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nogag\Downloads\"/>
    </mc:Choice>
  </mc:AlternateContent>
  <xr:revisionPtr revIDLastSave="0" documentId="13_ncr:1_{5ED77EE6-1B53-4752-98C9-3DAD1E89F33D}" xr6:coauthVersionLast="47" xr6:coauthVersionMax="47" xr10:uidLastSave="{00000000-0000-0000-0000-000000000000}"/>
  <bookViews>
    <workbookView xWindow="-110" yWindow="-110" windowWidth="19420" windowHeight="10300" xr2:uid="{00000000-000D-0000-FFFF-FFFF00000000}"/>
  </bookViews>
  <sheets>
    <sheet name="טראומה"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1iQhO4xUeGjg5lsvcVHhmyNzvuJ1jVWpbYSoaiZn30I="/>
    </ext>
  </extLst>
</workbook>
</file>

<file path=xl/calcChain.xml><?xml version="1.0" encoding="utf-8"?>
<calcChain xmlns="http://schemas.openxmlformats.org/spreadsheetml/2006/main">
  <c r="DA507" i="1" l="1"/>
  <c r="CU507" i="1"/>
  <c r="CZ507" i="1" s="1"/>
  <c r="CT507" i="1"/>
  <c r="CY507" i="1" s="1"/>
  <c r="CS507" i="1"/>
  <c r="CX507" i="1" s="1"/>
  <c r="CR507" i="1"/>
  <c r="CW507" i="1" s="1"/>
  <c r="CQ507" i="1"/>
  <c r="CV507" i="1" s="1"/>
  <c r="CP507" i="1"/>
  <c r="CO507" i="1"/>
  <c r="CM507" i="1"/>
  <c r="DA506" i="1"/>
  <c r="CU506" i="1"/>
  <c r="CZ506" i="1" s="1"/>
  <c r="CT506" i="1"/>
  <c r="CY506" i="1" s="1"/>
  <c r="CS506" i="1"/>
  <c r="CX506" i="1" s="1"/>
  <c r="CR506" i="1"/>
  <c r="CW506" i="1" s="1"/>
  <c r="CQ506" i="1"/>
  <c r="CV506" i="1" s="1"/>
  <c r="CP506" i="1"/>
  <c r="CO506" i="1"/>
  <c r="CM506" i="1"/>
  <c r="DA505" i="1"/>
  <c r="CY505" i="1"/>
  <c r="CU505" i="1"/>
  <c r="CZ505" i="1" s="1"/>
  <c r="CT505" i="1"/>
  <c r="CS505" i="1"/>
  <c r="CX505" i="1" s="1"/>
  <c r="CR505" i="1"/>
  <c r="CW505" i="1" s="1"/>
  <c r="CQ505" i="1"/>
  <c r="CV505" i="1" s="1"/>
  <c r="CP505" i="1"/>
  <c r="CO505" i="1"/>
  <c r="CM505" i="1"/>
  <c r="DA504" i="1"/>
  <c r="CY504" i="1"/>
  <c r="CU504" i="1"/>
  <c r="CZ504" i="1" s="1"/>
  <c r="CT504" i="1"/>
  <c r="CS504" i="1"/>
  <c r="CX504" i="1" s="1"/>
  <c r="CR504" i="1"/>
  <c r="CW504" i="1" s="1"/>
  <c r="CQ504" i="1"/>
  <c r="CV504" i="1" s="1"/>
  <c r="CP504" i="1"/>
  <c r="CO504" i="1"/>
  <c r="CM504" i="1"/>
  <c r="DA503" i="1"/>
  <c r="CU503" i="1"/>
  <c r="CZ503" i="1" s="1"/>
  <c r="CT503" i="1"/>
  <c r="CY503" i="1" s="1"/>
  <c r="CS503" i="1"/>
  <c r="CN503" i="1" s="1"/>
  <c r="CR503" i="1"/>
  <c r="CW503" i="1" s="1"/>
  <c r="CQ503" i="1"/>
  <c r="CV503" i="1" s="1"/>
  <c r="CP503" i="1"/>
  <c r="CO503" i="1"/>
  <c r="CM503" i="1"/>
  <c r="DA502" i="1"/>
  <c r="CZ502" i="1"/>
  <c r="CW502" i="1"/>
  <c r="CU502" i="1"/>
  <c r="CT502" i="1"/>
  <c r="CY502" i="1" s="1"/>
  <c r="CS502" i="1"/>
  <c r="CX502" i="1" s="1"/>
  <c r="CR502" i="1"/>
  <c r="CQ502" i="1"/>
  <c r="CV502" i="1" s="1"/>
  <c r="CP502" i="1"/>
  <c r="CO502" i="1"/>
  <c r="CM502" i="1"/>
  <c r="DA501" i="1"/>
  <c r="CU501" i="1"/>
  <c r="CZ501" i="1" s="1"/>
  <c r="CT501" i="1"/>
  <c r="CY501" i="1" s="1"/>
  <c r="CS501" i="1"/>
  <c r="CX501" i="1" s="1"/>
  <c r="CR501" i="1"/>
  <c r="CW501" i="1" s="1"/>
  <c r="CQ501" i="1"/>
  <c r="CV501" i="1" s="1"/>
  <c r="CP501" i="1"/>
  <c r="CO501" i="1"/>
  <c r="CM501" i="1"/>
  <c r="DA500" i="1"/>
  <c r="CX500" i="1"/>
  <c r="CU500" i="1"/>
  <c r="CZ500" i="1" s="1"/>
  <c r="CT500" i="1"/>
  <c r="CY500" i="1" s="1"/>
  <c r="CS500" i="1"/>
  <c r="CR500" i="1"/>
  <c r="CW500" i="1" s="1"/>
  <c r="CQ500" i="1"/>
  <c r="CV500" i="1" s="1"/>
  <c r="CP500" i="1"/>
  <c r="CO500" i="1"/>
  <c r="CM500" i="1"/>
  <c r="DA499" i="1"/>
  <c r="CU499" i="1"/>
  <c r="CZ499" i="1" s="1"/>
  <c r="CT499" i="1"/>
  <c r="CY499" i="1" s="1"/>
  <c r="CS499" i="1"/>
  <c r="CX499" i="1" s="1"/>
  <c r="CR499" i="1"/>
  <c r="CW499" i="1" s="1"/>
  <c r="CQ499" i="1"/>
  <c r="CV499" i="1" s="1"/>
  <c r="CP499" i="1"/>
  <c r="CO499" i="1"/>
  <c r="CM499" i="1"/>
  <c r="DA498" i="1"/>
  <c r="CU498" i="1"/>
  <c r="CZ498" i="1" s="1"/>
  <c r="CT498" i="1"/>
  <c r="CY498" i="1" s="1"/>
  <c r="CS498" i="1"/>
  <c r="CX498" i="1" s="1"/>
  <c r="CR498" i="1"/>
  <c r="CW498" i="1" s="1"/>
  <c r="CQ498" i="1"/>
  <c r="CV498" i="1" s="1"/>
  <c r="CP498" i="1"/>
  <c r="CO498" i="1"/>
  <c r="CM498" i="1"/>
  <c r="DA497" i="1"/>
  <c r="CZ497" i="1"/>
  <c r="CY497" i="1"/>
  <c r="CU497" i="1"/>
  <c r="CT497" i="1"/>
  <c r="CS497" i="1"/>
  <c r="CX497" i="1" s="1"/>
  <c r="CR497" i="1"/>
  <c r="CW497" i="1" s="1"/>
  <c r="CQ497" i="1"/>
  <c r="CV497" i="1" s="1"/>
  <c r="CP497" i="1"/>
  <c r="CO497" i="1"/>
  <c r="CM497" i="1"/>
  <c r="DA496" i="1"/>
  <c r="CU496" i="1"/>
  <c r="CZ496" i="1" s="1"/>
  <c r="CT496" i="1"/>
  <c r="CY496" i="1" s="1"/>
  <c r="CS496" i="1"/>
  <c r="CX496" i="1" s="1"/>
  <c r="CR496" i="1"/>
  <c r="CW496" i="1" s="1"/>
  <c r="CQ496" i="1"/>
  <c r="CV496" i="1" s="1"/>
  <c r="CP496" i="1"/>
  <c r="CO496" i="1"/>
  <c r="CM496" i="1"/>
  <c r="DA495" i="1"/>
  <c r="CY495" i="1"/>
  <c r="CX495" i="1"/>
  <c r="CW495" i="1"/>
  <c r="CU495" i="1"/>
  <c r="CZ495" i="1" s="1"/>
  <c r="CT495" i="1"/>
  <c r="CS495" i="1"/>
  <c r="CR495" i="1"/>
  <c r="CQ495" i="1"/>
  <c r="CV495" i="1" s="1"/>
  <c r="CP495" i="1"/>
  <c r="CO495" i="1"/>
  <c r="CM495" i="1"/>
  <c r="DA494" i="1"/>
  <c r="CV494" i="1"/>
  <c r="CU494" i="1"/>
  <c r="CZ494" i="1" s="1"/>
  <c r="CT494" i="1"/>
  <c r="CY494" i="1" s="1"/>
  <c r="CS494" i="1"/>
  <c r="CX494" i="1" s="1"/>
  <c r="CR494" i="1"/>
  <c r="CW494" i="1" s="1"/>
  <c r="CQ494" i="1"/>
  <c r="CP494" i="1"/>
  <c r="CO494" i="1"/>
  <c r="CM494" i="1"/>
  <c r="DA493" i="1"/>
  <c r="CY493" i="1"/>
  <c r="CU493" i="1"/>
  <c r="CZ493" i="1" s="1"/>
  <c r="CT493" i="1"/>
  <c r="CS493" i="1"/>
  <c r="CX493" i="1" s="1"/>
  <c r="CR493" i="1"/>
  <c r="CW493" i="1" s="1"/>
  <c r="CQ493" i="1"/>
  <c r="CV493" i="1" s="1"/>
  <c r="CP493" i="1"/>
  <c r="CO493" i="1"/>
  <c r="CM493" i="1"/>
  <c r="DA492" i="1"/>
  <c r="CV492" i="1"/>
  <c r="CU492" i="1"/>
  <c r="CZ492" i="1" s="1"/>
  <c r="CT492" i="1"/>
  <c r="CY492" i="1" s="1"/>
  <c r="CS492" i="1"/>
  <c r="CX492" i="1" s="1"/>
  <c r="CR492" i="1"/>
  <c r="CW492" i="1" s="1"/>
  <c r="CQ492" i="1"/>
  <c r="CP492" i="1"/>
  <c r="CO492" i="1"/>
  <c r="CM492" i="1"/>
  <c r="DA491" i="1"/>
  <c r="CW491" i="1"/>
  <c r="CU491" i="1"/>
  <c r="CZ491" i="1" s="1"/>
  <c r="CT491" i="1"/>
  <c r="CY491" i="1" s="1"/>
  <c r="CS491" i="1"/>
  <c r="CX491" i="1" s="1"/>
  <c r="CR491" i="1"/>
  <c r="CQ491" i="1"/>
  <c r="CV491" i="1" s="1"/>
  <c r="CP491" i="1"/>
  <c r="CO491" i="1"/>
  <c r="CM491" i="1"/>
  <c r="DA490" i="1"/>
  <c r="CU490" i="1"/>
  <c r="CZ490" i="1" s="1"/>
  <c r="CT490" i="1"/>
  <c r="CY490" i="1" s="1"/>
  <c r="CS490" i="1"/>
  <c r="CX490" i="1" s="1"/>
  <c r="CR490" i="1"/>
  <c r="CW490" i="1" s="1"/>
  <c r="CQ490" i="1"/>
  <c r="CV490" i="1" s="1"/>
  <c r="CP490" i="1"/>
  <c r="CO490" i="1"/>
  <c r="CM490" i="1"/>
  <c r="DA489" i="1"/>
  <c r="CU489" i="1"/>
  <c r="CZ489" i="1" s="1"/>
  <c r="CT489" i="1"/>
  <c r="CY489" i="1" s="1"/>
  <c r="CS489" i="1"/>
  <c r="CX489" i="1" s="1"/>
  <c r="CR489" i="1"/>
  <c r="CW489" i="1" s="1"/>
  <c r="CQ489" i="1"/>
  <c r="CV489" i="1" s="1"/>
  <c r="CP489" i="1"/>
  <c r="CO489" i="1"/>
  <c r="CM489" i="1"/>
  <c r="DA488" i="1"/>
  <c r="CZ488" i="1"/>
  <c r="CY488" i="1"/>
  <c r="CU488" i="1"/>
  <c r="CT488" i="1"/>
  <c r="CS488" i="1"/>
  <c r="CX488" i="1" s="1"/>
  <c r="CR488" i="1"/>
  <c r="CW488" i="1" s="1"/>
  <c r="CQ488" i="1"/>
  <c r="CV488" i="1" s="1"/>
  <c r="CP488" i="1"/>
  <c r="CO488" i="1"/>
  <c r="CM488" i="1"/>
  <c r="DA487" i="1"/>
  <c r="CX487" i="1"/>
  <c r="CW487" i="1"/>
  <c r="CU487" i="1"/>
  <c r="CZ487" i="1" s="1"/>
  <c r="CT487" i="1"/>
  <c r="CY487" i="1" s="1"/>
  <c r="CS487" i="1"/>
  <c r="CR487" i="1"/>
  <c r="CQ487" i="1"/>
  <c r="CV487" i="1" s="1"/>
  <c r="CP487" i="1"/>
  <c r="CO487" i="1"/>
  <c r="CM487" i="1"/>
  <c r="DA486" i="1"/>
  <c r="CZ486" i="1"/>
  <c r="CV486" i="1"/>
  <c r="CU486" i="1"/>
  <c r="CT486" i="1"/>
  <c r="CY486" i="1" s="1"/>
  <c r="CS486" i="1"/>
  <c r="CX486" i="1" s="1"/>
  <c r="CR486" i="1"/>
  <c r="CW486" i="1" s="1"/>
  <c r="CQ486" i="1"/>
  <c r="CP486" i="1"/>
  <c r="CO486" i="1"/>
  <c r="CM486" i="1"/>
  <c r="DA485" i="1"/>
  <c r="CY485" i="1"/>
  <c r="CU485" i="1"/>
  <c r="CZ485" i="1" s="1"/>
  <c r="CT485" i="1"/>
  <c r="CS485" i="1"/>
  <c r="CX485" i="1" s="1"/>
  <c r="CR485" i="1"/>
  <c r="CW485" i="1" s="1"/>
  <c r="CQ485" i="1"/>
  <c r="CV485" i="1" s="1"/>
  <c r="CP485" i="1"/>
  <c r="CO485" i="1"/>
  <c r="CM485" i="1"/>
  <c r="DA484" i="1"/>
  <c r="CX484" i="1"/>
  <c r="CW484" i="1"/>
  <c r="CV484" i="1"/>
  <c r="CU484" i="1"/>
  <c r="CZ484" i="1" s="1"/>
  <c r="CT484" i="1"/>
  <c r="CY484" i="1" s="1"/>
  <c r="CS484" i="1"/>
  <c r="CR484" i="1"/>
  <c r="CQ484" i="1"/>
  <c r="CP484" i="1"/>
  <c r="CO484" i="1"/>
  <c r="CM484" i="1"/>
  <c r="DA483" i="1"/>
  <c r="CW483" i="1"/>
  <c r="CU483" i="1"/>
  <c r="CZ483" i="1" s="1"/>
  <c r="CT483" i="1"/>
  <c r="CY483" i="1" s="1"/>
  <c r="CS483" i="1"/>
  <c r="CX483" i="1" s="1"/>
  <c r="CR483" i="1"/>
  <c r="CQ483" i="1"/>
  <c r="CV483" i="1" s="1"/>
  <c r="CP483" i="1"/>
  <c r="CO483" i="1"/>
  <c r="CM483" i="1"/>
  <c r="DA482" i="1"/>
  <c r="CV482" i="1"/>
  <c r="CU482" i="1"/>
  <c r="CZ482" i="1" s="1"/>
  <c r="CT482" i="1"/>
  <c r="CY482" i="1" s="1"/>
  <c r="CS482" i="1"/>
  <c r="CX482" i="1" s="1"/>
  <c r="CR482" i="1"/>
  <c r="CW482" i="1" s="1"/>
  <c r="CQ482" i="1"/>
  <c r="CP482" i="1"/>
  <c r="CO482" i="1"/>
  <c r="CM482" i="1"/>
  <c r="DA481" i="1"/>
  <c r="CZ481" i="1"/>
  <c r="CY481" i="1"/>
  <c r="CU481" i="1"/>
  <c r="CT481" i="1"/>
  <c r="CS481" i="1"/>
  <c r="CX481" i="1" s="1"/>
  <c r="CR481" i="1"/>
  <c r="CW481" i="1" s="1"/>
  <c r="CQ481" i="1"/>
  <c r="CV481" i="1" s="1"/>
  <c r="CP481" i="1"/>
  <c r="CO481" i="1"/>
  <c r="CM481" i="1"/>
  <c r="DA480" i="1"/>
  <c r="CU480" i="1"/>
  <c r="CZ480" i="1" s="1"/>
  <c r="CT480" i="1"/>
  <c r="CY480" i="1" s="1"/>
  <c r="CS480" i="1"/>
  <c r="CX480" i="1" s="1"/>
  <c r="CR480" i="1"/>
  <c r="CW480" i="1" s="1"/>
  <c r="CQ480" i="1"/>
  <c r="CV480" i="1" s="1"/>
  <c r="CP480" i="1"/>
  <c r="CO480" i="1"/>
  <c r="CM480" i="1"/>
  <c r="DA479" i="1"/>
  <c r="CZ479" i="1"/>
  <c r="CY479" i="1"/>
  <c r="CX479" i="1"/>
  <c r="CW479" i="1"/>
  <c r="CU479" i="1"/>
  <c r="CT479" i="1"/>
  <c r="CS479" i="1"/>
  <c r="CR479" i="1"/>
  <c r="CQ479" i="1"/>
  <c r="CV479" i="1" s="1"/>
  <c r="CP479" i="1"/>
  <c r="CO479" i="1"/>
  <c r="CM479" i="1"/>
  <c r="DA478" i="1"/>
  <c r="CV478" i="1"/>
  <c r="CU478" i="1"/>
  <c r="CZ478" i="1" s="1"/>
  <c r="CT478" i="1"/>
  <c r="CY478" i="1" s="1"/>
  <c r="CS478" i="1"/>
  <c r="CX478" i="1" s="1"/>
  <c r="CR478" i="1"/>
  <c r="CW478" i="1" s="1"/>
  <c r="CQ478" i="1"/>
  <c r="CP478" i="1"/>
  <c r="CO478" i="1"/>
  <c r="CM478" i="1"/>
  <c r="DA477" i="1"/>
  <c r="CY477" i="1"/>
  <c r="CU477" i="1"/>
  <c r="CZ477" i="1" s="1"/>
  <c r="CT477" i="1"/>
  <c r="CS477" i="1"/>
  <c r="CX477" i="1" s="1"/>
  <c r="CR477" i="1"/>
  <c r="CW477" i="1" s="1"/>
  <c r="CQ477" i="1"/>
  <c r="CV477" i="1" s="1"/>
  <c r="CP477" i="1"/>
  <c r="CO477" i="1"/>
  <c r="CM477" i="1"/>
  <c r="DA476" i="1"/>
  <c r="CV476" i="1"/>
  <c r="CU476" i="1"/>
  <c r="CZ476" i="1" s="1"/>
  <c r="CT476" i="1"/>
  <c r="CY476" i="1" s="1"/>
  <c r="CS476" i="1"/>
  <c r="CX476" i="1" s="1"/>
  <c r="CR476" i="1"/>
  <c r="CW476" i="1" s="1"/>
  <c r="CQ476" i="1"/>
  <c r="CP476" i="1"/>
  <c r="CO476" i="1"/>
  <c r="CM476" i="1"/>
  <c r="DA475" i="1"/>
  <c r="CU475" i="1"/>
  <c r="CZ475" i="1" s="1"/>
  <c r="CT475" i="1"/>
  <c r="CY475" i="1" s="1"/>
  <c r="CS475" i="1"/>
  <c r="CX475" i="1" s="1"/>
  <c r="CR475" i="1"/>
  <c r="CW475" i="1" s="1"/>
  <c r="CQ475" i="1"/>
  <c r="CV475" i="1" s="1"/>
  <c r="CP475" i="1"/>
  <c r="CO475" i="1"/>
  <c r="CM475" i="1"/>
  <c r="DA474" i="1"/>
  <c r="CZ474" i="1"/>
  <c r="CU474" i="1"/>
  <c r="CT474" i="1"/>
  <c r="CY474" i="1" s="1"/>
  <c r="CS474" i="1"/>
  <c r="CX474" i="1" s="1"/>
  <c r="CR474" i="1"/>
  <c r="CW474" i="1" s="1"/>
  <c r="CQ474" i="1"/>
  <c r="CV474" i="1" s="1"/>
  <c r="CP474" i="1"/>
  <c r="CO474" i="1"/>
  <c r="CM474" i="1"/>
  <c r="DA473" i="1"/>
  <c r="CU473" i="1"/>
  <c r="CZ473" i="1" s="1"/>
  <c r="CT473" i="1"/>
  <c r="CY473" i="1" s="1"/>
  <c r="CS473" i="1"/>
  <c r="CX473" i="1" s="1"/>
  <c r="CR473" i="1"/>
  <c r="CW473" i="1" s="1"/>
  <c r="CQ473" i="1"/>
  <c r="CV473" i="1" s="1"/>
  <c r="CP473" i="1"/>
  <c r="CO473" i="1"/>
  <c r="CM473" i="1"/>
  <c r="DA472" i="1"/>
  <c r="CY472" i="1"/>
  <c r="CX472" i="1"/>
  <c r="CU472" i="1"/>
  <c r="CZ472" i="1" s="1"/>
  <c r="CT472" i="1"/>
  <c r="CS472" i="1"/>
  <c r="CR472" i="1"/>
  <c r="CW472" i="1" s="1"/>
  <c r="CQ472" i="1"/>
  <c r="CV472" i="1" s="1"/>
  <c r="CP472" i="1"/>
  <c r="CO472" i="1"/>
  <c r="CM472" i="1"/>
  <c r="DA471" i="1"/>
  <c r="CU471" i="1"/>
  <c r="CZ471" i="1" s="1"/>
  <c r="CT471" i="1"/>
  <c r="CY471" i="1" s="1"/>
  <c r="CS471" i="1"/>
  <c r="CX471" i="1" s="1"/>
  <c r="CR471" i="1"/>
  <c r="CW471" i="1" s="1"/>
  <c r="CQ471" i="1"/>
  <c r="CV471" i="1" s="1"/>
  <c r="CP471" i="1"/>
  <c r="CO471" i="1"/>
  <c r="CM471" i="1"/>
  <c r="DA470" i="1"/>
  <c r="CX470" i="1"/>
  <c r="CW470" i="1"/>
  <c r="CV470" i="1"/>
  <c r="CU470" i="1"/>
  <c r="CZ470" i="1" s="1"/>
  <c r="CT470" i="1"/>
  <c r="CY470" i="1" s="1"/>
  <c r="CS470" i="1"/>
  <c r="CR470" i="1"/>
  <c r="CQ470" i="1"/>
  <c r="CP470" i="1"/>
  <c r="CO470" i="1"/>
  <c r="CN470" i="1"/>
  <c r="CM470" i="1"/>
  <c r="DA469" i="1"/>
  <c r="CU469" i="1"/>
  <c r="CZ469" i="1" s="1"/>
  <c r="CT469" i="1"/>
  <c r="CY469" i="1" s="1"/>
  <c r="CS469" i="1"/>
  <c r="CX469" i="1" s="1"/>
  <c r="CR469" i="1"/>
  <c r="CW469" i="1" s="1"/>
  <c r="CQ469" i="1"/>
  <c r="CV469" i="1" s="1"/>
  <c r="CP469" i="1"/>
  <c r="CO469" i="1"/>
  <c r="CM469" i="1"/>
  <c r="DA468" i="1"/>
  <c r="CV468" i="1"/>
  <c r="CU468" i="1"/>
  <c r="CZ468" i="1" s="1"/>
  <c r="CT468" i="1"/>
  <c r="CY468" i="1" s="1"/>
  <c r="CS468" i="1"/>
  <c r="CX468" i="1" s="1"/>
  <c r="CR468" i="1"/>
  <c r="CW468" i="1" s="1"/>
  <c r="CQ468" i="1"/>
  <c r="CP468" i="1"/>
  <c r="CO468" i="1"/>
  <c r="CM468" i="1"/>
  <c r="DA467" i="1"/>
  <c r="CU467" i="1"/>
  <c r="CZ467" i="1" s="1"/>
  <c r="CT467" i="1"/>
  <c r="CY467" i="1" s="1"/>
  <c r="CS467" i="1"/>
  <c r="CX467" i="1" s="1"/>
  <c r="CR467" i="1"/>
  <c r="CW467" i="1" s="1"/>
  <c r="CQ467" i="1"/>
  <c r="CV467" i="1" s="1"/>
  <c r="CP467" i="1"/>
  <c r="CO467" i="1"/>
  <c r="CM467" i="1"/>
  <c r="DA466" i="1"/>
  <c r="CZ466" i="1"/>
  <c r="CU466" i="1"/>
  <c r="CT466" i="1"/>
  <c r="CY466" i="1" s="1"/>
  <c r="CS466" i="1"/>
  <c r="CX466" i="1" s="1"/>
  <c r="CR466" i="1"/>
  <c r="CW466" i="1" s="1"/>
  <c r="CQ466" i="1"/>
  <c r="CV466" i="1" s="1"/>
  <c r="CP466" i="1"/>
  <c r="CO466" i="1"/>
  <c r="CM466" i="1"/>
  <c r="DA465" i="1"/>
  <c r="CU465" i="1"/>
  <c r="CZ465" i="1" s="1"/>
  <c r="CT465" i="1"/>
  <c r="CY465" i="1" s="1"/>
  <c r="CS465" i="1"/>
  <c r="CX465" i="1" s="1"/>
  <c r="CR465" i="1"/>
  <c r="CW465" i="1" s="1"/>
  <c r="CQ465" i="1"/>
  <c r="CV465" i="1" s="1"/>
  <c r="CP465" i="1"/>
  <c r="CO465" i="1"/>
  <c r="CM465" i="1"/>
  <c r="DA464" i="1"/>
  <c r="CZ464" i="1"/>
  <c r="CY464" i="1"/>
  <c r="CX464" i="1"/>
  <c r="CU464" i="1"/>
  <c r="CT464" i="1"/>
  <c r="CS464" i="1"/>
  <c r="CR464" i="1"/>
  <c r="CW464" i="1" s="1"/>
  <c r="CQ464" i="1"/>
  <c r="CV464" i="1" s="1"/>
  <c r="CP464" i="1"/>
  <c r="CO464" i="1"/>
  <c r="CM464" i="1"/>
  <c r="DA463" i="1"/>
  <c r="CU463" i="1"/>
  <c r="CZ463" i="1" s="1"/>
  <c r="CT463" i="1"/>
  <c r="CY463" i="1" s="1"/>
  <c r="CS463" i="1"/>
  <c r="CX463" i="1" s="1"/>
  <c r="CR463" i="1"/>
  <c r="CW463" i="1" s="1"/>
  <c r="CQ463" i="1"/>
  <c r="CV463" i="1" s="1"/>
  <c r="CP463" i="1"/>
  <c r="CO463" i="1"/>
  <c r="CM463" i="1"/>
  <c r="DA462" i="1"/>
  <c r="CX462" i="1"/>
  <c r="CW462" i="1"/>
  <c r="CU462" i="1"/>
  <c r="CZ462" i="1" s="1"/>
  <c r="CT462" i="1"/>
  <c r="CY462" i="1" s="1"/>
  <c r="CS462" i="1"/>
  <c r="CR462" i="1"/>
  <c r="CQ462" i="1"/>
  <c r="CV462" i="1" s="1"/>
  <c r="CP462" i="1"/>
  <c r="CO462" i="1"/>
  <c r="CM462" i="1"/>
  <c r="DA461" i="1"/>
  <c r="CU461" i="1"/>
  <c r="CZ461" i="1" s="1"/>
  <c r="CT461" i="1"/>
  <c r="CY461" i="1" s="1"/>
  <c r="CS461" i="1"/>
  <c r="CX461" i="1" s="1"/>
  <c r="CR461" i="1"/>
  <c r="CW461" i="1" s="1"/>
  <c r="CQ461" i="1"/>
  <c r="CV461" i="1" s="1"/>
  <c r="CP461" i="1"/>
  <c r="CO461" i="1"/>
  <c r="CM461" i="1"/>
  <c r="DA460" i="1"/>
  <c r="CV460" i="1"/>
  <c r="CU460" i="1"/>
  <c r="CZ460" i="1" s="1"/>
  <c r="CT460" i="1"/>
  <c r="CY460" i="1" s="1"/>
  <c r="CS460" i="1"/>
  <c r="CX460" i="1" s="1"/>
  <c r="CR460" i="1"/>
  <c r="CW460" i="1" s="1"/>
  <c r="CQ460" i="1"/>
  <c r="CP460" i="1"/>
  <c r="CO460" i="1"/>
  <c r="CM460" i="1"/>
  <c r="DA459" i="1"/>
  <c r="CU459" i="1"/>
  <c r="CZ459" i="1" s="1"/>
  <c r="CT459" i="1"/>
  <c r="CY459" i="1" s="1"/>
  <c r="CS459" i="1"/>
  <c r="CX459" i="1" s="1"/>
  <c r="CR459" i="1"/>
  <c r="CW459" i="1" s="1"/>
  <c r="CQ459" i="1"/>
  <c r="CV459" i="1" s="1"/>
  <c r="CP459" i="1"/>
  <c r="CO459" i="1"/>
  <c r="CM459" i="1"/>
  <c r="DA458" i="1"/>
  <c r="CU458" i="1"/>
  <c r="CZ458" i="1" s="1"/>
  <c r="CT458" i="1"/>
  <c r="CY458" i="1" s="1"/>
  <c r="CS458" i="1"/>
  <c r="CX458" i="1" s="1"/>
  <c r="CR458" i="1"/>
  <c r="CW458" i="1" s="1"/>
  <c r="CQ458" i="1"/>
  <c r="CV458" i="1" s="1"/>
  <c r="CP458" i="1"/>
  <c r="CO458" i="1"/>
  <c r="CM458" i="1"/>
  <c r="DA457" i="1"/>
  <c r="CU457" i="1"/>
  <c r="CZ457" i="1" s="1"/>
  <c r="CT457" i="1"/>
  <c r="CY457" i="1" s="1"/>
  <c r="CS457" i="1"/>
  <c r="CX457" i="1" s="1"/>
  <c r="CR457" i="1"/>
  <c r="CW457" i="1" s="1"/>
  <c r="CQ457" i="1"/>
  <c r="CV457" i="1" s="1"/>
  <c r="CP457" i="1"/>
  <c r="CO457" i="1"/>
  <c r="CM457" i="1"/>
  <c r="DA456" i="1"/>
  <c r="CZ456" i="1"/>
  <c r="CY456" i="1"/>
  <c r="CX456" i="1"/>
  <c r="CU456" i="1"/>
  <c r="CT456" i="1"/>
  <c r="CS456" i="1"/>
  <c r="CR456" i="1"/>
  <c r="CW456" i="1" s="1"/>
  <c r="CQ456" i="1"/>
  <c r="CV456" i="1" s="1"/>
  <c r="CP456" i="1"/>
  <c r="CO456" i="1"/>
  <c r="CM456" i="1"/>
  <c r="DA455" i="1"/>
  <c r="CU455" i="1"/>
  <c r="CZ455" i="1" s="1"/>
  <c r="CT455" i="1"/>
  <c r="CY455" i="1" s="1"/>
  <c r="CS455" i="1"/>
  <c r="CX455" i="1" s="1"/>
  <c r="CR455" i="1"/>
  <c r="CW455" i="1" s="1"/>
  <c r="CQ455" i="1"/>
  <c r="CV455" i="1" s="1"/>
  <c r="CP455" i="1"/>
  <c r="CO455" i="1"/>
  <c r="CM455" i="1"/>
  <c r="DA454" i="1"/>
  <c r="CX454" i="1"/>
  <c r="CU454" i="1"/>
  <c r="CZ454" i="1" s="1"/>
  <c r="CT454" i="1"/>
  <c r="CY454" i="1" s="1"/>
  <c r="CS454" i="1"/>
  <c r="CR454" i="1"/>
  <c r="CW454" i="1" s="1"/>
  <c r="CQ454" i="1"/>
  <c r="CV454" i="1" s="1"/>
  <c r="CP454" i="1"/>
  <c r="CO454" i="1"/>
  <c r="CN454" i="1"/>
  <c r="CM454" i="1"/>
  <c r="DA453" i="1"/>
  <c r="CU453" i="1"/>
  <c r="CZ453" i="1" s="1"/>
  <c r="CT453" i="1"/>
  <c r="CY453" i="1" s="1"/>
  <c r="CS453" i="1"/>
  <c r="CX453" i="1" s="1"/>
  <c r="CR453" i="1"/>
  <c r="CW453" i="1" s="1"/>
  <c r="CQ453" i="1"/>
  <c r="CV453" i="1" s="1"/>
  <c r="CP453" i="1"/>
  <c r="CO453" i="1"/>
  <c r="CM453" i="1"/>
  <c r="DA452" i="1"/>
  <c r="CU452" i="1"/>
  <c r="CZ452" i="1" s="1"/>
  <c r="CT452" i="1"/>
  <c r="CY452" i="1" s="1"/>
  <c r="CS452" i="1"/>
  <c r="CX452" i="1" s="1"/>
  <c r="CR452" i="1"/>
  <c r="CW452" i="1" s="1"/>
  <c r="CQ452" i="1"/>
  <c r="CV452" i="1" s="1"/>
  <c r="CP452" i="1"/>
  <c r="CO452" i="1"/>
  <c r="CM452" i="1"/>
  <c r="DA451" i="1"/>
  <c r="CU451" i="1"/>
  <c r="CZ451" i="1" s="1"/>
  <c r="CT451" i="1"/>
  <c r="CY451" i="1" s="1"/>
  <c r="CS451" i="1"/>
  <c r="CX451" i="1" s="1"/>
  <c r="CR451" i="1"/>
  <c r="CW451" i="1" s="1"/>
  <c r="CQ451" i="1"/>
  <c r="CV451" i="1" s="1"/>
  <c r="CP451" i="1"/>
  <c r="CO451" i="1"/>
  <c r="CM451" i="1"/>
  <c r="DA450" i="1"/>
  <c r="CZ450" i="1"/>
  <c r="CU450" i="1"/>
  <c r="CT450" i="1"/>
  <c r="CY450" i="1" s="1"/>
  <c r="CS450" i="1"/>
  <c r="CX450" i="1" s="1"/>
  <c r="CR450" i="1"/>
  <c r="CW450" i="1" s="1"/>
  <c r="CQ450" i="1"/>
  <c r="CV450" i="1" s="1"/>
  <c r="CP450" i="1"/>
  <c r="CO450" i="1"/>
  <c r="CM450" i="1"/>
  <c r="DA449" i="1"/>
  <c r="CY449" i="1"/>
  <c r="CU449" i="1"/>
  <c r="CZ449" i="1" s="1"/>
  <c r="CT449" i="1"/>
  <c r="CS449" i="1"/>
  <c r="CX449" i="1" s="1"/>
  <c r="CR449" i="1"/>
  <c r="CW449" i="1" s="1"/>
  <c r="CQ449" i="1"/>
  <c r="CV449" i="1" s="1"/>
  <c r="CP449" i="1"/>
  <c r="CO449" i="1"/>
  <c r="CM449" i="1"/>
  <c r="DA448" i="1"/>
  <c r="CY448" i="1"/>
  <c r="CX448" i="1"/>
  <c r="CU448" i="1"/>
  <c r="CZ448" i="1" s="1"/>
  <c r="CT448" i="1"/>
  <c r="CS448" i="1"/>
  <c r="CR448" i="1"/>
  <c r="CW448" i="1" s="1"/>
  <c r="CQ448" i="1"/>
  <c r="CV448" i="1" s="1"/>
  <c r="CP448" i="1"/>
  <c r="CO448" i="1"/>
  <c r="CM448" i="1"/>
  <c r="DA447" i="1"/>
  <c r="CY447" i="1"/>
  <c r="CU447" i="1"/>
  <c r="CZ447" i="1" s="1"/>
  <c r="CT447" i="1"/>
  <c r="CS447" i="1"/>
  <c r="CX447" i="1" s="1"/>
  <c r="CR447" i="1"/>
  <c r="CW447" i="1" s="1"/>
  <c r="CQ447" i="1"/>
  <c r="CV447" i="1" s="1"/>
  <c r="CP447" i="1"/>
  <c r="CO447" i="1"/>
  <c r="CM447" i="1"/>
  <c r="DA446" i="1"/>
  <c r="CW446" i="1"/>
  <c r="CU446" i="1"/>
  <c r="CZ446" i="1" s="1"/>
  <c r="CT446" i="1"/>
  <c r="CY446" i="1" s="1"/>
  <c r="CS446" i="1"/>
  <c r="CX446" i="1" s="1"/>
  <c r="CR446" i="1"/>
  <c r="CQ446" i="1"/>
  <c r="CV446" i="1" s="1"/>
  <c r="CP446" i="1"/>
  <c r="CO446" i="1"/>
  <c r="CM446" i="1"/>
  <c r="DA445" i="1"/>
  <c r="CU445" i="1"/>
  <c r="CZ445" i="1" s="1"/>
  <c r="CT445" i="1"/>
  <c r="CY445" i="1" s="1"/>
  <c r="CS445" i="1"/>
  <c r="CX445" i="1" s="1"/>
  <c r="CR445" i="1"/>
  <c r="CW445" i="1" s="1"/>
  <c r="CQ445" i="1"/>
  <c r="CV445" i="1" s="1"/>
  <c r="CP445" i="1"/>
  <c r="CO445" i="1"/>
  <c r="CM445" i="1"/>
  <c r="DA444" i="1"/>
  <c r="CV444" i="1"/>
  <c r="CU444" i="1"/>
  <c r="CZ444" i="1" s="1"/>
  <c r="CT444" i="1"/>
  <c r="CY444" i="1" s="1"/>
  <c r="CS444" i="1"/>
  <c r="CX444" i="1" s="1"/>
  <c r="CR444" i="1"/>
  <c r="CW444" i="1" s="1"/>
  <c r="CQ444" i="1"/>
  <c r="CP444" i="1"/>
  <c r="CO444" i="1"/>
  <c r="CM444" i="1"/>
  <c r="DA443" i="1"/>
  <c r="CU443" i="1"/>
  <c r="CZ443" i="1" s="1"/>
  <c r="CT443" i="1"/>
  <c r="CY443" i="1" s="1"/>
  <c r="CS443" i="1"/>
  <c r="CX443" i="1" s="1"/>
  <c r="CR443" i="1"/>
  <c r="CW443" i="1" s="1"/>
  <c r="CQ443" i="1"/>
  <c r="CV443" i="1" s="1"/>
  <c r="CP443" i="1"/>
  <c r="CO443" i="1"/>
  <c r="CM443" i="1"/>
  <c r="DA442" i="1"/>
  <c r="CZ442" i="1"/>
  <c r="CU442" i="1"/>
  <c r="CT442" i="1"/>
  <c r="CY442" i="1" s="1"/>
  <c r="CS442" i="1"/>
  <c r="CX442" i="1" s="1"/>
  <c r="CR442" i="1"/>
  <c r="CW442" i="1" s="1"/>
  <c r="CQ442" i="1"/>
  <c r="CV442" i="1" s="1"/>
  <c r="CP442" i="1"/>
  <c r="CO442" i="1"/>
  <c r="CM442" i="1"/>
  <c r="DA441" i="1"/>
  <c r="CZ441" i="1"/>
  <c r="CY441" i="1"/>
  <c r="CU441" i="1"/>
  <c r="CT441" i="1"/>
  <c r="CS441" i="1"/>
  <c r="CX441" i="1" s="1"/>
  <c r="CR441" i="1"/>
  <c r="CW441" i="1" s="1"/>
  <c r="CQ441" i="1"/>
  <c r="CV441" i="1" s="1"/>
  <c r="CP441" i="1"/>
  <c r="CO441" i="1"/>
  <c r="CM441" i="1"/>
  <c r="DA440" i="1"/>
  <c r="CZ440" i="1"/>
  <c r="CY440" i="1"/>
  <c r="CX440" i="1"/>
  <c r="CU440" i="1"/>
  <c r="CT440" i="1"/>
  <c r="CS440" i="1"/>
  <c r="CR440" i="1"/>
  <c r="CW440" i="1" s="1"/>
  <c r="CQ440" i="1"/>
  <c r="CV440" i="1" s="1"/>
  <c r="CP440" i="1"/>
  <c r="CO440" i="1"/>
  <c r="CM440" i="1"/>
  <c r="DA439" i="1"/>
  <c r="CW439" i="1"/>
  <c r="CU439" i="1"/>
  <c r="CZ439" i="1" s="1"/>
  <c r="CT439" i="1"/>
  <c r="CY439" i="1" s="1"/>
  <c r="CS439" i="1"/>
  <c r="CX439" i="1" s="1"/>
  <c r="CR439" i="1"/>
  <c r="CQ439" i="1"/>
  <c r="CV439" i="1" s="1"/>
  <c r="CP439" i="1"/>
  <c r="CO439" i="1"/>
  <c r="CM439" i="1"/>
  <c r="DA438" i="1"/>
  <c r="CX438" i="1"/>
  <c r="CV438" i="1"/>
  <c r="CU438" i="1"/>
  <c r="CZ438" i="1" s="1"/>
  <c r="CT438" i="1"/>
  <c r="CY438" i="1" s="1"/>
  <c r="CS438" i="1"/>
  <c r="CR438" i="1"/>
  <c r="CW438" i="1" s="1"/>
  <c r="CQ438" i="1"/>
  <c r="CP438" i="1"/>
  <c r="CO438" i="1"/>
  <c r="CM438" i="1"/>
  <c r="DA437" i="1"/>
  <c r="CV437" i="1"/>
  <c r="CU437" i="1"/>
  <c r="CZ437" i="1" s="1"/>
  <c r="CT437" i="1"/>
  <c r="CY437" i="1" s="1"/>
  <c r="CS437" i="1"/>
  <c r="CX437" i="1" s="1"/>
  <c r="CR437" i="1"/>
  <c r="CW437" i="1" s="1"/>
  <c r="CQ437" i="1"/>
  <c r="CP437" i="1"/>
  <c r="CO437" i="1"/>
  <c r="CN437" i="1"/>
  <c r="CM437" i="1"/>
  <c r="DA436" i="1"/>
  <c r="CU436" i="1"/>
  <c r="CZ436" i="1" s="1"/>
  <c r="CT436" i="1"/>
  <c r="CY436" i="1" s="1"/>
  <c r="CS436" i="1"/>
  <c r="CX436" i="1" s="1"/>
  <c r="CR436" i="1"/>
  <c r="CW436" i="1" s="1"/>
  <c r="CQ436" i="1"/>
  <c r="CV436" i="1" s="1"/>
  <c r="CP436" i="1"/>
  <c r="CO436" i="1"/>
  <c r="CM436" i="1"/>
  <c r="DA435" i="1"/>
  <c r="CU435" i="1"/>
  <c r="CZ435" i="1" s="1"/>
  <c r="CT435" i="1"/>
  <c r="CY435" i="1" s="1"/>
  <c r="CS435" i="1"/>
  <c r="CX435" i="1" s="1"/>
  <c r="CR435" i="1"/>
  <c r="CW435" i="1" s="1"/>
  <c r="CQ435" i="1"/>
  <c r="CV435" i="1" s="1"/>
  <c r="CP435" i="1"/>
  <c r="CO435" i="1"/>
  <c r="CM435" i="1"/>
  <c r="DA434" i="1"/>
  <c r="CU434" i="1"/>
  <c r="CZ434" i="1" s="1"/>
  <c r="CT434" i="1"/>
  <c r="CY434" i="1" s="1"/>
  <c r="CS434" i="1"/>
  <c r="CX434" i="1" s="1"/>
  <c r="CR434" i="1"/>
  <c r="CW434" i="1" s="1"/>
  <c r="CQ434" i="1"/>
  <c r="CV434" i="1" s="1"/>
  <c r="CP434" i="1"/>
  <c r="CO434" i="1"/>
  <c r="CM434" i="1"/>
  <c r="DA433" i="1"/>
  <c r="CZ433" i="1"/>
  <c r="CU433" i="1"/>
  <c r="CT433" i="1"/>
  <c r="CY433" i="1" s="1"/>
  <c r="CS433" i="1"/>
  <c r="CX433" i="1" s="1"/>
  <c r="CR433" i="1"/>
  <c r="CW433" i="1" s="1"/>
  <c r="CQ433" i="1"/>
  <c r="CV433" i="1" s="1"/>
  <c r="CP433" i="1"/>
  <c r="CO433" i="1"/>
  <c r="CM433" i="1"/>
  <c r="DA432" i="1"/>
  <c r="CZ432" i="1"/>
  <c r="CY432" i="1"/>
  <c r="CU432" i="1"/>
  <c r="CT432" i="1"/>
  <c r="CS432" i="1"/>
  <c r="CX432" i="1" s="1"/>
  <c r="CR432" i="1"/>
  <c r="CW432" i="1" s="1"/>
  <c r="CQ432" i="1"/>
  <c r="CV432" i="1" s="1"/>
  <c r="CP432" i="1"/>
  <c r="CO432" i="1"/>
  <c r="CM432" i="1"/>
  <c r="DA431" i="1"/>
  <c r="CX431" i="1"/>
  <c r="CU431" i="1"/>
  <c r="CZ431" i="1" s="1"/>
  <c r="CT431" i="1"/>
  <c r="CY431" i="1" s="1"/>
  <c r="CS431" i="1"/>
  <c r="CR431" i="1"/>
  <c r="CW431" i="1" s="1"/>
  <c r="CQ431" i="1"/>
  <c r="CV431" i="1" s="1"/>
  <c r="CP431" i="1"/>
  <c r="CO431" i="1"/>
  <c r="CM431" i="1"/>
  <c r="DA430" i="1"/>
  <c r="CW430" i="1"/>
  <c r="CU430" i="1"/>
  <c r="CZ430" i="1" s="1"/>
  <c r="CT430" i="1"/>
  <c r="CY430" i="1" s="1"/>
  <c r="CS430" i="1"/>
  <c r="CX430" i="1" s="1"/>
  <c r="CR430" i="1"/>
  <c r="CQ430" i="1"/>
  <c r="CV430" i="1" s="1"/>
  <c r="CP430" i="1"/>
  <c r="CO430" i="1"/>
  <c r="CM430" i="1"/>
  <c r="DA429" i="1"/>
  <c r="CW429" i="1"/>
  <c r="CU429" i="1"/>
  <c r="CZ429" i="1" s="1"/>
  <c r="CT429" i="1"/>
  <c r="CY429" i="1" s="1"/>
  <c r="CS429" i="1"/>
  <c r="CX429" i="1" s="1"/>
  <c r="CR429" i="1"/>
  <c r="CQ429" i="1"/>
  <c r="CV429" i="1" s="1"/>
  <c r="CP429" i="1"/>
  <c r="CO429" i="1"/>
  <c r="CM429" i="1"/>
  <c r="DA428" i="1"/>
  <c r="CV428" i="1"/>
  <c r="CU428" i="1"/>
  <c r="CZ428" i="1" s="1"/>
  <c r="CT428" i="1"/>
  <c r="CY428" i="1" s="1"/>
  <c r="CS428" i="1"/>
  <c r="CX428" i="1" s="1"/>
  <c r="CR428" i="1"/>
  <c r="CW428" i="1" s="1"/>
  <c r="CQ428" i="1"/>
  <c r="CP428" i="1"/>
  <c r="CO428" i="1"/>
  <c r="CM428" i="1"/>
  <c r="DA427" i="1"/>
  <c r="CU427" i="1"/>
  <c r="CZ427" i="1" s="1"/>
  <c r="CT427" i="1"/>
  <c r="CY427" i="1" s="1"/>
  <c r="CS427" i="1"/>
  <c r="CX427" i="1" s="1"/>
  <c r="CR427" i="1"/>
  <c r="CW427" i="1" s="1"/>
  <c r="CQ427" i="1"/>
  <c r="CV427" i="1" s="1"/>
  <c r="CP427" i="1"/>
  <c r="CO427" i="1"/>
  <c r="CM427" i="1"/>
  <c r="DA426" i="1"/>
  <c r="CU426" i="1"/>
  <c r="CZ426" i="1" s="1"/>
  <c r="CT426" i="1"/>
  <c r="CY426" i="1" s="1"/>
  <c r="CS426" i="1"/>
  <c r="CX426" i="1" s="1"/>
  <c r="CR426" i="1"/>
  <c r="CW426" i="1" s="1"/>
  <c r="CQ426" i="1"/>
  <c r="CV426" i="1" s="1"/>
  <c r="CP426" i="1"/>
  <c r="CO426" i="1"/>
  <c r="CM426" i="1"/>
  <c r="DA425" i="1"/>
  <c r="CY425" i="1"/>
  <c r="CU425" i="1"/>
  <c r="CZ425" i="1" s="1"/>
  <c r="CT425" i="1"/>
  <c r="CS425" i="1"/>
  <c r="CX425" i="1" s="1"/>
  <c r="CR425" i="1"/>
  <c r="CW425" i="1" s="1"/>
  <c r="CQ425" i="1"/>
  <c r="CV425" i="1" s="1"/>
  <c r="CP425" i="1"/>
  <c r="CO425" i="1"/>
  <c r="CM425" i="1"/>
  <c r="DA424" i="1"/>
  <c r="CZ424" i="1"/>
  <c r="CX424" i="1"/>
  <c r="CU424" i="1"/>
  <c r="CT424" i="1"/>
  <c r="CY424" i="1" s="1"/>
  <c r="CS424" i="1"/>
  <c r="CR424" i="1"/>
  <c r="CW424" i="1" s="1"/>
  <c r="CQ424" i="1"/>
  <c r="CV424" i="1" s="1"/>
  <c r="CP424" i="1"/>
  <c r="CO424" i="1"/>
  <c r="CM424" i="1"/>
  <c r="DA423" i="1"/>
  <c r="CY423" i="1"/>
  <c r="CW423" i="1"/>
  <c r="CU423" i="1"/>
  <c r="CZ423" i="1" s="1"/>
  <c r="CT423" i="1"/>
  <c r="CS423" i="1"/>
  <c r="CX423" i="1" s="1"/>
  <c r="CR423" i="1"/>
  <c r="CQ423" i="1"/>
  <c r="CV423" i="1" s="1"/>
  <c r="CP423" i="1"/>
  <c r="CO423" i="1"/>
  <c r="CM423" i="1"/>
  <c r="DA422" i="1"/>
  <c r="CX422" i="1"/>
  <c r="CU422" i="1"/>
  <c r="CZ422" i="1" s="1"/>
  <c r="CT422" i="1"/>
  <c r="CY422" i="1" s="1"/>
  <c r="CS422" i="1"/>
  <c r="CR422" i="1"/>
  <c r="CW422" i="1" s="1"/>
  <c r="CQ422" i="1"/>
  <c r="CV422" i="1" s="1"/>
  <c r="CP422" i="1"/>
  <c r="CO422" i="1"/>
  <c r="CM422" i="1"/>
  <c r="DA421" i="1"/>
  <c r="CV421" i="1"/>
  <c r="CU421" i="1"/>
  <c r="CZ421" i="1" s="1"/>
  <c r="CT421" i="1"/>
  <c r="CY421" i="1" s="1"/>
  <c r="CS421" i="1"/>
  <c r="CX421" i="1" s="1"/>
  <c r="CR421" i="1"/>
  <c r="CW421" i="1" s="1"/>
  <c r="CQ421" i="1"/>
  <c r="CP421" i="1"/>
  <c r="CO421" i="1"/>
  <c r="CN421" i="1"/>
  <c r="CM421" i="1"/>
  <c r="DA420" i="1"/>
  <c r="CU420" i="1"/>
  <c r="CZ420" i="1" s="1"/>
  <c r="CT420" i="1"/>
  <c r="CY420" i="1" s="1"/>
  <c r="CS420" i="1"/>
  <c r="CX420" i="1" s="1"/>
  <c r="CR420" i="1"/>
  <c r="CW420" i="1" s="1"/>
  <c r="CQ420" i="1"/>
  <c r="CV420" i="1" s="1"/>
  <c r="CP420" i="1"/>
  <c r="CO420" i="1"/>
  <c r="CM420" i="1"/>
  <c r="DA419" i="1"/>
  <c r="CU419" i="1"/>
  <c r="CZ419" i="1" s="1"/>
  <c r="CT419" i="1"/>
  <c r="CY419" i="1" s="1"/>
  <c r="CS419" i="1"/>
  <c r="CX419" i="1" s="1"/>
  <c r="CR419" i="1"/>
  <c r="CW419" i="1" s="1"/>
  <c r="CQ419" i="1"/>
  <c r="CV419" i="1" s="1"/>
  <c r="CP419" i="1"/>
  <c r="CO419" i="1"/>
  <c r="CM419" i="1"/>
  <c r="DA418" i="1"/>
  <c r="CZ418" i="1"/>
  <c r="CU418" i="1"/>
  <c r="CT418" i="1"/>
  <c r="CY418" i="1" s="1"/>
  <c r="CS418" i="1"/>
  <c r="CX418" i="1" s="1"/>
  <c r="CR418" i="1"/>
  <c r="CW418" i="1" s="1"/>
  <c r="CQ418" i="1"/>
  <c r="CV418" i="1" s="1"/>
  <c r="CP418" i="1"/>
  <c r="CO418" i="1"/>
  <c r="CM418" i="1"/>
  <c r="DA417" i="1"/>
  <c r="CZ417" i="1"/>
  <c r="CY417" i="1"/>
  <c r="CU417" i="1"/>
  <c r="CT417" i="1"/>
  <c r="CS417" i="1"/>
  <c r="CX417" i="1" s="1"/>
  <c r="CR417" i="1"/>
  <c r="CW417" i="1" s="1"/>
  <c r="CQ417" i="1"/>
  <c r="CV417" i="1" s="1"/>
  <c r="CP417" i="1"/>
  <c r="CO417" i="1"/>
  <c r="CM417" i="1"/>
  <c r="DA416" i="1"/>
  <c r="CU416" i="1"/>
  <c r="CZ416" i="1" s="1"/>
  <c r="CT416" i="1"/>
  <c r="CY416" i="1" s="1"/>
  <c r="CS416" i="1"/>
  <c r="CX416" i="1" s="1"/>
  <c r="CR416" i="1"/>
  <c r="CW416" i="1" s="1"/>
  <c r="CQ416" i="1"/>
  <c r="CV416" i="1" s="1"/>
  <c r="CP416" i="1"/>
  <c r="CO416" i="1"/>
  <c r="CM416" i="1"/>
  <c r="DA415" i="1"/>
  <c r="CX415" i="1"/>
  <c r="CW415" i="1"/>
  <c r="CU415" i="1"/>
  <c r="CZ415" i="1" s="1"/>
  <c r="CT415" i="1"/>
  <c r="CY415" i="1" s="1"/>
  <c r="CS415" i="1"/>
  <c r="CR415" i="1"/>
  <c r="CQ415" i="1"/>
  <c r="CV415" i="1" s="1"/>
  <c r="CP415" i="1"/>
  <c r="CO415" i="1"/>
  <c r="CM415" i="1"/>
  <c r="DA414" i="1"/>
  <c r="CU414" i="1"/>
  <c r="CZ414" i="1" s="1"/>
  <c r="CT414" i="1"/>
  <c r="CY414" i="1" s="1"/>
  <c r="CS414" i="1"/>
  <c r="CX414" i="1" s="1"/>
  <c r="CR414" i="1"/>
  <c r="CW414" i="1" s="1"/>
  <c r="CQ414" i="1"/>
  <c r="CV414" i="1" s="1"/>
  <c r="CP414" i="1"/>
  <c r="CO414" i="1"/>
  <c r="CM414" i="1"/>
  <c r="DA413" i="1"/>
  <c r="CW413" i="1"/>
  <c r="CU413" i="1"/>
  <c r="CZ413" i="1" s="1"/>
  <c r="CT413" i="1"/>
  <c r="CY413" i="1" s="1"/>
  <c r="CS413" i="1"/>
  <c r="CX413" i="1" s="1"/>
  <c r="CR413" i="1"/>
  <c r="CQ413" i="1"/>
  <c r="CV413" i="1" s="1"/>
  <c r="CP413" i="1"/>
  <c r="CO413" i="1"/>
  <c r="CM413" i="1"/>
  <c r="DA412" i="1"/>
  <c r="CU412" i="1"/>
  <c r="CZ412" i="1" s="1"/>
  <c r="CT412" i="1"/>
  <c r="CY412" i="1" s="1"/>
  <c r="CS412" i="1"/>
  <c r="CX412" i="1" s="1"/>
  <c r="CR412" i="1"/>
  <c r="CW412" i="1" s="1"/>
  <c r="CQ412" i="1"/>
  <c r="CV412" i="1" s="1"/>
  <c r="CP412" i="1"/>
  <c r="CO412" i="1"/>
  <c r="CM412" i="1"/>
  <c r="DA411" i="1"/>
  <c r="CU411" i="1"/>
  <c r="CZ411" i="1" s="1"/>
  <c r="CT411" i="1"/>
  <c r="CY411" i="1" s="1"/>
  <c r="CS411" i="1"/>
  <c r="CX411" i="1" s="1"/>
  <c r="CR411" i="1"/>
  <c r="CW411" i="1" s="1"/>
  <c r="CQ411" i="1"/>
  <c r="CV411" i="1" s="1"/>
  <c r="CP411" i="1"/>
  <c r="CO411" i="1"/>
  <c r="CM411" i="1"/>
  <c r="DA410" i="1"/>
  <c r="CU410" i="1"/>
  <c r="CZ410" i="1" s="1"/>
  <c r="CT410" i="1"/>
  <c r="CY410" i="1" s="1"/>
  <c r="CS410" i="1"/>
  <c r="CX410" i="1" s="1"/>
  <c r="CR410" i="1"/>
  <c r="CW410" i="1" s="1"/>
  <c r="CQ410" i="1"/>
  <c r="CV410" i="1" s="1"/>
  <c r="CP410" i="1"/>
  <c r="CO410" i="1"/>
  <c r="CM410" i="1"/>
  <c r="DA409" i="1"/>
  <c r="CZ409" i="1"/>
  <c r="CY409" i="1"/>
  <c r="CU409" i="1"/>
  <c r="CT409" i="1"/>
  <c r="CS409" i="1"/>
  <c r="CX409" i="1" s="1"/>
  <c r="CR409" i="1"/>
  <c r="CW409" i="1" s="1"/>
  <c r="CQ409" i="1"/>
  <c r="CV409" i="1" s="1"/>
  <c r="CP409" i="1"/>
  <c r="CO409" i="1"/>
  <c r="CM409" i="1"/>
  <c r="DA408" i="1"/>
  <c r="CX408" i="1"/>
  <c r="CU408" i="1"/>
  <c r="CZ408" i="1" s="1"/>
  <c r="CT408" i="1"/>
  <c r="CY408" i="1" s="1"/>
  <c r="CS408" i="1"/>
  <c r="CR408" i="1"/>
  <c r="CW408" i="1" s="1"/>
  <c r="CQ408" i="1"/>
  <c r="CV408" i="1" s="1"/>
  <c r="CP408" i="1"/>
  <c r="CO408" i="1"/>
  <c r="CM408" i="1"/>
  <c r="DA407" i="1"/>
  <c r="CY407" i="1"/>
  <c r="CX407" i="1"/>
  <c r="CU407" i="1"/>
  <c r="CZ407" i="1" s="1"/>
  <c r="CT407" i="1"/>
  <c r="CS407" i="1"/>
  <c r="CR407" i="1"/>
  <c r="CW407" i="1" s="1"/>
  <c r="CQ407" i="1"/>
  <c r="CV407" i="1" s="1"/>
  <c r="CP407" i="1"/>
  <c r="CO407" i="1"/>
  <c r="CM407" i="1"/>
  <c r="DA406" i="1"/>
  <c r="CV406" i="1"/>
  <c r="CU406" i="1"/>
  <c r="CZ406" i="1" s="1"/>
  <c r="CT406" i="1"/>
  <c r="CY406" i="1" s="1"/>
  <c r="CS406" i="1"/>
  <c r="CX406" i="1" s="1"/>
  <c r="CR406" i="1"/>
  <c r="CW406" i="1" s="1"/>
  <c r="CQ406" i="1"/>
  <c r="CP406" i="1"/>
  <c r="CO406" i="1"/>
  <c r="CN406" i="1"/>
  <c r="CM406" i="1"/>
  <c r="DA405" i="1"/>
  <c r="CV405" i="1"/>
  <c r="CU405" i="1"/>
  <c r="CZ405" i="1" s="1"/>
  <c r="CT405" i="1"/>
  <c r="CY405" i="1" s="1"/>
  <c r="CS405" i="1"/>
  <c r="CX405" i="1" s="1"/>
  <c r="CR405" i="1"/>
  <c r="CW405" i="1" s="1"/>
  <c r="CQ405" i="1"/>
  <c r="CP405" i="1"/>
  <c r="CO405" i="1"/>
  <c r="CM405" i="1"/>
  <c r="DA404" i="1"/>
  <c r="CU404" i="1"/>
  <c r="CZ404" i="1" s="1"/>
  <c r="CT404" i="1"/>
  <c r="CY404" i="1" s="1"/>
  <c r="CS404" i="1"/>
  <c r="CX404" i="1" s="1"/>
  <c r="CR404" i="1"/>
  <c r="CW404" i="1" s="1"/>
  <c r="CQ404" i="1"/>
  <c r="CV404" i="1" s="1"/>
  <c r="CP404" i="1"/>
  <c r="CO404" i="1"/>
  <c r="CM404" i="1"/>
  <c r="DA403" i="1"/>
  <c r="CU403" i="1"/>
  <c r="CZ403" i="1" s="1"/>
  <c r="CT403" i="1"/>
  <c r="CY403" i="1" s="1"/>
  <c r="CS403" i="1"/>
  <c r="CX403" i="1" s="1"/>
  <c r="CR403" i="1"/>
  <c r="CW403" i="1" s="1"/>
  <c r="CQ403" i="1"/>
  <c r="CV403" i="1" s="1"/>
  <c r="CP403" i="1"/>
  <c r="CO403" i="1"/>
  <c r="CM403" i="1"/>
  <c r="DA402" i="1"/>
  <c r="CZ402" i="1"/>
  <c r="CU402" i="1"/>
  <c r="CT402" i="1"/>
  <c r="CY402" i="1" s="1"/>
  <c r="CS402" i="1"/>
  <c r="CX402" i="1" s="1"/>
  <c r="CR402" i="1"/>
  <c r="CW402" i="1" s="1"/>
  <c r="CQ402" i="1"/>
  <c r="CV402" i="1" s="1"/>
  <c r="CP402" i="1"/>
  <c r="CO402" i="1"/>
  <c r="CM402" i="1"/>
  <c r="DA401" i="1"/>
  <c r="CZ401" i="1"/>
  <c r="CY401" i="1"/>
  <c r="CU401" i="1"/>
  <c r="CT401" i="1"/>
  <c r="CS401" i="1"/>
  <c r="CX401" i="1" s="1"/>
  <c r="CR401" i="1"/>
  <c r="CW401" i="1" s="1"/>
  <c r="CQ401" i="1"/>
  <c r="CV401" i="1" s="1"/>
  <c r="CP401" i="1"/>
  <c r="CO401" i="1"/>
  <c r="CM401" i="1"/>
  <c r="DA400" i="1"/>
  <c r="CY400" i="1"/>
  <c r="CU400" i="1"/>
  <c r="CZ400" i="1" s="1"/>
  <c r="CT400" i="1"/>
  <c r="CS400" i="1"/>
  <c r="CX400" i="1" s="1"/>
  <c r="CR400" i="1"/>
  <c r="CW400" i="1" s="1"/>
  <c r="CQ400" i="1"/>
  <c r="CV400" i="1" s="1"/>
  <c r="CP400" i="1"/>
  <c r="CO400" i="1"/>
  <c r="CM400" i="1"/>
  <c r="DA399" i="1"/>
  <c r="CY399" i="1"/>
  <c r="CW399" i="1"/>
  <c r="CU399" i="1"/>
  <c r="CZ399" i="1" s="1"/>
  <c r="CT399" i="1"/>
  <c r="CS399" i="1"/>
  <c r="CX399" i="1" s="1"/>
  <c r="CR399" i="1"/>
  <c r="CQ399" i="1"/>
  <c r="CV399" i="1" s="1"/>
  <c r="CP399" i="1"/>
  <c r="CO399" i="1"/>
  <c r="CM399" i="1"/>
  <c r="DA398" i="1"/>
  <c r="CW398" i="1"/>
  <c r="CU398" i="1"/>
  <c r="CZ398" i="1" s="1"/>
  <c r="CT398" i="1"/>
  <c r="CY398" i="1" s="1"/>
  <c r="CS398" i="1"/>
  <c r="CX398" i="1" s="1"/>
  <c r="CR398" i="1"/>
  <c r="CQ398" i="1"/>
  <c r="CV398" i="1" s="1"/>
  <c r="CP398" i="1"/>
  <c r="CO398" i="1"/>
  <c r="CM398" i="1"/>
  <c r="DA397" i="1"/>
  <c r="CW397" i="1"/>
  <c r="CU397" i="1"/>
  <c r="CZ397" i="1" s="1"/>
  <c r="CT397" i="1"/>
  <c r="CY397" i="1" s="1"/>
  <c r="CS397" i="1"/>
  <c r="CX397" i="1" s="1"/>
  <c r="CR397" i="1"/>
  <c r="CQ397" i="1"/>
  <c r="CV397" i="1" s="1"/>
  <c r="CP397" i="1"/>
  <c r="CO397" i="1"/>
  <c r="CM397" i="1"/>
  <c r="DA396" i="1"/>
  <c r="CV396" i="1"/>
  <c r="CU396" i="1"/>
  <c r="CZ396" i="1" s="1"/>
  <c r="CT396" i="1"/>
  <c r="CY396" i="1" s="1"/>
  <c r="CS396" i="1"/>
  <c r="CX396" i="1" s="1"/>
  <c r="CR396" i="1"/>
  <c r="CW396" i="1" s="1"/>
  <c r="CQ396" i="1"/>
  <c r="CP396" i="1"/>
  <c r="CO396" i="1"/>
  <c r="CM396" i="1"/>
  <c r="DA395" i="1"/>
  <c r="CU395" i="1"/>
  <c r="CZ395" i="1" s="1"/>
  <c r="CT395" i="1"/>
  <c r="CY395" i="1" s="1"/>
  <c r="CS395" i="1"/>
  <c r="CX395" i="1" s="1"/>
  <c r="CR395" i="1"/>
  <c r="CW395" i="1" s="1"/>
  <c r="CQ395" i="1"/>
  <c r="CP395" i="1"/>
  <c r="CO395" i="1"/>
  <c r="CM395" i="1"/>
  <c r="DA394" i="1"/>
  <c r="CZ394" i="1"/>
  <c r="CX394" i="1"/>
  <c r="CU394" i="1"/>
  <c r="CT394" i="1"/>
  <c r="CY394" i="1" s="1"/>
  <c r="CS394" i="1"/>
  <c r="CR394" i="1"/>
  <c r="CW394" i="1" s="1"/>
  <c r="CQ394" i="1"/>
  <c r="CP394" i="1"/>
  <c r="CO394" i="1"/>
  <c r="CM394" i="1"/>
  <c r="DA393" i="1"/>
  <c r="CZ393" i="1"/>
  <c r="CX393" i="1"/>
  <c r="CV393" i="1"/>
  <c r="CU393" i="1"/>
  <c r="CT393" i="1"/>
  <c r="CY393" i="1" s="1"/>
  <c r="CS393" i="1"/>
  <c r="CR393" i="1"/>
  <c r="CW393" i="1" s="1"/>
  <c r="CQ393" i="1"/>
  <c r="CP393" i="1"/>
  <c r="CO393" i="1"/>
  <c r="CM393" i="1"/>
  <c r="DA392" i="1"/>
  <c r="CX392" i="1"/>
  <c r="CV392" i="1"/>
  <c r="CU392" i="1"/>
  <c r="CZ392" i="1" s="1"/>
  <c r="CT392" i="1"/>
  <c r="CY392" i="1" s="1"/>
  <c r="CS392" i="1"/>
  <c r="CR392" i="1"/>
  <c r="CW392" i="1" s="1"/>
  <c r="CQ392" i="1"/>
  <c r="CP392" i="1"/>
  <c r="CO392" i="1"/>
  <c r="CM392" i="1"/>
  <c r="DA391" i="1"/>
  <c r="CX391" i="1"/>
  <c r="CU391" i="1"/>
  <c r="CZ391" i="1" s="1"/>
  <c r="CT391" i="1"/>
  <c r="CY391" i="1" s="1"/>
  <c r="CS391" i="1"/>
  <c r="CR391" i="1"/>
  <c r="CW391" i="1" s="1"/>
  <c r="CQ391" i="1"/>
  <c r="CV391" i="1" s="1"/>
  <c r="CP391" i="1"/>
  <c r="CO391" i="1"/>
  <c r="CM391" i="1"/>
  <c r="DA390" i="1"/>
  <c r="CW390" i="1"/>
  <c r="CU390" i="1"/>
  <c r="CZ390" i="1" s="1"/>
  <c r="CT390" i="1"/>
  <c r="CY390" i="1" s="1"/>
  <c r="CS390" i="1"/>
  <c r="CR390" i="1"/>
  <c r="CQ390" i="1"/>
  <c r="CV390" i="1" s="1"/>
  <c r="CP390" i="1"/>
  <c r="CO390" i="1"/>
  <c r="CM390" i="1"/>
  <c r="DA389" i="1"/>
  <c r="CZ389" i="1"/>
  <c r="CV389" i="1"/>
  <c r="CU389" i="1"/>
  <c r="CT389" i="1"/>
  <c r="CY389" i="1" s="1"/>
  <c r="CS389" i="1"/>
  <c r="CX389" i="1" s="1"/>
  <c r="CR389" i="1"/>
  <c r="CQ389" i="1"/>
  <c r="CP389" i="1"/>
  <c r="CO389" i="1"/>
  <c r="CM389" i="1"/>
  <c r="DA388" i="1"/>
  <c r="CU388" i="1"/>
  <c r="CZ388" i="1" s="1"/>
  <c r="CT388" i="1"/>
  <c r="CY388" i="1" s="1"/>
  <c r="CS388" i="1"/>
  <c r="CX388" i="1" s="1"/>
  <c r="CR388" i="1"/>
  <c r="CW388" i="1" s="1"/>
  <c r="CQ388" i="1"/>
  <c r="CP388" i="1"/>
  <c r="CO388" i="1"/>
  <c r="CM388" i="1"/>
  <c r="DA387" i="1"/>
  <c r="CY387" i="1"/>
  <c r="CX387" i="1"/>
  <c r="CU387" i="1"/>
  <c r="CZ387" i="1" s="1"/>
  <c r="CT387" i="1"/>
  <c r="CS387" i="1"/>
  <c r="CR387" i="1"/>
  <c r="CW387" i="1" s="1"/>
  <c r="CQ387" i="1"/>
  <c r="CV387" i="1" s="1"/>
  <c r="CP387" i="1"/>
  <c r="CO387" i="1"/>
  <c r="CM387" i="1"/>
  <c r="DA386" i="1"/>
  <c r="CY386" i="1"/>
  <c r="CU386" i="1"/>
  <c r="CZ386" i="1" s="1"/>
  <c r="CT386" i="1"/>
  <c r="CS386" i="1"/>
  <c r="CX386" i="1" s="1"/>
  <c r="CR386" i="1"/>
  <c r="CW386" i="1" s="1"/>
  <c r="CQ386" i="1"/>
  <c r="CP386" i="1"/>
  <c r="CO386" i="1"/>
  <c r="CM386" i="1"/>
  <c r="DA385" i="1"/>
  <c r="CX385" i="1"/>
  <c r="CV385" i="1"/>
  <c r="CU385" i="1"/>
  <c r="CZ385" i="1" s="1"/>
  <c r="CT385" i="1"/>
  <c r="CY385" i="1" s="1"/>
  <c r="CS385" i="1"/>
  <c r="CR385" i="1"/>
  <c r="CW385" i="1" s="1"/>
  <c r="CQ385" i="1"/>
  <c r="CP385" i="1"/>
  <c r="CO385" i="1"/>
  <c r="CM385" i="1"/>
  <c r="DA384" i="1"/>
  <c r="CW384" i="1"/>
  <c r="CU384" i="1"/>
  <c r="CZ384" i="1" s="1"/>
  <c r="CT384" i="1"/>
  <c r="CY384" i="1" s="1"/>
  <c r="CS384" i="1"/>
  <c r="CX384" i="1" s="1"/>
  <c r="CR384" i="1"/>
  <c r="CQ384" i="1"/>
  <c r="CV384" i="1" s="1"/>
  <c r="CP384" i="1"/>
  <c r="CO384" i="1"/>
  <c r="CM384" i="1"/>
  <c r="DA383" i="1"/>
  <c r="CX383" i="1"/>
  <c r="CV383" i="1"/>
  <c r="CU383" i="1"/>
  <c r="CZ383" i="1" s="1"/>
  <c r="CT383" i="1"/>
  <c r="CY383" i="1" s="1"/>
  <c r="CS383" i="1"/>
  <c r="CR383" i="1"/>
  <c r="CW383" i="1" s="1"/>
  <c r="CQ383" i="1"/>
  <c r="CP383" i="1"/>
  <c r="CO383" i="1"/>
  <c r="CM383" i="1"/>
  <c r="DA382" i="1"/>
  <c r="CU382" i="1"/>
  <c r="CZ382" i="1" s="1"/>
  <c r="CT382" i="1"/>
  <c r="CY382" i="1" s="1"/>
  <c r="CS382" i="1"/>
  <c r="CX382" i="1" s="1"/>
  <c r="CR382" i="1"/>
  <c r="CW382" i="1" s="1"/>
  <c r="CQ382" i="1"/>
  <c r="CP382" i="1"/>
  <c r="CO382" i="1"/>
  <c r="CM382" i="1"/>
  <c r="DA381" i="1"/>
  <c r="CZ381" i="1"/>
  <c r="CU381" i="1"/>
  <c r="CT381" i="1"/>
  <c r="CY381" i="1" s="1"/>
  <c r="CS381" i="1"/>
  <c r="CX381" i="1" s="1"/>
  <c r="CR381" i="1"/>
  <c r="CQ381" i="1"/>
  <c r="CV381" i="1" s="1"/>
  <c r="CP381" i="1"/>
  <c r="CO381" i="1"/>
  <c r="CM381" i="1"/>
  <c r="DA380" i="1"/>
  <c r="CZ380" i="1"/>
  <c r="CY380" i="1"/>
  <c r="CW380" i="1"/>
  <c r="CU380" i="1"/>
  <c r="CT380" i="1"/>
  <c r="CS380" i="1"/>
  <c r="CX380" i="1" s="1"/>
  <c r="CR380" i="1"/>
  <c r="CQ380" i="1"/>
  <c r="CP380" i="1"/>
  <c r="CO380" i="1"/>
  <c r="CM380" i="1"/>
  <c r="DA379" i="1"/>
  <c r="CY379" i="1"/>
  <c r="CV379" i="1"/>
  <c r="CU379" i="1"/>
  <c r="CZ379" i="1" s="1"/>
  <c r="CT379" i="1"/>
  <c r="CS379" i="1"/>
  <c r="CX379" i="1" s="1"/>
  <c r="CR379" i="1"/>
  <c r="CW379" i="1" s="1"/>
  <c r="CQ379" i="1"/>
  <c r="CP379" i="1"/>
  <c r="CO379" i="1"/>
  <c r="CN379" i="1"/>
  <c r="CM379" i="1"/>
  <c r="DA378" i="1"/>
  <c r="CY378" i="1"/>
  <c r="CU378" i="1"/>
  <c r="CZ378" i="1" s="1"/>
  <c r="CT378" i="1"/>
  <c r="CS378" i="1"/>
  <c r="CX378" i="1" s="1"/>
  <c r="CR378" i="1"/>
  <c r="CW378" i="1" s="1"/>
  <c r="CQ378" i="1"/>
  <c r="CP378" i="1"/>
  <c r="CO378" i="1"/>
  <c r="CM378" i="1"/>
  <c r="DA377" i="1"/>
  <c r="CX377" i="1"/>
  <c r="CV377" i="1"/>
  <c r="CU377" i="1"/>
  <c r="CZ377" i="1" s="1"/>
  <c r="CT377" i="1"/>
  <c r="CY377" i="1" s="1"/>
  <c r="CS377" i="1"/>
  <c r="CR377" i="1"/>
  <c r="CW377" i="1" s="1"/>
  <c r="CQ377" i="1"/>
  <c r="CP377" i="1"/>
  <c r="CO377" i="1"/>
  <c r="CM377" i="1"/>
  <c r="DA376" i="1"/>
  <c r="CW376" i="1"/>
  <c r="CU376" i="1"/>
  <c r="CZ376" i="1" s="1"/>
  <c r="CT376" i="1"/>
  <c r="CY376" i="1" s="1"/>
  <c r="CS376" i="1"/>
  <c r="CX376" i="1" s="1"/>
  <c r="CR376" i="1"/>
  <c r="CQ376" i="1"/>
  <c r="CV376" i="1" s="1"/>
  <c r="CP376" i="1"/>
  <c r="CO376" i="1"/>
  <c r="CM376" i="1"/>
  <c r="DA375" i="1"/>
  <c r="CX375" i="1"/>
  <c r="CV375" i="1"/>
  <c r="CU375" i="1"/>
  <c r="CZ375" i="1" s="1"/>
  <c r="CT375" i="1"/>
  <c r="CY375" i="1" s="1"/>
  <c r="CS375" i="1"/>
  <c r="CR375" i="1"/>
  <c r="CW375" i="1" s="1"/>
  <c r="CQ375" i="1"/>
  <c r="CP375" i="1"/>
  <c r="CO375" i="1"/>
  <c r="CM375" i="1"/>
  <c r="DA374" i="1"/>
  <c r="CU374" i="1"/>
  <c r="CZ374" i="1" s="1"/>
  <c r="CT374" i="1"/>
  <c r="CY374" i="1" s="1"/>
  <c r="CS374" i="1"/>
  <c r="CX374" i="1" s="1"/>
  <c r="CR374" i="1"/>
  <c r="CW374" i="1" s="1"/>
  <c r="CQ374" i="1"/>
  <c r="CP374" i="1"/>
  <c r="CO374" i="1"/>
  <c r="CM374" i="1"/>
  <c r="DA373" i="1"/>
  <c r="CZ373" i="1"/>
  <c r="CV373" i="1"/>
  <c r="CU373" i="1"/>
  <c r="CT373" i="1"/>
  <c r="CY373" i="1" s="1"/>
  <c r="CS373" i="1"/>
  <c r="CX373" i="1" s="1"/>
  <c r="CR373" i="1"/>
  <c r="CQ373" i="1"/>
  <c r="CP373" i="1"/>
  <c r="CO373" i="1"/>
  <c r="CM373" i="1"/>
  <c r="DA372" i="1"/>
  <c r="CZ372" i="1"/>
  <c r="CU372" i="1"/>
  <c r="CT372" i="1"/>
  <c r="CY372" i="1" s="1"/>
  <c r="CS372" i="1"/>
  <c r="CX372" i="1" s="1"/>
  <c r="CR372" i="1"/>
  <c r="CW372" i="1" s="1"/>
  <c r="CQ372" i="1"/>
  <c r="CP372" i="1"/>
  <c r="CO372" i="1"/>
  <c r="CM372" i="1"/>
  <c r="DA371" i="1"/>
  <c r="CZ371" i="1"/>
  <c r="CX371" i="1"/>
  <c r="CW371" i="1"/>
  <c r="CU371" i="1"/>
  <c r="CT371" i="1"/>
  <c r="CY371" i="1" s="1"/>
  <c r="CS371" i="1"/>
  <c r="CR371" i="1"/>
  <c r="CQ371" i="1"/>
  <c r="CV371" i="1" s="1"/>
  <c r="CP371" i="1"/>
  <c r="CO371" i="1"/>
  <c r="CM371" i="1"/>
  <c r="DA370" i="1"/>
  <c r="CY370" i="1"/>
  <c r="CU370" i="1"/>
  <c r="CZ370" i="1" s="1"/>
  <c r="CT370" i="1"/>
  <c r="CS370" i="1"/>
  <c r="CX370" i="1" s="1"/>
  <c r="CR370" i="1"/>
  <c r="CW370" i="1" s="1"/>
  <c r="CQ370" i="1"/>
  <c r="CV370" i="1" s="1"/>
  <c r="CP370" i="1"/>
  <c r="CO370" i="1"/>
  <c r="CM370" i="1"/>
  <c r="DA369" i="1"/>
  <c r="CW369" i="1"/>
  <c r="CU369" i="1"/>
  <c r="CZ369" i="1" s="1"/>
  <c r="CT369" i="1"/>
  <c r="CY369" i="1" s="1"/>
  <c r="CS369" i="1"/>
  <c r="CX369" i="1" s="1"/>
  <c r="CR369" i="1"/>
  <c r="CQ369" i="1"/>
  <c r="CV369" i="1" s="1"/>
  <c r="CP369" i="1"/>
  <c r="CO369" i="1"/>
  <c r="CM369" i="1"/>
  <c r="DA368" i="1"/>
  <c r="CU368" i="1"/>
  <c r="CZ368" i="1" s="1"/>
  <c r="CT368" i="1"/>
  <c r="CY368" i="1" s="1"/>
  <c r="CS368" i="1"/>
  <c r="CX368" i="1" s="1"/>
  <c r="CR368" i="1"/>
  <c r="CW368" i="1" s="1"/>
  <c r="CQ368" i="1"/>
  <c r="CV368" i="1" s="1"/>
  <c r="CP368" i="1"/>
  <c r="CO368" i="1"/>
  <c r="CM368" i="1"/>
  <c r="DA367" i="1"/>
  <c r="CV367" i="1"/>
  <c r="CU367" i="1"/>
  <c r="CZ367" i="1" s="1"/>
  <c r="CT367" i="1"/>
  <c r="CY367" i="1" s="1"/>
  <c r="CS367" i="1"/>
  <c r="CX367" i="1" s="1"/>
  <c r="CR367" i="1"/>
  <c r="CW367" i="1" s="1"/>
  <c r="CQ367" i="1"/>
  <c r="CP367" i="1"/>
  <c r="CO367" i="1"/>
  <c r="CN367" i="1"/>
  <c r="CM367" i="1"/>
  <c r="DA366" i="1"/>
  <c r="CY366" i="1"/>
  <c r="CU366" i="1"/>
  <c r="CZ366" i="1" s="1"/>
  <c r="CT366" i="1"/>
  <c r="CS366" i="1"/>
  <c r="CX366" i="1" s="1"/>
  <c r="CR366" i="1"/>
  <c r="CW366" i="1" s="1"/>
  <c r="CQ366" i="1"/>
  <c r="CP366" i="1"/>
  <c r="CO366" i="1"/>
  <c r="CM366" i="1"/>
  <c r="DA365" i="1"/>
  <c r="CY365" i="1"/>
  <c r="CU365" i="1"/>
  <c r="CZ365" i="1" s="1"/>
  <c r="CT365" i="1"/>
  <c r="CS365" i="1"/>
  <c r="CX365" i="1" s="1"/>
  <c r="CR365" i="1"/>
  <c r="CW365" i="1" s="1"/>
  <c r="CQ365" i="1"/>
  <c r="CP365" i="1"/>
  <c r="CO365" i="1"/>
  <c r="CM365" i="1"/>
  <c r="DA364" i="1"/>
  <c r="CY364" i="1"/>
  <c r="CU364" i="1"/>
  <c r="CZ364" i="1" s="1"/>
  <c r="CT364" i="1"/>
  <c r="CS364" i="1"/>
  <c r="CX364" i="1" s="1"/>
  <c r="CR364" i="1"/>
  <c r="CW364" i="1" s="1"/>
  <c r="CQ364" i="1"/>
  <c r="CP364" i="1"/>
  <c r="CO364" i="1"/>
  <c r="CM364" i="1"/>
  <c r="DA363" i="1"/>
  <c r="CZ363" i="1"/>
  <c r="CX363" i="1"/>
  <c r="CU363" i="1"/>
  <c r="CT363" i="1"/>
  <c r="CY363" i="1" s="1"/>
  <c r="CS363" i="1"/>
  <c r="CR363" i="1"/>
  <c r="CW363" i="1" s="1"/>
  <c r="CQ363" i="1"/>
  <c r="CV363" i="1" s="1"/>
  <c r="CP363" i="1"/>
  <c r="CO363" i="1"/>
  <c r="CM363" i="1"/>
  <c r="DA362" i="1"/>
  <c r="CY362" i="1"/>
  <c r="CW362" i="1"/>
  <c r="CU362" i="1"/>
  <c r="CZ362" i="1" s="1"/>
  <c r="CT362" i="1"/>
  <c r="CS362" i="1"/>
  <c r="CX362" i="1" s="1"/>
  <c r="CR362" i="1"/>
  <c r="CQ362" i="1"/>
  <c r="CV362" i="1" s="1"/>
  <c r="CP362" i="1"/>
  <c r="CO362" i="1"/>
  <c r="CM362" i="1"/>
  <c r="DA361" i="1"/>
  <c r="CW361" i="1"/>
  <c r="CU361" i="1"/>
  <c r="CZ361" i="1" s="1"/>
  <c r="CT361" i="1"/>
  <c r="CY361" i="1" s="1"/>
  <c r="CS361" i="1"/>
  <c r="CX361" i="1" s="1"/>
  <c r="CR361" i="1"/>
  <c r="CQ361" i="1"/>
  <c r="CV361" i="1" s="1"/>
  <c r="CP361" i="1"/>
  <c r="CO361" i="1"/>
  <c r="CM361" i="1"/>
  <c r="DA360" i="1"/>
  <c r="CV360" i="1"/>
  <c r="CU360" i="1"/>
  <c r="CZ360" i="1" s="1"/>
  <c r="CT360" i="1"/>
  <c r="CY360" i="1" s="1"/>
  <c r="CS360" i="1"/>
  <c r="CX360" i="1" s="1"/>
  <c r="CR360" i="1"/>
  <c r="CW360" i="1" s="1"/>
  <c r="CQ360" i="1"/>
  <c r="CP360" i="1"/>
  <c r="CO360" i="1"/>
  <c r="CM360" i="1"/>
  <c r="DA359" i="1"/>
  <c r="CU359" i="1"/>
  <c r="CZ359" i="1" s="1"/>
  <c r="CT359" i="1"/>
  <c r="CY359" i="1" s="1"/>
  <c r="CS359" i="1"/>
  <c r="CX359" i="1" s="1"/>
  <c r="CR359" i="1"/>
  <c r="CW359" i="1" s="1"/>
  <c r="CQ359" i="1"/>
  <c r="CV359" i="1" s="1"/>
  <c r="CP359" i="1"/>
  <c r="CO359" i="1"/>
  <c r="CM359" i="1"/>
  <c r="DA358" i="1"/>
  <c r="CZ358" i="1"/>
  <c r="CU358" i="1"/>
  <c r="CT358" i="1"/>
  <c r="CY358" i="1" s="1"/>
  <c r="CS358" i="1"/>
  <c r="CX358" i="1" s="1"/>
  <c r="CR358" i="1"/>
  <c r="CW358" i="1" s="1"/>
  <c r="CQ358" i="1"/>
  <c r="CP358" i="1"/>
  <c r="CO358" i="1"/>
  <c r="CM358" i="1"/>
  <c r="DA357" i="1"/>
  <c r="CZ357" i="1"/>
  <c r="CU357" i="1"/>
  <c r="CT357" i="1"/>
  <c r="CY357" i="1" s="1"/>
  <c r="CS357" i="1"/>
  <c r="CX357" i="1" s="1"/>
  <c r="CR357" i="1"/>
  <c r="CW357" i="1" s="1"/>
  <c r="CQ357" i="1"/>
  <c r="CP357" i="1"/>
  <c r="CO357" i="1"/>
  <c r="CM357" i="1"/>
  <c r="DA356" i="1"/>
  <c r="CZ356" i="1"/>
  <c r="CX356" i="1"/>
  <c r="CU356" i="1"/>
  <c r="CT356" i="1"/>
  <c r="CY356" i="1" s="1"/>
  <c r="CS356" i="1"/>
  <c r="CR356" i="1"/>
  <c r="CW356" i="1" s="1"/>
  <c r="CQ356" i="1"/>
  <c r="CP356" i="1"/>
  <c r="CO356" i="1"/>
  <c r="CM356" i="1"/>
  <c r="DA355" i="1"/>
  <c r="CZ355" i="1"/>
  <c r="CX355" i="1"/>
  <c r="CV355" i="1"/>
  <c r="CU355" i="1"/>
  <c r="CT355" i="1"/>
  <c r="CY355" i="1" s="1"/>
  <c r="CS355" i="1"/>
  <c r="CR355" i="1"/>
  <c r="CW355" i="1" s="1"/>
  <c r="CQ355" i="1"/>
  <c r="CP355" i="1"/>
  <c r="CO355" i="1"/>
  <c r="CM355" i="1"/>
  <c r="DA354" i="1"/>
  <c r="CX354" i="1"/>
  <c r="CV354" i="1"/>
  <c r="CU354" i="1"/>
  <c r="CZ354" i="1" s="1"/>
  <c r="CT354" i="1"/>
  <c r="CY354" i="1" s="1"/>
  <c r="CS354" i="1"/>
  <c r="CR354" i="1"/>
  <c r="CW354" i="1" s="1"/>
  <c r="CQ354" i="1"/>
  <c r="CP354" i="1"/>
  <c r="CO354" i="1"/>
  <c r="CM354" i="1"/>
  <c r="DA353" i="1"/>
  <c r="CX353" i="1"/>
  <c r="CU353" i="1"/>
  <c r="CZ353" i="1" s="1"/>
  <c r="CT353" i="1"/>
  <c r="CY353" i="1" s="1"/>
  <c r="CS353" i="1"/>
  <c r="CR353" i="1"/>
  <c r="CW353" i="1" s="1"/>
  <c r="CQ353" i="1"/>
  <c r="CV353" i="1" s="1"/>
  <c r="CP353" i="1"/>
  <c r="CO353" i="1"/>
  <c r="CM353" i="1"/>
  <c r="DA352" i="1"/>
  <c r="CV352" i="1"/>
  <c r="CU352" i="1"/>
  <c r="CZ352" i="1" s="1"/>
  <c r="CT352" i="1"/>
  <c r="CY352" i="1" s="1"/>
  <c r="CS352" i="1"/>
  <c r="CX352" i="1" s="1"/>
  <c r="CR352" i="1"/>
  <c r="CW352" i="1" s="1"/>
  <c r="CQ352" i="1"/>
  <c r="CP352" i="1"/>
  <c r="CO352" i="1"/>
  <c r="CN352" i="1"/>
  <c r="CM352" i="1"/>
  <c r="DA351" i="1"/>
  <c r="CU351" i="1"/>
  <c r="CZ351" i="1" s="1"/>
  <c r="CT351" i="1"/>
  <c r="CY351" i="1" s="1"/>
  <c r="CS351" i="1"/>
  <c r="CX351" i="1" s="1"/>
  <c r="CR351" i="1"/>
  <c r="CW351" i="1" s="1"/>
  <c r="CQ351" i="1"/>
  <c r="CV351" i="1" s="1"/>
  <c r="CP351" i="1"/>
  <c r="CO351" i="1"/>
  <c r="CM351" i="1"/>
  <c r="DA350" i="1"/>
  <c r="CY350" i="1"/>
  <c r="CU350" i="1"/>
  <c r="CZ350" i="1" s="1"/>
  <c r="CT350" i="1"/>
  <c r="CS350" i="1"/>
  <c r="CX350" i="1" s="1"/>
  <c r="CR350" i="1"/>
  <c r="CW350" i="1" s="1"/>
  <c r="CQ350" i="1"/>
  <c r="CP350" i="1"/>
  <c r="CO350" i="1"/>
  <c r="CM350" i="1"/>
  <c r="UY349" i="1"/>
  <c r="UX349" i="1"/>
  <c r="UW349" i="1"/>
  <c r="FS349" i="1"/>
  <c r="DA349" i="1"/>
  <c r="CV349" i="1"/>
  <c r="CU349" i="1"/>
  <c r="CZ349" i="1" s="1"/>
  <c r="CT349" i="1"/>
  <c r="CY349" i="1" s="1"/>
  <c r="CS349" i="1"/>
  <c r="CX349" i="1" s="1"/>
  <c r="CR349" i="1"/>
  <c r="CW349" i="1" s="1"/>
  <c r="CQ349" i="1"/>
  <c r="CP349" i="1"/>
  <c r="CO349" i="1"/>
  <c r="CN349" i="1"/>
  <c r="CM349" i="1"/>
  <c r="UY348" i="1"/>
  <c r="UX348" i="1"/>
  <c r="UW348" i="1"/>
  <c r="FS348" i="1"/>
  <c r="DA348" i="1"/>
  <c r="CY348" i="1"/>
  <c r="CW348" i="1"/>
  <c r="CU348" i="1"/>
  <c r="CZ348" i="1" s="1"/>
  <c r="CT348" i="1"/>
  <c r="CS348" i="1"/>
  <c r="CX348" i="1" s="1"/>
  <c r="CR348" i="1"/>
  <c r="CQ348" i="1"/>
  <c r="CP348" i="1"/>
  <c r="CO348" i="1"/>
  <c r="CM348" i="1"/>
  <c r="UY347" i="1"/>
  <c r="UX347" i="1"/>
  <c r="UW347" i="1"/>
  <c r="FS347" i="1"/>
  <c r="DA347" i="1"/>
  <c r="CZ347" i="1"/>
  <c r="CV347" i="1"/>
  <c r="CU347" i="1"/>
  <c r="CT347" i="1"/>
  <c r="CY347" i="1" s="1"/>
  <c r="CS347" i="1"/>
  <c r="CX347" i="1" s="1"/>
  <c r="CR347" i="1"/>
  <c r="CW347" i="1" s="1"/>
  <c r="CQ347" i="1"/>
  <c r="CP347" i="1"/>
  <c r="CO347" i="1"/>
  <c r="CM347" i="1"/>
  <c r="UY346" i="1"/>
  <c r="UX346" i="1"/>
  <c r="UW346" i="1"/>
  <c r="FS346" i="1"/>
  <c r="DA346" i="1"/>
  <c r="CX346" i="1"/>
  <c r="CU346" i="1"/>
  <c r="CZ346" i="1" s="1"/>
  <c r="CT346" i="1"/>
  <c r="CY346" i="1" s="1"/>
  <c r="CS346" i="1"/>
  <c r="CR346" i="1"/>
  <c r="CW346" i="1" s="1"/>
  <c r="CQ346" i="1"/>
  <c r="CV346" i="1" s="1"/>
  <c r="CP346" i="1"/>
  <c r="CO346" i="1"/>
  <c r="CM346" i="1"/>
  <c r="UY345" i="1"/>
  <c r="UX345" i="1"/>
  <c r="UW345" i="1"/>
  <c r="UB345" i="1"/>
  <c r="UA345" i="1"/>
  <c r="TZ345" i="1"/>
  <c r="FS345" i="1"/>
  <c r="DA345" i="1"/>
  <c r="CW345" i="1"/>
  <c r="CU345" i="1"/>
  <c r="CZ345" i="1" s="1"/>
  <c r="CT345" i="1"/>
  <c r="CY345" i="1" s="1"/>
  <c r="CS345" i="1"/>
  <c r="CX345" i="1" s="1"/>
  <c r="CR345" i="1"/>
  <c r="CQ345" i="1"/>
  <c r="CV345" i="1" s="1"/>
  <c r="CP345" i="1"/>
  <c r="CO345" i="1"/>
  <c r="CM345" i="1"/>
  <c r="AZ345" i="1"/>
  <c r="UY344" i="1"/>
  <c r="UX344" i="1"/>
  <c r="UW344" i="1"/>
  <c r="UB344" i="1"/>
  <c r="UA344" i="1"/>
  <c r="TZ344" i="1"/>
  <c r="FS344" i="1"/>
  <c r="DA344" i="1"/>
  <c r="CZ344" i="1"/>
  <c r="CU344" i="1"/>
  <c r="CT344" i="1"/>
  <c r="CY344" i="1" s="1"/>
  <c r="CS344" i="1"/>
  <c r="CX344" i="1" s="1"/>
  <c r="CR344" i="1"/>
  <c r="CW344" i="1" s="1"/>
  <c r="CQ344" i="1"/>
  <c r="CV344" i="1" s="1"/>
  <c r="CP344" i="1"/>
  <c r="CO344" i="1"/>
  <c r="CM344" i="1"/>
  <c r="AZ344" i="1"/>
  <c r="UY343" i="1"/>
  <c r="UX343" i="1"/>
  <c r="UW343" i="1"/>
  <c r="UB343" i="1"/>
  <c r="UA343" i="1"/>
  <c r="TZ343" i="1"/>
  <c r="FS343" i="1"/>
  <c r="DA343" i="1"/>
  <c r="CU343" i="1"/>
  <c r="CZ343" i="1" s="1"/>
  <c r="CT343" i="1"/>
  <c r="CY343" i="1" s="1"/>
  <c r="CS343" i="1"/>
  <c r="CX343" i="1" s="1"/>
  <c r="CR343" i="1"/>
  <c r="CW343" i="1" s="1"/>
  <c r="CQ343" i="1"/>
  <c r="CP343" i="1"/>
  <c r="CO343" i="1"/>
  <c r="CM343" i="1"/>
  <c r="AZ343" i="1"/>
  <c r="UY342" i="1"/>
  <c r="UX342" i="1"/>
  <c r="UW342" i="1"/>
  <c r="UB342" i="1"/>
  <c r="UA342" i="1"/>
  <c r="TZ342" i="1"/>
  <c r="FS342" i="1"/>
  <c r="DA342" i="1"/>
  <c r="CX342" i="1"/>
  <c r="CU342" i="1"/>
  <c r="CZ342" i="1" s="1"/>
  <c r="CT342" i="1"/>
  <c r="CY342" i="1" s="1"/>
  <c r="CS342" i="1"/>
  <c r="CR342" i="1"/>
  <c r="CW342" i="1" s="1"/>
  <c r="CQ342" i="1"/>
  <c r="CP342" i="1"/>
  <c r="CO342" i="1"/>
  <c r="CM342" i="1"/>
  <c r="AZ342" i="1"/>
  <c r="UY341" i="1"/>
  <c r="UX341" i="1"/>
  <c r="UW341" i="1"/>
  <c r="UB341" i="1"/>
  <c r="UA341" i="1"/>
  <c r="TZ341" i="1"/>
  <c r="FS341" i="1"/>
  <c r="DA341" i="1"/>
  <c r="CZ341" i="1"/>
  <c r="CU341" i="1"/>
  <c r="CT341" i="1"/>
  <c r="CY341" i="1" s="1"/>
  <c r="CS341" i="1"/>
  <c r="CX341" i="1" s="1"/>
  <c r="CR341" i="1"/>
  <c r="CW341" i="1" s="1"/>
  <c r="CQ341" i="1"/>
  <c r="CP341" i="1"/>
  <c r="CO341" i="1"/>
  <c r="CM341" i="1"/>
  <c r="AZ341" i="1"/>
  <c r="UY340" i="1"/>
  <c r="UX340" i="1"/>
  <c r="UW340" i="1"/>
  <c r="UB340" i="1"/>
  <c r="UA340" i="1"/>
  <c r="TZ340" i="1"/>
  <c r="FS340" i="1"/>
  <c r="DA340" i="1"/>
  <c r="CZ340" i="1"/>
  <c r="CX340" i="1"/>
  <c r="CW340" i="1"/>
  <c r="CU340" i="1"/>
  <c r="CT340" i="1"/>
  <c r="CY340" i="1" s="1"/>
  <c r="CS340" i="1"/>
  <c r="CR340" i="1"/>
  <c r="CQ340" i="1"/>
  <c r="CV340" i="1" s="1"/>
  <c r="CP340" i="1"/>
  <c r="CO340" i="1"/>
  <c r="CM340" i="1"/>
  <c r="AZ340" i="1"/>
  <c r="WZ339" i="1"/>
  <c r="WY339" i="1"/>
  <c r="WX339" i="1"/>
  <c r="WW339" i="1"/>
  <c r="WU339" i="1"/>
  <c r="WT339" i="1"/>
  <c r="WS339" i="1"/>
  <c r="WR339" i="1"/>
  <c r="UY339" i="1"/>
  <c r="UX339" i="1"/>
  <c r="UW339" i="1"/>
  <c r="UB339" i="1"/>
  <c r="UA339" i="1"/>
  <c r="TZ339" i="1"/>
  <c r="FS339" i="1"/>
  <c r="DA339" i="1"/>
  <c r="CY339" i="1"/>
  <c r="CU339" i="1"/>
  <c r="CZ339" i="1" s="1"/>
  <c r="CT339" i="1"/>
  <c r="CS339" i="1"/>
  <c r="CX339" i="1" s="1"/>
  <c r="CR339" i="1"/>
  <c r="CW339" i="1" s="1"/>
  <c r="CQ339" i="1"/>
  <c r="CV339" i="1" s="1"/>
  <c r="CP339" i="1"/>
  <c r="CO339" i="1"/>
  <c r="CM339" i="1"/>
  <c r="AZ339" i="1"/>
  <c r="WZ338" i="1"/>
  <c r="WY338" i="1"/>
  <c r="WX338" i="1"/>
  <c r="WW338" i="1"/>
  <c r="WU338" i="1"/>
  <c r="WT338" i="1"/>
  <c r="WS338" i="1"/>
  <c r="WR338" i="1"/>
  <c r="UY338" i="1"/>
  <c r="UX338" i="1"/>
  <c r="UW338" i="1"/>
  <c r="UB338" i="1"/>
  <c r="UA338" i="1"/>
  <c r="TZ338" i="1"/>
  <c r="FS338" i="1"/>
  <c r="DA338" i="1"/>
  <c r="CX338" i="1"/>
  <c r="CW338" i="1"/>
  <c r="CU338" i="1"/>
  <c r="CZ338" i="1" s="1"/>
  <c r="CT338" i="1"/>
  <c r="CY338" i="1" s="1"/>
  <c r="CS338" i="1"/>
  <c r="CR338" i="1"/>
  <c r="CQ338" i="1"/>
  <c r="CV338" i="1" s="1"/>
  <c r="CP338" i="1"/>
  <c r="CO338" i="1"/>
  <c r="CM338" i="1"/>
  <c r="AZ338" i="1"/>
  <c r="WZ337" i="1"/>
  <c r="WY337" i="1"/>
  <c r="WX337" i="1"/>
  <c r="WW337" i="1"/>
  <c r="WU337" i="1"/>
  <c r="WT337" i="1"/>
  <c r="WS337" i="1"/>
  <c r="WR337" i="1"/>
  <c r="UY337" i="1"/>
  <c r="UX337" i="1"/>
  <c r="UW337" i="1"/>
  <c r="UB337" i="1"/>
  <c r="UA337" i="1"/>
  <c r="TZ337" i="1"/>
  <c r="FS337" i="1"/>
  <c r="DA337" i="1"/>
  <c r="CU337" i="1"/>
  <c r="CZ337" i="1" s="1"/>
  <c r="CT337" i="1"/>
  <c r="CY337" i="1" s="1"/>
  <c r="CS337" i="1"/>
  <c r="CX337" i="1" s="1"/>
  <c r="CR337" i="1"/>
  <c r="CW337" i="1" s="1"/>
  <c r="CQ337" i="1"/>
  <c r="CV337" i="1" s="1"/>
  <c r="CP337" i="1"/>
  <c r="CO337" i="1"/>
  <c r="CM337" i="1"/>
  <c r="AZ337" i="1"/>
  <c r="WZ336" i="1"/>
  <c r="WY336" i="1"/>
  <c r="WX336" i="1"/>
  <c r="WW336" i="1"/>
  <c r="WU336" i="1"/>
  <c r="WT336" i="1"/>
  <c r="WS336" i="1"/>
  <c r="WR336" i="1"/>
  <c r="UY336" i="1"/>
  <c r="UX336" i="1"/>
  <c r="UW336" i="1"/>
  <c r="UB336" i="1"/>
  <c r="UA336" i="1"/>
  <c r="TZ336" i="1"/>
  <c r="MH336" i="1"/>
  <c r="FS336" i="1"/>
  <c r="DA336" i="1"/>
  <c r="CW336" i="1"/>
  <c r="CU336" i="1"/>
  <c r="CZ336" i="1" s="1"/>
  <c r="CT336" i="1"/>
  <c r="CY336" i="1" s="1"/>
  <c r="CS336" i="1"/>
  <c r="CX336" i="1" s="1"/>
  <c r="CR336" i="1"/>
  <c r="CQ336" i="1"/>
  <c r="CV336" i="1" s="1"/>
  <c r="CP336" i="1"/>
  <c r="CO336" i="1"/>
  <c r="CM336" i="1"/>
  <c r="AZ336" i="1"/>
  <c r="AAA335" i="1"/>
  <c r="WZ335" i="1"/>
  <c r="WY335" i="1"/>
  <c r="WX335" i="1"/>
  <c r="WW335" i="1"/>
  <c r="WU335" i="1"/>
  <c r="WT335" i="1"/>
  <c r="WS335" i="1"/>
  <c r="WR335" i="1"/>
  <c r="UY335" i="1"/>
  <c r="UX335" i="1"/>
  <c r="UW335" i="1"/>
  <c r="UB335" i="1"/>
  <c r="UA335" i="1"/>
  <c r="TZ335" i="1"/>
  <c r="MH335" i="1"/>
  <c r="FS335" i="1"/>
  <c r="DA335" i="1"/>
  <c r="CW335" i="1"/>
  <c r="CV335" i="1"/>
  <c r="CU335" i="1"/>
  <c r="CZ335" i="1" s="1"/>
  <c r="CT335" i="1"/>
  <c r="CY335" i="1" s="1"/>
  <c r="CS335" i="1"/>
  <c r="CX335" i="1" s="1"/>
  <c r="CR335" i="1"/>
  <c r="CN335" i="1" s="1"/>
  <c r="CQ335" i="1"/>
  <c r="CP335" i="1"/>
  <c r="CO335" i="1"/>
  <c r="CM335" i="1"/>
  <c r="AZ335" i="1"/>
  <c r="AJM334" i="1"/>
  <c r="AJV334" i="1" s="1"/>
  <c r="AAA334" i="1"/>
  <c r="YW334" i="1"/>
  <c r="YV334" i="1"/>
  <c r="YU334" i="1"/>
  <c r="YT334" i="1"/>
  <c r="YS334" i="1"/>
  <c r="YR334" i="1"/>
  <c r="YQ334" i="1"/>
  <c r="YP334" i="1"/>
  <c r="XL334" i="1"/>
  <c r="XU334" i="1" s="1"/>
  <c r="WZ334" i="1"/>
  <c r="WY334" i="1"/>
  <c r="WX334" i="1"/>
  <c r="WW334" i="1"/>
  <c r="WU334" i="1"/>
  <c r="WT334" i="1"/>
  <c r="WS334" i="1"/>
  <c r="WR334" i="1"/>
  <c r="UY334" i="1"/>
  <c r="UX334" i="1"/>
  <c r="UW334" i="1"/>
  <c r="UB334" i="1"/>
  <c r="UA334" i="1"/>
  <c r="TZ334" i="1"/>
  <c r="RG334" i="1"/>
  <c r="RP334" i="1" s="1"/>
  <c r="RY334" i="1" s="1"/>
  <c r="SH334" i="1" s="1"/>
  <c r="QU334" i="1"/>
  <c r="QI334" i="1"/>
  <c r="MH334" i="1"/>
  <c r="GE334" i="1"/>
  <c r="GN334" i="1" s="1"/>
  <c r="FS334" i="1"/>
  <c r="DA334" i="1"/>
  <c r="CZ334" i="1"/>
  <c r="CY334" i="1"/>
  <c r="CU334" i="1"/>
  <c r="CT334" i="1"/>
  <c r="CS334" i="1"/>
  <c r="CX334" i="1" s="1"/>
  <c r="CR334" i="1"/>
  <c r="CW334" i="1" s="1"/>
  <c r="CQ334" i="1"/>
  <c r="CP334" i="1"/>
  <c r="CO334" i="1"/>
  <c r="CM334" i="1"/>
  <c r="AZ334" i="1"/>
  <c r="AJM333" i="1"/>
  <c r="AJV333" i="1" s="1"/>
  <c r="AAA333" i="1"/>
  <c r="YW333" i="1"/>
  <c r="YV333" i="1"/>
  <c r="YU333" i="1"/>
  <c r="YT333" i="1"/>
  <c r="YS333" i="1"/>
  <c r="YR333" i="1"/>
  <c r="YQ333" i="1"/>
  <c r="YP333" i="1"/>
  <c r="XL333" i="1"/>
  <c r="XU333" i="1" s="1"/>
  <c r="WZ333" i="1"/>
  <c r="WY333" i="1"/>
  <c r="WX333" i="1"/>
  <c r="WW333" i="1"/>
  <c r="WU333" i="1"/>
  <c r="WT333" i="1"/>
  <c r="WS333" i="1"/>
  <c r="WR333" i="1"/>
  <c r="UY333" i="1"/>
  <c r="UX333" i="1"/>
  <c r="UW333" i="1"/>
  <c r="UB333" i="1"/>
  <c r="UA333" i="1"/>
  <c r="TZ333" i="1"/>
  <c r="RG333" i="1"/>
  <c r="RP333" i="1" s="1"/>
  <c r="RY333" i="1" s="1"/>
  <c r="SH333" i="1" s="1"/>
  <c r="QU333" i="1"/>
  <c r="QI333" i="1"/>
  <c r="MH333" i="1"/>
  <c r="GN333" i="1"/>
  <c r="GE333" i="1"/>
  <c r="FS333" i="1"/>
  <c r="DA333" i="1"/>
  <c r="CX333" i="1"/>
  <c r="CV333" i="1"/>
  <c r="CU333" i="1"/>
  <c r="CZ333" i="1" s="1"/>
  <c r="CT333" i="1"/>
  <c r="CY333" i="1" s="1"/>
  <c r="CS333" i="1"/>
  <c r="CR333" i="1"/>
  <c r="CW333" i="1" s="1"/>
  <c r="CQ333" i="1"/>
  <c r="CP333" i="1"/>
  <c r="CO333" i="1"/>
  <c r="CM333" i="1"/>
  <c r="AZ333" i="1"/>
  <c r="AJM332" i="1"/>
  <c r="AJV332" i="1" s="1"/>
  <c r="AAA332" i="1"/>
  <c r="YW332" i="1"/>
  <c r="YV332" i="1"/>
  <c r="YU332" i="1"/>
  <c r="YT332" i="1"/>
  <c r="YS332" i="1"/>
  <c r="YR332" i="1"/>
  <c r="YQ332" i="1"/>
  <c r="YP332" i="1"/>
  <c r="XL332" i="1"/>
  <c r="XU332" i="1" s="1"/>
  <c r="WZ332" i="1"/>
  <c r="WY332" i="1"/>
  <c r="WX332" i="1"/>
  <c r="WW332" i="1"/>
  <c r="WU332" i="1"/>
  <c r="WT332" i="1"/>
  <c r="WS332" i="1"/>
  <c r="WR332" i="1"/>
  <c r="UY332" i="1"/>
  <c r="UX332" i="1"/>
  <c r="UW332" i="1"/>
  <c r="UB332" i="1"/>
  <c r="UA332" i="1"/>
  <c r="TZ332" i="1"/>
  <c r="RP332" i="1"/>
  <c r="RY332" i="1" s="1"/>
  <c r="SH332" i="1" s="1"/>
  <c r="RG332" i="1"/>
  <c r="QU332" i="1"/>
  <c r="QI332" i="1"/>
  <c r="MH332" i="1"/>
  <c r="JL332" i="1"/>
  <c r="JK332" i="1"/>
  <c r="GE332" i="1"/>
  <c r="GN332" i="1" s="1"/>
  <c r="FS332" i="1"/>
  <c r="DA332" i="1"/>
  <c r="CY332" i="1"/>
  <c r="CW332" i="1"/>
  <c r="CU332" i="1"/>
  <c r="CT332" i="1"/>
  <c r="CS332" i="1"/>
  <c r="CX332" i="1" s="1"/>
  <c r="CR332" i="1"/>
  <c r="CQ332" i="1"/>
  <c r="CV332" i="1" s="1"/>
  <c r="CP332" i="1"/>
  <c r="CO332" i="1"/>
  <c r="CM332" i="1"/>
  <c r="AZ332" i="1"/>
  <c r="AJM331" i="1"/>
  <c r="AJV331" i="1" s="1"/>
  <c r="AAA331" i="1"/>
  <c r="YW331" i="1"/>
  <c r="YV331" i="1"/>
  <c r="YU331" i="1"/>
  <c r="YT331" i="1"/>
  <c r="YS331" i="1"/>
  <c r="YR331" i="1"/>
  <c r="YQ331" i="1"/>
  <c r="YP331" i="1"/>
  <c r="XL331" i="1"/>
  <c r="XU331" i="1" s="1"/>
  <c r="WZ331" i="1"/>
  <c r="WY331" i="1"/>
  <c r="WX331" i="1"/>
  <c r="WW331" i="1"/>
  <c r="WU331" i="1"/>
  <c r="WT331" i="1"/>
  <c r="WS331" i="1"/>
  <c r="WR331" i="1"/>
  <c r="UY331" i="1"/>
  <c r="UX331" i="1"/>
  <c r="UW331" i="1"/>
  <c r="UB331" i="1"/>
  <c r="UA331" i="1"/>
  <c r="TZ331" i="1"/>
  <c r="RG331" i="1"/>
  <c r="RP331" i="1" s="1"/>
  <c r="RY331" i="1" s="1"/>
  <c r="SH331" i="1" s="1"/>
  <c r="QU331" i="1"/>
  <c r="QI331" i="1"/>
  <c r="MH331" i="1"/>
  <c r="JL331" i="1"/>
  <c r="JK331" i="1"/>
  <c r="GE331" i="1"/>
  <c r="GN331" i="1" s="1"/>
  <c r="FS331" i="1"/>
  <c r="DA331" i="1"/>
  <c r="CX331" i="1"/>
  <c r="CV331" i="1"/>
  <c r="CU331" i="1"/>
  <c r="CZ331" i="1" s="1"/>
  <c r="CT331" i="1"/>
  <c r="CY331" i="1" s="1"/>
  <c r="CS331" i="1"/>
  <c r="CR331" i="1"/>
  <c r="CW331" i="1" s="1"/>
  <c r="CQ331" i="1"/>
  <c r="CP331" i="1"/>
  <c r="CO331" i="1"/>
  <c r="CM331" i="1"/>
  <c r="AZ331" i="1"/>
  <c r="AJV330" i="1"/>
  <c r="AJM330" i="1"/>
  <c r="AAA330" i="1"/>
  <c r="YW330" i="1"/>
  <c r="YV330" i="1"/>
  <c r="YU330" i="1"/>
  <c r="YT330" i="1"/>
  <c r="YS330" i="1"/>
  <c r="YR330" i="1"/>
  <c r="YQ330" i="1"/>
  <c r="YP330" i="1"/>
  <c r="XL330" i="1"/>
  <c r="XU330" i="1" s="1"/>
  <c r="WZ330" i="1"/>
  <c r="WY330" i="1"/>
  <c r="WX330" i="1"/>
  <c r="WW330" i="1"/>
  <c r="WU330" i="1"/>
  <c r="WT330" i="1"/>
  <c r="WS330" i="1"/>
  <c r="WR330" i="1"/>
  <c r="UY330" i="1"/>
  <c r="UX330" i="1"/>
  <c r="UW330" i="1"/>
  <c r="UB330" i="1"/>
  <c r="UA330" i="1"/>
  <c r="TZ330" i="1"/>
  <c r="RG330" i="1"/>
  <c r="RP330" i="1" s="1"/>
  <c r="RY330" i="1" s="1"/>
  <c r="SH330" i="1" s="1"/>
  <c r="QU330" i="1"/>
  <c r="QI330" i="1"/>
  <c r="MH330" i="1"/>
  <c r="JL330" i="1"/>
  <c r="JK330" i="1"/>
  <c r="GE330" i="1"/>
  <c r="GN330" i="1" s="1"/>
  <c r="FS330" i="1"/>
  <c r="DA330" i="1"/>
  <c r="CV330" i="1"/>
  <c r="CU330" i="1"/>
  <c r="CZ330" i="1" s="1"/>
  <c r="CT330" i="1"/>
  <c r="CY330" i="1" s="1"/>
  <c r="CS330" i="1"/>
  <c r="CX330" i="1" s="1"/>
  <c r="CR330" i="1"/>
  <c r="CN330" i="1" s="1"/>
  <c r="CQ330" i="1"/>
  <c r="CP330" i="1"/>
  <c r="CO330" i="1"/>
  <c r="CM330" i="1"/>
  <c r="AZ330" i="1"/>
  <c r="AJV329" i="1"/>
  <c r="AJM329" i="1"/>
  <c r="AAA329" i="1"/>
  <c r="YW329" i="1"/>
  <c r="YV329" i="1"/>
  <c r="YU329" i="1"/>
  <c r="YT329" i="1"/>
  <c r="YS329" i="1"/>
  <c r="YR329" i="1"/>
  <c r="YQ329" i="1"/>
  <c r="YP329" i="1"/>
  <c r="XL329" i="1"/>
  <c r="XU329" i="1" s="1"/>
  <c r="WZ329" i="1"/>
  <c r="WY329" i="1"/>
  <c r="WX329" i="1"/>
  <c r="WW329" i="1"/>
  <c r="WU329" i="1"/>
  <c r="WT329" i="1"/>
  <c r="WS329" i="1"/>
  <c r="WR329" i="1"/>
  <c r="UY329" i="1"/>
  <c r="UX329" i="1"/>
  <c r="UW329" i="1"/>
  <c r="UB329" i="1"/>
  <c r="UA329" i="1"/>
  <c r="TZ329" i="1"/>
  <c r="RG329" i="1"/>
  <c r="RP329" i="1" s="1"/>
  <c r="RY329" i="1" s="1"/>
  <c r="SH329" i="1" s="1"/>
  <c r="QU329" i="1"/>
  <c r="QI329" i="1"/>
  <c r="MH329" i="1"/>
  <c r="JL329" i="1"/>
  <c r="JK329" i="1"/>
  <c r="GN329" i="1"/>
  <c r="GE329" i="1"/>
  <c r="FS329" i="1"/>
  <c r="DA329" i="1"/>
  <c r="CY329" i="1"/>
  <c r="CV329" i="1"/>
  <c r="CU329" i="1"/>
  <c r="CZ329" i="1" s="1"/>
  <c r="CT329" i="1"/>
  <c r="CS329" i="1"/>
  <c r="CX329" i="1" s="1"/>
  <c r="CR329" i="1"/>
  <c r="CW329" i="1" s="1"/>
  <c r="CQ329" i="1"/>
  <c r="CP329" i="1"/>
  <c r="CO329" i="1"/>
  <c r="CM329" i="1"/>
  <c r="AZ329" i="1"/>
  <c r="AJM328" i="1"/>
  <c r="AJV328" i="1" s="1"/>
  <c r="AAA328" i="1"/>
  <c r="YW328" i="1"/>
  <c r="YV328" i="1"/>
  <c r="YU328" i="1"/>
  <c r="YT328" i="1"/>
  <c r="YS328" i="1"/>
  <c r="YR328" i="1"/>
  <c r="YQ328" i="1"/>
  <c r="YP328" i="1"/>
  <c r="XU328" i="1"/>
  <c r="XL328" i="1"/>
  <c r="WZ328" i="1"/>
  <c r="WY328" i="1"/>
  <c r="WX328" i="1"/>
  <c r="WW328" i="1"/>
  <c r="WU328" i="1"/>
  <c r="WT328" i="1"/>
  <c r="WS328" i="1"/>
  <c r="WR328" i="1"/>
  <c r="UY328" i="1"/>
  <c r="UX328" i="1"/>
  <c r="UW328" i="1"/>
  <c r="UB328" i="1"/>
  <c r="UA328" i="1"/>
  <c r="TZ328" i="1"/>
  <c r="RP328" i="1"/>
  <c r="RY328" i="1" s="1"/>
  <c r="SH328" i="1" s="1"/>
  <c r="RG328" i="1"/>
  <c r="QU328" i="1"/>
  <c r="QI328" i="1"/>
  <c r="MH328" i="1"/>
  <c r="JL328" i="1"/>
  <c r="JK328" i="1"/>
  <c r="GE328" i="1"/>
  <c r="GN328" i="1" s="1"/>
  <c r="FS328" i="1"/>
  <c r="DA328" i="1"/>
  <c r="CY328" i="1"/>
  <c r="CX328" i="1"/>
  <c r="CU328" i="1"/>
  <c r="CZ328" i="1" s="1"/>
  <c r="CT328" i="1"/>
  <c r="CS328" i="1"/>
  <c r="CR328" i="1"/>
  <c r="CW328" i="1" s="1"/>
  <c r="CQ328" i="1"/>
  <c r="CV328" i="1" s="1"/>
  <c r="CP328" i="1"/>
  <c r="CO328" i="1"/>
  <c r="CM328" i="1"/>
  <c r="AZ328" i="1"/>
  <c r="AJM327" i="1"/>
  <c r="AJV327" i="1" s="1"/>
  <c r="AEL327" i="1"/>
  <c r="AAA327" i="1"/>
  <c r="YW327" i="1"/>
  <c r="YV327" i="1"/>
  <c r="YU327" i="1"/>
  <c r="YT327" i="1"/>
  <c r="YS327" i="1"/>
  <c r="YR327" i="1"/>
  <c r="YQ327" i="1"/>
  <c r="YP327" i="1"/>
  <c r="XL327" i="1"/>
  <c r="XU327" i="1" s="1"/>
  <c r="WZ327" i="1"/>
  <c r="WY327" i="1"/>
  <c r="WX327" i="1"/>
  <c r="WW327" i="1"/>
  <c r="WU327" i="1"/>
  <c r="WT327" i="1"/>
  <c r="WS327" i="1"/>
  <c r="WR327" i="1"/>
  <c r="UY327" i="1"/>
  <c r="UX327" i="1"/>
  <c r="UW327" i="1"/>
  <c r="UB327" i="1"/>
  <c r="UA327" i="1"/>
  <c r="TZ327" i="1"/>
  <c r="RG327" i="1"/>
  <c r="RP327" i="1" s="1"/>
  <c r="RY327" i="1" s="1"/>
  <c r="SH327" i="1" s="1"/>
  <c r="QU327" i="1"/>
  <c r="QI327" i="1"/>
  <c r="MH327" i="1"/>
  <c r="JL327" i="1"/>
  <c r="JK327" i="1"/>
  <c r="GE327" i="1"/>
  <c r="GN327" i="1" s="1"/>
  <c r="FS327" i="1"/>
  <c r="DA327" i="1"/>
  <c r="CY327" i="1"/>
  <c r="CU327" i="1"/>
  <c r="CZ327" i="1" s="1"/>
  <c r="CT327" i="1"/>
  <c r="CS327" i="1"/>
  <c r="CX327" i="1" s="1"/>
  <c r="CR327" i="1"/>
  <c r="CW327" i="1" s="1"/>
  <c r="CQ327" i="1"/>
  <c r="CV327" i="1" s="1"/>
  <c r="CP327" i="1"/>
  <c r="CO327" i="1"/>
  <c r="CM327" i="1"/>
  <c r="AZ327" i="1"/>
  <c r="AJM326" i="1"/>
  <c r="AJV326" i="1" s="1"/>
  <c r="AEL326" i="1"/>
  <c r="AAA326" i="1"/>
  <c r="YW326" i="1"/>
  <c r="YV326" i="1"/>
  <c r="YU326" i="1"/>
  <c r="YT326" i="1"/>
  <c r="YS326" i="1"/>
  <c r="YR326" i="1"/>
  <c r="YQ326" i="1"/>
  <c r="YP326" i="1"/>
  <c r="XL326" i="1"/>
  <c r="XU326" i="1" s="1"/>
  <c r="WZ326" i="1"/>
  <c r="WY326" i="1"/>
  <c r="WX326" i="1"/>
  <c r="WW326" i="1"/>
  <c r="WU326" i="1"/>
  <c r="WT326" i="1"/>
  <c r="WS326" i="1"/>
  <c r="WR326" i="1"/>
  <c r="UY326" i="1"/>
  <c r="UX326" i="1"/>
  <c r="UW326" i="1"/>
  <c r="UB326" i="1"/>
  <c r="UA326" i="1"/>
  <c r="TZ326" i="1"/>
  <c r="RG326" i="1"/>
  <c r="RP326" i="1" s="1"/>
  <c r="RY326" i="1" s="1"/>
  <c r="SH326" i="1" s="1"/>
  <c r="QU326" i="1"/>
  <c r="QI326" i="1"/>
  <c r="MH326" i="1"/>
  <c r="JL326" i="1"/>
  <c r="JK326" i="1"/>
  <c r="GE326" i="1"/>
  <c r="GN326" i="1" s="1"/>
  <c r="FS326" i="1"/>
  <c r="DA326" i="1"/>
  <c r="CY326" i="1"/>
  <c r="CU326" i="1"/>
  <c r="CZ326" i="1" s="1"/>
  <c r="CT326" i="1"/>
  <c r="CS326" i="1"/>
  <c r="CX326" i="1" s="1"/>
  <c r="CR326" i="1"/>
  <c r="CW326" i="1" s="1"/>
  <c r="CQ326" i="1"/>
  <c r="CV326" i="1" s="1"/>
  <c r="CP326" i="1"/>
  <c r="CO326" i="1"/>
  <c r="CM326" i="1"/>
  <c r="AZ326" i="1"/>
  <c r="AJM325" i="1"/>
  <c r="AJV325" i="1" s="1"/>
  <c r="AEL325" i="1"/>
  <c r="AAA325" i="1"/>
  <c r="YW325" i="1"/>
  <c r="YV325" i="1"/>
  <c r="YU325" i="1"/>
  <c r="YT325" i="1"/>
  <c r="YS325" i="1"/>
  <c r="YR325" i="1"/>
  <c r="YQ325" i="1"/>
  <c r="YP325" i="1"/>
  <c r="XL325" i="1"/>
  <c r="XU325" i="1" s="1"/>
  <c r="WZ325" i="1"/>
  <c r="WY325" i="1"/>
  <c r="WX325" i="1"/>
  <c r="WW325" i="1"/>
  <c r="WU325" i="1"/>
  <c r="WT325" i="1"/>
  <c r="WS325" i="1"/>
  <c r="WR325" i="1"/>
  <c r="UY325" i="1"/>
  <c r="UX325" i="1"/>
  <c r="UW325" i="1"/>
  <c r="UB325" i="1"/>
  <c r="UA325" i="1"/>
  <c r="TZ325" i="1"/>
  <c r="RG325" i="1"/>
  <c r="RP325" i="1" s="1"/>
  <c r="RY325" i="1" s="1"/>
  <c r="SH325" i="1" s="1"/>
  <c r="QU325" i="1"/>
  <c r="QI325" i="1"/>
  <c r="MH325" i="1"/>
  <c r="JL325" i="1"/>
  <c r="JK325" i="1"/>
  <c r="GE325" i="1"/>
  <c r="GN325" i="1" s="1"/>
  <c r="FS325" i="1"/>
  <c r="DA325" i="1"/>
  <c r="CY325" i="1"/>
  <c r="CU325" i="1"/>
  <c r="CZ325" i="1" s="1"/>
  <c r="CT325" i="1"/>
  <c r="CS325" i="1"/>
  <c r="CX325" i="1" s="1"/>
  <c r="CR325" i="1"/>
  <c r="CW325" i="1" s="1"/>
  <c r="CQ325" i="1"/>
  <c r="CV325" i="1" s="1"/>
  <c r="CP325" i="1"/>
  <c r="CO325" i="1"/>
  <c r="CM325" i="1"/>
  <c r="AZ325" i="1"/>
  <c r="AJM324" i="1"/>
  <c r="AJV324" i="1" s="1"/>
  <c r="AEL324" i="1"/>
  <c r="AAA324" i="1"/>
  <c r="YW324" i="1"/>
  <c r="YV324" i="1"/>
  <c r="YU324" i="1"/>
  <c r="YT324" i="1"/>
  <c r="YS324" i="1"/>
  <c r="YR324" i="1"/>
  <c r="YQ324" i="1"/>
  <c r="YP324" i="1"/>
  <c r="XL324" i="1"/>
  <c r="XU324" i="1" s="1"/>
  <c r="WZ324" i="1"/>
  <c r="WY324" i="1"/>
  <c r="WX324" i="1"/>
  <c r="WW324" i="1"/>
  <c r="WU324" i="1"/>
  <c r="WT324" i="1"/>
  <c r="WS324" i="1"/>
  <c r="WR324" i="1"/>
  <c r="UY324" i="1"/>
  <c r="UX324" i="1"/>
  <c r="UW324" i="1"/>
  <c r="UB324" i="1"/>
  <c r="UA324" i="1"/>
  <c r="TZ324" i="1"/>
  <c r="RG324" i="1"/>
  <c r="RP324" i="1" s="1"/>
  <c r="RY324" i="1" s="1"/>
  <c r="SH324" i="1" s="1"/>
  <c r="QU324" i="1"/>
  <c r="QI324" i="1"/>
  <c r="MH324" i="1"/>
  <c r="JL324" i="1"/>
  <c r="JK324" i="1"/>
  <c r="GE324" i="1"/>
  <c r="GN324" i="1" s="1"/>
  <c r="FS324" i="1"/>
  <c r="DA324" i="1"/>
  <c r="CY324" i="1"/>
  <c r="CU324" i="1"/>
  <c r="CZ324" i="1" s="1"/>
  <c r="CT324" i="1"/>
  <c r="CS324" i="1"/>
  <c r="CX324" i="1" s="1"/>
  <c r="CR324" i="1"/>
  <c r="CW324" i="1" s="1"/>
  <c r="CQ324" i="1"/>
  <c r="CV324" i="1" s="1"/>
  <c r="CP324" i="1"/>
  <c r="CO324" i="1"/>
  <c r="CM324" i="1"/>
  <c r="AZ324" i="1"/>
  <c r="AJM323" i="1"/>
  <c r="AJV323" i="1" s="1"/>
  <c r="AEL323" i="1"/>
  <c r="AAA323" i="1"/>
  <c r="YW323" i="1"/>
  <c r="YV323" i="1"/>
  <c r="YU323" i="1"/>
  <c r="YT323" i="1"/>
  <c r="YS323" i="1"/>
  <c r="YR323" i="1"/>
  <c r="YQ323" i="1"/>
  <c r="YP323" i="1"/>
  <c r="XL323" i="1"/>
  <c r="XU323" i="1" s="1"/>
  <c r="WZ323" i="1"/>
  <c r="WY323" i="1"/>
  <c r="WX323" i="1"/>
  <c r="WW323" i="1"/>
  <c r="WU323" i="1"/>
  <c r="WT323" i="1"/>
  <c r="WS323" i="1"/>
  <c r="WR323" i="1"/>
  <c r="UY323" i="1"/>
  <c r="UX323" i="1"/>
  <c r="UW323" i="1"/>
  <c r="UB323" i="1"/>
  <c r="UA323" i="1"/>
  <c r="TZ323" i="1"/>
  <c r="RG323" i="1"/>
  <c r="RP323" i="1" s="1"/>
  <c r="RY323" i="1" s="1"/>
  <c r="SH323" i="1" s="1"/>
  <c r="QU323" i="1"/>
  <c r="QI323" i="1"/>
  <c r="MH323" i="1"/>
  <c r="JL323" i="1"/>
  <c r="JK323" i="1"/>
  <c r="GE323" i="1"/>
  <c r="GN323" i="1" s="1"/>
  <c r="FS323" i="1"/>
  <c r="DA323" i="1"/>
  <c r="CY323" i="1"/>
  <c r="CU323" i="1"/>
  <c r="CZ323" i="1" s="1"/>
  <c r="CT323" i="1"/>
  <c r="CS323" i="1"/>
  <c r="CX323" i="1" s="1"/>
  <c r="CR323" i="1"/>
  <c r="CW323" i="1" s="1"/>
  <c r="CQ323" i="1"/>
  <c r="CV323" i="1" s="1"/>
  <c r="CP323" i="1"/>
  <c r="CO323" i="1"/>
  <c r="CM323" i="1"/>
  <c r="AZ323" i="1"/>
  <c r="AJM322" i="1"/>
  <c r="AJV322" i="1" s="1"/>
  <c r="AEL322" i="1"/>
  <c r="AAA322" i="1"/>
  <c r="YW322" i="1"/>
  <c r="YV322" i="1"/>
  <c r="YU322" i="1"/>
  <c r="YT322" i="1"/>
  <c r="YS322" i="1"/>
  <c r="YR322" i="1"/>
  <c r="YQ322" i="1"/>
  <c r="YP322" i="1"/>
  <c r="XL322" i="1"/>
  <c r="XU322" i="1" s="1"/>
  <c r="WZ322" i="1"/>
  <c r="WY322" i="1"/>
  <c r="WX322" i="1"/>
  <c r="WW322" i="1"/>
  <c r="WU322" i="1"/>
  <c r="WT322" i="1"/>
  <c r="WS322" i="1"/>
  <c r="WR322" i="1"/>
  <c r="UY322" i="1"/>
  <c r="UX322" i="1"/>
  <c r="UW322" i="1"/>
  <c r="UB322" i="1"/>
  <c r="UA322" i="1"/>
  <c r="TZ322" i="1"/>
  <c r="RG322" i="1"/>
  <c r="RP322" i="1" s="1"/>
  <c r="RY322" i="1" s="1"/>
  <c r="SH322" i="1" s="1"/>
  <c r="QU322" i="1"/>
  <c r="QI322" i="1"/>
  <c r="MH322" i="1"/>
  <c r="JL322" i="1"/>
  <c r="JK322" i="1"/>
  <c r="GE322" i="1"/>
  <c r="GN322" i="1" s="1"/>
  <c r="FS322" i="1"/>
  <c r="DA322" i="1"/>
  <c r="CY322" i="1"/>
  <c r="CU322" i="1"/>
  <c r="CZ322" i="1" s="1"/>
  <c r="CT322" i="1"/>
  <c r="CS322" i="1"/>
  <c r="CX322" i="1" s="1"/>
  <c r="CR322" i="1"/>
  <c r="CW322" i="1" s="1"/>
  <c r="CQ322" i="1"/>
  <c r="CV322" i="1" s="1"/>
  <c r="CP322" i="1"/>
  <c r="CO322" i="1"/>
  <c r="CM322" i="1"/>
  <c r="AZ322" i="1"/>
  <c r="AJM321" i="1"/>
  <c r="AJV321" i="1" s="1"/>
  <c r="AEL321" i="1"/>
  <c r="AAA321" i="1"/>
  <c r="YW321" i="1"/>
  <c r="YV321" i="1"/>
  <c r="YU321" i="1"/>
  <c r="YT321" i="1"/>
  <c r="YS321" i="1"/>
  <c r="YR321" i="1"/>
  <c r="YQ321" i="1"/>
  <c r="YP321" i="1"/>
  <c r="XL321" i="1"/>
  <c r="XU321" i="1" s="1"/>
  <c r="WZ321" i="1"/>
  <c r="WY321" i="1"/>
  <c r="WX321" i="1"/>
  <c r="WW321" i="1"/>
  <c r="WU321" i="1"/>
  <c r="WT321" i="1"/>
  <c r="WS321" i="1"/>
  <c r="WR321" i="1"/>
  <c r="UY321" i="1"/>
  <c r="UX321" i="1"/>
  <c r="UW321" i="1"/>
  <c r="UB321" i="1"/>
  <c r="UA321" i="1"/>
  <c r="TZ321" i="1"/>
  <c r="RG321" i="1"/>
  <c r="RP321" i="1" s="1"/>
  <c r="RY321" i="1" s="1"/>
  <c r="SH321" i="1" s="1"/>
  <c r="QU321" i="1"/>
  <c r="QI321" i="1"/>
  <c r="MH321" i="1"/>
  <c r="JL321" i="1"/>
  <c r="JK321" i="1"/>
  <c r="GE321" i="1"/>
  <c r="GN321" i="1" s="1"/>
  <c r="FS321" i="1"/>
  <c r="DA321" i="1"/>
  <c r="CU321" i="1"/>
  <c r="CZ321" i="1" s="1"/>
  <c r="CT321" i="1"/>
  <c r="CY321" i="1" s="1"/>
  <c r="CS321" i="1"/>
  <c r="CX321" i="1" s="1"/>
  <c r="CR321" i="1"/>
  <c r="CW321" i="1" s="1"/>
  <c r="CQ321" i="1"/>
  <c r="CV321" i="1" s="1"/>
  <c r="CP321" i="1"/>
  <c r="CO321" i="1"/>
  <c r="CM321" i="1"/>
  <c r="AZ321" i="1"/>
  <c r="AJM320" i="1"/>
  <c r="AJV320" i="1" s="1"/>
  <c r="AEL320" i="1"/>
  <c r="AAA320" i="1"/>
  <c r="YW320" i="1"/>
  <c r="YV320" i="1"/>
  <c r="YU320" i="1"/>
  <c r="YT320" i="1"/>
  <c r="YS320" i="1"/>
  <c r="YR320" i="1"/>
  <c r="YQ320" i="1"/>
  <c r="YP320" i="1"/>
  <c r="XU320" i="1"/>
  <c r="XL320" i="1"/>
  <c r="WZ320" i="1"/>
  <c r="WY320" i="1"/>
  <c r="WX320" i="1"/>
  <c r="WW320" i="1"/>
  <c r="WU320" i="1"/>
  <c r="WT320" i="1"/>
  <c r="WS320" i="1"/>
  <c r="WR320" i="1"/>
  <c r="UY320" i="1"/>
  <c r="UX320" i="1"/>
  <c r="UW320" i="1"/>
  <c r="UB320" i="1"/>
  <c r="UA320" i="1"/>
  <c r="TZ320" i="1"/>
  <c r="RP320" i="1"/>
  <c r="RY320" i="1" s="1"/>
  <c r="SH320" i="1" s="1"/>
  <c r="RG320" i="1"/>
  <c r="QU320" i="1"/>
  <c r="QI320" i="1"/>
  <c r="MH320" i="1"/>
  <c r="JL320" i="1"/>
  <c r="JK320" i="1"/>
  <c r="GE320" i="1"/>
  <c r="GN320" i="1" s="1"/>
  <c r="FS320" i="1"/>
  <c r="DA320" i="1"/>
  <c r="CU320" i="1"/>
  <c r="CZ320" i="1" s="1"/>
  <c r="CT320" i="1"/>
  <c r="CY320" i="1" s="1"/>
  <c r="CS320" i="1"/>
  <c r="CX320" i="1" s="1"/>
  <c r="CR320" i="1"/>
  <c r="CW320" i="1" s="1"/>
  <c r="CQ320" i="1"/>
  <c r="CV320" i="1" s="1"/>
  <c r="CP320" i="1"/>
  <c r="CO320" i="1"/>
  <c r="CM320" i="1"/>
  <c r="AZ320" i="1"/>
  <c r="AJM319" i="1"/>
  <c r="AJV319" i="1" s="1"/>
  <c r="AEL319" i="1"/>
  <c r="AAA319" i="1"/>
  <c r="YW319" i="1"/>
  <c r="YV319" i="1"/>
  <c r="YU319" i="1"/>
  <c r="YT319" i="1"/>
  <c r="YS319" i="1"/>
  <c r="YR319" i="1"/>
  <c r="YQ319" i="1"/>
  <c r="YP319" i="1"/>
  <c r="XL319" i="1"/>
  <c r="XU319" i="1" s="1"/>
  <c r="WZ319" i="1"/>
  <c r="WY319" i="1"/>
  <c r="WX319" i="1"/>
  <c r="WW319" i="1"/>
  <c r="WU319" i="1"/>
  <c r="WT319" i="1"/>
  <c r="WS319" i="1"/>
  <c r="WR319" i="1"/>
  <c r="UY319" i="1"/>
  <c r="UX319" i="1"/>
  <c r="UW319" i="1"/>
  <c r="UB319" i="1"/>
  <c r="UA319" i="1"/>
  <c r="TZ319" i="1"/>
  <c r="RG319" i="1"/>
  <c r="RP319" i="1" s="1"/>
  <c r="RY319" i="1" s="1"/>
  <c r="SH319" i="1" s="1"/>
  <c r="QU319" i="1"/>
  <c r="QI319" i="1"/>
  <c r="MH319" i="1"/>
  <c r="JL319" i="1"/>
  <c r="JK319" i="1"/>
  <c r="GE319" i="1"/>
  <c r="GN319" i="1" s="1"/>
  <c r="FS319" i="1"/>
  <c r="DA319" i="1"/>
  <c r="CU319" i="1"/>
  <c r="CZ319" i="1" s="1"/>
  <c r="CT319" i="1"/>
  <c r="CY319" i="1" s="1"/>
  <c r="CS319" i="1"/>
  <c r="CX319" i="1" s="1"/>
  <c r="CR319" i="1"/>
  <c r="CW319" i="1" s="1"/>
  <c r="CQ319" i="1"/>
  <c r="CV319" i="1" s="1"/>
  <c r="CP319" i="1"/>
  <c r="CO319" i="1"/>
  <c r="CM319" i="1"/>
  <c r="AZ319" i="1"/>
  <c r="AJM318" i="1"/>
  <c r="AJV318" i="1" s="1"/>
  <c r="AEL318" i="1"/>
  <c r="AAA318" i="1"/>
  <c r="YW318" i="1"/>
  <c r="YV318" i="1"/>
  <c r="YU318" i="1"/>
  <c r="YT318" i="1"/>
  <c r="YS318" i="1"/>
  <c r="YR318" i="1"/>
  <c r="YQ318" i="1"/>
  <c r="YP318" i="1"/>
  <c r="XU318" i="1"/>
  <c r="XL318" i="1"/>
  <c r="WZ318" i="1"/>
  <c r="WY318" i="1"/>
  <c r="WX318" i="1"/>
  <c r="WW318" i="1"/>
  <c r="WU318" i="1"/>
  <c r="WT318" i="1"/>
  <c r="WS318" i="1"/>
  <c r="WR318" i="1"/>
  <c r="UY318" i="1"/>
  <c r="UX318" i="1"/>
  <c r="UW318" i="1"/>
  <c r="UB318" i="1"/>
  <c r="UA318" i="1"/>
  <c r="TZ318" i="1"/>
  <c r="RP318" i="1"/>
  <c r="RY318" i="1" s="1"/>
  <c r="SH318" i="1" s="1"/>
  <c r="RG318" i="1"/>
  <c r="QU318" i="1"/>
  <c r="QI318" i="1"/>
  <c r="MH318" i="1"/>
  <c r="JL318" i="1"/>
  <c r="JK318" i="1"/>
  <c r="GE318" i="1"/>
  <c r="GN318" i="1" s="1"/>
  <c r="FS318" i="1"/>
  <c r="DA318" i="1"/>
  <c r="CY318" i="1"/>
  <c r="CU318" i="1"/>
  <c r="CZ318" i="1" s="1"/>
  <c r="CT318" i="1"/>
  <c r="CS318" i="1"/>
  <c r="CX318" i="1" s="1"/>
  <c r="CR318" i="1"/>
  <c r="CW318" i="1" s="1"/>
  <c r="CQ318" i="1"/>
  <c r="CV318" i="1" s="1"/>
  <c r="CP318" i="1"/>
  <c r="CO318" i="1"/>
  <c r="CM318" i="1"/>
  <c r="AZ318" i="1"/>
  <c r="AJM317" i="1"/>
  <c r="AJV317" i="1" s="1"/>
  <c r="AEL317" i="1"/>
  <c r="AAA317" i="1"/>
  <c r="YW317" i="1"/>
  <c r="YV317" i="1"/>
  <c r="YU317" i="1"/>
  <c r="YT317" i="1"/>
  <c r="YS317" i="1"/>
  <c r="YR317" i="1"/>
  <c r="YQ317" i="1"/>
  <c r="YP317" i="1"/>
  <c r="XU317" i="1"/>
  <c r="XL317" i="1"/>
  <c r="WZ317" i="1"/>
  <c r="WY317" i="1"/>
  <c r="WX317" i="1"/>
  <c r="WW317" i="1"/>
  <c r="WU317" i="1"/>
  <c r="WT317" i="1"/>
  <c r="WS317" i="1"/>
  <c r="WR317" i="1"/>
  <c r="UY317" i="1"/>
  <c r="UX317" i="1"/>
  <c r="UW317" i="1"/>
  <c r="UB317" i="1"/>
  <c r="UA317" i="1"/>
  <c r="TZ317" i="1"/>
  <c r="RP317" i="1"/>
  <c r="RY317" i="1" s="1"/>
  <c r="SH317" i="1" s="1"/>
  <c r="RG317" i="1"/>
  <c r="QU317" i="1"/>
  <c r="QI317" i="1"/>
  <c r="MH317" i="1"/>
  <c r="JL317" i="1"/>
  <c r="JK317" i="1"/>
  <c r="GE317" i="1"/>
  <c r="GN317" i="1" s="1"/>
  <c r="FS317" i="1"/>
  <c r="DA317" i="1"/>
  <c r="CU317" i="1"/>
  <c r="CZ317" i="1" s="1"/>
  <c r="CT317" i="1"/>
  <c r="CY317" i="1" s="1"/>
  <c r="CS317" i="1"/>
  <c r="CX317" i="1" s="1"/>
  <c r="CR317" i="1"/>
  <c r="CW317" i="1" s="1"/>
  <c r="CQ317" i="1"/>
  <c r="CV317" i="1" s="1"/>
  <c r="CP317" i="1"/>
  <c r="CO317" i="1"/>
  <c r="CM317" i="1"/>
  <c r="AZ317" i="1"/>
  <c r="AJM316" i="1"/>
  <c r="AJV316" i="1" s="1"/>
  <c r="AEL316" i="1"/>
  <c r="AAA316" i="1"/>
  <c r="YW316" i="1"/>
  <c r="YV316" i="1"/>
  <c r="YU316" i="1"/>
  <c r="YT316" i="1"/>
  <c r="YS316" i="1"/>
  <c r="YR316" i="1"/>
  <c r="YQ316" i="1"/>
  <c r="YP316" i="1"/>
  <c r="XU316" i="1"/>
  <c r="XL316" i="1"/>
  <c r="WZ316" i="1"/>
  <c r="WY316" i="1"/>
  <c r="WX316" i="1"/>
  <c r="WW316" i="1"/>
  <c r="WU316" i="1"/>
  <c r="WT316" i="1"/>
  <c r="WS316" i="1"/>
  <c r="WR316" i="1"/>
  <c r="UY316" i="1"/>
  <c r="UX316" i="1"/>
  <c r="UW316" i="1"/>
  <c r="UB316" i="1"/>
  <c r="UA316" i="1"/>
  <c r="TZ316" i="1"/>
  <c r="RP316" i="1"/>
  <c r="RY316" i="1" s="1"/>
  <c r="SH316" i="1" s="1"/>
  <c r="RG316" i="1"/>
  <c r="QU316" i="1"/>
  <c r="QI316" i="1"/>
  <c r="MH316" i="1"/>
  <c r="JL316" i="1"/>
  <c r="JK316" i="1"/>
  <c r="GE316" i="1"/>
  <c r="GN316" i="1" s="1"/>
  <c r="FS316" i="1"/>
  <c r="DA316" i="1"/>
  <c r="CU316" i="1"/>
  <c r="CZ316" i="1" s="1"/>
  <c r="CT316" i="1"/>
  <c r="CY316" i="1" s="1"/>
  <c r="CS316" i="1"/>
  <c r="CX316" i="1" s="1"/>
  <c r="CR316" i="1"/>
  <c r="CW316" i="1" s="1"/>
  <c r="CQ316" i="1"/>
  <c r="CV316" i="1" s="1"/>
  <c r="CP316" i="1"/>
  <c r="CO316" i="1"/>
  <c r="CM316" i="1"/>
  <c r="AZ316" i="1"/>
  <c r="AJV315" i="1"/>
  <c r="AJM315" i="1"/>
  <c r="AEL315" i="1"/>
  <c r="AAA315" i="1"/>
  <c r="YW315" i="1"/>
  <c r="YV315" i="1"/>
  <c r="YU315" i="1"/>
  <c r="YT315" i="1"/>
  <c r="YS315" i="1"/>
  <c r="YR315" i="1"/>
  <c r="YQ315" i="1"/>
  <c r="YP315" i="1"/>
  <c r="XU315" i="1"/>
  <c r="XL315" i="1"/>
  <c r="WZ315" i="1"/>
  <c r="WY315" i="1"/>
  <c r="WX315" i="1"/>
  <c r="WW315" i="1"/>
  <c r="WU315" i="1"/>
  <c r="WT315" i="1"/>
  <c r="WS315" i="1"/>
  <c r="WR315" i="1"/>
  <c r="UY315" i="1"/>
  <c r="UX315" i="1"/>
  <c r="UW315" i="1"/>
  <c r="UB315" i="1"/>
  <c r="UA315" i="1"/>
  <c r="TZ315" i="1"/>
  <c r="SH315" i="1"/>
  <c r="RY315" i="1"/>
  <c r="RP315" i="1"/>
  <c r="RG315" i="1"/>
  <c r="QU315" i="1"/>
  <c r="QI315" i="1"/>
  <c r="MH315" i="1"/>
  <c r="JL315" i="1"/>
  <c r="JK315" i="1"/>
  <c r="HI315" i="1"/>
  <c r="GN315" i="1"/>
  <c r="GE315" i="1"/>
  <c r="FS315" i="1"/>
  <c r="DA315" i="1"/>
  <c r="CU315" i="1"/>
  <c r="CZ315" i="1" s="1"/>
  <c r="CT315" i="1"/>
  <c r="CY315" i="1" s="1"/>
  <c r="CS315" i="1"/>
  <c r="CX315" i="1" s="1"/>
  <c r="CR315" i="1"/>
  <c r="CW315" i="1" s="1"/>
  <c r="CQ315" i="1"/>
  <c r="CV315" i="1" s="1"/>
  <c r="CP315" i="1"/>
  <c r="CO315" i="1"/>
  <c r="CM315" i="1"/>
  <c r="AZ315" i="1"/>
  <c r="AJV314" i="1"/>
  <c r="AJM314" i="1"/>
  <c r="AEL314" i="1"/>
  <c r="AAA314" i="1"/>
  <c r="YW314" i="1"/>
  <c r="YV314" i="1"/>
  <c r="YU314" i="1"/>
  <c r="YT314" i="1"/>
  <c r="YS314" i="1"/>
  <c r="YR314" i="1"/>
  <c r="YQ314" i="1"/>
  <c r="YP314" i="1"/>
  <c r="XU314" i="1"/>
  <c r="XL314" i="1"/>
  <c r="WZ314" i="1"/>
  <c r="WY314" i="1"/>
  <c r="WX314" i="1"/>
  <c r="WW314" i="1"/>
  <c r="WU314" i="1"/>
  <c r="WT314" i="1"/>
  <c r="WS314" i="1"/>
  <c r="WR314" i="1"/>
  <c r="UY314" i="1"/>
  <c r="UX314" i="1"/>
  <c r="UW314" i="1"/>
  <c r="UB314" i="1"/>
  <c r="UA314" i="1"/>
  <c r="TZ314" i="1"/>
  <c r="SH314" i="1"/>
  <c r="RY314" i="1"/>
  <c r="RP314" i="1"/>
  <c r="RG314" i="1"/>
  <c r="QU314" i="1"/>
  <c r="QI314" i="1"/>
  <c r="MH314" i="1"/>
  <c r="JL314" i="1"/>
  <c r="JK314" i="1"/>
  <c r="HI314" i="1"/>
  <c r="GN314" i="1"/>
  <c r="GE314" i="1"/>
  <c r="FS314" i="1"/>
  <c r="DA314" i="1"/>
  <c r="CW314" i="1"/>
  <c r="CU314" i="1"/>
  <c r="CZ314" i="1" s="1"/>
  <c r="CT314" i="1"/>
  <c r="CY314" i="1" s="1"/>
  <c r="CS314" i="1"/>
  <c r="CX314" i="1" s="1"/>
  <c r="CR314" i="1"/>
  <c r="CQ314" i="1"/>
  <c r="CV314" i="1" s="1"/>
  <c r="CP314" i="1"/>
  <c r="CO314" i="1"/>
  <c r="CM314" i="1"/>
  <c r="AZ314" i="1"/>
  <c r="AJV313" i="1"/>
  <c r="AJM313" i="1"/>
  <c r="AEL313" i="1"/>
  <c r="AAA313" i="1"/>
  <c r="YW313" i="1"/>
  <c r="YV313" i="1"/>
  <c r="YU313" i="1"/>
  <c r="YT313" i="1"/>
  <c r="YS313" i="1"/>
  <c r="YR313" i="1"/>
  <c r="YQ313" i="1"/>
  <c r="YP313" i="1"/>
  <c r="XU313" i="1"/>
  <c r="XL313" i="1"/>
  <c r="WZ313" i="1"/>
  <c r="WY313" i="1"/>
  <c r="WX313" i="1"/>
  <c r="WW313" i="1"/>
  <c r="WU313" i="1"/>
  <c r="WT313" i="1"/>
  <c r="WS313" i="1"/>
  <c r="WR313" i="1"/>
  <c r="UY313" i="1"/>
  <c r="UX313" i="1"/>
  <c r="UW313" i="1"/>
  <c r="UB313" i="1"/>
  <c r="UA313" i="1"/>
  <c r="TZ313" i="1"/>
  <c r="SH313" i="1"/>
  <c r="RY313" i="1"/>
  <c r="RP313" i="1"/>
  <c r="RG313" i="1"/>
  <c r="QU313" i="1"/>
  <c r="QI313" i="1"/>
  <c r="MH313" i="1"/>
  <c r="JL313" i="1"/>
  <c r="JK313" i="1"/>
  <c r="HI313" i="1"/>
  <c r="GN313" i="1"/>
  <c r="GE313" i="1"/>
  <c r="FS313" i="1"/>
  <c r="DA313" i="1"/>
  <c r="CV313" i="1"/>
  <c r="CU313" i="1"/>
  <c r="CZ313" i="1" s="1"/>
  <c r="CT313" i="1"/>
  <c r="CY313" i="1" s="1"/>
  <c r="CS313" i="1"/>
  <c r="CX313" i="1" s="1"/>
  <c r="CR313" i="1"/>
  <c r="CQ313" i="1"/>
  <c r="CP313" i="1"/>
  <c r="CO313" i="1"/>
  <c r="CM313" i="1"/>
  <c r="AZ313" i="1"/>
  <c r="AJV312" i="1"/>
  <c r="AJM312" i="1"/>
  <c r="AEL312" i="1"/>
  <c r="AAA312" i="1"/>
  <c r="YW312" i="1"/>
  <c r="YV312" i="1"/>
  <c r="YU312" i="1"/>
  <c r="YT312" i="1"/>
  <c r="YS312" i="1"/>
  <c r="YR312" i="1"/>
  <c r="YQ312" i="1"/>
  <c r="YP312" i="1"/>
  <c r="XU312" i="1"/>
  <c r="XL312" i="1"/>
  <c r="WZ312" i="1"/>
  <c r="WY312" i="1"/>
  <c r="WX312" i="1"/>
  <c r="WW312" i="1"/>
  <c r="WU312" i="1"/>
  <c r="WT312" i="1"/>
  <c r="WS312" i="1"/>
  <c r="WR312" i="1"/>
  <c r="UY312" i="1"/>
  <c r="UX312" i="1"/>
  <c r="UW312" i="1"/>
  <c r="UB312" i="1"/>
  <c r="UA312" i="1"/>
  <c r="TZ312" i="1"/>
  <c r="SH312" i="1"/>
  <c r="RY312" i="1"/>
  <c r="RP312" i="1"/>
  <c r="RG312" i="1"/>
  <c r="QU312" i="1"/>
  <c r="QI312" i="1"/>
  <c r="MH312" i="1"/>
  <c r="JL312" i="1"/>
  <c r="JK312" i="1"/>
  <c r="HI312" i="1"/>
  <c r="GN312" i="1"/>
  <c r="GE312" i="1"/>
  <c r="FS312" i="1"/>
  <c r="DA312" i="1"/>
  <c r="CW312" i="1"/>
  <c r="CU312" i="1"/>
  <c r="CZ312" i="1" s="1"/>
  <c r="CT312" i="1"/>
  <c r="CY312" i="1" s="1"/>
  <c r="CS312" i="1"/>
  <c r="CX312" i="1" s="1"/>
  <c r="CR312" i="1"/>
  <c r="CQ312" i="1"/>
  <c r="CP312" i="1"/>
  <c r="CO312" i="1"/>
  <c r="CM312" i="1"/>
  <c r="AZ312" i="1"/>
  <c r="AJV311" i="1"/>
  <c r="AJM311" i="1"/>
  <c r="AEL311" i="1"/>
  <c r="AAA311" i="1"/>
  <c r="YW311" i="1"/>
  <c r="YV311" i="1"/>
  <c r="YU311" i="1"/>
  <c r="YT311" i="1"/>
  <c r="YS311" i="1"/>
  <c r="YR311" i="1"/>
  <c r="YQ311" i="1"/>
  <c r="YP311" i="1"/>
  <c r="XU311" i="1"/>
  <c r="XL311" i="1"/>
  <c r="WZ311" i="1"/>
  <c r="WY311" i="1"/>
  <c r="WX311" i="1"/>
  <c r="WW311" i="1"/>
  <c r="WU311" i="1"/>
  <c r="WT311" i="1"/>
  <c r="WS311" i="1"/>
  <c r="WR311" i="1"/>
  <c r="UY311" i="1"/>
  <c r="UX311" i="1"/>
  <c r="UW311" i="1"/>
  <c r="UB311" i="1"/>
  <c r="UA311" i="1"/>
  <c r="TZ311" i="1"/>
  <c r="SH311" i="1"/>
  <c r="RY311" i="1"/>
  <c r="RP311" i="1"/>
  <c r="RG311" i="1"/>
  <c r="QU311" i="1"/>
  <c r="QI311" i="1"/>
  <c r="MH311" i="1"/>
  <c r="JL311" i="1"/>
  <c r="JK311" i="1"/>
  <c r="IJ311" i="1"/>
  <c r="HI311" i="1"/>
  <c r="GN311" i="1"/>
  <c r="GE311" i="1"/>
  <c r="FS311" i="1"/>
  <c r="DA311" i="1"/>
  <c r="CW311" i="1"/>
  <c r="CU311" i="1"/>
  <c r="CZ311" i="1" s="1"/>
  <c r="CT311" i="1"/>
  <c r="CY311" i="1" s="1"/>
  <c r="CS311" i="1"/>
  <c r="CX311" i="1" s="1"/>
  <c r="CR311" i="1"/>
  <c r="CQ311" i="1"/>
  <c r="CV311" i="1" s="1"/>
  <c r="CP311" i="1"/>
  <c r="CO311" i="1"/>
  <c r="CM311" i="1"/>
  <c r="AZ311" i="1"/>
  <c r="AJV310" i="1"/>
  <c r="AJM310" i="1"/>
  <c r="AEL310" i="1"/>
  <c r="AAA310" i="1"/>
  <c r="YW310" i="1"/>
  <c r="YV310" i="1"/>
  <c r="YU310" i="1"/>
  <c r="YT310" i="1"/>
  <c r="YS310" i="1"/>
  <c r="YR310" i="1"/>
  <c r="YQ310" i="1"/>
  <c r="YP310" i="1"/>
  <c r="XU310" i="1"/>
  <c r="XL310" i="1"/>
  <c r="WZ310" i="1"/>
  <c r="WY310" i="1"/>
  <c r="WX310" i="1"/>
  <c r="WW310" i="1"/>
  <c r="WU310" i="1"/>
  <c r="WT310" i="1"/>
  <c r="WS310" i="1"/>
  <c r="WR310" i="1"/>
  <c r="UY310" i="1"/>
  <c r="UX310" i="1"/>
  <c r="UW310" i="1"/>
  <c r="UB310" i="1"/>
  <c r="UA310" i="1"/>
  <c r="TZ310" i="1"/>
  <c r="SH310" i="1"/>
  <c r="RY310" i="1"/>
  <c r="RP310" i="1"/>
  <c r="RG310" i="1"/>
  <c r="QU310" i="1"/>
  <c r="QI310" i="1"/>
  <c r="MH310" i="1"/>
  <c r="JL310" i="1"/>
  <c r="JK310" i="1"/>
  <c r="IJ310" i="1"/>
  <c r="HI310" i="1"/>
  <c r="GN310" i="1"/>
  <c r="GE310" i="1"/>
  <c r="FS310" i="1"/>
  <c r="DA310" i="1"/>
  <c r="CY310" i="1"/>
  <c r="CU310" i="1"/>
  <c r="CZ310" i="1" s="1"/>
  <c r="CT310" i="1"/>
  <c r="CS310" i="1"/>
  <c r="CX310" i="1" s="1"/>
  <c r="CR310" i="1"/>
  <c r="CW310" i="1" s="1"/>
  <c r="CQ310" i="1"/>
  <c r="CV310" i="1" s="1"/>
  <c r="CP310" i="1"/>
  <c r="CO310" i="1"/>
  <c r="CM310" i="1"/>
  <c r="AZ310" i="1"/>
  <c r="AJV309" i="1"/>
  <c r="AJM309" i="1"/>
  <c r="AEL309" i="1"/>
  <c r="AAA309" i="1"/>
  <c r="YW309" i="1"/>
  <c r="YV309" i="1"/>
  <c r="YU309" i="1"/>
  <c r="YT309" i="1"/>
  <c r="YS309" i="1"/>
  <c r="YR309" i="1"/>
  <c r="YQ309" i="1"/>
  <c r="YP309" i="1"/>
  <c r="XU309" i="1"/>
  <c r="XL309" i="1"/>
  <c r="WZ309" i="1"/>
  <c r="WY309" i="1"/>
  <c r="WX309" i="1"/>
  <c r="WW309" i="1"/>
  <c r="WU309" i="1"/>
  <c r="WT309" i="1"/>
  <c r="WS309" i="1"/>
  <c r="WR309" i="1"/>
  <c r="UY309" i="1"/>
  <c r="UX309" i="1"/>
  <c r="UW309" i="1"/>
  <c r="UB309" i="1"/>
  <c r="UA309" i="1"/>
  <c r="TZ309" i="1"/>
  <c r="SH309" i="1"/>
  <c r="RY309" i="1"/>
  <c r="RP309" i="1"/>
  <c r="RG309" i="1"/>
  <c r="QU309" i="1"/>
  <c r="QI309" i="1"/>
  <c r="MH309" i="1"/>
  <c r="JL309" i="1"/>
  <c r="JK309" i="1"/>
  <c r="IJ309" i="1"/>
  <c r="HI309" i="1"/>
  <c r="GN309" i="1"/>
  <c r="GE309" i="1"/>
  <c r="FS309" i="1"/>
  <c r="DA309" i="1"/>
  <c r="CW309" i="1"/>
  <c r="CU309" i="1"/>
  <c r="CZ309" i="1" s="1"/>
  <c r="CT309" i="1"/>
  <c r="CY309" i="1" s="1"/>
  <c r="CS309" i="1"/>
  <c r="CX309" i="1" s="1"/>
  <c r="CR309" i="1"/>
  <c r="CQ309" i="1"/>
  <c r="CV309" i="1" s="1"/>
  <c r="CP309" i="1"/>
  <c r="CO309" i="1"/>
  <c r="CM309" i="1"/>
  <c r="AZ309" i="1"/>
  <c r="AJV308" i="1"/>
  <c r="AJM308" i="1"/>
  <c r="AEL308" i="1"/>
  <c r="AAA308" i="1"/>
  <c r="YW308" i="1"/>
  <c r="YV308" i="1"/>
  <c r="YU308" i="1"/>
  <c r="YT308" i="1"/>
  <c r="YS308" i="1"/>
  <c r="YR308" i="1"/>
  <c r="YQ308" i="1"/>
  <c r="YP308" i="1"/>
  <c r="XU308" i="1"/>
  <c r="XL308" i="1"/>
  <c r="WZ308" i="1"/>
  <c r="WY308" i="1"/>
  <c r="WX308" i="1"/>
  <c r="WW308" i="1"/>
  <c r="WU308" i="1"/>
  <c r="WT308" i="1"/>
  <c r="WS308" i="1"/>
  <c r="WR308" i="1"/>
  <c r="UY308" i="1"/>
  <c r="UX308" i="1"/>
  <c r="UW308" i="1"/>
  <c r="UB308" i="1"/>
  <c r="UA308" i="1"/>
  <c r="TZ308" i="1"/>
  <c r="SH308" i="1"/>
  <c r="RY308" i="1"/>
  <c r="RP308" i="1"/>
  <c r="RG308" i="1"/>
  <c r="QU308" i="1"/>
  <c r="QI308" i="1"/>
  <c r="MH308" i="1"/>
  <c r="JL308" i="1"/>
  <c r="JK308" i="1"/>
  <c r="IJ308" i="1"/>
  <c r="HI308" i="1"/>
  <c r="GN308" i="1"/>
  <c r="GE308" i="1"/>
  <c r="FS308" i="1"/>
  <c r="DA308" i="1"/>
  <c r="CW308" i="1"/>
  <c r="CU308" i="1"/>
  <c r="CZ308" i="1" s="1"/>
  <c r="CT308" i="1"/>
  <c r="CY308" i="1" s="1"/>
  <c r="CS308" i="1"/>
  <c r="CX308" i="1" s="1"/>
  <c r="CR308" i="1"/>
  <c r="CQ308" i="1"/>
  <c r="CP308" i="1"/>
  <c r="CO308" i="1"/>
  <c r="CM308" i="1"/>
  <c r="AZ308" i="1"/>
  <c r="AJV307" i="1"/>
  <c r="AJM307" i="1"/>
  <c r="AEL307" i="1"/>
  <c r="AAA307" i="1"/>
  <c r="YW307" i="1"/>
  <c r="YV307" i="1"/>
  <c r="YU307" i="1"/>
  <c r="YT307" i="1"/>
  <c r="YS307" i="1"/>
  <c r="YR307" i="1"/>
  <c r="YQ307" i="1"/>
  <c r="YP307" i="1"/>
  <c r="XU307" i="1"/>
  <c r="XL307" i="1"/>
  <c r="WZ307" i="1"/>
  <c r="WY307" i="1"/>
  <c r="WX307" i="1"/>
  <c r="WW307" i="1"/>
  <c r="WU307" i="1"/>
  <c r="WT307" i="1"/>
  <c r="WS307" i="1"/>
  <c r="WR307" i="1"/>
  <c r="UY307" i="1"/>
  <c r="UX307" i="1"/>
  <c r="UW307" i="1"/>
  <c r="UB307" i="1"/>
  <c r="UA307" i="1"/>
  <c r="TZ307" i="1"/>
  <c r="SH307" i="1"/>
  <c r="RY307" i="1"/>
  <c r="RP307" i="1"/>
  <c r="RG307" i="1"/>
  <c r="QU307" i="1"/>
  <c r="QI307" i="1"/>
  <c r="MH307" i="1"/>
  <c r="JL307" i="1"/>
  <c r="JK307" i="1"/>
  <c r="IJ307" i="1"/>
  <c r="HI307" i="1"/>
  <c r="GN307" i="1"/>
  <c r="GE307" i="1"/>
  <c r="FS307" i="1"/>
  <c r="DA307" i="1"/>
  <c r="CU307" i="1"/>
  <c r="CZ307" i="1" s="1"/>
  <c r="CT307" i="1"/>
  <c r="CY307" i="1" s="1"/>
  <c r="CS307" i="1"/>
  <c r="CX307" i="1" s="1"/>
  <c r="CR307" i="1"/>
  <c r="CW307" i="1" s="1"/>
  <c r="CQ307" i="1"/>
  <c r="CV307" i="1" s="1"/>
  <c r="CP307" i="1"/>
  <c r="CO307" i="1"/>
  <c r="CM307" i="1"/>
  <c r="AZ307" i="1"/>
  <c r="AJV306" i="1"/>
  <c r="AJM306" i="1"/>
  <c r="AEL306" i="1"/>
  <c r="AAA306" i="1"/>
  <c r="YW306" i="1"/>
  <c r="YV306" i="1"/>
  <c r="YU306" i="1"/>
  <c r="YT306" i="1"/>
  <c r="YS306" i="1"/>
  <c r="YR306" i="1"/>
  <c r="YQ306" i="1"/>
  <c r="YP306" i="1"/>
  <c r="XU306" i="1"/>
  <c r="XL306" i="1"/>
  <c r="WZ306" i="1"/>
  <c r="WY306" i="1"/>
  <c r="WX306" i="1"/>
  <c r="WW306" i="1"/>
  <c r="WU306" i="1"/>
  <c r="WT306" i="1"/>
  <c r="WS306" i="1"/>
  <c r="WR306" i="1"/>
  <c r="UY306" i="1"/>
  <c r="UX306" i="1"/>
  <c r="UW306" i="1"/>
  <c r="UB306" i="1"/>
  <c r="UA306" i="1"/>
  <c r="TZ306" i="1"/>
  <c r="SH306" i="1"/>
  <c r="RY306" i="1"/>
  <c r="RP306" i="1"/>
  <c r="RG306" i="1"/>
  <c r="QU306" i="1"/>
  <c r="QI306" i="1"/>
  <c r="MH306" i="1"/>
  <c r="JL306" i="1"/>
  <c r="JK306" i="1"/>
  <c r="IJ306" i="1"/>
  <c r="HI306" i="1"/>
  <c r="GN306" i="1"/>
  <c r="GE306" i="1"/>
  <c r="FS306" i="1"/>
  <c r="DA306" i="1"/>
  <c r="CU306" i="1"/>
  <c r="CZ306" i="1" s="1"/>
  <c r="CT306" i="1"/>
  <c r="CY306" i="1" s="1"/>
  <c r="CS306" i="1"/>
  <c r="CX306" i="1" s="1"/>
  <c r="CR306" i="1"/>
  <c r="CW306" i="1" s="1"/>
  <c r="CQ306" i="1"/>
  <c r="CV306" i="1" s="1"/>
  <c r="CP306" i="1"/>
  <c r="CO306" i="1"/>
  <c r="CM306" i="1"/>
  <c r="AZ306" i="1"/>
  <c r="AJV305" i="1"/>
  <c r="AJM305" i="1"/>
  <c r="AEL305" i="1"/>
  <c r="AAA305" i="1"/>
  <c r="YW305" i="1"/>
  <c r="YV305" i="1"/>
  <c r="YU305" i="1"/>
  <c r="YT305" i="1"/>
  <c r="YS305" i="1"/>
  <c r="YR305" i="1"/>
  <c r="YQ305" i="1"/>
  <c r="YP305" i="1"/>
  <c r="XU305" i="1"/>
  <c r="XL305" i="1"/>
  <c r="WZ305" i="1"/>
  <c r="WY305" i="1"/>
  <c r="WX305" i="1"/>
  <c r="WW305" i="1"/>
  <c r="WU305" i="1"/>
  <c r="WT305" i="1"/>
  <c r="WS305" i="1"/>
  <c r="WR305" i="1"/>
  <c r="UY305" i="1"/>
  <c r="UX305" i="1"/>
  <c r="UW305" i="1"/>
  <c r="UB305" i="1"/>
  <c r="UA305" i="1"/>
  <c r="TZ305" i="1"/>
  <c r="SH305" i="1"/>
  <c r="RY305" i="1"/>
  <c r="RP305" i="1"/>
  <c r="RG305" i="1"/>
  <c r="QU305" i="1"/>
  <c r="QI305" i="1"/>
  <c r="MH305" i="1"/>
  <c r="JL305" i="1"/>
  <c r="JK305" i="1"/>
  <c r="IJ305" i="1"/>
  <c r="HI305" i="1"/>
  <c r="GN305" i="1"/>
  <c r="GE305" i="1"/>
  <c r="FS305" i="1"/>
  <c r="DA305" i="1"/>
  <c r="CW305" i="1"/>
  <c r="CU305" i="1"/>
  <c r="CZ305" i="1" s="1"/>
  <c r="CT305" i="1"/>
  <c r="CY305" i="1" s="1"/>
  <c r="CS305" i="1"/>
  <c r="CX305" i="1" s="1"/>
  <c r="CR305" i="1"/>
  <c r="CQ305" i="1"/>
  <c r="CV305" i="1" s="1"/>
  <c r="CP305" i="1"/>
  <c r="CO305" i="1"/>
  <c r="CM305" i="1"/>
  <c r="AZ305" i="1"/>
  <c r="AJV304" i="1"/>
  <c r="AJM304" i="1"/>
  <c r="AEL304" i="1"/>
  <c r="AAA304" i="1"/>
  <c r="YW304" i="1"/>
  <c r="YV304" i="1"/>
  <c r="YU304" i="1"/>
  <c r="YT304" i="1"/>
  <c r="YS304" i="1"/>
  <c r="YR304" i="1"/>
  <c r="YQ304" i="1"/>
  <c r="YP304" i="1"/>
  <c r="XU304" i="1"/>
  <c r="XL304" i="1"/>
  <c r="WZ304" i="1"/>
  <c r="WY304" i="1"/>
  <c r="WX304" i="1"/>
  <c r="WW304" i="1"/>
  <c r="WU304" i="1"/>
  <c r="WT304" i="1"/>
  <c r="WS304" i="1"/>
  <c r="WR304" i="1"/>
  <c r="UY304" i="1"/>
  <c r="UX304" i="1"/>
  <c r="UW304" i="1"/>
  <c r="UB304" i="1"/>
  <c r="UA304" i="1"/>
  <c r="TZ304" i="1"/>
  <c r="SH304" i="1"/>
  <c r="RY304" i="1"/>
  <c r="RP304" i="1"/>
  <c r="RG304" i="1"/>
  <c r="QU304" i="1"/>
  <c r="QI304" i="1"/>
  <c r="MH304" i="1"/>
  <c r="JL304" i="1"/>
  <c r="JK304" i="1"/>
  <c r="IJ304" i="1"/>
  <c r="HI304" i="1"/>
  <c r="GN304" i="1"/>
  <c r="GE304" i="1"/>
  <c r="FS304" i="1"/>
  <c r="DA304" i="1"/>
  <c r="CU304" i="1"/>
  <c r="CZ304" i="1" s="1"/>
  <c r="CT304" i="1"/>
  <c r="CY304" i="1" s="1"/>
  <c r="CS304" i="1"/>
  <c r="CX304" i="1" s="1"/>
  <c r="CR304" i="1"/>
  <c r="CW304" i="1" s="1"/>
  <c r="CQ304" i="1"/>
  <c r="CP304" i="1"/>
  <c r="CO304" i="1"/>
  <c r="CM304" i="1"/>
  <c r="AZ304" i="1"/>
  <c r="AJV303" i="1"/>
  <c r="AJM303" i="1"/>
  <c r="AEL303" i="1"/>
  <c r="AAA303" i="1"/>
  <c r="YW303" i="1"/>
  <c r="YV303" i="1"/>
  <c r="YU303" i="1"/>
  <c r="YT303" i="1"/>
  <c r="YS303" i="1"/>
  <c r="YR303" i="1"/>
  <c r="YQ303" i="1"/>
  <c r="YP303" i="1"/>
  <c r="XU303" i="1"/>
  <c r="XL303" i="1"/>
  <c r="WZ303" i="1"/>
  <c r="WY303" i="1"/>
  <c r="WX303" i="1"/>
  <c r="WW303" i="1"/>
  <c r="WU303" i="1"/>
  <c r="WT303" i="1"/>
  <c r="WS303" i="1"/>
  <c r="WR303" i="1"/>
  <c r="UY303" i="1"/>
  <c r="UX303" i="1"/>
  <c r="UW303" i="1"/>
  <c r="UB303" i="1"/>
  <c r="UA303" i="1"/>
  <c r="TZ303" i="1"/>
  <c r="SH303" i="1"/>
  <c r="RY303" i="1"/>
  <c r="RP303" i="1"/>
  <c r="RG303" i="1"/>
  <c r="QU303" i="1"/>
  <c r="QI303" i="1"/>
  <c r="MH303" i="1"/>
  <c r="JL303" i="1"/>
  <c r="JK303" i="1"/>
  <c r="IJ303" i="1"/>
  <c r="HI303" i="1"/>
  <c r="GN303" i="1"/>
  <c r="GE303" i="1"/>
  <c r="FS303" i="1"/>
  <c r="DA303" i="1"/>
  <c r="CY303" i="1"/>
  <c r="CU303" i="1"/>
  <c r="CZ303" i="1" s="1"/>
  <c r="CT303" i="1"/>
  <c r="CS303" i="1"/>
  <c r="CX303" i="1" s="1"/>
  <c r="CR303" i="1"/>
  <c r="CW303" i="1" s="1"/>
  <c r="CQ303" i="1"/>
  <c r="CV303" i="1" s="1"/>
  <c r="CP303" i="1"/>
  <c r="CO303" i="1"/>
  <c r="CM303" i="1"/>
  <c r="AZ303" i="1"/>
  <c r="AJV302" i="1"/>
  <c r="AJM302" i="1"/>
  <c r="AEL302" i="1"/>
  <c r="AAA302" i="1"/>
  <c r="YW302" i="1"/>
  <c r="YV302" i="1"/>
  <c r="YU302" i="1"/>
  <c r="YT302" i="1"/>
  <c r="YS302" i="1"/>
  <c r="YR302" i="1"/>
  <c r="YQ302" i="1"/>
  <c r="YP302" i="1"/>
  <c r="XU302" i="1"/>
  <c r="XL302" i="1"/>
  <c r="WZ302" i="1"/>
  <c r="WY302" i="1"/>
  <c r="WX302" i="1"/>
  <c r="WW302" i="1"/>
  <c r="WU302" i="1"/>
  <c r="WT302" i="1"/>
  <c r="WS302" i="1"/>
  <c r="WR302" i="1"/>
  <c r="UY302" i="1"/>
  <c r="UX302" i="1"/>
  <c r="UW302" i="1"/>
  <c r="UB302" i="1"/>
  <c r="UA302" i="1"/>
  <c r="TZ302" i="1"/>
  <c r="SH302" i="1"/>
  <c r="RY302" i="1"/>
  <c r="RP302" i="1"/>
  <c r="RG302" i="1"/>
  <c r="QU302" i="1"/>
  <c r="QI302" i="1"/>
  <c r="MH302" i="1"/>
  <c r="JL302" i="1"/>
  <c r="JK302" i="1"/>
  <c r="IJ302" i="1"/>
  <c r="HI302" i="1"/>
  <c r="GN302" i="1"/>
  <c r="GE302" i="1"/>
  <c r="FS302" i="1"/>
  <c r="DA302" i="1"/>
  <c r="CU302" i="1"/>
  <c r="CZ302" i="1" s="1"/>
  <c r="CT302" i="1"/>
  <c r="CY302" i="1" s="1"/>
  <c r="CS302" i="1"/>
  <c r="CX302" i="1" s="1"/>
  <c r="CR302" i="1"/>
  <c r="CW302" i="1" s="1"/>
  <c r="CQ302" i="1"/>
  <c r="CV302" i="1" s="1"/>
  <c r="CP302" i="1"/>
  <c r="CO302" i="1"/>
  <c r="CM302" i="1"/>
  <c r="AZ302" i="1"/>
  <c r="AJV301" i="1"/>
  <c r="AJM301" i="1"/>
  <c r="AEL301" i="1"/>
  <c r="AAA301" i="1"/>
  <c r="YW301" i="1"/>
  <c r="YV301" i="1"/>
  <c r="YU301" i="1"/>
  <c r="YT301" i="1"/>
  <c r="YS301" i="1"/>
  <c r="YR301" i="1"/>
  <c r="YQ301" i="1"/>
  <c r="YP301" i="1"/>
  <c r="XU301" i="1"/>
  <c r="XL301" i="1"/>
  <c r="WZ301" i="1"/>
  <c r="WY301" i="1"/>
  <c r="WX301" i="1"/>
  <c r="WW301" i="1"/>
  <c r="WU301" i="1"/>
  <c r="WT301" i="1"/>
  <c r="WS301" i="1"/>
  <c r="WR301" i="1"/>
  <c r="UY301" i="1"/>
  <c r="UX301" i="1"/>
  <c r="UW301" i="1"/>
  <c r="UB301" i="1"/>
  <c r="UA301" i="1"/>
  <c r="TZ301" i="1"/>
  <c r="SH301" i="1"/>
  <c r="RY301" i="1"/>
  <c r="RP301" i="1"/>
  <c r="RG301" i="1"/>
  <c r="QU301" i="1"/>
  <c r="QI301" i="1"/>
  <c r="MH301" i="1"/>
  <c r="JL301" i="1"/>
  <c r="JK301" i="1"/>
  <c r="IJ301" i="1"/>
  <c r="HI301" i="1"/>
  <c r="GN301" i="1"/>
  <c r="GE301" i="1"/>
  <c r="FS301" i="1"/>
  <c r="DA301" i="1"/>
  <c r="CW301" i="1"/>
  <c r="CU301" i="1"/>
  <c r="CZ301" i="1" s="1"/>
  <c r="CT301" i="1"/>
  <c r="CY301" i="1" s="1"/>
  <c r="CS301" i="1"/>
  <c r="CX301" i="1" s="1"/>
  <c r="CR301" i="1"/>
  <c r="CQ301" i="1"/>
  <c r="CV301" i="1" s="1"/>
  <c r="CP301" i="1"/>
  <c r="CO301" i="1"/>
  <c r="CM301" i="1"/>
  <c r="AZ301" i="1"/>
  <c r="AJV300" i="1"/>
  <c r="AJM300" i="1"/>
  <c r="AEL300" i="1"/>
  <c r="AAA300" i="1"/>
  <c r="YW300" i="1"/>
  <c r="YV300" i="1"/>
  <c r="YU300" i="1"/>
  <c r="YT300" i="1"/>
  <c r="YS300" i="1"/>
  <c r="YR300" i="1"/>
  <c r="YQ300" i="1"/>
  <c r="YP300" i="1"/>
  <c r="XU300" i="1"/>
  <c r="XL300" i="1"/>
  <c r="WZ300" i="1"/>
  <c r="WY300" i="1"/>
  <c r="WX300" i="1"/>
  <c r="WW300" i="1"/>
  <c r="WU300" i="1"/>
  <c r="WT300" i="1"/>
  <c r="WS300" i="1"/>
  <c r="WR300" i="1"/>
  <c r="UY300" i="1"/>
  <c r="UX300" i="1"/>
  <c r="UW300" i="1"/>
  <c r="UB300" i="1"/>
  <c r="UA300" i="1"/>
  <c r="TZ300" i="1"/>
  <c r="SH300" i="1"/>
  <c r="RY300" i="1"/>
  <c r="RP300" i="1"/>
  <c r="RG300" i="1"/>
  <c r="QU300" i="1"/>
  <c r="QI300" i="1"/>
  <c r="MH300" i="1"/>
  <c r="JL300" i="1"/>
  <c r="JK300" i="1"/>
  <c r="IJ300" i="1"/>
  <c r="HI300" i="1"/>
  <c r="GN300" i="1"/>
  <c r="GE300" i="1"/>
  <c r="FS300" i="1"/>
  <c r="DA300" i="1"/>
  <c r="CU300" i="1"/>
  <c r="CZ300" i="1" s="1"/>
  <c r="CT300" i="1"/>
  <c r="CY300" i="1" s="1"/>
  <c r="CS300" i="1"/>
  <c r="CX300" i="1" s="1"/>
  <c r="CR300" i="1"/>
  <c r="CW300" i="1" s="1"/>
  <c r="CQ300" i="1"/>
  <c r="CP300" i="1"/>
  <c r="CO300" i="1"/>
  <c r="CM300" i="1"/>
  <c r="AZ300" i="1"/>
  <c r="AJV299" i="1"/>
  <c r="AJM299" i="1"/>
  <c r="AEL299" i="1"/>
  <c r="AAA299" i="1"/>
  <c r="YW299" i="1"/>
  <c r="YV299" i="1"/>
  <c r="YU299" i="1"/>
  <c r="YT299" i="1"/>
  <c r="YS299" i="1"/>
  <c r="YR299" i="1"/>
  <c r="YQ299" i="1"/>
  <c r="YP299" i="1"/>
  <c r="XU299" i="1"/>
  <c r="XL299" i="1"/>
  <c r="WZ299" i="1"/>
  <c r="WY299" i="1"/>
  <c r="WX299" i="1"/>
  <c r="WW299" i="1"/>
  <c r="WU299" i="1"/>
  <c r="WT299" i="1"/>
  <c r="WS299" i="1"/>
  <c r="WR299" i="1"/>
  <c r="UY299" i="1"/>
  <c r="UX299" i="1"/>
  <c r="UW299" i="1"/>
  <c r="UB299" i="1"/>
  <c r="UA299" i="1"/>
  <c r="TZ299" i="1"/>
  <c r="SH299" i="1"/>
  <c r="RY299" i="1"/>
  <c r="RP299" i="1"/>
  <c r="RG299" i="1"/>
  <c r="QU299" i="1"/>
  <c r="QI299" i="1"/>
  <c r="MH299" i="1"/>
  <c r="JL299" i="1"/>
  <c r="JK299" i="1"/>
  <c r="IJ299" i="1"/>
  <c r="HI299" i="1"/>
  <c r="GN299" i="1"/>
  <c r="GE299" i="1"/>
  <c r="FS299" i="1"/>
  <c r="DA299" i="1"/>
  <c r="CW299" i="1"/>
  <c r="CU299" i="1"/>
  <c r="CZ299" i="1" s="1"/>
  <c r="CT299" i="1"/>
  <c r="CY299" i="1" s="1"/>
  <c r="CS299" i="1"/>
  <c r="CR299" i="1"/>
  <c r="CQ299" i="1"/>
  <c r="CV299" i="1" s="1"/>
  <c r="CP299" i="1"/>
  <c r="CO299" i="1"/>
  <c r="CM299" i="1"/>
  <c r="AZ299" i="1"/>
  <c r="AJV298" i="1"/>
  <c r="AJM298" i="1"/>
  <c r="AEL298" i="1"/>
  <c r="AAA298" i="1"/>
  <c r="YW298" i="1"/>
  <c r="YV298" i="1"/>
  <c r="YU298" i="1"/>
  <c r="YT298" i="1"/>
  <c r="YS298" i="1"/>
  <c r="YR298" i="1"/>
  <c r="YQ298" i="1"/>
  <c r="YP298" i="1"/>
  <c r="XU298" i="1"/>
  <c r="XL298" i="1"/>
  <c r="WZ298" i="1"/>
  <c r="WY298" i="1"/>
  <c r="WX298" i="1"/>
  <c r="WW298" i="1"/>
  <c r="WU298" i="1"/>
  <c r="WT298" i="1"/>
  <c r="WS298" i="1"/>
  <c r="WR298" i="1"/>
  <c r="UY298" i="1"/>
  <c r="UX298" i="1"/>
  <c r="UW298" i="1"/>
  <c r="UB298" i="1"/>
  <c r="UA298" i="1"/>
  <c r="TZ298" i="1"/>
  <c r="SH298" i="1"/>
  <c r="RY298" i="1"/>
  <c r="RP298" i="1"/>
  <c r="RG298" i="1"/>
  <c r="QU298" i="1"/>
  <c r="QI298" i="1"/>
  <c r="MH298" i="1"/>
  <c r="JL298" i="1"/>
  <c r="JK298" i="1"/>
  <c r="IJ298" i="1"/>
  <c r="HI298" i="1"/>
  <c r="GN298" i="1"/>
  <c r="GE298" i="1"/>
  <c r="FS298" i="1"/>
  <c r="DA298" i="1"/>
  <c r="CY298" i="1"/>
  <c r="CU298" i="1"/>
  <c r="CZ298" i="1" s="1"/>
  <c r="CT298" i="1"/>
  <c r="CS298" i="1"/>
  <c r="CX298" i="1" s="1"/>
  <c r="CR298" i="1"/>
  <c r="CW298" i="1" s="1"/>
  <c r="CQ298" i="1"/>
  <c r="CV298" i="1" s="1"/>
  <c r="CP298" i="1"/>
  <c r="CO298" i="1"/>
  <c r="CM298" i="1"/>
  <c r="AZ298" i="1"/>
  <c r="AJV297" i="1"/>
  <c r="AJM297" i="1"/>
  <c r="AEL297" i="1"/>
  <c r="AAA297" i="1"/>
  <c r="YW297" i="1"/>
  <c r="YV297" i="1"/>
  <c r="YU297" i="1"/>
  <c r="YT297" i="1"/>
  <c r="YS297" i="1"/>
  <c r="YR297" i="1"/>
  <c r="YQ297" i="1"/>
  <c r="YP297" i="1"/>
  <c r="XU297" i="1"/>
  <c r="XL297" i="1"/>
  <c r="WZ297" i="1"/>
  <c r="WY297" i="1"/>
  <c r="WX297" i="1"/>
  <c r="WW297" i="1"/>
  <c r="WU297" i="1"/>
  <c r="WT297" i="1"/>
  <c r="WS297" i="1"/>
  <c r="WR297" i="1"/>
  <c r="UY297" i="1"/>
  <c r="UX297" i="1"/>
  <c r="UW297" i="1"/>
  <c r="UB297" i="1"/>
  <c r="UA297" i="1"/>
  <c r="TZ297" i="1"/>
  <c r="SH297" i="1"/>
  <c r="RY297" i="1"/>
  <c r="RP297" i="1"/>
  <c r="RG297" i="1"/>
  <c r="QU297" i="1"/>
  <c r="QI297" i="1"/>
  <c r="MH297" i="1"/>
  <c r="JL297" i="1"/>
  <c r="JK297" i="1"/>
  <c r="IJ297" i="1"/>
  <c r="HI297" i="1"/>
  <c r="GN297" i="1"/>
  <c r="GE297" i="1"/>
  <c r="FS297" i="1"/>
  <c r="DA297" i="1"/>
  <c r="CW297" i="1"/>
  <c r="CU297" i="1"/>
  <c r="CZ297" i="1" s="1"/>
  <c r="CT297" i="1"/>
  <c r="CY297" i="1" s="1"/>
  <c r="CS297" i="1"/>
  <c r="CX297" i="1" s="1"/>
  <c r="CR297" i="1"/>
  <c r="CQ297" i="1"/>
  <c r="CV297" i="1" s="1"/>
  <c r="CP297" i="1"/>
  <c r="CO297" i="1"/>
  <c r="CM297" i="1"/>
  <c r="AZ297" i="1"/>
  <c r="AJV296" i="1"/>
  <c r="AJM296" i="1"/>
  <c r="AEL296" i="1"/>
  <c r="AAA296" i="1"/>
  <c r="YW296" i="1"/>
  <c r="YV296" i="1"/>
  <c r="YU296" i="1"/>
  <c r="YT296" i="1"/>
  <c r="YS296" i="1"/>
  <c r="YR296" i="1"/>
  <c r="YQ296" i="1"/>
  <c r="YP296" i="1"/>
  <c r="XU296" i="1"/>
  <c r="XL296" i="1"/>
  <c r="WZ296" i="1"/>
  <c r="WY296" i="1"/>
  <c r="WX296" i="1"/>
  <c r="WW296" i="1"/>
  <c r="WU296" i="1"/>
  <c r="WT296" i="1"/>
  <c r="WS296" i="1"/>
  <c r="WR296" i="1"/>
  <c r="UY296" i="1"/>
  <c r="UX296" i="1"/>
  <c r="UW296" i="1"/>
  <c r="UB296" i="1"/>
  <c r="UA296" i="1"/>
  <c r="TZ296" i="1"/>
  <c r="SH296" i="1"/>
  <c r="RY296" i="1"/>
  <c r="RP296" i="1"/>
  <c r="RG296" i="1"/>
  <c r="QU296" i="1"/>
  <c r="QI296" i="1"/>
  <c r="MH296" i="1"/>
  <c r="JL296" i="1"/>
  <c r="JK296" i="1"/>
  <c r="IJ296" i="1"/>
  <c r="HI296" i="1"/>
  <c r="GN296" i="1"/>
  <c r="GE296" i="1"/>
  <c r="FS296" i="1"/>
  <c r="DA296" i="1"/>
  <c r="CU296" i="1"/>
  <c r="CZ296" i="1" s="1"/>
  <c r="CT296" i="1"/>
  <c r="CY296" i="1" s="1"/>
  <c r="CS296" i="1"/>
  <c r="CX296" i="1" s="1"/>
  <c r="CR296" i="1"/>
  <c r="CW296" i="1" s="1"/>
  <c r="CQ296" i="1"/>
  <c r="CP296" i="1"/>
  <c r="CO296" i="1"/>
  <c r="CM296" i="1"/>
  <c r="AZ296" i="1"/>
  <c r="AJV295" i="1"/>
  <c r="AJM295" i="1"/>
  <c r="AEL295" i="1"/>
  <c r="AAA295" i="1"/>
  <c r="YW295" i="1"/>
  <c r="YV295" i="1"/>
  <c r="YU295" i="1"/>
  <c r="YT295" i="1"/>
  <c r="YS295" i="1"/>
  <c r="YR295" i="1"/>
  <c r="YQ295" i="1"/>
  <c r="YP295" i="1"/>
  <c r="XU295" i="1"/>
  <c r="XL295" i="1"/>
  <c r="WZ295" i="1"/>
  <c r="WY295" i="1"/>
  <c r="WX295" i="1"/>
  <c r="WW295" i="1"/>
  <c r="WU295" i="1"/>
  <c r="WT295" i="1"/>
  <c r="WS295" i="1"/>
  <c r="WR295" i="1"/>
  <c r="UY295" i="1"/>
  <c r="UX295" i="1"/>
  <c r="UW295" i="1"/>
  <c r="UB295" i="1"/>
  <c r="UA295" i="1"/>
  <c r="TZ295" i="1"/>
  <c r="SH295" i="1"/>
  <c r="RY295" i="1"/>
  <c r="RP295" i="1"/>
  <c r="RG295" i="1"/>
  <c r="QU295" i="1"/>
  <c r="QI295" i="1"/>
  <c r="PW295" i="1"/>
  <c r="PV295" i="1"/>
  <c r="PU295" i="1"/>
  <c r="MH295" i="1"/>
  <c r="JL295" i="1"/>
  <c r="JK295" i="1"/>
  <c r="IJ295" i="1"/>
  <c r="HI295" i="1"/>
  <c r="GN295" i="1"/>
  <c r="GE295" i="1"/>
  <c r="FS295" i="1"/>
  <c r="DA295" i="1"/>
  <c r="CU295" i="1"/>
  <c r="CZ295" i="1" s="1"/>
  <c r="CT295" i="1"/>
  <c r="CY295" i="1" s="1"/>
  <c r="CS295" i="1"/>
  <c r="CX295" i="1" s="1"/>
  <c r="CR295" i="1"/>
  <c r="CW295" i="1" s="1"/>
  <c r="CQ295" i="1"/>
  <c r="CV295" i="1" s="1"/>
  <c r="CP295" i="1"/>
  <c r="CO295" i="1"/>
  <c r="CM295" i="1"/>
  <c r="AZ295" i="1"/>
  <c r="AJV294" i="1"/>
  <c r="AJM294" i="1"/>
  <c r="AEL294" i="1"/>
  <c r="AAA294" i="1"/>
  <c r="YW294" i="1"/>
  <c r="YV294" i="1"/>
  <c r="YU294" i="1"/>
  <c r="YT294" i="1"/>
  <c r="YS294" i="1"/>
  <c r="YR294" i="1"/>
  <c r="YQ294" i="1"/>
  <c r="YP294" i="1"/>
  <c r="XU294" i="1"/>
  <c r="XL294" i="1"/>
  <c r="WZ294" i="1"/>
  <c r="WY294" i="1"/>
  <c r="WX294" i="1"/>
  <c r="WW294" i="1"/>
  <c r="WU294" i="1"/>
  <c r="WT294" i="1"/>
  <c r="WS294" i="1"/>
  <c r="WR294" i="1"/>
  <c r="UY294" i="1"/>
  <c r="UX294" i="1"/>
  <c r="UW294" i="1"/>
  <c r="UB294" i="1"/>
  <c r="UA294" i="1"/>
  <c r="TZ294" i="1"/>
  <c r="SH294" i="1"/>
  <c r="RY294" i="1"/>
  <c r="RP294" i="1"/>
  <c r="RG294" i="1"/>
  <c r="QU294" i="1"/>
  <c r="QI294" i="1"/>
  <c r="PW294" i="1"/>
  <c r="PV294" i="1"/>
  <c r="PU294" i="1"/>
  <c r="MH294" i="1"/>
  <c r="JL294" i="1"/>
  <c r="JK294" i="1"/>
  <c r="IJ294" i="1"/>
  <c r="HI294" i="1"/>
  <c r="GN294" i="1"/>
  <c r="GE294" i="1"/>
  <c r="FS294" i="1"/>
  <c r="DA294" i="1"/>
  <c r="CY294" i="1"/>
  <c r="CW294" i="1"/>
  <c r="CU294" i="1"/>
  <c r="CZ294" i="1" s="1"/>
  <c r="CT294" i="1"/>
  <c r="CS294" i="1"/>
  <c r="CX294" i="1" s="1"/>
  <c r="CR294" i="1"/>
  <c r="CQ294" i="1"/>
  <c r="CV294" i="1" s="1"/>
  <c r="CP294" i="1"/>
  <c r="CO294" i="1"/>
  <c r="CM294" i="1"/>
  <c r="AZ294" i="1"/>
  <c r="AJV293" i="1"/>
  <c r="AJM293" i="1"/>
  <c r="AEL293" i="1"/>
  <c r="AAA293" i="1"/>
  <c r="YW293" i="1"/>
  <c r="YV293" i="1"/>
  <c r="YU293" i="1"/>
  <c r="YT293" i="1"/>
  <c r="YS293" i="1"/>
  <c r="YR293" i="1"/>
  <c r="YQ293" i="1"/>
  <c r="YP293" i="1"/>
  <c r="XU293" i="1"/>
  <c r="XL293" i="1"/>
  <c r="WZ293" i="1"/>
  <c r="WY293" i="1"/>
  <c r="WX293" i="1"/>
  <c r="WW293" i="1"/>
  <c r="WU293" i="1"/>
  <c r="WT293" i="1"/>
  <c r="WS293" i="1"/>
  <c r="WR293" i="1"/>
  <c r="UY293" i="1"/>
  <c r="UX293" i="1"/>
  <c r="UW293" i="1"/>
  <c r="UB293" i="1"/>
  <c r="UA293" i="1"/>
  <c r="TZ293" i="1"/>
  <c r="SH293" i="1"/>
  <c r="RY293" i="1"/>
  <c r="RP293" i="1"/>
  <c r="RG293" i="1"/>
  <c r="QU293" i="1"/>
  <c r="QI293" i="1"/>
  <c r="PW293" i="1"/>
  <c r="PV293" i="1"/>
  <c r="PU293" i="1"/>
  <c r="MH293" i="1"/>
  <c r="JL293" i="1"/>
  <c r="JK293" i="1"/>
  <c r="IJ293" i="1"/>
  <c r="HI293" i="1"/>
  <c r="GN293" i="1"/>
  <c r="GE293" i="1"/>
  <c r="FS293" i="1"/>
  <c r="DA293" i="1"/>
  <c r="CX293" i="1"/>
  <c r="CU293" i="1"/>
  <c r="CZ293" i="1" s="1"/>
  <c r="CT293" i="1"/>
  <c r="CY293" i="1" s="1"/>
  <c r="CS293" i="1"/>
  <c r="CR293" i="1"/>
  <c r="CQ293" i="1"/>
  <c r="CV293" i="1" s="1"/>
  <c r="CP293" i="1"/>
  <c r="CO293" i="1"/>
  <c r="CM293" i="1"/>
  <c r="AZ293" i="1"/>
  <c r="AJV292" i="1"/>
  <c r="AJM292" i="1"/>
  <c r="AEL292" i="1"/>
  <c r="AAA292" i="1"/>
  <c r="YW292" i="1"/>
  <c r="YV292" i="1"/>
  <c r="YU292" i="1"/>
  <c r="YT292" i="1"/>
  <c r="YS292" i="1"/>
  <c r="YR292" i="1"/>
  <c r="YQ292" i="1"/>
  <c r="YP292" i="1"/>
  <c r="XU292" i="1"/>
  <c r="XL292" i="1"/>
  <c r="WZ292" i="1"/>
  <c r="WY292" i="1"/>
  <c r="WX292" i="1"/>
  <c r="WW292" i="1"/>
  <c r="WU292" i="1"/>
  <c r="WT292" i="1"/>
  <c r="WS292" i="1"/>
  <c r="WR292" i="1"/>
  <c r="UY292" i="1"/>
  <c r="UX292" i="1"/>
  <c r="UW292" i="1"/>
  <c r="UB292" i="1"/>
  <c r="UA292" i="1"/>
  <c r="TZ292" i="1"/>
  <c r="SH292" i="1"/>
  <c r="RY292" i="1"/>
  <c r="RP292" i="1"/>
  <c r="RG292" i="1"/>
  <c r="QU292" i="1"/>
  <c r="QI292" i="1"/>
  <c r="PW292" i="1"/>
  <c r="PV292" i="1"/>
  <c r="PU292" i="1"/>
  <c r="MH292" i="1"/>
  <c r="JL292" i="1"/>
  <c r="JK292" i="1"/>
  <c r="IJ292" i="1"/>
  <c r="HI292" i="1"/>
  <c r="GN292" i="1"/>
  <c r="GE292" i="1"/>
  <c r="FS292" i="1"/>
  <c r="DA292" i="1"/>
  <c r="CU292" i="1"/>
  <c r="CZ292" i="1" s="1"/>
  <c r="CT292" i="1"/>
  <c r="CY292" i="1" s="1"/>
  <c r="CS292" i="1"/>
  <c r="CX292" i="1" s="1"/>
  <c r="CR292" i="1"/>
  <c r="CW292" i="1" s="1"/>
  <c r="CQ292" i="1"/>
  <c r="CV292" i="1" s="1"/>
  <c r="CP292" i="1"/>
  <c r="CO292" i="1"/>
  <c r="CM292" i="1"/>
  <c r="AZ292" i="1"/>
  <c r="AJV291" i="1"/>
  <c r="AJM291" i="1"/>
  <c r="AEL291" i="1"/>
  <c r="AAA291" i="1"/>
  <c r="YW291" i="1"/>
  <c r="YV291" i="1"/>
  <c r="YU291" i="1"/>
  <c r="YT291" i="1"/>
  <c r="YS291" i="1"/>
  <c r="YR291" i="1"/>
  <c r="YQ291" i="1"/>
  <c r="YP291" i="1"/>
  <c r="XU291" i="1"/>
  <c r="XL291" i="1"/>
  <c r="WZ291" i="1"/>
  <c r="WY291" i="1"/>
  <c r="WX291" i="1"/>
  <c r="WW291" i="1"/>
  <c r="WU291" i="1"/>
  <c r="WT291" i="1"/>
  <c r="WS291" i="1"/>
  <c r="WR291" i="1"/>
  <c r="UY291" i="1"/>
  <c r="UX291" i="1"/>
  <c r="UW291" i="1"/>
  <c r="UB291" i="1"/>
  <c r="UA291" i="1"/>
  <c r="TZ291" i="1"/>
  <c r="SH291" i="1"/>
  <c r="RY291" i="1"/>
  <c r="RP291" i="1"/>
  <c r="RG291" i="1"/>
  <c r="QU291" i="1"/>
  <c r="QI291" i="1"/>
  <c r="PW291" i="1"/>
  <c r="PV291" i="1"/>
  <c r="PU291" i="1"/>
  <c r="MH291" i="1"/>
  <c r="JL291" i="1"/>
  <c r="JK291" i="1"/>
  <c r="IJ291" i="1"/>
  <c r="HI291" i="1"/>
  <c r="GN291" i="1"/>
  <c r="GE291" i="1"/>
  <c r="FS291" i="1"/>
  <c r="DA291" i="1"/>
  <c r="CV291" i="1"/>
  <c r="CU291" i="1"/>
  <c r="CZ291" i="1" s="1"/>
  <c r="CT291" i="1"/>
  <c r="CY291" i="1" s="1"/>
  <c r="CS291" i="1"/>
  <c r="CX291" i="1" s="1"/>
  <c r="CR291" i="1"/>
  <c r="CQ291" i="1"/>
  <c r="CP291" i="1"/>
  <c r="CO291" i="1"/>
  <c r="CM291" i="1"/>
  <c r="AZ291" i="1"/>
  <c r="AJV290" i="1"/>
  <c r="AJM290" i="1"/>
  <c r="AEL290" i="1"/>
  <c r="AAD290" i="1"/>
  <c r="AAC290" i="1"/>
  <c r="AAB290" i="1"/>
  <c r="AAA290" i="1"/>
  <c r="YW290" i="1"/>
  <c r="YV290" i="1"/>
  <c r="YU290" i="1"/>
  <c r="YT290" i="1"/>
  <c r="YS290" i="1"/>
  <c r="YR290" i="1"/>
  <c r="YQ290" i="1"/>
  <c r="YP290" i="1"/>
  <c r="XU290" i="1"/>
  <c r="XL290" i="1"/>
  <c r="WZ290" i="1"/>
  <c r="WY290" i="1"/>
  <c r="WX290" i="1"/>
  <c r="WW290" i="1"/>
  <c r="WU290" i="1"/>
  <c r="WT290" i="1"/>
  <c r="WS290" i="1"/>
  <c r="WR290" i="1"/>
  <c r="UY290" i="1"/>
  <c r="UX290" i="1"/>
  <c r="UW290" i="1"/>
  <c r="UB290" i="1"/>
  <c r="UA290" i="1"/>
  <c r="TZ290" i="1"/>
  <c r="SH290" i="1"/>
  <c r="RY290" i="1"/>
  <c r="RP290" i="1"/>
  <c r="RG290" i="1"/>
  <c r="QU290" i="1"/>
  <c r="QI290" i="1"/>
  <c r="PW290" i="1"/>
  <c r="PV290" i="1"/>
  <c r="PU290" i="1"/>
  <c r="MH290" i="1"/>
  <c r="JL290" i="1"/>
  <c r="JK290" i="1"/>
  <c r="IJ290" i="1"/>
  <c r="HI290" i="1"/>
  <c r="GN290" i="1"/>
  <c r="GE290" i="1"/>
  <c r="FS290" i="1"/>
  <c r="DA290" i="1"/>
  <c r="CV290" i="1"/>
  <c r="CU290" i="1"/>
  <c r="CZ290" i="1" s="1"/>
  <c r="CT290" i="1"/>
  <c r="CY290" i="1" s="1"/>
  <c r="CS290" i="1"/>
  <c r="CX290" i="1" s="1"/>
  <c r="CR290" i="1"/>
  <c r="CQ290" i="1"/>
  <c r="CP290" i="1"/>
  <c r="CO290" i="1"/>
  <c r="CM290" i="1"/>
  <c r="AZ290" i="1"/>
  <c r="AJV289" i="1"/>
  <c r="AJM289" i="1"/>
  <c r="AEL289" i="1"/>
  <c r="AAD289" i="1"/>
  <c r="AAC289" i="1"/>
  <c r="AAB289" i="1"/>
  <c r="AAA289" i="1"/>
  <c r="YW289" i="1"/>
  <c r="YV289" i="1"/>
  <c r="YU289" i="1"/>
  <c r="YT289" i="1"/>
  <c r="YS289" i="1"/>
  <c r="YR289" i="1"/>
  <c r="YQ289" i="1"/>
  <c r="YP289" i="1"/>
  <c r="XU289" i="1"/>
  <c r="XL289" i="1"/>
  <c r="WZ289" i="1"/>
  <c r="WY289" i="1"/>
  <c r="WX289" i="1"/>
  <c r="WW289" i="1"/>
  <c r="WU289" i="1"/>
  <c r="WT289" i="1"/>
  <c r="WS289" i="1"/>
  <c r="WR289" i="1"/>
  <c r="UY289" i="1"/>
  <c r="UX289" i="1"/>
  <c r="UW289" i="1"/>
  <c r="UB289" i="1"/>
  <c r="UA289" i="1"/>
  <c r="TZ289" i="1"/>
  <c r="SH289" i="1"/>
  <c r="RY289" i="1"/>
  <c r="RP289" i="1"/>
  <c r="RG289" i="1"/>
  <c r="QU289" i="1"/>
  <c r="QI289" i="1"/>
  <c r="PW289" i="1"/>
  <c r="PV289" i="1"/>
  <c r="PU289" i="1"/>
  <c r="MH289" i="1"/>
  <c r="JL289" i="1"/>
  <c r="JK289" i="1"/>
  <c r="IJ289" i="1"/>
  <c r="HI289" i="1"/>
  <c r="GN289" i="1"/>
  <c r="GE289" i="1"/>
  <c r="FS289" i="1"/>
  <c r="DA289" i="1"/>
  <c r="CV289" i="1"/>
  <c r="CU289" i="1"/>
  <c r="CZ289" i="1" s="1"/>
  <c r="CT289" i="1"/>
  <c r="CY289" i="1" s="1"/>
  <c r="CS289" i="1"/>
  <c r="CX289" i="1" s="1"/>
  <c r="CR289" i="1"/>
  <c r="CQ289" i="1"/>
  <c r="CP289" i="1"/>
  <c r="CO289" i="1"/>
  <c r="CM289" i="1"/>
  <c r="AZ289" i="1"/>
  <c r="AJV288" i="1"/>
  <c r="AJM288" i="1"/>
  <c r="AEL288" i="1"/>
  <c r="AAD288" i="1"/>
  <c r="AAC288" i="1"/>
  <c r="AAB288" i="1"/>
  <c r="AAA288" i="1"/>
  <c r="YW288" i="1"/>
  <c r="YV288" i="1"/>
  <c r="YU288" i="1"/>
  <c r="YT288" i="1"/>
  <c r="YS288" i="1"/>
  <c r="YR288" i="1"/>
  <c r="YQ288" i="1"/>
  <c r="YP288" i="1"/>
  <c r="XU288" i="1"/>
  <c r="XL288" i="1"/>
  <c r="WZ288" i="1"/>
  <c r="WY288" i="1"/>
  <c r="WX288" i="1"/>
  <c r="WW288" i="1"/>
  <c r="WU288" i="1"/>
  <c r="WT288" i="1"/>
  <c r="WS288" i="1"/>
  <c r="WR288" i="1"/>
  <c r="UY288" i="1"/>
  <c r="UX288" i="1"/>
  <c r="UW288" i="1"/>
  <c r="UB288" i="1"/>
  <c r="UA288" i="1"/>
  <c r="TZ288" i="1"/>
  <c r="SH288" i="1"/>
  <c r="RY288" i="1"/>
  <c r="RP288" i="1"/>
  <c r="RG288" i="1"/>
  <c r="QU288" i="1"/>
  <c r="QI288" i="1"/>
  <c r="PW288" i="1"/>
  <c r="PV288" i="1"/>
  <c r="PU288" i="1"/>
  <c r="MH288" i="1"/>
  <c r="JL288" i="1"/>
  <c r="JK288" i="1"/>
  <c r="IJ288" i="1"/>
  <c r="HI288" i="1"/>
  <c r="GN288" i="1"/>
  <c r="GE288" i="1"/>
  <c r="FS288" i="1"/>
  <c r="DA288" i="1"/>
  <c r="CV288" i="1"/>
  <c r="CU288" i="1"/>
  <c r="CZ288" i="1" s="1"/>
  <c r="CT288" i="1"/>
  <c r="CY288" i="1" s="1"/>
  <c r="CS288" i="1"/>
  <c r="CX288" i="1" s="1"/>
  <c r="CR288" i="1"/>
  <c r="CQ288" i="1"/>
  <c r="CP288" i="1"/>
  <c r="CO288" i="1"/>
  <c r="CM288" i="1"/>
  <c r="AZ288" i="1"/>
  <c r="AJV287" i="1"/>
  <c r="AJM287" i="1"/>
  <c r="AEL287" i="1"/>
  <c r="AAD287" i="1"/>
  <c r="AAC287" i="1"/>
  <c r="AAB287" i="1"/>
  <c r="AAA287" i="1"/>
  <c r="YW287" i="1"/>
  <c r="YV287" i="1"/>
  <c r="YU287" i="1"/>
  <c r="YT287" i="1"/>
  <c r="YS287" i="1"/>
  <c r="YR287" i="1"/>
  <c r="YQ287" i="1"/>
  <c r="YP287" i="1"/>
  <c r="XU287" i="1"/>
  <c r="XL287" i="1"/>
  <c r="WZ287" i="1"/>
  <c r="WY287" i="1"/>
  <c r="WX287" i="1"/>
  <c r="WW287" i="1"/>
  <c r="WU287" i="1"/>
  <c r="WT287" i="1"/>
  <c r="WS287" i="1"/>
  <c r="WR287" i="1"/>
  <c r="UY287" i="1"/>
  <c r="UX287" i="1"/>
  <c r="UW287" i="1"/>
  <c r="UB287" i="1"/>
  <c r="UA287" i="1"/>
  <c r="TZ287" i="1"/>
  <c r="SH287" i="1"/>
  <c r="RY287" i="1"/>
  <c r="RP287" i="1"/>
  <c r="RG287" i="1"/>
  <c r="QU287" i="1"/>
  <c r="QI287" i="1"/>
  <c r="PW287" i="1"/>
  <c r="PV287" i="1"/>
  <c r="PU287" i="1"/>
  <c r="MH287" i="1"/>
  <c r="JL287" i="1"/>
  <c r="JK287" i="1"/>
  <c r="IJ287" i="1"/>
  <c r="HI287" i="1"/>
  <c r="GN287" i="1"/>
  <c r="GE287" i="1"/>
  <c r="FS287" i="1"/>
  <c r="DA287" i="1"/>
  <c r="CV287" i="1"/>
  <c r="CU287" i="1"/>
  <c r="CZ287" i="1" s="1"/>
  <c r="CT287" i="1"/>
  <c r="CY287" i="1" s="1"/>
  <c r="CS287" i="1"/>
  <c r="CX287" i="1" s="1"/>
  <c r="CR287" i="1"/>
  <c r="CQ287" i="1"/>
  <c r="CP287" i="1"/>
  <c r="CO287" i="1"/>
  <c r="CM287" i="1"/>
  <c r="AZ287" i="1"/>
  <c r="AJV286" i="1"/>
  <c r="AJM286" i="1"/>
  <c r="AEL286" i="1"/>
  <c r="AAD286" i="1"/>
  <c r="AAC286" i="1"/>
  <c r="AAB286" i="1"/>
  <c r="AAA286" i="1"/>
  <c r="YW286" i="1"/>
  <c r="YV286" i="1"/>
  <c r="YU286" i="1"/>
  <c r="YT286" i="1"/>
  <c r="YS286" i="1"/>
  <c r="YR286" i="1"/>
  <c r="YQ286" i="1"/>
  <c r="YP286" i="1"/>
  <c r="XU286" i="1"/>
  <c r="XL286" i="1"/>
  <c r="WZ286" i="1"/>
  <c r="WY286" i="1"/>
  <c r="WX286" i="1"/>
  <c r="WW286" i="1"/>
  <c r="WU286" i="1"/>
  <c r="WT286" i="1"/>
  <c r="WS286" i="1"/>
  <c r="WR286" i="1"/>
  <c r="UY286" i="1"/>
  <c r="UX286" i="1"/>
  <c r="UW286" i="1"/>
  <c r="UB286" i="1"/>
  <c r="UA286" i="1"/>
  <c r="TZ286" i="1"/>
  <c r="SH286" i="1"/>
  <c r="RY286" i="1"/>
  <c r="RP286" i="1"/>
  <c r="RG286" i="1"/>
  <c r="QU286" i="1"/>
  <c r="QI286" i="1"/>
  <c r="PW286" i="1"/>
  <c r="PV286" i="1"/>
  <c r="PU286" i="1"/>
  <c r="MH286" i="1"/>
  <c r="JL286" i="1"/>
  <c r="JK286" i="1"/>
  <c r="IJ286" i="1"/>
  <c r="HI286" i="1"/>
  <c r="GN286" i="1"/>
  <c r="GE286" i="1"/>
  <c r="FS286" i="1"/>
  <c r="DA286" i="1"/>
  <c r="CV286" i="1"/>
  <c r="CU286" i="1"/>
  <c r="CZ286" i="1" s="1"/>
  <c r="CT286" i="1"/>
  <c r="CY286" i="1" s="1"/>
  <c r="CS286" i="1"/>
  <c r="CX286" i="1" s="1"/>
  <c r="CR286" i="1"/>
  <c r="CQ286" i="1"/>
  <c r="CP286" i="1"/>
  <c r="CO286" i="1"/>
  <c r="CM286" i="1"/>
  <c r="AZ286" i="1"/>
  <c r="AJV285" i="1"/>
  <c r="AJM285" i="1"/>
  <c r="AEL285" i="1"/>
  <c r="AAD285" i="1"/>
  <c r="AAC285" i="1"/>
  <c r="AAB285" i="1"/>
  <c r="AAA285" i="1"/>
  <c r="YW285" i="1"/>
  <c r="YV285" i="1"/>
  <c r="YU285" i="1"/>
  <c r="YT285" i="1"/>
  <c r="YS285" i="1"/>
  <c r="YR285" i="1"/>
  <c r="YQ285" i="1"/>
  <c r="YP285" i="1"/>
  <c r="XU285" i="1"/>
  <c r="XL285" i="1"/>
  <c r="WZ285" i="1"/>
  <c r="WY285" i="1"/>
  <c r="WX285" i="1"/>
  <c r="WW285" i="1"/>
  <c r="WU285" i="1"/>
  <c r="WT285" i="1"/>
  <c r="WS285" i="1"/>
  <c r="WR285" i="1"/>
  <c r="UY285" i="1"/>
  <c r="UX285" i="1"/>
  <c r="UW285" i="1"/>
  <c r="UB285" i="1"/>
  <c r="UA285" i="1"/>
  <c r="TZ285" i="1"/>
  <c r="SH285" i="1"/>
  <c r="RY285" i="1"/>
  <c r="RP285" i="1"/>
  <c r="RG285" i="1"/>
  <c r="QU285" i="1"/>
  <c r="QI285" i="1"/>
  <c r="PW285" i="1"/>
  <c r="PV285" i="1"/>
  <c r="PU285" i="1"/>
  <c r="MH285" i="1"/>
  <c r="JL285" i="1"/>
  <c r="JK285" i="1"/>
  <c r="IJ285" i="1"/>
  <c r="HI285" i="1"/>
  <c r="GN285" i="1"/>
  <c r="GE285" i="1"/>
  <c r="FS285" i="1"/>
  <c r="DA285" i="1"/>
  <c r="CV285" i="1"/>
  <c r="CU285" i="1"/>
  <c r="CZ285" i="1" s="1"/>
  <c r="CT285" i="1"/>
  <c r="CY285" i="1" s="1"/>
  <c r="CS285" i="1"/>
  <c r="CX285" i="1" s="1"/>
  <c r="CR285" i="1"/>
  <c r="CQ285" i="1"/>
  <c r="CP285" i="1"/>
  <c r="CO285" i="1"/>
  <c r="CM285" i="1"/>
  <c r="AZ285" i="1"/>
  <c r="AJV284" i="1"/>
  <c r="AJM284" i="1"/>
  <c r="AEL284" i="1"/>
  <c r="AAD284" i="1"/>
  <c r="AAC284" i="1"/>
  <c r="AAB284" i="1"/>
  <c r="AAA284" i="1"/>
  <c r="YW284" i="1"/>
  <c r="YV284" i="1"/>
  <c r="YU284" i="1"/>
  <c r="YT284" i="1"/>
  <c r="YS284" i="1"/>
  <c r="YR284" i="1"/>
  <c r="YQ284" i="1"/>
  <c r="YP284" i="1"/>
  <c r="XU284" i="1"/>
  <c r="XL284" i="1"/>
  <c r="WZ284" i="1"/>
  <c r="WY284" i="1"/>
  <c r="WX284" i="1"/>
  <c r="WW284" i="1"/>
  <c r="WU284" i="1"/>
  <c r="WT284" i="1"/>
  <c r="WS284" i="1"/>
  <c r="WR284" i="1"/>
  <c r="UY284" i="1"/>
  <c r="UX284" i="1"/>
  <c r="UW284" i="1"/>
  <c r="UB284" i="1"/>
  <c r="UA284" i="1"/>
  <c r="TZ284" i="1"/>
  <c r="SH284" i="1"/>
  <c r="RY284" i="1"/>
  <c r="RP284" i="1"/>
  <c r="RG284" i="1"/>
  <c r="QU284" i="1"/>
  <c r="QI284" i="1"/>
  <c r="PW284" i="1"/>
  <c r="PV284" i="1"/>
  <c r="PU284" i="1"/>
  <c r="MH284" i="1"/>
  <c r="JL284" i="1"/>
  <c r="JK284" i="1"/>
  <c r="IJ284" i="1"/>
  <c r="HI284" i="1"/>
  <c r="GN284" i="1"/>
  <c r="GE284" i="1"/>
  <c r="FS284" i="1"/>
  <c r="DA284" i="1"/>
  <c r="CV284" i="1"/>
  <c r="CU284" i="1"/>
  <c r="CZ284" i="1" s="1"/>
  <c r="CT284" i="1"/>
  <c r="CY284" i="1" s="1"/>
  <c r="CS284" i="1"/>
  <c r="CX284" i="1" s="1"/>
  <c r="CR284" i="1"/>
  <c r="CQ284" i="1"/>
  <c r="CP284" i="1"/>
  <c r="CO284" i="1"/>
  <c r="CM284" i="1"/>
  <c r="AZ284" i="1"/>
  <c r="AJV283" i="1"/>
  <c r="AJM283" i="1"/>
  <c r="AEL283" i="1"/>
  <c r="AAD283" i="1"/>
  <c r="AAC283" i="1"/>
  <c r="AAB283" i="1"/>
  <c r="AAA283" i="1"/>
  <c r="YW283" i="1"/>
  <c r="YV283" i="1"/>
  <c r="YU283" i="1"/>
  <c r="YT283" i="1"/>
  <c r="YS283" i="1"/>
  <c r="YR283" i="1"/>
  <c r="YQ283" i="1"/>
  <c r="YP283" i="1"/>
  <c r="XU283" i="1"/>
  <c r="XL283" i="1"/>
  <c r="WZ283" i="1"/>
  <c r="WY283" i="1"/>
  <c r="WX283" i="1"/>
  <c r="WW283" i="1"/>
  <c r="WU283" i="1"/>
  <c r="WT283" i="1"/>
  <c r="WS283" i="1"/>
  <c r="WR283" i="1"/>
  <c r="UY283" i="1"/>
  <c r="UX283" i="1"/>
  <c r="UW283" i="1"/>
  <c r="UB283" i="1"/>
  <c r="UA283" i="1"/>
  <c r="TZ283" i="1"/>
  <c r="SH283" i="1"/>
  <c r="RY283" i="1"/>
  <c r="RP283" i="1"/>
  <c r="RG283" i="1"/>
  <c r="QU283" i="1"/>
  <c r="QI283" i="1"/>
  <c r="PW283" i="1"/>
  <c r="PV283" i="1"/>
  <c r="PU283" i="1"/>
  <c r="MH283" i="1"/>
  <c r="JL283" i="1"/>
  <c r="JK283" i="1"/>
  <c r="IJ283" i="1"/>
  <c r="HI283" i="1"/>
  <c r="GN283" i="1"/>
  <c r="GE283" i="1"/>
  <c r="FS283" i="1"/>
  <c r="DA283" i="1"/>
  <c r="CV283" i="1"/>
  <c r="CU283" i="1"/>
  <c r="CZ283" i="1" s="1"/>
  <c r="CT283" i="1"/>
  <c r="CY283" i="1" s="1"/>
  <c r="CS283" i="1"/>
  <c r="CX283" i="1" s="1"/>
  <c r="CR283" i="1"/>
  <c r="CQ283" i="1"/>
  <c r="CP283" i="1"/>
  <c r="CO283" i="1"/>
  <c r="CM283" i="1"/>
  <c r="AZ283" i="1"/>
  <c r="AJV282" i="1"/>
  <c r="AJM282" i="1"/>
  <c r="AEL282" i="1"/>
  <c r="AAD282" i="1"/>
  <c r="AAC282" i="1"/>
  <c r="AAB282" i="1"/>
  <c r="AAA282" i="1"/>
  <c r="YW282" i="1"/>
  <c r="YV282" i="1"/>
  <c r="YU282" i="1"/>
  <c r="YT282" i="1"/>
  <c r="YS282" i="1"/>
  <c r="YR282" i="1"/>
  <c r="YQ282" i="1"/>
  <c r="YP282" i="1"/>
  <c r="XU282" i="1"/>
  <c r="XL282" i="1"/>
  <c r="WZ282" i="1"/>
  <c r="WY282" i="1"/>
  <c r="WX282" i="1"/>
  <c r="WW282" i="1"/>
  <c r="WU282" i="1"/>
  <c r="WT282" i="1"/>
  <c r="WS282" i="1"/>
  <c r="WR282" i="1"/>
  <c r="UY282" i="1"/>
  <c r="UX282" i="1"/>
  <c r="UW282" i="1"/>
  <c r="UB282" i="1"/>
  <c r="UA282" i="1"/>
  <c r="TZ282" i="1"/>
  <c r="SH282" i="1"/>
  <c r="RY282" i="1"/>
  <c r="RP282" i="1"/>
  <c r="RG282" i="1"/>
  <c r="QU282" i="1"/>
  <c r="QI282" i="1"/>
  <c r="PW282" i="1"/>
  <c r="PV282" i="1"/>
  <c r="PU282" i="1"/>
  <c r="MH282" i="1"/>
  <c r="JL282" i="1"/>
  <c r="JK282" i="1"/>
  <c r="IJ282" i="1"/>
  <c r="HI282" i="1"/>
  <c r="GN282" i="1"/>
  <c r="GE282" i="1"/>
  <c r="FS282" i="1"/>
  <c r="DA282" i="1"/>
  <c r="CV282" i="1"/>
  <c r="CU282" i="1"/>
  <c r="CZ282" i="1" s="1"/>
  <c r="CT282" i="1"/>
  <c r="CY282" i="1" s="1"/>
  <c r="CS282" i="1"/>
  <c r="CX282" i="1" s="1"/>
  <c r="CR282" i="1"/>
  <c r="CQ282" i="1"/>
  <c r="CP282" i="1"/>
  <c r="CO282" i="1"/>
  <c r="CM282" i="1"/>
  <c r="AZ282" i="1"/>
  <c r="AJV281" i="1"/>
  <c r="AJM281" i="1"/>
  <c r="AEL281" i="1"/>
  <c r="AAD281" i="1"/>
  <c r="AAC281" i="1"/>
  <c r="AAB281" i="1"/>
  <c r="AAA281" i="1"/>
  <c r="YW281" i="1"/>
  <c r="YV281" i="1"/>
  <c r="YU281" i="1"/>
  <c r="YT281" i="1"/>
  <c r="YS281" i="1"/>
  <c r="YR281" i="1"/>
  <c r="YQ281" i="1"/>
  <c r="YP281" i="1"/>
  <c r="XU281" i="1"/>
  <c r="XL281" i="1"/>
  <c r="WZ281" i="1"/>
  <c r="WY281" i="1"/>
  <c r="WX281" i="1"/>
  <c r="WW281" i="1"/>
  <c r="WU281" i="1"/>
  <c r="WT281" i="1"/>
  <c r="WS281" i="1"/>
  <c r="WR281" i="1"/>
  <c r="UY281" i="1"/>
  <c r="UX281" i="1"/>
  <c r="UW281" i="1"/>
  <c r="UB281" i="1"/>
  <c r="UA281" i="1"/>
  <c r="TZ281" i="1"/>
  <c r="SH281" i="1"/>
  <c r="RY281" i="1"/>
  <c r="RP281" i="1"/>
  <c r="RG281" i="1"/>
  <c r="QU281" i="1"/>
  <c r="QI281" i="1"/>
  <c r="PW281" i="1"/>
  <c r="PV281" i="1"/>
  <c r="PU281" i="1"/>
  <c r="MH281" i="1"/>
  <c r="JL281" i="1"/>
  <c r="JK281" i="1"/>
  <c r="IJ281" i="1"/>
  <c r="HI281" i="1"/>
  <c r="GN281" i="1"/>
  <c r="GE281" i="1"/>
  <c r="FS281" i="1"/>
  <c r="DA281" i="1"/>
  <c r="CV281" i="1"/>
  <c r="CU281" i="1"/>
  <c r="CZ281" i="1" s="1"/>
  <c r="CT281" i="1"/>
  <c r="CY281" i="1" s="1"/>
  <c r="CS281" i="1"/>
  <c r="CX281" i="1" s="1"/>
  <c r="CR281" i="1"/>
  <c r="CQ281" i="1"/>
  <c r="CP281" i="1"/>
  <c r="CO281" i="1"/>
  <c r="CM281" i="1"/>
  <c r="AZ281" i="1"/>
  <c r="AJV280" i="1"/>
  <c r="AJM280" i="1"/>
  <c r="AEL280" i="1"/>
  <c r="AAD280" i="1"/>
  <c r="AAC280" i="1"/>
  <c r="AAB280" i="1"/>
  <c r="AAA280" i="1"/>
  <c r="YW280" i="1"/>
  <c r="YV280" i="1"/>
  <c r="YU280" i="1"/>
  <c r="YT280" i="1"/>
  <c r="YS280" i="1"/>
  <c r="YR280" i="1"/>
  <c r="YQ280" i="1"/>
  <c r="YP280" i="1"/>
  <c r="XU280" i="1"/>
  <c r="XL280" i="1"/>
  <c r="WZ280" i="1"/>
  <c r="WY280" i="1"/>
  <c r="WX280" i="1"/>
  <c r="WW280" i="1"/>
  <c r="WU280" i="1"/>
  <c r="WT280" i="1"/>
  <c r="WS280" i="1"/>
  <c r="WR280" i="1"/>
  <c r="UY280" i="1"/>
  <c r="UX280" i="1"/>
  <c r="UW280" i="1"/>
  <c r="UB280" i="1"/>
  <c r="UA280" i="1"/>
  <c r="TZ280" i="1"/>
  <c r="SH280" i="1"/>
  <c r="RY280" i="1"/>
  <c r="RP280" i="1"/>
  <c r="RG280" i="1"/>
  <c r="QU280" i="1"/>
  <c r="QI280" i="1"/>
  <c r="PW280" i="1"/>
  <c r="PV280" i="1"/>
  <c r="PU280" i="1"/>
  <c r="MH280" i="1"/>
  <c r="JL280" i="1"/>
  <c r="JK280" i="1"/>
  <c r="IJ280" i="1"/>
  <c r="HI280" i="1"/>
  <c r="GN280" i="1"/>
  <c r="GE280" i="1"/>
  <c r="FS280" i="1"/>
  <c r="DA280" i="1"/>
  <c r="CV280" i="1"/>
  <c r="CU280" i="1"/>
  <c r="CZ280" i="1" s="1"/>
  <c r="CT280" i="1"/>
  <c r="CY280" i="1" s="1"/>
  <c r="CS280" i="1"/>
  <c r="CX280" i="1" s="1"/>
  <c r="CR280" i="1"/>
  <c r="CQ280" i="1"/>
  <c r="CP280" i="1"/>
  <c r="CO280" i="1"/>
  <c r="CM280" i="1"/>
  <c r="AZ280" i="1"/>
  <c r="AJV279" i="1"/>
  <c r="AJM279" i="1"/>
  <c r="AEL279" i="1"/>
  <c r="AAD279" i="1"/>
  <c r="AAC279" i="1"/>
  <c r="AAB279" i="1"/>
  <c r="AAA279" i="1"/>
  <c r="YW279" i="1"/>
  <c r="YV279" i="1"/>
  <c r="YU279" i="1"/>
  <c r="YT279" i="1"/>
  <c r="YS279" i="1"/>
  <c r="YR279" i="1"/>
  <c r="YQ279" i="1"/>
  <c r="YP279" i="1"/>
  <c r="XU279" i="1"/>
  <c r="XL279" i="1"/>
  <c r="WZ279" i="1"/>
  <c r="WY279" i="1"/>
  <c r="WX279" i="1"/>
  <c r="WW279" i="1"/>
  <c r="WU279" i="1"/>
  <c r="WT279" i="1"/>
  <c r="WS279" i="1"/>
  <c r="WR279" i="1"/>
  <c r="UY279" i="1"/>
  <c r="UX279" i="1"/>
  <c r="UW279" i="1"/>
  <c r="UB279" i="1"/>
  <c r="UA279" i="1"/>
  <c r="TZ279" i="1"/>
  <c r="SH279" i="1"/>
  <c r="RY279" i="1"/>
  <c r="RP279" i="1"/>
  <c r="RG279" i="1"/>
  <c r="QU279" i="1"/>
  <c r="QI279" i="1"/>
  <c r="PW279" i="1"/>
  <c r="PV279" i="1"/>
  <c r="PU279" i="1"/>
  <c r="MH279" i="1"/>
  <c r="JL279" i="1"/>
  <c r="JK279" i="1"/>
  <c r="IJ279" i="1"/>
  <c r="HI279" i="1"/>
  <c r="GN279" i="1"/>
  <c r="GE279" i="1"/>
  <c r="FS279" i="1"/>
  <c r="DA279" i="1"/>
  <c r="CV279" i="1"/>
  <c r="CU279" i="1"/>
  <c r="CZ279" i="1" s="1"/>
  <c r="CT279" i="1"/>
  <c r="CY279" i="1" s="1"/>
  <c r="CS279" i="1"/>
  <c r="CX279" i="1" s="1"/>
  <c r="CR279" i="1"/>
  <c r="CQ279" i="1"/>
  <c r="CP279" i="1"/>
  <c r="CO279" i="1"/>
  <c r="CM279" i="1"/>
  <c r="AZ279" i="1"/>
  <c r="AJV278" i="1"/>
  <c r="AJM278" i="1"/>
  <c r="AEL278" i="1"/>
  <c r="AAD278" i="1"/>
  <c r="AAC278" i="1"/>
  <c r="AAB278" i="1"/>
  <c r="AAA278" i="1"/>
  <c r="YW278" i="1"/>
  <c r="YV278" i="1"/>
  <c r="YU278" i="1"/>
  <c r="YT278" i="1"/>
  <c r="YS278" i="1"/>
  <c r="YR278" i="1"/>
  <c r="YQ278" i="1"/>
  <c r="YP278" i="1"/>
  <c r="XU278" i="1"/>
  <c r="XL278" i="1"/>
  <c r="WZ278" i="1"/>
  <c r="WY278" i="1"/>
  <c r="WX278" i="1"/>
  <c r="WW278" i="1"/>
  <c r="WU278" i="1"/>
  <c r="WT278" i="1"/>
  <c r="WS278" i="1"/>
  <c r="WR278" i="1"/>
  <c r="UY278" i="1"/>
  <c r="UX278" i="1"/>
  <c r="UW278" i="1"/>
  <c r="UB278" i="1"/>
  <c r="UA278" i="1"/>
  <c r="TZ278" i="1"/>
  <c r="SH278" i="1"/>
  <c r="RY278" i="1"/>
  <c r="RP278" i="1"/>
  <c r="RG278" i="1"/>
  <c r="QU278" i="1"/>
  <c r="QI278" i="1"/>
  <c r="PW278" i="1"/>
  <c r="PV278" i="1"/>
  <c r="PU278" i="1"/>
  <c r="MH278" i="1"/>
  <c r="JL278" i="1"/>
  <c r="JK278" i="1"/>
  <c r="IJ278" i="1"/>
  <c r="HI278" i="1"/>
  <c r="GN278" i="1"/>
  <c r="GE278" i="1"/>
  <c r="FS278" i="1"/>
  <c r="DA278" i="1"/>
  <c r="CY278" i="1"/>
  <c r="CU278" i="1"/>
  <c r="CZ278" i="1" s="1"/>
  <c r="CT278" i="1"/>
  <c r="CS278" i="1"/>
  <c r="CX278" i="1" s="1"/>
  <c r="CR278" i="1"/>
  <c r="CW278" i="1" s="1"/>
  <c r="CQ278" i="1"/>
  <c r="CV278" i="1" s="1"/>
  <c r="CP278" i="1"/>
  <c r="CO278" i="1"/>
  <c r="CM278" i="1"/>
  <c r="AZ278" i="1"/>
  <c r="AJV277" i="1"/>
  <c r="AJM277" i="1"/>
  <c r="AEL277" i="1"/>
  <c r="AAD277" i="1"/>
  <c r="AAC277" i="1"/>
  <c r="AAB277" i="1"/>
  <c r="AAA277" i="1"/>
  <c r="YW277" i="1"/>
  <c r="YV277" i="1"/>
  <c r="YU277" i="1"/>
  <c r="YT277" i="1"/>
  <c r="YS277" i="1"/>
  <c r="YR277" i="1"/>
  <c r="YQ277" i="1"/>
  <c r="YP277" i="1"/>
  <c r="XU277" i="1"/>
  <c r="XL277" i="1"/>
  <c r="WZ277" i="1"/>
  <c r="WY277" i="1"/>
  <c r="WX277" i="1"/>
  <c r="WW277" i="1"/>
  <c r="WU277" i="1"/>
  <c r="WT277" i="1"/>
  <c r="WS277" i="1"/>
  <c r="WR277" i="1"/>
  <c r="UY277" i="1"/>
  <c r="UX277" i="1"/>
  <c r="UW277" i="1"/>
  <c r="UB277" i="1"/>
  <c r="UA277" i="1"/>
  <c r="TZ277" i="1"/>
  <c r="SH277" i="1"/>
  <c r="RY277" i="1"/>
  <c r="RP277" i="1"/>
  <c r="RG277" i="1"/>
  <c r="QU277" i="1"/>
  <c r="QI277" i="1"/>
  <c r="PW277" i="1"/>
  <c r="PV277" i="1"/>
  <c r="PU277" i="1"/>
  <c r="MH277" i="1"/>
  <c r="JL277" i="1"/>
  <c r="JK277" i="1"/>
  <c r="IJ277" i="1"/>
  <c r="HI277" i="1"/>
  <c r="GN277" i="1"/>
  <c r="GE277" i="1"/>
  <c r="FS277" i="1"/>
  <c r="DA277" i="1"/>
  <c r="CZ277" i="1"/>
  <c r="CY277" i="1"/>
  <c r="CU277" i="1"/>
  <c r="CT277" i="1"/>
  <c r="CS277" i="1"/>
  <c r="CX277" i="1" s="1"/>
  <c r="CR277" i="1"/>
  <c r="CW277" i="1" s="1"/>
  <c r="CQ277" i="1"/>
  <c r="CP277" i="1"/>
  <c r="CO277" i="1"/>
  <c r="CM277" i="1"/>
  <c r="AZ277" i="1"/>
  <c r="AJV276" i="1"/>
  <c r="AJM276" i="1"/>
  <c r="AEL276" i="1"/>
  <c r="AAD276" i="1"/>
  <c r="AAC276" i="1"/>
  <c r="AAB276" i="1"/>
  <c r="AAA276" i="1"/>
  <c r="YW276" i="1"/>
  <c r="YV276" i="1"/>
  <c r="YU276" i="1"/>
  <c r="YT276" i="1"/>
  <c r="YS276" i="1"/>
  <c r="YR276" i="1"/>
  <c r="YQ276" i="1"/>
  <c r="YP276" i="1"/>
  <c r="XU276" i="1"/>
  <c r="XL276" i="1"/>
  <c r="WZ276" i="1"/>
  <c r="WY276" i="1"/>
  <c r="WX276" i="1"/>
  <c r="WW276" i="1"/>
  <c r="WU276" i="1"/>
  <c r="WT276" i="1"/>
  <c r="WS276" i="1"/>
  <c r="WR276" i="1"/>
  <c r="UY276" i="1"/>
  <c r="UX276" i="1"/>
  <c r="UW276" i="1"/>
  <c r="UB276" i="1"/>
  <c r="UA276" i="1"/>
  <c r="TZ276" i="1"/>
  <c r="SH276" i="1"/>
  <c r="RY276" i="1"/>
  <c r="RP276" i="1"/>
  <c r="RG276" i="1"/>
  <c r="QU276" i="1"/>
  <c r="QI276" i="1"/>
  <c r="PW276" i="1"/>
  <c r="PV276" i="1"/>
  <c r="PU276" i="1"/>
  <c r="MH276" i="1"/>
  <c r="JL276" i="1"/>
  <c r="JK276" i="1"/>
  <c r="IJ276" i="1"/>
  <c r="HI276" i="1"/>
  <c r="GN276" i="1"/>
  <c r="GE276" i="1"/>
  <c r="FS276" i="1"/>
  <c r="DA276" i="1"/>
  <c r="CY276" i="1"/>
  <c r="CU276" i="1"/>
  <c r="CZ276" i="1" s="1"/>
  <c r="CT276" i="1"/>
  <c r="CS276" i="1"/>
  <c r="CX276" i="1" s="1"/>
  <c r="CR276" i="1"/>
  <c r="CW276" i="1" s="1"/>
  <c r="CQ276" i="1"/>
  <c r="CP276" i="1"/>
  <c r="CO276" i="1"/>
  <c r="CM276" i="1"/>
  <c r="AZ276" i="1"/>
  <c r="AJV275" i="1"/>
  <c r="AJM275" i="1"/>
  <c r="AEL275" i="1"/>
  <c r="AAD275" i="1"/>
  <c r="AAC275" i="1"/>
  <c r="AAB275" i="1"/>
  <c r="AAA275" i="1"/>
  <c r="YW275" i="1"/>
  <c r="YV275" i="1"/>
  <c r="YU275" i="1"/>
  <c r="YT275" i="1"/>
  <c r="YS275" i="1"/>
  <c r="YR275" i="1"/>
  <c r="YQ275" i="1"/>
  <c r="YP275" i="1"/>
  <c r="XU275" i="1"/>
  <c r="XL275" i="1"/>
  <c r="WZ275" i="1"/>
  <c r="WY275" i="1"/>
  <c r="WX275" i="1"/>
  <c r="WW275" i="1"/>
  <c r="WU275" i="1"/>
  <c r="WT275" i="1"/>
  <c r="WS275" i="1"/>
  <c r="WR275" i="1"/>
  <c r="UY275" i="1"/>
  <c r="UX275" i="1"/>
  <c r="UW275" i="1"/>
  <c r="UB275" i="1"/>
  <c r="UA275" i="1"/>
  <c r="TZ275" i="1"/>
  <c r="SH275" i="1"/>
  <c r="RY275" i="1"/>
  <c r="RP275" i="1"/>
  <c r="RG275" i="1"/>
  <c r="QU275" i="1"/>
  <c r="QI275" i="1"/>
  <c r="PW275" i="1"/>
  <c r="PV275" i="1"/>
  <c r="PU275" i="1"/>
  <c r="MH275" i="1"/>
  <c r="JL275" i="1"/>
  <c r="JK275" i="1"/>
  <c r="IJ275" i="1"/>
  <c r="HI275" i="1"/>
  <c r="GN275" i="1"/>
  <c r="GE275" i="1"/>
  <c r="FS275" i="1"/>
  <c r="DA275" i="1"/>
  <c r="CZ275" i="1"/>
  <c r="CY275" i="1"/>
  <c r="CU275" i="1"/>
  <c r="CT275" i="1"/>
  <c r="CS275" i="1"/>
  <c r="CX275" i="1" s="1"/>
  <c r="CR275" i="1"/>
  <c r="CW275" i="1" s="1"/>
  <c r="CQ275" i="1"/>
  <c r="CP275" i="1"/>
  <c r="CO275" i="1"/>
  <c r="CM275" i="1"/>
  <c r="AZ275" i="1"/>
  <c r="AJV274" i="1"/>
  <c r="AJM274" i="1"/>
  <c r="AEL274" i="1"/>
  <c r="AAD274" i="1"/>
  <c r="AAC274" i="1"/>
  <c r="AAB274" i="1"/>
  <c r="AAA274" i="1"/>
  <c r="YW274" i="1"/>
  <c r="YV274" i="1"/>
  <c r="YU274" i="1"/>
  <c r="YT274" i="1"/>
  <c r="YS274" i="1"/>
  <c r="YR274" i="1"/>
  <c r="YQ274" i="1"/>
  <c r="YP274" i="1"/>
  <c r="XU274" i="1"/>
  <c r="XL274" i="1"/>
  <c r="WZ274" i="1"/>
  <c r="WY274" i="1"/>
  <c r="WX274" i="1"/>
  <c r="WW274" i="1"/>
  <c r="WU274" i="1"/>
  <c r="WT274" i="1"/>
  <c r="WS274" i="1"/>
  <c r="WR274" i="1"/>
  <c r="UY274" i="1"/>
  <c r="UX274" i="1"/>
  <c r="UW274" i="1"/>
  <c r="UB274" i="1"/>
  <c r="UA274" i="1"/>
  <c r="TZ274" i="1"/>
  <c r="SH274" i="1"/>
  <c r="RY274" i="1"/>
  <c r="RP274" i="1"/>
  <c r="RG274" i="1"/>
  <c r="QU274" i="1"/>
  <c r="QI274" i="1"/>
  <c r="PW274" i="1"/>
  <c r="PV274" i="1"/>
  <c r="PU274" i="1"/>
  <c r="MH274" i="1"/>
  <c r="JL274" i="1"/>
  <c r="JK274" i="1"/>
  <c r="IJ274" i="1"/>
  <c r="HI274" i="1"/>
  <c r="GN274" i="1"/>
  <c r="GE274" i="1"/>
  <c r="FS274" i="1"/>
  <c r="DA274" i="1"/>
  <c r="CY274" i="1"/>
  <c r="CU274" i="1"/>
  <c r="CZ274" i="1" s="1"/>
  <c r="CT274" i="1"/>
  <c r="CS274" i="1"/>
  <c r="CX274" i="1" s="1"/>
  <c r="CR274" i="1"/>
  <c r="CW274" i="1" s="1"/>
  <c r="CQ274" i="1"/>
  <c r="CP274" i="1"/>
  <c r="CO274" i="1"/>
  <c r="CM274" i="1"/>
  <c r="AZ274" i="1"/>
  <c r="AJV273" i="1"/>
  <c r="AJM273" i="1"/>
  <c r="AEL273" i="1"/>
  <c r="AAD273" i="1"/>
  <c r="AAC273" i="1"/>
  <c r="AAB273" i="1"/>
  <c r="AAA273" i="1"/>
  <c r="YW273" i="1"/>
  <c r="YV273" i="1"/>
  <c r="YU273" i="1"/>
  <c r="YT273" i="1"/>
  <c r="YS273" i="1"/>
  <c r="YR273" i="1"/>
  <c r="YQ273" i="1"/>
  <c r="YP273" i="1"/>
  <c r="XU273" i="1"/>
  <c r="XL273" i="1"/>
  <c r="WZ273" i="1"/>
  <c r="WY273" i="1"/>
  <c r="WX273" i="1"/>
  <c r="WW273" i="1"/>
  <c r="WU273" i="1"/>
  <c r="WT273" i="1"/>
  <c r="WS273" i="1"/>
  <c r="WR273" i="1"/>
  <c r="UY273" i="1"/>
  <c r="UX273" i="1"/>
  <c r="UW273" i="1"/>
  <c r="UB273" i="1"/>
  <c r="UA273" i="1"/>
  <c r="TZ273" i="1"/>
  <c r="SH273" i="1"/>
  <c r="RY273" i="1"/>
  <c r="RP273" i="1"/>
  <c r="RG273" i="1"/>
  <c r="QU273" i="1"/>
  <c r="QI273" i="1"/>
  <c r="PW273" i="1"/>
  <c r="PV273" i="1"/>
  <c r="PU273" i="1"/>
  <c r="MH273" i="1"/>
  <c r="JL273" i="1"/>
  <c r="JK273" i="1"/>
  <c r="IJ273" i="1"/>
  <c r="HI273" i="1"/>
  <c r="GN273" i="1"/>
  <c r="GE273" i="1"/>
  <c r="FS273" i="1"/>
  <c r="DA273" i="1"/>
  <c r="CZ273" i="1"/>
  <c r="CY273" i="1"/>
  <c r="CU273" i="1"/>
  <c r="CT273" i="1"/>
  <c r="CS273" i="1"/>
  <c r="CX273" i="1" s="1"/>
  <c r="CR273" i="1"/>
  <c r="CW273" i="1" s="1"/>
  <c r="CQ273" i="1"/>
  <c r="CP273" i="1"/>
  <c r="CO273" i="1"/>
  <c r="CM273" i="1"/>
  <c r="AZ273" i="1"/>
  <c r="AJV272" i="1"/>
  <c r="AJM272" i="1"/>
  <c r="AEL272" i="1"/>
  <c r="AAD272" i="1"/>
  <c r="AAC272" i="1"/>
  <c r="AAB272" i="1"/>
  <c r="AAA272" i="1"/>
  <c r="YW272" i="1"/>
  <c r="YV272" i="1"/>
  <c r="YU272" i="1"/>
  <c r="YT272" i="1"/>
  <c r="YS272" i="1"/>
  <c r="YR272" i="1"/>
  <c r="YQ272" i="1"/>
  <c r="YP272" i="1"/>
  <c r="XU272" i="1"/>
  <c r="XL272" i="1"/>
  <c r="WZ272" i="1"/>
  <c r="WY272" i="1"/>
  <c r="WX272" i="1"/>
  <c r="WW272" i="1"/>
  <c r="WU272" i="1"/>
  <c r="WT272" i="1"/>
  <c r="WS272" i="1"/>
  <c r="WR272" i="1"/>
  <c r="UY272" i="1"/>
  <c r="UX272" i="1"/>
  <c r="UW272" i="1"/>
  <c r="UB272" i="1"/>
  <c r="UA272" i="1"/>
  <c r="TZ272" i="1"/>
  <c r="SH272" i="1"/>
  <c r="RY272" i="1"/>
  <c r="RP272" i="1"/>
  <c r="RG272" i="1"/>
  <c r="QU272" i="1"/>
  <c r="QI272" i="1"/>
  <c r="PW272" i="1"/>
  <c r="PV272" i="1"/>
  <c r="PU272" i="1"/>
  <c r="MH272" i="1"/>
  <c r="JL272" i="1"/>
  <c r="JK272" i="1"/>
  <c r="IJ272" i="1"/>
  <c r="HI272" i="1"/>
  <c r="GN272" i="1"/>
  <c r="GE272" i="1"/>
  <c r="FS272" i="1"/>
  <c r="DA272" i="1"/>
  <c r="CY272" i="1"/>
  <c r="CU272" i="1"/>
  <c r="CZ272" i="1" s="1"/>
  <c r="CT272" i="1"/>
  <c r="CS272" i="1"/>
  <c r="CX272" i="1" s="1"/>
  <c r="CR272" i="1"/>
  <c r="CW272" i="1" s="1"/>
  <c r="CQ272" i="1"/>
  <c r="CP272" i="1"/>
  <c r="CO272" i="1"/>
  <c r="CM272" i="1"/>
  <c r="AZ272" i="1"/>
  <c r="AJV271" i="1"/>
  <c r="AJM271" i="1"/>
  <c r="AEL271" i="1"/>
  <c r="AAD271" i="1"/>
  <c r="AAC271" i="1"/>
  <c r="AAB271" i="1"/>
  <c r="AAA271" i="1"/>
  <c r="YW271" i="1"/>
  <c r="YV271" i="1"/>
  <c r="YU271" i="1"/>
  <c r="YT271" i="1"/>
  <c r="YS271" i="1"/>
  <c r="YR271" i="1"/>
  <c r="YQ271" i="1"/>
  <c r="YP271" i="1"/>
  <c r="XU271" i="1"/>
  <c r="XL271" i="1"/>
  <c r="WZ271" i="1"/>
  <c r="WY271" i="1"/>
  <c r="WX271" i="1"/>
  <c r="WW271" i="1"/>
  <c r="WU271" i="1"/>
  <c r="WT271" i="1"/>
  <c r="WS271" i="1"/>
  <c r="WR271" i="1"/>
  <c r="UY271" i="1"/>
  <c r="UX271" i="1"/>
  <c r="UW271" i="1"/>
  <c r="UB271" i="1"/>
  <c r="UA271" i="1"/>
  <c r="TZ271" i="1"/>
  <c r="SH271" i="1"/>
  <c r="RY271" i="1"/>
  <c r="RP271" i="1"/>
  <c r="RG271" i="1"/>
  <c r="QU271" i="1"/>
  <c r="QI271" i="1"/>
  <c r="PW271" i="1"/>
  <c r="PV271" i="1"/>
  <c r="PU271" i="1"/>
  <c r="MH271" i="1"/>
  <c r="JL271" i="1"/>
  <c r="JK271" i="1"/>
  <c r="IJ271" i="1"/>
  <c r="HI271" i="1"/>
  <c r="GN271" i="1"/>
  <c r="GE271" i="1"/>
  <c r="FS271" i="1"/>
  <c r="DA271" i="1"/>
  <c r="CY271" i="1"/>
  <c r="CU271" i="1"/>
  <c r="CZ271" i="1" s="1"/>
  <c r="CT271" i="1"/>
  <c r="CS271" i="1"/>
  <c r="CX271" i="1" s="1"/>
  <c r="CR271" i="1"/>
  <c r="CW271" i="1" s="1"/>
  <c r="CQ271" i="1"/>
  <c r="CP271" i="1"/>
  <c r="CO271" i="1"/>
  <c r="CM271" i="1"/>
  <c r="AZ271" i="1"/>
  <c r="AJV270" i="1"/>
  <c r="AJM270" i="1"/>
  <c r="AEL270" i="1"/>
  <c r="AAD270" i="1"/>
  <c r="AAC270" i="1"/>
  <c r="AAB270" i="1"/>
  <c r="AAA270" i="1"/>
  <c r="YW270" i="1"/>
  <c r="YV270" i="1"/>
  <c r="YU270" i="1"/>
  <c r="YT270" i="1"/>
  <c r="YS270" i="1"/>
  <c r="YR270" i="1"/>
  <c r="YQ270" i="1"/>
  <c r="YP270" i="1"/>
  <c r="XU270" i="1"/>
  <c r="XL270" i="1"/>
  <c r="WZ270" i="1"/>
  <c r="WY270" i="1"/>
  <c r="WX270" i="1"/>
  <c r="WW270" i="1"/>
  <c r="WU270" i="1"/>
  <c r="WT270" i="1"/>
  <c r="WS270" i="1"/>
  <c r="WR270" i="1"/>
  <c r="UY270" i="1"/>
  <c r="UX270" i="1"/>
  <c r="UW270" i="1"/>
  <c r="UB270" i="1"/>
  <c r="UA270" i="1"/>
  <c r="TZ270" i="1"/>
  <c r="SH270" i="1"/>
  <c r="RY270" i="1"/>
  <c r="RP270" i="1"/>
  <c r="RG270" i="1"/>
  <c r="QU270" i="1"/>
  <c r="QI270" i="1"/>
  <c r="PW270" i="1"/>
  <c r="PV270" i="1"/>
  <c r="PU270" i="1"/>
  <c r="MH270" i="1"/>
  <c r="JL270" i="1"/>
  <c r="JK270" i="1"/>
  <c r="IJ270" i="1"/>
  <c r="HI270" i="1"/>
  <c r="GN270" i="1"/>
  <c r="GE270" i="1"/>
  <c r="FS270" i="1"/>
  <c r="DA270" i="1"/>
  <c r="CZ270" i="1"/>
  <c r="CU270" i="1"/>
  <c r="CT270" i="1"/>
  <c r="CY270" i="1" s="1"/>
  <c r="CS270" i="1"/>
  <c r="CX270" i="1" s="1"/>
  <c r="CR270" i="1"/>
  <c r="CW270" i="1" s="1"/>
  <c r="CQ270" i="1"/>
  <c r="CP270" i="1"/>
  <c r="CO270" i="1"/>
  <c r="CM270" i="1"/>
  <c r="AZ270" i="1"/>
  <c r="AJV269" i="1"/>
  <c r="AJM269" i="1"/>
  <c r="AIC269" i="1"/>
  <c r="AIB269" i="1"/>
  <c r="AIA269" i="1"/>
  <c r="AHZ269" i="1"/>
  <c r="AHY269" i="1"/>
  <c r="AHX269" i="1"/>
  <c r="AEL269" i="1"/>
  <c r="AAD269" i="1"/>
  <c r="AAC269" i="1"/>
  <c r="AAB269" i="1"/>
  <c r="AAA269" i="1"/>
  <c r="YW269" i="1"/>
  <c r="YV269" i="1"/>
  <c r="YU269" i="1"/>
  <c r="YT269" i="1"/>
  <c r="YS269" i="1"/>
  <c r="YR269" i="1"/>
  <c r="YQ269" i="1"/>
  <c r="YP269" i="1"/>
  <c r="XU269" i="1"/>
  <c r="XL269" i="1"/>
  <c r="WZ269" i="1"/>
  <c r="WY269" i="1"/>
  <c r="WX269" i="1"/>
  <c r="WW269" i="1"/>
  <c r="WU269" i="1"/>
  <c r="WT269" i="1"/>
  <c r="WS269" i="1"/>
  <c r="WR269" i="1"/>
  <c r="UY269" i="1"/>
  <c r="UX269" i="1"/>
  <c r="UW269" i="1"/>
  <c r="UB269" i="1"/>
  <c r="UA269" i="1"/>
  <c r="TZ269" i="1"/>
  <c r="SH269" i="1"/>
  <c r="RY269" i="1"/>
  <c r="RP269" i="1"/>
  <c r="RG269" i="1"/>
  <c r="QU269" i="1"/>
  <c r="QI269" i="1"/>
  <c r="PW269" i="1"/>
  <c r="PV269" i="1"/>
  <c r="PU269" i="1"/>
  <c r="MH269" i="1"/>
  <c r="JL269" i="1"/>
  <c r="JK269" i="1"/>
  <c r="IJ269" i="1"/>
  <c r="HI269" i="1"/>
  <c r="GN269" i="1"/>
  <c r="GE269" i="1"/>
  <c r="FS269" i="1"/>
  <c r="DA269" i="1"/>
  <c r="CW269" i="1"/>
  <c r="CU269" i="1"/>
  <c r="CZ269" i="1" s="1"/>
  <c r="CT269" i="1"/>
  <c r="CY269" i="1" s="1"/>
  <c r="CS269" i="1"/>
  <c r="CX269" i="1" s="1"/>
  <c r="CR269" i="1"/>
  <c r="CQ269" i="1"/>
  <c r="CV269" i="1" s="1"/>
  <c r="CP269" i="1"/>
  <c r="CO269" i="1"/>
  <c r="CM269" i="1"/>
  <c r="AZ269" i="1"/>
  <c r="AJV268" i="1"/>
  <c r="AJM268" i="1"/>
  <c r="AIC268" i="1"/>
  <c r="AIB268" i="1"/>
  <c r="AIA268" i="1"/>
  <c r="AHZ268" i="1"/>
  <c r="AHY268" i="1"/>
  <c r="AHX268" i="1"/>
  <c r="AEL268" i="1"/>
  <c r="AAD268" i="1"/>
  <c r="AAC268" i="1"/>
  <c r="AAB268" i="1"/>
  <c r="AAA268" i="1"/>
  <c r="YW268" i="1"/>
  <c r="YV268" i="1"/>
  <c r="YU268" i="1"/>
  <c r="YT268" i="1"/>
  <c r="YS268" i="1"/>
  <c r="YR268" i="1"/>
  <c r="YQ268" i="1"/>
  <c r="YP268" i="1"/>
  <c r="XU268" i="1"/>
  <c r="XL268" i="1"/>
  <c r="WZ268" i="1"/>
  <c r="WY268" i="1"/>
  <c r="WX268" i="1"/>
  <c r="WW268" i="1"/>
  <c r="WU268" i="1"/>
  <c r="WT268" i="1"/>
  <c r="WS268" i="1"/>
  <c r="WR268" i="1"/>
  <c r="UY268" i="1"/>
  <c r="UX268" i="1"/>
  <c r="UW268" i="1"/>
  <c r="UB268" i="1"/>
  <c r="UA268" i="1"/>
  <c r="TZ268" i="1"/>
  <c r="SH268" i="1"/>
  <c r="RY268" i="1"/>
  <c r="RP268" i="1"/>
  <c r="RG268" i="1"/>
  <c r="QU268" i="1"/>
  <c r="QI268" i="1"/>
  <c r="PW268" i="1"/>
  <c r="PV268" i="1"/>
  <c r="PU268" i="1"/>
  <c r="MH268" i="1"/>
  <c r="JL268" i="1"/>
  <c r="JK268" i="1"/>
  <c r="IJ268" i="1"/>
  <c r="HI268" i="1"/>
  <c r="GN268" i="1"/>
  <c r="GE268" i="1"/>
  <c r="FS268" i="1"/>
  <c r="DA268" i="1"/>
  <c r="CU268" i="1"/>
  <c r="CZ268" i="1" s="1"/>
  <c r="CT268" i="1"/>
  <c r="CY268" i="1" s="1"/>
  <c r="CS268" i="1"/>
  <c r="CX268" i="1" s="1"/>
  <c r="CR268" i="1"/>
  <c r="CW268" i="1" s="1"/>
  <c r="CQ268" i="1"/>
  <c r="CV268" i="1" s="1"/>
  <c r="CP268" i="1"/>
  <c r="CO268" i="1"/>
  <c r="CM268" i="1"/>
  <c r="AZ268" i="1"/>
  <c r="AJV267" i="1"/>
  <c r="AJM267" i="1"/>
  <c r="AIC267" i="1"/>
  <c r="AIB267" i="1"/>
  <c r="AIA267" i="1"/>
  <c r="AHZ267" i="1"/>
  <c r="AHY267" i="1"/>
  <c r="AHX267" i="1"/>
  <c r="AEL267" i="1"/>
  <c r="AAD267" i="1"/>
  <c r="AAC267" i="1"/>
  <c r="AAB267" i="1"/>
  <c r="AAA267" i="1"/>
  <c r="YW267" i="1"/>
  <c r="YV267" i="1"/>
  <c r="YU267" i="1"/>
  <c r="YT267" i="1"/>
  <c r="YS267" i="1"/>
  <c r="YR267" i="1"/>
  <c r="YQ267" i="1"/>
  <c r="YP267" i="1"/>
  <c r="XU267" i="1"/>
  <c r="XL267" i="1"/>
  <c r="WZ267" i="1"/>
  <c r="WY267" i="1"/>
  <c r="WX267" i="1"/>
  <c r="WW267" i="1"/>
  <c r="WU267" i="1"/>
  <c r="WT267" i="1"/>
  <c r="WS267" i="1"/>
  <c r="WR267" i="1"/>
  <c r="UY267" i="1"/>
  <c r="UX267" i="1"/>
  <c r="UW267" i="1"/>
  <c r="UB267" i="1"/>
  <c r="UA267" i="1"/>
  <c r="TZ267" i="1"/>
  <c r="SH267" i="1"/>
  <c r="RY267" i="1"/>
  <c r="RP267" i="1"/>
  <c r="RG267" i="1"/>
  <c r="QU267" i="1"/>
  <c r="QI267" i="1"/>
  <c r="PW267" i="1"/>
  <c r="PV267" i="1"/>
  <c r="PU267" i="1"/>
  <c r="MH267" i="1"/>
  <c r="JL267" i="1"/>
  <c r="JK267" i="1"/>
  <c r="IJ267" i="1"/>
  <c r="HI267" i="1"/>
  <c r="GN267" i="1"/>
  <c r="GE267" i="1"/>
  <c r="FS267" i="1"/>
  <c r="DA267" i="1"/>
  <c r="CU267" i="1"/>
  <c r="CZ267" i="1" s="1"/>
  <c r="CT267" i="1"/>
  <c r="CY267" i="1" s="1"/>
  <c r="CS267" i="1"/>
  <c r="CX267" i="1" s="1"/>
  <c r="CR267" i="1"/>
  <c r="CW267" i="1" s="1"/>
  <c r="CQ267" i="1"/>
  <c r="CV267" i="1" s="1"/>
  <c r="CP267" i="1"/>
  <c r="CO267" i="1"/>
  <c r="CM267" i="1"/>
  <c r="AZ267" i="1"/>
  <c r="AJV266" i="1"/>
  <c r="AJM266" i="1"/>
  <c r="AIC266" i="1"/>
  <c r="AIB266" i="1"/>
  <c r="AIA266" i="1"/>
  <c r="AHZ266" i="1"/>
  <c r="AHY266" i="1"/>
  <c r="AHX266" i="1"/>
  <c r="AEL266" i="1"/>
  <c r="AAD266" i="1"/>
  <c r="AAC266" i="1"/>
  <c r="AAB266" i="1"/>
  <c r="AAA266" i="1"/>
  <c r="YW266" i="1"/>
  <c r="YV266" i="1"/>
  <c r="YU266" i="1"/>
  <c r="YT266" i="1"/>
  <c r="YS266" i="1"/>
  <c r="YR266" i="1"/>
  <c r="YQ266" i="1"/>
  <c r="YP266" i="1"/>
  <c r="XU266" i="1"/>
  <c r="XL266" i="1"/>
  <c r="WZ266" i="1"/>
  <c r="WY266" i="1"/>
  <c r="WX266" i="1"/>
  <c r="WW266" i="1"/>
  <c r="WU266" i="1"/>
  <c r="WT266" i="1"/>
  <c r="WS266" i="1"/>
  <c r="WR266" i="1"/>
  <c r="UY266" i="1"/>
  <c r="UX266" i="1"/>
  <c r="UW266" i="1"/>
  <c r="UB266" i="1"/>
  <c r="UA266" i="1"/>
  <c r="TZ266" i="1"/>
  <c r="SH266" i="1"/>
  <c r="RY266" i="1"/>
  <c r="RP266" i="1"/>
  <c r="RG266" i="1"/>
  <c r="QU266" i="1"/>
  <c r="QI266" i="1"/>
  <c r="PW266" i="1"/>
  <c r="PV266" i="1"/>
  <c r="PU266" i="1"/>
  <c r="MH266" i="1"/>
  <c r="JL266" i="1"/>
  <c r="JK266" i="1"/>
  <c r="IJ266" i="1"/>
  <c r="HI266" i="1"/>
  <c r="GN266" i="1"/>
  <c r="GE266" i="1"/>
  <c r="FS266" i="1"/>
  <c r="DA266" i="1"/>
  <c r="CY266" i="1"/>
  <c r="CU266" i="1"/>
  <c r="CZ266" i="1" s="1"/>
  <c r="CT266" i="1"/>
  <c r="CS266" i="1"/>
  <c r="CX266" i="1" s="1"/>
  <c r="CR266" i="1"/>
  <c r="CW266" i="1" s="1"/>
  <c r="CQ266" i="1"/>
  <c r="CP266" i="1"/>
  <c r="CO266" i="1"/>
  <c r="CM266" i="1"/>
  <c r="AZ266" i="1"/>
  <c r="AJV265" i="1"/>
  <c r="AJM265" i="1"/>
  <c r="AIC265" i="1"/>
  <c r="AIB265" i="1"/>
  <c r="AIA265" i="1"/>
  <c r="AHZ265" i="1"/>
  <c r="AHY265" i="1"/>
  <c r="AHX265" i="1"/>
  <c r="AEL265" i="1"/>
  <c r="AAD265" i="1"/>
  <c r="AAC265" i="1"/>
  <c r="AAB265" i="1"/>
  <c r="AAA265" i="1"/>
  <c r="YW265" i="1"/>
  <c r="YV265" i="1"/>
  <c r="YU265" i="1"/>
  <c r="YT265" i="1"/>
  <c r="YS265" i="1"/>
  <c r="YR265" i="1"/>
  <c r="YQ265" i="1"/>
  <c r="YP265" i="1"/>
  <c r="XU265" i="1"/>
  <c r="XL265" i="1"/>
  <c r="WZ265" i="1"/>
  <c r="WY265" i="1"/>
  <c r="WX265" i="1"/>
  <c r="WW265" i="1"/>
  <c r="WU265" i="1"/>
  <c r="WT265" i="1"/>
  <c r="WS265" i="1"/>
  <c r="WR265" i="1"/>
  <c r="UY265" i="1"/>
  <c r="UX265" i="1"/>
  <c r="UW265" i="1"/>
  <c r="UB265" i="1"/>
  <c r="UA265" i="1"/>
  <c r="TZ265" i="1"/>
  <c r="SH265" i="1"/>
  <c r="RY265" i="1"/>
  <c r="RP265" i="1"/>
  <c r="RG265" i="1"/>
  <c r="QU265" i="1"/>
  <c r="QI265" i="1"/>
  <c r="PW265" i="1"/>
  <c r="PV265" i="1"/>
  <c r="PU265" i="1"/>
  <c r="MH265" i="1"/>
  <c r="JL265" i="1"/>
  <c r="JK265" i="1"/>
  <c r="IJ265" i="1"/>
  <c r="HI265" i="1"/>
  <c r="GN265" i="1"/>
  <c r="GE265" i="1"/>
  <c r="FS265" i="1"/>
  <c r="DA265" i="1"/>
  <c r="CX265" i="1"/>
  <c r="CU265" i="1"/>
  <c r="CZ265" i="1" s="1"/>
  <c r="CT265" i="1"/>
  <c r="CY265" i="1" s="1"/>
  <c r="CS265" i="1"/>
  <c r="CR265" i="1"/>
  <c r="CW265" i="1" s="1"/>
  <c r="CQ265" i="1"/>
  <c r="CV265" i="1" s="1"/>
  <c r="CP265" i="1"/>
  <c r="CO265" i="1"/>
  <c r="CM265" i="1"/>
  <c r="AZ265" i="1"/>
  <c r="AJV264" i="1"/>
  <c r="AJM264" i="1"/>
  <c r="AIC264" i="1"/>
  <c r="AIB264" i="1"/>
  <c r="AIA264" i="1"/>
  <c r="AHZ264" i="1"/>
  <c r="AHY264" i="1"/>
  <c r="AHX264" i="1"/>
  <c r="AEL264" i="1"/>
  <c r="AAD264" i="1"/>
  <c r="AAC264" i="1"/>
  <c r="AAB264" i="1"/>
  <c r="AAA264" i="1"/>
  <c r="YW264" i="1"/>
  <c r="YV264" i="1"/>
  <c r="YU264" i="1"/>
  <c r="YT264" i="1"/>
  <c r="YS264" i="1"/>
  <c r="YR264" i="1"/>
  <c r="YQ264" i="1"/>
  <c r="YP264" i="1"/>
  <c r="XU264" i="1"/>
  <c r="XL264" i="1"/>
  <c r="WZ264" i="1"/>
  <c r="WY264" i="1"/>
  <c r="WX264" i="1"/>
  <c r="WW264" i="1"/>
  <c r="WU264" i="1"/>
  <c r="WT264" i="1"/>
  <c r="WS264" i="1"/>
  <c r="WR264" i="1"/>
  <c r="UY264" i="1"/>
  <c r="UX264" i="1"/>
  <c r="UW264" i="1"/>
  <c r="UB264" i="1"/>
  <c r="UA264" i="1"/>
  <c r="TZ264" i="1"/>
  <c r="SH264" i="1"/>
  <c r="RY264" i="1"/>
  <c r="RP264" i="1"/>
  <c r="RG264" i="1"/>
  <c r="QU264" i="1"/>
  <c r="QI264" i="1"/>
  <c r="PW264" i="1"/>
  <c r="PV264" i="1"/>
  <c r="PU264" i="1"/>
  <c r="MH264" i="1"/>
  <c r="JL264" i="1"/>
  <c r="JK264" i="1"/>
  <c r="IJ264" i="1"/>
  <c r="HI264" i="1"/>
  <c r="GN264" i="1"/>
  <c r="GE264" i="1"/>
  <c r="FS264" i="1"/>
  <c r="DA264" i="1"/>
  <c r="CU264" i="1"/>
  <c r="CZ264" i="1" s="1"/>
  <c r="CT264" i="1"/>
  <c r="CY264" i="1" s="1"/>
  <c r="CS264" i="1"/>
  <c r="CX264" i="1" s="1"/>
  <c r="CR264" i="1"/>
  <c r="CW264" i="1" s="1"/>
  <c r="CQ264" i="1"/>
  <c r="CV264" i="1" s="1"/>
  <c r="CP264" i="1"/>
  <c r="CO264" i="1"/>
  <c r="CM264" i="1"/>
  <c r="AZ264" i="1"/>
  <c r="AJV263" i="1"/>
  <c r="AJM263" i="1"/>
  <c r="AIC263" i="1"/>
  <c r="AIB263" i="1"/>
  <c r="AIA263" i="1"/>
  <c r="AHZ263" i="1"/>
  <c r="AHY263" i="1"/>
  <c r="AHX263" i="1"/>
  <c r="AEL263" i="1"/>
  <c r="AAD263" i="1"/>
  <c r="AAC263" i="1"/>
  <c r="AAB263" i="1"/>
  <c r="AAA263" i="1"/>
  <c r="YW263" i="1"/>
  <c r="YV263" i="1"/>
  <c r="YU263" i="1"/>
  <c r="YT263" i="1"/>
  <c r="YS263" i="1"/>
  <c r="YR263" i="1"/>
  <c r="YQ263" i="1"/>
  <c r="YP263" i="1"/>
  <c r="XU263" i="1"/>
  <c r="XL263" i="1"/>
  <c r="WZ263" i="1"/>
  <c r="WY263" i="1"/>
  <c r="WX263" i="1"/>
  <c r="WW263" i="1"/>
  <c r="WU263" i="1"/>
  <c r="WT263" i="1"/>
  <c r="WS263" i="1"/>
  <c r="WR263" i="1"/>
  <c r="UY263" i="1"/>
  <c r="UX263" i="1"/>
  <c r="UW263" i="1"/>
  <c r="UB263" i="1"/>
  <c r="UA263" i="1"/>
  <c r="TZ263" i="1"/>
  <c r="SH263" i="1"/>
  <c r="RY263" i="1"/>
  <c r="RP263" i="1"/>
  <c r="RG263" i="1"/>
  <c r="QU263" i="1"/>
  <c r="QI263" i="1"/>
  <c r="PW263" i="1"/>
  <c r="PV263" i="1"/>
  <c r="PU263" i="1"/>
  <c r="MK263" i="1"/>
  <c r="MJ263" i="1"/>
  <c r="MI263" i="1"/>
  <c r="MH263" i="1"/>
  <c r="JL263" i="1"/>
  <c r="JK263" i="1"/>
  <c r="IJ263" i="1"/>
  <c r="HI263" i="1"/>
  <c r="GN263" i="1"/>
  <c r="GE263" i="1"/>
  <c r="FS263" i="1"/>
  <c r="DA263" i="1"/>
  <c r="CV263" i="1"/>
  <c r="CU263" i="1"/>
  <c r="CZ263" i="1" s="1"/>
  <c r="CT263" i="1"/>
  <c r="CY263" i="1" s="1"/>
  <c r="CS263" i="1"/>
  <c r="CX263" i="1" s="1"/>
  <c r="CR263" i="1"/>
  <c r="CQ263" i="1"/>
  <c r="CP263" i="1"/>
  <c r="CO263" i="1"/>
  <c r="CM263" i="1"/>
  <c r="AZ263" i="1"/>
  <c r="AJV262" i="1"/>
  <c r="AJM262" i="1"/>
  <c r="AIC262" i="1"/>
  <c r="AIB262" i="1"/>
  <c r="AIA262" i="1"/>
  <c r="AHZ262" i="1"/>
  <c r="AHY262" i="1"/>
  <c r="AHX262" i="1"/>
  <c r="AEL262" i="1"/>
  <c r="AAD262" i="1"/>
  <c r="AAC262" i="1"/>
  <c r="AAB262" i="1"/>
  <c r="AAA262" i="1"/>
  <c r="YW262" i="1"/>
  <c r="YV262" i="1"/>
  <c r="YU262" i="1"/>
  <c r="YT262" i="1"/>
  <c r="YS262" i="1"/>
  <c r="YR262" i="1"/>
  <c r="YQ262" i="1"/>
  <c r="YP262" i="1"/>
  <c r="XU262" i="1"/>
  <c r="XL262" i="1"/>
  <c r="WZ262" i="1"/>
  <c r="WY262" i="1"/>
  <c r="WX262" i="1"/>
  <c r="WW262" i="1"/>
  <c r="WU262" i="1"/>
  <c r="WT262" i="1"/>
  <c r="WS262" i="1"/>
  <c r="WR262" i="1"/>
  <c r="UY262" i="1"/>
  <c r="UX262" i="1"/>
  <c r="UW262" i="1"/>
  <c r="UB262" i="1"/>
  <c r="UA262" i="1"/>
  <c r="TZ262" i="1"/>
  <c r="SH262" i="1"/>
  <c r="RY262" i="1"/>
  <c r="RP262" i="1"/>
  <c r="RG262" i="1"/>
  <c r="QU262" i="1"/>
  <c r="QI262" i="1"/>
  <c r="PW262" i="1"/>
  <c r="PV262" i="1"/>
  <c r="PU262" i="1"/>
  <c r="MK262" i="1"/>
  <c r="MJ262" i="1"/>
  <c r="MI262" i="1"/>
  <c r="MH262" i="1"/>
  <c r="JL262" i="1"/>
  <c r="JK262" i="1"/>
  <c r="IJ262" i="1"/>
  <c r="HI262" i="1"/>
  <c r="GN262" i="1"/>
  <c r="GE262" i="1"/>
  <c r="FS262" i="1"/>
  <c r="DA262" i="1"/>
  <c r="CW262" i="1"/>
  <c r="CU262" i="1"/>
  <c r="CZ262" i="1" s="1"/>
  <c r="CT262" i="1"/>
  <c r="CY262" i="1" s="1"/>
  <c r="CS262" i="1"/>
  <c r="CX262" i="1" s="1"/>
  <c r="CR262" i="1"/>
  <c r="CQ262" i="1"/>
  <c r="CV262" i="1" s="1"/>
  <c r="CP262" i="1"/>
  <c r="CO262" i="1"/>
  <c r="CM262" i="1"/>
  <c r="AZ262" i="1"/>
  <c r="AJV261" i="1"/>
  <c r="AJM261" i="1"/>
  <c r="AIC261" i="1"/>
  <c r="AIB261" i="1"/>
  <c r="AIA261" i="1"/>
  <c r="AHZ261" i="1"/>
  <c r="AHY261" i="1"/>
  <c r="AHX261" i="1"/>
  <c r="AEL261" i="1"/>
  <c r="AAD261" i="1"/>
  <c r="AAC261" i="1"/>
  <c r="AAB261" i="1"/>
  <c r="AAA261" i="1"/>
  <c r="YW261" i="1"/>
  <c r="YV261" i="1"/>
  <c r="YU261" i="1"/>
  <c r="YT261" i="1"/>
  <c r="YS261" i="1"/>
  <c r="YR261" i="1"/>
  <c r="YQ261" i="1"/>
  <c r="YP261" i="1"/>
  <c r="XU261" i="1"/>
  <c r="XL261" i="1"/>
  <c r="WZ261" i="1"/>
  <c r="WY261" i="1"/>
  <c r="WX261" i="1"/>
  <c r="WW261" i="1"/>
  <c r="WU261" i="1"/>
  <c r="WT261" i="1"/>
  <c r="WS261" i="1"/>
  <c r="WR261" i="1"/>
  <c r="UY261" i="1"/>
  <c r="UX261" i="1"/>
  <c r="UW261" i="1"/>
  <c r="UB261" i="1"/>
  <c r="UA261" i="1"/>
  <c r="TZ261" i="1"/>
  <c r="SH261" i="1"/>
  <c r="RY261" i="1"/>
  <c r="RP261" i="1"/>
  <c r="RG261" i="1"/>
  <c r="QU261" i="1"/>
  <c r="QI261" i="1"/>
  <c r="PW261" i="1"/>
  <c r="PV261" i="1"/>
  <c r="PU261" i="1"/>
  <c r="MK261" i="1"/>
  <c r="MJ261" i="1"/>
  <c r="MI261" i="1"/>
  <c r="MH261" i="1"/>
  <c r="JL261" i="1"/>
  <c r="JK261" i="1"/>
  <c r="IJ261" i="1"/>
  <c r="HI261" i="1"/>
  <c r="GN261" i="1"/>
  <c r="GE261" i="1"/>
  <c r="FS261" i="1"/>
  <c r="DA261" i="1"/>
  <c r="CU261" i="1"/>
  <c r="CZ261" i="1" s="1"/>
  <c r="CT261" i="1"/>
  <c r="CY261" i="1" s="1"/>
  <c r="CS261" i="1"/>
  <c r="CX261" i="1" s="1"/>
  <c r="CR261" i="1"/>
  <c r="CW261" i="1" s="1"/>
  <c r="CQ261" i="1"/>
  <c r="CP261" i="1"/>
  <c r="CO261" i="1"/>
  <c r="CM261" i="1"/>
  <c r="AZ261" i="1"/>
  <c r="AJV260" i="1"/>
  <c r="AJM260" i="1"/>
  <c r="AIC260" i="1"/>
  <c r="AIB260" i="1"/>
  <c r="AIA260" i="1"/>
  <c r="AHZ260" i="1"/>
  <c r="AHY260" i="1"/>
  <c r="AHX260" i="1"/>
  <c r="AEL260" i="1"/>
  <c r="AAD260" i="1"/>
  <c r="AAC260" i="1"/>
  <c r="AAB260" i="1"/>
  <c r="AAA260" i="1"/>
  <c r="YW260" i="1"/>
  <c r="YV260" i="1"/>
  <c r="YU260" i="1"/>
  <c r="YT260" i="1"/>
  <c r="YS260" i="1"/>
  <c r="YR260" i="1"/>
  <c r="YQ260" i="1"/>
  <c r="YP260" i="1"/>
  <c r="XU260" i="1"/>
  <c r="XL260" i="1"/>
  <c r="WZ260" i="1"/>
  <c r="WY260" i="1"/>
  <c r="WX260" i="1"/>
  <c r="WW260" i="1"/>
  <c r="WU260" i="1"/>
  <c r="WT260" i="1"/>
  <c r="WS260" i="1"/>
  <c r="WR260" i="1"/>
  <c r="UY260" i="1"/>
  <c r="UX260" i="1"/>
  <c r="UW260" i="1"/>
  <c r="UB260" i="1"/>
  <c r="UA260" i="1"/>
  <c r="TZ260" i="1"/>
  <c r="SH260" i="1"/>
  <c r="RY260" i="1"/>
  <c r="RP260" i="1"/>
  <c r="RG260" i="1"/>
  <c r="QU260" i="1"/>
  <c r="QI260" i="1"/>
  <c r="PW260" i="1"/>
  <c r="PV260" i="1"/>
  <c r="PU260" i="1"/>
  <c r="MK260" i="1"/>
  <c r="MJ260" i="1"/>
  <c r="MI260" i="1"/>
  <c r="MH260" i="1"/>
  <c r="JL260" i="1"/>
  <c r="JK260" i="1"/>
  <c r="IJ260" i="1"/>
  <c r="HI260" i="1"/>
  <c r="GN260" i="1"/>
  <c r="GE260" i="1"/>
  <c r="FS260" i="1"/>
  <c r="DA260" i="1"/>
  <c r="CY260" i="1"/>
  <c r="CU260" i="1"/>
  <c r="CZ260" i="1" s="1"/>
  <c r="CT260" i="1"/>
  <c r="CS260" i="1"/>
  <c r="CX260" i="1" s="1"/>
  <c r="CR260" i="1"/>
  <c r="CW260" i="1" s="1"/>
  <c r="CQ260" i="1"/>
  <c r="CP260" i="1"/>
  <c r="CO260" i="1"/>
  <c r="CM260" i="1"/>
  <c r="AZ260" i="1"/>
  <c r="AJV259" i="1"/>
  <c r="AJM259" i="1"/>
  <c r="AIC259" i="1"/>
  <c r="AIB259" i="1"/>
  <c r="AIA259" i="1"/>
  <c r="AHZ259" i="1"/>
  <c r="AHY259" i="1"/>
  <c r="AHX259" i="1"/>
  <c r="AEL259" i="1"/>
  <c r="AAD259" i="1"/>
  <c r="AAC259" i="1"/>
  <c r="AAB259" i="1"/>
  <c r="AAA259" i="1"/>
  <c r="YW259" i="1"/>
  <c r="YV259" i="1"/>
  <c r="YU259" i="1"/>
  <c r="YT259" i="1"/>
  <c r="YS259" i="1"/>
  <c r="YR259" i="1"/>
  <c r="YQ259" i="1"/>
  <c r="YP259" i="1"/>
  <c r="XU259" i="1"/>
  <c r="XL259" i="1"/>
  <c r="WZ259" i="1"/>
  <c r="WY259" i="1"/>
  <c r="WX259" i="1"/>
  <c r="WW259" i="1"/>
  <c r="WU259" i="1"/>
  <c r="WT259" i="1"/>
  <c r="WS259" i="1"/>
  <c r="WR259" i="1"/>
  <c r="UY259" i="1"/>
  <c r="UX259" i="1"/>
  <c r="UW259" i="1"/>
  <c r="UB259" i="1"/>
  <c r="UA259" i="1"/>
  <c r="TZ259" i="1"/>
  <c r="SH259" i="1"/>
  <c r="RY259" i="1"/>
  <c r="RP259" i="1"/>
  <c r="RG259" i="1"/>
  <c r="QU259" i="1"/>
  <c r="QI259" i="1"/>
  <c r="PW259" i="1"/>
  <c r="PV259" i="1"/>
  <c r="PU259" i="1"/>
  <c r="MK259" i="1"/>
  <c r="MJ259" i="1"/>
  <c r="MI259" i="1"/>
  <c r="MH259" i="1"/>
  <c r="JL259" i="1"/>
  <c r="JK259" i="1"/>
  <c r="IJ259" i="1"/>
  <c r="HI259" i="1"/>
  <c r="GN259" i="1"/>
  <c r="GE259" i="1"/>
  <c r="FS259" i="1"/>
  <c r="DA259" i="1"/>
  <c r="CZ259" i="1"/>
  <c r="CU259" i="1"/>
  <c r="CT259" i="1"/>
  <c r="CY259" i="1" s="1"/>
  <c r="CS259" i="1"/>
  <c r="CX259" i="1" s="1"/>
  <c r="CR259" i="1"/>
  <c r="CW259" i="1" s="1"/>
  <c r="CQ259" i="1"/>
  <c r="CV259" i="1" s="1"/>
  <c r="CP259" i="1"/>
  <c r="CO259" i="1"/>
  <c r="CM259" i="1"/>
  <c r="AZ259" i="1"/>
  <c r="AJV258" i="1"/>
  <c r="AJM258" i="1"/>
  <c r="AIC258" i="1"/>
  <c r="AIB258" i="1"/>
  <c r="AIA258" i="1"/>
  <c r="AHZ258" i="1"/>
  <c r="AHY258" i="1"/>
  <c r="AHX258" i="1"/>
  <c r="AEL258" i="1"/>
  <c r="AAD258" i="1"/>
  <c r="AAC258" i="1"/>
  <c r="AAB258" i="1"/>
  <c r="AAA258" i="1"/>
  <c r="YW258" i="1"/>
  <c r="YV258" i="1"/>
  <c r="YU258" i="1"/>
  <c r="YT258" i="1"/>
  <c r="YS258" i="1"/>
  <c r="YR258" i="1"/>
  <c r="YQ258" i="1"/>
  <c r="YP258" i="1"/>
  <c r="XU258" i="1"/>
  <c r="XL258" i="1"/>
  <c r="WZ258" i="1"/>
  <c r="WY258" i="1"/>
  <c r="WX258" i="1"/>
  <c r="WW258" i="1"/>
  <c r="WU258" i="1"/>
  <c r="WT258" i="1"/>
  <c r="WS258" i="1"/>
  <c r="WR258" i="1"/>
  <c r="UY258" i="1"/>
  <c r="UX258" i="1"/>
  <c r="UW258" i="1"/>
  <c r="UB258" i="1"/>
  <c r="UA258" i="1"/>
  <c r="TZ258" i="1"/>
  <c r="TE258" i="1"/>
  <c r="TD258" i="1"/>
  <c r="TC258" i="1"/>
  <c r="SH258" i="1"/>
  <c r="RY258" i="1"/>
  <c r="RP258" i="1"/>
  <c r="RG258" i="1"/>
  <c r="QU258" i="1"/>
  <c r="QI258" i="1"/>
  <c r="PW258" i="1"/>
  <c r="PV258" i="1"/>
  <c r="PU258" i="1"/>
  <c r="MK258" i="1"/>
  <c r="MJ258" i="1"/>
  <c r="MI258" i="1"/>
  <c r="MH258" i="1"/>
  <c r="JL258" i="1"/>
  <c r="JK258" i="1"/>
  <c r="IJ258" i="1"/>
  <c r="HI258" i="1"/>
  <c r="GN258" i="1"/>
  <c r="GE258" i="1"/>
  <c r="FS258" i="1"/>
  <c r="DA258" i="1"/>
  <c r="CV258" i="1"/>
  <c r="CU258" i="1"/>
  <c r="CZ258" i="1" s="1"/>
  <c r="CT258" i="1"/>
  <c r="CY258" i="1" s="1"/>
  <c r="CS258" i="1"/>
  <c r="CX258" i="1" s="1"/>
  <c r="CR258" i="1"/>
  <c r="CW258" i="1" s="1"/>
  <c r="CQ258" i="1"/>
  <c r="CP258" i="1"/>
  <c r="CO258" i="1"/>
  <c r="CN258" i="1"/>
  <c r="CM258" i="1"/>
  <c r="AZ258" i="1"/>
  <c r="AJV257" i="1"/>
  <c r="AJM257" i="1"/>
  <c r="AIC257" i="1"/>
  <c r="AIB257" i="1"/>
  <c r="AIA257" i="1"/>
  <c r="AHZ257" i="1"/>
  <c r="AHY257" i="1"/>
  <c r="AHX257" i="1"/>
  <c r="AEL257" i="1"/>
  <c r="AAD257" i="1"/>
  <c r="AAC257" i="1"/>
  <c r="AAB257" i="1"/>
  <c r="AAA257" i="1"/>
  <c r="YW257" i="1"/>
  <c r="YV257" i="1"/>
  <c r="YU257" i="1"/>
  <c r="YT257" i="1"/>
  <c r="YS257" i="1"/>
  <c r="YR257" i="1"/>
  <c r="YQ257" i="1"/>
  <c r="YP257" i="1"/>
  <c r="XU257" i="1"/>
  <c r="XL257" i="1"/>
  <c r="WZ257" i="1"/>
  <c r="WY257" i="1"/>
  <c r="WX257" i="1"/>
  <c r="WW257" i="1"/>
  <c r="WU257" i="1"/>
  <c r="WT257" i="1"/>
  <c r="WS257" i="1"/>
  <c r="WR257" i="1"/>
  <c r="UY257" i="1"/>
  <c r="UX257" i="1"/>
  <c r="UW257" i="1"/>
  <c r="UB257" i="1"/>
  <c r="UA257" i="1"/>
  <c r="TZ257" i="1"/>
  <c r="TE257" i="1"/>
  <c r="TD257" i="1"/>
  <c r="TC257" i="1"/>
  <c r="SH257" i="1"/>
  <c r="RY257" i="1"/>
  <c r="RP257" i="1"/>
  <c r="RG257" i="1"/>
  <c r="QU257" i="1"/>
  <c r="QI257" i="1"/>
  <c r="PW257" i="1"/>
  <c r="PV257" i="1"/>
  <c r="PU257" i="1"/>
  <c r="MK257" i="1"/>
  <c r="MJ257" i="1"/>
  <c r="MI257" i="1"/>
  <c r="MH257" i="1"/>
  <c r="JL257" i="1"/>
  <c r="JK257" i="1"/>
  <c r="IJ257" i="1"/>
  <c r="HI257" i="1"/>
  <c r="GN257" i="1"/>
  <c r="GE257" i="1"/>
  <c r="FS257" i="1"/>
  <c r="DA257" i="1"/>
  <c r="CZ257" i="1"/>
  <c r="CU257" i="1"/>
  <c r="CT257" i="1"/>
  <c r="CY257" i="1" s="1"/>
  <c r="CS257" i="1"/>
  <c r="CX257" i="1" s="1"/>
  <c r="CR257" i="1"/>
  <c r="CW257" i="1" s="1"/>
  <c r="CQ257" i="1"/>
  <c r="CV257" i="1" s="1"/>
  <c r="CP257" i="1"/>
  <c r="CO257" i="1"/>
  <c r="CM257" i="1"/>
  <c r="AZ257" i="1"/>
  <c r="AJV256" i="1"/>
  <c r="AJM256" i="1"/>
  <c r="AIC256" i="1"/>
  <c r="AIB256" i="1"/>
  <c r="AIA256" i="1"/>
  <c r="AHZ256" i="1"/>
  <c r="AHY256" i="1"/>
  <c r="AHX256" i="1"/>
  <c r="AEL256" i="1"/>
  <c r="AAD256" i="1"/>
  <c r="AAC256" i="1"/>
  <c r="AAB256" i="1"/>
  <c r="AAA256" i="1"/>
  <c r="YW256" i="1"/>
  <c r="YV256" i="1"/>
  <c r="YU256" i="1"/>
  <c r="YT256" i="1"/>
  <c r="YS256" i="1"/>
  <c r="YR256" i="1"/>
  <c r="YQ256" i="1"/>
  <c r="YP256" i="1"/>
  <c r="XU256" i="1"/>
  <c r="XL256" i="1"/>
  <c r="WZ256" i="1"/>
  <c r="WY256" i="1"/>
  <c r="WX256" i="1"/>
  <c r="WW256" i="1"/>
  <c r="WU256" i="1"/>
  <c r="WT256" i="1"/>
  <c r="WS256" i="1"/>
  <c r="WR256" i="1"/>
  <c r="UY256" i="1"/>
  <c r="UX256" i="1"/>
  <c r="UW256" i="1"/>
  <c r="UB256" i="1"/>
  <c r="UA256" i="1"/>
  <c r="TZ256" i="1"/>
  <c r="TE256" i="1"/>
  <c r="TD256" i="1"/>
  <c r="TC256" i="1"/>
  <c r="SH256" i="1"/>
  <c r="RY256" i="1"/>
  <c r="RP256" i="1"/>
  <c r="RG256" i="1"/>
  <c r="QU256" i="1"/>
  <c r="QI256" i="1"/>
  <c r="PW256" i="1"/>
  <c r="PV256" i="1"/>
  <c r="PU256" i="1"/>
  <c r="MK256" i="1"/>
  <c r="MJ256" i="1"/>
  <c r="MI256" i="1"/>
  <c r="MH256" i="1"/>
  <c r="JL256" i="1"/>
  <c r="JK256" i="1"/>
  <c r="IJ256" i="1"/>
  <c r="HI256" i="1"/>
  <c r="GN256" i="1"/>
  <c r="GE256" i="1"/>
  <c r="FS256" i="1"/>
  <c r="DA256" i="1"/>
  <c r="CV256" i="1"/>
  <c r="CU256" i="1"/>
  <c r="CZ256" i="1" s="1"/>
  <c r="CT256" i="1"/>
  <c r="CY256" i="1" s="1"/>
  <c r="CS256" i="1"/>
  <c r="CX256" i="1" s="1"/>
  <c r="CR256" i="1"/>
  <c r="CW256" i="1" s="1"/>
  <c r="CQ256" i="1"/>
  <c r="CP256" i="1"/>
  <c r="CO256" i="1"/>
  <c r="CN256" i="1"/>
  <c r="CM256" i="1"/>
  <c r="AZ256" i="1"/>
  <c r="AJV255" i="1"/>
  <c r="AJM255" i="1"/>
  <c r="AIC255" i="1"/>
  <c r="AIB255" i="1"/>
  <c r="AIA255" i="1"/>
  <c r="AHZ255" i="1"/>
  <c r="AHY255" i="1"/>
  <c r="AHX255" i="1"/>
  <c r="AEL255" i="1"/>
  <c r="AAD255" i="1"/>
  <c r="AAC255" i="1"/>
  <c r="AAB255" i="1"/>
  <c r="AAA255" i="1"/>
  <c r="YW255" i="1"/>
  <c r="YV255" i="1"/>
  <c r="YU255" i="1"/>
  <c r="YT255" i="1"/>
  <c r="YS255" i="1"/>
  <c r="YR255" i="1"/>
  <c r="YQ255" i="1"/>
  <c r="YP255" i="1"/>
  <c r="XU255" i="1"/>
  <c r="XL255" i="1"/>
  <c r="WZ255" i="1"/>
  <c r="WY255" i="1"/>
  <c r="WX255" i="1"/>
  <c r="WW255" i="1"/>
  <c r="WU255" i="1"/>
  <c r="WT255" i="1"/>
  <c r="WS255" i="1"/>
  <c r="WR255" i="1"/>
  <c r="UY255" i="1"/>
  <c r="UX255" i="1"/>
  <c r="UW255" i="1"/>
  <c r="UB255" i="1"/>
  <c r="UA255" i="1"/>
  <c r="TZ255" i="1"/>
  <c r="TE255" i="1"/>
  <c r="TD255" i="1"/>
  <c r="TC255" i="1"/>
  <c r="SH255" i="1"/>
  <c r="RY255" i="1"/>
  <c r="RP255" i="1"/>
  <c r="RG255" i="1"/>
  <c r="QU255" i="1"/>
  <c r="QI255" i="1"/>
  <c r="PW255" i="1"/>
  <c r="PV255" i="1"/>
  <c r="PU255" i="1"/>
  <c r="MK255" i="1"/>
  <c r="MJ255" i="1"/>
  <c r="MI255" i="1"/>
  <c r="MH255" i="1"/>
  <c r="JL255" i="1"/>
  <c r="JK255" i="1"/>
  <c r="IJ255" i="1"/>
  <c r="HI255" i="1"/>
  <c r="GN255" i="1"/>
  <c r="GE255" i="1"/>
  <c r="FS255" i="1"/>
  <c r="DA255" i="1"/>
  <c r="CZ255" i="1"/>
  <c r="CU255" i="1"/>
  <c r="CT255" i="1"/>
  <c r="CY255" i="1" s="1"/>
  <c r="CS255" i="1"/>
  <c r="CX255" i="1" s="1"/>
  <c r="CR255" i="1"/>
  <c r="CW255" i="1" s="1"/>
  <c r="CQ255" i="1"/>
  <c r="CV255" i="1" s="1"/>
  <c r="CP255" i="1"/>
  <c r="CO255" i="1"/>
  <c r="CM255" i="1"/>
  <c r="AZ255" i="1"/>
  <c r="AJV254" i="1"/>
  <c r="AJM254" i="1"/>
  <c r="AIC254" i="1"/>
  <c r="AIB254" i="1"/>
  <c r="AIA254" i="1"/>
  <c r="AHZ254" i="1"/>
  <c r="AHY254" i="1"/>
  <c r="AHX254" i="1"/>
  <c r="AEL254" i="1"/>
  <c r="AAD254" i="1"/>
  <c r="AAC254" i="1"/>
  <c r="AAB254" i="1"/>
  <c r="AAA254" i="1"/>
  <c r="YW254" i="1"/>
  <c r="YV254" i="1"/>
  <c r="YU254" i="1"/>
  <c r="YT254" i="1"/>
  <c r="YS254" i="1"/>
  <c r="YR254" i="1"/>
  <c r="YQ254" i="1"/>
  <c r="YP254" i="1"/>
  <c r="XU254" i="1"/>
  <c r="XL254" i="1"/>
  <c r="WZ254" i="1"/>
  <c r="WY254" i="1"/>
  <c r="WX254" i="1"/>
  <c r="WW254" i="1"/>
  <c r="WU254" i="1"/>
  <c r="WT254" i="1"/>
  <c r="WS254" i="1"/>
  <c r="WR254" i="1"/>
  <c r="UY254" i="1"/>
  <c r="UX254" i="1"/>
  <c r="UW254" i="1"/>
  <c r="UB254" i="1"/>
  <c r="UA254" i="1"/>
  <c r="TZ254" i="1"/>
  <c r="TE254" i="1"/>
  <c r="TD254" i="1"/>
  <c r="TC254" i="1"/>
  <c r="SH254" i="1"/>
  <c r="RY254" i="1"/>
  <c r="RP254" i="1"/>
  <c r="RG254" i="1"/>
  <c r="QU254" i="1"/>
  <c r="QI254" i="1"/>
  <c r="PW254" i="1"/>
  <c r="PV254" i="1"/>
  <c r="PU254" i="1"/>
  <c r="MK254" i="1"/>
  <c r="MJ254" i="1"/>
  <c r="MI254" i="1"/>
  <c r="MH254" i="1"/>
  <c r="JL254" i="1"/>
  <c r="JK254" i="1"/>
  <c r="IJ254" i="1"/>
  <c r="HI254" i="1"/>
  <c r="GN254" i="1"/>
  <c r="GE254" i="1"/>
  <c r="FS254" i="1"/>
  <c r="DA254" i="1"/>
  <c r="CV254" i="1"/>
  <c r="CU254" i="1"/>
  <c r="CZ254" i="1" s="1"/>
  <c r="CT254" i="1"/>
  <c r="CY254" i="1" s="1"/>
  <c r="CS254" i="1"/>
  <c r="CX254" i="1" s="1"/>
  <c r="CR254" i="1"/>
  <c r="CW254" i="1" s="1"/>
  <c r="CQ254" i="1"/>
  <c r="CP254" i="1"/>
  <c r="CO254" i="1"/>
  <c r="CN254" i="1"/>
  <c r="CM254" i="1"/>
  <c r="AZ254" i="1"/>
  <c r="AJV253" i="1"/>
  <c r="AJM253" i="1"/>
  <c r="AIC253" i="1"/>
  <c r="AIB253" i="1"/>
  <c r="AIA253" i="1"/>
  <c r="AHZ253" i="1"/>
  <c r="AHY253" i="1"/>
  <c r="AHX253" i="1"/>
  <c r="AEL253" i="1"/>
  <c r="AAD253" i="1"/>
  <c r="AAC253" i="1"/>
  <c r="AAB253" i="1"/>
  <c r="AAA253" i="1"/>
  <c r="YW253" i="1"/>
  <c r="YV253" i="1"/>
  <c r="YU253" i="1"/>
  <c r="YT253" i="1"/>
  <c r="YS253" i="1"/>
  <c r="YR253" i="1"/>
  <c r="YQ253" i="1"/>
  <c r="YP253" i="1"/>
  <c r="XU253" i="1"/>
  <c r="XL253" i="1"/>
  <c r="WZ253" i="1"/>
  <c r="WY253" i="1"/>
  <c r="WX253" i="1"/>
  <c r="WW253" i="1"/>
  <c r="WU253" i="1"/>
  <c r="WT253" i="1"/>
  <c r="WS253" i="1"/>
  <c r="WR253" i="1"/>
  <c r="UY253" i="1"/>
  <c r="UX253" i="1"/>
  <c r="UW253" i="1"/>
  <c r="UB253" i="1"/>
  <c r="UA253" i="1"/>
  <c r="TZ253" i="1"/>
  <c r="TE253" i="1"/>
  <c r="TD253" i="1"/>
  <c r="TC253" i="1"/>
  <c r="SH253" i="1"/>
  <c r="RY253" i="1"/>
  <c r="RP253" i="1"/>
  <c r="RG253" i="1"/>
  <c r="QU253" i="1"/>
  <c r="QI253" i="1"/>
  <c r="PW253" i="1"/>
  <c r="PV253" i="1"/>
  <c r="PU253" i="1"/>
  <c r="PT253" i="1"/>
  <c r="MK253" i="1"/>
  <c r="MJ253" i="1"/>
  <c r="MI253" i="1"/>
  <c r="MH253" i="1"/>
  <c r="JL253" i="1"/>
  <c r="JK253" i="1"/>
  <c r="IJ253" i="1"/>
  <c r="HI253" i="1"/>
  <c r="GN253" i="1"/>
  <c r="GE253" i="1"/>
  <c r="FS253" i="1"/>
  <c r="DA253" i="1"/>
  <c r="CU253" i="1"/>
  <c r="CZ253" i="1" s="1"/>
  <c r="CT253" i="1"/>
  <c r="CY253" i="1" s="1"/>
  <c r="CS253" i="1"/>
  <c r="CX253" i="1" s="1"/>
  <c r="CR253" i="1"/>
  <c r="CW253" i="1" s="1"/>
  <c r="CQ253" i="1"/>
  <c r="CV253" i="1" s="1"/>
  <c r="CP253" i="1"/>
  <c r="CO253" i="1"/>
  <c r="CM253" i="1"/>
  <c r="AZ253" i="1"/>
  <c r="AJV252" i="1"/>
  <c r="AJM252" i="1"/>
  <c r="AIC252" i="1"/>
  <c r="AIB252" i="1"/>
  <c r="AIA252" i="1"/>
  <c r="AHZ252" i="1"/>
  <c r="AHY252" i="1"/>
  <c r="AHX252" i="1"/>
  <c r="AEL252" i="1"/>
  <c r="AAD252" i="1"/>
  <c r="AAC252" i="1"/>
  <c r="AAB252" i="1"/>
  <c r="AAA252" i="1"/>
  <c r="YW252" i="1"/>
  <c r="YV252" i="1"/>
  <c r="YU252" i="1"/>
  <c r="YT252" i="1"/>
  <c r="YS252" i="1"/>
  <c r="YR252" i="1"/>
  <c r="YQ252" i="1"/>
  <c r="YP252" i="1"/>
  <c r="XU252" i="1"/>
  <c r="XL252" i="1"/>
  <c r="WZ252" i="1"/>
  <c r="WY252" i="1"/>
  <c r="WX252" i="1"/>
  <c r="WW252" i="1"/>
  <c r="WU252" i="1"/>
  <c r="WT252" i="1"/>
  <c r="WS252" i="1"/>
  <c r="WR252" i="1"/>
  <c r="UY252" i="1"/>
  <c r="UX252" i="1"/>
  <c r="UW252" i="1"/>
  <c r="UB252" i="1"/>
  <c r="UA252" i="1"/>
  <c r="TZ252" i="1"/>
  <c r="TE252" i="1"/>
  <c r="TD252" i="1"/>
  <c r="TC252" i="1"/>
  <c r="SH252" i="1"/>
  <c r="RY252" i="1"/>
  <c r="RP252" i="1"/>
  <c r="RG252" i="1"/>
  <c r="QU252" i="1"/>
  <c r="QI252" i="1"/>
  <c r="PW252" i="1"/>
  <c r="PV252" i="1"/>
  <c r="PU252" i="1"/>
  <c r="PT252" i="1"/>
  <c r="MK252" i="1"/>
  <c r="MJ252" i="1"/>
  <c r="MI252" i="1"/>
  <c r="MH252" i="1"/>
  <c r="JL252" i="1"/>
  <c r="JK252" i="1"/>
  <c r="IJ252" i="1"/>
  <c r="HI252" i="1"/>
  <c r="GN252" i="1"/>
  <c r="GE252" i="1"/>
  <c r="FS252" i="1"/>
  <c r="DA252" i="1"/>
  <c r="CY252" i="1"/>
  <c r="CU252" i="1"/>
  <c r="CZ252" i="1" s="1"/>
  <c r="CT252" i="1"/>
  <c r="CS252" i="1"/>
  <c r="CX252" i="1" s="1"/>
  <c r="CR252" i="1"/>
  <c r="CW252" i="1" s="1"/>
  <c r="CQ252" i="1"/>
  <c r="CP252" i="1"/>
  <c r="CO252" i="1"/>
  <c r="CM252" i="1"/>
  <c r="AZ252" i="1"/>
  <c r="AJV251" i="1"/>
  <c r="AJM251" i="1"/>
  <c r="AIC251" i="1"/>
  <c r="AIB251" i="1"/>
  <c r="AIA251" i="1"/>
  <c r="AHZ251" i="1"/>
  <c r="AHY251" i="1"/>
  <c r="AHX251" i="1"/>
  <c r="AEL251" i="1"/>
  <c r="AAD251" i="1"/>
  <c r="AAC251" i="1"/>
  <c r="AAB251" i="1"/>
  <c r="AAA251" i="1"/>
  <c r="YW251" i="1"/>
  <c r="YV251" i="1"/>
  <c r="YU251" i="1"/>
  <c r="YT251" i="1"/>
  <c r="YS251" i="1"/>
  <c r="YR251" i="1"/>
  <c r="YQ251" i="1"/>
  <c r="YP251" i="1"/>
  <c r="XU251" i="1"/>
  <c r="XL251" i="1"/>
  <c r="WZ251" i="1"/>
  <c r="WY251" i="1"/>
  <c r="WX251" i="1"/>
  <c r="WW251" i="1"/>
  <c r="WU251" i="1"/>
  <c r="WT251" i="1"/>
  <c r="WS251" i="1"/>
  <c r="WR251" i="1"/>
  <c r="UY251" i="1"/>
  <c r="UX251" i="1"/>
  <c r="UW251" i="1"/>
  <c r="UB251" i="1"/>
  <c r="UA251" i="1"/>
  <c r="TZ251" i="1"/>
  <c r="TE251" i="1"/>
  <c r="TD251" i="1"/>
  <c r="TC251" i="1"/>
  <c r="SH251" i="1"/>
  <c r="RY251" i="1"/>
  <c r="RP251" i="1"/>
  <c r="RG251" i="1"/>
  <c r="QU251" i="1"/>
  <c r="QI251" i="1"/>
  <c r="PW251" i="1"/>
  <c r="PV251" i="1"/>
  <c r="PU251" i="1"/>
  <c r="PT251" i="1"/>
  <c r="MK251" i="1"/>
  <c r="MJ251" i="1"/>
  <c r="MI251" i="1"/>
  <c r="MH251" i="1"/>
  <c r="JL251" i="1"/>
  <c r="JK251" i="1"/>
  <c r="IJ251" i="1"/>
  <c r="HI251" i="1"/>
  <c r="GN251" i="1"/>
  <c r="GE251" i="1"/>
  <c r="FS251" i="1"/>
  <c r="DA251" i="1"/>
  <c r="CU251" i="1"/>
  <c r="CZ251" i="1" s="1"/>
  <c r="CT251" i="1"/>
  <c r="CY251" i="1" s="1"/>
  <c r="CS251" i="1"/>
  <c r="CX251" i="1" s="1"/>
  <c r="CR251" i="1"/>
  <c r="CW251" i="1" s="1"/>
  <c r="CQ251" i="1"/>
  <c r="CV251" i="1" s="1"/>
  <c r="CP251" i="1"/>
  <c r="CO251" i="1"/>
  <c r="CM251" i="1"/>
  <c r="AZ251" i="1"/>
  <c r="AJV250" i="1"/>
  <c r="AJM250" i="1"/>
  <c r="AIC250" i="1"/>
  <c r="AIB250" i="1"/>
  <c r="AIA250" i="1"/>
  <c r="AHZ250" i="1"/>
  <c r="AHY250" i="1"/>
  <c r="AHX250" i="1"/>
  <c r="AEL250" i="1"/>
  <c r="AAD250" i="1"/>
  <c r="AAC250" i="1"/>
  <c r="AAB250" i="1"/>
  <c r="AAA250" i="1"/>
  <c r="YW250" i="1"/>
  <c r="YV250" i="1"/>
  <c r="YU250" i="1"/>
  <c r="YT250" i="1"/>
  <c r="YS250" i="1"/>
  <c r="YR250" i="1"/>
  <c r="YQ250" i="1"/>
  <c r="YP250" i="1"/>
  <c r="XU250" i="1"/>
  <c r="XL250" i="1"/>
  <c r="WZ250" i="1"/>
  <c r="WY250" i="1"/>
  <c r="WX250" i="1"/>
  <c r="WW250" i="1"/>
  <c r="WU250" i="1"/>
  <c r="WT250" i="1"/>
  <c r="WS250" i="1"/>
  <c r="WR250" i="1"/>
  <c r="UY250" i="1"/>
  <c r="UX250" i="1"/>
  <c r="UW250" i="1"/>
  <c r="UB250" i="1"/>
  <c r="UA250" i="1"/>
  <c r="TZ250" i="1"/>
  <c r="TE250" i="1"/>
  <c r="TD250" i="1"/>
  <c r="TC250" i="1"/>
  <c r="SH250" i="1"/>
  <c r="RY250" i="1"/>
  <c r="RP250" i="1"/>
  <c r="RG250" i="1"/>
  <c r="QU250" i="1"/>
  <c r="QI250" i="1"/>
  <c r="PW250" i="1"/>
  <c r="PV250" i="1"/>
  <c r="PU250" i="1"/>
  <c r="PT250" i="1"/>
  <c r="MK250" i="1"/>
  <c r="MJ250" i="1"/>
  <c r="MI250" i="1"/>
  <c r="MH250" i="1"/>
  <c r="JL250" i="1"/>
  <c r="JK250" i="1"/>
  <c r="IJ250" i="1"/>
  <c r="HI250" i="1"/>
  <c r="GN250" i="1"/>
  <c r="GE250" i="1"/>
  <c r="FS250" i="1"/>
  <c r="DA250" i="1"/>
  <c r="CU250" i="1"/>
  <c r="CZ250" i="1" s="1"/>
  <c r="CT250" i="1"/>
  <c r="CY250" i="1" s="1"/>
  <c r="CS250" i="1"/>
  <c r="CX250" i="1" s="1"/>
  <c r="CR250" i="1"/>
  <c r="CW250" i="1" s="1"/>
  <c r="CQ250" i="1"/>
  <c r="CV250" i="1" s="1"/>
  <c r="CP250" i="1"/>
  <c r="CO250" i="1"/>
  <c r="CM250" i="1"/>
  <c r="AZ250" i="1"/>
  <c r="AJV249" i="1"/>
  <c r="AJM249" i="1"/>
  <c r="AIC249" i="1"/>
  <c r="AIB249" i="1"/>
  <c r="AIA249" i="1"/>
  <c r="AHZ249" i="1"/>
  <c r="AHY249" i="1"/>
  <c r="AHX249" i="1"/>
  <c r="AEL249" i="1"/>
  <c r="AAD249" i="1"/>
  <c r="AAC249" i="1"/>
  <c r="AAB249" i="1"/>
  <c r="AAA249" i="1"/>
  <c r="YW249" i="1"/>
  <c r="YV249" i="1"/>
  <c r="YU249" i="1"/>
  <c r="YT249" i="1"/>
  <c r="YS249" i="1"/>
  <c r="YR249" i="1"/>
  <c r="YQ249" i="1"/>
  <c r="YP249" i="1"/>
  <c r="XU249" i="1"/>
  <c r="XL249" i="1"/>
  <c r="WZ249" i="1"/>
  <c r="WY249" i="1"/>
  <c r="WX249" i="1"/>
  <c r="WW249" i="1"/>
  <c r="WU249" i="1"/>
  <c r="WT249" i="1"/>
  <c r="WS249" i="1"/>
  <c r="WR249" i="1"/>
  <c r="UY249" i="1"/>
  <c r="UX249" i="1"/>
  <c r="UW249" i="1"/>
  <c r="UB249" i="1"/>
  <c r="UA249" i="1"/>
  <c r="TZ249" i="1"/>
  <c r="TE249" i="1"/>
  <c r="TD249" i="1"/>
  <c r="TC249" i="1"/>
  <c r="SH249" i="1"/>
  <c r="RY249" i="1"/>
  <c r="RP249" i="1"/>
  <c r="RG249" i="1"/>
  <c r="QU249" i="1"/>
  <c r="QI249" i="1"/>
  <c r="PW249" i="1"/>
  <c r="PV249" i="1"/>
  <c r="PU249" i="1"/>
  <c r="PT249" i="1"/>
  <c r="MK249" i="1"/>
  <c r="MJ249" i="1"/>
  <c r="MI249" i="1"/>
  <c r="MH249" i="1"/>
  <c r="JL249" i="1"/>
  <c r="JK249" i="1"/>
  <c r="IJ249" i="1"/>
  <c r="HI249" i="1"/>
  <c r="GN249" i="1"/>
  <c r="GE249" i="1"/>
  <c r="FS249" i="1"/>
  <c r="DA249" i="1"/>
  <c r="CW249" i="1"/>
  <c r="CU249" i="1"/>
  <c r="CZ249" i="1" s="1"/>
  <c r="CT249" i="1"/>
  <c r="CY249" i="1" s="1"/>
  <c r="CS249" i="1"/>
  <c r="CX249" i="1" s="1"/>
  <c r="CR249" i="1"/>
  <c r="CQ249" i="1"/>
  <c r="CV249" i="1" s="1"/>
  <c r="CP249" i="1"/>
  <c r="CO249" i="1"/>
  <c r="CM249" i="1"/>
  <c r="AZ249" i="1"/>
  <c r="AJV248" i="1"/>
  <c r="AJM248" i="1"/>
  <c r="AIC248" i="1"/>
  <c r="AIB248" i="1"/>
  <c r="AIA248" i="1"/>
  <c r="AHZ248" i="1"/>
  <c r="AHY248" i="1"/>
  <c r="AHX248" i="1"/>
  <c r="AEL248" i="1"/>
  <c r="AAD248" i="1"/>
  <c r="AAC248" i="1"/>
  <c r="AAB248" i="1"/>
  <c r="AAA248" i="1"/>
  <c r="YW248" i="1"/>
  <c r="YV248" i="1"/>
  <c r="YU248" i="1"/>
  <c r="YT248" i="1"/>
  <c r="YS248" i="1"/>
  <c r="YR248" i="1"/>
  <c r="YQ248" i="1"/>
  <c r="YP248" i="1"/>
  <c r="XU248" i="1"/>
  <c r="XL248" i="1"/>
  <c r="WZ248" i="1"/>
  <c r="WY248" i="1"/>
  <c r="WX248" i="1"/>
  <c r="WW248" i="1"/>
  <c r="WU248" i="1"/>
  <c r="WT248" i="1"/>
  <c r="WS248" i="1"/>
  <c r="WR248" i="1"/>
  <c r="UY248" i="1"/>
  <c r="UX248" i="1"/>
  <c r="UW248" i="1"/>
  <c r="UB248" i="1"/>
  <c r="UA248" i="1"/>
  <c r="TZ248" i="1"/>
  <c r="TE248" i="1"/>
  <c r="TD248" i="1"/>
  <c r="TC248" i="1"/>
  <c r="SH248" i="1"/>
  <c r="RY248" i="1"/>
  <c r="RP248" i="1"/>
  <c r="RG248" i="1"/>
  <c r="QU248" i="1"/>
  <c r="QI248" i="1"/>
  <c r="PW248" i="1"/>
  <c r="PV248" i="1"/>
  <c r="PU248" i="1"/>
  <c r="PT248" i="1"/>
  <c r="MK248" i="1"/>
  <c r="MJ248" i="1"/>
  <c r="MI248" i="1"/>
  <c r="MH248" i="1"/>
  <c r="JL248" i="1"/>
  <c r="JK248" i="1"/>
  <c r="IJ248" i="1"/>
  <c r="HI248" i="1"/>
  <c r="GN248" i="1"/>
  <c r="GE248" i="1"/>
  <c r="FS248" i="1"/>
  <c r="DA248" i="1"/>
  <c r="CX248" i="1"/>
  <c r="CU248" i="1"/>
  <c r="CZ248" i="1" s="1"/>
  <c r="CT248" i="1"/>
  <c r="CY248" i="1" s="1"/>
  <c r="CS248" i="1"/>
  <c r="CR248" i="1"/>
  <c r="CW248" i="1" s="1"/>
  <c r="CQ248" i="1"/>
  <c r="CV248" i="1" s="1"/>
  <c r="CP248" i="1"/>
  <c r="CO248" i="1"/>
  <c r="CM248" i="1"/>
  <c r="AZ248" i="1"/>
  <c r="AJV247" i="1"/>
  <c r="AJM247" i="1"/>
  <c r="AIC247" i="1"/>
  <c r="AIB247" i="1"/>
  <c r="AIA247" i="1"/>
  <c r="AHZ247" i="1"/>
  <c r="AHY247" i="1"/>
  <c r="AHX247" i="1"/>
  <c r="AEL247" i="1"/>
  <c r="AAD247" i="1"/>
  <c r="AAC247" i="1"/>
  <c r="AAB247" i="1"/>
  <c r="AAA247" i="1"/>
  <c r="YW247" i="1"/>
  <c r="YV247" i="1"/>
  <c r="YU247" i="1"/>
  <c r="YT247" i="1"/>
  <c r="YS247" i="1"/>
  <c r="YR247" i="1"/>
  <c r="YQ247" i="1"/>
  <c r="YP247" i="1"/>
  <c r="XU247" i="1"/>
  <c r="XL247" i="1"/>
  <c r="WZ247" i="1"/>
  <c r="WY247" i="1"/>
  <c r="WX247" i="1"/>
  <c r="WW247" i="1"/>
  <c r="WU247" i="1"/>
  <c r="WT247" i="1"/>
  <c r="WS247" i="1"/>
  <c r="WR247" i="1"/>
  <c r="UY247" i="1"/>
  <c r="UX247" i="1"/>
  <c r="UW247" i="1"/>
  <c r="UB247" i="1"/>
  <c r="UA247" i="1"/>
  <c r="TZ247" i="1"/>
  <c r="TE247" i="1"/>
  <c r="TD247" i="1"/>
  <c r="TC247" i="1"/>
  <c r="SH247" i="1"/>
  <c r="RY247" i="1"/>
  <c r="RP247" i="1"/>
  <c r="RG247" i="1"/>
  <c r="QU247" i="1"/>
  <c r="QI247" i="1"/>
  <c r="PW247" i="1"/>
  <c r="PV247" i="1"/>
  <c r="PU247" i="1"/>
  <c r="PT247" i="1"/>
  <c r="MK247" i="1"/>
  <c r="MJ247" i="1"/>
  <c r="MI247" i="1"/>
  <c r="MH247" i="1"/>
  <c r="JL247" i="1"/>
  <c r="JK247" i="1"/>
  <c r="IJ247" i="1"/>
  <c r="HI247" i="1"/>
  <c r="GN247" i="1"/>
  <c r="GE247" i="1"/>
  <c r="FS247" i="1"/>
  <c r="DA247" i="1"/>
  <c r="CU247" i="1"/>
  <c r="CZ247" i="1" s="1"/>
  <c r="CT247" i="1"/>
  <c r="CY247" i="1" s="1"/>
  <c r="CS247" i="1"/>
  <c r="CX247" i="1" s="1"/>
  <c r="CR247" i="1"/>
  <c r="CW247" i="1" s="1"/>
  <c r="CQ247" i="1"/>
  <c r="CP247" i="1"/>
  <c r="CO247" i="1"/>
  <c r="CM247" i="1"/>
  <c r="AZ247" i="1"/>
  <c r="AJV246" i="1"/>
  <c r="AJM246" i="1"/>
  <c r="AIC246" i="1"/>
  <c r="AIB246" i="1"/>
  <c r="AIA246" i="1"/>
  <c r="AHZ246" i="1"/>
  <c r="AHY246" i="1"/>
  <c r="AHX246" i="1"/>
  <c r="AEL246" i="1"/>
  <c r="AAD246" i="1"/>
  <c r="AAC246" i="1"/>
  <c r="AAB246" i="1"/>
  <c r="AAA246" i="1"/>
  <c r="YW246" i="1"/>
  <c r="YV246" i="1"/>
  <c r="YU246" i="1"/>
  <c r="YT246" i="1"/>
  <c r="YS246" i="1"/>
  <c r="YR246" i="1"/>
  <c r="YQ246" i="1"/>
  <c r="YP246" i="1"/>
  <c r="XU246" i="1"/>
  <c r="XL246" i="1"/>
  <c r="WZ246" i="1"/>
  <c r="WY246" i="1"/>
  <c r="WX246" i="1"/>
  <c r="WW246" i="1"/>
  <c r="WU246" i="1"/>
  <c r="WT246" i="1"/>
  <c r="WS246" i="1"/>
  <c r="WR246" i="1"/>
  <c r="UY246" i="1"/>
  <c r="UX246" i="1"/>
  <c r="UW246" i="1"/>
  <c r="UB246" i="1"/>
  <c r="UA246" i="1"/>
  <c r="TZ246" i="1"/>
  <c r="TE246" i="1"/>
  <c r="TD246" i="1"/>
  <c r="TC246" i="1"/>
  <c r="SH246" i="1"/>
  <c r="RY246" i="1"/>
  <c r="RP246" i="1"/>
  <c r="RG246" i="1"/>
  <c r="QU246" i="1"/>
  <c r="QI246" i="1"/>
  <c r="PW246" i="1"/>
  <c r="PV246" i="1"/>
  <c r="PU246" i="1"/>
  <c r="PT246" i="1"/>
  <c r="MK246" i="1"/>
  <c r="MJ246" i="1"/>
  <c r="MI246" i="1"/>
  <c r="MH246" i="1"/>
  <c r="JL246" i="1"/>
  <c r="JK246" i="1"/>
  <c r="IJ246" i="1"/>
  <c r="HI246" i="1"/>
  <c r="GN246" i="1"/>
  <c r="GE246" i="1"/>
  <c r="FS246" i="1"/>
  <c r="DA246" i="1"/>
  <c r="CZ246" i="1"/>
  <c r="CW246" i="1"/>
  <c r="CU246" i="1"/>
  <c r="CT246" i="1"/>
  <c r="CY246" i="1" s="1"/>
  <c r="CS246" i="1"/>
  <c r="CX246" i="1" s="1"/>
  <c r="CR246" i="1"/>
  <c r="CQ246" i="1"/>
  <c r="CV246" i="1" s="1"/>
  <c r="CP246" i="1"/>
  <c r="CO246" i="1"/>
  <c r="CM246" i="1"/>
  <c r="AZ246" i="1"/>
  <c r="AJV245" i="1"/>
  <c r="AJM245" i="1"/>
  <c r="AIC245" i="1"/>
  <c r="AIB245" i="1"/>
  <c r="AIA245" i="1"/>
  <c r="AHZ245" i="1"/>
  <c r="AHY245" i="1"/>
  <c r="AHX245" i="1"/>
  <c r="AEL245" i="1"/>
  <c r="AAD245" i="1"/>
  <c r="AAC245" i="1"/>
  <c r="AAB245" i="1"/>
  <c r="AAA245" i="1"/>
  <c r="YW245" i="1"/>
  <c r="YV245" i="1"/>
  <c r="YU245" i="1"/>
  <c r="YT245" i="1"/>
  <c r="YS245" i="1"/>
  <c r="YR245" i="1"/>
  <c r="YQ245" i="1"/>
  <c r="YP245" i="1"/>
  <c r="XU245" i="1"/>
  <c r="XL245" i="1"/>
  <c r="WZ245" i="1"/>
  <c r="WY245" i="1"/>
  <c r="WX245" i="1"/>
  <c r="WW245" i="1"/>
  <c r="WU245" i="1"/>
  <c r="WT245" i="1"/>
  <c r="WS245" i="1"/>
  <c r="WR245" i="1"/>
  <c r="UY245" i="1"/>
  <c r="UX245" i="1"/>
  <c r="UW245" i="1"/>
  <c r="UB245" i="1"/>
  <c r="UA245" i="1"/>
  <c r="TZ245" i="1"/>
  <c r="TE245" i="1"/>
  <c r="TD245" i="1"/>
  <c r="TC245" i="1"/>
  <c r="SH245" i="1"/>
  <c r="RY245" i="1"/>
  <c r="RP245" i="1"/>
  <c r="RG245" i="1"/>
  <c r="QU245" i="1"/>
  <c r="QI245" i="1"/>
  <c r="PW245" i="1"/>
  <c r="PV245" i="1"/>
  <c r="PU245" i="1"/>
  <c r="PT245" i="1"/>
  <c r="MK245" i="1"/>
  <c r="MJ245" i="1"/>
  <c r="MI245" i="1"/>
  <c r="MH245" i="1"/>
  <c r="JL245" i="1"/>
  <c r="JK245" i="1"/>
  <c r="IJ245" i="1"/>
  <c r="HI245" i="1"/>
  <c r="GN245" i="1"/>
  <c r="GE245" i="1"/>
  <c r="FS245" i="1"/>
  <c r="DA245" i="1"/>
  <c r="CU245" i="1"/>
  <c r="CZ245" i="1" s="1"/>
  <c r="CT245" i="1"/>
  <c r="CY245" i="1" s="1"/>
  <c r="CS245" i="1"/>
  <c r="CX245" i="1" s="1"/>
  <c r="CR245" i="1"/>
  <c r="CW245" i="1" s="1"/>
  <c r="CQ245" i="1"/>
  <c r="CV245" i="1" s="1"/>
  <c r="CP245" i="1"/>
  <c r="CO245" i="1"/>
  <c r="CM245" i="1"/>
  <c r="AZ245" i="1"/>
  <c r="AJV244" i="1"/>
  <c r="AJM244" i="1"/>
  <c r="AIC244" i="1"/>
  <c r="AIB244" i="1"/>
  <c r="AIA244" i="1"/>
  <c r="AHZ244" i="1"/>
  <c r="AHY244" i="1"/>
  <c r="AHX244" i="1"/>
  <c r="AEL244" i="1"/>
  <c r="AAD244" i="1"/>
  <c r="AAC244" i="1"/>
  <c r="AAB244" i="1"/>
  <c r="AAA244" i="1"/>
  <c r="YW244" i="1"/>
  <c r="YV244" i="1"/>
  <c r="YU244" i="1"/>
  <c r="YT244" i="1"/>
  <c r="YS244" i="1"/>
  <c r="YR244" i="1"/>
  <c r="YQ244" i="1"/>
  <c r="YP244" i="1"/>
  <c r="XU244" i="1"/>
  <c r="XL244" i="1"/>
  <c r="WZ244" i="1"/>
  <c r="WY244" i="1"/>
  <c r="WX244" i="1"/>
  <c r="WW244" i="1"/>
  <c r="WU244" i="1"/>
  <c r="WT244" i="1"/>
  <c r="WS244" i="1"/>
  <c r="WR244" i="1"/>
  <c r="UY244" i="1"/>
  <c r="UX244" i="1"/>
  <c r="UW244" i="1"/>
  <c r="UB244" i="1"/>
  <c r="UA244" i="1"/>
  <c r="TZ244" i="1"/>
  <c r="TE244" i="1"/>
  <c r="TD244" i="1"/>
  <c r="TC244" i="1"/>
  <c r="SH244" i="1"/>
  <c r="RY244" i="1"/>
  <c r="RP244" i="1"/>
  <c r="RG244" i="1"/>
  <c r="QU244" i="1"/>
  <c r="QI244" i="1"/>
  <c r="PW244" i="1"/>
  <c r="PV244" i="1"/>
  <c r="PU244" i="1"/>
  <c r="PT244" i="1"/>
  <c r="MK244" i="1"/>
  <c r="MJ244" i="1"/>
  <c r="MI244" i="1"/>
  <c r="MH244" i="1"/>
  <c r="JL244" i="1"/>
  <c r="JK244" i="1"/>
  <c r="IJ244" i="1"/>
  <c r="HI244" i="1"/>
  <c r="GN244" i="1"/>
  <c r="GE244" i="1"/>
  <c r="FS244" i="1"/>
  <c r="DA244" i="1"/>
  <c r="CU244" i="1"/>
  <c r="CZ244" i="1" s="1"/>
  <c r="CT244" i="1"/>
  <c r="CY244" i="1" s="1"/>
  <c r="CS244" i="1"/>
  <c r="CX244" i="1" s="1"/>
  <c r="CR244" i="1"/>
  <c r="CW244" i="1" s="1"/>
  <c r="CQ244" i="1"/>
  <c r="CP244" i="1"/>
  <c r="CO244" i="1"/>
  <c r="CM244" i="1"/>
  <c r="AZ244" i="1"/>
  <c r="AJV243" i="1"/>
  <c r="AJM243" i="1"/>
  <c r="AIC243" i="1"/>
  <c r="AIB243" i="1"/>
  <c r="AIA243" i="1"/>
  <c r="AHZ243" i="1"/>
  <c r="AHY243" i="1"/>
  <c r="AHX243" i="1"/>
  <c r="AEL243" i="1"/>
  <c r="AAD243" i="1"/>
  <c r="AAC243" i="1"/>
  <c r="AAB243" i="1"/>
  <c r="AAA243" i="1"/>
  <c r="YW243" i="1"/>
  <c r="YV243" i="1"/>
  <c r="YU243" i="1"/>
  <c r="YT243" i="1"/>
  <c r="YS243" i="1"/>
  <c r="YR243" i="1"/>
  <c r="YQ243" i="1"/>
  <c r="YP243" i="1"/>
  <c r="XU243" i="1"/>
  <c r="XL243" i="1"/>
  <c r="WZ243" i="1"/>
  <c r="WY243" i="1"/>
  <c r="WX243" i="1"/>
  <c r="WW243" i="1"/>
  <c r="WU243" i="1"/>
  <c r="WT243" i="1"/>
  <c r="WS243" i="1"/>
  <c r="WR243" i="1"/>
  <c r="UY243" i="1"/>
  <c r="UX243" i="1"/>
  <c r="UW243" i="1"/>
  <c r="UB243" i="1"/>
  <c r="UA243" i="1"/>
  <c r="TZ243" i="1"/>
  <c r="TE243" i="1"/>
  <c r="TD243" i="1"/>
  <c r="TC243" i="1"/>
  <c r="SH243" i="1"/>
  <c r="RY243" i="1"/>
  <c r="RP243" i="1"/>
  <c r="RG243" i="1"/>
  <c r="QU243" i="1"/>
  <c r="QI243" i="1"/>
  <c r="PW243" i="1"/>
  <c r="PV243" i="1"/>
  <c r="PU243" i="1"/>
  <c r="PT243" i="1"/>
  <c r="MK243" i="1"/>
  <c r="MJ243" i="1"/>
  <c r="MI243" i="1"/>
  <c r="MH243" i="1"/>
  <c r="JL243" i="1"/>
  <c r="JK243" i="1"/>
  <c r="IJ243" i="1"/>
  <c r="HI243" i="1"/>
  <c r="GN243" i="1"/>
  <c r="GE243" i="1"/>
  <c r="FS243" i="1"/>
  <c r="DA243" i="1"/>
  <c r="CV243" i="1"/>
  <c r="CU243" i="1"/>
  <c r="CZ243" i="1" s="1"/>
  <c r="CT243" i="1"/>
  <c r="CY243" i="1" s="1"/>
  <c r="CS243" i="1"/>
  <c r="CX243" i="1" s="1"/>
  <c r="CR243" i="1"/>
  <c r="CW243" i="1" s="1"/>
  <c r="CQ243" i="1"/>
  <c r="CP243" i="1"/>
  <c r="CO243" i="1"/>
  <c r="CN243" i="1"/>
  <c r="CM243" i="1"/>
  <c r="AZ243" i="1"/>
  <c r="AJV242" i="1"/>
  <c r="AJM242" i="1"/>
  <c r="AIC242" i="1"/>
  <c r="AIB242" i="1"/>
  <c r="AIA242" i="1"/>
  <c r="AHZ242" i="1"/>
  <c r="AHY242" i="1"/>
  <c r="AHX242" i="1"/>
  <c r="AEL242" i="1"/>
  <c r="AAD242" i="1"/>
  <c r="AAC242" i="1"/>
  <c r="AAB242" i="1"/>
  <c r="AAA242" i="1"/>
  <c r="YW242" i="1"/>
  <c r="YV242" i="1"/>
  <c r="YU242" i="1"/>
  <c r="YT242" i="1"/>
  <c r="YS242" i="1"/>
  <c r="YR242" i="1"/>
  <c r="YQ242" i="1"/>
  <c r="YP242" i="1"/>
  <c r="XU242" i="1"/>
  <c r="XL242" i="1"/>
  <c r="WZ242" i="1"/>
  <c r="WY242" i="1"/>
  <c r="WX242" i="1"/>
  <c r="WW242" i="1"/>
  <c r="WU242" i="1"/>
  <c r="WT242" i="1"/>
  <c r="WS242" i="1"/>
  <c r="WR242" i="1"/>
  <c r="UY242" i="1"/>
  <c r="UX242" i="1"/>
  <c r="UW242" i="1"/>
  <c r="UB242" i="1"/>
  <c r="UA242" i="1"/>
  <c r="TZ242" i="1"/>
  <c r="TE242" i="1"/>
  <c r="TD242" i="1"/>
  <c r="TC242" i="1"/>
  <c r="SH242" i="1"/>
  <c r="RY242" i="1"/>
  <c r="RP242" i="1"/>
  <c r="RG242" i="1"/>
  <c r="QU242" i="1"/>
  <c r="QI242" i="1"/>
  <c r="PW242" i="1"/>
  <c r="PV242" i="1"/>
  <c r="PU242" i="1"/>
  <c r="PT242" i="1"/>
  <c r="MK242" i="1"/>
  <c r="MJ242" i="1"/>
  <c r="MI242" i="1"/>
  <c r="MH242" i="1"/>
  <c r="JL242" i="1"/>
  <c r="JK242" i="1"/>
  <c r="IJ242" i="1"/>
  <c r="HI242" i="1"/>
  <c r="GN242" i="1"/>
  <c r="GE242" i="1"/>
  <c r="FS242" i="1"/>
  <c r="DA242" i="1"/>
  <c r="CY242" i="1"/>
  <c r="CU242" i="1"/>
  <c r="CZ242" i="1" s="1"/>
  <c r="CT242" i="1"/>
  <c r="CS242" i="1"/>
  <c r="CX242" i="1" s="1"/>
  <c r="CR242" i="1"/>
  <c r="CQ242" i="1"/>
  <c r="CV242" i="1" s="1"/>
  <c r="CP242" i="1"/>
  <c r="CO242" i="1"/>
  <c r="CM242" i="1"/>
  <c r="AZ242" i="1"/>
  <c r="AJV241" i="1"/>
  <c r="AJM241" i="1"/>
  <c r="AIC241" i="1"/>
  <c r="AIB241" i="1"/>
  <c r="AIA241" i="1"/>
  <c r="AHZ241" i="1"/>
  <c r="AHY241" i="1"/>
  <c r="AHX241" i="1"/>
  <c r="AEL241" i="1"/>
  <c r="AAD241" i="1"/>
  <c r="AAC241" i="1"/>
  <c r="AAB241" i="1"/>
  <c r="AAA241" i="1"/>
  <c r="YW241" i="1"/>
  <c r="YV241" i="1"/>
  <c r="YU241" i="1"/>
  <c r="YT241" i="1"/>
  <c r="YS241" i="1"/>
  <c r="YR241" i="1"/>
  <c r="YQ241" i="1"/>
  <c r="YP241" i="1"/>
  <c r="XU241" i="1"/>
  <c r="XL241" i="1"/>
  <c r="WZ241" i="1"/>
  <c r="WY241" i="1"/>
  <c r="WX241" i="1"/>
  <c r="WW241" i="1"/>
  <c r="WU241" i="1"/>
  <c r="WT241" i="1"/>
  <c r="WS241" i="1"/>
  <c r="WR241" i="1"/>
  <c r="UY241" i="1"/>
  <c r="UX241" i="1"/>
  <c r="UW241" i="1"/>
  <c r="UB241" i="1"/>
  <c r="UA241" i="1"/>
  <c r="TZ241" i="1"/>
  <c r="TE241" i="1"/>
  <c r="TD241" i="1"/>
  <c r="TC241" i="1"/>
  <c r="SH241" i="1"/>
  <c r="RY241" i="1"/>
  <c r="RP241" i="1"/>
  <c r="RG241" i="1"/>
  <c r="QU241" i="1"/>
  <c r="QI241" i="1"/>
  <c r="PW241" i="1"/>
  <c r="PV241" i="1"/>
  <c r="PU241" i="1"/>
  <c r="PT241" i="1"/>
  <c r="MK241" i="1"/>
  <c r="MJ241" i="1"/>
  <c r="MI241" i="1"/>
  <c r="MH241" i="1"/>
  <c r="JL241" i="1"/>
  <c r="JK241" i="1"/>
  <c r="IJ241" i="1"/>
  <c r="HI241" i="1"/>
  <c r="GN241" i="1"/>
  <c r="GE241" i="1"/>
  <c r="FS241" i="1"/>
  <c r="DA241" i="1"/>
  <c r="CW241" i="1"/>
  <c r="CU241" i="1"/>
  <c r="CZ241" i="1" s="1"/>
  <c r="CT241" i="1"/>
  <c r="CY241" i="1" s="1"/>
  <c r="CS241" i="1"/>
  <c r="CX241" i="1" s="1"/>
  <c r="CR241" i="1"/>
  <c r="CQ241" i="1"/>
  <c r="CV241" i="1" s="1"/>
  <c r="CP241" i="1"/>
  <c r="CO241" i="1"/>
  <c r="CM241" i="1"/>
  <c r="AZ241" i="1"/>
  <c r="AJV240" i="1"/>
  <c r="AJM240" i="1"/>
  <c r="AIC240" i="1"/>
  <c r="AIB240" i="1"/>
  <c r="AIA240" i="1"/>
  <c r="AHZ240" i="1"/>
  <c r="AHY240" i="1"/>
  <c r="AHX240" i="1"/>
  <c r="AEL240" i="1"/>
  <c r="AAD240" i="1"/>
  <c r="AAC240" i="1"/>
  <c r="AAB240" i="1"/>
  <c r="AAA240" i="1"/>
  <c r="YW240" i="1"/>
  <c r="YV240" i="1"/>
  <c r="YU240" i="1"/>
  <c r="YT240" i="1"/>
  <c r="YS240" i="1"/>
  <c r="YR240" i="1"/>
  <c r="YQ240" i="1"/>
  <c r="YP240" i="1"/>
  <c r="XU240" i="1"/>
  <c r="XL240" i="1"/>
  <c r="WZ240" i="1"/>
  <c r="WY240" i="1"/>
  <c r="WX240" i="1"/>
  <c r="WW240" i="1"/>
  <c r="WU240" i="1"/>
  <c r="WT240" i="1"/>
  <c r="WS240" i="1"/>
  <c r="WR240" i="1"/>
  <c r="UY240" i="1"/>
  <c r="UX240" i="1"/>
  <c r="UW240" i="1"/>
  <c r="UB240" i="1"/>
  <c r="UA240" i="1"/>
  <c r="TZ240" i="1"/>
  <c r="TE240" i="1"/>
  <c r="TD240" i="1"/>
  <c r="TC240" i="1"/>
  <c r="SH240" i="1"/>
  <c r="RY240" i="1"/>
  <c r="RP240" i="1"/>
  <c r="RG240" i="1"/>
  <c r="QU240" i="1"/>
  <c r="QI240" i="1"/>
  <c r="PW240" i="1"/>
  <c r="PV240" i="1"/>
  <c r="PU240" i="1"/>
  <c r="PT240" i="1"/>
  <c r="MK240" i="1"/>
  <c r="MJ240" i="1"/>
  <c r="MI240" i="1"/>
  <c r="MH240" i="1"/>
  <c r="JL240" i="1"/>
  <c r="JK240" i="1"/>
  <c r="IJ240" i="1"/>
  <c r="HI240" i="1"/>
  <c r="GN240" i="1"/>
  <c r="GE240" i="1"/>
  <c r="FS240" i="1"/>
  <c r="DA240" i="1"/>
  <c r="CU240" i="1"/>
  <c r="CZ240" i="1" s="1"/>
  <c r="CT240" i="1"/>
  <c r="CY240" i="1" s="1"/>
  <c r="CS240" i="1"/>
  <c r="CX240" i="1" s="1"/>
  <c r="CR240" i="1"/>
  <c r="CW240" i="1" s="1"/>
  <c r="CQ240" i="1"/>
  <c r="CP240" i="1"/>
  <c r="CO240" i="1"/>
  <c r="CM240" i="1"/>
  <c r="AZ240" i="1"/>
  <c r="AJV239" i="1"/>
  <c r="AJM239" i="1"/>
  <c r="AIC239" i="1"/>
  <c r="AIB239" i="1"/>
  <c r="AIA239" i="1"/>
  <c r="AHZ239" i="1"/>
  <c r="AHY239" i="1"/>
  <c r="AHX239" i="1"/>
  <c r="AEL239" i="1"/>
  <c r="AAD239" i="1"/>
  <c r="AAC239" i="1"/>
  <c r="AAB239" i="1"/>
  <c r="AAA239" i="1"/>
  <c r="YW239" i="1"/>
  <c r="YV239" i="1"/>
  <c r="YU239" i="1"/>
  <c r="YT239" i="1"/>
  <c r="YS239" i="1"/>
  <c r="YR239" i="1"/>
  <c r="YQ239" i="1"/>
  <c r="YP239" i="1"/>
  <c r="XU239" i="1"/>
  <c r="XL239" i="1"/>
  <c r="WZ239" i="1"/>
  <c r="WY239" i="1"/>
  <c r="WX239" i="1"/>
  <c r="WW239" i="1"/>
  <c r="WU239" i="1"/>
  <c r="WT239" i="1"/>
  <c r="WS239" i="1"/>
  <c r="WR239" i="1"/>
  <c r="UY239" i="1"/>
  <c r="UX239" i="1"/>
  <c r="UW239" i="1"/>
  <c r="UB239" i="1"/>
  <c r="UA239" i="1"/>
  <c r="TZ239" i="1"/>
  <c r="TE239" i="1"/>
  <c r="TD239" i="1"/>
  <c r="TC239" i="1"/>
  <c r="SH239" i="1"/>
  <c r="RY239" i="1"/>
  <c r="RP239" i="1"/>
  <c r="RG239" i="1"/>
  <c r="QU239" i="1"/>
  <c r="QI239" i="1"/>
  <c r="PW239" i="1"/>
  <c r="PV239" i="1"/>
  <c r="PU239" i="1"/>
  <c r="PT239" i="1"/>
  <c r="MK239" i="1"/>
  <c r="MJ239" i="1"/>
  <c r="MI239" i="1"/>
  <c r="MH239" i="1"/>
  <c r="JL239" i="1"/>
  <c r="JK239" i="1"/>
  <c r="IK239" i="1"/>
  <c r="IJ239" i="1"/>
  <c r="HI239" i="1"/>
  <c r="GN239" i="1"/>
  <c r="GE239" i="1"/>
  <c r="FS239" i="1"/>
  <c r="DA239" i="1"/>
  <c r="CZ239" i="1"/>
  <c r="CW239" i="1"/>
  <c r="CU239" i="1"/>
  <c r="CT239" i="1"/>
  <c r="CY239" i="1" s="1"/>
  <c r="CS239" i="1"/>
  <c r="CX239" i="1" s="1"/>
  <c r="CR239" i="1"/>
  <c r="CQ239" i="1"/>
  <c r="CV239" i="1" s="1"/>
  <c r="CP239" i="1"/>
  <c r="CO239" i="1"/>
  <c r="CM239" i="1"/>
  <c r="AZ239" i="1"/>
  <c r="AJV238" i="1"/>
  <c r="AJM238" i="1"/>
  <c r="AIC238" i="1"/>
  <c r="AIB238" i="1"/>
  <c r="AIA238" i="1"/>
  <c r="AHZ238" i="1"/>
  <c r="AHY238" i="1"/>
  <c r="AHX238" i="1"/>
  <c r="AEL238" i="1"/>
  <c r="AAD238" i="1"/>
  <c r="AAC238" i="1"/>
  <c r="AAB238" i="1"/>
  <c r="AAA238" i="1"/>
  <c r="YW238" i="1"/>
  <c r="YV238" i="1"/>
  <c r="YU238" i="1"/>
  <c r="YT238" i="1"/>
  <c r="YS238" i="1"/>
  <c r="YR238" i="1"/>
  <c r="YQ238" i="1"/>
  <c r="YP238" i="1"/>
  <c r="XU238" i="1"/>
  <c r="XL238" i="1"/>
  <c r="WZ238" i="1"/>
  <c r="WY238" i="1"/>
  <c r="WX238" i="1"/>
  <c r="WW238" i="1"/>
  <c r="WU238" i="1"/>
  <c r="WT238" i="1"/>
  <c r="WS238" i="1"/>
  <c r="WR238" i="1"/>
  <c r="UY238" i="1"/>
  <c r="UX238" i="1"/>
  <c r="UW238" i="1"/>
  <c r="UB238" i="1"/>
  <c r="UA238" i="1"/>
  <c r="TZ238" i="1"/>
  <c r="TE238" i="1"/>
  <c r="TD238" i="1"/>
  <c r="TC238" i="1"/>
  <c r="SH238" i="1"/>
  <c r="RY238" i="1"/>
  <c r="RP238" i="1"/>
  <c r="RG238" i="1"/>
  <c r="QU238" i="1"/>
  <c r="QI238" i="1"/>
  <c r="PW238" i="1"/>
  <c r="PV238" i="1"/>
  <c r="PU238" i="1"/>
  <c r="PT238" i="1"/>
  <c r="MK238" i="1"/>
  <c r="MJ238" i="1"/>
  <c r="MI238" i="1"/>
  <c r="MH238" i="1"/>
  <c r="JL238" i="1"/>
  <c r="JK238" i="1"/>
  <c r="IK238" i="1"/>
  <c r="IJ238" i="1"/>
  <c r="HI238" i="1"/>
  <c r="GN238" i="1"/>
  <c r="GE238" i="1"/>
  <c r="FS238" i="1"/>
  <c r="DA238" i="1"/>
  <c r="CX238" i="1"/>
  <c r="CU238" i="1"/>
  <c r="CZ238" i="1" s="1"/>
  <c r="CT238" i="1"/>
  <c r="CY238" i="1" s="1"/>
  <c r="CS238" i="1"/>
  <c r="CR238" i="1"/>
  <c r="CW238" i="1" s="1"/>
  <c r="CQ238" i="1"/>
  <c r="CV238" i="1" s="1"/>
  <c r="CP238" i="1"/>
  <c r="CO238" i="1"/>
  <c r="CM238" i="1"/>
  <c r="AZ238" i="1"/>
  <c r="AJV237" i="1"/>
  <c r="AJM237" i="1"/>
  <c r="AIC237" i="1"/>
  <c r="AIB237" i="1"/>
  <c r="AIA237" i="1"/>
  <c r="AHZ237" i="1"/>
  <c r="AHY237" i="1"/>
  <c r="AHX237" i="1"/>
  <c r="AEL237" i="1"/>
  <c r="AAD237" i="1"/>
  <c r="AAC237" i="1"/>
  <c r="AAB237" i="1"/>
  <c r="AAA237" i="1"/>
  <c r="YW237" i="1"/>
  <c r="YV237" i="1"/>
  <c r="YU237" i="1"/>
  <c r="YT237" i="1"/>
  <c r="YS237" i="1"/>
  <c r="YR237" i="1"/>
  <c r="YQ237" i="1"/>
  <c r="YP237" i="1"/>
  <c r="XU237" i="1"/>
  <c r="XL237" i="1"/>
  <c r="WZ237" i="1"/>
  <c r="WY237" i="1"/>
  <c r="WX237" i="1"/>
  <c r="WW237" i="1"/>
  <c r="WU237" i="1"/>
  <c r="WT237" i="1"/>
  <c r="WS237" i="1"/>
  <c r="WR237" i="1"/>
  <c r="UY237" i="1"/>
  <c r="UX237" i="1"/>
  <c r="UW237" i="1"/>
  <c r="UB237" i="1"/>
  <c r="UA237" i="1"/>
  <c r="TZ237" i="1"/>
  <c r="TE237" i="1"/>
  <c r="TD237" i="1"/>
  <c r="TC237" i="1"/>
  <c r="SH237" i="1"/>
  <c r="RY237" i="1"/>
  <c r="RP237" i="1"/>
  <c r="RG237" i="1"/>
  <c r="QU237" i="1"/>
  <c r="QI237" i="1"/>
  <c r="PW237" i="1"/>
  <c r="PV237" i="1"/>
  <c r="PU237" i="1"/>
  <c r="PT237" i="1"/>
  <c r="ON237" i="1"/>
  <c r="OM237" i="1"/>
  <c r="OL237" i="1"/>
  <c r="OK237" i="1"/>
  <c r="MK237" i="1"/>
  <c r="MJ237" i="1"/>
  <c r="MI237" i="1"/>
  <c r="MH237" i="1"/>
  <c r="JL237" i="1"/>
  <c r="JK237" i="1"/>
  <c r="IK237" i="1"/>
  <c r="IJ237" i="1"/>
  <c r="HI237" i="1"/>
  <c r="GN237" i="1"/>
  <c r="GE237" i="1"/>
  <c r="FS237" i="1"/>
  <c r="DA237" i="1"/>
  <c r="CZ237" i="1"/>
  <c r="CY237" i="1"/>
  <c r="CU237" i="1"/>
  <c r="CT237" i="1"/>
  <c r="CS237" i="1"/>
  <c r="CX237" i="1" s="1"/>
  <c r="CR237" i="1"/>
  <c r="CQ237" i="1"/>
  <c r="CV237" i="1" s="1"/>
  <c r="CP237" i="1"/>
  <c r="CO237" i="1"/>
  <c r="CM237" i="1"/>
  <c r="AZ237" i="1"/>
  <c r="AJV236" i="1"/>
  <c r="AJM236" i="1"/>
  <c r="AIC236" i="1"/>
  <c r="AIB236" i="1"/>
  <c r="AIA236" i="1"/>
  <c r="AHZ236" i="1"/>
  <c r="AHY236" i="1"/>
  <c r="AHX236" i="1"/>
  <c r="AEL236" i="1"/>
  <c r="AAD236" i="1"/>
  <c r="AAC236" i="1"/>
  <c r="AAB236" i="1"/>
  <c r="AAA236" i="1"/>
  <c r="YW236" i="1"/>
  <c r="YV236" i="1"/>
  <c r="YU236" i="1"/>
  <c r="YT236" i="1"/>
  <c r="YS236" i="1"/>
  <c r="YR236" i="1"/>
  <c r="YQ236" i="1"/>
  <c r="YP236" i="1"/>
  <c r="XU236" i="1"/>
  <c r="XL236" i="1"/>
  <c r="WZ236" i="1"/>
  <c r="WY236" i="1"/>
  <c r="WX236" i="1"/>
  <c r="WW236" i="1"/>
  <c r="WU236" i="1"/>
  <c r="WT236" i="1"/>
  <c r="WS236" i="1"/>
  <c r="WR236" i="1"/>
  <c r="UY236" i="1"/>
  <c r="UX236" i="1"/>
  <c r="UW236" i="1"/>
  <c r="UB236" i="1"/>
  <c r="UA236" i="1"/>
  <c r="TZ236" i="1"/>
  <c r="TE236" i="1"/>
  <c r="TD236" i="1"/>
  <c r="TC236" i="1"/>
  <c r="SH236" i="1"/>
  <c r="RY236" i="1"/>
  <c r="RP236" i="1"/>
  <c r="RG236" i="1"/>
  <c r="QU236" i="1"/>
  <c r="QI236" i="1"/>
  <c r="PW236" i="1"/>
  <c r="PV236" i="1"/>
  <c r="PU236" i="1"/>
  <c r="PT236" i="1"/>
  <c r="ON236" i="1"/>
  <c r="OM236" i="1"/>
  <c r="OL236" i="1"/>
  <c r="OK236" i="1"/>
  <c r="MK236" i="1"/>
  <c r="MJ236" i="1"/>
  <c r="MI236" i="1"/>
  <c r="MH236" i="1"/>
  <c r="JL236" i="1"/>
  <c r="JK236" i="1"/>
  <c r="IK236" i="1"/>
  <c r="IJ236" i="1"/>
  <c r="HI236" i="1"/>
  <c r="GN236" i="1"/>
  <c r="GE236" i="1"/>
  <c r="FS236" i="1"/>
  <c r="DA236" i="1"/>
  <c r="CZ236" i="1"/>
  <c r="CX236" i="1"/>
  <c r="CU236" i="1"/>
  <c r="CT236" i="1"/>
  <c r="CY236" i="1" s="1"/>
  <c r="CS236" i="1"/>
  <c r="CR236" i="1"/>
  <c r="CW236" i="1" s="1"/>
  <c r="CQ236" i="1"/>
  <c r="CP236" i="1"/>
  <c r="CO236" i="1"/>
  <c r="CM236" i="1"/>
  <c r="AZ236" i="1"/>
  <c r="AJV235" i="1"/>
  <c r="AJM235" i="1"/>
  <c r="AIC235" i="1"/>
  <c r="AIB235" i="1"/>
  <c r="AIA235" i="1"/>
  <c r="AHZ235" i="1"/>
  <c r="AHY235" i="1"/>
  <c r="AHX235" i="1"/>
  <c r="AEL235" i="1"/>
  <c r="AAD235" i="1"/>
  <c r="AAC235" i="1"/>
  <c r="AAB235" i="1"/>
  <c r="AAA235" i="1"/>
  <c r="YW235" i="1"/>
  <c r="YV235" i="1"/>
  <c r="YU235" i="1"/>
  <c r="YT235" i="1"/>
  <c r="YS235" i="1"/>
  <c r="YR235" i="1"/>
  <c r="YQ235" i="1"/>
  <c r="YP235" i="1"/>
  <c r="XU235" i="1"/>
  <c r="XL235" i="1"/>
  <c r="WZ235" i="1"/>
  <c r="WY235" i="1"/>
  <c r="WX235" i="1"/>
  <c r="WW235" i="1"/>
  <c r="WU235" i="1"/>
  <c r="WT235" i="1"/>
  <c r="WS235" i="1"/>
  <c r="WR235" i="1"/>
  <c r="UY235" i="1"/>
  <c r="UX235" i="1"/>
  <c r="UW235" i="1"/>
  <c r="UB235" i="1"/>
  <c r="UA235" i="1"/>
  <c r="TZ235" i="1"/>
  <c r="TE235" i="1"/>
  <c r="TD235" i="1"/>
  <c r="TC235" i="1"/>
  <c r="SH235" i="1"/>
  <c r="RY235" i="1"/>
  <c r="RP235" i="1"/>
  <c r="RG235" i="1"/>
  <c r="QU235" i="1"/>
  <c r="QI235" i="1"/>
  <c r="PW235" i="1"/>
  <c r="PV235" i="1"/>
  <c r="PU235" i="1"/>
  <c r="PT235" i="1"/>
  <c r="ON235" i="1"/>
  <c r="OM235" i="1"/>
  <c r="OL235" i="1"/>
  <c r="OK235" i="1"/>
  <c r="MK235" i="1"/>
  <c r="MJ235" i="1"/>
  <c r="MI235" i="1"/>
  <c r="MH235" i="1"/>
  <c r="JL235" i="1"/>
  <c r="JK235" i="1"/>
  <c r="IK235" i="1"/>
  <c r="IJ235" i="1"/>
  <c r="HI235" i="1"/>
  <c r="GN235" i="1"/>
  <c r="GE235" i="1"/>
  <c r="FS235" i="1"/>
  <c r="DA235" i="1"/>
  <c r="CZ235" i="1"/>
  <c r="CV235" i="1"/>
  <c r="CU235" i="1"/>
  <c r="CT235" i="1"/>
  <c r="CY235" i="1" s="1"/>
  <c r="CS235" i="1"/>
  <c r="CX235" i="1" s="1"/>
  <c r="CR235" i="1"/>
  <c r="CW235" i="1" s="1"/>
  <c r="CQ235" i="1"/>
  <c r="CP235" i="1"/>
  <c r="CO235" i="1"/>
  <c r="CM235" i="1"/>
  <c r="AZ235" i="1"/>
  <c r="AJV234" i="1"/>
  <c r="AJM234" i="1"/>
  <c r="AIC234" i="1"/>
  <c r="AIB234" i="1"/>
  <c r="AIA234" i="1"/>
  <c r="AHZ234" i="1"/>
  <c r="AHY234" i="1"/>
  <c r="AHX234" i="1"/>
  <c r="AEL234" i="1"/>
  <c r="AAD234" i="1"/>
  <c r="AAC234" i="1"/>
  <c r="AAB234" i="1"/>
  <c r="AAA234" i="1"/>
  <c r="YW234" i="1"/>
  <c r="YV234" i="1"/>
  <c r="YU234" i="1"/>
  <c r="YT234" i="1"/>
  <c r="YS234" i="1"/>
  <c r="YR234" i="1"/>
  <c r="YQ234" i="1"/>
  <c r="YP234" i="1"/>
  <c r="XU234" i="1"/>
  <c r="XL234" i="1"/>
  <c r="WZ234" i="1"/>
  <c r="WY234" i="1"/>
  <c r="WX234" i="1"/>
  <c r="WW234" i="1"/>
  <c r="WU234" i="1"/>
  <c r="WT234" i="1"/>
  <c r="WS234" i="1"/>
  <c r="WR234" i="1"/>
  <c r="UY234" i="1"/>
  <c r="UX234" i="1"/>
  <c r="UW234" i="1"/>
  <c r="UB234" i="1"/>
  <c r="UA234" i="1"/>
  <c r="TZ234" i="1"/>
  <c r="TE234" i="1"/>
  <c r="TD234" i="1"/>
  <c r="TC234" i="1"/>
  <c r="SH234" i="1"/>
  <c r="RY234" i="1"/>
  <c r="RP234" i="1"/>
  <c r="RG234" i="1"/>
  <c r="QU234" i="1"/>
  <c r="QI234" i="1"/>
  <c r="PW234" i="1"/>
  <c r="PV234" i="1"/>
  <c r="PU234" i="1"/>
  <c r="PT234" i="1"/>
  <c r="ON234" i="1"/>
  <c r="OM234" i="1"/>
  <c r="OL234" i="1"/>
  <c r="OK234" i="1"/>
  <c r="NG234" i="1"/>
  <c r="MK234" i="1"/>
  <c r="MJ234" i="1"/>
  <c r="MI234" i="1"/>
  <c r="MH234" i="1"/>
  <c r="JL234" i="1"/>
  <c r="JK234" i="1"/>
  <c r="IK234" i="1"/>
  <c r="IJ234" i="1"/>
  <c r="HI234" i="1"/>
  <c r="GN234" i="1"/>
  <c r="GE234" i="1"/>
  <c r="FS234" i="1"/>
  <c r="DA234" i="1"/>
  <c r="CZ234" i="1"/>
  <c r="CX234" i="1"/>
  <c r="CU234" i="1"/>
  <c r="CT234" i="1"/>
  <c r="CY234" i="1" s="1"/>
  <c r="CS234" i="1"/>
  <c r="CR234" i="1"/>
  <c r="CW234" i="1" s="1"/>
  <c r="CQ234" i="1"/>
  <c r="CP234" i="1"/>
  <c r="CO234" i="1"/>
  <c r="CM234" i="1"/>
  <c r="AZ234" i="1"/>
  <c r="AJV233" i="1"/>
  <c r="AJM233" i="1"/>
  <c r="AIC233" i="1"/>
  <c r="AIB233" i="1"/>
  <c r="AIA233" i="1"/>
  <c r="AHZ233" i="1"/>
  <c r="AHY233" i="1"/>
  <c r="AHX233" i="1"/>
  <c r="AEL233" i="1"/>
  <c r="AAD233" i="1"/>
  <c r="AAC233" i="1"/>
  <c r="AAB233" i="1"/>
  <c r="AAA233" i="1"/>
  <c r="YW233" i="1"/>
  <c r="YV233" i="1"/>
  <c r="YU233" i="1"/>
  <c r="YT233" i="1"/>
  <c r="YS233" i="1"/>
  <c r="YR233" i="1"/>
  <c r="YQ233" i="1"/>
  <c r="YP233" i="1"/>
  <c r="XU233" i="1"/>
  <c r="XL233" i="1"/>
  <c r="WZ233" i="1"/>
  <c r="WY233" i="1"/>
  <c r="WX233" i="1"/>
  <c r="WW233" i="1"/>
  <c r="WU233" i="1"/>
  <c r="WT233" i="1"/>
  <c r="WS233" i="1"/>
  <c r="WR233" i="1"/>
  <c r="UY233" i="1"/>
  <c r="UX233" i="1"/>
  <c r="UW233" i="1"/>
  <c r="UB233" i="1"/>
  <c r="UA233" i="1"/>
  <c r="TZ233" i="1"/>
  <c r="TE233" i="1"/>
  <c r="TD233" i="1"/>
  <c r="TC233" i="1"/>
  <c r="SH233" i="1"/>
  <c r="RY233" i="1"/>
  <c r="RP233" i="1"/>
  <c r="RG233" i="1"/>
  <c r="QU233" i="1"/>
  <c r="QI233" i="1"/>
  <c r="PW233" i="1"/>
  <c r="PV233" i="1"/>
  <c r="PU233" i="1"/>
  <c r="PT233" i="1"/>
  <c r="ON233" i="1"/>
  <c r="OM233" i="1"/>
  <c r="OL233" i="1"/>
  <c r="OK233" i="1"/>
  <c r="NG233" i="1"/>
  <c r="MK233" i="1"/>
  <c r="MJ233" i="1"/>
  <c r="MI233" i="1"/>
  <c r="MH233" i="1"/>
  <c r="JL233" i="1"/>
  <c r="JK233" i="1"/>
  <c r="IK233" i="1"/>
  <c r="IJ233" i="1"/>
  <c r="HI233" i="1"/>
  <c r="GN233" i="1"/>
  <c r="GE233" i="1"/>
  <c r="FS233" i="1"/>
  <c r="DA233" i="1"/>
  <c r="CY233" i="1"/>
  <c r="CX233" i="1"/>
  <c r="CU233" i="1"/>
  <c r="CZ233" i="1" s="1"/>
  <c r="CT233" i="1"/>
  <c r="CS233" i="1"/>
  <c r="CR233" i="1"/>
  <c r="CW233" i="1" s="1"/>
  <c r="CQ233" i="1"/>
  <c r="CP233" i="1"/>
  <c r="CO233" i="1"/>
  <c r="CM233" i="1"/>
  <c r="AZ233" i="1"/>
  <c r="AJV232" i="1"/>
  <c r="AJM232" i="1"/>
  <c r="AIC232" i="1"/>
  <c r="AIB232" i="1"/>
  <c r="AIA232" i="1"/>
  <c r="AHZ232" i="1"/>
  <c r="AHY232" i="1"/>
  <c r="AHX232" i="1"/>
  <c r="AEL232" i="1"/>
  <c r="AAD232" i="1"/>
  <c r="AAC232" i="1"/>
  <c r="AAB232" i="1"/>
  <c r="AAA232" i="1"/>
  <c r="YW232" i="1"/>
  <c r="YV232" i="1"/>
  <c r="YU232" i="1"/>
  <c r="YT232" i="1"/>
  <c r="YS232" i="1"/>
  <c r="YR232" i="1"/>
  <c r="YQ232" i="1"/>
  <c r="YP232" i="1"/>
  <c r="XU232" i="1"/>
  <c r="XL232" i="1"/>
  <c r="WZ232" i="1"/>
  <c r="WY232" i="1"/>
  <c r="WX232" i="1"/>
  <c r="WW232" i="1"/>
  <c r="WU232" i="1"/>
  <c r="WT232" i="1"/>
  <c r="WS232" i="1"/>
  <c r="WR232" i="1"/>
  <c r="UY232" i="1"/>
  <c r="UX232" i="1"/>
  <c r="UW232" i="1"/>
  <c r="UB232" i="1"/>
  <c r="UA232" i="1"/>
  <c r="TZ232" i="1"/>
  <c r="TE232" i="1"/>
  <c r="TD232" i="1"/>
  <c r="TC232" i="1"/>
  <c r="SH232" i="1"/>
  <c r="RY232" i="1"/>
  <c r="RP232" i="1"/>
  <c r="RG232" i="1"/>
  <c r="QU232" i="1"/>
  <c r="QI232" i="1"/>
  <c r="PW232" i="1"/>
  <c r="PV232" i="1"/>
  <c r="PU232" i="1"/>
  <c r="PT232" i="1"/>
  <c r="ON232" i="1"/>
  <c r="OM232" i="1"/>
  <c r="OL232" i="1"/>
  <c r="OK232" i="1"/>
  <c r="NG232" i="1"/>
  <c r="MK232" i="1"/>
  <c r="MJ232" i="1"/>
  <c r="MI232" i="1"/>
  <c r="MH232" i="1"/>
  <c r="JL232" i="1"/>
  <c r="JK232" i="1"/>
  <c r="IK232" i="1"/>
  <c r="IJ232" i="1"/>
  <c r="HI232" i="1"/>
  <c r="GN232" i="1"/>
  <c r="GE232" i="1"/>
  <c r="FS232" i="1"/>
  <c r="DA232" i="1"/>
  <c r="CZ232" i="1"/>
  <c r="CW232" i="1"/>
  <c r="CU232" i="1"/>
  <c r="CT232" i="1"/>
  <c r="CY232" i="1" s="1"/>
  <c r="CS232" i="1"/>
  <c r="CX232" i="1" s="1"/>
  <c r="CR232" i="1"/>
  <c r="CQ232" i="1"/>
  <c r="CV232" i="1" s="1"/>
  <c r="CP232" i="1"/>
  <c r="CO232" i="1"/>
  <c r="CM232" i="1"/>
  <c r="AZ232" i="1"/>
  <c r="AJV231" i="1"/>
  <c r="AJM231" i="1"/>
  <c r="AIC231" i="1"/>
  <c r="AIB231" i="1"/>
  <c r="AIA231" i="1"/>
  <c r="AHZ231" i="1"/>
  <c r="AHY231" i="1"/>
  <c r="AHX231" i="1"/>
  <c r="AEL231" i="1"/>
  <c r="AAD231" i="1"/>
  <c r="AAC231" i="1"/>
  <c r="AAB231" i="1"/>
  <c r="AAA231" i="1"/>
  <c r="YW231" i="1"/>
  <c r="YV231" i="1"/>
  <c r="YU231" i="1"/>
  <c r="YT231" i="1"/>
  <c r="YS231" i="1"/>
  <c r="YR231" i="1"/>
  <c r="YQ231" i="1"/>
  <c r="YP231" i="1"/>
  <c r="XU231" i="1"/>
  <c r="XL231" i="1"/>
  <c r="WZ231" i="1"/>
  <c r="WY231" i="1"/>
  <c r="WX231" i="1"/>
  <c r="WW231" i="1"/>
  <c r="WU231" i="1"/>
  <c r="WT231" i="1"/>
  <c r="WS231" i="1"/>
  <c r="WR231" i="1"/>
  <c r="UY231" i="1"/>
  <c r="UX231" i="1"/>
  <c r="UW231" i="1"/>
  <c r="UB231" i="1"/>
  <c r="UA231" i="1"/>
  <c r="TZ231" i="1"/>
  <c r="TE231" i="1"/>
  <c r="TD231" i="1"/>
  <c r="TC231" i="1"/>
  <c r="SH231" i="1"/>
  <c r="RY231" i="1"/>
  <c r="RP231" i="1"/>
  <c r="RG231" i="1"/>
  <c r="QU231" i="1"/>
  <c r="QI231" i="1"/>
  <c r="PW231" i="1"/>
  <c r="PV231" i="1"/>
  <c r="PU231" i="1"/>
  <c r="PT231" i="1"/>
  <c r="ON231" i="1"/>
  <c r="OM231" i="1"/>
  <c r="OL231" i="1"/>
  <c r="OK231" i="1"/>
  <c r="NG231" i="1"/>
  <c r="MK231" i="1"/>
  <c r="MJ231" i="1"/>
  <c r="MI231" i="1"/>
  <c r="MH231" i="1"/>
  <c r="JL231" i="1"/>
  <c r="JK231" i="1"/>
  <c r="IK231" i="1"/>
  <c r="IJ231" i="1"/>
  <c r="HI231" i="1"/>
  <c r="GN231" i="1"/>
  <c r="GE231" i="1"/>
  <c r="FS231" i="1"/>
  <c r="DA231" i="1"/>
  <c r="CZ231" i="1"/>
  <c r="CX231" i="1"/>
  <c r="CU231" i="1"/>
  <c r="CT231" i="1"/>
  <c r="CY231" i="1" s="1"/>
  <c r="CS231" i="1"/>
  <c r="CR231" i="1"/>
  <c r="CQ231" i="1"/>
  <c r="CV231" i="1" s="1"/>
  <c r="CP231" i="1"/>
  <c r="CO231" i="1"/>
  <c r="CM231" i="1"/>
  <c r="AZ231" i="1"/>
  <c r="AJV230" i="1"/>
  <c r="AJM230" i="1"/>
  <c r="AIC230" i="1"/>
  <c r="AIB230" i="1"/>
  <c r="AIA230" i="1"/>
  <c r="AHZ230" i="1"/>
  <c r="AHY230" i="1"/>
  <c r="AHX230" i="1"/>
  <c r="AEL230" i="1"/>
  <c r="AAD230" i="1"/>
  <c r="AAC230" i="1"/>
  <c r="AAB230" i="1"/>
  <c r="AAA230" i="1"/>
  <c r="YW230" i="1"/>
  <c r="YV230" i="1"/>
  <c r="YU230" i="1"/>
  <c r="YT230" i="1"/>
  <c r="YS230" i="1"/>
  <c r="YR230" i="1"/>
  <c r="YQ230" i="1"/>
  <c r="YP230" i="1"/>
  <c r="XU230" i="1"/>
  <c r="XL230" i="1"/>
  <c r="WZ230" i="1"/>
  <c r="WY230" i="1"/>
  <c r="WX230" i="1"/>
  <c r="WW230" i="1"/>
  <c r="WU230" i="1"/>
  <c r="WT230" i="1"/>
  <c r="WS230" i="1"/>
  <c r="WR230" i="1"/>
  <c r="UY230" i="1"/>
  <c r="UX230" i="1"/>
  <c r="UW230" i="1"/>
  <c r="UB230" i="1"/>
  <c r="UA230" i="1"/>
  <c r="TZ230" i="1"/>
  <c r="TE230" i="1"/>
  <c r="TD230" i="1"/>
  <c r="TC230" i="1"/>
  <c r="SH230" i="1"/>
  <c r="RY230" i="1"/>
  <c r="RP230" i="1"/>
  <c r="RG230" i="1"/>
  <c r="QU230" i="1"/>
  <c r="QI230" i="1"/>
  <c r="PW230" i="1"/>
  <c r="PV230" i="1"/>
  <c r="PU230" i="1"/>
  <c r="PT230" i="1"/>
  <c r="ON230" i="1"/>
  <c r="OM230" i="1"/>
  <c r="OL230" i="1"/>
  <c r="OK230" i="1"/>
  <c r="NG230" i="1"/>
  <c r="MK230" i="1"/>
  <c r="MJ230" i="1"/>
  <c r="MI230" i="1"/>
  <c r="MH230" i="1"/>
  <c r="JL230" i="1"/>
  <c r="JK230" i="1"/>
  <c r="IK230" i="1"/>
  <c r="IJ230" i="1"/>
  <c r="HI230" i="1"/>
  <c r="GN230" i="1"/>
  <c r="GE230" i="1"/>
  <c r="FS230" i="1"/>
  <c r="DA230" i="1"/>
  <c r="CZ230" i="1"/>
  <c r="CU230" i="1"/>
  <c r="CT230" i="1"/>
  <c r="CY230" i="1" s="1"/>
  <c r="CS230" i="1"/>
  <c r="CX230" i="1" s="1"/>
  <c r="CR230" i="1"/>
  <c r="CW230" i="1" s="1"/>
  <c r="CQ230" i="1"/>
  <c r="CV230" i="1" s="1"/>
  <c r="CP230" i="1"/>
  <c r="CO230" i="1"/>
  <c r="CM230" i="1"/>
  <c r="AZ230" i="1"/>
  <c r="AJV229" i="1"/>
  <c r="AJM229" i="1"/>
  <c r="AIC229" i="1"/>
  <c r="AIB229" i="1"/>
  <c r="AIA229" i="1"/>
  <c r="AHZ229" i="1"/>
  <c r="AHY229" i="1"/>
  <c r="AHX229" i="1"/>
  <c r="AEL229" i="1"/>
  <c r="AAD229" i="1"/>
  <c r="AAC229" i="1"/>
  <c r="AAB229" i="1"/>
  <c r="AAA229" i="1"/>
  <c r="YW229" i="1"/>
  <c r="YV229" i="1"/>
  <c r="YU229" i="1"/>
  <c r="YT229" i="1"/>
  <c r="YS229" i="1"/>
  <c r="YR229" i="1"/>
  <c r="YQ229" i="1"/>
  <c r="YP229" i="1"/>
  <c r="XU229" i="1"/>
  <c r="XL229" i="1"/>
  <c r="WZ229" i="1"/>
  <c r="WY229" i="1"/>
  <c r="WX229" i="1"/>
  <c r="WW229" i="1"/>
  <c r="WU229" i="1"/>
  <c r="WT229" i="1"/>
  <c r="WS229" i="1"/>
  <c r="WR229" i="1"/>
  <c r="UY229" i="1"/>
  <c r="UX229" i="1"/>
  <c r="UW229" i="1"/>
  <c r="UB229" i="1"/>
  <c r="UA229" i="1"/>
  <c r="TZ229" i="1"/>
  <c r="TE229" i="1"/>
  <c r="TD229" i="1"/>
  <c r="TC229" i="1"/>
  <c r="SH229" i="1"/>
  <c r="RY229" i="1"/>
  <c r="RP229" i="1"/>
  <c r="RG229" i="1"/>
  <c r="QU229" i="1"/>
  <c r="QI229" i="1"/>
  <c r="PW229" i="1"/>
  <c r="PV229" i="1"/>
  <c r="PU229" i="1"/>
  <c r="PT229" i="1"/>
  <c r="ON229" i="1"/>
  <c r="OM229" i="1"/>
  <c r="OL229" i="1"/>
  <c r="OK229" i="1"/>
  <c r="NG229" i="1"/>
  <c r="MK229" i="1"/>
  <c r="MJ229" i="1"/>
  <c r="MI229" i="1"/>
  <c r="MH229" i="1"/>
  <c r="JL229" i="1"/>
  <c r="JK229" i="1"/>
  <c r="IK229" i="1"/>
  <c r="IJ229" i="1"/>
  <c r="HI229" i="1"/>
  <c r="GN229" i="1"/>
  <c r="GE229" i="1"/>
  <c r="FS229" i="1"/>
  <c r="DA229" i="1"/>
  <c r="CU229" i="1"/>
  <c r="CZ229" i="1" s="1"/>
  <c r="CT229" i="1"/>
  <c r="CY229" i="1" s="1"/>
  <c r="CS229" i="1"/>
  <c r="CX229" i="1" s="1"/>
  <c r="CR229" i="1"/>
  <c r="CW229" i="1" s="1"/>
  <c r="CQ229" i="1"/>
  <c r="CV229" i="1" s="1"/>
  <c r="CP229" i="1"/>
  <c r="CO229" i="1"/>
  <c r="CM229" i="1"/>
  <c r="AZ229" i="1"/>
  <c r="AN229" i="1"/>
  <c r="AJV228" i="1"/>
  <c r="AJM228" i="1"/>
  <c r="AIC228" i="1"/>
  <c r="AIB228" i="1"/>
  <c r="AIA228" i="1"/>
  <c r="AHZ228" i="1"/>
  <c r="AHY228" i="1"/>
  <c r="AHX228" i="1"/>
  <c r="AEL228" i="1"/>
  <c r="AAD228" i="1"/>
  <c r="AAC228" i="1"/>
  <c r="AAB228" i="1"/>
  <c r="AAA228" i="1"/>
  <c r="YW228" i="1"/>
  <c r="YV228" i="1"/>
  <c r="YU228" i="1"/>
  <c r="YT228" i="1"/>
  <c r="YS228" i="1"/>
  <c r="YR228" i="1"/>
  <c r="YQ228" i="1"/>
  <c r="YP228" i="1"/>
  <c r="XU228" i="1"/>
  <c r="XL228" i="1"/>
  <c r="WZ228" i="1"/>
  <c r="WY228" i="1"/>
  <c r="WX228" i="1"/>
  <c r="WW228" i="1"/>
  <c r="WU228" i="1"/>
  <c r="WT228" i="1"/>
  <c r="WS228" i="1"/>
  <c r="WR228" i="1"/>
  <c r="UY228" i="1"/>
  <c r="UX228" i="1"/>
  <c r="UW228" i="1"/>
  <c r="UB228" i="1"/>
  <c r="UA228" i="1"/>
  <c r="TZ228" i="1"/>
  <c r="TE228" i="1"/>
  <c r="TD228" i="1"/>
  <c r="TC228" i="1"/>
  <c r="SH228" i="1"/>
  <c r="RY228" i="1"/>
  <c r="RP228" i="1"/>
  <c r="RG228" i="1"/>
  <c r="QU228" i="1"/>
  <c r="QI228" i="1"/>
  <c r="PW228" i="1"/>
  <c r="PV228" i="1"/>
  <c r="PU228" i="1"/>
  <c r="PT228" i="1"/>
  <c r="ON228" i="1"/>
  <c r="OM228" i="1"/>
  <c r="OL228" i="1"/>
  <c r="OK228" i="1"/>
  <c r="NG228" i="1"/>
  <c r="MK228" i="1"/>
  <c r="MJ228" i="1"/>
  <c r="MI228" i="1"/>
  <c r="MH228" i="1"/>
  <c r="JL228" i="1"/>
  <c r="JK228" i="1"/>
  <c r="IK228" i="1"/>
  <c r="IJ228" i="1"/>
  <c r="HI228" i="1"/>
  <c r="GN228" i="1"/>
  <c r="GE228" i="1"/>
  <c r="FS228" i="1"/>
  <c r="DA228" i="1"/>
  <c r="CZ228" i="1"/>
  <c r="CW228" i="1"/>
  <c r="CU228" i="1"/>
  <c r="CT228" i="1"/>
  <c r="CY228" i="1" s="1"/>
  <c r="CS228" i="1"/>
  <c r="CX228" i="1" s="1"/>
  <c r="CR228" i="1"/>
  <c r="CQ228" i="1"/>
  <c r="CP228" i="1"/>
  <c r="CO228" i="1"/>
  <c r="CM228" i="1"/>
  <c r="BB228" i="1"/>
  <c r="AZ228" i="1"/>
  <c r="AN228" i="1"/>
  <c r="AJV227" i="1"/>
  <c r="AJM227" i="1"/>
  <c r="AIC227" i="1"/>
  <c r="AIB227" i="1"/>
  <c r="AIA227" i="1"/>
  <c r="AHZ227" i="1"/>
  <c r="AHY227" i="1"/>
  <c r="AHX227" i="1"/>
  <c r="AEL227" i="1"/>
  <c r="AAD227" i="1"/>
  <c r="AAC227" i="1"/>
  <c r="AAB227" i="1"/>
  <c r="AAA227" i="1"/>
  <c r="YW227" i="1"/>
  <c r="YV227" i="1"/>
  <c r="YU227" i="1"/>
  <c r="YT227" i="1"/>
  <c r="YS227" i="1"/>
  <c r="YR227" i="1"/>
  <c r="YQ227" i="1"/>
  <c r="YP227" i="1"/>
  <c r="XU227" i="1"/>
  <c r="XL227" i="1"/>
  <c r="WZ227" i="1"/>
  <c r="WY227" i="1"/>
  <c r="WX227" i="1"/>
  <c r="WW227" i="1"/>
  <c r="WU227" i="1"/>
  <c r="WT227" i="1"/>
  <c r="WS227" i="1"/>
  <c r="WR227" i="1"/>
  <c r="UY227" i="1"/>
  <c r="UX227" i="1"/>
  <c r="UW227" i="1"/>
  <c r="UB227" i="1"/>
  <c r="UA227" i="1"/>
  <c r="TZ227" i="1"/>
  <c r="TE227" i="1"/>
  <c r="TD227" i="1"/>
  <c r="TC227" i="1"/>
  <c r="SH227" i="1"/>
  <c r="RY227" i="1"/>
  <c r="RP227" i="1"/>
  <c r="RG227" i="1"/>
  <c r="QU227" i="1"/>
  <c r="QI227" i="1"/>
  <c r="PW227" i="1"/>
  <c r="PV227" i="1"/>
  <c r="PU227" i="1"/>
  <c r="PT227" i="1"/>
  <c r="ON227" i="1"/>
  <c r="OM227" i="1"/>
  <c r="OL227" i="1"/>
  <c r="OK227" i="1"/>
  <c r="NG227" i="1"/>
  <c r="MK227" i="1"/>
  <c r="MJ227" i="1"/>
  <c r="MI227" i="1"/>
  <c r="MH227" i="1"/>
  <c r="JL227" i="1"/>
  <c r="JK227" i="1"/>
  <c r="IK227" i="1"/>
  <c r="IJ227" i="1"/>
  <c r="HI227" i="1"/>
  <c r="GN227" i="1"/>
  <c r="GE227" i="1"/>
  <c r="FS227" i="1"/>
  <c r="DA227" i="1"/>
  <c r="CZ227" i="1"/>
  <c r="CU227" i="1"/>
  <c r="CT227" i="1"/>
  <c r="CY227" i="1" s="1"/>
  <c r="CS227" i="1"/>
  <c r="CX227" i="1" s="1"/>
  <c r="CR227" i="1"/>
  <c r="CW227" i="1" s="1"/>
  <c r="CQ227" i="1"/>
  <c r="CV227" i="1" s="1"/>
  <c r="CP227" i="1"/>
  <c r="CO227" i="1"/>
  <c r="CM227" i="1"/>
  <c r="BB227" i="1"/>
  <c r="AZ227" i="1"/>
  <c r="AN227" i="1"/>
  <c r="AJV226" i="1"/>
  <c r="AJM226" i="1"/>
  <c r="AIC226" i="1"/>
  <c r="AIB226" i="1"/>
  <c r="AIA226" i="1"/>
  <c r="AHZ226" i="1"/>
  <c r="AHY226" i="1"/>
  <c r="AHX226" i="1"/>
  <c r="AEL226" i="1"/>
  <c r="AAD226" i="1"/>
  <c r="AAC226" i="1"/>
  <c r="AAB226" i="1"/>
  <c r="AAA226" i="1"/>
  <c r="YW226" i="1"/>
  <c r="YV226" i="1"/>
  <c r="YU226" i="1"/>
  <c r="YT226" i="1"/>
  <c r="YS226" i="1"/>
  <c r="YR226" i="1"/>
  <c r="YQ226" i="1"/>
  <c r="YP226" i="1"/>
  <c r="XU226" i="1"/>
  <c r="XL226" i="1"/>
  <c r="WZ226" i="1"/>
  <c r="WY226" i="1"/>
  <c r="WX226" i="1"/>
  <c r="WW226" i="1"/>
  <c r="WU226" i="1"/>
  <c r="WT226" i="1"/>
  <c r="WS226" i="1"/>
  <c r="WR226" i="1"/>
  <c r="UY226" i="1"/>
  <c r="UX226" i="1"/>
  <c r="UW226" i="1"/>
  <c r="UB226" i="1"/>
  <c r="UA226" i="1"/>
  <c r="TZ226" i="1"/>
  <c r="TE226" i="1"/>
  <c r="TD226" i="1"/>
  <c r="TC226" i="1"/>
  <c r="SH226" i="1"/>
  <c r="RY226" i="1"/>
  <c r="RP226" i="1"/>
  <c r="RG226" i="1"/>
  <c r="QU226" i="1"/>
  <c r="QI226" i="1"/>
  <c r="PW226" i="1"/>
  <c r="PV226" i="1"/>
  <c r="PU226" i="1"/>
  <c r="PT226" i="1"/>
  <c r="ON226" i="1"/>
  <c r="OM226" i="1"/>
  <c r="OL226" i="1"/>
  <c r="OK226" i="1"/>
  <c r="NG226" i="1"/>
  <c r="MK226" i="1"/>
  <c r="MJ226" i="1"/>
  <c r="MI226" i="1"/>
  <c r="MH226" i="1"/>
  <c r="JL226" i="1"/>
  <c r="JK226" i="1"/>
  <c r="IK226" i="1"/>
  <c r="IJ226" i="1"/>
  <c r="HI226" i="1"/>
  <c r="GN226" i="1"/>
  <c r="GE226" i="1"/>
  <c r="FS226" i="1"/>
  <c r="DA226" i="1"/>
  <c r="CY226" i="1"/>
  <c r="CV226" i="1"/>
  <c r="CU226" i="1"/>
  <c r="CZ226" i="1" s="1"/>
  <c r="CT226" i="1"/>
  <c r="CS226" i="1"/>
  <c r="CX226" i="1" s="1"/>
  <c r="CR226" i="1"/>
  <c r="CQ226" i="1"/>
  <c r="CP226" i="1"/>
  <c r="CO226" i="1"/>
  <c r="CM226" i="1"/>
  <c r="BB226" i="1"/>
  <c r="AZ226" i="1"/>
  <c r="AN226" i="1"/>
  <c r="AJV225" i="1"/>
  <c r="AJM225" i="1"/>
  <c r="AIC225" i="1"/>
  <c r="AIB225" i="1"/>
  <c r="AIA225" i="1"/>
  <c r="AHZ225" i="1"/>
  <c r="AHY225" i="1"/>
  <c r="AHX225" i="1"/>
  <c r="AEL225" i="1"/>
  <c r="AAD225" i="1"/>
  <c r="AAC225" i="1"/>
  <c r="AAB225" i="1"/>
  <c r="AAA225" i="1"/>
  <c r="YW225" i="1"/>
  <c r="YV225" i="1"/>
  <c r="YU225" i="1"/>
  <c r="YT225" i="1"/>
  <c r="YS225" i="1"/>
  <c r="YR225" i="1"/>
  <c r="YQ225" i="1"/>
  <c r="YP225" i="1"/>
  <c r="XU225" i="1"/>
  <c r="XL225" i="1"/>
  <c r="WZ225" i="1"/>
  <c r="WY225" i="1"/>
  <c r="WX225" i="1"/>
  <c r="WW225" i="1"/>
  <c r="WU225" i="1"/>
  <c r="WT225" i="1"/>
  <c r="WS225" i="1"/>
  <c r="WR225" i="1"/>
  <c r="UY225" i="1"/>
  <c r="UX225" i="1"/>
  <c r="UW225" i="1"/>
  <c r="UB225" i="1"/>
  <c r="UA225" i="1"/>
  <c r="TZ225" i="1"/>
  <c r="TE225" i="1"/>
  <c r="TD225" i="1"/>
  <c r="TC225" i="1"/>
  <c r="SH225" i="1"/>
  <c r="RY225" i="1"/>
  <c r="RP225" i="1"/>
  <c r="RG225" i="1"/>
  <c r="QU225" i="1"/>
  <c r="QI225" i="1"/>
  <c r="PW225" i="1"/>
  <c r="PV225" i="1"/>
  <c r="PU225" i="1"/>
  <c r="PT225" i="1"/>
  <c r="ON225" i="1"/>
  <c r="OM225" i="1"/>
  <c r="OL225" i="1"/>
  <c r="OK225" i="1"/>
  <c r="NG225" i="1"/>
  <c r="MK225" i="1"/>
  <c r="MJ225" i="1"/>
  <c r="MI225" i="1"/>
  <c r="MH225" i="1"/>
  <c r="JL225" i="1"/>
  <c r="JK225" i="1"/>
  <c r="IK225" i="1"/>
  <c r="IJ225" i="1"/>
  <c r="HI225" i="1"/>
  <c r="GN225" i="1"/>
  <c r="GE225" i="1"/>
  <c r="FS225" i="1"/>
  <c r="DA225" i="1"/>
  <c r="CU225" i="1"/>
  <c r="CZ225" i="1" s="1"/>
  <c r="CT225" i="1"/>
  <c r="CY225" i="1" s="1"/>
  <c r="CS225" i="1"/>
  <c r="CX225" i="1" s="1"/>
  <c r="CR225" i="1"/>
  <c r="CW225" i="1" s="1"/>
  <c r="CQ225" i="1"/>
  <c r="CV225" i="1" s="1"/>
  <c r="CP225" i="1"/>
  <c r="CO225" i="1"/>
  <c r="CM225" i="1"/>
  <c r="BB225" i="1"/>
  <c r="AZ225" i="1"/>
  <c r="AN225" i="1"/>
  <c r="AJV224" i="1"/>
  <c r="AJM224" i="1"/>
  <c r="AIC224" i="1"/>
  <c r="AIB224" i="1"/>
  <c r="AIA224" i="1"/>
  <c r="AHZ224" i="1"/>
  <c r="AHY224" i="1"/>
  <c r="AHX224" i="1"/>
  <c r="AGA224" i="1"/>
  <c r="AEL224" i="1"/>
  <c r="AAD224" i="1"/>
  <c r="AAC224" i="1"/>
  <c r="AAB224" i="1"/>
  <c r="AAA224" i="1"/>
  <c r="YW224" i="1"/>
  <c r="YV224" i="1"/>
  <c r="YU224" i="1"/>
  <c r="YT224" i="1"/>
  <c r="YS224" i="1"/>
  <c r="YR224" i="1"/>
  <c r="YQ224" i="1"/>
  <c r="YP224" i="1"/>
  <c r="XU224" i="1"/>
  <c r="XL224" i="1"/>
  <c r="WZ224" i="1"/>
  <c r="WY224" i="1"/>
  <c r="WX224" i="1"/>
  <c r="WW224" i="1"/>
  <c r="WU224" i="1"/>
  <c r="WT224" i="1"/>
  <c r="WS224" i="1"/>
  <c r="WR224" i="1"/>
  <c r="UY224" i="1"/>
  <c r="UX224" i="1"/>
  <c r="UW224" i="1"/>
  <c r="UB224" i="1"/>
  <c r="UA224" i="1"/>
  <c r="TZ224" i="1"/>
  <c r="TE224" i="1"/>
  <c r="TD224" i="1"/>
  <c r="TC224" i="1"/>
  <c r="SH224" i="1"/>
  <c r="RY224" i="1"/>
  <c r="RP224" i="1"/>
  <c r="RG224" i="1"/>
  <c r="QU224" i="1"/>
  <c r="QI224" i="1"/>
  <c r="PW224" i="1"/>
  <c r="PV224" i="1"/>
  <c r="PU224" i="1"/>
  <c r="PT224" i="1"/>
  <c r="ON224" i="1"/>
  <c r="OM224" i="1"/>
  <c r="OL224" i="1"/>
  <c r="OK224" i="1"/>
  <c r="NG224" i="1"/>
  <c r="MK224" i="1"/>
  <c r="MJ224" i="1"/>
  <c r="MI224" i="1"/>
  <c r="MH224" i="1"/>
  <c r="JL224" i="1"/>
  <c r="JK224" i="1"/>
  <c r="IK224" i="1"/>
  <c r="IJ224" i="1"/>
  <c r="HI224" i="1"/>
  <c r="GN224" i="1"/>
  <c r="GE224" i="1"/>
  <c r="FS224" i="1"/>
  <c r="DA224" i="1"/>
  <c r="CZ224" i="1"/>
  <c r="CU224" i="1"/>
  <c r="CT224" i="1"/>
  <c r="CY224" i="1" s="1"/>
  <c r="CS224" i="1"/>
  <c r="CX224" i="1" s="1"/>
  <c r="CR224" i="1"/>
  <c r="CW224" i="1" s="1"/>
  <c r="CQ224" i="1"/>
  <c r="CV224" i="1" s="1"/>
  <c r="CP224" i="1"/>
  <c r="CO224" i="1"/>
  <c r="CM224" i="1"/>
  <c r="BB224" i="1"/>
  <c r="AZ224" i="1"/>
  <c r="AN224" i="1"/>
  <c r="AJV223" i="1"/>
  <c r="AJM223" i="1"/>
  <c r="AIC223" i="1"/>
  <c r="AIB223" i="1"/>
  <c r="AIA223" i="1"/>
  <c r="AHZ223" i="1"/>
  <c r="AHY223" i="1"/>
  <c r="AHX223" i="1"/>
  <c r="AGA223" i="1"/>
  <c r="AEL223" i="1"/>
  <c r="AAD223" i="1"/>
  <c r="AAC223" i="1"/>
  <c r="AAB223" i="1"/>
  <c r="AAA223" i="1"/>
  <c r="YW223" i="1"/>
  <c r="YV223" i="1"/>
  <c r="YU223" i="1"/>
  <c r="YT223" i="1"/>
  <c r="YS223" i="1"/>
  <c r="YR223" i="1"/>
  <c r="YQ223" i="1"/>
  <c r="YP223" i="1"/>
  <c r="XU223" i="1"/>
  <c r="XL223" i="1"/>
  <c r="WZ223" i="1"/>
  <c r="WY223" i="1"/>
  <c r="WX223" i="1"/>
  <c r="WW223" i="1"/>
  <c r="WU223" i="1"/>
  <c r="WT223" i="1"/>
  <c r="WS223" i="1"/>
  <c r="WR223" i="1"/>
  <c r="UY223" i="1"/>
  <c r="UX223" i="1"/>
  <c r="UW223" i="1"/>
  <c r="UB223" i="1"/>
  <c r="UA223" i="1"/>
  <c r="TZ223" i="1"/>
  <c r="TE223" i="1"/>
  <c r="TD223" i="1"/>
  <c r="TC223" i="1"/>
  <c r="SH223" i="1"/>
  <c r="RY223" i="1"/>
  <c r="RP223" i="1"/>
  <c r="RG223" i="1"/>
  <c r="QU223" i="1"/>
  <c r="QI223" i="1"/>
  <c r="PW223" i="1"/>
  <c r="PV223" i="1"/>
  <c r="PU223" i="1"/>
  <c r="PT223" i="1"/>
  <c r="ON223" i="1"/>
  <c r="OM223" i="1"/>
  <c r="OL223" i="1"/>
  <c r="OK223" i="1"/>
  <c r="NG223" i="1"/>
  <c r="MK223" i="1"/>
  <c r="MJ223" i="1"/>
  <c r="MI223" i="1"/>
  <c r="MH223" i="1"/>
  <c r="JL223" i="1"/>
  <c r="JK223" i="1"/>
  <c r="IK223" i="1"/>
  <c r="IJ223" i="1"/>
  <c r="HI223" i="1"/>
  <c r="GN223" i="1"/>
  <c r="GE223" i="1"/>
  <c r="FS223" i="1"/>
  <c r="DA223" i="1"/>
  <c r="CZ223" i="1"/>
  <c r="CX223" i="1"/>
  <c r="CU223" i="1"/>
  <c r="CT223" i="1"/>
  <c r="CY223" i="1" s="1"/>
  <c r="CS223" i="1"/>
  <c r="CR223" i="1"/>
  <c r="CW223" i="1" s="1"/>
  <c r="CQ223" i="1"/>
  <c r="CV223" i="1" s="1"/>
  <c r="CP223" i="1"/>
  <c r="CO223" i="1"/>
  <c r="CM223" i="1"/>
  <c r="BB223" i="1"/>
  <c r="AZ223" i="1"/>
  <c r="AN223" i="1"/>
  <c r="AJV222" i="1"/>
  <c r="AJM222" i="1"/>
  <c r="AIC222" i="1"/>
  <c r="AIB222" i="1"/>
  <c r="AIA222" i="1"/>
  <c r="AHZ222" i="1"/>
  <c r="AHY222" i="1"/>
  <c r="AHX222" i="1"/>
  <c r="AGA222" i="1"/>
  <c r="AEL222" i="1"/>
  <c r="AAD222" i="1"/>
  <c r="AAC222" i="1"/>
  <c r="AAB222" i="1"/>
  <c r="AAA222" i="1"/>
  <c r="YW222" i="1"/>
  <c r="YV222" i="1"/>
  <c r="YU222" i="1"/>
  <c r="YT222" i="1"/>
  <c r="YS222" i="1"/>
  <c r="YR222" i="1"/>
  <c r="YQ222" i="1"/>
  <c r="YP222" i="1"/>
  <c r="XU222" i="1"/>
  <c r="XL222" i="1"/>
  <c r="WZ222" i="1"/>
  <c r="WY222" i="1"/>
  <c r="WX222" i="1"/>
  <c r="WW222" i="1"/>
  <c r="WU222" i="1"/>
  <c r="WT222" i="1"/>
  <c r="WS222" i="1"/>
  <c r="WR222" i="1"/>
  <c r="UY222" i="1"/>
  <c r="UX222" i="1"/>
  <c r="UW222" i="1"/>
  <c r="UB222" i="1"/>
  <c r="UA222" i="1"/>
  <c r="TZ222" i="1"/>
  <c r="TE222" i="1"/>
  <c r="TD222" i="1"/>
  <c r="TC222" i="1"/>
  <c r="SH222" i="1"/>
  <c r="RY222" i="1"/>
  <c r="RP222" i="1"/>
  <c r="RG222" i="1"/>
  <c r="QU222" i="1"/>
  <c r="QI222" i="1"/>
  <c r="PW222" i="1"/>
  <c r="PV222" i="1"/>
  <c r="PU222" i="1"/>
  <c r="PT222" i="1"/>
  <c r="ON222" i="1"/>
  <c r="OM222" i="1"/>
  <c r="OL222" i="1"/>
  <c r="OK222" i="1"/>
  <c r="NG222" i="1"/>
  <c r="MK222" i="1"/>
  <c r="MJ222" i="1"/>
  <c r="MI222" i="1"/>
  <c r="MH222" i="1"/>
  <c r="JL222" i="1"/>
  <c r="JK222" i="1"/>
  <c r="IK222" i="1"/>
  <c r="IJ222" i="1"/>
  <c r="HI222" i="1"/>
  <c r="GN222" i="1"/>
  <c r="GE222" i="1"/>
  <c r="FS222" i="1"/>
  <c r="DA222" i="1"/>
  <c r="CV222" i="1"/>
  <c r="CU222" i="1"/>
  <c r="CZ222" i="1" s="1"/>
  <c r="CT222" i="1"/>
  <c r="CY222" i="1" s="1"/>
  <c r="CS222" i="1"/>
  <c r="CX222" i="1" s="1"/>
  <c r="CR222" i="1"/>
  <c r="CW222" i="1" s="1"/>
  <c r="CQ222" i="1"/>
  <c r="CP222" i="1"/>
  <c r="CO222" i="1"/>
  <c r="CM222" i="1"/>
  <c r="BB222" i="1"/>
  <c r="AZ222" i="1"/>
  <c r="AN222" i="1"/>
  <c r="AJV221" i="1"/>
  <c r="AJM221" i="1"/>
  <c r="AIC221" i="1"/>
  <c r="AIB221" i="1"/>
  <c r="AIA221" i="1"/>
  <c r="AHZ221" i="1"/>
  <c r="AHY221" i="1"/>
  <c r="AHX221" i="1"/>
  <c r="AGA221" i="1"/>
  <c r="AEL221" i="1"/>
  <c r="AAD221" i="1"/>
  <c r="AAC221" i="1"/>
  <c r="AAB221" i="1"/>
  <c r="AAA221" i="1"/>
  <c r="YW221" i="1"/>
  <c r="YV221" i="1"/>
  <c r="YU221" i="1"/>
  <c r="YT221" i="1"/>
  <c r="YS221" i="1"/>
  <c r="YR221" i="1"/>
  <c r="YQ221" i="1"/>
  <c r="YP221" i="1"/>
  <c r="XU221" i="1"/>
  <c r="XL221" i="1"/>
  <c r="WZ221" i="1"/>
  <c r="WY221" i="1"/>
  <c r="WX221" i="1"/>
  <c r="WW221" i="1"/>
  <c r="WU221" i="1"/>
  <c r="WT221" i="1"/>
  <c r="WS221" i="1"/>
  <c r="WR221" i="1"/>
  <c r="UY221" i="1"/>
  <c r="UX221" i="1"/>
  <c r="UW221" i="1"/>
  <c r="UB221" i="1"/>
  <c r="UA221" i="1"/>
  <c r="TZ221" i="1"/>
  <c r="TE221" i="1"/>
  <c r="TD221" i="1"/>
  <c r="TC221" i="1"/>
  <c r="SH221" i="1"/>
  <c r="RY221" i="1"/>
  <c r="RP221" i="1"/>
  <c r="RG221" i="1"/>
  <c r="QU221" i="1"/>
  <c r="QI221" i="1"/>
  <c r="PW221" i="1"/>
  <c r="PV221" i="1"/>
  <c r="PU221" i="1"/>
  <c r="PT221" i="1"/>
  <c r="ON221" i="1"/>
  <c r="OM221" i="1"/>
  <c r="OL221" i="1"/>
  <c r="OK221" i="1"/>
  <c r="NG221" i="1"/>
  <c r="MK221" i="1"/>
  <c r="MJ221" i="1"/>
  <c r="MI221" i="1"/>
  <c r="MH221" i="1"/>
  <c r="JL221" i="1"/>
  <c r="JK221" i="1"/>
  <c r="IK221" i="1"/>
  <c r="IJ221" i="1"/>
  <c r="HI221" i="1"/>
  <c r="GN221" i="1"/>
  <c r="GE221" i="1"/>
  <c r="FS221" i="1"/>
  <c r="DA221" i="1"/>
  <c r="CY221" i="1"/>
  <c r="CX221" i="1"/>
  <c r="CU221" i="1"/>
  <c r="CZ221" i="1" s="1"/>
  <c r="CT221" i="1"/>
  <c r="CS221" i="1"/>
  <c r="CR221" i="1"/>
  <c r="CW221" i="1" s="1"/>
  <c r="CQ221" i="1"/>
  <c r="CV221" i="1" s="1"/>
  <c r="CP221" i="1"/>
  <c r="CO221" i="1"/>
  <c r="CM221" i="1"/>
  <c r="BB221" i="1"/>
  <c r="AZ221" i="1"/>
  <c r="AN221" i="1"/>
  <c r="AL221" i="1"/>
  <c r="AJV220" i="1"/>
  <c r="AJM220" i="1"/>
  <c r="AIC220" i="1"/>
  <c r="AIB220" i="1"/>
  <c r="AIA220" i="1"/>
  <c r="AHZ220" i="1"/>
  <c r="AHY220" i="1"/>
  <c r="AHX220" i="1"/>
  <c r="AGA220" i="1"/>
  <c r="AEL220" i="1"/>
  <c r="AAD220" i="1"/>
  <c r="AAC220" i="1"/>
  <c r="AAB220" i="1"/>
  <c r="AAA220" i="1"/>
  <c r="YW220" i="1"/>
  <c r="YV220" i="1"/>
  <c r="YU220" i="1"/>
  <c r="YT220" i="1"/>
  <c r="YS220" i="1"/>
  <c r="YR220" i="1"/>
  <c r="YQ220" i="1"/>
  <c r="YP220" i="1"/>
  <c r="XU220" i="1"/>
  <c r="XL220" i="1"/>
  <c r="WZ220" i="1"/>
  <c r="WY220" i="1"/>
  <c r="WX220" i="1"/>
  <c r="WW220" i="1"/>
  <c r="WU220" i="1"/>
  <c r="WT220" i="1"/>
  <c r="WS220" i="1"/>
  <c r="WR220" i="1"/>
  <c r="UY220" i="1"/>
  <c r="UX220" i="1"/>
  <c r="UW220" i="1"/>
  <c r="UB220" i="1"/>
  <c r="UA220" i="1"/>
  <c r="TZ220" i="1"/>
  <c r="TE220" i="1"/>
  <c r="TD220" i="1"/>
  <c r="TC220" i="1"/>
  <c r="SH220" i="1"/>
  <c r="RY220" i="1"/>
  <c r="RP220" i="1"/>
  <c r="RG220" i="1"/>
  <c r="QU220" i="1"/>
  <c r="QI220" i="1"/>
  <c r="PW220" i="1"/>
  <c r="PV220" i="1"/>
  <c r="PU220" i="1"/>
  <c r="PT220" i="1"/>
  <c r="ON220" i="1"/>
  <c r="OM220" i="1"/>
  <c r="OL220" i="1"/>
  <c r="OK220" i="1"/>
  <c r="NG220" i="1"/>
  <c r="MK220" i="1"/>
  <c r="MJ220" i="1"/>
  <c r="MI220" i="1"/>
  <c r="MH220" i="1"/>
  <c r="JL220" i="1"/>
  <c r="JK220" i="1"/>
  <c r="IK220" i="1"/>
  <c r="IJ220" i="1"/>
  <c r="HI220" i="1"/>
  <c r="GN220" i="1"/>
  <c r="GE220" i="1"/>
  <c r="FS220" i="1"/>
  <c r="DA220" i="1"/>
  <c r="CX220" i="1"/>
  <c r="CV220" i="1"/>
  <c r="CU220" i="1"/>
  <c r="CZ220" i="1" s="1"/>
  <c r="CT220" i="1"/>
  <c r="CY220" i="1" s="1"/>
  <c r="CS220" i="1"/>
  <c r="CR220" i="1"/>
  <c r="CW220" i="1" s="1"/>
  <c r="CQ220" i="1"/>
  <c r="CP220" i="1"/>
  <c r="CO220" i="1"/>
  <c r="CM220" i="1"/>
  <c r="BB220" i="1"/>
  <c r="AZ220" i="1"/>
  <c r="AN220" i="1"/>
  <c r="AL220" i="1"/>
  <c r="AJV219" i="1"/>
  <c r="AJM219" i="1"/>
  <c r="AIC219" i="1"/>
  <c r="AIB219" i="1"/>
  <c r="AIA219" i="1"/>
  <c r="AHZ219" i="1"/>
  <c r="AHY219" i="1"/>
  <c r="AHX219" i="1"/>
  <c r="AGA219" i="1"/>
  <c r="AEL219" i="1"/>
  <c r="AAD219" i="1"/>
  <c r="AAC219" i="1"/>
  <c r="AAB219" i="1"/>
  <c r="AAA219" i="1"/>
  <c r="YW219" i="1"/>
  <c r="YV219" i="1"/>
  <c r="YU219" i="1"/>
  <c r="YT219" i="1"/>
  <c r="YS219" i="1"/>
  <c r="YR219" i="1"/>
  <c r="YQ219" i="1"/>
  <c r="YP219" i="1"/>
  <c r="XU219" i="1"/>
  <c r="XL219" i="1"/>
  <c r="WZ219" i="1"/>
  <c r="WY219" i="1"/>
  <c r="WX219" i="1"/>
  <c r="WW219" i="1"/>
  <c r="WU219" i="1"/>
  <c r="WT219" i="1"/>
  <c r="WS219" i="1"/>
  <c r="WR219" i="1"/>
  <c r="UY219" i="1"/>
  <c r="UX219" i="1"/>
  <c r="UW219" i="1"/>
  <c r="UB219" i="1"/>
  <c r="UA219" i="1"/>
  <c r="TZ219" i="1"/>
  <c r="TE219" i="1"/>
  <c r="TD219" i="1"/>
  <c r="TC219" i="1"/>
  <c r="SH219" i="1"/>
  <c r="RY219" i="1"/>
  <c r="RP219" i="1"/>
  <c r="RG219" i="1"/>
  <c r="QU219" i="1"/>
  <c r="QI219" i="1"/>
  <c r="PW219" i="1"/>
  <c r="PV219" i="1"/>
  <c r="PU219" i="1"/>
  <c r="PT219" i="1"/>
  <c r="ON219" i="1"/>
  <c r="OM219" i="1"/>
  <c r="OL219" i="1"/>
  <c r="OK219" i="1"/>
  <c r="NG219" i="1"/>
  <c r="MK219" i="1"/>
  <c r="MJ219" i="1"/>
  <c r="MI219" i="1"/>
  <c r="MH219" i="1"/>
  <c r="LD219" i="1"/>
  <c r="LC219" i="1"/>
  <c r="LB219" i="1"/>
  <c r="LA219" i="1"/>
  <c r="KZ219" i="1"/>
  <c r="KY219" i="1"/>
  <c r="KX219" i="1"/>
  <c r="JL219" i="1"/>
  <c r="JK219" i="1"/>
  <c r="IK219" i="1"/>
  <c r="IJ219" i="1"/>
  <c r="HI219" i="1"/>
  <c r="GN219" i="1"/>
  <c r="GE219" i="1"/>
  <c r="FS219" i="1"/>
  <c r="DA219" i="1"/>
  <c r="CY219" i="1"/>
  <c r="CW219" i="1"/>
  <c r="CU219" i="1"/>
  <c r="CZ219" i="1" s="1"/>
  <c r="CT219" i="1"/>
  <c r="CS219" i="1"/>
  <c r="CX219" i="1" s="1"/>
  <c r="CR219" i="1"/>
  <c r="CQ219" i="1"/>
  <c r="CV219" i="1" s="1"/>
  <c r="CP219" i="1"/>
  <c r="CO219" i="1"/>
  <c r="CM219" i="1"/>
  <c r="BB219" i="1"/>
  <c r="AZ219" i="1"/>
  <c r="AN219" i="1"/>
  <c r="AL219" i="1"/>
  <c r="AJV218" i="1"/>
  <c r="AJM218" i="1"/>
  <c r="AIC218" i="1"/>
  <c r="AIB218" i="1"/>
  <c r="AIA218" i="1"/>
  <c r="AHZ218" i="1"/>
  <c r="AHY218" i="1"/>
  <c r="AHX218" i="1"/>
  <c r="AGA218" i="1"/>
  <c r="AEL218" i="1"/>
  <c r="AAD218" i="1"/>
  <c r="AAC218" i="1"/>
  <c r="AAB218" i="1"/>
  <c r="AAA218" i="1"/>
  <c r="YW218" i="1"/>
  <c r="YV218" i="1"/>
  <c r="YU218" i="1"/>
  <c r="YT218" i="1"/>
  <c r="YS218" i="1"/>
  <c r="YR218" i="1"/>
  <c r="YQ218" i="1"/>
  <c r="YP218" i="1"/>
  <c r="XU218" i="1"/>
  <c r="XL218" i="1"/>
  <c r="WZ218" i="1"/>
  <c r="WY218" i="1"/>
  <c r="WX218" i="1"/>
  <c r="WW218" i="1"/>
  <c r="WU218" i="1"/>
  <c r="WT218" i="1"/>
  <c r="WS218" i="1"/>
  <c r="WR218" i="1"/>
  <c r="UY218" i="1"/>
  <c r="UX218" i="1"/>
  <c r="UW218" i="1"/>
  <c r="UB218" i="1"/>
  <c r="UA218" i="1"/>
  <c r="TZ218" i="1"/>
  <c r="TE218" i="1"/>
  <c r="TD218" i="1"/>
  <c r="TC218" i="1"/>
  <c r="SH218" i="1"/>
  <c r="RY218" i="1"/>
  <c r="RP218" i="1"/>
  <c r="RG218" i="1"/>
  <c r="QU218" i="1"/>
  <c r="QI218" i="1"/>
  <c r="PW218" i="1"/>
  <c r="PV218" i="1"/>
  <c r="PU218" i="1"/>
  <c r="PT218" i="1"/>
  <c r="ON218" i="1"/>
  <c r="OM218" i="1"/>
  <c r="OL218" i="1"/>
  <c r="OK218" i="1"/>
  <c r="NG218" i="1"/>
  <c r="MK218" i="1"/>
  <c r="MJ218" i="1"/>
  <c r="MI218" i="1"/>
  <c r="MH218" i="1"/>
  <c r="LD218" i="1"/>
  <c r="LC218" i="1"/>
  <c r="LB218" i="1"/>
  <c r="LA218" i="1"/>
  <c r="KZ218" i="1"/>
  <c r="KY218" i="1"/>
  <c r="KX218" i="1"/>
  <c r="JL218" i="1"/>
  <c r="JK218" i="1"/>
  <c r="IK218" i="1"/>
  <c r="IJ218" i="1"/>
  <c r="HI218" i="1"/>
  <c r="GN218" i="1"/>
  <c r="GE218" i="1"/>
  <c r="FS218" i="1"/>
  <c r="DA218" i="1"/>
  <c r="CW218" i="1"/>
  <c r="CU218" i="1"/>
  <c r="CZ218" i="1" s="1"/>
  <c r="CT218" i="1"/>
  <c r="CY218" i="1" s="1"/>
  <c r="CS218" i="1"/>
  <c r="CX218" i="1" s="1"/>
  <c r="CR218" i="1"/>
  <c r="CQ218" i="1"/>
  <c r="CV218" i="1" s="1"/>
  <c r="CP218" i="1"/>
  <c r="CO218" i="1"/>
  <c r="CM218" i="1"/>
  <c r="BB218" i="1"/>
  <c r="AZ218" i="1"/>
  <c r="AN218" i="1"/>
  <c r="AL218" i="1"/>
  <c r="AJV217" i="1"/>
  <c r="AJM217" i="1"/>
  <c r="AIC217" i="1"/>
  <c r="AIB217" i="1"/>
  <c r="AIA217" i="1"/>
  <c r="AHZ217" i="1"/>
  <c r="AHY217" i="1"/>
  <c r="AHX217" i="1"/>
  <c r="AGA217" i="1"/>
  <c r="AEL217" i="1"/>
  <c r="AAD217" i="1"/>
  <c r="AAC217" i="1"/>
  <c r="AAB217" i="1"/>
  <c r="AAA217" i="1"/>
  <c r="YW217" i="1"/>
  <c r="YV217" i="1"/>
  <c r="YU217" i="1"/>
  <c r="YT217" i="1"/>
  <c r="YS217" i="1"/>
  <c r="YR217" i="1"/>
  <c r="YQ217" i="1"/>
  <c r="YP217" i="1"/>
  <c r="XU217" i="1"/>
  <c r="XL217" i="1"/>
  <c r="WZ217" i="1"/>
  <c r="WY217" i="1"/>
  <c r="WX217" i="1"/>
  <c r="WW217" i="1"/>
  <c r="WU217" i="1"/>
  <c r="WT217" i="1"/>
  <c r="WS217" i="1"/>
  <c r="WR217" i="1"/>
  <c r="UY217" i="1"/>
  <c r="UX217" i="1"/>
  <c r="UW217" i="1"/>
  <c r="UB217" i="1"/>
  <c r="UA217" i="1"/>
  <c r="TZ217" i="1"/>
  <c r="TE217" i="1"/>
  <c r="TD217" i="1"/>
  <c r="TC217" i="1"/>
  <c r="SH217" i="1"/>
  <c r="RY217" i="1"/>
  <c r="RP217" i="1"/>
  <c r="RG217" i="1"/>
  <c r="QU217" i="1"/>
  <c r="QI217" i="1"/>
  <c r="PW217" i="1"/>
  <c r="PV217" i="1"/>
  <c r="PU217" i="1"/>
  <c r="PT217" i="1"/>
  <c r="ON217" i="1"/>
  <c r="OM217" i="1"/>
  <c r="OL217" i="1"/>
  <c r="OK217" i="1"/>
  <c r="NG217" i="1"/>
  <c r="MK217" i="1"/>
  <c r="MJ217" i="1"/>
  <c r="MI217" i="1"/>
  <c r="MH217" i="1"/>
  <c r="LD217" i="1"/>
  <c r="LC217" i="1"/>
  <c r="LB217" i="1"/>
  <c r="LA217" i="1"/>
  <c r="KZ217" i="1"/>
  <c r="KY217" i="1"/>
  <c r="KX217" i="1"/>
  <c r="JL217" i="1"/>
  <c r="JK217" i="1"/>
  <c r="IK217" i="1"/>
  <c r="IJ217" i="1"/>
  <c r="HI217" i="1"/>
  <c r="GN217" i="1"/>
  <c r="GE217" i="1"/>
  <c r="FS217" i="1"/>
  <c r="DA217" i="1"/>
  <c r="CX217" i="1"/>
  <c r="CW217" i="1"/>
  <c r="CU217" i="1"/>
  <c r="CZ217" i="1" s="1"/>
  <c r="CT217" i="1"/>
  <c r="CY217" i="1" s="1"/>
  <c r="CS217" i="1"/>
  <c r="CR217" i="1"/>
  <c r="CQ217" i="1"/>
  <c r="CP217" i="1"/>
  <c r="CO217" i="1"/>
  <c r="CM217" i="1"/>
  <c r="BB217" i="1"/>
  <c r="AZ217" i="1"/>
  <c r="AN217" i="1"/>
  <c r="AL217" i="1"/>
  <c r="AJV216" i="1"/>
  <c r="AJM216" i="1"/>
  <c r="AIC216" i="1"/>
  <c r="AIB216" i="1"/>
  <c r="AIA216" i="1"/>
  <c r="AHZ216" i="1"/>
  <c r="AHY216" i="1"/>
  <c r="AHX216" i="1"/>
  <c r="AGA216" i="1"/>
  <c r="AEL216" i="1"/>
  <c r="AAD216" i="1"/>
  <c r="AAC216" i="1"/>
  <c r="AAB216" i="1"/>
  <c r="AAA216" i="1"/>
  <c r="YW216" i="1"/>
  <c r="YV216" i="1"/>
  <c r="YU216" i="1"/>
  <c r="YT216" i="1"/>
  <c r="YS216" i="1"/>
  <c r="YR216" i="1"/>
  <c r="YQ216" i="1"/>
  <c r="YP216" i="1"/>
  <c r="XU216" i="1"/>
  <c r="XL216" i="1"/>
  <c r="WZ216" i="1"/>
  <c r="WY216" i="1"/>
  <c r="WX216" i="1"/>
  <c r="WW216" i="1"/>
  <c r="WU216" i="1"/>
  <c r="WT216" i="1"/>
  <c r="WS216" i="1"/>
  <c r="WR216" i="1"/>
  <c r="UY216" i="1"/>
  <c r="UX216" i="1"/>
  <c r="UW216" i="1"/>
  <c r="UB216" i="1"/>
  <c r="UA216" i="1"/>
  <c r="TZ216" i="1"/>
  <c r="TE216" i="1"/>
  <c r="TD216" i="1"/>
  <c r="TC216" i="1"/>
  <c r="SH216" i="1"/>
  <c r="RY216" i="1"/>
  <c r="RP216" i="1"/>
  <c r="RG216" i="1"/>
  <c r="QU216" i="1"/>
  <c r="QI216" i="1"/>
  <c r="PW216" i="1"/>
  <c r="PV216" i="1"/>
  <c r="PU216" i="1"/>
  <c r="PT216" i="1"/>
  <c r="ON216" i="1"/>
  <c r="OM216" i="1"/>
  <c r="OL216" i="1"/>
  <c r="OK216" i="1"/>
  <c r="NG216" i="1"/>
  <c r="MK216" i="1"/>
  <c r="MJ216" i="1"/>
  <c r="MI216" i="1"/>
  <c r="MH216" i="1"/>
  <c r="LD216" i="1"/>
  <c r="LC216" i="1"/>
  <c r="LB216" i="1"/>
  <c r="LA216" i="1"/>
  <c r="KZ216" i="1"/>
  <c r="KY216" i="1"/>
  <c r="KX216" i="1"/>
  <c r="JL216" i="1"/>
  <c r="JK216" i="1"/>
  <c r="IK216" i="1"/>
  <c r="IJ216" i="1"/>
  <c r="HI216" i="1"/>
  <c r="GN216" i="1"/>
  <c r="GE216" i="1"/>
  <c r="FS216" i="1"/>
  <c r="DA216" i="1"/>
  <c r="CZ216" i="1"/>
  <c r="CY216" i="1"/>
  <c r="CU216" i="1"/>
  <c r="CT216" i="1"/>
  <c r="CS216" i="1"/>
  <c r="CX216" i="1" s="1"/>
  <c r="CR216" i="1"/>
  <c r="CQ216" i="1"/>
  <c r="CV216" i="1" s="1"/>
  <c r="CP216" i="1"/>
  <c r="CO216" i="1"/>
  <c r="CM216" i="1"/>
  <c r="BB216" i="1"/>
  <c r="AZ216" i="1"/>
  <c r="AN216" i="1"/>
  <c r="AL216" i="1"/>
  <c r="AJV215" i="1"/>
  <c r="AJM215" i="1"/>
  <c r="AIC215" i="1"/>
  <c r="AIB215" i="1"/>
  <c r="AIA215" i="1"/>
  <c r="AHZ215" i="1"/>
  <c r="AHY215" i="1"/>
  <c r="AHX215" i="1"/>
  <c r="AGA215" i="1"/>
  <c r="AEL215" i="1"/>
  <c r="AAD215" i="1"/>
  <c r="AAC215" i="1"/>
  <c r="AAB215" i="1"/>
  <c r="AAA215" i="1"/>
  <c r="YW215" i="1"/>
  <c r="YV215" i="1"/>
  <c r="YU215" i="1"/>
  <c r="YT215" i="1"/>
  <c r="YS215" i="1"/>
  <c r="YR215" i="1"/>
  <c r="YQ215" i="1"/>
  <c r="YP215" i="1"/>
  <c r="XU215" i="1"/>
  <c r="XL215" i="1"/>
  <c r="WZ215" i="1"/>
  <c r="WY215" i="1"/>
  <c r="WX215" i="1"/>
  <c r="WW215" i="1"/>
  <c r="WU215" i="1"/>
  <c r="WT215" i="1"/>
  <c r="WS215" i="1"/>
  <c r="WR215" i="1"/>
  <c r="UY215" i="1"/>
  <c r="UX215" i="1"/>
  <c r="UW215" i="1"/>
  <c r="UB215" i="1"/>
  <c r="UA215" i="1"/>
  <c r="TZ215" i="1"/>
  <c r="TE215" i="1"/>
  <c r="TD215" i="1"/>
  <c r="TC215" i="1"/>
  <c r="SH215" i="1"/>
  <c r="RY215" i="1"/>
  <c r="RP215" i="1"/>
  <c r="RG215" i="1"/>
  <c r="QU215" i="1"/>
  <c r="QI215" i="1"/>
  <c r="PW215" i="1"/>
  <c r="PV215" i="1"/>
  <c r="PU215" i="1"/>
  <c r="PT215" i="1"/>
  <c r="ON215" i="1"/>
  <c r="OM215" i="1"/>
  <c r="OL215" i="1"/>
  <c r="OK215" i="1"/>
  <c r="NG215" i="1"/>
  <c r="MK215" i="1"/>
  <c r="MJ215" i="1"/>
  <c r="MI215" i="1"/>
  <c r="MH215" i="1"/>
  <c r="LD215" i="1"/>
  <c r="LC215" i="1"/>
  <c r="LB215" i="1"/>
  <c r="LA215" i="1"/>
  <c r="KZ215" i="1"/>
  <c r="KY215" i="1"/>
  <c r="KX215" i="1"/>
  <c r="JL215" i="1"/>
  <c r="JK215" i="1"/>
  <c r="IK215" i="1"/>
  <c r="IJ215" i="1"/>
  <c r="HI215" i="1"/>
  <c r="GN215" i="1"/>
  <c r="GE215" i="1"/>
  <c r="FS215" i="1"/>
  <c r="DA215" i="1"/>
  <c r="CV215" i="1"/>
  <c r="CU215" i="1"/>
  <c r="CZ215" i="1" s="1"/>
  <c r="CT215" i="1"/>
  <c r="CY215" i="1" s="1"/>
  <c r="CS215" i="1"/>
  <c r="CX215" i="1" s="1"/>
  <c r="CR215" i="1"/>
  <c r="CW215" i="1" s="1"/>
  <c r="CQ215" i="1"/>
  <c r="CP215" i="1"/>
  <c r="CO215" i="1"/>
  <c r="CM215" i="1"/>
  <c r="BB215" i="1"/>
  <c r="AZ215" i="1"/>
  <c r="AN215" i="1"/>
  <c r="AL215" i="1"/>
  <c r="AJV214" i="1"/>
  <c r="AJM214" i="1"/>
  <c r="AIC214" i="1"/>
  <c r="AIB214" i="1"/>
  <c r="AIA214" i="1"/>
  <c r="AHZ214" i="1"/>
  <c r="AHY214" i="1"/>
  <c r="AHX214" i="1"/>
  <c r="AGA214" i="1"/>
  <c r="AEL214" i="1"/>
  <c r="AAD214" i="1"/>
  <c r="AAC214" i="1"/>
  <c r="AAB214" i="1"/>
  <c r="AAA214" i="1"/>
  <c r="YW214" i="1"/>
  <c r="YV214" i="1"/>
  <c r="YU214" i="1"/>
  <c r="YT214" i="1"/>
  <c r="YS214" i="1"/>
  <c r="YR214" i="1"/>
  <c r="YQ214" i="1"/>
  <c r="YP214" i="1"/>
  <c r="XU214" i="1"/>
  <c r="XL214" i="1"/>
  <c r="WZ214" i="1"/>
  <c r="WY214" i="1"/>
  <c r="WX214" i="1"/>
  <c r="WW214" i="1"/>
  <c r="WU214" i="1"/>
  <c r="WT214" i="1"/>
  <c r="WS214" i="1"/>
  <c r="WR214" i="1"/>
  <c r="UY214" i="1"/>
  <c r="UX214" i="1"/>
  <c r="UW214" i="1"/>
  <c r="UB214" i="1"/>
  <c r="UA214" i="1"/>
  <c r="TZ214" i="1"/>
  <c r="TE214" i="1"/>
  <c r="TD214" i="1"/>
  <c r="TC214" i="1"/>
  <c r="SH214" i="1"/>
  <c r="RY214" i="1"/>
  <c r="RP214" i="1"/>
  <c r="RG214" i="1"/>
  <c r="QU214" i="1"/>
  <c r="QI214" i="1"/>
  <c r="PW214" i="1"/>
  <c r="PV214" i="1"/>
  <c r="PU214" i="1"/>
  <c r="PT214" i="1"/>
  <c r="ON214" i="1"/>
  <c r="OM214" i="1"/>
  <c r="OL214" i="1"/>
  <c r="OK214" i="1"/>
  <c r="NG214" i="1"/>
  <c r="MK214" i="1"/>
  <c r="MJ214" i="1"/>
  <c r="MI214" i="1"/>
  <c r="MH214" i="1"/>
  <c r="LD214" i="1"/>
  <c r="LC214" i="1"/>
  <c r="LB214" i="1"/>
  <c r="LA214" i="1"/>
  <c r="KZ214" i="1"/>
  <c r="KY214" i="1"/>
  <c r="KX214" i="1"/>
  <c r="JL214" i="1"/>
  <c r="JK214" i="1"/>
  <c r="IK214" i="1"/>
  <c r="IJ214" i="1"/>
  <c r="HI214" i="1"/>
  <c r="GN214" i="1"/>
  <c r="GE214" i="1"/>
  <c r="FS214" i="1"/>
  <c r="DA214" i="1"/>
  <c r="CZ214" i="1"/>
  <c r="CU214" i="1"/>
  <c r="CT214" i="1"/>
  <c r="CY214" i="1" s="1"/>
  <c r="CS214" i="1"/>
  <c r="CX214" i="1" s="1"/>
  <c r="CR214" i="1"/>
  <c r="CW214" i="1" s="1"/>
  <c r="CQ214" i="1"/>
  <c r="CV214" i="1" s="1"/>
  <c r="CP214" i="1"/>
  <c r="CO214" i="1"/>
  <c r="CM214" i="1"/>
  <c r="BB214" i="1"/>
  <c r="AZ214" i="1"/>
  <c r="AN214" i="1"/>
  <c r="AL214" i="1"/>
  <c r="AJV213" i="1"/>
  <c r="AJM213" i="1"/>
  <c r="AIC213" i="1"/>
  <c r="AIB213" i="1"/>
  <c r="AIA213" i="1"/>
  <c r="AHZ213" i="1"/>
  <c r="AHY213" i="1"/>
  <c r="AHX213" i="1"/>
  <c r="AGA213" i="1"/>
  <c r="AEL213" i="1"/>
  <c r="AAD213" i="1"/>
  <c r="AAC213" i="1"/>
  <c r="AAB213" i="1"/>
  <c r="AAA213" i="1"/>
  <c r="YW213" i="1"/>
  <c r="YV213" i="1"/>
  <c r="YU213" i="1"/>
  <c r="YT213" i="1"/>
  <c r="YS213" i="1"/>
  <c r="YR213" i="1"/>
  <c r="YQ213" i="1"/>
  <c r="YP213" i="1"/>
  <c r="XU213" i="1"/>
  <c r="XL213" i="1"/>
  <c r="WZ213" i="1"/>
  <c r="WY213" i="1"/>
  <c r="WX213" i="1"/>
  <c r="WW213" i="1"/>
  <c r="WU213" i="1"/>
  <c r="WT213" i="1"/>
  <c r="WS213" i="1"/>
  <c r="WR213" i="1"/>
  <c r="UY213" i="1"/>
  <c r="UX213" i="1"/>
  <c r="UW213" i="1"/>
  <c r="UB213" i="1"/>
  <c r="UA213" i="1"/>
  <c r="TZ213" i="1"/>
  <c r="TE213" i="1"/>
  <c r="TD213" i="1"/>
  <c r="TC213" i="1"/>
  <c r="SH213" i="1"/>
  <c r="RY213" i="1"/>
  <c r="RP213" i="1"/>
  <c r="RG213" i="1"/>
  <c r="QU213" i="1"/>
  <c r="QI213" i="1"/>
  <c r="PW213" i="1"/>
  <c r="PV213" i="1"/>
  <c r="PU213" i="1"/>
  <c r="PT213" i="1"/>
  <c r="ON213" i="1"/>
  <c r="OM213" i="1"/>
  <c r="OL213" i="1"/>
  <c r="OK213" i="1"/>
  <c r="NG213" i="1"/>
  <c r="MK213" i="1"/>
  <c r="MJ213" i="1"/>
  <c r="MI213" i="1"/>
  <c r="MH213" i="1"/>
  <c r="LD213" i="1"/>
  <c r="LC213" i="1"/>
  <c r="LB213" i="1"/>
  <c r="LA213" i="1"/>
  <c r="KZ213" i="1"/>
  <c r="KY213" i="1"/>
  <c r="KX213" i="1"/>
  <c r="JL213" i="1"/>
  <c r="JK213" i="1"/>
  <c r="IK213" i="1"/>
  <c r="IJ213" i="1"/>
  <c r="HI213" i="1"/>
  <c r="GN213" i="1"/>
  <c r="GE213" i="1"/>
  <c r="FS213" i="1"/>
  <c r="DA213" i="1"/>
  <c r="CZ213" i="1"/>
  <c r="CY213" i="1"/>
  <c r="CU213" i="1"/>
  <c r="CT213" i="1"/>
  <c r="CS213" i="1"/>
  <c r="CX213" i="1" s="1"/>
  <c r="CR213" i="1"/>
  <c r="CW213" i="1" s="1"/>
  <c r="CQ213" i="1"/>
  <c r="CP213" i="1"/>
  <c r="CO213" i="1"/>
  <c r="CM213" i="1"/>
  <c r="BB213" i="1"/>
  <c r="AZ213" i="1"/>
  <c r="AN213" i="1"/>
  <c r="AL213" i="1"/>
  <c r="AJV212" i="1"/>
  <c r="AJM212" i="1"/>
  <c r="AIC212" i="1"/>
  <c r="AIB212" i="1"/>
  <c r="AIA212" i="1"/>
  <c r="AHZ212" i="1"/>
  <c r="AHY212" i="1"/>
  <c r="AHX212" i="1"/>
  <c r="AGA212" i="1"/>
  <c r="AEL212" i="1"/>
  <c r="AAD212" i="1"/>
  <c r="AAC212" i="1"/>
  <c r="AAB212" i="1"/>
  <c r="AAA212" i="1"/>
  <c r="YW212" i="1"/>
  <c r="YV212" i="1"/>
  <c r="YU212" i="1"/>
  <c r="YT212" i="1"/>
  <c r="YS212" i="1"/>
  <c r="YR212" i="1"/>
  <c r="YQ212" i="1"/>
  <c r="YP212" i="1"/>
  <c r="XU212" i="1"/>
  <c r="XL212" i="1"/>
  <c r="WZ212" i="1"/>
  <c r="WY212" i="1"/>
  <c r="WX212" i="1"/>
  <c r="WW212" i="1"/>
  <c r="WU212" i="1"/>
  <c r="WT212" i="1"/>
  <c r="WS212" i="1"/>
  <c r="WR212" i="1"/>
  <c r="UY212" i="1"/>
  <c r="UX212" i="1"/>
  <c r="UW212" i="1"/>
  <c r="UB212" i="1"/>
  <c r="UA212" i="1"/>
  <c r="TZ212" i="1"/>
  <c r="TE212" i="1"/>
  <c r="TD212" i="1"/>
  <c r="TC212" i="1"/>
  <c r="SH212" i="1"/>
  <c r="RY212" i="1"/>
  <c r="RP212" i="1"/>
  <c r="RG212" i="1"/>
  <c r="QU212" i="1"/>
  <c r="QI212" i="1"/>
  <c r="PW212" i="1"/>
  <c r="PV212" i="1"/>
  <c r="PU212" i="1"/>
  <c r="PT212" i="1"/>
  <c r="ON212" i="1"/>
  <c r="OM212" i="1"/>
  <c r="OL212" i="1"/>
  <c r="OK212" i="1"/>
  <c r="NG212" i="1"/>
  <c r="MK212" i="1"/>
  <c r="MJ212" i="1"/>
  <c r="MI212" i="1"/>
  <c r="MH212" i="1"/>
  <c r="LD212" i="1"/>
  <c r="LC212" i="1"/>
  <c r="LB212" i="1"/>
  <c r="LA212" i="1"/>
  <c r="KZ212" i="1"/>
  <c r="KY212" i="1"/>
  <c r="KX212" i="1"/>
  <c r="JL212" i="1"/>
  <c r="JK212" i="1"/>
  <c r="IK212" i="1"/>
  <c r="IJ212" i="1"/>
  <c r="HI212" i="1"/>
  <c r="GN212" i="1"/>
  <c r="GE212" i="1"/>
  <c r="FS212" i="1"/>
  <c r="DA212" i="1"/>
  <c r="CW212" i="1"/>
  <c r="CU212" i="1"/>
  <c r="CZ212" i="1" s="1"/>
  <c r="CT212" i="1"/>
  <c r="CY212" i="1" s="1"/>
  <c r="CS212" i="1"/>
  <c r="CX212" i="1" s="1"/>
  <c r="CR212" i="1"/>
  <c r="CQ212" i="1"/>
  <c r="CV212" i="1" s="1"/>
  <c r="CP212" i="1"/>
  <c r="CO212" i="1"/>
  <c r="CM212" i="1"/>
  <c r="BB212" i="1"/>
  <c r="AZ212" i="1"/>
  <c r="AN212" i="1"/>
  <c r="AL212" i="1"/>
  <c r="AJ212" i="1"/>
  <c r="AJV211" i="1"/>
  <c r="AJM211" i="1"/>
  <c r="AIC211" i="1"/>
  <c r="AIB211" i="1"/>
  <c r="AIA211" i="1"/>
  <c r="AHZ211" i="1"/>
  <c r="AHY211" i="1"/>
  <c r="AHX211" i="1"/>
  <c r="AGA211" i="1"/>
  <c r="AEL211" i="1"/>
  <c r="AAD211" i="1"/>
  <c r="AAC211" i="1"/>
  <c r="AAB211" i="1"/>
  <c r="AAA211" i="1"/>
  <c r="YW211" i="1"/>
  <c r="YV211" i="1"/>
  <c r="YU211" i="1"/>
  <c r="YT211" i="1"/>
  <c r="YS211" i="1"/>
  <c r="YR211" i="1"/>
  <c r="YQ211" i="1"/>
  <c r="YP211" i="1"/>
  <c r="XU211" i="1"/>
  <c r="XL211" i="1"/>
  <c r="WZ211" i="1"/>
  <c r="WY211" i="1"/>
  <c r="WX211" i="1"/>
  <c r="WW211" i="1"/>
  <c r="WU211" i="1"/>
  <c r="WT211" i="1"/>
  <c r="WS211" i="1"/>
  <c r="WR211" i="1"/>
  <c r="UY211" i="1"/>
  <c r="UX211" i="1"/>
  <c r="UW211" i="1"/>
  <c r="UB211" i="1"/>
  <c r="UA211" i="1"/>
  <c r="TZ211" i="1"/>
  <c r="TE211" i="1"/>
  <c r="TD211" i="1"/>
  <c r="TC211" i="1"/>
  <c r="SH211" i="1"/>
  <c r="RY211" i="1"/>
  <c r="RP211" i="1"/>
  <c r="RG211" i="1"/>
  <c r="QU211" i="1"/>
  <c r="QI211" i="1"/>
  <c r="PW211" i="1"/>
  <c r="PV211" i="1"/>
  <c r="PU211" i="1"/>
  <c r="PT211" i="1"/>
  <c r="ON211" i="1"/>
  <c r="OM211" i="1"/>
  <c r="OL211" i="1"/>
  <c r="OK211" i="1"/>
  <c r="NG211" i="1"/>
  <c r="MK211" i="1"/>
  <c r="MJ211" i="1"/>
  <c r="MI211" i="1"/>
  <c r="MH211" i="1"/>
  <c r="LD211" i="1"/>
  <c r="LC211" i="1"/>
  <c r="LB211" i="1"/>
  <c r="LA211" i="1"/>
  <c r="KZ211" i="1"/>
  <c r="KY211" i="1"/>
  <c r="KX211" i="1"/>
  <c r="JL211" i="1"/>
  <c r="JK211" i="1"/>
  <c r="IK211" i="1"/>
  <c r="IJ211" i="1"/>
  <c r="HI211" i="1"/>
  <c r="GN211" i="1"/>
  <c r="GE211" i="1"/>
  <c r="FS211" i="1"/>
  <c r="DA211" i="1"/>
  <c r="CZ211" i="1"/>
  <c r="CU211" i="1"/>
  <c r="CT211" i="1"/>
  <c r="CY211" i="1" s="1"/>
  <c r="CS211" i="1"/>
  <c r="CX211" i="1" s="1"/>
  <c r="CR211" i="1"/>
  <c r="CW211" i="1" s="1"/>
  <c r="CQ211" i="1"/>
  <c r="CV211" i="1" s="1"/>
  <c r="CP211" i="1"/>
  <c r="CO211" i="1"/>
  <c r="CM211" i="1"/>
  <c r="BB211" i="1"/>
  <c r="AZ211" i="1"/>
  <c r="AN211" i="1"/>
  <c r="AL211" i="1"/>
  <c r="AJ211" i="1"/>
  <c r="AJV210" i="1"/>
  <c r="AJM210" i="1"/>
  <c r="AIC210" i="1"/>
  <c r="AIB210" i="1"/>
  <c r="AIA210" i="1"/>
  <c r="AHZ210" i="1"/>
  <c r="AHY210" i="1"/>
  <c r="AHX210" i="1"/>
  <c r="AGA210" i="1"/>
  <c r="AEL210" i="1"/>
  <c r="AAD210" i="1"/>
  <c r="AAC210" i="1"/>
  <c r="AAB210" i="1"/>
  <c r="AAA210" i="1"/>
  <c r="YW210" i="1"/>
  <c r="YV210" i="1"/>
  <c r="YU210" i="1"/>
  <c r="YT210" i="1"/>
  <c r="YS210" i="1"/>
  <c r="YR210" i="1"/>
  <c r="YQ210" i="1"/>
  <c r="YP210" i="1"/>
  <c r="XU210" i="1"/>
  <c r="XL210" i="1"/>
  <c r="WZ210" i="1"/>
  <c r="WY210" i="1"/>
  <c r="WX210" i="1"/>
  <c r="WW210" i="1"/>
  <c r="WU210" i="1"/>
  <c r="WT210" i="1"/>
  <c r="WS210" i="1"/>
  <c r="WR210" i="1"/>
  <c r="UY210" i="1"/>
  <c r="UX210" i="1"/>
  <c r="UW210" i="1"/>
  <c r="UB210" i="1"/>
  <c r="UA210" i="1"/>
  <c r="TZ210" i="1"/>
  <c r="TE210" i="1"/>
  <c r="TD210" i="1"/>
  <c r="TC210" i="1"/>
  <c r="SH210" i="1"/>
  <c r="RY210" i="1"/>
  <c r="RP210" i="1"/>
  <c r="RG210" i="1"/>
  <c r="QU210" i="1"/>
  <c r="QI210" i="1"/>
  <c r="PW210" i="1"/>
  <c r="PV210" i="1"/>
  <c r="PU210" i="1"/>
  <c r="PT210" i="1"/>
  <c r="ON210" i="1"/>
  <c r="OM210" i="1"/>
  <c r="OL210" i="1"/>
  <c r="OK210" i="1"/>
  <c r="NG210" i="1"/>
  <c r="MK210" i="1"/>
  <c r="MJ210" i="1"/>
  <c r="MI210" i="1"/>
  <c r="MH210" i="1"/>
  <c r="LD210" i="1"/>
  <c r="LC210" i="1"/>
  <c r="LB210" i="1"/>
  <c r="LA210" i="1"/>
  <c r="KZ210" i="1"/>
  <c r="KY210" i="1"/>
  <c r="KX210" i="1"/>
  <c r="JL210" i="1"/>
  <c r="JK210" i="1"/>
  <c r="IK210" i="1"/>
  <c r="IJ210" i="1"/>
  <c r="HI210" i="1"/>
  <c r="GN210" i="1"/>
  <c r="GE210" i="1"/>
  <c r="FS210" i="1"/>
  <c r="DA210" i="1"/>
  <c r="CU210" i="1"/>
  <c r="CZ210" i="1" s="1"/>
  <c r="CT210" i="1"/>
  <c r="CY210" i="1" s="1"/>
  <c r="CS210" i="1"/>
  <c r="CX210" i="1" s="1"/>
  <c r="CR210" i="1"/>
  <c r="CW210" i="1" s="1"/>
  <c r="CQ210" i="1"/>
  <c r="CV210" i="1" s="1"/>
  <c r="CP210" i="1"/>
  <c r="CO210" i="1"/>
  <c r="CM210" i="1"/>
  <c r="BB210" i="1"/>
  <c r="AZ210" i="1"/>
  <c r="AN210" i="1"/>
  <c r="AL210" i="1"/>
  <c r="AJ210" i="1"/>
  <c r="AJV197" i="1"/>
  <c r="AJM197" i="1"/>
  <c r="AIC197" i="1"/>
  <c r="AIB197" i="1"/>
  <c r="AIA197" i="1"/>
  <c r="AHZ197" i="1"/>
  <c r="AHY197" i="1"/>
  <c r="AHX197" i="1"/>
  <c r="AGA197" i="1"/>
  <c r="AEL197" i="1"/>
  <c r="AAD197" i="1"/>
  <c r="AAC197" i="1"/>
  <c r="AAB197" i="1"/>
  <c r="AAA197" i="1"/>
  <c r="YW197" i="1"/>
  <c r="YV197" i="1"/>
  <c r="YU197" i="1"/>
  <c r="YT197" i="1"/>
  <c r="YS197" i="1"/>
  <c r="YR197" i="1"/>
  <c r="YQ197" i="1"/>
  <c r="YP197" i="1"/>
  <c r="XU197" i="1"/>
  <c r="XL197" i="1"/>
  <c r="WZ197" i="1"/>
  <c r="WY197" i="1"/>
  <c r="WX197" i="1"/>
  <c r="WW197" i="1"/>
  <c r="WU197" i="1"/>
  <c r="WT197" i="1"/>
  <c r="WS197" i="1"/>
  <c r="WR197" i="1"/>
  <c r="UY197" i="1"/>
  <c r="UX197" i="1"/>
  <c r="UW197" i="1"/>
  <c r="UB197" i="1"/>
  <c r="UA197" i="1"/>
  <c r="TZ197" i="1"/>
  <c r="TE197" i="1"/>
  <c r="TD197" i="1"/>
  <c r="TC197" i="1"/>
  <c r="SH197" i="1"/>
  <c r="RY197" i="1"/>
  <c r="RP197" i="1"/>
  <c r="RG197" i="1"/>
  <c r="QU197" i="1"/>
  <c r="QI197" i="1"/>
  <c r="PW197" i="1"/>
  <c r="PV197" i="1"/>
  <c r="PU197" i="1"/>
  <c r="PT197" i="1"/>
  <c r="ON197" i="1"/>
  <c r="OM197" i="1"/>
  <c r="OL197" i="1"/>
  <c r="OK197" i="1"/>
  <c r="NG197" i="1"/>
  <c r="MK197" i="1"/>
  <c r="MJ197" i="1"/>
  <c r="MI197" i="1"/>
  <c r="MH197" i="1"/>
  <c r="LD197" i="1"/>
  <c r="LC197" i="1"/>
  <c r="LB197" i="1"/>
  <c r="LA197" i="1"/>
  <c r="KZ197" i="1"/>
  <c r="KY197" i="1"/>
  <c r="KX197" i="1"/>
  <c r="JL197" i="1"/>
  <c r="JK197" i="1"/>
  <c r="IK197" i="1"/>
  <c r="IJ197" i="1"/>
  <c r="HI197" i="1"/>
  <c r="GN197" i="1"/>
  <c r="GE197" i="1"/>
  <c r="FS197" i="1"/>
  <c r="DA197" i="1"/>
  <c r="CX197" i="1"/>
  <c r="CW197" i="1"/>
  <c r="CU197" i="1"/>
  <c r="CZ197" i="1" s="1"/>
  <c r="CT197" i="1"/>
  <c r="CY197" i="1" s="1"/>
  <c r="CS197" i="1"/>
  <c r="CR197" i="1"/>
  <c r="CQ197" i="1"/>
  <c r="CV197" i="1" s="1"/>
  <c r="CP197" i="1"/>
  <c r="CO197" i="1"/>
  <c r="CM197" i="1"/>
  <c r="BB197" i="1"/>
  <c r="AZ197" i="1"/>
  <c r="AN197" i="1"/>
  <c r="AL197" i="1"/>
  <c r="AJ197" i="1"/>
  <c r="AJV195" i="1"/>
  <c r="AJM195" i="1"/>
  <c r="AIC195" i="1"/>
  <c r="AIB195" i="1"/>
  <c r="AIA195" i="1"/>
  <c r="AHZ195" i="1"/>
  <c r="AHY195" i="1"/>
  <c r="AHX195" i="1"/>
  <c r="AGA195" i="1"/>
  <c r="AEL195" i="1"/>
  <c r="AAD195" i="1"/>
  <c r="AAC195" i="1"/>
  <c r="AAB195" i="1"/>
  <c r="AAA195" i="1"/>
  <c r="YW195" i="1"/>
  <c r="YV195" i="1"/>
  <c r="YU195" i="1"/>
  <c r="YT195" i="1"/>
  <c r="YS195" i="1"/>
  <c r="YR195" i="1"/>
  <c r="YQ195" i="1"/>
  <c r="YP195" i="1"/>
  <c r="XU195" i="1"/>
  <c r="XL195" i="1"/>
  <c r="WZ195" i="1"/>
  <c r="WY195" i="1"/>
  <c r="WX195" i="1"/>
  <c r="WW195" i="1"/>
  <c r="WU195" i="1"/>
  <c r="WT195" i="1"/>
  <c r="WS195" i="1"/>
  <c r="WR195" i="1"/>
  <c r="UY195" i="1"/>
  <c r="UX195" i="1"/>
  <c r="UW195" i="1"/>
  <c r="UB195" i="1"/>
  <c r="UA195" i="1"/>
  <c r="TZ195" i="1"/>
  <c r="TE195" i="1"/>
  <c r="TD195" i="1"/>
  <c r="TC195" i="1"/>
  <c r="SH195" i="1"/>
  <c r="RY195" i="1"/>
  <c r="RP195" i="1"/>
  <c r="RG195" i="1"/>
  <c r="QU195" i="1"/>
  <c r="QI195" i="1"/>
  <c r="PW195" i="1"/>
  <c r="PV195" i="1"/>
  <c r="PU195" i="1"/>
  <c r="PT195" i="1"/>
  <c r="ON195" i="1"/>
  <c r="OM195" i="1"/>
  <c r="OL195" i="1"/>
  <c r="OK195" i="1"/>
  <c r="NG195" i="1"/>
  <c r="MK195" i="1"/>
  <c r="MJ195" i="1"/>
  <c r="MI195" i="1"/>
  <c r="MH195" i="1"/>
  <c r="LD195" i="1"/>
  <c r="LC195" i="1"/>
  <c r="LB195" i="1"/>
  <c r="LA195" i="1"/>
  <c r="KZ195" i="1"/>
  <c r="KY195" i="1"/>
  <c r="KX195" i="1"/>
  <c r="JL195" i="1"/>
  <c r="JK195" i="1"/>
  <c r="IK195" i="1"/>
  <c r="IJ195" i="1"/>
  <c r="HI195" i="1"/>
  <c r="GN195" i="1"/>
  <c r="GE195" i="1"/>
  <c r="FS195" i="1"/>
  <c r="DA195" i="1"/>
  <c r="CZ195" i="1"/>
  <c r="CU195" i="1"/>
  <c r="CT195" i="1"/>
  <c r="CY195" i="1" s="1"/>
  <c r="CS195" i="1"/>
  <c r="CX195" i="1" s="1"/>
  <c r="CR195" i="1"/>
  <c r="CW195" i="1" s="1"/>
  <c r="CQ195" i="1"/>
  <c r="CV195" i="1" s="1"/>
  <c r="CP195" i="1"/>
  <c r="CO195" i="1"/>
  <c r="CM195" i="1"/>
  <c r="BB195" i="1"/>
  <c r="AZ195" i="1"/>
  <c r="AN195" i="1"/>
  <c r="AL195" i="1"/>
  <c r="AJ195" i="1"/>
  <c r="AJV194" i="1"/>
  <c r="AJM194" i="1"/>
  <c r="AIC194" i="1"/>
  <c r="AIB194" i="1"/>
  <c r="AIA194" i="1"/>
  <c r="AHZ194" i="1"/>
  <c r="AHY194" i="1"/>
  <c r="AHX194" i="1"/>
  <c r="AGA194" i="1"/>
  <c r="AEL194" i="1"/>
  <c r="AAD194" i="1"/>
  <c r="AAC194" i="1"/>
  <c r="AAB194" i="1"/>
  <c r="AAA194" i="1"/>
  <c r="YW194" i="1"/>
  <c r="YV194" i="1"/>
  <c r="YU194" i="1"/>
  <c r="YT194" i="1"/>
  <c r="YS194" i="1"/>
  <c r="YR194" i="1"/>
  <c r="YQ194" i="1"/>
  <c r="YP194" i="1"/>
  <c r="XU194" i="1"/>
  <c r="XL194" i="1"/>
  <c r="WZ194" i="1"/>
  <c r="WY194" i="1"/>
  <c r="WX194" i="1"/>
  <c r="WW194" i="1"/>
  <c r="WV194" i="1"/>
  <c r="WU194" i="1"/>
  <c r="WT194" i="1"/>
  <c r="WS194" i="1"/>
  <c r="WR194" i="1"/>
  <c r="UY194" i="1"/>
  <c r="UX194" i="1"/>
  <c r="UW194" i="1"/>
  <c r="UB194" i="1"/>
  <c r="UA194" i="1"/>
  <c r="TZ194" i="1"/>
  <c r="TE194" i="1"/>
  <c r="TD194" i="1"/>
  <c r="TC194" i="1"/>
  <c r="SH194" i="1"/>
  <c r="RY194" i="1"/>
  <c r="RP194" i="1"/>
  <c r="RG194" i="1"/>
  <c r="QU194" i="1"/>
  <c r="QI194" i="1"/>
  <c r="PW194" i="1"/>
  <c r="PV194" i="1"/>
  <c r="PU194" i="1"/>
  <c r="PT194" i="1"/>
  <c r="ON194" i="1"/>
  <c r="OM194" i="1"/>
  <c r="OL194" i="1"/>
  <c r="OK194" i="1"/>
  <c r="NG194" i="1"/>
  <c r="MK194" i="1"/>
  <c r="MJ194" i="1"/>
  <c r="MI194" i="1"/>
  <c r="MH194" i="1"/>
  <c r="LD194" i="1"/>
  <c r="LC194" i="1"/>
  <c r="LB194" i="1"/>
  <c r="LA194" i="1"/>
  <c r="KZ194" i="1"/>
  <c r="KY194" i="1"/>
  <c r="KX194" i="1"/>
  <c r="JL194" i="1"/>
  <c r="JK194" i="1"/>
  <c r="IK194" i="1"/>
  <c r="IJ194" i="1"/>
  <c r="HI194" i="1"/>
  <c r="GN194" i="1"/>
  <c r="GE194" i="1"/>
  <c r="FS194" i="1"/>
  <c r="DA194" i="1"/>
  <c r="CU194" i="1"/>
  <c r="CZ194" i="1" s="1"/>
  <c r="CT194" i="1"/>
  <c r="CY194" i="1" s="1"/>
  <c r="CS194" i="1"/>
  <c r="CX194" i="1" s="1"/>
  <c r="CR194" i="1"/>
  <c r="CW194" i="1" s="1"/>
  <c r="CQ194" i="1"/>
  <c r="CV194" i="1" s="1"/>
  <c r="CP194" i="1"/>
  <c r="CO194" i="1"/>
  <c r="CM194" i="1"/>
  <c r="BB194" i="1"/>
  <c r="AZ194" i="1"/>
  <c r="AN194" i="1"/>
  <c r="AL194" i="1"/>
  <c r="AJ194" i="1"/>
  <c r="AJV163" i="1"/>
  <c r="AJM163" i="1"/>
  <c r="AIC163" i="1"/>
  <c r="AIB163" i="1"/>
  <c r="AIA163" i="1"/>
  <c r="AHZ163" i="1"/>
  <c r="AHY163" i="1"/>
  <c r="AHX163" i="1"/>
  <c r="AGA163" i="1"/>
  <c r="AEL163" i="1"/>
  <c r="ABX163" i="1"/>
  <c r="ABV163" i="1"/>
  <c r="ABU163" i="1"/>
  <c r="ABR163" i="1"/>
  <c r="ABW163" i="1" s="1"/>
  <c r="ABQ163" i="1"/>
  <c r="ABP163" i="1"/>
  <c r="ABO163" i="1"/>
  <c r="ABT163" i="1" s="1"/>
  <c r="ABN163" i="1"/>
  <c r="ABM163" i="1"/>
  <c r="ABL163" i="1"/>
  <c r="ABJ163" i="1"/>
  <c r="AAD163" i="1"/>
  <c r="AAC163" i="1"/>
  <c r="AAB163" i="1"/>
  <c r="AAA163" i="1"/>
  <c r="YW163" i="1"/>
  <c r="YV163" i="1"/>
  <c r="YU163" i="1"/>
  <c r="YT163" i="1"/>
  <c r="YS163" i="1"/>
  <c r="YR163" i="1"/>
  <c r="YQ163" i="1"/>
  <c r="YP163" i="1"/>
  <c r="XU163" i="1"/>
  <c r="XL163" i="1"/>
  <c r="WZ163" i="1"/>
  <c r="WY163" i="1"/>
  <c r="WX163" i="1"/>
  <c r="WW163" i="1"/>
  <c r="WV163" i="1"/>
  <c r="WU163" i="1"/>
  <c r="WT163" i="1"/>
  <c r="WS163" i="1"/>
  <c r="WR163" i="1"/>
  <c r="UY163" i="1"/>
  <c r="UX163" i="1"/>
  <c r="UW163" i="1"/>
  <c r="UB163" i="1"/>
  <c r="UA163" i="1"/>
  <c r="TZ163" i="1"/>
  <c r="TE163" i="1"/>
  <c r="TD163" i="1"/>
  <c r="TC163" i="1"/>
  <c r="SH163" i="1"/>
  <c r="RY163" i="1"/>
  <c r="RP163" i="1"/>
  <c r="RG163" i="1"/>
  <c r="QU163" i="1"/>
  <c r="QI163" i="1"/>
  <c r="PW163" i="1"/>
  <c r="PV163" i="1"/>
  <c r="PU163" i="1"/>
  <c r="PT163" i="1"/>
  <c r="ON163" i="1"/>
  <c r="OM163" i="1"/>
  <c r="OL163" i="1"/>
  <c r="OK163" i="1"/>
  <c r="NG163" i="1"/>
  <c r="MK163" i="1"/>
  <c r="MJ163" i="1"/>
  <c r="MI163" i="1"/>
  <c r="MH163" i="1"/>
  <c r="LD163" i="1"/>
  <c r="LC163" i="1"/>
  <c r="LB163" i="1"/>
  <c r="LA163" i="1"/>
  <c r="KZ163" i="1"/>
  <c r="KY163" i="1"/>
  <c r="KX163" i="1"/>
  <c r="JL163" i="1"/>
  <c r="JK163" i="1"/>
  <c r="IK163" i="1"/>
  <c r="IJ163" i="1"/>
  <c r="HI163" i="1"/>
  <c r="GN163" i="1"/>
  <c r="GE163" i="1"/>
  <c r="FS163" i="1"/>
  <c r="DA163" i="1"/>
  <c r="CV163" i="1"/>
  <c r="CU163" i="1"/>
  <c r="CZ163" i="1" s="1"/>
  <c r="CT163" i="1"/>
  <c r="CY163" i="1" s="1"/>
  <c r="CS163" i="1"/>
  <c r="CX163" i="1" s="1"/>
  <c r="CR163" i="1"/>
  <c r="CW163" i="1" s="1"/>
  <c r="CQ163" i="1"/>
  <c r="CP163" i="1"/>
  <c r="CO163" i="1"/>
  <c r="CM163" i="1"/>
  <c r="BB163" i="1"/>
  <c r="AZ163" i="1"/>
  <c r="AN163" i="1"/>
  <c r="AL163" i="1"/>
  <c r="AJ163" i="1"/>
  <c r="AJV154" i="1"/>
  <c r="AJM154" i="1"/>
  <c r="AIC154" i="1"/>
  <c r="AIB154" i="1"/>
  <c r="AIA154" i="1"/>
  <c r="AHZ154" i="1"/>
  <c r="AHY154" i="1"/>
  <c r="AHX154" i="1"/>
  <c r="AGA154" i="1"/>
  <c r="AEL154" i="1"/>
  <c r="ABX154" i="1"/>
  <c r="ABR154" i="1"/>
  <c r="ABW154" i="1" s="1"/>
  <c r="ABQ154" i="1"/>
  <c r="ABV154" i="1" s="1"/>
  <c r="ABP154" i="1"/>
  <c r="ABU154" i="1" s="1"/>
  <c r="ABO154" i="1"/>
  <c r="ABT154" i="1" s="1"/>
  <c r="ABN154" i="1"/>
  <c r="ABS154" i="1" s="1"/>
  <c r="ABM154" i="1"/>
  <c r="ABL154" i="1"/>
  <c r="ABJ154" i="1"/>
  <c r="AAD154" i="1"/>
  <c r="AAC154" i="1"/>
  <c r="AAB154" i="1"/>
  <c r="AAA154" i="1"/>
  <c r="YW154" i="1"/>
  <c r="YV154" i="1"/>
  <c r="YU154" i="1"/>
  <c r="YT154" i="1"/>
  <c r="YS154" i="1"/>
  <c r="YR154" i="1"/>
  <c r="YQ154" i="1"/>
  <c r="YP154" i="1"/>
  <c r="XU154" i="1"/>
  <c r="XL154" i="1"/>
  <c r="WZ154" i="1"/>
  <c r="WY154" i="1"/>
  <c r="WX154" i="1"/>
  <c r="WW154" i="1"/>
  <c r="WV154" i="1"/>
  <c r="WU154" i="1"/>
  <c r="WT154" i="1"/>
  <c r="WS154" i="1"/>
  <c r="WR154" i="1"/>
  <c r="UY154" i="1"/>
  <c r="UX154" i="1"/>
  <c r="UW154" i="1"/>
  <c r="UB154" i="1"/>
  <c r="UA154" i="1"/>
  <c r="TZ154" i="1"/>
  <c r="TE154" i="1"/>
  <c r="TD154" i="1"/>
  <c r="TC154" i="1"/>
  <c r="SH154" i="1"/>
  <c r="RY154" i="1"/>
  <c r="RP154" i="1"/>
  <c r="RG154" i="1"/>
  <c r="QU154" i="1"/>
  <c r="QI154" i="1"/>
  <c r="PW154" i="1"/>
  <c r="PV154" i="1"/>
  <c r="PU154" i="1"/>
  <c r="PT154" i="1"/>
  <c r="ON154" i="1"/>
  <c r="OM154" i="1"/>
  <c r="OL154" i="1"/>
  <c r="OK154" i="1"/>
  <c r="NG154" i="1"/>
  <c r="MK154" i="1"/>
  <c r="MJ154" i="1"/>
  <c r="MI154" i="1"/>
  <c r="MH154" i="1"/>
  <c r="LD154" i="1"/>
  <c r="LC154" i="1"/>
  <c r="LB154" i="1"/>
  <c r="LA154" i="1"/>
  <c r="KZ154" i="1"/>
  <c r="KY154" i="1"/>
  <c r="KX154" i="1"/>
  <c r="JL154" i="1"/>
  <c r="JK154" i="1"/>
  <c r="IK154" i="1"/>
  <c r="IJ154" i="1"/>
  <c r="HI154" i="1"/>
  <c r="GN154" i="1"/>
  <c r="GE154" i="1"/>
  <c r="FS154" i="1"/>
  <c r="DA154" i="1"/>
  <c r="CU154" i="1"/>
  <c r="CZ154" i="1" s="1"/>
  <c r="CT154" i="1"/>
  <c r="CY154" i="1" s="1"/>
  <c r="CS154" i="1"/>
  <c r="CX154" i="1" s="1"/>
  <c r="CR154" i="1"/>
  <c r="CW154" i="1" s="1"/>
  <c r="CQ154" i="1"/>
  <c r="CP154" i="1"/>
  <c r="CO154" i="1"/>
  <c r="CM154" i="1"/>
  <c r="BB154" i="1"/>
  <c r="AZ154" i="1"/>
  <c r="AS154" i="1"/>
  <c r="AN154" i="1"/>
  <c r="AL154" i="1"/>
  <c r="AJ154" i="1"/>
  <c r="AJV147" i="1"/>
  <c r="AJM147" i="1"/>
  <c r="AIC147" i="1"/>
  <c r="AIB147" i="1"/>
  <c r="AIA147" i="1"/>
  <c r="AHZ147" i="1"/>
  <c r="AHY147" i="1"/>
  <c r="AHX147" i="1"/>
  <c r="AGA147" i="1"/>
  <c r="AEL147" i="1"/>
  <c r="ABX147" i="1"/>
  <c r="ABW147" i="1"/>
  <c r="ABT147" i="1"/>
  <c r="ABR147" i="1"/>
  <c r="ABQ147" i="1"/>
  <c r="ABV147" i="1" s="1"/>
  <c r="ABP147" i="1"/>
  <c r="ABU147" i="1" s="1"/>
  <c r="ABO147" i="1"/>
  <c r="ABN147" i="1"/>
  <c r="ABS147" i="1" s="1"/>
  <c r="ABM147" i="1"/>
  <c r="ABL147" i="1"/>
  <c r="ABJ147" i="1"/>
  <c r="AAD147" i="1"/>
  <c r="AAC147" i="1"/>
  <c r="AAB147" i="1"/>
  <c r="AAA147" i="1"/>
  <c r="YW147" i="1"/>
  <c r="YV147" i="1"/>
  <c r="YU147" i="1"/>
  <c r="YT147" i="1"/>
  <c r="YS147" i="1"/>
  <c r="YR147" i="1"/>
  <c r="YQ147" i="1"/>
  <c r="YP147" i="1"/>
  <c r="XU147" i="1"/>
  <c r="XL147" i="1"/>
  <c r="WZ147" i="1"/>
  <c r="WY147" i="1"/>
  <c r="WX147" i="1"/>
  <c r="WW147" i="1"/>
  <c r="WV147" i="1"/>
  <c r="WU147" i="1"/>
  <c r="WT147" i="1"/>
  <c r="WS147" i="1"/>
  <c r="WR147" i="1"/>
  <c r="UY147" i="1"/>
  <c r="UX147" i="1"/>
  <c r="UW147" i="1"/>
  <c r="UB147" i="1"/>
  <c r="UA147" i="1"/>
  <c r="TZ147" i="1"/>
  <c r="TE147" i="1"/>
  <c r="TD147" i="1"/>
  <c r="TC147" i="1"/>
  <c r="SH147" i="1"/>
  <c r="RY147" i="1"/>
  <c r="RP147" i="1"/>
  <c r="RG147" i="1"/>
  <c r="QU147" i="1"/>
  <c r="QI147" i="1"/>
  <c r="PW147" i="1"/>
  <c r="PV147" i="1"/>
  <c r="PU147" i="1"/>
  <c r="PT147" i="1"/>
  <c r="ON147" i="1"/>
  <c r="OM147" i="1"/>
  <c r="OL147" i="1"/>
  <c r="OK147" i="1"/>
  <c r="NG147" i="1"/>
  <c r="MK147" i="1"/>
  <c r="MJ147" i="1"/>
  <c r="MI147" i="1"/>
  <c r="MH147" i="1"/>
  <c r="LD147" i="1"/>
  <c r="LC147" i="1"/>
  <c r="LB147" i="1"/>
  <c r="LA147" i="1"/>
  <c r="KZ147" i="1"/>
  <c r="KY147" i="1"/>
  <c r="KX147" i="1"/>
  <c r="JL147" i="1"/>
  <c r="JK147" i="1"/>
  <c r="IK147" i="1"/>
  <c r="IJ147" i="1"/>
  <c r="HI147" i="1"/>
  <c r="GN147" i="1"/>
  <c r="GE147" i="1"/>
  <c r="FS147" i="1"/>
  <c r="DA147" i="1"/>
  <c r="CU147" i="1"/>
  <c r="CZ147" i="1" s="1"/>
  <c r="CT147" i="1"/>
  <c r="CY147" i="1" s="1"/>
  <c r="CS147" i="1"/>
  <c r="CX147" i="1" s="1"/>
  <c r="CR147" i="1"/>
  <c r="CW147" i="1" s="1"/>
  <c r="CQ147" i="1"/>
  <c r="CP147" i="1"/>
  <c r="CO147" i="1"/>
  <c r="CM147" i="1"/>
  <c r="BB147" i="1"/>
  <c r="AZ147" i="1"/>
  <c r="AS147" i="1"/>
  <c r="AN147" i="1"/>
  <c r="AL147" i="1"/>
  <c r="AJ147" i="1"/>
  <c r="AJV141" i="1"/>
  <c r="AJM141" i="1"/>
  <c r="AIC141" i="1"/>
  <c r="AIB141" i="1"/>
  <c r="AIA141" i="1"/>
  <c r="AHZ141" i="1"/>
  <c r="AHY141" i="1"/>
  <c r="AHX141" i="1"/>
  <c r="AGA141" i="1"/>
  <c r="AEL141" i="1"/>
  <c r="ABX141" i="1"/>
  <c r="ABR141" i="1"/>
  <c r="ABW141" i="1" s="1"/>
  <c r="ABQ141" i="1"/>
  <c r="ABV141" i="1" s="1"/>
  <c r="ABP141" i="1"/>
  <c r="ABU141" i="1" s="1"/>
  <c r="ABO141" i="1"/>
  <c r="ABT141" i="1" s="1"/>
  <c r="ABN141" i="1"/>
  <c r="ABS141" i="1" s="1"/>
  <c r="ABM141" i="1"/>
  <c r="ABL141" i="1"/>
  <c r="ABJ141" i="1"/>
  <c r="AAD141" i="1"/>
  <c r="AAC141" i="1"/>
  <c r="AAB141" i="1"/>
  <c r="AAA141" i="1"/>
  <c r="YW141" i="1"/>
  <c r="YV141" i="1"/>
  <c r="YU141" i="1"/>
  <c r="YT141" i="1"/>
  <c r="YS141" i="1"/>
  <c r="YR141" i="1"/>
  <c r="YQ141" i="1"/>
  <c r="YP141" i="1"/>
  <c r="XU141" i="1"/>
  <c r="XL141" i="1"/>
  <c r="WZ141" i="1"/>
  <c r="WY141" i="1"/>
  <c r="WX141" i="1"/>
  <c r="WW141" i="1"/>
  <c r="WV141" i="1"/>
  <c r="WU141" i="1"/>
  <c r="WT141" i="1"/>
  <c r="WS141" i="1"/>
  <c r="WR141" i="1"/>
  <c r="UY141" i="1"/>
  <c r="UX141" i="1"/>
  <c r="UW141" i="1"/>
  <c r="UB141" i="1"/>
  <c r="UA141" i="1"/>
  <c r="TZ141" i="1"/>
  <c r="TE141" i="1"/>
  <c r="TD141" i="1"/>
  <c r="TC141" i="1"/>
  <c r="SH141" i="1"/>
  <c r="RY141" i="1"/>
  <c r="RP141" i="1"/>
  <c r="RG141" i="1"/>
  <c r="QU141" i="1"/>
  <c r="QI141" i="1"/>
  <c r="PW141" i="1"/>
  <c r="PV141" i="1"/>
  <c r="PU141" i="1"/>
  <c r="PT141" i="1"/>
  <c r="ON141" i="1"/>
  <c r="OM141" i="1"/>
  <c r="OL141" i="1"/>
  <c r="OK141" i="1"/>
  <c r="NG141" i="1"/>
  <c r="MK141" i="1"/>
  <c r="MJ141" i="1"/>
  <c r="MI141" i="1"/>
  <c r="MH141" i="1"/>
  <c r="LD141" i="1"/>
  <c r="LC141" i="1"/>
  <c r="LB141" i="1"/>
  <c r="LA141" i="1"/>
  <c r="KZ141" i="1"/>
  <c r="KY141" i="1"/>
  <c r="KX141" i="1"/>
  <c r="JL141" i="1"/>
  <c r="JK141" i="1"/>
  <c r="IK141" i="1"/>
  <c r="IJ141" i="1"/>
  <c r="HI141" i="1"/>
  <c r="GN141" i="1"/>
  <c r="GE141" i="1"/>
  <c r="FS141" i="1"/>
  <c r="DA141" i="1"/>
  <c r="CU141" i="1"/>
  <c r="CZ141" i="1" s="1"/>
  <c r="CT141" i="1"/>
  <c r="CY141" i="1" s="1"/>
  <c r="CS141" i="1"/>
  <c r="CX141" i="1" s="1"/>
  <c r="CR141" i="1"/>
  <c r="CW141" i="1" s="1"/>
  <c r="CQ141" i="1"/>
  <c r="CP141" i="1"/>
  <c r="CO141" i="1"/>
  <c r="CM141" i="1"/>
  <c r="BB141" i="1"/>
  <c r="AZ141" i="1"/>
  <c r="AS141" i="1"/>
  <c r="AN141" i="1"/>
  <c r="AL141" i="1"/>
  <c r="AJ141" i="1"/>
  <c r="AJV132" i="1"/>
  <c r="AJM132" i="1"/>
  <c r="AIC132" i="1"/>
  <c r="AIB132" i="1"/>
  <c r="AIA132" i="1"/>
  <c r="AHZ132" i="1"/>
  <c r="AHY132" i="1"/>
  <c r="AHX132" i="1"/>
  <c r="AGA132" i="1"/>
  <c r="AEL132" i="1"/>
  <c r="ABX132" i="1"/>
  <c r="ABR132" i="1"/>
  <c r="ABW132" i="1" s="1"/>
  <c r="ABQ132" i="1"/>
  <c r="ABV132" i="1" s="1"/>
  <c r="ABP132" i="1"/>
  <c r="ABU132" i="1" s="1"/>
  <c r="ABO132" i="1"/>
  <c r="ABT132" i="1" s="1"/>
  <c r="ABN132" i="1"/>
  <c r="ABS132" i="1" s="1"/>
  <c r="ABM132" i="1"/>
  <c r="ABL132" i="1"/>
  <c r="ABJ132" i="1"/>
  <c r="AAD132" i="1"/>
  <c r="AAC132" i="1"/>
  <c r="AAB132" i="1"/>
  <c r="AAA132" i="1"/>
  <c r="YW132" i="1"/>
  <c r="YV132" i="1"/>
  <c r="YU132" i="1"/>
  <c r="YT132" i="1"/>
  <c r="YS132" i="1"/>
  <c r="YR132" i="1"/>
  <c r="YQ132" i="1"/>
  <c r="YP132" i="1"/>
  <c r="XU132" i="1"/>
  <c r="XL132" i="1"/>
  <c r="WZ132" i="1"/>
  <c r="WY132" i="1"/>
  <c r="WX132" i="1"/>
  <c r="WW132" i="1"/>
  <c r="WV132" i="1"/>
  <c r="WU132" i="1"/>
  <c r="WT132" i="1"/>
  <c r="WS132" i="1"/>
  <c r="WR132" i="1"/>
  <c r="UY132" i="1"/>
  <c r="UX132" i="1"/>
  <c r="UW132" i="1"/>
  <c r="UB132" i="1"/>
  <c r="UA132" i="1"/>
  <c r="TZ132" i="1"/>
  <c r="TE132" i="1"/>
  <c r="TD132" i="1"/>
  <c r="TC132" i="1"/>
  <c r="SH132" i="1"/>
  <c r="RY132" i="1"/>
  <c r="RP132" i="1"/>
  <c r="RG132" i="1"/>
  <c r="QU132" i="1"/>
  <c r="QI132" i="1"/>
  <c r="PW132" i="1"/>
  <c r="PV132" i="1"/>
  <c r="PU132" i="1"/>
  <c r="PT132" i="1"/>
  <c r="ON132" i="1"/>
  <c r="OM132" i="1"/>
  <c r="OL132" i="1"/>
  <c r="OK132" i="1"/>
  <c r="NG132" i="1"/>
  <c r="MK132" i="1"/>
  <c r="MJ132" i="1"/>
  <c r="MI132" i="1"/>
  <c r="MH132" i="1"/>
  <c r="LD132" i="1"/>
  <c r="LC132" i="1"/>
  <c r="LB132" i="1"/>
  <c r="LA132" i="1"/>
  <c r="KZ132" i="1"/>
  <c r="KY132" i="1"/>
  <c r="KX132" i="1"/>
  <c r="JL132" i="1"/>
  <c r="JK132" i="1"/>
  <c r="IK132" i="1"/>
  <c r="IJ132" i="1"/>
  <c r="HI132" i="1"/>
  <c r="GN132" i="1"/>
  <c r="GE132" i="1"/>
  <c r="FS132" i="1"/>
  <c r="DA132" i="1"/>
  <c r="CU132" i="1"/>
  <c r="CZ132" i="1" s="1"/>
  <c r="CT132" i="1"/>
  <c r="CY132" i="1" s="1"/>
  <c r="CS132" i="1"/>
  <c r="CX132" i="1" s="1"/>
  <c r="CR132" i="1"/>
  <c r="CW132" i="1" s="1"/>
  <c r="CQ132" i="1"/>
  <c r="CP132" i="1"/>
  <c r="CO132" i="1"/>
  <c r="CM132" i="1"/>
  <c r="BB132" i="1"/>
  <c r="AZ132" i="1"/>
  <c r="AS132" i="1"/>
  <c r="AN132" i="1"/>
  <c r="AL132" i="1"/>
  <c r="AJ132" i="1"/>
  <c r="W132" i="1"/>
  <c r="AJV130" i="1"/>
  <c r="AJM130" i="1"/>
  <c r="AIC130" i="1"/>
  <c r="AIB130" i="1"/>
  <c r="AIA130" i="1"/>
  <c r="AHZ130" i="1"/>
  <c r="AHY130" i="1"/>
  <c r="AHX130" i="1"/>
  <c r="AGA130" i="1"/>
  <c r="AEL130" i="1"/>
  <c r="ABX130" i="1"/>
  <c r="ABR130" i="1"/>
  <c r="ABW130" i="1" s="1"/>
  <c r="ABQ130" i="1"/>
  <c r="ABV130" i="1" s="1"/>
  <c r="ABP130" i="1"/>
  <c r="ABU130" i="1" s="1"/>
  <c r="ABO130" i="1"/>
  <c r="ABT130" i="1" s="1"/>
  <c r="ABN130" i="1"/>
  <c r="ABM130" i="1"/>
  <c r="ABL130" i="1"/>
  <c r="ABJ130" i="1"/>
  <c r="AAD130" i="1"/>
  <c r="AAC130" i="1"/>
  <c r="AAB130" i="1"/>
  <c r="AAA130" i="1"/>
  <c r="YW130" i="1"/>
  <c r="YV130" i="1"/>
  <c r="YU130" i="1"/>
  <c r="YT130" i="1"/>
  <c r="YS130" i="1"/>
  <c r="YR130" i="1"/>
  <c r="YQ130" i="1"/>
  <c r="YP130" i="1"/>
  <c r="XU130" i="1"/>
  <c r="XL130" i="1"/>
  <c r="WZ130" i="1"/>
  <c r="WY130" i="1"/>
  <c r="WX130" i="1"/>
  <c r="WW130" i="1"/>
  <c r="WV130" i="1"/>
  <c r="WU130" i="1"/>
  <c r="WT130" i="1"/>
  <c r="WS130" i="1"/>
  <c r="WR130" i="1"/>
  <c r="UY130" i="1"/>
  <c r="UX130" i="1"/>
  <c r="UW130" i="1"/>
  <c r="UB130" i="1"/>
  <c r="UA130" i="1"/>
  <c r="TZ130" i="1"/>
  <c r="TE130" i="1"/>
  <c r="TD130" i="1"/>
  <c r="TC130" i="1"/>
  <c r="SH130" i="1"/>
  <c r="RY130" i="1"/>
  <c r="RP130" i="1"/>
  <c r="RG130" i="1"/>
  <c r="QU130" i="1"/>
  <c r="QI130" i="1"/>
  <c r="PW130" i="1"/>
  <c r="PV130" i="1"/>
  <c r="PU130" i="1"/>
  <c r="PT130" i="1"/>
  <c r="ON130" i="1"/>
  <c r="OM130" i="1"/>
  <c r="OL130" i="1"/>
  <c r="OK130" i="1"/>
  <c r="NG130" i="1"/>
  <c r="MK130" i="1"/>
  <c r="MJ130" i="1"/>
  <c r="MI130" i="1"/>
  <c r="MH130" i="1"/>
  <c r="LD130" i="1"/>
  <c r="LC130" i="1"/>
  <c r="LB130" i="1"/>
  <c r="LA130" i="1"/>
  <c r="KZ130" i="1"/>
  <c r="KY130" i="1"/>
  <c r="KX130" i="1"/>
  <c r="JL130" i="1"/>
  <c r="JK130" i="1"/>
  <c r="IK130" i="1"/>
  <c r="IJ130" i="1"/>
  <c r="HI130" i="1"/>
  <c r="GN130" i="1"/>
  <c r="GE130" i="1"/>
  <c r="FS130" i="1"/>
  <c r="DA130" i="1"/>
  <c r="CU130" i="1"/>
  <c r="CZ130" i="1" s="1"/>
  <c r="CT130" i="1"/>
  <c r="CY130" i="1" s="1"/>
  <c r="CS130" i="1"/>
  <c r="CX130" i="1" s="1"/>
  <c r="CR130" i="1"/>
  <c r="CW130" i="1" s="1"/>
  <c r="CQ130" i="1"/>
  <c r="CV130" i="1" s="1"/>
  <c r="CP130" i="1"/>
  <c r="CO130" i="1"/>
  <c r="CM130" i="1"/>
  <c r="BB130" i="1"/>
  <c r="AZ130" i="1"/>
  <c r="AS130" i="1"/>
  <c r="AN130" i="1"/>
  <c r="AL130" i="1"/>
  <c r="AJ130" i="1"/>
  <c r="W130" i="1"/>
  <c r="AJV118" i="1"/>
  <c r="AJM118" i="1"/>
  <c r="AIC118" i="1"/>
  <c r="AIB118" i="1"/>
  <c r="AIA118" i="1"/>
  <c r="AHZ118" i="1"/>
  <c r="AHY118" i="1"/>
  <c r="AHX118" i="1"/>
  <c r="AGA118" i="1"/>
  <c r="AEL118" i="1"/>
  <c r="ABX118" i="1"/>
  <c r="ABR118" i="1"/>
  <c r="ABW118" i="1" s="1"/>
  <c r="ABQ118" i="1"/>
  <c r="ABV118" i="1" s="1"/>
  <c r="ABP118" i="1"/>
  <c r="ABU118" i="1" s="1"/>
  <c r="ABO118" i="1"/>
  <c r="ABT118" i="1" s="1"/>
  <c r="ABN118" i="1"/>
  <c r="ABS118" i="1" s="1"/>
  <c r="ABM118" i="1"/>
  <c r="ABL118" i="1"/>
  <c r="ABJ118" i="1"/>
  <c r="AAD118" i="1"/>
  <c r="AAC118" i="1"/>
  <c r="AAB118" i="1"/>
  <c r="AAA118" i="1"/>
  <c r="YW118" i="1"/>
  <c r="YV118" i="1"/>
  <c r="YU118" i="1"/>
  <c r="YT118" i="1"/>
  <c r="YS118" i="1"/>
  <c r="YR118" i="1"/>
  <c r="YQ118" i="1"/>
  <c r="YP118" i="1"/>
  <c r="XU118" i="1"/>
  <c r="XL118" i="1"/>
  <c r="WZ118" i="1"/>
  <c r="WY118" i="1"/>
  <c r="WX118" i="1"/>
  <c r="WW118" i="1"/>
  <c r="WV118" i="1"/>
  <c r="WU118" i="1"/>
  <c r="WT118" i="1"/>
  <c r="WS118" i="1"/>
  <c r="WR118" i="1"/>
  <c r="UY118" i="1"/>
  <c r="UX118" i="1"/>
  <c r="UW118" i="1"/>
  <c r="UB118" i="1"/>
  <c r="UA118" i="1"/>
  <c r="TZ118" i="1"/>
  <c r="TE118" i="1"/>
  <c r="TD118" i="1"/>
  <c r="TC118" i="1"/>
  <c r="SH118" i="1"/>
  <c r="RY118" i="1"/>
  <c r="RP118" i="1"/>
  <c r="RG118" i="1"/>
  <c r="QU118" i="1"/>
  <c r="QI118" i="1"/>
  <c r="PW118" i="1"/>
  <c r="PV118" i="1"/>
  <c r="PU118" i="1"/>
  <c r="PT118" i="1"/>
  <c r="ON118" i="1"/>
  <c r="OM118" i="1"/>
  <c r="OL118" i="1"/>
  <c r="OK118" i="1"/>
  <c r="NG118" i="1"/>
  <c r="MK118" i="1"/>
  <c r="MJ118" i="1"/>
  <c r="MI118" i="1"/>
  <c r="MH118" i="1"/>
  <c r="LD118" i="1"/>
  <c r="LC118" i="1"/>
  <c r="LB118" i="1"/>
  <c r="LA118" i="1"/>
  <c r="KZ118" i="1"/>
  <c r="KY118" i="1"/>
  <c r="KX118" i="1"/>
  <c r="JL118" i="1"/>
  <c r="JK118" i="1"/>
  <c r="IK118" i="1"/>
  <c r="IJ118" i="1"/>
  <c r="HI118" i="1"/>
  <c r="GN118" i="1"/>
  <c r="GE118" i="1"/>
  <c r="FS118" i="1"/>
  <c r="DA118" i="1"/>
  <c r="CU118" i="1"/>
  <c r="CZ118" i="1" s="1"/>
  <c r="CT118" i="1"/>
  <c r="CY118" i="1" s="1"/>
  <c r="CS118" i="1"/>
  <c r="CX118" i="1" s="1"/>
  <c r="CR118" i="1"/>
  <c r="CW118" i="1" s="1"/>
  <c r="CQ118" i="1"/>
  <c r="CV118" i="1" s="1"/>
  <c r="CP118" i="1"/>
  <c r="CO118" i="1"/>
  <c r="CM118" i="1"/>
  <c r="BB118" i="1"/>
  <c r="AZ118" i="1"/>
  <c r="AS118" i="1"/>
  <c r="AN118" i="1"/>
  <c r="AL118" i="1"/>
  <c r="AJ118" i="1"/>
  <c r="W118" i="1"/>
  <c r="AJV105" i="1"/>
  <c r="AJM105" i="1"/>
  <c r="AIC105" i="1"/>
  <c r="AIB105" i="1"/>
  <c r="AIA105" i="1"/>
  <c r="AHZ105" i="1"/>
  <c r="AHY105" i="1"/>
  <c r="AHX105" i="1"/>
  <c r="AGA105" i="1"/>
  <c r="AEL105" i="1"/>
  <c r="ABX105" i="1"/>
  <c r="ABR105" i="1"/>
  <c r="ABW105" i="1" s="1"/>
  <c r="ABQ105" i="1"/>
  <c r="ABV105" i="1" s="1"/>
  <c r="ABP105" i="1"/>
  <c r="ABU105" i="1" s="1"/>
  <c r="ABO105" i="1"/>
  <c r="ABT105" i="1" s="1"/>
  <c r="ABN105" i="1"/>
  <c r="ABS105" i="1" s="1"/>
  <c r="ABM105" i="1"/>
  <c r="ABL105" i="1"/>
  <c r="ABJ105" i="1"/>
  <c r="AAD105" i="1"/>
  <c r="AAC105" i="1"/>
  <c r="AAB105" i="1"/>
  <c r="AAA105" i="1"/>
  <c r="YW105" i="1"/>
  <c r="YV105" i="1"/>
  <c r="YU105" i="1"/>
  <c r="YT105" i="1"/>
  <c r="YS105" i="1"/>
  <c r="YR105" i="1"/>
  <c r="YQ105" i="1"/>
  <c r="YP105" i="1"/>
  <c r="XU105" i="1"/>
  <c r="XL105" i="1"/>
  <c r="WZ105" i="1"/>
  <c r="WY105" i="1"/>
  <c r="WX105" i="1"/>
  <c r="WW105" i="1"/>
  <c r="WV105" i="1"/>
  <c r="WU105" i="1"/>
  <c r="WT105" i="1"/>
  <c r="WS105" i="1"/>
  <c r="WR105" i="1"/>
  <c r="UY105" i="1"/>
  <c r="UX105" i="1"/>
  <c r="UW105" i="1"/>
  <c r="UB105" i="1"/>
  <c r="UA105" i="1"/>
  <c r="TZ105" i="1"/>
  <c r="TE105" i="1"/>
  <c r="TD105" i="1"/>
  <c r="TC105" i="1"/>
  <c r="SH105" i="1"/>
  <c r="RY105" i="1"/>
  <c r="RP105" i="1"/>
  <c r="RG105" i="1"/>
  <c r="QU105" i="1"/>
  <c r="QI105" i="1"/>
  <c r="PW105" i="1"/>
  <c r="PV105" i="1"/>
  <c r="PU105" i="1"/>
  <c r="PT105" i="1"/>
  <c r="ON105" i="1"/>
  <c r="OM105" i="1"/>
  <c r="OL105" i="1"/>
  <c r="OK105" i="1"/>
  <c r="NG105" i="1"/>
  <c r="MK105" i="1"/>
  <c r="MJ105" i="1"/>
  <c r="MI105" i="1"/>
  <c r="MH105" i="1"/>
  <c r="LD105" i="1"/>
  <c r="LC105" i="1"/>
  <c r="LB105" i="1"/>
  <c r="LA105" i="1"/>
  <c r="KZ105" i="1"/>
  <c r="KY105" i="1"/>
  <c r="KX105" i="1"/>
  <c r="JL105" i="1"/>
  <c r="JK105" i="1"/>
  <c r="IK105" i="1"/>
  <c r="IJ105" i="1"/>
  <c r="HI105" i="1"/>
  <c r="GN105" i="1"/>
  <c r="GE105" i="1"/>
  <c r="FS105" i="1"/>
  <c r="DA105" i="1"/>
  <c r="CU105" i="1"/>
  <c r="CZ105" i="1" s="1"/>
  <c r="CT105" i="1"/>
  <c r="CY105" i="1" s="1"/>
  <c r="CS105" i="1"/>
  <c r="CX105" i="1" s="1"/>
  <c r="CR105" i="1"/>
  <c r="CW105" i="1" s="1"/>
  <c r="CQ105" i="1"/>
  <c r="CV105" i="1" s="1"/>
  <c r="CP105" i="1"/>
  <c r="CO105" i="1"/>
  <c r="CM105" i="1"/>
  <c r="BB105" i="1"/>
  <c r="AZ105" i="1"/>
  <c r="AS105" i="1"/>
  <c r="AN105" i="1"/>
  <c r="AL105" i="1"/>
  <c r="AJ105" i="1"/>
  <c r="W105" i="1"/>
  <c r="AJV89" i="1"/>
  <c r="AJM89" i="1"/>
  <c r="AIC89" i="1"/>
  <c r="AIB89" i="1"/>
  <c r="AIA89" i="1"/>
  <c r="AHZ89" i="1"/>
  <c r="AHY89" i="1"/>
  <c r="AHX89" i="1"/>
  <c r="AGA89" i="1"/>
  <c r="AEL89" i="1"/>
  <c r="ABX89" i="1"/>
  <c r="ABR89" i="1"/>
  <c r="ABW89" i="1" s="1"/>
  <c r="ABQ89" i="1"/>
  <c r="ABV89" i="1" s="1"/>
  <c r="ABP89" i="1"/>
  <c r="ABU89" i="1" s="1"/>
  <c r="ABO89" i="1"/>
  <c r="ABT89" i="1" s="1"/>
  <c r="ABN89" i="1"/>
  <c r="ABS89" i="1" s="1"/>
  <c r="ABM89" i="1"/>
  <c r="ABL89" i="1"/>
  <c r="ABJ89" i="1"/>
  <c r="AAD89" i="1"/>
  <c r="AAC89" i="1"/>
  <c r="AAB89" i="1"/>
  <c r="AAA89" i="1"/>
  <c r="YW89" i="1"/>
  <c r="YV89" i="1"/>
  <c r="YU89" i="1"/>
  <c r="YT89" i="1"/>
  <c r="YS89" i="1"/>
  <c r="YR89" i="1"/>
  <c r="YQ89" i="1"/>
  <c r="YP89" i="1"/>
  <c r="XU89" i="1"/>
  <c r="XL89" i="1"/>
  <c r="WZ89" i="1"/>
  <c r="WY89" i="1"/>
  <c r="WX89" i="1"/>
  <c r="WW89" i="1"/>
  <c r="WV89" i="1"/>
  <c r="WU89" i="1"/>
  <c r="WT89" i="1"/>
  <c r="WS89" i="1"/>
  <c r="WR89" i="1"/>
  <c r="UY89" i="1"/>
  <c r="UX89" i="1"/>
  <c r="UW89" i="1"/>
  <c r="UB89" i="1"/>
  <c r="UA89" i="1"/>
  <c r="TZ89" i="1"/>
  <c r="TE89" i="1"/>
  <c r="TD89" i="1"/>
  <c r="TC89" i="1"/>
  <c r="SH89" i="1"/>
  <c r="RY89" i="1"/>
  <c r="RP89" i="1"/>
  <c r="RG89" i="1"/>
  <c r="QU89" i="1"/>
  <c r="QI89" i="1"/>
  <c r="PW89" i="1"/>
  <c r="PV89" i="1"/>
  <c r="PU89" i="1"/>
  <c r="PT89" i="1"/>
  <c r="ON89" i="1"/>
  <c r="OM89" i="1"/>
  <c r="OL89" i="1"/>
  <c r="OK89" i="1"/>
  <c r="NG89" i="1"/>
  <c r="MK89" i="1"/>
  <c r="MJ89" i="1"/>
  <c r="MI89" i="1"/>
  <c r="MH89" i="1"/>
  <c r="LD89" i="1"/>
  <c r="LC89" i="1"/>
  <c r="LB89" i="1"/>
  <c r="LA89" i="1"/>
  <c r="KZ89" i="1"/>
  <c r="KY89" i="1"/>
  <c r="KX89" i="1"/>
  <c r="JL89" i="1"/>
  <c r="JK89" i="1"/>
  <c r="IK89" i="1"/>
  <c r="IJ89" i="1"/>
  <c r="HI89" i="1"/>
  <c r="GN89" i="1"/>
  <c r="GE89" i="1"/>
  <c r="FS89" i="1"/>
  <c r="DA89" i="1"/>
  <c r="CU89" i="1"/>
  <c r="CZ89" i="1" s="1"/>
  <c r="CT89" i="1"/>
  <c r="CY89" i="1" s="1"/>
  <c r="CS89" i="1"/>
  <c r="CX89" i="1" s="1"/>
  <c r="CR89" i="1"/>
  <c r="CW89" i="1" s="1"/>
  <c r="CQ89" i="1"/>
  <c r="CV89" i="1" s="1"/>
  <c r="CP89" i="1"/>
  <c r="CO89" i="1"/>
  <c r="CM89" i="1"/>
  <c r="BB89" i="1"/>
  <c r="AZ89" i="1"/>
  <c r="AS89" i="1"/>
  <c r="AN89" i="1"/>
  <c r="AL89" i="1"/>
  <c r="AJ89" i="1"/>
  <c r="W89" i="1"/>
  <c r="AJV82" i="1"/>
  <c r="AJM82" i="1"/>
  <c r="AIC82" i="1"/>
  <c r="AIB82" i="1"/>
  <c r="AIA82" i="1"/>
  <c r="AHZ82" i="1"/>
  <c r="AHY82" i="1"/>
  <c r="AHX82" i="1"/>
  <c r="AGA82" i="1"/>
  <c r="AEL82" i="1"/>
  <c r="ABX82" i="1"/>
  <c r="ABR82" i="1"/>
  <c r="ABW82" i="1" s="1"/>
  <c r="ABQ82" i="1"/>
  <c r="ABV82" i="1" s="1"/>
  <c r="ABP82" i="1"/>
  <c r="ABU82" i="1" s="1"/>
  <c r="ABO82" i="1"/>
  <c r="ABT82" i="1" s="1"/>
  <c r="ABN82" i="1"/>
  <c r="ABS82" i="1" s="1"/>
  <c r="ABM82" i="1"/>
  <c r="ABL82" i="1"/>
  <c r="ABJ82" i="1"/>
  <c r="AAD82" i="1"/>
  <c r="AAC82" i="1"/>
  <c r="AAB82" i="1"/>
  <c r="AAA82" i="1"/>
  <c r="YW82" i="1"/>
  <c r="YV82" i="1"/>
  <c r="YU82" i="1"/>
  <c r="YT82" i="1"/>
  <c r="YS82" i="1"/>
  <c r="YR82" i="1"/>
  <c r="YQ82" i="1"/>
  <c r="YP82" i="1"/>
  <c r="XU82" i="1"/>
  <c r="XL82" i="1"/>
  <c r="WZ82" i="1"/>
  <c r="WY82" i="1"/>
  <c r="WX82" i="1"/>
  <c r="WW82" i="1"/>
  <c r="WV82" i="1"/>
  <c r="WU82" i="1"/>
  <c r="WT82" i="1"/>
  <c r="WS82" i="1"/>
  <c r="WR82" i="1"/>
  <c r="UY82" i="1"/>
  <c r="UX82" i="1"/>
  <c r="UW82" i="1"/>
  <c r="UB82" i="1"/>
  <c r="UA82" i="1"/>
  <c r="TZ82" i="1"/>
  <c r="TE82" i="1"/>
  <c r="TD82" i="1"/>
  <c r="TC82" i="1"/>
  <c r="SH82" i="1"/>
  <c r="RY82" i="1"/>
  <c r="RP82" i="1"/>
  <c r="RG82" i="1"/>
  <c r="QU82" i="1"/>
  <c r="QI82" i="1"/>
  <c r="PW82" i="1"/>
  <c r="PV82" i="1"/>
  <c r="PU82" i="1"/>
  <c r="PT82" i="1"/>
  <c r="ON82" i="1"/>
  <c r="OM82" i="1"/>
  <c r="OL82" i="1"/>
  <c r="OK82" i="1"/>
  <c r="NG82" i="1"/>
  <c r="MK82" i="1"/>
  <c r="MJ82" i="1"/>
  <c r="MI82" i="1"/>
  <c r="MH82" i="1"/>
  <c r="LD82" i="1"/>
  <c r="LC82" i="1"/>
  <c r="LB82" i="1"/>
  <c r="LA82" i="1"/>
  <c r="KZ82" i="1"/>
  <c r="KY82" i="1"/>
  <c r="KX82" i="1"/>
  <c r="JL82" i="1"/>
  <c r="JK82" i="1"/>
  <c r="IK82" i="1"/>
  <c r="IJ82" i="1"/>
  <c r="HI82" i="1"/>
  <c r="GN82" i="1"/>
  <c r="GE82" i="1"/>
  <c r="FS82" i="1"/>
  <c r="DA82" i="1"/>
  <c r="CU82" i="1"/>
  <c r="CZ82" i="1" s="1"/>
  <c r="CT82" i="1"/>
  <c r="CY82" i="1" s="1"/>
  <c r="CS82" i="1"/>
  <c r="CX82" i="1" s="1"/>
  <c r="CR82" i="1"/>
  <c r="CW82" i="1" s="1"/>
  <c r="CQ82" i="1"/>
  <c r="CV82" i="1" s="1"/>
  <c r="CP82" i="1"/>
  <c r="CO82" i="1"/>
  <c r="CM82" i="1"/>
  <c r="BB82" i="1"/>
  <c r="AZ82" i="1"/>
  <c r="AS82" i="1"/>
  <c r="AN82" i="1"/>
  <c r="AL82" i="1"/>
  <c r="AJ82" i="1"/>
  <c r="W82" i="1"/>
  <c r="AJV80" i="1"/>
  <c r="AJM80" i="1"/>
  <c r="AIC80" i="1"/>
  <c r="AIB80" i="1"/>
  <c r="AIA80" i="1"/>
  <c r="AHZ80" i="1"/>
  <c r="AHY80" i="1"/>
  <c r="AHX80" i="1"/>
  <c r="AGA80" i="1"/>
  <c r="AEL80" i="1"/>
  <c r="ABX80" i="1"/>
  <c r="ABR80" i="1"/>
  <c r="ABW80" i="1" s="1"/>
  <c r="ABQ80" i="1"/>
  <c r="ABV80" i="1" s="1"/>
  <c r="ABP80" i="1"/>
  <c r="ABU80" i="1" s="1"/>
  <c r="ABO80" i="1"/>
  <c r="ABT80" i="1" s="1"/>
  <c r="ABN80" i="1"/>
  <c r="ABS80" i="1" s="1"/>
  <c r="ABM80" i="1"/>
  <c r="ABL80" i="1"/>
  <c r="ABJ80" i="1"/>
  <c r="AAD80" i="1"/>
  <c r="AAC80" i="1"/>
  <c r="AAB80" i="1"/>
  <c r="AAA80" i="1"/>
  <c r="YW80" i="1"/>
  <c r="YV80" i="1"/>
  <c r="YU80" i="1"/>
  <c r="YT80" i="1"/>
  <c r="YS80" i="1"/>
  <c r="YR80" i="1"/>
  <c r="YQ80" i="1"/>
  <c r="YP80" i="1"/>
  <c r="XU80" i="1"/>
  <c r="XL80" i="1"/>
  <c r="WZ80" i="1"/>
  <c r="WY80" i="1"/>
  <c r="WX80" i="1"/>
  <c r="WW80" i="1"/>
  <c r="WV80" i="1"/>
  <c r="WU80" i="1"/>
  <c r="WT80" i="1"/>
  <c r="WS80" i="1"/>
  <c r="WR80" i="1"/>
  <c r="UY80" i="1"/>
  <c r="UX80" i="1"/>
  <c r="UW80" i="1"/>
  <c r="UB80" i="1"/>
  <c r="UA80" i="1"/>
  <c r="TZ80" i="1"/>
  <c r="TE80" i="1"/>
  <c r="TD80" i="1"/>
  <c r="TC80" i="1"/>
  <c r="SH80" i="1"/>
  <c r="RY80" i="1"/>
  <c r="RP80" i="1"/>
  <c r="RG80" i="1"/>
  <c r="QU80" i="1"/>
  <c r="QI80" i="1"/>
  <c r="PW80" i="1"/>
  <c r="PV80" i="1"/>
  <c r="PU80" i="1"/>
  <c r="PT80" i="1"/>
  <c r="ON80" i="1"/>
  <c r="OM80" i="1"/>
  <c r="OL80" i="1"/>
  <c r="OK80" i="1"/>
  <c r="NG80" i="1"/>
  <c r="MK80" i="1"/>
  <c r="MJ80" i="1"/>
  <c r="MI80" i="1"/>
  <c r="MH80" i="1"/>
  <c r="LD80" i="1"/>
  <c r="LC80" i="1"/>
  <c r="LB80" i="1"/>
  <c r="LA80" i="1"/>
  <c r="KZ80" i="1"/>
  <c r="KY80" i="1"/>
  <c r="KX80" i="1"/>
  <c r="JL80" i="1"/>
  <c r="JK80" i="1"/>
  <c r="IK80" i="1"/>
  <c r="IJ80" i="1"/>
  <c r="HI80" i="1"/>
  <c r="GN80" i="1"/>
  <c r="GE80" i="1"/>
  <c r="FS80" i="1"/>
  <c r="DA80" i="1"/>
  <c r="CU80" i="1"/>
  <c r="CZ80" i="1" s="1"/>
  <c r="CT80" i="1"/>
  <c r="CY80" i="1" s="1"/>
  <c r="CS80" i="1"/>
  <c r="CX80" i="1" s="1"/>
  <c r="CR80" i="1"/>
  <c r="CW80" i="1" s="1"/>
  <c r="CQ80" i="1"/>
  <c r="CV80" i="1" s="1"/>
  <c r="CP80" i="1"/>
  <c r="CO80" i="1"/>
  <c r="CM80" i="1"/>
  <c r="BB80" i="1"/>
  <c r="AZ80" i="1"/>
  <c r="AS80" i="1"/>
  <c r="AN80" i="1"/>
  <c r="AL80" i="1"/>
  <c r="AJ80" i="1"/>
  <c r="W80" i="1"/>
  <c r="AJV77" i="1"/>
  <c r="AJM77" i="1"/>
  <c r="AIC77" i="1"/>
  <c r="AIB77" i="1"/>
  <c r="AIA77" i="1"/>
  <c r="AHZ77" i="1"/>
  <c r="AHY77" i="1"/>
  <c r="AHX77" i="1"/>
  <c r="AGA77" i="1"/>
  <c r="AEL77" i="1"/>
  <c r="ABX77" i="1"/>
  <c r="ABR77" i="1"/>
  <c r="ABW77" i="1" s="1"/>
  <c r="ABQ77" i="1"/>
  <c r="ABV77" i="1" s="1"/>
  <c r="ABP77" i="1"/>
  <c r="ABU77" i="1" s="1"/>
  <c r="ABO77" i="1"/>
  <c r="ABT77" i="1" s="1"/>
  <c r="ABN77" i="1"/>
  <c r="ABS77" i="1" s="1"/>
  <c r="ABM77" i="1"/>
  <c r="ABL77" i="1"/>
  <c r="ABJ77" i="1"/>
  <c r="AAD77" i="1"/>
  <c r="AAC77" i="1"/>
  <c r="AAB77" i="1"/>
  <c r="AAA77" i="1"/>
  <c r="YW77" i="1"/>
  <c r="YV77" i="1"/>
  <c r="YU77" i="1"/>
  <c r="YT77" i="1"/>
  <c r="YS77" i="1"/>
  <c r="YR77" i="1"/>
  <c r="YQ77" i="1"/>
  <c r="YP77" i="1"/>
  <c r="XU77" i="1"/>
  <c r="XL77" i="1"/>
  <c r="WZ77" i="1"/>
  <c r="WY77" i="1"/>
  <c r="WX77" i="1"/>
  <c r="WW77" i="1"/>
  <c r="WV77" i="1"/>
  <c r="WU77" i="1"/>
  <c r="WT77" i="1"/>
  <c r="WS77" i="1"/>
  <c r="WR77" i="1"/>
  <c r="UY77" i="1"/>
  <c r="UX77" i="1"/>
  <c r="UW77" i="1"/>
  <c r="UB77" i="1"/>
  <c r="UA77" i="1"/>
  <c r="TZ77" i="1"/>
  <c r="TE77" i="1"/>
  <c r="TD77" i="1"/>
  <c r="TC77" i="1"/>
  <c r="SH77" i="1"/>
  <c r="RY77" i="1"/>
  <c r="RP77" i="1"/>
  <c r="RG77" i="1"/>
  <c r="QU77" i="1"/>
  <c r="QI77" i="1"/>
  <c r="PW77" i="1"/>
  <c r="PV77" i="1"/>
  <c r="PU77" i="1"/>
  <c r="PT77" i="1"/>
  <c r="ON77" i="1"/>
  <c r="OM77" i="1"/>
  <c r="OL77" i="1"/>
  <c r="OK77" i="1"/>
  <c r="NG77" i="1"/>
  <c r="MK77" i="1"/>
  <c r="MJ77" i="1"/>
  <c r="MI77" i="1"/>
  <c r="MH77" i="1"/>
  <c r="LD77" i="1"/>
  <c r="LC77" i="1"/>
  <c r="LB77" i="1"/>
  <c r="LA77" i="1"/>
  <c r="KZ77" i="1"/>
  <c r="KY77" i="1"/>
  <c r="KX77" i="1"/>
  <c r="JL77" i="1"/>
  <c r="JK77" i="1"/>
  <c r="IK77" i="1"/>
  <c r="IJ77" i="1"/>
  <c r="HI77" i="1"/>
  <c r="GN77" i="1"/>
  <c r="GE77" i="1"/>
  <c r="FS77" i="1"/>
  <c r="DA77" i="1"/>
  <c r="CU77" i="1"/>
  <c r="CZ77" i="1" s="1"/>
  <c r="CT77" i="1"/>
  <c r="CY77" i="1" s="1"/>
  <c r="CS77" i="1"/>
  <c r="CX77" i="1" s="1"/>
  <c r="CR77" i="1"/>
  <c r="CW77" i="1" s="1"/>
  <c r="CQ77" i="1"/>
  <c r="CV77" i="1" s="1"/>
  <c r="CP77" i="1"/>
  <c r="CO77" i="1"/>
  <c r="CM77" i="1"/>
  <c r="BB77" i="1"/>
  <c r="AZ77" i="1"/>
  <c r="AS77" i="1"/>
  <c r="AN77" i="1"/>
  <c r="AL77" i="1"/>
  <c r="AJ77" i="1"/>
  <c r="W77" i="1"/>
  <c r="AJV72" i="1"/>
  <c r="AJM72" i="1"/>
  <c r="AIC72" i="1"/>
  <c r="AIB72" i="1"/>
  <c r="AIA72" i="1"/>
  <c r="AHZ72" i="1"/>
  <c r="AHY72" i="1"/>
  <c r="AHX72" i="1"/>
  <c r="AGA72" i="1"/>
  <c r="AEL72" i="1"/>
  <c r="ABX72" i="1"/>
  <c r="ABR72" i="1"/>
  <c r="ABW72" i="1" s="1"/>
  <c r="ABQ72" i="1"/>
  <c r="ABV72" i="1" s="1"/>
  <c r="ABP72" i="1"/>
  <c r="ABU72" i="1" s="1"/>
  <c r="ABO72" i="1"/>
  <c r="ABT72" i="1" s="1"/>
  <c r="ABN72" i="1"/>
  <c r="ABS72" i="1" s="1"/>
  <c r="ABM72" i="1"/>
  <c r="ABL72" i="1"/>
  <c r="ABJ72" i="1"/>
  <c r="AAD72" i="1"/>
  <c r="AAC72" i="1"/>
  <c r="AAB72" i="1"/>
  <c r="AAA72" i="1"/>
  <c r="YW72" i="1"/>
  <c r="YV72" i="1"/>
  <c r="YU72" i="1"/>
  <c r="YT72" i="1"/>
  <c r="YS72" i="1"/>
  <c r="YR72" i="1"/>
  <c r="YQ72" i="1"/>
  <c r="YP72" i="1"/>
  <c r="XU72" i="1"/>
  <c r="XL72" i="1"/>
  <c r="WZ72" i="1"/>
  <c r="WY72" i="1"/>
  <c r="WX72" i="1"/>
  <c r="WW72" i="1"/>
  <c r="WV72" i="1"/>
  <c r="WU72" i="1"/>
  <c r="WT72" i="1"/>
  <c r="WS72" i="1"/>
  <c r="WR72" i="1"/>
  <c r="UY72" i="1"/>
  <c r="UX72" i="1"/>
  <c r="UW72" i="1"/>
  <c r="UB72" i="1"/>
  <c r="UA72" i="1"/>
  <c r="TZ72" i="1"/>
  <c r="TE72" i="1"/>
  <c r="TD72" i="1"/>
  <c r="TC72" i="1"/>
  <c r="SH72" i="1"/>
  <c r="RY72" i="1"/>
  <c r="RP72" i="1"/>
  <c r="RG72" i="1"/>
  <c r="QU72" i="1"/>
  <c r="QI72" i="1"/>
  <c r="PW72" i="1"/>
  <c r="PV72" i="1"/>
  <c r="PU72" i="1"/>
  <c r="PT72" i="1"/>
  <c r="ON72" i="1"/>
  <c r="OM72" i="1"/>
  <c r="OL72" i="1"/>
  <c r="OK72" i="1"/>
  <c r="NG72" i="1"/>
  <c r="MK72" i="1"/>
  <c r="MJ72" i="1"/>
  <c r="MI72" i="1"/>
  <c r="MH72" i="1"/>
  <c r="LD72" i="1"/>
  <c r="LC72" i="1"/>
  <c r="LB72" i="1"/>
  <c r="LA72" i="1"/>
  <c r="KZ72" i="1"/>
  <c r="KY72" i="1"/>
  <c r="KX72" i="1"/>
  <c r="JL72" i="1"/>
  <c r="JK72" i="1"/>
  <c r="IK72" i="1"/>
  <c r="IJ72" i="1"/>
  <c r="HI72" i="1"/>
  <c r="GN72" i="1"/>
  <c r="GE72" i="1"/>
  <c r="FS72" i="1"/>
  <c r="DA72" i="1"/>
  <c r="CU72" i="1"/>
  <c r="CZ72" i="1" s="1"/>
  <c r="CT72" i="1"/>
  <c r="CY72" i="1" s="1"/>
  <c r="CS72" i="1"/>
  <c r="CX72" i="1" s="1"/>
  <c r="CR72" i="1"/>
  <c r="CW72" i="1" s="1"/>
  <c r="CQ72" i="1"/>
  <c r="CV72" i="1" s="1"/>
  <c r="CP72" i="1"/>
  <c r="CO72" i="1"/>
  <c r="CM72" i="1"/>
  <c r="BB72" i="1"/>
  <c r="AZ72" i="1"/>
  <c r="AS72" i="1"/>
  <c r="AN72" i="1"/>
  <c r="AL72" i="1"/>
  <c r="AJ72" i="1"/>
  <c r="W72" i="1"/>
  <c r="AJV65" i="1"/>
  <c r="AJM65" i="1"/>
  <c r="AIC65" i="1"/>
  <c r="AIB65" i="1"/>
  <c r="AIA65" i="1"/>
  <c r="AHZ65" i="1"/>
  <c r="AHY65" i="1"/>
  <c r="AHX65" i="1"/>
  <c r="AGA65" i="1"/>
  <c r="AEL65" i="1"/>
  <c r="ADP65" i="1"/>
  <c r="ADO65" i="1"/>
  <c r="ADN65" i="1"/>
  <c r="ADM65" i="1"/>
  <c r="ADL65" i="1"/>
  <c r="ADK65" i="1"/>
  <c r="ADJ65" i="1"/>
  <c r="ABX65" i="1"/>
  <c r="ABR65" i="1"/>
  <c r="ABW65" i="1" s="1"/>
  <c r="ABQ65" i="1"/>
  <c r="ABV65" i="1" s="1"/>
  <c r="ABP65" i="1"/>
  <c r="ABU65" i="1" s="1"/>
  <c r="ABO65" i="1"/>
  <c r="ABT65" i="1" s="1"/>
  <c r="ABN65" i="1"/>
  <c r="ABS65" i="1" s="1"/>
  <c r="ABM65" i="1"/>
  <c r="ABL65" i="1"/>
  <c r="ABJ65" i="1"/>
  <c r="AAD65" i="1"/>
  <c r="AAC65" i="1"/>
  <c r="AAB65" i="1"/>
  <c r="AAA65" i="1"/>
  <c r="YW65" i="1"/>
  <c r="YV65" i="1"/>
  <c r="YU65" i="1"/>
  <c r="YT65" i="1"/>
  <c r="YS65" i="1"/>
  <c r="YR65" i="1"/>
  <c r="YQ65" i="1"/>
  <c r="YP65" i="1"/>
  <c r="XU65" i="1"/>
  <c r="XL65" i="1"/>
  <c r="WZ65" i="1"/>
  <c r="WY65" i="1"/>
  <c r="WX65" i="1"/>
  <c r="WW65" i="1"/>
  <c r="WV65" i="1"/>
  <c r="WU65" i="1"/>
  <c r="WT65" i="1"/>
  <c r="WS65" i="1"/>
  <c r="WR65" i="1"/>
  <c r="UY65" i="1"/>
  <c r="UX65" i="1"/>
  <c r="UW65" i="1"/>
  <c r="UB65" i="1"/>
  <c r="UA65" i="1"/>
  <c r="TZ65" i="1"/>
  <c r="TE65" i="1"/>
  <c r="TD65" i="1"/>
  <c r="TC65" i="1"/>
  <c r="SH65" i="1"/>
  <c r="RY65" i="1"/>
  <c r="RP65" i="1"/>
  <c r="RG65" i="1"/>
  <c r="QU65" i="1"/>
  <c r="QI65" i="1"/>
  <c r="PW65" i="1"/>
  <c r="PV65" i="1"/>
  <c r="PU65" i="1"/>
  <c r="PT65" i="1"/>
  <c r="ON65" i="1"/>
  <c r="OM65" i="1"/>
  <c r="OL65" i="1"/>
  <c r="OK65" i="1"/>
  <c r="NG65" i="1"/>
  <c r="MK65" i="1"/>
  <c r="MJ65" i="1"/>
  <c r="MI65" i="1"/>
  <c r="MH65" i="1"/>
  <c r="LD65" i="1"/>
  <c r="LC65" i="1"/>
  <c r="LB65" i="1"/>
  <c r="LA65" i="1"/>
  <c r="KZ65" i="1"/>
  <c r="KY65" i="1"/>
  <c r="KX65" i="1"/>
  <c r="JL65" i="1"/>
  <c r="JK65" i="1"/>
  <c r="IK65" i="1"/>
  <c r="IJ65" i="1"/>
  <c r="HI65" i="1"/>
  <c r="GN65" i="1"/>
  <c r="GE65" i="1"/>
  <c r="FS65" i="1"/>
  <c r="DA65" i="1"/>
  <c r="CU65" i="1"/>
  <c r="CZ65" i="1" s="1"/>
  <c r="CT65" i="1"/>
  <c r="CY65" i="1" s="1"/>
  <c r="CS65" i="1"/>
  <c r="CX65" i="1" s="1"/>
  <c r="CR65" i="1"/>
  <c r="CW65" i="1" s="1"/>
  <c r="CQ65" i="1"/>
  <c r="CV65" i="1" s="1"/>
  <c r="CP65" i="1"/>
  <c r="CO65" i="1"/>
  <c r="CM65" i="1"/>
  <c r="BB65" i="1"/>
  <c r="AZ65" i="1"/>
  <c r="AS65" i="1"/>
  <c r="AN65" i="1"/>
  <c r="AL65" i="1"/>
  <c r="AJ65" i="1"/>
  <c r="W65" i="1"/>
  <c r="AJV64" i="1"/>
  <c r="AJM64" i="1"/>
  <c r="AIC64" i="1"/>
  <c r="AIB64" i="1"/>
  <c r="AIA64" i="1"/>
  <c r="AHZ64" i="1"/>
  <c r="AHY64" i="1"/>
  <c r="AHX64" i="1"/>
  <c r="AGA64" i="1"/>
  <c r="AEL64" i="1"/>
  <c r="ADP64" i="1"/>
  <c r="ADO64" i="1"/>
  <c r="ADN64" i="1"/>
  <c r="ADM64" i="1"/>
  <c r="ADL64" i="1"/>
  <c r="ADK64" i="1"/>
  <c r="ADJ64" i="1"/>
  <c r="ABX64" i="1"/>
  <c r="ABR64" i="1"/>
  <c r="ABW64" i="1" s="1"/>
  <c r="ABQ64" i="1"/>
  <c r="ABV64" i="1" s="1"/>
  <c r="ABP64" i="1"/>
  <c r="ABU64" i="1" s="1"/>
  <c r="ABO64" i="1"/>
  <c r="ABT64" i="1" s="1"/>
  <c r="ABN64" i="1"/>
  <c r="ABS64" i="1" s="1"/>
  <c r="ABM64" i="1"/>
  <c r="ABL64" i="1"/>
  <c r="ABJ64" i="1"/>
  <c r="AAD64" i="1"/>
  <c r="AAC64" i="1"/>
  <c r="AAB64" i="1"/>
  <c r="AAA64" i="1"/>
  <c r="YW64" i="1"/>
  <c r="YV64" i="1"/>
  <c r="YU64" i="1"/>
  <c r="YT64" i="1"/>
  <c r="YS64" i="1"/>
  <c r="YR64" i="1"/>
  <c r="YQ64" i="1"/>
  <c r="YP64" i="1"/>
  <c r="XU64" i="1"/>
  <c r="XL64" i="1"/>
  <c r="WZ64" i="1"/>
  <c r="WY64" i="1"/>
  <c r="WX64" i="1"/>
  <c r="WW64" i="1"/>
  <c r="WV64" i="1"/>
  <c r="WU64" i="1"/>
  <c r="WT64" i="1"/>
  <c r="WS64" i="1"/>
  <c r="WR64" i="1"/>
  <c r="UY64" i="1"/>
  <c r="UX64" i="1"/>
  <c r="UW64" i="1"/>
  <c r="UB64" i="1"/>
  <c r="UA64" i="1"/>
  <c r="TZ64" i="1"/>
  <c r="TE64" i="1"/>
  <c r="TD64" i="1"/>
  <c r="TC64" i="1"/>
  <c r="SH64" i="1"/>
  <c r="RY64" i="1"/>
  <c r="RP64" i="1"/>
  <c r="RG64" i="1"/>
  <c r="QU64" i="1"/>
  <c r="QI64" i="1"/>
  <c r="PW64" i="1"/>
  <c r="PV64" i="1"/>
  <c r="PU64" i="1"/>
  <c r="PT64" i="1"/>
  <c r="ON64" i="1"/>
  <c r="OM64" i="1"/>
  <c r="OL64" i="1"/>
  <c r="OK64" i="1"/>
  <c r="NG64" i="1"/>
  <c r="MK64" i="1"/>
  <c r="MJ64" i="1"/>
  <c r="MI64" i="1"/>
  <c r="MH64" i="1"/>
  <c r="LD64" i="1"/>
  <c r="LC64" i="1"/>
  <c r="LB64" i="1"/>
  <c r="LA64" i="1"/>
  <c r="KZ64" i="1"/>
  <c r="KY64" i="1"/>
  <c r="KX64" i="1"/>
  <c r="JL64" i="1"/>
  <c r="JK64" i="1"/>
  <c r="IK64" i="1"/>
  <c r="IJ64" i="1"/>
  <c r="HI64" i="1"/>
  <c r="GN64" i="1"/>
  <c r="GE64" i="1"/>
  <c r="FS64" i="1"/>
  <c r="DA64" i="1"/>
  <c r="CU64" i="1"/>
  <c r="CZ64" i="1" s="1"/>
  <c r="CT64" i="1"/>
  <c r="CY64" i="1" s="1"/>
  <c r="CS64" i="1"/>
  <c r="CN64" i="1" s="1"/>
  <c r="CR64" i="1"/>
  <c r="CW64" i="1" s="1"/>
  <c r="CQ64" i="1"/>
  <c r="CV64" i="1" s="1"/>
  <c r="CP64" i="1"/>
  <c r="CO64" i="1"/>
  <c r="CM64" i="1"/>
  <c r="BB64" i="1"/>
  <c r="AZ64" i="1"/>
  <c r="AS64" i="1"/>
  <c r="AN64" i="1"/>
  <c r="AL64" i="1"/>
  <c r="AJ64" i="1"/>
  <c r="W64" i="1"/>
  <c r="AJV20" i="1"/>
  <c r="AJM20" i="1"/>
  <c r="AIC20" i="1"/>
  <c r="AIB20" i="1"/>
  <c r="AIA20" i="1"/>
  <c r="AHZ20" i="1"/>
  <c r="AHY20" i="1"/>
  <c r="AHX20" i="1"/>
  <c r="AGA20" i="1"/>
  <c r="AEL20" i="1"/>
  <c r="ADP20" i="1"/>
  <c r="ADO20" i="1"/>
  <c r="ADN20" i="1"/>
  <c r="ADM20" i="1"/>
  <c r="ADL20" i="1"/>
  <c r="ADK20" i="1"/>
  <c r="ADJ20" i="1"/>
  <c r="ABX20" i="1"/>
  <c r="ABR20" i="1"/>
  <c r="ABW20" i="1" s="1"/>
  <c r="ABQ20" i="1"/>
  <c r="ABV20" i="1" s="1"/>
  <c r="ABP20" i="1"/>
  <c r="ABU20" i="1" s="1"/>
  <c r="ABO20" i="1"/>
  <c r="ABT20" i="1" s="1"/>
  <c r="ABN20" i="1"/>
  <c r="ABS20" i="1" s="1"/>
  <c r="ABM20" i="1"/>
  <c r="ABL20" i="1"/>
  <c r="ABJ20" i="1"/>
  <c r="AAD20" i="1"/>
  <c r="AAC20" i="1"/>
  <c r="AAB20" i="1"/>
  <c r="AAA20" i="1"/>
  <c r="YW20" i="1"/>
  <c r="YV20" i="1"/>
  <c r="YU20" i="1"/>
  <c r="YT20" i="1"/>
  <c r="YS20" i="1"/>
  <c r="YR20" i="1"/>
  <c r="YQ20" i="1"/>
  <c r="YP20" i="1"/>
  <c r="XU20" i="1"/>
  <c r="XL20" i="1"/>
  <c r="WZ20" i="1"/>
  <c r="WY20" i="1"/>
  <c r="WX20" i="1"/>
  <c r="WW20" i="1"/>
  <c r="WV20" i="1"/>
  <c r="WU20" i="1"/>
  <c r="WT20" i="1"/>
  <c r="WS20" i="1"/>
  <c r="WR20" i="1"/>
  <c r="UY20" i="1"/>
  <c r="UX20" i="1"/>
  <c r="UW20" i="1"/>
  <c r="UB20" i="1"/>
  <c r="UA20" i="1"/>
  <c r="TZ20" i="1"/>
  <c r="TE20" i="1"/>
  <c r="TD20" i="1"/>
  <c r="TC20" i="1"/>
  <c r="SH20" i="1"/>
  <c r="RY20" i="1"/>
  <c r="RP20" i="1"/>
  <c r="RG20" i="1"/>
  <c r="QU20" i="1"/>
  <c r="QI20" i="1"/>
  <c r="PW20" i="1"/>
  <c r="PV20" i="1"/>
  <c r="PU20" i="1"/>
  <c r="PT20" i="1"/>
  <c r="ON20" i="1"/>
  <c r="OM20" i="1"/>
  <c r="OL20" i="1"/>
  <c r="OK20" i="1"/>
  <c r="NG20" i="1"/>
  <c r="MK20" i="1"/>
  <c r="MJ20" i="1"/>
  <c r="MI20" i="1"/>
  <c r="MH20" i="1"/>
  <c r="LD20" i="1"/>
  <c r="LC20" i="1"/>
  <c r="LB20" i="1"/>
  <c r="LA20" i="1"/>
  <c r="KZ20" i="1"/>
  <c r="KY20" i="1"/>
  <c r="KX20" i="1"/>
  <c r="JL20" i="1"/>
  <c r="JK20" i="1"/>
  <c r="IK20" i="1"/>
  <c r="IJ20" i="1"/>
  <c r="HI20" i="1"/>
  <c r="GN20" i="1"/>
  <c r="GE20" i="1"/>
  <c r="FS20" i="1"/>
  <c r="DA20" i="1"/>
  <c r="CU20" i="1"/>
  <c r="CZ20" i="1" s="1"/>
  <c r="CT20" i="1"/>
  <c r="CY20" i="1" s="1"/>
  <c r="CS20" i="1"/>
  <c r="CN20" i="1" s="1"/>
  <c r="CR20" i="1"/>
  <c r="CW20" i="1" s="1"/>
  <c r="CQ20" i="1"/>
  <c r="CV20" i="1" s="1"/>
  <c r="CP20" i="1"/>
  <c r="CO20" i="1"/>
  <c r="CM20" i="1"/>
  <c r="BB20" i="1"/>
  <c r="AZ20" i="1"/>
  <c r="AS20" i="1"/>
  <c r="AN20" i="1"/>
  <c r="AL20" i="1"/>
  <c r="AJ20" i="1"/>
  <c r="W20" i="1"/>
  <c r="AJV15" i="1"/>
  <c r="AJM15" i="1"/>
  <c r="AIC15" i="1"/>
  <c r="AIB15" i="1"/>
  <c r="AIA15" i="1"/>
  <c r="AHZ15" i="1"/>
  <c r="AHY15" i="1"/>
  <c r="AHX15" i="1"/>
  <c r="AGA15" i="1"/>
  <c r="AEL15" i="1"/>
  <c r="ADP15" i="1"/>
  <c r="ADO15" i="1"/>
  <c r="ADN15" i="1"/>
  <c r="ADM15" i="1"/>
  <c r="ADL15" i="1"/>
  <c r="ADK15" i="1"/>
  <c r="ADJ15" i="1"/>
  <c r="ABX15" i="1"/>
  <c r="ABR15" i="1"/>
  <c r="ABW15" i="1" s="1"/>
  <c r="ABQ15" i="1"/>
  <c r="ABV15" i="1" s="1"/>
  <c r="ABP15" i="1"/>
  <c r="ABU15" i="1" s="1"/>
  <c r="ABO15" i="1"/>
  <c r="ABT15" i="1" s="1"/>
  <c r="ABN15" i="1"/>
  <c r="ABS15" i="1" s="1"/>
  <c r="ABM15" i="1"/>
  <c r="ABL15" i="1"/>
  <c r="ABJ15" i="1"/>
  <c r="AAD15" i="1"/>
  <c r="AAC15" i="1"/>
  <c r="AAB15" i="1"/>
  <c r="AAA15" i="1"/>
  <c r="YW15" i="1"/>
  <c r="YV15" i="1"/>
  <c r="YU15" i="1"/>
  <c r="YT15" i="1"/>
  <c r="YS15" i="1"/>
  <c r="YR15" i="1"/>
  <c r="YQ15" i="1"/>
  <c r="YP15" i="1"/>
  <c r="XU15" i="1"/>
  <c r="XL15" i="1"/>
  <c r="WZ15" i="1"/>
  <c r="WY15" i="1"/>
  <c r="WX15" i="1"/>
  <c r="WW15" i="1"/>
  <c r="WV15" i="1"/>
  <c r="WU15" i="1"/>
  <c r="WT15" i="1"/>
  <c r="WS15" i="1"/>
  <c r="WR15" i="1"/>
  <c r="UY15" i="1"/>
  <c r="UX15" i="1"/>
  <c r="UW15" i="1"/>
  <c r="UB15" i="1"/>
  <c r="UA15" i="1"/>
  <c r="TZ15" i="1"/>
  <c r="TE15" i="1"/>
  <c r="TD15" i="1"/>
  <c r="TC15" i="1"/>
  <c r="SH15" i="1"/>
  <c r="RY15" i="1"/>
  <c r="RP15" i="1"/>
  <c r="RG15" i="1"/>
  <c r="QU15" i="1"/>
  <c r="QI15" i="1"/>
  <c r="PW15" i="1"/>
  <c r="PV15" i="1"/>
  <c r="PU15" i="1"/>
  <c r="PT15" i="1"/>
  <c r="ON15" i="1"/>
  <c r="OM15" i="1"/>
  <c r="OL15" i="1"/>
  <c r="OK15" i="1"/>
  <c r="NG15" i="1"/>
  <c r="MK15" i="1"/>
  <c r="MJ15" i="1"/>
  <c r="MI15" i="1"/>
  <c r="MH15" i="1"/>
  <c r="LD15" i="1"/>
  <c r="LC15" i="1"/>
  <c r="LB15" i="1"/>
  <c r="LA15" i="1"/>
  <c r="KZ15" i="1"/>
  <c r="KY15" i="1"/>
  <c r="KX15" i="1"/>
  <c r="JL15" i="1"/>
  <c r="JK15" i="1"/>
  <c r="IK15" i="1"/>
  <c r="IJ15" i="1"/>
  <c r="HI15" i="1"/>
  <c r="GN15" i="1"/>
  <c r="GE15" i="1"/>
  <c r="FS15" i="1"/>
  <c r="DA15" i="1"/>
  <c r="CU15" i="1"/>
  <c r="CZ15" i="1" s="1"/>
  <c r="CT15" i="1"/>
  <c r="CY15" i="1" s="1"/>
  <c r="CS15" i="1"/>
  <c r="CX15" i="1" s="1"/>
  <c r="CR15" i="1"/>
  <c r="CW15" i="1" s="1"/>
  <c r="CQ15" i="1"/>
  <c r="CV15" i="1" s="1"/>
  <c r="CP15" i="1"/>
  <c r="CO15" i="1"/>
  <c r="CM15" i="1"/>
  <c r="BB15" i="1"/>
  <c r="AZ15" i="1"/>
  <c r="AS15" i="1"/>
  <c r="AN15" i="1"/>
  <c r="AL15" i="1"/>
  <c r="AJ15" i="1"/>
  <c r="W15" i="1"/>
  <c r="AJV12" i="1"/>
  <c r="AJM12" i="1"/>
  <c r="AIC12" i="1"/>
  <c r="AIB12" i="1"/>
  <c r="AIA12" i="1"/>
  <c r="AHZ12" i="1"/>
  <c r="AHY12" i="1"/>
  <c r="AHX12" i="1"/>
  <c r="AGA12" i="1"/>
  <c r="AEL12" i="1"/>
  <c r="ADP12" i="1"/>
  <c r="ADO12" i="1"/>
  <c r="ADN12" i="1"/>
  <c r="ADM12" i="1"/>
  <c r="ADL12" i="1"/>
  <c r="ADK12" i="1"/>
  <c r="ADJ12" i="1"/>
  <c r="ABX12" i="1"/>
  <c r="ABR12" i="1"/>
  <c r="ABW12" i="1" s="1"/>
  <c r="ABQ12" i="1"/>
  <c r="ABV12" i="1" s="1"/>
  <c r="ABP12" i="1"/>
  <c r="ABU12" i="1" s="1"/>
  <c r="ABO12" i="1"/>
  <c r="ABT12" i="1" s="1"/>
  <c r="ABN12" i="1"/>
  <c r="ABS12" i="1" s="1"/>
  <c r="ABM12" i="1"/>
  <c r="ABL12" i="1"/>
  <c r="ABJ12" i="1"/>
  <c r="AAD12" i="1"/>
  <c r="AAC12" i="1"/>
  <c r="AAB12" i="1"/>
  <c r="AAA12" i="1"/>
  <c r="YW12" i="1"/>
  <c r="YV12" i="1"/>
  <c r="YU12" i="1"/>
  <c r="YT12" i="1"/>
  <c r="YS12" i="1"/>
  <c r="YR12" i="1"/>
  <c r="YQ12" i="1"/>
  <c r="YP12" i="1"/>
  <c r="XU12" i="1"/>
  <c r="XL12" i="1"/>
  <c r="WZ12" i="1"/>
  <c r="WY12" i="1"/>
  <c r="WX12" i="1"/>
  <c r="WW12" i="1"/>
  <c r="WV12" i="1"/>
  <c r="WU12" i="1"/>
  <c r="WT12" i="1"/>
  <c r="WS12" i="1"/>
  <c r="WR12" i="1"/>
  <c r="UY12" i="1"/>
  <c r="UX12" i="1"/>
  <c r="UW12" i="1"/>
  <c r="UB12" i="1"/>
  <c r="UA12" i="1"/>
  <c r="TZ12" i="1"/>
  <c r="TE12" i="1"/>
  <c r="TD12" i="1"/>
  <c r="TC12" i="1"/>
  <c r="SH12" i="1"/>
  <c r="RY12" i="1"/>
  <c r="RP12" i="1"/>
  <c r="RG12" i="1"/>
  <c r="QU12" i="1"/>
  <c r="QI12" i="1"/>
  <c r="PW12" i="1"/>
  <c r="PV12" i="1"/>
  <c r="PU12" i="1"/>
  <c r="PT12" i="1"/>
  <c r="ON12" i="1"/>
  <c r="OM12" i="1"/>
  <c r="OL12" i="1"/>
  <c r="OK12" i="1"/>
  <c r="NG12" i="1"/>
  <c r="MK12" i="1"/>
  <c r="MJ12" i="1"/>
  <c r="MI12" i="1"/>
  <c r="MH12" i="1"/>
  <c r="LD12" i="1"/>
  <c r="LC12" i="1"/>
  <c r="LB12" i="1"/>
  <c r="LA12" i="1"/>
  <c r="KZ12" i="1"/>
  <c r="KY12" i="1"/>
  <c r="KX12" i="1"/>
  <c r="JL12" i="1"/>
  <c r="JK12" i="1"/>
  <c r="IK12" i="1"/>
  <c r="IJ12" i="1"/>
  <c r="HI12" i="1"/>
  <c r="GN12" i="1"/>
  <c r="GE12" i="1"/>
  <c r="FS12" i="1"/>
  <c r="DA12" i="1"/>
  <c r="CU12" i="1"/>
  <c r="CZ12" i="1" s="1"/>
  <c r="CT12" i="1"/>
  <c r="CY12" i="1" s="1"/>
  <c r="CS12" i="1"/>
  <c r="CX12" i="1" s="1"/>
  <c r="CR12" i="1"/>
  <c r="CW12" i="1" s="1"/>
  <c r="CQ12" i="1"/>
  <c r="CV12" i="1" s="1"/>
  <c r="CP12" i="1"/>
  <c r="CO12" i="1"/>
  <c r="CM12" i="1"/>
  <c r="BB12" i="1"/>
  <c r="AZ12" i="1"/>
  <c r="AS12" i="1"/>
  <c r="AN12" i="1"/>
  <c r="AL12" i="1"/>
  <c r="AJ12" i="1"/>
  <c r="W12" i="1"/>
  <c r="V12" i="1"/>
  <c r="AJV10" i="1"/>
  <c r="AJM10" i="1"/>
  <c r="AIC10" i="1"/>
  <c r="AIB10" i="1"/>
  <c r="AIA10" i="1"/>
  <c r="AHZ10" i="1"/>
  <c r="AHY10" i="1"/>
  <c r="AHX10" i="1"/>
  <c r="AGA10" i="1"/>
  <c r="AEL10" i="1"/>
  <c r="ADP10" i="1"/>
  <c r="ADO10" i="1"/>
  <c r="ADN10" i="1"/>
  <c r="ADM10" i="1"/>
  <c r="ADL10" i="1"/>
  <c r="ADK10" i="1"/>
  <c r="ADJ10" i="1"/>
  <c r="ABX10" i="1"/>
  <c r="ABT10" i="1"/>
  <c r="ABR10" i="1"/>
  <c r="ABW10" i="1" s="1"/>
  <c r="ABQ10" i="1"/>
  <c r="ABV10" i="1" s="1"/>
  <c r="ABP10" i="1"/>
  <c r="ABU10" i="1" s="1"/>
  <c r="ABO10" i="1"/>
  <c r="ABN10" i="1"/>
  <c r="ABS10" i="1" s="1"/>
  <c r="ABM10" i="1"/>
  <c r="ABL10" i="1"/>
  <c r="ABJ10" i="1"/>
  <c r="AAD10" i="1"/>
  <c r="AAC10" i="1"/>
  <c r="AAB10" i="1"/>
  <c r="AAA10" i="1"/>
  <c r="YW10" i="1"/>
  <c r="YV10" i="1"/>
  <c r="YU10" i="1"/>
  <c r="YT10" i="1"/>
  <c r="YS10" i="1"/>
  <c r="YR10" i="1"/>
  <c r="YQ10" i="1"/>
  <c r="YP10" i="1"/>
  <c r="XU10" i="1"/>
  <c r="XL10" i="1"/>
  <c r="WZ10" i="1"/>
  <c r="WY10" i="1"/>
  <c r="WX10" i="1"/>
  <c r="WW10" i="1"/>
  <c r="WV10" i="1"/>
  <c r="WU10" i="1"/>
  <c r="WT10" i="1"/>
  <c r="WS10" i="1"/>
  <c r="WR10" i="1"/>
  <c r="UY10" i="1"/>
  <c r="UX10" i="1"/>
  <c r="UW10" i="1"/>
  <c r="UB10" i="1"/>
  <c r="UA10" i="1"/>
  <c r="TZ10" i="1"/>
  <c r="TE10" i="1"/>
  <c r="TD10" i="1"/>
  <c r="TC10" i="1"/>
  <c r="SH10" i="1"/>
  <c r="RY10" i="1"/>
  <c r="RP10" i="1"/>
  <c r="RG10" i="1"/>
  <c r="QU10" i="1"/>
  <c r="QI10" i="1"/>
  <c r="PW10" i="1"/>
  <c r="PV10" i="1"/>
  <c r="PU10" i="1"/>
  <c r="PT10" i="1"/>
  <c r="ON10" i="1"/>
  <c r="OM10" i="1"/>
  <c r="OL10" i="1"/>
  <c r="OK10" i="1"/>
  <c r="NG10" i="1"/>
  <c r="MK10" i="1"/>
  <c r="MJ10" i="1"/>
  <c r="MI10" i="1"/>
  <c r="MH10" i="1"/>
  <c r="LD10" i="1"/>
  <c r="LC10" i="1"/>
  <c r="LB10" i="1"/>
  <c r="LA10" i="1"/>
  <c r="KZ10" i="1"/>
  <c r="KY10" i="1"/>
  <c r="KX10" i="1"/>
  <c r="JL10" i="1"/>
  <c r="JK10" i="1"/>
  <c r="IK10" i="1"/>
  <c r="IJ10" i="1"/>
  <c r="HI10" i="1"/>
  <c r="GN10" i="1"/>
  <c r="GE10" i="1"/>
  <c r="FS10" i="1"/>
  <c r="DA10" i="1"/>
  <c r="CU10" i="1"/>
  <c r="CZ10" i="1" s="1"/>
  <c r="CT10" i="1"/>
  <c r="CY10" i="1" s="1"/>
  <c r="CS10" i="1"/>
  <c r="CX10" i="1" s="1"/>
  <c r="CR10" i="1"/>
  <c r="CW10" i="1" s="1"/>
  <c r="CQ10" i="1"/>
  <c r="CV10" i="1" s="1"/>
  <c r="CP10" i="1"/>
  <c r="CO10" i="1"/>
  <c r="CM10" i="1"/>
  <c r="BB10" i="1"/>
  <c r="AZ10" i="1"/>
  <c r="AS10" i="1"/>
  <c r="AN10" i="1"/>
  <c r="AL10" i="1"/>
  <c r="AJ10" i="1"/>
  <c r="W10" i="1"/>
  <c r="V10" i="1"/>
  <c r="AJV7" i="1"/>
  <c r="AJM7" i="1"/>
  <c r="AIC7" i="1"/>
  <c r="AIB7" i="1"/>
  <c r="AIA7" i="1"/>
  <c r="AHZ7" i="1"/>
  <c r="AHY7" i="1"/>
  <c r="AHX7" i="1"/>
  <c r="AGA7" i="1"/>
  <c r="AEL7" i="1"/>
  <c r="ADP7" i="1"/>
  <c r="ADO7" i="1"/>
  <c r="ADN7" i="1"/>
  <c r="ADM7" i="1"/>
  <c r="ADL7" i="1"/>
  <c r="ADK7" i="1"/>
  <c r="ADJ7" i="1"/>
  <c r="ABX7" i="1"/>
  <c r="ABR7" i="1"/>
  <c r="ABW7" i="1" s="1"/>
  <c r="ABQ7" i="1"/>
  <c r="ABV7" i="1" s="1"/>
  <c r="ABP7" i="1"/>
  <c r="ABU7" i="1" s="1"/>
  <c r="ABO7" i="1"/>
  <c r="ABT7" i="1" s="1"/>
  <c r="ABN7" i="1"/>
  <c r="ABS7" i="1" s="1"/>
  <c r="ABM7" i="1"/>
  <c r="ABL7" i="1"/>
  <c r="ABJ7" i="1"/>
  <c r="AAD7" i="1"/>
  <c r="AAC7" i="1"/>
  <c r="AAB7" i="1"/>
  <c r="AAA7" i="1"/>
  <c r="YW7" i="1"/>
  <c r="YV7" i="1"/>
  <c r="YU7" i="1"/>
  <c r="YT7" i="1"/>
  <c r="YS7" i="1"/>
  <c r="YR7" i="1"/>
  <c r="YQ7" i="1"/>
  <c r="YP7" i="1"/>
  <c r="XU7" i="1"/>
  <c r="XL7" i="1"/>
  <c r="WZ7" i="1"/>
  <c r="WY7" i="1"/>
  <c r="WX7" i="1"/>
  <c r="WW7" i="1"/>
  <c r="WV7" i="1"/>
  <c r="WU7" i="1"/>
  <c r="WT7" i="1"/>
  <c r="WS7" i="1"/>
  <c r="WR7" i="1"/>
  <c r="UY7" i="1"/>
  <c r="UX7" i="1"/>
  <c r="UW7" i="1"/>
  <c r="UB7" i="1"/>
  <c r="UA7" i="1"/>
  <c r="TZ7" i="1"/>
  <c r="TE7" i="1"/>
  <c r="TD7" i="1"/>
  <c r="TC7" i="1"/>
  <c r="SH7" i="1"/>
  <c r="RY7" i="1"/>
  <c r="RP7" i="1"/>
  <c r="RG7" i="1"/>
  <c r="QU7" i="1"/>
  <c r="QI7" i="1"/>
  <c r="PW7" i="1"/>
  <c r="PV7" i="1"/>
  <c r="PU7" i="1"/>
  <c r="PT7" i="1"/>
  <c r="ON7" i="1"/>
  <c r="OM7" i="1"/>
  <c r="OL7" i="1"/>
  <c r="OK7" i="1"/>
  <c r="NG7" i="1"/>
  <c r="MK7" i="1"/>
  <c r="MJ7" i="1"/>
  <c r="MI7" i="1"/>
  <c r="MH7" i="1"/>
  <c r="LD7" i="1"/>
  <c r="LC7" i="1"/>
  <c r="LB7" i="1"/>
  <c r="LA7" i="1"/>
  <c r="KZ7" i="1"/>
  <c r="KY7" i="1"/>
  <c r="KX7" i="1"/>
  <c r="JL7" i="1"/>
  <c r="JK7" i="1"/>
  <c r="IK7" i="1"/>
  <c r="IJ7" i="1"/>
  <c r="HI7" i="1"/>
  <c r="GN7" i="1"/>
  <c r="GE7" i="1"/>
  <c r="FS7" i="1"/>
  <c r="DA7" i="1"/>
  <c r="CU7" i="1"/>
  <c r="CZ7" i="1" s="1"/>
  <c r="CT7" i="1"/>
  <c r="CY7" i="1" s="1"/>
  <c r="CS7" i="1"/>
  <c r="CX7" i="1" s="1"/>
  <c r="CR7" i="1"/>
  <c r="CW7" i="1" s="1"/>
  <c r="CQ7" i="1"/>
  <c r="CV7" i="1" s="1"/>
  <c r="CP7" i="1"/>
  <c r="CO7" i="1"/>
  <c r="CM7" i="1"/>
  <c r="BB7" i="1"/>
  <c r="AZ7" i="1"/>
  <c r="AS7" i="1"/>
  <c r="AN7" i="1"/>
  <c r="AL7" i="1"/>
  <c r="AJ7" i="1"/>
  <c r="W7" i="1"/>
  <c r="V7" i="1"/>
  <c r="AJV2" i="1"/>
  <c r="AJM2" i="1"/>
  <c r="AIC2" i="1"/>
  <c r="AIB2" i="1"/>
  <c r="AIA2" i="1"/>
  <c r="AHZ2" i="1"/>
  <c r="AHY2" i="1"/>
  <c r="AHX2" i="1"/>
  <c r="AGA2" i="1"/>
  <c r="AEL2" i="1"/>
  <c r="ADP2" i="1"/>
  <c r="ADO2" i="1"/>
  <c r="ADN2" i="1"/>
  <c r="ADM2" i="1"/>
  <c r="ADL2" i="1"/>
  <c r="ADK2" i="1"/>
  <c r="ADJ2" i="1"/>
  <c r="ABX2" i="1"/>
  <c r="ABR2" i="1"/>
  <c r="ABW2" i="1" s="1"/>
  <c r="ABQ2" i="1"/>
  <c r="ABV2" i="1" s="1"/>
  <c r="ABP2" i="1"/>
  <c r="ABU2" i="1" s="1"/>
  <c r="ABO2" i="1"/>
  <c r="ABT2" i="1" s="1"/>
  <c r="ABN2" i="1"/>
  <c r="ABS2" i="1" s="1"/>
  <c r="ABM2" i="1"/>
  <c r="ABL2" i="1"/>
  <c r="ABJ2" i="1"/>
  <c r="AAD2" i="1"/>
  <c r="AAC2" i="1"/>
  <c r="AAB2" i="1"/>
  <c r="AAA2" i="1"/>
  <c r="YW2" i="1"/>
  <c r="YV2" i="1"/>
  <c r="YU2" i="1"/>
  <c r="YT2" i="1"/>
  <c r="YS2" i="1"/>
  <c r="YR2" i="1"/>
  <c r="YQ2" i="1"/>
  <c r="YP2" i="1"/>
  <c r="XU2" i="1"/>
  <c r="XL2" i="1"/>
  <c r="WZ2" i="1"/>
  <c r="WY2" i="1"/>
  <c r="WX2" i="1"/>
  <c r="WW2" i="1"/>
  <c r="WV2" i="1"/>
  <c r="WU2" i="1"/>
  <c r="WT2" i="1"/>
  <c r="WS2" i="1"/>
  <c r="WR2" i="1"/>
  <c r="UY2" i="1"/>
  <c r="UX2" i="1"/>
  <c r="UW2" i="1"/>
  <c r="UB2" i="1"/>
  <c r="UA2" i="1"/>
  <c r="TZ2" i="1"/>
  <c r="TE2" i="1"/>
  <c r="TD2" i="1"/>
  <c r="TC2" i="1"/>
  <c r="SH2" i="1"/>
  <c r="RY2" i="1"/>
  <c r="RP2" i="1"/>
  <c r="RG2" i="1"/>
  <c r="QU2" i="1"/>
  <c r="QI2" i="1"/>
  <c r="PW2" i="1"/>
  <c r="PV2" i="1"/>
  <c r="PU2" i="1"/>
  <c r="PT2" i="1"/>
  <c r="ON2" i="1"/>
  <c r="OM2" i="1"/>
  <c r="OL2" i="1"/>
  <c r="OK2" i="1"/>
  <c r="NG2" i="1"/>
  <c r="MK2" i="1"/>
  <c r="MJ2" i="1"/>
  <c r="MI2" i="1"/>
  <c r="MH2" i="1"/>
  <c r="LD2" i="1"/>
  <c r="LC2" i="1"/>
  <c r="LB2" i="1"/>
  <c r="LA2" i="1"/>
  <c r="KZ2" i="1"/>
  <c r="KY2" i="1"/>
  <c r="KX2" i="1"/>
  <c r="JL2" i="1"/>
  <c r="JK2" i="1"/>
  <c r="IK2" i="1"/>
  <c r="IJ2" i="1"/>
  <c r="HI2" i="1"/>
  <c r="GN2" i="1"/>
  <c r="GE2" i="1"/>
  <c r="FS2" i="1"/>
  <c r="DA2" i="1"/>
  <c r="CU2" i="1"/>
  <c r="CZ2" i="1" s="1"/>
  <c r="CT2" i="1"/>
  <c r="CY2" i="1" s="1"/>
  <c r="CS2" i="1"/>
  <c r="CX2" i="1" s="1"/>
  <c r="CR2" i="1"/>
  <c r="CW2" i="1" s="1"/>
  <c r="CQ2" i="1"/>
  <c r="CV2" i="1" s="1"/>
  <c r="CP2" i="1"/>
  <c r="CO2" i="1"/>
  <c r="CM2" i="1"/>
  <c r="BB2" i="1"/>
  <c r="AZ2" i="1"/>
  <c r="AS2" i="1"/>
  <c r="AN2" i="1"/>
  <c r="AL2" i="1"/>
  <c r="AJ2" i="1"/>
  <c r="W2" i="1"/>
  <c r="V2" i="1"/>
  <c r="AJV37" i="1"/>
  <c r="AJM37" i="1"/>
  <c r="AIC37" i="1"/>
  <c r="AIB37" i="1"/>
  <c r="AIA37" i="1"/>
  <c r="AHZ37" i="1"/>
  <c r="AHY37" i="1"/>
  <c r="AHX37" i="1"/>
  <c r="AGA37" i="1"/>
  <c r="AEL37" i="1"/>
  <c r="ADP37" i="1"/>
  <c r="ADO37" i="1"/>
  <c r="ADN37" i="1"/>
  <c r="ADM37" i="1"/>
  <c r="ADL37" i="1"/>
  <c r="ADK37" i="1"/>
  <c r="ADJ37" i="1"/>
  <c r="ABX37" i="1"/>
  <c r="ABW37" i="1"/>
  <c r="ABR37" i="1"/>
  <c r="ABQ37" i="1"/>
  <c r="ABV37" i="1" s="1"/>
  <c r="ABP37" i="1"/>
  <c r="ABU37" i="1" s="1"/>
  <c r="ABO37" i="1"/>
  <c r="ABT37" i="1" s="1"/>
  <c r="ABN37" i="1"/>
  <c r="ABS37" i="1" s="1"/>
  <c r="ABM37" i="1"/>
  <c r="ABL37" i="1"/>
  <c r="ABJ37" i="1"/>
  <c r="AAD37" i="1"/>
  <c r="AAC37" i="1"/>
  <c r="AAB37" i="1"/>
  <c r="AAA37" i="1"/>
  <c r="YW37" i="1"/>
  <c r="YV37" i="1"/>
  <c r="YU37" i="1"/>
  <c r="YT37" i="1"/>
  <c r="YS37" i="1"/>
  <c r="YR37" i="1"/>
  <c r="YQ37" i="1"/>
  <c r="YP37" i="1"/>
  <c r="XU37" i="1"/>
  <c r="XL37" i="1"/>
  <c r="WZ37" i="1"/>
  <c r="WY37" i="1"/>
  <c r="WX37" i="1"/>
  <c r="WW37" i="1"/>
  <c r="WV37" i="1"/>
  <c r="WU37" i="1"/>
  <c r="WT37" i="1"/>
  <c r="WS37" i="1"/>
  <c r="WR37" i="1"/>
  <c r="UY37" i="1"/>
  <c r="UX37" i="1"/>
  <c r="UW37" i="1"/>
  <c r="UB37" i="1"/>
  <c r="UA37" i="1"/>
  <c r="TZ37" i="1"/>
  <c r="TE37" i="1"/>
  <c r="TD37" i="1"/>
  <c r="TC37" i="1"/>
  <c r="SH37" i="1"/>
  <c r="RY37" i="1"/>
  <c r="RP37" i="1"/>
  <c r="RG37" i="1"/>
  <c r="QU37" i="1"/>
  <c r="QI37" i="1"/>
  <c r="PW37" i="1"/>
  <c r="PV37" i="1"/>
  <c r="PU37" i="1"/>
  <c r="PT37" i="1"/>
  <c r="ON37" i="1"/>
  <c r="OM37" i="1"/>
  <c r="OL37" i="1"/>
  <c r="OK37" i="1"/>
  <c r="NG37" i="1"/>
  <c r="MK37" i="1"/>
  <c r="MJ37" i="1"/>
  <c r="MI37" i="1"/>
  <c r="MH37" i="1"/>
  <c r="LD37" i="1"/>
  <c r="LC37" i="1"/>
  <c r="LB37" i="1"/>
  <c r="LA37" i="1"/>
  <c r="KZ37" i="1"/>
  <c r="KY37" i="1"/>
  <c r="KX37" i="1"/>
  <c r="JL37" i="1"/>
  <c r="JK37" i="1"/>
  <c r="IK37" i="1"/>
  <c r="IJ37" i="1"/>
  <c r="HI37" i="1"/>
  <c r="GN37" i="1"/>
  <c r="GE37" i="1"/>
  <c r="FS37" i="1"/>
  <c r="DA37" i="1"/>
  <c r="CV37" i="1"/>
  <c r="CU37" i="1"/>
  <c r="CZ37" i="1" s="1"/>
  <c r="CT37" i="1"/>
  <c r="CY37" i="1" s="1"/>
  <c r="CS37" i="1"/>
  <c r="CX37" i="1" s="1"/>
  <c r="CR37" i="1"/>
  <c r="CW37" i="1" s="1"/>
  <c r="CQ37" i="1"/>
  <c r="CP37" i="1"/>
  <c r="CO37" i="1"/>
  <c r="CM37" i="1"/>
  <c r="BB37" i="1"/>
  <c r="AZ37" i="1"/>
  <c r="AS37" i="1"/>
  <c r="AN37" i="1"/>
  <c r="AL37" i="1"/>
  <c r="AJ37" i="1"/>
  <c r="W37" i="1"/>
  <c r="V37" i="1"/>
  <c r="AJV177" i="1"/>
  <c r="AJM177" i="1"/>
  <c r="AIC177" i="1"/>
  <c r="AIB177" i="1"/>
  <c r="AIA177" i="1"/>
  <c r="AHZ177" i="1"/>
  <c r="AHY177" i="1"/>
  <c r="AHX177" i="1"/>
  <c r="AGA177" i="1"/>
  <c r="AEL177" i="1"/>
  <c r="ADP177" i="1"/>
  <c r="ADO177" i="1"/>
  <c r="ADN177" i="1"/>
  <c r="ADM177" i="1"/>
  <c r="ADL177" i="1"/>
  <c r="ADK177" i="1"/>
  <c r="ADJ177" i="1"/>
  <c r="ABX177" i="1"/>
  <c r="ABR177" i="1"/>
  <c r="ABW177" i="1" s="1"/>
  <c r="ABQ177" i="1"/>
  <c r="ABV177" i="1" s="1"/>
  <c r="ABP177" i="1"/>
  <c r="ABU177" i="1" s="1"/>
  <c r="ABO177" i="1"/>
  <c r="ABT177" i="1" s="1"/>
  <c r="ABN177" i="1"/>
  <c r="ABS177" i="1" s="1"/>
  <c r="ABM177" i="1"/>
  <c r="ABL177" i="1"/>
  <c r="ABJ177" i="1"/>
  <c r="AAD177" i="1"/>
  <c r="AAC177" i="1"/>
  <c r="AAB177" i="1"/>
  <c r="AAA177" i="1"/>
  <c r="YW177" i="1"/>
  <c r="YV177" i="1"/>
  <c r="YU177" i="1"/>
  <c r="YT177" i="1"/>
  <c r="YS177" i="1"/>
  <c r="YR177" i="1"/>
  <c r="YQ177" i="1"/>
  <c r="YP177" i="1"/>
  <c r="XU177" i="1"/>
  <c r="XL177" i="1"/>
  <c r="WZ177" i="1"/>
  <c r="WY177" i="1"/>
  <c r="WX177" i="1"/>
  <c r="WW177" i="1"/>
  <c r="WV177" i="1"/>
  <c r="WU177" i="1"/>
  <c r="WT177" i="1"/>
  <c r="WS177" i="1"/>
  <c r="WR177" i="1"/>
  <c r="UY177" i="1"/>
  <c r="UX177" i="1"/>
  <c r="UW177" i="1"/>
  <c r="UB177" i="1"/>
  <c r="UA177" i="1"/>
  <c r="TZ177" i="1"/>
  <c r="TE177" i="1"/>
  <c r="TD177" i="1"/>
  <c r="TC177" i="1"/>
  <c r="SH177" i="1"/>
  <c r="RY177" i="1"/>
  <c r="RP177" i="1"/>
  <c r="RG177" i="1"/>
  <c r="QU177" i="1"/>
  <c r="QI177" i="1"/>
  <c r="PW177" i="1"/>
  <c r="PV177" i="1"/>
  <c r="PU177" i="1"/>
  <c r="PT177" i="1"/>
  <c r="ON177" i="1"/>
  <c r="OM177" i="1"/>
  <c r="OL177" i="1"/>
  <c r="OK177" i="1"/>
  <c r="NG177" i="1"/>
  <c r="MK177" i="1"/>
  <c r="MJ177" i="1"/>
  <c r="MI177" i="1"/>
  <c r="MH177" i="1"/>
  <c r="LD177" i="1"/>
  <c r="LC177" i="1"/>
  <c r="LB177" i="1"/>
  <c r="LA177" i="1"/>
  <c r="KZ177" i="1"/>
  <c r="KY177" i="1"/>
  <c r="KX177" i="1"/>
  <c r="JL177" i="1"/>
  <c r="JK177" i="1"/>
  <c r="IK177" i="1"/>
  <c r="IJ177" i="1"/>
  <c r="HI177" i="1"/>
  <c r="GN177" i="1"/>
  <c r="GE177" i="1"/>
  <c r="FS177" i="1"/>
  <c r="DA177" i="1"/>
  <c r="CW177" i="1"/>
  <c r="CV177" i="1"/>
  <c r="CU177" i="1"/>
  <c r="CZ177" i="1" s="1"/>
  <c r="CT177" i="1"/>
  <c r="CY177" i="1" s="1"/>
  <c r="CS177" i="1"/>
  <c r="CX177" i="1" s="1"/>
  <c r="CR177" i="1"/>
  <c r="CQ177" i="1"/>
  <c r="CP177" i="1"/>
  <c r="CO177" i="1"/>
  <c r="CM177" i="1"/>
  <c r="BB177" i="1"/>
  <c r="AZ177" i="1"/>
  <c r="AS177" i="1"/>
  <c r="AN177" i="1"/>
  <c r="AL177" i="1"/>
  <c r="AJ177" i="1"/>
  <c r="W177" i="1"/>
  <c r="V177" i="1"/>
  <c r="AJV53" i="1"/>
  <c r="AJM53" i="1"/>
  <c r="AIC53" i="1"/>
  <c r="AIB53" i="1"/>
  <c r="AIA53" i="1"/>
  <c r="AHZ53" i="1"/>
  <c r="AHY53" i="1"/>
  <c r="AHX53" i="1"/>
  <c r="AGA53" i="1"/>
  <c r="AEL53" i="1"/>
  <c r="ADP53" i="1"/>
  <c r="ADO53" i="1"/>
  <c r="ADN53" i="1"/>
  <c r="ADM53" i="1"/>
  <c r="ADL53" i="1"/>
  <c r="ADK53" i="1"/>
  <c r="ADJ53" i="1"/>
  <c r="ABX53" i="1"/>
  <c r="ABR53" i="1"/>
  <c r="ABW53" i="1" s="1"/>
  <c r="ABQ53" i="1"/>
  <c r="ABV53" i="1" s="1"/>
  <c r="ABP53" i="1"/>
  <c r="ABU53" i="1" s="1"/>
  <c r="ABO53" i="1"/>
  <c r="ABT53" i="1" s="1"/>
  <c r="ABN53" i="1"/>
  <c r="ABS53" i="1" s="1"/>
  <c r="ABM53" i="1"/>
  <c r="ABL53" i="1"/>
  <c r="ABJ53" i="1"/>
  <c r="AAD53" i="1"/>
  <c r="AAC53" i="1"/>
  <c r="AAB53" i="1"/>
  <c r="AAA53" i="1"/>
  <c r="YW53" i="1"/>
  <c r="YV53" i="1"/>
  <c r="YU53" i="1"/>
  <c r="YT53" i="1"/>
  <c r="YS53" i="1"/>
  <c r="YR53" i="1"/>
  <c r="YQ53" i="1"/>
  <c r="YP53" i="1"/>
  <c r="XU53" i="1"/>
  <c r="XL53" i="1"/>
  <c r="WZ53" i="1"/>
  <c r="WY53" i="1"/>
  <c r="WX53" i="1"/>
  <c r="WW53" i="1"/>
  <c r="WV53" i="1"/>
  <c r="WU53" i="1"/>
  <c r="WT53" i="1"/>
  <c r="WS53" i="1"/>
  <c r="WR53" i="1"/>
  <c r="UY53" i="1"/>
  <c r="UX53" i="1"/>
  <c r="UW53" i="1"/>
  <c r="UB53" i="1"/>
  <c r="UA53" i="1"/>
  <c r="TZ53" i="1"/>
  <c r="TE53" i="1"/>
  <c r="TD53" i="1"/>
  <c r="TC53" i="1"/>
  <c r="SH53" i="1"/>
  <c r="RY53" i="1"/>
  <c r="RP53" i="1"/>
  <c r="RG53" i="1"/>
  <c r="QU53" i="1"/>
  <c r="QI53" i="1"/>
  <c r="PW53" i="1"/>
  <c r="PV53" i="1"/>
  <c r="PU53" i="1"/>
  <c r="PT53" i="1"/>
  <c r="ON53" i="1"/>
  <c r="OM53" i="1"/>
  <c r="OL53" i="1"/>
  <c r="OK53" i="1"/>
  <c r="NG53" i="1"/>
  <c r="MK53" i="1"/>
  <c r="MJ53" i="1"/>
  <c r="MI53" i="1"/>
  <c r="MH53" i="1"/>
  <c r="LD53" i="1"/>
  <c r="LC53" i="1"/>
  <c r="LB53" i="1"/>
  <c r="LA53" i="1"/>
  <c r="KZ53" i="1"/>
  <c r="KY53" i="1"/>
  <c r="KX53" i="1"/>
  <c r="JL53" i="1"/>
  <c r="JK53" i="1"/>
  <c r="IK53" i="1"/>
  <c r="IJ53" i="1"/>
  <c r="HI53" i="1"/>
  <c r="GN53" i="1"/>
  <c r="GE53" i="1"/>
  <c r="FS53" i="1"/>
  <c r="DA53" i="1"/>
  <c r="CX53" i="1"/>
  <c r="CW53" i="1"/>
  <c r="CU53" i="1"/>
  <c r="CZ53" i="1" s="1"/>
  <c r="CT53" i="1"/>
  <c r="CY53" i="1" s="1"/>
  <c r="CS53" i="1"/>
  <c r="CR53" i="1"/>
  <c r="CQ53" i="1"/>
  <c r="CV53" i="1" s="1"/>
  <c r="CP53" i="1"/>
  <c r="CO53" i="1"/>
  <c r="CM53" i="1"/>
  <c r="BB53" i="1"/>
  <c r="AZ53" i="1"/>
  <c r="AS53" i="1"/>
  <c r="AN53" i="1"/>
  <c r="AL53" i="1"/>
  <c r="AJ53" i="1"/>
  <c r="W53" i="1"/>
  <c r="V53" i="1"/>
  <c r="AJV55" i="1"/>
  <c r="AJM55" i="1"/>
  <c r="AIC55" i="1"/>
  <c r="AIB55" i="1"/>
  <c r="AIA55" i="1"/>
  <c r="AHZ55" i="1"/>
  <c r="AHY55" i="1"/>
  <c r="AHX55" i="1"/>
  <c r="AGA55" i="1"/>
  <c r="AEL55" i="1"/>
  <c r="ADP55" i="1"/>
  <c r="ADO55" i="1"/>
  <c r="ADN55" i="1"/>
  <c r="ADM55" i="1"/>
  <c r="ADL55" i="1"/>
  <c r="ADK55" i="1"/>
  <c r="ADJ55" i="1"/>
  <c r="ABX55" i="1"/>
  <c r="ABT55" i="1"/>
  <c r="ABS55" i="1"/>
  <c r="ABR55" i="1"/>
  <c r="ABW55" i="1" s="1"/>
  <c r="ABQ55" i="1"/>
  <c r="ABV55" i="1" s="1"/>
  <c r="ABP55" i="1"/>
  <c r="ABU55" i="1" s="1"/>
  <c r="ABO55" i="1"/>
  <c r="ABN55" i="1"/>
  <c r="ABM55" i="1"/>
  <c r="ABL55" i="1"/>
  <c r="ABJ55" i="1"/>
  <c r="AAD55" i="1"/>
  <c r="AAC55" i="1"/>
  <c r="AAB55" i="1"/>
  <c r="AAA55" i="1"/>
  <c r="YW55" i="1"/>
  <c r="YV55" i="1"/>
  <c r="YU55" i="1"/>
  <c r="YT55" i="1"/>
  <c r="YS55" i="1"/>
  <c r="YR55" i="1"/>
  <c r="YQ55" i="1"/>
  <c r="YP55" i="1"/>
  <c r="XU55" i="1"/>
  <c r="XL55" i="1"/>
  <c r="WZ55" i="1"/>
  <c r="WY55" i="1"/>
  <c r="WX55" i="1"/>
  <c r="WW55" i="1"/>
  <c r="WV55" i="1"/>
  <c r="WU55" i="1"/>
  <c r="WT55" i="1"/>
  <c r="WS55" i="1"/>
  <c r="WR55" i="1"/>
  <c r="UY55" i="1"/>
  <c r="UX55" i="1"/>
  <c r="UW55" i="1"/>
  <c r="UB55" i="1"/>
  <c r="UA55" i="1"/>
  <c r="TZ55" i="1"/>
  <c r="TE55" i="1"/>
  <c r="TD55" i="1"/>
  <c r="TC55" i="1"/>
  <c r="SH55" i="1"/>
  <c r="RY55" i="1"/>
  <c r="RP55" i="1"/>
  <c r="RG55" i="1"/>
  <c r="QU55" i="1"/>
  <c r="QI55" i="1"/>
  <c r="PW55" i="1"/>
  <c r="PV55" i="1"/>
  <c r="PU55" i="1"/>
  <c r="PT55" i="1"/>
  <c r="ON55" i="1"/>
  <c r="OM55" i="1"/>
  <c r="OL55" i="1"/>
  <c r="OK55" i="1"/>
  <c r="NG55" i="1"/>
  <c r="MK55" i="1"/>
  <c r="MJ55" i="1"/>
  <c r="MI55" i="1"/>
  <c r="MH55" i="1"/>
  <c r="LD55" i="1"/>
  <c r="LC55" i="1"/>
  <c r="LB55" i="1"/>
  <c r="LA55" i="1"/>
  <c r="KZ55" i="1"/>
  <c r="KY55" i="1"/>
  <c r="KX55" i="1"/>
  <c r="JL55" i="1"/>
  <c r="JK55" i="1"/>
  <c r="IK55" i="1"/>
  <c r="IJ55" i="1"/>
  <c r="HI55" i="1"/>
  <c r="GN55" i="1"/>
  <c r="GE55" i="1"/>
  <c r="FS55" i="1"/>
  <c r="DA55" i="1"/>
  <c r="CV55" i="1"/>
  <c r="CU55" i="1"/>
  <c r="CZ55" i="1" s="1"/>
  <c r="CT55" i="1"/>
  <c r="CY55" i="1" s="1"/>
  <c r="CS55" i="1"/>
  <c r="CX55" i="1" s="1"/>
  <c r="CR55" i="1"/>
  <c r="CW55" i="1" s="1"/>
  <c r="CQ55" i="1"/>
  <c r="CP55" i="1"/>
  <c r="CO55" i="1"/>
  <c r="CM55" i="1"/>
  <c r="BB55" i="1"/>
  <c r="AZ55" i="1"/>
  <c r="AS55" i="1"/>
  <c r="AN55" i="1"/>
  <c r="AL55" i="1"/>
  <c r="AJ55" i="1"/>
  <c r="W55" i="1"/>
  <c r="V55" i="1"/>
  <c r="AJV167" i="1"/>
  <c r="AJM167" i="1"/>
  <c r="AIC167" i="1"/>
  <c r="AIB167" i="1"/>
  <c r="AIA167" i="1"/>
  <c r="AHZ167" i="1"/>
  <c r="AHY167" i="1"/>
  <c r="AHX167" i="1"/>
  <c r="AGA167" i="1"/>
  <c r="AEL167" i="1"/>
  <c r="ADP167" i="1"/>
  <c r="ADO167" i="1"/>
  <c r="ADN167" i="1"/>
  <c r="ADM167" i="1"/>
  <c r="ADL167" i="1"/>
  <c r="ADK167" i="1"/>
  <c r="ADJ167" i="1"/>
  <c r="ABX167" i="1"/>
  <c r="ABR167" i="1"/>
  <c r="ABW167" i="1" s="1"/>
  <c r="ABQ167" i="1"/>
  <c r="ABV167" i="1" s="1"/>
  <c r="ABP167" i="1"/>
  <c r="ABU167" i="1" s="1"/>
  <c r="ABO167" i="1"/>
  <c r="ABT167" i="1" s="1"/>
  <c r="ABN167" i="1"/>
  <c r="ABS167" i="1" s="1"/>
  <c r="ABM167" i="1"/>
  <c r="ABL167" i="1"/>
  <c r="ABJ167" i="1"/>
  <c r="AAD167" i="1"/>
  <c r="AAC167" i="1"/>
  <c r="AAB167" i="1"/>
  <c r="AAA167" i="1"/>
  <c r="YW167" i="1"/>
  <c r="YV167" i="1"/>
  <c r="YU167" i="1"/>
  <c r="YT167" i="1"/>
  <c r="YS167" i="1"/>
  <c r="YR167" i="1"/>
  <c r="YQ167" i="1"/>
  <c r="YP167" i="1"/>
  <c r="XU167" i="1"/>
  <c r="XL167" i="1"/>
  <c r="WZ167" i="1"/>
  <c r="WY167" i="1"/>
  <c r="WX167" i="1"/>
  <c r="WW167" i="1"/>
  <c r="WV167" i="1"/>
  <c r="WU167" i="1"/>
  <c r="WT167" i="1"/>
  <c r="WS167" i="1"/>
  <c r="WR167" i="1"/>
  <c r="UY167" i="1"/>
  <c r="UX167" i="1"/>
  <c r="UW167" i="1"/>
  <c r="UB167" i="1"/>
  <c r="UA167" i="1"/>
  <c r="TZ167" i="1"/>
  <c r="TE167" i="1"/>
  <c r="TD167" i="1"/>
  <c r="TC167" i="1"/>
  <c r="SH167" i="1"/>
  <c r="RY167" i="1"/>
  <c r="RP167" i="1"/>
  <c r="RG167" i="1"/>
  <c r="QU167" i="1"/>
  <c r="QI167" i="1"/>
  <c r="PW167" i="1"/>
  <c r="PV167" i="1"/>
  <c r="PU167" i="1"/>
  <c r="PT167" i="1"/>
  <c r="ON167" i="1"/>
  <c r="OM167" i="1"/>
  <c r="OL167" i="1"/>
  <c r="OK167" i="1"/>
  <c r="NG167" i="1"/>
  <c r="MK167" i="1"/>
  <c r="MJ167" i="1"/>
  <c r="MI167" i="1"/>
  <c r="MH167" i="1"/>
  <c r="LD167" i="1"/>
  <c r="LC167" i="1"/>
  <c r="LB167" i="1"/>
  <c r="LA167" i="1"/>
  <c r="KZ167" i="1"/>
  <c r="KY167" i="1"/>
  <c r="KX167" i="1"/>
  <c r="JL167" i="1"/>
  <c r="JK167" i="1"/>
  <c r="IK167" i="1"/>
  <c r="IJ167" i="1"/>
  <c r="HI167" i="1"/>
  <c r="GN167" i="1"/>
  <c r="GE167" i="1"/>
  <c r="FS167" i="1"/>
  <c r="DA167" i="1"/>
  <c r="CV167" i="1"/>
  <c r="CU167" i="1"/>
  <c r="CZ167" i="1" s="1"/>
  <c r="CT167" i="1"/>
  <c r="CY167" i="1" s="1"/>
  <c r="CS167" i="1"/>
  <c r="CX167" i="1" s="1"/>
  <c r="CR167" i="1"/>
  <c r="CW167" i="1" s="1"/>
  <c r="CQ167" i="1"/>
  <c r="CP167" i="1"/>
  <c r="CO167" i="1"/>
  <c r="CM167" i="1"/>
  <c r="BB167" i="1"/>
  <c r="AZ167" i="1"/>
  <c r="AS167" i="1"/>
  <c r="AN167" i="1"/>
  <c r="AL167" i="1"/>
  <c r="AJ167" i="1"/>
  <c r="W167" i="1"/>
  <c r="V167" i="1"/>
  <c r="AJV176" i="1"/>
  <c r="AJM176" i="1"/>
  <c r="AIC176" i="1"/>
  <c r="AIB176" i="1"/>
  <c r="AIA176" i="1"/>
  <c r="AHZ176" i="1"/>
  <c r="AHY176" i="1"/>
  <c r="AHX176" i="1"/>
  <c r="AGA176" i="1"/>
  <c r="AEL176" i="1"/>
  <c r="ADP176" i="1"/>
  <c r="ADO176" i="1"/>
  <c r="ADN176" i="1"/>
  <c r="ADM176" i="1"/>
  <c r="ADL176" i="1"/>
  <c r="ADK176" i="1"/>
  <c r="ADJ176" i="1"/>
  <c r="ABX176" i="1"/>
  <c r="ABS176" i="1"/>
  <c r="ABR176" i="1"/>
  <c r="ABW176" i="1" s="1"/>
  <c r="ABQ176" i="1"/>
  <c r="ABV176" i="1" s="1"/>
  <c r="ABP176" i="1"/>
  <c r="ABU176" i="1" s="1"/>
  <c r="ABO176" i="1"/>
  <c r="ABT176" i="1" s="1"/>
  <c r="ABN176" i="1"/>
  <c r="ABM176" i="1"/>
  <c r="ABL176" i="1"/>
  <c r="ABJ176" i="1"/>
  <c r="AAD176" i="1"/>
  <c r="AAC176" i="1"/>
  <c r="AAB176" i="1"/>
  <c r="AAA176" i="1"/>
  <c r="YW176" i="1"/>
  <c r="YV176" i="1"/>
  <c r="YU176" i="1"/>
  <c r="YT176" i="1"/>
  <c r="YS176" i="1"/>
  <c r="YR176" i="1"/>
  <c r="YQ176" i="1"/>
  <c r="YP176" i="1"/>
  <c r="XU176" i="1"/>
  <c r="XL176" i="1"/>
  <c r="WZ176" i="1"/>
  <c r="WY176" i="1"/>
  <c r="WX176" i="1"/>
  <c r="WW176" i="1"/>
  <c r="WV176" i="1"/>
  <c r="WU176" i="1"/>
  <c r="WT176" i="1"/>
  <c r="WS176" i="1"/>
  <c r="WR176" i="1"/>
  <c r="UY176" i="1"/>
  <c r="UX176" i="1"/>
  <c r="UW176" i="1"/>
  <c r="UB176" i="1"/>
  <c r="UA176" i="1"/>
  <c r="TZ176" i="1"/>
  <c r="TE176" i="1"/>
  <c r="TD176" i="1"/>
  <c r="TC176" i="1"/>
  <c r="SH176" i="1"/>
  <c r="RY176" i="1"/>
  <c r="RP176" i="1"/>
  <c r="RG176" i="1"/>
  <c r="QU176" i="1"/>
  <c r="QI176" i="1"/>
  <c r="PW176" i="1"/>
  <c r="PV176" i="1"/>
  <c r="PU176" i="1"/>
  <c r="PT176" i="1"/>
  <c r="ON176" i="1"/>
  <c r="OM176" i="1"/>
  <c r="OL176" i="1"/>
  <c r="OK176" i="1"/>
  <c r="NG176" i="1"/>
  <c r="MK176" i="1"/>
  <c r="MJ176" i="1"/>
  <c r="MI176" i="1"/>
  <c r="MH176" i="1"/>
  <c r="LD176" i="1"/>
  <c r="LC176" i="1"/>
  <c r="LB176" i="1"/>
  <c r="LA176" i="1"/>
  <c r="KZ176" i="1"/>
  <c r="KY176" i="1"/>
  <c r="KX176" i="1"/>
  <c r="JL176" i="1"/>
  <c r="JK176" i="1"/>
  <c r="IK176" i="1"/>
  <c r="IJ176" i="1"/>
  <c r="HI176" i="1"/>
  <c r="GN176" i="1"/>
  <c r="GE176" i="1"/>
  <c r="FS176" i="1"/>
  <c r="DA176" i="1"/>
  <c r="CU176" i="1"/>
  <c r="CZ176" i="1" s="1"/>
  <c r="CT176" i="1"/>
  <c r="CY176" i="1" s="1"/>
  <c r="CS176" i="1"/>
  <c r="CX176" i="1" s="1"/>
  <c r="CR176" i="1"/>
  <c r="CW176" i="1" s="1"/>
  <c r="CQ176" i="1"/>
  <c r="CV176" i="1" s="1"/>
  <c r="CP176" i="1"/>
  <c r="CO176" i="1"/>
  <c r="CM176" i="1"/>
  <c r="BB176" i="1"/>
  <c r="AZ176" i="1"/>
  <c r="AS176" i="1"/>
  <c r="AN176" i="1"/>
  <c r="AL176" i="1"/>
  <c r="AJ176" i="1"/>
  <c r="W176" i="1"/>
  <c r="V176" i="1"/>
  <c r="AJV172" i="1"/>
  <c r="AJM172" i="1"/>
  <c r="AIC172" i="1"/>
  <c r="AIB172" i="1"/>
  <c r="AIA172" i="1"/>
  <c r="AHZ172" i="1"/>
  <c r="AHY172" i="1"/>
  <c r="AHX172" i="1"/>
  <c r="AGA172" i="1"/>
  <c r="AEL172" i="1"/>
  <c r="ADP172" i="1"/>
  <c r="ADO172" i="1"/>
  <c r="ADN172" i="1"/>
  <c r="ADM172" i="1"/>
  <c r="ADL172" i="1"/>
  <c r="ADK172" i="1"/>
  <c r="ADJ172" i="1"/>
  <c r="ABX172" i="1"/>
  <c r="ABW172" i="1"/>
  <c r="ABR172" i="1"/>
  <c r="ABQ172" i="1"/>
  <c r="ABV172" i="1" s="1"/>
  <c r="ABP172" i="1"/>
  <c r="ABU172" i="1" s="1"/>
  <c r="ABO172" i="1"/>
  <c r="ABT172" i="1" s="1"/>
  <c r="ABN172" i="1"/>
  <c r="ABS172" i="1" s="1"/>
  <c r="ABM172" i="1"/>
  <c r="ABL172" i="1"/>
  <c r="ABJ172" i="1"/>
  <c r="AAD172" i="1"/>
  <c r="AAC172" i="1"/>
  <c r="AAB172" i="1"/>
  <c r="AAA172" i="1"/>
  <c r="YW172" i="1"/>
  <c r="YV172" i="1"/>
  <c r="YU172" i="1"/>
  <c r="YT172" i="1"/>
  <c r="YS172" i="1"/>
  <c r="YR172" i="1"/>
  <c r="YQ172" i="1"/>
  <c r="YP172" i="1"/>
  <c r="XU172" i="1"/>
  <c r="XL172" i="1"/>
  <c r="WZ172" i="1"/>
  <c r="WY172" i="1"/>
  <c r="WX172" i="1"/>
  <c r="WW172" i="1"/>
  <c r="WV172" i="1"/>
  <c r="WU172" i="1"/>
  <c r="WT172" i="1"/>
  <c r="WS172" i="1"/>
  <c r="WR172" i="1"/>
  <c r="UY172" i="1"/>
  <c r="UX172" i="1"/>
  <c r="UW172" i="1"/>
  <c r="UB172" i="1"/>
  <c r="UA172" i="1"/>
  <c r="TZ172" i="1"/>
  <c r="TE172" i="1"/>
  <c r="TD172" i="1"/>
  <c r="TC172" i="1"/>
  <c r="SH172" i="1"/>
  <c r="RY172" i="1"/>
  <c r="RP172" i="1"/>
  <c r="RG172" i="1"/>
  <c r="QU172" i="1"/>
  <c r="QI172" i="1"/>
  <c r="PW172" i="1"/>
  <c r="PV172" i="1"/>
  <c r="PU172" i="1"/>
  <c r="PT172" i="1"/>
  <c r="ON172" i="1"/>
  <c r="OM172" i="1"/>
  <c r="OL172" i="1"/>
  <c r="OK172" i="1"/>
  <c r="NG172" i="1"/>
  <c r="MK172" i="1"/>
  <c r="MJ172" i="1"/>
  <c r="MI172" i="1"/>
  <c r="MH172" i="1"/>
  <c r="LD172" i="1"/>
  <c r="LC172" i="1"/>
  <c r="LB172" i="1"/>
  <c r="LA172" i="1"/>
  <c r="KZ172" i="1"/>
  <c r="KY172" i="1"/>
  <c r="KX172" i="1"/>
  <c r="JL172" i="1"/>
  <c r="JK172" i="1"/>
  <c r="IK172" i="1"/>
  <c r="IJ172" i="1"/>
  <c r="HI172" i="1"/>
  <c r="GN172" i="1"/>
  <c r="GE172" i="1"/>
  <c r="FS172" i="1"/>
  <c r="DA172" i="1"/>
  <c r="CY172" i="1"/>
  <c r="CU172" i="1"/>
  <c r="CZ172" i="1" s="1"/>
  <c r="CT172" i="1"/>
  <c r="CS172" i="1"/>
  <c r="CX172" i="1" s="1"/>
  <c r="CR172" i="1"/>
  <c r="CW172" i="1" s="1"/>
  <c r="CQ172" i="1"/>
  <c r="CV172" i="1" s="1"/>
  <c r="CP172" i="1"/>
  <c r="CO172" i="1"/>
  <c r="CM172" i="1"/>
  <c r="BB172" i="1"/>
  <c r="AZ172" i="1"/>
  <c r="AS172" i="1"/>
  <c r="AN172" i="1"/>
  <c r="AL172" i="1"/>
  <c r="AJ172" i="1"/>
  <c r="W172" i="1"/>
  <c r="V172" i="1"/>
  <c r="AJV183" i="1"/>
  <c r="AJM183" i="1"/>
  <c r="AIC183" i="1"/>
  <c r="AIB183" i="1"/>
  <c r="AIA183" i="1"/>
  <c r="AHZ183" i="1"/>
  <c r="AHY183" i="1"/>
  <c r="AHX183" i="1"/>
  <c r="AGA183" i="1"/>
  <c r="AEL183" i="1"/>
  <c r="ADP183" i="1"/>
  <c r="ADO183" i="1"/>
  <c r="ADN183" i="1"/>
  <c r="ADM183" i="1"/>
  <c r="ADL183" i="1"/>
  <c r="ADK183" i="1"/>
  <c r="ADJ183" i="1"/>
  <c r="ABX183" i="1"/>
  <c r="ABU183" i="1"/>
  <c r="ABR183" i="1"/>
  <c r="ABW183" i="1" s="1"/>
  <c r="ABQ183" i="1"/>
  <c r="ABV183" i="1" s="1"/>
  <c r="ABP183" i="1"/>
  <c r="ABO183" i="1"/>
  <c r="ABT183" i="1" s="1"/>
  <c r="ABN183" i="1"/>
  <c r="ABS183" i="1" s="1"/>
  <c r="ABM183" i="1"/>
  <c r="ABL183" i="1"/>
  <c r="ABJ183" i="1"/>
  <c r="AAD183" i="1"/>
  <c r="AAC183" i="1"/>
  <c r="AAB183" i="1"/>
  <c r="AAA183" i="1"/>
  <c r="YW183" i="1"/>
  <c r="YV183" i="1"/>
  <c r="YU183" i="1"/>
  <c r="YT183" i="1"/>
  <c r="YS183" i="1"/>
  <c r="YR183" i="1"/>
  <c r="YQ183" i="1"/>
  <c r="YP183" i="1"/>
  <c r="XU183" i="1"/>
  <c r="XL183" i="1"/>
  <c r="WZ183" i="1"/>
  <c r="WY183" i="1"/>
  <c r="WX183" i="1"/>
  <c r="WW183" i="1"/>
  <c r="WV183" i="1"/>
  <c r="WU183" i="1"/>
  <c r="WT183" i="1"/>
  <c r="WS183" i="1"/>
  <c r="WR183" i="1"/>
  <c r="UY183" i="1"/>
  <c r="UX183" i="1"/>
  <c r="UW183" i="1"/>
  <c r="UB183" i="1"/>
  <c r="UA183" i="1"/>
  <c r="TZ183" i="1"/>
  <c r="TE183" i="1"/>
  <c r="TD183" i="1"/>
  <c r="TC183" i="1"/>
  <c r="SH183" i="1"/>
  <c r="RY183" i="1"/>
  <c r="RP183" i="1"/>
  <c r="RG183" i="1"/>
  <c r="QU183" i="1"/>
  <c r="QI183" i="1"/>
  <c r="PW183" i="1"/>
  <c r="PV183" i="1"/>
  <c r="PU183" i="1"/>
  <c r="PT183" i="1"/>
  <c r="ON183" i="1"/>
  <c r="OM183" i="1"/>
  <c r="OL183" i="1"/>
  <c r="OK183" i="1"/>
  <c r="NG183" i="1"/>
  <c r="MK183" i="1"/>
  <c r="MJ183" i="1"/>
  <c r="MI183" i="1"/>
  <c r="MH183" i="1"/>
  <c r="LD183" i="1"/>
  <c r="LC183" i="1"/>
  <c r="LB183" i="1"/>
  <c r="LA183" i="1"/>
  <c r="KZ183" i="1"/>
  <c r="KY183" i="1"/>
  <c r="KX183" i="1"/>
  <c r="JL183" i="1"/>
  <c r="JK183" i="1"/>
  <c r="IK183" i="1"/>
  <c r="IJ183" i="1"/>
  <c r="HI183" i="1"/>
  <c r="GN183" i="1"/>
  <c r="GE183" i="1"/>
  <c r="FS183" i="1"/>
  <c r="DA183" i="1"/>
  <c r="CU183" i="1"/>
  <c r="CZ183" i="1" s="1"/>
  <c r="CT183" i="1"/>
  <c r="CY183" i="1" s="1"/>
  <c r="CS183" i="1"/>
  <c r="CX183" i="1" s="1"/>
  <c r="CR183" i="1"/>
  <c r="CW183" i="1" s="1"/>
  <c r="CQ183" i="1"/>
  <c r="CV183" i="1" s="1"/>
  <c r="CP183" i="1"/>
  <c r="CO183" i="1"/>
  <c r="CM183" i="1"/>
  <c r="BB183" i="1"/>
  <c r="AZ183" i="1"/>
  <c r="AS183" i="1"/>
  <c r="AN183" i="1"/>
  <c r="AL183" i="1"/>
  <c r="AJ183" i="1"/>
  <c r="W183" i="1"/>
  <c r="V183" i="1"/>
  <c r="AJV166" i="1"/>
  <c r="AJM166" i="1"/>
  <c r="AIC166" i="1"/>
  <c r="AIB166" i="1"/>
  <c r="AIA166" i="1"/>
  <c r="AHZ166" i="1"/>
  <c r="AHY166" i="1"/>
  <c r="AHX166" i="1"/>
  <c r="AGA166" i="1"/>
  <c r="AEL166" i="1"/>
  <c r="ADP166" i="1"/>
  <c r="ADO166" i="1"/>
  <c r="ADN166" i="1"/>
  <c r="ADM166" i="1"/>
  <c r="ADL166" i="1"/>
  <c r="ADK166" i="1"/>
  <c r="ADJ166" i="1"/>
  <c r="ABX166" i="1"/>
  <c r="ABR166" i="1"/>
  <c r="ABW166" i="1" s="1"/>
  <c r="ABQ166" i="1"/>
  <c r="ABV166" i="1" s="1"/>
  <c r="ABP166" i="1"/>
  <c r="ABU166" i="1" s="1"/>
  <c r="ABO166" i="1"/>
  <c r="ABT166" i="1" s="1"/>
  <c r="ABN166" i="1"/>
  <c r="ABS166" i="1" s="1"/>
  <c r="ABM166" i="1"/>
  <c r="ABL166" i="1"/>
  <c r="ABJ166" i="1"/>
  <c r="AAD166" i="1"/>
  <c r="AAC166" i="1"/>
  <c r="AAB166" i="1"/>
  <c r="AAA166" i="1"/>
  <c r="YW166" i="1"/>
  <c r="YV166" i="1"/>
  <c r="YU166" i="1"/>
  <c r="YT166" i="1"/>
  <c r="YS166" i="1"/>
  <c r="YR166" i="1"/>
  <c r="YQ166" i="1"/>
  <c r="YP166" i="1"/>
  <c r="XU166" i="1"/>
  <c r="XL166" i="1"/>
  <c r="WZ166" i="1"/>
  <c r="WY166" i="1"/>
  <c r="WX166" i="1"/>
  <c r="WW166" i="1"/>
  <c r="WV166" i="1"/>
  <c r="WU166" i="1"/>
  <c r="WT166" i="1"/>
  <c r="WS166" i="1"/>
  <c r="WR166" i="1"/>
  <c r="UY166" i="1"/>
  <c r="UX166" i="1"/>
  <c r="UW166" i="1"/>
  <c r="UB166" i="1"/>
  <c r="UA166" i="1"/>
  <c r="TZ166" i="1"/>
  <c r="TE166" i="1"/>
  <c r="TD166" i="1"/>
  <c r="TC166" i="1"/>
  <c r="SH166" i="1"/>
  <c r="RY166" i="1"/>
  <c r="RP166" i="1"/>
  <c r="RG166" i="1"/>
  <c r="QU166" i="1"/>
  <c r="QI166" i="1"/>
  <c r="PW166" i="1"/>
  <c r="PV166" i="1"/>
  <c r="PU166" i="1"/>
  <c r="PT166" i="1"/>
  <c r="ON166" i="1"/>
  <c r="OM166" i="1"/>
  <c r="OL166" i="1"/>
  <c r="OK166" i="1"/>
  <c r="NG166" i="1"/>
  <c r="MK166" i="1"/>
  <c r="MJ166" i="1"/>
  <c r="MI166" i="1"/>
  <c r="MH166" i="1"/>
  <c r="LD166" i="1"/>
  <c r="LC166" i="1"/>
  <c r="LB166" i="1"/>
  <c r="LA166" i="1"/>
  <c r="KZ166" i="1"/>
  <c r="KY166" i="1"/>
  <c r="KX166" i="1"/>
  <c r="JL166" i="1"/>
  <c r="JK166" i="1"/>
  <c r="IK166" i="1"/>
  <c r="IJ166" i="1"/>
  <c r="HI166" i="1"/>
  <c r="GN166" i="1"/>
  <c r="GE166" i="1"/>
  <c r="FS166" i="1"/>
  <c r="DA166" i="1"/>
  <c r="CU166" i="1"/>
  <c r="CZ166" i="1" s="1"/>
  <c r="CT166" i="1"/>
  <c r="CY166" i="1" s="1"/>
  <c r="CS166" i="1"/>
  <c r="CX166" i="1" s="1"/>
  <c r="CR166" i="1"/>
  <c r="CW166" i="1" s="1"/>
  <c r="CQ166" i="1"/>
  <c r="CV166" i="1" s="1"/>
  <c r="CP166" i="1"/>
  <c r="CO166" i="1"/>
  <c r="CM166" i="1"/>
  <c r="BB166" i="1"/>
  <c r="AZ166" i="1"/>
  <c r="AS166" i="1"/>
  <c r="AN166" i="1"/>
  <c r="AL166" i="1"/>
  <c r="AJ166" i="1"/>
  <c r="W166" i="1"/>
  <c r="V166" i="1"/>
  <c r="AJV179" i="1"/>
  <c r="AJM179" i="1"/>
  <c r="AIC179" i="1"/>
  <c r="AIB179" i="1"/>
  <c r="AIA179" i="1"/>
  <c r="AHZ179" i="1"/>
  <c r="AHY179" i="1"/>
  <c r="AHX179" i="1"/>
  <c r="AGA179" i="1"/>
  <c r="AEL179" i="1"/>
  <c r="ADP179" i="1"/>
  <c r="ADO179" i="1"/>
  <c r="ADN179" i="1"/>
  <c r="ADM179" i="1"/>
  <c r="ADL179" i="1"/>
  <c r="ADK179" i="1"/>
  <c r="ADJ179" i="1"/>
  <c r="ABX179" i="1"/>
  <c r="ABR179" i="1"/>
  <c r="ABW179" i="1" s="1"/>
  <c r="ABQ179" i="1"/>
  <c r="ABV179" i="1" s="1"/>
  <c r="ABP179" i="1"/>
  <c r="ABU179" i="1" s="1"/>
  <c r="ABO179" i="1"/>
  <c r="ABT179" i="1" s="1"/>
  <c r="ABN179" i="1"/>
  <c r="ABS179" i="1" s="1"/>
  <c r="ABM179" i="1"/>
  <c r="ABL179" i="1"/>
  <c r="ABJ179" i="1"/>
  <c r="AAD179" i="1"/>
  <c r="AAC179" i="1"/>
  <c r="AAB179" i="1"/>
  <c r="AAA179" i="1"/>
  <c r="YW179" i="1"/>
  <c r="YV179" i="1"/>
  <c r="YU179" i="1"/>
  <c r="YT179" i="1"/>
  <c r="YS179" i="1"/>
  <c r="YR179" i="1"/>
  <c r="YQ179" i="1"/>
  <c r="YP179" i="1"/>
  <c r="XU179" i="1"/>
  <c r="XL179" i="1"/>
  <c r="WZ179" i="1"/>
  <c r="WY179" i="1"/>
  <c r="WX179" i="1"/>
  <c r="WW179" i="1"/>
  <c r="WV179" i="1"/>
  <c r="WU179" i="1"/>
  <c r="WT179" i="1"/>
  <c r="WS179" i="1"/>
  <c r="WR179" i="1"/>
  <c r="UY179" i="1"/>
  <c r="UX179" i="1"/>
  <c r="UW179" i="1"/>
  <c r="UB179" i="1"/>
  <c r="UA179" i="1"/>
  <c r="TZ179" i="1"/>
  <c r="TE179" i="1"/>
  <c r="TD179" i="1"/>
  <c r="TC179" i="1"/>
  <c r="SH179" i="1"/>
  <c r="RY179" i="1"/>
  <c r="RP179" i="1"/>
  <c r="RG179" i="1"/>
  <c r="QU179" i="1"/>
  <c r="QI179" i="1"/>
  <c r="PW179" i="1"/>
  <c r="PV179" i="1"/>
  <c r="PU179" i="1"/>
  <c r="PT179" i="1"/>
  <c r="ON179" i="1"/>
  <c r="OM179" i="1"/>
  <c r="OL179" i="1"/>
  <c r="OK179" i="1"/>
  <c r="NG179" i="1"/>
  <c r="MK179" i="1"/>
  <c r="MJ179" i="1"/>
  <c r="MI179" i="1"/>
  <c r="MH179" i="1"/>
  <c r="LD179" i="1"/>
  <c r="LC179" i="1"/>
  <c r="LB179" i="1"/>
  <c r="LA179" i="1"/>
  <c r="KZ179" i="1"/>
  <c r="KY179" i="1"/>
  <c r="KX179" i="1"/>
  <c r="JL179" i="1"/>
  <c r="JK179" i="1"/>
  <c r="IK179" i="1"/>
  <c r="IJ179" i="1"/>
  <c r="HI179" i="1"/>
  <c r="GN179" i="1"/>
  <c r="GE179" i="1"/>
  <c r="FS179" i="1"/>
  <c r="DA179" i="1"/>
  <c r="CU179" i="1"/>
  <c r="CZ179" i="1" s="1"/>
  <c r="CT179" i="1"/>
  <c r="CY179" i="1" s="1"/>
  <c r="CS179" i="1"/>
  <c r="CX179" i="1" s="1"/>
  <c r="CR179" i="1"/>
  <c r="CW179" i="1" s="1"/>
  <c r="CQ179" i="1"/>
  <c r="CV179" i="1" s="1"/>
  <c r="CP179" i="1"/>
  <c r="CO179" i="1"/>
  <c r="CM179" i="1"/>
  <c r="BB179" i="1"/>
  <c r="AZ179" i="1"/>
  <c r="AS179" i="1"/>
  <c r="AN179" i="1"/>
  <c r="AL179" i="1"/>
  <c r="AJ179" i="1"/>
  <c r="W179" i="1"/>
  <c r="V179" i="1"/>
  <c r="AJV49" i="1"/>
  <c r="AJM49" i="1"/>
  <c r="AIC49" i="1"/>
  <c r="AIB49" i="1"/>
  <c r="AIA49" i="1"/>
  <c r="AHZ49" i="1"/>
  <c r="AHY49" i="1"/>
  <c r="AHX49" i="1"/>
  <c r="AGA49" i="1"/>
  <c r="AEL49" i="1"/>
  <c r="ADP49" i="1"/>
  <c r="ADO49" i="1"/>
  <c r="ADN49" i="1"/>
  <c r="ADM49" i="1"/>
  <c r="ADL49" i="1"/>
  <c r="ADK49" i="1"/>
  <c r="ADJ49" i="1"/>
  <c r="ABX49" i="1"/>
  <c r="ABR49" i="1"/>
  <c r="ABW49" i="1" s="1"/>
  <c r="ABQ49" i="1"/>
  <c r="ABV49" i="1" s="1"/>
  <c r="ABP49" i="1"/>
  <c r="ABU49" i="1" s="1"/>
  <c r="ABO49" i="1"/>
  <c r="ABT49" i="1" s="1"/>
  <c r="ABN49" i="1"/>
  <c r="ABS49" i="1" s="1"/>
  <c r="ABM49" i="1"/>
  <c r="ABL49" i="1"/>
  <c r="ABJ49" i="1"/>
  <c r="AAD49" i="1"/>
  <c r="AAC49" i="1"/>
  <c r="AAB49" i="1"/>
  <c r="AAA49" i="1"/>
  <c r="YW49" i="1"/>
  <c r="YV49" i="1"/>
  <c r="YU49" i="1"/>
  <c r="YT49" i="1"/>
  <c r="YS49" i="1"/>
  <c r="YR49" i="1"/>
  <c r="YQ49" i="1"/>
  <c r="YP49" i="1"/>
  <c r="XU49" i="1"/>
  <c r="XL49" i="1"/>
  <c r="WZ49" i="1"/>
  <c r="WY49" i="1"/>
  <c r="WX49" i="1"/>
  <c r="WW49" i="1"/>
  <c r="WV49" i="1"/>
  <c r="WU49" i="1"/>
  <c r="WT49" i="1"/>
  <c r="WS49" i="1"/>
  <c r="WR49" i="1"/>
  <c r="UY49" i="1"/>
  <c r="UX49" i="1"/>
  <c r="UW49" i="1"/>
  <c r="UB49" i="1"/>
  <c r="UA49" i="1"/>
  <c r="TZ49" i="1"/>
  <c r="TE49" i="1"/>
  <c r="TD49" i="1"/>
  <c r="TC49" i="1"/>
  <c r="SH49" i="1"/>
  <c r="RY49" i="1"/>
  <c r="RP49" i="1"/>
  <c r="RG49" i="1"/>
  <c r="QU49" i="1"/>
  <c r="QI49" i="1"/>
  <c r="PW49" i="1"/>
  <c r="PV49" i="1"/>
  <c r="PU49" i="1"/>
  <c r="PT49" i="1"/>
  <c r="ON49" i="1"/>
  <c r="OM49" i="1"/>
  <c r="OL49" i="1"/>
  <c r="OK49" i="1"/>
  <c r="NG49" i="1"/>
  <c r="MK49" i="1"/>
  <c r="MJ49" i="1"/>
  <c r="MI49" i="1"/>
  <c r="MH49" i="1"/>
  <c r="LD49" i="1"/>
  <c r="LC49" i="1"/>
  <c r="LB49" i="1"/>
  <c r="LA49" i="1"/>
  <c r="KZ49" i="1"/>
  <c r="KY49" i="1"/>
  <c r="KX49" i="1"/>
  <c r="JL49" i="1"/>
  <c r="JK49" i="1"/>
  <c r="IK49" i="1"/>
  <c r="IJ49" i="1"/>
  <c r="HI49" i="1"/>
  <c r="GN49" i="1"/>
  <c r="GE49" i="1"/>
  <c r="FS49" i="1"/>
  <c r="DA49" i="1"/>
  <c r="CU49" i="1"/>
  <c r="CZ49" i="1" s="1"/>
  <c r="CT49" i="1"/>
  <c r="CY49" i="1" s="1"/>
  <c r="CS49" i="1"/>
  <c r="CX49" i="1" s="1"/>
  <c r="CR49" i="1"/>
  <c r="CW49" i="1" s="1"/>
  <c r="CQ49" i="1"/>
  <c r="CV49" i="1" s="1"/>
  <c r="CP49" i="1"/>
  <c r="CO49" i="1"/>
  <c r="CM49" i="1"/>
  <c r="BB49" i="1"/>
  <c r="AZ49" i="1"/>
  <c r="AS49" i="1"/>
  <c r="AN49" i="1"/>
  <c r="AL49" i="1"/>
  <c r="AJ49" i="1"/>
  <c r="AC49" i="1"/>
  <c r="AB49" i="1"/>
  <c r="W49" i="1"/>
  <c r="V49" i="1"/>
  <c r="AJV208" i="1"/>
  <c r="AJM208" i="1"/>
  <c r="AIC208" i="1"/>
  <c r="AIB208" i="1"/>
  <c r="AIA208" i="1"/>
  <c r="AHZ208" i="1"/>
  <c r="AHY208" i="1"/>
  <c r="AHX208" i="1"/>
  <c r="AGA208" i="1"/>
  <c r="AEL208" i="1"/>
  <c r="ADP208" i="1"/>
  <c r="ADO208" i="1"/>
  <c r="ADN208" i="1"/>
  <c r="ADM208" i="1"/>
  <c r="ADL208" i="1"/>
  <c r="ADK208" i="1"/>
  <c r="ADJ208" i="1"/>
  <c r="ABX208" i="1"/>
  <c r="ABR208" i="1"/>
  <c r="ABW208" i="1" s="1"/>
  <c r="ABQ208" i="1"/>
  <c r="ABV208" i="1" s="1"/>
  <c r="ABP208" i="1"/>
  <c r="ABU208" i="1" s="1"/>
  <c r="ABO208" i="1"/>
  <c r="ABT208" i="1" s="1"/>
  <c r="ABN208" i="1"/>
  <c r="ABS208" i="1" s="1"/>
  <c r="ABM208" i="1"/>
  <c r="ABL208" i="1"/>
  <c r="ABK208" i="1"/>
  <c r="ABJ208" i="1"/>
  <c r="AAD208" i="1"/>
  <c r="AAC208" i="1"/>
  <c r="AAB208" i="1"/>
  <c r="AAA208" i="1"/>
  <c r="YW208" i="1"/>
  <c r="YV208" i="1"/>
  <c r="YU208" i="1"/>
  <c r="YT208" i="1"/>
  <c r="YS208" i="1"/>
  <c r="YR208" i="1"/>
  <c r="YQ208" i="1"/>
  <c r="YP208" i="1"/>
  <c r="XU208" i="1"/>
  <c r="XL208" i="1"/>
  <c r="WZ208" i="1"/>
  <c r="WY208" i="1"/>
  <c r="WX208" i="1"/>
  <c r="WW208" i="1"/>
  <c r="WV208" i="1"/>
  <c r="WU208" i="1"/>
  <c r="WT208" i="1"/>
  <c r="WS208" i="1"/>
  <c r="WR208" i="1"/>
  <c r="UY208" i="1"/>
  <c r="UX208" i="1"/>
  <c r="UW208" i="1"/>
  <c r="UB208" i="1"/>
  <c r="UA208" i="1"/>
  <c r="TZ208" i="1"/>
  <c r="TE208" i="1"/>
  <c r="TD208" i="1"/>
  <c r="TC208" i="1"/>
  <c r="SH208" i="1"/>
  <c r="RY208" i="1"/>
  <c r="RP208" i="1"/>
  <c r="RG208" i="1"/>
  <c r="QU208" i="1"/>
  <c r="QI208" i="1"/>
  <c r="PW208" i="1"/>
  <c r="PV208" i="1"/>
  <c r="PU208" i="1"/>
  <c r="PT208" i="1"/>
  <c r="ON208" i="1"/>
  <c r="OM208" i="1"/>
  <c r="OL208" i="1"/>
  <c r="OK208" i="1"/>
  <c r="NG208" i="1"/>
  <c r="MK208" i="1"/>
  <c r="MJ208" i="1"/>
  <c r="MI208" i="1"/>
  <c r="MH208" i="1"/>
  <c r="LD208" i="1"/>
  <c r="LC208" i="1"/>
  <c r="LB208" i="1"/>
  <c r="LA208" i="1"/>
  <c r="KZ208" i="1"/>
  <c r="KY208" i="1"/>
  <c r="KX208" i="1"/>
  <c r="JL208" i="1"/>
  <c r="JK208" i="1"/>
  <c r="IK208" i="1"/>
  <c r="IJ208" i="1"/>
  <c r="HI208" i="1"/>
  <c r="GN208" i="1"/>
  <c r="GE208" i="1"/>
  <c r="FS208" i="1"/>
  <c r="DA208" i="1"/>
  <c r="CU208" i="1"/>
  <c r="CZ208" i="1" s="1"/>
  <c r="CT208" i="1"/>
  <c r="CY208" i="1" s="1"/>
  <c r="CS208" i="1"/>
  <c r="CX208" i="1" s="1"/>
  <c r="CR208" i="1"/>
  <c r="CW208" i="1" s="1"/>
  <c r="CQ208" i="1"/>
  <c r="CV208" i="1" s="1"/>
  <c r="CP208" i="1"/>
  <c r="CO208" i="1"/>
  <c r="CM208" i="1"/>
  <c r="BB208" i="1"/>
  <c r="AZ208" i="1"/>
  <c r="AS208" i="1"/>
  <c r="AN208" i="1"/>
  <c r="AL208" i="1"/>
  <c r="AJ208" i="1"/>
  <c r="AC208" i="1"/>
  <c r="AB208" i="1"/>
  <c r="W208" i="1"/>
  <c r="V208" i="1"/>
  <c r="AJV67" i="1"/>
  <c r="AJM67" i="1"/>
  <c r="AIC67" i="1"/>
  <c r="AIB67" i="1"/>
  <c r="AIA67" i="1"/>
  <c r="AHZ67" i="1"/>
  <c r="AHY67" i="1"/>
  <c r="AHX67" i="1"/>
  <c r="AGA67" i="1"/>
  <c r="AEL67" i="1"/>
  <c r="ADP67" i="1"/>
  <c r="ADO67" i="1"/>
  <c r="ADN67" i="1"/>
  <c r="ADM67" i="1"/>
  <c r="ADL67" i="1"/>
  <c r="ADK67" i="1"/>
  <c r="ADJ67" i="1"/>
  <c r="ABX67" i="1"/>
  <c r="ABR67" i="1"/>
  <c r="ABW67" i="1" s="1"/>
  <c r="ABQ67" i="1"/>
  <c r="ABV67" i="1" s="1"/>
  <c r="ABP67" i="1"/>
  <c r="ABU67" i="1" s="1"/>
  <c r="ABO67" i="1"/>
  <c r="ABT67" i="1" s="1"/>
  <c r="ABN67" i="1"/>
  <c r="ABS67" i="1" s="1"/>
  <c r="ABM67" i="1"/>
  <c r="ABL67" i="1"/>
  <c r="ABJ67" i="1"/>
  <c r="AAD67" i="1"/>
  <c r="AAC67" i="1"/>
  <c r="AAB67" i="1"/>
  <c r="AAA67" i="1"/>
  <c r="YW67" i="1"/>
  <c r="YV67" i="1"/>
  <c r="YU67" i="1"/>
  <c r="YT67" i="1"/>
  <c r="YS67" i="1"/>
  <c r="YR67" i="1"/>
  <c r="YQ67" i="1"/>
  <c r="YP67" i="1"/>
  <c r="XU67" i="1"/>
  <c r="XL67" i="1"/>
  <c r="WZ67" i="1"/>
  <c r="WY67" i="1"/>
  <c r="WX67" i="1"/>
  <c r="WW67" i="1"/>
  <c r="WV67" i="1"/>
  <c r="WU67" i="1"/>
  <c r="WT67" i="1"/>
  <c r="WS67" i="1"/>
  <c r="WR67" i="1"/>
  <c r="UY67" i="1"/>
  <c r="UX67" i="1"/>
  <c r="UW67" i="1"/>
  <c r="UB67" i="1"/>
  <c r="UA67" i="1"/>
  <c r="TZ67" i="1"/>
  <c r="TE67" i="1"/>
  <c r="TD67" i="1"/>
  <c r="TC67" i="1"/>
  <c r="SH67" i="1"/>
  <c r="RY67" i="1"/>
  <c r="RP67" i="1"/>
  <c r="RG67" i="1"/>
  <c r="QU67" i="1"/>
  <c r="QI67" i="1"/>
  <c r="PW67" i="1"/>
  <c r="PV67" i="1"/>
  <c r="PU67" i="1"/>
  <c r="PT67" i="1"/>
  <c r="ON67" i="1"/>
  <c r="OM67" i="1"/>
  <c r="OL67" i="1"/>
  <c r="OK67" i="1"/>
  <c r="NG67" i="1"/>
  <c r="MK67" i="1"/>
  <c r="MJ67" i="1"/>
  <c r="MI67" i="1"/>
  <c r="MH67" i="1"/>
  <c r="LD67" i="1"/>
  <c r="LC67" i="1"/>
  <c r="LB67" i="1"/>
  <c r="LA67" i="1"/>
  <c r="KZ67" i="1"/>
  <c r="KY67" i="1"/>
  <c r="KX67" i="1"/>
  <c r="JL67" i="1"/>
  <c r="JK67" i="1"/>
  <c r="IK67" i="1"/>
  <c r="IJ67" i="1"/>
  <c r="HI67" i="1"/>
  <c r="GN67" i="1"/>
  <c r="GE67" i="1"/>
  <c r="FS67" i="1"/>
  <c r="DA67" i="1"/>
  <c r="CU67" i="1"/>
  <c r="CZ67" i="1" s="1"/>
  <c r="CT67" i="1"/>
  <c r="CY67" i="1" s="1"/>
  <c r="CS67" i="1"/>
  <c r="CX67" i="1" s="1"/>
  <c r="CR67" i="1"/>
  <c r="CW67" i="1" s="1"/>
  <c r="CQ67" i="1"/>
  <c r="CV67" i="1" s="1"/>
  <c r="CP67" i="1"/>
  <c r="CO67" i="1"/>
  <c r="CM67" i="1"/>
  <c r="AQ67" i="1"/>
  <c r="AN67" i="1"/>
  <c r="AL67" i="1"/>
  <c r="AJ67" i="1"/>
  <c r="AC67" i="1"/>
  <c r="AB67" i="1"/>
  <c r="W67" i="1"/>
  <c r="V67" i="1"/>
  <c r="AJV140" i="1"/>
  <c r="AJM140" i="1"/>
  <c r="AIC140" i="1"/>
  <c r="AIB140" i="1"/>
  <c r="AIA140" i="1"/>
  <c r="AHZ140" i="1"/>
  <c r="AHY140" i="1"/>
  <c r="AHX140" i="1"/>
  <c r="AGA140" i="1"/>
  <c r="AEL140" i="1"/>
  <c r="ADP140" i="1"/>
  <c r="ADO140" i="1"/>
  <c r="ADN140" i="1"/>
  <c r="ADM140" i="1"/>
  <c r="ADL140" i="1"/>
  <c r="ADK140" i="1"/>
  <c r="ADJ140" i="1"/>
  <c r="ABX140" i="1"/>
  <c r="ABW140" i="1"/>
  <c r="ABR140" i="1"/>
  <c r="ABQ140" i="1"/>
  <c r="ABV140" i="1" s="1"/>
  <c r="ABP140" i="1"/>
  <c r="ABU140" i="1" s="1"/>
  <c r="ABO140" i="1"/>
  <c r="ABT140" i="1" s="1"/>
  <c r="ABN140" i="1"/>
  <c r="ABS140" i="1" s="1"/>
  <c r="ABM140" i="1"/>
  <c r="ABL140" i="1"/>
  <c r="ABJ140" i="1"/>
  <c r="AAD140" i="1"/>
  <c r="AAC140" i="1"/>
  <c r="AAB140" i="1"/>
  <c r="AAA140" i="1"/>
  <c r="YW140" i="1"/>
  <c r="YV140" i="1"/>
  <c r="YU140" i="1"/>
  <c r="YT140" i="1"/>
  <c r="YS140" i="1"/>
  <c r="YR140" i="1"/>
  <c r="YQ140" i="1"/>
  <c r="YP140" i="1"/>
  <c r="XU140" i="1"/>
  <c r="XL140" i="1"/>
  <c r="WZ140" i="1"/>
  <c r="WY140" i="1"/>
  <c r="WX140" i="1"/>
  <c r="WW140" i="1"/>
  <c r="WV140" i="1"/>
  <c r="WU140" i="1"/>
  <c r="WT140" i="1"/>
  <c r="WS140" i="1"/>
  <c r="WR140" i="1"/>
  <c r="UY140" i="1"/>
  <c r="UX140" i="1"/>
  <c r="UW140" i="1"/>
  <c r="UB140" i="1"/>
  <c r="UA140" i="1"/>
  <c r="TZ140" i="1"/>
  <c r="TE140" i="1"/>
  <c r="TD140" i="1"/>
  <c r="TC140" i="1"/>
  <c r="SH140" i="1"/>
  <c r="RY140" i="1"/>
  <c r="RP140" i="1"/>
  <c r="RG140" i="1"/>
  <c r="QU140" i="1"/>
  <c r="QI140" i="1"/>
  <c r="PW140" i="1"/>
  <c r="PV140" i="1"/>
  <c r="PU140" i="1"/>
  <c r="PT140" i="1"/>
  <c r="ON140" i="1"/>
  <c r="OM140" i="1"/>
  <c r="OL140" i="1"/>
  <c r="OK140" i="1"/>
  <c r="NG140" i="1"/>
  <c r="MK140" i="1"/>
  <c r="MJ140" i="1"/>
  <c r="MI140" i="1"/>
  <c r="MH140" i="1"/>
  <c r="LD140" i="1"/>
  <c r="LC140" i="1"/>
  <c r="LB140" i="1"/>
  <c r="LA140" i="1"/>
  <c r="KZ140" i="1"/>
  <c r="KY140" i="1"/>
  <c r="KX140" i="1"/>
  <c r="JL140" i="1"/>
  <c r="JK140" i="1"/>
  <c r="IK140" i="1"/>
  <c r="IJ140" i="1"/>
  <c r="HI140" i="1"/>
  <c r="GN140" i="1"/>
  <c r="GE140" i="1"/>
  <c r="FS140" i="1"/>
  <c r="DA140" i="1"/>
  <c r="CV140" i="1"/>
  <c r="CU140" i="1"/>
  <c r="CZ140" i="1" s="1"/>
  <c r="CT140" i="1"/>
  <c r="CY140" i="1" s="1"/>
  <c r="CS140" i="1"/>
  <c r="CX140" i="1" s="1"/>
  <c r="CR140" i="1"/>
  <c r="CW140" i="1" s="1"/>
  <c r="CQ140" i="1"/>
  <c r="CP140" i="1"/>
  <c r="CO140" i="1"/>
  <c r="CM140" i="1"/>
  <c r="BB140" i="1"/>
  <c r="AZ140" i="1"/>
  <c r="AS140" i="1"/>
  <c r="AN140" i="1"/>
  <c r="AL140" i="1"/>
  <c r="AJ140" i="1"/>
  <c r="AC140" i="1"/>
  <c r="AB140" i="1"/>
  <c r="W140" i="1"/>
  <c r="V140" i="1"/>
  <c r="AJV68" i="1"/>
  <c r="AJM68" i="1"/>
  <c r="AIC68" i="1"/>
  <c r="AIB68" i="1"/>
  <c r="AIA68" i="1"/>
  <c r="AHZ68" i="1"/>
  <c r="AHY68" i="1"/>
  <c r="AHX68" i="1"/>
  <c r="AGA68" i="1"/>
  <c r="AEL68" i="1"/>
  <c r="ADP68" i="1"/>
  <c r="ADO68" i="1"/>
  <c r="ADN68" i="1"/>
  <c r="ADM68" i="1"/>
  <c r="ADL68" i="1"/>
  <c r="ADK68" i="1"/>
  <c r="ADJ68" i="1"/>
  <c r="ABX68" i="1"/>
  <c r="ABS68" i="1"/>
  <c r="ABR68" i="1"/>
  <c r="ABW68" i="1" s="1"/>
  <c r="ABQ68" i="1"/>
  <c r="ABV68" i="1" s="1"/>
  <c r="ABP68" i="1"/>
  <c r="ABU68" i="1" s="1"/>
  <c r="ABO68" i="1"/>
  <c r="ABT68" i="1" s="1"/>
  <c r="ABN68" i="1"/>
  <c r="ABM68" i="1"/>
  <c r="ABL68" i="1"/>
  <c r="ABK68" i="1"/>
  <c r="ABJ68" i="1"/>
  <c r="AAD68" i="1"/>
  <c r="AAC68" i="1"/>
  <c r="AAB68" i="1"/>
  <c r="AAA68" i="1"/>
  <c r="YW68" i="1"/>
  <c r="YV68" i="1"/>
  <c r="YU68" i="1"/>
  <c r="YT68" i="1"/>
  <c r="YS68" i="1"/>
  <c r="YR68" i="1"/>
  <c r="YQ68" i="1"/>
  <c r="YP68" i="1"/>
  <c r="XU68" i="1"/>
  <c r="XL68" i="1"/>
  <c r="WZ68" i="1"/>
  <c r="WY68" i="1"/>
  <c r="WX68" i="1"/>
  <c r="WW68" i="1"/>
  <c r="WV68" i="1"/>
  <c r="WU68" i="1"/>
  <c r="WT68" i="1"/>
  <c r="WS68" i="1"/>
  <c r="WR68" i="1"/>
  <c r="UY68" i="1"/>
  <c r="UX68" i="1"/>
  <c r="UW68" i="1"/>
  <c r="UB68" i="1"/>
  <c r="UA68" i="1"/>
  <c r="TZ68" i="1"/>
  <c r="TE68" i="1"/>
  <c r="TD68" i="1"/>
  <c r="TC68" i="1"/>
  <c r="SH68" i="1"/>
  <c r="RY68" i="1"/>
  <c r="RP68" i="1"/>
  <c r="RG68" i="1"/>
  <c r="QU68" i="1"/>
  <c r="QI68" i="1"/>
  <c r="PW68" i="1"/>
  <c r="PV68" i="1"/>
  <c r="PU68" i="1"/>
  <c r="PT68" i="1"/>
  <c r="ON68" i="1"/>
  <c r="OM68" i="1"/>
  <c r="OL68" i="1"/>
  <c r="OK68" i="1"/>
  <c r="NG68" i="1"/>
  <c r="MK68" i="1"/>
  <c r="MJ68" i="1"/>
  <c r="MI68" i="1"/>
  <c r="MH68" i="1"/>
  <c r="LD68" i="1"/>
  <c r="LC68" i="1"/>
  <c r="LB68" i="1"/>
  <c r="LA68" i="1"/>
  <c r="KZ68" i="1"/>
  <c r="KY68" i="1"/>
  <c r="KX68" i="1"/>
  <c r="JL68" i="1"/>
  <c r="JK68" i="1"/>
  <c r="IK68" i="1"/>
  <c r="IJ68" i="1"/>
  <c r="HI68" i="1"/>
  <c r="GN68" i="1"/>
  <c r="GE68" i="1"/>
  <c r="FS68" i="1"/>
  <c r="DA68" i="1"/>
  <c r="CV68" i="1"/>
  <c r="CU68" i="1"/>
  <c r="CZ68" i="1" s="1"/>
  <c r="CT68" i="1"/>
  <c r="CY68" i="1" s="1"/>
  <c r="CS68" i="1"/>
  <c r="CX68" i="1" s="1"/>
  <c r="CR68" i="1"/>
  <c r="CW68" i="1" s="1"/>
  <c r="CQ68" i="1"/>
  <c r="CP68" i="1"/>
  <c r="CO68" i="1"/>
  <c r="CN68" i="1"/>
  <c r="CM68" i="1"/>
  <c r="BB68" i="1"/>
  <c r="AZ68" i="1"/>
  <c r="AS68" i="1"/>
  <c r="AN68" i="1"/>
  <c r="AL68" i="1"/>
  <c r="AJ68" i="1"/>
  <c r="AC68" i="1"/>
  <c r="AB68" i="1"/>
  <c r="W68" i="1"/>
  <c r="V68" i="1"/>
  <c r="AJV148" i="1"/>
  <c r="AJM148" i="1"/>
  <c r="AIC148" i="1"/>
  <c r="AIB148" i="1"/>
  <c r="AIA148" i="1"/>
  <c r="AHZ148" i="1"/>
  <c r="AHY148" i="1"/>
  <c r="AHX148" i="1"/>
  <c r="AGA148" i="1"/>
  <c r="AEL148" i="1"/>
  <c r="ADP148" i="1"/>
  <c r="ADO148" i="1"/>
  <c r="ADN148" i="1"/>
  <c r="ADM148" i="1"/>
  <c r="ADL148" i="1"/>
  <c r="ADK148" i="1"/>
  <c r="ADJ148" i="1"/>
  <c r="ABX148" i="1"/>
  <c r="ABR148" i="1"/>
  <c r="ABW148" i="1" s="1"/>
  <c r="ABQ148" i="1"/>
  <c r="ABV148" i="1" s="1"/>
  <c r="ABP148" i="1"/>
  <c r="ABU148" i="1" s="1"/>
  <c r="ABO148" i="1"/>
  <c r="ABT148" i="1" s="1"/>
  <c r="ABN148" i="1"/>
  <c r="ABM148" i="1"/>
  <c r="ABL148" i="1"/>
  <c r="ABJ148" i="1"/>
  <c r="AAD148" i="1"/>
  <c r="AAC148" i="1"/>
  <c r="AAB148" i="1"/>
  <c r="AAA148" i="1"/>
  <c r="YW148" i="1"/>
  <c r="YV148" i="1"/>
  <c r="YU148" i="1"/>
  <c r="YT148" i="1"/>
  <c r="YS148" i="1"/>
  <c r="YR148" i="1"/>
  <c r="YQ148" i="1"/>
  <c r="YP148" i="1"/>
  <c r="XU148" i="1"/>
  <c r="XL148" i="1"/>
  <c r="WZ148" i="1"/>
  <c r="WY148" i="1"/>
  <c r="WX148" i="1"/>
  <c r="WW148" i="1"/>
  <c r="WV148" i="1"/>
  <c r="WU148" i="1"/>
  <c r="WT148" i="1"/>
  <c r="WS148" i="1"/>
  <c r="WR148" i="1"/>
  <c r="UY148" i="1"/>
  <c r="UX148" i="1"/>
  <c r="UW148" i="1"/>
  <c r="UB148" i="1"/>
  <c r="UA148" i="1"/>
  <c r="TZ148" i="1"/>
  <c r="TE148" i="1"/>
  <c r="TD148" i="1"/>
  <c r="TC148" i="1"/>
  <c r="SH148" i="1"/>
  <c r="RY148" i="1"/>
  <c r="RP148" i="1"/>
  <c r="RG148" i="1"/>
  <c r="QU148" i="1"/>
  <c r="QI148" i="1"/>
  <c r="PW148" i="1"/>
  <c r="PV148" i="1"/>
  <c r="PU148" i="1"/>
  <c r="PT148" i="1"/>
  <c r="ON148" i="1"/>
  <c r="OM148" i="1"/>
  <c r="OL148" i="1"/>
  <c r="OK148" i="1"/>
  <c r="NG148" i="1"/>
  <c r="MK148" i="1"/>
  <c r="MJ148" i="1"/>
  <c r="MI148" i="1"/>
  <c r="MH148" i="1"/>
  <c r="LD148" i="1"/>
  <c r="LC148" i="1"/>
  <c r="LB148" i="1"/>
  <c r="LA148" i="1"/>
  <c r="KZ148" i="1"/>
  <c r="KY148" i="1"/>
  <c r="KX148" i="1"/>
  <c r="JL148" i="1"/>
  <c r="JK148" i="1"/>
  <c r="IK148" i="1"/>
  <c r="IJ148" i="1"/>
  <c r="HI148" i="1"/>
  <c r="GN148" i="1"/>
  <c r="GE148" i="1"/>
  <c r="FS148" i="1"/>
  <c r="DA148" i="1"/>
  <c r="CU148" i="1"/>
  <c r="CZ148" i="1" s="1"/>
  <c r="CT148" i="1"/>
  <c r="CY148" i="1" s="1"/>
  <c r="CS148" i="1"/>
  <c r="CX148" i="1" s="1"/>
  <c r="CR148" i="1"/>
  <c r="CW148" i="1" s="1"/>
  <c r="CQ148" i="1"/>
  <c r="CV148" i="1" s="1"/>
  <c r="CP148" i="1"/>
  <c r="CO148" i="1"/>
  <c r="CM148" i="1"/>
  <c r="BB148" i="1"/>
  <c r="AZ148" i="1"/>
  <c r="AS148" i="1"/>
  <c r="AQ148" i="1"/>
  <c r="AN148" i="1"/>
  <c r="AL148" i="1"/>
  <c r="AJ148" i="1"/>
  <c r="AC148" i="1"/>
  <c r="AB148" i="1"/>
  <c r="W148" i="1"/>
  <c r="V148" i="1"/>
  <c r="AJV200" i="1"/>
  <c r="AJM200" i="1"/>
  <c r="AIC200" i="1"/>
  <c r="AIB200" i="1"/>
  <c r="AIA200" i="1"/>
  <c r="AHZ200" i="1"/>
  <c r="AHY200" i="1"/>
  <c r="AHX200" i="1"/>
  <c r="AGA200" i="1"/>
  <c r="AEL200" i="1"/>
  <c r="ADP200" i="1"/>
  <c r="ADO200" i="1"/>
  <c r="ADN200" i="1"/>
  <c r="ADM200" i="1"/>
  <c r="ADL200" i="1"/>
  <c r="ADK200" i="1"/>
  <c r="ADJ200" i="1"/>
  <c r="ABX200" i="1"/>
  <c r="ABR200" i="1"/>
  <c r="ABW200" i="1" s="1"/>
  <c r="ABQ200" i="1"/>
  <c r="ABV200" i="1" s="1"/>
  <c r="ABP200" i="1"/>
  <c r="ABU200" i="1" s="1"/>
  <c r="ABO200" i="1"/>
  <c r="ABT200" i="1" s="1"/>
  <c r="ABN200" i="1"/>
  <c r="ABS200" i="1" s="1"/>
  <c r="ABM200" i="1"/>
  <c r="ABL200" i="1"/>
  <c r="ABJ200" i="1"/>
  <c r="AAD200" i="1"/>
  <c r="AAC200" i="1"/>
  <c r="AAB200" i="1"/>
  <c r="AAA200" i="1"/>
  <c r="YW200" i="1"/>
  <c r="YV200" i="1"/>
  <c r="YU200" i="1"/>
  <c r="YT200" i="1"/>
  <c r="YS200" i="1"/>
  <c r="YR200" i="1"/>
  <c r="YQ200" i="1"/>
  <c r="YP200" i="1"/>
  <c r="XU200" i="1"/>
  <c r="XL200" i="1"/>
  <c r="WZ200" i="1"/>
  <c r="WY200" i="1"/>
  <c r="WX200" i="1"/>
  <c r="WW200" i="1"/>
  <c r="WV200" i="1"/>
  <c r="WU200" i="1"/>
  <c r="WT200" i="1"/>
  <c r="WS200" i="1"/>
  <c r="WR200" i="1"/>
  <c r="UY200" i="1"/>
  <c r="UX200" i="1"/>
  <c r="UW200" i="1"/>
  <c r="UB200" i="1"/>
  <c r="UA200" i="1"/>
  <c r="TZ200" i="1"/>
  <c r="TE200" i="1"/>
  <c r="TD200" i="1"/>
  <c r="TC200" i="1"/>
  <c r="SH200" i="1"/>
  <c r="RY200" i="1"/>
  <c r="RP200" i="1"/>
  <c r="RG200" i="1"/>
  <c r="QU200" i="1"/>
  <c r="QI200" i="1"/>
  <c r="PW200" i="1"/>
  <c r="PV200" i="1"/>
  <c r="PU200" i="1"/>
  <c r="PT200" i="1"/>
  <c r="ON200" i="1"/>
  <c r="OM200" i="1"/>
  <c r="OL200" i="1"/>
  <c r="OK200" i="1"/>
  <c r="NG200" i="1"/>
  <c r="MK200" i="1"/>
  <c r="MJ200" i="1"/>
  <c r="MI200" i="1"/>
  <c r="MH200" i="1"/>
  <c r="LD200" i="1"/>
  <c r="LC200" i="1"/>
  <c r="LB200" i="1"/>
  <c r="LA200" i="1"/>
  <c r="KZ200" i="1"/>
  <c r="KY200" i="1"/>
  <c r="KX200" i="1"/>
  <c r="JL200" i="1"/>
  <c r="JK200" i="1"/>
  <c r="IK200" i="1"/>
  <c r="IJ200" i="1"/>
  <c r="HI200" i="1"/>
  <c r="GN200" i="1"/>
  <c r="GE200" i="1"/>
  <c r="FS200" i="1"/>
  <c r="DA200" i="1"/>
  <c r="CU200" i="1"/>
  <c r="CZ200" i="1" s="1"/>
  <c r="CT200" i="1"/>
  <c r="CY200" i="1" s="1"/>
  <c r="CS200" i="1"/>
  <c r="CX200" i="1" s="1"/>
  <c r="CR200" i="1"/>
  <c r="CW200" i="1" s="1"/>
  <c r="CQ200" i="1"/>
  <c r="CV200" i="1" s="1"/>
  <c r="CP200" i="1"/>
  <c r="CO200" i="1"/>
  <c r="CM200" i="1"/>
  <c r="BB200" i="1"/>
  <c r="AZ200" i="1"/>
  <c r="AS200" i="1"/>
  <c r="AQ200" i="1"/>
  <c r="AN200" i="1"/>
  <c r="AL200" i="1"/>
  <c r="AJ200" i="1"/>
  <c r="AC200" i="1"/>
  <c r="AB200" i="1"/>
  <c r="W200" i="1"/>
  <c r="V200" i="1"/>
  <c r="AJV209" i="1"/>
  <c r="AJM209" i="1"/>
  <c r="AIC209" i="1"/>
  <c r="AIB209" i="1"/>
  <c r="AIA209" i="1"/>
  <c r="AHZ209" i="1"/>
  <c r="AHY209" i="1"/>
  <c r="AHX209" i="1"/>
  <c r="AGA209" i="1"/>
  <c r="AEL209" i="1"/>
  <c r="ADP209" i="1"/>
  <c r="ADO209" i="1"/>
  <c r="ADN209" i="1"/>
  <c r="ADM209" i="1"/>
  <c r="ADL209" i="1"/>
  <c r="ADK209" i="1"/>
  <c r="ADJ209" i="1"/>
  <c r="ABX209" i="1"/>
  <c r="ABW209" i="1"/>
  <c r="ABR209" i="1"/>
  <c r="ABQ209" i="1"/>
  <c r="ABV209" i="1" s="1"/>
  <c r="ABP209" i="1"/>
  <c r="ABU209" i="1" s="1"/>
  <c r="ABO209" i="1"/>
  <c r="ABT209" i="1" s="1"/>
  <c r="ABN209" i="1"/>
  <c r="ABM209" i="1"/>
  <c r="ABL209" i="1"/>
  <c r="ABJ209" i="1"/>
  <c r="AAD209" i="1"/>
  <c r="AAC209" i="1"/>
  <c r="AAB209" i="1"/>
  <c r="AAA209" i="1"/>
  <c r="YW209" i="1"/>
  <c r="YV209" i="1"/>
  <c r="YU209" i="1"/>
  <c r="YT209" i="1"/>
  <c r="YS209" i="1"/>
  <c r="YR209" i="1"/>
  <c r="YQ209" i="1"/>
  <c r="YP209" i="1"/>
  <c r="XU209" i="1"/>
  <c r="XL209" i="1"/>
  <c r="WZ209" i="1"/>
  <c r="WY209" i="1"/>
  <c r="WX209" i="1"/>
  <c r="WW209" i="1"/>
  <c r="WV209" i="1"/>
  <c r="WU209" i="1"/>
  <c r="WT209" i="1"/>
  <c r="WS209" i="1"/>
  <c r="WR209" i="1"/>
  <c r="UY209" i="1"/>
  <c r="UX209" i="1"/>
  <c r="UW209" i="1"/>
  <c r="UB209" i="1"/>
  <c r="UA209" i="1"/>
  <c r="TZ209" i="1"/>
  <c r="TE209" i="1"/>
  <c r="TD209" i="1"/>
  <c r="TC209" i="1"/>
  <c r="SH209" i="1"/>
  <c r="RY209" i="1"/>
  <c r="RP209" i="1"/>
  <c r="RG209" i="1"/>
  <c r="QU209" i="1"/>
  <c r="QI209" i="1"/>
  <c r="PW209" i="1"/>
  <c r="PV209" i="1"/>
  <c r="PU209" i="1"/>
  <c r="PT209" i="1"/>
  <c r="ON209" i="1"/>
  <c r="OM209" i="1"/>
  <c r="OL209" i="1"/>
  <c r="OK209" i="1"/>
  <c r="NG209" i="1"/>
  <c r="MK209" i="1"/>
  <c r="MJ209" i="1"/>
  <c r="MI209" i="1"/>
  <c r="MH209" i="1"/>
  <c r="LD209" i="1"/>
  <c r="LC209" i="1"/>
  <c r="LB209" i="1"/>
  <c r="LA209" i="1"/>
  <c r="KZ209" i="1"/>
  <c r="KY209" i="1"/>
  <c r="KX209" i="1"/>
  <c r="JL209" i="1"/>
  <c r="JK209" i="1"/>
  <c r="IK209" i="1"/>
  <c r="IJ209" i="1"/>
  <c r="HI209" i="1"/>
  <c r="GN209" i="1"/>
  <c r="GE209" i="1"/>
  <c r="FS209" i="1"/>
  <c r="DA209" i="1"/>
  <c r="CU209" i="1"/>
  <c r="CZ209" i="1" s="1"/>
  <c r="CT209" i="1"/>
  <c r="CY209" i="1" s="1"/>
  <c r="CS209" i="1"/>
  <c r="CX209" i="1" s="1"/>
  <c r="CR209" i="1"/>
  <c r="CW209" i="1" s="1"/>
  <c r="CQ209" i="1"/>
  <c r="CV209" i="1" s="1"/>
  <c r="CP209" i="1"/>
  <c r="CO209" i="1"/>
  <c r="CM209" i="1"/>
  <c r="BB209" i="1"/>
  <c r="AZ209" i="1"/>
  <c r="AS209" i="1"/>
  <c r="AQ209" i="1"/>
  <c r="AN209" i="1"/>
  <c r="AL209" i="1"/>
  <c r="AJ209" i="1"/>
  <c r="AC209" i="1"/>
  <c r="AB209" i="1"/>
  <c r="W209" i="1"/>
  <c r="V209" i="1"/>
  <c r="AJV207" i="1"/>
  <c r="AJM207" i="1"/>
  <c r="AIC207" i="1"/>
  <c r="AIB207" i="1"/>
  <c r="AIA207" i="1"/>
  <c r="AHZ207" i="1"/>
  <c r="AHY207" i="1"/>
  <c r="AHX207" i="1"/>
  <c r="AGA207" i="1"/>
  <c r="AEL207" i="1"/>
  <c r="ADP207" i="1"/>
  <c r="ADO207" i="1"/>
  <c r="ADN207" i="1"/>
  <c r="ADM207" i="1"/>
  <c r="ADL207" i="1"/>
  <c r="ADK207" i="1"/>
  <c r="ADJ207" i="1"/>
  <c r="ABX207" i="1"/>
  <c r="ABU207" i="1"/>
  <c r="ABT207" i="1"/>
  <c r="ABR207" i="1"/>
  <c r="ABW207" i="1" s="1"/>
  <c r="ABQ207" i="1"/>
  <c r="ABV207" i="1" s="1"/>
  <c r="ABP207" i="1"/>
  <c r="ABO207" i="1"/>
  <c r="ABN207" i="1"/>
  <c r="ABS207" i="1" s="1"/>
  <c r="ABM207" i="1"/>
  <c r="ABL207" i="1"/>
  <c r="ABJ207" i="1"/>
  <c r="AAD207" i="1"/>
  <c r="AAC207" i="1"/>
  <c r="AAB207" i="1"/>
  <c r="AAA207" i="1"/>
  <c r="YW207" i="1"/>
  <c r="YV207" i="1"/>
  <c r="YU207" i="1"/>
  <c r="YT207" i="1"/>
  <c r="YS207" i="1"/>
  <c r="YR207" i="1"/>
  <c r="YQ207" i="1"/>
  <c r="YP207" i="1"/>
  <c r="XU207" i="1"/>
  <c r="XL207" i="1"/>
  <c r="WZ207" i="1"/>
  <c r="WY207" i="1"/>
  <c r="WX207" i="1"/>
  <c r="WW207" i="1"/>
  <c r="WV207" i="1"/>
  <c r="WU207" i="1"/>
  <c r="WT207" i="1"/>
  <c r="WS207" i="1"/>
  <c r="WR207" i="1"/>
  <c r="UY207" i="1"/>
  <c r="UX207" i="1"/>
  <c r="UW207" i="1"/>
  <c r="UB207" i="1"/>
  <c r="UA207" i="1"/>
  <c r="TZ207" i="1"/>
  <c r="TE207" i="1"/>
  <c r="TD207" i="1"/>
  <c r="TC207" i="1"/>
  <c r="SH207" i="1"/>
  <c r="RY207" i="1"/>
  <c r="RP207" i="1"/>
  <c r="RG207" i="1"/>
  <c r="QU207" i="1"/>
  <c r="QI207" i="1"/>
  <c r="PW207" i="1"/>
  <c r="PV207" i="1"/>
  <c r="PU207" i="1"/>
  <c r="PT207" i="1"/>
  <c r="ON207" i="1"/>
  <c r="OM207" i="1"/>
  <c r="OL207" i="1"/>
  <c r="OK207" i="1"/>
  <c r="NG207" i="1"/>
  <c r="MK207" i="1"/>
  <c r="MJ207" i="1"/>
  <c r="MI207" i="1"/>
  <c r="MH207" i="1"/>
  <c r="LD207" i="1"/>
  <c r="LC207" i="1"/>
  <c r="LB207" i="1"/>
  <c r="LA207" i="1"/>
  <c r="KZ207" i="1"/>
  <c r="KY207" i="1"/>
  <c r="KX207" i="1"/>
  <c r="JL207" i="1"/>
  <c r="JK207" i="1"/>
  <c r="IK207" i="1"/>
  <c r="IJ207" i="1"/>
  <c r="HI207" i="1"/>
  <c r="GN207" i="1"/>
  <c r="GE207" i="1"/>
  <c r="FS207" i="1"/>
  <c r="DA207" i="1"/>
  <c r="CV207" i="1"/>
  <c r="CU207" i="1"/>
  <c r="CZ207" i="1" s="1"/>
  <c r="CT207" i="1"/>
  <c r="CY207" i="1" s="1"/>
  <c r="CS207" i="1"/>
  <c r="CX207" i="1" s="1"/>
  <c r="CR207" i="1"/>
  <c r="CW207" i="1" s="1"/>
  <c r="CQ207" i="1"/>
  <c r="CP207" i="1"/>
  <c r="CO207" i="1"/>
  <c r="CN207" i="1"/>
  <c r="CM207" i="1"/>
  <c r="BB207" i="1"/>
  <c r="AZ207" i="1"/>
  <c r="AS207" i="1"/>
  <c r="AQ207" i="1"/>
  <c r="AN207" i="1"/>
  <c r="AL207" i="1"/>
  <c r="AJ207" i="1"/>
  <c r="AC207" i="1"/>
  <c r="AB207" i="1"/>
  <c r="W207" i="1"/>
  <c r="V207" i="1"/>
  <c r="AJV205" i="1"/>
  <c r="AJM205" i="1"/>
  <c r="AIC205" i="1"/>
  <c r="AIB205" i="1"/>
  <c r="AIA205" i="1"/>
  <c r="AHZ205" i="1"/>
  <c r="AHY205" i="1"/>
  <c r="AHX205" i="1"/>
  <c r="AGA205" i="1"/>
  <c r="AEL205" i="1"/>
  <c r="ADP205" i="1"/>
  <c r="ADO205" i="1"/>
  <c r="ADN205" i="1"/>
  <c r="ADM205" i="1"/>
  <c r="ADL205" i="1"/>
  <c r="ADK205" i="1"/>
  <c r="ADJ205" i="1"/>
  <c r="ABX205" i="1"/>
  <c r="ABW205" i="1"/>
  <c r="ABV205" i="1"/>
  <c r="ABR205" i="1"/>
  <c r="ABQ205" i="1"/>
  <c r="ABP205" i="1"/>
  <c r="ABU205" i="1" s="1"/>
  <c r="ABO205" i="1"/>
  <c r="ABT205" i="1" s="1"/>
  <c r="ABN205" i="1"/>
  <c r="ABM205" i="1"/>
  <c r="ABL205" i="1"/>
  <c r="ABJ205" i="1"/>
  <c r="AAD205" i="1"/>
  <c r="AAC205" i="1"/>
  <c r="AAB205" i="1"/>
  <c r="AAA205" i="1"/>
  <c r="YW205" i="1"/>
  <c r="YV205" i="1"/>
  <c r="YU205" i="1"/>
  <c r="YT205" i="1"/>
  <c r="YS205" i="1"/>
  <c r="YR205" i="1"/>
  <c r="YQ205" i="1"/>
  <c r="YP205" i="1"/>
  <c r="XU205" i="1"/>
  <c r="XL205" i="1"/>
  <c r="WZ205" i="1"/>
  <c r="WY205" i="1"/>
  <c r="WX205" i="1"/>
  <c r="WW205" i="1"/>
  <c r="WV205" i="1"/>
  <c r="WU205" i="1"/>
  <c r="WT205" i="1"/>
  <c r="WS205" i="1"/>
  <c r="WR205" i="1"/>
  <c r="UY205" i="1"/>
  <c r="UX205" i="1"/>
  <c r="UW205" i="1"/>
  <c r="UB205" i="1"/>
  <c r="UA205" i="1"/>
  <c r="TZ205" i="1"/>
  <c r="TE205" i="1"/>
  <c r="TD205" i="1"/>
  <c r="TC205" i="1"/>
  <c r="SH205" i="1"/>
  <c r="RY205" i="1"/>
  <c r="RP205" i="1"/>
  <c r="RG205" i="1"/>
  <c r="QU205" i="1"/>
  <c r="QI205" i="1"/>
  <c r="PW205" i="1"/>
  <c r="PV205" i="1"/>
  <c r="PU205" i="1"/>
  <c r="PT205" i="1"/>
  <c r="ON205" i="1"/>
  <c r="OM205" i="1"/>
  <c r="OL205" i="1"/>
  <c r="OK205" i="1"/>
  <c r="NG205" i="1"/>
  <c r="MK205" i="1"/>
  <c r="MJ205" i="1"/>
  <c r="MI205" i="1"/>
  <c r="MH205" i="1"/>
  <c r="LD205" i="1"/>
  <c r="LC205" i="1"/>
  <c r="LB205" i="1"/>
  <c r="LA205" i="1"/>
  <c r="KZ205" i="1"/>
  <c r="KY205" i="1"/>
  <c r="KX205" i="1"/>
  <c r="JL205" i="1"/>
  <c r="JK205" i="1"/>
  <c r="IK205" i="1"/>
  <c r="IJ205" i="1"/>
  <c r="HI205" i="1"/>
  <c r="GN205" i="1"/>
  <c r="GE205" i="1"/>
  <c r="FS205" i="1"/>
  <c r="DA205" i="1"/>
  <c r="CU205" i="1"/>
  <c r="CZ205" i="1" s="1"/>
  <c r="CT205" i="1"/>
  <c r="CY205" i="1" s="1"/>
  <c r="CS205" i="1"/>
  <c r="CX205" i="1" s="1"/>
  <c r="CR205" i="1"/>
  <c r="CW205" i="1" s="1"/>
  <c r="CQ205" i="1"/>
  <c r="CV205" i="1" s="1"/>
  <c r="CP205" i="1"/>
  <c r="CO205" i="1"/>
  <c r="CM205" i="1"/>
  <c r="BB205" i="1"/>
  <c r="AZ205" i="1"/>
  <c r="AS205" i="1"/>
  <c r="AQ205" i="1"/>
  <c r="AN205" i="1"/>
  <c r="AL205" i="1"/>
  <c r="AJ205" i="1"/>
  <c r="AC205" i="1"/>
  <c r="AB205" i="1"/>
  <c r="W205" i="1"/>
  <c r="V205" i="1"/>
  <c r="AJV206" i="1"/>
  <c r="AJM206" i="1"/>
  <c r="AIC206" i="1"/>
  <c r="AIB206" i="1"/>
  <c r="AIA206" i="1"/>
  <c r="AHZ206" i="1"/>
  <c r="AHY206" i="1"/>
  <c r="AHX206" i="1"/>
  <c r="AGA206" i="1"/>
  <c r="AEL206" i="1"/>
  <c r="ADP206" i="1"/>
  <c r="ADO206" i="1"/>
  <c r="ADN206" i="1"/>
  <c r="ADM206" i="1"/>
  <c r="ADL206" i="1"/>
  <c r="ADK206" i="1"/>
  <c r="ADJ206" i="1"/>
  <c r="ABX206" i="1"/>
  <c r="ABR206" i="1"/>
  <c r="ABW206" i="1" s="1"/>
  <c r="ABQ206" i="1"/>
  <c r="ABV206" i="1" s="1"/>
  <c r="ABP206" i="1"/>
  <c r="ABU206" i="1" s="1"/>
  <c r="ABO206" i="1"/>
  <c r="ABT206" i="1" s="1"/>
  <c r="ABN206" i="1"/>
  <c r="ABS206" i="1" s="1"/>
  <c r="ABM206" i="1"/>
  <c r="ABL206" i="1"/>
  <c r="ABJ206" i="1"/>
  <c r="AAD206" i="1"/>
  <c r="AAC206" i="1"/>
  <c r="AAB206" i="1"/>
  <c r="AAA206" i="1"/>
  <c r="YW206" i="1"/>
  <c r="YV206" i="1"/>
  <c r="YU206" i="1"/>
  <c r="YT206" i="1"/>
  <c r="YS206" i="1"/>
  <c r="YR206" i="1"/>
  <c r="YQ206" i="1"/>
  <c r="YP206" i="1"/>
  <c r="XU206" i="1"/>
  <c r="XL206" i="1"/>
  <c r="WZ206" i="1"/>
  <c r="WY206" i="1"/>
  <c r="WX206" i="1"/>
  <c r="WW206" i="1"/>
  <c r="WV206" i="1"/>
  <c r="WU206" i="1"/>
  <c r="WT206" i="1"/>
  <c r="WS206" i="1"/>
  <c r="WR206" i="1"/>
  <c r="UY206" i="1"/>
  <c r="UX206" i="1"/>
  <c r="UW206" i="1"/>
  <c r="UB206" i="1"/>
  <c r="UA206" i="1"/>
  <c r="TZ206" i="1"/>
  <c r="TE206" i="1"/>
  <c r="TD206" i="1"/>
  <c r="TC206" i="1"/>
  <c r="SH206" i="1"/>
  <c r="RY206" i="1"/>
  <c r="RP206" i="1"/>
  <c r="RG206" i="1"/>
  <c r="QU206" i="1"/>
  <c r="QI206" i="1"/>
  <c r="PW206" i="1"/>
  <c r="PV206" i="1"/>
  <c r="PU206" i="1"/>
  <c r="PT206" i="1"/>
  <c r="ON206" i="1"/>
  <c r="OM206" i="1"/>
  <c r="OL206" i="1"/>
  <c r="OK206" i="1"/>
  <c r="NG206" i="1"/>
  <c r="MK206" i="1"/>
  <c r="MJ206" i="1"/>
  <c r="MI206" i="1"/>
  <c r="MH206" i="1"/>
  <c r="LD206" i="1"/>
  <c r="LC206" i="1"/>
  <c r="LB206" i="1"/>
  <c r="LA206" i="1"/>
  <c r="KZ206" i="1"/>
  <c r="KY206" i="1"/>
  <c r="KX206" i="1"/>
  <c r="JL206" i="1"/>
  <c r="JK206" i="1"/>
  <c r="IK206" i="1"/>
  <c r="IJ206" i="1"/>
  <c r="HI206" i="1"/>
  <c r="GN206" i="1"/>
  <c r="GE206" i="1"/>
  <c r="FS206" i="1"/>
  <c r="DA206" i="1"/>
  <c r="CY206" i="1"/>
  <c r="CU206" i="1"/>
  <c r="CZ206" i="1" s="1"/>
  <c r="CT206" i="1"/>
  <c r="CS206" i="1"/>
  <c r="CX206" i="1" s="1"/>
  <c r="CR206" i="1"/>
  <c r="CW206" i="1" s="1"/>
  <c r="CQ206" i="1"/>
  <c r="CV206" i="1" s="1"/>
  <c r="CP206" i="1"/>
  <c r="CO206" i="1"/>
  <c r="CM206" i="1"/>
  <c r="BB206" i="1"/>
  <c r="AZ206" i="1"/>
  <c r="AS206" i="1"/>
  <c r="AQ206" i="1"/>
  <c r="AN206" i="1"/>
  <c r="AL206" i="1"/>
  <c r="AJ206" i="1"/>
  <c r="AC206" i="1"/>
  <c r="AB206" i="1"/>
  <c r="W206" i="1"/>
  <c r="V206" i="1"/>
  <c r="AJV204" i="1"/>
  <c r="AJM204" i="1"/>
  <c r="AIC204" i="1"/>
  <c r="AIB204" i="1"/>
  <c r="AIA204" i="1"/>
  <c r="AHZ204" i="1"/>
  <c r="AHY204" i="1"/>
  <c r="AHX204" i="1"/>
  <c r="AGA204" i="1"/>
  <c r="AEL204" i="1"/>
  <c r="ADP204" i="1"/>
  <c r="ADO204" i="1"/>
  <c r="ADN204" i="1"/>
  <c r="ADM204" i="1"/>
  <c r="ADL204" i="1"/>
  <c r="ADK204" i="1"/>
  <c r="ADJ204" i="1"/>
  <c r="ABX204" i="1"/>
  <c r="ABR204" i="1"/>
  <c r="ABW204" i="1" s="1"/>
  <c r="ABQ204" i="1"/>
  <c r="ABV204" i="1" s="1"/>
  <c r="ABP204" i="1"/>
  <c r="ABU204" i="1" s="1"/>
  <c r="ABO204" i="1"/>
  <c r="ABT204" i="1" s="1"/>
  <c r="ABN204" i="1"/>
  <c r="ABM204" i="1"/>
  <c r="ABL204" i="1"/>
  <c r="ABJ204" i="1"/>
  <c r="AAD204" i="1"/>
  <c r="AAC204" i="1"/>
  <c r="AAB204" i="1"/>
  <c r="AAA204" i="1"/>
  <c r="YW204" i="1"/>
  <c r="YV204" i="1"/>
  <c r="YU204" i="1"/>
  <c r="YT204" i="1"/>
  <c r="YS204" i="1"/>
  <c r="YR204" i="1"/>
  <c r="YQ204" i="1"/>
  <c r="YP204" i="1"/>
  <c r="XU204" i="1"/>
  <c r="XL204" i="1"/>
  <c r="WZ204" i="1"/>
  <c r="WY204" i="1"/>
  <c r="WX204" i="1"/>
  <c r="WW204" i="1"/>
  <c r="WV204" i="1"/>
  <c r="WU204" i="1"/>
  <c r="WT204" i="1"/>
  <c r="WS204" i="1"/>
  <c r="WR204" i="1"/>
  <c r="UY204" i="1"/>
  <c r="UX204" i="1"/>
  <c r="UW204" i="1"/>
  <c r="UB204" i="1"/>
  <c r="UA204" i="1"/>
  <c r="TZ204" i="1"/>
  <c r="TE204" i="1"/>
  <c r="TD204" i="1"/>
  <c r="TC204" i="1"/>
  <c r="SH204" i="1"/>
  <c r="RY204" i="1"/>
  <c r="RP204" i="1"/>
  <c r="RG204" i="1"/>
  <c r="QU204" i="1"/>
  <c r="QI204" i="1"/>
  <c r="PW204" i="1"/>
  <c r="PV204" i="1"/>
  <c r="PU204" i="1"/>
  <c r="PT204" i="1"/>
  <c r="ON204" i="1"/>
  <c r="OM204" i="1"/>
  <c r="OL204" i="1"/>
  <c r="OK204" i="1"/>
  <c r="NG204" i="1"/>
  <c r="MK204" i="1"/>
  <c r="MJ204" i="1"/>
  <c r="MI204" i="1"/>
  <c r="MH204" i="1"/>
  <c r="LD204" i="1"/>
  <c r="LC204" i="1"/>
  <c r="LB204" i="1"/>
  <c r="LA204" i="1"/>
  <c r="KZ204" i="1"/>
  <c r="KY204" i="1"/>
  <c r="KX204" i="1"/>
  <c r="JL204" i="1"/>
  <c r="JK204" i="1"/>
  <c r="IK204" i="1"/>
  <c r="IJ204" i="1"/>
  <c r="HI204" i="1"/>
  <c r="GN204" i="1"/>
  <c r="GE204" i="1"/>
  <c r="FS204" i="1"/>
  <c r="DA204" i="1"/>
  <c r="CZ204" i="1"/>
  <c r="CU204" i="1"/>
  <c r="CT204" i="1"/>
  <c r="CY204" i="1" s="1"/>
  <c r="CS204" i="1"/>
  <c r="CX204" i="1" s="1"/>
  <c r="CR204" i="1"/>
  <c r="CW204" i="1" s="1"/>
  <c r="CQ204" i="1"/>
  <c r="CP204" i="1"/>
  <c r="CO204" i="1"/>
  <c r="CM204" i="1"/>
  <c r="BB204" i="1"/>
  <c r="AZ204" i="1"/>
  <c r="AS204" i="1"/>
  <c r="AQ204" i="1"/>
  <c r="AN204" i="1"/>
  <c r="AL204" i="1"/>
  <c r="AJ204" i="1"/>
  <c r="AC204" i="1"/>
  <c r="AB204" i="1"/>
  <c r="W204" i="1"/>
  <c r="V204" i="1"/>
  <c r="AJV201" i="1"/>
  <c r="AJM201" i="1"/>
  <c r="AIC201" i="1"/>
  <c r="AIB201" i="1"/>
  <c r="AIA201" i="1"/>
  <c r="AHZ201" i="1"/>
  <c r="AHY201" i="1"/>
  <c r="AHX201" i="1"/>
  <c r="AGA201" i="1"/>
  <c r="AEL201" i="1"/>
  <c r="ADP201" i="1"/>
  <c r="ADO201" i="1"/>
  <c r="ADN201" i="1"/>
  <c r="ADM201" i="1"/>
  <c r="ADL201" i="1"/>
  <c r="ADK201" i="1"/>
  <c r="ADJ201" i="1"/>
  <c r="ABX201" i="1"/>
  <c r="ABU201" i="1"/>
  <c r="ABT201" i="1"/>
  <c r="ABR201" i="1"/>
  <c r="ABW201" i="1" s="1"/>
  <c r="ABQ201" i="1"/>
  <c r="ABP201" i="1"/>
  <c r="ABO201" i="1"/>
  <c r="ABN201" i="1"/>
  <c r="ABS201" i="1" s="1"/>
  <c r="ABM201" i="1"/>
  <c r="ABL201" i="1"/>
  <c r="ABJ201" i="1"/>
  <c r="AAD201" i="1"/>
  <c r="AAC201" i="1"/>
  <c r="AAB201" i="1"/>
  <c r="AAA201" i="1"/>
  <c r="YW201" i="1"/>
  <c r="YV201" i="1"/>
  <c r="YU201" i="1"/>
  <c r="YT201" i="1"/>
  <c r="YS201" i="1"/>
  <c r="YR201" i="1"/>
  <c r="YQ201" i="1"/>
  <c r="YP201" i="1"/>
  <c r="XU201" i="1"/>
  <c r="XL201" i="1"/>
  <c r="WZ201" i="1"/>
  <c r="WY201" i="1"/>
  <c r="WX201" i="1"/>
  <c r="WW201" i="1"/>
  <c r="WV201" i="1"/>
  <c r="WU201" i="1"/>
  <c r="WT201" i="1"/>
  <c r="WS201" i="1"/>
  <c r="WR201" i="1"/>
  <c r="UY201" i="1"/>
  <c r="UX201" i="1"/>
  <c r="UW201" i="1"/>
  <c r="UB201" i="1"/>
  <c r="UA201" i="1"/>
  <c r="TZ201" i="1"/>
  <c r="TE201" i="1"/>
  <c r="TD201" i="1"/>
  <c r="TC201" i="1"/>
  <c r="SH201" i="1"/>
  <c r="RY201" i="1"/>
  <c r="RP201" i="1"/>
  <c r="RG201" i="1"/>
  <c r="QU201" i="1"/>
  <c r="QI201" i="1"/>
  <c r="PW201" i="1"/>
  <c r="PV201" i="1"/>
  <c r="PU201" i="1"/>
  <c r="PT201" i="1"/>
  <c r="ON201" i="1"/>
  <c r="OM201" i="1"/>
  <c r="OL201" i="1"/>
  <c r="OK201" i="1"/>
  <c r="NG201" i="1"/>
  <c r="MK201" i="1"/>
  <c r="MJ201" i="1"/>
  <c r="MI201" i="1"/>
  <c r="MH201" i="1"/>
  <c r="LD201" i="1"/>
  <c r="LC201" i="1"/>
  <c r="LB201" i="1"/>
  <c r="LA201" i="1"/>
  <c r="KZ201" i="1"/>
  <c r="KY201" i="1"/>
  <c r="KX201" i="1"/>
  <c r="JL201" i="1"/>
  <c r="JK201" i="1"/>
  <c r="IK201" i="1"/>
  <c r="IJ201" i="1"/>
  <c r="HI201" i="1"/>
  <c r="GN201" i="1"/>
  <c r="GE201" i="1"/>
  <c r="FS201" i="1"/>
  <c r="DA201" i="1"/>
  <c r="CW201" i="1"/>
  <c r="CV201" i="1"/>
  <c r="CU201" i="1"/>
  <c r="CZ201" i="1" s="1"/>
  <c r="CT201" i="1"/>
  <c r="CY201" i="1" s="1"/>
  <c r="CS201" i="1"/>
  <c r="CX201" i="1" s="1"/>
  <c r="CR201" i="1"/>
  <c r="CQ201" i="1"/>
  <c r="CP201" i="1"/>
  <c r="CO201" i="1"/>
  <c r="CM201" i="1"/>
  <c r="BB201" i="1"/>
  <c r="AZ201" i="1"/>
  <c r="AS201" i="1"/>
  <c r="AQ201" i="1"/>
  <c r="AN201" i="1"/>
  <c r="AL201" i="1"/>
  <c r="AJ201" i="1"/>
  <c r="AC201" i="1"/>
  <c r="AB201" i="1"/>
  <c r="W201" i="1"/>
  <c r="V201" i="1"/>
  <c r="AJV202" i="1"/>
  <c r="AJM202" i="1"/>
  <c r="AIC202" i="1"/>
  <c r="AIB202" i="1"/>
  <c r="AIA202" i="1"/>
  <c r="AHZ202" i="1"/>
  <c r="AHY202" i="1"/>
  <c r="AHX202" i="1"/>
  <c r="AGA202" i="1"/>
  <c r="AEL202" i="1"/>
  <c r="ADP202" i="1"/>
  <c r="ADO202" i="1"/>
  <c r="ADN202" i="1"/>
  <c r="ADM202" i="1"/>
  <c r="ADL202" i="1"/>
  <c r="ADK202" i="1"/>
  <c r="ADJ202" i="1"/>
  <c r="ABX202" i="1"/>
  <c r="ABV202" i="1"/>
  <c r="ABU202" i="1"/>
  <c r="ABR202" i="1"/>
  <c r="ABW202" i="1" s="1"/>
  <c r="ABQ202" i="1"/>
  <c r="ABP202" i="1"/>
  <c r="ABO202" i="1"/>
  <c r="ABT202" i="1" s="1"/>
  <c r="ABN202" i="1"/>
  <c r="ABM202" i="1"/>
  <c r="ABL202" i="1"/>
  <c r="ABJ202" i="1"/>
  <c r="AAD202" i="1"/>
  <c r="AAC202" i="1"/>
  <c r="AAB202" i="1"/>
  <c r="AAA202" i="1"/>
  <c r="YW202" i="1"/>
  <c r="YV202" i="1"/>
  <c r="YU202" i="1"/>
  <c r="YT202" i="1"/>
  <c r="YS202" i="1"/>
  <c r="YR202" i="1"/>
  <c r="YQ202" i="1"/>
  <c r="YP202" i="1"/>
  <c r="XU202" i="1"/>
  <c r="XL202" i="1"/>
  <c r="WZ202" i="1"/>
  <c r="WY202" i="1"/>
  <c r="WX202" i="1"/>
  <c r="WW202" i="1"/>
  <c r="WV202" i="1"/>
  <c r="WU202" i="1"/>
  <c r="WT202" i="1"/>
  <c r="WS202" i="1"/>
  <c r="WR202" i="1"/>
  <c r="UY202" i="1"/>
  <c r="UX202" i="1"/>
  <c r="UW202" i="1"/>
  <c r="UB202" i="1"/>
  <c r="UA202" i="1"/>
  <c r="TZ202" i="1"/>
  <c r="TE202" i="1"/>
  <c r="TD202" i="1"/>
  <c r="TC202" i="1"/>
  <c r="SH202" i="1"/>
  <c r="RY202" i="1"/>
  <c r="RP202" i="1"/>
  <c r="RG202" i="1"/>
  <c r="QU202" i="1"/>
  <c r="QI202" i="1"/>
  <c r="PW202" i="1"/>
  <c r="PV202" i="1"/>
  <c r="PU202" i="1"/>
  <c r="PT202" i="1"/>
  <c r="ON202" i="1"/>
  <c r="OM202" i="1"/>
  <c r="OL202" i="1"/>
  <c r="OK202" i="1"/>
  <c r="NG202" i="1"/>
  <c r="MK202" i="1"/>
  <c r="MJ202" i="1"/>
  <c r="MI202" i="1"/>
  <c r="MH202" i="1"/>
  <c r="LD202" i="1"/>
  <c r="LC202" i="1"/>
  <c r="LB202" i="1"/>
  <c r="LA202" i="1"/>
  <c r="KZ202" i="1"/>
  <c r="KY202" i="1"/>
  <c r="KX202" i="1"/>
  <c r="JL202" i="1"/>
  <c r="JK202" i="1"/>
  <c r="IK202" i="1"/>
  <c r="IJ202" i="1"/>
  <c r="HI202" i="1"/>
  <c r="GN202" i="1"/>
  <c r="GE202" i="1"/>
  <c r="FS202" i="1"/>
  <c r="DA202" i="1"/>
  <c r="CZ202" i="1"/>
  <c r="CU202" i="1"/>
  <c r="CT202" i="1"/>
  <c r="CY202" i="1" s="1"/>
  <c r="CS202" i="1"/>
  <c r="CX202" i="1" s="1"/>
  <c r="CR202" i="1"/>
  <c r="CW202" i="1" s="1"/>
  <c r="CQ202" i="1"/>
  <c r="CP202" i="1"/>
  <c r="CO202" i="1"/>
  <c r="CM202" i="1"/>
  <c r="BB202" i="1"/>
  <c r="AZ202" i="1"/>
  <c r="AS202" i="1"/>
  <c r="AQ202" i="1"/>
  <c r="AN202" i="1"/>
  <c r="AL202" i="1"/>
  <c r="AJ202" i="1"/>
  <c r="AC202" i="1"/>
  <c r="AB202" i="1"/>
  <c r="W202" i="1"/>
  <c r="V202" i="1"/>
  <c r="AJV203" i="1"/>
  <c r="AJM203" i="1"/>
  <c r="AIC203" i="1"/>
  <c r="AIB203" i="1"/>
  <c r="AIA203" i="1"/>
  <c r="AHZ203" i="1"/>
  <c r="AHY203" i="1"/>
  <c r="AHX203" i="1"/>
  <c r="AGA203" i="1"/>
  <c r="AEL203" i="1"/>
  <c r="ADP203" i="1"/>
  <c r="ADO203" i="1"/>
  <c r="ADN203" i="1"/>
  <c r="ADM203" i="1"/>
  <c r="ADL203" i="1"/>
  <c r="ADK203" i="1"/>
  <c r="ADJ203" i="1"/>
  <c r="ABX203" i="1"/>
  <c r="ABT203" i="1"/>
  <c r="ABR203" i="1"/>
  <c r="ABW203" i="1" s="1"/>
  <c r="ABQ203" i="1"/>
  <c r="ABP203" i="1"/>
  <c r="ABU203" i="1" s="1"/>
  <c r="ABO203" i="1"/>
  <c r="ABN203" i="1"/>
  <c r="ABS203" i="1" s="1"/>
  <c r="ABM203" i="1"/>
  <c r="ABL203" i="1"/>
  <c r="ABJ203" i="1"/>
  <c r="AAD203" i="1"/>
  <c r="AAC203" i="1"/>
  <c r="AAB203" i="1"/>
  <c r="AAA203" i="1"/>
  <c r="YW203" i="1"/>
  <c r="YV203" i="1"/>
  <c r="YU203" i="1"/>
  <c r="YT203" i="1"/>
  <c r="YS203" i="1"/>
  <c r="YR203" i="1"/>
  <c r="YQ203" i="1"/>
  <c r="YP203" i="1"/>
  <c r="XU203" i="1"/>
  <c r="XL203" i="1"/>
  <c r="WZ203" i="1"/>
  <c r="WY203" i="1"/>
  <c r="WX203" i="1"/>
  <c r="WW203" i="1"/>
  <c r="WV203" i="1"/>
  <c r="WU203" i="1"/>
  <c r="WT203" i="1"/>
  <c r="WS203" i="1"/>
  <c r="WR203" i="1"/>
  <c r="UY203" i="1"/>
  <c r="UX203" i="1"/>
  <c r="UW203" i="1"/>
  <c r="UB203" i="1"/>
  <c r="UA203" i="1"/>
  <c r="TZ203" i="1"/>
  <c r="TE203" i="1"/>
  <c r="TD203" i="1"/>
  <c r="TC203" i="1"/>
  <c r="SH203" i="1"/>
  <c r="RY203" i="1"/>
  <c r="RP203" i="1"/>
  <c r="RG203" i="1"/>
  <c r="QU203" i="1"/>
  <c r="QI203" i="1"/>
  <c r="PW203" i="1"/>
  <c r="PV203" i="1"/>
  <c r="PU203" i="1"/>
  <c r="PT203" i="1"/>
  <c r="ON203" i="1"/>
  <c r="OM203" i="1"/>
  <c r="OL203" i="1"/>
  <c r="OK203" i="1"/>
  <c r="NG203" i="1"/>
  <c r="MK203" i="1"/>
  <c r="MJ203" i="1"/>
  <c r="MI203" i="1"/>
  <c r="MH203" i="1"/>
  <c r="LD203" i="1"/>
  <c r="LC203" i="1"/>
  <c r="LB203" i="1"/>
  <c r="LA203" i="1"/>
  <c r="KZ203" i="1"/>
  <c r="KY203" i="1"/>
  <c r="KX203" i="1"/>
  <c r="JL203" i="1"/>
  <c r="JK203" i="1"/>
  <c r="IK203" i="1"/>
  <c r="IJ203" i="1"/>
  <c r="HI203" i="1"/>
  <c r="GN203" i="1"/>
  <c r="GE203" i="1"/>
  <c r="FS203" i="1"/>
  <c r="DA203" i="1"/>
  <c r="CV203" i="1"/>
  <c r="CU203" i="1"/>
  <c r="CZ203" i="1" s="1"/>
  <c r="CT203" i="1"/>
  <c r="CY203" i="1" s="1"/>
  <c r="CS203" i="1"/>
  <c r="CX203" i="1" s="1"/>
  <c r="CR203" i="1"/>
  <c r="CW203" i="1" s="1"/>
  <c r="CQ203" i="1"/>
  <c r="CP203" i="1"/>
  <c r="CO203" i="1"/>
  <c r="CM203" i="1"/>
  <c r="BB203" i="1"/>
  <c r="AZ203" i="1"/>
  <c r="AS203" i="1"/>
  <c r="AQ203" i="1"/>
  <c r="AN203" i="1"/>
  <c r="AL203" i="1"/>
  <c r="AJ203" i="1"/>
  <c r="AC203" i="1"/>
  <c r="AB203" i="1"/>
  <c r="W203" i="1"/>
  <c r="V203" i="1"/>
  <c r="AJV199" i="1"/>
  <c r="AJM199" i="1"/>
  <c r="AIC199" i="1"/>
  <c r="AIB199" i="1"/>
  <c r="AIA199" i="1"/>
  <c r="AHZ199" i="1"/>
  <c r="AHY199" i="1"/>
  <c r="AHX199" i="1"/>
  <c r="AGA199" i="1"/>
  <c r="AEL199" i="1"/>
  <c r="ADP199" i="1"/>
  <c r="ADO199" i="1"/>
  <c r="ADN199" i="1"/>
  <c r="ADM199" i="1"/>
  <c r="ADL199" i="1"/>
  <c r="ADK199" i="1"/>
  <c r="ADJ199" i="1"/>
  <c r="ABX199" i="1"/>
  <c r="ABR199" i="1"/>
  <c r="ABW199" i="1" s="1"/>
  <c r="ABQ199" i="1"/>
  <c r="ABV199" i="1" s="1"/>
  <c r="ABP199" i="1"/>
  <c r="ABU199" i="1" s="1"/>
  <c r="ABO199" i="1"/>
  <c r="ABT199" i="1" s="1"/>
  <c r="ABN199" i="1"/>
  <c r="ABM199" i="1"/>
  <c r="ABL199" i="1"/>
  <c r="ABJ199" i="1"/>
  <c r="AAD199" i="1"/>
  <c r="AAC199" i="1"/>
  <c r="AAB199" i="1"/>
  <c r="AAA199" i="1"/>
  <c r="YW199" i="1"/>
  <c r="YV199" i="1"/>
  <c r="YU199" i="1"/>
  <c r="YT199" i="1"/>
  <c r="YS199" i="1"/>
  <c r="YR199" i="1"/>
  <c r="YQ199" i="1"/>
  <c r="YP199" i="1"/>
  <c r="XU199" i="1"/>
  <c r="XL199" i="1"/>
  <c r="WZ199" i="1"/>
  <c r="WY199" i="1"/>
  <c r="WX199" i="1"/>
  <c r="WW199" i="1"/>
  <c r="WV199" i="1"/>
  <c r="WU199" i="1"/>
  <c r="WT199" i="1"/>
  <c r="WS199" i="1"/>
  <c r="WR199" i="1"/>
  <c r="UY199" i="1"/>
  <c r="UX199" i="1"/>
  <c r="UW199" i="1"/>
  <c r="UB199" i="1"/>
  <c r="UA199" i="1"/>
  <c r="TZ199" i="1"/>
  <c r="TE199" i="1"/>
  <c r="TD199" i="1"/>
  <c r="TC199" i="1"/>
  <c r="SH199" i="1"/>
  <c r="RY199" i="1"/>
  <c r="RP199" i="1"/>
  <c r="RG199" i="1"/>
  <c r="QU199" i="1"/>
  <c r="QI199" i="1"/>
  <c r="PW199" i="1"/>
  <c r="PV199" i="1"/>
  <c r="PU199" i="1"/>
  <c r="PT199" i="1"/>
  <c r="ON199" i="1"/>
  <c r="OM199" i="1"/>
  <c r="OL199" i="1"/>
  <c r="OK199" i="1"/>
  <c r="NG199" i="1"/>
  <c r="MK199" i="1"/>
  <c r="MJ199" i="1"/>
  <c r="MI199" i="1"/>
  <c r="MH199" i="1"/>
  <c r="LD199" i="1"/>
  <c r="LC199" i="1"/>
  <c r="LB199" i="1"/>
  <c r="LA199" i="1"/>
  <c r="KZ199" i="1"/>
  <c r="KY199" i="1"/>
  <c r="KX199" i="1"/>
  <c r="JL199" i="1"/>
  <c r="JK199" i="1"/>
  <c r="IK199" i="1"/>
  <c r="IJ199" i="1"/>
  <c r="HI199" i="1"/>
  <c r="GN199" i="1"/>
  <c r="GE199" i="1"/>
  <c r="FS199" i="1"/>
  <c r="DA199" i="1"/>
  <c r="CZ199" i="1"/>
  <c r="CU199" i="1"/>
  <c r="CT199" i="1"/>
  <c r="CY199" i="1" s="1"/>
  <c r="CS199" i="1"/>
  <c r="CX199" i="1" s="1"/>
  <c r="CR199" i="1"/>
  <c r="CW199" i="1" s="1"/>
  <c r="CQ199" i="1"/>
  <c r="CP199" i="1"/>
  <c r="CO199" i="1"/>
  <c r="CM199" i="1"/>
  <c r="BB199" i="1"/>
  <c r="AZ199" i="1"/>
  <c r="AS199" i="1"/>
  <c r="AQ199" i="1"/>
  <c r="AN199" i="1"/>
  <c r="AL199" i="1"/>
  <c r="AJ199" i="1"/>
  <c r="AC199" i="1"/>
  <c r="AB199" i="1"/>
  <c r="W199" i="1"/>
  <c r="V199" i="1"/>
  <c r="AJV198" i="1"/>
  <c r="AJM198" i="1"/>
  <c r="AIC198" i="1"/>
  <c r="AIB198" i="1"/>
  <c r="AIA198" i="1"/>
  <c r="AHZ198" i="1"/>
  <c r="AHY198" i="1"/>
  <c r="AHX198" i="1"/>
  <c r="AGA198" i="1"/>
  <c r="AEL198" i="1"/>
  <c r="ADP198" i="1"/>
  <c r="ADO198" i="1"/>
  <c r="ADN198" i="1"/>
  <c r="ADM198" i="1"/>
  <c r="ADL198" i="1"/>
  <c r="ADK198" i="1"/>
  <c r="ADJ198" i="1"/>
  <c r="ABX198" i="1"/>
  <c r="ABU198" i="1"/>
  <c r="ABT198" i="1"/>
  <c r="ABR198" i="1"/>
  <c r="ABW198" i="1" s="1"/>
  <c r="ABQ198" i="1"/>
  <c r="ABP198" i="1"/>
  <c r="ABO198" i="1"/>
  <c r="ABN198" i="1"/>
  <c r="ABS198" i="1" s="1"/>
  <c r="ABM198" i="1"/>
  <c r="ABL198" i="1"/>
  <c r="ABJ198" i="1"/>
  <c r="AAD198" i="1"/>
  <c r="AAC198" i="1"/>
  <c r="AAB198" i="1"/>
  <c r="AAA198" i="1"/>
  <c r="YW198" i="1"/>
  <c r="YV198" i="1"/>
  <c r="YU198" i="1"/>
  <c r="YT198" i="1"/>
  <c r="YS198" i="1"/>
  <c r="YR198" i="1"/>
  <c r="YQ198" i="1"/>
  <c r="YP198" i="1"/>
  <c r="XU198" i="1"/>
  <c r="XL198" i="1"/>
  <c r="WZ198" i="1"/>
  <c r="WY198" i="1"/>
  <c r="WX198" i="1"/>
  <c r="WW198" i="1"/>
  <c r="WV198" i="1"/>
  <c r="WU198" i="1"/>
  <c r="WT198" i="1"/>
  <c r="WS198" i="1"/>
  <c r="WR198" i="1"/>
  <c r="UY198" i="1"/>
  <c r="UX198" i="1"/>
  <c r="UW198" i="1"/>
  <c r="UB198" i="1"/>
  <c r="UA198" i="1"/>
  <c r="TZ198" i="1"/>
  <c r="TE198" i="1"/>
  <c r="TD198" i="1"/>
  <c r="TC198" i="1"/>
  <c r="SH198" i="1"/>
  <c r="RY198" i="1"/>
  <c r="RP198" i="1"/>
  <c r="RG198" i="1"/>
  <c r="QU198" i="1"/>
  <c r="QI198" i="1"/>
  <c r="PW198" i="1"/>
  <c r="PV198" i="1"/>
  <c r="PU198" i="1"/>
  <c r="PT198" i="1"/>
  <c r="ON198" i="1"/>
  <c r="OM198" i="1"/>
  <c r="OL198" i="1"/>
  <c r="OK198" i="1"/>
  <c r="NG198" i="1"/>
  <c r="MK198" i="1"/>
  <c r="MJ198" i="1"/>
  <c r="MI198" i="1"/>
  <c r="MH198" i="1"/>
  <c r="LD198" i="1"/>
  <c r="LC198" i="1"/>
  <c r="LB198" i="1"/>
  <c r="LA198" i="1"/>
  <c r="KZ198" i="1"/>
  <c r="KY198" i="1"/>
  <c r="KX198" i="1"/>
  <c r="JL198" i="1"/>
  <c r="JK198" i="1"/>
  <c r="IK198" i="1"/>
  <c r="IJ198" i="1"/>
  <c r="HI198" i="1"/>
  <c r="GN198" i="1"/>
  <c r="GE198" i="1"/>
  <c r="FS198" i="1"/>
  <c r="DA198" i="1"/>
  <c r="CX198" i="1"/>
  <c r="CW198" i="1"/>
  <c r="CV198" i="1"/>
  <c r="CU198" i="1"/>
  <c r="CZ198" i="1" s="1"/>
  <c r="CT198" i="1"/>
  <c r="CY198" i="1" s="1"/>
  <c r="CS198" i="1"/>
  <c r="CR198" i="1"/>
  <c r="CQ198" i="1"/>
  <c r="CP198" i="1"/>
  <c r="CO198" i="1"/>
  <c r="CN198" i="1"/>
  <c r="CM198" i="1"/>
  <c r="BB198" i="1"/>
  <c r="AZ198" i="1"/>
  <c r="AS198" i="1"/>
  <c r="AQ198" i="1"/>
  <c r="AN198" i="1"/>
  <c r="AL198" i="1"/>
  <c r="AJ198" i="1"/>
  <c r="AC198" i="1"/>
  <c r="AB198" i="1"/>
  <c r="W198" i="1"/>
  <c r="V198" i="1"/>
  <c r="AJV196" i="1"/>
  <c r="AJM196" i="1"/>
  <c r="AIC196" i="1"/>
  <c r="AIB196" i="1"/>
  <c r="AIA196" i="1"/>
  <c r="AHZ196" i="1"/>
  <c r="AHY196" i="1"/>
  <c r="AHX196" i="1"/>
  <c r="AGA196" i="1"/>
  <c r="AEL196" i="1"/>
  <c r="ADP196" i="1"/>
  <c r="ADO196" i="1"/>
  <c r="ADN196" i="1"/>
  <c r="ADM196" i="1"/>
  <c r="ADL196" i="1"/>
  <c r="ADK196" i="1"/>
  <c r="ADJ196" i="1"/>
  <c r="ABX196" i="1"/>
  <c r="ABW196" i="1"/>
  <c r="ABV196" i="1"/>
  <c r="ABR196" i="1"/>
  <c r="ABQ196" i="1"/>
  <c r="ABP196" i="1"/>
  <c r="ABU196" i="1" s="1"/>
  <c r="ABO196" i="1"/>
  <c r="ABT196" i="1" s="1"/>
  <c r="ABN196" i="1"/>
  <c r="ABM196" i="1"/>
  <c r="ABL196" i="1"/>
  <c r="ABJ196" i="1"/>
  <c r="AAD196" i="1"/>
  <c r="AAC196" i="1"/>
  <c r="AAB196" i="1"/>
  <c r="AAA196" i="1"/>
  <c r="YW196" i="1"/>
  <c r="YV196" i="1"/>
  <c r="YU196" i="1"/>
  <c r="YT196" i="1"/>
  <c r="YS196" i="1"/>
  <c r="YR196" i="1"/>
  <c r="YQ196" i="1"/>
  <c r="YP196" i="1"/>
  <c r="XU196" i="1"/>
  <c r="XL196" i="1"/>
  <c r="WZ196" i="1"/>
  <c r="WY196" i="1"/>
  <c r="WX196" i="1"/>
  <c r="WW196" i="1"/>
  <c r="WV196" i="1"/>
  <c r="WU196" i="1"/>
  <c r="WT196" i="1"/>
  <c r="WS196" i="1"/>
  <c r="WR196" i="1"/>
  <c r="UY196" i="1"/>
  <c r="UX196" i="1"/>
  <c r="UW196" i="1"/>
  <c r="UB196" i="1"/>
  <c r="UA196" i="1"/>
  <c r="TZ196" i="1"/>
  <c r="TE196" i="1"/>
  <c r="TD196" i="1"/>
  <c r="TC196" i="1"/>
  <c r="SH196" i="1"/>
  <c r="RY196" i="1"/>
  <c r="RP196" i="1"/>
  <c r="RG196" i="1"/>
  <c r="QU196" i="1"/>
  <c r="QI196" i="1"/>
  <c r="PW196" i="1"/>
  <c r="PV196" i="1"/>
  <c r="PU196" i="1"/>
  <c r="PT196" i="1"/>
  <c r="ON196" i="1"/>
  <c r="OM196" i="1"/>
  <c r="OL196" i="1"/>
  <c r="OK196" i="1"/>
  <c r="NG196" i="1"/>
  <c r="MK196" i="1"/>
  <c r="MJ196" i="1"/>
  <c r="MI196" i="1"/>
  <c r="MH196" i="1"/>
  <c r="LD196" i="1"/>
  <c r="LC196" i="1"/>
  <c r="LB196" i="1"/>
  <c r="LA196" i="1"/>
  <c r="KZ196" i="1"/>
  <c r="KY196" i="1"/>
  <c r="KX196" i="1"/>
  <c r="JL196" i="1"/>
  <c r="JK196" i="1"/>
  <c r="IK196" i="1"/>
  <c r="IJ196" i="1"/>
  <c r="HI196" i="1"/>
  <c r="GN196" i="1"/>
  <c r="GE196" i="1"/>
  <c r="FS196" i="1"/>
  <c r="DA196" i="1"/>
  <c r="CU196" i="1"/>
  <c r="CZ196" i="1" s="1"/>
  <c r="CT196" i="1"/>
  <c r="CY196" i="1" s="1"/>
  <c r="CS196" i="1"/>
  <c r="CX196" i="1" s="1"/>
  <c r="CR196" i="1"/>
  <c r="CW196" i="1" s="1"/>
  <c r="CQ196" i="1"/>
  <c r="CP196" i="1"/>
  <c r="CO196" i="1"/>
  <c r="CM196" i="1"/>
  <c r="BB196" i="1"/>
  <c r="AZ196" i="1"/>
  <c r="AS196" i="1"/>
  <c r="AQ196" i="1"/>
  <c r="AN196" i="1"/>
  <c r="AL196" i="1"/>
  <c r="AJ196" i="1"/>
  <c r="AC196" i="1"/>
  <c r="AB196" i="1"/>
  <c r="W196" i="1"/>
  <c r="V196" i="1"/>
  <c r="AJV66" i="1"/>
  <c r="AJM66" i="1"/>
  <c r="AIC66" i="1"/>
  <c r="AIB66" i="1"/>
  <c r="AIA66" i="1"/>
  <c r="AHZ66" i="1"/>
  <c r="AHY66" i="1"/>
  <c r="AHX66" i="1"/>
  <c r="AGA66" i="1"/>
  <c r="AEL66" i="1"/>
  <c r="ADP66" i="1"/>
  <c r="ADO66" i="1"/>
  <c r="ADN66" i="1"/>
  <c r="ADM66" i="1"/>
  <c r="ADL66" i="1"/>
  <c r="ADK66" i="1"/>
  <c r="ADJ66" i="1"/>
  <c r="ABX66" i="1"/>
  <c r="ABU66" i="1"/>
  <c r="ABR66" i="1"/>
  <c r="ABW66" i="1" s="1"/>
  <c r="ABQ66" i="1"/>
  <c r="ABP66" i="1"/>
  <c r="ABO66" i="1"/>
  <c r="ABT66" i="1" s="1"/>
  <c r="ABN66" i="1"/>
  <c r="ABS66" i="1" s="1"/>
  <c r="ABM66" i="1"/>
  <c r="ABL66" i="1"/>
  <c r="ABJ66" i="1"/>
  <c r="AAD66" i="1"/>
  <c r="AAC66" i="1"/>
  <c r="AAB66" i="1"/>
  <c r="AAA66" i="1"/>
  <c r="YW66" i="1"/>
  <c r="YV66" i="1"/>
  <c r="YU66" i="1"/>
  <c r="YT66" i="1"/>
  <c r="YS66" i="1"/>
  <c r="YR66" i="1"/>
  <c r="YQ66" i="1"/>
  <c r="YP66" i="1"/>
  <c r="XU66" i="1"/>
  <c r="XL66" i="1"/>
  <c r="WZ66" i="1"/>
  <c r="WY66" i="1"/>
  <c r="WX66" i="1"/>
  <c r="WW66" i="1"/>
  <c r="WV66" i="1"/>
  <c r="WU66" i="1"/>
  <c r="WT66" i="1"/>
  <c r="WS66" i="1"/>
  <c r="WR66" i="1"/>
  <c r="UY66" i="1"/>
  <c r="UX66" i="1"/>
  <c r="UW66" i="1"/>
  <c r="UB66" i="1"/>
  <c r="UA66" i="1"/>
  <c r="TZ66" i="1"/>
  <c r="TE66" i="1"/>
  <c r="TD66" i="1"/>
  <c r="TC66" i="1"/>
  <c r="SH66" i="1"/>
  <c r="RY66" i="1"/>
  <c r="RP66" i="1"/>
  <c r="RG66" i="1"/>
  <c r="QU66" i="1"/>
  <c r="QI66" i="1"/>
  <c r="PW66" i="1"/>
  <c r="PV66" i="1"/>
  <c r="PU66" i="1"/>
  <c r="PT66" i="1"/>
  <c r="ON66" i="1"/>
  <c r="OM66" i="1"/>
  <c r="OL66" i="1"/>
  <c r="OK66" i="1"/>
  <c r="NG66" i="1"/>
  <c r="MK66" i="1"/>
  <c r="MJ66" i="1"/>
  <c r="MI66" i="1"/>
  <c r="MH66" i="1"/>
  <c r="LD66" i="1"/>
  <c r="LC66" i="1"/>
  <c r="LB66" i="1"/>
  <c r="LA66" i="1"/>
  <c r="KZ66" i="1"/>
  <c r="KY66" i="1"/>
  <c r="KX66" i="1"/>
  <c r="JL66" i="1"/>
  <c r="JK66" i="1"/>
  <c r="IK66" i="1"/>
  <c r="IJ66" i="1"/>
  <c r="HI66" i="1"/>
  <c r="GN66" i="1"/>
  <c r="GE66" i="1"/>
  <c r="FS66" i="1"/>
  <c r="DA66" i="1"/>
  <c r="CU66" i="1"/>
  <c r="CZ66" i="1" s="1"/>
  <c r="CT66" i="1"/>
  <c r="CY66" i="1" s="1"/>
  <c r="CS66" i="1"/>
  <c r="CX66" i="1" s="1"/>
  <c r="CR66" i="1"/>
  <c r="CW66" i="1" s="1"/>
  <c r="CQ66" i="1"/>
  <c r="CV66" i="1" s="1"/>
  <c r="CP66" i="1"/>
  <c r="CO66" i="1"/>
  <c r="CM66" i="1"/>
  <c r="BB66" i="1"/>
  <c r="AZ66" i="1"/>
  <c r="AS66" i="1"/>
  <c r="AQ66" i="1"/>
  <c r="AN66" i="1"/>
  <c r="AL66" i="1"/>
  <c r="AJ66" i="1"/>
  <c r="AC66" i="1"/>
  <c r="AB66" i="1"/>
  <c r="W66" i="1"/>
  <c r="V66" i="1"/>
  <c r="AJV62" i="1"/>
  <c r="AJM62" i="1"/>
  <c r="AIC62" i="1"/>
  <c r="AIB62" i="1"/>
  <c r="AIA62" i="1"/>
  <c r="AHZ62" i="1"/>
  <c r="AHY62" i="1"/>
  <c r="AHX62" i="1"/>
  <c r="AGA62" i="1"/>
  <c r="AEL62" i="1"/>
  <c r="ADP62" i="1"/>
  <c r="ADO62" i="1"/>
  <c r="ADN62" i="1"/>
  <c r="ADM62" i="1"/>
  <c r="ADL62" i="1"/>
  <c r="ADK62" i="1"/>
  <c r="ADJ62" i="1"/>
  <c r="ABX62" i="1"/>
  <c r="ABR62" i="1"/>
  <c r="ABW62" i="1" s="1"/>
  <c r="ABQ62" i="1"/>
  <c r="ABV62" i="1" s="1"/>
  <c r="ABP62" i="1"/>
  <c r="ABU62" i="1" s="1"/>
  <c r="ABO62" i="1"/>
  <c r="ABT62" i="1" s="1"/>
  <c r="ABN62" i="1"/>
  <c r="ABM62" i="1"/>
  <c r="ABL62" i="1"/>
  <c r="ABJ62" i="1"/>
  <c r="AAD62" i="1"/>
  <c r="AAC62" i="1"/>
  <c r="AAB62" i="1"/>
  <c r="AAA62" i="1"/>
  <c r="YW62" i="1"/>
  <c r="YV62" i="1"/>
  <c r="YU62" i="1"/>
  <c r="YT62" i="1"/>
  <c r="YS62" i="1"/>
  <c r="YR62" i="1"/>
  <c r="YQ62" i="1"/>
  <c r="YP62" i="1"/>
  <c r="XU62" i="1"/>
  <c r="XL62" i="1"/>
  <c r="WZ62" i="1"/>
  <c r="WY62" i="1"/>
  <c r="WX62" i="1"/>
  <c r="WW62" i="1"/>
  <c r="WV62" i="1"/>
  <c r="WU62" i="1"/>
  <c r="WT62" i="1"/>
  <c r="WS62" i="1"/>
  <c r="WR62" i="1"/>
  <c r="UY62" i="1"/>
  <c r="UX62" i="1"/>
  <c r="UW62" i="1"/>
  <c r="UB62" i="1"/>
  <c r="UA62" i="1"/>
  <c r="TZ62" i="1"/>
  <c r="TE62" i="1"/>
  <c r="TD62" i="1"/>
  <c r="TC62" i="1"/>
  <c r="SH62" i="1"/>
  <c r="RY62" i="1"/>
  <c r="RP62" i="1"/>
  <c r="RG62" i="1"/>
  <c r="QU62" i="1"/>
  <c r="QI62" i="1"/>
  <c r="PW62" i="1"/>
  <c r="PV62" i="1"/>
  <c r="PU62" i="1"/>
  <c r="PT62" i="1"/>
  <c r="ON62" i="1"/>
  <c r="OM62" i="1"/>
  <c r="OL62" i="1"/>
  <c r="OK62" i="1"/>
  <c r="NG62" i="1"/>
  <c r="MK62" i="1"/>
  <c r="MJ62" i="1"/>
  <c r="MI62" i="1"/>
  <c r="MH62" i="1"/>
  <c r="LD62" i="1"/>
  <c r="LC62" i="1"/>
  <c r="LB62" i="1"/>
  <c r="LA62" i="1"/>
  <c r="KZ62" i="1"/>
  <c r="KY62" i="1"/>
  <c r="KX62" i="1"/>
  <c r="JL62" i="1"/>
  <c r="JK62" i="1"/>
  <c r="IK62" i="1"/>
  <c r="IJ62" i="1"/>
  <c r="HI62" i="1"/>
  <c r="GN62" i="1"/>
  <c r="GE62" i="1"/>
  <c r="FS62" i="1"/>
  <c r="DA62" i="1"/>
  <c r="CU62" i="1"/>
  <c r="CZ62" i="1" s="1"/>
  <c r="CT62" i="1"/>
  <c r="CY62" i="1" s="1"/>
  <c r="CS62" i="1"/>
  <c r="CX62" i="1" s="1"/>
  <c r="CR62" i="1"/>
  <c r="CW62" i="1" s="1"/>
  <c r="CQ62" i="1"/>
  <c r="CP62" i="1"/>
  <c r="CO62" i="1"/>
  <c r="CM62" i="1"/>
  <c r="BB62" i="1"/>
  <c r="AZ62" i="1"/>
  <c r="AS62" i="1"/>
  <c r="AQ62" i="1"/>
  <c r="AN62" i="1"/>
  <c r="AL62" i="1"/>
  <c r="AJ62" i="1"/>
  <c r="AC62" i="1"/>
  <c r="AB62" i="1"/>
  <c r="W62" i="1"/>
  <c r="V62" i="1"/>
  <c r="AJV63" i="1"/>
  <c r="AJM63" i="1"/>
  <c r="AIC63" i="1"/>
  <c r="AIB63" i="1"/>
  <c r="AIA63" i="1"/>
  <c r="AHZ63" i="1"/>
  <c r="AHY63" i="1"/>
  <c r="AHX63" i="1"/>
  <c r="AGA63" i="1"/>
  <c r="AEL63" i="1"/>
  <c r="ADP63" i="1"/>
  <c r="ADO63" i="1"/>
  <c r="ADN63" i="1"/>
  <c r="ADM63" i="1"/>
  <c r="ADL63" i="1"/>
  <c r="ADK63" i="1"/>
  <c r="ADJ63" i="1"/>
  <c r="ABX63" i="1"/>
  <c r="ABR63" i="1"/>
  <c r="ABW63" i="1" s="1"/>
  <c r="ABQ63" i="1"/>
  <c r="ABP63" i="1"/>
  <c r="ABU63" i="1" s="1"/>
  <c r="ABO63" i="1"/>
  <c r="ABT63" i="1" s="1"/>
  <c r="ABN63" i="1"/>
  <c r="ABS63" i="1" s="1"/>
  <c r="ABM63" i="1"/>
  <c r="ABL63" i="1"/>
  <c r="ABJ63" i="1"/>
  <c r="AAD63" i="1"/>
  <c r="AAC63" i="1"/>
  <c r="AAB63" i="1"/>
  <c r="AAA63" i="1"/>
  <c r="YW63" i="1"/>
  <c r="YV63" i="1"/>
  <c r="YU63" i="1"/>
  <c r="YT63" i="1"/>
  <c r="YS63" i="1"/>
  <c r="YR63" i="1"/>
  <c r="YQ63" i="1"/>
  <c r="YP63" i="1"/>
  <c r="XU63" i="1"/>
  <c r="XL63" i="1"/>
  <c r="WZ63" i="1"/>
  <c r="WY63" i="1"/>
  <c r="WX63" i="1"/>
  <c r="WW63" i="1"/>
  <c r="WV63" i="1"/>
  <c r="WU63" i="1"/>
  <c r="WT63" i="1"/>
  <c r="WS63" i="1"/>
  <c r="WR63" i="1"/>
  <c r="UY63" i="1"/>
  <c r="UX63" i="1"/>
  <c r="UW63" i="1"/>
  <c r="UB63" i="1"/>
  <c r="UA63" i="1"/>
  <c r="TZ63" i="1"/>
  <c r="TE63" i="1"/>
  <c r="TD63" i="1"/>
  <c r="TC63" i="1"/>
  <c r="SH63" i="1"/>
  <c r="RY63" i="1"/>
  <c r="RP63" i="1"/>
  <c r="RG63" i="1"/>
  <c r="QU63" i="1"/>
  <c r="QI63" i="1"/>
  <c r="PW63" i="1"/>
  <c r="PV63" i="1"/>
  <c r="PU63" i="1"/>
  <c r="PT63" i="1"/>
  <c r="ON63" i="1"/>
  <c r="OM63" i="1"/>
  <c r="OL63" i="1"/>
  <c r="OK63" i="1"/>
  <c r="NG63" i="1"/>
  <c r="MK63" i="1"/>
  <c r="MJ63" i="1"/>
  <c r="MI63" i="1"/>
  <c r="MH63" i="1"/>
  <c r="LD63" i="1"/>
  <c r="LC63" i="1"/>
  <c r="LB63" i="1"/>
  <c r="LA63" i="1"/>
  <c r="KZ63" i="1"/>
  <c r="KY63" i="1"/>
  <c r="KX63" i="1"/>
  <c r="JL63" i="1"/>
  <c r="JK63" i="1"/>
  <c r="IK63" i="1"/>
  <c r="IJ63" i="1"/>
  <c r="HI63" i="1"/>
  <c r="GN63" i="1"/>
  <c r="GE63" i="1"/>
  <c r="FS63" i="1"/>
  <c r="DA63" i="1"/>
  <c r="CY63" i="1"/>
  <c r="CU63" i="1"/>
  <c r="CZ63" i="1" s="1"/>
  <c r="CT63" i="1"/>
  <c r="CS63" i="1"/>
  <c r="CX63" i="1" s="1"/>
  <c r="CR63" i="1"/>
  <c r="CW63" i="1" s="1"/>
  <c r="CQ63" i="1"/>
  <c r="CV63" i="1" s="1"/>
  <c r="CP63" i="1"/>
  <c r="CO63" i="1"/>
  <c r="CM63" i="1"/>
  <c r="BB63" i="1"/>
  <c r="AZ63" i="1"/>
  <c r="AS63" i="1"/>
  <c r="AQ63" i="1"/>
  <c r="AN63" i="1"/>
  <c r="AL63" i="1"/>
  <c r="AJ63" i="1"/>
  <c r="AC63" i="1"/>
  <c r="AB63" i="1"/>
  <c r="W63" i="1"/>
  <c r="V63" i="1"/>
  <c r="AJV57" i="1"/>
  <c r="AJM57" i="1"/>
  <c r="AIC57" i="1"/>
  <c r="AIB57" i="1"/>
  <c r="AIA57" i="1"/>
  <c r="AHZ57" i="1"/>
  <c r="AHY57" i="1"/>
  <c r="AHX57" i="1"/>
  <c r="AGA57" i="1"/>
  <c r="AEL57" i="1"/>
  <c r="ADP57" i="1"/>
  <c r="ADO57" i="1"/>
  <c r="ADN57" i="1"/>
  <c r="ADM57" i="1"/>
  <c r="ADL57" i="1"/>
  <c r="ADK57" i="1"/>
  <c r="ADJ57" i="1"/>
  <c r="ABX57" i="1"/>
  <c r="ABW57" i="1"/>
  <c r="ABV57" i="1"/>
  <c r="ABR57" i="1"/>
  <c r="ABQ57" i="1"/>
  <c r="ABP57" i="1"/>
  <c r="ABU57" i="1" s="1"/>
  <c r="ABO57" i="1"/>
  <c r="ABT57" i="1" s="1"/>
  <c r="ABN57" i="1"/>
  <c r="ABM57" i="1"/>
  <c r="ABL57" i="1"/>
  <c r="ABJ57" i="1"/>
  <c r="AAD57" i="1"/>
  <c r="AAC57" i="1"/>
  <c r="AAB57" i="1"/>
  <c r="AAA57" i="1"/>
  <c r="YW57" i="1"/>
  <c r="YV57" i="1"/>
  <c r="YU57" i="1"/>
  <c r="YT57" i="1"/>
  <c r="YS57" i="1"/>
  <c r="YR57" i="1"/>
  <c r="YQ57" i="1"/>
  <c r="YP57" i="1"/>
  <c r="XU57" i="1"/>
  <c r="XL57" i="1"/>
  <c r="WZ57" i="1"/>
  <c r="WY57" i="1"/>
  <c r="WX57" i="1"/>
  <c r="WW57" i="1"/>
  <c r="WV57" i="1"/>
  <c r="WU57" i="1"/>
  <c r="WT57" i="1"/>
  <c r="WS57" i="1"/>
  <c r="WR57" i="1"/>
  <c r="UY57" i="1"/>
  <c r="UX57" i="1"/>
  <c r="UW57" i="1"/>
  <c r="UB57" i="1"/>
  <c r="UA57" i="1"/>
  <c r="TZ57" i="1"/>
  <c r="TE57" i="1"/>
  <c r="TD57" i="1"/>
  <c r="TC57" i="1"/>
  <c r="SH57" i="1"/>
  <c r="RY57" i="1"/>
  <c r="RP57" i="1"/>
  <c r="RG57" i="1"/>
  <c r="QU57" i="1"/>
  <c r="QI57" i="1"/>
  <c r="PW57" i="1"/>
  <c r="PV57" i="1"/>
  <c r="PU57" i="1"/>
  <c r="PT57" i="1"/>
  <c r="ON57" i="1"/>
  <c r="OM57" i="1"/>
  <c r="OL57" i="1"/>
  <c r="OK57" i="1"/>
  <c r="NG57" i="1"/>
  <c r="MK57" i="1"/>
  <c r="MJ57" i="1"/>
  <c r="MI57" i="1"/>
  <c r="MH57" i="1"/>
  <c r="LD57" i="1"/>
  <c r="LC57" i="1"/>
  <c r="LB57" i="1"/>
  <c r="LA57" i="1"/>
  <c r="KZ57" i="1"/>
  <c r="KY57" i="1"/>
  <c r="KX57" i="1"/>
  <c r="JL57" i="1"/>
  <c r="JK57" i="1"/>
  <c r="IK57" i="1"/>
  <c r="IJ57" i="1"/>
  <c r="HI57" i="1"/>
  <c r="GN57" i="1"/>
  <c r="GE57" i="1"/>
  <c r="FS57" i="1"/>
  <c r="DA57" i="1"/>
  <c r="CU57" i="1"/>
  <c r="CZ57" i="1" s="1"/>
  <c r="CT57" i="1"/>
  <c r="CY57" i="1" s="1"/>
  <c r="CS57" i="1"/>
  <c r="CX57" i="1" s="1"/>
  <c r="CR57" i="1"/>
  <c r="CW57" i="1" s="1"/>
  <c r="CQ57" i="1"/>
  <c r="CP57" i="1"/>
  <c r="CO57" i="1"/>
  <c r="CM57" i="1"/>
  <c r="BB57" i="1"/>
  <c r="AZ57" i="1"/>
  <c r="AS57" i="1"/>
  <c r="AQ57" i="1"/>
  <c r="AN57" i="1"/>
  <c r="AL57" i="1"/>
  <c r="AJ57" i="1"/>
  <c r="AC57" i="1"/>
  <c r="AB57" i="1"/>
  <c r="W57" i="1"/>
  <c r="V57" i="1"/>
  <c r="AJV61" i="1"/>
  <c r="AJM61" i="1"/>
  <c r="AIC61" i="1"/>
  <c r="AIB61" i="1"/>
  <c r="AIA61" i="1"/>
  <c r="AHZ61" i="1"/>
  <c r="AHY61" i="1"/>
  <c r="AHX61" i="1"/>
  <c r="AGA61" i="1"/>
  <c r="AEL61" i="1"/>
  <c r="ADP61" i="1"/>
  <c r="ADO61" i="1"/>
  <c r="ADN61" i="1"/>
  <c r="ADM61" i="1"/>
  <c r="ADL61" i="1"/>
  <c r="ADK61" i="1"/>
  <c r="ADJ61" i="1"/>
  <c r="ABX61" i="1"/>
  <c r="ABU61" i="1"/>
  <c r="ABT61" i="1"/>
  <c r="ABR61" i="1"/>
  <c r="ABW61" i="1" s="1"/>
  <c r="ABQ61" i="1"/>
  <c r="ABP61" i="1"/>
  <c r="ABO61" i="1"/>
  <c r="ABN61" i="1"/>
  <c r="ABS61" i="1" s="1"/>
  <c r="ABM61" i="1"/>
  <c r="ABL61" i="1"/>
  <c r="ABJ61" i="1"/>
  <c r="AAD61" i="1"/>
  <c r="AAC61" i="1"/>
  <c r="AAB61" i="1"/>
  <c r="AAA61" i="1"/>
  <c r="YW61" i="1"/>
  <c r="YV61" i="1"/>
  <c r="YU61" i="1"/>
  <c r="YT61" i="1"/>
  <c r="YS61" i="1"/>
  <c r="YR61" i="1"/>
  <c r="YQ61" i="1"/>
  <c r="YP61" i="1"/>
  <c r="XU61" i="1"/>
  <c r="XL61" i="1"/>
  <c r="WZ61" i="1"/>
  <c r="WY61" i="1"/>
  <c r="WX61" i="1"/>
  <c r="WW61" i="1"/>
  <c r="WV61" i="1"/>
  <c r="WU61" i="1"/>
  <c r="WT61" i="1"/>
  <c r="WS61" i="1"/>
  <c r="WR61" i="1"/>
  <c r="UY61" i="1"/>
  <c r="UX61" i="1"/>
  <c r="UW61" i="1"/>
  <c r="UB61" i="1"/>
  <c r="UA61" i="1"/>
  <c r="TZ61" i="1"/>
  <c r="TE61" i="1"/>
  <c r="TD61" i="1"/>
  <c r="TC61" i="1"/>
  <c r="SH61" i="1"/>
  <c r="RY61" i="1"/>
  <c r="RP61" i="1"/>
  <c r="RG61" i="1"/>
  <c r="QU61" i="1"/>
  <c r="QI61" i="1"/>
  <c r="PW61" i="1"/>
  <c r="PV61" i="1"/>
  <c r="PU61" i="1"/>
  <c r="PT61" i="1"/>
  <c r="ON61" i="1"/>
  <c r="OM61" i="1"/>
  <c r="OL61" i="1"/>
  <c r="OK61" i="1"/>
  <c r="NG61" i="1"/>
  <c r="MK61" i="1"/>
  <c r="MJ61" i="1"/>
  <c r="MI61" i="1"/>
  <c r="MH61" i="1"/>
  <c r="LD61" i="1"/>
  <c r="LC61" i="1"/>
  <c r="LB61" i="1"/>
  <c r="LA61" i="1"/>
  <c r="KZ61" i="1"/>
  <c r="KY61" i="1"/>
  <c r="KX61" i="1"/>
  <c r="JL61" i="1"/>
  <c r="JK61" i="1"/>
  <c r="IK61" i="1"/>
  <c r="IJ61" i="1"/>
  <c r="HI61" i="1"/>
  <c r="GN61" i="1"/>
  <c r="GE61" i="1"/>
  <c r="FS61" i="1"/>
  <c r="DA61" i="1"/>
  <c r="CW61" i="1"/>
  <c r="CV61" i="1"/>
  <c r="CU61" i="1"/>
  <c r="CZ61" i="1" s="1"/>
  <c r="CT61" i="1"/>
  <c r="CY61" i="1" s="1"/>
  <c r="CS61" i="1"/>
  <c r="CX61" i="1" s="1"/>
  <c r="CR61" i="1"/>
  <c r="CQ61" i="1"/>
  <c r="CP61" i="1"/>
  <c r="CO61" i="1"/>
  <c r="CM61" i="1"/>
  <c r="BB61" i="1"/>
  <c r="AZ61" i="1"/>
  <c r="AS61" i="1"/>
  <c r="AQ61" i="1"/>
  <c r="AN61" i="1"/>
  <c r="AL61" i="1"/>
  <c r="AJ61" i="1"/>
  <c r="AC61" i="1"/>
  <c r="AB61" i="1"/>
  <c r="W61" i="1"/>
  <c r="V61" i="1"/>
  <c r="AJV60" i="1"/>
  <c r="AJM60" i="1"/>
  <c r="AIC60" i="1"/>
  <c r="AIB60" i="1"/>
  <c r="AIA60" i="1"/>
  <c r="AHZ60" i="1"/>
  <c r="AHY60" i="1"/>
  <c r="AHX60" i="1"/>
  <c r="AGA60" i="1"/>
  <c r="AEL60" i="1"/>
  <c r="ADP60" i="1"/>
  <c r="ADO60" i="1"/>
  <c r="ADN60" i="1"/>
  <c r="ADM60" i="1"/>
  <c r="ADL60" i="1"/>
  <c r="ADK60" i="1"/>
  <c r="ADJ60" i="1"/>
  <c r="ABX60" i="1"/>
  <c r="ABV60" i="1"/>
  <c r="ABU60" i="1"/>
  <c r="ABR60" i="1"/>
  <c r="ABW60" i="1" s="1"/>
  <c r="ABQ60" i="1"/>
  <c r="ABP60" i="1"/>
  <c r="ABO60" i="1"/>
  <c r="ABT60" i="1" s="1"/>
  <c r="ABN60" i="1"/>
  <c r="ABM60" i="1"/>
  <c r="ABL60" i="1"/>
  <c r="ABJ60" i="1"/>
  <c r="AAD60" i="1"/>
  <c r="AAC60" i="1"/>
  <c r="AAB60" i="1"/>
  <c r="AAA60" i="1"/>
  <c r="YW60" i="1"/>
  <c r="YV60" i="1"/>
  <c r="YU60" i="1"/>
  <c r="YT60" i="1"/>
  <c r="YS60" i="1"/>
  <c r="YR60" i="1"/>
  <c r="YQ60" i="1"/>
  <c r="YP60" i="1"/>
  <c r="XU60" i="1"/>
  <c r="XL60" i="1"/>
  <c r="WZ60" i="1"/>
  <c r="WY60" i="1"/>
  <c r="WX60" i="1"/>
  <c r="WW60" i="1"/>
  <c r="WV60" i="1"/>
  <c r="WU60" i="1"/>
  <c r="WT60" i="1"/>
  <c r="WS60" i="1"/>
  <c r="WR60" i="1"/>
  <c r="UY60" i="1"/>
  <c r="UX60" i="1"/>
  <c r="UW60" i="1"/>
  <c r="UB60" i="1"/>
  <c r="UA60" i="1"/>
  <c r="TZ60" i="1"/>
  <c r="TE60" i="1"/>
  <c r="TD60" i="1"/>
  <c r="TC60" i="1"/>
  <c r="SH60" i="1"/>
  <c r="RY60" i="1"/>
  <c r="RP60" i="1"/>
  <c r="RG60" i="1"/>
  <c r="QU60" i="1"/>
  <c r="QI60" i="1"/>
  <c r="PW60" i="1"/>
  <c r="PV60" i="1"/>
  <c r="PU60" i="1"/>
  <c r="PT60" i="1"/>
  <c r="ON60" i="1"/>
  <c r="OM60" i="1"/>
  <c r="OL60" i="1"/>
  <c r="OK60" i="1"/>
  <c r="NG60" i="1"/>
  <c r="MK60" i="1"/>
  <c r="MJ60" i="1"/>
  <c r="MI60" i="1"/>
  <c r="MH60" i="1"/>
  <c r="LD60" i="1"/>
  <c r="LC60" i="1"/>
  <c r="LB60" i="1"/>
  <c r="LA60" i="1"/>
  <c r="KZ60" i="1"/>
  <c r="KY60" i="1"/>
  <c r="KX60" i="1"/>
  <c r="JL60" i="1"/>
  <c r="JK60" i="1"/>
  <c r="IK60" i="1"/>
  <c r="IJ60" i="1"/>
  <c r="HI60" i="1"/>
  <c r="GN60" i="1"/>
  <c r="GE60" i="1"/>
  <c r="FS60" i="1"/>
  <c r="DA60" i="1"/>
  <c r="CZ60" i="1"/>
  <c r="CU60" i="1"/>
  <c r="CT60" i="1"/>
  <c r="CY60" i="1" s="1"/>
  <c r="CS60" i="1"/>
  <c r="CX60" i="1" s="1"/>
  <c r="CR60" i="1"/>
  <c r="CW60" i="1" s="1"/>
  <c r="CQ60" i="1"/>
  <c r="CP60" i="1"/>
  <c r="CO60" i="1"/>
  <c r="CM60" i="1"/>
  <c r="BB60" i="1"/>
  <c r="AZ60" i="1"/>
  <c r="AS60" i="1"/>
  <c r="AQ60" i="1"/>
  <c r="AN60" i="1"/>
  <c r="AL60" i="1"/>
  <c r="AJ60" i="1"/>
  <c r="AC60" i="1"/>
  <c r="AB60" i="1"/>
  <c r="W60" i="1"/>
  <c r="V60" i="1"/>
  <c r="AJV193" i="1"/>
  <c r="AJM193" i="1"/>
  <c r="AIC193" i="1"/>
  <c r="AIB193" i="1"/>
  <c r="AIA193" i="1"/>
  <c r="AHZ193" i="1"/>
  <c r="AHY193" i="1"/>
  <c r="AHX193" i="1"/>
  <c r="AGA193" i="1"/>
  <c r="AEL193" i="1"/>
  <c r="ADP193" i="1"/>
  <c r="ADO193" i="1"/>
  <c r="ADN193" i="1"/>
  <c r="ADM193" i="1"/>
  <c r="ADL193" i="1"/>
  <c r="ADK193" i="1"/>
  <c r="ADJ193" i="1"/>
  <c r="ABX193" i="1"/>
  <c r="ABR193" i="1"/>
  <c r="ABW193" i="1" s="1"/>
  <c r="ABQ193" i="1"/>
  <c r="ABP193" i="1"/>
  <c r="ABU193" i="1" s="1"/>
  <c r="ABO193" i="1"/>
  <c r="ABT193" i="1" s="1"/>
  <c r="ABN193" i="1"/>
  <c r="ABS193" i="1" s="1"/>
  <c r="ABM193" i="1"/>
  <c r="ABL193" i="1"/>
  <c r="ABJ193" i="1"/>
  <c r="AAD193" i="1"/>
  <c r="AAC193" i="1"/>
  <c r="AAB193" i="1"/>
  <c r="AAA193" i="1"/>
  <c r="YW193" i="1"/>
  <c r="YV193" i="1"/>
  <c r="YU193" i="1"/>
  <c r="YT193" i="1"/>
  <c r="YS193" i="1"/>
  <c r="YR193" i="1"/>
  <c r="YQ193" i="1"/>
  <c r="YP193" i="1"/>
  <c r="XU193" i="1"/>
  <c r="XL193" i="1"/>
  <c r="WZ193" i="1"/>
  <c r="WY193" i="1"/>
  <c r="WX193" i="1"/>
  <c r="WW193" i="1"/>
  <c r="WV193" i="1"/>
  <c r="WU193" i="1"/>
  <c r="WT193" i="1"/>
  <c r="WS193" i="1"/>
  <c r="WR193" i="1"/>
  <c r="UY193" i="1"/>
  <c r="UX193" i="1"/>
  <c r="UW193" i="1"/>
  <c r="UB193" i="1"/>
  <c r="UA193" i="1"/>
  <c r="TZ193" i="1"/>
  <c r="TE193" i="1"/>
  <c r="TD193" i="1"/>
  <c r="TC193" i="1"/>
  <c r="SH193" i="1"/>
  <c r="RY193" i="1"/>
  <c r="RP193" i="1"/>
  <c r="RG193" i="1"/>
  <c r="QU193" i="1"/>
  <c r="QI193" i="1"/>
  <c r="PW193" i="1"/>
  <c r="PV193" i="1"/>
  <c r="PU193" i="1"/>
  <c r="PT193" i="1"/>
  <c r="ON193" i="1"/>
  <c r="OM193" i="1"/>
  <c r="OL193" i="1"/>
  <c r="OK193" i="1"/>
  <c r="NG193" i="1"/>
  <c r="MK193" i="1"/>
  <c r="MJ193" i="1"/>
  <c r="MI193" i="1"/>
  <c r="MH193" i="1"/>
  <c r="LD193" i="1"/>
  <c r="LC193" i="1"/>
  <c r="LB193" i="1"/>
  <c r="LA193" i="1"/>
  <c r="KZ193" i="1"/>
  <c r="KY193" i="1"/>
  <c r="KX193" i="1"/>
  <c r="JL193" i="1"/>
  <c r="JK193" i="1"/>
  <c r="IK193" i="1"/>
  <c r="IJ193" i="1"/>
  <c r="HI193" i="1"/>
  <c r="GN193" i="1"/>
  <c r="GE193" i="1"/>
  <c r="FS193" i="1"/>
  <c r="DA193" i="1"/>
  <c r="CY193" i="1"/>
  <c r="CU193" i="1"/>
  <c r="CZ193" i="1" s="1"/>
  <c r="CT193" i="1"/>
  <c r="CS193" i="1"/>
  <c r="CX193" i="1" s="1"/>
  <c r="CR193" i="1"/>
  <c r="CW193" i="1" s="1"/>
  <c r="CQ193" i="1"/>
  <c r="CV193" i="1" s="1"/>
  <c r="CP193" i="1"/>
  <c r="CO193" i="1"/>
  <c r="CM193" i="1"/>
  <c r="BB193" i="1"/>
  <c r="AZ193" i="1"/>
  <c r="AS193" i="1"/>
  <c r="AQ193" i="1"/>
  <c r="AN193" i="1"/>
  <c r="AL193" i="1"/>
  <c r="AJ193" i="1"/>
  <c r="AC193" i="1"/>
  <c r="AB193" i="1"/>
  <c r="W193" i="1"/>
  <c r="V193" i="1"/>
  <c r="AJV192" i="1"/>
  <c r="AJM192" i="1"/>
  <c r="AIC192" i="1"/>
  <c r="AIB192" i="1"/>
  <c r="AIA192" i="1"/>
  <c r="AHZ192" i="1"/>
  <c r="AHY192" i="1"/>
  <c r="AHX192" i="1"/>
  <c r="AGA192" i="1"/>
  <c r="AEL192" i="1"/>
  <c r="ADP192" i="1"/>
  <c r="ADO192" i="1"/>
  <c r="ADN192" i="1"/>
  <c r="ADM192" i="1"/>
  <c r="ADL192" i="1"/>
  <c r="ADK192" i="1"/>
  <c r="ADJ192" i="1"/>
  <c r="ABX192" i="1"/>
  <c r="ABW192" i="1"/>
  <c r="ABV192" i="1"/>
  <c r="ABR192" i="1"/>
  <c r="ABQ192" i="1"/>
  <c r="ABP192" i="1"/>
  <c r="ABU192" i="1" s="1"/>
  <c r="ABO192" i="1"/>
  <c r="ABT192" i="1" s="1"/>
  <c r="ABN192" i="1"/>
  <c r="ABM192" i="1"/>
  <c r="ABL192" i="1"/>
  <c r="ABJ192" i="1"/>
  <c r="AAD192" i="1"/>
  <c r="AAC192" i="1"/>
  <c r="AAB192" i="1"/>
  <c r="AAA192" i="1"/>
  <c r="YW192" i="1"/>
  <c r="YV192" i="1"/>
  <c r="YU192" i="1"/>
  <c r="YT192" i="1"/>
  <c r="YS192" i="1"/>
  <c r="YR192" i="1"/>
  <c r="YQ192" i="1"/>
  <c r="YP192" i="1"/>
  <c r="XU192" i="1"/>
  <c r="XL192" i="1"/>
  <c r="WZ192" i="1"/>
  <c r="WY192" i="1"/>
  <c r="WX192" i="1"/>
  <c r="WW192" i="1"/>
  <c r="WV192" i="1"/>
  <c r="WU192" i="1"/>
  <c r="WT192" i="1"/>
  <c r="WS192" i="1"/>
  <c r="WR192" i="1"/>
  <c r="UY192" i="1"/>
  <c r="UX192" i="1"/>
  <c r="UW192" i="1"/>
  <c r="UB192" i="1"/>
  <c r="UA192" i="1"/>
  <c r="TZ192" i="1"/>
  <c r="TE192" i="1"/>
  <c r="TD192" i="1"/>
  <c r="TC192" i="1"/>
  <c r="SH192" i="1"/>
  <c r="RY192" i="1"/>
  <c r="RP192" i="1"/>
  <c r="RG192" i="1"/>
  <c r="QU192" i="1"/>
  <c r="QI192" i="1"/>
  <c r="PW192" i="1"/>
  <c r="PV192" i="1"/>
  <c r="PU192" i="1"/>
  <c r="PT192" i="1"/>
  <c r="ON192" i="1"/>
  <c r="OM192" i="1"/>
  <c r="OL192" i="1"/>
  <c r="OK192" i="1"/>
  <c r="NG192" i="1"/>
  <c r="MK192" i="1"/>
  <c r="MJ192" i="1"/>
  <c r="MI192" i="1"/>
  <c r="MH192" i="1"/>
  <c r="LD192" i="1"/>
  <c r="LC192" i="1"/>
  <c r="LB192" i="1"/>
  <c r="LA192" i="1"/>
  <c r="KZ192" i="1"/>
  <c r="KY192" i="1"/>
  <c r="KX192" i="1"/>
  <c r="JL192" i="1"/>
  <c r="JK192" i="1"/>
  <c r="IK192" i="1"/>
  <c r="IJ192" i="1"/>
  <c r="HI192" i="1"/>
  <c r="GN192" i="1"/>
  <c r="GE192" i="1"/>
  <c r="FS192" i="1"/>
  <c r="DA192" i="1"/>
  <c r="CZ192" i="1"/>
  <c r="CY192" i="1"/>
  <c r="CU192" i="1"/>
  <c r="CT192" i="1"/>
  <c r="CS192" i="1"/>
  <c r="CX192" i="1" s="1"/>
  <c r="CR192" i="1"/>
  <c r="CW192" i="1" s="1"/>
  <c r="CQ192" i="1"/>
  <c r="CP192" i="1"/>
  <c r="CO192" i="1"/>
  <c r="CM192" i="1"/>
  <c r="BB192" i="1"/>
  <c r="AZ192" i="1"/>
  <c r="AS192" i="1"/>
  <c r="AQ192" i="1"/>
  <c r="AN192" i="1"/>
  <c r="AL192" i="1"/>
  <c r="AJ192" i="1"/>
  <c r="AC192" i="1"/>
  <c r="AB192" i="1"/>
  <c r="W192" i="1"/>
  <c r="V192" i="1"/>
  <c r="AJV59" i="1"/>
  <c r="AJM59" i="1"/>
  <c r="AIC59" i="1"/>
  <c r="AIB59" i="1"/>
  <c r="AIA59" i="1"/>
  <c r="AHZ59" i="1"/>
  <c r="AHY59" i="1"/>
  <c r="AHX59" i="1"/>
  <c r="AGA59" i="1"/>
  <c r="AEL59" i="1"/>
  <c r="ADP59" i="1"/>
  <c r="ADO59" i="1"/>
  <c r="ADN59" i="1"/>
  <c r="ADM59" i="1"/>
  <c r="ADL59" i="1"/>
  <c r="ADK59" i="1"/>
  <c r="ADJ59" i="1"/>
  <c r="ABX59" i="1"/>
  <c r="ABU59" i="1"/>
  <c r="ABT59" i="1"/>
  <c r="ABS59" i="1"/>
  <c r="ABR59" i="1"/>
  <c r="ABW59" i="1" s="1"/>
  <c r="ABQ59" i="1"/>
  <c r="ABP59" i="1"/>
  <c r="ABO59" i="1"/>
  <c r="ABN59" i="1"/>
  <c r="ABM59" i="1"/>
  <c r="ABL59" i="1"/>
  <c r="ABJ59" i="1"/>
  <c r="AAD59" i="1"/>
  <c r="AAC59" i="1"/>
  <c r="AAB59" i="1"/>
  <c r="AAA59" i="1"/>
  <c r="YW59" i="1"/>
  <c r="YV59" i="1"/>
  <c r="YU59" i="1"/>
  <c r="YT59" i="1"/>
  <c r="YS59" i="1"/>
  <c r="YR59" i="1"/>
  <c r="YQ59" i="1"/>
  <c r="YP59" i="1"/>
  <c r="XU59" i="1"/>
  <c r="XL59" i="1"/>
  <c r="WZ59" i="1"/>
  <c r="WY59" i="1"/>
  <c r="WX59" i="1"/>
  <c r="WW59" i="1"/>
  <c r="WV59" i="1"/>
  <c r="WU59" i="1"/>
  <c r="WT59" i="1"/>
  <c r="WS59" i="1"/>
  <c r="WR59" i="1"/>
  <c r="UY59" i="1"/>
  <c r="UX59" i="1"/>
  <c r="UW59" i="1"/>
  <c r="UB59" i="1"/>
  <c r="UA59" i="1"/>
  <c r="TZ59" i="1"/>
  <c r="TE59" i="1"/>
  <c r="TD59" i="1"/>
  <c r="TC59" i="1"/>
  <c r="SH59" i="1"/>
  <c r="RY59" i="1"/>
  <c r="RP59" i="1"/>
  <c r="RG59" i="1"/>
  <c r="QU59" i="1"/>
  <c r="QI59" i="1"/>
  <c r="PW59" i="1"/>
  <c r="PV59" i="1"/>
  <c r="PU59" i="1"/>
  <c r="PT59" i="1"/>
  <c r="ON59" i="1"/>
  <c r="OM59" i="1"/>
  <c r="OL59" i="1"/>
  <c r="OK59" i="1"/>
  <c r="NG59" i="1"/>
  <c r="MK59" i="1"/>
  <c r="MJ59" i="1"/>
  <c r="MI59" i="1"/>
  <c r="MH59" i="1"/>
  <c r="LD59" i="1"/>
  <c r="LC59" i="1"/>
  <c r="LB59" i="1"/>
  <c r="LA59" i="1"/>
  <c r="KZ59" i="1"/>
  <c r="KY59" i="1"/>
  <c r="KX59" i="1"/>
  <c r="JL59" i="1"/>
  <c r="JK59" i="1"/>
  <c r="IK59" i="1"/>
  <c r="IJ59" i="1"/>
  <c r="HI59" i="1"/>
  <c r="GN59" i="1"/>
  <c r="GE59" i="1"/>
  <c r="FS59" i="1"/>
  <c r="DA59" i="1"/>
  <c r="CW59" i="1"/>
  <c r="CV59" i="1"/>
  <c r="CU59" i="1"/>
  <c r="CZ59" i="1" s="1"/>
  <c r="CT59" i="1"/>
  <c r="CY59" i="1" s="1"/>
  <c r="CS59" i="1"/>
  <c r="CX59" i="1" s="1"/>
  <c r="CR59" i="1"/>
  <c r="CQ59" i="1"/>
  <c r="CP59" i="1"/>
  <c r="CO59" i="1"/>
  <c r="CM59" i="1"/>
  <c r="BB59" i="1"/>
  <c r="AZ59" i="1"/>
  <c r="AS59" i="1"/>
  <c r="AQ59" i="1"/>
  <c r="AN59" i="1"/>
  <c r="AL59" i="1"/>
  <c r="AJ59" i="1"/>
  <c r="AC59" i="1"/>
  <c r="AB59" i="1"/>
  <c r="W59" i="1"/>
  <c r="V59" i="1"/>
  <c r="AJV181" i="1"/>
  <c r="AJM181" i="1"/>
  <c r="AIC181" i="1"/>
  <c r="AIB181" i="1"/>
  <c r="AIA181" i="1"/>
  <c r="AHZ181" i="1"/>
  <c r="AHY181" i="1"/>
  <c r="AHX181" i="1"/>
  <c r="AGA181" i="1"/>
  <c r="AEL181" i="1"/>
  <c r="ADP181" i="1"/>
  <c r="ADO181" i="1"/>
  <c r="ADN181" i="1"/>
  <c r="ADM181" i="1"/>
  <c r="ADL181" i="1"/>
  <c r="ADK181" i="1"/>
  <c r="ADJ181" i="1"/>
  <c r="ABX181" i="1"/>
  <c r="ABV181" i="1"/>
  <c r="ABU181" i="1"/>
  <c r="ABR181" i="1"/>
  <c r="ABW181" i="1" s="1"/>
  <c r="ABQ181" i="1"/>
  <c r="ABP181" i="1"/>
  <c r="ABO181" i="1"/>
  <c r="ABT181" i="1" s="1"/>
  <c r="ABN181" i="1"/>
  <c r="ABM181" i="1"/>
  <c r="ABL181" i="1"/>
  <c r="ABJ181" i="1"/>
  <c r="AAD181" i="1"/>
  <c r="AAC181" i="1"/>
  <c r="AAB181" i="1"/>
  <c r="AAA181" i="1"/>
  <c r="YW181" i="1"/>
  <c r="YV181" i="1"/>
  <c r="YU181" i="1"/>
  <c r="YT181" i="1"/>
  <c r="YS181" i="1"/>
  <c r="YR181" i="1"/>
  <c r="YQ181" i="1"/>
  <c r="YP181" i="1"/>
  <c r="XU181" i="1"/>
  <c r="XL181" i="1"/>
  <c r="WZ181" i="1"/>
  <c r="WY181" i="1"/>
  <c r="WX181" i="1"/>
  <c r="WW181" i="1"/>
  <c r="WV181" i="1"/>
  <c r="WU181" i="1"/>
  <c r="WT181" i="1"/>
  <c r="WS181" i="1"/>
  <c r="WR181" i="1"/>
  <c r="UY181" i="1"/>
  <c r="UX181" i="1"/>
  <c r="UW181" i="1"/>
  <c r="UB181" i="1"/>
  <c r="UA181" i="1"/>
  <c r="TZ181" i="1"/>
  <c r="TE181" i="1"/>
  <c r="TD181" i="1"/>
  <c r="TC181" i="1"/>
  <c r="SH181" i="1"/>
  <c r="RY181" i="1"/>
  <c r="RP181" i="1"/>
  <c r="RG181" i="1"/>
  <c r="QU181" i="1"/>
  <c r="QI181" i="1"/>
  <c r="PW181" i="1"/>
  <c r="PV181" i="1"/>
  <c r="PU181" i="1"/>
  <c r="PT181" i="1"/>
  <c r="ON181" i="1"/>
  <c r="OM181" i="1"/>
  <c r="OL181" i="1"/>
  <c r="OK181" i="1"/>
  <c r="NG181" i="1"/>
  <c r="MK181" i="1"/>
  <c r="MJ181" i="1"/>
  <c r="MI181" i="1"/>
  <c r="MH181" i="1"/>
  <c r="LD181" i="1"/>
  <c r="LC181" i="1"/>
  <c r="LB181" i="1"/>
  <c r="LA181" i="1"/>
  <c r="KZ181" i="1"/>
  <c r="KY181" i="1"/>
  <c r="KX181" i="1"/>
  <c r="JL181" i="1"/>
  <c r="JK181" i="1"/>
  <c r="IK181" i="1"/>
  <c r="IJ181" i="1"/>
  <c r="HI181" i="1"/>
  <c r="GN181" i="1"/>
  <c r="GE181" i="1"/>
  <c r="FS181" i="1"/>
  <c r="DA181" i="1"/>
  <c r="CZ181" i="1"/>
  <c r="CU181" i="1"/>
  <c r="CT181" i="1"/>
  <c r="CY181" i="1" s="1"/>
  <c r="CS181" i="1"/>
  <c r="CX181" i="1" s="1"/>
  <c r="CR181" i="1"/>
  <c r="CW181" i="1" s="1"/>
  <c r="CQ181" i="1"/>
  <c r="CP181" i="1"/>
  <c r="CO181" i="1"/>
  <c r="CM181" i="1"/>
  <c r="BB181" i="1"/>
  <c r="AZ181" i="1"/>
  <c r="AS181" i="1"/>
  <c r="AQ181" i="1"/>
  <c r="AN181" i="1"/>
  <c r="AL181" i="1"/>
  <c r="AJ181" i="1"/>
  <c r="AC181" i="1"/>
  <c r="AB181" i="1"/>
  <c r="W181" i="1"/>
  <c r="V181" i="1"/>
  <c r="AJV175" i="1"/>
  <c r="AJM175" i="1"/>
  <c r="AIC175" i="1"/>
  <c r="AIB175" i="1"/>
  <c r="AIA175" i="1"/>
  <c r="AHZ175" i="1"/>
  <c r="AHY175" i="1"/>
  <c r="AHX175" i="1"/>
  <c r="AGA175" i="1"/>
  <c r="AEL175" i="1"/>
  <c r="ADP175" i="1"/>
  <c r="ADO175" i="1"/>
  <c r="ADN175" i="1"/>
  <c r="ADM175" i="1"/>
  <c r="ADL175" i="1"/>
  <c r="ADK175" i="1"/>
  <c r="ADJ175" i="1"/>
  <c r="ABX175" i="1"/>
  <c r="ABT175" i="1"/>
  <c r="ABR175" i="1"/>
  <c r="ABW175" i="1" s="1"/>
  <c r="ABQ175" i="1"/>
  <c r="ABP175" i="1"/>
  <c r="ABU175" i="1" s="1"/>
  <c r="ABO175" i="1"/>
  <c r="ABN175" i="1"/>
  <c r="ABS175" i="1" s="1"/>
  <c r="ABM175" i="1"/>
  <c r="ABL175" i="1"/>
  <c r="ABJ175" i="1"/>
  <c r="AAD175" i="1"/>
  <c r="AAC175" i="1"/>
  <c r="AAB175" i="1"/>
  <c r="AAA175" i="1"/>
  <c r="YW175" i="1"/>
  <c r="YV175" i="1"/>
  <c r="YU175" i="1"/>
  <c r="YT175" i="1"/>
  <c r="YS175" i="1"/>
  <c r="YR175" i="1"/>
  <c r="YQ175" i="1"/>
  <c r="YP175" i="1"/>
  <c r="XU175" i="1"/>
  <c r="XL175" i="1"/>
  <c r="WZ175" i="1"/>
  <c r="WY175" i="1"/>
  <c r="WX175" i="1"/>
  <c r="WW175" i="1"/>
  <c r="WV175" i="1"/>
  <c r="WU175" i="1"/>
  <c r="WT175" i="1"/>
  <c r="WS175" i="1"/>
  <c r="WR175" i="1"/>
  <c r="UY175" i="1"/>
  <c r="UX175" i="1"/>
  <c r="UW175" i="1"/>
  <c r="UB175" i="1"/>
  <c r="UA175" i="1"/>
  <c r="TZ175" i="1"/>
  <c r="TE175" i="1"/>
  <c r="TD175" i="1"/>
  <c r="TC175" i="1"/>
  <c r="SH175" i="1"/>
  <c r="RY175" i="1"/>
  <c r="RP175" i="1"/>
  <c r="RG175" i="1"/>
  <c r="QU175" i="1"/>
  <c r="QI175" i="1"/>
  <c r="PW175" i="1"/>
  <c r="PV175" i="1"/>
  <c r="PU175" i="1"/>
  <c r="PT175" i="1"/>
  <c r="ON175" i="1"/>
  <c r="OM175" i="1"/>
  <c r="OL175" i="1"/>
  <c r="OK175" i="1"/>
  <c r="NG175" i="1"/>
  <c r="MK175" i="1"/>
  <c r="MJ175" i="1"/>
  <c r="MI175" i="1"/>
  <c r="MH175" i="1"/>
  <c r="LD175" i="1"/>
  <c r="LC175" i="1"/>
  <c r="LB175" i="1"/>
  <c r="LA175" i="1"/>
  <c r="KZ175" i="1"/>
  <c r="KY175" i="1"/>
  <c r="KX175" i="1"/>
  <c r="JL175" i="1"/>
  <c r="JK175" i="1"/>
  <c r="IK175" i="1"/>
  <c r="IJ175" i="1"/>
  <c r="HI175" i="1"/>
  <c r="GN175" i="1"/>
  <c r="GE175" i="1"/>
  <c r="FS175" i="1"/>
  <c r="DA175" i="1"/>
  <c r="CY175" i="1"/>
  <c r="CV175" i="1"/>
  <c r="CU175" i="1"/>
  <c r="CZ175" i="1" s="1"/>
  <c r="CT175" i="1"/>
  <c r="CS175" i="1"/>
  <c r="CX175" i="1" s="1"/>
  <c r="CR175" i="1"/>
  <c r="CW175" i="1" s="1"/>
  <c r="CQ175" i="1"/>
  <c r="CP175" i="1"/>
  <c r="CO175" i="1"/>
  <c r="CM175" i="1"/>
  <c r="BB175" i="1"/>
  <c r="AZ175" i="1"/>
  <c r="AS175" i="1"/>
  <c r="AQ175" i="1"/>
  <c r="AN175" i="1"/>
  <c r="AL175" i="1"/>
  <c r="AJ175" i="1"/>
  <c r="AC175" i="1"/>
  <c r="AB175" i="1"/>
  <c r="W175" i="1"/>
  <c r="V175" i="1"/>
  <c r="AJV191" i="1"/>
  <c r="AJM191" i="1"/>
  <c r="AIC191" i="1"/>
  <c r="AIB191" i="1"/>
  <c r="AIA191" i="1"/>
  <c r="AHZ191" i="1"/>
  <c r="AHY191" i="1"/>
  <c r="AHX191" i="1"/>
  <c r="AGA191" i="1"/>
  <c r="AEL191" i="1"/>
  <c r="ADP191" i="1"/>
  <c r="ADO191" i="1"/>
  <c r="ADN191" i="1"/>
  <c r="ADM191" i="1"/>
  <c r="ADL191" i="1"/>
  <c r="ADK191" i="1"/>
  <c r="ADJ191" i="1"/>
  <c r="ABX191" i="1"/>
  <c r="ABV191" i="1"/>
  <c r="ABR191" i="1"/>
  <c r="ABW191" i="1" s="1"/>
  <c r="ABQ191" i="1"/>
  <c r="ABP191" i="1"/>
  <c r="ABU191" i="1" s="1"/>
  <c r="ABO191" i="1"/>
  <c r="ABT191" i="1" s="1"/>
  <c r="ABN191" i="1"/>
  <c r="ABM191" i="1"/>
  <c r="ABL191" i="1"/>
  <c r="ABJ191" i="1"/>
  <c r="AAD191" i="1"/>
  <c r="AAC191" i="1"/>
  <c r="AAB191" i="1"/>
  <c r="AAA191" i="1"/>
  <c r="YW191" i="1"/>
  <c r="YV191" i="1"/>
  <c r="YU191" i="1"/>
  <c r="YT191" i="1"/>
  <c r="YS191" i="1"/>
  <c r="YR191" i="1"/>
  <c r="YQ191" i="1"/>
  <c r="YP191" i="1"/>
  <c r="XU191" i="1"/>
  <c r="XL191" i="1"/>
  <c r="WZ191" i="1"/>
  <c r="WY191" i="1"/>
  <c r="WX191" i="1"/>
  <c r="WW191" i="1"/>
  <c r="WV191" i="1"/>
  <c r="WU191" i="1"/>
  <c r="WT191" i="1"/>
  <c r="WS191" i="1"/>
  <c r="WR191" i="1"/>
  <c r="UY191" i="1"/>
  <c r="UX191" i="1"/>
  <c r="UW191" i="1"/>
  <c r="UB191" i="1"/>
  <c r="UA191" i="1"/>
  <c r="TZ191" i="1"/>
  <c r="TE191" i="1"/>
  <c r="TD191" i="1"/>
  <c r="TC191" i="1"/>
  <c r="SH191" i="1"/>
  <c r="RY191" i="1"/>
  <c r="RP191" i="1"/>
  <c r="RG191" i="1"/>
  <c r="QU191" i="1"/>
  <c r="QI191" i="1"/>
  <c r="PW191" i="1"/>
  <c r="PV191" i="1"/>
  <c r="PU191" i="1"/>
  <c r="PT191" i="1"/>
  <c r="ON191" i="1"/>
  <c r="OM191" i="1"/>
  <c r="OL191" i="1"/>
  <c r="OK191" i="1"/>
  <c r="NG191" i="1"/>
  <c r="MK191" i="1"/>
  <c r="MJ191" i="1"/>
  <c r="MI191" i="1"/>
  <c r="MH191" i="1"/>
  <c r="LD191" i="1"/>
  <c r="LC191" i="1"/>
  <c r="LB191" i="1"/>
  <c r="LA191" i="1"/>
  <c r="KZ191" i="1"/>
  <c r="KY191" i="1"/>
  <c r="KX191" i="1"/>
  <c r="JL191" i="1"/>
  <c r="JK191" i="1"/>
  <c r="IK191" i="1"/>
  <c r="IJ191" i="1"/>
  <c r="HI191" i="1"/>
  <c r="GN191" i="1"/>
  <c r="GE191" i="1"/>
  <c r="FS191" i="1"/>
  <c r="DA191" i="1"/>
  <c r="CZ191" i="1"/>
  <c r="CU191" i="1"/>
  <c r="CT191" i="1"/>
  <c r="CY191" i="1" s="1"/>
  <c r="CS191" i="1"/>
  <c r="CX191" i="1" s="1"/>
  <c r="CR191" i="1"/>
  <c r="CW191" i="1" s="1"/>
  <c r="CQ191" i="1"/>
  <c r="CP191" i="1"/>
  <c r="CO191" i="1"/>
  <c r="CM191" i="1"/>
  <c r="BB191" i="1"/>
  <c r="AZ191" i="1"/>
  <c r="AS191" i="1"/>
  <c r="AQ191" i="1"/>
  <c r="AN191" i="1"/>
  <c r="AL191" i="1"/>
  <c r="AJ191" i="1"/>
  <c r="AC191" i="1"/>
  <c r="AB191" i="1"/>
  <c r="W191" i="1"/>
  <c r="V191" i="1"/>
  <c r="AJV182" i="1"/>
  <c r="AJM182" i="1"/>
  <c r="AIC182" i="1"/>
  <c r="AIB182" i="1"/>
  <c r="AIA182" i="1"/>
  <c r="AHZ182" i="1"/>
  <c r="AHY182" i="1"/>
  <c r="AHX182" i="1"/>
  <c r="AGA182" i="1"/>
  <c r="AEL182" i="1"/>
  <c r="ADP182" i="1"/>
  <c r="ADO182" i="1"/>
  <c r="ADN182" i="1"/>
  <c r="ADM182" i="1"/>
  <c r="ADL182" i="1"/>
  <c r="ADK182" i="1"/>
  <c r="ADJ182" i="1"/>
  <c r="ABX182" i="1"/>
  <c r="ABU182" i="1"/>
  <c r="ABT182" i="1"/>
  <c r="ABR182" i="1"/>
  <c r="ABW182" i="1" s="1"/>
  <c r="ABQ182" i="1"/>
  <c r="ABP182" i="1"/>
  <c r="ABO182" i="1"/>
  <c r="ABN182" i="1"/>
  <c r="ABS182" i="1" s="1"/>
  <c r="ABM182" i="1"/>
  <c r="ABL182" i="1"/>
  <c r="ABJ182" i="1"/>
  <c r="AAD182" i="1"/>
  <c r="AAC182" i="1"/>
  <c r="AAB182" i="1"/>
  <c r="AAA182" i="1"/>
  <c r="YW182" i="1"/>
  <c r="YV182" i="1"/>
  <c r="YU182" i="1"/>
  <c r="YT182" i="1"/>
  <c r="YS182" i="1"/>
  <c r="YR182" i="1"/>
  <c r="YQ182" i="1"/>
  <c r="YP182" i="1"/>
  <c r="XU182" i="1"/>
  <c r="XL182" i="1"/>
  <c r="WZ182" i="1"/>
  <c r="WY182" i="1"/>
  <c r="WX182" i="1"/>
  <c r="WW182" i="1"/>
  <c r="WV182" i="1"/>
  <c r="WU182" i="1"/>
  <c r="WT182" i="1"/>
  <c r="WS182" i="1"/>
  <c r="WR182" i="1"/>
  <c r="UY182" i="1"/>
  <c r="UX182" i="1"/>
  <c r="UW182" i="1"/>
  <c r="UB182" i="1"/>
  <c r="UA182" i="1"/>
  <c r="TZ182" i="1"/>
  <c r="TE182" i="1"/>
  <c r="TD182" i="1"/>
  <c r="TC182" i="1"/>
  <c r="SH182" i="1"/>
  <c r="RY182" i="1"/>
  <c r="RP182" i="1"/>
  <c r="RG182" i="1"/>
  <c r="QU182" i="1"/>
  <c r="QI182" i="1"/>
  <c r="PW182" i="1"/>
  <c r="PV182" i="1"/>
  <c r="PU182" i="1"/>
  <c r="PT182" i="1"/>
  <c r="ON182" i="1"/>
  <c r="OM182" i="1"/>
  <c r="OL182" i="1"/>
  <c r="OK182" i="1"/>
  <c r="NG182" i="1"/>
  <c r="MK182" i="1"/>
  <c r="MJ182" i="1"/>
  <c r="MI182" i="1"/>
  <c r="MH182" i="1"/>
  <c r="LD182" i="1"/>
  <c r="LC182" i="1"/>
  <c r="LB182" i="1"/>
  <c r="LA182" i="1"/>
  <c r="KZ182" i="1"/>
  <c r="KY182" i="1"/>
  <c r="KX182" i="1"/>
  <c r="JL182" i="1"/>
  <c r="JK182" i="1"/>
  <c r="IK182" i="1"/>
  <c r="IJ182" i="1"/>
  <c r="HI182" i="1"/>
  <c r="GN182" i="1"/>
  <c r="GE182" i="1"/>
  <c r="FS182" i="1"/>
  <c r="DA182" i="1"/>
  <c r="CW182" i="1"/>
  <c r="CV182" i="1"/>
  <c r="CU182" i="1"/>
  <c r="CZ182" i="1" s="1"/>
  <c r="CT182" i="1"/>
  <c r="CY182" i="1" s="1"/>
  <c r="CS182" i="1"/>
  <c r="CX182" i="1" s="1"/>
  <c r="CR182" i="1"/>
  <c r="CQ182" i="1"/>
  <c r="CP182" i="1"/>
  <c r="CO182" i="1"/>
  <c r="CM182" i="1"/>
  <c r="BB182" i="1"/>
  <c r="AZ182" i="1"/>
  <c r="AS182" i="1"/>
  <c r="AQ182" i="1"/>
  <c r="AN182" i="1"/>
  <c r="AL182" i="1"/>
  <c r="AJ182" i="1"/>
  <c r="AC182" i="1"/>
  <c r="AB182" i="1"/>
  <c r="W182" i="1"/>
  <c r="V182" i="1"/>
  <c r="AJV190" i="1"/>
  <c r="AJM190" i="1"/>
  <c r="AIC190" i="1"/>
  <c r="AIB190" i="1"/>
  <c r="AIA190" i="1"/>
  <c r="AHZ190" i="1"/>
  <c r="AHY190" i="1"/>
  <c r="AHX190" i="1"/>
  <c r="AGA190" i="1"/>
  <c r="AEL190" i="1"/>
  <c r="ADP190" i="1"/>
  <c r="ADO190" i="1"/>
  <c r="ADN190" i="1"/>
  <c r="ADM190" i="1"/>
  <c r="ADL190" i="1"/>
  <c r="ADK190" i="1"/>
  <c r="ADJ190" i="1"/>
  <c r="ABX190" i="1"/>
  <c r="ABV190" i="1"/>
  <c r="ABR190" i="1"/>
  <c r="ABW190" i="1" s="1"/>
  <c r="ABQ190" i="1"/>
  <c r="ABP190" i="1"/>
  <c r="ABU190" i="1" s="1"/>
  <c r="ABO190" i="1"/>
  <c r="ABT190" i="1" s="1"/>
  <c r="ABN190" i="1"/>
  <c r="ABM190" i="1"/>
  <c r="ABL190" i="1"/>
  <c r="ABJ190" i="1"/>
  <c r="AAD190" i="1"/>
  <c r="AAC190" i="1"/>
  <c r="AAB190" i="1"/>
  <c r="AAA190" i="1"/>
  <c r="YW190" i="1"/>
  <c r="YV190" i="1"/>
  <c r="YU190" i="1"/>
  <c r="YT190" i="1"/>
  <c r="YS190" i="1"/>
  <c r="YR190" i="1"/>
  <c r="YQ190" i="1"/>
  <c r="YP190" i="1"/>
  <c r="XU190" i="1"/>
  <c r="XL190" i="1"/>
  <c r="WZ190" i="1"/>
  <c r="WY190" i="1"/>
  <c r="WX190" i="1"/>
  <c r="WW190" i="1"/>
  <c r="WV190" i="1"/>
  <c r="WU190" i="1"/>
  <c r="WT190" i="1"/>
  <c r="WS190" i="1"/>
  <c r="WR190" i="1"/>
  <c r="UY190" i="1"/>
  <c r="UX190" i="1"/>
  <c r="UW190" i="1"/>
  <c r="UB190" i="1"/>
  <c r="UA190" i="1"/>
  <c r="TZ190" i="1"/>
  <c r="TE190" i="1"/>
  <c r="TD190" i="1"/>
  <c r="TC190" i="1"/>
  <c r="SH190" i="1"/>
  <c r="RY190" i="1"/>
  <c r="RP190" i="1"/>
  <c r="RG190" i="1"/>
  <c r="QU190" i="1"/>
  <c r="QI190" i="1"/>
  <c r="PW190" i="1"/>
  <c r="PV190" i="1"/>
  <c r="PU190" i="1"/>
  <c r="PT190" i="1"/>
  <c r="ON190" i="1"/>
  <c r="OM190" i="1"/>
  <c r="OL190" i="1"/>
  <c r="OK190" i="1"/>
  <c r="NG190" i="1"/>
  <c r="MK190" i="1"/>
  <c r="MJ190" i="1"/>
  <c r="MI190" i="1"/>
  <c r="MH190" i="1"/>
  <c r="LD190" i="1"/>
  <c r="LC190" i="1"/>
  <c r="LB190" i="1"/>
  <c r="LA190" i="1"/>
  <c r="KZ190" i="1"/>
  <c r="KY190" i="1"/>
  <c r="KX190" i="1"/>
  <c r="JL190" i="1"/>
  <c r="JK190" i="1"/>
  <c r="IK190" i="1"/>
  <c r="IJ190" i="1"/>
  <c r="HI190" i="1"/>
  <c r="GN190" i="1"/>
  <c r="GE190" i="1"/>
  <c r="FS190" i="1"/>
  <c r="DA190" i="1"/>
  <c r="CU190" i="1"/>
  <c r="CZ190" i="1" s="1"/>
  <c r="CT190" i="1"/>
  <c r="CY190" i="1" s="1"/>
  <c r="CS190" i="1"/>
  <c r="CX190" i="1" s="1"/>
  <c r="CR190" i="1"/>
  <c r="CW190" i="1" s="1"/>
  <c r="CQ190" i="1"/>
  <c r="CP190" i="1"/>
  <c r="CO190" i="1"/>
  <c r="CM190" i="1"/>
  <c r="BB190" i="1"/>
  <c r="AZ190" i="1"/>
  <c r="AS190" i="1"/>
  <c r="AQ190" i="1"/>
  <c r="AN190" i="1"/>
  <c r="AL190" i="1"/>
  <c r="AJ190" i="1"/>
  <c r="AC190" i="1"/>
  <c r="AB190" i="1"/>
  <c r="W190" i="1"/>
  <c r="V190" i="1"/>
  <c r="AJV58" i="1"/>
  <c r="AJM58" i="1"/>
  <c r="AIC58" i="1"/>
  <c r="AIB58" i="1"/>
  <c r="AIA58" i="1"/>
  <c r="AHZ58" i="1"/>
  <c r="AHY58" i="1"/>
  <c r="AHX58" i="1"/>
  <c r="AGA58" i="1"/>
  <c r="AEL58" i="1"/>
  <c r="ADP58" i="1"/>
  <c r="ADO58" i="1"/>
  <c r="ADN58" i="1"/>
  <c r="ADM58" i="1"/>
  <c r="ADL58" i="1"/>
  <c r="ADK58" i="1"/>
  <c r="ADJ58" i="1"/>
  <c r="ABX58" i="1"/>
  <c r="ABR58" i="1"/>
  <c r="ABW58" i="1" s="1"/>
  <c r="ABQ58" i="1"/>
  <c r="ABP58" i="1"/>
  <c r="ABU58" i="1" s="1"/>
  <c r="ABO58" i="1"/>
  <c r="ABT58" i="1" s="1"/>
  <c r="ABN58" i="1"/>
  <c r="ABS58" i="1" s="1"/>
  <c r="ABM58" i="1"/>
  <c r="ABL58" i="1"/>
  <c r="ABJ58" i="1"/>
  <c r="AAD58" i="1"/>
  <c r="AAC58" i="1"/>
  <c r="AAB58" i="1"/>
  <c r="AAA58" i="1"/>
  <c r="YW58" i="1"/>
  <c r="YV58" i="1"/>
  <c r="YU58" i="1"/>
  <c r="YT58" i="1"/>
  <c r="YS58" i="1"/>
  <c r="YR58" i="1"/>
  <c r="YQ58" i="1"/>
  <c r="YP58" i="1"/>
  <c r="XU58" i="1"/>
  <c r="XL58" i="1"/>
  <c r="WZ58" i="1"/>
  <c r="WY58" i="1"/>
  <c r="WX58" i="1"/>
  <c r="WW58" i="1"/>
  <c r="WV58" i="1"/>
  <c r="WU58" i="1"/>
  <c r="WT58" i="1"/>
  <c r="WS58" i="1"/>
  <c r="WR58" i="1"/>
  <c r="UY58" i="1"/>
  <c r="UX58" i="1"/>
  <c r="UW58" i="1"/>
  <c r="UB58" i="1"/>
  <c r="UA58" i="1"/>
  <c r="TZ58" i="1"/>
  <c r="TE58" i="1"/>
  <c r="TD58" i="1"/>
  <c r="TC58" i="1"/>
  <c r="SH58" i="1"/>
  <c r="RY58" i="1"/>
  <c r="RP58" i="1"/>
  <c r="RG58" i="1"/>
  <c r="QU58" i="1"/>
  <c r="QI58" i="1"/>
  <c r="PW58" i="1"/>
  <c r="PV58" i="1"/>
  <c r="PU58" i="1"/>
  <c r="PT58" i="1"/>
  <c r="ON58" i="1"/>
  <c r="OM58" i="1"/>
  <c r="OL58" i="1"/>
  <c r="OK58" i="1"/>
  <c r="NG58" i="1"/>
  <c r="MK58" i="1"/>
  <c r="MJ58" i="1"/>
  <c r="MI58" i="1"/>
  <c r="MH58" i="1"/>
  <c r="LD58" i="1"/>
  <c r="LC58" i="1"/>
  <c r="LB58" i="1"/>
  <c r="LA58" i="1"/>
  <c r="KZ58" i="1"/>
  <c r="KY58" i="1"/>
  <c r="KX58" i="1"/>
  <c r="JL58" i="1"/>
  <c r="JK58" i="1"/>
  <c r="IK58" i="1"/>
  <c r="IJ58" i="1"/>
  <c r="HI58" i="1"/>
  <c r="GN58" i="1"/>
  <c r="GE58" i="1"/>
  <c r="FS58" i="1"/>
  <c r="DA58" i="1"/>
  <c r="CY58" i="1"/>
  <c r="CX58" i="1"/>
  <c r="CU58" i="1"/>
  <c r="CZ58" i="1" s="1"/>
  <c r="CT58" i="1"/>
  <c r="CS58" i="1"/>
  <c r="CR58" i="1"/>
  <c r="CW58" i="1" s="1"/>
  <c r="CQ58" i="1"/>
  <c r="CV58" i="1" s="1"/>
  <c r="CP58" i="1"/>
  <c r="CO58" i="1"/>
  <c r="CM58" i="1"/>
  <c r="BB58" i="1"/>
  <c r="AZ58" i="1"/>
  <c r="AS58" i="1"/>
  <c r="AQ58" i="1"/>
  <c r="AN58" i="1"/>
  <c r="AL58" i="1"/>
  <c r="AJ58" i="1"/>
  <c r="AC58" i="1"/>
  <c r="AB58" i="1"/>
  <c r="W58" i="1"/>
  <c r="V58" i="1"/>
  <c r="AJV56" i="1"/>
  <c r="AJM56" i="1"/>
  <c r="AIC56" i="1"/>
  <c r="AIB56" i="1"/>
  <c r="AIA56" i="1"/>
  <c r="AHZ56" i="1"/>
  <c r="AHY56" i="1"/>
  <c r="AHX56" i="1"/>
  <c r="AGA56" i="1"/>
  <c r="AEL56" i="1"/>
  <c r="ADP56" i="1"/>
  <c r="ADO56" i="1"/>
  <c r="ADN56" i="1"/>
  <c r="ADM56" i="1"/>
  <c r="ADL56" i="1"/>
  <c r="ADK56" i="1"/>
  <c r="ADJ56" i="1"/>
  <c r="ABX56" i="1"/>
  <c r="ABW56" i="1"/>
  <c r="ABR56" i="1"/>
  <c r="ABQ56" i="1"/>
  <c r="ABV56" i="1" s="1"/>
  <c r="ABP56" i="1"/>
  <c r="ABU56" i="1" s="1"/>
  <c r="ABO56" i="1"/>
  <c r="ABT56" i="1" s="1"/>
  <c r="ABN56" i="1"/>
  <c r="ABM56" i="1"/>
  <c r="ABL56" i="1"/>
  <c r="ABJ56" i="1"/>
  <c r="AAD56" i="1"/>
  <c r="AAC56" i="1"/>
  <c r="AAB56" i="1"/>
  <c r="AAA56" i="1"/>
  <c r="YW56" i="1"/>
  <c r="YV56" i="1"/>
  <c r="YU56" i="1"/>
  <c r="YT56" i="1"/>
  <c r="YS56" i="1"/>
  <c r="YR56" i="1"/>
  <c r="YQ56" i="1"/>
  <c r="YP56" i="1"/>
  <c r="XU56" i="1"/>
  <c r="XL56" i="1"/>
  <c r="WZ56" i="1"/>
  <c r="WY56" i="1"/>
  <c r="WX56" i="1"/>
  <c r="WW56" i="1"/>
  <c r="WV56" i="1"/>
  <c r="WU56" i="1"/>
  <c r="WT56" i="1"/>
  <c r="WS56" i="1"/>
  <c r="WR56" i="1"/>
  <c r="UY56" i="1"/>
  <c r="UX56" i="1"/>
  <c r="UW56" i="1"/>
  <c r="UB56" i="1"/>
  <c r="UA56" i="1"/>
  <c r="TZ56" i="1"/>
  <c r="TE56" i="1"/>
  <c r="TD56" i="1"/>
  <c r="TC56" i="1"/>
  <c r="SH56" i="1"/>
  <c r="RY56" i="1"/>
  <c r="RP56" i="1"/>
  <c r="RG56" i="1"/>
  <c r="QU56" i="1"/>
  <c r="QI56" i="1"/>
  <c r="PW56" i="1"/>
  <c r="PV56" i="1"/>
  <c r="PU56" i="1"/>
  <c r="PT56" i="1"/>
  <c r="ON56" i="1"/>
  <c r="OM56" i="1"/>
  <c r="OL56" i="1"/>
  <c r="OK56" i="1"/>
  <c r="NG56" i="1"/>
  <c r="MK56" i="1"/>
  <c r="MJ56" i="1"/>
  <c r="MI56" i="1"/>
  <c r="MH56" i="1"/>
  <c r="LD56" i="1"/>
  <c r="LC56" i="1"/>
  <c r="LB56" i="1"/>
  <c r="LA56" i="1"/>
  <c r="KZ56" i="1"/>
  <c r="KY56" i="1"/>
  <c r="KX56" i="1"/>
  <c r="JL56" i="1"/>
  <c r="JK56" i="1"/>
  <c r="IK56" i="1"/>
  <c r="IJ56" i="1"/>
  <c r="HI56" i="1"/>
  <c r="GN56" i="1"/>
  <c r="GE56" i="1"/>
  <c r="FS56" i="1"/>
  <c r="DA56" i="1"/>
  <c r="CU56" i="1"/>
  <c r="CZ56" i="1" s="1"/>
  <c r="CT56" i="1"/>
  <c r="CY56" i="1" s="1"/>
  <c r="CS56" i="1"/>
  <c r="CX56" i="1" s="1"/>
  <c r="CR56" i="1"/>
  <c r="CW56" i="1" s="1"/>
  <c r="CQ56" i="1"/>
  <c r="CP56" i="1"/>
  <c r="CO56" i="1"/>
  <c r="CM56" i="1"/>
  <c r="BB56" i="1"/>
  <c r="AZ56" i="1"/>
  <c r="AS56" i="1"/>
  <c r="AQ56" i="1"/>
  <c r="AN56" i="1"/>
  <c r="AL56" i="1"/>
  <c r="AJ56" i="1"/>
  <c r="AC56" i="1"/>
  <c r="AB56" i="1"/>
  <c r="W56" i="1"/>
  <c r="V56" i="1"/>
  <c r="AJV185" i="1"/>
  <c r="AJM185" i="1"/>
  <c r="AIC185" i="1"/>
  <c r="AIB185" i="1"/>
  <c r="AIA185" i="1"/>
  <c r="AHZ185" i="1"/>
  <c r="AHY185" i="1"/>
  <c r="AHX185" i="1"/>
  <c r="AGA185" i="1"/>
  <c r="AEL185" i="1"/>
  <c r="ADP185" i="1"/>
  <c r="ADO185" i="1"/>
  <c r="ADN185" i="1"/>
  <c r="ADM185" i="1"/>
  <c r="ADL185" i="1"/>
  <c r="ADK185" i="1"/>
  <c r="ADJ185" i="1"/>
  <c r="ABX185" i="1"/>
  <c r="ABT185" i="1"/>
  <c r="ABR185" i="1"/>
  <c r="ABW185" i="1" s="1"/>
  <c r="ABQ185" i="1"/>
  <c r="ABP185" i="1"/>
  <c r="ABU185" i="1" s="1"/>
  <c r="ABO185" i="1"/>
  <c r="ABN185" i="1"/>
  <c r="ABS185" i="1" s="1"/>
  <c r="ABM185" i="1"/>
  <c r="ABL185" i="1"/>
  <c r="ABJ185" i="1"/>
  <c r="AAD185" i="1"/>
  <c r="AAC185" i="1"/>
  <c r="AAB185" i="1"/>
  <c r="AAA185" i="1"/>
  <c r="YW185" i="1"/>
  <c r="YV185" i="1"/>
  <c r="YU185" i="1"/>
  <c r="YT185" i="1"/>
  <c r="YS185" i="1"/>
  <c r="YR185" i="1"/>
  <c r="YQ185" i="1"/>
  <c r="YP185" i="1"/>
  <c r="XU185" i="1"/>
  <c r="XL185" i="1"/>
  <c r="WZ185" i="1"/>
  <c r="WY185" i="1"/>
  <c r="WX185" i="1"/>
  <c r="WW185" i="1"/>
  <c r="WV185" i="1"/>
  <c r="WU185" i="1"/>
  <c r="WT185" i="1"/>
  <c r="WS185" i="1"/>
  <c r="WR185" i="1"/>
  <c r="UY185" i="1"/>
  <c r="UX185" i="1"/>
  <c r="UW185" i="1"/>
  <c r="UB185" i="1"/>
  <c r="UA185" i="1"/>
  <c r="TZ185" i="1"/>
  <c r="TE185" i="1"/>
  <c r="TD185" i="1"/>
  <c r="TC185" i="1"/>
  <c r="SH185" i="1"/>
  <c r="RY185" i="1"/>
  <c r="RP185" i="1"/>
  <c r="RG185" i="1"/>
  <c r="QU185" i="1"/>
  <c r="QI185" i="1"/>
  <c r="PW185" i="1"/>
  <c r="PV185" i="1"/>
  <c r="PU185" i="1"/>
  <c r="PT185" i="1"/>
  <c r="ON185" i="1"/>
  <c r="OM185" i="1"/>
  <c r="OL185" i="1"/>
  <c r="OK185" i="1"/>
  <c r="NG185" i="1"/>
  <c r="MK185" i="1"/>
  <c r="MJ185" i="1"/>
  <c r="MI185" i="1"/>
  <c r="MH185" i="1"/>
  <c r="LD185" i="1"/>
  <c r="LC185" i="1"/>
  <c r="LB185" i="1"/>
  <c r="LA185" i="1"/>
  <c r="KZ185" i="1"/>
  <c r="KY185" i="1"/>
  <c r="KX185" i="1"/>
  <c r="JL185" i="1"/>
  <c r="JK185" i="1"/>
  <c r="IK185" i="1"/>
  <c r="IJ185" i="1"/>
  <c r="HI185" i="1"/>
  <c r="GN185" i="1"/>
  <c r="GE185" i="1"/>
  <c r="FS185" i="1"/>
  <c r="DA185" i="1"/>
  <c r="CV185" i="1"/>
  <c r="CU185" i="1"/>
  <c r="CZ185" i="1" s="1"/>
  <c r="CT185" i="1"/>
  <c r="CY185" i="1" s="1"/>
  <c r="CS185" i="1"/>
  <c r="CX185" i="1" s="1"/>
  <c r="CR185" i="1"/>
  <c r="CW185" i="1" s="1"/>
  <c r="CQ185" i="1"/>
  <c r="CP185" i="1"/>
  <c r="CO185" i="1"/>
  <c r="CM185" i="1"/>
  <c r="BB185" i="1"/>
  <c r="AZ185" i="1"/>
  <c r="AS185" i="1"/>
  <c r="AQ185" i="1"/>
  <c r="AN185" i="1"/>
  <c r="AL185" i="1"/>
  <c r="AJ185" i="1"/>
  <c r="AC185" i="1"/>
  <c r="AB185" i="1"/>
  <c r="W185" i="1"/>
  <c r="V185" i="1"/>
  <c r="AJV189" i="1"/>
  <c r="AJM189" i="1"/>
  <c r="AIC189" i="1"/>
  <c r="AIB189" i="1"/>
  <c r="AIA189" i="1"/>
  <c r="AHZ189" i="1"/>
  <c r="AHY189" i="1"/>
  <c r="AHX189" i="1"/>
  <c r="AGA189" i="1"/>
  <c r="AEL189" i="1"/>
  <c r="ADP189" i="1"/>
  <c r="ADO189" i="1"/>
  <c r="ADN189" i="1"/>
  <c r="ADM189" i="1"/>
  <c r="ADL189" i="1"/>
  <c r="ADK189" i="1"/>
  <c r="ADJ189" i="1"/>
  <c r="ABX189" i="1"/>
  <c r="ABW189" i="1"/>
  <c r="ABR189" i="1"/>
  <c r="ABQ189" i="1"/>
  <c r="ABV189" i="1" s="1"/>
  <c r="ABP189" i="1"/>
  <c r="ABU189" i="1" s="1"/>
  <c r="ABO189" i="1"/>
  <c r="ABT189" i="1" s="1"/>
  <c r="ABN189" i="1"/>
  <c r="ABM189" i="1"/>
  <c r="ABL189" i="1"/>
  <c r="ABJ189" i="1"/>
  <c r="AAD189" i="1"/>
  <c r="AAC189" i="1"/>
  <c r="AAB189" i="1"/>
  <c r="AAA189" i="1"/>
  <c r="YW189" i="1"/>
  <c r="YV189" i="1"/>
  <c r="YU189" i="1"/>
  <c r="YT189" i="1"/>
  <c r="YS189" i="1"/>
  <c r="YR189" i="1"/>
  <c r="YQ189" i="1"/>
  <c r="YP189" i="1"/>
  <c r="XU189" i="1"/>
  <c r="XL189" i="1"/>
  <c r="WZ189" i="1"/>
  <c r="WY189" i="1"/>
  <c r="WX189" i="1"/>
  <c r="WW189" i="1"/>
  <c r="WV189" i="1"/>
  <c r="WU189" i="1"/>
  <c r="WT189" i="1"/>
  <c r="WS189" i="1"/>
  <c r="WR189" i="1"/>
  <c r="UY189" i="1"/>
  <c r="UX189" i="1"/>
  <c r="UW189" i="1"/>
  <c r="UB189" i="1"/>
  <c r="UA189" i="1"/>
  <c r="TZ189" i="1"/>
  <c r="TE189" i="1"/>
  <c r="TD189" i="1"/>
  <c r="TC189" i="1"/>
  <c r="SH189" i="1"/>
  <c r="RY189" i="1"/>
  <c r="RP189" i="1"/>
  <c r="RG189" i="1"/>
  <c r="QU189" i="1"/>
  <c r="QI189" i="1"/>
  <c r="PW189" i="1"/>
  <c r="PV189" i="1"/>
  <c r="PU189" i="1"/>
  <c r="PT189" i="1"/>
  <c r="ON189" i="1"/>
  <c r="OM189" i="1"/>
  <c r="OL189" i="1"/>
  <c r="OK189" i="1"/>
  <c r="NG189" i="1"/>
  <c r="MK189" i="1"/>
  <c r="MJ189" i="1"/>
  <c r="MI189" i="1"/>
  <c r="MH189" i="1"/>
  <c r="LD189" i="1"/>
  <c r="LC189" i="1"/>
  <c r="LB189" i="1"/>
  <c r="LA189" i="1"/>
  <c r="KZ189" i="1"/>
  <c r="KY189" i="1"/>
  <c r="KX189" i="1"/>
  <c r="JL189" i="1"/>
  <c r="JK189" i="1"/>
  <c r="IK189" i="1"/>
  <c r="IJ189" i="1"/>
  <c r="HI189" i="1"/>
  <c r="GN189" i="1"/>
  <c r="GE189" i="1"/>
  <c r="FS189" i="1"/>
  <c r="DA189" i="1"/>
  <c r="CU189" i="1"/>
  <c r="CZ189" i="1" s="1"/>
  <c r="CT189" i="1"/>
  <c r="CY189" i="1" s="1"/>
  <c r="CS189" i="1"/>
  <c r="CX189" i="1" s="1"/>
  <c r="CR189" i="1"/>
  <c r="CW189" i="1" s="1"/>
  <c r="CQ189" i="1"/>
  <c r="CP189" i="1"/>
  <c r="CO189" i="1"/>
  <c r="CM189" i="1"/>
  <c r="BB189" i="1"/>
  <c r="AZ189" i="1"/>
  <c r="AS189" i="1"/>
  <c r="AQ189" i="1"/>
  <c r="AN189" i="1"/>
  <c r="AL189" i="1"/>
  <c r="AJ189" i="1"/>
  <c r="AC189" i="1"/>
  <c r="AB189" i="1"/>
  <c r="W189" i="1"/>
  <c r="V189" i="1"/>
  <c r="AJV54" i="1"/>
  <c r="AJM54" i="1"/>
  <c r="AIC54" i="1"/>
  <c r="AIB54" i="1"/>
  <c r="AIA54" i="1"/>
  <c r="AHZ54" i="1"/>
  <c r="AHY54" i="1"/>
  <c r="AHX54" i="1"/>
  <c r="AGA54" i="1"/>
  <c r="AEL54" i="1"/>
  <c r="ADP54" i="1"/>
  <c r="ADO54" i="1"/>
  <c r="ADN54" i="1"/>
  <c r="ADM54" i="1"/>
  <c r="ADL54" i="1"/>
  <c r="ADK54" i="1"/>
  <c r="ADJ54" i="1"/>
  <c r="ABX54" i="1"/>
  <c r="ABU54" i="1"/>
  <c r="ABT54" i="1"/>
  <c r="ABR54" i="1"/>
  <c r="ABW54" i="1" s="1"/>
  <c r="ABQ54" i="1"/>
  <c r="ABP54" i="1"/>
  <c r="ABO54" i="1"/>
  <c r="ABN54" i="1"/>
  <c r="ABS54" i="1" s="1"/>
  <c r="ABM54" i="1"/>
  <c r="ABL54" i="1"/>
  <c r="ABJ54" i="1"/>
  <c r="AAD54" i="1"/>
  <c r="AAC54" i="1"/>
  <c r="AAB54" i="1"/>
  <c r="AAA54" i="1"/>
  <c r="YW54" i="1"/>
  <c r="YV54" i="1"/>
  <c r="YU54" i="1"/>
  <c r="YT54" i="1"/>
  <c r="YS54" i="1"/>
  <c r="YR54" i="1"/>
  <c r="YQ54" i="1"/>
  <c r="YP54" i="1"/>
  <c r="XU54" i="1"/>
  <c r="XL54" i="1"/>
  <c r="WZ54" i="1"/>
  <c r="WY54" i="1"/>
  <c r="WX54" i="1"/>
  <c r="WW54" i="1"/>
  <c r="WV54" i="1"/>
  <c r="WU54" i="1"/>
  <c r="WT54" i="1"/>
  <c r="WS54" i="1"/>
  <c r="WR54" i="1"/>
  <c r="UY54" i="1"/>
  <c r="UX54" i="1"/>
  <c r="UW54" i="1"/>
  <c r="UB54" i="1"/>
  <c r="UA54" i="1"/>
  <c r="TZ54" i="1"/>
  <c r="TE54" i="1"/>
  <c r="TD54" i="1"/>
  <c r="TC54" i="1"/>
  <c r="SH54" i="1"/>
  <c r="RY54" i="1"/>
  <c r="RP54" i="1"/>
  <c r="RG54" i="1"/>
  <c r="QU54" i="1"/>
  <c r="QI54" i="1"/>
  <c r="PW54" i="1"/>
  <c r="PV54" i="1"/>
  <c r="PU54" i="1"/>
  <c r="PT54" i="1"/>
  <c r="ON54" i="1"/>
  <c r="OM54" i="1"/>
  <c r="OL54" i="1"/>
  <c r="OK54" i="1"/>
  <c r="NG54" i="1"/>
  <c r="MK54" i="1"/>
  <c r="MJ54" i="1"/>
  <c r="MI54" i="1"/>
  <c r="MH54" i="1"/>
  <c r="LD54" i="1"/>
  <c r="LC54" i="1"/>
  <c r="LB54" i="1"/>
  <c r="LA54" i="1"/>
  <c r="KZ54" i="1"/>
  <c r="KY54" i="1"/>
  <c r="KX54" i="1"/>
  <c r="JL54" i="1"/>
  <c r="JK54" i="1"/>
  <c r="IK54" i="1"/>
  <c r="IJ54" i="1"/>
  <c r="HI54" i="1"/>
  <c r="GN54" i="1"/>
  <c r="GE54" i="1"/>
  <c r="FS54" i="1"/>
  <c r="DA54" i="1"/>
  <c r="CX54" i="1"/>
  <c r="CW54" i="1"/>
  <c r="CV54" i="1"/>
  <c r="CU54" i="1"/>
  <c r="CZ54" i="1" s="1"/>
  <c r="CT54" i="1"/>
  <c r="CY54" i="1" s="1"/>
  <c r="CS54" i="1"/>
  <c r="CR54" i="1"/>
  <c r="CQ54" i="1"/>
  <c r="CP54" i="1"/>
  <c r="CO54" i="1"/>
  <c r="CM54" i="1"/>
  <c r="BB54" i="1"/>
  <c r="AZ54" i="1"/>
  <c r="AS54" i="1"/>
  <c r="AQ54" i="1"/>
  <c r="AN54" i="1"/>
  <c r="AL54" i="1"/>
  <c r="AJ54" i="1"/>
  <c r="AC54" i="1"/>
  <c r="AB54" i="1"/>
  <c r="W54" i="1"/>
  <c r="V54" i="1"/>
  <c r="AJV188" i="1"/>
  <c r="AJM188" i="1"/>
  <c r="AIC188" i="1"/>
  <c r="AIB188" i="1"/>
  <c r="AIA188" i="1"/>
  <c r="AHZ188" i="1"/>
  <c r="AHY188" i="1"/>
  <c r="AHX188" i="1"/>
  <c r="AGA188" i="1"/>
  <c r="AEL188" i="1"/>
  <c r="ADP188" i="1"/>
  <c r="ADO188" i="1"/>
  <c r="ADN188" i="1"/>
  <c r="ADM188" i="1"/>
  <c r="ADL188" i="1"/>
  <c r="ADK188" i="1"/>
  <c r="ADJ188" i="1"/>
  <c r="ABX188" i="1"/>
  <c r="ABW188" i="1"/>
  <c r="ABV188" i="1"/>
  <c r="ABU188" i="1"/>
  <c r="ABR188" i="1"/>
  <c r="ABQ188" i="1"/>
  <c r="ABP188" i="1"/>
  <c r="ABO188" i="1"/>
  <c r="ABT188" i="1" s="1"/>
  <c r="ABN188" i="1"/>
  <c r="ABM188" i="1"/>
  <c r="ABL188" i="1"/>
  <c r="ABJ188" i="1"/>
  <c r="AAD188" i="1"/>
  <c r="AAC188" i="1"/>
  <c r="AAB188" i="1"/>
  <c r="AAA188" i="1"/>
  <c r="YW188" i="1"/>
  <c r="YV188" i="1"/>
  <c r="YU188" i="1"/>
  <c r="YT188" i="1"/>
  <c r="YS188" i="1"/>
  <c r="YR188" i="1"/>
  <c r="YQ188" i="1"/>
  <c r="YP188" i="1"/>
  <c r="XU188" i="1"/>
  <c r="XL188" i="1"/>
  <c r="WZ188" i="1"/>
  <c r="WY188" i="1"/>
  <c r="WX188" i="1"/>
  <c r="WW188" i="1"/>
  <c r="WV188" i="1"/>
  <c r="WU188" i="1"/>
  <c r="WT188" i="1"/>
  <c r="WS188" i="1"/>
  <c r="WR188" i="1"/>
  <c r="UY188" i="1"/>
  <c r="UX188" i="1"/>
  <c r="UW188" i="1"/>
  <c r="UB188" i="1"/>
  <c r="UA188" i="1"/>
  <c r="TZ188" i="1"/>
  <c r="TE188" i="1"/>
  <c r="TD188" i="1"/>
  <c r="TC188" i="1"/>
  <c r="SH188" i="1"/>
  <c r="RY188" i="1"/>
  <c r="RP188" i="1"/>
  <c r="RG188" i="1"/>
  <c r="QU188" i="1"/>
  <c r="QI188" i="1"/>
  <c r="PW188" i="1"/>
  <c r="PV188" i="1"/>
  <c r="PU188" i="1"/>
  <c r="PT188" i="1"/>
  <c r="ON188" i="1"/>
  <c r="OM188" i="1"/>
  <c r="OL188" i="1"/>
  <c r="OK188" i="1"/>
  <c r="NG188" i="1"/>
  <c r="MK188" i="1"/>
  <c r="MJ188" i="1"/>
  <c r="MI188" i="1"/>
  <c r="MH188" i="1"/>
  <c r="LD188" i="1"/>
  <c r="LC188" i="1"/>
  <c r="LB188" i="1"/>
  <c r="LA188" i="1"/>
  <c r="KZ188" i="1"/>
  <c r="KY188" i="1"/>
  <c r="KX188" i="1"/>
  <c r="JL188" i="1"/>
  <c r="JK188" i="1"/>
  <c r="IK188" i="1"/>
  <c r="IJ188" i="1"/>
  <c r="HI188" i="1"/>
  <c r="GN188" i="1"/>
  <c r="GE188" i="1"/>
  <c r="FS188" i="1"/>
  <c r="DA188" i="1"/>
  <c r="CU188" i="1"/>
  <c r="CZ188" i="1" s="1"/>
  <c r="CT188" i="1"/>
  <c r="CY188" i="1" s="1"/>
  <c r="CS188" i="1"/>
  <c r="CX188" i="1" s="1"/>
  <c r="CR188" i="1"/>
  <c r="CW188" i="1" s="1"/>
  <c r="CQ188" i="1"/>
  <c r="CP188" i="1"/>
  <c r="CO188" i="1"/>
  <c r="CM188" i="1"/>
  <c r="BB188" i="1"/>
  <c r="AZ188" i="1"/>
  <c r="AS188" i="1"/>
  <c r="AQ188" i="1"/>
  <c r="AN188" i="1"/>
  <c r="AL188" i="1"/>
  <c r="AJ188" i="1"/>
  <c r="AC188" i="1"/>
  <c r="AB188" i="1"/>
  <c r="W188" i="1"/>
  <c r="V188" i="1"/>
  <c r="AJV184" i="1"/>
  <c r="AJM184" i="1"/>
  <c r="AIC184" i="1"/>
  <c r="AIB184" i="1"/>
  <c r="AIA184" i="1"/>
  <c r="AHZ184" i="1"/>
  <c r="AHY184" i="1"/>
  <c r="AHX184" i="1"/>
  <c r="AGA184" i="1"/>
  <c r="AEL184" i="1"/>
  <c r="ADP184" i="1"/>
  <c r="ADO184" i="1"/>
  <c r="ADN184" i="1"/>
  <c r="ADM184" i="1"/>
  <c r="ADL184" i="1"/>
  <c r="ADK184" i="1"/>
  <c r="ADJ184" i="1"/>
  <c r="ABX184" i="1"/>
  <c r="ABT184" i="1"/>
  <c r="ABR184" i="1"/>
  <c r="ABW184" i="1" s="1"/>
  <c r="ABQ184" i="1"/>
  <c r="ABP184" i="1"/>
  <c r="ABU184" i="1" s="1"/>
  <c r="ABO184" i="1"/>
  <c r="ABN184" i="1"/>
  <c r="ABS184" i="1" s="1"/>
  <c r="ABM184" i="1"/>
  <c r="ABL184" i="1"/>
  <c r="ABJ184" i="1"/>
  <c r="AAD184" i="1"/>
  <c r="AAC184" i="1"/>
  <c r="AAB184" i="1"/>
  <c r="AAA184" i="1"/>
  <c r="YW184" i="1"/>
  <c r="YV184" i="1"/>
  <c r="YU184" i="1"/>
  <c r="YT184" i="1"/>
  <c r="YS184" i="1"/>
  <c r="YR184" i="1"/>
  <c r="YQ184" i="1"/>
  <c r="YP184" i="1"/>
  <c r="XU184" i="1"/>
  <c r="XL184" i="1"/>
  <c r="WZ184" i="1"/>
  <c r="WY184" i="1"/>
  <c r="WX184" i="1"/>
  <c r="WW184" i="1"/>
  <c r="WV184" i="1"/>
  <c r="WU184" i="1"/>
  <c r="WT184" i="1"/>
  <c r="WS184" i="1"/>
  <c r="WR184" i="1"/>
  <c r="UY184" i="1"/>
  <c r="UX184" i="1"/>
  <c r="UW184" i="1"/>
  <c r="UB184" i="1"/>
  <c r="UA184" i="1"/>
  <c r="TZ184" i="1"/>
  <c r="TE184" i="1"/>
  <c r="TD184" i="1"/>
  <c r="TC184" i="1"/>
  <c r="SH184" i="1"/>
  <c r="RY184" i="1"/>
  <c r="RP184" i="1"/>
  <c r="RG184" i="1"/>
  <c r="QU184" i="1"/>
  <c r="QI184" i="1"/>
  <c r="PW184" i="1"/>
  <c r="PV184" i="1"/>
  <c r="PU184" i="1"/>
  <c r="PT184" i="1"/>
  <c r="ON184" i="1"/>
  <c r="OM184" i="1"/>
  <c r="OL184" i="1"/>
  <c r="OK184" i="1"/>
  <c r="NG184" i="1"/>
  <c r="MK184" i="1"/>
  <c r="MJ184" i="1"/>
  <c r="MI184" i="1"/>
  <c r="MH184" i="1"/>
  <c r="LD184" i="1"/>
  <c r="LC184" i="1"/>
  <c r="LB184" i="1"/>
  <c r="LA184" i="1"/>
  <c r="KZ184" i="1"/>
  <c r="KY184" i="1"/>
  <c r="KX184" i="1"/>
  <c r="JL184" i="1"/>
  <c r="JK184" i="1"/>
  <c r="IK184" i="1"/>
  <c r="IJ184" i="1"/>
  <c r="HI184" i="1"/>
  <c r="GN184" i="1"/>
  <c r="GE184" i="1"/>
  <c r="FS184" i="1"/>
  <c r="DA184" i="1"/>
  <c r="CV184" i="1"/>
  <c r="CU184" i="1"/>
  <c r="CZ184" i="1" s="1"/>
  <c r="CT184" i="1"/>
  <c r="CY184" i="1" s="1"/>
  <c r="CS184" i="1"/>
  <c r="CX184" i="1" s="1"/>
  <c r="CR184" i="1"/>
  <c r="CW184" i="1" s="1"/>
  <c r="CQ184" i="1"/>
  <c r="CP184" i="1"/>
  <c r="CO184" i="1"/>
  <c r="CM184" i="1"/>
  <c r="BB184" i="1"/>
  <c r="AZ184" i="1"/>
  <c r="AS184" i="1"/>
  <c r="AQ184" i="1"/>
  <c r="AN184" i="1"/>
  <c r="AL184" i="1"/>
  <c r="AJ184" i="1"/>
  <c r="AC184" i="1"/>
  <c r="AB184" i="1"/>
  <c r="W184" i="1"/>
  <c r="V184" i="1"/>
  <c r="AJV187" i="1"/>
  <c r="AJM187" i="1"/>
  <c r="AIC187" i="1"/>
  <c r="AIB187" i="1"/>
  <c r="AIA187" i="1"/>
  <c r="AHZ187" i="1"/>
  <c r="AHY187" i="1"/>
  <c r="AHX187" i="1"/>
  <c r="AGA187" i="1"/>
  <c r="AEL187" i="1"/>
  <c r="ADP187" i="1"/>
  <c r="ADO187" i="1"/>
  <c r="ADN187" i="1"/>
  <c r="ADM187" i="1"/>
  <c r="ADL187" i="1"/>
  <c r="ADK187" i="1"/>
  <c r="ADJ187" i="1"/>
  <c r="ABX187" i="1"/>
  <c r="ABW187" i="1"/>
  <c r="ABR187" i="1"/>
  <c r="ABQ187" i="1"/>
  <c r="ABV187" i="1" s="1"/>
  <c r="ABP187" i="1"/>
  <c r="ABU187" i="1" s="1"/>
  <c r="ABO187" i="1"/>
  <c r="ABT187" i="1" s="1"/>
  <c r="ABN187" i="1"/>
  <c r="ABM187" i="1"/>
  <c r="ABL187" i="1"/>
  <c r="ABJ187" i="1"/>
  <c r="AAD187" i="1"/>
  <c r="AAC187" i="1"/>
  <c r="AAB187" i="1"/>
  <c r="AAA187" i="1"/>
  <c r="YW187" i="1"/>
  <c r="YV187" i="1"/>
  <c r="YU187" i="1"/>
  <c r="YT187" i="1"/>
  <c r="YS187" i="1"/>
  <c r="YR187" i="1"/>
  <c r="YQ187" i="1"/>
  <c r="YP187" i="1"/>
  <c r="XU187" i="1"/>
  <c r="XL187" i="1"/>
  <c r="WZ187" i="1"/>
  <c r="WY187" i="1"/>
  <c r="WX187" i="1"/>
  <c r="WW187" i="1"/>
  <c r="WV187" i="1"/>
  <c r="WU187" i="1"/>
  <c r="WT187" i="1"/>
  <c r="WS187" i="1"/>
  <c r="WR187" i="1"/>
  <c r="UY187" i="1"/>
  <c r="UX187" i="1"/>
  <c r="UW187" i="1"/>
  <c r="UB187" i="1"/>
  <c r="UA187" i="1"/>
  <c r="TZ187" i="1"/>
  <c r="TE187" i="1"/>
  <c r="TD187" i="1"/>
  <c r="TC187" i="1"/>
  <c r="SH187" i="1"/>
  <c r="RY187" i="1"/>
  <c r="RP187" i="1"/>
  <c r="RG187" i="1"/>
  <c r="QU187" i="1"/>
  <c r="QI187" i="1"/>
  <c r="PW187" i="1"/>
  <c r="PV187" i="1"/>
  <c r="PU187" i="1"/>
  <c r="PT187" i="1"/>
  <c r="ON187" i="1"/>
  <c r="OM187" i="1"/>
  <c r="OL187" i="1"/>
  <c r="OK187" i="1"/>
  <c r="NG187" i="1"/>
  <c r="MK187" i="1"/>
  <c r="MJ187" i="1"/>
  <c r="MI187" i="1"/>
  <c r="MH187" i="1"/>
  <c r="LD187" i="1"/>
  <c r="LC187" i="1"/>
  <c r="LB187" i="1"/>
  <c r="LA187" i="1"/>
  <c r="KZ187" i="1"/>
  <c r="KY187" i="1"/>
  <c r="KX187" i="1"/>
  <c r="JL187" i="1"/>
  <c r="JK187" i="1"/>
  <c r="IK187" i="1"/>
  <c r="IJ187" i="1"/>
  <c r="HI187" i="1"/>
  <c r="GN187" i="1"/>
  <c r="GE187" i="1"/>
  <c r="FS187" i="1"/>
  <c r="DA187" i="1"/>
  <c r="CZ187" i="1"/>
  <c r="CU187" i="1"/>
  <c r="CT187" i="1"/>
  <c r="CY187" i="1" s="1"/>
  <c r="CS187" i="1"/>
  <c r="CX187" i="1" s="1"/>
  <c r="CR187" i="1"/>
  <c r="CW187" i="1" s="1"/>
  <c r="CQ187" i="1"/>
  <c r="CP187" i="1"/>
  <c r="CO187" i="1"/>
  <c r="CM187" i="1"/>
  <c r="BB187" i="1"/>
  <c r="AZ187" i="1"/>
  <c r="AS187" i="1"/>
  <c r="AQ187" i="1"/>
  <c r="AN187" i="1"/>
  <c r="AL187" i="1"/>
  <c r="AJ187" i="1"/>
  <c r="AC187" i="1"/>
  <c r="AB187" i="1"/>
  <c r="W187" i="1"/>
  <c r="V187" i="1"/>
  <c r="AJV186" i="1"/>
  <c r="AJM186" i="1"/>
  <c r="AIC186" i="1"/>
  <c r="AIB186" i="1"/>
  <c r="AIA186" i="1"/>
  <c r="AHZ186" i="1"/>
  <c r="AHY186" i="1"/>
  <c r="AHX186" i="1"/>
  <c r="AGA186" i="1"/>
  <c r="AEL186" i="1"/>
  <c r="ADP186" i="1"/>
  <c r="ADO186" i="1"/>
  <c r="ADN186" i="1"/>
  <c r="ADM186" i="1"/>
  <c r="ADL186" i="1"/>
  <c r="ADK186" i="1"/>
  <c r="ADJ186" i="1"/>
  <c r="ABX186" i="1"/>
  <c r="ABT186" i="1"/>
  <c r="ABS186" i="1"/>
  <c r="ABR186" i="1"/>
  <c r="ABW186" i="1" s="1"/>
  <c r="ABQ186" i="1"/>
  <c r="ABP186" i="1"/>
  <c r="ABU186" i="1" s="1"/>
  <c r="ABO186" i="1"/>
  <c r="ABN186" i="1"/>
  <c r="ABM186" i="1"/>
  <c r="ABL186" i="1"/>
  <c r="ABJ186" i="1"/>
  <c r="AAD186" i="1"/>
  <c r="AAC186" i="1"/>
  <c r="AAB186" i="1"/>
  <c r="AAA186" i="1"/>
  <c r="YW186" i="1"/>
  <c r="YV186" i="1"/>
  <c r="YU186" i="1"/>
  <c r="YT186" i="1"/>
  <c r="YS186" i="1"/>
  <c r="YR186" i="1"/>
  <c r="YQ186" i="1"/>
  <c r="YP186" i="1"/>
  <c r="XU186" i="1"/>
  <c r="XL186" i="1"/>
  <c r="WZ186" i="1"/>
  <c r="WY186" i="1"/>
  <c r="WX186" i="1"/>
  <c r="WW186" i="1"/>
  <c r="WV186" i="1"/>
  <c r="WU186" i="1"/>
  <c r="WT186" i="1"/>
  <c r="WS186" i="1"/>
  <c r="WR186" i="1"/>
  <c r="UY186" i="1"/>
  <c r="UX186" i="1"/>
  <c r="UW186" i="1"/>
  <c r="UB186" i="1"/>
  <c r="UA186" i="1"/>
  <c r="TZ186" i="1"/>
  <c r="TE186" i="1"/>
  <c r="TD186" i="1"/>
  <c r="TC186" i="1"/>
  <c r="SH186" i="1"/>
  <c r="RY186" i="1"/>
  <c r="RP186" i="1"/>
  <c r="RG186" i="1"/>
  <c r="QU186" i="1"/>
  <c r="QI186" i="1"/>
  <c r="PW186" i="1"/>
  <c r="PV186" i="1"/>
  <c r="PU186" i="1"/>
  <c r="PT186" i="1"/>
  <c r="ON186" i="1"/>
  <c r="OM186" i="1"/>
  <c r="OL186" i="1"/>
  <c r="OK186" i="1"/>
  <c r="NG186" i="1"/>
  <c r="MK186" i="1"/>
  <c r="MJ186" i="1"/>
  <c r="MI186" i="1"/>
  <c r="MH186" i="1"/>
  <c r="LD186" i="1"/>
  <c r="LC186" i="1"/>
  <c r="LB186" i="1"/>
  <c r="LA186" i="1"/>
  <c r="KZ186" i="1"/>
  <c r="KY186" i="1"/>
  <c r="KX186" i="1"/>
  <c r="JL186" i="1"/>
  <c r="JK186" i="1"/>
  <c r="IK186" i="1"/>
  <c r="IJ186" i="1"/>
  <c r="HI186" i="1"/>
  <c r="GN186" i="1"/>
  <c r="GE186" i="1"/>
  <c r="FS186" i="1"/>
  <c r="DA186" i="1"/>
  <c r="CV186" i="1"/>
  <c r="CU186" i="1"/>
  <c r="CZ186" i="1" s="1"/>
  <c r="CT186" i="1"/>
  <c r="CY186" i="1" s="1"/>
  <c r="CS186" i="1"/>
  <c r="CX186" i="1" s="1"/>
  <c r="CR186" i="1"/>
  <c r="CW186" i="1" s="1"/>
  <c r="CQ186" i="1"/>
  <c r="CP186" i="1"/>
  <c r="CO186" i="1"/>
  <c r="CM186" i="1"/>
  <c r="BB186" i="1"/>
  <c r="AZ186" i="1"/>
  <c r="AS186" i="1"/>
  <c r="AQ186" i="1"/>
  <c r="AN186" i="1"/>
  <c r="AL186" i="1"/>
  <c r="AJ186" i="1"/>
  <c r="AC186" i="1"/>
  <c r="AB186" i="1"/>
  <c r="W186" i="1"/>
  <c r="V186" i="1"/>
  <c r="AJV52" i="1"/>
  <c r="AJM52" i="1"/>
  <c r="AIC52" i="1"/>
  <c r="AIB52" i="1"/>
  <c r="AIA52" i="1"/>
  <c r="AHZ52" i="1"/>
  <c r="AHY52" i="1"/>
  <c r="AHX52" i="1"/>
  <c r="AGA52" i="1"/>
  <c r="AEL52" i="1"/>
  <c r="ADP52" i="1"/>
  <c r="ADO52" i="1"/>
  <c r="ADN52" i="1"/>
  <c r="ADM52" i="1"/>
  <c r="ADL52" i="1"/>
  <c r="ADK52" i="1"/>
  <c r="ADJ52" i="1"/>
  <c r="ABX52" i="1"/>
  <c r="ABV52" i="1"/>
  <c r="ABR52" i="1"/>
  <c r="ABW52" i="1" s="1"/>
  <c r="ABQ52" i="1"/>
  <c r="ABP52" i="1"/>
  <c r="ABU52" i="1" s="1"/>
  <c r="ABO52" i="1"/>
  <c r="ABT52" i="1" s="1"/>
  <c r="ABN52" i="1"/>
  <c r="ABM52" i="1"/>
  <c r="ABL52" i="1"/>
  <c r="ABJ52" i="1"/>
  <c r="AAD52" i="1"/>
  <c r="AAC52" i="1"/>
  <c r="AAB52" i="1"/>
  <c r="AAA52" i="1"/>
  <c r="YW52" i="1"/>
  <c r="YV52" i="1"/>
  <c r="YU52" i="1"/>
  <c r="YT52" i="1"/>
  <c r="YS52" i="1"/>
  <c r="YR52" i="1"/>
  <c r="YQ52" i="1"/>
  <c r="YP52" i="1"/>
  <c r="XU52" i="1"/>
  <c r="XL52" i="1"/>
  <c r="WZ52" i="1"/>
  <c r="WY52" i="1"/>
  <c r="WX52" i="1"/>
  <c r="WW52" i="1"/>
  <c r="WV52" i="1"/>
  <c r="WU52" i="1"/>
  <c r="WT52" i="1"/>
  <c r="WS52" i="1"/>
  <c r="WR52" i="1"/>
  <c r="UY52" i="1"/>
  <c r="UX52" i="1"/>
  <c r="UW52" i="1"/>
  <c r="UB52" i="1"/>
  <c r="UA52" i="1"/>
  <c r="TZ52" i="1"/>
  <c r="TE52" i="1"/>
  <c r="TD52" i="1"/>
  <c r="TC52" i="1"/>
  <c r="SH52" i="1"/>
  <c r="RY52" i="1"/>
  <c r="RP52" i="1"/>
  <c r="RG52" i="1"/>
  <c r="QU52" i="1"/>
  <c r="QI52" i="1"/>
  <c r="PW52" i="1"/>
  <c r="PV52" i="1"/>
  <c r="PU52" i="1"/>
  <c r="PT52" i="1"/>
  <c r="ON52" i="1"/>
  <c r="OM52" i="1"/>
  <c r="OL52" i="1"/>
  <c r="OK52" i="1"/>
  <c r="NG52" i="1"/>
  <c r="MK52" i="1"/>
  <c r="MJ52" i="1"/>
  <c r="MI52" i="1"/>
  <c r="MH52" i="1"/>
  <c r="LD52" i="1"/>
  <c r="LC52" i="1"/>
  <c r="LB52" i="1"/>
  <c r="LA52" i="1"/>
  <c r="KZ52" i="1"/>
  <c r="KY52" i="1"/>
  <c r="KX52" i="1"/>
  <c r="JL52" i="1"/>
  <c r="JK52" i="1"/>
  <c r="IK52" i="1"/>
  <c r="IJ52" i="1"/>
  <c r="HI52" i="1"/>
  <c r="GN52" i="1"/>
  <c r="GE52" i="1"/>
  <c r="FS52" i="1"/>
  <c r="DA52" i="1"/>
  <c r="CY52" i="1"/>
  <c r="CU52" i="1"/>
  <c r="CZ52" i="1" s="1"/>
  <c r="CT52" i="1"/>
  <c r="CS52" i="1"/>
  <c r="CX52" i="1" s="1"/>
  <c r="CR52" i="1"/>
  <c r="CW52" i="1" s="1"/>
  <c r="CQ52" i="1"/>
  <c r="CP52" i="1"/>
  <c r="CO52" i="1"/>
  <c r="CM52" i="1"/>
  <c r="BB52" i="1"/>
  <c r="AZ52" i="1"/>
  <c r="AS52" i="1"/>
  <c r="AQ52" i="1"/>
  <c r="AN52" i="1"/>
  <c r="AL52" i="1"/>
  <c r="AJ52" i="1"/>
  <c r="AC52" i="1"/>
  <c r="AB52" i="1"/>
  <c r="W52" i="1"/>
  <c r="V52" i="1"/>
  <c r="AJV180" i="1"/>
  <c r="AJM180" i="1"/>
  <c r="AIC180" i="1"/>
  <c r="AIB180" i="1"/>
  <c r="AIA180" i="1"/>
  <c r="AHZ180" i="1"/>
  <c r="AHY180" i="1"/>
  <c r="AHX180" i="1"/>
  <c r="AGA180" i="1"/>
  <c r="AEL180" i="1"/>
  <c r="ADP180" i="1"/>
  <c r="ADO180" i="1"/>
  <c r="ADN180" i="1"/>
  <c r="ADM180" i="1"/>
  <c r="ADL180" i="1"/>
  <c r="ADK180" i="1"/>
  <c r="ADJ180" i="1"/>
  <c r="ABX180" i="1"/>
  <c r="ABU180" i="1"/>
  <c r="ABS180" i="1"/>
  <c r="ABR180" i="1"/>
  <c r="ABW180" i="1" s="1"/>
  <c r="ABQ180" i="1"/>
  <c r="ABP180" i="1"/>
  <c r="ABO180" i="1"/>
  <c r="ABT180" i="1" s="1"/>
  <c r="ABN180" i="1"/>
  <c r="ABM180" i="1"/>
  <c r="ABL180" i="1"/>
  <c r="ABJ180" i="1"/>
  <c r="AAD180" i="1"/>
  <c r="AAC180" i="1"/>
  <c r="AAB180" i="1"/>
  <c r="AAA180" i="1"/>
  <c r="YW180" i="1"/>
  <c r="YV180" i="1"/>
  <c r="YU180" i="1"/>
  <c r="YT180" i="1"/>
  <c r="YS180" i="1"/>
  <c r="YR180" i="1"/>
  <c r="YQ180" i="1"/>
  <c r="YP180" i="1"/>
  <c r="XU180" i="1"/>
  <c r="XL180" i="1"/>
  <c r="WZ180" i="1"/>
  <c r="WY180" i="1"/>
  <c r="WX180" i="1"/>
  <c r="WW180" i="1"/>
  <c r="WV180" i="1"/>
  <c r="WU180" i="1"/>
  <c r="WT180" i="1"/>
  <c r="WS180" i="1"/>
  <c r="WR180" i="1"/>
  <c r="UY180" i="1"/>
  <c r="UX180" i="1"/>
  <c r="UW180" i="1"/>
  <c r="UB180" i="1"/>
  <c r="UA180" i="1"/>
  <c r="TZ180" i="1"/>
  <c r="TE180" i="1"/>
  <c r="TD180" i="1"/>
  <c r="TC180" i="1"/>
  <c r="SH180" i="1"/>
  <c r="RY180" i="1"/>
  <c r="RP180" i="1"/>
  <c r="RG180" i="1"/>
  <c r="QI180" i="1"/>
  <c r="PW180" i="1"/>
  <c r="PV180" i="1"/>
  <c r="PU180" i="1"/>
  <c r="PT180" i="1"/>
  <c r="ON180" i="1"/>
  <c r="OM180" i="1"/>
  <c r="OL180" i="1"/>
  <c r="OK180" i="1"/>
  <c r="NG180" i="1"/>
  <c r="MK180" i="1"/>
  <c r="MJ180" i="1"/>
  <c r="MI180" i="1"/>
  <c r="MH180" i="1"/>
  <c r="LD180" i="1"/>
  <c r="LC180" i="1"/>
  <c r="LB180" i="1"/>
  <c r="LA180" i="1"/>
  <c r="KZ180" i="1"/>
  <c r="KY180" i="1"/>
  <c r="KX180" i="1"/>
  <c r="JL180" i="1"/>
  <c r="JK180" i="1"/>
  <c r="IK180" i="1"/>
  <c r="IJ180" i="1"/>
  <c r="HI180" i="1"/>
  <c r="GN180" i="1"/>
  <c r="GE180" i="1"/>
  <c r="FS180" i="1"/>
  <c r="DA180" i="1"/>
  <c r="CW180" i="1"/>
  <c r="CU180" i="1"/>
  <c r="CZ180" i="1" s="1"/>
  <c r="CT180" i="1"/>
  <c r="CS180" i="1"/>
  <c r="CX180" i="1" s="1"/>
  <c r="CR180" i="1"/>
  <c r="CQ180" i="1"/>
  <c r="CV180" i="1" s="1"/>
  <c r="CP180" i="1"/>
  <c r="CO180" i="1"/>
  <c r="CM180" i="1"/>
  <c r="BB180" i="1"/>
  <c r="AZ180" i="1"/>
  <c r="AS180" i="1"/>
  <c r="AQ180" i="1"/>
  <c r="AN180" i="1"/>
  <c r="AL180" i="1"/>
  <c r="AJ180" i="1"/>
  <c r="AC180" i="1"/>
  <c r="AB180" i="1"/>
  <c r="W180" i="1"/>
  <c r="V180" i="1"/>
  <c r="AJV174" i="1"/>
  <c r="AJM174" i="1"/>
  <c r="AIC174" i="1"/>
  <c r="AIB174" i="1"/>
  <c r="AIA174" i="1"/>
  <c r="AHZ174" i="1"/>
  <c r="AHY174" i="1"/>
  <c r="AHX174" i="1"/>
  <c r="AGA174" i="1"/>
  <c r="AEL174" i="1"/>
  <c r="ADP174" i="1"/>
  <c r="ADO174" i="1"/>
  <c r="ADN174" i="1"/>
  <c r="ADM174" i="1"/>
  <c r="ADL174" i="1"/>
  <c r="ADK174" i="1"/>
  <c r="ADJ174" i="1"/>
  <c r="ABX174" i="1"/>
  <c r="ABV174" i="1"/>
  <c r="ABT174" i="1"/>
  <c r="ABR174" i="1"/>
  <c r="ABW174" i="1" s="1"/>
  <c r="ABQ174" i="1"/>
  <c r="ABP174" i="1"/>
  <c r="ABU174" i="1" s="1"/>
  <c r="ABO174" i="1"/>
  <c r="ABN174" i="1"/>
  <c r="ABS174" i="1" s="1"/>
  <c r="ABM174" i="1"/>
  <c r="ABL174" i="1"/>
  <c r="ABJ174" i="1"/>
  <c r="AAD174" i="1"/>
  <c r="AAC174" i="1"/>
  <c r="AAB174" i="1"/>
  <c r="AAA174" i="1"/>
  <c r="YW174" i="1"/>
  <c r="YV174" i="1"/>
  <c r="YU174" i="1"/>
  <c r="YT174" i="1"/>
  <c r="YS174" i="1"/>
  <c r="YR174" i="1"/>
  <c r="YQ174" i="1"/>
  <c r="YP174" i="1"/>
  <c r="XU174" i="1"/>
  <c r="XL174" i="1"/>
  <c r="WZ174" i="1"/>
  <c r="WY174" i="1"/>
  <c r="WX174" i="1"/>
  <c r="WW174" i="1"/>
  <c r="WV174" i="1"/>
  <c r="WU174" i="1"/>
  <c r="WT174" i="1"/>
  <c r="WS174" i="1"/>
  <c r="WR174" i="1"/>
  <c r="UY174" i="1"/>
  <c r="UX174" i="1"/>
  <c r="UW174" i="1"/>
  <c r="UB174" i="1"/>
  <c r="UA174" i="1"/>
  <c r="TZ174" i="1"/>
  <c r="TE174" i="1"/>
  <c r="TD174" i="1"/>
  <c r="TC174" i="1"/>
  <c r="SH174" i="1"/>
  <c r="RY174" i="1"/>
  <c r="RP174" i="1"/>
  <c r="RG174" i="1"/>
  <c r="QU174" i="1"/>
  <c r="QI174" i="1"/>
  <c r="PW174" i="1"/>
  <c r="PV174" i="1"/>
  <c r="PU174" i="1"/>
  <c r="PT174" i="1"/>
  <c r="ON174" i="1"/>
  <c r="OM174" i="1"/>
  <c r="OL174" i="1"/>
  <c r="OK174" i="1"/>
  <c r="NG174" i="1"/>
  <c r="MK174" i="1"/>
  <c r="MJ174" i="1"/>
  <c r="MI174" i="1"/>
  <c r="MH174" i="1"/>
  <c r="LD174" i="1"/>
  <c r="LC174" i="1"/>
  <c r="LB174" i="1"/>
  <c r="LA174" i="1"/>
  <c r="KZ174" i="1"/>
  <c r="KY174" i="1"/>
  <c r="KX174" i="1"/>
  <c r="JL174" i="1"/>
  <c r="JK174" i="1"/>
  <c r="IK174" i="1"/>
  <c r="IJ174" i="1"/>
  <c r="HI174" i="1"/>
  <c r="GN174" i="1"/>
  <c r="GE174" i="1"/>
  <c r="FS174" i="1"/>
  <c r="DA174" i="1"/>
  <c r="CZ174" i="1"/>
  <c r="CX174" i="1"/>
  <c r="CU174" i="1"/>
  <c r="CT174" i="1"/>
  <c r="CY174" i="1" s="1"/>
  <c r="CS174" i="1"/>
  <c r="CR174" i="1"/>
  <c r="CW174" i="1" s="1"/>
  <c r="CQ174" i="1"/>
  <c r="CP174" i="1"/>
  <c r="CO174" i="1"/>
  <c r="CM174" i="1"/>
  <c r="BB174" i="1"/>
  <c r="AZ174" i="1"/>
  <c r="AS174" i="1"/>
  <c r="AQ174" i="1"/>
  <c r="AN174" i="1"/>
  <c r="AL174" i="1"/>
  <c r="AJ174" i="1"/>
  <c r="AC174" i="1"/>
  <c r="AB174" i="1"/>
  <c r="W174" i="1"/>
  <c r="V174" i="1"/>
  <c r="AJV51" i="1"/>
  <c r="AJM51" i="1"/>
  <c r="AIC51" i="1"/>
  <c r="AIB51" i="1"/>
  <c r="AIA51" i="1"/>
  <c r="AHZ51" i="1"/>
  <c r="AHY51" i="1"/>
  <c r="AHX51" i="1"/>
  <c r="AGA51" i="1"/>
  <c r="AEL51" i="1"/>
  <c r="ADP51" i="1"/>
  <c r="ADO51" i="1"/>
  <c r="ADN51" i="1"/>
  <c r="ADM51" i="1"/>
  <c r="ADL51" i="1"/>
  <c r="ADK51" i="1"/>
  <c r="ADJ51" i="1"/>
  <c r="ABX51" i="1"/>
  <c r="ABS51" i="1"/>
  <c r="ABR51" i="1"/>
  <c r="ABW51" i="1" s="1"/>
  <c r="ABQ51" i="1"/>
  <c r="ABV51" i="1" s="1"/>
  <c r="ABP51" i="1"/>
  <c r="ABU51" i="1" s="1"/>
  <c r="ABO51" i="1"/>
  <c r="ABT51" i="1" s="1"/>
  <c r="ABN51" i="1"/>
  <c r="ABM51" i="1"/>
  <c r="ABL51" i="1"/>
  <c r="ABJ51" i="1"/>
  <c r="AAD51" i="1"/>
  <c r="AAC51" i="1"/>
  <c r="AAB51" i="1"/>
  <c r="AAA51" i="1"/>
  <c r="YW51" i="1"/>
  <c r="YV51" i="1"/>
  <c r="YU51" i="1"/>
  <c r="YT51" i="1"/>
  <c r="YS51" i="1"/>
  <c r="YR51" i="1"/>
  <c r="YQ51" i="1"/>
  <c r="YP51" i="1"/>
  <c r="XU51" i="1"/>
  <c r="XL51" i="1"/>
  <c r="WZ51" i="1"/>
  <c r="WY51" i="1"/>
  <c r="WX51" i="1"/>
  <c r="WW51" i="1"/>
  <c r="WV51" i="1"/>
  <c r="WU51" i="1"/>
  <c r="WT51" i="1"/>
  <c r="WS51" i="1"/>
  <c r="WR51" i="1"/>
  <c r="UY51" i="1"/>
  <c r="UX51" i="1"/>
  <c r="UW51" i="1"/>
  <c r="UB51" i="1"/>
  <c r="UA51" i="1"/>
  <c r="TZ51" i="1"/>
  <c r="TE51" i="1"/>
  <c r="TD51" i="1"/>
  <c r="TC51" i="1"/>
  <c r="SH51" i="1"/>
  <c r="RY51" i="1"/>
  <c r="RP51" i="1"/>
  <c r="RG51" i="1"/>
  <c r="QU51" i="1"/>
  <c r="QI51" i="1"/>
  <c r="PW51" i="1"/>
  <c r="PV51" i="1"/>
  <c r="PU51" i="1"/>
  <c r="PT51" i="1"/>
  <c r="ON51" i="1"/>
  <c r="OM51" i="1"/>
  <c r="OL51" i="1"/>
  <c r="OK51" i="1"/>
  <c r="NG51" i="1"/>
  <c r="MK51" i="1"/>
  <c r="MJ51" i="1"/>
  <c r="MI51" i="1"/>
  <c r="MH51" i="1"/>
  <c r="LD51" i="1"/>
  <c r="LC51" i="1"/>
  <c r="LB51" i="1"/>
  <c r="LA51" i="1"/>
  <c r="KZ51" i="1"/>
  <c r="KY51" i="1"/>
  <c r="KX51" i="1"/>
  <c r="JL51" i="1"/>
  <c r="JK51" i="1"/>
  <c r="IK51" i="1"/>
  <c r="IJ51" i="1"/>
  <c r="HI51" i="1"/>
  <c r="GN51" i="1"/>
  <c r="GE51" i="1"/>
  <c r="FS51" i="1"/>
  <c r="DA51" i="1"/>
  <c r="CW51" i="1"/>
  <c r="CV51" i="1"/>
  <c r="CU51" i="1"/>
  <c r="CZ51" i="1" s="1"/>
  <c r="CT51" i="1"/>
  <c r="CS51" i="1"/>
  <c r="CX51" i="1" s="1"/>
  <c r="CR51" i="1"/>
  <c r="CQ51" i="1"/>
  <c r="CP51" i="1"/>
  <c r="CO51" i="1"/>
  <c r="CM51" i="1"/>
  <c r="BB51" i="1"/>
  <c r="AZ51" i="1"/>
  <c r="AS51" i="1"/>
  <c r="AQ51" i="1"/>
  <c r="AN51" i="1"/>
  <c r="AL51" i="1"/>
  <c r="AJ51" i="1"/>
  <c r="AC51" i="1"/>
  <c r="AB51" i="1"/>
  <c r="W51" i="1"/>
  <c r="V51" i="1"/>
  <c r="AJV162" i="1"/>
  <c r="AJM162" i="1"/>
  <c r="AIC162" i="1"/>
  <c r="AIB162" i="1"/>
  <c r="AIA162" i="1"/>
  <c r="AHZ162" i="1"/>
  <c r="AHY162" i="1"/>
  <c r="AHX162" i="1"/>
  <c r="AGA162" i="1"/>
  <c r="AEL162" i="1"/>
  <c r="ADP162" i="1"/>
  <c r="ADO162" i="1"/>
  <c r="ADN162" i="1"/>
  <c r="ADM162" i="1"/>
  <c r="ADL162" i="1"/>
  <c r="ADK162" i="1"/>
  <c r="ADJ162" i="1"/>
  <c r="ABX162" i="1"/>
  <c r="ABU162" i="1"/>
  <c r="ABR162" i="1"/>
  <c r="ABW162" i="1" s="1"/>
  <c r="ABQ162" i="1"/>
  <c r="ABV162" i="1" s="1"/>
  <c r="ABP162" i="1"/>
  <c r="ABO162" i="1"/>
  <c r="ABT162" i="1" s="1"/>
  <c r="ABN162" i="1"/>
  <c r="ABS162" i="1" s="1"/>
  <c r="ABM162" i="1"/>
  <c r="ABL162" i="1"/>
  <c r="ABJ162" i="1"/>
  <c r="AAD162" i="1"/>
  <c r="AAC162" i="1"/>
  <c r="AAB162" i="1"/>
  <c r="AAA162" i="1"/>
  <c r="YW162" i="1"/>
  <c r="YV162" i="1"/>
  <c r="YU162" i="1"/>
  <c r="YT162" i="1"/>
  <c r="YS162" i="1"/>
  <c r="YR162" i="1"/>
  <c r="YQ162" i="1"/>
  <c r="YP162" i="1"/>
  <c r="XU162" i="1"/>
  <c r="XL162" i="1"/>
  <c r="WZ162" i="1"/>
  <c r="WY162" i="1"/>
  <c r="WX162" i="1"/>
  <c r="WW162" i="1"/>
  <c r="WV162" i="1"/>
  <c r="WU162" i="1"/>
  <c r="WT162" i="1"/>
  <c r="WS162" i="1"/>
  <c r="WR162" i="1"/>
  <c r="UY162" i="1"/>
  <c r="UX162" i="1"/>
  <c r="UW162" i="1"/>
  <c r="UB162" i="1"/>
  <c r="UA162" i="1"/>
  <c r="TZ162" i="1"/>
  <c r="TE162" i="1"/>
  <c r="TD162" i="1"/>
  <c r="TC162" i="1"/>
  <c r="SH162" i="1"/>
  <c r="RY162" i="1"/>
  <c r="RP162" i="1"/>
  <c r="RG162" i="1"/>
  <c r="QU162" i="1"/>
  <c r="QI162" i="1"/>
  <c r="PW162" i="1"/>
  <c r="PV162" i="1"/>
  <c r="PU162" i="1"/>
  <c r="PT162" i="1"/>
  <c r="ON162" i="1"/>
  <c r="OM162" i="1"/>
  <c r="OL162" i="1"/>
  <c r="OK162" i="1"/>
  <c r="NG162" i="1"/>
  <c r="MK162" i="1"/>
  <c r="MJ162" i="1"/>
  <c r="MI162" i="1"/>
  <c r="MH162" i="1"/>
  <c r="LD162" i="1"/>
  <c r="LC162" i="1"/>
  <c r="LB162" i="1"/>
  <c r="LA162" i="1"/>
  <c r="KZ162" i="1"/>
  <c r="KY162" i="1"/>
  <c r="KX162" i="1"/>
  <c r="JL162" i="1"/>
  <c r="JK162" i="1"/>
  <c r="IK162" i="1"/>
  <c r="IJ162" i="1"/>
  <c r="HI162" i="1"/>
  <c r="GN162" i="1"/>
  <c r="GE162" i="1"/>
  <c r="FS162" i="1"/>
  <c r="DA162" i="1"/>
  <c r="CU162" i="1"/>
  <c r="CZ162" i="1" s="1"/>
  <c r="CT162" i="1"/>
  <c r="CY162" i="1" s="1"/>
  <c r="CS162" i="1"/>
  <c r="CX162" i="1" s="1"/>
  <c r="CR162" i="1"/>
  <c r="CW162" i="1" s="1"/>
  <c r="CQ162" i="1"/>
  <c r="CP162" i="1"/>
  <c r="CO162" i="1"/>
  <c r="CM162" i="1"/>
  <c r="BB162" i="1"/>
  <c r="AZ162" i="1"/>
  <c r="AS162" i="1"/>
  <c r="AQ162" i="1"/>
  <c r="AN162" i="1"/>
  <c r="AL162" i="1"/>
  <c r="AJ162" i="1"/>
  <c r="AC162" i="1"/>
  <c r="AB162" i="1"/>
  <c r="W162" i="1"/>
  <c r="V162" i="1"/>
  <c r="AJV178" i="1"/>
  <c r="AJM178" i="1"/>
  <c r="AIC178" i="1"/>
  <c r="AIB178" i="1"/>
  <c r="AIA178" i="1"/>
  <c r="AHZ178" i="1"/>
  <c r="AHY178" i="1"/>
  <c r="AHX178" i="1"/>
  <c r="AGA178" i="1"/>
  <c r="AEL178" i="1"/>
  <c r="ADP178" i="1"/>
  <c r="ADO178" i="1"/>
  <c r="ADN178" i="1"/>
  <c r="ADM178" i="1"/>
  <c r="ADL178" i="1"/>
  <c r="ADK178" i="1"/>
  <c r="ADJ178" i="1"/>
  <c r="ABX178" i="1"/>
  <c r="ABR178" i="1"/>
  <c r="ABW178" i="1" s="1"/>
  <c r="ABQ178" i="1"/>
  <c r="ABV178" i="1" s="1"/>
  <c r="ABP178" i="1"/>
  <c r="ABU178" i="1" s="1"/>
  <c r="ABO178" i="1"/>
  <c r="ABT178" i="1" s="1"/>
  <c r="ABN178" i="1"/>
  <c r="ABS178" i="1" s="1"/>
  <c r="ABM178" i="1"/>
  <c r="ABL178" i="1"/>
  <c r="ABJ178" i="1"/>
  <c r="AAD178" i="1"/>
  <c r="AAC178" i="1"/>
  <c r="AAB178" i="1"/>
  <c r="AAA178" i="1"/>
  <c r="YW178" i="1"/>
  <c r="YV178" i="1"/>
  <c r="YU178" i="1"/>
  <c r="YT178" i="1"/>
  <c r="YS178" i="1"/>
  <c r="YR178" i="1"/>
  <c r="YQ178" i="1"/>
  <c r="YP178" i="1"/>
  <c r="XU178" i="1"/>
  <c r="XL178" i="1"/>
  <c r="WZ178" i="1"/>
  <c r="WY178" i="1"/>
  <c r="WX178" i="1"/>
  <c r="WW178" i="1"/>
  <c r="WV178" i="1"/>
  <c r="WU178" i="1"/>
  <c r="WT178" i="1"/>
  <c r="WS178" i="1"/>
  <c r="WR178" i="1"/>
  <c r="UY178" i="1"/>
  <c r="UX178" i="1"/>
  <c r="UW178" i="1"/>
  <c r="UB178" i="1"/>
  <c r="UA178" i="1"/>
  <c r="TZ178" i="1"/>
  <c r="TE178" i="1"/>
  <c r="TD178" i="1"/>
  <c r="TC178" i="1"/>
  <c r="SH178" i="1"/>
  <c r="RY178" i="1"/>
  <c r="RP178" i="1"/>
  <c r="RG178" i="1"/>
  <c r="QU178" i="1"/>
  <c r="QI178" i="1"/>
  <c r="PW178" i="1"/>
  <c r="PV178" i="1"/>
  <c r="PU178" i="1"/>
  <c r="PT178" i="1"/>
  <c r="ON178" i="1"/>
  <c r="OM178" i="1"/>
  <c r="OL178" i="1"/>
  <c r="OK178" i="1"/>
  <c r="NG178" i="1"/>
  <c r="MK178" i="1"/>
  <c r="MJ178" i="1"/>
  <c r="MI178" i="1"/>
  <c r="MH178" i="1"/>
  <c r="LD178" i="1"/>
  <c r="LC178" i="1"/>
  <c r="LB178" i="1"/>
  <c r="LA178" i="1"/>
  <c r="KZ178" i="1"/>
  <c r="KY178" i="1"/>
  <c r="KX178" i="1"/>
  <c r="JL178" i="1"/>
  <c r="JK178" i="1"/>
  <c r="IK178" i="1"/>
  <c r="IJ178" i="1"/>
  <c r="HI178" i="1"/>
  <c r="GN178" i="1"/>
  <c r="GE178" i="1"/>
  <c r="FS178" i="1"/>
  <c r="DA178" i="1"/>
  <c r="CU178" i="1"/>
  <c r="CZ178" i="1" s="1"/>
  <c r="CT178" i="1"/>
  <c r="CS178" i="1"/>
  <c r="CX178" i="1" s="1"/>
  <c r="CR178" i="1"/>
  <c r="CW178" i="1" s="1"/>
  <c r="CQ178" i="1"/>
  <c r="CV178" i="1" s="1"/>
  <c r="CP178" i="1"/>
  <c r="CO178" i="1"/>
  <c r="CM178" i="1"/>
  <c r="BB178" i="1"/>
  <c r="AZ178" i="1"/>
  <c r="AS178" i="1"/>
  <c r="AQ178" i="1"/>
  <c r="AN178" i="1"/>
  <c r="AL178" i="1"/>
  <c r="AJ178" i="1"/>
  <c r="AC178" i="1"/>
  <c r="AB178" i="1"/>
  <c r="W178" i="1"/>
  <c r="V178" i="1"/>
  <c r="AJV168" i="1"/>
  <c r="AJM168" i="1"/>
  <c r="AIC168" i="1"/>
  <c r="AIB168" i="1"/>
  <c r="AIA168" i="1"/>
  <c r="AHZ168" i="1"/>
  <c r="AHY168" i="1"/>
  <c r="AHX168" i="1"/>
  <c r="AGA168" i="1"/>
  <c r="AEL168" i="1"/>
  <c r="ADP168" i="1"/>
  <c r="ADO168" i="1"/>
  <c r="ADN168" i="1"/>
  <c r="ADM168" i="1"/>
  <c r="ADL168" i="1"/>
  <c r="ADK168" i="1"/>
  <c r="ADJ168" i="1"/>
  <c r="ABX168" i="1"/>
  <c r="ABU168" i="1"/>
  <c r="ABR168" i="1"/>
  <c r="ABW168" i="1" s="1"/>
  <c r="ABQ168" i="1"/>
  <c r="ABV168" i="1" s="1"/>
  <c r="ABP168" i="1"/>
  <c r="ABO168" i="1"/>
  <c r="ABT168" i="1" s="1"/>
  <c r="ABN168" i="1"/>
  <c r="ABS168" i="1" s="1"/>
  <c r="ABM168" i="1"/>
  <c r="ABL168" i="1"/>
  <c r="ABJ168" i="1"/>
  <c r="AAD168" i="1"/>
  <c r="AAC168" i="1"/>
  <c r="AAB168" i="1"/>
  <c r="AAA168" i="1"/>
  <c r="YW168" i="1"/>
  <c r="YV168" i="1"/>
  <c r="YU168" i="1"/>
  <c r="YT168" i="1"/>
  <c r="YS168" i="1"/>
  <c r="YR168" i="1"/>
  <c r="YQ168" i="1"/>
  <c r="YP168" i="1"/>
  <c r="XU168" i="1"/>
  <c r="XL168" i="1"/>
  <c r="WZ168" i="1"/>
  <c r="WY168" i="1"/>
  <c r="WX168" i="1"/>
  <c r="WW168" i="1"/>
  <c r="WV168" i="1"/>
  <c r="WU168" i="1"/>
  <c r="WT168" i="1"/>
  <c r="WS168" i="1"/>
  <c r="WR168" i="1"/>
  <c r="UY168" i="1"/>
  <c r="UX168" i="1"/>
  <c r="UW168" i="1"/>
  <c r="UB168" i="1"/>
  <c r="UA168" i="1"/>
  <c r="TZ168" i="1"/>
  <c r="TE168" i="1"/>
  <c r="TD168" i="1"/>
  <c r="TC168" i="1"/>
  <c r="SH168" i="1"/>
  <c r="RY168" i="1"/>
  <c r="RP168" i="1"/>
  <c r="RG168" i="1"/>
  <c r="QU168" i="1"/>
  <c r="QI168" i="1"/>
  <c r="PW168" i="1"/>
  <c r="PV168" i="1"/>
  <c r="PU168" i="1"/>
  <c r="PT168" i="1"/>
  <c r="ON168" i="1"/>
  <c r="OM168" i="1"/>
  <c r="OL168" i="1"/>
  <c r="OK168" i="1"/>
  <c r="NG168" i="1"/>
  <c r="MK168" i="1"/>
  <c r="MJ168" i="1"/>
  <c r="MI168" i="1"/>
  <c r="MH168" i="1"/>
  <c r="LD168" i="1"/>
  <c r="LC168" i="1"/>
  <c r="LB168" i="1"/>
  <c r="LA168" i="1"/>
  <c r="KZ168" i="1"/>
  <c r="KY168" i="1"/>
  <c r="KX168" i="1"/>
  <c r="JL168" i="1"/>
  <c r="JK168" i="1"/>
  <c r="IK168" i="1"/>
  <c r="IJ168" i="1"/>
  <c r="HI168" i="1"/>
  <c r="GN168" i="1"/>
  <c r="GE168" i="1"/>
  <c r="FS168" i="1"/>
  <c r="DA168" i="1"/>
  <c r="CU168" i="1"/>
  <c r="CZ168" i="1" s="1"/>
  <c r="CT168" i="1"/>
  <c r="CY168" i="1" s="1"/>
  <c r="CS168" i="1"/>
  <c r="CX168" i="1" s="1"/>
  <c r="CR168" i="1"/>
  <c r="CW168" i="1" s="1"/>
  <c r="CQ168" i="1"/>
  <c r="CP168" i="1"/>
  <c r="CO168" i="1"/>
  <c r="CM168" i="1"/>
  <c r="BB168" i="1"/>
  <c r="AZ168" i="1"/>
  <c r="AS168" i="1"/>
  <c r="AQ168" i="1"/>
  <c r="AN168" i="1"/>
  <c r="AL168" i="1"/>
  <c r="AJ168" i="1"/>
  <c r="AC168" i="1"/>
  <c r="AB168" i="1"/>
  <c r="W168" i="1"/>
  <c r="V168" i="1"/>
  <c r="AJV169" i="1"/>
  <c r="AJM169" i="1"/>
  <c r="AIC169" i="1"/>
  <c r="AIB169" i="1"/>
  <c r="AIA169" i="1"/>
  <c r="AHZ169" i="1"/>
  <c r="AHY169" i="1"/>
  <c r="AHX169" i="1"/>
  <c r="AGA169" i="1"/>
  <c r="AEL169" i="1"/>
  <c r="ADP169" i="1"/>
  <c r="ADO169" i="1"/>
  <c r="ADN169" i="1"/>
  <c r="ADM169" i="1"/>
  <c r="ADL169" i="1"/>
  <c r="ADK169" i="1"/>
  <c r="ADJ169" i="1"/>
  <c r="ABX169" i="1"/>
  <c r="ABT169" i="1"/>
  <c r="ABR169" i="1"/>
  <c r="ABW169" i="1" s="1"/>
  <c r="ABQ169" i="1"/>
  <c r="ABV169" i="1" s="1"/>
  <c r="ABP169" i="1"/>
  <c r="ABU169" i="1" s="1"/>
  <c r="ABO169" i="1"/>
  <c r="ABN169" i="1"/>
  <c r="ABS169" i="1" s="1"/>
  <c r="ABM169" i="1"/>
  <c r="ABL169" i="1"/>
  <c r="ABK169" i="1"/>
  <c r="ABJ169" i="1"/>
  <c r="AAD169" i="1"/>
  <c r="AAC169" i="1"/>
  <c r="AAB169" i="1"/>
  <c r="AAA169" i="1"/>
  <c r="YW169" i="1"/>
  <c r="YV169" i="1"/>
  <c r="YU169" i="1"/>
  <c r="YT169" i="1"/>
  <c r="YS169" i="1"/>
  <c r="YR169" i="1"/>
  <c r="YQ169" i="1"/>
  <c r="YP169" i="1"/>
  <c r="XU169" i="1"/>
  <c r="XL169" i="1"/>
  <c r="WZ169" i="1"/>
  <c r="WY169" i="1"/>
  <c r="WX169" i="1"/>
  <c r="WW169" i="1"/>
  <c r="WV169" i="1"/>
  <c r="WU169" i="1"/>
  <c r="WT169" i="1"/>
  <c r="WS169" i="1"/>
  <c r="WR169" i="1"/>
  <c r="UY169" i="1"/>
  <c r="UX169" i="1"/>
  <c r="UW169" i="1"/>
  <c r="UB169" i="1"/>
  <c r="UA169" i="1"/>
  <c r="TZ169" i="1"/>
  <c r="TE169" i="1"/>
  <c r="TD169" i="1"/>
  <c r="TC169" i="1"/>
  <c r="SH169" i="1"/>
  <c r="RY169" i="1"/>
  <c r="RP169" i="1"/>
  <c r="RG169" i="1"/>
  <c r="QU169" i="1"/>
  <c r="QI169" i="1"/>
  <c r="PW169" i="1"/>
  <c r="PV169" i="1"/>
  <c r="PU169" i="1"/>
  <c r="PT169" i="1"/>
  <c r="ON169" i="1"/>
  <c r="OM169" i="1"/>
  <c r="OL169" i="1"/>
  <c r="OK169" i="1"/>
  <c r="NG169" i="1"/>
  <c r="MK169" i="1"/>
  <c r="MJ169" i="1"/>
  <c r="MI169" i="1"/>
  <c r="MH169" i="1"/>
  <c r="LD169" i="1"/>
  <c r="LC169" i="1"/>
  <c r="LB169" i="1"/>
  <c r="LA169" i="1"/>
  <c r="KZ169" i="1"/>
  <c r="KY169" i="1"/>
  <c r="KX169" i="1"/>
  <c r="JL169" i="1"/>
  <c r="JK169" i="1"/>
  <c r="IK169" i="1"/>
  <c r="IJ169" i="1"/>
  <c r="HI169" i="1"/>
  <c r="GN169" i="1"/>
  <c r="GE169" i="1"/>
  <c r="FS169" i="1"/>
  <c r="DA169" i="1"/>
  <c r="CW169" i="1"/>
  <c r="CV169" i="1"/>
  <c r="CU169" i="1"/>
  <c r="CZ169" i="1" s="1"/>
  <c r="CT169" i="1"/>
  <c r="CS169" i="1"/>
  <c r="CX169" i="1" s="1"/>
  <c r="CR169" i="1"/>
  <c r="CQ169" i="1"/>
  <c r="CP169" i="1"/>
  <c r="CO169" i="1"/>
  <c r="CM169" i="1"/>
  <c r="BB169" i="1"/>
  <c r="AZ169" i="1"/>
  <c r="AS169" i="1"/>
  <c r="AN169" i="1"/>
  <c r="AL169" i="1"/>
  <c r="AJ169" i="1"/>
  <c r="AC169" i="1"/>
  <c r="AB169" i="1"/>
  <c r="W169" i="1"/>
  <c r="V169" i="1"/>
  <c r="AJV50" i="1"/>
  <c r="AJM50" i="1"/>
  <c r="AIC50" i="1"/>
  <c r="AIB50" i="1"/>
  <c r="AIA50" i="1"/>
  <c r="AHZ50" i="1"/>
  <c r="AHY50" i="1"/>
  <c r="AHX50" i="1"/>
  <c r="AGA50" i="1"/>
  <c r="AEL50" i="1"/>
  <c r="ADP50" i="1"/>
  <c r="ADO50" i="1"/>
  <c r="ADN50" i="1"/>
  <c r="ADM50" i="1"/>
  <c r="ADL50" i="1"/>
  <c r="ADK50" i="1"/>
  <c r="ADJ50" i="1"/>
  <c r="ABX50" i="1"/>
  <c r="ABT50" i="1"/>
  <c r="ABS50" i="1"/>
  <c r="ABR50" i="1"/>
  <c r="ABW50" i="1" s="1"/>
  <c r="ABQ50" i="1"/>
  <c r="ABV50" i="1" s="1"/>
  <c r="ABP50" i="1"/>
  <c r="ABU50" i="1" s="1"/>
  <c r="ABO50" i="1"/>
  <c r="ABN50" i="1"/>
  <c r="ABM50" i="1"/>
  <c r="ABL50" i="1"/>
  <c r="ABK50" i="1"/>
  <c r="ABJ50" i="1"/>
  <c r="AAD50" i="1"/>
  <c r="AAC50" i="1"/>
  <c r="AAB50" i="1"/>
  <c r="AAA50" i="1"/>
  <c r="YW50" i="1"/>
  <c r="YV50" i="1"/>
  <c r="YU50" i="1"/>
  <c r="YT50" i="1"/>
  <c r="YS50" i="1"/>
  <c r="YR50" i="1"/>
  <c r="YQ50" i="1"/>
  <c r="YP50" i="1"/>
  <c r="XU50" i="1"/>
  <c r="XL50" i="1"/>
  <c r="WZ50" i="1"/>
  <c r="WY50" i="1"/>
  <c r="WX50" i="1"/>
  <c r="WW50" i="1"/>
  <c r="WV50" i="1"/>
  <c r="WU50" i="1"/>
  <c r="WT50" i="1"/>
  <c r="WS50" i="1"/>
  <c r="WR50" i="1"/>
  <c r="UY50" i="1"/>
  <c r="UX50" i="1"/>
  <c r="UW50" i="1"/>
  <c r="UB50" i="1"/>
  <c r="UA50" i="1"/>
  <c r="TZ50" i="1"/>
  <c r="TE50" i="1"/>
  <c r="TD50" i="1"/>
  <c r="TC50" i="1"/>
  <c r="SH50" i="1"/>
  <c r="RY50" i="1"/>
  <c r="RP50" i="1"/>
  <c r="RG50" i="1"/>
  <c r="QU50" i="1"/>
  <c r="QI50" i="1"/>
  <c r="PW50" i="1"/>
  <c r="PV50" i="1"/>
  <c r="PU50" i="1"/>
  <c r="PT50" i="1"/>
  <c r="ON50" i="1"/>
  <c r="OM50" i="1"/>
  <c r="OL50" i="1"/>
  <c r="OK50" i="1"/>
  <c r="NG50" i="1"/>
  <c r="MK50" i="1"/>
  <c r="MJ50" i="1"/>
  <c r="MI50" i="1"/>
  <c r="MH50" i="1"/>
  <c r="LD50" i="1"/>
  <c r="LC50" i="1"/>
  <c r="LB50" i="1"/>
  <c r="LA50" i="1"/>
  <c r="KZ50" i="1"/>
  <c r="KY50" i="1"/>
  <c r="KX50" i="1"/>
  <c r="JL50" i="1"/>
  <c r="JK50" i="1"/>
  <c r="IK50" i="1"/>
  <c r="IJ50" i="1"/>
  <c r="HI50" i="1"/>
  <c r="GN50" i="1"/>
  <c r="GE50" i="1"/>
  <c r="FS50" i="1"/>
  <c r="DA50" i="1"/>
  <c r="CY50" i="1"/>
  <c r="CX50" i="1"/>
  <c r="CU50" i="1"/>
  <c r="CZ50" i="1" s="1"/>
  <c r="CT50" i="1"/>
  <c r="CS50" i="1"/>
  <c r="CR50" i="1"/>
  <c r="CW50" i="1" s="1"/>
  <c r="CQ50" i="1"/>
  <c r="CV50" i="1" s="1"/>
  <c r="CP50" i="1"/>
  <c r="CO50" i="1"/>
  <c r="CM50" i="1"/>
  <c r="BB50" i="1"/>
  <c r="AZ50" i="1"/>
  <c r="AS50" i="1"/>
  <c r="AQ50" i="1"/>
  <c r="AN50" i="1"/>
  <c r="AL50" i="1"/>
  <c r="AJ50" i="1"/>
  <c r="AC50" i="1"/>
  <c r="AB50" i="1"/>
  <c r="W50" i="1"/>
  <c r="V50" i="1"/>
  <c r="AJV171" i="1"/>
  <c r="AJM171" i="1"/>
  <c r="AIC171" i="1"/>
  <c r="AIB171" i="1"/>
  <c r="AIA171" i="1"/>
  <c r="AHZ171" i="1"/>
  <c r="AHY171" i="1"/>
  <c r="AHX171" i="1"/>
  <c r="AGA171" i="1"/>
  <c r="AEL171" i="1"/>
  <c r="ADP171" i="1"/>
  <c r="ADO171" i="1"/>
  <c r="ADN171" i="1"/>
  <c r="ADM171" i="1"/>
  <c r="ADL171" i="1"/>
  <c r="ADK171" i="1"/>
  <c r="ADJ171" i="1"/>
  <c r="ABX171" i="1"/>
  <c r="ABR171" i="1"/>
  <c r="ABW171" i="1" s="1"/>
  <c r="ABQ171" i="1"/>
  <c r="ABV171" i="1" s="1"/>
  <c r="ABP171" i="1"/>
  <c r="ABU171" i="1" s="1"/>
  <c r="ABO171" i="1"/>
  <c r="ABN171" i="1"/>
  <c r="ABS171" i="1" s="1"/>
  <c r="ABM171" i="1"/>
  <c r="ABL171" i="1"/>
  <c r="ABJ171" i="1"/>
  <c r="AAD171" i="1"/>
  <c r="AAC171" i="1"/>
  <c r="AAB171" i="1"/>
  <c r="AAA171" i="1"/>
  <c r="YW171" i="1"/>
  <c r="YV171" i="1"/>
  <c r="YU171" i="1"/>
  <c r="YT171" i="1"/>
  <c r="YS171" i="1"/>
  <c r="YR171" i="1"/>
  <c r="YQ171" i="1"/>
  <c r="YP171" i="1"/>
  <c r="XU171" i="1"/>
  <c r="XL171" i="1"/>
  <c r="WZ171" i="1"/>
  <c r="WY171" i="1"/>
  <c r="WX171" i="1"/>
  <c r="WW171" i="1"/>
  <c r="WV171" i="1"/>
  <c r="WU171" i="1"/>
  <c r="WT171" i="1"/>
  <c r="WS171" i="1"/>
  <c r="WR171" i="1"/>
  <c r="UY171" i="1"/>
  <c r="UX171" i="1"/>
  <c r="UW171" i="1"/>
  <c r="UB171" i="1"/>
  <c r="UA171" i="1"/>
  <c r="TZ171" i="1"/>
  <c r="TE171" i="1"/>
  <c r="TD171" i="1"/>
  <c r="TC171" i="1"/>
  <c r="SH171" i="1"/>
  <c r="RY171" i="1"/>
  <c r="RP171" i="1"/>
  <c r="RG171" i="1"/>
  <c r="QU171" i="1"/>
  <c r="QI171" i="1"/>
  <c r="PW171" i="1"/>
  <c r="PV171" i="1"/>
  <c r="PU171" i="1"/>
  <c r="PT171" i="1"/>
  <c r="ON171" i="1"/>
  <c r="OM171" i="1"/>
  <c r="OL171" i="1"/>
  <c r="OK171" i="1"/>
  <c r="NG171" i="1"/>
  <c r="MK171" i="1"/>
  <c r="MJ171" i="1"/>
  <c r="MI171" i="1"/>
  <c r="MH171" i="1"/>
  <c r="LD171" i="1"/>
  <c r="LC171" i="1"/>
  <c r="LB171" i="1"/>
  <c r="LA171" i="1"/>
  <c r="KZ171" i="1"/>
  <c r="KY171" i="1"/>
  <c r="KX171" i="1"/>
  <c r="JL171" i="1"/>
  <c r="JK171" i="1"/>
  <c r="IK171" i="1"/>
  <c r="IJ171" i="1"/>
  <c r="HI171" i="1"/>
  <c r="GN171" i="1"/>
  <c r="GE171" i="1"/>
  <c r="FS171" i="1"/>
  <c r="DA171" i="1"/>
  <c r="CU171" i="1"/>
  <c r="CZ171" i="1" s="1"/>
  <c r="CT171" i="1"/>
  <c r="CY171" i="1" s="1"/>
  <c r="CS171" i="1"/>
  <c r="CX171" i="1" s="1"/>
  <c r="CR171" i="1"/>
  <c r="CW171" i="1" s="1"/>
  <c r="CQ171" i="1"/>
  <c r="CV171" i="1" s="1"/>
  <c r="CP171" i="1"/>
  <c r="CO171" i="1"/>
  <c r="CM171" i="1"/>
  <c r="BB171" i="1"/>
  <c r="AZ171" i="1"/>
  <c r="AS171" i="1"/>
  <c r="AQ171" i="1"/>
  <c r="AN171" i="1"/>
  <c r="AL171" i="1"/>
  <c r="AJ171" i="1"/>
  <c r="AC171" i="1"/>
  <c r="AB171" i="1"/>
  <c r="W171" i="1"/>
  <c r="V171" i="1"/>
  <c r="AJV173" i="1"/>
  <c r="AJM173" i="1"/>
  <c r="AIC173" i="1"/>
  <c r="AIB173" i="1"/>
  <c r="AIA173" i="1"/>
  <c r="AHZ173" i="1"/>
  <c r="AHY173" i="1"/>
  <c r="AHX173" i="1"/>
  <c r="AGA173" i="1"/>
  <c r="AEL173" i="1"/>
  <c r="ADP173" i="1"/>
  <c r="ADO173" i="1"/>
  <c r="ADN173" i="1"/>
  <c r="ADM173" i="1"/>
  <c r="ADL173" i="1"/>
  <c r="ADK173" i="1"/>
  <c r="ADJ173" i="1"/>
  <c r="ABX173" i="1"/>
  <c r="ABW173" i="1"/>
  <c r="ABT173" i="1"/>
  <c r="ABR173" i="1"/>
  <c r="ABQ173" i="1"/>
  <c r="ABV173" i="1" s="1"/>
  <c r="ABP173" i="1"/>
  <c r="ABU173" i="1" s="1"/>
  <c r="ABO173" i="1"/>
  <c r="ABN173" i="1"/>
  <c r="ABS173" i="1" s="1"/>
  <c r="ABM173" i="1"/>
  <c r="ABL173" i="1"/>
  <c r="ABJ173" i="1"/>
  <c r="AAD173" i="1"/>
  <c r="AAC173" i="1"/>
  <c r="AAB173" i="1"/>
  <c r="AAA173" i="1"/>
  <c r="YW173" i="1"/>
  <c r="YV173" i="1"/>
  <c r="YU173" i="1"/>
  <c r="YT173" i="1"/>
  <c r="YS173" i="1"/>
  <c r="YR173" i="1"/>
  <c r="YQ173" i="1"/>
  <c r="YP173" i="1"/>
  <c r="XU173" i="1"/>
  <c r="XL173" i="1"/>
  <c r="WZ173" i="1"/>
  <c r="WY173" i="1"/>
  <c r="WX173" i="1"/>
  <c r="WW173" i="1"/>
  <c r="WV173" i="1"/>
  <c r="WU173" i="1"/>
  <c r="WT173" i="1"/>
  <c r="WS173" i="1"/>
  <c r="WR173" i="1"/>
  <c r="UY173" i="1"/>
  <c r="UX173" i="1"/>
  <c r="UW173" i="1"/>
  <c r="UB173" i="1"/>
  <c r="UA173" i="1"/>
  <c r="TZ173" i="1"/>
  <c r="TE173" i="1"/>
  <c r="TD173" i="1"/>
  <c r="TC173" i="1"/>
  <c r="SH173" i="1"/>
  <c r="RY173" i="1"/>
  <c r="RP173" i="1"/>
  <c r="RG173" i="1"/>
  <c r="QU173" i="1"/>
  <c r="QI173" i="1"/>
  <c r="PW173" i="1"/>
  <c r="PV173" i="1"/>
  <c r="PU173" i="1"/>
  <c r="PT173" i="1"/>
  <c r="ON173" i="1"/>
  <c r="OM173" i="1"/>
  <c r="OL173" i="1"/>
  <c r="OK173" i="1"/>
  <c r="NG173" i="1"/>
  <c r="MK173" i="1"/>
  <c r="MJ173" i="1"/>
  <c r="MI173" i="1"/>
  <c r="MH173" i="1"/>
  <c r="LD173" i="1"/>
  <c r="LC173" i="1"/>
  <c r="LB173" i="1"/>
  <c r="LA173" i="1"/>
  <c r="KZ173" i="1"/>
  <c r="KY173" i="1"/>
  <c r="KX173" i="1"/>
  <c r="JL173" i="1"/>
  <c r="JK173" i="1"/>
  <c r="IK173" i="1"/>
  <c r="IJ173" i="1"/>
  <c r="HI173" i="1"/>
  <c r="GN173" i="1"/>
  <c r="GE173" i="1"/>
  <c r="FS173" i="1"/>
  <c r="DA173" i="1"/>
  <c r="CU173" i="1"/>
  <c r="CZ173" i="1" s="1"/>
  <c r="CT173" i="1"/>
  <c r="CY173" i="1" s="1"/>
  <c r="CS173" i="1"/>
  <c r="CX173" i="1" s="1"/>
  <c r="CR173" i="1"/>
  <c r="CW173" i="1" s="1"/>
  <c r="CQ173" i="1"/>
  <c r="CV173" i="1" s="1"/>
  <c r="CP173" i="1"/>
  <c r="CO173" i="1"/>
  <c r="CM173" i="1"/>
  <c r="BB173" i="1"/>
  <c r="AZ173" i="1"/>
  <c r="AS173" i="1"/>
  <c r="AQ173" i="1"/>
  <c r="AN173" i="1"/>
  <c r="AL173" i="1"/>
  <c r="AJ173" i="1"/>
  <c r="AC173" i="1"/>
  <c r="AB173" i="1"/>
  <c r="W173" i="1"/>
  <c r="V173" i="1"/>
  <c r="AJV170" i="1"/>
  <c r="AJM170" i="1"/>
  <c r="AIC170" i="1"/>
  <c r="AIB170" i="1"/>
  <c r="AIA170" i="1"/>
  <c r="AHZ170" i="1"/>
  <c r="AHY170" i="1"/>
  <c r="AHX170" i="1"/>
  <c r="AGA170" i="1"/>
  <c r="AEL170" i="1"/>
  <c r="ADP170" i="1"/>
  <c r="ADO170" i="1"/>
  <c r="ADN170" i="1"/>
  <c r="ADM170" i="1"/>
  <c r="ADL170" i="1"/>
  <c r="ADK170" i="1"/>
  <c r="ADJ170" i="1"/>
  <c r="ABX170" i="1"/>
  <c r="ABR170" i="1"/>
  <c r="ABW170" i="1" s="1"/>
  <c r="ABQ170" i="1"/>
  <c r="ABV170" i="1" s="1"/>
  <c r="ABP170" i="1"/>
  <c r="ABU170" i="1" s="1"/>
  <c r="ABO170" i="1"/>
  <c r="ABN170" i="1"/>
  <c r="ABS170" i="1" s="1"/>
  <c r="ABM170" i="1"/>
  <c r="ABL170" i="1"/>
  <c r="ABJ170" i="1"/>
  <c r="AAD170" i="1"/>
  <c r="AAC170" i="1"/>
  <c r="AAB170" i="1"/>
  <c r="AAA170" i="1"/>
  <c r="YW170" i="1"/>
  <c r="YV170" i="1"/>
  <c r="YU170" i="1"/>
  <c r="YT170" i="1"/>
  <c r="YS170" i="1"/>
  <c r="YR170" i="1"/>
  <c r="YQ170" i="1"/>
  <c r="YP170" i="1"/>
  <c r="XU170" i="1"/>
  <c r="XL170" i="1"/>
  <c r="WZ170" i="1"/>
  <c r="WY170" i="1"/>
  <c r="WX170" i="1"/>
  <c r="WW170" i="1"/>
  <c r="WV170" i="1"/>
  <c r="WU170" i="1"/>
  <c r="WT170" i="1"/>
  <c r="WS170" i="1"/>
  <c r="WR170" i="1"/>
  <c r="UY170" i="1"/>
  <c r="UX170" i="1"/>
  <c r="UW170" i="1"/>
  <c r="UB170" i="1"/>
  <c r="UA170" i="1"/>
  <c r="TZ170" i="1"/>
  <c r="TE170" i="1"/>
  <c r="TD170" i="1"/>
  <c r="TC170" i="1"/>
  <c r="SH170" i="1"/>
  <c r="RY170" i="1"/>
  <c r="RP170" i="1"/>
  <c r="RG170" i="1"/>
  <c r="QU170" i="1"/>
  <c r="QI170" i="1"/>
  <c r="PW170" i="1"/>
  <c r="PV170" i="1"/>
  <c r="PU170" i="1"/>
  <c r="PT170" i="1"/>
  <c r="ON170" i="1"/>
  <c r="OM170" i="1"/>
  <c r="OL170" i="1"/>
  <c r="OK170" i="1"/>
  <c r="NG170" i="1"/>
  <c r="MK170" i="1"/>
  <c r="MJ170" i="1"/>
  <c r="MI170" i="1"/>
  <c r="MH170" i="1"/>
  <c r="LD170" i="1"/>
  <c r="LC170" i="1"/>
  <c r="LB170" i="1"/>
  <c r="LA170" i="1"/>
  <c r="KZ170" i="1"/>
  <c r="KY170" i="1"/>
  <c r="KX170" i="1"/>
  <c r="JL170" i="1"/>
  <c r="JK170" i="1"/>
  <c r="IK170" i="1"/>
  <c r="IJ170" i="1"/>
  <c r="HI170" i="1"/>
  <c r="GN170" i="1"/>
  <c r="GE170" i="1"/>
  <c r="FS170" i="1"/>
  <c r="DA170" i="1"/>
  <c r="CV170" i="1"/>
  <c r="CU170" i="1"/>
  <c r="CZ170" i="1" s="1"/>
  <c r="CT170" i="1"/>
  <c r="CY170" i="1" s="1"/>
  <c r="CS170" i="1"/>
  <c r="CX170" i="1" s="1"/>
  <c r="CR170" i="1"/>
  <c r="CW170" i="1" s="1"/>
  <c r="CQ170" i="1"/>
  <c r="CP170" i="1"/>
  <c r="CO170" i="1"/>
  <c r="CM170" i="1"/>
  <c r="BB170" i="1"/>
  <c r="AZ170" i="1"/>
  <c r="AS170" i="1"/>
  <c r="AN170" i="1"/>
  <c r="AL170" i="1"/>
  <c r="AJ170" i="1"/>
  <c r="AC170" i="1"/>
  <c r="AB170" i="1"/>
  <c r="W170" i="1"/>
  <c r="V170" i="1"/>
  <c r="AJV45" i="1"/>
  <c r="AJM45" i="1"/>
  <c r="AIC45" i="1"/>
  <c r="AIB45" i="1"/>
  <c r="AIA45" i="1"/>
  <c r="AHZ45" i="1"/>
  <c r="AHY45" i="1"/>
  <c r="AHX45" i="1"/>
  <c r="AGA45" i="1"/>
  <c r="AEL45" i="1"/>
  <c r="ADP45" i="1"/>
  <c r="ADO45" i="1"/>
  <c r="ADN45" i="1"/>
  <c r="ADM45" i="1"/>
  <c r="ADL45" i="1"/>
  <c r="ADK45" i="1"/>
  <c r="ADJ45" i="1"/>
  <c r="ABX45" i="1"/>
  <c r="ABU45" i="1"/>
  <c r="ABR45" i="1"/>
  <c r="ABW45" i="1" s="1"/>
  <c r="ABQ45" i="1"/>
  <c r="ABV45" i="1" s="1"/>
  <c r="ABP45" i="1"/>
  <c r="ABO45" i="1"/>
  <c r="ABT45" i="1" s="1"/>
  <c r="ABN45" i="1"/>
  <c r="ABS45" i="1" s="1"/>
  <c r="ABM45" i="1"/>
  <c r="ABL45" i="1"/>
  <c r="ABJ45" i="1"/>
  <c r="AAD45" i="1"/>
  <c r="AAC45" i="1"/>
  <c r="AAB45" i="1"/>
  <c r="AAA45" i="1"/>
  <c r="YW45" i="1"/>
  <c r="YV45" i="1"/>
  <c r="YU45" i="1"/>
  <c r="YT45" i="1"/>
  <c r="YS45" i="1"/>
  <c r="YR45" i="1"/>
  <c r="YQ45" i="1"/>
  <c r="YP45" i="1"/>
  <c r="XU45" i="1"/>
  <c r="XL45" i="1"/>
  <c r="WZ45" i="1"/>
  <c r="WY45" i="1"/>
  <c r="WX45" i="1"/>
  <c r="WW45" i="1"/>
  <c r="WV45" i="1"/>
  <c r="WU45" i="1"/>
  <c r="WT45" i="1"/>
  <c r="WS45" i="1"/>
  <c r="WR45" i="1"/>
  <c r="UY45" i="1"/>
  <c r="UX45" i="1"/>
  <c r="UW45" i="1"/>
  <c r="UB45" i="1"/>
  <c r="UA45" i="1"/>
  <c r="TZ45" i="1"/>
  <c r="TE45" i="1"/>
  <c r="TD45" i="1"/>
  <c r="TC45" i="1"/>
  <c r="SH45" i="1"/>
  <c r="RY45" i="1"/>
  <c r="RP45" i="1"/>
  <c r="RG45" i="1"/>
  <c r="QU45" i="1"/>
  <c r="QI45" i="1"/>
  <c r="PW45" i="1"/>
  <c r="PV45" i="1"/>
  <c r="PU45" i="1"/>
  <c r="PT45" i="1"/>
  <c r="ON45" i="1"/>
  <c r="OM45" i="1"/>
  <c r="OL45" i="1"/>
  <c r="OK45" i="1"/>
  <c r="NG45" i="1"/>
  <c r="MK45" i="1"/>
  <c r="MJ45" i="1"/>
  <c r="MI45" i="1"/>
  <c r="MH45" i="1"/>
  <c r="LD45" i="1"/>
  <c r="LC45" i="1"/>
  <c r="LB45" i="1"/>
  <c r="LA45" i="1"/>
  <c r="KZ45" i="1"/>
  <c r="KY45" i="1"/>
  <c r="KX45" i="1"/>
  <c r="JL45" i="1"/>
  <c r="JK45" i="1"/>
  <c r="IK45" i="1"/>
  <c r="IJ45" i="1"/>
  <c r="HI45" i="1"/>
  <c r="GN45" i="1"/>
  <c r="GE45" i="1"/>
  <c r="FS45" i="1"/>
  <c r="DA45" i="1"/>
  <c r="CY45" i="1"/>
  <c r="CU45" i="1"/>
  <c r="CZ45" i="1" s="1"/>
  <c r="CT45" i="1"/>
  <c r="CS45" i="1"/>
  <c r="CX45" i="1" s="1"/>
  <c r="CR45" i="1"/>
  <c r="CW45" i="1" s="1"/>
  <c r="CQ45" i="1"/>
  <c r="CV45" i="1" s="1"/>
  <c r="CP45" i="1"/>
  <c r="CO45" i="1"/>
  <c r="CM45" i="1"/>
  <c r="BB45" i="1"/>
  <c r="AZ45" i="1"/>
  <c r="AS45" i="1"/>
  <c r="AQ45" i="1"/>
  <c r="AN45" i="1"/>
  <c r="AL45" i="1"/>
  <c r="AJ45" i="1"/>
  <c r="AC45" i="1"/>
  <c r="AB45" i="1"/>
  <c r="W45" i="1"/>
  <c r="V45" i="1"/>
  <c r="AJV98" i="1"/>
  <c r="AJM98" i="1"/>
  <c r="AIC98" i="1"/>
  <c r="AIB98" i="1"/>
  <c r="AIA98" i="1"/>
  <c r="AHZ98" i="1"/>
  <c r="AHY98" i="1"/>
  <c r="AHX98" i="1"/>
  <c r="AGA98" i="1"/>
  <c r="AEL98" i="1"/>
  <c r="ADP98" i="1"/>
  <c r="ADO98" i="1"/>
  <c r="ADN98" i="1"/>
  <c r="ADM98" i="1"/>
  <c r="ADL98" i="1"/>
  <c r="ADK98" i="1"/>
  <c r="ADJ98" i="1"/>
  <c r="ABX98" i="1"/>
  <c r="ABR98" i="1"/>
  <c r="ABW98" i="1" s="1"/>
  <c r="ABQ98" i="1"/>
  <c r="ABV98" i="1" s="1"/>
  <c r="ABP98" i="1"/>
  <c r="ABU98" i="1" s="1"/>
  <c r="ABO98" i="1"/>
  <c r="ABT98" i="1" s="1"/>
  <c r="ABN98" i="1"/>
  <c r="ABM98" i="1"/>
  <c r="ABL98" i="1"/>
  <c r="ABJ98" i="1"/>
  <c r="AAD98" i="1"/>
  <c r="AAC98" i="1"/>
  <c r="AAB98" i="1"/>
  <c r="AAA98" i="1"/>
  <c r="YW98" i="1"/>
  <c r="YV98" i="1"/>
  <c r="YU98" i="1"/>
  <c r="YT98" i="1"/>
  <c r="YS98" i="1"/>
  <c r="YR98" i="1"/>
  <c r="YQ98" i="1"/>
  <c r="YP98" i="1"/>
  <c r="XU98" i="1"/>
  <c r="XL98" i="1"/>
  <c r="WZ98" i="1"/>
  <c r="WY98" i="1"/>
  <c r="WX98" i="1"/>
  <c r="WW98" i="1"/>
  <c r="WV98" i="1"/>
  <c r="WU98" i="1"/>
  <c r="WT98" i="1"/>
  <c r="WS98" i="1"/>
  <c r="WR98" i="1"/>
  <c r="UY98" i="1"/>
  <c r="UX98" i="1"/>
  <c r="UW98" i="1"/>
  <c r="UB98" i="1"/>
  <c r="UA98" i="1"/>
  <c r="TZ98" i="1"/>
  <c r="TE98" i="1"/>
  <c r="TD98" i="1"/>
  <c r="TC98" i="1"/>
  <c r="SH98" i="1"/>
  <c r="RY98" i="1"/>
  <c r="RP98" i="1"/>
  <c r="RG98" i="1"/>
  <c r="QU98" i="1"/>
  <c r="QI98" i="1"/>
  <c r="PW98" i="1"/>
  <c r="PV98" i="1"/>
  <c r="PU98" i="1"/>
  <c r="PT98" i="1"/>
  <c r="ON98" i="1"/>
  <c r="OM98" i="1"/>
  <c r="OL98" i="1"/>
  <c r="OK98" i="1"/>
  <c r="NG98" i="1"/>
  <c r="MK98" i="1"/>
  <c r="MJ98" i="1"/>
  <c r="MI98" i="1"/>
  <c r="MH98" i="1"/>
  <c r="LD98" i="1"/>
  <c r="LC98" i="1"/>
  <c r="LB98" i="1"/>
  <c r="LA98" i="1"/>
  <c r="KZ98" i="1"/>
  <c r="KY98" i="1"/>
  <c r="KX98" i="1"/>
  <c r="JL98" i="1"/>
  <c r="JK98" i="1"/>
  <c r="IK98" i="1"/>
  <c r="IJ98" i="1"/>
  <c r="HI98" i="1"/>
  <c r="GN98" i="1"/>
  <c r="GE98" i="1"/>
  <c r="FS98" i="1"/>
  <c r="DA98" i="1"/>
  <c r="CV98" i="1"/>
  <c r="CU98" i="1"/>
  <c r="CZ98" i="1" s="1"/>
  <c r="CT98" i="1"/>
  <c r="CY98" i="1" s="1"/>
  <c r="CS98" i="1"/>
  <c r="CX98" i="1" s="1"/>
  <c r="CR98" i="1"/>
  <c r="CQ98" i="1"/>
  <c r="CP98" i="1"/>
  <c r="CO98" i="1"/>
  <c r="CM98" i="1"/>
  <c r="BB98" i="1"/>
  <c r="AZ98" i="1"/>
  <c r="AS98" i="1"/>
  <c r="AQ98" i="1"/>
  <c r="AN98" i="1"/>
  <c r="AL98" i="1"/>
  <c r="AJ98" i="1"/>
  <c r="AC98" i="1"/>
  <c r="AB98" i="1"/>
  <c r="W98" i="1"/>
  <c r="V98" i="1"/>
  <c r="AJV46" i="1"/>
  <c r="AJM46" i="1"/>
  <c r="AIC46" i="1"/>
  <c r="AIB46" i="1"/>
  <c r="AIA46" i="1"/>
  <c r="AHZ46" i="1"/>
  <c r="AHY46" i="1"/>
  <c r="AHX46" i="1"/>
  <c r="AGA46" i="1"/>
  <c r="AEL46" i="1"/>
  <c r="ADP46" i="1"/>
  <c r="ADO46" i="1"/>
  <c r="ADN46" i="1"/>
  <c r="ADM46" i="1"/>
  <c r="ADL46" i="1"/>
  <c r="ADK46" i="1"/>
  <c r="ADJ46" i="1"/>
  <c r="ABX46" i="1"/>
  <c r="ABV46" i="1"/>
  <c r="ABU46" i="1"/>
  <c r="ABT46" i="1"/>
  <c r="ABR46" i="1"/>
  <c r="ABW46" i="1" s="1"/>
  <c r="ABQ46" i="1"/>
  <c r="ABP46" i="1"/>
  <c r="ABO46" i="1"/>
  <c r="ABN46" i="1"/>
  <c r="ABS46" i="1" s="1"/>
  <c r="ABM46" i="1"/>
  <c r="ABL46" i="1"/>
  <c r="ABJ46" i="1"/>
  <c r="AAD46" i="1"/>
  <c r="AAC46" i="1"/>
  <c r="AAB46" i="1"/>
  <c r="AAA46" i="1"/>
  <c r="YW46" i="1"/>
  <c r="YV46" i="1"/>
  <c r="YU46" i="1"/>
  <c r="YT46" i="1"/>
  <c r="YS46" i="1"/>
  <c r="YR46" i="1"/>
  <c r="YQ46" i="1"/>
  <c r="YP46" i="1"/>
  <c r="XU46" i="1"/>
  <c r="XL46" i="1"/>
  <c r="WZ46" i="1"/>
  <c r="WY46" i="1"/>
  <c r="WX46" i="1"/>
  <c r="WW46" i="1"/>
  <c r="WV46" i="1"/>
  <c r="WU46" i="1"/>
  <c r="WT46" i="1"/>
  <c r="WS46" i="1"/>
  <c r="WR46" i="1"/>
  <c r="UY46" i="1"/>
  <c r="UX46" i="1"/>
  <c r="UW46" i="1"/>
  <c r="UB46" i="1"/>
  <c r="UA46" i="1"/>
  <c r="TZ46" i="1"/>
  <c r="TE46" i="1"/>
  <c r="TD46" i="1"/>
  <c r="TC46" i="1"/>
  <c r="SH46" i="1"/>
  <c r="RY46" i="1"/>
  <c r="RP46" i="1"/>
  <c r="RG46" i="1"/>
  <c r="QU46" i="1"/>
  <c r="QI46" i="1"/>
  <c r="PW46" i="1"/>
  <c r="PV46" i="1"/>
  <c r="PU46" i="1"/>
  <c r="PT46" i="1"/>
  <c r="ON46" i="1"/>
  <c r="OM46" i="1"/>
  <c r="OL46" i="1"/>
  <c r="OK46" i="1"/>
  <c r="NG46" i="1"/>
  <c r="MK46" i="1"/>
  <c r="MJ46" i="1"/>
  <c r="MI46" i="1"/>
  <c r="MH46" i="1"/>
  <c r="LD46" i="1"/>
  <c r="LC46" i="1"/>
  <c r="LB46" i="1"/>
  <c r="LA46" i="1"/>
  <c r="KZ46" i="1"/>
  <c r="KY46" i="1"/>
  <c r="KX46" i="1"/>
  <c r="JL46" i="1"/>
  <c r="JK46" i="1"/>
  <c r="IK46" i="1"/>
  <c r="IJ46" i="1"/>
  <c r="HI46" i="1"/>
  <c r="GN46" i="1"/>
  <c r="GE46" i="1"/>
  <c r="FS46" i="1"/>
  <c r="DA46" i="1"/>
  <c r="CY46" i="1"/>
  <c r="CX46" i="1"/>
  <c r="CU46" i="1"/>
  <c r="CZ46" i="1" s="1"/>
  <c r="CT46" i="1"/>
  <c r="CS46" i="1"/>
  <c r="CR46" i="1"/>
  <c r="CW46" i="1" s="1"/>
  <c r="CQ46" i="1"/>
  <c r="CV46" i="1" s="1"/>
  <c r="CP46" i="1"/>
  <c r="CO46" i="1"/>
  <c r="CM46" i="1"/>
  <c r="BB46" i="1"/>
  <c r="AZ46" i="1"/>
  <c r="AS46" i="1"/>
  <c r="AQ46" i="1"/>
  <c r="AN46" i="1"/>
  <c r="AL46" i="1"/>
  <c r="AJ46" i="1"/>
  <c r="AC46" i="1"/>
  <c r="AB46" i="1"/>
  <c r="W46" i="1"/>
  <c r="V46" i="1"/>
  <c r="AJV47" i="1"/>
  <c r="AJM47" i="1"/>
  <c r="AIC47" i="1"/>
  <c r="AIB47" i="1"/>
  <c r="AIA47" i="1"/>
  <c r="AHZ47" i="1"/>
  <c r="AHY47" i="1"/>
  <c r="AHX47" i="1"/>
  <c r="AGA47" i="1"/>
  <c r="AEL47" i="1"/>
  <c r="ADP47" i="1"/>
  <c r="ADO47" i="1"/>
  <c r="ADN47" i="1"/>
  <c r="ADM47" i="1"/>
  <c r="ADL47" i="1"/>
  <c r="ADK47" i="1"/>
  <c r="ADJ47" i="1"/>
  <c r="ABX47" i="1"/>
  <c r="ABW47" i="1"/>
  <c r="ABR47" i="1"/>
  <c r="ABQ47" i="1"/>
  <c r="ABV47" i="1" s="1"/>
  <c r="ABP47" i="1"/>
  <c r="ABU47" i="1" s="1"/>
  <c r="ABO47" i="1"/>
  <c r="ABT47" i="1" s="1"/>
  <c r="ABN47" i="1"/>
  <c r="ABM47" i="1"/>
  <c r="ABL47" i="1"/>
  <c r="ABJ47" i="1"/>
  <c r="AAD47" i="1"/>
  <c r="AAC47" i="1"/>
  <c r="AAB47" i="1"/>
  <c r="AAA47" i="1"/>
  <c r="YW47" i="1"/>
  <c r="YV47" i="1"/>
  <c r="YU47" i="1"/>
  <c r="YT47" i="1"/>
  <c r="YS47" i="1"/>
  <c r="YR47" i="1"/>
  <c r="YQ47" i="1"/>
  <c r="YP47" i="1"/>
  <c r="XU47" i="1"/>
  <c r="XL47" i="1"/>
  <c r="WZ47" i="1"/>
  <c r="WY47" i="1"/>
  <c r="WX47" i="1"/>
  <c r="WW47" i="1"/>
  <c r="WV47" i="1"/>
  <c r="WU47" i="1"/>
  <c r="WT47" i="1"/>
  <c r="WS47" i="1"/>
  <c r="WR47" i="1"/>
  <c r="UY47" i="1"/>
  <c r="UX47" i="1"/>
  <c r="UW47" i="1"/>
  <c r="UB47" i="1"/>
  <c r="UA47" i="1"/>
  <c r="TZ47" i="1"/>
  <c r="TE47" i="1"/>
  <c r="TD47" i="1"/>
  <c r="TC47" i="1"/>
  <c r="SH47" i="1"/>
  <c r="RY47" i="1"/>
  <c r="RP47" i="1"/>
  <c r="RG47" i="1"/>
  <c r="QU47" i="1"/>
  <c r="QI47" i="1"/>
  <c r="PW47" i="1"/>
  <c r="PV47" i="1"/>
  <c r="PU47" i="1"/>
  <c r="PT47" i="1"/>
  <c r="ON47" i="1"/>
  <c r="OM47" i="1"/>
  <c r="OL47" i="1"/>
  <c r="OK47" i="1"/>
  <c r="NG47" i="1"/>
  <c r="MK47" i="1"/>
  <c r="MJ47" i="1"/>
  <c r="MI47" i="1"/>
  <c r="MH47" i="1"/>
  <c r="LD47" i="1"/>
  <c r="LC47" i="1"/>
  <c r="LB47" i="1"/>
  <c r="LA47" i="1"/>
  <c r="KZ47" i="1"/>
  <c r="KY47" i="1"/>
  <c r="KX47" i="1"/>
  <c r="JL47" i="1"/>
  <c r="JK47" i="1"/>
  <c r="IK47" i="1"/>
  <c r="IJ47" i="1"/>
  <c r="HI47" i="1"/>
  <c r="GN47" i="1"/>
  <c r="GE47" i="1"/>
  <c r="FS47" i="1"/>
  <c r="DA47" i="1"/>
  <c r="CU47" i="1"/>
  <c r="CZ47" i="1" s="1"/>
  <c r="CT47" i="1"/>
  <c r="CY47" i="1" s="1"/>
  <c r="CS47" i="1"/>
  <c r="CX47" i="1" s="1"/>
  <c r="CR47" i="1"/>
  <c r="CQ47" i="1"/>
  <c r="CV47" i="1" s="1"/>
  <c r="CP47" i="1"/>
  <c r="CO47" i="1"/>
  <c r="CM47" i="1"/>
  <c r="BB47" i="1"/>
  <c r="AZ47" i="1"/>
  <c r="AS47" i="1"/>
  <c r="AQ47" i="1"/>
  <c r="AN47" i="1"/>
  <c r="AL47" i="1"/>
  <c r="AJ47" i="1"/>
  <c r="AC47" i="1"/>
  <c r="AB47" i="1"/>
  <c r="W47" i="1"/>
  <c r="V47" i="1"/>
  <c r="AJV48" i="1"/>
  <c r="AJM48" i="1"/>
  <c r="AIC48" i="1"/>
  <c r="AIB48" i="1"/>
  <c r="AIA48" i="1"/>
  <c r="AHZ48" i="1"/>
  <c r="AHY48" i="1"/>
  <c r="AHX48" i="1"/>
  <c r="AGA48" i="1"/>
  <c r="AEL48" i="1"/>
  <c r="ADP48" i="1"/>
  <c r="ADO48" i="1"/>
  <c r="ADN48" i="1"/>
  <c r="ADM48" i="1"/>
  <c r="ADL48" i="1"/>
  <c r="ADK48" i="1"/>
  <c r="ADJ48" i="1"/>
  <c r="ABX48" i="1"/>
  <c r="ABU48" i="1"/>
  <c r="ABR48" i="1"/>
  <c r="ABW48" i="1" s="1"/>
  <c r="ABQ48" i="1"/>
  <c r="ABV48" i="1" s="1"/>
  <c r="ABP48" i="1"/>
  <c r="ABO48" i="1"/>
  <c r="ABT48" i="1" s="1"/>
  <c r="ABN48" i="1"/>
  <c r="ABS48" i="1" s="1"/>
  <c r="ABM48" i="1"/>
  <c r="ABL48" i="1"/>
  <c r="ABJ48" i="1"/>
  <c r="AAD48" i="1"/>
  <c r="AAC48" i="1"/>
  <c r="AAB48" i="1"/>
  <c r="AAA48" i="1"/>
  <c r="YW48" i="1"/>
  <c r="YV48" i="1"/>
  <c r="YU48" i="1"/>
  <c r="YT48" i="1"/>
  <c r="YS48" i="1"/>
  <c r="YR48" i="1"/>
  <c r="YQ48" i="1"/>
  <c r="YP48" i="1"/>
  <c r="XU48" i="1"/>
  <c r="XL48" i="1"/>
  <c r="WZ48" i="1"/>
  <c r="WY48" i="1"/>
  <c r="WX48" i="1"/>
  <c r="WW48" i="1"/>
  <c r="WV48" i="1"/>
  <c r="WU48" i="1"/>
  <c r="WT48" i="1"/>
  <c r="WS48" i="1"/>
  <c r="WR48" i="1"/>
  <c r="UY48" i="1"/>
  <c r="UX48" i="1"/>
  <c r="UW48" i="1"/>
  <c r="UB48" i="1"/>
  <c r="UA48" i="1"/>
  <c r="TZ48" i="1"/>
  <c r="TE48" i="1"/>
  <c r="TD48" i="1"/>
  <c r="TC48" i="1"/>
  <c r="SH48" i="1"/>
  <c r="RY48" i="1"/>
  <c r="RP48" i="1"/>
  <c r="RG48" i="1"/>
  <c r="QU48" i="1"/>
  <c r="QI48" i="1"/>
  <c r="PW48" i="1"/>
  <c r="PV48" i="1"/>
  <c r="PU48" i="1"/>
  <c r="PT48" i="1"/>
  <c r="ON48" i="1"/>
  <c r="OM48" i="1"/>
  <c r="OL48" i="1"/>
  <c r="OK48" i="1"/>
  <c r="NG48" i="1"/>
  <c r="MK48" i="1"/>
  <c r="MJ48" i="1"/>
  <c r="MI48" i="1"/>
  <c r="MH48" i="1"/>
  <c r="LD48" i="1"/>
  <c r="LC48" i="1"/>
  <c r="LB48" i="1"/>
  <c r="LA48" i="1"/>
  <c r="KZ48" i="1"/>
  <c r="KY48" i="1"/>
  <c r="KX48" i="1"/>
  <c r="JL48" i="1"/>
  <c r="JK48" i="1"/>
  <c r="IK48" i="1"/>
  <c r="IJ48" i="1"/>
  <c r="HI48" i="1"/>
  <c r="GN48" i="1"/>
  <c r="GE48" i="1"/>
  <c r="FS48" i="1"/>
  <c r="DA48" i="1"/>
  <c r="CU48" i="1"/>
  <c r="CZ48" i="1" s="1"/>
  <c r="CT48" i="1"/>
  <c r="CY48" i="1" s="1"/>
  <c r="CS48" i="1"/>
  <c r="CX48" i="1" s="1"/>
  <c r="CR48" i="1"/>
  <c r="CW48" i="1" s="1"/>
  <c r="CQ48" i="1"/>
  <c r="CV48" i="1" s="1"/>
  <c r="CP48" i="1"/>
  <c r="CO48" i="1"/>
  <c r="CM48" i="1"/>
  <c r="BB48" i="1"/>
  <c r="AZ48" i="1"/>
  <c r="AS48" i="1"/>
  <c r="AQ48" i="1"/>
  <c r="AN48" i="1"/>
  <c r="AL48" i="1"/>
  <c r="AJ48" i="1"/>
  <c r="AC48" i="1"/>
  <c r="AB48" i="1"/>
  <c r="W48" i="1"/>
  <c r="V48" i="1"/>
  <c r="AJV149" i="1"/>
  <c r="AJM149" i="1"/>
  <c r="AIC149" i="1"/>
  <c r="AIB149" i="1"/>
  <c r="AIA149" i="1"/>
  <c r="AHZ149" i="1"/>
  <c r="AHY149" i="1"/>
  <c r="AHX149" i="1"/>
  <c r="AGA149" i="1"/>
  <c r="AEL149" i="1"/>
  <c r="ADP149" i="1"/>
  <c r="ADO149" i="1"/>
  <c r="ADN149" i="1"/>
  <c r="ADM149" i="1"/>
  <c r="ADL149" i="1"/>
  <c r="ADK149" i="1"/>
  <c r="ADJ149" i="1"/>
  <c r="ABX149" i="1"/>
  <c r="ABW149" i="1"/>
  <c r="ABV149" i="1"/>
  <c r="ABR149" i="1"/>
  <c r="ABQ149" i="1"/>
  <c r="ABP149" i="1"/>
  <c r="ABU149" i="1" s="1"/>
  <c r="ABO149" i="1"/>
  <c r="ABT149" i="1" s="1"/>
  <c r="ABN149" i="1"/>
  <c r="ABM149" i="1"/>
  <c r="ABL149" i="1"/>
  <c r="ABJ149" i="1"/>
  <c r="AAD149" i="1"/>
  <c r="AAC149" i="1"/>
  <c r="AAB149" i="1"/>
  <c r="AAA149" i="1"/>
  <c r="YW149" i="1"/>
  <c r="YV149" i="1"/>
  <c r="YU149" i="1"/>
  <c r="YT149" i="1"/>
  <c r="YS149" i="1"/>
  <c r="YR149" i="1"/>
  <c r="YQ149" i="1"/>
  <c r="YP149" i="1"/>
  <c r="XU149" i="1"/>
  <c r="XL149" i="1"/>
  <c r="WZ149" i="1"/>
  <c r="WY149" i="1"/>
  <c r="WX149" i="1"/>
  <c r="WW149" i="1"/>
  <c r="WV149" i="1"/>
  <c r="WU149" i="1"/>
  <c r="WT149" i="1"/>
  <c r="WS149" i="1"/>
  <c r="WR149" i="1"/>
  <c r="UY149" i="1"/>
  <c r="UX149" i="1"/>
  <c r="UW149" i="1"/>
  <c r="UB149" i="1"/>
  <c r="UA149" i="1"/>
  <c r="TZ149" i="1"/>
  <c r="TE149" i="1"/>
  <c r="TD149" i="1"/>
  <c r="TC149" i="1"/>
  <c r="SH149" i="1"/>
  <c r="RY149" i="1"/>
  <c r="RP149" i="1"/>
  <c r="RG149" i="1"/>
  <c r="QU149" i="1"/>
  <c r="QI149" i="1"/>
  <c r="PW149" i="1"/>
  <c r="PV149" i="1"/>
  <c r="PU149" i="1"/>
  <c r="PT149" i="1"/>
  <c r="ON149" i="1"/>
  <c r="OM149" i="1"/>
  <c r="OL149" i="1"/>
  <c r="OK149" i="1"/>
  <c r="NG149" i="1"/>
  <c r="MK149" i="1"/>
  <c r="MJ149" i="1"/>
  <c r="MI149" i="1"/>
  <c r="MH149" i="1"/>
  <c r="LD149" i="1"/>
  <c r="LC149" i="1"/>
  <c r="LB149" i="1"/>
  <c r="LA149" i="1"/>
  <c r="KZ149" i="1"/>
  <c r="KY149" i="1"/>
  <c r="KX149" i="1"/>
  <c r="JL149" i="1"/>
  <c r="JK149" i="1"/>
  <c r="IK149" i="1"/>
  <c r="IJ149" i="1"/>
  <c r="HI149" i="1"/>
  <c r="GN149" i="1"/>
  <c r="GE149" i="1"/>
  <c r="FS149" i="1"/>
  <c r="DA149" i="1"/>
  <c r="CV149" i="1"/>
  <c r="CU149" i="1"/>
  <c r="CZ149" i="1" s="1"/>
  <c r="CT149" i="1"/>
  <c r="CY149" i="1" s="1"/>
  <c r="CS149" i="1"/>
  <c r="CX149" i="1" s="1"/>
  <c r="CR149" i="1"/>
  <c r="CQ149" i="1"/>
  <c r="CP149" i="1"/>
  <c r="CO149" i="1"/>
  <c r="CM149" i="1"/>
  <c r="BB149" i="1"/>
  <c r="AZ149" i="1"/>
  <c r="AS149" i="1"/>
  <c r="AQ149" i="1"/>
  <c r="AN149" i="1"/>
  <c r="AL149" i="1"/>
  <c r="AJ149" i="1"/>
  <c r="AC149" i="1"/>
  <c r="AB149" i="1"/>
  <c r="W149" i="1"/>
  <c r="V149" i="1"/>
  <c r="AJV43" i="1"/>
  <c r="AJM43" i="1"/>
  <c r="AIC43" i="1"/>
  <c r="AIB43" i="1"/>
  <c r="AIA43" i="1"/>
  <c r="AHZ43" i="1"/>
  <c r="AHY43" i="1"/>
  <c r="AHX43" i="1"/>
  <c r="AGA43" i="1"/>
  <c r="AEL43" i="1"/>
  <c r="ADP43" i="1"/>
  <c r="ADO43" i="1"/>
  <c r="ADN43" i="1"/>
  <c r="ADM43" i="1"/>
  <c r="ADL43" i="1"/>
  <c r="ADK43" i="1"/>
  <c r="ADJ43" i="1"/>
  <c r="ABX43" i="1"/>
  <c r="ABV43" i="1"/>
  <c r="ABU43" i="1"/>
  <c r="ABT43" i="1"/>
  <c r="ABS43" i="1"/>
  <c r="ABR43" i="1"/>
  <c r="ABW43" i="1" s="1"/>
  <c r="ABQ43" i="1"/>
  <c r="ABP43" i="1"/>
  <c r="ABO43" i="1"/>
  <c r="ABN43" i="1"/>
  <c r="ABM43" i="1"/>
  <c r="ABL43" i="1"/>
  <c r="ABK43" i="1"/>
  <c r="ABJ43" i="1"/>
  <c r="AAD43" i="1"/>
  <c r="AAC43" i="1"/>
  <c r="AAB43" i="1"/>
  <c r="AAA43" i="1"/>
  <c r="YW43" i="1"/>
  <c r="YV43" i="1"/>
  <c r="YU43" i="1"/>
  <c r="YT43" i="1"/>
  <c r="YS43" i="1"/>
  <c r="YR43" i="1"/>
  <c r="YQ43" i="1"/>
  <c r="YP43" i="1"/>
  <c r="XU43" i="1"/>
  <c r="XL43" i="1"/>
  <c r="WZ43" i="1"/>
  <c r="WY43" i="1"/>
  <c r="WX43" i="1"/>
  <c r="WW43" i="1"/>
  <c r="WV43" i="1"/>
  <c r="WU43" i="1"/>
  <c r="WT43" i="1"/>
  <c r="WS43" i="1"/>
  <c r="WR43" i="1"/>
  <c r="UY43" i="1"/>
  <c r="UX43" i="1"/>
  <c r="UW43" i="1"/>
  <c r="UB43" i="1"/>
  <c r="UA43" i="1"/>
  <c r="TZ43" i="1"/>
  <c r="TE43" i="1"/>
  <c r="TD43" i="1"/>
  <c r="TC43" i="1"/>
  <c r="SH43" i="1"/>
  <c r="RY43" i="1"/>
  <c r="RP43" i="1"/>
  <c r="RG43" i="1"/>
  <c r="QU43" i="1"/>
  <c r="QI43" i="1"/>
  <c r="PW43" i="1"/>
  <c r="PV43" i="1"/>
  <c r="PU43" i="1"/>
  <c r="PT43" i="1"/>
  <c r="ON43" i="1"/>
  <c r="OM43" i="1"/>
  <c r="OL43" i="1"/>
  <c r="OK43" i="1"/>
  <c r="NG43" i="1"/>
  <c r="MK43" i="1"/>
  <c r="MJ43" i="1"/>
  <c r="MI43" i="1"/>
  <c r="MH43" i="1"/>
  <c r="LD43" i="1"/>
  <c r="LC43" i="1"/>
  <c r="LB43" i="1"/>
  <c r="LA43" i="1"/>
  <c r="KZ43" i="1"/>
  <c r="KY43" i="1"/>
  <c r="KX43" i="1"/>
  <c r="JL43" i="1"/>
  <c r="JK43" i="1"/>
  <c r="IK43" i="1"/>
  <c r="IJ43" i="1"/>
  <c r="HI43" i="1"/>
  <c r="GN43" i="1"/>
  <c r="GE43" i="1"/>
  <c r="FS43" i="1"/>
  <c r="DA43" i="1"/>
  <c r="CZ43" i="1"/>
  <c r="CY43" i="1"/>
  <c r="CX43" i="1"/>
  <c r="CU43" i="1"/>
  <c r="CT43" i="1"/>
  <c r="CS43" i="1"/>
  <c r="CR43" i="1"/>
  <c r="CW43" i="1" s="1"/>
  <c r="CQ43" i="1"/>
  <c r="CV43" i="1" s="1"/>
  <c r="CP43" i="1"/>
  <c r="CO43" i="1"/>
  <c r="CM43" i="1"/>
  <c r="BB43" i="1"/>
  <c r="AZ43" i="1"/>
  <c r="AS43" i="1"/>
  <c r="AQ43" i="1"/>
  <c r="AN43" i="1"/>
  <c r="AL43" i="1"/>
  <c r="AJ43" i="1"/>
  <c r="AC43" i="1"/>
  <c r="AB43" i="1"/>
  <c r="W43" i="1"/>
  <c r="V43" i="1"/>
  <c r="AJV165" i="1"/>
  <c r="AJM165" i="1"/>
  <c r="AIC165" i="1"/>
  <c r="AIB165" i="1"/>
  <c r="AIA165" i="1"/>
  <c r="AHZ165" i="1"/>
  <c r="AHY165" i="1"/>
  <c r="AHX165" i="1"/>
  <c r="AGA165" i="1"/>
  <c r="AEL165" i="1"/>
  <c r="ADP165" i="1"/>
  <c r="ADO165" i="1"/>
  <c r="ADN165" i="1"/>
  <c r="ADM165" i="1"/>
  <c r="ADL165" i="1"/>
  <c r="ADK165" i="1"/>
  <c r="ADJ165" i="1"/>
  <c r="ABX165" i="1"/>
  <c r="ABW165" i="1"/>
  <c r="ABR165" i="1"/>
  <c r="ABQ165" i="1"/>
  <c r="ABV165" i="1" s="1"/>
  <c r="ABP165" i="1"/>
  <c r="ABU165" i="1" s="1"/>
  <c r="ABO165" i="1"/>
  <c r="ABT165" i="1" s="1"/>
  <c r="ABN165" i="1"/>
  <c r="ABM165" i="1"/>
  <c r="ABL165" i="1"/>
  <c r="ABJ165" i="1"/>
  <c r="AAD165" i="1"/>
  <c r="AAC165" i="1"/>
  <c r="AAB165" i="1"/>
  <c r="AAA165" i="1"/>
  <c r="YW165" i="1"/>
  <c r="YV165" i="1"/>
  <c r="YU165" i="1"/>
  <c r="YT165" i="1"/>
  <c r="YS165" i="1"/>
  <c r="YR165" i="1"/>
  <c r="YQ165" i="1"/>
  <c r="YP165" i="1"/>
  <c r="XU165" i="1"/>
  <c r="XL165" i="1"/>
  <c r="WZ165" i="1"/>
  <c r="WY165" i="1"/>
  <c r="WX165" i="1"/>
  <c r="WW165" i="1"/>
  <c r="WV165" i="1"/>
  <c r="WU165" i="1"/>
  <c r="WT165" i="1"/>
  <c r="WS165" i="1"/>
  <c r="WR165" i="1"/>
  <c r="UY165" i="1"/>
  <c r="UX165" i="1"/>
  <c r="UW165" i="1"/>
  <c r="UB165" i="1"/>
  <c r="UA165" i="1"/>
  <c r="TZ165" i="1"/>
  <c r="TE165" i="1"/>
  <c r="TD165" i="1"/>
  <c r="TC165" i="1"/>
  <c r="SH165" i="1"/>
  <c r="RY165" i="1"/>
  <c r="RP165" i="1"/>
  <c r="RG165" i="1"/>
  <c r="QU165" i="1"/>
  <c r="QI165" i="1"/>
  <c r="PW165" i="1"/>
  <c r="PV165" i="1"/>
  <c r="PU165" i="1"/>
  <c r="PT165" i="1"/>
  <c r="ON165" i="1"/>
  <c r="OM165" i="1"/>
  <c r="OL165" i="1"/>
  <c r="OK165" i="1"/>
  <c r="NG165" i="1"/>
  <c r="MK165" i="1"/>
  <c r="MJ165" i="1"/>
  <c r="MI165" i="1"/>
  <c r="MH165" i="1"/>
  <c r="LD165" i="1"/>
  <c r="LC165" i="1"/>
  <c r="LB165" i="1"/>
  <c r="LA165" i="1"/>
  <c r="KZ165" i="1"/>
  <c r="KY165" i="1"/>
  <c r="KX165" i="1"/>
  <c r="JL165" i="1"/>
  <c r="JK165" i="1"/>
  <c r="IK165" i="1"/>
  <c r="IJ165" i="1"/>
  <c r="HI165" i="1"/>
  <c r="GN165" i="1"/>
  <c r="GE165" i="1"/>
  <c r="FS165" i="1"/>
  <c r="DA165" i="1"/>
  <c r="CV165" i="1"/>
  <c r="CU165" i="1"/>
  <c r="CZ165" i="1" s="1"/>
  <c r="CT165" i="1"/>
  <c r="CY165" i="1" s="1"/>
  <c r="CS165" i="1"/>
  <c r="CX165" i="1" s="1"/>
  <c r="CR165" i="1"/>
  <c r="CQ165" i="1"/>
  <c r="CP165" i="1"/>
  <c r="CO165" i="1"/>
  <c r="CM165" i="1"/>
  <c r="BB165" i="1"/>
  <c r="AZ165" i="1"/>
  <c r="AS165" i="1"/>
  <c r="AQ165" i="1"/>
  <c r="AN165" i="1"/>
  <c r="AL165" i="1"/>
  <c r="AJ165" i="1"/>
  <c r="AC165" i="1"/>
  <c r="AB165" i="1"/>
  <c r="W165" i="1"/>
  <c r="V165" i="1"/>
  <c r="AJV145" i="1"/>
  <c r="AJM145" i="1"/>
  <c r="AIC145" i="1"/>
  <c r="AIB145" i="1"/>
  <c r="AIA145" i="1"/>
  <c r="AHZ145" i="1"/>
  <c r="AHY145" i="1"/>
  <c r="AHX145" i="1"/>
  <c r="AGA145" i="1"/>
  <c r="AEL145" i="1"/>
  <c r="ADP145" i="1"/>
  <c r="ADO145" i="1"/>
  <c r="ADN145" i="1"/>
  <c r="ADM145" i="1"/>
  <c r="ADL145" i="1"/>
  <c r="ADK145" i="1"/>
  <c r="ADJ145" i="1"/>
  <c r="ABX145" i="1"/>
  <c r="ABU145" i="1"/>
  <c r="ABT145" i="1"/>
  <c r="ABS145" i="1"/>
  <c r="ABR145" i="1"/>
  <c r="ABW145" i="1" s="1"/>
  <c r="ABQ145" i="1"/>
  <c r="ABV145" i="1" s="1"/>
  <c r="ABP145" i="1"/>
  <c r="ABO145" i="1"/>
  <c r="ABN145" i="1"/>
  <c r="ABM145" i="1"/>
  <c r="ABL145" i="1"/>
  <c r="ABK145" i="1"/>
  <c r="ABJ145" i="1"/>
  <c r="AAD145" i="1"/>
  <c r="AAC145" i="1"/>
  <c r="AAB145" i="1"/>
  <c r="AAA145" i="1"/>
  <c r="YW145" i="1"/>
  <c r="YV145" i="1"/>
  <c r="YU145" i="1"/>
  <c r="YT145" i="1"/>
  <c r="YS145" i="1"/>
  <c r="YR145" i="1"/>
  <c r="YQ145" i="1"/>
  <c r="YP145" i="1"/>
  <c r="XU145" i="1"/>
  <c r="XL145" i="1"/>
  <c r="WZ145" i="1"/>
  <c r="WY145" i="1"/>
  <c r="WX145" i="1"/>
  <c r="WW145" i="1"/>
  <c r="WV145" i="1"/>
  <c r="WU145" i="1"/>
  <c r="WT145" i="1"/>
  <c r="WS145" i="1"/>
  <c r="WR145" i="1"/>
  <c r="UY145" i="1"/>
  <c r="UX145" i="1"/>
  <c r="UW145" i="1"/>
  <c r="UB145" i="1"/>
  <c r="UA145" i="1"/>
  <c r="TZ145" i="1"/>
  <c r="TE145" i="1"/>
  <c r="TD145" i="1"/>
  <c r="TC145" i="1"/>
  <c r="SH145" i="1"/>
  <c r="RY145" i="1"/>
  <c r="RP145" i="1"/>
  <c r="RG145" i="1"/>
  <c r="QU145" i="1"/>
  <c r="QI145" i="1"/>
  <c r="PW145" i="1"/>
  <c r="PV145" i="1"/>
  <c r="PU145" i="1"/>
  <c r="PT145" i="1"/>
  <c r="ON145" i="1"/>
  <c r="OM145" i="1"/>
  <c r="OL145" i="1"/>
  <c r="OK145" i="1"/>
  <c r="NG145" i="1"/>
  <c r="MK145" i="1"/>
  <c r="MJ145" i="1"/>
  <c r="MI145" i="1"/>
  <c r="MH145" i="1"/>
  <c r="LD145" i="1"/>
  <c r="LC145" i="1"/>
  <c r="LB145" i="1"/>
  <c r="LA145" i="1"/>
  <c r="KZ145" i="1"/>
  <c r="KY145" i="1"/>
  <c r="KX145" i="1"/>
  <c r="JL145" i="1"/>
  <c r="JK145" i="1"/>
  <c r="IK145" i="1"/>
  <c r="IJ145" i="1"/>
  <c r="HI145" i="1"/>
  <c r="GN145" i="1"/>
  <c r="GE145" i="1"/>
  <c r="FS145" i="1"/>
  <c r="DA145" i="1"/>
  <c r="CY145" i="1"/>
  <c r="CX145" i="1"/>
  <c r="CW145" i="1"/>
  <c r="CV145" i="1"/>
  <c r="CU145" i="1"/>
  <c r="CZ145" i="1" s="1"/>
  <c r="CT145" i="1"/>
  <c r="CS145" i="1"/>
  <c r="CR145" i="1"/>
  <c r="CQ145" i="1"/>
  <c r="CP145" i="1"/>
  <c r="CO145" i="1"/>
  <c r="CN145" i="1"/>
  <c r="CM145" i="1"/>
  <c r="BB145" i="1"/>
  <c r="AZ145" i="1"/>
  <c r="AS145" i="1"/>
  <c r="AQ145" i="1"/>
  <c r="AN145" i="1"/>
  <c r="AL145" i="1"/>
  <c r="AJ145" i="1"/>
  <c r="AC145" i="1"/>
  <c r="AB145" i="1"/>
  <c r="W145" i="1"/>
  <c r="V145" i="1"/>
  <c r="AJV159" i="1"/>
  <c r="AJM159" i="1"/>
  <c r="AIC159" i="1"/>
  <c r="AIB159" i="1"/>
  <c r="AIA159" i="1"/>
  <c r="AHZ159" i="1"/>
  <c r="AHY159" i="1"/>
  <c r="AHX159" i="1"/>
  <c r="AGA159" i="1"/>
  <c r="AEL159" i="1"/>
  <c r="ADP159" i="1"/>
  <c r="ADO159" i="1"/>
  <c r="ADN159" i="1"/>
  <c r="ADM159" i="1"/>
  <c r="ADL159" i="1"/>
  <c r="ADK159" i="1"/>
  <c r="ADJ159" i="1"/>
  <c r="ABX159" i="1"/>
  <c r="ABW159" i="1"/>
  <c r="ABV159" i="1"/>
  <c r="ABR159" i="1"/>
  <c r="ABQ159" i="1"/>
  <c r="ABP159" i="1"/>
  <c r="ABU159" i="1" s="1"/>
  <c r="ABO159" i="1"/>
  <c r="ABT159" i="1" s="1"/>
  <c r="ABN159" i="1"/>
  <c r="ABM159" i="1"/>
  <c r="ABL159" i="1"/>
  <c r="ABJ159" i="1"/>
  <c r="AAD159" i="1"/>
  <c r="AAC159" i="1"/>
  <c r="AAB159" i="1"/>
  <c r="AAA159" i="1"/>
  <c r="YW159" i="1"/>
  <c r="YV159" i="1"/>
  <c r="YU159" i="1"/>
  <c r="YT159" i="1"/>
  <c r="YS159" i="1"/>
  <c r="YR159" i="1"/>
  <c r="YQ159" i="1"/>
  <c r="YP159" i="1"/>
  <c r="XU159" i="1"/>
  <c r="XL159" i="1"/>
  <c r="WZ159" i="1"/>
  <c r="WY159" i="1"/>
  <c r="WX159" i="1"/>
  <c r="WW159" i="1"/>
  <c r="WV159" i="1"/>
  <c r="WU159" i="1"/>
  <c r="WT159" i="1"/>
  <c r="WS159" i="1"/>
  <c r="WR159" i="1"/>
  <c r="UY159" i="1"/>
  <c r="UX159" i="1"/>
  <c r="UW159" i="1"/>
  <c r="UB159" i="1"/>
  <c r="UA159" i="1"/>
  <c r="TZ159" i="1"/>
  <c r="TE159" i="1"/>
  <c r="TD159" i="1"/>
  <c r="TC159" i="1"/>
  <c r="SH159" i="1"/>
  <c r="RY159" i="1"/>
  <c r="RP159" i="1"/>
  <c r="RG159" i="1"/>
  <c r="QU159" i="1"/>
  <c r="QI159" i="1"/>
  <c r="PW159" i="1"/>
  <c r="PV159" i="1"/>
  <c r="PU159" i="1"/>
  <c r="PT159" i="1"/>
  <c r="ON159" i="1"/>
  <c r="OM159" i="1"/>
  <c r="OL159" i="1"/>
  <c r="OK159" i="1"/>
  <c r="NG159" i="1"/>
  <c r="MK159" i="1"/>
  <c r="MJ159" i="1"/>
  <c r="MI159" i="1"/>
  <c r="MH159" i="1"/>
  <c r="LD159" i="1"/>
  <c r="LC159" i="1"/>
  <c r="LB159" i="1"/>
  <c r="LA159" i="1"/>
  <c r="KZ159" i="1"/>
  <c r="KY159" i="1"/>
  <c r="KX159" i="1"/>
  <c r="JL159" i="1"/>
  <c r="JK159" i="1"/>
  <c r="IK159" i="1"/>
  <c r="IJ159" i="1"/>
  <c r="HI159" i="1"/>
  <c r="GN159" i="1"/>
  <c r="GE159" i="1"/>
  <c r="FS159" i="1"/>
  <c r="DA159" i="1"/>
  <c r="CU159" i="1"/>
  <c r="CZ159" i="1" s="1"/>
  <c r="CT159" i="1"/>
  <c r="CY159" i="1" s="1"/>
  <c r="CS159" i="1"/>
  <c r="CX159" i="1" s="1"/>
  <c r="CR159" i="1"/>
  <c r="CW159" i="1" s="1"/>
  <c r="CQ159" i="1"/>
  <c r="CV159" i="1" s="1"/>
  <c r="CP159" i="1"/>
  <c r="CO159" i="1"/>
  <c r="CM159" i="1"/>
  <c r="BB159" i="1"/>
  <c r="AZ159" i="1"/>
  <c r="AS159" i="1"/>
  <c r="AQ159" i="1"/>
  <c r="AN159" i="1"/>
  <c r="AL159" i="1"/>
  <c r="AJ159" i="1"/>
  <c r="AC159" i="1"/>
  <c r="AB159" i="1"/>
  <c r="W159" i="1"/>
  <c r="V159" i="1"/>
  <c r="AJV164" i="1"/>
  <c r="AJM164" i="1"/>
  <c r="AIC164" i="1"/>
  <c r="AIB164" i="1"/>
  <c r="AIA164" i="1"/>
  <c r="AHZ164" i="1"/>
  <c r="AHY164" i="1"/>
  <c r="AHX164" i="1"/>
  <c r="AGA164" i="1"/>
  <c r="AEL164" i="1"/>
  <c r="ADP164" i="1"/>
  <c r="ADO164" i="1"/>
  <c r="ADN164" i="1"/>
  <c r="ADM164" i="1"/>
  <c r="ADL164" i="1"/>
  <c r="ADK164" i="1"/>
  <c r="ADJ164" i="1"/>
  <c r="ABX164" i="1"/>
  <c r="ABS164" i="1"/>
  <c r="ABR164" i="1"/>
  <c r="ABW164" i="1" s="1"/>
  <c r="ABQ164" i="1"/>
  <c r="ABV164" i="1" s="1"/>
  <c r="ABP164" i="1"/>
  <c r="ABU164" i="1" s="1"/>
  <c r="ABO164" i="1"/>
  <c r="ABT164" i="1" s="1"/>
  <c r="ABN164" i="1"/>
  <c r="ABM164" i="1"/>
  <c r="ABL164" i="1"/>
  <c r="ABJ164" i="1"/>
  <c r="AAD164" i="1"/>
  <c r="AAC164" i="1"/>
  <c r="AAB164" i="1"/>
  <c r="AAA164" i="1"/>
  <c r="YW164" i="1"/>
  <c r="YV164" i="1"/>
  <c r="YU164" i="1"/>
  <c r="YT164" i="1"/>
  <c r="YS164" i="1"/>
  <c r="YR164" i="1"/>
  <c r="YQ164" i="1"/>
  <c r="YP164" i="1"/>
  <c r="XU164" i="1"/>
  <c r="XL164" i="1"/>
  <c r="WZ164" i="1"/>
  <c r="WY164" i="1"/>
  <c r="WX164" i="1"/>
  <c r="WW164" i="1"/>
  <c r="WV164" i="1"/>
  <c r="WU164" i="1"/>
  <c r="WT164" i="1"/>
  <c r="WS164" i="1"/>
  <c r="WR164" i="1"/>
  <c r="UY164" i="1"/>
  <c r="UX164" i="1"/>
  <c r="UW164" i="1"/>
  <c r="UB164" i="1"/>
  <c r="UA164" i="1"/>
  <c r="TZ164" i="1"/>
  <c r="TE164" i="1"/>
  <c r="TD164" i="1"/>
  <c r="TC164" i="1"/>
  <c r="SH164" i="1"/>
  <c r="RY164" i="1"/>
  <c r="RP164" i="1"/>
  <c r="RG164" i="1"/>
  <c r="QU164" i="1"/>
  <c r="QI164" i="1"/>
  <c r="PW164" i="1"/>
  <c r="PV164" i="1"/>
  <c r="PU164" i="1"/>
  <c r="PT164" i="1"/>
  <c r="ON164" i="1"/>
  <c r="OM164" i="1"/>
  <c r="OL164" i="1"/>
  <c r="OK164" i="1"/>
  <c r="NG164" i="1"/>
  <c r="MK164" i="1"/>
  <c r="MJ164" i="1"/>
  <c r="MI164" i="1"/>
  <c r="MH164" i="1"/>
  <c r="LD164" i="1"/>
  <c r="LC164" i="1"/>
  <c r="LB164" i="1"/>
  <c r="LA164" i="1"/>
  <c r="KZ164" i="1"/>
  <c r="KY164" i="1"/>
  <c r="KX164" i="1"/>
  <c r="JL164" i="1"/>
  <c r="JK164" i="1"/>
  <c r="IK164" i="1"/>
  <c r="IJ164" i="1"/>
  <c r="HI164" i="1"/>
  <c r="GN164" i="1"/>
  <c r="GE164" i="1"/>
  <c r="FS164" i="1"/>
  <c r="DA164" i="1"/>
  <c r="CU164" i="1"/>
  <c r="CZ164" i="1" s="1"/>
  <c r="CT164" i="1"/>
  <c r="CY164" i="1" s="1"/>
  <c r="CS164" i="1"/>
  <c r="CX164" i="1" s="1"/>
  <c r="CR164" i="1"/>
  <c r="CW164" i="1" s="1"/>
  <c r="CQ164" i="1"/>
  <c r="CV164" i="1" s="1"/>
  <c r="CP164" i="1"/>
  <c r="CO164" i="1"/>
  <c r="CM164" i="1"/>
  <c r="BB164" i="1"/>
  <c r="AZ164" i="1"/>
  <c r="AS164" i="1"/>
  <c r="AQ164" i="1"/>
  <c r="AN164" i="1"/>
  <c r="AL164" i="1"/>
  <c r="AJ164" i="1"/>
  <c r="AC164" i="1"/>
  <c r="AB164" i="1"/>
  <c r="W164" i="1"/>
  <c r="V164" i="1"/>
  <c r="AJV158" i="1"/>
  <c r="AJM158" i="1"/>
  <c r="AIC158" i="1"/>
  <c r="AIB158" i="1"/>
  <c r="AIA158" i="1"/>
  <c r="AHZ158" i="1"/>
  <c r="AHY158" i="1"/>
  <c r="AHX158" i="1"/>
  <c r="AGA158" i="1"/>
  <c r="AEL158" i="1"/>
  <c r="ADP158" i="1"/>
  <c r="ADO158" i="1"/>
  <c r="ADN158" i="1"/>
  <c r="ADM158" i="1"/>
  <c r="ADL158" i="1"/>
  <c r="ADK158" i="1"/>
  <c r="ADJ158" i="1"/>
  <c r="ABX158" i="1"/>
  <c r="ABR158" i="1"/>
  <c r="ABW158" i="1" s="1"/>
  <c r="ABQ158" i="1"/>
  <c r="ABV158" i="1" s="1"/>
  <c r="ABP158" i="1"/>
  <c r="ABU158" i="1" s="1"/>
  <c r="ABO158" i="1"/>
  <c r="ABT158" i="1" s="1"/>
  <c r="ABN158" i="1"/>
  <c r="ABS158" i="1" s="1"/>
  <c r="ABM158" i="1"/>
  <c r="ABL158" i="1"/>
  <c r="ABJ158" i="1"/>
  <c r="AAD158" i="1"/>
  <c r="AAC158" i="1"/>
  <c r="AAB158" i="1"/>
  <c r="AAA158" i="1"/>
  <c r="YW158" i="1"/>
  <c r="YV158" i="1"/>
  <c r="YU158" i="1"/>
  <c r="YT158" i="1"/>
  <c r="YS158" i="1"/>
  <c r="YR158" i="1"/>
  <c r="YQ158" i="1"/>
  <c r="YP158" i="1"/>
  <c r="XU158" i="1"/>
  <c r="XL158" i="1"/>
  <c r="WZ158" i="1"/>
  <c r="WY158" i="1"/>
  <c r="WX158" i="1"/>
  <c r="WW158" i="1"/>
  <c r="WV158" i="1"/>
  <c r="WU158" i="1"/>
  <c r="WT158" i="1"/>
  <c r="WS158" i="1"/>
  <c r="WR158" i="1"/>
  <c r="UY158" i="1"/>
  <c r="UX158" i="1"/>
  <c r="UW158" i="1"/>
  <c r="UB158" i="1"/>
  <c r="UA158" i="1"/>
  <c r="TZ158" i="1"/>
  <c r="TE158" i="1"/>
  <c r="TD158" i="1"/>
  <c r="TC158" i="1"/>
  <c r="SH158" i="1"/>
  <c r="RY158" i="1"/>
  <c r="RP158" i="1"/>
  <c r="RG158" i="1"/>
  <c r="QU158" i="1"/>
  <c r="QI158" i="1"/>
  <c r="PW158" i="1"/>
  <c r="PV158" i="1"/>
  <c r="PU158" i="1"/>
  <c r="PT158" i="1"/>
  <c r="ON158" i="1"/>
  <c r="OM158" i="1"/>
  <c r="OL158" i="1"/>
  <c r="OK158" i="1"/>
  <c r="NG158" i="1"/>
  <c r="MK158" i="1"/>
  <c r="MJ158" i="1"/>
  <c r="MI158" i="1"/>
  <c r="MH158" i="1"/>
  <c r="LD158" i="1"/>
  <c r="LC158" i="1"/>
  <c r="LB158" i="1"/>
  <c r="LA158" i="1"/>
  <c r="KZ158" i="1"/>
  <c r="KY158" i="1"/>
  <c r="KX158" i="1"/>
  <c r="JL158" i="1"/>
  <c r="JK158" i="1"/>
  <c r="IK158" i="1"/>
  <c r="IJ158" i="1"/>
  <c r="HI158" i="1"/>
  <c r="GN158" i="1"/>
  <c r="GE158" i="1"/>
  <c r="FS158" i="1"/>
  <c r="DA158" i="1"/>
  <c r="CZ158" i="1"/>
  <c r="CU158" i="1"/>
  <c r="CT158" i="1"/>
  <c r="CY158" i="1" s="1"/>
  <c r="CS158" i="1"/>
  <c r="CX158" i="1" s="1"/>
  <c r="CR158" i="1"/>
  <c r="CQ158" i="1"/>
  <c r="CV158" i="1" s="1"/>
  <c r="CP158" i="1"/>
  <c r="CO158" i="1"/>
  <c r="CM158" i="1"/>
  <c r="BB158" i="1"/>
  <c r="AZ158" i="1"/>
  <c r="AS158" i="1"/>
  <c r="AQ158" i="1"/>
  <c r="AN158" i="1"/>
  <c r="AL158" i="1"/>
  <c r="AJ158" i="1"/>
  <c r="AC158" i="1"/>
  <c r="AB158" i="1"/>
  <c r="W158" i="1"/>
  <c r="V158" i="1"/>
  <c r="AJV156" i="1"/>
  <c r="AJM156" i="1"/>
  <c r="AIC156" i="1"/>
  <c r="AIB156" i="1"/>
  <c r="AIA156" i="1"/>
  <c r="AHZ156" i="1"/>
  <c r="AHY156" i="1"/>
  <c r="AHX156" i="1"/>
  <c r="AGA156" i="1"/>
  <c r="AEL156" i="1"/>
  <c r="ADP156" i="1"/>
  <c r="ADO156" i="1"/>
  <c r="ADN156" i="1"/>
  <c r="ADM156" i="1"/>
  <c r="ADL156" i="1"/>
  <c r="ADK156" i="1"/>
  <c r="ADJ156" i="1"/>
  <c r="ABX156" i="1"/>
  <c r="ABW156" i="1"/>
  <c r="ABV156" i="1"/>
  <c r="ABR156" i="1"/>
  <c r="ABQ156" i="1"/>
  <c r="ABP156" i="1"/>
  <c r="ABU156" i="1" s="1"/>
  <c r="ABO156" i="1"/>
  <c r="ABT156" i="1" s="1"/>
  <c r="ABN156" i="1"/>
  <c r="ABS156" i="1" s="1"/>
  <c r="ABM156" i="1"/>
  <c r="ABL156" i="1"/>
  <c r="ABJ156" i="1"/>
  <c r="AAD156" i="1"/>
  <c r="AAC156" i="1"/>
  <c r="AAB156" i="1"/>
  <c r="AAA156" i="1"/>
  <c r="YW156" i="1"/>
  <c r="YV156" i="1"/>
  <c r="YU156" i="1"/>
  <c r="YT156" i="1"/>
  <c r="YS156" i="1"/>
  <c r="YR156" i="1"/>
  <c r="YQ156" i="1"/>
  <c r="YP156" i="1"/>
  <c r="XU156" i="1"/>
  <c r="XL156" i="1"/>
  <c r="WZ156" i="1"/>
  <c r="WY156" i="1"/>
  <c r="WX156" i="1"/>
  <c r="WW156" i="1"/>
  <c r="WV156" i="1"/>
  <c r="WU156" i="1"/>
  <c r="WT156" i="1"/>
  <c r="WS156" i="1"/>
  <c r="WR156" i="1"/>
  <c r="UY156" i="1"/>
  <c r="UX156" i="1"/>
  <c r="UW156" i="1"/>
  <c r="UB156" i="1"/>
  <c r="UA156" i="1"/>
  <c r="TZ156" i="1"/>
  <c r="TE156" i="1"/>
  <c r="TD156" i="1"/>
  <c r="TC156" i="1"/>
  <c r="SH156" i="1"/>
  <c r="RY156" i="1"/>
  <c r="RP156" i="1"/>
  <c r="RG156" i="1"/>
  <c r="QU156" i="1"/>
  <c r="QI156" i="1"/>
  <c r="PW156" i="1"/>
  <c r="PV156" i="1"/>
  <c r="PU156" i="1"/>
  <c r="PT156" i="1"/>
  <c r="ON156" i="1"/>
  <c r="OM156" i="1"/>
  <c r="OL156" i="1"/>
  <c r="OK156" i="1"/>
  <c r="NG156" i="1"/>
  <c r="MK156" i="1"/>
  <c r="MJ156" i="1"/>
  <c r="MI156" i="1"/>
  <c r="MH156" i="1"/>
  <c r="LD156" i="1"/>
  <c r="LC156" i="1"/>
  <c r="LB156" i="1"/>
  <c r="LA156" i="1"/>
  <c r="KZ156" i="1"/>
  <c r="KY156" i="1"/>
  <c r="KX156" i="1"/>
  <c r="JL156" i="1"/>
  <c r="JK156" i="1"/>
  <c r="IK156" i="1"/>
  <c r="IJ156" i="1"/>
  <c r="HI156" i="1"/>
  <c r="GN156" i="1"/>
  <c r="GE156" i="1"/>
  <c r="FS156" i="1"/>
  <c r="DA156" i="1"/>
  <c r="CY156" i="1"/>
  <c r="CU156" i="1"/>
  <c r="CZ156" i="1" s="1"/>
  <c r="CT156" i="1"/>
  <c r="CS156" i="1"/>
  <c r="CX156" i="1" s="1"/>
  <c r="CR156" i="1"/>
  <c r="CW156" i="1" s="1"/>
  <c r="CQ156" i="1"/>
  <c r="CV156" i="1" s="1"/>
  <c r="CP156" i="1"/>
  <c r="CO156" i="1"/>
  <c r="CM156" i="1"/>
  <c r="BB156" i="1"/>
  <c r="AZ156" i="1"/>
  <c r="AS156" i="1"/>
  <c r="AQ156" i="1"/>
  <c r="AN156" i="1"/>
  <c r="AL156" i="1"/>
  <c r="AJ156" i="1"/>
  <c r="AC156" i="1"/>
  <c r="AB156" i="1"/>
  <c r="W156" i="1"/>
  <c r="V156" i="1"/>
  <c r="AJV161" i="1"/>
  <c r="AJM161" i="1"/>
  <c r="AIC161" i="1"/>
  <c r="AIB161" i="1"/>
  <c r="AIA161" i="1"/>
  <c r="AHZ161" i="1"/>
  <c r="AHY161" i="1"/>
  <c r="AHX161" i="1"/>
  <c r="AGA161" i="1"/>
  <c r="AEL161" i="1"/>
  <c r="ADP161" i="1"/>
  <c r="ADO161" i="1"/>
  <c r="ADN161" i="1"/>
  <c r="ADM161" i="1"/>
  <c r="ADL161" i="1"/>
  <c r="ADK161" i="1"/>
  <c r="ADJ161" i="1"/>
  <c r="ABX161" i="1"/>
  <c r="ABR161" i="1"/>
  <c r="ABW161" i="1" s="1"/>
  <c r="ABQ161" i="1"/>
  <c r="ABV161" i="1" s="1"/>
  <c r="ABP161" i="1"/>
  <c r="ABU161" i="1" s="1"/>
  <c r="ABO161" i="1"/>
  <c r="ABT161" i="1" s="1"/>
  <c r="ABN161" i="1"/>
  <c r="ABS161" i="1" s="1"/>
  <c r="ABM161" i="1"/>
  <c r="ABL161" i="1"/>
  <c r="ABJ161" i="1"/>
  <c r="AAD161" i="1"/>
  <c r="AAC161" i="1"/>
  <c r="AAB161" i="1"/>
  <c r="AAA161" i="1"/>
  <c r="YW161" i="1"/>
  <c r="YV161" i="1"/>
  <c r="YU161" i="1"/>
  <c r="YT161" i="1"/>
  <c r="YS161" i="1"/>
  <c r="YR161" i="1"/>
  <c r="YQ161" i="1"/>
  <c r="YP161" i="1"/>
  <c r="XU161" i="1"/>
  <c r="XL161" i="1"/>
  <c r="WZ161" i="1"/>
  <c r="WY161" i="1"/>
  <c r="WX161" i="1"/>
  <c r="WW161" i="1"/>
  <c r="WV161" i="1"/>
  <c r="WU161" i="1"/>
  <c r="WT161" i="1"/>
  <c r="WS161" i="1"/>
  <c r="WR161" i="1"/>
  <c r="UY161" i="1"/>
  <c r="UX161" i="1"/>
  <c r="UW161" i="1"/>
  <c r="UB161" i="1"/>
  <c r="UA161" i="1"/>
  <c r="TZ161" i="1"/>
  <c r="TE161" i="1"/>
  <c r="TD161" i="1"/>
  <c r="TC161" i="1"/>
  <c r="SH161" i="1"/>
  <c r="RY161" i="1"/>
  <c r="RP161" i="1"/>
  <c r="RG161" i="1"/>
  <c r="QU161" i="1"/>
  <c r="QI161" i="1"/>
  <c r="PW161" i="1"/>
  <c r="PV161" i="1"/>
  <c r="PU161" i="1"/>
  <c r="PT161" i="1"/>
  <c r="ON161" i="1"/>
  <c r="OM161" i="1"/>
  <c r="OL161" i="1"/>
  <c r="OK161" i="1"/>
  <c r="NG161" i="1"/>
  <c r="MK161" i="1"/>
  <c r="MJ161" i="1"/>
  <c r="MI161" i="1"/>
  <c r="MH161" i="1"/>
  <c r="LD161" i="1"/>
  <c r="LC161" i="1"/>
  <c r="LB161" i="1"/>
  <c r="LA161" i="1"/>
  <c r="KZ161" i="1"/>
  <c r="KY161" i="1"/>
  <c r="KX161" i="1"/>
  <c r="JL161" i="1"/>
  <c r="JK161" i="1"/>
  <c r="IK161" i="1"/>
  <c r="IJ161" i="1"/>
  <c r="HI161" i="1"/>
  <c r="GN161" i="1"/>
  <c r="GE161" i="1"/>
  <c r="FS161" i="1"/>
  <c r="DA161" i="1"/>
  <c r="CU161" i="1"/>
  <c r="CZ161" i="1" s="1"/>
  <c r="CT161" i="1"/>
  <c r="CY161" i="1" s="1"/>
  <c r="CS161" i="1"/>
  <c r="CX161" i="1" s="1"/>
  <c r="CR161" i="1"/>
  <c r="CQ161" i="1"/>
  <c r="CV161" i="1" s="1"/>
  <c r="CP161" i="1"/>
  <c r="CO161" i="1"/>
  <c r="CM161" i="1"/>
  <c r="BB161" i="1"/>
  <c r="AZ161" i="1"/>
  <c r="AS161" i="1"/>
  <c r="AN161" i="1"/>
  <c r="AL161" i="1"/>
  <c r="AJ161" i="1"/>
  <c r="AC161" i="1"/>
  <c r="AB161" i="1"/>
  <c r="W161" i="1"/>
  <c r="V161" i="1"/>
  <c r="AJV44" i="1"/>
  <c r="AJM44" i="1"/>
  <c r="AIC44" i="1"/>
  <c r="AIB44" i="1"/>
  <c r="AIA44" i="1"/>
  <c r="AHZ44" i="1"/>
  <c r="AHY44" i="1"/>
  <c r="AHX44" i="1"/>
  <c r="AGA44" i="1"/>
  <c r="AEL44" i="1"/>
  <c r="ADP44" i="1"/>
  <c r="ADO44" i="1"/>
  <c r="ADN44" i="1"/>
  <c r="ADM44" i="1"/>
  <c r="ADL44" i="1"/>
  <c r="ADK44" i="1"/>
  <c r="ADJ44" i="1"/>
  <c r="ABX44" i="1"/>
  <c r="ABV44" i="1"/>
  <c r="ABU44" i="1"/>
  <c r="ABR44" i="1"/>
  <c r="ABW44" i="1" s="1"/>
  <c r="ABQ44" i="1"/>
  <c r="ABP44" i="1"/>
  <c r="ABO44" i="1"/>
  <c r="ABT44" i="1" s="1"/>
  <c r="ABN44" i="1"/>
  <c r="ABS44" i="1" s="1"/>
  <c r="ABM44" i="1"/>
  <c r="ABL44" i="1"/>
  <c r="ABJ44" i="1"/>
  <c r="AAD44" i="1"/>
  <c r="AAC44" i="1"/>
  <c r="AAB44" i="1"/>
  <c r="AAA44" i="1"/>
  <c r="YW44" i="1"/>
  <c r="YV44" i="1"/>
  <c r="YU44" i="1"/>
  <c r="YT44" i="1"/>
  <c r="YS44" i="1"/>
  <c r="YR44" i="1"/>
  <c r="YQ44" i="1"/>
  <c r="YP44" i="1"/>
  <c r="XU44" i="1"/>
  <c r="XL44" i="1"/>
  <c r="WZ44" i="1"/>
  <c r="WY44" i="1"/>
  <c r="WX44" i="1"/>
  <c r="WW44" i="1"/>
  <c r="WV44" i="1"/>
  <c r="WU44" i="1"/>
  <c r="WT44" i="1"/>
  <c r="WS44" i="1"/>
  <c r="WR44" i="1"/>
  <c r="UY44" i="1"/>
  <c r="UX44" i="1"/>
  <c r="UW44" i="1"/>
  <c r="UB44" i="1"/>
  <c r="UA44" i="1"/>
  <c r="TZ44" i="1"/>
  <c r="TE44" i="1"/>
  <c r="TD44" i="1"/>
  <c r="TC44" i="1"/>
  <c r="SH44" i="1"/>
  <c r="RY44" i="1"/>
  <c r="RP44" i="1"/>
  <c r="RG44" i="1"/>
  <c r="QU44" i="1"/>
  <c r="QI44" i="1"/>
  <c r="PW44" i="1"/>
  <c r="PV44" i="1"/>
  <c r="PU44" i="1"/>
  <c r="PT44" i="1"/>
  <c r="ON44" i="1"/>
  <c r="OM44" i="1"/>
  <c r="OL44" i="1"/>
  <c r="OK44" i="1"/>
  <c r="NG44" i="1"/>
  <c r="MK44" i="1"/>
  <c r="MJ44" i="1"/>
  <c r="MI44" i="1"/>
  <c r="MH44" i="1"/>
  <c r="LD44" i="1"/>
  <c r="LC44" i="1"/>
  <c r="LB44" i="1"/>
  <c r="LA44" i="1"/>
  <c r="KZ44" i="1"/>
  <c r="KY44" i="1"/>
  <c r="KX44" i="1"/>
  <c r="JL44" i="1"/>
  <c r="JK44" i="1"/>
  <c r="IK44" i="1"/>
  <c r="IJ44" i="1"/>
  <c r="HI44" i="1"/>
  <c r="GN44" i="1"/>
  <c r="GE44" i="1"/>
  <c r="FS44" i="1"/>
  <c r="DA44" i="1"/>
  <c r="CZ44" i="1"/>
  <c r="CY44" i="1"/>
  <c r="CU44" i="1"/>
  <c r="CT44" i="1"/>
  <c r="CS44" i="1"/>
  <c r="CX44" i="1" s="1"/>
  <c r="CR44" i="1"/>
  <c r="CQ44" i="1"/>
  <c r="CV44" i="1" s="1"/>
  <c r="CP44" i="1"/>
  <c r="CO44" i="1"/>
  <c r="CM44" i="1"/>
  <c r="BB44" i="1"/>
  <c r="AZ44" i="1"/>
  <c r="AS44" i="1"/>
  <c r="AQ44" i="1"/>
  <c r="AN44" i="1"/>
  <c r="AL44" i="1"/>
  <c r="AJ44" i="1"/>
  <c r="AB44" i="1"/>
  <c r="W44" i="1"/>
  <c r="V44" i="1"/>
  <c r="AJV40" i="1"/>
  <c r="AJM40" i="1"/>
  <c r="AIC40" i="1"/>
  <c r="AIB40" i="1"/>
  <c r="AIA40" i="1"/>
  <c r="AHZ40" i="1"/>
  <c r="AHY40" i="1"/>
  <c r="AHX40" i="1"/>
  <c r="AGA40" i="1"/>
  <c r="AEL40" i="1"/>
  <c r="ADP40" i="1"/>
  <c r="ADO40" i="1"/>
  <c r="ADN40" i="1"/>
  <c r="ADM40" i="1"/>
  <c r="ADL40" i="1"/>
  <c r="ADK40" i="1"/>
  <c r="ADJ40" i="1"/>
  <c r="ABX40" i="1"/>
  <c r="ABW40" i="1"/>
  <c r="ABV40" i="1"/>
  <c r="ABR40" i="1"/>
  <c r="ABQ40" i="1"/>
  <c r="ABP40" i="1"/>
  <c r="ABU40" i="1" s="1"/>
  <c r="ABO40" i="1"/>
  <c r="ABT40" i="1" s="1"/>
  <c r="ABN40" i="1"/>
  <c r="ABM40" i="1"/>
  <c r="ABL40" i="1"/>
  <c r="ABJ40" i="1"/>
  <c r="AAD40" i="1"/>
  <c r="AAC40" i="1"/>
  <c r="AAB40" i="1"/>
  <c r="AAA40" i="1"/>
  <c r="YW40" i="1"/>
  <c r="YV40" i="1"/>
  <c r="YU40" i="1"/>
  <c r="YT40" i="1"/>
  <c r="YS40" i="1"/>
  <c r="YR40" i="1"/>
  <c r="YQ40" i="1"/>
  <c r="YP40" i="1"/>
  <c r="XU40" i="1"/>
  <c r="XL40" i="1"/>
  <c r="WZ40" i="1"/>
  <c r="WY40" i="1"/>
  <c r="WX40" i="1"/>
  <c r="WW40" i="1"/>
  <c r="WV40" i="1"/>
  <c r="WU40" i="1"/>
  <c r="WT40" i="1"/>
  <c r="WS40" i="1"/>
  <c r="WR40" i="1"/>
  <c r="UY40" i="1"/>
  <c r="UX40" i="1"/>
  <c r="UW40" i="1"/>
  <c r="UB40" i="1"/>
  <c r="UA40" i="1"/>
  <c r="TZ40" i="1"/>
  <c r="TE40" i="1"/>
  <c r="TD40" i="1"/>
  <c r="TC40" i="1"/>
  <c r="SH40" i="1"/>
  <c r="RY40" i="1"/>
  <c r="RP40" i="1"/>
  <c r="RG40" i="1"/>
  <c r="QU40" i="1"/>
  <c r="QI40" i="1"/>
  <c r="PW40" i="1"/>
  <c r="PV40" i="1"/>
  <c r="PU40" i="1"/>
  <c r="PT40" i="1"/>
  <c r="ON40" i="1"/>
  <c r="OM40" i="1"/>
  <c r="OL40" i="1"/>
  <c r="OK40" i="1"/>
  <c r="NG40" i="1"/>
  <c r="MK40" i="1"/>
  <c r="MJ40" i="1"/>
  <c r="MI40" i="1"/>
  <c r="MH40" i="1"/>
  <c r="LD40" i="1"/>
  <c r="LC40" i="1"/>
  <c r="LB40" i="1"/>
  <c r="LA40" i="1"/>
  <c r="KZ40" i="1"/>
  <c r="KY40" i="1"/>
  <c r="KX40" i="1"/>
  <c r="JL40" i="1"/>
  <c r="JK40" i="1"/>
  <c r="IK40" i="1"/>
  <c r="IJ40" i="1"/>
  <c r="HI40" i="1"/>
  <c r="GN40" i="1"/>
  <c r="GE40" i="1"/>
  <c r="FS40" i="1"/>
  <c r="DA40" i="1"/>
  <c r="CY40" i="1"/>
  <c r="CX40" i="1"/>
  <c r="CU40" i="1"/>
  <c r="CZ40" i="1" s="1"/>
  <c r="CT40" i="1"/>
  <c r="CS40" i="1"/>
  <c r="CR40" i="1"/>
  <c r="CW40" i="1" s="1"/>
  <c r="CQ40" i="1"/>
  <c r="CV40" i="1" s="1"/>
  <c r="CP40" i="1"/>
  <c r="CO40" i="1"/>
  <c r="CM40" i="1"/>
  <c r="BB40" i="1"/>
  <c r="AZ40" i="1"/>
  <c r="AS40" i="1"/>
  <c r="AN40" i="1"/>
  <c r="AL40" i="1"/>
  <c r="AJ40" i="1"/>
  <c r="AC40" i="1"/>
  <c r="AB40" i="1"/>
  <c r="W40" i="1"/>
  <c r="V40" i="1"/>
  <c r="AJV41" i="1"/>
  <c r="AJM41" i="1"/>
  <c r="AIC41" i="1"/>
  <c r="AIB41" i="1"/>
  <c r="AIA41" i="1"/>
  <c r="AHZ41" i="1"/>
  <c r="AHY41" i="1"/>
  <c r="AHX41" i="1"/>
  <c r="AGA41" i="1"/>
  <c r="AEL41" i="1"/>
  <c r="ADP41" i="1"/>
  <c r="ADO41" i="1"/>
  <c r="ADN41" i="1"/>
  <c r="ADM41" i="1"/>
  <c r="ADL41" i="1"/>
  <c r="ADK41" i="1"/>
  <c r="ADJ41" i="1"/>
  <c r="ABX41" i="1"/>
  <c r="ABW41" i="1"/>
  <c r="ABU41" i="1"/>
  <c r="ABT41" i="1"/>
  <c r="ABR41" i="1"/>
  <c r="ABQ41" i="1"/>
  <c r="ABV41" i="1" s="1"/>
  <c r="ABP41" i="1"/>
  <c r="ABO41" i="1"/>
  <c r="ABN41" i="1"/>
  <c r="ABS41" i="1" s="1"/>
  <c r="ABM41" i="1"/>
  <c r="ABL41" i="1"/>
  <c r="ABJ41" i="1"/>
  <c r="AAD41" i="1"/>
  <c r="AAC41" i="1"/>
  <c r="AAB41" i="1"/>
  <c r="AAA41" i="1"/>
  <c r="YW41" i="1"/>
  <c r="YV41" i="1"/>
  <c r="YU41" i="1"/>
  <c r="YT41" i="1"/>
  <c r="YS41" i="1"/>
  <c r="YR41" i="1"/>
  <c r="YQ41" i="1"/>
  <c r="YP41" i="1"/>
  <c r="XU41" i="1"/>
  <c r="XL41" i="1"/>
  <c r="WZ41" i="1"/>
  <c r="WY41" i="1"/>
  <c r="WX41" i="1"/>
  <c r="WW41" i="1"/>
  <c r="WV41" i="1"/>
  <c r="WU41" i="1"/>
  <c r="WT41" i="1"/>
  <c r="WS41" i="1"/>
  <c r="WR41" i="1"/>
  <c r="UY41" i="1"/>
  <c r="UX41" i="1"/>
  <c r="UW41" i="1"/>
  <c r="UB41" i="1"/>
  <c r="UA41" i="1"/>
  <c r="TZ41" i="1"/>
  <c r="TE41" i="1"/>
  <c r="TD41" i="1"/>
  <c r="TC41" i="1"/>
  <c r="SH41" i="1"/>
  <c r="RY41" i="1"/>
  <c r="RP41" i="1"/>
  <c r="RG41" i="1"/>
  <c r="QU41" i="1"/>
  <c r="QI41" i="1"/>
  <c r="PW41" i="1"/>
  <c r="PV41" i="1"/>
  <c r="PU41" i="1"/>
  <c r="PT41" i="1"/>
  <c r="ON41" i="1"/>
  <c r="OM41" i="1"/>
  <c r="OL41" i="1"/>
  <c r="OK41" i="1"/>
  <c r="NG41" i="1"/>
  <c r="MK41" i="1"/>
  <c r="MJ41" i="1"/>
  <c r="MI41" i="1"/>
  <c r="MH41" i="1"/>
  <c r="LD41" i="1"/>
  <c r="LC41" i="1"/>
  <c r="LB41" i="1"/>
  <c r="LA41" i="1"/>
  <c r="KZ41" i="1"/>
  <c r="KY41" i="1"/>
  <c r="KX41" i="1"/>
  <c r="JL41" i="1"/>
  <c r="JK41" i="1"/>
  <c r="IK41" i="1"/>
  <c r="IJ41" i="1"/>
  <c r="HI41" i="1"/>
  <c r="GN41" i="1"/>
  <c r="GE41" i="1"/>
  <c r="FS41" i="1"/>
  <c r="DA41" i="1"/>
  <c r="CX41" i="1"/>
  <c r="CW41" i="1"/>
  <c r="CU41" i="1"/>
  <c r="CZ41" i="1" s="1"/>
  <c r="CT41" i="1"/>
  <c r="CY41" i="1" s="1"/>
  <c r="CS41" i="1"/>
  <c r="CR41" i="1"/>
  <c r="CQ41" i="1"/>
  <c r="CV41" i="1" s="1"/>
  <c r="CP41" i="1"/>
  <c r="CO41" i="1"/>
  <c r="CM41" i="1"/>
  <c r="BB41" i="1"/>
  <c r="AZ41" i="1"/>
  <c r="AS41" i="1"/>
  <c r="AQ41" i="1"/>
  <c r="AN41" i="1"/>
  <c r="AL41" i="1"/>
  <c r="AJ41" i="1"/>
  <c r="AC41" i="1"/>
  <c r="AB41" i="1"/>
  <c r="W41" i="1"/>
  <c r="V41" i="1"/>
  <c r="AJV160" i="1"/>
  <c r="AJM160" i="1"/>
  <c r="AIC160" i="1"/>
  <c r="AIB160" i="1"/>
  <c r="AIA160" i="1"/>
  <c r="AHZ160" i="1"/>
  <c r="AHY160" i="1"/>
  <c r="AHX160" i="1"/>
  <c r="AGA160" i="1"/>
  <c r="AEL160" i="1"/>
  <c r="ADP160" i="1"/>
  <c r="ADO160" i="1"/>
  <c r="ADN160" i="1"/>
  <c r="ADM160" i="1"/>
  <c r="ADL160" i="1"/>
  <c r="ADK160" i="1"/>
  <c r="ADJ160" i="1"/>
  <c r="ABX160" i="1"/>
  <c r="ABT160" i="1"/>
  <c r="ABR160" i="1"/>
  <c r="ABW160" i="1" s="1"/>
  <c r="ABQ160" i="1"/>
  <c r="ABV160" i="1" s="1"/>
  <c r="ABP160" i="1"/>
  <c r="ABU160" i="1" s="1"/>
  <c r="ABO160" i="1"/>
  <c r="ABN160" i="1"/>
  <c r="ABS160" i="1" s="1"/>
  <c r="ABM160" i="1"/>
  <c r="ABL160" i="1"/>
  <c r="ABJ160" i="1"/>
  <c r="AAD160" i="1"/>
  <c r="AAC160" i="1"/>
  <c r="AAB160" i="1"/>
  <c r="AAA160" i="1"/>
  <c r="YW160" i="1"/>
  <c r="YV160" i="1"/>
  <c r="YU160" i="1"/>
  <c r="YT160" i="1"/>
  <c r="YS160" i="1"/>
  <c r="YR160" i="1"/>
  <c r="YQ160" i="1"/>
  <c r="YP160" i="1"/>
  <c r="XU160" i="1"/>
  <c r="XL160" i="1"/>
  <c r="WZ160" i="1"/>
  <c r="WY160" i="1"/>
  <c r="WX160" i="1"/>
  <c r="WW160" i="1"/>
  <c r="WV160" i="1"/>
  <c r="WU160" i="1"/>
  <c r="WT160" i="1"/>
  <c r="WS160" i="1"/>
  <c r="WR160" i="1"/>
  <c r="UY160" i="1"/>
  <c r="UX160" i="1"/>
  <c r="UW160" i="1"/>
  <c r="UB160" i="1"/>
  <c r="UA160" i="1"/>
  <c r="TZ160" i="1"/>
  <c r="TE160" i="1"/>
  <c r="TD160" i="1"/>
  <c r="TC160" i="1"/>
  <c r="SH160" i="1"/>
  <c r="RY160" i="1"/>
  <c r="RP160" i="1"/>
  <c r="RG160" i="1"/>
  <c r="QU160" i="1"/>
  <c r="QI160" i="1"/>
  <c r="PW160" i="1"/>
  <c r="PV160" i="1"/>
  <c r="PU160" i="1"/>
  <c r="PT160" i="1"/>
  <c r="ON160" i="1"/>
  <c r="OM160" i="1"/>
  <c r="OL160" i="1"/>
  <c r="OK160" i="1"/>
  <c r="NG160" i="1"/>
  <c r="MK160" i="1"/>
  <c r="MJ160" i="1"/>
  <c r="MI160" i="1"/>
  <c r="MH160" i="1"/>
  <c r="LD160" i="1"/>
  <c r="LC160" i="1"/>
  <c r="LB160" i="1"/>
  <c r="LA160" i="1"/>
  <c r="KZ160" i="1"/>
  <c r="KY160" i="1"/>
  <c r="KX160" i="1"/>
  <c r="JL160" i="1"/>
  <c r="JK160" i="1"/>
  <c r="IK160" i="1"/>
  <c r="IJ160" i="1"/>
  <c r="HI160" i="1"/>
  <c r="GN160" i="1"/>
  <c r="GE160" i="1"/>
  <c r="FS160" i="1"/>
  <c r="DA160" i="1"/>
  <c r="CZ160" i="1"/>
  <c r="CW160" i="1"/>
  <c r="CU160" i="1"/>
  <c r="CT160" i="1"/>
  <c r="CY160" i="1" s="1"/>
  <c r="CS160" i="1"/>
  <c r="CX160" i="1" s="1"/>
  <c r="CR160" i="1"/>
  <c r="CQ160" i="1"/>
  <c r="CP160" i="1"/>
  <c r="CO160" i="1"/>
  <c r="CM160" i="1"/>
  <c r="BB160" i="1"/>
  <c r="AZ160" i="1"/>
  <c r="AS160" i="1"/>
  <c r="AQ160" i="1"/>
  <c r="AN160" i="1"/>
  <c r="AL160" i="1"/>
  <c r="AJ160" i="1"/>
  <c r="AC160" i="1"/>
  <c r="AB160" i="1"/>
  <c r="W160" i="1"/>
  <c r="V160" i="1"/>
  <c r="AJV157" i="1"/>
  <c r="AJM157" i="1"/>
  <c r="AIC157" i="1"/>
  <c r="AIB157" i="1"/>
  <c r="AIA157" i="1"/>
  <c r="AHZ157" i="1"/>
  <c r="AHY157" i="1"/>
  <c r="AHX157" i="1"/>
  <c r="AGA157" i="1"/>
  <c r="AEL157" i="1"/>
  <c r="ADP157" i="1"/>
  <c r="ADO157" i="1"/>
  <c r="ADN157" i="1"/>
  <c r="ADM157" i="1"/>
  <c r="ADL157" i="1"/>
  <c r="ADK157" i="1"/>
  <c r="ADJ157" i="1"/>
  <c r="ABX157" i="1"/>
  <c r="ABR157" i="1"/>
  <c r="ABW157" i="1" s="1"/>
  <c r="ABQ157" i="1"/>
  <c r="ABV157" i="1" s="1"/>
  <c r="ABP157" i="1"/>
  <c r="ABU157" i="1" s="1"/>
  <c r="ABO157" i="1"/>
  <c r="ABN157" i="1"/>
  <c r="ABS157" i="1" s="1"/>
  <c r="ABM157" i="1"/>
  <c r="ABL157" i="1"/>
  <c r="ABJ157" i="1"/>
  <c r="AAD157" i="1"/>
  <c r="AAC157" i="1"/>
  <c r="AAB157" i="1"/>
  <c r="AAA157" i="1"/>
  <c r="YW157" i="1"/>
  <c r="YV157" i="1"/>
  <c r="YU157" i="1"/>
  <c r="YT157" i="1"/>
  <c r="YS157" i="1"/>
  <c r="YR157" i="1"/>
  <c r="YQ157" i="1"/>
  <c r="YP157" i="1"/>
  <c r="XU157" i="1"/>
  <c r="XL157" i="1"/>
  <c r="WZ157" i="1"/>
  <c r="WY157" i="1"/>
  <c r="WX157" i="1"/>
  <c r="WW157" i="1"/>
  <c r="WV157" i="1"/>
  <c r="WU157" i="1"/>
  <c r="WT157" i="1"/>
  <c r="WS157" i="1"/>
  <c r="WR157" i="1"/>
  <c r="UY157" i="1"/>
  <c r="UX157" i="1"/>
  <c r="UW157" i="1"/>
  <c r="UB157" i="1"/>
  <c r="UA157" i="1"/>
  <c r="TZ157" i="1"/>
  <c r="TE157" i="1"/>
  <c r="TD157" i="1"/>
  <c r="TC157" i="1"/>
  <c r="SH157" i="1"/>
  <c r="RY157" i="1"/>
  <c r="RP157" i="1"/>
  <c r="RG157" i="1"/>
  <c r="QU157" i="1"/>
  <c r="QI157" i="1"/>
  <c r="PW157" i="1"/>
  <c r="PV157" i="1"/>
  <c r="PU157" i="1"/>
  <c r="PT157" i="1"/>
  <c r="ON157" i="1"/>
  <c r="OM157" i="1"/>
  <c r="OL157" i="1"/>
  <c r="OK157" i="1"/>
  <c r="NG157" i="1"/>
  <c r="MK157" i="1"/>
  <c r="MJ157" i="1"/>
  <c r="MI157" i="1"/>
  <c r="MH157" i="1"/>
  <c r="LD157" i="1"/>
  <c r="LC157" i="1"/>
  <c r="LB157" i="1"/>
  <c r="LA157" i="1"/>
  <c r="KZ157" i="1"/>
  <c r="KY157" i="1"/>
  <c r="KX157" i="1"/>
  <c r="JL157" i="1"/>
  <c r="JK157" i="1"/>
  <c r="IK157" i="1"/>
  <c r="IJ157" i="1"/>
  <c r="HI157" i="1"/>
  <c r="GN157" i="1"/>
  <c r="GE157" i="1"/>
  <c r="FS157" i="1"/>
  <c r="DA157" i="1"/>
  <c r="CV157" i="1"/>
  <c r="CU157" i="1"/>
  <c r="CZ157" i="1" s="1"/>
  <c r="CT157" i="1"/>
  <c r="CY157" i="1" s="1"/>
  <c r="CS157" i="1"/>
  <c r="CX157" i="1" s="1"/>
  <c r="CR157" i="1"/>
  <c r="CW157" i="1" s="1"/>
  <c r="CQ157" i="1"/>
  <c r="CP157" i="1"/>
  <c r="CO157" i="1"/>
  <c r="CM157" i="1"/>
  <c r="BB157" i="1"/>
  <c r="AZ157" i="1"/>
  <c r="AS157" i="1"/>
  <c r="AQ157" i="1"/>
  <c r="AN157" i="1"/>
  <c r="AL157" i="1"/>
  <c r="AJ157" i="1"/>
  <c r="AC157" i="1"/>
  <c r="AB157" i="1"/>
  <c r="W157" i="1"/>
  <c r="V157" i="1"/>
  <c r="AJV131" i="1"/>
  <c r="AJM131" i="1"/>
  <c r="AIC131" i="1"/>
  <c r="AIB131" i="1"/>
  <c r="AIA131" i="1"/>
  <c r="AHZ131" i="1"/>
  <c r="AHY131" i="1"/>
  <c r="AHX131" i="1"/>
  <c r="AGA131" i="1"/>
  <c r="AEL131" i="1"/>
  <c r="ADP131" i="1"/>
  <c r="ADO131" i="1"/>
  <c r="ADN131" i="1"/>
  <c r="ADM131" i="1"/>
  <c r="ADL131" i="1"/>
  <c r="ADK131" i="1"/>
  <c r="ADJ131" i="1"/>
  <c r="ABX131" i="1"/>
  <c r="ABW131" i="1"/>
  <c r="ABR131" i="1"/>
  <c r="ABQ131" i="1"/>
  <c r="ABV131" i="1" s="1"/>
  <c r="ABP131" i="1"/>
  <c r="ABU131" i="1" s="1"/>
  <c r="ABO131" i="1"/>
  <c r="ABK131" i="1" s="1"/>
  <c r="ABN131" i="1"/>
  <c r="ABS131" i="1" s="1"/>
  <c r="ABM131" i="1"/>
  <c r="ABL131" i="1"/>
  <c r="ABJ131" i="1"/>
  <c r="AAD131" i="1"/>
  <c r="AAC131" i="1"/>
  <c r="AAB131" i="1"/>
  <c r="AAA131" i="1"/>
  <c r="YW131" i="1"/>
  <c r="YV131" i="1"/>
  <c r="YU131" i="1"/>
  <c r="YT131" i="1"/>
  <c r="YS131" i="1"/>
  <c r="YR131" i="1"/>
  <c r="YQ131" i="1"/>
  <c r="YP131" i="1"/>
  <c r="XU131" i="1"/>
  <c r="XL131" i="1"/>
  <c r="WZ131" i="1"/>
  <c r="WY131" i="1"/>
  <c r="WX131" i="1"/>
  <c r="WW131" i="1"/>
  <c r="WV131" i="1"/>
  <c r="WU131" i="1"/>
  <c r="WT131" i="1"/>
  <c r="WS131" i="1"/>
  <c r="WR131" i="1"/>
  <c r="UY131" i="1"/>
  <c r="UX131" i="1"/>
  <c r="UW131" i="1"/>
  <c r="UB131" i="1"/>
  <c r="UA131" i="1"/>
  <c r="TZ131" i="1"/>
  <c r="TE131" i="1"/>
  <c r="TD131" i="1"/>
  <c r="TC131" i="1"/>
  <c r="SH131" i="1"/>
  <c r="RY131" i="1"/>
  <c r="RP131" i="1"/>
  <c r="RG131" i="1"/>
  <c r="QU131" i="1"/>
  <c r="QI131" i="1"/>
  <c r="PW131" i="1"/>
  <c r="PV131" i="1"/>
  <c r="PU131" i="1"/>
  <c r="PT131" i="1"/>
  <c r="ON131" i="1"/>
  <c r="OM131" i="1"/>
  <c r="OL131" i="1"/>
  <c r="OK131" i="1"/>
  <c r="NG131" i="1"/>
  <c r="MK131" i="1"/>
  <c r="MJ131" i="1"/>
  <c r="MI131" i="1"/>
  <c r="MH131" i="1"/>
  <c r="LD131" i="1"/>
  <c r="LC131" i="1"/>
  <c r="LB131" i="1"/>
  <c r="LA131" i="1"/>
  <c r="KZ131" i="1"/>
  <c r="KY131" i="1"/>
  <c r="KX131" i="1"/>
  <c r="JL131" i="1"/>
  <c r="JK131" i="1"/>
  <c r="IK131" i="1"/>
  <c r="IJ131" i="1"/>
  <c r="HI131" i="1"/>
  <c r="GN131" i="1"/>
  <c r="GE131" i="1"/>
  <c r="FS131" i="1"/>
  <c r="DA131" i="1"/>
  <c r="CY131" i="1"/>
  <c r="CU131" i="1"/>
  <c r="CZ131" i="1" s="1"/>
  <c r="CT131" i="1"/>
  <c r="CS131" i="1"/>
  <c r="CX131" i="1" s="1"/>
  <c r="CR131" i="1"/>
  <c r="CW131" i="1" s="1"/>
  <c r="CQ131" i="1"/>
  <c r="CP131" i="1"/>
  <c r="CO131" i="1"/>
  <c r="CM131" i="1"/>
  <c r="BB131" i="1"/>
  <c r="AZ131" i="1"/>
  <c r="AS131" i="1"/>
  <c r="AQ131" i="1"/>
  <c r="AN131" i="1"/>
  <c r="AL131" i="1"/>
  <c r="AJ131" i="1"/>
  <c r="AC131" i="1"/>
  <c r="AB131" i="1"/>
  <c r="W131" i="1"/>
  <c r="V131" i="1"/>
  <c r="AJV42" i="1"/>
  <c r="AJM42" i="1"/>
  <c r="AIC42" i="1"/>
  <c r="AIB42" i="1"/>
  <c r="AIA42" i="1"/>
  <c r="AHZ42" i="1"/>
  <c r="AHY42" i="1"/>
  <c r="AHX42" i="1"/>
  <c r="AGA42" i="1"/>
  <c r="AEL42" i="1"/>
  <c r="ADP42" i="1"/>
  <c r="ADO42" i="1"/>
  <c r="ADN42" i="1"/>
  <c r="ADM42" i="1"/>
  <c r="ADL42" i="1"/>
  <c r="ADK42" i="1"/>
  <c r="ADJ42" i="1"/>
  <c r="ABX42" i="1"/>
  <c r="ABW42" i="1"/>
  <c r="ABU42" i="1"/>
  <c r="ABR42" i="1"/>
  <c r="ABQ42" i="1"/>
  <c r="ABV42" i="1" s="1"/>
  <c r="ABP42" i="1"/>
  <c r="ABO42" i="1"/>
  <c r="ABT42" i="1" s="1"/>
  <c r="ABN42" i="1"/>
  <c r="ABS42" i="1" s="1"/>
  <c r="ABM42" i="1"/>
  <c r="ABL42" i="1"/>
  <c r="ABJ42" i="1"/>
  <c r="AAD42" i="1"/>
  <c r="AAC42" i="1"/>
  <c r="AAB42" i="1"/>
  <c r="AAA42" i="1"/>
  <c r="YW42" i="1"/>
  <c r="YV42" i="1"/>
  <c r="YU42" i="1"/>
  <c r="YT42" i="1"/>
  <c r="YS42" i="1"/>
  <c r="YR42" i="1"/>
  <c r="YQ42" i="1"/>
  <c r="YP42" i="1"/>
  <c r="XU42" i="1"/>
  <c r="XL42" i="1"/>
  <c r="WZ42" i="1"/>
  <c r="WY42" i="1"/>
  <c r="WX42" i="1"/>
  <c r="WW42" i="1"/>
  <c r="WV42" i="1"/>
  <c r="WU42" i="1"/>
  <c r="WT42" i="1"/>
  <c r="WS42" i="1"/>
  <c r="WR42" i="1"/>
  <c r="UY42" i="1"/>
  <c r="UX42" i="1"/>
  <c r="UW42" i="1"/>
  <c r="UB42" i="1"/>
  <c r="UA42" i="1"/>
  <c r="TZ42" i="1"/>
  <c r="TE42" i="1"/>
  <c r="TD42" i="1"/>
  <c r="TC42" i="1"/>
  <c r="SH42" i="1"/>
  <c r="RY42" i="1"/>
  <c r="RP42" i="1"/>
  <c r="RG42" i="1"/>
  <c r="QU42" i="1"/>
  <c r="QI42" i="1"/>
  <c r="PW42" i="1"/>
  <c r="PV42" i="1"/>
  <c r="PU42" i="1"/>
  <c r="PT42" i="1"/>
  <c r="ON42" i="1"/>
  <c r="OM42" i="1"/>
  <c r="OL42" i="1"/>
  <c r="OK42" i="1"/>
  <c r="NG42" i="1"/>
  <c r="MK42" i="1"/>
  <c r="MJ42" i="1"/>
  <c r="MI42" i="1"/>
  <c r="MH42" i="1"/>
  <c r="LD42" i="1"/>
  <c r="LC42" i="1"/>
  <c r="LB42" i="1"/>
  <c r="LA42" i="1"/>
  <c r="KZ42" i="1"/>
  <c r="KY42" i="1"/>
  <c r="KX42" i="1"/>
  <c r="JL42" i="1"/>
  <c r="JK42" i="1"/>
  <c r="IK42" i="1"/>
  <c r="IJ42" i="1"/>
  <c r="HI42" i="1"/>
  <c r="GN42" i="1"/>
  <c r="GE42" i="1"/>
  <c r="FS42" i="1"/>
  <c r="DA42" i="1"/>
  <c r="CX42" i="1"/>
  <c r="CW42" i="1"/>
  <c r="CU42" i="1"/>
  <c r="CZ42" i="1" s="1"/>
  <c r="CT42" i="1"/>
  <c r="CY42" i="1" s="1"/>
  <c r="CS42" i="1"/>
  <c r="CR42" i="1"/>
  <c r="CQ42" i="1"/>
  <c r="CV42" i="1" s="1"/>
  <c r="CP42" i="1"/>
  <c r="CO42" i="1"/>
  <c r="CM42" i="1"/>
  <c r="BB42" i="1"/>
  <c r="AZ42" i="1"/>
  <c r="AS42" i="1"/>
  <c r="AQ42" i="1"/>
  <c r="AN42" i="1"/>
  <c r="AL42" i="1"/>
  <c r="AJ42" i="1"/>
  <c r="AC42" i="1"/>
  <c r="AB42" i="1"/>
  <c r="W42" i="1"/>
  <c r="V42" i="1"/>
  <c r="AJV31" i="1"/>
  <c r="AJM31" i="1"/>
  <c r="AIC31" i="1"/>
  <c r="AIB31" i="1"/>
  <c r="AIA31" i="1"/>
  <c r="AHZ31" i="1"/>
  <c r="AHY31" i="1"/>
  <c r="AHX31" i="1"/>
  <c r="AGA31" i="1"/>
  <c r="AEL31" i="1"/>
  <c r="ADP31" i="1"/>
  <c r="ADO31" i="1"/>
  <c r="ADN31" i="1"/>
  <c r="ADM31" i="1"/>
  <c r="ADL31" i="1"/>
  <c r="ADK31" i="1"/>
  <c r="ADJ31" i="1"/>
  <c r="ABX31" i="1"/>
  <c r="ABS31" i="1"/>
  <c r="ABR31" i="1"/>
  <c r="ABW31" i="1" s="1"/>
  <c r="ABQ31" i="1"/>
  <c r="ABV31" i="1" s="1"/>
  <c r="ABP31" i="1"/>
  <c r="ABU31" i="1" s="1"/>
  <c r="ABO31" i="1"/>
  <c r="ABT31" i="1" s="1"/>
  <c r="ABN31" i="1"/>
  <c r="ABM31" i="1"/>
  <c r="ABL31" i="1"/>
  <c r="ABJ31" i="1"/>
  <c r="AAD31" i="1"/>
  <c r="AAC31" i="1"/>
  <c r="AAB31" i="1"/>
  <c r="AAA31" i="1"/>
  <c r="YW31" i="1"/>
  <c r="YV31" i="1"/>
  <c r="YU31" i="1"/>
  <c r="YT31" i="1"/>
  <c r="YS31" i="1"/>
  <c r="YR31" i="1"/>
  <c r="YQ31" i="1"/>
  <c r="YP31" i="1"/>
  <c r="XU31" i="1"/>
  <c r="XL31" i="1"/>
  <c r="WZ31" i="1"/>
  <c r="WY31" i="1"/>
  <c r="WX31" i="1"/>
  <c r="WW31" i="1"/>
  <c r="WV31" i="1"/>
  <c r="WU31" i="1"/>
  <c r="WT31" i="1"/>
  <c r="WS31" i="1"/>
  <c r="WR31" i="1"/>
  <c r="UY31" i="1"/>
  <c r="UX31" i="1"/>
  <c r="UW31" i="1"/>
  <c r="UB31" i="1"/>
  <c r="UA31" i="1"/>
  <c r="TZ31" i="1"/>
  <c r="TE31" i="1"/>
  <c r="TD31" i="1"/>
  <c r="TC31" i="1"/>
  <c r="SH31" i="1"/>
  <c r="RY31" i="1"/>
  <c r="RP31" i="1"/>
  <c r="RG31" i="1"/>
  <c r="QU31" i="1"/>
  <c r="QI31" i="1"/>
  <c r="PW31" i="1"/>
  <c r="PV31" i="1"/>
  <c r="PU31" i="1"/>
  <c r="PT31" i="1"/>
  <c r="ON31" i="1"/>
  <c r="OM31" i="1"/>
  <c r="OL31" i="1"/>
  <c r="OK31" i="1"/>
  <c r="NG31" i="1"/>
  <c r="MK31" i="1"/>
  <c r="MJ31" i="1"/>
  <c r="MI31" i="1"/>
  <c r="MH31" i="1"/>
  <c r="LD31" i="1"/>
  <c r="LC31" i="1"/>
  <c r="LB31" i="1"/>
  <c r="LA31" i="1"/>
  <c r="KZ31" i="1"/>
  <c r="KY31" i="1"/>
  <c r="KX31" i="1"/>
  <c r="JL31" i="1"/>
  <c r="JK31" i="1"/>
  <c r="IK31" i="1"/>
  <c r="IJ31" i="1"/>
  <c r="HI31" i="1"/>
  <c r="GN31" i="1"/>
  <c r="GE31" i="1"/>
  <c r="FS31" i="1"/>
  <c r="DA31" i="1"/>
  <c r="CU31" i="1"/>
  <c r="CZ31" i="1" s="1"/>
  <c r="CT31" i="1"/>
  <c r="CY31" i="1" s="1"/>
  <c r="CS31" i="1"/>
  <c r="CX31" i="1" s="1"/>
  <c r="CR31" i="1"/>
  <c r="CW31" i="1" s="1"/>
  <c r="CQ31" i="1"/>
  <c r="CP31" i="1"/>
  <c r="CO31" i="1"/>
  <c r="CM31" i="1"/>
  <c r="BB31" i="1"/>
  <c r="AZ31" i="1"/>
  <c r="AS31" i="1"/>
  <c r="AQ31" i="1"/>
  <c r="AN31" i="1"/>
  <c r="AL31" i="1"/>
  <c r="AJ31" i="1"/>
  <c r="AC31" i="1"/>
  <c r="AB31" i="1"/>
  <c r="W31" i="1"/>
  <c r="V31" i="1"/>
  <c r="AJV38" i="1"/>
  <c r="AJM38" i="1"/>
  <c r="AIC38" i="1"/>
  <c r="AIB38" i="1"/>
  <c r="AIA38" i="1"/>
  <c r="AHZ38" i="1"/>
  <c r="AHY38" i="1"/>
  <c r="AHX38" i="1"/>
  <c r="AGA38" i="1"/>
  <c r="AEL38" i="1"/>
  <c r="ADP38" i="1"/>
  <c r="ADO38" i="1"/>
  <c r="ADN38" i="1"/>
  <c r="ADM38" i="1"/>
  <c r="ADL38" i="1"/>
  <c r="ADK38" i="1"/>
  <c r="ADJ38" i="1"/>
  <c r="ABX38" i="1"/>
  <c r="ABR38" i="1"/>
  <c r="ABW38" i="1" s="1"/>
  <c r="ABQ38" i="1"/>
  <c r="ABV38" i="1" s="1"/>
  <c r="ABP38" i="1"/>
  <c r="ABU38" i="1" s="1"/>
  <c r="ABO38" i="1"/>
  <c r="ABK38" i="1" s="1"/>
  <c r="ABN38" i="1"/>
  <c r="ABS38" i="1" s="1"/>
  <c r="ABM38" i="1"/>
  <c r="ABL38" i="1"/>
  <c r="ABJ38" i="1"/>
  <c r="AAD38" i="1"/>
  <c r="AAC38" i="1"/>
  <c r="AAB38" i="1"/>
  <c r="AAA38" i="1"/>
  <c r="YW38" i="1"/>
  <c r="YV38" i="1"/>
  <c r="YU38" i="1"/>
  <c r="YT38" i="1"/>
  <c r="YS38" i="1"/>
  <c r="YR38" i="1"/>
  <c r="YQ38" i="1"/>
  <c r="YP38" i="1"/>
  <c r="XU38" i="1"/>
  <c r="XL38" i="1"/>
  <c r="WZ38" i="1"/>
  <c r="WY38" i="1"/>
  <c r="WX38" i="1"/>
  <c r="WW38" i="1"/>
  <c r="WV38" i="1"/>
  <c r="WU38" i="1"/>
  <c r="WT38" i="1"/>
  <c r="WS38" i="1"/>
  <c r="WR38" i="1"/>
  <c r="UY38" i="1"/>
  <c r="UX38" i="1"/>
  <c r="UW38" i="1"/>
  <c r="UB38" i="1"/>
  <c r="UA38" i="1"/>
  <c r="TZ38" i="1"/>
  <c r="TE38" i="1"/>
  <c r="TD38" i="1"/>
  <c r="TC38" i="1"/>
  <c r="SH38" i="1"/>
  <c r="RY38" i="1"/>
  <c r="RP38" i="1"/>
  <c r="RG38" i="1"/>
  <c r="QU38" i="1"/>
  <c r="QI38" i="1"/>
  <c r="PW38" i="1"/>
  <c r="PV38" i="1"/>
  <c r="PU38" i="1"/>
  <c r="PT38" i="1"/>
  <c r="ON38" i="1"/>
  <c r="OM38" i="1"/>
  <c r="OL38" i="1"/>
  <c r="OK38" i="1"/>
  <c r="NG38" i="1"/>
  <c r="MK38" i="1"/>
  <c r="MJ38" i="1"/>
  <c r="MI38" i="1"/>
  <c r="MH38" i="1"/>
  <c r="LD38" i="1"/>
  <c r="LC38" i="1"/>
  <c r="LB38" i="1"/>
  <c r="LA38" i="1"/>
  <c r="KZ38" i="1"/>
  <c r="KY38" i="1"/>
  <c r="KX38" i="1"/>
  <c r="JL38" i="1"/>
  <c r="JK38" i="1"/>
  <c r="IK38" i="1"/>
  <c r="IJ38" i="1"/>
  <c r="HI38" i="1"/>
  <c r="GN38" i="1"/>
  <c r="GE38" i="1"/>
  <c r="FS38" i="1"/>
  <c r="DA38" i="1"/>
  <c r="CW38" i="1"/>
  <c r="CV38" i="1"/>
  <c r="CU38" i="1"/>
  <c r="CZ38" i="1" s="1"/>
  <c r="CT38" i="1"/>
  <c r="CY38" i="1" s="1"/>
  <c r="CS38" i="1"/>
  <c r="CX38" i="1" s="1"/>
  <c r="CR38" i="1"/>
  <c r="CQ38" i="1"/>
  <c r="CP38" i="1"/>
  <c r="CO38" i="1"/>
  <c r="CM38" i="1"/>
  <c r="BB38" i="1"/>
  <c r="AZ38" i="1"/>
  <c r="AS38" i="1"/>
  <c r="AQ38" i="1"/>
  <c r="AN38" i="1"/>
  <c r="AL38" i="1"/>
  <c r="AJ38" i="1"/>
  <c r="AC38" i="1"/>
  <c r="AB38" i="1"/>
  <c r="W38" i="1"/>
  <c r="V38" i="1"/>
  <c r="AJV155" i="1"/>
  <c r="AJM155" i="1"/>
  <c r="AIC155" i="1"/>
  <c r="AIB155" i="1"/>
  <c r="AIA155" i="1"/>
  <c r="AHZ155" i="1"/>
  <c r="AHY155" i="1"/>
  <c r="AHX155" i="1"/>
  <c r="AGA155" i="1"/>
  <c r="AEL155" i="1"/>
  <c r="ADP155" i="1"/>
  <c r="ADO155" i="1"/>
  <c r="ADN155" i="1"/>
  <c r="ADM155" i="1"/>
  <c r="ADL155" i="1"/>
  <c r="ADK155" i="1"/>
  <c r="ADJ155" i="1"/>
  <c r="ABX155" i="1"/>
  <c r="ABW155" i="1"/>
  <c r="ABV155" i="1"/>
  <c r="ABU155" i="1"/>
  <c r="ABR155" i="1"/>
  <c r="ABQ155" i="1"/>
  <c r="ABP155" i="1"/>
  <c r="ABO155" i="1"/>
  <c r="ABK155" i="1" s="1"/>
  <c r="ABN155" i="1"/>
  <c r="ABS155" i="1" s="1"/>
  <c r="ABM155" i="1"/>
  <c r="ABL155" i="1"/>
  <c r="ABJ155" i="1"/>
  <c r="AAD155" i="1"/>
  <c r="AAC155" i="1"/>
  <c r="AAB155" i="1"/>
  <c r="AAA155" i="1"/>
  <c r="YW155" i="1"/>
  <c r="YV155" i="1"/>
  <c r="YU155" i="1"/>
  <c r="YT155" i="1"/>
  <c r="YS155" i="1"/>
  <c r="YR155" i="1"/>
  <c r="YQ155" i="1"/>
  <c r="YP155" i="1"/>
  <c r="XU155" i="1"/>
  <c r="XL155" i="1"/>
  <c r="WZ155" i="1"/>
  <c r="WY155" i="1"/>
  <c r="WX155" i="1"/>
  <c r="WW155" i="1"/>
  <c r="WV155" i="1"/>
  <c r="WU155" i="1"/>
  <c r="WT155" i="1"/>
  <c r="WS155" i="1"/>
  <c r="WR155" i="1"/>
  <c r="UY155" i="1"/>
  <c r="UX155" i="1"/>
  <c r="UW155" i="1"/>
  <c r="UB155" i="1"/>
  <c r="UA155" i="1"/>
  <c r="TZ155" i="1"/>
  <c r="TE155" i="1"/>
  <c r="TD155" i="1"/>
  <c r="TC155" i="1"/>
  <c r="SH155" i="1"/>
  <c r="RY155" i="1"/>
  <c r="RP155" i="1"/>
  <c r="RG155" i="1"/>
  <c r="QU155" i="1"/>
  <c r="QI155" i="1"/>
  <c r="PW155" i="1"/>
  <c r="PV155" i="1"/>
  <c r="PU155" i="1"/>
  <c r="PT155" i="1"/>
  <c r="ON155" i="1"/>
  <c r="OM155" i="1"/>
  <c r="OL155" i="1"/>
  <c r="OK155" i="1"/>
  <c r="NG155" i="1"/>
  <c r="MK155" i="1"/>
  <c r="MJ155" i="1"/>
  <c r="MI155" i="1"/>
  <c r="MH155" i="1"/>
  <c r="LD155" i="1"/>
  <c r="LC155" i="1"/>
  <c r="LB155" i="1"/>
  <c r="LA155" i="1"/>
  <c r="KZ155" i="1"/>
  <c r="KY155" i="1"/>
  <c r="KX155" i="1"/>
  <c r="JL155" i="1"/>
  <c r="JK155" i="1"/>
  <c r="IK155" i="1"/>
  <c r="IJ155" i="1"/>
  <c r="HI155" i="1"/>
  <c r="GN155" i="1"/>
  <c r="GE155" i="1"/>
  <c r="FS155" i="1"/>
  <c r="DA155" i="1"/>
  <c r="CY155" i="1"/>
  <c r="CX155" i="1"/>
  <c r="CU155" i="1"/>
  <c r="CZ155" i="1" s="1"/>
  <c r="CT155" i="1"/>
  <c r="CS155" i="1"/>
  <c r="CR155" i="1"/>
  <c r="CW155" i="1" s="1"/>
  <c r="CQ155" i="1"/>
  <c r="CP155" i="1"/>
  <c r="CO155" i="1"/>
  <c r="CM155" i="1"/>
  <c r="BB155" i="1"/>
  <c r="AZ155" i="1"/>
  <c r="AS155" i="1"/>
  <c r="AQ155" i="1"/>
  <c r="AN155" i="1"/>
  <c r="AL155" i="1"/>
  <c r="AJ155" i="1"/>
  <c r="AC155" i="1"/>
  <c r="AB155" i="1"/>
  <c r="W155" i="1"/>
  <c r="V155" i="1"/>
  <c r="AJV34" i="1"/>
  <c r="AJM34" i="1"/>
  <c r="AIC34" i="1"/>
  <c r="AIB34" i="1"/>
  <c r="AIA34" i="1"/>
  <c r="AHZ34" i="1"/>
  <c r="AHY34" i="1"/>
  <c r="AHX34" i="1"/>
  <c r="AGA34" i="1"/>
  <c r="AEL34" i="1"/>
  <c r="ADP34" i="1"/>
  <c r="ADO34" i="1"/>
  <c r="ADN34" i="1"/>
  <c r="ADM34" i="1"/>
  <c r="ADL34" i="1"/>
  <c r="ADK34" i="1"/>
  <c r="ADJ34" i="1"/>
  <c r="ABX34" i="1"/>
  <c r="ABW34" i="1"/>
  <c r="ABU34" i="1"/>
  <c r="ABT34" i="1"/>
  <c r="ABR34" i="1"/>
  <c r="ABQ34" i="1"/>
  <c r="ABV34" i="1" s="1"/>
  <c r="ABP34" i="1"/>
  <c r="ABO34" i="1"/>
  <c r="ABN34" i="1"/>
  <c r="ABS34" i="1" s="1"/>
  <c r="ABM34" i="1"/>
  <c r="ABL34" i="1"/>
  <c r="ABJ34" i="1"/>
  <c r="AAD34" i="1"/>
  <c r="AAC34" i="1"/>
  <c r="AAB34" i="1"/>
  <c r="AAA34" i="1"/>
  <c r="YW34" i="1"/>
  <c r="YV34" i="1"/>
  <c r="YU34" i="1"/>
  <c r="YT34" i="1"/>
  <c r="YS34" i="1"/>
  <c r="YR34" i="1"/>
  <c r="YQ34" i="1"/>
  <c r="YP34" i="1"/>
  <c r="XU34" i="1"/>
  <c r="XL34" i="1"/>
  <c r="WZ34" i="1"/>
  <c r="WY34" i="1"/>
  <c r="WX34" i="1"/>
  <c r="WW34" i="1"/>
  <c r="WV34" i="1"/>
  <c r="WU34" i="1"/>
  <c r="WT34" i="1"/>
  <c r="WS34" i="1"/>
  <c r="WR34" i="1"/>
  <c r="UY34" i="1"/>
  <c r="UX34" i="1"/>
  <c r="UW34" i="1"/>
  <c r="UB34" i="1"/>
  <c r="UA34" i="1"/>
  <c r="TZ34" i="1"/>
  <c r="TE34" i="1"/>
  <c r="TD34" i="1"/>
  <c r="TC34" i="1"/>
  <c r="SH34" i="1"/>
  <c r="RY34" i="1"/>
  <c r="RP34" i="1"/>
  <c r="RG34" i="1"/>
  <c r="QU34" i="1"/>
  <c r="QI34" i="1"/>
  <c r="PW34" i="1"/>
  <c r="PV34" i="1"/>
  <c r="PU34" i="1"/>
  <c r="PT34" i="1"/>
  <c r="ON34" i="1"/>
  <c r="OM34" i="1"/>
  <c r="OL34" i="1"/>
  <c r="OK34" i="1"/>
  <c r="NG34" i="1"/>
  <c r="MK34" i="1"/>
  <c r="MJ34" i="1"/>
  <c r="MI34" i="1"/>
  <c r="MH34" i="1"/>
  <c r="LD34" i="1"/>
  <c r="LC34" i="1"/>
  <c r="LB34" i="1"/>
  <c r="LA34" i="1"/>
  <c r="KZ34" i="1"/>
  <c r="KY34" i="1"/>
  <c r="KX34" i="1"/>
  <c r="JL34" i="1"/>
  <c r="JK34" i="1"/>
  <c r="IK34" i="1"/>
  <c r="IJ34" i="1"/>
  <c r="HI34" i="1"/>
  <c r="GN34" i="1"/>
  <c r="GE34" i="1"/>
  <c r="FS34" i="1"/>
  <c r="DA34" i="1"/>
  <c r="CX34" i="1"/>
  <c r="CW34" i="1"/>
  <c r="CU34" i="1"/>
  <c r="CZ34" i="1" s="1"/>
  <c r="CT34" i="1"/>
  <c r="CY34" i="1" s="1"/>
  <c r="CS34" i="1"/>
  <c r="CR34" i="1"/>
  <c r="CQ34" i="1"/>
  <c r="CV34" i="1" s="1"/>
  <c r="CP34" i="1"/>
  <c r="CO34" i="1"/>
  <c r="CM34" i="1"/>
  <c r="BB34" i="1"/>
  <c r="AZ34" i="1"/>
  <c r="AS34" i="1"/>
  <c r="AQ34" i="1"/>
  <c r="AN34" i="1"/>
  <c r="AL34" i="1"/>
  <c r="AJ34" i="1"/>
  <c r="AC34" i="1"/>
  <c r="AB34" i="1"/>
  <c r="W34" i="1"/>
  <c r="V34" i="1"/>
  <c r="AJV153" i="1"/>
  <c r="AJM153" i="1"/>
  <c r="AIC153" i="1"/>
  <c r="AIB153" i="1"/>
  <c r="AIA153" i="1"/>
  <c r="AHZ153" i="1"/>
  <c r="AHY153" i="1"/>
  <c r="AHX153" i="1"/>
  <c r="AGA153" i="1"/>
  <c r="AEL153" i="1"/>
  <c r="ADP153" i="1"/>
  <c r="ADO153" i="1"/>
  <c r="ADN153" i="1"/>
  <c r="ADM153" i="1"/>
  <c r="ADL153" i="1"/>
  <c r="ADK153" i="1"/>
  <c r="ADJ153" i="1"/>
  <c r="ABX153" i="1"/>
  <c r="ABS153" i="1"/>
  <c r="ABR153" i="1"/>
  <c r="ABW153" i="1" s="1"/>
  <c r="ABQ153" i="1"/>
  <c r="ABV153" i="1" s="1"/>
  <c r="ABP153" i="1"/>
  <c r="ABU153" i="1" s="1"/>
  <c r="ABO153" i="1"/>
  <c r="ABT153" i="1" s="1"/>
  <c r="ABN153" i="1"/>
  <c r="ABM153" i="1"/>
  <c r="ABL153" i="1"/>
  <c r="ABJ153" i="1"/>
  <c r="AAD153" i="1"/>
  <c r="AAC153" i="1"/>
  <c r="AAB153" i="1"/>
  <c r="AAA153" i="1"/>
  <c r="YW153" i="1"/>
  <c r="YV153" i="1"/>
  <c r="YU153" i="1"/>
  <c r="YT153" i="1"/>
  <c r="YS153" i="1"/>
  <c r="YR153" i="1"/>
  <c r="YQ153" i="1"/>
  <c r="YP153" i="1"/>
  <c r="XU153" i="1"/>
  <c r="XL153" i="1"/>
  <c r="WZ153" i="1"/>
  <c r="WY153" i="1"/>
  <c r="WX153" i="1"/>
  <c r="WW153" i="1"/>
  <c r="WV153" i="1"/>
  <c r="WU153" i="1"/>
  <c r="WT153" i="1"/>
  <c r="WS153" i="1"/>
  <c r="WR153" i="1"/>
  <c r="UY153" i="1"/>
  <c r="UX153" i="1"/>
  <c r="UW153" i="1"/>
  <c r="UB153" i="1"/>
  <c r="UA153" i="1"/>
  <c r="TZ153" i="1"/>
  <c r="TE153" i="1"/>
  <c r="TD153" i="1"/>
  <c r="TC153" i="1"/>
  <c r="SH153" i="1"/>
  <c r="RY153" i="1"/>
  <c r="RP153" i="1"/>
  <c r="RG153" i="1"/>
  <c r="QU153" i="1"/>
  <c r="QI153" i="1"/>
  <c r="PW153" i="1"/>
  <c r="PV153" i="1"/>
  <c r="PU153" i="1"/>
  <c r="PT153" i="1"/>
  <c r="ON153" i="1"/>
  <c r="OM153" i="1"/>
  <c r="OL153" i="1"/>
  <c r="OK153" i="1"/>
  <c r="NG153" i="1"/>
  <c r="MK153" i="1"/>
  <c r="MJ153" i="1"/>
  <c r="MI153" i="1"/>
  <c r="MH153" i="1"/>
  <c r="LD153" i="1"/>
  <c r="LC153" i="1"/>
  <c r="LB153" i="1"/>
  <c r="LA153" i="1"/>
  <c r="KZ153" i="1"/>
  <c r="KY153" i="1"/>
  <c r="KX153" i="1"/>
  <c r="JL153" i="1"/>
  <c r="JK153" i="1"/>
  <c r="IK153" i="1"/>
  <c r="IJ153" i="1"/>
  <c r="HI153" i="1"/>
  <c r="GN153" i="1"/>
  <c r="GE153" i="1"/>
  <c r="FS153" i="1"/>
  <c r="DA153" i="1"/>
  <c r="CU153" i="1"/>
  <c r="CZ153" i="1" s="1"/>
  <c r="CT153" i="1"/>
  <c r="CY153" i="1" s="1"/>
  <c r="CS153" i="1"/>
  <c r="CX153" i="1" s="1"/>
  <c r="CR153" i="1"/>
  <c r="CW153" i="1" s="1"/>
  <c r="CQ153" i="1"/>
  <c r="CP153" i="1"/>
  <c r="CO153" i="1"/>
  <c r="CM153" i="1"/>
  <c r="BB153" i="1"/>
  <c r="AZ153" i="1"/>
  <c r="AS153" i="1"/>
  <c r="AQ153" i="1"/>
  <c r="AN153" i="1"/>
  <c r="AL153" i="1"/>
  <c r="AJ153" i="1"/>
  <c r="AC153" i="1"/>
  <c r="AB153" i="1"/>
  <c r="W153" i="1"/>
  <c r="V153" i="1"/>
  <c r="AJV39" i="1"/>
  <c r="AJM39" i="1"/>
  <c r="AIC39" i="1"/>
  <c r="AIB39" i="1"/>
  <c r="AIA39" i="1"/>
  <c r="AHZ39" i="1"/>
  <c r="AHY39" i="1"/>
  <c r="AHX39" i="1"/>
  <c r="AGA39" i="1"/>
  <c r="AEL39" i="1"/>
  <c r="ADP39" i="1"/>
  <c r="ADO39" i="1"/>
  <c r="ADN39" i="1"/>
  <c r="ADM39" i="1"/>
  <c r="ADL39" i="1"/>
  <c r="ADK39" i="1"/>
  <c r="ADJ39" i="1"/>
  <c r="ABX39" i="1"/>
  <c r="ABR39" i="1"/>
  <c r="ABW39" i="1" s="1"/>
  <c r="ABQ39" i="1"/>
  <c r="ABV39" i="1" s="1"/>
  <c r="ABP39" i="1"/>
  <c r="ABU39" i="1" s="1"/>
  <c r="ABO39" i="1"/>
  <c r="ABT39" i="1" s="1"/>
  <c r="ABN39" i="1"/>
  <c r="ABS39" i="1" s="1"/>
  <c r="ABM39" i="1"/>
  <c r="ABL39" i="1"/>
  <c r="ABJ39" i="1"/>
  <c r="AAD39" i="1"/>
  <c r="AAC39" i="1"/>
  <c r="AAB39" i="1"/>
  <c r="AAA39" i="1"/>
  <c r="YW39" i="1"/>
  <c r="YV39" i="1"/>
  <c r="YU39" i="1"/>
  <c r="YT39" i="1"/>
  <c r="YS39" i="1"/>
  <c r="YR39" i="1"/>
  <c r="YQ39" i="1"/>
  <c r="YP39" i="1"/>
  <c r="XU39" i="1"/>
  <c r="XL39" i="1"/>
  <c r="WZ39" i="1"/>
  <c r="WY39" i="1"/>
  <c r="WX39" i="1"/>
  <c r="WW39" i="1"/>
  <c r="WV39" i="1"/>
  <c r="WU39" i="1"/>
  <c r="WT39" i="1"/>
  <c r="WS39" i="1"/>
  <c r="WR39" i="1"/>
  <c r="UY39" i="1"/>
  <c r="UX39" i="1"/>
  <c r="UW39" i="1"/>
  <c r="UB39" i="1"/>
  <c r="UA39" i="1"/>
  <c r="TZ39" i="1"/>
  <c r="TE39" i="1"/>
  <c r="TD39" i="1"/>
  <c r="TC39" i="1"/>
  <c r="SH39" i="1"/>
  <c r="RY39" i="1"/>
  <c r="RP39" i="1"/>
  <c r="RG39" i="1"/>
  <c r="QU39" i="1"/>
  <c r="QI39" i="1"/>
  <c r="PW39" i="1"/>
  <c r="PV39" i="1"/>
  <c r="PU39" i="1"/>
  <c r="PT39" i="1"/>
  <c r="ON39" i="1"/>
  <c r="OM39" i="1"/>
  <c r="OL39" i="1"/>
  <c r="OK39" i="1"/>
  <c r="NG39" i="1"/>
  <c r="MK39" i="1"/>
  <c r="MJ39" i="1"/>
  <c r="MI39" i="1"/>
  <c r="MH39" i="1"/>
  <c r="LD39" i="1"/>
  <c r="LC39" i="1"/>
  <c r="LB39" i="1"/>
  <c r="LA39" i="1"/>
  <c r="KZ39" i="1"/>
  <c r="KY39" i="1"/>
  <c r="KX39" i="1"/>
  <c r="JL39" i="1"/>
  <c r="JK39" i="1"/>
  <c r="IK39" i="1"/>
  <c r="IJ39" i="1"/>
  <c r="HI39" i="1"/>
  <c r="GN39" i="1"/>
  <c r="GE39" i="1"/>
  <c r="FS39" i="1"/>
  <c r="DA39" i="1"/>
  <c r="CW39" i="1"/>
  <c r="CU39" i="1"/>
  <c r="CZ39" i="1" s="1"/>
  <c r="CT39" i="1"/>
  <c r="CY39" i="1" s="1"/>
  <c r="CS39" i="1"/>
  <c r="CX39" i="1" s="1"/>
  <c r="CR39" i="1"/>
  <c r="CQ39" i="1"/>
  <c r="CV39" i="1" s="1"/>
  <c r="CP39" i="1"/>
  <c r="CO39" i="1"/>
  <c r="CM39" i="1"/>
  <c r="BB39" i="1"/>
  <c r="AZ39" i="1"/>
  <c r="AS39" i="1"/>
  <c r="AQ39" i="1"/>
  <c r="AN39" i="1"/>
  <c r="AL39" i="1"/>
  <c r="AJ39" i="1"/>
  <c r="AC39" i="1"/>
  <c r="AB39" i="1"/>
  <c r="W39" i="1"/>
  <c r="V39" i="1"/>
  <c r="AJV152" i="1"/>
  <c r="AJM152" i="1"/>
  <c r="AIC152" i="1"/>
  <c r="AIB152" i="1"/>
  <c r="AIA152" i="1"/>
  <c r="AHZ152" i="1"/>
  <c r="AHY152" i="1"/>
  <c r="AHX152" i="1"/>
  <c r="AGA152" i="1"/>
  <c r="AEL152" i="1"/>
  <c r="ADP152" i="1"/>
  <c r="ADO152" i="1"/>
  <c r="ADN152" i="1"/>
  <c r="ADM152" i="1"/>
  <c r="ADL152" i="1"/>
  <c r="ADK152" i="1"/>
  <c r="ADJ152" i="1"/>
  <c r="ABX152" i="1"/>
  <c r="ABU152" i="1"/>
  <c r="ABT152" i="1"/>
  <c r="ABS152" i="1"/>
  <c r="ABR152" i="1"/>
  <c r="ABW152" i="1" s="1"/>
  <c r="ABQ152" i="1"/>
  <c r="ABV152" i="1" s="1"/>
  <c r="ABP152" i="1"/>
  <c r="ABO152" i="1"/>
  <c r="ABN152" i="1"/>
  <c r="ABM152" i="1"/>
  <c r="ABL152" i="1"/>
  <c r="ABJ152" i="1"/>
  <c r="AAD152" i="1"/>
  <c r="AAC152" i="1"/>
  <c r="AAB152" i="1"/>
  <c r="AAA152" i="1"/>
  <c r="YW152" i="1"/>
  <c r="YV152" i="1"/>
  <c r="YU152" i="1"/>
  <c r="YT152" i="1"/>
  <c r="YS152" i="1"/>
  <c r="YR152" i="1"/>
  <c r="YQ152" i="1"/>
  <c r="YP152" i="1"/>
  <c r="XU152" i="1"/>
  <c r="XL152" i="1"/>
  <c r="WZ152" i="1"/>
  <c r="WY152" i="1"/>
  <c r="WX152" i="1"/>
  <c r="WW152" i="1"/>
  <c r="WV152" i="1"/>
  <c r="WU152" i="1"/>
  <c r="WT152" i="1"/>
  <c r="WS152" i="1"/>
  <c r="WR152" i="1"/>
  <c r="UY152" i="1"/>
  <c r="UX152" i="1"/>
  <c r="UW152" i="1"/>
  <c r="UB152" i="1"/>
  <c r="UA152" i="1"/>
  <c r="TZ152" i="1"/>
  <c r="TE152" i="1"/>
  <c r="TD152" i="1"/>
  <c r="TC152" i="1"/>
  <c r="SH152" i="1"/>
  <c r="RY152" i="1"/>
  <c r="RP152" i="1"/>
  <c r="RG152" i="1"/>
  <c r="QU152" i="1"/>
  <c r="QI152" i="1"/>
  <c r="PW152" i="1"/>
  <c r="PV152" i="1"/>
  <c r="PU152" i="1"/>
  <c r="PT152" i="1"/>
  <c r="ON152" i="1"/>
  <c r="OM152" i="1"/>
  <c r="OL152" i="1"/>
  <c r="OK152" i="1"/>
  <c r="NG152" i="1"/>
  <c r="MK152" i="1"/>
  <c r="MJ152" i="1"/>
  <c r="MI152" i="1"/>
  <c r="MH152" i="1"/>
  <c r="LD152" i="1"/>
  <c r="LC152" i="1"/>
  <c r="LB152" i="1"/>
  <c r="LA152" i="1"/>
  <c r="KZ152" i="1"/>
  <c r="KY152" i="1"/>
  <c r="KX152" i="1"/>
  <c r="JL152" i="1"/>
  <c r="JK152" i="1"/>
  <c r="IK152" i="1"/>
  <c r="IJ152" i="1"/>
  <c r="HI152" i="1"/>
  <c r="GN152" i="1"/>
  <c r="GE152" i="1"/>
  <c r="FS152" i="1"/>
  <c r="DA152" i="1"/>
  <c r="CU152" i="1"/>
  <c r="CZ152" i="1" s="1"/>
  <c r="CT152" i="1"/>
  <c r="CY152" i="1" s="1"/>
  <c r="CS152" i="1"/>
  <c r="CX152" i="1" s="1"/>
  <c r="CR152" i="1"/>
  <c r="CW152" i="1" s="1"/>
  <c r="CQ152" i="1"/>
  <c r="CP152" i="1"/>
  <c r="CO152" i="1"/>
  <c r="CM152" i="1"/>
  <c r="BB152" i="1"/>
  <c r="AZ152" i="1"/>
  <c r="AS152" i="1"/>
  <c r="AQ152" i="1"/>
  <c r="AN152" i="1"/>
  <c r="AL152" i="1"/>
  <c r="AJ152" i="1"/>
  <c r="AC152" i="1"/>
  <c r="AB152" i="1"/>
  <c r="W152" i="1"/>
  <c r="V152" i="1"/>
  <c r="AJV150" i="1"/>
  <c r="AJM150" i="1"/>
  <c r="AIC150" i="1"/>
  <c r="AIB150" i="1"/>
  <c r="AIA150" i="1"/>
  <c r="AHZ150" i="1"/>
  <c r="AHY150" i="1"/>
  <c r="AHX150" i="1"/>
  <c r="AGA150" i="1"/>
  <c r="AEL150" i="1"/>
  <c r="ADP150" i="1"/>
  <c r="ADO150" i="1"/>
  <c r="ADN150" i="1"/>
  <c r="ADM150" i="1"/>
  <c r="ADL150" i="1"/>
  <c r="ADK150" i="1"/>
  <c r="ADJ150" i="1"/>
  <c r="ABX150" i="1"/>
  <c r="ABW150" i="1"/>
  <c r="ABS150" i="1"/>
  <c r="ABR150" i="1"/>
  <c r="ABQ150" i="1"/>
  <c r="ABV150" i="1" s="1"/>
  <c r="ABP150" i="1"/>
  <c r="ABU150" i="1" s="1"/>
  <c r="ABO150" i="1"/>
  <c r="ABT150" i="1" s="1"/>
  <c r="ABN150" i="1"/>
  <c r="ABM150" i="1"/>
  <c r="ABL150" i="1"/>
  <c r="ABJ150" i="1"/>
  <c r="AAD150" i="1"/>
  <c r="AAC150" i="1"/>
  <c r="AAB150" i="1"/>
  <c r="AAA150" i="1"/>
  <c r="YW150" i="1"/>
  <c r="YV150" i="1"/>
  <c r="YU150" i="1"/>
  <c r="YT150" i="1"/>
  <c r="YS150" i="1"/>
  <c r="YR150" i="1"/>
  <c r="YQ150" i="1"/>
  <c r="YP150" i="1"/>
  <c r="XU150" i="1"/>
  <c r="XL150" i="1"/>
  <c r="WZ150" i="1"/>
  <c r="WY150" i="1"/>
  <c r="WX150" i="1"/>
  <c r="WW150" i="1"/>
  <c r="WV150" i="1"/>
  <c r="WU150" i="1"/>
  <c r="WT150" i="1"/>
  <c r="WS150" i="1"/>
  <c r="WR150" i="1"/>
  <c r="UY150" i="1"/>
  <c r="UX150" i="1"/>
  <c r="UW150" i="1"/>
  <c r="UB150" i="1"/>
  <c r="UA150" i="1"/>
  <c r="TZ150" i="1"/>
  <c r="TE150" i="1"/>
  <c r="TD150" i="1"/>
  <c r="TC150" i="1"/>
  <c r="SH150" i="1"/>
  <c r="RY150" i="1"/>
  <c r="RP150" i="1"/>
  <c r="RG150" i="1"/>
  <c r="QU150" i="1"/>
  <c r="QI150" i="1"/>
  <c r="PW150" i="1"/>
  <c r="PV150" i="1"/>
  <c r="PU150" i="1"/>
  <c r="PT150" i="1"/>
  <c r="ON150" i="1"/>
  <c r="OM150" i="1"/>
  <c r="OL150" i="1"/>
  <c r="OK150" i="1"/>
  <c r="NG150" i="1"/>
  <c r="MK150" i="1"/>
  <c r="MJ150" i="1"/>
  <c r="MI150" i="1"/>
  <c r="MH150" i="1"/>
  <c r="LD150" i="1"/>
  <c r="LC150" i="1"/>
  <c r="LB150" i="1"/>
  <c r="LA150" i="1"/>
  <c r="KZ150" i="1"/>
  <c r="KY150" i="1"/>
  <c r="KX150" i="1"/>
  <c r="JL150" i="1"/>
  <c r="JK150" i="1"/>
  <c r="IK150" i="1"/>
  <c r="IJ150" i="1"/>
  <c r="HI150" i="1"/>
  <c r="GN150" i="1"/>
  <c r="GE150" i="1"/>
  <c r="FS150" i="1"/>
  <c r="DA150" i="1"/>
  <c r="CU150" i="1"/>
  <c r="CZ150" i="1" s="1"/>
  <c r="CT150" i="1"/>
  <c r="CY150" i="1" s="1"/>
  <c r="CS150" i="1"/>
  <c r="CX150" i="1" s="1"/>
  <c r="CR150" i="1"/>
  <c r="CW150" i="1" s="1"/>
  <c r="CQ150" i="1"/>
  <c r="CV150" i="1" s="1"/>
  <c r="CP150" i="1"/>
  <c r="CO150" i="1"/>
  <c r="CM150" i="1"/>
  <c r="BB150" i="1"/>
  <c r="AZ150" i="1"/>
  <c r="AS150" i="1"/>
  <c r="AQ150" i="1"/>
  <c r="AN150" i="1"/>
  <c r="AL150" i="1"/>
  <c r="AJ150" i="1"/>
  <c r="AC150" i="1"/>
  <c r="AB150" i="1"/>
  <c r="W150" i="1"/>
  <c r="V150" i="1"/>
  <c r="AJV151" i="1"/>
  <c r="AJM151" i="1"/>
  <c r="AIC151" i="1"/>
  <c r="AIB151" i="1"/>
  <c r="AIA151" i="1"/>
  <c r="AHZ151" i="1"/>
  <c r="AHY151" i="1"/>
  <c r="AHX151" i="1"/>
  <c r="AGA151" i="1"/>
  <c r="AEL151" i="1"/>
  <c r="ADP151" i="1"/>
  <c r="ADO151" i="1"/>
  <c r="ADN151" i="1"/>
  <c r="ADM151" i="1"/>
  <c r="ADL151" i="1"/>
  <c r="ADK151" i="1"/>
  <c r="ADJ151" i="1"/>
  <c r="ABX151" i="1"/>
  <c r="ABW151" i="1"/>
  <c r="ABR151" i="1"/>
  <c r="ABQ151" i="1"/>
  <c r="ABV151" i="1" s="1"/>
  <c r="ABP151" i="1"/>
  <c r="ABU151" i="1" s="1"/>
  <c r="ABO151" i="1"/>
  <c r="ABT151" i="1" s="1"/>
  <c r="ABN151" i="1"/>
  <c r="ABS151" i="1" s="1"/>
  <c r="ABM151" i="1"/>
  <c r="ABL151" i="1"/>
  <c r="ABJ151" i="1"/>
  <c r="AAD151" i="1"/>
  <c r="AAC151" i="1"/>
  <c r="AAB151" i="1"/>
  <c r="AAA151" i="1"/>
  <c r="YW151" i="1"/>
  <c r="YV151" i="1"/>
  <c r="YU151" i="1"/>
  <c r="YT151" i="1"/>
  <c r="YS151" i="1"/>
  <c r="YR151" i="1"/>
  <c r="YQ151" i="1"/>
  <c r="YP151" i="1"/>
  <c r="XU151" i="1"/>
  <c r="XL151" i="1"/>
  <c r="WZ151" i="1"/>
  <c r="WY151" i="1"/>
  <c r="WX151" i="1"/>
  <c r="WW151" i="1"/>
  <c r="WV151" i="1"/>
  <c r="WU151" i="1"/>
  <c r="WT151" i="1"/>
  <c r="WS151" i="1"/>
  <c r="WR151" i="1"/>
  <c r="UY151" i="1"/>
  <c r="UX151" i="1"/>
  <c r="UW151" i="1"/>
  <c r="UB151" i="1"/>
  <c r="UA151" i="1"/>
  <c r="TZ151" i="1"/>
  <c r="TE151" i="1"/>
  <c r="TD151" i="1"/>
  <c r="TC151" i="1"/>
  <c r="SH151" i="1"/>
  <c r="RY151" i="1"/>
  <c r="RP151" i="1"/>
  <c r="RG151" i="1"/>
  <c r="QU151" i="1"/>
  <c r="QI151" i="1"/>
  <c r="PW151" i="1"/>
  <c r="PV151" i="1"/>
  <c r="PU151" i="1"/>
  <c r="PT151" i="1"/>
  <c r="ON151" i="1"/>
  <c r="OM151" i="1"/>
  <c r="OL151" i="1"/>
  <c r="OK151" i="1"/>
  <c r="NG151" i="1"/>
  <c r="MK151" i="1"/>
  <c r="MJ151" i="1"/>
  <c r="MI151" i="1"/>
  <c r="MH151" i="1"/>
  <c r="LD151" i="1"/>
  <c r="LC151" i="1"/>
  <c r="LB151" i="1"/>
  <c r="LA151" i="1"/>
  <c r="KZ151" i="1"/>
  <c r="KY151" i="1"/>
  <c r="KX151" i="1"/>
  <c r="JL151" i="1"/>
  <c r="JK151" i="1"/>
  <c r="IK151" i="1"/>
  <c r="IJ151" i="1"/>
  <c r="HI151" i="1"/>
  <c r="GN151" i="1"/>
  <c r="GE151" i="1"/>
  <c r="FS151" i="1"/>
  <c r="DA151" i="1"/>
  <c r="CW151" i="1"/>
  <c r="CU151" i="1"/>
  <c r="CZ151" i="1" s="1"/>
  <c r="CT151" i="1"/>
  <c r="CY151" i="1" s="1"/>
  <c r="CS151" i="1"/>
  <c r="CX151" i="1" s="1"/>
  <c r="CR151" i="1"/>
  <c r="CQ151" i="1"/>
  <c r="CP151" i="1"/>
  <c r="CO151" i="1"/>
  <c r="CM151" i="1"/>
  <c r="BB151" i="1"/>
  <c r="AZ151" i="1"/>
  <c r="AS151" i="1"/>
  <c r="AQ151" i="1"/>
  <c r="AN151" i="1"/>
  <c r="AL151" i="1"/>
  <c r="AJ151" i="1"/>
  <c r="AC151" i="1"/>
  <c r="AB151" i="1"/>
  <c r="W151" i="1"/>
  <c r="V151" i="1"/>
  <c r="AJV36" i="1"/>
  <c r="AJM36" i="1"/>
  <c r="AIC36" i="1"/>
  <c r="AIB36" i="1"/>
  <c r="AIA36" i="1"/>
  <c r="AHZ36" i="1"/>
  <c r="AHY36" i="1"/>
  <c r="AHX36" i="1"/>
  <c r="AGA36" i="1"/>
  <c r="AEL36" i="1"/>
  <c r="ADP36" i="1"/>
  <c r="ADO36" i="1"/>
  <c r="ADN36" i="1"/>
  <c r="ADM36" i="1"/>
  <c r="ADL36" i="1"/>
  <c r="ADK36" i="1"/>
  <c r="ADJ36" i="1"/>
  <c r="ABX36" i="1"/>
  <c r="ABT36" i="1"/>
  <c r="ABS36" i="1"/>
  <c r="ABR36" i="1"/>
  <c r="ABW36" i="1" s="1"/>
  <c r="ABQ36" i="1"/>
  <c r="ABV36" i="1" s="1"/>
  <c r="ABP36" i="1"/>
  <c r="ABU36" i="1" s="1"/>
  <c r="ABO36" i="1"/>
  <c r="ABN36" i="1"/>
  <c r="ABM36" i="1"/>
  <c r="ABL36" i="1"/>
  <c r="ABJ36" i="1"/>
  <c r="AAD36" i="1"/>
  <c r="AAC36" i="1"/>
  <c r="AAB36" i="1"/>
  <c r="AAA36" i="1"/>
  <c r="YW36" i="1"/>
  <c r="YV36" i="1"/>
  <c r="YU36" i="1"/>
  <c r="YT36" i="1"/>
  <c r="YS36" i="1"/>
  <c r="YR36" i="1"/>
  <c r="YQ36" i="1"/>
  <c r="YP36" i="1"/>
  <c r="XU36" i="1"/>
  <c r="XL36" i="1"/>
  <c r="WZ36" i="1"/>
  <c r="WY36" i="1"/>
  <c r="WX36" i="1"/>
  <c r="WW36" i="1"/>
  <c r="WV36" i="1"/>
  <c r="WU36" i="1"/>
  <c r="WT36" i="1"/>
  <c r="WS36" i="1"/>
  <c r="WR36" i="1"/>
  <c r="UY36" i="1"/>
  <c r="UX36" i="1"/>
  <c r="UW36" i="1"/>
  <c r="UB36" i="1"/>
  <c r="UA36" i="1"/>
  <c r="TZ36" i="1"/>
  <c r="TE36" i="1"/>
  <c r="TD36" i="1"/>
  <c r="TC36" i="1"/>
  <c r="SH36" i="1"/>
  <c r="RY36" i="1"/>
  <c r="RP36" i="1"/>
  <c r="RG36" i="1"/>
  <c r="QU36" i="1"/>
  <c r="QI36" i="1"/>
  <c r="PW36" i="1"/>
  <c r="PV36" i="1"/>
  <c r="PU36" i="1"/>
  <c r="PT36" i="1"/>
  <c r="ON36" i="1"/>
  <c r="OM36" i="1"/>
  <c r="OL36" i="1"/>
  <c r="OK36" i="1"/>
  <c r="NG36" i="1"/>
  <c r="MK36" i="1"/>
  <c r="MJ36" i="1"/>
  <c r="MI36" i="1"/>
  <c r="MH36" i="1"/>
  <c r="LD36" i="1"/>
  <c r="LC36" i="1"/>
  <c r="LB36" i="1"/>
  <c r="LA36" i="1"/>
  <c r="KZ36" i="1"/>
  <c r="KY36" i="1"/>
  <c r="KX36" i="1"/>
  <c r="JL36" i="1"/>
  <c r="JK36" i="1"/>
  <c r="IK36" i="1"/>
  <c r="IJ36" i="1"/>
  <c r="HI36" i="1"/>
  <c r="GN36" i="1"/>
  <c r="GE36" i="1"/>
  <c r="FS36" i="1"/>
  <c r="DA36" i="1"/>
  <c r="CU36" i="1"/>
  <c r="CZ36" i="1" s="1"/>
  <c r="CT36" i="1"/>
  <c r="CY36" i="1" s="1"/>
  <c r="CS36" i="1"/>
  <c r="CX36" i="1" s="1"/>
  <c r="CR36" i="1"/>
  <c r="CW36" i="1" s="1"/>
  <c r="CQ36" i="1"/>
  <c r="CV36" i="1" s="1"/>
  <c r="CP36" i="1"/>
  <c r="CO36" i="1"/>
  <c r="CM36" i="1"/>
  <c r="BB36" i="1"/>
  <c r="AZ36" i="1"/>
  <c r="AS36" i="1"/>
  <c r="AQ36" i="1"/>
  <c r="AN36" i="1"/>
  <c r="AL36" i="1"/>
  <c r="AJ36" i="1"/>
  <c r="AC36" i="1"/>
  <c r="AB36" i="1"/>
  <c r="W36" i="1"/>
  <c r="V36" i="1"/>
  <c r="AJV146" i="1"/>
  <c r="AJM146" i="1"/>
  <c r="AIC146" i="1"/>
  <c r="AIB146" i="1"/>
  <c r="AIA146" i="1"/>
  <c r="AHZ146" i="1"/>
  <c r="AHY146" i="1"/>
  <c r="AHX146" i="1"/>
  <c r="AGA146" i="1"/>
  <c r="AEL146" i="1"/>
  <c r="ADP146" i="1"/>
  <c r="ADO146" i="1"/>
  <c r="ADN146" i="1"/>
  <c r="ADM146" i="1"/>
  <c r="ADL146" i="1"/>
  <c r="ADK146" i="1"/>
  <c r="ADJ146" i="1"/>
  <c r="ABX146" i="1"/>
  <c r="ABW146" i="1"/>
  <c r="ABU146" i="1"/>
  <c r="ABR146" i="1"/>
  <c r="ABQ146" i="1"/>
  <c r="ABV146" i="1" s="1"/>
  <c r="ABP146" i="1"/>
  <c r="ABO146" i="1"/>
  <c r="ABK146" i="1" s="1"/>
  <c r="ABN146" i="1"/>
  <c r="ABS146" i="1" s="1"/>
  <c r="ABM146" i="1"/>
  <c r="ABL146" i="1"/>
  <c r="ABJ146" i="1"/>
  <c r="AAD146" i="1"/>
  <c r="AAC146" i="1"/>
  <c r="AAB146" i="1"/>
  <c r="AAA146" i="1"/>
  <c r="YW146" i="1"/>
  <c r="YV146" i="1"/>
  <c r="YU146" i="1"/>
  <c r="YT146" i="1"/>
  <c r="YS146" i="1"/>
  <c r="YR146" i="1"/>
  <c r="YQ146" i="1"/>
  <c r="YP146" i="1"/>
  <c r="XU146" i="1"/>
  <c r="XL146" i="1"/>
  <c r="WZ146" i="1"/>
  <c r="WY146" i="1"/>
  <c r="WX146" i="1"/>
  <c r="WW146" i="1"/>
  <c r="WV146" i="1"/>
  <c r="WU146" i="1"/>
  <c r="WT146" i="1"/>
  <c r="WS146" i="1"/>
  <c r="WR146" i="1"/>
  <c r="UY146" i="1"/>
  <c r="UX146" i="1"/>
  <c r="UW146" i="1"/>
  <c r="UB146" i="1"/>
  <c r="UA146" i="1"/>
  <c r="TZ146" i="1"/>
  <c r="TE146" i="1"/>
  <c r="TD146" i="1"/>
  <c r="TC146" i="1"/>
  <c r="SH146" i="1"/>
  <c r="RY146" i="1"/>
  <c r="RP146" i="1"/>
  <c r="RG146" i="1"/>
  <c r="QU146" i="1"/>
  <c r="QI146" i="1"/>
  <c r="PW146" i="1"/>
  <c r="PV146" i="1"/>
  <c r="PU146" i="1"/>
  <c r="PT146" i="1"/>
  <c r="ON146" i="1"/>
  <c r="OM146" i="1"/>
  <c r="OL146" i="1"/>
  <c r="OK146" i="1"/>
  <c r="NG146" i="1"/>
  <c r="MK146" i="1"/>
  <c r="MJ146" i="1"/>
  <c r="MI146" i="1"/>
  <c r="MH146" i="1"/>
  <c r="LD146" i="1"/>
  <c r="LC146" i="1"/>
  <c r="LB146" i="1"/>
  <c r="LA146" i="1"/>
  <c r="KZ146" i="1"/>
  <c r="KY146" i="1"/>
  <c r="KX146" i="1"/>
  <c r="JL146" i="1"/>
  <c r="JK146" i="1"/>
  <c r="IK146" i="1"/>
  <c r="IJ146" i="1"/>
  <c r="HI146" i="1"/>
  <c r="GN146" i="1"/>
  <c r="GE146" i="1"/>
  <c r="FS146" i="1"/>
  <c r="DA146" i="1"/>
  <c r="CY146" i="1"/>
  <c r="CX146" i="1"/>
  <c r="CU146" i="1"/>
  <c r="CZ146" i="1" s="1"/>
  <c r="CT146" i="1"/>
  <c r="CS146" i="1"/>
  <c r="CR146" i="1"/>
  <c r="CW146" i="1" s="1"/>
  <c r="CQ146" i="1"/>
  <c r="CP146" i="1"/>
  <c r="CO146" i="1"/>
  <c r="CM146" i="1"/>
  <c r="BB146" i="1"/>
  <c r="AZ146" i="1"/>
  <c r="AS146" i="1"/>
  <c r="AQ146" i="1"/>
  <c r="AN146" i="1"/>
  <c r="AL146" i="1"/>
  <c r="AJ146" i="1"/>
  <c r="AC146" i="1"/>
  <c r="AB146" i="1"/>
  <c r="W146" i="1"/>
  <c r="V146" i="1"/>
  <c r="AJV144" i="1"/>
  <c r="AJM144" i="1"/>
  <c r="AIC144" i="1"/>
  <c r="AIB144" i="1"/>
  <c r="AIA144" i="1"/>
  <c r="AHZ144" i="1"/>
  <c r="AHY144" i="1"/>
  <c r="AHX144" i="1"/>
  <c r="AGA144" i="1"/>
  <c r="AEL144" i="1"/>
  <c r="ADP144" i="1"/>
  <c r="ADO144" i="1"/>
  <c r="ADN144" i="1"/>
  <c r="ADM144" i="1"/>
  <c r="ADL144" i="1"/>
  <c r="ADK144" i="1"/>
  <c r="ADJ144" i="1"/>
  <c r="ABX144" i="1"/>
  <c r="ABT144" i="1"/>
  <c r="ABR144" i="1"/>
  <c r="ABW144" i="1" s="1"/>
  <c r="ABQ144" i="1"/>
  <c r="ABV144" i="1" s="1"/>
  <c r="ABP144" i="1"/>
  <c r="ABU144" i="1" s="1"/>
  <c r="ABO144" i="1"/>
  <c r="ABN144" i="1"/>
  <c r="ABS144" i="1" s="1"/>
  <c r="ABM144" i="1"/>
  <c r="ABL144" i="1"/>
  <c r="ABJ144" i="1"/>
  <c r="AAD144" i="1"/>
  <c r="AAC144" i="1"/>
  <c r="AAB144" i="1"/>
  <c r="AAA144" i="1"/>
  <c r="YW144" i="1"/>
  <c r="YV144" i="1"/>
  <c r="YU144" i="1"/>
  <c r="YT144" i="1"/>
  <c r="YS144" i="1"/>
  <c r="YR144" i="1"/>
  <c r="YQ144" i="1"/>
  <c r="YP144" i="1"/>
  <c r="XU144" i="1"/>
  <c r="XL144" i="1"/>
  <c r="WZ144" i="1"/>
  <c r="WY144" i="1"/>
  <c r="WX144" i="1"/>
  <c r="WW144" i="1"/>
  <c r="WV144" i="1"/>
  <c r="WU144" i="1"/>
  <c r="WT144" i="1"/>
  <c r="WS144" i="1"/>
  <c r="WR144" i="1"/>
  <c r="UY144" i="1"/>
  <c r="UX144" i="1"/>
  <c r="UW144" i="1"/>
  <c r="UB144" i="1"/>
  <c r="UA144" i="1"/>
  <c r="TZ144" i="1"/>
  <c r="TE144" i="1"/>
  <c r="TD144" i="1"/>
  <c r="TC144" i="1"/>
  <c r="SH144" i="1"/>
  <c r="RY144" i="1"/>
  <c r="RP144" i="1"/>
  <c r="RG144" i="1"/>
  <c r="QU144" i="1"/>
  <c r="QI144" i="1"/>
  <c r="PW144" i="1"/>
  <c r="PV144" i="1"/>
  <c r="PU144" i="1"/>
  <c r="PT144" i="1"/>
  <c r="ON144" i="1"/>
  <c r="OM144" i="1"/>
  <c r="OL144" i="1"/>
  <c r="OK144" i="1"/>
  <c r="NG144" i="1"/>
  <c r="MK144" i="1"/>
  <c r="MJ144" i="1"/>
  <c r="MI144" i="1"/>
  <c r="MH144" i="1"/>
  <c r="LD144" i="1"/>
  <c r="LC144" i="1"/>
  <c r="LB144" i="1"/>
  <c r="LA144" i="1"/>
  <c r="KZ144" i="1"/>
  <c r="KY144" i="1"/>
  <c r="KX144" i="1"/>
  <c r="JL144" i="1"/>
  <c r="JK144" i="1"/>
  <c r="IK144" i="1"/>
  <c r="IJ144" i="1"/>
  <c r="HI144" i="1"/>
  <c r="GN144" i="1"/>
  <c r="GE144" i="1"/>
  <c r="FS144" i="1"/>
  <c r="DA144" i="1"/>
  <c r="CW144" i="1"/>
  <c r="CU144" i="1"/>
  <c r="CZ144" i="1" s="1"/>
  <c r="CT144" i="1"/>
  <c r="CY144" i="1" s="1"/>
  <c r="CS144" i="1"/>
  <c r="CX144" i="1" s="1"/>
  <c r="CR144" i="1"/>
  <c r="CQ144" i="1"/>
  <c r="CV144" i="1" s="1"/>
  <c r="CP144" i="1"/>
  <c r="CO144" i="1"/>
  <c r="CM144" i="1"/>
  <c r="BB144" i="1"/>
  <c r="AZ144" i="1"/>
  <c r="AS144" i="1"/>
  <c r="AQ144" i="1"/>
  <c r="AN144" i="1"/>
  <c r="AL144" i="1"/>
  <c r="AJ144" i="1"/>
  <c r="AC144" i="1"/>
  <c r="AB144" i="1"/>
  <c r="W144" i="1"/>
  <c r="V144" i="1"/>
  <c r="AJV143" i="1"/>
  <c r="AJM143" i="1"/>
  <c r="AIC143" i="1"/>
  <c r="AIB143" i="1"/>
  <c r="AIA143" i="1"/>
  <c r="AHZ143" i="1"/>
  <c r="AHY143" i="1"/>
  <c r="AHX143" i="1"/>
  <c r="AGA143" i="1"/>
  <c r="AEL143" i="1"/>
  <c r="ADP143" i="1"/>
  <c r="ADO143" i="1"/>
  <c r="ADN143" i="1"/>
  <c r="ADM143" i="1"/>
  <c r="ADL143" i="1"/>
  <c r="ADK143" i="1"/>
  <c r="ADJ143" i="1"/>
  <c r="ABX143" i="1"/>
  <c r="ABR143" i="1"/>
  <c r="ABW143" i="1" s="1"/>
  <c r="ABQ143" i="1"/>
  <c r="ABV143" i="1" s="1"/>
  <c r="ABP143" i="1"/>
  <c r="ABU143" i="1" s="1"/>
  <c r="ABO143" i="1"/>
  <c r="ABT143" i="1" s="1"/>
  <c r="ABN143" i="1"/>
  <c r="ABS143" i="1" s="1"/>
  <c r="ABM143" i="1"/>
  <c r="ABL143" i="1"/>
  <c r="ABJ143" i="1"/>
  <c r="AAD143" i="1"/>
  <c r="AAC143" i="1"/>
  <c r="AAB143" i="1"/>
  <c r="AAA143" i="1"/>
  <c r="YW143" i="1"/>
  <c r="YV143" i="1"/>
  <c r="YU143" i="1"/>
  <c r="YT143" i="1"/>
  <c r="YS143" i="1"/>
  <c r="YR143" i="1"/>
  <c r="YQ143" i="1"/>
  <c r="YP143" i="1"/>
  <c r="XU143" i="1"/>
  <c r="XL143" i="1"/>
  <c r="WZ143" i="1"/>
  <c r="WY143" i="1"/>
  <c r="WX143" i="1"/>
  <c r="WW143" i="1"/>
  <c r="WV143" i="1"/>
  <c r="WU143" i="1"/>
  <c r="WT143" i="1"/>
  <c r="WS143" i="1"/>
  <c r="WR143" i="1"/>
  <c r="UY143" i="1"/>
  <c r="UX143" i="1"/>
  <c r="UW143" i="1"/>
  <c r="UB143" i="1"/>
  <c r="UA143" i="1"/>
  <c r="TZ143" i="1"/>
  <c r="TE143" i="1"/>
  <c r="TD143" i="1"/>
  <c r="TC143" i="1"/>
  <c r="SH143" i="1"/>
  <c r="RY143" i="1"/>
  <c r="RP143" i="1"/>
  <c r="RG143" i="1"/>
  <c r="QU143" i="1"/>
  <c r="QI143" i="1"/>
  <c r="PW143" i="1"/>
  <c r="PV143" i="1"/>
  <c r="PU143" i="1"/>
  <c r="PT143" i="1"/>
  <c r="ON143" i="1"/>
  <c r="OM143" i="1"/>
  <c r="OL143" i="1"/>
  <c r="OK143" i="1"/>
  <c r="NG143" i="1"/>
  <c r="MK143" i="1"/>
  <c r="MJ143" i="1"/>
  <c r="MI143" i="1"/>
  <c r="MH143" i="1"/>
  <c r="LD143" i="1"/>
  <c r="LC143" i="1"/>
  <c r="LB143" i="1"/>
  <c r="LA143" i="1"/>
  <c r="KZ143" i="1"/>
  <c r="KY143" i="1"/>
  <c r="KX143" i="1"/>
  <c r="JL143" i="1"/>
  <c r="JK143" i="1"/>
  <c r="IK143" i="1"/>
  <c r="IJ143" i="1"/>
  <c r="HI143" i="1"/>
  <c r="GN143" i="1"/>
  <c r="GE143" i="1"/>
  <c r="FS143" i="1"/>
  <c r="DA143" i="1"/>
  <c r="CZ143" i="1"/>
  <c r="CU143" i="1"/>
  <c r="CT143" i="1"/>
  <c r="CY143" i="1" s="1"/>
  <c r="CS143" i="1"/>
  <c r="CX143" i="1" s="1"/>
  <c r="CR143" i="1"/>
  <c r="CW143" i="1" s="1"/>
  <c r="CQ143" i="1"/>
  <c r="CP143" i="1"/>
  <c r="CO143" i="1"/>
  <c r="CM143" i="1"/>
  <c r="BB143" i="1"/>
  <c r="AZ143" i="1"/>
  <c r="AS143" i="1"/>
  <c r="AQ143" i="1"/>
  <c r="AN143" i="1"/>
  <c r="AL143" i="1"/>
  <c r="AJ143" i="1"/>
  <c r="AC143" i="1"/>
  <c r="AB143" i="1"/>
  <c r="W143" i="1"/>
  <c r="V143" i="1"/>
  <c r="AJV137" i="1"/>
  <c r="AJM137" i="1"/>
  <c r="AIC137" i="1"/>
  <c r="AIB137" i="1"/>
  <c r="AIA137" i="1"/>
  <c r="AHZ137" i="1"/>
  <c r="AHY137" i="1"/>
  <c r="AHX137" i="1"/>
  <c r="AGA137" i="1"/>
  <c r="AEL137" i="1"/>
  <c r="ADP137" i="1"/>
  <c r="ADO137" i="1"/>
  <c r="ADN137" i="1"/>
  <c r="ADM137" i="1"/>
  <c r="ADL137" i="1"/>
  <c r="ADK137" i="1"/>
  <c r="ADJ137" i="1"/>
  <c r="ABX137" i="1"/>
  <c r="ABT137" i="1"/>
  <c r="ABR137" i="1"/>
  <c r="ABW137" i="1" s="1"/>
  <c r="ABQ137" i="1"/>
  <c r="ABV137" i="1" s="1"/>
  <c r="ABP137" i="1"/>
  <c r="ABU137" i="1" s="1"/>
  <c r="ABO137" i="1"/>
  <c r="ABN137" i="1"/>
  <c r="ABS137" i="1" s="1"/>
  <c r="ABM137" i="1"/>
  <c r="ABL137" i="1"/>
  <c r="ABJ137" i="1"/>
  <c r="AAD137" i="1"/>
  <c r="AAC137" i="1"/>
  <c r="AAB137" i="1"/>
  <c r="AAA137" i="1"/>
  <c r="YW137" i="1"/>
  <c r="YV137" i="1"/>
  <c r="YU137" i="1"/>
  <c r="YT137" i="1"/>
  <c r="YS137" i="1"/>
  <c r="YR137" i="1"/>
  <c r="YQ137" i="1"/>
  <c r="YP137" i="1"/>
  <c r="XU137" i="1"/>
  <c r="XL137" i="1"/>
  <c r="WZ137" i="1"/>
  <c r="WY137" i="1"/>
  <c r="WX137" i="1"/>
  <c r="WW137" i="1"/>
  <c r="WV137" i="1"/>
  <c r="WU137" i="1"/>
  <c r="WT137" i="1"/>
  <c r="WS137" i="1"/>
  <c r="WR137" i="1"/>
  <c r="UY137" i="1"/>
  <c r="UX137" i="1"/>
  <c r="UW137" i="1"/>
  <c r="UB137" i="1"/>
  <c r="UA137" i="1"/>
  <c r="TZ137" i="1"/>
  <c r="TE137" i="1"/>
  <c r="TD137" i="1"/>
  <c r="TC137" i="1"/>
  <c r="SH137" i="1"/>
  <c r="RY137" i="1"/>
  <c r="RP137" i="1"/>
  <c r="RG137" i="1"/>
  <c r="QU137" i="1"/>
  <c r="QI137" i="1"/>
  <c r="PW137" i="1"/>
  <c r="PV137" i="1"/>
  <c r="PU137" i="1"/>
  <c r="PT137" i="1"/>
  <c r="ON137" i="1"/>
  <c r="OM137" i="1"/>
  <c r="OL137" i="1"/>
  <c r="OK137" i="1"/>
  <c r="NG137" i="1"/>
  <c r="MK137" i="1"/>
  <c r="MJ137" i="1"/>
  <c r="MI137" i="1"/>
  <c r="MH137" i="1"/>
  <c r="LD137" i="1"/>
  <c r="LC137" i="1"/>
  <c r="LB137" i="1"/>
  <c r="LA137" i="1"/>
  <c r="KZ137" i="1"/>
  <c r="KY137" i="1"/>
  <c r="KX137" i="1"/>
  <c r="JL137" i="1"/>
  <c r="JK137" i="1"/>
  <c r="IK137" i="1"/>
  <c r="IJ137" i="1"/>
  <c r="HI137" i="1"/>
  <c r="GN137" i="1"/>
  <c r="GE137" i="1"/>
  <c r="FS137" i="1"/>
  <c r="DA137" i="1"/>
  <c r="CW137" i="1"/>
  <c r="CU137" i="1"/>
  <c r="CZ137" i="1" s="1"/>
  <c r="CT137" i="1"/>
  <c r="CY137" i="1" s="1"/>
  <c r="CS137" i="1"/>
  <c r="CX137" i="1" s="1"/>
  <c r="CR137" i="1"/>
  <c r="CQ137" i="1"/>
  <c r="CV137" i="1" s="1"/>
  <c r="CP137" i="1"/>
  <c r="CO137" i="1"/>
  <c r="CM137" i="1"/>
  <c r="BB137" i="1"/>
  <c r="AZ137" i="1"/>
  <c r="AS137" i="1"/>
  <c r="AQ137" i="1"/>
  <c r="AN137" i="1"/>
  <c r="AL137" i="1"/>
  <c r="AJ137" i="1"/>
  <c r="AC137" i="1"/>
  <c r="AB137" i="1"/>
  <c r="W137" i="1"/>
  <c r="V137" i="1"/>
  <c r="AJV35" i="1"/>
  <c r="AJM35" i="1"/>
  <c r="AIC35" i="1"/>
  <c r="AIB35" i="1"/>
  <c r="AIA35" i="1"/>
  <c r="AHZ35" i="1"/>
  <c r="AHY35" i="1"/>
  <c r="AHX35" i="1"/>
  <c r="AGA35" i="1"/>
  <c r="AEL35" i="1"/>
  <c r="ADP35" i="1"/>
  <c r="ADO35" i="1"/>
  <c r="ADN35" i="1"/>
  <c r="ADM35" i="1"/>
  <c r="ADL35" i="1"/>
  <c r="ADK35" i="1"/>
  <c r="ADJ35" i="1"/>
  <c r="ABX35" i="1"/>
  <c r="ABR35" i="1"/>
  <c r="ABW35" i="1" s="1"/>
  <c r="ABQ35" i="1"/>
  <c r="ABV35" i="1" s="1"/>
  <c r="ABP35" i="1"/>
  <c r="ABU35" i="1" s="1"/>
  <c r="ABO35" i="1"/>
  <c r="ABT35" i="1" s="1"/>
  <c r="ABN35" i="1"/>
  <c r="ABS35" i="1" s="1"/>
  <c r="ABM35" i="1"/>
  <c r="ABL35" i="1"/>
  <c r="ABJ35" i="1"/>
  <c r="AAD35" i="1"/>
  <c r="AAC35" i="1"/>
  <c r="AAB35" i="1"/>
  <c r="AAA35" i="1"/>
  <c r="YW35" i="1"/>
  <c r="YV35" i="1"/>
  <c r="YU35" i="1"/>
  <c r="YT35" i="1"/>
  <c r="YS35" i="1"/>
  <c r="YR35" i="1"/>
  <c r="YQ35" i="1"/>
  <c r="YP35" i="1"/>
  <c r="XU35" i="1"/>
  <c r="XL35" i="1"/>
  <c r="WZ35" i="1"/>
  <c r="WY35" i="1"/>
  <c r="WX35" i="1"/>
  <c r="WW35" i="1"/>
  <c r="WV35" i="1"/>
  <c r="WU35" i="1"/>
  <c r="WT35" i="1"/>
  <c r="WS35" i="1"/>
  <c r="WR35" i="1"/>
  <c r="UY35" i="1"/>
  <c r="UX35" i="1"/>
  <c r="UW35" i="1"/>
  <c r="UB35" i="1"/>
  <c r="UA35" i="1"/>
  <c r="TZ35" i="1"/>
  <c r="TE35" i="1"/>
  <c r="TD35" i="1"/>
  <c r="TC35" i="1"/>
  <c r="SH35" i="1"/>
  <c r="RY35" i="1"/>
  <c r="RP35" i="1"/>
  <c r="RG35" i="1"/>
  <c r="QU35" i="1"/>
  <c r="QI35" i="1"/>
  <c r="PW35" i="1"/>
  <c r="PV35" i="1"/>
  <c r="PU35" i="1"/>
  <c r="PT35" i="1"/>
  <c r="ON35" i="1"/>
  <c r="OM35" i="1"/>
  <c r="OL35" i="1"/>
  <c r="OK35" i="1"/>
  <c r="NG35" i="1"/>
  <c r="MK35" i="1"/>
  <c r="MJ35" i="1"/>
  <c r="MI35" i="1"/>
  <c r="MH35" i="1"/>
  <c r="LD35" i="1"/>
  <c r="LC35" i="1"/>
  <c r="LB35" i="1"/>
  <c r="LA35" i="1"/>
  <c r="KZ35" i="1"/>
  <c r="KY35" i="1"/>
  <c r="KX35" i="1"/>
  <c r="JL35" i="1"/>
  <c r="JK35" i="1"/>
  <c r="IK35" i="1"/>
  <c r="IJ35" i="1"/>
  <c r="HI35" i="1"/>
  <c r="GN35" i="1"/>
  <c r="GE35" i="1"/>
  <c r="FS35" i="1"/>
  <c r="DA35" i="1"/>
  <c r="CU35" i="1"/>
  <c r="CZ35" i="1" s="1"/>
  <c r="CT35" i="1"/>
  <c r="CY35" i="1" s="1"/>
  <c r="CS35" i="1"/>
  <c r="CX35" i="1" s="1"/>
  <c r="CR35" i="1"/>
  <c r="CW35" i="1" s="1"/>
  <c r="CQ35" i="1"/>
  <c r="CV35" i="1" s="1"/>
  <c r="CP35" i="1"/>
  <c r="CO35" i="1"/>
  <c r="CM35" i="1"/>
  <c r="BB35" i="1"/>
  <c r="AZ35" i="1"/>
  <c r="AS35" i="1"/>
  <c r="AQ35" i="1"/>
  <c r="AN35" i="1"/>
  <c r="AL35" i="1"/>
  <c r="AJ35" i="1"/>
  <c r="AC35" i="1"/>
  <c r="AB35" i="1"/>
  <c r="W35" i="1"/>
  <c r="V35" i="1"/>
  <c r="AJV142" i="1"/>
  <c r="AJM142" i="1"/>
  <c r="AIC142" i="1"/>
  <c r="AIB142" i="1"/>
  <c r="AIA142" i="1"/>
  <c r="AHZ142" i="1"/>
  <c r="AHY142" i="1"/>
  <c r="AHX142" i="1"/>
  <c r="AGA142" i="1"/>
  <c r="AEL142" i="1"/>
  <c r="ADP142" i="1"/>
  <c r="ADO142" i="1"/>
  <c r="ADN142" i="1"/>
  <c r="ADM142" i="1"/>
  <c r="ADL142" i="1"/>
  <c r="ADK142" i="1"/>
  <c r="ADJ142" i="1"/>
  <c r="ABX142" i="1"/>
  <c r="ABW142" i="1"/>
  <c r="ABR142" i="1"/>
  <c r="ABQ142" i="1"/>
  <c r="ABV142" i="1" s="1"/>
  <c r="ABP142" i="1"/>
  <c r="ABU142" i="1" s="1"/>
  <c r="ABO142" i="1"/>
  <c r="ABT142" i="1" s="1"/>
  <c r="ABN142" i="1"/>
  <c r="ABS142" i="1" s="1"/>
  <c r="ABM142" i="1"/>
  <c r="ABL142" i="1"/>
  <c r="ABJ142" i="1"/>
  <c r="AAD142" i="1"/>
  <c r="AAC142" i="1"/>
  <c r="AAB142" i="1"/>
  <c r="AAA142" i="1"/>
  <c r="YW142" i="1"/>
  <c r="YV142" i="1"/>
  <c r="YU142" i="1"/>
  <c r="YT142" i="1"/>
  <c r="YS142" i="1"/>
  <c r="YR142" i="1"/>
  <c r="YQ142" i="1"/>
  <c r="YP142" i="1"/>
  <c r="XU142" i="1"/>
  <c r="XL142" i="1"/>
  <c r="WZ142" i="1"/>
  <c r="WY142" i="1"/>
  <c r="WX142" i="1"/>
  <c r="WW142" i="1"/>
  <c r="WV142" i="1"/>
  <c r="WU142" i="1"/>
  <c r="WT142" i="1"/>
  <c r="WS142" i="1"/>
  <c r="WR142" i="1"/>
  <c r="UY142" i="1"/>
  <c r="UX142" i="1"/>
  <c r="UW142" i="1"/>
  <c r="UB142" i="1"/>
  <c r="UA142" i="1"/>
  <c r="TZ142" i="1"/>
  <c r="TE142" i="1"/>
  <c r="TD142" i="1"/>
  <c r="TC142" i="1"/>
  <c r="SH142" i="1"/>
  <c r="RY142" i="1"/>
  <c r="RP142" i="1"/>
  <c r="RG142" i="1"/>
  <c r="QU142" i="1"/>
  <c r="QI142" i="1"/>
  <c r="PW142" i="1"/>
  <c r="PV142" i="1"/>
  <c r="PU142" i="1"/>
  <c r="PT142" i="1"/>
  <c r="ON142" i="1"/>
  <c r="OM142" i="1"/>
  <c r="OL142" i="1"/>
  <c r="OK142" i="1"/>
  <c r="NG142" i="1"/>
  <c r="MK142" i="1"/>
  <c r="MJ142" i="1"/>
  <c r="MI142" i="1"/>
  <c r="MH142" i="1"/>
  <c r="LD142" i="1"/>
  <c r="LC142" i="1"/>
  <c r="LB142" i="1"/>
  <c r="LA142" i="1"/>
  <c r="KZ142" i="1"/>
  <c r="KY142" i="1"/>
  <c r="KX142" i="1"/>
  <c r="JL142" i="1"/>
  <c r="JK142" i="1"/>
  <c r="IK142" i="1"/>
  <c r="IJ142" i="1"/>
  <c r="HI142" i="1"/>
  <c r="GN142" i="1"/>
  <c r="GE142" i="1"/>
  <c r="FS142" i="1"/>
  <c r="DA142" i="1"/>
  <c r="CW142" i="1"/>
  <c r="CU142" i="1"/>
  <c r="CZ142" i="1" s="1"/>
  <c r="CT142" i="1"/>
  <c r="CY142" i="1" s="1"/>
  <c r="CS142" i="1"/>
  <c r="CX142" i="1" s="1"/>
  <c r="CR142" i="1"/>
  <c r="CQ142" i="1"/>
  <c r="CV142" i="1" s="1"/>
  <c r="CP142" i="1"/>
  <c r="CO142" i="1"/>
  <c r="CM142" i="1"/>
  <c r="BB142" i="1"/>
  <c r="AZ142" i="1"/>
  <c r="AS142" i="1"/>
  <c r="AQ142" i="1"/>
  <c r="AN142" i="1"/>
  <c r="AL142" i="1"/>
  <c r="AJ142" i="1"/>
  <c r="AC142" i="1"/>
  <c r="AB142" i="1"/>
  <c r="W142" i="1"/>
  <c r="V142" i="1"/>
  <c r="AJV139" i="1"/>
  <c r="AJM139" i="1"/>
  <c r="AIC139" i="1"/>
  <c r="AIB139" i="1"/>
  <c r="AIA139" i="1"/>
  <c r="AHZ139" i="1"/>
  <c r="AHY139" i="1"/>
  <c r="AHX139" i="1"/>
  <c r="AGA139" i="1"/>
  <c r="AEL139" i="1"/>
  <c r="ADP139" i="1"/>
  <c r="ADO139" i="1"/>
  <c r="ADN139" i="1"/>
  <c r="ADM139" i="1"/>
  <c r="ADL139" i="1"/>
  <c r="ADK139" i="1"/>
  <c r="ADJ139" i="1"/>
  <c r="ABX139" i="1"/>
  <c r="ABV139" i="1"/>
  <c r="ABU139" i="1"/>
  <c r="ABR139" i="1"/>
  <c r="ABW139" i="1" s="1"/>
  <c r="ABQ139" i="1"/>
  <c r="ABP139" i="1"/>
  <c r="ABO139" i="1"/>
  <c r="ABT139" i="1" s="1"/>
  <c r="ABN139" i="1"/>
  <c r="ABS139" i="1" s="1"/>
  <c r="ABM139" i="1"/>
  <c r="ABL139" i="1"/>
  <c r="ABJ139" i="1"/>
  <c r="AAD139" i="1"/>
  <c r="AAC139" i="1"/>
  <c r="AAB139" i="1"/>
  <c r="AAA139" i="1"/>
  <c r="YW139" i="1"/>
  <c r="YV139" i="1"/>
  <c r="YU139" i="1"/>
  <c r="YT139" i="1"/>
  <c r="YS139" i="1"/>
  <c r="YR139" i="1"/>
  <c r="YQ139" i="1"/>
  <c r="YP139" i="1"/>
  <c r="XU139" i="1"/>
  <c r="XL139" i="1"/>
  <c r="WZ139" i="1"/>
  <c r="WY139" i="1"/>
  <c r="WX139" i="1"/>
  <c r="WW139" i="1"/>
  <c r="WV139" i="1"/>
  <c r="WU139" i="1"/>
  <c r="WT139" i="1"/>
  <c r="WS139" i="1"/>
  <c r="WR139" i="1"/>
  <c r="UY139" i="1"/>
  <c r="UX139" i="1"/>
  <c r="UW139" i="1"/>
  <c r="UB139" i="1"/>
  <c r="UA139" i="1"/>
  <c r="TZ139" i="1"/>
  <c r="TE139" i="1"/>
  <c r="TD139" i="1"/>
  <c r="TC139" i="1"/>
  <c r="SH139" i="1"/>
  <c r="RY139" i="1"/>
  <c r="RP139" i="1"/>
  <c r="RG139" i="1"/>
  <c r="QU139" i="1"/>
  <c r="QI139" i="1"/>
  <c r="PW139" i="1"/>
  <c r="PV139" i="1"/>
  <c r="PU139" i="1"/>
  <c r="PT139" i="1"/>
  <c r="ON139" i="1"/>
  <c r="OM139" i="1"/>
  <c r="OL139" i="1"/>
  <c r="OK139" i="1"/>
  <c r="NG139" i="1"/>
  <c r="MK139" i="1"/>
  <c r="MJ139" i="1"/>
  <c r="MI139" i="1"/>
  <c r="MH139" i="1"/>
  <c r="LD139" i="1"/>
  <c r="LC139" i="1"/>
  <c r="LB139" i="1"/>
  <c r="LA139" i="1"/>
  <c r="KZ139" i="1"/>
  <c r="KY139" i="1"/>
  <c r="KX139" i="1"/>
  <c r="JL139" i="1"/>
  <c r="JK139" i="1"/>
  <c r="IK139" i="1"/>
  <c r="IJ139" i="1"/>
  <c r="HI139" i="1"/>
  <c r="GN139" i="1"/>
  <c r="GE139" i="1"/>
  <c r="FS139" i="1"/>
  <c r="DA139" i="1"/>
  <c r="CU139" i="1"/>
  <c r="CZ139" i="1" s="1"/>
  <c r="CT139" i="1"/>
  <c r="CY139" i="1" s="1"/>
  <c r="CS139" i="1"/>
  <c r="CX139" i="1" s="1"/>
  <c r="CR139" i="1"/>
  <c r="CW139" i="1" s="1"/>
  <c r="CQ139" i="1"/>
  <c r="CV139" i="1" s="1"/>
  <c r="CP139" i="1"/>
  <c r="CO139" i="1"/>
  <c r="CM139" i="1"/>
  <c r="BB139" i="1"/>
  <c r="AZ139" i="1"/>
  <c r="AS139" i="1"/>
  <c r="AQ139" i="1"/>
  <c r="AN139" i="1"/>
  <c r="AL139" i="1"/>
  <c r="AJ139" i="1"/>
  <c r="AC139" i="1"/>
  <c r="AB139" i="1"/>
  <c r="W139" i="1"/>
  <c r="V139" i="1"/>
  <c r="AJV138" i="1"/>
  <c r="AJM138" i="1"/>
  <c r="AIC138" i="1"/>
  <c r="AIB138" i="1"/>
  <c r="AIA138" i="1"/>
  <c r="AHZ138" i="1"/>
  <c r="AHY138" i="1"/>
  <c r="AHX138" i="1"/>
  <c r="AGA138" i="1"/>
  <c r="AEL138" i="1"/>
  <c r="ADP138" i="1"/>
  <c r="ADO138" i="1"/>
  <c r="ADN138" i="1"/>
  <c r="ADM138" i="1"/>
  <c r="ADL138" i="1"/>
  <c r="ADK138" i="1"/>
  <c r="ADJ138" i="1"/>
  <c r="ABX138" i="1"/>
  <c r="ABW138" i="1"/>
  <c r="ABR138" i="1"/>
  <c r="ABQ138" i="1"/>
  <c r="ABV138" i="1" s="1"/>
  <c r="ABP138" i="1"/>
  <c r="ABU138" i="1" s="1"/>
  <c r="ABO138" i="1"/>
  <c r="ABT138" i="1" s="1"/>
  <c r="ABN138" i="1"/>
  <c r="ABS138" i="1" s="1"/>
  <c r="ABM138" i="1"/>
  <c r="ABL138" i="1"/>
  <c r="ABJ138" i="1"/>
  <c r="AAD138" i="1"/>
  <c r="AAC138" i="1"/>
  <c r="AAB138" i="1"/>
  <c r="AAA138" i="1"/>
  <c r="YW138" i="1"/>
  <c r="YV138" i="1"/>
  <c r="YU138" i="1"/>
  <c r="YT138" i="1"/>
  <c r="YS138" i="1"/>
  <c r="YR138" i="1"/>
  <c r="YQ138" i="1"/>
  <c r="YP138" i="1"/>
  <c r="XU138" i="1"/>
  <c r="XL138" i="1"/>
  <c r="WZ138" i="1"/>
  <c r="WY138" i="1"/>
  <c r="WX138" i="1"/>
  <c r="WW138" i="1"/>
  <c r="WV138" i="1"/>
  <c r="WU138" i="1"/>
  <c r="WT138" i="1"/>
  <c r="WS138" i="1"/>
  <c r="WR138" i="1"/>
  <c r="UY138" i="1"/>
  <c r="UX138" i="1"/>
  <c r="UW138" i="1"/>
  <c r="UB138" i="1"/>
  <c r="UA138" i="1"/>
  <c r="TZ138" i="1"/>
  <c r="TE138" i="1"/>
  <c r="TD138" i="1"/>
  <c r="TC138" i="1"/>
  <c r="SH138" i="1"/>
  <c r="RY138" i="1"/>
  <c r="RP138" i="1"/>
  <c r="RG138" i="1"/>
  <c r="QU138" i="1"/>
  <c r="QI138" i="1"/>
  <c r="PW138" i="1"/>
  <c r="PV138" i="1"/>
  <c r="PU138" i="1"/>
  <c r="PT138" i="1"/>
  <c r="ON138" i="1"/>
  <c r="OM138" i="1"/>
  <c r="OL138" i="1"/>
  <c r="OK138" i="1"/>
  <c r="NG138" i="1"/>
  <c r="MK138" i="1"/>
  <c r="MJ138" i="1"/>
  <c r="MI138" i="1"/>
  <c r="MH138" i="1"/>
  <c r="LD138" i="1"/>
  <c r="LC138" i="1"/>
  <c r="LB138" i="1"/>
  <c r="LA138" i="1"/>
  <c r="KZ138" i="1"/>
  <c r="KY138" i="1"/>
  <c r="KX138" i="1"/>
  <c r="JL138" i="1"/>
  <c r="JK138" i="1"/>
  <c r="IK138" i="1"/>
  <c r="IJ138" i="1"/>
  <c r="HI138" i="1"/>
  <c r="GN138" i="1"/>
  <c r="GE138" i="1"/>
  <c r="FS138" i="1"/>
  <c r="DA138" i="1"/>
  <c r="CW138" i="1"/>
  <c r="CU138" i="1"/>
  <c r="CZ138" i="1" s="1"/>
  <c r="CT138" i="1"/>
  <c r="CY138" i="1" s="1"/>
  <c r="CS138" i="1"/>
  <c r="CX138" i="1" s="1"/>
  <c r="CR138" i="1"/>
  <c r="CQ138" i="1"/>
  <c r="CV138" i="1" s="1"/>
  <c r="CP138" i="1"/>
  <c r="CO138" i="1"/>
  <c r="CM138" i="1"/>
  <c r="BB138" i="1"/>
  <c r="AZ138" i="1"/>
  <c r="AS138" i="1"/>
  <c r="AQ138" i="1"/>
  <c r="AN138" i="1"/>
  <c r="AL138" i="1"/>
  <c r="AJ138" i="1"/>
  <c r="AC138" i="1"/>
  <c r="AB138" i="1"/>
  <c r="W138" i="1"/>
  <c r="V138" i="1"/>
  <c r="AJV112" i="1"/>
  <c r="AJM112" i="1"/>
  <c r="AIC112" i="1"/>
  <c r="AIB112" i="1"/>
  <c r="AIA112" i="1"/>
  <c r="AHZ112" i="1"/>
  <c r="AHY112" i="1"/>
  <c r="AHX112" i="1"/>
  <c r="AGA112" i="1"/>
  <c r="AEL112" i="1"/>
  <c r="ADP112" i="1"/>
  <c r="ADO112" i="1"/>
  <c r="ADN112" i="1"/>
  <c r="ADM112" i="1"/>
  <c r="ADL112" i="1"/>
  <c r="ADK112" i="1"/>
  <c r="ADJ112" i="1"/>
  <c r="ABX112" i="1"/>
  <c r="ABW112" i="1"/>
  <c r="ABV112" i="1"/>
  <c r="ABS112" i="1"/>
  <c r="ABR112" i="1"/>
  <c r="ABQ112" i="1"/>
  <c r="ABP112" i="1"/>
  <c r="ABU112" i="1" s="1"/>
  <c r="ABO112" i="1"/>
  <c r="ABT112" i="1" s="1"/>
  <c r="ABN112" i="1"/>
  <c r="ABM112" i="1"/>
  <c r="ABL112" i="1"/>
  <c r="ABJ112" i="1"/>
  <c r="AAD112" i="1"/>
  <c r="AAC112" i="1"/>
  <c r="AAB112" i="1"/>
  <c r="AAA112" i="1"/>
  <c r="YW112" i="1"/>
  <c r="YV112" i="1"/>
  <c r="YU112" i="1"/>
  <c r="YT112" i="1"/>
  <c r="YS112" i="1"/>
  <c r="YR112" i="1"/>
  <c r="YQ112" i="1"/>
  <c r="YP112" i="1"/>
  <c r="XU112" i="1"/>
  <c r="XL112" i="1"/>
  <c r="WZ112" i="1"/>
  <c r="WY112" i="1"/>
  <c r="WX112" i="1"/>
  <c r="WW112" i="1"/>
  <c r="WV112" i="1"/>
  <c r="WU112" i="1"/>
  <c r="WT112" i="1"/>
  <c r="WS112" i="1"/>
  <c r="WR112" i="1"/>
  <c r="UY112" i="1"/>
  <c r="UX112" i="1"/>
  <c r="UW112" i="1"/>
  <c r="UB112" i="1"/>
  <c r="UA112" i="1"/>
  <c r="TZ112" i="1"/>
  <c r="TE112" i="1"/>
  <c r="TD112" i="1"/>
  <c r="TC112" i="1"/>
  <c r="SH112" i="1"/>
  <c r="RY112" i="1"/>
  <c r="RP112" i="1"/>
  <c r="RG112" i="1"/>
  <c r="QU112" i="1"/>
  <c r="QI112" i="1"/>
  <c r="PW112" i="1"/>
  <c r="PV112" i="1"/>
  <c r="PU112" i="1"/>
  <c r="PT112" i="1"/>
  <c r="ON112" i="1"/>
  <c r="OM112" i="1"/>
  <c r="OL112" i="1"/>
  <c r="OK112" i="1"/>
  <c r="NG112" i="1"/>
  <c r="MK112" i="1"/>
  <c r="MJ112" i="1"/>
  <c r="MI112" i="1"/>
  <c r="MH112" i="1"/>
  <c r="LD112" i="1"/>
  <c r="LC112" i="1"/>
  <c r="LB112" i="1"/>
  <c r="LA112" i="1"/>
  <c r="KZ112" i="1"/>
  <c r="KY112" i="1"/>
  <c r="KX112" i="1"/>
  <c r="JL112" i="1"/>
  <c r="JK112" i="1"/>
  <c r="IK112" i="1"/>
  <c r="IJ112" i="1"/>
  <c r="HI112" i="1"/>
  <c r="GN112" i="1"/>
  <c r="GE112" i="1"/>
  <c r="FS112" i="1"/>
  <c r="DA112" i="1"/>
  <c r="CU112" i="1"/>
  <c r="CZ112" i="1" s="1"/>
  <c r="CT112" i="1"/>
  <c r="CY112" i="1" s="1"/>
  <c r="CS112" i="1"/>
  <c r="CX112" i="1" s="1"/>
  <c r="CR112" i="1"/>
  <c r="CW112" i="1" s="1"/>
  <c r="CQ112" i="1"/>
  <c r="CV112" i="1" s="1"/>
  <c r="CP112" i="1"/>
  <c r="CO112" i="1"/>
  <c r="CM112" i="1"/>
  <c r="BB112" i="1"/>
  <c r="AZ112" i="1"/>
  <c r="AS112" i="1"/>
  <c r="AQ112" i="1"/>
  <c r="AN112" i="1"/>
  <c r="AL112" i="1"/>
  <c r="AJ112" i="1"/>
  <c r="AC112" i="1"/>
  <c r="AB112" i="1"/>
  <c r="W112" i="1"/>
  <c r="V112" i="1"/>
  <c r="AJV136" i="1"/>
  <c r="AJM136" i="1"/>
  <c r="AIC136" i="1"/>
  <c r="AIB136" i="1"/>
  <c r="AIA136" i="1"/>
  <c r="AHZ136" i="1"/>
  <c r="AHY136" i="1"/>
  <c r="AHX136" i="1"/>
  <c r="AGA136" i="1"/>
  <c r="AEL136" i="1"/>
  <c r="ADP136" i="1"/>
  <c r="ADO136" i="1"/>
  <c r="ADN136" i="1"/>
  <c r="ADM136" i="1"/>
  <c r="ADL136" i="1"/>
  <c r="ADK136" i="1"/>
  <c r="ADJ136" i="1"/>
  <c r="ABX136" i="1"/>
  <c r="ABS136" i="1"/>
  <c r="ABR136" i="1"/>
  <c r="ABW136" i="1" s="1"/>
  <c r="ABQ136" i="1"/>
  <c r="ABV136" i="1" s="1"/>
  <c r="ABP136" i="1"/>
  <c r="ABU136" i="1" s="1"/>
  <c r="ABO136" i="1"/>
  <c r="ABT136" i="1" s="1"/>
  <c r="ABN136" i="1"/>
  <c r="ABM136" i="1"/>
  <c r="ABL136" i="1"/>
  <c r="ABJ136" i="1"/>
  <c r="AAD136" i="1"/>
  <c r="AAC136" i="1"/>
  <c r="AAB136" i="1"/>
  <c r="AAA136" i="1"/>
  <c r="YW136" i="1"/>
  <c r="YV136" i="1"/>
  <c r="YU136" i="1"/>
  <c r="YT136" i="1"/>
  <c r="YS136" i="1"/>
  <c r="YR136" i="1"/>
  <c r="YQ136" i="1"/>
  <c r="YP136" i="1"/>
  <c r="XU136" i="1"/>
  <c r="XL136" i="1"/>
  <c r="WZ136" i="1"/>
  <c r="WY136" i="1"/>
  <c r="WX136" i="1"/>
  <c r="WW136" i="1"/>
  <c r="WV136" i="1"/>
  <c r="WU136" i="1"/>
  <c r="WT136" i="1"/>
  <c r="WS136" i="1"/>
  <c r="WR136" i="1"/>
  <c r="UY136" i="1"/>
  <c r="UX136" i="1"/>
  <c r="UW136" i="1"/>
  <c r="UB136" i="1"/>
  <c r="UA136" i="1"/>
  <c r="TZ136" i="1"/>
  <c r="TE136" i="1"/>
  <c r="TD136" i="1"/>
  <c r="TC136" i="1"/>
  <c r="SH136" i="1"/>
  <c r="RY136" i="1"/>
  <c r="RP136" i="1"/>
  <c r="RG136" i="1"/>
  <c r="QU136" i="1"/>
  <c r="QI136" i="1"/>
  <c r="PW136" i="1"/>
  <c r="PV136" i="1"/>
  <c r="PU136" i="1"/>
  <c r="PT136" i="1"/>
  <c r="ON136" i="1"/>
  <c r="OM136" i="1"/>
  <c r="OL136" i="1"/>
  <c r="OK136" i="1"/>
  <c r="NG136" i="1"/>
  <c r="MK136" i="1"/>
  <c r="MJ136" i="1"/>
  <c r="MI136" i="1"/>
  <c r="MH136" i="1"/>
  <c r="LD136" i="1"/>
  <c r="LC136" i="1"/>
  <c r="LB136" i="1"/>
  <c r="LA136" i="1"/>
  <c r="KZ136" i="1"/>
  <c r="KY136" i="1"/>
  <c r="KX136" i="1"/>
  <c r="JL136" i="1"/>
  <c r="JK136" i="1"/>
  <c r="IK136" i="1"/>
  <c r="IJ136" i="1"/>
  <c r="HI136" i="1"/>
  <c r="GN136" i="1"/>
  <c r="GE136" i="1"/>
  <c r="FS136" i="1"/>
  <c r="DA136" i="1"/>
  <c r="CU136" i="1"/>
  <c r="CZ136" i="1" s="1"/>
  <c r="CT136" i="1"/>
  <c r="CY136" i="1" s="1"/>
  <c r="CS136" i="1"/>
  <c r="CX136" i="1" s="1"/>
  <c r="CR136" i="1"/>
  <c r="CQ136" i="1"/>
  <c r="CV136" i="1" s="1"/>
  <c r="CP136" i="1"/>
  <c r="CO136" i="1"/>
  <c r="CM136" i="1"/>
  <c r="BB136" i="1"/>
  <c r="AZ136" i="1"/>
  <c r="AS136" i="1"/>
  <c r="AQ136" i="1"/>
  <c r="AN136" i="1"/>
  <c r="AL136" i="1"/>
  <c r="AJ136" i="1"/>
  <c r="AC136" i="1"/>
  <c r="AB136" i="1"/>
  <c r="W136" i="1"/>
  <c r="V136" i="1"/>
  <c r="AJV28" i="1"/>
  <c r="AJM28" i="1"/>
  <c r="AIC28" i="1"/>
  <c r="AIB28" i="1"/>
  <c r="AIA28" i="1"/>
  <c r="AHZ28" i="1"/>
  <c r="AHY28" i="1"/>
  <c r="AHX28" i="1"/>
  <c r="AGA28" i="1"/>
  <c r="AEL28" i="1"/>
  <c r="ADP28" i="1"/>
  <c r="ADO28" i="1"/>
  <c r="ADN28" i="1"/>
  <c r="ADM28" i="1"/>
  <c r="ADL28" i="1"/>
  <c r="ADK28" i="1"/>
  <c r="ADJ28" i="1"/>
  <c r="ABX28" i="1"/>
  <c r="ABW28" i="1"/>
  <c r="ABV28" i="1"/>
  <c r="ABR28" i="1"/>
  <c r="ABQ28" i="1"/>
  <c r="ABP28" i="1"/>
  <c r="ABU28" i="1" s="1"/>
  <c r="ABO28" i="1"/>
  <c r="ABT28" i="1" s="1"/>
  <c r="ABN28" i="1"/>
  <c r="ABS28" i="1" s="1"/>
  <c r="ABM28" i="1"/>
  <c r="ABL28" i="1"/>
  <c r="ABJ28" i="1"/>
  <c r="AAD28" i="1"/>
  <c r="AAC28" i="1"/>
  <c r="AAB28" i="1"/>
  <c r="AAA28" i="1"/>
  <c r="YW28" i="1"/>
  <c r="YV28" i="1"/>
  <c r="YU28" i="1"/>
  <c r="YT28" i="1"/>
  <c r="YS28" i="1"/>
  <c r="YR28" i="1"/>
  <c r="YQ28" i="1"/>
  <c r="YP28" i="1"/>
  <c r="XU28" i="1"/>
  <c r="XL28" i="1"/>
  <c r="WZ28" i="1"/>
  <c r="WY28" i="1"/>
  <c r="WX28" i="1"/>
  <c r="WW28" i="1"/>
  <c r="WV28" i="1"/>
  <c r="WU28" i="1"/>
  <c r="WT28" i="1"/>
  <c r="WS28" i="1"/>
  <c r="WR28" i="1"/>
  <c r="UY28" i="1"/>
  <c r="UX28" i="1"/>
  <c r="UW28" i="1"/>
  <c r="UB28" i="1"/>
  <c r="UA28" i="1"/>
  <c r="TZ28" i="1"/>
  <c r="TE28" i="1"/>
  <c r="TD28" i="1"/>
  <c r="TC28" i="1"/>
  <c r="SH28" i="1"/>
  <c r="RY28" i="1"/>
  <c r="RP28" i="1"/>
  <c r="RG28" i="1"/>
  <c r="QU28" i="1"/>
  <c r="QI28" i="1"/>
  <c r="PW28" i="1"/>
  <c r="PV28" i="1"/>
  <c r="PU28" i="1"/>
  <c r="PT28" i="1"/>
  <c r="ON28" i="1"/>
  <c r="OM28" i="1"/>
  <c r="OL28" i="1"/>
  <c r="OK28" i="1"/>
  <c r="NG28" i="1"/>
  <c r="MK28" i="1"/>
  <c r="MJ28" i="1"/>
  <c r="MI28" i="1"/>
  <c r="MH28" i="1"/>
  <c r="LD28" i="1"/>
  <c r="LC28" i="1"/>
  <c r="LB28" i="1"/>
  <c r="LA28" i="1"/>
  <c r="KZ28" i="1"/>
  <c r="KY28" i="1"/>
  <c r="KX28" i="1"/>
  <c r="JL28" i="1"/>
  <c r="JK28" i="1"/>
  <c r="IK28" i="1"/>
  <c r="IJ28" i="1"/>
  <c r="HI28" i="1"/>
  <c r="GN28" i="1"/>
  <c r="GE28" i="1"/>
  <c r="FS28" i="1"/>
  <c r="DA28" i="1"/>
  <c r="CW28" i="1"/>
  <c r="CU28" i="1"/>
  <c r="CZ28" i="1" s="1"/>
  <c r="CT28" i="1"/>
  <c r="CY28" i="1" s="1"/>
  <c r="CS28" i="1"/>
  <c r="CX28" i="1" s="1"/>
  <c r="CR28" i="1"/>
  <c r="CQ28" i="1"/>
  <c r="CV28" i="1" s="1"/>
  <c r="CP28" i="1"/>
  <c r="CO28" i="1"/>
  <c r="CM28" i="1"/>
  <c r="BB28" i="1"/>
  <c r="AZ28" i="1"/>
  <c r="AS28" i="1"/>
  <c r="AQ28" i="1"/>
  <c r="AN28" i="1"/>
  <c r="AL28" i="1"/>
  <c r="AJ28" i="1"/>
  <c r="AC28" i="1"/>
  <c r="AB28" i="1"/>
  <c r="W28" i="1"/>
  <c r="V28" i="1"/>
  <c r="AJV33" i="1"/>
  <c r="AJM33" i="1"/>
  <c r="AIC33" i="1"/>
  <c r="AIB33" i="1"/>
  <c r="AIA33" i="1"/>
  <c r="AHZ33" i="1"/>
  <c r="AHY33" i="1"/>
  <c r="AHX33" i="1"/>
  <c r="AGA33" i="1"/>
  <c r="AEL33" i="1"/>
  <c r="ADP33" i="1"/>
  <c r="ADO33" i="1"/>
  <c r="ADN33" i="1"/>
  <c r="ADM33" i="1"/>
  <c r="ADL33" i="1"/>
  <c r="ADK33" i="1"/>
  <c r="ADJ33" i="1"/>
  <c r="ABX33" i="1"/>
  <c r="ABV33" i="1"/>
  <c r="ABS33" i="1"/>
  <c r="ABR33" i="1"/>
  <c r="ABW33" i="1" s="1"/>
  <c r="ABQ33" i="1"/>
  <c r="ABP33" i="1"/>
  <c r="ABU33" i="1" s="1"/>
  <c r="ABO33" i="1"/>
  <c r="ABT33" i="1" s="1"/>
  <c r="ABN33" i="1"/>
  <c r="ABM33" i="1"/>
  <c r="ABL33" i="1"/>
  <c r="ABJ33" i="1"/>
  <c r="AAD33" i="1"/>
  <c r="AAC33" i="1"/>
  <c r="AAB33" i="1"/>
  <c r="AAA33" i="1"/>
  <c r="YW33" i="1"/>
  <c r="YV33" i="1"/>
  <c r="YU33" i="1"/>
  <c r="YT33" i="1"/>
  <c r="YS33" i="1"/>
  <c r="YR33" i="1"/>
  <c r="YQ33" i="1"/>
  <c r="YP33" i="1"/>
  <c r="XU33" i="1"/>
  <c r="XL33" i="1"/>
  <c r="WZ33" i="1"/>
  <c r="WY33" i="1"/>
  <c r="WX33" i="1"/>
  <c r="WW33" i="1"/>
  <c r="WV33" i="1"/>
  <c r="WU33" i="1"/>
  <c r="WT33" i="1"/>
  <c r="WS33" i="1"/>
  <c r="WR33" i="1"/>
  <c r="UY33" i="1"/>
  <c r="UX33" i="1"/>
  <c r="UW33" i="1"/>
  <c r="UB33" i="1"/>
  <c r="UA33" i="1"/>
  <c r="TZ33" i="1"/>
  <c r="TE33" i="1"/>
  <c r="TD33" i="1"/>
  <c r="TC33" i="1"/>
  <c r="SH33" i="1"/>
  <c r="RY33" i="1"/>
  <c r="RP33" i="1"/>
  <c r="RG33" i="1"/>
  <c r="QU33" i="1"/>
  <c r="QI33" i="1"/>
  <c r="PW33" i="1"/>
  <c r="PV33" i="1"/>
  <c r="PU33" i="1"/>
  <c r="PT33" i="1"/>
  <c r="ON33" i="1"/>
  <c r="OM33" i="1"/>
  <c r="OL33" i="1"/>
  <c r="OK33" i="1"/>
  <c r="NG33" i="1"/>
  <c r="MK33" i="1"/>
  <c r="MJ33" i="1"/>
  <c r="MI33" i="1"/>
  <c r="MH33" i="1"/>
  <c r="LD33" i="1"/>
  <c r="LC33" i="1"/>
  <c r="LB33" i="1"/>
  <c r="LA33" i="1"/>
  <c r="KZ33" i="1"/>
  <c r="KY33" i="1"/>
  <c r="KX33" i="1"/>
  <c r="JL33" i="1"/>
  <c r="JK33" i="1"/>
  <c r="IK33" i="1"/>
  <c r="IJ33" i="1"/>
  <c r="HI33" i="1"/>
  <c r="GN33" i="1"/>
  <c r="GE33" i="1"/>
  <c r="FS33" i="1"/>
  <c r="DA33" i="1"/>
  <c r="CU33" i="1"/>
  <c r="CZ33" i="1" s="1"/>
  <c r="CT33" i="1"/>
  <c r="CY33" i="1" s="1"/>
  <c r="CS33" i="1"/>
  <c r="CX33" i="1" s="1"/>
  <c r="CR33" i="1"/>
  <c r="CW33" i="1" s="1"/>
  <c r="CQ33" i="1"/>
  <c r="CV33" i="1" s="1"/>
  <c r="CP33" i="1"/>
  <c r="CO33" i="1"/>
  <c r="CM33" i="1"/>
  <c r="BB33" i="1"/>
  <c r="AZ33" i="1"/>
  <c r="AS33" i="1"/>
  <c r="AQ33" i="1"/>
  <c r="AN33" i="1"/>
  <c r="AL33" i="1"/>
  <c r="AJ33" i="1"/>
  <c r="AC33" i="1"/>
  <c r="AB33" i="1"/>
  <c r="W33" i="1"/>
  <c r="V33" i="1"/>
  <c r="AJV27" i="1"/>
  <c r="AJM27" i="1"/>
  <c r="AIC27" i="1"/>
  <c r="AIB27" i="1"/>
  <c r="AIA27" i="1"/>
  <c r="AHZ27" i="1"/>
  <c r="AHY27" i="1"/>
  <c r="AHX27" i="1"/>
  <c r="AGA27" i="1"/>
  <c r="AEL27" i="1"/>
  <c r="ADP27" i="1"/>
  <c r="ADO27" i="1"/>
  <c r="ADN27" i="1"/>
  <c r="ADM27" i="1"/>
  <c r="ADL27" i="1"/>
  <c r="ADK27" i="1"/>
  <c r="ADJ27" i="1"/>
  <c r="ABX27" i="1"/>
  <c r="ABW27" i="1"/>
  <c r="ABR27" i="1"/>
  <c r="ABQ27" i="1"/>
  <c r="ABV27" i="1" s="1"/>
  <c r="ABP27" i="1"/>
  <c r="ABU27" i="1" s="1"/>
  <c r="ABO27" i="1"/>
  <c r="ABT27" i="1" s="1"/>
  <c r="ABN27" i="1"/>
  <c r="ABS27" i="1" s="1"/>
  <c r="ABM27" i="1"/>
  <c r="ABL27" i="1"/>
  <c r="ABJ27" i="1"/>
  <c r="AAD27" i="1"/>
  <c r="AAC27" i="1"/>
  <c r="AAB27" i="1"/>
  <c r="AAA27" i="1"/>
  <c r="YW27" i="1"/>
  <c r="YV27" i="1"/>
  <c r="YU27" i="1"/>
  <c r="YT27" i="1"/>
  <c r="YS27" i="1"/>
  <c r="YR27" i="1"/>
  <c r="YQ27" i="1"/>
  <c r="YP27" i="1"/>
  <c r="XU27" i="1"/>
  <c r="XL27" i="1"/>
  <c r="WZ27" i="1"/>
  <c r="WY27" i="1"/>
  <c r="WX27" i="1"/>
  <c r="WW27" i="1"/>
  <c r="WV27" i="1"/>
  <c r="WU27" i="1"/>
  <c r="WT27" i="1"/>
  <c r="WS27" i="1"/>
  <c r="WR27" i="1"/>
  <c r="UY27" i="1"/>
  <c r="UX27" i="1"/>
  <c r="UW27" i="1"/>
  <c r="UB27" i="1"/>
  <c r="UA27" i="1"/>
  <c r="TZ27" i="1"/>
  <c r="TE27" i="1"/>
  <c r="TD27" i="1"/>
  <c r="TC27" i="1"/>
  <c r="SH27" i="1"/>
  <c r="RY27" i="1"/>
  <c r="RP27" i="1"/>
  <c r="RG27" i="1"/>
  <c r="QU27" i="1"/>
  <c r="QI27" i="1"/>
  <c r="PW27" i="1"/>
  <c r="PV27" i="1"/>
  <c r="PU27" i="1"/>
  <c r="PT27" i="1"/>
  <c r="ON27" i="1"/>
  <c r="OM27" i="1"/>
  <c r="OL27" i="1"/>
  <c r="OK27" i="1"/>
  <c r="NG27" i="1"/>
  <c r="MK27" i="1"/>
  <c r="MJ27" i="1"/>
  <c r="MI27" i="1"/>
  <c r="MH27" i="1"/>
  <c r="LD27" i="1"/>
  <c r="LC27" i="1"/>
  <c r="LB27" i="1"/>
  <c r="LA27" i="1"/>
  <c r="KZ27" i="1"/>
  <c r="KY27" i="1"/>
  <c r="KX27" i="1"/>
  <c r="JL27" i="1"/>
  <c r="JK27" i="1"/>
  <c r="IK27" i="1"/>
  <c r="IJ27" i="1"/>
  <c r="HI27" i="1"/>
  <c r="GN27" i="1"/>
  <c r="GE27" i="1"/>
  <c r="FS27" i="1"/>
  <c r="DA27" i="1"/>
  <c r="CW27" i="1"/>
  <c r="CU27" i="1"/>
  <c r="CZ27" i="1" s="1"/>
  <c r="CT27" i="1"/>
  <c r="CY27" i="1" s="1"/>
  <c r="CS27" i="1"/>
  <c r="CX27" i="1" s="1"/>
  <c r="CR27" i="1"/>
  <c r="CQ27" i="1"/>
  <c r="CV27" i="1" s="1"/>
  <c r="CP27" i="1"/>
  <c r="CO27" i="1"/>
  <c r="CM27" i="1"/>
  <c r="BB27" i="1"/>
  <c r="AZ27" i="1"/>
  <c r="AS27" i="1"/>
  <c r="AQ27" i="1"/>
  <c r="AN27" i="1"/>
  <c r="AL27" i="1"/>
  <c r="AJ27" i="1"/>
  <c r="AC27" i="1"/>
  <c r="AB27" i="1"/>
  <c r="W27" i="1"/>
  <c r="V27" i="1"/>
  <c r="AJV32" i="1"/>
  <c r="AJM32" i="1"/>
  <c r="AIC32" i="1"/>
  <c r="AIB32" i="1"/>
  <c r="AIA32" i="1"/>
  <c r="AHZ32" i="1"/>
  <c r="AHY32" i="1"/>
  <c r="AHX32" i="1"/>
  <c r="AGA32" i="1"/>
  <c r="AEL32" i="1"/>
  <c r="ADP32" i="1"/>
  <c r="ADO32" i="1"/>
  <c r="ADN32" i="1"/>
  <c r="ADM32" i="1"/>
  <c r="ADL32" i="1"/>
  <c r="ADK32" i="1"/>
  <c r="ADJ32" i="1"/>
  <c r="ABX32" i="1"/>
  <c r="ABW32" i="1"/>
  <c r="ABS32" i="1"/>
  <c r="ABR32" i="1"/>
  <c r="ABQ32" i="1"/>
  <c r="ABK32" i="1" s="1"/>
  <c r="ABP32" i="1"/>
  <c r="ABU32" i="1" s="1"/>
  <c r="ABO32" i="1"/>
  <c r="ABT32" i="1" s="1"/>
  <c r="ABN32" i="1"/>
  <c r="ABM32" i="1"/>
  <c r="ABL32" i="1"/>
  <c r="ABJ32" i="1"/>
  <c r="AAD32" i="1"/>
  <c r="AAC32" i="1"/>
  <c r="AAB32" i="1"/>
  <c r="AAA32" i="1"/>
  <c r="YW32" i="1"/>
  <c r="YV32" i="1"/>
  <c r="YU32" i="1"/>
  <c r="YT32" i="1"/>
  <c r="YS32" i="1"/>
  <c r="YR32" i="1"/>
  <c r="YQ32" i="1"/>
  <c r="YP32" i="1"/>
  <c r="XU32" i="1"/>
  <c r="XL32" i="1"/>
  <c r="WZ32" i="1"/>
  <c r="WY32" i="1"/>
  <c r="WX32" i="1"/>
  <c r="WW32" i="1"/>
  <c r="WV32" i="1"/>
  <c r="WU32" i="1"/>
  <c r="WT32" i="1"/>
  <c r="WS32" i="1"/>
  <c r="WR32" i="1"/>
  <c r="UY32" i="1"/>
  <c r="UX32" i="1"/>
  <c r="UW32" i="1"/>
  <c r="UB32" i="1"/>
  <c r="UA32" i="1"/>
  <c r="TZ32" i="1"/>
  <c r="TE32" i="1"/>
  <c r="TD32" i="1"/>
  <c r="TC32" i="1"/>
  <c r="SH32" i="1"/>
  <c r="RY32" i="1"/>
  <c r="RP32" i="1"/>
  <c r="RG32" i="1"/>
  <c r="QU32" i="1"/>
  <c r="QI32" i="1"/>
  <c r="PW32" i="1"/>
  <c r="PV32" i="1"/>
  <c r="PU32" i="1"/>
  <c r="PT32" i="1"/>
  <c r="ON32" i="1"/>
  <c r="OM32" i="1"/>
  <c r="OL32" i="1"/>
  <c r="OK32" i="1"/>
  <c r="NG32" i="1"/>
  <c r="MK32" i="1"/>
  <c r="MJ32" i="1"/>
  <c r="MI32" i="1"/>
  <c r="MH32" i="1"/>
  <c r="LD32" i="1"/>
  <c r="LC32" i="1"/>
  <c r="LB32" i="1"/>
  <c r="LA32" i="1"/>
  <c r="KZ32" i="1"/>
  <c r="KY32" i="1"/>
  <c r="KX32" i="1"/>
  <c r="JL32" i="1"/>
  <c r="JK32" i="1"/>
  <c r="IK32" i="1"/>
  <c r="IJ32" i="1"/>
  <c r="HI32" i="1"/>
  <c r="GN32" i="1"/>
  <c r="GE32" i="1"/>
  <c r="FS32" i="1"/>
  <c r="DA32" i="1"/>
  <c r="CW32" i="1"/>
  <c r="CU32" i="1"/>
  <c r="CZ32" i="1" s="1"/>
  <c r="CT32" i="1"/>
  <c r="CY32" i="1" s="1"/>
  <c r="CS32" i="1"/>
  <c r="CX32" i="1" s="1"/>
  <c r="CR32" i="1"/>
  <c r="CQ32" i="1"/>
  <c r="CV32" i="1" s="1"/>
  <c r="CP32" i="1"/>
  <c r="CO32" i="1"/>
  <c r="CM32" i="1"/>
  <c r="BB32" i="1"/>
  <c r="AZ32" i="1"/>
  <c r="AS32" i="1"/>
  <c r="AQ32" i="1"/>
  <c r="AN32" i="1"/>
  <c r="AL32" i="1"/>
  <c r="AJ32" i="1"/>
  <c r="AC32" i="1"/>
  <c r="AB32" i="1"/>
  <c r="W32" i="1"/>
  <c r="V32" i="1"/>
  <c r="AJV134" i="1"/>
  <c r="AJM134" i="1"/>
  <c r="AIC134" i="1"/>
  <c r="AIB134" i="1"/>
  <c r="AIA134" i="1"/>
  <c r="AHZ134" i="1"/>
  <c r="AHY134" i="1"/>
  <c r="AHX134" i="1"/>
  <c r="AGA134" i="1"/>
  <c r="AEL134" i="1"/>
  <c r="ADP134" i="1"/>
  <c r="ADO134" i="1"/>
  <c r="ADN134" i="1"/>
  <c r="ADM134" i="1"/>
  <c r="ADL134" i="1"/>
  <c r="ADK134" i="1"/>
  <c r="ADJ134" i="1"/>
  <c r="ABX134" i="1"/>
  <c r="ABW134" i="1"/>
  <c r="ABR134" i="1"/>
  <c r="ABQ134" i="1"/>
  <c r="ABV134" i="1" s="1"/>
  <c r="ABP134" i="1"/>
  <c r="ABU134" i="1" s="1"/>
  <c r="ABO134" i="1"/>
  <c r="ABT134" i="1" s="1"/>
  <c r="ABN134" i="1"/>
  <c r="ABS134" i="1" s="1"/>
  <c r="ABM134" i="1"/>
  <c r="ABL134" i="1"/>
  <c r="ABJ134" i="1"/>
  <c r="AAD134" i="1"/>
  <c r="AAC134" i="1"/>
  <c r="AAB134" i="1"/>
  <c r="AAA134" i="1"/>
  <c r="YW134" i="1"/>
  <c r="YV134" i="1"/>
  <c r="YU134" i="1"/>
  <c r="YT134" i="1"/>
  <c r="YS134" i="1"/>
  <c r="YR134" i="1"/>
  <c r="YQ134" i="1"/>
  <c r="YP134" i="1"/>
  <c r="XU134" i="1"/>
  <c r="XL134" i="1"/>
  <c r="WZ134" i="1"/>
  <c r="WY134" i="1"/>
  <c r="WX134" i="1"/>
  <c r="WW134" i="1"/>
  <c r="WV134" i="1"/>
  <c r="WU134" i="1"/>
  <c r="WT134" i="1"/>
  <c r="WS134" i="1"/>
  <c r="WR134" i="1"/>
  <c r="UY134" i="1"/>
  <c r="UX134" i="1"/>
  <c r="UW134" i="1"/>
  <c r="UB134" i="1"/>
  <c r="UA134" i="1"/>
  <c r="TZ134" i="1"/>
  <c r="TE134" i="1"/>
  <c r="TD134" i="1"/>
  <c r="TC134" i="1"/>
  <c r="SH134" i="1"/>
  <c r="RY134" i="1"/>
  <c r="RP134" i="1"/>
  <c r="RG134" i="1"/>
  <c r="QU134" i="1"/>
  <c r="QI134" i="1"/>
  <c r="PW134" i="1"/>
  <c r="PV134" i="1"/>
  <c r="PU134" i="1"/>
  <c r="PT134" i="1"/>
  <c r="ON134" i="1"/>
  <c r="OM134" i="1"/>
  <c r="OL134" i="1"/>
  <c r="OK134" i="1"/>
  <c r="NG134" i="1"/>
  <c r="MK134" i="1"/>
  <c r="MJ134" i="1"/>
  <c r="MI134" i="1"/>
  <c r="MH134" i="1"/>
  <c r="LD134" i="1"/>
  <c r="LC134" i="1"/>
  <c r="LB134" i="1"/>
  <c r="LA134" i="1"/>
  <c r="KZ134" i="1"/>
  <c r="KY134" i="1"/>
  <c r="KX134" i="1"/>
  <c r="JL134" i="1"/>
  <c r="JK134" i="1"/>
  <c r="IK134" i="1"/>
  <c r="IJ134" i="1"/>
  <c r="HI134" i="1"/>
  <c r="GN134" i="1"/>
  <c r="GE134" i="1"/>
  <c r="FS134" i="1"/>
  <c r="DA134" i="1"/>
  <c r="CW134" i="1"/>
  <c r="CU134" i="1"/>
  <c r="CZ134" i="1" s="1"/>
  <c r="CT134" i="1"/>
  <c r="CY134" i="1" s="1"/>
  <c r="CS134" i="1"/>
  <c r="CX134" i="1" s="1"/>
  <c r="CR134" i="1"/>
  <c r="CQ134" i="1"/>
  <c r="CV134" i="1" s="1"/>
  <c r="CP134" i="1"/>
  <c r="CO134" i="1"/>
  <c r="CM134" i="1"/>
  <c r="BB134" i="1"/>
  <c r="AZ134" i="1"/>
  <c r="AS134" i="1"/>
  <c r="AQ134" i="1"/>
  <c r="AN134" i="1"/>
  <c r="AL134" i="1"/>
  <c r="AJ134" i="1"/>
  <c r="AC134" i="1"/>
  <c r="AB134" i="1"/>
  <c r="W134" i="1"/>
  <c r="V134" i="1"/>
  <c r="AJV135" i="1"/>
  <c r="AJM135" i="1"/>
  <c r="AIC135" i="1"/>
  <c r="AIB135" i="1"/>
  <c r="AIA135" i="1"/>
  <c r="AHZ135" i="1"/>
  <c r="AHY135" i="1"/>
  <c r="AHX135" i="1"/>
  <c r="AGA135" i="1"/>
  <c r="AEL135" i="1"/>
  <c r="ADP135" i="1"/>
  <c r="ADO135" i="1"/>
  <c r="ADN135" i="1"/>
  <c r="ADM135" i="1"/>
  <c r="ADL135" i="1"/>
  <c r="ADK135" i="1"/>
  <c r="ADJ135" i="1"/>
  <c r="ABX135" i="1"/>
  <c r="ABS135" i="1"/>
  <c r="ABR135" i="1"/>
  <c r="ABW135" i="1" s="1"/>
  <c r="ABQ135" i="1"/>
  <c r="ABV135" i="1" s="1"/>
  <c r="ABP135" i="1"/>
  <c r="ABU135" i="1" s="1"/>
  <c r="ABO135" i="1"/>
  <c r="ABT135" i="1" s="1"/>
  <c r="ABN135" i="1"/>
  <c r="ABM135" i="1"/>
  <c r="ABL135" i="1"/>
  <c r="ABJ135" i="1"/>
  <c r="AAD135" i="1"/>
  <c r="AAC135" i="1"/>
  <c r="AAB135" i="1"/>
  <c r="AAA135" i="1"/>
  <c r="YW135" i="1"/>
  <c r="YV135" i="1"/>
  <c r="YU135" i="1"/>
  <c r="YT135" i="1"/>
  <c r="YS135" i="1"/>
  <c r="YR135" i="1"/>
  <c r="YQ135" i="1"/>
  <c r="YP135" i="1"/>
  <c r="XU135" i="1"/>
  <c r="XL135" i="1"/>
  <c r="WZ135" i="1"/>
  <c r="WY135" i="1"/>
  <c r="WX135" i="1"/>
  <c r="WW135" i="1"/>
  <c r="WV135" i="1"/>
  <c r="WU135" i="1"/>
  <c r="WT135" i="1"/>
  <c r="WS135" i="1"/>
  <c r="WR135" i="1"/>
  <c r="UY135" i="1"/>
  <c r="UX135" i="1"/>
  <c r="UW135" i="1"/>
  <c r="UB135" i="1"/>
  <c r="UA135" i="1"/>
  <c r="TZ135" i="1"/>
  <c r="TE135" i="1"/>
  <c r="TD135" i="1"/>
  <c r="TC135" i="1"/>
  <c r="SH135" i="1"/>
  <c r="RY135" i="1"/>
  <c r="RP135" i="1"/>
  <c r="RG135" i="1"/>
  <c r="QU135" i="1"/>
  <c r="QI135" i="1"/>
  <c r="PW135" i="1"/>
  <c r="PV135" i="1"/>
  <c r="PU135" i="1"/>
  <c r="PT135" i="1"/>
  <c r="ON135" i="1"/>
  <c r="OM135" i="1"/>
  <c r="OL135" i="1"/>
  <c r="OK135" i="1"/>
  <c r="NG135" i="1"/>
  <c r="MK135" i="1"/>
  <c r="MJ135" i="1"/>
  <c r="MI135" i="1"/>
  <c r="MH135" i="1"/>
  <c r="LD135" i="1"/>
  <c r="LC135" i="1"/>
  <c r="LB135" i="1"/>
  <c r="LA135" i="1"/>
  <c r="KZ135" i="1"/>
  <c r="KY135" i="1"/>
  <c r="KX135" i="1"/>
  <c r="JL135" i="1"/>
  <c r="JK135" i="1"/>
  <c r="IK135" i="1"/>
  <c r="IJ135" i="1"/>
  <c r="HI135" i="1"/>
  <c r="GN135" i="1"/>
  <c r="GE135" i="1"/>
  <c r="FS135" i="1"/>
  <c r="DA135" i="1"/>
  <c r="CU135" i="1"/>
  <c r="CZ135" i="1" s="1"/>
  <c r="CT135" i="1"/>
  <c r="CY135" i="1" s="1"/>
  <c r="CS135" i="1"/>
  <c r="CX135" i="1" s="1"/>
  <c r="CR135" i="1"/>
  <c r="CW135" i="1" s="1"/>
  <c r="CQ135" i="1"/>
  <c r="CV135" i="1" s="1"/>
  <c r="CP135" i="1"/>
  <c r="CO135" i="1"/>
  <c r="CM135" i="1"/>
  <c r="BB135" i="1"/>
  <c r="AZ135" i="1"/>
  <c r="AS135" i="1"/>
  <c r="AQ135" i="1"/>
  <c r="AN135" i="1"/>
  <c r="AL135" i="1"/>
  <c r="AJ135" i="1"/>
  <c r="AC135" i="1"/>
  <c r="AB135" i="1"/>
  <c r="W135" i="1"/>
  <c r="V135" i="1"/>
  <c r="AJV133" i="1"/>
  <c r="AJM133" i="1"/>
  <c r="AIC133" i="1"/>
  <c r="AIB133" i="1"/>
  <c r="AIA133" i="1"/>
  <c r="AHZ133" i="1"/>
  <c r="AHY133" i="1"/>
  <c r="AHX133" i="1"/>
  <c r="AGA133" i="1"/>
  <c r="AEL133" i="1"/>
  <c r="ADP133" i="1"/>
  <c r="ADO133" i="1"/>
  <c r="ADN133" i="1"/>
  <c r="ADM133" i="1"/>
  <c r="ADL133" i="1"/>
  <c r="ADK133" i="1"/>
  <c r="ADJ133" i="1"/>
  <c r="ABX133" i="1"/>
  <c r="ABW133" i="1"/>
  <c r="ABR133" i="1"/>
  <c r="ABQ133" i="1"/>
  <c r="ABV133" i="1" s="1"/>
  <c r="ABP133" i="1"/>
  <c r="ABU133" i="1" s="1"/>
  <c r="ABO133" i="1"/>
  <c r="ABT133" i="1" s="1"/>
  <c r="ABN133" i="1"/>
  <c r="ABS133" i="1" s="1"/>
  <c r="ABM133" i="1"/>
  <c r="ABL133" i="1"/>
  <c r="ABJ133" i="1"/>
  <c r="AAD133" i="1"/>
  <c r="AAC133" i="1"/>
  <c r="AAB133" i="1"/>
  <c r="AAA133" i="1"/>
  <c r="YW133" i="1"/>
  <c r="YV133" i="1"/>
  <c r="YU133" i="1"/>
  <c r="YT133" i="1"/>
  <c r="YS133" i="1"/>
  <c r="YR133" i="1"/>
  <c r="YQ133" i="1"/>
  <c r="YP133" i="1"/>
  <c r="XU133" i="1"/>
  <c r="XL133" i="1"/>
  <c r="WZ133" i="1"/>
  <c r="WY133" i="1"/>
  <c r="WX133" i="1"/>
  <c r="WW133" i="1"/>
  <c r="WV133" i="1"/>
  <c r="WU133" i="1"/>
  <c r="WT133" i="1"/>
  <c r="WS133" i="1"/>
  <c r="WR133" i="1"/>
  <c r="UY133" i="1"/>
  <c r="UX133" i="1"/>
  <c r="UW133" i="1"/>
  <c r="UB133" i="1"/>
  <c r="UA133" i="1"/>
  <c r="TZ133" i="1"/>
  <c r="TE133" i="1"/>
  <c r="TD133" i="1"/>
  <c r="TC133" i="1"/>
  <c r="SH133" i="1"/>
  <c r="RY133" i="1"/>
  <c r="RP133" i="1"/>
  <c r="RG133" i="1"/>
  <c r="QU133" i="1"/>
  <c r="QI133" i="1"/>
  <c r="PW133" i="1"/>
  <c r="PV133" i="1"/>
  <c r="PU133" i="1"/>
  <c r="PT133" i="1"/>
  <c r="ON133" i="1"/>
  <c r="OM133" i="1"/>
  <c r="OL133" i="1"/>
  <c r="OK133" i="1"/>
  <c r="NG133" i="1"/>
  <c r="MK133" i="1"/>
  <c r="MJ133" i="1"/>
  <c r="MI133" i="1"/>
  <c r="MH133" i="1"/>
  <c r="LD133" i="1"/>
  <c r="LC133" i="1"/>
  <c r="LB133" i="1"/>
  <c r="LA133" i="1"/>
  <c r="KZ133" i="1"/>
  <c r="KY133" i="1"/>
  <c r="KX133" i="1"/>
  <c r="JL133" i="1"/>
  <c r="JK133" i="1"/>
  <c r="IK133" i="1"/>
  <c r="IJ133" i="1"/>
  <c r="HI133" i="1"/>
  <c r="GN133" i="1"/>
  <c r="GE133" i="1"/>
  <c r="FS133" i="1"/>
  <c r="DA133" i="1"/>
  <c r="CU133" i="1"/>
  <c r="CZ133" i="1" s="1"/>
  <c r="CT133" i="1"/>
  <c r="CY133" i="1" s="1"/>
  <c r="CS133" i="1"/>
  <c r="CX133" i="1" s="1"/>
  <c r="CR133" i="1"/>
  <c r="CW133" i="1" s="1"/>
  <c r="CQ133" i="1"/>
  <c r="CV133" i="1" s="1"/>
  <c r="CP133" i="1"/>
  <c r="CO133" i="1"/>
  <c r="CM133" i="1"/>
  <c r="BB133" i="1"/>
  <c r="AZ133" i="1"/>
  <c r="AS133" i="1"/>
  <c r="AQ133" i="1"/>
  <c r="AN133" i="1"/>
  <c r="AL133" i="1"/>
  <c r="AJ133" i="1"/>
  <c r="AC133" i="1"/>
  <c r="AB133" i="1"/>
  <c r="W133" i="1"/>
  <c r="V133" i="1"/>
  <c r="AJV30" i="1"/>
  <c r="AJM30" i="1"/>
  <c r="AIC30" i="1"/>
  <c r="AIB30" i="1"/>
  <c r="AIA30" i="1"/>
  <c r="AHZ30" i="1"/>
  <c r="AHY30" i="1"/>
  <c r="AHX30" i="1"/>
  <c r="AGA30" i="1"/>
  <c r="AEL30" i="1"/>
  <c r="ADP30" i="1"/>
  <c r="ADO30" i="1"/>
  <c r="ADN30" i="1"/>
  <c r="ADM30" i="1"/>
  <c r="ADL30" i="1"/>
  <c r="ADK30" i="1"/>
  <c r="ADJ30" i="1"/>
  <c r="ABX30" i="1"/>
  <c r="ABV30" i="1"/>
  <c r="ABR30" i="1"/>
  <c r="ABW30" i="1" s="1"/>
  <c r="ABQ30" i="1"/>
  <c r="ABP30" i="1"/>
  <c r="ABU30" i="1" s="1"/>
  <c r="ABO30" i="1"/>
  <c r="ABT30" i="1" s="1"/>
  <c r="ABN30" i="1"/>
  <c r="ABS30" i="1" s="1"/>
  <c r="ABM30" i="1"/>
  <c r="ABL30" i="1"/>
  <c r="ABJ30" i="1"/>
  <c r="AAD30" i="1"/>
  <c r="AAC30" i="1"/>
  <c r="AAB30" i="1"/>
  <c r="AAA30" i="1"/>
  <c r="YW30" i="1"/>
  <c r="YV30" i="1"/>
  <c r="YU30" i="1"/>
  <c r="YT30" i="1"/>
  <c r="YS30" i="1"/>
  <c r="YR30" i="1"/>
  <c r="YQ30" i="1"/>
  <c r="YP30" i="1"/>
  <c r="XU30" i="1"/>
  <c r="XL30" i="1"/>
  <c r="WZ30" i="1"/>
  <c r="WY30" i="1"/>
  <c r="WX30" i="1"/>
  <c r="WW30" i="1"/>
  <c r="WV30" i="1"/>
  <c r="WU30" i="1"/>
  <c r="WT30" i="1"/>
  <c r="WS30" i="1"/>
  <c r="WR30" i="1"/>
  <c r="UY30" i="1"/>
  <c r="UX30" i="1"/>
  <c r="UW30" i="1"/>
  <c r="UB30" i="1"/>
  <c r="UA30" i="1"/>
  <c r="TZ30" i="1"/>
  <c r="TE30" i="1"/>
  <c r="TD30" i="1"/>
  <c r="TC30" i="1"/>
  <c r="SH30" i="1"/>
  <c r="RY30" i="1"/>
  <c r="RP30" i="1"/>
  <c r="RG30" i="1"/>
  <c r="QU30" i="1"/>
  <c r="QI30" i="1"/>
  <c r="PW30" i="1"/>
  <c r="PV30" i="1"/>
  <c r="PU30" i="1"/>
  <c r="PT30" i="1"/>
  <c r="ON30" i="1"/>
  <c r="OM30" i="1"/>
  <c r="OL30" i="1"/>
  <c r="OK30" i="1"/>
  <c r="NG30" i="1"/>
  <c r="MK30" i="1"/>
  <c r="MJ30" i="1"/>
  <c r="MI30" i="1"/>
  <c r="MH30" i="1"/>
  <c r="LD30" i="1"/>
  <c r="LC30" i="1"/>
  <c r="LB30" i="1"/>
  <c r="LA30" i="1"/>
  <c r="KZ30" i="1"/>
  <c r="KY30" i="1"/>
  <c r="KX30" i="1"/>
  <c r="JL30" i="1"/>
  <c r="JK30" i="1"/>
  <c r="IK30" i="1"/>
  <c r="IJ30" i="1"/>
  <c r="HI30" i="1"/>
  <c r="GN30" i="1"/>
  <c r="GE30" i="1"/>
  <c r="FS30" i="1"/>
  <c r="DA30" i="1"/>
  <c r="CU30" i="1"/>
  <c r="CZ30" i="1" s="1"/>
  <c r="CT30" i="1"/>
  <c r="CY30" i="1" s="1"/>
  <c r="CS30" i="1"/>
  <c r="CX30" i="1" s="1"/>
  <c r="CR30" i="1"/>
  <c r="CW30" i="1" s="1"/>
  <c r="CQ30" i="1"/>
  <c r="CV30" i="1" s="1"/>
  <c r="CP30" i="1"/>
  <c r="CO30" i="1"/>
  <c r="CM30" i="1"/>
  <c r="BB30" i="1"/>
  <c r="AZ30" i="1"/>
  <c r="AS30" i="1"/>
  <c r="AQ30" i="1"/>
  <c r="AN30" i="1"/>
  <c r="AL30" i="1"/>
  <c r="AJ30" i="1"/>
  <c r="AC30" i="1"/>
  <c r="AB30" i="1"/>
  <c r="W30" i="1"/>
  <c r="V30" i="1"/>
  <c r="AJV29" i="1"/>
  <c r="AJM29" i="1"/>
  <c r="AIC29" i="1"/>
  <c r="AIB29" i="1"/>
  <c r="AIA29" i="1"/>
  <c r="AHZ29" i="1"/>
  <c r="AHY29" i="1"/>
  <c r="AHX29" i="1"/>
  <c r="AGA29" i="1"/>
  <c r="AEL29" i="1"/>
  <c r="ADP29" i="1"/>
  <c r="ADO29" i="1"/>
  <c r="ADN29" i="1"/>
  <c r="ADM29" i="1"/>
  <c r="ADL29" i="1"/>
  <c r="ADK29" i="1"/>
  <c r="ADJ29" i="1"/>
  <c r="ABX29" i="1"/>
  <c r="ABW29" i="1"/>
  <c r="ABS29" i="1"/>
  <c r="ABR29" i="1"/>
  <c r="ABQ29" i="1"/>
  <c r="ABV29" i="1" s="1"/>
  <c r="ABP29" i="1"/>
  <c r="ABU29" i="1" s="1"/>
  <c r="ABO29" i="1"/>
  <c r="ABT29" i="1" s="1"/>
  <c r="ABN29" i="1"/>
  <c r="ABM29" i="1"/>
  <c r="ABL29" i="1"/>
  <c r="ABJ29" i="1"/>
  <c r="AAD29" i="1"/>
  <c r="AAC29" i="1"/>
  <c r="AAB29" i="1"/>
  <c r="AAA29" i="1"/>
  <c r="YW29" i="1"/>
  <c r="YV29" i="1"/>
  <c r="YU29" i="1"/>
  <c r="YT29" i="1"/>
  <c r="YS29" i="1"/>
  <c r="YR29" i="1"/>
  <c r="YQ29" i="1"/>
  <c r="YP29" i="1"/>
  <c r="XU29" i="1"/>
  <c r="XL29" i="1"/>
  <c r="WZ29" i="1"/>
  <c r="WY29" i="1"/>
  <c r="WX29" i="1"/>
  <c r="WW29" i="1"/>
  <c r="WV29" i="1"/>
  <c r="WU29" i="1"/>
  <c r="WT29" i="1"/>
  <c r="WS29" i="1"/>
  <c r="WR29" i="1"/>
  <c r="UY29" i="1"/>
  <c r="UX29" i="1"/>
  <c r="UW29" i="1"/>
  <c r="UB29" i="1"/>
  <c r="UA29" i="1"/>
  <c r="TZ29" i="1"/>
  <c r="TE29" i="1"/>
  <c r="TD29" i="1"/>
  <c r="TC29" i="1"/>
  <c r="SH29" i="1"/>
  <c r="RY29" i="1"/>
  <c r="RP29" i="1"/>
  <c r="RG29" i="1"/>
  <c r="QU29" i="1"/>
  <c r="QI29" i="1"/>
  <c r="PW29" i="1"/>
  <c r="PV29" i="1"/>
  <c r="PU29" i="1"/>
  <c r="PT29" i="1"/>
  <c r="ON29" i="1"/>
  <c r="OM29" i="1"/>
  <c r="OL29" i="1"/>
  <c r="OK29" i="1"/>
  <c r="NG29" i="1"/>
  <c r="MK29" i="1"/>
  <c r="MJ29" i="1"/>
  <c r="MI29" i="1"/>
  <c r="MH29" i="1"/>
  <c r="LD29" i="1"/>
  <c r="LC29" i="1"/>
  <c r="LB29" i="1"/>
  <c r="LA29" i="1"/>
  <c r="KZ29" i="1"/>
  <c r="KY29" i="1"/>
  <c r="KX29" i="1"/>
  <c r="JL29" i="1"/>
  <c r="JK29" i="1"/>
  <c r="IK29" i="1"/>
  <c r="IJ29" i="1"/>
  <c r="HI29" i="1"/>
  <c r="GN29" i="1"/>
  <c r="GE29" i="1"/>
  <c r="FS29" i="1"/>
  <c r="DA29" i="1"/>
  <c r="CW29" i="1"/>
  <c r="CV29" i="1"/>
  <c r="CU29" i="1"/>
  <c r="CZ29" i="1" s="1"/>
  <c r="CT29" i="1"/>
  <c r="CY29" i="1" s="1"/>
  <c r="CS29" i="1"/>
  <c r="CX29" i="1" s="1"/>
  <c r="CR29" i="1"/>
  <c r="CQ29" i="1"/>
  <c r="CP29" i="1"/>
  <c r="CO29" i="1"/>
  <c r="CM29" i="1"/>
  <c r="BB29" i="1"/>
  <c r="AZ29" i="1"/>
  <c r="AS29" i="1"/>
  <c r="AQ29" i="1"/>
  <c r="AN29" i="1"/>
  <c r="AL29" i="1"/>
  <c r="AJ29" i="1"/>
  <c r="AC29" i="1"/>
  <c r="AB29" i="1"/>
  <c r="W29" i="1"/>
  <c r="V29" i="1"/>
  <c r="AJV26" i="1"/>
  <c r="AJM26" i="1"/>
  <c r="AIC26" i="1"/>
  <c r="AIB26" i="1"/>
  <c r="AIA26" i="1"/>
  <c r="AHZ26" i="1"/>
  <c r="AHY26" i="1"/>
  <c r="AHX26" i="1"/>
  <c r="AGA26" i="1"/>
  <c r="AEL26" i="1"/>
  <c r="ADP26" i="1"/>
  <c r="ADO26" i="1"/>
  <c r="ADN26" i="1"/>
  <c r="ADM26" i="1"/>
  <c r="ADL26" i="1"/>
  <c r="ADK26" i="1"/>
  <c r="ADJ26" i="1"/>
  <c r="ABX26" i="1"/>
  <c r="ABW26" i="1"/>
  <c r="ABS26" i="1"/>
  <c r="ABR26" i="1"/>
  <c r="ABQ26" i="1"/>
  <c r="ABV26" i="1" s="1"/>
  <c r="ABP26" i="1"/>
  <c r="ABU26" i="1" s="1"/>
  <c r="ABO26" i="1"/>
  <c r="ABT26" i="1" s="1"/>
  <c r="ABN26" i="1"/>
  <c r="ABM26" i="1"/>
  <c r="ABL26" i="1"/>
  <c r="ABJ26" i="1"/>
  <c r="AAD26" i="1"/>
  <c r="AAC26" i="1"/>
  <c r="AAB26" i="1"/>
  <c r="AAA26" i="1"/>
  <c r="YW26" i="1"/>
  <c r="YV26" i="1"/>
  <c r="YU26" i="1"/>
  <c r="YT26" i="1"/>
  <c r="YS26" i="1"/>
  <c r="YR26" i="1"/>
  <c r="YQ26" i="1"/>
  <c r="YP26" i="1"/>
  <c r="XU26" i="1"/>
  <c r="XL26" i="1"/>
  <c r="WZ26" i="1"/>
  <c r="WY26" i="1"/>
  <c r="WX26" i="1"/>
  <c r="WW26" i="1"/>
  <c r="WV26" i="1"/>
  <c r="WU26" i="1"/>
  <c r="WT26" i="1"/>
  <c r="WS26" i="1"/>
  <c r="WR26" i="1"/>
  <c r="UY26" i="1"/>
  <c r="UX26" i="1"/>
  <c r="UW26" i="1"/>
  <c r="UB26" i="1"/>
  <c r="UA26" i="1"/>
  <c r="TZ26" i="1"/>
  <c r="TE26" i="1"/>
  <c r="TD26" i="1"/>
  <c r="TC26" i="1"/>
  <c r="SH26" i="1"/>
  <c r="RY26" i="1"/>
  <c r="RP26" i="1"/>
  <c r="RG26" i="1"/>
  <c r="QU26" i="1"/>
  <c r="QI26" i="1"/>
  <c r="PW26" i="1"/>
  <c r="PV26" i="1"/>
  <c r="PU26" i="1"/>
  <c r="PT26" i="1"/>
  <c r="ON26" i="1"/>
  <c r="OM26" i="1"/>
  <c r="OL26" i="1"/>
  <c r="OK26" i="1"/>
  <c r="NG26" i="1"/>
  <c r="MK26" i="1"/>
  <c r="MJ26" i="1"/>
  <c r="MI26" i="1"/>
  <c r="MH26" i="1"/>
  <c r="LD26" i="1"/>
  <c r="LC26" i="1"/>
  <c r="LB26" i="1"/>
  <c r="LA26" i="1"/>
  <c r="KZ26" i="1"/>
  <c r="KY26" i="1"/>
  <c r="KX26" i="1"/>
  <c r="JL26" i="1"/>
  <c r="JK26" i="1"/>
  <c r="IK26" i="1"/>
  <c r="IJ26" i="1"/>
  <c r="HI26" i="1"/>
  <c r="GN26" i="1"/>
  <c r="GE26" i="1"/>
  <c r="FS26" i="1"/>
  <c r="DA26" i="1"/>
  <c r="CU26" i="1"/>
  <c r="CZ26" i="1" s="1"/>
  <c r="CT26" i="1"/>
  <c r="CY26" i="1" s="1"/>
  <c r="CS26" i="1"/>
  <c r="CX26" i="1" s="1"/>
  <c r="CR26" i="1"/>
  <c r="CW26" i="1" s="1"/>
  <c r="CQ26" i="1"/>
  <c r="CV26" i="1" s="1"/>
  <c r="CP26" i="1"/>
  <c r="CO26" i="1"/>
  <c r="CM26" i="1"/>
  <c r="BB26" i="1"/>
  <c r="AZ26" i="1"/>
  <c r="AS26" i="1"/>
  <c r="AQ26" i="1"/>
  <c r="AN26" i="1"/>
  <c r="AL26" i="1"/>
  <c r="AJ26" i="1"/>
  <c r="AC26" i="1"/>
  <c r="AB26" i="1"/>
  <c r="W26" i="1"/>
  <c r="V26" i="1"/>
  <c r="AJV115" i="1"/>
  <c r="AJM115" i="1"/>
  <c r="AIC115" i="1"/>
  <c r="AIB115" i="1"/>
  <c r="AIA115" i="1"/>
  <c r="AHZ115" i="1"/>
  <c r="AHY115" i="1"/>
  <c r="AHX115" i="1"/>
  <c r="AGA115" i="1"/>
  <c r="AEL115" i="1"/>
  <c r="ADP115" i="1"/>
  <c r="ADO115" i="1"/>
  <c r="ADN115" i="1"/>
  <c r="ADM115" i="1"/>
  <c r="ADL115" i="1"/>
  <c r="ADK115" i="1"/>
  <c r="ADJ115" i="1"/>
  <c r="ABX115" i="1"/>
  <c r="ABW115" i="1"/>
  <c r="ABR115" i="1"/>
  <c r="ABQ115" i="1"/>
  <c r="ABV115" i="1" s="1"/>
  <c r="ABP115" i="1"/>
  <c r="ABU115" i="1" s="1"/>
  <c r="ABO115" i="1"/>
  <c r="ABT115" i="1" s="1"/>
  <c r="ABN115" i="1"/>
  <c r="ABS115" i="1" s="1"/>
  <c r="ABM115" i="1"/>
  <c r="ABL115" i="1"/>
  <c r="ABJ115" i="1"/>
  <c r="AAD115" i="1"/>
  <c r="AAC115" i="1"/>
  <c r="AAB115" i="1"/>
  <c r="AAA115" i="1"/>
  <c r="YW115" i="1"/>
  <c r="YV115" i="1"/>
  <c r="YU115" i="1"/>
  <c r="YT115" i="1"/>
  <c r="YS115" i="1"/>
  <c r="YR115" i="1"/>
  <c r="YQ115" i="1"/>
  <c r="YP115" i="1"/>
  <c r="XU115" i="1"/>
  <c r="XL115" i="1"/>
  <c r="WZ115" i="1"/>
  <c r="WY115" i="1"/>
  <c r="WX115" i="1"/>
  <c r="WW115" i="1"/>
  <c r="WV115" i="1"/>
  <c r="WU115" i="1"/>
  <c r="WT115" i="1"/>
  <c r="WS115" i="1"/>
  <c r="WR115" i="1"/>
  <c r="UY115" i="1"/>
  <c r="UX115" i="1"/>
  <c r="UW115" i="1"/>
  <c r="UB115" i="1"/>
  <c r="UA115" i="1"/>
  <c r="TZ115" i="1"/>
  <c r="TE115" i="1"/>
  <c r="TD115" i="1"/>
  <c r="TC115" i="1"/>
  <c r="SH115" i="1"/>
  <c r="RY115" i="1"/>
  <c r="RP115" i="1"/>
  <c r="RG115" i="1"/>
  <c r="QU115" i="1"/>
  <c r="QI115" i="1"/>
  <c r="PW115" i="1"/>
  <c r="PV115" i="1"/>
  <c r="PU115" i="1"/>
  <c r="PT115" i="1"/>
  <c r="ON115" i="1"/>
  <c r="OM115" i="1"/>
  <c r="OL115" i="1"/>
  <c r="OK115" i="1"/>
  <c r="NG115" i="1"/>
  <c r="MK115" i="1"/>
  <c r="MJ115" i="1"/>
  <c r="MI115" i="1"/>
  <c r="MH115" i="1"/>
  <c r="LD115" i="1"/>
  <c r="LC115" i="1"/>
  <c r="LB115" i="1"/>
  <c r="LA115" i="1"/>
  <c r="KZ115" i="1"/>
  <c r="KY115" i="1"/>
  <c r="KX115" i="1"/>
  <c r="JL115" i="1"/>
  <c r="JK115" i="1"/>
  <c r="IK115" i="1"/>
  <c r="IJ115" i="1"/>
  <c r="HI115" i="1"/>
  <c r="GN115" i="1"/>
  <c r="GE115" i="1"/>
  <c r="FS115" i="1"/>
  <c r="DA115" i="1"/>
  <c r="CW115" i="1"/>
  <c r="CV115" i="1"/>
  <c r="CU115" i="1"/>
  <c r="CZ115" i="1" s="1"/>
  <c r="CT115" i="1"/>
  <c r="CY115" i="1" s="1"/>
  <c r="CS115" i="1"/>
  <c r="CX115" i="1" s="1"/>
  <c r="CR115" i="1"/>
  <c r="CQ115" i="1"/>
  <c r="CP115" i="1"/>
  <c r="CO115" i="1"/>
  <c r="CM115" i="1"/>
  <c r="BB115" i="1"/>
  <c r="AZ115" i="1"/>
  <c r="AS115" i="1"/>
  <c r="AQ115" i="1"/>
  <c r="AN115" i="1"/>
  <c r="AL115" i="1"/>
  <c r="AJ115" i="1"/>
  <c r="AC115" i="1"/>
  <c r="AB115" i="1"/>
  <c r="W115" i="1"/>
  <c r="V115" i="1"/>
  <c r="AJV128" i="1"/>
  <c r="AJM128" i="1"/>
  <c r="AIC128" i="1"/>
  <c r="AIB128" i="1"/>
  <c r="AIA128" i="1"/>
  <c r="AHZ128" i="1"/>
  <c r="AHY128" i="1"/>
  <c r="AHX128" i="1"/>
  <c r="AGA128" i="1"/>
  <c r="AEL128" i="1"/>
  <c r="ADP128" i="1"/>
  <c r="ADO128" i="1"/>
  <c r="ADN128" i="1"/>
  <c r="ADM128" i="1"/>
  <c r="ADL128" i="1"/>
  <c r="ADK128" i="1"/>
  <c r="ADJ128" i="1"/>
  <c r="ABX128" i="1"/>
  <c r="ABW128" i="1"/>
  <c r="ABV128" i="1"/>
  <c r="ABS128" i="1"/>
  <c r="ABR128" i="1"/>
  <c r="ABQ128" i="1"/>
  <c r="ABP128" i="1"/>
  <c r="ABU128" i="1" s="1"/>
  <c r="ABO128" i="1"/>
  <c r="ABT128" i="1" s="1"/>
  <c r="ABN128" i="1"/>
  <c r="ABM128" i="1"/>
  <c r="ABL128" i="1"/>
  <c r="ABK128" i="1"/>
  <c r="ABJ128" i="1"/>
  <c r="AAD128" i="1"/>
  <c r="AAC128" i="1"/>
  <c r="AAB128" i="1"/>
  <c r="AAA128" i="1"/>
  <c r="YW128" i="1"/>
  <c r="YV128" i="1"/>
  <c r="YU128" i="1"/>
  <c r="YT128" i="1"/>
  <c r="YS128" i="1"/>
  <c r="YR128" i="1"/>
  <c r="YQ128" i="1"/>
  <c r="YP128" i="1"/>
  <c r="XU128" i="1"/>
  <c r="XL128" i="1"/>
  <c r="WZ128" i="1"/>
  <c r="WY128" i="1"/>
  <c r="WX128" i="1"/>
  <c r="WW128" i="1"/>
  <c r="WV128" i="1"/>
  <c r="WU128" i="1"/>
  <c r="WT128" i="1"/>
  <c r="WS128" i="1"/>
  <c r="WR128" i="1"/>
  <c r="UY128" i="1"/>
  <c r="UX128" i="1"/>
  <c r="UW128" i="1"/>
  <c r="UB128" i="1"/>
  <c r="UA128" i="1"/>
  <c r="TZ128" i="1"/>
  <c r="TE128" i="1"/>
  <c r="TD128" i="1"/>
  <c r="TC128" i="1"/>
  <c r="SH128" i="1"/>
  <c r="RY128" i="1"/>
  <c r="RP128" i="1"/>
  <c r="RG128" i="1"/>
  <c r="QU128" i="1"/>
  <c r="QI128" i="1"/>
  <c r="PW128" i="1"/>
  <c r="PV128" i="1"/>
  <c r="PU128" i="1"/>
  <c r="PT128" i="1"/>
  <c r="ON128" i="1"/>
  <c r="OM128" i="1"/>
  <c r="OL128" i="1"/>
  <c r="OK128" i="1"/>
  <c r="NG128" i="1"/>
  <c r="MK128" i="1"/>
  <c r="MJ128" i="1"/>
  <c r="MI128" i="1"/>
  <c r="MH128" i="1"/>
  <c r="LD128" i="1"/>
  <c r="LC128" i="1"/>
  <c r="LB128" i="1"/>
  <c r="LA128" i="1"/>
  <c r="KZ128" i="1"/>
  <c r="KY128" i="1"/>
  <c r="KX128" i="1"/>
  <c r="JL128" i="1"/>
  <c r="JK128" i="1"/>
  <c r="IK128" i="1"/>
  <c r="IJ128" i="1"/>
  <c r="HI128" i="1"/>
  <c r="GN128" i="1"/>
  <c r="GE128" i="1"/>
  <c r="FS128" i="1"/>
  <c r="DA128" i="1"/>
  <c r="CW128" i="1"/>
  <c r="CU128" i="1"/>
  <c r="CZ128" i="1" s="1"/>
  <c r="CT128" i="1"/>
  <c r="CY128" i="1" s="1"/>
  <c r="CS128" i="1"/>
  <c r="CX128" i="1" s="1"/>
  <c r="CR128" i="1"/>
  <c r="CQ128" i="1"/>
  <c r="CV128" i="1" s="1"/>
  <c r="CP128" i="1"/>
  <c r="CO128" i="1"/>
  <c r="CM128" i="1"/>
  <c r="BB128" i="1"/>
  <c r="AZ128" i="1"/>
  <c r="AS128" i="1"/>
  <c r="AQ128" i="1"/>
  <c r="AN128" i="1"/>
  <c r="AL128" i="1"/>
  <c r="AJ128" i="1"/>
  <c r="AC128" i="1"/>
  <c r="AB128" i="1"/>
  <c r="W128" i="1"/>
  <c r="V128" i="1"/>
  <c r="AJV119" i="1"/>
  <c r="AJM119" i="1"/>
  <c r="AIC119" i="1"/>
  <c r="AIB119" i="1"/>
  <c r="AIA119" i="1"/>
  <c r="AHZ119" i="1"/>
  <c r="AHY119" i="1"/>
  <c r="AHX119" i="1"/>
  <c r="AGA119" i="1"/>
  <c r="AEL119" i="1"/>
  <c r="ADP119" i="1"/>
  <c r="ADO119" i="1"/>
  <c r="ADN119" i="1"/>
  <c r="ADM119" i="1"/>
  <c r="ADL119" i="1"/>
  <c r="ADK119" i="1"/>
  <c r="ADJ119" i="1"/>
  <c r="ABX119" i="1"/>
  <c r="ABS119" i="1"/>
  <c r="ABR119" i="1"/>
  <c r="ABW119" i="1" s="1"/>
  <c r="ABQ119" i="1"/>
  <c r="ABV119" i="1" s="1"/>
  <c r="ABP119" i="1"/>
  <c r="ABU119" i="1" s="1"/>
  <c r="ABO119" i="1"/>
  <c r="ABT119" i="1" s="1"/>
  <c r="ABN119" i="1"/>
  <c r="ABM119" i="1"/>
  <c r="ABL119" i="1"/>
  <c r="ABJ119" i="1"/>
  <c r="AAD119" i="1"/>
  <c r="AAC119" i="1"/>
  <c r="AAB119" i="1"/>
  <c r="AAA119" i="1"/>
  <c r="YW119" i="1"/>
  <c r="YV119" i="1"/>
  <c r="YU119" i="1"/>
  <c r="YT119" i="1"/>
  <c r="YS119" i="1"/>
  <c r="YR119" i="1"/>
  <c r="YQ119" i="1"/>
  <c r="YP119" i="1"/>
  <c r="XU119" i="1"/>
  <c r="XL119" i="1"/>
  <c r="WZ119" i="1"/>
  <c r="WY119" i="1"/>
  <c r="WX119" i="1"/>
  <c r="WW119" i="1"/>
  <c r="WV119" i="1"/>
  <c r="WU119" i="1"/>
  <c r="WT119" i="1"/>
  <c r="WS119" i="1"/>
  <c r="WR119" i="1"/>
  <c r="UY119" i="1"/>
  <c r="UX119" i="1"/>
  <c r="UW119" i="1"/>
  <c r="UB119" i="1"/>
  <c r="UA119" i="1"/>
  <c r="TZ119" i="1"/>
  <c r="TE119" i="1"/>
  <c r="TD119" i="1"/>
  <c r="TC119" i="1"/>
  <c r="SH119" i="1"/>
  <c r="RY119" i="1"/>
  <c r="RP119" i="1"/>
  <c r="RG119" i="1"/>
  <c r="QU119" i="1"/>
  <c r="QI119" i="1"/>
  <c r="PW119" i="1"/>
  <c r="PV119" i="1"/>
  <c r="PU119" i="1"/>
  <c r="PT119" i="1"/>
  <c r="ON119" i="1"/>
  <c r="OM119" i="1"/>
  <c r="OL119" i="1"/>
  <c r="OK119" i="1"/>
  <c r="NG119" i="1"/>
  <c r="MK119" i="1"/>
  <c r="MJ119" i="1"/>
  <c r="MI119" i="1"/>
  <c r="MH119" i="1"/>
  <c r="LD119" i="1"/>
  <c r="LC119" i="1"/>
  <c r="LB119" i="1"/>
  <c r="LA119" i="1"/>
  <c r="KZ119" i="1"/>
  <c r="KY119" i="1"/>
  <c r="KX119" i="1"/>
  <c r="JL119" i="1"/>
  <c r="JK119" i="1"/>
  <c r="IK119" i="1"/>
  <c r="IJ119" i="1"/>
  <c r="HI119" i="1"/>
  <c r="GN119" i="1"/>
  <c r="GE119" i="1"/>
  <c r="FS119" i="1"/>
  <c r="DA119" i="1"/>
  <c r="CV119" i="1"/>
  <c r="CU119" i="1"/>
  <c r="CZ119" i="1" s="1"/>
  <c r="CT119" i="1"/>
  <c r="CY119" i="1" s="1"/>
  <c r="CS119" i="1"/>
  <c r="CX119" i="1" s="1"/>
  <c r="CR119" i="1"/>
  <c r="CW119" i="1" s="1"/>
  <c r="CQ119" i="1"/>
  <c r="CP119" i="1"/>
  <c r="CO119" i="1"/>
  <c r="CM119" i="1"/>
  <c r="BB119" i="1"/>
  <c r="AZ119" i="1"/>
  <c r="AS119" i="1"/>
  <c r="AQ119" i="1"/>
  <c r="AN119" i="1"/>
  <c r="AL119" i="1"/>
  <c r="AJ119" i="1"/>
  <c r="AC119" i="1"/>
  <c r="AB119" i="1"/>
  <c r="W119" i="1"/>
  <c r="V119" i="1"/>
  <c r="AJV25" i="1"/>
  <c r="AJM25" i="1"/>
  <c r="AIC25" i="1"/>
  <c r="AIB25" i="1"/>
  <c r="AIA25" i="1"/>
  <c r="AHZ25" i="1"/>
  <c r="AHY25" i="1"/>
  <c r="AHX25" i="1"/>
  <c r="AGA25" i="1"/>
  <c r="AEL25" i="1"/>
  <c r="ADP25" i="1"/>
  <c r="ADO25" i="1"/>
  <c r="ADN25" i="1"/>
  <c r="ADM25" i="1"/>
  <c r="ADL25" i="1"/>
  <c r="ADK25" i="1"/>
  <c r="ADJ25" i="1"/>
  <c r="ABX25" i="1"/>
  <c r="ABR25" i="1"/>
  <c r="ABW25" i="1" s="1"/>
  <c r="ABQ25" i="1"/>
  <c r="ABV25" i="1" s="1"/>
  <c r="ABP25" i="1"/>
  <c r="ABU25" i="1" s="1"/>
  <c r="ABO25" i="1"/>
  <c r="ABT25" i="1" s="1"/>
  <c r="ABN25" i="1"/>
  <c r="ABS25" i="1" s="1"/>
  <c r="ABM25" i="1"/>
  <c r="ABL25" i="1"/>
  <c r="ABJ25" i="1"/>
  <c r="AAD25" i="1"/>
  <c r="AAC25" i="1"/>
  <c r="AAB25" i="1"/>
  <c r="AAA25" i="1"/>
  <c r="YW25" i="1"/>
  <c r="YV25" i="1"/>
  <c r="YU25" i="1"/>
  <c r="YT25" i="1"/>
  <c r="YS25" i="1"/>
  <c r="YR25" i="1"/>
  <c r="YQ25" i="1"/>
  <c r="YP25" i="1"/>
  <c r="XU25" i="1"/>
  <c r="XL25" i="1"/>
  <c r="WZ25" i="1"/>
  <c r="WY25" i="1"/>
  <c r="WX25" i="1"/>
  <c r="WW25" i="1"/>
  <c r="WV25" i="1"/>
  <c r="WU25" i="1"/>
  <c r="WT25" i="1"/>
  <c r="WS25" i="1"/>
  <c r="WR25" i="1"/>
  <c r="UY25" i="1"/>
  <c r="UX25" i="1"/>
  <c r="UW25" i="1"/>
  <c r="UB25" i="1"/>
  <c r="UA25" i="1"/>
  <c r="TZ25" i="1"/>
  <c r="TE25" i="1"/>
  <c r="TD25" i="1"/>
  <c r="TC25" i="1"/>
  <c r="SH25" i="1"/>
  <c r="RY25" i="1"/>
  <c r="RP25" i="1"/>
  <c r="RG25" i="1"/>
  <c r="QU25" i="1"/>
  <c r="QI25" i="1"/>
  <c r="PW25" i="1"/>
  <c r="PV25" i="1"/>
  <c r="PU25" i="1"/>
  <c r="PT25" i="1"/>
  <c r="ON25" i="1"/>
  <c r="OM25" i="1"/>
  <c r="OL25" i="1"/>
  <c r="OK25" i="1"/>
  <c r="NG25" i="1"/>
  <c r="MK25" i="1"/>
  <c r="MJ25" i="1"/>
  <c r="MI25" i="1"/>
  <c r="MH25" i="1"/>
  <c r="LD25" i="1"/>
  <c r="LC25" i="1"/>
  <c r="LB25" i="1"/>
  <c r="LA25" i="1"/>
  <c r="KZ25" i="1"/>
  <c r="KY25" i="1"/>
  <c r="KX25" i="1"/>
  <c r="JL25" i="1"/>
  <c r="JK25" i="1"/>
  <c r="IK25" i="1"/>
  <c r="IJ25" i="1"/>
  <c r="HI25" i="1"/>
  <c r="GN25" i="1"/>
  <c r="GE25" i="1"/>
  <c r="FS25" i="1"/>
  <c r="DA25" i="1"/>
  <c r="CU25" i="1"/>
  <c r="CZ25" i="1" s="1"/>
  <c r="CT25" i="1"/>
  <c r="CY25" i="1" s="1"/>
  <c r="CS25" i="1"/>
  <c r="CX25" i="1" s="1"/>
  <c r="CR25" i="1"/>
  <c r="CW25" i="1" s="1"/>
  <c r="CQ25" i="1"/>
  <c r="CV25" i="1" s="1"/>
  <c r="CP25" i="1"/>
  <c r="CO25" i="1"/>
  <c r="CM25" i="1"/>
  <c r="BB25" i="1"/>
  <c r="AZ25" i="1"/>
  <c r="AS25" i="1"/>
  <c r="AQ25" i="1"/>
  <c r="AN25" i="1"/>
  <c r="AL25" i="1"/>
  <c r="AJ25" i="1"/>
  <c r="AC25" i="1"/>
  <c r="AB25" i="1"/>
  <c r="W25" i="1"/>
  <c r="V25" i="1"/>
  <c r="AJV109" i="1"/>
  <c r="AJM109" i="1"/>
  <c r="AIC109" i="1"/>
  <c r="AIB109" i="1"/>
  <c r="AIA109" i="1"/>
  <c r="AHZ109" i="1"/>
  <c r="AHY109" i="1"/>
  <c r="AHX109" i="1"/>
  <c r="AGA109" i="1"/>
  <c r="AEL109" i="1"/>
  <c r="ADP109" i="1"/>
  <c r="ADO109" i="1"/>
  <c r="ADN109" i="1"/>
  <c r="ADM109" i="1"/>
  <c r="ADL109" i="1"/>
  <c r="ADK109" i="1"/>
  <c r="ADJ109" i="1"/>
  <c r="ABX109" i="1"/>
  <c r="ABR109" i="1"/>
  <c r="ABW109" i="1" s="1"/>
  <c r="ABQ109" i="1"/>
  <c r="ABV109" i="1" s="1"/>
  <c r="ABP109" i="1"/>
  <c r="ABU109" i="1" s="1"/>
  <c r="ABO109" i="1"/>
  <c r="ABT109" i="1" s="1"/>
  <c r="ABN109" i="1"/>
  <c r="ABS109" i="1" s="1"/>
  <c r="ABM109" i="1"/>
  <c r="ABL109" i="1"/>
  <c r="ABJ109" i="1"/>
  <c r="AAD109" i="1"/>
  <c r="AAC109" i="1"/>
  <c r="AAB109" i="1"/>
  <c r="AAA109" i="1"/>
  <c r="YW109" i="1"/>
  <c r="YV109" i="1"/>
  <c r="YU109" i="1"/>
  <c r="YT109" i="1"/>
  <c r="YS109" i="1"/>
  <c r="YR109" i="1"/>
  <c r="YQ109" i="1"/>
  <c r="YP109" i="1"/>
  <c r="XU109" i="1"/>
  <c r="XL109" i="1"/>
  <c r="WZ109" i="1"/>
  <c r="WY109" i="1"/>
  <c r="WX109" i="1"/>
  <c r="WW109" i="1"/>
  <c r="WV109" i="1"/>
  <c r="WU109" i="1"/>
  <c r="WT109" i="1"/>
  <c r="WS109" i="1"/>
  <c r="WR109" i="1"/>
  <c r="UY109" i="1"/>
  <c r="UX109" i="1"/>
  <c r="UW109" i="1"/>
  <c r="UB109" i="1"/>
  <c r="UA109" i="1"/>
  <c r="TZ109" i="1"/>
  <c r="TE109" i="1"/>
  <c r="TD109" i="1"/>
  <c r="TC109" i="1"/>
  <c r="SH109" i="1"/>
  <c r="RY109" i="1"/>
  <c r="RP109" i="1"/>
  <c r="RG109" i="1"/>
  <c r="QU109" i="1"/>
  <c r="QI109" i="1"/>
  <c r="PW109" i="1"/>
  <c r="PV109" i="1"/>
  <c r="PU109" i="1"/>
  <c r="PT109" i="1"/>
  <c r="ON109" i="1"/>
  <c r="OM109" i="1"/>
  <c r="OL109" i="1"/>
  <c r="OK109" i="1"/>
  <c r="NG109" i="1"/>
  <c r="MK109" i="1"/>
  <c r="MJ109" i="1"/>
  <c r="MI109" i="1"/>
  <c r="MH109" i="1"/>
  <c r="LD109" i="1"/>
  <c r="LC109" i="1"/>
  <c r="LB109" i="1"/>
  <c r="LA109" i="1"/>
  <c r="KZ109" i="1"/>
  <c r="KY109" i="1"/>
  <c r="KX109" i="1"/>
  <c r="JL109" i="1"/>
  <c r="JK109" i="1"/>
  <c r="IK109" i="1"/>
  <c r="IJ109" i="1"/>
  <c r="HI109" i="1"/>
  <c r="GN109" i="1"/>
  <c r="GE109" i="1"/>
  <c r="FS109" i="1"/>
  <c r="DA109" i="1"/>
  <c r="CZ109" i="1"/>
  <c r="CU109" i="1"/>
  <c r="CT109" i="1"/>
  <c r="CY109" i="1" s="1"/>
  <c r="CS109" i="1"/>
  <c r="CX109" i="1" s="1"/>
  <c r="CR109" i="1"/>
  <c r="CW109" i="1" s="1"/>
  <c r="CQ109" i="1"/>
  <c r="CV109" i="1" s="1"/>
  <c r="CP109" i="1"/>
  <c r="CO109" i="1"/>
  <c r="CM109" i="1"/>
  <c r="BB109" i="1"/>
  <c r="AZ109" i="1"/>
  <c r="AS109" i="1"/>
  <c r="AQ109" i="1"/>
  <c r="AN109" i="1"/>
  <c r="AL109" i="1"/>
  <c r="AJ109" i="1"/>
  <c r="AC109" i="1"/>
  <c r="AB109" i="1"/>
  <c r="W109" i="1"/>
  <c r="V109" i="1"/>
  <c r="AJV125" i="1"/>
  <c r="AJM125" i="1"/>
  <c r="AIC125" i="1"/>
  <c r="AIB125" i="1"/>
  <c r="AIA125" i="1"/>
  <c r="AHZ125" i="1"/>
  <c r="AHY125" i="1"/>
  <c r="AHX125" i="1"/>
  <c r="AGA125" i="1"/>
  <c r="AEL125" i="1"/>
  <c r="ADP125" i="1"/>
  <c r="ADO125" i="1"/>
  <c r="ADN125" i="1"/>
  <c r="ADM125" i="1"/>
  <c r="ADL125" i="1"/>
  <c r="ADK125" i="1"/>
  <c r="ADJ125" i="1"/>
  <c r="ABX125" i="1"/>
  <c r="ABV125" i="1"/>
  <c r="ABR125" i="1"/>
  <c r="ABW125" i="1" s="1"/>
  <c r="ABQ125" i="1"/>
  <c r="ABP125" i="1"/>
  <c r="ABU125" i="1" s="1"/>
  <c r="ABO125" i="1"/>
  <c r="ABT125" i="1" s="1"/>
  <c r="ABN125" i="1"/>
  <c r="ABS125" i="1" s="1"/>
  <c r="ABM125" i="1"/>
  <c r="ABL125" i="1"/>
  <c r="ABJ125" i="1"/>
  <c r="AAD125" i="1"/>
  <c r="AAC125" i="1"/>
  <c r="AAB125" i="1"/>
  <c r="AAA125" i="1"/>
  <c r="YW125" i="1"/>
  <c r="YV125" i="1"/>
  <c r="YU125" i="1"/>
  <c r="YT125" i="1"/>
  <c r="YS125" i="1"/>
  <c r="YR125" i="1"/>
  <c r="YQ125" i="1"/>
  <c r="YP125" i="1"/>
  <c r="XU125" i="1"/>
  <c r="XL125" i="1"/>
  <c r="WZ125" i="1"/>
  <c r="WY125" i="1"/>
  <c r="WX125" i="1"/>
  <c r="WW125" i="1"/>
  <c r="WV125" i="1"/>
  <c r="WU125" i="1"/>
  <c r="WT125" i="1"/>
  <c r="WS125" i="1"/>
  <c r="WR125" i="1"/>
  <c r="UY125" i="1"/>
  <c r="UX125" i="1"/>
  <c r="UW125" i="1"/>
  <c r="UB125" i="1"/>
  <c r="UA125" i="1"/>
  <c r="TZ125" i="1"/>
  <c r="TE125" i="1"/>
  <c r="TD125" i="1"/>
  <c r="TC125" i="1"/>
  <c r="SH125" i="1"/>
  <c r="RY125" i="1"/>
  <c r="RP125" i="1"/>
  <c r="RG125" i="1"/>
  <c r="QU125" i="1"/>
  <c r="QI125" i="1"/>
  <c r="PW125" i="1"/>
  <c r="PV125" i="1"/>
  <c r="PU125" i="1"/>
  <c r="PT125" i="1"/>
  <c r="ON125" i="1"/>
  <c r="OM125" i="1"/>
  <c r="OL125" i="1"/>
  <c r="OK125" i="1"/>
  <c r="NG125" i="1"/>
  <c r="MK125" i="1"/>
  <c r="MJ125" i="1"/>
  <c r="MI125" i="1"/>
  <c r="MH125" i="1"/>
  <c r="LD125" i="1"/>
  <c r="LC125" i="1"/>
  <c r="LB125" i="1"/>
  <c r="LA125" i="1"/>
  <c r="KZ125" i="1"/>
  <c r="KY125" i="1"/>
  <c r="KX125" i="1"/>
  <c r="JL125" i="1"/>
  <c r="JK125" i="1"/>
  <c r="IK125" i="1"/>
  <c r="IJ125" i="1"/>
  <c r="HI125" i="1"/>
  <c r="GN125" i="1"/>
  <c r="GE125" i="1"/>
  <c r="FS125" i="1"/>
  <c r="DA125" i="1"/>
  <c r="CZ125" i="1"/>
  <c r="CU125" i="1"/>
  <c r="CT125" i="1"/>
  <c r="CY125" i="1" s="1"/>
  <c r="CS125" i="1"/>
  <c r="CX125" i="1" s="1"/>
  <c r="CR125" i="1"/>
  <c r="CQ125" i="1"/>
  <c r="CV125" i="1" s="1"/>
  <c r="CP125" i="1"/>
  <c r="CO125" i="1"/>
  <c r="CM125" i="1"/>
  <c r="BB125" i="1"/>
  <c r="AZ125" i="1"/>
  <c r="AS125" i="1"/>
  <c r="AQ125" i="1"/>
  <c r="AN125" i="1"/>
  <c r="AL125" i="1"/>
  <c r="AJ125" i="1"/>
  <c r="AC125" i="1"/>
  <c r="AB125" i="1"/>
  <c r="W125" i="1"/>
  <c r="V125" i="1"/>
  <c r="AJV18" i="1"/>
  <c r="AJM18" i="1"/>
  <c r="AIC18" i="1"/>
  <c r="AIB18" i="1"/>
  <c r="AIA18" i="1"/>
  <c r="AHZ18" i="1"/>
  <c r="AHY18" i="1"/>
  <c r="AHX18" i="1"/>
  <c r="AGA18" i="1"/>
  <c r="AEL18" i="1"/>
  <c r="ADP18" i="1"/>
  <c r="ADO18" i="1"/>
  <c r="ADN18" i="1"/>
  <c r="ADM18" i="1"/>
  <c r="ADL18" i="1"/>
  <c r="ADK18" i="1"/>
  <c r="ADJ18" i="1"/>
  <c r="ABX18" i="1"/>
  <c r="ABW18" i="1"/>
  <c r="ABR18" i="1"/>
  <c r="ABQ18" i="1"/>
  <c r="ABV18" i="1" s="1"/>
  <c r="ABP18" i="1"/>
  <c r="ABU18" i="1" s="1"/>
  <c r="ABO18" i="1"/>
  <c r="ABT18" i="1" s="1"/>
  <c r="ABN18" i="1"/>
  <c r="ABS18" i="1" s="1"/>
  <c r="ABM18" i="1"/>
  <c r="ABL18" i="1"/>
  <c r="ABJ18" i="1"/>
  <c r="AAD18" i="1"/>
  <c r="AAC18" i="1"/>
  <c r="AAB18" i="1"/>
  <c r="AAA18" i="1"/>
  <c r="YW18" i="1"/>
  <c r="YV18" i="1"/>
  <c r="YU18" i="1"/>
  <c r="YT18" i="1"/>
  <c r="YS18" i="1"/>
  <c r="YR18" i="1"/>
  <c r="YQ18" i="1"/>
  <c r="YP18" i="1"/>
  <c r="XU18" i="1"/>
  <c r="XL18" i="1"/>
  <c r="WZ18" i="1"/>
  <c r="WY18" i="1"/>
  <c r="WX18" i="1"/>
  <c r="WW18" i="1"/>
  <c r="WV18" i="1"/>
  <c r="WU18" i="1"/>
  <c r="WT18" i="1"/>
  <c r="WS18" i="1"/>
  <c r="WR18" i="1"/>
  <c r="UY18" i="1"/>
  <c r="UX18" i="1"/>
  <c r="UW18" i="1"/>
  <c r="UB18" i="1"/>
  <c r="UA18" i="1"/>
  <c r="TZ18" i="1"/>
  <c r="TE18" i="1"/>
  <c r="TD18" i="1"/>
  <c r="TC18" i="1"/>
  <c r="SH18" i="1"/>
  <c r="RY18" i="1"/>
  <c r="RP18" i="1"/>
  <c r="RG18" i="1"/>
  <c r="QU18" i="1"/>
  <c r="QI18" i="1"/>
  <c r="PW18" i="1"/>
  <c r="PV18" i="1"/>
  <c r="PU18" i="1"/>
  <c r="PT18" i="1"/>
  <c r="ON18" i="1"/>
  <c r="OM18" i="1"/>
  <c r="OL18" i="1"/>
  <c r="OK18" i="1"/>
  <c r="NG18" i="1"/>
  <c r="MK18" i="1"/>
  <c r="MJ18" i="1"/>
  <c r="MI18" i="1"/>
  <c r="MH18" i="1"/>
  <c r="LD18" i="1"/>
  <c r="LC18" i="1"/>
  <c r="LB18" i="1"/>
  <c r="LA18" i="1"/>
  <c r="KZ18" i="1"/>
  <c r="KY18" i="1"/>
  <c r="KX18" i="1"/>
  <c r="JL18" i="1"/>
  <c r="JK18" i="1"/>
  <c r="IK18" i="1"/>
  <c r="IJ18" i="1"/>
  <c r="HI18" i="1"/>
  <c r="GN18" i="1"/>
  <c r="GE18" i="1"/>
  <c r="FS18" i="1"/>
  <c r="DA18" i="1"/>
  <c r="CZ18" i="1"/>
  <c r="CY18" i="1"/>
  <c r="CU18" i="1"/>
  <c r="CT18" i="1"/>
  <c r="CS18" i="1"/>
  <c r="CX18" i="1" s="1"/>
  <c r="CR18" i="1"/>
  <c r="CW18" i="1" s="1"/>
  <c r="CQ18" i="1"/>
  <c r="CV18" i="1" s="1"/>
  <c r="CP18" i="1"/>
  <c r="CO18" i="1"/>
  <c r="CM18" i="1"/>
  <c r="BB18" i="1"/>
  <c r="AZ18" i="1"/>
  <c r="AS18" i="1"/>
  <c r="AQ18" i="1"/>
  <c r="AN18" i="1"/>
  <c r="AL18" i="1"/>
  <c r="AJ18" i="1"/>
  <c r="AC18" i="1"/>
  <c r="AB18" i="1"/>
  <c r="W18" i="1"/>
  <c r="V18" i="1"/>
  <c r="AJV127" i="1"/>
  <c r="AJM127" i="1"/>
  <c r="AIC127" i="1"/>
  <c r="AIB127" i="1"/>
  <c r="AIA127" i="1"/>
  <c r="AHZ127" i="1"/>
  <c r="AHY127" i="1"/>
  <c r="AHX127" i="1"/>
  <c r="AGA127" i="1"/>
  <c r="AEL127" i="1"/>
  <c r="ADP127" i="1"/>
  <c r="ADO127" i="1"/>
  <c r="ADN127" i="1"/>
  <c r="ADM127" i="1"/>
  <c r="ADL127" i="1"/>
  <c r="ADK127" i="1"/>
  <c r="ADJ127" i="1"/>
  <c r="ABX127" i="1"/>
  <c r="ABW127" i="1"/>
  <c r="ABV127" i="1"/>
  <c r="ABR127" i="1"/>
  <c r="ABQ127" i="1"/>
  <c r="ABP127" i="1"/>
  <c r="ABU127" i="1" s="1"/>
  <c r="ABO127" i="1"/>
  <c r="ABT127" i="1" s="1"/>
  <c r="ABN127" i="1"/>
  <c r="ABS127" i="1" s="1"/>
  <c r="ABM127" i="1"/>
  <c r="ABL127" i="1"/>
  <c r="ABJ127" i="1"/>
  <c r="AAD127" i="1"/>
  <c r="AAC127" i="1"/>
  <c r="AAB127" i="1"/>
  <c r="AAA127" i="1"/>
  <c r="YW127" i="1"/>
  <c r="YV127" i="1"/>
  <c r="YU127" i="1"/>
  <c r="YT127" i="1"/>
  <c r="YS127" i="1"/>
  <c r="YR127" i="1"/>
  <c r="YQ127" i="1"/>
  <c r="YP127" i="1"/>
  <c r="XU127" i="1"/>
  <c r="XL127" i="1"/>
  <c r="WZ127" i="1"/>
  <c r="WY127" i="1"/>
  <c r="WX127" i="1"/>
  <c r="WW127" i="1"/>
  <c r="WV127" i="1"/>
  <c r="WU127" i="1"/>
  <c r="WT127" i="1"/>
  <c r="WS127" i="1"/>
  <c r="WR127" i="1"/>
  <c r="UY127" i="1"/>
  <c r="UX127" i="1"/>
  <c r="UW127" i="1"/>
  <c r="UB127" i="1"/>
  <c r="UA127" i="1"/>
  <c r="TZ127" i="1"/>
  <c r="TE127" i="1"/>
  <c r="TD127" i="1"/>
  <c r="TC127" i="1"/>
  <c r="SH127" i="1"/>
  <c r="RY127" i="1"/>
  <c r="RP127" i="1"/>
  <c r="RG127" i="1"/>
  <c r="QU127" i="1"/>
  <c r="QI127" i="1"/>
  <c r="PW127" i="1"/>
  <c r="PV127" i="1"/>
  <c r="PU127" i="1"/>
  <c r="PT127" i="1"/>
  <c r="ON127" i="1"/>
  <c r="OM127" i="1"/>
  <c r="OL127" i="1"/>
  <c r="OK127" i="1"/>
  <c r="NG127" i="1"/>
  <c r="MK127" i="1"/>
  <c r="MJ127" i="1"/>
  <c r="MI127" i="1"/>
  <c r="MH127" i="1"/>
  <c r="LD127" i="1"/>
  <c r="LC127" i="1"/>
  <c r="LB127" i="1"/>
  <c r="LA127" i="1"/>
  <c r="KZ127" i="1"/>
  <c r="KY127" i="1"/>
  <c r="KX127" i="1"/>
  <c r="JL127" i="1"/>
  <c r="JK127" i="1"/>
  <c r="IK127" i="1"/>
  <c r="IJ127" i="1"/>
  <c r="HI127" i="1"/>
  <c r="GN127" i="1"/>
  <c r="GE127" i="1"/>
  <c r="FS127" i="1"/>
  <c r="DA127" i="1"/>
  <c r="CZ127" i="1"/>
  <c r="CW127" i="1"/>
  <c r="CU127" i="1"/>
  <c r="CT127" i="1"/>
  <c r="CY127" i="1" s="1"/>
  <c r="CS127" i="1"/>
  <c r="CX127" i="1" s="1"/>
  <c r="CR127" i="1"/>
  <c r="CQ127" i="1"/>
  <c r="CV127" i="1" s="1"/>
  <c r="CP127" i="1"/>
  <c r="CO127" i="1"/>
  <c r="CM127" i="1"/>
  <c r="BB127" i="1"/>
  <c r="AZ127" i="1"/>
  <c r="AS127" i="1"/>
  <c r="AQ127" i="1"/>
  <c r="AN127" i="1"/>
  <c r="AL127" i="1"/>
  <c r="AJ127" i="1"/>
  <c r="AC127" i="1"/>
  <c r="AB127" i="1"/>
  <c r="W127" i="1"/>
  <c r="V127" i="1"/>
  <c r="AJV120" i="1"/>
  <c r="AJM120" i="1"/>
  <c r="AIC120" i="1"/>
  <c r="AIB120" i="1"/>
  <c r="AIA120" i="1"/>
  <c r="AHZ120" i="1"/>
  <c r="AHY120" i="1"/>
  <c r="AHX120" i="1"/>
  <c r="AGA120" i="1"/>
  <c r="AEL120" i="1"/>
  <c r="ADP120" i="1"/>
  <c r="ADO120" i="1"/>
  <c r="ADN120" i="1"/>
  <c r="ADM120" i="1"/>
  <c r="ADL120" i="1"/>
  <c r="ADK120" i="1"/>
  <c r="ADJ120" i="1"/>
  <c r="ABX120" i="1"/>
  <c r="ABW120" i="1"/>
  <c r="ABV120" i="1"/>
  <c r="ABR120" i="1"/>
  <c r="ABQ120" i="1"/>
  <c r="ABP120" i="1"/>
  <c r="ABU120" i="1" s="1"/>
  <c r="ABO120" i="1"/>
  <c r="ABT120" i="1" s="1"/>
  <c r="ABN120" i="1"/>
  <c r="ABS120" i="1" s="1"/>
  <c r="ABM120" i="1"/>
  <c r="ABL120" i="1"/>
  <c r="ABJ120" i="1"/>
  <c r="AAD120" i="1"/>
  <c r="AAC120" i="1"/>
  <c r="AAB120" i="1"/>
  <c r="AAA120" i="1"/>
  <c r="YW120" i="1"/>
  <c r="YV120" i="1"/>
  <c r="YU120" i="1"/>
  <c r="YT120" i="1"/>
  <c r="YS120" i="1"/>
  <c r="YR120" i="1"/>
  <c r="YQ120" i="1"/>
  <c r="YP120" i="1"/>
  <c r="XU120" i="1"/>
  <c r="XL120" i="1"/>
  <c r="WZ120" i="1"/>
  <c r="WY120" i="1"/>
  <c r="WX120" i="1"/>
  <c r="WW120" i="1"/>
  <c r="WV120" i="1"/>
  <c r="WU120" i="1"/>
  <c r="WT120" i="1"/>
  <c r="WS120" i="1"/>
  <c r="WR120" i="1"/>
  <c r="UY120" i="1"/>
  <c r="UX120" i="1"/>
  <c r="UW120" i="1"/>
  <c r="UB120" i="1"/>
  <c r="UA120" i="1"/>
  <c r="TZ120" i="1"/>
  <c r="TE120" i="1"/>
  <c r="TD120" i="1"/>
  <c r="TC120" i="1"/>
  <c r="SH120" i="1"/>
  <c r="RY120" i="1"/>
  <c r="RP120" i="1"/>
  <c r="RG120" i="1"/>
  <c r="QU120" i="1"/>
  <c r="QI120" i="1"/>
  <c r="PW120" i="1"/>
  <c r="PV120" i="1"/>
  <c r="PU120" i="1"/>
  <c r="PT120" i="1"/>
  <c r="ON120" i="1"/>
  <c r="OM120" i="1"/>
  <c r="OL120" i="1"/>
  <c r="OK120" i="1"/>
  <c r="NG120" i="1"/>
  <c r="MK120" i="1"/>
  <c r="MJ120" i="1"/>
  <c r="MI120" i="1"/>
  <c r="MH120" i="1"/>
  <c r="LD120" i="1"/>
  <c r="LC120" i="1"/>
  <c r="LB120" i="1"/>
  <c r="LA120" i="1"/>
  <c r="KZ120" i="1"/>
  <c r="KY120" i="1"/>
  <c r="KX120" i="1"/>
  <c r="JL120" i="1"/>
  <c r="JK120" i="1"/>
  <c r="IK120" i="1"/>
  <c r="IJ120" i="1"/>
  <c r="HI120" i="1"/>
  <c r="GN120" i="1"/>
  <c r="GE120" i="1"/>
  <c r="FS120" i="1"/>
  <c r="DA120" i="1"/>
  <c r="CW120" i="1"/>
  <c r="CV120" i="1"/>
  <c r="CU120" i="1"/>
  <c r="CZ120" i="1" s="1"/>
  <c r="CT120" i="1"/>
  <c r="CY120" i="1" s="1"/>
  <c r="CS120" i="1"/>
  <c r="CX120" i="1" s="1"/>
  <c r="CR120" i="1"/>
  <c r="CQ120" i="1"/>
  <c r="CP120" i="1"/>
  <c r="CO120" i="1"/>
  <c r="CM120" i="1"/>
  <c r="BB120" i="1"/>
  <c r="AZ120" i="1"/>
  <c r="AS120" i="1"/>
  <c r="AQ120" i="1"/>
  <c r="AN120" i="1"/>
  <c r="AL120" i="1"/>
  <c r="AJ120" i="1"/>
  <c r="AC120" i="1"/>
  <c r="AB120" i="1"/>
  <c r="W120" i="1"/>
  <c r="V120" i="1"/>
  <c r="AJV129" i="1"/>
  <c r="AJM129" i="1"/>
  <c r="AIC129" i="1"/>
  <c r="AIB129" i="1"/>
  <c r="AIA129" i="1"/>
  <c r="AHZ129" i="1"/>
  <c r="AHY129" i="1"/>
  <c r="AHX129" i="1"/>
  <c r="AGA129" i="1"/>
  <c r="AEL129" i="1"/>
  <c r="ADP129" i="1"/>
  <c r="ADO129" i="1"/>
  <c r="ADN129" i="1"/>
  <c r="ADM129" i="1"/>
  <c r="ADL129" i="1"/>
  <c r="ADK129" i="1"/>
  <c r="ADJ129" i="1"/>
  <c r="ABX129" i="1"/>
  <c r="ABV129" i="1"/>
  <c r="ABS129" i="1"/>
  <c r="ABR129" i="1"/>
  <c r="ABW129" i="1" s="1"/>
  <c r="ABQ129" i="1"/>
  <c r="ABP129" i="1"/>
  <c r="ABU129" i="1" s="1"/>
  <c r="ABO129" i="1"/>
  <c r="ABT129" i="1" s="1"/>
  <c r="ABN129" i="1"/>
  <c r="ABM129" i="1"/>
  <c r="ABL129" i="1"/>
  <c r="ABK129" i="1"/>
  <c r="ABJ129" i="1"/>
  <c r="AAD129" i="1"/>
  <c r="AAC129" i="1"/>
  <c r="AAB129" i="1"/>
  <c r="AAA129" i="1"/>
  <c r="YW129" i="1"/>
  <c r="YV129" i="1"/>
  <c r="YU129" i="1"/>
  <c r="YT129" i="1"/>
  <c r="YS129" i="1"/>
  <c r="YR129" i="1"/>
  <c r="YQ129" i="1"/>
  <c r="YP129" i="1"/>
  <c r="XU129" i="1"/>
  <c r="XL129" i="1"/>
  <c r="WZ129" i="1"/>
  <c r="WY129" i="1"/>
  <c r="WX129" i="1"/>
  <c r="WW129" i="1"/>
  <c r="WV129" i="1"/>
  <c r="WU129" i="1"/>
  <c r="WT129" i="1"/>
  <c r="WS129" i="1"/>
  <c r="WR129" i="1"/>
  <c r="UY129" i="1"/>
  <c r="UX129" i="1"/>
  <c r="UW129" i="1"/>
  <c r="UB129" i="1"/>
  <c r="UA129" i="1"/>
  <c r="TZ129" i="1"/>
  <c r="TE129" i="1"/>
  <c r="TD129" i="1"/>
  <c r="TC129" i="1"/>
  <c r="SH129" i="1"/>
  <c r="RY129" i="1"/>
  <c r="RP129" i="1"/>
  <c r="RG129" i="1"/>
  <c r="QU129" i="1"/>
  <c r="QI129" i="1"/>
  <c r="PW129" i="1"/>
  <c r="PV129" i="1"/>
  <c r="PU129" i="1"/>
  <c r="PT129" i="1"/>
  <c r="ON129" i="1"/>
  <c r="OM129" i="1"/>
  <c r="OL129" i="1"/>
  <c r="OK129" i="1"/>
  <c r="NG129" i="1"/>
  <c r="MK129" i="1"/>
  <c r="MJ129" i="1"/>
  <c r="MI129" i="1"/>
  <c r="MH129" i="1"/>
  <c r="LD129" i="1"/>
  <c r="LC129" i="1"/>
  <c r="LB129" i="1"/>
  <c r="LA129" i="1"/>
  <c r="KZ129" i="1"/>
  <c r="KY129" i="1"/>
  <c r="KX129" i="1"/>
  <c r="JL129" i="1"/>
  <c r="JK129" i="1"/>
  <c r="IK129" i="1"/>
  <c r="IJ129" i="1"/>
  <c r="HI129" i="1"/>
  <c r="GN129" i="1"/>
  <c r="GE129" i="1"/>
  <c r="FS129" i="1"/>
  <c r="DA129" i="1"/>
  <c r="CV129" i="1"/>
  <c r="CU129" i="1"/>
  <c r="CZ129" i="1" s="1"/>
  <c r="CT129" i="1"/>
  <c r="CY129" i="1" s="1"/>
  <c r="CS129" i="1"/>
  <c r="CX129" i="1" s="1"/>
  <c r="CR129" i="1"/>
  <c r="CW129" i="1" s="1"/>
  <c r="CQ129" i="1"/>
  <c r="CP129" i="1"/>
  <c r="CO129" i="1"/>
  <c r="CM129" i="1"/>
  <c r="BB129" i="1"/>
  <c r="AZ129" i="1"/>
  <c r="AS129" i="1"/>
  <c r="AQ129" i="1"/>
  <c r="AN129" i="1"/>
  <c r="AL129" i="1"/>
  <c r="AJ129" i="1"/>
  <c r="AC129" i="1"/>
  <c r="AB129" i="1"/>
  <c r="W129" i="1"/>
  <c r="V129" i="1"/>
  <c r="AJV126" i="1"/>
  <c r="AJM126" i="1"/>
  <c r="AIC126" i="1"/>
  <c r="AIB126" i="1"/>
  <c r="AIA126" i="1"/>
  <c r="AHZ126" i="1"/>
  <c r="AHY126" i="1"/>
  <c r="AHX126" i="1"/>
  <c r="AGA126" i="1"/>
  <c r="AEL126" i="1"/>
  <c r="ADP126" i="1"/>
  <c r="ADO126" i="1"/>
  <c r="ADN126" i="1"/>
  <c r="ADM126" i="1"/>
  <c r="ADL126" i="1"/>
  <c r="ADK126" i="1"/>
  <c r="ADJ126" i="1"/>
  <c r="ABX126" i="1"/>
  <c r="ABS126" i="1"/>
  <c r="ABR126" i="1"/>
  <c r="ABW126" i="1" s="1"/>
  <c r="ABQ126" i="1"/>
  <c r="ABV126" i="1" s="1"/>
  <c r="ABP126" i="1"/>
  <c r="ABU126" i="1" s="1"/>
  <c r="ABO126" i="1"/>
  <c r="ABT126" i="1" s="1"/>
  <c r="ABN126" i="1"/>
  <c r="ABM126" i="1"/>
  <c r="ABL126" i="1"/>
  <c r="ABJ126" i="1"/>
  <c r="AAD126" i="1"/>
  <c r="AAC126" i="1"/>
  <c r="AAB126" i="1"/>
  <c r="AAA126" i="1"/>
  <c r="YW126" i="1"/>
  <c r="YV126" i="1"/>
  <c r="YU126" i="1"/>
  <c r="YT126" i="1"/>
  <c r="YS126" i="1"/>
  <c r="YR126" i="1"/>
  <c r="YQ126" i="1"/>
  <c r="YP126" i="1"/>
  <c r="XU126" i="1"/>
  <c r="XL126" i="1"/>
  <c r="WZ126" i="1"/>
  <c r="WY126" i="1"/>
  <c r="WX126" i="1"/>
  <c r="WW126" i="1"/>
  <c r="WV126" i="1"/>
  <c r="WU126" i="1"/>
  <c r="WT126" i="1"/>
  <c r="WS126" i="1"/>
  <c r="WR126" i="1"/>
  <c r="UY126" i="1"/>
  <c r="UX126" i="1"/>
  <c r="UW126" i="1"/>
  <c r="UB126" i="1"/>
  <c r="UA126" i="1"/>
  <c r="TZ126" i="1"/>
  <c r="TE126" i="1"/>
  <c r="TD126" i="1"/>
  <c r="TC126" i="1"/>
  <c r="SH126" i="1"/>
  <c r="RY126" i="1"/>
  <c r="RP126" i="1"/>
  <c r="RG126" i="1"/>
  <c r="QU126" i="1"/>
  <c r="QI126" i="1"/>
  <c r="PW126" i="1"/>
  <c r="PV126" i="1"/>
  <c r="PU126" i="1"/>
  <c r="PT126" i="1"/>
  <c r="ON126" i="1"/>
  <c r="OM126" i="1"/>
  <c r="OL126" i="1"/>
  <c r="OK126" i="1"/>
  <c r="NG126" i="1"/>
  <c r="MK126" i="1"/>
  <c r="MJ126" i="1"/>
  <c r="MI126" i="1"/>
  <c r="MH126" i="1"/>
  <c r="LD126" i="1"/>
  <c r="LC126" i="1"/>
  <c r="LB126" i="1"/>
  <c r="LA126" i="1"/>
  <c r="KZ126" i="1"/>
  <c r="KY126" i="1"/>
  <c r="KX126" i="1"/>
  <c r="JL126" i="1"/>
  <c r="JK126" i="1"/>
  <c r="IK126" i="1"/>
  <c r="IJ126" i="1"/>
  <c r="HI126" i="1"/>
  <c r="GN126" i="1"/>
  <c r="GE126" i="1"/>
  <c r="FS126" i="1"/>
  <c r="DA126" i="1"/>
  <c r="CW126" i="1"/>
  <c r="CU126" i="1"/>
  <c r="CZ126" i="1" s="1"/>
  <c r="CT126" i="1"/>
  <c r="CY126" i="1" s="1"/>
  <c r="CS126" i="1"/>
  <c r="CX126" i="1" s="1"/>
  <c r="CR126" i="1"/>
  <c r="CQ126" i="1"/>
  <c r="CV126" i="1" s="1"/>
  <c r="CP126" i="1"/>
  <c r="CO126" i="1"/>
  <c r="CM126" i="1"/>
  <c r="BB126" i="1"/>
  <c r="AZ126" i="1"/>
  <c r="AS126" i="1"/>
  <c r="AQ126" i="1"/>
  <c r="AN126" i="1"/>
  <c r="AL126" i="1"/>
  <c r="AJ126" i="1"/>
  <c r="AC126" i="1"/>
  <c r="AB126" i="1"/>
  <c r="W126" i="1"/>
  <c r="V126" i="1"/>
  <c r="AJV121" i="1"/>
  <c r="AJM121" i="1"/>
  <c r="AIC121" i="1"/>
  <c r="AIB121" i="1"/>
  <c r="AIA121" i="1"/>
  <c r="AHZ121" i="1"/>
  <c r="AHY121" i="1"/>
  <c r="AHX121" i="1"/>
  <c r="AGA121" i="1"/>
  <c r="AEL121" i="1"/>
  <c r="ADP121" i="1"/>
  <c r="ADO121" i="1"/>
  <c r="ADN121" i="1"/>
  <c r="ADM121" i="1"/>
  <c r="ADL121" i="1"/>
  <c r="ADK121" i="1"/>
  <c r="ADJ121" i="1"/>
  <c r="ABX121" i="1"/>
  <c r="ABW121" i="1"/>
  <c r="ABS121" i="1"/>
  <c r="ABR121" i="1"/>
  <c r="ABQ121" i="1"/>
  <c r="ABV121" i="1" s="1"/>
  <c r="ABP121" i="1"/>
  <c r="ABU121" i="1" s="1"/>
  <c r="ABO121" i="1"/>
  <c r="ABT121" i="1" s="1"/>
  <c r="ABN121" i="1"/>
  <c r="ABM121" i="1"/>
  <c r="ABL121" i="1"/>
  <c r="ABJ121" i="1"/>
  <c r="AAD121" i="1"/>
  <c r="AAC121" i="1"/>
  <c r="AAB121" i="1"/>
  <c r="AAA121" i="1"/>
  <c r="YW121" i="1"/>
  <c r="YV121" i="1"/>
  <c r="YU121" i="1"/>
  <c r="YT121" i="1"/>
  <c r="YS121" i="1"/>
  <c r="YR121" i="1"/>
  <c r="YQ121" i="1"/>
  <c r="YP121" i="1"/>
  <c r="XU121" i="1"/>
  <c r="XL121" i="1"/>
  <c r="WZ121" i="1"/>
  <c r="WY121" i="1"/>
  <c r="WX121" i="1"/>
  <c r="WW121" i="1"/>
  <c r="WV121" i="1"/>
  <c r="WU121" i="1"/>
  <c r="WT121" i="1"/>
  <c r="WS121" i="1"/>
  <c r="WR121" i="1"/>
  <c r="UY121" i="1"/>
  <c r="UX121" i="1"/>
  <c r="UW121" i="1"/>
  <c r="UB121" i="1"/>
  <c r="UA121" i="1"/>
  <c r="TZ121" i="1"/>
  <c r="TE121" i="1"/>
  <c r="TD121" i="1"/>
  <c r="TC121" i="1"/>
  <c r="SH121" i="1"/>
  <c r="RY121" i="1"/>
  <c r="RP121" i="1"/>
  <c r="RG121" i="1"/>
  <c r="QU121" i="1"/>
  <c r="QI121" i="1"/>
  <c r="PW121" i="1"/>
  <c r="PV121" i="1"/>
  <c r="PU121" i="1"/>
  <c r="PT121" i="1"/>
  <c r="ON121" i="1"/>
  <c r="OM121" i="1"/>
  <c r="OL121" i="1"/>
  <c r="OK121" i="1"/>
  <c r="NG121" i="1"/>
  <c r="MK121" i="1"/>
  <c r="MJ121" i="1"/>
  <c r="MI121" i="1"/>
  <c r="MH121" i="1"/>
  <c r="LD121" i="1"/>
  <c r="LC121" i="1"/>
  <c r="LB121" i="1"/>
  <c r="LA121" i="1"/>
  <c r="KZ121" i="1"/>
  <c r="KY121" i="1"/>
  <c r="KX121" i="1"/>
  <c r="JL121" i="1"/>
  <c r="JK121" i="1"/>
  <c r="IK121" i="1"/>
  <c r="IJ121" i="1"/>
  <c r="HI121" i="1"/>
  <c r="GN121" i="1"/>
  <c r="GE121" i="1"/>
  <c r="FS121" i="1"/>
  <c r="DA121" i="1"/>
  <c r="CU121" i="1"/>
  <c r="CZ121" i="1" s="1"/>
  <c r="CT121" i="1"/>
  <c r="CY121" i="1" s="1"/>
  <c r="CS121" i="1"/>
  <c r="CX121" i="1" s="1"/>
  <c r="CR121" i="1"/>
  <c r="CW121" i="1" s="1"/>
  <c r="CQ121" i="1"/>
  <c r="CV121" i="1" s="1"/>
  <c r="CP121" i="1"/>
  <c r="CO121" i="1"/>
  <c r="CM121" i="1"/>
  <c r="BB121" i="1"/>
  <c r="AZ121" i="1"/>
  <c r="AS121" i="1"/>
  <c r="AQ121" i="1"/>
  <c r="AN121" i="1"/>
  <c r="AL121" i="1"/>
  <c r="AJ121" i="1"/>
  <c r="AC121" i="1"/>
  <c r="AB121" i="1"/>
  <c r="W121" i="1"/>
  <c r="V121" i="1"/>
  <c r="AJV124" i="1"/>
  <c r="AJM124" i="1"/>
  <c r="AIC124" i="1"/>
  <c r="AIB124" i="1"/>
  <c r="AIA124" i="1"/>
  <c r="AHZ124" i="1"/>
  <c r="AHY124" i="1"/>
  <c r="AHX124" i="1"/>
  <c r="AGA124" i="1"/>
  <c r="AEL124" i="1"/>
  <c r="ADP124" i="1"/>
  <c r="ADO124" i="1"/>
  <c r="ADN124" i="1"/>
  <c r="ADM124" i="1"/>
  <c r="ADL124" i="1"/>
  <c r="ADK124" i="1"/>
  <c r="ADJ124" i="1"/>
  <c r="ABX124" i="1"/>
  <c r="ABV124" i="1"/>
  <c r="ABR124" i="1"/>
  <c r="ABW124" i="1" s="1"/>
  <c r="ABQ124" i="1"/>
  <c r="ABP124" i="1"/>
  <c r="ABU124" i="1" s="1"/>
  <c r="ABO124" i="1"/>
  <c r="ABT124" i="1" s="1"/>
  <c r="ABN124" i="1"/>
  <c r="ABS124" i="1" s="1"/>
  <c r="ABM124" i="1"/>
  <c r="ABL124" i="1"/>
  <c r="ABJ124" i="1"/>
  <c r="AAD124" i="1"/>
  <c r="AAC124" i="1"/>
  <c r="AAB124" i="1"/>
  <c r="AAA124" i="1"/>
  <c r="YW124" i="1"/>
  <c r="YV124" i="1"/>
  <c r="YU124" i="1"/>
  <c r="YT124" i="1"/>
  <c r="YS124" i="1"/>
  <c r="YR124" i="1"/>
  <c r="YQ124" i="1"/>
  <c r="YP124" i="1"/>
  <c r="XU124" i="1"/>
  <c r="XL124" i="1"/>
  <c r="WZ124" i="1"/>
  <c r="WY124" i="1"/>
  <c r="WX124" i="1"/>
  <c r="WW124" i="1"/>
  <c r="WV124" i="1"/>
  <c r="WU124" i="1"/>
  <c r="WT124" i="1"/>
  <c r="WS124" i="1"/>
  <c r="WR124" i="1"/>
  <c r="UY124" i="1"/>
  <c r="UX124" i="1"/>
  <c r="UW124" i="1"/>
  <c r="UB124" i="1"/>
  <c r="UA124" i="1"/>
  <c r="TZ124" i="1"/>
  <c r="TE124" i="1"/>
  <c r="TD124" i="1"/>
  <c r="TC124" i="1"/>
  <c r="SH124" i="1"/>
  <c r="RY124" i="1"/>
  <c r="RP124" i="1"/>
  <c r="RG124" i="1"/>
  <c r="QU124" i="1"/>
  <c r="QI124" i="1"/>
  <c r="PW124" i="1"/>
  <c r="PV124" i="1"/>
  <c r="PU124" i="1"/>
  <c r="PT124" i="1"/>
  <c r="ON124" i="1"/>
  <c r="OM124" i="1"/>
  <c r="OL124" i="1"/>
  <c r="OK124" i="1"/>
  <c r="NG124" i="1"/>
  <c r="MK124" i="1"/>
  <c r="MJ124" i="1"/>
  <c r="MI124" i="1"/>
  <c r="MH124" i="1"/>
  <c r="LD124" i="1"/>
  <c r="LC124" i="1"/>
  <c r="LB124" i="1"/>
  <c r="LA124" i="1"/>
  <c r="KZ124" i="1"/>
  <c r="KY124" i="1"/>
  <c r="KX124" i="1"/>
  <c r="JL124" i="1"/>
  <c r="JK124" i="1"/>
  <c r="IK124" i="1"/>
  <c r="IJ124" i="1"/>
  <c r="HI124" i="1"/>
  <c r="GN124" i="1"/>
  <c r="GE124" i="1"/>
  <c r="FS124" i="1"/>
  <c r="DA124" i="1"/>
  <c r="CZ124" i="1"/>
  <c r="CW124" i="1"/>
  <c r="CU124" i="1"/>
  <c r="CT124" i="1"/>
  <c r="CY124" i="1" s="1"/>
  <c r="CS124" i="1"/>
  <c r="CX124" i="1" s="1"/>
  <c r="CR124" i="1"/>
  <c r="CN124" i="1" s="1"/>
  <c r="CQ124" i="1"/>
  <c r="CV124" i="1" s="1"/>
  <c r="CP124" i="1"/>
  <c r="CO124" i="1"/>
  <c r="CM124" i="1"/>
  <c r="BB124" i="1"/>
  <c r="AZ124" i="1"/>
  <c r="AS124" i="1"/>
  <c r="AQ124" i="1"/>
  <c r="AN124" i="1"/>
  <c r="AL124" i="1"/>
  <c r="AJ124" i="1"/>
  <c r="AC124" i="1"/>
  <c r="AB124" i="1"/>
  <c r="W124" i="1"/>
  <c r="V124" i="1"/>
  <c r="AJV123" i="1"/>
  <c r="AJM123" i="1"/>
  <c r="AIC123" i="1"/>
  <c r="AIB123" i="1"/>
  <c r="AIA123" i="1"/>
  <c r="AHZ123" i="1"/>
  <c r="AHY123" i="1"/>
  <c r="AHX123" i="1"/>
  <c r="AGA123" i="1"/>
  <c r="AEL123" i="1"/>
  <c r="ADP123" i="1"/>
  <c r="ADO123" i="1"/>
  <c r="ADN123" i="1"/>
  <c r="ADM123" i="1"/>
  <c r="ADL123" i="1"/>
  <c r="ADK123" i="1"/>
  <c r="ADJ123" i="1"/>
  <c r="ABX123" i="1"/>
  <c r="ABW123" i="1"/>
  <c r="ABV123" i="1"/>
  <c r="ABS123" i="1"/>
  <c r="ABR123" i="1"/>
  <c r="ABQ123" i="1"/>
  <c r="ABP123" i="1"/>
  <c r="ABU123" i="1" s="1"/>
  <c r="ABO123" i="1"/>
  <c r="ABT123" i="1" s="1"/>
  <c r="ABN123" i="1"/>
  <c r="ABM123" i="1"/>
  <c r="ABL123" i="1"/>
  <c r="ABK123" i="1"/>
  <c r="ABJ123" i="1"/>
  <c r="AAD123" i="1"/>
  <c r="AAC123" i="1"/>
  <c r="AAB123" i="1"/>
  <c r="AAA123" i="1"/>
  <c r="YW123" i="1"/>
  <c r="YV123" i="1"/>
  <c r="YU123" i="1"/>
  <c r="YT123" i="1"/>
  <c r="YS123" i="1"/>
  <c r="YR123" i="1"/>
  <c r="YQ123" i="1"/>
  <c r="YP123" i="1"/>
  <c r="XU123" i="1"/>
  <c r="XL123" i="1"/>
  <c r="WZ123" i="1"/>
  <c r="WY123" i="1"/>
  <c r="WX123" i="1"/>
  <c r="WW123" i="1"/>
  <c r="WV123" i="1"/>
  <c r="WU123" i="1"/>
  <c r="WT123" i="1"/>
  <c r="WS123" i="1"/>
  <c r="WR123" i="1"/>
  <c r="UY123" i="1"/>
  <c r="UX123" i="1"/>
  <c r="UW123" i="1"/>
  <c r="UB123" i="1"/>
  <c r="UA123" i="1"/>
  <c r="TZ123" i="1"/>
  <c r="TE123" i="1"/>
  <c r="TD123" i="1"/>
  <c r="TC123" i="1"/>
  <c r="SH123" i="1"/>
  <c r="RY123" i="1"/>
  <c r="RP123" i="1"/>
  <c r="RG123" i="1"/>
  <c r="QU123" i="1"/>
  <c r="QI123" i="1"/>
  <c r="PW123" i="1"/>
  <c r="PV123" i="1"/>
  <c r="PU123" i="1"/>
  <c r="PT123" i="1"/>
  <c r="ON123" i="1"/>
  <c r="OM123" i="1"/>
  <c r="OL123" i="1"/>
  <c r="OK123" i="1"/>
  <c r="NG123" i="1"/>
  <c r="MK123" i="1"/>
  <c r="MJ123" i="1"/>
  <c r="MI123" i="1"/>
  <c r="MH123" i="1"/>
  <c r="LD123" i="1"/>
  <c r="LC123" i="1"/>
  <c r="LB123" i="1"/>
  <c r="LA123" i="1"/>
  <c r="KZ123" i="1"/>
  <c r="KY123" i="1"/>
  <c r="KX123" i="1"/>
  <c r="JL123" i="1"/>
  <c r="JK123" i="1"/>
  <c r="IK123" i="1"/>
  <c r="IJ123" i="1"/>
  <c r="HI123" i="1"/>
  <c r="GN123" i="1"/>
  <c r="GE123" i="1"/>
  <c r="FS123" i="1"/>
  <c r="DA123" i="1"/>
  <c r="CV123" i="1"/>
  <c r="CU123" i="1"/>
  <c r="CZ123" i="1" s="1"/>
  <c r="CT123" i="1"/>
  <c r="CY123" i="1" s="1"/>
  <c r="CS123" i="1"/>
  <c r="CX123" i="1" s="1"/>
  <c r="CR123" i="1"/>
  <c r="CW123" i="1" s="1"/>
  <c r="CQ123" i="1"/>
  <c r="CP123" i="1"/>
  <c r="CO123" i="1"/>
  <c r="CM123" i="1"/>
  <c r="BB123" i="1"/>
  <c r="AZ123" i="1"/>
  <c r="AS123" i="1"/>
  <c r="AQ123" i="1"/>
  <c r="AN123" i="1"/>
  <c r="AL123" i="1"/>
  <c r="AJ123" i="1"/>
  <c r="AC123" i="1"/>
  <c r="AB123" i="1"/>
  <c r="W123" i="1"/>
  <c r="V123" i="1"/>
  <c r="AJV122" i="1"/>
  <c r="AJM122" i="1"/>
  <c r="AIC122" i="1"/>
  <c r="AIB122" i="1"/>
  <c r="AIA122" i="1"/>
  <c r="AHZ122" i="1"/>
  <c r="AHY122" i="1"/>
  <c r="AHX122" i="1"/>
  <c r="AGA122" i="1"/>
  <c r="AEL122" i="1"/>
  <c r="ADP122" i="1"/>
  <c r="ADO122" i="1"/>
  <c r="ADN122" i="1"/>
  <c r="ADM122" i="1"/>
  <c r="ADL122" i="1"/>
  <c r="ADK122" i="1"/>
  <c r="ADJ122" i="1"/>
  <c r="ABX122" i="1"/>
  <c r="ABW122" i="1"/>
  <c r="ABS122" i="1"/>
  <c r="ABR122" i="1"/>
  <c r="ABQ122" i="1"/>
  <c r="ABV122" i="1" s="1"/>
  <c r="ABP122" i="1"/>
  <c r="ABU122" i="1" s="1"/>
  <c r="ABO122" i="1"/>
  <c r="ABT122" i="1" s="1"/>
  <c r="ABN122" i="1"/>
  <c r="ABM122" i="1"/>
  <c r="ABL122" i="1"/>
  <c r="ABJ122" i="1"/>
  <c r="AAD122" i="1"/>
  <c r="AAC122" i="1"/>
  <c r="AAB122" i="1"/>
  <c r="AAA122" i="1"/>
  <c r="YW122" i="1"/>
  <c r="YV122" i="1"/>
  <c r="YU122" i="1"/>
  <c r="YT122" i="1"/>
  <c r="YS122" i="1"/>
  <c r="YR122" i="1"/>
  <c r="YQ122" i="1"/>
  <c r="YP122" i="1"/>
  <c r="XU122" i="1"/>
  <c r="XL122" i="1"/>
  <c r="WZ122" i="1"/>
  <c r="WY122" i="1"/>
  <c r="WX122" i="1"/>
  <c r="WW122" i="1"/>
  <c r="WV122" i="1"/>
  <c r="WU122" i="1"/>
  <c r="WT122" i="1"/>
  <c r="WS122" i="1"/>
  <c r="WR122" i="1"/>
  <c r="UY122" i="1"/>
  <c r="UX122" i="1"/>
  <c r="UW122" i="1"/>
  <c r="UB122" i="1"/>
  <c r="UA122" i="1"/>
  <c r="TZ122" i="1"/>
  <c r="TE122" i="1"/>
  <c r="TD122" i="1"/>
  <c r="TC122" i="1"/>
  <c r="SH122" i="1"/>
  <c r="RY122" i="1"/>
  <c r="RP122" i="1"/>
  <c r="RG122" i="1"/>
  <c r="QU122" i="1"/>
  <c r="QI122" i="1"/>
  <c r="PW122" i="1"/>
  <c r="PV122" i="1"/>
  <c r="PU122" i="1"/>
  <c r="PT122" i="1"/>
  <c r="ON122" i="1"/>
  <c r="OM122" i="1"/>
  <c r="OL122" i="1"/>
  <c r="OK122" i="1"/>
  <c r="NG122" i="1"/>
  <c r="MK122" i="1"/>
  <c r="MJ122" i="1"/>
  <c r="MI122" i="1"/>
  <c r="MH122" i="1"/>
  <c r="LD122" i="1"/>
  <c r="LC122" i="1"/>
  <c r="LB122" i="1"/>
  <c r="LA122" i="1"/>
  <c r="KZ122" i="1"/>
  <c r="KY122" i="1"/>
  <c r="KX122" i="1"/>
  <c r="JL122" i="1"/>
  <c r="JK122" i="1"/>
  <c r="IK122" i="1"/>
  <c r="IJ122" i="1"/>
  <c r="HI122" i="1"/>
  <c r="GN122" i="1"/>
  <c r="GE122" i="1"/>
  <c r="FS122" i="1"/>
  <c r="DA122" i="1"/>
  <c r="CU122" i="1"/>
  <c r="CZ122" i="1" s="1"/>
  <c r="CT122" i="1"/>
  <c r="CY122" i="1" s="1"/>
  <c r="CS122" i="1"/>
  <c r="CX122" i="1" s="1"/>
  <c r="CR122" i="1"/>
  <c r="CW122" i="1" s="1"/>
  <c r="CQ122" i="1"/>
  <c r="CV122" i="1" s="1"/>
  <c r="CP122" i="1"/>
  <c r="CO122" i="1"/>
  <c r="CM122" i="1"/>
  <c r="BB122" i="1"/>
  <c r="AZ122" i="1"/>
  <c r="AS122" i="1"/>
  <c r="AQ122" i="1"/>
  <c r="AN122" i="1"/>
  <c r="AL122" i="1"/>
  <c r="AJ122" i="1"/>
  <c r="AC122" i="1"/>
  <c r="AB122" i="1"/>
  <c r="W122" i="1"/>
  <c r="V122" i="1"/>
  <c r="AJV24" i="1"/>
  <c r="AJM24" i="1"/>
  <c r="AIC24" i="1"/>
  <c r="AIB24" i="1"/>
  <c r="AIA24" i="1"/>
  <c r="AHZ24" i="1"/>
  <c r="AHY24" i="1"/>
  <c r="AHX24" i="1"/>
  <c r="AGA24" i="1"/>
  <c r="AEL24" i="1"/>
  <c r="ADP24" i="1"/>
  <c r="ADO24" i="1"/>
  <c r="ADN24" i="1"/>
  <c r="ADM24" i="1"/>
  <c r="ADL24" i="1"/>
  <c r="ADK24" i="1"/>
  <c r="ADJ24" i="1"/>
  <c r="ABX24" i="1"/>
  <c r="ABW24" i="1"/>
  <c r="ABR24" i="1"/>
  <c r="ABQ24" i="1"/>
  <c r="ABV24" i="1" s="1"/>
  <c r="ABP24" i="1"/>
  <c r="ABU24" i="1" s="1"/>
  <c r="ABO24" i="1"/>
  <c r="ABT24" i="1" s="1"/>
  <c r="ABN24" i="1"/>
  <c r="ABS24" i="1" s="1"/>
  <c r="ABM24" i="1"/>
  <c r="ABL24" i="1"/>
  <c r="ABJ24" i="1"/>
  <c r="AAD24" i="1"/>
  <c r="AAC24" i="1"/>
  <c r="AAB24" i="1"/>
  <c r="AAA24" i="1"/>
  <c r="YW24" i="1"/>
  <c r="YV24" i="1"/>
  <c r="YU24" i="1"/>
  <c r="YT24" i="1"/>
  <c r="YS24" i="1"/>
  <c r="YR24" i="1"/>
  <c r="YQ24" i="1"/>
  <c r="YP24" i="1"/>
  <c r="XU24" i="1"/>
  <c r="XL24" i="1"/>
  <c r="WZ24" i="1"/>
  <c r="WY24" i="1"/>
  <c r="WX24" i="1"/>
  <c r="WW24" i="1"/>
  <c r="WV24" i="1"/>
  <c r="WU24" i="1"/>
  <c r="WT24" i="1"/>
  <c r="WS24" i="1"/>
  <c r="WR24" i="1"/>
  <c r="UY24" i="1"/>
  <c r="UX24" i="1"/>
  <c r="UW24" i="1"/>
  <c r="UB24" i="1"/>
  <c r="UA24" i="1"/>
  <c r="TZ24" i="1"/>
  <c r="TE24" i="1"/>
  <c r="TD24" i="1"/>
  <c r="TC24" i="1"/>
  <c r="SH24" i="1"/>
  <c r="RY24" i="1"/>
  <c r="RP24" i="1"/>
  <c r="RG24" i="1"/>
  <c r="QU24" i="1"/>
  <c r="QI24" i="1"/>
  <c r="PW24" i="1"/>
  <c r="PV24" i="1"/>
  <c r="PU24" i="1"/>
  <c r="PT24" i="1"/>
  <c r="ON24" i="1"/>
  <c r="OM24" i="1"/>
  <c r="OL24" i="1"/>
  <c r="OK24" i="1"/>
  <c r="NG24" i="1"/>
  <c r="MK24" i="1"/>
  <c r="MJ24" i="1"/>
  <c r="MI24" i="1"/>
  <c r="MH24" i="1"/>
  <c r="LD24" i="1"/>
  <c r="LC24" i="1"/>
  <c r="LB24" i="1"/>
  <c r="LA24" i="1"/>
  <c r="KZ24" i="1"/>
  <c r="KY24" i="1"/>
  <c r="KX24" i="1"/>
  <c r="JL24" i="1"/>
  <c r="JK24" i="1"/>
  <c r="IK24" i="1"/>
  <c r="IJ24" i="1"/>
  <c r="HI24" i="1"/>
  <c r="GN24" i="1"/>
  <c r="GE24" i="1"/>
  <c r="FS24" i="1"/>
  <c r="DA24" i="1"/>
  <c r="CV24" i="1"/>
  <c r="CU24" i="1"/>
  <c r="CZ24" i="1" s="1"/>
  <c r="CT24" i="1"/>
  <c r="CY24" i="1" s="1"/>
  <c r="CS24" i="1"/>
  <c r="CX24" i="1" s="1"/>
  <c r="CR24" i="1"/>
  <c r="CW24" i="1" s="1"/>
  <c r="CQ24" i="1"/>
  <c r="CP24" i="1"/>
  <c r="CO24" i="1"/>
  <c r="CM24" i="1"/>
  <c r="BB24" i="1"/>
  <c r="AZ24" i="1"/>
  <c r="AS24" i="1"/>
  <c r="AQ24" i="1"/>
  <c r="AN24" i="1"/>
  <c r="AL24" i="1"/>
  <c r="AJ24" i="1"/>
  <c r="AC24" i="1"/>
  <c r="AB24" i="1"/>
  <c r="W24" i="1"/>
  <c r="V24" i="1"/>
  <c r="AJV107" i="1"/>
  <c r="AJM107" i="1"/>
  <c r="AIC107" i="1"/>
  <c r="AIB107" i="1"/>
  <c r="AIA107" i="1"/>
  <c r="AHZ107" i="1"/>
  <c r="AHY107" i="1"/>
  <c r="AHX107" i="1"/>
  <c r="AGA107" i="1"/>
  <c r="AEL107" i="1"/>
  <c r="ADP107" i="1"/>
  <c r="ADO107" i="1"/>
  <c r="ADN107" i="1"/>
  <c r="ADM107" i="1"/>
  <c r="ADL107" i="1"/>
  <c r="ADK107" i="1"/>
  <c r="ADJ107" i="1"/>
  <c r="ABX107" i="1"/>
  <c r="ABW107" i="1"/>
  <c r="ABV107" i="1"/>
  <c r="ABS107" i="1"/>
  <c r="ABR107" i="1"/>
  <c r="ABQ107" i="1"/>
  <c r="ABP107" i="1"/>
  <c r="ABU107" i="1" s="1"/>
  <c r="ABO107" i="1"/>
  <c r="ABT107" i="1" s="1"/>
  <c r="ABN107" i="1"/>
  <c r="ABM107" i="1"/>
  <c r="ABL107" i="1"/>
  <c r="ABJ107" i="1"/>
  <c r="AAD107" i="1"/>
  <c r="AAC107" i="1"/>
  <c r="AAB107" i="1"/>
  <c r="AAA107" i="1"/>
  <c r="YW107" i="1"/>
  <c r="YV107" i="1"/>
  <c r="YU107" i="1"/>
  <c r="YT107" i="1"/>
  <c r="YS107" i="1"/>
  <c r="YR107" i="1"/>
  <c r="YQ107" i="1"/>
  <c r="YP107" i="1"/>
  <c r="XU107" i="1"/>
  <c r="XL107" i="1"/>
  <c r="WZ107" i="1"/>
  <c r="WY107" i="1"/>
  <c r="WX107" i="1"/>
  <c r="WW107" i="1"/>
  <c r="WV107" i="1"/>
  <c r="WU107" i="1"/>
  <c r="WT107" i="1"/>
  <c r="WS107" i="1"/>
  <c r="WR107" i="1"/>
  <c r="UY107" i="1"/>
  <c r="UX107" i="1"/>
  <c r="UW107" i="1"/>
  <c r="UB107" i="1"/>
  <c r="UA107" i="1"/>
  <c r="TZ107" i="1"/>
  <c r="TE107" i="1"/>
  <c r="TD107" i="1"/>
  <c r="TC107" i="1"/>
  <c r="SH107" i="1"/>
  <c r="RY107" i="1"/>
  <c r="RP107" i="1"/>
  <c r="RG107" i="1"/>
  <c r="QU107" i="1"/>
  <c r="QI107" i="1"/>
  <c r="PW107" i="1"/>
  <c r="PV107" i="1"/>
  <c r="PU107" i="1"/>
  <c r="PT107" i="1"/>
  <c r="ON107" i="1"/>
  <c r="OM107" i="1"/>
  <c r="OL107" i="1"/>
  <c r="OK107" i="1"/>
  <c r="NG107" i="1"/>
  <c r="MK107" i="1"/>
  <c r="MJ107" i="1"/>
  <c r="MI107" i="1"/>
  <c r="MH107" i="1"/>
  <c r="LD107" i="1"/>
  <c r="LC107" i="1"/>
  <c r="LB107" i="1"/>
  <c r="LA107" i="1"/>
  <c r="KZ107" i="1"/>
  <c r="KY107" i="1"/>
  <c r="KX107" i="1"/>
  <c r="JL107" i="1"/>
  <c r="JK107" i="1"/>
  <c r="IK107" i="1"/>
  <c r="IJ107" i="1"/>
  <c r="HI107" i="1"/>
  <c r="GN107" i="1"/>
  <c r="GE107" i="1"/>
  <c r="FS107" i="1"/>
  <c r="DA107" i="1"/>
  <c r="CZ107" i="1"/>
  <c r="CU107" i="1"/>
  <c r="CT107" i="1"/>
  <c r="CY107" i="1" s="1"/>
  <c r="CS107" i="1"/>
  <c r="CX107" i="1" s="1"/>
  <c r="CR107" i="1"/>
  <c r="CW107" i="1" s="1"/>
  <c r="CQ107" i="1"/>
  <c r="CV107" i="1" s="1"/>
  <c r="CP107" i="1"/>
  <c r="CO107" i="1"/>
  <c r="CM107" i="1"/>
  <c r="BB107" i="1"/>
  <c r="AZ107" i="1"/>
  <c r="AS107" i="1"/>
  <c r="AQ107" i="1"/>
  <c r="AN107" i="1"/>
  <c r="AL107" i="1"/>
  <c r="AJ107" i="1"/>
  <c r="AC107" i="1"/>
  <c r="AB107" i="1"/>
  <c r="W107" i="1"/>
  <c r="V107" i="1"/>
  <c r="AJV23" i="1"/>
  <c r="AJM23" i="1"/>
  <c r="AIC23" i="1"/>
  <c r="AIB23" i="1"/>
  <c r="AIA23" i="1"/>
  <c r="AHZ23" i="1"/>
  <c r="AHY23" i="1"/>
  <c r="AHX23" i="1"/>
  <c r="AGA23" i="1"/>
  <c r="AEL23" i="1"/>
  <c r="ADP23" i="1"/>
  <c r="ADO23" i="1"/>
  <c r="ADN23" i="1"/>
  <c r="ADM23" i="1"/>
  <c r="ADL23" i="1"/>
  <c r="ADK23" i="1"/>
  <c r="ADJ23" i="1"/>
  <c r="ABX23" i="1"/>
  <c r="ABW23" i="1"/>
  <c r="ABS23" i="1"/>
  <c r="ABR23" i="1"/>
  <c r="ABQ23" i="1"/>
  <c r="ABV23" i="1" s="1"/>
  <c r="ABP23" i="1"/>
  <c r="ABU23" i="1" s="1"/>
  <c r="ABO23" i="1"/>
  <c r="ABT23" i="1" s="1"/>
  <c r="ABN23" i="1"/>
  <c r="ABM23" i="1"/>
  <c r="ABL23" i="1"/>
  <c r="ABJ23" i="1"/>
  <c r="AAD23" i="1"/>
  <c r="AAC23" i="1"/>
  <c r="AAB23" i="1"/>
  <c r="AAA23" i="1"/>
  <c r="YW23" i="1"/>
  <c r="YV23" i="1"/>
  <c r="YU23" i="1"/>
  <c r="YT23" i="1"/>
  <c r="YS23" i="1"/>
  <c r="YR23" i="1"/>
  <c r="YQ23" i="1"/>
  <c r="YP23" i="1"/>
  <c r="XU23" i="1"/>
  <c r="XL23" i="1"/>
  <c r="WZ23" i="1"/>
  <c r="WY23" i="1"/>
  <c r="WX23" i="1"/>
  <c r="WW23" i="1"/>
  <c r="WV23" i="1"/>
  <c r="WU23" i="1"/>
  <c r="WT23" i="1"/>
  <c r="WS23" i="1"/>
  <c r="WR23" i="1"/>
  <c r="UY23" i="1"/>
  <c r="UX23" i="1"/>
  <c r="UW23" i="1"/>
  <c r="UB23" i="1"/>
  <c r="UA23" i="1"/>
  <c r="TZ23" i="1"/>
  <c r="TE23" i="1"/>
  <c r="TD23" i="1"/>
  <c r="TC23" i="1"/>
  <c r="SH23" i="1"/>
  <c r="RY23" i="1"/>
  <c r="RP23" i="1"/>
  <c r="RG23" i="1"/>
  <c r="QU23" i="1"/>
  <c r="QI23" i="1"/>
  <c r="PW23" i="1"/>
  <c r="PV23" i="1"/>
  <c r="PU23" i="1"/>
  <c r="PT23" i="1"/>
  <c r="ON23" i="1"/>
  <c r="OM23" i="1"/>
  <c r="OL23" i="1"/>
  <c r="OK23" i="1"/>
  <c r="NG23" i="1"/>
  <c r="MK23" i="1"/>
  <c r="MJ23" i="1"/>
  <c r="MI23" i="1"/>
  <c r="MH23" i="1"/>
  <c r="LD23" i="1"/>
  <c r="LC23" i="1"/>
  <c r="LB23" i="1"/>
  <c r="LA23" i="1"/>
  <c r="KZ23" i="1"/>
  <c r="KY23" i="1"/>
  <c r="KX23" i="1"/>
  <c r="JL23" i="1"/>
  <c r="JK23" i="1"/>
  <c r="IK23" i="1"/>
  <c r="IJ23" i="1"/>
  <c r="HI23" i="1"/>
  <c r="GN23" i="1"/>
  <c r="GE23" i="1"/>
  <c r="FS23" i="1"/>
  <c r="DA23" i="1"/>
  <c r="CU23" i="1"/>
  <c r="CZ23" i="1" s="1"/>
  <c r="CT23" i="1"/>
  <c r="CY23" i="1" s="1"/>
  <c r="CS23" i="1"/>
  <c r="CX23" i="1" s="1"/>
  <c r="CR23" i="1"/>
  <c r="CW23" i="1" s="1"/>
  <c r="CQ23" i="1"/>
  <c r="CV23" i="1" s="1"/>
  <c r="CP23" i="1"/>
  <c r="CO23" i="1"/>
  <c r="CM23" i="1"/>
  <c r="BB23" i="1"/>
  <c r="AZ23" i="1"/>
  <c r="AS23" i="1"/>
  <c r="AQ23" i="1"/>
  <c r="AN23" i="1"/>
  <c r="AL23" i="1"/>
  <c r="AJ23" i="1"/>
  <c r="AC23" i="1"/>
  <c r="AB23" i="1"/>
  <c r="W23" i="1"/>
  <c r="V23" i="1"/>
  <c r="AJV113" i="1"/>
  <c r="AJM113" i="1"/>
  <c r="AIC113" i="1"/>
  <c r="AIB113" i="1"/>
  <c r="AIA113" i="1"/>
  <c r="AHZ113" i="1"/>
  <c r="AHY113" i="1"/>
  <c r="AHX113" i="1"/>
  <c r="AGA113" i="1"/>
  <c r="AEL113" i="1"/>
  <c r="ADP113" i="1"/>
  <c r="ADO113" i="1"/>
  <c r="ADN113" i="1"/>
  <c r="ADM113" i="1"/>
  <c r="ADL113" i="1"/>
  <c r="ADK113" i="1"/>
  <c r="ADJ113" i="1"/>
  <c r="ABX113" i="1"/>
  <c r="ABW113" i="1"/>
  <c r="ABR113" i="1"/>
  <c r="ABQ113" i="1"/>
  <c r="ABV113" i="1" s="1"/>
  <c r="ABP113" i="1"/>
  <c r="ABU113" i="1" s="1"/>
  <c r="ABO113" i="1"/>
  <c r="ABN113" i="1"/>
  <c r="ABS113" i="1" s="1"/>
  <c r="ABM113" i="1"/>
  <c r="ABL113" i="1"/>
  <c r="ABJ113" i="1"/>
  <c r="AAD113" i="1"/>
  <c r="AAC113" i="1"/>
  <c r="AAB113" i="1"/>
  <c r="AAA113" i="1"/>
  <c r="YW113" i="1"/>
  <c r="YV113" i="1"/>
  <c r="YU113" i="1"/>
  <c r="YT113" i="1"/>
  <c r="YS113" i="1"/>
  <c r="YR113" i="1"/>
  <c r="YQ113" i="1"/>
  <c r="YP113" i="1"/>
  <c r="XU113" i="1"/>
  <c r="XL113" i="1"/>
  <c r="WZ113" i="1"/>
  <c r="WY113" i="1"/>
  <c r="WX113" i="1"/>
  <c r="WW113" i="1"/>
  <c r="WV113" i="1"/>
  <c r="WU113" i="1"/>
  <c r="WT113" i="1"/>
  <c r="WS113" i="1"/>
  <c r="WR113" i="1"/>
  <c r="UY113" i="1"/>
  <c r="UX113" i="1"/>
  <c r="UW113" i="1"/>
  <c r="UB113" i="1"/>
  <c r="UA113" i="1"/>
  <c r="TZ113" i="1"/>
  <c r="TE113" i="1"/>
  <c r="TD113" i="1"/>
  <c r="TC113" i="1"/>
  <c r="SH113" i="1"/>
  <c r="RY113" i="1"/>
  <c r="RP113" i="1"/>
  <c r="RG113" i="1"/>
  <c r="QU113" i="1"/>
  <c r="QI113" i="1"/>
  <c r="PW113" i="1"/>
  <c r="PV113" i="1"/>
  <c r="PU113" i="1"/>
  <c r="PT113" i="1"/>
  <c r="ON113" i="1"/>
  <c r="OM113" i="1"/>
  <c r="OL113" i="1"/>
  <c r="OK113" i="1"/>
  <c r="NG113" i="1"/>
  <c r="MK113" i="1"/>
  <c r="MJ113" i="1"/>
  <c r="MI113" i="1"/>
  <c r="MH113" i="1"/>
  <c r="LD113" i="1"/>
  <c r="LC113" i="1"/>
  <c r="LB113" i="1"/>
  <c r="LA113" i="1"/>
  <c r="KZ113" i="1"/>
  <c r="KY113" i="1"/>
  <c r="KX113" i="1"/>
  <c r="JL113" i="1"/>
  <c r="JK113" i="1"/>
  <c r="IK113" i="1"/>
  <c r="IJ113" i="1"/>
  <c r="HI113" i="1"/>
  <c r="GN113" i="1"/>
  <c r="GE113" i="1"/>
  <c r="FS113" i="1"/>
  <c r="DA113" i="1"/>
  <c r="CW113" i="1"/>
  <c r="CU113" i="1"/>
  <c r="CZ113" i="1" s="1"/>
  <c r="CT113" i="1"/>
  <c r="CY113" i="1" s="1"/>
  <c r="CS113" i="1"/>
  <c r="CX113" i="1" s="1"/>
  <c r="CR113" i="1"/>
  <c r="CQ113" i="1"/>
  <c r="CV113" i="1" s="1"/>
  <c r="CP113" i="1"/>
  <c r="CO113" i="1"/>
  <c r="CM113" i="1"/>
  <c r="BB113" i="1"/>
  <c r="AZ113" i="1"/>
  <c r="AS113" i="1"/>
  <c r="AQ113" i="1"/>
  <c r="AN113" i="1"/>
  <c r="AL113" i="1"/>
  <c r="AJ113" i="1"/>
  <c r="AC113" i="1"/>
  <c r="AB113" i="1"/>
  <c r="W113" i="1"/>
  <c r="V113" i="1"/>
  <c r="AJV117" i="1"/>
  <c r="AJM117" i="1"/>
  <c r="AIC117" i="1"/>
  <c r="AIB117" i="1"/>
  <c r="AIA117" i="1"/>
  <c r="AHZ117" i="1"/>
  <c r="AHY117" i="1"/>
  <c r="AHX117" i="1"/>
  <c r="AGA117" i="1"/>
  <c r="AEL117" i="1"/>
  <c r="ADP117" i="1"/>
  <c r="ADO117" i="1"/>
  <c r="ADN117" i="1"/>
  <c r="ADM117" i="1"/>
  <c r="ADL117" i="1"/>
  <c r="ADK117" i="1"/>
  <c r="ADJ117" i="1"/>
  <c r="ABX117" i="1"/>
  <c r="ABS117" i="1"/>
  <c r="ABR117" i="1"/>
  <c r="ABW117" i="1" s="1"/>
  <c r="ABQ117" i="1"/>
  <c r="ABV117" i="1" s="1"/>
  <c r="ABP117" i="1"/>
  <c r="ABU117" i="1" s="1"/>
  <c r="ABO117" i="1"/>
  <c r="ABT117" i="1" s="1"/>
  <c r="ABN117" i="1"/>
  <c r="ABM117" i="1"/>
  <c r="ABL117" i="1"/>
  <c r="ABJ117" i="1"/>
  <c r="AAD117" i="1"/>
  <c r="AAC117" i="1"/>
  <c r="AAB117" i="1"/>
  <c r="AAA117" i="1"/>
  <c r="YW117" i="1"/>
  <c r="YV117" i="1"/>
  <c r="YU117" i="1"/>
  <c r="YT117" i="1"/>
  <c r="YS117" i="1"/>
  <c r="YR117" i="1"/>
  <c r="YQ117" i="1"/>
  <c r="YP117" i="1"/>
  <c r="XU117" i="1"/>
  <c r="XL117" i="1"/>
  <c r="WZ117" i="1"/>
  <c r="WY117" i="1"/>
  <c r="WX117" i="1"/>
  <c r="WW117" i="1"/>
  <c r="WV117" i="1"/>
  <c r="WU117" i="1"/>
  <c r="WT117" i="1"/>
  <c r="WS117" i="1"/>
  <c r="WR117" i="1"/>
  <c r="UY117" i="1"/>
  <c r="UX117" i="1"/>
  <c r="UW117" i="1"/>
  <c r="UB117" i="1"/>
  <c r="UA117" i="1"/>
  <c r="TZ117" i="1"/>
  <c r="TE117" i="1"/>
  <c r="TD117" i="1"/>
  <c r="TC117" i="1"/>
  <c r="SH117" i="1"/>
  <c r="RY117" i="1"/>
  <c r="RP117" i="1"/>
  <c r="RG117" i="1"/>
  <c r="QU117" i="1"/>
  <c r="QI117" i="1"/>
  <c r="PW117" i="1"/>
  <c r="PV117" i="1"/>
  <c r="PU117" i="1"/>
  <c r="PT117" i="1"/>
  <c r="ON117" i="1"/>
  <c r="OM117" i="1"/>
  <c r="OL117" i="1"/>
  <c r="OK117" i="1"/>
  <c r="NG117" i="1"/>
  <c r="MK117" i="1"/>
  <c r="MJ117" i="1"/>
  <c r="MI117" i="1"/>
  <c r="MH117" i="1"/>
  <c r="LD117" i="1"/>
  <c r="LC117" i="1"/>
  <c r="LB117" i="1"/>
  <c r="LA117" i="1"/>
  <c r="KZ117" i="1"/>
  <c r="KY117" i="1"/>
  <c r="KX117" i="1"/>
  <c r="JL117" i="1"/>
  <c r="JK117" i="1"/>
  <c r="IK117" i="1"/>
  <c r="IJ117" i="1"/>
  <c r="HI117" i="1"/>
  <c r="GN117" i="1"/>
  <c r="GE117" i="1"/>
  <c r="FS117" i="1"/>
  <c r="DA117" i="1"/>
  <c r="CV117" i="1"/>
  <c r="CU117" i="1"/>
  <c r="CZ117" i="1" s="1"/>
  <c r="CT117" i="1"/>
  <c r="CY117" i="1" s="1"/>
  <c r="CS117" i="1"/>
  <c r="CR117" i="1"/>
  <c r="CW117" i="1" s="1"/>
  <c r="CQ117" i="1"/>
  <c r="CP117" i="1"/>
  <c r="CO117" i="1"/>
  <c r="CM117" i="1"/>
  <c r="BB117" i="1"/>
  <c r="AZ117" i="1"/>
  <c r="AS117" i="1"/>
  <c r="AQ117" i="1"/>
  <c r="AN117" i="1"/>
  <c r="AL117" i="1"/>
  <c r="AJ117" i="1"/>
  <c r="AC117" i="1"/>
  <c r="AB117" i="1"/>
  <c r="W117" i="1"/>
  <c r="V117" i="1"/>
  <c r="AJV116" i="1"/>
  <c r="AJM116" i="1"/>
  <c r="AIC116" i="1"/>
  <c r="AIB116" i="1"/>
  <c r="AIA116" i="1"/>
  <c r="AHZ116" i="1"/>
  <c r="AHY116" i="1"/>
  <c r="AHX116" i="1"/>
  <c r="AGA116" i="1"/>
  <c r="AEL116" i="1"/>
  <c r="ADP116" i="1"/>
  <c r="ADO116" i="1"/>
  <c r="ADN116" i="1"/>
  <c r="ADM116" i="1"/>
  <c r="ADL116" i="1"/>
  <c r="ADK116" i="1"/>
  <c r="ADJ116" i="1"/>
  <c r="ABX116" i="1"/>
  <c r="ABW116" i="1"/>
  <c r="ABS116" i="1"/>
  <c r="ABR116" i="1"/>
  <c r="ABQ116" i="1"/>
  <c r="ABV116" i="1" s="1"/>
  <c r="ABP116" i="1"/>
  <c r="ABU116" i="1" s="1"/>
  <c r="ABO116" i="1"/>
  <c r="ABT116" i="1" s="1"/>
  <c r="ABN116" i="1"/>
  <c r="ABM116" i="1"/>
  <c r="ABL116" i="1"/>
  <c r="ABJ116" i="1"/>
  <c r="AAD116" i="1"/>
  <c r="AAC116" i="1"/>
  <c r="AAB116" i="1"/>
  <c r="AAA116" i="1"/>
  <c r="YW116" i="1"/>
  <c r="YV116" i="1"/>
  <c r="YU116" i="1"/>
  <c r="YT116" i="1"/>
  <c r="YS116" i="1"/>
  <c r="YR116" i="1"/>
  <c r="YQ116" i="1"/>
  <c r="YP116" i="1"/>
  <c r="XU116" i="1"/>
  <c r="XL116" i="1"/>
  <c r="WZ116" i="1"/>
  <c r="WY116" i="1"/>
  <c r="WX116" i="1"/>
  <c r="WW116" i="1"/>
  <c r="WV116" i="1"/>
  <c r="WU116" i="1"/>
  <c r="WT116" i="1"/>
  <c r="WS116" i="1"/>
  <c r="WR116" i="1"/>
  <c r="UY116" i="1"/>
  <c r="UX116" i="1"/>
  <c r="UW116" i="1"/>
  <c r="UB116" i="1"/>
  <c r="UA116" i="1"/>
  <c r="TZ116" i="1"/>
  <c r="TE116" i="1"/>
  <c r="TD116" i="1"/>
  <c r="TC116" i="1"/>
  <c r="SH116" i="1"/>
  <c r="RY116" i="1"/>
  <c r="RP116" i="1"/>
  <c r="RG116" i="1"/>
  <c r="QU116" i="1"/>
  <c r="QI116" i="1"/>
  <c r="PW116" i="1"/>
  <c r="PV116" i="1"/>
  <c r="PU116" i="1"/>
  <c r="PT116" i="1"/>
  <c r="ON116" i="1"/>
  <c r="OM116" i="1"/>
  <c r="OL116" i="1"/>
  <c r="OK116" i="1"/>
  <c r="NG116" i="1"/>
  <c r="MK116" i="1"/>
  <c r="MJ116" i="1"/>
  <c r="MI116" i="1"/>
  <c r="MH116" i="1"/>
  <c r="LD116" i="1"/>
  <c r="LC116" i="1"/>
  <c r="LB116" i="1"/>
  <c r="LA116" i="1"/>
  <c r="KZ116" i="1"/>
  <c r="KY116" i="1"/>
  <c r="KX116" i="1"/>
  <c r="JL116" i="1"/>
  <c r="JK116" i="1"/>
  <c r="IK116" i="1"/>
  <c r="IJ116" i="1"/>
  <c r="HI116" i="1"/>
  <c r="GN116" i="1"/>
  <c r="GE116" i="1"/>
  <c r="FS116" i="1"/>
  <c r="DA116" i="1"/>
  <c r="CU116" i="1"/>
  <c r="CZ116" i="1" s="1"/>
  <c r="CT116" i="1"/>
  <c r="CY116" i="1" s="1"/>
  <c r="CS116" i="1"/>
  <c r="CX116" i="1" s="1"/>
  <c r="CR116" i="1"/>
  <c r="CW116" i="1" s="1"/>
  <c r="CQ116" i="1"/>
  <c r="CV116" i="1" s="1"/>
  <c r="CP116" i="1"/>
  <c r="CO116" i="1"/>
  <c r="CM116" i="1"/>
  <c r="BB116" i="1"/>
  <c r="AZ116" i="1"/>
  <c r="AS116" i="1"/>
  <c r="AQ116" i="1"/>
  <c r="AN116" i="1"/>
  <c r="AL116" i="1"/>
  <c r="AJ116" i="1"/>
  <c r="AC116" i="1"/>
  <c r="AB116" i="1"/>
  <c r="W116" i="1"/>
  <c r="V116" i="1"/>
  <c r="AJV114" i="1"/>
  <c r="AJM114" i="1"/>
  <c r="AIC114" i="1"/>
  <c r="AIB114" i="1"/>
  <c r="AIA114" i="1"/>
  <c r="AHZ114" i="1"/>
  <c r="AHY114" i="1"/>
  <c r="AHX114" i="1"/>
  <c r="AGA114" i="1"/>
  <c r="AEL114" i="1"/>
  <c r="ADP114" i="1"/>
  <c r="ADO114" i="1"/>
  <c r="ADN114" i="1"/>
  <c r="ADM114" i="1"/>
  <c r="ADL114" i="1"/>
  <c r="ADK114" i="1"/>
  <c r="ADJ114" i="1"/>
  <c r="ABX114" i="1"/>
  <c r="ABW114" i="1"/>
  <c r="ABR114" i="1"/>
  <c r="ABQ114" i="1"/>
  <c r="ABV114" i="1" s="1"/>
  <c r="ABP114" i="1"/>
  <c r="ABU114" i="1" s="1"/>
  <c r="ABO114" i="1"/>
  <c r="ABT114" i="1" s="1"/>
  <c r="ABN114" i="1"/>
  <c r="ABS114" i="1" s="1"/>
  <c r="ABM114" i="1"/>
  <c r="ABL114" i="1"/>
  <c r="ABJ114" i="1"/>
  <c r="AAD114" i="1"/>
  <c r="AAC114" i="1"/>
  <c r="AAB114" i="1"/>
  <c r="AAA114" i="1"/>
  <c r="YW114" i="1"/>
  <c r="YV114" i="1"/>
  <c r="YU114" i="1"/>
  <c r="YT114" i="1"/>
  <c r="YS114" i="1"/>
  <c r="YR114" i="1"/>
  <c r="YQ114" i="1"/>
  <c r="YP114" i="1"/>
  <c r="XU114" i="1"/>
  <c r="XL114" i="1"/>
  <c r="WZ114" i="1"/>
  <c r="WY114" i="1"/>
  <c r="WX114" i="1"/>
  <c r="WW114" i="1"/>
  <c r="WV114" i="1"/>
  <c r="WU114" i="1"/>
  <c r="WT114" i="1"/>
  <c r="WS114" i="1"/>
  <c r="WR114" i="1"/>
  <c r="UY114" i="1"/>
  <c r="UX114" i="1"/>
  <c r="UW114" i="1"/>
  <c r="UB114" i="1"/>
  <c r="UA114" i="1"/>
  <c r="TZ114" i="1"/>
  <c r="TE114" i="1"/>
  <c r="TD114" i="1"/>
  <c r="TC114" i="1"/>
  <c r="SH114" i="1"/>
  <c r="RY114" i="1"/>
  <c r="RP114" i="1"/>
  <c r="RG114" i="1"/>
  <c r="QU114" i="1"/>
  <c r="QI114" i="1"/>
  <c r="PW114" i="1"/>
  <c r="PV114" i="1"/>
  <c r="PU114" i="1"/>
  <c r="PT114" i="1"/>
  <c r="ON114" i="1"/>
  <c r="OM114" i="1"/>
  <c r="OL114" i="1"/>
  <c r="OK114" i="1"/>
  <c r="NG114" i="1"/>
  <c r="MK114" i="1"/>
  <c r="MJ114" i="1"/>
  <c r="MI114" i="1"/>
  <c r="MH114" i="1"/>
  <c r="LD114" i="1"/>
  <c r="LC114" i="1"/>
  <c r="LB114" i="1"/>
  <c r="LA114" i="1"/>
  <c r="KZ114" i="1"/>
  <c r="KY114" i="1"/>
  <c r="KX114" i="1"/>
  <c r="JL114" i="1"/>
  <c r="JK114" i="1"/>
  <c r="IK114" i="1"/>
  <c r="IJ114" i="1"/>
  <c r="HI114" i="1"/>
  <c r="GN114" i="1"/>
  <c r="GE114" i="1"/>
  <c r="FS114" i="1"/>
  <c r="DA114" i="1"/>
  <c r="CV114" i="1"/>
  <c r="CU114" i="1"/>
  <c r="CZ114" i="1" s="1"/>
  <c r="CT114" i="1"/>
  <c r="CY114" i="1" s="1"/>
  <c r="CS114" i="1"/>
  <c r="CR114" i="1"/>
  <c r="CW114" i="1" s="1"/>
  <c r="CQ114" i="1"/>
  <c r="CP114" i="1"/>
  <c r="CO114" i="1"/>
  <c r="CM114" i="1"/>
  <c r="BB114" i="1"/>
  <c r="AZ114" i="1"/>
  <c r="AS114" i="1"/>
  <c r="AQ114" i="1"/>
  <c r="AN114" i="1"/>
  <c r="AL114" i="1"/>
  <c r="AJ114" i="1"/>
  <c r="AC114" i="1"/>
  <c r="AB114" i="1"/>
  <c r="W114" i="1"/>
  <c r="V114" i="1"/>
  <c r="AJV22" i="1"/>
  <c r="AJM22" i="1"/>
  <c r="AIC22" i="1"/>
  <c r="AIB22" i="1"/>
  <c r="AIA22" i="1"/>
  <c r="AHZ22" i="1"/>
  <c r="AHY22" i="1"/>
  <c r="AHX22" i="1"/>
  <c r="AGA22" i="1"/>
  <c r="AEL22" i="1"/>
  <c r="ADP22" i="1"/>
  <c r="ADO22" i="1"/>
  <c r="ADN22" i="1"/>
  <c r="ADM22" i="1"/>
  <c r="ADL22" i="1"/>
  <c r="ADK22" i="1"/>
  <c r="ADJ22" i="1"/>
  <c r="ABX22" i="1"/>
  <c r="ABW22" i="1"/>
  <c r="ABS22" i="1"/>
  <c r="ABR22" i="1"/>
  <c r="ABQ22" i="1"/>
  <c r="ABV22" i="1" s="1"/>
  <c r="ABP22" i="1"/>
  <c r="ABU22" i="1" s="1"/>
  <c r="ABO22" i="1"/>
  <c r="ABT22" i="1" s="1"/>
  <c r="ABN22" i="1"/>
  <c r="ABM22" i="1"/>
  <c r="ABL22" i="1"/>
  <c r="ABJ22" i="1"/>
  <c r="AAD22" i="1"/>
  <c r="AAC22" i="1"/>
  <c r="AAB22" i="1"/>
  <c r="AAA22" i="1"/>
  <c r="YW22" i="1"/>
  <c r="YV22" i="1"/>
  <c r="YU22" i="1"/>
  <c r="YT22" i="1"/>
  <c r="YS22" i="1"/>
  <c r="YR22" i="1"/>
  <c r="YQ22" i="1"/>
  <c r="YP22" i="1"/>
  <c r="XU22" i="1"/>
  <c r="XL22" i="1"/>
  <c r="WZ22" i="1"/>
  <c r="WY22" i="1"/>
  <c r="WX22" i="1"/>
  <c r="WW22" i="1"/>
  <c r="WV22" i="1"/>
  <c r="WU22" i="1"/>
  <c r="WT22" i="1"/>
  <c r="WS22" i="1"/>
  <c r="WR22" i="1"/>
  <c r="UY22" i="1"/>
  <c r="UX22" i="1"/>
  <c r="UW22" i="1"/>
  <c r="UB22" i="1"/>
  <c r="UA22" i="1"/>
  <c r="TZ22" i="1"/>
  <c r="TE22" i="1"/>
  <c r="TD22" i="1"/>
  <c r="TC22" i="1"/>
  <c r="SH22" i="1"/>
  <c r="RY22" i="1"/>
  <c r="RP22" i="1"/>
  <c r="RG22" i="1"/>
  <c r="QU22" i="1"/>
  <c r="QI22" i="1"/>
  <c r="PW22" i="1"/>
  <c r="PV22" i="1"/>
  <c r="PU22" i="1"/>
  <c r="PT22" i="1"/>
  <c r="ON22" i="1"/>
  <c r="OM22" i="1"/>
  <c r="OL22" i="1"/>
  <c r="OK22" i="1"/>
  <c r="NG22" i="1"/>
  <c r="MK22" i="1"/>
  <c r="MJ22" i="1"/>
  <c r="MI22" i="1"/>
  <c r="MH22" i="1"/>
  <c r="LD22" i="1"/>
  <c r="LC22" i="1"/>
  <c r="LB22" i="1"/>
  <c r="LA22" i="1"/>
  <c r="KZ22" i="1"/>
  <c r="KY22" i="1"/>
  <c r="KX22" i="1"/>
  <c r="JL22" i="1"/>
  <c r="JK22" i="1"/>
  <c r="IK22" i="1"/>
  <c r="IJ22" i="1"/>
  <c r="HI22" i="1"/>
  <c r="GN22" i="1"/>
  <c r="GE22" i="1"/>
  <c r="FS22" i="1"/>
  <c r="DA22" i="1"/>
  <c r="CZ22" i="1"/>
  <c r="CU22" i="1"/>
  <c r="CT22" i="1"/>
  <c r="CY22" i="1" s="1"/>
  <c r="CS22" i="1"/>
  <c r="CX22" i="1" s="1"/>
  <c r="CR22" i="1"/>
  <c r="CW22" i="1" s="1"/>
  <c r="CQ22" i="1"/>
  <c r="CV22" i="1" s="1"/>
  <c r="CP22" i="1"/>
  <c r="CO22" i="1"/>
  <c r="CM22" i="1"/>
  <c r="BB22" i="1"/>
  <c r="AZ22" i="1"/>
  <c r="AS22" i="1"/>
  <c r="AQ22" i="1"/>
  <c r="AN22" i="1"/>
  <c r="AL22" i="1"/>
  <c r="AJ22" i="1"/>
  <c r="AC22" i="1"/>
  <c r="AB22" i="1"/>
  <c r="W22" i="1"/>
  <c r="V22" i="1"/>
  <c r="AJV108" i="1"/>
  <c r="AJM108" i="1"/>
  <c r="AIC108" i="1"/>
  <c r="AIB108" i="1"/>
  <c r="AIA108" i="1"/>
  <c r="AHZ108" i="1"/>
  <c r="AHY108" i="1"/>
  <c r="AHX108" i="1"/>
  <c r="AGA108" i="1"/>
  <c r="AEL108" i="1"/>
  <c r="ADP108" i="1"/>
  <c r="ADO108" i="1"/>
  <c r="ADN108" i="1"/>
  <c r="ADM108" i="1"/>
  <c r="ADL108" i="1"/>
  <c r="ADK108" i="1"/>
  <c r="ADJ108" i="1"/>
  <c r="ABX108" i="1"/>
  <c r="ABV108" i="1"/>
  <c r="ABR108" i="1"/>
  <c r="ABW108" i="1" s="1"/>
  <c r="ABQ108" i="1"/>
  <c r="ABP108" i="1"/>
  <c r="ABU108" i="1" s="1"/>
  <c r="ABO108" i="1"/>
  <c r="ABT108" i="1" s="1"/>
  <c r="ABN108" i="1"/>
  <c r="ABS108" i="1" s="1"/>
  <c r="ABM108" i="1"/>
  <c r="ABL108" i="1"/>
  <c r="ABJ108" i="1"/>
  <c r="AAD108" i="1"/>
  <c r="AAC108" i="1"/>
  <c r="AAB108" i="1"/>
  <c r="AAA108" i="1"/>
  <c r="YW108" i="1"/>
  <c r="YV108" i="1"/>
  <c r="YU108" i="1"/>
  <c r="YT108" i="1"/>
  <c r="YS108" i="1"/>
  <c r="YR108" i="1"/>
  <c r="YQ108" i="1"/>
  <c r="YP108" i="1"/>
  <c r="XU108" i="1"/>
  <c r="XL108" i="1"/>
  <c r="WZ108" i="1"/>
  <c r="WY108" i="1"/>
  <c r="WX108" i="1"/>
  <c r="WW108" i="1"/>
  <c r="WV108" i="1"/>
  <c r="WU108" i="1"/>
  <c r="WT108" i="1"/>
  <c r="WS108" i="1"/>
  <c r="WR108" i="1"/>
  <c r="UY108" i="1"/>
  <c r="UX108" i="1"/>
  <c r="UW108" i="1"/>
  <c r="UB108" i="1"/>
  <c r="UA108" i="1"/>
  <c r="TZ108" i="1"/>
  <c r="TE108" i="1"/>
  <c r="TD108" i="1"/>
  <c r="TC108" i="1"/>
  <c r="SH108" i="1"/>
  <c r="RY108" i="1"/>
  <c r="RP108" i="1"/>
  <c r="RG108" i="1"/>
  <c r="QU108" i="1"/>
  <c r="QI108" i="1"/>
  <c r="PW108" i="1"/>
  <c r="PV108" i="1"/>
  <c r="PU108" i="1"/>
  <c r="PT108" i="1"/>
  <c r="ON108" i="1"/>
  <c r="OM108" i="1"/>
  <c r="OL108" i="1"/>
  <c r="OK108" i="1"/>
  <c r="NG108" i="1"/>
  <c r="MK108" i="1"/>
  <c r="MJ108" i="1"/>
  <c r="MI108" i="1"/>
  <c r="MH108" i="1"/>
  <c r="LD108" i="1"/>
  <c r="LC108" i="1"/>
  <c r="LB108" i="1"/>
  <c r="LA108" i="1"/>
  <c r="KZ108" i="1"/>
  <c r="KY108" i="1"/>
  <c r="KX108" i="1"/>
  <c r="JL108" i="1"/>
  <c r="JK108" i="1"/>
  <c r="IK108" i="1"/>
  <c r="IJ108" i="1"/>
  <c r="HI108" i="1"/>
  <c r="GN108" i="1"/>
  <c r="GE108" i="1"/>
  <c r="FS108" i="1"/>
  <c r="DA108" i="1"/>
  <c r="CY108" i="1"/>
  <c r="CU108" i="1"/>
  <c r="CZ108" i="1" s="1"/>
  <c r="CT108" i="1"/>
  <c r="CS108" i="1"/>
  <c r="CX108" i="1" s="1"/>
  <c r="CR108" i="1"/>
  <c r="CW108" i="1" s="1"/>
  <c r="CQ108" i="1"/>
  <c r="CV108" i="1" s="1"/>
  <c r="CP108" i="1"/>
  <c r="CO108" i="1"/>
  <c r="CM108" i="1"/>
  <c r="BB108" i="1"/>
  <c r="AZ108" i="1"/>
  <c r="AS108" i="1"/>
  <c r="AQ108" i="1"/>
  <c r="AN108" i="1"/>
  <c r="AL108" i="1"/>
  <c r="AJ108" i="1"/>
  <c r="AC108" i="1"/>
  <c r="AB108" i="1"/>
  <c r="W108" i="1"/>
  <c r="V108" i="1"/>
  <c r="AJV106" i="1"/>
  <c r="AJM106" i="1"/>
  <c r="AIC106" i="1"/>
  <c r="AIB106" i="1"/>
  <c r="AIA106" i="1"/>
  <c r="AHZ106" i="1"/>
  <c r="AHY106" i="1"/>
  <c r="AHX106" i="1"/>
  <c r="AGA106" i="1"/>
  <c r="AEL106" i="1"/>
  <c r="ADP106" i="1"/>
  <c r="ADO106" i="1"/>
  <c r="ADN106" i="1"/>
  <c r="ADM106" i="1"/>
  <c r="ADL106" i="1"/>
  <c r="ADK106" i="1"/>
  <c r="ADJ106" i="1"/>
  <c r="ABX106" i="1"/>
  <c r="ABU106" i="1"/>
  <c r="ABT106" i="1"/>
  <c r="ABR106" i="1"/>
  <c r="ABW106" i="1" s="1"/>
  <c r="ABQ106" i="1"/>
  <c r="ABV106" i="1" s="1"/>
  <c r="ABP106" i="1"/>
  <c r="ABO106" i="1"/>
  <c r="ABN106" i="1"/>
  <c r="ABS106" i="1" s="1"/>
  <c r="ABM106" i="1"/>
  <c r="ABL106" i="1"/>
  <c r="ABJ106" i="1"/>
  <c r="AAD106" i="1"/>
  <c r="AAC106" i="1"/>
  <c r="AAB106" i="1"/>
  <c r="AAA106" i="1"/>
  <c r="YW106" i="1"/>
  <c r="YV106" i="1"/>
  <c r="YU106" i="1"/>
  <c r="YT106" i="1"/>
  <c r="YS106" i="1"/>
  <c r="YR106" i="1"/>
  <c r="YQ106" i="1"/>
  <c r="YP106" i="1"/>
  <c r="XU106" i="1"/>
  <c r="XL106" i="1"/>
  <c r="WZ106" i="1"/>
  <c r="WY106" i="1"/>
  <c r="WX106" i="1"/>
  <c r="WW106" i="1"/>
  <c r="WV106" i="1"/>
  <c r="WU106" i="1"/>
  <c r="WT106" i="1"/>
  <c r="WS106" i="1"/>
  <c r="WR106" i="1"/>
  <c r="UY106" i="1"/>
  <c r="UX106" i="1"/>
  <c r="UW106" i="1"/>
  <c r="UB106" i="1"/>
  <c r="UA106" i="1"/>
  <c r="TZ106" i="1"/>
  <c r="TE106" i="1"/>
  <c r="TD106" i="1"/>
  <c r="TC106" i="1"/>
  <c r="SH106" i="1"/>
  <c r="RY106" i="1"/>
  <c r="RP106" i="1"/>
  <c r="RG106" i="1"/>
  <c r="QU106" i="1"/>
  <c r="QI106" i="1"/>
  <c r="PW106" i="1"/>
  <c r="PV106" i="1"/>
  <c r="PU106" i="1"/>
  <c r="PT106" i="1"/>
  <c r="ON106" i="1"/>
  <c r="OM106" i="1"/>
  <c r="OL106" i="1"/>
  <c r="OK106" i="1"/>
  <c r="NG106" i="1"/>
  <c r="MK106" i="1"/>
  <c r="MJ106" i="1"/>
  <c r="MI106" i="1"/>
  <c r="MH106" i="1"/>
  <c r="LD106" i="1"/>
  <c r="LC106" i="1"/>
  <c r="LB106" i="1"/>
  <c r="LA106" i="1"/>
  <c r="KZ106" i="1"/>
  <c r="KY106" i="1"/>
  <c r="KX106" i="1"/>
  <c r="JL106" i="1"/>
  <c r="JK106" i="1"/>
  <c r="IK106" i="1"/>
  <c r="IJ106" i="1"/>
  <c r="HI106" i="1"/>
  <c r="GN106" i="1"/>
  <c r="GE106" i="1"/>
  <c r="FS106" i="1"/>
  <c r="DA106" i="1"/>
  <c r="CU106" i="1"/>
  <c r="CZ106" i="1" s="1"/>
  <c r="CT106" i="1"/>
  <c r="CY106" i="1" s="1"/>
  <c r="CS106" i="1"/>
  <c r="CX106" i="1" s="1"/>
  <c r="CR106" i="1"/>
  <c r="CW106" i="1" s="1"/>
  <c r="CQ106" i="1"/>
  <c r="CV106" i="1" s="1"/>
  <c r="CP106" i="1"/>
  <c r="CO106" i="1"/>
  <c r="CM106" i="1"/>
  <c r="BB106" i="1"/>
  <c r="AZ106" i="1"/>
  <c r="AS106" i="1"/>
  <c r="AQ106" i="1"/>
  <c r="AN106" i="1"/>
  <c r="AL106" i="1"/>
  <c r="AJ106" i="1"/>
  <c r="AC106" i="1"/>
  <c r="AB106" i="1"/>
  <c r="W106" i="1"/>
  <c r="V106" i="1"/>
  <c r="AJV110" i="1"/>
  <c r="AJM110" i="1"/>
  <c r="AIC110" i="1"/>
  <c r="AIB110" i="1"/>
  <c r="AIA110" i="1"/>
  <c r="AHZ110" i="1"/>
  <c r="AHY110" i="1"/>
  <c r="AHX110" i="1"/>
  <c r="AGA110" i="1"/>
  <c r="AEL110" i="1"/>
  <c r="ADP110" i="1"/>
  <c r="ADO110" i="1"/>
  <c r="ADN110" i="1"/>
  <c r="ADM110" i="1"/>
  <c r="ADL110" i="1"/>
  <c r="ADK110" i="1"/>
  <c r="ADJ110" i="1"/>
  <c r="ABX110" i="1"/>
  <c r="ABU110" i="1"/>
  <c r="ABR110" i="1"/>
  <c r="ABW110" i="1" s="1"/>
  <c r="ABQ110" i="1"/>
  <c r="ABV110" i="1" s="1"/>
  <c r="ABP110" i="1"/>
  <c r="ABO110" i="1"/>
  <c r="ABT110" i="1" s="1"/>
  <c r="ABN110" i="1"/>
  <c r="ABS110" i="1" s="1"/>
  <c r="ABM110" i="1"/>
  <c r="ABL110" i="1"/>
  <c r="ABJ110" i="1"/>
  <c r="AAD110" i="1"/>
  <c r="AAC110" i="1"/>
  <c r="AAB110" i="1"/>
  <c r="AAA110" i="1"/>
  <c r="YW110" i="1"/>
  <c r="YV110" i="1"/>
  <c r="YU110" i="1"/>
  <c r="YT110" i="1"/>
  <c r="YS110" i="1"/>
  <c r="YR110" i="1"/>
  <c r="YQ110" i="1"/>
  <c r="YP110" i="1"/>
  <c r="XU110" i="1"/>
  <c r="XL110" i="1"/>
  <c r="WZ110" i="1"/>
  <c r="WY110" i="1"/>
  <c r="WX110" i="1"/>
  <c r="WW110" i="1"/>
  <c r="WV110" i="1"/>
  <c r="WU110" i="1"/>
  <c r="WT110" i="1"/>
  <c r="WS110" i="1"/>
  <c r="WR110" i="1"/>
  <c r="UY110" i="1"/>
  <c r="UX110" i="1"/>
  <c r="UW110" i="1"/>
  <c r="UB110" i="1"/>
  <c r="UA110" i="1"/>
  <c r="TZ110" i="1"/>
  <c r="TE110" i="1"/>
  <c r="TD110" i="1"/>
  <c r="TC110" i="1"/>
  <c r="SH110" i="1"/>
  <c r="RY110" i="1"/>
  <c r="RP110" i="1"/>
  <c r="RG110" i="1"/>
  <c r="QU110" i="1"/>
  <c r="QI110" i="1"/>
  <c r="PW110" i="1"/>
  <c r="PV110" i="1"/>
  <c r="PU110" i="1"/>
  <c r="PT110" i="1"/>
  <c r="ON110" i="1"/>
  <c r="OM110" i="1"/>
  <c r="OL110" i="1"/>
  <c r="OK110" i="1"/>
  <c r="NG110" i="1"/>
  <c r="MK110" i="1"/>
  <c r="MJ110" i="1"/>
  <c r="MI110" i="1"/>
  <c r="MH110" i="1"/>
  <c r="LD110" i="1"/>
  <c r="LC110" i="1"/>
  <c r="LB110" i="1"/>
  <c r="LA110" i="1"/>
  <c r="KZ110" i="1"/>
  <c r="KY110" i="1"/>
  <c r="KX110" i="1"/>
  <c r="JL110" i="1"/>
  <c r="JK110" i="1"/>
  <c r="IK110" i="1"/>
  <c r="IJ110" i="1"/>
  <c r="HI110" i="1"/>
  <c r="GN110" i="1"/>
  <c r="GE110" i="1"/>
  <c r="FS110" i="1"/>
  <c r="DA110" i="1"/>
  <c r="CZ110" i="1"/>
  <c r="CU110" i="1"/>
  <c r="CT110" i="1"/>
  <c r="CY110" i="1" s="1"/>
  <c r="CS110" i="1"/>
  <c r="CX110" i="1" s="1"/>
  <c r="CR110" i="1"/>
  <c r="CW110" i="1" s="1"/>
  <c r="CQ110" i="1"/>
  <c r="CV110" i="1" s="1"/>
  <c r="CP110" i="1"/>
  <c r="CO110" i="1"/>
  <c r="CM110" i="1"/>
  <c r="BB110" i="1"/>
  <c r="AZ110" i="1"/>
  <c r="AS110" i="1"/>
  <c r="AQ110" i="1"/>
  <c r="AN110" i="1"/>
  <c r="AL110" i="1"/>
  <c r="AJ110" i="1"/>
  <c r="AC110" i="1"/>
  <c r="AB110" i="1"/>
  <c r="W110" i="1"/>
  <c r="V110" i="1"/>
  <c r="AJV111" i="1"/>
  <c r="AJM111" i="1"/>
  <c r="AIC111" i="1"/>
  <c r="AIB111" i="1"/>
  <c r="AIA111" i="1"/>
  <c r="AHZ111" i="1"/>
  <c r="AHY111" i="1"/>
  <c r="AHX111" i="1"/>
  <c r="AGA111" i="1"/>
  <c r="AEL111" i="1"/>
  <c r="ADP111" i="1"/>
  <c r="ADO111" i="1"/>
  <c r="ADN111" i="1"/>
  <c r="ADM111" i="1"/>
  <c r="ADL111" i="1"/>
  <c r="ADK111" i="1"/>
  <c r="ADJ111" i="1"/>
  <c r="ABX111" i="1"/>
  <c r="ABV111" i="1"/>
  <c r="ABR111" i="1"/>
  <c r="ABW111" i="1" s="1"/>
  <c r="ABQ111" i="1"/>
  <c r="ABP111" i="1"/>
  <c r="ABU111" i="1" s="1"/>
  <c r="ABO111" i="1"/>
  <c r="ABT111" i="1" s="1"/>
  <c r="ABN111" i="1"/>
  <c r="ABS111" i="1" s="1"/>
  <c r="ABM111" i="1"/>
  <c r="ABL111" i="1"/>
  <c r="ABJ111" i="1"/>
  <c r="AAD111" i="1"/>
  <c r="AAC111" i="1"/>
  <c r="AAB111" i="1"/>
  <c r="AAA111" i="1"/>
  <c r="YW111" i="1"/>
  <c r="YV111" i="1"/>
  <c r="YU111" i="1"/>
  <c r="YT111" i="1"/>
  <c r="YS111" i="1"/>
  <c r="YR111" i="1"/>
  <c r="YQ111" i="1"/>
  <c r="YP111" i="1"/>
  <c r="XU111" i="1"/>
  <c r="XL111" i="1"/>
  <c r="WZ111" i="1"/>
  <c r="WY111" i="1"/>
  <c r="WX111" i="1"/>
  <c r="WW111" i="1"/>
  <c r="WV111" i="1"/>
  <c r="WU111" i="1"/>
  <c r="WT111" i="1"/>
  <c r="WS111" i="1"/>
  <c r="WR111" i="1"/>
  <c r="UY111" i="1"/>
  <c r="UX111" i="1"/>
  <c r="UW111" i="1"/>
  <c r="UB111" i="1"/>
  <c r="UA111" i="1"/>
  <c r="TZ111" i="1"/>
  <c r="TE111" i="1"/>
  <c r="TD111" i="1"/>
  <c r="TC111" i="1"/>
  <c r="SH111" i="1"/>
  <c r="RY111" i="1"/>
  <c r="RP111" i="1"/>
  <c r="RG111" i="1"/>
  <c r="QU111" i="1"/>
  <c r="QI111" i="1"/>
  <c r="PW111" i="1"/>
  <c r="PV111" i="1"/>
  <c r="PU111" i="1"/>
  <c r="PT111" i="1"/>
  <c r="ON111" i="1"/>
  <c r="OM111" i="1"/>
  <c r="OL111" i="1"/>
  <c r="OK111" i="1"/>
  <c r="NG111" i="1"/>
  <c r="MK111" i="1"/>
  <c r="MJ111" i="1"/>
  <c r="MI111" i="1"/>
  <c r="MH111" i="1"/>
  <c r="LD111" i="1"/>
  <c r="LC111" i="1"/>
  <c r="LB111" i="1"/>
  <c r="LA111" i="1"/>
  <c r="KZ111" i="1"/>
  <c r="KY111" i="1"/>
  <c r="KX111" i="1"/>
  <c r="JL111" i="1"/>
  <c r="JK111" i="1"/>
  <c r="IK111" i="1"/>
  <c r="IJ111" i="1"/>
  <c r="HI111" i="1"/>
  <c r="GN111" i="1"/>
  <c r="GE111" i="1"/>
  <c r="FS111" i="1"/>
  <c r="DA111" i="1"/>
  <c r="CY111" i="1"/>
  <c r="CU111" i="1"/>
  <c r="CZ111" i="1" s="1"/>
  <c r="CT111" i="1"/>
  <c r="CS111" i="1"/>
  <c r="CX111" i="1" s="1"/>
  <c r="CR111" i="1"/>
  <c r="CW111" i="1" s="1"/>
  <c r="CQ111" i="1"/>
  <c r="CV111" i="1" s="1"/>
  <c r="CP111" i="1"/>
  <c r="CO111" i="1"/>
  <c r="CM111" i="1"/>
  <c r="BB111" i="1"/>
  <c r="AZ111" i="1"/>
  <c r="AS111" i="1"/>
  <c r="AQ111" i="1"/>
  <c r="AN111" i="1"/>
  <c r="AL111" i="1"/>
  <c r="AJ111" i="1"/>
  <c r="AC111" i="1"/>
  <c r="AB111" i="1"/>
  <c r="W111" i="1"/>
  <c r="V111" i="1"/>
  <c r="AJV102" i="1"/>
  <c r="AJM102" i="1"/>
  <c r="AIC102" i="1"/>
  <c r="AIB102" i="1"/>
  <c r="AIA102" i="1"/>
  <c r="AHZ102" i="1"/>
  <c r="AHY102" i="1"/>
  <c r="AHX102" i="1"/>
  <c r="AGA102" i="1"/>
  <c r="AEL102" i="1"/>
  <c r="ADP102" i="1"/>
  <c r="ADO102" i="1"/>
  <c r="ADN102" i="1"/>
  <c r="ADM102" i="1"/>
  <c r="ADL102" i="1"/>
  <c r="ADK102" i="1"/>
  <c r="ADJ102" i="1"/>
  <c r="ABX102" i="1"/>
  <c r="ABU102" i="1"/>
  <c r="ABR102" i="1"/>
  <c r="ABW102" i="1" s="1"/>
  <c r="ABQ102" i="1"/>
  <c r="ABV102" i="1" s="1"/>
  <c r="ABP102" i="1"/>
  <c r="ABO102" i="1"/>
  <c r="ABT102" i="1" s="1"/>
  <c r="ABN102" i="1"/>
  <c r="ABS102" i="1" s="1"/>
  <c r="ABM102" i="1"/>
  <c r="ABL102" i="1"/>
  <c r="ABJ102" i="1"/>
  <c r="AAD102" i="1"/>
  <c r="AAC102" i="1"/>
  <c r="AAB102" i="1"/>
  <c r="AAA102" i="1"/>
  <c r="YW102" i="1"/>
  <c r="YV102" i="1"/>
  <c r="YU102" i="1"/>
  <c r="YT102" i="1"/>
  <c r="YS102" i="1"/>
  <c r="YR102" i="1"/>
  <c r="YQ102" i="1"/>
  <c r="YP102" i="1"/>
  <c r="XU102" i="1"/>
  <c r="XL102" i="1"/>
  <c r="WZ102" i="1"/>
  <c r="WY102" i="1"/>
  <c r="WX102" i="1"/>
  <c r="WW102" i="1"/>
  <c r="WV102" i="1"/>
  <c r="WU102" i="1"/>
  <c r="WT102" i="1"/>
  <c r="WS102" i="1"/>
  <c r="WR102" i="1"/>
  <c r="UY102" i="1"/>
  <c r="UX102" i="1"/>
  <c r="UW102" i="1"/>
  <c r="UB102" i="1"/>
  <c r="UA102" i="1"/>
  <c r="TZ102" i="1"/>
  <c r="TE102" i="1"/>
  <c r="TD102" i="1"/>
  <c r="TC102" i="1"/>
  <c r="SH102" i="1"/>
  <c r="RY102" i="1"/>
  <c r="RP102" i="1"/>
  <c r="RG102" i="1"/>
  <c r="QU102" i="1"/>
  <c r="QI102" i="1"/>
  <c r="PW102" i="1"/>
  <c r="PV102" i="1"/>
  <c r="PU102" i="1"/>
  <c r="PT102" i="1"/>
  <c r="ON102" i="1"/>
  <c r="OM102" i="1"/>
  <c r="OL102" i="1"/>
  <c r="OK102" i="1"/>
  <c r="NG102" i="1"/>
  <c r="MK102" i="1"/>
  <c r="MJ102" i="1"/>
  <c r="MI102" i="1"/>
  <c r="MH102" i="1"/>
  <c r="LD102" i="1"/>
  <c r="LC102" i="1"/>
  <c r="LB102" i="1"/>
  <c r="LA102" i="1"/>
  <c r="KZ102" i="1"/>
  <c r="KY102" i="1"/>
  <c r="KX102" i="1"/>
  <c r="JL102" i="1"/>
  <c r="JK102" i="1"/>
  <c r="IK102" i="1"/>
  <c r="IJ102" i="1"/>
  <c r="HI102" i="1"/>
  <c r="GN102" i="1"/>
  <c r="GE102" i="1"/>
  <c r="FS102" i="1"/>
  <c r="DA102" i="1"/>
  <c r="CZ102" i="1"/>
  <c r="CV102" i="1"/>
  <c r="CU102" i="1"/>
  <c r="CT102" i="1"/>
  <c r="CY102" i="1" s="1"/>
  <c r="CS102" i="1"/>
  <c r="CX102" i="1" s="1"/>
  <c r="CR102" i="1"/>
  <c r="CW102" i="1" s="1"/>
  <c r="CQ102" i="1"/>
  <c r="CP102" i="1"/>
  <c r="CO102" i="1"/>
  <c r="CM102" i="1"/>
  <c r="BB102" i="1"/>
  <c r="AZ102" i="1"/>
  <c r="AS102" i="1"/>
  <c r="AQ102" i="1"/>
  <c r="AN102" i="1"/>
  <c r="AL102" i="1"/>
  <c r="AJ102" i="1"/>
  <c r="AC102" i="1"/>
  <c r="AB102" i="1"/>
  <c r="W102" i="1"/>
  <c r="V102" i="1"/>
  <c r="AJV93" i="1"/>
  <c r="AJM93" i="1"/>
  <c r="AIC93" i="1"/>
  <c r="AIB93" i="1"/>
  <c r="AIA93" i="1"/>
  <c r="AHZ93" i="1"/>
  <c r="AHY93" i="1"/>
  <c r="AHX93" i="1"/>
  <c r="AGA93" i="1"/>
  <c r="AEL93" i="1"/>
  <c r="ADP93" i="1"/>
  <c r="ADO93" i="1"/>
  <c r="ADN93" i="1"/>
  <c r="ADM93" i="1"/>
  <c r="ADL93" i="1"/>
  <c r="ADK93" i="1"/>
  <c r="ADJ93" i="1"/>
  <c r="ABX93" i="1"/>
  <c r="ABR93" i="1"/>
  <c r="ABW93" i="1" s="1"/>
  <c r="ABQ93" i="1"/>
  <c r="ABV93" i="1" s="1"/>
  <c r="ABP93" i="1"/>
  <c r="ABU93" i="1" s="1"/>
  <c r="ABO93" i="1"/>
  <c r="ABT93" i="1" s="1"/>
  <c r="ABN93" i="1"/>
  <c r="ABS93" i="1" s="1"/>
  <c r="ABM93" i="1"/>
  <c r="ABL93" i="1"/>
  <c r="ABJ93" i="1"/>
  <c r="AAD93" i="1"/>
  <c r="AAC93" i="1"/>
  <c r="AAB93" i="1"/>
  <c r="AAA93" i="1"/>
  <c r="YW93" i="1"/>
  <c r="YV93" i="1"/>
  <c r="YU93" i="1"/>
  <c r="YT93" i="1"/>
  <c r="YS93" i="1"/>
  <c r="YR93" i="1"/>
  <c r="YQ93" i="1"/>
  <c r="YP93" i="1"/>
  <c r="XU93" i="1"/>
  <c r="XL93" i="1"/>
  <c r="WZ93" i="1"/>
  <c r="WY93" i="1"/>
  <c r="WX93" i="1"/>
  <c r="WW93" i="1"/>
  <c r="WV93" i="1"/>
  <c r="WU93" i="1"/>
  <c r="WT93" i="1"/>
  <c r="WS93" i="1"/>
  <c r="WR93" i="1"/>
  <c r="UY93" i="1"/>
  <c r="UX93" i="1"/>
  <c r="UW93" i="1"/>
  <c r="UB93" i="1"/>
  <c r="UA93" i="1"/>
  <c r="TZ93" i="1"/>
  <c r="TE93" i="1"/>
  <c r="TD93" i="1"/>
  <c r="TC93" i="1"/>
  <c r="SH93" i="1"/>
  <c r="RY93" i="1"/>
  <c r="RP93" i="1"/>
  <c r="RG93" i="1"/>
  <c r="QU93" i="1"/>
  <c r="QI93" i="1"/>
  <c r="PW93" i="1"/>
  <c r="PV93" i="1"/>
  <c r="PU93" i="1"/>
  <c r="PT93" i="1"/>
  <c r="ON93" i="1"/>
  <c r="OM93" i="1"/>
  <c r="OL93" i="1"/>
  <c r="OK93" i="1"/>
  <c r="NG93" i="1"/>
  <c r="MK93" i="1"/>
  <c r="MJ93" i="1"/>
  <c r="MI93" i="1"/>
  <c r="MH93" i="1"/>
  <c r="LD93" i="1"/>
  <c r="LC93" i="1"/>
  <c r="LB93" i="1"/>
  <c r="LA93" i="1"/>
  <c r="KZ93" i="1"/>
  <c r="KY93" i="1"/>
  <c r="KX93" i="1"/>
  <c r="JL93" i="1"/>
  <c r="JK93" i="1"/>
  <c r="IK93" i="1"/>
  <c r="IJ93" i="1"/>
  <c r="HI93" i="1"/>
  <c r="GN93" i="1"/>
  <c r="GE93" i="1"/>
  <c r="FS93" i="1"/>
  <c r="DA93" i="1"/>
  <c r="CZ93" i="1"/>
  <c r="CV93" i="1"/>
  <c r="CU93" i="1"/>
  <c r="CT93" i="1"/>
  <c r="CY93" i="1" s="1"/>
  <c r="CS93" i="1"/>
  <c r="CX93" i="1" s="1"/>
  <c r="CR93" i="1"/>
  <c r="CW93" i="1" s="1"/>
  <c r="CQ93" i="1"/>
  <c r="CP93" i="1"/>
  <c r="CO93" i="1"/>
  <c r="CM93" i="1"/>
  <c r="BB93" i="1"/>
  <c r="AZ93" i="1"/>
  <c r="AS93" i="1"/>
  <c r="AQ93" i="1"/>
  <c r="AN93" i="1"/>
  <c r="AL93" i="1"/>
  <c r="AJ93" i="1"/>
  <c r="AC93" i="1"/>
  <c r="AB93" i="1"/>
  <c r="W93" i="1"/>
  <c r="V93" i="1"/>
  <c r="AJV99" i="1"/>
  <c r="AJM99" i="1"/>
  <c r="AIC99" i="1"/>
  <c r="AIB99" i="1"/>
  <c r="AIA99" i="1"/>
  <c r="AHZ99" i="1"/>
  <c r="AHY99" i="1"/>
  <c r="AHX99" i="1"/>
  <c r="AGA99" i="1"/>
  <c r="AEL99" i="1"/>
  <c r="ADP99" i="1"/>
  <c r="ADO99" i="1"/>
  <c r="ADN99" i="1"/>
  <c r="ADM99" i="1"/>
  <c r="ADL99" i="1"/>
  <c r="ADK99" i="1"/>
  <c r="ADJ99" i="1"/>
  <c r="ABX99" i="1"/>
  <c r="ABV99" i="1"/>
  <c r="ABR99" i="1"/>
  <c r="ABW99" i="1" s="1"/>
  <c r="ABQ99" i="1"/>
  <c r="ABP99" i="1"/>
  <c r="ABU99" i="1" s="1"/>
  <c r="ABO99" i="1"/>
  <c r="ABT99" i="1" s="1"/>
  <c r="ABN99" i="1"/>
  <c r="ABS99" i="1" s="1"/>
  <c r="ABM99" i="1"/>
  <c r="ABL99" i="1"/>
  <c r="ABJ99" i="1"/>
  <c r="AAD99" i="1"/>
  <c r="AAC99" i="1"/>
  <c r="AAB99" i="1"/>
  <c r="AAA99" i="1"/>
  <c r="YW99" i="1"/>
  <c r="YV99" i="1"/>
  <c r="YU99" i="1"/>
  <c r="YT99" i="1"/>
  <c r="YS99" i="1"/>
  <c r="YR99" i="1"/>
  <c r="YQ99" i="1"/>
  <c r="YP99" i="1"/>
  <c r="XU99" i="1"/>
  <c r="XL99" i="1"/>
  <c r="WZ99" i="1"/>
  <c r="WY99" i="1"/>
  <c r="WX99" i="1"/>
  <c r="WW99" i="1"/>
  <c r="WV99" i="1"/>
  <c r="WU99" i="1"/>
  <c r="WT99" i="1"/>
  <c r="WS99" i="1"/>
  <c r="WR99" i="1"/>
  <c r="UY99" i="1"/>
  <c r="UX99" i="1"/>
  <c r="UW99" i="1"/>
  <c r="UB99" i="1"/>
  <c r="UA99" i="1"/>
  <c r="TZ99" i="1"/>
  <c r="TE99" i="1"/>
  <c r="TD99" i="1"/>
  <c r="TC99" i="1"/>
  <c r="SH99" i="1"/>
  <c r="RY99" i="1"/>
  <c r="RP99" i="1"/>
  <c r="RG99" i="1"/>
  <c r="QU99" i="1"/>
  <c r="QI99" i="1"/>
  <c r="PW99" i="1"/>
  <c r="PV99" i="1"/>
  <c r="PU99" i="1"/>
  <c r="PT99" i="1"/>
  <c r="ON99" i="1"/>
  <c r="OM99" i="1"/>
  <c r="OL99" i="1"/>
  <c r="OK99" i="1"/>
  <c r="NG99" i="1"/>
  <c r="MK99" i="1"/>
  <c r="MJ99" i="1"/>
  <c r="MI99" i="1"/>
  <c r="MH99" i="1"/>
  <c r="LD99" i="1"/>
  <c r="LC99" i="1"/>
  <c r="LB99" i="1"/>
  <c r="LA99" i="1"/>
  <c r="KZ99" i="1"/>
  <c r="KY99" i="1"/>
  <c r="KX99" i="1"/>
  <c r="JL99" i="1"/>
  <c r="JK99" i="1"/>
  <c r="IK99" i="1"/>
  <c r="IJ99" i="1"/>
  <c r="HI99" i="1"/>
  <c r="GN99" i="1"/>
  <c r="GE99" i="1"/>
  <c r="FS99" i="1"/>
  <c r="DA99" i="1"/>
  <c r="CY99" i="1"/>
  <c r="CU99" i="1"/>
  <c r="CZ99" i="1" s="1"/>
  <c r="CT99" i="1"/>
  <c r="CS99" i="1"/>
  <c r="CX99" i="1" s="1"/>
  <c r="CR99" i="1"/>
  <c r="CW99" i="1" s="1"/>
  <c r="CQ99" i="1"/>
  <c r="CV99" i="1" s="1"/>
  <c r="CP99" i="1"/>
  <c r="CO99" i="1"/>
  <c r="CM99" i="1"/>
  <c r="BB99" i="1"/>
  <c r="AZ99" i="1"/>
  <c r="AS99" i="1"/>
  <c r="AQ99" i="1"/>
  <c r="AN99" i="1"/>
  <c r="AL99" i="1"/>
  <c r="AJ99" i="1"/>
  <c r="AC99" i="1"/>
  <c r="AB99" i="1"/>
  <c r="W99" i="1"/>
  <c r="V99" i="1"/>
  <c r="AJV21" i="1"/>
  <c r="AJM21" i="1"/>
  <c r="AIC21" i="1"/>
  <c r="AIB21" i="1"/>
  <c r="AIA21" i="1"/>
  <c r="AHZ21" i="1"/>
  <c r="AHY21" i="1"/>
  <c r="AHX21" i="1"/>
  <c r="AGA21" i="1"/>
  <c r="AEL21" i="1"/>
  <c r="ADP21" i="1"/>
  <c r="ADO21" i="1"/>
  <c r="ADN21" i="1"/>
  <c r="ADM21" i="1"/>
  <c r="ADL21" i="1"/>
  <c r="ADK21" i="1"/>
  <c r="ADJ21" i="1"/>
  <c r="ABX21" i="1"/>
  <c r="ABR21" i="1"/>
  <c r="ABW21" i="1" s="1"/>
  <c r="ABQ21" i="1"/>
  <c r="ABV21" i="1" s="1"/>
  <c r="ABP21" i="1"/>
  <c r="ABU21" i="1" s="1"/>
  <c r="ABO21" i="1"/>
  <c r="ABT21" i="1" s="1"/>
  <c r="ABN21" i="1"/>
  <c r="ABS21" i="1" s="1"/>
  <c r="ABM21" i="1"/>
  <c r="ABL21" i="1"/>
  <c r="ABJ21" i="1"/>
  <c r="AAD21" i="1"/>
  <c r="AAC21" i="1"/>
  <c r="AAB21" i="1"/>
  <c r="AAA21" i="1"/>
  <c r="YW21" i="1"/>
  <c r="YV21" i="1"/>
  <c r="YU21" i="1"/>
  <c r="YT21" i="1"/>
  <c r="YS21" i="1"/>
  <c r="YR21" i="1"/>
  <c r="YQ21" i="1"/>
  <c r="YP21" i="1"/>
  <c r="XU21" i="1"/>
  <c r="XL21" i="1"/>
  <c r="WZ21" i="1"/>
  <c r="WY21" i="1"/>
  <c r="WX21" i="1"/>
  <c r="WW21" i="1"/>
  <c r="WV21" i="1"/>
  <c r="WU21" i="1"/>
  <c r="WT21" i="1"/>
  <c r="WS21" i="1"/>
  <c r="WR21" i="1"/>
  <c r="UY21" i="1"/>
  <c r="UX21" i="1"/>
  <c r="UW21" i="1"/>
  <c r="UB21" i="1"/>
  <c r="UA21" i="1"/>
  <c r="TZ21" i="1"/>
  <c r="TE21" i="1"/>
  <c r="TD21" i="1"/>
  <c r="TC21" i="1"/>
  <c r="SH21" i="1"/>
  <c r="RY21" i="1"/>
  <c r="RP21" i="1"/>
  <c r="RG21" i="1"/>
  <c r="QU21" i="1"/>
  <c r="QI21" i="1"/>
  <c r="PW21" i="1"/>
  <c r="PV21" i="1"/>
  <c r="PU21" i="1"/>
  <c r="PT21" i="1"/>
  <c r="ON21" i="1"/>
  <c r="OM21" i="1"/>
  <c r="OL21" i="1"/>
  <c r="OK21" i="1"/>
  <c r="NG21" i="1"/>
  <c r="MK21" i="1"/>
  <c r="MJ21" i="1"/>
  <c r="MI21" i="1"/>
  <c r="MH21" i="1"/>
  <c r="LD21" i="1"/>
  <c r="LC21" i="1"/>
  <c r="LB21" i="1"/>
  <c r="LA21" i="1"/>
  <c r="KZ21" i="1"/>
  <c r="KY21" i="1"/>
  <c r="KX21" i="1"/>
  <c r="JL21" i="1"/>
  <c r="JK21" i="1"/>
  <c r="IK21" i="1"/>
  <c r="IJ21" i="1"/>
  <c r="HI21" i="1"/>
  <c r="GN21" i="1"/>
  <c r="GE21" i="1"/>
  <c r="FS21" i="1"/>
  <c r="DA21" i="1"/>
  <c r="CU21" i="1"/>
  <c r="CZ21" i="1" s="1"/>
  <c r="CT21" i="1"/>
  <c r="CY21" i="1" s="1"/>
  <c r="CS21" i="1"/>
  <c r="CX21" i="1" s="1"/>
  <c r="CR21" i="1"/>
  <c r="CW21" i="1" s="1"/>
  <c r="CQ21" i="1"/>
  <c r="CV21" i="1" s="1"/>
  <c r="CP21" i="1"/>
  <c r="CO21" i="1"/>
  <c r="CM21" i="1"/>
  <c r="BB21" i="1"/>
  <c r="AZ21" i="1"/>
  <c r="AS21" i="1"/>
  <c r="AQ21" i="1"/>
  <c r="AN21" i="1"/>
  <c r="AL21" i="1"/>
  <c r="AJ21" i="1"/>
  <c r="AC21" i="1"/>
  <c r="AB21" i="1"/>
  <c r="W21" i="1"/>
  <c r="V21" i="1"/>
  <c r="AJV101" i="1"/>
  <c r="AJM101" i="1"/>
  <c r="AIC101" i="1"/>
  <c r="AIB101" i="1"/>
  <c r="AIA101" i="1"/>
  <c r="AHZ101" i="1"/>
  <c r="AHY101" i="1"/>
  <c r="AHX101" i="1"/>
  <c r="AGA101" i="1"/>
  <c r="AEL101" i="1"/>
  <c r="ADP101" i="1"/>
  <c r="ADO101" i="1"/>
  <c r="ADN101" i="1"/>
  <c r="ADM101" i="1"/>
  <c r="ADL101" i="1"/>
  <c r="ADK101" i="1"/>
  <c r="ADJ101" i="1"/>
  <c r="ABX101" i="1"/>
  <c r="ABU101" i="1"/>
  <c r="ABR101" i="1"/>
  <c r="ABW101" i="1" s="1"/>
  <c r="ABQ101" i="1"/>
  <c r="ABV101" i="1" s="1"/>
  <c r="ABP101" i="1"/>
  <c r="ABO101" i="1"/>
  <c r="ABT101" i="1" s="1"/>
  <c r="ABN101" i="1"/>
  <c r="ABS101" i="1" s="1"/>
  <c r="ABM101" i="1"/>
  <c r="ABL101" i="1"/>
  <c r="ABJ101" i="1"/>
  <c r="AAD101" i="1"/>
  <c r="AAC101" i="1"/>
  <c r="AAB101" i="1"/>
  <c r="AAA101" i="1"/>
  <c r="YW101" i="1"/>
  <c r="YV101" i="1"/>
  <c r="YU101" i="1"/>
  <c r="YT101" i="1"/>
  <c r="YS101" i="1"/>
  <c r="YR101" i="1"/>
  <c r="YQ101" i="1"/>
  <c r="YP101" i="1"/>
  <c r="XU101" i="1"/>
  <c r="XL101" i="1"/>
  <c r="WZ101" i="1"/>
  <c r="WY101" i="1"/>
  <c r="WX101" i="1"/>
  <c r="WW101" i="1"/>
  <c r="WV101" i="1"/>
  <c r="WU101" i="1"/>
  <c r="WT101" i="1"/>
  <c r="WS101" i="1"/>
  <c r="WR101" i="1"/>
  <c r="UY101" i="1"/>
  <c r="UX101" i="1"/>
  <c r="UW101" i="1"/>
  <c r="UB101" i="1"/>
  <c r="UA101" i="1"/>
  <c r="TZ101" i="1"/>
  <c r="TE101" i="1"/>
  <c r="TD101" i="1"/>
  <c r="TC101" i="1"/>
  <c r="SH101" i="1"/>
  <c r="RY101" i="1"/>
  <c r="RP101" i="1"/>
  <c r="RG101" i="1"/>
  <c r="QU101" i="1"/>
  <c r="QI101" i="1"/>
  <c r="PW101" i="1"/>
  <c r="PV101" i="1"/>
  <c r="PU101" i="1"/>
  <c r="PT101" i="1"/>
  <c r="ON101" i="1"/>
  <c r="OM101" i="1"/>
  <c r="OL101" i="1"/>
  <c r="OK101" i="1"/>
  <c r="NG101" i="1"/>
  <c r="MK101" i="1"/>
  <c r="MJ101" i="1"/>
  <c r="MI101" i="1"/>
  <c r="MH101" i="1"/>
  <c r="LD101" i="1"/>
  <c r="LC101" i="1"/>
  <c r="LB101" i="1"/>
  <c r="LA101" i="1"/>
  <c r="KZ101" i="1"/>
  <c r="KY101" i="1"/>
  <c r="KX101" i="1"/>
  <c r="JL101" i="1"/>
  <c r="JK101" i="1"/>
  <c r="IK101" i="1"/>
  <c r="IJ101" i="1"/>
  <c r="HI101" i="1"/>
  <c r="GN101" i="1"/>
  <c r="GE101" i="1"/>
  <c r="FS101" i="1"/>
  <c r="DA101" i="1"/>
  <c r="CZ101" i="1"/>
  <c r="CV101" i="1"/>
  <c r="CU101" i="1"/>
  <c r="CT101" i="1"/>
  <c r="CY101" i="1" s="1"/>
  <c r="CS101" i="1"/>
  <c r="CX101" i="1" s="1"/>
  <c r="CR101" i="1"/>
  <c r="CW101" i="1" s="1"/>
  <c r="CQ101" i="1"/>
  <c r="CP101" i="1"/>
  <c r="CO101" i="1"/>
  <c r="CN101" i="1"/>
  <c r="CM101" i="1"/>
  <c r="BB101" i="1"/>
  <c r="AZ101" i="1"/>
  <c r="AS101" i="1"/>
  <c r="AQ101" i="1"/>
  <c r="AN101" i="1"/>
  <c r="AL101" i="1"/>
  <c r="AJ101" i="1"/>
  <c r="AC101" i="1"/>
  <c r="AB101" i="1"/>
  <c r="W101" i="1"/>
  <c r="V101" i="1"/>
  <c r="AJV95" i="1"/>
  <c r="AJM95" i="1"/>
  <c r="AIC95" i="1"/>
  <c r="AIB95" i="1"/>
  <c r="AIA95" i="1"/>
  <c r="AHZ95" i="1"/>
  <c r="AHY95" i="1"/>
  <c r="AHX95" i="1"/>
  <c r="AGA95" i="1"/>
  <c r="AEL95" i="1"/>
  <c r="ADP95" i="1"/>
  <c r="ADO95" i="1"/>
  <c r="ADN95" i="1"/>
  <c r="ADM95" i="1"/>
  <c r="ADL95" i="1"/>
  <c r="ADK95" i="1"/>
  <c r="ADJ95" i="1"/>
  <c r="ABX95" i="1"/>
  <c r="ABV95" i="1"/>
  <c r="ABR95" i="1"/>
  <c r="ABW95" i="1" s="1"/>
  <c r="ABQ95" i="1"/>
  <c r="ABP95" i="1"/>
  <c r="ABU95" i="1" s="1"/>
  <c r="ABO95" i="1"/>
  <c r="ABT95" i="1" s="1"/>
  <c r="ABN95" i="1"/>
  <c r="ABS95" i="1" s="1"/>
  <c r="ABM95" i="1"/>
  <c r="ABL95" i="1"/>
  <c r="ABJ95" i="1"/>
  <c r="AAD95" i="1"/>
  <c r="AAC95" i="1"/>
  <c r="AAB95" i="1"/>
  <c r="AAA95" i="1"/>
  <c r="YW95" i="1"/>
  <c r="YV95" i="1"/>
  <c r="YU95" i="1"/>
  <c r="YT95" i="1"/>
  <c r="YS95" i="1"/>
  <c r="YR95" i="1"/>
  <c r="YQ95" i="1"/>
  <c r="YP95" i="1"/>
  <c r="XU95" i="1"/>
  <c r="XL95" i="1"/>
  <c r="WZ95" i="1"/>
  <c r="WY95" i="1"/>
  <c r="WX95" i="1"/>
  <c r="WW95" i="1"/>
  <c r="WV95" i="1"/>
  <c r="WU95" i="1"/>
  <c r="WT95" i="1"/>
  <c r="WS95" i="1"/>
  <c r="WR95" i="1"/>
  <c r="UY95" i="1"/>
  <c r="UX95" i="1"/>
  <c r="UW95" i="1"/>
  <c r="UB95" i="1"/>
  <c r="UA95" i="1"/>
  <c r="TZ95" i="1"/>
  <c r="TE95" i="1"/>
  <c r="TD95" i="1"/>
  <c r="TC95" i="1"/>
  <c r="SH95" i="1"/>
  <c r="RY95" i="1"/>
  <c r="RP95" i="1"/>
  <c r="RG95" i="1"/>
  <c r="QU95" i="1"/>
  <c r="QI95" i="1"/>
  <c r="PW95" i="1"/>
  <c r="PV95" i="1"/>
  <c r="PU95" i="1"/>
  <c r="PT95" i="1"/>
  <c r="ON95" i="1"/>
  <c r="OM95" i="1"/>
  <c r="OL95" i="1"/>
  <c r="OK95" i="1"/>
  <c r="NG95" i="1"/>
  <c r="MK95" i="1"/>
  <c r="MJ95" i="1"/>
  <c r="MI95" i="1"/>
  <c r="MH95" i="1"/>
  <c r="LD95" i="1"/>
  <c r="LC95" i="1"/>
  <c r="LB95" i="1"/>
  <c r="LA95" i="1"/>
  <c r="KZ95" i="1"/>
  <c r="KY95" i="1"/>
  <c r="KX95" i="1"/>
  <c r="JL95" i="1"/>
  <c r="JK95" i="1"/>
  <c r="IK95" i="1"/>
  <c r="IJ95" i="1"/>
  <c r="HI95" i="1"/>
  <c r="GN95" i="1"/>
  <c r="GE95" i="1"/>
  <c r="FS95" i="1"/>
  <c r="DA95" i="1"/>
  <c r="CZ95" i="1"/>
  <c r="CV95" i="1"/>
  <c r="CU95" i="1"/>
  <c r="CT95" i="1"/>
  <c r="CY95" i="1" s="1"/>
  <c r="CS95" i="1"/>
  <c r="CX95" i="1" s="1"/>
  <c r="CR95" i="1"/>
  <c r="CW95" i="1" s="1"/>
  <c r="CQ95" i="1"/>
  <c r="CP95" i="1"/>
  <c r="CO95" i="1"/>
  <c r="CM95" i="1"/>
  <c r="BB95" i="1"/>
  <c r="AZ95" i="1"/>
  <c r="AS95" i="1"/>
  <c r="AQ95" i="1"/>
  <c r="AN95" i="1"/>
  <c r="AL95" i="1"/>
  <c r="AJ95" i="1"/>
  <c r="AC95" i="1"/>
  <c r="AB95" i="1"/>
  <c r="W95" i="1"/>
  <c r="V95" i="1"/>
  <c r="AJV104" i="1"/>
  <c r="AJM104" i="1"/>
  <c r="AIC104" i="1"/>
  <c r="AIB104" i="1"/>
  <c r="AIA104" i="1"/>
  <c r="AHZ104" i="1"/>
  <c r="AHY104" i="1"/>
  <c r="AHX104" i="1"/>
  <c r="AGA104" i="1"/>
  <c r="AEL104" i="1"/>
  <c r="ADP104" i="1"/>
  <c r="ADO104" i="1"/>
  <c r="ADN104" i="1"/>
  <c r="ADM104" i="1"/>
  <c r="ADL104" i="1"/>
  <c r="ADK104" i="1"/>
  <c r="ADJ104" i="1"/>
  <c r="ABX104" i="1"/>
  <c r="ABV104" i="1"/>
  <c r="ABR104" i="1"/>
  <c r="ABW104" i="1" s="1"/>
  <c r="ABQ104" i="1"/>
  <c r="ABP104" i="1"/>
  <c r="ABU104" i="1" s="1"/>
  <c r="ABO104" i="1"/>
  <c r="ABT104" i="1" s="1"/>
  <c r="ABN104" i="1"/>
  <c r="ABS104" i="1" s="1"/>
  <c r="ABM104" i="1"/>
  <c r="ABL104" i="1"/>
  <c r="ABJ104" i="1"/>
  <c r="AAD104" i="1"/>
  <c r="AAC104" i="1"/>
  <c r="AAB104" i="1"/>
  <c r="AAA104" i="1"/>
  <c r="YW104" i="1"/>
  <c r="YV104" i="1"/>
  <c r="YU104" i="1"/>
  <c r="YT104" i="1"/>
  <c r="YS104" i="1"/>
  <c r="YR104" i="1"/>
  <c r="YQ104" i="1"/>
  <c r="YP104" i="1"/>
  <c r="XU104" i="1"/>
  <c r="XL104" i="1"/>
  <c r="WZ104" i="1"/>
  <c r="WY104" i="1"/>
  <c r="WX104" i="1"/>
  <c r="WW104" i="1"/>
  <c r="WV104" i="1"/>
  <c r="WU104" i="1"/>
  <c r="WT104" i="1"/>
  <c r="WS104" i="1"/>
  <c r="WR104" i="1"/>
  <c r="UY104" i="1"/>
  <c r="UX104" i="1"/>
  <c r="UW104" i="1"/>
  <c r="UB104" i="1"/>
  <c r="UA104" i="1"/>
  <c r="TZ104" i="1"/>
  <c r="TE104" i="1"/>
  <c r="TD104" i="1"/>
  <c r="TC104" i="1"/>
  <c r="SH104" i="1"/>
  <c r="RY104" i="1"/>
  <c r="RP104" i="1"/>
  <c r="RG104" i="1"/>
  <c r="QU104" i="1"/>
  <c r="QI104" i="1"/>
  <c r="PW104" i="1"/>
  <c r="PV104" i="1"/>
  <c r="PU104" i="1"/>
  <c r="PT104" i="1"/>
  <c r="ON104" i="1"/>
  <c r="OM104" i="1"/>
  <c r="OL104" i="1"/>
  <c r="OK104" i="1"/>
  <c r="NG104" i="1"/>
  <c r="MK104" i="1"/>
  <c r="MJ104" i="1"/>
  <c r="MI104" i="1"/>
  <c r="MH104" i="1"/>
  <c r="LD104" i="1"/>
  <c r="LC104" i="1"/>
  <c r="LB104" i="1"/>
  <c r="LA104" i="1"/>
  <c r="KZ104" i="1"/>
  <c r="KY104" i="1"/>
  <c r="KX104" i="1"/>
  <c r="JL104" i="1"/>
  <c r="JK104" i="1"/>
  <c r="IK104" i="1"/>
  <c r="IJ104" i="1"/>
  <c r="HI104" i="1"/>
  <c r="GN104" i="1"/>
  <c r="GE104" i="1"/>
  <c r="FS104" i="1"/>
  <c r="DA104" i="1"/>
  <c r="CY104" i="1"/>
  <c r="CU104" i="1"/>
  <c r="CZ104" i="1" s="1"/>
  <c r="CT104" i="1"/>
  <c r="CS104" i="1"/>
  <c r="CX104" i="1" s="1"/>
  <c r="CR104" i="1"/>
  <c r="CW104" i="1" s="1"/>
  <c r="CQ104" i="1"/>
  <c r="CV104" i="1" s="1"/>
  <c r="CP104" i="1"/>
  <c r="CO104" i="1"/>
  <c r="CM104" i="1"/>
  <c r="BB104" i="1"/>
  <c r="AZ104" i="1"/>
  <c r="AS104" i="1"/>
  <c r="AQ104" i="1"/>
  <c r="AN104" i="1"/>
  <c r="AL104" i="1"/>
  <c r="AJ104" i="1"/>
  <c r="AC104" i="1"/>
  <c r="AB104" i="1"/>
  <c r="W104" i="1"/>
  <c r="V104" i="1"/>
  <c r="AJV19" i="1"/>
  <c r="AJM19" i="1"/>
  <c r="AIC19" i="1"/>
  <c r="AIB19" i="1"/>
  <c r="AIA19" i="1"/>
  <c r="AHZ19" i="1"/>
  <c r="AHY19" i="1"/>
  <c r="AHX19" i="1"/>
  <c r="AGA19" i="1"/>
  <c r="AEL19" i="1"/>
  <c r="ADP19" i="1"/>
  <c r="ADO19" i="1"/>
  <c r="ADN19" i="1"/>
  <c r="ADM19" i="1"/>
  <c r="ADL19" i="1"/>
  <c r="ADK19" i="1"/>
  <c r="ADJ19" i="1"/>
  <c r="ABX19" i="1"/>
  <c r="ABV19" i="1"/>
  <c r="ABR19" i="1"/>
  <c r="ABW19" i="1" s="1"/>
  <c r="ABQ19" i="1"/>
  <c r="ABP19" i="1"/>
  <c r="ABU19" i="1" s="1"/>
  <c r="ABO19" i="1"/>
  <c r="ABT19" i="1" s="1"/>
  <c r="ABN19" i="1"/>
  <c r="ABS19" i="1" s="1"/>
  <c r="ABM19" i="1"/>
  <c r="ABL19" i="1"/>
  <c r="ABJ19" i="1"/>
  <c r="AAD19" i="1"/>
  <c r="AAC19" i="1"/>
  <c r="AAB19" i="1"/>
  <c r="AAA19" i="1"/>
  <c r="YW19" i="1"/>
  <c r="YV19" i="1"/>
  <c r="YU19" i="1"/>
  <c r="YT19" i="1"/>
  <c r="YS19" i="1"/>
  <c r="YR19" i="1"/>
  <c r="YQ19" i="1"/>
  <c r="YP19" i="1"/>
  <c r="XU19" i="1"/>
  <c r="XL19" i="1"/>
  <c r="WZ19" i="1"/>
  <c r="WY19" i="1"/>
  <c r="WX19" i="1"/>
  <c r="WW19" i="1"/>
  <c r="WV19" i="1"/>
  <c r="WU19" i="1"/>
  <c r="WT19" i="1"/>
  <c r="WS19" i="1"/>
  <c r="WR19" i="1"/>
  <c r="UY19" i="1"/>
  <c r="UX19" i="1"/>
  <c r="UW19" i="1"/>
  <c r="UB19" i="1"/>
  <c r="UA19" i="1"/>
  <c r="TZ19" i="1"/>
  <c r="TE19" i="1"/>
  <c r="TD19" i="1"/>
  <c r="TC19" i="1"/>
  <c r="SH19" i="1"/>
  <c r="RY19" i="1"/>
  <c r="RP19" i="1"/>
  <c r="RG19" i="1"/>
  <c r="QU19" i="1"/>
  <c r="QI19" i="1"/>
  <c r="PW19" i="1"/>
  <c r="PV19" i="1"/>
  <c r="PU19" i="1"/>
  <c r="PT19" i="1"/>
  <c r="ON19" i="1"/>
  <c r="OM19" i="1"/>
  <c r="OL19" i="1"/>
  <c r="OK19" i="1"/>
  <c r="NG19" i="1"/>
  <c r="MK19" i="1"/>
  <c r="MJ19" i="1"/>
  <c r="MI19" i="1"/>
  <c r="MH19" i="1"/>
  <c r="LD19" i="1"/>
  <c r="LC19" i="1"/>
  <c r="LB19" i="1"/>
  <c r="LA19" i="1"/>
  <c r="KZ19" i="1"/>
  <c r="KY19" i="1"/>
  <c r="KX19" i="1"/>
  <c r="JL19" i="1"/>
  <c r="JK19" i="1"/>
  <c r="IK19" i="1"/>
  <c r="IJ19" i="1"/>
  <c r="HI19" i="1"/>
  <c r="GN19" i="1"/>
  <c r="GE19" i="1"/>
  <c r="FS19" i="1"/>
  <c r="DA19" i="1"/>
  <c r="CU19" i="1"/>
  <c r="CZ19" i="1" s="1"/>
  <c r="CT19" i="1"/>
  <c r="CY19" i="1" s="1"/>
  <c r="CS19" i="1"/>
  <c r="CX19" i="1" s="1"/>
  <c r="CR19" i="1"/>
  <c r="CW19" i="1" s="1"/>
  <c r="CQ19" i="1"/>
  <c r="CV19" i="1" s="1"/>
  <c r="CP19" i="1"/>
  <c r="CO19" i="1"/>
  <c r="CM19" i="1"/>
  <c r="BB19" i="1"/>
  <c r="AZ19" i="1"/>
  <c r="AS19" i="1"/>
  <c r="AQ19" i="1"/>
  <c r="AN19" i="1"/>
  <c r="AL19" i="1"/>
  <c r="AJ19" i="1"/>
  <c r="AC19" i="1"/>
  <c r="AB19" i="1"/>
  <c r="W19" i="1"/>
  <c r="V19" i="1"/>
  <c r="AJV103" i="1"/>
  <c r="AJM103" i="1"/>
  <c r="AIC103" i="1"/>
  <c r="AIB103" i="1"/>
  <c r="AIA103" i="1"/>
  <c r="AHZ103" i="1"/>
  <c r="AHY103" i="1"/>
  <c r="AHX103" i="1"/>
  <c r="AGA103" i="1"/>
  <c r="AEL103" i="1"/>
  <c r="ADP103" i="1"/>
  <c r="ADO103" i="1"/>
  <c r="ADN103" i="1"/>
  <c r="ADM103" i="1"/>
  <c r="ADL103" i="1"/>
  <c r="ADK103" i="1"/>
  <c r="ADJ103" i="1"/>
  <c r="ABX103" i="1"/>
  <c r="ABV103" i="1"/>
  <c r="ABR103" i="1"/>
  <c r="ABW103" i="1" s="1"/>
  <c r="ABQ103" i="1"/>
  <c r="ABP103" i="1"/>
  <c r="ABU103" i="1" s="1"/>
  <c r="ABO103" i="1"/>
  <c r="ABT103" i="1" s="1"/>
  <c r="ABN103" i="1"/>
  <c r="ABS103" i="1" s="1"/>
  <c r="ABM103" i="1"/>
  <c r="ABL103" i="1"/>
  <c r="ABJ103" i="1"/>
  <c r="AAD103" i="1"/>
  <c r="AAC103" i="1"/>
  <c r="AAB103" i="1"/>
  <c r="AAA103" i="1"/>
  <c r="YW103" i="1"/>
  <c r="YV103" i="1"/>
  <c r="YU103" i="1"/>
  <c r="YT103" i="1"/>
  <c r="YS103" i="1"/>
  <c r="YR103" i="1"/>
  <c r="YQ103" i="1"/>
  <c r="YP103" i="1"/>
  <c r="XU103" i="1"/>
  <c r="XL103" i="1"/>
  <c r="WZ103" i="1"/>
  <c r="WY103" i="1"/>
  <c r="WX103" i="1"/>
  <c r="WW103" i="1"/>
  <c r="WV103" i="1"/>
  <c r="WU103" i="1"/>
  <c r="WT103" i="1"/>
  <c r="WS103" i="1"/>
  <c r="WR103" i="1"/>
  <c r="UY103" i="1"/>
  <c r="UX103" i="1"/>
  <c r="UW103" i="1"/>
  <c r="UB103" i="1"/>
  <c r="UA103" i="1"/>
  <c r="TZ103" i="1"/>
  <c r="TE103" i="1"/>
  <c r="TD103" i="1"/>
  <c r="TC103" i="1"/>
  <c r="SH103" i="1"/>
  <c r="RY103" i="1"/>
  <c r="RP103" i="1"/>
  <c r="RG103" i="1"/>
  <c r="QU103" i="1"/>
  <c r="QI103" i="1"/>
  <c r="PW103" i="1"/>
  <c r="PV103" i="1"/>
  <c r="PU103" i="1"/>
  <c r="PT103" i="1"/>
  <c r="ON103" i="1"/>
  <c r="OM103" i="1"/>
  <c r="OL103" i="1"/>
  <c r="OK103" i="1"/>
  <c r="NG103" i="1"/>
  <c r="MK103" i="1"/>
  <c r="MJ103" i="1"/>
  <c r="MI103" i="1"/>
  <c r="MH103" i="1"/>
  <c r="LD103" i="1"/>
  <c r="LC103" i="1"/>
  <c r="LB103" i="1"/>
  <c r="LA103" i="1"/>
  <c r="KZ103" i="1"/>
  <c r="KY103" i="1"/>
  <c r="KX103" i="1"/>
  <c r="JL103" i="1"/>
  <c r="JK103" i="1"/>
  <c r="IK103" i="1"/>
  <c r="IJ103" i="1"/>
  <c r="HI103" i="1"/>
  <c r="GN103" i="1"/>
  <c r="GE103" i="1"/>
  <c r="FS103" i="1"/>
  <c r="DA103" i="1"/>
  <c r="CV103" i="1"/>
  <c r="CU103" i="1"/>
  <c r="CZ103" i="1" s="1"/>
  <c r="CT103" i="1"/>
  <c r="CY103" i="1" s="1"/>
  <c r="CS103" i="1"/>
  <c r="CX103" i="1" s="1"/>
  <c r="CR103" i="1"/>
  <c r="CW103" i="1" s="1"/>
  <c r="CQ103" i="1"/>
  <c r="CP103" i="1"/>
  <c r="CO103" i="1"/>
  <c r="CN103" i="1"/>
  <c r="CM103" i="1"/>
  <c r="BB103" i="1"/>
  <c r="AZ103" i="1"/>
  <c r="AS103" i="1"/>
  <c r="AQ103" i="1"/>
  <c r="AN103" i="1"/>
  <c r="AL103" i="1"/>
  <c r="AJ103" i="1"/>
  <c r="AC103" i="1"/>
  <c r="AB103" i="1"/>
  <c r="W103" i="1"/>
  <c r="V103" i="1"/>
  <c r="AJV91" i="1"/>
  <c r="AJM91" i="1"/>
  <c r="AIC91" i="1"/>
  <c r="AIB91" i="1"/>
  <c r="AIA91" i="1"/>
  <c r="AHZ91" i="1"/>
  <c r="AHY91" i="1"/>
  <c r="AHX91" i="1"/>
  <c r="AGA91" i="1"/>
  <c r="AEL91" i="1"/>
  <c r="ADP91" i="1"/>
  <c r="ADO91" i="1"/>
  <c r="ADN91" i="1"/>
  <c r="ADM91" i="1"/>
  <c r="ADL91" i="1"/>
  <c r="ADK91" i="1"/>
  <c r="ADJ91" i="1"/>
  <c r="ABX91" i="1"/>
  <c r="ABV91" i="1"/>
  <c r="ABR91" i="1"/>
  <c r="ABW91" i="1" s="1"/>
  <c r="ABQ91" i="1"/>
  <c r="ABP91" i="1"/>
  <c r="ABU91" i="1" s="1"/>
  <c r="ABO91" i="1"/>
  <c r="ABT91" i="1" s="1"/>
  <c r="ABN91" i="1"/>
  <c r="ABS91" i="1" s="1"/>
  <c r="ABM91" i="1"/>
  <c r="ABL91" i="1"/>
  <c r="ABJ91" i="1"/>
  <c r="AAD91" i="1"/>
  <c r="AAC91" i="1"/>
  <c r="AAB91" i="1"/>
  <c r="AAA91" i="1"/>
  <c r="YW91" i="1"/>
  <c r="YV91" i="1"/>
  <c r="YU91" i="1"/>
  <c r="YT91" i="1"/>
  <c r="YS91" i="1"/>
  <c r="YR91" i="1"/>
  <c r="YQ91" i="1"/>
  <c r="YP91" i="1"/>
  <c r="XU91" i="1"/>
  <c r="XL91" i="1"/>
  <c r="WZ91" i="1"/>
  <c r="WY91" i="1"/>
  <c r="WX91" i="1"/>
  <c r="WW91" i="1"/>
  <c r="WV91" i="1"/>
  <c r="WU91" i="1"/>
  <c r="WT91" i="1"/>
  <c r="WS91" i="1"/>
  <c r="WR91" i="1"/>
  <c r="UY91" i="1"/>
  <c r="UX91" i="1"/>
  <c r="UW91" i="1"/>
  <c r="UB91" i="1"/>
  <c r="UA91" i="1"/>
  <c r="TZ91" i="1"/>
  <c r="TE91" i="1"/>
  <c r="TD91" i="1"/>
  <c r="TC91" i="1"/>
  <c r="SH91" i="1"/>
  <c r="RY91" i="1"/>
  <c r="RP91" i="1"/>
  <c r="RG91" i="1"/>
  <c r="QU91" i="1"/>
  <c r="QI91" i="1"/>
  <c r="PW91" i="1"/>
  <c r="PV91" i="1"/>
  <c r="PU91" i="1"/>
  <c r="PT91" i="1"/>
  <c r="ON91" i="1"/>
  <c r="OM91" i="1"/>
  <c r="OL91" i="1"/>
  <c r="OK91" i="1"/>
  <c r="NG91" i="1"/>
  <c r="MK91" i="1"/>
  <c r="MJ91" i="1"/>
  <c r="MI91" i="1"/>
  <c r="MH91" i="1"/>
  <c r="LD91" i="1"/>
  <c r="LC91" i="1"/>
  <c r="LB91" i="1"/>
  <c r="LA91" i="1"/>
  <c r="KZ91" i="1"/>
  <c r="KY91" i="1"/>
  <c r="KX91" i="1"/>
  <c r="JL91" i="1"/>
  <c r="JK91" i="1"/>
  <c r="IK91" i="1"/>
  <c r="IJ91" i="1"/>
  <c r="HI91" i="1"/>
  <c r="GN91" i="1"/>
  <c r="GE91" i="1"/>
  <c r="FS91" i="1"/>
  <c r="DA91" i="1"/>
  <c r="CZ91" i="1"/>
  <c r="CV91" i="1"/>
  <c r="CU91" i="1"/>
  <c r="CT91" i="1"/>
  <c r="CY91" i="1" s="1"/>
  <c r="CS91" i="1"/>
  <c r="CX91" i="1" s="1"/>
  <c r="CR91" i="1"/>
  <c r="CW91" i="1" s="1"/>
  <c r="CQ91" i="1"/>
  <c r="CP91" i="1"/>
  <c r="CO91" i="1"/>
  <c r="CM91" i="1"/>
  <c r="BB91" i="1"/>
  <c r="AZ91" i="1"/>
  <c r="AS91" i="1"/>
  <c r="AQ91" i="1"/>
  <c r="AN91" i="1"/>
  <c r="AL91" i="1"/>
  <c r="AJ91" i="1"/>
  <c r="AC91" i="1"/>
  <c r="AB91" i="1"/>
  <c r="W91" i="1"/>
  <c r="V91" i="1"/>
  <c r="AJV100" i="1"/>
  <c r="AJM100" i="1"/>
  <c r="AIC100" i="1"/>
  <c r="AIB100" i="1"/>
  <c r="AIA100" i="1"/>
  <c r="AHZ100" i="1"/>
  <c r="AHY100" i="1"/>
  <c r="AHX100" i="1"/>
  <c r="AGA100" i="1"/>
  <c r="AEL100" i="1"/>
  <c r="ADP100" i="1"/>
  <c r="ADO100" i="1"/>
  <c r="ADN100" i="1"/>
  <c r="ADM100" i="1"/>
  <c r="ADL100" i="1"/>
  <c r="ADK100" i="1"/>
  <c r="ADJ100" i="1"/>
  <c r="ABX100" i="1"/>
  <c r="ABV100" i="1"/>
  <c r="ABR100" i="1"/>
  <c r="ABW100" i="1" s="1"/>
  <c r="ABQ100" i="1"/>
  <c r="ABP100" i="1"/>
  <c r="ABU100" i="1" s="1"/>
  <c r="ABO100" i="1"/>
  <c r="ABT100" i="1" s="1"/>
  <c r="ABN100" i="1"/>
  <c r="ABS100" i="1" s="1"/>
  <c r="ABM100" i="1"/>
  <c r="ABL100" i="1"/>
  <c r="ABJ100" i="1"/>
  <c r="AAD100" i="1"/>
  <c r="AAC100" i="1"/>
  <c r="AAB100" i="1"/>
  <c r="AAA100" i="1"/>
  <c r="YW100" i="1"/>
  <c r="YV100" i="1"/>
  <c r="YU100" i="1"/>
  <c r="YT100" i="1"/>
  <c r="YS100" i="1"/>
  <c r="YR100" i="1"/>
  <c r="YQ100" i="1"/>
  <c r="YP100" i="1"/>
  <c r="XU100" i="1"/>
  <c r="XL100" i="1"/>
  <c r="WZ100" i="1"/>
  <c r="WY100" i="1"/>
  <c r="WX100" i="1"/>
  <c r="WW100" i="1"/>
  <c r="WV100" i="1"/>
  <c r="WU100" i="1"/>
  <c r="WT100" i="1"/>
  <c r="WS100" i="1"/>
  <c r="WR100" i="1"/>
  <c r="UY100" i="1"/>
  <c r="UX100" i="1"/>
  <c r="UW100" i="1"/>
  <c r="UB100" i="1"/>
  <c r="UA100" i="1"/>
  <c r="TZ100" i="1"/>
  <c r="TE100" i="1"/>
  <c r="TD100" i="1"/>
  <c r="TC100" i="1"/>
  <c r="SH100" i="1"/>
  <c r="RY100" i="1"/>
  <c r="RP100" i="1"/>
  <c r="RG100" i="1"/>
  <c r="QU100" i="1"/>
  <c r="QI100" i="1"/>
  <c r="PW100" i="1"/>
  <c r="PV100" i="1"/>
  <c r="PU100" i="1"/>
  <c r="PT100" i="1"/>
  <c r="ON100" i="1"/>
  <c r="OM100" i="1"/>
  <c r="OL100" i="1"/>
  <c r="OK100" i="1"/>
  <c r="NG100" i="1"/>
  <c r="MK100" i="1"/>
  <c r="MJ100" i="1"/>
  <c r="MI100" i="1"/>
  <c r="MH100" i="1"/>
  <c r="LD100" i="1"/>
  <c r="LC100" i="1"/>
  <c r="LB100" i="1"/>
  <c r="LA100" i="1"/>
  <c r="KZ100" i="1"/>
  <c r="KY100" i="1"/>
  <c r="KX100" i="1"/>
  <c r="JL100" i="1"/>
  <c r="JK100" i="1"/>
  <c r="IK100" i="1"/>
  <c r="IJ100" i="1"/>
  <c r="HI100" i="1"/>
  <c r="GN100" i="1"/>
  <c r="GE100" i="1"/>
  <c r="FS100" i="1"/>
  <c r="DA100" i="1"/>
  <c r="CW100" i="1"/>
  <c r="CU100" i="1"/>
  <c r="CZ100" i="1" s="1"/>
  <c r="CT100" i="1"/>
  <c r="CY100" i="1" s="1"/>
  <c r="CS100" i="1"/>
  <c r="CX100" i="1" s="1"/>
  <c r="CR100" i="1"/>
  <c r="CQ100" i="1"/>
  <c r="CV100" i="1" s="1"/>
  <c r="CP100" i="1"/>
  <c r="CO100" i="1"/>
  <c r="CM100" i="1"/>
  <c r="BB100" i="1"/>
  <c r="AZ100" i="1"/>
  <c r="AS100" i="1"/>
  <c r="AQ100" i="1"/>
  <c r="AN100" i="1"/>
  <c r="AL100" i="1"/>
  <c r="AJ100" i="1"/>
  <c r="AC100" i="1"/>
  <c r="AB100" i="1"/>
  <c r="W100" i="1"/>
  <c r="V100" i="1"/>
  <c r="AJV96" i="1"/>
  <c r="AJM96" i="1"/>
  <c r="AIC96" i="1"/>
  <c r="AIB96" i="1"/>
  <c r="AIA96" i="1"/>
  <c r="AHZ96" i="1"/>
  <c r="AHY96" i="1"/>
  <c r="AHX96" i="1"/>
  <c r="AGA96" i="1"/>
  <c r="AEL96" i="1"/>
  <c r="ADP96" i="1"/>
  <c r="ADO96" i="1"/>
  <c r="ADN96" i="1"/>
  <c r="ADM96" i="1"/>
  <c r="ADL96" i="1"/>
  <c r="ADK96" i="1"/>
  <c r="ADJ96" i="1"/>
  <c r="ABX96" i="1"/>
  <c r="ABW96" i="1"/>
  <c r="ABR96" i="1"/>
  <c r="ABQ96" i="1"/>
  <c r="ABV96" i="1" s="1"/>
  <c r="ABP96" i="1"/>
  <c r="ABU96" i="1" s="1"/>
  <c r="ABO96" i="1"/>
  <c r="ABT96" i="1" s="1"/>
  <c r="ABN96" i="1"/>
  <c r="ABS96" i="1" s="1"/>
  <c r="ABM96" i="1"/>
  <c r="ABL96" i="1"/>
  <c r="ABJ96" i="1"/>
  <c r="AAD96" i="1"/>
  <c r="AAC96" i="1"/>
  <c r="AAB96" i="1"/>
  <c r="AAA96" i="1"/>
  <c r="YW96" i="1"/>
  <c r="YV96" i="1"/>
  <c r="YU96" i="1"/>
  <c r="YT96" i="1"/>
  <c r="YS96" i="1"/>
  <c r="YR96" i="1"/>
  <c r="YQ96" i="1"/>
  <c r="YP96" i="1"/>
  <c r="XU96" i="1"/>
  <c r="XL96" i="1"/>
  <c r="WZ96" i="1"/>
  <c r="WY96" i="1"/>
  <c r="WX96" i="1"/>
  <c r="WW96" i="1"/>
  <c r="WV96" i="1"/>
  <c r="WU96" i="1"/>
  <c r="WT96" i="1"/>
  <c r="WS96" i="1"/>
  <c r="WR96" i="1"/>
  <c r="UY96" i="1"/>
  <c r="UX96" i="1"/>
  <c r="UW96" i="1"/>
  <c r="UB96" i="1"/>
  <c r="UA96" i="1"/>
  <c r="TZ96" i="1"/>
  <c r="TE96" i="1"/>
  <c r="TD96" i="1"/>
  <c r="TC96" i="1"/>
  <c r="SH96" i="1"/>
  <c r="RY96" i="1"/>
  <c r="RP96" i="1"/>
  <c r="RG96" i="1"/>
  <c r="QU96" i="1"/>
  <c r="QI96" i="1"/>
  <c r="PW96" i="1"/>
  <c r="PV96" i="1"/>
  <c r="PU96" i="1"/>
  <c r="PT96" i="1"/>
  <c r="ON96" i="1"/>
  <c r="OM96" i="1"/>
  <c r="OL96" i="1"/>
  <c r="OK96" i="1"/>
  <c r="NG96" i="1"/>
  <c r="MK96" i="1"/>
  <c r="MJ96" i="1"/>
  <c r="MI96" i="1"/>
  <c r="MH96" i="1"/>
  <c r="LD96" i="1"/>
  <c r="LC96" i="1"/>
  <c r="LB96" i="1"/>
  <c r="LA96" i="1"/>
  <c r="KZ96" i="1"/>
  <c r="KY96" i="1"/>
  <c r="KX96" i="1"/>
  <c r="JL96" i="1"/>
  <c r="JK96" i="1"/>
  <c r="IK96" i="1"/>
  <c r="IJ96" i="1"/>
  <c r="HI96" i="1"/>
  <c r="GN96" i="1"/>
  <c r="GE96" i="1"/>
  <c r="FS96" i="1"/>
  <c r="DA96" i="1"/>
  <c r="CV96" i="1"/>
  <c r="CU96" i="1"/>
  <c r="CZ96" i="1" s="1"/>
  <c r="CT96" i="1"/>
  <c r="CY96" i="1" s="1"/>
  <c r="CS96" i="1"/>
  <c r="CX96" i="1" s="1"/>
  <c r="CR96" i="1"/>
  <c r="CW96" i="1" s="1"/>
  <c r="CQ96" i="1"/>
  <c r="CP96" i="1"/>
  <c r="CO96" i="1"/>
  <c r="CM96" i="1"/>
  <c r="BB96" i="1"/>
  <c r="AZ96" i="1"/>
  <c r="AS96" i="1"/>
  <c r="AQ96" i="1"/>
  <c r="AN96" i="1"/>
  <c r="AL96" i="1"/>
  <c r="AJ96" i="1"/>
  <c r="AC96" i="1"/>
  <c r="AB96" i="1"/>
  <c r="W96" i="1"/>
  <c r="V96" i="1"/>
  <c r="AJV17" i="1"/>
  <c r="AJM17" i="1"/>
  <c r="AIC17" i="1"/>
  <c r="AIB17" i="1"/>
  <c r="AIA17" i="1"/>
  <c r="AHZ17" i="1"/>
  <c r="AHY17" i="1"/>
  <c r="AHX17" i="1"/>
  <c r="AGA17" i="1"/>
  <c r="AEL17" i="1"/>
  <c r="ADP17" i="1"/>
  <c r="ADO17" i="1"/>
  <c r="ADN17" i="1"/>
  <c r="ADM17" i="1"/>
  <c r="ADL17" i="1"/>
  <c r="ADK17" i="1"/>
  <c r="ADJ17" i="1"/>
  <c r="ABX17" i="1"/>
  <c r="ABV17" i="1"/>
  <c r="ABR17" i="1"/>
  <c r="ABW17" i="1" s="1"/>
  <c r="ABQ17" i="1"/>
  <c r="ABP17" i="1"/>
  <c r="ABU17" i="1" s="1"/>
  <c r="ABO17" i="1"/>
  <c r="ABT17" i="1" s="1"/>
  <c r="ABN17" i="1"/>
  <c r="ABS17" i="1" s="1"/>
  <c r="ABM17" i="1"/>
  <c r="ABL17" i="1"/>
  <c r="ABJ17" i="1"/>
  <c r="AAD17" i="1"/>
  <c r="AAC17" i="1"/>
  <c r="AAB17" i="1"/>
  <c r="AAA17" i="1"/>
  <c r="YW17" i="1"/>
  <c r="YV17" i="1"/>
  <c r="YU17" i="1"/>
  <c r="YT17" i="1"/>
  <c r="YS17" i="1"/>
  <c r="YR17" i="1"/>
  <c r="YQ17" i="1"/>
  <c r="YP17" i="1"/>
  <c r="XU17" i="1"/>
  <c r="XL17" i="1"/>
  <c r="WZ17" i="1"/>
  <c r="WY17" i="1"/>
  <c r="WX17" i="1"/>
  <c r="WW17" i="1"/>
  <c r="WV17" i="1"/>
  <c r="WU17" i="1"/>
  <c r="WT17" i="1"/>
  <c r="WS17" i="1"/>
  <c r="WR17" i="1"/>
  <c r="UY17" i="1"/>
  <c r="UX17" i="1"/>
  <c r="UW17" i="1"/>
  <c r="UB17" i="1"/>
  <c r="UA17" i="1"/>
  <c r="TZ17" i="1"/>
  <c r="TE17" i="1"/>
  <c r="TD17" i="1"/>
  <c r="TC17" i="1"/>
  <c r="SH17" i="1"/>
  <c r="RY17" i="1"/>
  <c r="RP17" i="1"/>
  <c r="RG17" i="1"/>
  <c r="QU17" i="1"/>
  <c r="QI17" i="1"/>
  <c r="PW17" i="1"/>
  <c r="PV17" i="1"/>
  <c r="PU17" i="1"/>
  <c r="PT17" i="1"/>
  <c r="ON17" i="1"/>
  <c r="OM17" i="1"/>
  <c r="OL17" i="1"/>
  <c r="OK17" i="1"/>
  <c r="NG17" i="1"/>
  <c r="MK17" i="1"/>
  <c r="MJ17" i="1"/>
  <c r="MI17" i="1"/>
  <c r="MH17" i="1"/>
  <c r="LD17" i="1"/>
  <c r="LC17" i="1"/>
  <c r="LB17" i="1"/>
  <c r="LA17" i="1"/>
  <c r="KZ17" i="1"/>
  <c r="KY17" i="1"/>
  <c r="KX17" i="1"/>
  <c r="JL17" i="1"/>
  <c r="JK17" i="1"/>
  <c r="IK17" i="1"/>
  <c r="IJ17" i="1"/>
  <c r="HI17" i="1"/>
  <c r="GN17" i="1"/>
  <c r="GE17" i="1"/>
  <c r="FS17" i="1"/>
  <c r="DA17" i="1"/>
  <c r="CW17" i="1"/>
  <c r="CU17" i="1"/>
  <c r="CZ17" i="1" s="1"/>
  <c r="CT17" i="1"/>
  <c r="CY17" i="1" s="1"/>
  <c r="CS17" i="1"/>
  <c r="CX17" i="1" s="1"/>
  <c r="CR17" i="1"/>
  <c r="CQ17" i="1"/>
  <c r="CV17" i="1" s="1"/>
  <c r="CP17" i="1"/>
  <c r="CO17" i="1"/>
  <c r="CM17" i="1"/>
  <c r="BB17" i="1"/>
  <c r="AZ17" i="1"/>
  <c r="AS17" i="1"/>
  <c r="AQ17" i="1"/>
  <c r="AN17" i="1"/>
  <c r="AL17" i="1"/>
  <c r="AJ17" i="1"/>
  <c r="AC17" i="1"/>
  <c r="AB17" i="1"/>
  <c r="W17" i="1"/>
  <c r="V17" i="1"/>
  <c r="AJV97" i="1"/>
  <c r="AJM97" i="1"/>
  <c r="AIC97" i="1"/>
  <c r="AIB97" i="1"/>
  <c r="AIA97" i="1"/>
  <c r="AHZ97" i="1"/>
  <c r="AHY97" i="1"/>
  <c r="AHX97" i="1"/>
  <c r="AGA97" i="1"/>
  <c r="AEL97" i="1"/>
  <c r="ADP97" i="1"/>
  <c r="ADO97" i="1"/>
  <c r="ADN97" i="1"/>
  <c r="ADM97" i="1"/>
  <c r="ADL97" i="1"/>
  <c r="ADK97" i="1"/>
  <c r="ADJ97" i="1"/>
  <c r="ABX97" i="1"/>
  <c r="ABV97" i="1"/>
  <c r="ABR97" i="1"/>
  <c r="ABW97" i="1" s="1"/>
  <c r="ABQ97" i="1"/>
  <c r="ABP97" i="1"/>
  <c r="ABU97" i="1" s="1"/>
  <c r="ABO97" i="1"/>
  <c r="ABT97" i="1" s="1"/>
  <c r="ABN97" i="1"/>
  <c r="ABS97" i="1" s="1"/>
  <c r="ABM97" i="1"/>
  <c r="ABL97" i="1"/>
  <c r="ABJ97" i="1"/>
  <c r="AAD97" i="1"/>
  <c r="AAC97" i="1"/>
  <c r="AAB97" i="1"/>
  <c r="AAA97" i="1"/>
  <c r="YW97" i="1"/>
  <c r="YV97" i="1"/>
  <c r="YU97" i="1"/>
  <c r="YT97" i="1"/>
  <c r="YS97" i="1"/>
  <c r="YR97" i="1"/>
  <c r="YQ97" i="1"/>
  <c r="YP97" i="1"/>
  <c r="XU97" i="1"/>
  <c r="XL97" i="1"/>
  <c r="WZ97" i="1"/>
  <c r="WY97" i="1"/>
  <c r="WX97" i="1"/>
  <c r="WW97" i="1"/>
  <c r="WV97" i="1"/>
  <c r="WU97" i="1"/>
  <c r="WT97" i="1"/>
  <c r="WS97" i="1"/>
  <c r="WR97" i="1"/>
  <c r="UY97" i="1"/>
  <c r="UX97" i="1"/>
  <c r="UW97" i="1"/>
  <c r="UB97" i="1"/>
  <c r="UA97" i="1"/>
  <c r="TZ97" i="1"/>
  <c r="TE97" i="1"/>
  <c r="TD97" i="1"/>
  <c r="TC97" i="1"/>
  <c r="SH97" i="1"/>
  <c r="RY97" i="1"/>
  <c r="RP97" i="1"/>
  <c r="RG97" i="1"/>
  <c r="QU97" i="1"/>
  <c r="QI97" i="1"/>
  <c r="PW97" i="1"/>
  <c r="PV97" i="1"/>
  <c r="PU97" i="1"/>
  <c r="PT97" i="1"/>
  <c r="ON97" i="1"/>
  <c r="OM97" i="1"/>
  <c r="OL97" i="1"/>
  <c r="OK97" i="1"/>
  <c r="NG97" i="1"/>
  <c r="MK97" i="1"/>
  <c r="MJ97" i="1"/>
  <c r="MI97" i="1"/>
  <c r="MH97" i="1"/>
  <c r="LD97" i="1"/>
  <c r="LC97" i="1"/>
  <c r="LB97" i="1"/>
  <c r="LA97" i="1"/>
  <c r="KZ97" i="1"/>
  <c r="KY97" i="1"/>
  <c r="KX97" i="1"/>
  <c r="JL97" i="1"/>
  <c r="JK97" i="1"/>
  <c r="IK97" i="1"/>
  <c r="IJ97" i="1"/>
  <c r="HI97" i="1"/>
  <c r="GN97" i="1"/>
  <c r="GE97" i="1"/>
  <c r="FS97" i="1"/>
  <c r="DA97" i="1"/>
  <c r="CZ97" i="1"/>
  <c r="CV97" i="1"/>
  <c r="CU97" i="1"/>
  <c r="CT97" i="1"/>
  <c r="CY97" i="1" s="1"/>
  <c r="CS97" i="1"/>
  <c r="CX97" i="1" s="1"/>
  <c r="CR97" i="1"/>
  <c r="CW97" i="1" s="1"/>
  <c r="CQ97" i="1"/>
  <c r="CP97" i="1"/>
  <c r="CO97" i="1"/>
  <c r="CM97" i="1"/>
  <c r="BB97" i="1"/>
  <c r="AZ97" i="1"/>
  <c r="AS97" i="1"/>
  <c r="AQ97" i="1"/>
  <c r="AN97" i="1"/>
  <c r="AL97" i="1"/>
  <c r="AJ97" i="1"/>
  <c r="AC97" i="1"/>
  <c r="AB97" i="1"/>
  <c r="W97" i="1"/>
  <c r="V97" i="1"/>
  <c r="AJV94" i="1"/>
  <c r="AJM94" i="1"/>
  <c r="AIC94" i="1"/>
  <c r="AIB94" i="1"/>
  <c r="AIA94" i="1"/>
  <c r="AHZ94" i="1"/>
  <c r="AHY94" i="1"/>
  <c r="AHX94" i="1"/>
  <c r="AGA94" i="1"/>
  <c r="AEL94" i="1"/>
  <c r="ADP94" i="1"/>
  <c r="ADO94" i="1"/>
  <c r="ADN94" i="1"/>
  <c r="ADM94" i="1"/>
  <c r="ADL94" i="1"/>
  <c r="ADK94" i="1"/>
  <c r="ADJ94" i="1"/>
  <c r="ABX94" i="1"/>
  <c r="ABV94" i="1"/>
  <c r="ABR94" i="1"/>
  <c r="ABW94" i="1" s="1"/>
  <c r="ABQ94" i="1"/>
  <c r="ABP94" i="1"/>
  <c r="ABU94" i="1" s="1"/>
  <c r="ABO94" i="1"/>
  <c r="ABT94" i="1" s="1"/>
  <c r="ABN94" i="1"/>
  <c r="ABS94" i="1" s="1"/>
  <c r="ABM94" i="1"/>
  <c r="ABL94" i="1"/>
  <c r="ABJ94" i="1"/>
  <c r="AAD94" i="1"/>
  <c r="AAC94" i="1"/>
  <c r="AAB94" i="1"/>
  <c r="AAA94" i="1"/>
  <c r="YW94" i="1"/>
  <c r="YV94" i="1"/>
  <c r="YU94" i="1"/>
  <c r="YT94" i="1"/>
  <c r="YS94" i="1"/>
  <c r="YR94" i="1"/>
  <c r="YQ94" i="1"/>
  <c r="YP94" i="1"/>
  <c r="XU94" i="1"/>
  <c r="XL94" i="1"/>
  <c r="WZ94" i="1"/>
  <c r="WY94" i="1"/>
  <c r="WX94" i="1"/>
  <c r="WW94" i="1"/>
  <c r="WV94" i="1"/>
  <c r="WU94" i="1"/>
  <c r="WT94" i="1"/>
  <c r="WS94" i="1"/>
  <c r="WR94" i="1"/>
  <c r="UY94" i="1"/>
  <c r="UX94" i="1"/>
  <c r="UW94" i="1"/>
  <c r="UB94" i="1"/>
  <c r="UA94" i="1"/>
  <c r="TZ94" i="1"/>
  <c r="TE94" i="1"/>
  <c r="TD94" i="1"/>
  <c r="TC94" i="1"/>
  <c r="SH94" i="1"/>
  <c r="RY94" i="1"/>
  <c r="RP94" i="1"/>
  <c r="RG94" i="1"/>
  <c r="QU94" i="1"/>
  <c r="QI94" i="1"/>
  <c r="PW94" i="1"/>
  <c r="PV94" i="1"/>
  <c r="PU94" i="1"/>
  <c r="PT94" i="1"/>
  <c r="ON94" i="1"/>
  <c r="OM94" i="1"/>
  <c r="OL94" i="1"/>
  <c r="OK94" i="1"/>
  <c r="NG94" i="1"/>
  <c r="MK94" i="1"/>
  <c r="MJ94" i="1"/>
  <c r="MI94" i="1"/>
  <c r="MH94" i="1"/>
  <c r="LD94" i="1"/>
  <c r="LC94" i="1"/>
  <c r="LB94" i="1"/>
  <c r="LA94" i="1"/>
  <c r="KZ94" i="1"/>
  <c r="KY94" i="1"/>
  <c r="KX94" i="1"/>
  <c r="JL94" i="1"/>
  <c r="JK94" i="1"/>
  <c r="IK94" i="1"/>
  <c r="IJ94" i="1"/>
  <c r="HI94" i="1"/>
  <c r="GN94" i="1"/>
  <c r="GE94" i="1"/>
  <c r="FS94" i="1"/>
  <c r="DA94" i="1"/>
  <c r="CW94" i="1"/>
  <c r="CU94" i="1"/>
  <c r="CZ94" i="1" s="1"/>
  <c r="CT94" i="1"/>
  <c r="CY94" i="1" s="1"/>
  <c r="CS94" i="1"/>
  <c r="CX94" i="1" s="1"/>
  <c r="CR94" i="1"/>
  <c r="CQ94" i="1"/>
  <c r="CV94" i="1" s="1"/>
  <c r="CP94" i="1"/>
  <c r="CO94" i="1"/>
  <c r="CM94" i="1"/>
  <c r="BB94" i="1"/>
  <c r="AZ94" i="1"/>
  <c r="AS94" i="1"/>
  <c r="AQ94" i="1"/>
  <c r="AN94" i="1"/>
  <c r="AL94" i="1"/>
  <c r="AJ94" i="1"/>
  <c r="AC94" i="1"/>
  <c r="AB94" i="1"/>
  <c r="W94" i="1"/>
  <c r="V94" i="1"/>
  <c r="AJV13" i="1"/>
  <c r="AJM13" i="1"/>
  <c r="AIC13" i="1"/>
  <c r="AIB13" i="1"/>
  <c r="AIA13" i="1"/>
  <c r="AHZ13" i="1"/>
  <c r="AHY13" i="1"/>
  <c r="AHX13" i="1"/>
  <c r="AGA13" i="1"/>
  <c r="AEL13" i="1"/>
  <c r="ADP13" i="1"/>
  <c r="ADO13" i="1"/>
  <c r="ADN13" i="1"/>
  <c r="ADM13" i="1"/>
  <c r="ADL13" i="1"/>
  <c r="ADK13" i="1"/>
  <c r="ADJ13" i="1"/>
  <c r="ABX13" i="1"/>
  <c r="ABR13" i="1"/>
  <c r="ABW13" i="1" s="1"/>
  <c r="ABQ13" i="1"/>
  <c r="ABV13" i="1" s="1"/>
  <c r="ABP13" i="1"/>
  <c r="ABU13" i="1" s="1"/>
  <c r="ABO13" i="1"/>
  <c r="ABT13" i="1" s="1"/>
  <c r="ABN13" i="1"/>
  <c r="ABS13" i="1" s="1"/>
  <c r="ABM13" i="1"/>
  <c r="ABL13" i="1"/>
  <c r="ABJ13" i="1"/>
  <c r="AAD13" i="1"/>
  <c r="AAC13" i="1"/>
  <c r="AAB13" i="1"/>
  <c r="AAA13" i="1"/>
  <c r="YW13" i="1"/>
  <c r="YV13" i="1"/>
  <c r="YU13" i="1"/>
  <c r="YT13" i="1"/>
  <c r="YS13" i="1"/>
  <c r="YR13" i="1"/>
  <c r="YQ13" i="1"/>
  <c r="YP13" i="1"/>
  <c r="XU13" i="1"/>
  <c r="XL13" i="1"/>
  <c r="WZ13" i="1"/>
  <c r="WY13" i="1"/>
  <c r="WX13" i="1"/>
  <c r="WW13" i="1"/>
  <c r="WV13" i="1"/>
  <c r="WU13" i="1"/>
  <c r="WT13" i="1"/>
  <c r="WS13" i="1"/>
  <c r="WR13" i="1"/>
  <c r="UY13" i="1"/>
  <c r="UX13" i="1"/>
  <c r="UW13" i="1"/>
  <c r="UB13" i="1"/>
  <c r="UA13" i="1"/>
  <c r="TZ13" i="1"/>
  <c r="TE13" i="1"/>
  <c r="TD13" i="1"/>
  <c r="TC13" i="1"/>
  <c r="SH13" i="1"/>
  <c r="RY13" i="1"/>
  <c r="RP13" i="1"/>
  <c r="RG13" i="1"/>
  <c r="QU13" i="1"/>
  <c r="QI13" i="1"/>
  <c r="PW13" i="1"/>
  <c r="PV13" i="1"/>
  <c r="PU13" i="1"/>
  <c r="PT13" i="1"/>
  <c r="ON13" i="1"/>
  <c r="OM13" i="1"/>
  <c r="OL13" i="1"/>
  <c r="OK13" i="1"/>
  <c r="NG13" i="1"/>
  <c r="MK13" i="1"/>
  <c r="MJ13" i="1"/>
  <c r="MI13" i="1"/>
  <c r="MH13" i="1"/>
  <c r="LD13" i="1"/>
  <c r="LC13" i="1"/>
  <c r="LB13" i="1"/>
  <c r="LA13" i="1"/>
  <c r="KZ13" i="1"/>
  <c r="KY13" i="1"/>
  <c r="KX13" i="1"/>
  <c r="JL13" i="1"/>
  <c r="JK13" i="1"/>
  <c r="IK13" i="1"/>
  <c r="IJ13" i="1"/>
  <c r="HI13" i="1"/>
  <c r="GN13" i="1"/>
  <c r="GE13" i="1"/>
  <c r="FS13" i="1"/>
  <c r="DA13" i="1"/>
  <c r="CV13" i="1"/>
  <c r="CU13" i="1"/>
  <c r="CZ13" i="1" s="1"/>
  <c r="CT13" i="1"/>
  <c r="CY13" i="1" s="1"/>
  <c r="CS13" i="1"/>
  <c r="CX13" i="1" s="1"/>
  <c r="CR13" i="1"/>
  <c r="CW13" i="1" s="1"/>
  <c r="CQ13" i="1"/>
  <c r="CP13" i="1"/>
  <c r="CO13" i="1"/>
  <c r="CM13" i="1"/>
  <c r="BB13" i="1"/>
  <c r="AZ13" i="1"/>
  <c r="AS13" i="1"/>
  <c r="AQ13" i="1"/>
  <c r="AN13" i="1"/>
  <c r="AL13" i="1"/>
  <c r="AJ13" i="1"/>
  <c r="AC13" i="1"/>
  <c r="AB13" i="1"/>
  <c r="W13" i="1"/>
  <c r="V13" i="1"/>
  <c r="AJV92" i="1"/>
  <c r="AJM92" i="1"/>
  <c r="AIC92" i="1"/>
  <c r="AIB92" i="1"/>
  <c r="AIA92" i="1"/>
  <c r="AHZ92" i="1"/>
  <c r="AHY92" i="1"/>
  <c r="AHX92" i="1"/>
  <c r="AGA92" i="1"/>
  <c r="AEL92" i="1"/>
  <c r="ADP92" i="1"/>
  <c r="ADO92" i="1"/>
  <c r="ADN92" i="1"/>
  <c r="ADM92" i="1"/>
  <c r="ADL92" i="1"/>
  <c r="ADK92" i="1"/>
  <c r="ADJ92" i="1"/>
  <c r="ABX92" i="1"/>
  <c r="ABV92" i="1"/>
  <c r="ABR92" i="1"/>
  <c r="ABW92" i="1" s="1"/>
  <c r="ABQ92" i="1"/>
  <c r="ABP92" i="1"/>
  <c r="ABU92" i="1" s="1"/>
  <c r="ABO92" i="1"/>
  <c r="ABT92" i="1" s="1"/>
  <c r="ABN92" i="1"/>
  <c r="ABS92" i="1" s="1"/>
  <c r="ABM92" i="1"/>
  <c r="ABL92" i="1"/>
  <c r="ABJ92" i="1"/>
  <c r="AAD92" i="1"/>
  <c r="AAC92" i="1"/>
  <c r="AAB92" i="1"/>
  <c r="AAA92" i="1"/>
  <c r="YW92" i="1"/>
  <c r="YV92" i="1"/>
  <c r="YU92" i="1"/>
  <c r="YT92" i="1"/>
  <c r="YS92" i="1"/>
  <c r="YR92" i="1"/>
  <c r="YQ92" i="1"/>
  <c r="YP92" i="1"/>
  <c r="XU92" i="1"/>
  <c r="XL92" i="1"/>
  <c r="WZ92" i="1"/>
  <c r="WY92" i="1"/>
  <c r="WX92" i="1"/>
  <c r="WW92" i="1"/>
  <c r="WV92" i="1"/>
  <c r="WU92" i="1"/>
  <c r="WT92" i="1"/>
  <c r="WS92" i="1"/>
  <c r="WR92" i="1"/>
  <c r="UY92" i="1"/>
  <c r="UX92" i="1"/>
  <c r="UW92" i="1"/>
  <c r="UB92" i="1"/>
  <c r="UA92" i="1"/>
  <c r="TZ92" i="1"/>
  <c r="TE92" i="1"/>
  <c r="TD92" i="1"/>
  <c r="TC92" i="1"/>
  <c r="SH92" i="1"/>
  <c r="RY92" i="1"/>
  <c r="RP92" i="1"/>
  <c r="RG92" i="1"/>
  <c r="QU92" i="1"/>
  <c r="QI92" i="1"/>
  <c r="PW92" i="1"/>
  <c r="PV92" i="1"/>
  <c r="PU92" i="1"/>
  <c r="PT92" i="1"/>
  <c r="ON92" i="1"/>
  <c r="OM92" i="1"/>
  <c r="OL92" i="1"/>
  <c r="OK92" i="1"/>
  <c r="NG92" i="1"/>
  <c r="MK92" i="1"/>
  <c r="MJ92" i="1"/>
  <c r="MI92" i="1"/>
  <c r="MH92" i="1"/>
  <c r="LD92" i="1"/>
  <c r="LC92" i="1"/>
  <c r="LB92" i="1"/>
  <c r="LA92" i="1"/>
  <c r="KZ92" i="1"/>
  <c r="KY92" i="1"/>
  <c r="KX92" i="1"/>
  <c r="JL92" i="1"/>
  <c r="JK92" i="1"/>
  <c r="IK92" i="1"/>
  <c r="IJ92" i="1"/>
  <c r="HI92" i="1"/>
  <c r="GN92" i="1"/>
  <c r="GE92" i="1"/>
  <c r="FS92" i="1"/>
  <c r="DA92" i="1"/>
  <c r="CW92" i="1"/>
  <c r="CU92" i="1"/>
  <c r="CZ92" i="1" s="1"/>
  <c r="CT92" i="1"/>
  <c r="CY92" i="1" s="1"/>
  <c r="CS92" i="1"/>
  <c r="CX92" i="1" s="1"/>
  <c r="CR92" i="1"/>
  <c r="CQ92" i="1"/>
  <c r="CV92" i="1" s="1"/>
  <c r="CP92" i="1"/>
  <c r="CO92" i="1"/>
  <c r="CM92" i="1"/>
  <c r="BB92" i="1"/>
  <c r="AZ92" i="1"/>
  <c r="AS92" i="1"/>
  <c r="AQ92" i="1"/>
  <c r="AN92" i="1"/>
  <c r="AL92" i="1"/>
  <c r="AJ92" i="1"/>
  <c r="AC92" i="1"/>
  <c r="AB92" i="1"/>
  <c r="W92" i="1"/>
  <c r="V92" i="1"/>
  <c r="AJV14" i="1"/>
  <c r="AJM14" i="1"/>
  <c r="AIC14" i="1"/>
  <c r="AIB14" i="1"/>
  <c r="AIA14" i="1"/>
  <c r="AHZ14" i="1"/>
  <c r="AHY14" i="1"/>
  <c r="AHX14" i="1"/>
  <c r="AGA14" i="1"/>
  <c r="AEL14" i="1"/>
  <c r="ADP14" i="1"/>
  <c r="ADO14" i="1"/>
  <c r="ADN14" i="1"/>
  <c r="ADM14" i="1"/>
  <c r="ADL14" i="1"/>
  <c r="ADK14" i="1"/>
  <c r="ADJ14" i="1"/>
  <c r="ABX14" i="1"/>
  <c r="ABV14" i="1"/>
  <c r="ABR14" i="1"/>
  <c r="ABW14" i="1" s="1"/>
  <c r="ABQ14" i="1"/>
  <c r="ABP14" i="1"/>
  <c r="ABU14" i="1" s="1"/>
  <c r="ABO14" i="1"/>
  <c r="ABT14" i="1" s="1"/>
  <c r="ABN14" i="1"/>
  <c r="ABS14" i="1" s="1"/>
  <c r="ABM14" i="1"/>
  <c r="ABL14" i="1"/>
  <c r="ABJ14" i="1"/>
  <c r="AAD14" i="1"/>
  <c r="AAC14" i="1"/>
  <c r="AAB14" i="1"/>
  <c r="AAA14" i="1"/>
  <c r="YW14" i="1"/>
  <c r="YV14" i="1"/>
  <c r="YU14" i="1"/>
  <c r="YT14" i="1"/>
  <c r="YS14" i="1"/>
  <c r="YR14" i="1"/>
  <c r="YQ14" i="1"/>
  <c r="YP14" i="1"/>
  <c r="XU14" i="1"/>
  <c r="XL14" i="1"/>
  <c r="WZ14" i="1"/>
  <c r="WY14" i="1"/>
  <c r="WX14" i="1"/>
  <c r="WW14" i="1"/>
  <c r="WV14" i="1"/>
  <c r="WU14" i="1"/>
  <c r="WT14" i="1"/>
  <c r="WS14" i="1"/>
  <c r="WR14" i="1"/>
  <c r="UY14" i="1"/>
  <c r="UX14" i="1"/>
  <c r="UW14" i="1"/>
  <c r="UB14" i="1"/>
  <c r="UA14" i="1"/>
  <c r="TZ14" i="1"/>
  <c r="TE14" i="1"/>
  <c r="TD14" i="1"/>
  <c r="TC14" i="1"/>
  <c r="SH14" i="1"/>
  <c r="RY14" i="1"/>
  <c r="RP14" i="1"/>
  <c r="RG14" i="1"/>
  <c r="QU14" i="1"/>
  <c r="QI14" i="1"/>
  <c r="PW14" i="1"/>
  <c r="PV14" i="1"/>
  <c r="PU14" i="1"/>
  <c r="PT14" i="1"/>
  <c r="ON14" i="1"/>
  <c r="OM14" i="1"/>
  <c r="OL14" i="1"/>
  <c r="OK14" i="1"/>
  <c r="NG14" i="1"/>
  <c r="MK14" i="1"/>
  <c r="MJ14" i="1"/>
  <c r="MI14" i="1"/>
  <c r="MH14" i="1"/>
  <c r="LD14" i="1"/>
  <c r="LC14" i="1"/>
  <c r="LB14" i="1"/>
  <c r="LA14" i="1"/>
  <c r="KZ14" i="1"/>
  <c r="KY14" i="1"/>
  <c r="KX14" i="1"/>
  <c r="JL14" i="1"/>
  <c r="JK14" i="1"/>
  <c r="IK14" i="1"/>
  <c r="IJ14" i="1"/>
  <c r="HI14" i="1"/>
  <c r="GN14" i="1"/>
  <c r="GE14" i="1"/>
  <c r="FS14" i="1"/>
  <c r="DA14" i="1"/>
  <c r="CV14" i="1"/>
  <c r="CU14" i="1"/>
  <c r="CZ14" i="1" s="1"/>
  <c r="CT14" i="1"/>
  <c r="CY14" i="1" s="1"/>
  <c r="CS14" i="1"/>
  <c r="CX14" i="1" s="1"/>
  <c r="CR14" i="1"/>
  <c r="CW14" i="1" s="1"/>
  <c r="CQ14" i="1"/>
  <c r="CP14" i="1"/>
  <c r="CO14" i="1"/>
  <c r="CM14" i="1"/>
  <c r="BB14" i="1"/>
  <c r="AZ14" i="1"/>
  <c r="AS14" i="1"/>
  <c r="AQ14" i="1"/>
  <c r="AN14" i="1"/>
  <c r="AL14" i="1"/>
  <c r="AJ14" i="1"/>
  <c r="AC14" i="1"/>
  <c r="AB14" i="1"/>
  <c r="W14" i="1"/>
  <c r="V14" i="1"/>
  <c r="AJV16" i="1"/>
  <c r="AJM16" i="1"/>
  <c r="AIC16" i="1"/>
  <c r="AIB16" i="1"/>
  <c r="AIA16" i="1"/>
  <c r="AHZ16" i="1"/>
  <c r="AHY16" i="1"/>
  <c r="AHX16" i="1"/>
  <c r="AGA16" i="1"/>
  <c r="AEL16" i="1"/>
  <c r="ADP16" i="1"/>
  <c r="ADO16" i="1"/>
  <c r="ADN16" i="1"/>
  <c r="ADM16" i="1"/>
  <c r="ADL16" i="1"/>
  <c r="ADK16" i="1"/>
  <c r="ADJ16" i="1"/>
  <c r="ABX16" i="1"/>
  <c r="ABV16" i="1"/>
  <c r="ABR16" i="1"/>
  <c r="ABW16" i="1" s="1"/>
  <c r="ABQ16" i="1"/>
  <c r="ABP16" i="1"/>
  <c r="ABU16" i="1" s="1"/>
  <c r="ABO16" i="1"/>
  <c r="ABT16" i="1" s="1"/>
  <c r="ABN16" i="1"/>
  <c r="ABS16" i="1" s="1"/>
  <c r="ABM16" i="1"/>
  <c r="ABL16" i="1"/>
  <c r="ABJ16" i="1"/>
  <c r="AAD16" i="1"/>
  <c r="AAC16" i="1"/>
  <c r="AAB16" i="1"/>
  <c r="AAA16" i="1"/>
  <c r="YW16" i="1"/>
  <c r="YV16" i="1"/>
  <c r="YU16" i="1"/>
  <c r="YT16" i="1"/>
  <c r="YS16" i="1"/>
  <c r="YR16" i="1"/>
  <c r="YQ16" i="1"/>
  <c r="YP16" i="1"/>
  <c r="XU16" i="1"/>
  <c r="XL16" i="1"/>
  <c r="WZ16" i="1"/>
  <c r="WY16" i="1"/>
  <c r="WX16" i="1"/>
  <c r="WW16" i="1"/>
  <c r="WV16" i="1"/>
  <c r="WU16" i="1"/>
  <c r="WT16" i="1"/>
  <c r="WS16" i="1"/>
  <c r="WR16" i="1"/>
  <c r="UY16" i="1"/>
  <c r="UX16" i="1"/>
  <c r="UW16" i="1"/>
  <c r="UB16" i="1"/>
  <c r="UA16" i="1"/>
  <c r="TZ16" i="1"/>
  <c r="TE16" i="1"/>
  <c r="TD16" i="1"/>
  <c r="TC16" i="1"/>
  <c r="SH16" i="1"/>
  <c r="RY16" i="1"/>
  <c r="RP16" i="1"/>
  <c r="RG16" i="1"/>
  <c r="QU16" i="1"/>
  <c r="QI16" i="1"/>
  <c r="PW16" i="1"/>
  <c r="PV16" i="1"/>
  <c r="PU16" i="1"/>
  <c r="PT16" i="1"/>
  <c r="ON16" i="1"/>
  <c r="OM16" i="1"/>
  <c r="OL16" i="1"/>
  <c r="OK16" i="1"/>
  <c r="NG16" i="1"/>
  <c r="MK16" i="1"/>
  <c r="MJ16" i="1"/>
  <c r="MI16" i="1"/>
  <c r="MH16" i="1"/>
  <c r="LD16" i="1"/>
  <c r="LC16" i="1"/>
  <c r="LB16" i="1"/>
  <c r="LA16" i="1"/>
  <c r="KZ16" i="1"/>
  <c r="KY16" i="1"/>
  <c r="KX16" i="1"/>
  <c r="JL16" i="1"/>
  <c r="JK16" i="1"/>
  <c r="IK16" i="1"/>
  <c r="IJ16" i="1"/>
  <c r="HI16" i="1"/>
  <c r="GN16" i="1"/>
  <c r="GE16" i="1"/>
  <c r="FS16" i="1"/>
  <c r="DA16" i="1"/>
  <c r="CW16" i="1"/>
  <c r="CU16" i="1"/>
  <c r="CZ16" i="1" s="1"/>
  <c r="CT16" i="1"/>
  <c r="CY16" i="1" s="1"/>
  <c r="CS16" i="1"/>
  <c r="CX16" i="1" s="1"/>
  <c r="CR16" i="1"/>
  <c r="CQ16" i="1"/>
  <c r="CV16" i="1" s="1"/>
  <c r="CP16" i="1"/>
  <c r="CO16" i="1"/>
  <c r="CM16" i="1"/>
  <c r="BB16" i="1"/>
  <c r="AZ16" i="1"/>
  <c r="AS16" i="1"/>
  <c r="AQ16" i="1"/>
  <c r="AN16" i="1"/>
  <c r="AL16" i="1"/>
  <c r="AJ16" i="1"/>
  <c r="AC16" i="1"/>
  <c r="AB16" i="1"/>
  <c r="W16" i="1"/>
  <c r="V16" i="1"/>
  <c r="AJV11" i="1"/>
  <c r="AJM11" i="1"/>
  <c r="AIC11" i="1"/>
  <c r="AIB11" i="1"/>
  <c r="AIA11" i="1"/>
  <c r="AHZ11" i="1"/>
  <c r="AHY11" i="1"/>
  <c r="AHX11" i="1"/>
  <c r="AGA11" i="1"/>
  <c r="AEL11" i="1"/>
  <c r="ADP11" i="1"/>
  <c r="ADO11" i="1"/>
  <c r="ADN11" i="1"/>
  <c r="ADM11" i="1"/>
  <c r="ADL11" i="1"/>
  <c r="ADK11" i="1"/>
  <c r="ADJ11" i="1"/>
  <c r="ABX11" i="1"/>
  <c r="ABW11" i="1"/>
  <c r="ABR11" i="1"/>
  <c r="ABQ11" i="1"/>
  <c r="ABV11" i="1" s="1"/>
  <c r="ABP11" i="1"/>
  <c r="ABU11" i="1" s="1"/>
  <c r="ABO11" i="1"/>
  <c r="ABT11" i="1" s="1"/>
  <c r="ABN11" i="1"/>
  <c r="ABS11" i="1" s="1"/>
  <c r="ABM11" i="1"/>
  <c r="ABL11" i="1"/>
  <c r="ABJ11" i="1"/>
  <c r="AAD11" i="1"/>
  <c r="AAC11" i="1"/>
  <c r="AAB11" i="1"/>
  <c r="AAA11" i="1"/>
  <c r="YW11" i="1"/>
  <c r="YV11" i="1"/>
  <c r="YU11" i="1"/>
  <c r="YT11" i="1"/>
  <c r="YS11" i="1"/>
  <c r="YR11" i="1"/>
  <c r="YQ11" i="1"/>
  <c r="YP11" i="1"/>
  <c r="XU11" i="1"/>
  <c r="XL11" i="1"/>
  <c r="WZ11" i="1"/>
  <c r="WY11" i="1"/>
  <c r="WX11" i="1"/>
  <c r="WW11" i="1"/>
  <c r="WV11" i="1"/>
  <c r="WU11" i="1"/>
  <c r="WT11" i="1"/>
  <c r="WS11" i="1"/>
  <c r="WR11" i="1"/>
  <c r="UY11" i="1"/>
  <c r="UX11" i="1"/>
  <c r="UW11" i="1"/>
  <c r="UB11" i="1"/>
  <c r="UA11" i="1"/>
  <c r="TZ11" i="1"/>
  <c r="TE11" i="1"/>
  <c r="TD11" i="1"/>
  <c r="TC11" i="1"/>
  <c r="SH11" i="1"/>
  <c r="RY11" i="1"/>
  <c r="RP11" i="1"/>
  <c r="RG11" i="1"/>
  <c r="QU11" i="1"/>
  <c r="QI11" i="1"/>
  <c r="PW11" i="1"/>
  <c r="PV11" i="1"/>
  <c r="PU11" i="1"/>
  <c r="PT11" i="1"/>
  <c r="ON11" i="1"/>
  <c r="OM11" i="1"/>
  <c r="OL11" i="1"/>
  <c r="OK11" i="1"/>
  <c r="NG11" i="1"/>
  <c r="MK11" i="1"/>
  <c r="MJ11" i="1"/>
  <c r="MI11" i="1"/>
  <c r="MH11" i="1"/>
  <c r="LD11" i="1"/>
  <c r="LC11" i="1"/>
  <c r="LB11" i="1"/>
  <c r="LA11" i="1"/>
  <c r="KZ11" i="1"/>
  <c r="KY11" i="1"/>
  <c r="KX11" i="1"/>
  <c r="JL11" i="1"/>
  <c r="JK11" i="1"/>
  <c r="IK11" i="1"/>
  <c r="IJ11" i="1"/>
  <c r="HI11" i="1"/>
  <c r="GN11" i="1"/>
  <c r="GE11" i="1"/>
  <c r="FS11" i="1"/>
  <c r="DA11" i="1"/>
  <c r="CV11" i="1"/>
  <c r="CU11" i="1"/>
  <c r="CZ11" i="1" s="1"/>
  <c r="CT11" i="1"/>
  <c r="CY11" i="1" s="1"/>
  <c r="CS11" i="1"/>
  <c r="CX11" i="1" s="1"/>
  <c r="CR11" i="1"/>
  <c r="CW11" i="1" s="1"/>
  <c r="CQ11" i="1"/>
  <c r="CP11" i="1"/>
  <c r="CO11" i="1"/>
  <c r="CM11" i="1"/>
  <c r="BB11" i="1"/>
  <c r="AZ11" i="1"/>
  <c r="AS11" i="1"/>
  <c r="AQ11" i="1"/>
  <c r="AN11" i="1"/>
  <c r="AL11" i="1"/>
  <c r="AJ11" i="1"/>
  <c r="AC11" i="1"/>
  <c r="AB11" i="1"/>
  <c r="W11" i="1"/>
  <c r="V11" i="1"/>
  <c r="AJV90" i="1"/>
  <c r="AJM90" i="1"/>
  <c r="AIC90" i="1"/>
  <c r="AIB90" i="1"/>
  <c r="AIA90" i="1"/>
  <c r="AHZ90" i="1"/>
  <c r="AHY90" i="1"/>
  <c r="AHX90" i="1"/>
  <c r="AGA90" i="1"/>
  <c r="AEL90" i="1"/>
  <c r="ADP90" i="1"/>
  <c r="ADO90" i="1"/>
  <c r="ADN90" i="1"/>
  <c r="ADM90" i="1"/>
  <c r="ADL90" i="1"/>
  <c r="ADK90" i="1"/>
  <c r="ADJ90" i="1"/>
  <c r="ABX90" i="1"/>
  <c r="ABV90" i="1"/>
  <c r="ABR90" i="1"/>
  <c r="ABW90" i="1" s="1"/>
  <c r="ABQ90" i="1"/>
  <c r="ABP90" i="1"/>
  <c r="ABU90" i="1" s="1"/>
  <c r="ABO90" i="1"/>
  <c r="ABT90" i="1" s="1"/>
  <c r="ABN90" i="1"/>
  <c r="ABS90" i="1" s="1"/>
  <c r="ABM90" i="1"/>
  <c r="ABL90" i="1"/>
  <c r="ABJ90" i="1"/>
  <c r="AAD90" i="1"/>
  <c r="AAC90" i="1"/>
  <c r="AAB90" i="1"/>
  <c r="AAA90" i="1"/>
  <c r="YW90" i="1"/>
  <c r="YV90" i="1"/>
  <c r="YU90" i="1"/>
  <c r="YT90" i="1"/>
  <c r="YS90" i="1"/>
  <c r="YR90" i="1"/>
  <c r="YQ90" i="1"/>
  <c r="YP90" i="1"/>
  <c r="XU90" i="1"/>
  <c r="XL90" i="1"/>
  <c r="WZ90" i="1"/>
  <c r="WY90" i="1"/>
  <c r="WX90" i="1"/>
  <c r="WW90" i="1"/>
  <c r="WV90" i="1"/>
  <c r="WU90" i="1"/>
  <c r="WT90" i="1"/>
  <c r="WS90" i="1"/>
  <c r="WR90" i="1"/>
  <c r="UY90" i="1"/>
  <c r="UX90" i="1"/>
  <c r="UW90" i="1"/>
  <c r="UB90" i="1"/>
  <c r="UA90" i="1"/>
  <c r="TZ90" i="1"/>
  <c r="TE90" i="1"/>
  <c r="TD90" i="1"/>
  <c r="TC90" i="1"/>
  <c r="SH90" i="1"/>
  <c r="RY90" i="1"/>
  <c r="RP90" i="1"/>
  <c r="RG90" i="1"/>
  <c r="QU90" i="1"/>
  <c r="QI90" i="1"/>
  <c r="PW90" i="1"/>
  <c r="PV90" i="1"/>
  <c r="PU90" i="1"/>
  <c r="PT90" i="1"/>
  <c r="ON90" i="1"/>
  <c r="OM90" i="1"/>
  <c r="OL90" i="1"/>
  <c r="OK90" i="1"/>
  <c r="NG90" i="1"/>
  <c r="MK90" i="1"/>
  <c r="MJ90" i="1"/>
  <c r="MI90" i="1"/>
  <c r="MH90" i="1"/>
  <c r="LD90" i="1"/>
  <c r="LC90" i="1"/>
  <c r="LB90" i="1"/>
  <c r="LA90" i="1"/>
  <c r="KZ90" i="1"/>
  <c r="KY90" i="1"/>
  <c r="KX90" i="1"/>
  <c r="JL90" i="1"/>
  <c r="JK90" i="1"/>
  <c r="IK90" i="1"/>
  <c r="IJ90" i="1"/>
  <c r="HI90" i="1"/>
  <c r="GN90" i="1"/>
  <c r="GE90" i="1"/>
  <c r="FS90" i="1"/>
  <c r="DA90" i="1"/>
  <c r="CW90" i="1"/>
  <c r="CU90" i="1"/>
  <c r="CZ90" i="1" s="1"/>
  <c r="CT90" i="1"/>
  <c r="CY90" i="1" s="1"/>
  <c r="CS90" i="1"/>
  <c r="CX90" i="1" s="1"/>
  <c r="CR90" i="1"/>
  <c r="CQ90" i="1"/>
  <c r="CV90" i="1" s="1"/>
  <c r="CP90" i="1"/>
  <c r="CO90" i="1"/>
  <c r="CM90" i="1"/>
  <c r="BB90" i="1"/>
  <c r="AZ90" i="1"/>
  <c r="AS90" i="1"/>
  <c r="AQ90" i="1"/>
  <c r="AN90" i="1"/>
  <c r="AL90" i="1"/>
  <c r="AJ90" i="1"/>
  <c r="AC90" i="1"/>
  <c r="AB90" i="1"/>
  <c r="W90" i="1"/>
  <c r="V90" i="1"/>
  <c r="AJV83" i="1"/>
  <c r="AJM83" i="1"/>
  <c r="AIC83" i="1"/>
  <c r="AIB83" i="1"/>
  <c r="AIA83" i="1"/>
  <c r="AHZ83" i="1"/>
  <c r="AHY83" i="1"/>
  <c r="AHX83" i="1"/>
  <c r="AGA83" i="1"/>
  <c r="AEL83" i="1"/>
  <c r="ADP83" i="1"/>
  <c r="ADO83" i="1"/>
  <c r="ADN83" i="1"/>
  <c r="ADM83" i="1"/>
  <c r="ADL83" i="1"/>
  <c r="ADK83" i="1"/>
  <c r="ADJ83" i="1"/>
  <c r="ABX83" i="1"/>
  <c r="ABR83" i="1"/>
  <c r="ABW83" i="1" s="1"/>
  <c r="ABQ83" i="1"/>
  <c r="ABV83" i="1" s="1"/>
  <c r="ABP83" i="1"/>
  <c r="ABU83" i="1" s="1"/>
  <c r="ABO83" i="1"/>
  <c r="ABT83" i="1" s="1"/>
  <c r="ABN83" i="1"/>
  <c r="ABS83" i="1" s="1"/>
  <c r="ABM83" i="1"/>
  <c r="ABL83" i="1"/>
  <c r="ABJ83" i="1"/>
  <c r="AAD83" i="1"/>
  <c r="AAC83" i="1"/>
  <c r="AAB83" i="1"/>
  <c r="AAA83" i="1"/>
  <c r="YW83" i="1"/>
  <c r="YV83" i="1"/>
  <c r="YU83" i="1"/>
  <c r="YT83" i="1"/>
  <c r="YS83" i="1"/>
  <c r="YR83" i="1"/>
  <c r="YQ83" i="1"/>
  <c r="YP83" i="1"/>
  <c r="XU83" i="1"/>
  <c r="XL83" i="1"/>
  <c r="WZ83" i="1"/>
  <c r="WY83" i="1"/>
  <c r="WX83" i="1"/>
  <c r="WW83" i="1"/>
  <c r="WV83" i="1"/>
  <c r="WU83" i="1"/>
  <c r="WT83" i="1"/>
  <c r="WS83" i="1"/>
  <c r="WR83" i="1"/>
  <c r="UY83" i="1"/>
  <c r="UX83" i="1"/>
  <c r="UW83" i="1"/>
  <c r="UB83" i="1"/>
  <c r="UA83" i="1"/>
  <c r="TZ83" i="1"/>
  <c r="TE83" i="1"/>
  <c r="TD83" i="1"/>
  <c r="TC83" i="1"/>
  <c r="SH83" i="1"/>
  <c r="RY83" i="1"/>
  <c r="RP83" i="1"/>
  <c r="RG83" i="1"/>
  <c r="QU83" i="1"/>
  <c r="QI83" i="1"/>
  <c r="PW83" i="1"/>
  <c r="PV83" i="1"/>
  <c r="PU83" i="1"/>
  <c r="PT83" i="1"/>
  <c r="ON83" i="1"/>
  <c r="OM83" i="1"/>
  <c r="OL83" i="1"/>
  <c r="OK83" i="1"/>
  <c r="NG83" i="1"/>
  <c r="MK83" i="1"/>
  <c r="MJ83" i="1"/>
  <c r="MI83" i="1"/>
  <c r="MH83" i="1"/>
  <c r="LD83" i="1"/>
  <c r="LC83" i="1"/>
  <c r="LB83" i="1"/>
  <c r="LA83" i="1"/>
  <c r="KZ83" i="1"/>
  <c r="KY83" i="1"/>
  <c r="KX83" i="1"/>
  <c r="JL83" i="1"/>
  <c r="JK83" i="1"/>
  <c r="IK83" i="1"/>
  <c r="IJ83" i="1"/>
  <c r="HI83" i="1"/>
  <c r="GN83" i="1"/>
  <c r="GE83" i="1"/>
  <c r="FS83" i="1"/>
  <c r="DA83" i="1"/>
  <c r="CZ83" i="1"/>
  <c r="CV83" i="1"/>
  <c r="CU83" i="1"/>
  <c r="CT83" i="1"/>
  <c r="CY83" i="1" s="1"/>
  <c r="CS83" i="1"/>
  <c r="CX83" i="1" s="1"/>
  <c r="CR83" i="1"/>
  <c r="CW83" i="1" s="1"/>
  <c r="CQ83" i="1"/>
  <c r="CP83" i="1"/>
  <c r="CO83" i="1"/>
  <c r="CM83" i="1"/>
  <c r="BB83" i="1"/>
  <c r="AZ83" i="1"/>
  <c r="AS83" i="1"/>
  <c r="AQ83" i="1"/>
  <c r="AN83" i="1"/>
  <c r="AL83" i="1"/>
  <c r="AJ83" i="1"/>
  <c r="AC83" i="1"/>
  <c r="AB83" i="1"/>
  <c r="W83" i="1"/>
  <c r="V83" i="1"/>
  <c r="AJV8" i="1"/>
  <c r="AJM8" i="1"/>
  <c r="AIC8" i="1"/>
  <c r="AIB8" i="1"/>
  <c r="AIA8" i="1"/>
  <c r="AHZ8" i="1"/>
  <c r="AHY8" i="1"/>
  <c r="AHX8" i="1"/>
  <c r="AGA8" i="1"/>
  <c r="AEL8" i="1"/>
  <c r="ADP8" i="1"/>
  <c r="ADO8" i="1"/>
  <c r="ADN8" i="1"/>
  <c r="ADM8" i="1"/>
  <c r="ADL8" i="1"/>
  <c r="ADK8" i="1"/>
  <c r="ADJ8" i="1"/>
  <c r="ABX8" i="1"/>
  <c r="ABV8" i="1"/>
  <c r="ABS8" i="1"/>
  <c r="ABR8" i="1"/>
  <c r="ABW8" i="1" s="1"/>
  <c r="ABQ8" i="1"/>
  <c r="ABP8" i="1"/>
  <c r="ABU8" i="1" s="1"/>
  <c r="ABO8" i="1"/>
  <c r="ABT8" i="1" s="1"/>
  <c r="ABN8" i="1"/>
  <c r="ABM8" i="1"/>
  <c r="ABL8" i="1"/>
  <c r="ABJ8" i="1"/>
  <c r="AAD8" i="1"/>
  <c r="AAC8" i="1"/>
  <c r="AAB8" i="1"/>
  <c r="AAA8" i="1"/>
  <c r="YW8" i="1"/>
  <c r="YV8" i="1"/>
  <c r="YU8" i="1"/>
  <c r="YT8" i="1"/>
  <c r="YS8" i="1"/>
  <c r="YR8" i="1"/>
  <c r="YQ8" i="1"/>
  <c r="YP8" i="1"/>
  <c r="XU8" i="1"/>
  <c r="XL8" i="1"/>
  <c r="WZ8" i="1"/>
  <c r="WY8" i="1"/>
  <c r="WX8" i="1"/>
  <c r="WW8" i="1"/>
  <c r="WV8" i="1"/>
  <c r="WU8" i="1"/>
  <c r="WT8" i="1"/>
  <c r="WS8" i="1"/>
  <c r="WR8" i="1"/>
  <c r="UY8" i="1"/>
  <c r="UX8" i="1"/>
  <c r="UW8" i="1"/>
  <c r="UB8" i="1"/>
  <c r="UA8" i="1"/>
  <c r="TZ8" i="1"/>
  <c r="TE8" i="1"/>
  <c r="TD8" i="1"/>
  <c r="TC8" i="1"/>
  <c r="SH8" i="1"/>
  <c r="RY8" i="1"/>
  <c r="RP8" i="1"/>
  <c r="RG8" i="1"/>
  <c r="QU8" i="1"/>
  <c r="QI8" i="1"/>
  <c r="PW8" i="1"/>
  <c r="PV8" i="1"/>
  <c r="PU8" i="1"/>
  <c r="PT8" i="1"/>
  <c r="ON8" i="1"/>
  <c r="OM8" i="1"/>
  <c r="OL8" i="1"/>
  <c r="OK8" i="1"/>
  <c r="NG8" i="1"/>
  <c r="MK8" i="1"/>
  <c r="MJ8" i="1"/>
  <c r="MI8" i="1"/>
  <c r="MH8" i="1"/>
  <c r="LD8" i="1"/>
  <c r="LC8" i="1"/>
  <c r="LB8" i="1"/>
  <c r="LA8" i="1"/>
  <c r="KZ8" i="1"/>
  <c r="KY8" i="1"/>
  <c r="KX8" i="1"/>
  <c r="JL8" i="1"/>
  <c r="JK8" i="1"/>
  <c r="IK8" i="1"/>
  <c r="IJ8" i="1"/>
  <c r="HI8" i="1"/>
  <c r="GN8" i="1"/>
  <c r="GE8" i="1"/>
  <c r="FS8" i="1"/>
  <c r="DA8" i="1"/>
  <c r="CW8" i="1"/>
  <c r="CU8" i="1"/>
  <c r="CZ8" i="1" s="1"/>
  <c r="CT8" i="1"/>
  <c r="CY8" i="1" s="1"/>
  <c r="CS8" i="1"/>
  <c r="CX8" i="1" s="1"/>
  <c r="CR8" i="1"/>
  <c r="CQ8" i="1"/>
  <c r="CV8" i="1" s="1"/>
  <c r="CP8" i="1"/>
  <c r="CO8" i="1"/>
  <c r="CM8" i="1"/>
  <c r="BB8" i="1"/>
  <c r="AZ8" i="1"/>
  <c r="AS8" i="1"/>
  <c r="AQ8" i="1"/>
  <c r="AN8" i="1"/>
  <c r="AL8" i="1"/>
  <c r="AJ8" i="1"/>
  <c r="AC8" i="1"/>
  <c r="AB8" i="1"/>
  <c r="W8" i="1"/>
  <c r="V8" i="1"/>
  <c r="AJV87" i="1"/>
  <c r="AJM87" i="1"/>
  <c r="AIC87" i="1"/>
  <c r="AIB87" i="1"/>
  <c r="AIA87" i="1"/>
  <c r="AHZ87" i="1"/>
  <c r="AHY87" i="1"/>
  <c r="AHX87" i="1"/>
  <c r="AGA87" i="1"/>
  <c r="AEL87" i="1"/>
  <c r="ADP87" i="1"/>
  <c r="ADO87" i="1"/>
  <c r="ADN87" i="1"/>
  <c r="ADM87" i="1"/>
  <c r="ADL87" i="1"/>
  <c r="ADK87" i="1"/>
  <c r="ADJ87" i="1"/>
  <c r="ABX87" i="1"/>
  <c r="ABW87" i="1"/>
  <c r="ABR87" i="1"/>
  <c r="ABQ87" i="1"/>
  <c r="ABV87" i="1" s="1"/>
  <c r="ABP87" i="1"/>
  <c r="ABU87" i="1" s="1"/>
  <c r="ABO87" i="1"/>
  <c r="ABT87" i="1" s="1"/>
  <c r="ABN87" i="1"/>
  <c r="ABS87" i="1" s="1"/>
  <c r="ABM87" i="1"/>
  <c r="ABL87" i="1"/>
  <c r="ABJ87" i="1"/>
  <c r="AAD87" i="1"/>
  <c r="AAC87" i="1"/>
  <c r="AAB87" i="1"/>
  <c r="AAA87" i="1"/>
  <c r="YW87" i="1"/>
  <c r="YV87" i="1"/>
  <c r="YU87" i="1"/>
  <c r="YT87" i="1"/>
  <c r="YS87" i="1"/>
  <c r="YR87" i="1"/>
  <c r="YQ87" i="1"/>
  <c r="YP87" i="1"/>
  <c r="XU87" i="1"/>
  <c r="XL87" i="1"/>
  <c r="WZ87" i="1"/>
  <c r="WY87" i="1"/>
  <c r="WX87" i="1"/>
  <c r="WW87" i="1"/>
  <c r="WV87" i="1"/>
  <c r="WU87" i="1"/>
  <c r="WT87" i="1"/>
  <c r="WS87" i="1"/>
  <c r="WR87" i="1"/>
  <c r="UY87" i="1"/>
  <c r="UX87" i="1"/>
  <c r="UW87" i="1"/>
  <c r="UB87" i="1"/>
  <c r="UA87" i="1"/>
  <c r="TZ87" i="1"/>
  <c r="TE87" i="1"/>
  <c r="TD87" i="1"/>
  <c r="TC87" i="1"/>
  <c r="SH87" i="1"/>
  <c r="RY87" i="1"/>
  <c r="RP87" i="1"/>
  <c r="RG87" i="1"/>
  <c r="QU87" i="1"/>
  <c r="QI87" i="1"/>
  <c r="PW87" i="1"/>
  <c r="PV87" i="1"/>
  <c r="PU87" i="1"/>
  <c r="PT87" i="1"/>
  <c r="ON87" i="1"/>
  <c r="OM87" i="1"/>
  <c r="OL87" i="1"/>
  <c r="OK87" i="1"/>
  <c r="NG87" i="1"/>
  <c r="MK87" i="1"/>
  <c r="MJ87" i="1"/>
  <c r="MI87" i="1"/>
  <c r="MH87" i="1"/>
  <c r="LD87" i="1"/>
  <c r="LC87" i="1"/>
  <c r="LB87" i="1"/>
  <c r="LA87" i="1"/>
  <c r="KZ87" i="1"/>
  <c r="KY87" i="1"/>
  <c r="KX87" i="1"/>
  <c r="JL87" i="1"/>
  <c r="JK87" i="1"/>
  <c r="IK87" i="1"/>
  <c r="IJ87" i="1"/>
  <c r="HI87" i="1"/>
  <c r="GN87" i="1"/>
  <c r="GE87" i="1"/>
  <c r="FS87" i="1"/>
  <c r="DA87" i="1"/>
  <c r="CU87" i="1"/>
  <c r="CZ87" i="1" s="1"/>
  <c r="CT87" i="1"/>
  <c r="CY87" i="1" s="1"/>
  <c r="CS87" i="1"/>
  <c r="CX87" i="1" s="1"/>
  <c r="CR87" i="1"/>
  <c r="CW87" i="1" s="1"/>
  <c r="CQ87" i="1"/>
  <c r="CV87" i="1" s="1"/>
  <c r="CP87" i="1"/>
  <c r="CO87" i="1"/>
  <c r="CM87" i="1"/>
  <c r="BB87" i="1"/>
  <c r="AZ87" i="1"/>
  <c r="AS87" i="1"/>
  <c r="AQ87" i="1"/>
  <c r="AN87" i="1"/>
  <c r="AL87" i="1"/>
  <c r="AJ87" i="1"/>
  <c r="AC87" i="1"/>
  <c r="AB87" i="1"/>
  <c r="W87" i="1"/>
  <c r="V87" i="1"/>
  <c r="AJV9" i="1"/>
  <c r="AJM9" i="1"/>
  <c r="AIC9" i="1"/>
  <c r="AIB9" i="1"/>
  <c r="AIA9" i="1"/>
  <c r="AHZ9" i="1"/>
  <c r="AHY9" i="1"/>
  <c r="AHX9" i="1"/>
  <c r="AGA9" i="1"/>
  <c r="AEL9" i="1"/>
  <c r="ADP9" i="1"/>
  <c r="ADO9" i="1"/>
  <c r="ADN9" i="1"/>
  <c r="ADM9" i="1"/>
  <c r="ADL9" i="1"/>
  <c r="ADK9" i="1"/>
  <c r="ADJ9" i="1"/>
  <c r="ABX9" i="1"/>
  <c r="ABV9" i="1"/>
  <c r="ABR9" i="1"/>
  <c r="ABW9" i="1" s="1"/>
  <c r="ABQ9" i="1"/>
  <c r="ABP9" i="1"/>
  <c r="ABU9" i="1" s="1"/>
  <c r="ABO9" i="1"/>
  <c r="ABT9" i="1" s="1"/>
  <c r="ABN9" i="1"/>
  <c r="ABS9" i="1" s="1"/>
  <c r="ABM9" i="1"/>
  <c r="ABL9" i="1"/>
  <c r="ABJ9" i="1"/>
  <c r="AAD9" i="1"/>
  <c r="AAC9" i="1"/>
  <c r="AAB9" i="1"/>
  <c r="AAA9" i="1"/>
  <c r="YW9" i="1"/>
  <c r="YV9" i="1"/>
  <c r="YU9" i="1"/>
  <c r="YT9" i="1"/>
  <c r="YS9" i="1"/>
  <c r="YR9" i="1"/>
  <c r="YQ9" i="1"/>
  <c r="YP9" i="1"/>
  <c r="XU9" i="1"/>
  <c r="XL9" i="1"/>
  <c r="WZ9" i="1"/>
  <c r="WY9" i="1"/>
  <c r="WX9" i="1"/>
  <c r="WW9" i="1"/>
  <c r="WV9" i="1"/>
  <c r="WU9" i="1"/>
  <c r="WT9" i="1"/>
  <c r="WS9" i="1"/>
  <c r="WR9" i="1"/>
  <c r="UY9" i="1"/>
  <c r="UX9" i="1"/>
  <c r="UW9" i="1"/>
  <c r="UB9" i="1"/>
  <c r="UA9" i="1"/>
  <c r="TZ9" i="1"/>
  <c r="TE9" i="1"/>
  <c r="TD9" i="1"/>
  <c r="TC9" i="1"/>
  <c r="SH9" i="1"/>
  <c r="RY9" i="1"/>
  <c r="RP9" i="1"/>
  <c r="RG9" i="1"/>
  <c r="QU9" i="1"/>
  <c r="QI9" i="1"/>
  <c r="PW9" i="1"/>
  <c r="PV9" i="1"/>
  <c r="PU9" i="1"/>
  <c r="PT9" i="1"/>
  <c r="ON9" i="1"/>
  <c r="OM9" i="1"/>
  <c r="OL9" i="1"/>
  <c r="OK9" i="1"/>
  <c r="NG9" i="1"/>
  <c r="MK9" i="1"/>
  <c r="MJ9" i="1"/>
  <c r="MI9" i="1"/>
  <c r="MH9" i="1"/>
  <c r="LD9" i="1"/>
  <c r="LC9" i="1"/>
  <c r="LB9" i="1"/>
  <c r="LA9" i="1"/>
  <c r="KZ9" i="1"/>
  <c r="KY9" i="1"/>
  <c r="KX9" i="1"/>
  <c r="JL9" i="1"/>
  <c r="JK9" i="1"/>
  <c r="IK9" i="1"/>
  <c r="IJ9" i="1"/>
  <c r="HI9" i="1"/>
  <c r="GN9" i="1"/>
  <c r="GE9" i="1"/>
  <c r="FS9" i="1"/>
  <c r="DA9" i="1"/>
  <c r="CZ9" i="1"/>
  <c r="CW9" i="1"/>
  <c r="CV9" i="1"/>
  <c r="CU9" i="1"/>
  <c r="CT9" i="1"/>
  <c r="CY9" i="1" s="1"/>
  <c r="CS9" i="1"/>
  <c r="CX9" i="1" s="1"/>
  <c r="CR9" i="1"/>
  <c r="CQ9" i="1"/>
  <c r="CP9" i="1"/>
  <c r="CO9" i="1"/>
  <c r="CN9" i="1"/>
  <c r="CM9" i="1"/>
  <c r="BB9" i="1"/>
  <c r="AZ9" i="1"/>
  <c r="AS9" i="1"/>
  <c r="AQ9" i="1"/>
  <c r="AN9" i="1"/>
  <c r="AL9" i="1"/>
  <c r="AJ9" i="1"/>
  <c r="AC9" i="1"/>
  <c r="AB9" i="1"/>
  <c r="W9" i="1"/>
  <c r="V9" i="1"/>
  <c r="AJV88" i="1"/>
  <c r="AJM88" i="1"/>
  <c r="AIC88" i="1"/>
  <c r="AIB88" i="1"/>
  <c r="AIA88" i="1"/>
  <c r="AHZ88" i="1"/>
  <c r="AHY88" i="1"/>
  <c r="AHX88" i="1"/>
  <c r="AGA88" i="1"/>
  <c r="AEL88" i="1"/>
  <c r="ADP88" i="1"/>
  <c r="ADO88" i="1"/>
  <c r="ADN88" i="1"/>
  <c r="ADM88" i="1"/>
  <c r="ADL88" i="1"/>
  <c r="ADK88" i="1"/>
  <c r="ADJ88" i="1"/>
  <c r="ABX88" i="1"/>
  <c r="ABW88" i="1"/>
  <c r="ABV88" i="1"/>
  <c r="ABR88" i="1"/>
  <c r="ABQ88" i="1"/>
  <c r="ABP88" i="1"/>
  <c r="ABU88" i="1" s="1"/>
  <c r="ABO88" i="1"/>
  <c r="ABT88" i="1" s="1"/>
  <c r="ABN88" i="1"/>
  <c r="ABS88" i="1" s="1"/>
  <c r="ABM88" i="1"/>
  <c r="ABL88" i="1"/>
  <c r="ABJ88" i="1"/>
  <c r="AAD88" i="1"/>
  <c r="AAC88" i="1"/>
  <c r="AAB88" i="1"/>
  <c r="AAA88" i="1"/>
  <c r="YW88" i="1"/>
  <c r="YV88" i="1"/>
  <c r="YU88" i="1"/>
  <c r="YT88" i="1"/>
  <c r="YS88" i="1"/>
  <c r="YR88" i="1"/>
  <c r="YQ88" i="1"/>
  <c r="YP88" i="1"/>
  <c r="XU88" i="1"/>
  <c r="XL88" i="1"/>
  <c r="WZ88" i="1"/>
  <c r="WY88" i="1"/>
  <c r="WX88" i="1"/>
  <c r="WW88" i="1"/>
  <c r="WV88" i="1"/>
  <c r="WU88" i="1"/>
  <c r="WT88" i="1"/>
  <c r="WS88" i="1"/>
  <c r="WR88" i="1"/>
  <c r="UY88" i="1"/>
  <c r="UX88" i="1"/>
  <c r="UW88" i="1"/>
  <c r="UB88" i="1"/>
  <c r="UA88" i="1"/>
  <c r="TZ88" i="1"/>
  <c r="TE88" i="1"/>
  <c r="TD88" i="1"/>
  <c r="TC88" i="1"/>
  <c r="SH88" i="1"/>
  <c r="RY88" i="1"/>
  <c r="RP88" i="1"/>
  <c r="RG88" i="1"/>
  <c r="QU88" i="1"/>
  <c r="QI88" i="1"/>
  <c r="PW88" i="1"/>
  <c r="PV88" i="1"/>
  <c r="PU88" i="1"/>
  <c r="PT88" i="1"/>
  <c r="ON88" i="1"/>
  <c r="OM88" i="1"/>
  <c r="OL88" i="1"/>
  <c r="OK88" i="1"/>
  <c r="NG88" i="1"/>
  <c r="MK88" i="1"/>
  <c r="MJ88" i="1"/>
  <c r="MI88" i="1"/>
  <c r="MH88" i="1"/>
  <c r="LD88" i="1"/>
  <c r="LC88" i="1"/>
  <c r="LB88" i="1"/>
  <c r="LA88" i="1"/>
  <c r="KZ88" i="1"/>
  <c r="KY88" i="1"/>
  <c r="KX88" i="1"/>
  <c r="JL88" i="1"/>
  <c r="JK88" i="1"/>
  <c r="IK88" i="1"/>
  <c r="IJ88" i="1"/>
  <c r="HI88" i="1"/>
  <c r="GN88" i="1"/>
  <c r="GE88" i="1"/>
  <c r="FS88" i="1"/>
  <c r="DA88" i="1"/>
  <c r="CZ88" i="1"/>
  <c r="CU88" i="1"/>
  <c r="CT88" i="1"/>
  <c r="CY88" i="1" s="1"/>
  <c r="CS88" i="1"/>
  <c r="CX88" i="1" s="1"/>
  <c r="CR88" i="1"/>
  <c r="CW88" i="1" s="1"/>
  <c r="CQ88" i="1"/>
  <c r="CV88" i="1" s="1"/>
  <c r="CP88" i="1"/>
  <c r="CO88" i="1"/>
  <c r="CM88" i="1"/>
  <c r="BB88" i="1"/>
  <c r="AZ88" i="1"/>
  <c r="AS88" i="1"/>
  <c r="AQ88" i="1"/>
  <c r="AN88" i="1"/>
  <c r="AL88" i="1"/>
  <c r="AJ88" i="1"/>
  <c r="AC88" i="1"/>
  <c r="AB88" i="1"/>
  <c r="W88" i="1"/>
  <c r="V88" i="1"/>
  <c r="AJV85" i="1"/>
  <c r="AJM85" i="1"/>
  <c r="AIC85" i="1"/>
  <c r="AIB85" i="1"/>
  <c r="AIA85" i="1"/>
  <c r="AHZ85" i="1"/>
  <c r="AHY85" i="1"/>
  <c r="AHX85" i="1"/>
  <c r="AGA85" i="1"/>
  <c r="AEL85" i="1"/>
  <c r="ADP85" i="1"/>
  <c r="ADO85" i="1"/>
  <c r="ADN85" i="1"/>
  <c r="ADM85" i="1"/>
  <c r="ADL85" i="1"/>
  <c r="ADK85" i="1"/>
  <c r="ADJ85" i="1"/>
  <c r="ABX85" i="1"/>
  <c r="ABR85" i="1"/>
  <c r="ABW85" i="1" s="1"/>
  <c r="ABQ85" i="1"/>
  <c r="ABV85" i="1" s="1"/>
  <c r="ABP85" i="1"/>
  <c r="ABU85" i="1" s="1"/>
  <c r="ABO85" i="1"/>
  <c r="ABT85" i="1" s="1"/>
  <c r="ABN85" i="1"/>
  <c r="ABS85" i="1" s="1"/>
  <c r="ABM85" i="1"/>
  <c r="ABL85" i="1"/>
  <c r="ABJ85" i="1"/>
  <c r="AAD85" i="1"/>
  <c r="AAC85" i="1"/>
  <c r="AAB85" i="1"/>
  <c r="AAA85" i="1"/>
  <c r="YW85" i="1"/>
  <c r="YV85" i="1"/>
  <c r="YU85" i="1"/>
  <c r="YT85" i="1"/>
  <c r="YS85" i="1"/>
  <c r="YR85" i="1"/>
  <c r="YQ85" i="1"/>
  <c r="YP85" i="1"/>
  <c r="XU85" i="1"/>
  <c r="XL85" i="1"/>
  <c r="WZ85" i="1"/>
  <c r="WY85" i="1"/>
  <c r="WX85" i="1"/>
  <c r="WW85" i="1"/>
  <c r="WV85" i="1"/>
  <c r="WU85" i="1"/>
  <c r="WT85" i="1"/>
  <c r="WS85" i="1"/>
  <c r="WR85" i="1"/>
  <c r="UY85" i="1"/>
  <c r="UX85" i="1"/>
  <c r="UW85" i="1"/>
  <c r="UB85" i="1"/>
  <c r="UA85" i="1"/>
  <c r="TZ85" i="1"/>
  <c r="TE85" i="1"/>
  <c r="TD85" i="1"/>
  <c r="TC85" i="1"/>
  <c r="SH85" i="1"/>
  <c r="RY85" i="1"/>
  <c r="RP85" i="1"/>
  <c r="RG85" i="1"/>
  <c r="QU85" i="1"/>
  <c r="QI85" i="1"/>
  <c r="PW85" i="1"/>
  <c r="PV85" i="1"/>
  <c r="PU85" i="1"/>
  <c r="PT85" i="1"/>
  <c r="ON85" i="1"/>
  <c r="OM85" i="1"/>
  <c r="OL85" i="1"/>
  <c r="OK85" i="1"/>
  <c r="NG85" i="1"/>
  <c r="MK85" i="1"/>
  <c r="MJ85" i="1"/>
  <c r="MI85" i="1"/>
  <c r="MH85" i="1"/>
  <c r="LD85" i="1"/>
  <c r="LC85" i="1"/>
  <c r="LB85" i="1"/>
  <c r="LA85" i="1"/>
  <c r="KZ85" i="1"/>
  <c r="KY85" i="1"/>
  <c r="KX85" i="1"/>
  <c r="JL85" i="1"/>
  <c r="JK85" i="1"/>
  <c r="IK85" i="1"/>
  <c r="IJ85" i="1"/>
  <c r="HI85" i="1"/>
  <c r="GN85" i="1"/>
  <c r="GE85" i="1"/>
  <c r="FS85" i="1"/>
  <c r="DA85" i="1"/>
  <c r="CW85" i="1"/>
  <c r="CU85" i="1"/>
  <c r="CZ85" i="1" s="1"/>
  <c r="CT85" i="1"/>
  <c r="CY85" i="1" s="1"/>
  <c r="CS85" i="1"/>
  <c r="CN85" i="1" s="1"/>
  <c r="CR85" i="1"/>
  <c r="CQ85" i="1"/>
  <c r="CV85" i="1" s="1"/>
  <c r="CP85" i="1"/>
  <c r="CO85" i="1"/>
  <c r="CM85" i="1"/>
  <c r="BB85" i="1"/>
  <c r="AZ85" i="1"/>
  <c r="AS85" i="1"/>
  <c r="AQ85" i="1"/>
  <c r="AN85" i="1"/>
  <c r="AL85" i="1"/>
  <c r="AJ85" i="1"/>
  <c r="AC85" i="1"/>
  <c r="AB85" i="1"/>
  <c r="W85" i="1"/>
  <c r="V85" i="1"/>
  <c r="AJV86" i="1"/>
  <c r="AJM86" i="1"/>
  <c r="AIC86" i="1"/>
  <c r="AIB86" i="1"/>
  <c r="AIA86" i="1"/>
  <c r="AHZ86" i="1"/>
  <c r="AHY86" i="1"/>
  <c r="AHX86" i="1"/>
  <c r="AGA86" i="1"/>
  <c r="AEL86" i="1"/>
  <c r="ADP86" i="1"/>
  <c r="ADO86" i="1"/>
  <c r="ADN86" i="1"/>
  <c r="ADM86" i="1"/>
  <c r="ADL86" i="1"/>
  <c r="ADK86" i="1"/>
  <c r="ADJ86" i="1"/>
  <c r="ABX86" i="1"/>
  <c r="ABW86" i="1"/>
  <c r="ABV86" i="1"/>
  <c r="ABR86" i="1"/>
  <c r="ABQ86" i="1"/>
  <c r="ABP86" i="1"/>
  <c r="ABU86" i="1" s="1"/>
  <c r="ABO86" i="1"/>
  <c r="ABT86" i="1" s="1"/>
  <c r="ABN86" i="1"/>
  <c r="ABS86" i="1" s="1"/>
  <c r="ABM86" i="1"/>
  <c r="ABL86" i="1"/>
  <c r="ABJ86" i="1"/>
  <c r="AAD86" i="1"/>
  <c r="AAC86" i="1"/>
  <c r="AAB86" i="1"/>
  <c r="AAA86" i="1"/>
  <c r="YW86" i="1"/>
  <c r="YV86" i="1"/>
  <c r="YU86" i="1"/>
  <c r="YT86" i="1"/>
  <c r="YS86" i="1"/>
  <c r="YR86" i="1"/>
  <c r="YQ86" i="1"/>
  <c r="YP86" i="1"/>
  <c r="XU86" i="1"/>
  <c r="XL86" i="1"/>
  <c r="WZ86" i="1"/>
  <c r="WY86" i="1"/>
  <c r="WX86" i="1"/>
  <c r="WW86" i="1"/>
  <c r="WV86" i="1"/>
  <c r="WU86" i="1"/>
  <c r="WT86" i="1"/>
  <c r="WS86" i="1"/>
  <c r="WR86" i="1"/>
  <c r="UY86" i="1"/>
  <c r="UX86" i="1"/>
  <c r="UW86" i="1"/>
  <c r="UB86" i="1"/>
  <c r="UA86" i="1"/>
  <c r="TZ86" i="1"/>
  <c r="TE86" i="1"/>
  <c r="TD86" i="1"/>
  <c r="TC86" i="1"/>
  <c r="SH86" i="1"/>
  <c r="RY86" i="1"/>
  <c r="RP86" i="1"/>
  <c r="RG86" i="1"/>
  <c r="QU86" i="1"/>
  <c r="QI86" i="1"/>
  <c r="PW86" i="1"/>
  <c r="PV86" i="1"/>
  <c r="PU86" i="1"/>
  <c r="PT86" i="1"/>
  <c r="ON86" i="1"/>
  <c r="OM86" i="1"/>
  <c r="OL86" i="1"/>
  <c r="OK86" i="1"/>
  <c r="NG86" i="1"/>
  <c r="MK86" i="1"/>
  <c r="MJ86" i="1"/>
  <c r="MI86" i="1"/>
  <c r="MH86" i="1"/>
  <c r="LD86" i="1"/>
  <c r="LC86" i="1"/>
  <c r="LB86" i="1"/>
  <c r="LA86" i="1"/>
  <c r="KZ86" i="1"/>
  <c r="KY86" i="1"/>
  <c r="KX86" i="1"/>
  <c r="JL86" i="1"/>
  <c r="JK86" i="1"/>
  <c r="IK86" i="1"/>
  <c r="IJ86" i="1"/>
  <c r="HI86" i="1"/>
  <c r="GN86" i="1"/>
  <c r="GE86" i="1"/>
  <c r="FS86" i="1"/>
  <c r="DA86" i="1"/>
  <c r="CZ86" i="1"/>
  <c r="CU86" i="1"/>
  <c r="CT86" i="1"/>
  <c r="CY86" i="1" s="1"/>
  <c r="CS86" i="1"/>
  <c r="CX86" i="1" s="1"/>
  <c r="CR86" i="1"/>
  <c r="CW86" i="1" s="1"/>
  <c r="CQ86" i="1"/>
  <c r="CV86" i="1" s="1"/>
  <c r="CP86" i="1"/>
  <c r="CO86" i="1"/>
  <c r="CM86" i="1"/>
  <c r="BB86" i="1"/>
  <c r="AZ86" i="1"/>
  <c r="AS86" i="1"/>
  <c r="AQ86" i="1"/>
  <c r="AN86" i="1"/>
  <c r="AL86" i="1"/>
  <c r="AJ86" i="1"/>
  <c r="AC86" i="1"/>
  <c r="AB86" i="1"/>
  <c r="W86" i="1"/>
  <c r="V86" i="1"/>
  <c r="AJV84" i="1"/>
  <c r="AJM84" i="1"/>
  <c r="AIC84" i="1"/>
  <c r="AIB84" i="1"/>
  <c r="AIA84" i="1"/>
  <c r="AHZ84" i="1"/>
  <c r="AHY84" i="1"/>
  <c r="AHX84" i="1"/>
  <c r="AGA84" i="1"/>
  <c r="AEL84" i="1"/>
  <c r="ADP84" i="1"/>
  <c r="ADO84" i="1"/>
  <c r="ADN84" i="1"/>
  <c r="ADM84" i="1"/>
  <c r="ADL84" i="1"/>
  <c r="ADK84" i="1"/>
  <c r="ADJ84" i="1"/>
  <c r="ABX84" i="1"/>
  <c r="ABV84" i="1"/>
  <c r="ABU84" i="1"/>
  <c r="ABR84" i="1"/>
  <c r="ABW84" i="1" s="1"/>
  <c r="ABQ84" i="1"/>
  <c r="ABP84" i="1"/>
  <c r="ABO84" i="1"/>
  <c r="ABT84" i="1" s="1"/>
  <c r="ABN84" i="1"/>
  <c r="ABS84" i="1" s="1"/>
  <c r="ABM84" i="1"/>
  <c r="ABL84" i="1"/>
  <c r="ABJ84" i="1"/>
  <c r="AAD84" i="1"/>
  <c r="AAC84" i="1"/>
  <c r="AAB84" i="1"/>
  <c r="AAA84" i="1"/>
  <c r="YW84" i="1"/>
  <c r="YV84" i="1"/>
  <c r="YU84" i="1"/>
  <c r="YT84" i="1"/>
  <c r="YS84" i="1"/>
  <c r="YR84" i="1"/>
  <c r="YQ84" i="1"/>
  <c r="YP84" i="1"/>
  <c r="XU84" i="1"/>
  <c r="XL84" i="1"/>
  <c r="WZ84" i="1"/>
  <c r="WY84" i="1"/>
  <c r="WX84" i="1"/>
  <c r="WW84" i="1"/>
  <c r="WV84" i="1"/>
  <c r="WU84" i="1"/>
  <c r="WT84" i="1"/>
  <c r="WS84" i="1"/>
  <c r="WR84" i="1"/>
  <c r="UY84" i="1"/>
  <c r="UX84" i="1"/>
  <c r="UW84" i="1"/>
  <c r="UB84" i="1"/>
  <c r="UA84" i="1"/>
  <c r="TZ84" i="1"/>
  <c r="TE84" i="1"/>
  <c r="TD84" i="1"/>
  <c r="TC84" i="1"/>
  <c r="SH84" i="1"/>
  <c r="RY84" i="1"/>
  <c r="RP84" i="1"/>
  <c r="RG84" i="1"/>
  <c r="QU84" i="1"/>
  <c r="QI84" i="1"/>
  <c r="PW84" i="1"/>
  <c r="PV84" i="1"/>
  <c r="PU84" i="1"/>
  <c r="PT84" i="1"/>
  <c r="ON84" i="1"/>
  <c r="OM84" i="1"/>
  <c r="OL84" i="1"/>
  <c r="OK84" i="1"/>
  <c r="NG84" i="1"/>
  <c r="MK84" i="1"/>
  <c r="MJ84" i="1"/>
  <c r="MI84" i="1"/>
  <c r="MH84" i="1"/>
  <c r="LD84" i="1"/>
  <c r="LC84" i="1"/>
  <c r="LB84" i="1"/>
  <c r="LA84" i="1"/>
  <c r="KZ84" i="1"/>
  <c r="KY84" i="1"/>
  <c r="KX84" i="1"/>
  <c r="JL84" i="1"/>
  <c r="JK84" i="1"/>
  <c r="IK84" i="1"/>
  <c r="IJ84" i="1"/>
  <c r="HI84" i="1"/>
  <c r="GN84" i="1"/>
  <c r="GE84" i="1"/>
  <c r="FS84" i="1"/>
  <c r="DA84" i="1"/>
  <c r="CZ84" i="1"/>
  <c r="CY84" i="1"/>
  <c r="CW84" i="1"/>
  <c r="CU84" i="1"/>
  <c r="CT84" i="1"/>
  <c r="CS84" i="1"/>
  <c r="CN84" i="1" s="1"/>
  <c r="CR84" i="1"/>
  <c r="CQ84" i="1"/>
  <c r="CV84" i="1" s="1"/>
  <c r="CP84" i="1"/>
  <c r="CO84" i="1"/>
  <c r="CM84" i="1"/>
  <c r="BB84" i="1"/>
  <c r="AZ84" i="1"/>
  <c r="AS84" i="1"/>
  <c r="AQ84" i="1"/>
  <c r="AN84" i="1"/>
  <c r="AL84" i="1"/>
  <c r="AJ84" i="1"/>
  <c r="AC84" i="1"/>
  <c r="AB84" i="1"/>
  <c r="W84" i="1"/>
  <c r="V84" i="1"/>
  <c r="AJV76" i="1"/>
  <c r="AJM76" i="1"/>
  <c r="AIC76" i="1"/>
  <c r="AIB76" i="1"/>
  <c r="AIA76" i="1"/>
  <c r="AHZ76" i="1"/>
  <c r="AHY76" i="1"/>
  <c r="AHX76" i="1"/>
  <c r="AGA76" i="1"/>
  <c r="AEL76" i="1"/>
  <c r="ADP76" i="1"/>
  <c r="ADO76" i="1"/>
  <c r="ADN76" i="1"/>
  <c r="ADM76" i="1"/>
  <c r="ADL76" i="1"/>
  <c r="ADK76" i="1"/>
  <c r="ADJ76" i="1"/>
  <c r="ABX76" i="1"/>
  <c r="ABW76" i="1"/>
  <c r="ABV76" i="1"/>
  <c r="ABR76" i="1"/>
  <c r="ABQ76" i="1"/>
  <c r="ABP76" i="1"/>
  <c r="ABU76" i="1" s="1"/>
  <c r="ABO76" i="1"/>
  <c r="ABT76" i="1" s="1"/>
  <c r="ABN76" i="1"/>
  <c r="ABS76" i="1" s="1"/>
  <c r="ABM76" i="1"/>
  <c r="ABL76" i="1"/>
  <c r="ABJ76" i="1"/>
  <c r="AAD76" i="1"/>
  <c r="AAC76" i="1"/>
  <c r="AAB76" i="1"/>
  <c r="AAA76" i="1"/>
  <c r="YW76" i="1"/>
  <c r="YV76" i="1"/>
  <c r="YU76" i="1"/>
  <c r="YT76" i="1"/>
  <c r="YS76" i="1"/>
  <c r="YR76" i="1"/>
  <c r="YQ76" i="1"/>
  <c r="YP76" i="1"/>
  <c r="XU76" i="1"/>
  <c r="XL76" i="1"/>
  <c r="WZ76" i="1"/>
  <c r="WY76" i="1"/>
  <c r="WX76" i="1"/>
  <c r="WW76" i="1"/>
  <c r="WV76" i="1"/>
  <c r="WU76" i="1"/>
  <c r="WT76" i="1"/>
  <c r="WS76" i="1"/>
  <c r="WR76" i="1"/>
  <c r="UY76" i="1"/>
  <c r="UX76" i="1"/>
  <c r="UW76" i="1"/>
  <c r="UB76" i="1"/>
  <c r="UA76" i="1"/>
  <c r="TZ76" i="1"/>
  <c r="TE76" i="1"/>
  <c r="TD76" i="1"/>
  <c r="TC76" i="1"/>
  <c r="SH76" i="1"/>
  <c r="RY76" i="1"/>
  <c r="RP76" i="1"/>
  <c r="RG76" i="1"/>
  <c r="QU76" i="1"/>
  <c r="QI76" i="1"/>
  <c r="PW76" i="1"/>
  <c r="PV76" i="1"/>
  <c r="PU76" i="1"/>
  <c r="PT76" i="1"/>
  <c r="ON76" i="1"/>
  <c r="OM76" i="1"/>
  <c r="OL76" i="1"/>
  <c r="OK76" i="1"/>
  <c r="NG76" i="1"/>
  <c r="MK76" i="1"/>
  <c r="MJ76" i="1"/>
  <c r="MI76" i="1"/>
  <c r="MH76" i="1"/>
  <c r="LD76" i="1"/>
  <c r="LC76" i="1"/>
  <c r="LB76" i="1"/>
  <c r="LA76" i="1"/>
  <c r="KZ76" i="1"/>
  <c r="KY76" i="1"/>
  <c r="KX76" i="1"/>
  <c r="JL76" i="1"/>
  <c r="JK76" i="1"/>
  <c r="IK76" i="1"/>
  <c r="IJ76" i="1"/>
  <c r="HI76" i="1"/>
  <c r="GN76" i="1"/>
  <c r="GE76" i="1"/>
  <c r="FS76" i="1"/>
  <c r="DA76" i="1"/>
  <c r="CZ76" i="1"/>
  <c r="CU76" i="1"/>
  <c r="CT76" i="1"/>
  <c r="CY76" i="1" s="1"/>
  <c r="CS76" i="1"/>
  <c r="CX76" i="1" s="1"/>
  <c r="CR76" i="1"/>
  <c r="CW76" i="1" s="1"/>
  <c r="CQ76" i="1"/>
  <c r="CV76" i="1" s="1"/>
  <c r="CP76" i="1"/>
  <c r="CO76" i="1"/>
  <c r="CM76" i="1"/>
  <c r="BB76" i="1"/>
  <c r="AZ76" i="1"/>
  <c r="AS76" i="1"/>
  <c r="AQ76" i="1"/>
  <c r="AN76" i="1"/>
  <c r="AL76" i="1"/>
  <c r="AJ76" i="1"/>
  <c r="AC76" i="1"/>
  <c r="AB76" i="1"/>
  <c r="W76" i="1"/>
  <c r="V76" i="1"/>
  <c r="AJV79" i="1"/>
  <c r="AJM79" i="1"/>
  <c r="AIC79" i="1"/>
  <c r="AIB79" i="1"/>
  <c r="AIA79" i="1"/>
  <c r="AHZ79" i="1"/>
  <c r="AHY79" i="1"/>
  <c r="AHX79" i="1"/>
  <c r="AGA79" i="1"/>
  <c r="AEL79" i="1"/>
  <c r="ADP79" i="1"/>
  <c r="ADO79" i="1"/>
  <c r="ADN79" i="1"/>
  <c r="ADM79" i="1"/>
  <c r="ADL79" i="1"/>
  <c r="ADK79" i="1"/>
  <c r="ADJ79" i="1"/>
  <c r="ABX79" i="1"/>
  <c r="ABV79" i="1"/>
  <c r="ABS79" i="1"/>
  <c r="ABR79" i="1"/>
  <c r="ABW79" i="1" s="1"/>
  <c r="ABQ79" i="1"/>
  <c r="ABP79" i="1"/>
  <c r="ABU79" i="1" s="1"/>
  <c r="ABO79" i="1"/>
  <c r="ABT79" i="1" s="1"/>
  <c r="ABN79" i="1"/>
  <c r="ABM79" i="1"/>
  <c r="ABL79" i="1"/>
  <c r="ABJ79" i="1"/>
  <c r="AAD79" i="1"/>
  <c r="AAC79" i="1"/>
  <c r="AAB79" i="1"/>
  <c r="AAA79" i="1"/>
  <c r="YW79" i="1"/>
  <c r="YV79" i="1"/>
  <c r="YU79" i="1"/>
  <c r="YT79" i="1"/>
  <c r="YS79" i="1"/>
  <c r="YR79" i="1"/>
  <c r="YQ79" i="1"/>
  <c r="YP79" i="1"/>
  <c r="XU79" i="1"/>
  <c r="XL79" i="1"/>
  <c r="WZ79" i="1"/>
  <c r="WY79" i="1"/>
  <c r="WX79" i="1"/>
  <c r="WW79" i="1"/>
  <c r="WV79" i="1"/>
  <c r="WU79" i="1"/>
  <c r="WT79" i="1"/>
  <c r="WS79" i="1"/>
  <c r="WR79" i="1"/>
  <c r="UY79" i="1"/>
  <c r="UX79" i="1"/>
  <c r="UW79" i="1"/>
  <c r="UB79" i="1"/>
  <c r="UA79" i="1"/>
  <c r="TZ79" i="1"/>
  <c r="TE79" i="1"/>
  <c r="TD79" i="1"/>
  <c r="TC79" i="1"/>
  <c r="SH79" i="1"/>
  <c r="RY79" i="1"/>
  <c r="RP79" i="1"/>
  <c r="RG79" i="1"/>
  <c r="QU79" i="1"/>
  <c r="QI79" i="1"/>
  <c r="PW79" i="1"/>
  <c r="PV79" i="1"/>
  <c r="PU79" i="1"/>
  <c r="PT79" i="1"/>
  <c r="ON79" i="1"/>
  <c r="OM79" i="1"/>
  <c r="OL79" i="1"/>
  <c r="OK79" i="1"/>
  <c r="NG79" i="1"/>
  <c r="MK79" i="1"/>
  <c r="MJ79" i="1"/>
  <c r="MI79" i="1"/>
  <c r="MH79" i="1"/>
  <c r="LD79" i="1"/>
  <c r="LC79" i="1"/>
  <c r="LB79" i="1"/>
  <c r="LA79" i="1"/>
  <c r="KZ79" i="1"/>
  <c r="KY79" i="1"/>
  <c r="KX79" i="1"/>
  <c r="JL79" i="1"/>
  <c r="JK79" i="1"/>
  <c r="IK79" i="1"/>
  <c r="IJ79" i="1"/>
  <c r="HI79" i="1"/>
  <c r="GN79" i="1"/>
  <c r="GE79" i="1"/>
  <c r="FS79" i="1"/>
  <c r="DA79" i="1"/>
  <c r="CU79" i="1"/>
  <c r="CZ79" i="1" s="1"/>
  <c r="CT79" i="1"/>
  <c r="CY79" i="1" s="1"/>
  <c r="CS79" i="1"/>
  <c r="CX79" i="1" s="1"/>
  <c r="CR79" i="1"/>
  <c r="CW79" i="1" s="1"/>
  <c r="CQ79" i="1"/>
  <c r="CV79" i="1" s="1"/>
  <c r="CP79" i="1"/>
  <c r="CO79" i="1"/>
  <c r="CM79" i="1"/>
  <c r="BB79" i="1"/>
  <c r="AZ79" i="1"/>
  <c r="AS79" i="1"/>
  <c r="AQ79" i="1"/>
  <c r="AN79" i="1"/>
  <c r="AL79" i="1"/>
  <c r="AJ79" i="1"/>
  <c r="AC79" i="1"/>
  <c r="AB79" i="1"/>
  <c r="W79" i="1"/>
  <c r="V79" i="1"/>
  <c r="AJV81" i="1"/>
  <c r="AJM81" i="1"/>
  <c r="AIC81" i="1"/>
  <c r="AIB81" i="1"/>
  <c r="AIA81" i="1"/>
  <c r="AHZ81" i="1"/>
  <c r="AHY81" i="1"/>
  <c r="AHX81" i="1"/>
  <c r="AGA81" i="1"/>
  <c r="AEL81" i="1"/>
  <c r="ADP81" i="1"/>
  <c r="ADO81" i="1"/>
  <c r="ADN81" i="1"/>
  <c r="ADM81" i="1"/>
  <c r="ADL81" i="1"/>
  <c r="ADK81" i="1"/>
  <c r="ADJ81" i="1"/>
  <c r="ABX81" i="1"/>
  <c r="ABV81" i="1"/>
  <c r="ABR81" i="1"/>
  <c r="ABW81" i="1" s="1"/>
  <c r="ABQ81" i="1"/>
  <c r="ABP81" i="1"/>
  <c r="ABU81" i="1" s="1"/>
  <c r="ABO81" i="1"/>
  <c r="ABT81" i="1" s="1"/>
  <c r="ABN81" i="1"/>
  <c r="ABS81" i="1" s="1"/>
  <c r="ABM81" i="1"/>
  <c r="ABL81" i="1"/>
  <c r="ABJ81" i="1"/>
  <c r="AAD81" i="1"/>
  <c r="AAC81" i="1"/>
  <c r="AAB81" i="1"/>
  <c r="AAA81" i="1"/>
  <c r="YW81" i="1"/>
  <c r="YV81" i="1"/>
  <c r="YU81" i="1"/>
  <c r="YT81" i="1"/>
  <c r="YS81" i="1"/>
  <c r="YR81" i="1"/>
  <c r="YQ81" i="1"/>
  <c r="YP81" i="1"/>
  <c r="XU81" i="1"/>
  <c r="XL81" i="1"/>
  <c r="WZ81" i="1"/>
  <c r="WY81" i="1"/>
  <c r="WX81" i="1"/>
  <c r="WW81" i="1"/>
  <c r="WV81" i="1"/>
  <c r="WU81" i="1"/>
  <c r="WT81" i="1"/>
  <c r="WS81" i="1"/>
  <c r="WR81" i="1"/>
  <c r="UY81" i="1"/>
  <c r="UX81" i="1"/>
  <c r="UW81" i="1"/>
  <c r="UB81" i="1"/>
  <c r="UA81" i="1"/>
  <c r="TZ81" i="1"/>
  <c r="TE81" i="1"/>
  <c r="TD81" i="1"/>
  <c r="TC81" i="1"/>
  <c r="SH81" i="1"/>
  <c r="RY81" i="1"/>
  <c r="RP81" i="1"/>
  <c r="RG81" i="1"/>
  <c r="QU81" i="1"/>
  <c r="QI81" i="1"/>
  <c r="PW81" i="1"/>
  <c r="PV81" i="1"/>
  <c r="PU81" i="1"/>
  <c r="PT81" i="1"/>
  <c r="ON81" i="1"/>
  <c r="OM81" i="1"/>
  <c r="OL81" i="1"/>
  <c r="OK81" i="1"/>
  <c r="NG81" i="1"/>
  <c r="MK81" i="1"/>
  <c r="MJ81" i="1"/>
  <c r="MI81" i="1"/>
  <c r="MH81" i="1"/>
  <c r="LD81" i="1"/>
  <c r="LC81" i="1"/>
  <c r="LB81" i="1"/>
  <c r="LA81" i="1"/>
  <c r="KZ81" i="1"/>
  <c r="KY81" i="1"/>
  <c r="KX81" i="1"/>
  <c r="JL81" i="1"/>
  <c r="JK81" i="1"/>
  <c r="IK81" i="1"/>
  <c r="IJ81" i="1"/>
  <c r="HI81" i="1"/>
  <c r="GN81" i="1"/>
  <c r="GE81" i="1"/>
  <c r="FS81" i="1"/>
  <c r="DA81" i="1"/>
  <c r="CZ81" i="1"/>
  <c r="CV81" i="1"/>
  <c r="CU81" i="1"/>
  <c r="CT81" i="1"/>
  <c r="CY81" i="1" s="1"/>
  <c r="CS81" i="1"/>
  <c r="CX81" i="1" s="1"/>
  <c r="CR81" i="1"/>
  <c r="CW81" i="1" s="1"/>
  <c r="CQ81" i="1"/>
  <c r="CP81" i="1"/>
  <c r="CO81" i="1"/>
  <c r="CM81" i="1"/>
  <c r="BB81" i="1"/>
  <c r="AZ81" i="1"/>
  <c r="AS81" i="1"/>
  <c r="AQ81" i="1"/>
  <c r="AN81" i="1"/>
  <c r="AL81" i="1"/>
  <c r="AJ81" i="1"/>
  <c r="AC81" i="1"/>
  <c r="AB81" i="1"/>
  <c r="W81" i="1"/>
  <c r="V81" i="1"/>
  <c r="AJV6" i="1"/>
  <c r="AJM6" i="1"/>
  <c r="AIC6" i="1"/>
  <c r="AIB6" i="1"/>
  <c r="AIA6" i="1"/>
  <c r="AHZ6" i="1"/>
  <c r="AHY6" i="1"/>
  <c r="AHX6" i="1"/>
  <c r="AGA6" i="1"/>
  <c r="AEL6" i="1"/>
  <c r="ADP6" i="1"/>
  <c r="ADO6" i="1"/>
  <c r="ADN6" i="1"/>
  <c r="ADM6" i="1"/>
  <c r="ADL6" i="1"/>
  <c r="ADK6" i="1"/>
  <c r="ADJ6" i="1"/>
  <c r="ABX6" i="1"/>
  <c r="ABV6" i="1"/>
  <c r="ABS6" i="1"/>
  <c r="ABR6" i="1"/>
  <c r="ABW6" i="1" s="1"/>
  <c r="ABQ6" i="1"/>
  <c r="ABP6" i="1"/>
  <c r="ABU6" i="1" s="1"/>
  <c r="ABO6" i="1"/>
  <c r="ABT6" i="1" s="1"/>
  <c r="ABN6" i="1"/>
  <c r="ABM6" i="1"/>
  <c r="ABL6" i="1"/>
  <c r="ABJ6" i="1"/>
  <c r="AAD6" i="1"/>
  <c r="AAC6" i="1"/>
  <c r="AAB6" i="1"/>
  <c r="AAA6" i="1"/>
  <c r="YW6" i="1"/>
  <c r="YV6" i="1"/>
  <c r="YU6" i="1"/>
  <c r="YT6" i="1"/>
  <c r="YS6" i="1"/>
  <c r="YR6" i="1"/>
  <c r="YQ6" i="1"/>
  <c r="YP6" i="1"/>
  <c r="XU6" i="1"/>
  <c r="XL6" i="1"/>
  <c r="WZ6" i="1"/>
  <c r="WY6" i="1"/>
  <c r="WX6" i="1"/>
  <c r="WW6" i="1"/>
  <c r="WV6" i="1"/>
  <c r="WU6" i="1"/>
  <c r="WT6" i="1"/>
  <c r="WS6" i="1"/>
  <c r="WR6" i="1"/>
  <c r="UY6" i="1"/>
  <c r="UX6" i="1"/>
  <c r="UW6" i="1"/>
  <c r="UB6" i="1"/>
  <c r="UA6" i="1"/>
  <c r="TZ6" i="1"/>
  <c r="TE6" i="1"/>
  <c r="TD6" i="1"/>
  <c r="TC6" i="1"/>
  <c r="SH6" i="1"/>
  <c r="RY6" i="1"/>
  <c r="RP6" i="1"/>
  <c r="RG6" i="1"/>
  <c r="QU6" i="1"/>
  <c r="QI6" i="1"/>
  <c r="PW6" i="1"/>
  <c r="PV6" i="1"/>
  <c r="PU6" i="1"/>
  <c r="PT6" i="1"/>
  <c r="ON6" i="1"/>
  <c r="OM6" i="1"/>
  <c r="OL6" i="1"/>
  <c r="OK6" i="1"/>
  <c r="NG6" i="1"/>
  <c r="MK6" i="1"/>
  <c r="MJ6" i="1"/>
  <c r="MI6" i="1"/>
  <c r="MH6" i="1"/>
  <c r="LD6" i="1"/>
  <c r="LC6" i="1"/>
  <c r="LB6" i="1"/>
  <c r="LA6" i="1"/>
  <c r="KZ6" i="1"/>
  <c r="KY6" i="1"/>
  <c r="KX6" i="1"/>
  <c r="JL6" i="1"/>
  <c r="JK6" i="1"/>
  <c r="IK6" i="1"/>
  <c r="IJ6" i="1"/>
  <c r="HI6" i="1"/>
  <c r="GN6" i="1"/>
  <c r="GE6" i="1"/>
  <c r="FS6" i="1"/>
  <c r="DA6" i="1"/>
  <c r="CU6" i="1"/>
  <c r="CZ6" i="1" s="1"/>
  <c r="CT6" i="1"/>
  <c r="CY6" i="1" s="1"/>
  <c r="CS6" i="1"/>
  <c r="CX6" i="1" s="1"/>
  <c r="CR6" i="1"/>
  <c r="CW6" i="1" s="1"/>
  <c r="CQ6" i="1"/>
  <c r="CV6" i="1" s="1"/>
  <c r="CP6" i="1"/>
  <c r="CO6" i="1"/>
  <c r="CM6" i="1"/>
  <c r="BB6" i="1"/>
  <c r="AZ6" i="1"/>
  <c r="AS6" i="1"/>
  <c r="AQ6" i="1"/>
  <c r="AN6" i="1"/>
  <c r="AL6" i="1"/>
  <c r="AJ6" i="1"/>
  <c r="AC6" i="1"/>
  <c r="AB6" i="1"/>
  <c r="W6" i="1"/>
  <c r="V6" i="1"/>
  <c r="AJV78" i="1"/>
  <c r="AJM78" i="1"/>
  <c r="AIC78" i="1"/>
  <c r="AIB78" i="1"/>
  <c r="AIA78" i="1"/>
  <c r="AHZ78" i="1"/>
  <c r="AHY78" i="1"/>
  <c r="AHX78" i="1"/>
  <c r="AGA78" i="1"/>
  <c r="AEL78" i="1"/>
  <c r="ADP78" i="1"/>
  <c r="ADO78" i="1"/>
  <c r="ADN78" i="1"/>
  <c r="ADM78" i="1"/>
  <c r="ADL78" i="1"/>
  <c r="ADK78" i="1"/>
  <c r="ADJ78" i="1"/>
  <c r="ABX78" i="1"/>
  <c r="ABR78" i="1"/>
  <c r="ABW78" i="1" s="1"/>
  <c r="ABQ78" i="1"/>
  <c r="ABV78" i="1" s="1"/>
  <c r="ABP78" i="1"/>
  <c r="ABU78" i="1" s="1"/>
  <c r="ABO78" i="1"/>
  <c r="ABT78" i="1" s="1"/>
  <c r="ABN78" i="1"/>
  <c r="ABS78" i="1" s="1"/>
  <c r="ABM78" i="1"/>
  <c r="ABL78" i="1"/>
  <c r="ABJ78" i="1"/>
  <c r="AAD78" i="1"/>
  <c r="AAC78" i="1"/>
  <c r="AAB78" i="1"/>
  <c r="AAA78" i="1"/>
  <c r="YW78" i="1"/>
  <c r="YV78" i="1"/>
  <c r="YU78" i="1"/>
  <c r="YT78" i="1"/>
  <c r="YS78" i="1"/>
  <c r="YR78" i="1"/>
  <c r="YQ78" i="1"/>
  <c r="YP78" i="1"/>
  <c r="XU78" i="1"/>
  <c r="XL78" i="1"/>
  <c r="WZ78" i="1"/>
  <c r="WY78" i="1"/>
  <c r="WX78" i="1"/>
  <c r="WW78" i="1"/>
  <c r="WV78" i="1"/>
  <c r="WU78" i="1"/>
  <c r="WT78" i="1"/>
  <c r="WS78" i="1"/>
  <c r="WR78" i="1"/>
  <c r="UY78" i="1"/>
  <c r="UX78" i="1"/>
  <c r="UW78" i="1"/>
  <c r="UB78" i="1"/>
  <c r="UA78" i="1"/>
  <c r="TZ78" i="1"/>
  <c r="TE78" i="1"/>
  <c r="TD78" i="1"/>
  <c r="TC78" i="1"/>
  <c r="SH78" i="1"/>
  <c r="RY78" i="1"/>
  <c r="RP78" i="1"/>
  <c r="RG78" i="1"/>
  <c r="QU78" i="1"/>
  <c r="QI78" i="1"/>
  <c r="PW78" i="1"/>
  <c r="PV78" i="1"/>
  <c r="PU78" i="1"/>
  <c r="PT78" i="1"/>
  <c r="ON78" i="1"/>
  <c r="OM78" i="1"/>
  <c r="OL78" i="1"/>
  <c r="OK78" i="1"/>
  <c r="NG78" i="1"/>
  <c r="MK78" i="1"/>
  <c r="MJ78" i="1"/>
  <c r="MI78" i="1"/>
  <c r="MH78" i="1"/>
  <c r="LD78" i="1"/>
  <c r="LC78" i="1"/>
  <c r="LB78" i="1"/>
  <c r="LA78" i="1"/>
  <c r="KZ78" i="1"/>
  <c r="KY78" i="1"/>
  <c r="KX78" i="1"/>
  <c r="JL78" i="1"/>
  <c r="JK78" i="1"/>
  <c r="IK78" i="1"/>
  <c r="IJ78" i="1"/>
  <c r="HI78" i="1"/>
  <c r="GN78" i="1"/>
  <c r="GE78" i="1"/>
  <c r="FS78" i="1"/>
  <c r="DA78" i="1"/>
  <c r="CU78" i="1"/>
  <c r="CZ78" i="1" s="1"/>
  <c r="CT78" i="1"/>
  <c r="CY78" i="1" s="1"/>
  <c r="CS78" i="1"/>
  <c r="CX78" i="1" s="1"/>
  <c r="CR78" i="1"/>
  <c r="CW78" i="1" s="1"/>
  <c r="CQ78" i="1"/>
  <c r="CV78" i="1" s="1"/>
  <c r="CP78" i="1"/>
  <c r="CO78" i="1"/>
  <c r="CM78" i="1"/>
  <c r="BB78" i="1"/>
  <c r="AZ78" i="1"/>
  <c r="AS78" i="1"/>
  <c r="AQ78" i="1"/>
  <c r="AN78" i="1"/>
  <c r="AL78" i="1"/>
  <c r="AJ78" i="1"/>
  <c r="AC78" i="1"/>
  <c r="AB78" i="1"/>
  <c r="W78" i="1"/>
  <c r="V78" i="1"/>
  <c r="AJV4" i="1"/>
  <c r="AJM4" i="1"/>
  <c r="AIC4" i="1"/>
  <c r="AIB4" i="1"/>
  <c r="AIA4" i="1"/>
  <c r="AHZ4" i="1"/>
  <c r="AHY4" i="1"/>
  <c r="AHX4" i="1"/>
  <c r="AGA4" i="1"/>
  <c r="AEL4" i="1"/>
  <c r="ADP4" i="1"/>
  <c r="ADO4" i="1"/>
  <c r="ADN4" i="1"/>
  <c r="ADM4" i="1"/>
  <c r="ADL4" i="1"/>
  <c r="ADK4" i="1"/>
  <c r="ADJ4" i="1"/>
  <c r="ABX4" i="1"/>
  <c r="ABV4" i="1"/>
  <c r="ABR4" i="1"/>
  <c r="ABW4" i="1" s="1"/>
  <c r="ABQ4" i="1"/>
  <c r="ABP4" i="1"/>
  <c r="ABU4" i="1" s="1"/>
  <c r="ABO4" i="1"/>
  <c r="ABT4" i="1" s="1"/>
  <c r="ABN4" i="1"/>
  <c r="ABS4" i="1" s="1"/>
  <c r="ABM4" i="1"/>
  <c r="ABL4" i="1"/>
  <c r="ABJ4" i="1"/>
  <c r="AAD4" i="1"/>
  <c r="AAC4" i="1"/>
  <c r="AAB4" i="1"/>
  <c r="AAA4" i="1"/>
  <c r="YW4" i="1"/>
  <c r="YV4" i="1"/>
  <c r="YU4" i="1"/>
  <c r="YT4" i="1"/>
  <c r="YS4" i="1"/>
  <c r="YR4" i="1"/>
  <c r="YQ4" i="1"/>
  <c r="YP4" i="1"/>
  <c r="XU4" i="1"/>
  <c r="XL4" i="1"/>
  <c r="WZ4" i="1"/>
  <c r="WY4" i="1"/>
  <c r="WX4" i="1"/>
  <c r="WW4" i="1"/>
  <c r="WV4" i="1"/>
  <c r="WU4" i="1"/>
  <c r="WT4" i="1"/>
  <c r="WS4" i="1"/>
  <c r="WR4" i="1"/>
  <c r="UY4" i="1"/>
  <c r="UX4" i="1"/>
  <c r="UW4" i="1"/>
  <c r="UB4" i="1"/>
  <c r="UA4" i="1"/>
  <c r="TZ4" i="1"/>
  <c r="TE4" i="1"/>
  <c r="TD4" i="1"/>
  <c r="TC4" i="1"/>
  <c r="SH4" i="1"/>
  <c r="RY4" i="1"/>
  <c r="RP4" i="1"/>
  <c r="RG4" i="1"/>
  <c r="QU4" i="1"/>
  <c r="QI4" i="1"/>
  <c r="PW4" i="1"/>
  <c r="PV4" i="1"/>
  <c r="PU4" i="1"/>
  <c r="PT4" i="1"/>
  <c r="ON4" i="1"/>
  <c r="OM4" i="1"/>
  <c r="OL4" i="1"/>
  <c r="OK4" i="1"/>
  <c r="NG4" i="1"/>
  <c r="MK4" i="1"/>
  <c r="MJ4" i="1"/>
  <c r="MI4" i="1"/>
  <c r="MH4" i="1"/>
  <c r="LD4" i="1"/>
  <c r="LC4" i="1"/>
  <c r="LB4" i="1"/>
  <c r="LA4" i="1"/>
  <c r="KZ4" i="1"/>
  <c r="KY4" i="1"/>
  <c r="KX4" i="1"/>
  <c r="JL4" i="1"/>
  <c r="JK4" i="1"/>
  <c r="IK4" i="1"/>
  <c r="IJ4" i="1"/>
  <c r="HI4" i="1"/>
  <c r="GN4" i="1"/>
  <c r="GE4" i="1"/>
  <c r="FS4" i="1"/>
  <c r="DA4" i="1"/>
  <c r="CZ4" i="1"/>
  <c r="CW4" i="1"/>
  <c r="CU4" i="1"/>
  <c r="CT4" i="1"/>
  <c r="CY4" i="1" s="1"/>
  <c r="CS4" i="1"/>
  <c r="CR4" i="1"/>
  <c r="CQ4" i="1"/>
  <c r="CV4" i="1" s="1"/>
  <c r="CP4" i="1"/>
  <c r="CO4" i="1"/>
  <c r="CM4" i="1"/>
  <c r="BB4" i="1"/>
  <c r="AZ4" i="1"/>
  <c r="AS4" i="1"/>
  <c r="AQ4" i="1"/>
  <c r="AN4" i="1"/>
  <c r="AL4" i="1"/>
  <c r="AJ4" i="1"/>
  <c r="AC4" i="1"/>
  <c r="AB4" i="1"/>
  <c r="W4" i="1"/>
  <c r="V4" i="1"/>
  <c r="AJV5" i="1"/>
  <c r="AJM5" i="1"/>
  <c r="AIC5" i="1"/>
  <c r="AIB5" i="1"/>
  <c r="AIA5" i="1"/>
  <c r="AHZ5" i="1"/>
  <c r="AHY5" i="1"/>
  <c r="AHX5" i="1"/>
  <c r="AGA5" i="1"/>
  <c r="AEL5" i="1"/>
  <c r="ADP5" i="1"/>
  <c r="ADO5" i="1"/>
  <c r="ADN5" i="1"/>
  <c r="ADM5" i="1"/>
  <c r="ADL5" i="1"/>
  <c r="ADK5" i="1"/>
  <c r="ADJ5" i="1"/>
  <c r="ABX5" i="1"/>
  <c r="ABW5" i="1"/>
  <c r="ABV5" i="1"/>
  <c r="ABR5" i="1"/>
  <c r="ABQ5" i="1"/>
  <c r="ABP5" i="1"/>
  <c r="ABU5" i="1" s="1"/>
  <c r="ABO5" i="1"/>
  <c r="ABT5" i="1" s="1"/>
  <c r="ABN5" i="1"/>
  <c r="ABS5" i="1" s="1"/>
  <c r="ABM5" i="1"/>
  <c r="ABL5" i="1"/>
  <c r="ABJ5" i="1"/>
  <c r="AAD5" i="1"/>
  <c r="AAC5" i="1"/>
  <c r="AAB5" i="1"/>
  <c r="AAA5" i="1"/>
  <c r="YW5" i="1"/>
  <c r="YV5" i="1"/>
  <c r="YU5" i="1"/>
  <c r="YT5" i="1"/>
  <c r="YS5" i="1"/>
  <c r="YR5" i="1"/>
  <c r="YQ5" i="1"/>
  <c r="YP5" i="1"/>
  <c r="XU5" i="1"/>
  <c r="XL5" i="1"/>
  <c r="WZ5" i="1"/>
  <c r="WY5" i="1"/>
  <c r="WX5" i="1"/>
  <c r="WW5" i="1"/>
  <c r="WV5" i="1"/>
  <c r="WU5" i="1"/>
  <c r="WT5" i="1"/>
  <c r="WS5" i="1"/>
  <c r="WR5" i="1"/>
  <c r="UY5" i="1"/>
  <c r="UX5" i="1"/>
  <c r="UW5" i="1"/>
  <c r="UB5" i="1"/>
  <c r="UA5" i="1"/>
  <c r="TZ5" i="1"/>
  <c r="TE5" i="1"/>
  <c r="TD5" i="1"/>
  <c r="TC5" i="1"/>
  <c r="SH5" i="1"/>
  <c r="RY5" i="1"/>
  <c r="RP5" i="1"/>
  <c r="RG5" i="1"/>
  <c r="QU5" i="1"/>
  <c r="QI5" i="1"/>
  <c r="PW5" i="1"/>
  <c r="PV5" i="1"/>
  <c r="PU5" i="1"/>
  <c r="PT5" i="1"/>
  <c r="ON5" i="1"/>
  <c r="OM5" i="1"/>
  <c r="OL5" i="1"/>
  <c r="OK5" i="1"/>
  <c r="NG5" i="1"/>
  <c r="MK5" i="1"/>
  <c r="MJ5" i="1"/>
  <c r="MI5" i="1"/>
  <c r="MH5" i="1"/>
  <c r="LD5" i="1"/>
  <c r="LC5" i="1"/>
  <c r="LB5" i="1"/>
  <c r="LA5" i="1"/>
  <c r="KZ5" i="1"/>
  <c r="KY5" i="1"/>
  <c r="KX5" i="1"/>
  <c r="JL5" i="1"/>
  <c r="JK5" i="1"/>
  <c r="IK5" i="1"/>
  <c r="IJ5" i="1"/>
  <c r="HI5" i="1"/>
  <c r="GN5" i="1"/>
  <c r="GE5" i="1"/>
  <c r="FS5" i="1"/>
  <c r="DA5" i="1"/>
  <c r="CU5" i="1"/>
  <c r="CZ5" i="1" s="1"/>
  <c r="CT5" i="1"/>
  <c r="CY5" i="1" s="1"/>
  <c r="CS5" i="1"/>
  <c r="CX5" i="1" s="1"/>
  <c r="CR5" i="1"/>
  <c r="CW5" i="1" s="1"/>
  <c r="CQ5" i="1"/>
  <c r="CV5" i="1" s="1"/>
  <c r="CP5" i="1"/>
  <c r="CO5" i="1"/>
  <c r="CM5" i="1"/>
  <c r="BB5" i="1"/>
  <c r="AZ5" i="1"/>
  <c r="AS5" i="1"/>
  <c r="AQ5" i="1"/>
  <c r="AN5" i="1"/>
  <c r="AL5" i="1"/>
  <c r="AJ5" i="1"/>
  <c r="AC5" i="1"/>
  <c r="AB5" i="1"/>
  <c r="W5" i="1"/>
  <c r="V5" i="1"/>
  <c r="AJV3" i="1"/>
  <c r="AJM3" i="1"/>
  <c r="AIC3" i="1"/>
  <c r="AIB3" i="1"/>
  <c r="AIA3" i="1"/>
  <c r="AHZ3" i="1"/>
  <c r="AHY3" i="1"/>
  <c r="AHX3" i="1"/>
  <c r="AGA3" i="1"/>
  <c r="AEL3" i="1"/>
  <c r="ADP3" i="1"/>
  <c r="ADO3" i="1"/>
  <c r="ADN3" i="1"/>
  <c r="ADM3" i="1"/>
  <c r="ADL3" i="1"/>
  <c r="ADK3" i="1"/>
  <c r="ADJ3" i="1"/>
  <c r="ABX3" i="1"/>
  <c r="ABV3" i="1"/>
  <c r="ABS3" i="1"/>
  <c r="ABR3" i="1"/>
  <c r="ABW3" i="1" s="1"/>
  <c r="ABQ3" i="1"/>
  <c r="ABP3" i="1"/>
  <c r="ABU3" i="1" s="1"/>
  <c r="ABO3" i="1"/>
  <c r="ABT3" i="1" s="1"/>
  <c r="ABN3" i="1"/>
  <c r="ABM3" i="1"/>
  <c r="ABL3" i="1"/>
  <c r="ABJ3" i="1"/>
  <c r="AAD3" i="1"/>
  <c r="AAC3" i="1"/>
  <c r="AAB3" i="1"/>
  <c r="AAA3" i="1"/>
  <c r="YW3" i="1"/>
  <c r="YV3" i="1"/>
  <c r="YU3" i="1"/>
  <c r="YT3" i="1"/>
  <c r="YS3" i="1"/>
  <c r="YR3" i="1"/>
  <c r="YQ3" i="1"/>
  <c r="YP3" i="1"/>
  <c r="XU3" i="1"/>
  <c r="XL3" i="1"/>
  <c r="WZ3" i="1"/>
  <c r="WY3" i="1"/>
  <c r="WX3" i="1"/>
  <c r="WW3" i="1"/>
  <c r="WV3" i="1"/>
  <c r="WU3" i="1"/>
  <c r="WT3" i="1"/>
  <c r="WS3" i="1"/>
  <c r="WR3" i="1"/>
  <c r="UY3" i="1"/>
  <c r="UX3" i="1"/>
  <c r="UW3" i="1"/>
  <c r="UB3" i="1"/>
  <c r="UA3" i="1"/>
  <c r="TZ3" i="1"/>
  <c r="TE3" i="1"/>
  <c r="TD3" i="1"/>
  <c r="TC3" i="1"/>
  <c r="SH3" i="1"/>
  <c r="RY3" i="1"/>
  <c r="RP3" i="1"/>
  <c r="RG3" i="1"/>
  <c r="QU3" i="1"/>
  <c r="QI3" i="1"/>
  <c r="PW3" i="1"/>
  <c r="PV3" i="1"/>
  <c r="PU3" i="1"/>
  <c r="PT3" i="1"/>
  <c r="ON3" i="1"/>
  <c r="OM3" i="1"/>
  <c r="OL3" i="1"/>
  <c r="OK3" i="1"/>
  <c r="NG3" i="1"/>
  <c r="MK3" i="1"/>
  <c r="MJ3" i="1"/>
  <c r="MI3" i="1"/>
  <c r="MH3" i="1"/>
  <c r="LD3" i="1"/>
  <c r="LC3" i="1"/>
  <c r="LB3" i="1"/>
  <c r="LA3" i="1"/>
  <c r="KZ3" i="1"/>
  <c r="KY3" i="1"/>
  <c r="KX3" i="1"/>
  <c r="JL3" i="1"/>
  <c r="JK3" i="1"/>
  <c r="IK3" i="1"/>
  <c r="IJ3" i="1"/>
  <c r="HI3" i="1"/>
  <c r="GN3" i="1"/>
  <c r="GE3" i="1"/>
  <c r="FS3" i="1"/>
  <c r="DA3" i="1"/>
  <c r="CU3" i="1"/>
  <c r="CZ3" i="1" s="1"/>
  <c r="CT3" i="1"/>
  <c r="CY3" i="1" s="1"/>
  <c r="CS3" i="1"/>
  <c r="CX3" i="1" s="1"/>
  <c r="CR3" i="1"/>
  <c r="CW3" i="1" s="1"/>
  <c r="CQ3" i="1"/>
  <c r="CV3" i="1" s="1"/>
  <c r="CP3" i="1"/>
  <c r="CO3" i="1"/>
  <c r="CM3" i="1"/>
  <c r="BB3" i="1"/>
  <c r="AZ3" i="1"/>
  <c r="AS3" i="1"/>
  <c r="AQ3" i="1"/>
  <c r="AN3" i="1"/>
  <c r="AL3" i="1"/>
  <c r="AJ3" i="1"/>
  <c r="AC3" i="1"/>
  <c r="AB3" i="1"/>
  <c r="W3" i="1"/>
  <c r="V3" i="1"/>
  <c r="AJV75" i="1"/>
  <c r="AJM75" i="1"/>
  <c r="AIC75" i="1"/>
  <c r="AIB75" i="1"/>
  <c r="AIA75" i="1"/>
  <c r="AHZ75" i="1"/>
  <c r="AHY75" i="1"/>
  <c r="AHX75" i="1"/>
  <c r="AGA75" i="1"/>
  <c r="AEL75" i="1"/>
  <c r="ADP75" i="1"/>
  <c r="ADO75" i="1"/>
  <c r="ADN75" i="1"/>
  <c r="ADM75" i="1"/>
  <c r="ADL75" i="1"/>
  <c r="ADK75" i="1"/>
  <c r="ADJ75" i="1"/>
  <c r="ABX75" i="1"/>
  <c r="ABV75" i="1"/>
  <c r="ABR75" i="1"/>
  <c r="ABW75" i="1" s="1"/>
  <c r="ABQ75" i="1"/>
  <c r="ABP75" i="1"/>
  <c r="ABU75" i="1" s="1"/>
  <c r="ABO75" i="1"/>
  <c r="ABT75" i="1" s="1"/>
  <c r="ABN75" i="1"/>
  <c r="ABS75" i="1" s="1"/>
  <c r="ABM75" i="1"/>
  <c r="ABL75" i="1"/>
  <c r="ABJ75" i="1"/>
  <c r="AAD75" i="1"/>
  <c r="AAC75" i="1"/>
  <c r="AAB75" i="1"/>
  <c r="AAA75" i="1"/>
  <c r="YW75" i="1"/>
  <c r="YV75" i="1"/>
  <c r="YU75" i="1"/>
  <c r="YT75" i="1"/>
  <c r="YS75" i="1"/>
  <c r="YR75" i="1"/>
  <c r="YQ75" i="1"/>
  <c r="YP75" i="1"/>
  <c r="XU75" i="1"/>
  <c r="XL75" i="1"/>
  <c r="WZ75" i="1"/>
  <c r="WY75" i="1"/>
  <c r="WX75" i="1"/>
  <c r="WW75" i="1"/>
  <c r="WV75" i="1"/>
  <c r="WU75" i="1"/>
  <c r="WT75" i="1"/>
  <c r="WS75" i="1"/>
  <c r="WR75" i="1"/>
  <c r="UY75" i="1"/>
  <c r="UX75" i="1"/>
  <c r="UW75" i="1"/>
  <c r="UB75" i="1"/>
  <c r="UA75" i="1"/>
  <c r="TZ75" i="1"/>
  <c r="TE75" i="1"/>
  <c r="TD75" i="1"/>
  <c r="TC75" i="1"/>
  <c r="SH75" i="1"/>
  <c r="RY75" i="1"/>
  <c r="RP75" i="1"/>
  <c r="RG75" i="1"/>
  <c r="QU75" i="1"/>
  <c r="QI75" i="1"/>
  <c r="PW75" i="1"/>
  <c r="PV75" i="1"/>
  <c r="PU75" i="1"/>
  <c r="PT75" i="1"/>
  <c r="ON75" i="1"/>
  <c r="OM75" i="1"/>
  <c r="OL75" i="1"/>
  <c r="OK75" i="1"/>
  <c r="NG75" i="1"/>
  <c r="MK75" i="1"/>
  <c r="MJ75" i="1"/>
  <c r="MI75" i="1"/>
  <c r="MH75" i="1"/>
  <c r="LD75" i="1"/>
  <c r="LC75" i="1"/>
  <c r="LB75" i="1"/>
  <c r="LA75" i="1"/>
  <c r="KZ75" i="1"/>
  <c r="KY75" i="1"/>
  <c r="KX75" i="1"/>
  <c r="JL75" i="1"/>
  <c r="JK75" i="1"/>
  <c r="IK75" i="1"/>
  <c r="IJ75" i="1"/>
  <c r="HI75" i="1"/>
  <c r="GN75" i="1"/>
  <c r="GE75" i="1"/>
  <c r="FS75" i="1"/>
  <c r="DA75" i="1"/>
  <c r="CZ75" i="1"/>
  <c r="CV75" i="1"/>
  <c r="CU75" i="1"/>
  <c r="CT75" i="1"/>
  <c r="CY75" i="1" s="1"/>
  <c r="CS75" i="1"/>
  <c r="CX75" i="1" s="1"/>
  <c r="CR75" i="1"/>
  <c r="CW75" i="1" s="1"/>
  <c r="CQ75" i="1"/>
  <c r="CP75" i="1"/>
  <c r="CO75" i="1"/>
  <c r="CM75" i="1"/>
  <c r="BB75" i="1"/>
  <c r="AZ75" i="1"/>
  <c r="AS75" i="1"/>
  <c r="AQ75" i="1"/>
  <c r="AN75" i="1"/>
  <c r="AL75" i="1"/>
  <c r="AJ75" i="1"/>
  <c r="AC75" i="1"/>
  <c r="AB75" i="1"/>
  <c r="W75" i="1"/>
  <c r="V75" i="1"/>
  <c r="AJV69" i="1"/>
  <c r="AJM69" i="1"/>
  <c r="AIC69" i="1"/>
  <c r="AIB69" i="1"/>
  <c r="AIA69" i="1"/>
  <c r="AHZ69" i="1"/>
  <c r="AHY69" i="1"/>
  <c r="AHX69" i="1"/>
  <c r="AGA69" i="1"/>
  <c r="AEL69" i="1"/>
  <c r="ADP69" i="1"/>
  <c r="ADO69" i="1"/>
  <c r="ADN69" i="1"/>
  <c r="ADM69" i="1"/>
  <c r="ADL69" i="1"/>
  <c r="ADK69" i="1"/>
  <c r="ADJ69" i="1"/>
  <c r="ABX69" i="1"/>
  <c r="ABV69" i="1"/>
  <c r="ABS69" i="1"/>
  <c r="ABR69" i="1"/>
  <c r="ABW69" i="1" s="1"/>
  <c r="ABQ69" i="1"/>
  <c r="ABP69" i="1"/>
  <c r="ABU69" i="1" s="1"/>
  <c r="ABO69" i="1"/>
  <c r="ABT69" i="1" s="1"/>
  <c r="ABN69" i="1"/>
  <c r="ABM69" i="1"/>
  <c r="ABL69" i="1"/>
  <c r="ABJ69" i="1"/>
  <c r="AAD69" i="1"/>
  <c r="AAC69" i="1"/>
  <c r="AAB69" i="1"/>
  <c r="AAA69" i="1"/>
  <c r="YW69" i="1"/>
  <c r="YV69" i="1"/>
  <c r="YU69" i="1"/>
  <c r="YT69" i="1"/>
  <c r="YS69" i="1"/>
  <c r="YR69" i="1"/>
  <c r="YQ69" i="1"/>
  <c r="YP69" i="1"/>
  <c r="XU69" i="1"/>
  <c r="XL69" i="1"/>
  <c r="WZ69" i="1"/>
  <c r="WY69" i="1"/>
  <c r="WX69" i="1"/>
  <c r="WW69" i="1"/>
  <c r="WV69" i="1"/>
  <c r="WU69" i="1"/>
  <c r="WT69" i="1"/>
  <c r="WS69" i="1"/>
  <c r="WR69" i="1"/>
  <c r="UY69" i="1"/>
  <c r="UX69" i="1"/>
  <c r="UW69" i="1"/>
  <c r="UB69" i="1"/>
  <c r="UA69" i="1"/>
  <c r="TZ69" i="1"/>
  <c r="TE69" i="1"/>
  <c r="TD69" i="1"/>
  <c r="TC69" i="1"/>
  <c r="SH69" i="1"/>
  <c r="RY69" i="1"/>
  <c r="RP69" i="1"/>
  <c r="RG69" i="1"/>
  <c r="QU69" i="1"/>
  <c r="QI69" i="1"/>
  <c r="PW69" i="1"/>
  <c r="PV69" i="1"/>
  <c r="PU69" i="1"/>
  <c r="PT69" i="1"/>
  <c r="ON69" i="1"/>
  <c r="OM69" i="1"/>
  <c r="OL69" i="1"/>
  <c r="OK69" i="1"/>
  <c r="NG69" i="1"/>
  <c r="MK69" i="1"/>
  <c r="MJ69" i="1"/>
  <c r="MI69" i="1"/>
  <c r="MH69" i="1"/>
  <c r="LD69" i="1"/>
  <c r="LC69" i="1"/>
  <c r="LB69" i="1"/>
  <c r="LA69" i="1"/>
  <c r="KZ69" i="1"/>
  <c r="KY69" i="1"/>
  <c r="KX69" i="1"/>
  <c r="JL69" i="1"/>
  <c r="JK69" i="1"/>
  <c r="IK69" i="1"/>
  <c r="IJ69" i="1"/>
  <c r="HI69" i="1"/>
  <c r="GN69" i="1"/>
  <c r="GE69" i="1"/>
  <c r="FS69" i="1"/>
  <c r="DA69" i="1"/>
  <c r="CU69" i="1"/>
  <c r="CZ69" i="1" s="1"/>
  <c r="CT69" i="1"/>
  <c r="CY69" i="1" s="1"/>
  <c r="CS69" i="1"/>
  <c r="CR69" i="1"/>
  <c r="CW69" i="1" s="1"/>
  <c r="CQ69" i="1"/>
  <c r="CV69" i="1" s="1"/>
  <c r="CP69" i="1"/>
  <c r="CO69" i="1"/>
  <c r="CM69" i="1"/>
  <c r="BB69" i="1"/>
  <c r="AZ69" i="1"/>
  <c r="AS69" i="1"/>
  <c r="AQ69" i="1"/>
  <c r="AN69" i="1"/>
  <c r="AL69" i="1"/>
  <c r="AJ69" i="1"/>
  <c r="AC69" i="1"/>
  <c r="AB69" i="1"/>
  <c r="W69" i="1"/>
  <c r="V69" i="1"/>
  <c r="AJV71" i="1"/>
  <c r="AJM71" i="1"/>
  <c r="AIC71" i="1"/>
  <c r="AIB71" i="1"/>
  <c r="AIA71" i="1"/>
  <c r="AHZ71" i="1"/>
  <c r="AHY71" i="1"/>
  <c r="AHX71" i="1"/>
  <c r="AGA71" i="1"/>
  <c r="AEL71" i="1"/>
  <c r="ADP71" i="1"/>
  <c r="ADO71" i="1"/>
  <c r="ADN71" i="1"/>
  <c r="ADM71" i="1"/>
  <c r="ADL71" i="1"/>
  <c r="ADK71" i="1"/>
  <c r="ADJ71" i="1"/>
  <c r="ABX71" i="1"/>
  <c r="ABR71" i="1"/>
  <c r="ABW71" i="1" s="1"/>
  <c r="ABQ71" i="1"/>
  <c r="ABV71" i="1" s="1"/>
  <c r="ABP71" i="1"/>
  <c r="ABU71" i="1" s="1"/>
  <c r="ABO71" i="1"/>
  <c r="ABT71" i="1" s="1"/>
  <c r="ABN71" i="1"/>
  <c r="ABS71" i="1" s="1"/>
  <c r="ABM71" i="1"/>
  <c r="ABL71" i="1"/>
  <c r="ABJ71" i="1"/>
  <c r="AAD71" i="1"/>
  <c r="AAC71" i="1"/>
  <c r="AAB71" i="1"/>
  <c r="AAA71" i="1"/>
  <c r="YW71" i="1"/>
  <c r="YV71" i="1"/>
  <c r="YU71" i="1"/>
  <c r="YT71" i="1"/>
  <c r="YS71" i="1"/>
  <c r="YR71" i="1"/>
  <c r="YQ71" i="1"/>
  <c r="YP71" i="1"/>
  <c r="XU71" i="1"/>
  <c r="XL71" i="1"/>
  <c r="WZ71" i="1"/>
  <c r="WY71" i="1"/>
  <c r="WX71" i="1"/>
  <c r="WW71" i="1"/>
  <c r="WV71" i="1"/>
  <c r="WU71" i="1"/>
  <c r="WT71" i="1"/>
  <c r="WS71" i="1"/>
  <c r="WR71" i="1"/>
  <c r="UY71" i="1"/>
  <c r="UX71" i="1"/>
  <c r="UW71" i="1"/>
  <c r="UB71" i="1"/>
  <c r="UA71" i="1"/>
  <c r="TZ71" i="1"/>
  <c r="TE71" i="1"/>
  <c r="TD71" i="1"/>
  <c r="TC71" i="1"/>
  <c r="SH71" i="1"/>
  <c r="RY71" i="1"/>
  <c r="RP71" i="1"/>
  <c r="RG71" i="1"/>
  <c r="QU71" i="1"/>
  <c r="QI71" i="1"/>
  <c r="PW71" i="1"/>
  <c r="PV71" i="1"/>
  <c r="PU71" i="1"/>
  <c r="PT71" i="1"/>
  <c r="ON71" i="1"/>
  <c r="OM71" i="1"/>
  <c r="OL71" i="1"/>
  <c r="OK71" i="1"/>
  <c r="NG71" i="1"/>
  <c r="MK71" i="1"/>
  <c r="MJ71" i="1"/>
  <c r="MI71" i="1"/>
  <c r="MH71" i="1"/>
  <c r="LD71" i="1"/>
  <c r="LC71" i="1"/>
  <c r="LB71" i="1"/>
  <c r="LA71" i="1"/>
  <c r="KZ71" i="1"/>
  <c r="KY71" i="1"/>
  <c r="KX71" i="1"/>
  <c r="JL71" i="1"/>
  <c r="JK71" i="1"/>
  <c r="IK71" i="1"/>
  <c r="IJ71" i="1"/>
  <c r="HI71" i="1"/>
  <c r="GN71" i="1"/>
  <c r="GE71" i="1"/>
  <c r="FS71" i="1"/>
  <c r="DA71" i="1"/>
  <c r="CZ71" i="1"/>
  <c r="CU71" i="1"/>
  <c r="CT71" i="1"/>
  <c r="CY71" i="1" s="1"/>
  <c r="CS71" i="1"/>
  <c r="CX71" i="1" s="1"/>
  <c r="CR71" i="1"/>
  <c r="CW71" i="1" s="1"/>
  <c r="CQ71" i="1"/>
  <c r="CV71" i="1" s="1"/>
  <c r="CP71" i="1"/>
  <c r="CO71" i="1"/>
  <c r="CM71" i="1"/>
  <c r="BB71" i="1"/>
  <c r="AZ71" i="1"/>
  <c r="AS71" i="1"/>
  <c r="AQ71" i="1"/>
  <c r="AN71" i="1"/>
  <c r="AL71" i="1"/>
  <c r="AJ71" i="1"/>
  <c r="AC71" i="1"/>
  <c r="AB71" i="1"/>
  <c r="W71" i="1"/>
  <c r="V71" i="1"/>
  <c r="AJV70" i="1"/>
  <c r="AJM70" i="1"/>
  <c r="AIC70" i="1"/>
  <c r="AIB70" i="1"/>
  <c r="AIA70" i="1"/>
  <c r="AHZ70" i="1"/>
  <c r="AHY70" i="1"/>
  <c r="AHX70" i="1"/>
  <c r="AGA70" i="1"/>
  <c r="AEL70" i="1"/>
  <c r="ADP70" i="1"/>
  <c r="ADO70" i="1"/>
  <c r="ADN70" i="1"/>
  <c r="ADM70" i="1"/>
  <c r="ADL70" i="1"/>
  <c r="ADK70" i="1"/>
  <c r="ADJ70" i="1"/>
  <c r="ABX70" i="1"/>
  <c r="ABW70" i="1"/>
  <c r="ABV70" i="1"/>
  <c r="ABR70" i="1"/>
  <c r="ABQ70" i="1"/>
  <c r="ABP70" i="1"/>
  <c r="ABU70" i="1" s="1"/>
  <c r="ABO70" i="1"/>
  <c r="ABT70" i="1" s="1"/>
  <c r="ABN70" i="1"/>
  <c r="ABS70" i="1" s="1"/>
  <c r="ABM70" i="1"/>
  <c r="ABL70" i="1"/>
  <c r="ABJ70" i="1"/>
  <c r="AAD70" i="1"/>
  <c r="AAC70" i="1"/>
  <c r="AAB70" i="1"/>
  <c r="AAA70" i="1"/>
  <c r="YW70" i="1"/>
  <c r="YV70" i="1"/>
  <c r="YU70" i="1"/>
  <c r="YT70" i="1"/>
  <c r="YS70" i="1"/>
  <c r="YR70" i="1"/>
  <c r="YQ70" i="1"/>
  <c r="YP70" i="1"/>
  <c r="XU70" i="1"/>
  <c r="XL70" i="1"/>
  <c r="WZ70" i="1"/>
  <c r="WY70" i="1"/>
  <c r="WX70" i="1"/>
  <c r="WW70" i="1"/>
  <c r="WV70" i="1"/>
  <c r="WU70" i="1"/>
  <c r="WT70" i="1"/>
  <c r="WS70" i="1"/>
  <c r="WR70" i="1"/>
  <c r="UY70" i="1"/>
  <c r="UX70" i="1"/>
  <c r="UW70" i="1"/>
  <c r="UB70" i="1"/>
  <c r="UA70" i="1"/>
  <c r="TZ70" i="1"/>
  <c r="TE70" i="1"/>
  <c r="TD70" i="1"/>
  <c r="TC70" i="1"/>
  <c r="SH70" i="1"/>
  <c r="RY70" i="1"/>
  <c r="RP70" i="1"/>
  <c r="RG70" i="1"/>
  <c r="QU70" i="1"/>
  <c r="QI70" i="1"/>
  <c r="PW70" i="1"/>
  <c r="PV70" i="1"/>
  <c r="PU70" i="1"/>
  <c r="PT70" i="1"/>
  <c r="ON70" i="1"/>
  <c r="OM70" i="1"/>
  <c r="OL70" i="1"/>
  <c r="OK70" i="1"/>
  <c r="NG70" i="1"/>
  <c r="MK70" i="1"/>
  <c r="MJ70" i="1"/>
  <c r="MI70" i="1"/>
  <c r="MH70" i="1"/>
  <c r="LD70" i="1"/>
  <c r="LC70" i="1"/>
  <c r="LB70" i="1"/>
  <c r="LA70" i="1"/>
  <c r="KZ70" i="1"/>
  <c r="KY70" i="1"/>
  <c r="KX70" i="1"/>
  <c r="JL70" i="1"/>
  <c r="JK70" i="1"/>
  <c r="IK70" i="1"/>
  <c r="IJ70" i="1"/>
  <c r="HI70" i="1"/>
  <c r="GN70" i="1"/>
  <c r="GE70" i="1"/>
  <c r="FS70" i="1"/>
  <c r="DA70" i="1"/>
  <c r="CZ70" i="1"/>
  <c r="CU70" i="1"/>
  <c r="CT70" i="1"/>
  <c r="CY70" i="1" s="1"/>
  <c r="CS70" i="1"/>
  <c r="CX70" i="1" s="1"/>
  <c r="CR70" i="1"/>
  <c r="CQ70" i="1"/>
  <c r="CV70" i="1" s="1"/>
  <c r="CP70" i="1"/>
  <c r="CO70" i="1"/>
  <c r="CM70" i="1"/>
  <c r="BB70" i="1"/>
  <c r="AZ70" i="1"/>
  <c r="AS70" i="1"/>
  <c r="AQ70" i="1"/>
  <c r="AN70" i="1"/>
  <c r="AL70" i="1"/>
  <c r="AJ70" i="1"/>
  <c r="AC70" i="1"/>
  <c r="AB70" i="1"/>
  <c r="W70" i="1"/>
  <c r="V70" i="1"/>
  <c r="AJV74" i="1"/>
  <c r="AJM74" i="1"/>
  <c r="AIC74" i="1"/>
  <c r="AIB74" i="1"/>
  <c r="AIA74" i="1"/>
  <c r="AHZ74" i="1"/>
  <c r="AHY74" i="1"/>
  <c r="AHX74" i="1"/>
  <c r="AGA74" i="1"/>
  <c r="AEL74" i="1"/>
  <c r="ADP74" i="1"/>
  <c r="ADO74" i="1"/>
  <c r="ADN74" i="1"/>
  <c r="ADM74" i="1"/>
  <c r="ADL74" i="1"/>
  <c r="ADK74" i="1"/>
  <c r="ADJ74" i="1"/>
  <c r="ABX74" i="1"/>
  <c r="ABW74" i="1"/>
  <c r="ABV74" i="1"/>
  <c r="ABR74" i="1"/>
  <c r="ABQ74" i="1"/>
  <c r="ABP74" i="1"/>
  <c r="ABU74" i="1" s="1"/>
  <c r="ABO74" i="1"/>
  <c r="ABT74" i="1" s="1"/>
  <c r="ABN74" i="1"/>
  <c r="ABS74" i="1" s="1"/>
  <c r="ABM74" i="1"/>
  <c r="ABL74" i="1"/>
  <c r="ABJ74" i="1"/>
  <c r="AAD74" i="1"/>
  <c r="AAC74" i="1"/>
  <c r="AAB74" i="1"/>
  <c r="AAA74" i="1"/>
  <c r="YW74" i="1"/>
  <c r="YV74" i="1"/>
  <c r="YU74" i="1"/>
  <c r="YT74" i="1"/>
  <c r="YS74" i="1"/>
  <c r="YR74" i="1"/>
  <c r="YQ74" i="1"/>
  <c r="YP74" i="1"/>
  <c r="XU74" i="1"/>
  <c r="XL74" i="1"/>
  <c r="WZ74" i="1"/>
  <c r="WY74" i="1"/>
  <c r="WX74" i="1"/>
  <c r="WW74" i="1"/>
  <c r="WV74" i="1"/>
  <c r="WU74" i="1"/>
  <c r="WT74" i="1"/>
  <c r="WS74" i="1"/>
  <c r="WR74" i="1"/>
  <c r="UY74" i="1"/>
  <c r="UX74" i="1"/>
  <c r="UW74" i="1"/>
  <c r="UB74" i="1"/>
  <c r="UA74" i="1"/>
  <c r="TZ74" i="1"/>
  <c r="TE74" i="1"/>
  <c r="TD74" i="1"/>
  <c r="TC74" i="1"/>
  <c r="SH74" i="1"/>
  <c r="RY74" i="1"/>
  <c r="RP74" i="1"/>
  <c r="RG74" i="1"/>
  <c r="QU74" i="1"/>
  <c r="QI74" i="1"/>
  <c r="PW74" i="1"/>
  <c r="PV74" i="1"/>
  <c r="PU74" i="1"/>
  <c r="PT74" i="1"/>
  <c r="ON74" i="1"/>
  <c r="OM74" i="1"/>
  <c r="OL74" i="1"/>
  <c r="OK74" i="1"/>
  <c r="NG74" i="1"/>
  <c r="MK74" i="1"/>
  <c r="MJ74" i="1"/>
  <c r="MI74" i="1"/>
  <c r="MH74" i="1"/>
  <c r="LD74" i="1"/>
  <c r="LC74" i="1"/>
  <c r="LB74" i="1"/>
  <c r="LA74" i="1"/>
  <c r="KZ74" i="1"/>
  <c r="KY74" i="1"/>
  <c r="KX74" i="1"/>
  <c r="JL74" i="1"/>
  <c r="JK74" i="1"/>
  <c r="IK74" i="1"/>
  <c r="IJ74" i="1"/>
  <c r="HI74" i="1"/>
  <c r="GN74" i="1"/>
  <c r="GE74" i="1"/>
  <c r="FS74" i="1"/>
  <c r="DA74" i="1"/>
  <c r="CZ74" i="1"/>
  <c r="CW74" i="1"/>
  <c r="CU74" i="1"/>
  <c r="CT74" i="1"/>
  <c r="CY74" i="1" s="1"/>
  <c r="CS74" i="1"/>
  <c r="CX74" i="1" s="1"/>
  <c r="CR74" i="1"/>
  <c r="CQ74" i="1"/>
  <c r="CV74" i="1" s="1"/>
  <c r="CP74" i="1"/>
  <c r="CO74" i="1"/>
  <c r="CM74" i="1"/>
  <c r="BB74" i="1"/>
  <c r="AZ74" i="1"/>
  <c r="AS74" i="1"/>
  <c r="AQ74" i="1"/>
  <c r="AN74" i="1"/>
  <c r="AL74" i="1"/>
  <c r="AJ74" i="1"/>
  <c r="AC74" i="1"/>
  <c r="AB74" i="1"/>
  <c r="W74" i="1"/>
  <c r="V74" i="1"/>
  <c r="AJV73" i="1"/>
  <c r="AJM73" i="1"/>
  <c r="AIC73" i="1"/>
  <c r="AIB73" i="1"/>
  <c r="AIA73" i="1"/>
  <c r="AHZ73" i="1"/>
  <c r="AHY73" i="1"/>
  <c r="AHX73" i="1"/>
  <c r="AGA73" i="1"/>
  <c r="AEL73" i="1"/>
  <c r="ADP73" i="1"/>
  <c r="ADO73" i="1"/>
  <c r="ADN73" i="1"/>
  <c r="ADM73" i="1"/>
  <c r="ADL73" i="1"/>
  <c r="ADK73" i="1"/>
  <c r="ADJ73" i="1"/>
  <c r="ABX73" i="1"/>
  <c r="ABW73" i="1"/>
  <c r="ABV73" i="1"/>
  <c r="ABR73" i="1"/>
  <c r="ABQ73" i="1"/>
  <c r="ABP73" i="1"/>
  <c r="ABU73" i="1" s="1"/>
  <c r="ABO73" i="1"/>
  <c r="ABT73" i="1" s="1"/>
  <c r="ABN73" i="1"/>
  <c r="ABS73" i="1" s="1"/>
  <c r="ABM73" i="1"/>
  <c r="ABL73" i="1"/>
  <c r="ABJ73" i="1"/>
  <c r="AAD73" i="1"/>
  <c r="AAC73" i="1"/>
  <c r="AAB73" i="1"/>
  <c r="AAA73" i="1"/>
  <c r="YW73" i="1"/>
  <c r="YV73" i="1"/>
  <c r="YU73" i="1"/>
  <c r="YT73" i="1"/>
  <c r="YS73" i="1"/>
  <c r="YR73" i="1"/>
  <c r="YQ73" i="1"/>
  <c r="YP73" i="1"/>
  <c r="XU73" i="1"/>
  <c r="XL73" i="1"/>
  <c r="WZ73" i="1"/>
  <c r="WY73" i="1"/>
  <c r="WX73" i="1"/>
  <c r="WW73" i="1"/>
  <c r="WV73" i="1"/>
  <c r="WU73" i="1"/>
  <c r="WT73" i="1"/>
  <c r="WS73" i="1"/>
  <c r="WR73" i="1"/>
  <c r="UY73" i="1"/>
  <c r="UX73" i="1"/>
  <c r="UW73" i="1"/>
  <c r="UB73" i="1"/>
  <c r="UA73" i="1"/>
  <c r="TZ73" i="1"/>
  <c r="TE73" i="1"/>
  <c r="TD73" i="1"/>
  <c r="TC73" i="1"/>
  <c r="SH73" i="1"/>
  <c r="RY73" i="1"/>
  <c r="RP73" i="1"/>
  <c r="RG73" i="1"/>
  <c r="QU73" i="1"/>
  <c r="QI73" i="1"/>
  <c r="PW73" i="1"/>
  <c r="PV73" i="1"/>
  <c r="PU73" i="1"/>
  <c r="PT73" i="1"/>
  <c r="ON73" i="1"/>
  <c r="OM73" i="1"/>
  <c r="OL73" i="1"/>
  <c r="OK73" i="1"/>
  <c r="NG73" i="1"/>
  <c r="MK73" i="1"/>
  <c r="MJ73" i="1"/>
  <c r="MI73" i="1"/>
  <c r="MH73" i="1"/>
  <c r="LD73" i="1"/>
  <c r="LC73" i="1"/>
  <c r="LB73" i="1"/>
  <c r="LA73" i="1"/>
  <c r="KZ73" i="1"/>
  <c r="KY73" i="1"/>
  <c r="KX73" i="1"/>
  <c r="JL73" i="1"/>
  <c r="JK73" i="1"/>
  <c r="IK73" i="1"/>
  <c r="IJ73" i="1"/>
  <c r="HI73" i="1"/>
  <c r="GN73" i="1"/>
  <c r="GE73" i="1"/>
  <c r="FS73" i="1"/>
  <c r="DA73" i="1"/>
  <c r="CZ73" i="1"/>
  <c r="CW73" i="1"/>
  <c r="CV73" i="1"/>
  <c r="CU73" i="1"/>
  <c r="CT73" i="1"/>
  <c r="CY73" i="1" s="1"/>
  <c r="CS73" i="1"/>
  <c r="CX73" i="1" s="1"/>
  <c r="CR73" i="1"/>
  <c r="CQ73" i="1"/>
  <c r="CP73" i="1"/>
  <c r="CO73" i="1"/>
  <c r="CN73" i="1"/>
  <c r="CM73" i="1"/>
  <c r="BB73" i="1"/>
  <c r="AZ73" i="1"/>
  <c r="AS73" i="1"/>
  <c r="AQ73" i="1"/>
  <c r="AN73" i="1"/>
  <c r="AL73" i="1"/>
  <c r="AJ73" i="1"/>
  <c r="AC73" i="1"/>
  <c r="AB73" i="1"/>
  <c r="W73" i="1"/>
  <c r="V73" i="1"/>
  <c r="CN70" i="1" l="1"/>
  <c r="ABK69" i="1"/>
  <c r="ABK6" i="1"/>
  <c r="CN92" i="1"/>
  <c r="CN99" i="1"/>
  <c r="CN125" i="1"/>
  <c r="CW125" i="1"/>
  <c r="CN6" i="1"/>
  <c r="CN102" i="1"/>
  <c r="ABK22" i="1"/>
  <c r="ABK117" i="1"/>
  <c r="ABK85" i="1"/>
  <c r="CN8" i="1"/>
  <c r="CN94" i="1"/>
  <c r="ABK70" i="1"/>
  <c r="ABK3" i="1"/>
  <c r="CN4" i="1"/>
  <c r="ABK79" i="1"/>
  <c r="ABK116" i="1"/>
  <c r="ABK23" i="1"/>
  <c r="ABK121" i="1"/>
  <c r="CN3" i="1"/>
  <c r="CN79" i="1"/>
  <c r="CN90" i="1"/>
  <c r="CN17" i="1"/>
  <c r="CW70" i="1"/>
  <c r="ABK4" i="1"/>
  <c r="CN110" i="1"/>
  <c r="ABK24" i="1"/>
  <c r="ABK73" i="1"/>
  <c r="CN69" i="1"/>
  <c r="ABK84" i="1"/>
  <c r="ABK9" i="1"/>
  <c r="CN16" i="1"/>
  <c r="CN100" i="1"/>
  <c r="CN104" i="1"/>
  <c r="CN120" i="1"/>
  <c r="ABK125" i="1"/>
  <c r="ABK30" i="1"/>
  <c r="ABK135" i="1"/>
  <c r="ABV32" i="1"/>
  <c r="ABK33" i="1"/>
  <c r="CN136" i="1"/>
  <c r="ABK137" i="1"/>
  <c r="ABK34" i="1"/>
  <c r="ABT131" i="1"/>
  <c r="CN15" i="1"/>
  <c r="ABK20" i="1"/>
  <c r="CX64" i="1"/>
  <c r="ABK105" i="1"/>
  <c r="CW226" i="1"/>
  <c r="CN226" i="1"/>
  <c r="CV234" i="1"/>
  <c r="CN234" i="1"/>
  <c r="ABK127" i="1"/>
  <c r="ABK136" i="1"/>
  <c r="ABK152" i="1"/>
  <c r="ABT38" i="1"/>
  <c r="CN44" i="1"/>
  <c r="ABK10" i="1"/>
  <c r="CN12" i="1"/>
  <c r="ABK15" i="1"/>
  <c r="CX20" i="1"/>
  <c r="CN128" i="1"/>
  <c r="ABK138" i="1"/>
  <c r="ABT146" i="1"/>
  <c r="ABK36" i="1"/>
  <c r="ABT155" i="1"/>
  <c r="ABK157" i="1"/>
  <c r="CN161" i="1"/>
  <c r="CN158" i="1"/>
  <c r="ABK12" i="1"/>
  <c r="ABK141" i="1"/>
  <c r="CN126" i="1"/>
  <c r="CN27" i="1"/>
  <c r="ABK176" i="1"/>
  <c r="CN167" i="1"/>
  <c r="CN55" i="1"/>
  <c r="CN215" i="1"/>
  <c r="CN25" i="1"/>
  <c r="CN28" i="1"/>
  <c r="CW136" i="1"/>
  <c r="ABK142" i="1"/>
  <c r="ABK150" i="1"/>
  <c r="ABK164" i="1"/>
  <c r="CN45" i="1"/>
  <c r="CN66" i="1"/>
  <c r="ABK167" i="1"/>
  <c r="CN72" i="1"/>
  <c r="CN77" i="1"/>
  <c r="ABK41" i="1"/>
  <c r="ABK45" i="1"/>
  <c r="CN184" i="1"/>
  <c r="CN65" i="1"/>
  <c r="ABK72" i="1"/>
  <c r="CW263" i="1"/>
  <c r="CN263" i="1"/>
  <c r="CN127" i="1"/>
  <c r="CN32" i="1"/>
  <c r="ABK39" i="1"/>
  <c r="ABK42" i="1"/>
  <c r="CW44" i="1"/>
  <c r="ABK44" i="1"/>
  <c r="CN193" i="1"/>
  <c r="ABK65" i="1"/>
  <c r="ABK25" i="1"/>
  <c r="ABK26" i="1"/>
  <c r="ABT157" i="1"/>
  <c r="CW161" i="1"/>
  <c r="CW158" i="1"/>
  <c r="CN164" i="1"/>
  <c r="CN43" i="1"/>
  <c r="CN63" i="1"/>
  <c r="CN200" i="1"/>
  <c r="ABK64" i="1"/>
  <c r="CN268" i="1"/>
  <c r="CN313" i="1"/>
  <c r="CN398" i="1"/>
  <c r="CN429" i="1"/>
  <c r="CN462" i="1"/>
  <c r="CN502" i="1"/>
  <c r="CN239" i="1"/>
  <c r="CN331" i="1"/>
  <c r="CN414" i="1"/>
  <c r="CN445" i="1"/>
  <c r="CN220" i="1"/>
  <c r="CN332" i="1"/>
  <c r="CN353" i="1"/>
  <c r="CN422" i="1"/>
  <c r="CN453" i="1"/>
  <c r="CN478" i="1"/>
  <c r="CN246" i="1"/>
  <c r="CN397" i="1"/>
  <c r="CN430" i="1"/>
  <c r="CN461" i="1"/>
  <c r="CN486" i="1"/>
  <c r="CN494" i="1"/>
  <c r="CN501" i="1"/>
  <c r="CN333" i="1"/>
  <c r="CN355" i="1"/>
  <c r="CN377" i="1"/>
  <c r="CN385" i="1"/>
  <c r="CN393" i="1"/>
  <c r="CN405" i="1"/>
  <c r="CN438" i="1"/>
  <c r="CN469" i="1"/>
  <c r="CX503" i="1"/>
  <c r="CN295" i="1"/>
  <c r="CN315" i="1"/>
  <c r="CW330" i="1"/>
  <c r="CN338" i="1"/>
  <c r="CN369" i="1"/>
  <c r="CN413" i="1"/>
  <c r="CN446" i="1"/>
  <c r="CN477" i="1"/>
  <c r="CN265" i="1"/>
  <c r="CN293" i="1"/>
  <c r="CN485" i="1"/>
  <c r="CN493" i="1"/>
  <c r="ABK8" i="1"/>
  <c r="ABK90" i="1"/>
  <c r="ABK16" i="1"/>
  <c r="ABK92" i="1"/>
  <c r="ABK94" i="1"/>
  <c r="ABK17" i="1"/>
  <c r="ABK100" i="1"/>
  <c r="ABK103" i="1"/>
  <c r="ABK104" i="1"/>
  <c r="ABK101" i="1"/>
  <c r="ABK99" i="1"/>
  <c r="ABK102" i="1"/>
  <c r="ABK110" i="1"/>
  <c r="ABK108" i="1"/>
  <c r="CX117" i="1"/>
  <c r="CN117" i="1"/>
  <c r="CX69" i="1"/>
  <c r="CX4" i="1"/>
  <c r="CX84" i="1"/>
  <c r="CX85" i="1"/>
  <c r="ABT113" i="1"/>
  <c r="ABK113" i="1"/>
  <c r="CN74" i="1"/>
  <c r="CN71" i="1"/>
  <c r="CN75" i="1"/>
  <c r="CN5" i="1"/>
  <c r="CN78" i="1"/>
  <c r="CN81" i="1"/>
  <c r="CN76" i="1"/>
  <c r="CN86" i="1"/>
  <c r="CN88" i="1"/>
  <c r="CN87" i="1"/>
  <c r="CN83" i="1"/>
  <c r="CN11" i="1"/>
  <c r="CN14" i="1"/>
  <c r="CN13" i="1"/>
  <c r="CN97" i="1"/>
  <c r="CN96" i="1"/>
  <c r="CN91" i="1"/>
  <c r="CN19" i="1"/>
  <c r="CN95" i="1"/>
  <c r="CN21" i="1"/>
  <c r="CN93" i="1"/>
  <c r="CN111" i="1"/>
  <c r="CN106" i="1"/>
  <c r="ABK74" i="1"/>
  <c r="ABK71" i="1"/>
  <c r="ABK75" i="1"/>
  <c r="ABK5" i="1"/>
  <c r="ABK78" i="1"/>
  <c r="ABK81" i="1"/>
  <c r="ABK76" i="1"/>
  <c r="ABK86" i="1"/>
  <c r="ABK88" i="1"/>
  <c r="ABK87" i="1"/>
  <c r="ABK83" i="1"/>
  <c r="ABK11" i="1"/>
  <c r="ABK14" i="1"/>
  <c r="ABK13" i="1"/>
  <c r="ABK97" i="1"/>
  <c r="ABK96" i="1"/>
  <c r="ABK91" i="1"/>
  <c r="ABK19" i="1"/>
  <c r="ABK95" i="1"/>
  <c r="ABK21" i="1"/>
  <c r="ABK93" i="1"/>
  <c r="ABK111" i="1"/>
  <c r="ABK106" i="1"/>
  <c r="CX114" i="1"/>
  <c r="CN114" i="1"/>
  <c r="CN22" i="1"/>
  <c r="ABK114" i="1"/>
  <c r="CN108" i="1"/>
  <c r="CN116" i="1"/>
  <c r="CN113" i="1"/>
  <c r="CN107" i="1"/>
  <c r="CN122" i="1"/>
  <c r="CN18" i="1"/>
  <c r="CN109" i="1"/>
  <c r="CN119" i="1"/>
  <c r="CN115" i="1"/>
  <c r="CN29" i="1"/>
  <c r="CN133" i="1"/>
  <c r="CN134" i="1"/>
  <c r="CN112" i="1"/>
  <c r="CN139" i="1"/>
  <c r="CN35" i="1"/>
  <c r="CV143" i="1"/>
  <c r="CN143" i="1"/>
  <c r="CN144" i="1"/>
  <c r="ABK144" i="1"/>
  <c r="CV151" i="1"/>
  <c r="CN151" i="1"/>
  <c r="CN150" i="1"/>
  <c r="CV153" i="1"/>
  <c r="CN153" i="1"/>
  <c r="CN34" i="1"/>
  <c r="CV31" i="1"/>
  <c r="CN31" i="1"/>
  <c r="CN42" i="1"/>
  <c r="CV160" i="1"/>
  <c r="CN160" i="1"/>
  <c r="CN41" i="1"/>
  <c r="ABK158" i="1"/>
  <c r="CW165" i="1"/>
  <c r="CN165" i="1"/>
  <c r="CN48" i="1"/>
  <c r="ABK46" i="1"/>
  <c r="CN170" i="1"/>
  <c r="ABT171" i="1"/>
  <c r="ABK171" i="1"/>
  <c r="ABK178" i="1"/>
  <c r="ABS52" i="1"/>
  <c r="ABK52" i="1"/>
  <c r="CV187" i="1"/>
  <c r="CN187" i="1"/>
  <c r="ABV184" i="1"/>
  <c r="ABK184" i="1"/>
  <c r="CN54" i="1"/>
  <c r="ABS192" i="1"/>
  <c r="ABK192" i="1"/>
  <c r="CV60" i="1"/>
  <c r="CN60" i="1"/>
  <c r="ABV61" i="1"/>
  <c r="ABK61" i="1"/>
  <c r="ABS205" i="1"/>
  <c r="ABK205" i="1"/>
  <c r="ABK107" i="1"/>
  <c r="ABK122" i="1"/>
  <c r="ABK124" i="1"/>
  <c r="ABK126" i="1"/>
  <c r="ABK120" i="1"/>
  <c r="ABK18" i="1"/>
  <c r="ABK109" i="1"/>
  <c r="ABK119" i="1"/>
  <c r="ABK115" i="1"/>
  <c r="ABK29" i="1"/>
  <c r="ABK133" i="1"/>
  <c r="ABK134" i="1"/>
  <c r="ABK27" i="1"/>
  <c r="ABK28" i="1"/>
  <c r="ABK112" i="1"/>
  <c r="ABK139" i="1"/>
  <c r="ABK35" i="1"/>
  <c r="CN40" i="1"/>
  <c r="ABK48" i="1"/>
  <c r="ABS98" i="1"/>
  <c r="ABK98" i="1"/>
  <c r="ABT170" i="1"/>
  <c r="ABK170" i="1"/>
  <c r="CY180" i="1"/>
  <c r="CN180" i="1"/>
  <c r="ABS190" i="1"/>
  <c r="ABK190" i="1"/>
  <c r="CV191" i="1"/>
  <c r="CN191" i="1"/>
  <c r="ABV175" i="1"/>
  <c r="ABK175" i="1"/>
  <c r="CN59" i="1"/>
  <c r="ABS199" i="1"/>
  <c r="ABK199" i="1"/>
  <c r="CV202" i="1"/>
  <c r="CN202" i="1"/>
  <c r="ABV201" i="1"/>
  <c r="ABK201" i="1"/>
  <c r="CN206" i="1"/>
  <c r="ABS47" i="1"/>
  <c r="ABK47" i="1"/>
  <c r="CY169" i="1"/>
  <c r="CN169" i="1"/>
  <c r="CV162" i="1"/>
  <c r="CN162" i="1"/>
  <c r="ABS188" i="1"/>
  <c r="ABK188" i="1"/>
  <c r="CV189" i="1"/>
  <c r="CN189" i="1"/>
  <c r="ABV185" i="1"/>
  <c r="ABK185" i="1"/>
  <c r="CN58" i="1"/>
  <c r="ABS57" i="1"/>
  <c r="ABK57" i="1"/>
  <c r="CV62" i="1"/>
  <c r="CN62" i="1"/>
  <c r="ABV66" i="1"/>
  <c r="ABK66" i="1"/>
  <c r="ABS148" i="1"/>
  <c r="ABK148" i="1"/>
  <c r="ABS40" i="1"/>
  <c r="ABK40" i="1"/>
  <c r="ABS149" i="1"/>
  <c r="ABK149" i="1"/>
  <c r="CV52" i="1"/>
  <c r="CN52" i="1"/>
  <c r="ABV186" i="1"/>
  <c r="ABK186" i="1"/>
  <c r="ABS181" i="1"/>
  <c r="ABK181" i="1"/>
  <c r="CV192" i="1"/>
  <c r="CN192" i="1"/>
  <c r="ABV193" i="1"/>
  <c r="ABK193" i="1"/>
  <c r="CN61" i="1"/>
  <c r="ABS204" i="1"/>
  <c r="ABK204" i="1"/>
  <c r="CN23" i="1"/>
  <c r="CN24" i="1"/>
  <c r="CN123" i="1"/>
  <c r="CN121" i="1"/>
  <c r="CN129" i="1"/>
  <c r="CN26" i="1"/>
  <c r="CN30" i="1"/>
  <c r="CN135" i="1"/>
  <c r="CN33" i="1"/>
  <c r="CN138" i="1"/>
  <c r="CN142" i="1"/>
  <c r="CN137" i="1"/>
  <c r="CV146" i="1"/>
  <c r="CN146" i="1"/>
  <c r="CN36" i="1"/>
  <c r="CV152" i="1"/>
  <c r="CN152" i="1"/>
  <c r="CN39" i="1"/>
  <c r="CV155" i="1"/>
  <c r="CN155" i="1"/>
  <c r="CN38" i="1"/>
  <c r="CV131" i="1"/>
  <c r="CN131" i="1"/>
  <c r="CN157" i="1"/>
  <c r="ABK161" i="1"/>
  <c r="ABS165" i="1"/>
  <c r="ABK165" i="1"/>
  <c r="ABK173" i="1"/>
  <c r="CY51" i="1"/>
  <c r="CN51" i="1"/>
  <c r="ABS56" i="1"/>
  <c r="ABK56" i="1"/>
  <c r="CV190" i="1"/>
  <c r="CN190" i="1"/>
  <c r="ABV182" i="1"/>
  <c r="ABK182" i="1"/>
  <c r="CN175" i="1"/>
  <c r="ABS196" i="1"/>
  <c r="ABK196" i="1"/>
  <c r="CV199" i="1"/>
  <c r="CN199" i="1"/>
  <c r="ABV203" i="1"/>
  <c r="ABK203" i="1"/>
  <c r="CN201" i="1"/>
  <c r="ABK143" i="1"/>
  <c r="ABK151" i="1"/>
  <c r="ABK153" i="1"/>
  <c r="ABK31" i="1"/>
  <c r="ABK160" i="1"/>
  <c r="CN156" i="1"/>
  <c r="CN159" i="1"/>
  <c r="ABS159" i="1"/>
  <c r="ABK159" i="1"/>
  <c r="CW98" i="1"/>
  <c r="CN98" i="1"/>
  <c r="CV168" i="1"/>
  <c r="CN168" i="1"/>
  <c r="ABK51" i="1"/>
  <c r="ABS187" i="1"/>
  <c r="ABK187" i="1"/>
  <c r="CV188" i="1"/>
  <c r="CN188" i="1"/>
  <c r="ABV54" i="1"/>
  <c r="ABK54" i="1"/>
  <c r="CN185" i="1"/>
  <c r="ABS60" i="1"/>
  <c r="ABK60" i="1"/>
  <c r="CV57" i="1"/>
  <c r="CN57" i="1"/>
  <c r="ABV63" i="1"/>
  <c r="ABK63" i="1"/>
  <c r="ABS209" i="1"/>
  <c r="ABK209" i="1"/>
  <c r="ABK156" i="1"/>
  <c r="CW47" i="1"/>
  <c r="CN47" i="1"/>
  <c r="ABV180" i="1"/>
  <c r="ABK180" i="1"/>
  <c r="CN186" i="1"/>
  <c r="ABS191" i="1"/>
  <c r="ABK191" i="1"/>
  <c r="CV181" i="1"/>
  <c r="CN181" i="1"/>
  <c r="ABV59" i="1"/>
  <c r="ABK59" i="1"/>
  <c r="ABS202" i="1"/>
  <c r="ABK202" i="1"/>
  <c r="CV204" i="1"/>
  <c r="CN204" i="1"/>
  <c r="CW149" i="1"/>
  <c r="CN149" i="1"/>
  <c r="CN46" i="1"/>
  <c r="CN171" i="1"/>
  <c r="CY178" i="1"/>
  <c r="CN178" i="1"/>
  <c r="CV174" i="1"/>
  <c r="CN174" i="1"/>
  <c r="ABS189" i="1"/>
  <c r="ABK189" i="1"/>
  <c r="CV56" i="1"/>
  <c r="CN56" i="1"/>
  <c r="ABV58" i="1"/>
  <c r="ABK58" i="1"/>
  <c r="CN182" i="1"/>
  <c r="ABS62" i="1"/>
  <c r="ABK62" i="1"/>
  <c r="CV196" i="1"/>
  <c r="CN196" i="1"/>
  <c r="ABV198" i="1"/>
  <c r="ABK198" i="1"/>
  <c r="CN203" i="1"/>
  <c r="ABS130" i="1"/>
  <c r="ABK130" i="1"/>
  <c r="CN216" i="1"/>
  <c r="CV236" i="1"/>
  <c r="CN236" i="1"/>
  <c r="CN237" i="1"/>
  <c r="CV266" i="1"/>
  <c r="CN266" i="1"/>
  <c r="CV272" i="1"/>
  <c r="CN272" i="1"/>
  <c r="CV274" i="1"/>
  <c r="CN274" i="1"/>
  <c r="CV276" i="1"/>
  <c r="CN276" i="1"/>
  <c r="CV147" i="1"/>
  <c r="CN147" i="1"/>
  <c r="CV213" i="1"/>
  <c r="CN213" i="1"/>
  <c r="CW280" i="1"/>
  <c r="CN280" i="1"/>
  <c r="CW282" i="1"/>
  <c r="CN282" i="1"/>
  <c r="CW284" i="1"/>
  <c r="CN284" i="1"/>
  <c r="CW286" i="1"/>
  <c r="CN286" i="1"/>
  <c r="CW288" i="1"/>
  <c r="CN288" i="1"/>
  <c r="CW290" i="1"/>
  <c r="CN290" i="1"/>
  <c r="ABK206" i="1"/>
  <c r="ABK207" i="1"/>
  <c r="ABK200" i="1"/>
  <c r="CN49" i="1"/>
  <c r="ABK55" i="1"/>
  <c r="CN53" i="1"/>
  <c r="ABK77" i="1"/>
  <c r="CN80" i="1"/>
  <c r="CN163" i="1"/>
  <c r="CN231" i="1"/>
  <c r="CV240" i="1"/>
  <c r="CN240" i="1"/>
  <c r="CV252" i="1"/>
  <c r="CN252" i="1"/>
  <c r="CN264" i="1"/>
  <c r="CV296" i="1"/>
  <c r="CN296" i="1"/>
  <c r="CV312" i="1"/>
  <c r="CN312" i="1"/>
  <c r="CN140" i="1"/>
  <c r="ABK49" i="1"/>
  <c r="CN179" i="1"/>
  <c r="ABK53" i="1"/>
  <c r="CN177" i="1"/>
  <c r="ABK80" i="1"/>
  <c r="CN82" i="1"/>
  <c r="ABK132" i="1"/>
  <c r="CV141" i="1"/>
  <c r="CN141" i="1"/>
  <c r="CN214" i="1"/>
  <c r="CN219" i="1"/>
  <c r="CN225" i="1"/>
  <c r="CV228" i="1"/>
  <c r="CN228" i="1"/>
  <c r="CN229" i="1"/>
  <c r="CV244" i="1"/>
  <c r="CN244" i="1"/>
  <c r="CV271" i="1"/>
  <c r="CN271" i="1"/>
  <c r="CX299" i="1"/>
  <c r="CN299" i="1"/>
  <c r="ABK140" i="1"/>
  <c r="CN67" i="1"/>
  <c r="ABK179" i="1"/>
  <c r="CN166" i="1"/>
  <c r="ABK177" i="1"/>
  <c r="CN37" i="1"/>
  <c r="ABK82" i="1"/>
  <c r="CN89" i="1"/>
  <c r="ABK154" i="1"/>
  <c r="ABS163" i="1"/>
  <c r="ABK163" i="1"/>
  <c r="CN211" i="1"/>
  <c r="CV217" i="1"/>
  <c r="CN217" i="1"/>
  <c r="CN222" i="1"/>
  <c r="CN223" i="1"/>
  <c r="CN227" i="1"/>
  <c r="CN232" i="1"/>
  <c r="CV233" i="1"/>
  <c r="CN233" i="1"/>
  <c r="CV261" i="1"/>
  <c r="CN261" i="1"/>
  <c r="CV273" i="1"/>
  <c r="CN273" i="1"/>
  <c r="CV275" i="1"/>
  <c r="CN275" i="1"/>
  <c r="CV277" i="1"/>
  <c r="CN277" i="1"/>
  <c r="CV308" i="1"/>
  <c r="CN308" i="1"/>
  <c r="CN205" i="1"/>
  <c r="CN209" i="1"/>
  <c r="CN148" i="1"/>
  <c r="ABK67" i="1"/>
  <c r="ABK166" i="1"/>
  <c r="CN183" i="1"/>
  <c r="ABK37" i="1"/>
  <c r="CN2" i="1"/>
  <c r="CN195" i="1"/>
  <c r="CN212" i="1"/>
  <c r="CW216" i="1"/>
  <c r="CN224" i="1"/>
  <c r="CN230" i="1"/>
  <c r="CW237" i="1"/>
  <c r="CN241" i="1"/>
  <c r="CW279" i="1"/>
  <c r="CN279" i="1"/>
  <c r="CW281" i="1"/>
  <c r="CN281" i="1"/>
  <c r="CW283" i="1"/>
  <c r="CN283" i="1"/>
  <c r="CW285" i="1"/>
  <c r="CN285" i="1"/>
  <c r="CW287" i="1"/>
  <c r="CN287" i="1"/>
  <c r="CW289" i="1"/>
  <c r="CN289" i="1"/>
  <c r="CW291" i="1"/>
  <c r="CN291" i="1"/>
  <c r="ABK183" i="1"/>
  <c r="CN172" i="1"/>
  <c r="ABK2" i="1"/>
  <c r="CN7" i="1"/>
  <c r="CN130" i="1"/>
  <c r="CV132" i="1"/>
  <c r="CN132" i="1"/>
  <c r="ABK147" i="1"/>
  <c r="CN194" i="1"/>
  <c r="CN218" i="1"/>
  <c r="CN221" i="1"/>
  <c r="CN235" i="1"/>
  <c r="CN238" i="1"/>
  <c r="CV270" i="1"/>
  <c r="CN270" i="1"/>
  <c r="CV300" i="1"/>
  <c r="CN300" i="1"/>
  <c r="CV304" i="1"/>
  <c r="CN304" i="1"/>
  <c r="CN173" i="1"/>
  <c r="CN50" i="1"/>
  <c r="ABK168" i="1"/>
  <c r="ABK162" i="1"/>
  <c r="ABK174" i="1"/>
  <c r="CN208" i="1"/>
  <c r="ABK172" i="1"/>
  <c r="CN176" i="1"/>
  <c r="ABK7" i="1"/>
  <c r="CN10" i="1"/>
  <c r="CN118" i="1"/>
  <c r="ABK118" i="1"/>
  <c r="CV154" i="1"/>
  <c r="CN154" i="1"/>
  <c r="CN210" i="1"/>
  <c r="CW231" i="1"/>
  <c r="CW242" i="1"/>
  <c r="CN242" i="1"/>
  <c r="CV247" i="1"/>
  <c r="CN247" i="1"/>
  <c r="CN251" i="1"/>
  <c r="CV260" i="1"/>
  <c r="CN260" i="1"/>
  <c r="CW293" i="1"/>
  <c r="CN297" i="1"/>
  <c r="CN301" i="1"/>
  <c r="CN305" i="1"/>
  <c r="CN309" i="1"/>
  <c r="CW313" i="1"/>
  <c r="CN314" i="1"/>
  <c r="CV334" i="1"/>
  <c r="CN334" i="1"/>
  <c r="CN340" i="1"/>
  <c r="CV350" i="1"/>
  <c r="CN350" i="1"/>
  <c r="CV365" i="1"/>
  <c r="CN365" i="1"/>
  <c r="CN371" i="1"/>
  <c r="CN329" i="1"/>
  <c r="CN337" i="1"/>
  <c r="CV341" i="1"/>
  <c r="CN341" i="1"/>
  <c r="CN351" i="1"/>
  <c r="CN368" i="1"/>
  <c r="CV372" i="1"/>
  <c r="CN372" i="1"/>
  <c r="CV374" i="1"/>
  <c r="CN374" i="1"/>
  <c r="CV386" i="1"/>
  <c r="CN386" i="1"/>
  <c r="CN248" i="1"/>
  <c r="CN292" i="1"/>
  <c r="CN298" i="1"/>
  <c r="CN302" i="1"/>
  <c r="CN306" i="1"/>
  <c r="CN310" i="1"/>
  <c r="CN316" i="1"/>
  <c r="CN317" i="1"/>
  <c r="CN318" i="1"/>
  <c r="CN319" i="1"/>
  <c r="CN320" i="1"/>
  <c r="CN321" i="1"/>
  <c r="CN322" i="1"/>
  <c r="CN323" i="1"/>
  <c r="CN324" i="1"/>
  <c r="CN325" i="1"/>
  <c r="CN326" i="1"/>
  <c r="CN327" i="1"/>
  <c r="CN328" i="1"/>
  <c r="CZ332" i="1"/>
  <c r="CN339" i="1"/>
  <c r="CV343" i="1"/>
  <c r="CN343" i="1"/>
  <c r="CN346" i="1"/>
  <c r="CV357" i="1"/>
  <c r="CN357" i="1"/>
  <c r="CN363" i="1"/>
  <c r="CN370" i="1"/>
  <c r="CN375" i="1"/>
  <c r="CN391" i="1"/>
  <c r="CN245" i="1"/>
  <c r="CN253" i="1"/>
  <c r="CN267" i="1"/>
  <c r="CN344" i="1"/>
  <c r="CN360" i="1"/>
  <c r="CV364" i="1"/>
  <c r="CN364" i="1"/>
  <c r="CW381" i="1"/>
  <c r="CN381" i="1"/>
  <c r="CN387" i="1"/>
  <c r="CV388" i="1"/>
  <c r="CN388" i="1"/>
  <c r="CN390" i="1"/>
  <c r="CX390" i="1"/>
  <c r="CV395" i="1"/>
  <c r="CN395" i="1"/>
  <c r="CN250" i="1"/>
  <c r="CN255" i="1"/>
  <c r="CN257" i="1"/>
  <c r="CN259" i="1"/>
  <c r="CN294" i="1"/>
  <c r="CN303" i="1"/>
  <c r="CN307" i="1"/>
  <c r="CN311" i="1"/>
  <c r="CN336" i="1"/>
  <c r="CN347" i="1"/>
  <c r="CN362" i="1"/>
  <c r="CV366" i="1"/>
  <c r="CN366" i="1"/>
  <c r="CV378" i="1"/>
  <c r="CN378" i="1"/>
  <c r="CN384" i="1"/>
  <c r="CN278" i="1"/>
  <c r="CV356" i="1"/>
  <c r="CN356" i="1"/>
  <c r="CV342" i="1"/>
  <c r="CN342" i="1"/>
  <c r="CV348" i="1"/>
  <c r="CN348" i="1"/>
  <c r="CN354" i="1"/>
  <c r="CV358" i="1"/>
  <c r="CN358" i="1"/>
  <c r="CW373" i="1"/>
  <c r="CN373" i="1"/>
  <c r="CV380" i="1"/>
  <c r="CN380" i="1"/>
  <c r="CV382" i="1"/>
  <c r="CN382" i="1"/>
  <c r="CV394" i="1"/>
  <c r="CN394" i="1"/>
  <c r="ABK89" i="1"/>
  <c r="CN105" i="1"/>
  <c r="CN197" i="1"/>
  <c r="CN249" i="1"/>
  <c r="CN262" i="1"/>
  <c r="CN269" i="1"/>
  <c r="CN345" i="1"/>
  <c r="CN359" i="1"/>
  <c r="CN361" i="1"/>
  <c r="CN376" i="1"/>
  <c r="CN383" i="1"/>
  <c r="CW389" i="1"/>
  <c r="CN389" i="1"/>
  <c r="CN392" i="1"/>
  <c r="CN396" i="1"/>
  <c r="CN404" i="1"/>
  <c r="CN412" i="1"/>
  <c r="CN420" i="1"/>
  <c r="CN428" i="1"/>
  <c r="CN436" i="1"/>
  <c r="CN444" i="1"/>
  <c r="CN452" i="1"/>
  <c r="CN460" i="1"/>
  <c r="CN468" i="1"/>
  <c r="CN476" i="1"/>
  <c r="CN484" i="1"/>
  <c r="CN492" i="1"/>
  <c r="CN500" i="1"/>
  <c r="CN403" i="1"/>
  <c r="CN411" i="1"/>
  <c r="CN419" i="1"/>
  <c r="CN427" i="1"/>
  <c r="CN435" i="1"/>
  <c r="CN443" i="1"/>
  <c r="CN451" i="1"/>
  <c r="CN459" i="1"/>
  <c r="CN467" i="1"/>
  <c r="CN475" i="1"/>
  <c r="CN483" i="1"/>
  <c r="CN491" i="1"/>
  <c r="CN499" i="1"/>
  <c r="CN507" i="1"/>
  <c r="CN402" i="1"/>
  <c r="CN410" i="1"/>
  <c r="CN418" i="1"/>
  <c r="CN426" i="1"/>
  <c r="CN434" i="1"/>
  <c r="CN442" i="1"/>
  <c r="CN450" i="1"/>
  <c r="CN458" i="1"/>
  <c r="CN466" i="1"/>
  <c r="CN474" i="1"/>
  <c r="CN482" i="1"/>
  <c r="CN490" i="1"/>
  <c r="CN498" i="1"/>
  <c r="CN506" i="1"/>
  <c r="CN401" i="1"/>
  <c r="CN409" i="1"/>
  <c r="CN417" i="1"/>
  <c r="CN425" i="1"/>
  <c r="CN433" i="1"/>
  <c r="CN441" i="1"/>
  <c r="CN449" i="1"/>
  <c r="CN457" i="1"/>
  <c r="CN465" i="1"/>
  <c r="CN473" i="1"/>
  <c r="CN481" i="1"/>
  <c r="CN489" i="1"/>
  <c r="CN497" i="1"/>
  <c r="CN505" i="1"/>
  <c r="CN400" i="1"/>
  <c r="CN408" i="1"/>
  <c r="CN416" i="1"/>
  <c r="CN424" i="1"/>
  <c r="CN432" i="1"/>
  <c r="CN440" i="1"/>
  <c r="CN448" i="1"/>
  <c r="CN456" i="1"/>
  <c r="CN464" i="1"/>
  <c r="CN472" i="1"/>
  <c r="CN480" i="1"/>
  <c r="CN488" i="1"/>
  <c r="CN496" i="1"/>
  <c r="CN504" i="1"/>
  <c r="CN399" i="1"/>
  <c r="CN407" i="1"/>
  <c r="CN415" i="1"/>
  <c r="CN423" i="1"/>
  <c r="CN431" i="1"/>
  <c r="CN439" i="1"/>
  <c r="CN447" i="1"/>
  <c r="CN455" i="1"/>
  <c r="CN463" i="1"/>
  <c r="CN471" i="1"/>
  <c r="CN479" i="1"/>
  <c r="CN487" i="1"/>
  <c r="CN49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A1" authorId="0" shapeId="0" xr:uid="{00000000-0006-0000-0000-000039000000}">
      <text>
        <r>
          <rPr>
            <sz val="11"/>
            <color theme="1"/>
            <rFont val="Calibri"/>
            <scheme val="minor"/>
          </rPr>
          <t>======
ID#AAABmxUY_VE
tc={20EB4FB5-55EC-40C8-8680-E3A87ED33796}    (2025-06-30 15:20:36)
[Threaded comment]
Your version of Excel allows you to read this threaded comment; however, any edits to it will get removed if the file is opened in a newer version of Excel. Learn more: https://go.microsoft.com/fwlink/?linkid=870924
Comment:
    R=1,L=2</t>
        </r>
      </text>
    </comment>
    <comment ref="AE1" authorId="0" shapeId="0" xr:uid="{00000000-0006-0000-0000-00000A000000}">
      <text>
        <r>
          <rPr>
            <sz val="11"/>
            <color theme="1"/>
            <rFont val="Calibri"/>
            <scheme val="minor"/>
          </rPr>
          <t>======
ID#AAABmxUY_YA
tc={CE627E52-DD3C-469D-89B3-94B840748A05}    (2025-06-30 15:20:36)
[Threaded comment]
Your version of Excel allows you to read this threaded comment; however, any edits to it will get removed if the file is opened in a newer version of Excel. Learn more: https://go.microsoft.com/fwlink/?linkid=870924
Comment:
    התאריך בו הנבדקות ענו על השאלונים לפני הריון</t>
        </r>
      </text>
    </comment>
    <comment ref="AF1" authorId="0" shapeId="0" xr:uid="{00000000-0006-0000-0000-000002000000}">
      <text>
        <r>
          <rPr>
            <sz val="11"/>
            <color theme="1"/>
            <rFont val="Calibri"/>
            <scheme val="minor"/>
          </rPr>
          <t>======
ID#AAABmxUY_Yg
tc={CA6FB39E-F509-4D82-B45B-3139D8A0905D}    (2025-06-30 15:20:36)
[Threaded comment]
Your version of Excel allows you to read this threaded comment; however, any edits to it will get removed if the file is opened in a newer version of Excel. Learn more: https://go.microsoft.com/fwlink/?linkid=870924
Comment:
    התאריך בו הנבדקות ענו על השאלונים אחרי לידה</t>
        </r>
      </text>
    </comment>
    <comment ref="AG1" authorId="0" shapeId="0" xr:uid="{00000000-0006-0000-0000-00004C000000}">
      <text>
        <r>
          <rPr>
            <sz val="11"/>
            <color theme="1"/>
            <rFont val="Calibri"/>
            <scheme val="minor"/>
          </rPr>
          <t>======
ID#AAABmxUY_T4
tc={D2A4FE85-ADE4-4A93-B4F8-8A0ED0FF3689}    (2025-06-30 15:20:36)
[Threaded comment]
Your version of Excel allows you to read this threaded comment; however, any edits to it will get removed if the file is opened in a newer version of Excel. Learn more: https://go.microsoft.com/fwlink/?linkid=870924
Comment:
    תאריך הסריקה הראשונה</t>
        </r>
      </text>
    </comment>
    <comment ref="AH1" authorId="0" shapeId="0" xr:uid="{00000000-0006-0000-0000-00002C000000}">
      <text>
        <r>
          <rPr>
            <sz val="11"/>
            <color theme="1"/>
            <rFont val="Calibri"/>
            <scheme val="minor"/>
          </rPr>
          <t>======
ID#AAABmxUY_V4
tc={9C6BEB03-8919-4AA2-A202-C5C3078B447B}    (2025-06-30 15:20:36)
[Threaded comment]
Your version of Excel allows you to read this threaded comment; however, any edits to it will get removed if the file is opened in a newer version of Excel. Learn more: https://go.microsoft.com/fwlink/?linkid=870924
Comment:
    תאריך הסריקה השניה</t>
        </r>
      </text>
    </comment>
    <comment ref="AI1" authorId="0" shapeId="0" xr:uid="{00000000-0006-0000-0000-000031000000}">
      <text>
        <r>
          <rPr>
            <sz val="11"/>
            <color theme="1"/>
            <rFont val="Calibri"/>
            <scheme val="minor"/>
          </rPr>
          <t>======
ID#AAABmxUY_Vk
tc={F1FD6B6E-2342-45D9-BFCA-7197DF99CD0B}    (2025-06-30 15:20:36)
[Threaded comment]
Your version of Excel allows you to read this threaded comment; however, any edits to it will get removed if the file is opened in a newer version of Excel. Learn more: https://go.microsoft.com/fwlink/?linkid=870924
Comment:
    תאריך הסריקה השלישית</t>
        </r>
      </text>
    </comment>
    <comment ref="AJ1" authorId="0" shapeId="0" xr:uid="{00000000-0006-0000-0000-00003B000000}">
      <text>
        <r>
          <rPr>
            <sz val="11"/>
            <color theme="1"/>
            <rFont val="Calibri"/>
            <scheme val="minor"/>
          </rPr>
          <t>======
ID#AAABmxUY_U8
tc={0C6EE7D5-4C20-4530-B87F-50FCC454CDF8}    (2025-06-30 15:20:36)
[Threaded comment]
Your version of Excel allows you to read this threaded comment; however, any edits to it will get removed if the file is opened in a newer version of Excel. Learn more: https://go.microsoft.com/fwlink/?linkid=870924
Comment:
    הפרש הימים בין מועד המענה על השאלונים והסריקה הראשונה. אם הערך הוא מינוס - משמע הנבדקת ענתה על השאלונים אחרי שהיא נסרקה</t>
        </r>
      </text>
    </comment>
    <comment ref="AK1" authorId="0" shapeId="0" xr:uid="{00000000-0006-0000-0000-000034000000}">
      <text>
        <r>
          <rPr>
            <sz val="11"/>
            <color theme="1"/>
            <rFont val="Calibri"/>
            <scheme val="minor"/>
          </rPr>
          <t>======
ID#AAABmxUY_VY
tc={16FF48CE-8D1A-4E51-9ECC-5247BE3DFBE6}    (2025-06-30 15:20:36)
[Threaded comment]
Your version of Excel allows you to read this threaded comment; however, any edits to it will get removed if the file is opened in a newer version of Excel. Learn more: https://go.microsoft.com/fwlink/?linkid=870924
Comment:
    תאריך וסת אחרונה לפני ההריון</t>
        </r>
      </text>
    </comment>
    <comment ref="AL1" authorId="0" shapeId="0" xr:uid="{00000000-0006-0000-0000-000041000000}">
      <text>
        <r>
          <rPr>
            <sz val="11"/>
            <color theme="1"/>
            <rFont val="Calibri"/>
            <scheme val="minor"/>
          </rPr>
          <t>======
ID#AAABmxUY_Uk
tc={28393A74-74A8-49C1-BB1C-BB195489D36D}    (2025-06-30 15:20:36)
[Threaded comment]
Your version of Excel allows you to read this threaded comment; however, any edits to it will get removed if the file is opened in a newer version of Excel. Learn more: https://go.microsoft.com/fwlink/?linkid=870924
Comment:
    הפרש הימים בין הסריקה הראשונה והכניסה להריון. אם הערך הוא מינוס - משמע הנבדקת הייתה בחודש הראשון להריונה בסריקה, ובדיקת ההריון לא עובדת בשבועות כל כך מוקדמים</t>
        </r>
      </text>
    </comment>
    <comment ref="AN1" authorId="0" shapeId="0" xr:uid="{00000000-0006-0000-0000-000029000000}">
      <text>
        <r>
          <rPr>
            <sz val="11"/>
            <color theme="1"/>
            <rFont val="Calibri"/>
            <scheme val="minor"/>
          </rPr>
          <t>======
ID#AAABmxUY_WE
tc={D4D6212A-E530-42C3-A9A4-66EBE8BC4DA4}    (2025-06-30 15:20:36)
[Threaded comment]
Your version of Excel allows you to read this threaded comment; however, any edits to it will get removed if the file is opened in a newer version of Excel. Learn more: https://go.microsoft.com/fwlink/?linkid=870924
Comment:
    כמה ימים אחרי הלידה לקח לנבדקת לענות על השאלון אחרי לידה</t>
        </r>
      </text>
    </comment>
    <comment ref="AS1" authorId="0" shapeId="0" xr:uid="{00000000-0006-0000-0000-000014000000}">
      <text>
        <r>
          <rPr>
            <sz val="11"/>
            <color theme="1"/>
            <rFont val="Calibri"/>
            <scheme val="minor"/>
          </rPr>
          <t>======
ID#AAABmxUY_XY
tc={47F5B633-FD74-4802-B1F7-5D842F46A6B2}    (2025-06-30 15:20:36)
[Threaded comment]
Your version of Excel allows you to read this threaded comment; however, any edits to it will get removed if the file is opened in a newer version of Excel. Learn more: https://go.microsoft.com/fwlink/?linkid=870924
Comment:
    Israel = 1, Other = 2</t>
        </r>
      </text>
    </comment>
    <comment ref="AW1" authorId="0" shapeId="0" xr:uid="{00000000-0006-0000-0000-00002E000000}">
      <text>
        <r>
          <rPr>
            <sz val="11"/>
            <color theme="1"/>
            <rFont val="Calibri"/>
            <scheme val="minor"/>
          </rPr>
          <t>======
ID#AAABmxUY_Vw
tc={859F13D7-4893-4B0A-9714-460F98446080}    (2025-06-30 15:20:36)
[Threaded comment]
Your version of Excel allows you to read this threaded comment; however, any edits to it will get removed if the file is opened in a newer version of Excel. Learn more: https://go.microsoft.com/fwlink/?linkid=870924
Comment:
    נשואה=1 . חיה בזוג=2 . רווקה=3. גרושה=4. אלמנה=5</t>
        </r>
      </text>
    </comment>
    <comment ref="AZ1" authorId="0" shapeId="0" xr:uid="{00000000-0006-0000-0000-000047000000}">
      <text>
        <r>
          <rPr>
            <sz val="11"/>
            <color theme="1"/>
            <rFont val="Calibri"/>
            <scheme val="minor"/>
          </rPr>
          <t>======
ID#AAABmxUY_UM
tc={23B010EA-B012-43C4-8218-34EB627CF8BA}    (2025-06-30 15:20:36)
[Threaded comment]
Your version of Excel allows you to read this threaded comment; however, any edits to it will get removed if the file is opened in a newer version of Excel. Learn more: https://go.microsoft.com/fwlink/?linkid=870924
Comment:
    0–8 years = 1 (Primary education only), 9–12 years = 2 (Secondary education), 13 or more years = 3 (Higher education)</t>
        </r>
      </text>
    </comment>
    <comment ref="BB1" authorId="0" shapeId="0" xr:uid="{00000000-0006-0000-0000-00003F000000}">
      <text>
        <r>
          <rPr>
            <sz val="11"/>
            <color theme="1"/>
            <rFont val="Calibri"/>
            <scheme val="minor"/>
          </rPr>
          <t>======
ID#AAABmxUY_Us
tc={36044159-4FBD-40D3-A7FA-E423DA77954B}    (2025-06-30 15:20:36)
[Threaded comment]
Your version of Excel allows you to read this threaded comment; however, any edits to it will get removed if the file is opened in a newer version of Excel. Learn more: https://go.microsoft.com/fwlink/?linkid=870924
Comment:
    0–8 years = 1 (Primary education only), 9–12 years = 2 (Secondary education), 13 or more years = 3 (Higher education)</t>
        </r>
      </text>
    </comment>
    <comment ref="BE1" authorId="0" shapeId="0" xr:uid="{00000000-0006-0000-0000-00002D000000}">
      <text>
        <r>
          <rPr>
            <sz val="11"/>
            <color theme="1"/>
            <rFont val="Calibri"/>
            <scheme val="minor"/>
          </rPr>
          <t>======
ID#AAABmxUY_V0
tc={1310E0D1-7ECB-481D-9412-633CC1D23988}    (2025-06-30 15:20:36)
[Threaded comment]
Your version of Excel allows you to read this threaded comment; however, any edits to it will get removed if the file is opened in a newer version of Excel. Learn more: https://go.microsoft.com/fwlink/?linkid=870924
Comment:
    1=חרדית, 2=דתית, 3=חילונית, 4=מסורתית, 5=אחר</t>
        </r>
      </text>
    </comment>
    <comment ref="BG1" authorId="0" shapeId="0" xr:uid="{00000000-0006-0000-0000-000028000000}">
      <text>
        <r>
          <rPr>
            <sz val="11"/>
            <color theme="1"/>
            <rFont val="Calibri"/>
            <scheme val="minor"/>
          </rPr>
          <t>======
ID#AAABmxUY_WI
tc={05F7A0D7-6200-4D89-A642-2FA6B16EA9F3}    (2025-06-30 15:20:36)
[Threaded comment]
Your version of Excel allows you to read this threaded comment; however, any edits to it will get removed if the file is opened in a newer version of Excel. Learn more: https://go.microsoft.com/fwlink/?linkid=870924
Comment:
    נמוכה בהרבה מהממוצע-1. נמוכה במקצת מהממוצע-2. ממוצעת-3. גבוהה במקצת מהממוצע-4. גבוהה בהרבה מהממוצע-5.</t>
        </r>
      </text>
    </comment>
    <comment ref="CM1" authorId="0" shapeId="0" xr:uid="{00000000-0006-0000-0000-00000F000000}">
      <text>
        <r>
          <rPr>
            <sz val="11"/>
            <color theme="1"/>
            <rFont val="Calibri"/>
            <scheme val="minor"/>
          </rPr>
          <t>======
ID#AAABmxUY_Xs
tc={2E43B48E-B9FB-416B-9C79-88ABB9BABC52}    (2025-06-30 15:20:36)
[Threaded comment]
Your version of Excel allows you to read this threaded comment; however, any edits to it will get removed if the file is opened in a newer version of Excel. Learn more: https://go.microsoft.com/fwlink/?linkid=870924
Comment:
    לא כולל את שאלות 10, 16, 22, 29, 30. יכול להיות מ-25 עד 125.  בנוסף צריך להפוך את הציון בשאלות 2,5,7,13,19,26,28.</t>
        </r>
      </text>
    </comment>
    <comment ref="CN1" authorId="0" shapeId="0" xr:uid="{00000000-0006-0000-0000-00002B000000}">
      <text>
        <r>
          <rPr>
            <sz val="11"/>
            <color theme="1"/>
            <rFont val="Calibri"/>
            <scheme val="minor"/>
          </rPr>
          <t>======
ID#AAABmxUY_V8
tc={2FDE8FE7-01FB-496C-9D88-6BAD9C7B296F}    (2025-06-30 15:20:36)
[Threaded comment]
Your version of Excel allows you to read this threaded comment; however, any edits to it will get removed if the file is opened in a newer version of Excel. Learn more: https://go.microsoft.com/fwlink/?linkid=870924
Comment:
    אם נבדקת קיבלה ציון 1 בלפחות אחד מה-CUTOFF של הסולמות, היא תקבל פה 1</t>
        </r>
      </text>
    </comment>
    <comment ref="CO1" authorId="0" shapeId="0" xr:uid="{00000000-0006-0000-0000-00000B000000}">
      <text>
        <r>
          <rPr>
            <sz val="11"/>
            <color theme="1"/>
            <rFont val="Calibri"/>
            <scheme val="minor"/>
          </rPr>
          <t>======
ID#AAABmxUY_X8
tc={29F1C2BD-CFAD-46D0-9073-5C77CC2135F5}    (2025-06-30 15:20:36)
[Threaded comment]
Your version of Excel allows you to read this threaded comment; however, any edits to it will get removed if the file is opened in a newer version of Excel. Learn more: https://go.microsoft.com/fwlink/?linkid=870924
Comment:
    כולל את הסולמות של הזנחה גופנית ונפשית</t>
        </r>
      </text>
    </comment>
    <comment ref="CP1" authorId="0" shapeId="0" xr:uid="{00000000-0006-0000-0000-000030000000}">
      <text>
        <r>
          <rPr>
            <sz val="11"/>
            <color theme="1"/>
            <rFont val="Calibri"/>
            <scheme val="minor"/>
          </rPr>
          <t>======
ID#AAABmxUY_Vo
tc={42049786-4546-4405-8C8B-C1229835FA6D}    (2025-06-30 15:20:36)
[Threaded comment]
Your version of Excel allows you to read this threaded comment; however, any edits to it will get removed if the file is opened in a newer version of Excel. Learn more: https://go.microsoft.com/fwlink/?linkid=870924
Comment:
    כולל את הסולמות של התעללות גופנית, נפשית ומינית</t>
        </r>
      </text>
    </comment>
    <comment ref="CV1" authorId="0" shapeId="0" xr:uid="{00000000-0006-0000-0000-000006000000}">
      <text>
        <r>
          <rPr>
            <sz val="11"/>
            <color theme="1"/>
            <rFont val="Calibri"/>
            <scheme val="minor"/>
          </rPr>
          <t>======
ID#AAABmxUY_YQ
tc={31B76FE3-B209-494F-B7D0-2786D42D1261}    (2025-06-30 15:20:36)
[Threaded comment]
Your version of Excel allows you to read this threaded comment; however, any edits to it will get removed if the file is opened in a newer version of Excel. Learn more: https://go.microsoft.com/fwlink/?linkid=870924
Comment:
    אם נבדקת קיבלה 8 ומעלה בסולם הזה היא תקבל ציון 1</t>
        </r>
      </text>
    </comment>
    <comment ref="CW1" authorId="0" shapeId="0" xr:uid="{00000000-0006-0000-0000-000024000000}">
      <text>
        <r>
          <rPr>
            <sz val="11"/>
            <color theme="1"/>
            <rFont val="Calibri"/>
            <scheme val="minor"/>
          </rPr>
          <t>======
ID#AAABmxUY_WY
tc={C0EBC0AC-17E7-4ABA-A359-97CAF7E4046B}    (2025-06-30 15:20:36)
[Threaded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r>
      </text>
    </comment>
    <comment ref="CX1" authorId="0" shapeId="0" xr:uid="{00000000-0006-0000-0000-00004A000000}">
      <text>
        <r>
          <rPr>
            <sz val="11"/>
            <color theme="1"/>
            <rFont val="Calibri"/>
            <scheme val="minor"/>
          </rPr>
          <t>======
ID#AAABmxUY_UA
tc={CBB045EE-FEA3-49DB-A528-1AFBBD981CAC}    (2025-06-30 15:20:36)
[Threaded comment]
Your version of Excel allows you to read this threaded comment; however, any edits to it will get removed if the file is opened in a newer version of Excel. Learn more: https://go.microsoft.com/fwlink/?linkid=870924
Comment:
    אם נבדקת קיבלה 13 ומעלה בסולם הזה היא תקבל ציון 1</t>
        </r>
      </text>
    </comment>
    <comment ref="CY1" authorId="0" shapeId="0" xr:uid="{00000000-0006-0000-0000-000009000000}">
      <text>
        <r>
          <rPr>
            <sz val="11"/>
            <color theme="1"/>
            <rFont val="Calibri"/>
            <scheme val="minor"/>
          </rPr>
          <t>======
ID#AAABmxUY_YE
tc={4386BF72-68D0-4A47-8709-5A7EFA356B6A}    (2025-06-30 15:20:36)
[Threaded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r>
      </text>
    </comment>
    <comment ref="CZ1" authorId="0" shapeId="0" xr:uid="{00000000-0006-0000-0000-000049000000}">
      <text>
        <r>
          <rPr>
            <sz val="11"/>
            <color theme="1"/>
            <rFont val="Calibri"/>
            <scheme val="minor"/>
          </rPr>
          <t>======
ID#AAABmxUY_UE
tc={0D8752ED-C7DF-4451-84DF-78CF7D09ADB0}    (2025-06-30 15:20:36)
[Threaded comment]
Your version of Excel allows you to read this threaded comment; however, any edits to it will get removed if the file is opened in a newer version of Excel. Learn more: https://go.microsoft.com/fwlink/?linkid=870924
Comment:
    אם נבדקת קיבלה 15 ומעלה בסולם הזה היא תקבל ציון 1</t>
        </r>
      </text>
    </comment>
    <comment ref="DA1" authorId="0" shapeId="0" xr:uid="{00000000-0006-0000-0000-000025000000}">
      <text>
        <r>
          <rPr>
            <sz val="11"/>
            <color theme="1"/>
            <rFont val="Calibri"/>
            <scheme val="minor"/>
          </rPr>
          <t>======
ID#AAABmxUY_WU
tc={41EA85C4-52D7-4F7A-A2AA-39D3951BC737}    (2025-06-30 15:20:36)
[Threaded comment]
Your version of Excel allows you to read this threaded comment; however, any edits to it will get removed if the file is opened in a newer version of Excel. Learn more: https://go.microsoft.com/fwlink/?linkid=870924
Comment:
    שאלות 10, 16, 22 - אם נבדקת ענתה 5 על אחת מהן היא מקבלת נקודה, סך הכל יכולה לצבור פה 3 נקודות אם היא ענתה 5 על כל השאלות האלו</t>
        </r>
      </text>
    </comment>
    <comment ref="EK1" authorId="0" shapeId="0" xr:uid="{00000000-0006-0000-0000-000037000000}">
      <text>
        <r>
          <rPr>
            <sz val="11"/>
            <color theme="1"/>
            <rFont val="Calibri"/>
            <scheme val="minor"/>
          </rPr>
          <t>======
ID#AAABmxUY_VM
tc={2D8397B6-296A-45A1-A12A-E65EBE6A67C9}    (2025-06-30 15:20:36)
[Threaded comment]
Your version of Excel allows you to read this threaded comment; however, any edits to it will get removed if the file is opened in a newer version of Excel. Learn more: https://go.microsoft.com/fwlink/?linkid=870924
Comment:
    כל מי שענתה "קרה לי" או "הייתי עדה לזה" קיבלה נקודה אחת על כל טראומה, כך שהציון נע בין 0 ל-16</t>
        </r>
      </text>
    </comment>
    <comment ref="EL1" authorId="0" shapeId="0" xr:uid="{00000000-0006-0000-0000-000013000000}">
      <text>
        <r>
          <rPr>
            <sz val="11"/>
            <color theme="1"/>
            <rFont val="Calibri"/>
            <scheme val="minor"/>
          </rPr>
          <t>======
ID#AAABmxUY_Xc
tc={6C242281-CF92-4535-B1BD-A346C23D5728}    (2025-06-30 15:20:36)
[Threaded comment]
Your version of Excel allows you to read this threaded comment; however, any edits to it will get removed if the file is opened in a newer version of Excel. Learn more: https://go.microsoft.com/fwlink/?linkid=870924
Comment:
    (item 6; physical assault, item 7; assault with weapon, item 8; sexual assault, item 9; other unwanted sexual experience, item 10; combat, item 11; captivity, item 14; witnessed violent death)</t>
        </r>
      </text>
    </comment>
    <comment ref="EM1" authorId="0" shapeId="0" xr:uid="{00000000-0006-0000-0000-00002A000000}">
      <text>
        <r>
          <rPr>
            <sz val="11"/>
            <color theme="1"/>
            <rFont val="Calibri"/>
            <scheme val="minor"/>
          </rPr>
          <t>======
ID#AAABmxUY_WA
tc={751AE745-57FF-4CFE-BD47-04DF5F1F73E2}    (2025-06-30 15:20:36)
[Threaded comment]
Your version of Excel allows you to read this threaded comment; however, any edits to it will get removed if the file is opened in a newer version of Excel. Learn more: https://go.microsoft.com/fwlink/?linkid=870924
Comment:
    (item 1; natural disaster, item 2; fire/explosion, item 3; motor vehicle accident, item 4; other serious accident, item 5; exposure to toxic substance, item 12; life-threatening injury/illness, item 13; severe human suffering, item 15; sudden, unexpected death of a loved one, item 16; caused serious injury/death of another)</t>
        </r>
      </text>
    </comment>
    <comment ref="FI1" authorId="0" shapeId="0" xr:uid="{00000000-0006-0000-0000-000043000000}">
      <text>
        <r>
          <rPr>
            <sz val="11"/>
            <color theme="1"/>
            <rFont val="Calibri"/>
            <scheme val="minor"/>
          </rPr>
          <t>======
ID#AAABmxUY_Uc
tc={B39C37CC-2EE1-4E77-AFD3-4BDF43D0A866}    (2025-06-30 15:20:36)
[Threaded comment]
Your version of Excel allows you to read this threaded comment; however, any edits to it will get removed if the file is opened in a newer version of Excel. Learn more: https://go.microsoft.com/fwlink/?linkid=870924
Comment:
    ציון מ-0 עד 80</t>
        </r>
      </text>
    </comment>
    <comment ref="FJ1" authorId="0" shapeId="0" xr:uid="{00000000-0006-0000-0000-000040000000}">
      <text>
        <r>
          <rPr>
            <sz val="11"/>
            <color theme="1"/>
            <rFont val="Calibri"/>
            <scheme val="minor"/>
          </rPr>
          <t>======
ID#AAABmxUY_Uo
tc={FB34E166-4815-48C0-86C0-978F6CB6C5B0}    (2025-06-30 15:20:36)
[Threaded comment]
Your version of Excel allows you to read this threaded comment; however, any edits to it will get removed if the file is opened in a newer version of Excel. Learn more: https://go.microsoft.com/fwlink/?linkid=870924
Comment:
    ציון חתך של 33. אם נבדקת קיבלה סך הכל ציון כולל ששווה או גדול מ-33 היא קיבלה ציון 1 בעמודה הזאת</t>
        </r>
      </text>
    </comment>
    <comment ref="FK1" authorId="0" shapeId="0" xr:uid="{00000000-0006-0000-0000-00000E000000}">
      <text>
        <r>
          <rPr>
            <sz val="11"/>
            <color theme="1"/>
            <rFont val="Calibri"/>
            <scheme val="minor"/>
          </rPr>
          <t>======
ID#AAABmxUY_Xw
tc={A34BDD91-66A5-4279-8B83-C083EF7E2AA4}    (2025-06-30 15:20:36)
[Threaded comment]
Your version of Excel allows you to read this threaded comment; however, any edits to it will get removed if the file is opened in a newer version of Excel. Learn more: https://go.microsoft.com/fwlink/?linkid=870924
Comment:
    ציון של 2 ומעלה נחשב כסימפטום מאושר. נבדקת צריכה לצבור לפחות סימפטום אחד משאלות 1-5, סימפטום אחד משאלות 6-7, שני סימפטומים משאלות 8-14, ושני סימפטומים משאלות 15-20</t>
        </r>
      </text>
    </comment>
    <comment ref="GD1" authorId="0" shapeId="0" xr:uid="{00000000-0006-0000-0000-000018000000}">
      <text>
        <r>
          <rPr>
            <sz val="11"/>
            <color theme="1"/>
            <rFont val="Calibri"/>
            <scheme val="minor"/>
          </rPr>
          <t>======
ID#AAABmxUY_XI
tc={F754E229-297C-462E-A1BE-23070055E42A}    (2025-06-30 15:20:36)
[Threaded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GP1" authorId="0" shapeId="0" xr:uid="{00000000-0006-0000-0000-000033000000}">
      <text>
        <r>
          <rPr>
            <sz val="11"/>
            <color theme="1"/>
            <rFont val="Calibri"/>
            <scheme val="minor"/>
          </rPr>
          <t>======
ID#AAABmxUY_Vc
tc={25EA6AAD-A721-4790-A37C-CFBC5A798FDB}    (2025-06-30 15:20:36)
[Threaded comment]
Your version of Excel allows you to read this threaded comment; however, any edits to it will get removed if the file is opened in a newer version of Excel. Learn more: https://go.microsoft.com/fwlink/?linkid=870924
Comment:
    1 = בן/בת זוג, 2 = ידיד/ידידה, 3 = בן או בת, 4 = אח או אחות, 5 = הורה, 6 = אחר. שאלה זו לא כלולה בציון הסופי.</t>
        </r>
      </text>
    </comment>
    <comment ref="OP1" authorId="0" shapeId="0" xr:uid="{00000000-0006-0000-0000-00001F000000}">
      <text>
        <r>
          <rPr>
            <sz val="11"/>
            <color theme="1"/>
            <rFont val="Calibri"/>
            <scheme val="minor"/>
          </rPr>
          <t>======
ID#AAABmxUY_Ws
tc={122B30CC-10A4-48ED-B4D3-8C33BFF8F95A}    (2025-06-30 15:20:36)
[Threaded comment]
Your version of Excel allows you to read this threaded comment; however, any edits to it will get removed if the file is opened in a newer version of Excel. Learn more: https://go.microsoft.com/fwlink/?linkid=870924
Comment:
    Natural = 1, Medication-Assisted = 2, Artificial Insemination = 3, In-Vitro Fertilization (IVF) = 4</t>
        </r>
      </text>
    </comment>
    <comment ref="QH1" authorId="0" shapeId="0" xr:uid="{00000000-0006-0000-0000-000001000000}">
      <text>
        <r>
          <rPr>
            <sz val="11"/>
            <color theme="1"/>
            <rFont val="Calibri"/>
            <scheme val="minor"/>
          </rPr>
          <t>======
ID#AAABmxUY_Yk
tc={621E6A4D-49DB-422C-A2DD-B49E9319F5CD}    (2025-06-30 15:20:36)
[Threaded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QT1" authorId="0" shapeId="0" xr:uid="{00000000-0006-0000-0000-000019000000}">
      <text>
        <r>
          <rPr>
            <sz val="11"/>
            <color theme="1"/>
            <rFont val="Calibri"/>
            <scheme val="minor"/>
          </rPr>
          <t>======
ID#AAABmxUY_XE
tc={C4585A42-4655-4FBC-946A-BB0158A96850}    (2025-06-30 15:20:36)
[Threaded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RF1" authorId="0" shapeId="0" xr:uid="{00000000-0006-0000-0000-00004B000000}">
      <text>
        <r>
          <rPr>
            <sz val="11"/>
            <color theme="1"/>
            <rFont val="Calibri"/>
            <scheme val="minor"/>
          </rPr>
          <t>======
ID#AAABmxUY_T8
tc={A83C9033-6CD3-4187-A5E8-E63A717F1698}    (2025-06-30 15:20:36)
[Threaded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VB1" authorId="0" shapeId="0" xr:uid="{00000000-0006-0000-0000-000023000000}">
      <text>
        <r>
          <rPr>
            <sz val="11"/>
            <color theme="1"/>
            <rFont val="Calibri"/>
            <scheme val="minor"/>
          </rPr>
          <t>======
ID#AAABmxUY_Wc
tc={30F1F40A-E7DE-42A2-A11E-5FF9DD17CC96}    (2025-06-30 15:20:36)
[Threaded comment]
Your version of Excel allows you to read this threaded comment; however, any edits to it will get removed if the file is opened in a newer version of Excel. Learn more: https://go.microsoft.com/fwlink/?linkid=870924
Comment:
    (male=1 female=2)</t>
        </r>
      </text>
    </comment>
    <comment ref="VC1" authorId="0" shapeId="0" xr:uid="{00000000-0006-0000-0000-00003E000000}">
      <text>
        <r>
          <rPr>
            <sz val="11"/>
            <color theme="1"/>
            <rFont val="Calibri"/>
            <scheme val="minor"/>
          </rPr>
          <t>======
ID#AAABmxUY_Uw
tc={FFB451AA-882B-40CC-B6FC-8F1F217826A2}    (2025-06-30 15:20:36)
[Threaded comment]
Your version of Excel allows you to read this threaded comment; however, any edits to it will get removed if the file is opened in a newer version of Excel. Learn more: https://go.microsoft.com/fwlink/?linkid=870924
Comment:
    (yes=1 no=2)</t>
        </r>
      </text>
    </comment>
    <comment ref="VE1" authorId="0" shapeId="0" xr:uid="{00000000-0006-0000-0000-000012000000}">
      <text>
        <r>
          <rPr>
            <sz val="11"/>
            <color theme="1"/>
            <rFont val="Calibri"/>
            <scheme val="minor"/>
          </rPr>
          <t>======
ID#AAABmxUY_Xg
tc={0D711812-DBFE-43A8-A630-40E6221019A4}    (2025-06-30 15:20:36)
[Threaded comment]
Your version of Excel allows you to read this threaded comment; however, any edits to it will get removed if the file is opened in a newer version of Excel. Learn more: https://go.microsoft.com/fwlink/?linkid=870924
Comment:
    עיגלתי כלפי מטה, אז לדוגמא 40+5 הפך ל-40</t>
        </r>
      </text>
    </comment>
    <comment ref="VF1" authorId="0" shapeId="0" xr:uid="{00000000-0006-0000-0000-000027000000}">
      <text>
        <r>
          <rPr>
            <sz val="11"/>
            <color theme="1"/>
            <rFont val="Calibri"/>
            <scheme val="minor"/>
          </rPr>
          <t>======
ID#AAABmxUY_WM
tc={566DF47F-06C1-4BB2-BEF7-C16B46B4B6E5}    (2025-06-30 15:20:36)
[Threaded comment]
Your version of Excel allows you to read this threaded comment; however, any edits to it will get removed if the file is opened in a newer version of Excel. Learn more: https://go.microsoft.com/fwlink/?linkid=870924
Comment:
    grams</t>
        </r>
      </text>
    </comment>
    <comment ref="VG1" authorId="0" shapeId="0" xr:uid="{00000000-0006-0000-0000-000005000000}">
      <text>
        <r>
          <rPr>
            <sz val="11"/>
            <color theme="1"/>
            <rFont val="Calibri"/>
            <scheme val="minor"/>
          </rPr>
          <t>======
ID#AAABmxUY_YU
tc={723E4EE8-3155-4FE2-B86F-13EE77301558}    (2025-06-30 15:20:36)
[Threaded comment]
Your version of Excel allows you to read this threaded comment; however, any edits to it will get removed if the file is opened in a newer version of Excel. Learn more: https://go.microsoft.com/fwlink/?linkid=870924
Comment:
    (1=vaginal 2=planned cesaream 3=unplanned casaream 4=vacuum)</t>
        </r>
      </text>
    </comment>
    <comment ref="VH1" authorId="0" shapeId="0" xr:uid="{00000000-0006-0000-0000-000044000000}">
      <text>
        <r>
          <rPr>
            <sz val="11"/>
            <color theme="1"/>
            <rFont val="Calibri"/>
            <scheme val="minor"/>
          </rPr>
          <t>======
ID#AAABmxUY_UY
tc={749C929D-8F57-40BB-8B08-5B32060AA751}    (2025-06-30 15:20:36)
[Threaded comment]
Your version of Excel allows you to read this threaded comment; however, any edits to it will get removed if the file is opened in a newer version of Excel. Learn more: https://go.microsoft.com/fwlink/?linkid=870924
Comment:
    (no=1 yes=2)</t>
        </r>
      </text>
    </comment>
    <comment ref="VK1" authorId="0" shapeId="0" xr:uid="{00000000-0006-0000-0000-000048000000}">
      <text>
        <r>
          <rPr>
            <sz val="11"/>
            <color theme="1"/>
            <rFont val="Calibri"/>
            <scheme val="minor"/>
          </rPr>
          <t>======
ID#AAABmxUY_UI
tc={3250E274-B45E-4996-A36B-87E981409C10}    (2025-06-30 15:20:36)
[Threaded comment]
Your version of Excel allows you to read this threaded comment; however, any edits to it will get removed if the file is opened in a newer version of Excel. Learn more: https://go.microsoft.com/fwlink/?linkid=870924
Comment:
    (no=1 yes=2)</t>
        </r>
      </text>
    </comment>
    <comment ref="WM1" authorId="0" shapeId="0" xr:uid="{00000000-0006-0000-0000-000046000000}">
      <text>
        <r>
          <rPr>
            <sz val="11"/>
            <color theme="1"/>
            <rFont val="Calibri"/>
            <scheme val="minor"/>
          </rPr>
          <t>======
ID#AAABmxUY_UQ
tc={C51F8FFD-99C2-4653-894D-15A6F76FB793}    (2025-06-30 15:20:36)
[Threaded comment]
Your version of Excel allows you to read this threaded comment; however, any edits to it will get removed if the file is opened in a newer version of Excel. Learn more: https://go.microsoft.com/fwlink/?linkid=870924
Comment:
    0-לפני הלידה. 1-בחצי שנה לאחר הלידה. 2-יותר מחצי שנה אחרי הלידה. 3-לא ישים כי אין לי סימפטומים</t>
        </r>
      </text>
    </comment>
    <comment ref="WN1" authorId="0" shapeId="0" xr:uid="{00000000-0006-0000-0000-000022000000}">
      <text>
        <r>
          <rPr>
            <sz val="11"/>
            <color theme="1"/>
            <rFont val="Calibri"/>
            <scheme val="minor"/>
          </rPr>
          <t>======
ID#AAABmxUY_Wg
tc={510294CB-7541-4B79-B6B6-16971516F593}    (2025-06-30 15:20:36)
[Threaded comment]
Your version of Excel allows you to read this threaded comment; however, any edits to it will get removed if the file is opened in a newer version of Excel. Learn more: https://go.microsoft.com/fwlink/?linkid=870924
Comment:
    0-פחות מחודש. 1-בין חודש לשלושה. 2-יותר משלושה חודשים. 3-לא ישים כי אין לי סימפטומים.</t>
        </r>
      </text>
    </comment>
    <comment ref="WR1" authorId="0" shapeId="0" xr:uid="{00000000-0006-0000-0000-000016000000}">
      <text>
        <r>
          <rPr>
            <sz val="11"/>
            <color theme="1"/>
            <rFont val="Calibri"/>
            <scheme val="minor"/>
          </rPr>
          <t>======
ID#AAABmxUY_XQ
tc={8C19888C-2078-4416-8937-20C92EF91B05}    (2025-06-30 15:20:36)
[Threaded comment]
Your version of Excel allows you to read this threaded comment; however, any edits to it will get removed if the file is opened in a newer version of Excel. Learn more: https://go.microsoft.com/fwlink/?linkid=870924
Comment:
    שאלות 3-22</t>
        </r>
      </text>
    </comment>
    <comment ref="WS1" authorId="0" shapeId="0" xr:uid="{00000000-0006-0000-0000-000032000000}">
      <text>
        <r>
          <rPr>
            <sz val="11"/>
            <color theme="1"/>
            <rFont val="Calibri"/>
            <scheme val="minor"/>
          </rPr>
          <t>======
ID#AAABmxUY_Vg
tc={7E6CF61C-0547-4E16-BA5D-32928FE4C250}    (2025-06-30 15:20:36)
[Threaded comment]
Your version of Excel allows you to read this threaded comment; however, any edits to it will get removed if the file is opened in a newer version of Excel. Learn more: https://go.microsoft.com/fwlink/?linkid=870924
Comment:
    שאלות 3-12</t>
        </r>
      </text>
    </comment>
    <comment ref="WT1" authorId="0" shapeId="0" xr:uid="{00000000-0006-0000-0000-000017000000}">
      <text>
        <r>
          <rPr>
            <sz val="11"/>
            <color theme="1"/>
            <rFont val="Calibri"/>
            <scheme val="minor"/>
          </rPr>
          <t>======
ID#AAABmxUY_XM
tc={60A93E5A-9414-48BB-B10A-6961600F4243}    (2025-06-30 15:20:36)
[Threaded comment]
Your version of Excel allows you to read this threaded comment; however, any edits to it will get removed if the file is opened in a newer version of Excel. Learn more: https://go.microsoft.com/fwlink/?linkid=870924
Comment:
    שאלות 13-24</t>
        </r>
      </text>
    </comment>
    <comment ref="WU1" authorId="0" shapeId="0" xr:uid="{00000000-0006-0000-0000-00003D000000}">
      <text>
        <r>
          <rPr>
            <sz val="11"/>
            <color theme="1"/>
            <rFont val="Calibri"/>
            <scheme val="minor"/>
          </rPr>
          <t>======
ID#AAABmxUY_U0
tc={B6834C03-FC70-4A21-A0AC-D61EBD789C18}    (2025-06-30 15:20:36)
[Threaded comment]
Your version of Excel allows you to read this threaded comment; however, any edits to it will get removed if the file is opened in a newer version of Excel. Learn more: https://go.microsoft.com/fwlink/?linkid=870924
Comment:
    שאלות 23-24</t>
        </r>
      </text>
    </comment>
    <comment ref="WV1" authorId="0" shapeId="0" xr:uid="{00000000-0006-0000-0000-00002F000000}">
      <text>
        <r>
          <rPr>
            <sz val="11"/>
            <color theme="1"/>
            <rFont val="Calibri"/>
            <scheme val="minor"/>
          </rPr>
          <t>======
ID#AAABmxUY_Vs
tc={DD285775-7641-418C-AE0F-FC04872910C2}    (2025-06-30 15:20:36)
[Threaded comment]
Your version of Excel allows you to read this threaded comment; however, any edits to it will get removed if the file is opened in a newer version of Excel. Learn more: https://go.microsoft.com/fwlink/?linkid=870924
Comment:
    ציון 0 או 1 בהתאם לקריטריונים. לפירוט מלא יש לגשת למסמך המסביר על הסכימה של השאלונים.</t>
        </r>
      </text>
    </comment>
    <comment ref="XK1" authorId="0" shapeId="0" xr:uid="{00000000-0006-0000-0000-000020000000}">
      <text>
        <r>
          <rPr>
            <sz val="11"/>
            <color theme="1"/>
            <rFont val="Calibri"/>
            <scheme val="minor"/>
          </rPr>
          <t>======
ID#AAABmxUY_Wo
tc={FA781AA7-C4C2-4E1D-84B4-D35CD67324FF}    (2025-06-30 15:20:36)
[Threaded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ABJ1" authorId="0" shapeId="0" xr:uid="{00000000-0006-0000-0000-000011000000}">
      <text>
        <r>
          <rPr>
            <sz val="11"/>
            <color theme="1"/>
            <rFont val="Calibri"/>
            <scheme val="minor"/>
          </rPr>
          <t>======
ID#AAABmxUY_Xk
tc={835FBC87-FF50-4DA3-BCA5-BA15A9E6804F}    (2025-06-30 15:20:36)
[Threaded comment]
Your version of Excel allows you to read this threaded comment; however, any edits to it will get removed if the file is opened in a newer version of Excel. Learn more: https://go.microsoft.com/fwlink/?linkid=870924
Comment:
    לא כולל את שאלות 10, 16, 22, 29, 30. יכול להיות מ-25 עד 125. בנוסף צריך להפוך את הציון בשאלות 2,5,7,13,19,26,28.</t>
        </r>
      </text>
    </comment>
    <comment ref="ABK1" authorId="0" shapeId="0" xr:uid="{00000000-0006-0000-0000-00001B000000}">
      <text>
        <r>
          <rPr>
            <sz val="11"/>
            <color theme="1"/>
            <rFont val="Calibri"/>
            <scheme val="minor"/>
          </rPr>
          <t>======
ID#AAABmxUY_W8
tc={DAF578AA-8181-4D2D-B8C6-7800C5717EB3}    (2025-06-30 15:20:36)
[Threaded comment]
Your version of Excel allows you to read this threaded comment; however, any edits to it will get removed if the file is opened in a newer version of Excel. Learn more: https://go.microsoft.com/fwlink/?linkid=870924
Comment:
    אם נבדקת קיבלה ציון 1 בלפחות אחד מה-CUTOFF של הסולמות, היא תקבל פה 1</t>
        </r>
      </text>
    </comment>
    <comment ref="ABL1" authorId="0" shapeId="0" xr:uid="{00000000-0006-0000-0000-000036000000}">
      <text>
        <r>
          <rPr>
            <sz val="11"/>
            <color theme="1"/>
            <rFont val="Calibri"/>
            <scheme val="minor"/>
          </rPr>
          <t>======
ID#AAABmxUY_VQ
tc={CAD873EA-CA0F-4C8A-9E01-DF95EA673237}    (2025-06-30 15:20:36)
[Threaded comment]
Your version of Excel allows you to read this threaded comment; however, any edits to it will get removed if the file is opened in a newer version of Excel. Learn more: https://go.microsoft.com/fwlink/?linkid=870924
Comment:
    כולל את הסולמות של הזנחה גופנית ונפשית</t>
        </r>
      </text>
    </comment>
    <comment ref="ABM1" authorId="0" shapeId="0" xr:uid="{00000000-0006-0000-0000-00000D000000}">
      <text>
        <r>
          <rPr>
            <sz val="11"/>
            <color theme="1"/>
            <rFont val="Calibri"/>
            <scheme val="minor"/>
          </rPr>
          <t>======
ID#AAABmxUY_X0
tc={DFFD42B7-1CD2-4DD0-8835-D25DAC32A09E}    (2025-06-30 15:20:36)
[Threaded comment]
Your version of Excel allows you to read this threaded comment; however, any edits to it will get removed if the file is opened in a newer version of Excel. Learn more: https://go.microsoft.com/fwlink/?linkid=870924
Comment:
    כולל את הסולמות של התעללות גופנית, נפשית ומינית</t>
        </r>
      </text>
    </comment>
    <comment ref="ABS1" authorId="0" shapeId="0" xr:uid="{00000000-0006-0000-0000-000004000000}">
      <text>
        <r>
          <rPr>
            <sz val="11"/>
            <color theme="1"/>
            <rFont val="Calibri"/>
            <scheme val="minor"/>
          </rPr>
          <t>======
ID#AAABmxUY_YY
tc={F81BE083-C132-4411-8420-F03250B628E8}    (2025-06-30 15:20:36)
[Threaded comment]
Your version of Excel allows you to read this threaded comment; however, any edits to it will get removed if the file is opened in a newer version of Excel. Learn more: https://go.microsoft.com/fwlink/?linkid=870924
Comment:
    אם נבדקת קיבלה 8 ומעלה בסולם הזה היא תקבל ציון 1</t>
        </r>
      </text>
    </comment>
    <comment ref="ABT1" authorId="0" shapeId="0" xr:uid="{00000000-0006-0000-0000-000045000000}">
      <text>
        <r>
          <rPr>
            <sz val="11"/>
            <color theme="1"/>
            <rFont val="Calibri"/>
            <scheme val="minor"/>
          </rPr>
          <t>======
ID#AAABmxUY_UU
tc={E3A573AF-6D7B-4014-B3C6-90EFC50D213C}    (2025-06-30 15:20:36)
[Threaded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r>
      </text>
    </comment>
    <comment ref="ABU1" authorId="0" shapeId="0" xr:uid="{00000000-0006-0000-0000-000035000000}">
      <text>
        <r>
          <rPr>
            <sz val="11"/>
            <color theme="1"/>
            <rFont val="Calibri"/>
            <scheme val="minor"/>
          </rPr>
          <t>======
ID#AAABmxUY_VU
tc={74E81CB8-2DCC-4BFB-9DF5-E9123C21A3C5}    (2025-06-30 15:20:36)
[Threaded comment]
Your version of Excel allows you to read this threaded comment; however, any edits to it will get removed if the file is opened in a newer version of Excel. Learn more: https://go.microsoft.com/fwlink/?linkid=870924
Comment:
    אם נבדקת קיבלה 13 ומעלה בסולם הזה היא תקבל ציון 1</t>
        </r>
      </text>
    </comment>
    <comment ref="ABV1" authorId="0" shapeId="0" xr:uid="{00000000-0006-0000-0000-000015000000}">
      <text>
        <r>
          <rPr>
            <sz val="11"/>
            <color theme="1"/>
            <rFont val="Calibri"/>
            <scheme val="minor"/>
          </rPr>
          <t>======
ID#AAABmxUY_XU
tc={C6BD104B-7339-482B-B3AC-9DB1A6C02D7A}    (2025-06-30 15:20:36)
[Threaded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r>
      </text>
    </comment>
    <comment ref="ABW1" authorId="0" shapeId="0" xr:uid="{00000000-0006-0000-0000-000042000000}">
      <text>
        <r>
          <rPr>
            <sz val="11"/>
            <color theme="1"/>
            <rFont val="Calibri"/>
            <scheme val="minor"/>
          </rPr>
          <t>======
ID#AAABmxUY_Ug
tc={6A801B60-A62E-49ED-81D7-2D42CD704E83}    (2025-06-30 15:20:36)
[Threaded comment]
Your version of Excel allows you to read this threaded comment; however, any edits to it will get removed if the file is opened in a newer version of Excel. Learn more: https://go.microsoft.com/fwlink/?linkid=870924
Comment:
    אם נבדקת קיבלה 15 ומעלה בסולם הזה היא תקבל ציון 1</t>
        </r>
      </text>
    </comment>
    <comment ref="ABX1" authorId="0" shapeId="0" xr:uid="{00000000-0006-0000-0000-000038000000}">
      <text>
        <r>
          <rPr>
            <sz val="11"/>
            <color theme="1"/>
            <rFont val="Calibri"/>
            <scheme val="minor"/>
          </rPr>
          <t>======
ID#AAABmxUY_VI
tc={D0069A4B-3E5D-4BD0-93C7-4FEF32F61E1C}    (2025-06-30 15:20:36)
[Threaded comment]
Your version of Excel allows you to read this threaded comment; however, any edits to it will get removed if the file is opened in a newer version of Excel. Learn more: https://go.microsoft.com/fwlink/?linkid=870924
Comment:
    שאלות 10, 16, 22 - אם נבדקת ענתה 5 על אחת מהן היא מקבלת נקודה, סך הכל יכולה לצבור פה 3 נקודות אם היא ענתה 5 על כל השאלות האלו</t>
        </r>
      </text>
    </comment>
    <comment ref="AEM1" authorId="0" shapeId="0" xr:uid="{00000000-0006-0000-0000-00001A000000}">
      <text>
        <r>
          <rPr>
            <sz val="11"/>
            <color theme="1"/>
            <rFont val="Calibri"/>
            <scheme val="minor"/>
          </rPr>
          <t>======
ID#AAABmxUY_XA
tc={36727A30-C9EE-45AA-88DF-6AFF9020ACB5}    (2025-06-30 15:20:36)
[Threaded comment]
Your version of Excel allows you to read this threaded comment; however, any edits to it will get removed if the file is opened in a newer version of Excel. Learn more: https://go.microsoft.com/fwlink/?linkid=870924
Comment:
    תאריך הסריקה השניה (מילוי השאלון בסריקה השניה)</t>
        </r>
      </text>
    </comment>
    <comment ref="AEO1" authorId="0" shapeId="0" xr:uid="{00000000-0006-0000-0000-000003000000}">
      <text>
        <r>
          <rPr>
            <sz val="11"/>
            <color theme="1"/>
            <rFont val="Calibri"/>
            <scheme val="minor"/>
          </rPr>
          <t>======
ID#AAABmxUY_Yc
tc={2D42B681-BF94-459D-B868-77784F9F4B99}    (2025-06-30 15:20:36)
[Threaded comment]
Your version of Excel allows you to read this threaded comment; however, any edits to it will get removed if the file is opened in a newer version of Excel. Learn more: https://go.microsoft.com/fwlink/?linkid=870924
Comment:
    האם קיבלת ווסת מאז הלידה?</t>
        </r>
      </text>
    </comment>
    <comment ref="AEP1" authorId="0" shapeId="0" xr:uid="{00000000-0006-0000-0000-00001D000000}">
      <text>
        <r>
          <rPr>
            <sz val="11"/>
            <color theme="1"/>
            <rFont val="Calibri"/>
            <scheme val="minor"/>
          </rPr>
          <t>======
ID#AAABmxUY_W0
tc={8AED2D48-2107-4F20-BD20-A042300E302D}    (2025-06-30 15:20:36)
[Threaded comment]
Your version of Excel allows you to read this threaded comment; however, any edits to it will get removed if the file is opened in a newer version of Excel. Learn more: https://go.microsoft.com/fwlink/?linkid=870924
Comment:
    מתי היתה הוסת האחרונה?</t>
        </r>
      </text>
    </comment>
    <comment ref="AEQ1" authorId="0" shapeId="0" xr:uid="{00000000-0006-0000-0000-00003C000000}">
      <text>
        <r>
          <rPr>
            <sz val="11"/>
            <color theme="1"/>
            <rFont val="Calibri"/>
            <scheme val="minor"/>
          </rPr>
          <t>======
ID#AAABmxUY_U4
tc={974F1893-E3BC-41E4-927C-FB3BF973CF66}    (2025-06-30 15:20:36)
[Threaded comment]
Your version of Excel allows you to read this threaded comment; however, any edits to it will get removed if the file is opened in a newer version of Excel. Learn more: https://go.microsoft.com/fwlink/?linkid=870924
Comment:
    האם הינך מניקה?</t>
        </r>
      </text>
    </comment>
    <comment ref="AER1" authorId="0" shapeId="0" xr:uid="{00000000-0006-0000-0000-000010000000}">
      <text>
        <r>
          <rPr>
            <sz val="11"/>
            <color theme="1"/>
            <rFont val="Calibri"/>
            <scheme val="minor"/>
          </rPr>
          <t>======
ID#AAABmxUY_Xo
tc={761B3331-14DB-4F24-9E30-857AB266B861}    (2025-06-30 15:20:36)
[Threaded comment]
Your version of Excel allows you to read this threaded comment; however, any edits to it will get removed if the file is opened in a newer version of Excel. Learn more: https://go.microsoft.com/fwlink/?linkid=870924
Comment:
    כמה שעות בממוצע את ישנה בלילה?</t>
        </r>
      </text>
    </comment>
    <comment ref="AES1" authorId="0" shapeId="0" xr:uid="{00000000-0006-0000-0000-000008000000}">
      <text>
        <r>
          <rPr>
            <sz val="11"/>
            <color theme="1"/>
            <rFont val="Calibri"/>
            <scheme val="minor"/>
          </rPr>
          <t>======
ID#AAABmxUY_YI
tc={F015E4C4-3F3F-438F-A420-36083C68BC3B}    (2025-06-30 15:20:36)
[Threaded comment]
Your version of Excel allows you to read this threaded comment; however, any edits to it will get removed if the file is opened in a newer version of Excel. Learn more: https://go.microsoft.com/fwlink/?linkid=870924
Comment:
    האם את נוטלת גלולות למניעת הריון?</t>
        </r>
      </text>
    </comment>
    <comment ref="AET1" authorId="0" shapeId="0" xr:uid="{00000000-0006-0000-0000-000021000000}">
      <text>
        <r>
          <rPr>
            <sz val="11"/>
            <color theme="1"/>
            <rFont val="Calibri"/>
            <scheme val="minor"/>
          </rPr>
          <t>======
ID#AAABmxUY_Wk
tc={0195CA2D-4121-4845-A132-BAA5B371A960}    (2025-06-30 15:20:36)
[Threaded comment]
Your version of Excel allows you to read this threaded comment; however, any edits to it will get removed if the file is opened in a newer version of Excel. Learn more: https://go.microsoft.com/fwlink/?linkid=870924
Comment:
    משהו נוסף שחשוב לך שנדע?</t>
        </r>
      </text>
    </comment>
    <comment ref="AFZ1" authorId="0" shapeId="0" xr:uid="{00000000-0006-0000-0000-00001E000000}">
      <text>
        <r>
          <rPr>
            <sz val="11"/>
            <color theme="1"/>
            <rFont val="Calibri"/>
            <scheme val="minor"/>
          </rPr>
          <t>======
ID#AAABmxUY_Ww
tc={9D327099-0D42-452F-A92F-4E3B36094EB5}    (2025-06-30 15:20:36)
[Threaded comment]
Your version of Excel allows you to read this threaded comment; however, any edits to it will get removed if the file is opened in a newer version of Excel. Learn more: https://go.microsoft.com/fwlink/?linkid=870924
Comment:
    אף יום = 0, יום אחד = 1, שני ימים = 2, שלושה ימים = 3, ארבעה ימים = 4, חמישה ימים או יותר = 5. שאלה זו לא נכנסת לציון המשוקלל.</t>
        </r>
      </text>
    </comment>
    <comment ref="AGC1" authorId="0" shapeId="0" xr:uid="{00000000-0006-0000-0000-00001C000000}">
      <text>
        <r>
          <rPr>
            <sz val="11"/>
            <color theme="1"/>
            <rFont val="Calibri"/>
            <scheme val="minor"/>
          </rPr>
          <t>======
ID#AAABmxUY_W4
tc={2C92B931-6EB1-4904-A2F0-0E2667C1D8C3}    (2025-06-30 15:20:36)
[Threaded comment]
Your version of Excel allows you to read this threaded comment; however, any edits to it will get removed if the file is opened in a newer version of Excel. Learn more: https://go.microsoft.com/fwlink/?linkid=870924
Comment:
    לפני הריון = 1, טרימסטר ראשון = 2, טרימסטר שני = 3, טרימסטר שלישי = 4, אחרי לידה = 5</t>
        </r>
      </text>
    </comment>
    <comment ref="AIY1" authorId="0" shapeId="0" xr:uid="{00000000-0006-0000-0000-00000C000000}">
      <text>
        <r>
          <rPr>
            <sz val="11"/>
            <color theme="1"/>
            <rFont val="Calibri"/>
            <scheme val="minor"/>
          </rPr>
          <t>======
ID#AAABmxUY_X4
tc={ACB0A021-F190-46DB-914B-CB119AA60B35}    (2025-06-30 15:20:36)
[Threaded comment]
Your version of Excel allows you to read this threaded comment; however, any edits to it will get removed if the file is opened in a newer version of Excel. Learn more: https://go.microsoft.com/fwlink/?linkid=870924
Comment:
    ציון מ-0 עד 80</t>
        </r>
      </text>
    </comment>
    <comment ref="AIZ1" authorId="0" shapeId="0" xr:uid="{00000000-0006-0000-0000-000007000000}">
      <text>
        <r>
          <rPr>
            <sz val="11"/>
            <color theme="1"/>
            <rFont val="Calibri"/>
            <scheme val="minor"/>
          </rPr>
          <t>======
ID#AAABmxUY_YM
tc={8DFF9A04-C7BC-4F1E-B77A-B6879AA58A81}    (2025-06-30 15:20:36)
[Threaded comment]
Your version of Excel allows you to read this threaded comment; however, any edits to it will get removed if the file is opened in a newer version of Excel. Learn more: https://go.microsoft.com/fwlink/?linkid=870924
Comment:
    ציון חתך של 33. אם נבדקת קיבלה סך הכל ציון כולל ששווה או גדול מ-33 היא קיבלה ציון 1 בעמודה הזאת</t>
        </r>
      </text>
    </comment>
    <comment ref="AJA1" authorId="0" shapeId="0" xr:uid="{00000000-0006-0000-0000-000026000000}">
      <text>
        <r>
          <rPr>
            <sz val="11"/>
            <color theme="1"/>
            <rFont val="Calibri"/>
            <scheme val="minor"/>
          </rPr>
          <t>======
ID#AAABmxUY_WQ
tc={19ABA644-11F5-44A7-9D0B-A20CFB96C43A}    (2025-06-30 15:20:36)
[Threaded comment]
Your version of Excel allows you to read this threaded comment; however, any edits to it will get removed if the file is opened in a newer version of Excel. Learn more: https://go.microsoft.com/fwlink/?linkid=870924
Comment:
    ציון של 2 ומעלה נחשב כסימפטום מאושר. נבדקת צריכה לצבור לפחות סימפטום אחד משאלות 1-5, סימפטום אחד משאלות 6-7, שני סימפטומים משאלות 8-14, ושני סימפטומים משאלות 15-20</t>
        </r>
      </text>
    </comment>
    <comment ref="AJL1" authorId="0" shapeId="0" xr:uid="{00000000-0006-0000-0000-00003A000000}">
      <text>
        <r>
          <rPr>
            <sz val="11"/>
            <color theme="1"/>
            <rFont val="Calibri"/>
            <scheme val="minor"/>
          </rPr>
          <t>======
ID#AAABmxUY_VA
tc={029E8BA4-63B2-4B06-AD59-770EE2872B25}    (2025-06-30 15:20:36)
[Threaded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List>
  <extLst>
    <ext xmlns:r="http://schemas.openxmlformats.org/officeDocument/2006/relationships" uri="GoogleSheetsCustomDataVersion2">
      <go:sheetsCustomData xmlns:go="http://customooxmlschemas.google.com/" r:id="rId1" roundtripDataSignature="AMtx7mgki3gCFD7Y5hTTlPr2nNomgNy57w=="/>
    </ext>
  </extLst>
</comments>
</file>

<file path=xl/sharedStrings.xml><?xml version="1.0" encoding="utf-8"?>
<sst xmlns="http://schemas.openxmlformats.org/spreadsheetml/2006/main" count="7815" uniqueCount="2186">
  <si>
    <t>study_id</t>
  </si>
  <si>
    <t>Subject_Code</t>
  </si>
  <si>
    <t>diamond_interview_date</t>
  </si>
  <si>
    <t>b_diamond_anxiety_phobias_past</t>
  </si>
  <si>
    <t>b_diamond_Anxiety_phobias_present</t>
  </si>
  <si>
    <t>b_diamond_ocd_past</t>
  </si>
  <si>
    <t>b_diamond_ocd_present</t>
  </si>
  <si>
    <t>b_diamond_adhd_past</t>
  </si>
  <si>
    <t>b_diamond_adhd_present</t>
  </si>
  <si>
    <t>b_diamond_depression_past</t>
  </si>
  <si>
    <t>b_diamond_depression_present</t>
  </si>
  <si>
    <t>b_diamond_adjustment_past</t>
  </si>
  <si>
    <t>b_diamond_adjustment_present</t>
  </si>
  <si>
    <t>b_diamond_ptsd_past</t>
  </si>
  <si>
    <t>b_diamond_ptsd_present</t>
  </si>
  <si>
    <t>b_diamond_eating_disorder_past</t>
  </si>
  <si>
    <t>b_diamond_eating_disorder_present</t>
  </si>
  <si>
    <t>b_diamond_PMS_past</t>
  </si>
  <si>
    <t>b_diamond_PMS_present</t>
  </si>
  <si>
    <t>b_diamond_other_past</t>
  </si>
  <si>
    <t>b_diamond_other_present</t>
  </si>
  <si>
    <t>b_diamond_past</t>
  </si>
  <si>
    <t>b_diamond_present</t>
  </si>
  <si>
    <t>Dropped_Out_of_Study</t>
  </si>
  <si>
    <t>Became_Pregnant</t>
  </si>
  <si>
    <t>Gave_Birth</t>
  </si>
  <si>
    <t>Dominant_hand</t>
  </si>
  <si>
    <t>Completed_First_fMRI</t>
  </si>
  <si>
    <t>Completed_Second_fMRI</t>
  </si>
  <si>
    <t>Completed_Third_fMRI</t>
  </si>
  <si>
    <t>b_questionnaire_completion</t>
  </si>
  <si>
    <t>after_questionnaire_completion</t>
  </si>
  <si>
    <t>first_fmri_scan_date</t>
  </si>
  <si>
    <t>second_fmri_scan_date</t>
  </si>
  <si>
    <t>third_fmri_scan_date</t>
  </si>
  <si>
    <t>b_questionnaire_and_fmri_days_difference</t>
  </si>
  <si>
    <t>pregnancy_start_date</t>
  </si>
  <si>
    <t>b_fmri_and_pregnancy_days_difference</t>
  </si>
  <si>
    <t>newborn_birth_date</t>
  </si>
  <si>
    <t>Days_from_Birth_to_Questionnaire_Completion</t>
  </si>
  <si>
    <t>Demographics_Date</t>
  </si>
  <si>
    <t>date_of_birth</t>
  </si>
  <si>
    <t xml:space="preserve">age_at_baseline </t>
  </si>
  <si>
    <t>country_of_birth</t>
  </si>
  <si>
    <t>Country_of_Birth_(Israel/Other)</t>
  </si>
  <si>
    <t>country_of_birth_mom</t>
  </si>
  <si>
    <t>country_of_birth_dad</t>
  </si>
  <si>
    <t>year_of_aliyah</t>
  </si>
  <si>
    <t>family_status</t>
  </si>
  <si>
    <t>Years_Marriage</t>
  </si>
  <si>
    <t>education_years</t>
  </si>
  <si>
    <t>education_years_code</t>
  </si>
  <si>
    <t>education_years_partner</t>
  </si>
  <si>
    <t>education_years_partner_code</t>
  </si>
  <si>
    <t>profession</t>
  </si>
  <si>
    <t>profession_partner</t>
  </si>
  <si>
    <t>religion</t>
  </si>
  <si>
    <t>religion_other</t>
  </si>
  <si>
    <t>income</t>
  </si>
  <si>
    <t>b_ctq_Date</t>
  </si>
  <si>
    <t>b_ctq_1</t>
  </si>
  <si>
    <t>b_ctq_2</t>
  </si>
  <si>
    <t>b_ctq_3</t>
  </si>
  <si>
    <t>b_ctq_4</t>
  </si>
  <si>
    <t>b_ctq_5</t>
  </si>
  <si>
    <t>b_ctq_6</t>
  </si>
  <si>
    <t>b_ctq_7</t>
  </si>
  <si>
    <t>b_ctq_8</t>
  </si>
  <si>
    <t>b_ctq_9</t>
  </si>
  <si>
    <t>b_ctq_10</t>
  </si>
  <si>
    <t>b_ctq_11</t>
  </si>
  <si>
    <t>b_ctq_12</t>
  </si>
  <si>
    <t>b_ctq_13</t>
  </si>
  <si>
    <t>b_ctq_14</t>
  </si>
  <si>
    <t>b_ctq_15</t>
  </si>
  <si>
    <t>b_ctq_16</t>
  </si>
  <si>
    <t>b_ctq_17</t>
  </si>
  <si>
    <t>b_ctq_18</t>
  </si>
  <si>
    <t>b_ctq_19</t>
  </si>
  <si>
    <t>b_ctq_20</t>
  </si>
  <si>
    <t>b_ctq_21</t>
  </si>
  <si>
    <t>b_ctq_22</t>
  </si>
  <si>
    <t>b_ctq_23</t>
  </si>
  <si>
    <t>b_ctq_24</t>
  </si>
  <si>
    <t>b_ctq_25</t>
  </si>
  <si>
    <t>b_ctq_26</t>
  </si>
  <si>
    <t>b_ctq_27</t>
  </si>
  <si>
    <t>b_ctq_28</t>
  </si>
  <si>
    <t>b_ctq_29</t>
  </si>
  <si>
    <t>b_ctq_30</t>
  </si>
  <si>
    <t>b_ctq_total</t>
  </si>
  <si>
    <t>b_ctq_cutoff</t>
  </si>
  <si>
    <t>b_ctq_NEGLECT</t>
  </si>
  <si>
    <t xml:space="preserve">b_ctq_ABUSE  </t>
  </si>
  <si>
    <t>b_ctq_sexual_abuse</t>
  </si>
  <si>
    <t>b_ctq_physical_abuse</t>
  </si>
  <si>
    <t>b_ctq_emotional_abuse</t>
  </si>
  <si>
    <t>b_ctq_physical_neglect</t>
  </si>
  <si>
    <t>b_ctq_emotional_neglect</t>
  </si>
  <si>
    <t>b_ctq_sexual_abuse_cutoff</t>
  </si>
  <si>
    <t>b_ctq_physical_abuse_cutoff</t>
  </si>
  <si>
    <t>b_ctq_emotional_abuse_cutoff</t>
  </si>
  <si>
    <t>b_ctq_physical_neglect_cutoff</t>
  </si>
  <si>
    <t>b_ctq_emotional_neglect_cutoff</t>
  </si>
  <si>
    <t>b_ctq_denial _score</t>
  </si>
  <si>
    <t>b_lec_date</t>
  </si>
  <si>
    <t>b_lec_1</t>
  </si>
  <si>
    <t>b_lec_1a</t>
  </si>
  <si>
    <t>b_lec_2</t>
  </si>
  <si>
    <t>b_lec_2a</t>
  </si>
  <si>
    <t>b_lec_3</t>
  </si>
  <si>
    <t>b_lec_3a</t>
  </si>
  <si>
    <t>b_lec_4</t>
  </si>
  <si>
    <t>b_lec_4a</t>
  </si>
  <si>
    <t>b_lec_5</t>
  </si>
  <si>
    <t>b_lec_5a</t>
  </si>
  <si>
    <t>b_lec_6</t>
  </si>
  <si>
    <t>b_lec_6a</t>
  </si>
  <si>
    <t>b_lec_7</t>
  </si>
  <si>
    <t>b_lec_7a</t>
  </si>
  <si>
    <t>b_lec_8</t>
  </si>
  <si>
    <t>b_lec_8a</t>
  </si>
  <si>
    <t>b_lec_9</t>
  </si>
  <si>
    <t>b_lec_9a</t>
  </si>
  <si>
    <t>b_lec_10</t>
  </si>
  <si>
    <t>b_lec_10a</t>
  </si>
  <si>
    <t>b_lec_11</t>
  </si>
  <si>
    <t>b_lec_11a</t>
  </si>
  <si>
    <t>b_lec_12</t>
  </si>
  <si>
    <t>b_lec_12a</t>
  </si>
  <si>
    <t>b_lec_13</t>
  </si>
  <si>
    <t>b_lec_13a</t>
  </si>
  <si>
    <t>b_lec_14</t>
  </si>
  <si>
    <t>b_lec_14a</t>
  </si>
  <si>
    <t>b_lec_15</t>
  </si>
  <si>
    <t>b_lec_15a</t>
  </si>
  <si>
    <t>b_lec_16</t>
  </si>
  <si>
    <t>b_lec_16a</t>
  </si>
  <si>
    <t>b_lec_17</t>
  </si>
  <si>
    <t>b_lec_17a</t>
  </si>
  <si>
    <t>b_lec_0_to_16_total</t>
  </si>
  <si>
    <t>b_lec_interpersonal_events</t>
  </si>
  <si>
    <t>b_lec_non_interpersonal_events</t>
  </si>
  <si>
    <t>b_PCL5_date</t>
  </si>
  <si>
    <t>b_pcl_1</t>
  </si>
  <si>
    <t>b_pcl_2</t>
  </si>
  <si>
    <t>b_pcl_3</t>
  </si>
  <si>
    <t>b_pcl_4</t>
  </si>
  <si>
    <t>b_pcl_5</t>
  </si>
  <si>
    <t>b_pcl_6</t>
  </si>
  <si>
    <t>b_pcl_7</t>
  </si>
  <si>
    <t>b_pcl_8</t>
  </si>
  <si>
    <t>b_pcl_9</t>
  </si>
  <si>
    <t>b_pcl_10</t>
  </si>
  <si>
    <t>b_pcl_11</t>
  </si>
  <si>
    <t>b_pcl_12</t>
  </si>
  <si>
    <t>b_pcl_13</t>
  </si>
  <si>
    <t>b_pcl_14</t>
  </si>
  <si>
    <t>b_pcl_15</t>
  </si>
  <si>
    <t>b_pcl_16</t>
  </si>
  <si>
    <t>b_pcl_17</t>
  </si>
  <si>
    <t>b_pcl_18</t>
  </si>
  <si>
    <t>b_pcl_19</t>
  </si>
  <si>
    <t>b_pcl_20</t>
  </si>
  <si>
    <t>b_pcl_total</t>
  </si>
  <si>
    <t>b_pcl_cutoff</t>
  </si>
  <si>
    <t>b_pcl_dsm</t>
  </si>
  <si>
    <t>b_strength_date</t>
  </si>
  <si>
    <t>b_strength_1</t>
  </si>
  <si>
    <t>b_strength_2</t>
  </si>
  <si>
    <t>b_strength_3</t>
  </si>
  <si>
    <t>b_strength_4</t>
  </si>
  <si>
    <t>b_strength_5</t>
  </si>
  <si>
    <t>b_strength_6</t>
  </si>
  <si>
    <t>b_strength_average</t>
  </si>
  <si>
    <t>b_PHQ9_date</t>
  </si>
  <si>
    <t>b_PHQ_1</t>
  </si>
  <si>
    <t>b_PHQ_2</t>
  </si>
  <si>
    <t>b_PHQ_3</t>
  </si>
  <si>
    <t>b_PHQ_4</t>
  </si>
  <si>
    <t>b_PHQ_5</t>
  </si>
  <si>
    <t>b_PHQ_6</t>
  </si>
  <si>
    <t>b_PHQ_7</t>
  </si>
  <si>
    <t>b_PHQ_8</t>
  </si>
  <si>
    <t>b_PHQ_9</t>
  </si>
  <si>
    <t>b_PHQ_10</t>
  </si>
  <si>
    <t>b_PHQ_total</t>
  </si>
  <si>
    <t>b_GAD7_date</t>
  </si>
  <si>
    <t>b_GAD7_1</t>
  </si>
  <si>
    <t>b_GAD7_2</t>
  </si>
  <si>
    <t>b_GAD7_3</t>
  </si>
  <si>
    <t>b_GAD7_4</t>
  </si>
  <si>
    <t>b_GAD7_5</t>
  </si>
  <si>
    <t>b_GAD7_6</t>
  </si>
  <si>
    <t>b_GAD7_7</t>
  </si>
  <si>
    <t>b_GAD7_total</t>
  </si>
  <si>
    <t>b_social_support_date</t>
  </si>
  <si>
    <t>b_social_support_1</t>
  </si>
  <si>
    <t>b_social_support_2</t>
  </si>
  <si>
    <t>b_social_support_3</t>
  </si>
  <si>
    <t>b_social_support_4</t>
  </si>
  <si>
    <t>b_social_support_5</t>
  </si>
  <si>
    <t>b_social_support_6</t>
  </si>
  <si>
    <t>b_social_support_7</t>
  </si>
  <si>
    <t>b_social_support_8</t>
  </si>
  <si>
    <t>b_social_support_9</t>
  </si>
  <si>
    <t>b_social_support_10</t>
  </si>
  <si>
    <t>b_social_support_11</t>
  </si>
  <si>
    <t>b_social_support_12</t>
  </si>
  <si>
    <t>b_social_support_13</t>
  </si>
  <si>
    <t>b_social_support_14</t>
  </si>
  <si>
    <t>b_social_support_15</t>
  </si>
  <si>
    <t>b_social_support_16</t>
  </si>
  <si>
    <t>b_social_support_17</t>
  </si>
  <si>
    <t>b_social_support_18</t>
  </si>
  <si>
    <t>b_social_support_19</t>
  </si>
  <si>
    <t>b_social_support_total</t>
  </si>
  <si>
    <t>b_PBI_date</t>
  </si>
  <si>
    <t>b_PBI_mom_1</t>
  </si>
  <si>
    <t>b_PBI_mom_2</t>
  </si>
  <si>
    <t>b_PBI_mom_3</t>
  </si>
  <si>
    <t>b_PBI_mom_4</t>
  </si>
  <si>
    <t>b_PBI_mom_5</t>
  </si>
  <si>
    <t>b_PBI_mom_6</t>
  </si>
  <si>
    <t>b_PBI_mom_7</t>
  </si>
  <si>
    <t>b_PBI_mom_8</t>
  </si>
  <si>
    <t>b_PBI_mom_9</t>
  </si>
  <si>
    <t>b_PBI_mom_10</t>
  </si>
  <si>
    <t>b_PBI_mom_11</t>
  </si>
  <si>
    <t>b_PBI_mom_12</t>
  </si>
  <si>
    <t>b_PBI_mom_13</t>
  </si>
  <si>
    <t>b_PBI_mom_14</t>
  </si>
  <si>
    <t>b_PBI_mom_15</t>
  </si>
  <si>
    <t>b_PBI_mom_16</t>
  </si>
  <si>
    <t>b_PBI_mom_17</t>
  </si>
  <si>
    <t>b_PBI_mom_18</t>
  </si>
  <si>
    <t>b_PBI_mom_19</t>
  </si>
  <si>
    <t>b_PBI_mom_20</t>
  </si>
  <si>
    <t>b_PBI_mom_21</t>
  </si>
  <si>
    <t>b_PBI_mom_22</t>
  </si>
  <si>
    <t>b_PBI_mom_23</t>
  </si>
  <si>
    <t>b_PBI_mom_24</t>
  </si>
  <si>
    <t>b_PBI_mom_25</t>
  </si>
  <si>
    <t>b_PBI_mom_care</t>
  </si>
  <si>
    <t>b_PBI_mom_overprotection</t>
  </si>
  <si>
    <t>b_PBI_dad_1</t>
  </si>
  <si>
    <t>b_PBI_dad_2</t>
  </si>
  <si>
    <t>b_PBI_dad_3</t>
  </si>
  <si>
    <t>b_PBI_dad_4</t>
  </si>
  <si>
    <t>b_PBI_dad_5</t>
  </si>
  <si>
    <t>b_PBI_dad_6</t>
  </si>
  <si>
    <t>b_PBI_dad_7</t>
  </si>
  <si>
    <t>b_PBI_dad_8</t>
  </si>
  <si>
    <t>b_PBI_dad_9</t>
  </si>
  <si>
    <t>b_PBI_dad_10</t>
  </si>
  <si>
    <t>b_PBI_dad_11</t>
  </si>
  <si>
    <t>b_PBI_dad_12</t>
  </si>
  <si>
    <t>b_PBI_dad_13</t>
  </si>
  <si>
    <t>b_PBI_dad_14</t>
  </si>
  <si>
    <t>b_PBI_dad_15</t>
  </si>
  <si>
    <t>b_PBI_dad_16</t>
  </si>
  <si>
    <t>b_PBI_dad_17</t>
  </si>
  <si>
    <t>b_PBI_dad_18</t>
  </si>
  <si>
    <t>b_PBI_dad_19</t>
  </si>
  <si>
    <t>b_PBI_dad_20</t>
  </si>
  <si>
    <t>b_PBI_dad_21</t>
  </si>
  <si>
    <t>b_PBI_dad_22</t>
  </si>
  <si>
    <t>b_PBI_dad_23</t>
  </si>
  <si>
    <t>b_PBI_dad_24</t>
  </si>
  <si>
    <t>b_PBI_dad_25</t>
  </si>
  <si>
    <t>b_PBI_dad_care</t>
  </si>
  <si>
    <t>b_PBI_dad_overprotection</t>
  </si>
  <si>
    <t>b_DERS_date</t>
  </si>
  <si>
    <t>b_DERS_1</t>
  </si>
  <si>
    <t>b_DERS_2</t>
  </si>
  <si>
    <t>b_DERS_3</t>
  </si>
  <si>
    <t>b_DERS_4</t>
  </si>
  <si>
    <t>b_DERS_5</t>
  </si>
  <si>
    <t>b_DERS_6</t>
  </si>
  <si>
    <t>b_DERS_7</t>
  </si>
  <si>
    <t>b_DERS_8</t>
  </si>
  <si>
    <t>b_DERS_9</t>
  </si>
  <si>
    <t>b_DERS_10</t>
  </si>
  <si>
    <t>b_DERS_11</t>
  </si>
  <si>
    <t>b_DERS_12</t>
  </si>
  <si>
    <t>b_DERS_13</t>
  </si>
  <si>
    <t>b_DERS_14</t>
  </si>
  <si>
    <t>b_DERS_15</t>
  </si>
  <si>
    <t>b_DERS_16</t>
  </si>
  <si>
    <t>b_DERS_17</t>
  </si>
  <si>
    <t>b_DERS_18</t>
  </si>
  <si>
    <t>b_DERS_19</t>
  </si>
  <si>
    <t>b_DERS_20</t>
  </si>
  <si>
    <t>b_DERS_21</t>
  </si>
  <si>
    <t>b_DERS_22</t>
  </si>
  <si>
    <t>b_DERS_23</t>
  </si>
  <si>
    <t>b_DERS_24</t>
  </si>
  <si>
    <t>b_DERS_25</t>
  </si>
  <si>
    <t>b_DERS_26</t>
  </si>
  <si>
    <t>b_DERS_27</t>
  </si>
  <si>
    <t>b_DERS_28</t>
  </si>
  <si>
    <t>b_DERS_29</t>
  </si>
  <si>
    <t>b_DERS_30</t>
  </si>
  <si>
    <t>b_DERS_31</t>
  </si>
  <si>
    <t>b_DERS_32</t>
  </si>
  <si>
    <t>b_DERS_33</t>
  </si>
  <si>
    <t>b_DERS_34</t>
  </si>
  <si>
    <t>b_DERS_35</t>
  </si>
  <si>
    <t>b_DERS_36</t>
  </si>
  <si>
    <t>b_DERS_total</t>
  </si>
  <si>
    <t>b_DERS_Nonacceptance_Emotional_Responses</t>
  </si>
  <si>
    <t>b_DERS_Goal_Directed_Behavior</t>
  </si>
  <si>
    <t>b_DERS_Impulse_Control</t>
  </si>
  <si>
    <t>b_DERS_Lack_Emotional_Awareness</t>
  </si>
  <si>
    <t>b_DERS_Emotion_Regulation_Strategies</t>
  </si>
  <si>
    <t>b_DERS_Lack_Emotional_Clarity</t>
  </si>
  <si>
    <t>b_DES_date</t>
  </si>
  <si>
    <t>b_DES_1</t>
  </si>
  <si>
    <t>b_DES_2</t>
  </si>
  <si>
    <t>b_DES_3</t>
  </si>
  <si>
    <t>b_DES_4</t>
  </si>
  <si>
    <t>b_DES_5</t>
  </si>
  <si>
    <t>b_DES_6</t>
  </si>
  <si>
    <t>b_DES_7</t>
  </si>
  <si>
    <t>b_DES_8</t>
  </si>
  <si>
    <t>b_DES_9</t>
  </si>
  <si>
    <t>b_DES_10</t>
  </si>
  <si>
    <t>b_DES_11</t>
  </si>
  <si>
    <t>b_DES_12</t>
  </si>
  <si>
    <t>b_DES_13</t>
  </si>
  <si>
    <t>b_DES_14</t>
  </si>
  <si>
    <t>b_DES_15</t>
  </si>
  <si>
    <t>b_DES_16</t>
  </si>
  <si>
    <t>b_DES_17</t>
  </si>
  <si>
    <t>b_DES_18</t>
  </si>
  <si>
    <t>b_DES_19</t>
  </si>
  <si>
    <t>b_DES_20</t>
  </si>
  <si>
    <t>b_DES_21</t>
  </si>
  <si>
    <t>b_DES_22</t>
  </si>
  <si>
    <t>b_DES_23</t>
  </si>
  <si>
    <t>b_DES_24</t>
  </si>
  <si>
    <t>b_DES_25</t>
  </si>
  <si>
    <t>b_DES_26</t>
  </si>
  <si>
    <t>b_DES_27</t>
  </si>
  <si>
    <t>b_DES_28</t>
  </si>
  <si>
    <t>b_DES_average</t>
  </si>
  <si>
    <t xml:space="preserve">b_DES_Absorption </t>
  </si>
  <si>
    <t>b_DES_Amnesia</t>
  </si>
  <si>
    <t xml:space="preserve">b_DES_Depersonalization </t>
  </si>
  <si>
    <t>b_LHQ_date</t>
  </si>
  <si>
    <t>b_LHQ_1</t>
  </si>
  <si>
    <t>b_LHQ_2</t>
  </si>
  <si>
    <t>b_LHQ_3</t>
  </si>
  <si>
    <t>b_LHQ_4</t>
  </si>
  <si>
    <t>b_LHQ_5</t>
  </si>
  <si>
    <t>b_LHQ_6</t>
  </si>
  <si>
    <t>b_LHQ_7</t>
  </si>
  <si>
    <t>b_LHQ_8</t>
  </si>
  <si>
    <t>b_LHQ_9</t>
  </si>
  <si>
    <t>b_LHQ_10</t>
  </si>
  <si>
    <t>b_LHQ_11</t>
  </si>
  <si>
    <t>b_LHQ_12</t>
  </si>
  <si>
    <t>b_LHQ_13</t>
  </si>
  <si>
    <t>b_LHQ_14</t>
  </si>
  <si>
    <t>b_LHQ_15</t>
  </si>
  <si>
    <t>b_LHQ_16</t>
  </si>
  <si>
    <t>b_LHQ_17</t>
  </si>
  <si>
    <t>b_LHQ_18</t>
  </si>
  <si>
    <t>b_LHQ_19</t>
  </si>
  <si>
    <t>b_LHQ_20</t>
  </si>
  <si>
    <t>b_LHQ_total</t>
  </si>
  <si>
    <t>b_IRI_date</t>
  </si>
  <si>
    <t>b_IRI_1</t>
  </si>
  <si>
    <t>b_IRI_2</t>
  </si>
  <si>
    <t>b_IRI_3</t>
  </si>
  <si>
    <t>b_IRI_4</t>
  </si>
  <si>
    <t>b_IRI_5</t>
  </si>
  <si>
    <t>b_IRI_6</t>
  </si>
  <si>
    <t>b_IRI_7</t>
  </si>
  <si>
    <t>b_IRI_8</t>
  </si>
  <si>
    <t>b_IRI_9</t>
  </si>
  <si>
    <t>b_IRI_10</t>
  </si>
  <si>
    <t>b_IRI_11</t>
  </si>
  <si>
    <t>b_IRI_12</t>
  </si>
  <si>
    <t>b_IRI_13</t>
  </si>
  <si>
    <t>b_IRI_14</t>
  </si>
  <si>
    <t>b_IRI_15</t>
  </si>
  <si>
    <t>b_IRI_16</t>
  </si>
  <si>
    <t>b_IRI_17</t>
  </si>
  <si>
    <t>b_IRI_18</t>
  </si>
  <si>
    <t>b_IRI_19</t>
  </si>
  <si>
    <t>b_IRI_20</t>
  </si>
  <si>
    <t>b_IRI_21</t>
  </si>
  <si>
    <t>b_IRI_22</t>
  </si>
  <si>
    <t>b_IRI_23</t>
  </si>
  <si>
    <t>b_IRI_24</t>
  </si>
  <si>
    <t>b_IRI_25</t>
  </si>
  <si>
    <t>b_IRI_26</t>
  </si>
  <si>
    <t>b_IRI_27</t>
  </si>
  <si>
    <t>b_IRI_28</t>
  </si>
  <si>
    <t>b_IRI_Perspective_Taking</t>
  </si>
  <si>
    <t>b_IRI_Empathic_Concern</t>
  </si>
  <si>
    <t>b_IRI_Personal_Distress</t>
  </si>
  <si>
    <t>b_IRI_Fantasy</t>
  </si>
  <si>
    <t>t1_Fertility_treatments</t>
  </si>
  <si>
    <t>Conception_method</t>
  </si>
  <si>
    <t>t1_DES_date</t>
  </si>
  <si>
    <t>t1_DES_1</t>
  </si>
  <si>
    <t>t1_DES_2</t>
  </si>
  <si>
    <t>t1_DES_3</t>
  </si>
  <si>
    <t>t1_DES_4</t>
  </si>
  <si>
    <t>t1_DES_5</t>
  </si>
  <si>
    <t>t1_DES_6</t>
  </si>
  <si>
    <t>t1_DES_7</t>
  </si>
  <si>
    <t>t1_DES_8</t>
  </si>
  <si>
    <t>t1_DES_9</t>
  </si>
  <si>
    <t>t1_DES_10</t>
  </si>
  <si>
    <t>t1_DES_11</t>
  </si>
  <si>
    <t>t1_DES_12</t>
  </si>
  <si>
    <t>t1_DES_13</t>
  </si>
  <si>
    <t>t1_DES_14</t>
  </si>
  <si>
    <t>t1_DES_15</t>
  </si>
  <si>
    <t>t1_DES_16</t>
  </si>
  <si>
    <t>t1_DES_17</t>
  </si>
  <si>
    <t>t1_DES_18</t>
  </si>
  <si>
    <t>t1_DES_19</t>
  </si>
  <si>
    <t>t1_DES_20</t>
  </si>
  <si>
    <t>t1_DES_21</t>
  </si>
  <si>
    <t>t1_DES_22</t>
  </si>
  <si>
    <t>t1_DES_23</t>
  </si>
  <si>
    <t>t1_DES_24</t>
  </si>
  <si>
    <t>t1_DES_25</t>
  </si>
  <si>
    <t>t1_DES_26</t>
  </si>
  <si>
    <t>t1_DES_27</t>
  </si>
  <si>
    <t>t1_DES_28</t>
  </si>
  <si>
    <t>t1_DES_total</t>
  </si>
  <si>
    <t xml:space="preserve">t1_DES_Absorption </t>
  </si>
  <si>
    <t>t1_DES_Amnesia</t>
  </si>
  <si>
    <t xml:space="preserve">t1_DES_Depersonalization </t>
  </si>
  <si>
    <t>t1_PHQ_date</t>
  </si>
  <si>
    <t>t1_PHQ_1</t>
  </si>
  <si>
    <t>t1_PHQ_2</t>
  </si>
  <si>
    <t>t1_PHQ_3</t>
  </si>
  <si>
    <t>t1_PHQ_4</t>
  </si>
  <si>
    <t>t1_PHQ_5</t>
  </si>
  <si>
    <t>t1_PHQ_6</t>
  </si>
  <si>
    <t>t1_PHQ_7</t>
  </si>
  <si>
    <t>t1_PHQ_8</t>
  </si>
  <si>
    <t>t1_PHQ_9</t>
  </si>
  <si>
    <t>t1_PHQ_10</t>
  </si>
  <si>
    <t>T1_PHQ_total</t>
  </si>
  <si>
    <t>t2_PHQ_date</t>
  </si>
  <si>
    <t>t2_PHQ_1</t>
  </si>
  <si>
    <t>t2_PHQ_2</t>
  </si>
  <si>
    <t>t2_PHQ_3</t>
  </si>
  <si>
    <t>t2_PHQ_4</t>
  </si>
  <si>
    <t>t2_PHQ_5</t>
  </si>
  <si>
    <t>t2_PHQ_6</t>
  </si>
  <si>
    <t>t2_PHQ_7</t>
  </si>
  <si>
    <t>t2_PHQ_8</t>
  </si>
  <si>
    <t>t2_PHQ_9</t>
  </si>
  <si>
    <t>t2_PHQ_10</t>
  </si>
  <si>
    <t>T2_PHQ_total</t>
  </si>
  <si>
    <t>t3_PHQ_date</t>
  </si>
  <si>
    <t>t3_PHQ_1</t>
  </si>
  <si>
    <t>t3_PHQ_2</t>
  </si>
  <si>
    <t>t3_PHQ_3</t>
  </si>
  <si>
    <t>t3_PHQ_4</t>
  </si>
  <si>
    <t>t3_PHQ_5</t>
  </si>
  <si>
    <t>t3_PHQ_6</t>
  </si>
  <si>
    <t>t3_PHQ_7</t>
  </si>
  <si>
    <t>t3_PHQ_8</t>
  </si>
  <si>
    <t>t3_PHQ_9</t>
  </si>
  <si>
    <t>t3_PHQ_10</t>
  </si>
  <si>
    <t>T3_PHQ_total</t>
  </si>
  <si>
    <t>t1_GAD7_date</t>
  </si>
  <si>
    <t>t1_GAD7_1</t>
  </si>
  <si>
    <t>t1_GAD7_2</t>
  </si>
  <si>
    <t>t1_GAD7_3</t>
  </si>
  <si>
    <t>t1_GAD7_4</t>
  </si>
  <si>
    <t>t1_GAD7_5</t>
  </si>
  <si>
    <t>t1_GAD7_6</t>
  </si>
  <si>
    <t>t1_GAD7_7</t>
  </si>
  <si>
    <t>T1_GAD7_total</t>
  </si>
  <si>
    <t>t2_GAD7_date</t>
  </si>
  <si>
    <t>t2_GAD7_1</t>
  </si>
  <si>
    <t>t2_GAD7_2</t>
  </si>
  <si>
    <t>t2_GAD7_3</t>
  </si>
  <si>
    <t>t2_GAD7_4</t>
  </si>
  <si>
    <t>t2_GAD7_5</t>
  </si>
  <si>
    <t>t2_GAD7_6</t>
  </si>
  <si>
    <t>t2_GAD7_7</t>
  </si>
  <si>
    <t>T2_GAD7_total</t>
  </si>
  <si>
    <t>t3_GAD7_date</t>
  </si>
  <si>
    <t>t3_GAD7_1</t>
  </si>
  <si>
    <t>t3_GAD7_2</t>
  </si>
  <si>
    <t>t3_GAD7_3</t>
  </si>
  <si>
    <t>t3_GAD7_4</t>
  </si>
  <si>
    <t>t3_GAD7_5</t>
  </si>
  <si>
    <t>t3_GAD7_6</t>
  </si>
  <si>
    <t>t3_GAD7_7</t>
  </si>
  <si>
    <t>T3_GAD7_total</t>
  </si>
  <si>
    <t>t1_MAAS_date</t>
  </si>
  <si>
    <t>t1_MAAS_1</t>
  </si>
  <si>
    <t>t1_MAAS_2</t>
  </si>
  <si>
    <t>t1_MAAS_3</t>
  </si>
  <si>
    <t>t1_MAAS_4</t>
  </si>
  <si>
    <t>t1_MAAS_5</t>
  </si>
  <si>
    <t>t1_MAAS_6</t>
  </si>
  <si>
    <t>t1_MAAS_7</t>
  </si>
  <si>
    <t>t1_MAAS_8</t>
  </si>
  <si>
    <t>t1_MAAS_9</t>
  </si>
  <si>
    <t>t1_MAAS_10</t>
  </si>
  <si>
    <t>t1_MAAS_11</t>
  </si>
  <si>
    <t>t1_MAAS_12</t>
  </si>
  <si>
    <t>t1_MAAS_13</t>
  </si>
  <si>
    <t>t1_MAAS_14</t>
  </si>
  <si>
    <t>t1_MAAS_15</t>
  </si>
  <si>
    <t>t1_MAAS_16</t>
  </si>
  <si>
    <t>t1_MAAS_17</t>
  </si>
  <si>
    <t>t1_MAAS_18</t>
  </si>
  <si>
    <t>t1_MAAS_19</t>
  </si>
  <si>
    <t>t1_MAAS_total</t>
  </si>
  <si>
    <t xml:space="preserve">t1_MAAS_Attachment </t>
  </si>
  <si>
    <t xml:space="preserve">t1_MAAS_Preoccupation </t>
  </si>
  <si>
    <t>t2_MAAS_date</t>
  </si>
  <si>
    <t>t2_MAAS_1</t>
  </si>
  <si>
    <t>t2_MAAS_2</t>
  </si>
  <si>
    <t>t2_MAAS_3</t>
  </si>
  <si>
    <t>t2_MAAS_4</t>
  </si>
  <si>
    <t>t2_MAAS_5</t>
  </si>
  <si>
    <t>t2_MAAS_6</t>
  </si>
  <si>
    <t>t2_MAAS_7</t>
  </si>
  <si>
    <t>t2_MAAS_8</t>
  </si>
  <si>
    <t>t2_MAAS_9</t>
  </si>
  <si>
    <t>t2_MAAS_10</t>
  </si>
  <si>
    <t>t2_MAAS_11</t>
  </si>
  <si>
    <t>t2_MAAS_12</t>
  </si>
  <si>
    <t>t2_MAAS_13</t>
  </si>
  <si>
    <t>t2_MAAS_14</t>
  </si>
  <si>
    <t>t2_MAAS_15</t>
  </si>
  <si>
    <t>t2_MAAS_16</t>
  </si>
  <si>
    <t>t2_MAAS_17</t>
  </si>
  <si>
    <t>t2_MAAS_18</t>
  </si>
  <si>
    <t>t2_MAAS_19</t>
  </si>
  <si>
    <t>t2_MAAS_total</t>
  </si>
  <si>
    <t xml:space="preserve">t2_MAAS_Attachment </t>
  </si>
  <si>
    <t xml:space="preserve">t2_MAAS_Preoccupation </t>
  </si>
  <si>
    <t>t3_MAAS_date</t>
  </si>
  <si>
    <t>t3_MAAS_1</t>
  </si>
  <si>
    <t>t3_MAAS_2</t>
  </si>
  <si>
    <t>t3_MAAS_3</t>
  </si>
  <si>
    <t>t3_MAAS_4</t>
  </si>
  <si>
    <t>t3_MAAS_5</t>
  </si>
  <si>
    <t>t3_MAAS_6</t>
  </si>
  <si>
    <t>t3_MAAS_7</t>
  </si>
  <si>
    <t>t3_MAAS_8</t>
  </si>
  <si>
    <t>t3_MAAS_9</t>
  </si>
  <si>
    <t>t3_MAAS_10</t>
  </si>
  <si>
    <t>t3_MAAS_11</t>
  </si>
  <si>
    <t>t3_MAAS_12</t>
  </si>
  <si>
    <t>t3_MAAS_13</t>
  </si>
  <si>
    <t>t3_MAAS_14</t>
  </si>
  <si>
    <t>t3_MAAS_15</t>
  </si>
  <si>
    <t>t3_MAAS_16</t>
  </si>
  <si>
    <t>t3_MAAS_17</t>
  </si>
  <si>
    <t>t3_MAAS_18</t>
  </si>
  <si>
    <t>t3_MAAS_19</t>
  </si>
  <si>
    <t>t3_MAAS_total</t>
  </si>
  <si>
    <t xml:space="preserve">t3_MAAS_Attachment </t>
  </si>
  <si>
    <t xml:space="preserve">t3_MAAS_Preoccupation </t>
  </si>
  <si>
    <t>Medical_information_date</t>
  </si>
  <si>
    <t>newborn_sex</t>
  </si>
  <si>
    <t>normal_course_of_pregnancy</t>
  </si>
  <si>
    <t>pregnancy_complications</t>
  </si>
  <si>
    <t>birth_week</t>
  </si>
  <si>
    <t>newborn_weight</t>
  </si>
  <si>
    <t>birth_type</t>
  </si>
  <si>
    <t>nicu_hospitalization</t>
  </si>
  <si>
    <t>nicu_stay_days</t>
  </si>
  <si>
    <t>nicu_admission_reason</t>
  </si>
  <si>
    <t>mother_hospitalization</t>
  </si>
  <si>
    <t>mother_admission_days</t>
  </si>
  <si>
    <t>mother_admission_reason</t>
  </si>
  <si>
    <t>after_bits_date</t>
  </si>
  <si>
    <t>after_bits_1</t>
  </si>
  <si>
    <t>after_bits_2</t>
  </si>
  <si>
    <t>after_bits_3</t>
  </si>
  <si>
    <t>after_bits_4</t>
  </si>
  <si>
    <t>after_bits_5</t>
  </si>
  <si>
    <t>after_bits_6</t>
  </si>
  <si>
    <t>after_bits_7</t>
  </si>
  <si>
    <t>after_bits_8</t>
  </si>
  <si>
    <t>after_bits_9</t>
  </si>
  <si>
    <t>after_bits_10</t>
  </si>
  <si>
    <t>after_bits_11</t>
  </si>
  <si>
    <t>after_bits_12</t>
  </si>
  <si>
    <t>after_bits_13</t>
  </si>
  <si>
    <t>after_bits_14</t>
  </si>
  <si>
    <t>after_bits_15</t>
  </si>
  <si>
    <t>after_bits_16</t>
  </si>
  <si>
    <t>after_bits_17</t>
  </si>
  <si>
    <t>after_bits_18</t>
  </si>
  <si>
    <t>after_bits_19</t>
  </si>
  <si>
    <t>after_bits_20</t>
  </si>
  <si>
    <t>after_bits_21</t>
  </si>
  <si>
    <t>after_bits_22</t>
  </si>
  <si>
    <t>after_bits_23</t>
  </si>
  <si>
    <t>after_bits_24</t>
  </si>
  <si>
    <t>after_bits_25</t>
  </si>
  <si>
    <t>after_bits_26</t>
  </si>
  <si>
    <t>after_bits_27</t>
  </si>
  <si>
    <t>after_bits_28</t>
  </si>
  <si>
    <t>after_bits_29</t>
  </si>
  <si>
    <t>after_bits_PTSD_total</t>
  </si>
  <si>
    <t>after_bits_birth_symptoms</t>
  </si>
  <si>
    <t>after_bits_General_symptoms</t>
  </si>
  <si>
    <t>after_bits_Dissociatie_symptoms</t>
  </si>
  <si>
    <t>after_bits_PTSD_criterion</t>
  </si>
  <si>
    <t xml:space="preserve">after_bits_Re_experiencing </t>
  </si>
  <si>
    <t xml:space="preserve">after_bits_Avoidance </t>
  </si>
  <si>
    <t xml:space="preserve">after_bits_Negative_Cognitions </t>
  </si>
  <si>
    <t>after_bits_Hyperarousal</t>
  </si>
  <si>
    <t>after_PHQ_date</t>
  </si>
  <si>
    <t>after_PHQ_1</t>
  </si>
  <si>
    <t>after_PHQ_2</t>
  </si>
  <si>
    <t>after_PHQ_3</t>
  </si>
  <si>
    <t>after_PHQ_4</t>
  </si>
  <si>
    <t>after_PHQ_5</t>
  </si>
  <si>
    <t>after_PHQ_6</t>
  </si>
  <si>
    <t>after_PHQ_7</t>
  </si>
  <si>
    <t>after_PHQ_8</t>
  </si>
  <si>
    <t>after_PHQ_9</t>
  </si>
  <si>
    <t>after_PHQ_10</t>
  </si>
  <si>
    <t>after_PHQ_total</t>
  </si>
  <si>
    <t>after_GAD7_date</t>
  </si>
  <si>
    <t>after_GAD7_1</t>
  </si>
  <si>
    <t>after_GAD7_2</t>
  </si>
  <si>
    <t>after_GAD7_3</t>
  </si>
  <si>
    <t>after_GAD7_4</t>
  </si>
  <si>
    <t>after_GAD7_5</t>
  </si>
  <si>
    <t>after_GAD7_6</t>
  </si>
  <si>
    <t>after_GAD7_7</t>
  </si>
  <si>
    <t>after_GAD7_total</t>
  </si>
  <si>
    <t>after_MPAS_date</t>
  </si>
  <si>
    <t>after_MPAS_1</t>
  </si>
  <si>
    <t>after_MPAS_2</t>
  </si>
  <si>
    <t>after_MPAS_3</t>
  </si>
  <si>
    <t>after_MPAS_4</t>
  </si>
  <si>
    <t>after_MPAS_5</t>
  </si>
  <si>
    <t>after_MPAS_6</t>
  </si>
  <si>
    <t>after_MPAS_7</t>
  </si>
  <si>
    <t>after_MPAS_8</t>
  </si>
  <si>
    <t>after_MPAS_9</t>
  </si>
  <si>
    <t>after_MPAS_10</t>
  </si>
  <si>
    <t>after_MPAS_11</t>
  </si>
  <si>
    <t>after_MPAS_12</t>
  </si>
  <si>
    <t>after_MPAS_13</t>
  </si>
  <si>
    <t>after_MPAS_14</t>
  </si>
  <si>
    <t>after_MPAS_15</t>
  </si>
  <si>
    <t>after_MPAS_16</t>
  </si>
  <si>
    <t>after_MPAS_17</t>
  </si>
  <si>
    <t>after_MPAS_18</t>
  </si>
  <si>
    <t>after_MPAS_19</t>
  </si>
  <si>
    <t>after_MPAS_total</t>
  </si>
  <si>
    <t>after_MPAS_proximity</t>
  </si>
  <si>
    <t>after_MPAS_Acceptance</t>
  </si>
  <si>
    <t>after_MPAS_Tolerance</t>
  </si>
  <si>
    <t>after_MPAS_Competence</t>
  </si>
  <si>
    <t>after_MPAS_Attachment</t>
  </si>
  <si>
    <t>after_MPAS_Hostility</t>
  </si>
  <si>
    <t>after_MPAS_Interaction</t>
  </si>
  <si>
    <t>after_DES_date</t>
  </si>
  <si>
    <t>after_DES_1</t>
  </si>
  <si>
    <t>after_DES_2</t>
  </si>
  <si>
    <t>after_DES_3</t>
  </si>
  <si>
    <t>after_DES_4</t>
  </si>
  <si>
    <t>after_DES_5</t>
  </si>
  <si>
    <t>after_DES_6</t>
  </si>
  <si>
    <t>after_DES_7</t>
  </si>
  <si>
    <t>after_DES_8</t>
  </si>
  <si>
    <t>after_DES_9</t>
  </si>
  <si>
    <t>after_DES_10</t>
  </si>
  <si>
    <t>after_DES_11</t>
  </si>
  <si>
    <t>after_DES_12</t>
  </si>
  <si>
    <t>after_DES_13</t>
  </si>
  <si>
    <t>after_DES_14</t>
  </si>
  <si>
    <t>after_DES_15</t>
  </si>
  <si>
    <t>after_DES_16</t>
  </si>
  <si>
    <t>after_DES_17</t>
  </si>
  <si>
    <t>after_DES_18</t>
  </si>
  <si>
    <t>after_DES_19</t>
  </si>
  <si>
    <t>after_DES_20</t>
  </si>
  <si>
    <t>after_DES_21</t>
  </si>
  <si>
    <t>after_DES_22</t>
  </si>
  <si>
    <t>after_DES_23</t>
  </si>
  <si>
    <t>after_DES_24</t>
  </si>
  <si>
    <t>after_DES_25</t>
  </si>
  <si>
    <t>after_DES_26</t>
  </si>
  <si>
    <t>after_DES_27</t>
  </si>
  <si>
    <t>after_DES_28</t>
  </si>
  <si>
    <t>after_DES_total</t>
  </si>
  <si>
    <t xml:space="preserve">after_DES_Absorption </t>
  </si>
  <si>
    <t>after_DES_Amnesia</t>
  </si>
  <si>
    <t xml:space="preserve">after_DES_Depersonalization </t>
  </si>
  <si>
    <t>after_CTQ_date</t>
  </si>
  <si>
    <t>after_CTQ_1</t>
  </si>
  <si>
    <t>after_CTQ_2</t>
  </si>
  <si>
    <t>after_CTQ_3</t>
  </si>
  <si>
    <t>after_CTQ_4</t>
  </si>
  <si>
    <t>after_CTQ_5</t>
  </si>
  <si>
    <t>after_CTQ_6</t>
  </si>
  <si>
    <t>after_CTQ_7</t>
  </si>
  <si>
    <t>after_CTQ_8</t>
  </si>
  <si>
    <t>after_CTQ_9</t>
  </si>
  <si>
    <t>after_CTQ_10</t>
  </si>
  <si>
    <t>after_CTQ_11</t>
  </si>
  <si>
    <t>after_CTQ_12</t>
  </si>
  <si>
    <t>after_CTQ_13</t>
  </si>
  <si>
    <t>after_CTQ_14</t>
  </si>
  <si>
    <t>after_CTQ_15</t>
  </si>
  <si>
    <t>after_CTQ_16</t>
  </si>
  <si>
    <t>after_CTQ_17</t>
  </si>
  <si>
    <t>after_CTQ_18</t>
  </si>
  <si>
    <t>after_CTQ_19</t>
  </si>
  <si>
    <t>after_CTQ_20</t>
  </si>
  <si>
    <t>after_CTQ_21</t>
  </si>
  <si>
    <t>after_CTQ_22</t>
  </si>
  <si>
    <t>after_CTQ_23</t>
  </si>
  <si>
    <t>after_CTQ_24</t>
  </si>
  <si>
    <t>after_CTQ_25</t>
  </si>
  <si>
    <t>after_CTQ_26</t>
  </si>
  <si>
    <t>after_CTQ_27</t>
  </si>
  <si>
    <t>after_CTQ_28</t>
  </si>
  <si>
    <t>after_CTQ_29</t>
  </si>
  <si>
    <t>after_CTQ_30</t>
  </si>
  <si>
    <t>after_CTQ_total</t>
  </si>
  <si>
    <t>after_CTQ_cutoff</t>
  </si>
  <si>
    <t>after_CTQ_NEGLECT</t>
  </si>
  <si>
    <t xml:space="preserve">after_CTQ_ABUSE  </t>
  </si>
  <si>
    <t>after_CTQ_sexual_abuse</t>
  </si>
  <si>
    <t>after_CTQ_physical_abuse</t>
  </si>
  <si>
    <t>after_CTQ_emotional_abuse</t>
  </si>
  <si>
    <t>after_CTQ_physical_neglect</t>
  </si>
  <si>
    <t>after_CTQ_emotional_neglect</t>
  </si>
  <si>
    <t>after_CTQ_sexual_abuse_cutoff</t>
  </si>
  <si>
    <t>after_CTQ_physical_abuse_cutoff</t>
  </si>
  <si>
    <t>after_CTQ_emotional_abuse_cutoff</t>
  </si>
  <si>
    <t>after_CTQ_physical_neglect_cutoff</t>
  </si>
  <si>
    <t>after_CTQ_emotional_neglect_cutoff</t>
  </si>
  <si>
    <t>after_CTQ_denial _score</t>
  </si>
  <si>
    <t>after_DERS_date</t>
  </si>
  <si>
    <t>after_DERS_1</t>
  </si>
  <si>
    <t>after_DERS_2</t>
  </si>
  <si>
    <t>after_DERS_3</t>
  </si>
  <si>
    <t>after_DERS_4</t>
  </si>
  <si>
    <t>after_DERS_5</t>
  </si>
  <si>
    <t>after_DERS_6</t>
  </si>
  <si>
    <t>after_DERS_7</t>
  </si>
  <si>
    <t>after_DERS_8</t>
  </si>
  <si>
    <t>after_DERS_9</t>
  </si>
  <si>
    <t>after_DERS_10</t>
  </si>
  <si>
    <t>after_DERS_11</t>
  </si>
  <si>
    <t>after_DERS_12</t>
  </si>
  <si>
    <t>after_DERS_13</t>
  </si>
  <si>
    <t>after_DERS_14</t>
  </si>
  <si>
    <t>after_DERS_15</t>
  </si>
  <si>
    <t>after_DERS_16</t>
  </si>
  <si>
    <t>after_DERS_17</t>
  </si>
  <si>
    <t>after_DERS_18</t>
  </si>
  <si>
    <t>after_DERS_19</t>
  </si>
  <si>
    <t>after_DERS_20</t>
  </si>
  <si>
    <t>after_DERS_21</t>
  </si>
  <si>
    <t>after_DERS_22</t>
  </si>
  <si>
    <t>after_DERS_23</t>
  </si>
  <si>
    <t>after_DERS_24</t>
  </si>
  <si>
    <t>after_DERS_25</t>
  </si>
  <si>
    <t>after_DERS_26</t>
  </si>
  <si>
    <t>after_DERS_27</t>
  </si>
  <si>
    <t>after_DERS_28</t>
  </si>
  <si>
    <t>after_DERS_29</t>
  </si>
  <si>
    <t>after_DERS_30</t>
  </si>
  <si>
    <t>after_DERS_31</t>
  </si>
  <si>
    <t>after_DERS_32</t>
  </si>
  <si>
    <t>after_DERS_33</t>
  </si>
  <si>
    <t>after_DERS_34</t>
  </si>
  <si>
    <t>after_DERS_35</t>
  </si>
  <si>
    <t>after_DERS_36</t>
  </si>
  <si>
    <t>after_DERS_total</t>
  </si>
  <si>
    <t>after_DERS_Nonacceptance_Emotional_Responses</t>
  </si>
  <si>
    <t>after_DERS_Goal_Directed_Behavior</t>
  </si>
  <si>
    <t>after_DERS_Impulse_Control</t>
  </si>
  <si>
    <t>after_DERS_Lack_Emotional_Awareness</t>
  </si>
  <si>
    <t>after_DERS_Emotion_Regulation_Strategies</t>
  </si>
  <si>
    <t>after_DERS_Lack_Emotional_Clarity</t>
  </si>
  <si>
    <t>after_LHQ_date</t>
  </si>
  <si>
    <t>after_LHQ_1</t>
  </si>
  <si>
    <t>after_LHQ_2</t>
  </si>
  <si>
    <t>after_LHQ_3</t>
  </si>
  <si>
    <t>after_LHQ_4</t>
  </si>
  <si>
    <t>after_LHQ_5</t>
  </si>
  <si>
    <t>after_LHQ_6</t>
  </si>
  <si>
    <t>after_LHQ_7</t>
  </si>
  <si>
    <t>after_LHQ_8</t>
  </si>
  <si>
    <t>after_LHQ_9</t>
  </si>
  <si>
    <t>after_LHQ_10</t>
  </si>
  <si>
    <t>after_LHQ_11</t>
  </si>
  <si>
    <t>after_LHQ_12</t>
  </si>
  <si>
    <t>after_LHQ_13</t>
  </si>
  <si>
    <t>after_LHQ_14</t>
  </si>
  <si>
    <t>after_LHQ_15</t>
  </si>
  <si>
    <t>after_LHQ_16</t>
  </si>
  <si>
    <t>after_LHQ_17</t>
  </si>
  <si>
    <t>after_LHQ_18</t>
  </si>
  <si>
    <t>after_LHQ_19</t>
  </si>
  <si>
    <t>after_LHQ_20</t>
  </si>
  <si>
    <t>after_LHQ_total</t>
  </si>
  <si>
    <t>second_fmri_questionnaire_date</t>
  </si>
  <si>
    <t>2FMRI_period_since_birth</t>
  </si>
  <si>
    <t>2FMRI_last_period_date</t>
  </si>
  <si>
    <t>2FMRI_breastfeeding</t>
  </si>
  <si>
    <t>2FMRI_average_sleep_hours</t>
  </si>
  <si>
    <t>2FMRI_birth_control_pills_usage</t>
  </si>
  <si>
    <t>2FMRI_additional_notes</t>
  </si>
  <si>
    <t>sasrq_date</t>
  </si>
  <si>
    <t>sasrq_1</t>
  </si>
  <si>
    <t>sasrq_2</t>
  </si>
  <si>
    <t>sasrq_3</t>
  </si>
  <si>
    <t>sasrq_4</t>
  </si>
  <si>
    <t>sasrq_5</t>
  </si>
  <si>
    <t>sasrq_6</t>
  </si>
  <si>
    <t>sasrq_7</t>
  </si>
  <si>
    <t>sasrq_8</t>
  </si>
  <si>
    <t>sasrq_9</t>
  </si>
  <si>
    <t>sasrq_10</t>
  </si>
  <si>
    <t>sasrq_11</t>
  </si>
  <si>
    <t>sasrq_12</t>
  </si>
  <si>
    <t>sasrq_13</t>
  </si>
  <si>
    <t>sasrq_14</t>
  </si>
  <si>
    <t>sasrq_15</t>
  </si>
  <si>
    <t>sasrq_16</t>
  </si>
  <si>
    <t>sasrq_17</t>
  </si>
  <si>
    <t>sasrq_18</t>
  </si>
  <si>
    <t>sasrq_19</t>
  </si>
  <si>
    <t>sasrq_20</t>
  </si>
  <si>
    <t>sasrq_21</t>
  </si>
  <si>
    <t>sasrq_22</t>
  </si>
  <si>
    <t>sasrq_23</t>
  </si>
  <si>
    <t>sasrq_24</t>
  </si>
  <si>
    <t>sasrq_25</t>
  </si>
  <si>
    <t>sasrq_26</t>
  </si>
  <si>
    <t>sasrq_27</t>
  </si>
  <si>
    <t>sasrq_28</t>
  </si>
  <si>
    <t>sasrq_29</t>
  </si>
  <si>
    <t>sasrq_30</t>
  </si>
  <si>
    <t>sasrq_31</t>
  </si>
  <si>
    <t>sasrq_total</t>
  </si>
  <si>
    <t>PROMOTE_date</t>
  </si>
  <si>
    <t>war_pregnancy_status </t>
  </si>
  <si>
    <t>PROMOTE_1</t>
  </si>
  <si>
    <t>PROMOTE_2</t>
  </si>
  <si>
    <t>PROMOTE_3</t>
  </si>
  <si>
    <t>PROMOTE_4</t>
  </si>
  <si>
    <t>PROMOTE_5</t>
  </si>
  <si>
    <t>PROMOTE_6</t>
  </si>
  <si>
    <t>PROMOTE_7</t>
  </si>
  <si>
    <t>PROMOTE_8</t>
  </si>
  <si>
    <t>PROMOTE_9</t>
  </si>
  <si>
    <t>PROMOTE_10</t>
  </si>
  <si>
    <t>PROMOTE_11</t>
  </si>
  <si>
    <t>PROMOTE_12</t>
  </si>
  <si>
    <t>PROMOTE_13</t>
  </si>
  <si>
    <t>PROMOTE_14</t>
  </si>
  <si>
    <t>PROMOTE_15</t>
  </si>
  <si>
    <t>WEQ_date</t>
  </si>
  <si>
    <t>WEQ_1</t>
  </si>
  <si>
    <t>WEQ_2</t>
  </si>
  <si>
    <t>WEQ_3</t>
  </si>
  <si>
    <t>WEQ_4</t>
  </si>
  <si>
    <t>WEQ_5</t>
  </si>
  <si>
    <t>WEQ_6</t>
  </si>
  <si>
    <t>WEQ_7</t>
  </si>
  <si>
    <t>WEQ_8</t>
  </si>
  <si>
    <t>WEQ_9</t>
  </si>
  <si>
    <t>WEQ_10</t>
  </si>
  <si>
    <t>WEQ_11</t>
  </si>
  <si>
    <t>WEQ_12</t>
  </si>
  <si>
    <t>WEQ_13</t>
  </si>
  <si>
    <t>WEQ_14</t>
  </si>
  <si>
    <t>WEQ_15</t>
  </si>
  <si>
    <t>WEQ_16</t>
  </si>
  <si>
    <t>WEQ_17</t>
  </si>
  <si>
    <t>WEQ_18</t>
  </si>
  <si>
    <t>WEQ_19</t>
  </si>
  <si>
    <t>Posttraumatic _Growth_Inventory_date</t>
  </si>
  <si>
    <t>Posttraumatic _Growth_1</t>
  </si>
  <si>
    <t>Posttraumatic _Growth_2</t>
  </si>
  <si>
    <t>Posttraumatic _Growth_3</t>
  </si>
  <si>
    <t>Posttraumatic _Growth_4</t>
  </si>
  <si>
    <t>Posttraumatic _Growth_5</t>
  </si>
  <si>
    <t>Posttraumatic _Growth_6</t>
  </si>
  <si>
    <t>Posttraumatic _Growth_7</t>
  </si>
  <si>
    <t>Posttraumatic _Growth_8</t>
  </si>
  <si>
    <t>Posttraumatic _Growth_9</t>
  </si>
  <si>
    <t>Posttraumatic _Growth_10</t>
  </si>
  <si>
    <t>Posttraumatic _Growth_total</t>
  </si>
  <si>
    <t>Posttraumatic _Growth_RO</t>
  </si>
  <si>
    <t>Posttraumatic _Growth_NP</t>
  </si>
  <si>
    <t>Posttraumatic _Growth_PS</t>
  </si>
  <si>
    <t>Posttraumatic _Growth_SC</t>
  </si>
  <si>
    <t>Posttraumatic _Growth_AL</t>
  </si>
  <si>
    <t>war_pcl5_date</t>
  </si>
  <si>
    <t>war_pcl_1</t>
  </si>
  <si>
    <t>war_pcl_2</t>
  </si>
  <si>
    <t>war_pcl_3</t>
  </si>
  <si>
    <t>war_pcl_4</t>
  </si>
  <si>
    <t>war_pcl_5</t>
  </si>
  <si>
    <t>war_pcl_6</t>
  </si>
  <si>
    <t>war_pcl_7</t>
  </si>
  <si>
    <t>war_pcl_8</t>
  </si>
  <si>
    <t>war_pcl_9</t>
  </si>
  <si>
    <t>war_pcl_10</t>
  </si>
  <si>
    <t>war_pcl_11</t>
  </si>
  <si>
    <t>war_pcl_12</t>
  </si>
  <si>
    <t>war_pcl_13</t>
  </si>
  <si>
    <t>war_pcl_14</t>
  </si>
  <si>
    <t>war_pcl_15</t>
  </si>
  <si>
    <t>war_pcl_16</t>
  </si>
  <si>
    <t>war_pcl_17</t>
  </si>
  <si>
    <t>war_pcl_18</t>
  </si>
  <si>
    <t>war_pcl_19</t>
  </si>
  <si>
    <t>war_pcl_20</t>
  </si>
  <si>
    <t>war_pcl_total</t>
  </si>
  <si>
    <t>war_pcl_cutoff</t>
  </si>
  <si>
    <t>war_pcl_dsm</t>
  </si>
  <si>
    <t>war_phq_date</t>
  </si>
  <si>
    <t>war_phq_1</t>
  </si>
  <si>
    <t>war_phq_2</t>
  </si>
  <si>
    <t>war_phq_3</t>
  </si>
  <si>
    <t>war_phq_4</t>
  </si>
  <si>
    <t>war_phq_5</t>
  </si>
  <si>
    <t>war_phq_6</t>
  </si>
  <si>
    <t>war_phq_7</t>
  </si>
  <si>
    <t>war_phq_8</t>
  </si>
  <si>
    <t>war_phq_9</t>
  </si>
  <si>
    <t>war_phq_10</t>
  </si>
  <si>
    <t>war_phq_total</t>
  </si>
  <si>
    <t>war_gad7_date</t>
  </si>
  <si>
    <t>war_gad_1</t>
  </si>
  <si>
    <t>war_gad_2</t>
  </si>
  <si>
    <t>war_gad_3</t>
  </si>
  <si>
    <t>war_gad_4</t>
  </si>
  <si>
    <t>war_gad_5</t>
  </si>
  <si>
    <t>war_gad_6</t>
  </si>
  <si>
    <t>war_gad_7</t>
  </si>
  <si>
    <t>war_gad_total</t>
  </si>
  <si>
    <t>NT005</t>
  </si>
  <si>
    <t>01/12/2020</t>
  </si>
  <si>
    <t>29/12/2020</t>
  </si>
  <si>
    <t>ישראל</t>
  </si>
  <si>
    <t>אקולוגית</t>
  </si>
  <si>
    <t>פיזיקאי/ הייטק</t>
  </si>
  <si>
    <t>26/04/2021</t>
  </si>
  <si>
    <t>טבעי</t>
  </si>
  <si>
    <t>15/06/2022</t>
  </si>
  <si>
    <t>04/08/2022</t>
  </si>
  <si>
    <t>09/12/2022</t>
  </si>
  <si>
    <t>ניתוח קיסרי</t>
  </si>
  <si>
    <t>05/03/2023</t>
  </si>
  <si>
    <t>לא</t>
  </si>
  <si>
    <t>כן</t>
  </si>
  <si>
    <t/>
  </si>
  <si>
    <t>NT006</t>
  </si>
  <si>
    <t>03/12/2020</t>
  </si>
  <si>
    <t>30/06/2021</t>
  </si>
  <si>
    <t>ארה"ב</t>
  </si>
  <si>
    <t>קלינאית תקשורת</t>
  </si>
  <si>
    <t>מורה לחינוך מיוחד</t>
  </si>
  <si>
    <t>01/07/2021</t>
  </si>
  <si>
    <t>NT002</t>
  </si>
  <si>
    <t>05/12/2020</t>
  </si>
  <si>
    <t>18/03/2021</t>
  </si>
  <si>
    <t>עורך דין</t>
  </si>
  <si>
    <t>02/09/2021</t>
  </si>
  <si>
    <t>13/12/2021</t>
  </si>
  <si>
    <t>31/03/2022</t>
  </si>
  <si>
    <t>NT003</t>
  </si>
  <si>
    <t>21/12/2020</t>
  </si>
  <si>
    <t>10/01/2021</t>
  </si>
  <si>
    <t>אתיופיה</t>
  </si>
  <si>
    <t>סטודנטית לרפואה</t>
  </si>
  <si>
    <t>תכנית עתודה צוערים לשירות המדינה</t>
  </si>
  <si>
    <t>11/05/2021</t>
  </si>
  <si>
    <t>NT001</t>
  </si>
  <si>
    <t>גרמניה</t>
  </si>
  <si>
    <t>סטודנטית לעו"ס</t>
  </si>
  <si>
    <t>סטודנט לחינוך בלתי פורמלי ומקרא</t>
  </si>
  <si>
    <t>01/02/2022</t>
  </si>
  <si>
    <t>28/02/2021</t>
  </si>
  <si>
    <t>23/04/2021</t>
  </si>
  <si>
    <t>צירים מוקדמים. לידה בשבוע 32+4</t>
  </si>
  <si>
    <t>נולד מוקדם</t>
  </si>
  <si>
    <t>NT007</t>
  </si>
  <si>
    <t>13/01/2021</t>
  </si>
  <si>
    <t>07/03/2021</t>
  </si>
  <si>
    <t>27/01/2021</t>
  </si>
  <si>
    <t>28/04/2021</t>
  </si>
  <si>
    <t>27/05/2022</t>
  </si>
  <si>
    <t>22/08/2022</t>
  </si>
  <si>
    <t>11/11/2022</t>
  </si>
  <si>
    <t>חום אימהי בלידה בשביל אנטביטיקה</t>
  </si>
  <si>
    <t>10/04/2023</t>
  </si>
  <si>
    <t>CT002</t>
  </si>
  <si>
    <t>24/01/2021</t>
  </si>
  <si>
    <t>01/06/2021</t>
  </si>
  <si>
    <t>בלימודים</t>
  </si>
  <si>
    <t>חווט ברפאל</t>
  </si>
  <si>
    <t>02/06/2021</t>
  </si>
  <si>
    <t>CT004</t>
  </si>
  <si>
    <t>30/09/2021</t>
  </si>
  <si>
    <t>ארצות הברית</t>
  </si>
  <si>
    <t>הונגריה</t>
  </si>
  <si>
    <t>יוגוסלביה</t>
  </si>
  <si>
    <t>סטודנטית</t>
  </si>
  <si>
    <t>אבריך</t>
  </si>
  <si>
    <t>לקחתי תרופה clomiphene בארבעת החודשים שלפני אבל בחודש שבו נכנסתי להריון לא לקחתי אותו</t>
  </si>
  <si>
    <t>29/06/2022</t>
  </si>
  <si>
    <t>04/09/2022</t>
  </si>
  <si>
    <t>10/12/2022</t>
  </si>
  <si>
    <t>11/04/2023</t>
  </si>
  <si>
    <t>CT003</t>
  </si>
  <si>
    <t>01/03/2021</t>
  </si>
  <si>
    <t>צרפת</t>
  </si>
  <si>
    <t>סטודנטית לסיעוד</t>
  </si>
  <si>
    <t>סטודנט למדעי המחשב</t>
  </si>
  <si>
    <t>19/05/2021</t>
  </si>
  <si>
    <t>20/06/2022</t>
  </si>
  <si>
    <t>01/09/2022</t>
  </si>
  <si>
    <t>21/12/2022</t>
  </si>
  <si>
    <t>19/03/2023</t>
  </si>
  <si>
    <t>NT010</t>
  </si>
  <si>
    <t>04/02/2021</t>
  </si>
  <si>
    <t>27/04/2022</t>
  </si>
  <si>
    <t>תלמיד ישיבה</t>
  </si>
  <si>
    <t>06/02/2021</t>
  </si>
  <si>
    <t>17/02/2022</t>
  </si>
  <si>
    <t>23/07/2023</t>
  </si>
  <si>
    <t>02/11/2023</t>
  </si>
  <si>
    <t>05/12/2023</t>
  </si>
  <si>
    <t>03/03/2024</t>
  </si>
  <si>
    <t>CT005</t>
  </si>
  <si>
    <t>13/02/2021</t>
  </si>
  <si>
    <t>21/03/2021</t>
  </si>
  <si>
    <t>בלגיה</t>
  </si>
  <si>
    <t>20/02/2022</t>
  </si>
  <si>
    <t>20/07/2021</t>
  </si>
  <si>
    <t>04/11/2021</t>
  </si>
  <si>
    <t>19/01/2022</t>
  </si>
  <si>
    <t>25/04/2022</t>
  </si>
  <si>
    <t>NT013</t>
  </si>
  <si>
    <t xml:space="preserve"> </t>
  </si>
  <si>
    <t>14/02/2021</t>
  </si>
  <si>
    <t>21/02/2021</t>
  </si>
  <si>
    <t>סטודנטית גיל הרך</t>
  </si>
  <si>
    <t>אברך בישיבת הר המור</t>
  </si>
  <si>
    <t>חרדל"ית</t>
  </si>
  <si>
    <t>16/02/2021</t>
  </si>
  <si>
    <t>27/04/2021</t>
  </si>
  <si>
    <t>NT011</t>
  </si>
  <si>
    <t>סטאז'רית לרפואה</t>
  </si>
  <si>
    <t>סטודנט לדוקטורט</t>
  </si>
  <si>
    <t>31/01/2022</t>
  </si>
  <si>
    <t>NT008</t>
  </si>
  <si>
    <t>מזכיר, עבודה במצות ולימוד תורה</t>
  </si>
  <si>
    <t>22/02/2021</t>
  </si>
  <si>
    <t>22/08/2021</t>
  </si>
  <si>
    <t>21/04/2021</t>
  </si>
  <si>
    <t>20/03/2022</t>
  </si>
  <si>
    <t>NT016</t>
  </si>
  <si>
    <t>17/03/2021</t>
  </si>
  <si>
    <t>05/04/2021</t>
  </si>
  <si>
    <t>סטודנטית לסיעוד בבית חולים שערי צדק</t>
  </si>
  <si>
    <t>אברך בישיבה, מעביר חוגי ספורט בבילת הצייר לנוער בסיכון</t>
  </si>
  <si>
    <t>טבעי, בעזרת כדורים טבעיים לדחיית ביוץ</t>
  </si>
  <si>
    <t>24/10/2021</t>
  </si>
  <si>
    <t>07/12/2021</t>
  </si>
  <si>
    <t>08/03/2022</t>
  </si>
  <si>
    <t>איבוד דם בלידה</t>
  </si>
  <si>
    <t>25/07/2022</t>
  </si>
  <si>
    <t>NT018</t>
  </si>
  <si>
    <t>13/06/2021</t>
  </si>
  <si>
    <t>14/06/2021</t>
  </si>
  <si>
    <t>21/06/2022</t>
  </si>
  <si>
    <t>קיסרי</t>
  </si>
  <si>
    <t>25/11/2022</t>
  </si>
  <si>
    <t>NT017</t>
  </si>
  <si>
    <t>25/04/2021</t>
  </si>
  <si>
    <t>חשמלאי</t>
  </si>
  <si>
    <t>06/06/2021</t>
  </si>
  <si>
    <t>טיפולי פוריות. נקלטנו באמצעות IVF, החזרת עובר קפוא.</t>
  </si>
  <si>
    <t>03/01/2022</t>
  </si>
  <si>
    <t>10/07/2022</t>
  </si>
  <si>
    <t xml:space="preserve">חשד להיפרדות שליה, עובר קטן </t>
  </si>
  <si>
    <t>צהבת יילודים</t>
  </si>
  <si>
    <t>24/11/2022</t>
  </si>
  <si>
    <t>NT020</t>
  </si>
  <si>
    <t>אנגליה</t>
  </si>
  <si>
    <t>סטודנטית, חינוך בלתי פורמאלי</t>
  </si>
  <si>
    <t>סטודנט</t>
  </si>
  <si>
    <t>הזרעה וטיפול הורמונלי</t>
  </si>
  <si>
    <t>01/11/2023</t>
  </si>
  <si>
    <t>21/03/2024</t>
  </si>
  <si>
    <t>01/05/2024</t>
  </si>
  <si>
    <t>תרופות ללא מרשם, תרופות מרשם</t>
  </si>
  <si>
    <t>תרופות לעור</t>
  </si>
  <si>
    <t>לא שיניתי את מקום מגוריי / שיניתי את מקום מגוריי בלי קשר למלחמה</t>
  </si>
  <si>
    <t>כן, לתפקיד קרבי</t>
  </si>
  <si>
    <t>אזור בטוח לגמרי</t>
  </si>
  <si>
    <t>כן, היתה לי אפשרות לשנות מקום מגורים</t>
  </si>
  <si>
    <t>לעיתים רחוקות (פחות מפעם בשבוע בממוצע)</t>
  </si>
  <si>
    <t>קראתי אבל לא צפיתי בתכנים קשים של פגיעה בגוף או בנפש</t>
  </si>
  <si>
    <t>02/06/2024</t>
  </si>
  <si>
    <t>CT008</t>
  </si>
  <si>
    <t>03/05/2021</t>
  </si>
  <si>
    <t>25/06/2021</t>
  </si>
  <si>
    <t>עובדת סוציאלית של נוער ומכורים</t>
  </si>
  <si>
    <t>בעל מסעדה</t>
  </si>
  <si>
    <t>25/11/2021</t>
  </si>
  <si>
    <t>07/03/2022</t>
  </si>
  <si>
    <t>03/07/2022</t>
  </si>
  <si>
    <t>NT019</t>
  </si>
  <si>
    <t>30/05/2021</t>
  </si>
  <si>
    <t>סטודנט לחינוך ועוסק בחינוך בלתי פורמלי</t>
  </si>
  <si>
    <t>11/5/2021</t>
  </si>
  <si>
    <t>13/05/2021</t>
  </si>
  <si>
    <t>10/05/2021</t>
  </si>
  <si>
    <t>10/09/2021</t>
  </si>
  <si>
    <t>26/10/2021</t>
  </si>
  <si>
    <t>19/12/2021</t>
  </si>
  <si>
    <t>קיצור צוואר רחם בשבוע מוקדם ובעקבות זה שמירת הריון ממושכת. חוץ מזה הכל היה בסדר</t>
  </si>
  <si>
    <t>מים מיקוניאלים ומצוקה נשימתית</t>
  </si>
  <si>
    <t>אשפוז של התינוק בפגיה</t>
  </si>
  <si>
    <t>20/07/2022</t>
  </si>
  <si>
    <t>CT007</t>
  </si>
  <si>
    <t>25/05/2021</t>
  </si>
  <si>
    <t>06/10/2021</t>
  </si>
  <si>
    <t>סטודנטית לרפואת שיניים</t>
  </si>
  <si>
    <t>תלמיד בישיבת הסדר</t>
  </si>
  <si>
    <t>31/10/2021</t>
  </si>
  <si>
    <t>05/10/2021</t>
  </si>
  <si>
    <t>באופן טבעי</t>
  </si>
  <si>
    <t>28/11/2021</t>
  </si>
  <si>
    <t>09/05/2022</t>
  </si>
  <si>
    <t>קיצור צוואר רחם וצירים מוקדמים</t>
  </si>
  <si>
    <t>11/09/2022</t>
  </si>
  <si>
    <t>NT015</t>
  </si>
  <si>
    <t>07/09/2022</t>
  </si>
  <si>
    <t>06/05/2021</t>
  </si>
  <si>
    <t>05/05/2021</t>
  </si>
  <si>
    <t>08/08/2023</t>
  </si>
  <si>
    <t>17/10/2023</t>
  </si>
  <si>
    <t>07/01/2024</t>
  </si>
  <si>
    <t>מצוקה נשימתית בלידה וירידות דופק וטמפרטורה ביומיים שאחריה</t>
  </si>
  <si>
    <t>15/05/2024</t>
  </si>
  <si>
    <t>שואבת</t>
  </si>
  <si>
    <t>תרופות מרשם</t>
  </si>
  <si>
    <t>אנטיביוטיקה</t>
  </si>
  <si>
    <t>כמעט נפצע</t>
  </si>
  <si>
    <t>כן, במידה רבה ובאופן זמני</t>
  </si>
  <si>
    <t>כן, בחרתי לעבור כיוון שלא היה בביתי מרחב מוגן</t>
  </si>
  <si>
    <t>בעלי גוייס, ולא רציתי להישאר לבד, עברתי כל מיני מקומות עד שבסוף חזרתי הבייתה כי העדפתי להיות לבד</t>
  </si>
  <si>
    <t>אזור בטוח למעט חשיפה לירי טילים</t>
  </si>
  <si>
    <t>רק במידה והייתי חייבת</t>
  </si>
  <si>
    <t>לעיתים קרובות (מספר פעמים בשבוע בממוצע)</t>
  </si>
  <si>
    <t>קראתי אבל לא צפיתי בתכנים קשים של פגיעה בגוף או בנפש, נחשפתי לסיפורים קשים של פגיעה בגוף או בנפש באופן ישיר (שלא דרך צפייה או קריאה)</t>
  </si>
  <si>
    <t>09/06/2024</t>
  </si>
  <si>
    <t>NT022</t>
  </si>
  <si>
    <t>ארה״ב</t>
  </si>
  <si>
    <t>דוברות הייטק</t>
  </si>
  <si>
    <t>לוחם אש</t>
  </si>
  <si>
    <t>1/2/2022</t>
  </si>
  <si>
    <t>6/3/2023</t>
  </si>
  <si>
    <t>10/05/2022</t>
  </si>
  <si>
    <t>07/08/2022</t>
  </si>
  <si>
    <t>4/12/2022</t>
  </si>
  <si>
    <t>04/12/2022</t>
  </si>
  <si>
    <t>ירידת מים מוקדמת</t>
  </si>
  <si>
    <t>15/02/2023</t>
  </si>
  <si>
    <t>06/03/2023</t>
  </si>
  <si>
    <t>CT010</t>
  </si>
  <si>
    <t>סיעוד</t>
  </si>
  <si>
    <t>מתכנת</t>
  </si>
  <si>
    <t>טיבעי</t>
  </si>
  <si>
    <t>21/11/2021</t>
  </si>
  <si>
    <t>16/01/2022</t>
  </si>
  <si>
    <t>CT015</t>
  </si>
  <si>
    <t>09/06/2021</t>
  </si>
  <si>
    <t>04/07/2021</t>
  </si>
  <si>
    <t>שראל</t>
  </si>
  <si>
    <t>אחות</t>
  </si>
  <si>
    <t>אדריכל</t>
  </si>
  <si>
    <t>03/02/2022</t>
  </si>
  <si>
    <t>10/10/2021</t>
  </si>
  <si>
    <t>14/11/2021</t>
  </si>
  <si>
    <t>03/03/2022</t>
  </si>
  <si>
    <t>IUGR</t>
  </si>
  <si>
    <t>צהבת</t>
  </si>
  <si>
    <t>01/07/2022</t>
  </si>
  <si>
    <t>CT013</t>
  </si>
  <si>
    <t>ברזיל</t>
  </si>
  <si>
    <t>סטודנטית לחינוך</t>
  </si>
  <si>
    <t>בחור ישיבה</t>
  </si>
  <si>
    <t>28/12/2021</t>
  </si>
  <si>
    <t>21/03/2022</t>
  </si>
  <si>
    <t>04/07/2022</t>
  </si>
  <si>
    <t>NT024</t>
  </si>
  <si>
    <t>סטודנטית ושכירה</t>
  </si>
  <si>
    <t>שכיר</t>
  </si>
  <si>
    <t xml:space="preserve">נכנסו להריון לאחר חצי שנה של טיפולי פוריות. 3 מחזורים של מעקב זקיקים, ו 3 מחזורים של נטילת אסטרופם, לאחריו הזרקות של גונאל אפ, הזרקה של אוביטרל, הזרעות ונרות אנדומטרין.
הפעם האחרונה נקלטנו 'בטעות' כאשר ראינו שיש 3 זקיקים בשלים והחלטנו לא לקחת את הסיכון להזרעה. אך בכל זאת לאחר שבועיים ללא הזרעה נקלטו 2 עוברים. </t>
  </si>
  <si>
    <t>02/10/2022</t>
  </si>
  <si>
    <t>16/01/2023</t>
  </si>
  <si>
    <t>07/02/2023</t>
  </si>
  <si>
    <t>תאומות IUGR היעדר כיס מרה לאחת מהן</t>
  </si>
  <si>
    <t>התאומה הקטנה נולד 1.720</t>
  </si>
  <si>
    <t>כדי להיות קרובה לבנות</t>
  </si>
  <si>
    <t>08/05/2023</t>
  </si>
  <si>
    <t>CT012</t>
  </si>
  <si>
    <t>16/06/2021</t>
  </si>
  <si>
    <t>19/07/2021</t>
  </si>
  <si>
    <t>תואר שני בביולוגיה</t>
  </si>
  <si>
    <t>סטזר לרפואה</t>
  </si>
  <si>
    <t>18/07/2021</t>
  </si>
  <si>
    <t>08/01/2023</t>
  </si>
  <si>
    <t>20/03/2023</t>
  </si>
  <si>
    <t>01/05/2023</t>
  </si>
  <si>
    <t>היקף בטן עובר קטן  iugr</t>
  </si>
  <si>
    <t>13/08/2023</t>
  </si>
  <si>
    <t>NT026</t>
  </si>
  <si>
    <t>24/08/2021</t>
  </si>
  <si>
    <t>עוס</t>
  </si>
  <si>
    <t>אברך</t>
  </si>
  <si>
    <t>20/10/2021</t>
  </si>
  <si>
    <t>17/12/2021</t>
  </si>
  <si>
    <t>16/07/2022</t>
  </si>
  <si>
    <t>NT029</t>
  </si>
  <si>
    <t>23/06/2021</t>
  </si>
  <si>
    <t>02/08/2021</t>
  </si>
  <si>
    <t>מרפאה בעיסוק</t>
  </si>
  <si>
    <t>עצמאי</t>
  </si>
  <si>
    <t>29/12/2021</t>
  </si>
  <si>
    <t>20/03/2024</t>
  </si>
  <si>
    <t>CT016</t>
  </si>
  <si>
    <t>13/07/2021</t>
  </si>
  <si>
    <t>גננת בחנ"מ</t>
  </si>
  <si>
    <t>נכנסתי להריון בטיפולי IVF. לאחר שאיבת ביצית בסבב ההחזרה השני.</t>
  </si>
  <si>
    <t>11/12/2022</t>
  </si>
  <si>
    <t>26/02/2023</t>
  </si>
  <si>
    <t>22/05/2023</t>
  </si>
  <si>
    <t>קושי נשימתי, הזנה ורידית והזנה דרך זונדה</t>
  </si>
  <si>
    <t>NT028</t>
  </si>
  <si>
    <t>14/07/2021</t>
  </si>
  <si>
    <t>תלמידת מדרשה</t>
  </si>
  <si>
    <t>טבעי (עשיתי דיאטה רצינית כדי לצמצם השפעה של שחלות פוליציסטיות, אבל טבעי)</t>
  </si>
  <si>
    <t>06/02/2022</t>
  </si>
  <si>
    <t>02/05/2022</t>
  </si>
  <si>
    <t>08/08/2022</t>
  </si>
  <si>
    <t>NT032</t>
  </si>
  <si>
    <t>29/07/2021</t>
  </si>
  <si>
    <t>אנליסט</t>
  </si>
  <si>
    <t>טיפולי פוריות- IVF , שאיבה אחת, הצליח בהחזרת עוברים השישית</t>
  </si>
  <si>
    <t>07/08/2024</t>
  </si>
  <si>
    <t>28/08/2024</t>
  </si>
  <si>
    <t>צירים מוקדמים משבוע 31, סכרת הריון מאוזנת עם תזונה, היפרדות קרומים משבוע 37</t>
  </si>
  <si>
    <t>טיפול פסיכולוגי</t>
  </si>
  <si>
    <t>ויטמינים פרה-נטאליים, אלכוהול, תוספים טבעיים, תרופות ללא מרשם, תרופות מרשם</t>
  </si>
  <si>
    <t>תרופות הורמונליות לפריון</t>
  </si>
  <si>
    <t>12/06/2024</t>
  </si>
  <si>
    <t>NT023</t>
  </si>
  <si>
    <t>אסיסטנטית במרפאה וטרינרית</t>
  </si>
  <si>
    <t>סטודנט להנדסת מכונות + עובד בחברת סטארט-אפ</t>
  </si>
  <si>
    <t>01/08/2021</t>
  </si>
  <si>
    <t>07/02/2022</t>
  </si>
  <si>
    <t>היפוגליקמיה</t>
  </si>
  <si>
    <t>נוזלים בדרכי הנשימה</t>
  </si>
  <si>
    <t>NT035</t>
  </si>
  <si>
    <t>סטודנטית לריפוי בעיסוק</t>
  </si>
  <si>
    <t>עובד בקורס פסיכומטרי ובתהליכי קבלה ללימודי רפואה</t>
  </si>
  <si>
    <t>1/8/2021</t>
  </si>
  <si>
    <t>15/12/2021</t>
  </si>
  <si>
    <t>16/02/2022</t>
  </si>
  <si>
    <t>CT018</t>
  </si>
  <si>
    <t>05/08/2021</t>
  </si>
  <si>
    <t>סטודנטית לטיפול במוזיקה</t>
  </si>
  <si>
    <t>דוקטורנט למחשבת ישראל</t>
  </si>
  <si>
    <t>12,16</t>
  </si>
  <si>
    <t>6,9,30</t>
  </si>
  <si>
    <t>18,25</t>
  </si>
  <si>
    <t>23,26</t>
  </si>
  <si>
    <t>10,13,22</t>
  </si>
  <si>
    <t>01/08/2023</t>
  </si>
  <si>
    <t>20/11/2023</t>
  </si>
  <si>
    <t>22/03/2024</t>
  </si>
  <si>
    <t>NT036</t>
  </si>
  <si>
    <t>12/08/2021</t>
  </si>
  <si>
    <t>דרום אפריקה</t>
  </si>
  <si>
    <t>עובדת סוציאלית</t>
  </si>
  <si>
    <t>מהנדס חשמל</t>
  </si>
  <si>
    <t>6,21</t>
  </si>
  <si>
    <t>28,26,20,7</t>
  </si>
  <si>
    <t>באופן טבעי :)</t>
  </si>
  <si>
    <t>06/01/2022</t>
  </si>
  <si>
    <t>08/05/2022</t>
  </si>
  <si>
    <t>היה לי שבץ שגילו בשבוע 23 . מלבד זה ההריון היה תקין לגמרי.</t>
  </si>
  <si>
    <t>התינוק היה צהוב אז רצו השגחה</t>
  </si>
  <si>
    <t>05/08/2022</t>
  </si>
  <si>
    <t>במהלך ההריון היה לי CVA בצרבבלום השמאלי. מעניין לציין שמאז ההריון והלידה יש לי פחות חרדות והתקפי חרדה.</t>
  </si>
  <si>
    <t>NT027</t>
  </si>
  <si>
    <t>13/08/2021</t>
  </si>
  <si>
    <t>30/11/2021</t>
  </si>
  <si>
    <t>מרוקו</t>
  </si>
  <si>
    <t>אלג'יר</t>
  </si>
  <si>
    <t>קלינאי תקשורת</t>
  </si>
  <si>
    <t>20/06/2021</t>
  </si>
  <si>
    <t>טיפולי פוריות
IVF
ההריון נקלט בהחזרה הראשונה</t>
  </si>
  <si>
    <t>15/08/2023</t>
  </si>
  <si>
    <t>12/11/2023</t>
  </si>
  <si>
    <t>12/02/2024</t>
  </si>
  <si>
    <t>19/05/2024</t>
  </si>
  <si>
    <t>NT033</t>
  </si>
  <si>
    <t>15/08/2021</t>
  </si>
  <si>
    <t>01/11/2021</t>
  </si>
  <si>
    <t>סטודנטית לחינוך על יסודי, מטפלת בגן פרטי</t>
  </si>
  <si>
    <t>סטודנט בקורס מורי דרך, מדריך ומאבטח</t>
  </si>
  <si>
    <t>07/01/2022</t>
  </si>
  <si>
    <t>23/01/2023</t>
  </si>
  <si>
    <t>27/03/2023</t>
  </si>
  <si>
    <t>09/05/2023</t>
  </si>
  <si>
    <t>06/08/2023</t>
  </si>
  <si>
    <t>CT020</t>
  </si>
  <si>
    <t>23/08/2021</t>
  </si>
  <si>
    <t>מסיימת תואר בחינוך, נציגת שירות טלפוני</t>
  </si>
  <si>
    <t>סטודנט לפסיכולוגיה, עובד ביקב</t>
  </si>
  <si>
    <t>NT031</t>
  </si>
  <si>
    <t>לבנון</t>
  </si>
  <si>
    <t>הייטק</t>
  </si>
  <si>
    <t>26/07/2021</t>
  </si>
  <si>
    <t>11/03/2022</t>
  </si>
  <si>
    <t>30/04/2022</t>
  </si>
  <si>
    <t>NT025</t>
  </si>
  <si>
    <t>12/10/2021</t>
  </si>
  <si>
    <t>18/10/2021</t>
  </si>
  <si>
    <t>אירלנד</t>
  </si>
  <si>
    <t>אחות פגיה</t>
  </si>
  <si>
    <t>הנדסאי מכונות. התחיל לימודי הנדסת מכונות.</t>
  </si>
  <si>
    <t>11/01/2022</t>
  </si>
  <si>
    <t>05/07/2022</t>
  </si>
  <si>
    <t>26/10/2022</t>
  </si>
  <si>
    <t>NT034</t>
  </si>
  <si>
    <t>עבודה סוציאלית</t>
  </si>
  <si>
    <t>כותב תוכן</t>
  </si>
  <si>
    <t>09/02/2022</t>
  </si>
  <si>
    <t>24/03/2022</t>
  </si>
  <si>
    <t>11/07/2022</t>
  </si>
  <si>
    <t>NT043</t>
  </si>
  <si>
    <t>09/11/2021</t>
  </si>
  <si>
    <t>סטודנטית לסיעות</t>
  </si>
  <si>
    <t>Ivf</t>
  </si>
  <si>
    <t>31/10/2023</t>
  </si>
  <si>
    <t>03/05/2024</t>
  </si>
  <si>
    <t>NT042</t>
  </si>
  <si>
    <t>15/11/2021</t>
  </si>
  <si>
    <t>טכנאי</t>
  </si>
  <si>
    <t>25/05/2022</t>
  </si>
  <si>
    <t>01/12/2022</t>
  </si>
  <si>
    <t>01/03/2023</t>
  </si>
  <si>
    <t>NT038</t>
  </si>
  <si>
    <t>10/11/2021</t>
  </si>
  <si>
    <t>סטודנטית לחינוך, עובדת במקביל כמדריכה</t>
  </si>
  <si>
    <t>הוראה</t>
  </si>
  <si>
    <t>NT040</t>
  </si>
  <si>
    <t>05/01/2022</t>
  </si>
  <si>
    <t>מרקטינג בחברת איקומרס</t>
  </si>
  <si>
    <t>איש השקעות</t>
  </si>
  <si>
    <t>נכנסנו באופן טבעי אבל התחלנו תהליך של טיפולי פוריות. זה קרה חודש לפני שהייץי מתוכננת להתחיל הורמונים</t>
  </si>
  <si>
    <t>יתר לחץ דם</t>
  </si>
  <si>
    <t>ניטור לאחר עליית חום במהלך הלידה שלי</t>
  </si>
  <si>
    <t>14/12/2022</t>
  </si>
  <si>
    <t>CT021</t>
  </si>
  <si>
    <t>17/11/2021</t>
  </si>
  <si>
    <t>23/03/2022</t>
  </si>
  <si>
    <t>לומדת הסבה לרוקחות, יש לי תואר בביולוגיה ופסיכולוג</t>
  </si>
  <si>
    <t>לומד כעת ניהול טכנולוגיה</t>
  </si>
  <si>
    <t>19/11/2021</t>
  </si>
  <si>
    <t>אוביטרל</t>
  </si>
  <si>
    <t>03/08/2023</t>
  </si>
  <si>
    <t>מחשבות טורדניות וחרדה</t>
  </si>
  <si>
    <t>06/12/2023</t>
  </si>
  <si>
    <t>NT046</t>
  </si>
  <si>
    <t>לומדת תואר שני בייעוץ גנטי</t>
  </si>
  <si>
    <t>חוקר רפואי</t>
  </si>
  <si>
    <t>07/06/2022</t>
  </si>
  <si>
    <t>24/07/2022</t>
  </si>
  <si>
    <t>09/02/2023</t>
  </si>
  <si>
    <t>NT048</t>
  </si>
  <si>
    <t>מעצבת חווית משתמש</t>
  </si>
  <si>
    <t>טיפולי פוריות - תהליך של שאיבת ביציות והחזרת עוברים</t>
  </si>
  <si>
    <t>05/05/2023</t>
  </si>
  <si>
    <t>27/7/2023</t>
  </si>
  <si>
    <t>27/07/2023</t>
  </si>
  <si>
    <t>26/03/2024</t>
  </si>
  <si>
    <t>NT049</t>
  </si>
  <si>
    <t>23/11/2021</t>
  </si>
  <si>
    <t>סטודנטית, מובטלת</t>
  </si>
  <si>
    <t>מאבטח, סטודנט</t>
  </si>
  <si>
    <t>21/3/2022</t>
  </si>
  <si>
    <t>נעזרתי בתרופה לעידוד ביוץ - איקאקלומין+מעקב זקיקים. ב''ה נקלטנו אחרי הסבב הראשון.</t>
  </si>
  <si>
    <t>04/04/2022</t>
  </si>
  <si>
    <t>02/08/2022</t>
  </si>
  <si>
    <t>28/09/2022</t>
  </si>
  <si>
    <t>דימום וירידת המוגלובין</t>
  </si>
  <si>
    <t>13/12/2022</t>
  </si>
  <si>
    <t>אני עם התקן ג'ניס, הוא הוכנס בדצמבר 2022. לקחתי סרסטל 50 מג החל מינואר 2023, והפסקתי לקחת לפני שבוע.</t>
  </si>
  <si>
    <t>NT045</t>
  </si>
  <si>
    <t>לומד תורה</t>
  </si>
  <si>
    <t>24/11/2021</t>
  </si>
  <si>
    <t>26/11/2021</t>
  </si>
  <si>
    <t>05/06/2024</t>
  </si>
  <si>
    <t>14/08/2024</t>
  </si>
  <si>
    <t>ויטמינים פרה-נטאליים, אלכוהול</t>
  </si>
  <si>
    <t>לא היה לי צורך</t>
  </si>
  <si>
    <t>קראתי אבל לא צפיתי בתכנים קשים של פגיעה בגוף או בנפש, קראתי וצפיתי בתמונות או סרטונים קשים של פגיעה בגוף או בנפש פעמים בודדות</t>
  </si>
  <si>
    <t>CT022</t>
  </si>
  <si>
    <t>הוראה לחנ"מ</t>
  </si>
  <si>
    <t>אברך כולל</t>
  </si>
  <si>
    <t>06/12/2021</t>
  </si>
  <si>
    <t>באופן טבעי ב"ה</t>
  </si>
  <si>
    <t>12/07/2022</t>
  </si>
  <si>
    <t>צהבת לתינוקת</t>
  </si>
  <si>
    <t>17/12/2022</t>
  </si>
  <si>
    <t>NT039</t>
  </si>
  <si>
    <t>09/12/2021</t>
  </si>
  <si>
    <t>פסיכולוגית</t>
  </si>
  <si>
    <t>עיתונאי - שדרן רדיו</t>
  </si>
  <si>
    <t>25/10/2021</t>
  </si>
  <si>
    <t>12/09/2022</t>
  </si>
  <si>
    <t>18/11/2022</t>
  </si>
  <si>
    <t>21/02/2023</t>
  </si>
  <si>
    <t>28/05/2023</t>
  </si>
  <si>
    <t>CT023</t>
  </si>
  <si>
    <t>14/12/2021</t>
  </si>
  <si>
    <t>רומניה</t>
  </si>
  <si>
    <t>רפואה</t>
  </si>
  <si>
    <t>כלכלה</t>
  </si>
  <si>
    <t>11/04/2022</t>
  </si>
  <si>
    <t>פגות, צהבת</t>
  </si>
  <si>
    <t>12/12/2022</t>
  </si>
  <si>
    <t>NT054</t>
  </si>
  <si>
    <t>חייל</t>
  </si>
  <si>
    <t>26/12/2021</t>
  </si>
  <si>
    <t>28/06/2022</t>
  </si>
  <si>
    <t>קיצור צוואר</t>
  </si>
  <si>
    <t>מצוקה נשימתית, רק מעקב לכמה שעות</t>
  </si>
  <si>
    <t>13/11/2022</t>
  </si>
  <si>
    <t>NT055</t>
  </si>
  <si>
    <t>23/12/2021</t>
  </si>
  <si>
    <t>27/12/2021</t>
  </si>
  <si>
    <t>טכנאית מעבדה</t>
  </si>
  <si>
    <t>24/12/2021</t>
  </si>
  <si>
    <t>29/04/2022</t>
  </si>
  <si>
    <t>14/06/2022</t>
  </si>
  <si>
    <t>04/01/2023</t>
  </si>
  <si>
    <t>NT056</t>
  </si>
  <si>
    <t>22/02/2022</t>
  </si>
  <si>
    <t>יועץ אסטרטגי</t>
  </si>
  <si>
    <t xml:space="preserve">טבעי
</t>
  </si>
  <si>
    <t>07/11/2022</t>
  </si>
  <si>
    <t>NT053</t>
  </si>
  <si>
    <t>04/01/2022</t>
  </si>
  <si>
    <t>08/02/2022</t>
  </si>
  <si>
    <t>מחנכת</t>
  </si>
  <si>
    <t>27/11/2022</t>
  </si>
  <si>
    <t>NT058</t>
  </si>
  <si>
    <t>סטודנטית לעבודה סוציאלית</t>
  </si>
  <si>
    <t>סטודנט לכלכלה</t>
  </si>
  <si>
    <t>8/3/2023</t>
  </si>
  <si>
    <t>16/05/2023</t>
  </si>
  <si>
    <t>18/7/2023</t>
  </si>
  <si>
    <t>08/03/2023</t>
  </si>
  <si>
    <t>18/07/2023</t>
  </si>
  <si>
    <t>02/12/2023</t>
  </si>
  <si>
    <t>NT061</t>
  </si>
  <si>
    <t>אין</t>
  </si>
  <si>
    <t>משרד ראש הממשלה</t>
  </si>
  <si>
    <t>26/04/2022</t>
  </si>
  <si>
    <t>04/10/2022</t>
  </si>
  <si>
    <t>29/01/2023</t>
  </si>
  <si>
    <t>NT052</t>
  </si>
  <si>
    <t>12/01/2022</t>
  </si>
  <si>
    <t>02/02/2022</t>
  </si>
  <si>
    <t>עצמאית, צלמת, יוצרת סרטים</t>
  </si>
  <si>
    <t>פיזיקאי</t>
  </si>
  <si>
    <t>באופן טבעי לאחר שנה שבה היו שני הריונות כימיים (עמדנו להתחיל טיפולי הזרעה)</t>
  </si>
  <si>
    <t>24/04/2023</t>
  </si>
  <si>
    <t>04/07/2023</t>
  </si>
  <si>
    <t>24/4/2023</t>
  </si>
  <si>
    <t>28/01/2024</t>
  </si>
  <si>
    <t>בשבוע אחד סיימתי סמסטר מאוד עמוס, עברנו דירה, בעלי היה במיון וטסנו לחתונה משפחתית</t>
  </si>
  <si>
    <t>עברתי שנה קשה מאוד, אני במקום הרבה יותר יציב כרגע אבל עדיין בדכדוך קל</t>
  </si>
  <si>
    <t>ויטמינים פרה-נטאליים, אלכוהול, תוספים טבעיים, תרופות ללא מרשם</t>
  </si>
  <si>
    <t>כן, לתפקיד תומך לחימה</t>
  </si>
  <si>
    <t>אני נמצאת ברילוקיישן כרגע</t>
  </si>
  <si>
    <t>בכלל לא</t>
  </si>
  <si>
    <t>לא ראיתי או קראתי תכנים קשים הקשורים למלחמה, קראתי אבל לא צפיתי בתכנים קשים של פגיעה בגוף או בנפש</t>
  </si>
  <si>
    <t>04/07/2024</t>
  </si>
  <si>
    <t>NT059</t>
  </si>
  <si>
    <t>17/01/2022</t>
  </si>
  <si>
    <t>חינוך</t>
  </si>
  <si>
    <t>מחשבים</t>
  </si>
  <si>
    <t>12/06/2022</t>
  </si>
  <si>
    <t>CT017</t>
  </si>
  <si>
    <t>05/07/2021</t>
  </si>
  <si>
    <t>טונסיה</t>
  </si>
  <si>
    <t>טיפולי פוריות. הפריה חוץ גופית.</t>
  </si>
  <si>
    <t>סכרת</t>
  </si>
  <si>
    <t>06/11/2022</t>
  </si>
  <si>
    <t>NT057</t>
  </si>
  <si>
    <t>13/02/2022</t>
  </si>
  <si>
    <t>טכנאי באינטל</t>
  </si>
  <si>
    <t>26/07/2022</t>
  </si>
  <si>
    <t>05/09/2022</t>
  </si>
  <si>
    <t>28/12/2022</t>
  </si>
  <si>
    <t>NT041</t>
  </si>
  <si>
    <t>הנדסאי תוכנה</t>
  </si>
  <si>
    <t>10,22</t>
  </si>
  <si>
    <t>21,22</t>
  </si>
  <si>
    <t>19,21,22</t>
  </si>
  <si>
    <t>28/01/2022</t>
  </si>
  <si>
    <t>28/1/2022</t>
  </si>
  <si>
    <t>הריון טבעי</t>
  </si>
  <si>
    <t>12/01/2023</t>
  </si>
  <si>
    <t>03/04/2023</t>
  </si>
  <si>
    <t>14/07/2023</t>
  </si>
  <si>
    <t>ריבוי מי שפיר בסוף ההריון (החל משבוע 37)</t>
  </si>
  <si>
    <t>בילירובין גבוה אצל התינוק</t>
  </si>
  <si>
    <t>12/10/2023</t>
  </si>
  <si>
    <t>CT024</t>
  </si>
  <si>
    <t>באמצעות טיפולי פוריות
הורמונים- פרגובריס וגנאל</t>
  </si>
  <si>
    <t>22/10/2023</t>
  </si>
  <si>
    <t>02/01/2024</t>
  </si>
  <si>
    <t>13/03/2024</t>
  </si>
  <si>
    <t>סבא של בעלי נפטר</t>
  </si>
  <si>
    <t>כן, במידה חלקית ובאופן זמני</t>
  </si>
  <si>
    <t>כן, בחרתי להתפנות למרות שאינני גרה באזור שפונה על ידי הממשלה</t>
  </si>
  <si>
    <t>עברתי לגור אצל ההורים כי בעלי היה במילואים</t>
  </si>
  <si>
    <t>קראתי וצפיתי בתמונות או סרטונים קשים של פגיעה בגוף או בנפש פעמים בודדות</t>
  </si>
  <si>
    <t>17/06/2024</t>
  </si>
  <si>
    <t>NT051</t>
  </si>
  <si>
    <t>סטודנטית למדעי המחשב</t>
  </si>
  <si>
    <t>קצין בחיל המודיעין</t>
  </si>
  <si>
    <t>03/10/2022</t>
  </si>
  <si>
    <t>28/02/2023</t>
  </si>
  <si>
    <t>NT060</t>
  </si>
  <si>
    <t>בעלים של סטודיו לפילאטיס ויוגה</t>
  </si>
  <si>
    <t>סטודנט לרפואה</t>
  </si>
  <si>
    <t>08/11/2022</t>
  </si>
  <si>
    <t>17/01/2023</t>
  </si>
  <si>
    <t>16/03/2023</t>
  </si>
  <si>
    <t>21/05/2023</t>
  </si>
  <si>
    <t>NT047</t>
  </si>
  <si>
    <t>סטודנט להנדסה</t>
  </si>
  <si>
    <t>21/02/2022</t>
  </si>
  <si>
    <t>נעזרתי בטיפולים תרופתיים כגון LETROZOLE , DUFASTON השרים ומתזמנים ביוץ</t>
  </si>
  <si>
    <t>30/11/2022</t>
  </si>
  <si>
    <t>25/01/2023</t>
  </si>
  <si>
    <t>26/07/2023</t>
  </si>
  <si>
    <t>CT025</t>
  </si>
  <si>
    <t>18/02/2022</t>
  </si>
  <si>
    <t>28/02/2022</t>
  </si>
  <si>
    <t>משרד הביטחון</t>
  </si>
  <si>
    <t>27/06/2022</t>
  </si>
  <si>
    <t>22/03/2023</t>
  </si>
  <si>
    <t>CT028</t>
  </si>
  <si>
    <t>27/02/2022</t>
  </si>
  <si>
    <t>18/10/2022</t>
  </si>
  <si>
    <t>מהנדס חשמל (סטודנט שנה ג' לתואר ראשון)</t>
  </si>
  <si>
    <t>24/01/2023</t>
  </si>
  <si>
    <t>09/09/2023</t>
  </si>
  <si>
    <t>04/12/2023</t>
  </si>
  <si>
    <t>17/03/2024</t>
  </si>
  <si>
    <t>CT029</t>
  </si>
  <si>
    <t>קנדה</t>
  </si>
  <si>
    <t>פיזיוטרפיסט</t>
  </si>
  <si>
    <t>22/07/2022</t>
  </si>
  <si>
    <t>הפסקתי את הגלולות למניעת הריון לפני שבוע וחצי</t>
  </si>
  <si>
    <t>NT065</t>
  </si>
  <si>
    <t>02/03/2022</t>
  </si>
  <si>
    <t>קונדיטורית</t>
  </si>
  <si>
    <t>מנהל מתנדבים בעמותה</t>
  </si>
  <si>
    <t>נכנסתי להריון באופן טבעי אבל לפני הכניסה להריון טבעי עשיתי 5 פעמים הזרעות. פעמיים כדורים ו3 פעמים בהזרקות. נכנסתי להריון ביום שנרשמתי למרפאה ivf נכנסתי להריון.</t>
  </si>
  <si>
    <t>NT067</t>
  </si>
  <si>
    <t>קזחסטאן (בריה"מ)</t>
  </si>
  <si>
    <t>מהנדס בנין</t>
  </si>
  <si>
    <t>14/05/2023</t>
  </si>
  <si>
    <t>30/7/2023</t>
  </si>
  <si>
    <t>30/07/2023</t>
  </si>
  <si>
    <t>03/12/2023</t>
  </si>
  <si>
    <t>NT066</t>
  </si>
  <si>
    <t>12/03/2022</t>
  </si>
  <si>
    <t>13/03/2022</t>
  </si>
  <si>
    <t>מורה ליוגה</t>
  </si>
  <si>
    <t>CT031</t>
  </si>
  <si>
    <t>טיפול בהבעה ויצירה</t>
  </si>
  <si>
    <t>22/03/2022</t>
  </si>
  <si>
    <t>14/2/2023</t>
  </si>
  <si>
    <t>14/02/2023</t>
  </si>
  <si>
    <t>באמצעות תהליך של הזרעה תוך רחמית</t>
  </si>
  <si>
    <t>30/04/2023</t>
  </si>
  <si>
    <t>CT026</t>
  </si>
  <si>
    <t>14/04/2022</t>
  </si>
  <si>
    <t>מעסה</t>
  </si>
  <si>
    <t>קיסרי חירום</t>
  </si>
  <si>
    <t>CT032</t>
  </si>
  <si>
    <t>עובד</t>
  </si>
  <si>
    <t>04/04/2023</t>
  </si>
  <si>
    <t>CT027</t>
  </si>
  <si>
    <t>03/04/2022</t>
  </si>
  <si>
    <t>בריה"מ לשעבר</t>
  </si>
  <si>
    <t>15/08/2022</t>
  </si>
  <si>
    <t>18/12/2022</t>
  </si>
  <si>
    <t>היחנקות של התינוק ממי שפיר שהוא בלע</t>
  </si>
  <si>
    <t>13/06/2023</t>
  </si>
  <si>
    <t>NT068</t>
  </si>
  <si>
    <t>מהנדסת תעשיה וניהול. עובדת בפיליפס כמהנדסת מערכת</t>
  </si>
  <si>
    <t>לומד משפטים ופסיכולוגיה</t>
  </si>
  <si>
    <t>13/04/2022</t>
  </si>
  <si>
    <t>נכנסתי להריון בטיפולי פריות.
התהליך - מעקב זקיקים, הזרעות, שאיבה, החזרה ראשונה שלא צלחה והחזרה שניה שהכניסה אותי להריון.</t>
  </si>
  <si>
    <t>28/05/2024</t>
  </si>
  <si>
    <t>NT044</t>
  </si>
  <si>
    <t>24/04/2022</t>
  </si>
  <si>
    <t>מורה</t>
  </si>
  <si>
    <t>21/09/2022</t>
  </si>
  <si>
    <t>23/02/2023</t>
  </si>
  <si>
    <t>29/05/2023</t>
  </si>
  <si>
    <t>NT070</t>
  </si>
  <si>
    <t>28/04/2022</t>
  </si>
  <si>
    <t>מרפא בעיסוק</t>
  </si>
  <si>
    <t>16/06/2022</t>
  </si>
  <si>
    <t>23/08/2022</t>
  </si>
  <si>
    <t>13/02/2023</t>
  </si>
  <si>
    <t>NT071</t>
  </si>
  <si>
    <t>סטונדטית לעבודה סוציאלית</t>
  </si>
  <si>
    <t>21/08/2022</t>
  </si>
  <si>
    <t>31/10/2022</t>
  </si>
  <si>
    <t>02/01/2023</t>
  </si>
  <si>
    <t>19/06/2023</t>
  </si>
  <si>
    <t>NT074</t>
  </si>
  <si>
    <t>01/05/2022</t>
  </si>
  <si>
    <t>03/05/2022</t>
  </si>
  <si>
    <t>בעזרת טיפולי פוריות, כדורים וזריקת השראת ביוץ</t>
  </si>
  <si>
    <t>15/07/2023</t>
  </si>
  <si>
    <t>CT034</t>
  </si>
  <si>
    <t>ניו זילנד</t>
  </si>
  <si>
    <t>חייל בקבע</t>
  </si>
  <si>
    <t>23/05/2023</t>
  </si>
  <si>
    <t>29/10/2023</t>
  </si>
  <si>
    <t>11/03/2024</t>
  </si>
  <si>
    <t>NT069</t>
  </si>
  <si>
    <t>23/05/2022</t>
  </si>
  <si>
    <t>מנהלת לקוחות</t>
  </si>
  <si>
    <t>טיפולי פוריות עקב אבחנה רפואית של בן הזוג - נקלטתי בתהליך IVF של עובר קפוא</t>
  </si>
  <si>
    <t>07/11/2023</t>
  </si>
  <si>
    <t>01/04/2024</t>
  </si>
  <si>
    <t>ויטמינים פרה-נטאליים, תוספים טבעיים</t>
  </si>
  <si>
    <t>כן, לתפקיד בעורף</t>
  </si>
  <si>
    <t>NT075</t>
  </si>
  <si>
    <t>02/06/2022</t>
  </si>
  <si>
    <t>סקוטלנד</t>
  </si>
  <si>
    <t>אח</t>
  </si>
  <si>
    <t>29,4</t>
  </si>
  <si>
    <t>10,20,30</t>
  </si>
  <si>
    <t>03/09/2023</t>
  </si>
  <si>
    <t>29/01/2024</t>
  </si>
  <si>
    <t>NT076</t>
  </si>
  <si>
    <t>ארהב</t>
  </si>
  <si>
    <t>תיירות</t>
  </si>
  <si>
    <t>אבטחה</t>
  </si>
  <si>
    <t>קונסרבטיבית</t>
  </si>
  <si>
    <t>14/05/2022</t>
  </si>
  <si>
    <t>27/09/2022</t>
  </si>
  <si>
    <t>NT078</t>
  </si>
  <si>
    <t>16/05/2022</t>
  </si>
  <si>
    <t>24/05/2022</t>
  </si>
  <si>
    <t>רוסיה</t>
  </si>
  <si>
    <t>מולדובה</t>
  </si>
  <si>
    <t>סטודנטית לקלינאות תקשורת</t>
  </si>
  <si>
    <t>מהנדס מכונות</t>
  </si>
  <si>
    <t>16/5/2022</t>
  </si>
  <si>
    <t>17/08/2022</t>
  </si>
  <si>
    <t>15/01/2023</t>
  </si>
  <si>
    <t>CT035</t>
  </si>
  <si>
    <t>28/05/2022</t>
  </si>
  <si>
    <t>מנהל תיאטרון</t>
  </si>
  <si>
    <t>09/08/2023</t>
  </si>
  <si>
    <t>NT083</t>
  </si>
  <si>
    <t>31/05/2022</t>
  </si>
  <si>
    <t>23/06/2022</t>
  </si>
  <si>
    <t>סטודנטית לפסיכולוגיה נוירו-שיקומית. עובדת במדרשה</t>
  </si>
  <si>
    <t>סטודנט לביולוגיה ומתמטיקה</t>
  </si>
  <si>
    <t>15,18,20</t>
  </si>
  <si>
    <t>22/06/2022</t>
  </si>
  <si>
    <t xml:space="preserve">כדורים לסידור ביוץ
</t>
  </si>
  <si>
    <t>01/10/2023</t>
  </si>
  <si>
    <t>24/01/2024</t>
  </si>
  <si>
    <t>חרדה, לוקחת פריזמה</t>
  </si>
  <si>
    <t>מעקב פסיכיאטרי</t>
  </si>
  <si>
    <t>ויטמינים פרה-נטאליים, תרופות ללא מרשם, תרופות מרשם</t>
  </si>
  <si>
    <t>פריזמה, סרוקול, קלונקס</t>
  </si>
  <si>
    <t>NT082</t>
  </si>
  <si>
    <t>01/06/2022</t>
  </si>
  <si>
    <t>30/03/2023</t>
  </si>
  <si>
    <t>16/07/2023</t>
  </si>
  <si>
    <t>27/11/2023</t>
  </si>
  <si>
    <t>NT084</t>
  </si>
  <si>
    <t>לימודי סיעוד</t>
  </si>
  <si>
    <t>10/10/2022</t>
  </si>
  <si>
    <t>27/02/2023</t>
  </si>
  <si>
    <t>12/06/2023</t>
  </si>
  <si>
    <t>CT038</t>
  </si>
  <si>
    <t>02/05/2023</t>
  </si>
  <si>
    <t>01/01/2024</t>
  </si>
  <si>
    <t>NT085</t>
  </si>
  <si>
    <t>מרפאה בעיסוק, מרצה באוניברסיטה</t>
  </si>
  <si>
    <t>היפוך רחם בשלב יציאת השלייה, צורך בהשגחה</t>
  </si>
  <si>
    <t>11/02/2024</t>
  </si>
  <si>
    <t>CT033</t>
  </si>
  <si>
    <t>21/07/2022</t>
  </si>
  <si>
    <t>סטודנטית לפסיכולוגיה קלינית</t>
  </si>
  <si>
    <t>מפתח תוכנה</t>
  </si>
  <si>
    <t>27/6/2022</t>
  </si>
  <si>
    <t>NT087</t>
  </si>
  <si>
    <t>29/6/2022</t>
  </si>
  <si>
    <t>03/04/2024</t>
  </si>
  <si>
    <t>8/7/2024</t>
  </si>
  <si>
    <t>CT037</t>
  </si>
  <si>
    <t>סטודנטית ועבודה זמנית</t>
  </si>
  <si>
    <t>סטודנט ותלמיד כולל</t>
  </si>
  <si>
    <t>CT030</t>
  </si>
  <si>
    <t>הונדורס</t>
  </si>
  <si>
    <t>סטודנטית למשפטים</t>
  </si>
  <si>
    <t>סטודנט למתמטיקה</t>
  </si>
  <si>
    <t>08/12/2022</t>
  </si>
  <si>
    <t>דימום חריג לאחר הלידה</t>
  </si>
  <si>
    <t>24/10/2023</t>
  </si>
  <si>
    <t>CT041</t>
  </si>
  <si>
    <t>20/10/2022</t>
  </si>
  <si>
    <t>תמיכה טכנית באינטרנט רימון</t>
  </si>
  <si>
    <t>קצין בצה''ל קבע</t>
  </si>
  <si>
    <t>05/02/2023</t>
  </si>
  <si>
    <t>19/08/2023</t>
  </si>
  <si>
    <t>NT063</t>
  </si>
  <si>
    <t>15/09/2022</t>
  </si>
  <si>
    <t>24/01/2022</t>
  </si>
  <si>
    <t>11/06/2023</t>
  </si>
  <si>
    <t>01/12/2023</t>
  </si>
  <si>
    <t>NT089</t>
  </si>
  <si>
    <t>רופאה</t>
  </si>
  <si>
    <t>איש ביטחון</t>
  </si>
  <si>
    <t>24/10/2022</t>
  </si>
  <si>
    <t>27/01/2023</t>
  </si>
  <si>
    <t>11/09/2023</t>
  </si>
  <si>
    <t>צהבת ילודים</t>
  </si>
  <si>
    <t>טיפול פסיכולוגי ממוקד סביר אירוע רגשי קשה</t>
  </si>
  <si>
    <t>ויטמינים פרה-נטאליים</t>
  </si>
  <si>
    <t>עברתי לתקופה לבית הוריי</t>
  </si>
  <si>
    <t>NT092</t>
  </si>
  <si>
    <t>עובדת סוציאלית- מטפלת בגיל הרך</t>
  </si>
  <si>
    <t>אדריכל וקבלן</t>
  </si>
  <si>
    <t>02/11/2022</t>
  </si>
  <si>
    <t>03/11/2022</t>
  </si>
  <si>
    <t>11/01/2023</t>
  </si>
  <si>
    <t>06/05/2023</t>
  </si>
  <si>
    <t>CT040</t>
  </si>
  <si>
    <t>מטמיעה</t>
  </si>
  <si>
    <t>הנדסאי חשמל</t>
  </si>
  <si>
    <t>20/04/2023</t>
  </si>
  <si>
    <t>20/06/2023</t>
  </si>
  <si>
    <t>18/08/2023</t>
  </si>
  <si>
    <t>CT039</t>
  </si>
  <si>
    <t>טיפולי פוריות. 3 כדורי איקוקלומין במשך חמישה ימים, מעקבי זקיקים וזריקה של אוביטרל</t>
  </si>
  <si>
    <t>06/11/2023</t>
  </si>
  <si>
    <t>09/05/2024</t>
  </si>
  <si>
    <t>28/07/2024</t>
  </si>
  <si>
    <t>בעלי מגויס למילואים</t>
  </si>
  <si>
    <t>CT043</t>
  </si>
  <si>
    <t>מנהל פרוייקטים</t>
  </si>
  <si>
    <t>9/12/2022</t>
  </si>
  <si>
    <t>09/07/2024</t>
  </si>
  <si>
    <t>NT093</t>
  </si>
  <si>
    <t>31/01/2023</t>
  </si>
  <si>
    <t>NT088</t>
  </si>
  <si>
    <t>סטונדנטית לרפואה</t>
  </si>
  <si>
    <t>משרד הבטחון</t>
  </si>
  <si>
    <t>11/08/2024</t>
  </si>
  <si>
    <t>במידה בינונית</t>
  </si>
  <si>
    <t>בן דוד מדרגה שנייה- אלון אהל</t>
  </si>
  <si>
    <t>קראתי וצפיתי בתמונות או סרטונים קשים של פגיעה בגוף או בנפש פעמים בודדות, נחשפתי לסיפורים קשים של פגיעה בגוף או בנפש באופן ישיר (שלא דרך צפייה או קריאה)</t>
  </si>
  <si>
    <t>NT090</t>
  </si>
  <si>
    <t>סטודנטית לתואר שני במנהל עסקים</t>
  </si>
  <si>
    <t>בקבע</t>
  </si>
  <si>
    <t>21/06/2023</t>
  </si>
  <si>
    <t>07/09/2023</t>
  </si>
  <si>
    <t>05/11/2023</t>
  </si>
  <si>
    <t>NT096</t>
  </si>
  <si>
    <t>03/01/2023</t>
  </si>
  <si>
    <t>חייל צה"ל בקבע</t>
  </si>
  <si>
    <t>באופן טבעי - אבל עם מעקב גינקולוגי, עם לטרוזול ותמיכה לוטאלית</t>
  </si>
  <si>
    <t>10/01/2024</t>
  </si>
  <si>
    <t>14/04/2024</t>
  </si>
  <si>
    <t>30/05/2024</t>
  </si>
  <si>
    <t>שהתינוקת היתה קטנה והיתה לה צהבת, אז רצו להשגיח עליה</t>
  </si>
  <si>
    <t>19/08/2024</t>
  </si>
  <si>
    <t>ויטמינים פרה-נטאליים, תוספים טבעיים, תרופות ללא מרשם, תרופות מרשם</t>
  </si>
  <si>
    <t>אנטיביוטיקה, אנטי פטרייתי</t>
  </si>
  <si>
    <t>פציעה קשה/קטלנית</t>
  </si>
  <si>
    <t>בעלי נפצע קשה מאוד בנובמבר, היה מורדם מונשם למשך שבועיים, עבר ניתוחים רבים והיה מאושפז במשך שלושה חודשים. עכשיו נמצא בשיקום יום כך שהוא רוב הזמן בבית, מבחינה רפואית מרגיש טוב ב"ה ויש לו עוד ניתוח צפוי בהמשך, ללא פגיעות ראש, לאט לאט משתקמים וחוזרים לחיים ב"ה</t>
  </si>
  <si>
    <t>31/05/2024</t>
  </si>
  <si>
    <t>NT091</t>
  </si>
  <si>
    <t>10/01/2023</t>
  </si>
  <si>
    <t>14/11/2023</t>
  </si>
  <si>
    <t>NT077</t>
  </si>
  <si>
    <t>מהנדסת תוכנה</t>
  </si>
  <si>
    <t>טיפולי פוריות - הורמונים והזרעה (לא ivf)</t>
  </si>
  <si>
    <t>28/06/2024</t>
  </si>
  <si>
    <t>זירוז בעקבות האטה בגדילה בשבוע 39</t>
  </si>
  <si>
    <t>NT097</t>
  </si>
  <si>
    <t>סטודנט לחינוך ואברך בישיבת הסדר</t>
  </si>
  <si>
    <t>5/2/2023</t>
  </si>
  <si>
    <t>15/03/2023</t>
  </si>
  <si>
    <t>20/08/2023</t>
  </si>
  <si>
    <t>15/3/2023</t>
  </si>
  <si>
    <t>CT042</t>
  </si>
  <si>
    <t>20/12/2022</t>
  </si>
  <si>
    <t>ארגנטינה</t>
  </si>
  <si>
    <t>יועץ סביבתי</t>
  </si>
  <si>
    <t>NT081</t>
  </si>
  <si>
    <t>06/06/2022</t>
  </si>
  <si>
    <t>בריטניה</t>
  </si>
  <si>
    <t>טכנאי רפואי</t>
  </si>
  <si>
    <t>עובד במשטרה</t>
  </si>
  <si>
    <t>15/2/2023</t>
  </si>
  <si>
    <t>29/05/2024</t>
  </si>
  <si>
    <t>CT047</t>
  </si>
  <si>
    <t>סטודנטית לתואר שני</t>
  </si>
  <si>
    <t>21/2/2023</t>
  </si>
  <si>
    <t>באופן טבעי. 
חשוב לי לציין כי בעלי במילואים, ייתכן כי רגשות הדכדוך שסימנתי בחלק הראשון קשורים גם לזה...</t>
  </si>
  <si>
    <t>לחץ של סיום תזה לתואר שני</t>
  </si>
  <si>
    <t>אין משהו מאובחן.. אבל אני מרגישה שאני לא במצב מאוזן כרגע</t>
  </si>
  <si>
    <t>כן, במידה חלקית ובאופן קבוע/בלתי הפיך</t>
  </si>
  <si>
    <t>עברתי להורים שלי בתחילת המלחמה כשבעלי גויס. עם הזמן הוא נשאר במילואים ואני חזרתי הבייתה. כיום הוא מגויס ואני רוב הזמן בבית שלי אבל מדי פעם קופצת להורים לכמה לילות.</t>
  </si>
  <si>
    <t>לא הרגשתי שיש מקום בטוח.. הייתי בבית עם ממד אבל פחדתי מחדירות מחבלים והבית לא היה מוגן כנגד זה..</t>
  </si>
  <si>
    <t>CT046</t>
  </si>
  <si>
    <t>ייעוץ אסטרטגי</t>
  </si>
  <si>
    <t>משרד האוצר</t>
  </si>
  <si>
    <t>28/2/2023</t>
  </si>
  <si>
    <t>30/08/2023</t>
  </si>
  <si>
    <t>14/12/2023</t>
  </si>
  <si>
    <t>20/05/2024</t>
  </si>
  <si>
    <t>CT045</t>
  </si>
  <si>
    <t>מזכירה</t>
  </si>
  <si>
    <t>מדריך פנימייה</t>
  </si>
  <si>
    <t>נעזרתי בטיפולי פוריות. מעקב זקיקים (אולטרסאונד ובדיקות דם) + 2 כדורי לטרזול במשך 5 ימים + זריקת אוביטרל לתזמון הביוץ. נקלטתי בסבב הרביעי</t>
  </si>
  <si>
    <t>12/05/2024</t>
  </si>
  <si>
    <t>22/07/2024</t>
  </si>
  <si>
    <t>NT030</t>
  </si>
  <si>
    <t>13/03/2023</t>
  </si>
  <si>
    <t>מדריכה נוער בסיכון</t>
  </si>
  <si>
    <t>עורך לשוני</t>
  </si>
  <si>
    <t>09/03/2023</t>
  </si>
  <si>
    <t>נעזרתי בכדורי לטרזול ומעקב זקיקים במשך כ5 חודשים.</t>
  </si>
  <si>
    <t>21/01/2024</t>
  </si>
  <si>
    <t>18/07/2024</t>
  </si>
  <si>
    <t>תוספים טבעיים, תרופות ללא מרשם, תרופות מרשם</t>
  </si>
  <si>
    <t>פרינטאל</t>
  </si>
  <si>
    <t>לא היה לי צורך לעבור דירה.</t>
  </si>
  <si>
    <t>CT044</t>
  </si>
  <si>
    <t>סטארט-אפ</t>
  </si>
  <si>
    <t>ספונטני</t>
  </si>
  <si>
    <t>12/03/2024</t>
  </si>
  <si>
    <t>NT102</t>
  </si>
  <si>
    <t>19/04/2023</t>
  </si>
  <si>
    <t>הייתי אצל ההורים ולא זוכרת כמה פעמים . בהתחלה גרתי שם ואז בהתאם ליציאות של בעלי מהמילואים , גם כיום כשהוא במילואים אני מגיעה לעיתים</t>
  </si>
  <si>
    <t>NT105</t>
  </si>
  <si>
    <t>23/04/2023</t>
  </si>
  <si>
    <t>16,34</t>
  </si>
  <si>
    <t>20,30</t>
  </si>
  <si>
    <t>NT103</t>
  </si>
  <si>
    <t>ע. מדינה</t>
  </si>
  <si>
    <t>10/09/2023</t>
  </si>
  <si>
    <t>CT049</t>
  </si>
  <si>
    <t>תוניסיה</t>
  </si>
  <si>
    <t>אנליסטית</t>
  </si>
  <si>
    <t>30/06/2023</t>
  </si>
  <si>
    <t>10/03/2024</t>
  </si>
  <si>
    <t>NT101</t>
  </si>
  <si>
    <t>NT100</t>
  </si>
  <si>
    <t>08/01/2024</t>
  </si>
  <si>
    <t>מורה לפיזיקה</t>
  </si>
  <si>
    <t>21/3/2023</t>
  </si>
  <si>
    <t>21/03/2023</t>
  </si>
  <si>
    <t>16/05/2024</t>
  </si>
  <si>
    <t>רעלת הריון קלה- לא דרשה טיפןל רק מערב והשראת לידה מתוכננת בשבוע 37</t>
  </si>
  <si>
    <t>ויטמינים פרה-נטאליים, אלכוהול, תרופות ללא מרשם</t>
  </si>
  <si>
    <t>NT110</t>
  </si>
  <si>
    <t>מזכיר</t>
  </si>
  <si>
    <t>NT094</t>
  </si>
  <si>
    <t>מתמטיקאית, לומדת רפואה</t>
  </si>
  <si>
    <t>הזרעה</t>
  </si>
  <si>
    <t>07/02/2024</t>
  </si>
  <si>
    <t>25/6/2024</t>
  </si>
  <si>
    <t>CT050</t>
  </si>
  <si>
    <t>ספרנית</t>
  </si>
  <si>
    <t>7,28</t>
  </si>
  <si>
    <t>NT106</t>
  </si>
  <si>
    <t>איראן</t>
  </si>
  <si>
    <t>מנהלת משרד</t>
  </si>
  <si>
    <t>NT112</t>
  </si>
  <si>
    <t>16/01/2024</t>
  </si>
  <si>
    <t>עובד סוציאלי</t>
  </si>
  <si>
    <t xml:space="preserve">נקלטתי בסבב 8 בעזרת גונאל , דקסמטאזון, קרינון והזרעה </t>
  </si>
  <si>
    <t>אלכוהול</t>
  </si>
  <si>
    <t>אזור לא בטוח שחשוף לטילים באופן תדיר</t>
  </si>
  <si>
    <t>אני גרה בסביבה תומכת ולא רציתי לעזוב</t>
  </si>
  <si>
    <t>04/06/2024</t>
  </si>
  <si>
    <t>CT051</t>
  </si>
  <si>
    <t>02/06/2023</t>
  </si>
  <si>
    <t>21/05/2024</t>
  </si>
  <si>
    <t>סטודנטית לסיעוד תואר ראשון ומנהלת חנות בגדים</t>
  </si>
  <si>
    <t>אברך, בקרוב מסיים בישיבה ומתחיל לעבוד בבנייה</t>
  </si>
  <si>
    <t>19,18</t>
  </si>
  <si>
    <t>9,10,11</t>
  </si>
  <si>
    <t>18,19</t>
  </si>
  <si>
    <t>06/07/2023</t>
  </si>
  <si>
    <t>NT118</t>
  </si>
  <si>
    <t>08/06/2023</t>
  </si>
  <si>
    <t>סטודנטית לעו״ס</t>
  </si>
  <si>
    <t>חייל במסלול ישיבת הסדר</t>
  </si>
  <si>
    <t>10/05/2024</t>
  </si>
  <si>
    <t>NT119</t>
  </si>
  <si>
    <t>31/07/2023</t>
  </si>
  <si>
    <t>מפקית חדשות ערוץ 14</t>
  </si>
  <si>
    <t>מהנדס ביניין</t>
  </si>
  <si>
    <t>NT116</t>
  </si>
  <si>
    <t>04/11/2023</t>
  </si>
  <si>
    <t>18/03/2024</t>
  </si>
  <si>
    <t>NT121</t>
  </si>
  <si>
    <t>14/06/2023</t>
  </si>
  <si>
    <t>18/06/2023</t>
  </si>
  <si>
    <t>8,16,23</t>
  </si>
  <si>
    <t>10,12,14,1</t>
  </si>
  <si>
    <t>12,23</t>
  </si>
  <si>
    <t>15/06/2023</t>
  </si>
  <si>
    <t>טבעי, ב''ה</t>
  </si>
  <si>
    <t>14/05/2024</t>
  </si>
  <si>
    <t xml:space="preserve">חשד ל cmv, בהמשך Iugr </t>
  </si>
  <si>
    <t>Iugr, משקל נמוך של 1.730</t>
  </si>
  <si>
    <t>CT053</t>
  </si>
  <si>
    <t>יועצת עסקית</t>
  </si>
  <si>
    <t>מהנדס</t>
  </si>
  <si>
    <t>6,20</t>
  </si>
  <si>
    <t>14/01/2024</t>
  </si>
  <si>
    <t>NT122</t>
  </si>
  <si>
    <t>מתכנתת ומנהלת צוות פיתוח תוכנה</t>
  </si>
  <si>
    <t>NT117</t>
  </si>
  <si>
    <t>סטונדטית לסיעוד</t>
  </si>
  <si>
    <t>יועצת חינוכית</t>
  </si>
  <si>
    <t>19/6/2023</t>
  </si>
  <si>
    <t>08/07/2024</t>
  </si>
  <si>
    <t xml:space="preserve">צהבת </t>
  </si>
  <si>
    <t>CT055</t>
  </si>
  <si>
    <t>19/03/2024</t>
  </si>
  <si>
    <t>12/07/2024</t>
  </si>
  <si>
    <t>לתפקיד מודיעיני בחיל האוויר, למשך כארבעה חודשים מתחילת המלחמה</t>
  </si>
  <si>
    <t>לא ראיתי או קראתי תכנים קשים הקשורים למלחמה</t>
  </si>
  <si>
    <t>CT057</t>
  </si>
  <si>
    <t>09/07/2023</t>
  </si>
  <si>
    <t>18/02/2024</t>
  </si>
  <si>
    <t>Hexakapron</t>
  </si>
  <si>
    <t>בשבועיים-שלוש הראשונים למלחמה עברתי לגור אצל חברה כיוון שבעלי היה מגויס וחששתי מאוד להיות לבד. לאחר מכן חזרתי הביתה והייתי הרבה עם השכנות שלי וגם בעלם היו בצו 8.</t>
  </si>
  <si>
    <t>מרגישה בטוחה לחלוטין במקום בו אנחנו גרים, אף פעם לא היה לי מחשבה לעבור.</t>
  </si>
  <si>
    <t>05/07/2024</t>
  </si>
  <si>
    <t>NT123</t>
  </si>
  <si>
    <t>סטודנטית לחינוך (ומורה שנה הבאה)</t>
  </si>
  <si>
    <t>19/12/2023</t>
  </si>
  <si>
    <t>06/02/2024</t>
  </si>
  <si>
    <t>בשבוע 31 נכנסנו למעקב צמוד עקב iugr</t>
  </si>
  <si>
    <t>זה הנוהל במשקל עובר קטן בעין כרם</t>
  </si>
  <si>
    <t>ויטמינים של הריון, משחות לפטריה בעור..</t>
  </si>
  <si>
    <t>קראתי וצפיתי בתמונות או סרטונים קשים של פגיעה בגוף או בנפש פעמים בודדות, קראתי וצפיתי בתמונות או סרטונים קשים של פגיעה בגוף או בנפש מספר רב של פעמים</t>
  </si>
  <si>
    <t>NT114</t>
  </si>
  <si>
    <t>24/07/2023</t>
  </si>
  <si>
    <t>24/7/2023</t>
  </si>
  <si>
    <t>29/08/2024</t>
  </si>
  <si>
    <t>NT124</t>
  </si>
  <si>
    <t>29/07/2023</t>
  </si>
  <si>
    <t>באמצעות הזרעה ביתית</t>
  </si>
  <si>
    <t>20/08/2024</t>
  </si>
  <si>
    <t>NT107</t>
  </si>
  <si>
    <t>סטודנטית לריפוי בעיסוק שנה שלישית</t>
  </si>
  <si>
    <t>שוטר</t>
  </si>
  <si>
    <t>NT113</t>
  </si>
  <si>
    <t>10/12/2023</t>
  </si>
  <si>
    <t>אחות מוסמכת</t>
  </si>
  <si>
    <t>מהנדס בניין</t>
  </si>
  <si>
    <t>20/12/2023</t>
  </si>
  <si>
    <t>15/08/2024</t>
  </si>
  <si>
    <t>מעבר דירה לפני הלידה ושיפוצים</t>
  </si>
  <si>
    <t>בונגסטה</t>
  </si>
  <si>
    <t>לעיתים קרובות מאוד (מספר פעמים ביום בממוצע)</t>
  </si>
  <si>
    <t>CT058</t>
  </si>
  <si>
    <t>22/11/2023</t>
  </si>
  <si>
    <t>26/12/2023</t>
  </si>
  <si>
    <t>מנהל עבודה</t>
  </si>
  <si>
    <t>23/11/2023</t>
  </si>
  <si>
    <t>13/05/2024</t>
  </si>
  <si>
    <t>עברתי להתגורר עם ההורים שלי בתקופות שבעלי במילואים מכיוון שאני מעדיפה שלא להיות בבית לבד, גרה בשטחים בעפרה.</t>
  </si>
  <si>
    <t>NT125</t>
  </si>
  <si>
    <t>מפתחת תוכנה</t>
  </si>
  <si>
    <t>איקוקלומין וזריקת אוביטרל</t>
  </si>
  <si>
    <t>אלכוהול, תרופות ללא מרשם</t>
  </si>
  <si>
    <t>NT126</t>
  </si>
  <si>
    <t>17/01/2024</t>
  </si>
  <si>
    <t>ספרד</t>
  </si>
  <si>
    <t>17,21</t>
  </si>
  <si>
    <t>CT059</t>
  </si>
  <si>
    <t>13/02/2024</t>
  </si>
  <si>
    <t>31/03/2024</t>
  </si>
  <si>
    <t>התינוקת נולדה עם כליה אחת</t>
  </si>
  <si>
    <t>CT060</t>
  </si>
  <si>
    <t>ארצוצ הברית</t>
  </si>
  <si>
    <t>סטודנטית לעבודה סוציאלית ומדריכה במדרשה</t>
  </si>
  <si>
    <t>סטודנט לתואר שני בספרות</t>
  </si>
  <si>
    <t>20/02/2024</t>
  </si>
  <si>
    <t>19/02/2024</t>
  </si>
  <si>
    <t>11/07/2024</t>
  </si>
  <si>
    <t>תוספים טבעיים, תרופות ללא מרשם</t>
  </si>
  <si>
    <t>במידה מועטה מאוד</t>
  </si>
  <si>
    <t>19/06/2024</t>
  </si>
  <si>
    <t>CT056</t>
  </si>
  <si>
    <t>08/03/2024</t>
  </si>
  <si>
    <t>07/03/2024</t>
  </si>
  <si>
    <t>מרפאה בעיסיק</t>
  </si>
  <si>
    <t>10/07/2024</t>
  </si>
  <si>
    <t>CT062</t>
  </si>
  <si>
    <t>27/03/2024</t>
  </si>
  <si>
    <t>28/03/2024</t>
  </si>
  <si>
    <t>ניהול ודיגיטל</t>
  </si>
  <si>
    <t>שוקולטייר</t>
  </si>
  <si>
    <t>27/08/2024</t>
  </si>
  <si>
    <t>דהסטורציות וברדיקרדיות</t>
  </si>
  <si>
    <t xml:space="preserve">קיסרי חירום, המוגלובין 6.6 אחרי הניתוח </t>
  </si>
  <si>
    <t>חרדה וocd</t>
  </si>
  <si>
    <t>פסיכותרפיה, Cbt</t>
  </si>
  <si>
    <t>בת דודה של חברה מאוד טובה שלי שאנחנו קרובות מאוד נחטפה, עדיין חטופה</t>
  </si>
  <si>
    <t>קיבלתי צו 8 להיות סוהרת במתקני כליאה של הנוחבות, הגשתי בקשה לפטור בעקבות הניסיון לכניסה להריון. עד שאושר לי הפטור הייתי בלחץ גדול</t>
  </si>
  <si>
    <t>חזית מסוכנת או קרוב מאוד לחזית מסוכנת</t>
  </si>
  <si>
    <t>אני גרה ביחידת דיור מעל ההורים שלי אז זה מרגיש לי חצי בטוח כי אני קרובה אליהם</t>
  </si>
  <si>
    <t>10/06/2024</t>
  </si>
  <si>
    <t>CT061</t>
  </si>
  <si>
    <t>בריאות הנפש</t>
  </si>
  <si>
    <t>הנדסת חשמל</t>
  </si>
  <si>
    <t>CT065</t>
  </si>
  <si>
    <t>25/08/2024</t>
  </si>
  <si>
    <t>מתאמת השמה בשירות התעסוקה</t>
  </si>
  <si>
    <t>מהנדס חשמל באלתא</t>
  </si>
  <si>
    <t>עברתי הפלה אחרי שגילו שאין לעובר דופק והוא לא התפתח אחרי שבוע 5</t>
  </si>
  <si>
    <t>תוספים טבעיים, תרופות מרשם</t>
  </si>
  <si>
    <t>עברתי לאשדוד בעקבות החתונה, בלי קשר למלחמה</t>
  </si>
  <si>
    <t>לא היה לי צורך לעבור מבחינה בטחונית</t>
  </si>
  <si>
    <t>17/07/2024</t>
  </si>
  <si>
    <t>NT129</t>
  </si>
  <si>
    <t>חוקרת חוויית לקוח דיגיטלית</t>
  </si>
  <si>
    <t>איפה ההגדרה של הורה ראשון ושני? אמא קצרנית ואבא חקלאי</t>
  </si>
  <si>
    <t>הייתי בשני טיפולים פסיכולוגיים, באחרון שבהם גם לקחתי ציפרלקס. הטיפול הסתיים לפני כשנתיים ואיתו גם הטיפול התרופתי</t>
  </si>
  <si>
    <t>תוסף ברזל בגלל אנמיה</t>
  </si>
  <si>
    <t>06/07/2024</t>
  </si>
  <si>
    <t>NT131</t>
  </si>
  <si>
    <t>23/05/2024</t>
  </si>
  <si>
    <t xml:space="preserve">ישראל </t>
  </si>
  <si>
    <t>חינוך- סייעת לילד על הרצף ומדריכה בצהרון</t>
  </si>
  <si>
    <t>פראמדיק במד''א וטרם</t>
  </si>
  <si>
    <t>NT132</t>
  </si>
  <si>
    <t>03/06/2024</t>
  </si>
  <si>
    <t>מפתחת תוכניות בעמותות</t>
  </si>
  <si>
    <t>מתכנתת</t>
  </si>
  <si>
    <t>שמי מעברי דירה בסמיכות ואנשים קרובים אלי שמשרתים במילואים.</t>
  </si>
  <si>
    <t>אני הולכת לטיפול פסיכולוגי</t>
  </si>
  <si>
    <t>אלכוהול, תוספים טבעיים, תרופות ללא מרשם, מריחואנה</t>
  </si>
  <si>
    <t>עברתי דירה פעמיים</t>
  </si>
  <si>
    <t>26/06/2024</t>
  </si>
  <si>
    <t>NT136</t>
  </si>
  <si>
    <t>אני עדיין סטודנטית, בשלבי סיום של התזה</t>
  </si>
  <si>
    <t>חקלאי</t>
  </si>
  <si>
    <t>06/08/2024</t>
  </si>
  <si>
    <t>עברנו דירה, בן זוגי במילואים בצפון, ואני צריכה להגיש תזה עוד חודש</t>
  </si>
  <si>
    <t>ויטמינים פרה-נטאליים, אלכוהול, תרופות מרשם</t>
  </si>
  <si>
    <t>גלולות יאז פלוס</t>
  </si>
  <si>
    <t>NT135</t>
  </si>
  <si>
    <t>10/10/2024</t>
  </si>
  <si>
    <t>NT134</t>
  </si>
  <si>
    <t>18/08/2024</t>
  </si>
  <si>
    <t>08/09/2024</t>
  </si>
  <si>
    <t>NT137</t>
  </si>
  <si>
    <t>02/09/2024</t>
  </si>
  <si>
    <t>18/09/2024</t>
  </si>
  <si>
    <t>עובדת משרד הפנים</t>
  </si>
  <si>
    <t>מדריך במכינה קדם צבאית</t>
  </si>
  <si>
    <t>21,22,24</t>
  </si>
  <si>
    <t>7, 25</t>
  </si>
  <si>
    <t>פציעה שטחית</t>
  </si>
  <si>
    <t>NT139</t>
  </si>
  <si>
    <t>5,18</t>
  </si>
  <si>
    <t>14,22</t>
  </si>
  <si>
    <t>NT138</t>
  </si>
  <si>
    <t>ארצות-הברית</t>
  </si>
  <si>
    <t>עומדת להיות מתמחה בפסיכולוגיה קלינית</t>
  </si>
  <si>
    <t>כרגע תלמיד בישיבה</t>
  </si>
  <si>
    <t>NT140</t>
  </si>
  <si>
    <t>סטודנט למנהל עסקים</t>
  </si>
  <si>
    <t>5,23</t>
  </si>
  <si>
    <t>NT142</t>
  </si>
  <si>
    <t>25/09/2024</t>
  </si>
  <si>
    <t>לא עובדת</t>
  </si>
  <si>
    <t>עבודות מזדמנות</t>
  </si>
  <si>
    <t>תרופות ללא מרשם</t>
  </si>
  <si>
    <t>NT133</t>
  </si>
  <si>
    <t>אוזבקיסטאן</t>
  </si>
  <si>
    <t>כרגע עדיין כלום</t>
  </si>
  <si>
    <t>חייל בצבא</t>
  </si>
  <si>
    <t>NT080</t>
  </si>
  <si>
    <t>סטודנטית לפסיכותרפיה גופנית ועובדת בעבודות מזדמנות בתחום</t>
  </si>
  <si>
    <t>מחנך ואמנות</t>
  </si>
  <si>
    <t>12,19</t>
  </si>
  <si>
    <t>20, 24</t>
  </si>
  <si>
    <t xml:space="preserve">טבעי </t>
  </si>
  <si>
    <t>CT067</t>
  </si>
  <si>
    <t>NT072</t>
  </si>
  <si>
    <t>CT066</t>
  </si>
  <si>
    <t>סטודנטית למשפטים ועבודה סוציאלית</t>
  </si>
  <si>
    <t>16,20</t>
  </si>
  <si>
    <t>NT141</t>
  </si>
  <si>
    <t>CT048</t>
  </si>
  <si>
    <t>NT111</t>
  </si>
  <si>
    <t>NT098</t>
  </si>
  <si>
    <t>NT115</t>
  </si>
  <si>
    <t>NT104</t>
  </si>
  <si>
    <t>NT108</t>
  </si>
  <si>
    <t>NT099</t>
  </si>
  <si>
    <t>CT054</t>
  </si>
  <si>
    <t>CT052</t>
  </si>
  <si>
    <t>NT109</t>
  </si>
  <si>
    <t>CT036</t>
  </si>
  <si>
    <t>???</t>
  </si>
  <si>
    <t>CT001</t>
  </si>
  <si>
    <t>CT006</t>
  </si>
  <si>
    <t>CT009</t>
  </si>
  <si>
    <t>CT011</t>
  </si>
  <si>
    <t>CT014</t>
  </si>
  <si>
    <t>CT019</t>
  </si>
  <si>
    <t>CT063</t>
  </si>
  <si>
    <t>CT064</t>
  </si>
  <si>
    <t>NT004</t>
  </si>
  <si>
    <t>NT009</t>
  </si>
  <si>
    <t>NT012</t>
  </si>
  <si>
    <t>NT014</t>
  </si>
  <si>
    <t>NT021</t>
  </si>
  <si>
    <t>NT037</t>
  </si>
  <si>
    <t>NT050</t>
  </si>
  <si>
    <t>NT062</t>
  </si>
  <si>
    <t>NT064</t>
  </si>
  <si>
    <t>NT073</t>
  </si>
  <si>
    <t>NT079</t>
  </si>
  <si>
    <t>NT086</t>
  </si>
  <si>
    <t>NT095</t>
  </si>
  <si>
    <t>NT127</t>
  </si>
  <si>
    <t>NT128</t>
  </si>
  <si>
    <t>NT130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</si>
</sst>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scheme val="minor"/>
    </font>
    <font>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1" fontId="1" fillId="0" borderId="0" xfId="0" applyNumberFormat="1" applyFont="1" applyAlignment="1">
      <alignment horizontal="left" vertical="top" wrapText="1" readingOrder="1"/>
    </xf>
    <xf numFmtId="0" fontId="1" fillId="0" borderId="0" xfId="0" applyFont="1" applyAlignment="1">
      <alignment horizontal="left" vertical="top" wrapText="1" readingOrder="1"/>
    </xf>
    <xf numFmtId="14" fontId="1" fillId="0" borderId="0" xfId="0" applyNumberFormat="1" applyFont="1" applyAlignment="1">
      <alignment horizontal="left" vertical="top" wrapText="1" readingOrder="1"/>
    </xf>
    <xf numFmtId="1" fontId="1" fillId="0" borderId="0" xfId="0" applyNumberFormat="1" applyFont="1" applyAlignment="1">
      <alignment horizontal="left" vertical="top" wrapText="1"/>
    </xf>
    <xf numFmtId="1" fontId="1" fillId="0" borderId="0" xfId="0" applyNumberFormat="1" applyFont="1" applyAlignment="1">
      <alignment horizontal="left" readingOrder="1"/>
    </xf>
    <xf numFmtId="14" fontId="1" fillId="0" borderId="0" xfId="0" applyNumberFormat="1" applyFont="1" applyAlignment="1">
      <alignment horizontal="left" readingOrder="1"/>
    </xf>
    <xf numFmtId="14" fontId="1" fillId="0" borderId="0" xfId="0" applyNumberFormat="1" applyFont="1" applyAlignment="1">
      <alignment horizontal="left" vertical="top" readingOrder="1"/>
    </xf>
    <xf numFmtId="14" fontId="1" fillId="0" borderId="0" xfId="0" applyNumberFormat="1" applyFont="1" applyAlignment="1">
      <alignment horizontal="left" vertical="top"/>
    </xf>
    <xf numFmtId="14" fontId="1" fillId="0" borderId="0" xfId="0" applyNumberFormat="1" applyFont="1" applyAlignment="1">
      <alignment horizontal="left"/>
    </xf>
    <xf numFmtId="1" fontId="1" fillId="0" borderId="0" xfId="0" applyNumberFormat="1" applyFont="1" applyAlignment="1">
      <alignment horizontal="left"/>
    </xf>
    <xf numFmtId="0" fontId="2" fillId="0" borderId="0" xfId="0" applyFont="1"/>
    <xf numFmtId="0" fontId="1" fillId="0" borderId="0" xfId="0" applyFont="1" applyAlignment="1">
      <alignment horizontal="left" readingOrder="1"/>
    </xf>
    <xf numFmtId="0" fontId="1" fillId="0" borderId="0" xfId="0" applyFont="1" applyAlignment="1">
      <alignment horizontal="left"/>
    </xf>
    <xf numFmtId="164" fontId="1" fillId="0" borderId="0" xfId="0" applyNumberFormat="1" applyFont="1" applyAlignment="1">
      <alignment horizontal="left" readingOrder="1"/>
    </xf>
    <xf numFmtId="14" fontId="1" fillId="0" borderId="0" xfId="0" applyNumberFormat="1" applyFont="1" applyAlignment="1">
      <alignment horizontal="left" readingOrder="2"/>
    </xf>
    <xf numFmtId="0" fontId="1" fillId="0" borderId="0" xfId="0" applyFont="1"/>
    <xf numFmtId="0" fontId="1" fillId="0" borderId="0" xfId="0" applyFont="1" applyAlignment="1">
      <alignment vertical="top"/>
    </xf>
    <xf numFmtId="14" fontId="1" fillId="0" borderId="0" xfId="0" applyNumberFormat="1" applyFont="1"/>
    <xf numFmtId="0" fontId="1" fillId="0" borderId="0" xfId="0" applyFont="1" applyAlignment="1">
      <alignment vertical="top" wrapText="1"/>
    </xf>
    <xf numFmtId="0" fontId="1" fillId="0" borderId="0" xfId="0" applyFont="1" applyAlignment="1">
      <alignment horizontal="left" vertical="top" wrapText="1"/>
    </xf>
    <xf numFmtId="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V507"/>
  <sheetViews>
    <sheetView tabSelected="1" workbookViewId="0">
      <pane xSplit="1" ySplit="1" topLeftCell="QF179" activePane="bottomRight" state="frozen"/>
      <selection pane="topRight" activeCell="B1" sqref="B1"/>
      <selection pane="bottomLeft" activeCell="A2" sqref="A2"/>
      <selection pane="bottomRight" activeCell="QK181" sqref="QK181"/>
    </sheetView>
  </sheetViews>
  <sheetFormatPr defaultColWidth="14.453125" defaultRowHeight="15" customHeight="1" x14ac:dyDescent="0.35"/>
  <cols>
    <col min="1" max="958" width="14.54296875" customWidth="1"/>
  </cols>
  <sheetData>
    <row r="1" spans="1:958" ht="92.25" customHeight="1"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3" t="s">
        <v>30</v>
      </c>
      <c r="AF1" s="3" t="s">
        <v>31</v>
      </c>
      <c r="AG1" s="3" t="s">
        <v>32</v>
      </c>
      <c r="AH1" s="3" t="s">
        <v>33</v>
      </c>
      <c r="AI1" s="3" t="s">
        <v>34</v>
      </c>
      <c r="AJ1" s="2" t="s">
        <v>35</v>
      </c>
      <c r="AK1" s="3" t="s">
        <v>36</v>
      </c>
      <c r="AL1" s="2" t="s">
        <v>37</v>
      </c>
      <c r="AM1" s="3" t="s">
        <v>38</v>
      </c>
      <c r="AN1" s="4" t="s">
        <v>39</v>
      </c>
      <c r="AO1" s="3" t="s">
        <v>40</v>
      </c>
      <c r="AP1" s="3"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3"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3"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3"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3" t="s">
        <v>167</v>
      </c>
      <c r="FM1" s="2" t="s">
        <v>168</v>
      </c>
      <c r="FN1" s="2" t="s">
        <v>169</v>
      </c>
      <c r="FO1" s="2" t="s">
        <v>170</v>
      </c>
      <c r="FP1" s="2" t="s">
        <v>171</v>
      </c>
      <c r="FQ1" s="2" t="s">
        <v>172</v>
      </c>
      <c r="FR1" s="2" t="s">
        <v>173</v>
      </c>
      <c r="FS1" s="2" t="s">
        <v>174</v>
      </c>
      <c r="FT1" s="3" t="s">
        <v>175</v>
      </c>
      <c r="FU1" s="2" t="s">
        <v>176</v>
      </c>
      <c r="FV1" s="2" t="s">
        <v>177</v>
      </c>
      <c r="FW1" s="2" t="s">
        <v>178</v>
      </c>
      <c r="FX1" s="2" t="s">
        <v>179</v>
      </c>
      <c r="FY1" s="2" t="s">
        <v>180</v>
      </c>
      <c r="FZ1" s="2" t="s">
        <v>181</v>
      </c>
      <c r="GA1" s="2" t="s">
        <v>182</v>
      </c>
      <c r="GB1" s="2" t="s">
        <v>183</v>
      </c>
      <c r="GC1" s="2" t="s">
        <v>184</v>
      </c>
      <c r="GD1" s="2" t="s">
        <v>185</v>
      </c>
      <c r="GE1" s="2" t="s">
        <v>186</v>
      </c>
      <c r="GF1" s="3" t="s">
        <v>187</v>
      </c>
      <c r="GG1" s="2" t="s">
        <v>188</v>
      </c>
      <c r="GH1" s="2" t="s">
        <v>189</v>
      </c>
      <c r="GI1" s="2" t="s">
        <v>190</v>
      </c>
      <c r="GJ1" s="2" t="s">
        <v>191</v>
      </c>
      <c r="GK1" s="2" t="s">
        <v>192</v>
      </c>
      <c r="GL1" s="2" t="s">
        <v>193</v>
      </c>
      <c r="GM1" s="2" t="s">
        <v>194</v>
      </c>
      <c r="GN1" s="2" t="s">
        <v>195</v>
      </c>
      <c r="GO1" s="3"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3"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3"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3"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3"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3"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3"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3" t="s">
        <v>439</v>
      </c>
      <c r="PY1" s="2" t="s">
        <v>440</v>
      </c>
      <c r="PZ1" s="2" t="s">
        <v>441</v>
      </c>
      <c r="QA1" s="2" t="s">
        <v>442</v>
      </c>
      <c r="QB1" s="2" t="s">
        <v>443</v>
      </c>
      <c r="QC1" s="2" t="s">
        <v>444</v>
      </c>
      <c r="QD1" s="2" t="s">
        <v>445</v>
      </c>
      <c r="QE1" s="2" t="s">
        <v>446</v>
      </c>
      <c r="QF1" s="2" t="s">
        <v>447</v>
      </c>
      <c r="QG1" s="2" t="s">
        <v>448</v>
      </c>
      <c r="QH1" s="2" t="s">
        <v>449</v>
      </c>
      <c r="QI1" s="2" t="s">
        <v>450</v>
      </c>
      <c r="QJ1" s="3" t="s">
        <v>451</v>
      </c>
      <c r="QK1" s="2" t="s">
        <v>452</v>
      </c>
      <c r="QL1" s="2" t="s">
        <v>453</v>
      </c>
      <c r="QM1" s="2" t="s">
        <v>454</v>
      </c>
      <c r="QN1" s="2" t="s">
        <v>455</v>
      </c>
      <c r="QO1" s="2" t="s">
        <v>456</v>
      </c>
      <c r="QP1" s="2" t="s">
        <v>457</v>
      </c>
      <c r="QQ1" s="2" t="s">
        <v>458</v>
      </c>
      <c r="QR1" s="2" t="s">
        <v>459</v>
      </c>
      <c r="QS1" s="2" t="s">
        <v>460</v>
      </c>
      <c r="QT1" s="2" t="s">
        <v>461</v>
      </c>
      <c r="QU1" s="2" t="s">
        <v>462</v>
      </c>
      <c r="QV1" s="3" t="s">
        <v>463</v>
      </c>
      <c r="QW1" s="2" t="s">
        <v>464</v>
      </c>
      <c r="QX1" s="2" t="s">
        <v>465</v>
      </c>
      <c r="QY1" s="2" t="s">
        <v>466</v>
      </c>
      <c r="QZ1" s="2" t="s">
        <v>467</v>
      </c>
      <c r="RA1" s="2" t="s">
        <v>468</v>
      </c>
      <c r="RB1" s="2" t="s">
        <v>469</v>
      </c>
      <c r="RC1" s="2" t="s">
        <v>470</v>
      </c>
      <c r="RD1" s="2" t="s">
        <v>471</v>
      </c>
      <c r="RE1" s="2" t="s">
        <v>472</v>
      </c>
      <c r="RF1" s="2" t="s">
        <v>473</v>
      </c>
      <c r="RG1" s="2" t="s">
        <v>474</v>
      </c>
      <c r="RH1" s="3" t="s">
        <v>475</v>
      </c>
      <c r="RI1" s="2" t="s">
        <v>476</v>
      </c>
      <c r="RJ1" s="2" t="s">
        <v>477</v>
      </c>
      <c r="RK1" s="2" t="s">
        <v>478</v>
      </c>
      <c r="RL1" s="2" t="s">
        <v>479</v>
      </c>
      <c r="RM1" s="2" t="s">
        <v>480</v>
      </c>
      <c r="RN1" s="2" t="s">
        <v>481</v>
      </c>
      <c r="RO1" s="2" t="s">
        <v>482</v>
      </c>
      <c r="RP1" s="2" t="s">
        <v>483</v>
      </c>
      <c r="RQ1" s="3" t="s">
        <v>484</v>
      </c>
      <c r="RR1" s="2" t="s">
        <v>485</v>
      </c>
      <c r="RS1" s="2" t="s">
        <v>486</v>
      </c>
      <c r="RT1" s="2" t="s">
        <v>487</v>
      </c>
      <c r="RU1" s="2" t="s">
        <v>488</v>
      </c>
      <c r="RV1" s="2" t="s">
        <v>489</v>
      </c>
      <c r="RW1" s="2" t="s">
        <v>490</v>
      </c>
      <c r="RX1" s="2" t="s">
        <v>491</v>
      </c>
      <c r="RY1" s="2" t="s">
        <v>492</v>
      </c>
      <c r="RZ1" s="3" t="s">
        <v>493</v>
      </c>
      <c r="SA1" s="2" t="s">
        <v>494</v>
      </c>
      <c r="SB1" s="2" t="s">
        <v>495</v>
      </c>
      <c r="SC1" s="2" t="s">
        <v>496</v>
      </c>
      <c r="SD1" s="2" t="s">
        <v>497</v>
      </c>
      <c r="SE1" s="2" t="s">
        <v>498</v>
      </c>
      <c r="SF1" s="2" t="s">
        <v>499</v>
      </c>
      <c r="SG1" s="2" t="s">
        <v>500</v>
      </c>
      <c r="SH1" s="2" t="s">
        <v>501</v>
      </c>
      <c r="SI1" s="3"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3"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3"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3" t="s">
        <v>571</v>
      </c>
      <c r="VA1" s="3" t="s">
        <v>38</v>
      </c>
      <c r="VB1" s="2" t="s">
        <v>572</v>
      </c>
      <c r="VC1" s="2" t="s">
        <v>573</v>
      </c>
      <c r="VD1" s="2" t="s">
        <v>574</v>
      </c>
      <c r="VE1" s="2" t="s">
        <v>575</v>
      </c>
      <c r="VF1" s="2" t="s">
        <v>576</v>
      </c>
      <c r="VG1" s="2" t="s">
        <v>577</v>
      </c>
      <c r="VH1" s="2" t="s">
        <v>578</v>
      </c>
      <c r="VI1" s="2" t="s">
        <v>579</v>
      </c>
      <c r="VJ1" s="2" t="s">
        <v>580</v>
      </c>
      <c r="VK1" s="2" t="s">
        <v>581</v>
      </c>
      <c r="VL1" s="2" t="s">
        <v>582</v>
      </c>
      <c r="VM1" s="2" t="s">
        <v>583</v>
      </c>
      <c r="VN1" s="3" t="s">
        <v>584</v>
      </c>
      <c r="VO1" s="2" t="s">
        <v>585</v>
      </c>
      <c r="VP1" s="2" t="s">
        <v>586</v>
      </c>
      <c r="VQ1" s="2" t="s">
        <v>587</v>
      </c>
      <c r="VR1" s="2" t="s">
        <v>588</v>
      </c>
      <c r="VS1" s="2" t="s">
        <v>589</v>
      </c>
      <c r="VT1" s="2" t="s">
        <v>590</v>
      </c>
      <c r="VU1" s="2" t="s">
        <v>591</v>
      </c>
      <c r="VV1" s="2" t="s">
        <v>592</v>
      </c>
      <c r="VW1" s="2" t="s">
        <v>593</v>
      </c>
      <c r="VX1" s="2" t="s">
        <v>594</v>
      </c>
      <c r="VY1" s="2" t="s">
        <v>595</v>
      </c>
      <c r="VZ1" s="2" t="s">
        <v>596</v>
      </c>
      <c r="WA1" s="2" t="s">
        <v>597</v>
      </c>
      <c r="WB1" s="2" t="s">
        <v>598</v>
      </c>
      <c r="WC1" s="2" t="s">
        <v>599</v>
      </c>
      <c r="WD1" s="2" t="s">
        <v>600</v>
      </c>
      <c r="WE1" s="2" t="s">
        <v>601</v>
      </c>
      <c r="WF1" s="2" t="s">
        <v>602</v>
      </c>
      <c r="WG1" s="2" t="s">
        <v>603</v>
      </c>
      <c r="WH1" s="2" t="s">
        <v>604</v>
      </c>
      <c r="WI1" s="2" t="s">
        <v>605</v>
      </c>
      <c r="WJ1" s="2" t="s">
        <v>606</v>
      </c>
      <c r="WK1" s="2" t="s">
        <v>607</v>
      </c>
      <c r="WL1" s="2" t="s">
        <v>608</v>
      </c>
      <c r="WM1" s="2" t="s">
        <v>609</v>
      </c>
      <c r="WN1" s="2" t="s">
        <v>610</v>
      </c>
      <c r="WO1" s="2" t="s">
        <v>611</v>
      </c>
      <c r="WP1" s="2" t="s">
        <v>612</v>
      </c>
      <c r="WQ1" s="2" t="s">
        <v>613</v>
      </c>
      <c r="WR1" s="2" t="s">
        <v>614</v>
      </c>
      <c r="WS1" s="2" t="s">
        <v>615</v>
      </c>
      <c r="WT1" s="2" t="s">
        <v>616</v>
      </c>
      <c r="WU1" s="2" t="s">
        <v>617</v>
      </c>
      <c r="WV1" s="2" t="s">
        <v>618</v>
      </c>
      <c r="WW1" s="2" t="s">
        <v>619</v>
      </c>
      <c r="WX1" s="2" t="s">
        <v>620</v>
      </c>
      <c r="WY1" s="2" t="s">
        <v>621</v>
      </c>
      <c r="WZ1" s="2" t="s">
        <v>622</v>
      </c>
      <c r="XA1" s="3" t="s">
        <v>623</v>
      </c>
      <c r="XB1" s="2" t="s">
        <v>624</v>
      </c>
      <c r="XC1" s="2" t="s">
        <v>625</v>
      </c>
      <c r="XD1" s="2" t="s">
        <v>626</v>
      </c>
      <c r="XE1" s="2" t="s">
        <v>627</v>
      </c>
      <c r="XF1" s="2" t="s">
        <v>628</v>
      </c>
      <c r="XG1" s="2" t="s">
        <v>629</v>
      </c>
      <c r="XH1" s="2" t="s">
        <v>630</v>
      </c>
      <c r="XI1" s="2" t="s">
        <v>631</v>
      </c>
      <c r="XJ1" s="2" t="s">
        <v>632</v>
      </c>
      <c r="XK1" s="2" t="s">
        <v>633</v>
      </c>
      <c r="XL1" s="2" t="s">
        <v>634</v>
      </c>
      <c r="XM1" s="3" t="s">
        <v>635</v>
      </c>
      <c r="XN1" s="2" t="s">
        <v>636</v>
      </c>
      <c r="XO1" s="2" t="s">
        <v>637</v>
      </c>
      <c r="XP1" s="2" t="s">
        <v>638</v>
      </c>
      <c r="XQ1" s="2" t="s">
        <v>639</v>
      </c>
      <c r="XR1" s="2" t="s">
        <v>640</v>
      </c>
      <c r="XS1" s="2" t="s">
        <v>641</v>
      </c>
      <c r="XT1" s="2" t="s">
        <v>642</v>
      </c>
      <c r="XU1" s="2" t="s">
        <v>643</v>
      </c>
      <c r="XV1" s="3" t="s">
        <v>644</v>
      </c>
      <c r="XW1" s="2" t="s">
        <v>645</v>
      </c>
      <c r="XX1" s="2" t="s">
        <v>646</v>
      </c>
      <c r="XY1" s="2" t="s">
        <v>647</v>
      </c>
      <c r="XZ1" s="2" t="s">
        <v>648</v>
      </c>
      <c r="YA1" s="2" t="s">
        <v>649</v>
      </c>
      <c r="YB1" s="2" t="s">
        <v>650</v>
      </c>
      <c r="YC1" s="2" t="s">
        <v>651</v>
      </c>
      <c r="YD1" s="2" t="s">
        <v>652</v>
      </c>
      <c r="YE1" s="2" t="s">
        <v>653</v>
      </c>
      <c r="YF1" s="2" t="s">
        <v>654</v>
      </c>
      <c r="YG1" s="2" t="s">
        <v>655</v>
      </c>
      <c r="YH1" s="2" t="s">
        <v>656</v>
      </c>
      <c r="YI1" s="2" t="s">
        <v>657</v>
      </c>
      <c r="YJ1" s="2" t="s">
        <v>658</v>
      </c>
      <c r="YK1" s="2" t="s">
        <v>659</v>
      </c>
      <c r="YL1" s="2" t="s">
        <v>660</v>
      </c>
      <c r="YM1" s="2" t="s">
        <v>661</v>
      </c>
      <c r="YN1" s="2" t="s">
        <v>662</v>
      </c>
      <c r="YO1" s="2" t="s">
        <v>663</v>
      </c>
      <c r="YP1" s="2" t="s">
        <v>664</v>
      </c>
      <c r="YQ1" s="2" t="s">
        <v>665</v>
      </c>
      <c r="YR1" s="2" t="s">
        <v>666</v>
      </c>
      <c r="YS1" s="2" t="s">
        <v>667</v>
      </c>
      <c r="YT1" s="2" t="s">
        <v>668</v>
      </c>
      <c r="YU1" s="2" t="s">
        <v>669</v>
      </c>
      <c r="YV1" s="2" t="s">
        <v>670</v>
      </c>
      <c r="YW1" s="2" t="s">
        <v>671</v>
      </c>
      <c r="YX1" s="3" t="s">
        <v>672</v>
      </c>
      <c r="YY1" s="2" t="s">
        <v>673</v>
      </c>
      <c r="YZ1" s="2" t="s">
        <v>674</v>
      </c>
      <c r="ZA1" s="2" t="s">
        <v>675</v>
      </c>
      <c r="ZB1" s="2" t="s">
        <v>676</v>
      </c>
      <c r="ZC1" s="2" t="s">
        <v>677</v>
      </c>
      <c r="ZD1" s="2" t="s">
        <v>678</v>
      </c>
      <c r="ZE1" s="2" t="s">
        <v>679</v>
      </c>
      <c r="ZF1" s="2" t="s">
        <v>680</v>
      </c>
      <c r="ZG1" s="2" t="s">
        <v>681</v>
      </c>
      <c r="ZH1" s="2" t="s">
        <v>682</v>
      </c>
      <c r="ZI1" s="2" t="s">
        <v>683</v>
      </c>
      <c r="ZJ1" s="2" t="s">
        <v>684</v>
      </c>
      <c r="ZK1" s="2" t="s">
        <v>685</v>
      </c>
      <c r="ZL1" s="2" t="s">
        <v>686</v>
      </c>
      <c r="ZM1" s="2" t="s">
        <v>687</v>
      </c>
      <c r="ZN1" s="2" t="s">
        <v>688</v>
      </c>
      <c r="ZO1" s="2" t="s">
        <v>689</v>
      </c>
      <c r="ZP1" s="2" t="s">
        <v>690</v>
      </c>
      <c r="ZQ1" s="2" t="s">
        <v>691</v>
      </c>
      <c r="ZR1" s="2" t="s">
        <v>692</v>
      </c>
      <c r="ZS1" s="2" t="s">
        <v>693</v>
      </c>
      <c r="ZT1" s="2" t="s">
        <v>694</v>
      </c>
      <c r="ZU1" s="2" t="s">
        <v>695</v>
      </c>
      <c r="ZV1" s="2" t="s">
        <v>696</v>
      </c>
      <c r="ZW1" s="2" t="s">
        <v>697</v>
      </c>
      <c r="ZX1" s="2" t="s">
        <v>698</v>
      </c>
      <c r="ZY1" s="2" t="s">
        <v>699</v>
      </c>
      <c r="ZZ1" s="2" t="s">
        <v>700</v>
      </c>
      <c r="AAA1" s="1" t="s">
        <v>701</v>
      </c>
      <c r="AAB1" s="1" t="s">
        <v>702</v>
      </c>
      <c r="AAC1" s="1" t="s">
        <v>703</v>
      </c>
      <c r="AAD1" s="1" t="s">
        <v>704</v>
      </c>
      <c r="AAE1" s="3" t="s">
        <v>705</v>
      </c>
      <c r="AAF1" s="2" t="s">
        <v>706</v>
      </c>
      <c r="AAG1" s="2" t="s">
        <v>707</v>
      </c>
      <c r="AAH1" s="2" t="s">
        <v>708</v>
      </c>
      <c r="AAI1" s="2" t="s">
        <v>709</v>
      </c>
      <c r="AAJ1" s="2" t="s">
        <v>710</v>
      </c>
      <c r="AAK1" s="2" t="s">
        <v>711</v>
      </c>
      <c r="AAL1" s="2" t="s">
        <v>712</v>
      </c>
      <c r="AAM1" s="2" t="s">
        <v>713</v>
      </c>
      <c r="AAN1" s="2" t="s">
        <v>714</v>
      </c>
      <c r="AAO1" s="2" t="s">
        <v>715</v>
      </c>
      <c r="AAP1" s="2" t="s">
        <v>716</v>
      </c>
      <c r="AAQ1" s="2" t="s">
        <v>717</v>
      </c>
      <c r="AAR1" s="2" t="s">
        <v>718</v>
      </c>
      <c r="AAS1" s="2" t="s">
        <v>719</v>
      </c>
      <c r="AAT1" s="2" t="s">
        <v>720</v>
      </c>
      <c r="AAU1" s="2" t="s">
        <v>721</v>
      </c>
      <c r="AAV1" s="2" t="s">
        <v>722</v>
      </c>
      <c r="AAW1" s="2" t="s">
        <v>723</v>
      </c>
      <c r="AAX1" s="2" t="s">
        <v>724</v>
      </c>
      <c r="AAY1" s="2" t="s">
        <v>725</v>
      </c>
      <c r="AAZ1" s="2" t="s">
        <v>726</v>
      </c>
      <c r="ABA1" s="2" t="s">
        <v>727</v>
      </c>
      <c r="ABB1" s="2" t="s">
        <v>728</v>
      </c>
      <c r="ABC1" s="2" t="s">
        <v>729</v>
      </c>
      <c r="ABD1" s="2" t="s">
        <v>730</v>
      </c>
      <c r="ABE1" s="2" t="s">
        <v>731</v>
      </c>
      <c r="ABF1" s="2" t="s">
        <v>732</v>
      </c>
      <c r="ABG1" s="2" t="s">
        <v>733</v>
      </c>
      <c r="ABH1" s="2" t="s">
        <v>734</v>
      </c>
      <c r="ABI1" s="2" t="s">
        <v>735</v>
      </c>
      <c r="ABJ1" s="2" t="s">
        <v>736</v>
      </c>
      <c r="ABK1" s="2" t="s">
        <v>737</v>
      </c>
      <c r="ABL1" s="2" t="s">
        <v>738</v>
      </c>
      <c r="ABM1" s="2" t="s">
        <v>739</v>
      </c>
      <c r="ABN1" s="2" t="s">
        <v>740</v>
      </c>
      <c r="ABO1" s="2" t="s">
        <v>741</v>
      </c>
      <c r="ABP1" s="2" t="s">
        <v>742</v>
      </c>
      <c r="ABQ1" s="2" t="s">
        <v>743</v>
      </c>
      <c r="ABR1" s="2" t="s">
        <v>744</v>
      </c>
      <c r="ABS1" s="2" t="s">
        <v>745</v>
      </c>
      <c r="ABT1" s="2" t="s">
        <v>746</v>
      </c>
      <c r="ABU1" s="2" t="s">
        <v>747</v>
      </c>
      <c r="ABV1" s="2" t="s">
        <v>748</v>
      </c>
      <c r="ABW1" s="2" t="s">
        <v>749</v>
      </c>
      <c r="ABX1" s="2" t="s">
        <v>750</v>
      </c>
      <c r="ABY1" s="3" t="s">
        <v>751</v>
      </c>
      <c r="ABZ1" s="2" t="s">
        <v>752</v>
      </c>
      <c r="ACA1" s="2" t="s">
        <v>753</v>
      </c>
      <c r="ACB1" s="2" t="s">
        <v>754</v>
      </c>
      <c r="ACC1" s="2" t="s">
        <v>755</v>
      </c>
      <c r="ACD1" s="2" t="s">
        <v>756</v>
      </c>
      <c r="ACE1" s="2" t="s">
        <v>757</v>
      </c>
      <c r="ACF1" s="2" t="s">
        <v>758</v>
      </c>
      <c r="ACG1" s="2" t="s">
        <v>759</v>
      </c>
      <c r="ACH1" s="2" t="s">
        <v>760</v>
      </c>
      <c r="ACI1" s="2" t="s">
        <v>761</v>
      </c>
      <c r="ACJ1" s="2" t="s">
        <v>762</v>
      </c>
      <c r="ACK1" s="2" t="s">
        <v>763</v>
      </c>
      <c r="ACL1" s="2" t="s">
        <v>764</v>
      </c>
      <c r="ACM1" s="2" t="s">
        <v>765</v>
      </c>
      <c r="ACN1" s="2" t="s">
        <v>766</v>
      </c>
      <c r="ACO1" s="2" t="s">
        <v>767</v>
      </c>
      <c r="ACP1" s="2" t="s">
        <v>768</v>
      </c>
      <c r="ACQ1" s="2" t="s">
        <v>769</v>
      </c>
      <c r="ACR1" s="2" t="s">
        <v>770</v>
      </c>
      <c r="ACS1" s="2" t="s">
        <v>771</v>
      </c>
      <c r="ACT1" s="2" t="s">
        <v>772</v>
      </c>
      <c r="ACU1" s="2" t="s">
        <v>773</v>
      </c>
      <c r="ACV1" s="2" t="s">
        <v>774</v>
      </c>
      <c r="ACW1" s="2" t="s">
        <v>775</v>
      </c>
      <c r="ACX1" s="2" t="s">
        <v>776</v>
      </c>
      <c r="ACY1" s="2" t="s">
        <v>777</v>
      </c>
      <c r="ACZ1" s="2" t="s">
        <v>778</v>
      </c>
      <c r="ADA1" s="2" t="s">
        <v>779</v>
      </c>
      <c r="ADB1" s="2" t="s">
        <v>780</v>
      </c>
      <c r="ADC1" s="2" t="s">
        <v>781</v>
      </c>
      <c r="ADD1" s="2" t="s">
        <v>782</v>
      </c>
      <c r="ADE1" s="2" t="s">
        <v>783</v>
      </c>
      <c r="ADF1" s="2" t="s">
        <v>784</v>
      </c>
      <c r="ADG1" s="2" t="s">
        <v>785</v>
      </c>
      <c r="ADH1" s="2" t="s">
        <v>786</v>
      </c>
      <c r="ADI1" s="2" t="s">
        <v>787</v>
      </c>
      <c r="ADJ1" s="2" t="s">
        <v>788</v>
      </c>
      <c r="ADK1" s="2" t="s">
        <v>789</v>
      </c>
      <c r="ADL1" s="2" t="s">
        <v>790</v>
      </c>
      <c r="ADM1" s="2" t="s">
        <v>791</v>
      </c>
      <c r="ADN1" s="2" t="s">
        <v>792</v>
      </c>
      <c r="ADO1" s="2" t="s">
        <v>793</v>
      </c>
      <c r="ADP1" s="2" t="s">
        <v>794</v>
      </c>
      <c r="ADQ1" s="3" t="s">
        <v>795</v>
      </c>
      <c r="ADR1" s="2" t="s">
        <v>796</v>
      </c>
      <c r="ADS1" s="2" t="s">
        <v>797</v>
      </c>
      <c r="ADT1" s="2" t="s">
        <v>798</v>
      </c>
      <c r="ADU1" s="2" t="s">
        <v>799</v>
      </c>
      <c r="ADV1" s="2" t="s">
        <v>800</v>
      </c>
      <c r="ADW1" s="2" t="s">
        <v>801</v>
      </c>
      <c r="ADX1" s="2" t="s">
        <v>802</v>
      </c>
      <c r="ADY1" s="2" t="s">
        <v>803</v>
      </c>
      <c r="ADZ1" s="2" t="s">
        <v>804</v>
      </c>
      <c r="AEA1" s="2" t="s">
        <v>805</v>
      </c>
      <c r="AEB1" s="2" t="s">
        <v>806</v>
      </c>
      <c r="AEC1" s="2" t="s">
        <v>807</v>
      </c>
      <c r="AED1" s="2" t="s">
        <v>808</v>
      </c>
      <c r="AEE1" s="2" t="s">
        <v>809</v>
      </c>
      <c r="AEF1" s="2" t="s">
        <v>810</v>
      </c>
      <c r="AEG1" s="2" t="s">
        <v>811</v>
      </c>
      <c r="AEH1" s="2" t="s">
        <v>812</v>
      </c>
      <c r="AEI1" s="2" t="s">
        <v>813</v>
      </c>
      <c r="AEJ1" s="2" t="s">
        <v>814</v>
      </c>
      <c r="AEK1" s="2" t="s">
        <v>815</v>
      </c>
      <c r="AEL1" s="2" t="s">
        <v>816</v>
      </c>
      <c r="AEM1" s="3" t="s">
        <v>817</v>
      </c>
      <c r="AEN1" s="3" t="s">
        <v>38</v>
      </c>
      <c r="AEO1" s="3" t="s">
        <v>818</v>
      </c>
      <c r="AEP1" s="3" t="s">
        <v>819</v>
      </c>
      <c r="AEQ1" s="3" t="s">
        <v>820</v>
      </c>
      <c r="AER1" s="3" t="s">
        <v>821</v>
      </c>
      <c r="AES1" s="3" t="s">
        <v>822</v>
      </c>
      <c r="AET1" s="3" t="s">
        <v>823</v>
      </c>
      <c r="AEU1" s="2" t="s">
        <v>824</v>
      </c>
      <c r="AEV1" s="2" t="s">
        <v>825</v>
      </c>
      <c r="AEW1" s="2" t="s">
        <v>826</v>
      </c>
      <c r="AEX1" s="2" t="s">
        <v>827</v>
      </c>
      <c r="AEY1" s="2" t="s">
        <v>828</v>
      </c>
      <c r="AEZ1" s="2" t="s">
        <v>829</v>
      </c>
      <c r="AFA1" s="2" t="s">
        <v>830</v>
      </c>
      <c r="AFB1" s="2" t="s">
        <v>831</v>
      </c>
      <c r="AFC1" s="2" t="s">
        <v>832</v>
      </c>
      <c r="AFD1" s="2" t="s">
        <v>833</v>
      </c>
      <c r="AFE1" s="2" t="s">
        <v>834</v>
      </c>
      <c r="AFF1" s="2" t="s">
        <v>835</v>
      </c>
      <c r="AFG1" s="2" t="s">
        <v>836</v>
      </c>
      <c r="AFH1" s="2" t="s">
        <v>837</v>
      </c>
      <c r="AFI1" s="2" t="s">
        <v>838</v>
      </c>
      <c r="AFJ1" s="2" t="s">
        <v>839</v>
      </c>
      <c r="AFK1" s="2" t="s">
        <v>840</v>
      </c>
      <c r="AFL1" s="2" t="s">
        <v>841</v>
      </c>
      <c r="AFM1" s="2" t="s">
        <v>842</v>
      </c>
      <c r="AFN1" s="2" t="s">
        <v>843</v>
      </c>
      <c r="AFO1" s="2" t="s">
        <v>844</v>
      </c>
      <c r="AFP1" s="2" t="s">
        <v>845</v>
      </c>
      <c r="AFQ1" s="2" t="s">
        <v>846</v>
      </c>
      <c r="AFR1" s="2" t="s">
        <v>847</v>
      </c>
      <c r="AFS1" s="2" t="s">
        <v>848</v>
      </c>
      <c r="AFT1" s="2" t="s">
        <v>849</v>
      </c>
      <c r="AFU1" s="2" t="s">
        <v>850</v>
      </c>
      <c r="AFV1" s="2" t="s">
        <v>851</v>
      </c>
      <c r="AFW1" s="2" t="s">
        <v>852</v>
      </c>
      <c r="AFX1" s="2" t="s">
        <v>853</v>
      </c>
      <c r="AFY1" s="2" t="s">
        <v>854</v>
      </c>
      <c r="AFZ1" s="2" t="s">
        <v>855</v>
      </c>
      <c r="AGA1" s="2" t="s">
        <v>856</v>
      </c>
      <c r="AGB1" s="3" t="s">
        <v>857</v>
      </c>
      <c r="AGC1" s="2" t="s">
        <v>858</v>
      </c>
      <c r="AGD1" s="2" t="s">
        <v>859</v>
      </c>
      <c r="AGE1" s="2" t="s">
        <v>860</v>
      </c>
      <c r="AGF1" s="2" t="s">
        <v>861</v>
      </c>
      <c r="AGG1" s="2" t="s">
        <v>862</v>
      </c>
      <c r="AGH1" s="2" t="s">
        <v>863</v>
      </c>
      <c r="AGI1" s="2" t="s">
        <v>864</v>
      </c>
      <c r="AGJ1" s="2" t="s">
        <v>865</v>
      </c>
      <c r="AGK1" s="2" t="s">
        <v>866</v>
      </c>
      <c r="AGL1" s="2" t="s">
        <v>867</v>
      </c>
      <c r="AGM1" s="2" t="s">
        <v>868</v>
      </c>
      <c r="AGN1" s="2" t="s">
        <v>869</v>
      </c>
      <c r="AGO1" s="2" t="s">
        <v>870</v>
      </c>
      <c r="AGP1" s="2" t="s">
        <v>871</v>
      </c>
      <c r="AGQ1" s="2" t="s">
        <v>872</v>
      </c>
      <c r="AGR1" s="2" t="s">
        <v>873</v>
      </c>
      <c r="AGS1" s="3" t="s">
        <v>874</v>
      </c>
      <c r="AGT1" s="2" t="s">
        <v>875</v>
      </c>
      <c r="AGU1" s="2" t="s">
        <v>876</v>
      </c>
      <c r="AGV1" s="2" t="s">
        <v>877</v>
      </c>
      <c r="AGW1" s="2" t="s">
        <v>878</v>
      </c>
      <c r="AGX1" s="2" t="s">
        <v>879</v>
      </c>
      <c r="AGY1" s="2" t="s">
        <v>880</v>
      </c>
      <c r="AGZ1" s="2" t="s">
        <v>881</v>
      </c>
      <c r="AHA1" s="2" t="s">
        <v>882</v>
      </c>
      <c r="AHB1" s="2" t="s">
        <v>883</v>
      </c>
      <c r="AHC1" s="2" t="s">
        <v>884</v>
      </c>
      <c r="AHD1" s="2" t="s">
        <v>885</v>
      </c>
      <c r="AHE1" s="2" t="s">
        <v>886</v>
      </c>
      <c r="AHF1" s="2" t="s">
        <v>887</v>
      </c>
      <c r="AHG1" s="2" t="s">
        <v>888</v>
      </c>
      <c r="AHH1" s="2" t="s">
        <v>889</v>
      </c>
      <c r="AHI1" s="2" t="s">
        <v>890</v>
      </c>
      <c r="AHJ1" s="2" t="s">
        <v>891</v>
      </c>
      <c r="AHK1" s="2" t="s">
        <v>892</v>
      </c>
      <c r="AHL1" s="2" t="s">
        <v>893</v>
      </c>
      <c r="AHM1" s="3" t="s">
        <v>894</v>
      </c>
      <c r="AHN1" s="3" t="s">
        <v>895</v>
      </c>
      <c r="AHO1" s="3" t="s">
        <v>896</v>
      </c>
      <c r="AHP1" s="3" t="s">
        <v>897</v>
      </c>
      <c r="AHQ1" s="3" t="s">
        <v>898</v>
      </c>
      <c r="AHR1" s="3" t="s">
        <v>899</v>
      </c>
      <c r="AHS1" s="3" t="s">
        <v>900</v>
      </c>
      <c r="AHT1" s="3" t="s">
        <v>901</v>
      </c>
      <c r="AHU1" s="3" t="s">
        <v>902</v>
      </c>
      <c r="AHV1" s="3" t="s">
        <v>903</v>
      </c>
      <c r="AHW1" s="3" t="s">
        <v>904</v>
      </c>
      <c r="AHX1" s="3" t="s">
        <v>905</v>
      </c>
      <c r="AHY1" s="3" t="s">
        <v>906</v>
      </c>
      <c r="AHZ1" s="3" t="s">
        <v>907</v>
      </c>
      <c r="AIA1" s="3" t="s">
        <v>908</v>
      </c>
      <c r="AIB1" s="3" t="s">
        <v>909</v>
      </c>
      <c r="AIC1" s="3" t="s">
        <v>910</v>
      </c>
      <c r="AID1" s="3" t="s">
        <v>911</v>
      </c>
      <c r="AIE1" s="2" t="s">
        <v>912</v>
      </c>
      <c r="AIF1" s="2" t="s">
        <v>913</v>
      </c>
      <c r="AIG1" s="2" t="s">
        <v>914</v>
      </c>
      <c r="AIH1" s="2" t="s">
        <v>915</v>
      </c>
      <c r="AII1" s="2" t="s">
        <v>916</v>
      </c>
      <c r="AIJ1" s="2" t="s">
        <v>917</v>
      </c>
      <c r="AIK1" s="2" t="s">
        <v>918</v>
      </c>
      <c r="AIL1" s="2" t="s">
        <v>919</v>
      </c>
      <c r="AIM1" s="2" t="s">
        <v>920</v>
      </c>
      <c r="AIN1" s="2" t="s">
        <v>921</v>
      </c>
      <c r="AIO1" s="2" t="s">
        <v>922</v>
      </c>
      <c r="AIP1" s="2" t="s">
        <v>923</v>
      </c>
      <c r="AIQ1" s="2" t="s">
        <v>924</v>
      </c>
      <c r="AIR1" s="2" t="s">
        <v>925</v>
      </c>
      <c r="AIS1" s="2" t="s">
        <v>926</v>
      </c>
      <c r="AIT1" s="2" t="s">
        <v>927</v>
      </c>
      <c r="AIU1" s="2" t="s">
        <v>928</v>
      </c>
      <c r="AIV1" s="2" t="s">
        <v>929</v>
      </c>
      <c r="AIW1" s="2" t="s">
        <v>930</v>
      </c>
      <c r="AIX1" s="2" t="s">
        <v>931</v>
      </c>
      <c r="AIY1" s="2" t="s">
        <v>932</v>
      </c>
      <c r="AIZ1" s="2" t="s">
        <v>933</v>
      </c>
      <c r="AJA1" s="2" t="s">
        <v>934</v>
      </c>
      <c r="AJB1" s="3" t="s">
        <v>935</v>
      </c>
      <c r="AJC1" s="2" t="s">
        <v>936</v>
      </c>
      <c r="AJD1" s="2" t="s">
        <v>937</v>
      </c>
      <c r="AJE1" s="2" t="s">
        <v>938</v>
      </c>
      <c r="AJF1" s="2" t="s">
        <v>939</v>
      </c>
      <c r="AJG1" s="2" t="s">
        <v>940</v>
      </c>
      <c r="AJH1" s="2" t="s">
        <v>941</v>
      </c>
      <c r="AJI1" s="2" t="s">
        <v>942</v>
      </c>
      <c r="AJJ1" s="2" t="s">
        <v>943</v>
      </c>
      <c r="AJK1" s="2" t="s">
        <v>944</v>
      </c>
      <c r="AJL1" s="2" t="s">
        <v>945</v>
      </c>
      <c r="AJM1" s="2" t="s">
        <v>946</v>
      </c>
      <c r="AJN1" s="3" t="s">
        <v>947</v>
      </c>
      <c r="AJO1" s="2" t="s">
        <v>948</v>
      </c>
      <c r="AJP1" s="2" t="s">
        <v>949</v>
      </c>
      <c r="AJQ1" s="2" t="s">
        <v>950</v>
      </c>
      <c r="AJR1" s="2" t="s">
        <v>951</v>
      </c>
      <c r="AJS1" s="2" t="s">
        <v>952</v>
      </c>
      <c r="AJT1" s="2" t="s">
        <v>953</v>
      </c>
      <c r="AJU1" s="2" t="s">
        <v>954</v>
      </c>
      <c r="AJV1" s="2" t="s">
        <v>955</v>
      </c>
    </row>
    <row r="2" spans="1:958" ht="15" customHeight="1" x14ac:dyDescent="0.35">
      <c r="A2" s="5" t="s">
        <v>2161</v>
      </c>
      <c r="B2" s="5" t="s">
        <v>2162</v>
      </c>
      <c r="C2" s="5"/>
      <c r="D2" s="5"/>
      <c r="E2" s="5"/>
      <c r="F2" s="5"/>
      <c r="G2" s="5"/>
      <c r="H2" s="5"/>
      <c r="I2" s="5"/>
      <c r="J2" s="5"/>
      <c r="K2" s="5"/>
      <c r="L2" s="5"/>
      <c r="M2" s="5"/>
      <c r="N2" s="5"/>
      <c r="O2" s="5"/>
      <c r="P2" s="5"/>
      <c r="Q2" s="5"/>
      <c r="R2" s="5"/>
      <c r="S2" s="5"/>
      <c r="T2" s="5"/>
      <c r="U2" s="5"/>
      <c r="V2" s="5" t="str">
        <f>IF(COUNTA(D2,F2,H2,J2,L2,N2,P2,R2,T2)=0, "", IF(OR(D2=1,F2=1,H2=1,J2=1,L2=1,N2=1,P2=1,R2=1,T2=1), 1, 0))</f>
        <v/>
      </c>
      <c r="W2" s="5" t="str">
        <f>IF(COUNTA(E2,G2,I2,K2,M2,O2,Q2,S2,U2)=0, "", IF(OR(E2=1,G2=1,I2=1,K2=1,M2=1,O2=1,Q2=1,S2=1,U2=1), 1, 0))</f>
        <v/>
      </c>
      <c r="X2" s="5">
        <v>1</v>
      </c>
      <c r="Y2" s="5"/>
      <c r="Z2" s="5"/>
      <c r="AA2" s="5"/>
      <c r="AB2" s="5"/>
      <c r="AC2" s="5"/>
      <c r="AD2" s="5"/>
      <c r="AE2" s="7"/>
      <c r="AF2" s="6"/>
      <c r="AG2" s="8"/>
      <c r="AH2" s="8"/>
      <c r="AI2" s="8"/>
      <c r="AJ2" s="5" t="str">
        <f>IF(OR(ISBLANK(AE2), ISBLANK(AG2)), "", AG2 - AE2)</f>
        <v/>
      </c>
      <c r="AK2" s="9"/>
      <c r="AL2" s="5" t="str">
        <f>IF(OR(ISBLANK(AG2), ISBLANK(AK2)), "", AK2 - AG2)</f>
        <v/>
      </c>
      <c r="AM2" s="6"/>
      <c r="AN2" s="10" t="str">
        <f>IF(OR(ISBLANK(AM2), ISBLANK(AF2)), "", AF2 - AM2)</f>
        <v/>
      </c>
      <c r="AO2" s="6"/>
      <c r="AP2" s="6"/>
      <c r="AQ2" s="5"/>
      <c r="AS2" s="11" t="str">
        <f>IF(ISBLANK(AR2), "", IF(AR2="ישראל", 1, 2))</f>
        <v/>
      </c>
      <c r="AV2" s="5"/>
      <c r="AW2" s="5"/>
      <c r="AX2" s="5"/>
      <c r="AY2" s="5"/>
      <c r="AZ2" s="5" t="str">
        <f>IF(ISBLANK(AY2), "", IF(AY2&lt;=8, 1, IF(AY2&lt;=12, 2, 3)))</f>
        <v/>
      </c>
      <c r="BA2" s="5"/>
      <c r="BB2" s="5" t="str">
        <f>IF(ISBLANK(BA2), "", IF(BA2&lt;=8, 1, IF(BA2&lt;=12, 2, 3)))</f>
        <v/>
      </c>
      <c r="BE2" s="5"/>
      <c r="BF2" s="5"/>
      <c r="BG2" s="5"/>
      <c r="BH2" s="6"/>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t="str">
        <f>IF(SUM(BI2:BQ2,BS2:BW2,BY2:CC2,CE2:CJ2)=0, "", SUM(BI2:BQ2,BS2:BW2,BY2:CC2,CE2:CJ2))</f>
        <v/>
      </c>
      <c r="CN2" s="5" t="str">
        <f>IF(SUM(CQ2, CR2, CS2, CT2, CU2)=0, "", IF(OR(CQ2&gt;=8, CR2&gt;=10, CS2&gt;=13, CT2&gt;=10, CU2&gt;=15), 1, 0))</f>
        <v/>
      </c>
      <c r="CO2" s="5" t="str">
        <f>IF(SUM(BI2:BJ2,BL2,BM2,BN2,BO2,BU2,CA2,CH2,CJ2)=0, "", SUM(BI2:BJ2,BL2,BM2,BN2,BO2,BU2,CA2,CH2,CJ2))</f>
        <v/>
      </c>
      <c r="CP2" s="5" t="str">
        <f>IF(SUM(BK2,BP2:BQ2,BS2:BT2,BV2:BW2,BY2:BZ2,CB2:CC2,CE2:CG2,CI2)=0, "", SUM(BK2,BP2:BQ2,BS2:BT2,BV2:BW2,BY2:BZ2,CB2:CC2,CE2:CG2,CI2))</f>
        <v/>
      </c>
      <c r="CQ2" s="5" t="str">
        <f>IF(SUM(CB2:CC2,CE2:CF2,CI2)=0, "", SUM(CB2:CC2,CE2:CF2,CI2))</f>
        <v/>
      </c>
      <c r="CR2" s="5" t="str">
        <f>IF(SUM(BQ2,BS2:BT2,BW2,BY2)=0, "", SUM(BQ2,BS2:BT2,BW2,BY2))</f>
        <v/>
      </c>
      <c r="CS2" s="5" t="str">
        <f>IF(SUM(BK2,BP2,BV2,BZ2,CG2)=0, "", SUM(BK2,BP2,BV2,BZ2,CG2))</f>
        <v/>
      </c>
      <c r="CT2" s="5" t="str">
        <f>IF(SUM(BI2:BJ2,BL2,BN2,CH2)=0, "", SUM(BI2:BJ2,BL2,BN2,CH2))</f>
        <v/>
      </c>
      <c r="CU2" s="5" t="str">
        <f>IF(SUM(BM2,BO2,BU2,CA2,CJ2)=0, "", SUM(BM2,BO2,BU2,CA2,CJ2))</f>
        <v/>
      </c>
      <c r="CV2" s="5" t="str">
        <f>IF(CQ2="", "", IF(CQ2&gt;=8, 1, 0))</f>
        <v/>
      </c>
      <c r="CW2" s="5" t="str">
        <f>IF(CR2="", "", IF(CR2&gt;=10, 1, 0))</f>
        <v/>
      </c>
      <c r="CX2" s="5" t="str">
        <f>IF(CS2="", "", IF(CS2&gt;=13, 1, 0))</f>
        <v/>
      </c>
      <c r="CY2" s="5" t="str">
        <f>IF(CT2="", "", IF(CT2&gt;=10, 1, 0))</f>
        <v/>
      </c>
      <c r="CZ2" s="5" t="str">
        <f>IF(CU2="", "", IF(CU2&gt;=15, 1, 0))</f>
        <v/>
      </c>
      <c r="DA2" s="5" t="str">
        <f>IF(AND(BR2="", BX2="", CD2=""), "", IF(BR2=5,1,0) + IF(BX2=5,1,0) + IF(CD2=5,1,0))</f>
        <v/>
      </c>
      <c r="DB2" s="6"/>
      <c r="DC2" s="5"/>
      <c r="DD2" s="13"/>
      <c r="DE2" s="5"/>
      <c r="DF2" s="13"/>
      <c r="DG2" s="5"/>
      <c r="DH2" s="13"/>
      <c r="DI2" s="5"/>
      <c r="DJ2" s="13"/>
      <c r="DK2" s="5"/>
      <c r="DL2" s="13"/>
      <c r="DM2" s="5"/>
      <c r="DN2" s="13"/>
      <c r="DO2" s="5"/>
      <c r="DP2" s="13"/>
      <c r="DQ2" s="5"/>
      <c r="DR2" s="13"/>
      <c r="DS2" s="5"/>
      <c r="DT2" s="13"/>
      <c r="DU2" s="5"/>
      <c r="DV2" s="13"/>
      <c r="DW2" s="5"/>
      <c r="DX2" s="13"/>
      <c r="DY2" s="5"/>
      <c r="DZ2" s="13"/>
      <c r="EA2" s="5"/>
      <c r="EB2" s="13"/>
      <c r="EC2" s="5"/>
      <c r="ED2" s="13"/>
      <c r="EE2" s="5"/>
      <c r="EF2" s="13"/>
      <c r="EG2" s="5"/>
      <c r="EH2" s="13"/>
      <c r="EI2" s="5"/>
      <c r="EJ2" s="13"/>
      <c r="EK2" s="5"/>
      <c r="EL2" s="5"/>
      <c r="EM2" s="5"/>
      <c r="EN2" s="6"/>
      <c r="EO2" s="5"/>
      <c r="EP2" s="5"/>
      <c r="EQ2" s="5"/>
      <c r="ER2" s="5"/>
      <c r="ES2" s="5"/>
      <c r="ET2" s="5"/>
      <c r="EU2" s="5"/>
      <c r="EV2" s="5"/>
      <c r="EW2" s="5"/>
      <c r="EX2" s="5"/>
      <c r="EY2" s="5"/>
      <c r="EZ2" s="5"/>
      <c r="FA2" s="5"/>
      <c r="FB2" s="5"/>
      <c r="FC2" s="5"/>
      <c r="FD2" s="5"/>
      <c r="FE2" s="5"/>
      <c r="FF2" s="5"/>
      <c r="FG2" s="5"/>
      <c r="FH2" s="5"/>
      <c r="FI2" s="5"/>
      <c r="FJ2" s="5"/>
      <c r="FK2" s="5"/>
      <c r="FL2" s="6"/>
      <c r="FM2" s="5"/>
      <c r="FN2" s="5"/>
      <c r="FO2" s="5"/>
      <c r="FP2" s="5"/>
      <c r="FQ2" s="5"/>
      <c r="FR2" s="5"/>
      <c r="FS2" s="14" t="str">
        <f>IF(COUNTBLANK(FM2:FR2)&gt;0, "", AVERAGE(FM2:FR2))</f>
        <v/>
      </c>
      <c r="FT2" s="6"/>
      <c r="FU2" s="5"/>
      <c r="FV2" s="5"/>
      <c r="FW2" s="5"/>
      <c r="FX2" s="5"/>
      <c r="FY2" s="5"/>
      <c r="FZ2" s="5"/>
      <c r="GA2" s="5"/>
      <c r="GB2" s="5"/>
      <c r="GC2" s="5"/>
      <c r="GD2" s="5"/>
      <c r="GE2" s="5" t="str">
        <f>IF(COUNTBLANK(FU2:GC2)&gt;0, "", SUM(FU2:GC2))</f>
        <v/>
      </c>
      <c r="GF2" s="6"/>
      <c r="GG2" s="5"/>
      <c r="GH2" s="5"/>
      <c r="GI2" s="5"/>
      <c r="GJ2" s="5"/>
      <c r="GK2" s="5"/>
      <c r="GL2" s="5"/>
      <c r="GM2" s="5"/>
      <c r="GN2" s="5" t="str">
        <f>IF(COUNTBLANK(GG2:GM2)&gt;0, "", SUM(GG2:GM2))</f>
        <v/>
      </c>
      <c r="GO2" s="6"/>
      <c r="GP2" s="5"/>
      <c r="GQ2" s="5"/>
      <c r="GR2" s="5"/>
      <c r="GS2" s="5"/>
      <c r="GT2" s="5"/>
      <c r="GU2" s="5"/>
      <c r="GV2" s="5"/>
      <c r="GW2" s="5"/>
      <c r="GX2" s="5"/>
      <c r="GY2" s="5"/>
      <c r="GZ2" s="5"/>
      <c r="HA2" s="5"/>
      <c r="HB2" s="5"/>
      <c r="HC2" s="5"/>
      <c r="HD2" s="5"/>
      <c r="HE2" s="5"/>
      <c r="HF2" s="5"/>
      <c r="HG2" s="5"/>
      <c r="HH2" s="5"/>
      <c r="HI2" s="5" t="str">
        <f>IF(COUNTBLANK(GQ2:HH2)&gt;0, "", SUM(GQ2:HH2))</f>
        <v/>
      </c>
      <c r="HJ2" s="6"/>
      <c r="HK2" s="5"/>
      <c r="HL2" s="5"/>
      <c r="HM2" s="5"/>
      <c r="HN2" s="5"/>
      <c r="HO2" s="5"/>
      <c r="HP2" s="5"/>
      <c r="HQ2" s="5"/>
      <c r="HR2" s="5"/>
      <c r="HS2" s="5"/>
      <c r="HT2" s="5"/>
      <c r="HU2" s="5"/>
      <c r="HV2" s="5"/>
      <c r="HW2" s="5"/>
      <c r="HX2" s="5"/>
      <c r="HY2" s="5"/>
      <c r="HZ2" s="5"/>
      <c r="IA2" s="5"/>
      <c r="IB2" s="5"/>
      <c r="IC2" s="5"/>
      <c r="ID2" s="5"/>
      <c r="IE2" s="5"/>
      <c r="IF2" s="5"/>
      <c r="IG2" s="5"/>
      <c r="IH2" s="5"/>
      <c r="II2" s="5"/>
      <c r="IJ2" s="5" t="str">
        <f>IF(COUNTA(HK2:II2)=0, "", SUM(HK2,HL2,HN2,HO2,HP2,HU2,HV2,HX2,HZ2,IA2,IB2,IH2))</f>
        <v/>
      </c>
      <c r="IK2" s="5" t="str">
        <f>IF(COUNTA(HK2:II2)=0, "", SUM(HM2,HQ2,HR2,HS2,HT2,HW2,HY2,IC2,ID2,IE2,IF2,IG2,II2))</f>
        <v/>
      </c>
      <c r="IL2" s="5"/>
      <c r="IM2" s="5"/>
      <c r="IN2" s="5"/>
      <c r="IO2" s="5"/>
      <c r="IP2" s="5"/>
      <c r="IQ2" s="5"/>
      <c r="IR2" s="5"/>
      <c r="IS2" s="5"/>
      <c r="IT2" s="5"/>
      <c r="IU2" s="5"/>
      <c r="IV2" s="5"/>
      <c r="IW2" s="5"/>
      <c r="IX2" s="5"/>
      <c r="IY2" s="5"/>
      <c r="IZ2" s="5"/>
      <c r="JA2" s="5"/>
      <c r="JB2" s="5"/>
      <c r="JC2" s="5"/>
      <c r="JD2" s="5"/>
      <c r="JE2" s="5"/>
      <c r="JF2" s="5"/>
      <c r="JG2" s="5"/>
      <c r="JH2" s="5"/>
      <c r="JI2" s="5"/>
      <c r="JJ2" s="5"/>
      <c r="JK2" s="5" t="str">
        <f>IF(COUNTA(IL2:JJ2)=0, "", SUM(IL2,IM2,IO2,IP2,IQ2,IV2,IW2,IY2,JA2,JB2,JC2,JI2))</f>
        <v/>
      </c>
      <c r="JL2" s="5" t="str">
        <f>IF(COUNTA(IL2:JJ2)=0, "", SUM(IN2,IR2,IS2,IT2,IU2,IX2,IZ2,JD2,JE2,JF2,JG2,JH2,JJ2))</f>
        <v/>
      </c>
      <c r="JM2" s="6"/>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12" t="str">
        <f>IF(COUNTA(JN2:KW2)=0, "", SUM(JN2:KW2))</f>
        <v/>
      </c>
      <c r="KY2" s="12" t="str">
        <f>IF(COUNTA(JN2:KW2)=0, "", SUM(JX2,JY2,KH2,KJ2,KL2,KP2))</f>
        <v/>
      </c>
      <c r="KZ2" s="12" t="str">
        <f>IF(COUNTA(JN2:KW2)=0, "", SUM(JZ2,KE2,KG2,KM2,KT2))</f>
        <v/>
      </c>
      <c r="LA2" s="12" t="str">
        <f>IF(COUNTA(JN2:KW2)=0, "", SUM(JP2,KA2,KF2,KK2,KN2,KS2))</f>
        <v/>
      </c>
      <c r="LB2" s="12" t="str">
        <f>IF(COUNTA(JN2:KW2)=0, "", SUM(JO2,JS2,JU2,JW2,KD2,KU2))</f>
        <v/>
      </c>
      <c r="LC2" s="12" t="str">
        <f>IF(COUNTA(JN2:KW2)=0, "", SUM(KB2,KC2,KI2,KO2,KQ2,KR2,KV2,KW2))</f>
        <v/>
      </c>
      <c r="LD2" s="12" t="str">
        <f>IF(COUNTA(JN2:KW2)=0, "", SUM(JN2,JQ2,JR2,JT2,JV2))</f>
        <v/>
      </c>
      <c r="LE2" s="6"/>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t="str">
        <f>IF(COUNTBLANK(LF2:MG2)&gt;0, "", AVERAGE(LF2:MG2))</f>
        <v/>
      </c>
      <c r="MI2" s="5" t="str">
        <f>IF(COUNTA(LF2:MG2)=0, "", AVERAGE(LG2,LS2,LT2,LU2,LV2,LW2,LY2,MA2,MB2))</f>
        <v/>
      </c>
      <c r="MJ2" s="5" t="str">
        <f>IF(COUNTA(LF2:MG2)=0, "", AVERAGE(LH2,LI2,LJ2,LK2,LM2,LO2,MD2,ME2))</f>
        <v/>
      </c>
      <c r="MK2" s="5" t="str">
        <f>IF(COUNTA(LF2:MG2)=0, "", AVERAGE(LL2,LP2,LQ2,LR2,MF2,MG2))</f>
        <v/>
      </c>
      <c r="ML2" s="6"/>
      <c r="MM2" s="5"/>
      <c r="MN2" s="5"/>
      <c r="MO2" s="5"/>
      <c r="MP2" s="5"/>
      <c r="MQ2" s="5"/>
      <c r="MR2" s="5"/>
      <c r="MS2" s="5"/>
      <c r="MT2" s="5"/>
      <c r="MU2" s="5"/>
      <c r="MV2" s="5"/>
      <c r="MW2" s="5"/>
      <c r="MX2" s="5"/>
      <c r="MY2" s="5"/>
      <c r="MZ2" s="5"/>
      <c r="NA2" s="5"/>
      <c r="NB2" s="5"/>
      <c r="NC2" s="5"/>
      <c r="ND2" s="5"/>
      <c r="NE2" s="5"/>
      <c r="NF2" s="5"/>
      <c r="NG2" s="5" t="str">
        <f>IF(COUNTA(MM2:NF2)=0, "", SUM(MM2:NF2))</f>
        <v/>
      </c>
      <c r="NH2" s="6"/>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t="str">
        <f>IF(COUNTA(NI2:OJ2)=0, "", SUM(NK2,NP2,NS2,NW2,OC2,OG2,OJ2))</f>
        <v/>
      </c>
      <c r="OL2" s="5" t="str">
        <f>IF(COUNTA(NI2:OJ2)=0, "", SUM(NJ2,NL2,NQ2,NV2,NZ2,OB2,OD2))</f>
        <v/>
      </c>
      <c r="OM2" s="5" t="str">
        <f>IF(COUNTA(NI2:OJ2)=0, "", SUM(NN2,NR2,NU2,NY2,OA2,OF2,OI2))</f>
        <v/>
      </c>
      <c r="ON2" s="5" t="str">
        <f>IF(COUNTA(NI2:OJ2)=0, "", SUM(NI2,NM2,NO2,NT2,NX2,OE2,OH2))</f>
        <v/>
      </c>
      <c r="OQ2" s="6"/>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t="str">
        <f>IF(COUNTBLANK(OR2:PS2)&gt;0, "", AVERAGE(OR2:PS2))</f>
        <v/>
      </c>
      <c r="PU2" s="5" t="str">
        <f>IF(COUNTA(OR2:PS2)=0, "", AVERAGE(OS2,PE2,PF2,PG2,PH2,PI2,PK2,PM2,PN2))</f>
        <v/>
      </c>
      <c r="PV2" s="5" t="str">
        <f>IF(COUNTA(OR2:PS2)=0, "", AVERAGE(OT2,OU2,OV2,OW2,OY2,PA2,PP2,PQ2))</f>
        <v/>
      </c>
      <c r="PW2" s="5" t="str">
        <f>IF(COUNTA(OR2:PS2)=0, "", AVERAGE(OX2,PB2,PC2,PD2,PR2,PS2))</f>
        <v/>
      </c>
      <c r="PX2" s="6"/>
      <c r="PY2" s="5"/>
      <c r="PZ2" s="5"/>
      <c r="QA2" s="5"/>
      <c r="QB2" s="5"/>
      <c r="QC2" s="5"/>
      <c r="QD2" s="5"/>
      <c r="QE2" s="5"/>
      <c r="QF2" s="5"/>
      <c r="QG2" s="5"/>
      <c r="QH2" s="5"/>
      <c r="QI2" s="5" t="str">
        <f>IF(COUNTBLANK(PY2:QG2)&gt;0, "", SUM(PY2:QG2))</f>
        <v/>
      </c>
      <c r="QJ2" s="6"/>
      <c r="QK2" s="5"/>
      <c r="QL2" s="5"/>
      <c r="QM2" s="5"/>
      <c r="QN2" s="5"/>
      <c r="QO2" s="5"/>
      <c r="QP2" s="5"/>
      <c r="QQ2" s="5"/>
      <c r="QR2" s="5"/>
      <c r="QS2" s="5"/>
      <c r="QT2" s="5"/>
      <c r="QU2" s="5" t="str">
        <f>IF(COUNTBLANK(QK2:QS2)&gt;0, "", SUM(QK2:QS2))</f>
        <v/>
      </c>
      <c r="QV2" s="6"/>
      <c r="QW2" s="5"/>
      <c r="QX2" s="5"/>
      <c r="QY2" s="5"/>
      <c r="QZ2" s="5"/>
      <c r="RA2" s="5"/>
      <c r="RB2" s="5"/>
      <c r="RC2" s="5"/>
      <c r="RD2" s="5"/>
      <c r="RE2" s="5"/>
      <c r="RF2" s="5"/>
      <c r="RG2" s="5" t="str">
        <f>IF(COUNTBLANK(QW2:RE2)&gt;0, "", SUM(QW2:RE2))</f>
        <v/>
      </c>
      <c r="RH2" s="6"/>
      <c r="RI2" s="5"/>
      <c r="RJ2" s="5"/>
      <c r="RK2" s="5"/>
      <c r="RL2" s="5"/>
      <c r="RM2" s="5"/>
      <c r="RN2" s="5"/>
      <c r="RO2" s="5"/>
      <c r="RP2" s="5" t="str">
        <f>IF(COUNTBLANK(RI2:RO2)&gt;0, "", SUM(RI2:RO2))</f>
        <v/>
      </c>
      <c r="RQ2" s="6"/>
      <c r="RR2" s="5"/>
      <c r="RS2" s="5"/>
      <c r="RT2" s="5"/>
      <c r="RU2" s="5"/>
      <c r="RV2" s="5"/>
      <c r="RW2" s="5"/>
      <c r="RX2" s="5"/>
      <c r="RY2" s="5" t="str">
        <f>IF(COUNTBLANK(RR2:RX2)&gt;0, "", SUM(RR2:RX2))</f>
        <v/>
      </c>
      <c r="RZ2" s="6"/>
      <c r="SA2" s="5"/>
      <c r="SB2" s="5"/>
      <c r="SC2" s="5"/>
      <c r="SD2" s="5"/>
      <c r="SE2" s="5"/>
      <c r="SF2" s="5"/>
      <c r="SG2" s="5"/>
      <c r="SH2" s="5" t="str">
        <f>IF(COUNTBLANK(SA2:SG2)&gt;0, "", SUM(SA2:SG2))</f>
        <v/>
      </c>
      <c r="SI2" s="6"/>
      <c r="SJ2" s="5"/>
      <c r="SK2" s="5"/>
      <c r="SL2" s="5"/>
      <c r="SM2" s="5"/>
      <c r="SN2" s="5"/>
      <c r="SO2" s="5"/>
      <c r="SP2" s="5"/>
      <c r="SQ2" s="5"/>
      <c r="SR2" s="5"/>
      <c r="SS2" s="5"/>
      <c r="ST2" s="5"/>
      <c r="SU2" s="5"/>
      <c r="SV2" s="5"/>
      <c r="SW2" s="5"/>
      <c r="SX2" s="5"/>
      <c r="SY2" s="5"/>
      <c r="SZ2" s="5"/>
      <c r="TA2" s="5"/>
      <c r="TB2" s="5"/>
      <c r="TC2" s="5" t="str">
        <f>IF(COUNTBLANK(SJ2:TB2)&gt;0, "", SUM(SJ2:TB2))</f>
        <v/>
      </c>
      <c r="TD2" s="5" t="str">
        <f>IF(COUNTBLANK(SJ2:TB2)&gt;0, "", SUM(SL2,SO2,SR2,SS2,ST2,SU2,SV2,SX2,SY2,TB2))</f>
        <v/>
      </c>
      <c r="TE2" s="5" t="str">
        <f>IF(COUNTBLANK(SJ2:TB2)&gt;0, "", SUM(SJ2,SK2,SM2,SN2,SQ2,SW2,SZ2,TA2))</f>
        <v/>
      </c>
      <c r="TF2" s="6"/>
      <c r="TG2" s="5"/>
      <c r="TH2" s="5"/>
      <c r="TI2" s="5"/>
      <c r="TJ2" s="5"/>
      <c r="TK2" s="5"/>
      <c r="TL2" s="5"/>
      <c r="TM2" s="5"/>
      <c r="TN2" s="5"/>
      <c r="TO2" s="5"/>
      <c r="TP2" s="5"/>
      <c r="TQ2" s="5"/>
      <c r="TR2" s="5"/>
      <c r="TS2" s="5"/>
      <c r="TT2" s="5"/>
      <c r="TU2" s="5"/>
      <c r="TV2" s="5"/>
      <c r="TW2" s="5"/>
      <c r="TX2" s="5"/>
      <c r="TY2" s="5"/>
      <c r="TZ2" s="5" t="str">
        <f>IF(COUNTBLANK(TG2:TY2)&gt;0, "", SUM(TG2:TY2))</f>
        <v/>
      </c>
      <c r="UA2" s="5" t="str">
        <f>IF(COUNTBLANK(TG2:TY2)&gt;0, "", SUM(TI2,TL2,TO2,TP2,TQ2,TR2,TS2,TU2,TV2,TY2))</f>
        <v/>
      </c>
      <c r="UB2" s="5" t="str">
        <f>IF(COUNTBLANK(TG2:TY2)&gt;0, "", SUM(TG2,TH2,TJ2,TK2,TN2,TT2,TW2,TX2))</f>
        <v/>
      </c>
      <c r="UC2" s="6"/>
      <c r="UD2" s="5"/>
      <c r="UE2" s="5"/>
      <c r="UF2" s="5"/>
      <c r="UG2" s="5"/>
      <c r="UH2" s="5"/>
      <c r="UI2" s="5"/>
      <c r="UJ2" s="5"/>
      <c r="UK2" s="5"/>
      <c r="UL2" s="5"/>
      <c r="UM2" s="5"/>
      <c r="UN2" s="5"/>
      <c r="UO2" s="5"/>
      <c r="UP2" s="5"/>
      <c r="UQ2" s="5"/>
      <c r="UR2" s="5"/>
      <c r="US2" s="5"/>
      <c r="UT2" s="5"/>
      <c r="UU2" s="5"/>
      <c r="UV2" s="5"/>
      <c r="UW2" s="5" t="str">
        <f>IF(COUNTBLANK(UD2:UV2)&gt;0, "", SUM(UD2:UV2))</f>
        <v/>
      </c>
      <c r="UX2" s="5" t="str">
        <f>IF(COUNTBLANK(UD2:UV2)&gt;0, "", SUM(UF2,UI2,UL2,UM2,UN2,UO2,UP2,UR2,US2,UV2))</f>
        <v/>
      </c>
      <c r="UY2" s="5" t="str">
        <f>IF(COUNTBLANK(UD2:UV2)&gt;0, "", SUM(UD2,UE2,UG2,UH2,UK2,UQ2,UT2,UU2))</f>
        <v/>
      </c>
      <c r="UZ2" s="6"/>
      <c r="VA2" s="6"/>
      <c r="VB2" s="5"/>
      <c r="VC2" s="5"/>
      <c r="VE2" s="5"/>
      <c r="VF2" s="5"/>
      <c r="VG2" s="5"/>
      <c r="VH2" s="5"/>
      <c r="VI2" s="5"/>
      <c r="VK2" s="5"/>
      <c r="VL2" s="5"/>
      <c r="VN2" s="6"/>
      <c r="VO2" s="5"/>
      <c r="VP2" s="5"/>
      <c r="VQ2" s="5"/>
      <c r="VR2" s="5"/>
      <c r="VS2" s="5"/>
      <c r="VT2" s="5"/>
      <c r="VU2" s="5"/>
      <c r="VV2" s="5"/>
      <c r="VW2" s="5"/>
      <c r="VX2" s="5"/>
      <c r="VY2" s="5"/>
      <c r="VZ2" s="5"/>
      <c r="WA2" s="5"/>
      <c r="WB2" s="5"/>
      <c r="WC2" s="5"/>
      <c r="WD2" s="5"/>
      <c r="WE2" s="5"/>
      <c r="WF2" s="5"/>
      <c r="WG2" s="5"/>
      <c r="WH2" s="5"/>
      <c r="WI2" s="5"/>
      <c r="WJ2" s="5"/>
      <c r="WK2" s="5"/>
      <c r="WL2" s="5"/>
      <c r="WM2" s="5"/>
      <c r="WN2" s="5"/>
      <c r="WO2" s="5"/>
      <c r="WP2" s="5"/>
      <c r="WQ2" s="5"/>
      <c r="WR2" s="5" t="str">
        <f>IF(COUNTBLANK(VO2:WQ2)&gt;0, "", SUM(VQ2:WJ2))</f>
        <v/>
      </c>
      <c r="WS2" s="5" t="str">
        <f>IF(COUNTBLANK(VO2:WQ2)&gt;0, "", SUM(VQ2:VZ2))</f>
        <v/>
      </c>
      <c r="WT2" s="5" t="str">
        <f>IF(COUNTBLANK(VO2:WQ2)&gt;0, "", SUM(WA2:WL2))</f>
        <v/>
      </c>
      <c r="WU2" s="5" t="str">
        <f>IF(COUNTBLANK(VO2:WQ2)&gt;0, "", SUM(WK2:WL2))</f>
        <v/>
      </c>
      <c r="WV2" s="5" t="str">
        <f>IF(COUNTA(VO2:WQ2)=0, "", IF(AND(OR(VO2=1, VP2=1), OR(VQ2&gt;=1, VR2&gt;=1, VS2&gt;=1, VT2&gt;=1, VU2&gt;=1), OR(VV2&gt;=1, VW2&gt;=1), COUNTIF(VX2:WD2, "&gt;=1")&gt;=2, COUNTIF(WE2:WJ2, "&gt;=1")&gt;=2, OR(WN2=1, WN2=2), OR(WO2&gt;=1, WP2&gt;=1), WQ2&lt;1), 1, 0))</f>
        <v/>
      </c>
      <c r="WW2" s="5" t="str">
        <f>IF(COUNTBLANK(VO2:WQ2)&gt;0, "", SUM(VQ2:VU2))</f>
        <v/>
      </c>
      <c r="WX2" s="5" t="str">
        <f>IF(COUNTBLANK(VO2:WQ2)&gt;0, "", SUM(VV2:VW2))</f>
        <v/>
      </c>
      <c r="WY2" s="5" t="str">
        <f>IF(COUNTBLANK(VO2:WQ2)&gt;0, "", SUM(VX2:WD2))</f>
        <v/>
      </c>
      <c r="WZ2" s="5" t="str">
        <f>IF(COUNTBLANK(VO2:WQ2)&gt;0, "", SUM(WE2:WJ2))</f>
        <v/>
      </c>
      <c r="XA2" s="6"/>
      <c r="XB2" s="5"/>
      <c r="XC2" s="5"/>
      <c r="XD2" s="5"/>
      <c r="XE2" s="5"/>
      <c r="XF2" s="5"/>
      <c r="XG2" s="5"/>
      <c r="XH2" s="5"/>
      <c r="XI2" s="5"/>
      <c r="XJ2" s="5"/>
      <c r="XK2" s="5"/>
      <c r="XL2" s="5" t="str">
        <f>IF(COUNTBLANK(XB2:XJ2)&gt;0, "", SUM(XB2:XJ2))</f>
        <v/>
      </c>
      <c r="XM2" s="6"/>
      <c r="XN2" s="5"/>
      <c r="XO2" s="5"/>
      <c r="XP2" s="5"/>
      <c r="XQ2" s="5"/>
      <c r="XR2" s="5"/>
      <c r="XS2" s="5"/>
      <c r="XT2" s="5"/>
      <c r="XU2" s="5" t="str">
        <f>IF(COUNTBLANK(XN2:XT2)&gt;0, "", SUM(XN2:XT2))</f>
        <v/>
      </c>
      <c r="XV2" s="6"/>
      <c r="XW2" s="5"/>
      <c r="XX2" s="5"/>
      <c r="XY2" s="5"/>
      <c r="XZ2" s="5"/>
      <c r="YA2" s="5"/>
      <c r="YB2" s="5"/>
      <c r="YC2" s="5"/>
      <c r="YD2" s="5"/>
      <c r="YE2" s="5"/>
      <c r="YF2" s="5"/>
      <c r="YG2" s="5"/>
      <c r="YH2" s="5"/>
      <c r="YI2" s="5"/>
      <c r="YJ2" s="5"/>
      <c r="YK2" s="5"/>
      <c r="YL2" s="5"/>
      <c r="YM2" s="5"/>
      <c r="YN2" s="5"/>
      <c r="YO2" s="5"/>
      <c r="YP2" s="12" t="str">
        <f>IF(COUNTBLANK(XW2:YO2)&gt;0, "", SUM(XW2:YO2))</f>
        <v/>
      </c>
      <c r="YQ2" s="12" t="str">
        <f>IF(COUNTBLANK(XW2:YO2)&gt;0, "", SUM(XY2,YC2,YD2,YE2,YJ2,YK2,YL2,YM2))</f>
        <v/>
      </c>
      <c r="YR2" s="12" t="str">
        <f>IF(COUNTBLANK(XW2:YO2)&gt;0, "", SUM(YF2:YH2))</f>
        <v/>
      </c>
      <c r="YS2" s="12" t="str">
        <f>IF(COUNTBLANK(XW2:YO2)&gt;0, "", SUM(XW2,XX2,YB2))</f>
        <v/>
      </c>
      <c r="YT2" s="12" t="str">
        <f>IF(COUNTBLANK(XW2:YO2)&gt;0, "", SUM(XZ2,YA2,YI2,YN2,YO2))</f>
        <v/>
      </c>
      <c r="YU2" s="12" t="str">
        <f>IF(COUNTBLANK(XW2:YO2)&gt;0, "", SUM(XY2,XZ2,YA2,YB2,YC2,YF2,YJ2,YN2,YO2))</f>
        <v/>
      </c>
      <c r="YV2" s="12" t="str">
        <f>IF(COUNTBLANK(XW2:YO2)&gt;0, "", SUM(XW2,XX2,YK2,YL2,YM2))</f>
        <v/>
      </c>
      <c r="YW2" s="12" t="str">
        <f>IF(COUNTBLANK(XW2:YO2)&gt;0, "", SUM(YD2,YE2,YG2,YH2,YI2))</f>
        <v/>
      </c>
      <c r="YX2" s="6"/>
      <c r="YY2" s="5"/>
      <c r="YZ2" s="5"/>
      <c r="ZA2" s="5"/>
      <c r="ZB2" s="5"/>
      <c r="ZC2" s="5"/>
      <c r="ZD2" s="5"/>
      <c r="ZE2" s="5"/>
      <c r="ZF2" s="5"/>
      <c r="ZG2" s="5"/>
      <c r="ZH2" s="5"/>
      <c r="ZI2" s="5"/>
      <c r="ZJ2" s="5"/>
      <c r="ZK2" s="5"/>
      <c r="ZL2" s="5"/>
      <c r="ZM2" s="5"/>
      <c r="ZN2" s="5"/>
      <c r="ZO2" s="5"/>
      <c r="ZP2" s="5"/>
      <c r="ZQ2" s="5"/>
      <c r="ZR2" s="5"/>
      <c r="ZS2" s="5"/>
      <c r="ZT2" s="5"/>
      <c r="ZU2" s="5"/>
      <c r="ZV2" s="5"/>
      <c r="ZW2" s="5"/>
      <c r="ZX2" s="5"/>
      <c r="ZY2" s="5"/>
      <c r="ZZ2" s="5"/>
      <c r="AAA2" s="5" t="str">
        <f>IF(COUNTBLANK(YY2:ZZ2)&gt;0, "", AVERAGE(YY2:ZZ2))</f>
        <v/>
      </c>
      <c r="AAB2" s="5" t="str">
        <f>IF(COUNTA(YY2:ZZ2)=0, "", AVERAGE(YZ2,ZL2,ZM2,ZN2,ZO2,ZP2,ZR2,ZT2,ZU2))</f>
        <v/>
      </c>
      <c r="AAC2" s="5" t="str">
        <f>IF(COUNTA(YY2:ZZ2)=0, "", AVERAGE(ZA2,ZB2,ZC2,ZD2,ZF2,ZH2,ZW2,ZX2))</f>
        <v/>
      </c>
      <c r="AAD2" s="5" t="str">
        <f>IF(COUNTA(YY2:ZZ2)=0, "", AVERAGE(ZE2,ZI2,ZJ2,ZK2,ZY2,ZZ2))</f>
        <v/>
      </c>
      <c r="AAE2" s="6"/>
      <c r="AAF2" s="5"/>
      <c r="AAG2" s="5"/>
      <c r="AAH2" s="5"/>
      <c r="AAI2" s="5"/>
      <c r="AAJ2" s="5"/>
      <c r="AAK2" s="5"/>
      <c r="AAL2" s="5"/>
      <c r="AAM2" s="5"/>
      <c r="AAN2" s="5"/>
      <c r="AAO2" s="5"/>
      <c r="AAP2" s="5"/>
      <c r="AAQ2" s="5"/>
      <c r="AAR2" s="5"/>
      <c r="AAS2" s="5"/>
      <c r="AAT2" s="5"/>
      <c r="AAU2" s="5"/>
      <c r="AAV2" s="5"/>
      <c r="AAW2" s="5"/>
      <c r="AAX2" s="5"/>
      <c r="AAY2" s="5"/>
      <c r="AAZ2" s="5"/>
      <c r="ABA2" s="5"/>
      <c r="ABB2" s="5"/>
      <c r="ABC2" s="5"/>
      <c r="ABD2" s="5"/>
      <c r="ABE2" s="5"/>
      <c r="ABF2" s="5"/>
      <c r="ABG2" s="5"/>
      <c r="ABH2" s="5"/>
      <c r="ABI2" s="5"/>
      <c r="ABJ2" s="5" t="str">
        <f>IF(SUM(AAF2:AAN2,AAP2:AAT2,AAV2:AAZ2,ABB2:ABG2)=0, "", SUM(AAF2:AAN2,AAP2:AAT2,AAV2:AAZ2,ABB2:ABG2))</f>
        <v/>
      </c>
      <c r="ABK2" s="5" t="str">
        <f>IF(SUM(ABN2, ABO2, ABP2, ABQ2, ABR2)=0, "", IF(OR(ABN2&gt;=8, ABO2&gt;=10, ABP2&gt;=13, ABQ2&gt;=10, ABR2&gt;=15), 1, 0))</f>
        <v/>
      </c>
      <c r="ABL2" s="5" t="str">
        <f>IF(SUM(AAF2:AAG2,AAI2,AAJ2,AAK2,AAL2,AAR2,AAX2,ABE2,ABG2)=0, "", SUM(AAF2:AAG2,AAI2,AAJ2,AAK2,AAL2,AAR2,AAX2,ABE2,ABG2))</f>
        <v/>
      </c>
      <c r="ABM2" s="5" t="str">
        <f>IF(SUM(AAH2,AAM2:AAN2,AAP2:AAQ2,AAS2:AAT2,AAV2:AAW2,AAY2:AAZ2,ABB2:ABD2,ABF2)=0, "", SUM(AAH2,AAM2:AAN2,AAP2:AAQ2,AAS2:AAT2,AAV2:AAW2,AAY2:AAZ2,ABB2:ABD2,ABF2))</f>
        <v/>
      </c>
      <c r="ABN2" s="5" t="str">
        <f>IF(SUM(AAY2:AAZ2,ABB2:ABC2,ABF2)=0, "", SUM(AAY2:AAZ2,ABB2:ABC2,ABF2))</f>
        <v/>
      </c>
      <c r="ABO2" s="5" t="str">
        <f>IF(SUM(AAN2,AAP2:AAQ2,AAT2,AAV2)=0, "", SUM(AAN2,AAP2:AAQ2,AAT2,AAV2))</f>
        <v/>
      </c>
      <c r="ABP2" s="5" t="str">
        <f>IF(SUM(AAH2,AAM2,AAS2,AAW2,ABD2)=0, "", SUM(AAH2,AAM2,AAS2,AAW2,ABD2))</f>
        <v/>
      </c>
      <c r="ABQ2" s="5" t="str">
        <f>IF(SUM(AAF2:AAG2,AAI2,AAK2,ABE2)=0, "", SUM(AAF2:AAG2,AAI2,AAK2,ABE2))</f>
        <v/>
      </c>
      <c r="ABR2" s="5" t="str">
        <f>IF(SUM(AAJ2,AAL2,AAR2,AAX2,ABG2)=0, "", SUM(AAJ2,AAL2,AAR2,AAX2,ABG2))</f>
        <v/>
      </c>
      <c r="ABS2" s="5" t="str">
        <f>IF(ABN2="", "", IF(ABN2&gt;=8, 1, 0))</f>
        <v/>
      </c>
      <c r="ABT2" s="5" t="str">
        <f>IF(ABO2="", "", IF(ABO2&gt;=10, 1, 0))</f>
        <v/>
      </c>
      <c r="ABU2" s="5" t="str">
        <f>IF(ABP2="", "", IF(ABP2&gt;=13, 1, 0))</f>
        <v/>
      </c>
      <c r="ABV2" s="5" t="str">
        <f>IF(ABQ2="", "", IF(ABQ2&gt;=10, 1, 0))</f>
        <v/>
      </c>
      <c r="ABW2" s="5" t="str">
        <f>IF(ABR2="", "", IF(ABR2&gt;=15, 1, 0))</f>
        <v/>
      </c>
      <c r="ABX2" s="5" t="str">
        <f>IF(AND(AAO2="", AAU2="", ABA2=""), "", IF(AAO2=5,1,0) + IF(AAU2=5,1,0) + IF(ABA2=5,1,0))</f>
        <v/>
      </c>
      <c r="ABY2" s="6"/>
      <c r="ABZ2" s="5"/>
      <c r="ACA2" s="5"/>
      <c r="ACB2" s="5"/>
      <c r="ACC2" s="5"/>
      <c r="ACD2" s="5"/>
      <c r="ACE2" s="5"/>
      <c r="ACF2" s="5"/>
      <c r="ACG2" s="5"/>
      <c r="ACH2" s="5"/>
      <c r="ACI2" s="5"/>
      <c r="ACJ2" s="5"/>
      <c r="ACK2" s="5"/>
      <c r="ACL2" s="5"/>
      <c r="ACM2" s="5"/>
      <c r="ACN2" s="5"/>
      <c r="ACO2" s="5"/>
      <c r="ACP2" s="5"/>
      <c r="ACQ2" s="5"/>
      <c r="ACR2" s="5"/>
      <c r="ACS2" s="5"/>
      <c r="ACT2" s="5"/>
      <c r="ACU2" s="5"/>
      <c r="ACV2" s="5"/>
      <c r="ACW2" s="5"/>
      <c r="ACX2" s="5"/>
      <c r="ACY2" s="5"/>
      <c r="ACZ2" s="5"/>
      <c r="ADA2" s="5"/>
      <c r="ADB2" s="5"/>
      <c r="ADC2" s="5"/>
      <c r="ADD2" s="5"/>
      <c r="ADE2" s="5"/>
      <c r="ADF2" s="5"/>
      <c r="ADG2" s="5"/>
      <c r="ADH2" s="5"/>
      <c r="ADI2" s="5"/>
      <c r="ADJ2" s="12" t="str">
        <f>IF(COUNTA(ABZ2:ADI2)=0, "", SUM(ABZ2:ADI2))</f>
        <v/>
      </c>
      <c r="ADK2" s="12" t="str">
        <f>IF(COUNTA(ABZ2:ADI2)=0, "", SUM(ACJ2,ACK2,ACT2,ACV2,ACX2,ADB2))</f>
        <v/>
      </c>
      <c r="ADL2" s="12" t="str">
        <f>IF(COUNTA(ABZ2:ADI2)=0, "", SUM(ACL2,ACQ2,ACS2,ACY2,ADF2))</f>
        <v/>
      </c>
      <c r="ADM2" s="12" t="str">
        <f>IF(COUNTA(ABZ2:ADI2)=0, "", SUM(ACB2,ACM2,ACR2,ACW2,ACZ2,ADE2))</f>
        <v/>
      </c>
      <c r="ADN2" s="12" t="str">
        <f>IF(COUNTA(ABZ2:ADI2)=0, "", SUM(ACA2,ACE2,ACG2,ACI2,ACP2,ADG2))</f>
        <v/>
      </c>
      <c r="ADO2" s="12" t="str">
        <f>IF(COUNTA(ABZ2:ADI2)=0, "", SUM(ACN2,ACO2,ACU2,ADA2,ADC2,ADD2,ADH2,ADI2))</f>
        <v/>
      </c>
      <c r="ADP2" s="12" t="str">
        <f>IF(COUNTA(ABZ2:ADI2)=0, "", SUM(ABZ2,ACC2,ACD2,ACF2,ACH2))</f>
        <v/>
      </c>
      <c r="ADQ2" s="6"/>
      <c r="ADR2" s="5"/>
      <c r="ADS2" s="5"/>
      <c r="ADT2" s="5"/>
      <c r="ADU2" s="5"/>
      <c r="ADV2" s="5"/>
      <c r="ADW2" s="5"/>
      <c r="ADX2" s="5"/>
      <c r="ADY2" s="5"/>
      <c r="ADZ2" s="5"/>
      <c r="AEA2" s="5"/>
      <c r="AEB2" s="5"/>
      <c r="AEC2" s="5"/>
      <c r="AED2" s="5"/>
      <c r="AEE2" s="5"/>
      <c r="AEF2" s="5"/>
      <c r="AEG2" s="5"/>
      <c r="AEH2" s="5"/>
      <c r="AEI2" s="5"/>
      <c r="AEJ2" s="5"/>
      <c r="AEK2" s="5"/>
      <c r="AEL2" s="5" t="str">
        <f>IF(COUNTA(ADR2:AEK2)=0, "", SUM(ADR2:AEK2))</f>
        <v/>
      </c>
      <c r="AEM2" s="8"/>
      <c r="AEN2" s="6"/>
      <c r="AEO2" s="6"/>
      <c r="AEP2" s="6"/>
      <c r="AEQ2" s="6"/>
      <c r="AER2" s="5"/>
      <c r="AES2" s="6"/>
      <c r="AET2" s="6"/>
      <c r="AEU2" s="6"/>
      <c r="AEV2" s="5"/>
      <c r="AEW2" s="5"/>
      <c r="AEX2" s="5"/>
      <c r="AEY2" s="5"/>
      <c r="AEZ2" s="5"/>
      <c r="AFA2" s="5"/>
      <c r="AFB2" s="5"/>
      <c r="AFC2" s="5"/>
      <c r="AFD2" s="5"/>
      <c r="AFE2" s="5"/>
      <c r="AFF2" s="5"/>
      <c r="AFG2" s="5"/>
      <c r="AFH2" s="5"/>
      <c r="AFI2" s="5"/>
      <c r="AFJ2" s="5"/>
      <c r="AFK2" s="5"/>
      <c r="AFL2" s="5"/>
      <c r="AFM2" s="5"/>
      <c r="AFN2" s="5"/>
      <c r="AFO2" s="5"/>
      <c r="AFP2" s="5"/>
      <c r="AFQ2" s="5"/>
      <c r="AFR2" s="5"/>
      <c r="AFS2" s="5"/>
      <c r="AFT2" s="5"/>
      <c r="AFU2" s="5"/>
      <c r="AFV2" s="5"/>
      <c r="AFW2" s="5"/>
      <c r="AFX2" s="5"/>
      <c r="AFY2" s="5"/>
      <c r="AFZ2" s="5"/>
      <c r="AGA2" s="5" t="str">
        <f>IF(COUNTA(AEV2:AFY2)=0, "", SUM(AEV2:AFY2))</f>
        <v/>
      </c>
      <c r="AGB2" s="6"/>
      <c r="AGC2" s="5"/>
      <c r="AGD2" s="5"/>
      <c r="AGE2" s="5"/>
      <c r="AGF2" s="5"/>
      <c r="AGG2" s="5"/>
      <c r="AGM2" s="18"/>
      <c r="AGS2" s="6"/>
      <c r="AHG2" s="18"/>
      <c r="AHM2" s="6"/>
      <c r="AHN2" s="5"/>
      <c r="AHO2" s="5"/>
      <c r="AHP2" s="5"/>
      <c r="AHQ2" s="5"/>
      <c r="AHR2" s="5"/>
      <c r="AHS2" s="5"/>
      <c r="AHT2" s="5"/>
      <c r="AHU2" s="5"/>
      <c r="AHV2" s="5"/>
      <c r="AHW2" s="5"/>
      <c r="AHX2" s="5" t="str">
        <f>IF(COUNTBLANK(AHN2:AHW2)&gt;0, "", SUM(AHN2:AHW2))</f>
        <v/>
      </c>
      <c r="AHY2" s="5" t="str">
        <f>IF(COUNTBLANK(AHN2:AHW2)&gt;0, "", SUM(AHR2,AHW2))</f>
        <v/>
      </c>
      <c r="AHZ2" s="5" t="str">
        <f>IF(COUNTBLANK(AHN2:AHW2)&gt;0, "", SUM(AHP2,AHS2))</f>
        <v/>
      </c>
      <c r="AIA2" s="5" t="str">
        <f>IF(COUNTBLANK(AHN2:AHW2)&gt;0, "", SUM(AHT2,AHV2))</f>
        <v/>
      </c>
      <c r="AIB2" s="5" t="str">
        <f>IF(COUNTBLANK(AHN2:AHW2)&gt;0, "", SUM(AHQ2,AHU2))</f>
        <v/>
      </c>
      <c r="AIC2" s="5" t="str">
        <f>IF(COUNTBLANK(AHN2:AHW2)&gt;0, "", SUM(AHN2:AHO2))</f>
        <v/>
      </c>
      <c r="AID2" s="6"/>
      <c r="AIE2" s="5"/>
      <c r="AIF2" s="5"/>
      <c r="AIG2" s="5"/>
      <c r="AIH2" s="5"/>
      <c r="AII2" s="5"/>
      <c r="AIJ2" s="5"/>
      <c r="AIK2" s="5"/>
      <c r="AIL2" s="5"/>
      <c r="AIM2" s="5"/>
      <c r="AIN2" s="5"/>
      <c r="AIO2" s="5"/>
      <c r="AIP2" s="5"/>
      <c r="AIQ2" s="5"/>
      <c r="AIR2" s="5"/>
      <c r="AIS2" s="5"/>
      <c r="AIT2" s="5"/>
      <c r="AIU2" s="5"/>
      <c r="AIV2" s="5"/>
      <c r="AIW2" s="5"/>
      <c r="AIX2" s="5"/>
      <c r="AIY2" s="5"/>
      <c r="AIZ2" s="5"/>
      <c r="AJA2" s="5"/>
      <c r="AJB2" s="6"/>
      <c r="AJC2" s="5"/>
      <c r="AJD2" s="5"/>
      <c r="AJE2" s="5"/>
      <c r="AJF2" s="5"/>
      <c r="AJG2" s="5"/>
      <c r="AJH2" s="5"/>
      <c r="AJI2" s="5"/>
      <c r="AJJ2" s="5"/>
      <c r="AJK2" s="5"/>
      <c r="AJL2" s="5"/>
      <c r="AJM2" s="5" t="str">
        <f>IF(COUNTBLANK(AJC2:AJK2)&gt;0, "", SUM(AJC2:AJK2))</f>
        <v/>
      </c>
      <c r="AJN2" s="6"/>
      <c r="AJO2" s="5"/>
      <c r="AJP2" s="5"/>
      <c r="AJQ2" s="5"/>
      <c r="AJR2" s="5"/>
      <c r="AJS2" s="5"/>
      <c r="AJT2" s="5"/>
      <c r="AJU2" s="5"/>
      <c r="AJV2" s="5" t="str">
        <f>IF(COUNTBLANK(AJO2:AJU2)&gt;0, "", SUM(AJO2:AJU2))</f>
        <v/>
      </c>
    </row>
    <row r="3" spans="1:958" ht="15" customHeight="1" x14ac:dyDescent="0.35">
      <c r="A3" s="5">
        <v>211661</v>
      </c>
      <c r="B3" s="5" t="s">
        <v>1012</v>
      </c>
      <c r="C3" s="6">
        <v>44217</v>
      </c>
      <c r="D3" s="5">
        <v>0</v>
      </c>
      <c r="E3" s="5">
        <v>1</v>
      </c>
      <c r="F3" s="5">
        <v>0</v>
      </c>
      <c r="G3" s="5">
        <v>0</v>
      </c>
      <c r="H3" s="5">
        <v>0</v>
      </c>
      <c r="I3" s="5">
        <v>1</v>
      </c>
      <c r="J3" s="5">
        <v>0</v>
      </c>
      <c r="K3" s="5">
        <v>0</v>
      </c>
      <c r="L3" s="5">
        <v>0</v>
      </c>
      <c r="M3" s="5">
        <v>0</v>
      </c>
      <c r="N3" s="5">
        <v>0</v>
      </c>
      <c r="O3" s="5">
        <v>0</v>
      </c>
      <c r="P3" s="5">
        <v>0</v>
      </c>
      <c r="Q3" s="5">
        <v>0</v>
      </c>
      <c r="R3" s="5">
        <v>0</v>
      </c>
      <c r="S3" s="5">
        <v>0</v>
      </c>
      <c r="T3" s="5">
        <v>0</v>
      </c>
      <c r="U3" s="5">
        <v>0</v>
      </c>
      <c r="V3" s="5">
        <f>IF(COUNTA(D3,F3,H3,J3,L3,N3,P3,R3,T3)=0, "", IF(OR(D3=1,F3=1,H3=1,J3=1,L3=1,N3=1,P3=1,R3=1,T3=1), 1, 0))</f>
        <v>0</v>
      </c>
      <c r="W3" s="5">
        <f>IF(COUNTA(E3,G3,I3,K3,M3,O3,Q3,S3,U3)=0, "", IF(OR(E3=1,G3=1,I3=1,K3=1,M3=1,O3=1,Q3=1,S3=1,U3=1), 1, 0))</f>
        <v>1</v>
      </c>
      <c r="X3" s="5">
        <v>0</v>
      </c>
      <c r="Y3" s="5">
        <v>0</v>
      </c>
      <c r="Z3" s="5">
        <v>0</v>
      </c>
      <c r="AA3" s="5" t="s">
        <v>971</v>
      </c>
      <c r="AB3" s="5">
        <f>IF(AG3&lt;&gt;"", 1, 0)</f>
        <v>1</v>
      </c>
      <c r="AC3" s="5">
        <f>IF(AH3&lt;&gt;"", 1, 0)</f>
        <v>0</v>
      </c>
      <c r="AD3" s="5">
        <v>0</v>
      </c>
      <c r="AE3" s="7" t="s">
        <v>1013</v>
      </c>
      <c r="AF3" s="6"/>
      <c r="AG3" s="8" t="s">
        <v>1014</v>
      </c>
      <c r="AH3" s="8"/>
      <c r="AI3" s="8"/>
      <c r="AJ3" s="5">
        <f>IF(OR(ISBLANK(AE3), ISBLANK(AG3)), "", AG3 - AE3)</f>
        <v>128</v>
      </c>
      <c r="AK3" s="9"/>
      <c r="AL3" s="5" t="str">
        <f>IF(OR(ISBLANK(AG3), ISBLANK(AK3)), "", AK3 - AG3)</f>
        <v/>
      </c>
      <c r="AM3" s="6"/>
      <c r="AN3" s="10" t="str">
        <f>IF(OR(ISBLANK(AM3), ISBLANK(AF3)), "", AF3 - AM3)</f>
        <v/>
      </c>
      <c r="AO3" s="6">
        <v>44220</v>
      </c>
      <c r="AP3" s="6">
        <v>36944</v>
      </c>
      <c r="AQ3" s="5">
        <f>IF(OR(ISBLANK(AO3), ISBLANK(AP3)), "", DATEDIF(AP3, AO3, "Y"))</f>
        <v>19</v>
      </c>
      <c r="AR3" s="11" t="s">
        <v>959</v>
      </c>
      <c r="AS3" s="11">
        <f>IF(ISBLANK(AR3), "", IF(AR3="ישראל", 1, 2))</f>
        <v>1</v>
      </c>
      <c r="AT3" s="11" t="s">
        <v>959</v>
      </c>
      <c r="AU3" s="11" t="s">
        <v>959</v>
      </c>
      <c r="AV3" s="5"/>
      <c r="AW3" s="5">
        <v>1</v>
      </c>
      <c r="AX3" s="5"/>
      <c r="AY3" s="5">
        <v>12</v>
      </c>
      <c r="AZ3" s="5">
        <f>IF(ISBLANK(AY3), "", IF(AY3&lt;=8, 1, IF(AY3&lt;=12, 2, 3)))</f>
        <v>2</v>
      </c>
      <c r="BA3" s="5">
        <v>10</v>
      </c>
      <c r="BB3" s="5">
        <f>IF(ISBLANK(BA3), "", IF(BA3&lt;=8, 1, IF(BA3&lt;=12, 2, 3)))</f>
        <v>2</v>
      </c>
      <c r="BC3" s="11" t="s">
        <v>1015</v>
      </c>
      <c r="BD3" s="11" t="s">
        <v>1016</v>
      </c>
      <c r="BE3" s="5">
        <v>2</v>
      </c>
      <c r="BF3" s="5"/>
      <c r="BG3" s="5">
        <v>1</v>
      </c>
      <c r="BH3" s="6" t="s">
        <v>1013</v>
      </c>
      <c r="BI3" s="5">
        <v>1</v>
      </c>
      <c r="BJ3" s="5">
        <v>2</v>
      </c>
      <c r="BK3" s="5">
        <v>5</v>
      </c>
      <c r="BL3" s="5">
        <v>1</v>
      </c>
      <c r="BM3" s="5">
        <v>2</v>
      </c>
      <c r="BN3" s="5">
        <v>1</v>
      </c>
      <c r="BO3" s="5">
        <v>3</v>
      </c>
      <c r="BP3" s="5">
        <v>1</v>
      </c>
      <c r="BQ3" s="5">
        <v>3</v>
      </c>
      <c r="BR3" s="5">
        <v>2</v>
      </c>
      <c r="BS3" s="5">
        <v>4</v>
      </c>
      <c r="BT3" s="5">
        <v>5</v>
      </c>
      <c r="BU3" s="5">
        <v>3</v>
      </c>
      <c r="BV3" s="5">
        <v>5</v>
      </c>
      <c r="BW3" s="5">
        <v>5</v>
      </c>
      <c r="BX3" s="5">
        <v>1</v>
      </c>
      <c r="BY3" s="5">
        <v>3</v>
      </c>
      <c r="BZ3" s="5">
        <v>5</v>
      </c>
      <c r="CA3" s="5">
        <v>4</v>
      </c>
      <c r="CB3" s="5">
        <v>1</v>
      </c>
      <c r="CC3" s="5">
        <v>1</v>
      </c>
      <c r="CD3" s="5">
        <v>5</v>
      </c>
      <c r="CE3" s="5">
        <v>1</v>
      </c>
      <c r="CF3" s="5">
        <v>2</v>
      </c>
      <c r="CG3" s="5">
        <v>5</v>
      </c>
      <c r="CH3" s="5">
        <v>4</v>
      </c>
      <c r="CI3" s="5">
        <v>1</v>
      </c>
      <c r="CJ3" s="5">
        <v>5</v>
      </c>
      <c r="CK3" s="5">
        <v>3</v>
      </c>
      <c r="CL3" s="5">
        <v>5</v>
      </c>
      <c r="CM3" s="5">
        <f>IF(SUM(BI3:BQ3,BS3:BW3,BY3:CC3,CE3:CJ3)=0, "", SUM(BI3:BQ3,BS3:BW3,BY3:CC3,CE3:CJ3))</f>
        <v>73</v>
      </c>
      <c r="CN3" s="5">
        <f>IF(SUM(CQ3, CR3, CS3, CT3, CU3)=0, "", IF(OR(CQ3&gt;=8, CR3&gt;=10, CS3&gt;=13, CT3&gt;=10, CU3&gt;=15), 1, 0))</f>
        <v>1</v>
      </c>
      <c r="CO3" s="5">
        <f>IF(SUM(BI3:BJ3,BL3,BM3,BN3,BO3,BU3,CA3,CH3,CJ3)=0, "", SUM(BI3:BJ3,BL3,BM3,BN3,BO3,BU3,CA3,CH3,CJ3))</f>
        <v>26</v>
      </c>
      <c r="CP3" s="5">
        <f>IF(SUM(BK3,BP3:BQ3,BS3:BT3,BV3:BW3,BY3:BZ3,CB3:CC3,CE3:CG3,CI3)=0, "", SUM(BK3,BP3:BQ3,BS3:BT3,BV3:BW3,BY3:BZ3,CB3:CC3,CE3:CG3,CI3))</f>
        <v>47</v>
      </c>
      <c r="CQ3" s="5">
        <f>IF(SUM(CB3:CC3,CE3:CF3,CI3)=0, "", SUM(CB3:CC3,CE3:CF3,CI3))</f>
        <v>6</v>
      </c>
      <c r="CR3" s="5">
        <f>IF(SUM(BQ3,BS3:BT3,BW3,BY3)=0, "", SUM(BQ3,BS3:BT3,BW3,BY3))</f>
        <v>20</v>
      </c>
      <c r="CS3" s="5">
        <f>IF(SUM(BK3,BP3,BV3,BZ3,CG3)=0, "", SUM(BK3,BP3,BV3,BZ3,CG3))</f>
        <v>21</v>
      </c>
      <c r="CT3" s="5">
        <f>IF(SUM(BI3:BJ3,BL3,BN3,CH3)=0, "", SUM(BI3:BJ3,BL3,BN3,CH3))</f>
        <v>9</v>
      </c>
      <c r="CU3" s="5">
        <f>IF(SUM(BM3,BO3,BU3,CA3,CJ3)=0, "", SUM(BM3,BO3,BU3,CA3,CJ3))</f>
        <v>17</v>
      </c>
      <c r="CV3" s="5">
        <f>IF(CQ3="", "", IF(CQ3&gt;=8, 1, 0))</f>
        <v>0</v>
      </c>
      <c r="CW3" s="5">
        <f>IF(CR3="", "", IF(CR3&gt;=10, 1, 0))</f>
        <v>1</v>
      </c>
      <c r="CX3" s="5">
        <f>IF(CS3="", "", IF(CS3&gt;=13, 1, 0))</f>
        <v>1</v>
      </c>
      <c r="CY3" s="5">
        <f>IF(CT3="", "", IF(CT3&gt;=10, 1, 0))</f>
        <v>0</v>
      </c>
      <c r="CZ3" s="5">
        <f>IF(CU3="", "", IF(CU3&gt;=15, 1, 0))</f>
        <v>1</v>
      </c>
      <c r="DA3" s="5">
        <f>IF(AND(BR3="", BX3="", CD3=""), "", IF(BR3=5,1,0) + IF(BX3=5,1,0) + IF(CD3=5,1,0))</f>
        <v>1</v>
      </c>
      <c r="DB3" s="6" t="s">
        <v>1013</v>
      </c>
      <c r="DC3" s="12">
        <v>5</v>
      </c>
      <c r="DD3" s="13">
        <v>19</v>
      </c>
      <c r="DE3" s="5">
        <v>5</v>
      </c>
      <c r="DF3" s="13">
        <v>13</v>
      </c>
      <c r="DG3" s="12">
        <v>0</v>
      </c>
      <c r="DH3" s="13"/>
      <c r="DI3" s="12">
        <v>1</v>
      </c>
      <c r="DJ3" s="13"/>
      <c r="DK3" s="12">
        <v>0</v>
      </c>
      <c r="DL3" s="13"/>
      <c r="DM3" s="12">
        <v>5</v>
      </c>
      <c r="DN3" s="13">
        <v>12</v>
      </c>
      <c r="DO3" s="12">
        <v>0</v>
      </c>
      <c r="DP3" s="13"/>
      <c r="DQ3" s="5">
        <v>5</v>
      </c>
      <c r="DR3" s="13"/>
      <c r="DS3" s="12">
        <v>5</v>
      </c>
      <c r="DT3" s="13">
        <v>16</v>
      </c>
      <c r="DU3" s="12">
        <v>0</v>
      </c>
      <c r="DV3" s="13"/>
      <c r="DW3" s="12">
        <v>0</v>
      </c>
      <c r="DX3" s="13"/>
      <c r="DY3" s="12">
        <v>0</v>
      </c>
      <c r="DZ3" s="13"/>
      <c r="EA3" s="12">
        <v>1</v>
      </c>
      <c r="EB3" s="13"/>
      <c r="EC3" s="12">
        <v>0</v>
      </c>
      <c r="ED3" s="13"/>
      <c r="EE3" s="12">
        <v>5</v>
      </c>
      <c r="EF3" s="13"/>
      <c r="EG3" s="12">
        <v>0</v>
      </c>
      <c r="EH3" s="13"/>
      <c r="EI3" s="5">
        <v>5</v>
      </c>
      <c r="EJ3" s="13">
        <v>12</v>
      </c>
      <c r="EK3" s="5">
        <v>6</v>
      </c>
      <c r="EL3" s="5">
        <v>3</v>
      </c>
      <c r="EM3" s="5">
        <v>3</v>
      </c>
      <c r="EN3" s="6" t="s">
        <v>1013</v>
      </c>
      <c r="EO3" s="5">
        <v>2</v>
      </c>
      <c r="EP3" s="5">
        <v>1</v>
      </c>
      <c r="EQ3" s="5">
        <v>0</v>
      </c>
      <c r="ER3" s="5">
        <v>4</v>
      </c>
      <c r="ES3" s="5">
        <v>4</v>
      </c>
      <c r="ET3" s="5">
        <v>2</v>
      </c>
      <c r="EU3" s="5">
        <v>3</v>
      </c>
      <c r="EV3" s="5">
        <v>2</v>
      </c>
      <c r="EW3" s="5">
        <v>0</v>
      </c>
      <c r="EX3" s="5">
        <v>4</v>
      </c>
      <c r="EY3" s="5">
        <v>4</v>
      </c>
      <c r="EZ3" s="5">
        <v>1</v>
      </c>
      <c r="FA3" s="5">
        <v>1</v>
      </c>
      <c r="FB3" s="5">
        <v>4</v>
      </c>
      <c r="FC3" s="5">
        <v>3</v>
      </c>
      <c r="FD3" s="5">
        <v>0</v>
      </c>
      <c r="FE3" s="5">
        <v>2</v>
      </c>
      <c r="FF3" s="5">
        <v>3</v>
      </c>
      <c r="FG3" s="5">
        <v>3</v>
      </c>
      <c r="FH3" s="5">
        <v>2</v>
      </c>
      <c r="FI3" s="5">
        <v>45</v>
      </c>
      <c r="FJ3" s="5">
        <v>1</v>
      </c>
      <c r="FK3" s="5">
        <v>1</v>
      </c>
      <c r="FL3" s="6" t="s">
        <v>1013</v>
      </c>
      <c r="FM3" s="5">
        <v>4</v>
      </c>
      <c r="FN3" s="5">
        <v>2</v>
      </c>
      <c r="FO3" s="5">
        <v>3</v>
      </c>
      <c r="FP3" s="5">
        <v>4</v>
      </c>
      <c r="FQ3" s="5">
        <v>3</v>
      </c>
      <c r="FR3" s="5">
        <v>3</v>
      </c>
      <c r="FS3" s="14">
        <f>IF(COUNTBLANK(FM3:FR3)&gt;0, "", AVERAGE(FM3:FR3))</f>
        <v>3.1666666666666665</v>
      </c>
      <c r="FT3" s="6" t="s">
        <v>1013</v>
      </c>
      <c r="FU3" s="5">
        <v>0</v>
      </c>
      <c r="FV3" s="5">
        <v>0</v>
      </c>
      <c r="FW3" s="5">
        <v>1</v>
      </c>
      <c r="FX3" s="5">
        <v>1</v>
      </c>
      <c r="FY3" s="5">
        <v>1</v>
      </c>
      <c r="FZ3" s="5">
        <v>0</v>
      </c>
      <c r="GA3" s="5">
        <v>1</v>
      </c>
      <c r="GB3" s="5">
        <v>1</v>
      </c>
      <c r="GC3" s="5">
        <v>0</v>
      </c>
      <c r="GD3" s="5">
        <v>1</v>
      </c>
      <c r="GE3" s="5">
        <f>IF(COUNTBLANK(FU3:GC3)&gt;0, "", SUM(FU3:GC3))</f>
        <v>5</v>
      </c>
      <c r="GF3" s="6" t="s">
        <v>1013</v>
      </c>
      <c r="GG3" s="5">
        <v>1</v>
      </c>
      <c r="GH3" s="5">
        <v>0</v>
      </c>
      <c r="GI3" s="5">
        <v>0</v>
      </c>
      <c r="GJ3" s="5">
        <v>0</v>
      </c>
      <c r="GK3" s="5">
        <v>0</v>
      </c>
      <c r="GL3" s="5">
        <v>1</v>
      </c>
      <c r="GM3" s="5">
        <v>0</v>
      </c>
      <c r="GN3" s="5">
        <f>IF(COUNTBLANK(GG3:GM3)&gt;0, "", SUM(GG3:GM3))</f>
        <v>2</v>
      </c>
      <c r="GO3" s="6" t="s">
        <v>1013</v>
      </c>
      <c r="GP3" s="5">
        <v>1</v>
      </c>
      <c r="GQ3" s="5">
        <v>5</v>
      </c>
      <c r="GR3" s="5">
        <v>4</v>
      </c>
      <c r="GS3" s="5">
        <v>5</v>
      </c>
      <c r="GT3" s="5">
        <v>5</v>
      </c>
      <c r="GU3" s="5">
        <v>4</v>
      </c>
      <c r="GV3" s="5">
        <v>5</v>
      </c>
      <c r="GW3" s="5">
        <v>4</v>
      </c>
      <c r="GX3" s="5">
        <v>5</v>
      </c>
      <c r="GY3" s="5">
        <v>5</v>
      </c>
      <c r="GZ3" s="5">
        <v>5</v>
      </c>
      <c r="HA3" s="5">
        <v>4</v>
      </c>
      <c r="HB3" s="5">
        <v>5</v>
      </c>
      <c r="HC3" s="5">
        <v>5</v>
      </c>
      <c r="HD3" s="5">
        <v>3</v>
      </c>
      <c r="HE3" s="5">
        <v>4</v>
      </c>
      <c r="HF3" s="5">
        <v>4</v>
      </c>
      <c r="HG3" s="5">
        <v>4</v>
      </c>
      <c r="HH3" s="5">
        <v>5</v>
      </c>
      <c r="HI3" s="5">
        <f>IF(COUNTBLANK(GQ3:HH3)&gt;0, "", SUM(GQ3:HH3))</f>
        <v>81</v>
      </c>
      <c r="HJ3" s="6" t="s">
        <v>1013</v>
      </c>
      <c r="HK3" s="5">
        <v>3</v>
      </c>
      <c r="HL3" s="5">
        <v>3</v>
      </c>
      <c r="HM3" s="5">
        <v>0</v>
      </c>
      <c r="HN3" s="5">
        <v>3</v>
      </c>
      <c r="HO3" s="5">
        <v>2</v>
      </c>
      <c r="HP3" s="5">
        <v>3</v>
      </c>
      <c r="HQ3" s="5">
        <v>1</v>
      </c>
      <c r="HR3" s="5">
        <v>1</v>
      </c>
      <c r="HS3" s="5">
        <v>0</v>
      </c>
      <c r="HT3" s="5">
        <v>2</v>
      </c>
      <c r="HU3" s="5">
        <v>3</v>
      </c>
      <c r="HV3" s="5">
        <v>3</v>
      </c>
      <c r="HW3" s="5">
        <v>1</v>
      </c>
      <c r="HX3" s="5">
        <v>2</v>
      </c>
      <c r="HY3" s="5">
        <v>1</v>
      </c>
      <c r="HZ3" s="5">
        <v>3</v>
      </c>
      <c r="IA3" s="5">
        <v>2</v>
      </c>
      <c r="IB3" s="5">
        <v>2</v>
      </c>
      <c r="IC3" s="5">
        <v>0</v>
      </c>
      <c r="ID3" s="5">
        <v>0</v>
      </c>
      <c r="IE3" s="5">
        <v>1</v>
      </c>
      <c r="IF3" s="5">
        <v>0</v>
      </c>
      <c r="IG3" s="5">
        <v>3</v>
      </c>
      <c r="IH3" s="5">
        <v>3</v>
      </c>
      <c r="II3" s="5">
        <v>0</v>
      </c>
      <c r="IJ3" s="5">
        <f>IF(COUNTA(HK3:II3)=0, "", SUM(HK3,HL3,HN3,HO3,HP3,HU3,HV3,HX3,HZ3,IA3,IB3,IH3))</f>
        <v>32</v>
      </c>
      <c r="IK3" s="5">
        <f>IF(COUNTA(HK3:II3)=0, "", SUM(HM3,HQ3,HR3,HS3,HT3,HW3,HY3,IC3,ID3,IE3,IF3,IG3,II3))</f>
        <v>10</v>
      </c>
      <c r="IL3" s="5">
        <v>0</v>
      </c>
      <c r="IM3" s="5">
        <v>0</v>
      </c>
      <c r="IN3" s="5">
        <v>2</v>
      </c>
      <c r="IO3" s="5">
        <v>0</v>
      </c>
      <c r="IP3" s="5">
        <v>0</v>
      </c>
      <c r="IQ3" s="5">
        <v>3</v>
      </c>
      <c r="IR3" s="5">
        <v>3</v>
      </c>
      <c r="IS3" s="5">
        <v>3</v>
      </c>
      <c r="IT3" s="5">
        <v>3</v>
      </c>
      <c r="IU3" s="5">
        <v>3</v>
      </c>
      <c r="IV3" s="5">
        <v>0</v>
      </c>
      <c r="IW3" s="5">
        <v>0</v>
      </c>
      <c r="IX3" s="5">
        <v>0</v>
      </c>
      <c r="IY3" s="5">
        <v>0</v>
      </c>
      <c r="IZ3" s="5">
        <v>3</v>
      </c>
      <c r="JA3" s="5">
        <v>0</v>
      </c>
      <c r="JB3" s="5">
        <v>1</v>
      </c>
      <c r="JC3" s="5">
        <v>0</v>
      </c>
      <c r="JD3" s="5">
        <v>3</v>
      </c>
      <c r="JE3" s="5">
        <v>3</v>
      </c>
      <c r="JF3" s="5">
        <v>3</v>
      </c>
      <c r="JG3" s="5">
        <v>3</v>
      </c>
      <c r="JH3" s="5">
        <v>0</v>
      </c>
      <c r="JI3" s="5">
        <v>0</v>
      </c>
      <c r="JJ3" s="5">
        <v>1</v>
      </c>
      <c r="JK3" s="5">
        <f>IF(COUNTA(IL3:JJ3)=0, "", SUM(IL3,IM3,IO3,IP3,IQ3,IV3,IW3,IY3,JA3,JB3,JC3,JI3))</f>
        <v>4</v>
      </c>
      <c r="JL3" s="5">
        <f>IF(COUNTA(IL3:JJ3)=0, "", SUM(IN3,IR3,IS3,IT3,IU3,IX3,IZ3,JD3,JE3,JF3,JG3,JH3,JJ3))</f>
        <v>30</v>
      </c>
      <c r="JM3" s="6" t="s">
        <v>1013</v>
      </c>
      <c r="JN3" s="5">
        <v>2</v>
      </c>
      <c r="JO3" s="5">
        <v>1</v>
      </c>
      <c r="JP3" s="5">
        <v>3</v>
      </c>
      <c r="JQ3" s="5">
        <v>1</v>
      </c>
      <c r="JR3" s="5">
        <v>1</v>
      </c>
      <c r="JS3" s="5">
        <v>2</v>
      </c>
      <c r="JT3" s="5">
        <v>2</v>
      </c>
      <c r="JU3" s="5">
        <v>1</v>
      </c>
      <c r="JV3" s="5">
        <v>2</v>
      </c>
      <c r="JW3" s="5">
        <v>1</v>
      </c>
      <c r="JX3" s="5">
        <v>1</v>
      </c>
      <c r="JY3" s="5">
        <v>1</v>
      </c>
      <c r="JZ3" s="5">
        <v>4</v>
      </c>
      <c r="KA3" s="5">
        <v>2</v>
      </c>
      <c r="KB3" s="5">
        <v>2</v>
      </c>
      <c r="KC3" s="5">
        <v>1</v>
      </c>
      <c r="KD3" s="5">
        <v>2</v>
      </c>
      <c r="KE3" s="5">
        <v>4</v>
      </c>
      <c r="KF3" s="5">
        <v>1</v>
      </c>
      <c r="KG3" s="5">
        <v>4</v>
      </c>
      <c r="KH3" s="5">
        <v>1</v>
      </c>
      <c r="KI3" s="5">
        <v>2</v>
      </c>
      <c r="KJ3" s="5">
        <v>4</v>
      </c>
      <c r="KK3" s="5">
        <v>2</v>
      </c>
      <c r="KL3" s="5">
        <v>1</v>
      </c>
      <c r="KM3" s="5">
        <v>4</v>
      </c>
      <c r="KN3" s="5">
        <v>1</v>
      </c>
      <c r="KO3" s="5">
        <v>2</v>
      </c>
      <c r="KP3" s="5">
        <v>1</v>
      </c>
      <c r="KQ3" s="5">
        <v>2</v>
      </c>
      <c r="KR3" s="5">
        <v>1</v>
      </c>
      <c r="KS3" s="5">
        <v>1</v>
      </c>
      <c r="KT3" s="5">
        <v>3</v>
      </c>
      <c r="KU3" s="5">
        <v>3</v>
      </c>
      <c r="KV3" s="5">
        <v>3</v>
      </c>
      <c r="KW3" s="5">
        <v>3</v>
      </c>
      <c r="KX3" s="5">
        <f>IF(COUNTA(JN3:KW3)=0, "", SUM(JN3:KW3))</f>
        <v>72</v>
      </c>
      <c r="KY3" s="5">
        <f>IF(COUNTA(JN3:KW3)=0, "", SUM(JX3,JY3,KH3,KJ3,KL3,KP3))</f>
        <v>9</v>
      </c>
      <c r="KZ3" s="5">
        <f>IF(COUNTA(JN3:KW3)=0, "", SUM(JZ3,KE3,KG3,KM3,KT3))</f>
        <v>19</v>
      </c>
      <c r="LA3" s="5">
        <f>IF(COUNTA(JN3:KW3)=0, "", SUM(JP3,KA3,KF3,KK3,KN3,KS3))</f>
        <v>10</v>
      </c>
      <c r="LB3" s="5">
        <f>IF(COUNTA(JN3:KW3)=0, "", SUM(JO3,JS3,JU3,JW3,KD3,KU3))</f>
        <v>10</v>
      </c>
      <c r="LC3" s="5">
        <f>IF(COUNTA(JN3:KW3)=0, "", SUM(KB3,KC3,KI3,KO3,KQ3,KR3,KV3,KW3))</f>
        <v>16</v>
      </c>
      <c r="LD3" s="5">
        <f>IF(COUNTA(JN3:KW3)=0, "", SUM(JN3,JQ3,JR3,JT3,JV3))</f>
        <v>8</v>
      </c>
      <c r="LE3" s="6">
        <v>44220</v>
      </c>
      <c r="LF3" s="5">
        <v>40</v>
      </c>
      <c r="LG3" s="5">
        <v>40</v>
      </c>
      <c r="LH3" s="5">
        <v>20</v>
      </c>
      <c r="LI3" s="5">
        <v>0</v>
      </c>
      <c r="LJ3" s="5">
        <v>0</v>
      </c>
      <c r="LK3" s="5">
        <v>0</v>
      </c>
      <c r="LL3" s="5">
        <v>20</v>
      </c>
      <c r="LM3" s="5">
        <v>0</v>
      </c>
      <c r="LN3" s="5">
        <v>50</v>
      </c>
      <c r="LO3" s="5">
        <v>20</v>
      </c>
      <c r="LP3" s="5">
        <v>0</v>
      </c>
      <c r="LQ3" s="5">
        <v>20</v>
      </c>
      <c r="LR3" s="5">
        <v>0</v>
      </c>
      <c r="LS3" s="5">
        <v>30</v>
      </c>
      <c r="LT3" s="5">
        <v>10</v>
      </c>
      <c r="LU3" s="5">
        <v>20</v>
      </c>
      <c r="LV3" s="5">
        <v>50</v>
      </c>
      <c r="LW3" s="5">
        <v>10</v>
      </c>
      <c r="LX3" s="5">
        <v>30</v>
      </c>
      <c r="LY3" s="5">
        <v>10</v>
      </c>
      <c r="LZ3" s="5">
        <v>0</v>
      </c>
      <c r="MA3" s="5">
        <v>20</v>
      </c>
      <c r="MB3" s="5">
        <v>50</v>
      </c>
      <c r="MC3" s="5">
        <v>0</v>
      </c>
      <c r="MD3" s="5">
        <v>0</v>
      </c>
      <c r="ME3" s="5">
        <v>20</v>
      </c>
      <c r="MF3" s="5">
        <v>0</v>
      </c>
      <c r="MG3" s="5">
        <v>0</v>
      </c>
      <c r="MH3" s="5">
        <f>IF(COUNTBLANK(LF3:MG3)&gt;0, "", AVERAGE(LF3:MG3))</f>
        <v>16.428571428571427</v>
      </c>
      <c r="MI3" s="5">
        <f>IF(COUNTA(LF3:MG3)=0, "", AVERAGE(LG3,LS3,LT3,LU3,LV3,LW3,LY3,MA3,MB3))</f>
        <v>26.666666666666668</v>
      </c>
      <c r="MJ3" s="5">
        <f>IF(COUNTA(LF3:MG3)=0, "", AVERAGE(LH3,LI3,LJ3,LK3,LM3,LO3,MD3,ME3))</f>
        <v>7.5</v>
      </c>
      <c r="MK3" s="5">
        <f>IF(COUNTA(LF3:MG3)=0, "", AVERAGE(LL3,LP3,LQ3,LR3,MF3,MG3))</f>
        <v>6.666666666666667</v>
      </c>
      <c r="ML3" s="6" t="s">
        <v>1017</v>
      </c>
      <c r="MM3" s="5">
        <v>2</v>
      </c>
      <c r="MN3" s="5">
        <v>2</v>
      </c>
      <c r="MO3" s="5">
        <v>2</v>
      </c>
      <c r="MP3" s="5">
        <v>2</v>
      </c>
      <c r="MQ3" s="5">
        <v>2</v>
      </c>
      <c r="MR3" s="5">
        <v>1</v>
      </c>
      <c r="MS3" s="5">
        <v>1</v>
      </c>
      <c r="MT3" s="5">
        <v>2</v>
      </c>
      <c r="MU3" s="5">
        <v>1</v>
      </c>
      <c r="MV3" s="5">
        <v>1</v>
      </c>
      <c r="MW3" s="5">
        <v>1</v>
      </c>
      <c r="MX3" s="5">
        <v>3</v>
      </c>
      <c r="MY3" s="5">
        <v>2</v>
      </c>
      <c r="MZ3" s="5">
        <v>3</v>
      </c>
      <c r="NA3" s="5">
        <v>2</v>
      </c>
      <c r="NB3" s="5">
        <v>2</v>
      </c>
      <c r="NC3" s="5">
        <v>2</v>
      </c>
      <c r="ND3" s="5">
        <v>2</v>
      </c>
      <c r="NE3" s="5">
        <v>2</v>
      </c>
      <c r="NF3" s="5">
        <v>1</v>
      </c>
      <c r="NG3" s="5">
        <f>IF(COUNTA(MM3:NF3)=0, "", SUM(MM3:NF3))</f>
        <v>36</v>
      </c>
      <c r="NH3" s="6" t="s">
        <v>1017</v>
      </c>
      <c r="NI3" s="5">
        <v>3</v>
      </c>
      <c r="NJ3" s="5">
        <v>4</v>
      </c>
      <c r="NK3" s="5">
        <v>3</v>
      </c>
      <c r="NL3" s="5">
        <v>4</v>
      </c>
      <c r="NM3" s="5">
        <v>4</v>
      </c>
      <c r="NN3" s="5">
        <v>5</v>
      </c>
      <c r="NO3" s="5">
        <v>3</v>
      </c>
      <c r="NP3" s="5">
        <v>4</v>
      </c>
      <c r="NQ3" s="5">
        <v>5</v>
      </c>
      <c r="NR3" s="5">
        <v>5</v>
      </c>
      <c r="NS3" s="5">
        <v>3</v>
      </c>
      <c r="NT3" s="5">
        <v>2</v>
      </c>
      <c r="NU3" s="5">
        <v>5</v>
      </c>
      <c r="NV3" s="5">
        <v>4</v>
      </c>
      <c r="NW3" s="5">
        <v>4</v>
      </c>
      <c r="NX3" s="5">
        <v>3</v>
      </c>
      <c r="NY3" s="5">
        <v>4</v>
      </c>
      <c r="NZ3" s="5">
        <v>4</v>
      </c>
      <c r="OA3" s="5">
        <v>4</v>
      </c>
      <c r="OB3" s="5">
        <v>4</v>
      </c>
      <c r="OC3" s="5">
        <v>4</v>
      </c>
      <c r="OD3" s="5">
        <v>4</v>
      </c>
      <c r="OE3" s="5">
        <v>3</v>
      </c>
      <c r="OF3" s="5">
        <v>2</v>
      </c>
      <c r="OG3" s="5">
        <v>3</v>
      </c>
      <c r="OH3" s="5">
        <v>5</v>
      </c>
      <c r="OI3" s="5">
        <v>2</v>
      </c>
      <c r="OJ3" s="5">
        <v>4</v>
      </c>
      <c r="OK3" s="5">
        <f>IF(COUNTA(NI3:OJ3)=0, "", SUM(NK3,NP3,NS3,NW3,OC3,OG3,OJ3))</f>
        <v>25</v>
      </c>
      <c r="OL3" s="5">
        <f>IF(COUNTA(NI3:OJ3)=0, "", SUM(NJ3,NL3,NQ3,NV3,NZ3,OB3,OD3))</f>
        <v>29</v>
      </c>
      <c r="OM3" s="5">
        <f>IF(COUNTA(NI3:OJ3)=0, "", SUM(NN3,NR3,NU3,NY3,OA3,OF3,OI3))</f>
        <v>27</v>
      </c>
      <c r="ON3" s="5">
        <f>IF(COUNTA(NI3:OJ3)=0, "", SUM(NI3,NM3,NO3,NT3,NX3,OE3,OH3))</f>
        <v>23</v>
      </c>
      <c r="OQ3" s="6"/>
      <c r="OR3" s="5"/>
      <c r="OS3" s="5"/>
      <c r="OT3" s="5"/>
      <c r="OU3" s="5"/>
      <c r="OV3" s="5"/>
      <c r="OW3" s="5"/>
      <c r="OX3" s="5"/>
      <c r="OY3" s="5"/>
      <c r="OZ3" s="5"/>
      <c r="PA3" s="5"/>
      <c r="PB3" s="5"/>
      <c r="PC3" s="5"/>
      <c r="PD3" s="5"/>
      <c r="PE3" s="5"/>
      <c r="PF3" s="5"/>
      <c r="PG3" s="5"/>
      <c r="PH3" s="5"/>
      <c r="PI3" s="5"/>
      <c r="PJ3" s="5"/>
      <c r="PK3" s="5"/>
      <c r="PL3" s="5"/>
      <c r="PM3" s="5"/>
      <c r="PN3" s="5"/>
      <c r="PO3" s="5"/>
      <c r="PP3" s="5"/>
      <c r="PQ3" s="5"/>
      <c r="PR3" s="5"/>
      <c r="PS3" s="5"/>
      <c r="PT3" s="5" t="str">
        <f>IF(COUNTBLANK(OR3:PS3)&gt;0, "", AVERAGE(OR3:PS3))</f>
        <v/>
      </c>
      <c r="PU3" s="5" t="str">
        <f>IF(COUNTA(OR3:PS3)=0, "", AVERAGE(OS3,PE3,PF3,PG3,PH3,PI3,PK3,PM3,PN3))</f>
        <v/>
      </c>
      <c r="PV3" s="5" t="str">
        <f>IF(COUNTA(OR3:PS3)=0, "", AVERAGE(OT3,OU3,OV3,OW3,OY3,PA3,PP3,PQ3))</f>
        <v/>
      </c>
      <c r="PW3" s="5" t="str">
        <f>IF(COUNTA(OR3:PS3)=0, "", AVERAGE(OX3,PB3,PC3,PD3,PR3,PS3))</f>
        <v/>
      </c>
      <c r="PX3" s="6"/>
      <c r="PY3" s="5"/>
      <c r="PZ3" s="5"/>
      <c r="QA3" s="5"/>
      <c r="QB3" s="5"/>
      <c r="QC3" s="5"/>
      <c r="QD3" s="5"/>
      <c r="QE3" s="5"/>
      <c r="QF3" s="5"/>
      <c r="QG3" s="5"/>
      <c r="QH3" s="5"/>
      <c r="QI3" s="5" t="str">
        <f>IF(COUNTBLANK(PY3:QG3)&gt;0, "", SUM(PY3:QG3))</f>
        <v/>
      </c>
      <c r="QJ3" s="6"/>
      <c r="QK3" s="5"/>
      <c r="QL3" s="5"/>
      <c r="QM3" s="5"/>
      <c r="QN3" s="5"/>
      <c r="QO3" s="5"/>
      <c r="QP3" s="5"/>
      <c r="QQ3" s="5"/>
      <c r="QR3" s="5"/>
      <c r="QS3" s="5"/>
      <c r="QT3" s="5"/>
      <c r="QU3" s="5" t="str">
        <f>IF(COUNTBLANK(QK3:QS3)&gt;0, "", SUM(QK3:QS3))</f>
        <v/>
      </c>
      <c r="QV3" s="6"/>
      <c r="QW3" s="5"/>
      <c r="QX3" s="5"/>
      <c r="QY3" s="5"/>
      <c r="QZ3" s="5"/>
      <c r="RA3" s="5"/>
      <c r="RB3" s="5"/>
      <c r="RC3" s="5"/>
      <c r="RD3" s="5"/>
      <c r="RE3" s="5"/>
      <c r="RF3" s="5"/>
      <c r="RG3" s="5" t="str">
        <f>IF(COUNTBLANK(QW3:RE3)&gt;0, "", SUM(QW3:RE3))</f>
        <v/>
      </c>
      <c r="RH3" s="6"/>
      <c r="RI3" s="5"/>
      <c r="RJ3" s="5"/>
      <c r="RK3" s="5"/>
      <c r="RL3" s="5"/>
      <c r="RM3" s="5"/>
      <c r="RN3" s="5"/>
      <c r="RO3" s="5"/>
      <c r="RP3" s="5" t="str">
        <f>IF(COUNTBLANK(RI3:RO3)&gt;0, "", SUM(RI3:RO3))</f>
        <v/>
      </c>
      <c r="RQ3" s="6"/>
      <c r="RR3" s="5"/>
      <c r="RS3" s="5"/>
      <c r="RT3" s="5"/>
      <c r="RU3" s="5"/>
      <c r="RV3" s="5"/>
      <c r="RW3" s="5"/>
      <c r="RX3" s="5"/>
      <c r="RY3" s="5" t="str">
        <f>IF(COUNTBLANK(RR3:RX3)&gt;0, "", SUM(RR3:RX3))</f>
        <v/>
      </c>
      <c r="RZ3" s="6"/>
      <c r="SA3" s="5"/>
      <c r="SB3" s="5"/>
      <c r="SC3" s="5"/>
      <c r="SD3" s="5"/>
      <c r="SE3" s="5"/>
      <c r="SF3" s="5"/>
      <c r="SG3" s="5"/>
      <c r="SH3" s="5" t="str">
        <f>IF(COUNTBLANK(SA3:SG3)&gt;0, "", SUM(SA3:SG3))</f>
        <v/>
      </c>
      <c r="SI3" s="6"/>
      <c r="SJ3" s="5"/>
      <c r="SK3" s="5"/>
      <c r="SL3" s="5"/>
      <c r="SM3" s="5"/>
      <c r="SN3" s="5"/>
      <c r="SO3" s="5"/>
      <c r="SP3" s="5"/>
      <c r="SQ3" s="5"/>
      <c r="SR3" s="5"/>
      <c r="SS3" s="5"/>
      <c r="ST3" s="5"/>
      <c r="SU3" s="5"/>
      <c r="SV3" s="5"/>
      <c r="SW3" s="5"/>
      <c r="SX3" s="5"/>
      <c r="SY3" s="5"/>
      <c r="SZ3" s="5"/>
      <c r="TA3" s="5"/>
      <c r="TB3" s="5"/>
      <c r="TC3" s="5" t="str">
        <f>IF(COUNTBLANK(SJ3:TB3)&gt;0, "", SUM(SJ3:TB3))</f>
        <v/>
      </c>
      <c r="TD3" s="5" t="str">
        <f>IF(COUNTBLANK(SJ3:TB3)&gt;0, "", SUM(SL3,SO3,SR3,SS3,ST3,SU3,SV3,SX3,SY3,TB3))</f>
        <v/>
      </c>
      <c r="TE3" s="5" t="str">
        <f>IF(COUNTBLANK(SJ3:TB3)&gt;0, "", SUM(SJ3,SK3,SM3,SN3,SQ3,SW3,SZ3,TA3))</f>
        <v/>
      </c>
      <c r="TF3" s="6"/>
      <c r="TG3" s="5"/>
      <c r="TH3" s="5"/>
      <c r="TI3" s="5"/>
      <c r="TJ3" s="5"/>
      <c r="TK3" s="5"/>
      <c r="TL3" s="5"/>
      <c r="TM3" s="5"/>
      <c r="TN3" s="5"/>
      <c r="TO3" s="5"/>
      <c r="TP3" s="5"/>
      <c r="TQ3" s="5"/>
      <c r="TR3" s="5"/>
      <c r="TS3" s="5"/>
      <c r="TT3" s="5"/>
      <c r="TU3" s="5"/>
      <c r="TV3" s="5"/>
      <c r="TW3" s="5"/>
      <c r="TX3" s="5"/>
      <c r="TY3" s="5"/>
      <c r="TZ3" s="5" t="str">
        <f>IF(COUNTBLANK(TG3:TY3)&gt;0, "", SUM(TG3:TY3))</f>
        <v/>
      </c>
      <c r="UA3" s="5" t="str">
        <f>IF(COUNTBLANK(TG3:TY3)&gt;0, "", SUM(TI3,TL3,TO3,TP3,TQ3,TR3,TS3,TU3,TV3,TY3))</f>
        <v/>
      </c>
      <c r="UB3" s="5" t="str">
        <f>IF(COUNTBLANK(TG3:TY3)&gt;0, "", SUM(TG3,TH3,TJ3,TK3,TN3,TT3,TW3,TX3))</f>
        <v/>
      </c>
      <c r="UC3" s="6"/>
      <c r="UD3" s="5"/>
      <c r="UE3" s="5"/>
      <c r="UF3" s="5"/>
      <c r="UG3" s="5"/>
      <c r="UH3" s="5"/>
      <c r="UI3" s="5"/>
      <c r="UJ3" s="5"/>
      <c r="UK3" s="5"/>
      <c r="UL3" s="5"/>
      <c r="UM3" s="5"/>
      <c r="UN3" s="5"/>
      <c r="UO3" s="5"/>
      <c r="UP3" s="5"/>
      <c r="UQ3" s="5"/>
      <c r="UR3" s="5"/>
      <c r="US3" s="5"/>
      <c r="UT3" s="5"/>
      <c r="UU3" s="5"/>
      <c r="UV3" s="5"/>
      <c r="UW3" s="5" t="str">
        <f>IF(COUNTBLANK(UD3:UV3)&gt;0, "", SUM(UD3:UV3))</f>
        <v/>
      </c>
      <c r="UX3" s="5" t="str">
        <f>IF(COUNTBLANK(UD3:UV3)&gt;0, "", SUM(UF3,UI3,UL3,UM3,UN3,UO3,UP3,UR3,US3,UV3))</f>
        <v/>
      </c>
      <c r="UY3" s="5" t="str">
        <f>IF(COUNTBLANK(UD3:UV3)&gt;0, "", SUM(UD3,UE3,UG3,UH3,UK3,UQ3,UT3,UU3))</f>
        <v/>
      </c>
      <c r="UZ3" s="6"/>
      <c r="VA3" s="6"/>
      <c r="VB3" s="5"/>
      <c r="VC3" s="5"/>
      <c r="VE3" s="5"/>
      <c r="VF3" s="5" t="s">
        <v>971</v>
      </c>
      <c r="VG3" s="5"/>
      <c r="VH3" s="5"/>
      <c r="VI3" s="5"/>
      <c r="VK3" s="5"/>
      <c r="VL3" s="5"/>
      <c r="VN3" s="6"/>
      <c r="VO3" s="5"/>
      <c r="VP3" s="5"/>
      <c r="VQ3" s="5"/>
      <c r="VR3" s="5"/>
      <c r="VS3" s="5"/>
      <c r="VT3" s="5"/>
      <c r="VU3" s="5"/>
      <c r="VV3" s="5"/>
      <c r="VW3" s="5"/>
      <c r="VX3" s="5"/>
      <c r="VY3" s="5"/>
      <c r="VZ3" s="5"/>
      <c r="WA3" s="5"/>
      <c r="WB3" s="5"/>
      <c r="WC3" s="5"/>
      <c r="WD3" s="5"/>
      <c r="WE3" s="5"/>
      <c r="WF3" s="5"/>
      <c r="WG3" s="5"/>
      <c r="WH3" s="5"/>
      <c r="WI3" s="5"/>
      <c r="WJ3" s="5"/>
      <c r="WK3" s="5"/>
      <c r="WL3" s="5"/>
      <c r="WM3" s="5"/>
      <c r="WN3" s="5"/>
      <c r="WO3" s="5"/>
      <c r="WP3" s="5"/>
      <c r="WQ3" s="5"/>
      <c r="WR3" s="5" t="str">
        <f>IF(COUNTBLANK(VO3:WQ3)&gt;0, "", SUM(VQ3:WJ3))</f>
        <v/>
      </c>
      <c r="WS3" s="5" t="str">
        <f>IF(COUNTBLANK(VO3:WQ3)&gt;0, "", SUM(VQ3:VZ3))</f>
        <v/>
      </c>
      <c r="WT3" s="5" t="str">
        <f>IF(COUNTBLANK(VO3:WQ3)&gt;0, "", SUM(WA3:WL3))</f>
        <v/>
      </c>
      <c r="WU3" s="5" t="str">
        <f>IF(COUNTBLANK(VO3:WQ3)&gt;0, "", SUM(WK3:WL3))</f>
        <v/>
      </c>
      <c r="WV3" s="5" t="str">
        <f>IF(COUNTA(VO3:WQ3)=0, "", IF(AND(OR(VO3=1, VP3=1), OR(VQ3&gt;=1, VR3&gt;=1, VS3&gt;=1, VT3&gt;=1, VU3&gt;=1), OR(VV3&gt;=1, VW3&gt;=1), COUNTIF(VX3:WD3, "&gt;=1")&gt;=2, COUNTIF(WE3:WJ3, "&gt;=1")&gt;=2, OR(WN3=1, WN3=2), OR(WO3&gt;=1, WP3&gt;=1), WQ3&lt;1), 1, 0))</f>
        <v/>
      </c>
      <c r="WW3" s="5" t="str">
        <f>IF(COUNTBLANK(VO3:WQ3)&gt;0, "", SUM(VQ3:VU3))</f>
        <v/>
      </c>
      <c r="WX3" s="5" t="str">
        <f>IF(COUNTBLANK(VO3:WQ3)&gt;0, "", SUM(VV3:VW3))</f>
        <v/>
      </c>
      <c r="WY3" s="5" t="str">
        <f>IF(COUNTBLANK(VO3:WQ3)&gt;0, "", SUM(VX3:WD3))</f>
        <v/>
      </c>
      <c r="WZ3" s="5" t="str">
        <f>IF(COUNTBLANK(VO3:WQ3)&gt;0, "", SUM(WE3:WJ3))</f>
        <v/>
      </c>
      <c r="XA3" s="6"/>
      <c r="XB3" s="5"/>
      <c r="XC3" s="5"/>
      <c r="XD3" s="5"/>
      <c r="XE3" s="5"/>
      <c r="XF3" s="5"/>
      <c r="XG3" s="5"/>
      <c r="XH3" s="5"/>
      <c r="XI3" s="5"/>
      <c r="XJ3" s="5"/>
      <c r="XK3" s="5"/>
      <c r="XL3" s="5" t="str">
        <f>IF(COUNTBLANK(XB3:XJ3)&gt;0, "", SUM(XB3:XJ3))</f>
        <v/>
      </c>
      <c r="XM3" s="6"/>
      <c r="XN3" s="5"/>
      <c r="XO3" s="5"/>
      <c r="XP3" s="5"/>
      <c r="XQ3" s="5"/>
      <c r="XR3" s="5"/>
      <c r="XS3" s="5"/>
      <c r="XT3" s="5"/>
      <c r="XU3" s="5" t="str">
        <f>IF(COUNTBLANK(XN3:XT3)&gt;0, "", SUM(XN3:XT3))</f>
        <v/>
      </c>
      <c r="XV3" s="6"/>
      <c r="XW3" s="5"/>
      <c r="XX3" s="5"/>
      <c r="XY3" s="5"/>
      <c r="XZ3" s="12"/>
      <c r="YA3" s="12"/>
      <c r="YB3" s="12"/>
      <c r="YC3" s="12"/>
      <c r="YD3" s="12"/>
      <c r="YE3" s="12"/>
      <c r="YF3" s="12"/>
      <c r="YG3" s="12"/>
      <c r="YH3" s="12"/>
      <c r="YI3" s="12"/>
      <c r="YJ3" s="12"/>
      <c r="YK3" s="12"/>
      <c r="YL3" s="12"/>
      <c r="YM3" s="12" t="s">
        <v>971</v>
      </c>
      <c r="YN3" s="12"/>
      <c r="YO3" s="12"/>
      <c r="YP3" s="12" t="str">
        <f>IF(COUNTBLANK(XW3:YO3)&gt;0, "", SUM(XW3:YO3))</f>
        <v/>
      </c>
      <c r="YQ3" s="12" t="str">
        <f>IF(COUNTBLANK(XW3:YO3)&gt;0, "", SUM(XY3,YC3,YD3,YE3,YJ3,YK3,YL3,YM3))</f>
        <v/>
      </c>
      <c r="YR3" s="12" t="str">
        <f>IF(COUNTBLANK(XW3:YO3)&gt;0, "", SUM(YF3:YH3))</f>
        <v/>
      </c>
      <c r="YS3" s="12" t="str">
        <f>IF(COUNTBLANK(XW3:YO3)&gt;0, "", SUM(XW3,XX3,YB3))</f>
        <v/>
      </c>
      <c r="YT3" s="12" t="str">
        <f>IF(COUNTBLANK(XW3:YO3)&gt;0, "", SUM(XZ3,YA3,YI3,YN3,YO3))</f>
        <v/>
      </c>
      <c r="YU3" s="12" t="str">
        <f>IF(COUNTBLANK(XW3:YO3)&gt;0, "", SUM(XY3,XZ3,YA3,YB3,YC3,YF3,YJ3,YN3,YO3))</f>
        <v/>
      </c>
      <c r="YV3" s="12" t="str">
        <f>IF(COUNTBLANK(XW3:YO3)&gt;0, "", SUM(XW3,XX3,YK3,YL3,YM3))</f>
        <v/>
      </c>
      <c r="YW3" s="12" t="str">
        <f>IF(COUNTBLANK(XW3:YO3)&gt;0, "", SUM(YD3,YE3,YG3,YH3,YI3))</f>
        <v/>
      </c>
      <c r="YX3" s="6"/>
      <c r="YY3" s="5"/>
      <c r="YZ3" s="5"/>
      <c r="ZA3" s="5"/>
      <c r="ZB3" s="5"/>
      <c r="ZC3" s="5"/>
      <c r="ZD3" s="5"/>
      <c r="ZE3" s="5"/>
      <c r="ZF3" s="5"/>
      <c r="ZG3" s="5"/>
      <c r="ZH3" s="5"/>
      <c r="ZI3" s="5"/>
      <c r="ZJ3" s="5"/>
      <c r="ZK3" s="5"/>
      <c r="ZL3" s="5"/>
      <c r="ZM3" s="5"/>
      <c r="ZN3" s="5"/>
      <c r="ZO3" s="5"/>
      <c r="ZP3" s="5"/>
      <c r="ZQ3" s="5"/>
      <c r="ZR3" s="5"/>
      <c r="ZS3" s="5"/>
      <c r="ZT3" s="5"/>
      <c r="ZU3" s="5"/>
      <c r="ZV3" s="5"/>
      <c r="ZW3" s="5"/>
      <c r="ZX3" s="5"/>
      <c r="ZY3" s="5"/>
      <c r="ZZ3" s="5"/>
      <c r="AAA3" s="5" t="str">
        <f>IF(COUNTBLANK(YY3:ZZ3)&gt;0, "", AVERAGE(YY3:ZZ3))</f>
        <v/>
      </c>
      <c r="AAB3" s="5" t="str">
        <f>IF(COUNTA(YY3:ZZ3)=0, "", AVERAGE(YZ3,ZL3,ZM3,ZN3,ZO3,ZP3,ZR3,ZT3,ZU3))</f>
        <v/>
      </c>
      <c r="AAC3" s="5" t="str">
        <f>IF(COUNTA(YY3:ZZ3)=0, "", AVERAGE(ZA3,ZB3,ZC3,ZD3,ZF3,ZH3,ZW3,ZX3))</f>
        <v/>
      </c>
      <c r="AAD3" s="5" t="str">
        <f>IF(COUNTA(YY3:ZZ3)=0, "", AVERAGE(ZE3,ZI3,ZJ3,ZK3,ZY3,ZZ3))</f>
        <v/>
      </c>
      <c r="AAE3" s="6"/>
      <c r="AAF3" s="5"/>
      <c r="AAG3" s="5" t="s">
        <v>971</v>
      </c>
      <c r="AAH3" s="5"/>
      <c r="AAI3" s="5"/>
      <c r="AAJ3" s="5" t="s">
        <v>971</v>
      </c>
      <c r="AAK3" s="5"/>
      <c r="AAL3" s="5" t="s">
        <v>971</v>
      </c>
      <c r="AAM3" s="5"/>
      <c r="AAN3" s="5"/>
      <c r="AAO3" s="5"/>
      <c r="AAP3" s="5"/>
      <c r="AAQ3" s="5"/>
      <c r="AAR3" s="5" t="s">
        <v>971</v>
      </c>
      <c r="AAS3" s="5"/>
      <c r="AAT3" s="5"/>
      <c r="AAU3" s="5"/>
      <c r="AAV3" s="5"/>
      <c r="AAW3" s="5"/>
      <c r="AAX3" s="5" t="s">
        <v>971</v>
      </c>
      <c r="AAY3" s="5"/>
      <c r="AAZ3" s="5"/>
      <c r="ABA3" s="5"/>
      <c r="ABB3" s="5"/>
      <c r="ABC3" s="5"/>
      <c r="ABD3" s="5"/>
      <c r="ABE3" s="5" t="s">
        <v>971</v>
      </c>
      <c r="ABF3" s="5"/>
      <c r="ABG3" s="5" t="s">
        <v>971</v>
      </c>
      <c r="ABH3" s="5"/>
      <c r="ABI3" s="5"/>
      <c r="ABJ3" s="5" t="str">
        <f>IF(SUM(AAF3:AAN3,AAP3:AAT3,AAV3:AAZ3,ABB3:ABG3)=0, "", SUM(AAF3:AAN3,AAP3:AAT3,AAV3:AAZ3,ABB3:ABG3))</f>
        <v/>
      </c>
      <c r="ABK3" s="5" t="str">
        <f>IF(SUM(ABN3, ABO3, ABP3, ABQ3, ABR3)=0, "", IF(OR(ABN3&gt;=8, ABO3&gt;=10, ABP3&gt;=13, ABQ3&gt;=10, ABR3&gt;=15), 1, 0))</f>
        <v/>
      </c>
      <c r="ABL3" s="5" t="str">
        <f>IF(SUM(AAF3:AAG3,AAI3,AAJ3,AAK3,AAL3,AAR3,AAX3,ABE3,ABG3)=0, "", SUM(AAF3:AAG3,AAI3,AAJ3,AAK3,AAL3,AAR3,AAX3,ABE3,ABG3))</f>
        <v/>
      </c>
      <c r="ABM3" s="5" t="str">
        <f>IF(SUM(AAH3,AAM3:AAN3,AAP3:AAQ3,AAS3:AAT3,AAV3:AAW3,AAY3:AAZ3,ABB3:ABD3,ABF3)=0, "", SUM(AAH3,AAM3:AAN3,AAP3:AAQ3,AAS3:AAT3,AAV3:AAW3,AAY3:AAZ3,ABB3:ABD3,ABF3))</f>
        <v/>
      </c>
      <c r="ABN3" s="5" t="str">
        <f>IF(SUM(AAY3:AAZ3,ABB3:ABC3,ABF3)=0, "", SUM(AAY3:AAZ3,ABB3:ABC3,ABF3))</f>
        <v/>
      </c>
      <c r="ABO3" s="5" t="str">
        <f>IF(SUM(AAN3,AAP3:AAQ3,AAT3,AAV3)=0, "", SUM(AAN3,AAP3:AAQ3,AAT3,AAV3))</f>
        <v/>
      </c>
      <c r="ABP3" s="5" t="str">
        <f>IF(SUM(AAH3,AAM3,AAS3,AAW3,ABD3)=0, "", SUM(AAH3,AAM3,AAS3,AAW3,ABD3))</f>
        <v/>
      </c>
      <c r="ABQ3" s="5" t="str">
        <f>IF(SUM(AAF3:AAG3,AAI3,AAK3,ABE3)=0, "", SUM(AAF3:AAG3,AAI3,AAK3,ABE3))</f>
        <v/>
      </c>
      <c r="ABR3" s="5" t="str">
        <f>IF(SUM(AAJ3,AAL3,AAR3,AAX3,ABG3)=0, "", SUM(AAJ3,AAL3,AAR3,AAX3,ABG3))</f>
        <v/>
      </c>
      <c r="ABS3" s="5" t="str">
        <f>IF(ABN3="", "", IF(ABN3&gt;=8, 1, 0))</f>
        <v/>
      </c>
      <c r="ABT3" s="5" t="str">
        <f>IF(ABO3="", "", IF(ABO3&gt;=10, 1, 0))</f>
        <v/>
      </c>
      <c r="ABU3" s="5" t="str">
        <f>IF(ABP3="", "", IF(ABP3&gt;=13, 1, 0))</f>
        <v/>
      </c>
      <c r="ABV3" s="5" t="str">
        <f>IF(ABQ3="", "", IF(ABQ3&gt;=10, 1, 0))</f>
        <v/>
      </c>
      <c r="ABW3" s="5" t="str">
        <f>IF(ABR3="", "", IF(ABR3&gt;=15, 1, 0))</f>
        <v/>
      </c>
      <c r="ABX3" s="5" t="str">
        <f>IF(AND(AAO3="", AAU3="", ABA3=""), "", IF(AAO3=5,1,0) + IF(AAU3=5,1,0) + IF(ABA3=5,1,0))</f>
        <v/>
      </c>
      <c r="ABY3" s="6"/>
      <c r="ABZ3" s="5"/>
      <c r="ACA3" s="5"/>
      <c r="ACB3" s="5"/>
      <c r="ACC3" s="5"/>
      <c r="ACD3" s="5"/>
      <c r="ACE3" s="5"/>
      <c r="ACF3" s="5"/>
      <c r="ACG3" s="5"/>
      <c r="ACH3" s="5"/>
      <c r="ACI3" s="5"/>
      <c r="ACJ3" s="5"/>
      <c r="ACK3" s="5"/>
      <c r="ACL3" s="5"/>
      <c r="ACM3" s="5"/>
      <c r="ACN3" s="5"/>
      <c r="ACO3" s="5"/>
      <c r="ACP3" s="5"/>
      <c r="ACQ3" s="5"/>
      <c r="ACR3" s="5"/>
      <c r="ACS3" s="5"/>
      <c r="ACT3" s="5"/>
      <c r="ACU3" s="5"/>
      <c r="ACV3" s="5"/>
      <c r="ACW3" s="5"/>
      <c r="ACX3" s="5"/>
      <c r="ACY3" s="5"/>
      <c r="ACZ3" s="5"/>
      <c r="ADA3" s="5"/>
      <c r="ADB3" s="5"/>
      <c r="ADC3" s="5"/>
      <c r="ADD3" s="5"/>
      <c r="ADE3" s="5"/>
      <c r="ADF3" s="5"/>
      <c r="ADG3" s="5"/>
      <c r="ADH3" s="5"/>
      <c r="ADI3" s="5"/>
      <c r="ADJ3" s="12" t="str">
        <f>IF(COUNTA(ABZ3:ADI3)=0, "", SUM(ABZ3:ADI3))</f>
        <v/>
      </c>
      <c r="ADK3" s="12" t="str">
        <f>IF(COUNTA(ABZ3:ADI3)=0, "", SUM(ACJ3,ACK3,ACT3,ACV3,ACX3,ADB3))</f>
        <v/>
      </c>
      <c r="ADL3" s="12" t="str">
        <f>IF(COUNTA(ABZ3:ADI3)=0, "", SUM(ACL3,ACQ3,ACS3,ACY3,ADF3))</f>
        <v/>
      </c>
      <c r="ADM3" s="12" t="str">
        <f>IF(COUNTA(ABZ3:ADI3)=0, "", SUM(ACB3,ACM3,ACR3,ACW3,ACZ3,ADE3))</f>
        <v/>
      </c>
      <c r="ADN3" s="12" t="str">
        <f>IF(COUNTA(ABZ3:ADI3)=0, "", SUM(ACA3,ACE3,ACG3,ACI3,ACP3,ADG3))</f>
        <v/>
      </c>
      <c r="ADO3" s="12" t="str">
        <f>IF(COUNTA(ABZ3:ADI3)=0, "", SUM(ACN3,ACO3,ACU3,ADA3,ADC3,ADD3,ADH3,ADI3))</f>
        <v/>
      </c>
      <c r="ADP3" s="12" t="str">
        <f>IF(COUNTA(ABZ3:ADI3)=0, "", SUM(ABZ3,ACC3,ACD3,ACF3,ACH3))</f>
        <v/>
      </c>
      <c r="ADQ3" s="6"/>
      <c r="ADR3" s="5"/>
      <c r="ADS3" s="5"/>
      <c r="ADT3" s="5"/>
      <c r="ADU3" s="5"/>
      <c r="ADV3" s="5"/>
      <c r="ADW3" s="5"/>
      <c r="ADX3" s="5"/>
      <c r="ADY3" s="5"/>
      <c r="ADZ3" s="5"/>
      <c r="AEA3" s="5"/>
      <c r="AEB3" s="5"/>
      <c r="AEC3" s="5"/>
      <c r="AED3" s="5"/>
      <c r="AEE3" s="5"/>
      <c r="AEF3" s="5"/>
      <c r="AEG3" s="5"/>
      <c r="AEH3" s="5"/>
      <c r="AEI3" s="5"/>
      <c r="AEJ3" s="5"/>
      <c r="AEK3" s="5"/>
      <c r="AEL3" s="5" t="str">
        <f>IF(COUNTA(ADR3:AEK3)=0, "", SUM(ADR3:AEK3))</f>
        <v/>
      </c>
      <c r="AEM3" s="8"/>
      <c r="AEN3" s="6"/>
      <c r="AEO3" s="6"/>
      <c r="AEP3" s="6"/>
      <c r="AEQ3" s="6"/>
      <c r="AER3" s="5"/>
      <c r="AES3" s="6"/>
      <c r="AET3" s="6"/>
      <c r="AEU3" s="6"/>
      <c r="AEV3" s="5"/>
      <c r="AEW3" s="5"/>
      <c r="AEX3" s="5"/>
      <c r="AEY3" s="5"/>
      <c r="AEZ3" s="5"/>
      <c r="AFA3" s="5"/>
      <c r="AFB3" s="5"/>
      <c r="AFC3" s="5"/>
      <c r="AFD3" s="5"/>
      <c r="AFE3" s="5"/>
      <c r="AFF3" s="5"/>
      <c r="AFG3" s="5"/>
      <c r="AFH3" s="5"/>
      <c r="AFI3" s="5"/>
      <c r="AFJ3" s="5"/>
      <c r="AFK3" s="5"/>
      <c r="AFL3" s="5"/>
      <c r="AFM3" s="5"/>
      <c r="AFN3" s="5"/>
      <c r="AFO3" s="5"/>
      <c r="AFP3" s="5"/>
      <c r="AFQ3" s="5"/>
      <c r="AFR3" s="5"/>
      <c r="AFS3" s="5"/>
      <c r="AFT3" s="5"/>
      <c r="AFU3" s="5"/>
      <c r="AFV3" s="5"/>
      <c r="AFW3" s="5"/>
      <c r="AFX3" s="5"/>
      <c r="AFY3" s="5"/>
      <c r="AFZ3" s="5"/>
      <c r="AGA3" s="5" t="str">
        <f>IF(COUNTA(AEV3:AFY3)=0, "", SUM(AEV3:AFY3))</f>
        <v/>
      </c>
      <c r="AGB3" s="6"/>
      <c r="AGC3" s="5"/>
      <c r="AGD3" s="5"/>
      <c r="AGE3" s="5"/>
      <c r="AGF3" s="5"/>
      <c r="AGG3" s="5"/>
      <c r="AGS3" s="6"/>
      <c r="AHM3" s="6"/>
      <c r="AHN3" s="5"/>
      <c r="AHO3" s="5"/>
      <c r="AHP3" s="5"/>
      <c r="AHQ3" s="5"/>
      <c r="AHR3" s="5"/>
      <c r="AHS3" s="5"/>
      <c r="AHT3" s="5"/>
      <c r="AHU3" s="5"/>
      <c r="AHV3" s="5"/>
      <c r="AHW3" s="5"/>
      <c r="AHX3" s="5" t="str">
        <f>IF(COUNTBLANK(AHN3:AHW3)&gt;0, "", SUM(AHN3:AHW3))</f>
        <v/>
      </c>
      <c r="AHY3" s="5" t="str">
        <f>IF(COUNTBLANK(AHN3:AHW3)&gt;0, "", SUM(AHR3,AHW3))</f>
        <v/>
      </c>
      <c r="AHZ3" s="5" t="str">
        <f>IF(COUNTBLANK(AHN3:AHW3)&gt;0, "", SUM(AHP3,AHS3))</f>
        <v/>
      </c>
      <c r="AIA3" s="5" t="str">
        <f>IF(COUNTBLANK(AHN3:AHW3)&gt;0, "", SUM(AHT3,AHV3))</f>
        <v/>
      </c>
      <c r="AIB3" s="5" t="str">
        <f>IF(COUNTBLANK(AHN3:AHW3)&gt;0, "", SUM(AHQ3,AHU3))</f>
        <v/>
      </c>
      <c r="AIC3" s="5" t="str">
        <f>IF(COUNTBLANK(AHN3:AHW3)&gt;0, "", SUM(AHN3:AHO3))</f>
        <v/>
      </c>
      <c r="AID3" s="6"/>
      <c r="AIE3" s="5"/>
      <c r="AIF3" s="5"/>
      <c r="AIG3" s="5"/>
      <c r="AIH3" s="5"/>
      <c r="AII3" s="5"/>
      <c r="AIJ3" s="5"/>
      <c r="AIK3" s="5"/>
      <c r="AIL3" s="5"/>
      <c r="AIM3" s="5"/>
      <c r="AIN3" s="5"/>
      <c r="AIO3" s="5"/>
      <c r="AIP3" s="5"/>
      <c r="AIQ3" s="5"/>
      <c r="AIR3" s="5"/>
      <c r="AIS3" s="5"/>
      <c r="AIT3" s="5"/>
      <c r="AIU3" s="5"/>
      <c r="AIV3" s="5"/>
      <c r="AIW3" s="5"/>
      <c r="AIX3" s="5"/>
      <c r="AIY3" s="5" t="s">
        <v>971</v>
      </c>
      <c r="AIZ3" s="5" t="s">
        <v>971</v>
      </c>
      <c r="AJA3" s="5" t="s">
        <v>971</v>
      </c>
      <c r="AJB3" s="6"/>
      <c r="AJC3" s="5"/>
      <c r="AJD3" s="5"/>
      <c r="AJE3" s="5"/>
      <c r="AJF3" s="5"/>
      <c r="AJG3" s="5"/>
      <c r="AJH3" s="5"/>
      <c r="AJI3" s="5"/>
      <c r="AJJ3" s="5"/>
      <c r="AJK3" s="5"/>
      <c r="AJL3" s="5"/>
      <c r="AJM3" s="5" t="str">
        <f>IF(COUNTBLANK(AJC3:AJK3)&gt;0, "", SUM(AJC3:AJK3))</f>
        <v/>
      </c>
      <c r="AJN3" s="6"/>
      <c r="AJO3" s="5"/>
      <c r="AJP3" s="5"/>
      <c r="AJQ3" s="5"/>
      <c r="AJR3" s="5"/>
      <c r="AJS3" s="5"/>
      <c r="AJT3" s="5"/>
      <c r="AJU3" s="5"/>
      <c r="AJV3" s="5" t="str">
        <f>IF(COUNTBLANK(AJO3:AJU3)&gt;0, "", SUM(AJO3:AJU3))</f>
        <v/>
      </c>
    </row>
    <row r="4" spans="1:958" ht="15" customHeight="1" x14ac:dyDescent="0.35">
      <c r="A4" s="5">
        <v>332652</v>
      </c>
      <c r="B4" s="5" t="s">
        <v>1030</v>
      </c>
      <c r="C4" s="6">
        <v>44217</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f>IF(COUNTA(D4,F4,H4,J4,L4,N4,P4,R4,T4)=0, "", IF(OR(D4=1,F4=1,H4=1,J4=1,L4=1,N4=1,P4=1,R4=1,T4=1), 1, 0))</f>
        <v>0</v>
      </c>
      <c r="W4" s="5">
        <f>IF(COUNTA(E4,G4,I4,K4,M4,O4,Q4,S4,U4)=0, "", IF(OR(E4=1,G4=1,I4=1,K4=1,M4=1,O4=1,Q4=1,S4=1,U4=1), 1, 0))</f>
        <v>0</v>
      </c>
      <c r="X4" s="5">
        <v>0</v>
      </c>
      <c r="Y4" s="5">
        <v>1</v>
      </c>
      <c r="Z4" s="5">
        <v>1</v>
      </c>
      <c r="AA4" s="5">
        <v>1</v>
      </c>
      <c r="AB4" s="5">
        <f>IF(AG4&lt;&gt;"", 1, 0)</f>
        <v>1</v>
      </c>
      <c r="AC4" s="5">
        <f>IF(AH4&lt;&gt;"", 1, 0)</f>
        <v>1</v>
      </c>
      <c r="AD4" s="5">
        <v>0</v>
      </c>
      <c r="AE4" s="7" t="s">
        <v>1005</v>
      </c>
      <c r="AF4" s="6">
        <v>45004</v>
      </c>
      <c r="AG4" s="8" t="s">
        <v>1031</v>
      </c>
      <c r="AH4" s="8">
        <v>45061</v>
      </c>
      <c r="AI4" s="8"/>
      <c r="AJ4" s="5">
        <f>IF(OR(ISBLANK(AE4), ISBLANK(AG4)), "", AG4 - AE4)</f>
        <v>33</v>
      </c>
      <c r="AK4" s="9">
        <v>44688</v>
      </c>
      <c r="AL4" s="5">
        <f>IF(OR(ISBLANK(AG4), ISBLANK(AK4)), "", AK4 - AG4)</f>
        <v>432</v>
      </c>
      <c r="AM4" s="6">
        <v>44961</v>
      </c>
      <c r="AN4" s="10">
        <f>IF(OR(ISBLANK(AM4), ISBLANK(AF4)), "", AF4 - AM4)</f>
        <v>43</v>
      </c>
      <c r="AO4" s="6">
        <v>44223</v>
      </c>
      <c r="AP4" s="6">
        <v>35624</v>
      </c>
      <c r="AQ4" s="5">
        <f>IF(OR(ISBLANK(AO4), ISBLANK(AP4)), "", DATEDIF(AP4, AO4, "Y"))</f>
        <v>23</v>
      </c>
      <c r="AR4" s="11" t="s">
        <v>1032</v>
      </c>
      <c r="AS4" s="11">
        <f>IF(ISBLANK(AR4), "", IF(AR4="ישראל", 1, 2))</f>
        <v>2</v>
      </c>
      <c r="AT4" s="11" t="s">
        <v>1032</v>
      </c>
      <c r="AU4" s="11" t="s">
        <v>1032</v>
      </c>
      <c r="AV4" s="5">
        <v>2011</v>
      </c>
      <c r="AW4" s="5">
        <v>1</v>
      </c>
      <c r="AX4" s="5">
        <v>2</v>
      </c>
      <c r="AY4" s="5">
        <v>16</v>
      </c>
      <c r="AZ4" s="5">
        <f>IF(ISBLANK(AY4), "", IF(AY4&lt;=8, 1, IF(AY4&lt;=12, 2, 3)))</f>
        <v>3</v>
      </c>
      <c r="BA4" s="5">
        <v>13</v>
      </c>
      <c r="BB4" s="5">
        <f>IF(ISBLANK(BA4), "", IF(BA4&lt;=8, 1, IF(BA4&lt;=12, 2, 3)))</f>
        <v>3</v>
      </c>
      <c r="BC4" s="11" t="s">
        <v>1033</v>
      </c>
      <c r="BD4" s="11" t="s">
        <v>1034</v>
      </c>
      <c r="BE4" s="5">
        <v>2</v>
      </c>
      <c r="BF4" s="5"/>
      <c r="BG4" s="5">
        <v>1</v>
      </c>
      <c r="BH4" s="6" t="s">
        <v>1005</v>
      </c>
      <c r="BI4" s="5">
        <v>1</v>
      </c>
      <c r="BJ4" s="5">
        <v>1</v>
      </c>
      <c r="BK4" s="5">
        <v>1</v>
      </c>
      <c r="BL4" s="5">
        <v>1</v>
      </c>
      <c r="BM4" s="5">
        <v>1</v>
      </c>
      <c r="BN4" s="5">
        <v>1</v>
      </c>
      <c r="BO4" s="5">
        <v>1</v>
      </c>
      <c r="BP4" s="5">
        <v>1</v>
      </c>
      <c r="BQ4" s="5">
        <v>1</v>
      </c>
      <c r="BR4" s="5">
        <v>4</v>
      </c>
      <c r="BS4" s="5">
        <v>1</v>
      </c>
      <c r="BT4" s="5">
        <v>1</v>
      </c>
      <c r="BU4" s="5">
        <v>1</v>
      </c>
      <c r="BV4" s="5">
        <v>2</v>
      </c>
      <c r="BW4" s="5">
        <v>1</v>
      </c>
      <c r="BX4" s="5">
        <v>3</v>
      </c>
      <c r="BY4" s="5">
        <v>1</v>
      </c>
      <c r="BZ4" s="5">
        <v>1</v>
      </c>
      <c r="CA4" s="5">
        <v>1</v>
      </c>
      <c r="CB4" s="5">
        <v>1</v>
      </c>
      <c r="CC4" s="5">
        <v>1</v>
      </c>
      <c r="CD4" s="5">
        <v>5</v>
      </c>
      <c r="CE4" s="5">
        <v>1</v>
      </c>
      <c r="CF4" s="5">
        <v>1</v>
      </c>
      <c r="CG4" s="5">
        <v>4</v>
      </c>
      <c r="CH4" s="5">
        <v>1</v>
      </c>
      <c r="CI4" s="5">
        <v>1</v>
      </c>
      <c r="CJ4" s="5">
        <v>1</v>
      </c>
      <c r="CK4" s="5">
        <v>1</v>
      </c>
      <c r="CL4" s="5">
        <v>1</v>
      </c>
      <c r="CM4" s="5">
        <f>IF(SUM(BI4:BQ4,BS4:BW4,BY4:CC4,CE4:CJ4)=0, "", SUM(BI4:BQ4,BS4:BW4,BY4:CC4,CE4:CJ4))</f>
        <v>29</v>
      </c>
      <c r="CN4" s="5">
        <f>IF(SUM(CQ4, CR4, CS4, CT4, CU4)=0, "", IF(OR(CQ4&gt;=8, CR4&gt;=10, CS4&gt;=13, CT4&gt;=10, CU4&gt;=15), 1, 0))</f>
        <v>0</v>
      </c>
      <c r="CO4" s="5">
        <f>IF(SUM(BI4:BJ4,BL4,BM4,BN4,BO4,BU4,CA4,CH4,CJ4)=0, "", SUM(BI4:BJ4,BL4,BM4,BN4,BO4,BU4,CA4,CH4,CJ4))</f>
        <v>10</v>
      </c>
      <c r="CP4" s="5">
        <f>IF(SUM(BK4,BP4:BQ4,BS4:BT4,BV4:BW4,BY4:BZ4,CB4:CC4,CE4:CG4,CI4)=0, "", SUM(BK4,BP4:BQ4,BS4:BT4,BV4:BW4,BY4:BZ4,CB4:CC4,CE4:CG4,CI4))</f>
        <v>19</v>
      </c>
      <c r="CQ4" s="5">
        <f>IF(SUM(CB4:CC4,CE4:CF4,CI4)=0, "", SUM(CB4:CC4,CE4:CF4,CI4))</f>
        <v>5</v>
      </c>
      <c r="CR4" s="5">
        <f>IF(SUM(BQ4,BS4:BT4,BW4,BY4)=0, "", SUM(BQ4,BS4:BT4,BW4,BY4))</f>
        <v>5</v>
      </c>
      <c r="CS4" s="5">
        <f>IF(SUM(BK4,BP4,BV4,BZ4,CG4)=0, "", SUM(BK4,BP4,BV4,BZ4,CG4))</f>
        <v>9</v>
      </c>
      <c r="CT4" s="5">
        <f>IF(SUM(BI4:BJ4,BL4,BN4,CH4)=0, "", SUM(BI4:BJ4,BL4,BN4,CH4))</f>
        <v>5</v>
      </c>
      <c r="CU4" s="5">
        <f>IF(SUM(BM4,BO4,BU4,CA4,CJ4)=0, "", SUM(BM4,BO4,BU4,CA4,CJ4))</f>
        <v>5</v>
      </c>
      <c r="CV4" s="5">
        <f>IF(CQ4="", "", IF(CQ4&gt;=8, 1, 0))</f>
        <v>0</v>
      </c>
      <c r="CW4" s="5">
        <f>IF(CR4="", "", IF(CR4&gt;=10, 1, 0))</f>
        <v>0</v>
      </c>
      <c r="CX4" s="5">
        <f>IF(CS4="", "", IF(CS4&gt;=13, 1, 0))</f>
        <v>0</v>
      </c>
      <c r="CY4" s="5">
        <f>IF(CT4="", "", IF(CT4&gt;=10, 1, 0))</f>
        <v>0</v>
      </c>
      <c r="CZ4" s="5">
        <f>IF(CU4="", "", IF(CU4&gt;=15, 1, 0))</f>
        <v>0</v>
      </c>
      <c r="DA4" s="5">
        <f>IF(AND(BR4="", BX4="", CD4=""), "", IF(BR4=5,1,0) + IF(BX4=5,1,0) + IF(CD4=5,1,0))</f>
        <v>1</v>
      </c>
      <c r="DB4" s="6" t="s">
        <v>1005</v>
      </c>
      <c r="DC4" s="12">
        <v>0</v>
      </c>
      <c r="DD4" s="13"/>
      <c r="DE4" s="12">
        <v>0</v>
      </c>
      <c r="DF4" s="13"/>
      <c r="DG4" s="12">
        <v>2</v>
      </c>
      <c r="DH4" s="13">
        <v>22</v>
      </c>
      <c r="DI4" s="12">
        <v>2</v>
      </c>
      <c r="DJ4" s="13">
        <v>22</v>
      </c>
      <c r="DK4" s="12">
        <v>0</v>
      </c>
      <c r="DL4" s="13"/>
      <c r="DM4" s="5">
        <v>5</v>
      </c>
      <c r="DN4" s="13">
        <v>9</v>
      </c>
      <c r="DO4" s="12">
        <v>2</v>
      </c>
      <c r="DP4" s="13">
        <v>22</v>
      </c>
      <c r="DQ4" s="12">
        <v>0</v>
      </c>
      <c r="DR4" s="13"/>
      <c r="DS4" s="12">
        <v>5</v>
      </c>
      <c r="DT4" s="13">
        <v>22</v>
      </c>
      <c r="DU4" s="12">
        <v>3</v>
      </c>
      <c r="DV4" s="13">
        <v>19</v>
      </c>
      <c r="DW4" s="12">
        <v>0</v>
      </c>
      <c r="DX4" s="13"/>
      <c r="DY4" s="5">
        <v>4</v>
      </c>
      <c r="DZ4" s="13">
        <v>17</v>
      </c>
      <c r="EA4" s="12">
        <v>1</v>
      </c>
      <c r="EB4" s="13"/>
      <c r="EC4" s="12">
        <v>0</v>
      </c>
      <c r="ED4" s="13"/>
      <c r="EE4" s="12">
        <v>0</v>
      </c>
      <c r="EF4" s="13"/>
      <c r="EG4" s="12">
        <v>0</v>
      </c>
      <c r="EH4" s="13"/>
      <c r="EI4" s="12">
        <v>0</v>
      </c>
      <c r="EJ4" s="13"/>
      <c r="EK4" s="5">
        <v>3</v>
      </c>
      <c r="EL4" s="5">
        <v>2</v>
      </c>
      <c r="EM4" s="5">
        <v>1</v>
      </c>
      <c r="EN4" s="6" t="s">
        <v>1005</v>
      </c>
      <c r="EO4" s="5">
        <v>0</v>
      </c>
      <c r="EP4" s="5">
        <v>0</v>
      </c>
      <c r="EQ4" s="5">
        <v>0</v>
      </c>
      <c r="ER4" s="5">
        <v>1</v>
      </c>
      <c r="ES4" s="5">
        <v>0</v>
      </c>
      <c r="ET4" s="5">
        <v>1</v>
      </c>
      <c r="EU4" s="5">
        <v>0</v>
      </c>
      <c r="EV4" s="5">
        <v>0</v>
      </c>
      <c r="EW4" s="5">
        <v>1</v>
      </c>
      <c r="EX4" s="5">
        <v>3</v>
      </c>
      <c r="EY4" s="5">
        <v>3</v>
      </c>
      <c r="EZ4" s="5">
        <v>0</v>
      </c>
      <c r="FA4" s="5">
        <v>0</v>
      </c>
      <c r="FB4" s="5">
        <v>0</v>
      </c>
      <c r="FC4" s="5">
        <v>0</v>
      </c>
      <c r="FD4" s="5">
        <v>0</v>
      </c>
      <c r="FE4" s="5">
        <v>0</v>
      </c>
      <c r="FF4" s="5">
        <v>0</v>
      </c>
      <c r="FG4" s="5">
        <v>0</v>
      </c>
      <c r="FH4" s="5">
        <v>0</v>
      </c>
      <c r="FI4" s="5">
        <v>9</v>
      </c>
      <c r="FJ4" s="5">
        <v>0</v>
      </c>
      <c r="FK4" s="5">
        <v>0</v>
      </c>
      <c r="FL4" s="6" t="s">
        <v>1005</v>
      </c>
      <c r="FM4" s="5">
        <v>4</v>
      </c>
      <c r="FN4" s="5">
        <v>3</v>
      </c>
      <c r="FO4" s="5">
        <v>4</v>
      </c>
      <c r="FP4" s="5">
        <v>4</v>
      </c>
      <c r="FQ4" s="5">
        <v>2</v>
      </c>
      <c r="FR4" s="5">
        <v>4</v>
      </c>
      <c r="FS4" s="14">
        <f>IF(COUNTBLANK(FM4:FR4)&gt;0, "", AVERAGE(FM4:FR4))</f>
        <v>3.5</v>
      </c>
      <c r="FT4" s="6" t="s">
        <v>1005</v>
      </c>
      <c r="FU4" s="5">
        <v>0</v>
      </c>
      <c r="FV4" s="5">
        <v>1</v>
      </c>
      <c r="FW4" s="5">
        <v>1</v>
      </c>
      <c r="FX4" s="5">
        <v>2</v>
      </c>
      <c r="FY4" s="5">
        <v>0</v>
      </c>
      <c r="FZ4" s="5">
        <v>0</v>
      </c>
      <c r="GA4" s="5">
        <v>0</v>
      </c>
      <c r="GB4" s="5">
        <v>0</v>
      </c>
      <c r="GC4" s="5">
        <v>0</v>
      </c>
      <c r="GD4" s="5">
        <v>1</v>
      </c>
      <c r="GE4" s="5">
        <f>IF(COUNTBLANK(FU4:GC4)&gt;0, "", SUM(FU4:GC4))</f>
        <v>4</v>
      </c>
      <c r="GF4" s="6" t="s">
        <v>1005</v>
      </c>
      <c r="GG4" s="5">
        <v>1</v>
      </c>
      <c r="GH4" s="5">
        <v>1</v>
      </c>
      <c r="GI4" s="5">
        <v>1</v>
      </c>
      <c r="GJ4" s="5">
        <v>1</v>
      </c>
      <c r="GK4" s="5">
        <v>0</v>
      </c>
      <c r="GL4" s="5">
        <v>1</v>
      </c>
      <c r="GM4" s="5">
        <v>0</v>
      </c>
      <c r="GN4" s="5">
        <f>IF(COUNTBLANK(GG4:GM4)&gt;0, "", SUM(GG4:GM4))</f>
        <v>5</v>
      </c>
      <c r="GO4" s="6" t="s">
        <v>1005</v>
      </c>
      <c r="GP4" s="5">
        <v>1</v>
      </c>
      <c r="GQ4" s="5">
        <v>5</v>
      </c>
      <c r="GR4" s="5">
        <v>4</v>
      </c>
      <c r="GS4" s="5">
        <v>5</v>
      </c>
      <c r="GT4" s="5">
        <v>5</v>
      </c>
      <c r="GU4" s="5">
        <v>5</v>
      </c>
      <c r="GV4" s="5">
        <v>5</v>
      </c>
      <c r="GW4" s="5">
        <v>5</v>
      </c>
      <c r="GX4" s="5">
        <v>5</v>
      </c>
      <c r="GY4" s="5">
        <v>5</v>
      </c>
      <c r="GZ4" s="5">
        <v>5</v>
      </c>
      <c r="HA4" s="5">
        <v>4</v>
      </c>
      <c r="HB4" s="5">
        <v>5</v>
      </c>
      <c r="HC4" s="5">
        <v>5</v>
      </c>
      <c r="HD4" s="5">
        <v>5</v>
      </c>
      <c r="HE4" s="5">
        <v>5</v>
      </c>
      <c r="HF4" s="5">
        <v>5</v>
      </c>
      <c r="HG4" s="5">
        <v>4</v>
      </c>
      <c r="HH4" s="5">
        <v>5</v>
      </c>
      <c r="HI4" s="5">
        <f>IF(COUNTBLANK(GQ4:HH4)&gt;0, "", SUM(GQ4:HH4))</f>
        <v>87</v>
      </c>
      <c r="HJ4" s="6" t="s">
        <v>1005</v>
      </c>
      <c r="HK4" s="5">
        <v>3</v>
      </c>
      <c r="HL4" s="5">
        <v>3</v>
      </c>
      <c r="HM4" s="5">
        <v>0</v>
      </c>
      <c r="HN4" s="5">
        <v>3</v>
      </c>
      <c r="HO4" s="5">
        <v>3</v>
      </c>
      <c r="HP4" s="5">
        <v>3</v>
      </c>
      <c r="HQ4" s="5">
        <v>0</v>
      </c>
      <c r="HR4" s="5">
        <v>0</v>
      </c>
      <c r="HS4" s="5">
        <v>0</v>
      </c>
      <c r="HT4" s="5">
        <v>0</v>
      </c>
      <c r="HU4" s="5">
        <v>3</v>
      </c>
      <c r="HV4" s="5">
        <v>3</v>
      </c>
      <c r="HW4" s="5">
        <v>0</v>
      </c>
      <c r="HX4" s="5">
        <v>3</v>
      </c>
      <c r="HY4" s="5">
        <v>0</v>
      </c>
      <c r="HZ4" s="5">
        <v>3</v>
      </c>
      <c r="IA4" s="5">
        <v>3</v>
      </c>
      <c r="IB4" s="5">
        <v>3</v>
      </c>
      <c r="IC4" s="5">
        <v>0</v>
      </c>
      <c r="ID4" s="5">
        <v>0</v>
      </c>
      <c r="IE4" s="5">
        <v>0</v>
      </c>
      <c r="IF4" s="5">
        <v>1</v>
      </c>
      <c r="IG4" s="5">
        <v>0</v>
      </c>
      <c r="IH4" s="5">
        <v>3</v>
      </c>
      <c r="II4" s="5">
        <v>0</v>
      </c>
      <c r="IJ4" s="5">
        <f>IF(COUNTA(HK4:II4)=0, "", SUM(HK4,HL4,HN4,HO4,HP4,HU4,HV4,HX4,HZ4,IA4,IB4,IH4))</f>
        <v>36</v>
      </c>
      <c r="IK4" s="5">
        <f>IF(COUNTA(HK4:II4)=0, "", SUM(HM4,HQ4,HR4,HS4,HT4,HW4,HY4,IC4,ID4,IE4,IF4,IG4,II4))</f>
        <v>1</v>
      </c>
      <c r="IL4" s="5">
        <v>3</v>
      </c>
      <c r="IM4" s="5">
        <v>3</v>
      </c>
      <c r="IN4" s="5">
        <v>0</v>
      </c>
      <c r="IO4" s="5">
        <v>3</v>
      </c>
      <c r="IP4" s="5">
        <v>3</v>
      </c>
      <c r="IQ4" s="5">
        <v>3</v>
      </c>
      <c r="IR4" s="5">
        <v>0</v>
      </c>
      <c r="IS4" s="5">
        <v>2</v>
      </c>
      <c r="IT4" s="5">
        <v>1</v>
      </c>
      <c r="IU4" s="5">
        <v>1</v>
      </c>
      <c r="IV4" s="5">
        <v>3</v>
      </c>
      <c r="IW4" s="5">
        <v>3</v>
      </c>
      <c r="IX4" s="5">
        <v>0</v>
      </c>
      <c r="IY4" s="5">
        <v>3</v>
      </c>
      <c r="IZ4" s="5">
        <v>0</v>
      </c>
      <c r="JA4" s="5">
        <v>3</v>
      </c>
      <c r="JB4" s="5">
        <v>3</v>
      </c>
      <c r="JC4" s="5">
        <v>3</v>
      </c>
      <c r="JD4" s="5">
        <v>0</v>
      </c>
      <c r="JE4" s="5">
        <v>0</v>
      </c>
      <c r="JF4" s="5">
        <v>0</v>
      </c>
      <c r="JG4" s="5">
        <v>1</v>
      </c>
      <c r="JH4" s="5">
        <v>1</v>
      </c>
      <c r="JI4" s="5">
        <v>3</v>
      </c>
      <c r="JJ4" s="5">
        <v>1</v>
      </c>
      <c r="JK4" s="5">
        <f>IF(COUNTA(IL4:JJ4)=0, "", SUM(IL4,IM4,IO4,IP4,IQ4,IV4,IW4,IY4,JA4,JB4,JC4,JI4))</f>
        <v>36</v>
      </c>
      <c r="JL4" s="5">
        <f>IF(COUNTA(IL4:JJ4)=0, "", SUM(IN4,IR4,IS4,IT4,IU4,IX4,IZ4,JD4,JE4,JF4,JG4,JH4,JJ4))</f>
        <v>7</v>
      </c>
      <c r="JM4" s="6" t="s">
        <v>1005</v>
      </c>
      <c r="JN4" s="5">
        <v>1</v>
      </c>
      <c r="JO4" s="5">
        <v>1</v>
      </c>
      <c r="JP4" s="5">
        <v>2</v>
      </c>
      <c r="JQ4" s="5">
        <v>1</v>
      </c>
      <c r="JR4" s="5">
        <v>2</v>
      </c>
      <c r="JS4" s="5">
        <v>2</v>
      </c>
      <c r="JT4" s="5">
        <v>2</v>
      </c>
      <c r="JU4" s="5">
        <v>2</v>
      </c>
      <c r="JV4" s="5">
        <v>2</v>
      </c>
      <c r="JW4" s="5">
        <v>1</v>
      </c>
      <c r="JX4" s="5">
        <v>3</v>
      </c>
      <c r="JY4" s="5">
        <v>1</v>
      </c>
      <c r="JZ4" s="5">
        <v>2</v>
      </c>
      <c r="KA4" s="5">
        <v>1</v>
      </c>
      <c r="KB4" s="5">
        <v>2</v>
      </c>
      <c r="KC4" s="5">
        <v>2</v>
      </c>
      <c r="KD4" s="5">
        <v>3</v>
      </c>
      <c r="KE4" s="5">
        <v>2</v>
      </c>
      <c r="KF4" s="5">
        <v>2</v>
      </c>
      <c r="KG4" s="5">
        <v>2</v>
      </c>
      <c r="KH4" s="5">
        <v>1</v>
      </c>
      <c r="KI4" s="5">
        <v>1</v>
      </c>
      <c r="KJ4" s="5">
        <v>3</v>
      </c>
      <c r="KK4" s="5">
        <v>2</v>
      </c>
      <c r="KL4" s="5">
        <v>3</v>
      </c>
      <c r="KM4" s="5">
        <v>3</v>
      </c>
      <c r="KN4" s="5">
        <v>1</v>
      </c>
      <c r="KO4" s="5">
        <v>1</v>
      </c>
      <c r="KP4" s="5">
        <v>2</v>
      </c>
      <c r="KQ4" s="5">
        <v>1</v>
      </c>
      <c r="KR4" s="5">
        <v>2</v>
      </c>
      <c r="KS4" s="5">
        <v>1</v>
      </c>
      <c r="KT4" s="5">
        <v>3</v>
      </c>
      <c r="KU4" s="5">
        <v>2</v>
      </c>
      <c r="KV4" s="5">
        <v>3</v>
      </c>
      <c r="KW4" s="5">
        <v>3</v>
      </c>
      <c r="KX4" s="5">
        <f>IF(COUNTA(JN4:KW4)=0, "", SUM(JN4:KW4))</f>
        <v>68</v>
      </c>
      <c r="KY4" s="5">
        <f>IF(COUNTA(JN4:KW4)=0, "", SUM(JX4,JY4,KH4,KJ4,KL4,KP4))</f>
        <v>13</v>
      </c>
      <c r="KZ4" s="5">
        <f>IF(COUNTA(JN4:KW4)=0, "", SUM(JZ4,KE4,KG4,KM4,KT4))</f>
        <v>12</v>
      </c>
      <c r="LA4" s="5">
        <f>IF(COUNTA(JN4:KW4)=0, "", SUM(JP4,KA4,KF4,KK4,KN4,KS4))</f>
        <v>9</v>
      </c>
      <c r="LB4" s="5">
        <f>IF(COUNTA(JN4:KW4)=0, "", SUM(JO4,JS4,JU4,JW4,KD4,KU4))</f>
        <v>11</v>
      </c>
      <c r="LC4" s="5">
        <f>IF(COUNTA(JN4:KW4)=0, "", SUM(KB4,KC4,KI4,KO4,KQ4,KR4,KV4,KW4))</f>
        <v>15</v>
      </c>
      <c r="LD4" s="5">
        <f>IF(COUNTA(JN4:KW4)=0, "", SUM(JN4,JQ4,JR4,JT4,JV4))</f>
        <v>8</v>
      </c>
      <c r="LE4" s="6">
        <v>44223</v>
      </c>
      <c r="LF4" s="5">
        <v>10</v>
      </c>
      <c r="LG4" s="5">
        <v>10</v>
      </c>
      <c r="LH4" s="5">
        <v>0</v>
      </c>
      <c r="LI4" s="5">
        <v>0</v>
      </c>
      <c r="LJ4" s="5">
        <v>0</v>
      </c>
      <c r="LK4" s="5">
        <v>0</v>
      </c>
      <c r="LL4" s="5">
        <v>0</v>
      </c>
      <c r="LM4" s="5">
        <v>0</v>
      </c>
      <c r="LN4" s="5">
        <v>0</v>
      </c>
      <c r="LO4" s="5">
        <v>0</v>
      </c>
      <c r="LP4" s="5">
        <v>0</v>
      </c>
      <c r="LQ4" s="5">
        <v>0</v>
      </c>
      <c r="LR4" s="5">
        <v>0</v>
      </c>
      <c r="LS4" s="5">
        <v>0</v>
      </c>
      <c r="LT4" s="5">
        <v>10</v>
      </c>
      <c r="LU4" s="5">
        <v>0</v>
      </c>
      <c r="LV4" s="5">
        <v>20</v>
      </c>
      <c r="LW4" s="5">
        <v>0</v>
      </c>
      <c r="LX4" s="5">
        <v>0</v>
      </c>
      <c r="LY4" s="5">
        <v>10</v>
      </c>
      <c r="LZ4" s="5">
        <v>0</v>
      </c>
      <c r="MA4" s="5">
        <v>0</v>
      </c>
      <c r="MB4" s="5">
        <v>0</v>
      </c>
      <c r="MC4" s="5">
        <v>0</v>
      </c>
      <c r="MD4" s="5">
        <v>0</v>
      </c>
      <c r="ME4" s="5">
        <v>0</v>
      </c>
      <c r="MF4" s="5">
        <v>0</v>
      </c>
      <c r="MG4" s="5">
        <v>0</v>
      </c>
      <c r="MH4" s="5">
        <f>IF(COUNTBLANK(LF4:MG4)&gt;0, "", AVERAGE(LF4:MG4))</f>
        <v>2.1428571428571428</v>
      </c>
      <c r="MI4" s="5">
        <f>IF(COUNTA(LF4:MG4)=0, "", AVERAGE(LG4,LS4,LT4,LU4,LV4,LW4,LY4,MA4,MB4))</f>
        <v>5.5555555555555554</v>
      </c>
      <c r="MJ4" s="5">
        <f>IF(COUNTA(LF4:MG4)=0, "", AVERAGE(LH4,LI4,LJ4,LK4,LM4,LO4,MD4,ME4))</f>
        <v>0</v>
      </c>
      <c r="MK4" s="5">
        <f>IF(COUNTA(LF4:MG4)=0, "", AVERAGE(LL4,LP4,LQ4,LR4,MF4,MG4))</f>
        <v>0</v>
      </c>
      <c r="ML4" s="6" t="s">
        <v>1035</v>
      </c>
      <c r="MM4" s="5">
        <v>2</v>
      </c>
      <c r="MN4" s="5">
        <v>2</v>
      </c>
      <c r="MO4" s="5">
        <v>2</v>
      </c>
      <c r="MP4" s="5">
        <v>2</v>
      </c>
      <c r="MQ4" s="5">
        <v>2</v>
      </c>
      <c r="MR4" s="5">
        <v>2</v>
      </c>
      <c r="MS4" s="5">
        <v>1</v>
      </c>
      <c r="MT4" s="5">
        <v>2</v>
      </c>
      <c r="MU4" s="5">
        <v>3</v>
      </c>
      <c r="MV4" s="5">
        <v>2</v>
      </c>
      <c r="MW4" s="5">
        <v>1</v>
      </c>
      <c r="MX4" s="5">
        <v>2</v>
      </c>
      <c r="MY4" s="5">
        <v>2</v>
      </c>
      <c r="MZ4" s="5">
        <v>1</v>
      </c>
      <c r="NA4" s="5">
        <v>2</v>
      </c>
      <c r="NB4" s="5">
        <v>2</v>
      </c>
      <c r="NC4" s="5">
        <v>2</v>
      </c>
      <c r="ND4" s="5">
        <v>2</v>
      </c>
      <c r="NE4" s="5">
        <v>3</v>
      </c>
      <c r="NF4" s="5">
        <v>2</v>
      </c>
      <c r="NG4" s="5">
        <f>IF(COUNTA(MM4:NF4)=0, "", SUM(MM4:NF4))</f>
        <v>39</v>
      </c>
      <c r="NH4" s="6" t="s">
        <v>1035</v>
      </c>
      <c r="NI4" s="5">
        <v>3</v>
      </c>
      <c r="NJ4" s="5">
        <v>5</v>
      </c>
      <c r="NK4" s="5">
        <v>5</v>
      </c>
      <c r="NL4" s="5">
        <v>4</v>
      </c>
      <c r="NM4" s="5">
        <v>4</v>
      </c>
      <c r="NN4" s="5">
        <v>4</v>
      </c>
      <c r="NO4" s="5">
        <v>4</v>
      </c>
      <c r="NP4" s="5">
        <v>4</v>
      </c>
      <c r="NQ4" s="5">
        <v>5</v>
      </c>
      <c r="NR4" s="5">
        <v>5</v>
      </c>
      <c r="NS4" s="5">
        <v>4</v>
      </c>
      <c r="NT4" s="5">
        <v>4</v>
      </c>
      <c r="NU4" s="5">
        <v>4</v>
      </c>
      <c r="NV4" s="5">
        <v>4</v>
      </c>
      <c r="NW4" s="5">
        <v>4</v>
      </c>
      <c r="NX4" s="5">
        <v>4</v>
      </c>
      <c r="NY4" s="5">
        <v>3</v>
      </c>
      <c r="NZ4" s="5">
        <v>5</v>
      </c>
      <c r="OA4" s="5">
        <v>1</v>
      </c>
      <c r="OB4" s="5">
        <v>4</v>
      </c>
      <c r="OC4" s="5">
        <v>4</v>
      </c>
      <c r="OD4" s="5">
        <v>3</v>
      </c>
      <c r="OE4" s="5">
        <v>5</v>
      </c>
      <c r="OF4" s="5">
        <v>1</v>
      </c>
      <c r="OG4" s="5">
        <v>3</v>
      </c>
      <c r="OH4" s="5">
        <v>5</v>
      </c>
      <c r="OI4" s="5">
        <v>1</v>
      </c>
      <c r="OJ4" s="5">
        <v>3</v>
      </c>
      <c r="OK4" s="5">
        <f>IF(COUNTA(NI4:OJ4)=0, "", SUM(NK4,NP4,NS4,NW4,OC4,OG4,OJ4))</f>
        <v>27</v>
      </c>
      <c r="OL4" s="5">
        <f>IF(COUNTA(NI4:OJ4)=0, "", SUM(NJ4,NL4,NQ4,NV4,NZ4,OB4,OD4))</f>
        <v>30</v>
      </c>
      <c r="OM4" s="5">
        <f>IF(COUNTA(NI4:OJ4)=0, "", SUM(NN4,NR4,NU4,NY4,OA4,OF4,OI4))</f>
        <v>19</v>
      </c>
      <c r="ON4" s="5">
        <f>IF(COUNTA(NI4:OJ4)=0, "", SUM(NI4,NM4,NO4,NT4,NX4,OE4,OH4))</f>
        <v>29</v>
      </c>
      <c r="OO4" s="11" t="s">
        <v>963</v>
      </c>
      <c r="OP4" s="11">
        <v>1</v>
      </c>
      <c r="OQ4" s="6">
        <v>44732</v>
      </c>
      <c r="OR4" s="5">
        <v>0</v>
      </c>
      <c r="OS4" s="5">
        <v>0</v>
      </c>
      <c r="OT4" s="5">
        <v>0</v>
      </c>
      <c r="OU4" s="5">
        <v>0</v>
      </c>
      <c r="OV4" s="5">
        <v>0</v>
      </c>
      <c r="OW4" s="5">
        <v>0</v>
      </c>
      <c r="OX4" s="5">
        <v>0</v>
      </c>
      <c r="OY4" s="5">
        <v>0</v>
      </c>
      <c r="OZ4" s="5">
        <v>0</v>
      </c>
      <c r="PA4" s="5">
        <v>0</v>
      </c>
      <c r="PB4" s="5">
        <v>0</v>
      </c>
      <c r="PC4" s="5">
        <v>0</v>
      </c>
      <c r="PD4" s="5">
        <v>0</v>
      </c>
      <c r="PE4" s="5">
        <v>10</v>
      </c>
      <c r="PF4" s="5">
        <v>0</v>
      </c>
      <c r="PG4" s="5">
        <v>0</v>
      </c>
      <c r="PH4" s="5">
        <v>0</v>
      </c>
      <c r="PI4" s="5">
        <v>10</v>
      </c>
      <c r="PJ4" s="5">
        <v>20</v>
      </c>
      <c r="PK4" s="5">
        <v>10</v>
      </c>
      <c r="PL4" s="5">
        <v>0</v>
      </c>
      <c r="PM4" s="5">
        <v>0</v>
      </c>
      <c r="PN4" s="5">
        <v>0</v>
      </c>
      <c r="PO4" s="5">
        <v>0</v>
      </c>
      <c r="PP4" s="5">
        <v>0</v>
      </c>
      <c r="PQ4" s="5">
        <v>0</v>
      </c>
      <c r="PR4" s="5">
        <v>0</v>
      </c>
      <c r="PS4" s="5">
        <v>0</v>
      </c>
      <c r="PT4" s="5">
        <f>IF(COUNTBLANK(OR4:PS4)&gt;0, "", AVERAGE(OR4:PS4))</f>
        <v>1.7857142857142858</v>
      </c>
      <c r="PU4" s="5">
        <f>IF(COUNTA(OR4:PS4)=0, "", AVERAGE(OS4,PE4,PF4,PG4,PH4,PI4,PK4,PM4,PN4))</f>
        <v>3.3333333333333335</v>
      </c>
      <c r="PV4" s="5">
        <f>IF(COUNTA(OR4:PS4)=0, "", AVERAGE(OT4,OU4,OV4,OW4,OY4,PA4,PP4,PQ4))</f>
        <v>0</v>
      </c>
      <c r="PW4" s="5">
        <f>IF(COUNTA(OR4:PS4)=0, "", AVERAGE(OX4,PB4,PC4,PD4,PR4,PS4))</f>
        <v>0</v>
      </c>
      <c r="PX4" s="6" t="s">
        <v>1036</v>
      </c>
      <c r="PY4" s="5">
        <v>0</v>
      </c>
      <c r="PZ4" s="5">
        <v>0</v>
      </c>
      <c r="QA4" s="5">
        <v>1</v>
      </c>
      <c r="QB4" s="5">
        <v>1</v>
      </c>
      <c r="QC4" s="5">
        <v>0</v>
      </c>
      <c r="QD4" s="5">
        <v>0</v>
      </c>
      <c r="QE4" s="5">
        <v>0</v>
      </c>
      <c r="QF4" s="5">
        <v>0</v>
      </c>
      <c r="QG4" s="5">
        <v>0</v>
      </c>
      <c r="QH4" s="5">
        <v>0</v>
      </c>
      <c r="QI4" s="5">
        <f>IF(COUNTBLANK(PY4:QG4)&gt;0, "", SUM(PY4:QG4))</f>
        <v>2</v>
      </c>
      <c r="QJ4" s="6" t="s">
        <v>1037</v>
      </c>
      <c r="QK4" s="5">
        <v>0</v>
      </c>
      <c r="QL4" s="5">
        <v>0</v>
      </c>
      <c r="QM4" s="5">
        <v>2</v>
      </c>
      <c r="QN4" s="5">
        <v>2</v>
      </c>
      <c r="QO4" s="5">
        <v>1</v>
      </c>
      <c r="QP4" s="5">
        <v>0</v>
      </c>
      <c r="QQ4" s="5">
        <v>1</v>
      </c>
      <c r="QR4" s="5">
        <v>0</v>
      </c>
      <c r="QS4" s="5">
        <v>0</v>
      </c>
      <c r="QT4" s="5">
        <v>1</v>
      </c>
      <c r="QU4" s="5">
        <f>IF(COUNTBLANK(QK4:QS4)&gt;0, "", SUM(QK4:QS4))</f>
        <v>6</v>
      </c>
      <c r="QV4" s="6" t="s">
        <v>1038</v>
      </c>
      <c r="QW4" s="5">
        <v>0</v>
      </c>
      <c r="QX4" s="5">
        <v>1</v>
      </c>
      <c r="QY4" s="5">
        <v>2</v>
      </c>
      <c r="QZ4" s="5">
        <v>2</v>
      </c>
      <c r="RA4" s="5">
        <v>0</v>
      </c>
      <c r="RB4" s="5">
        <v>1</v>
      </c>
      <c r="RC4" s="5">
        <v>0</v>
      </c>
      <c r="RD4" s="5">
        <v>0</v>
      </c>
      <c r="RE4" s="5">
        <v>0</v>
      </c>
      <c r="RF4" s="5">
        <v>1</v>
      </c>
      <c r="RG4" s="5">
        <f>IF(COUNTBLANK(QW4:RE4)&gt;0, "", SUM(QW4:RE4))</f>
        <v>6</v>
      </c>
      <c r="RH4" s="6" t="s">
        <v>1036</v>
      </c>
      <c r="RI4" s="5">
        <v>1</v>
      </c>
      <c r="RJ4" s="5">
        <v>1</v>
      </c>
      <c r="RK4" s="5">
        <v>1</v>
      </c>
      <c r="RL4" s="5">
        <v>1</v>
      </c>
      <c r="RM4" s="5">
        <v>0</v>
      </c>
      <c r="RN4" s="5">
        <v>1</v>
      </c>
      <c r="RO4" s="5">
        <v>1</v>
      </c>
      <c r="RP4" s="5">
        <f>IF(COUNTBLANK(RI4:RO4)&gt;0, "", SUM(RI4:RO4))</f>
        <v>6</v>
      </c>
      <c r="RQ4" s="6" t="s">
        <v>1037</v>
      </c>
      <c r="RR4" s="5">
        <v>1</v>
      </c>
      <c r="RS4" s="5">
        <v>0</v>
      </c>
      <c r="RT4" s="5">
        <v>1</v>
      </c>
      <c r="RU4" s="5">
        <v>1</v>
      </c>
      <c r="RV4" s="5">
        <v>0</v>
      </c>
      <c r="RW4" s="5">
        <v>1</v>
      </c>
      <c r="RX4" s="5">
        <v>0</v>
      </c>
      <c r="RY4" s="5">
        <f>IF(COUNTBLANK(RR4:RX4)&gt;0, "", SUM(RR4:RX4))</f>
        <v>4</v>
      </c>
      <c r="RZ4" s="6" t="s">
        <v>1038</v>
      </c>
      <c r="SA4" s="5">
        <v>1</v>
      </c>
      <c r="SB4" s="5">
        <v>1</v>
      </c>
      <c r="SC4" s="5">
        <v>1</v>
      </c>
      <c r="SD4" s="5">
        <v>0</v>
      </c>
      <c r="SE4" s="5">
        <v>0</v>
      </c>
      <c r="SF4" s="5">
        <v>1</v>
      </c>
      <c r="SG4" s="5">
        <v>0</v>
      </c>
      <c r="SH4" s="5">
        <f>IF(COUNTBLANK(SA4:SG4)&gt;0, "", SUM(SA4:SG4))</f>
        <v>4</v>
      </c>
      <c r="SI4" s="6" t="s">
        <v>1036</v>
      </c>
      <c r="SJ4" s="5">
        <v>4</v>
      </c>
      <c r="SK4" s="5">
        <v>4</v>
      </c>
      <c r="SL4" s="5">
        <v>5</v>
      </c>
      <c r="SM4" s="5">
        <v>4</v>
      </c>
      <c r="SN4" s="5">
        <v>4</v>
      </c>
      <c r="SO4" s="5">
        <v>5</v>
      </c>
      <c r="SP4" s="12">
        <v>5</v>
      </c>
      <c r="SQ4" s="5">
        <v>2</v>
      </c>
      <c r="SR4" s="5">
        <v>5</v>
      </c>
      <c r="SS4" s="5">
        <v>4</v>
      </c>
      <c r="ST4" s="5">
        <v>4</v>
      </c>
      <c r="SU4" s="5">
        <v>5</v>
      </c>
      <c r="SV4" s="5">
        <v>5</v>
      </c>
      <c r="SW4" s="5">
        <v>5</v>
      </c>
      <c r="SX4" s="5">
        <v>5</v>
      </c>
      <c r="SY4" s="5">
        <v>5</v>
      </c>
      <c r="SZ4" s="5">
        <v>2</v>
      </c>
      <c r="TA4" s="5">
        <v>4</v>
      </c>
      <c r="TB4" s="5">
        <v>5</v>
      </c>
      <c r="TC4" s="5">
        <f>IF(COUNTBLANK(SJ4:TB4)&gt;0, "", SUM(SJ4:TB4))</f>
        <v>82</v>
      </c>
      <c r="TD4" s="5">
        <f>IF(COUNTBLANK(SJ4:TB4)&gt;0, "", SUM(SL4,SO4,SR4,SS4,ST4,SU4,SV4,SX4,SY4,TB4))</f>
        <v>48</v>
      </c>
      <c r="TE4" s="5">
        <f>IF(COUNTBLANK(SJ4:TB4)&gt;0, "", SUM(SJ4,SK4,SM4,SN4,SQ4,SW4,SZ4,TA4))</f>
        <v>29</v>
      </c>
      <c r="TF4" s="6" t="s">
        <v>1037</v>
      </c>
      <c r="TG4" s="5">
        <v>4</v>
      </c>
      <c r="TH4" s="5">
        <v>3</v>
      </c>
      <c r="TI4" s="5">
        <v>5</v>
      </c>
      <c r="TJ4" s="5">
        <v>5</v>
      </c>
      <c r="TK4" s="5">
        <v>4</v>
      </c>
      <c r="TL4" s="5">
        <v>5</v>
      </c>
      <c r="TM4" s="5">
        <v>5</v>
      </c>
      <c r="TN4" s="5">
        <v>3</v>
      </c>
      <c r="TO4" s="5">
        <v>5</v>
      </c>
      <c r="TP4" s="5">
        <v>3</v>
      </c>
      <c r="TQ4" s="5">
        <v>5</v>
      </c>
      <c r="TR4" s="5">
        <v>5</v>
      </c>
      <c r="TS4" s="5">
        <v>4</v>
      </c>
      <c r="TT4" s="5">
        <v>5</v>
      </c>
      <c r="TU4" s="5">
        <v>5</v>
      </c>
      <c r="TV4" s="5">
        <v>5</v>
      </c>
      <c r="TW4" s="5">
        <v>2</v>
      </c>
      <c r="TX4" s="5">
        <v>4</v>
      </c>
      <c r="TY4" s="5">
        <v>5</v>
      </c>
      <c r="TZ4" s="5">
        <f>IF(COUNTBLANK(TG4:TY4)&gt;0, "", SUM(TG4:TY4))</f>
        <v>82</v>
      </c>
      <c r="UA4" s="5">
        <f>IF(COUNTBLANK(TG4:TY4)&gt;0, "", SUM(TI4,TL4,TO4,TP4,TQ4,TR4,TS4,TU4,TV4,TY4))</f>
        <v>47</v>
      </c>
      <c r="UB4" s="5">
        <f>IF(COUNTBLANK(TG4:TY4)&gt;0, "", SUM(TG4,TH4,TJ4,TK4,TN4,TT4,TW4,TX4))</f>
        <v>30</v>
      </c>
      <c r="UC4" s="6" t="s">
        <v>1038</v>
      </c>
      <c r="UD4" s="5">
        <v>5</v>
      </c>
      <c r="UE4" s="5">
        <v>5</v>
      </c>
      <c r="UF4" s="5">
        <v>5</v>
      </c>
      <c r="UG4" s="5">
        <v>5</v>
      </c>
      <c r="UH4" s="5">
        <v>5</v>
      </c>
      <c r="UI4" s="5">
        <v>5</v>
      </c>
      <c r="UJ4" s="5">
        <v>5</v>
      </c>
      <c r="UK4" s="5">
        <v>4</v>
      </c>
      <c r="UL4" s="5">
        <v>5</v>
      </c>
      <c r="UM4" s="5">
        <v>4</v>
      </c>
      <c r="UN4" s="5">
        <v>5</v>
      </c>
      <c r="UO4" s="5">
        <v>5</v>
      </c>
      <c r="UP4" s="5">
        <v>5</v>
      </c>
      <c r="UQ4" s="5">
        <v>5</v>
      </c>
      <c r="UR4" s="5">
        <v>5</v>
      </c>
      <c r="US4" s="5">
        <v>5</v>
      </c>
      <c r="UT4" s="5">
        <v>5</v>
      </c>
      <c r="UU4" s="5">
        <v>5</v>
      </c>
      <c r="UV4" s="5">
        <v>5</v>
      </c>
      <c r="UW4" s="5">
        <f>IF(COUNTBLANK(UD4:UV4)&gt;0, "", SUM(UD4:UV4))</f>
        <v>93</v>
      </c>
      <c r="UX4" s="5">
        <f>IF(COUNTBLANK(UD4:UV4)&gt;0, "", SUM(UF4,UI4,UL4,UM4,UN4,UO4,UP4,UR4,US4,UV4))</f>
        <v>49</v>
      </c>
      <c r="UY4" s="5">
        <f>IF(COUNTBLANK(UD4:UV4)&gt;0, "", SUM(UD4,UE4,UG4,UH4,UK4,UQ4,UT4,UU4))</f>
        <v>39</v>
      </c>
      <c r="UZ4" s="6">
        <v>45004</v>
      </c>
      <c r="VA4" s="6">
        <v>44961</v>
      </c>
      <c r="VB4" s="5">
        <v>2</v>
      </c>
      <c r="VC4" s="5">
        <v>1</v>
      </c>
      <c r="VE4" s="5">
        <v>39</v>
      </c>
      <c r="VF4" s="5">
        <v>3600</v>
      </c>
      <c r="VG4" s="5">
        <v>1</v>
      </c>
      <c r="VH4" s="5">
        <v>1</v>
      </c>
      <c r="VI4" s="5"/>
      <c r="VK4" s="5">
        <v>1</v>
      </c>
      <c r="VL4" s="5"/>
      <c r="VN4" s="6" t="s">
        <v>1039</v>
      </c>
      <c r="VO4" s="5">
        <v>0</v>
      </c>
      <c r="VP4" s="5">
        <v>0</v>
      </c>
      <c r="VQ4" s="5">
        <v>1</v>
      </c>
      <c r="VR4" s="5">
        <v>0</v>
      </c>
      <c r="VS4" s="5">
        <v>1</v>
      </c>
      <c r="VT4" s="5">
        <v>1</v>
      </c>
      <c r="VU4" s="5">
        <v>1</v>
      </c>
      <c r="VV4" s="5">
        <v>1</v>
      </c>
      <c r="VW4" s="5">
        <v>1</v>
      </c>
      <c r="VX4" s="5">
        <v>0</v>
      </c>
      <c r="VY4" s="5">
        <v>2</v>
      </c>
      <c r="VZ4" s="5">
        <v>1</v>
      </c>
      <c r="WA4" s="5">
        <v>1</v>
      </c>
      <c r="WB4" s="5">
        <v>1</v>
      </c>
      <c r="WC4" s="5">
        <v>2</v>
      </c>
      <c r="WD4" s="5">
        <v>0</v>
      </c>
      <c r="WE4" s="5">
        <v>1</v>
      </c>
      <c r="WF4" s="5">
        <v>0</v>
      </c>
      <c r="WG4" s="5">
        <v>1</v>
      </c>
      <c r="WH4" s="5">
        <v>0</v>
      </c>
      <c r="WI4" s="5">
        <v>1</v>
      </c>
      <c r="WJ4" s="5">
        <v>0</v>
      </c>
      <c r="WK4" s="5">
        <v>0</v>
      </c>
      <c r="WL4" s="5">
        <v>0</v>
      </c>
      <c r="WM4" s="5">
        <v>1</v>
      </c>
      <c r="WN4" s="5">
        <v>1</v>
      </c>
      <c r="WO4" s="5">
        <v>0</v>
      </c>
      <c r="WP4" s="5">
        <v>2</v>
      </c>
      <c r="WQ4" s="5">
        <v>0</v>
      </c>
      <c r="WR4" s="5">
        <f>IF(COUNTBLANK(VO4:WQ4)&gt;0, "", SUM(VQ4:WJ4))</f>
        <v>16</v>
      </c>
      <c r="WS4" s="5">
        <f>IF(COUNTBLANK(VO4:WQ4)&gt;0, "", SUM(VQ4:VZ4))</f>
        <v>9</v>
      </c>
      <c r="WT4" s="5">
        <f>IF(COUNTBLANK(VO4:WQ4)&gt;0, "", SUM(WA4:WL4))</f>
        <v>7</v>
      </c>
      <c r="WU4" s="5">
        <f>IF(COUNTBLANK(VO4:WQ4)&gt;0, "", SUM(WK4:WL4))</f>
        <v>0</v>
      </c>
      <c r="WV4" s="5">
        <f>IF(COUNTA(VO4:WQ4)=0, "", IF(AND(OR(VO4=1, VP4=1), OR(VQ4&gt;=1, VR4&gt;=1, VS4&gt;=1, VT4&gt;=1, VU4&gt;=1), OR(VV4&gt;=1, VW4&gt;=1), COUNTIF(VX4:WD4, "&gt;=1")&gt;=2, COUNTIF(WE4:WJ4, "&gt;=1")&gt;=2, OR(WN4=1, WN4=2), OR(WO4&gt;=1, WP4&gt;=1), WQ4&lt;1), 1, 0))</f>
        <v>0</v>
      </c>
      <c r="WW4" s="5">
        <f>IF(COUNTBLANK(VO4:WQ4)&gt;0, "", SUM(VQ4:VU4))</f>
        <v>4</v>
      </c>
      <c r="WX4" s="5">
        <f>IF(COUNTBLANK(VO4:WQ4)&gt;0, "", SUM(VV4:VW4))</f>
        <v>2</v>
      </c>
      <c r="WY4" s="5">
        <f>IF(COUNTBLANK(VO4:WQ4)&gt;0, "", SUM(VX4:WD4))</f>
        <v>7</v>
      </c>
      <c r="WZ4" s="5">
        <f>IF(COUNTBLANK(VO4:WQ4)&gt;0, "", SUM(WE4:WJ4))</f>
        <v>3</v>
      </c>
      <c r="XA4" s="6" t="s">
        <v>1039</v>
      </c>
      <c r="XB4" s="5">
        <v>0</v>
      </c>
      <c r="XC4" s="5">
        <v>1</v>
      </c>
      <c r="XD4" s="5">
        <v>1</v>
      </c>
      <c r="XE4" s="5">
        <v>3</v>
      </c>
      <c r="XF4" s="5">
        <v>0</v>
      </c>
      <c r="XG4" s="5">
        <v>1</v>
      </c>
      <c r="XH4" s="5">
        <v>0</v>
      </c>
      <c r="XI4" s="5">
        <v>0</v>
      </c>
      <c r="XJ4" s="5">
        <v>0</v>
      </c>
      <c r="XK4" s="5">
        <v>1</v>
      </c>
      <c r="XL4" s="5">
        <f>IF(COUNTBLANK(XB4:XJ4)&gt;0, "", SUM(XB4:XJ4))</f>
        <v>6</v>
      </c>
      <c r="XM4" s="6" t="s">
        <v>1039</v>
      </c>
      <c r="XN4" s="5">
        <v>1</v>
      </c>
      <c r="XO4" s="5">
        <v>0</v>
      </c>
      <c r="XP4" s="5">
        <v>1</v>
      </c>
      <c r="XQ4" s="5">
        <v>0</v>
      </c>
      <c r="XR4" s="5">
        <v>0</v>
      </c>
      <c r="XS4" s="5">
        <v>1</v>
      </c>
      <c r="XT4" s="5">
        <v>0</v>
      </c>
      <c r="XU4" s="5">
        <f>IF(COUNTBLANK(XN4:XT4)&gt;0, "", SUM(XN4:XT4))</f>
        <v>3</v>
      </c>
      <c r="XV4" s="6" t="s">
        <v>1039</v>
      </c>
      <c r="XW4" s="5">
        <v>5</v>
      </c>
      <c r="XX4" s="5">
        <v>5</v>
      </c>
      <c r="XY4" s="5">
        <v>5</v>
      </c>
      <c r="XZ4" s="12">
        <v>5</v>
      </c>
      <c r="YA4" s="12">
        <v>5</v>
      </c>
      <c r="YB4" s="12">
        <v>3.6</v>
      </c>
      <c r="YC4" s="12">
        <v>5</v>
      </c>
      <c r="YD4" s="12">
        <v>5</v>
      </c>
      <c r="YE4" s="12">
        <v>5</v>
      </c>
      <c r="YF4" s="12">
        <v>5</v>
      </c>
      <c r="YG4" s="12">
        <v>5</v>
      </c>
      <c r="YH4" s="12">
        <v>5</v>
      </c>
      <c r="YI4" s="12">
        <v>5</v>
      </c>
      <c r="YJ4" s="12">
        <v>5</v>
      </c>
      <c r="YK4" s="12">
        <v>3.6</v>
      </c>
      <c r="YL4" s="12">
        <v>2.2999999999999998</v>
      </c>
      <c r="YM4" s="12">
        <v>3.6</v>
      </c>
      <c r="YN4" s="12">
        <v>3.6</v>
      </c>
      <c r="YO4" s="12">
        <v>5</v>
      </c>
      <c r="YP4" s="5">
        <f>IF(COUNTBLANK(XW4:YO4)&gt;0, "", SUM(XW4:YO4))</f>
        <v>86.699999999999974</v>
      </c>
      <c r="YQ4" s="5">
        <f>IF(COUNTBLANK(XW4:YO4)&gt;0, "", SUM(XY4,YC4,YD4,YE4,YJ4,YK4,YL4,YM4))</f>
        <v>34.5</v>
      </c>
      <c r="YR4" s="12">
        <f>IF(COUNTBLANK(XW4:YO4)&gt;0, "", SUM(YF4:YH4))</f>
        <v>15</v>
      </c>
      <c r="YS4" s="5">
        <f>IF(COUNTBLANK(XW4:YO4)&gt;0, "", SUM(XW4,XX4,YB4))</f>
        <v>13.6</v>
      </c>
      <c r="YT4" s="12">
        <f>IF(COUNTBLANK(XW4:YO4)&gt;0, "", SUM(XZ4,YA4,YI4,YN4,YO4))</f>
        <v>23.6</v>
      </c>
      <c r="YU4" s="5">
        <f>IF(COUNTBLANK(XW4:YO4)&gt;0, "", SUM(XY4,XZ4,YA4,YB4,YC4,YF4,YJ4,YN4,YO4))</f>
        <v>42.2</v>
      </c>
      <c r="YV4" s="5">
        <f>IF(COUNTBLANK(XW4:YO4)&gt;0, "", SUM(XW4,XX4,YK4,YL4,YM4))</f>
        <v>19.5</v>
      </c>
      <c r="YW4" s="12">
        <f>IF(COUNTBLANK(XW4:YO4)&gt;0, "", SUM(YD4,YE4,YG4,YH4,YI4))</f>
        <v>25</v>
      </c>
      <c r="YX4" s="6">
        <v>45004</v>
      </c>
      <c r="YY4" s="5">
        <v>0</v>
      </c>
      <c r="YZ4" s="5">
        <v>0</v>
      </c>
      <c r="ZA4" s="5">
        <v>0</v>
      </c>
      <c r="ZB4" s="5">
        <v>0</v>
      </c>
      <c r="ZC4" s="5">
        <v>0</v>
      </c>
      <c r="ZD4" s="5">
        <v>0</v>
      </c>
      <c r="ZE4" s="5">
        <v>0</v>
      </c>
      <c r="ZF4" s="5">
        <v>0</v>
      </c>
      <c r="ZG4" s="5">
        <v>0</v>
      </c>
      <c r="ZH4" s="5">
        <v>0</v>
      </c>
      <c r="ZI4" s="5">
        <v>0</v>
      </c>
      <c r="ZJ4" s="5">
        <v>0</v>
      </c>
      <c r="ZK4" s="5">
        <v>0</v>
      </c>
      <c r="ZL4" s="5">
        <v>0</v>
      </c>
      <c r="ZM4" s="5">
        <v>0</v>
      </c>
      <c r="ZN4" s="5">
        <v>0</v>
      </c>
      <c r="ZO4" s="5">
        <v>0</v>
      </c>
      <c r="ZP4" s="5">
        <v>0</v>
      </c>
      <c r="ZQ4" s="5">
        <v>0</v>
      </c>
      <c r="ZR4" s="5">
        <v>0</v>
      </c>
      <c r="ZS4" s="5">
        <v>0</v>
      </c>
      <c r="ZT4" s="5">
        <v>0</v>
      </c>
      <c r="ZU4" s="5">
        <v>0</v>
      </c>
      <c r="ZV4" s="5">
        <v>0</v>
      </c>
      <c r="ZW4" s="5">
        <v>0</v>
      </c>
      <c r="ZX4" s="5">
        <v>0</v>
      </c>
      <c r="ZY4" s="5">
        <v>0</v>
      </c>
      <c r="ZZ4" s="5">
        <v>0</v>
      </c>
      <c r="AAA4" s="5">
        <f>IF(COUNTBLANK(YY4:ZZ4)&gt;0, "", AVERAGE(YY4:ZZ4))</f>
        <v>0</v>
      </c>
      <c r="AAB4" s="5">
        <f>IF(COUNTA(YY4:ZZ4)=0, "", AVERAGE(YZ4,ZL4,ZM4,ZN4,ZO4,ZP4,ZR4,ZT4,ZU4))</f>
        <v>0</v>
      </c>
      <c r="AAC4" s="5">
        <f>IF(COUNTA(YY4:ZZ4)=0, "", AVERAGE(ZA4,ZB4,ZC4,ZD4,ZF4,ZH4,ZW4,ZX4))</f>
        <v>0</v>
      </c>
      <c r="AAD4" s="5">
        <f>IF(COUNTA(YY4:ZZ4)=0, "", AVERAGE(ZE4,ZI4,ZJ4,ZK4,ZY4,ZZ4))</f>
        <v>0</v>
      </c>
      <c r="AAE4" s="6" t="s">
        <v>1039</v>
      </c>
      <c r="AAF4" s="5">
        <v>1</v>
      </c>
      <c r="AAG4" s="5">
        <v>1</v>
      </c>
      <c r="AAH4" s="5">
        <v>1</v>
      </c>
      <c r="AAI4" s="5">
        <v>1</v>
      </c>
      <c r="AAJ4" s="5">
        <v>1</v>
      </c>
      <c r="AAK4" s="5">
        <v>1</v>
      </c>
      <c r="AAL4" s="5">
        <v>1</v>
      </c>
      <c r="AAM4" s="5">
        <v>1</v>
      </c>
      <c r="AAN4" s="5">
        <v>1</v>
      </c>
      <c r="AAO4" s="5">
        <v>4</v>
      </c>
      <c r="AAP4" s="5">
        <v>1</v>
      </c>
      <c r="AAQ4" s="5">
        <v>1</v>
      </c>
      <c r="AAR4" s="5">
        <v>1</v>
      </c>
      <c r="AAS4" s="5">
        <v>2</v>
      </c>
      <c r="AAT4" s="5">
        <v>1</v>
      </c>
      <c r="AAU4" s="5">
        <v>3</v>
      </c>
      <c r="AAV4" s="5">
        <v>1</v>
      </c>
      <c r="AAW4" s="5">
        <v>1</v>
      </c>
      <c r="AAX4" s="5">
        <v>1</v>
      </c>
      <c r="AAY4" s="5">
        <v>1</v>
      </c>
      <c r="AAZ4" s="5">
        <v>1</v>
      </c>
      <c r="ABA4" s="5">
        <v>5</v>
      </c>
      <c r="ABB4" s="5">
        <v>1</v>
      </c>
      <c r="ABC4" s="5">
        <v>1</v>
      </c>
      <c r="ABD4" s="5">
        <v>1</v>
      </c>
      <c r="ABE4" s="5">
        <v>1</v>
      </c>
      <c r="ABF4" s="5">
        <v>1</v>
      </c>
      <c r="ABG4" s="5">
        <v>1</v>
      </c>
      <c r="ABH4" s="5">
        <v>1</v>
      </c>
      <c r="ABI4" s="5">
        <v>1</v>
      </c>
      <c r="ABJ4" s="5">
        <f>IF(SUM(AAF4:AAN4,AAP4:AAT4,AAV4:AAZ4,ABB4:ABG4)=0, "", SUM(AAF4:AAN4,AAP4:AAT4,AAV4:AAZ4,ABB4:ABG4))</f>
        <v>26</v>
      </c>
      <c r="ABK4" s="5">
        <f>IF(SUM(ABN4, ABO4, ABP4, ABQ4, ABR4)=0, "", IF(OR(ABN4&gt;=8, ABO4&gt;=10, ABP4&gt;=13, ABQ4&gt;=10, ABR4&gt;=15), 1, 0))</f>
        <v>0</v>
      </c>
      <c r="ABL4" s="5">
        <f>IF(SUM(AAF4:AAG4,AAI4,AAJ4,AAK4,AAL4,AAR4,AAX4,ABE4,ABG4)=0, "", SUM(AAF4:AAG4,AAI4,AAJ4,AAK4,AAL4,AAR4,AAX4,ABE4,ABG4))</f>
        <v>10</v>
      </c>
      <c r="ABM4" s="5">
        <f>IF(SUM(AAH4,AAM4:AAN4,AAP4:AAQ4,AAS4:AAT4,AAV4:AAW4,AAY4:AAZ4,ABB4:ABD4,ABF4)=0, "", SUM(AAH4,AAM4:AAN4,AAP4:AAQ4,AAS4:AAT4,AAV4:AAW4,AAY4:AAZ4,ABB4:ABD4,ABF4))</f>
        <v>16</v>
      </c>
      <c r="ABN4" s="5">
        <f>IF(SUM(AAY4:AAZ4,ABB4:ABC4,ABF4)=0, "", SUM(AAY4:AAZ4,ABB4:ABC4,ABF4))</f>
        <v>5</v>
      </c>
      <c r="ABO4" s="5">
        <f>IF(SUM(AAN4,AAP4:AAQ4,AAT4,AAV4)=0, "", SUM(AAN4,AAP4:AAQ4,AAT4,AAV4))</f>
        <v>5</v>
      </c>
      <c r="ABP4" s="5">
        <f>IF(SUM(AAH4,AAM4,AAS4,AAW4,ABD4)=0, "", SUM(AAH4,AAM4,AAS4,AAW4,ABD4))</f>
        <v>6</v>
      </c>
      <c r="ABQ4" s="5">
        <f>IF(SUM(AAF4:AAG4,AAI4,AAK4,ABE4)=0, "", SUM(AAF4:AAG4,AAI4,AAK4,ABE4))</f>
        <v>5</v>
      </c>
      <c r="ABR4" s="5">
        <f>IF(SUM(AAJ4,AAL4,AAR4,AAX4,ABG4)=0, "", SUM(AAJ4,AAL4,AAR4,AAX4,ABG4))</f>
        <v>5</v>
      </c>
      <c r="ABS4" s="5">
        <f>IF(ABN4="", "", IF(ABN4&gt;=8, 1, 0))</f>
        <v>0</v>
      </c>
      <c r="ABT4" s="5">
        <f>IF(ABO4="", "", IF(ABO4&gt;=10, 1, 0))</f>
        <v>0</v>
      </c>
      <c r="ABU4" s="5">
        <f>IF(ABP4="", "", IF(ABP4&gt;=13, 1, 0))</f>
        <v>0</v>
      </c>
      <c r="ABV4" s="5">
        <f>IF(ABQ4="", "", IF(ABQ4&gt;=10, 1, 0))</f>
        <v>0</v>
      </c>
      <c r="ABW4" s="5">
        <f>IF(ABR4="", "", IF(ABR4&gt;=15, 1, 0))</f>
        <v>0</v>
      </c>
      <c r="ABX4" s="5">
        <f>IF(AND(AAO4="", AAU4="", ABA4=""), "", IF(AAO4=5,1,0) + IF(AAU4=5,1,0) + IF(ABA4=5,1,0))</f>
        <v>1</v>
      </c>
      <c r="ABY4" s="6" t="s">
        <v>1039</v>
      </c>
      <c r="ABZ4" s="5">
        <v>2</v>
      </c>
      <c r="ACA4" s="5">
        <v>2</v>
      </c>
      <c r="ACB4" s="5">
        <v>3</v>
      </c>
      <c r="ACC4" s="5">
        <v>1</v>
      </c>
      <c r="ACD4" s="5">
        <v>2</v>
      </c>
      <c r="ACE4" s="5">
        <v>2</v>
      </c>
      <c r="ACF4" s="5">
        <v>2</v>
      </c>
      <c r="ACG4" s="5">
        <v>2</v>
      </c>
      <c r="ACH4" s="5">
        <v>2</v>
      </c>
      <c r="ACI4" s="5">
        <v>1</v>
      </c>
      <c r="ACJ4" s="5">
        <v>4</v>
      </c>
      <c r="ACK4" s="5">
        <v>4</v>
      </c>
      <c r="ACL4" s="5">
        <v>3</v>
      </c>
      <c r="ACM4" s="5">
        <v>1</v>
      </c>
      <c r="ACN4" s="5">
        <v>3</v>
      </c>
      <c r="ACO4" s="5">
        <v>1</v>
      </c>
      <c r="ACP4" s="5">
        <v>2</v>
      </c>
      <c r="ACQ4" s="5">
        <v>3</v>
      </c>
      <c r="ACR4" s="5">
        <v>1</v>
      </c>
      <c r="ACS4" s="5">
        <v>3</v>
      </c>
      <c r="ACT4" s="5">
        <v>4</v>
      </c>
      <c r="ACU4" s="5">
        <v>3</v>
      </c>
      <c r="ACV4" s="5">
        <v>4</v>
      </c>
      <c r="ACW4" s="5">
        <v>3</v>
      </c>
      <c r="ACX4" s="5">
        <v>4</v>
      </c>
      <c r="ACY4" s="5">
        <v>2</v>
      </c>
      <c r="ACZ4" s="5">
        <v>2</v>
      </c>
      <c r="ADA4" s="5">
        <v>2</v>
      </c>
      <c r="ADB4" s="5">
        <v>4</v>
      </c>
      <c r="ADC4" s="5">
        <v>3</v>
      </c>
      <c r="ADD4" s="5">
        <v>2</v>
      </c>
      <c r="ADE4" s="5">
        <v>1</v>
      </c>
      <c r="ADF4" s="5">
        <v>4</v>
      </c>
      <c r="ADG4" s="5">
        <v>3</v>
      </c>
      <c r="ADH4" s="5">
        <v>2</v>
      </c>
      <c r="ADI4" s="5">
        <v>4</v>
      </c>
      <c r="ADJ4" s="5">
        <f>IF(COUNTA(ABZ4:ADI4)=0, "", SUM(ABZ4:ADI4))</f>
        <v>91</v>
      </c>
      <c r="ADK4" s="5">
        <f>IF(COUNTA(ABZ4:ADI4)=0, "", SUM(ACJ4,ACK4,ACT4,ACV4,ACX4,ADB4))</f>
        <v>24</v>
      </c>
      <c r="ADL4" s="5">
        <f>IF(COUNTA(ABZ4:ADI4)=0, "", SUM(ACL4,ACQ4,ACS4,ACY4,ADF4))</f>
        <v>15</v>
      </c>
      <c r="ADM4" s="5">
        <f>IF(COUNTA(ABZ4:ADI4)=0, "", SUM(ACB4,ACM4,ACR4,ACW4,ACZ4,ADE4))</f>
        <v>11</v>
      </c>
      <c r="ADN4" s="5">
        <f>IF(COUNTA(ABZ4:ADI4)=0, "", SUM(ACA4,ACE4,ACG4,ACI4,ACP4,ADG4))</f>
        <v>12</v>
      </c>
      <c r="ADO4" s="5">
        <f>IF(COUNTA(ABZ4:ADI4)=0, "", SUM(ACN4,ACO4,ACU4,ADA4,ADC4,ADD4,ADH4,ADI4))</f>
        <v>20</v>
      </c>
      <c r="ADP4" s="5">
        <f>IF(COUNTA(ABZ4:ADI4)=0, "", SUM(ABZ4,ACC4,ACD4,ACF4,ACH4))</f>
        <v>9</v>
      </c>
      <c r="ADQ4" s="6" t="s">
        <v>1039</v>
      </c>
      <c r="ADR4" s="5">
        <v>2</v>
      </c>
      <c r="ADS4" s="5">
        <v>2</v>
      </c>
      <c r="ADT4" s="5">
        <v>2</v>
      </c>
      <c r="ADU4" s="5">
        <v>2</v>
      </c>
      <c r="ADV4" s="5">
        <v>2</v>
      </c>
      <c r="ADW4" s="5">
        <v>2</v>
      </c>
      <c r="ADX4" s="5">
        <v>2</v>
      </c>
      <c r="ADY4" s="5">
        <v>3</v>
      </c>
      <c r="ADZ4" s="5">
        <v>2</v>
      </c>
      <c r="AEA4" s="5">
        <v>2</v>
      </c>
      <c r="AEB4" s="5">
        <v>2</v>
      </c>
      <c r="AEC4" s="5">
        <v>3</v>
      </c>
      <c r="AED4" s="5">
        <v>2</v>
      </c>
      <c r="AEE4" s="5">
        <v>2</v>
      </c>
      <c r="AEF4" s="5">
        <v>2</v>
      </c>
      <c r="AEG4" s="5">
        <v>2</v>
      </c>
      <c r="AEH4" s="5">
        <v>2</v>
      </c>
      <c r="AEI4" s="5">
        <v>2</v>
      </c>
      <c r="AEJ4" s="5">
        <v>2</v>
      </c>
      <c r="AEK4" s="5">
        <v>2</v>
      </c>
      <c r="AEL4" s="5">
        <f>IF(COUNTA(ADR4:AEK4)=0, "", SUM(ADR4:AEK4))</f>
        <v>42</v>
      </c>
      <c r="AEM4" s="8">
        <v>45061</v>
      </c>
      <c r="AEN4" s="6">
        <v>44961</v>
      </c>
      <c r="AEO4" s="6" t="s">
        <v>970</v>
      </c>
      <c r="AEP4" s="6">
        <v>45003</v>
      </c>
      <c r="AEQ4" s="6" t="s">
        <v>970</v>
      </c>
      <c r="AER4" s="5">
        <v>5</v>
      </c>
      <c r="AES4" s="6" t="s">
        <v>969</v>
      </c>
      <c r="AET4" s="6"/>
      <c r="AEU4" s="6"/>
      <c r="AEV4" s="5"/>
      <c r="AEW4" s="5"/>
      <c r="AEX4" s="5"/>
      <c r="AEY4" s="5"/>
      <c r="AEZ4" s="5"/>
      <c r="AFA4" s="5"/>
      <c r="AFB4" s="5"/>
      <c r="AFC4" s="5"/>
      <c r="AFD4" s="5"/>
      <c r="AFE4" s="5"/>
      <c r="AFF4" s="5"/>
      <c r="AFG4" s="5"/>
      <c r="AFH4" s="5"/>
      <c r="AFI4" s="5"/>
      <c r="AFJ4" s="5"/>
      <c r="AFK4" s="5"/>
      <c r="AFL4" s="5"/>
      <c r="AFM4" s="5"/>
      <c r="AFN4" s="5"/>
      <c r="AFO4" s="5"/>
      <c r="AFP4" s="5"/>
      <c r="AFQ4" s="5"/>
      <c r="AFR4" s="5"/>
      <c r="AFS4" s="5"/>
      <c r="AFT4" s="5"/>
      <c r="AFU4" s="5"/>
      <c r="AFV4" s="5"/>
      <c r="AFW4" s="5"/>
      <c r="AFX4" s="5"/>
      <c r="AFY4" s="5"/>
      <c r="AFZ4" s="5"/>
      <c r="AGA4" s="5" t="str">
        <f>IF(COUNTA(AEV4:AFY4)=0, "", SUM(AEV4:AFY4))</f>
        <v/>
      </c>
      <c r="AGB4" s="6"/>
      <c r="AGC4" s="5"/>
      <c r="AGD4" s="5"/>
      <c r="AGE4" s="5"/>
      <c r="AGF4" s="5"/>
      <c r="AGG4" s="5"/>
      <c r="AGS4" s="6"/>
      <c r="AHM4" s="6"/>
      <c r="AHN4" s="5"/>
      <c r="AHO4" s="5"/>
      <c r="AHP4" s="5"/>
      <c r="AHQ4" s="5"/>
      <c r="AHR4" s="5"/>
      <c r="AHS4" s="5"/>
      <c r="AHT4" s="5"/>
      <c r="AHU4" s="5"/>
      <c r="AHV4" s="5"/>
      <c r="AHW4" s="5"/>
      <c r="AHX4" s="5" t="str">
        <f>IF(COUNTBLANK(AHN4:AHW4)&gt;0, "", SUM(AHN4:AHW4))</f>
        <v/>
      </c>
      <c r="AHY4" s="5" t="str">
        <f>IF(COUNTBLANK(AHN4:AHW4)&gt;0, "", SUM(AHR4,AHW4))</f>
        <v/>
      </c>
      <c r="AHZ4" s="5" t="str">
        <f>IF(COUNTBLANK(AHN4:AHW4)&gt;0, "", SUM(AHP4,AHS4))</f>
        <v/>
      </c>
      <c r="AIA4" s="5" t="str">
        <f>IF(COUNTBLANK(AHN4:AHW4)&gt;0, "", SUM(AHT4,AHV4))</f>
        <v/>
      </c>
      <c r="AIB4" s="5" t="str">
        <f>IF(COUNTBLANK(AHN4:AHW4)&gt;0, "", SUM(AHQ4,AHU4))</f>
        <v/>
      </c>
      <c r="AIC4" s="5" t="str">
        <f>IF(COUNTBLANK(AHN4:AHW4)&gt;0, "", SUM(AHN4:AHO4))</f>
        <v/>
      </c>
      <c r="AID4" s="6"/>
      <c r="AIE4" s="5"/>
      <c r="AIF4" s="5"/>
      <c r="AIG4" s="5"/>
      <c r="AIH4" s="5"/>
      <c r="AII4" s="5"/>
      <c r="AIJ4" s="5"/>
      <c r="AIK4" s="5"/>
      <c r="AIL4" s="5"/>
      <c r="AIM4" s="5"/>
      <c r="AIN4" s="5"/>
      <c r="AIO4" s="5"/>
      <c r="AIP4" s="5"/>
      <c r="AIQ4" s="5"/>
      <c r="AIR4" s="5"/>
      <c r="AIS4" s="5"/>
      <c r="AIT4" s="5"/>
      <c r="AIU4" s="5"/>
      <c r="AIV4" s="5"/>
      <c r="AIW4" s="5"/>
      <c r="AIX4" s="5"/>
      <c r="AIY4" s="5" t="s">
        <v>971</v>
      </c>
      <c r="AIZ4" s="5" t="s">
        <v>971</v>
      </c>
      <c r="AJA4" s="5" t="s">
        <v>971</v>
      </c>
      <c r="AJB4" s="6"/>
      <c r="AJC4" s="5"/>
      <c r="AJD4" s="5"/>
      <c r="AJE4" s="5"/>
      <c r="AJF4" s="5"/>
      <c r="AJG4" s="5"/>
      <c r="AJH4" s="5"/>
      <c r="AJI4" s="5"/>
      <c r="AJJ4" s="5"/>
      <c r="AJK4" s="5"/>
      <c r="AJL4" s="5"/>
      <c r="AJM4" s="5" t="str">
        <f>IF(COUNTBLANK(AJC4:AJK4)&gt;0, "", SUM(AJC4:AJK4))</f>
        <v/>
      </c>
      <c r="AJN4" s="6"/>
      <c r="AJO4" s="5"/>
      <c r="AJP4" s="5"/>
      <c r="AJQ4" s="5"/>
      <c r="AJR4" s="5"/>
      <c r="AJS4" s="5"/>
      <c r="AJT4" s="5"/>
      <c r="AJU4" s="5"/>
      <c r="AJV4" s="5" t="str">
        <f>IF(COUNTBLANK(AJO4:AJU4)&gt;0, "", SUM(AJO4:AJU4))</f>
        <v/>
      </c>
    </row>
    <row r="5" spans="1:958" ht="15" customHeight="1" x14ac:dyDescent="0.35">
      <c r="A5" s="5">
        <v>328958</v>
      </c>
      <c r="B5" s="5" t="s">
        <v>1018</v>
      </c>
      <c r="C5" s="6">
        <v>44217</v>
      </c>
      <c r="D5" s="5">
        <v>0</v>
      </c>
      <c r="E5" s="5">
        <v>1</v>
      </c>
      <c r="F5" s="5">
        <v>0</v>
      </c>
      <c r="G5" s="5">
        <v>0</v>
      </c>
      <c r="H5" s="5">
        <v>0</v>
      </c>
      <c r="I5" s="5">
        <v>0</v>
      </c>
      <c r="J5" s="5">
        <v>0</v>
      </c>
      <c r="K5" s="5">
        <v>0</v>
      </c>
      <c r="L5" s="5">
        <v>0</v>
      </c>
      <c r="M5" s="5">
        <v>0</v>
      </c>
      <c r="N5" s="5">
        <v>0</v>
      </c>
      <c r="O5" s="5">
        <v>0</v>
      </c>
      <c r="P5" s="5">
        <v>0</v>
      </c>
      <c r="Q5" s="5">
        <v>0</v>
      </c>
      <c r="R5" s="5">
        <v>0</v>
      </c>
      <c r="S5" s="5">
        <v>0</v>
      </c>
      <c r="T5" s="5">
        <v>0</v>
      </c>
      <c r="U5" s="5">
        <v>0</v>
      </c>
      <c r="V5" s="5">
        <f>IF(COUNTA(D5,F5,H5,J5,L5,N5,P5,R5,T5)=0, "", IF(OR(D5=1,F5=1,H5=1,J5=1,L5=1,N5=1,P5=1,R5=1,T5=1), 1, 0))</f>
        <v>0</v>
      </c>
      <c r="W5" s="5">
        <f>IF(COUNTA(E5,G5,I5,K5,M5,O5,Q5,S5,U5)=0, "", IF(OR(E5=1,G5=1,I5=1,K5=1,M5=1,O5=1,Q5=1,S5=1,U5=1), 1, 0))</f>
        <v>1</v>
      </c>
      <c r="X5" s="5">
        <v>0</v>
      </c>
      <c r="Y5" s="5">
        <v>1</v>
      </c>
      <c r="Z5" s="5">
        <v>1</v>
      </c>
      <c r="AA5" s="5">
        <v>1</v>
      </c>
      <c r="AB5" s="5">
        <f>IF(AG5&lt;&gt;"", 1, 0)</f>
        <v>1</v>
      </c>
      <c r="AC5" s="5">
        <f>IF(AH5&lt;&gt;"", 1, 0)</f>
        <v>0</v>
      </c>
      <c r="AD5" s="5">
        <v>0</v>
      </c>
      <c r="AE5" s="7" t="s">
        <v>1013</v>
      </c>
      <c r="AF5" s="6">
        <v>45027</v>
      </c>
      <c r="AG5" s="8" t="s">
        <v>1019</v>
      </c>
      <c r="AH5" s="8"/>
      <c r="AI5" s="8"/>
      <c r="AJ5" s="5">
        <f>IF(OR(ISBLANK(AE5), ISBLANK(AG5)), "", AG5 - AE5)</f>
        <v>249</v>
      </c>
      <c r="AK5" s="9">
        <v>44701</v>
      </c>
      <c r="AL5" s="5">
        <f>IF(OR(ISBLANK(AG5), ISBLANK(AK5)), "", AK5 - AG5)</f>
        <v>232</v>
      </c>
      <c r="AM5" s="6">
        <v>44981</v>
      </c>
      <c r="AN5" s="10">
        <f>IF(OR(ISBLANK(AM5), ISBLANK(AF5)), "", AF5 - AM5)</f>
        <v>46</v>
      </c>
      <c r="AO5" s="6">
        <v>44220</v>
      </c>
      <c r="AP5" s="6">
        <v>36607</v>
      </c>
      <c r="AQ5" s="5">
        <f>IF(OR(ISBLANK(AO5), ISBLANK(AP5)), "", DATEDIF(AP5, AO5, "Y"))</f>
        <v>20</v>
      </c>
      <c r="AR5" s="11" t="s">
        <v>1020</v>
      </c>
      <c r="AS5" s="11">
        <f>IF(ISBLANK(AR5), "", IF(AR5="ישראל", 1, 2))</f>
        <v>2</v>
      </c>
      <c r="AT5" s="11" t="s">
        <v>1021</v>
      </c>
      <c r="AU5" s="11" t="s">
        <v>1022</v>
      </c>
      <c r="AV5" s="5">
        <v>2007</v>
      </c>
      <c r="AW5" s="5">
        <v>1</v>
      </c>
      <c r="AX5" s="5">
        <v>1</v>
      </c>
      <c r="AY5" s="5">
        <v>14</v>
      </c>
      <c r="AZ5" s="5">
        <f>IF(ISBLANK(AY5), "", IF(AY5&lt;=8, 1, IF(AY5&lt;=12, 2, 3)))</f>
        <v>3</v>
      </c>
      <c r="BA5" s="5">
        <v>12</v>
      </c>
      <c r="BB5" s="5">
        <f>IF(ISBLANK(BA5), "", IF(BA5&lt;=8, 1, IF(BA5&lt;=12, 2, 3)))</f>
        <v>2</v>
      </c>
      <c r="BC5" s="11" t="s">
        <v>1023</v>
      </c>
      <c r="BD5" s="11" t="s">
        <v>1024</v>
      </c>
      <c r="BE5" s="5">
        <v>1</v>
      </c>
      <c r="BF5" s="5"/>
      <c r="BG5" s="5">
        <v>1</v>
      </c>
      <c r="BH5" s="6" t="s">
        <v>1013</v>
      </c>
      <c r="BI5" s="5">
        <v>1</v>
      </c>
      <c r="BJ5" s="5">
        <v>3</v>
      </c>
      <c r="BK5" s="5">
        <v>4</v>
      </c>
      <c r="BL5" s="5">
        <v>1</v>
      </c>
      <c r="BM5" s="5">
        <v>3</v>
      </c>
      <c r="BN5" s="5">
        <v>2</v>
      </c>
      <c r="BO5" s="5">
        <v>4</v>
      </c>
      <c r="BP5" s="5">
        <v>1</v>
      </c>
      <c r="BQ5" s="5">
        <v>1</v>
      </c>
      <c r="BR5" s="5">
        <v>2</v>
      </c>
      <c r="BS5" s="5">
        <v>1</v>
      </c>
      <c r="BT5" s="5">
        <v>1</v>
      </c>
      <c r="BU5" s="5">
        <v>3</v>
      </c>
      <c r="BV5" s="5">
        <v>4</v>
      </c>
      <c r="BW5" s="5">
        <v>2</v>
      </c>
      <c r="BX5" s="5">
        <v>1</v>
      </c>
      <c r="BY5" s="5">
        <v>1</v>
      </c>
      <c r="BZ5" s="5">
        <v>5</v>
      </c>
      <c r="CA5" s="5">
        <v>4</v>
      </c>
      <c r="CB5" s="5">
        <v>5</v>
      </c>
      <c r="CC5" s="5">
        <v>5</v>
      </c>
      <c r="CD5" s="5">
        <v>1</v>
      </c>
      <c r="CE5" s="5">
        <v>5</v>
      </c>
      <c r="CF5" s="5">
        <v>5</v>
      </c>
      <c r="CG5" s="5">
        <v>5</v>
      </c>
      <c r="CH5" s="5">
        <v>1</v>
      </c>
      <c r="CI5" s="5">
        <v>5</v>
      </c>
      <c r="CJ5" s="5">
        <v>3</v>
      </c>
      <c r="CK5" s="5">
        <v>1</v>
      </c>
      <c r="CL5" s="5">
        <v>1</v>
      </c>
      <c r="CM5" s="5">
        <f>IF(SUM(BI5:BQ5,BS5:BW5,BY5:CC5,CE5:CJ5)=0, "", SUM(BI5:BQ5,BS5:BW5,BY5:CC5,CE5:CJ5))</f>
        <v>75</v>
      </c>
      <c r="CN5" s="5">
        <f>IF(SUM(CQ5, CR5, CS5, CT5, CU5)=0, "", IF(OR(CQ5&gt;=8, CR5&gt;=10, CS5&gt;=13, CT5&gt;=10, CU5&gt;=15), 1, 0))</f>
        <v>1</v>
      </c>
      <c r="CO5" s="5">
        <f>IF(SUM(BI5:BJ5,BL5,BM5,BN5,BO5,BU5,CA5,CH5,CJ5)=0, "", SUM(BI5:BJ5,BL5,BM5,BN5,BO5,BU5,CA5,CH5,CJ5))</f>
        <v>25</v>
      </c>
      <c r="CP5" s="5">
        <f>IF(SUM(BK5,BP5:BQ5,BS5:BT5,BV5:BW5,BY5:BZ5,CB5:CC5,CE5:CG5,CI5)=0, "", SUM(BK5,BP5:BQ5,BS5:BT5,BV5:BW5,BY5:BZ5,CB5:CC5,CE5:CG5,CI5))</f>
        <v>50</v>
      </c>
      <c r="CQ5" s="5">
        <f>IF(SUM(CB5:CC5,CE5:CF5,CI5)=0, "", SUM(CB5:CC5,CE5:CF5,CI5))</f>
        <v>25</v>
      </c>
      <c r="CR5" s="5">
        <f>IF(SUM(BQ5,BS5:BT5,BW5,BY5)=0, "", SUM(BQ5,BS5:BT5,BW5,BY5))</f>
        <v>6</v>
      </c>
      <c r="CS5" s="5">
        <f>IF(SUM(BK5,BP5,BV5,BZ5,CG5)=0, "", SUM(BK5,BP5,BV5,BZ5,CG5))</f>
        <v>19</v>
      </c>
      <c r="CT5" s="5">
        <f>IF(SUM(BI5:BJ5,BL5,BN5,CH5)=0, "", SUM(BI5:BJ5,BL5,BN5,CH5))</f>
        <v>8</v>
      </c>
      <c r="CU5" s="5">
        <f>IF(SUM(BM5,BO5,BU5,CA5,CJ5)=0, "", SUM(BM5,BO5,BU5,CA5,CJ5))</f>
        <v>17</v>
      </c>
      <c r="CV5" s="5">
        <f>IF(CQ5="", "", IF(CQ5&gt;=8, 1, 0))</f>
        <v>1</v>
      </c>
      <c r="CW5" s="5">
        <f>IF(CR5="", "", IF(CR5&gt;=10, 1, 0))</f>
        <v>0</v>
      </c>
      <c r="CX5" s="5">
        <f>IF(CS5="", "", IF(CS5&gt;=13, 1, 0))</f>
        <v>1</v>
      </c>
      <c r="CY5" s="5">
        <f>IF(CT5="", "", IF(CT5&gt;=10, 1, 0))</f>
        <v>0</v>
      </c>
      <c r="CZ5" s="5">
        <f>IF(CU5="", "", IF(CU5&gt;=15, 1, 0))</f>
        <v>1</v>
      </c>
      <c r="DA5" s="5">
        <f>IF(AND(BR5="", BX5="", CD5=""), "", IF(BR5=5,1,0) + IF(BX5=5,1,0) + IF(CD5=5,1,0))</f>
        <v>0</v>
      </c>
      <c r="DB5" s="6" t="s">
        <v>1013</v>
      </c>
      <c r="DC5" s="12">
        <v>0</v>
      </c>
      <c r="DD5" s="13"/>
      <c r="DE5" s="12">
        <v>0</v>
      </c>
      <c r="DF5" s="13"/>
      <c r="DG5" s="12">
        <v>0</v>
      </c>
      <c r="DH5" s="13"/>
      <c r="DI5" s="12">
        <v>0</v>
      </c>
      <c r="DJ5" s="13"/>
      <c r="DK5" s="12">
        <v>0</v>
      </c>
      <c r="DL5" s="13"/>
      <c r="DM5" s="12">
        <v>4</v>
      </c>
      <c r="DN5" s="13"/>
      <c r="DO5" s="12">
        <v>0</v>
      </c>
      <c r="DP5" s="13"/>
      <c r="DQ5" s="12">
        <v>5</v>
      </c>
      <c r="DR5" s="13">
        <v>5</v>
      </c>
      <c r="DS5" s="12">
        <v>5</v>
      </c>
      <c r="DT5" s="13">
        <v>11</v>
      </c>
      <c r="DU5" s="12">
        <v>0</v>
      </c>
      <c r="DV5" s="13"/>
      <c r="DW5" s="12">
        <v>0</v>
      </c>
      <c r="DX5" s="13"/>
      <c r="DY5" s="12">
        <v>0</v>
      </c>
      <c r="DZ5" s="13"/>
      <c r="EA5" s="12">
        <v>0</v>
      </c>
      <c r="EB5" s="13"/>
      <c r="EC5" s="12">
        <v>0</v>
      </c>
      <c r="ED5" s="13"/>
      <c r="EE5" s="12">
        <v>0</v>
      </c>
      <c r="EF5" s="13"/>
      <c r="EG5" s="12">
        <v>0</v>
      </c>
      <c r="EH5" s="13"/>
      <c r="EI5" s="5"/>
      <c r="EJ5" s="13"/>
      <c r="EK5" s="5">
        <v>3</v>
      </c>
      <c r="EL5" s="5">
        <v>3</v>
      </c>
      <c r="EM5" s="5">
        <v>0</v>
      </c>
      <c r="EN5" s="6" t="s">
        <v>1013</v>
      </c>
      <c r="EO5" s="5">
        <v>1</v>
      </c>
      <c r="EP5" s="5">
        <v>2</v>
      </c>
      <c r="EQ5" s="5">
        <v>0</v>
      </c>
      <c r="ER5" s="5">
        <v>2</v>
      </c>
      <c r="ES5" s="5">
        <v>1</v>
      </c>
      <c r="ET5" s="5">
        <v>1</v>
      </c>
      <c r="EU5" s="5">
        <v>2</v>
      </c>
      <c r="EV5" s="5">
        <v>2</v>
      </c>
      <c r="EW5" s="5">
        <v>1</v>
      </c>
      <c r="EX5" s="5">
        <v>1</v>
      </c>
      <c r="EY5" s="5">
        <v>1</v>
      </c>
      <c r="EZ5" s="5">
        <v>0</v>
      </c>
      <c r="FA5" s="5">
        <v>0</v>
      </c>
      <c r="FB5" s="5">
        <v>0</v>
      </c>
      <c r="FC5" s="5">
        <v>0</v>
      </c>
      <c r="FD5" s="5">
        <v>0</v>
      </c>
      <c r="FE5" s="5">
        <v>1</v>
      </c>
      <c r="FF5" s="5">
        <v>0</v>
      </c>
      <c r="FG5" s="5">
        <v>1</v>
      </c>
      <c r="FH5" s="5">
        <v>1</v>
      </c>
      <c r="FI5" s="5">
        <v>17</v>
      </c>
      <c r="FJ5" s="5">
        <v>0</v>
      </c>
      <c r="FK5" s="5">
        <v>0</v>
      </c>
      <c r="FL5" s="6" t="s">
        <v>1013</v>
      </c>
      <c r="FM5" s="5">
        <v>4</v>
      </c>
      <c r="FN5" s="5">
        <v>2</v>
      </c>
      <c r="FO5" s="5">
        <v>2</v>
      </c>
      <c r="FP5" s="5">
        <v>2</v>
      </c>
      <c r="FQ5" s="5">
        <v>1</v>
      </c>
      <c r="FR5" s="5">
        <v>2</v>
      </c>
      <c r="FS5" s="14">
        <f>IF(COUNTBLANK(FM5:FR5)&gt;0, "", AVERAGE(FM5:FR5))</f>
        <v>2.1666666666666665</v>
      </c>
      <c r="FT5" s="6" t="s">
        <v>1013</v>
      </c>
      <c r="FU5" s="5">
        <v>0</v>
      </c>
      <c r="FV5" s="5">
        <v>0</v>
      </c>
      <c r="FW5" s="5">
        <v>1</v>
      </c>
      <c r="FX5" s="5">
        <v>1</v>
      </c>
      <c r="FY5" s="5">
        <v>0</v>
      </c>
      <c r="FZ5" s="5">
        <v>1</v>
      </c>
      <c r="GA5" s="5">
        <v>1</v>
      </c>
      <c r="GB5" s="5">
        <v>0</v>
      </c>
      <c r="GC5" s="5">
        <v>0</v>
      </c>
      <c r="GD5" s="5">
        <v>0</v>
      </c>
      <c r="GE5" s="5">
        <f>IF(COUNTBLANK(FU5:GC5)&gt;0, "", SUM(FU5:GC5))</f>
        <v>4</v>
      </c>
      <c r="GF5" s="6" t="s">
        <v>1013</v>
      </c>
      <c r="GG5" s="5">
        <v>1</v>
      </c>
      <c r="GH5" s="5">
        <v>0</v>
      </c>
      <c r="GI5" s="5">
        <v>1</v>
      </c>
      <c r="GJ5" s="5">
        <v>0</v>
      </c>
      <c r="GK5" s="5">
        <v>0</v>
      </c>
      <c r="GL5" s="5">
        <v>0</v>
      </c>
      <c r="GM5" s="5">
        <v>0</v>
      </c>
      <c r="GN5" s="5">
        <f>IF(COUNTBLANK(GG5:GM5)&gt;0, "", SUM(GG5:GM5))</f>
        <v>2</v>
      </c>
      <c r="GO5" s="6" t="s">
        <v>1013</v>
      </c>
      <c r="GP5" s="5">
        <v>1</v>
      </c>
      <c r="GQ5" s="5">
        <v>5</v>
      </c>
      <c r="GR5" s="5">
        <v>5</v>
      </c>
      <c r="GS5" s="5">
        <v>5</v>
      </c>
      <c r="GT5" s="5">
        <v>5</v>
      </c>
      <c r="GU5" s="5">
        <v>3</v>
      </c>
      <c r="GV5" s="5">
        <v>5</v>
      </c>
      <c r="GW5" s="5">
        <v>4</v>
      </c>
      <c r="GX5" s="5">
        <v>5</v>
      </c>
      <c r="GY5" s="5">
        <v>5</v>
      </c>
      <c r="GZ5" s="5">
        <v>4</v>
      </c>
      <c r="HA5" s="5">
        <v>4</v>
      </c>
      <c r="HB5" s="5">
        <v>4</v>
      </c>
      <c r="HC5" s="5">
        <v>4</v>
      </c>
      <c r="HD5" s="5">
        <v>4</v>
      </c>
      <c r="HE5" s="5">
        <v>4</v>
      </c>
      <c r="HF5" s="5">
        <v>5</v>
      </c>
      <c r="HG5" s="5">
        <v>5</v>
      </c>
      <c r="HH5" s="5">
        <v>5</v>
      </c>
      <c r="HI5" s="5">
        <f>IF(COUNTBLANK(GQ5:HH5)&gt;0, "", SUM(GQ5:HH5))</f>
        <v>81</v>
      </c>
      <c r="HJ5" s="6" t="s">
        <v>1013</v>
      </c>
      <c r="HK5" s="5">
        <v>2</v>
      </c>
      <c r="HL5" s="5">
        <v>2</v>
      </c>
      <c r="HM5" s="5">
        <v>1</v>
      </c>
      <c r="HN5" s="5">
        <v>1</v>
      </c>
      <c r="HO5" s="5">
        <v>2</v>
      </c>
      <c r="HP5" s="5">
        <v>2</v>
      </c>
      <c r="HQ5" s="5">
        <v>1</v>
      </c>
      <c r="HR5" s="5">
        <v>3</v>
      </c>
      <c r="HS5" s="5">
        <v>1</v>
      </c>
      <c r="HT5" s="5">
        <v>0</v>
      </c>
      <c r="HU5" s="5">
        <v>2</v>
      </c>
      <c r="HV5" s="5">
        <v>2</v>
      </c>
      <c r="HW5" s="5">
        <v>0</v>
      </c>
      <c r="HX5" s="5">
        <v>2</v>
      </c>
      <c r="HY5" s="5">
        <v>1</v>
      </c>
      <c r="HZ5" s="5">
        <v>3</v>
      </c>
      <c r="IA5" s="5">
        <v>1</v>
      </c>
      <c r="IB5" s="5">
        <v>1</v>
      </c>
      <c r="IC5" s="5">
        <v>0</v>
      </c>
      <c r="ID5" s="5">
        <v>0</v>
      </c>
      <c r="IE5" s="5">
        <v>2</v>
      </c>
      <c r="IF5" s="5">
        <v>3</v>
      </c>
      <c r="IG5" s="5">
        <v>3</v>
      </c>
      <c r="IH5" s="5">
        <v>1</v>
      </c>
      <c r="II5" s="5">
        <v>3</v>
      </c>
      <c r="IJ5" s="5">
        <f>IF(COUNTA(HK5:II5)=0, "", SUM(HK5,HL5,HN5,HO5,HP5,HU5,HV5,HX5,HZ5,IA5,IB5,IH5))</f>
        <v>21</v>
      </c>
      <c r="IK5" s="5">
        <f>IF(COUNTA(HK5:II5)=0, "", SUM(HM5,HQ5,HR5,HS5,HT5,HW5,HY5,IC5,ID5,IE5,IF5,IG5,II5))</f>
        <v>18</v>
      </c>
      <c r="IL5" s="5">
        <v>3</v>
      </c>
      <c r="IM5" s="5">
        <v>3</v>
      </c>
      <c r="IN5" s="5">
        <v>1</v>
      </c>
      <c r="IO5" s="5">
        <v>3</v>
      </c>
      <c r="IP5" s="5">
        <v>3</v>
      </c>
      <c r="IQ5" s="5">
        <v>3</v>
      </c>
      <c r="IR5" s="5">
        <v>0</v>
      </c>
      <c r="IS5" s="5">
        <v>3</v>
      </c>
      <c r="IT5" s="5">
        <v>0</v>
      </c>
      <c r="IU5" s="5">
        <v>0</v>
      </c>
      <c r="IV5" s="5">
        <v>3</v>
      </c>
      <c r="IW5" s="5">
        <v>3</v>
      </c>
      <c r="IX5" s="5">
        <v>0</v>
      </c>
      <c r="IY5" s="5">
        <v>3</v>
      </c>
      <c r="IZ5" s="5">
        <v>0</v>
      </c>
      <c r="JA5" s="5">
        <v>3</v>
      </c>
      <c r="JB5" s="5">
        <v>2</v>
      </c>
      <c r="JC5" s="5">
        <v>3</v>
      </c>
      <c r="JD5" s="5">
        <v>0</v>
      </c>
      <c r="JE5" s="5">
        <v>3</v>
      </c>
      <c r="JF5" s="5">
        <v>1</v>
      </c>
      <c r="JG5" s="5">
        <v>1</v>
      </c>
      <c r="JH5" s="5">
        <v>1</v>
      </c>
      <c r="JI5" s="5">
        <v>3</v>
      </c>
      <c r="JJ5" s="5">
        <v>2</v>
      </c>
      <c r="JK5" s="5">
        <f>IF(COUNTA(IL5:JJ5)=0, "", SUM(IL5,IM5,IO5,IP5,IQ5,IV5,IW5,IY5,JA5,JB5,JC5,JI5))</f>
        <v>35</v>
      </c>
      <c r="JL5" s="5">
        <f>IF(COUNTA(IL5:JJ5)=0, "", SUM(IN5,IR5,IS5,IT5,IU5,IX5,IZ5,JD5,JE5,JF5,JG5,JH5,JJ5))</f>
        <v>12</v>
      </c>
      <c r="JM5" s="6" t="s">
        <v>1013</v>
      </c>
      <c r="JN5" s="5">
        <v>2</v>
      </c>
      <c r="JO5" s="5">
        <v>1</v>
      </c>
      <c r="JP5" s="5">
        <v>2</v>
      </c>
      <c r="JQ5" s="5">
        <v>1</v>
      </c>
      <c r="JR5" s="5">
        <v>1</v>
      </c>
      <c r="JS5" s="5">
        <v>1</v>
      </c>
      <c r="JT5" s="5">
        <v>2</v>
      </c>
      <c r="JU5" s="5">
        <v>1</v>
      </c>
      <c r="JV5" s="5">
        <v>1</v>
      </c>
      <c r="JW5" s="5">
        <v>2</v>
      </c>
      <c r="JX5" s="5">
        <v>2</v>
      </c>
      <c r="JY5" s="5">
        <v>2</v>
      </c>
      <c r="JZ5" s="5">
        <v>2</v>
      </c>
      <c r="KA5" s="5">
        <v>1</v>
      </c>
      <c r="KB5" s="5">
        <v>2</v>
      </c>
      <c r="KC5" s="5">
        <v>1</v>
      </c>
      <c r="KD5" s="5">
        <v>3</v>
      </c>
      <c r="KE5" s="5">
        <v>2</v>
      </c>
      <c r="KF5" s="5">
        <v>1</v>
      </c>
      <c r="KG5" s="5">
        <v>2</v>
      </c>
      <c r="KH5" s="5">
        <v>2</v>
      </c>
      <c r="KI5" s="5">
        <v>2</v>
      </c>
      <c r="KJ5" s="5">
        <v>3</v>
      </c>
      <c r="KK5" s="5">
        <v>1</v>
      </c>
      <c r="KL5" s="5">
        <v>2</v>
      </c>
      <c r="KM5" s="5">
        <v>4</v>
      </c>
      <c r="KN5" s="5">
        <v>1</v>
      </c>
      <c r="KO5" s="5">
        <v>2</v>
      </c>
      <c r="KP5" s="5">
        <v>1</v>
      </c>
      <c r="KQ5" s="5">
        <v>1</v>
      </c>
      <c r="KR5" s="5">
        <v>4</v>
      </c>
      <c r="KS5" s="5">
        <v>1</v>
      </c>
      <c r="KT5" s="5">
        <v>3</v>
      </c>
      <c r="KU5" s="5">
        <v>4</v>
      </c>
      <c r="KV5" s="5">
        <v>2</v>
      </c>
      <c r="KW5" s="5">
        <v>2</v>
      </c>
      <c r="KX5" s="5">
        <f>IF(COUNTA(JN5:KW5)=0, "", SUM(JN5:KW5))</f>
        <v>67</v>
      </c>
      <c r="KY5" s="5">
        <f>IF(COUNTA(JN5:KW5)=0, "", SUM(JX5,JY5,KH5,KJ5,KL5,KP5))</f>
        <v>12</v>
      </c>
      <c r="KZ5" s="5">
        <f>IF(COUNTA(JN5:KW5)=0, "", SUM(JZ5,KE5,KG5,KM5,KT5))</f>
        <v>13</v>
      </c>
      <c r="LA5" s="5">
        <f>IF(COUNTA(JN5:KW5)=0, "", SUM(JP5,KA5,KF5,KK5,KN5,KS5))</f>
        <v>7</v>
      </c>
      <c r="LB5" s="5">
        <f>IF(COUNTA(JN5:KW5)=0, "", SUM(JO5,JS5,JU5,JW5,KD5,KU5))</f>
        <v>12</v>
      </c>
      <c r="LC5" s="5">
        <f>IF(COUNTA(JN5:KW5)=0, "", SUM(KB5,KC5,KI5,KO5,KQ5,KR5,KV5,KW5))</f>
        <v>16</v>
      </c>
      <c r="LD5" s="5">
        <f>IF(COUNTA(JN5:KW5)=0, "", SUM(JN5,JQ5,JR5,JT5,JV5))</f>
        <v>7</v>
      </c>
      <c r="LE5" s="6">
        <v>44220</v>
      </c>
      <c r="LF5" s="5">
        <v>20</v>
      </c>
      <c r="LG5" s="5">
        <v>0</v>
      </c>
      <c r="LH5" s="5">
        <v>0</v>
      </c>
      <c r="LI5" s="5">
        <v>0</v>
      </c>
      <c r="LJ5" s="5">
        <v>0</v>
      </c>
      <c r="LK5" s="5">
        <v>0</v>
      </c>
      <c r="LL5" s="5">
        <v>0</v>
      </c>
      <c r="LM5" s="5">
        <v>0</v>
      </c>
      <c r="LN5" s="5">
        <v>10</v>
      </c>
      <c r="LO5" s="5">
        <v>0</v>
      </c>
      <c r="LP5" s="5">
        <v>0</v>
      </c>
      <c r="LQ5" s="5">
        <v>0</v>
      </c>
      <c r="LR5" s="5">
        <v>0</v>
      </c>
      <c r="LS5" s="5">
        <v>0</v>
      </c>
      <c r="LT5" s="5">
        <v>10</v>
      </c>
      <c r="LU5" s="5">
        <v>0</v>
      </c>
      <c r="LV5" s="5">
        <v>30</v>
      </c>
      <c r="LW5" s="5">
        <v>0</v>
      </c>
      <c r="LX5" s="5">
        <v>30</v>
      </c>
      <c r="LY5" s="5">
        <v>10</v>
      </c>
      <c r="LZ5" s="5">
        <v>0</v>
      </c>
      <c r="MA5" s="5">
        <v>0</v>
      </c>
      <c r="MB5" s="5">
        <v>10</v>
      </c>
      <c r="MC5" s="5">
        <v>0</v>
      </c>
      <c r="MD5" s="5">
        <v>0</v>
      </c>
      <c r="ME5" s="5">
        <v>10</v>
      </c>
      <c r="MF5" s="5">
        <v>0</v>
      </c>
      <c r="MG5" s="5">
        <v>0</v>
      </c>
      <c r="MH5" s="5">
        <f>IF(COUNTBLANK(LF5:MG5)&gt;0, "", AVERAGE(LF5:MG5))</f>
        <v>4.6428571428571432</v>
      </c>
      <c r="MI5" s="5">
        <f>IF(COUNTA(LF5:MG5)=0, "", AVERAGE(LG5,LS5,LT5,LU5,LV5,LW5,LY5,MA5,MB5))</f>
        <v>6.666666666666667</v>
      </c>
      <c r="MJ5" s="5">
        <f>IF(COUNTA(LF5:MG5)=0, "", AVERAGE(LH5,LI5,LJ5,LK5,LM5,LO5,MD5,ME5))</f>
        <v>1.25</v>
      </c>
      <c r="MK5" s="5">
        <f>IF(COUNTA(LF5:MG5)=0, "", AVERAGE(LL5,LP5,LQ5,LR5,MF5,MG5))</f>
        <v>0</v>
      </c>
      <c r="ML5" s="6" t="s">
        <v>962</v>
      </c>
      <c r="MM5" s="5">
        <v>2</v>
      </c>
      <c r="MN5" s="5">
        <v>2</v>
      </c>
      <c r="MO5" s="5">
        <v>3</v>
      </c>
      <c r="MP5" s="5">
        <v>2</v>
      </c>
      <c r="MQ5" s="5">
        <v>2</v>
      </c>
      <c r="MR5" s="5">
        <v>2</v>
      </c>
      <c r="MS5" s="5">
        <v>2</v>
      </c>
      <c r="MT5" s="5">
        <v>3</v>
      </c>
      <c r="MU5" s="5">
        <v>2</v>
      </c>
      <c r="MV5" s="5">
        <v>2</v>
      </c>
      <c r="MW5" s="5">
        <v>2</v>
      </c>
      <c r="MX5" s="5">
        <v>4</v>
      </c>
      <c r="MY5" s="5">
        <v>3</v>
      </c>
      <c r="MZ5" s="5">
        <v>3</v>
      </c>
      <c r="NA5" s="5">
        <v>2</v>
      </c>
      <c r="NB5" s="5">
        <v>2</v>
      </c>
      <c r="NC5" s="5">
        <v>2</v>
      </c>
      <c r="ND5" s="5">
        <v>2</v>
      </c>
      <c r="NE5" s="5">
        <v>2</v>
      </c>
      <c r="NF5" s="5">
        <v>3</v>
      </c>
      <c r="NG5" s="5">
        <f>IF(COUNTA(MM5:NF5)=0, "", SUM(MM5:NF5))</f>
        <v>47</v>
      </c>
      <c r="NH5" s="6" t="s">
        <v>962</v>
      </c>
      <c r="NI5" s="5">
        <v>2</v>
      </c>
      <c r="NJ5" s="5">
        <v>4</v>
      </c>
      <c r="NK5" s="5">
        <v>4</v>
      </c>
      <c r="NL5" s="5">
        <v>5</v>
      </c>
      <c r="NM5" s="5">
        <v>5</v>
      </c>
      <c r="NN5" s="5">
        <v>4</v>
      </c>
      <c r="NO5" s="5">
        <v>5</v>
      </c>
      <c r="NP5" s="5">
        <v>3</v>
      </c>
      <c r="NQ5" s="5">
        <v>5</v>
      </c>
      <c r="NR5" s="5">
        <v>4</v>
      </c>
      <c r="NS5" s="5">
        <v>3</v>
      </c>
      <c r="NT5" s="5">
        <v>5</v>
      </c>
      <c r="NU5" s="5">
        <v>4</v>
      </c>
      <c r="NV5" s="5">
        <v>5</v>
      </c>
      <c r="NW5" s="5">
        <v>3</v>
      </c>
      <c r="NX5" s="5">
        <v>4</v>
      </c>
      <c r="NY5" s="5">
        <v>4</v>
      </c>
      <c r="NZ5" s="5">
        <v>4</v>
      </c>
      <c r="OA5" s="5">
        <v>1</v>
      </c>
      <c r="OB5" s="5">
        <v>5</v>
      </c>
      <c r="OC5" s="5">
        <v>4</v>
      </c>
      <c r="OD5" s="5">
        <v>2</v>
      </c>
      <c r="OE5" s="5">
        <v>5</v>
      </c>
      <c r="OF5" s="5">
        <v>1</v>
      </c>
      <c r="OG5" s="5">
        <v>3</v>
      </c>
      <c r="OH5" s="5">
        <v>5</v>
      </c>
      <c r="OI5" s="5">
        <v>1</v>
      </c>
      <c r="OJ5" s="5">
        <v>2</v>
      </c>
      <c r="OK5" s="5">
        <f>IF(COUNTA(NI5:OJ5)=0, "", SUM(NK5,NP5,NS5,NW5,OC5,OG5,OJ5))</f>
        <v>22</v>
      </c>
      <c r="OL5" s="5">
        <f>IF(COUNTA(NI5:OJ5)=0, "", SUM(NJ5,NL5,NQ5,NV5,NZ5,OB5,OD5))</f>
        <v>30</v>
      </c>
      <c r="OM5" s="5">
        <f>IF(COUNTA(NI5:OJ5)=0, "", SUM(NN5,NR5,NU5,NY5,OA5,OF5,OI5))</f>
        <v>19</v>
      </c>
      <c r="ON5" s="5">
        <f>IF(COUNTA(NI5:OJ5)=0, "", SUM(NI5,NM5,NO5,NT5,NX5,OE5,OH5))</f>
        <v>31</v>
      </c>
      <c r="OO5" s="11" t="s">
        <v>1025</v>
      </c>
      <c r="OP5" s="11">
        <v>2</v>
      </c>
      <c r="OQ5" s="6">
        <v>44741</v>
      </c>
      <c r="OR5" s="5">
        <v>10</v>
      </c>
      <c r="OS5" s="5">
        <v>0</v>
      </c>
      <c r="OT5" s="5">
        <v>0</v>
      </c>
      <c r="OU5" s="5">
        <v>0</v>
      </c>
      <c r="OV5" s="5">
        <v>0</v>
      </c>
      <c r="OW5" s="5">
        <v>0</v>
      </c>
      <c r="OX5" s="5">
        <v>0</v>
      </c>
      <c r="OY5" s="5">
        <v>0</v>
      </c>
      <c r="OZ5" s="5">
        <v>0</v>
      </c>
      <c r="PA5" s="5">
        <v>10</v>
      </c>
      <c r="PB5" s="5">
        <v>10</v>
      </c>
      <c r="PC5" s="5">
        <v>0</v>
      </c>
      <c r="PD5" s="5">
        <v>0</v>
      </c>
      <c r="PE5" s="5">
        <v>10</v>
      </c>
      <c r="PF5" s="5">
        <v>0</v>
      </c>
      <c r="PG5" s="5">
        <v>0</v>
      </c>
      <c r="PH5" s="5">
        <v>20</v>
      </c>
      <c r="PI5" s="5">
        <v>0</v>
      </c>
      <c r="PJ5" s="5">
        <v>10</v>
      </c>
      <c r="PK5" s="5">
        <v>0</v>
      </c>
      <c r="PL5" s="5">
        <v>0</v>
      </c>
      <c r="PM5" s="5">
        <v>0</v>
      </c>
      <c r="PN5" s="5">
        <v>10</v>
      </c>
      <c r="PO5" s="5">
        <v>10</v>
      </c>
      <c r="PP5" s="5">
        <v>0</v>
      </c>
      <c r="PQ5" s="5">
        <v>0</v>
      </c>
      <c r="PR5" s="5">
        <v>0</v>
      </c>
      <c r="PS5" s="5">
        <v>10</v>
      </c>
      <c r="PT5" s="5">
        <f>IF(COUNTBLANK(OR5:PS5)&gt;0, "", AVERAGE(OR5:PS5))</f>
        <v>3.5714285714285716</v>
      </c>
      <c r="PU5" s="5">
        <f>IF(COUNTA(OR5:PS5)=0, "", AVERAGE(OS5,PE5,PF5,PG5,PH5,PI5,PK5,PM5,PN5))</f>
        <v>4.4444444444444446</v>
      </c>
      <c r="PV5" s="5">
        <f>IF(COUNTA(OR5:PS5)=0, "", AVERAGE(OT5,OU5,OV5,OW5,OY5,PA5,PP5,PQ5))</f>
        <v>1.25</v>
      </c>
      <c r="PW5" s="5">
        <f>IF(COUNTA(OR5:PS5)=0, "", AVERAGE(OX5,PB5,PC5,PD5,PR5,PS5))</f>
        <v>3.3333333333333335</v>
      </c>
      <c r="PX5" s="6" t="s">
        <v>1026</v>
      </c>
      <c r="PY5" s="5">
        <v>0</v>
      </c>
      <c r="PZ5" s="5">
        <v>1</v>
      </c>
      <c r="QA5" s="5">
        <v>0</v>
      </c>
      <c r="QB5" s="5">
        <v>2</v>
      </c>
      <c r="QC5" s="5">
        <v>0</v>
      </c>
      <c r="QD5" s="5">
        <v>0</v>
      </c>
      <c r="QE5" s="5">
        <v>0</v>
      </c>
      <c r="QF5" s="5">
        <v>0</v>
      </c>
      <c r="QG5" s="5">
        <v>0</v>
      </c>
      <c r="QH5" s="5">
        <v>1</v>
      </c>
      <c r="QI5" s="5">
        <f>IF(COUNTBLANK(PY5:QG5)&gt;0, "", SUM(PY5:QG5))</f>
        <v>3</v>
      </c>
      <c r="QJ5" s="6" t="s">
        <v>1027</v>
      </c>
      <c r="QK5" s="5">
        <v>0</v>
      </c>
      <c r="QL5" s="5">
        <v>0</v>
      </c>
      <c r="QM5" s="5">
        <v>0</v>
      </c>
      <c r="QN5" s="5">
        <v>1</v>
      </c>
      <c r="QO5" s="5">
        <v>3</v>
      </c>
      <c r="QP5" s="5">
        <v>0</v>
      </c>
      <c r="QQ5" s="5">
        <v>1</v>
      </c>
      <c r="QR5" s="5">
        <v>0</v>
      </c>
      <c r="QS5" s="5">
        <v>0</v>
      </c>
      <c r="QT5" s="5">
        <v>0</v>
      </c>
      <c r="QU5" s="5">
        <f>IF(COUNTBLANK(QK5:QS5)&gt;0, "", SUM(QK5:QS5))</f>
        <v>5</v>
      </c>
      <c r="QV5" s="6" t="s">
        <v>1028</v>
      </c>
      <c r="QW5" s="5">
        <v>0</v>
      </c>
      <c r="QX5" s="5">
        <v>0</v>
      </c>
      <c r="QY5" s="5">
        <v>3</v>
      </c>
      <c r="QZ5" s="5">
        <v>0</v>
      </c>
      <c r="RA5" s="5">
        <v>1</v>
      </c>
      <c r="RB5" s="5">
        <v>0</v>
      </c>
      <c r="RC5" s="5">
        <v>1</v>
      </c>
      <c r="RD5" s="5">
        <v>0</v>
      </c>
      <c r="RE5" s="5">
        <v>0</v>
      </c>
      <c r="RF5" s="5">
        <v>0</v>
      </c>
      <c r="RG5" s="5">
        <f>IF(COUNTBLANK(QW5:RE5)&gt;0, "", SUM(QW5:RE5))</f>
        <v>5</v>
      </c>
      <c r="RH5" s="6" t="s">
        <v>1026</v>
      </c>
      <c r="RI5" s="5">
        <v>1</v>
      </c>
      <c r="RJ5" s="5">
        <v>0</v>
      </c>
      <c r="RK5" s="5">
        <v>0</v>
      </c>
      <c r="RL5" s="5">
        <v>0</v>
      </c>
      <c r="RM5" s="5">
        <v>0</v>
      </c>
      <c r="RN5" s="5">
        <v>0</v>
      </c>
      <c r="RO5" s="5">
        <v>1</v>
      </c>
      <c r="RP5" s="5">
        <f>IF(COUNTBLANK(RI5:RO5)&gt;0, "", SUM(RI5:RO5))</f>
        <v>2</v>
      </c>
      <c r="RQ5" s="6" t="s">
        <v>1027</v>
      </c>
      <c r="RR5" s="5">
        <v>1</v>
      </c>
      <c r="RS5" s="5">
        <v>0</v>
      </c>
      <c r="RT5" s="5">
        <v>0</v>
      </c>
      <c r="RU5" s="5">
        <v>0</v>
      </c>
      <c r="RV5" s="5">
        <v>0</v>
      </c>
      <c r="RW5" s="5">
        <v>2</v>
      </c>
      <c r="RX5" s="5">
        <v>0</v>
      </c>
      <c r="RY5" s="5">
        <f>IF(COUNTBLANK(RR5:RX5)&gt;0, "", SUM(RR5:RX5))</f>
        <v>3</v>
      </c>
      <c r="RZ5" s="6" t="s">
        <v>1028</v>
      </c>
      <c r="SA5" s="5">
        <v>1</v>
      </c>
      <c r="SB5" s="5">
        <v>0</v>
      </c>
      <c r="SC5" s="5">
        <v>1</v>
      </c>
      <c r="SD5" s="5">
        <v>0</v>
      </c>
      <c r="SE5" s="5">
        <v>0</v>
      </c>
      <c r="SF5" s="5">
        <v>0</v>
      </c>
      <c r="SG5" s="5">
        <v>0</v>
      </c>
      <c r="SH5" s="5">
        <f>IF(COUNTBLANK(SA5:SG5)&gt;0, "", SUM(SA5:SG5))</f>
        <v>2</v>
      </c>
      <c r="SI5" s="6" t="s">
        <v>1026</v>
      </c>
      <c r="SJ5" s="5">
        <v>4</v>
      </c>
      <c r="SK5" s="5">
        <v>5</v>
      </c>
      <c r="SL5" s="5">
        <v>5</v>
      </c>
      <c r="SM5" s="5">
        <v>5</v>
      </c>
      <c r="SN5" s="5">
        <v>4</v>
      </c>
      <c r="SO5" s="5">
        <v>5</v>
      </c>
      <c r="SP5" s="12">
        <v>4</v>
      </c>
      <c r="SQ5" s="5">
        <v>2</v>
      </c>
      <c r="SR5" s="5">
        <v>5</v>
      </c>
      <c r="SS5" s="5">
        <v>5</v>
      </c>
      <c r="ST5" s="5">
        <v>5</v>
      </c>
      <c r="SU5" s="5">
        <v>5</v>
      </c>
      <c r="SV5" s="5">
        <v>4</v>
      </c>
      <c r="SW5" s="5">
        <v>4</v>
      </c>
      <c r="SX5" s="5">
        <v>5</v>
      </c>
      <c r="SY5" s="5">
        <v>3</v>
      </c>
      <c r="SZ5" s="5">
        <v>1</v>
      </c>
      <c r="TA5" s="5">
        <v>4</v>
      </c>
      <c r="TB5" s="5">
        <v>5</v>
      </c>
      <c r="TC5" s="5">
        <f>IF(COUNTBLANK(SJ5:TB5)&gt;0, "", SUM(SJ5:TB5))</f>
        <v>80</v>
      </c>
      <c r="TD5" s="5">
        <f>IF(COUNTBLANK(SJ5:TB5)&gt;0, "", SUM(SL5,SO5,SR5,SS5,ST5,SU5,SV5,SX5,SY5,TB5))</f>
        <v>47</v>
      </c>
      <c r="TE5" s="5">
        <f>IF(COUNTBLANK(SJ5:TB5)&gt;0, "", SUM(SJ5,SK5,SM5,SN5,SQ5,SW5,SZ5,TA5))</f>
        <v>29</v>
      </c>
      <c r="TF5" s="6" t="s">
        <v>1027</v>
      </c>
      <c r="TG5" s="5">
        <v>4</v>
      </c>
      <c r="TH5" s="5">
        <v>4</v>
      </c>
      <c r="TI5" s="5">
        <v>5</v>
      </c>
      <c r="TJ5" s="5">
        <v>5</v>
      </c>
      <c r="TK5" s="5">
        <v>5</v>
      </c>
      <c r="TL5" s="5">
        <v>5</v>
      </c>
      <c r="TM5" s="5">
        <v>4</v>
      </c>
      <c r="TN5" s="5">
        <v>1</v>
      </c>
      <c r="TO5" s="5">
        <v>5</v>
      </c>
      <c r="TP5" s="5">
        <v>4</v>
      </c>
      <c r="TQ5" s="5">
        <v>4</v>
      </c>
      <c r="TR5" s="5">
        <v>5</v>
      </c>
      <c r="TS5" s="5">
        <v>3</v>
      </c>
      <c r="TT5" s="5">
        <v>4</v>
      </c>
      <c r="TU5" s="5">
        <v>4</v>
      </c>
      <c r="TV5" s="5">
        <v>3</v>
      </c>
      <c r="TW5" s="5">
        <v>2</v>
      </c>
      <c r="TX5" s="5">
        <v>4</v>
      </c>
      <c r="TY5" s="5">
        <v>5</v>
      </c>
      <c r="TZ5" s="5">
        <f>IF(COUNTBLANK(TG5:TY5)&gt;0, "", SUM(TG5:TY5))</f>
        <v>76</v>
      </c>
      <c r="UA5" s="5">
        <f>IF(COUNTBLANK(TG5:TY5)&gt;0, "", SUM(TI5,TL5,TO5,TP5,TQ5,TR5,TS5,TU5,TV5,TY5))</f>
        <v>43</v>
      </c>
      <c r="UB5" s="5">
        <f>IF(COUNTBLANK(TG5:TY5)&gt;0, "", SUM(TG5,TH5,TJ5,TK5,TN5,TT5,TW5,TX5))</f>
        <v>29</v>
      </c>
      <c r="UC5" s="6" t="s">
        <v>1028</v>
      </c>
      <c r="UD5" s="5">
        <v>5</v>
      </c>
      <c r="UE5" s="5">
        <v>5</v>
      </c>
      <c r="UF5" s="5">
        <v>5</v>
      </c>
      <c r="UG5" s="5">
        <v>5</v>
      </c>
      <c r="UH5" s="5">
        <v>3</v>
      </c>
      <c r="UI5" s="5">
        <v>5</v>
      </c>
      <c r="UJ5" s="5">
        <v>5</v>
      </c>
      <c r="UK5" s="5">
        <v>3</v>
      </c>
      <c r="UL5" s="5">
        <v>5</v>
      </c>
      <c r="UM5" s="5">
        <v>4</v>
      </c>
      <c r="UN5" s="5">
        <v>5</v>
      </c>
      <c r="UO5" s="5">
        <v>5</v>
      </c>
      <c r="UP5" s="5">
        <v>4</v>
      </c>
      <c r="UQ5" s="5">
        <v>3</v>
      </c>
      <c r="UR5" s="5">
        <v>4</v>
      </c>
      <c r="US5" s="5">
        <v>3</v>
      </c>
      <c r="UT5" s="5">
        <v>2</v>
      </c>
      <c r="UU5" s="5">
        <v>5</v>
      </c>
      <c r="UV5" s="5">
        <v>5</v>
      </c>
      <c r="UW5" s="5">
        <f>IF(COUNTBLANK(UD5:UV5)&gt;0, "", SUM(UD5:UV5))</f>
        <v>81</v>
      </c>
      <c r="UX5" s="5">
        <f>IF(COUNTBLANK(UD5:UV5)&gt;0, "", SUM(UF5,UI5,UL5,UM5,UN5,UO5,UP5,UR5,US5,UV5))</f>
        <v>45</v>
      </c>
      <c r="UY5" s="5">
        <f>IF(COUNTBLANK(UD5:UV5)&gt;0, "", SUM(UD5,UE5,UG5,UH5,UK5,UQ5,UT5,UU5))</f>
        <v>31</v>
      </c>
      <c r="UZ5" s="6">
        <v>45027</v>
      </c>
      <c r="VA5" s="6">
        <v>44981</v>
      </c>
      <c r="VB5" s="5">
        <v>1</v>
      </c>
      <c r="VC5" s="5">
        <v>1</v>
      </c>
      <c r="VE5" s="5">
        <v>40</v>
      </c>
      <c r="VF5" s="5">
        <v>3850</v>
      </c>
      <c r="VG5" s="5">
        <v>1</v>
      </c>
      <c r="VH5" s="5">
        <v>1</v>
      </c>
      <c r="VI5" s="5"/>
      <c r="VK5" s="5">
        <v>1</v>
      </c>
      <c r="VL5" s="5"/>
      <c r="VN5" s="6" t="s">
        <v>1029</v>
      </c>
      <c r="VO5" s="5">
        <v>0</v>
      </c>
      <c r="VP5" s="5">
        <v>0</v>
      </c>
      <c r="VQ5" s="5">
        <v>1</v>
      </c>
      <c r="VR5" s="5">
        <v>0</v>
      </c>
      <c r="VS5" s="5">
        <v>3</v>
      </c>
      <c r="VT5" s="5">
        <v>1</v>
      </c>
      <c r="VU5" s="5">
        <v>2</v>
      </c>
      <c r="VV5" s="5">
        <v>3</v>
      </c>
      <c r="VW5" s="5">
        <v>0</v>
      </c>
      <c r="VX5" s="5">
        <v>2</v>
      </c>
      <c r="VY5" s="5">
        <v>0</v>
      </c>
      <c r="VZ5" s="5">
        <v>1</v>
      </c>
      <c r="WA5" s="5">
        <v>2</v>
      </c>
      <c r="WB5" s="5">
        <v>2</v>
      </c>
      <c r="WC5" s="5">
        <v>0</v>
      </c>
      <c r="WD5" s="5">
        <v>1</v>
      </c>
      <c r="WE5" s="5">
        <v>0</v>
      </c>
      <c r="WF5" s="5">
        <v>0</v>
      </c>
      <c r="WG5" s="5">
        <v>3</v>
      </c>
      <c r="WH5" s="5">
        <v>1</v>
      </c>
      <c r="WI5" s="5">
        <v>3</v>
      </c>
      <c r="WJ5" s="5">
        <v>1</v>
      </c>
      <c r="WK5" s="5">
        <v>0</v>
      </c>
      <c r="WL5" s="5">
        <v>0</v>
      </c>
      <c r="WM5" s="5">
        <v>1</v>
      </c>
      <c r="WN5" s="5">
        <v>1</v>
      </c>
      <c r="WO5" s="5">
        <v>1</v>
      </c>
      <c r="WP5" s="5">
        <v>0</v>
      </c>
      <c r="WQ5" s="5">
        <v>0</v>
      </c>
      <c r="WR5" s="5">
        <f>IF(COUNTBLANK(VO5:WQ5)&gt;0, "", SUM(VQ5:WJ5))</f>
        <v>26</v>
      </c>
      <c r="WS5" s="5">
        <f>IF(COUNTBLANK(VO5:WQ5)&gt;0, "", SUM(VQ5:VZ5))</f>
        <v>13</v>
      </c>
      <c r="WT5" s="5">
        <f>IF(COUNTBLANK(VO5:WQ5)&gt;0, "", SUM(WA5:WL5))</f>
        <v>13</v>
      </c>
      <c r="WU5" s="5">
        <f>IF(COUNTBLANK(VO5:WQ5)&gt;0, "", SUM(WK5:WL5))</f>
        <v>0</v>
      </c>
      <c r="WV5" s="5">
        <f>IF(COUNTA(VO5:WQ5)=0, "", IF(AND(OR(VO5=1, VP5=1), OR(VQ5&gt;=1, VR5&gt;=1, VS5&gt;=1, VT5&gt;=1, VU5&gt;=1), OR(VV5&gt;=1, VW5&gt;=1), COUNTIF(VX5:WD5, "&gt;=1")&gt;=2, COUNTIF(WE5:WJ5, "&gt;=1")&gt;=2, OR(WN5=1, WN5=2), OR(WO5&gt;=1, WP5&gt;=1), WQ5&lt;1), 1, 0))</f>
        <v>0</v>
      </c>
      <c r="WW5" s="5">
        <f>IF(COUNTBLANK(VO5:WQ5)&gt;0, "", SUM(VQ5:VU5))</f>
        <v>7</v>
      </c>
      <c r="WX5" s="5">
        <f>IF(COUNTBLANK(VO5:WQ5)&gt;0, "", SUM(VV5:VW5))</f>
        <v>3</v>
      </c>
      <c r="WY5" s="5">
        <f>IF(COUNTBLANK(VO5:WQ5)&gt;0, "", SUM(VX5:WD5))</f>
        <v>8</v>
      </c>
      <c r="WZ5" s="5">
        <f>IF(COUNTBLANK(VO5:WQ5)&gt;0, "", SUM(WE5:WJ5))</f>
        <v>8</v>
      </c>
      <c r="XA5" s="6" t="s">
        <v>1029</v>
      </c>
      <c r="XB5" s="5">
        <v>1</v>
      </c>
      <c r="XC5" s="5">
        <v>1</v>
      </c>
      <c r="XD5" s="5">
        <v>1</v>
      </c>
      <c r="XE5" s="5">
        <v>3</v>
      </c>
      <c r="XF5" s="5">
        <v>1</v>
      </c>
      <c r="XG5" s="5">
        <v>1</v>
      </c>
      <c r="XH5" s="5">
        <v>2</v>
      </c>
      <c r="XI5" s="5">
        <v>1</v>
      </c>
      <c r="XJ5" s="5">
        <v>0</v>
      </c>
      <c r="XK5" s="5">
        <v>1</v>
      </c>
      <c r="XL5" s="5">
        <f>IF(COUNTBLANK(XB5:XJ5)&gt;0, "", SUM(XB5:XJ5))</f>
        <v>11</v>
      </c>
      <c r="XM5" s="6" t="s">
        <v>1029</v>
      </c>
      <c r="XN5" s="5">
        <v>1</v>
      </c>
      <c r="XO5" s="5">
        <v>0</v>
      </c>
      <c r="XP5" s="5">
        <v>1</v>
      </c>
      <c r="XQ5" s="5">
        <v>1</v>
      </c>
      <c r="XR5" s="5">
        <v>0</v>
      </c>
      <c r="XS5" s="5">
        <v>0</v>
      </c>
      <c r="XT5" s="5">
        <v>0</v>
      </c>
      <c r="XU5" s="5">
        <f>IF(COUNTBLANK(XN5:XT5)&gt;0, "", SUM(XN5:XT5))</f>
        <v>3</v>
      </c>
      <c r="XV5" s="6" t="s">
        <v>1029</v>
      </c>
      <c r="XW5" s="5">
        <v>5</v>
      </c>
      <c r="XX5" s="5">
        <v>4</v>
      </c>
      <c r="XY5" s="5">
        <v>5</v>
      </c>
      <c r="XZ5" s="12">
        <v>2.2999999999999998</v>
      </c>
      <c r="YA5" s="12">
        <v>5</v>
      </c>
      <c r="YB5" s="12">
        <v>5</v>
      </c>
      <c r="YC5" s="12">
        <v>3.6</v>
      </c>
      <c r="YD5" s="12">
        <v>5</v>
      </c>
      <c r="YE5" s="12">
        <v>5</v>
      </c>
      <c r="YF5" s="12">
        <v>3.6</v>
      </c>
      <c r="YG5" s="12">
        <v>4</v>
      </c>
      <c r="YH5" s="12">
        <v>5</v>
      </c>
      <c r="YI5" s="12">
        <v>5</v>
      </c>
      <c r="YJ5" s="12">
        <v>5</v>
      </c>
      <c r="YK5" s="12">
        <v>3.6</v>
      </c>
      <c r="YL5" s="12">
        <v>2.2999999999999998</v>
      </c>
      <c r="YM5" s="12">
        <v>2.2999999999999998</v>
      </c>
      <c r="YN5" s="12">
        <v>5</v>
      </c>
      <c r="YO5" s="12">
        <v>5</v>
      </c>
      <c r="YP5" s="5">
        <f>IF(COUNTBLANK(XW5:YO5)&gt;0, "", SUM(XW5:YO5))</f>
        <v>80.7</v>
      </c>
      <c r="YQ5" s="5">
        <f>IF(COUNTBLANK(XW5:YO5)&gt;0, "", SUM(XY5,YC5,YD5,YE5,YJ5,YK5,YL5,YM5))</f>
        <v>31.800000000000004</v>
      </c>
      <c r="YR5" s="12">
        <f>IF(COUNTBLANK(XW5:YO5)&gt;0, "", SUM(YF5:YH5))</f>
        <v>12.6</v>
      </c>
      <c r="YS5" s="5">
        <f>IF(COUNTBLANK(XW5:YO5)&gt;0, "", SUM(XW5,XX5,YB5))</f>
        <v>14</v>
      </c>
      <c r="YT5" s="12">
        <f>IF(COUNTBLANK(XW5:YO5)&gt;0, "", SUM(XZ5,YA5,YI5,YN5,YO5))</f>
        <v>22.3</v>
      </c>
      <c r="YU5" s="5">
        <f>IF(COUNTBLANK(XW5:YO5)&gt;0, "", SUM(XY5,XZ5,YA5,YB5,YC5,YF5,YJ5,YN5,YO5))</f>
        <v>39.5</v>
      </c>
      <c r="YV5" s="5">
        <f>IF(COUNTBLANK(XW5:YO5)&gt;0, "", SUM(XW5,XX5,YK5,YL5,YM5))</f>
        <v>17.2</v>
      </c>
      <c r="YW5" s="12">
        <f>IF(COUNTBLANK(XW5:YO5)&gt;0, "", SUM(YD5,YE5,YG5,YH5,YI5))</f>
        <v>24</v>
      </c>
      <c r="YX5" s="6">
        <v>45027</v>
      </c>
      <c r="YY5" s="5">
        <v>60</v>
      </c>
      <c r="YZ5" s="5">
        <v>10</v>
      </c>
      <c r="ZA5" s="5">
        <v>0</v>
      </c>
      <c r="ZB5" s="5">
        <v>0</v>
      </c>
      <c r="ZC5" s="5">
        <v>0</v>
      </c>
      <c r="ZD5" s="5">
        <v>10</v>
      </c>
      <c r="ZE5" s="5">
        <v>0</v>
      </c>
      <c r="ZF5" s="5">
        <v>0</v>
      </c>
      <c r="ZG5" s="5">
        <v>10</v>
      </c>
      <c r="ZH5" s="5">
        <v>10</v>
      </c>
      <c r="ZI5" s="5">
        <v>0</v>
      </c>
      <c r="ZJ5" s="5">
        <v>0</v>
      </c>
      <c r="ZK5" s="5">
        <v>0</v>
      </c>
      <c r="ZL5" s="5">
        <v>40</v>
      </c>
      <c r="ZM5" s="5">
        <v>10</v>
      </c>
      <c r="ZN5" s="5">
        <v>0</v>
      </c>
      <c r="ZO5" s="5">
        <v>20</v>
      </c>
      <c r="ZP5" s="5">
        <v>0</v>
      </c>
      <c r="ZQ5" s="5">
        <v>20</v>
      </c>
      <c r="ZR5" s="5">
        <v>0</v>
      </c>
      <c r="ZS5" s="5">
        <v>0</v>
      </c>
      <c r="ZT5" s="5">
        <v>0</v>
      </c>
      <c r="ZU5" s="5">
        <v>0</v>
      </c>
      <c r="ZV5" s="5">
        <v>10</v>
      </c>
      <c r="ZW5" s="5">
        <v>0</v>
      </c>
      <c r="ZX5" s="5">
        <v>0</v>
      </c>
      <c r="ZY5" s="5">
        <v>0</v>
      </c>
      <c r="ZZ5" s="5">
        <v>10</v>
      </c>
      <c r="AAA5" s="5">
        <f>IF(COUNTBLANK(YY5:ZZ5)&gt;0, "", AVERAGE(YY5:ZZ5))</f>
        <v>7.5</v>
      </c>
      <c r="AAB5" s="5">
        <f>IF(COUNTA(YY5:ZZ5)=0, "", AVERAGE(YZ5,ZL5,ZM5,ZN5,ZO5,ZP5,ZR5,ZT5,ZU5))</f>
        <v>8.8888888888888893</v>
      </c>
      <c r="AAC5" s="5">
        <f>IF(COUNTA(YY5:ZZ5)=0, "", AVERAGE(ZA5,ZB5,ZC5,ZD5,ZF5,ZH5,ZW5,ZX5))</f>
        <v>2.5</v>
      </c>
      <c r="AAD5" s="5">
        <f>IF(COUNTA(YY5:ZZ5)=0, "", AVERAGE(ZE5,ZI5,ZJ5,ZK5,ZY5,ZZ5))</f>
        <v>1.6666666666666667</v>
      </c>
      <c r="AAE5" s="6" t="s">
        <v>1029</v>
      </c>
      <c r="AAF5" s="5">
        <v>1</v>
      </c>
      <c r="AAG5" s="5">
        <v>2</v>
      </c>
      <c r="AAH5" s="5">
        <v>5</v>
      </c>
      <c r="AAI5" s="5">
        <v>1</v>
      </c>
      <c r="AAJ5" s="5">
        <v>3</v>
      </c>
      <c r="AAK5" s="5">
        <v>3</v>
      </c>
      <c r="AAL5" s="5">
        <v>3</v>
      </c>
      <c r="AAM5" s="5">
        <v>1</v>
      </c>
      <c r="AAN5" s="5">
        <v>1</v>
      </c>
      <c r="AAO5" s="5">
        <v>1</v>
      </c>
      <c r="AAP5" s="5">
        <v>1</v>
      </c>
      <c r="AAQ5" s="5">
        <v>1</v>
      </c>
      <c r="AAR5" s="5">
        <v>2</v>
      </c>
      <c r="AAS5" s="5">
        <v>5</v>
      </c>
      <c r="AAT5" s="5">
        <v>2</v>
      </c>
      <c r="AAU5" s="5">
        <v>2</v>
      </c>
      <c r="AAV5" s="5">
        <v>1</v>
      </c>
      <c r="AAW5" s="5">
        <v>5</v>
      </c>
      <c r="AAX5" s="5">
        <v>3</v>
      </c>
      <c r="AAY5" s="5">
        <v>4</v>
      </c>
      <c r="AAZ5" s="5">
        <v>4</v>
      </c>
      <c r="ABA5" s="5">
        <v>1</v>
      </c>
      <c r="ABB5" s="5">
        <v>4</v>
      </c>
      <c r="ABC5" s="5">
        <v>4</v>
      </c>
      <c r="ABD5" s="5">
        <v>5</v>
      </c>
      <c r="ABE5" s="5">
        <v>1</v>
      </c>
      <c r="ABF5" s="5">
        <v>5</v>
      </c>
      <c r="ABG5" s="5">
        <v>4</v>
      </c>
      <c r="ABH5" s="5">
        <v>3</v>
      </c>
      <c r="ABI5" s="5">
        <v>1</v>
      </c>
      <c r="ABJ5" s="5">
        <f>IF(SUM(AAF5:AAN5,AAP5:AAT5,AAV5:AAZ5,ABB5:ABG5)=0, "", SUM(AAF5:AAN5,AAP5:AAT5,AAV5:AAZ5,ABB5:ABG5))</f>
        <v>71</v>
      </c>
      <c r="ABK5" s="5">
        <f>IF(SUM(ABN5, ABO5, ABP5, ABQ5, ABR5)=0, "", IF(OR(ABN5&gt;=8, ABO5&gt;=10, ABP5&gt;=13, ABQ5&gt;=10, ABR5&gt;=15), 1, 0))</f>
        <v>1</v>
      </c>
      <c r="ABL5" s="5">
        <f>IF(SUM(AAF5:AAG5,AAI5,AAJ5,AAK5,AAL5,AAR5,AAX5,ABE5,ABG5)=0, "", SUM(AAF5:AAG5,AAI5,AAJ5,AAK5,AAL5,AAR5,AAX5,ABE5,ABG5))</f>
        <v>23</v>
      </c>
      <c r="ABM5" s="5">
        <f>IF(SUM(AAH5,AAM5:AAN5,AAP5:AAQ5,AAS5:AAT5,AAV5:AAW5,AAY5:AAZ5,ABB5:ABD5,ABF5)=0, "", SUM(AAH5,AAM5:AAN5,AAP5:AAQ5,AAS5:AAT5,AAV5:AAW5,AAY5:AAZ5,ABB5:ABD5,ABF5))</f>
        <v>48</v>
      </c>
      <c r="ABN5" s="5">
        <f>IF(SUM(AAY5:AAZ5,ABB5:ABC5,ABF5)=0, "", SUM(AAY5:AAZ5,ABB5:ABC5,ABF5))</f>
        <v>21</v>
      </c>
      <c r="ABO5" s="5">
        <f>IF(SUM(AAN5,AAP5:AAQ5,AAT5,AAV5)=0, "", SUM(AAN5,AAP5:AAQ5,AAT5,AAV5))</f>
        <v>6</v>
      </c>
      <c r="ABP5" s="5">
        <f>IF(SUM(AAH5,AAM5,AAS5,AAW5,ABD5)=0, "", SUM(AAH5,AAM5,AAS5,AAW5,ABD5))</f>
        <v>21</v>
      </c>
      <c r="ABQ5" s="5">
        <f>IF(SUM(AAF5:AAG5,AAI5,AAK5,ABE5)=0, "", SUM(AAF5:AAG5,AAI5,AAK5,ABE5))</f>
        <v>8</v>
      </c>
      <c r="ABR5" s="5">
        <f>IF(SUM(AAJ5,AAL5,AAR5,AAX5,ABG5)=0, "", SUM(AAJ5,AAL5,AAR5,AAX5,ABG5))</f>
        <v>15</v>
      </c>
      <c r="ABS5" s="5">
        <f>IF(ABN5="", "", IF(ABN5&gt;=8, 1, 0))</f>
        <v>1</v>
      </c>
      <c r="ABT5" s="5">
        <f>IF(ABO5="", "", IF(ABO5&gt;=10, 1, 0))</f>
        <v>0</v>
      </c>
      <c r="ABU5" s="5">
        <f>IF(ABP5="", "", IF(ABP5&gt;=13, 1, 0))</f>
        <v>1</v>
      </c>
      <c r="ABV5" s="5">
        <f>IF(ABQ5="", "", IF(ABQ5&gt;=10, 1, 0))</f>
        <v>0</v>
      </c>
      <c r="ABW5" s="5">
        <f>IF(ABR5="", "", IF(ABR5&gt;=15, 1, 0))</f>
        <v>1</v>
      </c>
      <c r="ABX5" s="5">
        <f>IF(AND(AAO5="", AAU5="", ABA5=""), "", IF(AAO5=5,1,0) + IF(AAU5=5,1,0) + IF(ABA5=5,1,0))</f>
        <v>0</v>
      </c>
      <c r="ABY5" s="6" t="s">
        <v>1029</v>
      </c>
      <c r="ABZ5" s="5">
        <v>2</v>
      </c>
      <c r="ACA5" s="5">
        <v>1</v>
      </c>
      <c r="ACB5" s="5">
        <v>3</v>
      </c>
      <c r="ACC5" s="5">
        <v>2</v>
      </c>
      <c r="ACD5" s="5">
        <v>1</v>
      </c>
      <c r="ACE5" s="5">
        <v>1</v>
      </c>
      <c r="ACF5" s="5">
        <v>1</v>
      </c>
      <c r="ACG5" s="5">
        <v>1</v>
      </c>
      <c r="ACH5" s="5">
        <v>2</v>
      </c>
      <c r="ACI5" s="5">
        <v>2</v>
      </c>
      <c r="ACJ5" s="5">
        <v>1</v>
      </c>
      <c r="ACK5" s="5">
        <v>2</v>
      </c>
      <c r="ACL5" s="5">
        <v>3</v>
      </c>
      <c r="ACM5" s="5">
        <v>1</v>
      </c>
      <c r="ACN5" s="5">
        <v>3</v>
      </c>
      <c r="ACO5" s="5">
        <v>2</v>
      </c>
      <c r="ACP5" s="5">
        <v>4</v>
      </c>
      <c r="ACQ5" s="5">
        <v>2</v>
      </c>
      <c r="ACR5" s="5">
        <v>2</v>
      </c>
      <c r="ACS5" s="5">
        <v>4</v>
      </c>
      <c r="ACT5" s="5">
        <v>1</v>
      </c>
      <c r="ACU5" s="5">
        <v>3</v>
      </c>
      <c r="ACV5" s="5">
        <v>2</v>
      </c>
      <c r="ACW5" s="5">
        <v>2</v>
      </c>
      <c r="ACX5" s="5">
        <v>1</v>
      </c>
      <c r="ACY5" s="5">
        <v>2</v>
      </c>
      <c r="ACZ5" s="5">
        <v>2</v>
      </c>
      <c r="ADA5" s="5">
        <v>1</v>
      </c>
      <c r="ADB5" s="5">
        <v>1</v>
      </c>
      <c r="ADC5" s="5">
        <v>3</v>
      </c>
      <c r="ADD5" s="5">
        <v>2</v>
      </c>
      <c r="ADE5" s="5">
        <v>1</v>
      </c>
      <c r="ADF5" s="5">
        <v>2</v>
      </c>
      <c r="ADG5" s="5">
        <v>2</v>
      </c>
      <c r="ADH5" s="5">
        <v>2</v>
      </c>
      <c r="ADI5" s="5">
        <v>2</v>
      </c>
      <c r="ADJ5" s="5">
        <f>IF(COUNTA(ABZ5:ADI5)=0, "", SUM(ABZ5:ADI5))</f>
        <v>69</v>
      </c>
      <c r="ADK5" s="5">
        <f>IF(COUNTA(ABZ5:ADI5)=0, "", SUM(ACJ5,ACK5,ACT5,ACV5,ACX5,ADB5))</f>
        <v>8</v>
      </c>
      <c r="ADL5" s="5">
        <f>IF(COUNTA(ABZ5:ADI5)=0, "", SUM(ACL5,ACQ5,ACS5,ACY5,ADF5))</f>
        <v>13</v>
      </c>
      <c r="ADM5" s="5">
        <f>IF(COUNTA(ABZ5:ADI5)=0, "", SUM(ACB5,ACM5,ACR5,ACW5,ACZ5,ADE5))</f>
        <v>11</v>
      </c>
      <c r="ADN5" s="5">
        <f>IF(COUNTA(ABZ5:ADI5)=0, "", SUM(ACA5,ACE5,ACG5,ACI5,ACP5,ADG5))</f>
        <v>11</v>
      </c>
      <c r="ADO5" s="5">
        <f>IF(COUNTA(ABZ5:ADI5)=0, "", SUM(ACN5,ACO5,ACU5,ADA5,ADC5,ADD5,ADH5,ADI5))</f>
        <v>18</v>
      </c>
      <c r="ADP5" s="5">
        <f>IF(COUNTA(ABZ5:ADI5)=0, "", SUM(ABZ5,ACC5,ACD5,ACF5,ACH5))</f>
        <v>8</v>
      </c>
      <c r="ADQ5" s="6" t="s">
        <v>1029</v>
      </c>
      <c r="ADR5" s="5">
        <v>3</v>
      </c>
      <c r="ADS5" s="5">
        <v>2</v>
      </c>
      <c r="ADT5" s="5">
        <v>2</v>
      </c>
      <c r="ADU5" s="5">
        <v>2</v>
      </c>
      <c r="ADV5" s="5">
        <v>1</v>
      </c>
      <c r="ADW5" s="5">
        <v>2</v>
      </c>
      <c r="ADX5" s="5">
        <v>2</v>
      </c>
      <c r="ADY5" s="5">
        <v>3</v>
      </c>
      <c r="ADZ5" s="5">
        <v>3</v>
      </c>
      <c r="AEA5" s="5">
        <v>2</v>
      </c>
      <c r="AEB5" s="5">
        <v>2</v>
      </c>
      <c r="AEC5" s="5">
        <v>4</v>
      </c>
      <c r="AED5" s="5">
        <v>1</v>
      </c>
      <c r="AEE5" s="5">
        <v>4</v>
      </c>
      <c r="AEF5" s="5">
        <v>2</v>
      </c>
      <c r="AEG5" s="5">
        <v>2</v>
      </c>
      <c r="AEH5" s="5">
        <v>2</v>
      </c>
      <c r="AEI5" s="5">
        <v>2</v>
      </c>
      <c r="AEJ5" s="5">
        <v>2</v>
      </c>
      <c r="AEK5" s="5">
        <v>2</v>
      </c>
      <c r="AEL5" s="5">
        <f>IF(COUNTA(ADR5:AEK5)=0, "", SUM(ADR5:AEK5))</f>
        <v>45</v>
      </c>
      <c r="AEM5" s="8"/>
      <c r="AEN5" s="6">
        <v>44981</v>
      </c>
      <c r="AEO5" s="6"/>
      <c r="AEP5" s="6"/>
      <c r="AEQ5" s="6"/>
      <c r="AER5" s="5"/>
      <c r="AES5" s="6"/>
      <c r="AET5" s="6"/>
      <c r="AEU5" s="6"/>
      <c r="AEV5" s="5"/>
      <c r="AEW5" s="5"/>
      <c r="AEX5" s="5"/>
      <c r="AEY5" s="5"/>
      <c r="AEZ5" s="5"/>
      <c r="AFA5" s="5"/>
      <c r="AFB5" s="5"/>
      <c r="AFC5" s="5"/>
      <c r="AFD5" s="5"/>
      <c r="AFE5" s="5"/>
      <c r="AFF5" s="5"/>
      <c r="AFG5" s="5"/>
      <c r="AFH5" s="5"/>
      <c r="AFI5" s="5"/>
      <c r="AFJ5" s="5"/>
      <c r="AFK5" s="5"/>
      <c r="AFL5" s="5"/>
      <c r="AFM5" s="5"/>
      <c r="AFN5" s="5"/>
      <c r="AFO5" s="5"/>
      <c r="AFP5" s="5"/>
      <c r="AFQ5" s="5"/>
      <c r="AFR5" s="5"/>
      <c r="AFS5" s="5"/>
      <c r="AFT5" s="5"/>
      <c r="AFU5" s="5"/>
      <c r="AFV5" s="5"/>
      <c r="AFW5" s="5"/>
      <c r="AFX5" s="5"/>
      <c r="AFY5" s="5"/>
      <c r="AFZ5" s="5"/>
      <c r="AGA5" s="5" t="str">
        <f>IF(COUNTA(AEV5:AFY5)=0, "", SUM(AEV5:AFY5))</f>
        <v/>
      </c>
      <c r="AGB5" s="6"/>
      <c r="AGC5" s="5"/>
      <c r="AGD5" s="5"/>
      <c r="AGE5" s="5"/>
      <c r="AGF5" s="5"/>
      <c r="AGG5" s="5"/>
      <c r="AGS5" s="6"/>
      <c r="AHM5" s="6"/>
      <c r="AHN5" s="5"/>
      <c r="AHO5" s="5"/>
      <c r="AHP5" s="5"/>
      <c r="AHQ5" s="5"/>
      <c r="AHR5" s="5"/>
      <c r="AHS5" s="5"/>
      <c r="AHT5" s="5"/>
      <c r="AHU5" s="5"/>
      <c r="AHV5" s="5"/>
      <c r="AHW5" s="5"/>
      <c r="AHX5" s="5" t="str">
        <f>IF(COUNTBLANK(AHN5:AHW5)&gt;0, "", SUM(AHN5:AHW5))</f>
        <v/>
      </c>
      <c r="AHY5" s="5" t="str">
        <f>IF(COUNTBLANK(AHN5:AHW5)&gt;0, "", SUM(AHR5,AHW5))</f>
        <v/>
      </c>
      <c r="AHZ5" s="5" t="str">
        <f>IF(COUNTBLANK(AHN5:AHW5)&gt;0, "", SUM(AHP5,AHS5))</f>
        <v/>
      </c>
      <c r="AIA5" s="5" t="str">
        <f>IF(COUNTBLANK(AHN5:AHW5)&gt;0, "", SUM(AHT5,AHV5))</f>
        <v/>
      </c>
      <c r="AIB5" s="5" t="str">
        <f>IF(COUNTBLANK(AHN5:AHW5)&gt;0, "", SUM(AHQ5,AHU5))</f>
        <v/>
      </c>
      <c r="AIC5" s="5" t="str">
        <f>IF(COUNTBLANK(AHN5:AHW5)&gt;0, "", SUM(AHN5:AHO5))</f>
        <v/>
      </c>
      <c r="AID5" s="6"/>
      <c r="AIE5" s="5"/>
      <c r="AIF5" s="5"/>
      <c r="AIG5" s="5"/>
      <c r="AIH5" s="5"/>
      <c r="AII5" s="5"/>
      <c r="AIJ5" s="5"/>
      <c r="AIK5" s="5"/>
      <c r="AIL5" s="5"/>
      <c r="AIM5" s="5"/>
      <c r="AIN5" s="5"/>
      <c r="AIO5" s="5"/>
      <c r="AIP5" s="5"/>
      <c r="AIQ5" s="5"/>
      <c r="AIR5" s="5"/>
      <c r="AIS5" s="5"/>
      <c r="AIT5" s="5"/>
      <c r="AIU5" s="5"/>
      <c r="AIV5" s="5"/>
      <c r="AIW5" s="5"/>
      <c r="AIX5" s="5"/>
      <c r="AIY5" s="5" t="s">
        <v>971</v>
      </c>
      <c r="AIZ5" s="5" t="s">
        <v>971</v>
      </c>
      <c r="AJA5" s="5" t="s">
        <v>971</v>
      </c>
      <c r="AJB5" s="6"/>
      <c r="AJC5" s="5"/>
      <c r="AJD5" s="5"/>
      <c r="AJE5" s="5"/>
      <c r="AJF5" s="5"/>
      <c r="AJG5" s="5"/>
      <c r="AJH5" s="5"/>
      <c r="AJI5" s="5"/>
      <c r="AJJ5" s="5"/>
      <c r="AJK5" s="5"/>
      <c r="AJL5" s="5"/>
      <c r="AJM5" s="5" t="str">
        <f>IF(COUNTBLANK(AJC5:AJK5)&gt;0, "", SUM(AJC5:AJK5))</f>
        <v/>
      </c>
      <c r="AJN5" s="6"/>
      <c r="AJO5" s="5"/>
      <c r="AJP5" s="5"/>
      <c r="AJQ5" s="5"/>
      <c r="AJR5" s="5"/>
      <c r="AJS5" s="5"/>
      <c r="AJT5" s="5"/>
      <c r="AJU5" s="5"/>
      <c r="AJV5" s="5" t="str">
        <f>IF(COUNTBLANK(AJO5:AJU5)&gt;0, "", SUM(AJO5:AJU5))</f>
        <v/>
      </c>
    </row>
    <row r="6" spans="1:958" ht="15" customHeight="1" x14ac:dyDescent="0.35">
      <c r="A6" s="5">
        <v>208789</v>
      </c>
      <c r="B6" s="5" t="s">
        <v>1050</v>
      </c>
      <c r="C6" s="6">
        <v>44238</v>
      </c>
      <c r="D6" s="5">
        <v>0</v>
      </c>
      <c r="E6" s="5">
        <v>1</v>
      </c>
      <c r="F6" s="5">
        <v>0</v>
      </c>
      <c r="G6" s="5">
        <v>0</v>
      </c>
      <c r="H6" s="5">
        <v>0</v>
      </c>
      <c r="I6" s="5">
        <v>0</v>
      </c>
      <c r="J6" s="5">
        <v>0</v>
      </c>
      <c r="K6" s="5">
        <v>0</v>
      </c>
      <c r="L6" s="5">
        <v>0</v>
      </c>
      <c r="M6" s="5">
        <v>0</v>
      </c>
      <c r="N6" s="5">
        <v>0</v>
      </c>
      <c r="O6" s="5">
        <v>0</v>
      </c>
      <c r="P6" s="5">
        <v>0</v>
      </c>
      <c r="Q6" s="5">
        <v>0</v>
      </c>
      <c r="R6" s="5">
        <v>0</v>
      </c>
      <c r="S6" s="5">
        <v>0</v>
      </c>
      <c r="T6" s="5">
        <v>0</v>
      </c>
      <c r="U6" s="5">
        <v>0</v>
      </c>
      <c r="V6" s="5">
        <f>IF(COUNTA(D6,F6,H6,J6,L6,N6,P6,R6,T6)=0, "", IF(OR(D6=1,F6=1,H6=1,J6=1,L6=1,N6=1,P6=1,R6=1,T6=1), 1, 0))</f>
        <v>0</v>
      </c>
      <c r="W6" s="5">
        <f>IF(COUNTA(E6,G6,I6,K6,M6,O6,Q6,S6,U6)=0, "", IF(OR(E6=1,G6=1,I6=1,K6=1,M6=1,O6=1,Q6=1,S6=1,U6=1), 1, 0))</f>
        <v>1</v>
      </c>
      <c r="X6" s="5">
        <v>0</v>
      </c>
      <c r="Y6" s="5">
        <v>1</v>
      </c>
      <c r="Z6" s="5">
        <v>1</v>
      </c>
      <c r="AA6" s="5">
        <v>1</v>
      </c>
      <c r="AB6" s="5">
        <f>IF(AG6&lt;&gt;"", 1, 0)</f>
        <v>1</v>
      </c>
      <c r="AC6" s="5">
        <f>IF(AH6&lt;&gt;"", 1, 0)</f>
        <v>0</v>
      </c>
      <c r="AD6" s="5">
        <v>0</v>
      </c>
      <c r="AE6" s="7" t="s">
        <v>1051</v>
      </c>
      <c r="AF6" s="6">
        <v>44676</v>
      </c>
      <c r="AG6" s="8" t="s">
        <v>1052</v>
      </c>
      <c r="AH6" s="8"/>
      <c r="AI6" s="8"/>
      <c r="AJ6" s="5">
        <f>IF(OR(ISBLANK(AE6), ISBLANK(AG6)), "", AG6 - AE6)</f>
        <v>36</v>
      </c>
      <c r="AK6" s="9">
        <v>44337</v>
      </c>
      <c r="AL6" s="5">
        <f>IF(OR(ISBLANK(AG6), ISBLANK(AK6)), "", AK6 - AG6)</f>
        <v>61</v>
      </c>
      <c r="AM6" s="6">
        <v>44624</v>
      </c>
      <c r="AN6" s="10">
        <f>IF(OR(ISBLANK(AM6), ISBLANK(AF6)), "", AF6 - AM6)</f>
        <v>52</v>
      </c>
      <c r="AO6" s="6">
        <v>44240</v>
      </c>
      <c r="AP6" s="6">
        <v>35627</v>
      </c>
      <c r="AQ6" s="5">
        <f>IF(OR(ISBLANK(AO6), ISBLANK(AP6)), "", DATEDIF(AP6, AO6, "Y"))</f>
        <v>23</v>
      </c>
      <c r="AR6" s="11" t="s">
        <v>959</v>
      </c>
      <c r="AS6" s="11">
        <f>IF(ISBLANK(AR6), "", IF(AR6="ישראל", 1, 2))</f>
        <v>1</v>
      </c>
      <c r="AT6" s="11" t="s">
        <v>1053</v>
      </c>
      <c r="AU6" s="11" t="s">
        <v>1020</v>
      </c>
      <c r="AV6" s="5"/>
      <c r="AW6" s="5">
        <v>1</v>
      </c>
      <c r="AX6" s="5">
        <v>3</v>
      </c>
      <c r="AY6" s="5">
        <v>12</v>
      </c>
      <c r="AZ6" s="5">
        <f>IF(ISBLANK(AY6), "", IF(AY6&lt;=8, 1, IF(AY6&lt;=12, 2, 3)))</f>
        <v>2</v>
      </c>
      <c r="BA6" s="5">
        <v>16</v>
      </c>
      <c r="BB6" s="5">
        <f>IF(ISBLANK(BA6), "", IF(BA6&lt;=8, 1, IF(BA6&lt;=12, 2, 3)))</f>
        <v>3</v>
      </c>
      <c r="BE6" s="5">
        <v>2</v>
      </c>
      <c r="BF6" s="5"/>
      <c r="BG6" s="5">
        <v>1</v>
      </c>
      <c r="BH6" s="6" t="s">
        <v>1051</v>
      </c>
      <c r="BI6" s="5">
        <v>1</v>
      </c>
      <c r="BJ6" s="5">
        <v>1</v>
      </c>
      <c r="BK6" s="5">
        <v>2</v>
      </c>
      <c r="BL6" s="5">
        <v>1</v>
      </c>
      <c r="BM6" s="5">
        <v>2</v>
      </c>
      <c r="BN6" s="5">
        <v>1</v>
      </c>
      <c r="BO6" s="5">
        <v>3</v>
      </c>
      <c r="BP6" s="5">
        <v>2</v>
      </c>
      <c r="BQ6" s="5">
        <v>1</v>
      </c>
      <c r="BR6" s="5">
        <v>2</v>
      </c>
      <c r="BS6" s="5">
        <v>2</v>
      </c>
      <c r="BT6" s="5">
        <v>1</v>
      </c>
      <c r="BU6" s="5">
        <v>3</v>
      </c>
      <c r="BV6" s="5">
        <v>3</v>
      </c>
      <c r="BW6" s="5">
        <v>1</v>
      </c>
      <c r="BX6" s="5">
        <v>2</v>
      </c>
      <c r="BY6" s="5">
        <v>1</v>
      </c>
      <c r="BZ6" s="5">
        <v>1</v>
      </c>
      <c r="CA6" s="5">
        <v>5</v>
      </c>
      <c r="CB6" s="5">
        <v>1</v>
      </c>
      <c r="CC6" s="5">
        <v>1</v>
      </c>
      <c r="CD6" s="5">
        <v>3</v>
      </c>
      <c r="CE6" s="5">
        <v>1</v>
      </c>
      <c r="CF6" s="5">
        <v>1</v>
      </c>
      <c r="CG6" s="5">
        <v>1</v>
      </c>
      <c r="CH6" s="5">
        <v>1</v>
      </c>
      <c r="CI6" s="5">
        <v>1</v>
      </c>
      <c r="CJ6" s="5">
        <v>2</v>
      </c>
      <c r="CK6" s="5">
        <v>1</v>
      </c>
      <c r="CL6" s="5">
        <v>1</v>
      </c>
      <c r="CM6" s="5">
        <f>IF(SUM(BI6:BQ6,BS6:BW6,BY6:CC6,CE6:CJ6)=0, "", SUM(BI6:BQ6,BS6:BW6,BY6:CC6,CE6:CJ6))</f>
        <v>40</v>
      </c>
      <c r="CN6" s="5">
        <f>IF(SUM(CQ6, CR6, CS6, CT6, CU6)=0, "", IF(OR(CQ6&gt;=8, CR6&gt;=10, CS6&gt;=13, CT6&gt;=10, CU6&gt;=15), 1, 0))</f>
        <v>1</v>
      </c>
      <c r="CO6" s="5">
        <f>IF(SUM(BI6:BJ6,BL6,BM6,BN6,BO6,BU6,CA6,CH6,CJ6)=0, "", SUM(BI6:BJ6,BL6,BM6,BN6,BO6,BU6,CA6,CH6,CJ6))</f>
        <v>20</v>
      </c>
      <c r="CP6" s="5">
        <f>IF(SUM(BK6,BP6:BQ6,BS6:BT6,BV6:BW6,BY6:BZ6,CB6:CC6,CE6:CG6,CI6)=0, "", SUM(BK6,BP6:BQ6,BS6:BT6,BV6:BW6,BY6:BZ6,CB6:CC6,CE6:CG6,CI6))</f>
        <v>20</v>
      </c>
      <c r="CQ6" s="5">
        <f>IF(SUM(CB6:CC6,CE6:CF6,CI6)=0, "", SUM(CB6:CC6,CE6:CF6,CI6))</f>
        <v>5</v>
      </c>
      <c r="CR6" s="5">
        <f>IF(SUM(BQ6,BS6:BT6,BW6,BY6)=0, "", SUM(BQ6,BS6:BT6,BW6,BY6))</f>
        <v>6</v>
      </c>
      <c r="CS6" s="5">
        <f>IF(SUM(BK6,BP6,BV6,BZ6,CG6)=0, "", SUM(BK6,BP6,BV6,BZ6,CG6))</f>
        <v>9</v>
      </c>
      <c r="CT6" s="5">
        <f>IF(SUM(BI6:BJ6,BL6,BN6,CH6)=0, "", SUM(BI6:BJ6,BL6,BN6,CH6))</f>
        <v>5</v>
      </c>
      <c r="CU6" s="5">
        <f>IF(SUM(BM6,BO6,BU6,CA6,CJ6)=0, "", SUM(BM6,BO6,BU6,CA6,CJ6))</f>
        <v>15</v>
      </c>
      <c r="CV6" s="5">
        <f>IF(CQ6="", "", IF(CQ6&gt;=8, 1, 0))</f>
        <v>0</v>
      </c>
      <c r="CW6" s="5">
        <f>IF(CR6="", "", IF(CR6&gt;=10, 1, 0))</f>
        <v>0</v>
      </c>
      <c r="CX6" s="5">
        <f>IF(CS6="", "", IF(CS6&gt;=13, 1, 0))</f>
        <v>0</v>
      </c>
      <c r="CY6" s="5">
        <f>IF(CT6="", "", IF(CT6&gt;=10, 1, 0))</f>
        <v>0</v>
      </c>
      <c r="CZ6" s="5">
        <f>IF(CU6="", "", IF(CU6&gt;=15, 1, 0))</f>
        <v>1</v>
      </c>
      <c r="DA6" s="5">
        <f>IF(AND(BR6="", BX6="", CD6=""), "", IF(BR6=5,1,0) + IF(BX6=5,1,0) + IF(CD6=5,1,0))</f>
        <v>0</v>
      </c>
      <c r="DB6" s="6" t="s">
        <v>1051</v>
      </c>
      <c r="DC6" s="12">
        <v>1</v>
      </c>
      <c r="DD6" s="13"/>
      <c r="DE6" s="12">
        <v>0</v>
      </c>
      <c r="DF6" s="13"/>
      <c r="DG6" s="12">
        <v>5</v>
      </c>
      <c r="DH6" s="13">
        <v>17</v>
      </c>
      <c r="DI6" s="12">
        <v>0</v>
      </c>
      <c r="DJ6" s="13"/>
      <c r="DK6" s="12">
        <v>3</v>
      </c>
      <c r="DL6" s="13"/>
      <c r="DM6" s="12">
        <v>1</v>
      </c>
      <c r="DN6" s="13"/>
      <c r="DO6" s="12">
        <v>0</v>
      </c>
      <c r="DP6" s="13"/>
      <c r="DQ6" s="12">
        <v>1</v>
      </c>
      <c r="DR6" s="13"/>
      <c r="DS6" s="5">
        <v>5</v>
      </c>
      <c r="DT6" s="13">
        <v>12</v>
      </c>
      <c r="DU6" s="12">
        <v>0</v>
      </c>
      <c r="DV6" s="13"/>
      <c r="DW6" s="12">
        <v>0</v>
      </c>
      <c r="DX6" s="13"/>
      <c r="DY6" s="5">
        <v>4</v>
      </c>
      <c r="DZ6" s="13"/>
      <c r="EA6" s="12">
        <v>0</v>
      </c>
      <c r="EB6" s="13"/>
      <c r="EC6" s="12">
        <v>3</v>
      </c>
      <c r="ED6" s="13"/>
      <c r="EE6" s="12">
        <v>0</v>
      </c>
      <c r="EF6" s="13"/>
      <c r="EG6" s="12">
        <v>0</v>
      </c>
      <c r="EH6" s="13"/>
      <c r="EI6" s="12">
        <v>5</v>
      </c>
      <c r="EJ6" s="13">
        <v>12</v>
      </c>
      <c r="EK6" s="5">
        <v>3</v>
      </c>
      <c r="EL6" s="5">
        <v>1</v>
      </c>
      <c r="EM6" s="5">
        <v>2</v>
      </c>
      <c r="EN6" s="6" t="s">
        <v>1051</v>
      </c>
      <c r="EO6" s="5">
        <v>0</v>
      </c>
      <c r="EP6" s="5">
        <v>0</v>
      </c>
      <c r="EQ6" s="5">
        <v>0</v>
      </c>
      <c r="ER6" s="5">
        <v>1</v>
      </c>
      <c r="ES6" s="5">
        <v>1</v>
      </c>
      <c r="ET6" s="5">
        <v>0</v>
      </c>
      <c r="EU6" s="5">
        <v>2</v>
      </c>
      <c r="EV6" s="5">
        <v>0</v>
      </c>
      <c r="EW6" s="5">
        <v>0</v>
      </c>
      <c r="EX6" s="5">
        <v>1</v>
      </c>
      <c r="EY6" s="5">
        <v>0</v>
      </c>
      <c r="EZ6" s="5">
        <v>1</v>
      </c>
      <c r="FA6" s="5">
        <v>0</v>
      </c>
      <c r="FB6" s="5">
        <v>0</v>
      </c>
      <c r="FC6" s="5">
        <v>0</v>
      </c>
      <c r="FD6" s="5">
        <v>0</v>
      </c>
      <c r="FE6" s="5">
        <v>0</v>
      </c>
      <c r="FF6" s="5">
        <v>1</v>
      </c>
      <c r="FG6" s="5">
        <v>1</v>
      </c>
      <c r="FH6" s="5">
        <v>3</v>
      </c>
      <c r="FI6" s="5">
        <v>11</v>
      </c>
      <c r="FJ6" s="5">
        <v>0</v>
      </c>
      <c r="FK6" s="5">
        <v>0</v>
      </c>
      <c r="FL6" s="6" t="s">
        <v>1051</v>
      </c>
      <c r="FM6" s="5">
        <v>4</v>
      </c>
      <c r="FN6" s="5">
        <v>2</v>
      </c>
      <c r="FO6" s="5">
        <v>4</v>
      </c>
      <c r="FP6" s="5">
        <v>4</v>
      </c>
      <c r="FQ6" s="5">
        <v>4</v>
      </c>
      <c r="FR6" s="5">
        <v>4</v>
      </c>
      <c r="FS6" s="14">
        <f>IF(COUNTBLANK(FM6:FR6)&gt;0, "", AVERAGE(FM6:FR6))</f>
        <v>3.6666666666666665</v>
      </c>
      <c r="FT6" s="6" t="s">
        <v>1051</v>
      </c>
      <c r="FU6" s="5">
        <v>0</v>
      </c>
      <c r="FV6" s="5">
        <v>1</v>
      </c>
      <c r="FW6" s="5">
        <v>3</v>
      </c>
      <c r="FX6" s="5">
        <v>3</v>
      </c>
      <c r="FY6" s="5">
        <v>2</v>
      </c>
      <c r="FZ6" s="5">
        <v>0</v>
      </c>
      <c r="GA6" s="5">
        <v>2</v>
      </c>
      <c r="GB6" s="5">
        <v>0</v>
      </c>
      <c r="GC6" s="5">
        <v>0</v>
      </c>
      <c r="GD6" s="5">
        <v>1</v>
      </c>
      <c r="GE6" s="5">
        <f>IF(COUNTBLANK(FU6:GC6)&gt;0, "", SUM(FU6:GC6))</f>
        <v>11</v>
      </c>
      <c r="GF6" s="6" t="s">
        <v>1051</v>
      </c>
      <c r="GG6" s="5">
        <v>2</v>
      </c>
      <c r="GH6" s="5">
        <v>0</v>
      </c>
      <c r="GI6" s="5">
        <v>0</v>
      </c>
      <c r="GJ6" s="5">
        <v>0</v>
      </c>
      <c r="GK6" s="5">
        <v>0</v>
      </c>
      <c r="GL6" s="5">
        <v>1</v>
      </c>
      <c r="GM6" s="5">
        <v>0</v>
      </c>
      <c r="GN6" s="5">
        <f>IF(COUNTBLANK(GG6:GM6)&gt;0, "", SUM(GG6:GM6))</f>
        <v>3</v>
      </c>
      <c r="GO6" s="6" t="s">
        <v>1051</v>
      </c>
      <c r="GP6" s="5">
        <v>1</v>
      </c>
      <c r="GQ6" s="5">
        <v>5</v>
      </c>
      <c r="GR6" s="5">
        <v>4</v>
      </c>
      <c r="GS6" s="5">
        <v>5</v>
      </c>
      <c r="GT6" s="5">
        <v>5</v>
      </c>
      <c r="GU6" s="5">
        <v>4</v>
      </c>
      <c r="GV6" s="5">
        <v>5</v>
      </c>
      <c r="GW6" s="5">
        <v>3</v>
      </c>
      <c r="GX6" s="5">
        <v>5</v>
      </c>
      <c r="GY6" s="5">
        <v>4</v>
      </c>
      <c r="GZ6" s="5">
        <v>4</v>
      </c>
      <c r="HA6" s="5">
        <v>4</v>
      </c>
      <c r="HB6" s="5">
        <v>4</v>
      </c>
      <c r="HC6" s="5">
        <v>5</v>
      </c>
      <c r="HD6" s="5">
        <v>4</v>
      </c>
      <c r="HE6" s="5">
        <v>4</v>
      </c>
      <c r="HF6" s="5">
        <v>5</v>
      </c>
      <c r="HG6" s="5">
        <v>5</v>
      </c>
      <c r="HH6" s="5">
        <v>5</v>
      </c>
      <c r="HI6" s="5">
        <f>IF(COUNTBLANK(GQ6:HH6)&gt;0, "", SUM(GQ6:HH6))</f>
        <v>80</v>
      </c>
      <c r="HJ6" s="6" t="s">
        <v>1051</v>
      </c>
      <c r="HK6" s="5">
        <v>2</v>
      </c>
      <c r="HL6" s="5">
        <v>3</v>
      </c>
      <c r="HM6" s="5">
        <v>0</v>
      </c>
      <c r="HN6" s="5">
        <v>3</v>
      </c>
      <c r="HO6" s="5">
        <v>1</v>
      </c>
      <c r="HP6" s="5">
        <v>2</v>
      </c>
      <c r="HQ6" s="5">
        <v>2</v>
      </c>
      <c r="HR6" s="5">
        <v>2</v>
      </c>
      <c r="HS6" s="5">
        <v>3</v>
      </c>
      <c r="HT6" s="5">
        <v>1</v>
      </c>
      <c r="HU6" s="5">
        <v>2</v>
      </c>
      <c r="HV6" s="5">
        <v>2</v>
      </c>
      <c r="HW6" s="5">
        <v>0</v>
      </c>
      <c r="HX6" s="5">
        <v>2</v>
      </c>
      <c r="HY6" s="5">
        <v>2</v>
      </c>
      <c r="HZ6" s="5">
        <v>3</v>
      </c>
      <c r="IA6" s="5">
        <v>1</v>
      </c>
      <c r="IB6" s="5">
        <v>2</v>
      </c>
      <c r="IC6" s="5">
        <v>1</v>
      </c>
      <c r="ID6" s="5">
        <v>2</v>
      </c>
      <c r="IE6" s="5">
        <v>3</v>
      </c>
      <c r="IF6" s="5">
        <v>3</v>
      </c>
      <c r="IG6" s="5">
        <v>1</v>
      </c>
      <c r="IH6" s="5">
        <v>1</v>
      </c>
      <c r="II6" s="5">
        <v>2</v>
      </c>
      <c r="IJ6" s="5">
        <f>IF(COUNTA(HK6:II6)=0, "", SUM(HK6,HL6,HN6,HO6,HP6,HU6,HV6,HX6,HZ6,IA6,IB6,IH6))</f>
        <v>24</v>
      </c>
      <c r="IK6" s="5">
        <f>IF(COUNTA(HK6:II6)=0, "", SUM(HM6,HQ6,HR6,HS6,HT6,HW6,HY6,IC6,ID6,IE6,IF6,IG6,II6))</f>
        <v>22</v>
      </c>
      <c r="IL6" s="5">
        <v>1</v>
      </c>
      <c r="IM6" s="5">
        <v>3</v>
      </c>
      <c r="IN6" s="5">
        <v>1</v>
      </c>
      <c r="IO6" s="5">
        <v>2</v>
      </c>
      <c r="IP6" s="5">
        <v>1</v>
      </c>
      <c r="IQ6" s="5">
        <v>2</v>
      </c>
      <c r="IR6" s="5">
        <v>1</v>
      </c>
      <c r="IS6" s="5">
        <v>3</v>
      </c>
      <c r="IT6" s="5">
        <v>1</v>
      </c>
      <c r="IU6" s="5">
        <v>2</v>
      </c>
      <c r="IV6" s="5">
        <v>1</v>
      </c>
      <c r="IW6" s="5">
        <v>1</v>
      </c>
      <c r="IX6" s="5">
        <v>1</v>
      </c>
      <c r="IY6" s="5">
        <v>2</v>
      </c>
      <c r="IZ6" s="5">
        <v>2</v>
      </c>
      <c r="JA6" s="5">
        <v>3</v>
      </c>
      <c r="JB6" s="5">
        <v>1</v>
      </c>
      <c r="JC6" s="5">
        <v>1</v>
      </c>
      <c r="JD6" s="5">
        <v>1</v>
      </c>
      <c r="JE6" s="5">
        <v>1</v>
      </c>
      <c r="JF6" s="5">
        <v>2</v>
      </c>
      <c r="JG6" s="5">
        <v>2</v>
      </c>
      <c r="JH6" s="5">
        <v>1</v>
      </c>
      <c r="JI6" s="5">
        <v>1</v>
      </c>
      <c r="JJ6" s="5">
        <v>3</v>
      </c>
      <c r="JK6" s="5">
        <f>IF(COUNTA(IL6:JJ6)=0, "", SUM(IL6,IM6,IO6,IP6,IQ6,IV6,IW6,IY6,JA6,JB6,JC6,JI6))</f>
        <v>19</v>
      </c>
      <c r="JL6" s="5">
        <f>IF(COUNTA(IL6:JJ6)=0, "", SUM(IN6,IR6,IS6,IT6,IU6,IX6,IZ6,JD6,JE6,JF6,JG6,JH6,JJ6))</f>
        <v>21</v>
      </c>
      <c r="JM6" s="6" t="s">
        <v>1051</v>
      </c>
      <c r="JN6" s="5">
        <v>2</v>
      </c>
      <c r="JO6" s="5">
        <v>2</v>
      </c>
      <c r="JP6" s="5">
        <v>3</v>
      </c>
      <c r="JQ6" s="5">
        <v>1</v>
      </c>
      <c r="JR6" s="5">
        <v>2</v>
      </c>
      <c r="JS6" s="5">
        <v>3</v>
      </c>
      <c r="JT6" s="5">
        <v>2</v>
      </c>
      <c r="JU6" s="5">
        <v>3</v>
      </c>
      <c r="JV6" s="5">
        <v>2</v>
      </c>
      <c r="JW6" s="5">
        <v>2</v>
      </c>
      <c r="JX6" s="5">
        <v>4</v>
      </c>
      <c r="JY6" s="5">
        <v>2</v>
      </c>
      <c r="JZ6" s="5">
        <v>3</v>
      </c>
      <c r="KA6" s="5">
        <v>2</v>
      </c>
      <c r="KB6" s="5">
        <v>3</v>
      </c>
      <c r="KC6" s="5">
        <v>2</v>
      </c>
      <c r="KD6" s="5">
        <v>4</v>
      </c>
      <c r="KE6" s="5">
        <v>3</v>
      </c>
      <c r="KF6" s="5">
        <v>2</v>
      </c>
      <c r="KG6" s="5">
        <v>3</v>
      </c>
      <c r="KH6" s="5">
        <v>2</v>
      </c>
      <c r="KI6" s="5">
        <v>4</v>
      </c>
      <c r="KJ6" s="5">
        <v>3</v>
      </c>
      <c r="KK6" s="5">
        <v>3</v>
      </c>
      <c r="KL6" s="5">
        <v>4</v>
      </c>
      <c r="KM6" s="5">
        <v>3</v>
      </c>
      <c r="KN6" s="5">
        <v>3</v>
      </c>
      <c r="KO6" s="5">
        <v>2</v>
      </c>
      <c r="KP6" s="5">
        <v>3</v>
      </c>
      <c r="KQ6" s="5">
        <v>3</v>
      </c>
      <c r="KR6" s="5">
        <v>2</v>
      </c>
      <c r="KS6" s="5">
        <v>3</v>
      </c>
      <c r="KT6" s="5">
        <v>1</v>
      </c>
      <c r="KU6" s="5">
        <v>3</v>
      </c>
      <c r="KV6" s="5">
        <v>3</v>
      </c>
      <c r="KW6" s="5">
        <v>3</v>
      </c>
      <c r="KX6" s="5">
        <f>IF(COUNTA(JN6:KW6)=0, "", SUM(JN6:KW6))</f>
        <v>95</v>
      </c>
      <c r="KY6" s="5">
        <f>IF(COUNTA(JN6:KW6)=0, "", SUM(JX6,JY6,KH6,KJ6,KL6,KP6))</f>
        <v>18</v>
      </c>
      <c r="KZ6" s="5">
        <f>IF(COUNTA(JN6:KW6)=0, "", SUM(JZ6,KE6,KG6,KM6,KT6))</f>
        <v>13</v>
      </c>
      <c r="LA6" s="5">
        <f>IF(COUNTA(JN6:KW6)=0, "", SUM(JP6,KA6,KF6,KK6,KN6,KS6))</f>
        <v>16</v>
      </c>
      <c r="LB6" s="5">
        <f>IF(COUNTA(JN6:KW6)=0, "", SUM(JO6,JS6,JU6,JW6,KD6,KU6))</f>
        <v>17</v>
      </c>
      <c r="LC6" s="5">
        <f>IF(COUNTA(JN6:KW6)=0, "", SUM(KB6,KC6,KI6,KO6,KQ6,KR6,KV6,KW6))</f>
        <v>22</v>
      </c>
      <c r="LD6" s="5">
        <f>IF(COUNTA(JN6:KW6)=0, "", SUM(JN6,JQ6,JR6,JT6,JV6))</f>
        <v>9</v>
      </c>
      <c r="LE6" s="6">
        <v>44240</v>
      </c>
      <c r="LF6" s="5">
        <v>30</v>
      </c>
      <c r="LG6" s="5">
        <v>30</v>
      </c>
      <c r="LH6" s="5">
        <v>0</v>
      </c>
      <c r="LI6" s="5">
        <v>0</v>
      </c>
      <c r="LJ6" s="5">
        <v>0</v>
      </c>
      <c r="LK6" s="5">
        <v>0</v>
      </c>
      <c r="LL6" s="5">
        <v>0</v>
      </c>
      <c r="LM6" s="5">
        <v>0</v>
      </c>
      <c r="LN6" s="5">
        <v>20</v>
      </c>
      <c r="LO6" s="5">
        <v>10</v>
      </c>
      <c r="LP6" s="5">
        <v>0</v>
      </c>
      <c r="LQ6" s="5">
        <v>0</v>
      </c>
      <c r="LR6" s="5">
        <v>0</v>
      </c>
      <c r="LS6" s="5">
        <v>0</v>
      </c>
      <c r="LT6" s="5">
        <v>30</v>
      </c>
      <c r="LU6" s="5">
        <v>10</v>
      </c>
      <c r="LV6" s="5">
        <v>10</v>
      </c>
      <c r="LW6" s="5">
        <v>0</v>
      </c>
      <c r="LX6" s="5">
        <v>0</v>
      </c>
      <c r="LY6" s="5">
        <v>10</v>
      </c>
      <c r="LZ6" s="5">
        <v>20</v>
      </c>
      <c r="MA6" s="5">
        <v>0</v>
      </c>
      <c r="MB6" s="5">
        <v>10</v>
      </c>
      <c r="MC6" s="5">
        <v>20</v>
      </c>
      <c r="MD6" s="5">
        <v>0</v>
      </c>
      <c r="ME6" s="5">
        <v>0</v>
      </c>
      <c r="MF6" s="5">
        <v>0</v>
      </c>
      <c r="MG6" s="5">
        <v>0</v>
      </c>
      <c r="MH6" s="5">
        <f>IF(COUNTBLANK(LF6:MG6)&gt;0, "", AVERAGE(LF6:MG6))</f>
        <v>7.1428571428571432</v>
      </c>
      <c r="MI6" s="5">
        <f>IF(COUNTA(LF6:MG6)=0, "", AVERAGE(LG6,LS6,LT6,LU6,LV6,LW6,LY6,MA6,MB6))</f>
        <v>11.111111111111111</v>
      </c>
      <c r="MJ6" s="5">
        <f>IF(COUNTA(LF6:MG6)=0, "", AVERAGE(LH6,LI6,LJ6,LK6,LM6,LO6,MD6,ME6))</f>
        <v>1.25</v>
      </c>
      <c r="MK6" s="5">
        <f>IF(COUNTA(LF6:MG6)=0, "", AVERAGE(LL6,LP6,LQ6,LR6,MF6,MG6))</f>
        <v>0</v>
      </c>
      <c r="ML6" s="6" t="s">
        <v>1054</v>
      </c>
      <c r="MM6" s="5">
        <v>2</v>
      </c>
      <c r="MN6" s="5">
        <v>2</v>
      </c>
      <c r="MO6" s="5">
        <v>3</v>
      </c>
      <c r="MP6" s="5">
        <v>2</v>
      </c>
      <c r="MQ6" s="5">
        <v>2</v>
      </c>
      <c r="MR6" s="5">
        <v>2</v>
      </c>
      <c r="MS6" s="5">
        <v>2</v>
      </c>
      <c r="MT6" s="5">
        <v>3</v>
      </c>
      <c r="MU6" s="5">
        <v>2</v>
      </c>
      <c r="MV6" s="5">
        <v>2</v>
      </c>
      <c r="MW6" s="5">
        <v>2</v>
      </c>
      <c r="MX6" s="5">
        <v>3</v>
      </c>
      <c r="MY6" s="5">
        <v>2</v>
      </c>
      <c r="MZ6" s="5">
        <v>4</v>
      </c>
      <c r="NA6" s="5">
        <v>2</v>
      </c>
      <c r="NB6" s="5">
        <v>2</v>
      </c>
      <c r="NC6" s="5">
        <v>2</v>
      </c>
      <c r="ND6" s="5">
        <v>2</v>
      </c>
      <c r="NE6" s="5">
        <v>2</v>
      </c>
      <c r="NF6" s="5">
        <v>2</v>
      </c>
      <c r="NG6" s="5">
        <f>IF(COUNTA(MM6:NF6)=0, "", SUM(MM6:NF6))</f>
        <v>45</v>
      </c>
      <c r="NH6" s="6" t="s">
        <v>1054</v>
      </c>
      <c r="NI6" s="5">
        <v>3</v>
      </c>
      <c r="NJ6" s="5">
        <v>2</v>
      </c>
      <c r="NK6" s="5">
        <v>4</v>
      </c>
      <c r="NL6" s="5">
        <v>3</v>
      </c>
      <c r="NM6" s="5">
        <v>4</v>
      </c>
      <c r="NN6" s="5">
        <v>4</v>
      </c>
      <c r="NO6" s="5">
        <v>4</v>
      </c>
      <c r="NP6" s="5">
        <v>4</v>
      </c>
      <c r="NQ6" s="5">
        <v>4</v>
      </c>
      <c r="NR6" s="5">
        <v>4</v>
      </c>
      <c r="NS6" s="5">
        <v>4</v>
      </c>
      <c r="NT6" s="5">
        <v>4</v>
      </c>
      <c r="NU6" s="5">
        <v>4</v>
      </c>
      <c r="NV6" s="5">
        <v>4</v>
      </c>
      <c r="NW6" s="5">
        <v>3</v>
      </c>
      <c r="NX6" s="5">
        <v>3</v>
      </c>
      <c r="NY6" s="5">
        <v>4</v>
      </c>
      <c r="NZ6" s="5">
        <v>4</v>
      </c>
      <c r="OA6" s="5">
        <v>3</v>
      </c>
      <c r="OB6" s="5">
        <v>4</v>
      </c>
      <c r="OC6" s="5">
        <v>3</v>
      </c>
      <c r="OD6" s="5">
        <v>4</v>
      </c>
      <c r="OE6" s="5">
        <v>4</v>
      </c>
      <c r="OF6" s="5">
        <v>2</v>
      </c>
      <c r="OG6" s="5">
        <v>3</v>
      </c>
      <c r="OH6" s="5">
        <v>4</v>
      </c>
      <c r="OI6" s="5">
        <v>2</v>
      </c>
      <c r="OJ6" s="5">
        <v>3</v>
      </c>
      <c r="OK6" s="5">
        <f>IF(COUNTA(NI6:OJ6)=0, "", SUM(NK6,NP6,NS6,NW6,OC6,OG6,OJ6))</f>
        <v>24</v>
      </c>
      <c r="OL6" s="5">
        <f>IF(COUNTA(NI6:OJ6)=0, "", SUM(NJ6,NL6,NQ6,NV6,NZ6,OB6,OD6))</f>
        <v>25</v>
      </c>
      <c r="OM6" s="5">
        <f>IF(COUNTA(NI6:OJ6)=0, "", SUM(NN6,NR6,NU6,NY6,OA6,OF6,OI6))</f>
        <v>23</v>
      </c>
      <c r="ON6" s="5">
        <f>IF(COUNTA(NI6:OJ6)=0, "", SUM(NI6,NM6,NO6,NT6,NX6,OE6,OH6))</f>
        <v>26</v>
      </c>
      <c r="OQ6" s="6"/>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t="str">
        <f>IF(COUNTBLANK(OR6:PS6)&gt;0, "", AVERAGE(OR6:PS6))</f>
        <v/>
      </c>
      <c r="PU6" s="5" t="str">
        <f>IF(COUNTA(OR6:PS6)=0, "", AVERAGE(OS6,PE6,PF6,PG6,PH6,PI6,PK6,PM6,PN6))</f>
        <v/>
      </c>
      <c r="PV6" s="5" t="str">
        <f>IF(COUNTA(OR6:PS6)=0, "", AVERAGE(OT6,OU6,OV6,OW6,OY6,PA6,PP6,PQ6))</f>
        <v/>
      </c>
      <c r="PW6" s="5" t="str">
        <f>IF(COUNTA(OR6:PS6)=0, "", AVERAGE(OX6,PB6,PC6,PD6,PR6,PS6))</f>
        <v/>
      </c>
      <c r="PX6" s="6" t="s">
        <v>1055</v>
      </c>
      <c r="PY6" s="5">
        <v>0</v>
      </c>
      <c r="PZ6" s="5">
        <v>0</v>
      </c>
      <c r="QA6" s="5">
        <v>2</v>
      </c>
      <c r="QB6" s="5">
        <v>2</v>
      </c>
      <c r="QC6" s="5">
        <v>3</v>
      </c>
      <c r="QD6" s="5">
        <v>1</v>
      </c>
      <c r="QE6" s="5">
        <v>1</v>
      </c>
      <c r="QF6" s="5">
        <v>0</v>
      </c>
      <c r="QG6" s="5">
        <v>0</v>
      </c>
      <c r="QH6" s="5">
        <v>2</v>
      </c>
      <c r="QI6" s="5">
        <f>IF(COUNTBLANK(PY6:QG6)&gt;0, "", SUM(PY6:QG6))</f>
        <v>9</v>
      </c>
      <c r="QJ6" s="6" t="s">
        <v>1056</v>
      </c>
      <c r="QK6" s="5">
        <v>0</v>
      </c>
      <c r="QL6" s="5">
        <v>0</v>
      </c>
      <c r="QM6" s="5">
        <v>3</v>
      </c>
      <c r="QN6" s="5">
        <v>2</v>
      </c>
      <c r="QO6" s="5">
        <v>3</v>
      </c>
      <c r="QP6" s="5">
        <v>0</v>
      </c>
      <c r="QQ6" s="5">
        <v>1</v>
      </c>
      <c r="QR6" s="5">
        <v>1</v>
      </c>
      <c r="QS6" s="5">
        <v>0</v>
      </c>
      <c r="QT6" s="5">
        <v>1</v>
      </c>
      <c r="QU6" s="5">
        <f>IF(COUNTBLANK(QK6:QS6)&gt;0, "", SUM(QK6:QS6))</f>
        <v>10</v>
      </c>
      <c r="QV6" s="6" t="s">
        <v>1057</v>
      </c>
      <c r="QW6" s="5">
        <v>1</v>
      </c>
      <c r="QX6" s="5">
        <v>1</v>
      </c>
      <c r="QY6" s="5">
        <v>3</v>
      </c>
      <c r="QZ6" s="5">
        <v>2</v>
      </c>
      <c r="RA6" s="5">
        <v>3</v>
      </c>
      <c r="RB6" s="5">
        <v>1</v>
      </c>
      <c r="RC6" s="5">
        <v>3</v>
      </c>
      <c r="RD6" s="5">
        <v>0</v>
      </c>
      <c r="RE6" s="5">
        <v>0</v>
      </c>
      <c r="RF6" s="5">
        <v>1</v>
      </c>
      <c r="RG6" s="5">
        <f>IF(COUNTBLANK(QW6:RE6)&gt;0, "", SUM(QW6:RE6))</f>
        <v>14</v>
      </c>
      <c r="RH6" s="6" t="s">
        <v>1055</v>
      </c>
      <c r="RI6" s="5">
        <v>2</v>
      </c>
      <c r="RJ6" s="5">
        <v>1</v>
      </c>
      <c r="RK6" s="5">
        <v>1</v>
      </c>
      <c r="RL6" s="5">
        <v>0</v>
      </c>
      <c r="RM6" s="5">
        <v>1</v>
      </c>
      <c r="RN6" s="5">
        <v>1</v>
      </c>
      <c r="RO6" s="5">
        <v>0</v>
      </c>
      <c r="RP6" s="5">
        <f>IF(COUNTBLANK(RI6:RO6)&gt;0, "", SUM(RI6:RO6))</f>
        <v>6</v>
      </c>
      <c r="RQ6" s="6" t="s">
        <v>1056</v>
      </c>
      <c r="RR6" s="5">
        <v>1</v>
      </c>
      <c r="RS6" s="5">
        <v>1</v>
      </c>
      <c r="RT6" s="5">
        <v>0</v>
      </c>
      <c r="RU6" s="5">
        <v>0</v>
      </c>
      <c r="RV6" s="5">
        <v>1</v>
      </c>
      <c r="RW6" s="5">
        <v>1</v>
      </c>
      <c r="RX6" s="5">
        <v>0</v>
      </c>
      <c r="RY6" s="5">
        <f>IF(COUNTBLANK(RR6:RX6)&gt;0, "", SUM(RR6:RX6))</f>
        <v>4</v>
      </c>
      <c r="RZ6" s="6" t="s">
        <v>1057</v>
      </c>
      <c r="SA6" s="5">
        <v>1</v>
      </c>
      <c r="SB6" s="5">
        <v>1</v>
      </c>
      <c r="SC6" s="5">
        <v>1</v>
      </c>
      <c r="SD6" s="5">
        <v>1</v>
      </c>
      <c r="SE6" s="5">
        <v>1</v>
      </c>
      <c r="SF6" s="5">
        <v>0</v>
      </c>
      <c r="SG6" s="5">
        <v>0</v>
      </c>
      <c r="SH6" s="5">
        <f>IF(COUNTBLANK(SA6:SG6)&gt;0, "", SUM(SA6:SG6))</f>
        <v>5</v>
      </c>
      <c r="SI6" s="6" t="s">
        <v>1055</v>
      </c>
      <c r="SJ6" s="5">
        <v>3</v>
      </c>
      <c r="SK6" s="5">
        <v>3</v>
      </c>
      <c r="SL6" s="5">
        <v>4</v>
      </c>
      <c r="SM6" s="5">
        <v>5</v>
      </c>
      <c r="SN6" s="5">
        <v>3</v>
      </c>
      <c r="SO6" s="5">
        <v>2</v>
      </c>
      <c r="SP6" s="12">
        <v>4</v>
      </c>
      <c r="SQ6" s="5">
        <v>2</v>
      </c>
      <c r="SR6" s="5">
        <v>4</v>
      </c>
      <c r="SS6" s="5">
        <v>3</v>
      </c>
      <c r="ST6" s="5">
        <v>4</v>
      </c>
      <c r="SU6" s="5">
        <v>4</v>
      </c>
      <c r="SV6" s="5">
        <v>4</v>
      </c>
      <c r="SW6" s="5">
        <v>4</v>
      </c>
      <c r="SX6" s="5">
        <v>5</v>
      </c>
      <c r="SY6" s="5">
        <v>4</v>
      </c>
      <c r="SZ6" s="5">
        <v>1</v>
      </c>
      <c r="TA6" s="5">
        <v>4</v>
      </c>
      <c r="TB6" s="5">
        <v>5</v>
      </c>
      <c r="TC6" s="5">
        <f>IF(COUNTBLANK(SJ6:TB6)&gt;0, "", SUM(SJ6:TB6))</f>
        <v>68</v>
      </c>
      <c r="TD6" s="5">
        <f>IF(COUNTBLANK(SJ6:TB6)&gt;0, "", SUM(SL6,SO6,SR6,SS6,ST6,SU6,SV6,SX6,SY6,TB6))</f>
        <v>39</v>
      </c>
      <c r="TE6" s="5">
        <f>IF(COUNTBLANK(SJ6:TB6)&gt;0, "", SUM(SJ6,SK6,SM6,SN6,SQ6,SW6,SZ6,TA6))</f>
        <v>25</v>
      </c>
      <c r="TF6" s="6" t="s">
        <v>1056</v>
      </c>
      <c r="TG6" s="5">
        <v>3</v>
      </c>
      <c r="TH6" s="5">
        <v>5</v>
      </c>
      <c r="TI6" s="5">
        <v>5</v>
      </c>
      <c r="TJ6" s="5">
        <v>5</v>
      </c>
      <c r="TK6" s="5">
        <v>5</v>
      </c>
      <c r="TL6" s="5">
        <v>4</v>
      </c>
      <c r="TM6" s="5">
        <v>3</v>
      </c>
      <c r="TN6" s="5">
        <v>2</v>
      </c>
      <c r="TO6" s="5">
        <v>4</v>
      </c>
      <c r="TP6" s="5">
        <v>4</v>
      </c>
      <c r="TQ6" s="5">
        <v>4</v>
      </c>
      <c r="TR6" s="5">
        <v>5</v>
      </c>
      <c r="TS6" s="5">
        <v>4</v>
      </c>
      <c r="TT6" s="5">
        <v>3</v>
      </c>
      <c r="TU6" s="5">
        <v>5</v>
      </c>
      <c r="TV6" s="5">
        <v>4</v>
      </c>
      <c r="TW6" s="5">
        <v>2</v>
      </c>
      <c r="TX6" s="5">
        <v>5</v>
      </c>
      <c r="TY6" s="5">
        <v>5</v>
      </c>
      <c r="TZ6" s="5">
        <f>IF(COUNTBLANK(TG6:TY6)&gt;0, "", SUM(TG6:TY6))</f>
        <v>77</v>
      </c>
      <c r="UA6" s="5">
        <f>IF(COUNTBLANK(TG6:TY6)&gt;0, "", SUM(TI6,TL6,TO6,TP6,TQ6,TR6,TS6,TU6,TV6,TY6))</f>
        <v>44</v>
      </c>
      <c r="UB6" s="5">
        <f>IF(COUNTBLANK(TG6:TY6)&gt;0, "", SUM(TG6,TH6,TJ6,TK6,TN6,TT6,TW6,TX6))</f>
        <v>30</v>
      </c>
      <c r="UC6" s="6" t="s">
        <v>1057</v>
      </c>
      <c r="UD6" s="5">
        <v>4</v>
      </c>
      <c r="UE6" s="5">
        <v>5</v>
      </c>
      <c r="UF6" s="5">
        <v>5</v>
      </c>
      <c r="UG6" s="5">
        <v>5</v>
      </c>
      <c r="UH6" s="5">
        <v>4</v>
      </c>
      <c r="UI6" s="5">
        <v>3</v>
      </c>
      <c r="UJ6" s="5">
        <v>4</v>
      </c>
      <c r="UK6" s="5">
        <v>2</v>
      </c>
      <c r="UL6" s="5">
        <v>4</v>
      </c>
      <c r="UM6" s="5">
        <v>4</v>
      </c>
      <c r="UN6" s="5">
        <v>5</v>
      </c>
      <c r="UO6" s="5">
        <v>5</v>
      </c>
      <c r="UP6" s="5">
        <v>4</v>
      </c>
      <c r="UQ6" s="5">
        <v>3</v>
      </c>
      <c r="UR6" s="5">
        <v>5</v>
      </c>
      <c r="US6" s="5">
        <v>5</v>
      </c>
      <c r="UT6" s="5">
        <v>2</v>
      </c>
      <c r="UU6" s="5">
        <v>5</v>
      </c>
      <c r="UV6" s="5">
        <v>5</v>
      </c>
      <c r="UW6" s="5">
        <f>IF(COUNTBLANK(UD6:UV6)&gt;0, "", SUM(UD6:UV6))</f>
        <v>79</v>
      </c>
      <c r="UX6" s="5">
        <f>IF(COUNTBLANK(UD6:UV6)&gt;0, "", SUM(UF6,UI6,UL6,UM6,UN6,UO6,UP6,UR6,US6,UV6))</f>
        <v>45</v>
      </c>
      <c r="UY6" s="5">
        <f>IF(COUNTBLANK(UD6:UV6)&gt;0, "", SUM(UD6,UE6,UG6,UH6,UK6,UQ6,UT6,UU6))</f>
        <v>30</v>
      </c>
      <c r="UZ6" s="6">
        <v>44676</v>
      </c>
      <c r="VA6" s="6">
        <v>44624</v>
      </c>
      <c r="VB6" s="5">
        <v>1</v>
      </c>
      <c r="VC6" s="5">
        <v>1</v>
      </c>
      <c r="VE6" s="5">
        <v>41</v>
      </c>
      <c r="VF6" s="5">
        <v>4000</v>
      </c>
      <c r="VG6" s="5">
        <v>1</v>
      </c>
      <c r="VH6" s="5">
        <v>1</v>
      </c>
      <c r="VI6" s="5"/>
      <c r="VK6" s="5">
        <v>1</v>
      </c>
      <c r="VL6" s="5"/>
      <c r="VN6" s="6" t="s">
        <v>1058</v>
      </c>
      <c r="VO6" s="5">
        <v>0</v>
      </c>
      <c r="VP6" s="5">
        <v>0</v>
      </c>
      <c r="VQ6" s="5">
        <v>0</v>
      </c>
      <c r="VR6" s="5">
        <v>0</v>
      </c>
      <c r="VS6" s="5">
        <v>0</v>
      </c>
      <c r="VT6" s="5">
        <v>0</v>
      </c>
      <c r="VU6" s="5">
        <v>0</v>
      </c>
      <c r="VV6" s="5">
        <v>0</v>
      </c>
      <c r="VW6" s="5">
        <v>0</v>
      </c>
      <c r="VX6" s="5">
        <v>0</v>
      </c>
      <c r="VY6" s="5">
        <v>0</v>
      </c>
      <c r="VZ6" s="5">
        <v>0</v>
      </c>
      <c r="WA6" s="5">
        <v>2</v>
      </c>
      <c r="WB6" s="5">
        <v>1</v>
      </c>
      <c r="WC6" s="5">
        <v>3</v>
      </c>
      <c r="WD6" s="5">
        <v>1</v>
      </c>
      <c r="WE6" s="5">
        <v>1</v>
      </c>
      <c r="WF6" s="5">
        <v>0</v>
      </c>
      <c r="WG6" s="5">
        <v>1</v>
      </c>
      <c r="WH6" s="5">
        <v>0</v>
      </c>
      <c r="WI6" s="5">
        <v>2</v>
      </c>
      <c r="WJ6" s="5">
        <v>0</v>
      </c>
      <c r="WK6" s="5">
        <v>0</v>
      </c>
      <c r="WL6" s="5">
        <v>0</v>
      </c>
      <c r="WM6" s="5">
        <v>0</v>
      </c>
      <c r="WN6" s="5">
        <v>2</v>
      </c>
      <c r="WO6" s="5">
        <v>0</v>
      </c>
      <c r="WP6" s="5">
        <v>1</v>
      </c>
      <c r="WQ6" s="5">
        <v>0</v>
      </c>
      <c r="WR6" s="5">
        <f>IF(COUNTBLANK(VO6:WQ6)&gt;0, "", SUM(VQ6:WJ6))</f>
        <v>11</v>
      </c>
      <c r="WS6" s="5">
        <f>IF(COUNTBLANK(VO6:WQ6)&gt;0, "", SUM(VQ6:VZ6))</f>
        <v>0</v>
      </c>
      <c r="WT6" s="5">
        <f>IF(COUNTBLANK(VO6:WQ6)&gt;0, "", SUM(WA6:WL6))</f>
        <v>11</v>
      </c>
      <c r="WU6" s="5">
        <f>IF(COUNTBLANK(VO6:WQ6)&gt;0, "", SUM(WK6:WL6))</f>
        <v>0</v>
      </c>
      <c r="WV6" s="5">
        <f>IF(COUNTA(VO6:WQ6)=0, "", IF(AND(OR(VO6=1, VP6=1), OR(VQ6&gt;=1, VR6&gt;=1, VS6&gt;=1, VT6&gt;=1, VU6&gt;=1), OR(VV6&gt;=1, VW6&gt;=1), COUNTIF(VX6:WD6, "&gt;=1")&gt;=2, COUNTIF(WE6:WJ6, "&gt;=1")&gt;=2, OR(WN6=1, WN6=2), OR(WO6&gt;=1, WP6&gt;=1), WQ6&lt;1), 1, 0))</f>
        <v>0</v>
      </c>
      <c r="WW6" s="5">
        <f>IF(COUNTBLANK(VO6:WQ6)&gt;0, "", SUM(VQ6:VU6))</f>
        <v>0</v>
      </c>
      <c r="WX6" s="5">
        <f>IF(COUNTBLANK(VO6:WQ6)&gt;0, "", SUM(VV6:VW6))</f>
        <v>0</v>
      </c>
      <c r="WY6" s="5">
        <f>IF(COUNTBLANK(VO6:WQ6)&gt;0, "", SUM(VX6:WD6))</f>
        <v>7</v>
      </c>
      <c r="WZ6" s="5">
        <f>IF(COUNTBLANK(VO6:WQ6)&gt;0, "", SUM(WE6:WJ6))</f>
        <v>4</v>
      </c>
      <c r="XA6" s="6" t="s">
        <v>1058</v>
      </c>
      <c r="XB6" s="5">
        <v>0</v>
      </c>
      <c r="XC6" s="5">
        <v>1</v>
      </c>
      <c r="XD6" s="5">
        <v>0</v>
      </c>
      <c r="XE6" s="5">
        <v>1</v>
      </c>
      <c r="XF6" s="5">
        <v>0</v>
      </c>
      <c r="XG6" s="5">
        <v>0</v>
      </c>
      <c r="XH6" s="5">
        <v>2</v>
      </c>
      <c r="XI6" s="5">
        <v>0</v>
      </c>
      <c r="XJ6" s="5">
        <v>0</v>
      </c>
      <c r="XK6" s="5">
        <v>1</v>
      </c>
      <c r="XL6" s="5">
        <f>IF(COUNTBLANK(XB6:XJ6)&gt;0, "", SUM(XB6:XJ6))</f>
        <v>4</v>
      </c>
      <c r="XM6" s="6" t="s">
        <v>1058</v>
      </c>
      <c r="XN6" s="5">
        <v>1</v>
      </c>
      <c r="XO6" s="5">
        <v>0</v>
      </c>
      <c r="XP6" s="5">
        <v>0</v>
      </c>
      <c r="XQ6" s="5">
        <v>1</v>
      </c>
      <c r="XR6" s="5">
        <v>0</v>
      </c>
      <c r="XS6" s="5">
        <v>0</v>
      </c>
      <c r="XT6" s="5">
        <v>0</v>
      </c>
      <c r="XU6" s="5">
        <f>IF(COUNTBLANK(XN6:XT6)&gt;0, "", SUM(XN6:XT6))</f>
        <v>2</v>
      </c>
      <c r="XV6" s="6" t="s">
        <v>1058</v>
      </c>
      <c r="XW6" s="5">
        <v>5</v>
      </c>
      <c r="XX6" s="5">
        <v>5</v>
      </c>
      <c r="XY6" s="5">
        <v>5</v>
      </c>
      <c r="XZ6" s="12">
        <v>2.2999999999999998</v>
      </c>
      <c r="YA6" s="12">
        <v>3.6</v>
      </c>
      <c r="YB6" s="12">
        <v>3.6</v>
      </c>
      <c r="YC6" s="12">
        <v>5</v>
      </c>
      <c r="YD6" s="12">
        <v>5</v>
      </c>
      <c r="YE6" s="12">
        <v>5</v>
      </c>
      <c r="YF6" s="12">
        <v>3.6</v>
      </c>
      <c r="YG6" s="12">
        <v>5</v>
      </c>
      <c r="YH6" s="12">
        <v>1</v>
      </c>
      <c r="YI6" s="12">
        <v>4</v>
      </c>
      <c r="YJ6" s="12">
        <v>5</v>
      </c>
      <c r="YK6" s="12">
        <v>3.6</v>
      </c>
      <c r="YL6" s="12">
        <v>1</v>
      </c>
      <c r="YM6" s="12">
        <v>1</v>
      </c>
      <c r="YN6" s="12">
        <v>5</v>
      </c>
      <c r="YO6" s="12">
        <v>3.6</v>
      </c>
      <c r="YP6" s="5">
        <f>IF(COUNTBLANK(XW6:YO6)&gt;0, "", SUM(XW6:YO6))</f>
        <v>72.3</v>
      </c>
      <c r="YQ6" s="5">
        <f>IF(COUNTBLANK(XW6:YO6)&gt;0, "", SUM(XY6,YC6,YD6,YE6,YJ6,YK6,YL6,YM6))</f>
        <v>30.6</v>
      </c>
      <c r="YR6" s="12">
        <f>IF(COUNTBLANK(XW6:YO6)&gt;0, "", SUM(YF6:YH6))</f>
        <v>9.6</v>
      </c>
      <c r="YS6" s="5">
        <f>IF(COUNTBLANK(XW6:YO6)&gt;0, "", SUM(XW6,XX6,YB6))</f>
        <v>13.6</v>
      </c>
      <c r="YT6" s="12">
        <f>IF(COUNTBLANK(XW6:YO6)&gt;0, "", SUM(XZ6,YA6,YI6,YN6,YO6))</f>
        <v>18.5</v>
      </c>
      <c r="YU6" s="5">
        <f>IF(COUNTBLANK(XW6:YO6)&gt;0, "", SUM(XY6,XZ6,YA6,YB6,YC6,YF6,YJ6,YN6,YO6))</f>
        <v>36.700000000000003</v>
      </c>
      <c r="YV6" s="5">
        <f>IF(COUNTBLANK(XW6:YO6)&gt;0, "", SUM(XW6,XX6,YK6,YL6,YM6))</f>
        <v>15.6</v>
      </c>
      <c r="YW6" s="12">
        <f>IF(COUNTBLANK(XW6:YO6)&gt;0, "", SUM(YD6,YE6,YG6,YH6,YI6))</f>
        <v>20</v>
      </c>
      <c r="YX6" s="6">
        <v>44676</v>
      </c>
      <c r="YY6" s="5">
        <v>30</v>
      </c>
      <c r="YZ6" s="5">
        <v>70</v>
      </c>
      <c r="ZA6" s="5">
        <v>0</v>
      </c>
      <c r="ZB6" s="5">
        <v>0</v>
      </c>
      <c r="ZC6" s="5">
        <v>0</v>
      </c>
      <c r="ZD6" s="5">
        <v>0</v>
      </c>
      <c r="ZE6" s="5">
        <v>0</v>
      </c>
      <c r="ZF6" s="5">
        <v>0</v>
      </c>
      <c r="ZG6" s="5">
        <v>10</v>
      </c>
      <c r="ZH6" s="5">
        <v>0</v>
      </c>
      <c r="ZI6" s="5">
        <v>0</v>
      </c>
      <c r="ZJ6" s="5">
        <v>0</v>
      </c>
      <c r="ZK6" s="5">
        <v>0</v>
      </c>
      <c r="ZL6" s="5">
        <v>0</v>
      </c>
      <c r="ZM6" s="5">
        <v>10</v>
      </c>
      <c r="ZN6" s="5">
        <v>0</v>
      </c>
      <c r="ZO6" s="5">
        <v>0</v>
      </c>
      <c r="ZP6" s="5">
        <v>0</v>
      </c>
      <c r="ZQ6" s="5">
        <v>0</v>
      </c>
      <c r="ZR6" s="5">
        <v>0</v>
      </c>
      <c r="ZS6" s="5">
        <v>20</v>
      </c>
      <c r="ZT6" s="5">
        <v>0</v>
      </c>
      <c r="ZU6" s="5">
        <v>0</v>
      </c>
      <c r="ZV6" s="5">
        <v>0</v>
      </c>
      <c r="ZW6" s="5">
        <v>0</v>
      </c>
      <c r="ZX6" s="5">
        <v>0</v>
      </c>
      <c r="ZY6" s="5">
        <v>0</v>
      </c>
      <c r="ZZ6" s="5">
        <v>0</v>
      </c>
      <c r="AAA6" s="5">
        <f>IF(COUNTBLANK(YY6:ZZ6)&gt;0, "", AVERAGE(YY6:ZZ6))</f>
        <v>5</v>
      </c>
      <c r="AAB6" s="5">
        <f>IF(COUNTA(YY6:ZZ6)=0, "", AVERAGE(YZ6,ZL6,ZM6,ZN6,ZO6,ZP6,ZR6,ZT6,ZU6))</f>
        <v>8.8888888888888893</v>
      </c>
      <c r="AAC6" s="5">
        <f>IF(COUNTA(YY6:ZZ6)=0, "", AVERAGE(ZA6,ZB6,ZC6,ZD6,ZF6,ZH6,ZW6,ZX6))</f>
        <v>0</v>
      </c>
      <c r="AAD6" s="5">
        <f>IF(COUNTA(YY6:ZZ6)=0, "", AVERAGE(ZE6,ZI6,ZJ6,ZK6,ZY6,ZZ6))</f>
        <v>0</v>
      </c>
      <c r="AAE6" s="6" t="s">
        <v>1058</v>
      </c>
      <c r="AAF6" s="5">
        <v>1</v>
      </c>
      <c r="AAG6" s="5">
        <v>2</v>
      </c>
      <c r="AAH6" s="5">
        <v>2</v>
      </c>
      <c r="AAI6" s="5">
        <v>1</v>
      </c>
      <c r="AAJ6" s="5">
        <v>3</v>
      </c>
      <c r="AAK6" s="5">
        <v>1</v>
      </c>
      <c r="AAL6" s="5">
        <v>3</v>
      </c>
      <c r="AAM6" s="5">
        <v>1</v>
      </c>
      <c r="AAN6" s="5">
        <v>1</v>
      </c>
      <c r="AAO6" s="5">
        <v>2</v>
      </c>
      <c r="AAP6" s="5">
        <v>1</v>
      </c>
      <c r="AAQ6" s="5">
        <v>1</v>
      </c>
      <c r="AAR6" s="5">
        <v>3</v>
      </c>
      <c r="AAS6" s="5">
        <v>3</v>
      </c>
      <c r="AAT6" s="5">
        <v>2</v>
      </c>
      <c r="AAU6" s="5">
        <v>2</v>
      </c>
      <c r="AAV6" s="5">
        <v>1</v>
      </c>
      <c r="AAW6" s="5">
        <v>1</v>
      </c>
      <c r="AAX6" s="5">
        <v>4</v>
      </c>
      <c r="AAY6" s="5">
        <v>1</v>
      </c>
      <c r="AAZ6" s="5">
        <v>1</v>
      </c>
      <c r="ABA6" s="5">
        <v>3</v>
      </c>
      <c r="ABB6" s="5">
        <v>1</v>
      </c>
      <c r="ABC6" s="5">
        <v>1</v>
      </c>
      <c r="ABD6" s="5">
        <v>1</v>
      </c>
      <c r="ABE6" s="5">
        <v>1</v>
      </c>
      <c r="ABF6" s="5">
        <v>1</v>
      </c>
      <c r="ABG6" s="5">
        <v>3</v>
      </c>
      <c r="ABH6" s="5">
        <v>1</v>
      </c>
      <c r="ABI6" s="5">
        <v>1</v>
      </c>
      <c r="ABJ6" s="5">
        <f>IF(SUM(AAF6:AAN6,AAP6:AAT6,AAV6:AAZ6,ABB6:ABG6)=0, "", SUM(AAF6:AAN6,AAP6:AAT6,AAV6:AAZ6,ABB6:ABG6))</f>
        <v>41</v>
      </c>
      <c r="ABK6" s="5">
        <f>IF(SUM(ABN6, ABO6, ABP6, ABQ6, ABR6)=0, "", IF(OR(ABN6&gt;=8, ABO6&gt;=10, ABP6&gt;=13, ABQ6&gt;=10, ABR6&gt;=15), 1, 0))</f>
        <v>1</v>
      </c>
      <c r="ABL6" s="5">
        <f>IF(SUM(AAF6:AAG6,AAI6,AAJ6,AAK6,AAL6,AAR6,AAX6,ABE6,ABG6)=0, "", SUM(AAF6:AAG6,AAI6,AAJ6,AAK6,AAL6,AAR6,AAX6,ABE6,ABG6))</f>
        <v>22</v>
      </c>
      <c r="ABM6" s="5">
        <f>IF(SUM(AAH6,AAM6:AAN6,AAP6:AAQ6,AAS6:AAT6,AAV6:AAW6,AAY6:AAZ6,ABB6:ABD6,ABF6)=0, "", SUM(AAH6,AAM6:AAN6,AAP6:AAQ6,AAS6:AAT6,AAV6:AAW6,AAY6:AAZ6,ABB6:ABD6,ABF6))</f>
        <v>19</v>
      </c>
      <c r="ABN6" s="5">
        <f>IF(SUM(AAY6:AAZ6,ABB6:ABC6,ABF6)=0, "", SUM(AAY6:AAZ6,ABB6:ABC6,ABF6))</f>
        <v>5</v>
      </c>
      <c r="ABO6" s="5">
        <f>IF(SUM(AAN6,AAP6:AAQ6,AAT6,AAV6)=0, "", SUM(AAN6,AAP6:AAQ6,AAT6,AAV6))</f>
        <v>6</v>
      </c>
      <c r="ABP6" s="5">
        <f>IF(SUM(AAH6,AAM6,AAS6,AAW6,ABD6)=0, "", SUM(AAH6,AAM6,AAS6,AAW6,ABD6))</f>
        <v>8</v>
      </c>
      <c r="ABQ6" s="5">
        <f>IF(SUM(AAF6:AAG6,AAI6,AAK6,ABE6)=0, "", SUM(AAF6:AAG6,AAI6,AAK6,ABE6))</f>
        <v>6</v>
      </c>
      <c r="ABR6" s="5">
        <f>IF(SUM(AAJ6,AAL6,AAR6,AAX6,ABG6)=0, "", SUM(AAJ6,AAL6,AAR6,AAX6,ABG6))</f>
        <v>16</v>
      </c>
      <c r="ABS6" s="5">
        <f>IF(ABN6="", "", IF(ABN6&gt;=8, 1, 0))</f>
        <v>0</v>
      </c>
      <c r="ABT6" s="5">
        <f>IF(ABO6="", "", IF(ABO6&gt;=10, 1, 0))</f>
        <v>0</v>
      </c>
      <c r="ABU6" s="5">
        <f>IF(ABP6="", "", IF(ABP6&gt;=13, 1, 0))</f>
        <v>0</v>
      </c>
      <c r="ABV6" s="5">
        <f>IF(ABQ6="", "", IF(ABQ6&gt;=10, 1, 0))</f>
        <v>0</v>
      </c>
      <c r="ABW6" s="5">
        <f>IF(ABR6="", "", IF(ABR6&gt;=15, 1, 0))</f>
        <v>1</v>
      </c>
      <c r="ABX6" s="5">
        <f>IF(AND(AAO6="", AAU6="", ABA6=""), "", IF(AAO6=5,1,0) + IF(AAU6=5,1,0) + IF(ABA6=5,1,0))</f>
        <v>0</v>
      </c>
      <c r="ABY6" s="6" t="s">
        <v>1058</v>
      </c>
      <c r="ABZ6" s="5">
        <v>2</v>
      </c>
      <c r="ACA6" s="5">
        <v>2</v>
      </c>
      <c r="ACB6" s="5">
        <v>2</v>
      </c>
      <c r="ACC6" s="5">
        <v>2</v>
      </c>
      <c r="ACD6" s="5">
        <v>2</v>
      </c>
      <c r="ACE6" s="5">
        <v>3</v>
      </c>
      <c r="ACF6" s="5">
        <v>4</v>
      </c>
      <c r="ACG6" s="5">
        <v>2</v>
      </c>
      <c r="ACH6" s="5">
        <v>2</v>
      </c>
      <c r="ACI6" s="5">
        <v>2</v>
      </c>
      <c r="ACJ6" s="5">
        <v>3</v>
      </c>
      <c r="ACK6" s="5">
        <v>1</v>
      </c>
      <c r="ACL6" s="5">
        <v>2</v>
      </c>
      <c r="ACM6" s="5">
        <v>3</v>
      </c>
      <c r="ACN6" s="5">
        <v>2</v>
      </c>
      <c r="ACO6" s="5">
        <v>1</v>
      </c>
      <c r="ACP6" s="5">
        <v>2</v>
      </c>
      <c r="ACQ6" s="5">
        <v>2</v>
      </c>
      <c r="ACR6" s="5">
        <v>3</v>
      </c>
      <c r="ACS6" s="5">
        <v>3</v>
      </c>
      <c r="ACT6" s="5">
        <v>2</v>
      </c>
      <c r="ACU6" s="5">
        <v>4</v>
      </c>
      <c r="ACV6" s="5">
        <v>4</v>
      </c>
      <c r="ACW6" s="5">
        <v>3</v>
      </c>
      <c r="ACX6" s="5">
        <v>2</v>
      </c>
      <c r="ACY6" s="5">
        <v>3</v>
      </c>
      <c r="ACZ6" s="5">
        <v>2</v>
      </c>
      <c r="ADA6" s="5">
        <v>2</v>
      </c>
      <c r="ADB6" s="5">
        <v>2</v>
      </c>
      <c r="ADC6" s="5">
        <v>3</v>
      </c>
      <c r="ADD6" s="5">
        <v>1</v>
      </c>
      <c r="ADE6" s="5">
        <v>2</v>
      </c>
      <c r="ADF6" s="5">
        <v>2</v>
      </c>
      <c r="ADG6" s="5">
        <v>5</v>
      </c>
      <c r="ADH6" s="5">
        <v>2</v>
      </c>
      <c r="ADI6" s="5">
        <v>3</v>
      </c>
      <c r="ADJ6" s="5">
        <f>IF(COUNTA(ABZ6:ADI6)=0, "", SUM(ABZ6:ADI6))</f>
        <v>87</v>
      </c>
      <c r="ADK6" s="5">
        <f>IF(COUNTA(ABZ6:ADI6)=0, "", SUM(ACJ6,ACK6,ACT6,ACV6,ACX6,ADB6))</f>
        <v>14</v>
      </c>
      <c r="ADL6" s="5">
        <f>IF(COUNTA(ABZ6:ADI6)=0, "", SUM(ACL6,ACQ6,ACS6,ACY6,ADF6))</f>
        <v>12</v>
      </c>
      <c r="ADM6" s="5">
        <f>IF(COUNTA(ABZ6:ADI6)=0, "", SUM(ACB6,ACM6,ACR6,ACW6,ACZ6,ADE6))</f>
        <v>15</v>
      </c>
      <c r="ADN6" s="5">
        <f>IF(COUNTA(ABZ6:ADI6)=0, "", SUM(ACA6,ACE6,ACG6,ACI6,ACP6,ADG6))</f>
        <v>16</v>
      </c>
      <c r="ADO6" s="5">
        <f>IF(COUNTA(ABZ6:ADI6)=0, "", SUM(ACN6,ACO6,ACU6,ADA6,ADC6,ADD6,ADH6,ADI6))</f>
        <v>18</v>
      </c>
      <c r="ADP6" s="5">
        <f>IF(COUNTA(ABZ6:ADI6)=0, "", SUM(ABZ6,ACC6,ACD6,ACF6,ACH6))</f>
        <v>12</v>
      </c>
      <c r="ADQ6" s="6" t="s">
        <v>1058</v>
      </c>
      <c r="ADR6" s="5">
        <v>2</v>
      </c>
      <c r="ADS6" s="5">
        <v>2</v>
      </c>
      <c r="ADT6" s="5">
        <v>3</v>
      </c>
      <c r="ADU6" s="5">
        <v>2</v>
      </c>
      <c r="ADV6" s="5">
        <v>2</v>
      </c>
      <c r="ADW6" s="5">
        <v>2</v>
      </c>
      <c r="ADX6" s="5">
        <v>2</v>
      </c>
      <c r="ADY6" s="5">
        <v>2</v>
      </c>
      <c r="ADZ6" s="5">
        <v>2</v>
      </c>
      <c r="AEA6" s="5">
        <v>2</v>
      </c>
      <c r="AEB6" s="5">
        <v>2</v>
      </c>
      <c r="AEC6" s="5">
        <v>2</v>
      </c>
      <c r="AED6" s="5">
        <v>2</v>
      </c>
      <c r="AEE6" s="5">
        <v>3</v>
      </c>
      <c r="AEF6" s="5">
        <v>2</v>
      </c>
      <c r="AEG6" s="5">
        <v>2</v>
      </c>
      <c r="AEH6" s="5">
        <v>2</v>
      </c>
      <c r="AEI6" s="5">
        <v>2</v>
      </c>
      <c r="AEJ6" s="5">
        <v>2</v>
      </c>
      <c r="AEK6" s="5">
        <v>2</v>
      </c>
      <c r="AEL6" s="5">
        <f>IF(COUNTA(ADR6:AEK6)=0, "", SUM(ADR6:AEK6))</f>
        <v>42</v>
      </c>
      <c r="AEM6" s="8"/>
      <c r="AEN6" s="6">
        <v>44624</v>
      </c>
      <c r="AEO6" s="6"/>
      <c r="AEP6" s="6"/>
      <c r="AEQ6" s="6"/>
      <c r="AER6" s="5"/>
      <c r="AES6" s="6"/>
      <c r="AET6" s="6"/>
      <c r="AEU6" s="6"/>
      <c r="AEV6" s="5"/>
      <c r="AEW6" s="5"/>
      <c r="AEX6" s="5"/>
      <c r="AEY6" s="5"/>
      <c r="AEZ6" s="5"/>
      <c r="AFA6" s="5"/>
      <c r="AFB6" s="5"/>
      <c r="AFC6" s="5"/>
      <c r="AFD6" s="5"/>
      <c r="AFE6" s="5"/>
      <c r="AFF6" s="5"/>
      <c r="AFG6" s="5"/>
      <c r="AFH6" s="5"/>
      <c r="AFI6" s="5"/>
      <c r="AFJ6" s="5"/>
      <c r="AFK6" s="5"/>
      <c r="AFL6" s="5"/>
      <c r="AFM6" s="5"/>
      <c r="AFN6" s="5"/>
      <c r="AFO6" s="5"/>
      <c r="AFP6" s="5"/>
      <c r="AFQ6" s="5"/>
      <c r="AFR6" s="5"/>
      <c r="AFS6" s="5"/>
      <c r="AFT6" s="5"/>
      <c r="AFU6" s="5"/>
      <c r="AFV6" s="5"/>
      <c r="AFW6" s="5"/>
      <c r="AFX6" s="5"/>
      <c r="AFY6" s="5"/>
      <c r="AFZ6" s="5"/>
      <c r="AGA6" s="5" t="str">
        <f>IF(COUNTA(AEV6:AFY6)=0, "", SUM(AEV6:AFY6))</f>
        <v/>
      </c>
      <c r="AGB6" s="6"/>
      <c r="AGC6" s="5"/>
      <c r="AGD6" s="5"/>
      <c r="AGE6" s="5"/>
      <c r="AGF6" s="5"/>
      <c r="AGG6" s="5"/>
      <c r="AGS6" s="6"/>
      <c r="AHM6" s="6"/>
      <c r="AHN6" s="5"/>
      <c r="AHO6" s="5"/>
      <c r="AHP6" s="5"/>
      <c r="AHQ6" s="5"/>
      <c r="AHR6" s="5"/>
      <c r="AHS6" s="5"/>
      <c r="AHT6" s="5"/>
      <c r="AHU6" s="5"/>
      <c r="AHV6" s="5"/>
      <c r="AHW6" s="5"/>
      <c r="AHX6" s="5" t="str">
        <f>IF(COUNTBLANK(AHN6:AHW6)&gt;0, "", SUM(AHN6:AHW6))</f>
        <v/>
      </c>
      <c r="AHY6" s="5" t="str">
        <f>IF(COUNTBLANK(AHN6:AHW6)&gt;0, "", SUM(AHR6,AHW6))</f>
        <v/>
      </c>
      <c r="AHZ6" s="5" t="str">
        <f>IF(COUNTBLANK(AHN6:AHW6)&gt;0, "", SUM(AHP6,AHS6))</f>
        <v/>
      </c>
      <c r="AIA6" s="5" t="str">
        <f>IF(COUNTBLANK(AHN6:AHW6)&gt;0, "", SUM(AHT6,AHV6))</f>
        <v/>
      </c>
      <c r="AIB6" s="5" t="str">
        <f>IF(COUNTBLANK(AHN6:AHW6)&gt;0, "", SUM(AHQ6,AHU6))</f>
        <v/>
      </c>
      <c r="AIC6" s="5" t="str">
        <f>IF(COUNTBLANK(AHN6:AHW6)&gt;0, "", SUM(AHN6:AHO6))</f>
        <v/>
      </c>
      <c r="AID6" s="6"/>
      <c r="AIE6" s="5"/>
      <c r="AIF6" s="5"/>
      <c r="AIG6" s="5"/>
      <c r="AIH6" s="5"/>
      <c r="AII6" s="5"/>
      <c r="AIJ6" s="5"/>
      <c r="AIK6" s="5"/>
      <c r="AIL6" s="5"/>
      <c r="AIM6" s="5"/>
      <c r="AIN6" s="5"/>
      <c r="AIO6" s="5"/>
      <c r="AIP6" s="5"/>
      <c r="AIQ6" s="5"/>
      <c r="AIR6" s="5"/>
      <c r="AIS6" s="5"/>
      <c r="AIT6" s="5"/>
      <c r="AIU6" s="5"/>
      <c r="AIV6" s="5"/>
      <c r="AIW6" s="5"/>
      <c r="AIX6" s="5"/>
      <c r="AIY6" s="5" t="s">
        <v>971</v>
      </c>
      <c r="AIZ6" s="5" t="s">
        <v>971</v>
      </c>
      <c r="AJA6" s="5" t="s">
        <v>971</v>
      </c>
      <c r="AJB6" s="6"/>
      <c r="AJC6" s="5"/>
      <c r="AJD6" s="5"/>
      <c r="AJE6" s="5"/>
      <c r="AJF6" s="5"/>
      <c r="AJG6" s="5"/>
      <c r="AJH6" s="5"/>
      <c r="AJI6" s="5"/>
      <c r="AJJ6" s="5"/>
      <c r="AJK6" s="5"/>
      <c r="AJL6" s="5"/>
      <c r="AJM6" s="5" t="str">
        <f>IF(COUNTBLANK(AJC6:AJK6)&gt;0, "", SUM(AJC6:AJK6))</f>
        <v/>
      </c>
      <c r="AJN6" s="6"/>
      <c r="AJO6" s="5"/>
      <c r="AJP6" s="5"/>
      <c r="AJQ6" s="5"/>
      <c r="AJR6" s="5"/>
      <c r="AJS6" s="5"/>
      <c r="AJT6" s="5"/>
      <c r="AJU6" s="5"/>
      <c r="AJV6" s="5" t="str">
        <f>IF(COUNTBLANK(AJO6:AJU6)&gt;0, "", SUM(AJO6:AJU6))</f>
        <v/>
      </c>
    </row>
    <row r="7" spans="1:958" ht="15" customHeight="1" x14ac:dyDescent="0.35">
      <c r="A7" s="5" t="s">
        <v>2161</v>
      </c>
      <c r="B7" s="5" t="s">
        <v>2163</v>
      </c>
      <c r="C7" s="5"/>
      <c r="D7" s="5"/>
      <c r="E7" s="5"/>
      <c r="F7" s="5"/>
      <c r="G7" s="5"/>
      <c r="H7" s="5"/>
      <c r="I7" s="5"/>
      <c r="J7" s="5"/>
      <c r="K7" s="5"/>
      <c r="L7" s="5"/>
      <c r="M7" s="5"/>
      <c r="N7" s="5"/>
      <c r="O7" s="5"/>
      <c r="P7" s="5"/>
      <c r="Q7" s="5"/>
      <c r="R7" s="5"/>
      <c r="S7" s="5"/>
      <c r="T7" s="5"/>
      <c r="U7" s="5"/>
      <c r="V7" s="5" t="str">
        <f>IF(COUNTA(D7,F7,H7,J7,L7,N7,P7,R7,T7)=0, "", IF(OR(D7=1,F7=1,H7=1,J7=1,L7=1,N7=1,P7=1,R7=1,T7=1), 1, 0))</f>
        <v/>
      </c>
      <c r="W7" s="5" t="str">
        <f>IF(COUNTA(E7,G7,I7,K7,M7,O7,Q7,S7,U7)=0, "", IF(OR(E7=1,G7=1,I7=1,K7=1,M7=1,O7=1,Q7=1,S7=1,U7=1), 1, 0))</f>
        <v/>
      </c>
      <c r="X7" s="5">
        <v>1</v>
      </c>
      <c r="Y7" s="5"/>
      <c r="Z7" s="5"/>
      <c r="AA7" s="5"/>
      <c r="AB7" s="5"/>
      <c r="AC7" s="5"/>
      <c r="AD7" s="5"/>
      <c r="AE7" s="7"/>
      <c r="AF7" s="6"/>
      <c r="AG7" s="8"/>
      <c r="AH7" s="8"/>
      <c r="AI7" s="8"/>
      <c r="AJ7" s="5" t="str">
        <f>IF(OR(ISBLANK(AE7), ISBLANK(AG7)), "", AG7 - AE7)</f>
        <v/>
      </c>
      <c r="AK7" s="9"/>
      <c r="AL7" s="5" t="str">
        <f>IF(OR(ISBLANK(AG7), ISBLANK(AK7)), "", AK7 - AG7)</f>
        <v/>
      </c>
      <c r="AM7" s="6"/>
      <c r="AN7" s="10" t="str">
        <f>IF(OR(ISBLANK(AM7), ISBLANK(AF7)), "", AF7 - AM7)</f>
        <v/>
      </c>
      <c r="AO7" s="6"/>
      <c r="AP7" s="6"/>
      <c r="AQ7" s="5"/>
      <c r="AS7" s="11" t="str">
        <f>IF(ISBLANK(AR7), "", IF(AR7="ישראל", 1, 2))</f>
        <v/>
      </c>
      <c r="AV7" s="5"/>
      <c r="AW7" s="5"/>
      <c r="AX7" s="5"/>
      <c r="AY7" s="5"/>
      <c r="AZ7" s="5" t="str">
        <f>IF(ISBLANK(AY7), "", IF(AY7&lt;=8, 1, IF(AY7&lt;=12, 2, 3)))</f>
        <v/>
      </c>
      <c r="BA7" s="5"/>
      <c r="BB7" s="5" t="str">
        <f>IF(ISBLANK(BA7), "", IF(BA7&lt;=8, 1, IF(BA7&lt;=12, 2, 3)))</f>
        <v/>
      </c>
      <c r="BE7" s="5"/>
      <c r="BF7" s="5"/>
      <c r="BG7" s="5"/>
      <c r="BH7" s="6"/>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t="str">
        <f>IF(SUM(BI7:BQ7,BS7:BW7,BY7:CC7,CE7:CJ7)=0, "", SUM(BI7:BQ7,BS7:BW7,BY7:CC7,CE7:CJ7))</f>
        <v/>
      </c>
      <c r="CN7" s="5" t="str">
        <f>IF(SUM(CQ7, CR7, CS7, CT7, CU7)=0, "", IF(OR(CQ7&gt;=8, CR7&gt;=10, CS7&gt;=13, CT7&gt;=10, CU7&gt;=15), 1, 0))</f>
        <v/>
      </c>
      <c r="CO7" s="5" t="str">
        <f>IF(SUM(BI7:BJ7,BL7,BM7,BN7,BO7,BU7,CA7,CH7,CJ7)=0, "", SUM(BI7:BJ7,BL7,BM7,BN7,BO7,BU7,CA7,CH7,CJ7))</f>
        <v/>
      </c>
      <c r="CP7" s="5" t="str">
        <f>IF(SUM(BK7,BP7:BQ7,BS7:BT7,BV7:BW7,BY7:BZ7,CB7:CC7,CE7:CG7,CI7)=0, "", SUM(BK7,BP7:BQ7,BS7:BT7,BV7:BW7,BY7:BZ7,CB7:CC7,CE7:CG7,CI7))</f>
        <v/>
      </c>
      <c r="CQ7" s="5" t="str">
        <f>IF(SUM(CB7:CC7,CE7:CF7,CI7)=0, "", SUM(CB7:CC7,CE7:CF7,CI7))</f>
        <v/>
      </c>
      <c r="CR7" s="5" t="str">
        <f>IF(SUM(BQ7,BS7:BT7,BW7,BY7)=0, "", SUM(BQ7,BS7:BT7,BW7,BY7))</f>
        <v/>
      </c>
      <c r="CS7" s="5" t="str">
        <f>IF(SUM(BK7,BP7,BV7,BZ7,CG7)=0, "", SUM(BK7,BP7,BV7,BZ7,CG7))</f>
        <v/>
      </c>
      <c r="CT7" s="5" t="str">
        <f>IF(SUM(BI7:BJ7,BL7,BN7,CH7)=0, "", SUM(BI7:BJ7,BL7,BN7,CH7))</f>
        <v/>
      </c>
      <c r="CU7" s="5" t="str">
        <f>IF(SUM(BM7,BO7,BU7,CA7,CJ7)=0, "", SUM(BM7,BO7,BU7,CA7,CJ7))</f>
        <v/>
      </c>
      <c r="CV7" s="5" t="str">
        <f>IF(CQ7="", "", IF(CQ7&gt;=8, 1, 0))</f>
        <v/>
      </c>
      <c r="CW7" s="5" t="str">
        <f>IF(CR7="", "", IF(CR7&gt;=10, 1, 0))</f>
        <v/>
      </c>
      <c r="CX7" s="5" t="str">
        <f>IF(CS7="", "", IF(CS7&gt;=13, 1, 0))</f>
        <v/>
      </c>
      <c r="CY7" s="5" t="str">
        <f>IF(CT7="", "", IF(CT7&gt;=10, 1, 0))</f>
        <v/>
      </c>
      <c r="CZ7" s="5" t="str">
        <f>IF(CU7="", "", IF(CU7&gt;=15, 1, 0))</f>
        <v/>
      </c>
      <c r="DA7" s="5" t="str">
        <f>IF(AND(BR7="", BX7="", CD7=""), "", IF(BR7=5,1,0) + IF(BX7=5,1,0) + IF(CD7=5,1,0))</f>
        <v/>
      </c>
      <c r="DB7" s="6"/>
      <c r="DC7" s="5"/>
      <c r="DD7" s="13"/>
      <c r="DE7" s="5"/>
      <c r="DF7" s="13"/>
      <c r="DG7" s="5"/>
      <c r="DH7" s="13"/>
      <c r="DI7" s="5"/>
      <c r="DJ7" s="13"/>
      <c r="DK7" s="5"/>
      <c r="DL7" s="13"/>
      <c r="DM7" s="5"/>
      <c r="DN7" s="13"/>
      <c r="DO7" s="5"/>
      <c r="DP7" s="13"/>
      <c r="DQ7" s="5"/>
      <c r="DR7" s="13"/>
      <c r="DS7" s="5"/>
      <c r="DT7" s="13"/>
      <c r="DU7" s="5"/>
      <c r="DV7" s="13"/>
      <c r="DW7" s="5"/>
      <c r="DX7" s="13"/>
      <c r="DY7" s="5"/>
      <c r="DZ7" s="13"/>
      <c r="EA7" s="5"/>
      <c r="EB7" s="13"/>
      <c r="EC7" s="5"/>
      <c r="ED7" s="13"/>
      <c r="EE7" s="5"/>
      <c r="EF7" s="13"/>
      <c r="EG7" s="5"/>
      <c r="EH7" s="13"/>
      <c r="EI7" s="5"/>
      <c r="EJ7" s="13"/>
      <c r="EK7" s="5"/>
      <c r="EL7" s="5"/>
      <c r="EM7" s="5"/>
      <c r="EN7" s="6"/>
      <c r="EO7" s="5"/>
      <c r="EP7" s="5"/>
      <c r="EQ7" s="5"/>
      <c r="ER7" s="5"/>
      <c r="ES7" s="5"/>
      <c r="ET7" s="5"/>
      <c r="EU7" s="5"/>
      <c r="EV7" s="5"/>
      <c r="EW7" s="5"/>
      <c r="EX7" s="5"/>
      <c r="EY7" s="5"/>
      <c r="EZ7" s="5"/>
      <c r="FA7" s="5"/>
      <c r="FB7" s="5"/>
      <c r="FC7" s="5"/>
      <c r="FD7" s="5"/>
      <c r="FE7" s="5"/>
      <c r="FF7" s="5"/>
      <c r="FG7" s="5"/>
      <c r="FH7" s="5"/>
      <c r="FI7" s="5"/>
      <c r="FJ7" s="5"/>
      <c r="FK7" s="5"/>
      <c r="FL7" s="6"/>
      <c r="FM7" s="5"/>
      <c r="FN7" s="5"/>
      <c r="FO7" s="5"/>
      <c r="FP7" s="5"/>
      <c r="FQ7" s="5"/>
      <c r="FR7" s="5"/>
      <c r="FS7" s="14" t="str">
        <f>IF(COUNTBLANK(FM7:FR7)&gt;0, "", AVERAGE(FM7:FR7))</f>
        <v/>
      </c>
      <c r="FT7" s="6"/>
      <c r="FU7" s="5"/>
      <c r="FV7" s="5"/>
      <c r="FW7" s="5"/>
      <c r="FX7" s="5"/>
      <c r="FY7" s="5"/>
      <c r="FZ7" s="5"/>
      <c r="GA7" s="5"/>
      <c r="GB7" s="5"/>
      <c r="GC7" s="5"/>
      <c r="GD7" s="5"/>
      <c r="GE7" s="5" t="str">
        <f>IF(COUNTBLANK(FU7:GC7)&gt;0, "", SUM(FU7:GC7))</f>
        <v/>
      </c>
      <c r="GF7" s="6"/>
      <c r="GG7" s="5"/>
      <c r="GH7" s="5"/>
      <c r="GI7" s="5"/>
      <c r="GJ7" s="5"/>
      <c r="GK7" s="5"/>
      <c r="GL7" s="5"/>
      <c r="GM7" s="5"/>
      <c r="GN7" s="5" t="str">
        <f>IF(COUNTBLANK(GG7:GM7)&gt;0, "", SUM(GG7:GM7))</f>
        <v/>
      </c>
      <c r="GO7" s="6"/>
      <c r="GP7" s="5"/>
      <c r="GQ7" s="5"/>
      <c r="GR7" s="5"/>
      <c r="GS7" s="5"/>
      <c r="GT7" s="5"/>
      <c r="GU7" s="5"/>
      <c r="GV7" s="5"/>
      <c r="GW7" s="5"/>
      <c r="GX7" s="5"/>
      <c r="GY7" s="5"/>
      <c r="GZ7" s="5"/>
      <c r="HA7" s="5"/>
      <c r="HB7" s="5"/>
      <c r="HC7" s="5"/>
      <c r="HD7" s="5"/>
      <c r="HE7" s="5"/>
      <c r="HF7" s="5"/>
      <c r="HG7" s="5"/>
      <c r="HH7" s="5"/>
      <c r="HI7" s="5" t="str">
        <f>IF(COUNTBLANK(GQ7:HH7)&gt;0, "", SUM(GQ7:HH7))</f>
        <v/>
      </c>
      <c r="HJ7" s="6"/>
      <c r="HK7" s="5"/>
      <c r="HL7" s="5"/>
      <c r="HM7" s="5"/>
      <c r="HN7" s="5"/>
      <c r="HO7" s="5"/>
      <c r="HP7" s="5"/>
      <c r="HQ7" s="5"/>
      <c r="HR7" s="5"/>
      <c r="HS7" s="5"/>
      <c r="HT7" s="5"/>
      <c r="HU7" s="5"/>
      <c r="HV7" s="5"/>
      <c r="HW7" s="5"/>
      <c r="HX7" s="5"/>
      <c r="HY7" s="5"/>
      <c r="HZ7" s="5"/>
      <c r="IA7" s="5"/>
      <c r="IB7" s="5"/>
      <c r="IC7" s="5"/>
      <c r="ID7" s="5"/>
      <c r="IE7" s="5"/>
      <c r="IF7" s="5"/>
      <c r="IG7" s="5"/>
      <c r="IH7" s="5"/>
      <c r="II7" s="5"/>
      <c r="IJ7" s="5" t="str">
        <f>IF(COUNTA(HK7:II7)=0, "", SUM(HK7,HL7,HN7,HO7,HP7,HU7,HV7,HX7,HZ7,IA7,IB7,IH7))</f>
        <v/>
      </c>
      <c r="IK7" s="5" t="str">
        <f>IF(COUNTA(HK7:II7)=0, "", SUM(HM7,HQ7,HR7,HS7,HT7,HW7,HY7,IC7,ID7,IE7,IF7,IG7,II7))</f>
        <v/>
      </c>
      <c r="IL7" s="5"/>
      <c r="IM7" s="5"/>
      <c r="IN7" s="5"/>
      <c r="IO7" s="5"/>
      <c r="IP7" s="5"/>
      <c r="IQ7" s="5"/>
      <c r="IR7" s="5"/>
      <c r="IS7" s="5"/>
      <c r="IT7" s="5"/>
      <c r="IU7" s="5"/>
      <c r="IV7" s="5"/>
      <c r="IW7" s="5"/>
      <c r="IX7" s="5"/>
      <c r="IY7" s="5"/>
      <c r="IZ7" s="5"/>
      <c r="JA7" s="5"/>
      <c r="JB7" s="5"/>
      <c r="JC7" s="5"/>
      <c r="JD7" s="5"/>
      <c r="JE7" s="5"/>
      <c r="JF7" s="5"/>
      <c r="JG7" s="5"/>
      <c r="JH7" s="5"/>
      <c r="JI7" s="5"/>
      <c r="JJ7" s="5"/>
      <c r="JK7" s="5" t="str">
        <f>IF(COUNTA(IL7:JJ7)=0, "", SUM(IL7,IM7,IO7,IP7,IQ7,IV7,IW7,IY7,JA7,JB7,JC7,JI7))</f>
        <v/>
      </c>
      <c r="JL7" s="5" t="str">
        <f>IF(COUNTA(IL7:JJ7)=0, "", SUM(IN7,IR7,IS7,IT7,IU7,IX7,IZ7,JD7,JE7,JF7,JG7,JH7,JJ7))</f>
        <v/>
      </c>
      <c r="JM7" s="6"/>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12" t="str">
        <f>IF(COUNTA(JN7:KW7)=0, "", SUM(JN7:KW7))</f>
        <v/>
      </c>
      <c r="KY7" s="12" t="str">
        <f>IF(COUNTA(JN7:KW7)=0, "", SUM(JX7,JY7,KH7,KJ7,KL7,KP7))</f>
        <v/>
      </c>
      <c r="KZ7" s="12" t="str">
        <f>IF(COUNTA(JN7:KW7)=0, "", SUM(JZ7,KE7,KG7,KM7,KT7))</f>
        <v/>
      </c>
      <c r="LA7" s="12" t="str">
        <f>IF(COUNTA(JN7:KW7)=0, "", SUM(JP7,KA7,KF7,KK7,KN7,KS7))</f>
        <v/>
      </c>
      <c r="LB7" s="12" t="str">
        <f>IF(COUNTA(JN7:KW7)=0, "", SUM(JO7,JS7,JU7,JW7,KD7,KU7))</f>
        <v/>
      </c>
      <c r="LC7" s="12" t="str">
        <f>IF(COUNTA(JN7:KW7)=0, "", SUM(KB7,KC7,KI7,KO7,KQ7,KR7,KV7,KW7))</f>
        <v/>
      </c>
      <c r="LD7" s="12" t="str">
        <f>IF(COUNTA(JN7:KW7)=0, "", SUM(JN7,JQ7,JR7,JT7,JV7))</f>
        <v/>
      </c>
      <c r="LE7" s="6"/>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t="str">
        <f>IF(COUNTBLANK(LF7:MG7)&gt;0, "", AVERAGE(LF7:MG7))</f>
        <v/>
      </c>
      <c r="MI7" s="5" t="str">
        <f>IF(COUNTA(LF7:MG7)=0, "", AVERAGE(LG7,LS7,LT7,LU7,LV7,LW7,LY7,MA7,MB7))</f>
        <v/>
      </c>
      <c r="MJ7" s="5" t="str">
        <f>IF(COUNTA(LF7:MG7)=0, "", AVERAGE(LH7,LI7,LJ7,LK7,LM7,LO7,MD7,ME7))</f>
        <v/>
      </c>
      <c r="MK7" s="5" t="str">
        <f>IF(COUNTA(LF7:MG7)=0, "", AVERAGE(LL7,LP7,LQ7,LR7,MF7,MG7))</f>
        <v/>
      </c>
      <c r="ML7" s="6"/>
      <c r="MM7" s="5"/>
      <c r="MN7" s="5"/>
      <c r="MO7" s="5"/>
      <c r="MP7" s="5"/>
      <c r="MQ7" s="5"/>
      <c r="MR7" s="5"/>
      <c r="MS7" s="5"/>
      <c r="MT7" s="5"/>
      <c r="MU7" s="5"/>
      <c r="MV7" s="5"/>
      <c r="MW7" s="5"/>
      <c r="MX7" s="5"/>
      <c r="MY7" s="5"/>
      <c r="MZ7" s="5"/>
      <c r="NA7" s="5"/>
      <c r="NB7" s="5"/>
      <c r="NC7" s="5"/>
      <c r="ND7" s="5"/>
      <c r="NE7" s="5"/>
      <c r="NF7" s="5"/>
      <c r="NG7" s="5" t="str">
        <f>IF(COUNTA(MM7:NF7)=0, "", SUM(MM7:NF7))</f>
        <v/>
      </c>
      <c r="NH7" s="6"/>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t="str">
        <f>IF(COUNTA(NI7:OJ7)=0, "", SUM(NK7,NP7,NS7,NW7,OC7,OG7,OJ7))</f>
        <v/>
      </c>
      <c r="OL7" s="5" t="str">
        <f>IF(COUNTA(NI7:OJ7)=0, "", SUM(NJ7,NL7,NQ7,NV7,NZ7,OB7,OD7))</f>
        <v/>
      </c>
      <c r="OM7" s="5" t="str">
        <f>IF(COUNTA(NI7:OJ7)=0, "", SUM(NN7,NR7,NU7,NY7,OA7,OF7,OI7))</f>
        <v/>
      </c>
      <c r="ON7" s="5" t="str">
        <f>IF(COUNTA(NI7:OJ7)=0, "", SUM(NI7,NM7,NO7,NT7,NX7,OE7,OH7))</f>
        <v/>
      </c>
      <c r="OQ7" s="6"/>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t="str">
        <f>IF(COUNTBLANK(OR7:PS7)&gt;0, "", AVERAGE(OR7:PS7))</f>
        <v/>
      </c>
      <c r="PU7" s="5" t="str">
        <f>IF(COUNTA(OR7:PS7)=0, "", AVERAGE(OS7,PE7,PF7,PG7,PH7,PI7,PK7,PM7,PN7))</f>
        <v/>
      </c>
      <c r="PV7" s="5" t="str">
        <f>IF(COUNTA(OR7:PS7)=0, "", AVERAGE(OT7,OU7,OV7,OW7,OY7,PA7,PP7,PQ7))</f>
        <v/>
      </c>
      <c r="PW7" s="5" t="str">
        <f>IF(COUNTA(OR7:PS7)=0, "", AVERAGE(OX7,PB7,PC7,PD7,PR7,PS7))</f>
        <v/>
      </c>
      <c r="PX7" s="6"/>
      <c r="PY7" s="5"/>
      <c r="PZ7" s="5"/>
      <c r="QA7" s="5"/>
      <c r="QB7" s="5"/>
      <c r="QC7" s="5"/>
      <c r="QD7" s="5"/>
      <c r="QE7" s="5"/>
      <c r="QF7" s="5"/>
      <c r="QG7" s="5"/>
      <c r="QH7" s="5"/>
      <c r="QI7" s="5" t="str">
        <f>IF(COUNTBLANK(PY7:QG7)&gt;0, "", SUM(PY7:QG7))</f>
        <v/>
      </c>
      <c r="QJ7" s="6"/>
      <c r="QK7" s="5"/>
      <c r="QL7" s="5"/>
      <c r="QM7" s="5"/>
      <c r="QN7" s="5"/>
      <c r="QO7" s="5"/>
      <c r="QP7" s="5"/>
      <c r="QQ7" s="5"/>
      <c r="QR7" s="5"/>
      <c r="QS7" s="5"/>
      <c r="QT7" s="5"/>
      <c r="QU7" s="5" t="str">
        <f>IF(COUNTBLANK(QK7:QS7)&gt;0, "", SUM(QK7:QS7))</f>
        <v/>
      </c>
      <c r="QV7" s="6"/>
      <c r="QW7" s="5"/>
      <c r="QX7" s="5"/>
      <c r="QY7" s="5"/>
      <c r="QZ7" s="5"/>
      <c r="RA7" s="5"/>
      <c r="RB7" s="5"/>
      <c r="RC7" s="5"/>
      <c r="RD7" s="5"/>
      <c r="RE7" s="5"/>
      <c r="RF7" s="5"/>
      <c r="RG7" s="5" t="str">
        <f>IF(COUNTBLANK(QW7:RE7)&gt;0, "", SUM(QW7:RE7))</f>
        <v/>
      </c>
      <c r="RH7" s="6"/>
      <c r="RI7" s="5"/>
      <c r="RJ7" s="5"/>
      <c r="RK7" s="5"/>
      <c r="RL7" s="5"/>
      <c r="RM7" s="5"/>
      <c r="RN7" s="5"/>
      <c r="RO7" s="5"/>
      <c r="RP7" s="5" t="str">
        <f>IF(COUNTBLANK(RI7:RO7)&gt;0, "", SUM(RI7:RO7))</f>
        <v/>
      </c>
      <c r="RQ7" s="6"/>
      <c r="RR7" s="5"/>
      <c r="RS7" s="5"/>
      <c r="RT7" s="5"/>
      <c r="RU7" s="5"/>
      <c r="RV7" s="5"/>
      <c r="RW7" s="5"/>
      <c r="RX7" s="5"/>
      <c r="RY7" s="5" t="str">
        <f>IF(COUNTBLANK(RR7:RX7)&gt;0, "", SUM(RR7:RX7))</f>
        <v/>
      </c>
      <c r="RZ7" s="6"/>
      <c r="SA7" s="5"/>
      <c r="SB7" s="5"/>
      <c r="SC7" s="5"/>
      <c r="SD7" s="5"/>
      <c r="SE7" s="5"/>
      <c r="SF7" s="5"/>
      <c r="SG7" s="5"/>
      <c r="SH7" s="5" t="str">
        <f>IF(COUNTBLANK(SA7:SG7)&gt;0, "", SUM(SA7:SG7))</f>
        <v/>
      </c>
      <c r="SI7" s="6"/>
      <c r="SJ7" s="5"/>
      <c r="SK7" s="5"/>
      <c r="SL7" s="5"/>
      <c r="SM7" s="5"/>
      <c r="SN7" s="5"/>
      <c r="SO7" s="5"/>
      <c r="SP7" s="5"/>
      <c r="SQ7" s="5"/>
      <c r="SR7" s="5"/>
      <c r="SS7" s="5"/>
      <c r="ST7" s="5"/>
      <c r="SU7" s="5"/>
      <c r="SV7" s="5"/>
      <c r="SW7" s="5"/>
      <c r="SX7" s="5"/>
      <c r="SY7" s="5"/>
      <c r="SZ7" s="5"/>
      <c r="TA7" s="5"/>
      <c r="TB7" s="5"/>
      <c r="TC7" s="5" t="str">
        <f>IF(COUNTBLANK(SJ7:TB7)&gt;0, "", SUM(SJ7:TB7))</f>
        <v/>
      </c>
      <c r="TD7" s="5" t="str">
        <f>IF(COUNTBLANK(SJ7:TB7)&gt;0, "", SUM(SL7,SO7,SR7,SS7,ST7,SU7,SV7,SX7,SY7,TB7))</f>
        <v/>
      </c>
      <c r="TE7" s="5" t="str">
        <f>IF(COUNTBLANK(SJ7:TB7)&gt;0, "", SUM(SJ7,SK7,SM7,SN7,SQ7,SW7,SZ7,TA7))</f>
        <v/>
      </c>
      <c r="TF7" s="6"/>
      <c r="TG7" s="5"/>
      <c r="TH7" s="5"/>
      <c r="TI7" s="5"/>
      <c r="TJ7" s="5"/>
      <c r="TK7" s="5"/>
      <c r="TL7" s="5"/>
      <c r="TM7" s="5"/>
      <c r="TN7" s="5"/>
      <c r="TO7" s="5"/>
      <c r="TP7" s="5"/>
      <c r="TQ7" s="5"/>
      <c r="TR7" s="5"/>
      <c r="TS7" s="5"/>
      <c r="TT7" s="5"/>
      <c r="TU7" s="5"/>
      <c r="TV7" s="5"/>
      <c r="TW7" s="5"/>
      <c r="TX7" s="5"/>
      <c r="TY7" s="5"/>
      <c r="TZ7" s="5" t="str">
        <f>IF(COUNTBLANK(TG7:TY7)&gt;0, "", SUM(TG7:TY7))</f>
        <v/>
      </c>
      <c r="UA7" s="5" t="str">
        <f>IF(COUNTBLANK(TG7:TY7)&gt;0, "", SUM(TI7,TL7,TO7,TP7,TQ7,TR7,TS7,TU7,TV7,TY7))</f>
        <v/>
      </c>
      <c r="UB7" s="5" t="str">
        <f>IF(COUNTBLANK(TG7:TY7)&gt;0, "", SUM(TG7,TH7,TJ7,TK7,TN7,TT7,TW7,TX7))</f>
        <v/>
      </c>
      <c r="UC7" s="6"/>
      <c r="UD7" s="5"/>
      <c r="UE7" s="5"/>
      <c r="UF7" s="5"/>
      <c r="UG7" s="5"/>
      <c r="UH7" s="5"/>
      <c r="UI7" s="5"/>
      <c r="UJ7" s="5"/>
      <c r="UK7" s="5"/>
      <c r="UL7" s="5"/>
      <c r="UM7" s="5"/>
      <c r="UN7" s="5"/>
      <c r="UO7" s="5"/>
      <c r="UP7" s="5"/>
      <c r="UQ7" s="5"/>
      <c r="UR7" s="5"/>
      <c r="US7" s="5"/>
      <c r="UT7" s="5"/>
      <c r="UU7" s="5"/>
      <c r="UV7" s="5"/>
      <c r="UW7" s="5" t="str">
        <f>IF(COUNTBLANK(UD7:UV7)&gt;0, "", SUM(UD7:UV7))</f>
        <v/>
      </c>
      <c r="UX7" s="5" t="str">
        <f>IF(COUNTBLANK(UD7:UV7)&gt;0, "", SUM(UF7,UI7,UL7,UM7,UN7,UO7,UP7,UR7,US7,UV7))</f>
        <v/>
      </c>
      <c r="UY7" s="5" t="str">
        <f>IF(COUNTBLANK(UD7:UV7)&gt;0, "", SUM(UD7,UE7,UG7,UH7,UK7,UQ7,UT7,UU7))</f>
        <v/>
      </c>
      <c r="UZ7" s="6"/>
      <c r="VA7" s="6"/>
      <c r="VB7" s="5"/>
      <c r="VC7" s="5"/>
      <c r="VE7" s="5"/>
      <c r="VF7" s="5"/>
      <c r="VG7" s="5"/>
      <c r="VH7" s="5"/>
      <c r="VI7" s="5"/>
      <c r="VK7" s="5"/>
      <c r="VL7" s="5"/>
      <c r="VN7" s="6"/>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t="str">
        <f>IF(COUNTBLANK(VO7:WQ7)&gt;0, "", SUM(VQ7:WJ7))</f>
        <v/>
      </c>
      <c r="WS7" s="5" t="str">
        <f>IF(COUNTBLANK(VO7:WQ7)&gt;0, "", SUM(VQ7:VZ7))</f>
        <v/>
      </c>
      <c r="WT7" s="5" t="str">
        <f>IF(COUNTBLANK(VO7:WQ7)&gt;0, "", SUM(WA7:WL7))</f>
        <v/>
      </c>
      <c r="WU7" s="5" t="str">
        <f>IF(COUNTBLANK(VO7:WQ7)&gt;0, "", SUM(WK7:WL7))</f>
        <v/>
      </c>
      <c r="WV7" s="5" t="str">
        <f>IF(COUNTA(VO7:WQ7)=0, "", IF(AND(OR(VO7=1, VP7=1), OR(VQ7&gt;=1, VR7&gt;=1, VS7&gt;=1, VT7&gt;=1, VU7&gt;=1), OR(VV7&gt;=1, VW7&gt;=1), COUNTIF(VX7:WD7, "&gt;=1")&gt;=2, COUNTIF(WE7:WJ7, "&gt;=1")&gt;=2, OR(WN7=1, WN7=2), OR(WO7&gt;=1, WP7&gt;=1), WQ7&lt;1), 1, 0))</f>
        <v/>
      </c>
      <c r="WW7" s="5" t="str">
        <f>IF(COUNTBLANK(VO7:WQ7)&gt;0, "", SUM(VQ7:VU7))</f>
        <v/>
      </c>
      <c r="WX7" s="5" t="str">
        <f>IF(COUNTBLANK(VO7:WQ7)&gt;0, "", SUM(VV7:VW7))</f>
        <v/>
      </c>
      <c r="WY7" s="5" t="str">
        <f>IF(COUNTBLANK(VO7:WQ7)&gt;0, "", SUM(VX7:WD7))</f>
        <v/>
      </c>
      <c r="WZ7" s="5" t="str">
        <f>IF(COUNTBLANK(VO7:WQ7)&gt;0, "", SUM(WE7:WJ7))</f>
        <v/>
      </c>
      <c r="XA7" s="6"/>
      <c r="XB7" s="5"/>
      <c r="XC7" s="5"/>
      <c r="XD7" s="5"/>
      <c r="XE7" s="5"/>
      <c r="XF7" s="5"/>
      <c r="XG7" s="5"/>
      <c r="XH7" s="5"/>
      <c r="XI7" s="5"/>
      <c r="XJ7" s="5"/>
      <c r="XK7" s="5"/>
      <c r="XL7" s="5" t="str">
        <f>IF(COUNTBLANK(XB7:XJ7)&gt;0, "", SUM(XB7:XJ7))</f>
        <v/>
      </c>
      <c r="XM7" s="6"/>
      <c r="XN7" s="5"/>
      <c r="XO7" s="5"/>
      <c r="XP7" s="5"/>
      <c r="XQ7" s="5"/>
      <c r="XR7" s="5"/>
      <c r="XS7" s="5"/>
      <c r="XT7" s="5"/>
      <c r="XU7" s="5" t="str">
        <f>IF(COUNTBLANK(XN7:XT7)&gt;0, "", SUM(XN7:XT7))</f>
        <v/>
      </c>
      <c r="XV7" s="6"/>
      <c r="XW7" s="5"/>
      <c r="XX7" s="5"/>
      <c r="XY7" s="5"/>
      <c r="XZ7" s="5"/>
      <c r="YA7" s="5"/>
      <c r="YB7" s="5"/>
      <c r="YC7" s="5"/>
      <c r="YD7" s="5"/>
      <c r="YE7" s="5"/>
      <c r="YF7" s="5"/>
      <c r="YG7" s="5"/>
      <c r="YH7" s="5"/>
      <c r="YI7" s="5"/>
      <c r="YJ7" s="5"/>
      <c r="YK7" s="5"/>
      <c r="YL7" s="5"/>
      <c r="YM7" s="5"/>
      <c r="YN7" s="5"/>
      <c r="YO7" s="5"/>
      <c r="YP7" s="12" t="str">
        <f>IF(COUNTBLANK(XW7:YO7)&gt;0, "", SUM(XW7:YO7))</f>
        <v/>
      </c>
      <c r="YQ7" s="12" t="str">
        <f>IF(COUNTBLANK(XW7:YO7)&gt;0, "", SUM(XY7,YC7,YD7,YE7,YJ7,YK7,YL7,YM7))</f>
        <v/>
      </c>
      <c r="YR7" s="12" t="str">
        <f>IF(COUNTBLANK(XW7:YO7)&gt;0, "", SUM(YF7:YH7))</f>
        <v/>
      </c>
      <c r="YS7" s="12" t="str">
        <f>IF(COUNTBLANK(XW7:YO7)&gt;0, "", SUM(XW7,XX7,YB7))</f>
        <v/>
      </c>
      <c r="YT7" s="12" t="str">
        <f>IF(COUNTBLANK(XW7:YO7)&gt;0, "", SUM(XZ7,YA7,YI7,YN7,YO7))</f>
        <v/>
      </c>
      <c r="YU7" s="12" t="str">
        <f>IF(COUNTBLANK(XW7:YO7)&gt;0, "", SUM(XY7,XZ7,YA7,YB7,YC7,YF7,YJ7,YN7,YO7))</f>
        <v/>
      </c>
      <c r="YV7" s="12" t="str">
        <f>IF(COUNTBLANK(XW7:YO7)&gt;0, "", SUM(XW7,XX7,YK7,YL7,YM7))</f>
        <v/>
      </c>
      <c r="YW7" s="12" t="str">
        <f>IF(COUNTBLANK(XW7:YO7)&gt;0, "", SUM(YD7,YE7,YG7,YH7,YI7))</f>
        <v/>
      </c>
      <c r="YX7" s="6"/>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t="str">
        <f>IF(COUNTBLANK(YY7:ZZ7)&gt;0, "", AVERAGE(YY7:ZZ7))</f>
        <v/>
      </c>
      <c r="AAB7" s="5" t="str">
        <f>IF(COUNTA(YY7:ZZ7)=0, "", AVERAGE(YZ7,ZL7,ZM7,ZN7,ZO7,ZP7,ZR7,ZT7,ZU7))</f>
        <v/>
      </c>
      <c r="AAC7" s="5" t="str">
        <f>IF(COUNTA(YY7:ZZ7)=0, "", AVERAGE(ZA7,ZB7,ZC7,ZD7,ZF7,ZH7,ZW7,ZX7))</f>
        <v/>
      </c>
      <c r="AAD7" s="5" t="str">
        <f>IF(COUNTA(YY7:ZZ7)=0, "", AVERAGE(ZE7,ZI7,ZJ7,ZK7,ZY7,ZZ7))</f>
        <v/>
      </c>
      <c r="AAE7" s="6"/>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t="str">
        <f>IF(SUM(AAF7:AAN7,AAP7:AAT7,AAV7:AAZ7,ABB7:ABG7)=0, "", SUM(AAF7:AAN7,AAP7:AAT7,AAV7:AAZ7,ABB7:ABG7))</f>
        <v/>
      </c>
      <c r="ABK7" s="5" t="str">
        <f>IF(SUM(ABN7, ABO7, ABP7, ABQ7, ABR7)=0, "", IF(OR(ABN7&gt;=8, ABO7&gt;=10, ABP7&gt;=13, ABQ7&gt;=10, ABR7&gt;=15), 1, 0))</f>
        <v/>
      </c>
      <c r="ABL7" s="5" t="str">
        <f>IF(SUM(AAF7:AAG7,AAI7,AAJ7,AAK7,AAL7,AAR7,AAX7,ABE7,ABG7)=0, "", SUM(AAF7:AAG7,AAI7,AAJ7,AAK7,AAL7,AAR7,AAX7,ABE7,ABG7))</f>
        <v/>
      </c>
      <c r="ABM7" s="5" t="str">
        <f>IF(SUM(AAH7,AAM7:AAN7,AAP7:AAQ7,AAS7:AAT7,AAV7:AAW7,AAY7:AAZ7,ABB7:ABD7,ABF7)=0, "", SUM(AAH7,AAM7:AAN7,AAP7:AAQ7,AAS7:AAT7,AAV7:AAW7,AAY7:AAZ7,ABB7:ABD7,ABF7))</f>
        <v/>
      </c>
      <c r="ABN7" s="5" t="str">
        <f>IF(SUM(AAY7:AAZ7,ABB7:ABC7,ABF7)=0, "", SUM(AAY7:AAZ7,ABB7:ABC7,ABF7))</f>
        <v/>
      </c>
      <c r="ABO7" s="5" t="str">
        <f>IF(SUM(AAN7,AAP7:AAQ7,AAT7,AAV7)=0, "", SUM(AAN7,AAP7:AAQ7,AAT7,AAV7))</f>
        <v/>
      </c>
      <c r="ABP7" s="5" t="str">
        <f>IF(SUM(AAH7,AAM7,AAS7,AAW7,ABD7)=0, "", SUM(AAH7,AAM7,AAS7,AAW7,ABD7))</f>
        <v/>
      </c>
      <c r="ABQ7" s="5" t="str">
        <f>IF(SUM(AAF7:AAG7,AAI7,AAK7,ABE7)=0, "", SUM(AAF7:AAG7,AAI7,AAK7,ABE7))</f>
        <v/>
      </c>
      <c r="ABR7" s="5" t="str">
        <f>IF(SUM(AAJ7,AAL7,AAR7,AAX7,ABG7)=0, "", SUM(AAJ7,AAL7,AAR7,AAX7,ABG7))</f>
        <v/>
      </c>
      <c r="ABS7" s="5" t="str">
        <f>IF(ABN7="", "", IF(ABN7&gt;=8, 1, 0))</f>
        <v/>
      </c>
      <c r="ABT7" s="5" t="str">
        <f>IF(ABO7="", "", IF(ABO7&gt;=10, 1, 0))</f>
        <v/>
      </c>
      <c r="ABU7" s="5" t="str">
        <f>IF(ABP7="", "", IF(ABP7&gt;=13, 1, 0))</f>
        <v/>
      </c>
      <c r="ABV7" s="5" t="str">
        <f>IF(ABQ7="", "", IF(ABQ7&gt;=10, 1, 0))</f>
        <v/>
      </c>
      <c r="ABW7" s="5" t="str">
        <f>IF(ABR7="", "", IF(ABR7&gt;=15, 1, 0))</f>
        <v/>
      </c>
      <c r="ABX7" s="5" t="str">
        <f>IF(AND(AAO7="", AAU7="", ABA7=""), "", IF(AAO7=5,1,0) + IF(AAU7=5,1,0) + IF(ABA7=5,1,0))</f>
        <v/>
      </c>
      <c r="ABY7" s="6"/>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12" t="str">
        <f>IF(COUNTA(ABZ7:ADI7)=0, "", SUM(ABZ7:ADI7))</f>
        <v/>
      </c>
      <c r="ADK7" s="12" t="str">
        <f>IF(COUNTA(ABZ7:ADI7)=0, "", SUM(ACJ7,ACK7,ACT7,ACV7,ACX7,ADB7))</f>
        <v/>
      </c>
      <c r="ADL7" s="12" t="str">
        <f>IF(COUNTA(ABZ7:ADI7)=0, "", SUM(ACL7,ACQ7,ACS7,ACY7,ADF7))</f>
        <v/>
      </c>
      <c r="ADM7" s="12" t="str">
        <f>IF(COUNTA(ABZ7:ADI7)=0, "", SUM(ACB7,ACM7,ACR7,ACW7,ACZ7,ADE7))</f>
        <v/>
      </c>
      <c r="ADN7" s="12" t="str">
        <f>IF(COUNTA(ABZ7:ADI7)=0, "", SUM(ACA7,ACE7,ACG7,ACI7,ACP7,ADG7))</f>
        <v/>
      </c>
      <c r="ADO7" s="12" t="str">
        <f>IF(COUNTA(ABZ7:ADI7)=0, "", SUM(ACN7,ACO7,ACU7,ADA7,ADC7,ADD7,ADH7,ADI7))</f>
        <v/>
      </c>
      <c r="ADP7" s="12" t="str">
        <f>IF(COUNTA(ABZ7:ADI7)=0, "", SUM(ABZ7,ACC7,ACD7,ACF7,ACH7))</f>
        <v/>
      </c>
      <c r="ADQ7" s="6"/>
      <c r="ADR7" s="5"/>
      <c r="ADS7" s="5"/>
      <c r="ADT7" s="5"/>
      <c r="ADU7" s="5"/>
      <c r="ADV7" s="5"/>
      <c r="ADW7" s="5"/>
      <c r="ADX7" s="5"/>
      <c r="ADY7" s="5"/>
      <c r="ADZ7" s="5"/>
      <c r="AEA7" s="5"/>
      <c r="AEB7" s="5"/>
      <c r="AEC7" s="5"/>
      <c r="AED7" s="5"/>
      <c r="AEE7" s="5"/>
      <c r="AEF7" s="5"/>
      <c r="AEG7" s="5"/>
      <c r="AEH7" s="5"/>
      <c r="AEI7" s="5"/>
      <c r="AEJ7" s="5"/>
      <c r="AEK7" s="5"/>
      <c r="AEL7" s="5" t="str">
        <f>IF(COUNTA(ADR7:AEK7)=0, "", SUM(ADR7:AEK7))</f>
        <v/>
      </c>
      <c r="AEM7" s="8"/>
      <c r="AEN7" s="6"/>
      <c r="AEO7" s="6"/>
      <c r="AEP7" s="6"/>
      <c r="AEQ7" s="6"/>
      <c r="AER7" s="5"/>
      <c r="AES7" s="6"/>
      <c r="AET7" s="6"/>
      <c r="AEU7" s="6"/>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t="str">
        <f>IF(COUNTA(AEV7:AFY7)=0, "", SUM(AEV7:AFY7))</f>
        <v/>
      </c>
      <c r="AGB7" s="6"/>
      <c r="AGC7" s="5"/>
      <c r="AGD7" s="5"/>
      <c r="AGE7" s="5"/>
      <c r="AGF7" s="5"/>
      <c r="AGG7" s="5"/>
      <c r="AGM7" s="18"/>
      <c r="AGS7" s="6"/>
      <c r="AHG7" s="18"/>
      <c r="AHM7" s="6"/>
      <c r="AHN7" s="5"/>
      <c r="AHO7" s="5"/>
      <c r="AHP7" s="5"/>
      <c r="AHQ7" s="5"/>
      <c r="AHR7" s="5"/>
      <c r="AHS7" s="5"/>
      <c r="AHT7" s="5"/>
      <c r="AHU7" s="5"/>
      <c r="AHV7" s="5"/>
      <c r="AHW7" s="5"/>
      <c r="AHX7" s="5" t="str">
        <f>IF(COUNTBLANK(AHN7:AHW7)&gt;0, "", SUM(AHN7:AHW7))</f>
        <v/>
      </c>
      <c r="AHY7" s="5" t="str">
        <f>IF(COUNTBLANK(AHN7:AHW7)&gt;0, "", SUM(AHR7,AHW7))</f>
        <v/>
      </c>
      <c r="AHZ7" s="5" t="str">
        <f>IF(COUNTBLANK(AHN7:AHW7)&gt;0, "", SUM(AHP7,AHS7))</f>
        <v/>
      </c>
      <c r="AIA7" s="5" t="str">
        <f>IF(COUNTBLANK(AHN7:AHW7)&gt;0, "", SUM(AHT7,AHV7))</f>
        <v/>
      </c>
      <c r="AIB7" s="5" t="str">
        <f>IF(COUNTBLANK(AHN7:AHW7)&gt;0, "", SUM(AHQ7,AHU7))</f>
        <v/>
      </c>
      <c r="AIC7" s="5" t="str">
        <f>IF(COUNTBLANK(AHN7:AHW7)&gt;0, "", SUM(AHN7:AHO7))</f>
        <v/>
      </c>
      <c r="AID7" s="6"/>
      <c r="AIE7" s="5"/>
      <c r="AIF7" s="5"/>
      <c r="AIG7" s="5"/>
      <c r="AIH7" s="5"/>
      <c r="AII7" s="5"/>
      <c r="AIJ7" s="5"/>
      <c r="AIK7" s="5"/>
      <c r="AIL7" s="5"/>
      <c r="AIM7" s="5"/>
      <c r="AIN7" s="5"/>
      <c r="AIO7" s="5"/>
      <c r="AIP7" s="5"/>
      <c r="AIQ7" s="5"/>
      <c r="AIR7" s="5"/>
      <c r="AIS7" s="5"/>
      <c r="AIT7" s="5"/>
      <c r="AIU7" s="5"/>
      <c r="AIV7" s="5"/>
      <c r="AIW7" s="5"/>
      <c r="AIX7" s="5"/>
      <c r="AIY7" s="5"/>
      <c r="AIZ7" s="5"/>
      <c r="AJA7" s="5"/>
      <c r="AJB7" s="6"/>
      <c r="AJC7" s="5"/>
      <c r="AJD7" s="5"/>
      <c r="AJE7" s="5"/>
      <c r="AJF7" s="5"/>
      <c r="AJG7" s="5"/>
      <c r="AJH7" s="5"/>
      <c r="AJI7" s="5"/>
      <c r="AJJ7" s="5"/>
      <c r="AJK7" s="5"/>
      <c r="AJL7" s="5"/>
      <c r="AJM7" s="5" t="str">
        <f>IF(COUNTBLANK(AJC7:AJK7)&gt;0, "", SUM(AJC7:AJK7))</f>
        <v/>
      </c>
      <c r="AJN7" s="6"/>
      <c r="AJO7" s="5"/>
      <c r="AJP7" s="5"/>
      <c r="AJQ7" s="5"/>
      <c r="AJR7" s="5"/>
      <c r="AJS7" s="5"/>
      <c r="AJT7" s="5"/>
      <c r="AJU7" s="5"/>
      <c r="AJV7" s="5" t="str">
        <f>IF(COUNTBLANK(AJO7:AJU7)&gt;0, "", SUM(AJO7:AJU7))</f>
        <v/>
      </c>
    </row>
    <row r="8" spans="1:958" ht="15" customHeight="1" x14ac:dyDescent="0.35">
      <c r="A8" s="5">
        <v>316376</v>
      </c>
      <c r="B8" s="5" t="s">
        <v>1143</v>
      </c>
      <c r="C8" s="6">
        <v>44311</v>
      </c>
      <c r="D8" s="5">
        <v>0</v>
      </c>
      <c r="E8" s="5">
        <v>0</v>
      </c>
      <c r="F8" s="5">
        <v>0</v>
      </c>
      <c r="G8" s="5">
        <v>0</v>
      </c>
      <c r="H8" s="5">
        <v>0</v>
      </c>
      <c r="I8" s="5">
        <v>1</v>
      </c>
      <c r="J8" s="5">
        <v>0</v>
      </c>
      <c r="K8" s="5">
        <v>0</v>
      </c>
      <c r="L8" s="5">
        <v>0</v>
      </c>
      <c r="M8" s="5">
        <v>0</v>
      </c>
      <c r="N8" s="5">
        <v>0</v>
      </c>
      <c r="O8" s="5">
        <v>0</v>
      </c>
      <c r="P8" s="5">
        <v>0</v>
      </c>
      <c r="Q8" s="5">
        <v>0</v>
      </c>
      <c r="R8" s="5">
        <v>0</v>
      </c>
      <c r="S8" s="5">
        <v>0</v>
      </c>
      <c r="T8" s="5">
        <v>0</v>
      </c>
      <c r="U8" s="5">
        <v>0</v>
      </c>
      <c r="V8" s="5">
        <f>IF(COUNTA(D8,F8,H8,J8,L8,N8,P8,R8,T8)=0, "", IF(OR(D8=1,F8=1,H8=1,J8=1,L8=1,N8=1,P8=1,R8=1,T8=1), 1, 0))</f>
        <v>0</v>
      </c>
      <c r="W8" s="5">
        <f>IF(COUNTA(E8,G8,I8,K8,M8,O8,Q8,S8,U8)=0, "", IF(OR(E8=1,G8=1,I8=1,K8=1,M8=1,O8=1,Q8=1,S8=1,U8=1), 1, 0))</f>
        <v>1</v>
      </c>
      <c r="X8" s="5">
        <v>0</v>
      </c>
      <c r="Y8" s="5">
        <v>1</v>
      </c>
      <c r="Z8" s="5">
        <v>1</v>
      </c>
      <c r="AA8" s="5">
        <v>1</v>
      </c>
      <c r="AB8" s="5">
        <f>IF(AG8&lt;&gt;"", 1, 0)</f>
        <v>1</v>
      </c>
      <c r="AC8" s="5">
        <f>IF(AH8&lt;&gt;"", 1, 0)</f>
        <v>1</v>
      </c>
      <c r="AD8" s="5">
        <v>0</v>
      </c>
      <c r="AE8" s="7" t="s">
        <v>1144</v>
      </c>
      <c r="AF8" s="6">
        <v>44815</v>
      </c>
      <c r="AG8" s="8" t="s">
        <v>1145</v>
      </c>
      <c r="AH8" s="8">
        <v>45137</v>
      </c>
      <c r="AI8" s="8"/>
      <c r="AJ8" s="5">
        <f>IF(OR(ISBLANK(AE8), ISBLANK(AG8)), "", AG8 - AE8)</f>
        <v>134</v>
      </c>
      <c r="AK8" s="9">
        <v>44478</v>
      </c>
      <c r="AL8" s="5">
        <f>IF(OR(ISBLANK(AG8), ISBLANK(AK8)), "", AK8 - AG8)</f>
        <v>3</v>
      </c>
      <c r="AM8" s="6">
        <v>44758</v>
      </c>
      <c r="AN8" s="10">
        <f>IF(OR(ISBLANK(AM8), ISBLANK(AF8)), "", AF8 - AM8)</f>
        <v>57</v>
      </c>
      <c r="AO8" s="6">
        <v>44341</v>
      </c>
      <c r="AP8" s="6">
        <v>35951</v>
      </c>
      <c r="AQ8" s="5">
        <f>IF(OR(ISBLANK(AO8), ISBLANK(AP8)), "", DATEDIF(AP8, AO8, "Y"))</f>
        <v>22</v>
      </c>
      <c r="AR8" s="11" t="s">
        <v>959</v>
      </c>
      <c r="AS8" s="11">
        <f>IF(ISBLANK(AR8), "", IF(AR8="ישראל", 1, 2))</f>
        <v>1</v>
      </c>
      <c r="AT8" s="11" t="s">
        <v>959</v>
      </c>
      <c r="AU8" s="11" t="s">
        <v>959</v>
      </c>
      <c r="AV8" s="5"/>
      <c r="AW8" s="5">
        <v>1</v>
      </c>
      <c r="AX8" s="5">
        <v>1</v>
      </c>
      <c r="AY8" s="5">
        <v>14</v>
      </c>
      <c r="AZ8" s="5">
        <f>IF(ISBLANK(AY8), "", IF(AY8&lt;=8, 1, IF(AY8&lt;=12, 2, 3)))</f>
        <v>3</v>
      </c>
      <c r="BA8" s="5">
        <v>12</v>
      </c>
      <c r="BB8" s="5">
        <f>IF(ISBLANK(BA8), "", IF(BA8&lt;=8, 1, IF(BA8&lt;=12, 2, 3)))</f>
        <v>2</v>
      </c>
      <c r="BC8" s="11" t="s">
        <v>1146</v>
      </c>
      <c r="BD8" s="11" t="s">
        <v>1147</v>
      </c>
      <c r="BE8" s="5">
        <v>2</v>
      </c>
      <c r="BF8" s="5"/>
      <c r="BG8" s="5">
        <v>1</v>
      </c>
      <c r="BH8" s="6" t="s">
        <v>1144</v>
      </c>
      <c r="BI8" s="5">
        <v>1</v>
      </c>
      <c r="BJ8" s="5">
        <v>1</v>
      </c>
      <c r="BK8" s="5">
        <v>1</v>
      </c>
      <c r="BL8" s="5">
        <v>1</v>
      </c>
      <c r="BM8" s="5">
        <v>1</v>
      </c>
      <c r="BN8" s="5">
        <v>1</v>
      </c>
      <c r="BO8" s="5">
        <v>1</v>
      </c>
      <c r="BP8" s="5">
        <v>1</v>
      </c>
      <c r="BQ8" s="5">
        <v>1</v>
      </c>
      <c r="BR8" s="5">
        <v>5</v>
      </c>
      <c r="BS8" s="5">
        <v>1</v>
      </c>
      <c r="BT8" s="5">
        <v>1</v>
      </c>
      <c r="BU8" s="5">
        <v>1</v>
      </c>
      <c r="BV8" s="5">
        <v>2</v>
      </c>
      <c r="BW8" s="5">
        <v>1</v>
      </c>
      <c r="BX8" s="5">
        <v>2</v>
      </c>
      <c r="BY8" s="5">
        <v>1</v>
      </c>
      <c r="BZ8" s="5">
        <v>1</v>
      </c>
      <c r="CA8" s="5">
        <v>1</v>
      </c>
      <c r="CB8" s="5">
        <v>1</v>
      </c>
      <c r="CC8" s="5">
        <v>1</v>
      </c>
      <c r="CD8" s="5">
        <v>5</v>
      </c>
      <c r="CE8" s="5">
        <v>1</v>
      </c>
      <c r="CF8" s="5">
        <v>2</v>
      </c>
      <c r="CG8" s="5">
        <v>5</v>
      </c>
      <c r="CH8" s="5">
        <v>1</v>
      </c>
      <c r="CI8" s="5">
        <v>1</v>
      </c>
      <c r="CJ8" s="5">
        <v>1</v>
      </c>
      <c r="CK8" s="5">
        <v>1</v>
      </c>
      <c r="CL8" s="5">
        <v>1</v>
      </c>
      <c r="CM8" s="5">
        <f>IF(SUM(BI8:BQ8,BS8:BW8,BY8:CC8,CE8:CJ8)=0, "", SUM(BI8:BQ8,BS8:BW8,BY8:CC8,CE8:CJ8))</f>
        <v>31</v>
      </c>
      <c r="CN8" s="5">
        <f>IF(SUM(CQ8, CR8, CS8, CT8, CU8)=0, "", IF(OR(CQ8&gt;=8, CR8&gt;=10, CS8&gt;=13, CT8&gt;=10, CU8&gt;=15), 1, 0))</f>
        <v>0</v>
      </c>
      <c r="CO8" s="5">
        <f>IF(SUM(BI8:BJ8,BL8,BM8,BN8,BO8,BU8,CA8,CH8,CJ8)=0, "", SUM(BI8:BJ8,BL8,BM8,BN8,BO8,BU8,CA8,CH8,CJ8))</f>
        <v>10</v>
      </c>
      <c r="CP8" s="5">
        <f>IF(SUM(BK8,BP8:BQ8,BS8:BT8,BV8:BW8,BY8:BZ8,CB8:CC8,CE8:CG8,CI8)=0, "", SUM(BK8,BP8:BQ8,BS8:BT8,BV8:BW8,BY8:BZ8,CB8:CC8,CE8:CG8,CI8))</f>
        <v>21</v>
      </c>
      <c r="CQ8" s="5">
        <f>IF(SUM(CB8:CC8,CE8:CF8,CI8)=0, "", SUM(CB8:CC8,CE8:CF8,CI8))</f>
        <v>6</v>
      </c>
      <c r="CR8" s="5">
        <f>IF(SUM(BQ8,BS8:BT8,BW8,BY8)=0, "", SUM(BQ8,BS8:BT8,BW8,BY8))</f>
        <v>5</v>
      </c>
      <c r="CS8" s="5">
        <f>IF(SUM(BK8,BP8,BV8,BZ8,CG8)=0, "", SUM(BK8,BP8,BV8,BZ8,CG8))</f>
        <v>10</v>
      </c>
      <c r="CT8" s="5">
        <f>IF(SUM(BI8:BJ8,BL8,BN8,CH8)=0, "", SUM(BI8:BJ8,BL8,BN8,CH8))</f>
        <v>5</v>
      </c>
      <c r="CU8" s="5">
        <f>IF(SUM(BM8,BO8,BU8,CA8,CJ8)=0, "", SUM(BM8,BO8,BU8,CA8,CJ8))</f>
        <v>5</v>
      </c>
      <c r="CV8" s="5">
        <f>IF(CQ8="", "", IF(CQ8&gt;=8, 1, 0))</f>
        <v>0</v>
      </c>
      <c r="CW8" s="5">
        <f>IF(CR8="", "", IF(CR8&gt;=10, 1, 0))</f>
        <v>0</v>
      </c>
      <c r="CX8" s="5">
        <f>IF(CS8="", "", IF(CS8&gt;=13, 1, 0))</f>
        <v>0</v>
      </c>
      <c r="CY8" s="5">
        <f>IF(CT8="", "", IF(CT8&gt;=10, 1, 0))</f>
        <v>0</v>
      </c>
      <c r="CZ8" s="5">
        <f>IF(CU8="", "", IF(CU8&gt;=15, 1, 0))</f>
        <v>0</v>
      </c>
      <c r="DA8" s="5">
        <f>IF(AND(BR8="", BX8="", CD8=""), "", IF(BR8=5,1,0) + IF(BX8=5,1,0) + IF(CD8=5,1,0))</f>
        <v>2</v>
      </c>
      <c r="DB8" s="6" t="s">
        <v>1144</v>
      </c>
      <c r="DC8" s="12">
        <v>0</v>
      </c>
      <c r="DD8" s="13"/>
      <c r="DE8" s="12">
        <v>4</v>
      </c>
      <c r="DF8" s="13">
        <v>12</v>
      </c>
      <c r="DG8" s="12">
        <v>0</v>
      </c>
      <c r="DH8" s="13"/>
      <c r="DI8" s="12">
        <v>0</v>
      </c>
      <c r="DJ8" s="13"/>
      <c r="DK8" s="12">
        <v>0</v>
      </c>
      <c r="DL8" s="13"/>
      <c r="DM8" s="12">
        <v>5</v>
      </c>
      <c r="DN8" s="13">
        <v>10</v>
      </c>
      <c r="DO8" s="12">
        <v>0</v>
      </c>
      <c r="DP8" s="13"/>
      <c r="DQ8" s="12">
        <v>3</v>
      </c>
      <c r="DR8" s="13"/>
      <c r="DS8" s="12">
        <v>2</v>
      </c>
      <c r="DT8" s="13"/>
      <c r="DU8" s="12">
        <v>3</v>
      </c>
      <c r="DV8" s="13"/>
      <c r="DW8" s="12">
        <v>0</v>
      </c>
      <c r="DX8" s="13"/>
      <c r="DY8" s="12">
        <v>3</v>
      </c>
      <c r="DZ8" s="13"/>
      <c r="EA8" s="12">
        <v>5</v>
      </c>
      <c r="EB8" s="13">
        <v>11</v>
      </c>
      <c r="EC8" s="12">
        <v>2</v>
      </c>
      <c r="ED8" s="13"/>
      <c r="EE8" s="12">
        <v>0</v>
      </c>
      <c r="EF8" s="13"/>
      <c r="EG8" s="12">
        <v>0</v>
      </c>
      <c r="EH8" s="13"/>
      <c r="EI8" s="12">
        <v>5</v>
      </c>
      <c r="EJ8" s="13">
        <v>21</v>
      </c>
      <c r="EK8" s="5">
        <v>3</v>
      </c>
      <c r="EL8" s="5">
        <v>1</v>
      </c>
      <c r="EM8" s="5">
        <v>2</v>
      </c>
      <c r="EN8" s="6" t="s">
        <v>1144</v>
      </c>
      <c r="EO8" s="5">
        <v>0</v>
      </c>
      <c r="EP8" s="5">
        <v>0</v>
      </c>
      <c r="EQ8" s="5">
        <v>0</v>
      </c>
      <c r="ER8" s="5">
        <v>1</v>
      </c>
      <c r="ES8" s="5">
        <v>0</v>
      </c>
      <c r="ET8" s="5">
        <v>3</v>
      </c>
      <c r="EU8" s="5">
        <v>3</v>
      </c>
      <c r="EV8" s="5">
        <v>3</v>
      </c>
      <c r="EW8" s="5">
        <v>2</v>
      </c>
      <c r="EX8" s="5">
        <v>1</v>
      </c>
      <c r="EY8" s="5">
        <v>1</v>
      </c>
      <c r="EZ8" s="5">
        <v>0</v>
      </c>
      <c r="FA8" s="5">
        <v>0</v>
      </c>
      <c r="FB8" s="5">
        <v>0</v>
      </c>
      <c r="FC8" s="5">
        <v>1</v>
      </c>
      <c r="FD8" s="5">
        <v>0</v>
      </c>
      <c r="FE8" s="5">
        <v>3</v>
      </c>
      <c r="FF8" s="5">
        <v>2</v>
      </c>
      <c r="FG8" s="5">
        <v>3</v>
      </c>
      <c r="FH8" s="5">
        <v>0</v>
      </c>
      <c r="FI8" s="5">
        <v>23</v>
      </c>
      <c r="FJ8" s="5">
        <v>0</v>
      </c>
      <c r="FK8" s="5">
        <v>0</v>
      </c>
      <c r="FL8" s="6" t="s">
        <v>1144</v>
      </c>
      <c r="FM8" s="5">
        <v>3</v>
      </c>
      <c r="FN8" s="5">
        <v>2</v>
      </c>
      <c r="FO8" s="5">
        <v>2</v>
      </c>
      <c r="FP8" s="5">
        <v>4</v>
      </c>
      <c r="FQ8" s="5">
        <v>2</v>
      </c>
      <c r="FR8" s="5">
        <v>5</v>
      </c>
      <c r="FS8" s="14">
        <f>IF(COUNTBLANK(FM8:FR8)&gt;0, "", AVERAGE(FM8:FR8))</f>
        <v>3</v>
      </c>
      <c r="FT8" s="6" t="s">
        <v>1144</v>
      </c>
      <c r="FU8" s="5">
        <v>1</v>
      </c>
      <c r="FV8" s="5">
        <v>1</v>
      </c>
      <c r="FW8" s="5">
        <v>0</v>
      </c>
      <c r="FX8" s="5">
        <v>1</v>
      </c>
      <c r="FY8" s="5">
        <v>0</v>
      </c>
      <c r="FZ8" s="5">
        <v>1</v>
      </c>
      <c r="GA8" s="5">
        <v>0</v>
      </c>
      <c r="GB8" s="5">
        <v>0</v>
      </c>
      <c r="GC8" s="5">
        <v>0</v>
      </c>
      <c r="GD8" s="5">
        <v>1</v>
      </c>
      <c r="GE8" s="5">
        <f>IF(COUNTBLANK(FU8:GC8)&gt;0, "", SUM(FU8:GC8))</f>
        <v>4</v>
      </c>
      <c r="GF8" s="6" t="s">
        <v>1144</v>
      </c>
      <c r="GG8" s="5">
        <v>2</v>
      </c>
      <c r="GH8" s="5">
        <v>1</v>
      </c>
      <c r="GI8" s="5">
        <v>2</v>
      </c>
      <c r="GJ8" s="5">
        <v>1</v>
      </c>
      <c r="GK8" s="5">
        <v>1</v>
      </c>
      <c r="GL8" s="5">
        <v>1</v>
      </c>
      <c r="GM8" s="5">
        <v>1</v>
      </c>
      <c r="GN8" s="5">
        <f>IF(COUNTBLANK(GG8:GM8)&gt;0, "", SUM(GG8:GM8))</f>
        <v>9</v>
      </c>
      <c r="GO8" s="6" t="s">
        <v>1148</v>
      </c>
      <c r="GP8" s="5">
        <v>1</v>
      </c>
      <c r="GQ8" s="5">
        <v>4</v>
      </c>
      <c r="GR8" s="5">
        <v>4</v>
      </c>
      <c r="GS8" s="5">
        <v>4</v>
      </c>
      <c r="GT8" s="5">
        <v>5</v>
      </c>
      <c r="GU8" s="5">
        <v>3</v>
      </c>
      <c r="GV8" s="5">
        <v>4</v>
      </c>
      <c r="GW8" s="5">
        <v>4</v>
      </c>
      <c r="GX8" s="5">
        <v>5</v>
      </c>
      <c r="GY8" s="5">
        <v>4</v>
      </c>
      <c r="GZ8" s="5">
        <v>4</v>
      </c>
      <c r="HA8" s="5">
        <v>3</v>
      </c>
      <c r="HB8" s="5">
        <v>3</v>
      </c>
      <c r="HC8" s="5">
        <v>5</v>
      </c>
      <c r="HD8" s="5">
        <v>4</v>
      </c>
      <c r="HE8" s="5">
        <v>3</v>
      </c>
      <c r="HF8" s="5">
        <v>5</v>
      </c>
      <c r="HG8" s="5">
        <v>4</v>
      </c>
      <c r="HH8" s="5">
        <v>5</v>
      </c>
      <c r="HI8" s="5">
        <f>IF(COUNTBLANK(GQ8:HH8)&gt;0, "", SUM(GQ8:HH8))</f>
        <v>73</v>
      </c>
      <c r="HJ8" s="6" t="s">
        <v>1148</v>
      </c>
      <c r="HK8" s="5">
        <v>3</v>
      </c>
      <c r="HL8" s="5">
        <v>3</v>
      </c>
      <c r="HM8" s="5">
        <v>0</v>
      </c>
      <c r="HN8" s="5">
        <v>3</v>
      </c>
      <c r="HO8" s="5">
        <v>3</v>
      </c>
      <c r="HP8" s="5">
        <v>3</v>
      </c>
      <c r="HQ8" s="5">
        <v>2</v>
      </c>
      <c r="HR8" s="5">
        <v>1</v>
      </c>
      <c r="HS8" s="5">
        <v>1</v>
      </c>
      <c r="HT8" s="5">
        <v>1</v>
      </c>
      <c r="HU8" s="5">
        <v>3</v>
      </c>
      <c r="HV8" s="5">
        <v>3</v>
      </c>
      <c r="HW8" s="5">
        <v>1</v>
      </c>
      <c r="HX8" s="5">
        <v>2</v>
      </c>
      <c r="HY8" s="5">
        <v>1</v>
      </c>
      <c r="HZ8" s="5">
        <v>3</v>
      </c>
      <c r="IA8" s="5">
        <v>3</v>
      </c>
      <c r="IB8" s="5">
        <v>3</v>
      </c>
      <c r="IC8" s="5">
        <v>1</v>
      </c>
      <c r="ID8" s="5">
        <v>1</v>
      </c>
      <c r="IE8" s="5">
        <v>2</v>
      </c>
      <c r="IF8" s="5">
        <v>1</v>
      </c>
      <c r="IG8" s="5">
        <v>3</v>
      </c>
      <c r="IH8" s="5">
        <v>3</v>
      </c>
      <c r="II8" s="5">
        <v>1</v>
      </c>
      <c r="IJ8" s="5">
        <f>IF(COUNTA(HK8:II8)=0, "", SUM(HK8,HL8,HN8,HO8,HP8,HU8,HV8,HX8,HZ8,IA8,IB8,IH8))</f>
        <v>35</v>
      </c>
      <c r="IK8" s="5">
        <f>IF(COUNTA(HK8:II8)=0, "", SUM(HM8,HQ8,HR8,HS8,HT8,HW8,HY8,IC8,ID8,IE8,IF8,IG8,II8))</f>
        <v>16</v>
      </c>
      <c r="IL8" s="5">
        <v>1</v>
      </c>
      <c r="IM8" s="5">
        <v>3</v>
      </c>
      <c r="IN8" s="5">
        <v>0</v>
      </c>
      <c r="IO8" s="5">
        <v>0</v>
      </c>
      <c r="IP8" s="5">
        <v>1</v>
      </c>
      <c r="IQ8" s="5">
        <v>0</v>
      </c>
      <c r="IR8" s="5">
        <v>3</v>
      </c>
      <c r="IS8" s="5">
        <v>1</v>
      </c>
      <c r="IT8" s="5">
        <v>0</v>
      </c>
      <c r="IU8" s="5">
        <v>0</v>
      </c>
      <c r="IV8" s="5">
        <v>2</v>
      </c>
      <c r="IW8" s="5">
        <v>1</v>
      </c>
      <c r="IX8" s="5">
        <v>1</v>
      </c>
      <c r="IY8" s="5">
        <v>2</v>
      </c>
      <c r="IZ8" s="5">
        <v>0</v>
      </c>
      <c r="JA8" s="5">
        <v>3</v>
      </c>
      <c r="JB8" s="5">
        <v>1</v>
      </c>
      <c r="JC8" s="5">
        <v>1</v>
      </c>
      <c r="JD8" s="5">
        <v>0</v>
      </c>
      <c r="JE8" s="5">
        <v>0</v>
      </c>
      <c r="JF8" s="5">
        <v>1</v>
      </c>
      <c r="JG8" s="5">
        <v>1</v>
      </c>
      <c r="JH8" s="5">
        <v>1</v>
      </c>
      <c r="JI8" s="5">
        <v>2</v>
      </c>
      <c r="JJ8" s="5">
        <v>0</v>
      </c>
      <c r="JK8" s="5">
        <f>IF(COUNTA(IL8:JJ8)=0, "", SUM(IL8,IM8,IO8,IP8,IQ8,IV8,IW8,IY8,JA8,JB8,JC8,JI8))</f>
        <v>17</v>
      </c>
      <c r="JL8" s="5">
        <f>IF(COUNTA(IL8:JJ8)=0, "", SUM(IN8,IR8,IS8,IT8,IU8,IX8,IZ8,JD8,JE8,JF8,JG8,JH8,JJ8))</f>
        <v>8</v>
      </c>
      <c r="JM8" s="6" t="s">
        <v>1148</v>
      </c>
      <c r="JN8" s="5">
        <v>1</v>
      </c>
      <c r="JO8" s="5">
        <v>1</v>
      </c>
      <c r="JP8" s="5">
        <v>2</v>
      </c>
      <c r="JQ8" s="5">
        <v>1</v>
      </c>
      <c r="JR8" s="5">
        <v>2</v>
      </c>
      <c r="JS8" s="5">
        <v>2</v>
      </c>
      <c r="JT8" s="5">
        <v>3</v>
      </c>
      <c r="JU8" s="5">
        <v>1</v>
      </c>
      <c r="JV8" s="5">
        <v>1</v>
      </c>
      <c r="JW8" s="5">
        <v>1</v>
      </c>
      <c r="JX8" s="5">
        <v>3</v>
      </c>
      <c r="JY8" s="5">
        <v>3</v>
      </c>
      <c r="JZ8" s="5">
        <v>2</v>
      </c>
      <c r="KA8" s="5">
        <v>1</v>
      </c>
      <c r="KB8" s="5">
        <v>1</v>
      </c>
      <c r="KC8" s="5">
        <v>1</v>
      </c>
      <c r="KD8" s="5">
        <v>3</v>
      </c>
      <c r="KE8" s="5">
        <v>3</v>
      </c>
      <c r="KF8" s="5">
        <v>1</v>
      </c>
      <c r="KG8" s="5">
        <v>3</v>
      </c>
      <c r="KH8" s="5">
        <v>1</v>
      </c>
      <c r="KI8" s="5">
        <v>2</v>
      </c>
      <c r="KJ8" s="5">
        <v>4</v>
      </c>
      <c r="KK8" s="5">
        <v>1</v>
      </c>
      <c r="KL8" s="5">
        <v>2</v>
      </c>
      <c r="KM8" s="5">
        <v>4</v>
      </c>
      <c r="KN8" s="5">
        <v>1</v>
      </c>
      <c r="KO8" s="5">
        <v>1</v>
      </c>
      <c r="KP8" s="5">
        <v>2</v>
      </c>
      <c r="KQ8" s="5">
        <v>2</v>
      </c>
      <c r="KR8" s="5">
        <v>1</v>
      </c>
      <c r="KS8" s="5">
        <v>1</v>
      </c>
      <c r="KT8" s="5">
        <v>3</v>
      </c>
      <c r="KU8" s="5">
        <v>2</v>
      </c>
      <c r="KV8" s="5">
        <v>3</v>
      </c>
      <c r="KW8" s="5">
        <v>4</v>
      </c>
      <c r="KX8" s="5">
        <f>IF(COUNTA(JN8:KW8)=0, "", SUM(JN8:KW8))</f>
        <v>70</v>
      </c>
      <c r="KY8" s="5">
        <f>IF(COUNTA(JN8:KW8)=0, "", SUM(JX8,JY8,KH8,KJ8,KL8,KP8))</f>
        <v>15</v>
      </c>
      <c r="KZ8" s="5">
        <f>IF(COUNTA(JN8:KW8)=0, "", SUM(JZ8,KE8,KG8,KM8,KT8))</f>
        <v>15</v>
      </c>
      <c r="LA8" s="5">
        <f>IF(COUNTA(JN8:KW8)=0, "", SUM(JP8,KA8,KF8,KK8,KN8,KS8))</f>
        <v>7</v>
      </c>
      <c r="LB8" s="5">
        <f>IF(COUNTA(JN8:KW8)=0, "", SUM(JO8,JS8,JU8,JW8,KD8,KU8))</f>
        <v>10</v>
      </c>
      <c r="LC8" s="5">
        <f>IF(COUNTA(JN8:KW8)=0, "", SUM(KB8,KC8,KI8,KO8,KQ8,KR8,KV8,KW8))</f>
        <v>15</v>
      </c>
      <c r="LD8" s="5">
        <f>IF(COUNTA(JN8:KW8)=0, "", SUM(JN8,JQ8,JR8,JT8,JV8))</f>
        <v>8</v>
      </c>
      <c r="LE8" s="6">
        <v>44500</v>
      </c>
      <c r="LF8" s="5">
        <v>80</v>
      </c>
      <c r="LG8" s="5">
        <v>40</v>
      </c>
      <c r="LH8" s="5">
        <v>20</v>
      </c>
      <c r="LI8" s="5">
        <v>0</v>
      </c>
      <c r="LJ8" s="5">
        <v>10</v>
      </c>
      <c r="LK8" s="5">
        <v>0</v>
      </c>
      <c r="LL8" s="5">
        <v>20</v>
      </c>
      <c r="LM8" s="5">
        <v>0</v>
      </c>
      <c r="LN8" s="5">
        <v>30</v>
      </c>
      <c r="LO8" s="5">
        <v>20</v>
      </c>
      <c r="LP8" s="5">
        <v>0</v>
      </c>
      <c r="LQ8" s="5">
        <v>0</v>
      </c>
      <c r="LR8" s="5">
        <v>10</v>
      </c>
      <c r="LS8" s="5">
        <v>10</v>
      </c>
      <c r="LT8" s="5">
        <v>80</v>
      </c>
      <c r="LU8" s="5">
        <v>0</v>
      </c>
      <c r="LV8" s="5">
        <v>10</v>
      </c>
      <c r="LW8" s="5">
        <v>40</v>
      </c>
      <c r="LX8" s="5">
        <v>20</v>
      </c>
      <c r="LY8" s="5">
        <v>30</v>
      </c>
      <c r="LZ8" s="5">
        <v>0</v>
      </c>
      <c r="MA8" s="5">
        <v>40</v>
      </c>
      <c r="MB8" s="5">
        <v>30</v>
      </c>
      <c r="MC8" s="5">
        <v>60</v>
      </c>
      <c r="MD8" s="5">
        <v>50</v>
      </c>
      <c r="ME8" s="5">
        <v>60</v>
      </c>
      <c r="MF8" s="5">
        <v>10</v>
      </c>
      <c r="MG8" s="5">
        <v>0</v>
      </c>
      <c r="MH8" s="5">
        <f>IF(COUNTBLANK(LF8:MG8)&gt;0, "", AVERAGE(LF8:MG8))</f>
        <v>23.928571428571427</v>
      </c>
      <c r="MI8" s="5">
        <f>IF(COUNTA(LF8:MG8)=0, "", AVERAGE(LG8,LS8,LT8,LU8,LV8,LW8,LY8,MA8,MB8))</f>
        <v>31.111111111111111</v>
      </c>
      <c r="MJ8" s="5">
        <f>IF(COUNTA(LF8:MG8)=0, "", AVERAGE(LH8,LI8,LJ8,LK8,LM8,LO8,MD8,ME8))</f>
        <v>20</v>
      </c>
      <c r="MK8" s="5">
        <f>IF(COUNTA(LF8:MG8)=0, "", AVERAGE(LL8,LP8,LQ8,LR8,MF8,MG8))</f>
        <v>6.666666666666667</v>
      </c>
      <c r="ML8" s="6" t="s">
        <v>1149</v>
      </c>
      <c r="MM8" s="5">
        <v>2</v>
      </c>
      <c r="MN8" s="5">
        <v>1</v>
      </c>
      <c r="MO8" s="5">
        <v>2</v>
      </c>
      <c r="MP8" s="5">
        <v>2</v>
      </c>
      <c r="MQ8" s="5">
        <v>2</v>
      </c>
      <c r="MR8" s="5">
        <v>2</v>
      </c>
      <c r="MS8" s="5">
        <v>2</v>
      </c>
      <c r="MT8" s="5">
        <v>2</v>
      </c>
      <c r="MU8" s="5">
        <v>1</v>
      </c>
      <c r="MV8" s="5">
        <v>2</v>
      </c>
      <c r="MW8" s="5">
        <v>2</v>
      </c>
      <c r="MX8" s="5">
        <v>3</v>
      </c>
      <c r="MY8" s="5">
        <v>2</v>
      </c>
      <c r="MZ8" s="5">
        <v>2</v>
      </c>
      <c r="NA8" s="5">
        <v>1</v>
      </c>
      <c r="NB8" s="5">
        <v>2</v>
      </c>
      <c r="NC8" s="5">
        <v>1</v>
      </c>
      <c r="ND8" s="5">
        <v>1</v>
      </c>
      <c r="NE8" s="5">
        <v>1</v>
      </c>
      <c r="NF8" s="5">
        <v>2</v>
      </c>
      <c r="NG8" s="5">
        <f>IF(COUNTA(MM8:NF8)=0, "", SUM(MM8:NF8))</f>
        <v>35</v>
      </c>
      <c r="NH8" s="6" t="s">
        <v>1149</v>
      </c>
      <c r="NI8" s="5">
        <v>4</v>
      </c>
      <c r="NJ8" s="5">
        <v>5</v>
      </c>
      <c r="NK8" s="5">
        <v>4</v>
      </c>
      <c r="NL8" s="5">
        <v>5</v>
      </c>
      <c r="NM8" s="5">
        <v>5</v>
      </c>
      <c r="NN8" s="5">
        <v>4</v>
      </c>
      <c r="NO8" s="5">
        <v>4</v>
      </c>
      <c r="NP8" s="5">
        <v>1</v>
      </c>
      <c r="NQ8" s="5">
        <v>5</v>
      </c>
      <c r="NR8" s="5">
        <v>4</v>
      </c>
      <c r="NS8" s="5">
        <v>5</v>
      </c>
      <c r="NT8" s="5">
        <v>4</v>
      </c>
      <c r="NU8" s="5">
        <v>1</v>
      </c>
      <c r="NV8" s="5">
        <v>5</v>
      </c>
      <c r="NW8" s="5">
        <v>4</v>
      </c>
      <c r="NX8" s="5">
        <v>4</v>
      </c>
      <c r="NY8" s="5">
        <v>3</v>
      </c>
      <c r="NZ8" s="5">
        <v>5</v>
      </c>
      <c r="OA8" s="5">
        <v>2</v>
      </c>
      <c r="OB8" s="5">
        <v>5</v>
      </c>
      <c r="OC8" s="5">
        <v>5</v>
      </c>
      <c r="OD8" s="5">
        <v>5</v>
      </c>
      <c r="OE8" s="5">
        <v>4</v>
      </c>
      <c r="OF8" s="5">
        <v>2</v>
      </c>
      <c r="OG8" s="5">
        <v>4</v>
      </c>
      <c r="OH8" s="5">
        <v>3</v>
      </c>
      <c r="OI8" s="5">
        <v>3</v>
      </c>
      <c r="OJ8" s="5">
        <v>3</v>
      </c>
      <c r="OK8" s="5">
        <f>IF(COUNTA(NI8:OJ8)=0, "", SUM(NK8,NP8,NS8,NW8,OC8,OG8,OJ8))</f>
        <v>26</v>
      </c>
      <c r="OL8" s="5">
        <f>IF(COUNTA(NI8:OJ8)=0, "", SUM(NJ8,NL8,NQ8,NV8,NZ8,OB8,OD8))</f>
        <v>35</v>
      </c>
      <c r="OM8" s="5">
        <f>IF(COUNTA(NI8:OJ8)=0, "", SUM(NN8,NR8,NU8,NY8,OA8,OF8,OI8))</f>
        <v>19</v>
      </c>
      <c r="ON8" s="5">
        <f>IF(COUNTA(NI8:OJ8)=0, "", SUM(NI8,NM8,NO8,NT8,NX8,OE8,OH8))</f>
        <v>28</v>
      </c>
      <c r="OO8" s="11" t="s">
        <v>1150</v>
      </c>
      <c r="OP8" s="11">
        <v>1</v>
      </c>
      <c r="OQ8" s="6">
        <v>44528</v>
      </c>
      <c r="OR8" s="5">
        <v>30</v>
      </c>
      <c r="OS8" s="5">
        <v>30</v>
      </c>
      <c r="OT8" s="5">
        <v>10</v>
      </c>
      <c r="OU8" s="5">
        <v>10</v>
      </c>
      <c r="OV8" s="5">
        <v>0</v>
      </c>
      <c r="OW8" s="5">
        <v>0</v>
      </c>
      <c r="OX8" s="5">
        <v>10</v>
      </c>
      <c r="OY8" s="5">
        <v>0</v>
      </c>
      <c r="OZ8" s="5">
        <v>60</v>
      </c>
      <c r="PA8" s="5">
        <v>10</v>
      </c>
      <c r="PB8" s="5">
        <v>0</v>
      </c>
      <c r="PC8" s="5">
        <v>0</v>
      </c>
      <c r="PD8" s="5">
        <v>10</v>
      </c>
      <c r="PE8" s="5">
        <v>10</v>
      </c>
      <c r="PF8" s="5">
        <v>40</v>
      </c>
      <c r="PG8" s="5">
        <v>10</v>
      </c>
      <c r="PH8" s="5">
        <v>30</v>
      </c>
      <c r="PI8" s="5">
        <v>20</v>
      </c>
      <c r="PJ8" s="5">
        <v>10</v>
      </c>
      <c r="PK8" s="5">
        <v>10</v>
      </c>
      <c r="PL8" s="5">
        <v>0</v>
      </c>
      <c r="PM8" s="5">
        <v>0</v>
      </c>
      <c r="PN8" s="5">
        <v>10</v>
      </c>
      <c r="PO8" s="5">
        <v>20</v>
      </c>
      <c r="PP8" s="5">
        <v>10</v>
      </c>
      <c r="PQ8" s="5">
        <v>20</v>
      </c>
      <c r="PR8" s="5">
        <v>20</v>
      </c>
      <c r="PS8" s="5">
        <v>0</v>
      </c>
      <c r="PT8" s="5">
        <f>IF(COUNTBLANK(OR8:PS8)&gt;0, "", AVERAGE(OR8:PS8))</f>
        <v>13.571428571428571</v>
      </c>
      <c r="PU8" s="5">
        <f>IF(COUNTA(OR8:PS8)=0, "", AVERAGE(OS8,PE8,PF8,PG8,PH8,PI8,PK8,PM8,PN8))</f>
        <v>17.777777777777779</v>
      </c>
      <c r="PV8" s="5">
        <f>IF(COUNTA(OR8:PS8)=0, "", AVERAGE(OT8,OU8,OV8,OW8,OY8,PA8,PP8,PQ8))</f>
        <v>7.5</v>
      </c>
      <c r="PW8" s="5">
        <f>IF(COUNTA(OR8:PS8)=0, "", AVERAGE(OX8,PB8,PC8,PD8,PR8,PS8))</f>
        <v>6.666666666666667</v>
      </c>
      <c r="PX8" s="6" t="s">
        <v>1151</v>
      </c>
      <c r="PY8" s="5">
        <v>1</v>
      </c>
      <c r="PZ8" s="5">
        <v>1</v>
      </c>
      <c r="QA8" s="5">
        <v>1</v>
      </c>
      <c r="QB8" s="5">
        <v>3</v>
      </c>
      <c r="QC8" s="5">
        <v>3</v>
      </c>
      <c r="QD8" s="5">
        <v>1</v>
      </c>
      <c r="QE8" s="5">
        <v>3</v>
      </c>
      <c r="QF8" s="5">
        <v>2</v>
      </c>
      <c r="QG8" s="5">
        <v>0</v>
      </c>
      <c r="QH8" s="5">
        <v>1</v>
      </c>
      <c r="QI8" s="5">
        <f>IF(COUNTBLANK(PY8:QG8)&gt;0, "", SUM(PY8:QG8))</f>
        <v>15</v>
      </c>
      <c r="QJ8" s="6" t="s">
        <v>1054</v>
      </c>
      <c r="QK8" s="5">
        <v>1</v>
      </c>
      <c r="QL8" s="5">
        <v>1</v>
      </c>
      <c r="QM8" s="5">
        <v>2</v>
      </c>
      <c r="QN8" s="5">
        <v>3</v>
      </c>
      <c r="QO8" s="5">
        <v>3</v>
      </c>
      <c r="QP8" s="5">
        <v>0</v>
      </c>
      <c r="QQ8" s="5">
        <v>1</v>
      </c>
      <c r="QR8" s="5">
        <v>2</v>
      </c>
      <c r="QS8" s="5">
        <v>0</v>
      </c>
      <c r="QT8" s="5">
        <v>1</v>
      </c>
      <c r="QU8" s="5">
        <f>IF(COUNTBLANK(QK8:QS8)&gt;0, "", SUM(QK8:QS8))</f>
        <v>13</v>
      </c>
      <c r="QV8" s="6" t="s">
        <v>1152</v>
      </c>
      <c r="QW8" s="5">
        <v>3</v>
      </c>
      <c r="QX8" s="5">
        <v>2</v>
      </c>
      <c r="QY8" s="5">
        <v>3</v>
      </c>
      <c r="QZ8" s="5">
        <v>3</v>
      </c>
      <c r="RA8" s="5">
        <v>1</v>
      </c>
      <c r="RB8" s="5">
        <v>1</v>
      </c>
      <c r="RC8" s="5">
        <v>3</v>
      </c>
      <c r="RD8" s="5">
        <v>2</v>
      </c>
      <c r="RE8" s="5">
        <v>0</v>
      </c>
      <c r="RF8" s="5">
        <v>2</v>
      </c>
      <c r="RG8" s="5">
        <f>IF(COUNTBLANK(QW8:RE8)&gt;0, "", SUM(QW8:RE8))</f>
        <v>18</v>
      </c>
      <c r="RH8" s="6" t="s">
        <v>1151</v>
      </c>
      <c r="RI8" s="5">
        <v>1</v>
      </c>
      <c r="RJ8" s="5">
        <v>0</v>
      </c>
      <c r="RK8" s="5">
        <v>1</v>
      </c>
      <c r="RL8" s="5">
        <v>0</v>
      </c>
      <c r="RM8" s="5">
        <v>0</v>
      </c>
      <c r="RN8" s="5">
        <v>3</v>
      </c>
      <c r="RO8" s="5">
        <v>0</v>
      </c>
      <c r="RP8" s="5">
        <f>IF(COUNTBLANK(RI8:RO8)&gt;0, "", SUM(RI8:RO8))</f>
        <v>5</v>
      </c>
      <c r="RQ8" s="6" t="s">
        <v>1054</v>
      </c>
      <c r="RR8" s="5">
        <v>2</v>
      </c>
      <c r="RS8" s="5">
        <v>0</v>
      </c>
      <c r="RT8" s="5">
        <v>2</v>
      </c>
      <c r="RU8" s="5">
        <v>1</v>
      </c>
      <c r="RV8" s="5">
        <v>0</v>
      </c>
      <c r="RW8" s="5">
        <v>1</v>
      </c>
      <c r="RX8" s="5">
        <v>1</v>
      </c>
      <c r="RY8" s="5">
        <f>IF(COUNTBLANK(RR8:RX8)&gt;0, "", SUM(RR8:RX8))</f>
        <v>7</v>
      </c>
      <c r="RZ8" s="6" t="s">
        <v>1152</v>
      </c>
      <c r="SA8" s="5">
        <v>2</v>
      </c>
      <c r="SB8" s="5">
        <v>2</v>
      </c>
      <c r="SC8" s="5">
        <v>2</v>
      </c>
      <c r="SD8" s="5">
        <v>1</v>
      </c>
      <c r="SE8" s="5">
        <v>0</v>
      </c>
      <c r="SF8" s="5">
        <v>2</v>
      </c>
      <c r="SG8" s="5">
        <v>2</v>
      </c>
      <c r="SH8" s="5">
        <f>IF(COUNTBLANK(SA8:SG8)&gt;0, "", SUM(SA8:SG8))</f>
        <v>11</v>
      </c>
      <c r="SI8" s="6" t="s">
        <v>1151</v>
      </c>
      <c r="SJ8" s="5">
        <v>4</v>
      </c>
      <c r="SK8" s="5">
        <v>4</v>
      </c>
      <c r="SL8" s="5">
        <v>4</v>
      </c>
      <c r="SM8" s="5">
        <v>5</v>
      </c>
      <c r="SN8" s="5">
        <v>4</v>
      </c>
      <c r="SO8" s="5">
        <v>2</v>
      </c>
      <c r="SP8" s="12">
        <v>5</v>
      </c>
      <c r="SQ8" s="5">
        <v>2</v>
      </c>
      <c r="SR8" s="5">
        <v>5</v>
      </c>
      <c r="SS8" s="5">
        <v>3</v>
      </c>
      <c r="ST8" s="5">
        <v>5</v>
      </c>
      <c r="SU8" s="5">
        <v>5</v>
      </c>
      <c r="SV8" s="5">
        <v>5</v>
      </c>
      <c r="SW8" s="5">
        <v>4</v>
      </c>
      <c r="SX8" s="5">
        <v>5</v>
      </c>
      <c r="SY8" s="5">
        <v>5</v>
      </c>
      <c r="SZ8" s="5">
        <v>1</v>
      </c>
      <c r="TA8" s="5">
        <v>5</v>
      </c>
      <c r="TB8" s="5">
        <v>5</v>
      </c>
      <c r="TC8" s="5">
        <f>IF(COUNTBLANK(SJ8:TB8)&gt;0, "", SUM(SJ8:TB8))</f>
        <v>78</v>
      </c>
      <c r="TD8" s="5">
        <f>IF(COUNTBLANK(SJ8:TB8)&gt;0, "", SUM(SL8,SO8,SR8,SS8,ST8,SU8,SV8,SX8,SY8,TB8))</f>
        <v>44</v>
      </c>
      <c r="TE8" s="5">
        <f>IF(COUNTBLANK(SJ8:TB8)&gt;0, "", SUM(SJ8,SK8,SM8,SN8,SQ8,SW8,SZ8,TA8))</f>
        <v>29</v>
      </c>
      <c r="TF8" s="6" t="s">
        <v>1054</v>
      </c>
      <c r="TG8" s="5">
        <v>3</v>
      </c>
      <c r="TH8" s="5">
        <v>4</v>
      </c>
      <c r="TI8" s="5">
        <v>4</v>
      </c>
      <c r="TJ8" s="5">
        <v>4</v>
      </c>
      <c r="TK8" s="5">
        <v>4</v>
      </c>
      <c r="TL8" s="5">
        <v>2</v>
      </c>
      <c r="TM8" s="5">
        <v>4</v>
      </c>
      <c r="TN8" s="5">
        <v>2</v>
      </c>
      <c r="TO8" s="5">
        <v>5</v>
      </c>
      <c r="TP8" s="5">
        <v>3</v>
      </c>
      <c r="TQ8" s="5">
        <v>5</v>
      </c>
      <c r="TR8" s="5">
        <v>5</v>
      </c>
      <c r="TS8" s="5">
        <v>4</v>
      </c>
      <c r="TT8" s="5">
        <v>3</v>
      </c>
      <c r="TU8" s="5">
        <v>5</v>
      </c>
      <c r="TV8" s="5">
        <v>5</v>
      </c>
      <c r="TW8" s="5">
        <v>1</v>
      </c>
      <c r="TX8" s="5">
        <v>4</v>
      </c>
      <c r="TY8" s="5">
        <v>5</v>
      </c>
      <c r="TZ8" s="5">
        <f>IF(COUNTBLANK(TG8:TY8)&gt;0, "", SUM(TG8:TY8))</f>
        <v>72</v>
      </c>
      <c r="UA8" s="5">
        <f>IF(COUNTBLANK(TG8:TY8)&gt;0, "", SUM(TI8,TL8,TO8,TP8,TQ8,TR8,TS8,TU8,TV8,TY8))</f>
        <v>43</v>
      </c>
      <c r="UB8" s="5">
        <f>IF(COUNTBLANK(TG8:TY8)&gt;0, "", SUM(TG8,TH8,TJ8,TK8,TN8,TT8,TW8,TX8))</f>
        <v>25</v>
      </c>
      <c r="UC8" s="6" t="s">
        <v>1152</v>
      </c>
      <c r="UD8" s="5">
        <v>4</v>
      </c>
      <c r="UE8" s="5">
        <v>4</v>
      </c>
      <c r="UF8" s="5">
        <v>5</v>
      </c>
      <c r="UG8" s="5">
        <v>4</v>
      </c>
      <c r="UH8" s="5">
        <v>4</v>
      </c>
      <c r="UI8" s="5">
        <v>5</v>
      </c>
      <c r="UJ8" s="5">
        <v>5</v>
      </c>
      <c r="UK8" s="5">
        <v>2</v>
      </c>
      <c r="UL8" s="5">
        <v>5</v>
      </c>
      <c r="UM8" s="5">
        <v>3</v>
      </c>
      <c r="UN8" s="5">
        <v>5</v>
      </c>
      <c r="UO8" s="5">
        <v>5</v>
      </c>
      <c r="UP8" s="5">
        <v>5</v>
      </c>
      <c r="UQ8" s="5">
        <v>4</v>
      </c>
      <c r="UR8" s="5">
        <v>5</v>
      </c>
      <c r="US8" s="5">
        <v>5</v>
      </c>
      <c r="UT8" s="5">
        <v>1</v>
      </c>
      <c r="UU8" s="5">
        <v>5</v>
      </c>
      <c r="UV8" s="5">
        <v>5</v>
      </c>
      <c r="UW8" s="5">
        <f>IF(COUNTBLANK(UD8:UV8)&gt;0, "", SUM(UD8:UV8))</f>
        <v>81</v>
      </c>
      <c r="UX8" s="5">
        <f>IF(COUNTBLANK(UD8:UV8)&gt;0, "", SUM(UF8,UI8,UL8,UM8,UN8,UO8,UP8,UR8,US8,UV8))</f>
        <v>48</v>
      </c>
      <c r="UY8" s="5">
        <f>IF(COUNTBLANK(UD8:UV8)&gt;0, "", SUM(UD8,UE8,UG8,UH8,UK8,UQ8,UT8,UU8))</f>
        <v>28</v>
      </c>
      <c r="UZ8" s="6">
        <v>44815</v>
      </c>
      <c r="VA8" s="6">
        <v>44758</v>
      </c>
      <c r="VB8" s="5">
        <v>1</v>
      </c>
      <c r="VC8" s="5">
        <v>2</v>
      </c>
      <c r="VD8" s="11" t="s">
        <v>1153</v>
      </c>
      <c r="VE8" s="5">
        <v>40</v>
      </c>
      <c r="VF8" s="5">
        <v>3650</v>
      </c>
      <c r="VG8" s="5">
        <v>1</v>
      </c>
      <c r="VH8" s="5">
        <v>1</v>
      </c>
      <c r="VI8" s="5"/>
      <c r="VK8" s="5">
        <v>1</v>
      </c>
      <c r="VL8" s="5"/>
      <c r="VN8" s="6" t="s">
        <v>1154</v>
      </c>
      <c r="VO8" s="5">
        <v>0</v>
      </c>
      <c r="VP8" s="5">
        <v>0</v>
      </c>
      <c r="VQ8" s="5">
        <v>0</v>
      </c>
      <c r="VR8" s="5">
        <v>0</v>
      </c>
      <c r="VS8" s="5">
        <v>1</v>
      </c>
      <c r="VT8" s="5">
        <v>0</v>
      </c>
      <c r="VU8" s="5">
        <v>0</v>
      </c>
      <c r="VV8" s="5">
        <v>0</v>
      </c>
      <c r="VW8" s="5">
        <v>0</v>
      </c>
      <c r="VX8" s="5">
        <v>1</v>
      </c>
      <c r="VY8" s="5">
        <v>0</v>
      </c>
      <c r="VZ8" s="5">
        <v>0</v>
      </c>
      <c r="WA8" s="5">
        <v>2</v>
      </c>
      <c r="WB8" s="5">
        <v>0</v>
      </c>
      <c r="WC8" s="5">
        <v>1</v>
      </c>
      <c r="WD8" s="5">
        <v>1</v>
      </c>
      <c r="WE8" s="5">
        <v>2</v>
      </c>
      <c r="WF8" s="5">
        <v>0</v>
      </c>
      <c r="WG8" s="5">
        <v>3</v>
      </c>
      <c r="WH8" s="5">
        <v>2</v>
      </c>
      <c r="WI8" s="5">
        <v>2</v>
      </c>
      <c r="WJ8" s="5">
        <v>0</v>
      </c>
      <c r="WK8" s="5">
        <v>1</v>
      </c>
      <c r="WL8" s="5">
        <v>0</v>
      </c>
      <c r="WM8" s="5">
        <v>1</v>
      </c>
      <c r="WN8" s="5">
        <v>1</v>
      </c>
      <c r="WO8" s="5">
        <v>1</v>
      </c>
      <c r="WP8" s="5">
        <v>0</v>
      </c>
      <c r="WQ8" s="5">
        <v>0</v>
      </c>
      <c r="WR8" s="5">
        <f>IF(COUNTBLANK(VO8:WQ8)&gt;0, "", SUM(VQ8:WJ8))</f>
        <v>15</v>
      </c>
      <c r="WS8" s="5">
        <f>IF(COUNTBLANK(VO8:WQ8)&gt;0, "", SUM(VQ8:VZ8))</f>
        <v>2</v>
      </c>
      <c r="WT8" s="5">
        <f>IF(COUNTBLANK(VO8:WQ8)&gt;0, "", SUM(WA8:WL8))</f>
        <v>14</v>
      </c>
      <c r="WU8" s="5">
        <f>IF(COUNTBLANK(VO8:WQ8)&gt;0, "", SUM(WK8:WL8))</f>
        <v>1</v>
      </c>
      <c r="WV8" s="5">
        <f>IF(COUNTA(VO8:WQ8)=0, "", IF(AND(OR(VO8=1, VP8=1), OR(VQ8&gt;=1, VR8&gt;=1, VS8&gt;=1, VT8&gt;=1, VU8&gt;=1), OR(VV8&gt;=1, VW8&gt;=1), COUNTIF(VX8:WD8, "&gt;=1")&gt;=2, COUNTIF(WE8:WJ8, "&gt;=1")&gt;=2, OR(WN8=1, WN8=2), OR(WO8&gt;=1, WP8&gt;=1), WQ8&lt;1), 1, 0))</f>
        <v>0</v>
      </c>
      <c r="WW8" s="5">
        <f>IF(COUNTBLANK(VO8:WQ8)&gt;0, "", SUM(VQ8:VU8))</f>
        <v>1</v>
      </c>
      <c r="WX8" s="5">
        <f>IF(COUNTBLANK(VO8:WQ8)&gt;0, "", SUM(VV8:VW8))</f>
        <v>0</v>
      </c>
      <c r="WY8" s="5">
        <f>IF(COUNTBLANK(VO8:WQ8)&gt;0, "", SUM(VX8:WD8))</f>
        <v>5</v>
      </c>
      <c r="WZ8" s="5">
        <f>IF(COUNTBLANK(VO8:WQ8)&gt;0, "", SUM(WE8:WJ8))</f>
        <v>9</v>
      </c>
      <c r="XA8" s="6" t="s">
        <v>1154</v>
      </c>
      <c r="XB8" s="5">
        <v>0</v>
      </c>
      <c r="XC8" s="5">
        <v>1</v>
      </c>
      <c r="XD8" s="5">
        <v>1</v>
      </c>
      <c r="XE8" s="5">
        <v>2</v>
      </c>
      <c r="XF8" s="5">
        <v>0</v>
      </c>
      <c r="XG8" s="5">
        <v>1</v>
      </c>
      <c r="XH8" s="5">
        <v>0</v>
      </c>
      <c r="XI8" s="5">
        <v>0</v>
      </c>
      <c r="XJ8" s="5">
        <v>0</v>
      </c>
      <c r="XK8" s="5">
        <v>1</v>
      </c>
      <c r="XL8" s="5">
        <f>IF(COUNTBLANK(XB8:XJ8)&gt;0, "", SUM(XB8:XJ8))</f>
        <v>5</v>
      </c>
      <c r="XM8" s="6" t="s">
        <v>1154</v>
      </c>
      <c r="XN8" s="5">
        <v>2</v>
      </c>
      <c r="XO8" s="5">
        <v>1</v>
      </c>
      <c r="XP8" s="5">
        <v>2</v>
      </c>
      <c r="XQ8" s="5">
        <v>1</v>
      </c>
      <c r="XR8" s="5">
        <v>0</v>
      </c>
      <c r="XS8" s="5">
        <v>3</v>
      </c>
      <c r="XT8" s="5">
        <v>1</v>
      </c>
      <c r="XU8" s="5">
        <f>IF(COUNTBLANK(XN8:XT8)&gt;0, "", SUM(XN8:XT8))</f>
        <v>10</v>
      </c>
      <c r="XV8" s="6" t="s">
        <v>1154</v>
      </c>
      <c r="XW8" s="5">
        <v>4</v>
      </c>
      <c r="XX8" s="5">
        <v>5</v>
      </c>
      <c r="XY8" s="5">
        <v>5</v>
      </c>
      <c r="XZ8" s="12">
        <v>2.2999999999999998</v>
      </c>
      <c r="YA8" s="12">
        <v>3.6</v>
      </c>
      <c r="YB8" s="12">
        <v>3.6</v>
      </c>
      <c r="YC8" s="12">
        <v>5</v>
      </c>
      <c r="YD8" s="12">
        <v>5</v>
      </c>
      <c r="YE8" s="12">
        <v>5</v>
      </c>
      <c r="YF8" s="12">
        <v>3.6</v>
      </c>
      <c r="YG8" s="12">
        <v>4</v>
      </c>
      <c r="YH8" s="12">
        <v>5</v>
      </c>
      <c r="YI8" s="12">
        <v>5</v>
      </c>
      <c r="YJ8" s="12">
        <v>5</v>
      </c>
      <c r="YK8" s="12">
        <v>2.2999999999999998</v>
      </c>
      <c r="YL8" s="12">
        <v>2.2999999999999998</v>
      </c>
      <c r="YM8" s="12">
        <v>2.2999999999999998</v>
      </c>
      <c r="YN8" s="12">
        <v>3.6</v>
      </c>
      <c r="YO8" s="12">
        <v>3.6</v>
      </c>
      <c r="YP8" s="5">
        <f>IF(COUNTBLANK(XW8:YO8)&gt;0, "", SUM(XW8:YO8))</f>
        <v>75.199999999999989</v>
      </c>
      <c r="YQ8" s="5">
        <f>IF(COUNTBLANK(XW8:YO8)&gt;0, "", SUM(XY8,YC8,YD8,YE8,YJ8,YK8,YL8,YM8))</f>
        <v>31.900000000000002</v>
      </c>
      <c r="YR8" s="12">
        <f>IF(COUNTBLANK(XW8:YO8)&gt;0, "", SUM(YF8:YH8))</f>
        <v>12.6</v>
      </c>
      <c r="YS8" s="5">
        <f>IF(COUNTBLANK(XW8:YO8)&gt;0, "", SUM(XW8,XX8,YB8))</f>
        <v>12.6</v>
      </c>
      <c r="YT8" s="12">
        <f>IF(COUNTBLANK(XW8:YO8)&gt;0, "", SUM(XZ8,YA8,YI8,YN8,YO8))</f>
        <v>18.100000000000001</v>
      </c>
      <c r="YU8" s="5">
        <f>IF(COUNTBLANK(XW8:YO8)&gt;0, "", SUM(XY8,XZ8,YA8,YB8,YC8,YF8,YJ8,YN8,YO8))</f>
        <v>35.300000000000004</v>
      </c>
      <c r="YV8" s="5">
        <f>IF(COUNTBLANK(XW8:YO8)&gt;0, "", SUM(XW8,XX8,YK8,YL8,YM8))</f>
        <v>15.900000000000002</v>
      </c>
      <c r="YW8" s="12">
        <f>IF(COUNTBLANK(XW8:YO8)&gt;0, "", SUM(YD8,YE8,YG8,YH8,YI8))</f>
        <v>24</v>
      </c>
      <c r="YX8" s="6">
        <v>44815</v>
      </c>
      <c r="YY8" s="5">
        <v>20</v>
      </c>
      <c r="YZ8" s="5">
        <v>10</v>
      </c>
      <c r="ZA8" s="5">
        <v>0</v>
      </c>
      <c r="ZB8" s="5">
        <v>0</v>
      </c>
      <c r="ZC8" s="5">
        <v>10</v>
      </c>
      <c r="ZD8" s="5">
        <v>0</v>
      </c>
      <c r="ZE8" s="5">
        <v>10</v>
      </c>
      <c r="ZF8" s="5">
        <v>0</v>
      </c>
      <c r="ZG8" s="5">
        <v>40</v>
      </c>
      <c r="ZH8" s="5">
        <v>10</v>
      </c>
      <c r="ZI8" s="5">
        <v>0</v>
      </c>
      <c r="ZJ8" s="5">
        <v>0</v>
      </c>
      <c r="ZK8" s="5">
        <v>0</v>
      </c>
      <c r="ZL8" s="5">
        <v>0</v>
      </c>
      <c r="ZM8" s="5">
        <v>10</v>
      </c>
      <c r="ZN8" s="5">
        <v>0</v>
      </c>
      <c r="ZO8" s="5">
        <v>10</v>
      </c>
      <c r="ZP8" s="5">
        <v>30</v>
      </c>
      <c r="ZQ8" s="5">
        <v>10</v>
      </c>
      <c r="ZR8" s="5">
        <v>20</v>
      </c>
      <c r="ZS8" s="5">
        <v>0</v>
      </c>
      <c r="ZT8" s="5">
        <v>10</v>
      </c>
      <c r="ZU8" s="5">
        <v>10</v>
      </c>
      <c r="ZV8" s="5">
        <v>30</v>
      </c>
      <c r="ZW8" s="5">
        <v>0</v>
      </c>
      <c r="ZX8" s="5">
        <v>30</v>
      </c>
      <c r="ZY8" s="5">
        <v>30</v>
      </c>
      <c r="ZZ8" s="5">
        <v>0</v>
      </c>
      <c r="AAA8" s="5">
        <f>IF(COUNTBLANK(YY8:ZZ8)&gt;0, "", AVERAGE(YY8:ZZ8))</f>
        <v>10.357142857142858</v>
      </c>
      <c r="AAB8" s="5">
        <f>IF(COUNTA(YY8:ZZ8)=0, "", AVERAGE(YZ8,ZL8,ZM8,ZN8,ZO8,ZP8,ZR8,ZT8,ZU8))</f>
        <v>11.111111111111111</v>
      </c>
      <c r="AAC8" s="5">
        <f>IF(COUNTA(YY8:ZZ8)=0, "", AVERAGE(ZA8,ZB8,ZC8,ZD8,ZF8,ZH8,ZW8,ZX8))</f>
        <v>6.25</v>
      </c>
      <c r="AAD8" s="5">
        <f>IF(COUNTA(YY8:ZZ8)=0, "", AVERAGE(ZE8,ZI8,ZJ8,ZK8,ZY8,ZZ8))</f>
        <v>6.666666666666667</v>
      </c>
      <c r="AAE8" s="6" t="s">
        <v>1154</v>
      </c>
      <c r="AAF8" s="5">
        <v>1</v>
      </c>
      <c r="AAG8" s="5">
        <v>1</v>
      </c>
      <c r="AAH8" s="5">
        <v>1</v>
      </c>
      <c r="AAI8" s="5">
        <v>1</v>
      </c>
      <c r="AAJ8" s="5">
        <v>1</v>
      </c>
      <c r="AAK8" s="5">
        <v>1</v>
      </c>
      <c r="AAL8" s="5">
        <v>1</v>
      </c>
      <c r="AAM8" s="5">
        <v>1</v>
      </c>
      <c r="AAN8" s="5">
        <v>1</v>
      </c>
      <c r="AAO8" s="5">
        <v>3</v>
      </c>
      <c r="AAP8" s="5">
        <v>1</v>
      </c>
      <c r="AAQ8" s="5">
        <v>1</v>
      </c>
      <c r="AAR8" s="5">
        <v>1</v>
      </c>
      <c r="AAS8" s="5">
        <v>3</v>
      </c>
      <c r="AAT8" s="5">
        <v>1</v>
      </c>
      <c r="AAU8" s="5">
        <v>2</v>
      </c>
      <c r="AAV8" s="5">
        <v>1</v>
      </c>
      <c r="AAW8" s="5">
        <v>1</v>
      </c>
      <c r="AAX8" s="5">
        <v>1</v>
      </c>
      <c r="AAY8" s="5">
        <v>1</v>
      </c>
      <c r="AAZ8" s="5">
        <v>1</v>
      </c>
      <c r="ABA8" s="5">
        <v>5</v>
      </c>
      <c r="ABB8" s="5">
        <v>1</v>
      </c>
      <c r="ABC8" s="5">
        <v>1</v>
      </c>
      <c r="ABD8" s="5">
        <v>3</v>
      </c>
      <c r="ABE8" s="5">
        <v>1</v>
      </c>
      <c r="ABF8" s="5">
        <v>1</v>
      </c>
      <c r="ABG8" s="5">
        <v>1</v>
      </c>
      <c r="ABH8" s="5">
        <v>1</v>
      </c>
      <c r="ABI8" s="5">
        <v>1</v>
      </c>
      <c r="ABJ8" s="5">
        <f>IF(SUM(AAF8:AAN8,AAP8:AAT8,AAV8:AAZ8,ABB8:ABG8)=0, "", SUM(AAF8:AAN8,AAP8:AAT8,AAV8:AAZ8,ABB8:ABG8))</f>
        <v>29</v>
      </c>
      <c r="ABK8" s="5">
        <f>IF(SUM(ABN8, ABO8, ABP8, ABQ8, ABR8)=0, "", IF(OR(ABN8&gt;=8, ABO8&gt;=10, ABP8&gt;=13, ABQ8&gt;=10, ABR8&gt;=15), 1, 0))</f>
        <v>0</v>
      </c>
      <c r="ABL8" s="5">
        <f>IF(SUM(AAF8:AAG8,AAI8,AAJ8,AAK8,AAL8,AAR8,AAX8,ABE8,ABG8)=0, "", SUM(AAF8:AAG8,AAI8,AAJ8,AAK8,AAL8,AAR8,AAX8,ABE8,ABG8))</f>
        <v>10</v>
      </c>
      <c r="ABM8" s="5">
        <f>IF(SUM(AAH8,AAM8:AAN8,AAP8:AAQ8,AAS8:AAT8,AAV8:AAW8,AAY8:AAZ8,ABB8:ABD8,ABF8)=0, "", SUM(AAH8,AAM8:AAN8,AAP8:AAQ8,AAS8:AAT8,AAV8:AAW8,AAY8:AAZ8,ABB8:ABD8,ABF8))</f>
        <v>19</v>
      </c>
      <c r="ABN8" s="5">
        <f>IF(SUM(AAY8:AAZ8,ABB8:ABC8,ABF8)=0, "", SUM(AAY8:AAZ8,ABB8:ABC8,ABF8))</f>
        <v>5</v>
      </c>
      <c r="ABO8" s="5">
        <f>IF(SUM(AAN8,AAP8:AAQ8,AAT8,AAV8)=0, "", SUM(AAN8,AAP8:AAQ8,AAT8,AAV8))</f>
        <v>5</v>
      </c>
      <c r="ABP8" s="5">
        <f>IF(SUM(AAH8,AAM8,AAS8,AAW8,ABD8)=0, "", SUM(AAH8,AAM8,AAS8,AAW8,ABD8))</f>
        <v>9</v>
      </c>
      <c r="ABQ8" s="5">
        <f>IF(SUM(AAF8:AAG8,AAI8,AAK8,ABE8)=0, "", SUM(AAF8:AAG8,AAI8,AAK8,ABE8))</f>
        <v>5</v>
      </c>
      <c r="ABR8" s="5">
        <f>IF(SUM(AAJ8,AAL8,AAR8,AAX8,ABG8)=0, "", SUM(AAJ8,AAL8,AAR8,AAX8,ABG8))</f>
        <v>5</v>
      </c>
      <c r="ABS8" s="5">
        <f>IF(ABN8="", "", IF(ABN8&gt;=8, 1, 0))</f>
        <v>0</v>
      </c>
      <c r="ABT8" s="5">
        <f>IF(ABO8="", "", IF(ABO8&gt;=10, 1, 0))</f>
        <v>0</v>
      </c>
      <c r="ABU8" s="5">
        <f>IF(ABP8="", "", IF(ABP8&gt;=13, 1, 0))</f>
        <v>0</v>
      </c>
      <c r="ABV8" s="5">
        <f>IF(ABQ8="", "", IF(ABQ8&gt;=10, 1, 0))</f>
        <v>0</v>
      </c>
      <c r="ABW8" s="5">
        <f>IF(ABR8="", "", IF(ABR8&gt;=15, 1, 0))</f>
        <v>0</v>
      </c>
      <c r="ABX8" s="5">
        <f>IF(AND(AAO8="", AAU8="", ABA8=""), "", IF(AAO8=5,1,0) + IF(AAU8=5,1,0) + IF(ABA8=5,1,0))</f>
        <v>1</v>
      </c>
      <c r="ABY8" s="6" t="s">
        <v>1154</v>
      </c>
      <c r="ABZ8" s="5">
        <v>2</v>
      </c>
      <c r="ACA8" s="5">
        <v>2</v>
      </c>
      <c r="ACB8" s="5">
        <v>2</v>
      </c>
      <c r="ACC8" s="5">
        <v>2</v>
      </c>
      <c r="ACD8" s="5">
        <v>2</v>
      </c>
      <c r="ACE8" s="5">
        <v>2</v>
      </c>
      <c r="ACF8" s="5">
        <v>2</v>
      </c>
      <c r="ACG8" s="5">
        <v>1</v>
      </c>
      <c r="ACH8" s="5">
        <v>2</v>
      </c>
      <c r="ACI8" s="5">
        <v>1</v>
      </c>
      <c r="ACJ8" s="5">
        <v>3</v>
      </c>
      <c r="ACK8" s="5">
        <v>3</v>
      </c>
      <c r="ACL8" s="5">
        <v>2</v>
      </c>
      <c r="ACM8" s="5">
        <v>1</v>
      </c>
      <c r="ACN8" s="5">
        <v>2</v>
      </c>
      <c r="ACO8" s="5">
        <v>1</v>
      </c>
      <c r="ACP8" s="5">
        <v>4</v>
      </c>
      <c r="ACQ8" s="5">
        <v>2</v>
      </c>
      <c r="ACR8" s="5">
        <v>2</v>
      </c>
      <c r="ACS8" s="5">
        <v>2</v>
      </c>
      <c r="ACT8" s="5">
        <v>3</v>
      </c>
      <c r="ACU8" s="5">
        <v>2</v>
      </c>
      <c r="ACV8" s="5">
        <v>4</v>
      </c>
      <c r="ACW8" s="5">
        <v>1</v>
      </c>
      <c r="ACX8" s="5">
        <v>2</v>
      </c>
      <c r="ACY8" s="5">
        <v>3</v>
      </c>
      <c r="ACZ8" s="5">
        <v>1</v>
      </c>
      <c r="ADA8" s="5">
        <v>1</v>
      </c>
      <c r="ADB8" s="5">
        <v>2</v>
      </c>
      <c r="ADC8" s="5">
        <v>2</v>
      </c>
      <c r="ADD8" s="5">
        <v>1</v>
      </c>
      <c r="ADE8" s="5">
        <v>1</v>
      </c>
      <c r="ADF8" s="5">
        <v>2</v>
      </c>
      <c r="ADG8" s="5">
        <v>3</v>
      </c>
      <c r="ADH8" s="5">
        <v>2</v>
      </c>
      <c r="ADI8" s="5">
        <v>2</v>
      </c>
      <c r="ADJ8" s="5">
        <f>IF(COUNTA(ABZ8:ADI8)=0, "", SUM(ABZ8:ADI8))</f>
        <v>72</v>
      </c>
      <c r="ADK8" s="5">
        <f>IF(COUNTA(ABZ8:ADI8)=0, "", SUM(ACJ8,ACK8,ACT8,ACV8,ACX8,ADB8))</f>
        <v>17</v>
      </c>
      <c r="ADL8" s="5">
        <f>IF(COUNTA(ABZ8:ADI8)=0, "", SUM(ACL8,ACQ8,ACS8,ACY8,ADF8))</f>
        <v>11</v>
      </c>
      <c r="ADM8" s="5">
        <f>IF(COUNTA(ABZ8:ADI8)=0, "", SUM(ACB8,ACM8,ACR8,ACW8,ACZ8,ADE8))</f>
        <v>8</v>
      </c>
      <c r="ADN8" s="5">
        <f>IF(COUNTA(ABZ8:ADI8)=0, "", SUM(ACA8,ACE8,ACG8,ACI8,ACP8,ADG8))</f>
        <v>13</v>
      </c>
      <c r="ADO8" s="5">
        <f>IF(COUNTA(ABZ8:ADI8)=0, "", SUM(ACN8,ACO8,ACU8,ADA8,ADC8,ADD8,ADH8,ADI8))</f>
        <v>13</v>
      </c>
      <c r="ADP8" s="5">
        <f>IF(COUNTA(ABZ8:ADI8)=0, "", SUM(ABZ8,ACC8,ACD8,ACF8,ACH8))</f>
        <v>10</v>
      </c>
      <c r="ADQ8" s="6" t="s">
        <v>1154</v>
      </c>
      <c r="ADR8" s="5">
        <v>2</v>
      </c>
      <c r="ADS8" s="5">
        <v>2</v>
      </c>
      <c r="ADT8" s="5">
        <v>2</v>
      </c>
      <c r="ADU8" s="5">
        <v>2</v>
      </c>
      <c r="ADV8" s="5">
        <v>2</v>
      </c>
      <c r="ADW8" s="5">
        <v>1</v>
      </c>
      <c r="ADX8" s="5">
        <v>1</v>
      </c>
      <c r="ADY8" s="5">
        <v>2</v>
      </c>
      <c r="ADZ8" s="5">
        <v>1</v>
      </c>
      <c r="AEA8" s="5">
        <v>1</v>
      </c>
      <c r="AEB8" s="5">
        <v>2</v>
      </c>
      <c r="AEC8" s="5">
        <v>2</v>
      </c>
      <c r="AED8" s="5">
        <v>1</v>
      </c>
      <c r="AEE8" s="5">
        <v>2</v>
      </c>
      <c r="AEF8" s="5">
        <v>1</v>
      </c>
      <c r="AEG8" s="5">
        <v>2</v>
      </c>
      <c r="AEH8" s="5">
        <v>1</v>
      </c>
      <c r="AEI8" s="5">
        <v>2</v>
      </c>
      <c r="AEJ8" s="5">
        <v>2</v>
      </c>
      <c r="AEK8" s="5">
        <v>2</v>
      </c>
      <c r="AEL8" s="5">
        <f>IF(COUNTA(ADR8:AEK8)=0, "", SUM(ADR8:AEK8))</f>
        <v>33</v>
      </c>
      <c r="AEM8" s="8">
        <v>45137</v>
      </c>
      <c r="AEN8" s="6">
        <v>44758</v>
      </c>
      <c r="AEO8" s="6" t="s">
        <v>970</v>
      </c>
      <c r="AEP8" s="6">
        <v>44927</v>
      </c>
      <c r="AEQ8" s="6" t="s">
        <v>970</v>
      </c>
      <c r="AER8" s="5">
        <v>5</v>
      </c>
      <c r="AES8" s="6" t="s">
        <v>969</v>
      </c>
      <c r="AET8" s="6"/>
      <c r="AEU8" s="6"/>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t="str">
        <f>IF(COUNTA(AEV8:AFY8)=0, "", SUM(AEV8:AFY8))</f>
        <v/>
      </c>
      <c r="AGB8" s="6"/>
      <c r="AGC8" s="5"/>
      <c r="AGD8" s="5"/>
      <c r="AGE8" s="5"/>
      <c r="AGF8" s="5"/>
      <c r="AGG8" s="5"/>
      <c r="AGS8" s="6"/>
      <c r="AHM8" s="6"/>
      <c r="AHN8" s="5"/>
      <c r="AHO8" s="5"/>
      <c r="AHP8" s="5"/>
      <c r="AHQ8" s="5"/>
      <c r="AHR8" s="5"/>
      <c r="AHS8" s="5"/>
      <c r="AHT8" s="5"/>
      <c r="AHU8" s="5"/>
      <c r="AHV8" s="5"/>
      <c r="AHW8" s="5"/>
      <c r="AHX8" s="5" t="str">
        <f>IF(COUNTBLANK(AHN8:AHW8)&gt;0, "", SUM(AHN8:AHW8))</f>
        <v/>
      </c>
      <c r="AHY8" s="5" t="str">
        <f>IF(COUNTBLANK(AHN8:AHW8)&gt;0, "", SUM(AHR8,AHW8))</f>
        <v/>
      </c>
      <c r="AHZ8" s="5" t="str">
        <f>IF(COUNTBLANK(AHN8:AHW8)&gt;0, "", SUM(AHP8,AHS8))</f>
        <v/>
      </c>
      <c r="AIA8" s="5" t="str">
        <f>IF(COUNTBLANK(AHN8:AHW8)&gt;0, "", SUM(AHT8,AHV8))</f>
        <v/>
      </c>
      <c r="AIB8" s="5" t="str">
        <f>IF(COUNTBLANK(AHN8:AHW8)&gt;0, "", SUM(AHQ8,AHU8))</f>
        <v/>
      </c>
      <c r="AIC8" s="5" t="str">
        <f>IF(COUNTBLANK(AHN8:AHW8)&gt;0, "", SUM(AHN8:AHO8))</f>
        <v/>
      </c>
      <c r="AID8" s="6"/>
      <c r="AIE8" s="5"/>
      <c r="AIF8" s="5"/>
      <c r="AIG8" s="5"/>
      <c r="AIH8" s="5"/>
      <c r="AII8" s="5"/>
      <c r="AIJ8" s="5"/>
      <c r="AIK8" s="5"/>
      <c r="AIL8" s="5"/>
      <c r="AIM8" s="5"/>
      <c r="AIN8" s="5"/>
      <c r="AIO8" s="5"/>
      <c r="AIP8" s="5"/>
      <c r="AIQ8" s="5"/>
      <c r="AIR8" s="5"/>
      <c r="AIS8" s="5"/>
      <c r="AIT8" s="5"/>
      <c r="AIU8" s="5"/>
      <c r="AIV8" s="5"/>
      <c r="AIW8" s="5"/>
      <c r="AIX8" s="5"/>
      <c r="AIY8" s="5" t="s">
        <v>971</v>
      </c>
      <c r="AIZ8" s="5" t="s">
        <v>971</v>
      </c>
      <c r="AJA8" s="5" t="s">
        <v>971</v>
      </c>
      <c r="AJB8" s="6"/>
      <c r="AJC8" s="5"/>
      <c r="AJD8" s="5"/>
      <c r="AJE8" s="5"/>
      <c r="AJF8" s="5"/>
      <c r="AJG8" s="5"/>
      <c r="AJH8" s="5"/>
      <c r="AJI8" s="5"/>
      <c r="AJJ8" s="5"/>
      <c r="AJK8" s="5"/>
      <c r="AJL8" s="5"/>
      <c r="AJM8" s="5" t="str">
        <f>IF(COUNTBLANK(AJC8:AJK8)&gt;0, "", SUM(AJC8:AJK8))</f>
        <v/>
      </c>
      <c r="AJN8" s="6"/>
      <c r="AJO8" s="5"/>
      <c r="AJP8" s="5"/>
      <c r="AJQ8" s="5"/>
      <c r="AJR8" s="5"/>
      <c r="AJS8" s="5"/>
      <c r="AJT8" s="5"/>
      <c r="AJU8" s="5"/>
      <c r="AJV8" s="5" t="str">
        <f>IF(COUNTBLANK(AJO8:AJU8)&gt;0, "", SUM(AJO8:AJU8))</f>
        <v/>
      </c>
    </row>
    <row r="9" spans="1:958" ht="15" customHeight="1" x14ac:dyDescent="0.35">
      <c r="A9" s="5">
        <v>204033</v>
      </c>
      <c r="B9" s="5" t="s">
        <v>1122</v>
      </c>
      <c r="C9" s="6">
        <v>44318</v>
      </c>
      <c r="D9" s="5">
        <v>1</v>
      </c>
      <c r="E9" s="5">
        <v>1</v>
      </c>
      <c r="F9" s="5">
        <v>0</v>
      </c>
      <c r="G9" s="5">
        <v>0</v>
      </c>
      <c r="H9" s="5">
        <v>0</v>
      </c>
      <c r="I9" s="5">
        <v>0</v>
      </c>
      <c r="J9" s="5">
        <v>0</v>
      </c>
      <c r="K9" s="5">
        <v>0</v>
      </c>
      <c r="L9" s="5">
        <v>0</v>
      </c>
      <c r="M9" s="5">
        <v>0</v>
      </c>
      <c r="N9" s="5">
        <v>0</v>
      </c>
      <c r="O9" s="5">
        <v>0</v>
      </c>
      <c r="P9" s="5">
        <v>0</v>
      </c>
      <c r="Q9" s="5">
        <v>0</v>
      </c>
      <c r="R9" s="5">
        <v>0</v>
      </c>
      <c r="S9" s="5">
        <v>1</v>
      </c>
      <c r="T9" s="5">
        <v>0</v>
      </c>
      <c r="U9" s="5">
        <v>0</v>
      </c>
      <c r="V9" s="5">
        <f>IF(COUNTA(D9,F9,H9,J9,L9,N9,P9,R9,T9)=0, "", IF(OR(D9=1,F9=1,H9=1,J9=1,L9=1,N9=1,P9=1,R9=1,T9=1), 1, 0))</f>
        <v>1</v>
      </c>
      <c r="W9" s="5">
        <f>IF(COUNTA(E9,G9,I9,K9,M9,O9,Q9,S9,U9)=0, "", IF(OR(E9=1,G9=1,I9=1,K9=1,M9=1,O9=1,Q9=1,S9=1,U9=1), 1, 0))</f>
        <v>1</v>
      </c>
      <c r="X9" s="5">
        <v>0</v>
      </c>
      <c r="Y9" s="5">
        <v>1</v>
      </c>
      <c r="Z9" s="5">
        <v>1</v>
      </c>
      <c r="AA9" s="5">
        <v>1</v>
      </c>
      <c r="AB9" s="5">
        <f>IF(AG9&lt;&gt;"", 1, 0)</f>
        <v>1</v>
      </c>
      <c r="AC9" s="5">
        <f>IF(AH9&lt;&gt;"", 1, 0)</f>
        <v>0</v>
      </c>
      <c r="AD9" s="5">
        <v>0</v>
      </c>
      <c r="AE9" s="7" t="s">
        <v>1123</v>
      </c>
      <c r="AF9" s="6">
        <v>44745</v>
      </c>
      <c r="AG9" s="8" t="s">
        <v>1124</v>
      </c>
      <c r="AH9" s="8"/>
      <c r="AI9" s="8"/>
      <c r="AJ9" s="5">
        <f>IF(OR(ISBLANK(AE9), ISBLANK(AG9)), "", AG9 - AE9)</f>
        <v>53</v>
      </c>
      <c r="AK9" s="9">
        <v>44406</v>
      </c>
      <c r="AL9" s="5">
        <f>IF(OR(ISBLANK(AG9), ISBLANK(AK9)), "", AK9 - AG9)</f>
        <v>34</v>
      </c>
      <c r="AM9" s="6">
        <v>44686</v>
      </c>
      <c r="AN9" s="10">
        <f>IF(OR(ISBLANK(AM9), ISBLANK(AF9)), "", AF9 - AM9)</f>
        <v>59</v>
      </c>
      <c r="AO9" s="6">
        <v>44319</v>
      </c>
      <c r="AP9" s="6">
        <v>33702</v>
      </c>
      <c r="AQ9" s="5">
        <f>IF(OR(ISBLANK(AO9), ISBLANK(AP9)), "", DATEDIF(AP9, AO9, "Y"))</f>
        <v>29</v>
      </c>
      <c r="AR9" s="11" t="s">
        <v>959</v>
      </c>
      <c r="AS9" s="11">
        <f>IF(ISBLANK(AR9), "", IF(AR9="ישראל", 1, 2))</f>
        <v>1</v>
      </c>
      <c r="AT9" s="11" t="s">
        <v>959</v>
      </c>
      <c r="AU9" s="11" t="s">
        <v>959</v>
      </c>
      <c r="AV9" s="5"/>
      <c r="AW9" s="5">
        <v>1</v>
      </c>
      <c r="AX9" s="5">
        <v>5</v>
      </c>
      <c r="AY9" s="5">
        <v>18</v>
      </c>
      <c r="AZ9" s="5">
        <f>IF(ISBLANK(AY9), "", IF(AY9&lt;=8, 1, IF(AY9&lt;=12, 2, 3)))</f>
        <v>3</v>
      </c>
      <c r="BA9" s="5">
        <v>14</v>
      </c>
      <c r="BB9" s="5">
        <f>IF(ISBLANK(BA9), "", IF(BA9&lt;=8, 1, IF(BA9&lt;=12, 2, 3)))</f>
        <v>3</v>
      </c>
      <c r="BC9" s="11" t="s">
        <v>1125</v>
      </c>
      <c r="BD9" s="11" t="s">
        <v>1126</v>
      </c>
      <c r="BE9" s="5">
        <v>4</v>
      </c>
      <c r="BF9" s="5"/>
      <c r="BG9" s="5">
        <v>2</v>
      </c>
      <c r="BH9" s="6" t="s">
        <v>1123</v>
      </c>
      <c r="BI9" s="5">
        <v>1</v>
      </c>
      <c r="BJ9" s="5">
        <v>1</v>
      </c>
      <c r="BK9" s="5">
        <v>1</v>
      </c>
      <c r="BL9" s="5">
        <v>1</v>
      </c>
      <c r="BM9" s="5">
        <v>1</v>
      </c>
      <c r="BN9" s="5">
        <v>1</v>
      </c>
      <c r="BO9" s="5">
        <v>1</v>
      </c>
      <c r="BP9" s="5">
        <v>1</v>
      </c>
      <c r="BQ9" s="5">
        <v>1</v>
      </c>
      <c r="BR9" s="5">
        <v>4</v>
      </c>
      <c r="BS9" s="5">
        <v>1</v>
      </c>
      <c r="BT9" s="5">
        <v>1</v>
      </c>
      <c r="BU9" s="5">
        <v>1</v>
      </c>
      <c r="BV9" s="5">
        <v>2</v>
      </c>
      <c r="BW9" s="5">
        <v>1</v>
      </c>
      <c r="BX9" s="5">
        <v>4</v>
      </c>
      <c r="BY9" s="5">
        <v>1</v>
      </c>
      <c r="BZ9" s="5">
        <v>1</v>
      </c>
      <c r="CA9" s="5">
        <v>1</v>
      </c>
      <c r="CB9" s="5">
        <v>1</v>
      </c>
      <c r="CC9" s="5">
        <v>1</v>
      </c>
      <c r="CD9" s="5">
        <v>5</v>
      </c>
      <c r="CE9" s="5">
        <v>1</v>
      </c>
      <c r="CF9" s="5">
        <v>1</v>
      </c>
      <c r="CG9" s="5">
        <v>1</v>
      </c>
      <c r="CH9" s="5">
        <v>1</v>
      </c>
      <c r="CI9" s="5">
        <v>1</v>
      </c>
      <c r="CJ9" s="5">
        <v>1</v>
      </c>
      <c r="CK9" s="5">
        <v>1</v>
      </c>
      <c r="CL9" s="5">
        <v>1</v>
      </c>
      <c r="CM9" s="5">
        <f>IF(SUM(BI9:BQ9,BS9:BW9,BY9:CC9,CE9:CJ9)=0, "", SUM(BI9:BQ9,BS9:BW9,BY9:CC9,CE9:CJ9))</f>
        <v>26</v>
      </c>
      <c r="CN9" s="5">
        <f>IF(SUM(CQ9, CR9, CS9, CT9, CU9)=0, "", IF(OR(CQ9&gt;=8, CR9&gt;=10, CS9&gt;=13, CT9&gt;=10, CU9&gt;=15), 1, 0))</f>
        <v>0</v>
      </c>
      <c r="CO9" s="5">
        <f>IF(SUM(BI9:BJ9,BL9,BM9,BN9,BO9,BU9,CA9,CH9,CJ9)=0, "", SUM(BI9:BJ9,BL9,BM9,BN9,BO9,BU9,CA9,CH9,CJ9))</f>
        <v>10</v>
      </c>
      <c r="CP9" s="5">
        <f>IF(SUM(BK9,BP9:BQ9,BS9:BT9,BV9:BW9,BY9:BZ9,CB9:CC9,CE9:CG9,CI9)=0, "", SUM(BK9,BP9:BQ9,BS9:BT9,BV9:BW9,BY9:BZ9,CB9:CC9,CE9:CG9,CI9))</f>
        <v>16</v>
      </c>
      <c r="CQ9" s="5">
        <f>IF(SUM(CB9:CC9,CE9:CF9,CI9)=0, "", SUM(CB9:CC9,CE9:CF9,CI9))</f>
        <v>5</v>
      </c>
      <c r="CR9" s="5">
        <f>IF(SUM(BQ9,BS9:BT9,BW9,BY9)=0, "", SUM(BQ9,BS9:BT9,BW9,BY9))</f>
        <v>5</v>
      </c>
      <c r="CS9" s="5">
        <f>IF(SUM(BK9,BP9,BV9,BZ9,CG9)=0, "", SUM(BK9,BP9,BV9,BZ9,CG9))</f>
        <v>6</v>
      </c>
      <c r="CT9" s="5">
        <f>IF(SUM(BI9:BJ9,BL9,BN9,CH9)=0, "", SUM(BI9:BJ9,BL9,BN9,CH9))</f>
        <v>5</v>
      </c>
      <c r="CU9" s="5">
        <f>IF(SUM(BM9,BO9,BU9,CA9,CJ9)=0, "", SUM(BM9,BO9,BU9,CA9,CJ9))</f>
        <v>5</v>
      </c>
      <c r="CV9" s="5">
        <f>IF(CQ9="", "", IF(CQ9&gt;=8, 1, 0))</f>
        <v>0</v>
      </c>
      <c r="CW9" s="5">
        <f>IF(CR9="", "", IF(CR9&gt;=10, 1, 0))</f>
        <v>0</v>
      </c>
      <c r="CX9" s="5">
        <f>IF(CS9="", "", IF(CS9&gt;=13, 1, 0))</f>
        <v>0</v>
      </c>
      <c r="CY9" s="5">
        <f>IF(CT9="", "", IF(CT9&gt;=10, 1, 0))</f>
        <v>0</v>
      </c>
      <c r="CZ9" s="5">
        <f>IF(CU9="", "", IF(CU9&gt;=15, 1, 0))</f>
        <v>0</v>
      </c>
      <c r="DA9" s="5">
        <f>IF(AND(BR9="", BX9="", CD9=""), "", IF(BR9=5,1,0) + IF(BX9=5,1,0) + IF(CD9=5,1,0))</f>
        <v>1</v>
      </c>
      <c r="DB9" s="6" t="s">
        <v>1123</v>
      </c>
      <c r="DC9" s="12">
        <v>3</v>
      </c>
      <c r="DD9" s="13">
        <v>27</v>
      </c>
      <c r="DE9" s="12">
        <v>1</v>
      </c>
      <c r="DF9" s="13">
        <v>18</v>
      </c>
      <c r="DG9" s="12">
        <v>1</v>
      </c>
      <c r="DH9" s="13">
        <v>28</v>
      </c>
      <c r="DI9" s="12">
        <v>0</v>
      </c>
      <c r="DJ9" s="13"/>
      <c r="DK9" s="12">
        <v>0</v>
      </c>
      <c r="DL9" s="13"/>
      <c r="DM9" s="12">
        <v>0</v>
      </c>
      <c r="DN9" s="13"/>
      <c r="DO9" s="12">
        <v>0</v>
      </c>
      <c r="DP9" s="13"/>
      <c r="DQ9" s="12">
        <v>2</v>
      </c>
      <c r="DR9" s="13">
        <v>28</v>
      </c>
      <c r="DS9" s="12">
        <v>3</v>
      </c>
      <c r="DT9" s="13">
        <v>28</v>
      </c>
      <c r="DU9" s="12">
        <v>3</v>
      </c>
      <c r="DV9" s="13">
        <v>24</v>
      </c>
      <c r="DW9" s="12">
        <v>0</v>
      </c>
      <c r="DX9" s="13"/>
      <c r="DY9" s="12">
        <v>4</v>
      </c>
      <c r="DZ9" s="13">
        <v>25</v>
      </c>
      <c r="EA9" s="12">
        <v>4</v>
      </c>
      <c r="EB9" s="13">
        <v>25</v>
      </c>
      <c r="EC9" s="12">
        <v>1</v>
      </c>
      <c r="ED9" s="13">
        <v>18</v>
      </c>
      <c r="EE9" s="12">
        <v>0</v>
      </c>
      <c r="EF9" s="13"/>
      <c r="EG9" s="12">
        <v>0</v>
      </c>
      <c r="EH9" s="13"/>
      <c r="EI9" s="12">
        <v>0</v>
      </c>
      <c r="EJ9" s="13"/>
      <c r="EK9" s="5">
        <v>2</v>
      </c>
      <c r="EL9" s="5">
        <v>0</v>
      </c>
      <c r="EM9" s="5">
        <v>2</v>
      </c>
      <c r="EN9" s="6" t="s">
        <v>1123</v>
      </c>
      <c r="EO9" s="5">
        <v>1</v>
      </c>
      <c r="EP9" s="5">
        <v>1</v>
      </c>
      <c r="EQ9" s="5">
        <v>0</v>
      </c>
      <c r="ER9" s="5">
        <v>1</v>
      </c>
      <c r="ES9" s="5">
        <v>0</v>
      </c>
      <c r="ET9" s="5">
        <v>1</v>
      </c>
      <c r="EU9" s="5">
        <v>0</v>
      </c>
      <c r="EV9" s="5">
        <v>0</v>
      </c>
      <c r="EW9" s="5">
        <v>0</v>
      </c>
      <c r="EX9" s="5">
        <v>0</v>
      </c>
      <c r="EY9" s="5">
        <v>0</v>
      </c>
      <c r="EZ9" s="5">
        <v>1</v>
      </c>
      <c r="FA9" s="5">
        <v>1</v>
      </c>
      <c r="FB9" s="5">
        <v>1</v>
      </c>
      <c r="FC9" s="5">
        <v>1</v>
      </c>
      <c r="FD9" s="5">
        <v>0</v>
      </c>
      <c r="FE9" s="5">
        <v>1</v>
      </c>
      <c r="FF9" s="5">
        <v>1</v>
      </c>
      <c r="FG9" s="5">
        <v>1</v>
      </c>
      <c r="FH9" s="5">
        <v>2</v>
      </c>
      <c r="FI9" s="5">
        <v>13</v>
      </c>
      <c r="FJ9" s="5">
        <v>0</v>
      </c>
      <c r="FK9" s="5">
        <v>0</v>
      </c>
      <c r="FL9" s="6" t="s">
        <v>1123</v>
      </c>
      <c r="FM9" s="5">
        <v>4</v>
      </c>
      <c r="FN9" s="5">
        <v>3</v>
      </c>
      <c r="FO9" s="5">
        <v>3</v>
      </c>
      <c r="FP9" s="5">
        <v>3</v>
      </c>
      <c r="FQ9" s="5">
        <v>3</v>
      </c>
      <c r="FR9" s="5">
        <v>4</v>
      </c>
      <c r="FS9" s="14">
        <f>IF(COUNTBLANK(FM9:FR9)&gt;0, "", AVERAGE(FM9:FR9))</f>
        <v>3.3333333333333335</v>
      </c>
      <c r="FT9" s="6" t="s">
        <v>1123</v>
      </c>
      <c r="FU9" s="5">
        <v>1</v>
      </c>
      <c r="FV9" s="5">
        <v>1</v>
      </c>
      <c r="FW9" s="5">
        <v>2</v>
      </c>
      <c r="FX9" s="5">
        <v>2</v>
      </c>
      <c r="FY9" s="5">
        <v>1</v>
      </c>
      <c r="FZ9" s="5">
        <v>0</v>
      </c>
      <c r="GA9" s="5">
        <v>1</v>
      </c>
      <c r="GB9" s="5">
        <v>1</v>
      </c>
      <c r="GC9" s="5">
        <v>0</v>
      </c>
      <c r="GD9" s="5">
        <v>1</v>
      </c>
      <c r="GE9" s="5">
        <f>IF(COUNTBLANK(FU9:GC9)&gt;0, "", SUM(FU9:GC9))</f>
        <v>9</v>
      </c>
      <c r="GF9" s="6" t="s">
        <v>1123</v>
      </c>
      <c r="GG9" s="5">
        <v>1</v>
      </c>
      <c r="GH9" s="5">
        <v>1</v>
      </c>
      <c r="GI9" s="5">
        <v>1</v>
      </c>
      <c r="GJ9" s="5">
        <v>1</v>
      </c>
      <c r="GK9" s="5">
        <v>1</v>
      </c>
      <c r="GL9" s="5">
        <v>1</v>
      </c>
      <c r="GM9" s="5">
        <v>1</v>
      </c>
      <c r="GN9" s="5">
        <f>IF(COUNTBLANK(GG9:GM9)&gt;0, "", SUM(GG9:GM9))</f>
        <v>7</v>
      </c>
      <c r="GO9" s="6" t="s">
        <v>1123</v>
      </c>
      <c r="GP9" s="5">
        <v>1</v>
      </c>
      <c r="GQ9" s="5">
        <v>4</v>
      </c>
      <c r="GR9" s="5">
        <v>4</v>
      </c>
      <c r="GS9" s="5">
        <v>5</v>
      </c>
      <c r="GT9" s="5">
        <v>5</v>
      </c>
      <c r="GU9" s="5">
        <v>4</v>
      </c>
      <c r="GV9" s="5">
        <v>5</v>
      </c>
      <c r="GW9" s="5">
        <v>4</v>
      </c>
      <c r="GX9" s="5">
        <v>5</v>
      </c>
      <c r="GY9" s="5">
        <v>5</v>
      </c>
      <c r="GZ9" s="5">
        <v>5</v>
      </c>
      <c r="HA9" s="5">
        <v>4</v>
      </c>
      <c r="HB9" s="5">
        <v>4</v>
      </c>
      <c r="HC9" s="5">
        <v>5</v>
      </c>
      <c r="HD9" s="5">
        <v>4</v>
      </c>
      <c r="HE9" s="5">
        <v>4</v>
      </c>
      <c r="HF9" s="5">
        <v>5</v>
      </c>
      <c r="HG9" s="5">
        <v>4</v>
      </c>
      <c r="HH9" s="5">
        <v>5</v>
      </c>
      <c r="HI9" s="5">
        <f>IF(COUNTBLANK(GQ9:HH9)&gt;0, "", SUM(GQ9:HH9))</f>
        <v>81</v>
      </c>
      <c r="HJ9" s="6" t="s">
        <v>1123</v>
      </c>
      <c r="HK9" s="5">
        <v>3</v>
      </c>
      <c r="HL9" s="5">
        <v>3</v>
      </c>
      <c r="HM9" s="5">
        <v>0</v>
      </c>
      <c r="HN9" s="5">
        <v>3</v>
      </c>
      <c r="HO9" s="5">
        <v>3</v>
      </c>
      <c r="HP9" s="5">
        <v>3</v>
      </c>
      <c r="HQ9" s="5">
        <v>1</v>
      </c>
      <c r="HR9" s="5">
        <v>1</v>
      </c>
      <c r="HS9" s="5">
        <v>1</v>
      </c>
      <c r="HT9" s="5">
        <v>0</v>
      </c>
      <c r="HU9" s="5">
        <v>3</v>
      </c>
      <c r="HV9" s="5">
        <v>3</v>
      </c>
      <c r="HW9" s="5">
        <v>0</v>
      </c>
      <c r="HX9" s="5">
        <v>3</v>
      </c>
      <c r="HY9" s="5">
        <v>0</v>
      </c>
      <c r="HZ9" s="5">
        <v>3</v>
      </c>
      <c r="IA9" s="5">
        <v>3</v>
      </c>
      <c r="IB9" s="5">
        <v>3</v>
      </c>
      <c r="IC9" s="5">
        <v>0</v>
      </c>
      <c r="ID9" s="5">
        <v>0</v>
      </c>
      <c r="IE9" s="5">
        <v>1</v>
      </c>
      <c r="IF9" s="5">
        <v>0</v>
      </c>
      <c r="IG9" s="5">
        <v>1</v>
      </c>
      <c r="IH9" s="5">
        <v>3</v>
      </c>
      <c r="II9" s="5">
        <v>0</v>
      </c>
      <c r="IJ9" s="5">
        <f>IF(COUNTA(HK9:II9)=0, "", SUM(HK9,HL9,HN9,HO9,HP9,HU9,HV9,HX9,HZ9,IA9,IB9,IH9))</f>
        <v>36</v>
      </c>
      <c r="IK9" s="5">
        <f>IF(COUNTA(HK9:II9)=0, "", SUM(HM9,HQ9,HR9,HS9,HT9,HW9,HY9,IC9,ID9,IE9,IF9,IG9,II9))</f>
        <v>5</v>
      </c>
      <c r="IL9" s="5">
        <v>3</v>
      </c>
      <c r="IM9" s="5">
        <v>3</v>
      </c>
      <c r="IN9" s="5">
        <v>1</v>
      </c>
      <c r="IO9" s="5">
        <v>2</v>
      </c>
      <c r="IP9" s="5">
        <v>1</v>
      </c>
      <c r="IQ9" s="5">
        <v>3</v>
      </c>
      <c r="IR9" s="5">
        <v>0</v>
      </c>
      <c r="IS9" s="5">
        <v>1</v>
      </c>
      <c r="IT9" s="5">
        <v>0</v>
      </c>
      <c r="IU9" s="5">
        <v>0</v>
      </c>
      <c r="IV9" s="5">
        <v>2</v>
      </c>
      <c r="IW9" s="5">
        <v>3</v>
      </c>
      <c r="IX9" s="5">
        <v>0</v>
      </c>
      <c r="IY9" s="5">
        <v>2</v>
      </c>
      <c r="IZ9" s="5">
        <v>1</v>
      </c>
      <c r="JA9" s="5">
        <v>2</v>
      </c>
      <c r="JB9" s="5">
        <v>1</v>
      </c>
      <c r="JC9" s="5">
        <v>2</v>
      </c>
      <c r="JD9" s="5">
        <v>0</v>
      </c>
      <c r="JE9" s="5">
        <v>0</v>
      </c>
      <c r="JF9" s="5">
        <v>1</v>
      </c>
      <c r="JG9" s="5">
        <v>0</v>
      </c>
      <c r="JH9" s="5">
        <v>0</v>
      </c>
      <c r="JI9" s="5">
        <v>2</v>
      </c>
      <c r="JJ9" s="5">
        <v>1</v>
      </c>
      <c r="JK9" s="5">
        <f>IF(COUNTA(IL9:JJ9)=0, "", SUM(IL9,IM9,IO9,IP9,IQ9,IV9,IW9,IY9,JA9,JB9,JC9,JI9))</f>
        <v>26</v>
      </c>
      <c r="JL9" s="5">
        <f>IF(COUNTA(IL9:JJ9)=0, "", SUM(IN9,IR9,IS9,IT9,IU9,IX9,IZ9,JD9,JE9,JF9,JG9,JH9,JJ9))</f>
        <v>5</v>
      </c>
      <c r="JM9" s="6" t="s">
        <v>1123</v>
      </c>
      <c r="JN9" s="5">
        <v>2</v>
      </c>
      <c r="JO9" s="5">
        <v>2</v>
      </c>
      <c r="JP9" s="5">
        <v>2</v>
      </c>
      <c r="JQ9" s="5">
        <v>2</v>
      </c>
      <c r="JR9" s="5">
        <v>1</v>
      </c>
      <c r="JS9" s="5">
        <v>2</v>
      </c>
      <c r="JT9" s="5">
        <v>3</v>
      </c>
      <c r="JU9" s="5">
        <v>2</v>
      </c>
      <c r="JV9" s="5">
        <v>2</v>
      </c>
      <c r="JW9" s="5">
        <v>2</v>
      </c>
      <c r="JX9" s="5">
        <v>2</v>
      </c>
      <c r="JY9" s="5">
        <v>2</v>
      </c>
      <c r="JZ9" s="5">
        <v>2</v>
      </c>
      <c r="KA9" s="5">
        <v>1</v>
      </c>
      <c r="KB9" s="5">
        <v>1</v>
      </c>
      <c r="KC9" s="5">
        <v>1</v>
      </c>
      <c r="KD9" s="5">
        <v>3</v>
      </c>
      <c r="KE9" s="5">
        <v>2</v>
      </c>
      <c r="KF9" s="5">
        <v>1</v>
      </c>
      <c r="KG9" s="5">
        <v>2</v>
      </c>
      <c r="KH9" s="5">
        <v>2</v>
      </c>
      <c r="KI9" s="5">
        <v>3</v>
      </c>
      <c r="KJ9" s="5">
        <v>2</v>
      </c>
      <c r="KK9" s="5">
        <v>2</v>
      </c>
      <c r="KL9" s="5">
        <v>2</v>
      </c>
      <c r="KM9" s="5">
        <v>2</v>
      </c>
      <c r="KN9" s="5">
        <v>1</v>
      </c>
      <c r="KO9" s="5">
        <v>1</v>
      </c>
      <c r="KP9" s="5">
        <v>2</v>
      </c>
      <c r="KQ9" s="5">
        <v>1</v>
      </c>
      <c r="KR9" s="5">
        <v>1</v>
      </c>
      <c r="KS9" s="5">
        <v>1</v>
      </c>
      <c r="KT9" s="5">
        <v>2</v>
      </c>
      <c r="KU9" s="5">
        <v>5</v>
      </c>
      <c r="KV9" s="5">
        <v>1</v>
      </c>
      <c r="KW9" s="5">
        <v>4</v>
      </c>
      <c r="KX9" s="5">
        <f>IF(COUNTA(JN9:KW9)=0, "", SUM(JN9:KW9))</f>
        <v>69</v>
      </c>
      <c r="KY9" s="5">
        <f>IF(COUNTA(JN9:KW9)=0, "", SUM(JX9,JY9,KH9,KJ9,KL9,KP9))</f>
        <v>12</v>
      </c>
      <c r="KZ9" s="5">
        <f>IF(COUNTA(JN9:KW9)=0, "", SUM(JZ9,KE9,KG9,KM9,KT9))</f>
        <v>10</v>
      </c>
      <c r="LA9" s="5">
        <f>IF(COUNTA(JN9:KW9)=0, "", SUM(JP9,KA9,KF9,KK9,KN9,KS9))</f>
        <v>8</v>
      </c>
      <c r="LB9" s="5">
        <f>IF(COUNTA(JN9:KW9)=0, "", SUM(JO9,JS9,JU9,JW9,KD9,KU9))</f>
        <v>16</v>
      </c>
      <c r="LC9" s="5">
        <f>IF(COUNTA(JN9:KW9)=0, "", SUM(KB9,KC9,KI9,KO9,KQ9,KR9,KV9,KW9))</f>
        <v>13</v>
      </c>
      <c r="LD9" s="5">
        <f>IF(COUNTA(JN9:KW9)=0, "", SUM(JN9,JQ9,JR9,JT9,JV9))</f>
        <v>10</v>
      </c>
      <c r="LE9" s="6">
        <v>44319</v>
      </c>
      <c r="LF9" s="5">
        <v>10</v>
      </c>
      <c r="LG9" s="5">
        <v>10</v>
      </c>
      <c r="LH9" s="5">
        <v>0</v>
      </c>
      <c r="LI9" s="5">
        <v>0</v>
      </c>
      <c r="LJ9" s="5">
        <v>0</v>
      </c>
      <c r="LK9" s="5">
        <v>0</v>
      </c>
      <c r="LL9" s="5">
        <v>0</v>
      </c>
      <c r="LM9" s="5">
        <v>0</v>
      </c>
      <c r="LN9" s="5">
        <v>0</v>
      </c>
      <c r="LO9" s="5">
        <v>0</v>
      </c>
      <c r="LP9" s="5">
        <v>0</v>
      </c>
      <c r="LQ9" s="5">
        <v>0</v>
      </c>
      <c r="LR9" s="5">
        <v>0</v>
      </c>
      <c r="LS9" s="5">
        <v>10</v>
      </c>
      <c r="LT9" s="5">
        <v>10</v>
      </c>
      <c r="LU9" s="5">
        <v>10</v>
      </c>
      <c r="LV9" s="5">
        <v>10</v>
      </c>
      <c r="LW9" s="5">
        <v>10</v>
      </c>
      <c r="LX9" s="5">
        <v>0</v>
      </c>
      <c r="LY9" s="5">
        <v>0</v>
      </c>
      <c r="LZ9" s="5">
        <v>0</v>
      </c>
      <c r="MA9" s="5">
        <v>0</v>
      </c>
      <c r="MB9" s="5">
        <v>0</v>
      </c>
      <c r="MC9" s="5">
        <v>0</v>
      </c>
      <c r="MD9" s="5">
        <v>0</v>
      </c>
      <c r="ME9" s="5">
        <v>0</v>
      </c>
      <c r="MF9" s="5">
        <v>0</v>
      </c>
      <c r="MG9" s="5">
        <v>0</v>
      </c>
      <c r="MH9" s="5">
        <f>IF(COUNTBLANK(LF9:MG9)&gt;0, "", AVERAGE(LF9:MG9))</f>
        <v>2.5</v>
      </c>
      <c r="MI9" s="5">
        <f>IF(COUNTA(LF9:MG9)=0, "", AVERAGE(LG9,LS9,LT9,LU9,LV9,LW9,LY9,MA9,MB9))</f>
        <v>6.666666666666667</v>
      </c>
      <c r="MJ9" s="5">
        <f>IF(COUNTA(LF9:MG9)=0, "", AVERAGE(LH9,LI9,LJ9,LK9,LM9,LO9,MD9,ME9))</f>
        <v>0</v>
      </c>
      <c r="MK9" s="5">
        <f>IF(COUNTA(LF9:MG9)=0, "", AVERAGE(LL9,LP9,LQ9,LR9,MF9,MG9))</f>
        <v>0</v>
      </c>
      <c r="ML9" s="6" t="s">
        <v>1123</v>
      </c>
      <c r="MM9" s="5">
        <v>2</v>
      </c>
      <c r="MN9" s="5">
        <v>2</v>
      </c>
      <c r="MO9" s="5">
        <v>2</v>
      </c>
      <c r="MP9" s="5">
        <v>2</v>
      </c>
      <c r="MQ9" s="5">
        <v>2</v>
      </c>
      <c r="MR9" s="5">
        <v>2</v>
      </c>
      <c r="MS9" s="5">
        <v>2</v>
      </c>
      <c r="MT9" s="5">
        <v>2</v>
      </c>
      <c r="MU9" s="5">
        <v>2</v>
      </c>
      <c r="MV9" s="5">
        <v>1</v>
      </c>
      <c r="MW9" s="5">
        <v>2</v>
      </c>
      <c r="MX9" s="5">
        <v>2</v>
      </c>
      <c r="MY9" s="5">
        <v>3</v>
      </c>
      <c r="MZ9" s="5">
        <v>3</v>
      </c>
      <c r="NA9" s="5">
        <v>2</v>
      </c>
      <c r="NB9" s="5">
        <v>2</v>
      </c>
      <c r="NC9" s="5">
        <v>2</v>
      </c>
      <c r="ND9" s="5">
        <v>2</v>
      </c>
      <c r="NE9" s="5">
        <v>2</v>
      </c>
      <c r="NF9" s="5">
        <v>2</v>
      </c>
      <c r="NG9" s="5">
        <f>IF(COUNTA(MM9:NF9)=0, "", SUM(MM9:NF9))</f>
        <v>41</v>
      </c>
      <c r="NH9" s="6" t="s">
        <v>1123</v>
      </c>
      <c r="NI9" s="5">
        <v>3</v>
      </c>
      <c r="NJ9" s="5">
        <v>4</v>
      </c>
      <c r="NK9" s="5">
        <v>4</v>
      </c>
      <c r="NL9" s="5">
        <v>2</v>
      </c>
      <c r="NM9" s="5">
        <v>3</v>
      </c>
      <c r="NN9" s="5">
        <v>5</v>
      </c>
      <c r="NO9" s="5">
        <v>4</v>
      </c>
      <c r="NP9" s="5">
        <v>4</v>
      </c>
      <c r="NQ9" s="5">
        <v>4</v>
      </c>
      <c r="NR9" s="5">
        <v>3</v>
      </c>
      <c r="NS9" s="5">
        <v>3</v>
      </c>
      <c r="NT9" s="5">
        <v>4</v>
      </c>
      <c r="NU9" s="5">
        <v>5</v>
      </c>
      <c r="NV9" s="5">
        <v>5</v>
      </c>
      <c r="NW9" s="5">
        <v>4</v>
      </c>
      <c r="NX9" s="5">
        <v>3</v>
      </c>
      <c r="NY9" s="5">
        <v>3</v>
      </c>
      <c r="NZ9" s="5">
        <v>5</v>
      </c>
      <c r="OA9" s="5">
        <v>2</v>
      </c>
      <c r="OB9" s="5">
        <v>5</v>
      </c>
      <c r="OC9" s="5">
        <v>4</v>
      </c>
      <c r="OD9" s="5">
        <v>3</v>
      </c>
      <c r="OE9" s="5">
        <v>3</v>
      </c>
      <c r="OF9" s="5">
        <v>2</v>
      </c>
      <c r="OG9" s="5">
        <v>3</v>
      </c>
      <c r="OH9" s="5">
        <v>4</v>
      </c>
      <c r="OI9" s="5">
        <v>2</v>
      </c>
      <c r="OJ9" s="5">
        <v>3</v>
      </c>
      <c r="OK9" s="5">
        <f>IF(COUNTA(NI9:OJ9)=0, "", SUM(NK9,NP9,NS9,NW9,OC9,OG9,OJ9))</f>
        <v>25</v>
      </c>
      <c r="OL9" s="5">
        <f>IF(COUNTA(NI9:OJ9)=0, "", SUM(NJ9,NL9,NQ9,NV9,NZ9,OB9,OD9))</f>
        <v>28</v>
      </c>
      <c r="OM9" s="5">
        <f>IF(COUNTA(NI9:OJ9)=0, "", SUM(NN9,NR9,NU9,NY9,OA9,OF9,OI9))</f>
        <v>22</v>
      </c>
      <c r="ON9" s="5">
        <f>IF(COUNTA(NI9:OJ9)=0, "", SUM(NI9,NM9,NO9,NT9,NX9,OE9,OH9))</f>
        <v>24</v>
      </c>
      <c r="OO9" s="11" t="s">
        <v>963</v>
      </c>
      <c r="OP9" s="11">
        <v>1</v>
      </c>
      <c r="OQ9" s="6">
        <v>44525</v>
      </c>
      <c r="OR9" s="5">
        <v>10</v>
      </c>
      <c r="OS9" s="5">
        <v>20</v>
      </c>
      <c r="OT9" s="5">
        <v>0</v>
      </c>
      <c r="OU9" s="5">
        <v>0</v>
      </c>
      <c r="OV9" s="5">
        <v>0</v>
      </c>
      <c r="OW9" s="5">
        <v>0</v>
      </c>
      <c r="OX9" s="5">
        <v>0</v>
      </c>
      <c r="OY9" s="5">
        <v>0</v>
      </c>
      <c r="OZ9" s="5">
        <v>10</v>
      </c>
      <c r="PA9" s="5">
        <v>0</v>
      </c>
      <c r="PB9" s="5">
        <v>0</v>
      </c>
      <c r="PC9" s="5">
        <v>0</v>
      </c>
      <c r="PD9" s="5">
        <v>0</v>
      </c>
      <c r="PE9" s="5">
        <v>0</v>
      </c>
      <c r="PF9" s="5">
        <v>20</v>
      </c>
      <c r="PG9" s="5">
        <v>0</v>
      </c>
      <c r="PH9" s="5">
        <v>0</v>
      </c>
      <c r="PI9" s="5">
        <v>0</v>
      </c>
      <c r="PJ9" s="5">
        <v>0</v>
      </c>
      <c r="PK9" s="5">
        <v>0</v>
      </c>
      <c r="PL9" s="5">
        <v>10</v>
      </c>
      <c r="PM9" s="5">
        <v>0</v>
      </c>
      <c r="PN9" s="5">
        <v>10</v>
      </c>
      <c r="PO9" s="5">
        <v>0</v>
      </c>
      <c r="PP9" s="5">
        <v>0</v>
      </c>
      <c r="PQ9" s="5">
        <v>0</v>
      </c>
      <c r="PR9" s="5">
        <v>0</v>
      </c>
      <c r="PS9" s="5">
        <v>0</v>
      </c>
      <c r="PT9" s="5">
        <f>IF(COUNTBLANK(OR9:PS9)&gt;0, "", AVERAGE(OR9:PS9))</f>
        <v>2.8571428571428572</v>
      </c>
      <c r="PU9" s="5">
        <f>IF(COUNTA(OR9:PS9)=0, "", AVERAGE(OS9,PE9,PF9,PG9,PH9,PI9,PK9,PM9,PN9))</f>
        <v>5.5555555555555554</v>
      </c>
      <c r="PV9" s="5">
        <f>IF(COUNTA(OR9:PS9)=0, "", AVERAGE(OT9,OU9,OV9,OW9,OY9,PA9,PP9,PQ9))</f>
        <v>0</v>
      </c>
      <c r="PW9" s="5">
        <f>IF(COUNTA(OR9:PS9)=0, "", AVERAGE(OX9,PB9,PC9,PD9,PR9,PS9))</f>
        <v>0</v>
      </c>
      <c r="PX9" s="6" t="s">
        <v>1127</v>
      </c>
      <c r="PY9" s="5">
        <v>0</v>
      </c>
      <c r="PZ9" s="5">
        <v>0</v>
      </c>
      <c r="QA9" s="5">
        <v>1</v>
      </c>
      <c r="QB9" s="5">
        <v>2</v>
      </c>
      <c r="QC9" s="5">
        <v>2</v>
      </c>
      <c r="QD9" s="5">
        <v>0</v>
      </c>
      <c r="QE9" s="5">
        <v>0</v>
      </c>
      <c r="QF9" s="5">
        <v>0</v>
      </c>
      <c r="QG9" s="5">
        <v>0</v>
      </c>
      <c r="QH9" s="5">
        <v>1</v>
      </c>
      <c r="QI9" s="5">
        <f>IF(COUNTBLANK(PY9:QG9)&gt;0, "", SUM(PY9:QG9))</f>
        <v>5</v>
      </c>
      <c r="QJ9" s="6" t="s">
        <v>1100</v>
      </c>
      <c r="QK9" s="5">
        <v>0</v>
      </c>
      <c r="QL9" s="5">
        <v>1</v>
      </c>
      <c r="QM9" s="5">
        <v>0</v>
      </c>
      <c r="QN9" s="5">
        <v>2</v>
      </c>
      <c r="QO9" s="5">
        <v>0</v>
      </c>
      <c r="QP9" s="5">
        <v>0</v>
      </c>
      <c r="QQ9" s="5">
        <v>0</v>
      </c>
      <c r="QR9" s="5">
        <v>0</v>
      </c>
      <c r="QS9" s="5">
        <v>0</v>
      </c>
      <c r="QT9" s="5">
        <v>0</v>
      </c>
      <c r="QU9" s="5">
        <f>IF(COUNTBLANK(QK9:QS9)&gt;0, "", SUM(QK9:QS9))</f>
        <v>3</v>
      </c>
      <c r="QV9" s="6" t="s">
        <v>1128</v>
      </c>
      <c r="QW9" s="5">
        <v>0</v>
      </c>
      <c r="QX9" s="5">
        <v>1</v>
      </c>
      <c r="QY9" s="5">
        <v>1</v>
      </c>
      <c r="QZ9" s="5">
        <v>1</v>
      </c>
      <c r="RA9" s="5">
        <v>1</v>
      </c>
      <c r="RB9" s="5">
        <v>0</v>
      </c>
      <c r="RC9" s="5">
        <v>0</v>
      </c>
      <c r="RD9" s="5">
        <v>1</v>
      </c>
      <c r="RE9" s="5">
        <v>0</v>
      </c>
      <c r="RF9" s="5">
        <v>0</v>
      </c>
      <c r="RG9" s="5">
        <f>IF(COUNTBLANK(QW9:RE9)&gt;0, "", SUM(QW9:RE9))</f>
        <v>5</v>
      </c>
      <c r="RH9" s="6" t="s">
        <v>1127</v>
      </c>
      <c r="RI9" s="5">
        <v>1</v>
      </c>
      <c r="RJ9" s="5">
        <v>0</v>
      </c>
      <c r="RK9" s="5">
        <v>1</v>
      </c>
      <c r="RL9" s="5">
        <v>1</v>
      </c>
      <c r="RM9" s="5">
        <v>0</v>
      </c>
      <c r="RN9" s="5">
        <v>0</v>
      </c>
      <c r="RO9" s="5">
        <v>0</v>
      </c>
      <c r="RP9" s="5">
        <f>IF(COUNTBLANK(RI9:RO9)&gt;0, "", SUM(RI9:RO9))</f>
        <v>3</v>
      </c>
      <c r="RQ9" s="6" t="s">
        <v>1100</v>
      </c>
      <c r="RR9" s="5">
        <v>1</v>
      </c>
      <c r="RS9" s="5">
        <v>1</v>
      </c>
      <c r="RT9" s="5">
        <v>1</v>
      </c>
      <c r="RU9" s="5">
        <v>1</v>
      </c>
      <c r="RV9" s="5">
        <v>0</v>
      </c>
      <c r="RW9" s="5">
        <v>0</v>
      </c>
      <c r="RX9" s="5">
        <v>1</v>
      </c>
      <c r="RY9" s="5">
        <f>IF(COUNTBLANK(RR9:RX9)&gt;0, "", SUM(RR9:RX9))</f>
        <v>5</v>
      </c>
      <c r="RZ9" s="6" t="s">
        <v>1128</v>
      </c>
      <c r="SA9" s="5">
        <v>1</v>
      </c>
      <c r="SB9" s="5">
        <v>0</v>
      </c>
      <c r="SC9" s="5">
        <v>0</v>
      </c>
      <c r="SD9" s="5">
        <v>0</v>
      </c>
      <c r="SE9" s="5">
        <v>0</v>
      </c>
      <c r="SF9" s="5">
        <v>0</v>
      </c>
      <c r="SG9" s="5">
        <v>0</v>
      </c>
      <c r="SH9" s="5">
        <f>IF(COUNTBLANK(SA9:SG9)&gt;0, "", SUM(SA9:SG9))</f>
        <v>1</v>
      </c>
      <c r="SI9" s="6" t="s">
        <v>1127</v>
      </c>
      <c r="SJ9" s="5">
        <v>5</v>
      </c>
      <c r="SK9" s="5">
        <v>4</v>
      </c>
      <c r="SL9" s="5">
        <v>4</v>
      </c>
      <c r="SM9" s="5">
        <v>4</v>
      </c>
      <c r="SN9" s="5">
        <v>3</v>
      </c>
      <c r="SO9" s="5">
        <v>5</v>
      </c>
      <c r="SP9" s="12">
        <v>5</v>
      </c>
      <c r="SQ9" s="5">
        <v>2</v>
      </c>
      <c r="SR9" s="5">
        <v>5</v>
      </c>
      <c r="SS9" s="5">
        <v>4</v>
      </c>
      <c r="ST9" s="5">
        <v>5</v>
      </c>
      <c r="SU9" s="5">
        <v>5</v>
      </c>
      <c r="SV9" s="5">
        <v>5</v>
      </c>
      <c r="SW9" s="5">
        <v>3</v>
      </c>
      <c r="SX9" s="5">
        <v>5</v>
      </c>
      <c r="SY9" s="5">
        <v>5</v>
      </c>
      <c r="SZ9" s="5">
        <v>3</v>
      </c>
      <c r="TA9" s="5">
        <v>5</v>
      </c>
      <c r="TB9" s="5">
        <v>5</v>
      </c>
      <c r="TC9" s="5">
        <f>IF(COUNTBLANK(SJ9:TB9)&gt;0, "", SUM(SJ9:TB9))</f>
        <v>82</v>
      </c>
      <c r="TD9" s="5">
        <f>IF(COUNTBLANK(SJ9:TB9)&gt;0, "", SUM(SL9,SO9,SR9,SS9,ST9,SU9,SV9,SX9,SY9,TB9))</f>
        <v>48</v>
      </c>
      <c r="TE9" s="5">
        <f>IF(COUNTBLANK(SJ9:TB9)&gt;0, "", SUM(SJ9,SK9,SM9,SN9,SQ9,SW9,SZ9,TA9))</f>
        <v>29</v>
      </c>
      <c r="TF9" s="6" t="s">
        <v>1100</v>
      </c>
      <c r="TG9" s="5">
        <v>5</v>
      </c>
      <c r="TH9" s="5">
        <v>4</v>
      </c>
      <c r="TI9" s="5">
        <v>5</v>
      </c>
      <c r="TJ9" s="5">
        <v>3</v>
      </c>
      <c r="TK9" s="5">
        <v>2</v>
      </c>
      <c r="TL9" s="5">
        <v>5</v>
      </c>
      <c r="TM9" s="5">
        <v>5</v>
      </c>
      <c r="TN9" s="5">
        <v>2</v>
      </c>
      <c r="TO9" s="5">
        <v>5</v>
      </c>
      <c r="TP9" s="5">
        <v>4</v>
      </c>
      <c r="TQ9" s="5">
        <v>5</v>
      </c>
      <c r="TR9" s="5">
        <v>5</v>
      </c>
      <c r="TS9" s="5">
        <v>5</v>
      </c>
      <c r="TT9" s="5">
        <v>3</v>
      </c>
      <c r="TU9" s="5">
        <v>5</v>
      </c>
      <c r="TV9" s="5">
        <v>5</v>
      </c>
      <c r="TW9" s="5">
        <v>1</v>
      </c>
      <c r="TX9" s="5">
        <v>5</v>
      </c>
      <c r="TY9" s="5">
        <v>5</v>
      </c>
      <c r="TZ9" s="5">
        <f>IF(COUNTBLANK(TG9:TY9)&gt;0, "", SUM(TG9:TY9))</f>
        <v>79</v>
      </c>
      <c r="UA9" s="5">
        <f>IF(COUNTBLANK(TG9:TY9)&gt;0, "", SUM(TI9,TL9,TO9,TP9,TQ9,TR9,TS9,TU9,TV9,TY9))</f>
        <v>49</v>
      </c>
      <c r="UB9" s="5">
        <f>IF(COUNTBLANK(TG9:TY9)&gt;0, "", SUM(TG9,TH9,TJ9,TK9,TN9,TT9,TW9,TX9))</f>
        <v>25</v>
      </c>
      <c r="UC9" s="6" t="s">
        <v>1128</v>
      </c>
      <c r="UD9" s="5">
        <v>5</v>
      </c>
      <c r="UE9" s="5">
        <v>4</v>
      </c>
      <c r="UF9" s="5">
        <v>5</v>
      </c>
      <c r="UG9" s="5">
        <v>4</v>
      </c>
      <c r="UH9" s="5">
        <v>2</v>
      </c>
      <c r="UI9" s="5">
        <v>5</v>
      </c>
      <c r="UJ9" s="5">
        <v>4</v>
      </c>
      <c r="UK9" s="5">
        <v>2</v>
      </c>
      <c r="UL9" s="5">
        <v>5</v>
      </c>
      <c r="UM9" s="5">
        <v>3</v>
      </c>
      <c r="UN9" s="5">
        <v>5</v>
      </c>
      <c r="UO9" s="5">
        <v>5</v>
      </c>
      <c r="UP9" s="5">
        <v>5</v>
      </c>
      <c r="UQ9" s="5">
        <v>4</v>
      </c>
      <c r="UR9" s="5">
        <v>5</v>
      </c>
      <c r="US9" s="5">
        <v>5</v>
      </c>
      <c r="UT9" s="5">
        <v>1</v>
      </c>
      <c r="UU9" s="5">
        <v>5</v>
      </c>
      <c r="UV9" s="5">
        <v>5</v>
      </c>
      <c r="UW9" s="5">
        <f>IF(COUNTBLANK(UD9:UV9)&gt;0, "", SUM(UD9:UV9))</f>
        <v>79</v>
      </c>
      <c r="UX9" s="5">
        <f>IF(COUNTBLANK(UD9:UV9)&gt;0, "", SUM(UF9,UI9,UL9,UM9,UN9,UO9,UP9,UR9,US9,UV9))</f>
        <v>48</v>
      </c>
      <c r="UY9" s="5">
        <f>IF(COUNTBLANK(UD9:UV9)&gt;0, "", SUM(UD9,UE9,UG9,UH9,UK9,UQ9,UT9,UU9))</f>
        <v>27</v>
      </c>
      <c r="UZ9" s="6">
        <v>44745</v>
      </c>
      <c r="VA9" s="6">
        <v>44686</v>
      </c>
      <c r="VB9" s="5">
        <v>1</v>
      </c>
      <c r="VC9" s="5">
        <v>1</v>
      </c>
      <c r="VE9" s="5">
        <v>40</v>
      </c>
      <c r="VF9" s="5">
        <v>4000</v>
      </c>
      <c r="VG9" s="5">
        <v>1</v>
      </c>
      <c r="VH9" s="5">
        <v>1</v>
      </c>
      <c r="VI9" s="5"/>
      <c r="VK9" s="5">
        <v>1</v>
      </c>
      <c r="VL9" s="5"/>
      <c r="VN9" s="6" t="s">
        <v>1129</v>
      </c>
      <c r="VO9" s="5">
        <v>0</v>
      </c>
      <c r="VP9" s="5">
        <v>0</v>
      </c>
      <c r="VQ9" s="5">
        <v>0</v>
      </c>
      <c r="VR9" s="5">
        <v>0</v>
      </c>
      <c r="VS9" s="5">
        <v>0</v>
      </c>
      <c r="VT9" s="5">
        <v>0</v>
      </c>
      <c r="VU9" s="5">
        <v>0</v>
      </c>
      <c r="VV9" s="5">
        <v>0</v>
      </c>
      <c r="VW9" s="5">
        <v>0</v>
      </c>
      <c r="VX9" s="5">
        <v>0</v>
      </c>
      <c r="VY9" s="5">
        <v>0</v>
      </c>
      <c r="VZ9" s="5">
        <v>0</v>
      </c>
      <c r="WA9" s="5">
        <v>0</v>
      </c>
      <c r="WB9" s="5">
        <v>0</v>
      </c>
      <c r="WC9" s="5">
        <v>0</v>
      </c>
      <c r="WD9" s="5">
        <v>0</v>
      </c>
      <c r="WE9" s="5">
        <v>2</v>
      </c>
      <c r="WF9" s="5">
        <v>0</v>
      </c>
      <c r="WG9" s="5">
        <v>1</v>
      </c>
      <c r="WH9" s="5">
        <v>2</v>
      </c>
      <c r="WI9" s="5">
        <v>0</v>
      </c>
      <c r="WJ9" s="5">
        <v>0</v>
      </c>
      <c r="WK9" s="5">
        <v>0</v>
      </c>
      <c r="WL9" s="5">
        <v>0</v>
      </c>
      <c r="WM9" s="5">
        <v>1</v>
      </c>
      <c r="WN9" s="5">
        <v>0</v>
      </c>
      <c r="WO9" s="5">
        <v>0</v>
      </c>
      <c r="WP9" s="5">
        <v>0</v>
      </c>
      <c r="WQ9" s="5">
        <v>0</v>
      </c>
      <c r="WR9" s="5">
        <f>IF(COUNTBLANK(VO9:WQ9)&gt;0, "", SUM(VQ9:WJ9))</f>
        <v>5</v>
      </c>
      <c r="WS9" s="5">
        <f>IF(COUNTBLANK(VO9:WQ9)&gt;0, "", SUM(VQ9:VZ9))</f>
        <v>0</v>
      </c>
      <c r="WT9" s="5">
        <f>IF(COUNTBLANK(VO9:WQ9)&gt;0, "", SUM(WA9:WL9))</f>
        <v>5</v>
      </c>
      <c r="WU9" s="5">
        <f>IF(COUNTBLANK(VO9:WQ9)&gt;0, "", SUM(WK9:WL9))</f>
        <v>0</v>
      </c>
      <c r="WV9" s="5">
        <f>IF(COUNTA(VO9:WQ9)=0, "", IF(AND(OR(VO9=1, VP9=1), OR(VQ9&gt;=1, VR9&gt;=1, VS9&gt;=1, VT9&gt;=1, VU9&gt;=1), OR(VV9&gt;=1, VW9&gt;=1), COUNTIF(VX9:WD9, "&gt;=1")&gt;=2, COUNTIF(WE9:WJ9, "&gt;=1")&gt;=2, OR(WN9=1, WN9=2), OR(WO9&gt;=1, WP9&gt;=1), WQ9&lt;1), 1, 0))</f>
        <v>0</v>
      </c>
      <c r="WW9" s="5">
        <f>IF(COUNTBLANK(VO9:WQ9)&gt;0, "", SUM(VQ9:VU9))</f>
        <v>0</v>
      </c>
      <c r="WX9" s="5">
        <f>IF(COUNTBLANK(VO9:WQ9)&gt;0, "", SUM(VV9:VW9))</f>
        <v>0</v>
      </c>
      <c r="WY9" s="5">
        <f>IF(COUNTBLANK(VO9:WQ9)&gt;0, "", SUM(VX9:WD9))</f>
        <v>0</v>
      </c>
      <c r="WZ9" s="5">
        <f>IF(COUNTBLANK(VO9:WQ9)&gt;0, "", SUM(WE9:WJ9))</f>
        <v>5</v>
      </c>
      <c r="XA9" s="6" t="s">
        <v>1129</v>
      </c>
      <c r="XB9" s="5">
        <v>0</v>
      </c>
      <c r="XC9" s="5">
        <v>0</v>
      </c>
      <c r="XD9" s="5">
        <v>0</v>
      </c>
      <c r="XE9" s="5">
        <v>1</v>
      </c>
      <c r="XF9" s="5">
        <v>2</v>
      </c>
      <c r="XG9" s="5">
        <v>0</v>
      </c>
      <c r="XH9" s="5">
        <v>0</v>
      </c>
      <c r="XI9" s="5">
        <v>0</v>
      </c>
      <c r="XJ9" s="5">
        <v>0</v>
      </c>
      <c r="XK9" s="5">
        <v>1</v>
      </c>
      <c r="XL9" s="5">
        <f>IF(COUNTBLANK(XB9:XJ9)&gt;0, "", SUM(XB9:XJ9))</f>
        <v>3</v>
      </c>
      <c r="XM9" s="6" t="s">
        <v>1129</v>
      </c>
      <c r="XN9" s="5">
        <v>0</v>
      </c>
      <c r="XO9" s="5">
        <v>0</v>
      </c>
      <c r="XP9" s="5">
        <v>0</v>
      </c>
      <c r="XQ9" s="5">
        <v>0</v>
      </c>
      <c r="XR9" s="5">
        <v>0</v>
      </c>
      <c r="XS9" s="5">
        <v>0</v>
      </c>
      <c r="XT9" s="5">
        <v>0</v>
      </c>
      <c r="XU9" s="5">
        <f>IF(COUNTBLANK(XN9:XT9)&gt;0, "", SUM(XN9:XT9))</f>
        <v>0</v>
      </c>
      <c r="XV9" s="6" t="s">
        <v>1129</v>
      </c>
      <c r="XW9" s="5">
        <v>5</v>
      </c>
      <c r="XX9" s="5">
        <v>5</v>
      </c>
      <c r="XY9" s="5">
        <v>5</v>
      </c>
      <c r="XZ9" s="12">
        <v>5</v>
      </c>
      <c r="YA9" s="12">
        <v>5</v>
      </c>
      <c r="YB9" s="12">
        <v>5</v>
      </c>
      <c r="YC9" s="12">
        <v>5</v>
      </c>
      <c r="YD9" s="12">
        <v>5</v>
      </c>
      <c r="YE9" s="12">
        <v>4</v>
      </c>
      <c r="YF9" s="12">
        <v>3.6</v>
      </c>
      <c r="YG9" s="12">
        <v>5</v>
      </c>
      <c r="YH9" s="12">
        <v>5</v>
      </c>
      <c r="YI9" s="12">
        <v>4</v>
      </c>
      <c r="YJ9" s="12">
        <v>5</v>
      </c>
      <c r="YK9" s="12">
        <v>5</v>
      </c>
      <c r="YL9" s="12">
        <v>3.6</v>
      </c>
      <c r="YM9" s="12">
        <v>5</v>
      </c>
      <c r="YN9" s="12">
        <v>5</v>
      </c>
      <c r="YO9" s="12">
        <v>5</v>
      </c>
      <c r="YP9" s="5">
        <f>IF(COUNTBLANK(XW9:YO9)&gt;0, "", SUM(XW9:YO9))</f>
        <v>90.199999999999989</v>
      </c>
      <c r="YQ9" s="5">
        <f>IF(COUNTBLANK(XW9:YO9)&gt;0, "", SUM(XY9,YC9,YD9,YE9,YJ9,YK9,YL9,YM9))</f>
        <v>37.6</v>
      </c>
      <c r="YR9" s="12">
        <f>IF(COUNTBLANK(XW9:YO9)&gt;0, "", SUM(YF9:YH9))</f>
        <v>13.6</v>
      </c>
      <c r="YS9" s="5">
        <f>IF(COUNTBLANK(XW9:YO9)&gt;0, "", SUM(XW9,XX9,YB9))</f>
        <v>15</v>
      </c>
      <c r="YT9" s="12">
        <f>IF(COUNTBLANK(XW9:YO9)&gt;0, "", SUM(XZ9,YA9,YI9,YN9,YO9))</f>
        <v>24</v>
      </c>
      <c r="YU9" s="5">
        <f>IF(COUNTBLANK(XW9:YO9)&gt;0, "", SUM(XY9,XZ9,YA9,YB9,YC9,YF9,YJ9,YN9,YO9))</f>
        <v>43.6</v>
      </c>
      <c r="YV9" s="5">
        <f>IF(COUNTBLANK(XW9:YO9)&gt;0, "", SUM(XW9,XX9,YK9,YL9,YM9))</f>
        <v>23.6</v>
      </c>
      <c r="YW9" s="12">
        <f>IF(COUNTBLANK(XW9:YO9)&gt;0, "", SUM(YD9,YE9,YG9,YH9,YI9))</f>
        <v>23</v>
      </c>
      <c r="YX9" s="6">
        <v>44745</v>
      </c>
      <c r="YY9" s="5">
        <v>10</v>
      </c>
      <c r="YZ9" s="5">
        <v>10</v>
      </c>
      <c r="ZA9" s="5">
        <v>0</v>
      </c>
      <c r="ZB9" s="5">
        <v>0</v>
      </c>
      <c r="ZC9" s="5">
        <v>0</v>
      </c>
      <c r="ZD9" s="5">
        <v>0</v>
      </c>
      <c r="ZE9" s="5">
        <v>0</v>
      </c>
      <c r="ZF9" s="5">
        <v>0</v>
      </c>
      <c r="ZG9" s="5">
        <v>0</v>
      </c>
      <c r="ZH9" s="5">
        <v>0</v>
      </c>
      <c r="ZI9" s="5">
        <v>0</v>
      </c>
      <c r="ZJ9" s="5">
        <v>0</v>
      </c>
      <c r="ZK9" s="5">
        <v>0</v>
      </c>
      <c r="ZL9" s="5">
        <v>0</v>
      </c>
      <c r="ZM9" s="5">
        <v>10</v>
      </c>
      <c r="ZN9" s="5">
        <v>0</v>
      </c>
      <c r="ZO9" s="5">
        <v>0</v>
      </c>
      <c r="ZP9" s="5">
        <v>0</v>
      </c>
      <c r="ZQ9" s="5">
        <v>0</v>
      </c>
      <c r="ZR9" s="5">
        <v>0</v>
      </c>
      <c r="ZS9" s="5">
        <v>10</v>
      </c>
      <c r="ZT9" s="5">
        <v>0</v>
      </c>
      <c r="ZU9" s="5">
        <v>0</v>
      </c>
      <c r="ZV9" s="5">
        <v>10</v>
      </c>
      <c r="ZW9" s="5">
        <v>0</v>
      </c>
      <c r="ZX9" s="5">
        <v>0</v>
      </c>
      <c r="ZY9" s="5">
        <v>0</v>
      </c>
      <c r="ZZ9" s="5">
        <v>0</v>
      </c>
      <c r="AAA9" s="5">
        <f>IF(COUNTBLANK(YY9:ZZ9)&gt;0, "", AVERAGE(YY9:ZZ9))</f>
        <v>1.7857142857142858</v>
      </c>
      <c r="AAB9" s="5">
        <f>IF(COUNTA(YY9:ZZ9)=0, "", AVERAGE(YZ9,ZL9,ZM9,ZN9,ZO9,ZP9,ZR9,ZT9,ZU9))</f>
        <v>2.2222222222222223</v>
      </c>
      <c r="AAC9" s="5">
        <f>IF(COUNTA(YY9:ZZ9)=0, "", AVERAGE(ZA9,ZB9,ZC9,ZD9,ZF9,ZH9,ZW9,ZX9))</f>
        <v>0</v>
      </c>
      <c r="AAD9" s="5">
        <f>IF(COUNTA(YY9:ZZ9)=0, "", AVERAGE(ZE9,ZI9,ZJ9,ZK9,ZY9,ZZ9))</f>
        <v>0</v>
      </c>
      <c r="AAE9" s="6" t="s">
        <v>1129</v>
      </c>
      <c r="AAF9" s="5">
        <v>1</v>
      </c>
      <c r="AAG9" s="5">
        <v>1</v>
      </c>
      <c r="AAH9" s="5">
        <v>1</v>
      </c>
      <c r="AAI9" s="5">
        <v>1</v>
      </c>
      <c r="AAJ9" s="5">
        <v>1</v>
      </c>
      <c r="AAK9" s="5">
        <v>1</v>
      </c>
      <c r="AAL9" s="5">
        <v>1</v>
      </c>
      <c r="AAM9" s="5">
        <v>1</v>
      </c>
      <c r="AAN9" s="5">
        <v>1</v>
      </c>
      <c r="AAO9" s="5">
        <v>5</v>
      </c>
      <c r="AAP9" s="5">
        <v>1</v>
      </c>
      <c r="AAQ9" s="5">
        <v>1</v>
      </c>
      <c r="AAR9" s="5">
        <v>1</v>
      </c>
      <c r="AAS9" s="5">
        <v>2</v>
      </c>
      <c r="AAT9" s="5">
        <v>1</v>
      </c>
      <c r="AAU9" s="5">
        <v>5</v>
      </c>
      <c r="AAV9" s="5">
        <v>1</v>
      </c>
      <c r="AAW9" s="5">
        <v>1</v>
      </c>
      <c r="AAX9" s="5">
        <v>1</v>
      </c>
      <c r="AAY9" s="5">
        <v>1</v>
      </c>
      <c r="AAZ9" s="5">
        <v>1</v>
      </c>
      <c r="ABA9" s="5">
        <v>5</v>
      </c>
      <c r="ABB9" s="5">
        <v>1</v>
      </c>
      <c r="ABC9" s="5">
        <v>1</v>
      </c>
      <c r="ABD9" s="5">
        <v>1</v>
      </c>
      <c r="ABE9" s="5">
        <v>1</v>
      </c>
      <c r="ABF9" s="5">
        <v>1</v>
      </c>
      <c r="ABG9" s="5">
        <v>1</v>
      </c>
      <c r="ABH9" s="5">
        <v>1</v>
      </c>
      <c r="ABI9" s="5">
        <v>1</v>
      </c>
      <c r="ABJ9" s="5">
        <f>IF(SUM(AAF9:AAN9,AAP9:AAT9,AAV9:AAZ9,ABB9:ABG9)=0, "", SUM(AAF9:AAN9,AAP9:AAT9,AAV9:AAZ9,ABB9:ABG9))</f>
        <v>26</v>
      </c>
      <c r="ABK9" s="5">
        <f>IF(SUM(ABN9, ABO9, ABP9, ABQ9, ABR9)=0, "", IF(OR(ABN9&gt;=8, ABO9&gt;=10, ABP9&gt;=13, ABQ9&gt;=10, ABR9&gt;=15), 1, 0))</f>
        <v>0</v>
      </c>
      <c r="ABL9" s="5">
        <f>IF(SUM(AAF9:AAG9,AAI9,AAJ9,AAK9,AAL9,AAR9,AAX9,ABE9,ABG9)=0, "", SUM(AAF9:AAG9,AAI9,AAJ9,AAK9,AAL9,AAR9,AAX9,ABE9,ABG9))</f>
        <v>10</v>
      </c>
      <c r="ABM9" s="5">
        <f>IF(SUM(AAH9,AAM9:AAN9,AAP9:AAQ9,AAS9:AAT9,AAV9:AAW9,AAY9:AAZ9,ABB9:ABD9,ABF9)=0, "", SUM(AAH9,AAM9:AAN9,AAP9:AAQ9,AAS9:AAT9,AAV9:AAW9,AAY9:AAZ9,ABB9:ABD9,ABF9))</f>
        <v>16</v>
      </c>
      <c r="ABN9" s="5">
        <f>IF(SUM(AAY9:AAZ9,ABB9:ABC9,ABF9)=0, "", SUM(AAY9:AAZ9,ABB9:ABC9,ABF9))</f>
        <v>5</v>
      </c>
      <c r="ABO9" s="5">
        <f>IF(SUM(AAN9,AAP9:AAQ9,AAT9,AAV9)=0, "", SUM(AAN9,AAP9:AAQ9,AAT9,AAV9))</f>
        <v>5</v>
      </c>
      <c r="ABP9" s="5">
        <f>IF(SUM(AAH9,AAM9,AAS9,AAW9,ABD9)=0, "", SUM(AAH9,AAM9,AAS9,AAW9,ABD9))</f>
        <v>6</v>
      </c>
      <c r="ABQ9" s="5">
        <f>IF(SUM(AAF9:AAG9,AAI9,AAK9,ABE9)=0, "", SUM(AAF9:AAG9,AAI9,AAK9,ABE9))</f>
        <v>5</v>
      </c>
      <c r="ABR9" s="5">
        <f>IF(SUM(AAJ9,AAL9,AAR9,AAX9,ABG9)=0, "", SUM(AAJ9,AAL9,AAR9,AAX9,ABG9))</f>
        <v>5</v>
      </c>
      <c r="ABS9" s="5">
        <f>IF(ABN9="", "", IF(ABN9&gt;=8, 1, 0))</f>
        <v>0</v>
      </c>
      <c r="ABT9" s="5">
        <f>IF(ABO9="", "", IF(ABO9&gt;=10, 1, 0))</f>
        <v>0</v>
      </c>
      <c r="ABU9" s="5">
        <f>IF(ABP9="", "", IF(ABP9&gt;=13, 1, 0))</f>
        <v>0</v>
      </c>
      <c r="ABV9" s="5">
        <f>IF(ABQ9="", "", IF(ABQ9&gt;=10, 1, 0))</f>
        <v>0</v>
      </c>
      <c r="ABW9" s="5">
        <f>IF(ABR9="", "", IF(ABR9&gt;=15, 1, 0))</f>
        <v>0</v>
      </c>
      <c r="ABX9" s="5">
        <f>IF(AND(AAO9="", AAU9="", ABA9=""), "", IF(AAO9=5,1,0) + IF(AAU9=5,1,0) + IF(ABA9=5,1,0))</f>
        <v>3</v>
      </c>
      <c r="ABY9" s="6" t="s">
        <v>1129</v>
      </c>
      <c r="ABZ9" s="5">
        <v>1</v>
      </c>
      <c r="ACA9" s="5">
        <v>1</v>
      </c>
      <c r="ACB9" s="5">
        <v>2</v>
      </c>
      <c r="ACC9" s="5">
        <v>1</v>
      </c>
      <c r="ACD9" s="5">
        <v>1</v>
      </c>
      <c r="ACE9" s="5">
        <v>1</v>
      </c>
      <c r="ACF9" s="5">
        <v>1</v>
      </c>
      <c r="ACG9" s="5">
        <v>1</v>
      </c>
      <c r="ACH9" s="5">
        <v>1</v>
      </c>
      <c r="ACI9" s="5">
        <v>1</v>
      </c>
      <c r="ACJ9" s="5">
        <v>2</v>
      </c>
      <c r="ACK9" s="5">
        <v>2</v>
      </c>
      <c r="ACL9" s="5">
        <v>2</v>
      </c>
      <c r="ACM9" s="5">
        <v>1</v>
      </c>
      <c r="ACN9" s="5">
        <v>1</v>
      </c>
      <c r="ACO9" s="5">
        <v>1</v>
      </c>
      <c r="ACP9" s="5">
        <v>2</v>
      </c>
      <c r="ACQ9" s="5">
        <v>1</v>
      </c>
      <c r="ACR9" s="5">
        <v>1</v>
      </c>
      <c r="ACS9" s="5">
        <v>1</v>
      </c>
      <c r="ACT9" s="5">
        <v>2</v>
      </c>
      <c r="ACU9" s="5">
        <v>1</v>
      </c>
      <c r="ACV9" s="5">
        <v>1</v>
      </c>
      <c r="ACW9" s="5">
        <v>1</v>
      </c>
      <c r="ACX9" s="5">
        <v>1</v>
      </c>
      <c r="ACY9" s="5">
        <v>2</v>
      </c>
      <c r="ACZ9" s="5">
        <v>1</v>
      </c>
      <c r="ADA9" s="5">
        <v>1</v>
      </c>
      <c r="ADB9" s="5">
        <v>2</v>
      </c>
      <c r="ADC9" s="5">
        <v>1</v>
      </c>
      <c r="ADD9" s="5">
        <v>2</v>
      </c>
      <c r="ADE9" s="5">
        <v>1</v>
      </c>
      <c r="ADF9" s="5">
        <v>1</v>
      </c>
      <c r="ADG9" s="5">
        <v>2</v>
      </c>
      <c r="ADH9" s="5">
        <v>1</v>
      </c>
      <c r="ADI9" s="5">
        <v>2</v>
      </c>
      <c r="ADJ9" s="5">
        <f>IF(COUNTA(ABZ9:ADI9)=0, "", SUM(ABZ9:ADI9))</f>
        <v>47</v>
      </c>
      <c r="ADK9" s="5">
        <f>IF(COUNTA(ABZ9:ADI9)=0, "", SUM(ACJ9,ACK9,ACT9,ACV9,ACX9,ADB9))</f>
        <v>10</v>
      </c>
      <c r="ADL9" s="5">
        <f>IF(COUNTA(ABZ9:ADI9)=0, "", SUM(ACL9,ACQ9,ACS9,ACY9,ADF9))</f>
        <v>7</v>
      </c>
      <c r="ADM9" s="5">
        <f>IF(COUNTA(ABZ9:ADI9)=0, "", SUM(ACB9,ACM9,ACR9,ACW9,ACZ9,ADE9))</f>
        <v>7</v>
      </c>
      <c r="ADN9" s="5">
        <f>IF(COUNTA(ABZ9:ADI9)=0, "", SUM(ACA9,ACE9,ACG9,ACI9,ACP9,ADG9))</f>
        <v>8</v>
      </c>
      <c r="ADO9" s="5">
        <f>IF(COUNTA(ABZ9:ADI9)=0, "", SUM(ACN9,ACO9,ACU9,ADA9,ADC9,ADD9,ADH9,ADI9))</f>
        <v>10</v>
      </c>
      <c r="ADP9" s="5">
        <f>IF(COUNTA(ABZ9:ADI9)=0, "", SUM(ABZ9,ACC9,ACD9,ACF9,ACH9))</f>
        <v>5</v>
      </c>
      <c r="ADQ9" s="6" t="s">
        <v>1129</v>
      </c>
      <c r="ADR9" s="5">
        <v>2</v>
      </c>
      <c r="ADS9" s="5">
        <v>2</v>
      </c>
      <c r="ADT9" s="5">
        <v>2</v>
      </c>
      <c r="ADU9" s="5">
        <v>2</v>
      </c>
      <c r="ADV9" s="5">
        <v>2</v>
      </c>
      <c r="ADW9" s="5">
        <v>2</v>
      </c>
      <c r="ADX9" s="5">
        <v>2</v>
      </c>
      <c r="ADY9" s="5">
        <v>2</v>
      </c>
      <c r="ADZ9" s="5">
        <v>2</v>
      </c>
      <c r="AEA9" s="5">
        <v>1</v>
      </c>
      <c r="AEB9" s="5">
        <v>1</v>
      </c>
      <c r="AEC9" s="5">
        <v>1</v>
      </c>
      <c r="AED9" s="5">
        <v>2</v>
      </c>
      <c r="AEE9" s="5">
        <v>2</v>
      </c>
      <c r="AEF9" s="5">
        <v>1</v>
      </c>
      <c r="AEG9" s="5">
        <v>1</v>
      </c>
      <c r="AEH9" s="5">
        <v>1</v>
      </c>
      <c r="AEI9" s="5">
        <v>1</v>
      </c>
      <c r="AEJ9" s="5">
        <v>1</v>
      </c>
      <c r="AEK9" s="5">
        <v>1</v>
      </c>
      <c r="AEL9" s="5">
        <f>IF(COUNTA(ADR9:AEK9)=0, "", SUM(ADR9:AEK9))</f>
        <v>31</v>
      </c>
      <c r="AEM9" s="8"/>
      <c r="AEN9" s="6">
        <v>44686</v>
      </c>
      <c r="AEO9" s="6"/>
      <c r="AEP9" s="6"/>
      <c r="AEQ9" s="6"/>
      <c r="AER9" s="5"/>
      <c r="AES9" s="6"/>
      <c r="AET9" s="6"/>
      <c r="AEU9" s="6"/>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t="str">
        <f>IF(COUNTA(AEV9:AFY9)=0, "", SUM(AEV9:AFY9))</f>
        <v/>
      </c>
      <c r="AGB9" s="6"/>
      <c r="AGC9" s="5"/>
      <c r="AGD9" s="5"/>
      <c r="AGE9" s="5"/>
      <c r="AGF9" s="5"/>
      <c r="AGG9" s="5"/>
      <c r="AGS9" s="6"/>
      <c r="AHM9" s="6"/>
      <c r="AHN9" s="5"/>
      <c r="AHO9" s="5"/>
      <c r="AHP9" s="5"/>
      <c r="AHQ9" s="5"/>
      <c r="AHR9" s="5"/>
      <c r="AHS9" s="5"/>
      <c r="AHT9" s="5"/>
      <c r="AHU9" s="5"/>
      <c r="AHV9" s="5"/>
      <c r="AHW9" s="5"/>
      <c r="AHX9" s="5" t="str">
        <f>IF(COUNTBLANK(AHN9:AHW9)&gt;0, "", SUM(AHN9:AHW9))</f>
        <v/>
      </c>
      <c r="AHY9" s="5" t="str">
        <f>IF(COUNTBLANK(AHN9:AHW9)&gt;0, "", SUM(AHR9,AHW9))</f>
        <v/>
      </c>
      <c r="AHZ9" s="5" t="str">
        <f>IF(COUNTBLANK(AHN9:AHW9)&gt;0, "", SUM(AHP9,AHS9))</f>
        <v/>
      </c>
      <c r="AIA9" s="5" t="str">
        <f>IF(COUNTBLANK(AHN9:AHW9)&gt;0, "", SUM(AHT9,AHV9))</f>
        <v/>
      </c>
      <c r="AIB9" s="5" t="str">
        <f>IF(COUNTBLANK(AHN9:AHW9)&gt;0, "", SUM(AHQ9,AHU9))</f>
        <v/>
      </c>
      <c r="AIC9" s="5" t="str">
        <f>IF(COUNTBLANK(AHN9:AHW9)&gt;0, "", SUM(AHN9:AHO9))</f>
        <v/>
      </c>
      <c r="AID9" s="6"/>
      <c r="AIE9" s="5"/>
      <c r="AIF9" s="5"/>
      <c r="AIG9" s="5"/>
      <c r="AIH9" s="5"/>
      <c r="AII9" s="5"/>
      <c r="AIJ9" s="5"/>
      <c r="AIK9" s="5"/>
      <c r="AIL9" s="5"/>
      <c r="AIM9" s="5"/>
      <c r="AIN9" s="5"/>
      <c r="AIO9" s="5"/>
      <c r="AIP9" s="5"/>
      <c r="AIQ9" s="5"/>
      <c r="AIR9" s="5"/>
      <c r="AIS9" s="5"/>
      <c r="AIT9" s="5"/>
      <c r="AIU9" s="5"/>
      <c r="AIV9" s="5"/>
      <c r="AIW9" s="5"/>
      <c r="AIX9" s="5"/>
      <c r="AIY9" s="5" t="s">
        <v>971</v>
      </c>
      <c r="AIZ9" s="5" t="s">
        <v>971</v>
      </c>
      <c r="AJA9" s="5" t="s">
        <v>971</v>
      </c>
      <c r="AJB9" s="6"/>
      <c r="AJC9" s="5"/>
      <c r="AJD9" s="5"/>
      <c r="AJE9" s="5"/>
      <c r="AJF9" s="5"/>
      <c r="AJG9" s="5"/>
      <c r="AJH9" s="5"/>
      <c r="AJI9" s="5"/>
      <c r="AJJ9" s="5"/>
      <c r="AJK9" s="5"/>
      <c r="AJL9" s="5"/>
      <c r="AJM9" s="5" t="str">
        <f>IF(COUNTBLANK(AJC9:AJK9)&gt;0, "", SUM(AJC9:AJK9))</f>
        <v/>
      </c>
      <c r="AJN9" s="6"/>
      <c r="AJO9" s="5"/>
      <c r="AJP9" s="5"/>
      <c r="AJQ9" s="5"/>
      <c r="AJR9" s="5"/>
      <c r="AJS9" s="5"/>
      <c r="AJT9" s="5"/>
      <c r="AJU9" s="5"/>
      <c r="AJV9" s="5" t="str">
        <f>IF(COUNTBLANK(AJO9:AJU9)&gt;0, "", SUM(AJO9:AJU9))</f>
        <v/>
      </c>
    </row>
    <row r="10" spans="1:958" ht="15" customHeight="1" x14ac:dyDescent="0.35">
      <c r="A10" s="5" t="s">
        <v>2161</v>
      </c>
      <c r="B10" s="5" t="s">
        <v>2164</v>
      </c>
      <c r="C10" s="5"/>
      <c r="D10" s="5"/>
      <c r="E10" s="5"/>
      <c r="F10" s="5"/>
      <c r="G10" s="5"/>
      <c r="H10" s="5"/>
      <c r="I10" s="5"/>
      <c r="J10" s="5"/>
      <c r="K10" s="5"/>
      <c r="L10" s="5"/>
      <c r="M10" s="5"/>
      <c r="N10" s="5"/>
      <c r="O10" s="5"/>
      <c r="P10" s="5"/>
      <c r="Q10" s="5"/>
      <c r="R10" s="5"/>
      <c r="S10" s="5"/>
      <c r="T10" s="5"/>
      <c r="U10" s="5"/>
      <c r="V10" s="5" t="str">
        <f>IF(COUNTA(D10,F10,H10,J10,L10,N10,P10,R10,T10)=0, "", IF(OR(D10=1,F10=1,H10=1,J10=1,L10=1,N10=1,P10=1,R10=1,T10=1), 1, 0))</f>
        <v/>
      </c>
      <c r="W10" s="5" t="str">
        <f>IF(COUNTA(E10,G10,I10,K10,M10,O10,Q10,S10,U10)=0, "", IF(OR(E10=1,G10=1,I10=1,K10=1,M10=1,O10=1,Q10=1,S10=1,U10=1), 1, 0))</f>
        <v/>
      </c>
      <c r="X10" s="5">
        <v>1</v>
      </c>
      <c r="Y10" s="5"/>
      <c r="Z10" s="5"/>
      <c r="AA10" s="5"/>
      <c r="AB10" s="5"/>
      <c r="AC10" s="5"/>
      <c r="AD10" s="5"/>
      <c r="AE10" s="7"/>
      <c r="AF10" s="6"/>
      <c r="AG10" s="8"/>
      <c r="AH10" s="8"/>
      <c r="AI10" s="8"/>
      <c r="AJ10" s="5" t="str">
        <f>IF(OR(ISBLANK(AE10), ISBLANK(AG10)), "", AG10 - AE10)</f>
        <v/>
      </c>
      <c r="AK10" s="9"/>
      <c r="AL10" s="5" t="str">
        <f>IF(OR(ISBLANK(AG10), ISBLANK(AK10)), "", AK10 - AG10)</f>
        <v/>
      </c>
      <c r="AM10" s="6"/>
      <c r="AN10" s="10" t="str">
        <f>IF(OR(ISBLANK(AM10), ISBLANK(AF10)), "", AF10 - AM10)</f>
        <v/>
      </c>
      <c r="AO10" s="6"/>
      <c r="AP10" s="6"/>
      <c r="AQ10" s="5"/>
      <c r="AS10" s="11" t="str">
        <f>IF(ISBLANK(AR10), "", IF(AR10="ישראל", 1, 2))</f>
        <v/>
      </c>
      <c r="AV10" s="5"/>
      <c r="AW10" s="5"/>
      <c r="AX10" s="5"/>
      <c r="AY10" s="5"/>
      <c r="AZ10" s="5" t="str">
        <f>IF(ISBLANK(AY10), "", IF(AY10&lt;=8, 1, IF(AY10&lt;=12, 2, 3)))</f>
        <v/>
      </c>
      <c r="BA10" s="5"/>
      <c r="BB10" s="5" t="str">
        <f>IF(ISBLANK(BA10), "", IF(BA10&lt;=8, 1, IF(BA10&lt;=12, 2, 3)))</f>
        <v/>
      </c>
      <c r="BE10" s="5"/>
      <c r="BF10" s="5"/>
      <c r="BG10" s="5"/>
      <c r="BH10" s="6"/>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t="str">
        <f>IF(SUM(BI10:BQ10,BS10:BW10,BY10:CC10,CE10:CJ10)=0, "", SUM(BI10:BQ10,BS10:BW10,BY10:CC10,CE10:CJ10))</f>
        <v/>
      </c>
      <c r="CN10" s="5" t="str">
        <f>IF(SUM(CQ10, CR10, CS10, CT10, CU10)=0, "", IF(OR(CQ10&gt;=8, CR10&gt;=10, CS10&gt;=13, CT10&gt;=10, CU10&gt;=15), 1, 0))</f>
        <v/>
      </c>
      <c r="CO10" s="5" t="str">
        <f>IF(SUM(BI10:BJ10,BL10,BM10,BN10,BO10,BU10,CA10,CH10,CJ10)=0, "", SUM(BI10:BJ10,BL10,BM10,BN10,BO10,BU10,CA10,CH10,CJ10))</f>
        <v/>
      </c>
      <c r="CP10" s="5" t="str">
        <f>IF(SUM(BK10,BP10:BQ10,BS10:BT10,BV10:BW10,BY10:BZ10,CB10:CC10,CE10:CG10,CI10)=0, "", SUM(BK10,BP10:BQ10,BS10:BT10,BV10:BW10,BY10:BZ10,CB10:CC10,CE10:CG10,CI10))</f>
        <v/>
      </c>
      <c r="CQ10" s="5" t="str">
        <f>IF(SUM(CB10:CC10,CE10:CF10,CI10)=0, "", SUM(CB10:CC10,CE10:CF10,CI10))</f>
        <v/>
      </c>
      <c r="CR10" s="5" t="str">
        <f>IF(SUM(BQ10,BS10:BT10,BW10,BY10)=0, "", SUM(BQ10,BS10:BT10,BW10,BY10))</f>
        <v/>
      </c>
      <c r="CS10" s="5" t="str">
        <f>IF(SUM(BK10,BP10,BV10,BZ10,CG10)=0, "", SUM(BK10,BP10,BV10,BZ10,CG10))</f>
        <v/>
      </c>
      <c r="CT10" s="5" t="str">
        <f>IF(SUM(BI10:BJ10,BL10,BN10,CH10)=0, "", SUM(BI10:BJ10,BL10,BN10,CH10))</f>
        <v/>
      </c>
      <c r="CU10" s="5" t="str">
        <f>IF(SUM(BM10,BO10,BU10,CA10,CJ10)=0, "", SUM(BM10,BO10,BU10,CA10,CJ10))</f>
        <v/>
      </c>
      <c r="CV10" s="5" t="str">
        <f>IF(CQ10="", "", IF(CQ10&gt;=8, 1, 0))</f>
        <v/>
      </c>
      <c r="CW10" s="5" t="str">
        <f>IF(CR10="", "", IF(CR10&gt;=10, 1, 0))</f>
        <v/>
      </c>
      <c r="CX10" s="5" t="str">
        <f>IF(CS10="", "", IF(CS10&gt;=13, 1, 0))</f>
        <v/>
      </c>
      <c r="CY10" s="5" t="str">
        <f>IF(CT10="", "", IF(CT10&gt;=10, 1, 0))</f>
        <v/>
      </c>
      <c r="CZ10" s="5" t="str">
        <f>IF(CU10="", "", IF(CU10&gt;=15, 1, 0))</f>
        <v/>
      </c>
      <c r="DA10" s="5" t="str">
        <f>IF(AND(BR10="", BX10="", CD10=""), "", IF(BR10=5,1,0) + IF(BX10=5,1,0) + IF(CD10=5,1,0))</f>
        <v/>
      </c>
      <c r="DB10" s="6"/>
      <c r="DC10" s="5"/>
      <c r="DD10" s="13"/>
      <c r="DE10" s="5"/>
      <c r="DF10" s="13"/>
      <c r="DG10" s="5"/>
      <c r="DH10" s="13"/>
      <c r="DI10" s="5"/>
      <c r="DJ10" s="13"/>
      <c r="DK10" s="5"/>
      <c r="DL10" s="13"/>
      <c r="DM10" s="5"/>
      <c r="DN10" s="13"/>
      <c r="DO10" s="5"/>
      <c r="DP10" s="13"/>
      <c r="DQ10" s="5"/>
      <c r="DR10" s="13"/>
      <c r="DS10" s="5"/>
      <c r="DT10" s="13"/>
      <c r="DU10" s="5"/>
      <c r="DV10" s="13"/>
      <c r="DW10" s="5"/>
      <c r="DX10" s="13"/>
      <c r="DY10" s="5"/>
      <c r="DZ10" s="13"/>
      <c r="EA10" s="5"/>
      <c r="EB10" s="13"/>
      <c r="EC10" s="5"/>
      <c r="ED10" s="13"/>
      <c r="EE10" s="5"/>
      <c r="EF10" s="13"/>
      <c r="EG10" s="5"/>
      <c r="EH10" s="13"/>
      <c r="EI10" s="5"/>
      <c r="EJ10" s="13"/>
      <c r="EK10" s="5"/>
      <c r="EL10" s="5"/>
      <c r="EM10" s="5"/>
      <c r="EN10" s="6"/>
      <c r="EO10" s="5"/>
      <c r="EP10" s="5"/>
      <c r="EQ10" s="5"/>
      <c r="ER10" s="5"/>
      <c r="ES10" s="5"/>
      <c r="ET10" s="5"/>
      <c r="EU10" s="5"/>
      <c r="EV10" s="5"/>
      <c r="EW10" s="5"/>
      <c r="EX10" s="5"/>
      <c r="EY10" s="5"/>
      <c r="EZ10" s="5"/>
      <c r="FA10" s="5"/>
      <c r="FB10" s="5"/>
      <c r="FC10" s="5"/>
      <c r="FD10" s="5"/>
      <c r="FE10" s="5"/>
      <c r="FF10" s="5"/>
      <c r="FG10" s="5"/>
      <c r="FH10" s="5"/>
      <c r="FI10" s="5"/>
      <c r="FJ10" s="5"/>
      <c r="FK10" s="5"/>
      <c r="FL10" s="6"/>
      <c r="FM10" s="5"/>
      <c r="FN10" s="5"/>
      <c r="FO10" s="5"/>
      <c r="FP10" s="5"/>
      <c r="FQ10" s="5"/>
      <c r="FR10" s="5"/>
      <c r="FS10" s="14" t="str">
        <f>IF(COUNTBLANK(FM10:FR10)&gt;0, "", AVERAGE(FM10:FR10))</f>
        <v/>
      </c>
      <c r="FT10" s="6"/>
      <c r="FU10" s="5"/>
      <c r="FV10" s="5"/>
      <c r="FW10" s="5"/>
      <c r="FX10" s="5"/>
      <c r="FY10" s="5"/>
      <c r="FZ10" s="5"/>
      <c r="GA10" s="5"/>
      <c r="GB10" s="5"/>
      <c r="GC10" s="5"/>
      <c r="GD10" s="5"/>
      <c r="GE10" s="5" t="str">
        <f>IF(COUNTBLANK(FU10:GC10)&gt;0, "", SUM(FU10:GC10))</f>
        <v/>
      </c>
      <c r="GF10" s="6"/>
      <c r="GG10" s="5"/>
      <c r="GH10" s="5"/>
      <c r="GI10" s="5"/>
      <c r="GJ10" s="5"/>
      <c r="GK10" s="5"/>
      <c r="GL10" s="5"/>
      <c r="GM10" s="5"/>
      <c r="GN10" s="5" t="str">
        <f>IF(COUNTBLANK(GG10:GM10)&gt;0, "", SUM(GG10:GM10))</f>
        <v/>
      </c>
      <c r="GO10" s="6"/>
      <c r="GP10" s="5"/>
      <c r="GQ10" s="5"/>
      <c r="GR10" s="5"/>
      <c r="GS10" s="5"/>
      <c r="GT10" s="5"/>
      <c r="GU10" s="5"/>
      <c r="GV10" s="5"/>
      <c r="GW10" s="5"/>
      <c r="GX10" s="5"/>
      <c r="GY10" s="5"/>
      <c r="GZ10" s="5"/>
      <c r="HA10" s="5"/>
      <c r="HB10" s="5"/>
      <c r="HC10" s="5"/>
      <c r="HD10" s="5"/>
      <c r="HE10" s="5"/>
      <c r="HF10" s="5"/>
      <c r="HG10" s="5"/>
      <c r="HH10" s="5"/>
      <c r="HI10" s="5" t="str">
        <f>IF(COUNTBLANK(GQ10:HH10)&gt;0, "", SUM(GQ10:HH10))</f>
        <v/>
      </c>
      <c r="HJ10" s="6"/>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t="str">
        <f>IF(COUNTA(HK10:II10)=0, "", SUM(HK10,HL10,HN10,HO10,HP10,HU10,HV10,HX10,HZ10,IA10,IB10,IH10))</f>
        <v/>
      </c>
      <c r="IK10" s="5" t="str">
        <f>IF(COUNTA(HK10:II10)=0, "", SUM(HM10,HQ10,HR10,HS10,HT10,HW10,HY10,IC10,ID10,IE10,IF10,IG10,II10))</f>
        <v/>
      </c>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t="str">
        <f>IF(COUNTA(IL10:JJ10)=0, "", SUM(IL10,IM10,IO10,IP10,IQ10,IV10,IW10,IY10,JA10,JB10,JC10,JI10))</f>
        <v/>
      </c>
      <c r="JL10" s="5" t="str">
        <f>IF(COUNTA(IL10:JJ10)=0, "", SUM(IN10,IR10,IS10,IT10,IU10,IX10,IZ10,JD10,JE10,JF10,JG10,JH10,JJ10))</f>
        <v/>
      </c>
      <c r="JM10" s="6"/>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12" t="str">
        <f>IF(COUNTA(JN10:KW10)=0, "", SUM(JN10:KW10))</f>
        <v/>
      </c>
      <c r="KY10" s="12" t="str">
        <f>IF(COUNTA(JN10:KW10)=0, "", SUM(JX10,JY10,KH10,KJ10,KL10,KP10))</f>
        <v/>
      </c>
      <c r="KZ10" s="12" t="str">
        <f>IF(COUNTA(JN10:KW10)=0, "", SUM(JZ10,KE10,KG10,KM10,KT10))</f>
        <v/>
      </c>
      <c r="LA10" s="12" t="str">
        <f>IF(COUNTA(JN10:KW10)=0, "", SUM(JP10,KA10,KF10,KK10,KN10,KS10))</f>
        <v/>
      </c>
      <c r="LB10" s="12" t="str">
        <f>IF(COUNTA(JN10:KW10)=0, "", SUM(JO10,JS10,JU10,JW10,KD10,KU10))</f>
        <v/>
      </c>
      <c r="LC10" s="12" t="str">
        <f>IF(COUNTA(JN10:KW10)=0, "", SUM(KB10,KC10,KI10,KO10,KQ10,KR10,KV10,KW10))</f>
        <v/>
      </c>
      <c r="LD10" s="12" t="str">
        <f>IF(COUNTA(JN10:KW10)=0, "", SUM(JN10,JQ10,JR10,JT10,JV10))</f>
        <v/>
      </c>
      <c r="LE10" s="6"/>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t="str">
        <f>IF(COUNTBLANK(LF10:MG10)&gt;0, "", AVERAGE(LF10:MG10))</f>
        <v/>
      </c>
      <c r="MI10" s="5" t="str">
        <f>IF(COUNTA(LF10:MG10)=0, "", AVERAGE(LG10,LS10,LT10,LU10,LV10,LW10,LY10,MA10,MB10))</f>
        <v/>
      </c>
      <c r="MJ10" s="5" t="str">
        <f>IF(COUNTA(LF10:MG10)=0, "", AVERAGE(LH10,LI10,LJ10,LK10,LM10,LO10,MD10,ME10))</f>
        <v/>
      </c>
      <c r="MK10" s="5" t="str">
        <f>IF(COUNTA(LF10:MG10)=0, "", AVERAGE(LL10,LP10,LQ10,LR10,MF10,MG10))</f>
        <v/>
      </c>
      <c r="ML10" s="6"/>
      <c r="MM10" s="5"/>
      <c r="MN10" s="5"/>
      <c r="MO10" s="5"/>
      <c r="MP10" s="5"/>
      <c r="MQ10" s="5"/>
      <c r="MR10" s="5"/>
      <c r="MS10" s="5"/>
      <c r="MT10" s="5"/>
      <c r="MU10" s="5"/>
      <c r="MV10" s="5"/>
      <c r="MW10" s="5"/>
      <c r="MX10" s="5"/>
      <c r="MY10" s="5"/>
      <c r="MZ10" s="5"/>
      <c r="NA10" s="5"/>
      <c r="NB10" s="5"/>
      <c r="NC10" s="5"/>
      <c r="ND10" s="5"/>
      <c r="NE10" s="5"/>
      <c r="NF10" s="5"/>
      <c r="NG10" s="5" t="str">
        <f>IF(COUNTA(MM10:NF10)=0, "", SUM(MM10:NF10))</f>
        <v/>
      </c>
      <c r="NH10" s="6"/>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t="str">
        <f>IF(COUNTA(NI10:OJ10)=0, "", SUM(NK10,NP10,NS10,NW10,OC10,OG10,OJ10))</f>
        <v/>
      </c>
      <c r="OL10" s="5" t="str">
        <f>IF(COUNTA(NI10:OJ10)=0, "", SUM(NJ10,NL10,NQ10,NV10,NZ10,OB10,OD10))</f>
        <v/>
      </c>
      <c r="OM10" s="5" t="str">
        <f>IF(COUNTA(NI10:OJ10)=0, "", SUM(NN10,NR10,NU10,NY10,OA10,OF10,OI10))</f>
        <v/>
      </c>
      <c r="ON10" s="5" t="str">
        <f>IF(COUNTA(NI10:OJ10)=0, "", SUM(NI10,NM10,NO10,NT10,NX10,OE10,OH10))</f>
        <v/>
      </c>
      <c r="OQ10" s="6"/>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t="str">
        <f>IF(COUNTBLANK(OR10:PS10)&gt;0, "", AVERAGE(OR10:PS10))</f>
        <v/>
      </c>
      <c r="PU10" s="5" t="str">
        <f>IF(COUNTA(OR10:PS10)=0, "", AVERAGE(OS10,PE10,PF10,PG10,PH10,PI10,PK10,PM10,PN10))</f>
        <v/>
      </c>
      <c r="PV10" s="5" t="str">
        <f>IF(COUNTA(OR10:PS10)=0, "", AVERAGE(OT10,OU10,OV10,OW10,OY10,PA10,PP10,PQ10))</f>
        <v/>
      </c>
      <c r="PW10" s="5" t="str">
        <f>IF(COUNTA(OR10:PS10)=0, "", AVERAGE(OX10,PB10,PC10,PD10,PR10,PS10))</f>
        <v/>
      </c>
      <c r="PX10" s="6"/>
      <c r="PY10" s="5"/>
      <c r="PZ10" s="5"/>
      <c r="QA10" s="5"/>
      <c r="QB10" s="5"/>
      <c r="QC10" s="5"/>
      <c r="QD10" s="5"/>
      <c r="QE10" s="5"/>
      <c r="QF10" s="5"/>
      <c r="QG10" s="5"/>
      <c r="QH10" s="5"/>
      <c r="QI10" s="5" t="str">
        <f>IF(COUNTBLANK(PY10:QG10)&gt;0, "", SUM(PY10:QG10))</f>
        <v/>
      </c>
      <c r="QJ10" s="6"/>
      <c r="QK10" s="5"/>
      <c r="QL10" s="5"/>
      <c r="QM10" s="5"/>
      <c r="QN10" s="5"/>
      <c r="QO10" s="5"/>
      <c r="QP10" s="5"/>
      <c r="QQ10" s="5"/>
      <c r="QR10" s="5"/>
      <c r="QS10" s="5"/>
      <c r="QT10" s="5"/>
      <c r="QU10" s="5" t="str">
        <f>IF(COUNTBLANK(QK10:QS10)&gt;0, "", SUM(QK10:QS10))</f>
        <v/>
      </c>
      <c r="QV10" s="6"/>
      <c r="QW10" s="5"/>
      <c r="QX10" s="5"/>
      <c r="QY10" s="5"/>
      <c r="QZ10" s="5"/>
      <c r="RA10" s="5"/>
      <c r="RB10" s="5"/>
      <c r="RC10" s="5"/>
      <c r="RD10" s="5"/>
      <c r="RE10" s="5"/>
      <c r="RF10" s="5"/>
      <c r="RG10" s="5" t="str">
        <f>IF(COUNTBLANK(QW10:RE10)&gt;0, "", SUM(QW10:RE10))</f>
        <v/>
      </c>
      <c r="RH10" s="6"/>
      <c r="RI10" s="5"/>
      <c r="RJ10" s="5"/>
      <c r="RK10" s="5"/>
      <c r="RL10" s="5"/>
      <c r="RM10" s="5"/>
      <c r="RN10" s="5"/>
      <c r="RO10" s="5"/>
      <c r="RP10" s="5" t="str">
        <f>IF(COUNTBLANK(RI10:RO10)&gt;0, "", SUM(RI10:RO10))</f>
        <v/>
      </c>
      <c r="RQ10" s="6"/>
      <c r="RR10" s="5"/>
      <c r="RS10" s="5"/>
      <c r="RT10" s="5"/>
      <c r="RU10" s="5"/>
      <c r="RV10" s="5"/>
      <c r="RW10" s="5"/>
      <c r="RX10" s="5"/>
      <c r="RY10" s="5" t="str">
        <f>IF(COUNTBLANK(RR10:RX10)&gt;0, "", SUM(RR10:RX10))</f>
        <v/>
      </c>
      <c r="RZ10" s="6"/>
      <c r="SA10" s="5"/>
      <c r="SB10" s="5"/>
      <c r="SC10" s="5"/>
      <c r="SD10" s="5"/>
      <c r="SE10" s="5"/>
      <c r="SF10" s="5"/>
      <c r="SG10" s="5"/>
      <c r="SH10" s="5" t="str">
        <f>IF(COUNTBLANK(SA10:SG10)&gt;0, "", SUM(SA10:SG10))</f>
        <v/>
      </c>
      <c r="SI10" s="6"/>
      <c r="SJ10" s="5"/>
      <c r="SK10" s="5"/>
      <c r="SL10" s="5"/>
      <c r="SM10" s="5"/>
      <c r="SN10" s="5"/>
      <c r="SO10" s="5"/>
      <c r="SP10" s="5"/>
      <c r="SQ10" s="5"/>
      <c r="SR10" s="5"/>
      <c r="SS10" s="5"/>
      <c r="ST10" s="5"/>
      <c r="SU10" s="5"/>
      <c r="SV10" s="5"/>
      <c r="SW10" s="5"/>
      <c r="SX10" s="5"/>
      <c r="SY10" s="5"/>
      <c r="SZ10" s="5"/>
      <c r="TA10" s="5"/>
      <c r="TB10" s="5"/>
      <c r="TC10" s="5" t="str">
        <f>IF(COUNTBLANK(SJ10:TB10)&gt;0, "", SUM(SJ10:TB10))</f>
        <v/>
      </c>
      <c r="TD10" s="5" t="str">
        <f>IF(COUNTBLANK(SJ10:TB10)&gt;0, "", SUM(SL10,SO10,SR10,SS10,ST10,SU10,SV10,SX10,SY10,TB10))</f>
        <v/>
      </c>
      <c r="TE10" s="5" t="str">
        <f>IF(COUNTBLANK(SJ10:TB10)&gt;0, "", SUM(SJ10,SK10,SM10,SN10,SQ10,SW10,SZ10,TA10))</f>
        <v/>
      </c>
      <c r="TF10" s="6"/>
      <c r="TG10" s="5"/>
      <c r="TH10" s="5"/>
      <c r="TI10" s="5"/>
      <c r="TJ10" s="5"/>
      <c r="TK10" s="5"/>
      <c r="TL10" s="5"/>
      <c r="TM10" s="5"/>
      <c r="TN10" s="5"/>
      <c r="TO10" s="5"/>
      <c r="TP10" s="5"/>
      <c r="TQ10" s="5"/>
      <c r="TR10" s="5"/>
      <c r="TS10" s="5"/>
      <c r="TT10" s="5"/>
      <c r="TU10" s="5"/>
      <c r="TV10" s="5"/>
      <c r="TW10" s="5"/>
      <c r="TX10" s="5"/>
      <c r="TY10" s="5"/>
      <c r="TZ10" s="5" t="str">
        <f>IF(COUNTBLANK(TG10:TY10)&gt;0, "", SUM(TG10:TY10))</f>
        <v/>
      </c>
      <c r="UA10" s="5" t="str">
        <f>IF(COUNTBLANK(TG10:TY10)&gt;0, "", SUM(TI10,TL10,TO10,TP10,TQ10,TR10,TS10,TU10,TV10,TY10))</f>
        <v/>
      </c>
      <c r="UB10" s="5" t="str">
        <f>IF(COUNTBLANK(TG10:TY10)&gt;0, "", SUM(TG10,TH10,TJ10,TK10,TN10,TT10,TW10,TX10))</f>
        <v/>
      </c>
      <c r="UC10" s="6"/>
      <c r="UD10" s="5"/>
      <c r="UE10" s="5"/>
      <c r="UF10" s="5"/>
      <c r="UG10" s="5"/>
      <c r="UH10" s="5"/>
      <c r="UI10" s="5"/>
      <c r="UJ10" s="5"/>
      <c r="UK10" s="5"/>
      <c r="UL10" s="5"/>
      <c r="UM10" s="5"/>
      <c r="UN10" s="5"/>
      <c r="UO10" s="5"/>
      <c r="UP10" s="5"/>
      <c r="UQ10" s="5"/>
      <c r="UR10" s="5"/>
      <c r="US10" s="5"/>
      <c r="UT10" s="5"/>
      <c r="UU10" s="5"/>
      <c r="UV10" s="5"/>
      <c r="UW10" s="5" t="str">
        <f>IF(COUNTBLANK(UD10:UV10)&gt;0, "", SUM(UD10:UV10))</f>
        <v/>
      </c>
      <c r="UX10" s="5" t="str">
        <f>IF(COUNTBLANK(UD10:UV10)&gt;0, "", SUM(UF10,UI10,UL10,UM10,UN10,UO10,UP10,UR10,US10,UV10))</f>
        <v/>
      </c>
      <c r="UY10" s="5" t="str">
        <f>IF(COUNTBLANK(UD10:UV10)&gt;0, "", SUM(UD10,UE10,UG10,UH10,UK10,UQ10,UT10,UU10))</f>
        <v/>
      </c>
      <c r="UZ10" s="6"/>
      <c r="VA10" s="6"/>
      <c r="VB10" s="5"/>
      <c r="VC10" s="5"/>
      <c r="VE10" s="5"/>
      <c r="VF10" s="5"/>
      <c r="VG10" s="5"/>
      <c r="VH10" s="5"/>
      <c r="VI10" s="5"/>
      <c r="VK10" s="5"/>
      <c r="VL10" s="5"/>
      <c r="VN10" s="6"/>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t="str">
        <f>IF(COUNTBLANK(VO10:WQ10)&gt;0, "", SUM(VQ10:WJ10))</f>
        <v/>
      </c>
      <c r="WS10" s="5" t="str">
        <f>IF(COUNTBLANK(VO10:WQ10)&gt;0, "", SUM(VQ10:VZ10))</f>
        <v/>
      </c>
      <c r="WT10" s="5" t="str">
        <f>IF(COUNTBLANK(VO10:WQ10)&gt;0, "", SUM(WA10:WL10))</f>
        <v/>
      </c>
      <c r="WU10" s="5" t="str">
        <f>IF(COUNTBLANK(VO10:WQ10)&gt;0, "", SUM(WK10:WL10))</f>
        <v/>
      </c>
      <c r="WV10" s="5" t="str">
        <f>IF(COUNTA(VO10:WQ10)=0, "", IF(AND(OR(VO10=1, VP10=1), OR(VQ10&gt;=1, VR10&gt;=1, VS10&gt;=1, VT10&gt;=1, VU10&gt;=1), OR(VV10&gt;=1, VW10&gt;=1), COUNTIF(VX10:WD10, "&gt;=1")&gt;=2, COUNTIF(WE10:WJ10, "&gt;=1")&gt;=2, OR(WN10=1, WN10=2), OR(WO10&gt;=1, WP10&gt;=1), WQ10&lt;1), 1, 0))</f>
        <v/>
      </c>
      <c r="WW10" s="5" t="str">
        <f>IF(COUNTBLANK(VO10:WQ10)&gt;0, "", SUM(VQ10:VU10))</f>
        <v/>
      </c>
      <c r="WX10" s="5" t="str">
        <f>IF(COUNTBLANK(VO10:WQ10)&gt;0, "", SUM(VV10:VW10))</f>
        <v/>
      </c>
      <c r="WY10" s="5" t="str">
        <f>IF(COUNTBLANK(VO10:WQ10)&gt;0, "", SUM(VX10:WD10))</f>
        <v/>
      </c>
      <c r="WZ10" s="5" t="str">
        <f>IF(COUNTBLANK(VO10:WQ10)&gt;0, "", SUM(WE10:WJ10))</f>
        <v/>
      </c>
      <c r="XA10" s="6"/>
      <c r="XB10" s="5"/>
      <c r="XC10" s="5"/>
      <c r="XD10" s="5"/>
      <c r="XE10" s="5"/>
      <c r="XF10" s="5"/>
      <c r="XG10" s="5"/>
      <c r="XH10" s="5"/>
      <c r="XI10" s="5"/>
      <c r="XJ10" s="5"/>
      <c r="XK10" s="5"/>
      <c r="XL10" s="5" t="str">
        <f>IF(COUNTBLANK(XB10:XJ10)&gt;0, "", SUM(XB10:XJ10))</f>
        <v/>
      </c>
      <c r="XM10" s="6"/>
      <c r="XN10" s="5"/>
      <c r="XO10" s="5"/>
      <c r="XP10" s="5"/>
      <c r="XQ10" s="5"/>
      <c r="XR10" s="5"/>
      <c r="XS10" s="5"/>
      <c r="XT10" s="5"/>
      <c r="XU10" s="5" t="str">
        <f>IF(COUNTBLANK(XN10:XT10)&gt;0, "", SUM(XN10:XT10))</f>
        <v/>
      </c>
      <c r="XV10" s="6"/>
      <c r="XW10" s="5"/>
      <c r="XX10" s="5"/>
      <c r="XY10" s="5"/>
      <c r="XZ10" s="5"/>
      <c r="YA10" s="5"/>
      <c r="YB10" s="5"/>
      <c r="YC10" s="5"/>
      <c r="YD10" s="5"/>
      <c r="YE10" s="5"/>
      <c r="YF10" s="5"/>
      <c r="YG10" s="5"/>
      <c r="YH10" s="5"/>
      <c r="YI10" s="5"/>
      <c r="YJ10" s="5"/>
      <c r="YK10" s="5"/>
      <c r="YL10" s="5"/>
      <c r="YM10" s="5"/>
      <c r="YN10" s="5"/>
      <c r="YO10" s="5"/>
      <c r="YP10" s="12" t="str">
        <f>IF(COUNTBLANK(XW10:YO10)&gt;0, "", SUM(XW10:YO10))</f>
        <v/>
      </c>
      <c r="YQ10" s="12" t="str">
        <f>IF(COUNTBLANK(XW10:YO10)&gt;0, "", SUM(XY10,YC10,YD10,YE10,YJ10,YK10,YL10,YM10))</f>
        <v/>
      </c>
      <c r="YR10" s="12" t="str">
        <f>IF(COUNTBLANK(XW10:YO10)&gt;0, "", SUM(YF10:YH10))</f>
        <v/>
      </c>
      <c r="YS10" s="12" t="str">
        <f>IF(COUNTBLANK(XW10:YO10)&gt;0, "", SUM(XW10,XX10,YB10))</f>
        <v/>
      </c>
      <c r="YT10" s="12" t="str">
        <f>IF(COUNTBLANK(XW10:YO10)&gt;0, "", SUM(XZ10,YA10,YI10,YN10,YO10))</f>
        <v/>
      </c>
      <c r="YU10" s="12" t="str">
        <f>IF(COUNTBLANK(XW10:YO10)&gt;0, "", SUM(XY10,XZ10,YA10,YB10,YC10,YF10,YJ10,YN10,YO10))</f>
        <v/>
      </c>
      <c r="YV10" s="12" t="str">
        <f>IF(COUNTBLANK(XW10:YO10)&gt;0, "", SUM(XW10,XX10,YK10,YL10,YM10))</f>
        <v/>
      </c>
      <c r="YW10" s="12" t="str">
        <f>IF(COUNTBLANK(XW10:YO10)&gt;0, "", SUM(YD10,YE10,YG10,YH10,YI10))</f>
        <v/>
      </c>
      <c r="YX10" s="6"/>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t="str">
        <f>IF(COUNTBLANK(YY10:ZZ10)&gt;0, "", AVERAGE(YY10:ZZ10))</f>
        <v/>
      </c>
      <c r="AAB10" s="5" t="str">
        <f>IF(COUNTA(YY10:ZZ10)=0, "", AVERAGE(YZ10,ZL10,ZM10,ZN10,ZO10,ZP10,ZR10,ZT10,ZU10))</f>
        <v/>
      </c>
      <c r="AAC10" s="5" t="str">
        <f>IF(COUNTA(YY10:ZZ10)=0, "", AVERAGE(ZA10,ZB10,ZC10,ZD10,ZF10,ZH10,ZW10,ZX10))</f>
        <v/>
      </c>
      <c r="AAD10" s="5" t="str">
        <f>IF(COUNTA(YY10:ZZ10)=0, "", AVERAGE(ZE10,ZI10,ZJ10,ZK10,ZY10,ZZ10))</f>
        <v/>
      </c>
      <c r="AAE10" s="6"/>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t="str">
        <f>IF(SUM(AAF10:AAN10,AAP10:AAT10,AAV10:AAZ10,ABB10:ABG10)=0, "", SUM(AAF10:AAN10,AAP10:AAT10,AAV10:AAZ10,ABB10:ABG10))</f>
        <v/>
      </c>
      <c r="ABK10" s="5" t="str">
        <f>IF(SUM(ABN10, ABO10, ABP10, ABQ10, ABR10)=0, "", IF(OR(ABN10&gt;=8, ABO10&gt;=10, ABP10&gt;=13, ABQ10&gt;=10, ABR10&gt;=15), 1, 0))</f>
        <v/>
      </c>
      <c r="ABL10" s="5" t="str">
        <f>IF(SUM(AAF10:AAG10,AAI10,AAJ10,AAK10,AAL10,AAR10,AAX10,ABE10,ABG10)=0, "", SUM(AAF10:AAG10,AAI10,AAJ10,AAK10,AAL10,AAR10,AAX10,ABE10,ABG10))</f>
        <v/>
      </c>
      <c r="ABM10" s="5" t="str">
        <f>IF(SUM(AAH10,AAM10:AAN10,AAP10:AAQ10,AAS10:AAT10,AAV10:AAW10,AAY10:AAZ10,ABB10:ABD10,ABF10)=0, "", SUM(AAH10,AAM10:AAN10,AAP10:AAQ10,AAS10:AAT10,AAV10:AAW10,AAY10:AAZ10,ABB10:ABD10,ABF10))</f>
        <v/>
      </c>
      <c r="ABN10" s="5" t="str">
        <f>IF(SUM(AAY10:AAZ10,ABB10:ABC10,ABF10)=0, "", SUM(AAY10:AAZ10,ABB10:ABC10,ABF10))</f>
        <v/>
      </c>
      <c r="ABO10" s="5" t="str">
        <f>IF(SUM(AAN10,AAP10:AAQ10,AAT10,AAV10)=0, "", SUM(AAN10,AAP10:AAQ10,AAT10,AAV10))</f>
        <v/>
      </c>
      <c r="ABP10" s="5" t="str">
        <f>IF(SUM(AAH10,AAM10,AAS10,AAW10,ABD10)=0, "", SUM(AAH10,AAM10,AAS10,AAW10,ABD10))</f>
        <v/>
      </c>
      <c r="ABQ10" s="5" t="str">
        <f>IF(SUM(AAF10:AAG10,AAI10,AAK10,ABE10)=0, "", SUM(AAF10:AAG10,AAI10,AAK10,ABE10))</f>
        <v/>
      </c>
      <c r="ABR10" s="5" t="str">
        <f>IF(SUM(AAJ10,AAL10,AAR10,AAX10,ABG10)=0, "", SUM(AAJ10,AAL10,AAR10,AAX10,ABG10))</f>
        <v/>
      </c>
      <c r="ABS10" s="5" t="str">
        <f>IF(ABN10="", "", IF(ABN10&gt;=8, 1, 0))</f>
        <v/>
      </c>
      <c r="ABT10" s="5" t="str">
        <f>IF(ABO10="", "", IF(ABO10&gt;=10, 1, 0))</f>
        <v/>
      </c>
      <c r="ABU10" s="5" t="str">
        <f>IF(ABP10="", "", IF(ABP10&gt;=13, 1, 0))</f>
        <v/>
      </c>
      <c r="ABV10" s="5" t="str">
        <f>IF(ABQ10="", "", IF(ABQ10&gt;=10, 1, 0))</f>
        <v/>
      </c>
      <c r="ABW10" s="5" t="str">
        <f>IF(ABR10="", "", IF(ABR10&gt;=15, 1, 0))</f>
        <v/>
      </c>
      <c r="ABX10" s="5" t="str">
        <f>IF(AND(AAO10="", AAU10="", ABA10=""), "", IF(AAO10=5,1,0) + IF(AAU10=5,1,0) + IF(ABA10=5,1,0))</f>
        <v/>
      </c>
      <c r="ABY10" s="6"/>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12" t="str">
        <f>IF(COUNTA(ABZ10:ADI10)=0, "", SUM(ABZ10:ADI10))</f>
        <v/>
      </c>
      <c r="ADK10" s="12" t="str">
        <f>IF(COUNTA(ABZ10:ADI10)=0, "", SUM(ACJ10,ACK10,ACT10,ACV10,ACX10,ADB10))</f>
        <v/>
      </c>
      <c r="ADL10" s="12" t="str">
        <f>IF(COUNTA(ABZ10:ADI10)=0, "", SUM(ACL10,ACQ10,ACS10,ACY10,ADF10))</f>
        <v/>
      </c>
      <c r="ADM10" s="12" t="str">
        <f>IF(COUNTA(ABZ10:ADI10)=0, "", SUM(ACB10,ACM10,ACR10,ACW10,ACZ10,ADE10))</f>
        <v/>
      </c>
      <c r="ADN10" s="12" t="str">
        <f>IF(COUNTA(ABZ10:ADI10)=0, "", SUM(ACA10,ACE10,ACG10,ACI10,ACP10,ADG10))</f>
        <v/>
      </c>
      <c r="ADO10" s="12" t="str">
        <f>IF(COUNTA(ABZ10:ADI10)=0, "", SUM(ACN10,ACO10,ACU10,ADA10,ADC10,ADD10,ADH10,ADI10))</f>
        <v/>
      </c>
      <c r="ADP10" s="12" t="str">
        <f>IF(COUNTA(ABZ10:ADI10)=0, "", SUM(ABZ10,ACC10,ACD10,ACF10,ACH10))</f>
        <v/>
      </c>
      <c r="ADQ10" s="6"/>
      <c r="ADR10" s="5"/>
      <c r="ADS10" s="5"/>
      <c r="ADT10" s="5"/>
      <c r="ADU10" s="5"/>
      <c r="ADV10" s="5"/>
      <c r="ADW10" s="5"/>
      <c r="ADX10" s="5"/>
      <c r="ADY10" s="5"/>
      <c r="ADZ10" s="5"/>
      <c r="AEA10" s="5"/>
      <c r="AEB10" s="5"/>
      <c r="AEC10" s="5"/>
      <c r="AED10" s="5"/>
      <c r="AEE10" s="5"/>
      <c r="AEF10" s="5"/>
      <c r="AEG10" s="5"/>
      <c r="AEH10" s="5"/>
      <c r="AEI10" s="5"/>
      <c r="AEJ10" s="5"/>
      <c r="AEK10" s="5"/>
      <c r="AEL10" s="5" t="str">
        <f>IF(COUNTA(ADR10:AEK10)=0, "", SUM(ADR10:AEK10))</f>
        <v/>
      </c>
      <c r="AEM10" s="8"/>
      <c r="AEN10" s="6"/>
      <c r="AEO10" s="6"/>
      <c r="AEP10" s="6"/>
      <c r="AEQ10" s="6"/>
      <c r="AER10" s="5"/>
      <c r="AES10" s="6"/>
      <c r="AET10" s="6"/>
      <c r="AEU10" s="6"/>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t="str">
        <f>IF(COUNTA(AEV10:AFY10)=0, "", SUM(AEV10:AFY10))</f>
        <v/>
      </c>
      <c r="AGB10" s="6"/>
      <c r="AGC10" s="5"/>
      <c r="AGD10" s="5"/>
      <c r="AGE10" s="5"/>
      <c r="AGF10" s="5"/>
      <c r="AGG10" s="5"/>
      <c r="AGM10" s="18"/>
      <c r="AGS10" s="6"/>
      <c r="AHG10" s="18"/>
      <c r="AHM10" s="6"/>
      <c r="AHN10" s="5"/>
      <c r="AHO10" s="5"/>
      <c r="AHP10" s="5"/>
      <c r="AHQ10" s="5"/>
      <c r="AHR10" s="5"/>
      <c r="AHS10" s="5"/>
      <c r="AHT10" s="5"/>
      <c r="AHU10" s="5"/>
      <c r="AHV10" s="5"/>
      <c r="AHW10" s="5"/>
      <c r="AHX10" s="5" t="str">
        <f>IF(COUNTBLANK(AHN10:AHW10)&gt;0, "", SUM(AHN10:AHW10))</f>
        <v/>
      </c>
      <c r="AHY10" s="5" t="str">
        <f>IF(COUNTBLANK(AHN10:AHW10)&gt;0, "", SUM(AHR10,AHW10))</f>
        <v/>
      </c>
      <c r="AHZ10" s="5" t="str">
        <f>IF(COUNTBLANK(AHN10:AHW10)&gt;0, "", SUM(AHP10,AHS10))</f>
        <v/>
      </c>
      <c r="AIA10" s="5" t="str">
        <f>IF(COUNTBLANK(AHN10:AHW10)&gt;0, "", SUM(AHT10,AHV10))</f>
        <v/>
      </c>
      <c r="AIB10" s="5" t="str">
        <f>IF(COUNTBLANK(AHN10:AHW10)&gt;0, "", SUM(AHQ10,AHU10))</f>
        <v/>
      </c>
      <c r="AIC10" s="5" t="str">
        <f>IF(COUNTBLANK(AHN10:AHW10)&gt;0, "", SUM(AHN10:AHO10))</f>
        <v/>
      </c>
      <c r="AID10" s="6"/>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6"/>
      <c r="AJC10" s="5"/>
      <c r="AJD10" s="5"/>
      <c r="AJE10" s="5"/>
      <c r="AJF10" s="5"/>
      <c r="AJG10" s="5"/>
      <c r="AJH10" s="5"/>
      <c r="AJI10" s="5"/>
      <c r="AJJ10" s="5"/>
      <c r="AJK10" s="5"/>
      <c r="AJL10" s="5"/>
      <c r="AJM10" s="5" t="str">
        <f>IF(COUNTBLANK(AJC10:AJK10)&gt;0, "", SUM(AJC10:AJK10))</f>
        <v/>
      </c>
      <c r="AJN10" s="6"/>
      <c r="AJO10" s="5"/>
      <c r="AJP10" s="5"/>
      <c r="AJQ10" s="5"/>
      <c r="AJR10" s="5"/>
      <c r="AJS10" s="5"/>
      <c r="AJT10" s="5"/>
      <c r="AJU10" s="5"/>
      <c r="AJV10" s="5" t="str">
        <f>IF(COUNTBLANK(AJO10:AJU10)&gt;0, "", SUM(AJO10:AJU10))</f>
        <v/>
      </c>
    </row>
    <row r="11" spans="1:958" ht="15" customHeight="1" x14ac:dyDescent="0.35">
      <c r="A11" s="5">
        <v>203863</v>
      </c>
      <c r="B11" s="5" t="s">
        <v>1189</v>
      </c>
      <c r="C11" s="6">
        <v>44320</v>
      </c>
      <c r="D11" s="5">
        <v>0</v>
      </c>
      <c r="E11" s="5">
        <v>1</v>
      </c>
      <c r="F11" s="5">
        <v>0</v>
      </c>
      <c r="G11" s="5">
        <v>0</v>
      </c>
      <c r="H11" s="5">
        <v>0</v>
      </c>
      <c r="I11" s="5">
        <v>0</v>
      </c>
      <c r="J11" s="5">
        <v>0</v>
      </c>
      <c r="K11" s="5">
        <v>0</v>
      </c>
      <c r="L11" s="5">
        <v>0</v>
      </c>
      <c r="M11" s="5">
        <v>0</v>
      </c>
      <c r="N11" s="5">
        <v>0</v>
      </c>
      <c r="O11" s="5">
        <v>0</v>
      </c>
      <c r="P11" s="5">
        <v>0</v>
      </c>
      <c r="Q11" s="5">
        <v>0</v>
      </c>
      <c r="R11" s="5">
        <v>0</v>
      </c>
      <c r="S11" s="5">
        <v>0</v>
      </c>
      <c r="T11" s="5">
        <v>0</v>
      </c>
      <c r="U11" s="5">
        <v>0</v>
      </c>
      <c r="V11" s="5">
        <f>IF(COUNTA(D11,F11,H11,J11,L11,N11,P11,R11,T11)=0, "", IF(OR(D11=1,F11=1,H11=1,J11=1,L11=1,N11=1,P11=1,R11=1,T11=1), 1, 0))</f>
        <v>0</v>
      </c>
      <c r="W11" s="5">
        <f>IF(COUNTA(E11,G11,I11,K11,M11,O11,Q11,S11,U11)=0, "", IF(OR(E11=1,G11=1,I11=1,K11=1,M11=1,O11=1,Q11=1,S11=1,U11=1), 1, 0))</f>
        <v>1</v>
      </c>
      <c r="X11" s="5">
        <v>0</v>
      </c>
      <c r="Y11" s="5">
        <v>1</v>
      </c>
      <c r="Z11" s="5">
        <v>1</v>
      </c>
      <c r="AA11" s="5">
        <v>1</v>
      </c>
      <c r="AB11" s="5">
        <f>IF(AG11&lt;&gt;"", 1, 0)</f>
        <v>1</v>
      </c>
      <c r="AC11" s="5">
        <f>IF(AH11&lt;&gt;"", 1, 0)</f>
        <v>1</v>
      </c>
      <c r="AD11" s="5">
        <v>0</v>
      </c>
      <c r="AE11" s="7" t="s">
        <v>1098</v>
      </c>
      <c r="AF11" s="6">
        <v>44651</v>
      </c>
      <c r="AG11" s="8" t="s">
        <v>1098</v>
      </c>
      <c r="AH11" s="8">
        <v>44769</v>
      </c>
      <c r="AI11" s="8"/>
      <c r="AJ11" s="5">
        <f>IF(OR(ISBLANK(AE11), ISBLANK(AG11)), "", AG11 - AE11)</f>
        <v>0</v>
      </c>
      <c r="AK11" s="9">
        <v>44331</v>
      </c>
      <c r="AL11" s="5">
        <f>IF(OR(ISBLANK(AG11), ISBLANK(AK11)), "", AK11 - AG11)</f>
        <v>-22</v>
      </c>
      <c r="AM11" s="6">
        <v>44618</v>
      </c>
      <c r="AN11" s="10">
        <f>IF(OR(ISBLANK(AM11), ISBLANK(AF11)), "", AF11 - AM11)</f>
        <v>33</v>
      </c>
      <c r="AO11" s="6">
        <v>44353</v>
      </c>
      <c r="AP11" s="6">
        <v>34176</v>
      </c>
      <c r="AQ11" s="5">
        <f>IF(OR(ISBLANK(AO11), ISBLANK(AP11)), "", DATEDIF(AP11, AO11, "Y"))</f>
        <v>27</v>
      </c>
      <c r="AR11" s="11" t="s">
        <v>959</v>
      </c>
      <c r="AS11" s="11">
        <f>IF(ISBLANK(AR11), "", IF(AR11="ישראל", 1, 2))</f>
        <v>1</v>
      </c>
      <c r="AT11" s="11" t="s">
        <v>1032</v>
      </c>
      <c r="AU11" s="11" t="s">
        <v>1032</v>
      </c>
      <c r="AV11" s="5"/>
      <c r="AW11" s="5">
        <v>1</v>
      </c>
      <c r="AX11" s="5">
        <v>2</v>
      </c>
      <c r="AY11" s="5">
        <v>16</v>
      </c>
      <c r="AZ11" s="5">
        <f>IF(ISBLANK(AY11), "", IF(AY11&lt;=8, 1, IF(AY11&lt;=12, 2, 3)))</f>
        <v>3</v>
      </c>
      <c r="BA11" s="5">
        <v>16</v>
      </c>
      <c r="BB11" s="5">
        <f>IF(ISBLANK(BA11), "", IF(BA11&lt;=8, 1, IF(BA11&lt;=12, 2, 3)))</f>
        <v>3</v>
      </c>
      <c r="BC11" s="11" t="s">
        <v>1190</v>
      </c>
      <c r="BD11" s="11" t="s">
        <v>1191</v>
      </c>
      <c r="BE11" s="5">
        <v>2</v>
      </c>
      <c r="BF11" s="5"/>
      <c r="BG11" s="5">
        <v>5</v>
      </c>
      <c r="BH11" s="6" t="s">
        <v>1098</v>
      </c>
      <c r="BI11" s="5">
        <v>1</v>
      </c>
      <c r="BJ11" s="5">
        <v>1</v>
      </c>
      <c r="BK11" s="5">
        <v>2</v>
      </c>
      <c r="BL11" s="5">
        <v>1</v>
      </c>
      <c r="BM11" s="5">
        <v>1</v>
      </c>
      <c r="BN11" s="5">
        <v>1</v>
      </c>
      <c r="BO11" s="5">
        <v>1</v>
      </c>
      <c r="BP11" s="5">
        <v>1</v>
      </c>
      <c r="BQ11" s="5">
        <v>1</v>
      </c>
      <c r="BR11" s="5">
        <v>3</v>
      </c>
      <c r="BS11" s="5">
        <v>1</v>
      </c>
      <c r="BT11" s="5">
        <v>1</v>
      </c>
      <c r="BU11" s="5">
        <v>1</v>
      </c>
      <c r="BV11" s="5">
        <v>2</v>
      </c>
      <c r="BW11" s="5">
        <v>1</v>
      </c>
      <c r="BX11" s="5">
        <v>4</v>
      </c>
      <c r="BY11" s="5">
        <v>1</v>
      </c>
      <c r="BZ11" s="5">
        <v>1</v>
      </c>
      <c r="CA11" s="5">
        <v>2</v>
      </c>
      <c r="CB11" s="5">
        <v>1</v>
      </c>
      <c r="CC11" s="5">
        <v>1</v>
      </c>
      <c r="CD11" s="5">
        <v>4</v>
      </c>
      <c r="CE11" s="5">
        <v>1</v>
      </c>
      <c r="CF11" s="5">
        <v>2</v>
      </c>
      <c r="CG11" s="5">
        <v>1</v>
      </c>
      <c r="CH11" s="5">
        <v>1</v>
      </c>
      <c r="CI11" s="5">
        <v>1</v>
      </c>
      <c r="CJ11" s="5">
        <v>1</v>
      </c>
      <c r="CK11" s="5">
        <v>1</v>
      </c>
      <c r="CL11" s="5">
        <v>1</v>
      </c>
      <c r="CM11" s="5">
        <f>IF(SUM(BI11:BQ11,BS11:BW11,BY11:CC11,CE11:CJ11)=0, "", SUM(BI11:BQ11,BS11:BW11,BY11:CC11,CE11:CJ11))</f>
        <v>29</v>
      </c>
      <c r="CN11" s="5">
        <f>IF(SUM(CQ11, CR11, CS11, CT11, CU11)=0, "", IF(OR(CQ11&gt;=8, CR11&gt;=10, CS11&gt;=13, CT11&gt;=10, CU11&gt;=15), 1, 0))</f>
        <v>0</v>
      </c>
      <c r="CO11" s="5">
        <f>IF(SUM(BI11:BJ11,BL11,BM11,BN11,BO11,BU11,CA11,CH11,CJ11)=0, "", SUM(BI11:BJ11,BL11,BM11,BN11,BO11,BU11,CA11,CH11,CJ11))</f>
        <v>11</v>
      </c>
      <c r="CP11" s="5">
        <f>IF(SUM(BK11,BP11:BQ11,BS11:BT11,BV11:BW11,BY11:BZ11,CB11:CC11,CE11:CG11,CI11)=0, "", SUM(BK11,BP11:BQ11,BS11:BT11,BV11:BW11,BY11:BZ11,CB11:CC11,CE11:CG11,CI11))</f>
        <v>18</v>
      </c>
      <c r="CQ11" s="5">
        <f>IF(SUM(CB11:CC11,CE11:CF11,CI11)=0, "", SUM(CB11:CC11,CE11:CF11,CI11))</f>
        <v>6</v>
      </c>
      <c r="CR11" s="5">
        <f>IF(SUM(BQ11,BS11:BT11,BW11,BY11)=0, "", SUM(BQ11,BS11:BT11,BW11,BY11))</f>
        <v>5</v>
      </c>
      <c r="CS11" s="5">
        <f>IF(SUM(BK11,BP11,BV11,BZ11,CG11)=0, "", SUM(BK11,BP11,BV11,BZ11,CG11))</f>
        <v>7</v>
      </c>
      <c r="CT11" s="5">
        <f>IF(SUM(BI11:BJ11,BL11,BN11,CH11)=0, "", SUM(BI11:BJ11,BL11,BN11,CH11))</f>
        <v>5</v>
      </c>
      <c r="CU11" s="5">
        <f>IF(SUM(BM11,BO11,BU11,CA11,CJ11)=0, "", SUM(BM11,BO11,BU11,CA11,CJ11))</f>
        <v>6</v>
      </c>
      <c r="CV11" s="5">
        <f>IF(CQ11="", "", IF(CQ11&gt;=8, 1, 0))</f>
        <v>0</v>
      </c>
      <c r="CW11" s="5">
        <f>IF(CR11="", "", IF(CR11&gt;=10, 1, 0))</f>
        <v>0</v>
      </c>
      <c r="CX11" s="5">
        <f>IF(CS11="", "", IF(CS11&gt;=13, 1, 0))</f>
        <v>0</v>
      </c>
      <c r="CY11" s="5">
        <f>IF(CT11="", "", IF(CT11&gt;=10, 1, 0))</f>
        <v>0</v>
      </c>
      <c r="CZ11" s="5">
        <f>IF(CU11="", "", IF(CU11&gt;=15, 1, 0))</f>
        <v>0</v>
      </c>
      <c r="DA11" s="5">
        <f>IF(AND(BR11="", BX11="", CD11=""), "", IF(BR11=5,1,0) + IF(BX11=5,1,0) + IF(CD11=5,1,0))</f>
        <v>0</v>
      </c>
      <c r="DB11" s="6" t="s">
        <v>1098</v>
      </c>
      <c r="DC11" s="12">
        <v>0</v>
      </c>
      <c r="DD11" s="13"/>
      <c r="DE11" s="12">
        <v>0</v>
      </c>
      <c r="DF11" s="13"/>
      <c r="DG11" s="12">
        <v>5</v>
      </c>
      <c r="DH11" s="13">
        <v>22</v>
      </c>
      <c r="DI11" s="12">
        <v>0</v>
      </c>
      <c r="DJ11" s="13"/>
      <c r="DK11" s="12">
        <v>0</v>
      </c>
      <c r="DL11" s="13"/>
      <c r="DM11" s="12">
        <v>0</v>
      </c>
      <c r="DN11" s="13"/>
      <c r="DO11" s="12">
        <v>0</v>
      </c>
      <c r="DP11" s="13"/>
      <c r="DQ11" s="12">
        <v>0</v>
      </c>
      <c r="DR11" s="13"/>
      <c r="DS11" s="12">
        <v>0</v>
      </c>
      <c r="DT11" s="13"/>
      <c r="DU11" s="12">
        <v>0</v>
      </c>
      <c r="DV11" s="13"/>
      <c r="DW11" s="12">
        <v>0</v>
      </c>
      <c r="DX11" s="13"/>
      <c r="DY11" s="12">
        <v>3</v>
      </c>
      <c r="DZ11" s="13">
        <v>25</v>
      </c>
      <c r="EA11" s="12">
        <v>3</v>
      </c>
      <c r="EB11" s="13">
        <v>25</v>
      </c>
      <c r="EC11" s="12">
        <v>3</v>
      </c>
      <c r="ED11" s="13">
        <v>17</v>
      </c>
      <c r="EE11" s="12">
        <v>4</v>
      </c>
      <c r="EF11" s="13">
        <v>14</v>
      </c>
      <c r="EG11" s="12">
        <v>1</v>
      </c>
      <c r="EH11" s="13">
        <v>25</v>
      </c>
      <c r="EI11" s="12">
        <v>5</v>
      </c>
      <c r="EJ11" s="13">
        <v>26</v>
      </c>
      <c r="EK11" s="5">
        <v>2</v>
      </c>
      <c r="EL11" s="5">
        <v>0</v>
      </c>
      <c r="EM11" s="5">
        <v>2</v>
      </c>
      <c r="EN11" s="6" t="s">
        <v>1098</v>
      </c>
      <c r="EO11" s="5">
        <v>1</v>
      </c>
      <c r="EP11" s="5">
        <v>0</v>
      </c>
      <c r="EQ11" s="5">
        <v>0</v>
      </c>
      <c r="ER11" s="5">
        <v>2</v>
      </c>
      <c r="ES11" s="5">
        <v>2</v>
      </c>
      <c r="ET11" s="5">
        <v>1</v>
      </c>
      <c r="EU11" s="5">
        <v>0</v>
      </c>
      <c r="EV11" s="5">
        <v>0</v>
      </c>
      <c r="EW11" s="5">
        <v>2</v>
      </c>
      <c r="EX11" s="5">
        <v>2</v>
      </c>
      <c r="EY11" s="5">
        <v>1</v>
      </c>
      <c r="EZ11" s="5">
        <v>0</v>
      </c>
      <c r="FA11" s="5">
        <v>0</v>
      </c>
      <c r="FB11" s="5">
        <v>0</v>
      </c>
      <c r="FC11" s="5">
        <v>0</v>
      </c>
      <c r="FD11" s="5">
        <v>0</v>
      </c>
      <c r="FE11" s="5">
        <v>1</v>
      </c>
      <c r="FF11" s="5">
        <v>0</v>
      </c>
      <c r="FG11" s="5">
        <v>0</v>
      </c>
      <c r="FH11" s="5">
        <v>0</v>
      </c>
      <c r="FI11" s="5">
        <v>12</v>
      </c>
      <c r="FJ11" s="5">
        <v>0</v>
      </c>
      <c r="FK11" s="5">
        <v>0</v>
      </c>
      <c r="FL11" s="6" t="s">
        <v>1098</v>
      </c>
      <c r="FM11" s="5">
        <v>3</v>
      </c>
      <c r="FN11" s="5">
        <v>2</v>
      </c>
      <c r="FO11" s="5">
        <v>2</v>
      </c>
      <c r="FP11" s="5">
        <v>2</v>
      </c>
      <c r="FQ11" s="5">
        <v>2</v>
      </c>
      <c r="FR11" s="5">
        <v>2</v>
      </c>
      <c r="FS11" s="14">
        <f>IF(COUNTBLANK(FM11:FR11)&gt;0, "", AVERAGE(FM11:FR11))</f>
        <v>2.1666666666666665</v>
      </c>
      <c r="FT11" s="6" t="s">
        <v>1098</v>
      </c>
      <c r="FU11" s="5">
        <v>0</v>
      </c>
      <c r="FV11" s="5">
        <v>0</v>
      </c>
      <c r="FW11" s="5">
        <v>0</v>
      </c>
      <c r="FX11" s="5">
        <v>1</v>
      </c>
      <c r="FY11" s="5">
        <v>1</v>
      </c>
      <c r="FZ11" s="5">
        <v>0</v>
      </c>
      <c r="GA11" s="5">
        <v>0</v>
      </c>
      <c r="GB11" s="5">
        <v>0</v>
      </c>
      <c r="GC11" s="5">
        <v>1</v>
      </c>
      <c r="GD11" s="5">
        <v>0</v>
      </c>
      <c r="GE11" s="5">
        <f>IF(COUNTBLANK(FU11:GC11)&gt;0, "", SUM(FU11:GC11))</f>
        <v>3</v>
      </c>
      <c r="GF11" s="6" t="s">
        <v>1098</v>
      </c>
      <c r="GG11" s="5">
        <v>0</v>
      </c>
      <c r="GH11" s="5">
        <v>0</v>
      </c>
      <c r="GI11" s="5">
        <v>0</v>
      </c>
      <c r="GJ11" s="5">
        <v>0</v>
      </c>
      <c r="GK11" s="5">
        <v>0</v>
      </c>
      <c r="GL11" s="5">
        <v>0</v>
      </c>
      <c r="GM11" s="5">
        <v>0</v>
      </c>
      <c r="GN11" s="5">
        <f>IF(COUNTBLANK(GG11:GM11)&gt;0, "", SUM(GG11:GM11))</f>
        <v>0</v>
      </c>
      <c r="GO11" s="6" t="s">
        <v>1098</v>
      </c>
      <c r="GP11" s="5">
        <v>1</v>
      </c>
      <c r="GQ11" s="5">
        <v>5</v>
      </c>
      <c r="GR11" s="5">
        <v>5</v>
      </c>
      <c r="GS11" s="5">
        <v>5</v>
      </c>
      <c r="GT11" s="5">
        <v>5</v>
      </c>
      <c r="GU11" s="5">
        <v>5</v>
      </c>
      <c r="GV11" s="5">
        <v>5</v>
      </c>
      <c r="GW11" s="5">
        <v>5</v>
      </c>
      <c r="GX11" s="5">
        <v>5</v>
      </c>
      <c r="GY11" s="5">
        <v>4</v>
      </c>
      <c r="GZ11" s="5">
        <v>5</v>
      </c>
      <c r="HA11" s="5">
        <v>4</v>
      </c>
      <c r="HB11" s="5">
        <v>4</v>
      </c>
      <c r="HC11" s="5">
        <v>5</v>
      </c>
      <c r="HD11" s="5">
        <v>4</v>
      </c>
      <c r="HE11" s="5">
        <v>3</v>
      </c>
      <c r="HF11" s="5">
        <v>5</v>
      </c>
      <c r="HG11" s="5">
        <v>4</v>
      </c>
      <c r="HH11" s="5">
        <v>5</v>
      </c>
      <c r="HI11" s="5">
        <f>IF(COUNTBLANK(GQ11:HH11)&gt;0, "", SUM(GQ11:HH11))</f>
        <v>83</v>
      </c>
      <c r="HJ11" s="6" t="s">
        <v>1098</v>
      </c>
      <c r="HK11" s="5">
        <v>3</v>
      </c>
      <c r="HL11" s="5">
        <v>3</v>
      </c>
      <c r="HM11" s="5">
        <v>0</v>
      </c>
      <c r="HN11" s="5">
        <v>3</v>
      </c>
      <c r="HO11" s="5">
        <v>2</v>
      </c>
      <c r="HP11" s="5">
        <v>3</v>
      </c>
      <c r="HQ11" s="5">
        <v>0</v>
      </c>
      <c r="HR11" s="5">
        <v>3</v>
      </c>
      <c r="HS11" s="5">
        <v>2</v>
      </c>
      <c r="HT11" s="5">
        <v>1</v>
      </c>
      <c r="HU11" s="5">
        <v>3</v>
      </c>
      <c r="HV11" s="5">
        <v>3</v>
      </c>
      <c r="HW11" s="5">
        <v>0</v>
      </c>
      <c r="HX11" s="5">
        <v>2</v>
      </c>
      <c r="HY11" s="5">
        <v>1</v>
      </c>
      <c r="HZ11" s="5">
        <v>3</v>
      </c>
      <c r="IA11" s="5">
        <v>2</v>
      </c>
      <c r="IB11" s="5">
        <v>3</v>
      </c>
      <c r="IC11" s="5">
        <v>0</v>
      </c>
      <c r="ID11" s="5">
        <v>1</v>
      </c>
      <c r="IE11" s="5">
        <v>1</v>
      </c>
      <c r="IF11" s="5">
        <v>1</v>
      </c>
      <c r="IG11" s="5">
        <v>2</v>
      </c>
      <c r="IH11" s="5">
        <v>3</v>
      </c>
      <c r="II11" s="5">
        <v>0</v>
      </c>
      <c r="IJ11" s="5">
        <f>IF(COUNTA(HK11:II11)=0, "", SUM(HK11,HL11,HN11,HO11,HP11,HU11,HV11,HX11,HZ11,IA11,IB11,IH11))</f>
        <v>33</v>
      </c>
      <c r="IK11" s="5">
        <f>IF(COUNTA(HK11:II11)=0, "", SUM(HM11,HQ11,HR11,HS11,HT11,HW11,HY11,IC11,ID11,IE11,IF11,IG11,II11))</f>
        <v>12</v>
      </c>
      <c r="IL11" s="5">
        <v>3</v>
      </c>
      <c r="IM11" s="5">
        <v>3</v>
      </c>
      <c r="IN11" s="5">
        <v>0</v>
      </c>
      <c r="IO11" s="5">
        <v>3</v>
      </c>
      <c r="IP11" s="5">
        <v>2</v>
      </c>
      <c r="IQ11" s="5">
        <v>3</v>
      </c>
      <c r="IR11" s="5">
        <v>0</v>
      </c>
      <c r="IS11" s="5">
        <v>3</v>
      </c>
      <c r="IT11" s="5">
        <v>0</v>
      </c>
      <c r="IU11" s="5">
        <v>0</v>
      </c>
      <c r="IV11" s="5">
        <v>2</v>
      </c>
      <c r="IW11" s="5">
        <v>3</v>
      </c>
      <c r="IX11" s="5">
        <v>0</v>
      </c>
      <c r="IY11" s="5">
        <v>2</v>
      </c>
      <c r="IZ11" s="5">
        <v>0</v>
      </c>
      <c r="JA11" s="5">
        <v>3</v>
      </c>
      <c r="JB11" s="5">
        <v>3</v>
      </c>
      <c r="JC11" s="5">
        <v>1</v>
      </c>
      <c r="JD11" s="5">
        <v>0</v>
      </c>
      <c r="JE11" s="5">
        <v>3</v>
      </c>
      <c r="JF11" s="5">
        <v>0</v>
      </c>
      <c r="JG11" s="5">
        <v>0</v>
      </c>
      <c r="JH11" s="5">
        <v>0</v>
      </c>
      <c r="JI11" s="5">
        <v>3</v>
      </c>
      <c r="JJ11" s="5">
        <v>0</v>
      </c>
      <c r="JK11" s="5">
        <f>IF(COUNTA(IL11:JJ11)=0, "", SUM(IL11,IM11,IO11,IP11,IQ11,IV11,IW11,IY11,JA11,JB11,JC11,JI11))</f>
        <v>31</v>
      </c>
      <c r="JL11" s="5">
        <f>IF(COUNTA(IL11:JJ11)=0, "", SUM(IN11,IR11,IS11,IT11,IU11,IX11,IZ11,JD11,JE11,JF11,JG11,JH11,JJ11))</f>
        <v>6</v>
      </c>
      <c r="JM11" s="6" t="s">
        <v>1098</v>
      </c>
      <c r="JN11" s="5">
        <v>2</v>
      </c>
      <c r="JO11" s="5">
        <v>2</v>
      </c>
      <c r="JP11" s="5">
        <v>2</v>
      </c>
      <c r="JQ11" s="5">
        <v>1</v>
      </c>
      <c r="JR11" s="5">
        <v>2</v>
      </c>
      <c r="JS11" s="5">
        <v>2</v>
      </c>
      <c r="JT11" s="5">
        <v>3</v>
      </c>
      <c r="JU11" s="5">
        <v>1</v>
      </c>
      <c r="JV11" s="5">
        <v>2</v>
      </c>
      <c r="JW11" s="5">
        <v>2</v>
      </c>
      <c r="JX11" s="5">
        <v>4</v>
      </c>
      <c r="JY11" s="5">
        <v>4</v>
      </c>
      <c r="JZ11" s="5">
        <v>5</v>
      </c>
      <c r="KA11" s="5">
        <v>5</v>
      </c>
      <c r="KB11" s="5">
        <v>3</v>
      </c>
      <c r="KC11" s="5">
        <v>3</v>
      </c>
      <c r="KD11" s="5">
        <v>2</v>
      </c>
      <c r="KE11" s="5">
        <v>5</v>
      </c>
      <c r="KF11" s="5">
        <v>5</v>
      </c>
      <c r="KG11" s="5">
        <v>4</v>
      </c>
      <c r="KH11" s="5">
        <v>5</v>
      </c>
      <c r="KI11" s="5">
        <v>3</v>
      </c>
      <c r="KJ11" s="5">
        <v>4</v>
      </c>
      <c r="KK11" s="5">
        <v>3</v>
      </c>
      <c r="KL11" s="5">
        <v>5</v>
      </c>
      <c r="KM11" s="5">
        <v>3</v>
      </c>
      <c r="KN11" s="5">
        <v>2</v>
      </c>
      <c r="KO11" s="5">
        <v>2</v>
      </c>
      <c r="KP11" s="5">
        <v>5</v>
      </c>
      <c r="KQ11" s="5">
        <v>2</v>
      </c>
      <c r="KR11" s="5">
        <v>2</v>
      </c>
      <c r="KS11" s="5">
        <v>2</v>
      </c>
      <c r="KT11" s="5">
        <v>3</v>
      </c>
      <c r="KU11" s="5">
        <v>1</v>
      </c>
      <c r="KV11" s="5">
        <v>3</v>
      </c>
      <c r="KW11" s="5">
        <v>5</v>
      </c>
      <c r="KX11" s="5">
        <f>IF(COUNTA(JN11:KW11)=0, "", SUM(JN11:KW11))</f>
        <v>109</v>
      </c>
      <c r="KY11" s="5">
        <f>IF(COUNTA(JN11:KW11)=0, "", SUM(JX11,JY11,KH11,KJ11,KL11,KP11))</f>
        <v>27</v>
      </c>
      <c r="KZ11" s="5">
        <f>IF(COUNTA(JN11:KW11)=0, "", SUM(JZ11,KE11,KG11,KM11,KT11))</f>
        <v>20</v>
      </c>
      <c r="LA11" s="5">
        <f>IF(COUNTA(JN11:KW11)=0, "", SUM(JP11,KA11,KF11,KK11,KN11,KS11))</f>
        <v>19</v>
      </c>
      <c r="LB11" s="5">
        <f>IF(COUNTA(JN11:KW11)=0, "", SUM(JO11,JS11,JU11,JW11,KD11,KU11))</f>
        <v>10</v>
      </c>
      <c r="LC11" s="5">
        <f>IF(COUNTA(JN11:KW11)=0, "", SUM(KB11,KC11,KI11,KO11,KQ11,KR11,KV11,KW11))</f>
        <v>23</v>
      </c>
      <c r="LD11" s="5">
        <f>IF(COUNTA(JN11:KW11)=0, "", SUM(JN11,JQ11,JR11,JT11,JV11))</f>
        <v>10</v>
      </c>
      <c r="LE11" s="6">
        <v>44353</v>
      </c>
      <c r="LF11" s="5">
        <v>50</v>
      </c>
      <c r="LG11" s="5">
        <v>20</v>
      </c>
      <c r="LH11" s="5">
        <v>0</v>
      </c>
      <c r="LI11" s="5">
        <v>0</v>
      </c>
      <c r="LJ11" s="5">
        <v>0</v>
      </c>
      <c r="LK11" s="5">
        <v>0</v>
      </c>
      <c r="LL11" s="5">
        <v>0</v>
      </c>
      <c r="LM11" s="5">
        <v>10</v>
      </c>
      <c r="LN11" s="5">
        <v>0</v>
      </c>
      <c r="LO11" s="5">
        <v>0</v>
      </c>
      <c r="LP11" s="5">
        <v>0</v>
      </c>
      <c r="LQ11" s="5">
        <v>0</v>
      </c>
      <c r="LR11" s="5">
        <v>0</v>
      </c>
      <c r="LS11" s="5">
        <v>20</v>
      </c>
      <c r="LT11" s="5">
        <v>20</v>
      </c>
      <c r="LU11" s="5">
        <v>0</v>
      </c>
      <c r="LV11" s="5">
        <v>0</v>
      </c>
      <c r="LW11" s="5">
        <v>20</v>
      </c>
      <c r="LX11" s="5">
        <v>0</v>
      </c>
      <c r="LY11" s="5">
        <v>0</v>
      </c>
      <c r="LZ11" s="5">
        <v>20</v>
      </c>
      <c r="MA11" s="5">
        <v>0</v>
      </c>
      <c r="MB11" s="5">
        <v>0</v>
      </c>
      <c r="MC11" s="5">
        <v>20</v>
      </c>
      <c r="MD11" s="5">
        <v>0</v>
      </c>
      <c r="ME11" s="5">
        <v>0</v>
      </c>
      <c r="MF11" s="5">
        <v>0</v>
      </c>
      <c r="MG11" s="5">
        <v>0</v>
      </c>
      <c r="MH11" s="5">
        <f>IF(COUNTBLANK(LF11:MG11)&gt;0, "", AVERAGE(LF11:MG11))</f>
        <v>6.4285714285714288</v>
      </c>
      <c r="MI11" s="5">
        <f>IF(COUNTA(LF11:MG11)=0, "", AVERAGE(LG11,LS11,LT11,LU11,LV11,LW11,LY11,MA11,MB11))</f>
        <v>8.8888888888888893</v>
      </c>
      <c r="MJ11" s="5">
        <f>IF(COUNTA(LF11:MG11)=0, "", AVERAGE(LH11,LI11,LJ11,LK11,LM11,LO11,MD11,ME11))</f>
        <v>1.25</v>
      </c>
      <c r="MK11" s="5">
        <f>IF(COUNTA(LF11:MG11)=0, "", AVERAGE(LL11,LP11,LQ11,LR11,MF11,MG11))</f>
        <v>0</v>
      </c>
      <c r="ML11" s="6" t="s">
        <v>1098</v>
      </c>
      <c r="MM11" s="5">
        <v>4</v>
      </c>
      <c r="MN11" s="5">
        <v>2</v>
      </c>
      <c r="MO11" s="5">
        <v>2</v>
      </c>
      <c r="MP11" s="5">
        <v>2</v>
      </c>
      <c r="MQ11" s="5">
        <v>1</v>
      </c>
      <c r="MR11" s="5">
        <v>3</v>
      </c>
      <c r="MS11" s="5">
        <v>2</v>
      </c>
      <c r="MT11" s="5">
        <v>3</v>
      </c>
      <c r="MU11" s="5">
        <v>2</v>
      </c>
      <c r="MV11" s="5">
        <v>2</v>
      </c>
      <c r="MW11" s="5">
        <v>2</v>
      </c>
      <c r="MX11" s="5">
        <v>1</v>
      </c>
      <c r="MY11" s="5">
        <v>2</v>
      </c>
      <c r="MZ11" s="5">
        <v>3</v>
      </c>
      <c r="NA11" s="5">
        <v>2</v>
      </c>
      <c r="NB11" s="5">
        <v>1</v>
      </c>
      <c r="NC11" s="5">
        <v>2</v>
      </c>
      <c r="ND11" s="5">
        <v>2</v>
      </c>
      <c r="NE11" s="5">
        <v>3</v>
      </c>
      <c r="NF11" s="5">
        <v>2</v>
      </c>
      <c r="NG11" s="5">
        <f>IF(COUNTA(MM11:NF11)=0, "", SUM(MM11:NF11))</f>
        <v>43</v>
      </c>
      <c r="NH11" s="6" t="s">
        <v>1098</v>
      </c>
      <c r="NI11" s="5">
        <v>4</v>
      </c>
      <c r="NJ11" s="5">
        <v>5</v>
      </c>
      <c r="NK11" s="5">
        <v>4</v>
      </c>
      <c r="NL11" s="5">
        <v>5</v>
      </c>
      <c r="NM11" s="5">
        <v>2</v>
      </c>
      <c r="NN11" s="5">
        <v>5</v>
      </c>
      <c r="NO11" s="5">
        <v>3</v>
      </c>
      <c r="NP11" s="5">
        <v>3</v>
      </c>
      <c r="NQ11" s="5">
        <v>4</v>
      </c>
      <c r="NR11" s="5">
        <v>2</v>
      </c>
      <c r="NS11" s="5">
        <v>4</v>
      </c>
      <c r="NT11" s="5">
        <v>4</v>
      </c>
      <c r="NU11" s="5">
        <v>2</v>
      </c>
      <c r="NV11" s="5">
        <v>5</v>
      </c>
      <c r="NW11" s="5">
        <v>5</v>
      </c>
      <c r="NX11" s="5">
        <v>1</v>
      </c>
      <c r="NY11" s="5">
        <v>5</v>
      </c>
      <c r="NZ11" s="5">
        <v>5</v>
      </c>
      <c r="OA11" s="5">
        <v>2</v>
      </c>
      <c r="OB11" s="5">
        <v>4</v>
      </c>
      <c r="OC11" s="5">
        <v>3</v>
      </c>
      <c r="OD11" s="5">
        <v>3</v>
      </c>
      <c r="OE11" s="5">
        <v>2</v>
      </c>
      <c r="OF11" s="5">
        <v>1</v>
      </c>
      <c r="OG11" s="5">
        <v>2</v>
      </c>
      <c r="OH11" s="5">
        <v>2</v>
      </c>
      <c r="OI11" s="5">
        <v>1</v>
      </c>
      <c r="OJ11" s="5">
        <v>3</v>
      </c>
      <c r="OK11" s="5">
        <f>IF(COUNTA(NI11:OJ11)=0, "", SUM(NK11,NP11,NS11,NW11,OC11,OG11,OJ11))</f>
        <v>24</v>
      </c>
      <c r="OL11" s="5">
        <f>IF(COUNTA(NI11:OJ11)=0, "", SUM(NJ11,NL11,NQ11,NV11,NZ11,OB11,OD11))</f>
        <v>31</v>
      </c>
      <c r="OM11" s="5">
        <f>IF(COUNTA(NI11:OJ11)=0, "", SUM(NN11,NR11,NU11,NY11,OA11,OF11,OI11))</f>
        <v>18</v>
      </c>
      <c r="ON11" s="5">
        <f>IF(COUNTA(NI11:OJ11)=0, "", SUM(NI11,NM11,NO11,NT11,NX11,OE11,OH11))</f>
        <v>18</v>
      </c>
      <c r="OO11" s="11" t="s">
        <v>1192</v>
      </c>
      <c r="OP11" s="11">
        <v>1</v>
      </c>
      <c r="OQ11" s="6">
        <v>44493</v>
      </c>
      <c r="OR11" s="5">
        <v>30</v>
      </c>
      <c r="OS11" s="5">
        <v>20</v>
      </c>
      <c r="OT11" s="5">
        <v>0</v>
      </c>
      <c r="OU11" s="5">
        <v>0</v>
      </c>
      <c r="OV11" s="5">
        <v>0</v>
      </c>
      <c r="OW11" s="5">
        <v>0</v>
      </c>
      <c r="OX11" s="5">
        <v>0</v>
      </c>
      <c r="OY11" s="5">
        <v>0</v>
      </c>
      <c r="OZ11" s="5">
        <v>0</v>
      </c>
      <c r="PA11" s="5">
        <v>0</v>
      </c>
      <c r="PB11" s="5">
        <v>0</v>
      </c>
      <c r="PC11" s="5">
        <v>0</v>
      </c>
      <c r="PD11" s="5">
        <v>0</v>
      </c>
      <c r="PE11" s="5">
        <v>20</v>
      </c>
      <c r="PF11" s="5">
        <v>10</v>
      </c>
      <c r="PG11" s="5">
        <v>0</v>
      </c>
      <c r="PH11" s="5">
        <v>0</v>
      </c>
      <c r="PI11" s="5">
        <v>0</v>
      </c>
      <c r="PJ11" s="5">
        <v>0</v>
      </c>
      <c r="PK11" s="5">
        <v>10</v>
      </c>
      <c r="PL11" s="5">
        <v>40</v>
      </c>
      <c r="PM11" s="5">
        <v>0</v>
      </c>
      <c r="PN11" s="5">
        <v>0</v>
      </c>
      <c r="PO11" s="5">
        <v>20</v>
      </c>
      <c r="PP11" s="5">
        <v>0</v>
      </c>
      <c r="PQ11" s="5">
        <v>0</v>
      </c>
      <c r="PR11" s="5">
        <v>0</v>
      </c>
      <c r="PS11" s="5">
        <v>0</v>
      </c>
      <c r="PT11" s="5">
        <f>IF(COUNTBLANK(OR11:PS11)&gt;0, "", AVERAGE(OR11:PS11))</f>
        <v>5.3571428571428568</v>
      </c>
      <c r="PU11" s="5">
        <f>IF(COUNTA(OR11:PS11)=0, "", AVERAGE(OS11,PE11,PF11,PG11,PH11,PI11,PK11,PM11,PN11))</f>
        <v>6.666666666666667</v>
      </c>
      <c r="PV11" s="5">
        <f>IF(COUNTA(OR11:PS11)=0, "", AVERAGE(OT11,OU11,OV11,OW11,OY11,PA11,PP11,PQ11))</f>
        <v>0</v>
      </c>
      <c r="PW11" s="5">
        <f>IF(COUNTA(OR11:PS11)=0, "", AVERAGE(OX11,PB11,PC11,PD11,PR11,PS11))</f>
        <v>0</v>
      </c>
      <c r="PX11" s="6" t="s">
        <v>1084</v>
      </c>
      <c r="PY11" s="5">
        <v>0</v>
      </c>
      <c r="PZ11" s="5">
        <v>2</v>
      </c>
      <c r="QA11" s="5">
        <v>2</v>
      </c>
      <c r="QB11" s="5">
        <v>1</v>
      </c>
      <c r="QC11" s="5">
        <v>3</v>
      </c>
      <c r="QD11" s="5">
        <v>2</v>
      </c>
      <c r="QE11" s="5">
        <v>2</v>
      </c>
      <c r="QF11" s="5">
        <v>0</v>
      </c>
      <c r="QG11" s="5">
        <v>0</v>
      </c>
      <c r="QH11" s="5">
        <v>0</v>
      </c>
      <c r="QI11" s="5">
        <f>IF(COUNTBLANK(PY11:QG11)&gt;0, "", SUM(PY11:QG11))</f>
        <v>12</v>
      </c>
      <c r="QJ11" s="6" t="s">
        <v>1193</v>
      </c>
      <c r="QK11" s="5">
        <v>0</v>
      </c>
      <c r="QL11" s="5">
        <v>0</v>
      </c>
      <c r="QM11" s="5">
        <v>2</v>
      </c>
      <c r="QN11" s="5">
        <v>1</v>
      </c>
      <c r="QO11" s="5">
        <v>3</v>
      </c>
      <c r="QP11" s="5">
        <v>0</v>
      </c>
      <c r="QQ11" s="5">
        <v>2</v>
      </c>
      <c r="QR11" s="5">
        <v>1</v>
      </c>
      <c r="QS11" s="5">
        <v>0</v>
      </c>
      <c r="QT11" s="5">
        <v>0</v>
      </c>
      <c r="QU11" s="5">
        <f>IF(COUNTBLANK(QK11:QS11)&gt;0, "", SUM(QK11:QS11))</f>
        <v>9</v>
      </c>
      <c r="QV11" s="6" t="s">
        <v>1194</v>
      </c>
      <c r="QW11" s="5">
        <v>2</v>
      </c>
      <c r="QX11" s="5">
        <v>2</v>
      </c>
      <c r="QY11" s="5">
        <v>2</v>
      </c>
      <c r="QZ11" s="5">
        <v>2</v>
      </c>
      <c r="RA11" s="5">
        <v>1</v>
      </c>
      <c r="RB11" s="5">
        <v>2</v>
      </c>
      <c r="RC11" s="5">
        <v>2</v>
      </c>
      <c r="RD11" s="5">
        <v>1</v>
      </c>
      <c r="RE11" s="5">
        <v>1</v>
      </c>
      <c r="RF11" s="5">
        <v>2</v>
      </c>
      <c r="RG11" s="5">
        <f>IF(COUNTBLANK(QW11:RE11)&gt;0, "", SUM(QW11:RE11))</f>
        <v>15</v>
      </c>
      <c r="RH11" s="6" t="s">
        <v>1084</v>
      </c>
      <c r="RI11" s="5">
        <v>1</v>
      </c>
      <c r="RJ11" s="5">
        <v>1</v>
      </c>
      <c r="RK11" s="5">
        <v>1</v>
      </c>
      <c r="RL11" s="5">
        <v>1</v>
      </c>
      <c r="RM11" s="5">
        <v>2</v>
      </c>
      <c r="RN11" s="5">
        <v>2</v>
      </c>
      <c r="RO11" s="5">
        <v>0</v>
      </c>
      <c r="RP11" s="5">
        <f>IF(COUNTBLANK(RI11:RO11)&gt;0, "", SUM(RI11:RO11))</f>
        <v>8</v>
      </c>
      <c r="RQ11" s="6" t="s">
        <v>1193</v>
      </c>
      <c r="RR11" s="5">
        <v>1</v>
      </c>
      <c r="RS11" s="5">
        <v>0</v>
      </c>
      <c r="RT11" s="5">
        <v>1</v>
      </c>
      <c r="RU11" s="5">
        <v>0</v>
      </c>
      <c r="RV11" s="5">
        <v>0</v>
      </c>
      <c r="RW11" s="5">
        <v>1</v>
      </c>
      <c r="RX11" s="5">
        <v>0</v>
      </c>
      <c r="RY11" s="5">
        <f>IF(COUNTBLANK(RR11:RX11)&gt;0, "", SUM(RR11:RX11))</f>
        <v>3</v>
      </c>
      <c r="RZ11" s="6" t="s">
        <v>1194</v>
      </c>
      <c r="SA11" s="5">
        <v>2</v>
      </c>
      <c r="SB11" s="5">
        <v>2</v>
      </c>
      <c r="SC11" s="5">
        <v>2</v>
      </c>
      <c r="SD11" s="5">
        <v>2</v>
      </c>
      <c r="SE11" s="5">
        <v>1</v>
      </c>
      <c r="SF11" s="5">
        <v>1</v>
      </c>
      <c r="SG11" s="5">
        <v>2</v>
      </c>
      <c r="SH11" s="5">
        <f>IF(COUNTBLANK(SA11:SG11)&gt;0, "", SUM(SA11:SG11))</f>
        <v>12</v>
      </c>
      <c r="SI11" s="6" t="s">
        <v>1084</v>
      </c>
      <c r="SJ11" s="5">
        <v>1</v>
      </c>
      <c r="SK11" s="5">
        <v>1</v>
      </c>
      <c r="SL11" s="5">
        <v>4</v>
      </c>
      <c r="SM11" s="5">
        <v>3</v>
      </c>
      <c r="SN11" s="5">
        <v>4</v>
      </c>
      <c r="SO11" s="5">
        <v>2</v>
      </c>
      <c r="SP11" s="12">
        <v>5</v>
      </c>
      <c r="SQ11" s="5">
        <v>1</v>
      </c>
      <c r="SR11" s="5">
        <v>4</v>
      </c>
      <c r="SS11" s="5">
        <v>2</v>
      </c>
      <c r="ST11" s="5">
        <v>4</v>
      </c>
      <c r="SU11" s="5">
        <v>5</v>
      </c>
      <c r="SV11" s="5">
        <v>3</v>
      </c>
      <c r="SW11" s="5">
        <v>4</v>
      </c>
      <c r="SX11" s="5">
        <v>5</v>
      </c>
      <c r="SY11" s="5">
        <v>4</v>
      </c>
      <c r="SZ11" s="5">
        <v>1</v>
      </c>
      <c r="TA11" s="5">
        <v>4</v>
      </c>
      <c r="TB11" s="5">
        <v>5</v>
      </c>
      <c r="TC11" s="5">
        <f>IF(COUNTBLANK(SJ11:TB11)&gt;0, "", SUM(SJ11:TB11))</f>
        <v>62</v>
      </c>
      <c r="TD11" s="5">
        <f>IF(COUNTBLANK(SJ11:TB11)&gt;0, "", SUM(SL11,SO11,SR11,SS11,ST11,SU11,SV11,SX11,SY11,TB11))</f>
        <v>38</v>
      </c>
      <c r="TE11" s="5">
        <f>IF(COUNTBLANK(SJ11:TB11)&gt;0, "", SUM(SJ11,SK11,SM11,SN11,SQ11,SW11,SZ11,TA11))</f>
        <v>19</v>
      </c>
      <c r="TF11" s="6" t="s">
        <v>1193</v>
      </c>
      <c r="TG11" s="5">
        <v>4</v>
      </c>
      <c r="TH11" s="5">
        <v>3</v>
      </c>
      <c r="TI11" s="5">
        <v>4</v>
      </c>
      <c r="TJ11" s="5">
        <v>3</v>
      </c>
      <c r="TK11" s="5">
        <v>2</v>
      </c>
      <c r="TL11" s="5">
        <v>1</v>
      </c>
      <c r="TM11" s="5">
        <v>4</v>
      </c>
      <c r="TN11" s="5">
        <v>2</v>
      </c>
      <c r="TO11" s="5">
        <v>4</v>
      </c>
      <c r="TP11" s="5">
        <v>3</v>
      </c>
      <c r="TQ11" s="5">
        <v>4</v>
      </c>
      <c r="TR11" s="5">
        <v>4</v>
      </c>
      <c r="TS11" s="5">
        <v>4</v>
      </c>
      <c r="TT11" s="5">
        <v>1</v>
      </c>
      <c r="TU11" s="5">
        <v>4</v>
      </c>
      <c r="TV11" s="5">
        <v>4</v>
      </c>
      <c r="TW11" s="5">
        <v>2</v>
      </c>
      <c r="TX11" s="5">
        <v>5</v>
      </c>
      <c r="TY11" s="5">
        <v>5</v>
      </c>
      <c r="TZ11" s="5">
        <f>IF(COUNTBLANK(TG11:TY11)&gt;0, "", SUM(TG11:TY11))</f>
        <v>63</v>
      </c>
      <c r="UA11" s="5">
        <f>IF(COUNTBLANK(TG11:TY11)&gt;0, "", SUM(TI11,TL11,TO11,TP11,TQ11,TR11,TS11,TU11,TV11,TY11))</f>
        <v>37</v>
      </c>
      <c r="UB11" s="5">
        <f>IF(COUNTBLANK(TG11:TY11)&gt;0, "", SUM(TG11,TH11,TJ11,TK11,TN11,TT11,TW11,TX11))</f>
        <v>22</v>
      </c>
      <c r="UC11" s="6" t="s">
        <v>1194</v>
      </c>
      <c r="UD11" s="5">
        <v>2</v>
      </c>
      <c r="UE11" s="5">
        <v>4</v>
      </c>
      <c r="UF11" s="5">
        <v>3</v>
      </c>
      <c r="UG11" s="5">
        <v>1</v>
      </c>
      <c r="UH11" s="5">
        <v>1</v>
      </c>
      <c r="UI11" s="5">
        <v>4</v>
      </c>
      <c r="UJ11" s="5">
        <v>5</v>
      </c>
      <c r="UK11" s="5">
        <v>3</v>
      </c>
      <c r="UL11" s="5">
        <v>3</v>
      </c>
      <c r="UM11" s="5">
        <v>4</v>
      </c>
      <c r="UN11" s="5">
        <v>4</v>
      </c>
      <c r="UO11" s="5">
        <v>5</v>
      </c>
      <c r="UP11" s="5">
        <v>3</v>
      </c>
      <c r="UQ11" s="5">
        <v>1</v>
      </c>
      <c r="UR11" s="5">
        <v>4</v>
      </c>
      <c r="US11" s="5">
        <v>4</v>
      </c>
      <c r="UT11" s="5">
        <v>3</v>
      </c>
      <c r="UU11" s="5">
        <v>5</v>
      </c>
      <c r="UV11" s="5">
        <v>5</v>
      </c>
      <c r="UW11" s="5">
        <f>IF(COUNTBLANK(UD11:UV11)&gt;0, "", SUM(UD11:UV11))</f>
        <v>64</v>
      </c>
      <c r="UX11" s="5">
        <f>IF(COUNTBLANK(UD11:UV11)&gt;0, "", SUM(UF11,UI11,UL11,UM11,UN11,UO11,UP11,UR11,US11,UV11))</f>
        <v>39</v>
      </c>
      <c r="UY11" s="5">
        <f>IF(COUNTBLANK(UD11:UV11)&gt;0, "", SUM(UD11,UE11,UG11,UH11,UK11,UQ11,UT11,UU11))</f>
        <v>20</v>
      </c>
      <c r="UZ11" s="6">
        <v>44651</v>
      </c>
      <c r="VA11" s="6">
        <v>44618</v>
      </c>
      <c r="VB11" s="5">
        <v>2</v>
      </c>
      <c r="VC11" s="5">
        <v>1</v>
      </c>
      <c r="VE11" s="5">
        <v>41</v>
      </c>
      <c r="VF11" s="5">
        <v>2950</v>
      </c>
      <c r="VG11" s="5">
        <v>4</v>
      </c>
      <c r="VH11" s="5">
        <v>1</v>
      </c>
      <c r="VI11" s="5"/>
      <c r="VK11" s="5">
        <v>1</v>
      </c>
      <c r="VL11" s="5"/>
      <c r="VN11" s="6" t="s">
        <v>985</v>
      </c>
      <c r="VO11" s="5">
        <v>1</v>
      </c>
      <c r="VP11" s="5">
        <v>0</v>
      </c>
      <c r="VQ11" s="5">
        <v>0</v>
      </c>
      <c r="VR11" s="5">
        <v>0</v>
      </c>
      <c r="VS11" s="5">
        <v>0</v>
      </c>
      <c r="VT11" s="5">
        <v>0</v>
      </c>
      <c r="VU11" s="5">
        <v>0</v>
      </c>
      <c r="VV11" s="5">
        <v>0</v>
      </c>
      <c r="VW11" s="5">
        <v>0</v>
      </c>
      <c r="VX11" s="5">
        <v>0</v>
      </c>
      <c r="VY11" s="5">
        <v>0</v>
      </c>
      <c r="VZ11" s="5">
        <v>0</v>
      </c>
      <c r="WA11" s="5">
        <v>2</v>
      </c>
      <c r="WB11" s="5">
        <v>1</v>
      </c>
      <c r="WC11" s="5">
        <v>3</v>
      </c>
      <c r="WD11" s="5">
        <v>1</v>
      </c>
      <c r="WE11" s="5">
        <v>1</v>
      </c>
      <c r="WF11" s="5">
        <v>0</v>
      </c>
      <c r="WG11" s="5">
        <v>1</v>
      </c>
      <c r="WH11" s="5">
        <v>0</v>
      </c>
      <c r="WI11" s="5">
        <v>2</v>
      </c>
      <c r="WJ11" s="5">
        <v>0</v>
      </c>
      <c r="WK11" s="5">
        <v>0</v>
      </c>
      <c r="WL11" s="5">
        <v>0</v>
      </c>
      <c r="WM11" s="5">
        <v>0</v>
      </c>
      <c r="WN11" s="5">
        <v>2</v>
      </c>
      <c r="WO11" s="5">
        <v>0</v>
      </c>
      <c r="WP11" s="5">
        <v>0</v>
      </c>
      <c r="WQ11" s="5">
        <v>0</v>
      </c>
      <c r="WR11" s="5">
        <f>IF(COUNTBLANK(VO11:WQ11)&gt;0, "", SUM(VQ11:WJ11))</f>
        <v>11</v>
      </c>
      <c r="WS11" s="5">
        <f>IF(COUNTBLANK(VO11:WQ11)&gt;0, "", SUM(VQ11:VZ11))</f>
        <v>0</v>
      </c>
      <c r="WT11" s="5">
        <f>IF(COUNTBLANK(VO11:WQ11)&gt;0, "", SUM(WA11:WL11))</f>
        <v>11</v>
      </c>
      <c r="WU11" s="5">
        <f>IF(COUNTBLANK(VO11:WQ11)&gt;0, "", SUM(WK11:WL11))</f>
        <v>0</v>
      </c>
      <c r="WV11" s="5">
        <f>IF(COUNTA(VO11:WQ11)=0, "", IF(AND(OR(VO11=1, VP11=1), OR(VQ11&gt;=1, VR11&gt;=1, VS11&gt;=1, VT11&gt;=1, VU11&gt;=1), OR(VV11&gt;=1, VW11&gt;=1), COUNTIF(VX11:WD11, "&gt;=1")&gt;=2, COUNTIF(WE11:WJ11, "&gt;=1")&gt;=2, OR(WN11=1, WN11=2), OR(WO11&gt;=1, WP11&gt;=1), WQ11&lt;1), 1, 0))</f>
        <v>0</v>
      </c>
      <c r="WW11" s="5">
        <f>IF(COUNTBLANK(VO11:WQ11)&gt;0, "", SUM(VQ11:VU11))</f>
        <v>0</v>
      </c>
      <c r="WX11" s="5">
        <f>IF(COUNTBLANK(VO11:WQ11)&gt;0, "", SUM(VV11:VW11))</f>
        <v>0</v>
      </c>
      <c r="WY11" s="5">
        <f>IF(COUNTBLANK(VO11:WQ11)&gt;0, "", SUM(VX11:WD11))</f>
        <v>7</v>
      </c>
      <c r="WZ11" s="5">
        <f>IF(COUNTBLANK(VO11:WQ11)&gt;0, "", SUM(WE11:WJ11))</f>
        <v>4</v>
      </c>
      <c r="XA11" s="6" t="s">
        <v>985</v>
      </c>
      <c r="XB11" s="5">
        <v>0</v>
      </c>
      <c r="XC11" s="5">
        <v>1</v>
      </c>
      <c r="XD11" s="5">
        <v>0</v>
      </c>
      <c r="XE11" s="5">
        <v>1</v>
      </c>
      <c r="XF11" s="5">
        <v>0</v>
      </c>
      <c r="XG11" s="5">
        <v>1</v>
      </c>
      <c r="XH11" s="5">
        <v>2</v>
      </c>
      <c r="XI11" s="5">
        <v>0</v>
      </c>
      <c r="XJ11" s="5">
        <v>0</v>
      </c>
      <c r="XK11" s="5">
        <v>0</v>
      </c>
      <c r="XL11" s="5">
        <f>IF(COUNTBLANK(XB11:XJ11)&gt;0, "", SUM(XB11:XJ11))</f>
        <v>5</v>
      </c>
      <c r="XM11" s="6" t="s">
        <v>985</v>
      </c>
      <c r="XN11" s="5">
        <v>1</v>
      </c>
      <c r="XO11" s="5">
        <v>0</v>
      </c>
      <c r="XP11" s="5">
        <v>1</v>
      </c>
      <c r="XQ11" s="5">
        <v>0</v>
      </c>
      <c r="XR11" s="5">
        <v>0</v>
      </c>
      <c r="XS11" s="5">
        <v>0</v>
      </c>
      <c r="XT11" s="5">
        <v>1</v>
      </c>
      <c r="XU11" s="5">
        <f>IF(COUNTBLANK(XN11:XT11)&gt;0, "", SUM(XN11:XT11))</f>
        <v>3</v>
      </c>
      <c r="XV11" s="6" t="s">
        <v>985</v>
      </c>
      <c r="XW11" s="5">
        <v>3</v>
      </c>
      <c r="XX11" s="5">
        <v>5</v>
      </c>
      <c r="XY11" s="5">
        <v>4</v>
      </c>
      <c r="XZ11" s="12">
        <v>5</v>
      </c>
      <c r="YA11" s="12">
        <v>3.6</v>
      </c>
      <c r="YB11" s="12">
        <v>5</v>
      </c>
      <c r="YC11" s="12">
        <v>5</v>
      </c>
      <c r="YD11" s="12">
        <v>5</v>
      </c>
      <c r="YE11" s="12">
        <v>3</v>
      </c>
      <c r="YF11" s="12">
        <v>3.6</v>
      </c>
      <c r="YG11" s="12">
        <v>5</v>
      </c>
      <c r="YH11" s="12">
        <v>5</v>
      </c>
      <c r="YI11" s="12">
        <v>5</v>
      </c>
      <c r="YJ11" s="12">
        <v>5</v>
      </c>
      <c r="YK11" s="12">
        <v>1</v>
      </c>
      <c r="YL11" s="12">
        <v>2.2999999999999998</v>
      </c>
      <c r="YM11" s="12">
        <v>1</v>
      </c>
      <c r="YN11" s="12">
        <v>3.6</v>
      </c>
      <c r="YO11" s="12">
        <v>3.6</v>
      </c>
      <c r="YP11" s="5">
        <f>IF(COUNTBLANK(XW11:YO11)&gt;0, "", SUM(XW11:YO11))</f>
        <v>73.699999999999989</v>
      </c>
      <c r="YQ11" s="5">
        <f>IF(COUNTBLANK(XW11:YO11)&gt;0, "", SUM(XY11,YC11,YD11,YE11,YJ11,YK11,YL11,YM11))</f>
        <v>26.3</v>
      </c>
      <c r="YR11" s="12">
        <f>IF(COUNTBLANK(XW11:YO11)&gt;0, "", SUM(YF11:YH11))</f>
        <v>13.6</v>
      </c>
      <c r="YS11" s="5">
        <f>IF(COUNTBLANK(XW11:YO11)&gt;0, "", SUM(XW11,XX11,YB11))</f>
        <v>13</v>
      </c>
      <c r="YT11" s="12">
        <f>IF(COUNTBLANK(XW11:YO11)&gt;0, "", SUM(XZ11,YA11,YI11,YN11,YO11))</f>
        <v>20.8</v>
      </c>
      <c r="YU11" s="5">
        <f>IF(COUNTBLANK(XW11:YO11)&gt;0, "", SUM(XY11,XZ11,YA11,YB11,YC11,YF11,YJ11,YN11,YO11))</f>
        <v>38.400000000000006</v>
      </c>
      <c r="YV11" s="5">
        <f>IF(COUNTBLANK(XW11:YO11)&gt;0, "", SUM(XW11,XX11,YK11,YL11,YM11))</f>
        <v>12.3</v>
      </c>
      <c r="YW11" s="12">
        <f>IF(COUNTBLANK(XW11:YO11)&gt;0, "", SUM(YD11,YE11,YG11,YH11,YI11))</f>
        <v>23</v>
      </c>
      <c r="YX11" s="6">
        <v>44651</v>
      </c>
      <c r="YY11" s="5">
        <v>20</v>
      </c>
      <c r="YZ11" s="5">
        <v>20</v>
      </c>
      <c r="ZA11" s="5">
        <v>0</v>
      </c>
      <c r="ZB11" s="5">
        <v>0</v>
      </c>
      <c r="ZC11" s="5">
        <v>0</v>
      </c>
      <c r="ZD11" s="5">
        <v>0</v>
      </c>
      <c r="ZE11" s="5">
        <v>0</v>
      </c>
      <c r="ZF11" s="5">
        <v>0</v>
      </c>
      <c r="ZG11" s="5">
        <v>0</v>
      </c>
      <c r="ZH11" s="5">
        <v>0</v>
      </c>
      <c r="ZI11" s="5">
        <v>0</v>
      </c>
      <c r="ZJ11" s="5">
        <v>0</v>
      </c>
      <c r="ZK11" s="5">
        <v>0</v>
      </c>
      <c r="ZL11" s="5">
        <v>0</v>
      </c>
      <c r="ZM11" s="5">
        <v>0</v>
      </c>
      <c r="ZN11" s="5">
        <v>0</v>
      </c>
      <c r="ZO11" s="5">
        <v>20</v>
      </c>
      <c r="ZP11" s="5">
        <v>0</v>
      </c>
      <c r="ZQ11" s="5">
        <v>0</v>
      </c>
      <c r="ZR11" s="5">
        <v>0</v>
      </c>
      <c r="ZS11" s="5">
        <v>30</v>
      </c>
      <c r="ZT11" s="5">
        <v>0</v>
      </c>
      <c r="ZU11" s="5">
        <v>0</v>
      </c>
      <c r="ZV11" s="5">
        <v>10</v>
      </c>
      <c r="ZW11" s="5">
        <v>0</v>
      </c>
      <c r="ZX11" s="5">
        <v>0</v>
      </c>
      <c r="ZY11" s="5">
        <v>0</v>
      </c>
      <c r="ZZ11" s="5">
        <v>0</v>
      </c>
      <c r="AAA11" s="5">
        <f>IF(COUNTBLANK(YY11:ZZ11)&gt;0, "", AVERAGE(YY11:ZZ11))</f>
        <v>3.5714285714285716</v>
      </c>
      <c r="AAB11" s="5">
        <f>IF(COUNTA(YY11:ZZ11)=0, "", AVERAGE(YZ11,ZL11,ZM11,ZN11,ZO11,ZP11,ZR11,ZT11,ZU11))</f>
        <v>4.4444444444444446</v>
      </c>
      <c r="AAC11" s="5">
        <f>IF(COUNTA(YY11:ZZ11)=0, "", AVERAGE(ZA11,ZB11,ZC11,ZD11,ZF11,ZH11,ZW11,ZX11))</f>
        <v>0</v>
      </c>
      <c r="AAD11" s="5">
        <f>IF(COUNTA(YY11:ZZ11)=0, "", AVERAGE(ZE11,ZI11,ZJ11,ZK11,ZY11,ZZ11))</f>
        <v>0</v>
      </c>
      <c r="AAE11" s="6" t="s">
        <v>985</v>
      </c>
      <c r="AAF11" s="5">
        <v>1</v>
      </c>
      <c r="AAG11" s="5">
        <v>1</v>
      </c>
      <c r="AAH11" s="5">
        <v>2</v>
      </c>
      <c r="AAI11" s="5">
        <v>1</v>
      </c>
      <c r="AAJ11" s="5">
        <v>1</v>
      </c>
      <c r="AAK11" s="5">
        <v>1</v>
      </c>
      <c r="AAL11" s="5">
        <v>1</v>
      </c>
      <c r="AAM11" s="5">
        <v>1</v>
      </c>
      <c r="AAN11" s="5">
        <v>1</v>
      </c>
      <c r="AAO11" s="5">
        <v>3</v>
      </c>
      <c r="AAP11" s="5">
        <v>1</v>
      </c>
      <c r="AAQ11" s="5">
        <v>1</v>
      </c>
      <c r="AAR11" s="5">
        <v>1</v>
      </c>
      <c r="AAS11" s="5">
        <v>2</v>
      </c>
      <c r="AAT11" s="5">
        <v>1</v>
      </c>
      <c r="AAU11" s="5">
        <v>4</v>
      </c>
      <c r="AAV11" s="5">
        <v>1</v>
      </c>
      <c r="AAW11" s="5">
        <v>1</v>
      </c>
      <c r="AAX11" s="5">
        <v>1</v>
      </c>
      <c r="AAY11" s="5">
        <v>1</v>
      </c>
      <c r="AAZ11" s="5">
        <v>1</v>
      </c>
      <c r="ABA11" s="5">
        <v>4</v>
      </c>
      <c r="ABB11" s="5">
        <v>1</v>
      </c>
      <c r="ABC11" s="5">
        <v>1</v>
      </c>
      <c r="ABD11" s="5">
        <v>1</v>
      </c>
      <c r="ABE11" s="5">
        <v>1</v>
      </c>
      <c r="ABF11" s="5">
        <v>1</v>
      </c>
      <c r="ABG11" s="5">
        <v>1</v>
      </c>
      <c r="ABH11" s="5">
        <v>1</v>
      </c>
      <c r="ABI11" s="5">
        <v>1</v>
      </c>
      <c r="ABJ11" s="5">
        <f>IF(SUM(AAF11:AAN11,AAP11:AAT11,AAV11:AAZ11,ABB11:ABG11)=0, "", SUM(AAF11:AAN11,AAP11:AAT11,AAV11:AAZ11,ABB11:ABG11))</f>
        <v>27</v>
      </c>
      <c r="ABK11" s="5">
        <f>IF(SUM(ABN11, ABO11, ABP11, ABQ11, ABR11)=0, "", IF(OR(ABN11&gt;=8, ABO11&gt;=10, ABP11&gt;=13, ABQ11&gt;=10, ABR11&gt;=15), 1, 0))</f>
        <v>0</v>
      </c>
      <c r="ABL11" s="5">
        <f>IF(SUM(AAF11:AAG11,AAI11,AAJ11,AAK11,AAL11,AAR11,AAX11,ABE11,ABG11)=0, "", SUM(AAF11:AAG11,AAI11,AAJ11,AAK11,AAL11,AAR11,AAX11,ABE11,ABG11))</f>
        <v>10</v>
      </c>
      <c r="ABM11" s="5">
        <f>IF(SUM(AAH11,AAM11:AAN11,AAP11:AAQ11,AAS11:AAT11,AAV11:AAW11,AAY11:AAZ11,ABB11:ABD11,ABF11)=0, "", SUM(AAH11,AAM11:AAN11,AAP11:AAQ11,AAS11:AAT11,AAV11:AAW11,AAY11:AAZ11,ABB11:ABD11,ABF11))</f>
        <v>17</v>
      </c>
      <c r="ABN11" s="5">
        <f>IF(SUM(AAY11:AAZ11,ABB11:ABC11,ABF11)=0, "", SUM(AAY11:AAZ11,ABB11:ABC11,ABF11))</f>
        <v>5</v>
      </c>
      <c r="ABO11" s="5">
        <f>IF(SUM(AAN11,AAP11:AAQ11,AAT11,AAV11)=0, "", SUM(AAN11,AAP11:AAQ11,AAT11,AAV11))</f>
        <v>5</v>
      </c>
      <c r="ABP11" s="5">
        <f>IF(SUM(AAH11,AAM11,AAS11,AAW11,ABD11)=0, "", SUM(AAH11,AAM11,AAS11,AAW11,ABD11))</f>
        <v>7</v>
      </c>
      <c r="ABQ11" s="5">
        <f>IF(SUM(AAF11:AAG11,AAI11,AAK11,ABE11)=0, "", SUM(AAF11:AAG11,AAI11,AAK11,ABE11))</f>
        <v>5</v>
      </c>
      <c r="ABR11" s="5">
        <f>IF(SUM(AAJ11,AAL11,AAR11,AAX11,ABG11)=0, "", SUM(AAJ11,AAL11,AAR11,AAX11,ABG11))</f>
        <v>5</v>
      </c>
      <c r="ABS11" s="5">
        <f>IF(ABN11="", "", IF(ABN11&gt;=8, 1, 0))</f>
        <v>0</v>
      </c>
      <c r="ABT11" s="5">
        <f>IF(ABO11="", "", IF(ABO11&gt;=10, 1, 0))</f>
        <v>0</v>
      </c>
      <c r="ABU11" s="5">
        <f>IF(ABP11="", "", IF(ABP11&gt;=13, 1, 0))</f>
        <v>0</v>
      </c>
      <c r="ABV11" s="5">
        <f>IF(ABQ11="", "", IF(ABQ11&gt;=10, 1, 0))</f>
        <v>0</v>
      </c>
      <c r="ABW11" s="5">
        <f>IF(ABR11="", "", IF(ABR11&gt;=15, 1, 0))</f>
        <v>0</v>
      </c>
      <c r="ABX11" s="5">
        <f>IF(AND(AAO11="", AAU11="", ABA11=""), "", IF(AAO11=5,1,0) + IF(AAU11=5,1,0) + IF(ABA11=5,1,0))</f>
        <v>0</v>
      </c>
      <c r="ABY11" s="6" t="s">
        <v>985</v>
      </c>
      <c r="ABZ11" s="5">
        <v>2</v>
      </c>
      <c r="ACA11" s="5">
        <v>1</v>
      </c>
      <c r="ACB11" s="5">
        <v>2</v>
      </c>
      <c r="ACC11" s="5">
        <v>1</v>
      </c>
      <c r="ACD11" s="5">
        <v>2</v>
      </c>
      <c r="ACE11" s="5">
        <v>2</v>
      </c>
      <c r="ACF11" s="5">
        <v>2</v>
      </c>
      <c r="ACG11" s="5">
        <v>1</v>
      </c>
      <c r="ACH11" s="5">
        <v>2</v>
      </c>
      <c r="ACI11" s="5">
        <v>2</v>
      </c>
      <c r="ACJ11" s="5">
        <v>5</v>
      </c>
      <c r="ACK11" s="5">
        <v>3</v>
      </c>
      <c r="ACL11" s="5">
        <v>3</v>
      </c>
      <c r="ACM11" s="5">
        <v>2</v>
      </c>
      <c r="ACN11" s="5">
        <v>1</v>
      </c>
      <c r="ACO11" s="5">
        <v>2</v>
      </c>
      <c r="ACP11" s="5">
        <v>2</v>
      </c>
      <c r="ACQ11" s="5">
        <v>2</v>
      </c>
      <c r="ACR11" s="5">
        <v>2</v>
      </c>
      <c r="ACS11" s="5">
        <v>2</v>
      </c>
      <c r="ACT11" s="5">
        <v>2</v>
      </c>
      <c r="ACU11" s="5">
        <v>2</v>
      </c>
      <c r="ACV11" s="5">
        <v>3</v>
      </c>
      <c r="ACW11" s="5">
        <v>4</v>
      </c>
      <c r="ACX11" s="5">
        <v>4</v>
      </c>
      <c r="ACY11" s="5">
        <v>3</v>
      </c>
      <c r="ACZ11" s="5">
        <v>2</v>
      </c>
      <c r="ADA11" s="5">
        <v>2</v>
      </c>
      <c r="ADB11" s="5">
        <v>5</v>
      </c>
      <c r="ADC11" s="5">
        <v>3</v>
      </c>
      <c r="ADD11" s="5">
        <v>2</v>
      </c>
      <c r="ADE11" s="5">
        <v>2</v>
      </c>
      <c r="ADF11" s="5">
        <v>4</v>
      </c>
      <c r="ADG11" s="5">
        <v>3</v>
      </c>
      <c r="ADH11" s="5">
        <v>2</v>
      </c>
      <c r="ADI11" s="5">
        <v>3</v>
      </c>
      <c r="ADJ11" s="5">
        <f>IF(COUNTA(ABZ11:ADI11)=0, "", SUM(ABZ11:ADI11))</f>
        <v>87</v>
      </c>
      <c r="ADK11" s="5">
        <f>IF(COUNTA(ABZ11:ADI11)=0, "", SUM(ACJ11,ACK11,ACT11,ACV11,ACX11,ADB11))</f>
        <v>22</v>
      </c>
      <c r="ADL11" s="5">
        <f>IF(COUNTA(ABZ11:ADI11)=0, "", SUM(ACL11,ACQ11,ACS11,ACY11,ADF11))</f>
        <v>14</v>
      </c>
      <c r="ADM11" s="5">
        <f>IF(COUNTA(ABZ11:ADI11)=0, "", SUM(ACB11,ACM11,ACR11,ACW11,ACZ11,ADE11))</f>
        <v>14</v>
      </c>
      <c r="ADN11" s="5">
        <f>IF(COUNTA(ABZ11:ADI11)=0, "", SUM(ACA11,ACE11,ACG11,ACI11,ACP11,ADG11))</f>
        <v>11</v>
      </c>
      <c r="ADO11" s="5">
        <f>IF(COUNTA(ABZ11:ADI11)=0, "", SUM(ACN11,ACO11,ACU11,ADA11,ADC11,ADD11,ADH11,ADI11))</f>
        <v>17</v>
      </c>
      <c r="ADP11" s="5">
        <f>IF(COUNTA(ABZ11:ADI11)=0, "", SUM(ABZ11,ACC11,ACD11,ACF11,ACH11))</f>
        <v>9</v>
      </c>
      <c r="ADQ11" s="6" t="s">
        <v>985</v>
      </c>
      <c r="ADR11" s="5">
        <v>3</v>
      </c>
      <c r="ADS11" s="5">
        <v>2</v>
      </c>
      <c r="ADT11" s="5">
        <v>2</v>
      </c>
      <c r="ADU11" s="5">
        <v>2</v>
      </c>
      <c r="ADV11" s="5">
        <v>2</v>
      </c>
      <c r="ADW11" s="5">
        <v>1</v>
      </c>
      <c r="ADX11" s="5">
        <v>1</v>
      </c>
      <c r="ADY11" s="5">
        <v>3</v>
      </c>
      <c r="ADZ11" s="5">
        <v>3</v>
      </c>
      <c r="AEA11" s="5">
        <v>2</v>
      </c>
      <c r="AEB11" s="5">
        <v>2</v>
      </c>
      <c r="AEC11" s="5">
        <v>1</v>
      </c>
      <c r="AED11" s="5">
        <v>2</v>
      </c>
      <c r="AEE11" s="5">
        <v>3</v>
      </c>
      <c r="AEF11" s="5">
        <v>2</v>
      </c>
      <c r="AEG11" s="5">
        <v>1</v>
      </c>
      <c r="AEH11" s="5">
        <v>2</v>
      </c>
      <c r="AEI11" s="5">
        <v>2</v>
      </c>
      <c r="AEJ11" s="5">
        <v>2</v>
      </c>
      <c r="AEK11" s="5">
        <v>2</v>
      </c>
      <c r="AEL11" s="5">
        <f>IF(COUNTA(ADR11:AEK11)=0, "", SUM(ADR11:AEK11))</f>
        <v>40</v>
      </c>
      <c r="AEM11" s="8">
        <v>44769</v>
      </c>
      <c r="AEN11" s="6">
        <v>44618</v>
      </c>
      <c r="AEO11" s="6"/>
      <c r="AEP11" s="6"/>
      <c r="AEQ11" s="6"/>
      <c r="AER11" s="5"/>
      <c r="AES11" s="6"/>
      <c r="AET11" s="6"/>
      <c r="AEU11" s="6"/>
      <c r="AEV11" s="5"/>
      <c r="AEW11" s="5"/>
      <c r="AEX11" s="5"/>
      <c r="AEY11" s="5"/>
      <c r="AEZ11" s="5"/>
      <c r="AFA11" s="5"/>
      <c r="AFB11" s="5"/>
      <c r="AFC11" s="5"/>
      <c r="AFD11" s="5"/>
      <c r="AFE11" s="5"/>
      <c r="AFF11" s="5"/>
      <c r="AFG11" s="5"/>
      <c r="AFH11" s="5"/>
      <c r="AFI11" s="5"/>
      <c r="AFJ11" s="5"/>
      <c r="AFK11" s="5"/>
      <c r="AFL11" s="5"/>
      <c r="AFM11" s="5"/>
      <c r="AFN11" s="5"/>
      <c r="AFO11" s="5"/>
      <c r="AFP11" s="5"/>
      <c r="AFQ11" s="5"/>
      <c r="AFR11" s="5"/>
      <c r="AFS11" s="5"/>
      <c r="AFT11" s="5"/>
      <c r="AFU11" s="5"/>
      <c r="AFV11" s="5"/>
      <c r="AFW11" s="5"/>
      <c r="AFX11" s="5"/>
      <c r="AFY11" s="5"/>
      <c r="AFZ11" s="5"/>
      <c r="AGA11" s="5" t="str">
        <f>IF(COUNTA(AEV11:AFY11)=0, "", SUM(AEV11:AFY11))</f>
        <v/>
      </c>
      <c r="AGB11" s="6"/>
      <c r="AGC11" s="5"/>
      <c r="AGD11" s="5"/>
      <c r="AGE11" s="5"/>
      <c r="AGF11" s="5"/>
      <c r="AGG11" s="5"/>
      <c r="AGS11" s="6"/>
      <c r="AHM11" s="6"/>
      <c r="AHN11" s="5"/>
      <c r="AHO11" s="5"/>
      <c r="AHP11" s="5"/>
      <c r="AHQ11" s="5"/>
      <c r="AHR11" s="5"/>
      <c r="AHS11" s="5"/>
      <c r="AHT11" s="5"/>
      <c r="AHU11" s="5"/>
      <c r="AHV11" s="5"/>
      <c r="AHW11" s="5"/>
      <c r="AHX11" s="5" t="str">
        <f>IF(COUNTBLANK(AHN11:AHW11)&gt;0, "", SUM(AHN11:AHW11))</f>
        <v/>
      </c>
      <c r="AHY11" s="5" t="str">
        <f>IF(COUNTBLANK(AHN11:AHW11)&gt;0, "", SUM(AHR11,AHW11))</f>
        <v/>
      </c>
      <c r="AHZ11" s="5" t="str">
        <f>IF(COUNTBLANK(AHN11:AHW11)&gt;0, "", SUM(AHP11,AHS11))</f>
        <v/>
      </c>
      <c r="AIA11" s="5" t="str">
        <f>IF(COUNTBLANK(AHN11:AHW11)&gt;0, "", SUM(AHT11,AHV11))</f>
        <v/>
      </c>
      <c r="AIB11" s="5" t="str">
        <f>IF(COUNTBLANK(AHN11:AHW11)&gt;0, "", SUM(AHQ11,AHU11))</f>
        <v/>
      </c>
      <c r="AIC11" s="5" t="str">
        <f>IF(COUNTBLANK(AHN11:AHW11)&gt;0, "", SUM(AHN11:AHO11))</f>
        <v/>
      </c>
      <c r="AID11" s="6"/>
      <c r="AIE11" s="5"/>
      <c r="AIF11" s="5"/>
      <c r="AIG11" s="5"/>
      <c r="AIH11" s="5"/>
      <c r="AII11" s="5"/>
      <c r="AIJ11" s="5"/>
      <c r="AIK11" s="5"/>
      <c r="AIL11" s="5"/>
      <c r="AIM11" s="5"/>
      <c r="AIN11" s="5"/>
      <c r="AIO11" s="5"/>
      <c r="AIP11" s="5"/>
      <c r="AIQ11" s="5"/>
      <c r="AIR11" s="5"/>
      <c r="AIS11" s="5"/>
      <c r="AIT11" s="5"/>
      <c r="AIU11" s="5"/>
      <c r="AIV11" s="5"/>
      <c r="AIW11" s="5"/>
      <c r="AIX11" s="5"/>
      <c r="AIY11" s="5" t="s">
        <v>971</v>
      </c>
      <c r="AIZ11" s="5" t="s">
        <v>971</v>
      </c>
      <c r="AJA11" s="5" t="s">
        <v>971</v>
      </c>
      <c r="AJB11" s="6"/>
      <c r="AJC11" s="5"/>
      <c r="AJD11" s="5"/>
      <c r="AJE11" s="5"/>
      <c r="AJF11" s="5"/>
      <c r="AJG11" s="5"/>
      <c r="AJH11" s="5"/>
      <c r="AJI11" s="5"/>
      <c r="AJJ11" s="5"/>
      <c r="AJK11" s="5"/>
      <c r="AJL11" s="5"/>
      <c r="AJM11" s="5" t="str">
        <f>IF(COUNTBLANK(AJC11:AJK11)&gt;0, "", SUM(AJC11:AJK11))</f>
        <v/>
      </c>
      <c r="AJN11" s="6"/>
      <c r="AJO11" s="5"/>
      <c r="AJP11" s="5"/>
      <c r="AJQ11" s="5"/>
      <c r="AJR11" s="5"/>
      <c r="AJS11" s="5"/>
      <c r="AJT11" s="5"/>
      <c r="AJU11" s="5"/>
      <c r="AJV11" s="5" t="str">
        <f>IF(COUNTBLANK(AJO11:AJU11)&gt;0, "", SUM(AJO11:AJU11))</f>
        <v/>
      </c>
    </row>
    <row r="12" spans="1:958" ht="15" customHeight="1" x14ac:dyDescent="0.35">
      <c r="A12" s="5" t="s">
        <v>2161</v>
      </c>
      <c r="B12" s="5" t="s">
        <v>2165</v>
      </c>
      <c r="C12" s="5"/>
      <c r="D12" s="5"/>
      <c r="E12" s="5"/>
      <c r="F12" s="5"/>
      <c r="G12" s="5"/>
      <c r="H12" s="5"/>
      <c r="I12" s="5"/>
      <c r="J12" s="5"/>
      <c r="K12" s="5"/>
      <c r="L12" s="5"/>
      <c r="M12" s="5"/>
      <c r="N12" s="5"/>
      <c r="O12" s="5"/>
      <c r="P12" s="5"/>
      <c r="Q12" s="5"/>
      <c r="R12" s="5"/>
      <c r="S12" s="5"/>
      <c r="T12" s="5"/>
      <c r="U12" s="5"/>
      <c r="V12" s="5" t="str">
        <f>IF(COUNTA(D12,F12,H12,J12,L12,N12,P12,R12,T12)=0, "", IF(OR(D12=1,F12=1,H12=1,J12=1,L12=1,N12=1,P12=1,R12=1,T12=1), 1, 0))</f>
        <v/>
      </c>
      <c r="W12" s="5" t="str">
        <f>IF(COUNTA(E12,G12,I12,K12,M12,O12,Q12,S12,U12)=0, "", IF(OR(E12=1,G12=1,I12=1,K12=1,M12=1,O12=1,Q12=1,S12=1,U12=1), 1, 0))</f>
        <v/>
      </c>
      <c r="X12" s="5">
        <v>1</v>
      </c>
      <c r="Y12" s="5"/>
      <c r="Z12" s="5"/>
      <c r="AA12" s="5"/>
      <c r="AB12" s="5"/>
      <c r="AC12" s="5"/>
      <c r="AD12" s="5"/>
      <c r="AE12" s="7"/>
      <c r="AF12" s="6"/>
      <c r="AG12" s="8"/>
      <c r="AH12" s="8"/>
      <c r="AI12" s="8"/>
      <c r="AJ12" s="5" t="str">
        <f>IF(OR(ISBLANK(AE12), ISBLANK(AG12)), "", AG12 - AE12)</f>
        <v/>
      </c>
      <c r="AK12" s="9"/>
      <c r="AL12" s="5" t="str">
        <f>IF(OR(ISBLANK(AG12), ISBLANK(AK12)), "", AK12 - AG12)</f>
        <v/>
      </c>
      <c r="AM12" s="6"/>
      <c r="AN12" s="10" t="str">
        <f>IF(OR(ISBLANK(AM12), ISBLANK(AF12)), "", AF12 - AM12)</f>
        <v/>
      </c>
      <c r="AO12" s="6"/>
      <c r="AP12" s="6"/>
      <c r="AQ12" s="5"/>
      <c r="AS12" s="11" t="str">
        <f>IF(ISBLANK(AR12), "", IF(AR12="ישראל", 1, 2))</f>
        <v/>
      </c>
      <c r="AV12" s="5"/>
      <c r="AW12" s="5"/>
      <c r="AX12" s="5"/>
      <c r="AY12" s="5"/>
      <c r="AZ12" s="5" t="str">
        <f>IF(ISBLANK(AY12), "", IF(AY12&lt;=8, 1, IF(AY12&lt;=12, 2, 3)))</f>
        <v/>
      </c>
      <c r="BA12" s="5"/>
      <c r="BB12" s="5" t="str">
        <f>IF(ISBLANK(BA12), "", IF(BA12&lt;=8, 1, IF(BA12&lt;=12, 2, 3)))</f>
        <v/>
      </c>
      <c r="BE12" s="5"/>
      <c r="BF12" s="5"/>
      <c r="BG12" s="5"/>
      <c r="BH12" s="6"/>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t="str">
        <f>IF(SUM(BI12:BQ12,BS12:BW12,BY12:CC12,CE12:CJ12)=0, "", SUM(BI12:BQ12,BS12:BW12,BY12:CC12,CE12:CJ12))</f>
        <v/>
      </c>
      <c r="CN12" s="5" t="str">
        <f>IF(SUM(CQ12, CR12, CS12, CT12, CU12)=0, "", IF(OR(CQ12&gt;=8, CR12&gt;=10, CS12&gt;=13, CT12&gt;=10, CU12&gt;=15), 1, 0))</f>
        <v/>
      </c>
      <c r="CO12" s="5" t="str">
        <f>IF(SUM(BI12:BJ12,BL12,BM12,BN12,BO12,BU12,CA12,CH12,CJ12)=0, "", SUM(BI12:BJ12,BL12,BM12,BN12,BO12,BU12,CA12,CH12,CJ12))</f>
        <v/>
      </c>
      <c r="CP12" s="5" t="str">
        <f>IF(SUM(BK12,BP12:BQ12,BS12:BT12,BV12:BW12,BY12:BZ12,CB12:CC12,CE12:CG12,CI12)=0, "", SUM(BK12,BP12:BQ12,BS12:BT12,BV12:BW12,BY12:BZ12,CB12:CC12,CE12:CG12,CI12))</f>
        <v/>
      </c>
      <c r="CQ12" s="5" t="str">
        <f>IF(SUM(CB12:CC12,CE12:CF12,CI12)=0, "", SUM(CB12:CC12,CE12:CF12,CI12))</f>
        <v/>
      </c>
      <c r="CR12" s="5" t="str">
        <f>IF(SUM(BQ12,BS12:BT12,BW12,BY12)=0, "", SUM(BQ12,BS12:BT12,BW12,BY12))</f>
        <v/>
      </c>
      <c r="CS12" s="5" t="str">
        <f>IF(SUM(BK12,BP12,BV12,BZ12,CG12)=0, "", SUM(BK12,BP12,BV12,BZ12,CG12))</f>
        <v/>
      </c>
      <c r="CT12" s="5" t="str">
        <f>IF(SUM(BI12:BJ12,BL12,BN12,CH12)=0, "", SUM(BI12:BJ12,BL12,BN12,CH12))</f>
        <v/>
      </c>
      <c r="CU12" s="5" t="str">
        <f>IF(SUM(BM12,BO12,BU12,CA12,CJ12)=0, "", SUM(BM12,BO12,BU12,CA12,CJ12))</f>
        <v/>
      </c>
      <c r="CV12" s="5" t="str">
        <f>IF(CQ12="", "", IF(CQ12&gt;=8, 1, 0))</f>
        <v/>
      </c>
      <c r="CW12" s="5" t="str">
        <f>IF(CR12="", "", IF(CR12&gt;=10, 1, 0))</f>
        <v/>
      </c>
      <c r="CX12" s="5" t="str">
        <f>IF(CS12="", "", IF(CS12&gt;=13, 1, 0))</f>
        <v/>
      </c>
      <c r="CY12" s="5" t="str">
        <f>IF(CT12="", "", IF(CT12&gt;=10, 1, 0))</f>
        <v/>
      </c>
      <c r="CZ12" s="5" t="str">
        <f>IF(CU12="", "", IF(CU12&gt;=15, 1, 0))</f>
        <v/>
      </c>
      <c r="DA12" s="5" t="str">
        <f>IF(AND(BR12="", BX12="", CD12=""), "", IF(BR12=5,1,0) + IF(BX12=5,1,0) + IF(CD12=5,1,0))</f>
        <v/>
      </c>
      <c r="DB12" s="6"/>
      <c r="DC12" s="5"/>
      <c r="DD12" s="13"/>
      <c r="DE12" s="5"/>
      <c r="DF12" s="13"/>
      <c r="DG12" s="5"/>
      <c r="DH12" s="13"/>
      <c r="DI12" s="5"/>
      <c r="DJ12" s="13"/>
      <c r="DK12" s="5"/>
      <c r="DL12" s="13"/>
      <c r="DM12" s="5"/>
      <c r="DN12" s="13"/>
      <c r="DO12" s="5"/>
      <c r="DP12" s="13"/>
      <c r="DQ12" s="5"/>
      <c r="DR12" s="13"/>
      <c r="DS12" s="5"/>
      <c r="DT12" s="13"/>
      <c r="DU12" s="5"/>
      <c r="DV12" s="13"/>
      <c r="DW12" s="5"/>
      <c r="DX12" s="13"/>
      <c r="DY12" s="5"/>
      <c r="DZ12" s="13"/>
      <c r="EA12" s="5"/>
      <c r="EB12" s="13"/>
      <c r="EC12" s="5"/>
      <c r="ED12" s="13"/>
      <c r="EE12" s="5"/>
      <c r="EF12" s="13"/>
      <c r="EG12" s="5"/>
      <c r="EH12" s="13"/>
      <c r="EI12" s="5"/>
      <c r="EJ12" s="13"/>
      <c r="EK12" s="5"/>
      <c r="EL12" s="5"/>
      <c r="EM12" s="5"/>
      <c r="EN12" s="6"/>
      <c r="EO12" s="5"/>
      <c r="EP12" s="5"/>
      <c r="EQ12" s="5"/>
      <c r="ER12" s="5"/>
      <c r="ES12" s="5"/>
      <c r="ET12" s="5"/>
      <c r="EU12" s="5"/>
      <c r="EV12" s="5"/>
      <c r="EW12" s="5"/>
      <c r="EX12" s="5"/>
      <c r="EY12" s="5"/>
      <c r="EZ12" s="5"/>
      <c r="FA12" s="5"/>
      <c r="FB12" s="5"/>
      <c r="FC12" s="5"/>
      <c r="FD12" s="5"/>
      <c r="FE12" s="5"/>
      <c r="FF12" s="5"/>
      <c r="FG12" s="5"/>
      <c r="FH12" s="5"/>
      <c r="FI12" s="5"/>
      <c r="FJ12" s="5"/>
      <c r="FK12" s="5"/>
      <c r="FL12" s="6"/>
      <c r="FM12" s="5"/>
      <c r="FN12" s="5"/>
      <c r="FO12" s="5"/>
      <c r="FP12" s="5"/>
      <c r="FQ12" s="5"/>
      <c r="FR12" s="5"/>
      <c r="FS12" s="14" t="str">
        <f>IF(COUNTBLANK(FM12:FR12)&gt;0, "", AVERAGE(FM12:FR12))</f>
        <v/>
      </c>
      <c r="FT12" s="6"/>
      <c r="FU12" s="5"/>
      <c r="FV12" s="5"/>
      <c r="FW12" s="5"/>
      <c r="FX12" s="5"/>
      <c r="FY12" s="5"/>
      <c r="FZ12" s="5"/>
      <c r="GA12" s="5"/>
      <c r="GB12" s="5"/>
      <c r="GC12" s="5"/>
      <c r="GD12" s="5"/>
      <c r="GE12" s="5" t="str">
        <f>IF(COUNTBLANK(FU12:GC12)&gt;0, "", SUM(FU12:GC12))</f>
        <v/>
      </c>
      <c r="GF12" s="6"/>
      <c r="GG12" s="5"/>
      <c r="GH12" s="5"/>
      <c r="GI12" s="5"/>
      <c r="GJ12" s="5"/>
      <c r="GK12" s="5"/>
      <c r="GL12" s="5"/>
      <c r="GM12" s="5"/>
      <c r="GN12" s="5" t="str">
        <f>IF(COUNTBLANK(GG12:GM12)&gt;0, "", SUM(GG12:GM12))</f>
        <v/>
      </c>
      <c r="GO12" s="6"/>
      <c r="GP12" s="5"/>
      <c r="GQ12" s="5"/>
      <c r="GR12" s="5"/>
      <c r="GS12" s="5"/>
      <c r="GT12" s="5"/>
      <c r="GU12" s="5"/>
      <c r="GV12" s="5"/>
      <c r="GW12" s="5"/>
      <c r="GX12" s="5"/>
      <c r="GY12" s="5"/>
      <c r="GZ12" s="5"/>
      <c r="HA12" s="5"/>
      <c r="HB12" s="5"/>
      <c r="HC12" s="5"/>
      <c r="HD12" s="5"/>
      <c r="HE12" s="5"/>
      <c r="HF12" s="5"/>
      <c r="HG12" s="5"/>
      <c r="HH12" s="5"/>
      <c r="HI12" s="5" t="str">
        <f>IF(COUNTBLANK(GQ12:HH12)&gt;0, "", SUM(GQ12:HH12))</f>
        <v/>
      </c>
      <c r="HJ12" s="6"/>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t="str">
        <f>IF(COUNTA(HK12:II12)=0, "", SUM(HK12,HL12,HN12,HO12,HP12,HU12,HV12,HX12,HZ12,IA12,IB12,IH12))</f>
        <v/>
      </c>
      <c r="IK12" s="5" t="str">
        <f>IF(COUNTA(HK12:II12)=0, "", SUM(HM12,HQ12,HR12,HS12,HT12,HW12,HY12,IC12,ID12,IE12,IF12,IG12,II12))</f>
        <v/>
      </c>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t="str">
        <f>IF(COUNTA(IL12:JJ12)=0, "", SUM(IL12,IM12,IO12,IP12,IQ12,IV12,IW12,IY12,JA12,JB12,JC12,JI12))</f>
        <v/>
      </c>
      <c r="JL12" s="5" t="str">
        <f>IF(COUNTA(IL12:JJ12)=0, "", SUM(IN12,IR12,IS12,IT12,IU12,IX12,IZ12,JD12,JE12,JF12,JG12,JH12,JJ12))</f>
        <v/>
      </c>
      <c r="JM12" s="6"/>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12" t="str">
        <f>IF(COUNTA(JN12:KW12)=0, "", SUM(JN12:KW12))</f>
        <v/>
      </c>
      <c r="KY12" s="12" t="str">
        <f>IF(COUNTA(JN12:KW12)=0, "", SUM(JX12,JY12,KH12,KJ12,KL12,KP12))</f>
        <v/>
      </c>
      <c r="KZ12" s="12" t="str">
        <f>IF(COUNTA(JN12:KW12)=0, "", SUM(JZ12,KE12,KG12,KM12,KT12))</f>
        <v/>
      </c>
      <c r="LA12" s="12" t="str">
        <f>IF(COUNTA(JN12:KW12)=0, "", SUM(JP12,KA12,KF12,KK12,KN12,KS12))</f>
        <v/>
      </c>
      <c r="LB12" s="12" t="str">
        <f>IF(COUNTA(JN12:KW12)=0, "", SUM(JO12,JS12,JU12,JW12,KD12,KU12))</f>
        <v/>
      </c>
      <c r="LC12" s="12" t="str">
        <f>IF(COUNTA(JN12:KW12)=0, "", SUM(KB12,KC12,KI12,KO12,KQ12,KR12,KV12,KW12))</f>
        <v/>
      </c>
      <c r="LD12" s="12" t="str">
        <f>IF(COUNTA(JN12:KW12)=0, "", SUM(JN12,JQ12,JR12,JT12,JV12))</f>
        <v/>
      </c>
      <c r="LE12" s="6"/>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t="str">
        <f>IF(COUNTBLANK(LF12:MG12)&gt;0, "", AVERAGE(LF12:MG12))</f>
        <v/>
      </c>
      <c r="MI12" s="5" t="str">
        <f>IF(COUNTA(LF12:MG12)=0, "", AVERAGE(LG12,LS12,LT12,LU12,LV12,LW12,LY12,MA12,MB12))</f>
        <v/>
      </c>
      <c r="MJ12" s="5" t="str">
        <f>IF(COUNTA(LF12:MG12)=0, "", AVERAGE(LH12,LI12,LJ12,LK12,LM12,LO12,MD12,ME12))</f>
        <v/>
      </c>
      <c r="MK12" s="5" t="str">
        <f>IF(COUNTA(LF12:MG12)=0, "", AVERAGE(LL12,LP12,LQ12,LR12,MF12,MG12))</f>
        <v/>
      </c>
      <c r="ML12" s="6"/>
      <c r="MM12" s="5"/>
      <c r="MN12" s="5"/>
      <c r="MO12" s="5"/>
      <c r="MP12" s="5"/>
      <c r="MQ12" s="5"/>
      <c r="MR12" s="5"/>
      <c r="MS12" s="5"/>
      <c r="MT12" s="5"/>
      <c r="MU12" s="5"/>
      <c r="MV12" s="5"/>
      <c r="MW12" s="5"/>
      <c r="MX12" s="5"/>
      <c r="MY12" s="5"/>
      <c r="MZ12" s="5"/>
      <c r="NA12" s="5"/>
      <c r="NB12" s="5"/>
      <c r="NC12" s="5"/>
      <c r="ND12" s="5"/>
      <c r="NE12" s="5"/>
      <c r="NF12" s="5"/>
      <c r="NG12" s="5" t="str">
        <f>IF(COUNTA(MM12:NF12)=0, "", SUM(MM12:NF12))</f>
        <v/>
      </c>
      <c r="NH12" s="6"/>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t="str">
        <f>IF(COUNTA(NI12:OJ12)=0, "", SUM(NK12,NP12,NS12,NW12,OC12,OG12,OJ12))</f>
        <v/>
      </c>
      <c r="OL12" s="5" t="str">
        <f>IF(COUNTA(NI12:OJ12)=0, "", SUM(NJ12,NL12,NQ12,NV12,NZ12,OB12,OD12))</f>
        <v/>
      </c>
      <c r="OM12" s="5" t="str">
        <f>IF(COUNTA(NI12:OJ12)=0, "", SUM(NN12,NR12,NU12,NY12,OA12,OF12,OI12))</f>
        <v/>
      </c>
      <c r="ON12" s="5" t="str">
        <f>IF(COUNTA(NI12:OJ12)=0, "", SUM(NI12,NM12,NO12,NT12,NX12,OE12,OH12))</f>
        <v/>
      </c>
      <c r="OQ12" s="6"/>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t="str">
        <f>IF(COUNTBLANK(OR12:PS12)&gt;0, "", AVERAGE(OR12:PS12))</f>
        <v/>
      </c>
      <c r="PU12" s="5" t="str">
        <f>IF(COUNTA(OR12:PS12)=0, "", AVERAGE(OS12,PE12,PF12,PG12,PH12,PI12,PK12,PM12,PN12))</f>
        <v/>
      </c>
      <c r="PV12" s="5" t="str">
        <f>IF(COUNTA(OR12:PS12)=0, "", AVERAGE(OT12,OU12,OV12,OW12,OY12,PA12,PP12,PQ12))</f>
        <v/>
      </c>
      <c r="PW12" s="5" t="str">
        <f>IF(COUNTA(OR12:PS12)=0, "", AVERAGE(OX12,PB12,PC12,PD12,PR12,PS12))</f>
        <v/>
      </c>
      <c r="PX12" s="6"/>
      <c r="PY12" s="5"/>
      <c r="PZ12" s="5"/>
      <c r="QA12" s="5"/>
      <c r="QB12" s="5"/>
      <c r="QC12" s="5"/>
      <c r="QD12" s="5"/>
      <c r="QE12" s="5"/>
      <c r="QF12" s="5"/>
      <c r="QG12" s="5"/>
      <c r="QH12" s="5"/>
      <c r="QI12" s="5" t="str">
        <f>IF(COUNTBLANK(PY12:QG12)&gt;0, "", SUM(PY12:QG12))</f>
        <v/>
      </c>
      <c r="QJ12" s="6"/>
      <c r="QK12" s="5"/>
      <c r="QL12" s="5"/>
      <c r="QM12" s="5"/>
      <c r="QN12" s="5"/>
      <c r="QO12" s="5"/>
      <c r="QP12" s="5"/>
      <c r="QQ12" s="5"/>
      <c r="QR12" s="5"/>
      <c r="QS12" s="5"/>
      <c r="QT12" s="5"/>
      <c r="QU12" s="5" t="str">
        <f>IF(COUNTBLANK(QK12:QS12)&gt;0, "", SUM(QK12:QS12))</f>
        <v/>
      </c>
      <c r="QV12" s="6"/>
      <c r="QW12" s="5"/>
      <c r="QX12" s="5"/>
      <c r="QY12" s="5"/>
      <c r="QZ12" s="5"/>
      <c r="RA12" s="5"/>
      <c r="RB12" s="5"/>
      <c r="RC12" s="5"/>
      <c r="RD12" s="5"/>
      <c r="RE12" s="5"/>
      <c r="RF12" s="5"/>
      <c r="RG12" s="5" t="str">
        <f>IF(COUNTBLANK(QW12:RE12)&gt;0, "", SUM(QW12:RE12))</f>
        <v/>
      </c>
      <c r="RH12" s="6"/>
      <c r="RI12" s="5"/>
      <c r="RJ12" s="5"/>
      <c r="RK12" s="5"/>
      <c r="RL12" s="5"/>
      <c r="RM12" s="5"/>
      <c r="RN12" s="5"/>
      <c r="RO12" s="5"/>
      <c r="RP12" s="5" t="str">
        <f>IF(COUNTBLANK(RI12:RO12)&gt;0, "", SUM(RI12:RO12))</f>
        <v/>
      </c>
      <c r="RQ12" s="6"/>
      <c r="RR12" s="5"/>
      <c r="RS12" s="5"/>
      <c r="RT12" s="5"/>
      <c r="RU12" s="5"/>
      <c r="RV12" s="5"/>
      <c r="RW12" s="5"/>
      <c r="RX12" s="5"/>
      <c r="RY12" s="5" t="str">
        <f>IF(COUNTBLANK(RR12:RX12)&gt;0, "", SUM(RR12:RX12))</f>
        <v/>
      </c>
      <c r="RZ12" s="6"/>
      <c r="SA12" s="5"/>
      <c r="SB12" s="5"/>
      <c r="SC12" s="5"/>
      <c r="SD12" s="5"/>
      <c r="SE12" s="5"/>
      <c r="SF12" s="5"/>
      <c r="SG12" s="5"/>
      <c r="SH12" s="5" t="str">
        <f>IF(COUNTBLANK(SA12:SG12)&gt;0, "", SUM(SA12:SG12))</f>
        <v/>
      </c>
      <c r="SI12" s="6"/>
      <c r="SJ12" s="5"/>
      <c r="SK12" s="5"/>
      <c r="SL12" s="5"/>
      <c r="SM12" s="5"/>
      <c r="SN12" s="5"/>
      <c r="SO12" s="5"/>
      <c r="SP12" s="5"/>
      <c r="SQ12" s="5"/>
      <c r="SR12" s="5"/>
      <c r="SS12" s="5"/>
      <c r="ST12" s="5"/>
      <c r="SU12" s="5"/>
      <c r="SV12" s="5"/>
      <c r="SW12" s="5"/>
      <c r="SX12" s="5"/>
      <c r="SY12" s="5"/>
      <c r="SZ12" s="5"/>
      <c r="TA12" s="5"/>
      <c r="TB12" s="5"/>
      <c r="TC12" s="5" t="str">
        <f>IF(COUNTBLANK(SJ12:TB12)&gt;0, "", SUM(SJ12:TB12))</f>
        <v/>
      </c>
      <c r="TD12" s="5" t="str">
        <f>IF(COUNTBLANK(SJ12:TB12)&gt;0, "", SUM(SL12,SO12,SR12,SS12,ST12,SU12,SV12,SX12,SY12,TB12))</f>
        <v/>
      </c>
      <c r="TE12" s="5" t="str">
        <f>IF(COUNTBLANK(SJ12:TB12)&gt;0, "", SUM(SJ12,SK12,SM12,SN12,SQ12,SW12,SZ12,TA12))</f>
        <v/>
      </c>
      <c r="TF12" s="6"/>
      <c r="TG12" s="5"/>
      <c r="TH12" s="5"/>
      <c r="TI12" s="5"/>
      <c r="TJ12" s="5"/>
      <c r="TK12" s="5"/>
      <c r="TL12" s="5"/>
      <c r="TM12" s="5"/>
      <c r="TN12" s="5"/>
      <c r="TO12" s="5"/>
      <c r="TP12" s="5"/>
      <c r="TQ12" s="5"/>
      <c r="TR12" s="5"/>
      <c r="TS12" s="5"/>
      <c r="TT12" s="5"/>
      <c r="TU12" s="5"/>
      <c r="TV12" s="5"/>
      <c r="TW12" s="5"/>
      <c r="TX12" s="5"/>
      <c r="TY12" s="5"/>
      <c r="TZ12" s="5" t="str">
        <f>IF(COUNTBLANK(TG12:TY12)&gt;0, "", SUM(TG12:TY12))</f>
        <v/>
      </c>
      <c r="UA12" s="5" t="str">
        <f>IF(COUNTBLANK(TG12:TY12)&gt;0, "", SUM(TI12,TL12,TO12,TP12,TQ12,TR12,TS12,TU12,TV12,TY12))</f>
        <v/>
      </c>
      <c r="UB12" s="5" t="str">
        <f>IF(COUNTBLANK(TG12:TY12)&gt;0, "", SUM(TG12,TH12,TJ12,TK12,TN12,TT12,TW12,TX12))</f>
        <v/>
      </c>
      <c r="UC12" s="6"/>
      <c r="UD12" s="5"/>
      <c r="UE12" s="5"/>
      <c r="UF12" s="5"/>
      <c r="UG12" s="5"/>
      <c r="UH12" s="5"/>
      <c r="UI12" s="5"/>
      <c r="UJ12" s="5"/>
      <c r="UK12" s="5"/>
      <c r="UL12" s="5"/>
      <c r="UM12" s="5"/>
      <c r="UN12" s="5"/>
      <c r="UO12" s="5"/>
      <c r="UP12" s="5"/>
      <c r="UQ12" s="5"/>
      <c r="UR12" s="5"/>
      <c r="US12" s="5"/>
      <c r="UT12" s="5"/>
      <c r="UU12" s="5"/>
      <c r="UV12" s="5"/>
      <c r="UW12" s="5" t="str">
        <f>IF(COUNTBLANK(UD12:UV12)&gt;0, "", SUM(UD12:UV12))</f>
        <v/>
      </c>
      <c r="UX12" s="5" t="str">
        <f>IF(COUNTBLANK(UD12:UV12)&gt;0, "", SUM(UF12,UI12,UL12,UM12,UN12,UO12,UP12,UR12,US12,UV12))</f>
        <v/>
      </c>
      <c r="UY12" s="5" t="str">
        <f>IF(COUNTBLANK(UD12:UV12)&gt;0, "", SUM(UD12,UE12,UG12,UH12,UK12,UQ12,UT12,UU12))</f>
        <v/>
      </c>
      <c r="UZ12" s="6"/>
      <c r="VA12" s="6"/>
      <c r="VB12" s="5"/>
      <c r="VC12" s="5"/>
      <c r="VE12" s="5"/>
      <c r="VF12" s="5"/>
      <c r="VG12" s="5"/>
      <c r="VH12" s="5"/>
      <c r="VI12" s="5"/>
      <c r="VK12" s="5"/>
      <c r="VL12" s="5"/>
      <c r="VN12" s="6"/>
      <c r="VO12" s="5"/>
      <c r="VP12" s="5"/>
      <c r="VQ12" s="5"/>
      <c r="VR12" s="5"/>
      <c r="VS12" s="5"/>
      <c r="VT12" s="5"/>
      <c r="VU12" s="5"/>
      <c r="VV12" s="5"/>
      <c r="VW12" s="5"/>
      <c r="VX12" s="5"/>
      <c r="VY12" s="5"/>
      <c r="VZ12" s="5"/>
      <c r="WA12" s="5"/>
      <c r="WB12" s="5"/>
      <c r="WC12" s="5"/>
      <c r="WD12" s="5"/>
      <c r="WE12" s="5"/>
      <c r="WF12" s="5"/>
      <c r="WG12" s="5"/>
      <c r="WH12" s="5"/>
      <c r="WI12" s="5"/>
      <c r="WJ12" s="5"/>
      <c r="WK12" s="5"/>
      <c r="WL12" s="5"/>
      <c r="WM12" s="5"/>
      <c r="WN12" s="5"/>
      <c r="WO12" s="5"/>
      <c r="WP12" s="5"/>
      <c r="WQ12" s="5"/>
      <c r="WR12" s="5" t="str">
        <f>IF(COUNTBLANK(VO12:WQ12)&gt;0, "", SUM(VQ12:WJ12))</f>
        <v/>
      </c>
      <c r="WS12" s="5" t="str">
        <f>IF(COUNTBLANK(VO12:WQ12)&gt;0, "", SUM(VQ12:VZ12))</f>
        <v/>
      </c>
      <c r="WT12" s="5" t="str">
        <f>IF(COUNTBLANK(VO12:WQ12)&gt;0, "", SUM(WA12:WL12))</f>
        <v/>
      </c>
      <c r="WU12" s="5" t="str">
        <f>IF(COUNTBLANK(VO12:WQ12)&gt;0, "", SUM(WK12:WL12))</f>
        <v/>
      </c>
      <c r="WV12" s="5" t="str">
        <f>IF(COUNTA(VO12:WQ12)=0, "", IF(AND(OR(VO12=1, VP12=1), OR(VQ12&gt;=1, VR12&gt;=1, VS12&gt;=1, VT12&gt;=1, VU12&gt;=1), OR(VV12&gt;=1, VW12&gt;=1), COUNTIF(VX12:WD12, "&gt;=1")&gt;=2, COUNTIF(WE12:WJ12, "&gt;=1")&gt;=2, OR(WN12=1, WN12=2), OR(WO12&gt;=1, WP12&gt;=1), WQ12&lt;1), 1, 0))</f>
        <v/>
      </c>
      <c r="WW12" s="5" t="str">
        <f>IF(COUNTBLANK(VO12:WQ12)&gt;0, "", SUM(VQ12:VU12))</f>
        <v/>
      </c>
      <c r="WX12" s="5" t="str">
        <f>IF(COUNTBLANK(VO12:WQ12)&gt;0, "", SUM(VV12:VW12))</f>
        <v/>
      </c>
      <c r="WY12" s="5" t="str">
        <f>IF(COUNTBLANK(VO12:WQ12)&gt;0, "", SUM(VX12:WD12))</f>
        <v/>
      </c>
      <c r="WZ12" s="5" t="str">
        <f>IF(COUNTBLANK(VO12:WQ12)&gt;0, "", SUM(WE12:WJ12))</f>
        <v/>
      </c>
      <c r="XA12" s="6"/>
      <c r="XB12" s="5"/>
      <c r="XC12" s="5"/>
      <c r="XD12" s="5"/>
      <c r="XE12" s="5"/>
      <c r="XF12" s="5"/>
      <c r="XG12" s="5"/>
      <c r="XH12" s="5"/>
      <c r="XI12" s="5"/>
      <c r="XJ12" s="5"/>
      <c r="XK12" s="5"/>
      <c r="XL12" s="5" t="str">
        <f>IF(COUNTBLANK(XB12:XJ12)&gt;0, "", SUM(XB12:XJ12))</f>
        <v/>
      </c>
      <c r="XM12" s="6"/>
      <c r="XN12" s="5"/>
      <c r="XO12" s="5"/>
      <c r="XP12" s="5"/>
      <c r="XQ12" s="5"/>
      <c r="XR12" s="5"/>
      <c r="XS12" s="5"/>
      <c r="XT12" s="5"/>
      <c r="XU12" s="5" t="str">
        <f>IF(COUNTBLANK(XN12:XT12)&gt;0, "", SUM(XN12:XT12))</f>
        <v/>
      </c>
      <c r="XV12" s="6"/>
      <c r="XW12" s="5"/>
      <c r="XX12" s="5"/>
      <c r="XY12" s="5"/>
      <c r="XZ12" s="5"/>
      <c r="YA12" s="5"/>
      <c r="YB12" s="5"/>
      <c r="YC12" s="5"/>
      <c r="YD12" s="5"/>
      <c r="YE12" s="5"/>
      <c r="YF12" s="5"/>
      <c r="YG12" s="5"/>
      <c r="YH12" s="5"/>
      <c r="YI12" s="5"/>
      <c r="YJ12" s="5"/>
      <c r="YK12" s="5"/>
      <c r="YL12" s="5"/>
      <c r="YM12" s="5"/>
      <c r="YN12" s="5"/>
      <c r="YO12" s="5"/>
      <c r="YP12" s="12" t="str">
        <f>IF(COUNTBLANK(XW12:YO12)&gt;0, "", SUM(XW12:YO12))</f>
        <v/>
      </c>
      <c r="YQ12" s="12" t="str">
        <f>IF(COUNTBLANK(XW12:YO12)&gt;0, "", SUM(XY12,YC12,YD12,YE12,YJ12,YK12,YL12,YM12))</f>
        <v/>
      </c>
      <c r="YR12" s="12" t="str">
        <f>IF(COUNTBLANK(XW12:YO12)&gt;0, "", SUM(YF12:YH12))</f>
        <v/>
      </c>
      <c r="YS12" s="12" t="str">
        <f>IF(COUNTBLANK(XW12:YO12)&gt;0, "", SUM(XW12,XX12,YB12))</f>
        <v/>
      </c>
      <c r="YT12" s="12" t="str">
        <f>IF(COUNTBLANK(XW12:YO12)&gt;0, "", SUM(XZ12,YA12,YI12,YN12,YO12))</f>
        <v/>
      </c>
      <c r="YU12" s="12" t="str">
        <f>IF(COUNTBLANK(XW12:YO12)&gt;0, "", SUM(XY12,XZ12,YA12,YB12,YC12,YF12,YJ12,YN12,YO12))</f>
        <v/>
      </c>
      <c r="YV12" s="12" t="str">
        <f>IF(COUNTBLANK(XW12:YO12)&gt;0, "", SUM(XW12,XX12,YK12,YL12,YM12))</f>
        <v/>
      </c>
      <c r="YW12" s="12" t="str">
        <f>IF(COUNTBLANK(XW12:YO12)&gt;0, "", SUM(YD12,YE12,YG12,YH12,YI12))</f>
        <v/>
      </c>
      <c r="YX12" s="6"/>
      <c r="YY12" s="5"/>
      <c r="YZ12" s="5"/>
      <c r="ZA12" s="5"/>
      <c r="ZB12" s="5"/>
      <c r="ZC12" s="5"/>
      <c r="ZD12" s="5"/>
      <c r="ZE12" s="5"/>
      <c r="ZF12" s="5"/>
      <c r="ZG12" s="5"/>
      <c r="ZH12" s="5"/>
      <c r="ZI12" s="5"/>
      <c r="ZJ12" s="5"/>
      <c r="ZK12" s="5"/>
      <c r="ZL12" s="5"/>
      <c r="ZM12" s="5"/>
      <c r="ZN12" s="5"/>
      <c r="ZO12" s="5"/>
      <c r="ZP12" s="5"/>
      <c r="ZQ12" s="5"/>
      <c r="ZR12" s="5"/>
      <c r="ZS12" s="5"/>
      <c r="ZT12" s="5"/>
      <c r="ZU12" s="5"/>
      <c r="ZV12" s="5"/>
      <c r="ZW12" s="5"/>
      <c r="ZX12" s="5"/>
      <c r="ZY12" s="5"/>
      <c r="ZZ12" s="5"/>
      <c r="AAA12" s="5" t="str">
        <f>IF(COUNTBLANK(YY12:ZZ12)&gt;0, "", AVERAGE(YY12:ZZ12))</f>
        <v/>
      </c>
      <c r="AAB12" s="5" t="str">
        <f>IF(COUNTA(YY12:ZZ12)=0, "", AVERAGE(YZ12,ZL12,ZM12,ZN12,ZO12,ZP12,ZR12,ZT12,ZU12))</f>
        <v/>
      </c>
      <c r="AAC12" s="5" t="str">
        <f>IF(COUNTA(YY12:ZZ12)=0, "", AVERAGE(ZA12,ZB12,ZC12,ZD12,ZF12,ZH12,ZW12,ZX12))</f>
        <v/>
      </c>
      <c r="AAD12" s="5" t="str">
        <f>IF(COUNTA(YY12:ZZ12)=0, "", AVERAGE(ZE12,ZI12,ZJ12,ZK12,ZY12,ZZ12))</f>
        <v/>
      </c>
      <c r="AAE12" s="6"/>
      <c r="AAF12" s="5"/>
      <c r="AAG12" s="5"/>
      <c r="AAH12" s="5"/>
      <c r="AAI12" s="5"/>
      <c r="AAJ12" s="5"/>
      <c r="AAK12" s="5"/>
      <c r="AAL12" s="5"/>
      <c r="AAM12" s="5"/>
      <c r="AAN12" s="5"/>
      <c r="AAO12" s="5"/>
      <c r="AAP12" s="5"/>
      <c r="AAQ12" s="5"/>
      <c r="AAR12" s="5"/>
      <c r="AAS12" s="5"/>
      <c r="AAT12" s="5"/>
      <c r="AAU12" s="5"/>
      <c r="AAV12" s="5"/>
      <c r="AAW12" s="5"/>
      <c r="AAX12" s="5"/>
      <c r="AAY12" s="5"/>
      <c r="AAZ12" s="5"/>
      <c r="ABA12" s="5"/>
      <c r="ABB12" s="5"/>
      <c r="ABC12" s="5"/>
      <c r="ABD12" s="5"/>
      <c r="ABE12" s="5"/>
      <c r="ABF12" s="5"/>
      <c r="ABG12" s="5"/>
      <c r="ABH12" s="5"/>
      <c r="ABI12" s="5"/>
      <c r="ABJ12" s="5" t="str">
        <f>IF(SUM(AAF12:AAN12,AAP12:AAT12,AAV12:AAZ12,ABB12:ABG12)=0, "", SUM(AAF12:AAN12,AAP12:AAT12,AAV12:AAZ12,ABB12:ABG12))</f>
        <v/>
      </c>
      <c r="ABK12" s="5" t="str">
        <f>IF(SUM(ABN12, ABO12, ABP12, ABQ12, ABR12)=0, "", IF(OR(ABN12&gt;=8, ABO12&gt;=10, ABP12&gt;=13, ABQ12&gt;=10, ABR12&gt;=15), 1, 0))</f>
        <v/>
      </c>
      <c r="ABL12" s="5" t="str">
        <f>IF(SUM(AAF12:AAG12,AAI12,AAJ12,AAK12,AAL12,AAR12,AAX12,ABE12,ABG12)=0, "", SUM(AAF12:AAG12,AAI12,AAJ12,AAK12,AAL12,AAR12,AAX12,ABE12,ABG12))</f>
        <v/>
      </c>
      <c r="ABM12" s="5" t="str">
        <f>IF(SUM(AAH12,AAM12:AAN12,AAP12:AAQ12,AAS12:AAT12,AAV12:AAW12,AAY12:AAZ12,ABB12:ABD12,ABF12)=0, "", SUM(AAH12,AAM12:AAN12,AAP12:AAQ12,AAS12:AAT12,AAV12:AAW12,AAY12:AAZ12,ABB12:ABD12,ABF12))</f>
        <v/>
      </c>
      <c r="ABN12" s="5" t="str">
        <f>IF(SUM(AAY12:AAZ12,ABB12:ABC12,ABF12)=0, "", SUM(AAY12:AAZ12,ABB12:ABC12,ABF12))</f>
        <v/>
      </c>
      <c r="ABO12" s="5" t="str">
        <f>IF(SUM(AAN12,AAP12:AAQ12,AAT12,AAV12)=0, "", SUM(AAN12,AAP12:AAQ12,AAT12,AAV12))</f>
        <v/>
      </c>
      <c r="ABP12" s="5" t="str">
        <f>IF(SUM(AAH12,AAM12,AAS12,AAW12,ABD12)=0, "", SUM(AAH12,AAM12,AAS12,AAW12,ABD12))</f>
        <v/>
      </c>
      <c r="ABQ12" s="5" t="str">
        <f>IF(SUM(AAF12:AAG12,AAI12,AAK12,ABE12)=0, "", SUM(AAF12:AAG12,AAI12,AAK12,ABE12))</f>
        <v/>
      </c>
      <c r="ABR12" s="5" t="str">
        <f>IF(SUM(AAJ12,AAL12,AAR12,AAX12,ABG12)=0, "", SUM(AAJ12,AAL12,AAR12,AAX12,ABG12))</f>
        <v/>
      </c>
      <c r="ABS12" s="5" t="str">
        <f>IF(ABN12="", "", IF(ABN12&gt;=8, 1, 0))</f>
        <v/>
      </c>
      <c r="ABT12" s="5" t="str">
        <f>IF(ABO12="", "", IF(ABO12&gt;=10, 1, 0))</f>
        <v/>
      </c>
      <c r="ABU12" s="5" t="str">
        <f>IF(ABP12="", "", IF(ABP12&gt;=13, 1, 0))</f>
        <v/>
      </c>
      <c r="ABV12" s="5" t="str">
        <f>IF(ABQ12="", "", IF(ABQ12&gt;=10, 1, 0))</f>
        <v/>
      </c>
      <c r="ABW12" s="5" t="str">
        <f>IF(ABR12="", "", IF(ABR12&gt;=15, 1, 0))</f>
        <v/>
      </c>
      <c r="ABX12" s="5" t="str">
        <f>IF(AND(AAO12="", AAU12="", ABA12=""), "", IF(AAO12=5,1,0) + IF(AAU12=5,1,0) + IF(ABA12=5,1,0))</f>
        <v/>
      </c>
      <c r="ABY12" s="6"/>
      <c r="ABZ12" s="5"/>
      <c r="ACA12" s="5"/>
      <c r="ACB12" s="5"/>
      <c r="ACC12" s="5"/>
      <c r="ACD12" s="5"/>
      <c r="ACE12" s="5"/>
      <c r="ACF12" s="5"/>
      <c r="ACG12" s="5"/>
      <c r="ACH12" s="5"/>
      <c r="ACI12" s="5"/>
      <c r="ACJ12" s="5"/>
      <c r="ACK12" s="5"/>
      <c r="ACL12" s="5"/>
      <c r="ACM12" s="5"/>
      <c r="ACN12" s="5"/>
      <c r="ACO12" s="5"/>
      <c r="ACP12" s="5"/>
      <c r="ACQ12" s="5"/>
      <c r="ACR12" s="5"/>
      <c r="ACS12" s="5"/>
      <c r="ACT12" s="5"/>
      <c r="ACU12" s="5"/>
      <c r="ACV12" s="5"/>
      <c r="ACW12" s="5"/>
      <c r="ACX12" s="5"/>
      <c r="ACY12" s="5"/>
      <c r="ACZ12" s="5"/>
      <c r="ADA12" s="5"/>
      <c r="ADB12" s="5"/>
      <c r="ADC12" s="5"/>
      <c r="ADD12" s="5"/>
      <c r="ADE12" s="5"/>
      <c r="ADF12" s="5"/>
      <c r="ADG12" s="5"/>
      <c r="ADH12" s="5"/>
      <c r="ADI12" s="5"/>
      <c r="ADJ12" s="12" t="str">
        <f>IF(COUNTA(ABZ12:ADI12)=0, "", SUM(ABZ12:ADI12))</f>
        <v/>
      </c>
      <c r="ADK12" s="12" t="str">
        <f>IF(COUNTA(ABZ12:ADI12)=0, "", SUM(ACJ12,ACK12,ACT12,ACV12,ACX12,ADB12))</f>
        <v/>
      </c>
      <c r="ADL12" s="12" t="str">
        <f>IF(COUNTA(ABZ12:ADI12)=0, "", SUM(ACL12,ACQ12,ACS12,ACY12,ADF12))</f>
        <v/>
      </c>
      <c r="ADM12" s="12" t="str">
        <f>IF(COUNTA(ABZ12:ADI12)=0, "", SUM(ACB12,ACM12,ACR12,ACW12,ACZ12,ADE12))</f>
        <v/>
      </c>
      <c r="ADN12" s="12" t="str">
        <f>IF(COUNTA(ABZ12:ADI12)=0, "", SUM(ACA12,ACE12,ACG12,ACI12,ACP12,ADG12))</f>
        <v/>
      </c>
      <c r="ADO12" s="12" t="str">
        <f>IF(COUNTA(ABZ12:ADI12)=0, "", SUM(ACN12,ACO12,ACU12,ADA12,ADC12,ADD12,ADH12,ADI12))</f>
        <v/>
      </c>
      <c r="ADP12" s="12" t="str">
        <f>IF(COUNTA(ABZ12:ADI12)=0, "", SUM(ABZ12,ACC12,ACD12,ACF12,ACH12))</f>
        <v/>
      </c>
      <c r="ADQ12" s="6"/>
      <c r="ADR12" s="5"/>
      <c r="ADS12" s="5"/>
      <c r="ADT12" s="5"/>
      <c r="ADU12" s="5"/>
      <c r="ADV12" s="5"/>
      <c r="ADW12" s="5"/>
      <c r="ADX12" s="5"/>
      <c r="ADY12" s="5"/>
      <c r="ADZ12" s="5"/>
      <c r="AEA12" s="5"/>
      <c r="AEB12" s="5"/>
      <c r="AEC12" s="5"/>
      <c r="AED12" s="5"/>
      <c r="AEE12" s="5"/>
      <c r="AEF12" s="5"/>
      <c r="AEG12" s="5"/>
      <c r="AEH12" s="5"/>
      <c r="AEI12" s="5"/>
      <c r="AEJ12" s="5"/>
      <c r="AEK12" s="5"/>
      <c r="AEL12" s="5" t="str">
        <f>IF(COUNTA(ADR12:AEK12)=0, "", SUM(ADR12:AEK12))</f>
        <v/>
      </c>
      <c r="AEM12" s="8"/>
      <c r="AEN12" s="6"/>
      <c r="AEO12" s="6"/>
      <c r="AEP12" s="6"/>
      <c r="AEQ12" s="6"/>
      <c r="AER12" s="5"/>
      <c r="AES12" s="6"/>
      <c r="AET12" s="6"/>
      <c r="AEU12" s="6"/>
      <c r="AEV12" s="5"/>
      <c r="AEW12" s="5"/>
      <c r="AEX12" s="5"/>
      <c r="AEY12" s="5"/>
      <c r="AEZ12" s="5"/>
      <c r="AFA12" s="5"/>
      <c r="AFB12" s="5"/>
      <c r="AFC12" s="5"/>
      <c r="AFD12" s="5"/>
      <c r="AFE12" s="5"/>
      <c r="AFF12" s="5"/>
      <c r="AFG12" s="5"/>
      <c r="AFH12" s="5"/>
      <c r="AFI12" s="5"/>
      <c r="AFJ12" s="5"/>
      <c r="AFK12" s="5"/>
      <c r="AFL12" s="5"/>
      <c r="AFM12" s="5"/>
      <c r="AFN12" s="5"/>
      <c r="AFO12" s="5"/>
      <c r="AFP12" s="5"/>
      <c r="AFQ12" s="5"/>
      <c r="AFR12" s="5"/>
      <c r="AFS12" s="5"/>
      <c r="AFT12" s="5"/>
      <c r="AFU12" s="5"/>
      <c r="AFV12" s="5"/>
      <c r="AFW12" s="5"/>
      <c r="AFX12" s="5"/>
      <c r="AFY12" s="5"/>
      <c r="AFZ12" s="5"/>
      <c r="AGA12" s="5" t="str">
        <f>IF(COUNTA(AEV12:AFY12)=0, "", SUM(AEV12:AFY12))</f>
        <v/>
      </c>
      <c r="AGB12" s="6"/>
      <c r="AGC12" s="5"/>
      <c r="AGD12" s="5"/>
      <c r="AGE12" s="5"/>
      <c r="AGF12" s="5"/>
      <c r="AGG12" s="5"/>
      <c r="AGM12" s="18"/>
      <c r="AGS12" s="6"/>
      <c r="AHG12" s="18"/>
      <c r="AHM12" s="6"/>
      <c r="AHN12" s="5"/>
      <c r="AHO12" s="5"/>
      <c r="AHP12" s="5"/>
      <c r="AHQ12" s="5"/>
      <c r="AHR12" s="5"/>
      <c r="AHS12" s="5"/>
      <c r="AHT12" s="5"/>
      <c r="AHU12" s="5"/>
      <c r="AHV12" s="5"/>
      <c r="AHW12" s="5"/>
      <c r="AHX12" s="5" t="str">
        <f>IF(COUNTBLANK(AHN12:AHW12)&gt;0, "", SUM(AHN12:AHW12))</f>
        <v/>
      </c>
      <c r="AHY12" s="5" t="str">
        <f>IF(COUNTBLANK(AHN12:AHW12)&gt;0, "", SUM(AHR12,AHW12))</f>
        <v/>
      </c>
      <c r="AHZ12" s="5" t="str">
        <f>IF(COUNTBLANK(AHN12:AHW12)&gt;0, "", SUM(AHP12,AHS12))</f>
        <v/>
      </c>
      <c r="AIA12" s="5" t="str">
        <f>IF(COUNTBLANK(AHN12:AHW12)&gt;0, "", SUM(AHT12,AHV12))</f>
        <v/>
      </c>
      <c r="AIB12" s="5" t="str">
        <f>IF(COUNTBLANK(AHN12:AHW12)&gt;0, "", SUM(AHQ12,AHU12))</f>
        <v/>
      </c>
      <c r="AIC12" s="5" t="str">
        <f>IF(COUNTBLANK(AHN12:AHW12)&gt;0, "", SUM(AHN12:AHO12))</f>
        <v/>
      </c>
      <c r="AID12" s="6"/>
      <c r="AIE12" s="5"/>
      <c r="AIF12" s="5"/>
      <c r="AIG12" s="5"/>
      <c r="AIH12" s="5"/>
      <c r="AII12" s="5"/>
      <c r="AIJ12" s="5"/>
      <c r="AIK12" s="5"/>
      <c r="AIL12" s="5"/>
      <c r="AIM12" s="5"/>
      <c r="AIN12" s="5"/>
      <c r="AIO12" s="5"/>
      <c r="AIP12" s="5"/>
      <c r="AIQ12" s="5"/>
      <c r="AIR12" s="5"/>
      <c r="AIS12" s="5"/>
      <c r="AIT12" s="5"/>
      <c r="AIU12" s="5"/>
      <c r="AIV12" s="5"/>
      <c r="AIW12" s="5"/>
      <c r="AIX12" s="5"/>
      <c r="AIY12" s="5"/>
      <c r="AIZ12" s="5"/>
      <c r="AJA12" s="5"/>
      <c r="AJB12" s="6"/>
      <c r="AJC12" s="5"/>
      <c r="AJD12" s="5"/>
      <c r="AJE12" s="5"/>
      <c r="AJF12" s="5"/>
      <c r="AJG12" s="5"/>
      <c r="AJH12" s="5"/>
      <c r="AJI12" s="5"/>
      <c r="AJJ12" s="5"/>
      <c r="AJK12" s="5"/>
      <c r="AJL12" s="5"/>
      <c r="AJM12" s="5" t="str">
        <f>IF(COUNTBLANK(AJC12:AJK12)&gt;0, "", SUM(AJC12:AJK12))</f>
        <v/>
      </c>
      <c r="AJN12" s="6"/>
      <c r="AJO12" s="5"/>
      <c r="AJP12" s="5"/>
      <c r="AJQ12" s="5"/>
      <c r="AJR12" s="5"/>
      <c r="AJS12" s="5"/>
      <c r="AJT12" s="5"/>
      <c r="AJU12" s="5"/>
      <c r="AJV12" s="5" t="str">
        <f>IF(COUNTBLANK(AJO12:AJU12)&gt;0, "", SUM(AJO12:AJU12))</f>
        <v/>
      </c>
    </row>
    <row r="13" spans="1:958" ht="15" customHeight="1" x14ac:dyDescent="0.35">
      <c r="A13" s="5">
        <v>205364</v>
      </c>
      <c r="B13" s="5" t="s">
        <v>1226</v>
      </c>
      <c r="C13" s="6">
        <v>44334</v>
      </c>
      <c r="D13" s="5">
        <v>1</v>
      </c>
      <c r="E13" s="5">
        <v>0</v>
      </c>
      <c r="F13" s="5">
        <v>0</v>
      </c>
      <c r="G13" s="5">
        <v>1</v>
      </c>
      <c r="H13" s="5">
        <v>0</v>
      </c>
      <c r="I13" s="5">
        <v>0</v>
      </c>
      <c r="J13" s="5">
        <v>0</v>
      </c>
      <c r="K13" s="5">
        <v>0</v>
      </c>
      <c r="L13" s="5">
        <v>0</v>
      </c>
      <c r="M13" s="5">
        <v>0</v>
      </c>
      <c r="N13" s="5">
        <v>0</v>
      </c>
      <c r="O13" s="5">
        <v>0</v>
      </c>
      <c r="P13" s="5">
        <v>0</v>
      </c>
      <c r="Q13" s="5">
        <v>0</v>
      </c>
      <c r="R13" s="5">
        <v>0</v>
      </c>
      <c r="S13" s="5">
        <v>1</v>
      </c>
      <c r="T13" s="5">
        <v>0</v>
      </c>
      <c r="U13" s="5">
        <v>0</v>
      </c>
      <c r="V13" s="5">
        <f>IF(COUNTA(D13,F13,H13,J13,L13,N13,P13,R13,T13)=0, "", IF(OR(D13=1,F13=1,H13=1,J13=1,L13=1,N13=1,P13=1,R13=1,T13=1), 1, 0))</f>
        <v>1</v>
      </c>
      <c r="W13" s="5">
        <f>IF(COUNTA(E13,G13,I13,K13,M13,O13,Q13,S13,U13)=0, "", IF(OR(E13=1,G13=1,I13=1,K13=1,M13=1,O13=1,Q13=1,S13=1,U13=1), 1, 0))</f>
        <v>1</v>
      </c>
      <c r="X13" s="5">
        <v>0</v>
      </c>
      <c r="Y13" s="5">
        <v>1</v>
      </c>
      <c r="Z13" s="5">
        <v>1</v>
      </c>
      <c r="AA13" s="5">
        <v>1</v>
      </c>
      <c r="AB13" s="5">
        <f>IF(AG13&lt;&gt;"", 1, 0)</f>
        <v>1</v>
      </c>
      <c r="AC13" s="5">
        <f>IF(AH13&lt;&gt;"", 1, 0)</f>
        <v>1</v>
      </c>
      <c r="AD13" s="5">
        <v>0</v>
      </c>
      <c r="AE13" s="7" t="s">
        <v>1227</v>
      </c>
      <c r="AF13" s="6">
        <v>45151</v>
      </c>
      <c r="AG13" s="8" t="s">
        <v>1228</v>
      </c>
      <c r="AH13" s="8">
        <v>45176</v>
      </c>
      <c r="AI13" s="8"/>
      <c r="AJ13" s="5">
        <f>IF(OR(ISBLANK(AE13), ISBLANK(AG13)), "", AG13 - AE13)</f>
        <v>33</v>
      </c>
      <c r="AK13" s="9">
        <v>44835</v>
      </c>
      <c r="AL13" s="5">
        <f>IF(OR(ISBLANK(AG13), ISBLANK(AK13)), "", AK13 - AG13)</f>
        <v>439</v>
      </c>
      <c r="AM13" s="6">
        <v>45101</v>
      </c>
      <c r="AN13" s="10">
        <f>IF(OR(ISBLANK(AM13), ISBLANK(AF13)), "", AF13 - AM13)</f>
        <v>50</v>
      </c>
      <c r="AO13" s="6">
        <v>44363</v>
      </c>
      <c r="AP13" s="6">
        <v>34585</v>
      </c>
      <c r="AQ13" s="5">
        <f>IF(OR(ISBLANK(AO13), ISBLANK(AP13)), "", DATEDIF(AP13, AO13, "Y"))</f>
        <v>26</v>
      </c>
      <c r="AR13" s="11" t="s">
        <v>959</v>
      </c>
      <c r="AS13" s="11">
        <f>IF(ISBLANK(AR13), "", IF(AR13="ישראל", 1, 2))</f>
        <v>1</v>
      </c>
      <c r="AT13" s="11" t="s">
        <v>994</v>
      </c>
      <c r="AU13" s="11" t="s">
        <v>959</v>
      </c>
      <c r="AV13" s="5"/>
      <c r="AW13" s="5">
        <v>1</v>
      </c>
      <c r="AX13" s="5">
        <v>4</v>
      </c>
      <c r="AY13" s="5">
        <v>17</v>
      </c>
      <c r="AZ13" s="5">
        <f>IF(ISBLANK(AY13), "", IF(AY13&lt;=8, 1, IF(AY13&lt;=12, 2, 3)))</f>
        <v>3</v>
      </c>
      <c r="BA13" s="5">
        <v>19</v>
      </c>
      <c r="BB13" s="5">
        <f>IF(ISBLANK(BA13), "", IF(BA13&lt;=8, 1, IF(BA13&lt;=12, 2, 3)))</f>
        <v>3</v>
      </c>
      <c r="BC13" s="11" t="s">
        <v>1229</v>
      </c>
      <c r="BD13" s="11" t="s">
        <v>1230</v>
      </c>
      <c r="BE13" s="5">
        <v>2</v>
      </c>
      <c r="BF13" s="5"/>
      <c r="BG13" s="5">
        <v>2</v>
      </c>
      <c r="BH13" s="6" t="s">
        <v>1227</v>
      </c>
      <c r="BI13" s="5">
        <v>1</v>
      </c>
      <c r="BJ13" s="5">
        <v>1</v>
      </c>
      <c r="BK13" s="5">
        <v>2</v>
      </c>
      <c r="BL13" s="5">
        <v>1</v>
      </c>
      <c r="BM13" s="5">
        <v>1</v>
      </c>
      <c r="BN13" s="5">
        <v>1</v>
      </c>
      <c r="BO13" s="5">
        <v>1</v>
      </c>
      <c r="BP13" s="5">
        <v>1</v>
      </c>
      <c r="BQ13" s="5">
        <v>1</v>
      </c>
      <c r="BR13" s="5">
        <v>4</v>
      </c>
      <c r="BS13" s="5">
        <v>1</v>
      </c>
      <c r="BT13" s="5">
        <v>1</v>
      </c>
      <c r="BU13" s="5">
        <v>1</v>
      </c>
      <c r="BV13" s="5">
        <v>2</v>
      </c>
      <c r="BW13" s="5">
        <v>1</v>
      </c>
      <c r="BX13" s="5">
        <v>4</v>
      </c>
      <c r="BY13" s="5">
        <v>1</v>
      </c>
      <c r="BZ13" s="5">
        <v>1</v>
      </c>
      <c r="CA13" s="5">
        <v>1</v>
      </c>
      <c r="CB13" s="5">
        <v>1</v>
      </c>
      <c r="CC13" s="5">
        <v>1</v>
      </c>
      <c r="CD13" s="5">
        <v>4</v>
      </c>
      <c r="CE13" s="5">
        <v>1</v>
      </c>
      <c r="CF13" s="5">
        <v>1</v>
      </c>
      <c r="CG13" s="5">
        <v>1</v>
      </c>
      <c r="CH13" s="5">
        <v>1</v>
      </c>
      <c r="CI13" s="5">
        <v>1</v>
      </c>
      <c r="CJ13" s="5">
        <v>1</v>
      </c>
      <c r="CK13" s="5">
        <v>1</v>
      </c>
      <c r="CL13" s="5">
        <v>1</v>
      </c>
      <c r="CM13" s="5">
        <f>IF(SUM(BI13:BQ13,BS13:BW13,BY13:CC13,CE13:CJ13)=0, "", SUM(BI13:BQ13,BS13:BW13,BY13:CC13,CE13:CJ13))</f>
        <v>27</v>
      </c>
      <c r="CN13" s="5">
        <f>IF(SUM(CQ13, CR13, CS13, CT13, CU13)=0, "", IF(OR(CQ13&gt;=8, CR13&gt;=10, CS13&gt;=13, CT13&gt;=10, CU13&gt;=15), 1, 0))</f>
        <v>0</v>
      </c>
      <c r="CO13" s="5">
        <f>IF(SUM(BI13:BJ13,BL13,BM13,BN13,BO13,BU13,CA13,CH13,CJ13)=0, "", SUM(BI13:BJ13,BL13,BM13,BN13,BO13,BU13,CA13,CH13,CJ13))</f>
        <v>10</v>
      </c>
      <c r="CP13" s="5">
        <f>IF(SUM(BK13,BP13:BQ13,BS13:BT13,BV13:BW13,BY13:BZ13,CB13:CC13,CE13:CG13,CI13)=0, "", SUM(BK13,BP13:BQ13,BS13:BT13,BV13:BW13,BY13:BZ13,CB13:CC13,CE13:CG13,CI13))</f>
        <v>17</v>
      </c>
      <c r="CQ13" s="5">
        <f>IF(SUM(CB13:CC13,CE13:CF13,CI13)=0, "", SUM(CB13:CC13,CE13:CF13,CI13))</f>
        <v>5</v>
      </c>
      <c r="CR13" s="5">
        <f>IF(SUM(BQ13,BS13:BT13,BW13,BY13)=0, "", SUM(BQ13,BS13:BT13,BW13,BY13))</f>
        <v>5</v>
      </c>
      <c r="CS13" s="5">
        <f>IF(SUM(BK13,BP13,BV13,BZ13,CG13)=0, "", SUM(BK13,BP13,BV13,BZ13,CG13))</f>
        <v>7</v>
      </c>
      <c r="CT13" s="5">
        <f>IF(SUM(BI13:BJ13,BL13,BN13,CH13)=0, "", SUM(BI13:BJ13,BL13,BN13,CH13))</f>
        <v>5</v>
      </c>
      <c r="CU13" s="5">
        <f>IF(SUM(BM13,BO13,BU13,CA13,CJ13)=0, "", SUM(BM13,BO13,BU13,CA13,CJ13))</f>
        <v>5</v>
      </c>
      <c r="CV13" s="5">
        <f>IF(CQ13="", "", IF(CQ13&gt;=8, 1, 0))</f>
        <v>0</v>
      </c>
      <c r="CW13" s="5">
        <f>IF(CR13="", "", IF(CR13&gt;=10, 1, 0))</f>
        <v>0</v>
      </c>
      <c r="CX13" s="5">
        <f>IF(CS13="", "", IF(CS13&gt;=13, 1, 0))</f>
        <v>0</v>
      </c>
      <c r="CY13" s="5">
        <f>IF(CT13="", "", IF(CT13&gt;=10, 1, 0))</f>
        <v>0</v>
      </c>
      <c r="CZ13" s="5">
        <f>IF(CU13="", "", IF(CU13&gt;=15, 1, 0))</f>
        <v>0</v>
      </c>
      <c r="DA13" s="5">
        <f>IF(AND(BR13="", BX13="", CD13=""), "", IF(BR13=5,1,0) + IF(BX13=5,1,0) + IF(CD13=5,1,0))</f>
        <v>0</v>
      </c>
      <c r="DB13" s="6" t="s">
        <v>1227</v>
      </c>
      <c r="DC13" s="12">
        <v>1</v>
      </c>
      <c r="DD13" s="13"/>
      <c r="DE13" s="12">
        <v>0</v>
      </c>
      <c r="DF13" s="13"/>
      <c r="DG13" s="12">
        <v>5</v>
      </c>
      <c r="DH13" s="13">
        <v>3</v>
      </c>
      <c r="DI13" s="12">
        <v>4</v>
      </c>
      <c r="DJ13" s="13">
        <v>12</v>
      </c>
      <c r="DK13" s="12">
        <v>1</v>
      </c>
      <c r="DL13" s="13"/>
      <c r="DM13" s="12">
        <v>5</v>
      </c>
      <c r="DN13" s="13"/>
      <c r="DO13" s="12">
        <v>0</v>
      </c>
      <c r="DP13" s="13"/>
      <c r="DQ13" s="12">
        <v>3</v>
      </c>
      <c r="DR13" s="13"/>
      <c r="DS13" s="12">
        <v>3</v>
      </c>
      <c r="DT13" s="13"/>
      <c r="DU13" s="12">
        <v>0</v>
      </c>
      <c r="DV13" s="13"/>
      <c r="DW13" s="12">
        <v>0</v>
      </c>
      <c r="DX13" s="13"/>
      <c r="DY13" s="12">
        <v>0</v>
      </c>
      <c r="DZ13" s="13"/>
      <c r="EA13" s="12">
        <v>0</v>
      </c>
      <c r="EB13" s="13"/>
      <c r="EC13" s="12">
        <v>0</v>
      </c>
      <c r="ED13" s="13"/>
      <c r="EE13" s="12">
        <v>0</v>
      </c>
      <c r="EF13" s="13"/>
      <c r="EG13" s="12">
        <v>0</v>
      </c>
      <c r="EH13" s="13"/>
      <c r="EI13" s="12">
        <v>0</v>
      </c>
      <c r="EJ13" s="13"/>
      <c r="EK13" s="5">
        <v>3</v>
      </c>
      <c r="EL13" s="5">
        <v>1</v>
      </c>
      <c r="EM13" s="5">
        <v>2</v>
      </c>
      <c r="EN13" s="6" t="s">
        <v>1227</v>
      </c>
      <c r="EO13" s="5">
        <v>1</v>
      </c>
      <c r="EP13" s="5">
        <v>0</v>
      </c>
      <c r="EQ13" s="5">
        <v>0</v>
      </c>
      <c r="ER13" s="5">
        <v>1</v>
      </c>
      <c r="ES13" s="5">
        <v>0</v>
      </c>
      <c r="ET13" s="5">
        <v>0</v>
      </c>
      <c r="EU13" s="5">
        <v>0</v>
      </c>
      <c r="EV13" s="5">
        <v>0</v>
      </c>
      <c r="EW13" s="5">
        <v>0</v>
      </c>
      <c r="EX13" s="5">
        <v>0</v>
      </c>
      <c r="EY13" s="5">
        <v>0</v>
      </c>
      <c r="EZ13" s="5">
        <v>0</v>
      </c>
      <c r="FA13" s="5">
        <v>0</v>
      </c>
      <c r="FB13" s="5">
        <v>0</v>
      </c>
      <c r="FC13" s="5">
        <v>0</v>
      </c>
      <c r="FD13" s="5">
        <v>0</v>
      </c>
      <c r="FE13" s="5">
        <v>0</v>
      </c>
      <c r="FF13" s="5">
        <v>0</v>
      </c>
      <c r="FG13" s="5">
        <v>0</v>
      </c>
      <c r="FH13" s="5">
        <v>0</v>
      </c>
      <c r="FI13" s="5">
        <v>2</v>
      </c>
      <c r="FJ13" s="5">
        <v>0</v>
      </c>
      <c r="FK13" s="5">
        <v>0</v>
      </c>
      <c r="FL13" s="6" t="s">
        <v>1227</v>
      </c>
      <c r="FM13" s="5">
        <v>4</v>
      </c>
      <c r="FN13" s="5">
        <v>3</v>
      </c>
      <c r="FO13" s="5">
        <v>3</v>
      </c>
      <c r="FP13" s="5">
        <v>2</v>
      </c>
      <c r="FQ13" s="5">
        <v>4</v>
      </c>
      <c r="FR13" s="5">
        <v>4</v>
      </c>
      <c r="FS13" s="14">
        <f>IF(COUNTBLANK(FM13:FR13)&gt;0, "", AVERAGE(FM13:FR13))</f>
        <v>3.3333333333333335</v>
      </c>
      <c r="FT13" s="6" t="s">
        <v>1227</v>
      </c>
      <c r="FU13" s="5">
        <v>0</v>
      </c>
      <c r="FV13" s="5">
        <v>0</v>
      </c>
      <c r="FW13" s="5">
        <v>2</v>
      </c>
      <c r="FX13" s="5">
        <v>3</v>
      </c>
      <c r="FY13" s="5">
        <v>0</v>
      </c>
      <c r="FZ13" s="5">
        <v>1</v>
      </c>
      <c r="GA13" s="5">
        <v>0</v>
      </c>
      <c r="GB13" s="5">
        <v>0</v>
      </c>
      <c r="GC13" s="5">
        <v>0</v>
      </c>
      <c r="GD13" s="5">
        <v>1</v>
      </c>
      <c r="GE13" s="5">
        <f>IF(COUNTBLANK(FU13:GC13)&gt;0, "", SUM(FU13:GC13))</f>
        <v>6</v>
      </c>
      <c r="GF13" s="6" t="s">
        <v>1231</v>
      </c>
      <c r="GG13" s="5">
        <v>0</v>
      </c>
      <c r="GH13" s="5">
        <v>0</v>
      </c>
      <c r="GI13" s="5">
        <v>1</v>
      </c>
      <c r="GJ13" s="5">
        <v>0</v>
      </c>
      <c r="GK13" s="5">
        <v>0</v>
      </c>
      <c r="GL13" s="5">
        <v>1</v>
      </c>
      <c r="GM13" s="5">
        <v>0</v>
      </c>
      <c r="GN13" s="5">
        <f>IF(COUNTBLANK(GG13:GM13)&gt;0, "", SUM(GG13:GM13))</f>
        <v>2</v>
      </c>
      <c r="GO13" s="6" t="s">
        <v>1231</v>
      </c>
      <c r="GP13" s="5">
        <v>1</v>
      </c>
      <c r="GQ13" s="5">
        <v>5</v>
      </c>
      <c r="GR13" s="5">
        <v>4</v>
      </c>
      <c r="GS13" s="5">
        <v>5</v>
      </c>
      <c r="GT13" s="5">
        <v>5</v>
      </c>
      <c r="GU13" s="5">
        <v>4</v>
      </c>
      <c r="GV13" s="5">
        <v>5</v>
      </c>
      <c r="GW13" s="5">
        <v>5</v>
      </c>
      <c r="GX13" s="5">
        <v>5</v>
      </c>
      <c r="GY13" s="5">
        <v>4</v>
      </c>
      <c r="GZ13" s="5">
        <v>5</v>
      </c>
      <c r="HA13" s="5">
        <v>4</v>
      </c>
      <c r="HB13" s="5">
        <v>3</v>
      </c>
      <c r="HC13" s="5">
        <v>4</v>
      </c>
      <c r="HD13" s="5">
        <v>4</v>
      </c>
      <c r="HE13" s="5">
        <v>3</v>
      </c>
      <c r="HF13" s="5">
        <v>5</v>
      </c>
      <c r="HG13" s="5">
        <v>4</v>
      </c>
      <c r="HH13" s="5">
        <v>5</v>
      </c>
      <c r="HI13" s="5">
        <f>IF(COUNTBLANK(GQ13:HH13)&gt;0, "", SUM(GQ13:HH13))</f>
        <v>79</v>
      </c>
      <c r="HJ13" s="6" t="s">
        <v>1231</v>
      </c>
      <c r="HK13" s="5">
        <v>3</v>
      </c>
      <c r="HL13" s="5">
        <v>3</v>
      </c>
      <c r="HM13" s="5">
        <v>0</v>
      </c>
      <c r="HN13" s="5">
        <v>3</v>
      </c>
      <c r="HO13" s="5">
        <v>3</v>
      </c>
      <c r="HP13" s="5">
        <v>3</v>
      </c>
      <c r="HQ13" s="5">
        <v>0</v>
      </c>
      <c r="HR13" s="5">
        <v>2</v>
      </c>
      <c r="HS13" s="5">
        <v>0</v>
      </c>
      <c r="HT13" s="5">
        <v>0</v>
      </c>
      <c r="HU13" s="5">
        <v>3</v>
      </c>
      <c r="HV13" s="5">
        <v>3</v>
      </c>
      <c r="HW13" s="5">
        <v>0</v>
      </c>
      <c r="HX13" s="5">
        <v>3</v>
      </c>
      <c r="HY13" s="5">
        <v>0</v>
      </c>
      <c r="HZ13" s="5">
        <v>3</v>
      </c>
      <c r="IA13" s="5">
        <v>2</v>
      </c>
      <c r="IB13" s="5">
        <v>2</v>
      </c>
      <c r="IC13" s="5">
        <v>0</v>
      </c>
      <c r="ID13" s="5">
        <v>0</v>
      </c>
      <c r="IE13" s="5">
        <v>0</v>
      </c>
      <c r="IF13" s="5">
        <v>0</v>
      </c>
      <c r="IG13" s="5">
        <v>1</v>
      </c>
      <c r="IH13" s="5">
        <v>3</v>
      </c>
      <c r="II13" s="5">
        <v>0</v>
      </c>
      <c r="IJ13" s="5">
        <f>IF(COUNTA(HK13:II13)=0, "", SUM(HK13,HL13,HN13,HO13,HP13,HU13,HV13,HX13,HZ13,IA13,IB13,IH13))</f>
        <v>34</v>
      </c>
      <c r="IK13" s="5">
        <f>IF(COUNTA(HK13:II13)=0, "", SUM(HM13,HQ13,HR13,HS13,HT13,HW13,HY13,IC13,ID13,IE13,IF13,IG13,II13))</f>
        <v>3</v>
      </c>
      <c r="IL13" s="5">
        <v>3</v>
      </c>
      <c r="IM13" s="5">
        <v>3</v>
      </c>
      <c r="IN13" s="5">
        <v>0</v>
      </c>
      <c r="IO13" s="5">
        <v>2</v>
      </c>
      <c r="IP13" s="5">
        <v>2</v>
      </c>
      <c r="IQ13" s="5">
        <v>3</v>
      </c>
      <c r="IR13" s="5">
        <v>0</v>
      </c>
      <c r="IS13" s="5">
        <v>3</v>
      </c>
      <c r="IT13" s="5">
        <v>2</v>
      </c>
      <c r="IU13" s="5">
        <v>0</v>
      </c>
      <c r="IV13" s="5">
        <v>3</v>
      </c>
      <c r="IW13" s="5">
        <v>3</v>
      </c>
      <c r="IX13" s="5">
        <v>1</v>
      </c>
      <c r="IY13" s="5">
        <v>2</v>
      </c>
      <c r="IZ13" s="5">
        <v>0</v>
      </c>
      <c r="JA13" s="5">
        <v>3</v>
      </c>
      <c r="JB13" s="5">
        <v>1</v>
      </c>
      <c r="JC13" s="5">
        <v>2</v>
      </c>
      <c r="JD13" s="5">
        <v>0</v>
      </c>
      <c r="JE13" s="5">
        <v>0</v>
      </c>
      <c r="JF13" s="5">
        <v>0</v>
      </c>
      <c r="JG13" s="5">
        <v>0</v>
      </c>
      <c r="JH13" s="5">
        <v>0</v>
      </c>
      <c r="JI13" s="5">
        <v>3</v>
      </c>
      <c r="JJ13" s="5">
        <v>0</v>
      </c>
      <c r="JK13" s="5">
        <f>IF(COUNTA(IL13:JJ13)=0, "", SUM(IL13,IM13,IO13,IP13,IQ13,IV13,IW13,IY13,JA13,JB13,JC13,JI13))</f>
        <v>30</v>
      </c>
      <c r="JL13" s="5">
        <f>IF(COUNTA(IL13:JJ13)=0, "", SUM(IN13,IR13,IS13,IT13,IU13,IX13,IZ13,JD13,JE13,JF13,JG13,JH13,JJ13))</f>
        <v>6</v>
      </c>
      <c r="JM13" s="6" t="s">
        <v>1231</v>
      </c>
      <c r="JN13" s="5">
        <v>2</v>
      </c>
      <c r="JO13" s="5">
        <v>2</v>
      </c>
      <c r="JP13" s="5">
        <v>1</v>
      </c>
      <c r="JQ13" s="5">
        <v>1</v>
      </c>
      <c r="JR13" s="5">
        <v>2</v>
      </c>
      <c r="JS13" s="5">
        <v>3</v>
      </c>
      <c r="JT13" s="5">
        <v>2</v>
      </c>
      <c r="JU13" s="5">
        <v>2</v>
      </c>
      <c r="JV13" s="5">
        <v>2</v>
      </c>
      <c r="JW13" s="5">
        <v>1</v>
      </c>
      <c r="JX13" s="5">
        <v>5</v>
      </c>
      <c r="JY13" s="5">
        <v>5</v>
      </c>
      <c r="JZ13" s="5">
        <v>4</v>
      </c>
      <c r="KA13" s="5">
        <v>1</v>
      </c>
      <c r="KB13" s="5">
        <v>1</v>
      </c>
      <c r="KC13" s="5">
        <v>1</v>
      </c>
      <c r="KD13" s="5">
        <v>2</v>
      </c>
      <c r="KE13" s="5">
        <v>2</v>
      </c>
      <c r="KF13" s="5">
        <v>1</v>
      </c>
      <c r="KG13" s="5">
        <v>4</v>
      </c>
      <c r="KH13" s="5">
        <v>5</v>
      </c>
      <c r="KI13" s="5">
        <v>1</v>
      </c>
      <c r="KJ13" s="5">
        <v>2</v>
      </c>
      <c r="KK13" s="5">
        <v>1</v>
      </c>
      <c r="KL13" s="5">
        <v>5</v>
      </c>
      <c r="KM13" s="5">
        <v>4</v>
      </c>
      <c r="KN13" s="5">
        <v>1</v>
      </c>
      <c r="KO13" s="5">
        <v>1</v>
      </c>
      <c r="KP13" s="5">
        <v>5</v>
      </c>
      <c r="KQ13" s="5">
        <v>4</v>
      </c>
      <c r="KR13" s="5">
        <v>1</v>
      </c>
      <c r="KS13" s="5">
        <v>1</v>
      </c>
      <c r="KT13" s="5">
        <v>4</v>
      </c>
      <c r="KU13" s="5">
        <v>4</v>
      </c>
      <c r="KV13" s="5">
        <v>2</v>
      </c>
      <c r="KW13" s="5">
        <v>2</v>
      </c>
      <c r="KX13" s="5">
        <f>IF(COUNTA(JN13:KW13)=0, "", SUM(JN13:KW13))</f>
        <v>87</v>
      </c>
      <c r="KY13" s="5">
        <f>IF(COUNTA(JN13:KW13)=0, "", SUM(JX13,JY13,KH13,KJ13,KL13,KP13))</f>
        <v>27</v>
      </c>
      <c r="KZ13" s="5">
        <f>IF(COUNTA(JN13:KW13)=0, "", SUM(JZ13,KE13,KG13,KM13,KT13))</f>
        <v>18</v>
      </c>
      <c r="LA13" s="5">
        <f>IF(COUNTA(JN13:KW13)=0, "", SUM(JP13,KA13,KF13,KK13,KN13,KS13))</f>
        <v>6</v>
      </c>
      <c r="LB13" s="5">
        <f>IF(COUNTA(JN13:KW13)=0, "", SUM(JO13,JS13,JU13,JW13,KD13,KU13))</f>
        <v>14</v>
      </c>
      <c r="LC13" s="5">
        <f>IF(COUNTA(JN13:KW13)=0, "", SUM(KB13,KC13,KI13,KO13,KQ13,KR13,KV13,KW13))</f>
        <v>13</v>
      </c>
      <c r="LD13" s="5">
        <f>IF(COUNTA(JN13:KW13)=0, "", SUM(JN13,JQ13,JR13,JT13,JV13))</f>
        <v>9</v>
      </c>
      <c r="LE13" s="6">
        <v>44395</v>
      </c>
      <c r="LF13" s="5">
        <v>30</v>
      </c>
      <c r="LG13" s="5">
        <v>50</v>
      </c>
      <c r="LH13" s="5">
        <v>0</v>
      </c>
      <c r="LI13" s="5">
        <v>0</v>
      </c>
      <c r="LJ13" s="5">
        <v>0</v>
      </c>
      <c r="LK13" s="5">
        <v>0</v>
      </c>
      <c r="LL13" s="5">
        <v>10</v>
      </c>
      <c r="LM13" s="5">
        <v>0</v>
      </c>
      <c r="LN13" s="5">
        <v>0</v>
      </c>
      <c r="LO13" s="5">
        <v>0</v>
      </c>
      <c r="LP13" s="5">
        <v>0</v>
      </c>
      <c r="LQ13" s="5">
        <v>0</v>
      </c>
      <c r="LR13" s="5">
        <v>0</v>
      </c>
      <c r="LS13" s="5">
        <v>0</v>
      </c>
      <c r="LT13" s="5">
        <v>0</v>
      </c>
      <c r="LU13" s="5">
        <v>10</v>
      </c>
      <c r="LV13" s="5">
        <v>10</v>
      </c>
      <c r="LW13" s="5">
        <v>20</v>
      </c>
      <c r="LX13" s="5">
        <v>10</v>
      </c>
      <c r="LY13" s="5">
        <v>20</v>
      </c>
      <c r="LZ13" s="5">
        <v>10</v>
      </c>
      <c r="MA13" s="5">
        <v>0</v>
      </c>
      <c r="MB13" s="5">
        <v>20</v>
      </c>
      <c r="MC13" s="5">
        <v>0</v>
      </c>
      <c r="MD13" s="5">
        <v>0</v>
      </c>
      <c r="ME13" s="5">
        <v>0</v>
      </c>
      <c r="MF13" s="5">
        <v>0</v>
      </c>
      <c r="MG13" s="5">
        <v>0</v>
      </c>
      <c r="MH13" s="5">
        <f>IF(COUNTBLANK(LF13:MG13)&gt;0, "", AVERAGE(LF13:MG13))</f>
        <v>6.7857142857142856</v>
      </c>
      <c r="MI13" s="5">
        <f>IF(COUNTA(LF13:MG13)=0, "", AVERAGE(LG13,LS13,LT13,LU13,LV13,LW13,LY13,MA13,MB13))</f>
        <v>14.444444444444445</v>
      </c>
      <c r="MJ13" s="5">
        <f>IF(COUNTA(LF13:MG13)=0, "", AVERAGE(LH13,LI13,LJ13,LK13,LM13,LO13,MD13,ME13))</f>
        <v>0</v>
      </c>
      <c r="MK13" s="5">
        <f>IF(COUNTA(LF13:MG13)=0, "", AVERAGE(LL13,LP13,LQ13,LR13,MF13,MG13))</f>
        <v>1.6666666666666667</v>
      </c>
      <c r="ML13" s="6" t="s">
        <v>1231</v>
      </c>
      <c r="MM13" s="5">
        <v>3</v>
      </c>
      <c r="MN13" s="5">
        <v>4</v>
      </c>
      <c r="MO13" s="5">
        <v>3</v>
      </c>
      <c r="MP13" s="5">
        <v>2</v>
      </c>
      <c r="MQ13" s="5">
        <v>1</v>
      </c>
      <c r="MR13" s="5">
        <v>2</v>
      </c>
      <c r="MS13" s="5">
        <v>1</v>
      </c>
      <c r="MT13" s="5">
        <v>3</v>
      </c>
      <c r="MU13" s="5">
        <v>2</v>
      </c>
      <c r="MV13" s="5">
        <v>2</v>
      </c>
      <c r="MW13" s="5">
        <v>3</v>
      </c>
      <c r="MX13" s="5">
        <v>1</v>
      </c>
      <c r="MY13" s="5">
        <v>1</v>
      </c>
      <c r="MZ13" s="5">
        <v>3</v>
      </c>
      <c r="NA13" s="5">
        <v>1</v>
      </c>
      <c r="NB13" s="5">
        <v>2</v>
      </c>
      <c r="NC13" s="5">
        <v>3</v>
      </c>
      <c r="ND13" s="5">
        <v>1</v>
      </c>
      <c r="NE13" s="5">
        <v>3</v>
      </c>
      <c r="NF13" s="5">
        <v>2</v>
      </c>
      <c r="NG13" s="5">
        <f>IF(COUNTA(MM13:NF13)=0, "", SUM(MM13:NF13))</f>
        <v>43</v>
      </c>
      <c r="NH13" s="6" t="s">
        <v>1231</v>
      </c>
      <c r="NI13" s="5">
        <v>5</v>
      </c>
      <c r="NJ13" s="5">
        <v>5</v>
      </c>
      <c r="NK13" s="5">
        <v>4</v>
      </c>
      <c r="NL13" s="5">
        <v>5</v>
      </c>
      <c r="NM13" s="5">
        <v>4</v>
      </c>
      <c r="NN13" s="5">
        <v>3</v>
      </c>
      <c r="NO13" s="5">
        <v>3</v>
      </c>
      <c r="NP13" s="5">
        <v>3</v>
      </c>
      <c r="NQ13" s="5">
        <v>5</v>
      </c>
      <c r="NR13" s="5">
        <v>3</v>
      </c>
      <c r="NS13" s="5">
        <v>3</v>
      </c>
      <c r="NT13" s="5">
        <v>4</v>
      </c>
      <c r="NU13" s="5">
        <v>5</v>
      </c>
      <c r="NV13" s="5">
        <v>5</v>
      </c>
      <c r="NW13" s="5">
        <v>4</v>
      </c>
      <c r="NX13" s="5">
        <v>1</v>
      </c>
      <c r="NY13" s="5">
        <v>4</v>
      </c>
      <c r="NZ13" s="5">
        <v>5</v>
      </c>
      <c r="OA13" s="5">
        <v>5</v>
      </c>
      <c r="OB13" s="5">
        <v>3</v>
      </c>
      <c r="OC13" s="5">
        <v>4</v>
      </c>
      <c r="OD13" s="5">
        <v>4</v>
      </c>
      <c r="OE13" s="5">
        <v>2</v>
      </c>
      <c r="OF13" s="5">
        <v>1</v>
      </c>
      <c r="OG13" s="5">
        <v>3</v>
      </c>
      <c r="OH13" s="5">
        <v>4</v>
      </c>
      <c r="OI13" s="5">
        <v>2</v>
      </c>
      <c r="OJ13" s="5">
        <v>4</v>
      </c>
      <c r="OK13" s="5">
        <f>IF(COUNTA(NI13:OJ13)=0, "", SUM(NK13,NP13,NS13,NW13,OC13,OG13,OJ13))</f>
        <v>25</v>
      </c>
      <c r="OL13" s="5">
        <f>IF(COUNTA(NI13:OJ13)=0, "", SUM(NJ13,NL13,NQ13,NV13,NZ13,OB13,OD13))</f>
        <v>32</v>
      </c>
      <c r="OM13" s="5">
        <f>IF(COUNTA(NI13:OJ13)=0, "", SUM(NN13,NR13,NU13,NY13,OA13,OF13,OI13))</f>
        <v>23</v>
      </c>
      <c r="ON13" s="5">
        <f>IF(COUNTA(NI13:OJ13)=0, "", SUM(NI13,NM13,NO13,NT13,NX13,OE13,OH13))</f>
        <v>23</v>
      </c>
      <c r="OO13" s="11" t="s">
        <v>963</v>
      </c>
      <c r="OP13" s="11">
        <v>1</v>
      </c>
      <c r="OQ13" s="6">
        <v>44934</v>
      </c>
      <c r="OR13" s="5">
        <v>50</v>
      </c>
      <c r="OS13" s="5">
        <v>50</v>
      </c>
      <c r="OT13" s="5">
        <v>0</v>
      </c>
      <c r="OU13" s="5">
        <v>0</v>
      </c>
      <c r="OV13" s="5">
        <v>0</v>
      </c>
      <c r="OW13" s="5">
        <v>0</v>
      </c>
      <c r="OX13" s="5">
        <v>0</v>
      </c>
      <c r="OY13" s="5">
        <v>0</v>
      </c>
      <c r="OZ13" s="5">
        <v>0</v>
      </c>
      <c r="PA13" s="5">
        <v>0</v>
      </c>
      <c r="PB13" s="5">
        <v>0</v>
      </c>
      <c r="PC13" s="5">
        <v>0</v>
      </c>
      <c r="PD13" s="5">
        <v>0</v>
      </c>
      <c r="PE13" s="5">
        <v>0</v>
      </c>
      <c r="PF13" s="5">
        <v>10</v>
      </c>
      <c r="PG13" s="5">
        <v>0</v>
      </c>
      <c r="PH13" s="5">
        <v>10</v>
      </c>
      <c r="PI13" s="5">
        <v>20</v>
      </c>
      <c r="PJ13" s="5">
        <v>10</v>
      </c>
      <c r="PK13" s="5">
        <v>10</v>
      </c>
      <c r="PL13" s="5">
        <v>50</v>
      </c>
      <c r="PM13" s="5">
        <v>0</v>
      </c>
      <c r="PN13" s="5">
        <v>20</v>
      </c>
      <c r="PO13" s="5">
        <v>0</v>
      </c>
      <c r="PP13" s="5">
        <v>0</v>
      </c>
      <c r="PQ13" s="5">
        <v>0</v>
      </c>
      <c r="PR13" s="5">
        <v>0</v>
      </c>
      <c r="PS13" s="5">
        <v>0</v>
      </c>
      <c r="PT13" s="5">
        <f>IF(COUNTBLANK(OR13:PS13)&gt;0, "", AVERAGE(OR13:PS13))</f>
        <v>8.2142857142857135</v>
      </c>
      <c r="PU13" s="5">
        <f>IF(COUNTA(OR13:PS13)=0, "", AVERAGE(OS13,PE13,PF13,PG13,PH13,PI13,PK13,PM13,PN13))</f>
        <v>13.333333333333334</v>
      </c>
      <c r="PV13" s="5">
        <f>IF(COUNTA(OR13:PS13)=0, "", AVERAGE(OT13,OU13,OV13,OW13,OY13,PA13,PP13,PQ13))</f>
        <v>0</v>
      </c>
      <c r="PW13" s="5">
        <f>IF(COUNTA(OR13:PS13)=0, "", AVERAGE(OX13,PB13,PC13,PD13,PR13,PS13))</f>
        <v>0</v>
      </c>
      <c r="PX13" s="6" t="s">
        <v>1232</v>
      </c>
      <c r="PY13" s="5">
        <v>1</v>
      </c>
      <c r="PZ13" s="5">
        <v>1</v>
      </c>
      <c r="QA13" s="5">
        <v>3</v>
      </c>
      <c r="QB13" s="5">
        <v>3</v>
      </c>
      <c r="QC13" s="5">
        <v>0</v>
      </c>
      <c r="QD13" s="5">
        <v>0</v>
      </c>
      <c r="QE13" s="5">
        <v>1</v>
      </c>
      <c r="QF13" s="5">
        <v>0</v>
      </c>
      <c r="QG13" s="5">
        <v>0</v>
      </c>
      <c r="QH13" s="5">
        <v>1</v>
      </c>
      <c r="QI13" s="5">
        <f>IF(COUNTBLANK(PY13:QG13)&gt;0, "", SUM(PY13:QG13))</f>
        <v>9</v>
      </c>
      <c r="QJ13" s="6" t="s">
        <v>1233</v>
      </c>
      <c r="QK13" s="5">
        <v>1</v>
      </c>
      <c r="QL13" s="5">
        <v>2</v>
      </c>
      <c r="QM13" s="5">
        <v>2</v>
      </c>
      <c r="QN13" s="5">
        <v>3</v>
      </c>
      <c r="QO13" s="5">
        <v>0</v>
      </c>
      <c r="QP13" s="5">
        <v>1</v>
      </c>
      <c r="QQ13" s="5">
        <v>2</v>
      </c>
      <c r="QR13" s="5">
        <v>0</v>
      </c>
      <c r="QS13" s="5">
        <v>0</v>
      </c>
      <c r="QT13" s="5">
        <v>1</v>
      </c>
      <c r="QU13" s="5">
        <f>IF(COUNTBLANK(QK13:QS13)&gt;0, "", SUM(QK13:QS13))</f>
        <v>11</v>
      </c>
      <c r="QV13" s="6" t="s">
        <v>1234</v>
      </c>
      <c r="QW13" s="5">
        <v>1</v>
      </c>
      <c r="QX13" s="5">
        <v>2</v>
      </c>
      <c r="QY13" s="5">
        <v>1</v>
      </c>
      <c r="QZ13" s="5">
        <v>3</v>
      </c>
      <c r="RA13" s="5">
        <v>0</v>
      </c>
      <c r="RB13" s="5">
        <v>1</v>
      </c>
      <c r="RC13" s="5">
        <v>1</v>
      </c>
      <c r="RD13" s="5">
        <v>0</v>
      </c>
      <c r="RE13" s="5">
        <v>0</v>
      </c>
      <c r="RF13" s="5">
        <v>1</v>
      </c>
      <c r="RG13" s="5">
        <f>IF(COUNTBLANK(QW13:RE13)&gt;0, "", SUM(QW13:RE13))</f>
        <v>9</v>
      </c>
      <c r="RH13" s="6" t="s">
        <v>1232</v>
      </c>
      <c r="RI13" s="5">
        <v>2</v>
      </c>
      <c r="RJ13" s="5">
        <v>0</v>
      </c>
      <c r="RK13" s="5">
        <v>1</v>
      </c>
      <c r="RL13" s="5">
        <v>2</v>
      </c>
      <c r="RM13" s="5">
        <v>0</v>
      </c>
      <c r="RN13" s="5">
        <v>2</v>
      </c>
      <c r="RO13" s="5">
        <v>0</v>
      </c>
      <c r="RP13" s="5">
        <f>IF(COUNTBLANK(RI13:RO13)&gt;0, "", SUM(RI13:RO13))</f>
        <v>7</v>
      </c>
      <c r="RQ13" s="6" t="s">
        <v>1233</v>
      </c>
      <c r="RR13" s="5">
        <v>1</v>
      </c>
      <c r="RS13" s="5">
        <v>0</v>
      </c>
      <c r="RT13" s="5">
        <v>1</v>
      </c>
      <c r="RU13" s="5">
        <v>1</v>
      </c>
      <c r="RV13" s="5">
        <v>0</v>
      </c>
      <c r="RW13" s="5">
        <v>2</v>
      </c>
      <c r="RX13" s="5">
        <v>0</v>
      </c>
      <c r="RY13" s="5">
        <f>IF(COUNTBLANK(RR13:RX13)&gt;0, "", SUM(RR13:RX13))</f>
        <v>5</v>
      </c>
      <c r="RZ13" s="6" t="s">
        <v>1234</v>
      </c>
      <c r="SA13" s="5">
        <v>1</v>
      </c>
      <c r="SB13" s="5">
        <v>0</v>
      </c>
      <c r="SC13" s="5">
        <v>0</v>
      </c>
      <c r="SD13" s="5">
        <v>2</v>
      </c>
      <c r="SE13" s="5">
        <v>0</v>
      </c>
      <c r="SF13" s="5">
        <v>2</v>
      </c>
      <c r="SG13" s="5">
        <v>0</v>
      </c>
      <c r="SH13" s="5">
        <f>IF(COUNTBLANK(SA13:SG13)&gt;0, "", SUM(SA13:SG13))</f>
        <v>5</v>
      </c>
      <c r="SI13" s="6" t="s">
        <v>1232</v>
      </c>
      <c r="SJ13" s="5">
        <v>5</v>
      </c>
      <c r="SK13" s="5">
        <v>3</v>
      </c>
      <c r="SL13" s="5">
        <v>4</v>
      </c>
      <c r="SM13" s="5">
        <v>4</v>
      </c>
      <c r="SN13" s="5">
        <v>1</v>
      </c>
      <c r="SO13" s="5">
        <v>3</v>
      </c>
      <c r="SP13" s="12">
        <v>5</v>
      </c>
      <c r="SQ13" s="5">
        <v>2</v>
      </c>
      <c r="SR13" s="5">
        <v>5</v>
      </c>
      <c r="SS13" s="5">
        <v>3</v>
      </c>
      <c r="ST13" s="5">
        <v>4</v>
      </c>
      <c r="SU13" s="5">
        <v>5</v>
      </c>
      <c r="SV13" s="5">
        <v>3</v>
      </c>
      <c r="SW13" s="5">
        <v>5</v>
      </c>
      <c r="SX13" s="5">
        <v>4</v>
      </c>
      <c r="SY13" s="5">
        <v>5</v>
      </c>
      <c r="SZ13" s="5">
        <v>1</v>
      </c>
      <c r="TA13" s="5">
        <v>5</v>
      </c>
      <c r="TB13" s="5">
        <v>5</v>
      </c>
      <c r="TC13" s="5">
        <f>IF(COUNTBLANK(SJ13:TB13)&gt;0, "", SUM(SJ13:TB13))</f>
        <v>72</v>
      </c>
      <c r="TD13" s="5">
        <f>IF(COUNTBLANK(SJ13:TB13)&gt;0, "", SUM(SL13,SO13,SR13,SS13,ST13,SU13,SV13,SX13,SY13,TB13))</f>
        <v>41</v>
      </c>
      <c r="TE13" s="5">
        <f>IF(COUNTBLANK(SJ13:TB13)&gt;0, "", SUM(SJ13,SK13,SM13,SN13,SQ13,SW13,SZ13,TA13))</f>
        <v>26</v>
      </c>
      <c r="TF13" s="6" t="s">
        <v>1233</v>
      </c>
      <c r="TG13" s="5">
        <v>4</v>
      </c>
      <c r="TH13" s="5">
        <v>3</v>
      </c>
      <c r="TI13" s="5">
        <v>4</v>
      </c>
      <c r="TJ13" s="5">
        <v>3</v>
      </c>
      <c r="TK13" s="5">
        <v>2</v>
      </c>
      <c r="TL13" s="5">
        <v>5</v>
      </c>
      <c r="TM13" s="5">
        <v>5</v>
      </c>
      <c r="TN13" s="5">
        <v>1</v>
      </c>
      <c r="TO13" s="5">
        <v>5</v>
      </c>
      <c r="TP13" s="5">
        <v>3</v>
      </c>
      <c r="TQ13" s="5">
        <v>4</v>
      </c>
      <c r="TR13" s="5">
        <v>5</v>
      </c>
      <c r="TS13" s="5">
        <v>4</v>
      </c>
      <c r="TT13" s="5">
        <v>5</v>
      </c>
      <c r="TU13" s="5">
        <v>5</v>
      </c>
      <c r="TV13" s="5">
        <v>5</v>
      </c>
      <c r="TW13" s="5">
        <v>1</v>
      </c>
      <c r="TX13" s="5">
        <v>5</v>
      </c>
      <c r="TY13" s="5">
        <v>5</v>
      </c>
      <c r="TZ13" s="5">
        <f>IF(COUNTBLANK(TG13:TY13)&gt;0, "", SUM(TG13:TY13))</f>
        <v>74</v>
      </c>
      <c r="UA13" s="5">
        <f>IF(COUNTBLANK(TG13:TY13)&gt;0, "", SUM(TI13,TL13,TO13,TP13,TQ13,TR13,TS13,TU13,TV13,TY13))</f>
        <v>45</v>
      </c>
      <c r="UB13" s="5">
        <f>IF(COUNTBLANK(TG13:TY13)&gt;0, "", SUM(TG13,TH13,TJ13,TK13,TN13,TT13,TW13,TX13))</f>
        <v>24</v>
      </c>
      <c r="UC13" s="6" t="s">
        <v>1234</v>
      </c>
      <c r="UD13" s="5">
        <v>4</v>
      </c>
      <c r="UE13" s="5">
        <v>4</v>
      </c>
      <c r="UF13" s="5">
        <v>5</v>
      </c>
      <c r="UG13" s="5">
        <v>4</v>
      </c>
      <c r="UH13" s="5">
        <v>2</v>
      </c>
      <c r="UI13" s="5">
        <v>5</v>
      </c>
      <c r="UJ13" s="5">
        <v>5</v>
      </c>
      <c r="UK13" s="5">
        <v>1</v>
      </c>
      <c r="UL13" s="5">
        <v>5</v>
      </c>
      <c r="UM13" s="5">
        <v>3</v>
      </c>
      <c r="UN13" s="5">
        <v>5</v>
      </c>
      <c r="UO13" s="5">
        <v>5</v>
      </c>
      <c r="UP13" s="5">
        <v>4</v>
      </c>
      <c r="UQ13" s="5">
        <v>4</v>
      </c>
      <c r="UR13" s="5">
        <v>5</v>
      </c>
      <c r="US13" s="5">
        <v>5</v>
      </c>
      <c r="UT13" s="5">
        <v>1</v>
      </c>
      <c r="UU13" s="5">
        <v>5</v>
      </c>
      <c r="UV13" s="5">
        <v>5</v>
      </c>
      <c r="UW13" s="5">
        <f>IF(COUNTBLANK(UD13:UV13)&gt;0, "", SUM(UD13:UV13))</f>
        <v>77</v>
      </c>
      <c r="UX13" s="5">
        <f>IF(COUNTBLANK(UD13:UV13)&gt;0, "", SUM(UF13,UI13,UL13,UM13,UN13,UO13,UP13,UR13,US13,UV13))</f>
        <v>47</v>
      </c>
      <c r="UY13" s="5">
        <f>IF(COUNTBLANK(UD13:UV13)&gt;0, "", SUM(UD13,UE13,UG13,UH13,UK13,UQ13,UT13,UU13))</f>
        <v>25</v>
      </c>
      <c r="UZ13" s="6">
        <v>45151</v>
      </c>
      <c r="VA13" s="6">
        <v>45101</v>
      </c>
      <c r="VB13" s="5">
        <v>1</v>
      </c>
      <c r="VC13" s="5">
        <v>2</v>
      </c>
      <c r="VD13" s="11" t="s">
        <v>1235</v>
      </c>
      <c r="VE13" s="5">
        <v>38</v>
      </c>
      <c r="VF13" s="5">
        <v>2600</v>
      </c>
      <c r="VG13" s="5">
        <v>1</v>
      </c>
      <c r="VH13" s="5">
        <v>1</v>
      </c>
      <c r="VI13" s="5"/>
      <c r="VK13" s="5">
        <v>1</v>
      </c>
      <c r="VL13" s="5"/>
      <c r="VN13" s="6" t="s">
        <v>1236</v>
      </c>
      <c r="VO13" s="5">
        <v>0</v>
      </c>
      <c r="VP13" s="5">
        <v>0</v>
      </c>
      <c r="VQ13" s="5">
        <v>2</v>
      </c>
      <c r="VR13" s="5">
        <v>0</v>
      </c>
      <c r="VS13" s="5">
        <v>0</v>
      </c>
      <c r="VT13" s="5">
        <v>3</v>
      </c>
      <c r="VU13" s="5">
        <v>3</v>
      </c>
      <c r="VV13" s="5">
        <v>3</v>
      </c>
      <c r="VW13" s="5">
        <v>0</v>
      </c>
      <c r="VX13" s="5">
        <v>0</v>
      </c>
      <c r="VY13" s="5">
        <v>3</v>
      </c>
      <c r="VZ13" s="5">
        <v>3</v>
      </c>
      <c r="WA13" s="5">
        <v>0</v>
      </c>
      <c r="WB13" s="5">
        <v>0</v>
      </c>
      <c r="WC13" s="5">
        <v>0</v>
      </c>
      <c r="WD13" s="5">
        <v>0</v>
      </c>
      <c r="WE13" s="5">
        <v>0</v>
      </c>
      <c r="WF13" s="5">
        <v>0</v>
      </c>
      <c r="WG13" s="5">
        <v>0</v>
      </c>
      <c r="WH13" s="5">
        <v>0</v>
      </c>
      <c r="WI13" s="5">
        <v>0</v>
      </c>
      <c r="WJ13" s="5">
        <v>3</v>
      </c>
      <c r="WK13" s="5">
        <v>0</v>
      </c>
      <c r="WL13" s="5">
        <v>0</v>
      </c>
      <c r="WM13" s="5">
        <v>1</v>
      </c>
      <c r="WN13" s="5">
        <v>1</v>
      </c>
      <c r="WO13" s="5">
        <v>2</v>
      </c>
      <c r="WP13" s="5">
        <v>1</v>
      </c>
      <c r="WQ13" s="5">
        <v>0</v>
      </c>
      <c r="WR13" s="5">
        <f>IF(COUNTBLANK(VO13:WQ13)&gt;0, "", SUM(VQ13:WJ13))</f>
        <v>20</v>
      </c>
      <c r="WS13" s="5">
        <f>IF(COUNTBLANK(VO13:WQ13)&gt;0, "", SUM(VQ13:VZ13))</f>
        <v>17</v>
      </c>
      <c r="WT13" s="5">
        <f>IF(COUNTBLANK(VO13:WQ13)&gt;0, "", SUM(WA13:WL13))</f>
        <v>3</v>
      </c>
      <c r="WU13" s="5">
        <f>IF(COUNTBLANK(VO13:WQ13)&gt;0, "", SUM(WK13:WL13))</f>
        <v>0</v>
      </c>
      <c r="WV13" s="5">
        <f>IF(COUNTA(VO13:WQ13)=0, "", IF(AND(OR(VO13=1, VP13=1), OR(VQ13&gt;=1, VR13&gt;=1, VS13&gt;=1, VT13&gt;=1, VU13&gt;=1), OR(VV13&gt;=1, VW13&gt;=1), COUNTIF(VX13:WD13, "&gt;=1")&gt;=2, COUNTIF(WE13:WJ13, "&gt;=1")&gt;=2, OR(WN13=1, WN13=2), OR(WO13&gt;=1, WP13&gt;=1), WQ13&lt;1), 1, 0))</f>
        <v>0</v>
      </c>
      <c r="WW13" s="5">
        <f>IF(COUNTBLANK(VO13:WQ13)&gt;0, "", SUM(VQ13:VU13))</f>
        <v>8</v>
      </c>
      <c r="WX13" s="5">
        <f>IF(COUNTBLANK(VO13:WQ13)&gt;0, "", SUM(VV13:VW13))</f>
        <v>3</v>
      </c>
      <c r="WY13" s="5">
        <f>IF(COUNTBLANK(VO13:WQ13)&gt;0, "", SUM(VX13:WD13))</f>
        <v>6</v>
      </c>
      <c r="WZ13" s="5">
        <f>IF(COUNTBLANK(VO13:WQ13)&gt;0, "", SUM(WE13:WJ13))</f>
        <v>3</v>
      </c>
      <c r="XA13" s="6" t="s">
        <v>1236</v>
      </c>
      <c r="XB13" s="5">
        <v>0</v>
      </c>
      <c r="XC13" s="5">
        <v>1</v>
      </c>
      <c r="XD13" s="5">
        <v>1</v>
      </c>
      <c r="XE13" s="5">
        <v>3</v>
      </c>
      <c r="XF13" s="5">
        <v>0</v>
      </c>
      <c r="XG13" s="5">
        <v>0</v>
      </c>
      <c r="XH13" s="5">
        <v>1</v>
      </c>
      <c r="XI13" s="5">
        <v>0</v>
      </c>
      <c r="XJ13" s="5">
        <v>0</v>
      </c>
      <c r="XK13" s="5">
        <v>1</v>
      </c>
      <c r="XL13" s="5">
        <f>IF(COUNTBLANK(XB13:XJ13)&gt;0, "", SUM(XB13:XJ13))</f>
        <v>6</v>
      </c>
      <c r="XM13" s="6" t="s">
        <v>1236</v>
      </c>
      <c r="XN13" s="5">
        <v>1</v>
      </c>
      <c r="XO13" s="5">
        <v>0</v>
      </c>
      <c r="XP13" s="5">
        <v>0</v>
      </c>
      <c r="XQ13" s="5">
        <v>1</v>
      </c>
      <c r="XR13" s="5">
        <v>0</v>
      </c>
      <c r="XS13" s="5">
        <v>2</v>
      </c>
      <c r="XT13" s="5">
        <v>0</v>
      </c>
      <c r="XU13" s="5">
        <f>IF(COUNTBLANK(XN13:XT13)&gt;0, "", SUM(XN13:XT13))</f>
        <v>4</v>
      </c>
      <c r="XV13" s="6" t="s">
        <v>1236</v>
      </c>
      <c r="XW13" s="5">
        <v>4</v>
      </c>
      <c r="XX13" s="5">
        <v>5</v>
      </c>
      <c r="XY13" s="5">
        <v>5</v>
      </c>
      <c r="XZ13" s="12">
        <v>5</v>
      </c>
      <c r="YA13" s="12">
        <v>3.6</v>
      </c>
      <c r="YB13" s="12">
        <v>5</v>
      </c>
      <c r="YC13" s="12">
        <v>5</v>
      </c>
      <c r="YD13" s="12">
        <v>5</v>
      </c>
      <c r="YE13" s="12">
        <v>3</v>
      </c>
      <c r="YF13" s="12">
        <v>3.6</v>
      </c>
      <c r="YG13" s="12">
        <v>4</v>
      </c>
      <c r="YH13" s="12">
        <v>5</v>
      </c>
      <c r="YI13" s="12">
        <v>5</v>
      </c>
      <c r="YJ13" s="12">
        <v>5</v>
      </c>
      <c r="YK13" s="12">
        <v>3.6</v>
      </c>
      <c r="YL13" s="12">
        <v>3.6</v>
      </c>
      <c r="YM13" s="12">
        <v>1</v>
      </c>
      <c r="YN13" s="12">
        <v>3.6</v>
      </c>
      <c r="YO13" s="12">
        <v>5</v>
      </c>
      <c r="YP13" s="5">
        <f>IF(COUNTBLANK(XW13:YO13)&gt;0, "", SUM(XW13:YO13))</f>
        <v>79.999999999999986</v>
      </c>
      <c r="YQ13" s="5">
        <f>IF(COUNTBLANK(XW13:YO13)&gt;0, "", SUM(XY13,YC13,YD13,YE13,YJ13,YK13,YL13,YM13))</f>
        <v>31.200000000000003</v>
      </c>
      <c r="YR13" s="12">
        <f>IF(COUNTBLANK(XW13:YO13)&gt;0, "", SUM(YF13:YH13))</f>
        <v>12.6</v>
      </c>
      <c r="YS13" s="5">
        <f>IF(COUNTBLANK(XW13:YO13)&gt;0, "", SUM(XW13,XX13,YB13))</f>
        <v>14</v>
      </c>
      <c r="YT13" s="12">
        <f>IF(COUNTBLANK(XW13:YO13)&gt;0, "", SUM(XZ13,YA13,YI13,YN13,YO13))</f>
        <v>22.2</v>
      </c>
      <c r="YU13" s="5">
        <f>IF(COUNTBLANK(XW13:YO13)&gt;0, "", SUM(XY13,XZ13,YA13,YB13,YC13,YF13,YJ13,YN13,YO13))</f>
        <v>40.800000000000004</v>
      </c>
      <c r="YV13" s="5">
        <f>IF(COUNTBLANK(XW13:YO13)&gt;0, "", SUM(XW13,XX13,YK13,YL13,YM13))</f>
        <v>17.2</v>
      </c>
      <c r="YW13" s="12">
        <f>IF(COUNTBLANK(XW13:YO13)&gt;0, "", SUM(YD13,YE13,YG13,YH13,YI13))</f>
        <v>22</v>
      </c>
      <c r="YX13" s="6">
        <v>45151</v>
      </c>
      <c r="YY13" s="5">
        <v>10</v>
      </c>
      <c r="YZ13" s="5">
        <v>30</v>
      </c>
      <c r="ZA13" s="5">
        <v>0</v>
      </c>
      <c r="ZB13" s="5">
        <v>0</v>
      </c>
      <c r="ZC13" s="5">
        <v>0</v>
      </c>
      <c r="ZD13" s="5">
        <v>0</v>
      </c>
      <c r="ZE13" s="5">
        <v>0</v>
      </c>
      <c r="ZF13" s="5">
        <v>0</v>
      </c>
      <c r="ZG13" s="5">
        <v>0</v>
      </c>
      <c r="ZH13" s="5">
        <v>0</v>
      </c>
      <c r="ZI13" s="5">
        <v>0</v>
      </c>
      <c r="ZJ13" s="5">
        <v>0</v>
      </c>
      <c r="ZK13" s="5">
        <v>0</v>
      </c>
      <c r="ZL13" s="5">
        <v>10</v>
      </c>
      <c r="ZM13" s="5">
        <v>10</v>
      </c>
      <c r="ZN13" s="5">
        <v>0</v>
      </c>
      <c r="ZO13" s="5">
        <v>10</v>
      </c>
      <c r="ZP13" s="5">
        <v>10</v>
      </c>
      <c r="ZQ13" s="5">
        <v>0</v>
      </c>
      <c r="ZR13" s="5">
        <v>10</v>
      </c>
      <c r="ZS13" s="5">
        <v>50</v>
      </c>
      <c r="ZT13" s="5">
        <v>0</v>
      </c>
      <c r="ZU13" s="5">
        <v>0</v>
      </c>
      <c r="ZV13" s="5">
        <v>10</v>
      </c>
      <c r="ZW13" s="5">
        <v>0</v>
      </c>
      <c r="ZX13" s="5">
        <v>0</v>
      </c>
      <c r="ZY13" s="5">
        <v>0</v>
      </c>
      <c r="ZZ13" s="5">
        <v>0</v>
      </c>
      <c r="AAA13" s="5">
        <f>IF(COUNTBLANK(YY13:ZZ13)&gt;0, "", AVERAGE(YY13:ZZ13))</f>
        <v>5.3571428571428568</v>
      </c>
      <c r="AAB13" s="5">
        <f>IF(COUNTA(YY13:ZZ13)=0, "", AVERAGE(YZ13,ZL13,ZM13,ZN13,ZO13,ZP13,ZR13,ZT13,ZU13))</f>
        <v>8.8888888888888893</v>
      </c>
      <c r="AAC13" s="5">
        <f>IF(COUNTA(YY13:ZZ13)=0, "", AVERAGE(ZA13,ZB13,ZC13,ZD13,ZF13,ZH13,ZW13,ZX13))</f>
        <v>0</v>
      </c>
      <c r="AAD13" s="5">
        <f>IF(COUNTA(YY13:ZZ13)=0, "", AVERAGE(ZE13,ZI13,ZJ13,ZK13,ZY13,ZZ13))</f>
        <v>0</v>
      </c>
      <c r="AAE13" s="6" t="s">
        <v>1236</v>
      </c>
      <c r="AAF13" s="5">
        <v>2</v>
      </c>
      <c r="AAG13" s="5">
        <v>1</v>
      </c>
      <c r="AAH13" s="5">
        <v>2</v>
      </c>
      <c r="AAI13" s="5">
        <v>2</v>
      </c>
      <c r="AAJ13" s="5">
        <v>1</v>
      </c>
      <c r="AAK13" s="5">
        <v>1</v>
      </c>
      <c r="AAL13" s="5">
        <v>2</v>
      </c>
      <c r="AAM13" s="5">
        <v>1</v>
      </c>
      <c r="AAN13" s="5">
        <v>1</v>
      </c>
      <c r="AAO13" s="5">
        <v>3</v>
      </c>
      <c r="AAP13" s="5">
        <v>1</v>
      </c>
      <c r="AAQ13" s="5">
        <v>1</v>
      </c>
      <c r="AAR13" s="5">
        <v>1</v>
      </c>
      <c r="AAS13" s="5">
        <v>2</v>
      </c>
      <c r="AAT13" s="5">
        <v>1</v>
      </c>
      <c r="AAU13" s="5">
        <v>3</v>
      </c>
      <c r="AAV13" s="5">
        <v>1</v>
      </c>
      <c r="AAW13" s="5">
        <v>1</v>
      </c>
      <c r="AAX13" s="5">
        <v>2</v>
      </c>
      <c r="AAY13" s="5">
        <v>1</v>
      </c>
      <c r="AAZ13" s="5">
        <v>1</v>
      </c>
      <c r="ABA13" s="5">
        <v>3</v>
      </c>
      <c r="ABB13" s="5">
        <v>1</v>
      </c>
      <c r="ABC13" s="5">
        <v>1</v>
      </c>
      <c r="ABD13" s="5">
        <v>1</v>
      </c>
      <c r="ABE13" s="5">
        <v>1</v>
      </c>
      <c r="ABF13" s="5">
        <v>1</v>
      </c>
      <c r="ABG13" s="5">
        <v>2</v>
      </c>
      <c r="ABH13" s="5">
        <v>1</v>
      </c>
      <c r="ABI13" s="5">
        <v>1</v>
      </c>
      <c r="ABJ13" s="5">
        <f>IF(SUM(AAF13:AAN13,AAP13:AAT13,AAV13:AAZ13,ABB13:ABG13)=0, "", SUM(AAF13:AAN13,AAP13:AAT13,AAV13:AAZ13,ABB13:ABG13))</f>
        <v>32</v>
      </c>
      <c r="ABK13" s="5">
        <f>IF(SUM(ABN13, ABO13, ABP13, ABQ13, ABR13)=0, "", IF(OR(ABN13&gt;=8, ABO13&gt;=10, ABP13&gt;=13, ABQ13&gt;=10, ABR13&gt;=15), 1, 0))</f>
        <v>0</v>
      </c>
      <c r="ABL13" s="5">
        <f>IF(SUM(AAF13:AAG13,AAI13,AAJ13,AAK13,AAL13,AAR13,AAX13,ABE13,ABG13)=0, "", SUM(AAF13:AAG13,AAI13,AAJ13,AAK13,AAL13,AAR13,AAX13,ABE13,ABG13))</f>
        <v>15</v>
      </c>
      <c r="ABM13" s="5">
        <f>IF(SUM(AAH13,AAM13:AAN13,AAP13:AAQ13,AAS13:AAT13,AAV13:AAW13,AAY13:AAZ13,ABB13:ABD13,ABF13)=0, "", SUM(AAH13,AAM13:AAN13,AAP13:AAQ13,AAS13:AAT13,AAV13:AAW13,AAY13:AAZ13,ABB13:ABD13,ABF13))</f>
        <v>17</v>
      </c>
      <c r="ABN13" s="5">
        <f>IF(SUM(AAY13:AAZ13,ABB13:ABC13,ABF13)=0, "", SUM(AAY13:AAZ13,ABB13:ABC13,ABF13))</f>
        <v>5</v>
      </c>
      <c r="ABO13" s="5">
        <f>IF(SUM(AAN13,AAP13:AAQ13,AAT13,AAV13)=0, "", SUM(AAN13,AAP13:AAQ13,AAT13,AAV13))</f>
        <v>5</v>
      </c>
      <c r="ABP13" s="5">
        <f>IF(SUM(AAH13,AAM13,AAS13,AAW13,ABD13)=0, "", SUM(AAH13,AAM13,AAS13,AAW13,ABD13))</f>
        <v>7</v>
      </c>
      <c r="ABQ13" s="5">
        <f>IF(SUM(AAF13:AAG13,AAI13,AAK13,ABE13)=0, "", SUM(AAF13:AAG13,AAI13,AAK13,ABE13))</f>
        <v>7</v>
      </c>
      <c r="ABR13" s="5">
        <f>IF(SUM(AAJ13,AAL13,AAR13,AAX13,ABG13)=0, "", SUM(AAJ13,AAL13,AAR13,AAX13,ABG13))</f>
        <v>8</v>
      </c>
      <c r="ABS13" s="5">
        <f>IF(ABN13="", "", IF(ABN13&gt;=8, 1, 0))</f>
        <v>0</v>
      </c>
      <c r="ABT13" s="5">
        <f>IF(ABO13="", "", IF(ABO13&gt;=10, 1, 0))</f>
        <v>0</v>
      </c>
      <c r="ABU13" s="5">
        <f>IF(ABP13="", "", IF(ABP13&gt;=13, 1, 0))</f>
        <v>0</v>
      </c>
      <c r="ABV13" s="5">
        <f>IF(ABQ13="", "", IF(ABQ13&gt;=10, 1, 0))</f>
        <v>0</v>
      </c>
      <c r="ABW13" s="5">
        <f>IF(ABR13="", "", IF(ABR13&gt;=15, 1, 0))</f>
        <v>0</v>
      </c>
      <c r="ABX13" s="5">
        <f>IF(AND(AAO13="", AAU13="", ABA13=""), "", IF(AAO13=5,1,0) + IF(AAU13=5,1,0) + IF(ABA13=5,1,0))</f>
        <v>0</v>
      </c>
      <c r="ABY13" s="6" t="s">
        <v>1236</v>
      </c>
      <c r="ABZ13" s="5">
        <v>2</v>
      </c>
      <c r="ACA13" s="5">
        <v>1</v>
      </c>
      <c r="ACB13" s="5">
        <v>1</v>
      </c>
      <c r="ACC13" s="5">
        <v>1</v>
      </c>
      <c r="ACD13" s="5">
        <v>1</v>
      </c>
      <c r="ACE13" s="5">
        <v>2</v>
      </c>
      <c r="ACF13" s="5">
        <v>2</v>
      </c>
      <c r="ACG13" s="5">
        <v>2</v>
      </c>
      <c r="ACH13" s="5">
        <v>1</v>
      </c>
      <c r="ACI13" s="5">
        <v>1</v>
      </c>
      <c r="ACJ13" s="5">
        <v>4</v>
      </c>
      <c r="ACK13" s="5">
        <v>2</v>
      </c>
      <c r="ACL13" s="5">
        <v>4</v>
      </c>
      <c r="ACM13" s="5">
        <v>2</v>
      </c>
      <c r="ACN13" s="5">
        <v>2</v>
      </c>
      <c r="ACO13" s="5">
        <v>1</v>
      </c>
      <c r="ACP13" s="5">
        <v>3</v>
      </c>
      <c r="ACQ13" s="5">
        <v>5</v>
      </c>
      <c r="ACR13" s="5">
        <v>1</v>
      </c>
      <c r="ACS13" s="5">
        <v>3</v>
      </c>
      <c r="ACT13" s="5">
        <v>2</v>
      </c>
      <c r="ACU13" s="5">
        <v>2</v>
      </c>
      <c r="ACV13" s="5">
        <v>4</v>
      </c>
      <c r="ACW13" s="5">
        <v>2</v>
      </c>
      <c r="ACX13" s="5">
        <v>2</v>
      </c>
      <c r="ACY13" s="5">
        <v>4</v>
      </c>
      <c r="ACZ13" s="5">
        <v>2</v>
      </c>
      <c r="ADA13" s="5">
        <v>1</v>
      </c>
      <c r="ADB13" s="5">
        <v>3</v>
      </c>
      <c r="ADC13" s="5">
        <v>4</v>
      </c>
      <c r="ADD13" s="5">
        <v>1</v>
      </c>
      <c r="ADE13" s="5">
        <v>1</v>
      </c>
      <c r="ADF13" s="5">
        <v>4</v>
      </c>
      <c r="ADG13" s="5">
        <v>4</v>
      </c>
      <c r="ADH13" s="5">
        <v>4</v>
      </c>
      <c r="ADI13" s="5">
        <v>5</v>
      </c>
      <c r="ADJ13" s="5">
        <f>IF(COUNTA(ABZ13:ADI13)=0, "", SUM(ABZ13:ADI13))</f>
        <v>86</v>
      </c>
      <c r="ADK13" s="5">
        <f>IF(COUNTA(ABZ13:ADI13)=0, "", SUM(ACJ13,ACK13,ACT13,ACV13,ACX13,ADB13))</f>
        <v>17</v>
      </c>
      <c r="ADL13" s="5">
        <f>IF(COUNTA(ABZ13:ADI13)=0, "", SUM(ACL13,ACQ13,ACS13,ACY13,ADF13))</f>
        <v>20</v>
      </c>
      <c r="ADM13" s="5">
        <f>IF(COUNTA(ABZ13:ADI13)=0, "", SUM(ACB13,ACM13,ACR13,ACW13,ACZ13,ADE13))</f>
        <v>9</v>
      </c>
      <c r="ADN13" s="5">
        <f>IF(COUNTA(ABZ13:ADI13)=0, "", SUM(ACA13,ACE13,ACG13,ACI13,ACP13,ADG13))</f>
        <v>13</v>
      </c>
      <c r="ADO13" s="5">
        <f>IF(COUNTA(ABZ13:ADI13)=0, "", SUM(ACN13,ACO13,ACU13,ADA13,ADC13,ADD13,ADH13,ADI13))</f>
        <v>20</v>
      </c>
      <c r="ADP13" s="5">
        <f>IF(COUNTA(ABZ13:ADI13)=0, "", SUM(ABZ13,ACC13,ACD13,ACF13,ACH13))</f>
        <v>7</v>
      </c>
      <c r="ADQ13" s="6" t="s">
        <v>1236</v>
      </c>
      <c r="ADR13" s="5">
        <v>2</v>
      </c>
      <c r="ADS13" s="5">
        <v>3</v>
      </c>
      <c r="ADT13" s="5">
        <v>2</v>
      </c>
      <c r="ADU13" s="5">
        <v>3</v>
      </c>
      <c r="ADV13" s="5">
        <v>1</v>
      </c>
      <c r="ADW13" s="5">
        <v>1</v>
      </c>
      <c r="ADX13" s="5">
        <v>2</v>
      </c>
      <c r="ADY13" s="5">
        <v>4</v>
      </c>
      <c r="ADZ13" s="5">
        <v>3</v>
      </c>
      <c r="AEA13" s="5">
        <v>2</v>
      </c>
      <c r="AEB13" s="5">
        <v>2</v>
      </c>
      <c r="AEC13" s="5">
        <v>1</v>
      </c>
      <c r="AED13" s="5">
        <v>3</v>
      </c>
      <c r="AEE13" s="5">
        <v>2</v>
      </c>
      <c r="AEF13" s="5">
        <v>2</v>
      </c>
      <c r="AEG13" s="5">
        <v>2</v>
      </c>
      <c r="AEH13" s="5">
        <v>3</v>
      </c>
      <c r="AEI13" s="5">
        <v>2</v>
      </c>
      <c r="AEJ13" s="5">
        <v>3</v>
      </c>
      <c r="AEK13" s="5">
        <v>2</v>
      </c>
      <c r="AEL13" s="5">
        <f>IF(COUNTA(ADR13:AEK13)=0, "", SUM(ADR13:AEK13))</f>
        <v>45</v>
      </c>
      <c r="AEM13" s="8">
        <v>45176</v>
      </c>
      <c r="AEN13" s="6">
        <v>45101</v>
      </c>
      <c r="AEO13" s="6" t="s">
        <v>969</v>
      </c>
      <c r="AEP13" s="6">
        <v>44832</v>
      </c>
      <c r="AEQ13" s="6" t="s">
        <v>970</v>
      </c>
      <c r="AER13" s="5">
        <v>4</v>
      </c>
      <c r="AES13" s="6" t="s">
        <v>969</v>
      </c>
      <c r="AET13" s="6"/>
      <c r="AEU13" s="6"/>
      <c r="AEV13" s="5"/>
      <c r="AEW13" s="5"/>
      <c r="AEX13" s="5"/>
      <c r="AEY13" s="5"/>
      <c r="AEZ13" s="5"/>
      <c r="AFA13" s="5"/>
      <c r="AFB13" s="5"/>
      <c r="AFC13" s="5"/>
      <c r="AFD13" s="5"/>
      <c r="AFE13" s="5"/>
      <c r="AFF13" s="5"/>
      <c r="AFG13" s="5"/>
      <c r="AFH13" s="5"/>
      <c r="AFI13" s="5"/>
      <c r="AFJ13" s="5"/>
      <c r="AFK13" s="5"/>
      <c r="AFL13" s="5"/>
      <c r="AFM13" s="5"/>
      <c r="AFN13" s="5"/>
      <c r="AFO13" s="5"/>
      <c r="AFP13" s="5"/>
      <c r="AFQ13" s="5"/>
      <c r="AFR13" s="5"/>
      <c r="AFS13" s="5"/>
      <c r="AFT13" s="5"/>
      <c r="AFU13" s="5"/>
      <c r="AFV13" s="5"/>
      <c r="AFW13" s="5"/>
      <c r="AFX13" s="5"/>
      <c r="AFY13" s="5"/>
      <c r="AFZ13" s="5"/>
      <c r="AGA13" s="5" t="str">
        <f>IF(COUNTA(AEV13:AFY13)=0, "", SUM(AEV13:AFY13))</f>
        <v/>
      </c>
      <c r="AGB13" s="6"/>
      <c r="AGC13" s="5"/>
      <c r="AGD13" s="5"/>
      <c r="AGE13" s="5"/>
      <c r="AGF13" s="5"/>
      <c r="AGG13" s="5"/>
      <c r="AGS13" s="6"/>
      <c r="AHM13" s="6"/>
      <c r="AHN13" s="5"/>
      <c r="AHO13" s="5"/>
      <c r="AHP13" s="5"/>
      <c r="AHQ13" s="5"/>
      <c r="AHR13" s="5"/>
      <c r="AHS13" s="5"/>
      <c r="AHT13" s="5"/>
      <c r="AHU13" s="5"/>
      <c r="AHV13" s="5"/>
      <c r="AHW13" s="5"/>
      <c r="AHX13" s="5" t="str">
        <f>IF(COUNTBLANK(AHN13:AHW13)&gt;0, "", SUM(AHN13:AHW13))</f>
        <v/>
      </c>
      <c r="AHY13" s="5" t="str">
        <f>IF(COUNTBLANK(AHN13:AHW13)&gt;0, "", SUM(AHR13,AHW13))</f>
        <v/>
      </c>
      <c r="AHZ13" s="5" t="str">
        <f>IF(COUNTBLANK(AHN13:AHW13)&gt;0, "", SUM(AHP13,AHS13))</f>
        <v/>
      </c>
      <c r="AIA13" s="5" t="str">
        <f>IF(COUNTBLANK(AHN13:AHW13)&gt;0, "", SUM(AHT13,AHV13))</f>
        <v/>
      </c>
      <c r="AIB13" s="5" t="str">
        <f>IF(COUNTBLANK(AHN13:AHW13)&gt;0, "", SUM(AHQ13,AHU13))</f>
        <v/>
      </c>
      <c r="AIC13" s="5" t="str">
        <f>IF(COUNTBLANK(AHN13:AHW13)&gt;0, "", SUM(AHN13:AHO13))</f>
        <v/>
      </c>
      <c r="AID13" s="6"/>
      <c r="AIE13" s="5"/>
      <c r="AIF13" s="5"/>
      <c r="AIG13" s="5"/>
      <c r="AIH13" s="5"/>
      <c r="AII13" s="5"/>
      <c r="AIJ13" s="5"/>
      <c r="AIK13" s="5"/>
      <c r="AIL13" s="5"/>
      <c r="AIM13" s="5"/>
      <c r="AIN13" s="5"/>
      <c r="AIO13" s="5"/>
      <c r="AIP13" s="5"/>
      <c r="AIQ13" s="5"/>
      <c r="AIR13" s="5"/>
      <c r="AIS13" s="5"/>
      <c r="AIT13" s="5"/>
      <c r="AIU13" s="5"/>
      <c r="AIV13" s="5"/>
      <c r="AIW13" s="5"/>
      <c r="AIX13" s="5"/>
      <c r="AIY13" s="5" t="s">
        <v>971</v>
      </c>
      <c r="AIZ13" s="5" t="s">
        <v>971</v>
      </c>
      <c r="AJA13" s="5" t="s">
        <v>971</v>
      </c>
      <c r="AJB13" s="6"/>
      <c r="AJC13" s="5"/>
      <c r="AJD13" s="5"/>
      <c r="AJE13" s="5"/>
      <c r="AJF13" s="5"/>
      <c r="AJG13" s="5"/>
      <c r="AJH13" s="5"/>
      <c r="AJI13" s="5"/>
      <c r="AJJ13" s="5"/>
      <c r="AJK13" s="5"/>
      <c r="AJL13" s="5"/>
      <c r="AJM13" s="5" t="str">
        <f>IF(COUNTBLANK(AJC13:AJK13)&gt;0, "", SUM(AJC13:AJK13))</f>
        <v/>
      </c>
      <c r="AJN13" s="6"/>
      <c r="AJO13" s="5"/>
      <c r="AJP13" s="5"/>
      <c r="AJQ13" s="5"/>
      <c r="AJR13" s="5"/>
      <c r="AJS13" s="5"/>
      <c r="AJT13" s="5"/>
      <c r="AJU13" s="5"/>
      <c r="AJV13" s="5" t="str">
        <f>IF(COUNTBLANK(AJO13:AJU13)&gt;0, "", SUM(AJO13:AJU13))</f>
        <v/>
      </c>
    </row>
    <row r="14" spans="1:958" ht="15" customHeight="1" x14ac:dyDescent="0.35">
      <c r="A14" s="5">
        <v>323056</v>
      </c>
      <c r="B14" s="5" t="s">
        <v>1208</v>
      </c>
      <c r="C14" s="6">
        <v>44355</v>
      </c>
      <c r="D14" s="5">
        <v>0</v>
      </c>
      <c r="E14" s="5">
        <v>1</v>
      </c>
      <c r="F14" s="5">
        <v>0</v>
      </c>
      <c r="G14" s="5">
        <v>0</v>
      </c>
      <c r="H14" s="5">
        <v>0</v>
      </c>
      <c r="I14" s="5">
        <v>0</v>
      </c>
      <c r="J14" s="5">
        <v>0</v>
      </c>
      <c r="K14" s="5">
        <v>0</v>
      </c>
      <c r="L14" s="5">
        <v>1</v>
      </c>
      <c r="M14" s="5">
        <v>0</v>
      </c>
      <c r="N14" s="5">
        <v>0</v>
      </c>
      <c r="O14" s="5">
        <v>0</v>
      </c>
      <c r="P14" s="5">
        <v>0</v>
      </c>
      <c r="Q14" s="5">
        <v>0</v>
      </c>
      <c r="R14" s="5">
        <v>0</v>
      </c>
      <c r="S14" s="5">
        <v>0</v>
      </c>
      <c r="T14" s="5">
        <v>0</v>
      </c>
      <c r="U14" s="5">
        <v>0</v>
      </c>
      <c r="V14" s="5">
        <f>IF(COUNTA(D14,F14,H14,J14,L14,N14,P14,R14,T14)=0, "", IF(OR(D14=1,F14=1,H14=1,J14=1,L14=1,N14=1,P14=1,R14=1,T14=1), 1, 0))</f>
        <v>1</v>
      </c>
      <c r="W14" s="5">
        <f>IF(COUNTA(E14,G14,I14,K14,M14,O14,Q14,S14,U14)=0, "", IF(OR(E14=1,G14=1,I14=1,K14=1,M14=1,O14=1,Q14=1,S14=1,U14=1), 1, 0))</f>
        <v>1</v>
      </c>
      <c r="X14" s="5">
        <v>0</v>
      </c>
      <c r="Y14" s="5">
        <v>1</v>
      </c>
      <c r="Z14" s="5">
        <v>1</v>
      </c>
      <c r="AA14" s="5">
        <v>1</v>
      </c>
      <c r="AB14" s="5">
        <f>IF(AG14&lt;&gt;"", 1, 0)</f>
        <v>1</v>
      </c>
      <c r="AC14" s="5">
        <f>IF(AH14&lt;&gt;"", 1, 0)</f>
        <v>1</v>
      </c>
      <c r="AD14" s="5">
        <v>0</v>
      </c>
      <c r="AE14" s="7" t="s">
        <v>1196</v>
      </c>
      <c r="AF14" s="6">
        <v>44808</v>
      </c>
      <c r="AG14" s="8" t="s">
        <v>1090</v>
      </c>
      <c r="AH14" s="8">
        <v>45039</v>
      </c>
      <c r="AI14" s="8"/>
      <c r="AJ14" s="5">
        <f>IF(OR(ISBLANK(AE14), ISBLANK(AG14)), "", AG14 - AE14)</f>
        <v>4</v>
      </c>
      <c r="AK14" s="9">
        <v>44448</v>
      </c>
      <c r="AL14" s="5">
        <f>IF(OR(ISBLANK(AG14), ISBLANK(AK14)), "", AK14 - AG14)</f>
        <v>88</v>
      </c>
      <c r="AM14" s="6">
        <v>44728</v>
      </c>
      <c r="AN14" s="10">
        <f>IF(OR(ISBLANK(AM14), ISBLANK(AF14)), "", AF14 - AM14)</f>
        <v>80</v>
      </c>
      <c r="AO14" s="6">
        <v>44356</v>
      </c>
      <c r="AP14" s="6">
        <v>37050</v>
      </c>
      <c r="AQ14" s="5">
        <f>IF(OR(ISBLANK(AO14), ISBLANK(AP14)), "", DATEDIF(AP14, AO14, "Y"))</f>
        <v>20</v>
      </c>
      <c r="AR14" s="11" t="s">
        <v>959</v>
      </c>
      <c r="AS14" s="11">
        <f>IF(ISBLANK(AR14), "", IF(AR14="ישראל", 1, 2))</f>
        <v>1</v>
      </c>
      <c r="AT14" s="11" t="s">
        <v>1209</v>
      </c>
      <c r="AU14" s="11" t="s">
        <v>1209</v>
      </c>
      <c r="AV14" s="5"/>
      <c r="AW14" s="5">
        <v>1</v>
      </c>
      <c r="AX14" s="5">
        <v>1</v>
      </c>
      <c r="AY14" s="5">
        <v>13</v>
      </c>
      <c r="AZ14" s="5">
        <f>IF(ISBLANK(AY14), "", IF(AY14&lt;=8, 1, IF(AY14&lt;=12, 2, 3)))</f>
        <v>3</v>
      </c>
      <c r="BA14" s="5">
        <v>15</v>
      </c>
      <c r="BB14" s="5">
        <f>IF(ISBLANK(BA14), "", IF(BA14&lt;=8, 1, IF(BA14&lt;=12, 2, 3)))</f>
        <v>3</v>
      </c>
      <c r="BC14" s="11" t="s">
        <v>1210</v>
      </c>
      <c r="BD14" s="11" t="s">
        <v>1211</v>
      </c>
      <c r="BE14" s="5">
        <v>2</v>
      </c>
      <c r="BF14" s="5"/>
      <c r="BG14" s="5">
        <v>1</v>
      </c>
      <c r="BH14" s="6" t="s">
        <v>1196</v>
      </c>
      <c r="BI14" s="5">
        <v>1</v>
      </c>
      <c r="BJ14" s="5">
        <v>1</v>
      </c>
      <c r="BK14" s="5">
        <v>2</v>
      </c>
      <c r="BL14" s="5">
        <v>1</v>
      </c>
      <c r="BM14" s="5">
        <v>2</v>
      </c>
      <c r="BN14" s="5">
        <v>1</v>
      </c>
      <c r="BO14" s="5">
        <v>2</v>
      </c>
      <c r="BP14" s="5">
        <v>1</v>
      </c>
      <c r="BQ14" s="5">
        <v>1</v>
      </c>
      <c r="BR14" s="5">
        <v>2</v>
      </c>
      <c r="BS14" s="5">
        <v>2</v>
      </c>
      <c r="BT14" s="5">
        <v>2</v>
      </c>
      <c r="BU14" s="5">
        <v>1</v>
      </c>
      <c r="BV14" s="5">
        <v>3</v>
      </c>
      <c r="BW14" s="5">
        <v>1</v>
      </c>
      <c r="BX14" s="5">
        <v>4</v>
      </c>
      <c r="BY14" s="5">
        <v>1</v>
      </c>
      <c r="BZ14" s="5">
        <v>2</v>
      </c>
      <c r="CA14" s="5">
        <v>2</v>
      </c>
      <c r="CB14" s="5">
        <v>1</v>
      </c>
      <c r="CC14" s="5">
        <v>1</v>
      </c>
      <c r="CD14" s="5">
        <v>4</v>
      </c>
      <c r="CE14" s="5">
        <v>1</v>
      </c>
      <c r="CF14" s="5">
        <v>2</v>
      </c>
      <c r="CG14" s="5">
        <v>1</v>
      </c>
      <c r="CH14" s="5">
        <v>1</v>
      </c>
      <c r="CI14" s="5">
        <v>1</v>
      </c>
      <c r="CJ14" s="5">
        <v>2</v>
      </c>
      <c r="CK14" s="5">
        <v>1</v>
      </c>
      <c r="CL14" s="5">
        <v>1</v>
      </c>
      <c r="CM14" s="5">
        <f>IF(SUM(BI14:BQ14,BS14:BW14,BY14:CC14,CE14:CJ14)=0, "", SUM(BI14:BQ14,BS14:BW14,BY14:CC14,CE14:CJ14))</f>
        <v>36</v>
      </c>
      <c r="CN14" s="5">
        <f>IF(SUM(CQ14, CR14, CS14, CT14, CU14)=0, "", IF(OR(CQ14&gt;=8, CR14&gt;=10, CS14&gt;=13, CT14&gt;=10, CU14&gt;=15), 1, 0))</f>
        <v>0</v>
      </c>
      <c r="CO14" s="5">
        <f>IF(SUM(BI14:BJ14,BL14,BM14,BN14,BO14,BU14,CA14,CH14,CJ14)=0, "", SUM(BI14:BJ14,BL14,BM14,BN14,BO14,BU14,CA14,CH14,CJ14))</f>
        <v>14</v>
      </c>
      <c r="CP14" s="5">
        <f>IF(SUM(BK14,BP14:BQ14,BS14:BT14,BV14:BW14,BY14:BZ14,CB14:CC14,CE14:CG14,CI14)=0, "", SUM(BK14,BP14:BQ14,BS14:BT14,BV14:BW14,BY14:BZ14,CB14:CC14,CE14:CG14,CI14))</f>
        <v>22</v>
      </c>
      <c r="CQ14" s="5">
        <f>IF(SUM(CB14:CC14,CE14:CF14,CI14)=0, "", SUM(CB14:CC14,CE14:CF14,CI14))</f>
        <v>6</v>
      </c>
      <c r="CR14" s="5">
        <f>IF(SUM(BQ14,BS14:BT14,BW14,BY14)=0, "", SUM(BQ14,BS14:BT14,BW14,BY14))</f>
        <v>7</v>
      </c>
      <c r="CS14" s="5">
        <f>IF(SUM(BK14,BP14,BV14,BZ14,CG14)=0, "", SUM(BK14,BP14,BV14,BZ14,CG14))</f>
        <v>9</v>
      </c>
      <c r="CT14" s="5">
        <f>IF(SUM(BI14:BJ14,BL14,BN14,CH14)=0, "", SUM(BI14:BJ14,BL14,BN14,CH14))</f>
        <v>5</v>
      </c>
      <c r="CU14" s="5">
        <f>IF(SUM(BM14,BO14,BU14,CA14,CJ14)=0, "", SUM(BM14,BO14,BU14,CA14,CJ14))</f>
        <v>9</v>
      </c>
      <c r="CV14" s="5">
        <f>IF(CQ14="", "", IF(CQ14&gt;=8, 1, 0))</f>
        <v>0</v>
      </c>
      <c r="CW14" s="5">
        <f>IF(CR14="", "", IF(CR14&gt;=10, 1, 0))</f>
        <v>0</v>
      </c>
      <c r="CX14" s="5">
        <f>IF(CS14="", "", IF(CS14&gt;=13, 1, 0))</f>
        <v>0</v>
      </c>
      <c r="CY14" s="5">
        <f>IF(CT14="", "", IF(CT14&gt;=10, 1, 0))</f>
        <v>0</v>
      </c>
      <c r="CZ14" s="5">
        <f>IF(CU14="", "", IF(CU14&gt;=15, 1, 0))</f>
        <v>0</v>
      </c>
      <c r="DA14" s="5">
        <f>IF(AND(BR14="", BX14="", CD14=""), "", IF(BR14=5,1,0) + IF(BX14=5,1,0) + IF(CD14=5,1,0))</f>
        <v>0</v>
      </c>
      <c r="DB14" s="6" t="s">
        <v>1196</v>
      </c>
      <c r="DC14" s="12">
        <v>0</v>
      </c>
      <c r="DD14" s="13"/>
      <c r="DE14" s="12">
        <v>5</v>
      </c>
      <c r="DF14" s="13">
        <v>11</v>
      </c>
      <c r="DG14" s="12">
        <v>0</v>
      </c>
      <c r="DH14" s="13"/>
      <c r="DI14" s="12">
        <v>0</v>
      </c>
      <c r="DJ14" s="13"/>
      <c r="DK14" s="12">
        <v>0</v>
      </c>
      <c r="DL14" s="13"/>
      <c r="DM14" s="12">
        <v>5</v>
      </c>
      <c r="DN14" s="13">
        <v>16</v>
      </c>
      <c r="DO14" s="12">
        <v>3</v>
      </c>
      <c r="DP14" s="13"/>
      <c r="DQ14" s="12">
        <v>3</v>
      </c>
      <c r="DR14" s="13"/>
      <c r="DS14" s="12">
        <v>5</v>
      </c>
      <c r="DT14" s="13">
        <v>15</v>
      </c>
      <c r="DU14" s="12">
        <v>5</v>
      </c>
      <c r="DV14" s="13">
        <v>14</v>
      </c>
      <c r="DW14" s="5">
        <v>2</v>
      </c>
      <c r="DX14" s="13"/>
      <c r="DY14" s="12">
        <v>1</v>
      </c>
      <c r="DZ14" s="13"/>
      <c r="EA14" s="12">
        <v>0</v>
      </c>
      <c r="EB14" s="13"/>
      <c r="EC14" s="12">
        <v>3</v>
      </c>
      <c r="ED14" s="13"/>
      <c r="EE14" s="12">
        <v>0</v>
      </c>
      <c r="EF14" s="13"/>
      <c r="EG14" s="12">
        <v>0</v>
      </c>
      <c r="EH14" s="13"/>
      <c r="EI14" s="12">
        <v>5</v>
      </c>
      <c r="EJ14" s="13">
        <v>17</v>
      </c>
      <c r="EK14" s="5">
        <v>4</v>
      </c>
      <c r="EL14" s="5">
        <v>3</v>
      </c>
      <c r="EM14" s="5">
        <v>1</v>
      </c>
      <c r="EN14" s="6" t="s">
        <v>1196</v>
      </c>
      <c r="EO14" s="5">
        <v>0</v>
      </c>
      <c r="EP14" s="5">
        <v>0</v>
      </c>
      <c r="EQ14" s="5">
        <v>0</v>
      </c>
      <c r="ER14" s="5">
        <v>0</v>
      </c>
      <c r="ES14" s="5">
        <v>0</v>
      </c>
      <c r="ET14" s="5">
        <v>3</v>
      </c>
      <c r="EU14" s="5">
        <v>1</v>
      </c>
      <c r="EV14" s="5">
        <v>3</v>
      </c>
      <c r="EW14" s="5">
        <v>0</v>
      </c>
      <c r="EX14" s="5">
        <v>2</v>
      </c>
      <c r="EY14" s="5">
        <v>0</v>
      </c>
      <c r="EZ14" s="5">
        <v>0</v>
      </c>
      <c r="FA14" s="5">
        <v>0</v>
      </c>
      <c r="FB14" s="5">
        <v>0</v>
      </c>
      <c r="FC14" s="5">
        <v>1</v>
      </c>
      <c r="FD14" s="5">
        <v>0</v>
      </c>
      <c r="FE14" s="5">
        <v>1</v>
      </c>
      <c r="FF14" s="5">
        <v>3</v>
      </c>
      <c r="FG14" s="5">
        <v>3</v>
      </c>
      <c r="FH14" s="5">
        <v>3</v>
      </c>
      <c r="FI14" s="5">
        <v>20</v>
      </c>
      <c r="FJ14" s="5">
        <v>0</v>
      </c>
      <c r="FK14" s="5">
        <v>0</v>
      </c>
      <c r="FL14" s="6" t="s">
        <v>1196</v>
      </c>
      <c r="FM14" s="5">
        <v>3</v>
      </c>
      <c r="FN14" s="5">
        <v>2</v>
      </c>
      <c r="FO14" s="5">
        <v>4</v>
      </c>
      <c r="FP14" s="5">
        <v>1</v>
      </c>
      <c r="FQ14" s="5">
        <v>3</v>
      </c>
      <c r="FR14" s="5">
        <v>4</v>
      </c>
      <c r="FS14" s="14">
        <f>IF(COUNTBLANK(FM14:FR14)&gt;0, "", AVERAGE(FM14:FR14))</f>
        <v>2.8333333333333335</v>
      </c>
      <c r="FT14" s="6" t="s">
        <v>1196</v>
      </c>
      <c r="FU14" s="5">
        <v>3</v>
      </c>
      <c r="FV14" s="5">
        <v>1</v>
      </c>
      <c r="FW14" s="5">
        <v>1</v>
      </c>
      <c r="FX14" s="5">
        <v>2</v>
      </c>
      <c r="FY14" s="5">
        <v>1</v>
      </c>
      <c r="FZ14" s="5">
        <v>0</v>
      </c>
      <c r="GA14" s="5">
        <v>2</v>
      </c>
      <c r="GB14" s="5">
        <v>1</v>
      </c>
      <c r="GC14" s="5">
        <v>0</v>
      </c>
      <c r="GD14" s="5">
        <v>0</v>
      </c>
      <c r="GE14" s="5">
        <f>IF(COUNTBLANK(FU14:GC14)&gt;0, "", SUM(FU14:GC14))</f>
        <v>11</v>
      </c>
      <c r="GF14" s="6" t="s">
        <v>1196</v>
      </c>
      <c r="GG14" s="5">
        <v>1</v>
      </c>
      <c r="GH14" s="5">
        <v>0</v>
      </c>
      <c r="GI14" s="5">
        <v>1</v>
      </c>
      <c r="GJ14" s="5">
        <v>1</v>
      </c>
      <c r="GK14" s="5">
        <v>0</v>
      </c>
      <c r="GL14" s="5">
        <v>0</v>
      </c>
      <c r="GM14" s="5">
        <v>0</v>
      </c>
      <c r="GN14" s="5">
        <f>IF(COUNTBLANK(GG14:GM14)&gt;0, "", SUM(GG14:GM14))</f>
        <v>3</v>
      </c>
      <c r="GO14" s="6" t="s">
        <v>1196</v>
      </c>
      <c r="GP14" s="5">
        <v>1</v>
      </c>
      <c r="GQ14" s="5">
        <v>5</v>
      </c>
      <c r="GR14" s="5">
        <v>5</v>
      </c>
      <c r="GS14" s="5">
        <v>5</v>
      </c>
      <c r="GT14" s="5">
        <v>4</v>
      </c>
      <c r="GU14" s="5">
        <v>5</v>
      </c>
      <c r="GV14" s="5">
        <v>5</v>
      </c>
      <c r="GW14" s="5">
        <v>5</v>
      </c>
      <c r="GX14" s="5">
        <v>5</v>
      </c>
      <c r="GY14" s="5">
        <v>5</v>
      </c>
      <c r="GZ14" s="5">
        <v>5</v>
      </c>
      <c r="HA14" s="5">
        <v>5</v>
      </c>
      <c r="HB14" s="5">
        <v>4</v>
      </c>
      <c r="HC14" s="5">
        <v>5</v>
      </c>
      <c r="HD14" s="5">
        <v>4</v>
      </c>
      <c r="HE14" s="5">
        <v>4</v>
      </c>
      <c r="HF14" s="5">
        <v>5</v>
      </c>
      <c r="HG14" s="5">
        <v>5</v>
      </c>
      <c r="HH14" s="5">
        <v>5</v>
      </c>
      <c r="HI14" s="5">
        <f>IF(COUNTBLANK(GQ14:HH14)&gt;0, "", SUM(GQ14:HH14))</f>
        <v>86</v>
      </c>
      <c r="HJ14" s="6" t="s">
        <v>1196</v>
      </c>
      <c r="HK14" s="5">
        <v>1</v>
      </c>
      <c r="HL14" s="5">
        <v>2</v>
      </c>
      <c r="HM14" s="5">
        <v>0</v>
      </c>
      <c r="HN14" s="5">
        <v>1</v>
      </c>
      <c r="HO14" s="5">
        <v>1</v>
      </c>
      <c r="HP14" s="5">
        <v>1</v>
      </c>
      <c r="HQ14" s="5">
        <v>0</v>
      </c>
      <c r="HR14" s="5">
        <v>3</v>
      </c>
      <c r="HS14" s="5">
        <v>0</v>
      </c>
      <c r="HT14" s="5">
        <v>1</v>
      </c>
      <c r="HU14" s="5">
        <v>2</v>
      </c>
      <c r="HV14" s="5">
        <v>1</v>
      </c>
      <c r="HW14" s="5">
        <v>0</v>
      </c>
      <c r="HX14" s="5">
        <v>3</v>
      </c>
      <c r="HY14" s="5">
        <v>0</v>
      </c>
      <c r="HZ14" s="5">
        <v>2</v>
      </c>
      <c r="IA14" s="5">
        <v>1</v>
      </c>
      <c r="IB14" s="5">
        <v>1</v>
      </c>
      <c r="IC14" s="5">
        <v>0</v>
      </c>
      <c r="ID14" s="5">
        <v>0</v>
      </c>
      <c r="IE14" s="5">
        <v>0</v>
      </c>
      <c r="IF14" s="5">
        <v>0</v>
      </c>
      <c r="IG14" s="5">
        <v>0</v>
      </c>
      <c r="IH14" s="5">
        <v>0</v>
      </c>
      <c r="II14" s="5">
        <v>1</v>
      </c>
      <c r="IJ14" s="5">
        <f>IF(COUNTA(HK14:II14)=0, "", SUM(HK14,HL14,HN14,HO14,HP14,HU14,HV14,HX14,HZ14,IA14,IB14,IH14))</f>
        <v>16</v>
      </c>
      <c r="IK14" s="5">
        <f>IF(COUNTA(HK14:II14)=0, "", SUM(HM14,HQ14,HR14,HS14,HT14,HW14,HY14,IC14,ID14,IE14,IF14,IG14,II14))</f>
        <v>5</v>
      </c>
      <c r="IL14" s="5">
        <v>1</v>
      </c>
      <c r="IM14" s="5">
        <v>2</v>
      </c>
      <c r="IN14" s="5">
        <v>0</v>
      </c>
      <c r="IO14" s="5">
        <v>2</v>
      </c>
      <c r="IP14" s="5">
        <v>2</v>
      </c>
      <c r="IQ14" s="5">
        <v>3</v>
      </c>
      <c r="IR14" s="5">
        <v>0</v>
      </c>
      <c r="IS14" s="5">
        <v>3</v>
      </c>
      <c r="IT14" s="5">
        <v>0</v>
      </c>
      <c r="IU14" s="5">
        <v>1</v>
      </c>
      <c r="IV14" s="5">
        <v>1</v>
      </c>
      <c r="IW14" s="5">
        <v>2</v>
      </c>
      <c r="IX14" s="5">
        <v>0</v>
      </c>
      <c r="IY14" s="5">
        <v>3</v>
      </c>
      <c r="IZ14" s="5">
        <v>0</v>
      </c>
      <c r="JA14" s="5">
        <v>3</v>
      </c>
      <c r="JB14" s="5">
        <v>2</v>
      </c>
      <c r="JC14" s="5">
        <v>0</v>
      </c>
      <c r="JD14" s="5">
        <v>0</v>
      </c>
      <c r="JE14" s="5">
        <v>0</v>
      </c>
      <c r="JF14" s="5">
        <v>0</v>
      </c>
      <c r="JG14" s="5">
        <v>0</v>
      </c>
      <c r="JH14" s="5">
        <v>0</v>
      </c>
      <c r="JI14" s="5">
        <v>1</v>
      </c>
      <c r="JJ14" s="5">
        <v>0</v>
      </c>
      <c r="JK14" s="5">
        <f>IF(COUNTA(IL14:JJ14)=0, "", SUM(IL14,IM14,IO14,IP14,IQ14,IV14,IW14,IY14,JA14,JB14,JC14,JI14))</f>
        <v>22</v>
      </c>
      <c r="JL14" s="5">
        <f>IF(COUNTA(IL14:JJ14)=0, "", SUM(IN14,IR14,IS14,IT14,IU14,IX14,IZ14,JD14,JE14,JF14,JG14,JH14,JJ14))</f>
        <v>4</v>
      </c>
      <c r="JM14" s="6" t="s">
        <v>1196</v>
      </c>
      <c r="JN14" s="5">
        <v>3</v>
      </c>
      <c r="JO14" s="5">
        <v>2</v>
      </c>
      <c r="JP14" s="5">
        <v>2</v>
      </c>
      <c r="JQ14" s="5">
        <v>2</v>
      </c>
      <c r="JR14" s="5">
        <v>3</v>
      </c>
      <c r="JS14" s="5">
        <v>1</v>
      </c>
      <c r="JT14" s="5">
        <v>2</v>
      </c>
      <c r="JU14" s="5">
        <v>1</v>
      </c>
      <c r="JV14" s="5">
        <v>2</v>
      </c>
      <c r="JW14" s="5">
        <v>1</v>
      </c>
      <c r="JX14" s="5">
        <v>2</v>
      </c>
      <c r="JY14" s="5">
        <v>2</v>
      </c>
      <c r="JZ14" s="5">
        <v>2</v>
      </c>
      <c r="KA14" s="5">
        <v>1</v>
      </c>
      <c r="KB14" s="5">
        <v>1</v>
      </c>
      <c r="KC14" s="5">
        <v>1</v>
      </c>
      <c r="KD14" s="5">
        <v>2</v>
      </c>
      <c r="KE14" s="5">
        <v>2</v>
      </c>
      <c r="KF14" s="5">
        <v>2</v>
      </c>
      <c r="KG14" s="5">
        <v>2</v>
      </c>
      <c r="KH14" s="5">
        <v>1</v>
      </c>
      <c r="KI14" s="5">
        <v>2</v>
      </c>
      <c r="KJ14" s="5">
        <v>5</v>
      </c>
      <c r="KK14" s="5">
        <v>2</v>
      </c>
      <c r="KL14" s="5">
        <v>1</v>
      </c>
      <c r="KM14" s="5">
        <v>3</v>
      </c>
      <c r="KN14" s="5">
        <v>1</v>
      </c>
      <c r="KO14" s="5">
        <v>1</v>
      </c>
      <c r="KP14" s="5">
        <v>1</v>
      </c>
      <c r="KQ14" s="5">
        <v>1</v>
      </c>
      <c r="KR14" s="5">
        <v>3</v>
      </c>
      <c r="KS14" s="5">
        <v>1</v>
      </c>
      <c r="KT14" s="5">
        <v>2</v>
      </c>
      <c r="KU14" s="5">
        <v>2</v>
      </c>
      <c r="KV14" s="5">
        <v>2</v>
      </c>
      <c r="KW14" s="5">
        <v>4</v>
      </c>
      <c r="KX14" s="5">
        <f>IF(COUNTA(JN14:KW14)=0, "", SUM(JN14:KW14))</f>
        <v>68</v>
      </c>
      <c r="KY14" s="5">
        <f>IF(COUNTA(JN14:KW14)=0, "", SUM(JX14,JY14,KH14,KJ14,KL14,KP14))</f>
        <v>12</v>
      </c>
      <c r="KZ14" s="5">
        <f>IF(COUNTA(JN14:KW14)=0, "", SUM(JZ14,KE14,KG14,KM14,KT14))</f>
        <v>11</v>
      </c>
      <c r="LA14" s="5">
        <f>IF(COUNTA(JN14:KW14)=0, "", SUM(JP14,KA14,KF14,KK14,KN14,KS14))</f>
        <v>9</v>
      </c>
      <c r="LB14" s="5">
        <f>IF(COUNTA(JN14:KW14)=0, "", SUM(JO14,JS14,JU14,JW14,KD14,KU14))</f>
        <v>9</v>
      </c>
      <c r="LC14" s="5">
        <f>IF(COUNTA(JN14:KW14)=0, "", SUM(KB14,KC14,KI14,KO14,KQ14,KR14,KV14,KW14))</f>
        <v>15</v>
      </c>
      <c r="LD14" s="5">
        <f>IF(COUNTA(JN14:KW14)=0, "", SUM(JN14,JQ14,JR14,JT14,JV14))</f>
        <v>12</v>
      </c>
      <c r="LE14" s="6">
        <v>44356</v>
      </c>
      <c r="LF14" s="5">
        <v>20</v>
      </c>
      <c r="LG14" s="5">
        <v>30</v>
      </c>
      <c r="LH14" s="5">
        <v>0</v>
      </c>
      <c r="LI14" s="5">
        <v>0</v>
      </c>
      <c r="LJ14" s="5">
        <v>0</v>
      </c>
      <c r="LK14" s="5">
        <v>10</v>
      </c>
      <c r="LL14" s="5">
        <v>0</v>
      </c>
      <c r="LM14" s="5">
        <v>0</v>
      </c>
      <c r="LN14" s="5">
        <v>0</v>
      </c>
      <c r="LO14" s="5">
        <v>0</v>
      </c>
      <c r="LP14" s="5">
        <v>0</v>
      </c>
      <c r="LQ14" s="5">
        <v>0</v>
      </c>
      <c r="LR14" s="5">
        <v>0</v>
      </c>
      <c r="LS14" s="5">
        <v>10</v>
      </c>
      <c r="LT14" s="5">
        <v>20</v>
      </c>
      <c r="LU14" s="5">
        <v>0</v>
      </c>
      <c r="LV14" s="5">
        <v>0</v>
      </c>
      <c r="LW14" s="5">
        <v>0</v>
      </c>
      <c r="LX14" s="5">
        <v>10</v>
      </c>
      <c r="LY14" s="5">
        <v>10</v>
      </c>
      <c r="LZ14" s="5">
        <v>0</v>
      </c>
      <c r="MA14" s="5">
        <v>0</v>
      </c>
      <c r="MB14" s="5">
        <v>20</v>
      </c>
      <c r="MC14" s="5">
        <v>20</v>
      </c>
      <c r="MD14" s="5">
        <v>0</v>
      </c>
      <c r="ME14" s="5">
        <v>0</v>
      </c>
      <c r="MF14" s="5">
        <v>0</v>
      </c>
      <c r="MG14" s="5">
        <v>0</v>
      </c>
      <c r="MH14" s="5">
        <f>IF(COUNTBLANK(LF14:MG14)&gt;0, "", AVERAGE(LF14:MG14))</f>
        <v>5.3571428571428568</v>
      </c>
      <c r="MI14" s="5">
        <f>IF(COUNTA(LF14:MG14)=0, "", AVERAGE(LG14,LS14,LT14,LU14,LV14,LW14,LY14,MA14,MB14))</f>
        <v>10</v>
      </c>
      <c r="MJ14" s="5">
        <f>IF(COUNTA(LF14:MG14)=0, "", AVERAGE(LH14,LI14,LJ14,LK14,LM14,LO14,MD14,ME14))</f>
        <v>1.25</v>
      </c>
      <c r="MK14" s="5">
        <f>IF(COUNTA(LF14:MG14)=0, "", AVERAGE(LL14,LP14,LQ14,LR14,MF14,MG14))</f>
        <v>0</v>
      </c>
      <c r="ML14" s="6" t="s">
        <v>1196</v>
      </c>
      <c r="MM14" s="5">
        <v>2</v>
      </c>
      <c r="MN14" s="5">
        <v>1</v>
      </c>
      <c r="MO14" s="5">
        <v>2</v>
      </c>
      <c r="MP14" s="5">
        <v>1</v>
      </c>
      <c r="MQ14" s="5">
        <v>1</v>
      </c>
      <c r="MR14" s="5">
        <v>1</v>
      </c>
      <c r="MS14" s="5">
        <v>1</v>
      </c>
      <c r="MT14" s="5">
        <v>1</v>
      </c>
      <c r="MU14" s="5">
        <v>2</v>
      </c>
      <c r="MV14" s="5">
        <v>1</v>
      </c>
      <c r="MW14" s="5">
        <v>1</v>
      </c>
      <c r="MX14" s="5">
        <v>3</v>
      </c>
      <c r="MY14" s="5">
        <v>2</v>
      </c>
      <c r="MZ14" s="5">
        <v>4</v>
      </c>
      <c r="NA14" s="5">
        <v>2</v>
      </c>
      <c r="NB14" s="5">
        <v>1</v>
      </c>
      <c r="NC14" s="5">
        <v>1</v>
      </c>
      <c r="ND14" s="5">
        <v>1</v>
      </c>
      <c r="NE14" s="5">
        <v>2</v>
      </c>
      <c r="NF14" s="5">
        <v>2</v>
      </c>
      <c r="NG14" s="5">
        <f>IF(COUNTA(MM14:NF14)=0, "", SUM(MM14:NF14))</f>
        <v>32</v>
      </c>
      <c r="NH14" s="6" t="s">
        <v>1196</v>
      </c>
      <c r="NI14" s="5">
        <v>2</v>
      </c>
      <c r="NJ14" s="5">
        <v>5</v>
      </c>
      <c r="NK14" s="5">
        <v>5</v>
      </c>
      <c r="NL14" s="5">
        <v>4</v>
      </c>
      <c r="NM14" s="5">
        <v>5</v>
      </c>
      <c r="NN14" s="5">
        <v>5</v>
      </c>
      <c r="NO14" s="5">
        <v>4</v>
      </c>
      <c r="NP14" s="5">
        <v>3</v>
      </c>
      <c r="NQ14" s="5">
        <v>5</v>
      </c>
      <c r="NR14" s="5">
        <v>3</v>
      </c>
      <c r="NS14" s="5">
        <v>4</v>
      </c>
      <c r="NT14" s="5">
        <v>5</v>
      </c>
      <c r="NU14" s="5">
        <v>5</v>
      </c>
      <c r="NV14" s="5">
        <v>4</v>
      </c>
      <c r="NW14" s="5">
        <v>4</v>
      </c>
      <c r="NX14" s="5">
        <v>5</v>
      </c>
      <c r="NY14" s="5">
        <v>5</v>
      </c>
      <c r="NZ14" s="5">
        <v>5</v>
      </c>
      <c r="OA14" s="5">
        <v>2</v>
      </c>
      <c r="OB14" s="5">
        <v>5</v>
      </c>
      <c r="OC14" s="5">
        <v>3</v>
      </c>
      <c r="OD14" s="5">
        <v>5</v>
      </c>
      <c r="OE14" s="5">
        <v>5</v>
      </c>
      <c r="OF14" s="5">
        <v>2</v>
      </c>
      <c r="OG14" s="5">
        <v>2</v>
      </c>
      <c r="OH14" s="5">
        <v>4</v>
      </c>
      <c r="OI14" s="5">
        <v>3</v>
      </c>
      <c r="OJ14" s="5">
        <v>3</v>
      </c>
      <c r="OK14" s="5">
        <f>IF(COUNTA(NI14:OJ14)=0, "", SUM(NK14,NP14,NS14,NW14,OC14,OG14,OJ14))</f>
        <v>24</v>
      </c>
      <c r="OL14" s="5">
        <f>IF(COUNTA(NI14:OJ14)=0, "", SUM(NJ14,NL14,NQ14,NV14,NZ14,OB14,OD14))</f>
        <v>33</v>
      </c>
      <c r="OM14" s="5">
        <f>IF(COUNTA(NI14:OJ14)=0, "", SUM(NN14,NR14,NU14,NY14,OA14,OF14,OI14))</f>
        <v>25</v>
      </c>
      <c r="ON14" s="5">
        <f>IF(COUNTA(NI14:OJ14)=0, "", SUM(NI14,NM14,NO14,NT14,NX14,OE14,OH14))</f>
        <v>30</v>
      </c>
      <c r="OQ14" s="6"/>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t="str">
        <f>IF(COUNTBLANK(OR14:PS14)&gt;0, "", AVERAGE(OR14:PS14))</f>
        <v/>
      </c>
      <c r="PU14" s="5" t="str">
        <f>IF(COUNTA(OR14:PS14)=0, "", AVERAGE(OS14,PE14,PF14,PG14,PH14,PI14,PK14,PM14,PN14))</f>
        <v/>
      </c>
      <c r="PV14" s="5" t="str">
        <f>IF(COUNTA(OR14:PS14)=0, "", AVERAGE(OT14,OU14,OV14,OW14,OY14,PA14,PP14,PQ14))</f>
        <v/>
      </c>
      <c r="PW14" s="5" t="str">
        <f>IF(COUNTA(OR14:PS14)=0, "", AVERAGE(OX14,PB14,PC14,PD14,PR14,PS14))</f>
        <v/>
      </c>
      <c r="PX14" s="6" t="s">
        <v>1212</v>
      </c>
      <c r="PY14" s="5">
        <v>1</v>
      </c>
      <c r="PZ14" s="5">
        <v>0</v>
      </c>
      <c r="QA14" s="5">
        <v>2</v>
      </c>
      <c r="QB14" s="5">
        <v>3</v>
      </c>
      <c r="QC14" s="5">
        <v>1</v>
      </c>
      <c r="QD14" s="5">
        <v>0</v>
      </c>
      <c r="QE14" s="5">
        <v>1</v>
      </c>
      <c r="QF14" s="5">
        <v>0</v>
      </c>
      <c r="QG14" s="5">
        <v>0</v>
      </c>
      <c r="QH14" s="5">
        <v>1</v>
      </c>
      <c r="QI14" s="5">
        <f>IF(COUNTBLANK(PY14:QG14)&gt;0, "", SUM(PY14:QG14))</f>
        <v>8</v>
      </c>
      <c r="QJ14" s="6" t="s">
        <v>1213</v>
      </c>
      <c r="QK14" s="5">
        <v>2</v>
      </c>
      <c r="QL14" s="5">
        <v>2</v>
      </c>
      <c r="QM14" s="5">
        <v>3</v>
      </c>
      <c r="QN14" s="5">
        <v>3</v>
      </c>
      <c r="QO14" s="5">
        <v>3</v>
      </c>
      <c r="QP14" s="5">
        <v>1</v>
      </c>
      <c r="QQ14" s="5">
        <v>2</v>
      </c>
      <c r="QR14" s="5">
        <v>0</v>
      </c>
      <c r="QS14" s="5">
        <v>0</v>
      </c>
      <c r="QT14" s="5">
        <v>2</v>
      </c>
      <c r="QU14" s="5">
        <f>IF(COUNTBLANK(QK14:QS14)&gt;0, "", SUM(QK14:QS14))</f>
        <v>16</v>
      </c>
      <c r="QV14" s="6" t="s">
        <v>1214</v>
      </c>
      <c r="QW14" s="5">
        <v>1</v>
      </c>
      <c r="QX14" s="5">
        <v>1</v>
      </c>
      <c r="QY14" s="5">
        <v>3</v>
      </c>
      <c r="QZ14" s="5">
        <v>0</v>
      </c>
      <c r="RA14" s="5">
        <v>0</v>
      </c>
      <c r="RB14" s="5">
        <v>0</v>
      </c>
      <c r="RC14" s="5">
        <v>2</v>
      </c>
      <c r="RD14" s="5">
        <v>0</v>
      </c>
      <c r="RE14" s="5">
        <v>0</v>
      </c>
      <c r="RF14" s="5">
        <v>2</v>
      </c>
      <c r="RG14" s="5">
        <f>IF(COUNTBLANK(QW14:RE14)&gt;0, "", SUM(QW14:RE14))</f>
        <v>7</v>
      </c>
      <c r="RH14" s="6" t="s">
        <v>1212</v>
      </c>
      <c r="RI14" s="5">
        <v>1</v>
      </c>
      <c r="RJ14" s="5">
        <v>0</v>
      </c>
      <c r="RK14" s="5">
        <v>0</v>
      </c>
      <c r="RL14" s="5">
        <v>1</v>
      </c>
      <c r="RM14" s="5">
        <v>0</v>
      </c>
      <c r="RN14" s="5">
        <v>0</v>
      </c>
      <c r="RO14" s="5">
        <v>0</v>
      </c>
      <c r="RP14" s="5">
        <f>IF(COUNTBLANK(RI14:RO14)&gt;0, "", SUM(RI14:RO14))</f>
        <v>2</v>
      </c>
      <c r="RQ14" s="6" t="s">
        <v>1213</v>
      </c>
      <c r="RR14" s="5">
        <v>0</v>
      </c>
      <c r="RS14" s="5">
        <v>0</v>
      </c>
      <c r="RT14" s="5">
        <v>0</v>
      </c>
      <c r="RU14" s="5">
        <v>0</v>
      </c>
      <c r="RV14" s="5">
        <v>0</v>
      </c>
      <c r="RW14" s="5">
        <v>1</v>
      </c>
      <c r="RX14" s="5">
        <v>0</v>
      </c>
      <c r="RY14" s="5">
        <f>IF(COUNTBLANK(RR14:RX14)&gt;0, "", SUM(RR14:RX14))</f>
        <v>1</v>
      </c>
      <c r="RZ14" s="6" t="s">
        <v>1214</v>
      </c>
      <c r="SA14" s="5">
        <v>1</v>
      </c>
      <c r="SB14" s="5">
        <v>0</v>
      </c>
      <c r="SC14" s="5">
        <v>0</v>
      </c>
      <c r="SD14" s="5">
        <v>0</v>
      </c>
      <c r="SE14" s="5">
        <v>0</v>
      </c>
      <c r="SF14" s="5">
        <v>1</v>
      </c>
      <c r="SG14" s="5">
        <v>0</v>
      </c>
      <c r="SH14" s="5">
        <f>IF(COUNTBLANK(SA14:SG14)&gt;0, "", SUM(SA14:SG14))</f>
        <v>2</v>
      </c>
      <c r="SI14" s="6" t="s">
        <v>1212</v>
      </c>
      <c r="SJ14" s="5">
        <v>5</v>
      </c>
      <c r="SK14" s="5">
        <v>3</v>
      </c>
      <c r="SL14" s="5">
        <v>4</v>
      </c>
      <c r="SM14" s="5">
        <v>5</v>
      </c>
      <c r="SN14" s="5">
        <v>5</v>
      </c>
      <c r="SO14" s="5">
        <v>3</v>
      </c>
      <c r="SP14" s="12">
        <v>5</v>
      </c>
      <c r="SQ14" s="5">
        <v>2</v>
      </c>
      <c r="SR14" s="5">
        <v>5</v>
      </c>
      <c r="SS14" s="5">
        <v>3</v>
      </c>
      <c r="ST14" s="5">
        <v>5</v>
      </c>
      <c r="SU14" s="5">
        <v>5</v>
      </c>
      <c r="SV14" s="5">
        <v>3</v>
      </c>
      <c r="SW14" s="5">
        <v>5</v>
      </c>
      <c r="SX14" s="5">
        <v>5</v>
      </c>
      <c r="SY14" s="5">
        <v>5</v>
      </c>
      <c r="SZ14" s="5">
        <v>1</v>
      </c>
      <c r="TA14" s="5">
        <v>5</v>
      </c>
      <c r="TB14" s="5">
        <v>5</v>
      </c>
      <c r="TC14" s="5">
        <f>IF(COUNTBLANK(SJ14:TB14)&gt;0, "", SUM(SJ14:TB14))</f>
        <v>79</v>
      </c>
      <c r="TD14" s="5">
        <f>IF(COUNTBLANK(SJ14:TB14)&gt;0, "", SUM(SL14,SO14,SR14,SS14,ST14,SU14,SV14,SX14,SY14,TB14))</f>
        <v>43</v>
      </c>
      <c r="TE14" s="5">
        <f>IF(COUNTBLANK(SJ14:TB14)&gt;0, "", SUM(SJ14,SK14,SM14,SN14,SQ14,SW14,SZ14,TA14))</f>
        <v>31</v>
      </c>
      <c r="TF14" s="6" t="s">
        <v>1213</v>
      </c>
      <c r="TG14" s="5">
        <v>5</v>
      </c>
      <c r="TH14" s="5">
        <v>4</v>
      </c>
      <c r="TI14" s="5">
        <v>5</v>
      </c>
      <c r="TJ14" s="5">
        <v>4</v>
      </c>
      <c r="TK14" s="5">
        <v>4</v>
      </c>
      <c r="TL14" s="5">
        <v>5</v>
      </c>
      <c r="TM14" s="5">
        <v>4</v>
      </c>
      <c r="TN14" s="5">
        <v>1</v>
      </c>
      <c r="TO14" s="5">
        <v>4</v>
      </c>
      <c r="TP14" s="5">
        <v>3</v>
      </c>
      <c r="TQ14" s="5">
        <v>5</v>
      </c>
      <c r="TR14" s="5">
        <v>5</v>
      </c>
      <c r="TS14" s="5">
        <v>4</v>
      </c>
      <c r="TT14" s="5">
        <v>3</v>
      </c>
      <c r="TU14" s="5">
        <v>5</v>
      </c>
      <c r="TV14" s="5">
        <v>5</v>
      </c>
      <c r="TW14" s="5">
        <v>2</v>
      </c>
      <c r="TX14" s="5">
        <v>4</v>
      </c>
      <c r="TY14" s="5">
        <v>5</v>
      </c>
      <c r="TZ14" s="5">
        <f>IF(COUNTBLANK(TG14:TY14)&gt;0, "", SUM(TG14:TY14))</f>
        <v>77</v>
      </c>
      <c r="UA14" s="5">
        <f>IF(COUNTBLANK(TG14:TY14)&gt;0, "", SUM(TI14,TL14,TO14,TP14,TQ14,TR14,TS14,TU14,TV14,TY14))</f>
        <v>46</v>
      </c>
      <c r="UB14" s="5">
        <f>IF(COUNTBLANK(TG14:TY14)&gt;0, "", SUM(TG14,TH14,TJ14,TK14,TN14,TT14,TW14,TX14))</f>
        <v>27</v>
      </c>
      <c r="UC14" s="6" t="s">
        <v>1214</v>
      </c>
      <c r="UD14" s="5">
        <v>5</v>
      </c>
      <c r="UE14" s="5">
        <v>5</v>
      </c>
      <c r="UF14" s="5">
        <v>5</v>
      </c>
      <c r="UG14" s="5">
        <v>5</v>
      </c>
      <c r="UH14" s="5">
        <v>5</v>
      </c>
      <c r="UI14" s="5">
        <v>5</v>
      </c>
      <c r="UJ14" s="5">
        <v>5</v>
      </c>
      <c r="UK14" s="5">
        <v>2</v>
      </c>
      <c r="UL14" s="5">
        <v>5</v>
      </c>
      <c r="UM14" s="5">
        <v>4</v>
      </c>
      <c r="UN14" s="5">
        <v>5</v>
      </c>
      <c r="UO14" s="5">
        <v>5</v>
      </c>
      <c r="UP14" s="5">
        <v>5</v>
      </c>
      <c r="UQ14" s="5">
        <v>4</v>
      </c>
      <c r="UR14" s="5">
        <v>5</v>
      </c>
      <c r="US14" s="5">
        <v>5</v>
      </c>
      <c r="UT14" s="5">
        <v>3</v>
      </c>
      <c r="UU14" s="5">
        <v>5</v>
      </c>
      <c r="UV14" s="5">
        <v>5</v>
      </c>
      <c r="UW14" s="5">
        <f>IF(COUNTBLANK(UD14:UV14)&gt;0, "", SUM(UD14:UV14))</f>
        <v>88</v>
      </c>
      <c r="UX14" s="5">
        <f>IF(COUNTBLANK(UD14:UV14)&gt;0, "", SUM(UF14,UI14,UL14,UM14,UN14,UO14,UP14,UR14,US14,UV14))</f>
        <v>49</v>
      </c>
      <c r="UY14" s="5">
        <f>IF(COUNTBLANK(UD14:UV14)&gt;0, "", SUM(UD14,UE14,UG14,UH14,UK14,UQ14,UT14,UU14))</f>
        <v>34</v>
      </c>
      <c r="UZ14" s="6">
        <v>44808</v>
      </c>
      <c r="VA14" s="6">
        <v>44728</v>
      </c>
      <c r="VB14" s="5">
        <v>1</v>
      </c>
      <c r="VC14" s="5">
        <v>1</v>
      </c>
      <c r="VE14" s="5">
        <v>40</v>
      </c>
      <c r="VF14" s="5">
        <v>3300</v>
      </c>
      <c r="VG14" s="5">
        <v>1</v>
      </c>
      <c r="VH14" s="5">
        <v>1</v>
      </c>
      <c r="VI14" s="5"/>
      <c r="VK14" s="5">
        <v>1</v>
      </c>
      <c r="VL14" s="5"/>
      <c r="VN14" s="6" t="s">
        <v>1027</v>
      </c>
      <c r="VO14" s="5">
        <v>0</v>
      </c>
      <c r="VP14" s="5">
        <v>0</v>
      </c>
      <c r="VQ14" s="5">
        <v>0</v>
      </c>
      <c r="VR14" s="5">
        <v>1</v>
      </c>
      <c r="VS14" s="5">
        <v>0</v>
      </c>
      <c r="VT14" s="5">
        <v>0</v>
      </c>
      <c r="VU14" s="5">
        <v>0</v>
      </c>
      <c r="VV14" s="5">
        <v>0</v>
      </c>
      <c r="VW14" s="5">
        <v>0</v>
      </c>
      <c r="VX14" s="5">
        <v>0</v>
      </c>
      <c r="VY14" s="5">
        <v>0</v>
      </c>
      <c r="VZ14" s="5">
        <v>0</v>
      </c>
      <c r="WA14" s="5">
        <v>1</v>
      </c>
      <c r="WB14" s="5">
        <v>0</v>
      </c>
      <c r="WC14" s="5">
        <v>0</v>
      </c>
      <c r="WD14" s="5">
        <v>0</v>
      </c>
      <c r="WE14" s="5">
        <v>3</v>
      </c>
      <c r="WF14" s="5">
        <v>0</v>
      </c>
      <c r="WG14" s="5">
        <v>1</v>
      </c>
      <c r="WH14" s="5">
        <v>1</v>
      </c>
      <c r="WI14" s="5">
        <v>3</v>
      </c>
      <c r="WJ14" s="5">
        <v>2</v>
      </c>
      <c r="WK14" s="5">
        <v>1</v>
      </c>
      <c r="WL14" s="5">
        <v>0</v>
      </c>
      <c r="WM14" s="5">
        <v>1</v>
      </c>
      <c r="WN14" s="5">
        <v>1</v>
      </c>
      <c r="WO14" s="5">
        <v>0</v>
      </c>
      <c r="WP14" s="5">
        <v>0</v>
      </c>
      <c r="WQ14" s="5">
        <v>0</v>
      </c>
      <c r="WR14" s="5">
        <f>IF(COUNTBLANK(VO14:WQ14)&gt;0, "", SUM(VQ14:WJ14))</f>
        <v>12</v>
      </c>
      <c r="WS14" s="5">
        <f>IF(COUNTBLANK(VO14:WQ14)&gt;0, "", SUM(VQ14:VZ14))</f>
        <v>1</v>
      </c>
      <c r="WT14" s="5">
        <f>IF(COUNTBLANK(VO14:WQ14)&gt;0, "", SUM(WA14:WL14))</f>
        <v>12</v>
      </c>
      <c r="WU14" s="5">
        <f>IF(COUNTBLANK(VO14:WQ14)&gt;0, "", SUM(WK14:WL14))</f>
        <v>1</v>
      </c>
      <c r="WV14" s="5">
        <f>IF(COUNTA(VO14:WQ14)=0, "", IF(AND(OR(VO14=1, VP14=1), OR(VQ14&gt;=1, VR14&gt;=1, VS14&gt;=1, VT14&gt;=1, VU14&gt;=1), OR(VV14&gt;=1, VW14&gt;=1), COUNTIF(VX14:WD14, "&gt;=1")&gt;=2, COUNTIF(WE14:WJ14, "&gt;=1")&gt;=2, OR(WN14=1, WN14=2), OR(WO14&gt;=1, WP14&gt;=1), WQ14&lt;1), 1, 0))</f>
        <v>0</v>
      </c>
      <c r="WW14" s="5">
        <f>IF(COUNTBLANK(VO14:WQ14)&gt;0, "", SUM(VQ14:VU14))</f>
        <v>1</v>
      </c>
      <c r="WX14" s="5">
        <f>IF(COUNTBLANK(VO14:WQ14)&gt;0, "", SUM(VV14:VW14))</f>
        <v>0</v>
      </c>
      <c r="WY14" s="5">
        <f>IF(COUNTBLANK(VO14:WQ14)&gt;0, "", SUM(VX14:WD14))</f>
        <v>1</v>
      </c>
      <c r="WZ14" s="5">
        <f>IF(COUNTBLANK(VO14:WQ14)&gt;0, "", SUM(WE14:WJ14))</f>
        <v>10</v>
      </c>
      <c r="XA14" s="6" t="s">
        <v>1027</v>
      </c>
      <c r="XB14" s="5">
        <v>0</v>
      </c>
      <c r="XC14" s="5">
        <v>0</v>
      </c>
      <c r="XD14" s="5">
        <v>1</v>
      </c>
      <c r="XE14" s="5">
        <v>1</v>
      </c>
      <c r="XF14" s="5">
        <v>1</v>
      </c>
      <c r="XG14" s="5">
        <v>0</v>
      </c>
      <c r="XH14" s="5">
        <v>1</v>
      </c>
      <c r="XI14" s="5">
        <v>0</v>
      </c>
      <c r="XJ14" s="5">
        <v>0</v>
      </c>
      <c r="XK14" s="5">
        <v>1</v>
      </c>
      <c r="XL14" s="5">
        <f>IF(COUNTBLANK(XB14:XJ14)&gt;0, "", SUM(XB14:XJ14))</f>
        <v>4</v>
      </c>
      <c r="XM14" s="6" t="s">
        <v>1027</v>
      </c>
      <c r="XN14" s="5">
        <v>1</v>
      </c>
      <c r="XO14" s="5">
        <v>0</v>
      </c>
      <c r="XP14" s="5">
        <v>0</v>
      </c>
      <c r="XQ14" s="5">
        <v>1</v>
      </c>
      <c r="XR14" s="5">
        <v>0</v>
      </c>
      <c r="XS14" s="5">
        <v>2</v>
      </c>
      <c r="XT14" s="5">
        <v>1</v>
      </c>
      <c r="XU14" s="5">
        <f>IF(COUNTBLANK(XN14:XT14)&gt;0, "", SUM(XN14:XT14))</f>
        <v>5</v>
      </c>
      <c r="XV14" s="6" t="s">
        <v>1027</v>
      </c>
      <c r="XW14" s="5">
        <v>4</v>
      </c>
      <c r="XX14" s="5">
        <v>5</v>
      </c>
      <c r="XY14" s="5">
        <v>5</v>
      </c>
      <c r="XZ14" s="12">
        <v>3.6</v>
      </c>
      <c r="YA14" s="12">
        <v>3.6</v>
      </c>
      <c r="YB14" s="12">
        <v>5</v>
      </c>
      <c r="YC14" s="12">
        <v>5</v>
      </c>
      <c r="YD14" s="12">
        <v>5</v>
      </c>
      <c r="YE14" s="12">
        <v>3</v>
      </c>
      <c r="YF14" s="12">
        <v>3.6</v>
      </c>
      <c r="YG14" s="12">
        <v>5</v>
      </c>
      <c r="YH14" s="12">
        <v>5</v>
      </c>
      <c r="YI14" s="12">
        <v>4</v>
      </c>
      <c r="YJ14" s="12">
        <v>5</v>
      </c>
      <c r="YK14" s="12">
        <v>3.6</v>
      </c>
      <c r="YL14" s="12">
        <v>2.2999999999999998</v>
      </c>
      <c r="YM14" s="12">
        <v>1</v>
      </c>
      <c r="YN14" s="12">
        <v>3.6</v>
      </c>
      <c r="YO14" s="12">
        <v>3.6</v>
      </c>
      <c r="YP14" s="5">
        <f>IF(COUNTBLANK(XW14:YO14)&gt;0, "", SUM(XW14:YO14))</f>
        <v>75.899999999999991</v>
      </c>
      <c r="YQ14" s="5">
        <f>IF(COUNTBLANK(XW14:YO14)&gt;0, "", SUM(XY14,YC14,YD14,YE14,YJ14,YK14,YL14,YM14))</f>
        <v>29.900000000000002</v>
      </c>
      <c r="YR14" s="12">
        <f>IF(COUNTBLANK(XW14:YO14)&gt;0, "", SUM(YF14:YH14))</f>
        <v>13.6</v>
      </c>
      <c r="YS14" s="5">
        <f>IF(COUNTBLANK(XW14:YO14)&gt;0, "", SUM(XW14,XX14,YB14))</f>
        <v>14</v>
      </c>
      <c r="YT14" s="12">
        <f>IF(COUNTBLANK(XW14:YO14)&gt;0, "", SUM(XZ14,YA14,YI14,YN14,YO14))</f>
        <v>18.399999999999999</v>
      </c>
      <c r="YU14" s="5">
        <f>IF(COUNTBLANK(XW14:YO14)&gt;0, "", SUM(XY14,XZ14,YA14,YB14,YC14,YF14,YJ14,YN14,YO14))</f>
        <v>38</v>
      </c>
      <c r="YV14" s="5">
        <f>IF(COUNTBLANK(XW14:YO14)&gt;0, "", SUM(XW14,XX14,YK14,YL14,YM14))</f>
        <v>15.899999999999999</v>
      </c>
      <c r="YW14" s="12">
        <f>IF(COUNTBLANK(XW14:YO14)&gt;0, "", SUM(YD14,YE14,YG14,YH14,YI14))</f>
        <v>22</v>
      </c>
      <c r="YX14" s="6">
        <v>44808</v>
      </c>
      <c r="YY14" s="5">
        <v>0</v>
      </c>
      <c r="YZ14" s="5">
        <v>50</v>
      </c>
      <c r="ZA14" s="5">
        <v>0</v>
      </c>
      <c r="ZB14" s="5">
        <v>0</v>
      </c>
      <c r="ZC14" s="5">
        <v>10</v>
      </c>
      <c r="ZD14" s="5">
        <v>0</v>
      </c>
      <c r="ZE14" s="5">
        <v>0</v>
      </c>
      <c r="ZF14" s="5">
        <v>10</v>
      </c>
      <c r="ZG14" s="5">
        <v>20</v>
      </c>
      <c r="ZH14" s="5">
        <v>10</v>
      </c>
      <c r="ZI14" s="5">
        <v>10</v>
      </c>
      <c r="ZJ14" s="5">
        <v>0</v>
      </c>
      <c r="ZK14" s="5">
        <v>0</v>
      </c>
      <c r="ZL14" s="5">
        <v>0</v>
      </c>
      <c r="ZM14" s="5">
        <v>10</v>
      </c>
      <c r="ZN14" s="5">
        <v>10</v>
      </c>
      <c r="ZO14" s="5">
        <v>40</v>
      </c>
      <c r="ZP14" s="5">
        <v>10</v>
      </c>
      <c r="ZQ14" s="5">
        <v>0</v>
      </c>
      <c r="ZR14" s="5">
        <v>10</v>
      </c>
      <c r="ZS14" s="5">
        <v>20</v>
      </c>
      <c r="ZT14" s="5">
        <v>0</v>
      </c>
      <c r="ZU14" s="5">
        <v>20</v>
      </c>
      <c r="ZV14" s="5">
        <v>30</v>
      </c>
      <c r="ZW14" s="5">
        <v>30</v>
      </c>
      <c r="ZX14" s="5">
        <v>10</v>
      </c>
      <c r="ZY14" s="5">
        <v>0</v>
      </c>
      <c r="ZZ14" s="5">
        <v>0</v>
      </c>
      <c r="AAA14" s="5">
        <f>IF(COUNTBLANK(YY14:ZZ14)&gt;0, "", AVERAGE(YY14:ZZ14))</f>
        <v>10.714285714285714</v>
      </c>
      <c r="AAB14" s="5">
        <f>IF(COUNTA(YY14:ZZ14)=0, "", AVERAGE(YZ14,ZL14,ZM14,ZN14,ZO14,ZP14,ZR14,ZT14,ZU14))</f>
        <v>16.666666666666668</v>
      </c>
      <c r="AAC14" s="5">
        <f>IF(COUNTA(YY14:ZZ14)=0, "", AVERAGE(ZA14,ZB14,ZC14,ZD14,ZF14,ZH14,ZW14,ZX14))</f>
        <v>8.75</v>
      </c>
      <c r="AAD14" s="5">
        <f>IF(COUNTA(YY14:ZZ14)=0, "", AVERAGE(ZE14,ZI14,ZJ14,ZK14,ZY14,ZZ14))</f>
        <v>1.6666666666666667</v>
      </c>
      <c r="AAE14" s="6" t="s">
        <v>1027</v>
      </c>
      <c r="AAF14" s="5">
        <v>2</v>
      </c>
      <c r="AAG14" s="5">
        <v>1</v>
      </c>
      <c r="AAH14" s="5">
        <v>3</v>
      </c>
      <c r="AAI14" s="5">
        <v>1</v>
      </c>
      <c r="AAJ14" s="5">
        <v>2</v>
      </c>
      <c r="AAK14" s="5">
        <v>2</v>
      </c>
      <c r="AAL14" s="5">
        <v>2</v>
      </c>
      <c r="AAM14" s="5">
        <v>1</v>
      </c>
      <c r="AAN14" s="5">
        <v>1</v>
      </c>
      <c r="AAO14" s="5">
        <v>2</v>
      </c>
      <c r="AAP14" s="5">
        <v>1</v>
      </c>
      <c r="AAQ14" s="5">
        <v>1</v>
      </c>
      <c r="AAR14" s="5">
        <v>2</v>
      </c>
      <c r="AAS14" s="5">
        <v>3</v>
      </c>
      <c r="AAT14" s="5">
        <v>1</v>
      </c>
      <c r="AAU14" s="5">
        <v>2</v>
      </c>
      <c r="AAV14" s="5">
        <v>1</v>
      </c>
      <c r="AAW14" s="5">
        <v>3</v>
      </c>
      <c r="AAX14" s="5">
        <v>2</v>
      </c>
      <c r="AAY14" s="5">
        <v>1</v>
      </c>
      <c r="AAZ14" s="5">
        <v>1</v>
      </c>
      <c r="ABA14" s="5">
        <v>3</v>
      </c>
      <c r="ABB14" s="5">
        <v>1</v>
      </c>
      <c r="ABC14" s="5">
        <v>1</v>
      </c>
      <c r="ABD14" s="5">
        <v>2</v>
      </c>
      <c r="ABE14" s="5">
        <v>2</v>
      </c>
      <c r="ABF14" s="5">
        <v>1</v>
      </c>
      <c r="ABG14" s="5">
        <v>3</v>
      </c>
      <c r="ABH14" s="5">
        <v>1</v>
      </c>
      <c r="ABI14" s="5">
        <v>2</v>
      </c>
      <c r="ABJ14" s="5">
        <f>IF(SUM(AAF14:AAN14,AAP14:AAT14,AAV14:AAZ14,ABB14:ABG14)=0, "", SUM(AAF14:AAN14,AAP14:AAT14,AAV14:AAZ14,ABB14:ABG14))</f>
        <v>41</v>
      </c>
      <c r="ABK14" s="5">
        <f>IF(SUM(ABN14, ABO14, ABP14, ABQ14, ABR14)=0, "", IF(OR(ABN14&gt;=8, ABO14&gt;=10, ABP14&gt;=13, ABQ14&gt;=10, ABR14&gt;=15), 1, 0))</f>
        <v>0</v>
      </c>
      <c r="ABL14" s="5">
        <f>IF(SUM(AAF14:AAG14,AAI14,AAJ14,AAK14,AAL14,AAR14,AAX14,ABE14,ABG14)=0, "", SUM(AAF14:AAG14,AAI14,AAJ14,AAK14,AAL14,AAR14,AAX14,ABE14,ABG14))</f>
        <v>19</v>
      </c>
      <c r="ABM14" s="5">
        <f>IF(SUM(AAH14,AAM14:AAN14,AAP14:AAQ14,AAS14:AAT14,AAV14:AAW14,AAY14:AAZ14,ABB14:ABD14,ABF14)=0, "", SUM(AAH14,AAM14:AAN14,AAP14:AAQ14,AAS14:AAT14,AAV14:AAW14,AAY14:AAZ14,ABB14:ABD14,ABF14))</f>
        <v>22</v>
      </c>
      <c r="ABN14" s="5">
        <f>IF(SUM(AAY14:AAZ14,ABB14:ABC14,ABF14)=0, "", SUM(AAY14:AAZ14,ABB14:ABC14,ABF14))</f>
        <v>5</v>
      </c>
      <c r="ABO14" s="5">
        <f>IF(SUM(AAN14,AAP14:AAQ14,AAT14,AAV14)=0, "", SUM(AAN14,AAP14:AAQ14,AAT14,AAV14))</f>
        <v>5</v>
      </c>
      <c r="ABP14" s="5">
        <f>IF(SUM(AAH14,AAM14,AAS14,AAW14,ABD14)=0, "", SUM(AAH14,AAM14,AAS14,AAW14,ABD14))</f>
        <v>12</v>
      </c>
      <c r="ABQ14" s="5">
        <f>IF(SUM(AAF14:AAG14,AAI14,AAK14,ABE14)=0, "", SUM(AAF14:AAG14,AAI14,AAK14,ABE14))</f>
        <v>8</v>
      </c>
      <c r="ABR14" s="5">
        <f>IF(SUM(AAJ14,AAL14,AAR14,AAX14,ABG14)=0, "", SUM(AAJ14,AAL14,AAR14,AAX14,ABG14))</f>
        <v>11</v>
      </c>
      <c r="ABS14" s="5">
        <f>IF(ABN14="", "", IF(ABN14&gt;=8, 1, 0))</f>
        <v>0</v>
      </c>
      <c r="ABT14" s="5">
        <f>IF(ABO14="", "", IF(ABO14&gt;=10, 1, 0))</f>
        <v>0</v>
      </c>
      <c r="ABU14" s="5">
        <f>IF(ABP14="", "", IF(ABP14&gt;=13, 1, 0))</f>
        <v>0</v>
      </c>
      <c r="ABV14" s="5">
        <f>IF(ABQ14="", "", IF(ABQ14&gt;=10, 1, 0))</f>
        <v>0</v>
      </c>
      <c r="ABW14" s="5">
        <f>IF(ABR14="", "", IF(ABR14&gt;=15, 1, 0))</f>
        <v>0</v>
      </c>
      <c r="ABX14" s="5">
        <f>IF(AND(AAO14="", AAU14="", ABA14=""), "", IF(AAO14=5,1,0) + IF(AAU14=5,1,0) + IF(ABA14=5,1,0))</f>
        <v>0</v>
      </c>
      <c r="ABY14" s="6" t="s">
        <v>1027</v>
      </c>
      <c r="ABZ14" s="5">
        <v>2</v>
      </c>
      <c r="ACA14" s="5">
        <v>2</v>
      </c>
      <c r="ACB14" s="5">
        <v>1</v>
      </c>
      <c r="ACC14" s="5">
        <v>1</v>
      </c>
      <c r="ACD14" s="5">
        <v>2</v>
      </c>
      <c r="ACE14" s="5">
        <v>1</v>
      </c>
      <c r="ACF14" s="5">
        <v>2</v>
      </c>
      <c r="ACG14" s="5">
        <v>2</v>
      </c>
      <c r="ACH14" s="5">
        <v>2</v>
      </c>
      <c r="ACI14" s="5">
        <v>2</v>
      </c>
      <c r="ACJ14" s="5">
        <v>2</v>
      </c>
      <c r="ACK14" s="5">
        <v>2</v>
      </c>
      <c r="ACL14" s="5">
        <v>3</v>
      </c>
      <c r="ACM14" s="5">
        <v>1</v>
      </c>
      <c r="ACN14" s="5">
        <v>1</v>
      </c>
      <c r="ACO14" s="5">
        <v>1</v>
      </c>
      <c r="ACP14" s="5">
        <v>2</v>
      </c>
      <c r="ACQ14" s="5">
        <v>4</v>
      </c>
      <c r="ACR14" s="5">
        <v>1</v>
      </c>
      <c r="ACS14" s="5">
        <v>2</v>
      </c>
      <c r="ACT14" s="5">
        <v>2</v>
      </c>
      <c r="ACU14" s="5">
        <v>1</v>
      </c>
      <c r="ACV14" s="5">
        <v>2</v>
      </c>
      <c r="ACW14" s="5">
        <v>2</v>
      </c>
      <c r="ACX14" s="5">
        <v>1</v>
      </c>
      <c r="ACY14" s="5">
        <v>3</v>
      </c>
      <c r="ACZ14" s="5">
        <v>1</v>
      </c>
      <c r="ADA14" s="5">
        <v>2</v>
      </c>
      <c r="ADB14" s="5">
        <v>2</v>
      </c>
      <c r="ADC14" s="5">
        <v>1</v>
      </c>
      <c r="ADD14" s="5">
        <v>2</v>
      </c>
      <c r="ADE14" s="5">
        <v>1</v>
      </c>
      <c r="ADF14" s="5">
        <v>4</v>
      </c>
      <c r="ADG14" s="5">
        <v>2</v>
      </c>
      <c r="ADH14" s="5">
        <v>3</v>
      </c>
      <c r="ADI14" s="5">
        <v>1</v>
      </c>
      <c r="ADJ14" s="5">
        <f>IF(COUNTA(ABZ14:ADI14)=0, "", SUM(ABZ14:ADI14))</f>
        <v>66</v>
      </c>
      <c r="ADK14" s="5">
        <f>IF(COUNTA(ABZ14:ADI14)=0, "", SUM(ACJ14,ACK14,ACT14,ACV14,ACX14,ADB14))</f>
        <v>11</v>
      </c>
      <c r="ADL14" s="5">
        <f>IF(COUNTA(ABZ14:ADI14)=0, "", SUM(ACL14,ACQ14,ACS14,ACY14,ADF14))</f>
        <v>16</v>
      </c>
      <c r="ADM14" s="5">
        <f>IF(COUNTA(ABZ14:ADI14)=0, "", SUM(ACB14,ACM14,ACR14,ACW14,ACZ14,ADE14))</f>
        <v>7</v>
      </c>
      <c r="ADN14" s="5">
        <f>IF(COUNTA(ABZ14:ADI14)=0, "", SUM(ACA14,ACE14,ACG14,ACI14,ACP14,ADG14))</f>
        <v>11</v>
      </c>
      <c r="ADO14" s="5">
        <f>IF(COUNTA(ABZ14:ADI14)=0, "", SUM(ACN14,ACO14,ACU14,ADA14,ADC14,ADD14,ADH14,ADI14))</f>
        <v>12</v>
      </c>
      <c r="ADP14" s="5">
        <f>IF(COUNTA(ABZ14:ADI14)=0, "", SUM(ABZ14,ACC14,ACD14,ACF14,ACH14))</f>
        <v>9</v>
      </c>
      <c r="ADQ14" s="6" t="s">
        <v>1027</v>
      </c>
      <c r="ADR14" s="5">
        <v>1</v>
      </c>
      <c r="ADS14" s="5">
        <v>1</v>
      </c>
      <c r="ADT14" s="5">
        <v>3</v>
      </c>
      <c r="ADU14" s="5">
        <v>2</v>
      </c>
      <c r="ADV14" s="5">
        <v>3</v>
      </c>
      <c r="ADW14" s="5">
        <v>2</v>
      </c>
      <c r="ADX14" s="5">
        <v>2</v>
      </c>
      <c r="ADY14" s="5">
        <v>2</v>
      </c>
      <c r="ADZ14" s="5">
        <v>3</v>
      </c>
      <c r="AEA14" s="5">
        <v>1</v>
      </c>
      <c r="AEB14" s="5">
        <v>1</v>
      </c>
      <c r="AEC14" s="5">
        <v>2</v>
      </c>
      <c r="AED14" s="5">
        <v>2</v>
      </c>
      <c r="AEE14" s="5">
        <v>3</v>
      </c>
      <c r="AEF14" s="5">
        <v>2</v>
      </c>
      <c r="AEG14" s="5">
        <v>1</v>
      </c>
      <c r="AEH14" s="5">
        <v>1</v>
      </c>
      <c r="AEI14" s="5">
        <v>1</v>
      </c>
      <c r="AEJ14" s="5">
        <v>1</v>
      </c>
      <c r="AEK14" s="5">
        <v>2</v>
      </c>
      <c r="AEL14" s="5">
        <f>IF(COUNTA(ADR14:AEK14)=0, "", SUM(ADR14:AEK14))</f>
        <v>36</v>
      </c>
      <c r="AEM14" s="8">
        <v>45039</v>
      </c>
      <c r="AEN14" s="6">
        <v>44728</v>
      </c>
      <c r="AEO14" s="6" t="s">
        <v>970</v>
      </c>
      <c r="AEP14" s="6">
        <v>44668</v>
      </c>
      <c r="AEQ14" s="6" t="s">
        <v>969</v>
      </c>
      <c r="AER14" s="5">
        <v>6</v>
      </c>
      <c r="AES14" s="6" t="s">
        <v>970</v>
      </c>
      <c r="AET14" s="6"/>
      <c r="AEU14" s="6"/>
      <c r="AEV14" s="5"/>
      <c r="AEW14" s="5"/>
      <c r="AEX14" s="5"/>
      <c r="AEY14" s="5"/>
      <c r="AEZ14" s="5"/>
      <c r="AFA14" s="5"/>
      <c r="AFB14" s="5"/>
      <c r="AFC14" s="5"/>
      <c r="AFD14" s="5"/>
      <c r="AFE14" s="5"/>
      <c r="AFF14" s="5"/>
      <c r="AFG14" s="5"/>
      <c r="AFH14" s="5"/>
      <c r="AFI14" s="5"/>
      <c r="AFJ14" s="5"/>
      <c r="AFK14" s="5"/>
      <c r="AFL14" s="5"/>
      <c r="AFM14" s="5"/>
      <c r="AFN14" s="5"/>
      <c r="AFO14" s="5"/>
      <c r="AFP14" s="5"/>
      <c r="AFQ14" s="5"/>
      <c r="AFR14" s="5"/>
      <c r="AFS14" s="5"/>
      <c r="AFT14" s="5"/>
      <c r="AFU14" s="5"/>
      <c r="AFV14" s="5"/>
      <c r="AFW14" s="5"/>
      <c r="AFX14" s="5"/>
      <c r="AFY14" s="5"/>
      <c r="AFZ14" s="5"/>
      <c r="AGA14" s="5" t="str">
        <f>IF(COUNTA(AEV14:AFY14)=0, "", SUM(AEV14:AFY14))</f>
        <v/>
      </c>
      <c r="AGB14" s="6"/>
      <c r="AGC14" s="5"/>
      <c r="AGD14" s="5"/>
      <c r="AGE14" s="5"/>
      <c r="AGF14" s="5"/>
      <c r="AGG14" s="5"/>
      <c r="AGS14" s="6"/>
      <c r="AHM14" s="6"/>
      <c r="AHN14" s="5"/>
      <c r="AHO14" s="5"/>
      <c r="AHP14" s="5"/>
      <c r="AHQ14" s="5"/>
      <c r="AHR14" s="5"/>
      <c r="AHS14" s="5"/>
      <c r="AHT14" s="5"/>
      <c r="AHU14" s="5"/>
      <c r="AHV14" s="5"/>
      <c r="AHW14" s="5"/>
      <c r="AHX14" s="5" t="str">
        <f>IF(COUNTBLANK(AHN14:AHW14)&gt;0, "", SUM(AHN14:AHW14))</f>
        <v/>
      </c>
      <c r="AHY14" s="5" t="str">
        <f>IF(COUNTBLANK(AHN14:AHW14)&gt;0, "", SUM(AHR14,AHW14))</f>
        <v/>
      </c>
      <c r="AHZ14" s="5" t="str">
        <f>IF(COUNTBLANK(AHN14:AHW14)&gt;0, "", SUM(AHP14,AHS14))</f>
        <v/>
      </c>
      <c r="AIA14" s="5" t="str">
        <f>IF(COUNTBLANK(AHN14:AHW14)&gt;0, "", SUM(AHT14,AHV14))</f>
        <v/>
      </c>
      <c r="AIB14" s="5" t="str">
        <f>IF(COUNTBLANK(AHN14:AHW14)&gt;0, "", SUM(AHQ14,AHU14))</f>
        <v/>
      </c>
      <c r="AIC14" s="5" t="str">
        <f>IF(COUNTBLANK(AHN14:AHW14)&gt;0, "", SUM(AHN14:AHO14))</f>
        <v/>
      </c>
      <c r="AID14" s="6"/>
      <c r="AIE14" s="5"/>
      <c r="AIF14" s="5"/>
      <c r="AIG14" s="5"/>
      <c r="AIH14" s="5"/>
      <c r="AII14" s="5"/>
      <c r="AIJ14" s="5"/>
      <c r="AIK14" s="5"/>
      <c r="AIL14" s="5"/>
      <c r="AIM14" s="5"/>
      <c r="AIN14" s="5"/>
      <c r="AIO14" s="5"/>
      <c r="AIP14" s="5"/>
      <c r="AIQ14" s="5"/>
      <c r="AIR14" s="5"/>
      <c r="AIS14" s="5"/>
      <c r="AIT14" s="5"/>
      <c r="AIU14" s="5"/>
      <c r="AIV14" s="5"/>
      <c r="AIW14" s="5"/>
      <c r="AIX14" s="5"/>
      <c r="AIY14" s="5" t="s">
        <v>971</v>
      </c>
      <c r="AIZ14" s="5" t="s">
        <v>971</v>
      </c>
      <c r="AJA14" s="5" t="s">
        <v>971</v>
      </c>
      <c r="AJB14" s="6"/>
      <c r="AJC14" s="5"/>
      <c r="AJD14" s="5"/>
      <c r="AJE14" s="5"/>
      <c r="AJF14" s="5"/>
      <c r="AJG14" s="5"/>
      <c r="AJH14" s="5"/>
      <c r="AJI14" s="5"/>
      <c r="AJJ14" s="5"/>
      <c r="AJK14" s="5"/>
      <c r="AJL14" s="5"/>
      <c r="AJM14" s="5" t="str">
        <f>IF(COUNTBLANK(AJC14:AJK14)&gt;0, "", SUM(AJC14:AJK14))</f>
        <v/>
      </c>
      <c r="AJN14" s="6"/>
      <c r="AJO14" s="5"/>
      <c r="AJP14" s="5"/>
      <c r="AJQ14" s="5"/>
      <c r="AJR14" s="5"/>
      <c r="AJS14" s="5"/>
      <c r="AJT14" s="5"/>
      <c r="AJU14" s="5"/>
      <c r="AJV14" s="5" t="str">
        <f>IF(COUNTBLANK(AJO14:AJU14)&gt;0, "", SUM(AJO14:AJU14))</f>
        <v/>
      </c>
    </row>
    <row r="15" spans="1:958" ht="15" customHeight="1" x14ac:dyDescent="0.35">
      <c r="A15" s="5" t="s">
        <v>2161</v>
      </c>
      <c r="B15" s="5" t="s">
        <v>2166</v>
      </c>
      <c r="C15" s="5"/>
      <c r="D15" s="5"/>
      <c r="E15" s="5"/>
      <c r="F15" s="5"/>
      <c r="G15" s="5"/>
      <c r="H15" s="5"/>
      <c r="I15" s="5"/>
      <c r="J15" s="5"/>
      <c r="K15" s="5"/>
      <c r="L15" s="5"/>
      <c r="M15" s="5"/>
      <c r="N15" s="5"/>
      <c r="O15" s="5"/>
      <c r="P15" s="5"/>
      <c r="Q15" s="5"/>
      <c r="R15" s="5"/>
      <c r="S15" s="5"/>
      <c r="T15" s="5"/>
      <c r="U15" s="5"/>
      <c r="V15" s="5"/>
      <c r="W15" s="5" t="str">
        <f>IF(COUNTA(E15,G15,I15,K15,M15,O15,Q15,S15,U15)=0, "", IF(OR(E15=1,G15=1,I15=1,K15=1,M15=1,O15=1,Q15=1,S15=1,U15=1), 1, 0))</f>
        <v/>
      </c>
      <c r="X15" s="5">
        <v>1</v>
      </c>
      <c r="Y15" s="5"/>
      <c r="Z15" s="5"/>
      <c r="AA15" s="5"/>
      <c r="AB15" s="5"/>
      <c r="AC15" s="5"/>
      <c r="AD15" s="5"/>
      <c r="AE15" s="7"/>
      <c r="AF15" s="6"/>
      <c r="AG15" s="8"/>
      <c r="AH15" s="8"/>
      <c r="AI15" s="8"/>
      <c r="AJ15" s="5" t="str">
        <f>IF(OR(ISBLANK(AE15), ISBLANK(AG15)), "", AG15 - AE15)</f>
        <v/>
      </c>
      <c r="AK15" s="9"/>
      <c r="AL15" s="5" t="str">
        <f>IF(OR(ISBLANK(AG15), ISBLANK(AK15)), "", AK15 - AG15)</f>
        <v/>
      </c>
      <c r="AM15" s="6"/>
      <c r="AN15" s="10" t="str">
        <f>IF(OR(ISBLANK(AM15), ISBLANK(AF15)), "", AF15 - AM15)</f>
        <v/>
      </c>
      <c r="AO15" s="6"/>
      <c r="AP15" s="6"/>
      <c r="AQ15" s="5"/>
      <c r="AS15" s="11" t="str">
        <f>IF(ISBLANK(AR15), "", IF(AR15="ישראל", 1, 2))</f>
        <v/>
      </c>
      <c r="AV15" s="5"/>
      <c r="AW15" s="5"/>
      <c r="AX15" s="5"/>
      <c r="AY15" s="5"/>
      <c r="AZ15" s="5" t="str">
        <f>IF(ISBLANK(AY15), "", IF(AY15&lt;=8, 1, IF(AY15&lt;=12, 2, 3)))</f>
        <v/>
      </c>
      <c r="BA15" s="5"/>
      <c r="BB15" s="5" t="str">
        <f>IF(ISBLANK(BA15), "", IF(BA15&lt;=8, 1, IF(BA15&lt;=12, 2, 3)))</f>
        <v/>
      </c>
      <c r="BE15" s="5"/>
      <c r="BF15" s="5"/>
      <c r="BG15" s="5"/>
      <c r="BH15" s="6"/>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t="str">
        <f>IF(SUM(BI15:BQ15,BS15:BW15,BY15:CC15,CE15:CJ15)=0, "", SUM(BI15:BQ15,BS15:BW15,BY15:CC15,CE15:CJ15))</f>
        <v/>
      </c>
      <c r="CN15" s="5" t="str">
        <f>IF(SUM(CQ15, CR15, CS15, CT15, CU15)=0, "", IF(OR(CQ15&gt;=8, CR15&gt;=10, CS15&gt;=13, CT15&gt;=10, CU15&gt;=15), 1, 0))</f>
        <v/>
      </c>
      <c r="CO15" s="5" t="str">
        <f>IF(SUM(BI15:BJ15,BL15,BM15,BN15,BO15,BU15,CA15,CH15,CJ15)=0, "", SUM(BI15:BJ15,BL15,BM15,BN15,BO15,BU15,CA15,CH15,CJ15))</f>
        <v/>
      </c>
      <c r="CP15" s="5" t="str">
        <f>IF(SUM(BK15,BP15:BQ15,BS15:BT15,BV15:BW15,BY15:BZ15,CB15:CC15,CE15:CG15,CI15)=0, "", SUM(BK15,BP15:BQ15,BS15:BT15,BV15:BW15,BY15:BZ15,CB15:CC15,CE15:CG15,CI15))</f>
        <v/>
      </c>
      <c r="CQ15" s="5" t="str">
        <f>IF(SUM(CB15:CC15,CE15:CF15,CI15)=0, "", SUM(CB15:CC15,CE15:CF15,CI15))</f>
        <v/>
      </c>
      <c r="CR15" s="5" t="str">
        <f>IF(SUM(BQ15,BS15:BT15,BW15,BY15)=0, "", SUM(BQ15,BS15:BT15,BW15,BY15))</f>
        <v/>
      </c>
      <c r="CS15" s="5" t="str">
        <f>IF(SUM(BK15,BP15,BV15,BZ15,CG15)=0, "", SUM(BK15,BP15,BV15,BZ15,CG15))</f>
        <v/>
      </c>
      <c r="CT15" s="5" t="str">
        <f>IF(SUM(BI15:BJ15,BL15,BN15,CH15)=0, "", SUM(BI15:BJ15,BL15,BN15,CH15))</f>
        <v/>
      </c>
      <c r="CU15" s="5" t="str">
        <f>IF(SUM(BM15,BO15,BU15,CA15,CJ15)=0, "", SUM(BM15,BO15,BU15,CA15,CJ15))</f>
        <v/>
      </c>
      <c r="CV15" s="5" t="str">
        <f>IF(CQ15="", "", IF(CQ15&gt;=8, 1, 0))</f>
        <v/>
      </c>
      <c r="CW15" s="5" t="str">
        <f>IF(CR15="", "", IF(CR15&gt;=10, 1, 0))</f>
        <v/>
      </c>
      <c r="CX15" s="5" t="str">
        <f>IF(CS15="", "", IF(CS15&gt;=13, 1, 0))</f>
        <v/>
      </c>
      <c r="CY15" s="5" t="str">
        <f>IF(CT15="", "", IF(CT15&gt;=10, 1, 0))</f>
        <v/>
      </c>
      <c r="CZ15" s="5" t="str">
        <f>IF(CU15="", "", IF(CU15&gt;=15, 1, 0))</f>
        <v/>
      </c>
      <c r="DA15" s="5" t="str">
        <f>IF(AND(BR15="", BX15="", CD15=""), "", IF(BR15=5,1,0) + IF(BX15=5,1,0) + IF(CD15=5,1,0))</f>
        <v/>
      </c>
      <c r="DB15" s="6"/>
      <c r="DC15" s="5"/>
      <c r="DD15" s="13"/>
      <c r="DE15" s="5"/>
      <c r="DF15" s="13"/>
      <c r="DG15" s="5"/>
      <c r="DH15" s="13"/>
      <c r="DI15" s="5"/>
      <c r="DJ15" s="13"/>
      <c r="DK15" s="5"/>
      <c r="DL15" s="13"/>
      <c r="DM15" s="5"/>
      <c r="DN15" s="13"/>
      <c r="DO15" s="5"/>
      <c r="DP15" s="13"/>
      <c r="DQ15" s="5"/>
      <c r="DR15" s="13"/>
      <c r="DS15" s="5"/>
      <c r="DT15" s="13"/>
      <c r="DU15" s="5"/>
      <c r="DV15" s="13"/>
      <c r="DW15" s="5"/>
      <c r="DX15" s="13"/>
      <c r="DY15" s="5"/>
      <c r="DZ15" s="13"/>
      <c r="EA15" s="5"/>
      <c r="EB15" s="13"/>
      <c r="EC15" s="5"/>
      <c r="ED15" s="13"/>
      <c r="EE15" s="5"/>
      <c r="EF15" s="13"/>
      <c r="EG15" s="5"/>
      <c r="EH15" s="13"/>
      <c r="EI15" s="5"/>
      <c r="EJ15" s="13"/>
      <c r="EK15" s="5"/>
      <c r="EL15" s="5"/>
      <c r="EM15" s="5"/>
      <c r="EN15" s="6"/>
      <c r="EO15" s="5"/>
      <c r="EP15" s="5"/>
      <c r="EQ15" s="5"/>
      <c r="ER15" s="5"/>
      <c r="ES15" s="5"/>
      <c r="ET15" s="5"/>
      <c r="EU15" s="5"/>
      <c r="EV15" s="5"/>
      <c r="EW15" s="5"/>
      <c r="EX15" s="5"/>
      <c r="EY15" s="5"/>
      <c r="EZ15" s="5"/>
      <c r="FA15" s="5"/>
      <c r="FB15" s="5"/>
      <c r="FC15" s="5"/>
      <c r="FD15" s="5"/>
      <c r="FE15" s="5"/>
      <c r="FF15" s="5"/>
      <c r="FG15" s="5"/>
      <c r="FH15" s="5"/>
      <c r="FI15" s="5"/>
      <c r="FJ15" s="5"/>
      <c r="FK15" s="5"/>
      <c r="FL15" s="6"/>
      <c r="FM15" s="5"/>
      <c r="FN15" s="5"/>
      <c r="FO15" s="5"/>
      <c r="FP15" s="5"/>
      <c r="FQ15" s="5"/>
      <c r="FR15" s="5"/>
      <c r="FS15" s="14" t="str">
        <f>IF(COUNTBLANK(FM15:FR15)&gt;0, "", AVERAGE(FM15:FR15))</f>
        <v/>
      </c>
      <c r="FT15" s="6"/>
      <c r="FU15" s="5"/>
      <c r="FV15" s="5"/>
      <c r="FW15" s="5"/>
      <c r="FX15" s="5"/>
      <c r="FY15" s="5"/>
      <c r="FZ15" s="5"/>
      <c r="GA15" s="5"/>
      <c r="GB15" s="5"/>
      <c r="GC15" s="5"/>
      <c r="GD15" s="5"/>
      <c r="GE15" s="5" t="str">
        <f>IF(COUNTBLANK(FU15:GC15)&gt;0, "", SUM(FU15:GC15))</f>
        <v/>
      </c>
      <c r="GF15" s="6"/>
      <c r="GG15" s="5"/>
      <c r="GH15" s="5"/>
      <c r="GI15" s="5"/>
      <c r="GJ15" s="5"/>
      <c r="GK15" s="5"/>
      <c r="GL15" s="5"/>
      <c r="GM15" s="5"/>
      <c r="GN15" s="5" t="str">
        <f>IF(COUNTBLANK(GG15:GM15)&gt;0, "", SUM(GG15:GM15))</f>
        <v/>
      </c>
      <c r="GO15" s="6"/>
      <c r="GP15" s="5"/>
      <c r="GQ15" s="5"/>
      <c r="GR15" s="5"/>
      <c r="GS15" s="5"/>
      <c r="GT15" s="5"/>
      <c r="GU15" s="5"/>
      <c r="GV15" s="5"/>
      <c r="GW15" s="5"/>
      <c r="GX15" s="5"/>
      <c r="GY15" s="5"/>
      <c r="GZ15" s="5"/>
      <c r="HA15" s="5"/>
      <c r="HB15" s="5"/>
      <c r="HC15" s="5"/>
      <c r="HD15" s="5"/>
      <c r="HE15" s="5"/>
      <c r="HF15" s="5"/>
      <c r="HG15" s="5"/>
      <c r="HH15" s="5"/>
      <c r="HI15" s="5" t="str">
        <f>IF(COUNTBLANK(GQ15:HH15)&gt;0, "", SUM(GQ15:HH15))</f>
        <v/>
      </c>
      <c r="HJ15" s="6"/>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t="str">
        <f>IF(COUNTA(HK15:II15)=0, "", SUM(HK15,HL15,HN15,HO15,HP15,HU15,HV15,HX15,HZ15,IA15,IB15,IH15))</f>
        <v/>
      </c>
      <c r="IK15" s="5" t="str">
        <f>IF(COUNTA(HK15:II15)=0, "", SUM(HM15,HQ15,HR15,HS15,HT15,HW15,HY15,IC15,ID15,IE15,IF15,IG15,II15))</f>
        <v/>
      </c>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t="str">
        <f>IF(COUNTA(IL15:JJ15)=0, "", SUM(IL15,IM15,IO15,IP15,IQ15,IV15,IW15,IY15,JA15,JB15,JC15,JI15))</f>
        <v/>
      </c>
      <c r="JL15" s="5" t="str">
        <f>IF(COUNTA(IL15:JJ15)=0, "", SUM(IN15,IR15,IS15,IT15,IU15,IX15,IZ15,JD15,JE15,JF15,JG15,JH15,JJ15))</f>
        <v/>
      </c>
      <c r="JM15" s="6"/>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12" t="str">
        <f>IF(COUNTA(JN15:KW15)=0, "", SUM(JN15:KW15))</f>
        <v/>
      </c>
      <c r="KY15" s="12" t="str">
        <f>IF(COUNTA(JN15:KW15)=0, "", SUM(JX15,JY15,KH15,KJ15,KL15,KP15))</f>
        <v/>
      </c>
      <c r="KZ15" s="12" t="str">
        <f>IF(COUNTA(JN15:KW15)=0, "", SUM(JZ15,KE15,KG15,KM15,KT15))</f>
        <v/>
      </c>
      <c r="LA15" s="12" t="str">
        <f>IF(COUNTA(JN15:KW15)=0, "", SUM(JP15,KA15,KF15,KK15,KN15,KS15))</f>
        <v/>
      </c>
      <c r="LB15" s="12" t="str">
        <f>IF(COUNTA(JN15:KW15)=0, "", SUM(JO15,JS15,JU15,JW15,KD15,KU15))</f>
        <v/>
      </c>
      <c r="LC15" s="12" t="str">
        <f>IF(COUNTA(JN15:KW15)=0, "", SUM(KB15,KC15,KI15,KO15,KQ15,KR15,KV15,KW15))</f>
        <v/>
      </c>
      <c r="LD15" s="12" t="str">
        <f>IF(COUNTA(JN15:KW15)=0, "", SUM(JN15,JQ15,JR15,JT15,JV15))</f>
        <v/>
      </c>
      <c r="LE15" s="6"/>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t="str">
        <f>IF(COUNTBLANK(LF15:MG15)&gt;0, "", AVERAGE(LF15:MG15))</f>
        <v/>
      </c>
      <c r="MI15" s="5" t="str">
        <f>IF(COUNTA(LF15:MG15)=0, "", AVERAGE(LG15,LS15,LT15,LU15,LV15,LW15,LY15,MA15,MB15))</f>
        <v/>
      </c>
      <c r="MJ15" s="5" t="str">
        <f>IF(COUNTA(LF15:MG15)=0, "", AVERAGE(LH15,LI15,LJ15,LK15,LM15,LO15,MD15,ME15))</f>
        <v/>
      </c>
      <c r="MK15" s="5" t="str">
        <f>IF(COUNTA(LF15:MG15)=0, "", AVERAGE(LL15,LP15,LQ15,LR15,MF15,MG15))</f>
        <v/>
      </c>
      <c r="ML15" s="6"/>
      <c r="MM15" s="5"/>
      <c r="MN15" s="5"/>
      <c r="MO15" s="5"/>
      <c r="MP15" s="5"/>
      <c r="MQ15" s="5"/>
      <c r="MR15" s="5"/>
      <c r="MS15" s="5"/>
      <c r="MT15" s="5"/>
      <c r="MU15" s="5"/>
      <c r="MV15" s="5"/>
      <c r="MW15" s="5"/>
      <c r="MX15" s="5"/>
      <c r="MY15" s="5"/>
      <c r="MZ15" s="5"/>
      <c r="NA15" s="5"/>
      <c r="NB15" s="5"/>
      <c r="NC15" s="5"/>
      <c r="ND15" s="5"/>
      <c r="NE15" s="5"/>
      <c r="NF15" s="5"/>
      <c r="NG15" s="5" t="str">
        <f>IF(COUNTA(MM15:NF15)=0, "", SUM(MM15:NF15))</f>
        <v/>
      </c>
      <c r="NH15" s="6"/>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t="str">
        <f>IF(COUNTA(NI15:OJ15)=0, "", SUM(NK15,NP15,NS15,NW15,OC15,OG15,OJ15))</f>
        <v/>
      </c>
      <c r="OL15" s="5" t="str">
        <f>IF(COUNTA(NI15:OJ15)=0, "", SUM(NJ15,NL15,NQ15,NV15,NZ15,OB15,OD15))</f>
        <v/>
      </c>
      <c r="OM15" s="5" t="str">
        <f>IF(COUNTA(NI15:OJ15)=0, "", SUM(NN15,NR15,NU15,NY15,OA15,OF15,OI15))</f>
        <v/>
      </c>
      <c r="ON15" s="5" t="str">
        <f>IF(COUNTA(NI15:OJ15)=0, "", SUM(NI15,NM15,NO15,NT15,NX15,OE15,OH15))</f>
        <v/>
      </c>
      <c r="OQ15" s="6"/>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t="str">
        <f>IF(COUNTBLANK(OR15:PS15)&gt;0, "", AVERAGE(OR15:PS15))</f>
        <v/>
      </c>
      <c r="PU15" s="5" t="str">
        <f>IF(COUNTA(OR15:PS15)=0, "", AVERAGE(OS15,PE15,PF15,PG15,PH15,PI15,PK15,PM15,PN15))</f>
        <v/>
      </c>
      <c r="PV15" s="5" t="str">
        <f>IF(COUNTA(OR15:PS15)=0, "", AVERAGE(OT15,OU15,OV15,OW15,OY15,PA15,PP15,PQ15))</f>
        <v/>
      </c>
      <c r="PW15" s="5" t="str">
        <f>IF(COUNTA(OR15:PS15)=0, "", AVERAGE(OX15,PB15,PC15,PD15,PR15,PS15))</f>
        <v/>
      </c>
      <c r="PX15" s="6"/>
      <c r="PY15" s="5"/>
      <c r="PZ15" s="5"/>
      <c r="QA15" s="5"/>
      <c r="QB15" s="5"/>
      <c r="QC15" s="5"/>
      <c r="QD15" s="5"/>
      <c r="QE15" s="5"/>
      <c r="QF15" s="5"/>
      <c r="QG15" s="5"/>
      <c r="QH15" s="5"/>
      <c r="QI15" s="5" t="str">
        <f>IF(COUNTBLANK(PY15:QG15)&gt;0, "", SUM(PY15:QG15))</f>
        <v/>
      </c>
      <c r="QJ15" s="6"/>
      <c r="QK15" s="5"/>
      <c r="QL15" s="5"/>
      <c r="QM15" s="5"/>
      <c r="QN15" s="5"/>
      <c r="QO15" s="5"/>
      <c r="QP15" s="5"/>
      <c r="QQ15" s="5"/>
      <c r="QR15" s="5"/>
      <c r="QS15" s="5"/>
      <c r="QT15" s="5"/>
      <c r="QU15" s="5" t="str">
        <f>IF(COUNTBLANK(QK15:QS15)&gt;0, "", SUM(QK15:QS15))</f>
        <v/>
      </c>
      <c r="QV15" s="6"/>
      <c r="QW15" s="5"/>
      <c r="QX15" s="5"/>
      <c r="QY15" s="5"/>
      <c r="QZ15" s="5"/>
      <c r="RA15" s="5"/>
      <c r="RB15" s="5"/>
      <c r="RC15" s="5"/>
      <c r="RD15" s="5"/>
      <c r="RE15" s="5"/>
      <c r="RF15" s="5"/>
      <c r="RG15" s="5" t="str">
        <f>IF(COUNTBLANK(QW15:RE15)&gt;0, "", SUM(QW15:RE15))</f>
        <v/>
      </c>
      <c r="RH15" s="6"/>
      <c r="RI15" s="5"/>
      <c r="RJ15" s="5"/>
      <c r="RK15" s="5"/>
      <c r="RL15" s="5"/>
      <c r="RM15" s="5"/>
      <c r="RN15" s="5"/>
      <c r="RO15" s="5"/>
      <c r="RP15" s="5" t="str">
        <f>IF(COUNTBLANK(RI15:RO15)&gt;0, "", SUM(RI15:RO15))</f>
        <v/>
      </c>
      <c r="RQ15" s="6"/>
      <c r="RR15" s="5"/>
      <c r="RS15" s="5"/>
      <c r="RT15" s="5"/>
      <c r="RU15" s="5"/>
      <c r="RV15" s="5"/>
      <c r="RW15" s="5"/>
      <c r="RX15" s="5"/>
      <c r="RY15" s="5" t="str">
        <f>IF(COUNTBLANK(RR15:RX15)&gt;0, "", SUM(RR15:RX15))</f>
        <v/>
      </c>
      <c r="RZ15" s="6"/>
      <c r="SA15" s="5"/>
      <c r="SB15" s="5"/>
      <c r="SC15" s="5"/>
      <c r="SD15" s="5"/>
      <c r="SE15" s="5"/>
      <c r="SF15" s="5"/>
      <c r="SG15" s="5"/>
      <c r="SH15" s="5" t="str">
        <f>IF(COUNTBLANK(SA15:SG15)&gt;0, "", SUM(SA15:SG15))</f>
        <v/>
      </c>
      <c r="SI15" s="6"/>
      <c r="SJ15" s="5"/>
      <c r="SK15" s="5"/>
      <c r="SL15" s="5"/>
      <c r="SM15" s="5"/>
      <c r="SN15" s="5"/>
      <c r="SO15" s="5"/>
      <c r="SP15" s="5"/>
      <c r="SQ15" s="5"/>
      <c r="SR15" s="5"/>
      <c r="SS15" s="5"/>
      <c r="ST15" s="5"/>
      <c r="SU15" s="5"/>
      <c r="SV15" s="5"/>
      <c r="SW15" s="5"/>
      <c r="SX15" s="5"/>
      <c r="SY15" s="5"/>
      <c r="SZ15" s="5"/>
      <c r="TA15" s="5"/>
      <c r="TB15" s="5"/>
      <c r="TC15" s="5" t="str">
        <f>IF(COUNTBLANK(SJ15:TB15)&gt;0, "", SUM(SJ15:TB15))</f>
        <v/>
      </c>
      <c r="TD15" s="5" t="str">
        <f>IF(COUNTBLANK(SJ15:TB15)&gt;0, "", SUM(SL15,SO15,SR15,SS15,ST15,SU15,SV15,SX15,SY15,TB15))</f>
        <v/>
      </c>
      <c r="TE15" s="5" t="str">
        <f>IF(COUNTBLANK(SJ15:TB15)&gt;0, "", SUM(SJ15,SK15,SM15,SN15,SQ15,SW15,SZ15,TA15))</f>
        <v/>
      </c>
      <c r="TF15" s="6"/>
      <c r="TG15" s="5"/>
      <c r="TH15" s="5"/>
      <c r="TI15" s="5"/>
      <c r="TJ15" s="5"/>
      <c r="TK15" s="5"/>
      <c r="TL15" s="5"/>
      <c r="TM15" s="5"/>
      <c r="TN15" s="5"/>
      <c r="TO15" s="5"/>
      <c r="TP15" s="5"/>
      <c r="TQ15" s="5"/>
      <c r="TR15" s="5"/>
      <c r="TS15" s="5"/>
      <c r="TT15" s="5"/>
      <c r="TU15" s="5"/>
      <c r="TV15" s="5"/>
      <c r="TW15" s="5"/>
      <c r="TX15" s="5"/>
      <c r="TY15" s="5"/>
      <c r="TZ15" s="5" t="str">
        <f>IF(COUNTBLANK(TG15:TY15)&gt;0, "", SUM(TG15:TY15))</f>
        <v/>
      </c>
      <c r="UA15" s="5" t="str">
        <f>IF(COUNTBLANK(TG15:TY15)&gt;0, "", SUM(TI15,TL15,TO15,TP15,TQ15,TR15,TS15,TU15,TV15,TY15))</f>
        <v/>
      </c>
      <c r="UB15" s="5" t="str">
        <f>IF(COUNTBLANK(TG15:TY15)&gt;0, "", SUM(TG15,TH15,TJ15,TK15,TN15,TT15,TW15,TX15))</f>
        <v/>
      </c>
      <c r="UC15" s="6"/>
      <c r="UD15" s="5"/>
      <c r="UE15" s="5"/>
      <c r="UF15" s="5"/>
      <c r="UG15" s="5"/>
      <c r="UH15" s="5"/>
      <c r="UI15" s="5"/>
      <c r="UJ15" s="5"/>
      <c r="UK15" s="5"/>
      <c r="UL15" s="5"/>
      <c r="UM15" s="5"/>
      <c r="UN15" s="5"/>
      <c r="UO15" s="5"/>
      <c r="UP15" s="5"/>
      <c r="UQ15" s="5"/>
      <c r="UR15" s="5"/>
      <c r="US15" s="5"/>
      <c r="UT15" s="5"/>
      <c r="UU15" s="5"/>
      <c r="UV15" s="5"/>
      <c r="UW15" s="5" t="str">
        <f>IF(COUNTBLANK(UD15:UV15)&gt;0, "", SUM(UD15:UV15))</f>
        <v/>
      </c>
      <c r="UX15" s="5" t="str">
        <f>IF(COUNTBLANK(UD15:UV15)&gt;0, "", SUM(UF15,UI15,UL15,UM15,UN15,UO15,UP15,UR15,US15,UV15))</f>
        <v/>
      </c>
      <c r="UY15" s="5" t="str">
        <f>IF(COUNTBLANK(UD15:UV15)&gt;0, "", SUM(UD15,UE15,UG15,UH15,UK15,UQ15,UT15,UU15))</f>
        <v/>
      </c>
      <c r="UZ15" s="6"/>
      <c r="VA15" s="6"/>
      <c r="VB15" s="5"/>
      <c r="VC15" s="5"/>
      <c r="VE15" s="5"/>
      <c r="VF15" s="5"/>
      <c r="VG15" s="5"/>
      <c r="VH15" s="5"/>
      <c r="VI15" s="5"/>
      <c r="VK15" s="5"/>
      <c r="VL15" s="5"/>
      <c r="VN15" s="6"/>
      <c r="VO15" s="5"/>
      <c r="VP15" s="5"/>
      <c r="VQ15" s="5"/>
      <c r="VR15" s="5"/>
      <c r="VS15" s="5"/>
      <c r="VT15" s="5"/>
      <c r="VU15" s="5"/>
      <c r="VV15" s="5"/>
      <c r="VW15" s="5"/>
      <c r="VX15" s="5"/>
      <c r="VY15" s="5"/>
      <c r="VZ15" s="5"/>
      <c r="WA15" s="5"/>
      <c r="WB15" s="5"/>
      <c r="WC15" s="5"/>
      <c r="WD15" s="5"/>
      <c r="WE15" s="5"/>
      <c r="WF15" s="5"/>
      <c r="WG15" s="5"/>
      <c r="WH15" s="5"/>
      <c r="WI15" s="5"/>
      <c r="WJ15" s="5"/>
      <c r="WK15" s="5"/>
      <c r="WL15" s="5"/>
      <c r="WM15" s="5"/>
      <c r="WN15" s="5"/>
      <c r="WO15" s="5"/>
      <c r="WP15" s="5"/>
      <c r="WQ15" s="5"/>
      <c r="WR15" s="5" t="str">
        <f>IF(COUNTBLANK(VO15:WQ15)&gt;0, "", SUM(VQ15:WJ15))</f>
        <v/>
      </c>
      <c r="WS15" s="5" t="str">
        <f>IF(COUNTBLANK(VO15:WQ15)&gt;0, "", SUM(VQ15:VZ15))</f>
        <v/>
      </c>
      <c r="WT15" s="5" t="str">
        <f>IF(COUNTBLANK(VO15:WQ15)&gt;0, "", SUM(WA15:WL15))</f>
        <v/>
      </c>
      <c r="WU15" s="5" t="str">
        <f>IF(COUNTBLANK(VO15:WQ15)&gt;0, "", SUM(WK15:WL15))</f>
        <v/>
      </c>
      <c r="WV15" s="5" t="str">
        <f>IF(COUNTA(VO15:WQ15)=0, "", IF(AND(OR(VO15=1, VP15=1), OR(VQ15&gt;=1, VR15&gt;=1, VS15&gt;=1, VT15&gt;=1, VU15&gt;=1), OR(VV15&gt;=1, VW15&gt;=1), COUNTIF(VX15:WD15, "&gt;=1")&gt;=2, COUNTIF(WE15:WJ15, "&gt;=1")&gt;=2, OR(WN15=1, WN15=2), OR(WO15&gt;=1, WP15&gt;=1), WQ15&lt;1), 1, 0))</f>
        <v/>
      </c>
      <c r="WW15" s="5" t="str">
        <f>IF(COUNTBLANK(VO15:WQ15)&gt;0, "", SUM(VQ15:VU15))</f>
        <v/>
      </c>
      <c r="WX15" s="5" t="str">
        <f>IF(COUNTBLANK(VO15:WQ15)&gt;0, "", SUM(VV15:VW15))</f>
        <v/>
      </c>
      <c r="WY15" s="5" t="str">
        <f>IF(COUNTBLANK(VO15:WQ15)&gt;0, "", SUM(VX15:WD15))</f>
        <v/>
      </c>
      <c r="WZ15" s="5" t="str">
        <f>IF(COUNTBLANK(VO15:WQ15)&gt;0, "", SUM(WE15:WJ15))</f>
        <v/>
      </c>
      <c r="XA15" s="6"/>
      <c r="XB15" s="5"/>
      <c r="XC15" s="5"/>
      <c r="XD15" s="5"/>
      <c r="XE15" s="5"/>
      <c r="XF15" s="5"/>
      <c r="XG15" s="5"/>
      <c r="XH15" s="5"/>
      <c r="XI15" s="5"/>
      <c r="XJ15" s="5"/>
      <c r="XK15" s="5"/>
      <c r="XL15" s="5" t="str">
        <f>IF(COUNTBLANK(XB15:XJ15)&gt;0, "", SUM(XB15:XJ15))</f>
        <v/>
      </c>
      <c r="XM15" s="6"/>
      <c r="XN15" s="5"/>
      <c r="XO15" s="5"/>
      <c r="XP15" s="5"/>
      <c r="XQ15" s="5"/>
      <c r="XR15" s="5"/>
      <c r="XS15" s="5"/>
      <c r="XT15" s="5"/>
      <c r="XU15" s="5" t="str">
        <f>IF(COUNTBLANK(XN15:XT15)&gt;0, "", SUM(XN15:XT15))</f>
        <v/>
      </c>
      <c r="XV15" s="6"/>
      <c r="XW15" s="5"/>
      <c r="XX15" s="5"/>
      <c r="XY15" s="5"/>
      <c r="XZ15" s="5"/>
      <c r="YA15" s="5"/>
      <c r="YB15" s="5"/>
      <c r="YC15" s="5"/>
      <c r="YD15" s="5"/>
      <c r="YE15" s="5"/>
      <c r="YF15" s="5"/>
      <c r="YG15" s="5"/>
      <c r="YH15" s="5"/>
      <c r="YI15" s="5"/>
      <c r="YJ15" s="5"/>
      <c r="YK15" s="5"/>
      <c r="YL15" s="5"/>
      <c r="YM15" s="5"/>
      <c r="YN15" s="5"/>
      <c r="YO15" s="5"/>
      <c r="YP15" s="12" t="str">
        <f>IF(COUNTBLANK(XW15:YO15)&gt;0, "", SUM(XW15:YO15))</f>
        <v/>
      </c>
      <c r="YQ15" s="12" t="str">
        <f>IF(COUNTBLANK(XW15:YO15)&gt;0, "", SUM(XY15,YC15,YD15,YE15,YJ15,YK15,YL15,YM15))</f>
        <v/>
      </c>
      <c r="YR15" s="12" t="str">
        <f>IF(COUNTBLANK(XW15:YO15)&gt;0, "", SUM(YF15:YH15))</f>
        <v/>
      </c>
      <c r="YS15" s="12" t="str">
        <f>IF(COUNTBLANK(XW15:YO15)&gt;0, "", SUM(XW15,XX15,YB15))</f>
        <v/>
      </c>
      <c r="YT15" s="12" t="str">
        <f>IF(COUNTBLANK(XW15:YO15)&gt;0, "", SUM(XZ15,YA15,YI15,YN15,YO15))</f>
        <v/>
      </c>
      <c r="YU15" s="12" t="str">
        <f>IF(COUNTBLANK(XW15:YO15)&gt;0, "", SUM(XY15,XZ15,YA15,YB15,YC15,YF15,YJ15,YN15,YO15))</f>
        <v/>
      </c>
      <c r="YV15" s="12" t="str">
        <f>IF(COUNTBLANK(XW15:YO15)&gt;0, "", SUM(XW15,XX15,YK15,YL15,YM15))</f>
        <v/>
      </c>
      <c r="YW15" s="12" t="str">
        <f>IF(COUNTBLANK(XW15:YO15)&gt;0, "", SUM(YD15,YE15,YG15,YH15,YI15))</f>
        <v/>
      </c>
      <c r="YX15" s="6"/>
      <c r="YY15" s="5"/>
      <c r="YZ15" s="5"/>
      <c r="ZA15" s="5"/>
      <c r="ZB15" s="5"/>
      <c r="ZC15" s="5"/>
      <c r="ZD15" s="5"/>
      <c r="ZE15" s="5"/>
      <c r="ZF15" s="5"/>
      <c r="ZG15" s="5"/>
      <c r="ZH15" s="5"/>
      <c r="ZI15" s="5"/>
      <c r="ZJ15" s="5"/>
      <c r="ZK15" s="5"/>
      <c r="ZL15" s="5"/>
      <c r="ZM15" s="5"/>
      <c r="ZN15" s="5"/>
      <c r="ZO15" s="5"/>
      <c r="ZP15" s="5"/>
      <c r="ZQ15" s="5"/>
      <c r="ZR15" s="5"/>
      <c r="ZS15" s="5"/>
      <c r="ZT15" s="5"/>
      <c r="ZU15" s="5"/>
      <c r="ZV15" s="5"/>
      <c r="ZW15" s="5"/>
      <c r="ZX15" s="5"/>
      <c r="ZY15" s="5"/>
      <c r="ZZ15" s="5"/>
      <c r="AAA15" s="5" t="str">
        <f>IF(COUNTBLANK(YY15:ZZ15)&gt;0, "", AVERAGE(YY15:ZZ15))</f>
        <v/>
      </c>
      <c r="AAB15" s="5" t="str">
        <f>IF(COUNTA(YY15:ZZ15)=0, "", AVERAGE(YZ15,ZL15,ZM15,ZN15,ZO15,ZP15,ZR15,ZT15,ZU15))</f>
        <v/>
      </c>
      <c r="AAC15" s="5" t="str">
        <f>IF(COUNTA(YY15:ZZ15)=0, "", AVERAGE(ZA15,ZB15,ZC15,ZD15,ZF15,ZH15,ZW15,ZX15))</f>
        <v/>
      </c>
      <c r="AAD15" s="5" t="str">
        <f>IF(COUNTA(YY15:ZZ15)=0, "", AVERAGE(ZE15,ZI15,ZJ15,ZK15,ZY15,ZZ15))</f>
        <v/>
      </c>
      <c r="AAE15" s="6"/>
      <c r="AAF15" s="5"/>
      <c r="AAG15" s="5"/>
      <c r="AAH15" s="5"/>
      <c r="AAI15" s="5"/>
      <c r="AAJ15" s="5"/>
      <c r="AAK15" s="5"/>
      <c r="AAL15" s="5"/>
      <c r="AAM15" s="5"/>
      <c r="AAN15" s="5"/>
      <c r="AAO15" s="5"/>
      <c r="AAP15" s="5"/>
      <c r="AAQ15" s="5"/>
      <c r="AAR15" s="5"/>
      <c r="AAS15" s="5"/>
      <c r="AAT15" s="5"/>
      <c r="AAU15" s="5"/>
      <c r="AAV15" s="5"/>
      <c r="AAW15" s="5"/>
      <c r="AAX15" s="5"/>
      <c r="AAY15" s="5"/>
      <c r="AAZ15" s="5"/>
      <c r="ABA15" s="5"/>
      <c r="ABB15" s="5"/>
      <c r="ABC15" s="5"/>
      <c r="ABD15" s="5"/>
      <c r="ABE15" s="5"/>
      <c r="ABF15" s="5"/>
      <c r="ABG15" s="5"/>
      <c r="ABH15" s="5"/>
      <c r="ABI15" s="5"/>
      <c r="ABJ15" s="5" t="str">
        <f>IF(SUM(AAF15:AAN15,AAP15:AAT15,AAV15:AAZ15,ABB15:ABG15)=0, "", SUM(AAF15:AAN15,AAP15:AAT15,AAV15:AAZ15,ABB15:ABG15))</f>
        <v/>
      </c>
      <c r="ABK15" s="5" t="str">
        <f>IF(SUM(ABN15, ABO15, ABP15, ABQ15, ABR15)=0, "", IF(OR(ABN15&gt;=8, ABO15&gt;=10, ABP15&gt;=13, ABQ15&gt;=10, ABR15&gt;=15), 1, 0))</f>
        <v/>
      </c>
      <c r="ABL15" s="5" t="str">
        <f>IF(SUM(AAF15:AAG15,AAI15,AAJ15,AAK15,AAL15,AAR15,AAX15,ABE15,ABG15)=0, "", SUM(AAF15:AAG15,AAI15,AAJ15,AAK15,AAL15,AAR15,AAX15,ABE15,ABG15))</f>
        <v/>
      </c>
      <c r="ABM15" s="5" t="str">
        <f>IF(SUM(AAH15,AAM15:AAN15,AAP15:AAQ15,AAS15:AAT15,AAV15:AAW15,AAY15:AAZ15,ABB15:ABD15,ABF15)=0, "", SUM(AAH15,AAM15:AAN15,AAP15:AAQ15,AAS15:AAT15,AAV15:AAW15,AAY15:AAZ15,ABB15:ABD15,ABF15))</f>
        <v/>
      </c>
      <c r="ABN15" s="5" t="str">
        <f>IF(SUM(AAY15:AAZ15,ABB15:ABC15,ABF15)=0, "", SUM(AAY15:AAZ15,ABB15:ABC15,ABF15))</f>
        <v/>
      </c>
      <c r="ABO15" s="5" t="str">
        <f>IF(SUM(AAN15,AAP15:AAQ15,AAT15,AAV15)=0, "", SUM(AAN15,AAP15:AAQ15,AAT15,AAV15))</f>
        <v/>
      </c>
      <c r="ABP15" s="5" t="str">
        <f>IF(SUM(AAH15,AAM15,AAS15,AAW15,ABD15)=0, "", SUM(AAH15,AAM15,AAS15,AAW15,ABD15))</f>
        <v/>
      </c>
      <c r="ABQ15" s="5" t="str">
        <f>IF(SUM(AAF15:AAG15,AAI15,AAK15,ABE15)=0, "", SUM(AAF15:AAG15,AAI15,AAK15,ABE15))</f>
        <v/>
      </c>
      <c r="ABR15" s="5" t="str">
        <f>IF(SUM(AAJ15,AAL15,AAR15,AAX15,ABG15)=0, "", SUM(AAJ15,AAL15,AAR15,AAX15,ABG15))</f>
        <v/>
      </c>
      <c r="ABS15" s="5" t="str">
        <f>IF(ABN15="", "", IF(ABN15&gt;=8, 1, 0))</f>
        <v/>
      </c>
      <c r="ABT15" s="5" t="str">
        <f>IF(ABO15="", "", IF(ABO15&gt;=10, 1, 0))</f>
        <v/>
      </c>
      <c r="ABU15" s="5" t="str">
        <f>IF(ABP15="", "", IF(ABP15&gt;=13, 1, 0))</f>
        <v/>
      </c>
      <c r="ABV15" s="5" t="str">
        <f>IF(ABQ15="", "", IF(ABQ15&gt;=10, 1, 0))</f>
        <v/>
      </c>
      <c r="ABW15" s="5" t="str">
        <f>IF(ABR15="", "", IF(ABR15&gt;=15, 1, 0))</f>
        <v/>
      </c>
      <c r="ABX15" s="5" t="str">
        <f>IF(AND(AAO15="", AAU15="", ABA15=""), "", IF(AAO15=5,1,0) + IF(AAU15=5,1,0) + IF(ABA15=5,1,0))</f>
        <v/>
      </c>
      <c r="ABY15" s="6"/>
      <c r="ABZ15" s="5"/>
      <c r="ACA15" s="5"/>
      <c r="ACB15" s="5"/>
      <c r="ACC15" s="5"/>
      <c r="ACD15" s="5"/>
      <c r="ACE15" s="5"/>
      <c r="ACF15" s="5"/>
      <c r="ACG15" s="5"/>
      <c r="ACH15" s="5"/>
      <c r="ACI15" s="5"/>
      <c r="ACJ15" s="5"/>
      <c r="ACK15" s="5"/>
      <c r="ACL15" s="5"/>
      <c r="ACM15" s="5"/>
      <c r="ACN15" s="5"/>
      <c r="ACO15" s="5"/>
      <c r="ACP15" s="5"/>
      <c r="ACQ15" s="5"/>
      <c r="ACR15" s="5"/>
      <c r="ACS15" s="5"/>
      <c r="ACT15" s="5"/>
      <c r="ACU15" s="5"/>
      <c r="ACV15" s="5"/>
      <c r="ACW15" s="5"/>
      <c r="ACX15" s="5"/>
      <c r="ACY15" s="5"/>
      <c r="ACZ15" s="5"/>
      <c r="ADA15" s="5"/>
      <c r="ADB15" s="5"/>
      <c r="ADC15" s="5"/>
      <c r="ADD15" s="5"/>
      <c r="ADE15" s="5"/>
      <c r="ADF15" s="5"/>
      <c r="ADG15" s="5"/>
      <c r="ADH15" s="5"/>
      <c r="ADI15" s="5"/>
      <c r="ADJ15" s="12" t="str">
        <f>IF(COUNTA(ABZ15:ADI15)=0, "", SUM(ABZ15:ADI15))</f>
        <v/>
      </c>
      <c r="ADK15" s="12" t="str">
        <f>IF(COUNTA(ABZ15:ADI15)=0, "", SUM(ACJ15,ACK15,ACT15,ACV15,ACX15,ADB15))</f>
        <v/>
      </c>
      <c r="ADL15" s="12" t="str">
        <f>IF(COUNTA(ABZ15:ADI15)=0, "", SUM(ACL15,ACQ15,ACS15,ACY15,ADF15))</f>
        <v/>
      </c>
      <c r="ADM15" s="12" t="str">
        <f>IF(COUNTA(ABZ15:ADI15)=0, "", SUM(ACB15,ACM15,ACR15,ACW15,ACZ15,ADE15))</f>
        <v/>
      </c>
      <c r="ADN15" s="12" t="str">
        <f>IF(COUNTA(ABZ15:ADI15)=0, "", SUM(ACA15,ACE15,ACG15,ACI15,ACP15,ADG15))</f>
        <v/>
      </c>
      <c r="ADO15" s="12" t="str">
        <f>IF(COUNTA(ABZ15:ADI15)=0, "", SUM(ACN15,ACO15,ACU15,ADA15,ADC15,ADD15,ADH15,ADI15))</f>
        <v/>
      </c>
      <c r="ADP15" s="12" t="str">
        <f>IF(COUNTA(ABZ15:ADI15)=0, "", SUM(ABZ15,ACC15,ACD15,ACF15,ACH15))</f>
        <v/>
      </c>
      <c r="ADQ15" s="6"/>
      <c r="ADR15" s="5"/>
      <c r="ADS15" s="5"/>
      <c r="ADT15" s="5"/>
      <c r="ADU15" s="5"/>
      <c r="ADV15" s="5"/>
      <c r="ADW15" s="5"/>
      <c r="ADX15" s="5"/>
      <c r="ADY15" s="5"/>
      <c r="ADZ15" s="5"/>
      <c r="AEA15" s="5"/>
      <c r="AEB15" s="5"/>
      <c r="AEC15" s="5"/>
      <c r="AED15" s="5"/>
      <c r="AEE15" s="5"/>
      <c r="AEF15" s="5"/>
      <c r="AEG15" s="5"/>
      <c r="AEH15" s="5"/>
      <c r="AEI15" s="5"/>
      <c r="AEJ15" s="5"/>
      <c r="AEK15" s="5"/>
      <c r="AEL15" s="5" t="str">
        <f>IF(COUNTA(ADR15:AEK15)=0, "", SUM(ADR15:AEK15))</f>
        <v/>
      </c>
      <c r="AEM15" s="8"/>
      <c r="AEN15" s="6"/>
      <c r="AEO15" s="6"/>
      <c r="AEP15" s="6"/>
      <c r="AEQ15" s="6"/>
      <c r="AER15" s="5"/>
      <c r="AES15" s="6"/>
      <c r="AET15" s="6"/>
      <c r="AEU15" s="6"/>
      <c r="AEV15" s="5"/>
      <c r="AEW15" s="5"/>
      <c r="AEX15" s="5"/>
      <c r="AEY15" s="5"/>
      <c r="AEZ15" s="5"/>
      <c r="AFA15" s="5"/>
      <c r="AFB15" s="5"/>
      <c r="AFC15" s="5"/>
      <c r="AFD15" s="5"/>
      <c r="AFE15" s="5"/>
      <c r="AFF15" s="5"/>
      <c r="AFG15" s="5"/>
      <c r="AFH15" s="5"/>
      <c r="AFI15" s="5"/>
      <c r="AFJ15" s="5"/>
      <c r="AFK15" s="5"/>
      <c r="AFL15" s="5"/>
      <c r="AFM15" s="5"/>
      <c r="AFN15" s="5"/>
      <c r="AFO15" s="5"/>
      <c r="AFP15" s="5"/>
      <c r="AFQ15" s="5"/>
      <c r="AFR15" s="5"/>
      <c r="AFS15" s="5"/>
      <c r="AFT15" s="5"/>
      <c r="AFU15" s="5"/>
      <c r="AFV15" s="5"/>
      <c r="AFW15" s="5"/>
      <c r="AFX15" s="5"/>
      <c r="AFY15" s="5"/>
      <c r="AFZ15" s="5"/>
      <c r="AGA15" s="5" t="str">
        <f>IF(COUNTA(AEV15:AFY15)=0, "", SUM(AEV15:AFY15))</f>
        <v/>
      </c>
      <c r="AGB15" s="6"/>
      <c r="AGC15" s="5"/>
      <c r="AGD15" s="5"/>
      <c r="AGE15" s="5"/>
      <c r="AGF15" s="5"/>
      <c r="AGG15" s="5"/>
      <c r="AGM15" s="18"/>
      <c r="AGS15" s="6"/>
      <c r="AHG15" s="18"/>
      <c r="AHM15" s="6"/>
      <c r="AHN15" s="5"/>
      <c r="AHO15" s="5"/>
      <c r="AHP15" s="5"/>
      <c r="AHQ15" s="5"/>
      <c r="AHR15" s="5"/>
      <c r="AHS15" s="5"/>
      <c r="AHT15" s="5"/>
      <c r="AHU15" s="5"/>
      <c r="AHV15" s="5"/>
      <c r="AHW15" s="5"/>
      <c r="AHX15" s="5" t="str">
        <f>IF(COUNTBLANK(AHN15:AHW15)&gt;0, "", SUM(AHN15:AHW15))</f>
        <v/>
      </c>
      <c r="AHY15" s="5" t="str">
        <f>IF(COUNTBLANK(AHN15:AHW15)&gt;0, "", SUM(AHR15,AHW15))</f>
        <v/>
      </c>
      <c r="AHZ15" s="5" t="str">
        <f>IF(COUNTBLANK(AHN15:AHW15)&gt;0, "", SUM(AHP15,AHS15))</f>
        <v/>
      </c>
      <c r="AIA15" s="5" t="str">
        <f>IF(COUNTBLANK(AHN15:AHW15)&gt;0, "", SUM(AHT15,AHV15))</f>
        <v/>
      </c>
      <c r="AIB15" s="5" t="str">
        <f>IF(COUNTBLANK(AHN15:AHW15)&gt;0, "", SUM(AHQ15,AHU15))</f>
        <v/>
      </c>
      <c r="AIC15" s="5" t="str">
        <f>IF(COUNTBLANK(AHN15:AHW15)&gt;0, "", SUM(AHN15:AHO15))</f>
        <v/>
      </c>
      <c r="AID15" s="6"/>
      <c r="AIE15" s="5"/>
      <c r="AIF15" s="5"/>
      <c r="AIG15" s="5"/>
      <c r="AIH15" s="5"/>
      <c r="AII15" s="5"/>
      <c r="AIJ15" s="5"/>
      <c r="AIK15" s="5"/>
      <c r="AIL15" s="5"/>
      <c r="AIM15" s="5"/>
      <c r="AIN15" s="5"/>
      <c r="AIO15" s="5"/>
      <c r="AIP15" s="5"/>
      <c r="AIQ15" s="5"/>
      <c r="AIR15" s="5"/>
      <c r="AIS15" s="5"/>
      <c r="AIT15" s="5"/>
      <c r="AIU15" s="5"/>
      <c r="AIV15" s="5"/>
      <c r="AIW15" s="5"/>
      <c r="AIX15" s="5"/>
      <c r="AIY15" s="5"/>
      <c r="AIZ15" s="5"/>
      <c r="AJA15" s="5"/>
      <c r="AJB15" s="6"/>
      <c r="AJC15" s="5"/>
      <c r="AJD15" s="5"/>
      <c r="AJE15" s="5"/>
      <c r="AJF15" s="5"/>
      <c r="AJG15" s="5"/>
      <c r="AJH15" s="5"/>
      <c r="AJI15" s="5"/>
      <c r="AJJ15" s="5"/>
      <c r="AJK15" s="5"/>
      <c r="AJL15" s="5"/>
      <c r="AJM15" s="5" t="str">
        <f>IF(COUNTBLANK(AJC15:AJK15)&gt;0, "", SUM(AJC15:AJK15))</f>
        <v/>
      </c>
      <c r="AJN15" s="6"/>
      <c r="AJO15" s="5"/>
      <c r="AJP15" s="5"/>
      <c r="AJQ15" s="5"/>
      <c r="AJR15" s="5"/>
      <c r="AJS15" s="5"/>
      <c r="AJT15" s="5"/>
      <c r="AJU15" s="5"/>
      <c r="AJV15" s="5" t="str">
        <f>IF(COUNTBLANK(AJO15:AJU15)&gt;0, "", SUM(AJO15:AJU15))</f>
        <v/>
      </c>
    </row>
    <row r="16" spans="1:958" ht="15" customHeight="1" x14ac:dyDescent="0.35">
      <c r="A16" s="5">
        <v>308512</v>
      </c>
      <c r="B16" s="5" t="s">
        <v>1195</v>
      </c>
      <c r="C16" s="6">
        <v>44355</v>
      </c>
      <c r="D16" s="5">
        <v>1</v>
      </c>
      <c r="E16" s="5">
        <v>1</v>
      </c>
      <c r="F16" s="5">
        <v>0</v>
      </c>
      <c r="G16" s="5">
        <v>0</v>
      </c>
      <c r="H16" s="5">
        <v>0</v>
      </c>
      <c r="I16" s="5">
        <v>0</v>
      </c>
      <c r="J16" s="5">
        <v>1</v>
      </c>
      <c r="K16" s="5">
        <v>0</v>
      </c>
      <c r="L16" s="5">
        <v>0</v>
      </c>
      <c r="M16" s="5">
        <v>0</v>
      </c>
      <c r="N16" s="5">
        <v>0</v>
      </c>
      <c r="O16" s="5">
        <v>0</v>
      </c>
      <c r="P16" s="5">
        <v>0</v>
      </c>
      <c r="Q16" s="5">
        <v>0</v>
      </c>
      <c r="R16" s="5">
        <v>0</v>
      </c>
      <c r="S16" s="5">
        <v>1</v>
      </c>
      <c r="T16" s="5">
        <v>0</v>
      </c>
      <c r="U16" s="5">
        <v>0</v>
      </c>
      <c r="V16" s="5">
        <f>IF(COUNTA(D16,F16,H16,J16,L16,N16,P16,R16,T16)=0, "", IF(OR(D16=1,F16=1,H16=1,J16=1,L16=1,N16=1,P16=1,R16=1,T16=1), 1, 0))</f>
        <v>1</v>
      </c>
      <c r="W16" s="5">
        <f>IF(COUNTA(E16,G16,I16,K16,M16,O16,Q16,S16,U16)=0, "", IF(OR(E16=1,G16=1,I16=1,K16=1,M16=1,O16=1,Q16=1,S16=1,U16=1), 1, 0))</f>
        <v>1</v>
      </c>
      <c r="X16" s="5">
        <v>0</v>
      </c>
      <c r="Y16" s="5">
        <v>1</v>
      </c>
      <c r="Z16" s="5">
        <v>1</v>
      </c>
      <c r="AA16" s="5">
        <v>1</v>
      </c>
      <c r="AB16" s="5">
        <f>IF(AG16&lt;&gt;"", 1, 0)</f>
        <v>1</v>
      </c>
      <c r="AC16" s="5">
        <f>IF(AH16&lt;&gt;"", 1, 0)</f>
        <v>0</v>
      </c>
      <c r="AD16" s="5">
        <v>0</v>
      </c>
      <c r="AE16" s="7" t="s">
        <v>1196</v>
      </c>
      <c r="AF16" s="6">
        <v>44743</v>
      </c>
      <c r="AG16" s="8" t="s">
        <v>1197</v>
      </c>
      <c r="AH16" s="8"/>
      <c r="AI16" s="8"/>
      <c r="AJ16" s="5">
        <f>IF(OR(ISBLANK(AE16), ISBLANK(AG16)), "", AG16 - AE16)</f>
        <v>25</v>
      </c>
      <c r="AK16" s="9">
        <v>44411</v>
      </c>
      <c r="AL16" s="5">
        <f>IF(OR(ISBLANK(AG16), ISBLANK(AK16)), "", AK16 - AG16)</f>
        <v>30</v>
      </c>
      <c r="AM16" s="6">
        <v>44691</v>
      </c>
      <c r="AN16" s="10">
        <f>IF(OR(ISBLANK(AM16), ISBLANK(AF16)), "", AF16 - AM16)</f>
        <v>52</v>
      </c>
      <c r="AO16" s="6">
        <v>44356</v>
      </c>
      <c r="AP16" s="6">
        <v>33960</v>
      </c>
      <c r="AQ16" s="5">
        <f>IF(OR(ISBLANK(AO16), ISBLANK(AP16)), "", DATEDIF(AP16, AO16, "Y"))</f>
        <v>28</v>
      </c>
      <c r="AR16" s="11" t="s">
        <v>1198</v>
      </c>
      <c r="AS16" s="11">
        <f>IF(ISBLANK(AR16), "", IF(AR16="ישראל", 1, 2))</f>
        <v>2</v>
      </c>
      <c r="AT16" s="11" t="s">
        <v>1020</v>
      </c>
      <c r="AU16" s="11" t="s">
        <v>959</v>
      </c>
      <c r="AV16" s="5"/>
      <c r="AW16" s="5">
        <v>1</v>
      </c>
      <c r="AX16" s="5">
        <v>3</v>
      </c>
      <c r="AY16" s="5">
        <v>17</v>
      </c>
      <c r="AZ16" s="5">
        <f>IF(ISBLANK(AY16), "", IF(AY16&lt;=8, 1, IF(AY16&lt;=12, 2, 3)))</f>
        <v>3</v>
      </c>
      <c r="BA16" s="5">
        <v>15</v>
      </c>
      <c r="BB16" s="5">
        <f>IF(ISBLANK(BA16), "", IF(BA16&lt;=8, 1, IF(BA16&lt;=12, 2, 3)))</f>
        <v>3</v>
      </c>
      <c r="BC16" s="11" t="s">
        <v>1199</v>
      </c>
      <c r="BD16" s="11" t="s">
        <v>1200</v>
      </c>
      <c r="BE16" s="5">
        <v>2</v>
      </c>
      <c r="BF16" s="5"/>
      <c r="BG16" s="5">
        <v>3</v>
      </c>
      <c r="BH16" s="6" t="s">
        <v>1196</v>
      </c>
      <c r="BI16" s="5">
        <v>4</v>
      </c>
      <c r="BJ16" s="5">
        <v>4</v>
      </c>
      <c r="BK16" s="5">
        <v>2</v>
      </c>
      <c r="BL16" s="5">
        <v>1</v>
      </c>
      <c r="BM16" s="5">
        <v>4</v>
      </c>
      <c r="BN16" s="5">
        <v>3</v>
      </c>
      <c r="BO16" s="5">
        <v>4</v>
      </c>
      <c r="BP16" s="5">
        <v>2</v>
      </c>
      <c r="BQ16" s="5">
        <v>1</v>
      </c>
      <c r="BR16" s="5">
        <v>1</v>
      </c>
      <c r="BS16" s="5">
        <v>1</v>
      </c>
      <c r="BT16" s="5">
        <v>1</v>
      </c>
      <c r="BU16" s="5">
        <v>2</v>
      </c>
      <c r="BV16" s="5">
        <v>2</v>
      </c>
      <c r="BW16" s="5">
        <v>1</v>
      </c>
      <c r="BX16" s="5">
        <v>2</v>
      </c>
      <c r="BY16" s="5">
        <v>1</v>
      </c>
      <c r="BZ16" s="5">
        <v>2</v>
      </c>
      <c r="CA16" s="5">
        <v>3</v>
      </c>
      <c r="CB16" s="5">
        <v>4</v>
      </c>
      <c r="CC16" s="5">
        <v>2</v>
      </c>
      <c r="CD16" s="5">
        <v>2</v>
      </c>
      <c r="CE16" s="5">
        <v>4</v>
      </c>
      <c r="CF16" s="5">
        <v>4</v>
      </c>
      <c r="CG16" s="5">
        <v>5</v>
      </c>
      <c r="CH16" s="5">
        <v>3</v>
      </c>
      <c r="CI16" s="5">
        <v>5</v>
      </c>
      <c r="CJ16" s="5">
        <v>4</v>
      </c>
      <c r="CK16" s="5">
        <v>2</v>
      </c>
      <c r="CL16" s="5">
        <v>2</v>
      </c>
      <c r="CM16" s="5">
        <f>IF(SUM(BI16:BQ16,BS16:BW16,BY16:CC16,CE16:CJ16)=0, "", SUM(BI16:BQ16,BS16:BW16,BY16:CC16,CE16:CJ16))</f>
        <v>69</v>
      </c>
      <c r="CN16" s="5">
        <f>IF(SUM(CQ16, CR16, CS16, CT16, CU16)=0, "", IF(OR(CQ16&gt;=8, CR16&gt;=10, CS16&gt;=13, CT16&gt;=10, CU16&gt;=15), 1, 0))</f>
        <v>1</v>
      </c>
      <c r="CO16" s="5">
        <f>IF(SUM(BI16:BJ16,BL16,BM16,BN16,BO16,BU16,CA16,CH16,CJ16)=0, "", SUM(BI16:BJ16,BL16,BM16,BN16,BO16,BU16,CA16,CH16,CJ16))</f>
        <v>32</v>
      </c>
      <c r="CP16" s="5">
        <f>IF(SUM(BK16,BP16:BQ16,BS16:BT16,BV16:BW16,BY16:BZ16,CB16:CC16,CE16:CG16,CI16)=0, "", SUM(BK16,BP16:BQ16,BS16:BT16,BV16:BW16,BY16:BZ16,CB16:CC16,CE16:CG16,CI16))</f>
        <v>37</v>
      </c>
      <c r="CQ16" s="5">
        <f>IF(SUM(CB16:CC16,CE16:CF16,CI16)=0, "", SUM(CB16:CC16,CE16:CF16,CI16))</f>
        <v>19</v>
      </c>
      <c r="CR16" s="5">
        <f>IF(SUM(BQ16,BS16:BT16,BW16,BY16)=0, "", SUM(BQ16,BS16:BT16,BW16,BY16))</f>
        <v>5</v>
      </c>
      <c r="CS16" s="5">
        <f>IF(SUM(BK16,BP16,BV16,BZ16,CG16)=0, "", SUM(BK16,BP16,BV16,BZ16,CG16))</f>
        <v>13</v>
      </c>
      <c r="CT16" s="5">
        <f>IF(SUM(BI16:BJ16,BL16,BN16,CH16)=0, "", SUM(BI16:BJ16,BL16,BN16,CH16))</f>
        <v>15</v>
      </c>
      <c r="CU16" s="5">
        <f>IF(SUM(BM16,BO16,BU16,CA16,CJ16)=0, "", SUM(BM16,BO16,BU16,CA16,CJ16))</f>
        <v>17</v>
      </c>
      <c r="CV16" s="5">
        <f>IF(CQ16="", "", IF(CQ16&gt;=8, 1, 0))</f>
        <v>1</v>
      </c>
      <c r="CW16" s="5">
        <f>IF(CR16="", "", IF(CR16&gt;=10, 1, 0))</f>
        <v>0</v>
      </c>
      <c r="CX16" s="5">
        <f>IF(CS16="", "", IF(CS16&gt;=13, 1, 0))</f>
        <v>1</v>
      </c>
      <c r="CY16" s="5">
        <f>IF(CT16="", "", IF(CT16&gt;=10, 1, 0))</f>
        <v>1</v>
      </c>
      <c r="CZ16" s="5">
        <f>IF(CU16="", "", IF(CU16&gt;=15, 1, 0))</f>
        <v>1</v>
      </c>
      <c r="DA16" s="5">
        <f>IF(AND(BR16="", BX16="", CD16=""), "", IF(BR16=5,1,0) + IF(BX16=5,1,0) + IF(CD16=5,1,0))</f>
        <v>0</v>
      </c>
      <c r="DB16" s="6" t="s">
        <v>1196</v>
      </c>
      <c r="DC16" s="12">
        <v>0</v>
      </c>
      <c r="DD16" s="13"/>
      <c r="DE16" s="12">
        <v>5</v>
      </c>
      <c r="DF16" s="13">
        <v>5</v>
      </c>
      <c r="DG16" s="12">
        <v>0</v>
      </c>
      <c r="DH16" s="13"/>
      <c r="DI16" s="12">
        <v>0</v>
      </c>
      <c r="DJ16" s="13"/>
      <c r="DK16" s="12">
        <v>0</v>
      </c>
      <c r="DL16" s="13"/>
      <c r="DM16" s="12">
        <v>5</v>
      </c>
      <c r="DN16" s="13">
        <v>6</v>
      </c>
      <c r="DO16" s="12">
        <v>0</v>
      </c>
      <c r="DP16" s="13"/>
      <c r="DQ16" s="12">
        <v>0</v>
      </c>
      <c r="DR16" s="13"/>
      <c r="DS16" s="12">
        <v>5</v>
      </c>
      <c r="DT16" s="13">
        <v>16</v>
      </c>
      <c r="DU16" s="12">
        <v>0</v>
      </c>
      <c r="DV16" s="13"/>
      <c r="DW16" s="12">
        <v>0</v>
      </c>
      <c r="DX16" s="13"/>
      <c r="DY16" s="12">
        <v>0</v>
      </c>
      <c r="DZ16" s="13"/>
      <c r="EA16" s="12">
        <v>5</v>
      </c>
      <c r="EB16" s="13">
        <v>16</v>
      </c>
      <c r="EC16" s="12">
        <v>1</v>
      </c>
      <c r="ED16" s="13"/>
      <c r="EE16" s="12">
        <v>0</v>
      </c>
      <c r="EF16" s="13"/>
      <c r="EG16" s="12">
        <v>0</v>
      </c>
      <c r="EH16" s="13"/>
      <c r="EI16" s="12">
        <v>5</v>
      </c>
      <c r="EJ16" s="13">
        <v>9</v>
      </c>
      <c r="EK16" s="5">
        <v>4</v>
      </c>
      <c r="EL16" s="5">
        <v>2</v>
      </c>
      <c r="EM16" s="5">
        <v>2</v>
      </c>
      <c r="EN16" s="6" t="s">
        <v>1196</v>
      </c>
      <c r="EO16" s="5">
        <v>1</v>
      </c>
      <c r="EP16" s="5">
        <v>2</v>
      </c>
      <c r="EQ16" s="5">
        <v>0</v>
      </c>
      <c r="ER16" s="5">
        <v>2</v>
      </c>
      <c r="ES16" s="5">
        <v>1</v>
      </c>
      <c r="ET16" s="5">
        <v>3</v>
      </c>
      <c r="EU16" s="5">
        <v>3</v>
      </c>
      <c r="EV16" s="5">
        <v>1</v>
      </c>
      <c r="EW16" s="5">
        <v>2</v>
      </c>
      <c r="EX16" s="5">
        <v>1</v>
      </c>
      <c r="EY16" s="5">
        <v>1</v>
      </c>
      <c r="EZ16" s="5">
        <v>1</v>
      </c>
      <c r="FA16" s="5">
        <v>2</v>
      </c>
      <c r="FB16" s="5">
        <v>1</v>
      </c>
      <c r="FC16" s="5">
        <v>2</v>
      </c>
      <c r="FD16" s="5">
        <v>0</v>
      </c>
      <c r="FE16" s="5">
        <v>3</v>
      </c>
      <c r="FF16" s="5">
        <v>3</v>
      </c>
      <c r="FG16" s="5">
        <v>1</v>
      </c>
      <c r="FH16" s="5">
        <v>3</v>
      </c>
      <c r="FI16" s="5">
        <v>33</v>
      </c>
      <c r="FJ16" s="5">
        <v>1</v>
      </c>
      <c r="FK16" s="5">
        <v>1</v>
      </c>
      <c r="FL16" s="6" t="s">
        <v>1196</v>
      </c>
      <c r="FM16" s="5">
        <v>4</v>
      </c>
      <c r="FN16" s="5">
        <v>4</v>
      </c>
      <c r="FO16" s="5">
        <v>4</v>
      </c>
      <c r="FP16" s="5">
        <v>4</v>
      </c>
      <c r="FQ16" s="5">
        <v>4</v>
      </c>
      <c r="FR16" s="5">
        <v>4</v>
      </c>
      <c r="FS16" s="14">
        <f>IF(COUNTBLANK(FM16:FR16)&gt;0, "", AVERAGE(FM16:FR16))</f>
        <v>4</v>
      </c>
      <c r="FT16" s="6" t="s">
        <v>1201</v>
      </c>
      <c r="FU16" s="5">
        <v>0</v>
      </c>
      <c r="FV16" s="5">
        <v>1</v>
      </c>
      <c r="FW16" s="5">
        <v>2</v>
      </c>
      <c r="FX16" s="5">
        <v>1</v>
      </c>
      <c r="FY16" s="5">
        <v>0</v>
      </c>
      <c r="FZ16" s="5">
        <v>0</v>
      </c>
      <c r="GA16" s="5">
        <v>0</v>
      </c>
      <c r="GB16" s="5">
        <v>0</v>
      </c>
      <c r="GC16" s="5">
        <v>0</v>
      </c>
      <c r="GD16" s="5">
        <v>0</v>
      </c>
      <c r="GE16" s="5">
        <f>IF(COUNTBLANK(FU16:GC16)&gt;0, "", SUM(FU16:GC16))</f>
        <v>4</v>
      </c>
      <c r="GF16" s="6" t="s">
        <v>1201</v>
      </c>
      <c r="GG16" s="5">
        <v>1</v>
      </c>
      <c r="GH16" s="5">
        <v>0</v>
      </c>
      <c r="GI16" s="5">
        <v>1</v>
      </c>
      <c r="GJ16" s="5">
        <v>1</v>
      </c>
      <c r="GK16" s="5">
        <v>0</v>
      </c>
      <c r="GL16" s="5">
        <v>0</v>
      </c>
      <c r="GM16" s="5">
        <v>0</v>
      </c>
      <c r="GN16" s="5">
        <f>IF(COUNTBLANK(GG16:GM16)&gt;0, "", SUM(GG16:GM16))</f>
        <v>3</v>
      </c>
      <c r="GO16" s="6" t="s">
        <v>1071</v>
      </c>
      <c r="GP16" s="5">
        <v>1</v>
      </c>
      <c r="GQ16" s="5">
        <v>4</v>
      </c>
      <c r="GR16" s="5">
        <v>5</v>
      </c>
      <c r="GS16" s="5">
        <v>5</v>
      </c>
      <c r="GT16" s="5">
        <v>5</v>
      </c>
      <c r="GU16" s="5">
        <v>4</v>
      </c>
      <c r="GV16" s="5">
        <v>5</v>
      </c>
      <c r="GW16" s="5">
        <v>5</v>
      </c>
      <c r="GX16" s="5">
        <v>5</v>
      </c>
      <c r="GY16" s="5">
        <v>5</v>
      </c>
      <c r="GZ16" s="5">
        <v>5</v>
      </c>
      <c r="HA16" s="5">
        <v>4</v>
      </c>
      <c r="HB16" s="5">
        <v>4</v>
      </c>
      <c r="HC16" s="5">
        <v>5</v>
      </c>
      <c r="HD16" s="5">
        <v>4</v>
      </c>
      <c r="HE16" s="5">
        <v>4</v>
      </c>
      <c r="HF16" s="5">
        <v>5</v>
      </c>
      <c r="HG16" s="5">
        <v>4</v>
      </c>
      <c r="HH16" s="5">
        <v>5</v>
      </c>
      <c r="HI16" s="5">
        <f>IF(COUNTBLANK(GQ16:HH16)&gt;0, "", SUM(GQ16:HH16))</f>
        <v>83</v>
      </c>
      <c r="HJ16" s="6" t="s">
        <v>1071</v>
      </c>
      <c r="HK16" s="5">
        <v>2</v>
      </c>
      <c r="HL16" s="5">
        <v>1</v>
      </c>
      <c r="HM16" s="5">
        <v>0</v>
      </c>
      <c r="HN16" s="5">
        <v>1</v>
      </c>
      <c r="HO16" s="5">
        <v>1</v>
      </c>
      <c r="HP16" s="5">
        <v>1</v>
      </c>
      <c r="HQ16" s="5">
        <v>0</v>
      </c>
      <c r="HR16" s="5">
        <v>2</v>
      </c>
      <c r="HS16" s="5">
        <v>0</v>
      </c>
      <c r="HT16" s="5">
        <v>1</v>
      </c>
      <c r="HU16" s="5">
        <v>1</v>
      </c>
      <c r="HV16" s="5">
        <v>2</v>
      </c>
      <c r="HW16" s="5">
        <v>0</v>
      </c>
      <c r="HX16" s="5">
        <v>1</v>
      </c>
      <c r="HY16" s="5">
        <v>0</v>
      </c>
      <c r="HZ16" s="5">
        <v>2</v>
      </c>
      <c r="IA16" s="5">
        <v>1</v>
      </c>
      <c r="IB16" s="5">
        <v>0</v>
      </c>
      <c r="IC16" s="5">
        <v>0</v>
      </c>
      <c r="ID16" s="5">
        <v>0</v>
      </c>
      <c r="IE16" s="5">
        <v>0</v>
      </c>
      <c r="IF16" s="5">
        <v>0</v>
      </c>
      <c r="IG16" s="5">
        <v>0</v>
      </c>
      <c r="IH16" s="5">
        <v>2</v>
      </c>
      <c r="II16" s="5">
        <v>1</v>
      </c>
      <c r="IJ16" s="5">
        <f>IF(COUNTA(HK16:II16)=0, "", SUM(HK16,HL16,HN16,HO16,HP16,HU16,HV16,HX16,HZ16,IA16,IB16,IH16))</f>
        <v>15</v>
      </c>
      <c r="IK16" s="5">
        <f>IF(COUNTA(HK16:II16)=0, "", SUM(HM16,HQ16,HR16,HS16,HT16,HW16,HY16,IC16,ID16,IE16,IF16,IG16,II16))</f>
        <v>4</v>
      </c>
      <c r="IL16" s="5">
        <v>1</v>
      </c>
      <c r="IM16" s="5">
        <v>2</v>
      </c>
      <c r="IN16" s="5">
        <v>1</v>
      </c>
      <c r="IO16" s="5">
        <v>1</v>
      </c>
      <c r="IP16" s="5">
        <v>1</v>
      </c>
      <c r="IQ16" s="5">
        <v>1</v>
      </c>
      <c r="IR16" s="5">
        <v>1</v>
      </c>
      <c r="IS16" s="5">
        <v>2</v>
      </c>
      <c r="IT16" s="5">
        <v>1</v>
      </c>
      <c r="IU16" s="5">
        <v>0</v>
      </c>
      <c r="IV16" s="5">
        <v>3</v>
      </c>
      <c r="IW16" s="5">
        <v>2</v>
      </c>
      <c r="IX16" s="5">
        <v>0</v>
      </c>
      <c r="IY16" s="5">
        <v>1</v>
      </c>
      <c r="IZ16" s="5">
        <v>0</v>
      </c>
      <c r="JA16" s="5">
        <v>2</v>
      </c>
      <c r="JB16" s="5">
        <v>1</v>
      </c>
      <c r="JC16" s="5">
        <v>2</v>
      </c>
      <c r="JD16" s="5">
        <v>1</v>
      </c>
      <c r="JE16" s="5">
        <v>0</v>
      </c>
      <c r="JF16" s="5">
        <v>1</v>
      </c>
      <c r="JG16" s="5">
        <v>1</v>
      </c>
      <c r="JH16" s="5">
        <v>0</v>
      </c>
      <c r="JI16" s="5">
        <v>1</v>
      </c>
      <c r="JJ16" s="5">
        <v>3</v>
      </c>
      <c r="JK16" s="5">
        <f>IF(COUNTA(IL16:JJ16)=0, "", SUM(IL16,IM16,IO16,IP16,IQ16,IV16,IW16,IY16,JA16,JB16,JC16,JI16))</f>
        <v>18</v>
      </c>
      <c r="JL16" s="5">
        <f>IF(COUNTA(IL16:JJ16)=0, "", SUM(IN16,IR16,IS16,IT16,IU16,IX16,IZ16,JD16,JE16,JF16,JG16,JH16,JJ16))</f>
        <v>11</v>
      </c>
      <c r="JM16" s="6" t="s">
        <v>1071</v>
      </c>
      <c r="JN16" s="5">
        <v>2</v>
      </c>
      <c r="JO16" s="5">
        <v>1</v>
      </c>
      <c r="JP16" s="5">
        <v>2</v>
      </c>
      <c r="JQ16" s="5">
        <v>1</v>
      </c>
      <c r="JR16" s="5">
        <v>1</v>
      </c>
      <c r="JS16" s="5">
        <v>2</v>
      </c>
      <c r="JT16" s="5">
        <v>1</v>
      </c>
      <c r="JU16" s="5">
        <v>1</v>
      </c>
      <c r="JV16" s="5">
        <v>2</v>
      </c>
      <c r="JW16" s="5">
        <v>1</v>
      </c>
      <c r="JX16" s="5">
        <v>3</v>
      </c>
      <c r="JY16" s="5">
        <v>1</v>
      </c>
      <c r="JZ16" s="5">
        <v>2</v>
      </c>
      <c r="KA16" s="5">
        <v>2</v>
      </c>
      <c r="KB16" s="5">
        <v>2</v>
      </c>
      <c r="KC16" s="5">
        <v>2</v>
      </c>
      <c r="KD16" s="5">
        <v>3</v>
      </c>
      <c r="KE16" s="5">
        <v>3</v>
      </c>
      <c r="KF16" s="5">
        <v>2</v>
      </c>
      <c r="KG16" s="5">
        <v>2</v>
      </c>
      <c r="KH16" s="5">
        <v>1</v>
      </c>
      <c r="KI16" s="5">
        <v>4</v>
      </c>
      <c r="KJ16" s="5">
        <v>4</v>
      </c>
      <c r="KK16" s="5">
        <v>2</v>
      </c>
      <c r="KL16" s="5">
        <v>4</v>
      </c>
      <c r="KM16" s="5">
        <v>5</v>
      </c>
      <c r="KN16" s="5">
        <v>2</v>
      </c>
      <c r="KO16" s="5">
        <v>2</v>
      </c>
      <c r="KP16" s="5">
        <v>4</v>
      </c>
      <c r="KQ16" s="5">
        <v>4</v>
      </c>
      <c r="KR16" s="5">
        <v>3</v>
      </c>
      <c r="KS16" s="5">
        <v>1</v>
      </c>
      <c r="KT16" s="5">
        <v>2</v>
      </c>
      <c r="KU16" s="5">
        <v>2</v>
      </c>
      <c r="KV16" s="5">
        <v>2</v>
      </c>
      <c r="KW16" s="5">
        <v>4</v>
      </c>
      <c r="KX16" s="5">
        <f>IF(COUNTA(JN16:KW16)=0, "", SUM(JN16:KW16))</f>
        <v>82</v>
      </c>
      <c r="KY16" s="5">
        <f>IF(COUNTA(JN16:KW16)=0, "", SUM(JX16,JY16,KH16,KJ16,KL16,KP16))</f>
        <v>17</v>
      </c>
      <c r="KZ16" s="5">
        <f>IF(COUNTA(JN16:KW16)=0, "", SUM(JZ16,KE16,KG16,KM16,KT16))</f>
        <v>14</v>
      </c>
      <c r="LA16" s="5">
        <f>IF(COUNTA(JN16:KW16)=0, "", SUM(JP16,KA16,KF16,KK16,KN16,KS16))</f>
        <v>11</v>
      </c>
      <c r="LB16" s="5">
        <f>IF(COUNTA(JN16:KW16)=0, "", SUM(JO16,JS16,JU16,JW16,KD16,KU16))</f>
        <v>10</v>
      </c>
      <c r="LC16" s="5">
        <f>IF(COUNTA(JN16:KW16)=0, "", SUM(KB16,KC16,KI16,KO16,KQ16,KR16,KV16,KW16))</f>
        <v>23</v>
      </c>
      <c r="LD16" s="5">
        <f>IF(COUNTA(JN16:KW16)=0, "", SUM(JN16,JQ16,JR16,JT16,JV16))</f>
        <v>7</v>
      </c>
      <c r="LE16" s="6">
        <v>44592</v>
      </c>
      <c r="LF16" s="5">
        <v>40</v>
      </c>
      <c r="LG16" s="5">
        <v>20</v>
      </c>
      <c r="LH16" s="5">
        <v>20</v>
      </c>
      <c r="LI16" s="5">
        <v>0</v>
      </c>
      <c r="LJ16" s="5">
        <v>0</v>
      </c>
      <c r="LK16" s="5">
        <v>0</v>
      </c>
      <c r="LL16" s="5">
        <v>20</v>
      </c>
      <c r="LM16" s="5">
        <v>0</v>
      </c>
      <c r="LN16" s="5">
        <v>10</v>
      </c>
      <c r="LO16" s="5">
        <v>0</v>
      </c>
      <c r="LP16" s="5">
        <v>10</v>
      </c>
      <c r="LQ16" s="5">
        <v>0</v>
      </c>
      <c r="LR16" s="5">
        <v>0</v>
      </c>
      <c r="LS16" s="5">
        <v>30</v>
      </c>
      <c r="LT16" s="5">
        <v>40</v>
      </c>
      <c r="LU16" s="5">
        <v>0</v>
      </c>
      <c r="LV16" s="5">
        <v>0</v>
      </c>
      <c r="LW16" s="5">
        <v>10</v>
      </c>
      <c r="LX16" s="5">
        <v>0</v>
      </c>
      <c r="LY16" s="5">
        <v>0</v>
      </c>
      <c r="LZ16" s="5">
        <v>10</v>
      </c>
      <c r="MA16" s="5">
        <v>0</v>
      </c>
      <c r="MB16" s="5">
        <v>0</v>
      </c>
      <c r="MC16" s="5">
        <v>0</v>
      </c>
      <c r="MD16" s="5">
        <v>0</v>
      </c>
      <c r="ME16" s="5">
        <v>0</v>
      </c>
      <c r="MF16" s="5">
        <v>20</v>
      </c>
      <c r="MG16" s="5">
        <v>0</v>
      </c>
      <c r="MH16" s="5">
        <f>IF(COUNTBLANK(LF16:MG16)&gt;0, "", AVERAGE(LF16:MG16))</f>
        <v>8.2142857142857135</v>
      </c>
      <c r="MI16" s="5">
        <f>IF(COUNTA(LF16:MG16)=0, "", AVERAGE(LG16,LS16,LT16,LU16,LV16,LW16,LY16,MA16,MB16))</f>
        <v>11.111111111111111</v>
      </c>
      <c r="MJ16" s="5">
        <f>IF(COUNTA(LF16:MG16)=0, "", AVERAGE(LH16,LI16,LJ16,LK16,LM16,LO16,MD16,ME16))</f>
        <v>2.5</v>
      </c>
      <c r="MK16" s="5">
        <f>IF(COUNTA(LF16:MG16)=0, "", AVERAGE(LL16,LP16,LQ16,LR16,MF16,MG16))</f>
        <v>8.3333333333333339</v>
      </c>
      <c r="ML16" s="6" t="s">
        <v>997</v>
      </c>
      <c r="MM16" s="5">
        <v>3</v>
      </c>
      <c r="MN16" s="5">
        <v>2</v>
      </c>
      <c r="MO16" s="5">
        <v>2</v>
      </c>
      <c r="MP16" s="5">
        <v>2</v>
      </c>
      <c r="MQ16" s="5">
        <v>2</v>
      </c>
      <c r="MR16" s="5">
        <v>3</v>
      </c>
      <c r="MS16" s="5">
        <v>2</v>
      </c>
      <c r="MT16" s="5">
        <v>2</v>
      </c>
      <c r="MU16" s="5">
        <v>2</v>
      </c>
      <c r="MV16" s="5">
        <v>2</v>
      </c>
      <c r="MW16" s="5">
        <v>2</v>
      </c>
      <c r="MX16" s="5">
        <v>3</v>
      </c>
      <c r="MY16" s="5">
        <v>2</v>
      </c>
      <c r="MZ16" s="5">
        <v>3</v>
      </c>
      <c r="NA16" s="5">
        <v>2</v>
      </c>
      <c r="NB16" s="5">
        <v>2</v>
      </c>
      <c r="NC16" s="5">
        <v>2</v>
      </c>
      <c r="ND16" s="5">
        <v>2</v>
      </c>
      <c r="NE16" s="5">
        <v>2</v>
      </c>
      <c r="NF16" s="5">
        <v>2</v>
      </c>
      <c r="NG16" s="5">
        <f>IF(COUNTA(MM16:NF16)=0, "", SUM(MM16:NF16))</f>
        <v>44</v>
      </c>
      <c r="NH16" s="6" t="s">
        <v>997</v>
      </c>
      <c r="NI16" s="5">
        <v>4</v>
      </c>
      <c r="NJ16" s="5">
        <v>5</v>
      </c>
      <c r="NK16" s="5">
        <v>4</v>
      </c>
      <c r="NL16" s="5">
        <v>5</v>
      </c>
      <c r="NM16" s="5">
        <v>3</v>
      </c>
      <c r="NN16" s="5">
        <v>4</v>
      </c>
      <c r="NO16" s="5">
        <v>3</v>
      </c>
      <c r="NP16" s="5">
        <v>4</v>
      </c>
      <c r="NQ16" s="5">
        <v>4</v>
      </c>
      <c r="NR16" s="5">
        <v>4</v>
      </c>
      <c r="NS16" s="5">
        <v>2</v>
      </c>
      <c r="NT16" s="5">
        <v>4</v>
      </c>
      <c r="NU16" s="5">
        <v>4</v>
      </c>
      <c r="NV16" s="5">
        <v>5</v>
      </c>
      <c r="NW16" s="5">
        <v>2</v>
      </c>
      <c r="NX16" s="5">
        <v>2</v>
      </c>
      <c r="NY16" s="5">
        <v>4</v>
      </c>
      <c r="NZ16" s="5">
        <v>5</v>
      </c>
      <c r="OA16" s="5">
        <v>3</v>
      </c>
      <c r="OB16" s="5">
        <v>5</v>
      </c>
      <c r="OC16" s="5">
        <v>4</v>
      </c>
      <c r="OD16" s="5">
        <v>4</v>
      </c>
      <c r="OE16" s="5">
        <v>2</v>
      </c>
      <c r="OF16" s="5">
        <v>2</v>
      </c>
      <c r="OG16" s="5">
        <v>4</v>
      </c>
      <c r="OH16" s="5">
        <v>4</v>
      </c>
      <c r="OI16" s="5">
        <v>3</v>
      </c>
      <c r="OJ16" s="5">
        <v>4</v>
      </c>
      <c r="OK16" s="5">
        <f>IF(COUNTA(NI16:OJ16)=0, "", SUM(NK16,NP16,NS16,NW16,OC16,OG16,OJ16))</f>
        <v>24</v>
      </c>
      <c r="OL16" s="5">
        <f>IF(COUNTA(NI16:OJ16)=0, "", SUM(NJ16,NL16,NQ16,NV16,NZ16,OB16,OD16))</f>
        <v>33</v>
      </c>
      <c r="OM16" s="5">
        <f>IF(COUNTA(NI16:OJ16)=0, "", SUM(NN16,NR16,NU16,NY16,OA16,OF16,OI16))</f>
        <v>24</v>
      </c>
      <c r="ON16" s="5">
        <f>IF(COUNTA(NI16:OJ16)=0, "", SUM(NI16,NM16,NO16,NT16,NX16,OE16,OH16))</f>
        <v>22</v>
      </c>
      <c r="OQ16" s="6"/>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t="str">
        <f>IF(COUNTBLANK(OR16:PS16)&gt;0, "", AVERAGE(OR16:PS16))</f>
        <v/>
      </c>
      <c r="PU16" s="5" t="str">
        <f>IF(COUNTA(OR16:PS16)=0, "", AVERAGE(OS16,PE16,PF16,PG16,PH16,PI16,PK16,PM16,PN16))</f>
        <v/>
      </c>
      <c r="PV16" s="5" t="str">
        <f>IF(COUNTA(OR16:PS16)=0, "", AVERAGE(OT16,OU16,OV16,OW16,OY16,PA16,PP16,PQ16))</f>
        <v/>
      </c>
      <c r="PW16" s="5" t="str">
        <f>IF(COUNTA(OR16:PS16)=0, "", AVERAGE(OX16,PB16,PC16,PD16,PR16,PS16))</f>
        <v/>
      </c>
      <c r="PX16" s="6" t="s">
        <v>1202</v>
      </c>
      <c r="PY16" s="5">
        <v>3</v>
      </c>
      <c r="PZ16" s="5">
        <v>3</v>
      </c>
      <c r="QA16" s="5">
        <v>3</v>
      </c>
      <c r="QB16" s="5">
        <v>3</v>
      </c>
      <c r="QC16" s="5">
        <v>3</v>
      </c>
      <c r="QD16" s="5">
        <v>2</v>
      </c>
      <c r="QE16" s="5">
        <v>2</v>
      </c>
      <c r="QF16" s="5">
        <v>2</v>
      </c>
      <c r="QG16" s="5">
        <v>1</v>
      </c>
      <c r="QH16" s="5">
        <v>3</v>
      </c>
      <c r="QI16" s="5">
        <f>IF(COUNTBLANK(PY16:QG16)&gt;0, "", SUM(PY16:QG16))</f>
        <v>22</v>
      </c>
      <c r="QJ16" s="6" t="s">
        <v>1203</v>
      </c>
      <c r="QK16" s="5">
        <v>1</v>
      </c>
      <c r="QL16" s="5">
        <v>1</v>
      </c>
      <c r="QM16" s="5">
        <v>2</v>
      </c>
      <c r="QN16" s="5">
        <v>2</v>
      </c>
      <c r="QO16" s="5">
        <v>2</v>
      </c>
      <c r="QP16" s="5">
        <v>1</v>
      </c>
      <c r="QQ16" s="5">
        <v>1</v>
      </c>
      <c r="QR16" s="5">
        <v>0</v>
      </c>
      <c r="QS16" s="5">
        <v>0</v>
      </c>
      <c r="QT16" s="5">
        <v>2</v>
      </c>
      <c r="QU16" s="5">
        <f>IF(COUNTBLANK(QK16:QS16)&gt;0, "", SUM(QK16:QS16))</f>
        <v>10</v>
      </c>
      <c r="QV16" s="6" t="s">
        <v>1204</v>
      </c>
      <c r="QW16" s="5">
        <v>0</v>
      </c>
      <c r="QX16" s="5">
        <v>0</v>
      </c>
      <c r="QY16" s="5">
        <v>1</v>
      </c>
      <c r="QZ16" s="5">
        <v>1</v>
      </c>
      <c r="RA16" s="5">
        <v>0</v>
      </c>
      <c r="RB16" s="5">
        <v>0</v>
      </c>
      <c r="RC16" s="5">
        <v>0</v>
      </c>
      <c r="RD16" s="5">
        <v>0</v>
      </c>
      <c r="RE16" s="5">
        <v>0</v>
      </c>
      <c r="RF16" s="5">
        <v>1</v>
      </c>
      <c r="RG16" s="5">
        <f>IF(COUNTBLANK(QW16:RE16)&gt;0, "", SUM(QW16:RE16))</f>
        <v>2</v>
      </c>
      <c r="RH16" s="6" t="s">
        <v>1202</v>
      </c>
      <c r="RI16" s="5">
        <v>3</v>
      </c>
      <c r="RJ16" s="5">
        <v>2</v>
      </c>
      <c r="RK16" s="5">
        <v>3</v>
      </c>
      <c r="RL16" s="5">
        <v>2</v>
      </c>
      <c r="RM16" s="5">
        <v>0</v>
      </c>
      <c r="RN16" s="5">
        <v>2</v>
      </c>
      <c r="RO16" s="5">
        <v>3</v>
      </c>
      <c r="RP16" s="5">
        <f>IF(COUNTBLANK(RI16:RO16)&gt;0, "", SUM(RI16:RO16))</f>
        <v>15</v>
      </c>
      <c r="RQ16" s="6" t="s">
        <v>1203</v>
      </c>
      <c r="RR16" s="5">
        <v>2</v>
      </c>
      <c r="RS16" s="5">
        <v>1</v>
      </c>
      <c r="RT16" s="5">
        <v>1</v>
      </c>
      <c r="RU16" s="5">
        <v>1</v>
      </c>
      <c r="RV16" s="5">
        <v>0</v>
      </c>
      <c r="RW16" s="5">
        <v>0</v>
      </c>
      <c r="RX16" s="5">
        <v>1</v>
      </c>
      <c r="RY16" s="5">
        <f>IF(COUNTBLANK(RR16:RX16)&gt;0, "", SUM(RR16:RX16))</f>
        <v>6</v>
      </c>
      <c r="RZ16" s="6" t="s">
        <v>1204</v>
      </c>
      <c r="SA16" s="5">
        <v>0</v>
      </c>
      <c r="SB16" s="5">
        <v>0</v>
      </c>
      <c r="SC16" s="5">
        <v>1</v>
      </c>
      <c r="SD16" s="5">
        <v>0</v>
      </c>
      <c r="SE16" s="5">
        <v>0</v>
      </c>
      <c r="SF16" s="5">
        <v>0</v>
      </c>
      <c r="SG16" s="5">
        <v>1</v>
      </c>
      <c r="SH16" s="5">
        <f>IF(COUNTBLANK(SA16:SG16)&gt;0, "", SUM(SA16:SG16))</f>
        <v>2</v>
      </c>
      <c r="SI16" s="6" t="s">
        <v>1202</v>
      </c>
      <c r="SJ16" s="5">
        <v>3</v>
      </c>
      <c r="SK16" s="5">
        <v>4</v>
      </c>
      <c r="SL16" s="5">
        <v>3</v>
      </c>
      <c r="SM16" s="5">
        <v>3</v>
      </c>
      <c r="SN16" s="5">
        <v>2</v>
      </c>
      <c r="SO16" s="5">
        <v>2</v>
      </c>
      <c r="SP16" s="12">
        <v>5</v>
      </c>
      <c r="SQ16" s="5">
        <v>3</v>
      </c>
      <c r="SR16" s="5">
        <v>3</v>
      </c>
      <c r="SS16" s="5">
        <v>3</v>
      </c>
      <c r="ST16" s="5">
        <v>3</v>
      </c>
      <c r="SU16" s="5">
        <v>4</v>
      </c>
      <c r="SV16" s="5">
        <v>3</v>
      </c>
      <c r="SW16" s="5">
        <v>3</v>
      </c>
      <c r="SX16" s="5">
        <v>4</v>
      </c>
      <c r="SY16" s="5">
        <v>5</v>
      </c>
      <c r="SZ16" s="5">
        <v>2</v>
      </c>
      <c r="TA16" s="5">
        <v>5</v>
      </c>
      <c r="TB16" s="5">
        <v>3</v>
      </c>
      <c r="TC16" s="5">
        <f>IF(COUNTBLANK(SJ16:TB16)&gt;0, "", SUM(SJ16:TB16))</f>
        <v>63</v>
      </c>
      <c r="TD16" s="5">
        <f>IF(COUNTBLANK(SJ16:TB16)&gt;0, "", SUM(SL16,SO16,SR16,SS16,ST16,SU16,SV16,SX16,SY16,TB16))</f>
        <v>33</v>
      </c>
      <c r="TE16" s="5">
        <f>IF(COUNTBLANK(SJ16:TB16)&gt;0, "", SUM(SJ16,SK16,SM16,SN16,SQ16,SW16,SZ16,TA16))</f>
        <v>25</v>
      </c>
      <c r="TF16" s="6" t="s">
        <v>1203</v>
      </c>
      <c r="TG16" s="5">
        <v>5</v>
      </c>
      <c r="TH16" s="5">
        <v>4</v>
      </c>
      <c r="TI16" s="5">
        <v>3</v>
      </c>
      <c r="TJ16" s="5">
        <v>4</v>
      </c>
      <c r="TK16" s="5">
        <v>4</v>
      </c>
      <c r="TL16" s="5">
        <v>3</v>
      </c>
      <c r="TM16" s="5">
        <v>4</v>
      </c>
      <c r="TN16" s="5">
        <v>3</v>
      </c>
      <c r="TO16" s="5">
        <v>4</v>
      </c>
      <c r="TP16" s="5">
        <v>3</v>
      </c>
      <c r="TQ16" s="5">
        <v>3</v>
      </c>
      <c r="TR16" s="5">
        <v>4</v>
      </c>
      <c r="TS16" s="5">
        <v>4</v>
      </c>
      <c r="TT16" s="5">
        <v>4</v>
      </c>
      <c r="TU16" s="5">
        <v>5</v>
      </c>
      <c r="TV16" s="5">
        <v>5</v>
      </c>
      <c r="TW16" s="5">
        <v>2</v>
      </c>
      <c r="TX16" s="5">
        <v>5</v>
      </c>
      <c r="TY16" s="5">
        <v>3</v>
      </c>
      <c r="TZ16" s="5">
        <f>IF(COUNTBLANK(TG16:TY16)&gt;0, "", SUM(TG16:TY16))</f>
        <v>72</v>
      </c>
      <c r="UA16" s="5">
        <f>IF(COUNTBLANK(TG16:TY16)&gt;0, "", SUM(TI16,TL16,TO16,TP16,TQ16,TR16,TS16,TU16,TV16,TY16))</f>
        <v>37</v>
      </c>
      <c r="UB16" s="5">
        <f>IF(COUNTBLANK(TG16:TY16)&gt;0, "", SUM(TG16,TH16,TJ16,TK16,TN16,TT16,TW16,TX16))</f>
        <v>31</v>
      </c>
      <c r="UC16" s="6" t="s">
        <v>1204</v>
      </c>
      <c r="UD16" s="5">
        <v>4</v>
      </c>
      <c r="UE16" s="5">
        <v>4</v>
      </c>
      <c r="UF16" s="5">
        <v>4</v>
      </c>
      <c r="UG16" s="5">
        <v>4</v>
      </c>
      <c r="UH16" s="5">
        <v>5</v>
      </c>
      <c r="UI16" s="5">
        <v>5</v>
      </c>
      <c r="UJ16" s="5">
        <v>4</v>
      </c>
      <c r="UK16" s="5">
        <v>3</v>
      </c>
      <c r="UL16" s="5">
        <v>4</v>
      </c>
      <c r="UM16" s="5">
        <v>3</v>
      </c>
      <c r="UN16" s="5">
        <v>4</v>
      </c>
      <c r="UO16" s="5">
        <v>5</v>
      </c>
      <c r="UP16" s="5">
        <v>4</v>
      </c>
      <c r="UQ16" s="5">
        <v>4</v>
      </c>
      <c r="UR16" s="5">
        <v>5</v>
      </c>
      <c r="US16" s="5">
        <v>5</v>
      </c>
      <c r="UT16" s="5">
        <v>2</v>
      </c>
      <c r="UU16" s="5">
        <v>5</v>
      </c>
      <c r="UV16" s="5">
        <v>5</v>
      </c>
      <c r="UW16" s="5">
        <f>IF(COUNTBLANK(UD16:UV16)&gt;0, "", SUM(UD16:UV16))</f>
        <v>79</v>
      </c>
      <c r="UX16" s="5">
        <f>IF(COUNTBLANK(UD16:UV16)&gt;0, "", SUM(UF16,UI16,UL16,UM16,UN16,UO16,UP16,UR16,US16,UV16))</f>
        <v>44</v>
      </c>
      <c r="UY16" s="5">
        <f>IF(COUNTBLANK(UD16:UV16)&gt;0, "", SUM(UD16,UE16,UG16,UH16,UK16,UQ16,UT16,UU16))</f>
        <v>31</v>
      </c>
      <c r="UZ16" s="6">
        <v>44743</v>
      </c>
      <c r="VA16" s="6">
        <v>44691</v>
      </c>
      <c r="VB16" s="5">
        <v>1</v>
      </c>
      <c r="VC16" s="5">
        <v>2</v>
      </c>
      <c r="VD16" s="11" t="s">
        <v>1205</v>
      </c>
      <c r="VE16" s="5">
        <v>40</v>
      </c>
      <c r="VF16" s="5">
        <v>2950</v>
      </c>
      <c r="VG16" s="5">
        <v>1</v>
      </c>
      <c r="VH16" s="5">
        <v>1</v>
      </c>
      <c r="VI16" s="5"/>
      <c r="VK16" s="5">
        <v>2</v>
      </c>
      <c r="VL16" s="5">
        <v>1</v>
      </c>
      <c r="VM16" s="11" t="s">
        <v>1206</v>
      </c>
      <c r="VN16" s="6" t="s">
        <v>1207</v>
      </c>
      <c r="VO16" s="5">
        <v>1</v>
      </c>
      <c r="VP16" s="5">
        <v>0</v>
      </c>
      <c r="VQ16" s="5">
        <v>0</v>
      </c>
      <c r="VR16" s="5">
        <v>0</v>
      </c>
      <c r="VS16" s="5">
        <v>1</v>
      </c>
      <c r="VT16" s="5">
        <v>0</v>
      </c>
      <c r="VU16" s="5">
        <v>0</v>
      </c>
      <c r="VV16" s="5">
        <v>0</v>
      </c>
      <c r="VW16" s="5">
        <v>0</v>
      </c>
      <c r="VX16" s="5">
        <v>0</v>
      </c>
      <c r="VY16" s="5">
        <v>0</v>
      </c>
      <c r="VZ16" s="5">
        <v>0</v>
      </c>
      <c r="WA16" s="5">
        <v>0</v>
      </c>
      <c r="WB16" s="5">
        <v>2</v>
      </c>
      <c r="WC16" s="5">
        <v>2</v>
      </c>
      <c r="WD16" s="5">
        <v>1</v>
      </c>
      <c r="WE16" s="5">
        <v>1</v>
      </c>
      <c r="WF16" s="5">
        <v>0</v>
      </c>
      <c r="WG16" s="5">
        <v>3</v>
      </c>
      <c r="WH16" s="5">
        <v>0</v>
      </c>
      <c r="WI16" s="5">
        <v>0</v>
      </c>
      <c r="WJ16" s="5">
        <v>3</v>
      </c>
      <c r="WK16" s="5">
        <v>0</v>
      </c>
      <c r="WL16" s="5">
        <v>0</v>
      </c>
      <c r="WM16" s="5">
        <v>0</v>
      </c>
      <c r="WN16" s="5">
        <v>2</v>
      </c>
      <c r="WO16" s="5">
        <v>1</v>
      </c>
      <c r="WP16" s="5">
        <v>0</v>
      </c>
      <c r="WQ16" s="5">
        <v>0</v>
      </c>
      <c r="WR16" s="5">
        <f>IF(COUNTBLANK(VO16:WQ16)&gt;0, "", SUM(VQ16:WJ16))</f>
        <v>13</v>
      </c>
      <c r="WS16" s="5">
        <f>IF(COUNTBLANK(VO16:WQ16)&gt;0, "", SUM(VQ16:VZ16))</f>
        <v>1</v>
      </c>
      <c r="WT16" s="5">
        <f>IF(COUNTBLANK(VO16:WQ16)&gt;0, "", SUM(WA16:WL16))</f>
        <v>12</v>
      </c>
      <c r="WU16" s="5">
        <f>IF(COUNTBLANK(VO16:WQ16)&gt;0, "", SUM(WK16:WL16))</f>
        <v>0</v>
      </c>
      <c r="WV16" s="5">
        <f>IF(COUNTA(VO16:WQ16)=0, "", IF(AND(OR(VO16=1, VP16=1), OR(VQ16&gt;=1, VR16&gt;=1, VS16&gt;=1, VT16&gt;=1, VU16&gt;=1), OR(VV16&gt;=1, VW16&gt;=1), COUNTIF(VX16:WD16, "&gt;=1")&gt;=2, COUNTIF(WE16:WJ16, "&gt;=1")&gt;=2, OR(WN16=1, WN16=2), OR(WO16&gt;=1, WP16&gt;=1), WQ16&lt;1), 1, 0))</f>
        <v>0</v>
      </c>
      <c r="WW16" s="5">
        <f>IF(COUNTBLANK(VO16:WQ16)&gt;0, "", SUM(VQ16:VU16))</f>
        <v>1</v>
      </c>
      <c r="WX16" s="5">
        <f>IF(COUNTBLANK(VO16:WQ16)&gt;0, "", SUM(VV16:VW16))</f>
        <v>0</v>
      </c>
      <c r="WY16" s="5">
        <f>IF(COUNTBLANK(VO16:WQ16)&gt;0, "", SUM(VX16:WD16))</f>
        <v>5</v>
      </c>
      <c r="WZ16" s="5">
        <f>IF(COUNTBLANK(VO16:WQ16)&gt;0, "", SUM(WE16:WJ16))</f>
        <v>7</v>
      </c>
      <c r="XA16" s="6" t="s">
        <v>1207</v>
      </c>
      <c r="XB16" s="5">
        <v>1</v>
      </c>
      <c r="XC16" s="5">
        <v>1</v>
      </c>
      <c r="XD16" s="5">
        <v>2</v>
      </c>
      <c r="XE16" s="5">
        <v>2</v>
      </c>
      <c r="XF16" s="5">
        <v>1</v>
      </c>
      <c r="XG16" s="5">
        <v>1</v>
      </c>
      <c r="XH16" s="5">
        <v>0</v>
      </c>
      <c r="XI16" s="5">
        <v>0</v>
      </c>
      <c r="XJ16" s="5">
        <v>0</v>
      </c>
      <c r="XK16" s="5">
        <v>1</v>
      </c>
      <c r="XL16" s="5">
        <f>IF(COUNTBLANK(XB16:XJ16)&gt;0, "", SUM(XB16:XJ16))</f>
        <v>8</v>
      </c>
      <c r="XM16" s="6" t="s">
        <v>1207</v>
      </c>
      <c r="XN16" s="5">
        <v>1</v>
      </c>
      <c r="XO16" s="5">
        <v>0</v>
      </c>
      <c r="XP16" s="5">
        <v>2</v>
      </c>
      <c r="XQ16" s="5">
        <v>1</v>
      </c>
      <c r="XR16" s="5">
        <v>0</v>
      </c>
      <c r="XS16" s="5">
        <v>0</v>
      </c>
      <c r="XT16" s="5">
        <v>1</v>
      </c>
      <c r="XU16" s="5">
        <f>IF(COUNTBLANK(XN16:XT16)&gt;0, "", SUM(XN16:XT16))</f>
        <v>5</v>
      </c>
      <c r="XV16" s="6" t="s">
        <v>1207</v>
      </c>
      <c r="XW16" s="5">
        <v>4</v>
      </c>
      <c r="XX16" s="5">
        <v>5</v>
      </c>
      <c r="XY16" s="5">
        <v>5</v>
      </c>
      <c r="XZ16" s="12">
        <v>5</v>
      </c>
      <c r="YA16" s="12">
        <v>3.6</v>
      </c>
      <c r="YB16" s="12">
        <v>5</v>
      </c>
      <c r="YC16" s="12">
        <v>3.6</v>
      </c>
      <c r="YD16" s="12">
        <v>5</v>
      </c>
      <c r="YE16" s="12">
        <v>5</v>
      </c>
      <c r="YF16" s="12">
        <v>3.6</v>
      </c>
      <c r="YG16" s="12">
        <v>4</v>
      </c>
      <c r="YH16" s="12">
        <v>5</v>
      </c>
      <c r="YI16" s="12">
        <v>4</v>
      </c>
      <c r="YJ16" s="12">
        <v>3</v>
      </c>
      <c r="YK16" s="12">
        <v>1</v>
      </c>
      <c r="YL16" s="12">
        <v>1</v>
      </c>
      <c r="YM16" s="12">
        <v>1</v>
      </c>
      <c r="YN16" s="12">
        <v>5</v>
      </c>
      <c r="YO16" s="12">
        <v>3.6</v>
      </c>
      <c r="YP16" s="5">
        <f>IF(COUNTBLANK(XW16:YO16)&gt;0, "", SUM(XW16:YO16))</f>
        <v>72.400000000000006</v>
      </c>
      <c r="YQ16" s="5">
        <f>IF(COUNTBLANK(XW16:YO16)&gt;0, "", SUM(XY16,YC16,YD16,YE16,YJ16,YK16,YL16,YM16))</f>
        <v>24.6</v>
      </c>
      <c r="YR16" s="12">
        <f>IF(COUNTBLANK(XW16:YO16)&gt;0, "", SUM(YF16:YH16))</f>
        <v>12.6</v>
      </c>
      <c r="YS16" s="5">
        <f>IF(COUNTBLANK(XW16:YO16)&gt;0, "", SUM(XW16,XX16,YB16))</f>
        <v>14</v>
      </c>
      <c r="YT16" s="12">
        <f>IF(COUNTBLANK(XW16:YO16)&gt;0, "", SUM(XZ16,YA16,YI16,YN16,YO16))</f>
        <v>21.200000000000003</v>
      </c>
      <c r="YU16" s="5">
        <f>IF(COUNTBLANK(XW16:YO16)&gt;0, "", SUM(XY16,XZ16,YA16,YB16,YC16,YF16,YJ16,YN16,YO16))</f>
        <v>37.400000000000006</v>
      </c>
      <c r="YV16" s="5">
        <f>IF(COUNTBLANK(XW16:YO16)&gt;0, "", SUM(XW16,XX16,YK16,YL16,YM16))</f>
        <v>12</v>
      </c>
      <c r="YW16" s="12">
        <f>IF(COUNTBLANK(XW16:YO16)&gt;0, "", SUM(YD16,YE16,YG16,YH16,YI16))</f>
        <v>23</v>
      </c>
      <c r="YX16" s="6">
        <v>44743</v>
      </c>
      <c r="YY16" s="5">
        <v>40</v>
      </c>
      <c r="YZ16" s="5">
        <v>30</v>
      </c>
      <c r="ZA16" s="5">
        <v>20</v>
      </c>
      <c r="ZB16" s="5">
        <v>0</v>
      </c>
      <c r="ZC16" s="5">
        <v>0</v>
      </c>
      <c r="ZD16" s="5">
        <v>0</v>
      </c>
      <c r="ZE16" s="5">
        <v>30</v>
      </c>
      <c r="ZF16" s="5">
        <v>0</v>
      </c>
      <c r="ZG16" s="5">
        <v>0</v>
      </c>
      <c r="ZH16" s="5">
        <v>0</v>
      </c>
      <c r="ZI16" s="5">
        <v>0</v>
      </c>
      <c r="ZJ16" s="5">
        <v>10</v>
      </c>
      <c r="ZK16" s="5">
        <v>0</v>
      </c>
      <c r="ZL16" s="5">
        <v>30</v>
      </c>
      <c r="ZM16" s="5">
        <v>40</v>
      </c>
      <c r="ZN16" s="5">
        <v>0</v>
      </c>
      <c r="ZO16" s="5">
        <v>0</v>
      </c>
      <c r="ZP16" s="5">
        <v>30</v>
      </c>
      <c r="ZQ16" s="5">
        <v>0</v>
      </c>
      <c r="ZR16" s="5">
        <v>0</v>
      </c>
      <c r="ZS16" s="5">
        <v>10</v>
      </c>
      <c r="ZT16" s="5">
        <v>0</v>
      </c>
      <c r="ZU16" s="5">
        <v>20</v>
      </c>
      <c r="ZV16" s="5">
        <v>0</v>
      </c>
      <c r="ZW16" s="5">
        <v>0</v>
      </c>
      <c r="ZX16" s="5">
        <v>0</v>
      </c>
      <c r="ZY16" s="5">
        <v>10</v>
      </c>
      <c r="ZZ16" s="5">
        <v>0</v>
      </c>
      <c r="AAA16" s="5">
        <f>IF(COUNTBLANK(YY16:ZZ16)&gt;0, "", AVERAGE(YY16:ZZ16))</f>
        <v>9.6428571428571423</v>
      </c>
      <c r="AAB16" s="5">
        <f>IF(COUNTA(YY16:ZZ16)=0, "", AVERAGE(YZ16,ZL16,ZM16,ZN16,ZO16,ZP16,ZR16,ZT16,ZU16))</f>
        <v>16.666666666666668</v>
      </c>
      <c r="AAC16" s="5">
        <f>IF(COUNTA(YY16:ZZ16)=0, "", AVERAGE(ZA16,ZB16,ZC16,ZD16,ZF16,ZH16,ZW16,ZX16))</f>
        <v>2.5</v>
      </c>
      <c r="AAD16" s="5">
        <f>IF(COUNTA(YY16:ZZ16)=0, "", AVERAGE(ZE16,ZI16,ZJ16,ZK16,ZY16,ZZ16))</f>
        <v>8.3333333333333339</v>
      </c>
      <c r="AAE16" s="6" t="s">
        <v>1207</v>
      </c>
      <c r="AAF16" s="5">
        <v>4</v>
      </c>
      <c r="AAG16" s="5">
        <v>4</v>
      </c>
      <c r="AAH16" s="5">
        <v>2</v>
      </c>
      <c r="AAI16" s="5">
        <v>1</v>
      </c>
      <c r="AAJ16" s="5">
        <v>4</v>
      </c>
      <c r="AAK16" s="5">
        <v>3</v>
      </c>
      <c r="AAL16" s="5">
        <v>3</v>
      </c>
      <c r="AAM16" s="5">
        <v>2</v>
      </c>
      <c r="AAN16" s="5">
        <v>1</v>
      </c>
      <c r="AAO16" s="5">
        <v>1</v>
      </c>
      <c r="AAP16" s="5">
        <v>1</v>
      </c>
      <c r="AAQ16" s="5">
        <v>1</v>
      </c>
      <c r="AAR16" s="5">
        <v>3</v>
      </c>
      <c r="AAS16" s="5">
        <v>2</v>
      </c>
      <c r="AAT16" s="5">
        <v>1</v>
      </c>
      <c r="AAU16" s="5">
        <v>2</v>
      </c>
      <c r="AAV16" s="5">
        <v>1</v>
      </c>
      <c r="AAW16" s="5">
        <v>2</v>
      </c>
      <c r="AAX16" s="5">
        <v>3</v>
      </c>
      <c r="AAY16" s="5">
        <v>2</v>
      </c>
      <c r="AAZ16" s="5">
        <v>1</v>
      </c>
      <c r="ABA16" s="5">
        <v>2</v>
      </c>
      <c r="ABB16" s="5">
        <v>2</v>
      </c>
      <c r="ABC16" s="5">
        <v>2</v>
      </c>
      <c r="ABD16" s="5">
        <v>2</v>
      </c>
      <c r="ABE16" s="5">
        <v>2</v>
      </c>
      <c r="ABF16" s="5">
        <v>4</v>
      </c>
      <c r="ABG16" s="5">
        <v>4</v>
      </c>
      <c r="ABH16" s="5">
        <v>1</v>
      </c>
      <c r="ABI16" s="5">
        <v>1</v>
      </c>
      <c r="ABJ16" s="5">
        <f>IF(SUM(AAF16:AAN16,AAP16:AAT16,AAV16:AAZ16,ABB16:ABG16)=0, "", SUM(AAF16:AAN16,AAP16:AAT16,AAV16:AAZ16,ABB16:ABG16))</f>
        <v>57</v>
      </c>
      <c r="ABK16" s="5">
        <f>IF(SUM(ABN16, ABO16, ABP16, ABQ16, ABR16)=0, "", IF(OR(ABN16&gt;=8, ABO16&gt;=10, ABP16&gt;=13, ABQ16&gt;=10, ABR16&gt;=15), 1, 0))</f>
        <v>1</v>
      </c>
      <c r="ABL16" s="5">
        <f>IF(SUM(AAF16:AAG16,AAI16,AAJ16,AAK16,AAL16,AAR16,AAX16,ABE16,ABG16)=0, "", SUM(AAF16:AAG16,AAI16,AAJ16,AAK16,AAL16,AAR16,AAX16,ABE16,ABG16))</f>
        <v>31</v>
      </c>
      <c r="ABM16" s="5">
        <f>IF(SUM(AAH16,AAM16:AAN16,AAP16:AAQ16,AAS16:AAT16,AAV16:AAW16,AAY16:AAZ16,ABB16:ABD16,ABF16)=0, "", SUM(AAH16,AAM16:AAN16,AAP16:AAQ16,AAS16:AAT16,AAV16:AAW16,AAY16:AAZ16,ABB16:ABD16,ABF16))</f>
        <v>26</v>
      </c>
      <c r="ABN16" s="5">
        <f>IF(SUM(AAY16:AAZ16,ABB16:ABC16,ABF16)=0, "", SUM(AAY16:AAZ16,ABB16:ABC16,ABF16))</f>
        <v>11</v>
      </c>
      <c r="ABO16" s="5">
        <f>IF(SUM(AAN16,AAP16:AAQ16,AAT16,AAV16)=0, "", SUM(AAN16,AAP16:AAQ16,AAT16,AAV16))</f>
        <v>5</v>
      </c>
      <c r="ABP16" s="5">
        <f>IF(SUM(AAH16,AAM16,AAS16,AAW16,ABD16)=0, "", SUM(AAH16,AAM16,AAS16,AAW16,ABD16))</f>
        <v>10</v>
      </c>
      <c r="ABQ16" s="5">
        <f>IF(SUM(AAF16:AAG16,AAI16,AAK16,ABE16)=0, "", SUM(AAF16:AAG16,AAI16,AAK16,ABE16))</f>
        <v>14</v>
      </c>
      <c r="ABR16" s="5">
        <f>IF(SUM(AAJ16,AAL16,AAR16,AAX16,ABG16)=0, "", SUM(AAJ16,AAL16,AAR16,AAX16,ABG16))</f>
        <v>17</v>
      </c>
      <c r="ABS16" s="5">
        <f>IF(ABN16="", "", IF(ABN16&gt;=8, 1, 0))</f>
        <v>1</v>
      </c>
      <c r="ABT16" s="5">
        <f>IF(ABO16="", "", IF(ABO16&gt;=10, 1, 0))</f>
        <v>0</v>
      </c>
      <c r="ABU16" s="5">
        <f>IF(ABP16="", "", IF(ABP16&gt;=13, 1, 0))</f>
        <v>0</v>
      </c>
      <c r="ABV16" s="5">
        <f>IF(ABQ16="", "", IF(ABQ16&gt;=10, 1, 0))</f>
        <v>1</v>
      </c>
      <c r="ABW16" s="5">
        <f>IF(ABR16="", "", IF(ABR16&gt;=15, 1, 0))</f>
        <v>1</v>
      </c>
      <c r="ABX16" s="5">
        <f>IF(AND(AAO16="", AAU16="", ABA16=""), "", IF(AAO16=5,1,0) + IF(AAU16=5,1,0) + IF(ABA16=5,1,0))</f>
        <v>0</v>
      </c>
      <c r="ABY16" s="6" t="s">
        <v>1207</v>
      </c>
      <c r="ABZ16" s="5">
        <v>1</v>
      </c>
      <c r="ACA16" s="5">
        <v>1</v>
      </c>
      <c r="ACB16" s="5">
        <v>2</v>
      </c>
      <c r="ACC16" s="5">
        <v>1</v>
      </c>
      <c r="ACD16" s="5">
        <v>1</v>
      </c>
      <c r="ACE16" s="5">
        <v>2</v>
      </c>
      <c r="ACF16" s="5">
        <v>1</v>
      </c>
      <c r="ACG16" s="5">
        <v>1</v>
      </c>
      <c r="ACH16" s="5">
        <v>2</v>
      </c>
      <c r="ACI16" s="5">
        <v>1</v>
      </c>
      <c r="ACJ16" s="5">
        <v>3</v>
      </c>
      <c r="ACK16" s="5">
        <v>2</v>
      </c>
      <c r="ACL16" s="5">
        <v>1</v>
      </c>
      <c r="ACM16" s="5">
        <v>1</v>
      </c>
      <c r="ACN16" s="5">
        <v>2</v>
      </c>
      <c r="ACO16" s="5">
        <v>3</v>
      </c>
      <c r="ACP16" s="5">
        <v>2</v>
      </c>
      <c r="ACQ16" s="5">
        <v>2</v>
      </c>
      <c r="ACR16" s="5">
        <v>1</v>
      </c>
      <c r="ACS16" s="5">
        <v>1</v>
      </c>
      <c r="ACT16" s="5">
        <v>2</v>
      </c>
      <c r="ACU16" s="5">
        <v>3</v>
      </c>
      <c r="ACV16" s="5">
        <v>3</v>
      </c>
      <c r="ACW16" s="5">
        <v>2</v>
      </c>
      <c r="ACX16" s="5">
        <v>3</v>
      </c>
      <c r="ACY16" s="5">
        <v>2</v>
      </c>
      <c r="ACZ16" s="5">
        <v>2</v>
      </c>
      <c r="ADA16" s="5">
        <v>2</v>
      </c>
      <c r="ADB16" s="5">
        <v>3</v>
      </c>
      <c r="ADC16" s="5">
        <v>3</v>
      </c>
      <c r="ADD16" s="5">
        <v>2</v>
      </c>
      <c r="ADE16" s="5">
        <v>1</v>
      </c>
      <c r="ADF16" s="5">
        <v>3</v>
      </c>
      <c r="ADG16" s="5">
        <v>2</v>
      </c>
      <c r="ADH16" s="5">
        <v>2</v>
      </c>
      <c r="ADI16" s="5">
        <v>4</v>
      </c>
      <c r="ADJ16" s="5">
        <f>IF(COUNTA(ABZ16:ADI16)=0, "", SUM(ABZ16:ADI16))</f>
        <v>70</v>
      </c>
      <c r="ADK16" s="5">
        <f>IF(COUNTA(ABZ16:ADI16)=0, "", SUM(ACJ16,ACK16,ACT16,ACV16,ACX16,ADB16))</f>
        <v>16</v>
      </c>
      <c r="ADL16" s="5">
        <f>IF(COUNTA(ABZ16:ADI16)=0, "", SUM(ACL16,ACQ16,ACS16,ACY16,ADF16))</f>
        <v>9</v>
      </c>
      <c r="ADM16" s="5">
        <f>IF(COUNTA(ABZ16:ADI16)=0, "", SUM(ACB16,ACM16,ACR16,ACW16,ACZ16,ADE16))</f>
        <v>9</v>
      </c>
      <c r="ADN16" s="5">
        <f>IF(COUNTA(ABZ16:ADI16)=0, "", SUM(ACA16,ACE16,ACG16,ACI16,ACP16,ADG16))</f>
        <v>9</v>
      </c>
      <c r="ADO16" s="5">
        <f>IF(COUNTA(ABZ16:ADI16)=0, "", SUM(ACN16,ACO16,ACU16,ADA16,ADC16,ADD16,ADH16,ADI16))</f>
        <v>21</v>
      </c>
      <c r="ADP16" s="5">
        <f>IF(COUNTA(ABZ16:ADI16)=0, "", SUM(ABZ16,ACC16,ACD16,ACF16,ACH16))</f>
        <v>6</v>
      </c>
      <c r="ADQ16" s="6" t="s">
        <v>1207</v>
      </c>
      <c r="ADR16" s="5">
        <v>3</v>
      </c>
      <c r="ADS16" s="5">
        <v>2</v>
      </c>
      <c r="ADT16" s="5">
        <v>2</v>
      </c>
      <c r="ADU16" s="5">
        <v>2</v>
      </c>
      <c r="ADV16" s="5">
        <v>2</v>
      </c>
      <c r="ADW16" s="5">
        <v>1</v>
      </c>
      <c r="ADX16" s="5">
        <v>1</v>
      </c>
      <c r="ADY16" s="5">
        <v>2</v>
      </c>
      <c r="ADZ16" s="5">
        <v>2</v>
      </c>
      <c r="AEA16" s="5">
        <v>2</v>
      </c>
      <c r="AEB16" s="5">
        <v>1</v>
      </c>
      <c r="AEC16" s="5">
        <v>3</v>
      </c>
      <c r="AED16" s="5">
        <v>1</v>
      </c>
      <c r="AEE16" s="5">
        <v>4</v>
      </c>
      <c r="AEF16" s="5">
        <v>2</v>
      </c>
      <c r="AEG16" s="5">
        <v>2</v>
      </c>
      <c r="AEH16" s="5">
        <v>3</v>
      </c>
      <c r="AEI16" s="5">
        <v>1</v>
      </c>
      <c r="AEJ16" s="5">
        <v>1</v>
      </c>
      <c r="AEK16" s="5">
        <v>2</v>
      </c>
      <c r="AEL16" s="5">
        <f>IF(COUNTA(ADR16:AEK16)=0, "", SUM(ADR16:AEK16))</f>
        <v>39</v>
      </c>
      <c r="AEM16" s="8"/>
      <c r="AEN16" s="6">
        <v>44691</v>
      </c>
      <c r="AEO16" s="6"/>
      <c r="AEP16" s="6"/>
      <c r="AEQ16" s="6"/>
      <c r="AER16" s="5"/>
      <c r="AES16" s="6"/>
      <c r="AET16" s="6"/>
      <c r="AEU16" s="6"/>
      <c r="AEV16" s="5"/>
      <c r="AEW16" s="5"/>
      <c r="AEX16" s="5"/>
      <c r="AEY16" s="5"/>
      <c r="AEZ16" s="5"/>
      <c r="AFA16" s="5"/>
      <c r="AFB16" s="5"/>
      <c r="AFC16" s="5"/>
      <c r="AFD16" s="5"/>
      <c r="AFE16" s="5"/>
      <c r="AFF16" s="5"/>
      <c r="AFG16" s="5"/>
      <c r="AFH16" s="5"/>
      <c r="AFI16" s="5"/>
      <c r="AFJ16" s="5"/>
      <c r="AFK16" s="5"/>
      <c r="AFL16" s="5"/>
      <c r="AFM16" s="5"/>
      <c r="AFN16" s="5"/>
      <c r="AFO16" s="5"/>
      <c r="AFP16" s="5"/>
      <c r="AFQ16" s="5"/>
      <c r="AFR16" s="5"/>
      <c r="AFS16" s="5"/>
      <c r="AFT16" s="5"/>
      <c r="AFU16" s="5"/>
      <c r="AFV16" s="5"/>
      <c r="AFW16" s="5"/>
      <c r="AFX16" s="5"/>
      <c r="AFY16" s="5"/>
      <c r="AFZ16" s="5"/>
      <c r="AGA16" s="5" t="str">
        <f>IF(COUNTA(AEV16:AFY16)=0, "", SUM(AEV16:AFY16))</f>
        <v/>
      </c>
      <c r="AGB16" s="6"/>
      <c r="AGC16" s="5"/>
      <c r="AGD16" s="5"/>
      <c r="AGE16" s="5"/>
      <c r="AGF16" s="5"/>
      <c r="AGG16" s="5"/>
      <c r="AGS16" s="6"/>
      <c r="AHM16" s="6"/>
      <c r="AHN16" s="5"/>
      <c r="AHO16" s="5"/>
      <c r="AHP16" s="5"/>
      <c r="AHQ16" s="5"/>
      <c r="AHR16" s="5"/>
      <c r="AHS16" s="5"/>
      <c r="AHT16" s="5"/>
      <c r="AHU16" s="5"/>
      <c r="AHV16" s="5"/>
      <c r="AHW16" s="5"/>
      <c r="AHX16" s="5" t="str">
        <f>IF(COUNTBLANK(AHN16:AHW16)&gt;0, "", SUM(AHN16:AHW16))</f>
        <v/>
      </c>
      <c r="AHY16" s="5" t="str">
        <f>IF(COUNTBLANK(AHN16:AHW16)&gt;0, "", SUM(AHR16,AHW16))</f>
        <v/>
      </c>
      <c r="AHZ16" s="5" t="str">
        <f>IF(COUNTBLANK(AHN16:AHW16)&gt;0, "", SUM(AHP16,AHS16))</f>
        <v/>
      </c>
      <c r="AIA16" s="5" t="str">
        <f>IF(COUNTBLANK(AHN16:AHW16)&gt;0, "", SUM(AHT16,AHV16))</f>
        <v/>
      </c>
      <c r="AIB16" s="5" t="str">
        <f>IF(COUNTBLANK(AHN16:AHW16)&gt;0, "", SUM(AHQ16,AHU16))</f>
        <v/>
      </c>
      <c r="AIC16" s="5" t="str">
        <f>IF(COUNTBLANK(AHN16:AHW16)&gt;0, "", SUM(AHN16:AHO16))</f>
        <v/>
      </c>
      <c r="AID16" s="6"/>
      <c r="AIE16" s="5"/>
      <c r="AIF16" s="5"/>
      <c r="AIG16" s="5"/>
      <c r="AIH16" s="5"/>
      <c r="AII16" s="5"/>
      <c r="AIJ16" s="5"/>
      <c r="AIK16" s="5"/>
      <c r="AIL16" s="5"/>
      <c r="AIM16" s="5"/>
      <c r="AIN16" s="5"/>
      <c r="AIO16" s="5"/>
      <c r="AIP16" s="5"/>
      <c r="AIQ16" s="5"/>
      <c r="AIR16" s="5"/>
      <c r="AIS16" s="5"/>
      <c r="AIT16" s="5"/>
      <c r="AIU16" s="5"/>
      <c r="AIV16" s="5"/>
      <c r="AIW16" s="5"/>
      <c r="AIX16" s="5"/>
      <c r="AIY16" s="5" t="s">
        <v>971</v>
      </c>
      <c r="AIZ16" s="5" t="s">
        <v>971</v>
      </c>
      <c r="AJA16" s="5" t="s">
        <v>971</v>
      </c>
      <c r="AJB16" s="6"/>
      <c r="AJC16" s="5"/>
      <c r="AJD16" s="5"/>
      <c r="AJE16" s="5"/>
      <c r="AJF16" s="5"/>
      <c r="AJG16" s="5"/>
      <c r="AJH16" s="5"/>
      <c r="AJI16" s="5"/>
      <c r="AJJ16" s="5"/>
      <c r="AJK16" s="5"/>
      <c r="AJL16" s="5"/>
      <c r="AJM16" s="5" t="str">
        <f>IF(COUNTBLANK(AJC16:AJK16)&gt;0, "", SUM(AJC16:AJK16))</f>
        <v/>
      </c>
      <c r="AJN16" s="6"/>
      <c r="AJO16" s="5"/>
      <c r="AJP16" s="5"/>
      <c r="AJQ16" s="5"/>
      <c r="AJR16" s="5"/>
      <c r="AJS16" s="5"/>
      <c r="AJT16" s="5"/>
      <c r="AJU16" s="5"/>
      <c r="AJV16" s="5" t="str">
        <f>IF(COUNTBLANK(AJO16:AJU16)&gt;0, "", SUM(AJO16:AJU16))</f>
        <v/>
      </c>
    </row>
    <row r="17" spans="1:958" ht="15" customHeight="1" x14ac:dyDescent="0.35">
      <c r="A17" s="5">
        <v>315442</v>
      </c>
      <c r="B17" s="5" t="s">
        <v>1251</v>
      </c>
      <c r="C17" s="6">
        <v>44362</v>
      </c>
      <c r="D17" s="5">
        <v>1</v>
      </c>
      <c r="E17" s="5">
        <v>1</v>
      </c>
      <c r="F17" s="5">
        <v>0</v>
      </c>
      <c r="G17" s="5">
        <v>0</v>
      </c>
      <c r="H17" s="5">
        <v>0</v>
      </c>
      <c r="I17" s="5">
        <v>1</v>
      </c>
      <c r="J17" s="5">
        <v>0</v>
      </c>
      <c r="K17" s="5">
        <v>0</v>
      </c>
      <c r="L17" s="5">
        <v>0</v>
      </c>
      <c r="M17" s="5">
        <v>0</v>
      </c>
      <c r="N17" s="5">
        <v>0</v>
      </c>
      <c r="O17" s="5">
        <v>0</v>
      </c>
      <c r="P17" s="5">
        <v>0</v>
      </c>
      <c r="Q17" s="5">
        <v>0</v>
      </c>
      <c r="R17" s="5">
        <v>0</v>
      </c>
      <c r="S17" s="5">
        <v>0</v>
      </c>
      <c r="T17" s="5">
        <v>0</v>
      </c>
      <c r="U17" s="5">
        <v>0</v>
      </c>
      <c r="V17" s="5">
        <f>IF(COUNTA(D17,F17,H17,J17,L17,N17,P17,R17,T17)=0, "", IF(OR(D17=1,F17=1,H17=1,J17=1,L17=1,N17=1,P17=1,R17=1,T17=1), 1, 0))</f>
        <v>1</v>
      </c>
      <c r="W17" s="5">
        <f>IF(COUNTA(E17,G17,I17,K17,M17,O17,Q17,S17,U17)=0, "", IF(OR(E17=1,G17=1,I17=1,K17=1,M17=1,O17=1,Q17=1,S17=1,U17=1), 1, 0))</f>
        <v>1</v>
      </c>
      <c r="X17" s="5">
        <v>0</v>
      </c>
      <c r="Y17" s="5">
        <v>1</v>
      </c>
      <c r="Z17" s="5">
        <v>1</v>
      </c>
      <c r="AA17" s="5">
        <v>1</v>
      </c>
      <c r="AB17" s="5">
        <f>IF(AG17&lt;&gt;"", 1, 0)</f>
        <v>1</v>
      </c>
      <c r="AC17" s="5">
        <f>IF(AH17&lt;&gt;"", 1, 0)</f>
        <v>0</v>
      </c>
      <c r="AD17" s="5">
        <v>0</v>
      </c>
      <c r="AE17" s="7" t="s">
        <v>1252</v>
      </c>
      <c r="AF17" s="6">
        <v>45216</v>
      </c>
      <c r="AG17" s="8" t="s">
        <v>1075</v>
      </c>
      <c r="AH17" s="8"/>
      <c r="AI17" s="8"/>
      <c r="AJ17" s="5">
        <f>IF(OR(ISBLANK(AE17), ISBLANK(AG17)), "", AG17 - AE17)</f>
        <v>40</v>
      </c>
      <c r="AK17" s="9">
        <v>44867</v>
      </c>
      <c r="AL17" s="5">
        <f>IF(OR(ISBLANK(AG17), ISBLANK(AK17)), "", AK17 - AG17)</f>
        <v>437</v>
      </c>
      <c r="AM17" s="6">
        <v>45112</v>
      </c>
      <c r="AN17" s="10">
        <f>IF(OR(ISBLANK(AM17), ISBLANK(AF17)), "", AF17 - AM17)</f>
        <v>104</v>
      </c>
      <c r="AO17" s="6">
        <v>44390</v>
      </c>
      <c r="AP17" s="6">
        <v>35235</v>
      </c>
      <c r="AQ17" s="5">
        <f>IF(OR(ISBLANK(AO17), ISBLANK(AP17)), "", DATEDIF(AP17, AO17, "Y"))</f>
        <v>25</v>
      </c>
      <c r="AR17" s="11" t="s">
        <v>959</v>
      </c>
      <c r="AS17" s="11">
        <f>IF(ISBLANK(AR17), "", IF(AR17="ישראל", 1, 2))</f>
        <v>1</v>
      </c>
      <c r="AT17" s="11" t="s">
        <v>959</v>
      </c>
      <c r="AU17" s="11" t="s">
        <v>959</v>
      </c>
      <c r="AV17" s="5"/>
      <c r="AW17" s="5">
        <v>1</v>
      </c>
      <c r="AX17" s="5">
        <v>3</v>
      </c>
      <c r="AY17" s="5">
        <v>16</v>
      </c>
      <c r="AZ17" s="5">
        <f>IF(ISBLANK(AY17), "", IF(AY17&lt;=8, 1, IF(AY17&lt;=12, 2, 3)))</f>
        <v>3</v>
      </c>
      <c r="BA17" s="5">
        <v>14</v>
      </c>
      <c r="BB17" s="5">
        <f>IF(ISBLANK(BA17), "", IF(BA17&lt;=8, 1, IF(BA17&lt;=12, 2, 3)))</f>
        <v>3</v>
      </c>
      <c r="BC17" s="11" t="s">
        <v>1253</v>
      </c>
      <c r="BD17" s="11" t="s">
        <v>1108</v>
      </c>
      <c r="BE17" s="5">
        <v>2</v>
      </c>
      <c r="BF17" s="5"/>
      <c r="BG17" s="5">
        <v>1</v>
      </c>
      <c r="BH17" s="6" t="s">
        <v>1252</v>
      </c>
      <c r="BI17" s="5">
        <v>1</v>
      </c>
      <c r="BJ17" s="5">
        <v>1</v>
      </c>
      <c r="BK17" s="5">
        <v>1</v>
      </c>
      <c r="BL17" s="5">
        <v>1</v>
      </c>
      <c r="BM17" s="5">
        <v>2</v>
      </c>
      <c r="BN17" s="5">
        <v>1</v>
      </c>
      <c r="BO17" s="5">
        <v>2</v>
      </c>
      <c r="BP17" s="5">
        <v>1</v>
      </c>
      <c r="BQ17" s="5">
        <v>4</v>
      </c>
      <c r="BR17" s="5">
        <v>3</v>
      </c>
      <c r="BS17" s="5">
        <v>1</v>
      </c>
      <c r="BT17" s="5">
        <v>1</v>
      </c>
      <c r="BU17" s="5">
        <v>1</v>
      </c>
      <c r="BV17" s="5">
        <v>3</v>
      </c>
      <c r="BW17" s="5">
        <v>1</v>
      </c>
      <c r="BX17" s="5">
        <v>3</v>
      </c>
      <c r="BY17" s="5">
        <v>1</v>
      </c>
      <c r="BZ17" s="5">
        <v>2</v>
      </c>
      <c r="CA17" s="5">
        <v>1</v>
      </c>
      <c r="CB17" s="5">
        <v>1</v>
      </c>
      <c r="CC17" s="5">
        <v>1</v>
      </c>
      <c r="CD17" s="5">
        <v>4</v>
      </c>
      <c r="CE17" s="5">
        <v>1</v>
      </c>
      <c r="CF17" s="5">
        <v>1</v>
      </c>
      <c r="CG17" s="5">
        <v>1</v>
      </c>
      <c r="CH17" s="5">
        <v>1</v>
      </c>
      <c r="CI17" s="5">
        <v>1</v>
      </c>
      <c r="CJ17" s="5">
        <v>1</v>
      </c>
      <c r="CK17" s="5">
        <v>1</v>
      </c>
      <c r="CL17" s="5">
        <v>1</v>
      </c>
      <c r="CM17" s="5">
        <f>IF(SUM(BI17:BQ17,BS17:BW17,BY17:CC17,CE17:CJ17)=0, "", SUM(BI17:BQ17,BS17:BW17,BY17:CC17,CE17:CJ17))</f>
        <v>33</v>
      </c>
      <c r="CN17" s="5">
        <f>IF(SUM(CQ17, CR17, CS17, CT17, CU17)=0, "", IF(OR(CQ17&gt;=8, CR17&gt;=10, CS17&gt;=13, CT17&gt;=10, CU17&gt;=15), 1, 0))</f>
        <v>0</v>
      </c>
      <c r="CO17" s="5">
        <f>IF(SUM(BI17:BJ17,BL17,BM17,BN17,BO17,BU17,CA17,CH17,CJ17)=0, "", SUM(BI17:BJ17,BL17,BM17,BN17,BO17,BU17,CA17,CH17,CJ17))</f>
        <v>12</v>
      </c>
      <c r="CP17" s="5">
        <f>IF(SUM(BK17,BP17:BQ17,BS17:BT17,BV17:BW17,BY17:BZ17,CB17:CC17,CE17:CG17,CI17)=0, "", SUM(BK17,BP17:BQ17,BS17:BT17,BV17:BW17,BY17:BZ17,CB17:CC17,CE17:CG17,CI17))</f>
        <v>21</v>
      </c>
      <c r="CQ17" s="5">
        <f>IF(SUM(CB17:CC17,CE17:CF17,CI17)=0, "", SUM(CB17:CC17,CE17:CF17,CI17))</f>
        <v>5</v>
      </c>
      <c r="CR17" s="5">
        <f>IF(SUM(BQ17,BS17:BT17,BW17,BY17)=0, "", SUM(BQ17,BS17:BT17,BW17,BY17))</f>
        <v>8</v>
      </c>
      <c r="CS17" s="5">
        <f>IF(SUM(BK17,BP17,BV17,BZ17,CG17)=0, "", SUM(BK17,BP17,BV17,BZ17,CG17))</f>
        <v>8</v>
      </c>
      <c r="CT17" s="5">
        <f>IF(SUM(BI17:BJ17,BL17,BN17,CH17)=0, "", SUM(BI17:BJ17,BL17,BN17,CH17))</f>
        <v>5</v>
      </c>
      <c r="CU17" s="5">
        <f>IF(SUM(BM17,BO17,BU17,CA17,CJ17)=0, "", SUM(BM17,BO17,BU17,CA17,CJ17))</f>
        <v>7</v>
      </c>
      <c r="CV17" s="5">
        <f>IF(CQ17="", "", IF(CQ17&gt;=8, 1, 0))</f>
        <v>0</v>
      </c>
      <c r="CW17" s="5">
        <f>IF(CR17="", "", IF(CR17&gt;=10, 1, 0))</f>
        <v>0</v>
      </c>
      <c r="CX17" s="5">
        <f>IF(CS17="", "", IF(CS17&gt;=13, 1, 0))</f>
        <v>0</v>
      </c>
      <c r="CY17" s="5">
        <f>IF(CT17="", "", IF(CT17&gt;=10, 1, 0))</f>
        <v>0</v>
      </c>
      <c r="CZ17" s="5">
        <f>IF(CU17="", "", IF(CU17&gt;=15, 1, 0))</f>
        <v>0</v>
      </c>
      <c r="DA17" s="5">
        <f>IF(AND(BR17="", BX17="", CD17=""), "", IF(BR17=5,1,0) + IF(BX17=5,1,0) + IF(CD17=5,1,0))</f>
        <v>0</v>
      </c>
      <c r="DB17" s="6" t="s">
        <v>1252</v>
      </c>
      <c r="DC17" s="12">
        <v>0</v>
      </c>
      <c r="DD17" s="13"/>
      <c r="DE17" s="12">
        <v>0</v>
      </c>
      <c r="DF17" s="13"/>
      <c r="DG17" s="12">
        <v>5</v>
      </c>
      <c r="DH17" s="13">
        <v>4</v>
      </c>
      <c r="DI17" s="12">
        <v>0</v>
      </c>
      <c r="DJ17" s="13"/>
      <c r="DK17" s="12">
        <v>0</v>
      </c>
      <c r="DL17" s="13"/>
      <c r="DM17" s="12">
        <v>0</v>
      </c>
      <c r="DN17" s="13"/>
      <c r="DO17" s="12">
        <v>0</v>
      </c>
      <c r="DP17" s="13"/>
      <c r="DQ17" s="12">
        <v>0</v>
      </c>
      <c r="DR17" s="13"/>
      <c r="DS17" s="12">
        <v>0</v>
      </c>
      <c r="DT17" s="13"/>
      <c r="DU17" s="12">
        <v>0</v>
      </c>
      <c r="DV17" s="13"/>
      <c r="DW17" s="12">
        <v>0</v>
      </c>
      <c r="DX17" s="13"/>
      <c r="DY17" s="12">
        <v>0</v>
      </c>
      <c r="DZ17" s="13"/>
      <c r="EA17" s="12">
        <v>0</v>
      </c>
      <c r="EB17" s="13"/>
      <c r="EC17" s="12">
        <v>0</v>
      </c>
      <c r="ED17" s="13"/>
      <c r="EE17" s="12">
        <v>0</v>
      </c>
      <c r="EF17" s="13"/>
      <c r="EG17" s="12">
        <v>0</v>
      </c>
      <c r="EH17" s="13"/>
      <c r="EI17" s="12">
        <v>5</v>
      </c>
      <c r="EJ17" s="13"/>
      <c r="EK17" s="5">
        <v>1</v>
      </c>
      <c r="EL17" s="5">
        <v>0</v>
      </c>
      <c r="EM17" s="5">
        <v>1</v>
      </c>
      <c r="EN17" s="6" t="s">
        <v>1252</v>
      </c>
      <c r="EO17" s="5">
        <v>0</v>
      </c>
      <c r="EP17" s="5">
        <v>0</v>
      </c>
      <c r="EQ17" s="5">
        <v>0</v>
      </c>
      <c r="ER17" s="5">
        <v>0</v>
      </c>
      <c r="ES17" s="5">
        <v>0</v>
      </c>
      <c r="ET17" s="5">
        <v>0</v>
      </c>
      <c r="EU17" s="5">
        <v>2</v>
      </c>
      <c r="EV17" s="5">
        <v>0</v>
      </c>
      <c r="EW17" s="5">
        <v>0</v>
      </c>
      <c r="EX17" s="5">
        <v>0</v>
      </c>
      <c r="EY17" s="5">
        <v>1</v>
      </c>
      <c r="EZ17" s="5">
        <v>0</v>
      </c>
      <c r="FA17" s="5">
        <v>0</v>
      </c>
      <c r="FB17" s="5">
        <v>0</v>
      </c>
      <c r="FC17" s="5">
        <v>0</v>
      </c>
      <c r="FD17" s="5">
        <v>0</v>
      </c>
      <c r="FE17" s="5">
        <v>2</v>
      </c>
      <c r="FF17" s="5">
        <v>2</v>
      </c>
      <c r="FG17" s="5">
        <v>2</v>
      </c>
      <c r="FH17" s="5">
        <v>0</v>
      </c>
      <c r="FI17" s="5">
        <v>9</v>
      </c>
      <c r="FJ17" s="5">
        <v>0</v>
      </c>
      <c r="FK17" s="5">
        <v>0</v>
      </c>
      <c r="FL17" s="6" t="s">
        <v>1252</v>
      </c>
      <c r="FM17" s="5">
        <v>4</v>
      </c>
      <c r="FN17" s="5">
        <v>3</v>
      </c>
      <c r="FO17" s="5">
        <v>3</v>
      </c>
      <c r="FP17" s="5">
        <v>3</v>
      </c>
      <c r="FQ17" s="5">
        <v>4</v>
      </c>
      <c r="FR17" s="5">
        <v>2</v>
      </c>
      <c r="FS17" s="14">
        <f>IF(COUNTBLANK(FM17:FR17)&gt;0, "", AVERAGE(FM17:FR17))</f>
        <v>3.1666666666666665</v>
      </c>
      <c r="FT17" s="6" t="s">
        <v>1252</v>
      </c>
      <c r="FU17" s="5">
        <v>0</v>
      </c>
      <c r="FV17" s="5">
        <v>1</v>
      </c>
      <c r="FW17" s="5">
        <v>1</v>
      </c>
      <c r="FX17" s="5">
        <v>2</v>
      </c>
      <c r="FY17" s="5">
        <v>0</v>
      </c>
      <c r="FZ17" s="5">
        <v>0</v>
      </c>
      <c r="GA17" s="5">
        <v>0</v>
      </c>
      <c r="GB17" s="5">
        <v>0</v>
      </c>
      <c r="GC17" s="5">
        <v>0</v>
      </c>
      <c r="GD17" s="5">
        <v>1</v>
      </c>
      <c r="GE17" s="5">
        <f>IF(COUNTBLANK(FU17:GC17)&gt;0, "", SUM(FU17:GC17))</f>
        <v>4</v>
      </c>
      <c r="GF17" s="6" t="s">
        <v>1252</v>
      </c>
      <c r="GG17" s="5">
        <v>0</v>
      </c>
      <c r="GH17" s="5">
        <v>0</v>
      </c>
      <c r="GI17" s="5">
        <v>0</v>
      </c>
      <c r="GJ17" s="5">
        <v>0</v>
      </c>
      <c r="GK17" s="5">
        <v>0</v>
      </c>
      <c r="GL17" s="5">
        <v>0</v>
      </c>
      <c r="GM17" s="5">
        <v>0</v>
      </c>
      <c r="GN17" s="5">
        <f>IF(COUNTBLANK(GG17:GM17)&gt;0, "", SUM(GG17:GM17))</f>
        <v>0</v>
      </c>
      <c r="GO17" s="6" t="s">
        <v>1252</v>
      </c>
      <c r="GP17" s="5">
        <v>1</v>
      </c>
      <c r="GQ17" s="5">
        <v>5</v>
      </c>
      <c r="GR17" s="5">
        <v>4</v>
      </c>
      <c r="GS17" s="5">
        <v>5</v>
      </c>
      <c r="GT17" s="5">
        <v>4</v>
      </c>
      <c r="GU17" s="5">
        <v>5</v>
      </c>
      <c r="GV17" s="5">
        <v>5</v>
      </c>
      <c r="GW17" s="5">
        <v>5</v>
      </c>
      <c r="GX17" s="5">
        <v>5</v>
      </c>
      <c r="GY17" s="5">
        <v>5</v>
      </c>
      <c r="GZ17" s="5">
        <v>4</v>
      </c>
      <c r="HA17" s="5">
        <v>5</v>
      </c>
      <c r="HB17" s="5">
        <v>5</v>
      </c>
      <c r="HC17" s="5">
        <v>5</v>
      </c>
      <c r="HD17" s="5">
        <v>4</v>
      </c>
      <c r="HE17" s="5">
        <v>4</v>
      </c>
      <c r="HF17" s="5">
        <v>5</v>
      </c>
      <c r="HG17" s="5">
        <v>4</v>
      </c>
      <c r="HH17" s="5">
        <v>5</v>
      </c>
      <c r="HI17" s="5">
        <f>IF(COUNTBLANK(GQ17:HH17)&gt;0, "", SUM(GQ17:HH17))</f>
        <v>84</v>
      </c>
      <c r="HJ17" s="6" t="s">
        <v>1252</v>
      </c>
      <c r="HK17" s="5">
        <v>3</v>
      </c>
      <c r="HL17" s="5">
        <v>3</v>
      </c>
      <c r="HM17" s="5">
        <v>0</v>
      </c>
      <c r="HN17" s="5">
        <v>2</v>
      </c>
      <c r="HO17" s="5">
        <v>3</v>
      </c>
      <c r="HP17" s="5">
        <v>3</v>
      </c>
      <c r="HQ17" s="5">
        <v>0</v>
      </c>
      <c r="HR17" s="5">
        <v>3</v>
      </c>
      <c r="HS17" s="5">
        <v>0</v>
      </c>
      <c r="HT17" s="5">
        <v>0</v>
      </c>
      <c r="HU17" s="5">
        <v>3</v>
      </c>
      <c r="HV17" s="5">
        <v>3</v>
      </c>
      <c r="HW17" s="5">
        <v>0</v>
      </c>
      <c r="HX17" s="5">
        <v>3</v>
      </c>
      <c r="HY17" s="5">
        <v>0</v>
      </c>
      <c r="HZ17" s="5">
        <v>3</v>
      </c>
      <c r="IA17" s="5">
        <v>3</v>
      </c>
      <c r="IB17" s="5">
        <v>3</v>
      </c>
      <c r="IC17" s="5">
        <v>0</v>
      </c>
      <c r="ID17" s="5">
        <v>0</v>
      </c>
      <c r="IE17" s="5">
        <v>0</v>
      </c>
      <c r="IF17" s="5">
        <v>0</v>
      </c>
      <c r="IG17" s="5">
        <v>0</v>
      </c>
      <c r="IH17" s="5">
        <v>2</v>
      </c>
      <c r="II17" s="5">
        <v>1</v>
      </c>
      <c r="IJ17" s="5">
        <f>IF(COUNTA(HK17:II17)=0, "", SUM(HK17,HL17,HN17,HO17,HP17,HU17,HV17,HX17,HZ17,IA17,IB17,IH17))</f>
        <v>34</v>
      </c>
      <c r="IK17" s="5">
        <f>IF(COUNTA(HK17:II17)=0, "", SUM(HM17,HQ17,HR17,HS17,HT17,HW17,HY17,IC17,ID17,IE17,IF17,IG17,II17))</f>
        <v>4</v>
      </c>
      <c r="IL17" s="5">
        <v>2</v>
      </c>
      <c r="IM17" s="5">
        <v>3</v>
      </c>
      <c r="IN17" s="5">
        <v>1</v>
      </c>
      <c r="IO17" s="5">
        <v>1</v>
      </c>
      <c r="IP17" s="5">
        <v>1</v>
      </c>
      <c r="IQ17" s="5">
        <v>2</v>
      </c>
      <c r="IR17" s="5">
        <v>0</v>
      </c>
      <c r="IS17" s="5">
        <v>1</v>
      </c>
      <c r="IT17" s="5">
        <v>0</v>
      </c>
      <c r="IU17" s="5">
        <v>0</v>
      </c>
      <c r="IV17" s="5">
        <v>1</v>
      </c>
      <c r="IW17" s="5">
        <v>2</v>
      </c>
      <c r="IX17" s="5">
        <v>0</v>
      </c>
      <c r="IY17" s="5">
        <v>2</v>
      </c>
      <c r="IZ17" s="5">
        <v>0</v>
      </c>
      <c r="JA17" s="5">
        <v>3</v>
      </c>
      <c r="JB17" s="5">
        <v>1</v>
      </c>
      <c r="JC17" s="5">
        <v>1</v>
      </c>
      <c r="JD17" s="5">
        <v>0</v>
      </c>
      <c r="JE17" s="5">
        <v>0</v>
      </c>
      <c r="JF17" s="5">
        <v>1</v>
      </c>
      <c r="JG17" s="5">
        <v>1</v>
      </c>
      <c r="JH17" s="5">
        <v>0</v>
      </c>
      <c r="JI17" s="5">
        <v>1</v>
      </c>
      <c r="JJ17" s="5">
        <v>1</v>
      </c>
      <c r="JK17" s="5">
        <f>IF(COUNTA(IL17:JJ17)=0, "", SUM(IL17,IM17,IO17,IP17,IQ17,IV17,IW17,IY17,JA17,JB17,JC17,JI17))</f>
        <v>20</v>
      </c>
      <c r="JL17" s="5">
        <f>IF(COUNTA(IL17:JJ17)=0, "", SUM(IN17,IR17,IS17,IT17,IU17,IX17,IZ17,JD17,JE17,JF17,JG17,JH17,JJ17))</f>
        <v>5</v>
      </c>
      <c r="JM17" s="6" t="s">
        <v>1252</v>
      </c>
      <c r="JN17" s="5">
        <v>1</v>
      </c>
      <c r="JO17" s="5">
        <v>2</v>
      </c>
      <c r="JP17" s="5">
        <v>1</v>
      </c>
      <c r="JQ17" s="5">
        <v>2</v>
      </c>
      <c r="JR17" s="5">
        <v>1</v>
      </c>
      <c r="JS17" s="5">
        <v>3</v>
      </c>
      <c r="JT17" s="5">
        <v>2</v>
      </c>
      <c r="JU17" s="5">
        <v>2</v>
      </c>
      <c r="JV17" s="5">
        <v>2</v>
      </c>
      <c r="JW17" s="5">
        <v>3</v>
      </c>
      <c r="JX17" s="5">
        <v>2</v>
      </c>
      <c r="JY17" s="5">
        <v>2</v>
      </c>
      <c r="JZ17" s="5">
        <v>1</v>
      </c>
      <c r="KA17" s="5">
        <v>1</v>
      </c>
      <c r="KB17" s="5">
        <v>3</v>
      </c>
      <c r="KC17" s="5">
        <v>1</v>
      </c>
      <c r="KD17" s="5">
        <v>3</v>
      </c>
      <c r="KE17" s="5">
        <v>4</v>
      </c>
      <c r="KF17" s="5">
        <v>1</v>
      </c>
      <c r="KG17" s="5">
        <v>1</v>
      </c>
      <c r="KH17" s="5">
        <v>3</v>
      </c>
      <c r="KI17" s="5">
        <v>2</v>
      </c>
      <c r="KJ17" s="5">
        <v>1</v>
      </c>
      <c r="KK17" s="5">
        <v>1</v>
      </c>
      <c r="KL17" s="5">
        <v>2</v>
      </c>
      <c r="KM17" s="5">
        <v>3</v>
      </c>
      <c r="KN17" s="5">
        <v>1</v>
      </c>
      <c r="KO17" s="5">
        <v>2</v>
      </c>
      <c r="KP17" s="5">
        <v>2</v>
      </c>
      <c r="KQ17" s="5">
        <v>1</v>
      </c>
      <c r="KR17" s="5">
        <v>3</v>
      </c>
      <c r="KS17" s="5">
        <v>1</v>
      </c>
      <c r="KT17" s="5">
        <v>3</v>
      </c>
      <c r="KU17" s="5">
        <v>5</v>
      </c>
      <c r="KV17" s="5">
        <v>4</v>
      </c>
      <c r="KW17" s="5">
        <v>4</v>
      </c>
      <c r="KX17" s="5">
        <f>IF(COUNTA(JN17:KW17)=0, "", SUM(JN17:KW17))</f>
        <v>76</v>
      </c>
      <c r="KY17" s="5">
        <f>IF(COUNTA(JN17:KW17)=0, "", SUM(JX17,JY17,KH17,KJ17,KL17,KP17))</f>
        <v>12</v>
      </c>
      <c r="KZ17" s="5">
        <f>IF(COUNTA(JN17:KW17)=0, "", SUM(JZ17,KE17,KG17,KM17,KT17))</f>
        <v>12</v>
      </c>
      <c r="LA17" s="5">
        <f>IF(COUNTA(JN17:KW17)=0, "", SUM(JP17,KA17,KF17,KK17,KN17,KS17))</f>
        <v>6</v>
      </c>
      <c r="LB17" s="5">
        <f>IF(COUNTA(JN17:KW17)=0, "", SUM(JO17,JS17,JU17,JW17,KD17,KU17))</f>
        <v>18</v>
      </c>
      <c r="LC17" s="5">
        <f>IF(COUNTA(JN17:KW17)=0, "", SUM(KB17,KC17,KI17,KO17,KQ17,KR17,KV17,KW17))</f>
        <v>20</v>
      </c>
      <c r="LD17" s="5">
        <f>IF(COUNTA(JN17:KW17)=0, "", SUM(JN17,JQ17,JR17,JT17,JV17))</f>
        <v>8</v>
      </c>
      <c r="LE17" s="6">
        <v>44390</v>
      </c>
      <c r="LF17" s="5">
        <v>70</v>
      </c>
      <c r="LG17" s="5">
        <v>40</v>
      </c>
      <c r="LH17" s="5">
        <v>0</v>
      </c>
      <c r="LI17" s="5">
        <v>0</v>
      </c>
      <c r="LJ17" s="5">
        <v>0</v>
      </c>
      <c r="LK17" s="5">
        <v>0</v>
      </c>
      <c r="LL17" s="5">
        <v>0</v>
      </c>
      <c r="LM17" s="5">
        <v>0</v>
      </c>
      <c r="LN17" s="5">
        <v>0</v>
      </c>
      <c r="LO17" s="5">
        <v>10</v>
      </c>
      <c r="LP17" s="5">
        <v>0</v>
      </c>
      <c r="LQ17" s="5">
        <v>0</v>
      </c>
      <c r="LR17" s="5">
        <v>0</v>
      </c>
      <c r="LS17" s="5">
        <v>0</v>
      </c>
      <c r="LT17" s="5">
        <v>30</v>
      </c>
      <c r="LU17" s="5">
        <v>0</v>
      </c>
      <c r="LV17" s="5">
        <v>0</v>
      </c>
      <c r="LW17" s="5">
        <v>20</v>
      </c>
      <c r="LX17" s="5">
        <v>20</v>
      </c>
      <c r="LY17" s="5">
        <v>20</v>
      </c>
      <c r="LZ17" s="5">
        <v>40</v>
      </c>
      <c r="MA17" s="5">
        <v>0</v>
      </c>
      <c r="MB17" s="5">
        <v>0</v>
      </c>
      <c r="MC17" s="5">
        <v>20</v>
      </c>
      <c r="MD17" s="5">
        <v>0</v>
      </c>
      <c r="ME17" s="5">
        <v>0</v>
      </c>
      <c r="MF17" s="5">
        <v>0</v>
      </c>
      <c r="MG17" s="5">
        <v>0</v>
      </c>
      <c r="MH17" s="5">
        <f>IF(COUNTBLANK(LF17:MG17)&gt;0, "", AVERAGE(LF17:MG17))</f>
        <v>9.6428571428571423</v>
      </c>
      <c r="MI17" s="5">
        <f>IF(COUNTA(LF17:MG17)=0, "", AVERAGE(LG17,LS17,LT17,LU17,LV17,LW17,LY17,MA17,MB17))</f>
        <v>12.222222222222221</v>
      </c>
      <c r="MJ17" s="5">
        <f>IF(COUNTA(LF17:MG17)=0, "", AVERAGE(LH17,LI17,LJ17,LK17,LM17,LO17,MD17,ME17))</f>
        <v>1.25</v>
      </c>
      <c r="MK17" s="5">
        <f>IF(COUNTA(LF17:MG17)=0, "", AVERAGE(LL17,LP17,LQ17,LR17,MF17,MG17))</f>
        <v>0</v>
      </c>
      <c r="ML17" s="6" t="s">
        <v>1252</v>
      </c>
      <c r="MM17" s="5">
        <v>3</v>
      </c>
      <c r="MN17" s="5">
        <v>1</v>
      </c>
      <c r="MO17" s="5">
        <v>2</v>
      </c>
      <c r="MP17" s="5">
        <v>2</v>
      </c>
      <c r="MQ17" s="5">
        <v>1</v>
      </c>
      <c r="MR17" s="5">
        <v>1</v>
      </c>
      <c r="MS17" s="5">
        <v>1</v>
      </c>
      <c r="MT17" s="5">
        <v>3</v>
      </c>
      <c r="MU17" s="5">
        <v>1</v>
      </c>
      <c r="MV17" s="5">
        <v>1</v>
      </c>
      <c r="MW17" s="5">
        <v>1</v>
      </c>
      <c r="MX17" s="5">
        <v>1</v>
      </c>
      <c r="MY17" s="5">
        <v>1</v>
      </c>
      <c r="MZ17" s="5">
        <v>4</v>
      </c>
      <c r="NA17" s="5">
        <v>1</v>
      </c>
      <c r="NB17" s="5">
        <v>1</v>
      </c>
      <c r="NC17" s="5">
        <v>2</v>
      </c>
      <c r="ND17" s="5">
        <v>1</v>
      </c>
      <c r="NE17" s="5">
        <v>2</v>
      </c>
      <c r="NF17" s="5">
        <v>1</v>
      </c>
      <c r="NG17" s="5">
        <f>IF(COUNTA(MM17:NF17)=0, "", SUM(MM17:NF17))</f>
        <v>31</v>
      </c>
      <c r="NH17" s="6" t="s">
        <v>1252</v>
      </c>
      <c r="NI17" s="5">
        <v>2</v>
      </c>
      <c r="NJ17" s="5">
        <v>3</v>
      </c>
      <c r="NK17" s="5">
        <v>4</v>
      </c>
      <c r="NL17" s="5">
        <v>3</v>
      </c>
      <c r="NM17" s="5">
        <v>2</v>
      </c>
      <c r="NN17" s="5">
        <v>5</v>
      </c>
      <c r="NO17" s="5">
        <v>3</v>
      </c>
      <c r="NP17" s="5">
        <v>2</v>
      </c>
      <c r="NQ17" s="5">
        <v>4</v>
      </c>
      <c r="NR17" s="5">
        <v>2</v>
      </c>
      <c r="NS17" s="5">
        <v>2</v>
      </c>
      <c r="NT17" s="5">
        <v>1</v>
      </c>
      <c r="NU17" s="5">
        <v>4</v>
      </c>
      <c r="NV17" s="5">
        <v>5</v>
      </c>
      <c r="NW17" s="5">
        <v>3</v>
      </c>
      <c r="NX17" s="5">
        <v>1</v>
      </c>
      <c r="NY17" s="5">
        <v>1</v>
      </c>
      <c r="NZ17" s="5">
        <v>4</v>
      </c>
      <c r="OA17" s="5">
        <v>5</v>
      </c>
      <c r="OB17" s="5">
        <v>4</v>
      </c>
      <c r="OC17" s="5">
        <v>3</v>
      </c>
      <c r="OD17" s="5">
        <v>2</v>
      </c>
      <c r="OE17" s="5">
        <v>1</v>
      </c>
      <c r="OF17" s="5">
        <v>3</v>
      </c>
      <c r="OG17" s="5">
        <v>2</v>
      </c>
      <c r="OH17" s="5">
        <v>4</v>
      </c>
      <c r="OI17" s="5">
        <v>2</v>
      </c>
      <c r="OJ17" s="5">
        <v>2</v>
      </c>
      <c r="OK17" s="5">
        <f>IF(COUNTA(NI17:OJ17)=0, "", SUM(NK17,NP17,NS17,NW17,OC17,OG17,OJ17))</f>
        <v>18</v>
      </c>
      <c r="OL17" s="5">
        <f>IF(COUNTA(NI17:OJ17)=0, "", SUM(NJ17,NL17,NQ17,NV17,NZ17,OB17,OD17))</f>
        <v>25</v>
      </c>
      <c r="OM17" s="5">
        <f>IF(COUNTA(NI17:OJ17)=0, "", SUM(NN17,NR17,NU17,NY17,OA17,OF17,OI17))</f>
        <v>22</v>
      </c>
      <c r="ON17" s="5">
        <f>IF(COUNTA(NI17:OJ17)=0, "", SUM(NI17,NM17,NO17,NT17,NX17,OE17,OH17))</f>
        <v>14</v>
      </c>
      <c r="OO17" s="11" t="s">
        <v>1254</v>
      </c>
      <c r="OP17" s="11">
        <v>4</v>
      </c>
      <c r="OQ17" s="6">
        <v>44906</v>
      </c>
      <c r="OR17" s="5">
        <v>40</v>
      </c>
      <c r="OS17" s="5">
        <v>40</v>
      </c>
      <c r="OT17" s="5">
        <v>0</v>
      </c>
      <c r="OU17" s="5">
        <v>0</v>
      </c>
      <c r="OV17" s="5">
        <v>0</v>
      </c>
      <c r="OW17" s="5">
        <v>0</v>
      </c>
      <c r="OX17" s="5">
        <v>0</v>
      </c>
      <c r="OY17" s="5">
        <v>0</v>
      </c>
      <c r="OZ17" s="5">
        <v>0</v>
      </c>
      <c r="PA17" s="5">
        <v>0</v>
      </c>
      <c r="PB17" s="5">
        <v>0</v>
      </c>
      <c r="PC17" s="5">
        <v>0</v>
      </c>
      <c r="PD17" s="5">
        <v>0</v>
      </c>
      <c r="PE17" s="5">
        <v>0</v>
      </c>
      <c r="PF17" s="5">
        <v>30</v>
      </c>
      <c r="PG17" s="5">
        <v>0</v>
      </c>
      <c r="PH17" s="5">
        <v>0</v>
      </c>
      <c r="PI17" s="5">
        <v>0</v>
      </c>
      <c r="PJ17" s="5">
        <v>10</v>
      </c>
      <c r="PK17" s="5">
        <v>0</v>
      </c>
      <c r="PL17" s="5">
        <v>0</v>
      </c>
      <c r="PM17" s="5">
        <v>0</v>
      </c>
      <c r="PN17" s="5">
        <v>20</v>
      </c>
      <c r="PO17" s="5">
        <v>30</v>
      </c>
      <c r="PP17" s="5">
        <v>0</v>
      </c>
      <c r="PQ17" s="5">
        <v>0</v>
      </c>
      <c r="PR17" s="5">
        <v>0</v>
      </c>
      <c r="PS17" s="5">
        <v>0</v>
      </c>
      <c r="PT17" s="5">
        <f>IF(COUNTBLANK(OR17:PS17)&gt;0, "", AVERAGE(OR17:PS17))</f>
        <v>6.0714285714285712</v>
      </c>
      <c r="PU17" s="5">
        <f>IF(COUNTA(OR17:PS17)=0, "", AVERAGE(OS17,PE17,PF17,PG17,PH17,PI17,PK17,PM17,PN17))</f>
        <v>10</v>
      </c>
      <c r="PV17" s="5">
        <f>IF(COUNTA(OR17:PS17)=0, "", AVERAGE(OT17,OU17,OV17,OW17,OY17,PA17,PP17,PQ17))</f>
        <v>0</v>
      </c>
      <c r="PW17" s="5">
        <f>IF(COUNTA(OR17:PS17)=0, "", AVERAGE(OX17,PB17,PC17,PD17,PR17,PS17))</f>
        <v>0</v>
      </c>
      <c r="PX17" s="6" t="s">
        <v>1255</v>
      </c>
      <c r="PY17" s="5">
        <v>1</v>
      </c>
      <c r="PZ17" s="5">
        <v>1</v>
      </c>
      <c r="QA17" s="5">
        <v>0</v>
      </c>
      <c r="QB17" s="5">
        <v>1</v>
      </c>
      <c r="QC17" s="5">
        <v>1</v>
      </c>
      <c r="QD17" s="5">
        <v>0</v>
      </c>
      <c r="QE17" s="5">
        <v>0</v>
      </c>
      <c r="QF17" s="5">
        <v>0</v>
      </c>
      <c r="QG17" s="5">
        <v>0</v>
      </c>
      <c r="QH17" s="5">
        <v>0</v>
      </c>
      <c r="QI17" s="5">
        <f>IF(COUNTBLANK(PY17:QG17)&gt;0, "", SUM(PY17:QG17))</f>
        <v>4</v>
      </c>
      <c r="QJ17" s="6" t="s">
        <v>1256</v>
      </c>
      <c r="QK17" s="5">
        <v>0</v>
      </c>
      <c r="QL17" s="5">
        <v>0</v>
      </c>
      <c r="QM17" s="5">
        <v>1</v>
      </c>
      <c r="QN17" s="5">
        <v>1</v>
      </c>
      <c r="QO17" s="5">
        <v>1</v>
      </c>
      <c r="QP17" s="5">
        <v>0</v>
      </c>
      <c r="QQ17" s="5">
        <v>0</v>
      </c>
      <c r="QR17" s="5">
        <v>0</v>
      </c>
      <c r="QS17" s="5">
        <v>0</v>
      </c>
      <c r="QT17" s="5"/>
      <c r="QU17" s="5">
        <f>IF(COUNTBLANK(QK17:QS17)&gt;0, "", SUM(QK17:QS17))</f>
        <v>3</v>
      </c>
      <c r="QV17" s="6" t="s">
        <v>1257</v>
      </c>
      <c r="QW17" s="5">
        <v>0</v>
      </c>
      <c r="QX17" s="5">
        <v>0</v>
      </c>
      <c r="QY17" s="5">
        <v>1</v>
      </c>
      <c r="QZ17" s="5">
        <v>1</v>
      </c>
      <c r="RA17" s="5">
        <v>0</v>
      </c>
      <c r="RB17" s="5">
        <v>0</v>
      </c>
      <c r="RC17" s="5">
        <v>0</v>
      </c>
      <c r="RD17" s="5">
        <v>0</v>
      </c>
      <c r="RE17" s="5">
        <v>0</v>
      </c>
      <c r="RF17" s="5"/>
      <c r="RG17" s="5">
        <f>IF(COUNTBLANK(QW17:RE17)&gt;0, "", SUM(QW17:RE17))</f>
        <v>2</v>
      </c>
      <c r="RH17" s="6" t="s">
        <v>1255</v>
      </c>
      <c r="RI17" s="5">
        <v>3</v>
      </c>
      <c r="RJ17" s="5">
        <v>1</v>
      </c>
      <c r="RK17" s="5">
        <v>0</v>
      </c>
      <c r="RL17" s="5">
        <v>1</v>
      </c>
      <c r="RM17" s="5">
        <v>0</v>
      </c>
      <c r="RN17" s="5">
        <v>1</v>
      </c>
      <c r="RO17" s="5">
        <v>0</v>
      </c>
      <c r="RP17" s="5">
        <f>IF(COUNTBLANK(RI17:RO17)&gt;0, "", SUM(RI17:RO17))</f>
        <v>6</v>
      </c>
      <c r="RQ17" s="6" t="s">
        <v>1256</v>
      </c>
      <c r="RR17" s="5">
        <v>0</v>
      </c>
      <c r="RS17" s="5">
        <v>1</v>
      </c>
      <c r="RT17" s="5">
        <v>0</v>
      </c>
      <c r="RU17" s="5">
        <v>1</v>
      </c>
      <c r="RV17" s="5">
        <v>0</v>
      </c>
      <c r="RW17" s="5">
        <v>1</v>
      </c>
      <c r="RX17" s="5">
        <v>0</v>
      </c>
      <c r="RY17" s="5">
        <f>IF(COUNTBLANK(RR17:RX17)&gt;0, "", SUM(RR17:RX17))</f>
        <v>3</v>
      </c>
      <c r="RZ17" s="6" t="s">
        <v>1257</v>
      </c>
      <c r="SA17" s="5">
        <v>0</v>
      </c>
      <c r="SB17" s="5">
        <v>0</v>
      </c>
      <c r="SC17" s="5">
        <v>0</v>
      </c>
      <c r="SD17" s="5">
        <v>0</v>
      </c>
      <c r="SE17" s="5">
        <v>0</v>
      </c>
      <c r="SF17" s="5">
        <v>1</v>
      </c>
      <c r="SG17" s="5">
        <v>0</v>
      </c>
      <c r="SH17" s="5">
        <f>IF(COUNTBLANK(SA17:SG17)&gt;0, "", SUM(SA17:SG17))</f>
        <v>1</v>
      </c>
      <c r="SI17" s="6" t="s">
        <v>1255</v>
      </c>
      <c r="SJ17" s="5">
        <v>5</v>
      </c>
      <c r="SK17" s="5">
        <v>3</v>
      </c>
      <c r="SL17" s="5">
        <v>5</v>
      </c>
      <c r="SM17" s="5">
        <v>5</v>
      </c>
      <c r="SN17" s="5">
        <v>2</v>
      </c>
      <c r="SO17" s="5">
        <v>1</v>
      </c>
      <c r="SP17" s="12">
        <v>4</v>
      </c>
      <c r="SQ17" s="5">
        <v>1</v>
      </c>
      <c r="SR17" s="5">
        <v>5</v>
      </c>
      <c r="SS17" s="5">
        <v>2</v>
      </c>
      <c r="ST17" s="5">
        <v>5</v>
      </c>
      <c r="SU17" s="5">
        <v>5</v>
      </c>
      <c r="SV17" s="5">
        <v>3</v>
      </c>
      <c r="SW17" s="5">
        <v>4</v>
      </c>
      <c r="SX17" s="5">
        <v>5</v>
      </c>
      <c r="SY17" s="5">
        <v>5</v>
      </c>
      <c r="SZ17" s="5">
        <v>1</v>
      </c>
      <c r="TA17" s="5">
        <v>5</v>
      </c>
      <c r="TB17" s="5">
        <v>5</v>
      </c>
      <c r="TC17" s="5">
        <f>IF(COUNTBLANK(SJ17:TB17)&gt;0, "", SUM(SJ17:TB17))</f>
        <v>71</v>
      </c>
      <c r="TD17" s="5">
        <f>IF(COUNTBLANK(SJ17:TB17)&gt;0, "", SUM(SL17,SO17,SR17,SS17,ST17,SU17,SV17,SX17,SY17,TB17))</f>
        <v>41</v>
      </c>
      <c r="TE17" s="5">
        <f>IF(COUNTBLANK(SJ17:TB17)&gt;0, "", SUM(SJ17,SK17,SM17,SN17,SQ17,SW17,SZ17,TA17))</f>
        <v>26</v>
      </c>
      <c r="TF17" s="6" t="s">
        <v>1256</v>
      </c>
      <c r="TG17" s="5">
        <v>3</v>
      </c>
      <c r="TH17" s="5">
        <v>3</v>
      </c>
      <c r="TI17" s="5">
        <v>5</v>
      </c>
      <c r="TJ17" s="5">
        <v>5</v>
      </c>
      <c r="TK17" s="5">
        <v>3</v>
      </c>
      <c r="TL17" s="5">
        <v>2</v>
      </c>
      <c r="TM17" s="5">
        <v>3</v>
      </c>
      <c r="TN17" s="5">
        <v>1</v>
      </c>
      <c r="TO17" s="5">
        <v>5</v>
      </c>
      <c r="TP17" s="5">
        <v>3</v>
      </c>
      <c r="TQ17" s="5">
        <v>4</v>
      </c>
      <c r="TR17" s="5">
        <v>5</v>
      </c>
      <c r="TS17" s="5">
        <v>3</v>
      </c>
      <c r="TT17" s="5">
        <v>3</v>
      </c>
      <c r="TU17" s="5">
        <v>5</v>
      </c>
      <c r="TV17" s="5">
        <v>5</v>
      </c>
      <c r="TW17" s="5">
        <v>3</v>
      </c>
      <c r="TX17" s="5">
        <v>5</v>
      </c>
      <c r="TY17" s="5">
        <v>5</v>
      </c>
      <c r="TZ17" s="5">
        <f>IF(COUNTBLANK(TG17:TY17)&gt;0, "", SUM(TG17:TY17))</f>
        <v>71</v>
      </c>
      <c r="UA17" s="5">
        <f>IF(COUNTBLANK(TG17:TY17)&gt;0, "", SUM(TI17,TL17,TO17,TP17,TQ17,TR17,TS17,TU17,TV17,TY17))</f>
        <v>42</v>
      </c>
      <c r="UB17" s="5">
        <f>IF(COUNTBLANK(TG17:TY17)&gt;0, "", SUM(TG17,TH17,TJ17,TK17,TN17,TT17,TW17,TX17))</f>
        <v>26</v>
      </c>
      <c r="UC17" s="6" t="s">
        <v>1257</v>
      </c>
      <c r="UD17" s="5">
        <v>5</v>
      </c>
      <c r="UE17" s="5">
        <v>3</v>
      </c>
      <c r="UF17" s="5">
        <v>4</v>
      </c>
      <c r="UG17" s="5">
        <v>4</v>
      </c>
      <c r="UH17" s="5">
        <v>2</v>
      </c>
      <c r="UI17" s="5">
        <v>3</v>
      </c>
      <c r="UJ17" s="5">
        <v>3</v>
      </c>
      <c r="UK17" s="5">
        <v>2</v>
      </c>
      <c r="UL17" s="5">
        <v>5</v>
      </c>
      <c r="UM17" s="5">
        <v>3</v>
      </c>
      <c r="UN17" s="5">
        <v>5</v>
      </c>
      <c r="UO17" s="5">
        <v>5</v>
      </c>
      <c r="UP17" s="5">
        <v>4</v>
      </c>
      <c r="UQ17" s="5">
        <v>3</v>
      </c>
      <c r="UR17" s="5">
        <v>5</v>
      </c>
      <c r="US17" s="5">
        <v>4</v>
      </c>
      <c r="UT17" s="5">
        <v>3</v>
      </c>
      <c r="UU17" s="5">
        <v>5</v>
      </c>
      <c r="UV17" s="5">
        <v>5</v>
      </c>
      <c r="UW17" s="5">
        <f>IF(COUNTBLANK(UD17:UV17)&gt;0, "", SUM(UD17:UV17))</f>
        <v>73</v>
      </c>
      <c r="UX17" s="5">
        <f>IF(COUNTBLANK(UD17:UV17)&gt;0, "", SUM(UF17,UI17,UL17,UM17,UN17,UO17,UP17,UR17,US17,UV17))</f>
        <v>43</v>
      </c>
      <c r="UY17" s="5">
        <f>IF(COUNTBLANK(UD17:UV17)&gt;0, "", SUM(UD17,UE17,UG17,UH17,UK17,UQ17,UT17,UU17))</f>
        <v>27</v>
      </c>
      <c r="UZ17" s="6">
        <v>45216</v>
      </c>
      <c r="VA17" s="6">
        <v>45112</v>
      </c>
      <c r="VB17" s="5">
        <v>1</v>
      </c>
      <c r="VC17" s="5">
        <v>1</v>
      </c>
      <c r="VE17" s="5">
        <v>35</v>
      </c>
      <c r="VF17" s="5">
        <v>1750</v>
      </c>
      <c r="VG17" s="5">
        <v>3</v>
      </c>
      <c r="VH17" s="5">
        <v>2</v>
      </c>
      <c r="VI17" s="5">
        <v>11</v>
      </c>
      <c r="VJ17" s="11" t="s">
        <v>1258</v>
      </c>
      <c r="VK17" s="5">
        <v>2</v>
      </c>
      <c r="VL17" s="5">
        <v>3</v>
      </c>
      <c r="VM17" s="11" t="s">
        <v>967</v>
      </c>
      <c r="VN17" s="6" t="s">
        <v>1160</v>
      </c>
      <c r="VO17" s="5">
        <v>0</v>
      </c>
      <c r="VP17" s="5">
        <v>0</v>
      </c>
      <c r="VQ17" s="5">
        <v>0</v>
      </c>
      <c r="VR17" s="5">
        <v>0</v>
      </c>
      <c r="VS17" s="5">
        <v>0</v>
      </c>
      <c r="VT17" s="5">
        <v>0</v>
      </c>
      <c r="VU17" s="5">
        <v>0</v>
      </c>
      <c r="VV17" s="5">
        <v>2</v>
      </c>
      <c r="VW17" s="5">
        <v>0</v>
      </c>
      <c r="VX17" s="5">
        <v>3</v>
      </c>
      <c r="VY17" s="5">
        <v>0</v>
      </c>
      <c r="VZ17" s="5">
        <v>0</v>
      </c>
      <c r="WA17" s="5">
        <v>2</v>
      </c>
      <c r="WB17" s="5">
        <v>1</v>
      </c>
      <c r="WC17" s="5">
        <v>0</v>
      </c>
      <c r="WD17" s="5">
        <v>0</v>
      </c>
      <c r="WE17" s="5">
        <v>2</v>
      </c>
      <c r="WF17" s="5">
        <v>0</v>
      </c>
      <c r="WG17" s="5">
        <v>3</v>
      </c>
      <c r="WH17" s="5">
        <v>2</v>
      </c>
      <c r="WI17" s="5">
        <v>0</v>
      </c>
      <c r="WJ17" s="5">
        <v>2</v>
      </c>
      <c r="WK17" s="5">
        <v>2</v>
      </c>
      <c r="WL17" s="5">
        <v>0</v>
      </c>
      <c r="WM17" s="5">
        <v>1</v>
      </c>
      <c r="WN17" s="5">
        <v>1</v>
      </c>
      <c r="WO17" s="5">
        <v>0</v>
      </c>
      <c r="WP17" s="5">
        <v>0</v>
      </c>
      <c r="WQ17" s="5">
        <v>0</v>
      </c>
      <c r="WR17" s="5">
        <f>IF(COUNTBLANK(VO17:WQ17)&gt;0, "", SUM(VQ17:WJ17))</f>
        <v>17</v>
      </c>
      <c r="WS17" s="5">
        <f>IF(COUNTBLANK(VO17:WQ17)&gt;0, "", SUM(VQ17:VZ17))</f>
        <v>5</v>
      </c>
      <c r="WT17" s="5">
        <f>IF(COUNTBLANK(VO17:WQ17)&gt;0, "", SUM(WA17:WL17))</f>
        <v>14</v>
      </c>
      <c r="WU17" s="5">
        <f>IF(COUNTBLANK(VO17:WQ17)&gt;0, "", SUM(WK17:WL17))</f>
        <v>2</v>
      </c>
      <c r="WV17" s="5">
        <f>IF(COUNTA(VO17:WQ17)=0, "", IF(AND(OR(VO17=1, VP17=1), OR(VQ17&gt;=1, VR17&gt;=1, VS17&gt;=1, VT17&gt;=1, VU17&gt;=1), OR(VV17&gt;=1, VW17&gt;=1), COUNTIF(VX17:WD17, "&gt;=1")&gt;=2, COUNTIF(WE17:WJ17, "&gt;=1")&gt;=2, OR(WN17=1, WN17=2), OR(WO17&gt;=1, WP17&gt;=1), WQ17&lt;1), 1, 0))</f>
        <v>0</v>
      </c>
      <c r="WW17" s="5">
        <f>IF(COUNTBLANK(VO17:WQ17)&gt;0, "", SUM(VQ17:VU17))</f>
        <v>0</v>
      </c>
      <c r="WX17" s="5">
        <f>IF(COUNTBLANK(VO17:WQ17)&gt;0, "", SUM(VV17:VW17))</f>
        <v>2</v>
      </c>
      <c r="WY17" s="5">
        <f>IF(COUNTBLANK(VO17:WQ17)&gt;0, "", SUM(VX17:WD17))</f>
        <v>6</v>
      </c>
      <c r="WZ17" s="5">
        <f>IF(COUNTBLANK(VO17:WQ17)&gt;0, "", SUM(WE17:WJ17))</f>
        <v>9</v>
      </c>
      <c r="XA17" s="6" t="s">
        <v>1160</v>
      </c>
      <c r="XB17" s="5">
        <v>0</v>
      </c>
      <c r="XC17" s="5">
        <v>1</v>
      </c>
      <c r="XD17" s="5">
        <v>0</v>
      </c>
      <c r="XE17" s="5">
        <v>1</v>
      </c>
      <c r="XF17" s="5">
        <v>2</v>
      </c>
      <c r="XG17" s="5">
        <v>0</v>
      </c>
      <c r="XH17" s="5">
        <v>0</v>
      </c>
      <c r="XI17" s="5">
        <v>0</v>
      </c>
      <c r="XJ17" s="5">
        <v>0</v>
      </c>
      <c r="XK17" s="5"/>
      <c r="XL17" s="5">
        <f>IF(COUNTBLANK(XB17:XJ17)&gt;0, "", SUM(XB17:XJ17))</f>
        <v>4</v>
      </c>
      <c r="XM17" s="6" t="s">
        <v>1160</v>
      </c>
      <c r="XN17" s="5">
        <v>2</v>
      </c>
      <c r="XO17" s="5">
        <v>1</v>
      </c>
      <c r="XP17" s="5">
        <v>1</v>
      </c>
      <c r="XQ17" s="5">
        <v>1</v>
      </c>
      <c r="XR17" s="5">
        <v>0</v>
      </c>
      <c r="XS17" s="5">
        <v>1</v>
      </c>
      <c r="XT17" s="5">
        <v>3</v>
      </c>
      <c r="XU17" s="5">
        <f>IF(COUNTBLANK(XN17:XT17)&gt;0, "", SUM(XN17:XT17))</f>
        <v>9</v>
      </c>
      <c r="XV17" s="6" t="s">
        <v>1160</v>
      </c>
      <c r="XW17" s="5">
        <v>5</v>
      </c>
      <c r="XX17" s="5">
        <v>5</v>
      </c>
      <c r="XY17" s="5">
        <v>5</v>
      </c>
      <c r="XZ17" s="12">
        <v>5</v>
      </c>
      <c r="YA17" s="12">
        <v>3.6</v>
      </c>
      <c r="YB17" s="12">
        <v>5</v>
      </c>
      <c r="YC17" s="12">
        <v>5</v>
      </c>
      <c r="YD17" s="12">
        <v>5</v>
      </c>
      <c r="YE17" s="12">
        <v>3</v>
      </c>
      <c r="YF17" s="12">
        <v>3.6</v>
      </c>
      <c r="YG17" s="12">
        <v>5</v>
      </c>
      <c r="YH17" s="12">
        <v>5</v>
      </c>
      <c r="YI17" s="12">
        <v>4</v>
      </c>
      <c r="YJ17" s="12">
        <v>5</v>
      </c>
      <c r="YK17" s="12">
        <v>3.6</v>
      </c>
      <c r="YL17" s="12">
        <v>3.6</v>
      </c>
      <c r="YM17" s="12">
        <v>3.6</v>
      </c>
      <c r="YN17" s="12">
        <v>5</v>
      </c>
      <c r="YO17" s="12">
        <v>5</v>
      </c>
      <c r="YP17" s="5">
        <f>IF(COUNTBLANK(XW17:YO17)&gt;0, "", SUM(XW17:YO17))</f>
        <v>84.999999999999986</v>
      </c>
      <c r="YQ17" s="5">
        <f>IF(COUNTBLANK(XW17:YO17)&gt;0, "", SUM(XY17,YC17,YD17,YE17,YJ17,YK17,YL17,YM17))</f>
        <v>33.800000000000004</v>
      </c>
      <c r="YR17" s="12">
        <f>IF(COUNTBLANK(XW17:YO17)&gt;0, "", SUM(YF17:YH17))</f>
        <v>13.6</v>
      </c>
      <c r="YS17" s="5">
        <f>IF(COUNTBLANK(XW17:YO17)&gt;0, "", SUM(XW17,XX17,YB17))</f>
        <v>15</v>
      </c>
      <c r="YT17" s="12">
        <f>IF(COUNTBLANK(XW17:YO17)&gt;0, "", SUM(XZ17,YA17,YI17,YN17,YO17))</f>
        <v>22.6</v>
      </c>
      <c r="YU17" s="5">
        <f>IF(COUNTBLANK(XW17:YO17)&gt;0, "", SUM(XY17,XZ17,YA17,YB17,YC17,YF17,YJ17,YN17,YO17))</f>
        <v>42.2</v>
      </c>
      <c r="YV17" s="5">
        <f>IF(COUNTBLANK(XW17:YO17)&gt;0, "", SUM(XW17,XX17,YK17,YL17,YM17))</f>
        <v>20.8</v>
      </c>
      <c r="YW17" s="12">
        <f>IF(COUNTBLANK(XW17:YO17)&gt;0, "", SUM(YD17,YE17,YG17,YH17,YI17))</f>
        <v>22</v>
      </c>
      <c r="YX17" s="6">
        <v>45216</v>
      </c>
      <c r="YY17" s="5">
        <v>20</v>
      </c>
      <c r="YZ17" s="5">
        <v>10</v>
      </c>
      <c r="ZA17" s="5">
        <v>0</v>
      </c>
      <c r="ZB17" s="5">
        <v>0</v>
      </c>
      <c r="ZC17" s="5">
        <v>0</v>
      </c>
      <c r="ZD17" s="5">
        <v>0</v>
      </c>
      <c r="ZE17" s="5">
        <v>0</v>
      </c>
      <c r="ZF17" s="5">
        <v>0</v>
      </c>
      <c r="ZG17" s="5">
        <v>0</v>
      </c>
      <c r="ZH17" s="5">
        <v>0</v>
      </c>
      <c r="ZI17" s="5">
        <v>0</v>
      </c>
      <c r="ZJ17" s="5">
        <v>0</v>
      </c>
      <c r="ZK17" s="5">
        <v>0</v>
      </c>
      <c r="ZL17" s="5">
        <v>0</v>
      </c>
      <c r="ZM17" s="5">
        <v>0</v>
      </c>
      <c r="ZN17" s="5">
        <v>0</v>
      </c>
      <c r="ZO17" s="5">
        <v>0</v>
      </c>
      <c r="ZP17" s="5">
        <v>0</v>
      </c>
      <c r="ZQ17" s="5">
        <v>0</v>
      </c>
      <c r="ZR17" s="5">
        <v>0</v>
      </c>
      <c r="ZS17" s="5">
        <v>0</v>
      </c>
      <c r="ZT17" s="5">
        <v>0</v>
      </c>
      <c r="ZU17" s="5">
        <v>40</v>
      </c>
      <c r="ZV17" s="5">
        <v>40</v>
      </c>
      <c r="ZW17" s="5">
        <v>0</v>
      </c>
      <c r="ZX17" s="5">
        <v>10</v>
      </c>
      <c r="ZY17" s="5">
        <v>0</v>
      </c>
      <c r="ZZ17" s="5">
        <v>0</v>
      </c>
      <c r="AAA17" s="5">
        <f>IF(COUNTBLANK(YY17:ZZ17)&gt;0, "", AVERAGE(YY17:ZZ17))</f>
        <v>4.2857142857142856</v>
      </c>
      <c r="AAB17" s="5">
        <f>IF(COUNTA(YY17:ZZ17)=0, "", AVERAGE(YZ17,ZL17,ZM17,ZN17,ZO17,ZP17,ZR17,ZT17,ZU17))</f>
        <v>5.5555555555555554</v>
      </c>
      <c r="AAC17" s="5">
        <f>IF(COUNTA(YY17:ZZ17)=0, "", AVERAGE(ZA17,ZB17,ZC17,ZD17,ZF17,ZH17,ZW17,ZX17))</f>
        <v>1.25</v>
      </c>
      <c r="AAD17" s="5">
        <f>IF(COUNTA(YY17:ZZ17)=0, "", AVERAGE(ZE17,ZI17,ZJ17,ZK17,ZY17,ZZ17))</f>
        <v>0</v>
      </c>
      <c r="AAE17" s="6" t="s">
        <v>1160</v>
      </c>
      <c r="AAF17" s="5">
        <v>1</v>
      </c>
      <c r="AAG17" s="5">
        <v>3</v>
      </c>
      <c r="AAH17" s="5">
        <v>1</v>
      </c>
      <c r="AAI17" s="5">
        <v>1</v>
      </c>
      <c r="AAJ17" s="5">
        <v>3</v>
      </c>
      <c r="AAK17" s="5">
        <v>1</v>
      </c>
      <c r="AAL17" s="5">
        <v>3</v>
      </c>
      <c r="AAM17" s="5">
        <v>1</v>
      </c>
      <c r="AAN17" s="5">
        <v>1</v>
      </c>
      <c r="AAO17" s="5">
        <v>2</v>
      </c>
      <c r="AAP17" s="5">
        <v>1</v>
      </c>
      <c r="AAQ17" s="5">
        <v>1</v>
      </c>
      <c r="AAR17" s="5">
        <v>2</v>
      </c>
      <c r="AAS17" s="5">
        <v>3</v>
      </c>
      <c r="AAT17" s="5">
        <v>1</v>
      </c>
      <c r="AAU17" s="5">
        <v>2</v>
      </c>
      <c r="AAV17" s="5">
        <v>1</v>
      </c>
      <c r="AAW17" s="5">
        <v>1</v>
      </c>
      <c r="AAX17" s="5">
        <v>2</v>
      </c>
      <c r="AAY17" s="5">
        <v>1</v>
      </c>
      <c r="AAZ17" s="5">
        <v>1</v>
      </c>
      <c r="ABA17" s="5">
        <v>3</v>
      </c>
      <c r="ABB17" s="5">
        <v>1</v>
      </c>
      <c r="ABC17" s="5">
        <v>1</v>
      </c>
      <c r="ABD17" s="5">
        <v>1</v>
      </c>
      <c r="ABE17" s="5">
        <v>1</v>
      </c>
      <c r="ABF17" s="5">
        <v>1</v>
      </c>
      <c r="ABG17" s="5">
        <v>2</v>
      </c>
      <c r="ABH17" s="5">
        <v>1</v>
      </c>
      <c r="ABI17" s="5">
        <v>1</v>
      </c>
      <c r="ABJ17" s="5">
        <f>IF(SUM(AAF17:AAN17,AAP17:AAT17,AAV17:AAZ17,ABB17:ABG17)=0, "", SUM(AAF17:AAN17,AAP17:AAT17,AAV17:AAZ17,ABB17:ABG17))</f>
        <v>36</v>
      </c>
      <c r="ABK17" s="5">
        <f>IF(SUM(ABN17, ABO17, ABP17, ABQ17, ABR17)=0, "", IF(OR(ABN17&gt;=8, ABO17&gt;=10, ABP17&gt;=13, ABQ17&gt;=10, ABR17&gt;=15), 1, 0))</f>
        <v>0</v>
      </c>
      <c r="ABL17" s="5">
        <f>IF(SUM(AAF17:AAG17,AAI17,AAJ17,AAK17,AAL17,AAR17,AAX17,ABE17,ABG17)=0, "", SUM(AAF17:AAG17,AAI17,AAJ17,AAK17,AAL17,AAR17,AAX17,ABE17,ABG17))</f>
        <v>19</v>
      </c>
      <c r="ABM17" s="5">
        <f>IF(SUM(AAH17,AAM17:AAN17,AAP17:AAQ17,AAS17:AAT17,AAV17:AAW17,AAY17:AAZ17,ABB17:ABD17,ABF17)=0, "", SUM(AAH17,AAM17:AAN17,AAP17:AAQ17,AAS17:AAT17,AAV17:AAW17,AAY17:AAZ17,ABB17:ABD17,ABF17))</f>
        <v>17</v>
      </c>
      <c r="ABN17" s="5">
        <f>IF(SUM(AAY17:AAZ17,ABB17:ABC17,ABF17)=0, "", SUM(AAY17:AAZ17,ABB17:ABC17,ABF17))</f>
        <v>5</v>
      </c>
      <c r="ABO17" s="5">
        <f>IF(SUM(AAN17,AAP17:AAQ17,AAT17,AAV17)=0, "", SUM(AAN17,AAP17:AAQ17,AAT17,AAV17))</f>
        <v>5</v>
      </c>
      <c r="ABP17" s="5">
        <f>IF(SUM(AAH17,AAM17,AAS17,AAW17,ABD17)=0, "", SUM(AAH17,AAM17,AAS17,AAW17,ABD17))</f>
        <v>7</v>
      </c>
      <c r="ABQ17" s="5">
        <f>IF(SUM(AAF17:AAG17,AAI17,AAK17,ABE17)=0, "", SUM(AAF17:AAG17,AAI17,AAK17,ABE17))</f>
        <v>7</v>
      </c>
      <c r="ABR17" s="5">
        <f>IF(SUM(AAJ17,AAL17,AAR17,AAX17,ABG17)=0, "", SUM(AAJ17,AAL17,AAR17,AAX17,ABG17))</f>
        <v>12</v>
      </c>
      <c r="ABS17" s="5">
        <f>IF(ABN17="", "", IF(ABN17&gt;=8, 1, 0))</f>
        <v>0</v>
      </c>
      <c r="ABT17" s="5">
        <f>IF(ABO17="", "", IF(ABO17&gt;=10, 1, 0))</f>
        <v>0</v>
      </c>
      <c r="ABU17" s="5">
        <f>IF(ABP17="", "", IF(ABP17&gt;=13, 1, 0))</f>
        <v>0</v>
      </c>
      <c r="ABV17" s="5">
        <f>IF(ABQ17="", "", IF(ABQ17&gt;=10, 1, 0))</f>
        <v>0</v>
      </c>
      <c r="ABW17" s="5">
        <f>IF(ABR17="", "", IF(ABR17&gt;=15, 1, 0))</f>
        <v>0</v>
      </c>
      <c r="ABX17" s="5">
        <f>IF(AND(AAO17="", AAU17="", ABA17=""), "", IF(AAO17=5,1,0) + IF(AAU17=5,1,0) + IF(ABA17=5,1,0))</f>
        <v>0</v>
      </c>
      <c r="ABY17" s="6" t="s">
        <v>1160</v>
      </c>
      <c r="ABZ17" s="5">
        <v>2</v>
      </c>
      <c r="ACA17" s="5">
        <v>2</v>
      </c>
      <c r="ACB17" s="5">
        <v>1</v>
      </c>
      <c r="ACC17" s="5">
        <v>2</v>
      </c>
      <c r="ACD17" s="5">
        <v>2</v>
      </c>
      <c r="ACE17" s="5">
        <v>2</v>
      </c>
      <c r="ACF17" s="5">
        <v>2</v>
      </c>
      <c r="ACG17" s="5">
        <v>2</v>
      </c>
      <c r="ACH17" s="5">
        <v>2</v>
      </c>
      <c r="ACI17" s="5">
        <v>4</v>
      </c>
      <c r="ACJ17" s="5">
        <v>2</v>
      </c>
      <c r="ACK17" s="5">
        <v>1</v>
      </c>
      <c r="ACL17" s="5">
        <v>1</v>
      </c>
      <c r="ACM17" s="5">
        <v>1</v>
      </c>
      <c r="ACN17" s="5">
        <v>2</v>
      </c>
      <c r="ACO17" s="5">
        <v>1</v>
      </c>
      <c r="ACP17" s="5">
        <v>3</v>
      </c>
      <c r="ACQ17" s="5">
        <v>3</v>
      </c>
      <c r="ACR17" s="5">
        <v>1</v>
      </c>
      <c r="ACS17" s="5">
        <v>1</v>
      </c>
      <c r="ACT17" s="5">
        <v>2</v>
      </c>
      <c r="ACU17" s="5">
        <v>4</v>
      </c>
      <c r="ACV17" s="5">
        <v>1</v>
      </c>
      <c r="ACW17" s="5">
        <v>1</v>
      </c>
      <c r="ACX17" s="5">
        <v>2</v>
      </c>
      <c r="ACY17" s="5">
        <v>2</v>
      </c>
      <c r="ACZ17" s="5">
        <v>1</v>
      </c>
      <c r="ADA17" s="5">
        <v>1</v>
      </c>
      <c r="ADB17" s="5">
        <v>2</v>
      </c>
      <c r="ADC17" s="5">
        <v>1</v>
      </c>
      <c r="ADD17" s="5">
        <v>2</v>
      </c>
      <c r="ADE17" s="5">
        <v>1</v>
      </c>
      <c r="ADF17" s="5">
        <v>2</v>
      </c>
      <c r="ADG17" s="5">
        <v>4</v>
      </c>
      <c r="ADH17" s="5">
        <v>2</v>
      </c>
      <c r="ADI17" s="5">
        <v>1</v>
      </c>
      <c r="ADJ17" s="5">
        <f>IF(COUNTA(ABZ17:ADI17)=0, "", SUM(ABZ17:ADI17))</f>
        <v>66</v>
      </c>
      <c r="ADK17" s="5">
        <f>IF(COUNTA(ABZ17:ADI17)=0, "", SUM(ACJ17,ACK17,ACT17,ACV17,ACX17,ADB17))</f>
        <v>10</v>
      </c>
      <c r="ADL17" s="5">
        <f>IF(COUNTA(ABZ17:ADI17)=0, "", SUM(ACL17,ACQ17,ACS17,ACY17,ADF17))</f>
        <v>9</v>
      </c>
      <c r="ADM17" s="5">
        <f>IF(COUNTA(ABZ17:ADI17)=0, "", SUM(ACB17,ACM17,ACR17,ACW17,ACZ17,ADE17))</f>
        <v>6</v>
      </c>
      <c r="ADN17" s="5">
        <f>IF(COUNTA(ABZ17:ADI17)=0, "", SUM(ACA17,ACE17,ACG17,ACI17,ACP17,ADG17))</f>
        <v>17</v>
      </c>
      <c r="ADO17" s="5">
        <f>IF(COUNTA(ABZ17:ADI17)=0, "", SUM(ACN17,ACO17,ACU17,ADA17,ADC17,ADD17,ADH17,ADI17))</f>
        <v>14</v>
      </c>
      <c r="ADP17" s="5">
        <f>IF(COUNTA(ABZ17:ADI17)=0, "", SUM(ABZ17,ACC17,ACD17,ACF17,ACH17))</f>
        <v>10</v>
      </c>
      <c r="ADQ17" s="6" t="s">
        <v>1160</v>
      </c>
      <c r="ADR17" s="5">
        <v>3</v>
      </c>
      <c r="ADS17" s="5">
        <v>2</v>
      </c>
      <c r="ADT17" s="5">
        <v>2</v>
      </c>
      <c r="ADU17" s="5">
        <v>2</v>
      </c>
      <c r="ADV17" s="5">
        <v>2</v>
      </c>
      <c r="ADW17" s="5">
        <v>2</v>
      </c>
      <c r="ADX17" s="5">
        <v>2</v>
      </c>
      <c r="ADY17" s="5">
        <v>3</v>
      </c>
      <c r="ADZ17" s="5">
        <v>2</v>
      </c>
      <c r="AEA17" s="5">
        <v>2</v>
      </c>
      <c r="AEB17" s="5">
        <v>3</v>
      </c>
      <c r="AEC17" s="5">
        <v>2</v>
      </c>
      <c r="AED17" s="5">
        <v>2</v>
      </c>
      <c r="AEE17" s="5">
        <v>3</v>
      </c>
      <c r="AEF17" s="5">
        <v>2</v>
      </c>
      <c r="AEG17" s="5">
        <v>2</v>
      </c>
      <c r="AEH17" s="5">
        <v>2</v>
      </c>
      <c r="AEI17" s="5">
        <v>2</v>
      </c>
      <c r="AEJ17" s="5">
        <v>2</v>
      </c>
      <c r="AEK17" s="5">
        <v>2</v>
      </c>
      <c r="AEL17" s="5">
        <f>IF(COUNTA(ADR17:AEK17)=0, "", SUM(ADR17:AEK17))</f>
        <v>44</v>
      </c>
      <c r="AEM17" s="8"/>
      <c r="AEN17" s="6">
        <v>45112</v>
      </c>
      <c r="AEO17" s="6"/>
      <c r="AEP17" s="6"/>
      <c r="AEQ17" s="6"/>
      <c r="AER17" s="5"/>
      <c r="AES17" s="6"/>
      <c r="AET17" s="6"/>
      <c r="AEU17" s="6">
        <v>45300</v>
      </c>
      <c r="AEV17" s="5">
        <v>0</v>
      </c>
      <c r="AEW17" s="5">
        <v>1</v>
      </c>
      <c r="AEX17" s="5">
        <v>1</v>
      </c>
      <c r="AEY17" s="5">
        <v>1</v>
      </c>
      <c r="AEZ17" s="5">
        <v>4</v>
      </c>
      <c r="AFA17" s="5">
        <v>1</v>
      </c>
      <c r="AFB17" s="5">
        <v>5</v>
      </c>
      <c r="AFC17" s="5">
        <v>2</v>
      </c>
      <c r="AFD17" s="5">
        <v>2</v>
      </c>
      <c r="AFE17" s="5">
        <v>1</v>
      </c>
      <c r="AFF17" s="5">
        <v>5</v>
      </c>
      <c r="AFG17" s="5">
        <v>2</v>
      </c>
      <c r="AFH17" s="5">
        <v>0</v>
      </c>
      <c r="AFI17" s="5">
        <v>5</v>
      </c>
      <c r="AFJ17" s="5">
        <v>2</v>
      </c>
      <c r="AFK17" s="5">
        <v>1</v>
      </c>
      <c r="AFL17" s="5">
        <v>5</v>
      </c>
      <c r="AFM17" s="5">
        <v>0</v>
      </c>
      <c r="AFN17" s="5">
        <v>4</v>
      </c>
      <c r="AFO17" s="5">
        <v>0</v>
      </c>
      <c r="AFP17" s="5">
        <v>1</v>
      </c>
      <c r="AFQ17" s="5">
        <v>1</v>
      </c>
      <c r="AFR17" s="5">
        <v>0</v>
      </c>
      <c r="AFS17" s="5">
        <v>2</v>
      </c>
      <c r="AFT17" s="5">
        <v>0</v>
      </c>
      <c r="AFU17" s="5">
        <v>0</v>
      </c>
      <c r="AFV17" s="5">
        <v>1</v>
      </c>
      <c r="AFW17" s="5">
        <v>2</v>
      </c>
      <c r="AFX17" s="5">
        <v>0</v>
      </c>
      <c r="AFY17" s="5">
        <v>4</v>
      </c>
      <c r="AFZ17" s="5">
        <v>2</v>
      </c>
      <c r="AGA17" s="5">
        <f>IF(COUNTA(AEV17:AFY17)=0, "", SUM(AEV17:AFY17))</f>
        <v>53</v>
      </c>
      <c r="AGB17" s="6"/>
      <c r="AGC17" s="5"/>
      <c r="AGD17" s="5"/>
      <c r="AGE17" s="5"/>
      <c r="AGF17" s="5"/>
      <c r="AGG17" s="5"/>
      <c r="AGS17" s="6"/>
      <c r="AHM17" s="6"/>
      <c r="AHN17" s="5"/>
      <c r="AHO17" s="5"/>
      <c r="AHP17" s="5"/>
      <c r="AHQ17" s="5"/>
      <c r="AHR17" s="5"/>
      <c r="AHS17" s="5"/>
      <c r="AHT17" s="5"/>
      <c r="AHU17" s="5"/>
      <c r="AHV17" s="5"/>
      <c r="AHW17" s="5"/>
      <c r="AHX17" s="5" t="str">
        <f>IF(COUNTBLANK(AHN17:AHW17)&gt;0, "", SUM(AHN17:AHW17))</f>
        <v/>
      </c>
      <c r="AHY17" s="5" t="str">
        <f>IF(COUNTBLANK(AHN17:AHW17)&gt;0, "", SUM(AHR17,AHW17))</f>
        <v/>
      </c>
      <c r="AHZ17" s="5" t="str">
        <f>IF(COUNTBLANK(AHN17:AHW17)&gt;0, "", SUM(AHP17,AHS17))</f>
        <v/>
      </c>
      <c r="AIA17" s="5" t="str">
        <f>IF(COUNTBLANK(AHN17:AHW17)&gt;0, "", SUM(AHT17,AHV17))</f>
        <v/>
      </c>
      <c r="AIB17" s="5" t="str">
        <f>IF(COUNTBLANK(AHN17:AHW17)&gt;0, "", SUM(AHQ17,AHU17))</f>
        <v/>
      </c>
      <c r="AIC17" s="5" t="str">
        <f>IF(COUNTBLANK(AHN17:AHW17)&gt;0, "", SUM(AHN17:AHO17))</f>
        <v/>
      </c>
      <c r="AID17" s="6"/>
      <c r="AIE17" s="5"/>
      <c r="AIF17" s="5"/>
      <c r="AIG17" s="5"/>
      <c r="AIH17" s="5"/>
      <c r="AII17" s="5"/>
      <c r="AIJ17" s="5"/>
      <c r="AIK17" s="5"/>
      <c r="AIL17" s="5"/>
      <c r="AIM17" s="5"/>
      <c r="AIN17" s="5"/>
      <c r="AIO17" s="5"/>
      <c r="AIP17" s="5"/>
      <c r="AIQ17" s="5"/>
      <c r="AIR17" s="5"/>
      <c r="AIS17" s="5"/>
      <c r="AIT17" s="5"/>
      <c r="AIU17" s="5"/>
      <c r="AIV17" s="5"/>
      <c r="AIW17" s="5"/>
      <c r="AIX17" s="5"/>
      <c r="AIY17" s="5" t="s">
        <v>971</v>
      </c>
      <c r="AIZ17" s="5" t="s">
        <v>971</v>
      </c>
      <c r="AJA17" s="5" t="s">
        <v>971</v>
      </c>
      <c r="AJB17" s="6"/>
      <c r="AJC17" s="5"/>
      <c r="AJD17" s="5"/>
      <c r="AJE17" s="5"/>
      <c r="AJF17" s="5"/>
      <c r="AJG17" s="5"/>
      <c r="AJH17" s="5"/>
      <c r="AJI17" s="5"/>
      <c r="AJJ17" s="5"/>
      <c r="AJK17" s="5"/>
      <c r="AJL17" s="5"/>
      <c r="AJM17" s="5" t="str">
        <f>IF(COUNTBLANK(AJC17:AJK17)&gt;0, "", SUM(AJC17:AJK17))</f>
        <v/>
      </c>
      <c r="AJN17" s="6"/>
      <c r="AJO17" s="5"/>
      <c r="AJP17" s="5"/>
      <c r="AJQ17" s="5"/>
      <c r="AJR17" s="5"/>
      <c r="AJS17" s="5"/>
      <c r="AJT17" s="5"/>
      <c r="AJU17" s="5"/>
      <c r="AJV17" s="5" t="str">
        <f>IF(COUNTBLANK(AJO17:AJU17)&gt;0, "", SUM(AJO17:AJU17))</f>
        <v/>
      </c>
    </row>
    <row r="18" spans="1:958" ht="15" customHeight="1" x14ac:dyDescent="0.35">
      <c r="A18" s="5">
        <v>300253</v>
      </c>
      <c r="B18" s="5" t="s">
        <v>1519</v>
      </c>
      <c r="C18" s="6">
        <v>44374</v>
      </c>
      <c r="D18" s="5">
        <v>0</v>
      </c>
      <c r="E18" s="5">
        <v>1</v>
      </c>
      <c r="F18" s="5">
        <v>0</v>
      </c>
      <c r="G18" s="5">
        <v>0</v>
      </c>
      <c r="H18" s="5">
        <v>0</v>
      </c>
      <c r="I18" s="5">
        <v>0</v>
      </c>
      <c r="J18" s="5">
        <v>1</v>
      </c>
      <c r="K18" s="5">
        <v>1</v>
      </c>
      <c r="L18" s="5">
        <v>0</v>
      </c>
      <c r="M18" s="5">
        <v>0</v>
      </c>
      <c r="N18" s="5">
        <v>0</v>
      </c>
      <c r="O18" s="5">
        <v>1</v>
      </c>
      <c r="P18" s="5">
        <v>0</v>
      </c>
      <c r="Q18" s="5">
        <v>0</v>
      </c>
      <c r="R18" s="5">
        <v>0</v>
      </c>
      <c r="S18" s="5">
        <v>0</v>
      </c>
      <c r="T18" s="5">
        <v>0</v>
      </c>
      <c r="U18" s="5">
        <v>0</v>
      </c>
      <c r="V18" s="5">
        <f>IF(COUNTA(D18,F18,H18,J18,L18,N18,P18,R18,T18)=0, "", IF(OR(D18=1,F18=1,H18=1,J18=1,L18=1,N18=1,P18=1,R18=1,T18=1), 1, 0))</f>
        <v>1</v>
      </c>
      <c r="W18" s="5">
        <f>IF(COUNTA(E18,G18,I18,K18,M18,O18,Q18,S18,U18)=0, "", IF(OR(E18=1,G18=1,I18=1,K18=1,M18=1,O18=1,Q18=1,S18=1,U18=1), 1, 0))</f>
        <v>1</v>
      </c>
      <c r="X18" s="5">
        <v>0</v>
      </c>
      <c r="Y18" s="5">
        <v>1</v>
      </c>
      <c r="Z18" s="5">
        <v>1</v>
      </c>
      <c r="AA18" s="5">
        <v>1</v>
      </c>
      <c r="AB18" s="5">
        <f>IF(AG18&lt;&gt;"", 1, 0)</f>
        <v>1</v>
      </c>
      <c r="AC18" s="5">
        <f>IF(AH18&lt;&gt;"", 1, 0)</f>
        <v>0</v>
      </c>
      <c r="AD18" s="5">
        <v>0</v>
      </c>
      <c r="AE18" s="7" t="s">
        <v>1071</v>
      </c>
      <c r="AF18" s="6">
        <v>44871</v>
      </c>
      <c r="AG18" s="8" t="s">
        <v>1520</v>
      </c>
      <c r="AH18" s="8"/>
      <c r="AI18" s="8"/>
      <c r="AJ18" s="5">
        <f>IF(OR(ISBLANK(AE18), ISBLANK(AG18)), "", AG18 - AE18)</f>
        <v>-210</v>
      </c>
      <c r="AK18" s="9">
        <v>44551</v>
      </c>
      <c r="AL18" s="5">
        <f>IF(OR(ISBLANK(AG18), ISBLANK(AK18)), "", AK18 - AG18)</f>
        <v>169</v>
      </c>
      <c r="AM18" s="6">
        <v>44824</v>
      </c>
      <c r="AN18" s="10">
        <f>IF(OR(ISBLANK(AM18), ISBLANK(AF18)), "", AF18 - AM18)</f>
        <v>47</v>
      </c>
      <c r="AO18" s="6">
        <v>44592</v>
      </c>
      <c r="AP18" s="6">
        <v>31335</v>
      </c>
      <c r="AQ18" s="5">
        <f>IF(OR(ISBLANK(AO18), ISBLANK(AP18)), "", DATEDIF(AP18, AO18, "Y"))</f>
        <v>36</v>
      </c>
      <c r="AR18" s="11" t="s">
        <v>959</v>
      </c>
      <c r="AS18" s="11">
        <f>IF(ISBLANK(AR18), "", IF(AR18="ישראל", 1, 2))</f>
        <v>1</v>
      </c>
      <c r="AT18" s="11" t="s">
        <v>1521</v>
      </c>
      <c r="AU18" s="11" t="s">
        <v>959</v>
      </c>
      <c r="AV18" s="5"/>
      <c r="AW18" s="5">
        <v>1</v>
      </c>
      <c r="AX18" s="5">
        <v>2</v>
      </c>
      <c r="AY18" s="5">
        <v>18</v>
      </c>
      <c r="AZ18" s="5">
        <f>IF(ISBLANK(AY18), "", IF(AY18&lt;=8, 1, IF(AY18&lt;=12, 2, 3)))</f>
        <v>3</v>
      </c>
      <c r="BA18" s="5">
        <v>16</v>
      </c>
      <c r="BB18" s="5">
        <f>IF(ISBLANK(BA18), "", IF(BA18&lt;=8, 1, IF(BA18&lt;=12, 2, 3)))</f>
        <v>3</v>
      </c>
      <c r="BC18" s="11" t="s">
        <v>1305</v>
      </c>
      <c r="BD18" s="11" t="s">
        <v>1517</v>
      </c>
      <c r="BE18" s="5">
        <v>2</v>
      </c>
      <c r="BF18" s="5"/>
      <c r="BG18" s="5">
        <v>4</v>
      </c>
      <c r="BH18" s="6" t="s">
        <v>1071</v>
      </c>
      <c r="BI18" s="5">
        <v>2</v>
      </c>
      <c r="BJ18" s="5">
        <v>3</v>
      </c>
      <c r="BK18" s="5">
        <v>2</v>
      </c>
      <c r="BL18" s="5">
        <v>1</v>
      </c>
      <c r="BM18" s="5">
        <v>4</v>
      </c>
      <c r="BN18" s="5">
        <v>1</v>
      </c>
      <c r="BO18" s="5">
        <v>3</v>
      </c>
      <c r="BP18" s="5">
        <v>2</v>
      </c>
      <c r="BQ18" s="5">
        <v>1</v>
      </c>
      <c r="BR18" s="5">
        <v>2</v>
      </c>
      <c r="BS18" s="5">
        <v>1</v>
      </c>
      <c r="BT18" s="5">
        <v>1</v>
      </c>
      <c r="BU18" s="5">
        <v>3</v>
      </c>
      <c r="BV18" s="5">
        <v>4</v>
      </c>
      <c r="BW18" s="5">
        <v>2</v>
      </c>
      <c r="BX18" s="5">
        <v>2</v>
      </c>
      <c r="BY18" s="5">
        <v>1</v>
      </c>
      <c r="BZ18" s="5">
        <v>2</v>
      </c>
      <c r="CA18" s="5">
        <v>3</v>
      </c>
      <c r="CB18" s="5">
        <v>1</v>
      </c>
      <c r="CC18" s="5">
        <v>1</v>
      </c>
      <c r="CD18" s="5">
        <v>3</v>
      </c>
      <c r="CE18" s="5">
        <v>1</v>
      </c>
      <c r="CF18" s="5">
        <v>1</v>
      </c>
      <c r="CG18" s="5">
        <v>2</v>
      </c>
      <c r="CH18" s="5">
        <v>2</v>
      </c>
      <c r="CI18" s="5">
        <v>1</v>
      </c>
      <c r="CJ18" s="5">
        <v>4</v>
      </c>
      <c r="CK18" s="5">
        <v>2</v>
      </c>
      <c r="CL18" s="5">
        <v>1</v>
      </c>
      <c r="CM18" s="5">
        <f>IF(SUM(BI18:BQ18,BS18:BW18,BY18:CC18,CE18:CJ18)=0, "", SUM(BI18:BQ18,BS18:BW18,BY18:CC18,CE18:CJ18))</f>
        <v>49</v>
      </c>
      <c r="CN18" s="5">
        <f>IF(SUM(CQ18, CR18, CS18, CT18, CU18)=0, "", IF(OR(CQ18&gt;=8, CR18&gt;=10, CS18&gt;=13, CT18&gt;=10, CU18&gt;=15), 1, 0))</f>
        <v>1</v>
      </c>
      <c r="CO18" s="5">
        <f>IF(SUM(BI18:BJ18,BL18,BM18,BN18,BO18,BU18,CA18,CH18,CJ18)=0, "", SUM(BI18:BJ18,BL18,BM18,BN18,BO18,BU18,CA18,CH18,CJ18))</f>
        <v>26</v>
      </c>
      <c r="CP18" s="5">
        <f>IF(SUM(BK18,BP18:BQ18,BS18:BT18,BV18:BW18,BY18:BZ18,CB18:CC18,CE18:CG18,CI18)=0, "", SUM(BK18,BP18:BQ18,BS18:BT18,BV18:BW18,BY18:BZ18,CB18:CC18,CE18:CG18,CI18))</f>
        <v>23</v>
      </c>
      <c r="CQ18" s="5">
        <f>IF(SUM(CB18:CC18,CE18:CF18,CI18)=0, "", SUM(CB18:CC18,CE18:CF18,CI18))</f>
        <v>5</v>
      </c>
      <c r="CR18" s="5">
        <f>IF(SUM(BQ18,BS18:BT18,BW18,BY18)=0, "", SUM(BQ18,BS18:BT18,BW18,BY18))</f>
        <v>6</v>
      </c>
      <c r="CS18" s="5">
        <f>IF(SUM(BK18,BP18,BV18,BZ18,CG18)=0, "", SUM(BK18,BP18,BV18,BZ18,CG18))</f>
        <v>12</v>
      </c>
      <c r="CT18" s="5">
        <f>IF(SUM(BI18:BJ18,BL18,BN18,CH18)=0, "", SUM(BI18:BJ18,BL18,BN18,CH18))</f>
        <v>9</v>
      </c>
      <c r="CU18" s="5">
        <f>IF(SUM(BM18,BO18,BU18,CA18,CJ18)=0, "", SUM(BM18,BO18,BU18,CA18,CJ18))</f>
        <v>17</v>
      </c>
      <c r="CV18" s="5">
        <f>IF(CQ18="", "", IF(CQ18&gt;=8, 1, 0))</f>
        <v>0</v>
      </c>
      <c r="CW18" s="5">
        <f>IF(CR18="", "", IF(CR18&gt;=10, 1, 0))</f>
        <v>0</v>
      </c>
      <c r="CX18" s="5">
        <f>IF(CS18="", "", IF(CS18&gt;=13, 1, 0))</f>
        <v>0</v>
      </c>
      <c r="CY18" s="5">
        <f>IF(CT18="", "", IF(CT18&gt;=10, 1, 0))</f>
        <v>0</v>
      </c>
      <c r="CZ18" s="5">
        <f>IF(CU18="", "", IF(CU18&gt;=15, 1, 0))</f>
        <v>1</v>
      </c>
      <c r="DA18" s="5">
        <f>IF(AND(BR18="", BX18="", CD18=""), "", IF(BR18=5,1,0) + IF(BX18=5,1,0) + IF(CD18=5,1,0))</f>
        <v>0</v>
      </c>
      <c r="DB18" s="6" t="s">
        <v>1071</v>
      </c>
      <c r="DC18" s="12">
        <v>0</v>
      </c>
      <c r="DD18" s="13"/>
      <c r="DE18" s="12">
        <v>1</v>
      </c>
      <c r="DF18" s="13">
        <v>32</v>
      </c>
      <c r="DG18" s="12">
        <v>0</v>
      </c>
      <c r="DH18" s="13"/>
      <c r="DI18" s="12">
        <v>0</v>
      </c>
      <c r="DJ18" s="13"/>
      <c r="DK18" s="12">
        <v>0</v>
      </c>
      <c r="DL18" s="13"/>
      <c r="DM18" s="12">
        <v>0</v>
      </c>
      <c r="DN18" s="13"/>
      <c r="DO18" s="12">
        <v>0</v>
      </c>
      <c r="DP18" s="13"/>
      <c r="DQ18" s="12">
        <v>5</v>
      </c>
      <c r="DR18" s="13">
        <v>8</v>
      </c>
      <c r="DS18" s="12">
        <v>0</v>
      </c>
      <c r="DT18" s="13"/>
      <c r="DU18" s="12">
        <v>0</v>
      </c>
      <c r="DV18" s="13"/>
      <c r="DW18" s="12">
        <v>0</v>
      </c>
      <c r="DX18" s="13"/>
      <c r="DY18" s="12">
        <v>0</v>
      </c>
      <c r="DZ18" s="13"/>
      <c r="EA18" s="12">
        <v>0</v>
      </c>
      <c r="EB18" s="13"/>
      <c r="EC18" s="12">
        <v>0</v>
      </c>
      <c r="ED18" s="13"/>
      <c r="EE18" s="12">
        <v>0</v>
      </c>
      <c r="EF18" s="13"/>
      <c r="EG18" s="12">
        <v>0</v>
      </c>
      <c r="EH18" s="13"/>
      <c r="EI18" s="12">
        <v>0</v>
      </c>
      <c r="EJ18" s="13"/>
      <c r="EK18" s="5">
        <v>1</v>
      </c>
      <c r="EL18" s="5">
        <v>1</v>
      </c>
      <c r="EM18" s="5">
        <v>0</v>
      </c>
      <c r="EN18" s="6" t="s">
        <v>1071</v>
      </c>
      <c r="EO18" s="5">
        <v>0</v>
      </c>
      <c r="EP18" s="5">
        <v>0</v>
      </c>
      <c r="EQ18" s="5">
        <v>0</v>
      </c>
      <c r="ER18" s="5">
        <v>0</v>
      </c>
      <c r="ES18" s="5">
        <v>0</v>
      </c>
      <c r="ET18" s="5">
        <v>2</v>
      </c>
      <c r="EU18" s="5">
        <v>1</v>
      </c>
      <c r="EV18" s="5">
        <v>2</v>
      </c>
      <c r="EW18" s="5">
        <v>2</v>
      </c>
      <c r="EX18" s="5">
        <v>1</v>
      </c>
      <c r="EY18" s="5">
        <v>2</v>
      </c>
      <c r="EZ18" s="5">
        <v>1</v>
      </c>
      <c r="FA18" s="5">
        <v>0</v>
      </c>
      <c r="FB18" s="5">
        <v>1</v>
      </c>
      <c r="FC18" s="5">
        <v>1</v>
      </c>
      <c r="FD18" s="5">
        <v>1</v>
      </c>
      <c r="FE18" s="5">
        <v>1</v>
      </c>
      <c r="FF18" s="5">
        <v>0</v>
      </c>
      <c r="FG18" s="5">
        <v>1</v>
      </c>
      <c r="FH18" s="5">
        <v>3</v>
      </c>
      <c r="FI18" s="5">
        <v>19</v>
      </c>
      <c r="FJ18" s="5">
        <v>0</v>
      </c>
      <c r="FK18" s="5">
        <v>0</v>
      </c>
      <c r="FL18" s="6" t="s">
        <v>1071</v>
      </c>
      <c r="FM18" s="5">
        <v>4</v>
      </c>
      <c r="FN18" s="5">
        <v>2</v>
      </c>
      <c r="FO18" s="5">
        <v>3</v>
      </c>
      <c r="FP18" s="5">
        <v>3</v>
      </c>
      <c r="FQ18" s="5">
        <v>2</v>
      </c>
      <c r="FR18" s="5">
        <v>2</v>
      </c>
      <c r="FS18" s="14">
        <f>IF(COUNTBLANK(FM18:FR18)&gt;0, "", AVERAGE(FM18:FR18))</f>
        <v>2.6666666666666665</v>
      </c>
      <c r="FT18" s="6" t="s">
        <v>1197</v>
      </c>
      <c r="FU18" s="5">
        <v>1</v>
      </c>
      <c r="FV18" s="5">
        <v>1</v>
      </c>
      <c r="FW18" s="5">
        <v>1</v>
      </c>
      <c r="FX18" s="5">
        <v>2</v>
      </c>
      <c r="FY18" s="5">
        <v>1</v>
      </c>
      <c r="FZ18" s="5">
        <v>1</v>
      </c>
      <c r="GA18" s="5">
        <v>1</v>
      </c>
      <c r="GB18" s="5">
        <v>0</v>
      </c>
      <c r="GC18" s="5">
        <v>1</v>
      </c>
      <c r="GD18" s="5">
        <v>0</v>
      </c>
      <c r="GE18" s="5">
        <f>IF(COUNTBLANK(FU18:GC18)&gt;0, "", SUM(FU18:GC18))</f>
        <v>9</v>
      </c>
      <c r="GF18" s="6" t="s">
        <v>1197</v>
      </c>
      <c r="GG18" s="5">
        <v>2</v>
      </c>
      <c r="GH18" s="5">
        <v>1</v>
      </c>
      <c r="GI18" s="5">
        <v>2</v>
      </c>
      <c r="GJ18" s="5">
        <v>1</v>
      </c>
      <c r="GK18" s="5">
        <v>0</v>
      </c>
      <c r="GL18" s="5">
        <v>0</v>
      </c>
      <c r="GM18" s="5">
        <v>2</v>
      </c>
      <c r="GN18" s="5">
        <f>IF(COUNTBLANK(GG18:GM18)&gt;0, "", SUM(GG18:GM18))</f>
        <v>8</v>
      </c>
      <c r="GO18" s="6" t="s">
        <v>1520</v>
      </c>
      <c r="GP18" s="5">
        <v>1</v>
      </c>
      <c r="GQ18" s="5">
        <v>4</v>
      </c>
      <c r="GR18" s="5">
        <v>4</v>
      </c>
      <c r="GS18" s="5">
        <v>4</v>
      </c>
      <c r="GT18" s="5">
        <v>4</v>
      </c>
      <c r="GU18" s="5">
        <v>4</v>
      </c>
      <c r="GV18" s="5">
        <v>4</v>
      </c>
      <c r="GW18" s="5">
        <v>3</v>
      </c>
      <c r="GX18" s="5">
        <v>5</v>
      </c>
      <c r="GY18" s="5">
        <v>5</v>
      </c>
      <c r="GZ18" s="5">
        <v>3</v>
      </c>
      <c r="HA18" s="5">
        <v>3</v>
      </c>
      <c r="HB18" s="5">
        <v>4</v>
      </c>
      <c r="HC18" s="5">
        <v>5</v>
      </c>
      <c r="HD18" s="5">
        <v>4</v>
      </c>
      <c r="HE18" s="5">
        <v>4</v>
      </c>
      <c r="HF18" s="5">
        <v>4</v>
      </c>
      <c r="HG18" s="5">
        <v>4</v>
      </c>
      <c r="HH18" s="5">
        <v>5</v>
      </c>
      <c r="HI18" s="5">
        <f>IF(COUNTBLANK(GQ18:HH18)&gt;0, "", SUM(GQ18:HH18))</f>
        <v>73</v>
      </c>
      <c r="HJ18" s="6" t="s">
        <v>1520</v>
      </c>
      <c r="HK18" s="5">
        <v>2</v>
      </c>
      <c r="HL18" s="5">
        <v>2</v>
      </c>
      <c r="HM18" s="5">
        <v>2</v>
      </c>
      <c r="HN18" s="5">
        <v>1</v>
      </c>
      <c r="HO18" s="5">
        <v>1</v>
      </c>
      <c r="HP18" s="5">
        <v>2</v>
      </c>
      <c r="HQ18" s="5">
        <v>2</v>
      </c>
      <c r="HR18" s="5">
        <v>1</v>
      </c>
      <c r="HS18" s="5">
        <v>2</v>
      </c>
      <c r="HT18" s="5">
        <v>2</v>
      </c>
      <c r="HU18" s="5">
        <v>1</v>
      </c>
      <c r="HV18" s="5">
        <v>2</v>
      </c>
      <c r="HW18" s="5">
        <v>1</v>
      </c>
      <c r="HX18" s="5">
        <v>2</v>
      </c>
      <c r="HY18" s="5">
        <v>1</v>
      </c>
      <c r="HZ18" s="5">
        <v>1</v>
      </c>
      <c r="IA18" s="5">
        <v>1</v>
      </c>
      <c r="IB18" s="5">
        <v>1</v>
      </c>
      <c r="IC18" s="5">
        <v>0</v>
      </c>
      <c r="ID18" s="5">
        <v>1</v>
      </c>
      <c r="IE18" s="5">
        <v>1</v>
      </c>
      <c r="IF18" s="5">
        <v>1</v>
      </c>
      <c r="IG18" s="5">
        <v>1</v>
      </c>
      <c r="IH18" s="5">
        <v>1</v>
      </c>
      <c r="II18" s="5">
        <v>1</v>
      </c>
      <c r="IJ18" s="5">
        <f>IF(COUNTA(HK18:II18)=0, "", SUM(HK18,HL18,HN18,HO18,HP18,HU18,HV18,HX18,HZ18,IA18,IB18,IH18))</f>
        <v>17</v>
      </c>
      <c r="IK18" s="5">
        <f>IF(COUNTA(HK18:II18)=0, "", SUM(HM18,HQ18,HR18,HS18,HT18,HW18,HY18,IC18,ID18,IE18,IF18,IG18,II18))</f>
        <v>16</v>
      </c>
      <c r="IL18" s="5">
        <v>0</v>
      </c>
      <c r="IM18" s="5">
        <v>1</v>
      </c>
      <c r="IN18" s="5">
        <v>2</v>
      </c>
      <c r="IO18" s="5">
        <v>0</v>
      </c>
      <c r="IP18" s="5">
        <v>0</v>
      </c>
      <c r="IQ18" s="5">
        <v>1</v>
      </c>
      <c r="IR18" s="5">
        <v>2</v>
      </c>
      <c r="IS18" s="5">
        <v>2</v>
      </c>
      <c r="IT18" s="5">
        <v>2</v>
      </c>
      <c r="IU18" s="5">
        <v>2</v>
      </c>
      <c r="IV18" s="5">
        <v>0</v>
      </c>
      <c r="IW18" s="5">
        <v>1</v>
      </c>
      <c r="IX18" s="5">
        <v>1</v>
      </c>
      <c r="IY18" s="5">
        <v>0</v>
      </c>
      <c r="IZ18" s="5">
        <v>2</v>
      </c>
      <c r="JA18" s="5">
        <v>1</v>
      </c>
      <c r="JB18" s="5">
        <v>0</v>
      </c>
      <c r="JC18" s="5">
        <v>0</v>
      </c>
      <c r="JD18" s="5">
        <v>1</v>
      </c>
      <c r="JE18" s="5">
        <v>2</v>
      </c>
      <c r="JF18" s="5">
        <v>2</v>
      </c>
      <c r="JG18" s="5">
        <v>2</v>
      </c>
      <c r="JH18" s="5">
        <v>1</v>
      </c>
      <c r="JI18" s="5">
        <v>1</v>
      </c>
      <c r="JJ18" s="5">
        <v>2</v>
      </c>
      <c r="JK18" s="5">
        <f>IF(COUNTA(IL18:JJ18)=0, "", SUM(IL18,IM18,IO18,IP18,IQ18,IV18,IW18,IY18,JA18,JB18,JC18,JI18))</f>
        <v>5</v>
      </c>
      <c r="JL18" s="5">
        <f>IF(COUNTA(IL18:JJ18)=0, "", SUM(IN18,IR18,IS18,IT18,IU18,IX18,IZ18,JD18,JE18,JF18,JG18,JH18,JJ18))</f>
        <v>23</v>
      </c>
      <c r="JM18" s="6" t="s">
        <v>1520</v>
      </c>
      <c r="JN18" s="5">
        <v>2</v>
      </c>
      <c r="JO18" s="5">
        <v>1</v>
      </c>
      <c r="JP18" s="5">
        <v>2</v>
      </c>
      <c r="JQ18" s="5">
        <v>2</v>
      </c>
      <c r="JR18" s="5">
        <v>2</v>
      </c>
      <c r="JS18" s="5">
        <v>2</v>
      </c>
      <c r="JT18" s="5">
        <v>3</v>
      </c>
      <c r="JU18" s="5">
        <v>1</v>
      </c>
      <c r="JV18" s="5">
        <v>2</v>
      </c>
      <c r="JW18" s="5">
        <v>4</v>
      </c>
      <c r="JX18" s="5">
        <v>3</v>
      </c>
      <c r="JY18" s="5">
        <v>3</v>
      </c>
      <c r="JZ18" s="5">
        <v>1</v>
      </c>
      <c r="KA18" s="5">
        <v>1</v>
      </c>
      <c r="KB18" s="5">
        <v>2</v>
      </c>
      <c r="KC18" s="5">
        <v>2</v>
      </c>
      <c r="KD18" s="5">
        <v>4</v>
      </c>
      <c r="KE18" s="5">
        <v>2</v>
      </c>
      <c r="KF18" s="5">
        <v>1</v>
      </c>
      <c r="KG18" s="5">
        <v>1</v>
      </c>
      <c r="KH18" s="5">
        <v>2</v>
      </c>
      <c r="KI18" s="5">
        <v>2</v>
      </c>
      <c r="KJ18" s="5">
        <v>2</v>
      </c>
      <c r="KK18" s="5">
        <v>1</v>
      </c>
      <c r="KL18" s="5">
        <v>2</v>
      </c>
      <c r="KM18" s="5">
        <v>2</v>
      </c>
      <c r="KN18" s="5">
        <v>1</v>
      </c>
      <c r="KO18" s="5">
        <v>2</v>
      </c>
      <c r="KP18" s="5">
        <v>2</v>
      </c>
      <c r="KQ18" s="5">
        <v>2</v>
      </c>
      <c r="KR18" s="5">
        <v>1</v>
      </c>
      <c r="KS18" s="5">
        <v>1</v>
      </c>
      <c r="KT18" s="5">
        <v>2</v>
      </c>
      <c r="KU18" s="5">
        <v>4</v>
      </c>
      <c r="KV18" s="5">
        <v>2</v>
      </c>
      <c r="KW18" s="5">
        <v>2</v>
      </c>
      <c r="KX18" s="5">
        <f>IF(COUNTA(JN18:KW18)=0, "", SUM(JN18:KW18))</f>
        <v>71</v>
      </c>
      <c r="KY18" s="5">
        <f>IF(COUNTA(JN18:KW18)=0, "", SUM(JX18,JY18,KH18,KJ18,KL18,KP18))</f>
        <v>14</v>
      </c>
      <c r="KZ18" s="5">
        <f>IF(COUNTA(JN18:KW18)=0, "", SUM(JZ18,KE18,KG18,KM18,KT18))</f>
        <v>8</v>
      </c>
      <c r="LA18" s="5">
        <f>IF(COUNTA(JN18:KW18)=0, "", SUM(JP18,KA18,KF18,KK18,KN18,KS18))</f>
        <v>7</v>
      </c>
      <c r="LB18" s="5">
        <f>IF(COUNTA(JN18:KW18)=0, "", SUM(JO18,JS18,JU18,JW18,KD18,KU18))</f>
        <v>16</v>
      </c>
      <c r="LC18" s="5">
        <f>IF(COUNTA(JN18:KW18)=0, "", SUM(KB18,KC18,KI18,KO18,KQ18,KR18,KV18,KW18))</f>
        <v>15</v>
      </c>
      <c r="LD18" s="5">
        <f>IF(COUNTA(JN18:KW18)=0, "", SUM(JN18,JQ18,JR18,JT18,JV18))</f>
        <v>11</v>
      </c>
      <c r="LE18" s="6">
        <v>44382</v>
      </c>
      <c r="LF18" s="5">
        <v>20</v>
      </c>
      <c r="LG18" s="5">
        <v>30</v>
      </c>
      <c r="LH18" s="5">
        <v>0</v>
      </c>
      <c r="LI18" s="5">
        <v>0</v>
      </c>
      <c r="LJ18" s="5">
        <v>0</v>
      </c>
      <c r="LK18" s="5">
        <v>0</v>
      </c>
      <c r="LL18" s="5">
        <v>0</v>
      </c>
      <c r="LM18" s="5">
        <v>0</v>
      </c>
      <c r="LN18" s="5">
        <v>0</v>
      </c>
      <c r="LO18" s="5">
        <v>0</v>
      </c>
      <c r="LP18" s="5">
        <v>0</v>
      </c>
      <c r="LQ18" s="5">
        <v>0</v>
      </c>
      <c r="LR18" s="5">
        <v>0</v>
      </c>
      <c r="LS18" s="5">
        <v>30</v>
      </c>
      <c r="LT18" s="5">
        <v>40</v>
      </c>
      <c r="LU18" s="5">
        <v>0</v>
      </c>
      <c r="LV18" s="5">
        <v>0</v>
      </c>
      <c r="LW18" s="5">
        <v>0</v>
      </c>
      <c r="LX18" s="5">
        <v>0</v>
      </c>
      <c r="LY18" s="5">
        <v>0</v>
      </c>
      <c r="LZ18" s="5">
        <v>0</v>
      </c>
      <c r="MA18" s="5">
        <v>0</v>
      </c>
      <c r="MB18" s="5">
        <v>10</v>
      </c>
      <c r="MC18" s="5">
        <v>0</v>
      </c>
      <c r="MD18" s="5">
        <v>0</v>
      </c>
      <c r="ME18" s="5">
        <v>0</v>
      </c>
      <c r="MF18" s="5">
        <v>0</v>
      </c>
      <c r="MG18" s="5">
        <v>0</v>
      </c>
      <c r="MH18" s="5">
        <f>IF(COUNTBLANK(LF18:MG18)&gt;0, "", AVERAGE(LF18:MG18))</f>
        <v>4.6428571428571432</v>
      </c>
      <c r="MI18" s="5">
        <f>IF(COUNTA(LF18:MG18)=0, "", AVERAGE(LG18,LS18,LT18,LU18,LV18,LW18,LY18,MA18,MB18))</f>
        <v>12.222222222222221</v>
      </c>
      <c r="MJ18" s="5">
        <f>IF(COUNTA(LF18:MG18)=0, "", AVERAGE(LH18,LI18,LJ18,LK18,LM18,LO18,MD18,ME18))</f>
        <v>0</v>
      </c>
      <c r="MK18" s="5">
        <f>IF(COUNTA(LF18:MG18)=0, "", AVERAGE(LL18,LP18,LQ18,LR18,MF18,MG18))</f>
        <v>0</v>
      </c>
      <c r="ML18" s="6" t="s">
        <v>1520</v>
      </c>
      <c r="MM18" s="5">
        <v>2</v>
      </c>
      <c r="MN18" s="5">
        <v>2</v>
      </c>
      <c r="MO18" s="5">
        <v>3</v>
      </c>
      <c r="MP18" s="5">
        <v>2</v>
      </c>
      <c r="MQ18" s="5">
        <v>2</v>
      </c>
      <c r="MR18" s="5">
        <v>2</v>
      </c>
      <c r="MS18" s="5">
        <v>3</v>
      </c>
      <c r="MT18" s="5">
        <v>3</v>
      </c>
      <c r="MU18" s="5">
        <v>2</v>
      </c>
      <c r="MV18" s="5">
        <v>3</v>
      </c>
      <c r="MW18" s="5">
        <v>3</v>
      </c>
      <c r="MX18" s="5">
        <v>3</v>
      </c>
      <c r="MY18" s="5">
        <v>2</v>
      </c>
      <c r="MZ18" s="5">
        <v>4</v>
      </c>
      <c r="NA18" s="5">
        <v>3</v>
      </c>
      <c r="NB18" s="5">
        <v>2</v>
      </c>
      <c r="NC18" s="5">
        <v>3</v>
      </c>
      <c r="ND18" s="5">
        <v>3</v>
      </c>
      <c r="NE18" s="5">
        <v>2</v>
      </c>
      <c r="NF18" s="5">
        <v>2</v>
      </c>
      <c r="NG18" s="5">
        <f>IF(COUNTA(MM18:NF18)=0, "", SUM(MM18:NF18))</f>
        <v>51</v>
      </c>
      <c r="NH18" s="6" t="s">
        <v>1520</v>
      </c>
      <c r="NI18" s="5">
        <v>4</v>
      </c>
      <c r="NJ18" s="5">
        <v>5</v>
      </c>
      <c r="NK18" s="5">
        <v>5</v>
      </c>
      <c r="NL18" s="5">
        <v>5</v>
      </c>
      <c r="NM18" s="5">
        <v>5</v>
      </c>
      <c r="NN18" s="5">
        <v>5</v>
      </c>
      <c r="NO18" s="5">
        <v>5</v>
      </c>
      <c r="NP18" s="5">
        <v>5</v>
      </c>
      <c r="NQ18" s="5">
        <v>5</v>
      </c>
      <c r="NR18" s="5">
        <v>5</v>
      </c>
      <c r="NS18" s="5">
        <v>5</v>
      </c>
      <c r="NT18" s="5">
        <v>5</v>
      </c>
      <c r="NU18" s="5">
        <v>5</v>
      </c>
      <c r="NV18" s="5">
        <v>5</v>
      </c>
      <c r="NW18" s="5">
        <v>5</v>
      </c>
      <c r="NX18" s="5">
        <v>3</v>
      </c>
      <c r="NY18" s="5">
        <v>5</v>
      </c>
      <c r="NZ18" s="5">
        <v>5</v>
      </c>
      <c r="OA18" s="5">
        <v>4</v>
      </c>
      <c r="OB18" s="5">
        <v>5</v>
      </c>
      <c r="OC18" s="5">
        <v>5</v>
      </c>
      <c r="OD18" s="5">
        <v>5</v>
      </c>
      <c r="OE18" s="5">
        <v>5</v>
      </c>
      <c r="OF18" s="5">
        <v>4</v>
      </c>
      <c r="OG18" s="5">
        <v>5</v>
      </c>
      <c r="OH18" s="5">
        <v>5</v>
      </c>
      <c r="OI18" s="5">
        <v>5</v>
      </c>
      <c r="OJ18" s="5">
        <v>5</v>
      </c>
      <c r="OK18" s="5">
        <f>IF(COUNTA(NI18:OJ18)=0, "", SUM(NK18,NP18,NS18,NW18,OC18,OG18,OJ18))</f>
        <v>35</v>
      </c>
      <c r="OL18" s="5">
        <f>IF(COUNTA(NI18:OJ18)=0, "", SUM(NJ18,NL18,NQ18,NV18,NZ18,OB18,OD18))</f>
        <v>35</v>
      </c>
      <c r="OM18" s="5">
        <f>IF(COUNTA(NI18:OJ18)=0, "", SUM(NN18,NR18,NU18,NY18,OA18,OF18,OI18))</f>
        <v>33</v>
      </c>
      <c r="ON18" s="5">
        <f>IF(COUNTA(NI18:OJ18)=0, "", SUM(NI18,NM18,NO18,NT18,NX18,OE18,OH18))</f>
        <v>32</v>
      </c>
      <c r="OO18" s="11" t="s">
        <v>1522</v>
      </c>
      <c r="OP18" s="11">
        <v>4</v>
      </c>
      <c r="OQ18" s="6">
        <v>44592</v>
      </c>
      <c r="OR18" s="5">
        <v>20</v>
      </c>
      <c r="OS18" s="5">
        <v>20</v>
      </c>
      <c r="OT18" s="5">
        <v>0</v>
      </c>
      <c r="OU18" s="5">
        <v>0</v>
      </c>
      <c r="OV18" s="5">
        <v>0</v>
      </c>
      <c r="OW18" s="5">
        <v>0</v>
      </c>
      <c r="OX18" s="5">
        <v>0</v>
      </c>
      <c r="OY18" s="5">
        <v>0</v>
      </c>
      <c r="OZ18" s="5">
        <v>0</v>
      </c>
      <c r="PA18" s="5">
        <v>0</v>
      </c>
      <c r="PB18" s="5">
        <v>0</v>
      </c>
      <c r="PC18" s="5">
        <v>0</v>
      </c>
      <c r="PD18" s="5">
        <v>0</v>
      </c>
      <c r="PE18" s="5">
        <v>0</v>
      </c>
      <c r="PF18" s="5">
        <v>20</v>
      </c>
      <c r="PG18" s="5">
        <v>0</v>
      </c>
      <c r="PH18" s="5">
        <v>20</v>
      </c>
      <c r="PI18" s="5">
        <v>0</v>
      </c>
      <c r="PJ18" s="5">
        <v>20</v>
      </c>
      <c r="PK18" s="5">
        <v>0</v>
      </c>
      <c r="PL18" s="5">
        <v>0</v>
      </c>
      <c r="PM18" s="5">
        <v>50</v>
      </c>
      <c r="PN18" s="5">
        <v>50</v>
      </c>
      <c r="PO18" s="5">
        <v>0</v>
      </c>
      <c r="PP18" s="5">
        <v>0</v>
      </c>
      <c r="PQ18" s="5">
        <v>0</v>
      </c>
      <c r="PR18" s="5">
        <v>0</v>
      </c>
      <c r="PS18" s="5">
        <v>0</v>
      </c>
      <c r="PT18" s="5">
        <f>IF(COUNTBLANK(OR18:PS18)&gt;0, "", AVERAGE(OR18:PS18))</f>
        <v>7.1428571428571432</v>
      </c>
      <c r="PU18" s="5">
        <f>IF(COUNTA(OR18:PS18)=0, "", AVERAGE(OS18,PE18,PF18,PG18,PH18,PI18,PK18,PM18,PN18))</f>
        <v>17.777777777777779</v>
      </c>
      <c r="PV18" s="5">
        <f>IF(COUNTA(OR18:PS18)=0, "", AVERAGE(OT18,OU18,OV18,OW18,OY18,PA18,PP18,PQ18))</f>
        <v>0</v>
      </c>
      <c r="PW18" s="5">
        <f>IF(COUNTA(OR18:PS18)=0, "", AVERAGE(OX18,PB18,PC18,PD18,PR18,PS18))</f>
        <v>0</v>
      </c>
      <c r="PX18" s="6" t="s">
        <v>1071</v>
      </c>
      <c r="PY18" s="5">
        <v>0</v>
      </c>
      <c r="PZ18" s="5">
        <v>0</v>
      </c>
      <c r="QA18" s="5">
        <v>1</v>
      </c>
      <c r="QB18" s="5">
        <v>0</v>
      </c>
      <c r="QC18" s="5">
        <v>0</v>
      </c>
      <c r="QD18" s="5">
        <v>0</v>
      </c>
      <c r="QE18" s="5">
        <v>0</v>
      </c>
      <c r="QF18" s="5">
        <v>0</v>
      </c>
      <c r="QG18" s="5">
        <v>0</v>
      </c>
      <c r="QH18" s="5"/>
      <c r="QI18" s="5">
        <f>IF(COUNTBLANK(PY18:QG18)&gt;0, "", SUM(PY18:QG18))</f>
        <v>1</v>
      </c>
      <c r="QJ18" s="6" t="s">
        <v>1453</v>
      </c>
      <c r="QK18" s="5">
        <v>0</v>
      </c>
      <c r="QL18" s="5">
        <v>0</v>
      </c>
      <c r="QM18" s="5">
        <v>0</v>
      </c>
      <c r="QN18" s="5">
        <v>0</v>
      </c>
      <c r="QO18" s="5">
        <v>0</v>
      </c>
      <c r="QP18" s="5">
        <v>1</v>
      </c>
      <c r="QQ18" s="5">
        <v>0</v>
      </c>
      <c r="QR18" s="5">
        <v>0</v>
      </c>
      <c r="QS18" s="5">
        <v>0</v>
      </c>
      <c r="QT18" s="5">
        <v>0</v>
      </c>
      <c r="QU18" s="5">
        <f>IF(COUNTBLANK(QK18:QS18)&gt;0, "", SUM(QK18:QS18))</f>
        <v>1</v>
      </c>
      <c r="QV18" s="6"/>
      <c r="QW18" s="5"/>
      <c r="QX18" s="5"/>
      <c r="QY18" s="5"/>
      <c r="QZ18" s="5"/>
      <c r="RA18" s="5"/>
      <c r="RB18" s="5"/>
      <c r="RC18" s="5"/>
      <c r="RD18" s="5"/>
      <c r="RE18" s="5"/>
      <c r="RF18" s="5"/>
      <c r="RG18" s="5" t="str">
        <f>IF(COUNTBLANK(QW18:RE18)&gt;0, "", SUM(QW18:RE18))</f>
        <v/>
      </c>
      <c r="RH18" s="6" t="s">
        <v>1071</v>
      </c>
      <c r="RI18" s="5">
        <v>1</v>
      </c>
      <c r="RJ18" s="5">
        <v>1</v>
      </c>
      <c r="RK18" s="5">
        <v>1</v>
      </c>
      <c r="RL18" s="5">
        <v>1</v>
      </c>
      <c r="RM18" s="5">
        <v>1</v>
      </c>
      <c r="RN18" s="5">
        <v>0</v>
      </c>
      <c r="RO18" s="5">
        <v>1</v>
      </c>
      <c r="RP18" s="5">
        <f>IF(COUNTBLANK(RI18:RO18)&gt;0, "", SUM(RI18:RO18))</f>
        <v>6</v>
      </c>
      <c r="RQ18" s="6" t="s">
        <v>1453</v>
      </c>
      <c r="RR18" s="5">
        <v>1</v>
      </c>
      <c r="RS18" s="5">
        <v>1</v>
      </c>
      <c r="RT18" s="5">
        <v>1</v>
      </c>
      <c r="RU18" s="5">
        <v>1</v>
      </c>
      <c r="RV18" s="5">
        <v>0</v>
      </c>
      <c r="RW18" s="5">
        <v>0</v>
      </c>
      <c r="RX18" s="5">
        <v>1</v>
      </c>
      <c r="RY18" s="5">
        <f>IF(COUNTBLANK(RR18:RX18)&gt;0, "", SUM(RR18:RX18))</f>
        <v>5</v>
      </c>
      <c r="RZ18" s="6"/>
      <c r="SA18" s="5"/>
      <c r="SB18" s="5"/>
      <c r="SC18" s="5"/>
      <c r="SD18" s="5"/>
      <c r="SE18" s="5"/>
      <c r="SF18" s="5"/>
      <c r="SG18" s="5"/>
      <c r="SH18" s="5" t="str">
        <f>IF(COUNTBLANK(SA18:SG18)&gt;0, "", SUM(SA18:SG18))</f>
        <v/>
      </c>
      <c r="SI18" s="6" t="s">
        <v>1071</v>
      </c>
      <c r="SJ18" s="5">
        <v>4</v>
      </c>
      <c r="SK18" s="5">
        <v>1</v>
      </c>
      <c r="SL18" s="5">
        <v>3</v>
      </c>
      <c r="SM18" s="5">
        <v>5</v>
      </c>
      <c r="SN18" s="5">
        <v>2</v>
      </c>
      <c r="SO18" s="5">
        <v>1</v>
      </c>
      <c r="SP18" s="12">
        <v>2</v>
      </c>
      <c r="SQ18" s="5">
        <v>1</v>
      </c>
      <c r="SR18" s="5">
        <v>4</v>
      </c>
      <c r="SS18" s="5">
        <v>1</v>
      </c>
      <c r="ST18" s="5">
        <v>5</v>
      </c>
      <c r="SU18" s="5">
        <v>4</v>
      </c>
      <c r="SV18" s="5">
        <v>3</v>
      </c>
      <c r="SW18" s="5">
        <v>5</v>
      </c>
      <c r="SX18" s="5">
        <v>4</v>
      </c>
      <c r="SY18" s="5">
        <v>5</v>
      </c>
      <c r="SZ18" s="5">
        <v>1</v>
      </c>
      <c r="TA18" s="5">
        <v>4</v>
      </c>
      <c r="TB18" s="5">
        <v>5</v>
      </c>
      <c r="TC18" s="5">
        <f>IF(COUNTBLANK(SJ18:TB18)&gt;0, "", SUM(SJ18:TB18))</f>
        <v>60</v>
      </c>
      <c r="TD18" s="5">
        <f>IF(COUNTBLANK(SJ18:TB18)&gt;0, "", SUM(SL18,SO18,SR18,SS18,ST18,SU18,SV18,SX18,SY18,TB18))</f>
        <v>35</v>
      </c>
      <c r="TE18" s="5">
        <f>IF(COUNTBLANK(SJ18:TB18)&gt;0, "", SUM(SJ18,SK18,SM18,SN18,SQ18,SW18,SZ18,TA18))</f>
        <v>23</v>
      </c>
      <c r="TF18" s="6" t="s">
        <v>1453</v>
      </c>
      <c r="TG18" s="5">
        <v>2</v>
      </c>
      <c r="TH18" s="5">
        <v>3</v>
      </c>
      <c r="TI18" s="5">
        <v>4</v>
      </c>
      <c r="TJ18" s="5">
        <v>5</v>
      </c>
      <c r="TK18" s="5">
        <v>2</v>
      </c>
      <c r="TL18" s="5">
        <v>2</v>
      </c>
      <c r="TM18" s="5">
        <v>2</v>
      </c>
      <c r="TN18" s="5">
        <v>2</v>
      </c>
      <c r="TO18" s="5">
        <v>5</v>
      </c>
      <c r="TP18" s="5">
        <v>2</v>
      </c>
      <c r="TQ18" s="5">
        <v>5</v>
      </c>
      <c r="TR18" s="5">
        <v>4</v>
      </c>
      <c r="TS18" s="5">
        <v>3</v>
      </c>
      <c r="TT18" s="5">
        <v>1</v>
      </c>
      <c r="TU18" s="5">
        <v>4</v>
      </c>
      <c r="TV18" s="5">
        <v>4</v>
      </c>
      <c r="TW18" s="5">
        <v>1</v>
      </c>
      <c r="TX18" s="5">
        <v>4</v>
      </c>
      <c r="TY18" s="5">
        <v>5</v>
      </c>
      <c r="TZ18" s="5">
        <f>IF(COUNTBLANK(TG18:TY18)&gt;0, "", SUM(TG18:TY18))</f>
        <v>60</v>
      </c>
      <c r="UA18" s="5">
        <f>IF(COUNTBLANK(TG18:TY18)&gt;0, "", SUM(TI18,TL18,TO18,TP18,TQ18,TR18,TS18,TU18,TV18,TY18))</f>
        <v>38</v>
      </c>
      <c r="UB18" s="5">
        <f>IF(COUNTBLANK(TG18:TY18)&gt;0, "", SUM(TG18,TH18,TJ18,TK18,TN18,TT18,TW18,TX18))</f>
        <v>20</v>
      </c>
      <c r="UC18" s="6"/>
      <c r="UD18" s="5"/>
      <c r="UE18" s="5"/>
      <c r="UF18" s="5"/>
      <c r="UG18" s="5"/>
      <c r="UH18" s="5"/>
      <c r="UI18" s="5"/>
      <c r="UJ18" s="5"/>
      <c r="UK18" s="5"/>
      <c r="UL18" s="5"/>
      <c r="UM18" s="5"/>
      <c r="UN18" s="5"/>
      <c r="UO18" s="5"/>
      <c r="UP18" s="5"/>
      <c r="UQ18" s="5"/>
      <c r="UR18" s="5"/>
      <c r="US18" s="5"/>
      <c r="UT18" s="5"/>
      <c r="UU18" s="5"/>
      <c r="UV18" s="5"/>
      <c r="UW18" s="5" t="str">
        <f>IF(COUNTBLANK(UD18:UV18)&gt;0, "", SUM(UD18:UV18))</f>
        <v/>
      </c>
      <c r="UX18" s="5" t="str">
        <f>IF(COUNTBLANK(UD18:UV18)&gt;0, "", SUM(UF18,UI18,UL18,UM18,UN18,UO18,UP18,UR18,US18,UV18))</f>
        <v/>
      </c>
      <c r="UY18" s="5" t="str">
        <f>IF(COUNTBLANK(UD18:UV18)&gt;0, "", SUM(UD18,UE18,UG18,UH18,UK18,UQ18,UT18,UU18))</f>
        <v/>
      </c>
      <c r="UZ18" s="6">
        <v>44871</v>
      </c>
      <c r="VA18" s="6">
        <v>44824</v>
      </c>
      <c r="VB18" s="5">
        <v>2</v>
      </c>
      <c r="VC18" s="5">
        <v>2</v>
      </c>
      <c r="VD18" s="11" t="s">
        <v>1523</v>
      </c>
      <c r="VE18" s="5">
        <v>39</v>
      </c>
      <c r="VF18" s="5">
        <v>3200</v>
      </c>
      <c r="VG18" s="5">
        <v>4</v>
      </c>
      <c r="VH18" s="5">
        <v>1</v>
      </c>
      <c r="VI18" s="5"/>
      <c r="VK18" s="5">
        <v>1</v>
      </c>
      <c r="VL18" s="5"/>
      <c r="VN18" s="6" t="s">
        <v>1524</v>
      </c>
      <c r="VO18" s="5">
        <v>1</v>
      </c>
      <c r="VP18" s="5">
        <v>1</v>
      </c>
      <c r="VQ18" s="5">
        <v>0</v>
      </c>
      <c r="VR18" s="5">
        <v>0</v>
      </c>
      <c r="VS18" s="5">
        <v>0</v>
      </c>
      <c r="VT18" s="5">
        <v>0</v>
      </c>
      <c r="VU18" s="5">
        <v>0</v>
      </c>
      <c r="VV18" s="5">
        <v>0</v>
      </c>
      <c r="VW18" s="5">
        <v>0</v>
      </c>
      <c r="VX18" s="5">
        <v>0</v>
      </c>
      <c r="VY18" s="5">
        <v>0</v>
      </c>
      <c r="VZ18" s="5">
        <v>0</v>
      </c>
      <c r="WA18" s="5">
        <v>2</v>
      </c>
      <c r="WB18" s="5">
        <v>2</v>
      </c>
      <c r="WC18" s="5">
        <v>3</v>
      </c>
      <c r="WD18" s="5">
        <v>2</v>
      </c>
      <c r="WE18" s="5">
        <v>1</v>
      </c>
      <c r="WF18" s="5">
        <v>1</v>
      </c>
      <c r="WG18" s="5">
        <v>3</v>
      </c>
      <c r="WH18" s="5">
        <v>2</v>
      </c>
      <c r="WI18" s="5">
        <v>1</v>
      </c>
      <c r="WJ18" s="5">
        <v>1</v>
      </c>
      <c r="WK18" s="5">
        <v>3</v>
      </c>
      <c r="WL18" s="5">
        <v>0</v>
      </c>
      <c r="WM18" s="5">
        <v>3</v>
      </c>
      <c r="WN18" s="5">
        <v>3</v>
      </c>
      <c r="WO18" s="5">
        <v>0</v>
      </c>
      <c r="WP18" s="5">
        <v>0</v>
      </c>
      <c r="WQ18" s="5">
        <v>0</v>
      </c>
      <c r="WR18" s="5">
        <f>IF(COUNTBLANK(VO18:WQ18)&gt;0, "", SUM(VQ18:WJ18))</f>
        <v>18</v>
      </c>
      <c r="WS18" s="5">
        <f>IF(COUNTBLANK(VO18:WQ18)&gt;0, "", SUM(VQ18:VZ18))</f>
        <v>0</v>
      </c>
      <c r="WT18" s="5">
        <f>IF(COUNTBLANK(VO18:WQ18)&gt;0, "", SUM(WA18:WL18))</f>
        <v>21</v>
      </c>
      <c r="WU18" s="5">
        <f>IF(COUNTBLANK(VO18:WQ18)&gt;0, "", SUM(WK18:WL18))</f>
        <v>3</v>
      </c>
      <c r="WV18" s="5">
        <f>IF(COUNTA(VO18:WQ18)=0, "", IF(AND(OR(VO18=1, VP18=1), OR(VQ18&gt;=1, VR18&gt;=1, VS18&gt;=1, VT18&gt;=1, VU18&gt;=1), OR(VV18&gt;=1, VW18&gt;=1), COUNTIF(VX18:WD18, "&gt;=1")&gt;=2, COUNTIF(WE18:WJ18, "&gt;=1")&gt;=2, OR(WN18=1, WN18=2), OR(WO18&gt;=1, WP18&gt;=1), WQ18&lt;1), 1, 0))</f>
        <v>0</v>
      </c>
      <c r="WW18" s="5">
        <f>IF(COUNTBLANK(VO18:WQ18)&gt;0, "", SUM(VQ18:VU18))</f>
        <v>0</v>
      </c>
      <c r="WX18" s="5">
        <f>IF(COUNTBLANK(VO18:WQ18)&gt;0, "", SUM(VV18:VW18))</f>
        <v>0</v>
      </c>
      <c r="WY18" s="5">
        <f>IF(COUNTBLANK(VO18:WQ18)&gt;0, "", SUM(VX18:WD18))</f>
        <v>9</v>
      </c>
      <c r="WZ18" s="5">
        <f>IF(COUNTBLANK(VO18:WQ18)&gt;0, "", SUM(WE18:WJ18))</f>
        <v>9</v>
      </c>
      <c r="XA18" s="6" t="s">
        <v>1524</v>
      </c>
      <c r="XB18" s="5">
        <v>2</v>
      </c>
      <c r="XC18" s="5">
        <v>3</v>
      </c>
      <c r="XD18" s="5">
        <v>1</v>
      </c>
      <c r="XE18" s="5">
        <v>2</v>
      </c>
      <c r="XF18" s="5">
        <v>1</v>
      </c>
      <c r="XG18" s="5">
        <v>2</v>
      </c>
      <c r="XH18" s="5">
        <v>1</v>
      </c>
      <c r="XI18" s="5">
        <v>0</v>
      </c>
      <c r="XJ18" s="5">
        <v>1</v>
      </c>
      <c r="XK18" s="5">
        <v>1</v>
      </c>
      <c r="XL18" s="5">
        <f>IF(COUNTBLANK(XB18:XJ18)&gt;0, "", SUM(XB18:XJ18))</f>
        <v>13</v>
      </c>
      <c r="XM18" s="6" t="s">
        <v>1524</v>
      </c>
      <c r="XN18" s="5">
        <v>3</v>
      </c>
      <c r="XO18" s="5">
        <v>3</v>
      </c>
      <c r="XP18" s="5">
        <v>2</v>
      </c>
      <c r="XQ18" s="5">
        <v>3</v>
      </c>
      <c r="XR18" s="5">
        <v>0</v>
      </c>
      <c r="XS18" s="5">
        <v>1</v>
      </c>
      <c r="XT18" s="5">
        <v>2</v>
      </c>
      <c r="XU18" s="5">
        <f>IF(COUNTBLANK(XN18:XT18)&gt;0, "", SUM(XN18:XT18))</f>
        <v>14</v>
      </c>
      <c r="XV18" s="6" t="s">
        <v>1524</v>
      </c>
      <c r="XW18" s="5">
        <v>3</v>
      </c>
      <c r="XX18" s="5">
        <v>3</v>
      </c>
      <c r="XY18" s="5">
        <v>4</v>
      </c>
      <c r="XZ18" s="12">
        <v>3.6</v>
      </c>
      <c r="YA18" s="12">
        <v>3.6</v>
      </c>
      <c r="YB18" s="12">
        <v>3.6</v>
      </c>
      <c r="YC18" s="12">
        <v>3.6</v>
      </c>
      <c r="YD18" s="12">
        <v>1</v>
      </c>
      <c r="YE18" s="12">
        <v>3</v>
      </c>
      <c r="YF18" s="12">
        <v>2.2999999999999998</v>
      </c>
      <c r="YG18" s="12">
        <v>4</v>
      </c>
      <c r="YH18" s="12">
        <v>5</v>
      </c>
      <c r="YI18" s="12">
        <v>4</v>
      </c>
      <c r="YJ18" s="12">
        <v>3</v>
      </c>
      <c r="YK18" s="12">
        <v>1</v>
      </c>
      <c r="YL18" s="12">
        <v>2.2999999999999998</v>
      </c>
      <c r="YM18" s="12">
        <v>1</v>
      </c>
      <c r="YN18" s="12">
        <v>2.2999999999999998</v>
      </c>
      <c r="YO18" s="12">
        <v>3.6</v>
      </c>
      <c r="YP18" s="5">
        <f>IF(COUNTBLANK(XW18:YO18)&gt;0, "", SUM(XW18:YO18))</f>
        <v>56.9</v>
      </c>
      <c r="YQ18" s="5">
        <f>IF(COUNTBLANK(XW18:YO18)&gt;0, "", SUM(XY18,YC18,YD18,YE18,YJ18,YK18,YL18,YM18))</f>
        <v>18.899999999999999</v>
      </c>
      <c r="YR18" s="12">
        <f>IF(COUNTBLANK(XW18:YO18)&gt;0, "", SUM(YF18:YH18))</f>
        <v>11.3</v>
      </c>
      <c r="YS18" s="5">
        <f>IF(COUNTBLANK(XW18:YO18)&gt;0, "", SUM(XW18,XX18,YB18))</f>
        <v>9.6</v>
      </c>
      <c r="YT18" s="12">
        <f>IF(COUNTBLANK(XW18:YO18)&gt;0, "", SUM(XZ18,YA18,YI18,YN18,YO18))</f>
        <v>17.100000000000001</v>
      </c>
      <c r="YU18" s="5">
        <f>IF(COUNTBLANK(XW18:YO18)&gt;0, "", SUM(XY18,XZ18,YA18,YB18,YC18,YF18,YJ18,YN18,YO18))</f>
        <v>29.6</v>
      </c>
      <c r="YV18" s="5">
        <f>IF(COUNTBLANK(XW18:YO18)&gt;0, "", SUM(XW18,XX18,YK18,YL18,YM18))</f>
        <v>10.3</v>
      </c>
      <c r="YW18" s="12">
        <f>IF(COUNTBLANK(XW18:YO18)&gt;0, "", SUM(YD18,YE18,YG18,YH18,YI18))</f>
        <v>17</v>
      </c>
      <c r="YX18" s="6">
        <v>44871</v>
      </c>
      <c r="YY18" s="5">
        <v>0</v>
      </c>
      <c r="YZ18" s="5">
        <v>0</v>
      </c>
      <c r="ZA18" s="5">
        <v>0</v>
      </c>
      <c r="ZB18" s="5">
        <v>0</v>
      </c>
      <c r="ZC18" s="5">
        <v>0</v>
      </c>
      <c r="ZD18" s="5">
        <v>0</v>
      </c>
      <c r="ZE18" s="5">
        <v>0</v>
      </c>
      <c r="ZF18" s="5">
        <v>0</v>
      </c>
      <c r="ZG18" s="5">
        <v>0</v>
      </c>
      <c r="ZH18" s="5">
        <v>0</v>
      </c>
      <c r="ZI18" s="5">
        <v>0</v>
      </c>
      <c r="ZJ18" s="5">
        <v>0</v>
      </c>
      <c r="ZK18" s="5">
        <v>0</v>
      </c>
      <c r="ZL18" s="5">
        <v>0</v>
      </c>
      <c r="ZM18" s="5">
        <v>0</v>
      </c>
      <c r="ZN18" s="5">
        <v>0</v>
      </c>
      <c r="ZO18" s="5">
        <v>0</v>
      </c>
      <c r="ZP18" s="5">
        <v>0</v>
      </c>
      <c r="ZQ18" s="5">
        <v>0</v>
      </c>
      <c r="ZR18" s="5">
        <v>0</v>
      </c>
      <c r="ZS18" s="5">
        <v>20</v>
      </c>
      <c r="ZT18" s="5">
        <v>10</v>
      </c>
      <c r="ZU18" s="5">
        <v>20</v>
      </c>
      <c r="ZV18" s="5">
        <v>0</v>
      </c>
      <c r="ZW18" s="5">
        <v>0</v>
      </c>
      <c r="ZX18" s="5">
        <v>0</v>
      </c>
      <c r="ZY18" s="5">
        <v>0</v>
      </c>
      <c r="ZZ18" s="5">
        <v>0</v>
      </c>
      <c r="AAA18" s="5">
        <f>IF(COUNTBLANK(YY18:ZZ18)&gt;0, "", AVERAGE(YY18:ZZ18))</f>
        <v>1.7857142857142858</v>
      </c>
      <c r="AAB18" s="5">
        <f>IF(COUNTA(YY18:ZZ18)=0, "", AVERAGE(YZ18,ZL18,ZM18,ZN18,ZO18,ZP18,ZR18,ZT18,ZU18))</f>
        <v>3.3333333333333335</v>
      </c>
      <c r="AAC18" s="5">
        <f>IF(COUNTA(YY18:ZZ18)=0, "", AVERAGE(ZA18,ZB18,ZC18,ZD18,ZF18,ZH18,ZW18,ZX18))</f>
        <v>0</v>
      </c>
      <c r="AAD18" s="5">
        <f>IF(COUNTA(YY18:ZZ18)=0, "", AVERAGE(ZE18,ZI18,ZJ18,ZK18,ZY18,ZZ18))</f>
        <v>0</v>
      </c>
      <c r="AAE18" s="6" t="s">
        <v>1524</v>
      </c>
      <c r="AAF18" s="5">
        <v>2</v>
      </c>
      <c r="AAG18" s="5">
        <v>4</v>
      </c>
      <c r="AAH18" s="5">
        <v>3</v>
      </c>
      <c r="AAI18" s="5">
        <v>1</v>
      </c>
      <c r="AAJ18" s="5">
        <v>4</v>
      </c>
      <c r="AAK18" s="5">
        <v>2</v>
      </c>
      <c r="AAL18" s="5">
        <v>4</v>
      </c>
      <c r="AAM18" s="5">
        <v>3</v>
      </c>
      <c r="AAN18" s="5">
        <v>1</v>
      </c>
      <c r="AAO18" s="5">
        <v>2</v>
      </c>
      <c r="AAP18" s="5">
        <v>2</v>
      </c>
      <c r="AAQ18" s="5">
        <v>2</v>
      </c>
      <c r="AAR18" s="5">
        <v>3</v>
      </c>
      <c r="AAS18" s="5">
        <v>5</v>
      </c>
      <c r="AAT18" s="5">
        <v>4</v>
      </c>
      <c r="AAU18" s="5">
        <v>1</v>
      </c>
      <c r="AAV18" s="5">
        <v>1</v>
      </c>
      <c r="AAW18" s="5">
        <v>3</v>
      </c>
      <c r="AAX18" s="5">
        <v>5</v>
      </c>
      <c r="AAY18" s="5">
        <v>1</v>
      </c>
      <c r="AAZ18" s="5">
        <v>1</v>
      </c>
      <c r="ABA18" s="5">
        <v>1</v>
      </c>
      <c r="ABB18" s="5">
        <v>1</v>
      </c>
      <c r="ABC18" s="5">
        <v>1</v>
      </c>
      <c r="ABD18" s="5">
        <v>1</v>
      </c>
      <c r="ABE18" s="5">
        <v>1</v>
      </c>
      <c r="ABF18" s="5">
        <v>1</v>
      </c>
      <c r="ABG18" s="5">
        <v>4</v>
      </c>
      <c r="ABH18" s="5">
        <v>3</v>
      </c>
      <c r="ABI18" s="5">
        <v>1</v>
      </c>
      <c r="ABJ18" s="5">
        <f>IF(SUM(AAF18:AAN18,AAP18:AAT18,AAV18:AAZ18,ABB18:ABG18)=0, "", SUM(AAF18:AAN18,AAP18:AAT18,AAV18:AAZ18,ABB18:ABG18))</f>
        <v>60</v>
      </c>
      <c r="ABK18" s="5">
        <f>IF(SUM(ABN18, ABO18, ABP18, ABQ18, ABR18)=0, "", IF(OR(ABN18&gt;=8, ABO18&gt;=10, ABP18&gt;=13, ABQ18&gt;=10, ABR18&gt;=15), 1, 0))</f>
        <v>1</v>
      </c>
      <c r="ABL18" s="5">
        <f>IF(SUM(AAF18:AAG18,AAI18,AAJ18,AAK18,AAL18,AAR18,AAX18,ABE18,ABG18)=0, "", SUM(AAF18:AAG18,AAI18,AAJ18,AAK18,AAL18,AAR18,AAX18,ABE18,ABG18))</f>
        <v>30</v>
      </c>
      <c r="ABM18" s="5">
        <f>IF(SUM(AAH18,AAM18:AAN18,AAP18:AAQ18,AAS18:AAT18,AAV18:AAW18,AAY18:AAZ18,ABB18:ABD18,ABF18)=0, "", SUM(AAH18,AAM18:AAN18,AAP18:AAQ18,AAS18:AAT18,AAV18:AAW18,AAY18:AAZ18,ABB18:ABD18,ABF18))</f>
        <v>30</v>
      </c>
      <c r="ABN18" s="5">
        <f>IF(SUM(AAY18:AAZ18,ABB18:ABC18,ABF18)=0, "", SUM(AAY18:AAZ18,ABB18:ABC18,ABF18))</f>
        <v>5</v>
      </c>
      <c r="ABO18" s="5">
        <f>IF(SUM(AAN18,AAP18:AAQ18,AAT18,AAV18)=0, "", SUM(AAN18,AAP18:AAQ18,AAT18,AAV18))</f>
        <v>10</v>
      </c>
      <c r="ABP18" s="5">
        <f>IF(SUM(AAH18,AAM18,AAS18,AAW18,ABD18)=0, "", SUM(AAH18,AAM18,AAS18,AAW18,ABD18))</f>
        <v>15</v>
      </c>
      <c r="ABQ18" s="5">
        <f>IF(SUM(AAF18:AAG18,AAI18,AAK18,ABE18)=0, "", SUM(AAF18:AAG18,AAI18,AAK18,ABE18))</f>
        <v>10</v>
      </c>
      <c r="ABR18" s="5">
        <f>IF(SUM(AAJ18,AAL18,AAR18,AAX18,ABG18)=0, "", SUM(AAJ18,AAL18,AAR18,AAX18,ABG18))</f>
        <v>20</v>
      </c>
      <c r="ABS18" s="5">
        <f>IF(ABN18="", "", IF(ABN18&gt;=8, 1, 0))</f>
        <v>0</v>
      </c>
      <c r="ABT18" s="5">
        <f>IF(ABO18="", "", IF(ABO18&gt;=10, 1, 0))</f>
        <v>1</v>
      </c>
      <c r="ABU18" s="5">
        <f>IF(ABP18="", "", IF(ABP18&gt;=13, 1, 0))</f>
        <v>1</v>
      </c>
      <c r="ABV18" s="5">
        <f>IF(ABQ18="", "", IF(ABQ18&gt;=10, 1, 0))</f>
        <v>1</v>
      </c>
      <c r="ABW18" s="5">
        <f>IF(ABR18="", "", IF(ABR18&gt;=15, 1, 0))</f>
        <v>1</v>
      </c>
      <c r="ABX18" s="5">
        <f>IF(AND(AAO18="", AAU18="", ABA18=""), "", IF(AAO18=5,1,0) + IF(AAU18=5,1,0) + IF(ABA18=5,1,0))</f>
        <v>0</v>
      </c>
      <c r="ABY18" s="6" t="s">
        <v>1524</v>
      </c>
      <c r="ABZ18" s="5">
        <v>2</v>
      </c>
      <c r="ACA18" s="5">
        <v>1</v>
      </c>
      <c r="ACB18" s="5">
        <v>5</v>
      </c>
      <c r="ACC18" s="5">
        <v>1</v>
      </c>
      <c r="ACD18" s="5">
        <v>4</v>
      </c>
      <c r="ACE18" s="5">
        <v>2</v>
      </c>
      <c r="ACF18" s="5">
        <v>1</v>
      </c>
      <c r="ACG18" s="5">
        <v>1</v>
      </c>
      <c r="ACH18" s="5">
        <v>2</v>
      </c>
      <c r="ACI18" s="5">
        <v>2</v>
      </c>
      <c r="ACJ18" s="5">
        <v>4</v>
      </c>
      <c r="ACK18" s="5">
        <v>4</v>
      </c>
      <c r="ACL18" s="5">
        <v>1</v>
      </c>
      <c r="ACM18" s="5">
        <v>1</v>
      </c>
      <c r="ACN18" s="5">
        <v>3</v>
      </c>
      <c r="ACO18" s="5">
        <v>3</v>
      </c>
      <c r="ACP18" s="5">
        <v>2</v>
      </c>
      <c r="ACQ18" s="5">
        <v>4</v>
      </c>
      <c r="ACR18" s="5">
        <v>2</v>
      </c>
      <c r="ACS18" s="5">
        <v>1</v>
      </c>
      <c r="ACT18" s="5">
        <v>4</v>
      </c>
      <c r="ACU18" s="5">
        <v>2</v>
      </c>
      <c r="ACV18" s="5">
        <v>3</v>
      </c>
      <c r="ACW18" s="5">
        <v>2</v>
      </c>
      <c r="ACX18" s="5">
        <v>4</v>
      </c>
      <c r="ACY18" s="5">
        <v>1</v>
      </c>
      <c r="ACZ18" s="5">
        <v>1</v>
      </c>
      <c r="ADA18" s="5">
        <v>2</v>
      </c>
      <c r="ADB18" s="5">
        <v>2</v>
      </c>
      <c r="ADC18" s="5">
        <v>3</v>
      </c>
      <c r="ADD18" s="5">
        <v>2</v>
      </c>
      <c r="ADE18" s="5">
        <v>1</v>
      </c>
      <c r="ADF18" s="5">
        <v>2</v>
      </c>
      <c r="ADG18" s="5">
        <v>5</v>
      </c>
      <c r="ADH18" s="5">
        <v>3</v>
      </c>
      <c r="ADI18" s="5">
        <v>4</v>
      </c>
      <c r="ADJ18" s="5">
        <f>IF(COUNTA(ABZ18:ADI18)=0, "", SUM(ABZ18:ADI18))</f>
        <v>87</v>
      </c>
      <c r="ADK18" s="5">
        <f>IF(COUNTA(ABZ18:ADI18)=0, "", SUM(ACJ18,ACK18,ACT18,ACV18,ACX18,ADB18))</f>
        <v>21</v>
      </c>
      <c r="ADL18" s="5">
        <f>IF(COUNTA(ABZ18:ADI18)=0, "", SUM(ACL18,ACQ18,ACS18,ACY18,ADF18))</f>
        <v>9</v>
      </c>
      <c r="ADM18" s="5">
        <f>IF(COUNTA(ABZ18:ADI18)=0, "", SUM(ACB18,ACM18,ACR18,ACW18,ACZ18,ADE18))</f>
        <v>12</v>
      </c>
      <c r="ADN18" s="5">
        <f>IF(COUNTA(ABZ18:ADI18)=0, "", SUM(ACA18,ACE18,ACG18,ACI18,ACP18,ADG18))</f>
        <v>13</v>
      </c>
      <c r="ADO18" s="5">
        <f>IF(COUNTA(ABZ18:ADI18)=0, "", SUM(ACN18,ACO18,ACU18,ADA18,ADC18,ADD18,ADH18,ADI18))</f>
        <v>22</v>
      </c>
      <c r="ADP18" s="5">
        <f>IF(COUNTA(ABZ18:ADI18)=0, "", SUM(ABZ18,ACC18,ACD18,ACF18,ACH18))</f>
        <v>10</v>
      </c>
      <c r="ADQ18" s="6" t="s">
        <v>1524</v>
      </c>
      <c r="ADR18" s="5">
        <v>4</v>
      </c>
      <c r="ADS18" s="5">
        <v>3</v>
      </c>
      <c r="ADT18" s="5">
        <v>3</v>
      </c>
      <c r="ADU18" s="5">
        <v>4</v>
      </c>
      <c r="ADV18" s="5">
        <v>2</v>
      </c>
      <c r="ADW18" s="5">
        <v>2</v>
      </c>
      <c r="ADX18" s="5">
        <v>3</v>
      </c>
      <c r="ADY18" s="5">
        <v>3</v>
      </c>
      <c r="ADZ18" s="5">
        <v>3</v>
      </c>
      <c r="AEA18" s="5">
        <v>2</v>
      </c>
      <c r="AEB18" s="5">
        <v>2</v>
      </c>
      <c r="AEC18" s="5">
        <v>4</v>
      </c>
      <c r="AED18" s="5">
        <v>3</v>
      </c>
      <c r="AEE18" s="5">
        <v>3</v>
      </c>
      <c r="AEF18" s="5">
        <v>3</v>
      </c>
      <c r="AEG18" s="5">
        <v>3</v>
      </c>
      <c r="AEH18" s="5">
        <v>3</v>
      </c>
      <c r="AEI18" s="5">
        <v>2</v>
      </c>
      <c r="AEJ18" s="5">
        <v>4</v>
      </c>
      <c r="AEK18" s="5">
        <v>2</v>
      </c>
      <c r="AEL18" s="5">
        <f>IF(COUNTA(ADR18:AEK18)=0, "", SUM(ADR18:AEK18))</f>
        <v>58</v>
      </c>
      <c r="AEM18" s="8"/>
      <c r="AEN18" s="6">
        <v>44824</v>
      </c>
      <c r="AEO18" s="6"/>
      <c r="AEP18" s="6"/>
      <c r="AEQ18" s="6"/>
      <c r="AER18" s="5"/>
      <c r="AES18" s="6"/>
      <c r="AET18" s="6"/>
      <c r="AEU18" s="6"/>
      <c r="AEV18" s="5"/>
      <c r="AEW18" s="5"/>
      <c r="AEX18" s="5"/>
      <c r="AEY18" s="5"/>
      <c r="AEZ18" s="5"/>
      <c r="AFA18" s="5"/>
      <c r="AFB18" s="5"/>
      <c r="AFC18" s="5"/>
      <c r="AFD18" s="5"/>
      <c r="AFE18" s="5"/>
      <c r="AFF18" s="5"/>
      <c r="AFG18" s="5"/>
      <c r="AFH18" s="5"/>
      <c r="AFI18" s="5"/>
      <c r="AFJ18" s="5"/>
      <c r="AFK18" s="5"/>
      <c r="AFL18" s="5"/>
      <c r="AFM18" s="5"/>
      <c r="AFN18" s="5"/>
      <c r="AFO18" s="5"/>
      <c r="AFP18" s="5"/>
      <c r="AFQ18" s="5"/>
      <c r="AFR18" s="5"/>
      <c r="AFS18" s="5"/>
      <c r="AFT18" s="5"/>
      <c r="AFU18" s="5"/>
      <c r="AFV18" s="5"/>
      <c r="AFW18" s="5"/>
      <c r="AFX18" s="5"/>
      <c r="AFY18" s="5"/>
      <c r="AFZ18" s="5"/>
      <c r="AGA18" s="5" t="str">
        <f>IF(COUNTA(AEV18:AFY18)=0, "", SUM(AEV18:AFY18))</f>
        <v/>
      </c>
      <c r="AGB18" s="6"/>
      <c r="AGC18" s="5"/>
      <c r="AGD18" s="5"/>
      <c r="AGE18" s="5"/>
      <c r="AGF18" s="5"/>
      <c r="AGG18" s="5"/>
      <c r="AGS18" s="6"/>
      <c r="AHM18" s="6"/>
      <c r="AHN18" s="5"/>
      <c r="AHO18" s="5"/>
      <c r="AHP18" s="5"/>
      <c r="AHQ18" s="5"/>
      <c r="AHR18" s="5"/>
      <c r="AHS18" s="5"/>
      <c r="AHT18" s="5"/>
      <c r="AHU18" s="5"/>
      <c r="AHV18" s="5"/>
      <c r="AHW18" s="5"/>
      <c r="AHX18" s="5" t="str">
        <f>IF(COUNTBLANK(AHN18:AHW18)&gt;0, "", SUM(AHN18:AHW18))</f>
        <v/>
      </c>
      <c r="AHY18" s="5" t="str">
        <f>IF(COUNTBLANK(AHN18:AHW18)&gt;0, "", SUM(AHR18,AHW18))</f>
        <v/>
      </c>
      <c r="AHZ18" s="5" t="str">
        <f>IF(COUNTBLANK(AHN18:AHW18)&gt;0, "", SUM(AHP18,AHS18))</f>
        <v/>
      </c>
      <c r="AIA18" s="5" t="str">
        <f>IF(COUNTBLANK(AHN18:AHW18)&gt;0, "", SUM(AHT18,AHV18))</f>
        <v/>
      </c>
      <c r="AIB18" s="5" t="str">
        <f>IF(COUNTBLANK(AHN18:AHW18)&gt;0, "", SUM(AHQ18,AHU18))</f>
        <v/>
      </c>
      <c r="AIC18" s="5" t="str">
        <f>IF(COUNTBLANK(AHN18:AHW18)&gt;0, "", SUM(AHN18:AHO18))</f>
        <v/>
      </c>
      <c r="AID18" s="6"/>
      <c r="AIE18" s="5"/>
      <c r="AIF18" s="5"/>
      <c r="AIG18" s="5"/>
      <c r="AIH18" s="5"/>
      <c r="AII18" s="5"/>
      <c r="AIJ18" s="5"/>
      <c r="AIK18" s="5"/>
      <c r="AIL18" s="5"/>
      <c r="AIM18" s="5"/>
      <c r="AIN18" s="5"/>
      <c r="AIO18" s="5"/>
      <c r="AIP18" s="5"/>
      <c r="AIQ18" s="5"/>
      <c r="AIR18" s="5"/>
      <c r="AIS18" s="5"/>
      <c r="AIT18" s="5"/>
      <c r="AIU18" s="5"/>
      <c r="AIV18" s="5"/>
      <c r="AIW18" s="5"/>
      <c r="AIX18" s="5"/>
      <c r="AIY18" s="5" t="s">
        <v>971</v>
      </c>
      <c r="AIZ18" s="5" t="s">
        <v>971</v>
      </c>
      <c r="AJA18" s="5" t="s">
        <v>971</v>
      </c>
      <c r="AJB18" s="6"/>
      <c r="AJC18" s="5"/>
      <c r="AJD18" s="5"/>
      <c r="AJE18" s="5"/>
      <c r="AJF18" s="5"/>
      <c r="AJG18" s="5"/>
      <c r="AJH18" s="5"/>
      <c r="AJI18" s="5"/>
      <c r="AJJ18" s="5"/>
      <c r="AJK18" s="5"/>
      <c r="AJL18" s="5"/>
      <c r="AJM18" s="5" t="str">
        <f>IF(COUNTBLANK(AJC18:AJK18)&gt;0, "", SUM(AJC18:AJK18))</f>
        <v/>
      </c>
      <c r="AJN18" s="6"/>
      <c r="AJO18" s="5"/>
      <c r="AJP18" s="5"/>
      <c r="AJQ18" s="5"/>
      <c r="AJR18" s="5"/>
      <c r="AJS18" s="5"/>
      <c r="AJT18" s="5"/>
      <c r="AJU18" s="5"/>
      <c r="AJV18" s="5" t="str">
        <f>IF(COUNTBLANK(AJO18:AJU18)&gt;0, "", SUM(AJO18:AJU18))</f>
        <v/>
      </c>
    </row>
    <row r="19" spans="1:958" ht="15" customHeight="1" x14ac:dyDescent="0.35">
      <c r="A19" s="5">
        <v>305031</v>
      </c>
      <c r="B19" s="5" t="s">
        <v>1290</v>
      </c>
      <c r="C19" s="6">
        <v>44383</v>
      </c>
      <c r="D19" s="5">
        <v>0</v>
      </c>
      <c r="E19" s="5">
        <v>1</v>
      </c>
      <c r="F19" s="5">
        <v>0</v>
      </c>
      <c r="G19" s="5">
        <v>0</v>
      </c>
      <c r="H19" s="5">
        <v>0</v>
      </c>
      <c r="I19" s="5">
        <v>0</v>
      </c>
      <c r="J19" s="5">
        <v>0</v>
      </c>
      <c r="K19" s="5">
        <v>0</v>
      </c>
      <c r="L19" s="5">
        <v>0</v>
      </c>
      <c r="M19" s="5">
        <v>0</v>
      </c>
      <c r="N19" s="5">
        <v>0</v>
      </c>
      <c r="O19" s="5">
        <v>0</v>
      </c>
      <c r="P19" s="5">
        <v>0</v>
      </c>
      <c r="Q19" s="5">
        <v>0</v>
      </c>
      <c r="R19" s="5">
        <v>0</v>
      </c>
      <c r="S19" s="5">
        <v>0</v>
      </c>
      <c r="T19" s="5">
        <v>0</v>
      </c>
      <c r="U19" s="5">
        <v>0</v>
      </c>
      <c r="V19" s="5">
        <f>IF(COUNTA(D19,F19,H19,J19,L19,N19,P19,R19,T19)=0, "", IF(OR(D19=1,F19=1,H19=1,J19=1,L19=1,N19=1,P19=1,R19=1,T19=1), 1, 0))</f>
        <v>0</v>
      </c>
      <c r="W19" s="5">
        <f>IF(COUNTA(E19,G19,I19,K19,M19,O19,Q19,S19,U19)=0, "", IF(OR(E19=1,G19=1,I19=1,K19=1,M19=1,O19=1,Q19=1,S19=1,U19=1), 1, 0))</f>
        <v>1</v>
      </c>
      <c r="X19" s="5">
        <v>0</v>
      </c>
      <c r="Y19" s="5">
        <v>1</v>
      </c>
      <c r="Z19" s="5">
        <v>1</v>
      </c>
      <c r="AA19" s="5">
        <v>1</v>
      </c>
      <c r="AB19" s="5">
        <f>IF(AG19&lt;&gt;"", 1, 0)</f>
        <v>1</v>
      </c>
      <c r="AC19" s="5">
        <f>IF(AH19&lt;&gt;"", 1, 0)</f>
        <v>1</v>
      </c>
      <c r="AD19" s="5">
        <v>0</v>
      </c>
      <c r="AE19" s="7" t="s">
        <v>1291</v>
      </c>
      <c r="AF19" s="6">
        <v>45373</v>
      </c>
      <c r="AG19" s="8" t="s">
        <v>1291</v>
      </c>
      <c r="AH19" s="8">
        <v>45392</v>
      </c>
      <c r="AI19" s="8"/>
      <c r="AJ19" s="5">
        <f>IF(OR(ISBLANK(AE19), ISBLANK(AG19)), "", AG19 - AE19)</f>
        <v>0</v>
      </c>
      <c r="AK19" s="9">
        <v>45062</v>
      </c>
      <c r="AL19" s="5">
        <f>IF(OR(ISBLANK(AG19), ISBLANK(AK19)), "", AK19 - AG19)</f>
        <v>649</v>
      </c>
      <c r="AM19" s="6">
        <v>45328</v>
      </c>
      <c r="AN19" s="10">
        <f>IF(OR(ISBLANK(AM19), ISBLANK(AF19)), "", AF19 - AM19)</f>
        <v>45</v>
      </c>
      <c r="AO19" s="6">
        <v>44413</v>
      </c>
      <c r="AP19" s="6">
        <v>33179</v>
      </c>
      <c r="AQ19" s="5">
        <f>IF(OR(ISBLANK(AO19), ISBLANK(AP19)), "", DATEDIF(AP19, AO19, "Y"))</f>
        <v>30</v>
      </c>
      <c r="AR19" s="11" t="s">
        <v>959</v>
      </c>
      <c r="AS19" s="11">
        <f>IF(ISBLANK(AR19), "", IF(AR19="ישראל", 1, 2))</f>
        <v>1</v>
      </c>
      <c r="AT19" s="11" t="s">
        <v>959</v>
      </c>
      <c r="AU19" s="11" t="s">
        <v>959</v>
      </c>
      <c r="AV19" s="5"/>
      <c r="AW19" s="5">
        <v>1</v>
      </c>
      <c r="AX19" s="5">
        <v>2</v>
      </c>
      <c r="AY19" s="5">
        <v>17</v>
      </c>
      <c r="AZ19" s="5">
        <f>IF(ISBLANK(AY19), "", IF(AY19&lt;=8, 1, IF(AY19&lt;=12, 2, 3)))</f>
        <v>3</v>
      </c>
      <c r="BA19" s="5">
        <v>19</v>
      </c>
      <c r="BB19" s="5">
        <f>IF(ISBLANK(BA19), "", IF(BA19&lt;=8, 1, IF(BA19&lt;=12, 2, 3)))</f>
        <v>3</v>
      </c>
      <c r="BC19" s="11" t="s">
        <v>1292</v>
      </c>
      <c r="BD19" s="11" t="s">
        <v>1293</v>
      </c>
      <c r="BE19" s="5">
        <v>2</v>
      </c>
      <c r="BF19" s="5"/>
      <c r="BG19" s="5">
        <v>2</v>
      </c>
      <c r="BH19" s="6" t="s">
        <v>1291</v>
      </c>
      <c r="BI19" s="5">
        <v>1</v>
      </c>
      <c r="BJ19" s="5">
        <v>2</v>
      </c>
      <c r="BK19" s="5">
        <v>1</v>
      </c>
      <c r="BL19" s="5">
        <v>1</v>
      </c>
      <c r="BM19" s="5">
        <v>3</v>
      </c>
      <c r="BN19" s="5">
        <v>1</v>
      </c>
      <c r="BO19" s="5">
        <v>3</v>
      </c>
      <c r="BP19" s="5">
        <v>1</v>
      </c>
      <c r="BQ19" s="5">
        <v>1</v>
      </c>
      <c r="BR19" s="5">
        <v>3</v>
      </c>
      <c r="BS19" s="5">
        <v>1</v>
      </c>
      <c r="BT19" s="5">
        <v>1</v>
      </c>
      <c r="BU19" s="5">
        <v>3</v>
      </c>
      <c r="BV19" s="5">
        <v>3</v>
      </c>
      <c r="BW19" s="5">
        <v>1</v>
      </c>
      <c r="BX19" s="5">
        <v>3</v>
      </c>
      <c r="BY19" s="5">
        <v>1</v>
      </c>
      <c r="BZ19" s="5">
        <v>1</v>
      </c>
      <c r="CA19" s="5">
        <v>2</v>
      </c>
      <c r="CB19" s="5">
        <v>1</v>
      </c>
      <c r="CC19" s="5">
        <v>1</v>
      </c>
      <c r="CD19" s="5">
        <v>4</v>
      </c>
      <c r="CE19" s="5">
        <v>1</v>
      </c>
      <c r="CF19" s="5">
        <v>2</v>
      </c>
      <c r="CG19" s="5">
        <v>1</v>
      </c>
      <c r="CH19" s="5">
        <v>1</v>
      </c>
      <c r="CI19" s="5">
        <v>1</v>
      </c>
      <c r="CJ19" s="5">
        <v>2</v>
      </c>
      <c r="CK19" s="5">
        <v>1</v>
      </c>
      <c r="CL19" s="5">
        <v>1</v>
      </c>
      <c r="CM19" s="5">
        <f>IF(SUM(BI19:BQ19,BS19:BW19,BY19:CC19,CE19:CJ19)=0, "", SUM(BI19:BQ19,BS19:BW19,BY19:CC19,CE19:CJ19))</f>
        <v>37</v>
      </c>
      <c r="CN19" s="5">
        <f>IF(SUM(CQ19, CR19, CS19, CT19, CU19)=0, "", IF(OR(CQ19&gt;=8, CR19&gt;=10, CS19&gt;=13, CT19&gt;=10, CU19&gt;=15), 1, 0))</f>
        <v>0</v>
      </c>
      <c r="CO19" s="5">
        <f>IF(SUM(BI19:BJ19,BL19,BM19,BN19,BO19,BU19,CA19,CH19,CJ19)=0, "", SUM(BI19:BJ19,BL19,BM19,BN19,BO19,BU19,CA19,CH19,CJ19))</f>
        <v>19</v>
      </c>
      <c r="CP19" s="5">
        <f>IF(SUM(BK19,BP19:BQ19,BS19:BT19,BV19:BW19,BY19:BZ19,CB19:CC19,CE19:CG19,CI19)=0, "", SUM(BK19,BP19:BQ19,BS19:BT19,BV19:BW19,BY19:BZ19,CB19:CC19,CE19:CG19,CI19))</f>
        <v>18</v>
      </c>
      <c r="CQ19" s="5">
        <f>IF(SUM(CB19:CC19,CE19:CF19,CI19)=0, "", SUM(CB19:CC19,CE19:CF19,CI19))</f>
        <v>6</v>
      </c>
      <c r="CR19" s="5">
        <f>IF(SUM(BQ19,BS19:BT19,BW19,BY19)=0, "", SUM(BQ19,BS19:BT19,BW19,BY19))</f>
        <v>5</v>
      </c>
      <c r="CS19" s="5">
        <f>IF(SUM(BK19,BP19,BV19,BZ19,CG19)=0, "", SUM(BK19,BP19,BV19,BZ19,CG19))</f>
        <v>7</v>
      </c>
      <c r="CT19" s="5">
        <f>IF(SUM(BI19:BJ19,BL19,BN19,CH19)=0, "", SUM(BI19:BJ19,BL19,BN19,CH19))</f>
        <v>6</v>
      </c>
      <c r="CU19" s="5">
        <f>IF(SUM(BM19,BO19,BU19,CA19,CJ19)=0, "", SUM(BM19,BO19,BU19,CA19,CJ19))</f>
        <v>13</v>
      </c>
      <c r="CV19" s="5">
        <f>IF(CQ19="", "", IF(CQ19&gt;=8, 1, 0))</f>
        <v>0</v>
      </c>
      <c r="CW19" s="5">
        <f>IF(CR19="", "", IF(CR19&gt;=10, 1, 0))</f>
        <v>0</v>
      </c>
      <c r="CX19" s="5">
        <f>IF(CS19="", "", IF(CS19&gt;=13, 1, 0))</f>
        <v>0</v>
      </c>
      <c r="CY19" s="5">
        <f>IF(CT19="", "", IF(CT19&gt;=10, 1, 0))</f>
        <v>0</v>
      </c>
      <c r="CZ19" s="5">
        <f>IF(CU19="", "", IF(CU19&gt;=15, 1, 0))</f>
        <v>0</v>
      </c>
      <c r="DA19" s="5">
        <f>IF(AND(BR19="", BX19="", CD19=""), "", IF(BR19=5,1,0) + IF(BX19=5,1,0) + IF(CD19=5,1,0))</f>
        <v>0</v>
      </c>
      <c r="DB19" s="6" t="s">
        <v>1291</v>
      </c>
      <c r="DC19" s="12">
        <v>1</v>
      </c>
      <c r="DD19" s="13"/>
      <c r="DE19" s="5">
        <v>5</v>
      </c>
      <c r="DF19" s="13" t="s">
        <v>1294</v>
      </c>
      <c r="DG19" s="5">
        <v>5</v>
      </c>
      <c r="DH19" s="13" t="s">
        <v>1295</v>
      </c>
      <c r="DI19" s="5">
        <v>4</v>
      </c>
      <c r="DJ19" s="13">
        <v>28</v>
      </c>
      <c r="DK19" s="12">
        <v>4</v>
      </c>
      <c r="DL19" s="13">
        <v>5</v>
      </c>
      <c r="DM19" s="5">
        <v>5</v>
      </c>
      <c r="DN19" s="13"/>
      <c r="DO19" s="12">
        <v>0</v>
      </c>
      <c r="DP19" s="13"/>
      <c r="DQ19" s="12">
        <v>3</v>
      </c>
      <c r="DR19" s="13" t="s">
        <v>1296</v>
      </c>
      <c r="DS19" s="5">
        <v>5</v>
      </c>
      <c r="DT19" s="13">
        <v>22</v>
      </c>
      <c r="DU19" s="12">
        <v>3</v>
      </c>
      <c r="DV19" s="13" t="s">
        <v>1297</v>
      </c>
      <c r="DW19" s="12">
        <v>0</v>
      </c>
      <c r="DX19" s="13"/>
      <c r="DY19" s="12">
        <v>3</v>
      </c>
      <c r="DZ19" s="13">
        <v>30</v>
      </c>
      <c r="EA19" s="12">
        <v>4</v>
      </c>
      <c r="EB19" s="13">
        <v>28</v>
      </c>
      <c r="EC19" s="12">
        <v>3</v>
      </c>
      <c r="ED19" s="13" t="s">
        <v>1298</v>
      </c>
      <c r="EE19" s="12">
        <v>0</v>
      </c>
      <c r="EF19" s="13"/>
      <c r="EG19" s="12">
        <v>0</v>
      </c>
      <c r="EH19" s="13"/>
      <c r="EI19" s="12">
        <v>0</v>
      </c>
      <c r="EJ19" s="13"/>
      <c r="EK19" s="5">
        <v>7</v>
      </c>
      <c r="EL19" s="5">
        <v>2</v>
      </c>
      <c r="EM19" s="5">
        <v>5</v>
      </c>
      <c r="EN19" s="6" t="s">
        <v>1291</v>
      </c>
      <c r="EO19" s="5">
        <v>0</v>
      </c>
      <c r="EP19" s="5">
        <v>0</v>
      </c>
      <c r="EQ19" s="5">
        <v>0</v>
      </c>
      <c r="ER19" s="5">
        <v>3</v>
      </c>
      <c r="ES19" s="5">
        <v>1</v>
      </c>
      <c r="ET19" s="5">
        <v>0</v>
      </c>
      <c r="EU19" s="5">
        <v>2</v>
      </c>
      <c r="EV19" s="5">
        <v>2</v>
      </c>
      <c r="EW19" s="5">
        <v>3</v>
      </c>
      <c r="EX19" s="5">
        <v>0</v>
      </c>
      <c r="EY19" s="5">
        <v>3</v>
      </c>
      <c r="EZ19" s="5">
        <v>1</v>
      </c>
      <c r="FA19" s="5">
        <v>1</v>
      </c>
      <c r="FB19" s="5">
        <v>0</v>
      </c>
      <c r="FC19" s="5">
        <v>1</v>
      </c>
      <c r="FD19" s="5">
        <v>0</v>
      </c>
      <c r="FE19" s="5">
        <v>2</v>
      </c>
      <c r="FF19" s="5">
        <v>3</v>
      </c>
      <c r="FG19" s="5">
        <v>3</v>
      </c>
      <c r="FH19" s="5">
        <v>3</v>
      </c>
      <c r="FI19" s="5">
        <v>28</v>
      </c>
      <c r="FJ19" s="5">
        <v>0</v>
      </c>
      <c r="FK19" s="5">
        <v>1</v>
      </c>
      <c r="FL19" s="6" t="s">
        <v>1291</v>
      </c>
      <c r="FM19" s="5">
        <v>3</v>
      </c>
      <c r="FN19" s="5">
        <v>3</v>
      </c>
      <c r="FO19" s="5">
        <v>2</v>
      </c>
      <c r="FP19" s="5">
        <v>3</v>
      </c>
      <c r="FQ19" s="5">
        <v>2</v>
      </c>
      <c r="FR19" s="5">
        <v>2</v>
      </c>
      <c r="FS19" s="14">
        <f>IF(COUNTBLANK(FM19:FR19)&gt;0, "", AVERAGE(FM19:FR19))</f>
        <v>2.5</v>
      </c>
      <c r="FT19" s="6" t="s">
        <v>1291</v>
      </c>
      <c r="FU19" s="5">
        <v>0</v>
      </c>
      <c r="FV19" s="5">
        <v>1</v>
      </c>
      <c r="FW19" s="5">
        <v>2</v>
      </c>
      <c r="FX19" s="5">
        <v>2</v>
      </c>
      <c r="FY19" s="5">
        <v>0</v>
      </c>
      <c r="FZ19" s="5">
        <v>1</v>
      </c>
      <c r="GA19" s="5">
        <v>1</v>
      </c>
      <c r="GB19" s="5">
        <v>0</v>
      </c>
      <c r="GC19" s="5">
        <v>0</v>
      </c>
      <c r="GD19" s="5">
        <v>1</v>
      </c>
      <c r="GE19" s="5">
        <f>IF(COUNTBLANK(FU19:GC19)&gt;0, "", SUM(FU19:GC19))</f>
        <v>7</v>
      </c>
      <c r="GF19" s="6" t="s">
        <v>1291</v>
      </c>
      <c r="GG19" s="5">
        <v>1</v>
      </c>
      <c r="GH19" s="5">
        <v>1</v>
      </c>
      <c r="GI19" s="5">
        <v>1</v>
      </c>
      <c r="GJ19" s="5">
        <v>0</v>
      </c>
      <c r="GK19" s="5">
        <v>0</v>
      </c>
      <c r="GL19" s="5">
        <v>1</v>
      </c>
      <c r="GM19" s="5">
        <v>1</v>
      </c>
      <c r="GN19" s="5">
        <f>IF(COUNTBLANK(GG19:GM19)&gt;0, "", SUM(GG19:GM19))</f>
        <v>5</v>
      </c>
      <c r="GO19" s="6" t="s">
        <v>1291</v>
      </c>
      <c r="GP19" s="5">
        <v>1</v>
      </c>
      <c r="GQ19" s="5">
        <v>5</v>
      </c>
      <c r="GR19" s="5">
        <v>4</v>
      </c>
      <c r="GS19" s="5">
        <v>5</v>
      </c>
      <c r="GT19" s="5">
        <v>4</v>
      </c>
      <c r="GU19" s="5">
        <v>5</v>
      </c>
      <c r="GV19" s="5">
        <v>5</v>
      </c>
      <c r="GW19" s="5">
        <v>4</v>
      </c>
      <c r="GX19" s="5">
        <v>5</v>
      </c>
      <c r="GY19" s="5">
        <v>5</v>
      </c>
      <c r="GZ19" s="5">
        <v>5</v>
      </c>
      <c r="HA19" s="5">
        <v>4</v>
      </c>
      <c r="HB19" s="5">
        <v>3</v>
      </c>
      <c r="HC19" s="5">
        <v>5</v>
      </c>
      <c r="HD19" s="5">
        <v>3</v>
      </c>
      <c r="HE19" s="5">
        <v>4</v>
      </c>
      <c r="HF19" s="5">
        <v>4</v>
      </c>
      <c r="HG19" s="5">
        <v>3</v>
      </c>
      <c r="HH19" s="5">
        <v>5</v>
      </c>
      <c r="HI19" s="5">
        <f>IF(COUNTBLANK(GQ19:HH19)&gt;0, "", SUM(GQ19:HH19))</f>
        <v>78</v>
      </c>
      <c r="HJ19" s="6" t="s">
        <v>1291</v>
      </c>
      <c r="HK19" s="5">
        <v>2</v>
      </c>
      <c r="HL19" s="5">
        <v>3</v>
      </c>
      <c r="HM19" s="5">
        <v>1</v>
      </c>
      <c r="HN19" s="5">
        <v>1</v>
      </c>
      <c r="HO19" s="5">
        <v>1</v>
      </c>
      <c r="HP19" s="5">
        <v>2</v>
      </c>
      <c r="HQ19" s="5">
        <v>1</v>
      </c>
      <c r="HR19" s="5">
        <v>2</v>
      </c>
      <c r="HS19" s="5">
        <v>1</v>
      </c>
      <c r="HT19" s="5">
        <v>1</v>
      </c>
      <c r="HU19" s="5">
        <v>1</v>
      </c>
      <c r="HV19" s="5">
        <v>1</v>
      </c>
      <c r="HW19" s="5">
        <v>1</v>
      </c>
      <c r="HX19" s="5">
        <v>2</v>
      </c>
      <c r="HY19" s="5">
        <v>1</v>
      </c>
      <c r="HZ19" s="5">
        <v>1</v>
      </c>
      <c r="IA19" s="5">
        <v>1</v>
      </c>
      <c r="IB19" s="5">
        <v>1</v>
      </c>
      <c r="IC19" s="5">
        <v>1</v>
      </c>
      <c r="ID19" s="5">
        <v>1</v>
      </c>
      <c r="IE19" s="5">
        <v>1</v>
      </c>
      <c r="IF19" s="5">
        <v>1</v>
      </c>
      <c r="IG19" s="5">
        <v>2</v>
      </c>
      <c r="IH19" s="5">
        <v>1</v>
      </c>
      <c r="II19" s="5">
        <v>1</v>
      </c>
      <c r="IJ19" s="5">
        <f>IF(COUNTA(HK19:II19)=0, "", SUM(HK19,HL19,HN19,HO19,HP19,HU19,HV19,HX19,HZ19,IA19,IB19,IH19))</f>
        <v>17</v>
      </c>
      <c r="IK19" s="5">
        <f>IF(COUNTA(HK19:II19)=0, "", SUM(HM19,HQ19,HR19,HS19,HT19,HW19,HY19,IC19,ID19,IE19,IF19,IG19,II19))</f>
        <v>15</v>
      </c>
      <c r="IL19" s="5">
        <v>3</v>
      </c>
      <c r="IM19" s="5">
        <v>3</v>
      </c>
      <c r="IN19" s="5">
        <v>0</v>
      </c>
      <c r="IO19" s="5">
        <v>3</v>
      </c>
      <c r="IP19" s="5">
        <v>2</v>
      </c>
      <c r="IQ19" s="5">
        <v>3</v>
      </c>
      <c r="IR19" s="5">
        <v>0</v>
      </c>
      <c r="IS19" s="5">
        <v>2</v>
      </c>
      <c r="IT19" s="5">
        <v>0</v>
      </c>
      <c r="IU19" s="5">
        <v>0</v>
      </c>
      <c r="IV19" s="5">
        <v>3</v>
      </c>
      <c r="IW19" s="5">
        <v>3</v>
      </c>
      <c r="IX19" s="5">
        <v>0</v>
      </c>
      <c r="IY19" s="5">
        <v>3</v>
      </c>
      <c r="IZ19" s="5">
        <v>1</v>
      </c>
      <c r="JA19" s="5">
        <v>3</v>
      </c>
      <c r="JB19" s="5">
        <v>3</v>
      </c>
      <c r="JC19" s="5">
        <v>3</v>
      </c>
      <c r="JD19" s="5">
        <v>0</v>
      </c>
      <c r="JE19" s="5">
        <v>0</v>
      </c>
      <c r="JF19" s="5">
        <v>1</v>
      </c>
      <c r="JG19" s="5">
        <v>0</v>
      </c>
      <c r="JH19" s="5">
        <v>2</v>
      </c>
      <c r="JI19" s="5">
        <v>3</v>
      </c>
      <c r="JJ19" s="5">
        <v>1</v>
      </c>
      <c r="JK19" s="5">
        <f>IF(COUNTA(IL19:JJ19)=0, "", SUM(IL19,IM19,IO19,IP19,IQ19,IV19,IW19,IY19,JA19,JB19,JC19,JI19))</f>
        <v>35</v>
      </c>
      <c r="JL19" s="5">
        <f>IF(COUNTA(IL19:JJ19)=0, "", SUM(IN19,IR19,IS19,IT19,IU19,IX19,IZ19,JD19,JE19,JF19,JG19,JH19,JJ19))</f>
        <v>7</v>
      </c>
      <c r="JM19" s="6" t="s">
        <v>1291</v>
      </c>
      <c r="JN19" s="5">
        <v>2</v>
      </c>
      <c r="JO19" s="5">
        <v>1</v>
      </c>
      <c r="JP19" s="5">
        <v>2</v>
      </c>
      <c r="JQ19" s="5">
        <v>2</v>
      </c>
      <c r="JR19" s="5">
        <v>3</v>
      </c>
      <c r="JS19" s="5">
        <v>2</v>
      </c>
      <c r="JT19" s="5">
        <v>4</v>
      </c>
      <c r="JU19" s="5">
        <v>1</v>
      </c>
      <c r="JV19" s="5">
        <v>2</v>
      </c>
      <c r="JW19" s="5">
        <v>2</v>
      </c>
      <c r="JX19" s="5">
        <v>4</v>
      </c>
      <c r="JY19" s="5">
        <v>4</v>
      </c>
      <c r="JZ19" s="5">
        <v>3</v>
      </c>
      <c r="KA19" s="5">
        <v>1</v>
      </c>
      <c r="KB19" s="5">
        <v>3</v>
      </c>
      <c r="KC19" s="5">
        <v>1</v>
      </c>
      <c r="KD19" s="5">
        <v>4</v>
      </c>
      <c r="KE19" s="5">
        <v>3</v>
      </c>
      <c r="KF19" s="5">
        <v>2</v>
      </c>
      <c r="KG19" s="5">
        <v>3</v>
      </c>
      <c r="KH19" s="5">
        <v>4</v>
      </c>
      <c r="KI19" s="5">
        <v>3</v>
      </c>
      <c r="KJ19" s="5">
        <v>4</v>
      </c>
      <c r="KK19" s="5">
        <v>4</v>
      </c>
      <c r="KL19" s="5">
        <v>4</v>
      </c>
      <c r="KM19" s="5">
        <v>3</v>
      </c>
      <c r="KN19" s="5">
        <v>1</v>
      </c>
      <c r="KO19" s="5">
        <v>2</v>
      </c>
      <c r="KP19" s="5">
        <v>3</v>
      </c>
      <c r="KQ19" s="5">
        <v>2</v>
      </c>
      <c r="KR19" s="5">
        <v>1</v>
      </c>
      <c r="KS19" s="5">
        <v>1</v>
      </c>
      <c r="KT19" s="5">
        <v>2</v>
      </c>
      <c r="KU19" s="5">
        <v>2</v>
      </c>
      <c r="KV19" s="5">
        <v>2</v>
      </c>
      <c r="KW19" s="5">
        <v>2</v>
      </c>
      <c r="KX19" s="5">
        <f>IF(COUNTA(JN19:KW19)=0, "", SUM(JN19:KW19))</f>
        <v>89</v>
      </c>
      <c r="KY19" s="5">
        <f>IF(COUNTA(JN19:KW19)=0, "", SUM(JX19,JY19,KH19,KJ19,KL19,KP19))</f>
        <v>23</v>
      </c>
      <c r="KZ19" s="5">
        <f>IF(COUNTA(JN19:KW19)=0, "", SUM(JZ19,KE19,KG19,KM19,KT19))</f>
        <v>14</v>
      </c>
      <c r="LA19" s="5">
        <f>IF(COUNTA(JN19:KW19)=0, "", SUM(JP19,KA19,KF19,KK19,KN19,KS19))</f>
        <v>11</v>
      </c>
      <c r="LB19" s="5">
        <f>IF(COUNTA(JN19:KW19)=0, "", SUM(JO19,JS19,JU19,JW19,KD19,KU19))</f>
        <v>12</v>
      </c>
      <c r="LC19" s="5">
        <f>IF(COUNTA(JN19:KW19)=0, "", SUM(KB19,KC19,KI19,KO19,KQ19,KR19,KV19,KW19))</f>
        <v>16</v>
      </c>
      <c r="LD19" s="5">
        <f>IF(COUNTA(JN19:KW19)=0, "", SUM(JN19,JQ19,JR19,JT19,JV19))</f>
        <v>13</v>
      </c>
      <c r="LE19" s="6">
        <v>44413</v>
      </c>
      <c r="LF19" s="5">
        <v>40</v>
      </c>
      <c r="LG19" s="5">
        <v>10</v>
      </c>
      <c r="LH19" s="5">
        <v>0</v>
      </c>
      <c r="LI19" s="5">
        <v>0</v>
      </c>
      <c r="LJ19" s="5">
        <v>0</v>
      </c>
      <c r="LK19" s="5">
        <v>20</v>
      </c>
      <c r="LL19" s="5">
        <v>0</v>
      </c>
      <c r="LM19" s="5">
        <v>0</v>
      </c>
      <c r="LN19" s="5">
        <v>0</v>
      </c>
      <c r="LO19" s="5">
        <v>0</v>
      </c>
      <c r="LP19" s="5">
        <v>0</v>
      </c>
      <c r="LQ19" s="5">
        <v>0</v>
      </c>
      <c r="LR19" s="5">
        <v>0</v>
      </c>
      <c r="LS19" s="5">
        <v>0</v>
      </c>
      <c r="LT19" s="5">
        <v>10</v>
      </c>
      <c r="LU19" s="5">
        <v>0</v>
      </c>
      <c r="LV19" s="5">
        <v>10</v>
      </c>
      <c r="LW19" s="5">
        <v>0</v>
      </c>
      <c r="LX19" s="5">
        <v>10</v>
      </c>
      <c r="LY19" s="5">
        <v>10</v>
      </c>
      <c r="LZ19" s="5">
        <v>30</v>
      </c>
      <c r="MA19" s="5">
        <v>0</v>
      </c>
      <c r="MB19" s="5">
        <v>0</v>
      </c>
      <c r="MC19" s="5">
        <v>10</v>
      </c>
      <c r="MD19" s="5">
        <v>0</v>
      </c>
      <c r="ME19" s="5">
        <v>0</v>
      </c>
      <c r="MF19" s="5">
        <v>0</v>
      </c>
      <c r="MG19" s="5">
        <v>10</v>
      </c>
      <c r="MH19" s="5">
        <f>IF(COUNTBLANK(LF19:MG19)&gt;0, "", AVERAGE(LF19:MG19))</f>
        <v>5.7142857142857144</v>
      </c>
      <c r="MI19" s="5">
        <f>IF(COUNTA(LF19:MG19)=0, "", AVERAGE(LG19,LS19,LT19,LU19,LV19,LW19,LY19,MA19,MB19))</f>
        <v>4.4444444444444446</v>
      </c>
      <c r="MJ19" s="5">
        <f>IF(COUNTA(LF19:MG19)=0, "", AVERAGE(LH19,LI19,LJ19,LK19,LM19,LO19,MD19,ME19))</f>
        <v>2.5</v>
      </c>
      <c r="MK19" s="5">
        <f>IF(COUNTA(LF19:MG19)=0, "", AVERAGE(LL19,LP19,LQ19,LR19,MF19,MG19))</f>
        <v>1.6666666666666667</v>
      </c>
      <c r="ML19" s="6" t="s">
        <v>1291</v>
      </c>
      <c r="MM19" s="5">
        <v>3</v>
      </c>
      <c r="MN19" s="5">
        <v>2</v>
      </c>
      <c r="MO19" s="5">
        <v>3</v>
      </c>
      <c r="MP19" s="5">
        <v>3</v>
      </c>
      <c r="MQ19" s="5">
        <v>3</v>
      </c>
      <c r="MR19" s="5">
        <v>2</v>
      </c>
      <c r="MS19" s="5">
        <v>2</v>
      </c>
      <c r="MT19" s="5">
        <v>3</v>
      </c>
      <c r="MU19" s="5">
        <v>2</v>
      </c>
      <c r="MV19" s="5">
        <v>2</v>
      </c>
      <c r="MW19" s="5">
        <v>2</v>
      </c>
      <c r="MX19" s="5">
        <v>3</v>
      </c>
      <c r="MY19" s="5">
        <v>2</v>
      </c>
      <c r="MZ19" s="5">
        <v>2</v>
      </c>
      <c r="NA19" s="5">
        <v>2</v>
      </c>
      <c r="NB19" s="5">
        <v>2</v>
      </c>
      <c r="NC19" s="5">
        <v>2</v>
      </c>
      <c r="ND19" s="5">
        <v>2</v>
      </c>
      <c r="NE19" s="5">
        <v>2</v>
      </c>
      <c r="NF19" s="5">
        <v>3</v>
      </c>
      <c r="NG19" s="5">
        <f>IF(COUNTA(MM19:NF19)=0, "", SUM(MM19:NF19))</f>
        <v>47</v>
      </c>
      <c r="NH19" s="6" t="s">
        <v>1291</v>
      </c>
      <c r="NI19" s="5">
        <v>4</v>
      </c>
      <c r="NJ19" s="5">
        <v>4</v>
      </c>
      <c r="NK19" s="5">
        <v>4</v>
      </c>
      <c r="NL19" s="5">
        <v>3</v>
      </c>
      <c r="NM19" s="5">
        <v>5</v>
      </c>
      <c r="NN19" s="5">
        <v>5</v>
      </c>
      <c r="NO19" s="5">
        <v>5</v>
      </c>
      <c r="NP19" s="5">
        <v>4</v>
      </c>
      <c r="NQ19" s="5">
        <v>4</v>
      </c>
      <c r="NR19" s="5">
        <v>3</v>
      </c>
      <c r="NS19" s="5">
        <v>4</v>
      </c>
      <c r="NT19" s="5">
        <v>5</v>
      </c>
      <c r="NU19" s="5">
        <v>5</v>
      </c>
      <c r="NV19" s="5">
        <v>4</v>
      </c>
      <c r="NW19" s="5">
        <v>4</v>
      </c>
      <c r="NX19" s="5">
        <v>4</v>
      </c>
      <c r="NY19" s="5">
        <v>4</v>
      </c>
      <c r="NZ19" s="5">
        <v>5</v>
      </c>
      <c r="OA19" s="5">
        <v>3</v>
      </c>
      <c r="OB19" s="5">
        <v>4</v>
      </c>
      <c r="OC19" s="5">
        <v>4</v>
      </c>
      <c r="OD19" s="5">
        <v>4</v>
      </c>
      <c r="OE19" s="5">
        <v>5</v>
      </c>
      <c r="OF19" s="5">
        <v>2</v>
      </c>
      <c r="OG19" s="5">
        <v>3</v>
      </c>
      <c r="OH19" s="5">
        <v>4</v>
      </c>
      <c r="OI19" s="5">
        <v>2</v>
      </c>
      <c r="OJ19" s="5">
        <v>3</v>
      </c>
      <c r="OK19" s="5">
        <f>IF(COUNTA(NI19:OJ19)=0, "", SUM(NK19,NP19,NS19,NW19,OC19,OG19,OJ19))</f>
        <v>26</v>
      </c>
      <c r="OL19" s="5">
        <f>IF(COUNTA(NI19:OJ19)=0, "", SUM(NJ19,NL19,NQ19,NV19,NZ19,OB19,OD19))</f>
        <v>28</v>
      </c>
      <c r="OM19" s="5">
        <f>IF(COUNTA(NI19:OJ19)=0, "", SUM(NN19,NR19,NU19,NY19,OA19,OF19,OI19))</f>
        <v>24</v>
      </c>
      <c r="ON19" s="5">
        <f>IF(COUNTA(NI19:OJ19)=0, "", SUM(NI19,NM19,NO19,NT19,NX19,OE19,OH19))</f>
        <v>32</v>
      </c>
      <c r="OO19" s="11" t="s">
        <v>963</v>
      </c>
      <c r="OP19" s="11">
        <v>1</v>
      </c>
      <c r="OQ19" s="6">
        <v>45139</v>
      </c>
      <c r="OR19" s="5">
        <v>30</v>
      </c>
      <c r="OS19" s="5">
        <v>10</v>
      </c>
      <c r="OT19" s="5">
        <v>0</v>
      </c>
      <c r="OU19" s="5">
        <v>0</v>
      </c>
      <c r="OV19" s="5">
        <v>0</v>
      </c>
      <c r="OW19" s="5">
        <v>0</v>
      </c>
      <c r="OX19" s="5">
        <v>0</v>
      </c>
      <c r="OY19" s="5">
        <v>0</v>
      </c>
      <c r="OZ19" s="5">
        <v>0</v>
      </c>
      <c r="PA19" s="5">
        <v>0</v>
      </c>
      <c r="PB19" s="5">
        <v>0</v>
      </c>
      <c r="PC19" s="5">
        <v>10</v>
      </c>
      <c r="PD19" s="5">
        <v>0</v>
      </c>
      <c r="PE19" s="5">
        <v>20</v>
      </c>
      <c r="PF19" s="5">
        <v>0</v>
      </c>
      <c r="PG19" s="5">
        <v>0</v>
      </c>
      <c r="PH19" s="5">
        <v>10</v>
      </c>
      <c r="PI19" s="5">
        <v>0</v>
      </c>
      <c r="PJ19" s="5">
        <v>0</v>
      </c>
      <c r="PK19" s="5">
        <v>10</v>
      </c>
      <c r="PL19" s="5">
        <v>40</v>
      </c>
      <c r="PM19" s="5">
        <v>20</v>
      </c>
      <c r="PN19" s="5">
        <v>10</v>
      </c>
      <c r="PO19" s="5">
        <v>0</v>
      </c>
      <c r="PP19" s="5">
        <v>0</v>
      </c>
      <c r="PQ19" s="5">
        <v>10</v>
      </c>
      <c r="PR19" s="5">
        <v>0</v>
      </c>
      <c r="PS19" s="5">
        <v>0</v>
      </c>
      <c r="PT19" s="5">
        <f>IF(COUNTBLANK(OR19:PS19)&gt;0, "", AVERAGE(OR19:PS19))</f>
        <v>6.0714285714285712</v>
      </c>
      <c r="PU19" s="5">
        <f>IF(COUNTA(OR19:PS19)=0, "", AVERAGE(OS19,PE19,PF19,PG19,PH19,PI19,PK19,PM19,PN19))</f>
        <v>8.8888888888888893</v>
      </c>
      <c r="PV19" s="5">
        <f>IF(COUNTA(OR19:PS19)=0, "", AVERAGE(OT19,OU19,OV19,OW19,OY19,PA19,PP19,PQ19))</f>
        <v>1.25</v>
      </c>
      <c r="PW19" s="5">
        <f>IF(COUNTA(OR19:PS19)=0, "", AVERAGE(OX19,PB19,PC19,PD19,PR19,PS19))</f>
        <v>1.6666666666666667</v>
      </c>
      <c r="PX19" s="6" t="s">
        <v>1299</v>
      </c>
      <c r="PY19" s="5">
        <v>0</v>
      </c>
      <c r="PZ19" s="5">
        <v>1</v>
      </c>
      <c r="QA19" s="5">
        <v>2</v>
      </c>
      <c r="QB19" s="5">
        <v>2</v>
      </c>
      <c r="QC19" s="5">
        <v>0</v>
      </c>
      <c r="QD19" s="5">
        <v>1</v>
      </c>
      <c r="QE19" s="5">
        <v>0</v>
      </c>
      <c r="QF19" s="5">
        <v>0</v>
      </c>
      <c r="QG19" s="5">
        <v>0</v>
      </c>
      <c r="QH19" s="5">
        <v>1</v>
      </c>
      <c r="QI19" s="5">
        <f>IF(COUNTBLANK(PY19:QG19)&gt;0, "", SUM(PY19:QG19))</f>
        <v>6</v>
      </c>
      <c r="QJ19" s="6" t="s">
        <v>1300</v>
      </c>
      <c r="QK19" s="5">
        <v>0</v>
      </c>
      <c r="QL19" s="5">
        <v>1</v>
      </c>
      <c r="QM19" s="5">
        <v>2</v>
      </c>
      <c r="QN19" s="5">
        <v>1</v>
      </c>
      <c r="QO19" s="5">
        <v>1</v>
      </c>
      <c r="QP19" s="5">
        <v>1</v>
      </c>
      <c r="QQ19" s="5">
        <v>0</v>
      </c>
      <c r="QR19" s="5">
        <v>0</v>
      </c>
      <c r="QS19" s="5">
        <v>0</v>
      </c>
      <c r="QT19" s="5">
        <v>1</v>
      </c>
      <c r="QU19" s="5">
        <f>IF(COUNTBLANK(QK19:QS19)&gt;0, "", SUM(QK19:QS19))</f>
        <v>6</v>
      </c>
      <c r="QV19" s="6"/>
      <c r="QW19" s="5"/>
      <c r="QX19" s="5"/>
      <c r="QY19" s="5"/>
      <c r="QZ19" s="5"/>
      <c r="RA19" s="5"/>
      <c r="RB19" s="5"/>
      <c r="RC19" s="5"/>
      <c r="RD19" s="5"/>
      <c r="RE19" s="5"/>
      <c r="RF19" s="5"/>
      <c r="RG19" s="5" t="str">
        <f>IF(COUNTBLANK(QW19:RE19)&gt;0, "", SUM(QW19:RE19))</f>
        <v/>
      </c>
      <c r="RH19" s="6" t="s">
        <v>1299</v>
      </c>
      <c r="RI19" s="5">
        <v>1</v>
      </c>
      <c r="RJ19" s="5">
        <v>1</v>
      </c>
      <c r="RK19" s="5">
        <v>1</v>
      </c>
      <c r="RL19" s="5">
        <v>1</v>
      </c>
      <c r="RM19" s="5">
        <v>0</v>
      </c>
      <c r="RN19" s="5">
        <v>1</v>
      </c>
      <c r="RO19" s="5">
        <v>1</v>
      </c>
      <c r="RP19" s="5">
        <f>IF(COUNTBLANK(RI19:RO19)&gt;0, "", SUM(RI19:RO19))</f>
        <v>6</v>
      </c>
      <c r="RQ19" s="6" t="s">
        <v>1300</v>
      </c>
      <c r="RR19" s="5">
        <v>2</v>
      </c>
      <c r="RS19" s="5">
        <v>1</v>
      </c>
      <c r="RT19" s="5">
        <v>1</v>
      </c>
      <c r="RU19" s="5">
        <v>1</v>
      </c>
      <c r="RV19" s="5">
        <v>0</v>
      </c>
      <c r="RW19" s="5">
        <v>0</v>
      </c>
      <c r="RX19" s="5">
        <v>3</v>
      </c>
      <c r="RY19" s="5">
        <f>IF(COUNTBLANK(RR19:RX19)&gt;0, "", SUM(RR19:RX19))</f>
        <v>8</v>
      </c>
      <c r="RZ19" s="6"/>
      <c r="SA19" s="5"/>
      <c r="SB19" s="5"/>
      <c r="SC19" s="5"/>
      <c r="SD19" s="5"/>
      <c r="SE19" s="5"/>
      <c r="SF19" s="5"/>
      <c r="SG19" s="5"/>
      <c r="SH19" s="5" t="str">
        <f>IF(COUNTBLANK(SA19:SG19)&gt;0, "", SUM(SA19:SG19))</f>
        <v/>
      </c>
      <c r="SI19" s="6" t="s">
        <v>1299</v>
      </c>
      <c r="SJ19" s="5">
        <v>3</v>
      </c>
      <c r="SK19" s="5">
        <v>4</v>
      </c>
      <c r="SL19" s="5">
        <v>5</v>
      </c>
      <c r="SM19" s="5">
        <v>5</v>
      </c>
      <c r="SN19" s="5">
        <v>3</v>
      </c>
      <c r="SO19" s="5">
        <v>4</v>
      </c>
      <c r="SP19" s="12">
        <v>3</v>
      </c>
      <c r="SQ19" s="5">
        <v>2</v>
      </c>
      <c r="SR19" s="5">
        <v>5</v>
      </c>
      <c r="SS19" s="5">
        <v>3</v>
      </c>
      <c r="ST19" s="5">
        <v>5</v>
      </c>
      <c r="SU19" s="5">
        <v>5</v>
      </c>
      <c r="SV19" s="5">
        <v>5</v>
      </c>
      <c r="SW19" s="5">
        <v>3</v>
      </c>
      <c r="SX19" s="5">
        <v>4</v>
      </c>
      <c r="SY19" s="5">
        <v>5</v>
      </c>
      <c r="SZ19" s="5">
        <v>1</v>
      </c>
      <c r="TA19" s="5">
        <v>4</v>
      </c>
      <c r="TB19" s="5">
        <v>5</v>
      </c>
      <c r="TC19" s="5">
        <f>IF(COUNTBLANK(SJ19:TB19)&gt;0, "", SUM(SJ19:TB19))</f>
        <v>74</v>
      </c>
      <c r="TD19" s="5">
        <f>IF(COUNTBLANK(SJ19:TB19)&gt;0, "", SUM(SL19,SO19,SR19,SS19,ST19,SU19,SV19,SX19,SY19,TB19))</f>
        <v>46</v>
      </c>
      <c r="TE19" s="5">
        <f>IF(COUNTBLANK(SJ19:TB19)&gt;0, "", SUM(SJ19,SK19,SM19,SN19,SQ19,SW19,SZ19,TA19))</f>
        <v>25</v>
      </c>
      <c r="TF19" s="6" t="s">
        <v>1300</v>
      </c>
      <c r="TG19" s="5">
        <v>4</v>
      </c>
      <c r="TH19" s="5">
        <v>3</v>
      </c>
      <c r="TI19" s="5">
        <v>5</v>
      </c>
      <c r="TJ19" s="5">
        <v>3</v>
      </c>
      <c r="TK19" s="5">
        <v>2</v>
      </c>
      <c r="TL19" s="5">
        <v>5</v>
      </c>
      <c r="TM19" s="5">
        <v>3</v>
      </c>
      <c r="TN19" s="5">
        <v>2</v>
      </c>
      <c r="TO19" s="5">
        <v>5</v>
      </c>
      <c r="TP19" s="5">
        <v>3</v>
      </c>
      <c r="TQ19" s="5">
        <v>4</v>
      </c>
      <c r="TR19" s="5">
        <v>5</v>
      </c>
      <c r="TS19" s="5">
        <v>4</v>
      </c>
      <c r="TT19" s="5">
        <v>3</v>
      </c>
      <c r="TU19" s="5">
        <v>5</v>
      </c>
      <c r="TV19" s="5">
        <v>5</v>
      </c>
      <c r="TW19" s="5">
        <v>2</v>
      </c>
      <c r="TX19" s="5">
        <v>5</v>
      </c>
      <c r="TY19" s="5">
        <v>5</v>
      </c>
      <c r="TZ19" s="5">
        <f>IF(COUNTBLANK(TG19:TY19)&gt;0, "", SUM(TG19:TY19))</f>
        <v>73</v>
      </c>
      <c r="UA19" s="5">
        <f>IF(COUNTBLANK(TG19:TY19)&gt;0, "", SUM(TI19,TL19,TO19,TP19,TQ19,TR19,TS19,TU19,TV19,TY19))</f>
        <v>46</v>
      </c>
      <c r="UB19" s="5">
        <f>IF(COUNTBLANK(TG19:TY19)&gt;0, "", SUM(TG19,TH19,TJ19,TK19,TN19,TT19,TW19,TX19))</f>
        <v>24</v>
      </c>
      <c r="UC19" s="6"/>
      <c r="UD19" s="5"/>
      <c r="UE19" s="5"/>
      <c r="UF19" s="5"/>
      <c r="UG19" s="5"/>
      <c r="UH19" s="5"/>
      <c r="UI19" s="5"/>
      <c r="UJ19" s="5"/>
      <c r="UK19" s="5"/>
      <c r="UL19" s="5"/>
      <c r="UM19" s="5"/>
      <c r="UN19" s="5"/>
      <c r="UO19" s="5"/>
      <c r="UP19" s="5"/>
      <c r="UQ19" s="5"/>
      <c r="UR19" s="5"/>
      <c r="US19" s="5"/>
      <c r="UT19" s="5"/>
      <c r="UU19" s="5"/>
      <c r="UV19" s="5"/>
      <c r="UW19" s="5" t="str">
        <f>IF(COUNTBLANK(UD19:UV19)&gt;0, "", SUM(UD19:UV19))</f>
        <v/>
      </c>
      <c r="UX19" s="5" t="str">
        <f>IF(COUNTBLANK(UD19:UV19)&gt;0, "", SUM(UF19,UI19,UL19,UM19,UN19,UO19,UP19,UR19,US19,UV19))</f>
        <v/>
      </c>
      <c r="UY19" s="5" t="str">
        <f>IF(COUNTBLANK(UD19:UV19)&gt;0, "", SUM(UD19,UE19,UG19,UH19,UK19,UQ19,UT19,UU19))</f>
        <v/>
      </c>
      <c r="UZ19" s="6">
        <v>45373</v>
      </c>
      <c r="VA19" s="6">
        <v>45328</v>
      </c>
      <c r="VB19" s="5">
        <v>2</v>
      </c>
      <c r="VC19" s="5">
        <v>1</v>
      </c>
      <c r="VE19" s="5">
        <v>38</v>
      </c>
      <c r="VF19" s="5">
        <v>2650</v>
      </c>
      <c r="VG19" s="5">
        <v>3</v>
      </c>
      <c r="VH19" s="5">
        <v>1</v>
      </c>
      <c r="VI19" s="5"/>
      <c r="VK19" s="5">
        <v>1</v>
      </c>
      <c r="VL19" s="5"/>
      <c r="VN19" s="6" t="s">
        <v>1301</v>
      </c>
      <c r="VO19" s="5">
        <v>0</v>
      </c>
      <c r="VP19" s="5">
        <v>0</v>
      </c>
      <c r="VQ19" s="5">
        <v>0</v>
      </c>
      <c r="VR19" s="5">
        <v>0</v>
      </c>
      <c r="VS19" s="5">
        <v>0</v>
      </c>
      <c r="VT19" s="5">
        <v>0</v>
      </c>
      <c r="VU19" s="5">
        <v>0</v>
      </c>
      <c r="VV19" s="5">
        <v>0</v>
      </c>
      <c r="VW19" s="5">
        <v>0</v>
      </c>
      <c r="VX19" s="5">
        <v>0</v>
      </c>
      <c r="VY19" s="5">
        <v>0</v>
      </c>
      <c r="VZ19" s="5">
        <v>0</v>
      </c>
      <c r="WA19" s="5">
        <v>2</v>
      </c>
      <c r="WB19" s="5">
        <v>1</v>
      </c>
      <c r="WC19" s="5">
        <v>1</v>
      </c>
      <c r="WD19" s="5">
        <v>0</v>
      </c>
      <c r="WE19" s="5">
        <v>2</v>
      </c>
      <c r="WF19" s="5">
        <v>0</v>
      </c>
      <c r="WG19" s="5">
        <v>2</v>
      </c>
      <c r="WH19" s="5">
        <v>2</v>
      </c>
      <c r="WI19" s="5">
        <v>2</v>
      </c>
      <c r="WJ19" s="5">
        <v>0</v>
      </c>
      <c r="WK19" s="5">
        <v>0</v>
      </c>
      <c r="WL19" s="5">
        <v>0</v>
      </c>
      <c r="WM19" s="5">
        <v>1</v>
      </c>
      <c r="WN19" s="5">
        <v>1</v>
      </c>
      <c r="WO19" s="5">
        <v>1</v>
      </c>
      <c r="WP19" s="5">
        <v>0</v>
      </c>
      <c r="WQ19" s="5">
        <v>0</v>
      </c>
      <c r="WR19" s="5">
        <f>IF(COUNTBLANK(VO19:WQ19)&gt;0, "", SUM(VQ19:WJ19))</f>
        <v>12</v>
      </c>
      <c r="WS19" s="5">
        <f>IF(COUNTBLANK(VO19:WQ19)&gt;0, "", SUM(VQ19:VZ19))</f>
        <v>0</v>
      </c>
      <c r="WT19" s="5">
        <f>IF(COUNTBLANK(VO19:WQ19)&gt;0, "", SUM(WA19:WL19))</f>
        <v>12</v>
      </c>
      <c r="WU19" s="5">
        <f>IF(COUNTBLANK(VO19:WQ19)&gt;0, "", SUM(WK19:WL19))</f>
        <v>0</v>
      </c>
      <c r="WV19" s="5">
        <f>IF(COUNTA(VO19:WQ19)=0, "", IF(AND(OR(VO19=1, VP19=1), OR(VQ19&gt;=1, VR19&gt;=1, VS19&gt;=1, VT19&gt;=1, VU19&gt;=1), OR(VV19&gt;=1, VW19&gt;=1), COUNTIF(VX19:WD19, "&gt;=1")&gt;=2, COUNTIF(WE19:WJ19, "&gt;=1")&gt;=2, OR(WN19=1, WN19=2), OR(WO19&gt;=1, WP19&gt;=1), WQ19&lt;1), 1, 0))</f>
        <v>0</v>
      </c>
      <c r="WW19" s="5">
        <f>IF(COUNTBLANK(VO19:WQ19)&gt;0, "", SUM(VQ19:VU19))</f>
        <v>0</v>
      </c>
      <c r="WX19" s="5">
        <f>IF(COUNTBLANK(VO19:WQ19)&gt;0, "", SUM(VV19:VW19))</f>
        <v>0</v>
      </c>
      <c r="WY19" s="5">
        <f>IF(COUNTBLANK(VO19:WQ19)&gt;0, "", SUM(VX19:WD19))</f>
        <v>4</v>
      </c>
      <c r="WZ19" s="5">
        <f>IF(COUNTBLANK(VO19:WQ19)&gt;0, "", SUM(WE19:WJ19))</f>
        <v>8</v>
      </c>
      <c r="XA19" s="6" t="s">
        <v>1301</v>
      </c>
      <c r="XB19" s="5">
        <v>0</v>
      </c>
      <c r="XC19" s="5">
        <v>1</v>
      </c>
      <c r="XD19" s="5">
        <v>0</v>
      </c>
      <c r="XE19" s="5">
        <v>1</v>
      </c>
      <c r="XF19" s="5">
        <v>1</v>
      </c>
      <c r="XG19" s="5">
        <v>1</v>
      </c>
      <c r="XH19" s="5">
        <v>1</v>
      </c>
      <c r="XI19" s="5">
        <v>0</v>
      </c>
      <c r="XJ19" s="5">
        <v>0</v>
      </c>
      <c r="XK19" s="5">
        <v>1</v>
      </c>
      <c r="XL19" s="5">
        <f>IF(COUNTBLANK(XB19:XJ19)&gt;0, "", SUM(XB19:XJ19))</f>
        <v>5</v>
      </c>
      <c r="XM19" s="6" t="s">
        <v>1301</v>
      </c>
      <c r="XN19" s="5">
        <v>1</v>
      </c>
      <c r="XO19" s="5">
        <v>0</v>
      </c>
      <c r="XP19" s="5">
        <v>1</v>
      </c>
      <c r="XQ19" s="5">
        <v>1</v>
      </c>
      <c r="XR19" s="5">
        <v>0</v>
      </c>
      <c r="XS19" s="5">
        <v>1</v>
      </c>
      <c r="XT19" s="5">
        <v>2</v>
      </c>
      <c r="XU19" s="5">
        <f>IF(COUNTBLANK(XN19:XT19)&gt;0, "", SUM(XN19:XT19))</f>
        <v>6</v>
      </c>
      <c r="XV19" s="6" t="s">
        <v>1301</v>
      </c>
      <c r="XW19" s="5">
        <v>4</v>
      </c>
      <c r="XX19" s="5">
        <v>5</v>
      </c>
      <c r="XY19" s="5">
        <v>5</v>
      </c>
      <c r="XZ19" s="12">
        <v>3.6</v>
      </c>
      <c r="YA19" s="12">
        <v>3.6</v>
      </c>
      <c r="YB19" s="12">
        <v>3.6</v>
      </c>
      <c r="YC19" s="12">
        <v>5</v>
      </c>
      <c r="YD19" s="12">
        <v>5</v>
      </c>
      <c r="YE19" s="12">
        <v>5</v>
      </c>
      <c r="YF19" s="12">
        <v>3.6</v>
      </c>
      <c r="YG19" s="12">
        <v>4</v>
      </c>
      <c r="YH19" s="12">
        <v>5</v>
      </c>
      <c r="YI19" s="12">
        <v>5</v>
      </c>
      <c r="YJ19" s="12">
        <v>5</v>
      </c>
      <c r="YK19" s="12">
        <v>2.2999999999999998</v>
      </c>
      <c r="YL19" s="12">
        <v>2.2999999999999998</v>
      </c>
      <c r="YM19" s="12">
        <v>1</v>
      </c>
      <c r="YN19" s="12">
        <v>2.2999999999999998</v>
      </c>
      <c r="YO19" s="12">
        <v>5</v>
      </c>
      <c r="YP19" s="5">
        <f>IF(COUNTBLANK(XW19:YO19)&gt;0, "", SUM(XW19:YO19))</f>
        <v>75.3</v>
      </c>
      <c r="YQ19" s="5">
        <f>IF(COUNTBLANK(XW19:YO19)&gt;0, "", SUM(XY19,YC19,YD19,YE19,YJ19,YK19,YL19,YM19))</f>
        <v>30.6</v>
      </c>
      <c r="YR19" s="12">
        <f>IF(COUNTBLANK(XW19:YO19)&gt;0, "", SUM(YF19:YH19))</f>
        <v>12.6</v>
      </c>
      <c r="YS19" s="5">
        <f>IF(COUNTBLANK(XW19:YO19)&gt;0, "", SUM(XW19,XX19,YB19))</f>
        <v>12.6</v>
      </c>
      <c r="YT19" s="12">
        <f>IF(COUNTBLANK(XW19:YO19)&gt;0, "", SUM(XZ19,YA19,YI19,YN19,YO19))</f>
        <v>19.5</v>
      </c>
      <c r="YU19" s="5">
        <f>IF(COUNTBLANK(XW19:YO19)&gt;0, "", SUM(XY19,XZ19,YA19,YB19,YC19,YF19,YJ19,YN19,YO19))</f>
        <v>36.700000000000003</v>
      </c>
      <c r="YV19" s="5">
        <f>IF(COUNTBLANK(XW19:YO19)&gt;0, "", SUM(XW19,XX19,YK19,YL19,YM19))</f>
        <v>14.600000000000001</v>
      </c>
      <c r="YW19" s="12">
        <f>IF(COUNTBLANK(XW19:YO19)&gt;0, "", SUM(YD19,YE19,YG19,YH19,YI19))</f>
        <v>24</v>
      </c>
      <c r="YX19" s="6">
        <v>45373</v>
      </c>
      <c r="YY19" s="5">
        <v>20</v>
      </c>
      <c r="YZ19" s="5">
        <v>20</v>
      </c>
      <c r="ZA19" s="5">
        <v>0</v>
      </c>
      <c r="ZB19" s="5">
        <v>0</v>
      </c>
      <c r="ZC19" s="5">
        <v>0</v>
      </c>
      <c r="ZD19" s="5">
        <v>0</v>
      </c>
      <c r="ZE19" s="5">
        <v>0</v>
      </c>
      <c r="ZF19" s="5">
        <v>0</v>
      </c>
      <c r="ZG19" s="5">
        <v>0</v>
      </c>
      <c r="ZH19" s="5">
        <v>0</v>
      </c>
      <c r="ZI19" s="5">
        <v>0</v>
      </c>
      <c r="ZJ19" s="5">
        <v>0</v>
      </c>
      <c r="ZK19" s="5">
        <v>0</v>
      </c>
      <c r="ZL19" s="5">
        <v>10</v>
      </c>
      <c r="ZM19" s="5">
        <v>0</v>
      </c>
      <c r="ZN19" s="5">
        <v>0</v>
      </c>
      <c r="ZO19" s="5">
        <v>10</v>
      </c>
      <c r="ZP19" s="5">
        <v>10</v>
      </c>
      <c r="ZQ19" s="5">
        <v>0</v>
      </c>
      <c r="ZR19" s="5">
        <v>20</v>
      </c>
      <c r="ZS19" s="5">
        <v>30</v>
      </c>
      <c r="ZT19" s="5">
        <v>0</v>
      </c>
      <c r="ZU19" s="5">
        <v>0</v>
      </c>
      <c r="ZV19" s="5">
        <v>0</v>
      </c>
      <c r="ZW19" s="5">
        <v>0</v>
      </c>
      <c r="ZX19" s="5">
        <v>0</v>
      </c>
      <c r="ZY19" s="5">
        <v>0</v>
      </c>
      <c r="ZZ19" s="5">
        <v>0</v>
      </c>
      <c r="AAA19" s="5">
        <f>IF(COUNTBLANK(YY19:ZZ19)&gt;0, "", AVERAGE(YY19:ZZ19))</f>
        <v>4.2857142857142856</v>
      </c>
      <c r="AAB19" s="5">
        <f>IF(COUNTA(YY19:ZZ19)=0, "", AVERAGE(YZ19,ZL19,ZM19,ZN19,ZO19,ZP19,ZR19,ZT19,ZU19))</f>
        <v>7.7777777777777777</v>
      </c>
      <c r="AAC19" s="5">
        <f>IF(COUNTA(YY19:ZZ19)=0, "", AVERAGE(ZA19,ZB19,ZC19,ZD19,ZF19,ZH19,ZW19,ZX19))</f>
        <v>0</v>
      </c>
      <c r="AAD19" s="5">
        <f>IF(COUNTA(YY19:ZZ19)=0, "", AVERAGE(ZE19,ZI19,ZJ19,ZK19,ZY19,ZZ19))</f>
        <v>0</v>
      </c>
      <c r="AAE19" s="6" t="s">
        <v>1301</v>
      </c>
      <c r="AAF19" s="5">
        <v>1</v>
      </c>
      <c r="AAG19" s="5">
        <v>3</v>
      </c>
      <c r="AAH19" s="5">
        <v>1</v>
      </c>
      <c r="AAI19" s="5">
        <v>1</v>
      </c>
      <c r="AAJ19" s="5">
        <v>3</v>
      </c>
      <c r="AAK19" s="5">
        <v>1</v>
      </c>
      <c r="AAL19" s="5">
        <v>3</v>
      </c>
      <c r="AAM19" s="5">
        <v>1</v>
      </c>
      <c r="AAN19" s="5">
        <v>1</v>
      </c>
      <c r="AAO19" s="5">
        <v>4</v>
      </c>
      <c r="AAP19" s="5">
        <v>1</v>
      </c>
      <c r="AAQ19" s="5">
        <v>1</v>
      </c>
      <c r="AAR19" s="5">
        <v>2</v>
      </c>
      <c r="AAS19" s="5">
        <v>3</v>
      </c>
      <c r="AAT19" s="5">
        <v>1</v>
      </c>
      <c r="AAU19" s="5">
        <v>3</v>
      </c>
      <c r="AAV19" s="5">
        <v>1</v>
      </c>
      <c r="AAW19" s="5">
        <v>1</v>
      </c>
      <c r="AAX19" s="5">
        <v>3</v>
      </c>
      <c r="AAY19" s="5">
        <v>1</v>
      </c>
      <c r="AAZ19" s="5">
        <v>1</v>
      </c>
      <c r="ABA19" s="5">
        <v>4</v>
      </c>
      <c r="ABB19" s="5">
        <v>1</v>
      </c>
      <c r="ABC19" s="5">
        <v>1</v>
      </c>
      <c r="ABD19" s="5">
        <v>1</v>
      </c>
      <c r="ABE19" s="5">
        <v>1</v>
      </c>
      <c r="ABF19" s="5">
        <v>1</v>
      </c>
      <c r="ABG19" s="5">
        <v>3</v>
      </c>
      <c r="ABH19" s="5">
        <v>1</v>
      </c>
      <c r="ABI19" s="5">
        <v>1</v>
      </c>
      <c r="ABJ19" s="5">
        <f>IF(SUM(AAF19:AAN19,AAP19:AAT19,AAV19:AAZ19,ABB19:ABG19)=0, "", SUM(AAF19:AAN19,AAP19:AAT19,AAV19:AAZ19,ABB19:ABG19))</f>
        <v>38</v>
      </c>
      <c r="ABK19" s="5">
        <f>IF(SUM(ABN19, ABO19, ABP19, ABQ19, ABR19)=0, "", IF(OR(ABN19&gt;=8, ABO19&gt;=10, ABP19&gt;=13, ABQ19&gt;=10, ABR19&gt;=15), 1, 0))</f>
        <v>0</v>
      </c>
      <c r="ABL19" s="5">
        <f>IF(SUM(AAF19:AAG19,AAI19,AAJ19,AAK19,AAL19,AAR19,AAX19,ABE19,ABG19)=0, "", SUM(AAF19:AAG19,AAI19,AAJ19,AAK19,AAL19,AAR19,AAX19,ABE19,ABG19))</f>
        <v>21</v>
      </c>
      <c r="ABM19" s="5">
        <f>IF(SUM(AAH19,AAM19:AAN19,AAP19:AAQ19,AAS19:AAT19,AAV19:AAW19,AAY19:AAZ19,ABB19:ABD19,ABF19)=0, "", SUM(AAH19,AAM19:AAN19,AAP19:AAQ19,AAS19:AAT19,AAV19:AAW19,AAY19:AAZ19,ABB19:ABD19,ABF19))</f>
        <v>17</v>
      </c>
      <c r="ABN19" s="5">
        <f>IF(SUM(AAY19:AAZ19,ABB19:ABC19,ABF19)=0, "", SUM(AAY19:AAZ19,ABB19:ABC19,ABF19))</f>
        <v>5</v>
      </c>
      <c r="ABO19" s="5">
        <f>IF(SUM(AAN19,AAP19:AAQ19,AAT19,AAV19)=0, "", SUM(AAN19,AAP19:AAQ19,AAT19,AAV19))</f>
        <v>5</v>
      </c>
      <c r="ABP19" s="5">
        <f>IF(SUM(AAH19,AAM19,AAS19,AAW19,ABD19)=0, "", SUM(AAH19,AAM19,AAS19,AAW19,ABD19))</f>
        <v>7</v>
      </c>
      <c r="ABQ19" s="5">
        <f>IF(SUM(AAF19:AAG19,AAI19,AAK19,ABE19)=0, "", SUM(AAF19:AAG19,AAI19,AAK19,ABE19))</f>
        <v>7</v>
      </c>
      <c r="ABR19" s="5">
        <f>IF(SUM(AAJ19,AAL19,AAR19,AAX19,ABG19)=0, "", SUM(AAJ19,AAL19,AAR19,AAX19,ABG19))</f>
        <v>14</v>
      </c>
      <c r="ABS19" s="5">
        <f>IF(ABN19="", "", IF(ABN19&gt;=8, 1, 0))</f>
        <v>0</v>
      </c>
      <c r="ABT19" s="5">
        <f>IF(ABO19="", "", IF(ABO19&gt;=10, 1, 0))</f>
        <v>0</v>
      </c>
      <c r="ABU19" s="5">
        <f>IF(ABP19="", "", IF(ABP19&gt;=13, 1, 0))</f>
        <v>0</v>
      </c>
      <c r="ABV19" s="5">
        <f>IF(ABQ19="", "", IF(ABQ19&gt;=10, 1, 0))</f>
        <v>0</v>
      </c>
      <c r="ABW19" s="5">
        <f>IF(ABR19="", "", IF(ABR19&gt;=15, 1, 0))</f>
        <v>0</v>
      </c>
      <c r="ABX19" s="5">
        <f>IF(AND(AAO19="", AAU19="", ABA19=""), "", IF(AAO19=5,1,0) + IF(AAU19=5,1,0) + IF(ABA19=5,1,0))</f>
        <v>0</v>
      </c>
      <c r="ABY19" s="6" t="s">
        <v>1301</v>
      </c>
      <c r="ABZ19" s="5">
        <v>2</v>
      </c>
      <c r="ACA19" s="5">
        <v>1</v>
      </c>
      <c r="ACB19" s="5">
        <v>2</v>
      </c>
      <c r="ACC19" s="5">
        <v>2</v>
      </c>
      <c r="ACD19" s="5">
        <v>2</v>
      </c>
      <c r="ACE19" s="5">
        <v>1</v>
      </c>
      <c r="ACF19" s="5">
        <v>2</v>
      </c>
      <c r="ACG19" s="5">
        <v>1</v>
      </c>
      <c r="ACH19" s="5">
        <v>5</v>
      </c>
      <c r="ACI19" s="5">
        <v>1</v>
      </c>
      <c r="ACJ19" s="5">
        <v>3</v>
      </c>
      <c r="ACK19" s="5">
        <v>3</v>
      </c>
      <c r="ACL19" s="5">
        <v>4</v>
      </c>
      <c r="ACM19" s="5">
        <v>1</v>
      </c>
      <c r="ACN19" s="5">
        <v>2</v>
      </c>
      <c r="ACO19" s="5">
        <v>2</v>
      </c>
      <c r="ACP19" s="5">
        <v>3</v>
      </c>
      <c r="ACQ19" s="5">
        <v>2</v>
      </c>
      <c r="ACR19" s="5">
        <v>1</v>
      </c>
      <c r="ACS19" s="5">
        <v>3</v>
      </c>
      <c r="ACT19" s="5">
        <v>2</v>
      </c>
      <c r="ACU19" s="5">
        <v>2</v>
      </c>
      <c r="ACV19" s="5">
        <v>3</v>
      </c>
      <c r="ACW19" s="5">
        <v>2</v>
      </c>
      <c r="ACX19" s="5">
        <v>4</v>
      </c>
      <c r="ACY19" s="5">
        <v>3</v>
      </c>
      <c r="ACZ19" s="5">
        <v>1</v>
      </c>
      <c r="ADA19" s="5">
        <v>2</v>
      </c>
      <c r="ADB19" s="5">
        <v>2</v>
      </c>
      <c r="ADC19" s="5">
        <v>2</v>
      </c>
      <c r="ADD19" s="5">
        <v>1</v>
      </c>
      <c r="ADE19" s="5">
        <v>1</v>
      </c>
      <c r="ADF19" s="5">
        <v>2</v>
      </c>
      <c r="ADG19" s="5">
        <v>2</v>
      </c>
      <c r="ADH19" s="5">
        <v>2</v>
      </c>
      <c r="ADI19" s="5">
        <v>2</v>
      </c>
      <c r="ADJ19" s="5">
        <f>IF(COUNTA(ABZ19:ADI19)=0, "", SUM(ABZ19:ADI19))</f>
        <v>76</v>
      </c>
      <c r="ADK19" s="5">
        <f>IF(COUNTA(ABZ19:ADI19)=0, "", SUM(ACJ19,ACK19,ACT19,ACV19,ACX19,ADB19))</f>
        <v>17</v>
      </c>
      <c r="ADL19" s="5">
        <f>IF(COUNTA(ABZ19:ADI19)=0, "", SUM(ACL19,ACQ19,ACS19,ACY19,ADF19))</f>
        <v>14</v>
      </c>
      <c r="ADM19" s="5">
        <f>IF(COUNTA(ABZ19:ADI19)=0, "", SUM(ACB19,ACM19,ACR19,ACW19,ACZ19,ADE19))</f>
        <v>8</v>
      </c>
      <c r="ADN19" s="5">
        <f>IF(COUNTA(ABZ19:ADI19)=0, "", SUM(ACA19,ACE19,ACG19,ACI19,ACP19,ADG19))</f>
        <v>9</v>
      </c>
      <c r="ADO19" s="5">
        <f>IF(COUNTA(ABZ19:ADI19)=0, "", SUM(ACN19,ACO19,ACU19,ADA19,ADC19,ADD19,ADH19,ADI19))</f>
        <v>15</v>
      </c>
      <c r="ADP19" s="5">
        <f>IF(COUNTA(ABZ19:ADI19)=0, "", SUM(ABZ19,ACC19,ACD19,ACF19,ACH19))</f>
        <v>13</v>
      </c>
      <c r="ADQ19" s="6" t="s">
        <v>1301</v>
      </c>
      <c r="ADR19" s="5">
        <v>3</v>
      </c>
      <c r="ADS19" s="5">
        <v>2</v>
      </c>
      <c r="ADT19" s="5">
        <v>3</v>
      </c>
      <c r="ADU19" s="5">
        <v>2</v>
      </c>
      <c r="ADV19" s="5">
        <v>2</v>
      </c>
      <c r="ADW19" s="5">
        <v>2</v>
      </c>
      <c r="ADX19" s="5">
        <v>2</v>
      </c>
      <c r="ADY19" s="5">
        <v>3</v>
      </c>
      <c r="ADZ19" s="5">
        <v>2</v>
      </c>
      <c r="AEA19" s="5">
        <v>2</v>
      </c>
      <c r="AEB19" s="5">
        <v>3</v>
      </c>
      <c r="AEC19" s="5">
        <v>3</v>
      </c>
      <c r="AED19" s="5">
        <v>2</v>
      </c>
      <c r="AEE19" s="5">
        <v>2</v>
      </c>
      <c r="AEF19" s="5">
        <v>3</v>
      </c>
      <c r="AEG19" s="5">
        <v>2</v>
      </c>
      <c r="AEH19" s="5">
        <v>2</v>
      </c>
      <c r="AEI19" s="5">
        <v>2</v>
      </c>
      <c r="AEJ19" s="5">
        <v>2</v>
      </c>
      <c r="AEK19" s="5">
        <v>3</v>
      </c>
      <c r="AEL19" s="5">
        <f>IF(COUNTA(ADR19:AEK19)=0, "", SUM(ADR19:AEK19))</f>
        <v>47</v>
      </c>
      <c r="AEM19" s="8">
        <v>45392</v>
      </c>
      <c r="AEN19" s="6">
        <v>45328</v>
      </c>
      <c r="AEO19" s="6" t="s">
        <v>969</v>
      </c>
      <c r="AEP19" s="6">
        <v>45061</v>
      </c>
      <c r="AEQ19" s="6" t="s">
        <v>970</v>
      </c>
      <c r="AER19" s="5">
        <v>3</v>
      </c>
      <c r="AES19" s="6" t="s">
        <v>969</v>
      </c>
      <c r="AET19" s="6"/>
      <c r="AEU19" s="6"/>
      <c r="AEV19" s="5"/>
      <c r="AEW19" s="5"/>
      <c r="AEX19" s="5"/>
      <c r="AEY19" s="5"/>
      <c r="AEZ19" s="5"/>
      <c r="AFA19" s="5"/>
      <c r="AFB19" s="5"/>
      <c r="AFC19" s="5"/>
      <c r="AFD19" s="5"/>
      <c r="AFE19" s="5"/>
      <c r="AFF19" s="5"/>
      <c r="AFG19" s="5"/>
      <c r="AFH19" s="5"/>
      <c r="AFI19" s="5"/>
      <c r="AFJ19" s="5"/>
      <c r="AFK19" s="5"/>
      <c r="AFL19" s="5"/>
      <c r="AFM19" s="5"/>
      <c r="AFN19" s="5"/>
      <c r="AFO19" s="5"/>
      <c r="AFP19" s="5"/>
      <c r="AFQ19" s="5"/>
      <c r="AFR19" s="5"/>
      <c r="AFS19" s="5"/>
      <c r="AFT19" s="5"/>
      <c r="AFU19" s="5"/>
      <c r="AFV19" s="5"/>
      <c r="AFW19" s="5"/>
      <c r="AFX19" s="5"/>
      <c r="AFY19" s="5"/>
      <c r="AFZ19" s="5"/>
      <c r="AGA19" s="5" t="str">
        <f>IF(COUNTA(AEV19:AFY19)=0, "", SUM(AEV19:AFY19))</f>
        <v/>
      </c>
      <c r="AGB19" s="6"/>
      <c r="AGC19" s="5"/>
      <c r="AGD19" s="5"/>
      <c r="AGE19" s="5"/>
      <c r="AGF19" s="5"/>
      <c r="AGG19" s="5"/>
      <c r="AGS19" s="6"/>
      <c r="AHM19" s="6"/>
      <c r="AHN19" s="5"/>
      <c r="AHO19" s="5"/>
      <c r="AHP19" s="5"/>
      <c r="AHQ19" s="5"/>
      <c r="AHR19" s="5"/>
      <c r="AHS19" s="5"/>
      <c r="AHT19" s="5"/>
      <c r="AHU19" s="5"/>
      <c r="AHV19" s="5"/>
      <c r="AHW19" s="5"/>
      <c r="AHX19" s="5" t="str">
        <f>IF(COUNTBLANK(AHN19:AHW19)&gt;0, "", SUM(AHN19:AHW19))</f>
        <v/>
      </c>
      <c r="AHY19" s="5" t="str">
        <f>IF(COUNTBLANK(AHN19:AHW19)&gt;0, "", SUM(AHR19,AHW19))</f>
        <v/>
      </c>
      <c r="AHZ19" s="5" t="str">
        <f>IF(COUNTBLANK(AHN19:AHW19)&gt;0, "", SUM(AHP19,AHS19))</f>
        <v/>
      </c>
      <c r="AIA19" s="5" t="str">
        <f>IF(COUNTBLANK(AHN19:AHW19)&gt;0, "", SUM(AHT19,AHV19))</f>
        <v/>
      </c>
      <c r="AIB19" s="5" t="str">
        <f>IF(COUNTBLANK(AHN19:AHW19)&gt;0, "", SUM(AHQ19,AHU19))</f>
        <v/>
      </c>
      <c r="AIC19" s="5" t="str">
        <f>IF(COUNTBLANK(AHN19:AHW19)&gt;0, "", SUM(AHN19:AHO19))</f>
        <v/>
      </c>
      <c r="AID19" s="6"/>
      <c r="AIE19" s="5"/>
      <c r="AIF19" s="5"/>
      <c r="AIG19" s="5"/>
      <c r="AIH19" s="5"/>
      <c r="AII19" s="5"/>
      <c r="AIJ19" s="5"/>
      <c r="AIK19" s="5"/>
      <c r="AIL19" s="5"/>
      <c r="AIM19" s="5"/>
      <c r="AIN19" s="5"/>
      <c r="AIO19" s="5"/>
      <c r="AIP19" s="5"/>
      <c r="AIQ19" s="5"/>
      <c r="AIR19" s="5"/>
      <c r="AIS19" s="5"/>
      <c r="AIT19" s="5"/>
      <c r="AIU19" s="5"/>
      <c r="AIV19" s="5"/>
      <c r="AIW19" s="5"/>
      <c r="AIX19" s="5"/>
      <c r="AIY19" s="5" t="s">
        <v>971</v>
      </c>
      <c r="AIZ19" s="5" t="s">
        <v>971</v>
      </c>
      <c r="AJA19" s="5" t="s">
        <v>971</v>
      </c>
      <c r="AJB19" s="6"/>
      <c r="AJC19" s="5"/>
      <c r="AJD19" s="5"/>
      <c r="AJE19" s="5"/>
      <c r="AJF19" s="5"/>
      <c r="AJG19" s="5"/>
      <c r="AJH19" s="5"/>
      <c r="AJI19" s="5"/>
      <c r="AJJ19" s="5"/>
      <c r="AJK19" s="5"/>
      <c r="AJL19" s="5"/>
      <c r="AJM19" s="5" t="str">
        <f>IF(COUNTBLANK(AJC19:AJK19)&gt;0, "", SUM(AJC19:AJK19))</f>
        <v/>
      </c>
      <c r="AJN19" s="6"/>
      <c r="AJO19" s="5"/>
      <c r="AJP19" s="5"/>
      <c r="AJQ19" s="5"/>
      <c r="AJR19" s="5"/>
      <c r="AJS19" s="5"/>
      <c r="AJT19" s="5"/>
      <c r="AJU19" s="5"/>
      <c r="AJV19" s="5" t="str">
        <f>IF(COUNTBLANK(AJO19:AJU19)&gt;0, "", SUM(AJO19:AJU19))</f>
        <v/>
      </c>
    </row>
    <row r="20" spans="1:958" ht="15" customHeight="1" x14ac:dyDescent="0.35">
      <c r="A20" s="5" t="s">
        <v>2161</v>
      </c>
      <c r="B20" s="5" t="s">
        <v>2167</v>
      </c>
      <c r="C20" s="5"/>
      <c r="D20" s="5"/>
      <c r="E20" s="5"/>
      <c r="F20" s="5"/>
      <c r="G20" s="5"/>
      <c r="H20" s="5"/>
      <c r="I20" s="5"/>
      <c r="J20" s="5"/>
      <c r="K20" s="5"/>
      <c r="L20" s="5"/>
      <c r="M20" s="5"/>
      <c r="N20" s="5"/>
      <c r="O20" s="5"/>
      <c r="P20" s="5"/>
      <c r="Q20" s="5"/>
      <c r="R20" s="5"/>
      <c r="S20" s="5"/>
      <c r="T20" s="5"/>
      <c r="U20" s="5"/>
      <c r="V20" s="5"/>
      <c r="W20" s="5" t="str">
        <f>IF(COUNTA(E20,G20,I20,K20,M20,O20,Q20,S20,U20)=0, "", IF(OR(E20=1,G20=1,I20=1,K20=1,M20=1,O20=1,Q20=1,S20=1,U20=1), 1, 0))</f>
        <v/>
      </c>
      <c r="X20" s="5">
        <v>1</v>
      </c>
      <c r="Y20" s="5"/>
      <c r="Z20" s="5"/>
      <c r="AA20" s="5"/>
      <c r="AB20" s="5"/>
      <c r="AC20" s="5"/>
      <c r="AD20" s="5"/>
      <c r="AE20" s="7"/>
      <c r="AF20" s="6"/>
      <c r="AG20" s="8"/>
      <c r="AH20" s="8"/>
      <c r="AI20" s="8"/>
      <c r="AJ20" s="5" t="str">
        <f>IF(OR(ISBLANK(AE20), ISBLANK(AG20)), "", AG20 - AE20)</f>
        <v/>
      </c>
      <c r="AK20" s="9"/>
      <c r="AL20" s="5" t="str">
        <f>IF(OR(ISBLANK(AG20), ISBLANK(AK20)), "", AK20 - AG20)</f>
        <v/>
      </c>
      <c r="AM20" s="6"/>
      <c r="AN20" s="10" t="str">
        <f>IF(OR(ISBLANK(AM20), ISBLANK(AF20)), "", AF20 - AM20)</f>
        <v/>
      </c>
      <c r="AO20" s="6"/>
      <c r="AP20" s="6"/>
      <c r="AQ20" s="5"/>
      <c r="AS20" s="11" t="str">
        <f>IF(ISBLANK(AR20), "", IF(AR20="ישראל", 1, 2))</f>
        <v/>
      </c>
      <c r="AV20" s="5"/>
      <c r="AW20" s="5"/>
      <c r="AX20" s="5"/>
      <c r="AY20" s="5"/>
      <c r="AZ20" s="5" t="str">
        <f>IF(ISBLANK(AY20), "", IF(AY20&lt;=8, 1, IF(AY20&lt;=12, 2, 3)))</f>
        <v/>
      </c>
      <c r="BA20" s="5"/>
      <c r="BB20" s="5" t="str">
        <f>IF(ISBLANK(BA20), "", IF(BA20&lt;=8, 1, IF(BA20&lt;=12, 2, 3)))</f>
        <v/>
      </c>
      <c r="BE20" s="5"/>
      <c r="BF20" s="5"/>
      <c r="BG20" s="5"/>
      <c r="BH20" s="6"/>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t="str">
        <f>IF(SUM(BI20:BQ20,BS20:BW20,BY20:CC20,CE20:CJ20)=0, "", SUM(BI20:BQ20,BS20:BW20,BY20:CC20,CE20:CJ20))</f>
        <v/>
      </c>
      <c r="CN20" s="5" t="str">
        <f>IF(SUM(CQ20, CR20, CS20, CT20, CU20)=0, "", IF(OR(CQ20&gt;=8, CR20&gt;=10, CS20&gt;=13, CT20&gt;=10, CU20&gt;=15), 1, 0))</f>
        <v/>
      </c>
      <c r="CO20" s="5" t="str">
        <f>IF(SUM(BI20:BJ20,BL20,BM20,BN20,BO20,BU20,CA20,CH20,CJ20)=0, "", SUM(BI20:BJ20,BL20,BM20,BN20,BO20,BU20,CA20,CH20,CJ20))</f>
        <v/>
      </c>
      <c r="CP20" s="5" t="str">
        <f>IF(SUM(BK20,BP20:BQ20,BS20:BT20,BV20:BW20,BY20:BZ20,CB20:CC20,CE20:CG20,CI20)=0, "", SUM(BK20,BP20:BQ20,BS20:BT20,BV20:BW20,BY20:BZ20,CB20:CC20,CE20:CG20,CI20))</f>
        <v/>
      </c>
      <c r="CQ20" s="5" t="str">
        <f>IF(SUM(CB20:CC20,CE20:CF20,CI20)=0, "", SUM(CB20:CC20,CE20:CF20,CI20))</f>
        <v/>
      </c>
      <c r="CR20" s="5" t="str">
        <f>IF(SUM(BQ20,BS20:BT20,BW20,BY20)=0, "", SUM(BQ20,BS20:BT20,BW20,BY20))</f>
        <v/>
      </c>
      <c r="CS20" s="5" t="str">
        <f>IF(SUM(BK20,BP20,BV20,BZ20,CG20)=0, "", SUM(BK20,BP20,BV20,BZ20,CG20))</f>
        <v/>
      </c>
      <c r="CT20" s="5" t="str">
        <f>IF(SUM(BI20:BJ20,BL20,BN20,CH20)=0, "", SUM(BI20:BJ20,BL20,BN20,CH20))</f>
        <v/>
      </c>
      <c r="CU20" s="5" t="str">
        <f>IF(SUM(BM20,BO20,BU20,CA20,CJ20)=0, "", SUM(BM20,BO20,BU20,CA20,CJ20))</f>
        <v/>
      </c>
      <c r="CV20" s="5" t="str">
        <f>IF(CQ20="", "", IF(CQ20&gt;=8, 1, 0))</f>
        <v/>
      </c>
      <c r="CW20" s="5" t="str">
        <f>IF(CR20="", "", IF(CR20&gt;=10, 1, 0))</f>
        <v/>
      </c>
      <c r="CX20" s="5" t="str">
        <f>IF(CS20="", "", IF(CS20&gt;=13, 1, 0))</f>
        <v/>
      </c>
      <c r="CY20" s="5" t="str">
        <f>IF(CT20="", "", IF(CT20&gt;=10, 1, 0))</f>
        <v/>
      </c>
      <c r="CZ20" s="5" t="str">
        <f>IF(CU20="", "", IF(CU20&gt;=15, 1, 0))</f>
        <v/>
      </c>
      <c r="DA20" s="5" t="str">
        <f>IF(AND(BR20="", BX20="", CD20=""), "", IF(BR20=5,1,0) + IF(BX20=5,1,0) + IF(CD20=5,1,0))</f>
        <v/>
      </c>
      <c r="DB20" s="6"/>
      <c r="DC20" s="5"/>
      <c r="DD20" s="13"/>
      <c r="DE20" s="5"/>
      <c r="DF20" s="13"/>
      <c r="DG20" s="5"/>
      <c r="DH20" s="13"/>
      <c r="DI20" s="5"/>
      <c r="DJ20" s="13"/>
      <c r="DK20" s="5"/>
      <c r="DL20" s="13"/>
      <c r="DM20" s="5"/>
      <c r="DN20" s="13"/>
      <c r="DO20" s="5"/>
      <c r="DP20" s="13"/>
      <c r="DQ20" s="5"/>
      <c r="DR20" s="13"/>
      <c r="DS20" s="5"/>
      <c r="DT20" s="13"/>
      <c r="DU20" s="5"/>
      <c r="DV20" s="13"/>
      <c r="DW20" s="5"/>
      <c r="DX20" s="13"/>
      <c r="DY20" s="5"/>
      <c r="DZ20" s="13"/>
      <c r="EA20" s="5"/>
      <c r="EB20" s="13"/>
      <c r="EC20" s="5"/>
      <c r="ED20" s="13"/>
      <c r="EE20" s="5"/>
      <c r="EF20" s="13"/>
      <c r="EG20" s="5"/>
      <c r="EH20" s="13"/>
      <c r="EI20" s="5"/>
      <c r="EJ20" s="13"/>
      <c r="EK20" s="5"/>
      <c r="EL20" s="5"/>
      <c r="EM20" s="5"/>
      <c r="EN20" s="6"/>
      <c r="EO20" s="5"/>
      <c r="EP20" s="5"/>
      <c r="EQ20" s="5"/>
      <c r="ER20" s="5"/>
      <c r="ES20" s="5"/>
      <c r="ET20" s="5"/>
      <c r="EU20" s="5"/>
      <c r="EV20" s="5"/>
      <c r="EW20" s="5"/>
      <c r="EX20" s="5"/>
      <c r="EY20" s="5"/>
      <c r="EZ20" s="5"/>
      <c r="FA20" s="5"/>
      <c r="FB20" s="5"/>
      <c r="FC20" s="5"/>
      <c r="FD20" s="5"/>
      <c r="FE20" s="5"/>
      <c r="FF20" s="5"/>
      <c r="FG20" s="5"/>
      <c r="FH20" s="5"/>
      <c r="FI20" s="5"/>
      <c r="FJ20" s="5"/>
      <c r="FK20" s="5"/>
      <c r="FL20" s="6"/>
      <c r="FM20" s="5"/>
      <c r="FN20" s="5"/>
      <c r="FO20" s="5"/>
      <c r="FP20" s="5"/>
      <c r="FQ20" s="5"/>
      <c r="FR20" s="5"/>
      <c r="FS20" s="14" t="str">
        <f>IF(COUNTBLANK(FM20:FR20)&gt;0, "", AVERAGE(FM20:FR20))</f>
        <v/>
      </c>
      <c r="FT20" s="6"/>
      <c r="FU20" s="5"/>
      <c r="FV20" s="5"/>
      <c r="FW20" s="5"/>
      <c r="FX20" s="5"/>
      <c r="FY20" s="5"/>
      <c r="FZ20" s="5"/>
      <c r="GA20" s="5"/>
      <c r="GB20" s="5"/>
      <c r="GC20" s="5"/>
      <c r="GD20" s="5"/>
      <c r="GE20" s="5" t="str">
        <f>IF(COUNTBLANK(FU20:GC20)&gt;0, "", SUM(FU20:GC20))</f>
        <v/>
      </c>
      <c r="GF20" s="6"/>
      <c r="GG20" s="5"/>
      <c r="GH20" s="5"/>
      <c r="GI20" s="5"/>
      <c r="GJ20" s="5"/>
      <c r="GK20" s="5"/>
      <c r="GL20" s="5"/>
      <c r="GM20" s="5"/>
      <c r="GN20" s="5" t="str">
        <f>IF(COUNTBLANK(GG20:GM20)&gt;0, "", SUM(GG20:GM20))</f>
        <v/>
      </c>
      <c r="GO20" s="6"/>
      <c r="GP20" s="5"/>
      <c r="GQ20" s="5"/>
      <c r="GR20" s="5"/>
      <c r="GS20" s="5"/>
      <c r="GT20" s="5"/>
      <c r="GU20" s="5"/>
      <c r="GV20" s="5"/>
      <c r="GW20" s="5"/>
      <c r="GX20" s="5"/>
      <c r="GY20" s="5"/>
      <c r="GZ20" s="5"/>
      <c r="HA20" s="5"/>
      <c r="HB20" s="5"/>
      <c r="HC20" s="5"/>
      <c r="HD20" s="5"/>
      <c r="HE20" s="5"/>
      <c r="HF20" s="5"/>
      <c r="HG20" s="5"/>
      <c r="HH20" s="5"/>
      <c r="HI20" s="5" t="str">
        <f>IF(COUNTBLANK(GQ20:HH20)&gt;0, "", SUM(GQ20:HH20))</f>
        <v/>
      </c>
      <c r="HJ20" s="6"/>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t="str">
        <f>IF(COUNTA(HK20:II20)=0, "", SUM(HK20,HL20,HN20,HO20,HP20,HU20,HV20,HX20,HZ20,IA20,IB20,IH20))</f>
        <v/>
      </c>
      <c r="IK20" s="5" t="str">
        <f>IF(COUNTA(HK20:II20)=0, "", SUM(HM20,HQ20,HR20,HS20,HT20,HW20,HY20,IC20,ID20,IE20,IF20,IG20,II20))</f>
        <v/>
      </c>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t="str">
        <f>IF(COUNTA(IL20:JJ20)=0, "", SUM(IL20,IM20,IO20,IP20,IQ20,IV20,IW20,IY20,JA20,JB20,JC20,JI20))</f>
        <v/>
      </c>
      <c r="JL20" s="5" t="str">
        <f>IF(COUNTA(IL20:JJ20)=0, "", SUM(IN20,IR20,IS20,IT20,IU20,IX20,IZ20,JD20,JE20,JF20,JG20,JH20,JJ20))</f>
        <v/>
      </c>
      <c r="JM20" s="6"/>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12" t="str">
        <f>IF(COUNTA(JN20:KW20)=0, "", SUM(JN20:KW20))</f>
        <v/>
      </c>
      <c r="KY20" s="12" t="str">
        <f>IF(COUNTA(JN20:KW20)=0, "", SUM(JX20,JY20,KH20,KJ20,KL20,KP20))</f>
        <v/>
      </c>
      <c r="KZ20" s="12" t="str">
        <f>IF(COUNTA(JN20:KW20)=0, "", SUM(JZ20,KE20,KG20,KM20,KT20))</f>
        <v/>
      </c>
      <c r="LA20" s="12" t="str">
        <f>IF(COUNTA(JN20:KW20)=0, "", SUM(JP20,KA20,KF20,KK20,KN20,KS20))</f>
        <v/>
      </c>
      <c r="LB20" s="12" t="str">
        <f>IF(COUNTA(JN20:KW20)=0, "", SUM(JO20,JS20,JU20,JW20,KD20,KU20))</f>
        <v/>
      </c>
      <c r="LC20" s="12" t="str">
        <f>IF(COUNTA(JN20:KW20)=0, "", SUM(KB20,KC20,KI20,KO20,KQ20,KR20,KV20,KW20))</f>
        <v/>
      </c>
      <c r="LD20" s="12" t="str">
        <f>IF(COUNTA(JN20:KW20)=0, "", SUM(JN20,JQ20,JR20,JT20,JV20))</f>
        <v/>
      </c>
      <c r="LE20" s="6"/>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t="str">
        <f>IF(COUNTBLANK(LF20:MG20)&gt;0, "", AVERAGE(LF20:MG20))</f>
        <v/>
      </c>
      <c r="MI20" s="5" t="str">
        <f>IF(COUNTA(LF20:MG20)=0, "", AVERAGE(LG20,LS20,LT20,LU20,LV20,LW20,LY20,MA20,MB20))</f>
        <v/>
      </c>
      <c r="MJ20" s="5" t="str">
        <f>IF(COUNTA(LF20:MG20)=0, "", AVERAGE(LH20,LI20,LJ20,LK20,LM20,LO20,MD20,ME20))</f>
        <v/>
      </c>
      <c r="MK20" s="5" t="str">
        <f>IF(COUNTA(LF20:MG20)=0, "", AVERAGE(LL20,LP20,LQ20,LR20,MF20,MG20))</f>
        <v/>
      </c>
      <c r="ML20" s="6"/>
      <c r="MM20" s="5"/>
      <c r="MN20" s="5"/>
      <c r="MO20" s="5"/>
      <c r="MP20" s="5"/>
      <c r="MQ20" s="5"/>
      <c r="MR20" s="5"/>
      <c r="MS20" s="5"/>
      <c r="MT20" s="5"/>
      <c r="MU20" s="5"/>
      <c r="MV20" s="5"/>
      <c r="MW20" s="5"/>
      <c r="MX20" s="5"/>
      <c r="MY20" s="5"/>
      <c r="MZ20" s="5"/>
      <c r="NA20" s="5"/>
      <c r="NB20" s="5"/>
      <c r="NC20" s="5"/>
      <c r="ND20" s="5"/>
      <c r="NE20" s="5"/>
      <c r="NF20" s="5"/>
      <c r="NG20" s="5" t="str">
        <f>IF(COUNTA(MM20:NF20)=0, "", SUM(MM20:NF20))</f>
        <v/>
      </c>
      <c r="NH20" s="6"/>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t="str">
        <f>IF(COUNTA(NI20:OJ20)=0, "", SUM(NK20,NP20,NS20,NW20,OC20,OG20,OJ20))</f>
        <v/>
      </c>
      <c r="OL20" s="5" t="str">
        <f>IF(COUNTA(NI20:OJ20)=0, "", SUM(NJ20,NL20,NQ20,NV20,NZ20,OB20,OD20))</f>
        <v/>
      </c>
      <c r="OM20" s="5" t="str">
        <f>IF(COUNTA(NI20:OJ20)=0, "", SUM(NN20,NR20,NU20,NY20,OA20,OF20,OI20))</f>
        <v/>
      </c>
      <c r="ON20" s="5" t="str">
        <f>IF(COUNTA(NI20:OJ20)=0, "", SUM(NI20,NM20,NO20,NT20,NX20,OE20,OH20))</f>
        <v/>
      </c>
      <c r="OQ20" s="6"/>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t="str">
        <f>IF(COUNTBLANK(OR20:PS20)&gt;0, "", AVERAGE(OR20:PS20))</f>
        <v/>
      </c>
      <c r="PU20" s="5" t="str">
        <f>IF(COUNTA(OR20:PS20)=0, "", AVERAGE(OS20,PE20,PF20,PG20,PH20,PI20,PK20,PM20,PN20))</f>
        <v/>
      </c>
      <c r="PV20" s="5" t="str">
        <f>IF(COUNTA(OR20:PS20)=0, "", AVERAGE(OT20,OU20,OV20,OW20,OY20,PA20,PP20,PQ20))</f>
        <v/>
      </c>
      <c r="PW20" s="5" t="str">
        <f>IF(COUNTA(OR20:PS20)=0, "", AVERAGE(OX20,PB20,PC20,PD20,PR20,PS20))</f>
        <v/>
      </c>
      <c r="PX20" s="6"/>
      <c r="PY20" s="5"/>
      <c r="PZ20" s="5"/>
      <c r="QA20" s="5"/>
      <c r="QB20" s="5"/>
      <c r="QC20" s="5"/>
      <c r="QD20" s="5"/>
      <c r="QE20" s="5"/>
      <c r="QF20" s="5"/>
      <c r="QG20" s="5"/>
      <c r="QH20" s="5"/>
      <c r="QI20" s="5" t="str">
        <f>IF(COUNTBLANK(PY20:QG20)&gt;0, "", SUM(PY20:QG20))</f>
        <v/>
      </c>
      <c r="QJ20" s="6"/>
      <c r="QK20" s="5"/>
      <c r="QL20" s="5"/>
      <c r="QM20" s="5"/>
      <c r="QN20" s="5"/>
      <c r="QO20" s="5"/>
      <c r="QP20" s="5"/>
      <c r="QQ20" s="5"/>
      <c r="QR20" s="5"/>
      <c r="QS20" s="5"/>
      <c r="QT20" s="5"/>
      <c r="QU20" s="5" t="str">
        <f>IF(COUNTBLANK(QK20:QS20)&gt;0, "", SUM(QK20:QS20))</f>
        <v/>
      </c>
      <c r="QV20" s="6"/>
      <c r="QW20" s="5"/>
      <c r="QX20" s="5"/>
      <c r="QY20" s="5"/>
      <c r="QZ20" s="5"/>
      <c r="RA20" s="5"/>
      <c r="RB20" s="5"/>
      <c r="RC20" s="5"/>
      <c r="RD20" s="5"/>
      <c r="RE20" s="5"/>
      <c r="RF20" s="5"/>
      <c r="RG20" s="5" t="str">
        <f>IF(COUNTBLANK(QW20:RE20)&gt;0, "", SUM(QW20:RE20))</f>
        <v/>
      </c>
      <c r="RH20" s="6"/>
      <c r="RI20" s="5"/>
      <c r="RJ20" s="5"/>
      <c r="RK20" s="5"/>
      <c r="RL20" s="5"/>
      <c r="RM20" s="5"/>
      <c r="RN20" s="5"/>
      <c r="RO20" s="5"/>
      <c r="RP20" s="5" t="str">
        <f>IF(COUNTBLANK(RI20:RO20)&gt;0, "", SUM(RI20:RO20))</f>
        <v/>
      </c>
      <c r="RQ20" s="6"/>
      <c r="RR20" s="5"/>
      <c r="RS20" s="5"/>
      <c r="RT20" s="5"/>
      <c r="RU20" s="5"/>
      <c r="RV20" s="5"/>
      <c r="RW20" s="5"/>
      <c r="RX20" s="5"/>
      <c r="RY20" s="5" t="str">
        <f>IF(COUNTBLANK(RR20:RX20)&gt;0, "", SUM(RR20:RX20))</f>
        <v/>
      </c>
      <c r="RZ20" s="6"/>
      <c r="SA20" s="5"/>
      <c r="SB20" s="5"/>
      <c r="SC20" s="5"/>
      <c r="SD20" s="5"/>
      <c r="SE20" s="5"/>
      <c r="SF20" s="5"/>
      <c r="SG20" s="5"/>
      <c r="SH20" s="5" t="str">
        <f>IF(COUNTBLANK(SA20:SG20)&gt;0, "", SUM(SA20:SG20))</f>
        <v/>
      </c>
      <c r="SI20" s="6"/>
      <c r="SJ20" s="5"/>
      <c r="SK20" s="5"/>
      <c r="SL20" s="5"/>
      <c r="SM20" s="5"/>
      <c r="SN20" s="5"/>
      <c r="SO20" s="5"/>
      <c r="SP20" s="5"/>
      <c r="SQ20" s="5"/>
      <c r="SR20" s="5"/>
      <c r="SS20" s="5"/>
      <c r="ST20" s="5"/>
      <c r="SU20" s="5"/>
      <c r="SV20" s="5"/>
      <c r="SW20" s="5"/>
      <c r="SX20" s="5"/>
      <c r="SY20" s="5"/>
      <c r="SZ20" s="5"/>
      <c r="TA20" s="5"/>
      <c r="TB20" s="5"/>
      <c r="TC20" s="5" t="str">
        <f>IF(COUNTBLANK(SJ20:TB20)&gt;0, "", SUM(SJ20:TB20))</f>
        <v/>
      </c>
      <c r="TD20" s="5" t="str">
        <f>IF(COUNTBLANK(SJ20:TB20)&gt;0, "", SUM(SL20,SO20,SR20,SS20,ST20,SU20,SV20,SX20,SY20,TB20))</f>
        <v/>
      </c>
      <c r="TE20" s="5" t="str">
        <f>IF(COUNTBLANK(SJ20:TB20)&gt;0, "", SUM(SJ20,SK20,SM20,SN20,SQ20,SW20,SZ20,TA20))</f>
        <v/>
      </c>
      <c r="TF20" s="6"/>
      <c r="TG20" s="5"/>
      <c r="TH20" s="5"/>
      <c r="TI20" s="5"/>
      <c r="TJ20" s="5"/>
      <c r="TK20" s="5"/>
      <c r="TL20" s="5"/>
      <c r="TM20" s="5"/>
      <c r="TN20" s="5"/>
      <c r="TO20" s="5"/>
      <c r="TP20" s="5"/>
      <c r="TQ20" s="5"/>
      <c r="TR20" s="5"/>
      <c r="TS20" s="5"/>
      <c r="TT20" s="5"/>
      <c r="TU20" s="5"/>
      <c r="TV20" s="5"/>
      <c r="TW20" s="5"/>
      <c r="TX20" s="5"/>
      <c r="TY20" s="5"/>
      <c r="TZ20" s="5" t="str">
        <f>IF(COUNTBLANK(TG20:TY20)&gt;0, "", SUM(TG20:TY20))</f>
        <v/>
      </c>
      <c r="UA20" s="5" t="str">
        <f>IF(COUNTBLANK(TG20:TY20)&gt;0, "", SUM(TI20,TL20,TO20,TP20,TQ20,TR20,TS20,TU20,TV20,TY20))</f>
        <v/>
      </c>
      <c r="UB20" s="5" t="str">
        <f>IF(COUNTBLANK(TG20:TY20)&gt;0, "", SUM(TG20,TH20,TJ20,TK20,TN20,TT20,TW20,TX20))</f>
        <v/>
      </c>
      <c r="UC20" s="6"/>
      <c r="UD20" s="5"/>
      <c r="UE20" s="5"/>
      <c r="UF20" s="5"/>
      <c r="UG20" s="5"/>
      <c r="UH20" s="5"/>
      <c r="UI20" s="5"/>
      <c r="UJ20" s="5"/>
      <c r="UK20" s="5"/>
      <c r="UL20" s="5"/>
      <c r="UM20" s="5"/>
      <c r="UN20" s="5"/>
      <c r="UO20" s="5"/>
      <c r="UP20" s="5"/>
      <c r="UQ20" s="5"/>
      <c r="UR20" s="5"/>
      <c r="US20" s="5"/>
      <c r="UT20" s="5"/>
      <c r="UU20" s="5"/>
      <c r="UV20" s="5"/>
      <c r="UW20" s="5" t="str">
        <f>IF(COUNTBLANK(UD20:UV20)&gt;0, "", SUM(UD20:UV20))</f>
        <v/>
      </c>
      <c r="UX20" s="5" t="str">
        <f>IF(COUNTBLANK(UD20:UV20)&gt;0, "", SUM(UF20,UI20,UL20,UM20,UN20,UO20,UP20,UR20,US20,UV20))</f>
        <v/>
      </c>
      <c r="UY20" s="5" t="str">
        <f>IF(COUNTBLANK(UD20:UV20)&gt;0, "", SUM(UD20,UE20,UG20,UH20,UK20,UQ20,UT20,UU20))</f>
        <v/>
      </c>
      <c r="UZ20" s="6"/>
      <c r="VA20" s="6"/>
      <c r="VB20" s="5"/>
      <c r="VC20" s="5"/>
      <c r="VE20" s="5"/>
      <c r="VF20" s="5"/>
      <c r="VG20" s="5"/>
      <c r="VH20" s="5"/>
      <c r="VI20" s="5"/>
      <c r="VK20" s="5"/>
      <c r="VL20" s="5"/>
      <c r="VN20" s="6"/>
      <c r="VO20" s="5"/>
      <c r="VP20" s="5"/>
      <c r="VQ20" s="5"/>
      <c r="VR20" s="5"/>
      <c r="VS20" s="5"/>
      <c r="VT20" s="5"/>
      <c r="VU20" s="5"/>
      <c r="VV20" s="5"/>
      <c r="VW20" s="5"/>
      <c r="VX20" s="5"/>
      <c r="VY20" s="5"/>
      <c r="VZ20" s="5"/>
      <c r="WA20" s="5"/>
      <c r="WB20" s="5"/>
      <c r="WC20" s="5"/>
      <c r="WD20" s="5"/>
      <c r="WE20" s="5"/>
      <c r="WF20" s="5"/>
      <c r="WG20" s="5"/>
      <c r="WH20" s="5"/>
      <c r="WI20" s="5"/>
      <c r="WJ20" s="5"/>
      <c r="WK20" s="5"/>
      <c r="WL20" s="5"/>
      <c r="WM20" s="5"/>
      <c r="WN20" s="5"/>
      <c r="WO20" s="5"/>
      <c r="WP20" s="5"/>
      <c r="WQ20" s="5"/>
      <c r="WR20" s="5" t="str">
        <f>IF(COUNTBLANK(VO20:WQ20)&gt;0, "", SUM(VQ20:WJ20))</f>
        <v/>
      </c>
      <c r="WS20" s="5" t="str">
        <f>IF(COUNTBLANK(VO20:WQ20)&gt;0, "", SUM(VQ20:VZ20))</f>
        <v/>
      </c>
      <c r="WT20" s="5" t="str">
        <f>IF(COUNTBLANK(VO20:WQ20)&gt;0, "", SUM(WA20:WL20))</f>
        <v/>
      </c>
      <c r="WU20" s="5" t="str">
        <f>IF(COUNTBLANK(VO20:WQ20)&gt;0, "", SUM(WK20:WL20))</f>
        <v/>
      </c>
      <c r="WV20" s="5" t="str">
        <f>IF(COUNTA(VO20:WQ20)=0, "", IF(AND(OR(VO20=1, VP20=1), OR(VQ20&gt;=1, VR20&gt;=1, VS20&gt;=1, VT20&gt;=1, VU20&gt;=1), OR(VV20&gt;=1, VW20&gt;=1), COUNTIF(VX20:WD20, "&gt;=1")&gt;=2, COUNTIF(WE20:WJ20, "&gt;=1")&gt;=2, OR(WN20=1, WN20=2), OR(WO20&gt;=1, WP20&gt;=1), WQ20&lt;1), 1, 0))</f>
        <v/>
      </c>
      <c r="WW20" s="5" t="str">
        <f>IF(COUNTBLANK(VO20:WQ20)&gt;0, "", SUM(VQ20:VU20))</f>
        <v/>
      </c>
      <c r="WX20" s="5" t="str">
        <f>IF(COUNTBLANK(VO20:WQ20)&gt;0, "", SUM(VV20:VW20))</f>
        <v/>
      </c>
      <c r="WY20" s="5" t="str">
        <f>IF(COUNTBLANK(VO20:WQ20)&gt;0, "", SUM(VX20:WD20))</f>
        <v/>
      </c>
      <c r="WZ20" s="5" t="str">
        <f>IF(COUNTBLANK(VO20:WQ20)&gt;0, "", SUM(WE20:WJ20))</f>
        <v/>
      </c>
      <c r="XA20" s="6"/>
      <c r="XB20" s="5"/>
      <c r="XC20" s="5"/>
      <c r="XD20" s="5"/>
      <c r="XE20" s="5"/>
      <c r="XF20" s="5"/>
      <c r="XG20" s="5"/>
      <c r="XH20" s="5"/>
      <c r="XI20" s="5"/>
      <c r="XJ20" s="5"/>
      <c r="XK20" s="5"/>
      <c r="XL20" s="5" t="str">
        <f>IF(COUNTBLANK(XB20:XJ20)&gt;0, "", SUM(XB20:XJ20))</f>
        <v/>
      </c>
      <c r="XM20" s="6"/>
      <c r="XN20" s="5"/>
      <c r="XO20" s="5"/>
      <c r="XP20" s="5"/>
      <c r="XQ20" s="5"/>
      <c r="XR20" s="5"/>
      <c r="XS20" s="5"/>
      <c r="XT20" s="5"/>
      <c r="XU20" s="5" t="str">
        <f>IF(COUNTBLANK(XN20:XT20)&gt;0, "", SUM(XN20:XT20))</f>
        <v/>
      </c>
      <c r="XV20" s="6"/>
      <c r="XW20" s="5"/>
      <c r="XX20" s="5"/>
      <c r="XY20" s="5"/>
      <c r="XZ20" s="5"/>
      <c r="YA20" s="5"/>
      <c r="YB20" s="5"/>
      <c r="YC20" s="5"/>
      <c r="YD20" s="5"/>
      <c r="YE20" s="5"/>
      <c r="YF20" s="5"/>
      <c r="YG20" s="5"/>
      <c r="YH20" s="5"/>
      <c r="YI20" s="5"/>
      <c r="YJ20" s="5"/>
      <c r="YK20" s="5"/>
      <c r="YL20" s="5"/>
      <c r="YM20" s="5"/>
      <c r="YN20" s="5"/>
      <c r="YO20" s="5"/>
      <c r="YP20" s="12" t="str">
        <f>IF(COUNTBLANK(XW20:YO20)&gt;0, "", SUM(XW20:YO20))</f>
        <v/>
      </c>
      <c r="YQ20" s="12" t="str">
        <f>IF(COUNTBLANK(XW20:YO20)&gt;0, "", SUM(XY20,YC20,YD20,YE20,YJ20,YK20,YL20,YM20))</f>
        <v/>
      </c>
      <c r="YR20" s="12" t="str">
        <f>IF(COUNTBLANK(XW20:YO20)&gt;0, "", SUM(YF20:YH20))</f>
        <v/>
      </c>
      <c r="YS20" s="12" t="str">
        <f>IF(COUNTBLANK(XW20:YO20)&gt;0, "", SUM(XW20,XX20,YB20))</f>
        <v/>
      </c>
      <c r="YT20" s="12" t="str">
        <f>IF(COUNTBLANK(XW20:YO20)&gt;0, "", SUM(XZ20,YA20,YI20,YN20,YO20))</f>
        <v/>
      </c>
      <c r="YU20" s="12" t="str">
        <f>IF(COUNTBLANK(XW20:YO20)&gt;0, "", SUM(XY20,XZ20,YA20,YB20,YC20,YF20,YJ20,YN20,YO20))</f>
        <v/>
      </c>
      <c r="YV20" s="12" t="str">
        <f>IF(COUNTBLANK(XW20:YO20)&gt;0, "", SUM(XW20,XX20,YK20,YL20,YM20))</f>
        <v/>
      </c>
      <c r="YW20" s="12" t="str">
        <f>IF(COUNTBLANK(XW20:YO20)&gt;0, "", SUM(YD20,YE20,YG20,YH20,YI20))</f>
        <v/>
      </c>
      <c r="YX20" s="6"/>
      <c r="YY20" s="5"/>
      <c r="YZ20" s="5"/>
      <c r="ZA20" s="5"/>
      <c r="ZB20" s="5"/>
      <c r="ZC20" s="5"/>
      <c r="ZD20" s="5"/>
      <c r="ZE20" s="5"/>
      <c r="ZF20" s="5"/>
      <c r="ZG20" s="5"/>
      <c r="ZH20" s="5"/>
      <c r="ZI20" s="5"/>
      <c r="ZJ20" s="5"/>
      <c r="ZK20" s="5"/>
      <c r="ZL20" s="5"/>
      <c r="ZM20" s="5"/>
      <c r="ZN20" s="5"/>
      <c r="ZO20" s="5"/>
      <c r="ZP20" s="5"/>
      <c r="ZQ20" s="5"/>
      <c r="ZR20" s="5"/>
      <c r="ZS20" s="5"/>
      <c r="ZT20" s="5"/>
      <c r="ZU20" s="5"/>
      <c r="ZV20" s="5"/>
      <c r="ZW20" s="5"/>
      <c r="ZX20" s="5"/>
      <c r="ZY20" s="5"/>
      <c r="ZZ20" s="5"/>
      <c r="AAA20" s="5" t="str">
        <f>IF(COUNTBLANK(YY20:ZZ20)&gt;0, "", AVERAGE(YY20:ZZ20))</f>
        <v/>
      </c>
      <c r="AAB20" s="5" t="str">
        <f>IF(COUNTA(YY20:ZZ20)=0, "", AVERAGE(YZ20,ZL20,ZM20,ZN20,ZO20,ZP20,ZR20,ZT20,ZU20))</f>
        <v/>
      </c>
      <c r="AAC20" s="5" t="str">
        <f>IF(COUNTA(YY20:ZZ20)=0, "", AVERAGE(ZA20,ZB20,ZC20,ZD20,ZF20,ZH20,ZW20,ZX20))</f>
        <v/>
      </c>
      <c r="AAD20" s="5" t="str">
        <f>IF(COUNTA(YY20:ZZ20)=0, "", AVERAGE(ZE20,ZI20,ZJ20,ZK20,ZY20,ZZ20))</f>
        <v/>
      </c>
      <c r="AAE20" s="6"/>
      <c r="AAF20" s="5"/>
      <c r="AAG20" s="5"/>
      <c r="AAH20" s="5"/>
      <c r="AAI20" s="5"/>
      <c r="AAJ20" s="5"/>
      <c r="AAK20" s="5"/>
      <c r="AAL20" s="5"/>
      <c r="AAM20" s="5"/>
      <c r="AAN20" s="5"/>
      <c r="AAO20" s="5"/>
      <c r="AAP20" s="5"/>
      <c r="AAQ20" s="5"/>
      <c r="AAR20" s="5"/>
      <c r="AAS20" s="5"/>
      <c r="AAT20" s="5"/>
      <c r="AAU20" s="5"/>
      <c r="AAV20" s="5"/>
      <c r="AAW20" s="5"/>
      <c r="AAX20" s="5"/>
      <c r="AAY20" s="5"/>
      <c r="AAZ20" s="5"/>
      <c r="ABA20" s="5"/>
      <c r="ABB20" s="5"/>
      <c r="ABC20" s="5"/>
      <c r="ABD20" s="5"/>
      <c r="ABE20" s="5"/>
      <c r="ABF20" s="5"/>
      <c r="ABG20" s="5"/>
      <c r="ABH20" s="5"/>
      <c r="ABI20" s="5"/>
      <c r="ABJ20" s="5" t="str">
        <f>IF(SUM(AAF20:AAN20,AAP20:AAT20,AAV20:AAZ20,ABB20:ABG20)=0, "", SUM(AAF20:AAN20,AAP20:AAT20,AAV20:AAZ20,ABB20:ABG20))</f>
        <v/>
      </c>
      <c r="ABK20" s="5" t="str">
        <f>IF(SUM(ABN20, ABO20, ABP20, ABQ20, ABR20)=0, "", IF(OR(ABN20&gt;=8, ABO20&gt;=10, ABP20&gt;=13, ABQ20&gt;=10, ABR20&gt;=15), 1, 0))</f>
        <v/>
      </c>
      <c r="ABL20" s="5" t="str">
        <f>IF(SUM(AAF20:AAG20,AAI20,AAJ20,AAK20,AAL20,AAR20,AAX20,ABE20,ABG20)=0, "", SUM(AAF20:AAG20,AAI20,AAJ20,AAK20,AAL20,AAR20,AAX20,ABE20,ABG20))</f>
        <v/>
      </c>
      <c r="ABM20" s="5" t="str">
        <f>IF(SUM(AAH20,AAM20:AAN20,AAP20:AAQ20,AAS20:AAT20,AAV20:AAW20,AAY20:AAZ20,ABB20:ABD20,ABF20)=0, "", SUM(AAH20,AAM20:AAN20,AAP20:AAQ20,AAS20:AAT20,AAV20:AAW20,AAY20:AAZ20,ABB20:ABD20,ABF20))</f>
        <v/>
      </c>
      <c r="ABN20" s="5" t="str">
        <f>IF(SUM(AAY20:AAZ20,ABB20:ABC20,ABF20)=0, "", SUM(AAY20:AAZ20,ABB20:ABC20,ABF20))</f>
        <v/>
      </c>
      <c r="ABO20" s="5" t="str">
        <f>IF(SUM(AAN20,AAP20:AAQ20,AAT20,AAV20)=0, "", SUM(AAN20,AAP20:AAQ20,AAT20,AAV20))</f>
        <v/>
      </c>
      <c r="ABP20" s="5" t="str">
        <f>IF(SUM(AAH20,AAM20,AAS20,AAW20,ABD20)=0, "", SUM(AAH20,AAM20,AAS20,AAW20,ABD20))</f>
        <v/>
      </c>
      <c r="ABQ20" s="5" t="str">
        <f>IF(SUM(AAF20:AAG20,AAI20,AAK20,ABE20)=0, "", SUM(AAF20:AAG20,AAI20,AAK20,ABE20))</f>
        <v/>
      </c>
      <c r="ABR20" s="5" t="str">
        <f>IF(SUM(AAJ20,AAL20,AAR20,AAX20,ABG20)=0, "", SUM(AAJ20,AAL20,AAR20,AAX20,ABG20))</f>
        <v/>
      </c>
      <c r="ABS20" s="5" t="str">
        <f>IF(ABN20="", "", IF(ABN20&gt;=8, 1, 0))</f>
        <v/>
      </c>
      <c r="ABT20" s="5" t="str">
        <f>IF(ABO20="", "", IF(ABO20&gt;=10, 1, 0))</f>
        <v/>
      </c>
      <c r="ABU20" s="5" t="str">
        <f>IF(ABP20="", "", IF(ABP20&gt;=13, 1, 0))</f>
        <v/>
      </c>
      <c r="ABV20" s="5" t="str">
        <f>IF(ABQ20="", "", IF(ABQ20&gt;=10, 1, 0))</f>
        <v/>
      </c>
      <c r="ABW20" s="5" t="str">
        <f>IF(ABR20="", "", IF(ABR20&gt;=15, 1, 0))</f>
        <v/>
      </c>
      <c r="ABX20" s="5" t="str">
        <f>IF(AND(AAO20="", AAU20="", ABA20=""), "", IF(AAO20=5,1,0) + IF(AAU20=5,1,0) + IF(ABA20=5,1,0))</f>
        <v/>
      </c>
      <c r="ABY20" s="6"/>
      <c r="ABZ20" s="5"/>
      <c r="ACA20" s="5"/>
      <c r="ACB20" s="5"/>
      <c r="ACC20" s="5"/>
      <c r="ACD20" s="5"/>
      <c r="ACE20" s="5"/>
      <c r="ACF20" s="5"/>
      <c r="ACG20" s="5"/>
      <c r="ACH20" s="5"/>
      <c r="ACI20" s="5"/>
      <c r="ACJ20" s="5"/>
      <c r="ACK20" s="5"/>
      <c r="ACL20" s="5"/>
      <c r="ACM20" s="5"/>
      <c r="ACN20" s="5"/>
      <c r="ACO20" s="5"/>
      <c r="ACP20" s="5"/>
      <c r="ACQ20" s="5"/>
      <c r="ACR20" s="5"/>
      <c r="ACS20" s="5"/>
      <c r="ACT20" s="5"/>
      <c r="ACU20" s="5"/>
      <c r="ACV20" s="5"/>
      <c r="ACW20" s="5"/>
      <c r="ACX20" s="5"/>
      <c r="ACY20" s="5"/>
      <c r="ACZ20" s="5"/>
      <c r="ADA20" s="5"/>
      <c r="ADB20" s="5"/>
      <c r="ADC20" s="5"/>
      <c r="ADD20" s="5"/>
      <c r="ADE20" s="5"/>
      <c r="ADF20" s="5"/>
      <c r="ADG20" s="5"/>
      <c r="ADH20" s="5"/>
      <c r="ADI20" s="5"/>
      <c r="ADJ20" s="12" t="str">
        <f>IF(COUNTA(ABZ20:ADI20)=0, "", SUM(ABZ20:ADI20))</f>
        <v/>
      </c>
      <c r="ADK20" s="12" t="str">
        <f>IF(COUNTA(ABZ20:ADI20)=0, "", SUM(ACJ20,ACK20,ACT20,ACV20,ACX20,ADB20))</f>
        <v/>
      </c>
      <c r="ADL20" s="12" t="str">
        <f>IF(COUNTA(ABZ20:ADI20)=0, "", SUM(ACL20,ACQ20,ACS20,ACY20,ADF20))</f>
        <v/>
      </c>
      <c r="ADM20" s="12" t="str">
        <f>IF(COUNTA(ABZ20:ADI20)=0, "", SUM(ACB20,ACM20,ACR20,ACW20,ACZ20,ADE20))</f>
        <v/>
      </c>
      <c r="ADN20" s="12" t="str">
        <f>IF(COUNTA(ABZ20:ADI20)=0, "", SUM(ACA20,ACE20,ACG20,ACI20,ACP20,ADG20))</f>
        <v/>
      </c>
      <c r="ADO20" s="12" t="str">
        <f>IF(COUNTA(ABZ20:ADI20)=0, "", SUM(ACN20,ACO20,ACU20,ADA20,ADC20,ADD20,ADH20,ADI20))</f>
        <v/>
      </c>
      <c r="ADP20" s="12" t="str">
        <f>IF(COUNTA(ABZ20:ADI20)=0, "", SUM(ABZ20,ACC20,ACD20,ACF20,ACH20))</f>
        <v/>
      </c>
      <c r="ADQ20" s="6"/>
      <c r="ADR20" s="5"/>
      <c r="ADS20" s="5"/>
      <c r="ADT20" s="5"/>
      <c r="ADU20" s="5"/>
      <c r="ADV20" s="5"/>
      <c r="ADW20" s="5"/>
      <c r="ADX20" s="5"/>
      <c r="ADY20" s="5"/>
      <c r="ADZ20" s="5"/>
      <c r="AEA20" s="5"/>
      <c r="AEB20" s="5"/>
      <c r="AEC20" s="5"/>
      <c r="AED20" s="5"/>
      <c r="AEE20" s="5"/>
      <c r="AEF20" s="5"/>
      <c r="AEG20" s="5"/>
      <c r="AEH20" s="5"/>
      <c r="AEI20" s="5"/>
      <c r="AEJ20" s="5"/>
      <c r="AEK20" s="5"/>
      <c r="AEL20" s="5" t="str">
        <f>IF(COUNTA(ADR20:AEK20)=0, "", SUM(ADR20:AEK20))</f>
        <v/>
      </c>
      <c r="AEM20" s="8"/>
      <c r="AEN20" s="6"/>
      <c r="AEO20" s="6"/>
      <c r="AEP20" s="6"/>
      <c r="AEQ20" s="6"/>
      <c r="AER20" s="5"/>
      <c r="AES20" s="6"/>
      <c r="AET20" s="6"/>
      <c r="AEU20" s="6"/>
      <c r="AEV20" s="5"/>
      <c r="AEW20" s="5"/>
      <c r="AEX20" s="5"/>
      <c r="AEY20" s="5"/>
      <c r="AEZ20" s="5"/>
      <c r="AFA20" s="5"/>
      <c r="AFB20" s="5"/>
      <c r="AFC20" s="5"/>
      <c r="AFD20" s="5"/>
      <c r="AFE20" s="5"/>
      <c r="AFF20" s="5"/>
      <c r="AFG20" s="5"/>
      <c r="AFH20" s="5"/>
      <c r="AFI20" s="5"/>
      <c r="AFJ20" s="5"/>
      <c r="AFK20" s="5"/>
      <c r="AFL20" s="5"/>
      <c r="AFM20" s="5"/>
      <c r="AFN20" s="5"/>
      <c r="AFO20" s="5"/>
      <c r="AFP20" s="5"/>
      <c r="AFQ20" s="5"/>
      <c r="AFR20" s="5"/>
      <c r="AFS20" s="5"/>
      <c r="AFT20" s="5"/>
      <c r="AFU20" s="5"/>
      <c r="AFV20" s="5"/>
      <c r="AFW20" s="5"/>
      <c r="AFX20" s="5"/>
      <c r="AFY20" s="5"/>
      <c r="AFZ20" s="5"/>
      <c r="AGA20" s="5" t="str">
        <f>IF(COUNTA(AEV20:AFY20)=0, "", SUM(AEV20:AFY20))</f>
        <v/>
      </c>
      <c r="AGB20" s="6"/>
      <c r="AGC20" s="5"/>
      <c r="AGD20" s="5"/>
      <c r="AGE20" s="5"/>
      <c r="AGF20" s="5"/>
      <c r="AGG20" s="5"/>
      <c r="AGM20" s="18"/>
      <c r="AGS20" s="6"/>
      <c r="AHG20" s="18"/>
      <c r="AHM20" s="6"/>
      <c r="AHN20" s="5"/>
      <c r="AHO20" s="5"/>
      <c r="AHP20" s="5"/>
      <c r="AHQ20" s="5"/>
      <c r="AHR20" s="5"/>
      <c r="AHS20" s="5"/>
      <c r="AHT20" s="5"/>
      <c r="AHU20" s="5"/>
      <c r="AHV20" s="5"/>
      <c r="AHW20" s="5"/>
      <c r="AHX20" s="5" t="str">
        <f>IF(COUNTBLANK(AHN20:AHW20)&gt;0, "", SUM(AHN20:AHW20))</f>
        <v/>
      </c>
      <c r="AHY20" s="5" t="str">
        <f>IF(COUNTBLANK(AHN20:AHW20)&gt;0, "", SUM(AHR20,AHW20))</f>
        <v/>
      </c>
      <c r="AHZ20" s="5" t="str">
        <f>IF(COUNTBLANK(AHN20:AHW20)&gt;0, "", SUM(AHP20,AHS20))</f>
        <v/>
      </c>
      <c r="AIA20" s="5" t="str">
        <f>IF(COUNTBLANK(AHN20:AHW20)&gt;0, "", SUM(AHT20,AHV20))</f>
        <v/>
      </c>
      <c r="AIB20" s="5" t="str">
        <f>IF(COUNTBLANK(AHN20:AHW20)&gt;0, "", SUM(AHQ20,AHU20))</f>
        <v/>
      </c>
      <c r="AIC20" s="5" t="str">
        <f>IF(COUNTBLANK(AHN20:AHW20)&gt;0, "", SUM(AHN20:AHO20))</f>
        <v/>
      </c>
      <c r="AID20" s="6"/>
      <c r="AIE20" s="5"/>
      <c r="AIF20" s="5"/>
      <c r="AIG20" s="5"/>
      <c r="AIH20" s="5"/>
      <c r="AII20" s="5"/>
      <c r="AIJ20" s="5"/>
      <c r="AIK20" s="5"/>
      <c r="AIL20" s="5"/>
      <c r="AIM20" s="5"/>
      <c r="AIN20" s="5"/>
      <c r="AIO20" s="5"/>
      <c r="AIP20" s="5"/>
      <c r="AIQ20" s="5"/>
      <c r="AIR20" s="5"/>
      <c r="AIS20" s="5"/>
      <c r="AIT20" s="5"/>
      <c r="AIU20" s="5"/>
      <c r="AIV20" s="5"/>
      <c r="AIW20" s="5"/>
      <c r="AIX20" s="5"/>
      <c r="AIY20" s="5"/>
      <c r="AIZ20" s="5"/>
      <c r="AJA20" s="5"/>
      <c r="AJB20" s="6"/>
      <c r="AJC20" s="5"/>
      <c r="AJD20" s="5"/>
      <c r="AJE20" s="5"/>
      <c r="AJF20" s="5"/>
      <c r="AJG20" s="5"/>
      <c r="AJH20" s="5"/>
      <c r="AJI20" s="5"/>
      <c r="AJJ20" s="5"/>
      <c r="AJK20" s="5"/>
      <c r="AJL20" s="5"/>
      <c r="AJM20" s="5" t="str">
        <f>IF(COUNTBLANK(AJC20:AJK20)&gt;0, "", SUM(AJC20:AJK20))</f>
        <v/>
      </c>
      <c r="AJN20" s="6"/>
      <c r="AJO20" s="5"/>
      <c r="AJP20" s="5"/>
      <c r="AJQ20" s="5"/>
      <c r="AJR20" s="5"/>
      <c r="AJS20" s="5"/>
      <c r="AJT20" s="5"/>
      <c r="AJU20" s="5"/>
      <c r="AJV20" s="5" t="str">
        <f>IF(COUNTBLANK(AJO20:AJU20)&gt;0, "", SUM(AJO20:AJU20))</f>
        <v/>
      </c>
    </row>
    <row r="21" spans="1:958" ht="15" customHeight="1" x14ac:dyDescent="0.35">
      <c r="A21" s="5">
        <v>207725</v>
      </c>
      <c r="B21" s="5" t="s">
        <v>1338</v>
      </c>
      <c r="C21" s="6">
        <v>44406</v>
      </c>
      <c r="D21" s="5">
        <v>0</v>
      </c>
      <c r="E21" s="5">
        <v>1</v>
      </c>
      <c r="F21" s="5">
        <v>0</v>
      </c>
      <c r="G21" s="5">
        <v>0</v>
      </c>
      <c r="H21" s="5">
        <v>0</v>
      </c>
      <c r="I21" s="5">
        <v>0</v>
      </c>
      <c r="J21" s="5">
        <v>0</v>
      </c>
      <c r="K21" s="5">
        <v>0</v>
      </c>
      <c r="L21" s="5">
        <v>0</v>
      </c>
      <c r="M21" s="5">
        <v>0</v>
      </c>
      <c r="N21" s="5">
        <v>0</v>
      </c>
      <c r="O21" s="5">
        <v>0</v>
      </c>
      <c r="P21" s="5">
        <v>0</v>
      </c>
      <c r="Q21" s="5">
        <v>0</v>
      </c>
      <c r="R21" s="5">
        <v>0</v>
      </c>
      <c r="S21" s="5">
        <v>1</v>
      </c>
      <c r="T21" s="5">
        <v>0</v>
      </c>
      <c r="U21" s="5">
        <v>0</v>
      </c>
      <c r="V21" s="5">
        <f>IF(COUNTA(D21,F21,H21,J21,L21,N21,P21,R21,T21)=0, "", IF(OR(D21=1,F21=1,H21=1,J21=1,L21=1,N21=1,P21=1,R21=1,T21=1), 1, 0))</f>
        <v>0</v>
      </c>
      <c r="W21" s="5">
        <f>IF(COUNTA(E21,G21,I21,K21,M21,O21,Q21,S21,U21)=0, "", IF(OR(E21=1,G21=1,I21=1,K21=1,M21=1,O21=1,Q21=1,S21=1,U21=1), 1, 0))</f>
        <v>1</v>
      </c>
      <c r="X21" s="5">
        <v>0</v>
      </c>
      <c r="Y21" s="5">
        <v>0</v>
      </c>
      <c r="Z21" s="5">
        <v>0</v>
      </c>
      <c r="AA21" s="5">
        <v>1</v>
      </c>
      <c r="AB21" s="5">
        <f>IF(AG21&lt;&gt;"", 1, 0)</f>
        <v>1</v>
      </c>
      <c r="AC21" s="5">
        <f>IF(AH21&lt;&gt;"", 1, 0)</f>
        <v>0</v>
      </c>
      <c r="AD21" s="5">
        <v>0</v>
      </c>
      <c r="AE21" s="7" t="s">
        <v>1339</v>
      </c>
      <c r="AF21" s="6"/>
      <c r="AG21" s="8" t="s">
        <v>1075</v>
      </c>
      <c r="AH21" s="8"/>
      <c r="AI21" s="8"/>
      <c r="AJ21" s="5">
        <f>IF(OR(ISBLANK(AE21), ISBLANK(AG21)), "", AG21 - AE21)</f>
        <v>-1</v>
      </c>
      <c r="AK21" s="9"/>
      <c r="AL21" s="5" t="str">
        <f>IF(OR(ISBLANK(AG21), ISBLANK(AK21)), "", AK21 - AG21)</f>
        <v/>
      </c>
      <c r="AM21" s="6"/>
      <c r="AN21" s="10" t="str">
        <f>IF(OR(ISBLANK(AM21), ISBLANK(AF21)), "", AF21 - AM21)</f>
        <v/>
      </c>
      <c r="AO21" s="6">
        <v>44431</v>
      </c>
      <c r="AP21" s="6">
        <v>36045</v>
      </c>
      <c r="AQ21" s="5">
        <f>IF(OR(ISBLANK(AO21), ISBLANK(AP21)), "", DATEDIF(AP21, AO21, "Y"))</f>
        <v>22</v>
      </c>
      <c r="AR21" s="11" t="s">
        <v>959</v>
      </c>
      <c r="AS21" s="11">
        <f>IF(ISBLANK(AR21), "", IF(AR21="ישראל", 1, 2))</f>
        <v>1</v>
      </c>
      <c r="AT21" s="11" t="s">
        <v>959</v>
      </c>
      <c r="AU21" s="11" t="s">
        <v>959</v>
      </c>
      <c r="AV21" s="5"/>
      <c r="AW21" s="5">
        <v>1</v>
      </c>
      <c r="AX21" s="5">
        <v>2</v>
      </c>
      <c r="AY21" s="5">
        <v>16</v>
      </c>
      <c r="AZ21" s="5">
        <f>IF(ISBLANK(AY21), "", IF(AY21&lt;=8, 1, IF(AY21&lt;=12, 2, 3)))</f>
        <v>3</v>
      </c>
      <c r="BA21" s="5">
        <v>13</v>
      </c>
      <c r="BB21" s="5">
        <f>IF(ISBLANK(BA21), "", IF(BA21&lt;=8, 1, IF(BA21&lt;=12, 2, 3)))</f>
        <v>3</v>
      </c>
      <c r="BC21" s="11" t="s">
        <v>1340</v>
      </c>
      <c r="BD21" s="11" t="s">
        <v>1341</v>
      </c>
      <c r="BE21" s="5">
        <v>1</v>
      </c>
      <c r="BF21" s="5"/>
      <c r="BG21" s="5">
        <v>1</v>
      </c>
      <c r="BH21" s="6" t="s">
        <v>1339</v>
      </c>
      <c r="BI21" s="5">
        <v>1</v>
      </c>
      <c r="BJ21" s="5">
        <v>3</v>
      </c>
      <c r="BK21" s="5">
        <v>3</v>
      </c>
      <c r="BL21" s="5">
        <v>1</v>
      </c>
      <c r="BM21" s="5">
        <v>1</v>
      </c>
      <c r="BN21" s="5">
        <v>1</v>
      </c>
      <c r="BO21" s="5">
        <v>4</v>
      </c>
      <c r="BP21" s="5">
        <v>1</v>
      </c>
      <c r="BQ21" s="5">
        <v>1</v>
      </c>
      <c r="BR21" s="5">
        <v>1</v>
      </c>
      <c r="BS21" s="5">
        <v>1</v>
      </c>
      <c r="BT21" s="5">
        <v>1</v>
      </c>
      <c r="BU21" s="5">
        <v>3</v>
      </c>
      <c r="BV21" s="5">
        <v>3</v>
      </c>
      <c r="BW21" s="5">
        <v>1</v>
      </c>
      <c r="BX21" s="5">
        <v>2</v>
      </c>
      <c r="BY21" s="5">
        <v>1</v>
      </c>
      <c r="BZ21" s="5">
        <v>1</v>
      </c>
      <c r="CA21" s="5">
        <v>4</v>
      </c>
      <c r="CB21" s="5">
        <v>1</v>
      </c>
      <c r="CC21" s="5">
        <v>1</v>
      </c>
      <c r="CD21" s="5">
        <v>1</v>
      </c>
      <c r="CE21" s="5">
        <v>1</v>
      </c>
      <c r="CF21" s="5">
        <v>1</v>
      </c>
      <c r="CG21" s="5">
        <v>1</v>
      </c>
      <c r="CH21" s="5">
        <v>1</v>
      </c>
      <c r="CI21" s="5">
        <v>1</v>
      </c>
      <c r="CJ21" s="5">
        <v>3</v>
      </c>
      <c r="CK21" s="5">
        <v>1</v>
      </c>
      <c r="CL21" s="5">
        <v>1</v>
      </c>
      <c r="CM21" s="5">
        <f>IF(SUM(BI21:BQ21,BS21:BW21,BY21:CC21,CE21:CJ21)=0, "", SUM(BI21:BQ21,BS21:BW21,BY21:CC21,CE21:CJ21))</f>
        <v>41</v>
      </c>
      <c r="CN21" s="5">
        <f>IF(SUM(CQ21, CR21, CS21, CT21, CU21)=0, "", IF(OR(CQ21&gt;=8, CR21&gt;=10, CS21&gt;=13, CT21&gt;=10, CU21&gt;=15), 1, 0))</f>
        <v>1</v>
      </c>
      <c r="CO21" s="5">
        <f>IF(SUM(BI21:BJ21,BL21,BM21,BN21,BO21,BU21,CA21,CH21,CJ21)=0, "", SUM(BI21:BJ21,BL21,BM21,BN21,BO21,BU21,CA21,CH21,CJ21))</f>
        <v>22</v>
      </c>
      <c r="CP21" s="5">
        <f>IF(SUM(BK21,BP21:BQ21,BS21:BT21,BV21:BW21,BY21:BZ21,CB21:CC21,CE21:CG21,CI21)=0, "", SUM(BK21,BP21:BQ21,BS21:BT21,BV21:BW21,BY21:BZ21,CB21:CC21,CE21:CG21,CI21))</f>
        <v>19</v>
      </c>
      <c r="CQ21" s="5">
        <f>IF(SUM(CB21:CC21,CE21:CF21,CI21)=0, "", SUM(CB21:CC21,CE21:CF21,CI21))</f>
        <v>5</v>
      </c>
      <c r="CR21" s="5">
        <f>IF(SUM(BQ21,BS21:BT21,BW21,BY21)=0, "", SUM(BQ21,BS21:BT21,BW21,BY21))</f>
        <v>5</v>
      </c>
      <c r="CS21" s="5">
        <f>IF(SUM(BK21,BP21,BV21,BZ21,CG21)=0, "", SUM(BK21,BP21,BV21,BZ21,CG21))</f>
        <v>9</v>
      </c>
      <c r="CT21" s="5">
        <f>IF(SUM(BI21:BJ21,BL21,BN21,CH21)=0, "", SUM(BI21:BJ21,BL21,BN21,CH21))</f>
        <v>7</v>
      </c>
      <c r="CU21" s="5">
        <f>IF(SUM(BM21,BO21,BU21,CA21,CJ21)=0, "", SUM(BM21,BO21,BU21,CA21,CJ21))</f>
        <v>15</v>
      </c>
      <c r="CV21" s="5">
        <f>IF(CQ21="", "", IF(CQ21&gt;=8, 1, 0))</f>
        <v>0</v>
      </c>
      <c r="CW21" s="5">
        <f>IF(CR21="", "", IF(CR21&gt;=10, 1, 0))</f>
        <v>0</v>
      </c>
      <c r="CX21" s="5">
        <f>IF(CS21="", "", IF(CS21&gt;=13, 1, 0))</f>
        <v>0</v>
      </c>
      <c r="CY21" s="5">
        <f>IF(CT21="", "", IF(CT21&gt;=10, 1, 0))</f>
        <v>0</v>
      </c>
      <c r="CZ21" s="5">
        <f>IF(CU21="", "", IF(CU21&gt;=15, 1, 0))</f>
        <v>1</v>
      </c>
      <c r="DA21" s="5">
        <f>IF(AND(BR21="", BX21="", CD21=""), "", IF(BR21=5,1,0) + IF(BX21=5,1,0) + IF(CD21=5,1,0))</f>
        <v>0</v>
      </c>
      <c r="DB21" s="6" t="s">
        <v>1339</v>
      </c>
      <c r="DC21" s="12">
        <v>0</v>
      </c>
      <c r="DD21" s="13"/>
      <c r="DE21" s="12">
        <v>0</v>
      </c>
      <c r="DF21" s="13"/>
      <c r="DG21" s="12">
        <v>0</v>
      </c>
      <c r="DH21" s="13"/>
      <c r="DI21" s="12">
        <v>0</v>
      </c>
      <c r="DJ21" s="13"/>
      <c r="DK21" s="12">
        <v>0</v>
      </c>
      <c r="DL21" s="13"/>
      <c r="DM21" s="12">
        <v>5</v>
      </c>
      <c r="DN21" s="13">
        <v>10</v>
      </c>
      <c r="DO21" s="12">
        <v>4</v>
      </c>
      <c r="DP21" s="13">
        <v>16</v>
      </c>
      <c r="DQ21" s="12">
        <v>0</v>
      </c>
      <c r="DR21" s="13"/>
      <c r="DS21" s="12">
        <v>0</v>
      </c>
      <c r="DT21" s="13"/>
      <c r="DU21" s="12">
        <v>0</v>
      </c>
      <c r="DV21" s="13"/>
      <c r="DW21" s="12">
        <v>0</v>
      </c>
      <c r="DX21" s="13"/>
      <c r="DY21" s="5">
        <v>4</v>
      </c>
      <c r="DZ21" s="13">
        <v>14</v>
      </c>
      <c r="EA21" s="12">
        <v>0</v>
      </c>
      <c r="EB21" s="13"/>
      <c r="EC21" s="12">
        <v>0</v>
      </c>
      <c r="ED21" s="13"/>
      <c r="EE21" s="12">
        <v>0</v>
      </c>
      <c r="EF21" s="13"/>
      <c r="EG21" s="12">
        <v>0</v>
      </c>
      <c r="EH21" s="13"/>
      <c r="EI21" s="12">
        <v>0</v>
      </c>
      <c r="EJ21" s="13"/>
      <c r="EK21" s="5">
        <v>3</v>
      </c>
      <c r="EL21" s="5">
        <v>2</v>
      </c>
      <c r="EM21" s="5">
        <v>1</v>
      </c>
      <c r="EN21" s="6" t="s">
        <v>1339</v>
      </c>
      <c r="EO21" s="5">
        <v>0</v>
      </c>
      <c r="EP21" s="5">
        <v>0</v>
      </c>
      <c r="EQ21" s="5">
        <v>0</v>
      </c>
      <c r="ER21" s="5">
        <v>0</v>
      </c>
      <c r="ES21" s="5">
        <v>0</v>
      </c>
      <c r="ET21" s="5">
        <v>0</v>
      </c>
      <c r="EU21" s="5">
        <v>0</v>
      </c>
      <c r="EV21" s="5">
        <v>0</v>
      </c>
      <c r="EW21" s="5">
        <v>0</v>
      </c>
      <c r="EX21" s="5">
        <v>0</v>
      </c>
      <c r="EY21" s="5">
        <v>1</v>
      </c>
      <c r="EZ21" s="5">
        <v>0</v>
      </c>
      <c r="FA21" s="5">
        <v>0</v>
      </c>
      <c r="FB21" s="5">
        <v>0</v>
      </c>
      <c r="FC21" s="5">
        <v>0</v>
      </c>
      <c r="FD21" s="5">
        <v>0</v>
      </c>
      <c r="FE21" s="5">
        <v>0</v>
      </c>
      <c r="FF21" s="5">
        <v>0</v>
      </c>
      <c r="FG21" s="5">
        <v>1</v>
      </c>
      <c r="FH21" s="5">
        <v>0</v>
      </c>
      <c r="FI21" s="5">
        <v>2</v>
      </c>
      <c r="FJ21" s="5">
        <v>0</v>
      </c>
      <c r="FK21" s="5">
        <v>0</v>
      </c>
      <c r="FL21" s="6" t="s">
        <v>1339</v>
      </c>
      <c r="FM21" s="5">
        <v>4</v>
      </c>
      <c r="FN21" s="5">
        <v>2</v>
      </c>
      <c r="FO21" s="5">
        <v>3</v>
      </c>
      <c r="FP21" s="5">
        <v>4</v>
      </c>
      <c r="FQ21" s="5">
        <v>3</v>
      </c>
      <c r="FR21" s="5">
        <v>2</v>
      </c>
      <c r="FS21" s="14">
        <f>IF(COUNTBLANK(FM21:FR21)&gt;0, "", AVERAGE(FM21:FR21))</f>
        <v>3</v>
      </c>
      <c r="FT21" s="6" t="s">
        <v>1339</v>
      </c>
      <c r="FU21" s="5">
        <v>0</v>
      </c>
      <c r="FV21" s="5">
        <v>1</v>
      </c>
      <c r="FW21" s="5">
        <v>0</v>
      </c>
      <c r="FX21" s="5">
        <v>1</v>
      </c>
      <c r="FY21" s="5">
        <v>0</v>
      </c>
      <c r="FZ21" s="5">
        <v>3</v>
      </c>
      <c r="GA21" s="5">
        <v>0</v>
      </c>
      <c r="GB21" s="5">
        <v>0</v>
      </c>
      <c r="GC21" s="5">
        <v>0</v>
      </c>
      <c r="GD21" s="5">
        <v>1</v>
      </c>
      <c r="GE21" s="5">
        <f>IF(COUNTBLANK(FU21:GC21)&gt;0, "", SUM(FU21:GC21))</f>
        <v>5</v>
      </c>
      <c r="GF21" s="6" t="s">
        <v>1339</v>
      </c>
      <c r="GG21" s="5">
        <v>0</v>
      </c>
      <c r="GH21" s="5">
        <v>0</v>
      </c>
      <c r="GI21" s="5">
        <v>0</v>
      </c>
      <c r="GJ21" s="5">
        <v>1</v>
      </c>
      <c r="GK21" s="5">
        <v>0</v>
      </c>
      <c r="GL21" s="5">
        <v>0</v>
      </c>
      <c r="GM21" s="5">
        <v>0</v>
      </c>
      <c r="GN21" s="5">
        <f>IF(COUNTBLANK(GG21:GM21)&gt;0, "", SUM(GG21:GM21))</f>
        <v>1</v>
      </c>
      <c r="GO21" s="6" t="s">
        <v>1339</v>
      </c>
      <c r="GP21" s="5">
        <v>1</v>
      </c>
      <c r="GQ21" s="5">
        <v>5</v>
      </c>
      <c r="GR21" s="5">
        <v>3</v>
      </c>
      <c r="GS21" s="5">
        <v>4</v>
      </c>
      <c r="GT21" s="5">
        <v>2</v>
      </c>
      <c r="GU21" s="5">
        <v>4</v>
      </c>
      <c r="GV21" s="5">
        <v>3</v>
      </c>
      <c r="GW21" s="5">
        <v>2</v>
      </c>
      <c r="GX21" s="5">
        <v>3</v>
      </c>
      <c r="GY21" s="5">
        <v>3</v>
      </c>
      <c r="GZ21" s="5">
        <v>4</v>
      </c>
      <c r="HA21" s="5">
        <v>2</v>
      </c>
      <c r="HB21" s="5">
        <v>3</v>
      </c>
      <c r="HC21" s="5">
        <v>4</v>
      </c>
      <c r="HD21" s="5">
        <v>3</v>
      </c>
      <c r="HE21" s="5">
        <v>3</v>
      </c>
      <c r="HF21" s="5">
        <v>2</v>
      </c>
      <c r="HG21" s="5">
        <v>2</v>
      </c>
      <c r="HH21" s="5">
        <v>3</v>
      </c>
      <c r="HI21" s="5">
        <f>IF(COUNTBLANK(GQ21:HH21)&gt;0, "", SUM(GQ21:HH21))</f>
        <v>55</v>
      </c>
      <c r="HJ21" s="6" t="s">
        <v>1339</v>
      </c>
      <c r="HK21" s="5">
        <v>0</v>
      </c>
      <c r="HL21" s="5">
        <v>3</v>
      </c>
      <c r="HM21" s="5">
        <v>0</v>
      </c>
      <c r="HN21" s="5">
        <v>0</v>
      </c>
      <c r="HO21" s="5">
        <v>1</v>
      </c>
      <c r="HP21" s="5">
        <v>2</v>
      </c>
      <c r="HQ21" s="5">
        <v>2</v>
      </c>
      <c r="HR21" s="5">
        <v>2</v>
      </c>
      <c r="HS21" s="5">
        <v>1</v>
      </c>
      <c r="HT21" s="5">
        <v>1</v>
      </c>
      <c r="HU21" s="5">
        <v>0</v>
      </c>
      <c r="HV21" s="5">
        <v>0</v>
      </c>
      <c r="HW21" s="5">
        <v>0</v>
      </c>
      <c r="HX21" s="5">
        <v>0</v>
      </c>
      <c r="HY21" s="5">
        <v>1</v>
      </c>
      <c r="HZ21" s="5">
        <v>1</v>
      </c>
      <c r="IA21" s="5">
        <v>0</v>
      </c>
      <c r="IB21" s="5">
        <v>0</v>
      </c>
      <c r="IC21" s="5">
        <v>0</v>
      </c>
      <c r="ID21" s="5">
        <v>3</v>
      </c>
      <c r="IE21" s="5">
        <v>1</v>
      </c>
      <c r="IF21" s="5">
        <v>2</v>
      </c>
      <c r="IG21" s="5">
        <v>0</v>
      </c>
      <c r="IH21" s="5">
        <v>0</v>
      </c>
      <c r="II21" s="5">
        <v>2</v>
      </c>
      <c r="IJ21" s="5">
        <f>IF(COUNTA(HK21:II21)=0, "", SUM(HK21,HL21,HN21,HO21,HP21,HU21,HV21,HX21,HZ21,IA21,IB21,IH21))</f>
        <v>7</v>
      </c>
      <c r="IK21" s="5">
        <f>IF(COUNTA(HK21:II21)=0, "", SUM(HM21,HQ21,HR21,HS21,HT21,HW21,HY21,IC21,ID21,IE21,IF21,IG21,II21))</f>
        <v>15</v>
      </c>
      <c r="IL21" s="5">
        <v>0</v>
      </c>
      <c r="IM21" s="5">
        <v>2</v>
      </c>
      <c r="IN21" s="5">
        <v>0</v>
      </c>
      <c r="IO21" s="5">
        <v>0</v>
      </c>
      <c r="IP21" s="5">
        <v>2</v>
      </c>
      <c r="IQ21" s="5">
        <v>2</v>
      </c>
      <c r="IR21" s="5">
        <v>0</v>
      </c>
      <c r="IS21" s="5">
        <v>2</v>
      </c>
      <c r="IT21" s="5">
        <v>1</v>
      </c>
      <c r="IU21" s="5">
        <v>0</v>
      </c>
      <c r="IV21" s="5">
        <v>3</v>
      </c>
      <c r="IW21" s="5">
        <v>2</v>
      </c>
      <c r="IX21" s="5">
        <v>0</v>
      </c>
      <c r="IY21" s="5">
        <v>3</v>
      </c>
      <c r="IZ21" s="5">
        <v>1</v>
      </c>
      <c r="JA21" s="5">
        <v>0</v>
      </c>
      <c r="JB21" s="5">
        <v>0</v>
      </c>
      <c r="JC21" s="5">
        <v>2</v>
      </c>
      <c r="JD21" s="5">
        <v>0</v>
      </c>
      <c r="JE21" s="5">
        <v>1</v>
      </c>
      <c r="JF21" s="5">
        <v>1</v>
      </c>
      <c r="JG21" s="5">
        <v>2</v>
      </c>
      <c r="JH21" s="5">
        <v>0</v>
      </c>
      <c r="JI21" s="5">
        <v>0</v>
      </c>
      <c r="JJ21" s="5">
        <v>0</v>
      </c>
      <c r="JK21" s="5">
        <f>IF(COUNTA(IL21:JJ21)=0, "", SUM(IL21,IM21,IO21,IP21,IQ21,IV21,IW21,IY21,JA21,JB21,JC21,JI21))</f>
        <v>16</v>
      </c>
      <c r="JL21" s="5">
        <f>IF(COUNTA(IL21:JJ21)=0, "", SUM(IN21,IR21,IS21,IT21,IU21,IX21,IZ21,JD21,JE21,JF21,JG21,JH21,JJ21))</f>
        <v>8</v>
      </c>
      <c r="JM21" s="6" t="s">
        <v>1339</v>
      </c>
      <c r="JN21" s="5">
        <v>2</v>
      </c>
      <c r="JO21" s="5">
        <v>1</v>
      </c>
      <c r="JP21" s="5">
        <v>2</v>
      </c>
      <c r="JQ21" s="5">
        <v>1</v>
      </c>
      <c r="JR21" s="5">
        <v>1</v>
      </c>
      <c r="JS21" s="5">
        <v>1</v>
      </c>
      <c r="JT21" s="5">
        <v>2</v>
      </c>
      <c r="JU21" s="5">
        <v>2</v>
      </c>
      <c r="JV21" s="5">
        <v>2</v>
      </c>
      <c r="JW21" s="5">
        <v>1</v>
      </c>
      <c r="JX21" s="5">
        <v>1</v>
      </c>
      <c r="JY21" s="5">
        <v>1</v>
      </c>
      <c r="JZ21" s="5">
        <v>5</v>
      </c>
      <c r="KA21" s="5">
        <v>2</v>
      </c>
      <c r="KB21" s="5">
        <v>1</v>
      </c>
      <c r="KC21" s="5">
        <v>1</v>
      </c>
      <c r="KD21" s="5">
        <v>2</v>
      </c>
      <c r="KE21" s="5">
        <v>2</v>
      </c>
      <c r="KF21" s="5">
        <v>1</v>
      </c>
      <c r="KG21" s="5">
        <v>5</v>
      </c>
      <c r="KH21" s="5">
        <v>1</v>
      </c>
      <c r="KI21" s="5">
        <v>2</v>
      </c>
      <c r="KJ21" s="5">
        <v>3</v>
      </c>
      <c r="KK21" s="5">
        <v>1</v>
      </c>
      <c r="KL21" s="5">
        <v>1</v>
      </c>
      <c r="KM21" s="5">
        <v>4</v>
      </c>
      <c r="KN21" s="5">
        <v>1</v>
      </c>
      <c r="KO21" s="5">
        <v>1</v>
      </c>
      <c r="KP21" s="5">
        <v>1</v>
      </c>
      <c r="KQ21" s="5">
        <v>5</v>
      </c>
      <c r="KR21" s="5">
        <v>2</v>
      </c>
      <c r="KS21" s="5">
        <v>1</v>
      </c>
      <c r="KT21" s="5">
        <v>2</v>
      </c>
      <c r="KU21" s="5">
        <v>2</v>
      </c>
      <c r="KV21" s="5">
        <v>1</v>
      </c>
      <c r="KW21" s="5">
        <v>2</v>
      </c>
      <c r="KX21" s="5">
        <f>IF(COUNTA(JN21:KW21)=0, "", SUM(JN21:KW21))</f>
        <v>66</v>
      </c>
      <c r="KY21" s="5">
        <f>IF(COUNTA(JN21:KW21)=0, "", SUM(JX21,JY21,KH21,KJ21,KL21,KP21))</f>
        <v>8</v>
      </c>
      <c r="KZ21" s="5">
        <f>IF(COUNTA(JN21:KW21)=0, "", SUM(JZ21,KE21,KG21,KM21,KT21))</f>
        <v>18</v>
      </c>
      <c r="LA21" s="5">
        <f>IF(COUNTA(JN21:KW21)=0, "", SUM(JP21,KA21,KF21,KK21,KN21,KS21))</f>
        <v>8</v>
      </c>
      <c r="LB21" s="5">
        <f>IF(COUNTA(JN21:KW21)=0, "", SUM(JO21,JS21,JU21,JW21,KD21,KU21))</f>
        <v>9</v>
      </c>
      <c r="LC21" s="5">
        <f>IF(COUNTA(JN21:KW21)=0, "", SUM(KB21,KC21,KI21,KO21,KQ21,KR21,KV21,KW21))</f>
        <v>15</v>
      </c>
      <c r="LD21" s="5">
        <f>IF(COUNTA(JN21:KW21)=0, "", SUM(JN21,JQ21,JR21,JT21,JV21))</f>
        <v>8</v>
      </c>
      <c r="LE21" s="6">
        <v>44431</v>
      </c>
      <c r="LF21" s="5">
        <v>0</v>
      </c>
      <c r="LG21" s="5">
        <v>0</v>
      </c>
      <c r="LH21" s="5">
        <v>0</v>
      </c>
      <c r="LI21" s="5">
        <v>0</v>
      </c>
      <c r="LJ21" s="5">
        <v>0</v>
      </c>
      <c r="LK21" s="5">
        <v>0</v>
      </c>
      <c r="LL21" s="5">
        <v>0</v>
      </c>
      <c r="LM21" s="5">
        <v>0</v>
      </c>
      <c r="LN21" s="5">
        <v>0</v>
      </c>
      <c r="LO21" s="5">
        <v>0</v>
      </c>
      <c r="LP21" s="5">
        <v>0</v>
      </c>
      <c r="LQ21" s="5">
        <v>0</v>
      </c>
      <c r="LR21" s="5">
        <v>0</v>
      </c>
      <c r="LS21" s="5">
        <v>0</v>
      </c>
      <c r="LT21" s="5">
        <v>0</v>
      </c>
      <c r="LU21" s="5">
        <v>0</v>
      </c>
      <c r="LV21" s="5">
        <v>0</v>
      </c>
      <c r="LW21" s="5">
        <v>0</v>
      </c>
      <c r="LX21" s="5">
        <v>0</v>
      </c>
      <c r="LY21" s="5">
        <v>0</v>
      </c>
      <c r="LZ21" s="5">
        <v>0</v>
      </c>
      <c r="MA21" s="5">
        <v>0</v>
      </c>
      <c r="MB21" s="5">
        <v>0</v>
      </c>
      <c r="MC21" s="5">
        <v>0</v>
      </c>
      <c r="MD21" s="5">
        <v>0</v>
      </c>
      <c r="ME21" s="5">
        <v>0</v>
      </c>
      <c r="MF21" s="5">
        <v>0</v>
      </c>
      <c r="MG21" s="5">
        <v>0</v>
      </c>
      <c r="MH21" s="5">
        <f>IF(COUNTBLANK(LF21:MG21)&gt;0, "", AVERAGE(LF21:MG21))</f>
        <v>0</v>
      </c>
      <c r="MI21" s="5">
        <f>IF(COUNTA(LF21:MG21)=0, "", AVERAGE(LG21,LS21,LT21,LU21,LV21,LW21,LY21,MA21,MB21))</f>
        <v>0</v>
      </c>
      <c r="MJ21" s="5">
        <f>IF(COUNTA(LF21:MG21)=0, "", AVERAGE(LH21,LI21,LJ21,LK21,LM21,LO21,MD21,ME21))</f>
        <v>0</v>
      </c>
      <c r="MK21" s="5">
        <f>IF(COUNTA(LF21:MG21)=0, "", AVERAGE(LL21,LP21,LQ21,LR21,MF21,MG21))</f>
        <v>0</v>
      </c>
      <c r="ML21" s="6" t="s">
        <v>1339</v>
      </c>
      <c r="MM21" s="5">
        <v>4</v>
      </c>
      <c r="MN21" s="5">
        <v>3</v>
      </c>
      <c r="MO21" s="5">
        <v>1</v>
      </c>
      <c r="MP21" s="5">
        <v>3</v>
      </c>
      <c r="MQ21" s="5">
        <v>1</v>
      </c>
      <c r="MR21" s="5">
        <v>2</v>
      </c>
      <c r="MS21" s="5">
        <v>2</v>
      </c>
      <c r="MT21" s="5">
        <v>4</v>
      </c>
      <c r="MU21" s="5">
        <v>1</v>
      </c>
      <c r="MV21" s="5">
        <v>2</v>
      </c>
      <c r="MW21" s="5">
        <v>3</v>
      </c>
      <c r="MX21" s="5">
        <v>3</v>
      </c>
      <c r="MY21" s="5">
        <v>2</v>
      </c>
      <c r="MZ21" s="5">
        <v>2</v>
      </c>
      <c r="NA21" s="5">
        <v>2</v>
      </c>
      <c r="NB21" s="5">
        <v>1</v>
      </c>
      <c r="NC21" s="5">
        <v>2</v>
      </c>
      <c r="ND21" s="5">
        <v>2</v>
      </c>
      <c r="NE21" s="5">
        <v>3</v>
      </c>
      <c r="NF21" s="5">
        <v>2</v>
      </c>
      <c r="NG21" s="5">
        <f>IF(COUNTA(MM21:NF21)=0, "", SUM(MM21:NF21))</f>
        <v>45</v>
      </c>
      <c r="NH21" s="6" t="s">
        <v>1339</v>
      </c>
      <c r="NI21" s="5">
        <v>4</v>
      </c>
      <c r="NJ21" s="5">
        <v>3</v>
      </c>
      <c r="NK21" s="5">
        <v>4</v>
      </c>
      <c r="NL21" s="5">
        <v>4</v>
      </c>
      <c r="NM21" s="5">
        <v>3</v>
      </c>
      <c r="NN21" s="5">
        <v>2</v>
      </c>
      <c r="NO21" s="5">
        <v>3</v>
      </c>
      <c r="NP21" s="5">
        <v>4</v>
      </c>
      <c r="NQ21" s="5">
        <v>5</v>
      </c>
      <c r="NR21" s="5">
        <v>4</v>
      </c>
      <c r="NS21" s="5">
        <v>4</v>
      </c>
      <c r="NT21" s="5">
        <v>3</v>
      </c>
      <c r="NU21" s="5">
        <v>5</v>
      </c>
      <c r="NV21" s="5">
        <v>3</v>
      </c>
      <c r="NW21" s="5">
        <v>3</v>
      </c>
      <c r="NX21" s="5">
        <v>5</v>
      </c>
      <c r="NY21" s="5">
        <v>4</v>
      </c>
      <c r="NZ21" s="5">
        <v>5</v>
      </c>
      <c r="OA21" s="5">
        <v>4</v>
      </c>
      <c r="OB21" s="5">
        <v>4</v>
      </c>
      <c r="OC21" s="5">
        <v>4</v>
      </c>
      <c r="OD21" s="5">
        <v>3</v>
      </c>
      <c r="OE21" s="5">
        <v>5</v>
      </c>
      <c r="OF21" s="5">
        <v>3</v>
      </c>
      <c r="OG21" s="5">
        <v>2</v>
      </c>
      <c r="OH21" s="5">
        <v>4</v>
      </c>
      <c r="OI21" s="5">
        <v>2</v>
      </c>
      <c r="OJ21" s="5">
        <v>2</v>
      </c>
      <c r="OK21" s="5">
        <f>IF(COUNTA(NI21:OJ21)=0, "", SUM(NK21,NP21,NS21,NW21,OC21,OG21,OJ21))</f>
        <v>23</v>
      </c>
      <c r="OL21" s="5">
        <f>IF(COUNTA(NI21:OJ21)=0, "", SUM(NJ21,NL21,NQ21,NV21,NZ21,OB21,OD21))</f>
        <v>27</v>
      </c>
      <c r="OM21" s="5">
        <f>IF(COUNTA(NI21:OJ21)=0, "", SUM(NN21,NR21,NU21,NY21,OA21,OF21,OI21))</f>
        <v>24</v>
      </c>
      <c r="ON21" s="5">
        <f>IF(COUNTA(NI21:OJ21)=0, "", SUM(NI21,NM21,NO21,NT21,NX21,OE21,OH21))</f>
        <v>27</v>
      </c>
      <c r="OQ21" s="6"/>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t="str">
        <f>IF(COUNTBLANK(OR21:PS21)&gt;0, "", AVERAGE(OR21:PS21))</f>
        <v/>
      </c>
      <c r="PU21" s="5" t="str">
        <f>IF(COUNTA(OR21:PS21)=0, "", AVERAGE(OS21,PE21,PF21,PG21,PH21,PI21,PK21,PM21,PN21))</f>
        <v/>
      </c>
      <c r="PV21" s="5" t="str">
        <f>IF(COUNTA(OR21:PS21)=0, "", AVERAGE(OT21,OU21,OV21,OW21,OY21,PA21,PP21,PQ21))</f>
        <v/>
      </c>
      <c r="PW21" s="5" t="str">
        <f>IF(COUNTA(OR21:PS21)=0, "", AVERAGE(OX21,PB21,PC21,PD21,PR21,PS21))</f>
        <v/>
      </c>
      <c r="PX21" s="6"/>
      <c r="PY21" s="5"/>
      <c r="PZ21" s="5"/>
      <c r="QA21" s="5"/>
      <c r="QB21" s="5"/>
      <c r="QC21" s="5"/>
      <c r="QD21" s="5"/>
      <c r="QE21" s="5"/>
      <c r="QF21" s="5"/>
      <c r="QG21" s="5"/>
      <c r="QH21" s="5"/>
      <c r="QI21" s="5" t="str">
        <f>IF(COUNTBLANK(PY21:QG21)&gt;0, "", SUM(PY21:QG21))</f>
        <v/>
      </c>
      <c r="QJ21" s="6"/>
      <c r="QK21" s="5"/>
      <c r="QL21" s="5"/>
      <c r="QM21" s="5"/>
      <c r="QN21" s="5"/>
      <c r="QO21" s="5"/>
      <c r="QP21" s="5"/>
      <c r="QQ21" s="5"/>
      <c r="QR21" s="5"/>
      <c r="QS21" s="5"/>
      <c r="QT21" s="5"/>
      <c r="QU21" s="5" t="str">
        <f>IF(COUNTBLANK(QK21:QS21)&gt;0, "", SUM(QK21:QS21))</f>
        <v/>
      </c>
      <c r="QV21" s="6"/>
      <c r="QW21" s="5"/>
      <c r="QX21" s="5"/>
      <c r="QY21" s="5"/>
      <c r="QZ21" s="5"/>
      <c r="RA21" s="5"/>
      <c r="RB21" s="5"/>
      <c r="RC21" s="5"/>
      <c r="RD21" s="5"/>
      <c r="RE21" s="5"/>
      <c r="RF21" s="5"/>
      <c r="RG21" s="5" t="str">
        <f>IF(COUNTBLANK(QW21:RE21)&gt;0, "", SUM(QW21:RE21))</f>
        <v/>
      </c>
      <c r="RH21" s="6"/>
      <c r="RI21" s="5"/>
      <c r="RJ21" s="5"/>
      <c r="RK21" s="5"/>
      <c r="RL21" s="5"/>
      <c r="RM21" s="5"/>
      <c r="RN21" s="5"/>
      <c r="RO21" s="5"/>
      <c r="RP21" s="5" t="str">
        <f>IF(COUNTBLANK(RI21:RO21)&gt;0, "", SUM(RI21:RO21))</f>
        <v/>
      </c>
      <c r="RQ21" s="6"/>
      <c r="RR21" s="5"/>
      <c r="RS21" s="5"/>
      <c r="RT21" s="5"/>
      <c r="RU21" s="5"/>
      <c r="RV21" s="5"/>
      <c r="RW21" s="5"/>
      <c r="RX21" s="5"/>
      <c r="RY21" s="5" t="str">
        <f>IF(COUNTBLANK(RR21:RX21)&gt;0, "", SUM(RR21:RX21))</f>
        <v/>
      </c>
      <c r="RZ21" s="6"/>
      <c r="SA21" s="5"/>
      <c r="SB21" s="5"/>
      <c r="SC21" s="5"/>
      <c r="SD21" s="5"/>
      <c r="SE21" s="5"/>
      <c r="SF21" s="5"/>
      <c r="SG21" s="5"/>
      <c r="SH21" s="5" t="str">
        <f>IF(COUNTBLANK(SA21:SG21)&gt;0, "", SUM(SA21:SG21))</f>
        <v/>
      </c>
      <c r="SI21" s="6"/>
      <c r="SJ21" s="5"/>
      <c r="SK21" s="5"/>
      <c r="SL21" s="5"/>
      <c r="SM21" s="5"/>
      <c r="SN21" s="5"/>
      <c r="SO21" s="5"/>
      <c r="SP21" s="5"/>
      <c r="SQ21" s="5"/>
      <c r="SR21" s="5"/>
      <c r="SS21" s="5"/>
      <c r="ST21" s="5"/>
      <c r="SU21" s="5"/>
      <c r="SV21" s="5"/>
      <c r="SW21" s="5"/>
      <c r="SX21" s="5"/>
      <c r="SY21" s="5"/>
      <c r="SZ21" s="5"/>
      <c r="TA21" s="5"/>
      <c r="TB21" s="5"/>
      <c r="TC21" s="5" t="str">
        <f>IF(COUNTBLANK(SJ21:TB21)&gt;0, "", SUM(SJ21:TB21))</f>
        <v/>
      </c>
      <c r="TD21" s="5" t="str">
        <f>IF(COUNTBLANK(SJ21:TB21)&gt;0, "", SUM(SL21,SO21,SR21,SS21,ST21,SU21,SV21,SX21,SY21,TB21))</f>
        <v/>
      </c>
      <c r="TE21" s="5" t="str">
        <f>IF(COUNTBLANK(SJ21:TB21)&gt;0, "", SUM(SJ21,SK21,SM21,SN21,SQ21,SW21,SZ21,TA21))</f>
        <v/>
      </c>
      <c r="TF21" s="6"/>
      <c r="TG21" s="5"/>
      <c r="TH21" s="5"/>
      <c r="TI21" s="5"/>
      <c r="TJ21" s="5"/>
      <c r="TK21" s="5"/>
      <c r="TL21" s="5"/>
      <c r="TM21" s="5"/>
      <c r="TN21" s="5"/>
      <c r="TO21" s="5"/>
      <c r="TP21" s="5"/>
      <c r="TQ21" s="5"/>
      <c r="TR21" s="5"/>
      <c r="TS21" s="5"/>
      <c r="TT21" s="5"/>
      <c r="TU21" s="5"/>
      <c r="TV21" s="5"/>
      <c r="TW21" s="5"/>
      <c r="TX21" s="5"/>
      <c r="TY21" s="5"/>
      <c r="TZ21" s="5" t="str">
        <f>IF(COUNTBLANK(TG21:TY21)&gt;0, "", SUM(TG21:TY21))</f>
        <v/>
      </c>
      <c r="UA21" s="5" t="str">
        <f>IF(COUNTBLANK(TG21:TY21)&gt;0, "", SUM(TI21,TL21,TO21,TP21,TQ21,TR21,TS21,TU21,TV21,TY21))</f>
        <v/>
      </c>
      <c r="UB21" s="5" t="str">
        <f>IF(COUNTBLANK(TG21:TY21)&gt;0, "", SUM(TG21,TH21,TJ21,TK21,TN21,TT21,TW21,TX21))</f>
        <v/>
      </c>
      <c r="UC21" s="6"/>
      <c r="UD21" s="5"/>
      <c r="UE21" s="5"/>
      <c r="UF21" s="5"/>
      <c r="UG21" s="5"/>
      <c r="UH21" s="5"/>
      <c r="UI21" s="5"/>
      <c r="UJ21" s="5"/>
      <c r="UK21" s="5"/>
      <c r="UL21" s="5"/>
      <c r="UM21" s="5"/>
      <c r="UN21" s="5"/>
      <c r="UO21" s="5"/>
      <c r="UP21" s="5"/>
      <c r="UQ21" s="5"/>
      <c r="UR21" s="5"/>
      <c r="US21" s="5"/>
      <c r="UT21" s="5"/>
      <c r="UU21" s="5"/>
      <c r="UV21" s="5"/>
      <c r="UW21" s="5" t="str">
        <f>IF(COUNTBLANK(UD21:UV21)&gt;0, "", SUM(UD21:UV21))</f>
        <v/>
      </c>
      <c r="UX21" s="5" t="str">
        <f>IF(COUNTBLANK(UD21:UV21)&gt;0, "", SUM(UF21,UI21,UL21,UM21,UN21,UO21,UP21,UR21,US21,UV21))</f>
        <v/>
      </c>
      <c r="UY21" s="5" t="str">
        <f>IF(COUNTBLANK(UD21:UV21)&gt;0, "", SUM(UD21,UE21,UG21,UH21,UK21,UQ21,UT21,UU21))</f>
        <v/>
      </c>
      <c r="UZ21" s="6"/>
      <c r="VA21" s="6"/>
      <c r="VB21" s="5"/>
      <c r="VC21" s="5"/>
      <c r="VE21" s="5"/>
      <c r="VF21" s="5" t="s">
        <v>971</v>
      </c>
      <c r="VG21" s="5"/>
      <c r="VH21" s="5"/>
      <c r="VI21" s="5"/>
      <c r="VK21" s="5"/>
      <c r="VL21" s="5"/>
      <c r="VN21" s="6"/>
      <c r="VO21" s="5"/>
      <c r="VP21" s="5"/>
      <c r="VQ21" s="5"/>
      <c r="VR21" s="5"/>
      <c r="VS21" s="5"/>
      <c r="VT21" s="5"/>
      <c r="VU21" s="5"/>
      <c r="VV21" s="5"/>
      <c r="VW21" s="5"/>
      <c r="VX21" s="5"/>
      <c r="VY21" s="5"/>
      <c r="VZ21" s="5"/>
      <c r="WA21" s="5"/>
      <c r="WB21" s="5"/>
      <c r="WC21" s="5"/>
      <c r="WD21" s="5"/>
      <c r="WE21" s="5"/>
      <c r="WF21" s="5"/>
      <c r="WG21" s="5"/>
      <c r="WH21" s="5"/>
      <c r="WI21" s="5"/>
      <c r="WJ21" s="5"/>
      <c r="WK21" s="5"/>
      <c r="WL21" s="5"/>
      <c r="WM21" s="5"/>
      <c r="WN21" s="5"/>
      <c r="WO21" s="5"/>
      <c r="WP21" s="5"/>
      <c r="WQ21" s="5"/>
      <c r="WR21" s="5" t="str">
        <f>IF(COUNTBLANK(VO21:WQ21)&gt;0, "", SUM(VQ21:WJ21))</f>
        <v/>
      </c>
      <c r="WS21" s="5" t="str">
        <f>IF(COUNTBLANK(VO21:WQ21)&gt;0, "", SUM(VQ21:VZ21))</f>
        <v/>
      </c>
      <c r="WT21" s="5" t="str">
        <f>IF(COUNTBLANK(VO21:WQ21)&gt;0, "", SUM(WA21:WL21))</f>
        <v/>
      </c>
      <c r="WU21" s="5" t="str">
        <f>IF(COUNTBLANK(VO21:WQ21)&gt;0, "", SUM(WK21:WL21))</f>
        <v/>
      </c>
      <c r="WV21" s="5" t="str">
        <f>IF(COUNTA(VO21:WQ21)=0, "", IF(AND(OR(VO21=1, VP21=1), OR(VQ21&gt;=1, VR21&gt;=1, VS21&gt;=1, VT21&gt;=1, VU21&gt;=1), OR(VV21&gt;=1, VW21&gt;=1), COUNTIF(VX21:WD21, "&gt;=1")&gt;=2, COUNTIF(WE21:WJ21, "&gt;=1")&gt;=2, OR(WN21=1, WN21=2), OR(WO21&gt;=1, WP21&gt;=1), WQ21&lt;1), 1, 0))</f>
        <v/>
      </c>
      <c r="WW21" s="5" t="str">
        <f>IF(COUNTBLANK(VO21:WQ21)&gt;0, "", SUM(VQ21:VU21))</f>
        <v/>
      </c>
      <c r="WX21" s="5" t="str">
        <f>IF(COUNTBLANK(VO21:WQ21)&gt;0, "", SUM(VV21:VW21))</f>
        <v/>
      </c>
      <c r="WY21" s="5" t="str">
        <f>IF(COUNTBLANK(VO21:WQ21)&gt;0, "", SUM(VX21:WD21))</f>
        <v/>
      </c>
      <c r="WZ21" s="5" t="str">
        <f>IF(COUNTBLANK(VO21:WQ21)&gt;0, "", SUM(WE21:WJ21))</f>
        <v/>
      </c>
      <c r="XA21" s="6"/>
      <c r="XB21" s="5"/>
      <c r="XC21" s="5"/>
      <c r="XD21" s="5"/>
      <c r="XE21" s="5"/>
      <c r="XF21" s="5"/>
      <c r="XG21" s="5"/>
      <c r="XH21" s="5"/>
      <c r="XI21" s="5"/>
      <c r="XJ21" s="5"/>
      <c r="XK21" s="5"/>
      <c r="XL21" s="5" t="str">
        <f>IF(COUNTBLANK(XB21:XJ21)&gt;0, "", SUM(XB21:XJ21))</f>
        <v/>
      </c>
      <c r="XM21" s="6"/>
      <c r="XN21" s="5"/>
      <c r="XO21" s="5"/>
      <c r="XP21" s="5"/>
      <c r="XQ21" s="5"/>
      <c r="XR21" s="5"/>
      <c r="XS21" s="5"/>
      <c r="XT21" s="5"/>
      <c r="XU21" s="5" t="str">
        <f>IF(COUNTBLANK(XN21:XT21)&gt;0, "", SUM(XN21:XT21))</f>
        <v/>
      </c>
      <c r="XV21" s="6"/>
      <c r="XW21" s="5"/>
      <c r="XX21" s="5"/>
      <c r="XY21" s="5"/>
      <c r="XZ21" s="12"/>
      <c r="YA21" s="12"/>
      <c r="YB21" s="12"/>
      <c r="YC21" s="12"/>
      <c r="YD21" s="12"/>
      <c r="YE21" s="12"/>
      <c r="YF21" s="12"/>
      <c r="YG21" s="12"/>
      <c r="YH21" s="12"/>
      <c r="YI21" s="12"/>
      <c r="YJ21" s="12"/>
      <c r="YK21" s="12"/>
      <c r="YL21" s="12"/>
      <c r="YM21" s="12" t="s">
        <v>971</v>
      </c>
      <c r="YN21" s="12"/>
      <c r="YO21" s="12"/>
      <c r="YP21" s="12" t="str">
        <f>IF(COUNTBLANK(XW21:YO21)&gt;0, "", SUM(XW21:YO21))</f>
        <v/>
      </c>
      <c r="YQ21" s="12" t="str">
        <f>IF(COUNTBLANK(XW21:YO21)&gt;0, "", SUM(XY21,YC21,YD21,YE21,YJ21,YK21,YL21,YM21))</f>
        <v/>
      </c>
      <c r="YR21" s="12" t="str">
        <f>IF(COUNTBLANK(XW21:YO21)&gt;0, "", SUM(YF21:YH21))</f>
        <v/>
      </c>
      <c r="YS21" s="12" t="str">
        <f>IF(COUNTBLANK(XW21:YO21)&gt;0, "", SUM(XW21,XX21,YB21))</f>
        <v/>
      </c>
      <c r="YT21" s="12" t="str">
        <f>IF(COUNTBLANK(XW21:YO21)&gt;0, "", SUM(XZ21,YA21,YI21,YN21,YO21))</f>
        <v/>
      </c>
      <c r="YU21" s="12" t="str">
        <f>IF(COUNTBLANK(XW21:YO21)&gt;0, "", SUM(XY21,XZ21,YA21,YB21,YC21,YF21,YJ21,YN21,YO21))</f>
        <v/>
      </c>
      <c r="YV21" s="12" t="str">
        <f>IF(COUNTBLANK(XW21:YO21)&gt;0, "", SUM(XW21,XX21,YK21,YL21,YM21))</f>
        <v/>
      </c>
      <c r="YW21" s="12" t="str">
        <f>IF(COUNTBLANK(XW21:YO21)&gt;0, "", SUM(YD21,YE21,YG21,YH21,YI21))</f>
        <v/>
      </c>
      <c r="YX21" s="6"/>
      <c r="YY21" s="5"/>
      <c r="YZ21" s="5"/>
      <c r="ZA21" s="5"/>
      <c r="ZB21" s="5"/>
      <c r="ZC21" s="5"/>
      <c r="ZD21" s="5"/>
      <c r="ZE21" s="5"/>
      <c r="ZF21" s="5"/>
      <c r="ZG21" s="5"/>
      <c r="ZH21" s="5"/>
      <c r="ZI21" s="5"/>
      <c r="ZJ21" s="5"/>
      <c r="ZK21" s="5"/>
      <c r="ZL21" s="5"/>
      <c r="ZM21" s="5"/>
      <c r="ZN21" s="5"/>
      <c r="ZO21" s="5"/>
      <c r="ZP21" s="5"/>
      <c r="ZQ21" s="5"/>
      <c r="ZR21" s="5"/>
      <c r="ZS21" s="5"/>
      <c r="ZT21" s="5"/>
      <c r="ZU21" s="5"/>
      <c r="ZV21" s="5"/>
      <c r="ZW21" s="5"/>
      <c r="ZX21" s="5"/>
      <c r="ZY21" s="5"/>
      <c r="ZZ21" s="5"/>
      <c r="AAA21" s="5" t="str">
        <f>IF(COUNTBLANK(YY21:ZZ21)&gt;0, "", AVERAGE(YY21:ZZ21))</f>
        <v/>
      </c>
      <c r="AAB21" s="5" t="str">
        <f>IF(COUNTA(YY21:ZZ21)=0, "", AVERAGE(YZ21,ZL21,ZM21,ZN21,ZO21,ZP21,ZR21,ZT21,ZU21))</f>
        <v/>
      </c>
      <c r="AAC21" s="5" t="str">
        <f>IF(COUNTA(YY21:ZZ21)=0, "", AVERAGE(ZA21,ZB21,ZC21,ZD21,ZF21,ZH21,ZW21,ZX21))</f>
        <v/>
      </c>
      <c r="AAD21" s="5" t="str">
        <f>IF(COUNTA(YY21:ZZ21)=0, "", AVERAGE(ZE21,ZI21,ZJ21,ZK21,ZY21,ZZ21))</f>
        <v/>
      </c>
      <c r="AAE21" s="6"/>
      <c r="AAF21" s="5"/>
      <c r="AAG21" s="5" t="s">
        <v>971</v>
      </c>
      <c r="AAH21" s="5"/>
      <c r="AAI21" s="5"/>
      <c r="AAJ21" s="5" t="s">
        <v>971</v>
      </c>
      <c r="AAK21" s="5"/>
      <c r="AAL21" s="5" t="s">
        <v>971</v>
      </c>
      <c r="AAM21" s="5"/>
      <c r="AAN21" s="5"/>
      <c r="AAO21" s="5"/>
      <c r="AAP21" s="5"/>
      <c r="AAQ21" s="5"/>
      <c r="AAR21" s="5" t="s">
        <v>971</v>
      </c>
      <c r="AAS21" s="5"/>
      <c r="AAT21" s="5"/>
      <c r="AAU21" s="5"/>
      <c r="AAV21" s="5"/>
      <c r="AAW21" s="5"/>
      <c r="AAX21" s="5" t="s">
        <v>971</v>
      </c>
      <c r="AAY21" s="5"/>
      <c r="AAZ21" s="5"/>
      <c r="ABA21" s="5"/>
      <c r="ABB21" s="5"/>
      <c r="ABC21" s="5"/>
      <c r="ABD21" s="5"/>
      <c r="ABE21" s="5" t="s">
        <v>971</v>
      </c>
      <c r="ABF21" s="5"/>
      <c r="ABG21" s="5" t="s">
        <v>971</v>
      </c>
      <c r="ABH21" s="5"/>
      <c r="ABI21" s="5"/>
      <c r="ABJ21" s="5" t="str">
        <f>IF(SUM(AAF21:AAN21,AAP21:AAT21,AAV21:AAZ21,ABB21:ABG21)=0, "", SUM(AAF21:AAN21,AAP21:AAT21,AAV21:AAZ21,ABB21:ABG21))</f>
        <v/>
      </c>
      <c r="ABK21" s="5" t="str">
        <f>IF(SUM(ABN21, ABO21, ABP21, ABQ21, ABR21)=0, "", IF(OR(ABN21&gt;=8, ABO21&gt;=10, ABP21&gt;=13, ABQ21&gt;=10, ABR21&gt;=15), 1, 0))</f>
        <v/>
      </c>
      <c r="ABL21" s="5" t="str">
        <f>IF(SUM(AAF21:AAG21,AAI21,AAJ21,AAK21,AAL21,AAR21,AAX21,ABE21,ABG21)=0, "", SUM(AAF21:AAG21,AAI21,AAJ21,AAK21,AAL21,AAR21,AAX21,ABE21,ABG21))</f>
        <v/>
      </c>
      <c r="ABM21" s="5" t="str">
        <f>IF(SUM(AAH21,AAM21:AAN21,AAP21:AAQ21,AAS21:AAT21,AAV21:AAW21,AAY21:AAZ21,ABB21:ABD21,ABF21)=0, "", SUM(AAH21,AAM21:AAN21,AAP21:AAQ21,AAS21:AAT21,AAV21:AAW21,AAY21:AAZ21,ABB21:ABD21,ABF21))</f>
        <v/>
      </c>
      <c r="ABN21" s="5" t="str">
        <f>IF(SUM(AAY21:AAZ21,ABB21:ABC21,ABF21)=0, "", SUM(AAY21:AAZ21,ABB21:ABC21,ABF21))</f>
        <v/>
      </c>
      <c r="ABO21" s="5" t="str">
        <f>IF(SUM(AAN21,AAP21:AAQ21,AAT21,AAV21)=0, "", SUM(AAN21,AAP21:AAQ21,AAT21,AAV21))</f>
        <v/>
      </c>
      <c r="ABP21" s="5" t="str">
        <f>IF(SUM(AAH21,AAM21,AAS21,AAW21,ABD21)=0, "", SUM(AAH21,AAM21,AAS21,AAW21,ABD21))</f>
        <v/>
      </c>
      <c r="ABQ21" s="5" t="str">
        <f>IF(SUM(AAF21:AAG21,AAI21,AAK21,ABE21)=0, "", SUM(AAF21:AAG21,AAI21,AAK21,ABE21))</f>
        <v/>
      </c>
      <c r="ABR21" s="5" t="str">
        <f>IF(SUM(AAJ21,AAL21,AAR21,AAX21,ABG21)=0, "", SUM(AAJ21,AAL21,AAR21,AAX21,ABG21))</f>
        <v/>
      </c>
      <c r="ABS21" s="5" t="str">
        <f>IF(ABN21="", "", IF(ABN21&gt;=8, 1, 0))</f>
        <v/>
      </c>
      <c r="ABT21" s="5" t="str">
        <f>IF(ABO21="", "", IF(ABO21&gt;=10, 1, 0))</f>
        <v/>
      </c>
      <c r="ABU21" s="5" t="str">
        <f>IF(ABP21="", "", IF(ABP21&gt;=13, 1, 0))</f>
        <v/>
      </c>
      <c r="ABV21" s="5" t="str">
        <f>IF(ABQ21="", "", IF(ABQ21&gt;=10, 1, 0))</f>
        <v/>
      </c>
      <c r="ABW21" s="5" t="str">
        <f>IF(ABR21="", "", IF(ABR21&gt;=15, 1, 0))</f>
        <v/>
      </c>
      <c r="ABX21" s="5" t="str">
        <f>IF(AND(AAO21="", AAU21="", ABA21=""), "", IF(AAO21=5,1,0) + IF(AAU21=5,1,0) + IF(ABA21=5,1,0))</f>
        <v/>
      </c>
      <c r="ABY21" s="6"/>
      <c r="ABZ21" s="5"/>
      <c r="ACA21" s="5"/>
      <c r="ACB21" s="5"/>
      <c r="ACC21" s="5"/>
      <c r="ACD21" s="5"/>
      <c r="ACE21" s="5"/>
      <c r="ACF21" s="5"/>
      <c r="ACG21" s="5"/>
      <c r="ACH21" s="5"/>
      <c r="ACI21" s="5"/>
      <c r="ACJ21" s="5"/>
      <c r="ACK21" s="5"/>
      <c r="ACL21" s="5"/>
      <c r="ACM21" s="5"/>
      <c r="ACN21" s="5"/>
      <c r="ACO21" s="5"/>
      <c r="ACP21" s="5"/>
      <c r="ACQ21" s="5"/>
      <c r="ACR21" s="5"/>
      <c r="ACS21" s="5"/>
      <c r="ACT21" s="5"/>
      <c r="ACU21" s="5"/>
      <c r="ACV21" s="5"/>
      <c r="ACW21" s="5"/>
      <c r="ACX21" s="5"/>
      <c r="ACY21" s="5"/>
      <c r="ACZ21" s="5"/>
      <c r="ADA21" s="5"/>
      <c r="ADB21" s="5"/>
      <c r="ADC21" s="5"/>
      <c r="ADD21" s="5"/>
      <c r="ADE21" s="5"/>
      <c r="ADF21" s="5"/>
      <c r="ADG21" s="5"/>
      <c r="ADH21" s="5"/>
      <c r="ADI21" s="5"/>
      <c r="ADJ21" s="12" t="str">
        <f>IF(COUNTA(ABZ21:ADI21)=0, "", SUM(ABZ21:ADI21))</f>
        <v/>
      </c>
      <c r="ADK21" s="12" t="str">
        <f>IF(COUNTA(ABZ21:ADI21)=0, "", SUM(ACJ21,ACK21,ACT21,ACV21,ACX21,ADB21))</f>
        <v/>
      </c>
      <c r="ADL21" s="12" t="str">
        <f>IF(COUNTA(ABZ21:ADI21)=0, "", SUM(ACL21,ACQ21,ACS21,ACY21,ADF21))</f>
        <v/>
      </c>
      <c r="ADM21" s="12" t="str">
        <f>IF(COUNTA(ABZ21:ADI21)=0, "", SUM(ACB21,ACM21,ACR21,ACW21,ACZ21,ADE21))</f>
        <v/>
      </c>
      <c r="ADN21" s="12" t="str">
        <f>IF(COUNTA(ABZ21:ADI21)=0, "", SUM(ACA21,ACE21,ACG21,ACI21,ACP21,ADG21))</f>
        <v/>
      </c>
      <c r="ADO21" s="12" t="str">
        <f>IF(COUNTA(ABZ21:ADI21)=0, "", SUM(ACN21,ACO21,ACU21,ADA21,ADC21,ADD21,ADH21,ADI21))</f>
        <v/>
      </c>
      <c r="ADP21" s="12" t="str">
        <f>IF(COUNTA(ABZ21:ADI21)=0, "", SUM(ABZ21,ACC21,ACD21,ACF21,ACH21))</f>
        <v/>
      </c>
      <c r="ADQ21" s="6"/>
      <c r="ADR21" s="5"/>
      <c r="ADS21" s="5"/>
      <c r="ADT21" s="5"/>
      <c r="ADU21" s="5"/>
      <c r="ADV21" s="5"/>
      <c r="ADW21" s="5"/>
      <c r="ADX21" s="5"/>
      <c r="ADY21" s="5"/>
      <c r="ADZ21" s="5"/>
      <c r="AEA21" s="5"/>
      <c r="AEB21" s="5"/>
      <c r="AEC21" s="5"/>
      <c r="AED21" s="5"/>
      <c r="AEE21" s="5"/>
      <c r="AEF21" s="5"/>
      <c r="AEG21" s="5"/>
      <c r="AEH21" s="5"/>
      <c r="AEI21" s="5"/>
      <c r="AEJ21" s="5"/>
      <c r="AEK21" s="5"/>
      <c r="AEL21" s="5" t="str">
        <f>IF(COUNTA(ADR21:AEK21)=0, "", SUM(ADR21:AEK21))</f>
        <v/>
      </c>
      <c r="AEM21" s="8"/>
      <c r="AEN21" s="6"/>
      <c r="AEO21" s="6"/>
      <c r="AEP21" s="6"/>
      <c r="AEQ21" s="6"/>
      <c r="AER21" s="5"/>
      <c r="AES21" s="6"/>
      <c r="AET21" s="6"/>
      <c r="AEU21" s="6"/>
      <c r="AEV21" s="5"/>
      <c r="AEW21" s="5"/>
      <c r="AEX21" s="5"/>
      <c r="AEY21" s="5"/>
      <c r="AEZ21" s="5"/>
      <c r="AFA21" s="5"/>
      <c r="AFB21" s="5"/>
      <c r="AFC21" s="5"/>
      <c r="AFD21" s="5"/>
      <c r="AFE21" s="5"/>
      <c r="AFF21" s="5"/>
      <c r="AFG21" s="5"/>
      <c r="AFH21" s="5"/>
      <c r="AFI21" s="5"/>
      <c r="AFJ21" s="5"/>
      <c r="AFK21" s="5"/>
      <c r="AFL21" s="5"/>
      <c r="AFM21" s="5"/>
      <c r="AFN21" s="5"/>
      <c r="AFO21" s="5"/>
      <c r="AFP21" s="5"/>
      <c r="AFQ21" s="5"/>
      <c r="AFR21" s="5"/>
      <c r="AFS21" s="5"/>
      <c r="AFT21" s="5"/>
      <c r="AFU21" s="5"/>
      <c r="AFV21" s="5"/>
      <c r="AFW21" s="5"/>
      <c r="AFX21" s="5"/>
      <c r="AFY21" s="5"/>
      <c r="AFZ21" s="5"/>
      <c r="AGA21" s="5" t="str">
        <f>IF(COUNTA(AEV21:AFY21)=0, "", SUM(AEV21:AFY21))</f>
        <v/>
      </c>
      <c r="AGB21" s="6"/>
      <c r="AGC21" s="5"/>
      <c r="AGD21" s="5"/>
      <c r="AGE21" s="5"/>
      <c r="AGF21" s="5"/>
      <c r="AGG21" s="5"/>
      <c r="AGS21" s="6"/>
      <c r="AHM21" s="6"/>
      <c r="AHN21" s="5"/>
      <c r="AHO21" s="5"/>
      <c r="AHP21" s="5"/>
      <c r="AHQ21" s="5"/>
      <c r="AHR21" s="5"/>
      <c r="AHS21" s="5"/>
      <c r="AHT21" s="5"/>
      <c r="AHU21" s="5"/>
      <c r="AHV21" s="5"/>
      <c r="AHW21" s="5"/>
      <c r="AHX21" s="5" t="str">
        <f>IF(COUNTBLANK(AHN21:AHW21)&gt;0, "", SUM(AHN21:AHW21))</f>
        <v/>
      </c>
      <c r="AHY21" s="5" t="str">
        <f>IF(COUNTBLANK(AHN21:AHW21)&gt;0, "", SUM(AHR21,AHW21))</f>
        <v/>
      </c>
      <c r="AHZ21" s="5" t="str">
        <f>IF(COUNTBLANK(AHN21:AHW21)&gt;0, "", SUM(AHP21,AHS21))</f>
        <v/>
      </c>
      <c r="AIA21" s="5" t="str">
        <f>IF(COUNTBLANK(AHN21:AHW21)&gt;0, "", SUM(AHT21,AHV21))</f>
        <v/>
      </c>
      <c r="AIB21" s="5" t="str">
        <f>IF(COUNTBLANK(AHN21:AHW21)&gt;0, "", SUM(AHQ21,AHU21))</f>
        <v/>
      </c>
      <c r="AIC21" s="5" t="str">
        <f>IF(COUNTBLANK(AHN21:AHW21)&gt;0, "", SUM(AHN21:AHO21))</f>
        <v/>
      </c>
      <c r="AID21" s="6"/>
      <c r="AIE21" s="5"/>
      <c r="AIF21" s="5"/>
      <c r="AIG21" s="5"/>
      <c r="AIH21" s="5"/>
      <c r="AII21" s="5"/>
      <c r="AIJ21" s="5"/>
      <c r="AIK21" s="5"/>
      <c r="AIL21" s="5"/>
      <c r="AIM21" s="5"/>
      <c r="AIN21" s="5"/>
      <c r="AIO21" s="5"/>
      <c r="AIP21" s="5"/>
      <c r="AIQ21" s="5"/>
      <c r="AIR21" s="5"/>
      <c r="AIS21" s="5"/>
      <c r="AIT21" s="5"/>
      <c r="AIU21" s="5"/>
      <c r="AIV21" s="5"/>
      <c r="AIW21" s="5"/>
      <c r="AIX21" s="5"/>
      <c r="AIY21" s="5" t="s">
        <v>971</v>
      </c>
      <c r="AIZ21" s="5" t="s">
        <v>971</v>
      </c>
      <c r="AJA21" s="5" t="s">
        <v>971</v>
      </c>
      <c r="AJB21" s="6"/>
      <c r="AJC21" s="5"/>
      <c r="AJD21" s="5"/>
      <c r="AJE21" s="5"/>
      <c r="AJF21" s="5"/>
      <c r="AJG21" s="5"/>
      <c r="AJH21" s="5"/>
      <c r="AJI21" s="5"/>
      <c r="AJJ21" s="5"/>
      <c r="AJK21" s="5"/>
      <c r="AJL21" s="5"/>
      <c r="AJM21" s="5" t="str">
        <f>IF(COUNTBLANK(AJC21:AJK21)&gt;0, "", SUM(AJC21:AJK21))</f>
        <v/>
      </c>
      <c r="AJN21" s="6"/>
      <c r="AJO21" s="5"/>
      <c r="AJP21" s="5"/>
      <c r="AJQ21" s="5"/>
      <c r="AJR21" s="5"/>
      <c r="AJS21" s="5"/>
      <c r="AJT21" s="5"/>
      <c r="AJU21" s="5"/>
      <c r="AJV21" s="5" t="str">
        <f>IF(COUNTBLANK(AJO21:AJU21)&gt;0, "", SUM(AJO21:AJU21))</f>
        <v/>
      </c>
    </row>
    <row r="22" spans="1:958" ht="15" customHeight="1" x14ac:dyDescent="0.35">
      <c r="A22" s="5">
        <v>208585</v>
      </c>
      <c r="B22" s="5" t="s">
        <v>1387</v>
      </c>
      <c r="C22" s="6">
        <v>44500</v>
      </c>
      <c r="D22" s="5">
        <v>1</v>
      </c>
      <c r="E22" s="5">
        <v>1</v>
      </c>
      <c r="F22" s="5">
        <v>0</v>
      </c>
      <c r="G22" s="5">
        <v>0</v>
      </c>
      <c r="H22" s="5">
        <v>0</v>
      </c>
      <c r="I22" s="5">
        <v>0</v>
      </c>
      <c r="J22" s="5">
        <v>0</v>
      </c>
      <c r="K22" s="5">
        <v>0</v>
      </c>
      <c r="L22" s="5">
        <v>0</v>
      </c>
      <c r="M22" s="5">
        <v>0</v>
      </c>
      <c r="N22" s="5">
        <v>0</v>
      </c>
      <c r="O22" s="5">
        <v>0</v>
      </c>
      <c r="P22" s="5">
        <v>0</v>
      </c>
      <c r="Q22" s="5">
        <v>0</v>
      </c>
      <c r="R22" s="5">
        <v>0</v>
      </c>
      <c r="S22" s="5">
        <v>0</v>
      </c>
      <c r="T22" s="5">
        <v>0</v>
      </c>
      <c r="U22" s="5">
        <v>0</v>
      </c>
      <c r="V22" s="5">
        <f>IF(COUNTA(D22,F22,H22,J22,L22,N22,P22,R22,T22)=0, "", IF(OR(D22=1,F22=1,H22=1,J22=1,L22=1,N22=1,P22=1,R22=1,T22=1), 1, 0))</f>
        <v>1</v>
      </c>
      <c r="W22" s="5">
        <f>IF(COUNTA(E22,G22,I22,K22,M22,O22,Q22,S22,U22)=0, "", IF(OR(E22=1,G22=1,I22=1,K22=1,M22=1,O22=1,Q22=1,S22=1,U22=1), 1, 0))</f>
        <v>1</v>
      </c>
      <c r="X22" s="5">
        <v>0</v>
      </c>
      <c r="Y22" s="5">
        <v>1</v>
      </c>
      <c r="Z22" s="5">
        <v>1</v>
      </c>
      <c r="AA22" s="5">
        <v>1</v>
      </c>
      <c r="AB22" s="5">
        <f>IF(AG22&lt;&gt;"", 1, 0)</f>
        <v>1</v>
      </c>
      <c r="AC22" s="5">
        <f>IF(AH22&lt;&gt;"", 1, 0)</f>
        <v>0</v>
      </c>
      <c r="AD22" s="5">
        <v>0</v>
      </c>
      <c r="AE22" s="7" t="s">
        <v>1388</v>
      </c>
      <c r="AF22" s="6">
        <v>45266</v>
      </c>
      <c r="AG22" s="8" t="s">
        <v>1389</v>
      </c>
      <c r="AH22" s="8"/>
      <c r="AI22" s="8"/>
      <c r="AJ22" s="5">
        <f>IF(OR(ISBLANK(AE22), ISBLANK(AG22)), "", AG22 - AE22)</f>
        <v>126</v>
      </c>
      <c r="AK22" s="9">
        <v>44936</v>
      </c>
      <c r="AL22" s="5">
        <f>IF(OR(ISBLANK(AG22), ISBLANK(AK22)), "", AK22 - AG22)</f>
        <v>293</v>
      </c>
      <c r="AM22" s="6">
        <v>45223</v>
      </c>
      <c r="AN22" s="10">
        <f>IF(OR(ISBLANK(AM22), ISBLANK(AF22)), "", AF22 - AM22)</f>
        <v>43</v>
      </c>
      <c r="AO22" s="6">
        <v>44517</v>
      </c>
      <c r="AP22" s="6">
        <v>35587</v>
      </c>
      <c r="AQ22" s="5">
        <f>IF(OR(ISBLANK(AO22), ISBLANK(AP22)), "", DATEDIF(AP22, AO22, "Y"))</f>
        <v>24</v>
      </c>
      <c r="AR22" s="11" t="s">
        <v>959</v>
      </c>
      <c r="AS22" s="11">
        <f>IF(ISBLANK(AR22), "", IF(AR22="ישראל", 1, 2))</f>
        <v>1</v>
      </c>
      <c r="AT22" s="11" t="s">
        <v>959</v>
      </c>
      <c r="AU22" s="11" t="s">
        <v>959</v>
      </c>
      <c r="AV22" s="5"/>
      <c r="AW22" s="5">
        <v>1</v>
      </c>
      <c r="AX22" s="5">
        <v>1</v>
      </c>
      <c r="AY22" s="5">
        <v>15</v>
      </c>
      <c r="AZ22" s="5">
        <f>IF(ISBLANK(AY22), "", IF(AY22&lt;=8, 1, IF(AY22&lt;=12, 2, 3)))</f>
        <v>3</v>
      </c>
      <c r="BA22" s="5">
        <v>12</v>
      </c>
      <c r="BB22" s="5">
        <f>IF(ISBLANK(BA22), "", IF(BA22&lt;=8, 1, IF(BA22&lt;=12, 2, 3)))</f>
        <v>2</v>
      </c>
      <c r="BC22" s="11" t="s">
        <v>1390</v>
      </c>
      <c r="BD22" s="11" t="s">
        <v>1391</v>
      </c>
      <c r="BE22" s="5">
        <v>2</v>
      </c>
      <c r="BF22" s="5"/>
      <c r="BG22" s="5">
        <v>2</v>
      </c>
      <c r="BH22" s="6" t="s">
        <v>1388</v>
      </c>
      <c r="BI22" s="5">
        <v>2</v>
      </c>
      <c r="BJ22" s="5">
        <v>2</v>
      </c>
      <c r="BK22" s="5">
        <v>1</v>
      </c>
      <c r="BL22" s="5">
        <v>1</v>
      </c>
      <c r="BM22" s="5">
        <v>3</v>
      </c>
      <c r="BN22" s="5">
        <v>1</v>
      </c>
      <c r="BO22" s="5">
        <v>2</v>
      </c>
      <c r="BP22" s="5">
        <v>1</v>
      </c>
      <c r="BQ22" s="5">
        <v>1</v>
      </c>
      <c r="BR22" s="5">
        <v>2</v>
      </c>
      <c r="BS22" s="5">
        <v>1</v>
      </c>
      <c r="BT22" s="5">
        <v>1</v>
      </c>
      <c r="BU22" s="5">
        <v>2</v>
      </c>
      <c r="BV22" s="5">
        <v>2</v>
      </c>
      <c r="BW22" s="5">
        <v>1</v>
      </c>
      <c r="BX22" s="5">
        <v>4</v>
      </c>
      <c r="BY22" s="5">
        <v>1</v>
      </c>
      <c r="BZ22" s="5">
        <v>1</v>
      </c>
      <c r="CA22" s="5">
        <v>2</v>
      </c>
      <c r="CB22" s="5">
        <v>1</v>
      </c>
      <c r="CC22" s="5">
        <v>1</v>
      </c>
      <c r="CD22" s="5">
        <v>3</v>
      </c>
      <c r="CE22" s="5">
        <v>1</v>
      </c>
      <c r="CF22" s="5">
        <v>1</v>
      </c>
      <c r="CG22" s="5">
        <v>1</v>
      </c>
      <c r="CH22" s="5">
        <v>2</v>
      </c>
      <c r="CI22" s="5">
        <v>1</v>
      </c>
      <c r="CJ22" s="5">
        <v>2</v>
      </c>
      <c r="CK22" s="5">
        <v>1</v>
      </c>
      <c r="CL22" s="5">
        <v>1</v>
      </c>
      <c r="CM22" s="5">
        <f>IF(SUM(BI22:BQ22,BS22:BW22,BY22:CC22,CE22:CJ22)=0, "", SUM(BI22:BQ22,BS22:BW22,BY22:CC22,CE22:CJ22))</f>
        <v>35</v>
      </c>
      <c r="CN22" s="5">
        <f>IF(SUM(CQ22, CR22, CS22, CT22, CU22)=0, "", IF(OR(CQ22&gt;=8, CR22&gt;=10, CS22&gt;=13, CT22&gt;=10, CU22&gt;=15), 1, 0))</f>
        <v>0</v>
      </c>
      <c r="CO22" s="5">
        <f>IF(SUM(BI22:BJ22,BL22,BM22,BN22,BO22,BU22,CA22,CH22,CJ22)=0, "", SUM(BI22:BJ22,BL22,BM22,BN22,BO22,BU22,CA22,CH22,CJ22))</f>
        <v>19</v>
      </c>
      <c r="CP22" s="5">
        <f>IF(SUM(BK22,BP22:BQ22,BS22:BT22,BV22:BW22,BY22:BZ22,CB22:CC22,CE22:CG22,CI22)=0, "", SUM(BK22,BP22:BQ22,BS22:BT22,BV22:BW22,BY22:BZ22,CB22:CC22,CE22:CG22,CI22))</f>
        <v>16</v>
      </c>
      <c r="CQ22" s="5">
        <f>IF(SUM(CB22:CC22,CE22:CF22,CI22)=0, "", SUM(CB22:CC22,CE22:CF22,CI22))</f>
        <v>5</v>
      </c>
      <c r="CR22" s="5">
        <f>IF(SUM(BQ22,BS22:BT22,BW22,BY22)=0, "", SUM(BQ22,BS22:BT22,BW22,BY22))</f>
        <v>5</v>
      </c>
      <c r="CS22" s="5">
        <f>IF(SUM(BK22,BP22,BV22,BZ22,CG22)=0, "", SUM(BK22,BP22,BV22,BZ22,CG22))</f>
        <v>6</v>
      </c>
      <c r="CT22" s="5">
        <f>IF(SUM(BI22:BJ22,BL22,BN22,CH22)=0, "", SUM(BI22:BJ22,BL22,BN22,CH22))</f>
        <v>8</v>
      </c>
      <c r="CU22" s="5">
        <f>IF(SUM(BM22,BO22,BU22,CA22,CJ22)=0, "", SUM(BM22,BO22,BU22,CA22,CJ22))</f>
        <v>11</v>
      </c>
      <c r="CV22" s="5">
        <f>IF(CQ22="", "", IF(CQ22&gt;=8, 1, 0))</f>
        <v>0</v>
      </c>
      <c r="CW22" s="5">
        <f>IF(CR22="", "", IF(CR22&gt;=10, 1, 0))</f>
        <v>0</v>
      </c>
      <c r="CX22" s="5">
        <f>IF(CS22="", "", IF(CS22&gt;=13, 1, 0))</f>
        <v>0</v>
      </c>
      <c r="CY22" s="5">
        <f>IF(CT22="", "", IF(CT22&gt;=10, 1, 0))</f>
        <v>0</v>
      </c>
      <c r="CZ22" s="5">
        <f>IF(CU22="", "", IF(CU22&gt;=15, 1, 0))</f>
        <v>0</v>
      </c>
      <c r="DA22" s="5">
        <f>IF(AND(BR22="", BX22="", CD22=""), "", IF(BR22=5,1,0) + IF(BX22=5,1,0) + IF(CD22=5,1,0))</f>
        <v>0</v>
      </c>
      <c r="DB22" s="6" t="s">
        <v>1388</v>
      </c>
      <c r="DC22" s="5">
        <v>4</v>
      </c>
      <c r="DD22" s="13"/>
      <c r="DE22" s="5">
        <v>2</v>
      </c>
      <c r="DF22" s="13"/>
      <c r="DG22" s="12">
        <v>3</v>
      </c>
      <c r="DH22" s="13">
        <v>18</v>
      </c>
      <c r="DI22" s="12">
        <v>5</v>
      </c>
      <c r="DJ22" s="13">
        <v>17</v>
      </c>
      <c r="DK22" s="12">
        <v>1</v>
      </c>
      <c r="DL22" s="13"/>
      <c r="DM22" s="12">
        <v>5</v>
      </c>
      <c r="DN22" s="13">
        <v>16</v>
      </c>
      <c r="DO22" s="12">
        <v>3</v>
      </c>
      <c r="DP22" s="13">
        <v>19</v>
      </c>
      <c r="DQ22" s="12">
        <v>0</v>
      </c>
      <c r="DR22" s="13"/>
      <c r="DS22" s="12">
        <v>5</v>
      </c>
      <c r="DT22" s="13">
        <v>21</v>
      </c>
      <c r="DU22" s="12">
        <v>5</v>
      </c>
      <c r="DV22" s="13">
        <v>23</v>
      </c>
      <c r="DW22" s="12">
        <v>0</v>
      </c>
      <c r="DX22" s="13"/>
      <c r="DY22" s="5">
        <v>5</v>
      </c>
      <c r="DZ22" s="13"/>
      <c r="EA22" s="12">
        <v>5</v>
      </c>
      <c r="EB22" s="13">
        <v>17</v>
      </c>
      <c r="EC22" s="12">
        <v>1</v>
      </c>
      <c r="ED22" s="13"/>
      <c r="EE22" s="12">
        <v>4</v>
      </c>
      <c r="EF22" s="13">
        <v>17</v>
      </c>
      <c r="EG22" s="12">
        <v>0</v>
      </c>
      <c r="EH22" s="13"/>
      <c r="EI22" s="12">
        <v>1</v>
      </c>
      <c r="EJ22" s="13"/>
      <c r="EK22" s="5">
        <v>8</v>
      </c>
      <c r="EL22" s="5">
        <v>3</v>
      </c>
      <c r="EM22" s="5">
        <v>5</v>
      </c>
      <c r="EN22" s="6" t="s">
        <v>1388</v>
      </c>
      <c r="EO22" s="5">
        <v>1</v>
      </c>
      <c r="EP22" s="5">
        <v>1</v>
      </c>
      <c r="EQ22" s="5">
        <v>1</v>
      </c>
      <c r="ER22" s="5">
        <v>2</v>
      </c>
      <c r="ES22" s="5">
        <v>1</v>
      </c>
      <c r="ET22" s="5">
        <v>3</v>
      </c>
      <c r="EU22" s="5">
        <v>3</v>
      </c>
      <c r="EV22" s="5">
        <v>1</v>
      </c>
      <c r="EW22" s="5">
        <v>1</v>
      </c>
      <c r="EX22" s="5">
        <v>1</v>
      </c>
      <c r="EY22" s="5">
        <v>1</v>
      </c>
      <c r="EZ22" s="5">
        <v>0</v>
      </c>
      <c r="FA22" s="5">
        <v>1</v>
      </c>
      <c r="FB22" s="5">
        <v>1</v>
      </c>
      <c r="FC22" s="5">
        <v>2</v>
      </c>
      <c r="FD22" s="5">
        <v>0</v>
      </c>
      <c r="FE22" s="5">
        <v>2</v>
      </c>
      <c r="FF22" s="5">
        <v>2</v>
      </c>
      <c r="FG22" s="5">
        <v>1</v>
      </c>
      <c r="FH22" s="5">
        <v>2</v>
      </c>
      <c r="FI22" s="5">
        <v>27</v>
      </c>
      <c r="FJ22" s="5">
        <v>0</v>
      </c>
      <c r="FK22" s="5">
        <v>0</v>
      </c>
      <c r="FL22" s="6" t="s">
        <v>1388</v>
      </c>
      <c r="FM22" s="5">
        <v>3</v>
      </c>
      <c r="FN22" s="5">
        <v>2</v>
      </c>
      <c r="FO22" s="5">
        <v>3</v>
      </c>
      <c r="FP22" s="5">
        <v>2</v>
      </c>
      <c r="FQ22" s="5">
        <v>2</v>
      </c>
      <c r="FR22" s="5">
        <v>2</v>
      </c>
      <c r="FS22" s="14">
        <f>IF(COUNTBLANK(FM22:FR22)&gt;0, "", AVERAGE(FM22:FR22))</f>
        <v>2.3333333333333335</v>
      </c>
      <c r="FT22" s="6" t="s">
        <v>1392</v>
      </c>
      <c r="FU22" s="5">
        <v>1</v>
      </c>
      <c r="FV22" s="5">
        <v>0</v>
      </c>
      <c r="FW22" s="5">
        <v>1</v>
      </c>
      <c r="FX22" s="5">
        <v>1</v>
      </c>
      <c r="FY22" s="5">
        <v>1</v>
      </c>
      <c r="FZ22" s="5">
        <v>0</v>
      </c>
      <c r="GA22" s="5">
        <v>0</v>
      </c>
      <c r="GB22" s="5">
        <v>1</v>
      </c>
      <c r="GC22" s="5">
        <v>0</v>
      </c>
      <c r="GD22" s="5">
        <v>1</v>
      </c>
      <c r="GE22" s="5">
        <f>IF(COUNTBLANK(FU22:GC22)&gt;0, "", SUM(FU22:GC22))</f>
        <v>5</v>
      </c>
      <c r="GF22" s="6" t="s">
        <v>1392</v>
      </c>
      <c r="GG22" s="5">
        <v>1</v>
      </c>
      <c r="GH22" s="5">
        <v>0</v>
      </c>
      <c r="GI22" s="5">
        <v>1</v>
      </c>
      <c r="GJ22" s="5">
        <v>0</v>
      </c>
      <c r="GK22" s="5">
        <v>1</v>
      </c>
      <c r="GL22" s="5">
        <v>1</v>
      </c>
      <c r="GM22" s="5">
        <v>1</v>
      </c>
      <c r="GN22" s="5">
        <f>IF(COUNTBLANK(GG22:GM22)&gt;0, "", SUM(GG22:GM22))</f>
        <v>5</v>
      </c>
      <c r="GO22" s="6" t="s">
        <v>1392</v>
      </c>
      <c r="GP22" s="5">
        <v>1</v>
      </c>
      <c r="GQ22" s="5">
        <v>5</v>
      </c>
      <c r="GR22" s="5">
        <v>4</v>
      </c>
      <c r="GS22" s="5">
        <v>5</v>
      </c>
      <c r="GT22" s="5">
        <v>4</v>
      </c>
      <c r="GU22" s="5">
        <v>5</v>
      </c>
      <c r="GV22" s="5">
        <v>5</v>
      </c>
      <c r="GW22" s="5">
        <v>4</v>
      </c>
      <c r="GX22" s="5">
        <v>5</v>
      </c>
      <c r="GY22" s="5">
        <v>5</v>
      </c>
      <c r="GZ22" s="5">
        <v>5</v>
      </c>
      <c r="HA22" s="5">
        <v>5</v>
      </c>
      <c r="HB22" s="5">
        <v>4</v>
      </c>
      <c r="HC22" s="5">
        <v>3</v>
      </c>
      <c r="HD22" s="5">
        <v>4</v>
      </c>
      <c r="HE22" s="5">
        <v>4</v>
      </c>
      <c r="HF22" s="5">
        <v>4</v>
      </c>
      <c r="HG22" s="5">
        <v>4</v>
      </c>
      <c r="HH22" s="5">
        <v>5</v>
      </c>
      <c r="HI22" s="5">
        <f>IF(COUNTBLANK(GQ22:HH22)&gt;0, "", SUM(GQ22:HH22))</f>
        <v>80</v>
      </c>
      <c r="HJ22" s="6" t="s">
        <v>1392</v>
      </c>
      <c r="HK22" s="5">
        <v>3</v>
      </c>
      <c r="HL22" s="5">
        <v>3</v>
      </c>
      <c r="HM22" s="5">
        <v>0</v>
      </c>
      <c r="HN22" s="5">
        <v>2</v>
      </c>
      <c r="HO22" s="5">
        <v>3</v>
      </c>
      <c r="HP22" s="5">
        <v>3</v>
      </c>
      <c r="HQ22" s="5">
        <v>0</v>
      </c>
      <c r="HR22" s="5">
        <v>2</v>
      </c>
      <c r="HS22" s="5">
        <v>0</v>
      </c>
      <c r="HT22" s="5">
        <v>0</v>
      </c>
      <c r="HU22" s="5">
        <v>3</v>
      </c>
      <c r="HV22" s="5">
        <v>2</v>
      </c>
      <c r="HW22" s="5">
        <v>0</v>
      </c>
      <c r="HX22" s="5">
        <v>3</v>
      </c>
      <c r="HY22" s="5">
        <v>1</v>
      </c>
      <c r="HZ22" s="5">
        <v>3</v>
      </c>
      <c r="IA22" s="5">
        <v>3</v>
      </c>
      <c r="IB22" s="5">
        <v>3</v>
      </c>
      <c r="IC22" s="5">
        <v>0</v>
      </c>
      <c r="ID22" s="5">
        <v>0</v>
      </c>
      <c r="IE22" s="5">
        <v>1</v>
      </c>
      <c r="IF22" s="5">
        <v>1</v>
      </c>
      <c r="IG22" s="5">
        <v>1</v>
      </c>
      <c r="IH22" s="5">
        <v>3</v>
      </c>
      <c r="II22" s="5">
        <v>1</v>
      </c>
      <c r="IJ22" s="5">
        <f>IF(COUNTA(HK22:II22)=0, "", SUM(HK22,HL22,HN22,HO22,HP22,HU22,HV22,HX22,HZ22,IA22,IB22,IH22))</f>
        <v>34</v>
      </c>
      <c r="IK22" s="5">
        <f>IF(COUNTA(HK22:II22)=0, "", SUM(HM22,HQ22,HR22,HS22,HT22,HW22,HY22,IC22,ID22,IE22,IF22,IG22,II22))</f>
        <v>7</v>
      </c>
      <c r="IL22" s="5">
        <v>2</v>
      </c>
      <c r="IM22" s="5">
        <v>2</v>
      </c>
      <c r="IN22" s="5">
        <v>2</v>
      </c>
      <c r="IO22" s="5">
        <v>2</v>
      </c>
      <c r="IP22" s="5">
        <v>3</v>
      </c>
      <c r="IQ22" s="5">
        <v>3</v>
      </c>
      <c r="IR22" s="5">
        <v>1</v>
      </c>
      <c r="IS22" s="5">
        <v>3</v>
      </c>
      <c r="IT22" s="5">
        <v>2</v>
      </c>
      <c r="IU22" s="5">
        <v>1</v>
      </c>
      <c r="IV22" s="5">
        <v>3</v>
      </c>
      <c r="IW22" s="5">
        <v>2</v>
      </c>
      <c r="IX22" s="5">
        <v>0</v>
      </c>
      <c r="IY22" s="5">
        <v>3</v>
      </c>
      <c r="IZ22" s="5">
        <v>1</v>
      </c>
      <c r="JA22" s="5">
        <v>3</v>
      </c>
      <c r="JB22" s="5">
        <v>3</v>
      </c>
      <c r="JC22" s="5">
        <v>3</v>
      </c>
      <c r="JD22" s="5">
        <v>0</v>
      </c>
      <c r="JE22" s="5">
        <v>1</v>
      </c>
      <c r="JF22" s="5">
        <v>1</v>
      </c>
      <c r="JG22" s="5">
        <v>2</v>
      </c>
      <c r="JH22" s="5">
        <v>1</v>
      </c>
      <c r="JI22" s="5">
        <v>3</v>
      </c>
      <c r="JJ22" s="5">
        <v>1</v>
      </c>
      <c r="JK22" s="5">
        <f>IF(COUNTA(IL22:JJ22)=0, "", SUM(IL22,IM22,IO22,IP22,IQ22,IV22,IW22,IY22,JA22,JB22,JC22,JI22))</f>
        <v>32</v>
      </c>
      <c r="JL22" s="5">
        <f>IF(COUNTA(IL22:JJ22)=0, "", SUM(IN22,IR22,IS22,IT22,IU22,IX22,IZ22,JD22,JE22,JF22,JG22,JH22,JJ22))</f>
        <v>16</v>
      </c>
      <c r="JM22" s="6" t="s">
        <v>1392</v>
      </c>
      <c r="JN22" s="5">
        <v>2</v>
      </c>
      <c r="JO22" s="5">
        <v>2</v>
      </c>
      <c r="JP22" s="5">
        <v>2</v>
      </c>
      <c r="JQ22" s="5">
        <v>1</v>
      </c>
      <c r="JR22" s="5">
        <v>1</v>
      </c>
      <c r="JS22" s="5">
        <v>2</v>
      </c>
      <c r="JT22" s="5">
        <v>2</v>
      </c>
      <c r="JU22" s="5">
        <v>2</v>
      </c>
      <c r="JV22" s="5">
        <v>2</v>
      </c>
      <c r="JW22" s="5">
        <v>2</v>
      </c>
      <c r="JX22" s="5">
        <v>2</v>
      </c>
      <c r="JY22" s="5">
        <v>2</v>
      </c>
      <c r="JZ22" s="5">
        <v>4</v>
      </c>
      <c r="KA22" s="5">
        <v>1</v>
      </c>
      <c r="KB22" s="5">
        <v>2</v>
      </c>
      <c r="KC22" s="5">
        <v>2</v>
      </c>
      <c r="KD22" s="5">
        <v>3</v>
      </c>
      <c r="KE22" s="5">
        <v>4</v>
      </c>
      <c r="KF22" s="5">
        <v>2</v>
      </c>
      <c r="KG22" s="5">
        <v>3</v>
      </c>
      <c r="KH22" s="5">
        <v>2</v>
      </c>
      <c r="KI22" s="5">
        <v>2</v>
      </c>
      <c r="KJ22" s="5">
        <v>4</v>
      </c>
      <c r="KK22" s="5">
        <v>2</v>
      </c>
      <c r="KL22" s="5">
        <v>2</v>
      </c>
      <c r="KM22" s="5">
        <v>4</v>
      </c>
      <c r="KN22" s="5">
        <v>1</v>
      </c>
      <c r="KO22" s="5">
        <v>2</v>
      </c>
      <c r="KP22" s="5">
        <v>2</v>
      </c>
      <c r="KQ22" s="5">
        <v>3</v>
      </c>
      <c r="KR22" s="5">
        <v>2</v>
      </c>
      <c r="KS22" s="5">
        <v>1</v>
      </c>
      <c r="KT22" s="5">
        <v>3</v>
      </c>
      <c r="KU22" s="5">
        <v>2</v>
      </c>
      <c r="KV22" s="5">
        <v>3</v>
      </c>
      <c r="KW22" s="5">
        <v>4</v>
      </c>
      <c r="KX22" s="5">
        <f>IF(COUNTA(JN22:KW22)=0, "", SUM(JN22:KW22))</f>
        <v>82</v>
      </c>
      <c r="KY22" s="5">
        <f>IF(COUNTA(JN22:KW22)=0, "", SUM(JX22,JY22,KH22,KJ22,KL22,KP22))</f>
        <v>14</v>
      </c>
      <c r="KZ22" s="5">
        <f>IF(COUNTA(JN22:KW22)=0, "", SUM(JZ22,KE22,KG22,KM22,KT22))</f>
        <v>18</v>
      </c>
      <c r="LA22" s="5">
        <f>IF(COUNTA(JN22:KW22)=0, "", SUM(JP22,KA22,KF22,KK22,KN22,KS22))</f>
        <v>9</v>
      </c>
      <c r="LB22" s="5">
        <f>IF(COUNTA(JN22:KW22)=0, "", SUM(JO22,JS22,JU22,JW22,KD22,KU22))</f>
        <v>13</v>
      </c>
      <c r="LC22" s="5">
        <f>IF(COUNTA(JN22:KW22)=0, "", SUM(KB22,KC22,KI22,KO22,KQ22,KR22,KV22,KW22))</f>
        <v>20</v>
      </c>
      <c r="LD22" s="5">
        <f>IF(COUNTA(JN22:KW22)=0, "", SUM(JN22,JQ22,JR22,JT22,JV22))</f>
        <v>8</v>
      </c>
      <c r="LE22" s="6">
        <v>44519</v>
      </c>
      <c r="LF22" s="5">
        <v>20</v>
      </c>
      <c r="LG22" s="5">
        <v>10</v>
      </c>
      <c r="LH22" s="5">
        <v>0</v>
      </c>
      <c r="LI22" s="5">
        <v>0</v>
      </c>
      <c r="LJ22" s="5">
        <v>0</v>
      </c>
      <c r="LK22" s="5">
        <v>0</v>
      </c>
      <c r="LL22" s="5">
        <v>10</v>
      </c>
      <c r="LM22" s="5">
        <v>0</v>
      </c>
      <c r="LN22" s="5">
        <v>0</v>
      </c>
      <c r="LO22" s="5">
        <v>0</v>
      </c>
      <c r="LP22" s="5">
        <v>0</v>
      </c>
      <c r="LQ22" s="5">
        <v>0</v>
      </c>
      <c r="LR22" s="5">
        <v>0</v>
      </c>
      <c r="LS22" s="5">
        <v>10</v>
      </c>
      <c r="LT22" s="5">
        <v>20</v>
      </c>
      <c r="LU22" s="5">
        <v>0</v>
      </c>
      <c r="LV22" s="5">
        <v>0</v>
      </c>
      <c r="LW22" s="5">
        <v>0</v>
      </c>
      <c r="LX22" s="5">
        <v>0</v>
      </c>
      <c r="LY22" s="5">
        <v>0</v>
      </c>
      <c r="LZ22" s="5">
        <v>0</v>
      </c>
      <c r="MA22" s="5">
        <v>0</v>
      </c>
      <c r="MB22" s="5">
        <v>0</v>
      </c>
      <c r="MC22" s="5">
        <v>0</v>
      </c>
      <c r="MD22" s="5">
        <v>0</v>
      </c>
      <c r="ME22" s="5">
        <v>0</v>
      </c>
      <c r="MF22" s="5">
        <v>0</v>
      </c>
      <c r="MG22" s="5">
        <v>0</v>
      </c>
      <c r="MH22" s="5">
        <f>IF(COUNTBLANK(LF22:MG22)&gt;0, "", AVERAGE(LF22:MG22))</f>
        <v>2.5</v>
      </c>
      <c r="MI22" s="5">
        <f>IF(COUNTA(LF22:MG22)=0, "", AVERAGE(LG22,LS22,LT22,LU22,LV22,LW22,LY22,MA22,MB22))</f>
        <v>4.4444444444444446</v>
      </c>
      <c r="MJ22" s="5">
        <f>IF(COUNTA(LF22:MG22)=0, "", AVERAGE(LH22,LI22,LJ22,LK22,LM22,LO22,MD22,ME22))</f>
        <v>0</v>
      </c>
      <c r="MK22" s="5">
        <f>IF(COUNTA(LF22:MG22)=0, "", AVERAGE(LL22,LP22,LQ22,LR22,MF22,MG22))</f>
        <v>1.6666666666666667</v>
      </c>
      <c r="ML22" s="6" t="s">
        <v>1392</v>
      </c>
      <c r="MM22" s="5">
        <v>3</v>
      </c>
      <c r="MN22" s="5">
        <v>2</v>
      </c>
      <c r="MO22" s="5">
        <v>3</v>
      </c>
      <c r="MP22" s="5">
        <v>3</v>
      </c>
      <c r="MQ22" s="5">
        <v>2</v>
      </c>
      <c r="MR22" s="5">
        <v>2</v>
      </c>
      <c r="MS22" s="5">
        <v>3</v>
      </c>
      <c r="MT22" s="5">
        <v>3</v>
      </c>
      <c r="MU22" s="5">
        <v>3</v>
      </c>
      <c r="MV22" s="5">
        <v>2</v>
      </c>
      <c r="MW22" s="5">
        <v>2</v>
      </c>
      <c r="MX22" s="5">
        <v>3</v>
      </c>
      <c r="MY22" s="5">
        <v>2</v>
      </c>
      <c r="MZ22" s="5">
        <v>3</v>
      </c>
      <c r="NA22" s="5">
        <v>2</v>
      </c>
      <c r="NB22" s="5">
        <v>2</v>
      </c>
      <c r="NC22" s="5">
        <v>3</v>
      </c>
      <c r="ND22" s="5">
        <v>2</v>
      </c>
      <c r="NE22" s="5">
        <v>3</v>
      </c>
      <c r="NF22" s="5">
        <v>2</v>
      </c>
      <c r="NG22" s="5">
        <f>IF(COUNTA(MM22:NF22)=0, "", SUM(MM22:NF22))</f>
        <v>50</v>
      </c>
      <c r="NH22" s="6" t="s">
        <v>1392</v>
      </c>
      <c r="NI22" s="5">
        <v>2</v>
      </c>
      <c r="NJ22" s="5">
        <v>5</v>
      </c>
      <c r="NK22" s="5">
        <v>3</v>
      </c>
      <c r="NL22" s="5">
        <v>3</v>
      </c>
      <c r="NM22" s="5">
        <v>5</v>
      </c>
      <c r="NN22" s="5">
        <v>5</v>
      </c>
      <c r="NO22" s="5">
        <v>4</v>
      </c>
      <c r="NP22" s="5">
        <v>5</v>
      </c>
      <c r="NQ22" s="5">
        <v>5</v>
      </c>
      <c r="NR22" s="5">
        <v>4</v>
      </c>
      <c r="NS22" s="5">
        <v>4</v>
      </c>
      <c r="NT22" s="5">
        <v>4</v>
      </c>
      <c r="NU22" s="5">
        <v>5</v>
      </c>
      <c r="NV22" s="5">
        <v>5</v>
      </c>
      <c r="NW22" s="5">
        <v>5</v>
      </c>
      <c r="NX22" s="5">
        <v>3</v>
      </c>
      <c r="NY22" s="5">
        <v>5</v>
      </c>
      <c r="NZ22" s="5">
        <v>3</v>
      </c>
      <c r="OA22" s="5">
        <v>2</v>
      </c>
      <c r="OB22" s="5">
        <v>4</v>
      </c>
      <c r="OC22" s="5">
        <v>3</v>
      </c>
      <c r="OD22" s="5">
        <v>4</v>
      </c>
      <c r="OE22" s="5">
        <v>4</v>
      </c>
      <c r="OF22" s="5">
        <v>2</v>
      </c>
      <c r="OG22" s="5">
        <v>4</v>
      </c>
      <c r="OH22" s="5">
        <v>4</v>
      </c>
      <c r="OI22" s="5">
        <v>2</v>
      </c>
      <c r="OJ22" s="5">
        <v>4</v>
      </c>
      <c r="OK22" s="5">
        <f>IF(COUNTA(NI22:OJ22)=0, "", SUM(NK22,NP22,NS22,NW22,OC22,OG22,OJ22))</f>
        <v>28</v>
      </c>
      <c r="OL22" s="5">
        <f>IF(COUNTA(NI22:OJ22)=0, "", SUM(NJ22,NL22,NQ22,NV22,NZ22,OB22,OD22))</f>
        <v>29</v>
      </c>
      <c r="OM22" s="5">
        <f>IF(COUNTA(NI22:OJ22)=0, "", SUM(NN22,NR22,NU22,NY22,OA22,OF22,OI22))</f>
        <v>25</v>
      </c>
      <c r="ON22" s="5">
        <f>IF(COUNTA(NI22:OJ22)=0, "", SUM(NI22,NM22,NO22,NT22,NX22,OE22,OH22))</f>
        <v>26</v>
      </c>
      <c r="OO22" s="11" t="s">
        <v>1393</v>
      </c>
      <c r="OP22" s="11">
        <v>2</v>
      </c>
      <c r="OQ22" s="6">
        <v>44986</v>
      </c>
      <c r="OR22" s="5">
        <v>0</v>
      </c>
      <c r="OS22" s="5">
        <v>60</v>
      </c>
      <c r="OT22" s="5">
        <v>0</v>
      </c>
      <c r="OU22" s="5">
        <v>0</v>
      </c>
      <c r="OV22" s="5">
        <v>0</v>
      </c>
      <c r="OW22" s="5">
        <v>0</v>
      </c>
      <c r="OX22" s="5">
        <v>0</v>
      </c>
      <c r="OY22" s="5">
        <v>0</v>
      </c>
      <c r="OZ22" s="5">
        <v>10</v>
      </c>
      <c r="PA22" s="5">
        <v>0</v>
      </c>
      <c r="PB22" s="5">
        <v>10</v>
      </c>
      <c r="PC22" s="5">
        <v>0</v>
      </c>
      <c r="PD22" s="5">
        <v>0</v>
      </c>
      <c r="PE22" s="5">
        <v>10</v>
      </c>
      <c r="PF22" s="5">
        <v>10</v>
      </c>
      <c r="PG22" s="5">
        <v>0</v>
      </c>
      <c r="PH22" s="5">
        <v>10</v>
      </c>
      <c r="PI22" s="5">
        <v>0</v>
      </c>
      <c r="PJ22" s="5">
        <v>0</v>
      </c>
      <c r="PK22" s="5">
        <v>10</v>
      </c>
      <c r="PL22" s="5">
        <v>0</v>
      </c>
      <c r="PM22" s="5">
        <v>20</v>
      </c>
      <c r="PN22" s="5">
        <v>10</v>
      </c>
      <c r="PO22" s="5">
        <v>10</v>
      </c>
      <c r="PP22" s="5">
        <v>0</v>
      </c>
      <c r="PQ22" s="5">
        <v>0</v>
      </c>
      <c r="PR22" s="5">
        <v>10</v>
      </c>
      <c r="PS22" s="5">
        <v>10</v>
      </c>
      <c r="PT22" s="5">
        <f>IF(COUNTBLANK(OR22:PS22)&gt;0, "", AVERAGE(OR22:PS22))</f>
        <v>6.4285714285714288</v>
      </c>
      <c r="PU22" s="5">
        <f>IF(COUNTA(OR22:PS22)=0, "", AVERAGE(OS22,PE22,PF22,PG22,PH22,PI22,PK22,PM22,PN22))</f>
        <v>14.444444444444445</v>
      </c>
      <c r="PV22" s="5">
        <f>IF(COUNTA(OR22:PS22)=0, "", AVERAGE(OT22,OU22,OV22,OW22,OY22,PA22,PP22,PQ22))</f>
        <v>0</v>
      </c>
      <c r="PW22" s="5">
        <f>IF(COUNTA(OR22:PS22)=0, "", AVERAGE(OX22,PB22,PC22,PD22,PR22,PS22))</f>
        <v>5</v>
      </c>
      <c r="PX22" s="6" t="s">
        <v>1374</v>
      </c>
      <c r="PY22" s="5">
        <v>2</v>
      </c>
      <c r="PZ22" s="5">
        <v>3</v>
      </c>
      <c r="QA22" s="5">
        <v>0</v>
      </c>
      <c r="QB22" s="5">
        <v>2</v>
      </c>
      <c r="QC22" s="5">
        <v>1</v>
      </c>
      <c r="QD22" s="5">
        <v>0</v>
      </c>
      <c r="QE22" s="5">
        <v>3</v>
      </c>
      <c r="QF22" s="5">
        <v>2</v>
      </c>
      <c r="QG22" s="5">
        <v>1</v>
      </c>
      <c r="QH22" s="5">
        <v>2</v>
      </c>
      <c r="QI22" s="5">
        <f>IF(COUNTBLANK(PY22:QG22)&gt;0, "", SUM(PY22:QG22))</f>
        <v>14</v>
      </c>
      <c r="QJ22" s="6" t="s">
        <v>1257</v>
      </c>
      <c r="QK22" s="5">
        <v>1</v>
      </c>
      <c r="QL22" s="5">
        <v>2</v>
      </c>
      <c r="QM22" s="5">
        <v>1</v>
      </c>
      <c r="QN22" s="5">
        <v>3</v>
      </c>
      <c r="QO22" s="5">
        <v>0</v>
      </c>
      <c r="QP22" s="5">
        <v>2</v>
      </c>
      <c r="QQ22" s="5">
        <v>1</v>
      </c>
      <c r="QR22" s="5">
        <v>2</v>
      </c>
      <c r="QS22" s="5">
        <v>1</v>
      </c>
      <c r="QT22" s="5">
        <v>2</v>
      </c>
      <c r="QU22" s="5">
        <f>IF(COUNTBLANK(QK22:QS22)&gt;0, "", SUM(QK22:QS22))</f>
        <v>13</v>
      </c>
      <c r="QV22" s="6" t="s">
        <v>1394</v>
      </c>
      <c r="QW22" s="5">
        <v>1</v>
      </c>
      <c r="QX22" s="5">
        <v>2</v>
      </c>
      <c r="QY22" s="5">
        <v>3</v>
      </c>
      <c r="QZ22" s="5">
        <v>1</v>
      </c>
      <c r="RA22" s="5">
        <v>3</v>
      </c>
      <c r="RB22" s="5">
        <v>1</v>
      </c>
      <c r="RC22" s="5">
        <v>2</v>
      </c>
      <c r="RD22" s="5">
        <v>3</v>
      </c>
      <c r="RE22" s="5">
        <v>0</v>
      </c>
      <c r="RF22" s="5">
        <v>2</v>
      </c>
      <c r="RG22" s="5">
        <f>IF(COUNTBLANK(QW22:RE22)&gt;0, "", SUM(QW22:RE22))</f>
        <v>16</v>
      </c>
      <c r="RH22" s="6" t="s">
        <v>1374</v>
      </c>
      <c r="RI22" s="5">
        <v>3</v>
      </c>
      <c r="RJ22" s="5">
        <v>1</v>
      </c>
      <c r="RK22" s="5">
        <v>1</v>
      </c>
      <c r="RL22" s="5">
        <v>1</v>
      </c>
      <c r="RM22" s="5">
        <v>2</v>
      </c>
      <c r="RN22" s="5">
        <v>3</v>
      </c>
      <c r="RO22" s="5">
        <v>2</v>
      </c>
      <c r="RP22" s="5">
        <f>IF(COUNTBLANK(RI22:RO22)&gt;0, "", SUM(RI22:RO22))</f>
        <v>13</v>
      </c>
      <c r="RQ22" s="6" t="s">
        <v>1257</v>
      </c>
      <c r="RR22" s="5">
        <v>2</v>
      </c>
      <c r="RS22" s="5">
        <v>2</v>
      </c>
      <c r="RT22" s="5">
        <v>3</v>
      </c>
      <c r="RU22" s="5">
        <v>2</v>
      </c>
      <c r="RV22" s="5">
        <v>1</v>
      </c>
      <c r="RW22" s="5">
        <v>2</v>
      </c>
      <c r="RX22" s="5">
        <v>2</v>
      </c>
      <c r="RY22" s="5">
        <f>IF(COUNTBLANK(RR22:RX22)&gt;0, "", SUM(RR22:RX22))</f>
        <v>14</v>
      </c>
      <c r="RZ22" s="6" t="s">
        <v>1394</v>
      </c>
      <c r="SA22" s="5">
        <v>3</v>
      </c>
      <c r="SB22" s="5">
        <v>2</v>
      </c>
      <c r="SC22" s="5">
        <v>1</v>
      </c>
      <c r="SD22" s="5">
        <v>2</v>
      </c>
      <c r="SE22" s="5">
        <v>2</v>
      </c>
      <c r="SF22" s="5">
        <v>1</v>
      </c>
      <c r="SG22" s="5">
        <v>3</v>
      </c>
      <c r="SH22" s="5">
        <f>IF(COUNTBLANK(SA22:SG22)&gt;0, "", SUM(SA22:SG22))</f>
        <v>14</v>
      </c>
      <c r="SI22" s="6" t="s">
        <v>1374</v>
      </c>
      <c r="SJ22" s="5">
        <v>3</v>
      </c>
      <c r="SK22" s="5">
        <v>2</v>
      </c>
      <c r="SL22" s="5">
        <v>3</v>
      </c>
      <c r="SM22" s="5">
        <v>3</v>
      </c>
      <c r="SN22" s="5">
        <v>2</v>
      </c>
      <c r="SO22" s="5">
        <v>2</v>
      </c>
      <c r="SP22" s="12">
        <v>4</v>
      </c>
      <c r="SQ22" s="5">
        <v>2</v>
      </c>
      <c r="SR22" s="5">
        <v>4</v>
      </c>
      <c r="SS22" s="5">
        <v>2</v>
      </c>
      <c r="ST22" s="5">
        <v>2</v>
      </c>
      <c r="SU22" s="5">
        <v>4</v>
      </c>
      <c r="SV22" s="5">
        <v>3</v>
      </c>
      <c r="SW22" s="5">
        <v>4</v>
      </c>
      <c r="SX22" s="5">
        <v>4</v>
      </c>
      <c r="SY22" s="5">
        <v>5</v>
      </c>
      <c r="SZ22" s="5">
        <v>4</v>
      </c>
      <c r="TA22" s="5">
        <v>3</v>
      </c>
      <c r="TB22" s="5">
        <v>4</v>
      </c>
      <c r="TC22" s="5">
        <f>IF(COUNTBLANK(SJ22:TB22)&gt;0, "", SUM(SJ22:TB22))</f>
        <v>60</v>
      </c>
      <c r="TD22" s="5">
        <f>IF(COUNTBLANK(SJ22:TB22)&gt;0, "", SUM(SL22,SO22,SR22,SS22,ST22,SU22,SV22,SX22,SY22,TB22))</f>
        <v>33</v>
      </c>
      <c r="TE22" s="5">
        <f>IF(COUNTBLANK(SJ22:TB22)&gt;0, "", SUM(SJ22,SK22,SM22,SN22,SQ22,SW22,SZ22,TA22))</f>
        <v>23</v>
      </c>
      <c r="TF22" s="6" t="s">
        <v>1257</v>
      </c>
      <c r="TG22" s="5">
        <v>3</v>
      </c>
      <c r="TH22" s="5">
        <v>3</v>
      </c>
      <c r="TI22" s="5">
        <v>3</v>
      </c>
      <c r="TJ22" s="5">
        <v>4</v>
      </c>
      <c r="TK22" s="5">
        <v>4</v>
      </c>
      <c r="TL22" s="5">
        <v>3</v>
      </c>
      <c r="TM22" s="5">
        <v>4</v>
      </c>
      <c r="TN22" s="5">
        <v>2</v>
      </c>
      <c r="TO22" s="5">
        <v>3</v>
      </c>
      <c r="TP22" s="5">
        <v>3</v>
      </c>
      <c r="TQ22" s="5">
        <v>3</v>
      </c>
      <c r="TR22" s="5">
        <v>4</v>
      </c>
      <c r="TS22" s="5">
        <v>2</v>
      </c>
      <c r="TT22" s="5">
        <v>3</v>
      </c>
      <c r="TU22" s="5">
        <v>3</v>
      </c>
      <c r="TV22" s="5">
        <v>5</v>
      </c>
      <c r="TW22" s="5">
        <v>3</v>
      </c>
      <c r="TX22" s="5">
        <v>5</v>
      </c>
      <c r="TY22" s="5">
        <v>4</v>
      </c>
      <c r="TZ22" s="5">
        <f>IF(COUNTBLANK(TG22:TY22)&gt;0, "", SUM(TG22:TY22))</f>
        <v>64</v>
      </c>
      <c r="UA22" s="5">
        <f>IF(COUNTBLANK(TG22:TY22)&gt;0, "", SUM(TI22,TL22,TO22,TP22,TQ22,TR22,TS22,TU22,TV22,TY22))</f>
        <v>33</v>
      </c>
      <c r="UB22" s="5">
        <f>IF(COUNTBLANK(TG22:TY22)&gt;0, "", SUM(TG22,TH22,TJ22,TK22,TN22,TT22,TW22,TX22))</f>
        <v>27</v>
      </c>
      <c r="UC22" s="6" t="s">
        <v>1394</v>
      </c>
      <c r="UD22" s="5">
        <v>5</v>
      </c>
      <c r="UE22" s="5">
        <v>4</v>
      </c>
      <c r="UF22" s="5">
        <v>3</v>
      </c>
      <c r="UG22" s="5">
        <v>5</v>
      </c>
      <c r="UH22" s="5">
        <v>4</v>
      </c>
      <c r="UI22" s="5">
        <v>5</v>
      </c>
      <c r="UJ22" s="5">
        <v>5</v>
      </c>
      <c r="UK22" s="5">
        <v>2</v>
      </c>
      <c r="UL22" s="5">
        <v>4</v>
      </c>
      <c r="UM22" s="5">
        <v>3</v>
      </c>
      <c r="UN22" s="5">
        <v>3</v>
      </c>
      <c r="UO22" s="5">
        <v>5</v>
      </c>
      <c r="UP22" s="5">
        <v>4</v>
      </c>
      <c r="UQ22" s="5">
        <v>3</v>
      </c>
      <c r="UR22" s="5">
        <v>4</v>
      </c>
      <c r="US22" s="5">
        <v>5</v>
      </c>
      <c r="UT22" s="5">
        <v>3</v>
      </c>
      <c r="UU22" s="5">
        <v>5</v>
      </c>
      <c r="UV22" s="5">
        <v>4</v>
      </c>
      <c r="UW22" s="5">
        <f>IF(COUNTBLANK(UD22:UV22)&gt;0, "", SUM(UD22:UV22))</f>
        <v>76</v>
      </c>
      <c r="UX22" s="5">
        <f>IF(COUNTBLANK(UD22:UV22)&gt;0, "", SUM(UF22,UI22,UL22,UM22,UN22,UO22,UP22,UR22,US22,UV22))</f>
        <v>40</v>
      </c>
      <c r="UY22" s="5">
        <f>IF(COUNTBLANK(UD22:UV22)&gt;0, "", SUM(UD22,UE22,UG22,UH22,UK22,UQ22,UT22,UU22))</f>
        <v>31</v>
      </c>
      <c r="UZ22" s="6">
        <v>45266</v>
      </c>
      <c r="VA22" s="6">
        <v>45223</v>
      </c>
      <c r="VB22" s="5">
        <v>1</v>
      </c>
      <c r="VC22" s="5">
        <v>2</v>
      </c>
      <c r="VD22" s="11" t="s">
        <v>1395</v>
      </c>
      <c r="VE22" s="5">
        <v>41</v>
      </c>
      <c r="VF22" s="5">
        <v>3200</v>
      </c>
      <c r="VG22" s="5">
        <v>1</v>
      </c>
      <c r="VH22" s="5">
        <v>1</v>
      </c>
      <c r="VI22" s="5"/>
      <c r="VK22" s="5">
        <v>1</v>
      </c>
      <c r="VL22" s="5"/>
      <c r="VN22" s="6" t="s">
        <v>1396</v>
      </c>
      <c r="VO22" s="5">
        <v>1</v>
      </c>
      <c r="VP22" s="5">
        <v>0</v>
      </c>
      <c r="VQ22" s="5">
        <v>0</v>
      </c>
      <c r="VR22" s="5">
        <v>0</v>
      </c>
      <c r="VS22" s="5">
        <v>1</v>
      </c>
      <c r="VT22" s="5">
        <v>0</v>
      </c>
      <c r="VU22" s="5">
        <v>0</v>
      </c>
      <c r="VV22" s="5">
        <v>0</v>
      </c>
      <c r="VW22" s="5">
        <v>0</v>
      </c>
      <c r="VX22" s="5">
        <v>0</v>
      </c>
      <c r="VY22" s="5">
        <v>0</v>
      </c>
      <c r="VZ22" s="5">
        <v>0</v>
      </c>
      <c r="WA22" s="5">
        <v>3</v>
      </c>
      <c r="WB22" s="5">
        <v>3</v>
      </c>
      <c r="WC22" s="5">
        <v>3</v>
      </c>
      <c r="WD22" s="5">
        <v>3</v>
      </c>
      <c r="WE22" s="5">
        <v>3</v>
      </c>
      <c r="WF22" s="5">
        <v>2</v>
      </c>
      <c r="WG22" s="5">
        <v>3</v>
      </c>
      <c r="WH22" s="5">
        <v>3</v>
      </c>
      <c r="WI22" s="5">
        <v>3</v>
      </c>
      <c r="WJ22" s="5">
        <v>2</v>
      </c>
      <c r="WK22" s="5">
        <v>0</v>
      </c>
      <c r="WL22" s="5">
        <v>0</v>
      </c>
      <c r="WM22" s="5">
        <v>0</v>
      </c>
      <c r="WN22" s="5">
        <v>2</v>
      </c>
      <c r="WO22" s="5">
        <v>2</v>
      </c>
      <c r="WP22" s="5">
        <v>2</v>
      </c>
      <c r="WQ22" s="5">
        <v>0</v>
      </c>
      <c r="WR22" s="5">
        <f>IF(COUNTBLANK(VO22:WQ22)&gt;0, "", SUM(VQ22:WJ22))</f>
        <v>29</v>
      </c>
      <c r="WS22" s="5">
        <f>IF(COUNTBLANK(VO22:WQ22)&gt;0, "", SUM(VQ22:VZ22))</f>
        <v>1</v>
      </c>
      <c r="WT22" s="5">
        <f>IF(COUNTBLANK(VO22:WQ22)&gt;0, "", SUM(WA22:WL22))</f>
        <v>28</v>
      </c>
      <c r="WU22" s="5">
        <f>IF(COUNTBLANK(VO22:WQ22)&gt;0, "", SUM(WK22:WL22))</f>
        <v>0</v>
      </c>
      <c r="WV22" s="5">
        <f>IF(COUNTA(VO22:WQ22)=0, "", IF(AND(OR(VO22=1, VP22=1), OR(VQ22&gt;=1, VR22&gt;=1, VS22&gt;=1, VT22&gt;=1, VU22&gt;=1), OR(VV22&gt;=1, VW22&gt;=1), COUNTIF(VX22:WD22, "&gt;=1")&gt;=2, COUNTIF(WE22:WJ22, "&gt;=1")&gt;=2, OR(WN22=1, WN22=2), OR(WO22&gt;=1, WP22&gt;=1), WQ22&lt;1), 1, 0))</f>
        <v>0</v>
      </c>
      <c r="WW22" s="5">
        <f>IF(COUNTBLANK(VO22:WQ22)&gt;0, "", SUM(VQ22:VU22))</f>
        <v>1</v>
      </c>
      <c r="WX22" s="5">
        <f>IF(COUNTBLANK(VO22:WQ22)&gt;0, "", SUM(VV22:VW22))</f>
        <v>0</v>
      </c>
      <c r="WY22" s="5">
        <f>IF(COUNTBLANK(VO22:WQ22)&gt;0, "", SUM(VX22:WD22))</f>
        <v>12</v>
      </c>
      <c r="WZ22" s="5">
        <f>IF(COUNTBLANK(VO22:WQ22)&gt;0, "", SUM(WE22:WJ22))</f>
        <v>16</v>
      </c>
      <c r="XA22" s="6" t="s">
        <v>1396</v>
      </c>
      <c r="XB22" s="5">
        <v>1</v>
      </c>
      <c r="XC22" s="5">
        <v>1</v>
      </c>
      <c r="XD22" s="5">
        <v>1</v>
      </c>
      <c r="XE22" s="5">
        <v>1</v>
      </c>
      <c r="XF22" s="5">
        <v>1</v>
      </c>
      <c r="XG22" s="5">
        <v>1</v>
      </c>
      <c r="XH22" s="5">
        <v>0</v>
      </c>
      <c r="XI22" s="5">
        <v>0</v>
      </c>
      <c r="XJ22" s="5"/>
      <c r="XK22" s="5">
        <v>0</v>
      </c>
      <c r="XL22" s="5" t="str">
        <f>IF(COUNTBLANK(XB22:XJ22)&gt;0, "", SUM(XB22:XJ22))</f>
        <v/>
      </c>
      <c r="XM22" s="6" t="s">
        <v>1396</v>
      </c>
      <c r="XN22" s="5">
        <v>0</v>
      </c>
      <c r="XO22" s="5">
        <v>1</v>
      </c>
      <c r="XP22" s="5">
        <v>1</v>
      </c>
      <c r="XQ22" s="5">
        <v>0</v>
      </c>
      <c r="XR22" s="5">
        <v>0</v>
      </c>
      <c r="XS22" s="5">
        <v>0</v>
      </c>
      <c r="XT22" s="5">
        <v>1</v>
      </c>
      <c r="XU22" s="5">
        <f>IF(COUNTBLANK(XN22:XT22)&gt;0, "", SUM(XN22:XT22))</f>
        <v>3</v>
      </c>
      <c r="XV22" s="6" t="s">
        <v>1396</v>
      </c>
      <c r="XW22" s="5">
        <v>3</v>
      </c>
      <c r="XX22" s="5">
        <v>4</v>
      </c>
      <c r="XY22" s="5">
        <v>5</v>
      </c>
      <c r="XZ22" s="12">
        <v>5</v>
      </c>
      <c r="YA22" s="12">
        <v>3.6</v>
      </c>
      <c r="YB22" s="12">
        <v>2.2999999999999998</v>
      </c>
      <c r="YC22" s="12">
        <v>3.6</v>
      </c>
      <c r="YD22" s="12">
        <v>5</v>
      </c>
      <c r="YE22" s="12">
        <v>3</v>
      </c>
      <c r="YF22" s="12">
        <v>2.2999999999999998</v>
      </c>
      <c r="YG22" s="12">
        <v>5</v>
      </c>
      <c r="YH22" s="12">
        <v>5</v>
      </c>
      <c r="YI22" s="12">
        <v>5</v>
      </c>
      <c r="YJ22" s="12">
        <v>5</v>
      </c>
      <c r="YK22" s="12">
        <v>3.6</v>
      </c>
      <c r="YL22" s="12">
        <v>1</v>
      </c>
      <c r="YM22" s="12">
        <v>1</v>
      </c>
      <c r="YN22" s="12">
        <v>3.6</v>
      </c>
      <c r="YO22" s="12">
        <v>5</v>
      </c>
      <c r="YP22" s="5">
        <f>IF(COUNTBLANK(XW22:YO22)&gt;0, "", SUM(XW22:YO22))</f>
        <v>71</v>
      </c>
      <c r="YQ22" s="5">
        <f>IF(COUNTBLANK(XW22:YO22)&gt;0, "", SUM(XY22,YC22,YD22,YE22,YJ22,YK22,YL22,YM22))</f>
        <v>27.200000000000003</v>
      </c>
      <c r="YR22" s="12">
        <f>IF(COUNTBLANK(XW22:YO22)&gt;0, "", SUM(YF22:YH22))</f>
        <v>12.3</v>
      </c>
      <c r="YS22" s="5">
        <f>IF(COUNTBLANK(XW22:YO22)&gt;0, "", SUM(XW22,XX22,YB22))</f>
        <v>9.3000000000000007</v>
      </c>
      <c r="YT22" s="12">
        <f>IF(COUNTBLANK(XW22:YO22)&gt;0, "", SUM(XZ22,YA22,YI22,YN22,YO22))</f>
        <v>22.2</v>
      </c>
      <c r="YU22" s="5">
        <f>IF(COUNTBLANK(XW22:YO22)&gt;0, "", SUM(XY22,XZ22,YA22,YB22,YC22,YF22,YJ22,YN22,YO22))</f>
        <v>35.400000000000006</v>
      </c>
      <c r="YV22" s="5">
        <f>IF(COUNTBLANK(XW22:YO22)&gt;0, "", SUM(XW22,XX22,YK22,YL22,YM22))</f>
        <v>12.6</v>
      </c>
      <c r="YW22" s="12">
        <f>IF(COUNTBLANK(XW22:YO22)&gt;0, "", SUM(YD22,YE22,YG22,YH22,YI22))</f>
        <v>23</v>
      </c>
      <c r="YX22" s="6">
        <v>45266</v>
      </c>
      <c r="YY22" s="5">
        <v>0</v>
      </c>
      <c r="YZ22" s="5">
        <v>20</v>
      </c>
      <c r="ZA22" s="5">
        <v>0</v>
      </c>
      <c r="ZB22" s="5">
        <v>0</v>
      </c>
      <c r="ZC22" s="5">
        <v>0</v>
      </c>
      <c r="ZD22" s="5">
        <v>0</v>
      </c>
      <c r="ZE22" s="5">
        <v>0</v>
      </c>
      <c r="ZF22" s="5">
        <v>0</v>
      </c>
      <c r="ZG22" s="5">
        <v>0</v>
      </c>
      <c r="ZH22" s="5">
        <v>0</v>
      </c>
      <c r="ZI22" s="5">
        <v>0</v>
      </c>
      <c r="ZJ22" s="5">
        <v>0</v>
      </c>
      <c r="ZK22" s="5">
        <v>0</v>
      </c>
      <c r="ZL22" s="5">
        <v>20</v>
      </c>
      <c r="ZM22" s="5">
        <v>0</v>
      </c>
      <c r="ZN22" s="5">
        <v>0</v>
      </c>
      <c r="ZO22" s="5">
        <v>0</v>
      </c>
      <c r="ZP22" s="5">
        <v>0</v>
      </c>
      <c r="ZQ22" s="5">
        <v>0</v>
      </c>
      <c r="ZR22" s="5">
        <v>0</v>
      </c>
      <c r="ZS22" s="5">
        <v>0</v>
      </c>
      <c r="ZT22" s="5">
        <v>0</v>
      </c>
      <c r="ZU22" s="5">
        <v>0</v>
      </c>
      <c r="ZV22" s="5">
        <v>10</v>
      </c>
      <c r="ZW22" s="5">
        <v>0</v>
      </c>
      <c r="ZX22" s="5">
        <v>0</v>
      </c>
      <c r="ZY22" s="5">
        <v>0</v>
      </c>
      <c r="ZZ22" s="5">
        <v>0</v>
      </c>
      <c r="AAA22" s="5">
        <f>IF(COUNTBLANK(YY22:ZZ22)&gt;0, "", AVERAGE(YY22:ZZ22))</f>
        <v>1.7857142857142858</v>
      </c>
      <c r="AAB22" s="5">
        <f>IF(COUNTA(YY22:ZZ22)=0, "", AVERAGE(YZ22,ZL22,ZM22,ZN22,ZO22,ZP22,ZR22,ZT22,ZU22))</f>
        <v>4.4444444444444446</v>
      </c>
      <c r="AAC22" s="5">
        <f>IF(COUNTA(YY22:ZZ22)=0, "", AVERAGE(ZA22,ZB22,ZC22,ZD22,ZF22,ZH22,ZW22,ZX22))</f>
        <v>0</v>
      </c>
      <c r="AAD22" s="5">
        <f>IF(COUNTA(YY22:ZZ22)=0, "", AVERAGE(ZE22,ZI22,ZJ22,ZK22,ZY22,ZZ22))</f>
        <v>0</v>
      </c>
      <c r="AAE22" s="6" t="s">
        <v>1396</v>
      </c>
      <c r="AAF22" s="5">
        <v>1</v>
      </c>
      <c r="AAG22" s="5">
        <v>1</v>
      </c>
      <c r="AAH22" s="5">
        <v>1</v>
      </c>
      <c r="AAI22" s="5">
        <v>1</v>
      </c>
      <c r="AAJ22" s="5">
        <v>2</v>
      </c>
      <c r="AAK22" s="5">
        <v>1</v>
      </c>
      <c r="AAL22" s="5">
        <v>2</v>
      </c>
      <c r="AAM22" s="5">
        <v>1</v>
      </c>
      <c r="AAN22" s="5">
        <v>1</v>
      </c>
      <c r="AAO22" s="5">
        <v>2</v>
      </c>
      <c r="AAP22" s="5">
        <v>1</v>
      </c>
      <c r="AAQ22" s="5">
        <v>1</v>
      </c>
      <c r="AAR22" s="5">
        <v>2</v>
      </c>
      <c r="AAS22" s="5">
        <v>1</v>
      </c>
      <c r="AAT22" s="5">
        <v>1</v>
      </c>
      <c r="AAU22" s="5">
        <v>3</v>
      </c>
      <c r="AAV22" s="5">
        <v>1</v>
      </c>
      <c r="AAW22" s="5">
        <v>1</v>
      </c>
      <c r="AAX22" s="5">
        <v>2</v>
      </c>
      <c r="AAY22" s="5">
        <v>1</v>
      </c>
      <c r="AAZ22" s="5">
        <v>1</v>
      </c>
      <c r="ABA22" s="5">
        <v>4</v>
      </c>
      <c r="ABB22" s="5">
        <v>1</v>
      </c>
      <c r="ABC22" s="5">
        <v>1</v>
      </c>
      <c r="ABD22" s="5">
        <v>1</v>
      </c>
      <c r="ABE22" s="5">
        <v>2</v>
      </c>
      <c r="ABF22" s="5">
        <v>1</v>
      </c>
      <c r="ABG22" s="5">
        <v>2</v>
      </c>
      <c r="ABH22" s="5">
        <v>1</v>
      </c>
      <c r="ABI22" s="5">
        <v>1</v>
      </c>
      <c r="ABJ22" s="5">
        <f>IF(SUM(AAF22:AAN22,AAP22:AAT22,AAV22:AAZ22,ABB22:ABG22)=0, "", SUM(AAF22:AAN22,AAP22:AAT22,AAV22:AAZ22,ABB22:ABG22))</f>
        <v>31</v>
      </c>
      <c r="ABK22" s="5">
        <f>IF(SUM(ABN22, ABO22, ABP22, ABQ22, ABR22)=0, "", IF(OR(ABN22&gt;=8, ABO22&gt;=10, ABP22&gt;=13, ABQ22&gt;=10, ABR22&gt;=15), 1, 0))</f>
        <v>0</v>
      </c>
      <c r="ABL22" s="5">
        <f>IF(SUM(AAF22:AAG22,AAI22,AAJ22,AAK22,AAL22,AAR22,AAX22,ABE22,ABG22)=0, "", SUM(AAF22:AAG22,AAI22,AAJ22,AAK22,AAL22,AAR22,AAX22,ABE22,ABG22))</f>
        <v>16</v>
      </c>
      <c r="ABM22" s="5">
        <f>IF(SUM(AAH22,AAM22:AAN22,AAP22:AAQ22,AAS22:AAT22,AAV22:AAW22,AAY22:AAZ22,ABB22:ABD22,ABF22)=0, "", SUM(AAH22,AAM22:AAN22,AAP22:AAQ22,AAS22:AAT22,AAV22:AAW22,AAY22:AAZ22,ABB22:ABD22,ABF22))</f>
        <v>15</v>
      </c>
      <c r="ABN22" s="5">
        <f>IF(SUM(AAY22:AAZ22,ABB22:ABC22,ABF22)=0, "", SUM(AAY22:AAZ22,ABB22:ABC22,ABF22))</f>
        <v>5</v>
      </c>
      <c r="ABO22" s="5">
        <f>IF(SUM(AAN22,AAP22:AAQ22,AAT22,AAV22)=0, "", SUM(AAN22,AAP22:AAQ22,AAT22,AAV22))</f>
        <v>5</v>
      </c>
      <c r="ABP22" s="5">
        <f>IF(SUM(AAH22,AAM22,AAS22,AAW22,ABD22)=0, "", SUM(AAH22,AAM22,AAS22,AAW22,ABD22))</f>
        <v>5</v>
      </c>
      <c r="ABQ22" s="5">
        <f>IF(SUM(AAF22:AAG22,AAI22,AAK22,ABE22)=0, "", SUM(AAF22:AAG22,AAI22,AAK22,ABE22))</f>
        <v>6</v>
      </c>
      <c r="ABR22" s="5">
        <f>IF(SUM(AAJ22,AAL22,AAR22,AAX22,ABG22)=0, "", SUM(AAJ22,AAL22,AAR22,AAX22,ABG22))</f>
        <v>10</v>
      </c>
      <c r="ABS22" s="5">
        <f>IF(ABN22="", "", IF(ABN22&gt;=8, 1, 0))</f>
        <v>0</v>
      </c>
      <c r="ABT22" s="5">
        <f>IF(ABO22="", "", IF(ABO22&gt;=10, 1, 0))</f>
        <v>0</v>
      </c>
      <c r="ABU22" s="5">
        <f>IF(ABP22="", "", IF(ABP22&gt;=13, 1, 0))</f>
        <v>0</v>
      </c>
      <c r="ABV22" s="5">
        <f>IF(ABQ22="", "", IF(ABQ22&gt;=10, 1, 0))</f>
        <v>0</v>
      </c>
      <c r="ABW22" s="5">
        <f>IF(ABR22="", "", IF(ABR22&gt;=15, 1, 0))</f>
        <v>0</v>
      </c>
      <c r="ABX22" s="5">
        <f>IF(AND(AAO22="", AAU22="", ABA22=""), "", IF(AAO22=5,1,0) + IF(AAU22=5,1,0) + IF(ABA22=5,1,0))</f>
        <v>0</v>
      </c>
      <c r="ABY22" s="6" t="s">
        <v>1396</v>
      </c>
      <c r="ABZ22" s="5">
        <v>2</v>
      </c>
      <c r="ACA22" s="5">
        <v>1</v>
      </c>
      <c r="ACB22" s="5">
        <v>3</v>
      </c>
      <c r="ACC22" s="5">
        <v>1</v>
      </c>
      <c r="ACD22" s="5">
        <v>2</v>
      </c>
      <c r="ACE22" s="5">
        <v>4</v>
      </c>
      <c r="ACF22" s="5">
        <v>4</v>
      </c>
      <c r="ACG22" s="5">
        <v>2</v>
      </c>
      <c r="ACH22" s="5">
        <v>2</v>
      </c>
      <c r="ACI22" s="5">
        <v>3</v>
      </c>
      <c r="ACJ22" s="5">
        <v>3</v>
      </c>
      <c r="ACK22" s="5">
        <v>3</v>
      </c>
      <c r="ACL22" s="5">
        <v>4</v>
      </c>
      <c r="ACM22" s="5">
        <v>1</v>
      </c>
      <c r="ACN22" s="5">
        <v>4</v>
      </c>
      <c r="ACO22" s="5">
        <v>3</v>
      </c>
      <c r="ACP22" s="5">
        <v>3</v>
      </c>
      <c r="ACQ22" s="5">
        <v>4</v>
      </c>
      <c r="ACR22" s="5">
        <v>3</v>
      </c>
      <c r="ACS22" s="5">
        <v>4</v>
      </c>
      <c r="ACT22" s="5">
        <v>2</v>
      </c>
      <c r="ACU22" s="5">
        <v>2</v>
      </c>
      <c r="ACV22" s="5">
        <v>4</v>
      </c>
      <c r="ACW22" s="5">
        <v>1</v>
      </c>
      <c r="ACX22" s="5">
        <v>2</v>
      </c>
      <c r="ACY22" s="5">
        <v>4</v>
      </c>
      <c r="ACZ22" s="5">
        <v>1</v>
      </c>
      <c r="ADA22" s="5">
        <v>2</v>
      </c>
      <c r="ADB22" s="5">
        <v>2</v>
      </c>
      <c r="ADC22" s="5">
        <v>4</v>
      </c>
      <c r="ADD22" s="5">
        <v>4</v>
      </c>
      <c r="ADE22" s="5">
        <v>1</v>
      </c>
      <c r="ADF22" s="5">
        <v>2</v>
      </c>
      <c r="ADG22" s="5">
        <v>4</v>
      </c>
      <c r="ADH22" s="5">
        <v>2</v>
      </c>
      <c r="ADI22" s="5">
        <v>2</v>
      </c>
      <c r="ADJ22" s="5">
        <f>IF(COUNTA(ABZ22:ADI22)=0, "", SUM(ABZ22:ADI22))</f>
        <v>95</v>
      </c>
      <c r="ADK22" s="5">
        <f>IF(COUNTA(ABZ22:ADI22)=0, "", SUM(ACJ22,ACK22,ACT22,ACV22,ACX22,ADB22))</f>
        <v>16</v>
      </c>
      <c r="ADL22" s="5">
        <f>IF(COUNTA(ABZ22:ADI22)=0, "", SUM(ACL22,ACQ22,ACS22,ACY22,ADF22))</f>
        <v>18</v>
      </c>
      <c r="ADM22" s="5">
        <f>IF(COUNTA(ABZ22:ADI22)=0, "", SUM(ACB22,ACM22,ACR22,ACW22,ACZ22,ADE22))</f>
        <v>10</v>
      </c>
      <c r="ADN22" s="5">
        <f>IF(COUNTA(ABZ22:ADI22)=0, "", SUM(ACA22,ACE22,ACG22,ACI22,ACP22,ADG22))</f>
        <v>17</v>
      </c>
      <c r="ADO22" s="5">
        <f>IF(COUNTA(ABZ22:ADI22)=0, "", SUM(ACN22,ACO22,ACU22,ADA22,ADC22,ADD22,ADH22,ADI22))</f>
        <v>23</v>
      </c>
      <c r="ADP22" s="5">
        <f>IF(COUNTA(ABZ22:ADI22)=0, "", SUM(ABZ22,ACC22,ACD22,ACF22,ACH22))</f>
        <v>11</v>
      </c>
      <c r="ADQ22" s="6" t="s">
        <v>1396</v>
      </c>
      <c r="ADR22" s="5">
        <v>3</v>
      </c>
      <c r="ADS22" s="5">
        <v>2</v>
      </c>
      <c r="ADT22" s="5">
        <v>3</v>
      </c>
      <c r="ADU22" s="5">
        <v>3</v>
      </c>
      <c r="ADV22" s="5">
        <v>2</v>
      </c>
      <c r="ADW22" s="5">
        <v>2</v>
      </c>
      <c r="ADX22" s="5">
        <v>3</v>
      </c>
      <c r="ADY22" s="5">
        <v>3</v>
      </c>
      <c r="ADZ22" s="5">
        <v>3</v>
      </c>
      <c r="AEA22" s="5">
        <v>2</v>
      </c>
      <c r="AEB22" s="5">
        <v>3</v>
      </c>
      <c r="AEC22" s="5">
        <v>4</v>
      </c>
      <c r="AED22" s="5">
        <v>2</v>
      </c>
      <c r="AEE22" s="5">
        <v>4</v>
      </c>
      <c r="AEF22" s="5">
        <v>4</v>
      </c>
      <c r="AEG22" s="5">
        <v>3</v>
      </c>
      <c r="AEH22" s="5">
        <v>2</v>
      </c>
      <c r="AEI22" s="5">
        <v>2</v>
      </c>
      <c r="AEJ22" s="5">
        <v>2</v>
      </c>
      <c r="AEK22" s="5">
        <v>3</v>
      </c>
      <c r="AEL22" s="5">
        <f>IF(COUNTA(ADR22:AEK22)=0, "", SUM(ADR22:AEK22))</f>
        <v>55</v>
      </c>
      <c r="AEM22" s="8"/>
      <c r="AEN22" s="6">
        <v>45223</v>
      </c>
      <c r="AEO22" s="6"/>
      <c r="AEP22" s="6"/>
      <c r="AEQ22" s="6"/>
      <c r="AER22" s="5"/>
      <c r="AES22" s="6"/>
      <c r="AET22" s="6"/>
      <c r="AEU22" s="6">
        <v>45361</v>
      </c>
      <c r="AEV22" s="5">
        <v>1</v>
      </c>
      <c r="AEW22" s="5">
        <v>3</v>
      </c>
      <c r="AEX22" s="5">
        <v>2</v>
      </c>
      <c r="AEY22" s="5">
        <v>3</v>
      </c>
      <c r="AEZ22" s="5">
        <v>2</v>
      </c>
      <c r="AFA22" s="5">
        <v>1</v>
      </c>
      <c r="AFB22" s="5">
        <v>1</v>
      </c>
      <c r="AFC22" s="5">
        <v>4</v>
      </c>
      <c r="AFD22" s="5">
        <v>2</v>
      </c>
      <c r="AFE22" s="5">
        <v>1</v>
      </c>
      <c r="AFF22" s="5">
        <v>1</v>
      </c>
      <c r="AFG22" s="5">
        <v>3</v>
      </c>
      <c r="AFH22" s="5">
        <v>0</v>
      </c>
      <c r="AFI22" s="5">
        <v>0</v>
      </c>
      <c r="AFJ22" s="5">
        <v>3</v>
      </c>
      <c r="AFK22" s="5">
        <v>1</v>
      </c>
      <c r="AFL22" s="5">
        <v>1</v>
      </c>
      <c r="AFM22" s="5">
        <v>1</v>
      </c>
      <c r="AFN22" s="5">
        <v>1</v>
      </c>
      <c r="AFO22" s="5">
        <v>0</v>
      </c>
      <c r="AFP22" s="5">
        <v>2</v>
      </c>
      <c r="AFQ22" s="5">
        <v>3</v>
      </c>
      <c r="AFR22" s="5">
        <v>2</v>
      </c>
      <c r="AFS22" s="5">
        <v>2</v>
      </c>
      <c r="AFT22" s="5">
        <v>0</v>
      </c>
      <c r="AFU22" s="5">
        <v>1</v>
      </c>
      <c r="AFV22" s="5">
        <v>3</v>
      </c>
      <c r="AFW22" s="5">
        <v>1</v>
      </c>
      <c r="AFX22" s="5">
        <v>1</v>
      </c>
      <c r="AFY22" s="5">
        <v>3</v>
      </c>
      <c r="AFZ22" s="5">
        <v>1</v>
      </c>
      <c r="AGA22" s="5">
        <f>IF(COUNTA(AEV22:AFY22)=0, "", SUM(AEV22:AFY22))</f>
        <v>49</v>
      </c>
      <c r="AGB22" s="6"/>
      <c r="AGC22" s="5"/>
      <c r="AGD22" s="5"/>
      <c r="AGE22" s="5"/>
      <c r="AGF22" s="5"/>
      <c r="AGG22" s="5"/>
      <c r="AGS22" s="6"/>
      <c r="AHM22" s="6"/>
      <c r="AHN22" s="5"/>
      <c r="AHO22" s="5"/>
      <c r="AHP22" s="5"/>
      <c r="AHQ22" s="5"/>
      <c r="AHR22" s="5"/>
      <c r="AHS22" s="5"/>
      <c r="AHT22" s="5"/>
      <c r="AHU22" s="5"/>
      <c r="AHV22" s="5"/>
      <c r="AHW22" s="5"/>
      <c r="AHX22" s="5" t="str">
        <f>IF(COUNTBLANK(AHN22:AHW22)&gt;0, "", SUM(AHN22:AHW22))</f>
        <v/>
      </c>
      <c r="AHY22" s="5" t="str">
        <f>IF(COUNTBLANK(AHN22:AHW22)&gt;0, "", SUM(AHR22,AHW22))</f>
        <v/>
      </c>
      <c r="AHZ22" s="5" t="str">
        <f>IF(COUNTBLANK(AHN22:AHW22)&gt;0, "", SUM(AHP22,AHS22))</f>
        <v/>
      </c>
      <c r="AIA22" s="5" t="str">
        <f>IF(COUNTBLANK(AHN22:AHW22)&gt;0, "", SUM(AHT22,AHV22))</f>
        <v/>
      </c>
      <c r="AIB22" s="5" t="str">
        <f>IF(COUNTBLANK(AHN22:AHW22)&gt;0, "", SUM(AHQ22,AHU22))</f>
        <v/>
      </c>
      <c r="AIC22" s="5" t="str">
        <f>IF(COUNTBLANK(AHN22:AHW22)&gt;0, "", SUM(AHN22:AHO22))</f>
        <v/>
      </c>
      <c r="AID22" s="6"/>
      <c r="AIE22" s="5"/>
      <c r="AIF22" s="5"/>
      <c r="AIG22" s="5"/>
      <c r="AIH22" s="5"/>
      <c r="AII22" s="5"/>
      <c r="AIJ22" s="5"/>
      <c r="AIK22" s="5"/>
      <c r="AIL22" s="5"/>
      <c r="AIM22" s="5"/>
      <c r="AIN22" s="5"/>
      <c r="AIO22" s="5"/>
      <c r="AIP22" s="5"/>
      <c r="AIQ22" s="5"/>
      <c r="AIR22" s="5"/>
      <c r="AIS22" s="5"/>
      <c r="AIT22" s="5"/>
      <c r="AIU22" s="5"/>
      <c r="AIV22" s="5"/>
      <c r="AIW22" s="5"/>
      <c r="AIX22" s="5"/>
      <c r="AIY22" s="5" t="s">
        <v>971</v>
      </c>
      <c r="AIZ22" s="5" t="s">
        <v>971</v>
      </c>
      <c r="AJA22" s="5" t="s">
        <v>971</v>
      </c>
      <c r="AJB22" s="6"/>
      <c r="AJC22" s="5"/>
      <c r="AJD22" s="5"/>
      <c r="AJE22" s="5"/>
      <c r="AJF22" s="5"/>
      <c r="AJG22" s="5"/>
      <c r="AJH22" s="5"/>
      <c r="AJI22" s="5"/>
      <c r="AJJ22" s="5"/>
      <c r="AJK22" s="5"/>
      <c r="AJL22" s="5"/>
      <c r="AJM22" s="5" t="str">
        <f>IF(COUNTBLANK(AJC22:AJK22)&gt;0, "", SUM(AJC22:AJK22))</f>
        <v/>
      </c>
      <c r="AJN22" s="6"/>
      <c r="AJO22" s="5"/>
      <c r="AJP22" s="5"/>
      <c r="AJQ22" s="5"/>
      <c r="AJR22" s="5"/>
      <c r="AJS22" s="5"/>
      <c r="AJT22" s="5"/>
      <c r="AJU22" s="5"/>
      <c r="AJV22" s="5" t="str">
        <f>IF(COUNTBLANK(AJO22:AJU22)&gt;0, "", SUM(AJO22:AJU22))</f>
        <v/>
      </c>
    </row>
    <row r="23" spans="1:958" ht="15" customHeight="1" x14ac:dyDescent="0.35">
      <c r="A23" s="5">
        <v>212060</v>
      </c>
      <c r="B23" s="5" t="s">
        <v>1431</v>
      </c>
      <c r="C23" s="6">
        <v>44528</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f>IF(COUNTA(D23,F23,H23,J23,L23,N23,P23,R23,T23)=0, "", IF(OR(D23=1,F23=1,H23=1,J23=1,L23=1,N23=1,P23=1,R23=1,T23=1), 1, 0))</f>
        <v>0</v>
      </c>
      <c r="W23" s="5">
        <f>IF(COUNTA(E23,G23,I23,K23,M23,O23,Q23,S23,U23)=0, "", IF(OR(E23=1,G23=1,I23=1,K23=1,M23=1,O23=1,Q23=1,S23=1,U23=1), 1, 0))</f>
        <v>0</v>
      </c>
      <c r="X23" s="5">
        <v>0</v>
      </c>
      <c r="Y23" s="5">
        <v>1</v>
      </c>
      <c r="Z23" s="5">
        <v>1</v>
      </c>
      <c r="AA23" s="5" t="s">
        <v>971</v>
      </c>
      <c r="AB23" s="5">
        <f>IF(AG23&lt;&gt;"", 1, 0)</f>
        <v>0</v>
      </c>
      <c r="AC23" s="5">
        <f>IF(AH23&lt;&gt;"", 1, 0)</f>
        <v>0</v>
      </c>
      <c r="AD23" s="5">
        <v>0</v>
      </c>
      <c r="AE23" s="7">
        <v>44536</v>
      </c>
      <c r="AF23" s="6">
        <v>44912</v>
      </c>
      <c r="AG23" s="8"/>
      <c r="AH23" s="8"/>
      <c r="AI23" s="8"/>
      <c r="AJ23" s="5" t="str">
        <f>IF(OR(ISBLANK(AE23), ISBLANK(AG23)), "", AG23 - AE23)</f>
        <v/>
      </c>
      <c r="AK23" s="9">
        <v>44555</v>
      </c>
      <c r="AL23" s="5" t="str">
        <f>IF(OR(ISBLANK(AG23), ISBLANK(AK23)), "", AK23 - AG23)</f>
        <v/>
      </c>
      <c r="AM23" s="6">
        <v>44821</v>
      </c>
      <c r="AN23" s="10">
        <f>IF(OR(ISBLANK(AM23), ISBLANK(AF23)), "", AF23 - AM23)</f>
        <v>91</v>
      </c>
      <c r="AO23" s="6">
        <v>44536</v>
      </c>
      <c r="AP23" s="6">
        <v>37072</v>
      </c>
      <c r="AQ23" s="5">
        <f>IF(OR(ISBLANK(AO23), ISBLANK(AP23)), "", DATEDIF(AP23, AO23, "Y"))</f>
        <v>20</v>
      </c>
      <c r="AR23" s="11" t="s">
        <v>959</v>
      </c>
      <c r="AS23" s="11">
        <f>IF(ISBLANK(AR23), "", IF(AR23="ישראל", 1, 2))</f>
        <v>1</v>
      </c>
      <c r="AT23" s="11" t="s">
        <v>1032</v>
      </c>
      <c r="AU23" s="11" t="s">
        <v>1319</v>
      </c>
      <c r="AV23" s="5"/>
      <c r="AW23" s="5">
        <v>1</v>
      </c>
      <c r="AX23" s="5">
        <v>1</v>
      </c>
      <c r="AY23" s="5">
        <v>14</v>
      </c>
      <c r="AZ23" s="5">
        <f>IF(ISBLANK(AY23), "", IF(AY23&lt;=8, 1, IF(AY23&lt;=12, 2, 3)))</f>
        <v>3</v>
      </c>
      <c r="BA23" s="5">
        <v>8</v>
      </c>
      <c r="BB23" s="5">
        <f>IF(ISBLANK(BA23), "", IF(BA23&lt;=8, 1, IF(BA23&lt;=12, 2, 3)))</f>
        <v>1</v>
      </c>
      <c r="BC23" s="11" t="s">
        <v>1432</v>
      </c>
      <c r="BD23" s="11" t="s">
        <v>1433</v>
      </c>
      <c r="BE23" s="5">
        <v>1</v>
      </c>
      <c r="BF23" s="5"/>
      <c r="BG23" s="5">
        <v>1</v>
      </c>
      <c r="BH23" s="6" t="s">
        <v>1434</v>
      </c>
      <c r="BI23" s="5">
        <v>2</v>
      </c>
      <c r="BJ23" s="5">
        <v>2</v>
      </c>
      <c r="BK23" s="5">
        <v>1</v>
      </c>
      <c r="BL23" s="5">
        <v>1</v>
      </c>
      <c r="BM23" s="5">
        <v>2</v>
      </c>
      <c r="BN23" s="5">
        <v>2</v>
      </c>
      <c r="BO23" s="5">
        <v>3</v>
      </c>
      <c r="BP23" s="5">
        <v>3</v>
      </c>
      <c r="BQ23" s="5">
        <v>1</v>
      </c>
      <c r="BR23" s="5">
        <v>1</v>
      </c>
      <c r="BS23" s="5">
        <v>1</v>
      </c>
      <c r="BT23" s="5">
        <v>1</v>
      </c>
      <c r="BU23" s="5">
        <v>1</v>
      </c>
      <c r="BV23" s="5">
        <v>3</v>
      </c>
      <c r="BW23" s="5">
        <v>1</v>
      </c>
      <c r="BX23" s="5">
        <v>1</v>
      </c>
      <c r="BY23" s="5">
        <v>1</v>
      </c>
      <c r="BZ23" s="5">
        <v>3</v>
      </c>
      <c r="CA23" s="5">
        <v>2</v>
      </c>
      <c r="CB23" s="5">
        <v>4</v>
      </c>
      <c r="CC23" s="5">
        <v>1</v>
      </c>
      <c r="CD23" s="5">
        <v>3</v>
      </c>
      <c r="CE23" s="5">
        <v>3</v>
      </c>
      <c r="CF23" s="5">
        <v>4</v>
      </c>
      <c r="CG23" s="5">
        <v>3</v>
      </c>
      <c r="CH23" s="5">
        <v>1</v>
      </c>
      <c r="CI23" s="5">
        <v>3</v>
      </c>
      <c r="CJ23" s="5">
        <v>2</v>
      </c>
      <c r="CK23" s="5">
        <v>1</v>
      </c>
      <c r="CL23" s="5">
        <v>1</v>
      </c>
      <c r="CM23" s="5">
        <f>IF(SUM(BI23:BQ23,BS23:BW23,BY23:CC23,CE23:CJ23)=0, "", SUM(BI23:BQ23,BS23:BW23,BY23:CC23,CE23:CJ23))</f>
        <v>51</v>
      </c>
      <c r="CN23" s="5">
        <f>IF(SUM(CQ23, CR23, CS23, CT23, CU23)=0, "", IF(OR(CQ23&gt;=8, CR23&gt;=10, CS23&gt;=13, CT23&gt;=10, CU23&gt;=15), 1, 0))</f>
        <v>1</v>
      </c>
      <c r="CO23" s="5">
        <f>IF(SUM(BI23:BJ23,BL23,BM23,BN23,BO23,BU23,CA23,CH23,CJ23)=0, "", SUM(BI23:BJ23,BL23,BM23,BN23,BO23,BU23,CA23,CH23,CJ23))</f>
        <v>18</v>
      </c>
      <c r="CP23" s="5">
        <f>IF(SUM(BK23,BP23:BQ23,BS23:BT23,BV23:BW23,BY23:BZ23,CB23:CC23,CE23:CG23,CI23)=0, "", SUM(BK23,BP23:BQ23,BS23:BT23,BV23:BW23,BY23:BZ23,CB23:CC23,CE23:CG23,CI23))</f>
        <v>33</v>
      </c>
      <c r="CQ23" s="5">
        <f>IF(SUM(CB23:CC23,CE23:CF23,CI23)=0, "", SUM(CB23:CC23,CE23:CF23,CI23))</f>
        <v>15</v>
      </c>
      <c r="CR23" s="5">
        <f>IF(SUM(BQ23,BS23:BT23,BW23,BY23)=0, "", SUM(BQ23,BS23:BT23,BW23,BY23))</f>
        <v>5</v>
      </c>
      <c r="CS23" s="5">
        <f>IF(SUM(BK23,BP23,BV23,BZ23,CG23)=0, "", SUM(BK23,BP23,BV23,BZ23,CG23))</f>
        <v>13</v>
      </c>
      <c r="CT23" s="5">
        <f>IF(SUM(BI23:BJ23,BL23,BN23,CH23)=0, "", SUM(BI23:BJ23,BL23,BN23,CH23))</f>
        <v>8</v>
      </c>
      <c r="CU23" s="5">
        <f>IF(SUM(BM23,BO23,BU23,CA23,CJ23)=0, "", SUM(BM23,BO23,BU23,CA23,CJ23))</f>
        <v>10</v>
      </c>
      <c r="CV23" s="5">
        <f>IF(CQ23="", "", IF(CQ23&gt;=8, 1, 0))</f>
        <v>1</v>
      </c>
      <c r="CW23" s="5">
        <f>IF(CR23="", "", IF(CR23&gt;=10, 1, 0))</f>
        <v>0</v>
      </c>
      <c r="CX23" s="5">
        <f>IF(CS23="", "", IF(CS23&gt;=13, 1, 0))</f>
        <v>1</v>
      </c>
      <c r="CY23" s="5">
        <f>IF(CT23="", "", IF(CT23&gt;=10, 1, 0))</f>
        <v>0</v>
      </c>
      <c r="CZ23" s="5">
        <f>IF(CU23="", "", IF(CU23&gt;=15, 1, 0))</f>
        <v>0</v>
      </c>
      <c r="DA23" s="5">
        <f>IF(AND(BR23="", BX23="", CD23=""), "", IF(BR23=5,1,0) + IF(BX23=5,1,0) + IF(CD23=5,1,0))</f>
        <v>0</v>
      </c>
      <c r="DB23" s="6" t="s">
        <v>1434</v>
      </c>
      <c r="DC23" s="12">
        <v>0</v>
      </c>
      <c r="DD23" s="13"/>
      <c r="DE23" s="12">
        <v>0</v>
      </c>
      <c r="DF23" s="13"/>
      <c r="DG23" s="12">
        <v>5</v>
      </c>
      <c r="DH23" s="13">
        <v>5</v>
      </c>
      <c r="DI23" s="12">
        <v>1</v>
      </c>
      <c r="DJ23" s="13"/>
      <c r="DK23" s="12">
        <v>0</v>
      </c>
      <c r="DL23" s="13"/>
      <c r="DM23" s="12">
        <v>4</v>
      </c>
      <c r="DN23" s="13">
        <v>10</v>
      </c>
      <c r="DO23" s="12">
        <v>0</v>
      </c>
      <c r="DP23" s="13"/>
      <c r="DQ23" s="12">
        <v>5</v>
      </c>
      <c r="DR23" s="13"/>
      <c r="DS23" s="12">
        <v>0</v>
      </c>
      <c r="DT23" s="13"/>
      <c r="DU23" s="12">
        <v>5</v>
      </c>
      <c r="DV23" s="13">
        <v>11</v>
      </c>
      <c r="DW23" s="5"/>
      <c r="DX23" s="13"/>
      <c r="DY23" s="12">
        <v>0</v>
      </c>
      <c r="DZ23" s="13"/>
      <c r="EA23" s="12">
        <v>0</v>
      </c>
      <c r="EB23" s="13"/>
      <c r="EC23" s="12">
        <v>0</v>
      </c>
      <c r="ED23" s="13"/>
      <c r="EE23" s="12">
        <v>1</v>
      </c>
      <c r="EF23" s="13">
        <v>19</v>
      </c>
      <c r="EG23" s="12">
        <v>0</v>
      </c>
      <c r="EH23" s="13"/>
      <c r="EI23" s="12">
        <v>5</v>
      </c>
      <c r="EJ23" s="13">
        <v>11</v>
      </c>
      <c r="EK23" s="5">
        <v>4</v>
      </c>
      <c r="EL23" s="5">
        <v>3</v>
      </c>
      <c r="EM23" s="5">
        <v>1</v>
      </c>
      <c r="EN23" s="6" t="s">
        <v>1434</v>
      </c>
      <c r="EO23" s="5">
        <v>0</v>
      </c>
      <c r="EP23" s="5">
        <v>0</v>
      </c>
      <c r="EQ23" s="5">
        <v>0</v>
      </c>
      <c r="ER23" s="5">
        <v>1</v>
      </c>
      <c r="ES23" s="5">
        <v>0</v>
      </c>
      <c r="ET23" s="5">
        <v>2</v>
      </c>
      <c r="EU23" s="5">
        <v>0</v>
      </c>
      <c r="EV23" s="5">
        <v>2</v>
      </c>
      <c r="EW23" s="5">
        <v>1</v>
      </c>
      <c r="EX23" s="5">
        <v>2</v>
      </c>
      <c r="EY23" s="5">
        <v>0</v>
      </c>
      <c r="EZ23" s="5">
        <v>0</v>
      </c>
      <c r="FA23" s="5">
        <v>0</v>
      </c>
      <c r="FB23" s="5">
        <v>0</v>
      </c>
      <c r="FC23" s="5">
        <v>1</v>
      </c>
      <c r="FD23" s="5">
        <v>0</v>
      </c>
      <c r="FE23" s="5">
        <v>0</v>
      </c>
      <c r="FF23" s="5">
        <v>0</v>
      </c>
      <c r="FG23" s="5">
        <v>0</v>
      </c>
      <c r="FH23" s="5">
        <v>0</v>
      </c>
      <c r="FI23" s="5">
        <v>9</v>
      </c>
      <c r="FJ23" s="5">
        <v>0</v>
      </c>
      <c r="FK23" s="5">
        <v>0</v>
      </c>
      <c r="FL23" s="6" t="s">
        <v>1434</v>
      </c>
      <c r="FM23" s="5">
        <v>4</v>
      </c>
      <c r="FN23" s="5">
        <v>3</v>
      </c>
      <c r="FO23" s="5">
        <v>3</v>
      </c>
      <c r="FP23" s="5">
        <v>4</v>
      </c>
      <c r="FQ23" s="5">
        <v>2</v>
      </c>
      <c r="FR23" s="5">
        <v>2</v>
      </c>
      <c r="FS23" s="14">
        <f>IF(COUNTBLANK(FM23:FR23)&gt;0, "", AVERAGE(FM23:FR23))</f>
        <v>3</v>
      </c>
      <c r="FT23" s="6" t="s">
        <v>1434</v>
      </c>
      <c r="FU23" s="5">
        <v>0</v>
      </c>
      <c r="FV23" s="5">
        <v>0</v>
      </c>
      <c r="FW23" s="5">
        <v>1</v>
      </c>
      <c r="FX23" s="5">
        <v>1</v>
      </c>
      <c r="FY23" s="5">
        <v>0</v>
      </c>
      <c r="FZ23" s="5">
        <v>1</v>
      </c>
      <c r="GA23" s="5">
        <v>0</v>
      </c>
      <c r="GB23" s="5">
        <v>0</v>
      </c>
      <c r="GC23" s="5">
        <v>0</v>
      </c>
      <c r="GD23" s="5">
        <v>1</v>
      </c>
      <c r="GE23" s="5">
        <f>IF(COUNTBLANK(FU23:GC23)&gt;0, "", SUM(FU23:GC23))</f>
        <v>3</v>
      </c>
      <c r="GF23" s="6" t="s">
        <v>1434</v>
      </c>
      <c r="GG23" s="5">
        <v>1</v>
      </c>
      <c r="GH23" s="5">
        <v>0</v>
      </c>
      <c r="GI23" s="5">
        <v>0</v>
      </c>
      <c r="GJ23" s="5">
        <v>0</v>
      </c>
      <c r="GK23" s="5">
        <v>0</v>
      </c>
      <c r="GL23" s="5">
        <v>0</v>
      </c>
      <c r="GM23" s="5">
        <v>0</v>
      </c>
      <c r="GN23" s="5">
        <f>IF(COUNTBLANK(GG23:GM23)&gt;0, "", SUM(GG23:GM23))</f>
        <v>1</v>
      </c>
      <c r="GO23" s="6" t="s">
        <v>1434</v>
      </c>
      <c r="GP23" s="5">
        <v>1</v>
      </c>
      <c r="GQ23" s="5">
        <v>4</v>
      </c>
      <c r="GR23" s="5">
        <v>3</v>
      </c>
      <c r="GS23" s="5">
        <v>5</v>
      </c>
      <c r="GT23" s="5">
        <v>4</v>
      </c>
      <c r="GU23" s="5">
        <v>4</v>
      </c>
      <c r="GV23" s="5">
        <v>5</v>
      </c>
      <c r="GW23" s="5">
        <v>3</v>
      </c>
      <c r="GX23" s="5">
        <v>5</v>
      </c>
      <c r="GY23" s="5">
        <v>3</v>
      </c>
      <c r="GZ23" s="5">
        <v>5</v>
      </c>
      <c r="HA23" s="5">
        <v>5</v>
      </c>
      <c r="HB23" s="5">
        <v>4</v>
      </c>
      <c r="HC23" s="5">
        <v>5</v>
      </c>
      <c r="HD23" s="5">
        <v>4</v>
      </c>
      <c r="HE23" s="5">
        <v>3</v>
      </c>
      <c r="HF23" s="5">
        <v>5</v>
      </c>
      <c r="HG23" s="5">
        <v>4</v>
      </c>
      <c r="HH23" s="5">
        <v>5</v>
      </c>
      <c r="HI23" s="5">
        <f>IF(COUNTBLANK(GQ23:HH23)&gt;0, "", SUM(GQ23:HH23))</f>
        <v>76</v>
      </c>
      <c r="HJ23" s="6" t="s">
        <v>1434</v>
      </c>
      <c r="HK23" s="5">
        <v>2</v>
      </c>
      <c r="HL23" s="5">
        <v>3</v>
      </c>
      <c r="HM23" s="5">
        <v>1</v>
      </c>
      <c r="HN23" s="5">
        <v>2</v>
      </c>
      <c r="HO23" s="5">
        <v>2</v>
      </c>
      <c r="HP23" s="5">
        <v>1</v>
      </c>
      <c r="HQ23" s="5">
        <v>2</v>
      </c>
      <c r="HR23" s="5">
        <v>2</v>
      </c>
      <c r="HS23" s="5">
        <v>3</v>
      </c>
      <c r="HT23" s="5">
        <v>3</v>
      </c>
      <c r="HU23" s="5">
        <v>1</v>
      </c>
      <c r="HV23" s="5">
        <v>1</v>
      </c>
      <c r="HW23" s="5">
        <v>1</v>
      </c>
      <c r="HX23" s="5">
        <v>2</v>
      </c>
      <c r="HY23" s="5">
        <v>2</v>
      </c>
      <c r="HZ23" s="5">
        <v>2</v>
      </c>
      <c r="IA23" s="5">
        <v>1</v>
      </c>
      <c r="IB23" s="5">
        <v>1</v>
      </c>
      <c r="IC23" s="5">
        <v>1</v>
      </c>
      <c r="ID23" s="5">
        <v>1</v>
      </c>
      <c r="IE23" s="5">
        <v>2</v>
      </c>
      <c r="IF23" s="5">
        <v>2</v>
      </c>
      <c r="IG23" s="5">
        <v>2</v>
      </c>
      <c r="IH23" s="5">
        <v>2</v>
      </c>
      <c r="II23" s="5">
        <v>2</v>
      </c>
      <c r="IJ23" s="5">
        <f>IF(COUNTA(HK23:II23)=0, "", SUM(HK23,HL23,HN23,HO23,HP23,HU23,HV23,HX23,HZ23,IA23,IB23,IH23))</f>
        <v>20</v>
      </c>
      <c r="IK23" s="5">
        <f>IF(COUNTA(HK23:II23)=0, "", SUM(HM23,HQ23,HR23,HS23,HT23,HW23,HY23,IC23,ID23,IE23,IF23,IG23,II23))</f>
        <v>24</v>
      </c>
      <c r="IL23" s="5">
        <v>2</v>
      </c>
      <c r="IM23" s="5">
        <v>1</v>
      </c>
      <c r="IN23" s="5">
        <v>2</v>
      </c>
      <c r="IO23" s="5">
        <v>1</v>
      </c>
      <c r="IP23" s="5">
        <v>0</v>
      </c>
      <c r="IQ23" s="5">
        <v>2</v>
      </c>
      <c r="IR23" s="5">
        <v>0</v>
      </c>
      <c r="IS23" s="5">
        <v>3</v>
      </c>
      <c r="IT23" s="5">
        <v>0</v>
      </c>
      <c r="IU23" s="5">
        <v>0</v>
      </c>
      <c r="IV23" s="5">
        <v>2</v>
      </c>
      <c r="IW23" s="5">
        <v>1</v>
      </c>
      <c r="IX23" s="5">
        <v>0</v>
      </c>
      <c r="IY23" s="5">
        <v>0</v>
      </c>
      <c r="IZ23" s="5">
        <v>3</v>
      </c>
      <c r="JA23" s="5">
        <v>2</v>
      </c>
      <c r="JB23" s="5">
        <v>0</v>
      </c>
      <c r="JC23" s="5">
        <v>0</v>
      </c>
      <c r="JD23" s="5">
        <v>0</v>
      </c>
      <c r="JE23" s="5">
        <v>0</v>
      </c>
      <c r="JF23" s="5">
        <v>3</v>
      </c>
      <c r="JG23" s="5">
        <v>3</v>
      </c>
      <c r="JH23" s="5">
        <v>0</v>
      </c>
      <c r="JI23" s="5">
        <v>2</v>
      </c>
      <c r="JJ23" s="5">
        <v>3</v>
      </c>
      <c r="JK23" s="5">
        <f>IF(COUNTA(IL23:JJ23)=0, "", SUM(IL23,IM23,IO23,IP23,IQ23,IV23,IW23,IY23,JA23,JB23,JC23,JI23))</f>
        <v>13</v>
      </c>
      <c r="JL23" s="5">
        <f>IF(COUNTA(IL23:JJ23)=0, "", SUM(IN23,IR23,IS23,IT23,IU23,IX23,IZ23,JD23,JE23,JF23,JG23,JH23,JJ23))</f>
        <v>17</v>
      </c>
      <c r="JM23" s="6" t="s">
        <v>1434</v>
      </c>
      <c r="JN23" s="5">
        <v>2</v>
      </c>
      <c r="JO23" s="5">
        <v>1</v>
      </c>
      <c r="JP23" s="5">
        <v>1</v>
      </c>
      <c r="JQ23" s="5">
        <v>1</v>
      </c>
      <c r="JR23" s="5">
        <v>2</v>
      </c>
      <c r="JS23" s="5">
        <v>2</v>
      </c>
      <c r="JT23" s="5">
        <v>2</v>
      </c>
      <c r="JU23" s="5">
        <v>2</v>
      </c>
      <c r="JV23" s="5">
        <v>3</v>
      </c>
      <c r="JW23" s="5">
        <v>2</v>
      </c>
      <c r="JX23" s="5">
        <v>2</v>
      </c>
      <c r="JY23" s="5">
        <v>2</v>
      </c>
      <c r="JZ23" s="5">
        <v>2</v>
      </c>
      <c r="KA23" s="5">
        <v>1</v>
      </c>
      <c r="KB23" s="5">
        <v>1</v>
      </c>
      <c r="KC23" s="5">
        <v>1</v>
      </c>
      <c r="KD23" s="5">
        <v>3</v>
      </c>
      <c r="KE23" s="5">
        <v>2</v>
      </c>
      <c r="KF23" s="5">
        <v>2</v>
      </c>
      <c r="KG23" s="5">
        <v>2</v>
      </c>
      <c r="KH23" s="5">
        <v>1</v>
      </c>
      <c r="KI23" s="5">
        <v>2</v>
      </c>
      <c r="KJ23" s="5">
        <v>3</v>
      </c>
      <c r="KK23" s="5">
        <v>1</v>
      </c>
      <c r="KL23" s="5">
        <v>1</v>
      </c>
      <c r="KM23" s="5">
        <v>2</v>
      </c>
      <c r="KN23" s="5">
        <v>1</v>
      </c>
      <c r="KO23" s="5">
        <v>1</v>
      </c>
      <c r="KP23" s="5">
        <v>2</v>
      </c>
      <c r="KQ23" s="5">
        <v>1</v>
      </c>
      <c r="KR23" s="5">
        <v>1</v>
      </c>
      <c r="KS23" s="5">
        <v>1</v>
      </c>
      <c r="KT23" s="5">
        <v>2</v>
      </c>
      <c r="KU23" s="5">
        <v>3</v>
      </c>
      <c r="KV23" s="5">
        <v>2</v>
      </c>
      <c r="KW23" s="5">
        <v>2</v>
      </c>
      <c r="KX23" s="5">
        <f>IF(COUNTA(JN23:KW23)=0, "", SUM(JN23:KW23))</f>
        <v>62</v>
      </c>
      <c r="KY23" s="5">
        <f>IF(COUNTA(JN23:KW23)=0, "", SUM(JX23,JY23,KH23,KJ23,KL23,KP23))</f>
        <v>11</v>
      </c>
      <c r="KZ23" s="5">
        <f>IF(COUNTA(JN23:KW23)=0, "", SUM(JZ23,KE23,KG23,KM23,KT23))</f>
        <v>10</v>
      </c>
      <c r="LA23" s="5">
        <f>IF(COUNTA(JN23:KW23)=0, "", SUM(JP23,KA23,KF23,KK23,KN23,KS23))</f>
        <v>7</v>
      </c>
      <c r="LB23" s="5">
        <f>IF(COUNTA(JN23:KW23)=0, "", SUM(JO23,JS23,JU23,JW23,KD23,KU23))</f>
        <v>13</v>
      </c>
      <c r="LC23" s="5">
        <f>IF(COUNTA(JN23:KW23)=0, "", SUM(KB23,KC23,KI23,KO23,KQ23,KR23,KV23,KW23))</f>
        <v>11</v>
      </c>
      <c r="LD23" s="5">
        <f>IF(COUNTA(JN23:KW23)=0, "", SUM(JN23,JQ23,JR23,JT23,JV23))</f>
        <v>10</v>
      </c>
      <c r="LE23" s="6">
        <v>44536</v>
      </c>
      <c r="LF23" s="5">
        <v>0</v>
      </c>
      <c r="LG23" s="5">
        <v>20</v>
      </c>
      <c r="LH23" s="5">
        <v>0</v>
      </c>
      <c r="LI23" s="5">
        <v>0</v>
      </c>
      <c r="LJ23" s="5">
        <v>0</v>
      </c>
      <c r="LK23" s="5">
        <v>0</v>
      </c>
      <c r="LL23" s="5">
        <v>10</v>
      </c>
      <c r="LM23" s="5">
        <v>0</v>
      </c>
      <c r="LN23" s="5">
        <v>0</v>
      </c>
      <c r="LO23" s="5">
        <v>0</v>
      </c>
      <c r="LP23" s="5">
        <v>0</v>
      </c>
      <c r="LQ23" s="5">
        <v>0</v>
      </c>
      <c r="LR23" s="5">
        <v>0</v>
      </c>
      <c r="LS23" s="5">
        <v>0</v>
      </c>
      <c r="LT23" s="5">
        <v>10</v>
      </c>
      <c r="LU23" s="5">
        <v>0</v>
      </c>
      <c r="LV23" s="5">
        <v>20</v>
      </c>
      <c r="LW23" s="5">
        <v>0</v>
      </c>
      <c r="LX23" s="5">
        <v>0</v>
      </c>
      <c r="LY23" s="5">
        <v>0</v>
      </c>
      <c r="LZ23" s="5">
        <v>10</v>
      </c>
      <c r="MA23" s="5">
        <v>0</v>
      </c>
      <c r="MB23" s="5">
        <v>10</v>
      </c>
      <c r="MC23" s="5">
        <v>20</v>
      </c>
      <c r="MD23" s="5">
        <v>0</v>
      </c>
      <c r="ME23" s="5">
        <v>0</v>
      </c>
      <c r="MF23" s="5">
        <v>0</v>
      </c>
      <c r="MG23" s="5">
        <v>0</v>
      </c>
      <c r="MH23" s="5">
        <f>IF(COUNTBLANK(LF23:MG23)&gt;0, "", AVERAGE(LF23:MG23))</f>
        <v>3.5714285714285716</v>
      </c>
      <c r="MI23" s="5">
        <f>IF(COUNTA(LF23:MG23)=0, "", AVERAGE(LG23,LS23,LT23,LU23,LV23,LW23,LY23,MA23,MB23))</f>
        <v>6.666666666666667</v>
      </c>
      <c r="MJ23" s="5">
        <f>IF(COUNTA(LF23:MG23)=0, "", AVERAGE(LH23,LI23,LJ23,LK23,LM23,LO23,MD23,ME23))</f>
        <v>0</v>
      </c>
      <c r="MK23" s="5">
        <f>IF(COUNTA(LF23:MG23)=0, "", AVERAGE(LL23,LP23,LQ23,LR23,MF23,MG23))</f>
        <v>1.6666666666666667</v>
      </c>
      <c r="ML23" s="6" t="s">
        <v>1434</v>
      </c>
      <c r="MM23" s="5">
        <v>3</v>
      </c>
      <c r="MN23" s="5">
        <v>3</v>
      </c>
      <c r="MO23" s="5">
        <v>2</v>
      </c>
      <c r="MP23" s="5">
        <v>2</v>
      </c>
      <c r="MQ23" s="5">
        <v>2</v>
      </c>
      <c r="MR23" s="5">
        <v>2</v>
      </c>
      <c r="MS23" s="5">
        <v>2</v>
      </c>
      <c r="MT23" s="5">
        <v>3</v>
      </c>
      <c r="MU23" s="5">
        <v>2</v>
      </c>
      <c r="MV23" s="5">
        <v>2</v>
      </c>
      <c r="MW23" s="5">
        <v>2</v>
      </c>
      <c r="MX23" s="5">
        <v>3</v>
      </c>
      <c r="MY23" s="5">
        <v>1</v>
      </c>
      <c r="MZ23" s="5">
        <v>3</v>
      </c>
      <c r="NA23" s="5">
        <v>2</v>
      </c>
      <c r="NB23" s="5">
        <v>2</v>
      </c>
      <c r="NC23" s="5">
        <v>3</v>
      </c>
      <c r="ND23" s="5">
        <v>2</v>
      </c>
      <c r="NE23" s="5">
        <v>2</v>
      </c>
      <c r="NF23" s="5">
        <v>2</v>
      </c>
      <c r="NG23" s="5">
        <f>IF(COUNTA(MM23:NF23)=0, "", SUM(MM23:NF23))</f>
        <v>45</v>
      </c>
      <c r="NH23" s="6" t="s">
        <v>1434</v>
      </c>
      <c r="NI23" s="5">
        <v>2</v>
      </c>
      <c r="NJ23" s="5">
        <v>3</v>
      </c>
      <c r="NK23" s="5">
        <v>3</v>
      </c>
      <c r="NL23" s="5">
        <v>2</v>
      </c>
      <c r="NM23" s="5">
        <v>2</v>
      </c>
      <c r="NN23" s="5">
        <v>4</v>
      </c>
      <c r="NO23" s="5">
        <v>5</v>
      </c>
      <c r="NP23" s="5">
        <v>5</v>
      </c>
      <c r="NQ23" s="5">
        <v>5</v>
      </c>
      <c r="NR23" s="5">
        <v>5</v>
      </c>
      <c r="NS23" s="5">
        <v>5</v>
      </c>
      <c r="NT23" s="5">
        <v>4</v>
      </c>
      <c r="NU23" s="5">
        <v>4</v>
      </c>
      <c r="NV23" s="5">
        <v>3</v>
      </c>
      <c r="NW23" s="5">
        <v>1</v>
      </c>
      <c r="NX23" s="5">
        <v>4</v>
      </c>
      <c r="NY23" s="5">
        <v>4</v>
      </c>
      <c r="NZ23" s="5">
        <v>4</v>
      </c>
      <c r="OA23" s="5">
        <v>4</v>
      </c>
      <c r="OB23" s="5">
        <v>4</v>
      </c>
      <c r="OC23" s="5">
        <v>3</v>
      </c>
      <c r="OD23" s="5">
        <v>3</v>
      </c>
      <c r="OE23" s="5">
        <v>4</v>
      </c>
      <c r="OF23" s="5">
        <v>3</v>
      </c>
      <c r="OG23" s="5">
        <v>3</v>
      </c>
      <c r="OH23" s="5">
        <v>5</v>
      </c>
      <c r="OI23" s="5">
        <v>2</v>
      </c>
      <c r="OJ23" s="5">
        <v>3</v>
      </c>
      <c r="OK23" s="5">
        <f>IF(COUNTA(NI23:OJ23)=0, "", SUM(NK23,NP23,NS23,NW23,OC23,OG23,OJ23))</f>
        <v>23</v>
      </c>
      <c r="OL23" s="5">
        <f>IF(COUNTA(NI23:OJ23)=0, "", SUM(NJ23,NL23,NQ23,NV23,NZ23,OB23,OD23))</f>
        <v>24</v>
      </c>
      <c r="OM23" s="5">
        <f>IF(COUNTA(NI23:OJ23)=0, "", SUM(NN23,NR23,NU23,NY23,OA23,OF23,OI23))</f>
        <v>26</v>
      </c>
      <c r="ON23" s="5">
        <f>IF(COUNTA(NI23:OJ23)=0, "", SUM(NI23,NM23,NO23,NT23,NX23,OE23,OH23))</f>
        <v>26</v>
      </c>
      <c r="OO23" s="11" t="s">
        <v>1435</v>
      </c>
      <c r="OP23" s="11">
        <v>1</v>
      </c>
      <c r="OQ23" s="6">
        <v>44609</v>
      </c>
      <c r="OR23" s="5">
        <v>0</v>
      </c>
      <c r="OS23" s="5">
        <v>20</v>
      </c>
      <c r="OT23" s="5">
        <v>0</v>
      </c>
      <c r="OU23" s="5">
        <v>0</v>
      </c>
      <c r="OV23" s="5">
        <v>0</v>
      </c>
      <c r="OW23" s="5">
        <v>0</v>
      </c>
      <c r="OX23" s="5">
        <v>0</v>
      </c>
      <c r="OY23" s="5">
        <v>0</v>
      </c>
      <c r="OZ23" s="5">
        <v>0</v>
      </c>
      <c r="PA23" s="5">
        <v>10</v>
      </c>
      <c r="PB23" s="5">
        <v>0</v>
      </c>
      <c r="PC23" s="5">
        <v>10</v>
      </c>
      <c r="PD23" s="5">
        <v>0</v>
      </c>
      <c r="PE23" s="5">
        <v>0</v>
      </c>
      <c r="PF23" s="5">
        <v>10</v>
      </c>
      <c r="PG23" s="5">
        <v>0</v>
      </c>
      <c r="PH23" s="5">
        <v>0</v>
      </c>
      <c r="PI23" s="5">
        <v>0</v>
      </c>
      <c r="PJ23" s="5">
        <v>0</v>
      </c>
      <c r="PK23" s="5">
        <v>0</v>
      </c>
      <c r="PL23" s="5">
        <v>0</v>
      </c>
      <c r="PM23" s="5">
        <v>0</v>
      </c>
      <c r="PN23" s="5">
        <v>0</v>
      </c>
      <c r="PO23" s="5">
        <v>10</v>
      </c>
      <c r="PP23" s="5">
        <v>0</v>
      </c>
      <c r="PQ23" s="5">
        <v>0</v>
      </c>
      <c r="PR23" s="5">
        <v>0</v>
      </c>
      <c r="PS23" s="5">
        <v>0</v>
      </c>
      <c r="PT23" s="5">
        <f>IF(COUNTBLANK(OR23:PS23)&gt;0, "", AVERAGE(OR23:PS23))</f>
        <v>2.1428571428571428</v>
      </c>
      <c r="PU23" s="5">
        <f>IF(COUNTA(OR23:PS23)=0, "", AVERAGE(OS23,PE23,PF23,PG23,PH23,PI23,PK23,PM23,PN23))</f>
        <v>3.3333333333333335</v>
      </c>
      <c r="PV23" s="5">
        <f>IF(COUNTA(OR23:PS23)=0, "", AVERAGE(OT23,OU23,OV23,OW23,OY23,PA23,PP23,PQ23))</f>
        <v>1.25</v>
      </c>
      <c r="PW23" s="5">
        <f>IF(COUNTA(OR23:PS23)=0, "", AVERAGE(OX23,PB23,PC23,PD23,PR23,PS23))</f>
        <v>1.6666666666666667</v>
      </c>
      <c r="PX23" s="6" t="s">
        <v>1045</v>
      </c>
      <c r="PY23" s="5">
        <v>0</v>
      </c>
      <c r="PZ23" s="5">
        <v>0</v>
      </c>
      <c r="QA23" s="5">
        <v>1</v>
      </c>
      <c r="QB23" s="5">
        <v>1</v>
      </c>
      <c r="QC23" s="5">
        <v>0</v>
      </c>
      <c r="QD23" s="5">
        <v>0</v>
      </c>
      <c r="QE23" s="5">
        <v>1</v>
      </c>
      <c r="QF23" s="5">
        <v>0</v>
      </c>
      <c r="QG23" s="5">
        <v>0</v>
      </c>
      <c r="QH23" s="5">
        <v>1</v>
      </c>
      <c r="QI23" s="5">
        <f>IF(COUNTBLANK(PY23:QG23)&gt;0, "", SUM(PY23:QG23))</f>
        <v>3</v>
      </c>
      <c r="QJ23" s="6" t="s">
        <v>985</v>
      </c>
      <c r="QK23" s="5">
        <v>0</v>
      </c>
      <c r="QL23" s="5">
        <v>0</v>
      </c>
      <c r="QM23" s="5">
        <v>1</v>
      </c>
      <c r="QN23" s="5">
        <v>1</v>
      </c>
      <c r="QO23" s="5">
        <v>1</v>
      </c>
      <c r="QP23" s="5">
        <v>0</v>
      </c>
      <c r="QQ23" s="5">
        <v>0</v>
      </c>
      <c r="QR23" s="5">
        <v>0</v>
      </c>
      <c r="QS23" s="5">
        <v>0</v>
      </c>
      <c r="QT23" s="5">
        <v>1</v>
      </c>
      <c r="QU23" s="5">
        <f>IF(COUNTBLANK(QK23:QS23)&gt;0, "", SUM(QK23:QS23))</f>
        <v>3</v>
      </c>
      <c r="QV23" s="6" t="s">
        <v>1436</v>
      </c>
      <c r="QW23" s="5">
        <v>0</v>
      </c>
      <c r="QX23" s="5">
        <v>0</v>
      </c>
      <c r="QY23" s="5">
        <v>1</v>
      </c>
      <c r="QZ23" s="5">
        <v>1</v>
      </c>
      <c r="RA23" s="5">
        <v>0</v>
      </c>
      <c r="RB23" s="5">
        <v>0</v>
      </c>
      <c r="RC23" s="5">
        <v>0</v>
      </c>
      <c r="RD23" s="5">
        <v>1</v>
      </c>
      <c r="RE23" s="5">
        <v>0</v>
      </c>
      <c r="RF23" s="5">
        <v>0</v>
      </c>
      <c r="RG23" s="5">
        <f>IF(COUNTBLANK(QW23:RE23)&gt;0, "", SUM(QW23:RE23))</f>
        <v>3</v>
      </c>
      <c r="RH23" s="6" t="s">
        <v>1045</v>
      </c>
      <c r="RI23" s="5">
        <v>0</v>
      </c>
      <c r="RJ23" s="5">
        <v>0</v>
      </c>
      <c r="RK23" s="5">
        <v>0</v>
      </c>
      <c r="RL23" s="5">
        <v>0</v>
      </c>
      <c r="RM23" s="5">
        <v>0</v>
      </c>
      <c r="RN23" s="5">
        <v>0</v>
      </c>
      <c r="RO23" s="5">
        <v>0</v>
      </c>
      <c r="RP23" s="5">
        <f>IF(COUNTBLANK(RI23:RO23)&gt;0, "", SUM(RI23:RO23))</f>
        <v>0</v>
      </c>
      <c r="RQ23" s="6" t="s">
        <v>985</v>
      </c>
      <c r="RR23" s="5">
        <v>0</v>
      </c>
      <c r="RS23" s="5">
        <v>0</v>
      </c>
      <c r="RT23" s="5">
        <v>1</v>
      </c>
      <c r="RU23" s="5">
        <v>0</v>
      </c>
      <c r="RV23" s="5">
        <v>1</v>
      </c>
      <c r="RW23" s="5">
        <v>0</v>
      </c>
      <c r="RX23" s="5">
        <v>0</v>
      </c>
      <c r="RY23" s="5">
        <f>IF(COUNTBLANK(RR23:RX23)&gt;0, "", SUM(RR23:RX23))</f>
        <v>2</v>
      </c>
      <c r="RZ23" s="6" t="s">
        <v>1436</v>
      </c>
      <c r="SA23" s="5">
        <v>0</v>
      </c>
      <c r="SB23" s="5">
        <v>0</v>
      </c>
      <c r="SC23" s="5">
        <v>0</v>
      </c>
      <c r="SD23" s="5">
        <v>0</v>
      </c>
      <c r="SE23" s="5">
        <v>0</v>
      </c>
      <c r="SF23" s="5">
        <v>0</v>
      </c>
      <c r="SG23" s="5">
        <v>0</v>
      </c>
      <c r="SH23" s="5">
        <f>IF(COUNTBLANK(SA23:SG23)&gt;0, "", SUM(SA23:SG23))</f>
        <v>0</v>
      </c>
      <c r="SI23" s="6" t="s">
        <v>1045</v>
      </c>
      <c r="SJ23" s="5">
        <v>3</v>
      </c>
      <c r="SK23" s="5">
        <v>3</v>
      </c>
      <c r="SL23" s="5">
        <v>4</v>
      </c>
      <c r="SM23" s="5">
        <v>4</v>
      </c>
      <c r="SN23" s="5">
        <v>2</v>
      </c>
      <c r="SO23" s="5">
        <v>1</v>
      </c>
      <c r="SP23" s="12">
        <v>5</v>
      </c>
      <c r="SQ23" s="5">
        <v>1</v>
      </c>
      <c r="SR23" s="5">
        <v>4</v>
      </c>
      <c r="SS23" s="5">
        <v>4</v>
      </c>
      <c r="ST23" s="5">
        <v>4</v>
      </c>
      <c r="SU23" s="5">
        <v>5</v>
      </c>
      <c r="SV23" s="5">
        <v>3</v>
      </c>
      <c r="SW23" s="5">
        <v>1</v>
      </c>
      <c r="SX23" s="5">
        <v>5</v>
      </c>
      <c r="SY23" s="5">
        <v>5</v>
      </c>
      <c r="SZ23" s="5">
        <v>1</v>
      </c>
      <c r="TA23" s="5">
        <v>3</v>
      </c>
      <c r="TB23" s="5">
        <v>5</v>
      </c>
      <c r="TC23" s="5">
        <f>IF(COUNTBLANK(SJ23:TB23)&gt;0, "", SUM(SJ23:TB23))</f>
        <v>63</v>
      </c>
      <c r="TD23" s="5">
        <f>IF(COUNTBLANK(SJ23:TB23)&gt;0, "", SUM(SL23,SO23,SR23,SS23,ST23,SU23,SV23,SX23,SY23,TB23))</f>
        <v>40</v>
      </c>
      <c r="TE23" s="5">
        <f>IF(COUNTBLANK(SJ23:TB23)&gt;0, "", SUM(SJ23,SK23,SM23,SN23,SQ23,SW23,SZ23,TA23))</f>
        <v>18</v>
      </c>
      <c r="TF23" s="6" t="s">
        <v>985</v>
      </c>
      <c r="TG23" s="5">
        <v>4</v>
      </c>
      <c r="TH23" s="5">
        <v>3</v>
      </c>
      <c r="TI23" s="5">
        <v>5</v>
      </c>
      <c r="TJ23" s="5">
        <v>4</v>
      </c>
      <c r="TK23" s="5">
        <v>5</v>
      </c>
      <c r="TL23" s="5">
        <v>3</v>
      </c>
      <c r="TM23" s="5">
        <v>4</v>
      </c>
      <c r="TN23" s="5">
        <v>1</v>
      </c>
      <c r="TO23" s="5">
        <v>5</v>
      </c>
      <c r="TP23" s="5">
        <v>3</v>
      </c>
      <c r="TQ23" s="5">
        <v>4</v>
      </c>
      <c r="TR23" s="5">
        <v>5</v>
      </c>
      <c r="TS23" s="5">
        <v>4</v>
      </c>
      <c r="TT23" s="5">
        <v>2</v>
      </c>
      <c r="TU23" s="5">
        <v>5</v>
      </c>
      <c r="TV23" s="5">
        <v>4</v>
      </c>
      <c r="TW23" s="5">
        <v>1</v>
      </c>
      <c r="TX23" s="5">
        <v>3</v>
      </c>
      <c r="TY23" s="5">
        <v>5</v>
      </c>
      <c r="TZ23" s="5">
        <f>IF(COUNTBLANK(TG23:TY23)&gt;0, "", SUM(TG23:TY23))</f>
        <v>70</v>
      </c>
      <c r="UA23" s="5">
        <f>IF(COUNTBLANK(TG23:TY23)&gt;0, "", SUM(TI23,TL23,TO23,TP23,TQ23,TR23,TS23,TU23,TV23,TY23))</f>
        <v>43</v>
      </c>
      <c r="UB23" s="5">
        <f>IF(COUNTBLANK(TG23:TY23)&gt;0, "", SUM(TG23,TH23,TJ23,TK23,TN23,TT23,TW23,TX23))</f>
        <v>23</v>
      </c>
      <c r="UC23" s="6" t="s">
        <v>1436</v>
      </c>
      <c r="UD23" s="5">
        <v>5</v>
      </c>
      <c r="UE23" s="5">
        <v>4</v>
      </c>
      <c r="UF23" s="5">
        <v>4</v>
      </c>
      <c r="UG23" s="5">
        <v>4</v>
      </c>
      <c r="UH23" s="5">
        <v>3</v>
      </c>
      <c r="UI23" s="5">
        <v>5</v>
      </c>
      <c r="UJ23" s="5">
        <v>4</v>
      </c>
      <c r="UK23" s="5">
        <v>1</v>
      </c>
      <c r="UL23" s="5">
        <v>5</v>
      </c>
      <c r="UM23" s="5">
        <v>4</v>
      </c>
      <c r="UN23" s="5">
        <v>4</v>
      </c>
      <c r="UO23" s="5">
        <v>5</v>
      </c>
      <c r="UP23" s="5">
        <v>4</v>
      </c>
      <c r="UQ23" s="5">
        <v>4</v>
      </c>
      <c r="UR23" s="5">
        <v>5</v>
      </c>
      <c r="US23" s="5">
        <v>5</v>
      </c>
      <c r="UT23" s="5">
        <v>2</v>
      </c>
      <c r="UU23" s="5">
        <v>5</v>
      </c>
      <c r="UV23" s="5">
        <v>5</v>
      </c>
      <c r="UW23" s="5">
        <f>IF(COUNTBLANK(UD23:UV23)&gt;0, "", SUM(UD23:UV23))</f>
        <v>78</v>
      </c>
      <c r="UX23" s="5">
        <f>IF(COUNTBLANK(UD23:UV23)&gt;0, "", SUM(UF23,UI23,UL23,UM23,UN23,UO23,UP23,UR23,US23,UV23))</f>
        <v>46</v>
      </c>
      <c r="UY23" s="5">
        <f>IF(COUNTBLANK(UD23:UV23)&gt;0, "", SUM(UD23,UE23,UG23,UH23,UK23,UQ23,UT23,UU23))</f>
        <v>28</v>
      </c>
      <c r="UZ23" s="6">
        <v>44912</v>
      </c>
      <c r="VA23" s="6">
        <v>44821</v>
      </c>
      <c r="VB23" s="5">
        <v>2</v>
      </c>
      <c r="VC23" s="5">
        <v>1</v>
      </c>
      <c r="VE23" s="5">
        <v>38</v>
      </c>
      <c r="VF23" s="5">
        <v>3300</v>
      </c>
      <c r="VG23" s="5">
        <v>1</v>
      </c>
      <c r="VH23" s="5">
        <v>1</v>
      </c>
      <c r="VI23" s="5"/>
      <c r="VK23" s="5">
        <v>2</v>
      </c>
      <c r="VL23" s="5">
        <v>1</v>
      </c>
      <c r="VM23" s="11" t="s">
        <v>1437</v>
      </c>
      <c r="VN23" s="6" t="s">
        <v>1438</v>
      </c>
      <c r="VO23" s="5">
        <v>0</v>
      </c>
      <c r="VP23" s="5">
        <v>0</v>
      </c>
      <c r="VQ23" s="5">
        <v>0</v>
      </c>
      <c r="VR23" s="5">
        <v>0</v>
      </c>
      <c r="VS23" s="5">
        <v>1</v>
      </c>
      <c r="VT23" s="5">
        <v>0</v>
      </c>
      <c r="VU23" s="5">
        <v>0</v>
      </c>
      <c r="VV23" s="5">
        <v>0</v>
      </c>
      <c r="VW23" s="5">
        <v>0</v>
      </c>
      <c r="VX23" s="5">
        <v>0</v>
      </c>
      <c r="VY23" s="5">
        <v>0</v>
      </c>
      <c r="VZ23" s="5">
        <v>0</v>
      </c>
      <c r="WA23" s="5">
        <v>0</v>
      </c>
      <c r="WB23" s="5">
        <v>0</v>
      </c>
      <c r="WC23" s="5">
        <v>0</v>
      </c>
      <c r="WD23" s="5">
        <v>0</v>
      </c>
      <c r="WE23" s="5">
        <v>0</v>
      </c>
      <c r="WF23" s="5">
        <v>0</v>
      </c>
      <c r="WG23" s="5">
        <v>0</v>
      </c>
      <c r="WH23" s="5">
        <v>0</v>
      </c>
      <c r="WI23" s="5">
        <v>0</v>
      </c>
      <c r="WJ23" s="5">
        <v>0</v>
      </c>
      <c r="WK23" s="5">
        <v>0</v>
      </c>
      <c r="WL23" s="5">
        <v>0</v>
      </c>
      <c r="WM23" s="5">
        <v>3</v>
      </c>
      <c r="WN23" s="5">
        <v>3</v>
      </c>
      <c r="WO23" s="5">
        <v>0</v>
      </c>
      <c r="WP23" s="5">
        <v>0</v>
      </c>
      <c r="WQ23" s="5">
        <v>0</v>
      </c>
      <c r="WR23" s="5">
        <f>IF(COUNTBLANK(VO23:WQ23)&gt;0, "", SUM(VQ23:WJ23))</f>
        <v>1</v>
      </c>
      <c r="WS23" s="5">
        <f>IF(COUNTBLANK(VO23:WQ23)&gt;0, "", SUM(VQ23:VZ23))</f>
        <v>1</v>
      </c>
      <c r="WT23" s="5">
        <f>IF(COUNTBLANK(VO23:WQ23)&gt;0, "", SUM(WA23:WL23))</f>
        <v>0</v>
      </c>
      <c r="WU23" s="5">
        <f>IF(COUNTBLANK(VO23:WQ23)&gt;0, "", SUM(WK23:WL23))</f>
        <v>0</v>
      </c>
      <c r="WV23" s="5">
        <f>IF(COUNTA(VO23:WQ23)=0, "", IF(AND(OR(VO23=1, VP23=1), OR(VQ23&gt;=1, VR23&gt;=1, VS23&gt;=1, VT23&gt;=1, VU23&gt;=1), OR(VV23&gt;=1, VW23&gt;=1), COUNTIF(VX23:WD23, "&gt;=1")&gt;=2, COUNTIF(WE23:WJ23, "&gt;=1")&gt;=2, OR(WN23=1, WN23=2), OR(WO23&gt;=1, WP23&gt;=1), WQ23&lt;1), 1, 0))</f>
        <v>0</v>
      </c>
      <c r="WW23" s="5">
        <f>IF(COUNTBLANK(VO23:WQ23)&gt;0, "", SUM(VQ23:VU23))</f>
        <v>1</v>
      </c>
      <c r="WX23" s="5">
        <f>IF(COUNTBLANK(VO23:WQ23)&gt;0, "", SUM(VV23:VW23))</f>
        <v>0</v>
      </c>
      <c r="WY23" s="5">
        <f>IF(COUNTBLANK(VO23:WQ23)&gt;0, "", SUM(VX23:WD23))</f>
        <v>0</v>
      </c>
      <c r="WZ23" s="5">
        <f>IF(COUNTBLANK(VO23:WQ23)&gt;0, "", SUM(WE23:WJ23))</f>
        <v>0</v>
      </c>
      <c r="XA23" s="6" t="s">
        <v>1438</v>
      </c>
      <c r="XB23" s="5">
        <v>0</v>
      </c>
      <c r="XC23" s="5">
        <v>1</v>
      </c>
      <c r="XD23" s="5">
        <v>1</v>
      </c>
      <c r="XE23" s="5">
        <v>1</v>
      </c>
      <c r="XF23" s="5">
        <v>1</v>
      </c>
      <c r="XG23" s="5">
        <v>1</v>
      </c>
      <c r="XH23" s="5">
        <v>1</v>
      </c>
      <c r="XI23" s="5">
        <v>0</v>
      </c>
      <c r="XJ23" s="5">
        <v>0</v>
      </c>
      <c r="XK23" s="5">
        <v>1</v>
      </c>
      <c r="XL23" s="5">
        <f>IF(COUNTBLANK(XB23:XJ23)&gt;0, "", SUM(XB23:XJ23))</f>
        <v>6</v>
      </c>
      <c r="XM23" s="6" t="s">
        <v>1438</v>
      </c>
      <c r="XN23" s="5">
        <v>0</v>
      </c>
      <c r="XO23" s="5">
        <v>0</v>
      </c>
      <c r="XP23" s="5">
        <v>0</v>
      </c>
      <c r="XQ23" s="5">
        <v>0</v>
      </c>
      <c r="XR23" s="5">
        <v>0</v>
      </c>
      <c r="XS23" s="5">
        <v>0</v>
      </c>
      <c r="XT23" s="5">
        <v>0</v>
      </c>
      <c r="XU23" s="5">
        <f>IF(COUNTBLANK(XN23:XT23)&gt;0, "", SUM(XN23:XT23))</f>
        <v>0</v>
      </c>
      <c r="XV23" s="6" t="s">
        <v>1438</v>
      </c>
      <c r="XW23" s="5">
        <v>4</v>
      </c>
      <c r="XX23" s="5">
        <v>5</v>
      </c>
      <c r="XY23" s="5">
        <v>5</v>
      </c>
      <c r="XZ23" s="12">
        <v>3.6</v>
      </c>
      <c r="YA23" s="12">
        <v>5</v>
      </c>
      <c r="YB23" s="12">
        <v>5</v>
      </c>
      <c r="YC23" s="12">
        <v>5</v>
      </c>
      <c r="YD23" s="12">
        <v>5</v>
      </c>
      <c r="YE23" s="12">
        <v>5</v>
      </c>
      <c r="YF23" s="12">
        <v>5</v>
      </c>
      <c r="YG23" s="12">
        <v>5</v>
      </c>
      <c r="YH23" s="12">
        <v>5</v>
      </c>
      <c r="YI23" s="12">
        <v>5</v>
      </c>
      <c r="YJ23" s="12">
        <v>5</v>
      </c>
      <c r="YK23" s="12">
        <v>3.6</v>
      </c>
      <c r="YL23" s="12">
        <v>2.2999999999999998</v>
      </c>
      <c r="YM23" s="12">
        <v>2.2999999999999998</v>
      </c>
      <c r="YN23" s="12">
        <v>5</v>
      </c>
      <c r="YO23" s="12">
        <v>5</v>
      </c>
      <c r="YP23" s="5">
        <f>IF(COUNTBLANK(XW23:YO23)&gt;0, "", SUM(XW23:YO23))</f>
        <v>85.799999999999983</v>
      </c>
      <c r="YQ23" s="5">
        <f>IF(COUNTBLANK(XW23:YO23)&gt;0, "", SUM(XY23,YC23,YD23,YE23,YJ23,YK23,YL23,YM23))</f>
        <v>33.200000000000003</v>
      </c>
      <c r="YR23" s="12">
        <f>IF(COUNTBLANK(XW23:YO23)&gt;0, "", SUM(YF23:YH23))</f>
        <v>15</v>
      </c>
      <c r="YS23" s="5">
        <f>IF(COUNTBLANK(XW23:YO23)&gt;0, "", SUM(XW23,XX23,YB23))</f>
        <v>14</v>
      </c>
      <c r="YT23" s="12">
        <f>IF(COUNTBLANK(XW23:YO23)&gt;0, "", SUM(XZ23,YA23,YI23,YN23,YO23))</f>
        <v>23.6</v>
      </c>
      <c r="YU23" s="5">
        <f>IF(COUNTBLANK(XW23:YO23)&gt;0, "", SUM(XY23,XZ23,YA23,YB23,YC23,YF23,YJ23,YN23,YO23))</f>
        <v>43.6</v>
      </c>
      <c r="YV23" s="5">
        <f>IF(COUNTBLANK(XW23:YO23)&gt;0, "", SUM(XW23,XX23,YK23,YL23,YM23))</f>
        <v>17.2</v>
      </c>
      <c r="YW23" s="12">
        <f>IF(COUNTBLANK(XW23:YO23)&gt;0, "", SUM(YD23,YE23,YG23,YH23,YI23))</f>
        <v>25</v>
      </c>
      <c r="YX23" s="6">
        <v>44912</v>
      </c>
      <c r="YY23" s="5">
        <v>0</v>
      </c>
      <c r="YZ23" s="5">
        <v>0</v>
      </c>
      <c r="ZA23" s="5">
        <v>0</v>
      </c>
      <c r="ZB23" s="5">
        <v>0</v>
      </c>
      <c r="ZC23" s="5">
        <v>0</v>
      </c>
      <c r="ZD23" s="5">
        <v>0</v>
      </c>
      <c r="ZE23" s="5">
        <v>0</v>
      </c>
      <c r="ZF23" s="5">
        <v>0</v>
      </c>
      <c r="ZG23" s="5">
        <v>0</v>
      </c>
      <c r="ZH23" s="5">
        <v>0</v>
      </c>
      <c r="ZI23" s="5">
        <v>0</v>
      </c>
      <c r="ZJ23" s="5">
        <v>0</v>
      </c>
      <c r="ZK23" s="5">
        <v>0</v>
      </c>
      <c r="ZL23" s="5">
        <v>0</v>
      </c>
      <c r="ZM23" s="5">
        <v>0</v>
      </c>
      <c r="ZN23" s="5">
        <v>0</v>
      </c>
      <c r="ZO23" s="5">
        <v>0</v>
      </c>
      <c r="ZP23" s="5">
        <v>0</v>
      </c>
      <c r="ZQ23" s="5">
        <v>0</v>
      </c>
      <c r="ZR23" s="5">
        <v>0</v>
      </c>
      <c r="ZS23" s="5">
        <v>0</v>
      </c>
      <c r="ZT23" s="5">
        <v>0</v>
      </c>
      <c r="ZU23" s="5">
        <v>0</v>
      </c>
      <c r="ZV23" s="5">
        <v>0</v>
      </c>
      <c r="ZW23" s="5">
        <v>0</v>
      </c>
      <c r="ZX23" s="5">
        <v>0</v>
      </c>
      <c r="ZY23" s="5">
        <v>0</v>
      </c>
      <c r="ZZ23" s="5">
        <v>0</v>
      </c>
      <c r="AAA23" s="5">
        <f>IF(COUNTBLANK(YY23:ZZ23)&gt;0, "", AVERAGE(YY23:ZZ23))</f>
        <v>0</v>
      </c>
      <c r="AAB23" s="5">
        <f>IF(COUNTA(YY23:ZZ23)=0, "", AVERAGE(YZ23,ZL23,ZM23,ZN23,ZO23,ZP23,ZR23,ZT23,ZU23))</f>
        <v>0</v>
      </c>
      <c r="AAC23" s="5">
        <f>IF(COUNTA(YY23:ZZ23)=0, "", AVERAGE(ZA23,ZB23,ZC23,ZD23,ZF23,ZH23,ZW23,ZX23))</f>
        <v>0</v>
      </c>
      <c r="AAD23" s="5">
        <f>IF(COUNTA(YY23:ZZ23)=0, "", AVERAGE(ZE23,ZI23,ZJ23,ZK23,ZY23,ZZ23))</f>
        <v>0</v>
      </c>
      <c r="AAE23" s="6" t="s">
        <v>1438</v>
      </c>
      <c r="AAF23" s="5">
        <v>1</v>
      </c>
      <c r="AAG23" s="5">
        <v>5</v>
      </c>
      <c r="AAH23" s="5">
        <v>1</v>
      </c>
      <c r="AAI23" s="5">
        <v>1</v>
      </c>
      <c r="AAJ23" s="5">
        <v>2</v>
      </c>
      <c r="AAK23" s="5">
        <v>2</v>
      </c>
      <c r="AAL23" s="5">
        <v>2</v>
      </c>
      <c r="AAM23" s="5">
        <v>2</v>
      </c>
      <c r="AAN23" s="5">
        <v>1</v>
      </c>
      <c r="AAO23" s="5">
        <v>2</v>
      </c>
      <c r="AAP23" s="5">
        <v>1</v>
      </c>
      <c r="AAQ23" s="5">
        <v>1</v>
      </c>
      <c r="AAR23" s="5">
        <v>2</v>
      </c>
      <c r="AAS23" s="5">
        <v>1</v>
      </c>
      <c r="AAT23" s="5">
        <v>1</v>
      </c>
      <c r="AAU23" s="5">
        <v>2</v>
      </c>
      <c r="AAV23" s="5">
        <v>1</v>
      </c>
      <c r="AAW23" s="5">
        <v>1</v>
      </c>
      <c r="AAX23" s="5">
        <v>2</v>
      </c>
      <c r="AAY23" s="5">
        <v>3</v>
      </c>
      <c r="AAZ23" s="5">
        <v>1</v>
      </c>
      <c r="ABA23" s="5">
        <v>4</v>
      </c>
      <c r="ABB23" s="5">
        <v>3</v>
      </c>
      <c r="ABC23" s="5">
        <v>3</v>
      </c>
      <c r="ABD23" s="5">
        <v>3</v>
      </c>
      <c r="ABE23" s="5">
        <v>1</v>
      </c>
      <c r="ABF23" s="5">
        <v>3</v>
      </c>
      <c r="ABG23" s="5">
        <v>1</v>
      </c>
      <c r="ABH23" s="5">
        <v>1</v>
      </c>
      <c r="ABI23" s="5">
        <v>1</v>
      </c>
      <c r="ABJ23" s="5">
        <f>IF(SUM(AAF23:AAN23,AAP23:AAT23,AAV23:AAZ23,ABB23:ABG23)=0, "", SUM(AAF23:AAN23,AAP23:AAT23,AAV23:AAZ23,ABB23:ABG23))</f>
        <v>45</v>
      </c>
      <c r="ABK23" s="5">
        <f>IF(SUM(ABN23, ABO23, ABP23, ABQ23, ABR23)=0, "", IF(OR(ABN23&gt;=8, ABO23&gt;=10, ABP23&gt;=13, ABQ23&gt;=10, ABR23&gt;=15), 1, 0))</f>
        <v>1</v>
      </c>
      <c r="ABL23" s="5">
        <f>IF(SUM(AAF23:AAG23,AAI23,AAJ23,AAK23,AAL23,AAR23,AAX23,ABE23,ABG23)=0, "", SUM(AAF23:AAG23,AAI23,AAJ23,AAK23,AAL23,AAR23,AAX23,ABE23,ABG23))</f>
        <v>19</v>
      </c>
      <c r="ABM23" s="5">
        <f>IF(SUM(AAH23,AAM23:AAN23,AAP23:AAQ23,AAS23:AAT23,AAV23:AAW23,AAY23:AAZ23,ABB23:ABD23,ABF23)=0, "", SUM(AAH23,AAM23:AAN23,AAP23:AAQ23,AAS23:AAT23,AAV23:AAW23,AAY23:AAZ23,ABB23:ABD23,ABF23))</f>
        <v>26</v>
      </c>
      <c r="ABN23" s="5">
        <f>IF(SUM(AAY23:AAZ23,ABB23:ABC23,ABF23)=0, "", SUM(AAY23:AAZ23,ABB23:ABC23,ABF23))</f>
        <v>13</v>
      </c>
      <c r="ABO23" s="5">
        <f>IF(SUM(AAN23,AAP23:AAQ23,AAT23,AAV23)=0, "", SUM(AAN23,AAP23:AAQ23,AAT23,AAV23))</f>
        <v>5</v>
      </c>
      <c r="ABP23" s="5">
        <f>IF(SUM(AAH23,AAM23,AAS23,AAW23,ABD23)=0, "", SUM(AAH23,AAM23,AAS23,AAW23,ABD23))</f>
        <v>8</v>
      </c>
      <c r="ABQ23" s="5">
        <f>IF(SUM(AAF23:AAG23,AAI23,AAK23,ABE23)=0, "", SUM(AAF23:AAG23,AAI23,AAK23,ABE23))</f>
        <v>10</v>
      </c>
      <c r="ABR23" s="5">
        <f>IF(SUM(AAJ23,AAL23,AAR23,AAX23,ABG23)=0, "", SUM(AAJ23,AAL23,AAR23,AAX23,ABG23))</f>
        <v>9</v>
      </c>
      <c r="ABS23" s="5">
        <f>IF(ABN23="", "", IF(ABN23&gt;=8, 1, 0))</f>
        <v>1</v>
      </c>
      <c r="ABT23" s="5">
        <f>IF(ABO23="", "", IF(ABO23&gt;=10, 1, 0))</f>
        <v>0</v>
      </c>
      <c r="ABU23" s="5">
        <f>IF(ABP23="", "", IF(ABP23&gt;=13, 1, 0))</f>
        <v>0</v>
      </c>
      <c r="ABV23" s="5">
        <f>IF(ABQ23="", "", IF(ABQ23&gt;=10, 1, 0))</f>
        <v>1</v>
      </c>
      <c r="ABW23" s="5">
        <f>IF(ABR23="", "", IF(ABR23&gt;=15, 1, 0))</f>
        <v>0</v>
      </c>
      <c r="ABX23" s="5">
        <f>IF(AND(AAO23="", AAU23="", ABA23=""), "", IF(AAO23=5,1,0) + IF(AAU23=5,1,0) + IF(ABA23=5,1,0))</f>
        <v>0</v>
      </c>
      <c r="ABY23" s="6" t="s">
        <v>1438</v>
      </c>
      <c r="ABZ23" s="5">
        <v>2</v>
      </c>
      <c r="ACA23" s="5">
        <v>1</v>
      </c>
      <c r="ACB23" s="5">
        <v>1</v>
      </c>
      <c r="ACC23" s="5">
        <v>1</v>
      </c>
      <c r="ACD23" s="5">
        <v>1</v>
      </c>
      <c r="ACE23" s="5">
        <v>2</v>
      </c>
      <c r="ACF23" s="5">
        <v>3</v>
      </c>
      <c r="ACG23" s="5">
        <v>2</v>
      </c>
      <c r="ACH23" s="5">
        <v>2</v>
      </c>
      <c r="ACI23" s="5">
        <v>1</v>
      </c>
      <c r="ACJ23" s="5">
        <v>1</v>
      </c>
      <c r="ACK23" s="5">
        <v>1</v>
      </c>
      <c r="ACL23" s="5">
        <v>2</v>
      </c>
      <c r="ACM23" s="5">
        <v>1</v>
      </c>
      <c r="ACN23" s="5">
        <v>1</v>
      </c>
      <c r="ACO23" s="5">
        <v>1</v>
      </c>
      <c r="ACP23" s="5">
        <v>3</v>
      </c>
      <c r="ACQ23" s="5">
        <v>3</v>
      </c>
      <c r="ACR23" s="5">
        <v>1</v>
      </c>
      <c r="ACS23" s="5">
        <v>3</v>
      </c>
      <c r="ACT23" s="5">
        <v>1</v>
      </c>
      <c r="ACU23" s="5">
        <v>1</v>
      </c>
      <c r="ACV23" s="5">
        <v>3</v>
      </c>
      <c r="ACW23" s="5">
        <v>1</v>
      </c>
      <c r="ACX23" s="5">
        <v>1</v>
      </c>
      <c r="ACY23" s="5">
        <v>3</v>
      </c>
      <c r="ACZ23" s="5">
        <v>1</v>
      </c>
      <c r="ADA23" s="5">
        <v>2</v>
      </c>
      <c r="ADB23" s="5">
        <v>1</v>
      </c>
      <c r="ADC23" s="5">
        <v>1</v>
      </c>
      <c r="ADD23" s="5">
        <v>1</v>
      </c>
      <c r="ADE23" s="5">
        <v>1</v>
      </c>
      <c r="ADF23" s="5">
        <v>1</v>
      </c>
      <c r="ADG23" s="5">
        <v>3</v>
      </c>
      <c r="ADH23" s="5">
        <v>2</v>
      </c>
      <c r="ADI23" s="5">
        <v>1</v>
      </c>
      <c r="ADJ23" s="5">
        <f>IF(COUNTA(ABZ23:ADI23)=0, "", SUM(ABZ23:ADI23))</f>
        <v>57</v>
      </c>
      <c r="ADK23" s="5">
        <f>IF(COUNTA(ABZ23:ADI23)=0, "", SUM(ACJ23,ACK23,ACT23,ACV23,ACX23,ADB23))</f>
        <v>8</v>
      </c>
      <c r="ADL23" s="5">
        <f>IF(COUNTA(ABZ23:ADI23)=0, "", SUM(ACL23,ACQ23,ACS23,ACY23,ADF23))</f>
        <v>12</v>
      </c>
      <c r="ADM23" s="5">
        <f>IF(COUNTA(ABZ23:ADI23)=0, "", SUM(ACB23,ACM23,ACR23,ACW23,ACZ23,ADE23))</f>
        <v>6</v>
      </c>
      <c r="ADN23" s="5">
        <f>IF(COUNTA(ABZ23:ADI23)=0, "", SUM(ACA23,ACE23,ACG23,ACI23,ACP23,ADG23))</f>
        <v>12</v>
      </c>
      <c r="ADO23" s="5">
        <f>IF(COUNTA(ABZ23:ADI23)=0, "", SUM(ACN23,ACO23,ACU23,ADA23,ADC23,ADD23,ADH23,ADI23))</f>
        <v>10</v>
      </c>
      <c r="ADP23" s="5">
        <f>IF(COUNTA(ABZ23:ADI23)=0, "", SUM(ABZ23,ACC23,ACD23,ACF23,ACH23))</f>
        <v>9</v>
      </c>
      <c r="ADQ23" s="6" t="s">
        <v>1438</v>
      </c>
      <c r="ADR23" s="5">
        <v>3</v>
      </c>
      <c r="ADS23" s="5">
        <v>3</v>
      </c>
      <c r="ADT23" s="5">
        <v>2</v>
      </c>
      <c r="ADU23" s="5">
        <v>2</v>
      </c>
      <c r="ADV23" s="5">
        <v>2</v>
      </c>
      <c r="ADW23" s="5">
        <v>2</v>
      </c>
      <c r="ADX23" s="5">
        <v>2</v>
      </c>
      <c r="ADY23" s="5">
        <v>3</v>
      </c>
      <c r="ADZ23" s="5">
        <v>2</v>
      </c>
      <c r="AEA23" s="5">
        <v>3</v>
      </c>
      <c r="AEB23" s="5">
        <v>2</v>
      </c>
      <c r="AEC23" s="5">
        <v>3</v>
      </c>
      <c r="AED23" s="5">
        <v>2</v>
      </c>
      <c r="AEE23" s="5">
        <v>3</v>
      </c>
      <c r="AEF23" s="5">
        <v>3</v>
      </c>
      <c r="AEG23" s="5">
        <v>2</v>
      </c>
      <c r="AEH23" s="5">
        <v>2</v>
      </c>
      <c r="AEI23" s="5">
        <v>2</v>
      </c>
      <c r="AEJ23" s="5">
        <v>2</v>
      </c>
      <c r="AEK23" s="5">
        <v>2</v>
      </c>
      <c r="AEL23" s="5">
        <f>IF(COUNTA(ADR23:AEK23)=0, "", SUM(ADR23:AEK23))</f>
        <v>47</v>
      </c>
      <c r="AEM23" s="8"/>
      <c r="AEN23" s="6">
        <v>44821</v>
      </c>
      <c r="AEO23" s="6"/>
      <c r="AEP23" s="6"/>
      <c r="AEQ23" s="6"/>
      <c r="AER23" s="5"/>
      <c r="AES23" s="6"/>
      <c r="AET23" s="6"/>
      <c r="AEU23" s="6"/>
      <c r="AEV23" s="5"/>
      <c r="AEW23" s="5"/>
      <c r="AEX23" s="5"/>
      <c r="AEY23" s="5"/>
      <c r="AEZ23" s="5"/>
      <c r="AFA23" s="5"/>
      <c r="AFB23" s="5"/>
      <c r="AFC23" s="5"/>
      <c r="AFD23" s="5"/>
      <c r="AFE23" s="5"/>
      <c r="AFF23" s="5"/>
      <c r="AFG23" s="5"/>
      <c r="AFH23" s="5"/>
      <c r="AFI23" s="5"/>
      <c r="AFJ23" s="5"/>
      <c r="AFK23" s="5"/>
      <c r="AFL23" s="5"/>
      <c r="AFM23" s="5"/>
      <c r="AFN23" s="5"/>
      <c r="AFO23" s="5"/>
      <c r="AFP23" s="5"/>
      <c r="AFQ23" s="5"/>
      <c r="AFR23" s="5"/>
      <c r="AFS23" s="5"/>
      <c r="AFT23" s="5"/>
      <c r="AFU23" s="5"/>
      <c r="AFV23" s="5"/>
      <c r="AFW23" s="5"/>
      <c r="AFX23" s="5"/>
      <c r="AFY23" s="5"/>
      <c r="AFZ23" s="5"/>
      <c r="AGA23" s="5" t="str">
        <f>IF(COUNTA(AEV23:AFY23)=0, "", SUM(AEV23:AFY23))</f>
        <v/>
      </c>
      <c r="AGB23" s="6"/>
      <c r="AGC23" s="5"/>
      <c r="AGD23" s="5"/>
      <c r="AGE23" s="5"/>
      <c r="AGF23" s="5"/>
      <c r="AGG23" s="5"/>
      <c r="AGS23" s="6"/>
      <c r="AHM23" s="6"/>
      <c r="AHN23" s="5"/>
      <c r="AHO23" s="5"/>
      <c r="AHP23" s="5"/>
      <c r="AHQ23" s="5"/>
      <c r="AHR23" s="5"/>
      <c r="AHS23" s="5"/>
      <c r="AHT23" s="5"/>
      <c r="AHU23" s="5"/>
      <c r="AHV23" s="5"/>
      <c r="AHW23" s="5"/>
      <c r="AHX23" s="5" t="str">
        <f>IF(COUNTBLANK(AHN23:AHW23)&gt;0, "", SUM(AHN23:AHW23))</f>
        <v/>
      </c>
      <c r="AHY23" s="5" t="str">
        <f>IF(COUNTBLANK(AHN23:AHW23)&gt;0, "", SUM(AHR23,AHW23))</f>
        <v/>
      </c>
      <c r="AHZ23" s="5" t="str">
        <f>IF(COUNTBLANK(AHN23:AHW23)&gt;0, "", SUM(AHP23,AHS23))</f>
        <v/>
      </c>
      <c r="AIA23" s="5" t="str">
        <f>IF(COUNTBLANK(AHN23:AHW23)&gt;0, "", SUM(AHT23,AHV23))</f>
        <v/>
      </c>
      <c r="AIB23" s="5" t="str">
        <f>IF(COUNTBLANK(AHN23:AHW23)&gt;0, "", SUM(AHQ23,AHU23))</f>
        <v/>
      </c>
      <c r="AIC23" s="5" t="str">
        <f>IF(COUNTBLANK(AHN23:AHW23)&gt;0, "", SUM(AHN23:AHO23))</f>
        <v/>
      </c>
      <c r="AID23" s="6"/>
      <c r="AIE23" s="5"/>
      <c r="AIF23" s="5"/>
      <c r="AIG23" s="5"/>
      <c r="AIH23" s="5"/>
      <c r="AII23" s="5"/>
      <c r="AIJ23" s="5"/>
      <c r="AIK23" s="5"/>
      <c r="AIL23" s="5"/>
      <c r="AIM23" s="5"/>
      <c r="AIN23" s="5"/>
      <c r="AIO23" s="5"/>
      <c r="AIP23" s="5"/>
      <c r="AIQ23" s="5"/>
      <c r="AIR23" s="5"/>
      <c r="AIS23" s="5"/>
      <c r="AIT23" s="5"/>
      <c r="AIU23" s="5"/>
      <c r="AIV23" s="5"/>
      <c r="AIW23" s="5"/>
      <c r="AIX23" s="5"/>
      <c r="AIY23" s="5" t="s">
        <v>971</v>
      </c>
      <c r="AIZ23" s="5" t="s">
        <v>971</v>
      </c>
      <c r="AJA23" s="5" t="s">
        <v>971</v>
      </c>
      <c r="AJB23" s="6"/>
      <c r="AJC23" s="5"/>
      <c r="AJD23" s="5"/>
      <c r="AJE23" s="5"/>
      <c r="AJF23" s="5"/>
      <c r="AJG23" s="5"/>
      <c r="AJH23" s="5"/>
      <c r="AJI23" s="5"/>
      <c r="AJJ23" s="5"/>
      <c r="AJK23" s="5"/>
      <c r="AJL23" s="5"/>
      <c r="AJM23" s="5" t="str">
        <f>IF(COUNTBLANK(AJC23:AJK23)&gt;0, "", SUM(AJC23:AJK23))</f>
        <v/>
      </c>
      <c r="AJN23" s="6"/>
      <c r="AJO23" s="5"/>
      <c r="AJP23" s="5"/>
      <c r="AJQ23" s="5"/>
      <c r="AJR23" s="5"/>
      <c r="AJS23" s="5"/>
      <c r="AJT23" s="5"/>
      <c r="AJU23" s="5"/>
      <c r="AJV23" s="5" t="str">
        <f>IF(COUNTBLANK(AJO23:AJU23)&gt;0, "", SUM(AJO23:AJU23))</f>
        <v/>
      </c>
    </row>
    <row r="24" spans="1:958" ht="15" customHeight="1" x14ac:dyDescent="0.35">
      <c r="A24" s="5">
        <v>203119</v>
      </c>
      <c r="B24" s="5" t="s">
        <v>1448</v>
      </c>
      <c r="C24" s="6">
        <v>44539</v>
      </c>
      <c r="D24" s="5">
        <v>1</v>
      </c>
      <c r="E24" s="5">
        <v>0</v>
      </c>
      <c r="F24" s="5">
        <v>0</v>
      </c>
      <c r="G24" s="5">
        <v>0</v>
      </c>
      <c r="H24" s="5">
        <v>0</v>
      </c>
      <c r="I24" s="5">
        <v>0</v>
      </c>
      <c r="J24" s="5">
        <v>0</v>
      </c>
      <c r="K24" s="5">
        <v>0</v>
      </c>
      <c r="L24" s="5">
        <v>1</v>
      </c>
      <c r="M24" s="5">
        <v>0</v>
      </c>
      <c r="N24" s="5">
        <v>1</v>
      </c>
      <c r="O24" s="5">
        <v>0</v>
      </c>
      <c r="P24" s="5">
        <v>0</v>
      </c>
      <c r="Q24" s="5">
        <v>0</v>
      </c>
      <c r="R24" s="5">
        <v>0</v>
      </c>
      <c r="S24" s="5">
        <v>1</v>
      </c>
      <c r="T24" s="5">
        <v>0</v>
      </c>
      <c r="U24" s="5">
        <v>0</v>
      </c>
      <c r="V24" s="5">
        <f>IF(COUNTA(D24,F24,H24,J24,L24,N24,P24,R24,T24)=0, "", IF(OR(D24=1,F24=1,H24=1,J24=1,L24=1,N24=1,P24=1,R24=1,T24=1), 1, 0))</f>
        <v>1</v>
      </c>
      <c r="W24" s="5">
        <f>IF(COUNTA(E24,G24,I24,K24,M24,O24,Q24,S24,U24)=0, "", IF(OR(E24=1,G24=1,I24=1,K24=1,M24=1,O24=1,Q24=1,S24=1,U24=1), 1, 0))</f>
        <v>1</v>
      </c>
      <c r="X24" s="5">
        <v>0</v>
      </c>
      <c r="Y24" s="5">
        <v>1</v>
      </c>
      <c r="Z24" s="5">
        <v>1</v>
      </c>
      <c r="AA24" s="5">
        <v>1</v>
      </c>
      <c r="AB24" s="5">
        <f>IF(AG24&lt;&gt;"", 1, 0)</f>
        <v>1</v>
      </c>
      <c r="AC24" s="5">
        <f>IF(AH24&lt;&gt;"", 1, 0)</f>
        <v>0</v>
      </c>
      <c r="AD24" s="5">
        <v>0</v>
      </c>
      <c r="AE24" s="7" t="s">
        <v>1449</v>
      </c>
      <c r="AF24" s="6">
        <v>44907</v>
      </c>
      <c r="AG24" s="8" t="s">
        <v>1288</v>
      </c>
      <c r="AH24" s="8"/>
      <c r="AI24" s="8"/>
      <c r="AJ24" s="5">
        <f>IF(OR(ISBLANK(AE24), ISBLANK(AG24)), "", AG24 - AE24)</f>
        <v>1</v>
      </c>
      <c r="AK24" s="9">
        <v>44597</v>
      </c>
      <c r="AL24" s="5">
        <f>IF(OR(ISBLANK(AG24), ISBLANK(AK24)), "", AK24 - AG24)</f>
        <v>52</v>
      </c>
      <c r="AM24" s="6">
        <v>44849</v>
      </c>
      <c r="AN24" s="10">
        <f>IF(OR(ISBLANK(AM24), ISBLANK(AF24)), "", AF24 - AM24)</f>
        <v>58</v>
      </c>
      <c r="AO24" s="6">
        <v>44544</v>
      </c>
      <c r="AP24" s="6">
        <v>33659</v>
      </c>
      <c r="AQ24" s="5">
        <f>IF(OR(ISBLANK(AO24), ISBLANK(AP24)), "", DATEDIF(AP24, AO24, "Y"))</f>
        <v>29</v>
      </c>
      <c r="AR24" s="11" t="s">
        <v>959</v>
      </c>
      <c r="AS24" s="11">
        <f>IF(ISBLANK(AR24), "", IF(AR24="ישראל", 1, 2))</f>
        <v>1</v>
      </c>
      <c r="AT24" s="11" t="s">
        <v>1450</v>
      </c>
      <c r="AU24" s="11" t="s">
        <v>1450</v>
      </c>
      <c r="AV24" s="5"/>
      <c r="AW24" s="5">
        <v>1</v>
      </c>
      <c r="AX24" s="5">
        <v>10</v>
      </c>
      <c r="AY24" s="5">
        <v>18</v>
      </c>
      <c r="AZ24" s="5">
        <f>IF(ISBLANK(AY24), "", IF(AY24&lt;=8, 1, IF(AY24&lt;=12, 2, 3)))</f>
        <v>3</v>
      </c>
      <c r="BA24" s="5">
        <v>16</v>
      </c>
      <c r="BB24" s="5">
        <f>IF(ISBLANK(BA24), "", IF(BA24&lt;=8, 1, IF(BA24&lt;=12, 2, 3)))</f>
        <v>3</v>
      </c>
      <c r="BC24" s="11" t="s">
        <v>1451</v>
      </c>
      <c r="BD24" s="11" t="s">
        <v>1452</v>
      </c>
      <c r="BE24" s="5">
        <v>3</v>
      </c>
      <c r="BF24" s="5"/>
      <c r="BG24" s="5">
        <v>4</v>
      </c>
      <c r="BH24" s="6" t="s">
        <v>1449</v>
      </c>
      <c r="BI24" s="5">
        <v>1</v>
      </c>
      <c r="BJ24" s="5">
        <v>1</v>
      </c>
      <c r="BK24" s="5">
        <v>1</v>
      </c>
      <c r="BL24" s="5">
        <v>1</v>
      </c>
      <c r="BM24" s="5">
        <v>1</v>
      </c>
      <c r="BN24" s="5">
        <v>1</v>
      </c>
      <c r="BO24" s="5">
        <v>2</v>
      </c>
      <c r="BP24" s="5">
        <v>1</v>
      </c>
      <c r="BQ24" s="5">
        <v>1</v>
      </c>
      <c r="BR24" s="5">
        <v>3</v>
      </c>
      <c r="BS24" s="5">
        <v>1</v>
      </c>
      <c r="BT24" s="5">
        <v>1</v>
      </c>
      <c r="BU24" s="5">
        <v>1</v>
      </c>
      <c r="BV24" s="5">
        <v>2</v>
      </c>
      <c r="BW24" s="5">
        <v>1</v>
      </c>
      <c r="BX24" s="5">
        <v>3</v>
      </c>
      <c r="BY24" s="5">
        <v>1</v>
      </c>
      <c r="BZ24" s="5">
        <v>1</v>
      </c>
      <c r="CA24" s="5">
        <v>2</v>
      </c>
      <c r="CB24" s="5">
        <v>1</v>
      </c>
      <c r="CC24" s="5">
        <v>1</v>
      </c>
      <c r="CD24" s="5">
        <v>4</v>
      </c>
      <c r="CE24" s="5">
        <v>1</v>
      </c>
      <c r="CF24" s="5">
        <v>1</v>
      </c>
      <c r="CG24" s="5">
        <v>1</v>
      </c>
      <c r="CH24" s="5">
        <v>1</v>
      </c>
      <c r="CI24" s="5">
        <v>1</v>
      </c>
      <c r="CJ24" s="5">
        <v>1</v>
      </c>
      <c r="CK24" s="5">
        <v>1</v>
      </c>
      <c r="CL24" s="5">
        <v>1</v>
      </c>
      <c r="CM24" s="5">
        <f>IF(SUM(BI24:BQ24,BS24:BW24,BY24:CC24,CE24:CJ24)=0, "", SUM(BI24:BQ24,BS24:BW24,BY24:CC24,CE24:CJ24))</f>
        <v>28</v>
      </c>
      <c r="CN24" s="5">
        <f>IF(SUM(CQ24, CR24, CS24, CT24, CU24)=0, "", IF(OR(CQ24&gt;=8, CR24&gt;=10, CS24&gt;=13, CT24&gt;=10, CU24&gt;=15), 1, 0))</f>
        <v>0</v>
      </c>
      <c r="CO24" s="5">
        <f>IF(SUM(BI24:BJ24,BL24,BM24,BN24,BO24,BU24,CA24,CH24,CJ24)=0, "", SUM(BI24:BJ24,BL24,BM24,BN24,BO24,BU24,CA24,CH24,CJ24))</f>
        <v>12</v>
      </c>
      <c r="CP24" s="5">
        <f>IF(SUM(BK24,BP24:BQ24,BS24:BT24,BV24:BW24,BY24:BZ24,CB24:CC24,CE24:CG24,CI24)=0, "", SUM(BK24,BP24:BQ24,BS24:BT24,BV24:BW24,BY24:BZ24,CB24:CC24,CE24:CG24,CI24))</f>
        <v>16</v>
      </c>
      <c r="CQ24" s="5">
        <f>IF(SUM(CB24:CC24,CE24:CF24,CI24)=0, "", SUM(CB24:CC24,CE24:CF24,CI24))</f>
        <v>5</v>
      </c>
      <c r="CR24" s="5">
        <f>IF(SUM(BQ24,BS24:BT24,BW24,BY24)=0, "", SUM(BQ24,BS24:BT24,BW24,BY24))</f>
        <v>5</v>
      </c>
      <c r="CS24" s="5">
        <f>IF(SUM(BK24,BP24,BV24,BZ24,CG24)=0, "", SUM(BK24,BP24,BV24,BZ24,CG24))</f>
        <v>6</v>
      </c>
      <c r="CT24" s="5">
        <f>IF(SUM(BI24:BJ24,BL24,BN24,CH24)=0, "", SUM(BI24:BJ24,BL24,BN24,CH24))</f>
        <v>5</v>
      </c>
      <c r="CU24" s="5">
        <f>IF(SUM(BM24,BO24,BU24,CA24,CJ24)=0, "", SUM(BM24,BO24,BU24,CA24,CJ24))</f>
        <v>7</v>
      </c>
      <c r="CV24" s="5">
        <f>IF(CQ24="", "", IF(CQ24&gt;=8, 1, 0))</f>
        <v>0</v>
      </c>
      <c r="CW24" s="5">
        <f>IF(CR24="", "", IF(CR24&gt;=10, 1, 0))</f>
        <v>0</v>
      </c>
      <c r="CX24" s="5">
        <f>IF(CS24="", "", IF(CS24&gt;=13, 1, 0))</f>
        <v>0</v>
      </c>
      <c r="CY24" s="5">
        <f>IF(CT24="", "", IF(CT24&gt;=10, 1, 0))</f>
        <v>0</v>
      </c>
      <c r="CZ24" s="5">
        <f>IF(CU24="", "", IF(CU24&gt;=15, 1, 0))</f>
        <v>0</v>
      </c>
      <c r="DA24" s="5">
        <f>IF(AND(BR24="", BX24="", CD24=""), "", IF(BR24=5,1,0) + IF(BX24=5,1,0) + IF(CD24=5,1,0))</f>
        <v>0</v>
      </c>
      <c r="DB24" s="6" t="s">
        <v>1449</v>
      </c>
      <c r="DC24" s="12">
        <v>0</v>
      </c>
      <c r="DD24" s="13"/>
      <c r="DE24" s="12">
        <v>3</v>
      </c>
      <c r="DF24" s="13">
        <v>15</v>
      </c>
      <c r="DG24" s="12">
        <v>3</v>
      </c>
      <c r="DH24" s="13">
        <v>8</v>
      </c>
      <c r="DI24" s="12">
        <v>0</v>
      </c>
      <c r="DJ24" s="13"/>
      <c r="DK24" s="12">
        <v>0</v>
      </c>
      <c r="DL24" s="13"/>
      <c r="DM24" s="12">
        <v>0</v>
      </c>
      <c r="DN24" s="13"/>
      <c r="DO24" s="12">
        <v>0</v>
      </c>
      <c r="DP24" s="13"/>
      <c r="DQ24" s="12">
        <v>1</v>
      </c>
      <c r="DR24" s="13">
        <v>15</v>
      </c>
      <c r="DS24" s="5">
        <v>5</v>
      </c>
      <c r="DT24" s="13">
        <v>15</v>
      </c>
      <c r="DU24" s="12">
        <v>1</v>
      </c>
      <c r="DV24" s="13">
        <v>14</v>
      </c>
      <c r="DW24" s="12">
        <v>0</v>
      </c>
      <c r="DX24" s="13"/>
      <c r="DY24" s="12">
        <v>4</v>
      </c>
      <c r="DZ24" s="13">
        <v>10</v>
      </c>
      <c r="EA24" s="12">
        <v>1</v>
      </c>
      <c r="EB24" s="13"/>
      <c r="EC24" s="12">
        <v>0</v>
      </c>
      <c r="ED24" s="13"/>
      <c r="EE24" s="12">
        <v>0</v>
      </c>
      <c r="EF24" s="13"/>
      <c r="EG24" s="12">
        <v>0</v>
      </c>
      <c r="EH24" s="13"/>
      <c r="EI24" s="12">
        <v>0</v>
      </c>
      <c r="EJ24" s="13"/>
      <c r="EK24" s="5">
        <v>2</v>
      </c>
      <c r="EL24" s="5">
        <v>1</v>
      </c>
      <c r="EM24" s="5">
        <v>1</v>
      </c>
      <c r="EN24" s="6" t="s">
        <v>1449</v>
      </c>
      <c r="EO24" s="5">
        <v>1</v>
      </c>
      <c r="EP24" s="5">
        <v>0</v>
      </c>
      <c r="EQ24" s="5">
        <v>0</v>
      </c>
      <c r="ER24" s="5">
        <v>1</v>
      </c>
      <c r="ES24" s="5">
        <v>1</v>
      </c>
      <c r="ET24" s="5">
        <v>1</v>
      </c>
      <c r="EU24" s="5">
        <v>0</v>
      </c>
      <c r="EV24" s="5">
        <v>0</v>
      </c>
      <c r="EW24" s="5">
        <v>2</v>
      </c>
      <c r="EX24" s="5">
        <v>0</v>
      </c>
      <c r="EY24" s="5">
        <v>1</v>
      </c>
      <c r="EZ24" s="5">
        <v>0</v>
      </c>
      <c r="FA24" s="5">
        <v>0</v>
      </c>
      <c r="FB24" s="5">
        <v>0</v>
      </c>
      <c r="FC24" s="5">
        <v>0</v>
      </c>
      <c r="FD24" s="5">
        <v>0</v>
      </c>
      <c r="FE24" s="5">
        <v>0</v>
      </c>
      <c r="FF24" s="5">
        <v>0</v>
      </c>
      <c r="FG24" s="5">
        <v>1</v>
      </c>
      <c r="FH24" s="5">
        <v>2</v>
      </c>
      <c r="FI24" s="5">
        <v>10</v>
      </c>
      <c r="FJ24" s="5">
        <v>0</v>
      </c>
      <c r="FK24" s="5">
        <v>0</v>
      </c>
      <c r="FL24" s="6" t="s">
        <v>1449</v>
      </c>
      <c r="FM24" s="5">
        <v>3</v>
      </c>
      <c r="FN24" s="5">
        <v>2</v>
      </c>
      <c r="FO24" s="5">
        <v>3</v>
      </c>
      <c r="FP24" s="5">
        <v>3</v>
      </c>
      <c r="FQ24" s="5">
        <v>2</v>
      </c>
      <c r="FR24" s="5">
        <v>2</v>
      </c>
      <c r="FS24" s="14">
        <f>IF(COUNTBLANK(FM24:FR24)&gt;0, "", AVERAGE(FM24:FR24))</f>
        <v>2.5</v>
      </c>
      <c r="FT24" s="6" t="s">
        <v>1449</v>
      </c>
      <c r="FU24" s="5">
        <v>0</v>
      </c>
      <c r="FV24" s="5">
        <v>0</v>
      </c>
      <c r="FW24" s="5">
        <v>2</v>
      </c>
      <c r="FX24" s="5">
        <v>1</v>
      </c>
      <c r="FY24" s="5">
        <v>0</v>
      </c>
      <c r="FZ24" s="5">
        <v>0</v>
      </c>
      <c r="GA24" s="5">
        <v>0</v>
      </c>
      <c r="GB24" s="5">
        <v>0</v>
      </c>
      <c r="GC24" s="5">
        <v>0</v>
      </c>
      <c r="GD24" s="5">
        <v>0</v>
      </c>
      <c r="GE24" s="5">
        <f>IF(COUNTBLANK(FU24:GC24)&gt;0, "", SUM(FU24:GC24))</f>
        <v>3</v>
      </c>
      <c r="GF24" s="6" t="s">
        <v>1449</v>
      </c>
      <c r="GG24" s="5">
        <v>1</v>
      </c>
      <c r="GH24" s="5">
        <v>0</v>
      </c>
      <c r="GI24" s="5">
        <v>0</v>
      </c>
      <c r="GJ24" s="5">
        <v>0</v>
      </c>
      <c r="GK24" s="5">
        <v>0</v>
      </c>
      <c r="GL24" s="5">
        <v>0</v>
      </c>
      <c r="GM24" s="5">
        <v>0</v>
      </c>
      <c r="GN24" s="5">
        <f>IF(COUNTBLANK(GG24:GM24)&gt;0, "", SUM(GG24:GM24))</f>
        <v>1</v>
      </c>
      <c r="GO24" s="6" t="s">
        <v>1449</v>
      </c>
      <c r="GP24" s="5">
        <v>1</v>
      </c>
      <c r="GQ24" s="5">
        <v>5</v>
      </c>
      <c r="GR24" s="5">
        <v>5</v>
      </c>
      <c r="GS24" s="5">
        <v>5</v>
      </c>
      <c r="GT24" s="5">
        <v>5</v>
      </c>
      <c r="GU24" s="5">
        <v>4</v>
      </c>
      <c r="GV24" s="5">
        <v>5</v>
      </c>
      <c r="GW24" s="5">
        <v>5</v>
      </c>
      <c r="GX24" s="5">
        <v>5</v>
      </c>
      <c r="GY24" s="5">
        <v>5</v>
      </c>
      <c r="GZ24" s="5">
        <v>4</v>
      </c>
      <c r="HA24" s="5">
        <v>5</v>
      </c>
      <c r="HB24" s="5">
        <v>3</v>
      </c>
      <c r="HC24" s="5">
        <v>5</v>
      </c>
      <c r="HD24" s="5">
        <v>4</v>
      </c>
      <c r="HE24" s="5">
        <v>5</v>
      </c>
      <c r="HF24" s="5">
        <v>5</v>
      </c>
      <c r="HG24" s="5">
        <v>5</v>
      </c>
      <c r="HH24" s="5">
        <v>5</v>
      </c>
      <c r="HI24" s="5">
        <f>IF(COUNTBLANK(GQ24:HH24)&gt;0, "", SUM(GQ24:HH24))</f>
        <v>85</v>
      </c>
      <c r="HJ24" s="6" t="s">
        <v>1449</v>
      </c>
      <c r="HK24" s="5">
        <v>2</v>
      </c>
      <c r="HL24" s="5">
        <v>3</v>
      </c>
      <c r="HM24" s="5">
        <v>0</v>
      </c>
      <c r="HN24" s="5">
        <v>2</v>
      </c>
      <c r="HO24" s="5">
        <v>3</v>
      </c>
      <c r="HP24" s="5">
        <v>3</v>
      </c>
      <c r="HQ24" s="5">
        <v>0</v>
      </c>
      <c r="HR24" s="5">
        <v>0</v>
      </c>
      <c r="HS24" s="5">
        <v>2</v>
      </c>
      <c r="HT24" s="5">
        <v>2</v>
      </c>
      <c r="HU24" s="5">
        <v>3</v>
      </c>
      <c r="HV24" s="5">
        <v>3</v>
      </c>
      <c r="HW24" s="5">
        <v>0</v>
      </c>
      <c r="HX24" s="5">
        <v>3</v>
      </c>
      <c r="HY24" s="5">
        <v>1</v>
      </c>
      <c r="HZ24" s="5">
        <v>2</v>
      </c>
      <c r="IA24" s="5">
        <v>3</v>
      </c>
      <c r="IB24" s="5">
        <v>3</v>
      </c>
      <c r="IC24" s="5">
        <v>0</v>
      </c>
      <c r="ID24" s="5">
        <v>0</v>
      </c>
      <c r="IE24" s="5">
        <v>0</v>
      </c>
      <c r="IF24" s="5">
        <v>0</v>
      </c>
      <c r="IG24" s="5">
        <v>0</v>
      </c>
      <c r="IH24" s="5">
        <v>3</v>
      </c>
      <c r="II24" s="5">
        <v>0</v>
      </c>
      <c r="IJ24" s="5">
        <f>IF(COUNTA(HK24:II24)=0, "", SUM(HK24,HL24,HN24,HO24,HP24,HU24,HV24,HX24,HZ24,IA24,IB24,IH24))</f>
        <v>33</v>
      </c>
      <c r="IK24" s="5">
        <f>IF(COUNTA(HK24:II24)=0, "", SUM(HM24,HQ24,HR24,HS24,HT24,HW24,HY24,IC24,ID24,IE24,IF24,IG24,II24))</f>
        <v>5</v>
      </c>
      <c r="IL24" s="5">
        <v>2</v>
      </c>
      <c r="IM24" s="5">
        <v>2</v>
      </c>
      <c r="IN24" s="5">
        <v>0</v>
      </c>
      <c r="IO24" s="5">
        <v>1</v>
      </c>
      <c r="IP24" s="5">
        <v>3</v>
      </c>
      <c r="IQ24" s="5">
        <v>2</v>
      </c>
      <c r="IR24" s="5">
        <v>0</v>
      </c>
      <c r="IS24" s="5">
        <v>0</v>
      </c>
      <c r="IT24" s="5">
        <v>0</v>
      </c>
      <c r="IU24" s="5">
        <v>0</v>
      </c>
      <c r="IV24" s="5">
        <v>2</v>
      </c>
      <c r="IW24" s="5">
        <v>2</v>
      </c>
      <c r="IX24" s="5">
        <v>0</v>
      </c>
      <c r="IY24" s="5">
        <v>3</v>
      </c>
      <c r="IZ24" s="5">
        <v>0</v>
      </c>
      <c r="JA24" s="5">
        <v>1</v>
      </c>
      <c r="JB24" s="5">
        <v>1</v>
      </c>
      <c r="JC24" s="5">
        <v>0</v>
      </c>
      <c r="JD24" s="5">
        <v>3</v>
      </c>
      <c r="JE24" s="5">
        <v>0</v>
      </c>
      <c r="JF24" s="5">
        <v>0</v>
      </c>
      <c r="JG24" s="5">
        <v>0</v>
      </c>
      <c r="JH24" s="5">
        <v>0</v>
      </c>
      <c r="JI24" s="5">
        <v>3</v>
      </c>
      <c r="JJ24" s="5">
        <v>0</v>
      </c>
      <c r="JK24" s="5">
        <f>IF(COUNTA(IL24:JJ24)=0, "", SUM(IL24,IM24,IO24,IP24,IQ24,IV24,IW24,IY24,JA24,JB24,JC24,JI24))</f>
        <v>22</v>
      </c>
      <c r="JL24" s="5">
        <f>IF(COUNTA(IL24:JJ24)=0, "", SUM(IN24,IR24,IS24,IT24,IU24,IX24,IZ24,JD24,JE24,JF24,JG24,JH24,JJ24))</f>
        <v>3</v>
      </c>
      <c r="JM24" s="6" t="s">
        <v>1449</v>
      </c>
      <c r="JN24" s="5">
        <v>1</v>
      </c>
      <c r="JO24" s="5">
        <v>1</v>
      </c>
      <c r="JP24" s="5">
        <v>2</v>
      </c>
      <c r="JQ24" s="5">
        <v>1</v>
      </c>
      <c r="JR24" s="5">
        <v>1</v>
      </c>
      <c r="JS24" s="5">
        <v>2</v>
      </c>
      <c r="JT24" s="5">
        <v>2</v>
      </c>
      <c r="JU24" s="5">
        <v>2</v>
      </c>
      <c r="JV24" s="5">
        <v>1</v>
      </c>
      <c r="JW24" s="5">
        <v>1</v>
      </c>
      <c r="JX24" s="5">
        <v>4</v>
      </c>
      <c r="JY24" s="5">
        <v>4</v>
      </c>
      <c r="JZ24" s="5">
        <v>4</v>
      </c>
      <c r="KA24" s="5">
        <v>1</v>
      </c>
      <c r="KB24" s="5">
        <v>4</v>
      </c>
      <c r="KC24" s="5">
        <v>3</v>
      </c>
      <c r="KD24" s="5">
        <v>4</v>
      </c>
      <c r="KE24" s="5">
        <v>5</v>
      </c>
      <c r="KF24" s="5">
        <v>1</v>
      </c>
      <c r="KG24" s="5">
        <v>3</v>
      </c>
      <c r="KH24" s="5">
        <v>4</v>
      </c>
      <c r="KI24" s="5">
        <v>3</v>
      </c>
      <c r="KJ24" s="5">
        <v>5</v>
      </c>
      <c r="KK24" s="5">
        <v>3</v>
      </c>
      <c r="KL24" s="5">
        <v>4</v>
      </c>
      <c r="KM24" s="5">
        <v>4</v>
      </c>
      <c r="KN24" s="5">
        <v>1</v>
      </c>
      <c r="KO24" s="5">
        <v>4</v>
      </c>
      <c r="KP24" s="5">
        <v>4</v>
      </c>
      <c r="KQ24" s="5">
        <v>2</v>
      </c>
      <c r="KR24" s="5">
        <v>2</v>
      </c>
      <c r="KS24" s="5">
        <v>1</v>
      </c>
      <c r="KT24" s="5">
        <v>5</v>
      </c>
      <c r="KU24" s="5">
        <v>3</v>
      </c>
      <c r="KV24" s="5">
        <v>4</v>
      </c>
      <c r="KW24" s="5">
        <v>5</v>
      </c>
      <c r="KX24" s="5">
        <f>IF(COUNTA(JN24:KW24)=0, "", SUM(JN24:KW24))</f>
        <v>101</v>
      </c>
      <c r="KY24" s="5">
        <f>IF(COUNTA(JN24:KW24)=0, "", SUM(JX24,JY24,KH24,KJ24,KL24,KP24))</f>
        <v>25</v>
      </c>
      <c r="KZ24" s="5">
        <f>IF(COUNTA(JN24:KW24)=0, "", SUM(JZ24,KE24,KG24,KM24,KT24))</f>
        <v>21</v>
      </c>
      <c r="LA24" s="5">
        <f>IF(COUNTA(JN24:KW24)=0, "", SUM(JP24,KA24,KF24,KK24,KN24,KS24))</f>
        <v>9</v>
      </c>
      <c r="LB24" s="5">
        <f>IF(COUNTA(JN24:KW24)=0, "", SUM(JO24,JS24,JU24,JW24,KD24,KU24))</f>
        <v>13</v>
      </c>
      <c r="LC24" s="5">
        <f>IF(COUNTA(JN24:KW24)=0, "", SUM(KB24,KC24,KI24,KO24,KQ24,KR24,KV24,KW24))</f>
        <v>27</v>
      </c>
      <c r="LD24" s="5">
        <f>IF(COUNTA(JN24:KW24)=0, "", SUM(JN24,JQ24,JR24,JT24,JV24))</f>
        <v>6</v>
      </c>
      <c r="LE24" s="6">
        <v>44544</v>
      </c>
      <c r="LF24" s="5">
        <v>10</v>
      </c>
      <c r="LG24" s="5">
        <v>20</v>
      </c>
      <c r="LH24" s="5">
        <v>10</v>
      </c>
      <c r="LI24" s="5">
        <v>0</v>
      </c>
      <c r="LJ24" s="5">
        <v>0</v>
      </c>
      <c r="LK24" s="5">
        <v>0</v>
      </c>
      <c r="LL24" s="5">
        <v>0</v>
      </c>
      <c r="LM24" s="5">
        <v>0</v>
      </c>
      <c r="LN24" s="5">
        <v>10</v>
      </c>
      <c r="LO24" s="5">
        <v>0</v>
      </c>
      <c r="LP24" s="5">
        <v>0</v>
      </c>
      <c r="LQ24" s="5">
        <v>0</v>
      </c>
      <c r="LR24" s="5">
        <v>0</v>
      </c>
      <c r="LS24" s="5">
        <v>10</v>
      </c>
      <c r="LT24" s="5">
        <v>10</v>
      </c>
      <c r="LU24" s="5">
        <v>0</v>
      </c>
      <c r="LV24" s="5">
        <v>10</v>
      </c>
      <c r="LW24" s="5">
        <v>0</v>
      </c>
      <c r="LX24" s="5">
        <v>0</v>
      </c>
      <c r="LY24" s="5">
        <v>0</v>
      </c>
      <c r="LZ24" s="5">
        <v>10</v>
      </c>
      <c r="MA24" s="5">
        <v>0</v>
      </c>
      <c r="MB24" s="5">
        <v>0</v>
      </c>
      <c r="MC24" s="5">
        <v>10</v>
      </c>
      <c r="MD24" s="5">
        <v>0</v>
      </c>
      <c r="ME24" s="5">
        <v>0</v>
      </c>
      <c r="MF24" s="5">
        <v>0</v>
      </c>
      <c r="MG24" s="5">
        <v>0</v>
      </c>
      <c r="MH24" s="5">
        <f>IF(COUNTBLANK(LF24:MG24)&gt;0, "", AVERAGE(LF24:MG24))</f>
        <v>3.5714285714285716</v>
      </c>
      <c r="MI24" s="5">
        <f>IF(COUNTA(LF24:MG24)=0, "", AVERAGE(LG24,LS24,LT24,LU24,LV24,LW24,LY24,MA24,MB24))</f>
        <v>5.5555555555555554</v>
      </c>
      <c r="MJ24" s="5">
        <f>IF(COUNTA(LF24:MG24)=0, "", AVERAGE(LH24,LI24,LJ24,LK24,LM24,LO24,MD24,ME24))</f>
        <v>1.25</v>
      </c>
      <c r="MK24" s="5">
        <f>IF(COUNTA(LF24:MG24)=0, "", AVERAGE(LL24,LP24,LQ24,LR24,MF24,MG24))</f>
        <v>0</v>
      </c>
      <c r="ML24" s="6" t="s">
        <v>1449</v>
      </c>
      <c r="MM24" s="5">
        <v>2</v>
      </c>
      <c r="MN24" s="5">
        <v>2</v>
      </c>
      <c r="MO24" s="5">
        <v>2</v>
      </c>
      <c r="MP24" s="5">
        <v>2</v>
      </c>
      <c r="MQ24" s="5">
        <v>2</v>
      </c>
      <c r="MR24" s="5">
        <v>1</v>
      </c>
      <c r="MS24" s="5">
        <v>1</v>
      </c>
      <c r="MT24" s="5">
        <v>3</v>
      </c>
      <c r="MU24" s="5">
        <v>1</v>
      </c>
      <c r="MV24" s="5">
        <v>1</v>
      </c>
      <c r="MW24" s="5">
        <v>1</v>
      </c>
      <c r="MX24" s="5">
        <v>4</v>
      </c>
      <c r="MY24" s="5">
        <v>1</v>
      </c>
      <c r="MZ24" s="5">
        <v>3</v>
      </c>
      <c r="NA24" s="5">
        <v>1</v>
      </c>
      <c r="NB24" s="5">
        <v>1</v>
      </c>
      <c r="NC24" s="5">
        <v>2</v>
      </c>
      <c r="ND24" s="5">
        <v>1</v>
      </c>
      <c r="NE24" s="5">
        <v>3</v>
      </c>
      <c r="NF24" s="5">
        <v>1</v>
      </c>
      <c r="NG24" s="5">
        <f>IF(COUNTA(MM24:NF24)=0, "", SUM(MM24:NF24))</f>
        <v>35</v>
      </c>
      <c r="NH24" s="6" t="s">
        <v>1449</v>
      </c>
      <c r="NI24" s="5">
        <v>4</v>
      </c>
      <c r="NJ24" s="5">
        <v>5</v>
      </c>
      <c r="NK24" s="5">
        <v>5</v>
      </c>
      <c r="NL24" s="5">
        <v>5</v>
      </c>
      <c r="NM24" s="5">
        <v>4</v>
      </c>
      <c r="NN24" s="5">
        <v>4</v>
      </c>
      <c r="NO24" s="5">
        <v>5</v>
      </c>
      <c r="NP24" s="5">
        <v>4</v>
      </c>
      <c r="NQ24" s="5">
        <v>5</v>
      </c>
      <c r="NR24" s="5">
        <v>5</v>
      </c>
      <c r="NS24" s="5">
        <v>3</v>
      </c>
      <c r="NT24" s="5">
        <v>4</v>
      </c>
      <c r="NU24" s="5">
        <v>4</v>
      </c>
      <c r="NV24" s="5">
        <v>5</v>
      </c>
      <c r="NW24" s="5">
        <v>2</v>
      </c>
      <c r="NX24" s="5">
        <v>3</v>
      </c>
      <c r="NY24" s="5">
        <v>2</v>
      </c>
      <c r="NZ24" s="5">
        <v>5</v>
      </c>
      <c r="OA24" s="5">
        <v>3</v>
      </c>
      <c r="OB24" s="5">
        <v>4</v>
      </c>
      <c r="OC24" s="5">
        <v>3</v>
      </c>
      <c r="OD24" s="5">
        <v>4</v>
      </c>
      <c r="OE24" s="5">
        <v>5</v>
      </c>
      <c r="OF24" s="5">
        <v>3</v>
      </c>
      <c r="OG24" s="5">
        <v>1</v>
      </c>
      <c r="OH24" s="5">
        <v>4</v>
      </c>
      <c r="OI24" s="5">
        <v>3</v>
      </c>
      <c r="OJ24" s="5">
        <v>4</v>
      </c>
      <c r="OK24" s="5">
        <f>IF(COUNTA(NI24:OJ24)=0, "", SUM(NK24,NP24,NS24,NW24,OC24,OG24,OJ24))</f>
        <v>22</v>
      </c>
      <c r="OL24" s="5">
        <f>IF(COUNTA(NI24:OJ24)=0, "", SUM(NJ24,NL24,NQ24,NV24,NZ24,OB24,OD24))</f>
        <v>33</v>
      </c>
      <c r="OM24" s="5">
        <f>IF(COUNTA(NI24:OJ24)=0, "", SUM(NN24,NR24,NU24,NY24,OA24,OF24,OI24))</f>
        <v>24</v>
      </c>
      <c r="ON24" s="5">
        <f>IF(COUNTA(NI24:OJ24)=0, "", SUM(NI24,NM24,NO24,NT24,NX24,OE24,OH24))</f>
        <v>29</v>
      </c>
      <c r="OO24" s="11" t="s">
        <v>963</v>
      </c>
      <c r="OP24" s="11">
        <v>1</v>
      </c>
      <c r="OQ24" s="6">
        <v>44662</v>
      </c>
      <c r="OR24" s="5">
        <v>30</v>
      </c>
      <c r="OS24" s="5">
        <v>30</v>
      </c>
      <c r="OT24" s="5">
        <v>0</v>
      </c>
      <c r="OU24" s="5">
        <v>0</v>
      </c>
      <c r="OV24" s="5">
        <v>0</v>
      </c>
      <c r="OW24" s="5">
        <v>0</v>
      </c>
      <c r="OX24" s="5">
        <v>0</v>
      </c>
      <c r="OY24" s="5">
        <v>0</v>
      </c>
      <c r="OZ24" s="5">
        <v>0</v>
      </c>
      <c r="PA24" s="5">
        <v>0</v>
      </c>
      <c r="PB24" s="5">
        <v>0</v>
      </c>
      <c r="PC24" s="5">
        <v>0</v>
      </c>
      <c r="PD24" s="5">
        <v>0</v>
      </c>
      <c r="PE24" s="5">
        <v>10</v>
      </c>
      <c r="PF24" s="5">
        <v>10</v>
      </c>
      <c r="PG24" s="5">
        <v>0</v>
      </c>
      <c r="PH24" s="5">
        <v>30</v>
      </c>
      <c r="PI24" s="5">
        <v>0</v>
      </c>
      <c r="PJ24" s="5">
        <v>0</v>
      </c>
      <c r="PK24" s="5">
        <v>0</v>
      </c>
      <c r="PL24" s="5">
        <v>0</v>
      </c>
      <c r="PM24" s="5">
        <v>0</v>
      </c>
      <c r="PN24" s="5">
        <v>0</v>
      </c>
      <c r="PO24" s="5">
        <v>10</v>
      </c>
      <c r="PP24" s="5">
        <v>0</v>
      </c>
      <c r="PQ24" s="5">
        <v>0</v>
      </c>
      <c r="PR24" s="5">
        <v>0</v>
      </c>
      <c r="PS24" s="5">
        <v>0</v>
      </c>
      <c r="PT24" s="5">
        <f>IF(COUNTBLANK(OR24:PS24)&gt;0, "", AVERAGE(OR24:PS24))</f>
        <v>4.2857142857142856</v>
      </c>
      <c r="PU24" s="5">
        <f>IF(COUNTA(OR24:PS24)=0, "", AVERAGE(OS24,PE24,PF24,PG24,PH24,PI24,PK24,PM24,PN24))</f>
        <v>8.8888888888888893</v>
      </c>
      <c r="PV24" s="5">
        <f>IF(COUNTA(OR24:PS24)=0, "", AVERAGE(OT24,OU24,OV24,OW24,OY24,PA24,PP24,PQ24))</f>
        <v>0</v>
      </c>
      <c r="PW24" s="5">
        <f>IF(COUNTA(OR24:PS24)=0, "", AVERAGE(OX24,PB24,PC24,PD24,PR24,PS24))</f>
        <v>0</v>
      </c>
      <c r="PX24" s="6" t="s">
        <v>1453</v>
      </c>
      <c r="PY24" s="5">
        <v>1</v>
      </c>
      <c r="PZ24" s="5">
        <v>1</v>
      </c>
      <c r="QA24" s="5">
        <v>1</v>
      </c>
      <c r="QB24" s="5">
        <v>2</v>
      </c>
      <c r="QC24" s="5">
        <v>2</v>
      </c>
      <c r="QD24" s="5">
        <v>0</v>
      </c>
      <c r="QE24" s="5">
        <v>1</v>
      </c>
      <c r="QF24" s="5">
        <v>0</v>
      </c>
      <c r="QG24" s="5">
        <v>0</v>
      </c>
      <c r="QH24" s="5">
        <v>1</v>
      </c>
      <c r="QI24" s="5">
        <f>IF(COUNTBLANK(PY24:QG24)&gt;0, "", SUM(PY24:QG24))</f>
        <v>8</v>
      </c>
      <c r="QJ24" s="6" t="s">
        <v>964</v>
      </c>
      <c r="QK24" s="5">
        <v>2</v>
      </c>
      <c r="QL24" s="5">
        <v>1</v>
      </c>
      <c r="QM24" s="5">
        <v>2</v>
      </c>
      <c r="QN24" s="5">
        <v>0</v>
      </c>
      <c r="QO24" s="5">
        <v>1</v>
      </c>
      <c r="QP24" s="5">
        <v>1</v>
      </c>
      <c r="QQ24" s="5">
        <v>1</v>
      </c>
      <c r="QR24" s="5">
        <v>0</v>
      </c>
      <c r="QS24" s="5">
        <v>0</v>
      </c>
      <c r="QT24" s="5">
        <v>1</v>
      </c>
      <c r="QU24" s="5">
        <f>IF(COUNTBLANK(QK24:QS24)&gt;0, "", SUM(QK24:QS24))</f>
        <v>8</v>
      </c>
      <c r="QV24" s="6" t="s">
        <v>1219</v>
      </c>
      <c r="QW24" s="5">
        <v>1</v>
      </c>
      <c r="QX24" s="5">
        <v>1</v>
      </c>
      <c r="QY24" s="5">
        <v>3</v>
      </c>
      <c r="QZ24" s="5">
        <v>2</v>
      </c>
      <c r="RA24" s="5">
        <v>1</v>
      </c>
      <c r="RB24" s="5">
        <v>1</v>
      </c>
      <c r="RC24" s="5">
        <v>2</v>
      </c>
      <c r="RD24" s="5">
        <v>1</v>
      </c>
      <c r="RE24" s="5">
        <v>0</v>
      </c>
      <c r="RF24" s="5">
        <v>1</v>
      </c>
      <c r="RG24" s="5">
        <f>IF(COUNTBLANK(QW24:RE24)&gt;0, "", SUM(QW24:RE24))</f>
        <v>12</v>
      </c>
      <c r="RH24" s="6" t="s">
        <v>1453</v>
      </c>
      <c r="RI24" s="5">
        <v>1</v>
      </c>
      <c r="RJ24" s="5">
        <v>0</v>
      </c>
      <c r="RK24" s="5">
        <v>1</v>
      </c>
      <c r="RL24" s="5">
        <v>0</v>
      </c>
      <c r="RM24" s="5">
        <v>0</v>
      </c>
      <c r="RN24" s="5">
        <v>1</v>
      </c>
      <c r="RO24" s="5">
        <v>1</v>
      </c>
      <c r="RP24" s="5">
        <f>IF(COUNTBLANK(RI24:RO24)&gt;0, "", SUM(RI24:RO24))</f>
        <v>4</v>
      </c>
      <c r="RQ24" s="6" t="s">
        <v>964</v>
      </c>
      <c r="RR24" s="5">
        <v>1</v>
      </c>
      <c r="RS24" s="5">
        <v>2</v>
      </c>
      <c r="RT24" s="5">
        <v>2</v>
      </c>
      <c r="RU24" s="5">
        <v>2</v>
      </c>
      <c r="RV24" s="5">
        <v>0</v>
      </c>
      <c r="RW24" s="5">
        <v>0</v>
      </c>
      <c r="RX24" s="5">
        <v>2</v>
      </c>
      <c r="RY24" s="5">
        <f>IF(COUNTBLANK(RR24:RX24)&gt;0, "", SUM(RR24:RX24))</f>
        <v>9</v>
      </c>
      <c r="RZ24" s="6" t="s">
        <v>1219</v>
      </c>
      <c r="SA24" s="5">
        <v>1</v>
      </c>
      <c r="SB24" s="5">
        <v>1</v>
      </c>
      <c r="SC24" s="5">
        <v>1</v>
      </c>
      <c r="SD24" s="5">
        <v>1</v>
      </c>
      <c r="SE24" s="5">
        <v>0</v>
      </c>
      <c r="SF24" s="5">
        <v>1</v>
      </c>
      <c r="SG24" s="5">
        <v>0</v>
      </c>
      <c r="SH24" s="5">
        <f>IF(COUNTBLANK(SA24:SG24)&gt;0, "", SUM(SA24:SG24))</f>
        <v>5</v>
      </c>
      <c r="SI24" s="6" t="s">
        <v>1453</v>
      </c>
      <c r="SJ24" s="5">
        <v>5</v>
      </c>
      <c r="SK24" s="5">
        <v>4</v>
      </c>
      <c r="SL24" s="5">
        <v>4</v>
      </c>
      <c r="SM24" s="5">
        <v>4</v>
      </c>
      <c r="SN24" s="5">
        <v>3</v>
      </c>
      <c r="SO24" s="5">
        <v>2</v>
      </c>
      <c r="SP24" s="12">
        <v>5</v>
      </c>
      <c r="SQ24" s="5">
        <v>1</v>
      </c>
      <c r="SR24" s="5">
        <v>4</v>
      </c>
      <c r="SS24" s="5">
        <v>2</v>
      </c>
      <c r="ST24" s="5">
        <v>4</v>
      </c>
      <c r="SU24" s="5">
        <v>4</v>
      </c>
      <c r="SV24" s="5">
        <v>4</v>
      </c>
      <c r="SW24" s="5">
        <v>4</v>
      </c>
      <c r="SX24" s="5">
        <v>4</v>
      </c>
      <c r="SY24" s="5">
        <v>4</v>
      </c>
      <c r="SZ24" s="5">
        <v>1</v>
      </c>
      <c r="TA24" s="5">
        <v>5</v>
      </c>
      <c r="TB24" s="5">
        <v>5</v>
      </c>
      <c r="TC24" s="5">
        <f>IF(COUNTBLANK(SJ24:TB24)&gt;0, "", SUM(SJ24:TB24))</f>
        <v>69</v>
      </c>
      <c r="TD24" s="5">
        <f>IF(COUNTBLANK(SJ24:TB24)&gt;0, "", SUM(SL24,SO24,SR24,SS24,ST24,SU24,SV24,SX24,SY24,TB24))</f>
        <v>37</v>
      </c>
      <c r="TE24" s="5">
        <f>IF(COUNTBLANK(SJ24:TB24)&gt;0, "", SUM(SJ24,SK24,SM24,SN24,SQ24,SW24,SZ24,TA24))</f>
        <v>27</v>
      </c>
      <c r="TF24" s="6" t="s">
        <v>964</v>
      </c>
      <c r="TG24" s="5">
        <v>4</v>
      </c>
      <c r="TH24" s="5">
        <v>4</v>
      </c>
      <c r="TI24" s="5">
        <v>3</v>
      </c>
      <c r="TJ24" s="5">
        <v>4</v>
      </c>
      <c r="TK24" s="5">
        <v>3</v>
      </c>
      <c r="TL24" s="5">
        <v>2</v>
      </c>
      <c r="TM24" s="5">
        <v>5</v>
      </c>
      <c r="TN24" s="5">
        <v>2</v>
      </c>
      <c r="TO24" s="5">
        <v>5</v>
      </c>
      <c r="TP24" s="5">
        <v>3</v>
      </c>
      <c r="TQ24" s="5">
        <v>3</v>
      </c>
      <c r="TR24" s="5">
        <v>5</v>
      </c>
      <c r="TS24" s="5">
        <v>4</v>
      </c>
      <c r="TT24" s="5">
        <v>4</v>
      </c>
      <c r="TU24" s="5">
        <v>5</v>
      </c>
      <c r="TV24" s="5">
        <v>4</v>
      </c>
      <c r="TW24" s="5">
        <v>2</v>
      </c>
      <c r="TX24" s="5">
        <v>5</v>
      </c>
      <c r="TY24" s="5">
        <v>5</v>
      </c>
      <c r="TZ24" s="5">
        <f>IF(COUNTBLANK(TG24:TY24)&gt;0, "", SUM(TG24:TY24))</f>
        <v>72</v>
      </c>
      <c r="UA24" s="5">
        <f>IF(COUNTBLANK(TG24:TY24)&gt;0, "", SUM(TI24,TL24,TO24,TP24,TQ24,TR24,TS24,TU24,TV24,TY24))</f>
        <v>39</v>
      </c>
      <c r="UB24" s="5">
        <f>IF(COUNTBLANK(TG24:TY24)&gt;0, "", SUM(TG24,TH24,TJ24,TK24,TN24,TT24,TW24,TX24))</f>
        <v>28</v>
      </c>
      <c r="UC24" s="6" t="s">
        <v>1219</v>
      </c>
      <c r="UD24" s="5">
        <v>5</v>
      </c>
      <c r="UE24" s="5">
        <v>4</v>
      </c>
      <c r="UF24" s="5">
        <v>4</v>
      </c>
      <c r="UG24" s="5">
        <v>4</v>
      </c>
      <c r="UH24" s="5">
        <v>3</v>
      </c>
      <c r="UI24" s="5">
        <v>5</v>
      </c>
      <c r="UJ24" s="5">
        <v>5</v>
      </c>
      <c r="UK24" s="5">
        <v>4</v>
      </c>
      <c r="UL24" s="5">
        <v>4</v>
      </c>
      <c r="UM24" s="5">
        <v>3</v>
      </c>
      <c r="UN24" s="5">
        <v>4</v>
      </c>
      <c r="UO24" s="5">
        <v>4</v>
      </c>
      <c r="UP24" s="5">
        <v>5</v>
      </c>
      <c r="UQ24" s="5">
        <v>3</v>
      </c>
      <c r="UR24" s="5">
        <v>4</v>
      </c>
      <c r="US24" s="5">
        <v>5</v>
      </c>
      <c r="UT24" s="5">
        <v>3</v>
      </c>
      <c r="UU24" s="5">
        <v>5</v>
      </c>
      <c r="UV24" s="5">
        <v>5</v>
      </c>
      <c r="UW24" s="5">
        <f>IF(COUNTBLANK(UD24:UV24)&gt;0, "", SUM(UD24:UV24))</f>
        <v>79</v>
      </c>
      <c r="UX24" s="5">
        <f>IF(COUNTBLANK(UD24:UV24)&gt;0, "", SUM(UF24,UI24,UL24,UM24,UN24,UO24,UP24,UR24,US24,UV24))</f>
        <v>43</v>
      </c>
      <c r="UY24" s="5">
        <f>IF(COUNTBLANK(UD24:UV24)&gt;0, "", SUM(UD24,UE24,UG24,UH24,UK24,UQ24,UT24,UU24))</f>
        <v>31</v>
      </c>
      <c r="UZ24" s="6">
        <v>44907</v>
      </c>
      <c r="VA24" s="6">
        <v>44849</v>
      </c>
      <c r="VB24" s="5">
        <v>2</v>
      </c>
      <c r="VC24" s="5">
        <v>1</v>
      </c>
      <c r="VE24" s="5">
        <v>36</v>
      </c>
      <c r="VF24" s="5">
        <v>3750</v>
      </c>
      <c r="VG24" s="5">
        <v>1</v>
      </c>
      <c r="VH24" s="5">
        <v>1</v>
      </c>
      <c r="VI24" s="5"/>
      <c r="VK24" s="5">
        <v>2</v>
      </c>
      <c r="VL24" s="5">
        <v>1</v>
      </c>
      <c r="VM24" s="11" t="s">
        <v>1454</v>
      </c>
      <c r="VN24" s="6" t="s">
        <v>1455</v>
      </c>
      <c r="VO24" s="5">
        <v>0</v>
      </c>
      <c r="VP24" s="5">
        <v>0</v>
      </c>
      <c r="VQ24" s="5">
        <v>1</v>
      </c>
      <c r="VR24" s="5">
        <v>0</v>
      </c>
      <c r="VS24" s="5">
        <v>0</v>
      </c>
      <c r="VT24" s="5">
        <v>1</v>
      </c>
      <c r="VU24" s="5">
        <v>1</v>
      </c>
      <c r="VV24" s="5">
        <v>1</v>
      </c>
      <c r="VW24" s="5">
        <v>1</v>
      </c>
      <c r="VX24" s="5">
        <v>1</v>
      </c>
      <c r="VY24" s="5">
        <v>1</v>
      </c>
      <c r="VZ24" s="5">
        <v>1</v>
      </c>
      <c r="WA24" s="5">
        <v>0</v>
      </c>
      <c r="WB24" s="5">
        <v>0</v>
      </c>
      <c r="WC24" s="5">
        <v>0</v>
      </c>
      <c r="WD24" s="5">
        <v>0</v>
      </c>
      <c r="WE24" s="5">
        <v>0</v>
      </c>
      <c r="WF24" s="5">
        <v>0</v>
      </c>
      <c r="WG24" s="5">
        <v>0</v>
      </c>
      <c r="WH24" s="5">
        <v>0</v>
      </c>
      <c r="WI24" s="5">
        <v>2</v>
      </c>
      <c r="WJ24" s="5">
        <v>0</v>
      </c>
      <c r="WK24" s="5">
        <v>0</v>
      </c>
      <c r="WL24" s="5">
        <v>0</v>
      </c>
      <c r="WM24" s="5">
        <v>0</v>
      </c>
      <c r="WN24" s="5">
        <v>1</v>
      </c>
      <c r="WO24" s="5">
        <v>0</v>
      </c>
      <c r="WP24" s="5">
        <v>0</v>
      </c>
      <c r="WQ24" s="5">
        <v>0</v>
      </c>
      <c r="WR24" s="5">
        <f>IF(COUNTBLANK(VO24:WQ24)&gt;0, "", SUM(VQ24:WJ24))</f>
        <v>10</v>
      </c>
      <c r="WS24" s="5">
        <f>IF(COUNTBLANK(VO24:WQ24)&gt;0, "", SUM(VQ24:VZ24))</f>
        <v>8</v>
      </c>
      <c r="WT24" s="5">
        <f>IF(COUNTBLANK(VO24:WQ24)&gt;0, "", SUM(WA24:WL24))</f>
        <v>2</v>
      </c>
      <c r="WU24" s="5">
        <f>IF(COUNTBLANK(VO24:WQ24)&gt;0, "", SUM(WK24:WL24))</f>
        <v>0</v>
      </c>
      <c r="WV24" s="5">
        <f>IF(COUNTA(VO24:WQ24)=0, "", IF(AND(OR(VO24=1, VP24=1), OR(VQ24&gt;=1, VR24&gt;=1, VS24&gt;=1, VT24&gt;=1, VU24&gt;=1), OR(VV24&gt;=1, VW24&gt;=1), COUNTIF(VX24:WD24, "&gt;=1")&gt;=2, COUNTIF(WE24:WJ24, "&gt;=1")&gt;=2, OR(WN24=1, WN24=2), OR(WO24&gt;=1, WP24&gt;=1), WQ24&lt;1), 1, 0))</f>
        <v>0</v>
      </c>
      <c r="WW24" s="5">
        <f>IF(COUNTBLANK(VO24:WQ24)&gt;0, "", SUM(VQ24:VU24))</f>
        <v>3</v>
      </c>
      <c r="WX24" s="5">
        <f>IF(COUNTBLANK(VO24:WQ24)&gt;0, "", SUM(VV24:VW24))</f>
        <v>2</v>
      </c>
      <c r="WY24" s="5">
        <f>IF(COUNTBLANK(VO24:WQ24)&gt;0, "", SUM(VX24:WD24))</f>
        <v>3</v>
      </c>
      <c r="WZ24" s="5">
        <f>IF(COUNTBLANK(VO24:WQ24)&gt;0, "", SUM(WE24:WJ24))</f>
        <v>2</v>
      </c>
      <c r="XA24" s="6" t="s">
        <v>1455</v>
      </c>
      <c r="XB24" s="5">
        <v>0</v>
      </c>
      <c r="XC24" s="5">
        <v>0</v>
      </c>
      <c r="XD24" s="5">
        <v>0</v>
      </c>
      <c r="XE24" s="5">
        <v>2</v>
      </c>
      <c r="XF24" s="5">
        <v>2</v>
      </c>
      <c r="XG24" s="5">
        <v>0</v>
      </c>
      <c r="XH24" s="5">
        <v>1</v>
      </c>
      <c r="XI24" s="5">
        <v>0</v>
      </c>
      <c r="XJ24" s="5">
        <v>0</v>
      </c>
      <c r="XK24" s="5">
        <v>0</v>
      </c>
      <c r="XL24" s="5">
        <f>IF(COUNTBLANK(XB24:XJ24)&gt;0, "", SUM(XB24:XJ24))</f>
        <v>5</v>
      </c>
      <c r="XM24" s="6" t="s">
        <v>1455</v>
      </c>
      <c r="XN24" s="5">
        <v>0</v>
      </c>
      <c r="XO24" s="5">
        <v>0</v>
      </c>
      <c r="XP24" s="5">
        <v>0</v>
      </c>
      <c r="XQ24" s="5">
        <v>0</v>
      </c>
      <c r="XR24" s="5">
        <v>0</v>
      </c>
      <c r="XS24" s="5">
        <v>0</v>
      </c>
      <c r="XT24" s="5">
        <v>0</v>
      </c>
      <c r="XU24" s="5">
        <f>IF(COUNTBLANK(XN24:XT24)&gt;0, "", SUM(XN24:XT24))</f>
        <v>0</v>
      </c>
      <c r="XV24" s="6" t="s">
        <v>1455</v>
      </c>
      <c r="XW24" s="5">
        <v>4</v>
      </c>
      <c r="XX24" s="5">
        <v>5</v>
      </c>
      <c r="XY24" s="5">
        <v>5</v>
      </c>
      <c r="XZ24" s="12">
        <v>5</v>
      </c>
      <c r="YA24" s="12">
        <v>3.6</v>
      </c>
      <c r="YB24" s="12">
        <v>5</v>
      </c>
      <c r="YC24" s="12">
        <v>5</v>
      </c>
      <c r="YD24" s="12">
        <v>5</v>
      </c>
      <c r="YE24" s="12">
        <v>3</v>
      </c>
      <c r="YF24" s="12">
        <v>3.6</v>
      </c>
      <c r="YG24" s="12">
        <v>3</v>
      </c>
      <c r="YH24" s="12">
        <v>5</v>
      </c>
      <c r="YI24" s="12">
        <v>5</v>
      </c>
      <c r="YJ24" s="12">
        <v>5</v>
      </c>
      <c r="YK24" s="12">
        <v>3.6</v>
      </c>
      <c r="YL24" s="12">
        <v>2.2999999999999998</v>
      </c>
      <c r="YM24" s="12">
        <v>2.2999999999999998</v>
      </c>
      <c r="YN24" s="12">
        <v>3.6</v>
      </c>
      <c r="YO24" s="12">
        <v>3.6</v>
      </c>
      <c r="YP24" s="5">
        <f>IF(COUNTBLANK(XW24:YO24)&gt;0, "", SUM(XW24:YO24))</f>
        <v>77.59999999999998</v>
      </c>
      <c r="YQ24" s="5">
        <f>IF(COUNTBLANK(XW24:YO24)&gt;0, "", SUM(XY24,YC24,YD24,YE24,YJ24,YK24,YL24,YM24))</f>
        <v>31.200000000000003</v>
      </c>
      <c r="YR24" s="12">
        <f>IF(COUNTBLANK(XW24:YO24)&gt;0, "", SUM(YF24:YH24))</f>
        <v>11.6</v>
      </c>
      <c r="YS24" s="5">
        <f>IF(COUNTBLANK(XW24:YO24)&gt;0, "", SUM(XW24,XX24,YB24))</f>
        <v>14</v>
      </c>
      <c r="YT24" s="12">
        <f>IF(COUNTBLANK(XW24:YO24)&gt;0, "", SUM(XZ24,YA24,YI24,YN24,YO24))</f>
        <v>20.8</v>
      </c>
      <c r="YU24" s="5">
        <f>IF(COUNTBLANK(XW24:YO24)&gt;0, "", SUM(XY24,XZ24,YA24,YB24,YC24,YF24,YJ24,YN24,YO24))</f>
        <v>39.400000000000006</v>
      </c>
      <c r="YV24" s="5">
        <f>IF(COUNTBLANK(XW24:YO24)&gt;0, "", SUM(XW24,XX24,YK24,YL24,YM24))</f>
        <v>17.2</v>
      </c>
      <c r="YW24" s="12">
        <f>IF(COUNTBLANK(XW24:YO24)&gt;0, "", SUM(YD24,YE24,YG24,YH24,YI24))</f>
        <v>21</v>
      </c>
      <c r="YX24" s="6">
        <v>44907</v>
      </c>
      <c r="YY24" s="5">
        <v>0</v>
      </c>
      <c r="YZ24" s="5">
        <v>10</v>
      </c>
      <c r="ZA24" s="5">
        <v>0</v>
      </c>
      <c r="ZB24" s="5">
        <v>0</v>
      </c>
      <c r="ZC24" s="5">
        <v>0</v>
      </c>
      <c r="ZD24" s="5">
        <v>0</v>
      </c>
      <c r="ZE24" s="5">
        <v>0</v>
      </c>
      <c r="ZF24" s="5">
        <v>0</v>
      </c>
      <c r="ZG24" s="5">
        <v>0</v>
      </c>
      <c r="ZH24" s="5">
        <v>0</v>
      </c>
      <c r="ZI24" s="5">
        <v>0</v>
      </c>
      <c r="ZJ24" s="5">
        <v>0</v>
      </c>
      <c r="ZK24" s="5">
        <v>0</v>
      </c>
      <c r="ZL24" s="5">
        <v>0</v>
      </c>
      <c r="ZM24" s="5">
        <v>0</v>
      </c>
      <c r="ZN24" s="5">
        <v>0</v>
      </c>
      <c r="ZO24" s="5">
        <v>10</v>
      </c>
      <c r="ZP24" s="5">
        <v>0</v>
      </c>
      <c r="ZQ24" s="5">
        <v>0</v>
      </c>
      <c r="ZR24" s="5">
        <v>0</v>
      </c>
      <c r="ZS24" s="5">
        <v>0</v>
      </c>
      <c r="ZT24" s="5">
        <v>0</v>
      </c>
      <c r="ZU24" s="5">
        <v>0</v>
      </c>
      <c r="ZV24" s="5">
        <v>0</v>
      </c>
      <c r="ZW24" s="5">
        <v>0</v>
      </c>
      <c r="ZX24" s="5">
        <v>0</v>
      </c>
      <c r="ZY24" s="5">
        <v>0</v>
      </c>
      <c r="ZZ24" s="5">
        <v>0</v>
      </c>
      <c r="AAA24" s="5">
        <f>IF(COUNTBLANK(YY24:ZZ24)&gt;0, "", AVERAGE(YY24:ZZ24))</f>
        <v>0.7142857142857143</v>
      </c>
      <c r="AAB24" s="5">
        <f>IF(COUNTA(YY24:ZZ24)=0, "", AVERAGE(YZ24,ZL24,ZM24,ZN24,ZO24,ZP24,ZR24,ZT24,ZU24))</f>
        <v>2.2222222222222223</v>
      </c>
      <c r="AAC24" s="5">
        <f>IF(COUNTA(YY24:ZZ24)=0, "", AVERAGE(ZA24,ZB24,ZC24,ZD24,ZF24,ZH24,ZW24,ZX24))</f>
        <v>0</v>
      </c>
      <c r="AAD24" s="5">
        <f>IF(COUNTA(YY24:ZZ24)=0, "", AVERAGE(ZE24,ZI24,ZJ24,ZK24,ZY24,ZZ24))</f>
        <v>0</v>
      </c>
      <c r="AAE24" s="6" t="s">
        <v>1455</v>
      </c>
      <c r="AAF24" s="5">
        <v>1</v>
      </c>
      <c r="AAG24" s="5">
        <v>1</v>
      </c>
      <c r="AAH24" s="5">
        <v>1</v>
      </c>
      <c r="AAI24" s="5">
        <v>2</v>
      </c>
      <c r="AAJ24" s="5">
        <v>2</v>
      </c>
      <c r="AAK24" s="5">
        <v>1</v>
      </c>
      <c r="AAL24" s="5">
        <v>3</v>
      </c>
      <c r="AAM24" s="5">
        <v>1</v>
      </c>
      <c r="AAN24" s="5">
        <v>1</v>
      </c>
      <c r="AAO24" s="5">
        <v>3</v>
      </c>
      <c r="AAP24" s="5">
        <v>1</v>
      </c>
      <c r="AAQ24" s="5">
        <v>1</v>
      </c>
      <c r="AAR24" s="5">
        <v>1</v>
      </c>
      <c r="AAS24" s="5">
        <v>2</v>
      </c>
      <c r="AAT24" s="5">
        <v>1</v>
      </c>
      <c r="AAU24" s="5">
        <v>3</v>
      </c>
      <c r="AAV24" s="5">
        <v>1</v>
      </c>
      <c r="AAW24" s="5">
        <v>1</v>
      </c>
      <c r="AAX24" s="5">
        <v>2</v>
      </c>
      <c r="AAY24" s="5">
        <v>1</v>
      </c>
      <c r="AAZ24" s="5">
        <v>1</v>
      </c>
      <c r="ABA24" s="5">
        <v>3</v>
      </c>
      <c r="ABB24" s="5">
        <v>1</v>
      </c>
      <c r="ABC24" s="5">
        <v>2</v>
      </c>
      <c r="ABD24" s="5">
        <v>1</v>
      </c>
      <c r="ABE24" s="5">
        <v>1</v>
      </c>
      <c r="ABF24" s="5">
        <v>1</v>
      </c>
      <c r="ABG24" s="5">
        <v>1</v>
      </c>
      <c r="ABH24" s="5">
        <v>1</v>
      </c>
      <c r="ABI24" s="5">
        <v>1</v>
      </c>
      <c r="ABJ24" s="5">
        <f>IF(SUM(AAF24:AAN24,AAP24:AAT24,AAV24:AAZ24,ABB24:ABG24)=0, "", SUM(AAF24:AAN24,AAP24:AAT24,AAV24:AAZ24,ABB24:ABG24))</f>
        <v>32</v>
      </c>
      <c r="ABK24" s="5">
        <f>IF(SUM(ABN24, ABO24, ABP24, ABQ24, ABR24)=0, "", IF(OR(ABN24&gt;=8, ABO24&gt;=10, ABP24&gt;=13, ABQ24&gt;=10, ABR24&gt;=15), 1, 0))</f>
        <v>0</v>
      </c>
      <c r="ABL24" s="5">
        <f>IF(SUM(AAF24:AAG24,AAI24,AAJ24,AAK24,AAL24,AAR24,AAX24,ABE24,ABG24)=0, "", SUM(AAF24:AAG24,AAI24,AAJ24,AAK24,AAL24,AAR24,AAX24,ABE24,ABG24))</f>
        <v>15</v>
      </c>
      <c r="ABM24" s="5">
        <f>IF(SUM(AAH24,AAM24:AAN24,AAP24:AAQ24,AAS24:AAT24,AAV24:AAW24,AAY24:AAZ24,ABB24:ABD24,ABF24)=0, "", SUM(AAH24,AAM24:AAN24,AAP24:AAQ24,AAS24:AAT24,AAV24:AAW24,AAY24:AAZ24,ABB24:ABD24,ABF24))</f>
        <v>17</v>
      </c>
      <c r="ABN24" s="5">
        <f>IF(SUM(AAY24:AAZ24,ABB24:ABC24,ABF24)=0, "", SUM(AAY24:AAZ24,ABB24:ABC24,ABF24))</f>
        <v>6</v>
      </c>
      <c r="ABO24" s="5">
        <f>IF(SUM(AAN24,AAP24:AAQ24,AAT24,AAV24)=0, "", SUM(AAN24,AAP24:AAQ24,AAT24,AAV24))</f>
        <v>5</v>
      </c>
      <c r="ABP24" s="5">
        <f>IF(SUM(AAH24,AAM24,AAS24,AAW24,ABD24)=0, "", SUM(AAH24,AAM24,AAS24,AAW24,ABD24))</f>
        <v>6</v>
      </c>
      <c r="ABQ24" s="5">
        <f>IF(SUM(AAF24:AAG24,AAI24,AAK24,ABE24)=0, "", SUM(AAF24:AAG24,AAI24,AAK24,ABE24))</f>
        <v>6</v>
      </c>
      <c r="ABR24" s="5">
        <f>IF(SUM(AAJ24,AAL24,AAR24,AAX24,ABG24)=0, "", SUM(AAJ24,AAL24,AAR24,AAX24,ABG24))</f>
        <v>9</v>
      </c>
      <c r="ABS24" s="5">
        <f>IF(ABN24="", "", IF(ABN24&gt;=8, 1, 0))</f>
        <v>0</v>
      </c>
      <c r="ABT24" s="5">
        <f>IF(ABO24="", "", IF(ABO24&gt;=10, 1, 0))</f>
        <v>0</v>
      </c>
      <c r="ABU24" s="5">
        <f>IF(ABP24="", "", IF(ABP24&gt;=13, 1, 0))</f>
        <v>0</v>
      </c>
      <c r="ABV24" s="5">
        <f>IF(ABQ24="", "", IF(ABQ24&gt;=10, 1, 0))</f>
        <v>0</v>
      </c>
      <c r="ABW24" s="5">
        <f>IF(ABR24="", "", IF(ABR24&gt;=15, 1, 0))</f>
        <v>0</v>
      </c>
      <c r="ABX24" s="5">
        <f>IF(AND(AAO24="", AAU24="", ABA24=""), "", IF(AAO24=5,1,0) + IF(AAU24=5,1,0) + IF(ABA24=5,1,0))</f>
        <v>0</v>
      </c>
      <c r="ABY24" s="6" t="s">
        <v>1455</v>
      </c>
      <c r="ABZ24" s="5">
        <v>1</v>
      </c>
      <c r="ACA24" s="5">
        <v>1</v>
      </c>
      <c r="ACB24" s="5">
        <v>2</v>
      </c>
      <c r="ACC24" s="5">
        <v>1</v>
      </c>
      <c r="ACD24" s="5">
        <v>2</v>
      </c>
      <c r="ACE24" s="5">
        <v>1</v>
      </c>
      <c r="ACF24" s="5">
        <v>2</v>
      </c>
      <c r="ACG24" s="5">
        <v>1</v>
      </c>
      <c r="ACH24" s="5">
        <v>1</v>
      </c>
      <c r="ACI24" s="5">
        <v>1</v>
      </c>
      <c r="ACJ24" s="5">
        <v>5</v>
      </c>
      <c r="ACK24" s="5">
        <v>5</v>
      </c>
      <c r="ACL24" s="5">
        <v>5</v>
      </c>
      <c r="ACM24" s="5">
        <v>2</v>
      </c>
      <c r="ACN24" s="5">
        <v>3</v>
      </c>
      <c r="ACO24" s="5">
        <v>2</v>
      </c>
      <c r="ACP24" s="5">
        <v>2</v>
      </c>
      <c r="ACQ24" s="5">
        <v>5</v>
      </c>
      <c r="ACR24" s="5">
        <v>2</v>
      </c>
      <c r="ACS24" s="5">
        <v>3</v>
      </c>
      <c r="ACT24" s="5">
        <v>4</v>
      </c>
      <c r="ACU24" s="5">
        <v>3</v>
      </c>
      <c r="ACV24" s="5">
        <v>5</v>
      </c>
      <c r="ACW24" s="5">
        <v>2</v>
      </c>
      <c r="ACX24" s="5">
        <v>5</v>
      </c>
      <c r="ACY24" s="5">
        <v>4</v>
      </c>
      <c r="ACZ24" s="5">
        <v>2</v>
      </c>
      <c r="ADA24" s="5">
        <v>1</v>
      </c>
      <c r="ADB24" s="5">
        <v>5</v>
      </c>
      <c r="ADC24" s="5">
        <v>4</v>
      </c>
      <c r="ADD24" s="5">
        <v>3</v>
      </c>
      <c r="ADE24" s="5">
        <v>2</v>
      </c>
      <c r="ADF24" s="5">
        <v>4</v>
      </c>
      <c r="ADG24" s="5">
        <v>3</v>
      </c>
      <c r="ADH24" s="5">
        <v>4</v>
      </c>
      <c r="ADI24" s="5">
        <v>5</v>
      </c>
      <c r="ADJ24" s="5">
        <f>IF(COUNTA(ABZ24:ADI24)=0, "", SUM(ABZ24:ADI24))</f>
        <v>103</v>
      </c>
      <c r="ADK24" s="5">
        <f>IF(COUNTA(ABZ24:ADI24)=0, "", SUM(ACJ24,ACK24,ACT24,ACV24,ACX24,ADB24))</f>
        <v>29</v>
      </c>
      <c r="ADL24" s="5">
        <f>IF(COUNTA(ABZ24:ADI24)=0, "", SUM(ACL24,ACQ24,ACS24,ACY24,ADF24))</f>
        <v>21</v>
      </c>
      <c r="ADM24" s="5">
        <f>IF(COUNTA(ABZ24:ADI24)=0, "", SUM(ACB24,ACM24,ACR24,ACW24,ACZ24,ADE24))</f>
        <v>12</v>
      </c>
      <c r="ADN24" s="5">
        <f>IF(COUNTA(ABZ24:ADI24)=0, "", SUM(ACA24,ACE24,ACG24,ACI24,ACP24,ADG24))</f>
        <v>9</v>
      </c>
      <c r="ADO24" s="5">
        <f>IF(COUNTA(ABZ24:ADI24)=0, "", SUM(ACN24,ACO24,ACU24,ADA24,ADC24,ADD24,ADH24,ADI24))</f>
        <v>25</v>
      </c>
      <c r="ADP24" s="5">
        <f>IF(COUNTA(ABZ24:ADI24)=0, "", SUM(ABZ24,ACC24,ACD24,ACF24,ACH24))</f>
        <v>7</v>
      </c>
      <c r="ADQ24" s="6" t="s">
        <v>1455</v>
      </c>
      <c r="ADR24" s="5">
        <v>3</v>
      </c>
      <c r="ADS24" s="5">
        <v>2</v>
      </c>
      <c r="ADT24" s="5">
        <v>2</v>
      </c>
      <c r="ADU24" s="5">
        <v>2</v>
      </c>
      <c r="ADV24" s="5">
        <v>2</v>
      </c>
      <c r="ADW24" s="5">
        <v>1</v>
      </c>
      <c r="ADX24" s="5">
        <v>1</v>
      </c>
      <c r="ADY24" s="5">
        <v>4</v>
      </c>
      <c r="ADZ24" s="5">
        <v>1</v>
      </c>
      <c r="AEA24" s="5">
        <v>1</v>
      </c>
      <c r="AEB24" s="5">
        <v>2</v>
      </c>
      <c r="AEC24" s="5">
        <v>1</v>
      </c>
      <c r="AED24" s="5">
        <v>4</v>
      </c>
      <c r="AEE24" s="5">
        <v>4</v>
      </c>
      <c r="AEF24" s="5">
        <v>1</v>
      </c>
      <c r="AEG24" s="5">
        <v>2</v>
      </c>
      <c r="AEH24" s="5">
        <v>2</v>
      </c>
      <c r="AEI24" s="5">
        <v>2</v>
      </c>
      <c r="AEJ24" s="5">
        <v>3</v>
      </c>
      <c r="AEK24" s="5">
        <v>2</v>
      </c>
      <c r="AEL24" s="5">
        <f>IF(COUNTA(ADR24:AEK24)=0, "", SUM(ADR24:AEK24))</f>
        <v>42</v>
      </c>
      <c r="AEM24" s="8"/>
      <c r="AEN24" s="6">
        <v>44849</v>
      </c>
      <c r="AEO24" s="6"/>
      <c r="AEP24" s="6"/>
      <c r="AEQ24" s="6"/>
      <c r="AER24" s="5"/>
      <c r="AES24" s="6"/>
      <c r="AET24" s="6"/>
      <c r="AEU24" s="6"/>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t="str">
        <f>IF(COUNTA(AEV24:AFY24)=0, "", SUM(AEV24:AFY24))</f>
        <v/>
      </c>
      <c r="AGB24" s="6"/>
      <c r="AGC24" s="5"/>
      <c r="AGD24" s="5"/>
      <c r="AGE24" s="5"/>
      <c r="AGF24" s="5"/>
      <c r="AGG24" s="5"/>
      <c r="AGS24" s="6"/>
      <c r="AHM24" s="6"/>
      <c r="AHN24" s="5"/>
      <c r="AHO24" s="5"/>
      <c r="AHP24" s="5"/>
      <c r="AHQ24" s="5"/>
      <c r="AHR24" s="5"/>
      <c r="AHS24" s="5"/>
      <c r="AHT24" s="5"/>
      <c r="AHU24" s="5"/>
      <c r="AHV24" s="5"/>
      <c r="AHW24" s="5"/>
      <c r="AHX24" s="5" t="str">
        <f>IF(COUNTBLANK(AHN24:AHW24)&gt;0, "", SUM(AHN24:AHW24))</f>
        <v/>
      </c>
      <c r="AHY24" s="5" t="str">
        <f>IF(COUNTBLANK(AHN24:AHW24)&gt;0, "", SUM(AHR24,AHW24))</f>
        <v/>
      </c>
      <c r="AHZ24" s="5" t="str">
        <f>IF(COUNTBLANK(AHN24:AHW24)&gt;0, "", SUM(AHP24,AHS24))</f>
        <v/>
      </c>
      <c r="AIA24" s="5" t="str">
        <f>IF(COUNTBLANK(AHN24:AHW24)&gt;0, "", SUM(AHT24,AHV24))</f>
        <v/>
      </c>
      <c r="AIB24" s="5" t="str">
        <f>IF(COUNTBLANK(AHN24:AHW24)&gt;0, "", SUM(AHQ24,AHU24))</f>
        <v/>
      </c>
      <c r="AIC24" s="5" t="str">
        <f>IF(COUNTBLANK(AHN24:AHW24)&gt;0, "", SUM(AHN24:AHO24))</f>
        <v/>
      </c>
      <c r="AID24" s="6"/>
      <c r="AIE24" s="5"/>
      <c r="AIF24" s="5"/>
      <c r="AIG24" s="5"/>
      <c r="AIH24" s="5"/>
      <c r="AII24" s="5"/>
      <c r="AIJ24" s="5"/>
      <c r="AIK24" s="5"/>
      <c r="AIL24" s="5"/>
      <c r="AIM24" s="5"/>
      <c r="AIN24" s="5"/>
      <c r="AIO24" s="5"/>
      <c r="AIP24" s="5"/>
      <c r="AIQ24" s="5"/>
      <c r="AIR24" s="5"/>
      <c r="AIS24" s="5"/>
      <c r="AIT24" s="5"/>
      <c r="AIU24" s="5"/>
      <c r="AIV24" s="5"/>
      <c r="AIW24" s="5"/>
      <c r="AIX24" s="5"/>
      <c r="AIY24" s="5" t="s">
        <v>971</v>
      </c>
      <c r="AIZ24" s="5" t="s">
        <v>971</v>
      </c>
      <c r="AJA24" s="5" t="s">
        <v>971</v>
      </c>
      <c r="AJB24" s="6"/>
      <c r="AJC24" s="5"/>
      <c r="AJD24" s="5"/>
      <c r="AJE24" s="5"/>
      <c r="AJF24" s="5"/>
      <c r="AJG24" s="5"/>
      <c r="AJH24" s="5"/>
      <c r="AJI24" s="5"/>
      <c r="AJJ24" s="5"/>
      <c r="AJK24" s="5"/>
      <c r="AJL24" s="5"/>
      <c r="AJM24" s="5" t="str">
        <f>IF(COUNTBLANK(AJC24:AJK24)&gt;0, "", SUM(AJC24:AJK24))</f>
        <v/>
      </c>
      <c r="AJN24" s="6"/>
      <c r="AJO24" s="5"/>
      <c r="AJP24" s="5"/>
      <c r="AJQ24" s="5"/>
      <c r="AJR24" s="5"/>
      <c r="AJS24" s="5"/>
      <c r="AJT24" s="5"/>
      <c r="AJU24" s="5"/>
      <c r="AJV24" s="5" t="str">
        <f>IF(COUNTBLANK(AJO24:AJU24)&gt;0, "", SUM(AJO24:AJU24))</f>
        <v/>
      </c>
    </row>
    <row r="25" spans="1:958" ht="15" customHeight="1" x14ac:dyDescent="0.35">
      <c r="A25" s="5">
        <v>209484</v>
      </c>
      <c r="B25" s="5" t="s">
        <v>1545</v>
      </c>
      <c r="C25" s="6">
        <v>44556</v>
      </c>
      <c r="D25" s="5">
        <v>0</v>
      </c>
      <c r="E25" s="5">
        <v>1</v>
      </c>
      <c r="F25" s="5">
        <v>0</v>
      </c>
      <c r="G25" s="5">
        <v>0</v>
      </c>
      <c r="H25" s="5">
        <v>0</v>
      </c>
      <c r="I25" s="5">
        <v>0</v>
      </c>
      <c r="J25" s="5">
        <v>0</v>
      </c>
      <c r="K25" s="5">
        <v>0</v>
      </c>
      <c r="L25" s="5">
        <v>0</v>
      </c>
      <c r="M25" s="5">
        <v>0</v>
      </c>
      <c r="N25" s="5">
        <v>0</v>
      </c>
      <c r="O25" s="5">
        <v>0</v>
      </c>
      <c r="P25" s="5">
        <v>0</v>
      </c>
      <c r="Q25" s="5">
        <v>0</v>
      </c>
      <c r="R25" s="5">
        <v>0</v>
      </c>
      <c r="S25" s="5">
        <v>0</v>
      </c>
      <c r="T25" s="5">
        <v>0</v>
      </c>
      <c r="U25" s="5">
        <v>0</v>
      </c>
      <c r="V25" s="5">
        <f>IF(COUNTA(D25,F25,H25,J25,L25,N25,P25,R25,T25)=0, "", IF(OR(D25=1,F25=1,H25=1,J25=1,L25=1,N25=1,P25=1,R25=1,T25=1), 1, 0))</f>
        <v>0</v>
      </c>
      <c r="W25" s="5">
        <f>IF(COUNTA(E25,G25,I25,K25,M25,O25,Q25,S25,U25)=0, "", IF(OR(E25=1,G25=1,I25=1,K25=1,M25=1,O25=1,Q25=1,S25=1,U25=1), 1, 0))</f>
        <v>1</v>
      </c>
      <c r="X25" s="5">
        <v>0</v>
      </c>
      <c r="Y25" s="5">
        <v>1</v>
      </c>
      <c r="Z25" s="5">
        <v>1</v>
      </c>
      <c r="AA25" s="5">
        <v>1</v>
      </c>
      <c r="AB25" s="5">
        <f>IF(AG25&lt;&gt;"", 1, 0)</f>
        <v>1</v>
      </c>
      <c r="AC25" s="5">
        <f>IF(AH25&lt;&gt;"", 1, 0)</f>
        <v>0</v>
      </c>
      <c r="AD25" s="5">
        <v>0</v>
      </c>
      <c r="AE25" s="7" t="s">
        <v>1201</v>
      </c>
      <c r="AF25" s="6">
        <v>45477</v>
      </c>
      <c r="AG25" s="8" t="s">
        <v>997</v>
      </c>
      <c r="AH25" s="8"/>
      <c r="AI25" s="8"/>
      <c r="AJ25" s="5">
        <f>IF(OR(ISBLANK(AE25), ISBLANK(AG25)), "", AG25 - AE25)</f>
        <v>-2</v>
      </c>
      <c r="AK25" s="9">
        <v>45128</v>
      </c>
      <c r="AL25" s="5">
        <f>IF(OR(ISBLANK(AG25), ISBLANK(AK25)), "", AK25 - AG25)</f>
        <v>535</v>
      </c>
      <c r="AM25" s="6">
        <v>45408</v>
      </c>
      <c r="AN25" s="10">
        <f>IF(OR(ISBLANK(AM25), ISBLANK(AF25)), "", AF25 - AM25)</f>
        <v>69</v>
      </c>
      <c r="AO25" s="6">
        <v>44595</v>
      </c>
      <c r="AP25" s="6">
        <v>36198</v>
      </c>
      <c r="AQ25" s="5">
        <f>IF(OR(ISBLANK(AO25), ISBLANK(AP25)), "", DATEDIF(AP25, AO25, "Y"))</f>
        <v>22</v>
      </c>
      <c r="AR25" s="11" t="s">
        <v>959</v>
      </c>
      <c r="AS25" s="11">
        <f>IF(ISBLANK(AR25), "", IF(AR25="ישראל", 1, 2))</f>
        <v>1</v>
      </c>
      <c r="AT25" s="11" t="s">
        <v>959</v>
      </c>
      <c r="AU25" s="11" t="s">
        <v>959</v>
      </c>
      <c r="AV25" s="5"/>
      <c r="AW25" s="5">
        <v>1</v>
      </c>
      <c r="AX25" s="5">
        <v>5</v>
      </c>
      <c r="AY25" s="5">
        <v>15</v>
      </c>
      <c r="AZ25" s="5">
        <f>IF(ISBLANK(AY25), "", IF(AY25&lt;=8, 1, IF(AY25&lt;=12, 2, 3)))</f>
        <v>3</v>
      </c>
      <c r="BA25" s="5">
        <v>12</v>
      </c>
      <c r="BB25" s="5">
        <f>IF(ISBLANK(BA25), "", IF(BA25&lt;=8, 1, IF(BA25&lt;=12, 2, 3)))</f>
        <v>2</v>
      </c>
      <c r="BC25" s="11" t="s">
        <v>1023</v>
      </c>
      <c r="BD25" s="11" t="s">
        <v>1043</v>
      </c>
      <c r="BE25" s="5">
        <v>2</v>
      </c>
      <c r="BF25" s="5"/>
      <c r="BG25" s="5">
        <v>1</v>
      </c>
      <c r="BH25" s="6" t="s">
        <v>1201</v>
      </c>
      <c r="BI25" s="5">
        <v>1</v>
      </c>
      <c r="BJ25" s="5">
        <v>1</v>
      </c>
      <c r="BK25" s="5">
        <v>1</v>
      </c>
      <c r="BL25" s="5">
        <v>1</v>
      </c>
      <c r="BM25" s="5">
        <v>1</v>
      </c>
      <c r="BN25" s="5">
        <v>1</v>
      </c>
      <c r="BO25" s="5">
        <v>1</v>
      </c>
      <c r="BP25" s="5">
        <v>1</v>
      </c>
      <c r="BQ25" s="5">
        <v>1</v>
      </c>
      <c r="BR25" s="5">
        <v>5</v>
      </c>
      <c r="BS25" s="5">
        <v>1</v>
      </c>
      <c r="BT25" s="5">
        <v>1</v>
      </c>
      <c r="BU25" s="5">
        <v>1</v>
      </c>
      <c r="BV25" s="5">
        <v>1</v>
      </c>
      <c r="BW25" s="5">
        <v>1</v>
      </c>
      <c r="BX25" s="5">
        <v>5</v>
      </c>
      <c r="BY25" s="5">
        <v>1</v>
      </c>
      <c r="BZ25" s="5">
        <v>1</v>
      </c>
      <c r="CA25" s="5">
        <v>1</v>
      </c>
      <c r="CB25" s="5">
        <v>1</v>
      </c>
      <c r="CC25" s="5">
        <v>1</v>
      </c>
      <c r="CD25" s="5">
        <v>5</v>
      </c>
      <c r="CE25" s="5">
        <v>1</v>
      </c>
      <c r="CF25" s="5">
        <v>2</v>
      </c>
      <c r="CG25" s="5">
        <v>1</v>
      </c>
      <c r="CH25" s="5">
        <v>1</v>
      </c>
      <c r="CI25" s="5">
        <v>1</v>
      </c>
      <c r="CJ25" s="5">
        <v>1</v>
      </c>
      <c r="CK25" s="5">
        <v>1</v>
      </c>
      <c r="CL25" s="5">
        <v>1</v>
      </c>
      <c r="CM25" s="5">
        <f>IF(SUM(BI25:BQ25,BS25:BW25,BY25:CC25,CE25:CJ25)=0, "", SUM(BI25:BQ25,BS25:BW25,BY25:CC25,CE25:CJ25))</f>
        <v>26</v>
      </c>
      <c r="CN25" s="5">
        <f>IF(SUM(CQ25, CR25, CS25, CT25, CU25)=0, "", IF(OR(CQ25&gt;=8, CR25&gt;=10, CS25&gt;=13, CT25&gt;=10, CU25&gt;=15), 1, 0))</f>
        <v>0</v>
      </c>
      <c r="CO25" s="5">
        <f>IF(SUM(BI25:BJ25,BL25,BM25,BN25,BO25,BU25,CA25,CH25,CJ25)=0, "", SUM(BI25:BJ25,BL25,BM25,BN25,BO25,BU25,CA25,CH25,CJ25))</f>
        <v>10</v>
      </c>
      <c r="CP25" s="5">
        <f>IF(SUM(BK25,BP25:BQ25,BS25:BT25,BV25:BW25,BY25:BZ25,CB25:CC25,CE25:CG25,CI25)=0, "", SUM(BK25,BP25:BQ25,BS25:BT25,BV25:BW25,BY25:BZ25,CB25:CC25,CE25:CG25,CI25))</f>
        <v>16</v>
      </c>
      <c r="CQ25" s="5">
        <f>IF(SUM(CB25:CC25,CE25:CF25,CI25)=0, "", SUM(CB25:CC25,CE25:CF25,CI25))</f>
        <v>6</v>
      </c>
      <c r="CR25" s="5">
        <f>IF(SUM(BQ25,BS25:BT25,BW25,BY25)=0, "", SUM(BQ25,BS25:BT25,BW25,BY25))</f>
        <v>5</v>
      </c>
      <c r="CS25" s="5">
        <f>IF(SUM(BK25,BP25,BV25,BZ25,CG25)=0, "", SUM(BK25,BP25,BV25,BZ25,CG25))</f>
        <v>5</v>
      </c>
      <c r="CT25" s="5">
        <f>IF(SUM(BI25:BJ25,BL25,BN25,CH25)=0, "", SUM(BI25:BJ25,BL25,BN25,CH25))</f>
        <v>5</v>
      </c>
      <c r="CU25" s="5">
        <f>IF(SUM(BM25,BO25,BU25,CA25,CJ25)=0, "", SUM(BM25,BO25,BU25,CA25,CJ25))</f>
        <v>5</v>
      </c>
      <c r="CV25" s="5">
        <f>IF(CQ25="", "", IF(CQ25&gt;=8, 1, 0))</f>
        <v>0</v>
      </c>
      <c r="CW25" s="5">
        <f>IF(CR25="", "", IF(CR25&gt;=10, 1, 0))</f>
        <v>0</v>
      </c>
      <c r="CX25" s="5">
        <f>IF(CS25="", "", IF(CS25&gt;=13, 1, 0))</f>
        <v>0</v>
      </c>
      <c r="CY25" s="5">
        <f>IF(CT25="", "", IF(CT25&gt;=10, 1, 0))</f>
        <v>0</v>
      </c>
      <c r="CZ25" s="5">
        <f>IF(CU25="", "", IF(CU25&gt;=15, 1, 0))</f>
        <v>0</v>
      </c>
      <c r="DA25" s="5">
        <f>IF(AND(BR25="", BX25="", CD25=""), "", IF(BR25=5,1,0) + IF(BX25=5,1,0) + IF(CD25=5,1,0))</f>
        <v>3</v>
      </c>
      <c r="DB25" s="6" t="s">
        <v>1201</v>
      </c>
      <c r="DC25" s="12">
        <v>0</v>
      </c>
      <c r="DD25" s="13"/>
      <c r="DE25" s="12">
        <v>0</v>
      </c>
      <c r="DF25" s="13"/>
      <c r="DG25" s="12">
        <v>3</v>
      </c>
      <c r="DH25" s="13"/>
      <c r="DI25" s="12">
        <v>3</v>
      </c>
      <c r="DJ25" s="13"/>
      <c r="DK25" s="12">
        <v>0</v>
      </c>
      <c r="DL25" s="13"/>
      <c r="DM25" s="12">
        <v>2</v>
      </c>
      <c r="DN25" s="13"/>
      <c r="DO25" s="12">
        <v>3</v>
      </c>
      <c r="DP25" s="13"/>
      <c r="DQ25" s="12">
        <v>3</v>
      </c>
      <c r="DR25" s="13"/>
      <c r="DS25" s="12">
        <v>5</v>
      </c>
      <c r="DT25" s="13">
        <v>16</v>
      </c>
      <c r="DU25" s="12">
        <v>3</v>
      </c>
      <c r="DV25" s="13"/>
      <c r="DW25" s="12">
        <v>3</v>
      </c>
      <c r="DX25" s="13"/>
      <c r="DY25" s="12">
        <v>3</v>
      </c>
      <c r="DZ25" s="13"/>
      <c r="EA25" s="12">
        <v>0</v>
      </c>
      <c r="EB25" s="13"/>
      <c r="EC25" s="12">
        <v>3</v>
      </c>
      <c r="ED25" s="13"/>
      <c r="EE25" s="12">
        <v>4</v>
      </c>
      <c r="EF25" s="13"/>
      <c r="EG25" s="12">
        <v>0</v>
      </c>
      <c r="EH25" s="13"/>
      <c r="EI25" s="12">
        <v>5</v>
      </c>
      <c r="EJ25" s="13"/>
      <c r="EK25" s="5">
        <v>2</v>
      </c>
      <c r="EL25" s="5">
        <v>1</v>
      </c>
      <c r="EM25" s="5">
        <v>1</v>
      </c>
      <c r="EN25" s="6" t="s">
        <v>1201</v>
      </c>
      <c r="EO25" s="5">
        <v>1</v>
      </c>
      <c r="EP25" s="5">
        <v>0</v>
      </c>
      <c r="EQ25" s="5">
        <v>0</v>
      </c>
      <c r="ER25" s="5">
        <v>1</v>
      </c>
      <c r="ES25" s="5">
        <v>1</v>
      </c>
      <c r="ET25" s="5">
        <v>1</v>
      </c>
      <c r="EU25" s="5">
        <v>1</v>
      </c>
      <c r="EV25" s="5">
        <v>1</v>
      </c>
      <c r="EW25" s="5">
        <v>0</v>
      </c>
      <c r="EX25" s="5">
        <v>0</v>
      </c>
      <c r="EY25" s="5">
        <v>0</v>
      </c>
      <c r="EZ25" s="5">
        <v>1</v>
      </c>
      <c r="FA25" s="5">
        <v>1</v>
      </c>
      <c r="FB25" s="5">
        <v>0</v>
      </c>
      <c r="FC25" s="5">
        <v>1</v>
      </c>
      <c r="FD25" s="5">
        <v>0</v>
      </c>
      <c r="FE25" s="5">
        <v>1</v>
      </c>
      <c r="FF25" s="5">
        <v>0</v>
      </c>
      <c r="FG25" s="5">
        <v>0</v>
      </c>
      <c r="FH25" s="5">
        <v>1</v>
      </c>
      <c r="FI25" s="5">
        <v>11</v>
      </c>
      <c r="FJ25" s="5">
        <v>0</v>
      </c>
      <c r="FK25" s="5">
        <v>0</v>
      </c>
      <c r="FL25" s="6" t="s">
        <v>1201</v>
      </c>
      <c r="FM25" s="5">
        <v>4</v>
      </c>
      <c r="FN25" s="5">
        <v>3</v>
      </c>
      <c r="FO25" s="5">
        <v>4</v>
      </c>
      <c r="FP25" s="5">
        <v>3</v>
      </c>
      <c r="FQ25" s="5">
        <v>3</v>
      </c>
      <c r="FR25" s="5">
        <v>4</v>
      </c>
      <c r="FS25" s="14">
        <f>IF(COUNTBLANK(FM25:FR25)&gt;0, "", AVERAGE(FM25:FR25))</f>
        <v>3.5</v>
      </c>
      <c r="FT25" s="6" t="s">
        <v>1478</v>
      </c>
      <c r="FU25" s="5">
        <v>1</v>
      </c>
      <c r="FV25" s="5">
        <v>1</v>
      </c>
      <c r="FW25" s="5">
        <v>2</v>
      </c>
      <c r="FX25" s="5">
        <v>3</v>
      </c>
      <c r="FY25" s="5">
        <v>2</v>
      </c>
      <c r="FZ25" s="5">
        <v>0</v>
      </c>
      <c r="GA25" s="5">
        <v>1</v>
      </c>
      <c r="GB25" s="5">
        <v>0</v>
      </c>
      <c r="GC25" s="5">
        <v>0</v>
      </c>
      <c r="GD25" s="5">
        <v>0</v>
      </c>
      <c r="GE25" s="5">
        <f>IF(COUNTBLANK(FU25:GC25)&gt;0, "", SUM(FU25:GC25))</f>
        <v>10</v>
      </c>
      <c r="GF25" s="6" t="s">
        <v>1478</v>
      </c>
      <c r="GG25" s="5">
        <v>1</v>
      </c>
      <c r="GH25" s="5">
        <v>1</v>
      </c>
      <c r="GI25" s="5">
        <v>3</v>
      </c>
      <c r="GJ25" s="5">
        <v>1</v>
      </c>
      <c r="GK25" s="5">
        <v>1</v>
      </c>
      <c r="GL25" s="5">
        <v>1</v>
      </c>
      <c r="GM25" s="5">
        <v>1</v>
      </c>
      <c r="GN25" s="5">
        <f>IF(COUNTBLANK(GG25:GM25)&gt;0, "", SUM(GG25:GM25))</f>
        <v>9</v>
      </c>
      <c r="GO25" s="6" t="s">
        <v>1478</v>
      </c>
      <c r="GP25" s="5">
        <v>1</v>
      </c>
      <c r="GQ25" s="5">
        <v>5</v>
      </c>
      <c r="GR25" s="5">
        <v>5</v>
      </c>
      <c r="GS25" s="5">
        <v>5</v>
      </c>
      <c r="GT25" s="5">
        <v>5</v>
      </c>
      <c r="GU25" s="5">
        <v>5</v>
      </c>
      <c r="GV25" s="5">
        <v>5</v>
      </c>
      <c r="GW25" s="5">
        <v>5</v>
      </c>
      <c r="GX25" s="5">
        <v>5</v>
      </c>
      <c r="GY25" s="5">
        <v>5</v>
      </c>
      <c r="GZ25" s="5">
        <v>5</v>
      </c>
      <c r="HA25" s="5">
        <v>5</v>
      </c>
      <c r="HB25" s="5">
        <v>5</v>
      </c>
      <c r="HC25" s="5">
        <v>5</v>
      </c>
      <c r="HD25" s="5">
        <v>4</v>
      </c>
      <c r="HE25" s="5">
        <v>5</v>
      </c>
      <c r="HF25" s="5">
        <v>5</v>
      </c>
      <c r="HG25" s="5">
        <v>4</v>
      </c>
      <c r="HH25" s="5">
        <v>5</v>
      </c>
      <c r="HI25" s="5">
        <f>IF(COUNTBLANK(GQ25:HH25)&gt;0, "", SUM(GQ25:HH25))</f>
        <v>88</v>
      </c>
      <c r="HJ25" s="6" t="s">
        <v>1478</v>
      </c>
      <c r="HK25" s="5">
        <v>3</v>
      </c>
      <c r="HL25" s="5">
        <v>3</v>
      </c>
      <c r="HM25" s="5">
        <v>0</v>
      </c>
      <c r="HN25" s="5">
        <v>3</v>
      </c>
      <c r="HO25" s="5">
        <v>3</v>
      </c>
      <c r="HP25" s="5">
        <v>3</v>
      </c>
      <c r="HQ25" s="5">
        <v>0</v>
      </c>
      <c r="HR25" s="5">
        <v>3</v>
      </c>
      <c r="HS25" s="5">
        <v>0</v>
      </c>
      <c r="HT25" s="5">
        <v>0</v>
      </c>
      <c r="HU25" s="5">
        <v>3</v>
      </c>
      <c r="HV25" s="5">
        <v>3</v>
      </c>
      <c r="HW25" s="5">
        <v>0</v>
      </c>
      <c r="HX25" s="5">
        <v>3</v>
      </c>
      <c r="HY25" s="5">
        <v>0</v>
      </c>
      <c r="HZ25" s="5">
        <v>3</v>
      </c>
      <c r="IA25" s="5">
        <v>3</v>
      </c>
      <c r="IB25" s="5">
        <v>3</v>
      </c>
      <c r="IC25" s="5">
        <v>0</v>
      </c>
      <c r="ID25" s="5">
        <v>0</v>
      </c>
      <c r="IE25" s="5">
        <v>0</v>
      </c>
      <c r="IF25" s="5">
        <v>0</v>
      </c>
      <c r="IG25" s="5">
        <v>1</v>
      </c>
      <c r="IH25" s="5">
        <v>3</v>
      </c>
      <c r="II25" s="5">
        <v>0</v>
      </c>
      <c r="IJ25" s="5">
        <f>IF(COUNTA(HK25:II25)=0, "", SUM(HK25,HL25,HN25,HO25,HP25,HU25,HV25,HX25,HZ25,IA25,IB25,IH25))</f>
        <v>36</v>
      </c>
      <c r="IK25" s="5">
        <f>IF(COUNTA(HK25:II25)=0, "", SUM(HM25,HQ25,HR25,HS25,HT25,HW25,HY25,IC25,ID25,IE25,IF25,IG25,II25))</f>
        <v>4</v>
      </c>
      <c r="IL25" s="5">
        <v>3</v>
      </c>
      <c r="IM25" s="5">
        <v>3</v>
      </c>
      <c r="IN25" s="5">
        <v>0</v>
      </c>
      <c r="IO25" s="5">
        <v>3</v>
      </c>
      <c r="IP25" s="5">
        <v>3</v>
      </c>
      <c r="IQ25" s="5">
        <v>3</v>
      </c>
      <c r="IR25" s="5">
        <v>0</v>
      </c>
      <c r="IS25" s="5">
        <v>3</v>
      </c>
      <c r="IT25" s="5">
        <v>0</v>
      </c>
      <c r="IU25" s="5">
        <v>0</v>
      </c>
      <c r="IV25" s="5">
        <v>3</v>
      </c>
      <c r="IW25" s="5">
        <v>3</v>
      </c>
      <c r="IX25" s="5">
        <v>0</v>
      </c>
      <c r="IY25" s="5">
        <v>3</v>
      </c>
      <c r="IZ25" s="5">
        <v>0</v>
      </c>
      <c r="JA25" s="5">
        <v>3</v>
      </c>
      <c r="JB25" s="5">
        <v>3</v>
      </c>
      <c r="JC25" s="5">
        <v>2</v>
      </c>
      <c r="JD25" s="5">
        <v>0</v>
      </c>
      <c r="JE25" s="5">
        <v>0</v>
      </c>
      <c r="JF25" s="5">
        <v>0</v>
      </c>
      <c r="JG25" s="5">
        <v>0</v>
      </c>
      <c r="JH25" s="5">
        <v>1</v>
      </c>
      <c r="JI25" s="5">
        <v>3</v>
      </c>
      <c r="JJ25" s="5">
        <v>0</v>
      </c>
      <c r="JK25" s="5">
        <f>IF(COUNTA(IL25:JJ25)=0, "", SUM(IL25,IM25,IO25,IP25,IQ25,IV25,IW25,IY25,JA25,JB25,JC25,JI25))</f>
        <v>35</v>
      </c>
      <c r="JL25" s="5">
        <f>IF(COUNTA(IL25:JJ25)=0, "", SUM(IN25,IR25,IS25,IT25,IU25,IX25,IZ25,JD25,JE25,JF25,JG25,JH25,JJ25))</f>
        <v>4</v>
      </c>
      <c r="JM25" s="6" t="s">
        <v>1478</v>
      </c>
      <c r="JN25" s="5">
        <v>3</v>
      </c>
      <c r="JO25" s="5">
        <v>2</v>
      </c>
      <c r="JP25" s="5">
        <v>1</v>
      </c>
      <c r="JQ25" s="5">
        <v>2</v>
      </c>
      <c r="JR25" s="5">
        <v>2</v>
      </c>
      <c r="JS25" s="5">
        <v>1</v>
      </c>
      <c r="JT25" s="5">
        <v>2</v>
      </c>
      <c r="JU25" s="5">
        <v>2</v>
      </c>
      <c r="JV25" s="5">
        <v>2</v>
      </c>
      <c r="JW25" s="5">
        <v>4</v>
      </c>
      <c r="JX25" s="5">
        <v>2</v>
      </c>
      <c r="JY25" s="5">
        <v>2</v>
      </c>
      <c r="JZ25" s="5">
        <v>4</v>
      </c>
      <c r="KA25" s="5">
        <v>2</v>
      </c>
      <c r="KB25" s="5">
        <v>1</v>
      </c>
      <c r="KC25" s="5">
        <v>1</v>
      </c>
      <c r="KD25" s="5">
        <v>1</v>
      </c>
      <c r="KE25" s="5">
        <v>4</v>
      </c>
      <c r="KF25" s="5">
        <v>1</v>
      </c>
      <c r="KG25" s="5">
        <v>2</v>
      </c>
      <c r="KH25" s="5">
        <v>2</v>
      </c>
      <c r="KI25" s="5">
        <v>1</v>
      </c>
      <c r="KJ25" s="5">
        <v>2</v>
      </c>
      <c r="KK25" s="5">
        <v>2</v>
      </c>
      <c r="KL25" s="5">
        <v>1</v>
      </c>
      <c r="KM25" s="5">
        <v>2</v>
      </c>
      <c r="KN25" s="5">
        <v>2</v>
      </c>
      <c r="KO25" s="5">
        <v>2</v>
      </c>
      <c r="KP25" s="5">
        <v>1</v>
      </c>
      <c r="KQ25" s="5">
        <v>1</v>
      </c>
      <c r="KR25" s="5">
        <v>2</v>
      </c>
      <c r="KS25" s="5">
        <v>1</v>
      </c>
      <c r="KT25" s="5">
        <v>1</v>
      </c>
      <c r="KU25" s="5">
        <v>4</v>
      </c>
      <c r="KV25" s="5">
        <v>2</v>
      </c>
      <c r="KW25" s="5">
        <v>3</v>
      </c>
      <c r="KX25" s="5">
        <f>IF(COUNTA(JN25:KW25)=0, "", SUM(JN25:KW25))</f>
        <v>70</v>
      </c>
      <c r="KY25" s="5">
        <f>IF(COUNTA(JN25:KW25)=0, "", SUM(JX25,JY25,KH25,KJ25,KL25,KP25))</f>
        <v>10</v>
      </c>
      <c r="KZ25" s="5">
        <f>IF(COUNTA(JN25:KW25)=0, "", SUM(JZ25,KE25,KG25,KM25,KT25))</f>
        <v>13</v>
      </c>
      <c r="LA25" s="5">
        <f>IF(COUNTA(JN25:KW25)=0, "", SUM(JP25,KA25,KF25,KK25,KN25,KS25))</f>
        <v>9</v>
      </c>
      <c r="LB25" s="5">
        <f>IF(COUNTA(JN25:KW25)=0, "", SUM(JO25,JS25,JU25,JW25,KD25,KU25))</f>
        <v>14</v>
      </c>
      <c r="LC25" s="5">
        <f>IF(COUNTA(JN25:KW25)=0, "", SUM(KB25,KC25,KI25,KO25,KQ25,KR25,KV25,KW25))</f>
        <v>13</v>
      </c>
      <c r="LD25" s="5">
        <f>IF(COUNTA(JN25:KW25)=0, "", SUM(JN25,JQ25,JR25,JT25,JV25))</f>
        <v>11</v>
      </c>
      <c r="LE25" s="6">
        <v>44600</v>
      </c>
      <c r="LF25" s="5">
        <v>20</v>
      </c>
      <c r="LG25" s="5">
        <v>0</v>
      </c>
      <c r="LH25" s="5">
        <v>0</v>
      </c>
      <c r="LI25" s="5">
        <v>0</v>
      </c>
      <c r="LJ25" s="5">
        <v>0</v>
      </c>
      <c r="LK25" s="5">
        <v>0</v>
      </c>
      <c r="LL25" s="5">
        <v>0</v>
      </c>
      <c r="LM25" s="5">
        <v>0</v>
      </c>
      <c r="LN25" s="5">
        <v>0</v>
      </c>
      <c r="LO25" s="5">
        <v>0</v>
      </c>
      <c r="LP25" s="5">
        <v>0</v>
      </c>
      <c r="LQ25" s="5">
        <v>0</v>
      </c>
      <c r="LR25" s="5">
        <v>0</v>
      </c>
      <c r="LS25" s="5">
        <v>30</v>
      </c>
      <c r="LT25" s="5">
        <v>10</v>
      </c>
      <c r="LU25" s="5">
        <v>0</v>
      </c>
      <c r="LV25" s="5">
        <v>0</v>
      </c>
      <c r="LW25" s="5">
        <v>0</v>
      </c>
      <c r="LX25" s="5">
        <v>90</v>
      </c>
      <c r="LY25" s="5">
        <v>0</v>
      </c>
      <c r="LZ25" s="5">
        <v>0</v>
      </c>
      <c r="MA25" s="5">
        <v>10</v>
      </c>
      <c r="MB25" s="5">
        <v>80</v>
      </c>
      <c r="MC25" s="5">
        <v>0</v>
      </c>
      <c r="MD25" s="5">
        <v>0</v>
      </c>
      <c r="ME25" s="5">
        <v>0</v>
      </c>
      <c r="MF25" s="5">
        <v>0</v>
      </c>
      <c r="MG25" s="5">
        <v>0</v>
      </c>
      <c r="MH25" s="5">
        <f>IF(COUNTBLANK(LF25:MG25)&gt;0, "", AVERAGE(LF25:MG25))</f>
        <v>8.5714285714285712</v>
      </c>
      <c r="MI25" s="5">
        <f>IF(COUNTA(LF25:MG25)=0, "", AVERAGE(LG25,LS25,LT25,LU25,LV25,LW25,LY25,MA25,MB25))</f>
        <v>14.444444444444445</v>
      </c>
      <c r="MJ25" s="5">
        <f>IF(COUNTA(LF25:MG25)=0, "", AVERAGE(LH25,LI25,LJ25,LK25,LM25,LO25,MD25,ME25))</f>
        <v>0</v>
      </c>
      <c r="MK25" s="5">
        <f>IF(COUNTA(LF25:MG25)=0, "", AVERAGE(LL25,LP25,LQ25,LR25,MF25,MG25))</f>
        <v>0</v>
      </c>
      <c r="ML25" s="6" t="s">
        <v>1478</v>
      </c>
      <c r="MM25" s="5">
        <v>2</v>
      </c>
      <c r="MN25" s="5">
        <v>1</v>
      </c>
      <c r="MO25" s="5">
        <v>2</v>
      </c>
      <c r="MP25" s="5">
        <v>1</v>
      </c>
      <c r="MQ25" s="5">
        <v>1</v>
      </c>
      <c r="MR25" s="5">
        <v>1</v>
      </c>
      <c r="MS25" s="5">
        <v>1</v>
      </c>
      <c r="MT25" s="5">
        <v>1</v>
      </c>
      <c r="MU25" s="5">
        <v>1</v>
      </c>
      <c r="MV25" s="5">
        <v>1</v>
      </c>
      <c r="MW25" s="5">
        <v>1</v>
      </c>
      <c r="MX25" s="5">
        <v>3</v>
      </c>
      <c r="MY25" s="5">
        <v>3</v>
      </c>
      <c r="MZ25" s="5">
        <v>4</v>
      </c>
      <c r="NA25" s="5">
        <v>1</v>
      </c>
      <c r="NB25" s="5">
        <v>1</v>
      </c>
      <c r="NC25" s="5">
        <v>1</v>
      </c>
      <c r="ND25" s="5">
        <v>1</v>
      </c>
      <c r="NE25" s="5">
        <v>1</v>
      </c>
      <c r="NF25" s="5">
        <v>2</v>
      </c>
      <c r="NG25" s="5">
        <f>IF(COUNTA(MM25:NF25)=0, "", SUM(MM25:NF25))</f>
        <v>30</v>
      </c>
      <c r="NH25" s="6" t="s">
        <v>1478</v>
      </c>
      <c r="NI25" s="5">
        <v>1</v>
      </c>
      <c r="NJ25" s="5">
        <v>5</v>
      </c>
      <c r="NK25" s="5">
        <v>4</v>
      </c>
      <c r="NL25" s="5">
        <v>5</v>
      </c>
      <c r="NM25" s="5">
        <v>5</v>
      </c>
      <c r="NN25" s="5">
        <v>5</v>
      </c>
      <c r="NO25" s="5">
        <v>2</v>
      </c>
      <c r="NP25" s="5">
        <v>5</v>
      </c>
      <c r="NQ25" s="5">
        <v>5</v>
      </c>
      <c r="NR25" s="5">
        <v>5</v>
      </c>
      <c r="NS25" s="5">
        <v>5</v>
      </c>
      <c r="NT25" s="5">
        <v>2</v>
      </c>
      <c r="NU25" s="5">
        <v>5</v>
      </c>
      <c r="NV25" s="5">
        <v>5</v>
      </c>
      <c r="NW25" s="5">
        <v>3</v>
      </c>
      <c r="NX25" s="5">
        <v>2</v>
      </c>
      <c r="NY25" s="5">
        <v>5</v>
      </c>
      <c r="NZ25" s="5">
        <v>5</v>
      </c>
      <c r="OA25" s="5">
        <v>1</v>
      </c>
      <c r="OB25" s="5">
        <v>5</v>
      </c>
      <c r="OC25" s="5">
        <v>5</v>
      </c>
      <c r="OD25" s="5">
        <v>4</v>
      </c>
      <c r="OE25" s="5">
        <v>5</v>
      </c>
      <c r="OF25" s="5">
        <v>1</v>
      </c>
      <c r="OG25" s="5">
        <v>5</v>
      </c>
      <c r="OH25" s="5">
        <v>5</v>
      </c>
      <c r="OI25" s="5">
        <v>1</v>
      </c>
      <c r="OJ25" s="5">
        <v>5</v>
      </c>
      <c r="OK25" s="5">
        <f>IF(COUNTA(NI25:OJ25)=0, "", SUM(NK25,NP25,NS25,NW25,OC25,OG25,OJ25))</f>
        <v>32</v>
      </c>
      <c r="OL25" s="5">
        <f>IF(COUNTA(NI25:OJ25)=0, "", SUM(NJ25,NL25,NQ25,NV25,NZ25,OB25,OD25))</f>
        <v>34</v>
      </c>
      <c r="OM25" s="5">
        <f>IF(COUNTA(NI25:OJ25)=0, "", SUM(NN25,NR25,NU25,NY25,OA25,OF25,OI25))</f>
        <v>23</v>
      </c>
      <c r="ON25" s="5">
        <f>IF(COUNTA(NI25:OJ25)=0, "", SUM(NI25,NM25,NO25,NT25,NX25,OE25,OH25))</f>
        <v>22</v>
      </c>
      <c r="OO25" s="11" t="s">
        <v>1546</v>
      </c>
      <c r="OP25" s="11">
        <v>2</v>
      </c>
      <c r="OQ25" s="6">
        <v>45221</v>
      </c>
      <c r="OR25" s="5">
        <v>10</v>
      </c>
      <c r="OS25" s="5">
        <v>10</v>
      </c>
      <c r="OT25" s="5">
        <v>0</v>
      </c>
      <c r="OU25" s="5">
        <v>0</v>
      </c>
      <c r="OV25" s="5">
        <v>0</v>
      </c>
      <c r="OW25" s="5">
        <v>0</v>
      </c>
      <c r="OX25" s="5">
        <v>0</v>
      </c>
      <c r="OY25" s="5">
        <v>0</v>
      </c>
      <c r="OZ25" s="5">
        <v>0</v>
      </c>
      <c r="PA25" s="5">
        <v>0</v>
      </c>
      <c r="PB25" s="5">
        <v>0</v>
      </c>
      <c r="PC25" s="5">
        <v>0</v>
      </c>
      <c r="PD25" s="5">
        <v>0</v>
      </c>
      <c r="PE25" s="5">
        <v>20</v>
      </c>
      <c r="PF25" s="5">
        <v>0</v>
      </c>
      <c r="PG25" s="5">
        <v>0</v>
      </c>
      <c r="PH25" s="5">
        <v>0</v>
      </c>
      <c r="PI25" s="5">
        <v>0</v>
      </c>
      <c r="PJ25" s="5">
        <v>0</v>
      </c>
      <c r="PK25" s="5">
        <v>0</v>
      </c>
      <c r="PL25" s="5">
        <v>0</v>
      </c>
      <c r="PM25" s="5">
        <v>0</v>
      </c>
      <c r="PN25" s="5">
        <v>20</v>
      </c>
      <c r="PO25" s="5">
        <v>0</v>
      </c>
      <c r="PP25" s="5">
        <v>0</v>
      </c>
      <c r="PQ25" s="5">
        <v>0</v>
      </c>
      <c r="PR25" s="5">
        <v>0</v>
      </c>
      <c r="PS25" s="5">
        <v>0</v>
      </c>
      <c r="PT25" s="5">
        <f>IF(COUNTBLANK(OR25:PS25)&gt;0, "", AVERAGE(OR25:PS25))</f>
        <v>2.1428571428571428</v>
      </c>
      <c r="PU25" s="5">
        <f>IF(COUNTA(OR25:PS25)=0, "", AVERAGE(OS25,PE25,PF25,PG25,PH25,PI25,PK25,PM25,PN25))</f>
        <v>5.5555555555555554</v>
      </c>
      <c r="PV25" s="5">
        <f>IF(COUNTA(OR25:PS25)=0, "", AVERAGE(OT25,OU25,OV25,OW25,OY25,PA25,PP25,PQ25))</f>
        <v>0</v>
      </c>
      <c r="PW25" s="5">
        <f>IF(COUNTA(OR25:PS25)=0, "", AVERAGE(OX25,PB25,PC25,PD25,PR25,PS25))</f>
        <v>0</v>
      </c>
      <c r="PX25" s="6" t="s">
        <v>1547</v>
      </c>
      <c r="PY25" s="5">
        <v>1</v>
      </c>
      <c r="PZ25" s="5">
        <v>1</v>
      </c>
      <c r="QA25" s="5">
        <v>3</v>
      </c>
      <c r="QB25" s="5">
        <v>3</v>
      </c>
      <c r="QC25" s="5">
        <v>3</v>
      </c>
      <c r="QD25" s="5">
        <v>1</v>
      </c>
      <c r="QE25" s="5">
        <v>1</v>
      </c>
      <c r="QF25" s="5">
        <v>0</v>
      </c>
      <c r="QG25" s="5">
        <v>0</v>
      </c>
      <c r="QH25" s="5">
        <v>1</v>
      </c>
      <c r="QI25" s="5">
        <f>IF(COUNTBLANK(PY25:QG25)&gt;0, "", SUM(PY25:QG25))</f>
        <v>13</v>
      </c>
      <c r="QJ25" s="6" t="s">
        <v>1548</v>
      </c>
      <c r="QK25" s="5">
        <v>0</v>
      </c>
      <c r="QL25" s="5">
        <v>0</v>
      </c>
      <c r="QM25" s="5">
        <v>2</v>
      </c>
      <c r="QN25" s="5">
        <v>2</v>
      </c>
      <c r="QO25" s="5">
        <v>1</v>
      </c>
      <c r="QP25" s="5">
        <v>0</v>
      </c>
      <c r="QQ25" s="5">
        <v>1</v>
      </c>
      <c r="QR25" s="5">
        <v>0</v>
      </c>
      <c r="QS25" s="5">
        <v>0</v>
      </c>
      <c r="QT25" s="5">
        <v>0</v>
      </c>
      <c r="QU25" s="5">
        <f>IF(COUNTBLANK(QK25:QS25)&gt;0, "", SUM(QK25:QS25))</f>
        <v>6</v>
      </c>
      <c r="QV25" s="6" t="s">
        <v>1549</v>
      </c>
      <c r="QW25" s="5">
        <v>1</v>
      </c>
      <c r="QX25" s="5">
        <v>0</v>
      </c>
      <c r="QY25" s="5">
        <v>3</v>
      </c>
      <c r="QZ25" s="5">
        <v>1</v>
      </c>
      <c r="RA25" s="5">
        <v>1</v>
      </c>
      <c r="RB25" s="5">
        <v>0</v>
      </c>
      <c r="RC25" s="5">
        <v>0</v>
      </c>
      <c r="RD25" s="5">
        <v>0</v>
      </c>
      <c r="RE25" s="5">
        <v>0</v>
      </c>
      <c r="RF25" s="5">
        <v>0</v>
      </c>
      <c r="RG25" s="5">
        <f>IF(COUNTBLANK(QW25:RE25)&gt;0, "", SUM(QW25:RE25))</f>
        <v>6</v>
      </c>
      <c r="RH25" s="6" t="s">
        <v>1547</v>
      </c>
      <c r="RI25" s="5">
        <v>3</v>
      </c>
      <c r="RJ25" s="5">
        <v>2</v>
      </c>
      <c r="RK25" s="5">
        <v>2</v>
      </c>
      <c r="RL25" s="5">
        <v>2</v>
      </c>
      <c r="RM25" s="5">
        <v>1</v>
      </c>
      <c r="RN25" s="5">
        <v>2</v>
      </c>
      <c r="RO25" s="5">
        <v>1</v>
      </c>
      <c r="RP25" s="5">
        <f>IF(COUNTBLANK(RI25:RO25)&gt;0, "", SUM(RI25:RO25))</f>
        <v>13</v>
      </c>
      <c r="RQ25" s="6" t="s">
        <v>1548</v>
      </c>
      <c r="RR25" s="5">
        <v>2</v>
      </c>
      <c r="RS25" s="5">
        <v>2</v>
      </c>
      <c r="RT25" s="5">
        <v>2</v>
      </c>
      <c r="RU25" s="5">
        <v>1</v>
      </c>
      <c r="RV25" s="5">
        <v>1</v>
      </c>
      <c r="RW25" s="5">
        <v>1</v>
      </c>
      <c r="RX25" s="5">
        <v>2</v>
      </c>
      <c r="RY25" s="5">
        <f>IF(COUNTBLANK(RR25:RX25)&gt;0, "", SUM(RR25:RX25))</f>
        <v>11</v>
      </c>
      <c r="RZ25" s="6" t="s">
        <v>1549</v>
      </c>
      <c r="SA25" s="5">
        <v>1</v>
      </c>
      <c r="SB25" s="5">
        <v>0</v>
      </c>
      <c r="SC25" s="5">
        <v>1</v>
      </c>
      <c r="SD25" s="5">
        <v>0</v>
      </c>
      <c r="SE25" s="5">
        <v>0</v>
      </c>
      <c r="SF25" s="5">
        <v>0</v>
      </c>
      <c r="SG25" s="5">
        <v>0</v>
      </c>
      <c r="SH25" s="5">
        <f>IF(COUNTBLANK(SA25:SG25)&gt;0, "", SUM(SA25:SG25))</f>
        <v>2</v>
      </c>
      <c r="SI25" s="6" t="s">
        <v>1547</v>
      </c>
      <c r="SJ25" s="5">
        <v>4</v>
      </c>
      <c r="SK25" s="5">
        <v>5</v>
      </c>
      <c r="SL25" s="5">
        <v>5</v>
      </c>
      <c r="SM25" s="5">
        <v>5</v>
      </c>
      <c r="SN25" s="5">
        <v>5</v>
      </c>
      <c r="SO25" s="5">
        <v>5</v>
      </c>
      <c r="SP25" s="12">
        <v>5</v>
      </c>
      <c r="SQ25" s="5">
        <v>4</v>
      </c>
      <c r="SR25" s="5">
        <v>5</v>
      </c>
      <c r="SS25" s="5">
        <v>2</v>
      </c>
      <c r="ST25" s="5">
        <v>5</v>
      </c>
      <c r="SU25" s="5">
        <v>5</v>
      </c>
      <c r="SV25" s="5">
        <v>5</v>
      </c>
      <c r="SW25" s="5">
        <v>4</v>
      </c>
      <c r="SX25" s="5">
        <v>5</v>
      </c>
      <c r="SY25" s="5">
        <v>5</v>
      </c>
      <c r="SZ25" s="5">
        <v>5</v>
      </c>
      <c r="TA25" s="5">
        <v>5</v>
      </c>
      <c r="TB25" s="5">
        <v>5</v>
      </c>
      <c r="TC25" s="5">
        <f>IF(COUNTBLANK(SJ25:TB25)&gt;0, "", SUM(SJ25:TB25))</f>
        <v>89</v>
      </c>
      <c r="TD25" s="5">
        <f>IF(COUNTBLANK(SJ25:TB25)&gt;0, "", SUM(SL25,SO25,SR25,SS25,ST25,SU25,SV25,SX25,SY25,TB25))</f>
        <v>47</v>
      </c>
      <c r="TE25" s="5">
        <f>IF(COUNTBLANK(SJ25:TB25)&gt;0, "", SUM(SJ25,SK25,SM25,SN25,SQ25,SW25,SZ25,TA25))</f>
        <v>37</v>
      </c>
      <c r="TF25" s="6" t="s">
        <v>1548</v>
      </c>
      <c r="TG25" s="5">
        <v>4</v>
      </c>
      <c r="TH25" s="5">
        <v>3</v>
      </c>
      <c r="TI25" s="5">
        <v>4</v>
      </c>
      <c r="TJ25" s="5">
        <v>4</v>
      </c>
      <c r="TK25" s="5">
        <v>4</v>
      </c>
      <c r="TL25" s="5">
        <v>5</v>
      </c>
      <c r="TM25" s="5">
        <v>5</v>
      </c>
      <c r="TN25" s="5">
        <v>4</v>
      </c>
      <c r="TO25" s="5">
        <v>5</v>
      </c>
      <c r="TP25" s="5">
        <v>1</v>
      </c>
      <c r="TQ25" s="5">
        <v>5</v>
      </c>
      <c r="TR25" s="5">
        <v>5</v>
      </c>
      <c r="TS25" s="5">
        <v>4</v>
      </c>
      <c r="TT25" s="5">
        <v>4</v>
      </c>
      <c r="TU25" s="5">
        <v>5</v>
      </c>
      <c r="TV25" s="5">
        <v>5</v>
      </c>
      <c r="TW25" s="5">
        <v>4</v>
      </c>
      <c r="TX25" s="5">
        <v>5</v>
      </c>
      <c r="TY25" s="5">
        <v>5</v>
      </c>
      <c r="TZ25" s="5">
        <f>IF(COUNTBLANK(TG25:TY25)&gt;0, "", SUM(TG25:TY25))</f>
        <v>81</v>
      </c>
      <c r="UA25" s="5">
        <f>IF(COUNTBLANK(TG25:TY25)&gt;0, "", SUM(TI25,TL25,TO25,TP25,TQ25,TR25,TS25,TU25,TV25,TY25))</f>
        <v>44</v>
      </c>
      <c r="UB25" s="5">
        <f>IF(COUNTBLANK(TG25:TY25)&gt;0, "", SUM(TG25,TH25,TJ25,TK25,TN25,TT25,TW25,TX25))</f>
        <v>32</v>
      </c>
      <c r="UC25" s="6" t="s">
        <v>1549</v>
      </c>
      <c r="UD25" s="5">
        <v>5</v>
      </c>
      <c r="UE25" s="5">
        <v>5</v>
      </c>
      <c r="UF25" s="5">
        <v>5</v>
      </c>
      <c r="UG25" s="5">
        <v>5</v>
      </c>
      <c r="UH25" s="5">
        <v>5</v>
      </c>
      <c r="UI25" s="5">
        <v>5</v>
      </c>
      <c r="UJ25" s="5">
        <v>5</v>
      </c>
      <c r="UK25" s="5">
        <v>4</v>
      </c>
      <c r="UL25" s="5">
        <v>5</v>
      </c>
      <c r="UM25" s="5">
        <v>1</v>
      </c>
      <c r="UN25" s="5">
        <v>5</v>
      </c>
      <c r="UO25" s="5">
        <v>5</v>
      </c>
      <c r="UP25" s="5">
        <v>5</v>
      </c>
      <c r="UQ25" s="5">
        <v>4</v>
      </c>
      <c r="UR25" s="5">
        <v>5</v>
      </c>
      <c r="US25" s="5">
        <v>5</v>
      </c>
      <c r="UT25" s="5">
        <v>2</v>
      </c>
      <c r="UU25" s="5">
        <v>5</v>
      </c>
      <c r="UV25" s="5">
        <v>5</v>
      </c>
      <c r="UW25" s="5">
        <f>IF(COUNTBLANK(UD25:UV25)&gt;0, "", SUM(UD25:UV25))</f>
        <v>86</v>
      </c>
      <c r="UX25" s="5">
        <f>IF(COUNTBLANK(UD25:UV25)&gt;0, "", SUM(UF25,UI25,UL25,UM25,UN25,UO25,UP25,UR25,US25,UV25))</f>
        <v>46</v>
      </c>
      <c r="UY25" s="5">
        <f>IF(COUNTBLANK(UD25:UV25)&gt;0, "", SUM(UD25,UE25,UG25,UH25,UK25,UQ25,UT25,UU25))</f>
        <v>35</v>
      </c>
      <c r="UZ25" s="6">
        <v>45477</v>
      </c>
      <c r="VA25" s="6">
        <v>45408</v>
      </c>
      <c r="VB25" s="5">
        <v>1</v>
      </c>
      <c r="VC25" s="5">
        <v>1</v>
      </c>
      <c r="VE25" s="5">
        <v>40</v>
      </c>
      <c r="VF25" s="5">
        <v>3570</v>
      </c>
      <c r="VG25" s="5">
        <v>1</v>
      </c>
      <c r="VH25" s="5">
        <v>1</v>
      </c>
      <c r="VI25" s="5"/>
      <c r="VK25" s="5">
        <v>1</v>
      </c>
      <c r="VL25" s="5"/>
      <c r="VN25" s="6" t="s">
        <v>1513</v>
      </c>
      <c r="VO25" s="5">
        <v>0</v>
      </c>
      <c r="VP25" s="5">
        <v>0</v>
      </c>
      <c r="VQ25" s="5">
        <v>2</v>
      </c>
      <c r="VR25" s="5">
        <v>0</v>
      </c>
      <c r="VS25" s="5">
        <v>1</v>
      </c>
      <c r="VT25" s="5">
        <v>0</v>
      </c>
      <c r="VU25" s="5">
        <v>0</v>
      </c>
      <c r="VV25" s="5">
        <v>0</v>
      </c>
      <c r="VW25" s="5">
        <v>0</v>
      </c>
      <c r="VX25" s="5">
        <v>2</v>
      </c>
      <c r="VY25" s="5">
        <v>0</v>
      </c>
      <c r="VZ25" s="5">
        <v>0</v>
      </c>
      <c r="WA25" s="5">
        <v>0</v>
      </c>
      <c r="WB25" s="5">
        <v>0</v>
      </c>
      <c r="WC25" s="5">
        <v>0</v>
      </c>
      <c r="WD25" s="5">
        <v>0</v>
      </c>
      <c r="WE25" s="5">
        <v>2</v>
      </c>
      <c r="WF25" s="5">
        <v>0</v>
      </c>
      <c r="WG25" s="5">
        <v>2</v>
      </c>
      <c r="WH25" s="5">
        <v>2</v>
      </c>
      <c r="WI25" s="5">
        <v>2</v>
      </c>
      <c r="WJ25" s="5">
        <v>2</v>
      </c>
      <c r="WK25" s="5">
        <v>1</v>
      </c>
      <c r="WL25" s="5">
        <v>0</v>
      </c>
      <c r="WM25" s="5">
        <v>1</v>
      </c>
      <c r="WN25" s="5">
        <v>0</v>
      </c>
      <c r="WO25" s="5">
        <v>1</v>
      </c>
      <c r="WP25" s="5">
        <v>1</v>
      </c>
      <c r="WQ25" s="5">
        <v>0</v>
      </c>
      <c r="WR25" s="5">
        <f>IF(COUNTBLANK(VO25:WQ25)&gt;0, "", SUM(VQ25:WJ25))</f>
        <v>15</v>
      </c>
      <c r="WS25" s="5">
        <f>IF(COUNTBLANK(VO25:WQ25)&gt;0, "", SUM(VQ25:VZ25))</f>
        <v>5</v>
      </c>
      <c r="WT25" s="5">
        <f>IF(COUNTBLANK(VO25:WQ25)&gt;0, "", SUM(WA25:WL25))</f>
        <v>11</v>
      </c>
      <c r="WU25" s="5">
        <f>IF(COUNTBLANK(VO25:WQ25)&gt;0, "", SUM(WK25:WL25))</f>
        <v>1</v>
      </c>
      <c r="WV25" s="5">
        <f>IF(COUNTA(VO25:WQ25)=0, "", IF(AND(OR(VO25=1, VP25=1), OR(VQ25&gt;=1, VR25&gt;=1, VS25&gt;=1, VT25&gt;=1, VU25&gt;=1), OR(VV25&gt;=1, VW25&gt;=1), COUNTIF(VX25:WD25, "&gt;=1")&gt;=2, COUNTIF(WE25:WJ25, "&gt;=1")&gt;=2, OR(WN25=1, WN25=2), OR(WO25&gt;=1, WP25&gt;=1), WQ25&lt;1), 1, 0))</f>
        <v>0</v>
      </c>
      <c r="WW25" s="5">
        <f>IF(COUNTBLANK(VO25:WQ25)&gt;0, "", SUM(VQ25:VU25))</f>
        <v>3</v>
      </c>
      <c r="WX25" s="5">
        <f>IF(COUNTBLANK(VO25:WQ25)&gt;0, "", SUM(VV25:VW25))</f>
        <v>0</v>
      </c>
      <c r="WY25" s="5">
        <f>IF(COUNTBLANK(VO25:WQ25)&gt;0, "", SUM(VX25:WD25))</f>
        <v>2</v>
      </c>
      <c r="WZ25" s="5">
        <f>IF(COUNTBLANK(VO25:WQ25)&gt;0, "", SUM(WE25:WJ25))</f>
        <v>10</v>
      </c>
      <c r="XA25" s="6" t="s">
        <v>1513</v>
      </c>
      <c r="XB25" s="5">
        <v>1</v>
      </c>
      <c r="XC25" s="5">
        <v>0</v>
      </c>
      <c r="XD25" s="5">
        <v>1</v>
      </c>
      <c r="XE25" s="5">
        <v>1</v>
      </c>
      <c r="XF25" s="5">
        <v>1</v>
      </c>
      <c r="XG25" s="5">
        <v>0</v>
      </c>
      <c r="XH25" s="5">
        <v>0</v>
      </c>
      <c r="XI25" s="5">
        <v>0</v>
      </c>
      <c r="XJ25" s="5">
        <v>0</v>
      </c>
      <c r="XK25" s="5">
        <v>1</v>
      </c>
      <c r="XL25" s="5">
        <f>IF(COUNTBLANK(XB25:XJ25)&gt;0, "", SUM(XB25:XJ25))</f>
        <v>4</v>
      </c>
      <c r="XM25" s="6" t="s">
        <v>1513</v>
      </c>
      <c r="XN25" s="5">
        <v>0</v>
      </c>
      <c r="XO25" s="5">
        <v>0</v>
      </c>
      <c r="XP25" s="5">
        <v>0</v>
      </c>
      <c r="XQ25" s="5">
        <v>0</v>
      </c>
      <c r="XR25" s="5">
        <v>0</v>
      </c>
      <c r="XS25" s="5">
        <v>0</v>
      </c>
      <c r="XT25" s="5">
        <v>0</v>
      </c>
      <c r="XU25" s="5">
        <f>IF(COUNTBLANK(XN25:XT25)&gt;0, "", SUM(XN25:XT25))</f>
        <v>0</v>
      </c>
      <c r="XV25" s="6" t="s">
        <v>1513</v>
      </c>
      <c r="XW25" s="5">
        <v>5</v>
      </c>
      <c r="XX25" s="5">
        <v>5</v>
      </c>
      <c r="XY25" s="5">
        <v>5</v>
      </c>
      <c r="XZ25" s="12">
        <v>5</v>
      </c>
      <c r="YA25" s="12">
        <v>5</v>
      </c>
      <c r="YB25" s="12">
        <v>5</v>
      </c>
      <c r="YC25" s="12">
        <v>5</v>
      </c>
      <c r="YD25" s="12">
        <v>5</v>
      </c>
      <c r="YE25" s="12">
        <v>5</v>
      </c>
      <c r="YF25" s="12">
        <v>5</v>
      </c>
      <c r="YG25" s="12">
        <v>5</v>
      </c>
      <c r="YH25" s="12">
        <v>5</v>
      </c>
      <c r="YI25" s="12">
        <v>5</v>
      </c>
      <c r="YJ25" s="12">
        <v>5</v>
      </c>
      <c r="YK25" s="12">
        <v>5</v>
      </c>
      <c r="YL25" s="12">
        <v>3.6</v>
      </c>
      <c r="YM25" s="12">
        <v>3.6</v>
      </c>
      <c r="YN25" s="12">
        <v>5</v>
      </c>
      <c r="YO25" s="12">
        <v>5</v>
      </c>
      <c r="YP25" s="5">
        <f>IF(COUNTBLANK(XW25:YO25)&gt;0, "", SUM(XW25:YO25))</f>
        <v>92.199999999999989</v>
      </c>
      <c r="YQ25" s="5">
        <f>IF(COUNTBLANK(XW25:YO25)&gt;0, "", SUM(XY25,YC25,YD25,YE25,YJ25,YK25,YL25,YM25))</f>
        <v>37.200000000000003</v>
      </c>
      <c r="YR25" s="12">
        <f>IF(COUNTBLANK(XW25:YO25)&gt;0, "", SUM(YF25:YH25))</f>
        <v>15</v>
      </c>
      <c r="YS25" s="5">
        <f>IF(COUNTBLANK(XW25:YO25)&gt;0, "", SUM(XW25,XX25,YB25))</f>
        <v>15</v>
      </c>
      <c r="YT25" s="12">
        <f>IF(COUNTBLANK(XW25:YO25)&gt;0, "", SUM(XZ25,YA25,YI25,YN25,YO25))</f>
        <v>25</v>
      </c>
      <c r="YU25" s="5">
        <f>IF(COUNTBLANK(XW25:YO25)&gt;0, "", SUM(XY25,XZ25,YA25,YB25,YC25,YF25,YJ25,YN25,YO25))</f>
        <v>45</v>
      </c>
      <c r="YV25" s="5">
        <f>IF(COUNTBLANK(XW25:YO25)&gt;0, "", SUM(XW25,XX25,YK25,YL25,YM25))</f>
        <v>22.200000000000003</v>
      </c>
      <c r="YW25" s="12">
        <f>IF(COUNTBLANK(XW25:YO25)&gt;0, "", SUM(YD25,YE25,YG25,YH25,YI25))</f>
        <v>25</v>
      </c>
      <c r="YX25" s="6">
        <v>45477</v>
      </c>
      <c r="YY25" s="5">
        <v>0</v>
      </c>
      <c r="YZ25" s="5">
        <v>0</v>
      </c>
      <c r="ZA25" s="5">
        <v>0</v>
      </c>
      <c r="ZB25" s="5">
        <v>0</v>
      </c>
      <c r="ZC25" s="5">
        <v>0</v>
      </c>
      <c r="ZD25" s="5">
        <v>0</v>
      </c>
      <c r="ZE25" s="5">
        <v>0</v>
      </c>
      <c r="ZF25" s="5">
        <v>0</v>
      </c>
      <c r="ZG25" s="5">
        <v>0</v>
      </c>
      <c r="ZH25" s="5">
        <v>0</v>
      </c>
      <c r="ZI25" s="5">
        <v>0</v>
      </c>
      <c r="ZJ25" s="5">
        <v>0</v>
      </c>
      <c r="ZK25" s="5">
        <v>0</v>
      </c>
      <c r="ZL25" s="5">
        <v>0</v>
      </c>
      <c r="ZM25" s="5">
        <v>0</v>
      </c>
      <c r="ZN25" s="5">
        <v>0</v>
      </c>
      <c r="ZO25" s="5">
        <v>0</v>
      </c>
      <c r="ZP25" s="5">
        <v>0</v>
      </c>
      <c r="ZQ25" s="5">
        <v>0</v>
      </c>
      <c r="ZR25" s="5">
        <v>0</v>
      </c>
      <c r="ZS25" s="5">
        <v>0</v>
      </c>
      <c r="ZT25" s="5">
        <v>0</v>
      </c>
      <c r="ZU25" s="5">
        <v>0</v>
      </c>
      <c r="ZV25" s="5">
        <v>0</v>
      </c>
      <c r="ZW25" s="5">
        <v>0</v>
      </c>
      <c r="ZX25" s="5">
        <v>0</v>
      </c>
      <c r="ZY25" s="5">
        <v>0</v>
      </c>
      <c r="ZZ25" s="5">
        <v>0</v>
      </c>
      <c r="AAA25" s="5">
        <f>IF(COUNTBLANK(YY25:ZZ25)&gt;0, "", AVERAGE(YY25:ZZ25))</f>
        <v>0</v>
      </c>
      <c r="AAB25" s="5">
        <f>IF(COUNTA(YY25:ZZ25)=0, "", AVERAGE(YZ25,ZL25,ZM25,ZN25,ZO25,ZP25,ZR25,ZT25,ZU25))</f>
        <v>0</v>
      </c>
      <c r="AAC25" s="5">
        <f>IF(COUNTA(YY25:ZZ25)=0, "", AVERAGE(ZA25,ZB25,ZC25,ZD25,ZF25,ZH25,ZW25,ZX25))</f>
        <v>0</v>
      </c>
      <c r="AAD25" s="5">
        <f>IF(COUNTA(YY25:ZZ25)=0, "", AVERAGE(ZE25,ZI25,ZJ25,ZK25,ZY25,ZZ25))</f>
        <v>0</v>
      </c>
      <c r="AAE25" s="6" t="s">
        <v>1513</v>
      </c>
      <c r="AAF25" s="5">
        <v>1</v>
      </c>
      <c r="AAG25" s="5">
        <v>1</v>
      </c>
      <c r="AAH25" s="5">
        <v>1</v>
      </c>
      <c r="AAI25" s="5">
        <v>1</v>
      </c>
      <c r="AAJ25" s="5">
        <v>1</v>
      </c>
      <c r="AAK25" s="5">
        <v>1</v>
      </c>
      <c r="AAL25" s="5">
        <v>1</v>
      </c>
      <c r="AAM25" s="5">
        <v>1</v>
      </c>
      <c r="AAN25" s="5">
        <v>1</v>
      </c>
      <c r="AAO25" s="5">
        <v>5</v>
      </c>
      <c r="AAP25" s="5">
        <v>1</v>
      </c>
      <c r="AAQ25" s="5">
        <v>1</v>
      </c>
      <c r="AAR25" s="5">
        <v>1</v>
      </c>
      <c r="AAS25" s="5">
        <v>1</v>
      </c>
      <c r="AAT25" s="5">
        <v>1</v>
      </c>
      <c r="AAU25" s="5">
        <v>5</v>
      </c>
      <c r="AAV25" s="5">
        <v>1</v>
      </c>
      <c r="AAW25" s="5">
        <v>1</v>
      </c>
      <c r="AAX25" s="5">
        <v>1</v>
      </c>
      <c r="AAY25" s="5">
        <v>1</v>
      </c>
      <c r="AAZ25" s="5">
        <v>1</v>
      </c>
      <c r="ABA25" s="5">
        <v>5</v>
      </c>
      <c r="ABB25" s="5">
        <v>1</v>
      </c>
      <c r="ABC25" s="5">
        <v>1</v>
      </c>
      <c r="ABD25" s="5">
        <v>1</v>
      </c>
      <c r="ABE25" s="5">
        <v>1</v>
      </c>
      <c r="ABF25" s="5">
        <v>1</v>
      </c>
      <c r="ABG25" s="5">
        <v>1</v>
      </c>
      <c r="ABH25" s="5">
        <v>1</v>
      </c>
      <c r="ABI25" s="5">
        <v>1</v>
      </c>
      <c r="ABJ25" s="5">
        <f>IF(SUM(AAF25:AAN25,AAP25:AAT25,AAV25:AAZ25,ABB25:ABG25)=0, "", SUM(AAF25:AAN25,AAP25:AAT25,AAV25:AAZ25,ABB25:ABG25))</f>
        <v>25</v>
      </c>
      <c r="ABK25" s="5">
        <f>IF(SUM(ABN25, ABO25, ABP25, ABQ25, ABR25)=0, "", IF(OR(ABN25&gt;=8, ABO25&gt;=10, ABP25&gt;=13, ABQ25&gt;=10, ABR25&gt;=15), 1, 0))</f>
        <v>0</v>
      </c>
      <c r="ABL25" s="5">
        <f>IF(SUM(AAF25:AAG25,AAI25,AAJ25,AAK25,AAL25,AAR25,AAX25,ABE25,ABG25)=0, "", SUM(AAF25:AAG25,AAI25,AAJ25,AAK25,AAL25,AAR25,AAX25,ABE25,ABG25))</f>
        <v>10</v>
      </c>
      <c r="ABM25" s="5">
        <f>IF(SUM(AAH25,AAM25:AAN25,AAP25:AAQ25,AAS25:AAT25,AAV25:AAW25,AAY25:AAZ25,ABB25:ABD25,ABF25)=0, "", SUM(AAH25,AAM25:AAN25,AAP25:AAQ25,AAS25:AAT25,AAV25:AAW25,AAY25:AAZ25,ABB25:ABD25,ABF25))</f>
        <v>15</v>
      </c>
      <c r="ABN25" s="5">
        <f>IF(SUM(AAY25:AAZ25,ABB25:ABC25,ABF25)=0, "", SUM(AAY25:AAZ25,ABB25:ABC25,ABF25))</f>
        <v>5</v>
      </c>
      <c r="ABO25" s="5">
        <f>IF(SUM(AAN25,AAP25:AAQ25,AAT25,AAV25)=0, "", SUM(AAN25,AAP25:AAQ25,AAT25,AAV25))</f>
        <v>5</v>
      </c>
      <c r="ABP25" s="5">
        <f>IF(SUM(AAH25,AAM25,AAS25,AAW25,ABD25)=0, "", SUM(AAH25,AAM25,AAS25,AAW25,ABD25))</f>
        <v>5</v>
      </c>
      <c r="ABQ25" s="5">
        <f>IF(SUM(AAF25:AAG25,AAI25,AAK25,ABE25)=0, "", SUM(AAF25:AAG25,AAI25,AAK25,ABE25))</f>
        <v>5</v>
      </c>
      <c r="ABR25" s="5">
        <f>IF(SUM(AAJ25,AAL25,AAR25,AAX25,ABG25)=0, "", SUM(AAJ25,AAL25,AAR25,AAX25,ABG25))</f>
        <v>5</v>
      </c>
      <c r="ABS25" s="5">
        <f>IF(ABN25="", "", IF(ABN25&gt;=8, 1, 0))</f>
        <v>0</v>
      </c>
      <c r="ABT25" s="5">
        <f>IF(ABO25="", "", IF(ABO25&gt;=10, 1, 0))</f>
        <v>0</v>
      </c>
      <c r="ABU25" s="5">
        <f>IF(ABP25="", "", IF(ABP25&gt;=13, 1, 0))</f>
        <v>0</v>
      </c>
      <c r="ABV25" s="5">
        <f>IF(ABQ25="", "", IF(ABQ25&gt;=10, 1, 0))</f>
        <v>0</v>
      </c>
      <c r="ABW25" s="5">
        <f>IF(ABR25="", "", IF(ABR25&gt;=15, 1, 0))</f>
        <v>0</v>
      </c>
      <c r="ABX25" s="5">
        <f>IF(AND(AAO25="", AAU25="", ABA25=""), "", IF(AAO25=5,1,0) + IF(AAU25=5,1,0) + IF(ABA25=5,1,0))</f>
        <v>3</v>
      </c>
      <c r="ABY25" s="6" t="s">
        <v>1513</v>
      </c>
      <c r="ABZ25" s="5">
        <v>2</v>
      </c>
      <c r="ACA25" s="5">
        <v>1</v>
      </c>
      <c r="ACB25" s="5">
        <v>1</v>
      </c>
      <c r="ACC25" s="5">
        <v>2</v>
      </c>
      <c r="ACD25" s="5">
        <v>1</v>
      </c>
      <c r="ACE25" s="5">
        <v>1</v>
      </c>
      <c r="ACF25" s="5">
        <v>3</v>
      </c>
      <c r="ACG25" s="5">
        <v>2</v>
      </c>
      <c r="ACH25" s="5">
        <v>1</v>
      </c>
      <c r="ACI25" s="5">
        <v>1</v>
      </c>
      <c r="ACJ25" s="5">
        <v>1</v>
      </c>
      <c r="ACK25" s="5">
        <v>1</v>
      </c>
      <c r="ACL25" s="5">
        <v>2</v>
      </c>
      <c r="ACM25" s="5">
        <v>1</v>
      </c>
      <c r="ACN25" s="5">
        <v>1</v>
      </c>
      <c r="ACO25" s="5">
        <v>1</v>
      </c>
      <c r="ACP25" s="5">
        <v>1</v>
      </c>
      <c r="ACQ25" s="5">
        <v>2</v>
      </c>
      <c r="ACR25" s="5">
        <v>1</v>
      </c>
      <c r="ACS25" s="5">
        <v>1</v>
      </c>
      <c r="ACT25" s="5">
        <v>1</v>
      </c>
      <c r="ACU25" s="5">
        <v>1</v>
      </c>
      <c r="ACV25" s="5">
        <v>1</v>
      </c>
      <c r="ACW25" s="5">
        <v>1</v>
      </c>
      <c r="ACX25" s="5">
        <v>1</v>
      </c>
      <c r="ACY25" s="5">
        <v>2</v>
      </c>
      <c r="ACZ25" s="5">
        <v>1</v>
      </c>
      <c r="ADA25" s="5">
        <v>1</v>
      </c>
      <c r="ADB25" s="5">
        <v>1</v>
      </c>
      <c r="ADC25" s="5">
        <v>1</v>
      </c>
      <c r="ADD25" s="5">
        <v>1</v>
      </c>
      <c r="ADE25" s="5">
        <v>1</v>
      </c>
      <c r="ADF25" s="5">
        <v>1</v>
      </c>
      <c r="ADG25" s="5">
        <v>3</v>
      </c>
      <c r="ADH25" s="5">
        <v>1</v>
      </c>
      <c r="ADI25" s="5">
        <v>1</v>
      </c>
      <c r="ADJ25" s="5">
        <f>IF(COUNTA(ABZ25:ADI25)=0, "", SUM(ABZ25:ADI25))</f>
        <v>46</v>
      </c>
      <c r="ADK25" s="5">
        <f>IF(COUNTA(ABZ25:ADI25)=0, "", SUM(ACJ25,ACK25,ACT25,ACV25,ACX25,ADB25))</f>
        <v>6</v>
      </c>
      <c r="ADL25" s="5">
        <f>IF(COUNTA(ABZ25:ADI25)=0, "", SUM(ACL25,ACQ25,ACS25,ACY25,ADF25))</f>
        <v>8</v>
      </c>
      <c r="ADM25" s="5">
        <f>IF(COUNTA(ABZ25:ADI25)=0, "", SUM(ACB25,ACM25,ACR25,ACW25,ACZ25,ADE25))</f>
        <v>6</v>
      </c>
      <c r="ADN25" s="5">
        <f>IF(COUNTA(ABZ25:ADI25)=0, "", SUM(ACA25,ACE25,ACG25,ACI25,ACP25,ADG25))</f>
        <v>9</v>
      </c>
      <c r="ADO25" s="5">
        <f>IF(COUNTA(ABZ25:ADI25)=0, "", SUM(ACN25,ACO25,ACU25,ADA25,ADC25,ADD25,ADH25,ADI25))</f>
        <v>8</v>
      </c>
      <c r="ADP25" s="5">
        <f>IF(COUNTA(ABZ25:ADI25)=0, "", SUM(ABZ25,ACC25,ACD25,ACF25,ACH25))</f>
        <v>9</v>
      </c>
      <c r="ADQ25" s="6" t="s">
        <v>1513</v>
      </c>
      <c r="ADR25" s="5">
        <v>1</v>
      </c>
      <c r="ADS25" s="5">
        <v>1</v>
      </c>
      <c r="ADT25" s="5">
        <v>1</v>
      </c>
      <c r="ADU25" s="5">
        <v>1</v>
      </c>
      <c r="ADV25" s="5">
        <v>1</v>
      </c>
      <c r="ADW25" s="5">
        <v>1</v>
      </c>
      <c r="ADX25" s="5">
        <v>1</v>
      </c>
      <c r="ADY25" s="5">
        <v>1</v>
      </c>
      <c r="ADZ25" s="5">
        <v>1</v>
      </c>
      <c r="AEA25" s="5">
        <v>1</v>
      </c>
      <c r="AEB25" s="5">
        <v>1</v>
      </c>
      <c r="AEC25" s="5">
        <v>1</v>
      </c>
      <c r="AED25" s="5">
        <v>1</v>
      </c>
      <c r="AEE25" s="5">
        <v>2</v>
      </c>
      <c r="AEF25" s="5">
        <v>1</v>
      </c>
      <c r="AEG25" s="5">
        <v>1</v>
      </c>
      <c r="AEH25" s="5">
        <v>1</v>
      </c>
      <c r="AEI25" s="5">
        <v>1</v>
      </c>
      <c r="AEJ25" s="5">
        <v>1</v>
      </c>
      <c r="AEK25" s="5">
        <v>1</v>
      </c>
      <c r="AEL25" s="5">
        <f>IF(COUNTA(ADR25:AEK25)=0, "", SUM(ADR25:AEK25))</f>
        <v>21</v>
      </c>
      <c r="AEM25" s="8"/>
      <c r="AEN25" s="6">
        <v>45408</v>
      </c>
      <c r="AEO25" s="6"/>
      <c r="AEP25" s="6"/>
      <c r="AEQ25" s="6"/>
      <c r="AER25" s="5"/>
      <c r="AES25" s="6"/>
      <c r="AET25" s="6"/>
      <c r="AEU25" s="6">
        <v>45257</v>
      </c>
      <c r="AEV25" s="5">
        <v>4</v>
      </c>
      <c r="AEW25" s="5">
        <v>4</v>
      </c>
      <c r="AEX25" s="5">
        <v>4</v>
      </c>
      <c r="AEY25" s="5">
        <v>1</v>
      </c>
      <c r="AEZ25" s="5">
        <v>4</v>
      </c>
      <c r="AFA25" s="5">
        <v>2</v>
      </c>
      <c r="AFB25" s="5">
        <v>2</v>
      </c>
      <c r="AFC25" s="5">
        <v>1</v>
      </c>
      <c r="AFD25" s="5">
        <v>1</v>
      </c>
      <c r="AFE25" s="5">
        <v>1</v>
      </c>
      <c r="AFF25" s="5">
        <v>1</v>
      </c>
      <c r="AFG25" s="5">
        <v>4</v>
      </c>
      <c r="AFH25" s="5">
        <v>0</v>
      </c>
      <c r="AFI25" s="5">
        <v>1</v>
      </c>
      <c r="AFJ25" s="5">
        <v>1</v>
      </c>
      <c r="AFK25" s="5">
        <v>1</v>
      </c>
      <c r="AFL25" s="5">
        <v>5</v>
      </c>
      <c r="AFM25" s="5">
        <v>2</v>
      </c>
      <c r="AFN25" s="5">
        <v>2</v>
      </c>
      <c r="AFO25" s="5">
        <v>3</v>
      </c>
      <c r="AFP25" s="5">
        <v>3</v>
      </c>
      <c r="AFQ25" s="5">
        <v>0</v>
      </c>
      <c r="AFR25" s="5">
        <v>0</v>
      </c>
      <c r="AFS25" s="5">
        <v>0</v>
      </c>
      <c r="AFT25" s="5">
        <v>0</v>
      </c>
      <c r="AFU25" s="5">
        <v>0</v>
      </c>
      <c r="AFV25" s="5">
        <v>4</v>
      </c>
      <c r="AFW25" s="5">
        <v>4</v>
      </c>
      <c r="AFX25" s="5">
        <v>2</v>
      </c>
      <c r="AFY25" s="5">
        <v>2</v>
      </c>
      <c r="AFZ25" s="5">
        <v>3</v>
      </c>
      <c r="AGA25" s="5">
        <f>IF(COUNTA(AEV25:AFY25)=0, "", SUM(AEV25:AFY25))</f>
        <v>59</v>
      </c>
      <c r="AGB25" s="6">
        <v>45460.428287037037</v>
      </c>
      <c r="AGC25" s="5">
        <v>5</v>
      </c>
      <c r="AGD25" s="5">
        <v>3</v>
      </c>
      <c r="AGE25" s="5">
        <v>5</v>
      </c>
      <c r="AGF25" s="5">
        <v>4</v>
      </c>
      <c r="AGG25" s="5">
        <v>1</v>
      </c>
      <c r="AGH25" s="11" t="s">
        <v>970</v>
      </c>
      <c r="AGI25" s="11" t="s">
        <v>1550</v>
      </c>
      <c r="AGJ25" s="11" t="s">
        <v>969</v>
      </c>
      <c r="AGL25" s="11" t="s">
        <v>970</v>
      </c>
      <c r="AGM25" s="11" t="s">
        <v>969</v>
      </c>
      <c r="AGS25" s="6">
        <v>45460.428287037037</v>
      </c>
      <c r="AGT25" s="11" t="s">
        <v>969</v>
      </c>
      <c r="AGU25" s="11" t="s">
        <v>969</v>
      </c>
      <c r="AGV25" s="11" t="s">
        <v>969</v>
      </c>
      <c r="AGW25" s="11" t="s">
        <v>969</v>
      </c>
      <c r="AGX25" s="11" t="s">
        <v>969</v>
      </c>
      <c r="AGZ25" s="11" t="s">
        <v>1551</v>
      </c>
      <c r="AHA25" s="11" t="s">
        <v>1551</v>
      </c>
      <c r="AHB25" s="11" t="s">
        <v>1552</v>
      </c>
      <c r="AHC25" s="11" t="s">
        <v>1553</v>
      </c>
      <c r="AHD25" s="11" t="s">
        <v>969</v>
      </c>
      <c r="AHF25" s="11" t="s">
        <v>1116</v>
      </c>
      <c r="AHG25" s="11" t="s">
        <v>1116</v>
      </c>
      <c r="AHH25" s="11" t="s">
        <v>1171</v>
      </c>
      <c r="AHI25" s="11" t="s">
        <v>1118</v>
      </c>
      <c r="AHK25" s="11" t="s">
        <v>1173</v>
      </c>
      <c r="AHL25" s="11" t="s">
        <v>1554</v>
      </c>
      <c r="AHM25" s="6">
        <v>45460.428287037037</v>
      </c>
      <c r="AHN25" s="5">
        <v>5</v>
      </c>
      <c r="AHO25" s="5">
        <v>5</v>
      </c>
      <c r="AHP25" s="5">
        <v>5</v>
      </c>
      <c r="AHQ25" s="5">
        <v>5</v>
      </c>
      <c r="AHR25" s="5">
        <v>5</v>
      </c>
      <c r="AHS25" s="5">
        <v>5</v>
      </c>
      <c r="AHT25" s="5">
        <v>5</v>
      </c>
      <c r="AHU25" s="5">
        <v>5</v>
      </c>
      <c r="AHV25" s="5">
        <v>5</v>
      </c>
      <c r="AHW25" s="5">
        <v>5</v>
      </c>
      <c r="AHX25" s="5">
        <f>IF(COUNTBLANK(AHN25:AHW25)&gt;0, "", SUM(AHN25:AHW25))</f>
        <v>50</v>
      </c>
      <c r="AHY25" s="5">
        <f>IF(COUNTBLANK(AHN25:AHW25)&gt;0, "", SUM(AHR25,AHW25))</f>
        <v>10</v>
      </c>
      <c r="AHZ25" s="5">
        <f>IF(COUNTBLANK(AHN25:AHW25)&gt;0, "", SUM(AHP25,AHS25))</f>
        <v>10</v>
      </c>
      <c r="AIA25" s="5">
        <f>IF(COUNTBLANK(AHN25:AHW25)&gt;0, "", SUM(AHT25,AHV25))</f>
        <v>10</v>
      </c>
      <c r="AIB25" s="5">
        <f>IF(COUNTBLANK(AHN25:AHW25)&gt;0, "", SUM(AHQ25,AHU25))</f>
        <v>10</v>
      </c>
      <c r="AIC25" s="5">
        <f>IF(COUNTBLANK(AHN25:AHW25)&gt;0, "", SUM(AHN25:AHO25))</f>
        <v>10</v>
      </c>
      <c r="AID25" s="6" t="s">
        <v>1555</v>
      </c>
      <c r="AIE25" s="5">
        <v>2</v>
      </c>
      <c r="AIF25" s="5">
        <v>2</v>
      </c>
      <c r="AIG25" s="5">
        <v>0</v>
      </c>
      <c r="AIH25" s="5">
        <v>0</v>
      </c>
      <c r="AII25" s="5">
        <v>0</v>
      </c>
      <c r="AIJ25" s="5">
        <v>1</v>
      </c>
      <c r="AIK25" s="5">
        <v>0</v>
      </c>
      <c r="AIL25" s="5">
        <v>3</v>
      </c>
      <c r="AIM25" s="5">
        <v>0</v>
      </c>
      <c r="AIN25" s="5">
        <v>0</v>
      </c>
      <c r="AIO25" s="5">
        <v>0</v>
      </c>
      <c r="AIP25" s="5">
        <v>2</v>
      </c>
      <c r="AIQ25" s="5">
        <v>2</v>
      </c>
      <c r="AIR25" s="5">
        <v>3</v>
      </c>
      <c r="AIS25" s="5">
        <v>3</v>
      </c>
      <c r="AIT25" s="5">
        <v>0</v>
      </c>
      <c r="AIU25" s="5">
        <v>0</v>
      </c>
      <c r="AIV25" s="5">
        <v>3</v>
      </c>
      <c r="AIW25" s="5">
        <v>2</v>
      </c>
      <c r="AIX25" s="5">
        <v>3</v>
      </c>
      <c r="AIY25" s="5">
        <v>26</v>
      </c>
      <c r="AIZ25" s="5">
        <v>0</v>
      </c>
      <c r="AJA25" s="5">
        <v>0</v>
      </c>
      <c r="AJB25" s="6" t="s">
        <v>1555</v>
      </c>
      <c r="AJC25" s="5">
        <v>2</v>
      </c>
      <c r="AJD25" s="5">
        <v>2</v>
      </c>
      <c r="AJE25" s="5">
        <v>2</v>
      </c>
      <c r="AJF25" s="5">
        <v>2</v>
      </c>
      <c r="AJG25" s="5">
        <v>2</v>
      </c>
      <c r="AJH25" s="5">
        <v>0</v>
      </c>
      <c r="AJI25" s="5">
        <v>0</v>
      </c>
      <c r="AJJ25" s="5">
        <v>0</v>
      </c>
      <c r="AJK25" s="5">
        <v>0</v>
      </c>
      <c r="AJL25" s="5">
        <v>1</v>
      </c>
      <c r="AJM25" s="5">
        <f>IF(COUNTBLANK(AJC25:AJK25)&gt;0, "", SUM(AJC25:AJK25))</f>
        <v>10</v>
      </c>
      <c r="AJN25" s="6" t="s">
        <v>1555</v>
      </c>
      <c r="AJO25" s="5">
        <v>3</v>
      </c>
      <c r="AJP25" s="5">
        <v>3</v>
      </c>
      <c r="AJQ25" s="5">
        <v>3</v>
      </c>
      <c r="AJR25" s="5">
        <v>0</v>
      </c>
      <c r="AJS25" s="5">
        <v>0</v>
      </c>
      <c r="AJT25" s="5">
        <v>1</v>
      </c>
      <c r="AJU25" s="5">
        <v>2</v>
      </c>
      <c r="AJV25" s="5">
        <f>IF(COUNTBLANK(AJO25:AJU25)&gt;0, "", SUM(AJO25:AJU25))</f>
        <v>12</v>
      </c>
    </row>
    <row r="26" spans="1:958" ht="15" customHeight="1" x14ac:dyDescent="0.35">
      <c r="A26" s="5">
        <v>315441</v>
      </c>
      <c r="B26" s="5" t="s">
        <v>1575</v>
      </c>
      <c r="C26" s="6">
        <v>44593</v>
      </c>
      <c r="D26" s="5">
        <v>0</v>
      </c>
      <c r="E26" s="5">
        <v>1</v>
      </c>
      <c r="F26" s="5">
        <v>0</v>
      </c>
      <c r="G26" s="5">
        <v>0</v>
      </c>
      <c r="H26" s="5">
        <v>0</v>
      </c>
      <c r="I26" s="5">
        <v>1</v>
      </c>
      <c r="J26" s="5">
        <v>0</v>
      </c>
      <c r="K26" s="5">
        <v>0</v>
      </c>
      <c r="L26" s="5">
        <v>0</v>
      </c>
      <c r="M26" s="5">
        <v>0</v>
      </c>
      <c r="N26" s="5">
        <v>0</v>
      </c>
      <c r="O26" s="5">
        <v>0</v>
      </c>
      <c r="P26" s="5">
        <v>0</v>
      </c>
      <c r="Q26" s="5">
        <v>0</v>
      </c>
      <c r="R26" s="5">
        <v>0</v>
      </c>
      <c r="S26" s="5">
        <v>0</v>
      </c>
      <c r="T26" s="5">
        <v>0</v>
      </c>
      <c r="U26" s="5">
        <v>0</v>
      </c>
      <c r="V26" s="5">
        <f>IF(COUNTA(D26,F26,H26,J26,L26,N26,P26,R26,T26)=0, "", IF(OR(D26=1,F26=1,H26=1,J26=1,L26=1,N26=1,P26=1,R26=1,T26=1), 1, 0))</f>
        <v>0</v>
      </c>
      <c r="W26" s="5">
        <f>IF(COUNTA(E26,G26,I26,K26,M26,O26,Q26,S26,U26)=0, "", IF(OR(E26=1,G26=1,I26=1,K26=1,M26=1,O26=1,Q26=1,S26=1,U26=1), 1, 0))</f>
        <v>1</v>
      </c>
      <c r="X26" s="5">
        <v>0</v>
      </c>
      <c r="Y26" s="5">
        <v>1</v>
      </c>
      <c r="Z26" s="5">
        <v>1</v>
      </c>
      <c r="AA26" s="5">
        <v>1</v>
      </c>
      <c r="AB26" s="5">
        <f>IF(AG26&lt;&gt;"", 1, 0)</f>
        <v>1</v>
      </c>
      <c r="AC26" s="5">
        <f>IF(AH26&lt;&gt;"", 1, 0)</f>
        <v>0</v>
      </c>
      <c r="AD26" s="5">
        <v>0</v>
      </c>
      <c r="AE26" s="7" t="s">
        <v>1576</v>
      </c>
      <c r="AF26" s="6">
        <v>45007</v>
      </c>
      <c r="AG26" s="8" t="s">
        <v>1577</v>
      </c>
      <c r="AH26" s="8"/>
      <c r="AI26" s="8"/>
      <c r="AJ26" s="5">
        <f>IF(OR(ISBLANK(AE26), ISBLANK(AG26)), "", AG26 - AE26)</f>
        <v>10</v>
      </c>
      <c r="AK26" s="9">
        <v>44668</v>
      </c>
      <c r="AL26" s="5">
        <f>IF(OR(ISBLANK(AG26), ISBLANK(AK26)), "", AK26 - AG26)</f>
        <v>48</v>
      </c>
      <c r="AM26" s="6">
        <v>44941</v>
      </c>
      <c r="AN26" s="10">
        <f>IF(OR(ISBLANK(AM26), ISBLANK(AF26)), "", AF26 - AM26)</f>
        <v>66</v>
      </c>
      <c r="AO26" s="6">
        <v>44610</v>
      </c>
      <c r="AP26" s="6">
        <v>35221</v>
      </c>
      <c r="AQ26" s="5">
        <f>IF(OR(ISBLANK(AO26), ISBLANK(AP26)), "", DATEDIF(AP26, AO26, "Y"))</f>
        <v>25</v>
      </c>
      <c r="AR26" s="11" t="s">
        <v>959</v>
      </c>
      <c r="AS26" s="11">
        <f>IF(ISBLANK(AR26), "", IF(AR26="ישראל", 1, 2))</f>
        <v>1</v>
      </c>
      <c r="AT26" s="11" t="s">
        <v>959</v>
      </c>
      <c r="AU26" s="11" t="s">
        <v>959</v>
      </c>
      <c r="AV26" s="5"/>
      <c r="AW26" s="5">
        <v>1</v>
      </c>
      <c r="AX26" s="5">
        <v>5</v>
      </c>
      <c r="AY26" s="5">
        <v>16</v>
      </c>
      <c r="AZ26" s="5">
        <f>IF(ISBLANK(AY26), "", IF(AY26&lt;=8, 1, IF(AY26&lt;=12, 2, 3)))</f>
        <v>3</v>
      </c>
      <c r="BA26" s="5">
        <v>12</v>
      </c>
      <c r="BB26" s="5">
        <f>IF(ISBLANK(BA26), "", IF(BA26&lt;=8, 1, IF(BA26&lt;=12, 2, 3)))</f>
        <v>2</v>
      </c>
      <c r="BC26" s="11" t="s">
        <v>1023</v>
      </c>
      <c r="BD26" s="11" t="s">
        <v>1578</v>
      </c>
      <c r="BE26" s="5">
        <v>4</v>
      </c>
      <c r="BF26" s="5"/>
      <c r="BG26" s="5">
        <v>4</v>
      </c>
      <c r="BH26" s="6" t="s">
        <v>1576</v>
      </c>
      <c r="BI26" s="5">
        <v>1</v>
      </c>
      <c r="BJ26" s="5">
        <v>2</v>
      </c>
      <c r="BK26" s="5">
        <v>2</v>
      </c>
      <c r="BL26" s="5">
        <v>1</v>
      </c>
      <c r="BM26" s="5">
        <v>2</v>
      </c>
      <c r="BN26" s="5">
        <v>1</v>
      </c>
      <c r="BO26" s="5">
        <v>3</v>
      </c>
      <c r="BP26" s="5">
        <v>1</v>
      </c>
      <c r="BQ26" s="5">
        <v>1</v>
      </c>
      <c r="BR26" s="5">
        <v>3</v>
      </c>
      <c r="BS26" s="5">
        <v>1</v>
      </c>
      <c r="BT26" s="5">
        <v>1</v>
      </c>
      <c r="BU26" s="5">
        <v>1</v>
      </c>
      <c r="BV26" s="5">
        <v>3</v>
      </c>
      <c r="BW26" s="5">
        <v>1</v>
      </c>
      <c r="BX26" s="5">
        <v>3</v>
      </c>
      <c r="BY26" s="5">
        <v>1</v>
      </c>
      <c r="BZ26" s="5">
        <v>1</v>
      </c>
      <c r="CA26" s="5">
        <v>3</v>
      </c>
      <c r="CB26" s="5">
        <v>1</v>
      </c>
      <c r="CC26" s="5">
        <v>1</v>
      </c>
      <c r="CD26" s="5">
        <v>3</v>
      </c>
      <c r="CE26" s="5">
        <v>2</v>
      </c>
      <c r="CF26" s="5">
        <v>1</v>
      </c>
      <c r="CG26" s="5">
        <v>1</v>
      </c>
      <c r="CH26" s="5">
        <v>1</v>
      </c>
      <c r="CI26" s="5">
        <v>1</v>
      </c>
      <c r="CJ26" s="5">
        <v>2</v>
      </c>
      <c r="CK26" s="5">
        <v>1</v>
      </c>
      <c r="CL26" s="5">
        <v>2</v>
      </c>
      <c r="CM26" s="5">
        <f>IF(SUM(BI26:BQ26,BS26:BW26,BY26:CC26,CE26:CJ26)=0, "", SUM(BI26:BQ26,BS26:BW26,BY26:CC26,CE26:CJ26))</f>
        <v>36</v>
      </c>
      <c r="CN26" s="5">
        <f>IF(SUM(CQ26, CR26, CS26, CT26, CU26)=0, "", IF(OR(CQ26&gt;=8, CR26&gt;=10, CS26&gt;=13, CT26&gt;=10, CU26&gt;=15), 1, 0))</f>
        <v>0</v>
      </c>
      <c r="CO26" s="5">
        <f>IF(SUM(BI26:BJ26,BL26,BM26,BN26,BO26,BU26,CA26,CH26,CJ26)=0, "", SUM(BI26:BJ26,BL26,BM26,BN26,BO26,BU26,CA26,CH26,CJ26))</f>
        <v>17</v>
      </c>
      <c r="CP26" s="5">
        <f>IF(SUM(BK26,BP26:BQ26,BS26:BT26,BV26:BW26,BY26:BZ26,CB26:CC26,CE26:CG26,CI26)=0, "", SUM(BK26,BP26:BQ26,BS26:BT26,BV26:BW26,BY26:BZ26,CB26:CC26,CE26:CG26,CI26))</f>
        <v>19</v>
      </c>
      <c r="CQ26" s="5">
        <f>IF(SUM(CB26:CC26,CE26:CF26,CI26)=0, "", SUM(CB26:CC26,CE26:CF26,CI26))</f>
        <v>6</v>
      </c>
      <c r="CR26" s="5">
        <f>IF(SUM(BQ26,BS26:BT26,BW26,BY26)=0, "", SUM(BQ26,BS26:BT26,BW26,BY26))</f>
        <v>5</v>
      </c>
      <c r="CS26" s="5">
        <f>IF(SUM(BK26,BP26,BV26,BZ26,CG26)=0, "", SUM(BK26,BP26,BV26,BZ26,CG26))</f>
        <v>8</v>
      </c>
      <c r="CT26" s="5">
        <f>IF(SUM(BI26:BJ26,BL26,BN26,CH26)=0, "", SUM(BI26:BJ26,BL26,BN26,CH26))</f>
        <v>6</v>
      </c>
      <c r="CU26" s="5">
        <f>IF(SUM(BM26,BO26,BU26,CA26,CJ26)=0, "", SUM(BM26,BO26,BU26,CA26,CJ26))</f>
        <v>11</v>
      </c>
      <c r="CV26" s="5">
        <f>IF(CQ26="", "", IF(CQ26&gt;=8, 1, 0))</f>
        <v>0</v>
      </c>
      <c r="CW26" s="5">
        <f>IF(CR26="", "", IF(CR26&gt;=10, 1, 0))</f>
        <v>0</v>
      </c>
      <c r="CX26" s="5">
        <f>IF(CS26="", "", IF(CS26&gt;=13, 1, 0))</f>
        <v>0</v>
      </c>
      <c r="CY26" s="5">
        <f>IF(CT26="", "", IF(CT26&gt;=10, 1, 0))</f>
        <v>0</v>
      </c>
      <c r="CZ26" s="5">
        <f>IF(CU26="", "", IF(CU26&gt;=15, 1, 0))</f>
        <v>0</v>
      </c>
      <c r="DA26" s="5">
        <f>IF(AND(BR26="", BX26="", CD26=""), "", IF(BR26=5,1,0) + IF(BX26=5,1,0) + IF(CD26=5,1,0))</f>
        <v>0</v>
      </c>
      <c r="DB26" s="6" t="s">
        <v>1576</v>
      </c>
      <c r="DC26" s="12">
        <v>1</v>
      </c>
      <c r="DD26" s="13"/>
      <c r="DE26" s="12">
        <v>3</v>
      </c>
      <c r="DF26" s="13">
        <v>14</v>
      </c>
      <c r="DG26" s="5">
        <v>2</v>
      </c>
      <c r="DH26" s="13"/>
      <c r="DI26" s="5">
        <v>4</v>
      </c>
      <c r="DJ26" s="13">
        <v>15</v>
      </c>
      <c r="DK26" s="12">
        <v>0</v>
      </c>
      <c r="DL26" s="13"/>
      <c r="DM26" s="5">
        <v>5</v>
      </c>
      <c r="DN26" s="13">
        <v>12</v>
      </c>
      <c r="DO26" s="5">
        <v>4</v>
      </c>
      <c r="DP26" s="13">
        <v>12</v>
      </c>
      <c r="DQ26" s="12">
        <v>3</v>
      </c>
      <c r="DR26" s="13">
        <v>17</v>
      </c>
      <c r="DS26" s="5">
        <v>5</v>
      </c>
      <c r="DT26" s="13">
        <v>11</v>
      </c>
      <c r="DU26" s="5">
        <v>5</v>
      </c>
      <c r="DV26" s="13">
        <v>11</v>
      </c>
      <c r="DW26" s="12">
        <v>1</v>
      </c>
      <c r="DX26" s="13"/>
      <c r="DY26" s="12">
        <v>3</v>
      </c>
      <c r="DZ26" s="13">
        <v>14</v>
      </c>
      <c r="EA26" s="12">
        <v>3</v>
      </c>
      <c r="EB26" s="13">
        <v>13</v>
      </c>
      <c r="EC26" s="12">
        <v>1</v>
      </c>
      <c r="ED26" s="13"/>
      <c r="EE26" s="12">
        <v>3</v>
      </c>
      <c r="EF26" s="13"/>
      <c r="EG26" s="12">
        <v>0</v>
      </c>
      <c r="EH26" s="13"/>
      <c r="EI26" s="12">
        <v>1</v>
      </c>
      <c r="EJ26" s="13"/>
      <c r="EK26" s="5">
        <v>5</v>
      </c>
      <c r="EL26" s="5">
        <v>4</v>
      </c>
      <c r="EM26" s="5">
        <v>1</v>
      </c>
      <c r="EN26" s="6" t="s">
        <v>1576</v>
      </c>
      <c r="EO26" s="5">
        <v>0</v>
      </c>
      <c r="EP26" s="5">
        <v>0</v>
      </c>
      <c r="EQ26" s="5">
        <v>0</v>
      </c>
      <c r="ER26" s="5">
        <v>2</v>
      </c>
      <c r="ES26" s="5">
        <v>1</v>
      </c>
      <c r="ET26" s="5">
        <v>2</v>
      </c>
      <c r="EU26" s="5">
        <v>1</v>
      </c>
      <c r="EV26" s="5">
        <v>0</v>
      </c>
      <c r="EW26" s="5">
        <v>2</v>
      </c>
      <c r="EX26" s="5">
        <v>0</v>
      </c>
      <c r="EY26" s="5">
        <v>1</v>
      </c>
      <c r="EZ26" s="5">
        <v>0</v>
      </c>
      <c r="FA26" s="5">
        <v>0</v>
      </c>
      <c r="FB26" s="5">
        <v>0</v>
      </c>
      <c r="FC26" s="5">
        <v>0</v>
      </c>
      <c r="FD26" s="5">
        <v>0</v>
      </c>
      <c r="FE26" s="5">
        <v>1</v>
      </c>
      <c r="FF26" s="5">
        <v>0</v>
      </c>
      <c r="FG26" s="5">
        <v>1</v>
      </c>
      <c r="FH26" s="5">
        <v>1</v>
      </c>
      <c r="FI26" s="5">
        <v>12</v>
      </c>
      <c r="FJ26" s="5">
        <v>0</v>
      </c>
      <c r="FK26" s="5">
        <v>0</v>
      </c>
      <c r="FL26" s="6" t="s">
        <v>1576</v>
      </c>
      <c r="FM26" s="5">
        <v>2</v>
      </c>
      <c r="FN26" s="5">
        <v>2</v>
      </c>
      <c r="FO26" s="5">
        <v>2</v>
      </c>
      <c r="FP26" s="5">
        <v>2</v>
      </c>
      <c r="FQ26" s="5">
        <v>2</v>
      </c>
      <c r="FR26" s="5">
        <v>2</v>
      </c>
      <c r="FS26" s="14">
        <f>IF(COUNTBLANK(FM26:FR26)&gt;0, "", AVERAGE(FM26:FR26))</f>
        <v>2</v>
      </c>
      <c r="FT26" s="6" t="s">
        <v>1576</v>
      </c>
      <c r="FU26" s="5">
        <v>1</v>
      </c>
      <c r="FV26" s="5">
        <v>1</v>
      </c>
      <c r="FW26" s="5">
        <v>2</v>
      </c>
      <c r="FX26" s="5">
        <v>2</v>
      </c>
      <c r="FY26" s="5">
        <v>0</v>
      </c>
      <c r="FZ26" s="5">
        <v>0</v>
      </c>
      <c r="GA26" s="5">
        <v>0</v>
      </c>
      <c r="GB26" s="5">
        <v>0</v>
      </c>
      <c r="GC26" s="5">
        <v>0</v>
      </c>
      <c r="GD26" s="5">
        <v>1</v>
      </c>
      <c r="GE26" s="5">
        <f>IF(COUNTBLANK(FU26:GC26)&gt;0, "", SUM(FU26:GC26))</f>
        <v>6</v>
      </c>
      <c r="GF26" s="6" t="s">
        <v>1576</v>
      </c>
      <c r="GG26" s="5">
        <v>2</v>
      </c>
      <c r="GH26" s="5">
        <v>1</v>
      </c>
      <c r="GI26" s="5">
        <v>1</v>
      </c>
      <c r="GJ26" s="5">
        <v>1</v>
      </c>
      <c r="GK26" s="5">
        <v>0</v>
      </c>
      <c r="GL26" s="5">
        <v>2</v>
      </c>
      <c r="GM26" s="5">
        <v>1</v>
      </c>
      <c r="GN26" s="5">
        <f>IF(COUNTBLANK(GG26:GM26)&gt;0, "", SUM(GG26:GM26))</f>
        <v>8</v>
      </c>
      <c r="GO26" s="6" t="s">
        <v>1576</v>
      </c>
      <c r="GP26" s="5">
        <v>1</v>
      </c>
      <c r="GQ26" s="5">
        <v>4</v>
      </c>
      <c r="GR26" s="5">
        <v>4</v>
      </c>
      <c r="GS26" s="5">
        <v>5</v>
      </c>
      <c r="GT26" s="5">
        <v>4</v>
      </c>
      <c r="GU26" s="5">
        <v>4</v>
      </c>
      <c r="GV26" s="5">
        <v>5</v>
      </c>
      <c r="GW26" s="5">
        <v>3</v>
      </c>
      <c r="GX26" s="5">
        <v>5</v>
      </c>
      <c r="GY26" s="5">
        <v>5</v>
      </c>
      <c r="GZ26" s="5">
        <v>4</v>
      </c>
      <c r="HA26" s="5">
        <v>3</v>
      </c>
      <c r="HB26" s="5">
        <v>3</v>
      </c>
      <c r="HC26" s="5">
        <v>5</v>
      </c>
      <c r="HD26" s="5">
        <v>2</v>
      </c>
      <c r="HE26" s="5">
        <v>4</v>
      </c>
      <c r="HF26" s="5">
        <v>5</v>
      </c>
      <c r="HG26" s="5">
        <v>4</v>
      </c>
      <c r="HH26" s="5">
        <v>5</v>
      </c>
      <c r="HI26" s="5">
        <f>IF(COUNTBLANK(GQ26:HH26)&gt;0, "", SUM(GQ26:HH26))</f>
        <v>74</v>
      </c>
      <c r="HJ26" s="6" t="s">
        <v>1576</v>
      </c>
      <c r="HK26" s="5">
        <v>3</v>
      </c>
      <c r="HL26" s="5">
        <v>2</v>
      </c>
      <c r="HM26" s="5">
        <v>0</v>
      </c>
      <c r="HN26" s="5">
        <v>1</v>
      </c>
      <c r="HO26" s="5">
        <v>2</v>
      </c>
      <c r="HP26" s="5">
        <v>2</v>
      </c>
      <c r="HQ26" s="5">
        <v>0</v>
      </c>
      <c r="HR26" s="5">
        <v>2</v>
      </c>
      <c r="HS26" s="5">
        <v>2</v>
      </c>
      <c r="HT26" s="5">
        <v>1</v>
      </c>
      <c r="HU26" s="5">
        <v>2</v>
      </c>
      <c r="HV26" s="5">
        <v>2</v>
      </c>
      <c r="HW26" s="5">
        <v>1</v>
      </c>
      <c r="HX26" s="5">
        <v>2</v>
      </c>
      <c r="HY26" s="5">
        <v>1</v>
      </c>
      <c r="HZ26" s="5">
        <v>2</v>
      </c>
      <c r="IA26" s="5">
        <v>3</v>
      </c>
      <c r="IB26" s="5">
        <v>1</v>
      </c>
      <c r="IC26" s="5">
        <v>1</v>
      </c>
      <c r="ID26" s="5">
        <v>2</v>
      </c>
      <c r="IE26" s="5">
        <v>1</v>
      </c>
      <c r="IF26" s="5">
        <v>1</v>
      </c>
      <c r="IG26" s="5">
        <v>3</v>
      </c>
      <c r="IH26" s="5">
        <v>3</v>
      </c>
      <c r="II26" s="5">
        <v>2</v>
      </c>
      <c r="IJ26" s="5">
        <f>IF(COUNTA(HK26:II26)=0, "", SUM(HK26,HL26,HN26,HO26,HP26,HU26,HV26,HX26,HZ26,IA26,IB26,IH26))</f>
        <v>25</v>
      </c>
      <c r="IK26" s="5">
        <f>IF(COUNTA(HK26:II26)=0, "", SUM(HM26,HQ26,HR26,HS26,HT26,HW26,HY26,IC26,ID26,IE26,IF26,IG26,II26))</f>
        <v>17</v>
      </c>
      <c r="IL26" s="5">
        <v>2</v>
      </c>
      <c r="IM26" s="5">
        <v>3</v>
      </c>
      <c r="IN26" s="5">
        <v>1</v>
      </c>
      <c r="IO26" s="5">
        <v>1</v>
      </c>
      <c r="IP26" s="5">
        <v>1</v>
      </c>
      <c r="IQ26" s="5">
        <v>1</v>
      </c>
      <c r="IR26" s="5">
        <v>2</v>
      </c>
      <c r="IS26" s="5">
        <v>2</v>
      </c>
      <c r="IT26" s="5">
        <v>3</v>
      </c>
      <c r="IU26" s="5">
        <v>2</v>
      </c>
      <c r="IV26" s="5">
        <v>2</v>
      </c>
      <c r="IW26" s="5">
        <v>3</v>
      </c>
      <c r="IX26" s="5">
        <v>1</v>
      </c>
      <c r="IY26" s="5">
        <v>2</v>
      </c>
      <c r="IZ26" s="5">
        <v>2</v>
      </c>
      <c r="JA26" s="5">
        <v>2</v>
      </c>
      <c r="JB26" s="5">
        <v>2</v>
      </c>
      <c r="JC26" s="5">
        <v>2</v>
      </c>
      <c r="JD26" s="5">
        <v>1</v>
      </c>
      <c r="JE26" s="5">
        <v>1</v>
      </c>
      <c r="JF26" s="5">
        <v>2</v>
      </c>
      <c r="JG26" s="5">
        <v>2</v>
      </c>
      <c r="JH26" s="5">
        <v>2</v>
      </c>
      <c r="JI26" s="5">
        <v>1</v>
      </c>
      <c r="JJ26" s="5">
        <v>3</v>
      </c>
      <c r="JK26" s="5">
        <f>IF(COUNTA(IL26:JJ26)=0, "", SUM(IL26,IM26,IO26,IP26,IQ26,IV26,IW26,IY26,JA26,JB26,JC26,JI26))</f>
        <v>22</v>
      </c>
      <c r="JL26" s="5">
        <f>IF(COUNTA(IL26:JJ26)=0, "", SUM(IN26,IR26,IS26,IT26,IU26,IX26,IZ26,JD26,JE26,JF26,JG26,JH26,JJ26))</f>
        <v>24</v>
      </c>
      <c r="JM26" s="6" t="s">
        <v>1576</v>
      </c>
      <c r="JN26" s="5">
        <v>3</v>
      </c>
      <c r="JO26" s="5">
        <v>2</v>
      </c>
      <c r="JP26" s="5">
        <v>2</v>
      </c>
      <c r="JQ26" s="5">
        <v>1</v>
      </c>
      <c r="JR26" s="5">
        <v>2</v>
      </c>
      <c r="JS26" s="5">
        <v>2</v>
      </c>
      <c r="JT26" s="5">
        <v>2</v>
      </c>
      <c r="JU26" s="5">
        <v>1</v>
      </c>
      <c r="JV26" s="5">
        <v>2</v>
      </c>
      <c r="JW26" s="5">
        <v>2</v>
      </c>
      <c r="JX26" s="5">
        <v>3</v>
      </c>
      <c r="JY26" s="5">
        <v>3</v>
      </c>
      <c r="JZ26" s="5">
        <v>4</v>
      </c>
      <c r="KA26" s="5">
        <v>2</v>
      </c>
      <c r="KB26" s="5">
        <v>3</v>
      </c>
      <c r="KC26" s="5">
        <v>3</v>
      </c>
      <c r="KD26" s="5">
        <v>4</v>
      </c>
      <c r="KE26" s="5">
        <v>5</v>
      </c>
      <c r="KF26" s="5">
        <v>2</v>
      </c>
      <c r="KG26" s="5">
        <v>2</v>
      </c>
      <c r="KH26" s="5">
        <v>3</v>
      </c>
      <c r="KI26" s="5">
        <v>4</v>
      </c>
      <c r="KJ26" s="5">
        <v>1</v>
      </c>
      <c r="KK26" s="5">
        <v>2</v>
      </c>
      <c r="KL26" s="5">
        <v>3</v>
      </c>
      <c r="KM26" s="5">
        <v>5</v>
      </c>
      <c r="KN26" s="5">
        <v>2</v>
      </c>
      <c r="KO26" s="5">
        <v>2</v>
      </c>
      <c r="KP26" s="5">
        <v>3</v>
      </c>
      <c r="KQ26" s="5">
        <v>4</v>
      </c>
      <c r="KR26" s="5">
        <v>2</v>
      </c>
      <c r="KS26" s="5">
        <v>1</v>
      </c>
      <c r="KT26" s="5">
        <v>4</v>
      </c>
      <c r="KU26" s="5">
        <v>4</v>
      </c>
      <c r="KV26" s="5">
        <v>4</v>
      </c>
      <c r="KW26" s="5">
        <v>4</v>
      </c>
      <c r="KX26" s="5">
        <f>IF(COUNTA(JN26:KW26)=0, "", SUM(JN26:KW26))</f>
        <v>98</v>
      </c>
      <c r="KY26" s="5">
        <f>IF(COUNTA(JN26:KW26)=0, "", SUM(JX26,JY26,KH26,KJ26,KL26,KP26))</f>
        <v>16</v>
      </c>
      <c r="KZ26" s="5">
        <f>IF(COUNTA(JN26:KW26)=0, "", SUM(JZ26,KE26,KG26,KM26,KT26))</f>
        <v>20</v>
      </c>
      <c r="LA26" s="5">
        <f>IF(COUNTA(JN26:KW26)=0, "", SUM(JP26,KA26,KF26,KK26,KN26,KS26))</f>
        <v>11</v>
      </c>
      <c r="LB26" s="5">
        <f>IF(COUNTA(JN26:KW26)=0, "", SUM(JO26,JS26,JU26,JW26,KD26,KU26))</f>
        <v>15</v>
      </c>
      <c r="LC26" s="5">
        <f>IF(COUNTA(JN26:KW26)=0, "", SUM(KB26,KC26,KI26,KO26,KQ26,KR26,KV26,KW26))</f>
        <v>26</v>
      </c>
      <c r="LD26" s="5">
        <f>IF(COUNTA(JN26:KW26)=0, "", SUM(JN26,JQ26,JR26,JT26,JV26))</f>
        <v>10</v>
      </c>
      <c r="LE26" s="6">
        <v>44610</v>
      </c>
      <c r="LF26" s="5">
        <v>80</v>
      </c>
      <c r="LG26" s="5">
        <v>70</v>
      </c>
      <c r="LH26" s="5">
        <v>10</v>
      </c>
      <c r="LI26" s="5">
        <v>20</v>
      </c>
      <c r="LJ26" s="5">
        <v>10</v>
      </c>
      <c r="LK26" s="5">
        <v>0</v>
      </c>
      <c r="LL26" s="5">
        <v>10</v>
      </c>
      <c r="LM26" s="5">
        <v>0</v>
      </c>
      <c r="LN26" s="5">
        <v>20</v>
      </c>
      <c r="LO26" s="5">
        <v>20</v>
      </c>
      <c r="LP26" s="5">
        <v>0</v>
      </c>
      <c r="LQ26" s="5">
        <v>20</v>
      </c>
      <c r="LR26" s="5">
        <v>20</v>
      </c>
      <c r="LS26" s="5">
        <v>10</v>
      </c>
      <c r="LT26" s="5">
        <v>30</v>
      </c>
      <c r="LU26" s="5">
        <v>40</v>
      </c>
      <c r="LV26" s="5">
        <v>30</v>
      </c>
      <c r="LW26" s="5">
        <v>30</v>
      </c>
      <c r="LX26" s="5">
        <v>20</v>
      </c>
      <c r="LY26" s="5">
        <v>10</v>
      </c>
      <c r="LZ26" s="5">
        <v>10</v>
      </c>
      <c r="MA26" s="5">
        <v>10</v>
      </c>
      <c r="MB26" s="5">
        <v>20</v>
      </c>
      <c r="MC26" s="5">
        <v>90</v>
      </c>
      <c r="MD26" s="5">
        <v>70</v>
      </c>
      <c r="ME26" s="5">
        <v>0</v>
      </c>
      <c r="MF26" s="5">
        <v>0</v>
      </c>
      <c r="MG26" s="5">
        <v>30</v>
      </c>
      <c r="MH26" s="5">
        <f>IF(COUNTBLANK(LF26:MG26)&gt;0, "", AVERAGE(LF26:MG26))</f>
        <v>24.285714285714285</v>
      </c>
      <c r="MI26" s="5">
        <f>IF(COUNTA(LF26:MG26)=0, "", AVERAGE(LG26,LS26,LT26,LU26,LV26,LW26,LY26,MA26,MB26))</f>
        <v>27.777777777777779</v>
      </c>
      <c r="MJ26" s="5">
        <f>IF(COUNTA(LF26:MG26)=0, "", AVERAGE(LH26,LI26,LJ26,LK26,LM26,LO26,MD26,ME26))</f>
        <v>16.25</v>
      </c>
      <c r="MK26" s="5">
        <f>IF(COUNTA(LF26:MG26)=0, "", AVERAGE(LL26,LP26,LQ26,LR26,MF26,MG26))</f>
        <v>13.333333333333334</v>
      </c>
      <c r="ML26" s="6" t="s">
        <v>1576</v>
      </c>
      <c r="MM26" s="5">
        <v>3</v>
      </c>
      <c r="MN26" s="5">
        <v>1</v>
      </c>
      <c r="MO26" s="5">
        <v>3</v>
      </c>
      <c r="MP26" s="5">
        <v>3</v>
      </c>
      <c r="MQ26" s="5">
        <v>2</v>
      </c>
      <c r="MR26" s="5">
        <v>2</v>
      </c>
      <c r="MS26" s="5">
        <v>3</v>
      </c>
      <c r="MT26" s="5">
        <v>3</v>
      </c>
      <c r="MU26" s="5">
        <v>2</v>
      </c>
      <c r="MV26" s="5">
        <v>1</v>
      </c>
      <c r="MW26" s="5">
        <v>1</v>
      </c>
      <c r="MX26" s="5">
        <v>3</v>
      </c>
      <c r="MY26" s="5">
        <v>2</v>
      </c>
      <c r="MZ26" s="5">
        <v>4</v>
      </c>
      <c r="NA26" s="5">
        <v>3</v>
      </c>
      <c r="NB26" s="5">
        <v>2</v>
      </c>
      <c r="NC26" s="5">
        <v>2</v>
      </c>
      <c r="ND26" s="5">
        <v>2</v>
      </c>
      <c r="NE26" s="5">
        <v>3</v>
      </c>
      <c r="NF26" s="5">
        <v>3</v>
      </c>
      <c r="NG26" s="5">
        <f>IF(COUNTA(MM26:NF26)=0, "", SUM(MM26:NF26))</f>
        <v>48</v>
      </c>
      <c r="NH26" s="6" t="s">
        <v>1576</v>
      </c>
      <c r="NI26" s="5">
        <v>4</v>
      </c>
      <c r="NJ26" s="5">
        <v>5</v>
      </c>
      <c r="NK26" s="5">
        <v>5</v>
      </c>
      <c r="NL26" s="5">
        <v>5</v>
      </c>
      <c r="NM26" s="5">
        <v>5</v>
      </c>
      <c r="NN26" s="5">
        <v>5</v>
      </c>
      <c r="NO26" s="5">
        <v>3</v>
      </c>
      <c r="NP26" s="5">
        <v>4</v>
      </c>
      <c r="NQ26" s="5">
        <v>5</v>
      </c>
      <c r="NR26" s="5">
        <v>5</v>
      </c>
      <c r="NS26" s="5">
        <v>5</v>
      </c>
      <c r="NT26" s="5">
        <v>5</v>
      </c>
      <c r="NU26" s="5">
        <v>5</v>
      </c>
      <c r="NV26" s="5">
        <v>5</v>
      </c>
      <c r="NW26" s="5">
        <v>4</v>
      </c>
      <c r="NX26" s="5">
        <v>3</v>
      </c>
      <c r="NY26" s="5">
        <v>4</v>
      </c>
      <c r="NZ26" s="5">
        <v>5</v>
      </c>
      <c r="OA26" s="5">
        <v>3</v>
      </c>
      <c r="OB26" s="5">
        <v>4</v>
      </c>
      <c r="OC26" s="5">
        <v>5</v>
      </c>
      <c r="OD26" s="5">
        <v>5</v>
      </c>
      <c r="OE26" s="5">
        <v>5</v>
      </c>
      <c r="OF26" s="5">
        <v>3</v>
      </c>
      <c r="OG26" s="5">
        <v>3</v>
      </c>
      <c r="OH26" s="5">
        <v>3</v>
      </c>
      <c r="OI26" s="5">
        <v>3</v>
      </c>
      <c r="OJ26" s="5">
        <v>3</v>
      </c>
      <c r="OK26" s="5">
        <f>IF(COUNTA(NI26:OJ26)=0, "", SUM(NK26,NP26,NS26,NW26,OC26,OG26,OJ26))</f>
        <v>29</v>
      </c>
      <c r="OL26" s="5">
        <f>IF(COUNTA(NI26:OJ26)=0, "", SUM(NJ26,NL26,NQ26,NV26,NZ26,OB26,OD26))</f>
        <v>34</v>
      </c>
      <c r="OM26" s="5">
        <f>IF(COUNTA(NI26:OJ26)=0, "", SUM(NN26,NR26,NU26,NY26,OA26,OF26,OI26))</f>
        <v>28</v>
      </c>
      <c r="ON26" s="5">
        <f>IF(COUNTA(NI26:OJ26)=0, "", SUM(NI26,NM26,NO26,NT26,NX26,OE26,OH26))</f>
        <v>28</v>
      </c>
      <c r="OO26" s="11" t="s">
        <v>1150</v>
      </c>
      <c r="OP26" s="11">
        <v>1</v>
      </c>
      <c r="OQ26" s="6">
        <v>44739</v>
      </c>
      <c r="OR26" s="5">
        <v>60</v>
      </c>
      <c r="OS26" s="5">
        <v>60</v>
      </c>
      <c r="OT26" s="5">
        <v>10</v>
      </c>
      <c r="OU26" s="5">
        <v>10</v>
      </c>
      <c r="OV26" s="5">
        <v>0</v>
      </c>
      <c r="OW26" s="5">
        <v>0</v>
      </c>
      <c r="OX26" s="5">
        <v>0</v>
      </c>
      <c r="OY26" s="5">
        <v>0</v>
      </c>
      <c r="OZ26" s="5">
        <v>0</v>
      </c>
      <c r="PA26" s="5">
        <v>0</v>
      </c>
      <c r="PB26" s="5">
        <v>10</v>
      </c>
      <c r="PC26" s="5">
        <v>20</v>
      </c>
      <c r="PD26" s="5">
        <v>20</v>
      </c>
      <c r="PE26" s="5">
        <v>10</v>
      </c>
      <c r="PF26" s="5">
        <v>20</v>
      </c>
      <c r="PG26" s="5">
        <v>30</v>
      </c>
      <c r="PH26" s="5">
        <v>30</v>
      </c>
      <c r="PI26" s="5">
        <v>10</v>
      </c>
      <c r="PJ26" s="5">
        <v>10</v>
      </c>
      <c r="PK26" s="5">
        <v>10</v>
      </c>
      <c r="PL26" s="5">
        <v>0</v>
      </c>
      <c r="PM26" s="5">
        <v>0</v>
      </c>
      <c r="PN26" s="5">
        <v>20</v>
      </c>
      <c r="PO26" s="5">
        <v>40</v>
      </c>
      <c r="PP26" s="5">
        <v>20</v>
      </c>
      <c r="PQ26" s="5">
        <v>10</v>
      </c>
      <c r="PR26" s="5">
        <v>0</v>
      </c>
      <c r="PS26" s="5">
        <v>30</v>
      </c>
      <c r="PT26" s="5">
        <f>IF(COUNTBLANK(OR26:PS26)&gt;0, "", AVERAGE(OR26:PS26))</f>
        <v>15.357142857142858</v>
      </c>
      <c r="PU26" s="5">
        <f>IF(COUNTA(OR26:PS26)=0, "", AVERAGE(OS26,PE26,PF26,PG26,PH26,PI26,PK26,PM26,PN26))</f>
        <v>21.111111111111111</v>
      </c>
      <c r="PV26" s="5">
        <f>IF(COUNTA(OR26:PS26)=0, "", AVERAGE(OT26,OU26,OV26,OW26,OY26,PA26,PP26,PQ26))</f>
        <v>6.25</v>
      </c>
      <c r="PW26" s="5">
        <f>IF(COUNTA(OR26:PS26)=0, "", AVERAGE(OX26,PB26,PC26,PD26,PR26,PS26))</f>
        <v>13.333333333333334</v>
      </c>
      <c r="PX26" s="6" t="s">
        <v>1579</v>
      </c>
      <c r="PY26" s="5">
        <v>1</v>
      </c>
      <c r="PZ26" s="5">
        <v>1</v>
      </c>
      <c r="QA26" s="5">
        <v>2</v>
      </c>
      <c r="QB26" s="5">
        <v>3</v>
      </c>
      <c r="QC26" s="5">
        <v>3</v>
      </c>
      <c r="QD26" s="5">
        <v>1</v>
      </c>
      <c r="QE26" s="5">
        <v>1</v>
      </c>
      <c r="QF26" s="5">
        <v>0</v>
      </c>
      <c r="QG26" s="5">
        <v>0</v>
      </c>
      <c r="QH26" s="5">
        <v>2</v>
      </c>
      <c r="QI26" s="5">
        <f>IF(COUNTBLANK(PY26:QG26)&gt;0, "", SUM(PY26:QG26))</f>
        <v>12</v>
      </c>
      <c r="QJ26" s="6" t="s">
        <v>1037</v>
      </c>
      <c r="QK26" s="5">
        <v>0</v>
      </c>
      <c r="QL26" s="5">
        <v>0</v>
      </c>
      <c r="QM26" s="5">
        <v>1</v>
      </c>
      <c r="QN26" s="5">
        <v>2</v>
      </c>
      <c r="QO26" s="5">
        <v>2</v>
      </c>
      <c r="QP26" s="5">
        <v>0</v>
      </c>
      <c r="QQ26" s="5">
        <v>2</v>
      </c>
      <c r="QR26" s="5">
        <v>0</v>
      </c>
      <c r="QS26" s="5">
        <v>0</v>
      </c>
      <c r="QT26" s="5">
        <v>1</v>
      </c>
      <c r="QU26" s="5">
        <f>IF(COUNTBLANK(QK26:QS26)&gt;0, "", SUM(QK26:QS26))</f>
        <v>7</v>
      </c>
      <c r="QV26" s="6" t="s">
        <v>1104</v>
      </c>
      <c r="QW26" s="5">
        <v>0</v>
      </c>
      <c r="QX26" s="5">
        <v>0</v>
      </c>
      <c r="QY26" s="5">
        <v>2</v>
      </c>
      <c r="QZ26" s="5">
        <v>2</v>
      </c>
      <c r="RA26" s="5">
        <v>1</v>
      </c>
      <c r="RB26" s="5">
        <v>0</v>
      </c>
      <c r="RC26" s="5">
        <v>0</v>
      </c>
      <c r="RD26" s="5">
        <v>0</v>
      </c>
      <c r="RE26" s="5">
        <v>0</v>
      </c>
      <c r="RF26" s="5">
        <v>0</v>
      </c>
      <c r="RG26" s="5">
        <f>IF(COUNTBLANK(QW26:RE26)&gt;0, "", SUM(QW26:RE26))</f>
        <v>5</v>
      </c>
      <c r="RH26" s="6" t="s">
        <v>1579</v>
      </c>
      <c r="RI26" s="5">
        <v>1</v>
      </c>
      <c r="RJ26" s="5">
        <v>0</v>
      </c>
      <c r="RK26" s="5">
        <v>2</v>
      </c>
      <c r="RL26" s="5">
        <v>1</v>
      </c>
      <c r="RM26" s="5">
        <v>0</v>
      </c>
      <c r="RN26" s="5">
        <v>3</v>
      </c>
      <c r="RO26" s="5">
        <v>1</v>
      </c>
      <c r="RP26" s="5">
        <f>IF(COUNTBLANK(RI26:RO26)&gt;0, "", SUM(RI26:RO26))</f>
        <v>8</v>
      </c>
      <c r="RQ26" s="6" t="s">
        <v>1037</v>
      </c>
      <c r="RR26" s="5">
        <v>1</v>
      </c>
      <c r="RS26" s="5">
        <v>0</v>
      </c>
      <c r="RT26" s="5">
        <v>0</v>
      </c>
      <c r="RU26" s="5">
        <v>0</v>
      </c>
      <c r="RV26" s="5">
        <v>0</v>
      </c>
      <c r="RW26" s="5">
        <v>2</v>
      </c>
      <c r="RX26" s="5">
        <v>1</v>
      </c>
      <c r="RY26" s="5">
        <f>IF(COUNTBLANK(RR26:RX26)&gt;0, "", SUM(RR26:RX26))</f>
        <v>4</v>
      </c>
      <c r="RZ26" s="6" t="s">
        <v>1104</v>
      </c>
      <c r="SA26" s="5">
        <v>1</v>
      </c>
      <c r="SB26" s="5">
        <v>0</v>
      </c>
      <c r="SC26" s="5">
        <v>0</v>
      </c>
      <c r="SD26" s="5">
        <v>0</v>
      </c>
      <c r="SE26" s="5">
        <v>0</v>
      </c>
      <c r="SF26" s="5">
        <v>1</v>
      </c>
      <c r="SG26" s="5">
        <v>0</v>
      </c>
      <c r="SH26" s="5">
        <f>IF(COUNTBLANK(SA26:SG26)&gt;0, "", SUM(SA26:SG26))</f>
        <v>2</v>
      </c>
      <c r="SI26" s="6" t="s">
        <v>1579</v>
      </c>
      <c r="SJ26" s="5">
        <v>2</v>
      </c>
      <c r="SK26" s="5">
        <v>2</v>
      </c>
      <c r="SL26" s="5">
        <v>4</v>
      </c>
      <c r="SM26" s="5">
        <v>3</v>
      </c>
      <c r="SN26" s="5">
        <v>2</v>
      </c>
      <c r="SO26" s="5">
        <v>2</v>
      </c>
      <c r="SP26" s="12">
        <v>4</v>
      </c>
      <c r="SQ26" s="5">
        <v>2</v>
      </c>
      <c r="SR26" s="5">
        <v>5</v>
      </c>
      <c r="SS26" s="5">
        <v>2</v>
      </c>
      <c r="ST26" s="5">
        <v>4</v>
      </c>
      <c r="SU26" s="5">
        <v>4</v>
      </c>
      <c r="SV26" s="5">
        <v>2</v>
      </c>
      <c r="SW26" s="5">
        <v>2</v>
      </c>
      <c r="SX26" s="5">
        <v>5</v>
      </c>
      <c r="SY26" s="5">
        <v>5</v>
      </c>
      <c r="SZ26" s="5">
        <v>1</v>
      </c>
      <c r="TA26" s="5">
        <v>4</v>
      </c>
      <c r="TB26" s="5">
        <v>5</v>
      </c>
      <c r="TC26" s="5">
        <f>IF(COUNTBLANK(SJ26:TB26)&gt;0, "", SUM(SJ26:TB26))</f>
        <v>60</v>
      </c>
      <c r="TD26" s="5">
        <f>IF(COUNTBLANK(SJ26:TB26)&gt;0, "", SUM(SL26,SO26,SR26,SS26,ST26,SU26,SV26,SX26,SY26,TB26))</f>
        <v>38</v>
      </c>
      <c r="TE26" s="5">
        <f>IF(COUNTBLANK(SJ26:TB26)&gt;0, "", SUM(SJ26,SK26,SM26,SN26,SQ26,SW26,SZ26,TA26))</f>
        <v>18</v>
      </c>
      <c r="TF26" s="6" t="s">
        <v>1037</v>
      </c>
      <c r="TG26" s="5">
        <v>3</v>
      </c>
      <c r="TH26" s="5">
        <v>4</v>
      </c>
      <c r="TI26" s="5">
        <v>5</v>
      </c>
      <c r="TJ26" s="5">
        <v>4</v>
      </c>
      <c r="TK26" s="5">
        <v>2</v>
      </c>
      <c r="TL26" s="5">
        <v>3</v>
      </c>
      <c r="TM26" s="5">
        <v>4</v>
      </c>
      <c r="TN26" s="5">
        <v>2</v>
      </c>
      <c r="TO26" s="5">
        <v>5</v>
      </c>
      <c r="TP26" s="5">
        <v>3</v>
      </c>
      <c r="TQ26" s="5">
        <v>4</v>
      </c>
      <c r="TR26" s="5">
        <v>5</v>
      </c>
      <c r="TS26" s="5">
        <v>4</v>
      </c>
      <c r="TT26" s="5">
        <v>3</v>
      </c>
      <c r="TU26" s="5">
        <v>4</v>
      </c>
      <c r="TV26" s="5">
        <v>5</v>
      </c>
      <c r="TW26" s="5">
        <v>1</v>
      </c>
      <c r="TX26" s="5">
        <v>5</v>
      </c>
      <c r="TY26" s="5">
        <v>5</v>
      </c>
      <c r="TZ26" s="5">
        <f>IF(COUNTBLANK(TG26:TY26)&gt;0, "", SUM(TG26:TY26))</f>
        <v>71</v>
      </c>
      <c r="UA26" s="5">
        <f>IF(COUNTBLANK(TG26:TY26)&gt;0, "", SUM(TI26,TL26,TO26,TP26,TQ26,TR26,TS26,TU26,TV26,TY26))</f>
        <v>43</v>
      </c>
      <c r="UB26" s="5">
        <f>IF(COUNTBLANK(TG26:TY26)&gt;0, "", SUM(TG26,TH26,TJ26,TK26,TN26,TT26,TW26,TX26))</f>
        <v>24</v>
      </c>
      <c r="UC26" s="6" t="s">
        <v>1104</v>
      </c>
      <c r="UD26" s="5">
        <v>4</v>
      </c>
      <c r="UE26" s="5">
        <v>4</v>
      </c>
      <c r="UF26" s="5">
        <v>5</v>
      </c>
      <c r="UG26" s="5">
        <v>4</v>
      </c>
      <c r="UH26" s="5">
        <v>4</v>
      </c>
      <c r="UI26" s="5">
        <v>4</v>
      </c>
      <c r="UJ26" s="5">
        <v>4</v>
      </c>
      <c r="UK26" s="5">
        <v>3</v>
      </c>
      <c r="UL26" s="5">
        <v>5</v>
      </c>
      <c r="UM26" s="5">
        <v>3</v>
      </c>
      <c r="UN26" s="5">
        <v>5</v>
      </c>
      <c r="UO26" s="5">
        <v>4</v>
      </c>
      <c r="UP26" s="5">
        <v>5</v>
      </c>
      <c r="UQ26" s="5">
        <v>3</v>
      </c>
      <c r="UR26" s="5">
        <v>5</v>
      </c>
      <c r="US26" s="5">
        <v>5</v>
      </c>
      <c r="UT26" s="5">
        <v>1</v>
      </c>
      <c r="UU26" s="5">
        <v>5</v>
      </c>
      <c r="UV26" s="5">
        <v>5</v>
      </c>
      <c r="UW26" s="5">
        <f>IF(COUNTBLANK(UD26:UV26)&gt;0, "", SUM(UD26:UV26))</f>
        <v>78</v>
      </c>
      <c r="UX26" s="5">
        <f>IF(COUNTBLANK(UD26:UV26)&gt;0, "", SUM(UF26,UI26,UL26,UM26,UN26,UO26,UP26,UR26,US26,UV26))</f>
        <v>46</v>
      </c>
      <c r="UY26" s="5">
        <f>IF(COUNTBLANK(UD26:UV26)&gt;0, "", SUM(UD26,UE26,UG26,UH26,UK26,UQ26,UT26,UU26))</f>
        <v>28</v>
      </c>
      <c r="UZ26" s="6">
        <v>45007</v>
      </c>
      <c r="VA26" s="6">
        <v>44941</v>
      </c>
      <c r="VB26" s="5">
        <v>2</v>
      </c>
      <c r="VC26" s="5">
        <v>1</v>
      </c>
      <c r="VE26" s="5">
        <v>39</v>
      </c>
      <c r="VF26" s="5">
        <v>2950</v>
      </c>
      <c r="VG26" s="5">
        <v>1</v>
      </c>
      <c r="VH26" s="5">
        <v>1</v>
      </c>
      <c r="VI26" s="5"/>
      <c r="VK26" s="5">
        <v>1</v>
      </c>
      <c r="VL26" s="5"/>
      <c r="VN26" s="6" t="s">
        <v>1580</v>
      </c>
      <c r="VO26" s="5">
        <v>0</v>
      </c>
      <c r="VP26" s="5">
        <v>0</v>
      </c>
      <c r="VQ26" s="5">
        <v>0</v>
      </c>
      <c r="VR26" s="5">
        <v>0</v>
      </c>
      <c r="VS26" s="5">
        <v>0</v>
      </c>
      <c r="VT26" s="5">
        <v>0</v>
      </c>
      <c r="VU26" s="5">
        <v>2</v>
      </c>
      <c r="VV26" s="5">
        <v>1</v>
      </c>
      <c r="VW26" s="5">
        <v>0</v>
      </c>
      <c r="VX26" s="5">
        <v>0</v>
      </c>
      <c r="VY26" s="5">
        <v>1</v>
      </c>
      <c r="VZ26" s="5">
        <v>0</v>
      </c>
      <c r="WA26" s="5">
        <v>1</v>
      </c>
      <c r="WB26" s="5">
        <v>1</v>
      </c>
      <c r="WC26" s="5">
        <v>0</v>
      </c>
      <c r="WD26" s="5">
        <v>1</v>
      </c>
      <c r="WE26" s="5">
        <v>1</v>
      </c>
      <c r="WF26" s="5">
        <v>0</v>
      </c>
      <c r="WG26" s="5">
        <v>2</v>
      </c>
      <c r="WH26" s="5">
        <v>2</v>
      </c>
      <c r="WI26" s="5">
        <v>3</v>
      </c>
      <c r="WJ26" s="5">
        <v>1</v>
      </c>
      <c r="WK26" s="5">
        <v>0</v>
      </c>
      <c r="WL26" s="5">
        <v>0</v>
      </c>
      <c r="WM26" s="5">
        <v>0</v>
      </c>
      <c r="WN26" s="5">
        <v>1</v>
      </c>
      <c r="WO26" s="5">
        <v>1</v>
      </c>
      <c r="WP26" s="5">
        <v>1</v>
      </c>
      <c r="WQ26" s="5">
        <v>0</v>
      </c>
      <c r="WR26" s="5">
        <f>IF(COUNTBLANK(VO26:WQ26)&gt;0, "", SUM(VQ26:WJ26))</f>
        <v>16</v>
      </c>
      <c r="WS26" s="5">
        <f>IF(COUNTBLANK(VO26:WQ26)&gt;0, "", SUM(VQ26:VZ26))</f>
        <v>4</v>
      </c>
      <c r="WT26" s="5">
        <f>IF(COUNTBLANK(VO26:WQ26)&gt;0, "", SUM(WA26:WL26))</f>
        <v>12</v>
      </c>
      <c r="WU26" s="5">
        <f>IF(COUNTBLANK(VO26:WQ26)&gt;0, "", SUM(WK26:WL26))</f>
        <v>0</v>
      </c>
      <c r="WV26" s="5">
        <f>IF(COUNTA(VO26:WQ26)=0, "", IF(AND(OR(VO26=1, VP26=1), OR(VQ26&gt;=1, VR26&gt;=1, VS26&gt;=1, VT26&gt;=1, VU26&gt;=1), OR(VV26&gt;=1, VW26&gt;=1), COUNTIF(VX26:WD26, "&gt;=1")&gt;=2, COUNTIF(WE26:WJ26, "&gt;=1")&gt;=2, OR(WN26=1, WN26=2), OR(WO26&gt;=1, WP26&gt;=1), WQ26&lt;1), 1, 0))</f>
        <v>0</v>
      </c>
      <c r="WW26" s="5">
        <f>IF(COUNTBLANK(VO26:WQ26)&gt;0, "", SUM(VQ26:VU26))</f>
        <v>2</v>
      </c>
      <c r="WX26" s="5">
        <f>IF(COUNTBLANK(VO26:WQ26)&gt;0, "", SUM(VV26:VW26))</f>
        <v>1</v>
      </c>
      <c r="WY26" s="5">
        <f>IF(COUNTBLANK(VO26:WQ26)&gt;0, "", SUM(VX26:WD26))</f>
        <v>4</v>
      </c>
      <c r="WZ26" s="5">
        <f>IF(COUNTBLANK(VO26:WQ26)&gt;0, "", SUM(WE26:WJ26))</f>
        <v>9</v>
      </c>
      <c r="XA26" s="6" t="s">
        <v>1580</v>
      </c>
      <c r="XB26" s="5">
        <v>1</v>
      </c>
      <c r="XC26" s="5">
        <v>1</v>
      </c>
      <c r="XD26" s="5">
        <v>0</v>
      </c>
      <c r="XE26" s="5">
        <v>1</v>
      </c>
      <c r="XF26" s="5">
        <v>1</v>
      </c>
      <c r="XG26" s="5">
        <v>0</v>
      </c>
      <c r="XH26" s="5">
        <v>2</v>
      </c>
      <c r="XI26" s="5">
        <v>0</v>
      </c>
      <c r="XJ26" s="5">
        <v>0</v>
      </c>
      <c r="XK26" s="5">
        <v>1</v>
      </c>
      <c r="XL26" s="5">
        <f>IF(COUNTBLANK(XB26:XJ26)&gt;0, "", SUM(XB26:XJ26))</f>
        <v>6</v>
      </c>
      <c r="XM26" s="6" t="s">
        <v>1580</v>
      </c>
      <c r="XN26" s="5">
        <v>1</v>
      </c>
      <c r="XO26" s="5">
        <v>0</v>
      </c>
      <c r="XP26" s="5">
        <v>0</v>
      </c>
      <c r="XQ26" s="5">
        <v>0</v>
      </c>
      <c r="XR26" s="5">
        <v>0</v>
      </c>
      <c r="XS26" s="5">
        <v>3</v>
      </c>
      <c r="XT26" s="5">
        <v>0</v>
      </c>
      <c r="XU26" s="5">
        <f>IF(COUNTBLANK(XN26:XT26)&gt;0, "", SUM(XN26:XT26))</f>
        <v>4</v>
      </c>
      <c r="XV26" s="6" t="s">
        <v>1580</v>
      </c>
      <c r="XW26" s="5">
        <v>4</v>
      </c>
      <c r="XX26" s="5">
        <v>5</v>
      </c>
      <c r="XY26" s="5">
        <v>5</v>
      </c>
      <c r="XZ26" s="12">
        <v>2.2999999999999998</v>
      </c>
      <c r="YA26" s="12">
        <v>2.2999999999999998</v>
      </c>
      <c r="YB26" s="12">
        <v>2.2999999999999998</v>
      </c>
      <c r="YC26" s="12">
        <v>3.6</v>
      </c>
      <c r="YD26" s="12">
        <v>5</v>
      </c>
      <c r="YE26" s="12">
        <v>3</v>
      </c>
      <c r="YF26" s="12">
        <v>2.2999999999999998</v>
      </c>
      <c r="YG26" s="12">
        <v>4</v>
      </c>
      <c r="YH26" s="12">
        <v>1</v>
      </c>
      <c r="YI26" s="12">
        <v>4</v>
      </c>
      <c r="YJ26" s="12">
        <v>3</v>
      </c>
      <c r="YK26" s="12">
        <v>1</v>
      </c>
      <c r="YL26" s="12">
        <v>1</v>
      </c>
      <c r="YM26" s="12">
        <v>2.2999999999999998</v>
      </c>
      <c r="YN26" s="12">
        <v>2.2999999999999998</v>
      </c>
      <c r="YO26" s="12">
        <v>3.6</v>
      </c>
      <c r="YP26" s="5">
        <f>IF(COUNTBLANK(XW26:YO26)&gt;0, "", SUM(XW26:YO26))</f>
        <v>56.999999999999993</v>
      </c>
      <c r="YQ26" s="5">
        <f>IF(COUNTBLANK(XW26:YO26)&gt;0, "", SUM(XY26,YC26,YD26,YE26,YJ26,YK26,YL26,YM26))</f>
        <v>23.900000000000002</v>
      </c>
      <c r="YR26" s="12">
        <f>IF(COUNTBLANK(XW26:YO26)&gt;0, "", SUM(YF26:YH26))</f>
        <v>7.3</v>
      </c>
      <c r="YS26" s="5">
        <f>IF(COUNTBLANK(XW26:YO26)&gt;0, "", SUM(XW26,XX26,YB26))</f>
        <v>11.3</v>
      </c>
      <c r="YT26" s="12">
        <f>IF(COUNTBLANK(XW26:YO26)&gt;0, "", SUM(XZ26,YA26,YI26,YN26,YO26))</f>
        <v>14.499999999999998</v>
      </c>
      <c r="YU26" s="5">
        <f>IF(COUNTBLANK(XW26:YO26)&gt;0, "", SUM(XY26,XZ26,YA26,YB26,YC26,YF26,YJ26,YN26,YO26))</f>
        <v>26.7</v>
      </c>
      <c r="YV26" s="5">
        <f>IF(COUNTBLANK(XW26:YO26)&gt;0, "", SUM(XW26,XX26,YK26,YL26,YM26))</f>
        <v>13.3</v>
      </c>
      <c r="YW26" s="12">
        <f>IF(COUNTBLANK(XW26:YO26)&gt;0, "", SUM(YD26,YE26,YG26,YH26,YI26))</f>
        <v>17</v>
      </c>
      <c r="YX26" s="6">
        <v>45007</v>
      </c>
      <c r="YY26" s="5">
        <v>30</v>
      </c>
      <c r="YZ26" s="5">
        <v>30</v>
      </c>
      <c r="ZA26" s="5">
        <v>0</v>
      </c>
      <c r="ZB26" s="5">
        <v>0</v>
      </c>
      <c r="ZC26" s="5">
        <v>0</v>
      </c>
      <c r="ZD26" s="5">
        <v>0</v>
      </c>
      <c r="ZE26" s="5">
        <v>0</v>
      </c>
      <c r="ZF26" s="5">
        <v>0</v>
      </c>
      <c r="ZG26" s="5">
        <v>0</v>
      </c>
      <c r="ZH26" s="5">
        <v>0</v>
      </c>
      <c r="ZI26" s="5">
        <v>0</v>
      </c>
      <c r="ZJ26" s="5">
        <v>10</v>
      </c>
      <c r="ZK26" s="5">
        <v>10</v>
      </c>
      <c r="ZL26" s="5">
        <v>0</v>
      </c>
      <c r="ZM26" s="5">
        <v>10</v>
      </c>
      <c r="ZN26" s="5">
        <v>10</v>
      </c>
      <c r="ZO26" s="5">
        <v>0</v>
      </c>
      <c r="ZP26" s="5">
        <v>0</v>
      </c>
      <c r="ZQ26" s="5">
        <v>10</v>
      </c>
      <c r="ZR26" s="5">
        <v>10</v>
      </c>
      <c r="ZS26" s="5">
        <v>10</v>
      </c>
      <c r="ZT26" s="5">
        <v>0</v>
      </c>
      <c r="ZU26" s="5">
        <v>10</v>
      </c>
      <c r="ZV26" s="5">
        <v>50</v>
      </c>
      <c r="ZW26" s="5">
        <v>20</v>
      </c>
      <c r="ZX26" s="5">
        <v>0</v>
      </c>
      <c r="ZY26" s="5">
        <v>0</v>
      </c>
      <c r="ZZ26" s="5">
        <v>20</v>
      </c>
      <c r="AAA26" s="5">
        <f>IF(COUNTBLANK(YY26:ZZ26)&gt;0, "", AVERAGE(YY26:ZZ26))</f>
        <v>8.2142857142857135</v>
      </c>
      <c r="AAB26" s="5">
        <f>IF(COUNTA(YY26:ZZ26)=0, "", AVERAGE(YZ26,ZL26,ZM26,ZN26,ZO26,ZP26,ZR26,ZT26,ZU26))</f>
        <v>7.7777777777777777</v>
      </c>
      <c r="AAC26" s="5">
        <f>IF(COUNTA(YY26:ZZ26)=0, "", AVERAGE(ZA26,ZB26,ZC26,ZD26,ZF26,ZH26,ZW26,ZX26))</f>
        <v>2.5</v>
      </c>
      <c r="AAD26" s="5">
        <f>IF(COUNTA(YY26:ZZ26)=0, "", AVERAGE(ZE26,ZI26,ZJ26,ZK26,ZY26,ZZ26))</f>
        <v>6.666666666666667</v>
      </c>
      <c r="AAE26" s="6" t="s">
        <v>1580</v>
      </c>
      <c r="AAF26" s="5">
        <v>1</v>
      </c>
      <c r="AAG26" s="5">
        <v>2</v>
      </c>
      <c r="AAH26" s="5">
        <v>1</v>
      </c>
      <c r="AAI26" s="5">
        <v>1</v>
      </c>
      <c r="AAJ26" s="5">
        <v>3</v>
      </c>
      <c r="AAK26" s="5">
        <v>1</v>
      </c>
      <c r="AAL26" s="5">
        <v>3</v>
      </c>
      <c r="AAM26" s="5">
        <v>2</v>
      </c>
      <c r="AAN26" s="5">
        <v>1</v>
      </c>
      <c r="AAO26" s="5">
        <v>1</v>
      </c>
      <c r="AAP26" s="5">
        <v>1</v>
      </c>
      <c r="AAQ26" s="5">
        <v>1</v>
      </c>
      <c r="AAR26" s="5">
        <v>2</v>
      </c>
      <c r="AAS26" s="5">
        <v>4</v>
      </c>
      <c r="AAT26" s="5">
        <v>1</v>
      </c>
      <c r="AAU26" s="5">
        <v>3</v>
      </c>
      <c r="AAV26" s="5">
        <v>1</v>
      </c>
      <c r="AAW26" s="5">
        <v>2</v>
      </c>
      <c r="AAX26" s="5">
        <v>2</v>
      </c>
      <c r="AAY26" s="5">
        <v>1</v>
      </c>
      <c r="AAZ26" s="5">
        <v>1</v>
      </c>
      <c r="ABA26" s="5">
        <v>3</v>
      </c>
      <c r="ABB26" s="5">
        <v>1</v>
      </c>
      <c r="ABC26" s="5">
        <v>1</v>
      </c>
      <c r="ABD26" s="5">
        <v>1</v>
      </c>
      <c r="ABE26" s="5">
        <v>1</v>
      </c>
      <c r="ABF26" s="5">
        <v>1</v>
      </c>
      <c r="ABG26" s="5">
        <v>3</v>
      </c>
      <c r="ABH26" s="5">
        <v>1</v>
      </c>
      <c r="ABI26" s="5">
        <v>1</v>
      </c>
      <c r="ABJ26" s="5">
        <f>IF(SUM(AAF26:AAN26,AAP26:AAT26,AAV26:AAZ26,ABB26:ABG26)=0, "", SUM(AAF26:AAN26,AAP26:AAT26,AAV26:AAZ26,ABB26:ABG26))</f>
        <v>39</v>
      </c>
      <c r="ABK26" s="5">
        <f>IF(SUM(ABN26, ABO26, ABP26, ABQ26, ABR26)=0, "", IF(OR(ABN26&gt;=8, ABO26&gt;=10, ABP26&gt;=13, ABQ26&gt;=10, ABR26&gt;=15), 1, 0))</f>
        <v>0</v>
      </c>
      <c r="ABL26" s="5">
        <f>IF(SUM(AAF26:AAG26,AAI26,AAJ26,AAK26,AAL26,AAR26,AAX26,ABE26,ABG26)=0, "", SUM(AAF26:AAG26,AAI26,AAJ26,AAK26,AAL26,AAR26,AAX26,ABE26,ABG26))</f>
        <v>19</v>
      </c>
      <c r="ABM26" s="5">
        <f>IF(SUM(AAH26,AAM26:AAN26,AAP26:AAQ26,AAS26:AAT26,AAV26:AAW26,AAY26:AAZ26,ABB26:ABD26,ABF26)=0, "", SUM(AAH26,AAM26:AAN26,AAP26:AAQ26,AAS26:AAT26,AAV26:AAW26,AAY26:AAZ26,ABB26:ABD26,ABF26))</f>
        <v>20</v>
      </c>
      <c r="ABN26" s="5">
        <f>IF(SUM(AAY26:AAZ26,ABB26:ABC26,ABF26)=0, "", SUM(AAY26:AAZ26,ABB26:ABC26,ABF26))</f>
        <v>5</v>
      </c>
      <c r="ABO26" s="5">
        <f>IF(SUM(AAN26,AAP26:AAQ26,AAT26,AAV26)=0, "", SUM(AAN26,AAP26:AAQ26,AAT26,AAV26))</f>
        <v>5</v>
      </c>
      <c r="ABP26" s="5">
        <f>IF(SUM(AAH26,AAM26,AAS26,AAW26,ABD26)=0, "", SUM(AAH26,AAM26,AAS26,AAW26,ABD26))</f>
        <v>10</v>
      </c>
      <c r="ABQ26" s="5">
        <f>IF(SUM(AAF26:AAG26,AAI26,AAK26,ABE26)=0, "", SUM(AAF26:AAG26,AAI26,AAK26,ABE26))</f>
        <v>6</v>
      </c>
      <c r="ABR26" s="5">
        <f>IF(SUM(AAJ26,AAL26,AAR26,AAX26,ABG26)=0, "", SUM(AAJ26,AAL26,AAR26,AAX26,ABG26))</f>
        <v>13</v>
      </c>
      <c r="ABS26" s="5">
        <f>IF(ABN26="", "", IF(ABN26&gt;=8, 1, 0))</f>
        <v>0</v>
      </c>
      <c r="ABT26" s="5">
        <f>IF(ABO26="", "", IF(ABO26&gt;=10, 1, 0))</f>
        <v>0</v>
      </c>
      <c r="ABU26" s="5">
        <f>IF(ABP26="", "", IF(ABP26&gt;=13, 1, 0))</f>
        <v>0</v>
      </c>
      <c r="ABV26" s="5">
        <f>IF(ABQ26="", "", IF(ABQ26&gt;=10, 1, 0))</f>
        <v>0</v>
      </c>
      <c r="ABW26" s="5">
        <f>IF(ABR26="", "", IF(ABR26&gt;=15, 1, 0))</f>
        <v>0</v>
      </c>
      <c r="ABX26" s="5">
        <f>IF(AND(AAO26="", AAU26="", ABA26=""), "", IF(AAO26=5,1,0) + IF(AAU26=5,1,0) + IF(ABA26=5,1,0))</f>
        <v>0</v>
      </c>
      <c r="ABY26" s="6" t="s">
        <v>1580</v>
      </c>
      <c r="ABZ26" s="5">
        <v>2</v>
      </c>
      <c r="ACA26" s="5">
        <v>2</v>
      </c>
      <c r="ACB26" s="5">
        <v>2</v>
      </c>
      <c r="ACC26" s="5">
        <v>1</v>
      </c>
      <c r="ACD26" s="5">
        <v>2</v>
      </c>
      <c r="ACE26" s="5">
        <v>3</v>
      </c>
      <c r="ACF26" s="5">
        <v>2</v>
      </c>
      <c r="ACG26" s="5">
        <v>1</v>
      </c>
      <c r="ACH26" s="5">
        <v>2</v>
      </c>
      <c r="ACI26" s="5">
        <v>3</v>
      </c>
      <c r="ACJ26" s="5">
        <v>2</v>
      </c>
      <c r="ACK26" s="5">
        <v>2</v>
      </c>
      <c r="ACL26" s="5">
        <v>3</v>
      </c>
      <c r="ACM26" s="5">
        <v>2</v>
      </c>
      <c r="ACN26" s="5">
        <v>2</v>
      </c>
      <c r="ACO26" s="5">
        <v>2</v>
      </c>
      <c r="ACP26" s="5">
        <v>4</v>
      </c>
      <c r="ACQ26" s="5">
        <v>4</v>
      </c>
      <c r="ACR26" s="5">
        <v>2</v>
      </c>
      <c r="ACS26" s="5">
        <v>4</v>
      </c>
      <c r="ACT26" s="5">
        <v>2</v>
      </c>
      <c r="ACU26" s="5">
        <v>5</v>
      </c>
      <c r="ACV26" s="5">
        <v>4</v>
      </c>
      <c r="ACW26" s="5">
        <v>2</v>
      </c>
      <c r="ACX26" s="5">
        <v>2</v>
      </c>
      <c r="ACY26" s="5">
        <v>3</v>
      </c>
      <c r="ACZ26" s="5">
        <v>2</v>
      </c>
      <c r="ADA26" s="5">
        <v>4</v>
      </c>
      <c r="ADB26" s="5">
        <v>2</v>
      </c>
      <c r="ADC26" s="5">
        <v>2</v>
      </c>
      <c r="ADD26" s="5">
        <v>2</v>
      </c>
      <c r="ADE26" s="5">
        <v>2</v>
      </c>
      <c r="ADF26" s="5">
        <v>5</v>
      </c>
      <c r="ADG26" s="5">
        <v>4</v>
      </c>
      <c r="ADH26" s="5">
        <v>3</v>
      </c>
      <c r="ADI26" s="5">
        <v>3</v>
      </c>
      <c r="ADJ26" s="5">
        <f>IF(COUNTA(ABZ26:ADI26)=0, "", SUM(ABZ26:ADI26))</f>
        <v>94</v>
      </c>
      <c r="ADK26" s="5">
        <f>IF(COUNTA(ABZ26:ADI26)=0, "", SUM(ACJ26,ACK26,ACT26,ACV26,ACX26,ADB26))</f>
        <v>14</v>
      </c>
      <c r="ADL26" s="5">
        <f>IF(COUNTA(ABZ26:ADI26)=0, "", SUM(ACL26,ACQ26,ACS26,ACY26,ADF26))</f>
        <v>19</v>
      </c>
      <c r="ADM26" s="5">
        <f>IF(COUNTA(ABZ26:ADI26)=0, "", SUM(ACB26,ACM26,ACR26,ACW26,ACZ26,ADE26))</f>
        <v>12</v>
      </c>
      <c r="ADN26" s="5">
        <f>IF(COUNTA(ABZ26:ADI26)=0, "", SUM(ACA26,ACE26,ACG26,ACI26,ACP26,ADG26))</f>
        <v>17</v>
      </c>
      <c r="ADO26" s="5">
        <f>IF(COUNTA(ABZ26:ADI26)=0, "", SUM(ACN26,ACO26,ACU26,ADA26,ADC26,ADD26,ADH26,ADI26))</f>
        <v>23</v>
      </c>
      <c r="ADP26" s="5">
        <f>IF(COUNTA(ABZ26:ADI26)=0, "", SUM(ABZ26,ACC26,ACD26,ACF26,ACH26))</f>
        <v>9</v>
      </c>
      <c r="ADQ26" s="6" t="s">
        <v>1580</v>
      </c>
      <c r="ADR26" s="5">
        <v>3</v>
      </c>
      <c r="ADS26" s="5">
        <v>2</v>
      </c>
      <c r="ADT26" s="5">
        <v>3</v>
      </c>
      <c r="ADU26" s="5">
        <v>2</v>
      </c>
      <c r="ADV26" s="5">
        <v>2</v>
      </c>
      <c r="ADW26" s="5">
        <v>1</v>
      </c>
      <c r="ADX26" s="5">
        <v>2</v>
      </c>
      <c r="ADY26" s="5">
        <v>3</v>
      </c>
      <c r="ADZ26" s="5">
        <v>3</v>
      </c>
      <c r="AEA26" s="5">
        <v>2</v>
      </c>
      <c r="AEB26" s="5">
        <v>2</v>
      </c>
      <c r="AEC26" s="5">
        <v>3</v>
      </c>
      <c r="AED26" s="5">
        <v>2</v>
      </c>
      <c r="AEE26" s="5">
        <v>3</v>
      </c>
      <c r="AEF26" s="5">
        <v>2</v>
      </c>
      <c r="AEG26" s="5">
        <v>2</v>
      </c>
      <c r="AEH26" s="5">
        <v>2</v>
      </c>
      <c r="AEI26" s="5">
        <v>2</v>
      </c>
      <c r="AEJ26" s="5">
        <v>3</v>
      </c>
      <c r="AEK26" s="5">
        <v>3</v>
      </c>
      <c r="AEL26" s="5">
        <f>IF(COUNTA(ADR26:AEK26)=0, "", SUM(ADR26:AEK26))</f>
        <v>47</v>
      </c>
      <c r="AEM26" s="8"/>
      <c r="AEN26" s="6">
        <v>44941</v>
      </c>
      <c r="AEO26" s="6"/>
      <c r="AEP26" s="6"/>
      <c r="AEQ26" s="6"/>
      <c r="AER26" s="5"/>
      <c r="AES26" s="6"/>
      <c r="AET26" s="6"/>
      <c r="AEU26" s="6"/>
      <c r="AEV26" s="5"/>
      <c r="AEW26" s="5"/>
      <c r="AEX26" s="5"/>
      <c r="AEY26" s="5"/>
      <c r="AEZ26" s="5"/>
      <c r="AFA26" s="5"/>
      <c r="AFB26" s="5"/>
      <c r="AFC26" s="5"/>
      <c r="AFD26" s="5"/>
      <c r="AFE26" s="5"/>
      <c r="AFF26" s="5"/>
      <c r="AFG26" s="5"/>
      <c r="AFH26" s="5"/>
      <c r="AFI26" s="5"/>
      <c r="AFJ26" s="5"/>
      <c r="AFK26" s="5"/>
      <c r="AFL26" s="5"/>
      <c r="AFM26" s="5"/>
      <c r="AFN26" s="5"/>
      <c r="AFO26" s="5"/>
      <c r="AFP26" s="5"/>
      <c r="AFQ26" s="5"/>
      <c r="AFR26" s="5"/>
      <c r="AFS26" s="5"/>
      <c r="AFT26" s="5"/>
      <c r="AFU26" s="5"/>
      <c r="AFV26" s="5"/>
      <c r="AFW26" s="5"/>
      <c r="AFX26" s="5"/>
      <c r="AFY26" s="5"/>
      <c r="AFZ26" s="5"/>
      <c r="AGA26" s="5" t="str">
        <f>IF(COUNTA(AEV26:AFY26)=0, "", SUM(AEV26:AFY26))</f>
        <v/>
      </c>
      <c r="AGB26" s="6"/>
      <c r="AGC26" s="5"/>
      <c r="AGD26" s="5"/>
      <c r="AGE26" s="5"/>
      <c r="AGF26" s="5"/>
      <c r="AGG26" s="5"/>
      <c r="AGS26" s="6"/>
      <c r="AHM26" s="6"/>
      <c r="AHN26" s="5"/>
      <c r="AHO26" s="5"/>
      <c r="AHP26" s="5"/>
      <c r="AHQ26" s="5"/>
      <c r="AHR26" s="5"/>
      <c r="AHS26" s="5"/>
      <c r="AHT26" s="5"/>
      <c r="AHU26" s="5"/>
      <c r="AHV26" s="5"/>
      <c r="AHW26" s="5"/>
      <c r="AHX26" s="5" t="str">
        <f>IF(COUNTBLANK(AHN26:AHW26)&gt;0, "", SUM(AHN26:AHW26))</f>
        <v/>
      </c>
      <c r="AHY26" s="5" t="str">
        <f>IF(COUNTBLANK(AHN26:AHW26)&gt;0, "", SUM(AHR26,AHW26))</f>
        <v/>
      </c>
      <c r="AHZ26" s="5" t="str">
        <f>IF(COUNTBLANK(AHN26:AHW26)&gt;0, "", SUM(AHP26,AHS26))</f>
        <v/>
      </c>
      <c r="AIA26" s="5" t="str">
        <f>IF(COUNTBLANK(AHN26:AHW26)&gt;0, "", SUM(AHT26,AHV26))</f>
        <v/>
      </c>
      <c r="AIB26" s="5" t="str">
        <f>IF(COUNTBLANK(AHN26:AHW26)&gt;0, "", SUM(AHQ26,AHU26))</f>
        <v/>
      </c>
      <c r="AIC26" s="5" t="str">
        <f>IF(COUNTBLANK(AHN26:AHW26)&gt;0, "", SUM(AHN26:AHO26))</f>
        <v/>
      </c>
      <c r="AID26" s="6"/>
      <c r="AIE26" s="5"/>
      <c r="AIF26" s="5"/>
      <c r="AIG26" s="5"/>
      <c r="AIH26" s="5"/>
      <c r="AII26" s="5"/>
      <c r="AIJ26" s="5"/>
      <c r="AIK26" s="5"/>
      <c r="AIL26" s="5"/>
      <c r="AIM26" s="5"/>
      <c r="AIN26" s="5"/>
      <c r="AIO26" s="5"/>
      <c r="AIP26" s="5"/>
      <c r="AIQ26" s="5"/>
      <c r="AIR26" s="5"/>
      <c r="AIS26" s="5"/>
      <c r="AIT26" s="5"/>
      <c r="AIU26" s="5"/>
      <c r="AIV26" s="5"/>
      <c r="AIW26" s="5"/>
      <c r="AIX26" s="5"/>
      <c r="AIY26" s="5" t="s">
        <v>971</v>
      </c>
      <c r="AIZ26" s="5" t="s">
        <v>971</v>
      </c>
      <c r="AJA26" s="5" t="s">
        <v>971</v>
      </c>
      <c r="AJB26" s="6"/>
      <c r="AJC26" s="5"/>
      <c r="AJD26" s="5"/>
      <c r="AJE26" s="5"/>
      <c r="AJF26" s="5"/>
      <c r="AJG26" s="5"/>
      <c r="AJH26" s="5"/>
      <c r="AJI26" s="5"/>
      <c r="AJJ26" s="5"/>
      <c r="AJK26" s="5"/>
      <c r="AJL26" s="5"/>
      <c r="AJM26" s="5" t="str">
        <f>IF(COUNTBLANK(AJC26:AJK26)&gt;0, "", SUM(AJC26:AJK26))</f>
        <v/>
      </c>
      <c r="AJN26" s="6"/>
      <c r="AJO26" s="5"/>
      <c r="AJP26" s="5"/>
      <c r="AJQ26" s="5"/>
      <c r="AJR26" s="5"/>
      <c r="AJS26" s="5"/>
      <c r="AJT26" s="5"/>
      <c r="AJU26" s="5"/>
      <c r="AJV26" s="5" t="str">
        <f>IF(COUNTBLANK(AJO26:AJU26)&gt;0, "", SUM(AJO26:AJU26))</f>
        <v/>
      </c>
    </row>
    <row r="27" spans="1:958" ht="15" customHeight="1" x14ac:dyDescent="0.35">
      <c r="A27" s="5">
        <v>209985</v>
      </c>
      <c r="B27" s="5" t="s">
        <v>1617</v>
      </c>
      <c r="C27" s="6">
        <v>44614</v>
      </c>
      <c r="D27" s="5">
        <v>1</v>
      </c>
      <c r="E27" s="5">
        <v>0</v>
      </c>
      <c r="F27" s="5">
        <v>0</v>
      </c>
      <c r="G27" s="5">
        <v>0</v>
      </c>
      <c r="H27" s="5">
        <v>0</v>
      </c>
      <c r="I27" s="5">
        <v>0</v>
      </c>
      <c r="J27" s="5">
        <v>0</v>
      </c>
      <c r="K27" s="5">
        <v>0</v>
      </c>
      <c r="L27" s="5">
        <v>1</v>
      </c>
      <c r="M27" s="5">
        <v>0</v>
      </c>
      <c r="N27" s="5">
        <v>0</v>
      </c>
      <c r="O27" s="5">
        <v>0</v>
      </c>
      <c r="P27" s="5">
        <v>0</v>
      </c>
      <c r="Q27" s="5">
        <v>0</v>
      </c>
      <c r="R27" s="5">
        <v>0</v>
      </c>
      <c r="S27" s="5">
        <v>0</v>
      </c>
      <c r="T27" s="5">
        <v>0</v>
      </c>
      <c r="U27" s="5">
        <v>0</v>
      </c>
      <c r="V27" s="5">
        <f>IF(COUNTA(D27,F27,H27,J27,L27,N27,P27,R27,T27)=0, "", IF(OR(D27=1,F27=1,H27=1,J27=1,L27=1,N27=1,P27=1,R27=1,T27=1), 1, 0))</f>
        <v>1</v>
      </c>
      <c r="W27" s="5">
        <f>IF(COUNTA(E27,G27,I27,K27,M27,O27,Q27,S27,U27)=0, "", IF(OR(E27=1,G27=1,I27=1,K27=1,M27=1,O27=1,Q27=1,S27=1,U27=1), 1, 0))</f>
        <v>0</v>
      </c>
      <c r="X27" s="5">
        <v>0</v>
      </c>
      <c r="Y27" s="5">
        <v>1</v>
      </c>
      <c r="Z27" s="5">
        <v>1</v>
      </c>
      <c r="AA27" s="5">
        <v>1</v>
      </c>
      <c r="AB27" s="5">
        <f>IF(AG27&lt;&gt;"", 1, 0)</f>
        <v>1</v>
      </c>
      <c r="AC27" s="5">
        <f>IF(AH27&lt;&gt;"", 1, 0)</f>
        <v>0</v>
      </c>
      <c r="AD27" s="5">
        <v>0</v>
      </c>
      <c r="AE27" s="7" t="s">
        <v>1361</v>
      </c>
      <c r="AF27" s="6">
        <v>45007</v>
      </c>
      <c r="AG27" s="8" t="s">
        <v>1618</v>
      </c>
      <c r="AH27" s="8"/>
      <c r="AI27" s="8"/>
      <c r="AJ27" s="5">
        <f>IF(OR(ISBLANK(AE27), ISBLANK(AG27)), "", AG27 - AE27)</f>
        <v>21</v>
      </c>
      <c r="AK27" s="9">
        <v>44686</v>
      </c>
      <c r="AL27" s="5">
        <f>IF(OR(ISBLANK(AG27), ISBLANK(AK27)), "", AK27 - AG27)</f>
        <v>21</v>
      </c>
      <c r="AM27" s="6">
        <v>44959</v>
      </c>
      <c r="AN27" s="10">
        <f>IF(OR(ISBLANK(AM27), ISBLANK(AF27)), "", AF27 - AM27)</f>
        <v>48</v>
      </c>
      <c r="AO27" s="6">
        <v>44644</v>
      </c>
      <c r="AP27" s="6">
        <v>36105</v>
      </c>
      <c r="AQ27" s="5">
        <f>IF(OR(ISBLANK(AO27), ISBLANK(AP27)), "", DATEDIF(AP27, AO27, "Y"))</f>
        <v>23</v>
      </c>
      <c r="AR27" s="11" t="s">
        <v>1053</v>
      </c>
      <c r="AS27" s="11">
        <f>IF(ISBLANK(AR27), "", IF(AR27="ישראל", 1, 2))</f>
        <v>2</v>
      </c>
      <c r="AT27" s="11" t="s">
        <v>1053</v>
      </c>
      <c r="AU27" s="11" t="s">
        <v>1053</v>
      </c>
      <c r="AV27" s="5">
        <v>2007</v>
      </c>
      <c r="AW27" s="5">
        <v>1</v>
      </c>
      <c r="AX27" s="5">
        <v>5</v>
      </c>
      <c r="AY27" s="5">
        <v>12</v>
      </c>
      <c r="AZ27" s="5">
        <f>IF(ISBLANK(AY27), "", IF(AY27&lt;=8, 1, IF(AY27&lt;=12, 2, 3)))</f>
        <v>2</v>
      </c>
      <c r="BA27" s="5">
        <v>12</v>
      </c>
      <c r="BB27" s="5">
        <f>IF(ISBLANK(BA27), "", IF(BA27&lt;=8, 1, IF(BA27&lt;=12, 2, 3)))</f>
        <v>2</v>
      </c>
      <c r="BC27" s="11" t="s">
        <v>1619</v>
      </c>
      <c r="BD27" s="11" t="s">
        <v>1108</v>
      </c>
      <c r="BE27" s="5">
        <v>2</v>
      </c>
      <c r="BF27" s="5"/>
      <c r="BG27" s="5">
        <v>1</v>
      </c>
      <c r="BH27" s="6" t="s">
        <v>1361</v>
      </c>
      <c r="BI27" s="5">
        <v>1</v>
      </c>
      <c r="BJ27" s="5">
        <v>1</v>
      </c>
      <c r="BK27" s="5">
        <v>1</v>
      </c>
      <c r="BL27" s="5">
        <v>1</v>
      </c>
      <c r="BM27" s="5">
        <v>2</v>
      </c>
      <c r="BN27" s="5">
        <v>1</v>
      </c>
      <c r="BO27" s="5">
        <v>1</v>
      </c>
      <c r="BP27" s="5">
        <v>1</v>
      </c>
      <c r="BQ27" s="5">
        <v>1</v>
      </c>
      <c r="BR27" s="5">
        <v>4</v>
      </c>
      <c r="BS27" s="5">
        <v>1</v>
      </c>
      <c r="BT27" s="5">
        <v>1</v>
      </c>
      <c r="BU27" s="5">
        <v>1</v>
      </c>
      <c r="BV27" s="5">
        <v>1</v>
      </c>
      <c r="BW27" s="5">
        <v>1</v>
      </c>
      <c r="BX27" s="5">
        <v>3</v>
      </c>
      <c r="BY27" s="5">
        <v>1</v>
      </c>
      <c r="BZ27" s="5">
        <v>1</v>
      </c>
      <c r="CA27" s="5">
        <v>1</v>
      </c>
      <c r="CB27" s="5">
        <v>1</v>
      </c>
      <c r="CC27" s="5">
        <v>1</v>
      </c>
      <c r="CD27" s="5">
        <v>3</v>
      </c>
      <c r="CE27" s="5">
        <v>1</v>
      </c>
      <c r="CF27" s="5">
        <v>3</v>
      </c>
      <c r="CG27" s="5">
        <v>1</v>
      </c>
      <c r="CH27" s="5">
        <v>1</v>
      </c>
      <c r="CI27" s="5">
        <v>3</v>
      </c>
      <c r="CJ27" s="5">
        <v>1</v>
      </c>
      <c r="CK27" s="5">
        <v>1</v>
      </c>
      <c r="CL27" s="5">
        <v>1</v>
      </c>
      <c r="CM27" s="5">
        <f>IF(SUM(BI27:BQ27,BS27:BW27,BY27:CC27,CE27:CJ27)=0, "", SUM(BI27:BQ27,BS27:BW27,BY27:CC27,CE27:CJ27))</f>
        <v>30</v>
      </c>
      <c r="CN27" s="5">
        <f>IF(SUM(CQ27, CR27, CS27, CT27, CU27)=0, "", IF(OR(CQ27&gt;=8, CR27&gt;=10, CS27&gt;=13, CT27&gt;=10, CU27&gt;=15), 1, 0))</f>
        <v>1</v>
      </c>
      <c r="CO27" s="5">
        <f>IF(SUM(BI27:BJ27,BL27,BM27,BN27,BO27,BU27,CA27,CH27,CJ27)=0, "", SUM(BI27:BJ27,BL27,BM27,BN27,BO27,BU27,CA27,CH27,CJ27))</f>
        <v>11</v>
      </c>
      <c r="CP27" s="5">
        <f>IF(SUM(BK27,BP27:BQ27,BS27:BT27,BV27:BW27,BY27:BZ27,CB27:CC27,CE27:CG27,CI27)=0, "", SUM(BK27,BP27:BQ27,BS27:BT27,BV27:BW27,BY27:BZ27,CB27:CC27,CE27:CG27,CI27))</f>
        <v>19</v>
      </c>
      <c r="CQ27" s="5">
        <f>IF(SUM(CB27:CC27,CE27:CF27,CI27)=0, "", SUM(CB27:CC27,CE27:CF27,CI27))</f>
        <v>9</v>
      </c>
      <c r="CR27" s="5">
        <f>IF(SUM(BQ27,BS27:BT27,BW27,BY27)=0, "", SUM(BQ27,BS27:BT27,BW27,BY27))</f>
        <v>5</v>
      </c>
      <c r="CS27" s="5">
        <f>IF(SUM(BK27,BP27,BV27,BZ27,CG27)=0, "", SUM(BK27,BP27,BV27,BZ27,CG27))</f>
        <v>5</v>
      </c>
      <c r="CT27" s="5">
        <f>IF(SUM(BI27:BJ27,BL27,BN27,CH27)=0, "", SUM(BI27:BJ27,BL27,BN27,CH27))</f>
        <v>5</v>
      </c>
      <c r="CU27" s="5">
        <f>IF(SUM(BM27,BO27,BU27,CA27,CJ27)=0, "", SUM(BM27,BO27,BU27,CA27,CJ27))</f>
        <v>6</v>
      </c>
      <c r="CV27" s="5">
        <f>IF(CQ27="", "", IF(CQ27&gt;=8, 1, 0))</f>
        <v>1</v>
      </c>
      <c r="CW27" s="5">
        <f>IF(CR27="", "", IF(CR27&gt;=10, 1, 0))</f>
        <v>0</v>
      </c>
      <c r="CX27" s="5">
        <f>IF(CS27="", "", IF(CS27&gt;=13, 1, 0))</f>
        <v>0</v>
      </c>
      <c r="CY27" s="5">
        <f>IF(CT27="", "", IF(CT27&gt;=10, 1, 0))</f>
        <v>0</v>
      </c>
      <c r="CZ27" s="5">
        <f>IF(CU27="", "", IF(CU27&gt;=15, 1, 0))</f>
        <v>0</v>
      </c>
      <c r="DA27" s="5">
        <f>IF(AND(BR27="", BX27="", CD27=""), "", IF(BR27=5,1,0) + IF(BX27=5,1,0) + IF(CD27=5,1,0))</f>
        <v>0</v>
      </c>
      <c r="DB27" s="6" t="s">
        <v>1361</v>
      </c>
      <c r="DC27" s="12">
        <v>0</v>
      </c>
      <c r="DD27" s="13"/>
      <c r="DE27" s="12">
        <v>3</v>
      </c>
      <c r="DF27" s="13">
        <v>21</v>
      </c>
      <c r="DG27" s="12">
        <v>5</v>
      </c>
      <c r="DH27" s="13">
        <v>10</v>
      </c>
      <c r="DI27" s="12">
        <v>0</v>
      </c>
      <c r="DJ27" s="13"/>
      <c r="DK27" s="12">
        <v>0</v>
      </c>
      <c r="DL27" s="13"/>
      <c r="DM27" s="12">
        <v>0</v>
      </c>
      <c r="DN27" s="13"/>
      <c r="DO27" s="12">
        <v>0</v>
      </c>
      <c r="DP27" s="13"/>
      <c r="DQ27" s="12">
        <v>5</v>
      </c>
      <c r="DR27" s="13">
        <v>16</v>
      </c>
      <c r="DS27" s="12">
        <v>5</v>
      </c>
      <c r="DT27" s="13">
        <v>16</v>
      </c>
      <c r="DU27" s="12">
        <v>0</v>
      </c>
      <c r="DV27" s="13"/>
      <c r="DW27" s="12">
        <v>0</v>
      </c>
      <c r="DX27" s="13"/>
      <c r="DY27" s="12">
        <v>0</v>
      </c>
      <c r="DZ27" s="13"/>
      <c r="EA27" s="12">
        <v>0</v>
      </c>
      <c r="EB27" s="13"/>
      <c r="EC27" s="12">
        <v>0</v>
      </c>
      <c r="ED27" s="13"/>
      <c r="EE27" s="12">
        <v>0</v>
      </c>
      <c r="EF27" s="13"/>
      <c r="EG27" s="12">
        <v>0</v>
      </c>
      <c r="EH27" s="13"/>
      <c r="EI27" s="12">
        <v>0</v>
      </c>
      <c r="EJ27" s="13"/>
      <c r="EK27" s="5">
        <v>3</v>
      </c>
      <c r="EL27" s="5">
        <v>2</v>
      </c>
      <c r="EM27" s="5">
        <v>1</v>
      </c>
      <c r="EN27" s="6" t="s">
        <v>1361</v>
      </c>
      <c r="EO27" s="5">
        <v>0</v>
      </c>
      <c r="EP27" s="5">
        <v>0</v>
      </c>
      <c r="EQ27" s="5">
        <v>0</v>
      </c>
      <c r="ER27" s="5">
        <v>3</v>
      </c>
      <c r="ES27" s="5">
        <v>3</v>
      </c>
      <c r="ET27" s="5">
        <v>3</v>
      </c>
      <c r="EU27" s="5">
        <v>2</v>
      </c>
      <c r="EV27" s="5">
        <v>3</v>
      </c>
      <c r="EW27" s="5">
        <v>4</v>
      </c>
      <c r="EX27" s="5">
        <v>3</v>
      </c>
      <c r="EY27" s="5">
        <v>3</v>
      </c>
      <c r="EZ27" s="5">
        <v>4</v>
      </c>
      <c r="FA27" s="5">
        <v>1</v>
      </c>
      <c r="FB27" s="5">
        <v>2</v>
      </c>
      <c r="FC27" s="5">
        <v>1</v>
      </c>
      <c r="FD27" s="5">
        <v>1</v>
      </c>
      <c r="FE27" s="5">
        <v>1</v>
      </c>
      <c r="FF27" s="5">
        <v>3</v>
      </c>
      <c r="FG27" s="5">
        <v>0</v>
      </c>
      <c r="FH27" s="5">
        <v>4</v>
      </c>
      <c r="FI27" s="5">
        <v>41</v>
      </c>
      <c r="FJ27" s="5">
        <v>1</v>
      </c>
      <c r="FK27" s="5">
        <v>1</v>
      </c>
      <c r="FL27" s="6" t="s">
        <v>1361</v>
      </c>
      <c r="FM27" s="5">
        <v>2</v>
      </c>
      <c r="FN27" s="5">
        <v>2</v>
      </c>
      <c r="FO27" s="5">
        <v>2</v>
      </c>
      <c r="FP27" s="5">
        <v>2</v>
      </c>
      <c r="FQ27" s="5">
        <v>2</v>
      </c>
      <c r="FR27" s="5">
        <v>2</v>
      </c>
      <c r="FS27" s="14">
        <f>IF(COUNTBLANK(FM27:FR27)&gt;0, "", AVERAGE(FM27:FR27))</f>
        <v>2</v>
      </c>
      <c r="FT27" s="6" t="s">
        <v>1361</v>
      </c>
      <c r="FU27" s="5">
        <v>0</v>
      </c>
      <c r="FV27" s="5">
        <v>0</v>
      </c>
      <c r="FW27" s="5">
        <v>3</v>
      </c>
      <c r="FX27" s="5">
        <v>2</v>
      </c>
      <c r="FY27" s="5">
        <v>2</v>
      </c>
      <c r="FZ27" s="5">
        <v>1</v>
      </c>
      <c r="GA27" s="5">
        <v>0</v>
      </c>
      <c r="GB27" s="5">
        <v>0</v>
      </c>
      <c r="GC27" s="5">
        <v>0</v>
      </c>
      <c r="GD27" s="5">
        <v>0</v>
      </c>
      <c r="GE27" s="5">
        <f>IF(COUNTBLANK(FU27:GC27)&gt;0, "", SUM(FU27:GC27))</f>
        <v>8</v>
      </c>
      <c r="GF27" s="6" t="s">
        <v>1361</v>
      </c>
      <c r="GG27" s="5">
        <v>1</v>
      </c>
      <c r="GH27" s="5">
        <v>0</v>
      </c>
      <c r="GI27" s="5">
        <v>1</v>
      </c>
      <c r="GJ27" s="5">
        <v>0</v>
      </c>
      <c r="GK27" s="5">
        <v>0</v>
      </c>
      <c r="GL27" s="5">
        <v>0</v>
      </c>
      <c r="GM27" s="5">
        <v>0</v>
      </c>
      <c r="GN27" s="5">
        <f>IF(COUNTBLANK(GG27:GM27)&gt;0, "", SUM(GG27:GM27))</f>
        <v>2</v>
      </c>
      <c r="GO27" s="6" t="s">
        <v>1361</v>
      </c>
      <c r="GP27" s="5">
        <v>1</v>
      </c>
      <c r="GQ27" s="5">
        <v>5</v>
      </c>
      <c r="GR27" s="5">
        <v>4</v>
      </c>
      <c r="GS27" s="5">
        <v>5</v>
      </c>
      <c r="GT27" s="5">
        <v>5</v>
      </c>
      <c r="GU27" s="5">
        <v>4</v>
      </c>
      <c r="GV27" s="5">
        <v>5</v>
      </c>
      <c r="GW27" s="5">
        <v>4</v>
      </c>
      <c r="GX27" s="5">
        <v>5</v>
      </c>
      <c r="GY27" s="5">
        <v>3</v>
      </c>
      <c r="GZ27" s="5">
        <v>4</v>
      </c>
      <c r="HA27" s="5">
        <v>4</v>
      </c>
      <c r="HB27" s="5">
        <v>3</v>
      </c>
      <c r="HC27" s="5">
        <v>3</v>
      </c>
      <c r="HD27" s="5">
        <v>4</v>
      </c>
      <c r="HE27" s="5">
        <v>4</v>
      </c>
      <c r="HF27" s="5">
        <v>4</v>
      </c>
      <c r="HG27" s="5">
        <v>4</v>
      </c>
      <c r="HH27" s="5">
        <v>5</v>
      </c>
      <c r="HI27" s="5">
        <f>IF(COUNTBLANK(GQ27:HH27)&gt;0, "", SUM(GQ27:HH27))</f>
        <v>75</v>
      </c>
      <c r="HJ27" s="6" t="s">
        <v>1361</v>
      </c>
      <c r="HK27" s="5">
        <v>2</v>
      </c>
      <c r="HL27" s="5">
        <v>2</v>
      </c>
      <c r="HM27" s="5">
        <v>1</v>
      </c>
      <c r="HN27" s="5">
        <v>0</v>
      </c>
      <c r="HO27" s="5">
        <v>2</v>
      </c>
      <c r="HP27" s="5">
        <v>2</v>
      </c>
      <c r="HQ27" s="5">
        <v>2</v>
      </c>
      <c r="HR27" s="5">
        <v>1</v>
      </c>
      <c r="HS27" s="5">
        <v>2</v>
      </c>
      <c r="HT27" s="5">
        <v>2</v>
      </c>
      <c r="HU27" s="5">
        <v>2</v>
      </c>
      <c r="HV27" s="5">
        <v>2</v>
      </c>
      <c r="HW27" s="5">
        <v>0</v>
      </c>
      <c r="HX27" s="5">
        <v>1</v>
      </c>
      <c r="HY27" s="5">
        <v>2</v>
      </c>
      <c r="HZ27" s="5">
        <v>3</v>
      </c>
      <c r="IA27" s="5">
        <v>3</v>
      </c>
      <c r="IB27" s="5">
        <v>2</v>
      </c>
      <c r="IC27" s="5">
        <v>0</v>
      </c>
      <c r="ID27" s="5">
        <v>0</v>
      </c>
      <c r="IE27" s="5">
        <v>2</v>
      </c>
      <c r="IF27" s="5">
        <v>3</v>
      </c>
      <c r="IG27" s="5">
        <v>3</v>
      </c>
      <c r="IH27" s="5">
        <v>2</v>
      </c>
      <c r="II27" s="5">
        <v>3</v>
      </c>
      <c r="IJ27" s="5">
        <f>IF(COUNTA(HK27:II27)=0, "", SUM(HK27,HL27,HN27,HO27,HP27,HU27,HV27,HX27,HZ27,IA27,IB27,IH27))</f>
        <v>23</v>
      </c>
      <c r="IK27" s="5">
        <f>IF(COUNTA(HK27:II27)=0, "", SUM(HM27,HQ27,HR27,HS27,HT27,HW27,HY27,IC27,ID27,IE27,IF27,IG27,II27))</f>
        <v>21</v>
      </c>
      <c r="IL27" s="5">
        <v>1</v>
      </c>
      <c r="IM27" s="5">
        <v>1</v>
      </c>
      <c r="IN27" s="5">
        <v>2</v>
      </c>
      <c r="IO27" s="5">
        <v>0</v>
      </c>
      <c r="IP27" s="5">
        <v>2</v>
      </c>
      <c r="IQ27" s="5">
        <v>2</v>
      </c>
      <c r="IR27" s="5">
        <v>2</v>
      </c>
      <c r="IS27" s="5">
        <v>1</v>
      </c>
      <c r="IT27" s="5">
        <v>0</v>
      </c>
      <c r="IU27" s="5">
        <v>0</v>
      </c>
      <c r="IV27" s="5">
        <v>3</v>
      </c>
      <c r="IW27" s="5">
        <v>3</v>
      </c>
      <c r="IX27" s="5">
        <v>0</v>
      </c>
      <c r="IY27" s="5">
        <v>3</v>
      </c>
      <c r="IZ27" s="5">
        <v>3</v>
      </c>
      <c r="JA27" s="5">
        <v>3</v>
      </c>
      <c r="JB27" s="5">
        <v>1</v>
      </c>
      <c r="JC27" s="5">
        <v>0</v>
      </c>
      <c r="JD27" s="5">
        <v>0</v>
      </c>
      <c r="JE27" s="5">
        <v>1</v>
      </c>
      <c r="JF27" s="5">
        <v>2</v>
      </c>
      <c r="JG27" s="5">
        <v>2</v>
      </c>
      <c r="JH27" s="5">
        <v>2</v>
      </c>
      <c r="JI27" s="5">
        <v>1</v>
      </c>
      <c r="JJ27" s="5">
        <v>3</v>
      </c>
      <c r="JK27" s="5">
        <f>IF(COUNTA(IL27:JJ27)=0, "", SUM(IL27,IM27,IO27,IP27,IQ27,IV27,IW27,IY27,JA27,JB27,JC27,JI27))</f>
        <v>20</v>
      </c>
      <c r="JL27" s="5">
        <f>IF(COUNTA(IL27:JJ27)=0, "", SUM(IN27,IR27,IS27,IT27,IU27,IX27,IZ27,JD27,JE27,JF27,JG27,JH27,JJ27))</f>
        <v>18</v>
      </c>
      <c r="JM27" s="6" t="s">
        <v>1361</v>
      </c>
      <c r="JN27" s="5">
        <v>2</v>
      </c>
      <c r="JO27" s="5">
        <v>2</v>
      </c>
      <c r="JP27" s="5">
        <v>2</v>
      </c>
      <c r="JQ27" s="5">
        <v>1</v>
      </c>
      <c r="JR27" s="5">
        <v>1</v>
      </c>
      <c r="JS27" s="5">
        <v>1</v>
      </c>
      <c r="JT27" s="5">
        <v>1</v>
      </c>
      <c r="JU27" s="5">
        <v>1</v>
      </c>
      <c r="JV27" s="5">
        <v>1</v>
      </c>
      <c r="JW27" s="5">
        <v>1</v>
      </c>
      <c r="JX27" s="5">
        <v>4</v>
      </c>
      <c r="JY27" s="5">
        <v>1</v>
      </c>
      <c r="JZ27" s="5">
        <v>2</v>
      </c>
      <c r="KA27" s="5">
        <v>1</v>
      </c>
      <c r="KB27" s="5">
        <v>2</v>
      </c>
      <c r="KC27" s="5">
        <v>1</v>
      </c>
      <c r="KD27" s="5">
        <v>1</v>
      </c>
      <c r="KE27" s="5">
        <v>1</v>
      </c>
      <c r="KF27" s="5">
        <v>1</v>
      </c>
      <c r="KG27" s="5">
        <v>1</v>
      </c>
      <c r="KH27" s="5">
        <v>2</v>
      </c>
      <c r="KI27" s="5">
        <v>1</v>
      </c>
      <c r="KJ27" s="5">
        <v>2</v>
      </c>
      <c r="KK27" s="5">
        <v>1</v>
      </c>
      <c r="KL27" s="5">
        <v>2</v>
      </c>
      <c r="KM27" s="5">
        <v>2</v>
      </c>
      <c r="KN27" s="5">
        <v>1</v>
      </c>
      <c r="KO27" s="5">
        <v>1</v>
      </c>
      <c r="KP27" s="5">
        <v>2</v>
      </c>
      <c r="KQ27" s="5">
        <v>2</v>
      </c>
      <c r="KR27" s="5">
        <v>1</v>
      </c>
      <c r="KS27" s="5">
        <v>1</v>
      </c>
      <c r="KT27" s="5">
        <v>1</v>
      </c>
      <c r="KU27" s="5">
        <v>2</v>
      </c>
      <c r="KV27" s="5">
        <v>4</v>
      </c>
      <c r="KW27" s="5">
        <v>3</v>
      </c>
      <c r="KX27" s="5">
        <f>IF(COUNTA(JN27:KW27)=0, "", SUM(JN27:KW27))</f>
        <v>56</v>
      </c>
      <c r="KY27" s="5">
        <f>IF(COUNTA(JN27:KW27)=0, "", SUM(JX27,JY27,KH27,KJ27,KL27,KP27))</f>
        <v>13</v>
      </c>
      <c r="KZ27" s="5">
        <f>IF(COUNTA(JN27:KW27)=0, "", SUM(JZ27,KE27,KG27,KM27,KT27))</f>
        <v>7</v>
      </c>
      <c r="LA27" s="5">
        <f>IF(COUNTA(JN27:KW27)=0, "", SUM(JP27,KA27,KF27,KK27,KN27,KS27))</f>
        <v>7</v>
      </c>
      <c r="LB27" s="5">
        <f>IF(COUNTA(JN27:KW27)=0, "", SUM(JO27,JS27,JU27,JW27,KD27,KU27))</f>
        <v>8</v>
      </c>
      <c r="LC27" s="5">
        <f>IF(COUNTA(JN27:KW27)=0, "", SUM(KB27,KC27,KI27,KO27,KQ27,KR27,KV27,KW27))</f>
        <v>15</v>
      </c>
      <c r="LD27" s="5">
        <f>IF(COUNTA(JN27:KW27)=0, "", SUM(JN27,JQ27,JR27,JT27,JV27))</f>
        <v>6</v>
      </c>
      <c r="LE27" s="6">
        <v>44644</v>
      </c>
      <c r="LF27" s="5">
        <v>0</v>
      </c>
      <c r="LG27" s="5">
        <v>30</v>
      </c>
      <c r="LH27" s="5">
        <v>0</v>
      </c>
      <c r="LI27" s="5">
        <v>0</v>
      </c>
      <c r="LJ27" s="5">
        <v>0</v>
      </c>
      <c r="LK27" s="5">
        <v>0</v>
      </c>
      <c r="LL27" s="5">
        <v>0</v>
      </c>
      <c r="LM27" s="5">
        <v>0</v>
      </c>
      <c r="LN27" s="5">
        <v>0</v>
      </c>
      <c r="LO27" s="5">
        <v>10</v>
      </c>
      <c r="LP27" s="5">
        <v>0</v>
      </c>
      <c r="LQ27" s="5">
        <v>0</v>
      </c>
      <c r="LR27" s="5">
        <v>0</v>
      </c>
      <c r="LS27" s="5">
        <v>20</v>
      </c>
      <c r="LT27" s="5">
        <v>30</v>
      </c>
      <c r="LU27" s="5">
        <v>0</v>
      </c>
      <c r="LV27" s="5">
        <v>0</v>
      </c>
      <c r="LW27" s="5">
        <v>10</v>
      </c>
      <c r="LX27" s="5">
        <v>0</v>
      </c>
      <c r="LY27" s="5">
        <v>10</v>
      </c>
      <c r="LZ27" s="5">
        <v>0</v>
      </c>
      <c r="MA27" s="5">
        <v>0</v>
      </c>
      <c r="MB27" s="5">
        <v>10</v>
      </c>
      <c r="MC27" s="5">
        <v>10</v>
      </c>
      <c r="MD27" s="5">
        <v>0</v>
      </c>
      <c r="ME27" s="5">
        <v>0</v>
      </c>
      <c r="MF27" s="5">
        <v>0</v>
      </c>
      <c r="MG27" s="5">
        <v>0</v>
      </c>
      <c r="MH27" s="5">
        <f>IF(COUNTBLANK(LF27:MG27)&gt;0, "", AVERAGE(LF27:MG27))</f>
        <v>4.6428571428571432</v>
      </c>
      <c r="MI27" s="5">
        <f>IF(COUNTA(LF27:MG27)=0, "", AVERAGE(LG27,LS27,LT27,LU27,LV27,LW27,LY27,MA27,MB27))</f>
        <v>12.222222222222221</v>
      </c>
      <c r="MJ27" s="5">
        <f>IF(COUNTA(LF27:MG27)=0, "", AVERAGE(LH27,LI27,LJ27,LK27,LM27,LO27,MD27,ME27))</f>
        <v>1.25</v>
      </c>
      <c r="MK27" s="5">
        <f>IF(COUNTA(LF27:MG27)=0, "", AVERAGE(LL27,LP27,LQ27,LR27,MF27,MG27))</f>
        <v>0</v>
      </c>
      <c r="ML27" s="6" t="s">
        <v>1361</v>
      </c>
      <c r="MM27" s="5">
        <v>1</v>
      </c>
      <c r="MN27" s="5">
        <v>1</v>
      </c>
      <c r="MO27" s="5">
        <v>3</v>
      </c>
      <c r="MP27" s="5">
        <v>2</v>
      </c>
      <c r="MQ27" s="5">
        <v>1</v>
      </c>
      <c r="MR27" s="5">
        <v>1</v>
      </c>
      <c r="MS27" s="5">
        <v>2</v>
      </c>
      <c r="MT27" s="5">
        <v>3</v>
      </c>
      <c r="MU27" s="5">
        <v>1</v>
      </c>
      <c r="MV27" s="5">
        <v>2</v>
      </c>
      <c r="MW27" s="5">
        <v>2</v>
      </c>
      <c r="MX27" s="5">
        <v>3</v>
      </c>
      <c r="MY27" s="5">
        <v>2</v>
      </c>
      <c r="MZ27" s="5">
        <v>3</v>
      </c>
      <c r="NA27" s="5">
        <v>1</v>
      </c>
      <c r="NB27" s="5">
        <v>2</v>
      </c>
      <c r="NC27" s="5">
        <v>2</v>
      </c>
      <c r="ND27" s="5">
        <v>2</v>
      </c>
      <c r="NE27" s="5">
        <v>2</v>
      </c>
      <c r="NF27" s="5">
        <v>3</v>
      </c>
      <c r="NG27" s="5">
        <f>IF(COUNTA(MM27:NF27)=0, "", SUM(MM27:NF27))</f>
        <v>39</v>
      </c>
      <c r="NH27" s="6" t="s">
        <v>1361</v>
      </c>
      <c r="NI27" s="5">
        <v>4</v>
      </c>
      <c r="NJ27" s="5">
        <v>1</v>
      </c>
      <c r="NK27" s="5">
        <v>5</v>
      </c>
      <c r="NL27" s="5">
        <v>5</v>
      </c>
      <c r="NM27" s="5">
        <v>3</v>
      </c>
      <c r="NN27" s="5">
        <v>5</v>
      </c>
      <c r="NO27" s="5">
        <v>3</v>
      </c>
      <c r="NP27" s="5">
        <v>3</v>
      </c>
      <c r="NQ27" s="5">
        <v>5</v>
      </c>
      <c r="NR27" s="5">
        <v>5</v>
      </c>
      <c r="NS27" s="5">
        <v>5</v>
      </c>
      <c r="NT27" s="5">
        <v>3</v>
      </c>
      <c r="NU27" s="5">
        <v>5</v>
      </c>
      <c r="NV27" s="5">
        <v>5</v>
      </c>
      <c r="NW27" s="5">
        <v>4</v>
      </c>
      <c r="NX27" s="5">
        <v>1</v>
      </c>
      <c r="NY27" s="5">
        <v>2</v>
      </c>
      <c r="NZ27" s="5">
        <v>5</v>
      </c>
      <c r="OA27" s="5">
        <v>4</v>
      </c>
      <c r="OB27" s="5">
        <v>4</v>
      </c>
      <c r="OC27" s="5">
        <v>5</v>
      </c>
      <c r="OD27" s="5">
        <v>5</v>
      </c>
      <c r="OE27" s="5">
        <v>1</v>
      </c>
      <c r="OF27" s="5">
        <v>2</v>
      </c>
      <c r="OG27" s="5">
        <v>3</v>
      </c>
      <c r="OH27" s="5">
        <v>1</v>
      </c>
      <c r="OI27" s="5">
        <v>1</v>
      </c>
      <c r="OJ27" s="5">
        <v>4</v>
      </c>
      <c r="OK27" s="5">
        <f>IF(COUNTA(NI27:OJ27)=0, "", SUM(NK27,NP27,NS27,NW27,OC27,OG27,OJ27))</f>
        <v>29</v>
      </c>
      <c r="OL27" s="5">
        <f>IF(COUNTA(NI27:OJ27)=0, "", SUM(NJ27,NL27,NQ27,NV27,NZ27,OB27,OD27))</f>
        <v>30</v>
      </c>
      <c r="OM27" s="5">
        <f>IF(COUNTA(NI27:OJ27)=0, "", SUM(NN27,NR27,NU27,NY27,OA27,OF27,OI27))</f>
        <v>24</v>
      </c>
      <c r="ON27" s="5">
        <f>IF(COUNTA(NI27:OJ27)=0, "", SUM(NI27,NM27,NO27,NT27,NX27,OE27,OH27))</f>
        <v>16</v>
      </c>
      <c r="OO27" s="11" t="s">
        <v>963</v>
      </c>
      <c r="OP27" s="11">
        <v>1</v>
      </c>
      <c r="OQ27" s="6">
        <v>44732</v>
      </c>
      <c r="OR27" s="5">
        <v>0</v>
      </c>
      <c r="OS27" s="5">
        <v>20</v>
      </c>
      <c r="OT27" s="5">
        <v>0</v>
      </c>
      <c r="OU27" s="5">
        <v>0</v>
      </c>
      <c r="OV27" s="5">
        <v>0</v>
      </c>
      <c r="OW27" s="5">
        <v>0</v>
      </c>
      <c r="OX27" s="5">
        <v>0</v>
      </c>
      <c r="OY27" s="5">
        <v>0</v>
      </c>
      <c r="OZ27" s="5">
        <v>10</v>
      </c>
      <c r="PA27" s="5">
        <v>0</v>
      </c>
      <c r="PB27" s="5">
        <v>0</v>
      </c>
      <c r="PC27" s="5">
        <v>0</v>
      </c>
      <c r="PD27" s="5">
        <v>0</v>
      </c>
      <c r="PE27" s="5">
        <v>30</v>
      </c>
      <c r="PF27" s="5">
        <v>30</v>
      </c>
      <c r="PG27" s="5">
        <v>0</v>
      </c>
      <c r="PH27" s="5">
        <v>0</v>
      </c>
      <c r="PI27" s="5">
        <v>0</v>
      </c>
      <c r="PJ27" s="5">
        <v>0</v>
      </c>
      <c r="PK27" s="5">
        <v>10</v>
      </c>
      <c r="PL27" s="5">
        <v>0</v>
      </c>
      <c r="PM27" s="5">
        <v>0</v>
      </c>
      <c r="PN27" s="5">
        <v>20</v>
      </c>
      <c r="PO27" s="5">
        <v>20</v>
      </c>
      <c r="PP27" s="5">
        <v>0</v>
      </c>
      <c r="PQ27" s="5">
        <v>0</v>
      </c>
      <c r="PR27" s="5">
        <v>0</v>
      </c>
      <c r="PS27" s="5">
        <v>0</v>
      </c>
      <c r="PT27" s="5">
        <f>IF(COUNTBLANK(OR27:PS27)&gt;0, "", AVERAGE(OR27:PS27))</f>
        <v>5</v>
      </c>
      <c r="PU27" s="5">
        <f>IF(COUNTA(OR27:PS27)=0, "", AVERAGE(OS27,PE27,PF27,PG27,PH27,PI27,PK27,PM27,PN27))</f>
        <v>12.222222222222221</v>
      </c>
      <c r="PV27" s="5">
        <f>IF(COUNTA(OR27:PS27)=0, "", AVERAGE(OT27,OU27,OV27,OW27,OY27,PA27,PP27,PQ27))</f>
        <v>0</v>
      </c>
      <c r="PW27" s="5">
        <f>IF(COUNTA(OR27:PS27)=0, "", AVERAGE(OX27,PB27,PC27,PD27,PR27,PS27))</f>
        <v>0</v>
      </c>
      <c r="PX27" s="6" t="s">
        <v>1036</v>
      </c>
      <c r="PY27" s="5">
        <v>2</v>
      </c>
      <c r="PZ27" s="5">
        <v>1</v>
      </c>
      <c r="QA27" s="5">
        <v>2</v>
      </c>
      <c r="QB27" s="5">
        <v>3</v>
      </c>
      <c r="QC27" s="5">
        <v>2</v>
      </c>
      <c r="QD27" s="5">
        <v>0</v>
      </c>
      <c r="QE27" s="5">
        <v>0</v>
      </c>
      <c r="QF27" s="5">
        <v>0</v>
      </c>
      <c r="QG27" s="5">
        <v>0</v>
      </c>
      <c r="QH27" s="5">
        <v>0</v>
      </c>
      <c r="QI27" s="5">
        <f>IF(COUNTBLANK(PY27:QG27)&gt;0, "", SUM(PY27:QG27))</f>
        <v>10</v>
      </c>
      <c r="QJ27" s="6" t="s">
        <v>1037</v>
      </c>
      <c r="QK27" s="5">
        <v>0</v>
      </c>
      <c r="QL27" s="5">
        <v>0</v>
      </c>
      <c r="QM27" s="5">
        <v>3</v>
      </c>
      <c r="QN27" s="5">
        <v>3</v>
      </c>
      <c r="QO27" s="5">
        <v>2</v>
      </c>
      <c r="QP27" s="5">
        <v>0</v>
      </c>
      <c r="QQ27" s="5">
        <v>0</v>
      </c>
      <c r="QR27" s="5">
        <v>0</v>
      </c>
      <c r="QS27" s="5">
        <v>0</v>
      </c>
      <c r="QT27" s="5">
        <v>0</v>
      </c>
      <c r="QU27" s="5">
        <f>IF(COUNTBLANK(QK27:QS27)&gt;0, "", SUM(QK27:QS27))</f>
        <v>8</v>
      </c>
      <c r="QV27" s="6" t="s">
        <v>1255</v>
      </c>
      <c r="QW27" s="5">
        <v>1</v>
      </c>
      <c r="QX27" s="5">
        <v>0</v>
      </c>
      <c r="QY27" s="5">
        <v>3</v>
      </c>
      <c r="QZ27" s="5">
        <v>3</v>
      </c>
      <c r="RA27" s="5">
        <v>0</v>
      </c>
      <c r="RB27" s="5">
        <v>0</v>
      </c>
      <c r="RC27" s="5">
        <v>0</v>
      </c>
      <c r="RD27" s="5">
        <v>0</v>
      </c>
      <c r="RE27" s="5">
        <v>0</v>
      </c>
      <c r="RF27" s="5">
        <v>0</v>
      </c>
      <c r="RG27" s="5">
        <f>IF(COUNTBLANK(QW27:RE27)&gt;0, "", SUM(QW27:RE27))</f>
        <v>7</v>
      </c>
      <c r="RH27" s="6" t="s">
        <v>1036</v>
      </c>
      <c r="RI27" s="5">
        <v>1</v>
      </c>
      <c r="RJ27" s="5">
        <v>0</v>
      </c>
      <c r="RK27" s="5">
        <v>1</v>
      </c>
      <c r="RL27" s="5">
        <v>1</v>
      </c>
      <c r="RM27" s="5">
        <v>0</v>
      </c>
      <c r="RN27" s="5">
        <v>0</v>
      </c>
      <c r="RO27" s="5">
        <v>0</v>
      </c>
      <c r="RP27" s="5">
        <f>IF(COUNTBLANK(RI27:RO27)&gt;0, "", SUM(RI27:RO27))</f>
        <v>3</v>
      </c>
      <c r="RQ27" s="6" t="s">
        <v>1037</v>
      </c>
      <c r="RR27" s="5">
        <v>1</v>
      </c>
      <c r="RS27" s="5">
        <v>1</v>
      </c>
      <c r="RT27" s="5">
        <v>0</v>
      </c>
      <c r="RU27" s="5">
        <v>0</v>
      </c>
      <c r="RV27" s="5">
        <v>0</v>
      </c>
      <c r="RW27" s="5">
        <v>1</v>
      </c>
      <c r="RX27" s="5">
        <v>1</v>
      </c>
      <c r="RY27" s="5">
        <f>IF(COUNTBLANK(RR27:RX27)&gt;0, "", SUM(RR27:RX27))</f>
        <v>4</v>
      </c>
      <c r="RZ27" s="6" t="s">
        <v>1255</v>
      </c>
      <c r="SA27" s="5">
        <v>1</v>
      </c>
      <c r="SB27" s="5">
        <v>0</v>
      </c>
      <c r="SC27" s="5">
        <v>0</v>
      </c>
      <c r="SD27" s="5">
        <v>1</v>
      </c>
      <c r="SE27" s="5">
        <v>0</v>
      </c>
      <c r="SF27" s="5">
        <v>0</v>
      </c>
      <c r="SG27" s="5">
        <v>1</v>
      </c>
      <c r="SH27" s="5">
        <f>IF(COUNTBLANK(SA27:SG27)&gt;0, "", SUM(SA27:SG27))</f>
        <v>3</v>
      </c>
      <c r="SI27" s="6" t="s">
        <v>1036</v>
      </c>
      <c r="SJ27" s="5">
        <v>2</v>
      </c>
      <c r="SK27" s="5">
        <v>2</v>
      </c>
      <c r="SL27" s="5">
        <v>3</v>
      </c>
      <c r="SM27" s="5">
        <v>5</v>
      </c>
      <c r="SN27" s="5">
        <v>5</v>
      </c>
      <c r="SO27" s="5">
        <v>5</v>
      </c>
      <c r="SP27" s="12">
        <v>5</v>
      </c>
      <c r="SQ27" s="5">
        <v>2</v>
      </c>
      <c r="SR27" s="5">
        <v>4</v>
      </c>
      <c r="SS27" s="5">
        <v>3</v>
      </c>
      <c r="ST27" s="5">
        <v>5</v>
      </c>
      <c r="SU27" s="5">
        <v>5</v>
      </c>
      <c r="SV27" s="5">
        <v>4</v>
      </c>
      <c r="SW27" s="5">
        <v>4</v>
      </c>
      <c r="SX27" s="5">
        <v>5</v>
      </c>
      <c r="SY27" s="5">
        <v>5</v>
      </c>
      <c r="SZ27" s="5">
        <v>2</v>
      </c>
      <c r="TA27" s="5">
        <v>5</v>
      </c>
      <c r="TB27" s="5">
        <v>5</v>
      </c>
      <c r="TC27" s="5">
        <f>IF(COUNTBLANK(SJ27:TB27)&gt;0, "", SUM(SJ27:TB27))</f>
        <v>76</v>
      </c>
      <c r="TD27" s="5">
        <f>IF(COUNTBLANK(SJ27:TB27)&gt;0, "", SUM(SL27,SO27,SR27,SS27,ST27,SU27,SV27,SX27,SY27,TB27))</f>
        <v>44</v>
      </c>
      <c r="TE27" s="5">
        <f>IF(COUNTBLANK(SJ27:TB27)&gt;0, "", SUM(SJ27,SK27,SM27,SN27,SQ27,SW27,SZ27,TA27))</f>
        <v>27</v>
      </c>
      <c r="TF27" s="6" t="s">
        <v>1037</v>
      </c>
      <c r="TG27" s="5">
        <v>4</v>
      </c>
      <c r="TH27" s="5">
        <v>2</v>
      </c>
      <c r="TI27" s="5">
        <v>5</v>
      </c>
      <c r="TJ27" s="5">
        <v>5</v>
      </c>
      <c r="TK27" s="5">
        <v>5</v>
      </c>
      <c r="TL27" s="5">
        <v>5</v>
      </c>
      <c r="TM27" s="5">
        <v>4</v>
      </c>
      <c r="TN27" s="5">
        <v>2</v>
      </c>
      <c r="TO27" s="5">
        <v>5</v>
      </c>
      <c r="TP27" s="5">
        <v>4</v>
      </c>
      <c r="TQ27" s="5">
        <v>5</v>
      </c>
      <c r="TR27" s="5">
        <v>5</v>
      </c>
      <c r="TS27" s="5">
        <v>4</v>
      </c>
      <c r="TT27" s="5">
        <v>2</v>
      </c>
      <c r="TU27" s="5">
        <v>5</v>
      </c>
      <c r="TV27" s="5">
        <v>5</v>
      </c>
      <c r="TW27" s="5">
        <v>2</v>
      </c>
      <c r="TX27" s="5">
        <v>5</v>
      </c>
      <c r="TY27" s="5">
        <v>5</v>
      </c>
      <c r="TZ27" s="5">
        <f>IF(COUNTBLANK(TG27:TY27)&gt;0, "", SUM(TG27:TY27))</f>
        <v>79</v>
      </c>
      <c r="UA27" s="5">
        <f>IF(COUNTBLANK(TG27:TY27)&gt;0, "", SUM(TI27,TL27,TO27,TP27,TQ27,TR27,TS27,TU27,TV27,TY27))</f>
        <v>48</v>
      </c>
      <c r="UB27" s="5">
        <f>IF(COUNTBLANK(TG27:TY27)&gt;0, "", SUM(TG27,TH27,TJ27,TK27,TN27,TT27,TW27,TX27))</f>
        <v>27</v>
      </c>
      <c r="UC27" s="6" t="s">
        <v>1255</v>
      </c>
      <c r="UD27" s="5">
        <v>4</v>
      </c>
      <c r="UE27" s="5">
        <v>5</v>
      </c>
      <c r="UF27" s="5">
        <v>5</v>
      </c>
      <c r="UG27" s="5">
        <v>4</v>
      </c>
      <c r="UH27" s="5">
        <v>5</v>
      </c>
      <c r="UI27" s="5">
        <v>5</v>
      </c>
      <c r="UJ27" s="5">
        <v>5</v>
      </c>
      <c r="UK27" s="5">
        <v>3</v>
      </c>
      <c r="UL27" s="5">
        <v>5</v>
      </c>
      <c r="UM27" s="5">
        <v>4</v>
      </c>
      <c r="UN27" s="5">
        <v>5</v>
      </c>
      <c r="UO27" s="5">
        <v>4</v>
      </c>
      <c r="UP27" s="5">
        <v>4</v>
      </c>
      <c r="UQ27" s="5">
        <v>4</v>
      </c>
      <c r="UR27" s="5">
        <v>5</v>
      </c>
      <c r="US27" s="5">
        <v>5</v>
      </c>
      <c r="UT27" s="5">
        <v>2</v>
      </c>
      <c r="UU27" s="5">
        <v>5</v>
      </c>
      <c r="UV27" s="5">
        <v>5</v>
      </c>
      <c r="UW27" s="5">
        <f>IF(COUNTBLANK(UD27:UV27)&gt;0, "", SUM(UD27:UV27))</f>
        <v>84</v>
      </c>
      <c r="UX27" s="5">
        <f>IF(COUNTBLANK(UD27:UV27)&gt;0, "", SUM(UF27,UI27,UL27,UM27,UN27,UO27,UP27,UR27,US27,UV27))</f>
        <v>47</v>
      </c>
      <c r="UY27" s="5">
        <f>IF(COUNTBLANK(UD27:UV27)&gt;0, "", SUM(UD27,UE27,UG27,UH27,UK27,UQ27,UT27,UU27))</f>
        <v>32</v>
      </c>
      <c r="UZ27" s="6">
        <v>45007</v>
      </c>
      <c r="VA27" s="6">
        <v>44959</v>
      </c>
      <c r="VB27" s="5">
        <v>1</v>
      </c>
      <c r="VC27" s="5">
        <v>1</v>
      </c>
      <c r="VE27" s="5">
        <v>39</v>
      </c>
      <c r="VF27" s="5">
        <v>2950</v>
      </c>
      <c r="VG27" s="5">
        <v>3</v>
      </c>
      <c r="VH27" s="5">
        <v>1</v>
      </c>
      <c r="VI27" s="5"/>
      <c r="VK27" s="5">
        <v>2</v>
      </c>
      <c r="VL27" s="5">
        <v>4</v>
      </c>
      <c r="VM27" s="11" t="s">
        <v>1620</v>
      </c>
      <c r="VN27" s="6" t="s">
        <v>1580</v>
      </c>
      <c r="VO27" s="5">
        <v>1</v>
      </c>
      <c r="VP27" s="5">
        <v>0</v>
      </c>
      <c r="VQ27" s="5">
        <v>3</v>
      </c>
      <c r="VR27" s="5">
        <v>0</v>
      </c>
      <c r="VS27" s="5">
        <v>2</v>
      </c>
      <c r="VT27" s="5">
        <v>0</v>
      </c>
      <c r="VU27" s="5">
        <v>0</v>
      </c>
      <c r="VV27" s="5">
        <v>0</v>
      </c>
      <c r="VW27" s="5">
        <v>0</v>
      </c>
      <c r="VX27" s="5">
        <v>0</v>
      </c>
      <c r="VY27" s="5">
        <v>0</v>
      </c>
      <c r="VZ27" s="5">
        <v>1</v>
      </c>
      <c r="WA27" s="5">
        <v>0</v>
      </c>
      <c r="WB27" s="5">
        <v>0</v>
      </c>
      <c r="WC27" s="5">
        <v>1</v>
      </c>
      <c r="WD27" s="5">
        <v>0</v>
      </c>
      <c r="WE27" s="5">
        <v>0</v>
      </c>
      <c r="WF27" s="5">
        <v>0</v>
      </c>
      <c r="WG27" s="5">
        <v>0</v>
      </c>
      <c r="WH27" s="5">
        <v>1</v>
      </c>
      <c r="WI27" s="5">
        <v>0</v>
      </c>
      <c r="WJ27" s="5">
        <v>1</v>
      </c>
      <c r="WK27" s="5">
        <v>1</v>
      </c>
      <c r="WL27" s="5">
        <v>0</v>
      </c>
      <c r="WM27" s="5">
        <v>3</v>
      </c>
      <c r="WN27" s="5">
        <v>3</v>
      </c>
      <c r="WO27" s="5">
        <v>0</v>
      </c>
      <c r="WP27" s="5">
        <v>0</v>
      </c>
      <c r="WQ27" s="5">
        <v>0</v>
      </c>
      <c r="WR27" s="5">
        <f>IF(COUNTBLANK(VO27:WQ27)&gt;0, "", SUM(VQ27:WJ27))</f>
        <v>9</v>
      </c>
      <c r="WS27" s="5">
        <f>IF(COUNTBLANK(VO27:WQ27)&gt;0, "", SUM(VQ27:VZ27))</f>
        <v>6</v>
      </c>
      <c r="WT27" s="5">
        <f>IF(COUNTBLANK(VO27:WQ27)&gt;0, "", SUM(WA27:WL27))</f>
        <v>4</v>
      </c>
      <c r="WU27" s="5">
        <f>IF(COUNTBLANK(VO27:WQ27)&gt;0, "", SUM(WK27:WL27))</f>
        <v>1</v>
      </c>
      <c r="WV27" s="5">
        <f>IF(COUNTA(VO27:WQ27)=0, "", IF(AND(OR(VO27=1, VP27=1), OR(VQ27&gt;=1, VR27&gt;=1, VS27&gt;=1, VT27&gt;=1, VU27&gt;=1), OR(VV27&gt;=1, VW27&gt;=1), COUNTIF(VX27:WD27, "&gt;=1")&gt;=2, COUNTIF(WE27:WJ27, "&gt;=1")&gt;=2, OR(WN27=1, WN27=2), OR(WO27&gt;=1, WP27&gt;=1), WQ27&lt;1), 1, 0))</f>
        <v>0</v>
      </c>
      <c r="WW27" s="5">
        <f>IF(COUNTBLANK(VO27:WQ27)&gt;0, "", SUM(VQ27:VU27))</f>
        <v>5</v>
      </c>
      <c r="WX27" s="5">
        <f>IF(COUNTBLANK(VO27:WQ27)&gt;0, "", SUM(VV27:VW27))</f>
        <v>0</v>
      </c>
      <c r="WY27" s="5">
        <f>IF(COUNTBLANK(VO27:WQ27)&gt;0, "", SUM(VX27:WD27))</f>
        <v>2</v>
      </c>
      <c r="WZ27" s="5">
        <f>IF(COUNTBLANK(VO27:WQ27)&gt;0, "", SUM(WE27:WJ27))</f>
        <v>2</v>
      </c>
      <c r="XA27" s="6" t="s">
        <v>1580</v>
      </c>
      <c r="XB27" s="5">
        <v>0</v>
      </c>
      <c r="XC27" s="5">
        <v>1</v>
      </c>
      <c r="XD27" s="5">
        <v>3</v>
      </c>
      <c r="XE27" s="5">
        <v>3</v>
      </c>
      <c r="XF27" s="5">
        <v>1</v>
      </c>
      <c r="XG27" s="5">
        <v>0</v>
      </c>
      <c r="XH27" s="5">
        <v>0</v>
      </c>
      <c r="XI27" s="5">
        <v>0</v>
      </c>
      <c r="XJ27" s="5">
        <v>0</v>
      </c>
      <c r="XK27" s="5">
        <v>0</v>
      </c>
      <c r="XL27" s="5">
        <f>IF(COUNTBLANK(XB27:XJ27)&gt;0, "", SUM(XB27:XJ27))</f>
        <v>8</v>
      </c>
      <c r="XM27" s="6" t="s">
        <v>1580</v>
      </c>
      <c r="XN27" s="5">
        <v>0</v>
      </c>
      <c r="XO27" s="5">
        <v>1</v>
      </c>
      <c r="XP27" s="5">
        <v>0</v>
      </c>
      <c r="XQ27" s="5">
        <v>0</v>
      </c>
      <c r="XR27" s="5">
        <v>0</v>
      </c>
      <c r="XS27" s="5">
        <v>0</v>
      </c>
      <c r="XT27" s="5">
        <v>1</v>
      </c>
      <c r="XU27" s="5">
        <f>IF(COUNTBLANK(XN27:XT27)&gt;0, "", SUM(XN27:XT27))</f>
        <v>2</v>
      </c>
      <c r="XV27" s="6" t="s">
        <v>1580</v>
      </c>
      <c r="XW27" s="5">
        <v>5</v>
      </c>
      <c r="XX27" s="5">
        <v>5</v>
      </c>
      <c r="XY27" s="5">
        <v>4</v>
      </c>
      <c r="XZ27" s="12">
        <v>2.2999999999999998</v>
      </c>
      <c r="YA27" s="12">
        <v>5</v>
      </c>
      <c r="YB27" s="12">
        <v>5</v>
      </c>
      <c r="YC27" s="12">
        <v>5</v>
      </c>
      <c r="YD27" s="12">
        <v>5</v>
      </c>
      <c r="YE27" s="12">
        <v>3</v>
      </c>
      <c r="YF27" s="12">
        <v>3.6</v>
      </c>
      <c r="YG27" s="12">
        <v>5</v>
      </c>
      <c r="YH27" s="12">
        <v>5</v>
      </c>
      <c r="YI27" s="12">
        <v>2</v>
      </c>
      <c r="YJ27" s="12">
        <v>5</v>
      </c>
      <c r="YK27" s="12">
        <v>3.6</v>
      </c>
      <c r="YL27" s="12">
        <v>5</v>
      </c>
      <c r="YM27" s="12">
        <v>5</v>
      </c>
      <c r="YN27" s="12">
        <v>5</v>
      </c>
      <c r="YO27" s="12">
        <v>2.2999999999999998</v>
      </c>
      <c r="YP27" s="5">
        <f>IF(COUNTBLANK(XW27:YO27)&gt;0, "", SUM(XW27:YO27))</f>
        <v>80.8</v>
      </c>
      <c r="YQ27" s="5">
        <f>IF(COUNTBLANK(XW27:YO27)&gt;0, "", SUM(XY27,YC27,YD27,YE27,YJ27,YK27,YL27,YM27))</f>
        <v>35.6</v>
      </c>
      <c r="YR27" s="12">
        <f>IF(COUNTBLANK(XW27:YO27)&gt;0, "", SUM(YF27:YH27))</f>
        <v>13.6</v>
      </c>
      <c r="YS27" s="5">
        <f>IF(COUNTBLANK(XW27:YO27)&gt;0, "", SUM(XW27,XX27,YB27))</f>
        <v>15</v>
      </c>
      <c r="YT27" s="12">
        <f>IF(COUNTBLANK(XW27:YO27)&gt;0, "", SUM(XZ27,YA27,YI27,YN27,YO27))</f>
        <v>16.600000000000001</v>
      </c>
      <c r="YU27" s="5">
        <f>IF(COUNTBLANK(XW27:YO27)&gt;0, "", SUM(XY27,XZ27,YA27,YB27,YC27,YF27,YJ27,YN27,YO27))</f>
        <v>37.200000000000003</v>
      </c>
      <c r="YV27" s="5">
        <f>IF(COUNTBLANK(XW27:YO27)&gt;0, "", SUM(XW27,XX27,YK27,YL27,YM27))</f>
        <v>23.6</v>
      </c>
      <c r="YW27" s="12">
        <f>IF(COUNTBLANK(XW27:YO27)&gt;0, "", SUM(YD27,YE27,YG27,YH27,YI27))</f>
        <v>20</v>
      </c>
      <c r="YX27" s="6">
        <v>45007</v>
      </c>
      <c r="YY27" s="5">
        <v>0</v>
      </c>
      <c r="YZ27" s="5">
        <v>0</v>
      </c>
      <c r="ZA27" s="5">
        <v>0</v>
      </c>
      <c r="ZB27" s="5">
        <v>0</v>
      </c>
      <c r="ZC27" s="5">
        <v>0</v>
      </c>
      <c r="ZD27" s="5">
        <v>0</v>
      </c>
      <c r="ZE27" s="5">
        <v>0</v>
      </c>
      <c r="ZF27" s="5">
        <v>0</v>
      </c>
      <c r="ZG27" s="5">
        <v>0</v>
      </c>
      <c r="ZH27" s="5">
        <v>0</v>
      </c>
      <c r="ZI27" s="5">
        <v>0</v>
      </c>
      <c r="ZJ27" s="5">
        <v>0</v>
      </c>
      <c r="ZK27" s="5">
        <v>0</v>
      </c>
      <c r="ZL27" s="5">
        <v>10</v>
      </c>
      <c r="ZM27" s="5">
        <v>10</v>
      </c>
      <c r="ZN27" s="5">
        <v>0</v>
      </c>
      <c r="ZO27" s="5">
        <v>0</v>
      </c>
      <c r="ZP27" s="5">
        <v>0</v>
      </c>
      <c r="ZQ27" s="5">
        <v>10</v>
      </c>
      <c r="ZR27" s="5">
        <v>0</v>
      </c>
      <c r="ZS27" s="5">
        <v>0</v>
      </c>
      <c r="ZT27" s="5">
        <v>0</v>
      </c>
      <c r="ZU27" s="5">
        <v>10</v>
      </c>
      <c r="ZV27" s="5">
        <v>0</v>
      </c>
      <c r="ZW27" s="5">
        <v>0</v>
      </c>
      <c r="ZX27" s="5">
        <v>0</v>
      </c>
      <c r="ZY27" s="5">
        <v>0</v>
      </c>
      <c r="ZZ27" s="5">
        <v>0</v>
      </c>
      <c r="AAA27" s="5">
        <f>IF(COUNTBLANK(YY27:ZZ27)&gt;0, "", AVERAGE(YY27:ZZ27))</f>
        <v>1.4285714285714286</v>
      </c>
      <c r="AAB27" s="5">
        <f>IF(COUNTA(YY27:ZZ27)=0, "", AVERAGE(YZ27,ZL27,ZM27,ZN27,ZO27,ZP27,ZR27,ZT27,ZU27))</f>
        <v>3.3333333333333335</v>
      </c>
      <c r="AAC27" s="5">
        <f>IF(COUNTA(YY27:ZZ27)=0, "", AVERAGE(ZA27,ZB27,ZC27,ZD27,ZF27,ZH27,ZW27,ZX27))</f>
        <v>0</v>
      </c>
      <c r="AAD27" s="5">
        <f>IF(COUNTA(YY27:ZZ27)=0, "", AVERAGE(ZE27,ZI27,ZJ27,ZK27,ZY27,ZZ27))</f>
        <v>0</v>
      </c>
      <c r="AAE27" s="6" t="s">
        <v>1580</v>
      </c>
      <c r="AAF27" s="5">
        <v>1</v>
      </c>
      <c r="AAG27" s="5">
        <v>1</v>
      </c>
      <c r="AAH27" s="5">
        <v>1</v>
      </c>
      <c r="AAI27" s="5">
        <v>1</v>
      </c>
      <c r="AAJ27" s="5">
        <v>1</v>
      </c>
      <c r="AAK27" s="5">
        <v>1</v>
      </c>
      <c r="AAL27" s="5">
        <v>1</v>
      </c>
      <c r="AAM27" s="5">
        <v>1</v>
      </c>
      <c r="AAN27" s="5">
        <v>1</v>
      </c>
      <c r="AAO27" s="5">
        <v>2</v>
      </c>
      <c r="AAP27" s="5">
        <v>1</v>
      </c>
      <c r="AAQ27" s="5">
        <v>1</v>
      </c>
      <c r="AAR27" s="5">
        <v>1</v>
      </c>
      <c r="AAS27" s="5">
        <v>2</v>
      </c>
      <c r="AAT27" s="5">
        <v>1</v>
      </c>
      <c r="AAU27" s="5">
        <v>3</v>
      </c>
      <c r="AAV27" s="5">
        <v>1</v>
      </c>
      <c r="AAW27" s="5">
        <v>1</v>
      </c>
      <c r="AAX27" s="5">
        <v>1</v>
      </c>
      <c r="AAY27" s="5">
        <v>4</v>
      </c>
      <c r="AAZ27" s="5">
        <v>3</v>
      </c>
      <c r="ABA27" s="5">
        <v>4</v>
      </c>
      <c r="ABB27" s="5">
        <v>3</v>
      </c>
      <c r="ABC27" s="5">
        <v>3</v>
      </c>
      <c r="ABD27" s="5">
        <v>1</v>
      </c>
      <c r="ABE27" s="5">
        <v>1</v>
      </c>
      <c r="ABF27" s="5">
        <v>3</v>
      </c>
      <c r="ABG27" s="5">
        <v>2</v>
      </c>
      <c r="ABH27" s="5">
        <v>1</v>
      </c>
      <c r="ABI27" s="5">
        <v>1</v>
      </c>
      <c r="ABJ27" s="5">
        <f>IF(SUM(AAF27:AAN27,AAP27:AAT27,AAV27:AAZ27,ABB27:ABG27)=0, "", SUM(AAF27:AAN27,AAP27:AAT27,AAV27:AAZ27,ABB27:ABG27))</f>
        <v>38</v>
      </c>
      <c r="ABK27" s="5">
        <f>IF(SUM(ABN27, ABO27, ABP27, ABQ27, ABR27)=0, "", IF(OR(ABN27&gt;=8, ABO27&gt;=10, ABP27&gt;=13, ABQ27&gt;=10, ABR27&gt;=15), 1, 0))</f>
        <v>1</v>
      </c>
      <c r="ABL27" s="5">
        <f>IF(SUM(AAF27:AAG27,AAI27,AAJ27,AAK27,AAL27,AAR27,AAX27,ABE27,ABG27)=0, "", SUM(AAF27:AAG27,AAI27,AAJ27,AAK27,AAL27,AAR27,AAX27,ABE27,ABG27))</f>
        <v>11</v>
      </c>
      <c r="ABM27" s="5">
        <f>IF(SUM(AAH27,AAM27:AAN27,AAP27:AAQ27,AAS27:AAT27,AAV27:AAW27,AAY27:AAZ27,ABB27:ABD27,ABF27)=0, "", SUM(AAH27,AAM27:AAN27,AAP27:AAQ27,AAS27:AAT27,AAV27:AAW27,AAY27:AAZ27,ABB27:ABD27,ABF27))</f>
        <v>27</v>
      </c>
      <c r="ABN27" s="5">
        <f>IF(SUM(AAY27:AAZ27,ABB27:ABC27,ABF27)=0, "", SUM(AAY27:AAZ27,ABB27:ABC27,ABF27))</f>
        <v>16</v>
      </c>
      <c r="ABO27" s="5">
        <f>IF(SUM(AAN27,AAP27:AAQ27,AAT27,AAV27)=0, "", SUM(AAN27,AAP27:AAQ27,AAT27,AAV27))</f>
        <v>5</v>
      </c>
      <c r="ABP27" s="5">
        <f>IF(SUM(AAH27,AAM27,AAS27,AAW27,ABD27)=0, "", SUM(AAH27,AAM27,AAS27,AAW27,ABD27))</f>
        <v>6</v>
      </c>
      <c r="ABQ27" s="5">
        <f>IF(SUM(AAF27:AAG27,AAI27,AAK27,ABE27)=0, "", SUM(AAF27:AAG27,AAI27,AAK27,ABE27))</f>
        <v>5</v>
      </c>
      <c r="ABR27" s="5">
        <f>IF(SUM(AAJ27,AAL27,AAR27,AAX27,ABG27)=0, "", SUM(AAJ27,AAL27,AAR27,AAX27,ABG27))</f>
        <v>6</v>
      </c>
      <c r="ABS27" s="5">
        <f>IF(ABN27="", "", IF(ABN27&gt;=8, 1, 0))</f>
        <v>1</v>
      </c>
      <c r="ABT27" s="5">
        <f>IF(ABO27="", "", IF(ABO27&gt;=10, 1, 0))</f>
        <v>0</v>
      </c>
      <c r="ABU27" s="5">
        <f>IF(ABP27="", "", IF(ABP27&gt;=13, 1, 0))</f>
        <v>0</v>
      </c>
      <c r="ABV27" s="5">
        <f>IF(ABQ27="", "", IF(ABQ27&gt;=10, 1, 0))</f>
        <v>0</v>
      </c>
      <c r="ABW27" s="5">
        <f>IF(ABR27="", "", IF(ABR27&gt;=15, 1, 0))</f>
        <v>0</v>
      </c>
      <c r="ABX27" s="5">
        <f>IF(AND(AAO27="", AAU27="", ABA27=""), "", IF(AAO27=5,1,0) + IF(AAU27=5,1,0) + IF(ABA27=5,1,0))</f>
        <v>0</v>
      </c>
      <c r="ABY27" s="6" t="s">
        <v>1580</v>
      </c>
      <c r="ABZ27" s="5">
        <v>2</v>
      </c>
      <c r="ACA27" s="5">
        <v>2</v>
      </c>
      <c r="ACB27" s="5">
        <v>2</v>
      </c>
      <c r="ACC27" s="5">
        <v>1</v>
      </c>
      <c r="ACD27" s="5">
        <v>1</v>
      </c>
      <c r="ACE27" s="5">
        <v>2</v>
      </c>
      <c r="ACF27" s="5">
        <v>2</v>
      </c>
      <c r="ACG27" s="5">
        <v>1</v>
      </c>
      <c r="ACH27" s="5">
        <v>1</v>
      </c>
      <c r="ACI27" s="5">
        <v>1</v>
      </c>
      <c r="ACJ27" s="5">
        <v>2</v>
      </c>
      <c r="ACK27" s="5">
        <v>2</v>
      </c>
      <c r="ACL27" s="5">
        <v>1</v>
      </c>
      <c r="ACM27" s="5">
        <v>1</v>
      </c>
      <c r="ACN27" s="5">
        <v>2</v>
      </c>
      <c r="ACO27" s="5">
        <v>1</v>
      </c>
      <c r="ACP27" s="5">
        <v>2</v>
      </c>
      <c r="ACQ27" s="5">
        <v>2</v>
      </c>
      <c r="ACR27" s="5">
        <v>1</v>
      </c>
      <c r="ACS27" s="5">
        <v>2</v>
      </c>
      <c r="ACT27" s="5">
        <v>1</v>
      </c>
      <c r="ACU27" s="5">
        <v>1</v>
      </c>
      <c r="ACV27" s="5">
        <v>2</v>
      </c>
      <c r="ACW27" s="5">
        <v>1</v>
      </c>
      <c r="ACX27" s="5">
        <v>2</v>
      </c>
      <c r="ACY27" s="5">
        <v>1</v>
      </c>
      <c r="ACZ27" s="5">
        <v>1</v>
      </c>
      <c r="ADA27" s="5">
        <v>1</v>
      </c>
      <c r="ADB27" s="5">
        <v>1</v>
      </c>
      <c r="ADC27" s="5">
        <v>1</v>
      </c>
      <c r="ADD27" s="5">
        <v>1</v>
      </c>
      <c r="ADE27" s="5">
        <v>1</v>
      </c>
      <c r="ADF27" s="5">
        <v>1</v>
      </c>
      <c r="ADG27" s="5">
        <v>1</v>
      </c>
      <c r="ADH27" s="5">
        <v>5</v>
      </c>
      <c r="ADI27" s="5">
        <v>5</v>
      </c>
      <c r="ADJ27" s="5">
        <f>IF(COUNTA(ABZ27:ADI27)=0, "", SUM(ABZ27:ADI27))</f>
        <v>57</v>
      </c>
      <c r="ADK27" s="5">
        <f>IF(COUNTA(ABZ27:ADI27)=0, "", SUM(ACJ27,ACK27,ACT27,ACV27,ACX27,ADB27))</f>
        <v>10</v>
      </c>
      <c r="ADL27" s="5">
        <f>IF(COUNTA(ABZ27:ADI27)=0, "", SUM(ACL27,ACQ27,ACS27,ACY27,ADF27))</f>
        <v>7</v>
      </c>
      <c r="ADM27" s="5">
        <f>IF(COUNTA(ABZ27:ADI27)=0, "", SUM(ACB27,ACM27,ACR27,ACW27,ACZ27,ADE27))</f>
        <v>7</v>
      </c>
      <c r="ADN27" s="5">
        <f>IF(COUNTA(ABZ27:ADI27)=0, "", SUM(ACA27,ACE27,ACG27,ACI27,ACP27,ADG27))</f>
        <v>9</v>
      </c>
      <c r="ADO27" s="5">
        <f>IF(COUNTA(ABZ27:ADI27)=0, "", SUM(ACN27,ACO27,ACU27,ADA27,ADC27,ADD27,ADH27,ADI27))</f>
        <v>17</v>
      </c>
      <c r="ADP27" s="5">
        <f>IF(COUNTA(ABZ27:ADI27)=0, "", SUM(ABZ27,ACC27,ACD27,ACF27,ACH27))</f>
        <v>7</v>
      </c>
      <c r="ADQ27" s="6" t="s">
        <v>1580</v>
      </c>
      <c r="ADR27" s="5">
        <v>1</v>
      </c>
      <c r="ADS27" s="5">
        <v>1</v>
      </c>
      <c r="ADT27" s="5">
        <v>3</v>
      </c>
      <c r="ADU27" s="5">
        <v>2</v>
      </c>
      <c r="ADV27" s="5">
        <v>1</v>
      </c>
      <c r="ADW27" s="5">
        <v>1</v>
      </c>
      <c r="ADX27" s="5">
        <v>1</v>
      </c>
      <c r="ADY27" s="5">
        <v>3</v>
      </c>
      <c r="ADZ27" s="5">
        <v>1</v>
      </c>
      <c r="AEA27" s="5">
        <v>2</v>
      </c>
      <c r="AEB27" s="5">
        <v>2</v>
      </c>
      <c r="AEC27" s="5">
        <v>3</v>
      </c>
      <c r="AED27" s="5">
        <v>1</v>
      </c>
      <c r="AEE27" s="5">
        <v>3</v>
      </c>
      <c r="AEF27" s="5">
        <v>1</v>
      </c>
      <c r="AEG27" s="5">
        <v>2</v>
      </c>
      <c r="AEH27" s="5">
        <v>1</v>
      </c>
      <c r="AEI27" s="5">
        <v>1</v>
      </c>
      <c r="AEJ27" s="5">
        <v>1</v>
      </c>
      <c r="AEK27" s="5">
        <v>3</v>
      </c>
      <c r="AEL27" s="5">
        <f>IF(COUNTA(ADR27:AEK27)=0, "", SUM(ADR27:AEK27))</f>
        <v>34</v>
      </c>
      <c r="AEM27" s="8"/>
      <c r="AEN27" s="6">
        <v>44959</v>
      </c>
      <c r="AEO27" s="6"/>
      <c r="AEP27" s="6"/>
      <c r="AEQ27" s="6"/>
      <c r="AER27" s="5"/>
      <c r="AES27" s="6"/>
      <c r="AET27" s="6"/>
      <c r="AEU27" s="6"/>
      <c r="AEV27" s="5"/>
      <c r="AEW27" s="5"/>
      <c r="AEX27" s="5"/>
      <c r="AEY27" s="5"/>
      <c r="AEZ27" s="5"/>
      <c r="AFA27" s="5"/>
      <c r="AFB27" s="5"/>
      <c r="AFC27" s="5"/>
      <c r="AFD27" s="5"/>
      <c r="AFE27" s="5"/>
      <c r="AFF27" s="5"/>
      <c r="AFG27" s="5"/>
      <c r="AFH27" s="5"/>
      <c r="AFI27" s="5"/>
      <c r="AFJ27" s="5"/>
      <c r="AFK27" s="5"/>
      <c r="AFL27" s="5"/>
      <c r="AFM27" s="5"/>
      <c r="AFN27" s="5"/>
      <c r="AFO27" s="5"/>
      <c r="AFP27" s="5"/>
      <c r="AFQ27" s="5"/>
      <c r="AFR27" s="5"/>
      <c r="AFS27" s="5"/>
      <c r="AFT27" s="5"/>
      <c r="AFU27" s="5"/>
      <c r="AFV27" s="5"/>
      <c r="AFW27" s="5"/>
      <c r="AFX27" s="5"/>
      <c r="AFY27" s="5"/>
      <c r="AFZ27" s="5"/>
      <c r="AGA27" s="5" t="str">
        <f>IF(COUNTA(AEV27:AFY27)=0, "", SUM(AEV27:AFY27))</f>
        <v/>
      </c>
      <c r="AGB27" s="6"/>
      <c r="AGC27" s="5"/>
      <c r="AGD27" s="5"/>
      <c r="AGE27" s="5"/>
      <c r="AGF27" s="5"/>
      <c r="AGG27" s="5"/>
      <c r="AGS27" s="6"/>
      <c r="AHM27" s="6"/>
      <c r="AHN27" s="5"/>
      <c r="AHO27" s="5"/>
      <c r="AHP27" s="5"/>
      <c r="AHQ27" s="5"/>
      <c r="AHR27" s="5"/>
      <c r="AHS27" s="5"/>
      <c r="AHT27" s="5"/>
      <c r="AHU27" s="5"/>
      <c r="AHV27" s="5"/>
      <c r="AHW27" s="5"/>
      <c r="AHX27" s="5" t="str">
        <f>IF(COUNTBLANK(AHN27:AHW27)&gt;0, "", SUM(AHN27:AHW27))</f>
        <v/>
      </c>
      <c r="AHY27" s="5" t="str">
        <f>IF(COUNTBLANK(AHN27:AHW27)&gt;0, "", SUM(AHR27,AHW27))</f>
        <v/>
      </c>
      <c r="AHZ27" s="5" t="str">
        <f>IF(COUNTBLANK(AHN27:AHW27)&gt;0, "", SUM(AHP27,AHS27))</f>
        <v/>
      </c>
      <c r="AIA27" s="5" t="str">
        <f>IF(COUNTBLANK(AHN27:AHW27)&gt;0, "", SUM(AHT27,AHV27))</f>
        <v/>
      </c>
      <c r="AIB27" s="5" t="str">
        <f>IF(COUNTBLANK(AHN27:AHW27)&gt;0, "", SUM(AHQ27,AHU27))</f>
        <v/>
      </c>
      <c r="AIC27" s="5" t="str">
        <f>IF(COUNTBLANK(AHN27:AHW27)&gt;0, "", SUM(AHN27:AHO27))</f>
        <v/>
      </c>
      <c r="AID27" s="6"/>
      <c r="AIE27" s="5"/>
      <c r="AIF27" s="5"/>
      <c r="AIG27" s="5"/>
      <c r="AIH27" s="5"/>
      <c r="AII27" s="5"/>
      <c r="AIJ27" s="5"/>
      <c r="AIK27" s="5"/>
      <c r="AIL27" s="5"/>
      <c r="AIM27" s="5"/>
      <c r="AIN27" s="5"/>
      <c r="AIO27" s="5"/>
      <c r="AIP27" s="5"/>
      <c r="AIQ27" s="5"/>
      <c r="AIR27" s="5"/>
      <c r="AIS27" s="5"/>
      <c r="AIT27" s="5"/>
      <c r="AIU27" s="5"/>
      <c r="AIV27" s="5"/>
      <c r="AIW27" s="5"/>
      <c r="AIX27" s="5"/>
      <c r="AIY27" s="5" t="s">
        <v>971</v>
      </c>
      <c r="AIZ27" s="5" t="s">
        <v>971</v>
      </c>
      <c r="AJA27" s="5" t="s">
        <v>971</v>
      </c>
      <c r="AJB27" s="6"/>
      <c r="AJC27" s="5"/>
      <c r="AJD27" s="5"/>
      <c r="AJE27" s="5"/>
      <c r="AJF27" s="5"/>
      <c r="AJG27" s="5"/>
      <c r="AJH27" s="5"/>
      <c r="AJI27" s="5"/>
      <c r="AJJ27" s="5"/>
      <c r="AJK27" s="5"/>
      <c r="AJL27" s="5"/>
      <c r="AJM27" s="5" t="str">
        <f>IF(COUNTBLANK(AJC27:AJK27)&gt;0, "", SUM(AJC27:AJK27))</f>
        <v/>
      </c>
      <c r="AJN27" s="6"/>
      <c r="AJO27" s="5"/>
      <c r="AJP27" s="5"/>
      <c r="AJQ27" s="5"/>
      <c r="AJR27" s="5"/>
      <c r="AJS27" s="5"/>
      <c r="AJT27" s="5"/>
      <c r="AJU27" s="5"/>
      <c r="AJV27" s="5" t="str">
        <f>IF(COUNTBLANK(AJO27:AJU27)&gt;0, "", SUM(AJO27:AJU27))</f>
        <v/>
      </c>
    </row>
    <row r="28" spans="1:958" ht="15" customHeight="1" x14ac:dyDescent="0.35">
      <c r="A28" s="5">
        <v>208672</v>
      </c>
      <c r="B28" s="5" t="s">
        <v>1624</v>
      </c>
      <c r="C28" s="6">
        <v>44615</v>
      </c>
      <c r="D28" s="5">
        <v>0</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f>IF(COUNTA(D28,F28,H28,J28,L28,N28,P28,R28,T28)=0, "", IF(OR(D28=1,F28=1,H28=1,J28=1,L28=1,N28=1,P28=1,R28=1,T28=1), 1, 0))</f>
        <v>0</v>
      </c>
      <c r="W28" s="5">
        <f>IF(COUNTA(E28,G28,I28,K28,M28,O28,Q28,S28,U28)=0, "", IF(OR(E28=1,G28=1,I28=1,K28=1,M28=1,O28=1,Q28=1,S28=1,U28=1), 1, 0))</f>
        <v>0</v>
      </c>
      <c r="X28" s="5">
        <v>0</v>
      </c>
      <c r="Y28" s="5">
        <v>1</v>
      </c>
      <c r="Z28" s="5">
        <v>1</v>
      </c>
      <c r="AA28" s="5">
        <v>1</v>
      </c>
      <c r="AB28" s="5">
        <f>IF(AG28&lt;&gt;"", 1, 0)</f>
        <v>1</v>
      </c>
      <c r="AC28" s="5">
        <f>IF(AH28&lt;&gt;"", 1, 0)</f>
        <v>1</v>
      </c>
      <c r="AD28" s="5">
        <v>0</v>
      </c>
      <c r="AE28" s="7" t="s">
        <v>1625</v>
      </c>
      <c r="AF28" s="6">
        <v>45090</v>
      </c>
      <c r="AG28" s="8" t="s">
        <v>1400</v>
      </c>
      <c r="AH28" s="8">
        <v>45322</v>
      </c>
      <c r="AI28" s="8"/>
      <c r="AJ28" s="5">
        <f>IF(OR(ISBLANK(AE28), ISBLANK(AG28)), "", AG28 - AE28)</f>
        <v>65</v>
      </c>
      <c r="AK28" s="9">
        <v>44745</v>
      </c>
      <c r="AL28" s="5">
        <f>IF(OR(ISBLANK(AG28), ISBLANK(AK28)), "", AK28 - AG28)</f>
        <v>26</v>
      </c>
      <c r="AM28" s="6">
        <v>45018</v>
      </c>
      <c r="AN28" s="10">
        <f>IF(OR(ISBLANK(AM28), ISBLANK(AF28)), "", AF28 - AM28)</f>
        <v>72</v>
      </c>
      <c r="AO28" s="6">
        <v>44654</v>
      </c>
      <c r="AP28" s="6">
        <v>35869</v>
      </c>
      <c r="AQ28" s="5">
        <f>IF(OR(ISBLANK(AO28), ISBLANK(AP28)), "", DATEDIF(AP28, AO28, "Y"))</f>
        <v>24</v>
      </c>
      <c r="AR28" s="11" t="s">
        <v>959</v>
      </c>
      <c r="AS28" s="11">
        <f>IF(ISBLANK(AR28), "", IF(AR28="ישראל", 1, 2))</f>
        <v>1</v>
      </c>
      <c r="AT28" s="11" t="s">
        <v>959</v>
      </c>
      <c r="AU28" s="11" t="s">
        <v>1626</v>
      </c>
      <c r="AV28" s="5"/>
      <c r="AW28" s="5">
        <v>1</v>
      </c>
      <c r="AX28" s="5">
        <v>2</v>
      </c>
      <c r="AY28" s="5">
        <v>14</v>
      </c>
      <c r="AZ28" s="5">
        <f>IF(ISBLANK(AY28), "", IF(AY28&lt;=8, 1, IF(AY28&lt;=12, 2, 3)))</f>
        <v>3</v>
      </c>
      <c r="BA28" s="5">
        <v>15</v>
      </c>
      <c r="BB28" s="5">
        <f>IF(ISBLANK(BA28), "", IF(BA28&lt;=8, 1, IF(BA28&lt;=12, 2, 3)))</f>
        <v>3</v>
      </c>
      <c r="BC28" s="11" t="s">
        <v>1023</v>
      </c>
      <c r="BD28" s="11" t="s">
        <v>1240</v>
      </c>
      <c r="BE28" s="5">
        <v>2</v>
      </c>
      <c r="BF28" s="5"/>
      <c r="BG28" s="5">
        <v>2</v>
      </c>
      <c r="BH28" s="6" t="s">
        <v>1625</v>
      </c>
      <c r="BI28" s="5">
        <v>2</v>
      </c>
      <c r="BJ28" s="5">
        <v>1</v>
      </c>
      <c r="BK28" s="5">
        <v>1</v>
      </c>
      <c r="BL28" s="5">
        <v>2</v>
      </c>
      <c r="BM28" s="5">
        <v>1</v>
      </c>
      <c r="BN28" s="5">
        <v>1</v>
      </c>
      <c r="BO28" s="5">
        <v>1</v>
      </c>
      <c r="BP28" s="5">
        <v>1</v>
      </c>
      <c r="BQ28" s="5">
        <v>1</v>
      </c>
      <c r="BR28" s="5">
        <v>3</v>
      </c>
      <c r="BS28" s="5">
        <v>1</v>
      </c>
      <c r="BT28" s="5">
        <v>1</v>
      </c>
      <c r="BU28" s="5">
        <v>1</v>
      </c>
      <c r="BV28" s="5">
        <v>2</v>
      </c>
      <c r="BW28" s="5">
        <v>1</v>
      </c>
      <c r="BX28" s="5">
        <v>2</v>
      </c>
      <c r="BY28" s="5">
        <v>1</v>
      </c>
      <c r="BZ28" s="5">
        <v>1</v>
      </c>
      <c r="CA28" s="5">
        <v>2</v>
      </c>
      <c r="CB28" s="5">
        <v>1</v>
      </c>
      <c r="CC28" s="5">
        <v>1</v>
      </c>
      <c r="CD28" s="5">
        <v>4</v>
      </c>
      <c r="CE28" s="5">
        <v>1</v>
      </c>
      <c r="CF28" s="5">
        <v>2</v>
      </c>
      <c r="CG28" s="5">
        <v>1</v>
      </c>
      <c r="CH28" s="5">
        <v>1</v>
      </c>
      <c r="CI28" s="5">
        <v>1</v>
      </c>
      <c r="CJ28" s="5">
        <v>2</v>
      </c>
      <c r="CK28" s="5">
        <v>1</v>
      </c>
      <c r="CL28" s="5">
        <v>1</v>
      </c>
      <c r="CM28" s="5">
        <f>IF(SUM(BI28:BQ28,BS28:BW28,BY28:CC28,CE28:CJ28)=0, "", SUM(BI28:BQ28,BS28:BW28,BY28:CC28,CE28:CJ28))</f>
        <v>31</v>
      </c>
      <c r="CN28" s="5">
        <f>IF(SUM(CQ28, CR28, CS28, CT28, CU28)=0, "", IF(OR(CQ28&gt;=8, CR28&gt;=10, CS28&gt;=13, CT28&gt;=10, CU28&gt;=15), 1, 0))</f>
        <v>0</v>
      </c>
      <c r="CO28" s="5">
        <f>IF(SUM(BI28:BJ28,BL28,BM28,BN28,BO28,BU28,CA28,CH28,CJ28)=0, "", SUM(BI28:BJ28,BL28,BM28,BN28,BO28,BU28,CA28,CH28,CJ28))</f>
        <v>14</v>
      </c>
      <c r="CP28" s="5">
        <f>IF(SUM(BK28,BP28:BQ28,BS28:BT28,BV28:BW28,BY28:BZ28,CB28:CC28,CE28:CG28,CI28)=0, "", SUM(BK28,BP28:BQ28,BS28:BT28,BV28:BW28,BY28:BZ28,CB28:CC28,CE28:CG28,CI28))</f>
        <v>17</v>
      </c>
      <c r="CQ28" s="5">
        <f>IF(SUM(CB28:CC28,CE28:CF28,CI28)=0, "", SUM(CB28:CC28,CE28:CF28,CI28))</f>
        <v>6</v>
      </c>
      <c r="CR28" s="5">
        <f>IF(SUM(BQ28,BS28:BT28,BW28,BY28)=0, "", SUM(BQ28,BS28:BT28,BW28,BY28))</f>
        <v>5</v>
      </c>
      <c r="CS28" s="5">
        <f>IF(SUM(BK28,BP28,BV28,BZ28,CG28)=0, "", SUM(BK28,BP28,BV28,BZ28,CG28))</f>
        <v>6</v>
      </c>
      <c r="CT28" s="5">
        <f>IF(SUM(BI28:BJ28,BL28,BN28,CH28)=0, "", SUM(BI28:BJ28,BL28,BN28,CH28))</f>
        <v>7</v>
      </c>
      <c r="CU28" s="5">
        <f>IF(SUM(BM28,BO28,BU28,CA28,CJ28)=0, "", SUM(BM28,BO28,BU28,CA28,CJ28))</f>
        <v>7</v>
      </c>
      <c r="CV28" s="5">
        <f>IF(CQ28="", "", IF(CQ28&gt;=8, 1, 0))</f>
        <v>0</v>
      </c>
      <c r="CW28" s="5">
        <f>IF(CR28="", "", IF(CR28&gt;=10, 1, 0))</f>
        <v>0</v>
      </c>
      <c r="CX28" s="5">
        <f>IF(CS28="", "", IF(CS28&gt;=13, 1, 0))</f>
        <v>0</v>
      </c>
      <c r="CY28" s="5">
        <f>IF(CT28="", "", IF(CT28&gt;=10, 1, 0))</f>
        <v>0</v>
      </c>
      <c r="CZ28" s="5">
        <f>IF(CU28="", "", IF(CU28&gt;=15, 1, 0))</f>
        <v>0</v>
      </c>
      <c r="DA28" s="5">
        <f>IF(AND(BR28="", BX28="", CD28=""), "", IF(BR28=5,1,0) + IF(BX28=5,1,0) + IF(CD28=5,1,0))</f>
        <v>0</v>
      </c>
      <c r="DB28" s="6" t="s">
        <v>1625</v>
      </c>
      <c r="DC28" s="12">
        <v>3</v>
      </c>
      <c r="DD28" s="13"/>
      <c r="DE28" s="12">
        <v>4</v>
      </c>
      <c r="DF28" s="13">
        <v>7</v>
      </c>
      <c r="DG28" s="12">
        <v>5</v>
      </c>
      <c r="DH28" s="13">
        <v>10</v>
      </c>
      <c r="DI28" s="12">
        <v>0</v>
      </c>
      <c r="DJ28" s="13"/>
      <c r="DK28" s="12">
        <v>0</v>
      </c>
      <c r="DL28" s="13"/>
      <c r="DM28" s="12">
        <v>3</v>
      </c>
      <c r="DN28" s="13"/>
      <c r="DO28" s="12">
        <v>2</v>
      </c>
      <c r="DP28" s="13">
        <v>20</v>
      </c>
      <c r="DQ28" s="12">
        <v>3</v>
      </c>
      <c r="DR28" s="13"/>
      <c r="DS28" s="12">
        <v>5</v>
      </c>
      <c r="DT28" s="13">
        <v>21</v>
      </c>
      <c r="DU28" s="12">
        <v>5</v>
      </c>
      <c r="DV28" s="13">
        <v>20</v>
      </c>
      <c r="DW28" s="12">
        <v>0</v>
      </c>
      <c r="DX28" s="13"/>
      <c r="DY28" s="12">
        <v>3</v>
      </c>
      <c r="DZ28" s="13"/>
      <c r="EA28" s="12">
        <v>3</v>
      </c>
      <c r="EB28" s="13"/>
      <c r="EC28" s="12">
        <v>0</v>
      </c>
      <c r="ED28" s="13"/>
      <c r="EE28" s="12">
        <v>3</v>
      </c>
      <c r="EF28" s="13"/>
      <c r="EG28" s="12">
        <v>0</v>
      </c>
      <c r="EH28" s="13"/>
      <c r="EI28" s="12">
        <v>5</v>
      </c>
      <c r="EJ28" s="13"/>
      <c r="EK28" s="5">
        <v>4</v>
      </c>
      <c r="EL28" s="5">
        <v>2</v>
      </c>
      <c r="EM28" s="5">
        <v>2</v>
      </c>
      <c r="EN28" s="6" t="s">
        <v>1625</v>
      </c>
      <c r="EO28" s="5">
        <v>3</v>
      </c>
      <c r="EP28" s="5">
        <v>0</v>
      </c>
      <c r="EQ28" s="5">
        <v>3</v>
      </c>
      <c r="ER28" s="5">
        <v>3</v>
      </c>
      <c r="ES28" s="5">
        <v>3</v>
      </c>
      <c r="ET28" s="5">
        <v>2</v>
      </c>
      <c r="EU28" s="5">
        <v>0</v>
      </c>
      <c r="EV28" s="5">
        <v>0</v>
      </c>
      <c r="EW28" s="5">
        <v>1</v>
      </c>
      <c r="EX28" s="5">
        <v>0</v>
      </c>
      <c r="EY28" s="5">
        <v>3</v>
      </c>
      <c r="EZ28" s="5">
        <v>0</v>
      </c>
      <c r="FA28" s="5">
        <v>0</v>
      </c>
      <c r="FB28" s="5">
        <v>0</v>
      </c>
      <c r="FC28" s="5">
        <v>1</v>
      </c>
      <c r="FD28" s="5">
        <v>0</v>
      </c>
      <c r="FE28" s="5">
        <v>0</v>
      </c>
      <c r="FF28" s="5">
        <v>0</v>
      </c>
      <c r="FG28" s="5">
        <v>0</v>
      </c>
      <c r="FH28" s="5">
        <v>2</v>
      </c>
      <c r="FI28" s="5">
        <v>21</v>
      </c>
      <c r="FJ28" s="5">
        <v>0</v>
      </c>
      <c r="FK28" s="5">
        <v>0</v>
      </c>
      <c r="FL28" s="6" t="s">
        <v>1625</v>
      </c>
      <c r="FM28" s="5">
        <v>4</v>
      </c>
      <c r="FN28" s="5">
        <v>4</v>
      </c>
      <c r="FO28" s="5">
        <v>4</v>
      </c>
      <c r="FP28" s="5">
        <v>4</v>
      </c>
      <c r="FQ28" s="5">
        <v>3</v>
      </c>
      <c r="FR28" s="5">
        <v>4</v>
      </c>
      <c r="FS28" s="14">
        <f>IF(COUNTBLANK(FM28:FR28)&gt;0, "", AVERAGE(FM28:FR28))</f>
        <v>3.8333333333333335</v>
      </c>
      <c r="FT28" s="6" t="s">
        <v>1625</v>
      </c>
      <c r="FU28" s="5">
        <v>0</v>
      </c>
      <c r="FV28" s="5">
        <v>0</v>
      </c>
      <c r="FW28" s="5">
        <v>1</v>
      </c>
      <c r="FX28" s="5">
        <v>1</v>
      </c>
      <c r="FY28" s="5">
        <v>0</v>
      </c>
      <c r="FZ28" s="5">
        <v>1</v>
      </c>
      <c r="GA28" s="5">
        <v>0</v>
      </c>
      <c r="GB28" s="5">
        <v>0</v>
      </c>
      <c r="GC28" s="5">
        <v>0</v>
      </c>
      <c r="GD28" s="5">
        <v>0</v>
      </c>
      <c r="GE28" s="5">
        <f>IF(COUNTBLANK(FU28:GC28)&gt;0, "", SUM(FU28:GC28))</f>
        <v>3</v>
      </c>
      <c r="GF28" s="6" t="s">
        <v>1625</v>
      </c>
      <c r="GG28" s="5">
        <v>0</v>
      </c>
      <c r="GH28" s="5">
        <v>1</v>
      </c>
      <c r="GI28" s="5">
        <v>0</v>
      </c>
      <c r="GJ28" s="5">
        <v>0</v>
      </c>
      <c r="GK28" s="5">
        <v>0</v>
      </c>
      <c r="GL28" s="5">
        <v>0</v>
      </c>
      <c r="GM28" s="5">
        <v>0</v>
      </c>
      <c r="GN28" s="5">
        <f>IF(COUNTBLANK(GG28:GM28)&gt;0, "", SUM(GG28:GM28))</f>
        <v>1</v>
      </c>
      <c r="GO28" s="6" t="s">
        <v>1625</v>
      </c>
      <c r="GP28" s="5">
        <v>1</v>
      </c>
      <c r="GQ28" s="5">
        <v>3</v>
      </c>
      <c r="GR28" s="5">
        <v>5</v>
      </c>
      <c r="GS28" s="5">
        <v>5</v>
      </c>
      <c r="GT28" s="5">
        <v>5</v>
      </c>
      <c r="GU28" s="5">
        <v>4</v>
      </c>
      <c r="GV28" s="5">
        <v>5</v>
      </c>
      <c r="GW28" s="5">
        <v>5</v>
      </c>
      <c r="GX28" s="5">
        <v>5</v>
      </c>
      <c r="GY28" s="5">
        <v>4</v>
      </c>
      <c r="GZ28" s="5">
        <v>5</v>
      </c>
      <c r="HA28" s="5">
        <v>4</v>
      </c>
      <c r="HB28" s="5">
        <v>3</v>
      </c>
      <c r="HC28" s="5">
        <v>5</v>
      </c>
      <c r="HD28" s="5">
        <v>5</v>
      </c>
      <c r="HE28" s="5">
        <v>4</v>
      </c>
      <c r="HF28" s="5">
        <v>5</v>
      </c>
      <c r="HG28" s="5">
        <v>5</v>
      </c>
      <c r="HH28" s="5">
        <v>5</v>
      </c>
      <c r="HI28" s="5">
        <f>IF(COUNTBLANK(GQ28:HH28)&gt;0, "", SUM(GQ28:HH28))</f>
        <v>82</v>
      </c>
      <c r="HJ28" s="6" t="s">
        <v>1625</v>
      </c>
      <c r="HK28" s="5">
        <v>3</v>
      </c>
      <c r="HL28" s="5">
        <v>3</v>
      </c>
      <c r="HM28" s="5">
        <v>0</v>
      </c>
      <c r="HN28" s="5">
        <v>3</v>
      </c>
      <c r="HO28" s="5">
        <v>3</v>
      </c>
      <c r="HP28" s="5">
        <v>3</v>
      </c>
      <c r="HQ28" s="5">
        <v>1</v>
      </c>
      <c r="HR28" s="5">
        <v>2</v>
      </c>
      <c r="HS28" s="5">
        <v>0</v>
      </c>
      <c r="HT28" s="5">
        <v>0</v>
      </c>
      <c r="HU28" s="5">
        <v>3</v>
      </c>
      <c r="HV28" s="5">
        <v>3</v>
      </c>
      <c r="HW28" s="5">
        <v>0</v>
      </c>
      <c r="HX28" s="5">
        <v>3</v>
      </c>
      <c r="HY28" s="5">
        <v>1</v>
      </c>
      <c r="HZ28" s="5">
        <v>3</v>
      </c>
      <c r="IA28" s="5">
        <v>3</v>
      </c>
      <c r="IB28" s="5">
        <v>3</v>
      </c>
      <c r="IC28" s="5">
        <v>0</v>
      </c>
      <c r="ID28" s="5">
        <v>0</v>
      </c>
      <c r="IE28" s="5">
        <v>1</v>
      </c>
      <c r="IF28" s="5">
        <v>1</v>
      </c>
      <c r="IG28" s="5">
        <v>1</v>
      </c>
      <c r="IH28" s="5">
        <v>3</v>
      </c>
      <c r="II28" s="5">
        <v>0</v>
      </c>
      <c r="IJ28" s="5">
        <f>IF(COUNTA(HK28:II28)=0, "", SUM(HK28,HL28,HN28,HO28,HP28,HU28,HV28,HX28,HZ28,IA28,IB28,IH28))</f>
        <v>36</v>
      </c>
      <c r="IK28" s="5">
        <f>IF(COUNTA(HK28:II28)=0, "", SUM(HM28,HQ28,HR28,HS28,HT28,HW28,HY28,IC28,ID28,IE28,IF28,IG28,II28))</f>
        <v>7</v>
      </c>
      <c r="IL28" s="5">
        <v>2</v>
      </c>
      <c r="IM28" s="5">
        <v>2</v>
      </c>
      <c r="IN28" s="5">
        <v>1</v>
      </c>
      <c r="IO28" s="5">
        <v>1</v>
      </c>
      <c r="IP28" s="5">
        <v>1</v>
      </c>
      <c r="IQ28" s="5">
        <v>2</v>
      </c>
      <c r="IR28" s="5">
        <v>1</v>
      </c>
      <c r="IS28" s="5">
        <v>1</v>
      </c>
      <c r="IT28" s="5">
        <v>0</v>
      </c>
      <c r="IU28" s="5">
        <v>2</v>
      </c>
      <c r="IV28" s="5">
        <v>1</v>
      </c>
      <c r="IW28" s="5">
        <v>2</v>
      </c>
      <c r="IX28" s="5">
        <v>1</v>
      </c>
      <c r="IY28" s="5">
        <v>1</v>
      </c>
      <c r="IZ28" s="5">
        <v>1</v>
      </c>
      <c r="JA28" s="5">
        <v>2</v>
      </c>
      <c r="JB28" s="5">
        <v>1</v>
      </c>
      <c r="JC28" s="5">
        <v>0</v>
      </c>
      <c r="JD28" s="5">
        <v>0</v>
      </c>
      <c r="JE28" s="5">
        <v>0</v>
      </c>
      <c r="JF28" s="5">
        <v>2</v>
      </c>
      <c r="JG28" s="5">
        <v>2</v>
      </c>
      <c r="JH28" s="5">
        <v>0</v>
      </c>
      <c r="JI28" s="5">
        <v>2</v>
      </c>
      <c r="JJ28" s="5">
        <v>2</v>
      </c>
      <c r="JK28" s="5">
        <f>IF(COUNTA(IL28:JJ28)=0, "", SUM(IL28,IM28,IO28,IP28,IQ28,IV28,IW28,IY28,JA28,JB28,JC28,JI28))</f>
        <v>17</v>
      </c>
      <c r="JL28" s="5">
        <f>IF(COUNTA(IL28:JJ28)=0, "", SUM(IN28,IR28,IS28,IT28,IU28,IX28,IZ28,JD28,JE28,JF28,JG28,JH28,JJ28))</f>
        <v>13</v>
      </c>
      <c r="JM28" s="6" t="s">
        <v>1625</v>
      </c>
      <c r="JN28" s="5">
        <v>2</v>
      </c>
      <c r="JO28" s="5">
        <v>2</v>
      </c>
      <c r="JP28" s="5">
        <v>2</v>
      </c>
      <c r="JQ28" s="5">
        <v>2</v>
      </c>
      <c r="JR28" s="5">
        <v>2</v>
      </c>
      <c r="JS28" s="5">
        <v>2</v>
      </c>
      <c r="JT28" s="5">
        <v>3</v>
      </c>
      <c r="JU28" s="5">
        <v>2</v>
      </c>
      <c r="JV28" s="5">
        <v>2</v>
      </c>
      <c r="JW28" s="5">
        <v>1</v>
      </c>
      <c r="JX28" s="5">
        <v>2</v>
      </c>
      <c r="JY28" s="5">
        <v>2</v>
      </c>
      <c r="JZ28" s="5">
        <v>2</v>
      </c>
      <c r="KA28" s="5">
        <v>2</v>
      </c>
      <c r="KB28" s="5">
        <v>2</v>
      </c>
      <c r="KC28" s="5">
        <v>1</v>
      </c>
      <c r="KD28" s="5">
        <v>3</v>
      </c>
      <c r="KE28" s="5">
        <v>2</v>
      </c>
      <c r="KF28" s="5">
        <v>2</v>
      </c>
      <c r="KG28" s="5">
        <v>2</v>
      </c>
      <c r="KH28" s="5">
        <v>2</v>
      </c>
      <c r="KI28" s="5">
        <v>3</v>
      </c>
      <c r="KJ28" s="5">
        <v>2</v>
      </c>
      <c r="KK28" s="5">
        <v>2</v>
      </c>
      <c r="KL28" s="5">
        <v>3</v>
      </c>
      <c r="KM28" s="5">
        <v>2</v>
      </c>
      <c r="KN28" s="5">
        <v>1</v>
      </c>
      <c r="KO28" s="5">
        <v>1</v>
      </c>
      <c r="KP28" s="5">
        <v>2</v>
      </c>
      <c r="KQ28" s="5">
        <v>2</v>
      </c>
      <c r="KR28" s="5">
        <v>2</v>
      </c>
      <c r="KS28" s="5">
        <v>1</v>
      </c>
      <c r="KT28" s="5">
        <v>1</v>
      </c>
      <c r="KU28" s="5">
        <v>3</v>
      </c>
      <c r="KV28" s="5">
        <v>2</v>
      </c>
      <c r="KW28" s="5">
        <v>2</v>
      </c>
      <c r="KX28" s="5">
        <f>IF(COUNTA(JN28:KW28)=0, "", SUM(JN28:KW28))</f>
        <v>71</v>
      </c>
      <c r="KY28" s="5">
        <f>IF(COUNTA(JN28:KW28)=0, "", SUM(JX28,JY28,KH28,KJ28,KL28,KP28))</f>
        <v>13</v>
      </c>
      <c r="KZ28" s="5">
        <f>IF(COUNTA(JN28:KW28)=0, "", SUM(JZ28,KE28,KG28,KM28,KT28))</f>
        <v>9</v>
      </c>
      <c r="LA28" s="5">
        <f>IF(COUNTA(JN28:KW28)=0, "", SUM(JP28,KA28,KF28,KK28,KN28,KS28))</f>
        <v>10</v>
      </c>
      <c r="LB28" s="5">
        <f>IF(COUNTA(JN28:KW28)=0, "", SUM(JO28,JS28,JU28,JW28,KD28,KU28))</f>
        <v>13</v>
      </c>
      <c r="LC28" s="5">
        <f>IF(COUNTA(JN28:KW28)=0, "", SUM(KB28,KC28,KI28,KO28,KQ28,KR28,KV28,KW28))</f>
        <v>15</v>
      </c>
      <c r="LD28" s="5">
        <f>IF(COUNTA(JN28:KW28)=0, "", SUM(JN28,JQ28,JR28,JT28,JV28))</f>
        <v>11</v>
      </c>
      <c r="LE28" s="6">
        <v>44654</v>
      </c>
      <c r="LF28" s="5">
        <v>10</v>
      </c>
      <c r="LG28" s="5">
        <v>10</v>
      </c>
      <c r="LH28" s="5">
        <v>0</v>
      </c>
      <c r="LI28" s="5">
        <v>0</v>
      </c>
      <c r="LJ28" s="5">
        <v>0</v>
      </c>
      <c r="LK28" s="5">
        <v>0</v>
      </c>
      <c r="LL28" s="5">
        <v>0</v>
      </c>
      <c r="LM28" s="5">
        <v>0</v>
      </c>
      <c r="LN28" s="5">
        <v>0</v>
      </c>
      <c r="LO28" s="5">
        <v>0</v>
      </c>
      <c r="LP28" s="5">
        <v>0</v>
      </c>
      <c r="LQ28" s="5">
        <v>0</v>
      </c>
      <c r="LR28" s="5">
        <v>0</v>
      </c>
      <c r="LS28" s="5">
        <v>20</v>
      </c>
      <c r="LT28" s="5">
        <v>10</v>
      </c>
      <c r="LU28" s="5">
        <v>0</v>
      </c>
      <c r="LV28" s="5">
        <v>0</v>
      </c>
      <c r="LW28" s="5">
        <v>0</v>
      </c>
      <c r="LX28" s="5">
        <v>0</v>
      </c>
      <c r="LY28" s="5">
        <v>0</v>
      </c>
      <c r="LZ28" s="5">
        <v>0</v>
      </c>
      <c r="MA28" s="5">
        <v>0</v>
      </c>
      <c r="MB28" s="5">
        <v>0</v>
      </c>
      <c r="MC28" s="5">
        <v>10</v>
      </c>
      <c r="MD28" s="5">
        <v>0</v>
      </c>
      <c r="ME28" s="5">
        <v>0</v>
      </c>
      <c r="MF28" s="5">
        <v>0</v>
      </c>
      <c r="MG28" s="5">
        <v>0</v>
      </c>
      <c r="MH28" s="5">
        <f>IF(COUNTBLANK(LF28:MG28)&gt;0, "", AVERAGE(LF28:MG28))</f>
        <v>2.1428571428571428</v>
      </c>
      <c r="MI28" s="5">
        <f>IF(COUNTA(LF28:MG28)=0, "", AVERAGE(LG28,LS28,LT28,LU28,LV28,LW28,LY28,MA28,MB28))</f>
        <v>4.4444444444444446</v>
      </c>
      <c r="MJ28" s="5">
        <f>IF(COUNTA(LF28:MG28)=0, "", AVERAGE(LH28,LI28,LJ28,LK28,LM28,LO28,MD28,ME28))</f>
        <v>0</v>
      </c>
      <c r="MK28" s="5">
        <f>IF(COUNTA(LF28:MG28)=0, "", AVERAGE(LL28,LP28,LQ28,LR28,MF28,MG28))</f>
        <v>0</v>
      </c>
      <c r="ML28" s="6" t="s">
        <v>1625</v>
      </c>
      <c r="MM28" s="5">
        <v>3</v>
      </c>
      <c r="MN28" s="5">
        <v>2</v>
      </c>
      <c r="MO28" s="5">
        <v>3</v>
      </c>
      <c r="MP28" s="5">
        <v>2</v>
      </c>
      <c r="MQ28" s="5">
        <v>2</v>
      </c>
      <c r="MR28" s="5">
        <v>2</v>
      </c>
      <c r="MS28" s="5">
        <v>2</v>
      </c>
      <c r="MT28" s="5">
        <v>3</v>
      </c>
      <c r="MU28" s="5">
        <v>2</v>
      </c>
      <c r="MV28" s="5">
        <v>3</v>
      </c>
      <c r="MW28" s="5">
        <v>2</v>
      </c>
      <c r="MX28" s="5">
        <v>2</v>
      </c>
      <c r="MY28" s="5">
        <v>2</v>
      </c>
      <c r="MZ28" s="5">
        <v>2</v>
      </c>
      <c r="NA28" s="5">
        <v>2</v>
      </c>
      <c r="NB28" s="5">
        <v>2</v>
      </c>
      <c r="NC28" s="5">
        <v>2</v>
      </c>
      <c r="ND28" s="5">
        <v>2</v>
      </c>
      <c r="NE28" s="5">
        <v>2</v>
      </c>
      <c r="NF28" s="5">
        <v>2</v>
      </c>
      <c r="NG28" s="5">
        <f>IF(COUNTA(MM28:NF28)=0, "", SUM(MM28:NF28))</f>
        <v>44</v>
      </c>
      <c r="NH28" s="6" t="s">
        <v>1625</v>
      </c>
      <c r="NI28" s="5">
        <v>2</v>
      </c>
      <c r="NJ28" s="5">
        <v>3</v>
      </c>
      <c r="NK28" s="5">
        <v>3</v>
      </c>
      <c r="NL28" s="5">
        <v>4</v>
      </c>
      <c r="NM28" s="5">
        <v>2</v>
      </c>
      <c r="NN28" s="5">
        <v>3</v>
      </c>
      <c r="NO28" s="5">
        <v>1</v>
      </c>
      <c r="NP28" s="5">
        <v>5</v>
      </c>
      <c r="NQ28" s="5">
        <v>4</v>
      </c>
      <c r="NR28" s="5">
        <v>2</v>
      </c>
      <c r="NS28" s="5">
        <v>5</v>
      </c>
      <c r="NT28" s="5">
        <v>2</v>
      </c>
      <c r="NU28" s="5">
        <v>4</v>
      </c>
      <c r="NV28" s="5">
        <v>4</v>
      </c>
      <c r="NW28" s="5">
        <v>5</v>
      </c>
      <c r="NX28" s="5">
        <v>2</v>
      </c>
      <c r="NY28" s="5">
        <v>4</v>
      </c>
      <c r="NZ28" s="5">
        <v>5</v>
      </c>
      <c r="OA28" s="5">
        <v>4</v>
      </c>
      <c r="OB28" s="5">
        <v>3</v>
      </c>
      <c r="OC28" s="5">
        <v>4</v>
      </c>
      <c r="OD28" s="5">
        <v>3</v>
      </c>
      <c r="OE28" s="5">
        <v>2</v>
      </c>
      <c r="OF28" s="5">
        <v>3</v>
      </c>
      <c r="OG28" s="5">
        <v>3</v>
      </c>
      <c r="OH28" s="5">
        <v>3</v>
      </c>
      <c r="OI28" s="5">
        <v>3</v>
      </c>
      <c r="OJ28" s="5">
        <v>4</v>
      </c>
      <c r="OK28" s="5">
        <f>IF(COUNTA(NI28:OJ28)=0, "", SUM(NK28,NP28,NS28,NW28,OC28,OG28,OJ28))</f>
        <v>29</v>
      </c>
      <c r="OL28" s="5">
        <f>IF(COUNTA(NI28:OJ28)=0, "", SUM(NJ28,NL28,NQ28,NV28,NZ28,OB28,OD28))</f>
        <v>26</v>
      </c>
      <c r="OM28" s="5">
        <f>IF(COUNTA(NI28:OJ28)=0, "", SUM(NN28,NR28,NU28,NY28,OA28,OF28,OI28))</f>
        <v>23</v>
      </c>
      <c r="ON28" s="5">
        <f>IF(COUNTA(NI28:OJ28)=0, "", SUM(NI28,NM28,NO28,NT28,NX28,OE28,OH28))</f>
        <v>14</v>
      </c>
      <c r="OO28" s="11" t="s">
        <v>963</v>
      </c>
      <c r="OP28" s="11">
        <v>1</v>
      </c>
      <c r="OQ28" s="6">
        <v>44788</v>
      </c>
      <c r="OR28" s="5">
        <v>10</v>
      </c>
      <c r="OS28" s="5">
        <v>10</v>
      </c>
      <c r="OT28" s="5">
        <v>0</v>
      </c>
      <c r="OU28" s="5">
        <v>0</v>
      </c>
      <c r="OV28" s="5">
        <v>0</v>
      </c>
      <c r="OW28" s="5">
        <v>0</v>
      </c>
      <c r="OX28" s="5">
        <v>0</v>
      </c>
      <c r="OY28" s="5">
        <v>0</v>
      </c>
      <c r="OZ28" s="5">
        <v>0</v>
      </c>
      <c r="PA28" s="5">
        <v>0</v>
      </c>
      <c r="PB28" s="5">
        <v>0</v>
      </c>
      <c r="PC28" s="5">
        <v>0</v>
      </c>
      <c r="PD28" s="5">
        <v>0</v>
      </c>
      <c r="PE28" s="5">
        <v>0</v>
      </c>
      <c r="PF28" s="5">
        <v>0</v>
      </c>
      <c r="PG28" s="5">
        <v>0</v>
      </c>
      <c r="PH28" s="5">
        <v>0</v>
      </c>
      <c r="PI28" s="5">
        <v>0</v>
      </c>
      <c r="PJ28" s="5">
        <v>0</v>
      </c>
      <c r="PK28" s="5">
        <v>0</v>
      </c>
      <c r="PL28" s="5">
        <v>0</v>
      </c>
      <c r="PM28" s="5">
        <v>0</v>
      </c>
      <c r="PN28" s="5">
        <v>0</v>
      </c>
      <c r="PO28" s="5">
        <v>10</v>
      </c>
      <c r="PP28" s="5">
        <v>0</v>
      </c>
      <c r="PQ28" s="5">
        <v>0</v>
      </c>
      <c r="PR28" s="5">
        <v>0</v>
      </c>
      <c r="PS28" s="5">
        <v>0</v>
      </c>
      <c r="PT28" s="5">
        <f>IF(COUNTBLANK(OR28:PS28)&gt;0, "", AVERAGE(OR28:PS28))</f>
        <v>1.0714285714285714</v>
      </c>
      <c r="PU28" s="5">
        <f>IF(COUNTA(OR28:PS28)=0, "", AVERAGE(OS28,PE28,PF28,PG28,PH28,PI28,PK28,PM28,PN28))</f>
        <v>1.1111111111111112</v>
      </c>
      <c r="PV28" s="5">
        <f>IF(COUNTA(OR28:PS28)=0, "", AVERAGE(OT28,OU28,OV28,OW28,OY28,PA28,PP28,PQ28))</f>
        <v>0</v>
      </c>
      <c r="PW28" s="5">
        <f>IF(COUNTA(OR28:PS28)=0, "", AVERAGE(OX28,PB28,PC28,PD28,PR28,PS28))</f>
        <v>0</v>
      </c>
      <c r="PX28" s="6" t="s">
        <v>1627</v>
      </c>
      <c r="PY28" s="5">
        <v>0</v>
      </c>
      <c r="PZ28" s="5">
        <v>1</v>
      </c>
      <c r="QA28" s="5">
        <v>1</v>
      </c>
      <c r="QB28" s="5">
        <v>1</v>
      </c>
      <c r="QC28" s="5">
        <v>0</v>
      </c>
      <c r="QD28" s="5">
        <v>0</v>
      </c>
      <c r="QE28" s="5">
        <v>0</v>
      </c>
      <c r="QF28" s="5">
        <v>0</v>
      </c>
      <c r="QG28" s="5">
        <v>0</v>
      </c>
      <c r="QH28" s="5">
        <v>0</v>
      </c>
      <c r="QI28" s="5">
        <f>IF(COUNTBLANK(PY28:QG28)&gt;0, "", SUM(PY28:QG28))</f>
        <v>3</v>
      </c>
      <c r="QJ28" s="6" t="s">
        <v>1628</v>
      </c>
      <c r="QK28" s="5">
        <v>0</v>
      </c>
      <c r="QL28" s="5">
        <v>1</v>
      </c>
      <c r="QM28" s="5">
        <v>1</v>
      </c>
      <c r="QN28" s="5">
        <v>2</v>
      </c>
      <c r="QO28" s="5">
        <v>0</v>
      </c>
      <c r="QP28" s="5">
        <v>2</v>
      </c>
      <c r="QQ28" s="5">
        <v>0</v>
      </c>
      <c r="QR28" s="5">
        <v>0</v>
      </c>
      <c r="QS28" s="5">
        <v>1</v>
      </c>
      <c r="QT28" s="5">
        <v>1</v>
      </c>
      <c r="QU28" s="5">
        <f>IF(COUNTBLANK(QK28:QS28)&gt;0, "", SUM(QK28:QS28))</f>
        <v>7</v>
      </c>
      <c r="QV28" s="6" t="s">
        <v>1487</v>
      </c>
      <c r="QW28" s="5">
        <v>1</v>
      </c>
      <c r="QX28" s="5">
        <v>2</v>
      </c>
      <c r="QY28" s="5">
        <v>1</v>
      </c>
      <c r="QZ28" s="5">
        <v>1</v>
      </c>
      <c r="RA28" s="5">
        <v>0</v>
      </c>
      <c r="RB28" s="5">
        <v>1</v>
      </c>
      <c r="RC28" s="5">
        <v>1</v>
      </c>
      <c r="RD28" s="5">
        <v>0</v>
      </c>
      <c r="RE28" s="5">
        <v>0</v>
      </c>
      <c r="RF28" s="5">
        <v>1</v>
      </c>
      <c r="RG28" s="5">
        <f>IF(COUNTBLANK(QW28:RE28)&gt;0, "", SUM(QW28:RE28))</f>
        <v>7</v>
      </c>
      <c r="RH28" s="6" t="s">
        <v>1627</v>
      </c>
      <c r="RI28" s="5">
        <v>1</v>
      </c>
      <c r="RJ28" s="5">
        <v>1</v>
      </c>
      <c r="RK28" s="5">
        <v>1</v>
      </c>
      <c r="RL28" s="5">
        <v>1</v>
      </c>
      <c r="RM28" s="5">
        <v>0</v>
      </c>
      <c r="RN28" s="5">
        <v>1</v>
      </c>
      <c r="RO28" s="5">
        <v>0</v>
      </c>
      <c r="RP28" s="5">
        <f>IF(COUNTBLANK(RI28:RO28)&gt;0, "", SUM(RI28:RO28))</f>
        <v>5</v>
      </c>
      <c r="RQ28" s="6" t="s">
        <v>1628</v>
      </c>
      <c r="RR28" s="5">
        <v>2</v>
      </c>
      <c r="RS28" s="5">
        <v>3</v>
      </c>
      <c r="RT28" s="5">
        <v>3</v>
      </c>
      <c r="RU28" s="5">
        <v>2</v>
      </c>
      <c r="RV28" s="5">
        <v>0</v>
      </c>
      <c r="RW28" s="5">
        <v>1</v>
      </c>
      <c r="RX28" s="5">
        <v>0</v>
      </c>
      <c r="RY28" s="5">
        <f>IF(COUNTBLANK(RR28:RX28)&gt;0, "", SUM(RR28:RX28))</f>
        <v>11</v>
      </c>
      <c r="RZ28" s="6" t="s">
        <v>1487</v>
      </c>
      <c r="SA28" s="5">
        <v>1</v>
      </c>
      <c r="SB28" s="5">
        <v>1</v>
      </c>
      <c r="SC28" s="5">
        <v>1</v>
      </c>
      <c r="SD28" s="5">
        <v>1</v>
      </c>
      <c r="SE28" s="5">
        <v>0</v>
      </c>
      <c r="SF28" s="5">
        <v>1</v>
      </c>
      <c r="SG28" s="5">
        <v>1</v>
      </c>
      <c r="SH28" s="5">
        <f>IF(COUNTBLANK(SA28:SG28)&gt;0, "", SUM(SA28:SG28))</f>
        <v>6</v>
      </c>
      <c r="SI28" s="6" t="s">
        <v>1627</v>
      </c>
      <c r="SJ28" s="5">
        <v>5</v>
      </c>
      <c r="SK28" s="5">
        <v>4</v>
      </c>
      <c r="SL28" s="5">
        <v>3</v>
      </c>
      <c r="SM28" s="5">
        <v>5</v>
      </c>
      <c r="SN28" s="5">
        <v>2</v>
      </c>
      <c r="SO28" s="5">
        <v>2</v>
      </c>
      <c r="SP28" s="12">
        <v>5</v>
      </c>
      <c r="SQ28" s="5">
        <v>1</v>
      </c>
      <c r="SR28" s="5">
        <v>4</v>
      </c>
      <c r="SS28" s="5">
        <v>4</v>
      </c>
      <c r="ST28" s="5">
        <v>3</v>
      </c>
      <c r="SU28" s="5">
        <v>4</v>
      </c>
      <c r="SV28" s="5">
        <v>3</v>
      </c>
      <c r="SW28" s="5">
        <v>5</v>
      </c>
      <c r="SX28" s="5">
        <v>4</v>
      </c>
      <c r="SY28" s="5">
        <v>5</v>
      </c>
      <c r="SZ28" s="5">
        <v>4</v>
      </c>
      <c r="TA28" s="5">
        <v>5</v>
      </c>
      <c r="TB28" s="5">
        <v>5</v>
      </c>
      <c r="TC28" s="5">
        <f>IF(COUNTBLANK(SJ28:TB28)&gt;0, "", SUM(SJ28:TB28))</f>
        <v>73</v>
      </c>
      <c r="TD28" s="5">
        <f>IF(COUNTBLANK(SJ28:TB28)&gt;0, "", SUM(SL28,SO28,SR28,SS28,ST28,SU28,SV28,SX28,SY28,TB28))</f>
        <v>37</v>
      </c>
      <c r="TE28" s="5">
        <f>IF(COUNTBLANK(SJ28:TB28)&gt;0, "", SUM(SJ28,SK28,SM28,SN28,SQ28,SW28,SZ28,TA28))</f>
        <v>31</v>
      </c>
      <c r="TF28" s="6" t="s">
        <v>1628</v>
      </c>
      <c r="TG28" s="5">
        <v>5</v>
      </c>
      <c r="TH28" s="5">
        <v>4</v>
      </c>
      <c r="TI28" s="5">
        <v>4</v>
      </c>
      <c r="TJ28" s="5">
        <v>5</v>
      </c>
      <c r="TK28" s="5">
        <v>2</v>
      </c>
      <c r="TL28" s="5">
        <v>3</v>
      </c>
      <c r="TM28" s="5">
        <v>5</v>
      </c>
      <c r="TN28" s="5">
        <v>1</v>
      </c>
      <c r="TO28" s="5">
        <v>4</v>
      </c>
      <c r="TP28" s="5">
        <v>4</v>
      </c>
      <c r="TQ28" s="5">
        <v>4</v>
      </c>
      <c r="TR28" s="5">
        <v>4</v>
      </c>
      <c r="TS28" s="5">
        <v>4</v>
      </c>
      <c r="TT28" s="5">
        <v>4</v>
      </c>
      <c r="TU28" s="5">
        <v>4</v>
      </c>
      <c r="TV28" s="5">
        <v>5</v>
      </c>
      <c r="TW28" s="5">
        <v>4</v>
      </c>
      <c r="TX28" s="5">
        <v>5</v>
      </c>
      <c r="TY28" s="5">
        <v>5</v>
      </c>
      <c r="TZ28" s="5">
        <f>IF(COUNTBLANK(TG28:TY28)&gt;0, "", SUM(TG28:TY28))</f>
        <v>76</v>
      </c>
      <c r="UA28" s="5">
        <f>IF(COUNTBLANK(TG28:TY28)&gt;0, "", SUM(TI28,TL28,TO28,TP28,TQ28,TR28,TS28,TU28,TV28,TY28))</f>
        <v>41</v>
      </c>
      <c r="UB28" s="5">
        <f>IF(COUNTBLANK(TG28:TY28)&gt;0, "", SUM(TG28,TH28,TJ28,TK28,TN28,TT28,TW28,TX28))</f>
        <v>30</v>
      </c>
      <c r="UC28" s="6" t="s">
        <v>1487</v>
      </c>
      <c r="UD28" s="5">
        <v>5</v>
      </c>
      <c r="UE28" s="5">
        <v>4</v>
      </c>
      <c r="UF28" s="5">
        <v>4</v>
      </c>
      <c r="UG28" s="5">
        <v>4</v>
      </c>
      <c r="UH28" s="5">
        <v>3</v>
      </c>
      <c r="UI28" s="5">
        <v>5</v>
      </c>
      <c r="UJ28" s="5">
        <v>5</v>
      </c>
      <c r="UK28" s="5">
        <v>1</v>
      </c>
      <c r="UL28" s="5">
        <v>4</v>
      </c>
      <c r="UM28" s="5">
        <v>3</v>
      </c>
      <c r="UN28" s="5">
        <v>3</v>
      </c>
      <c r="UO28" s="5">
        <v>4</v>
      </c>
      <c r="UP28" s="5">
        <v>4</v>
      </c>
      <c r="UQ28" s="5">
        <v>2</v>
      </c>
      <c r="UR28" s="5">
        <v>5</v>
      </c>
      <c r="US28" s="5">
        <v>5</v>
      </c>
      <c r="UT28" s="5">
        <v>4</v>
      </c>
      <c r="UU28" s="5">
        <v>5</v>
      </c>
      <c r="UV28" s="5">
        <v>5</v>
      </c>
      <c r="UW28" s="5">
        <f>IF(COUNTBLANK(UD28:UV28)&gt;0, "", SUM(UD28:UV28))</f>
        <v>75</v>
      </c>
      <c r="UX28" s="5">
        <f>IF(COUNTBLANK(UD28:UV28)&gt;0, "", SUM(UF28,UI28,UL28,UM28,UN28,UO28,UP28,UR28,US28,UV28))</f>
        <v>42</v>
      </c>
      <c r="UY28" s="5">
        <f>IF(COUNTBLANK(UD28:UV28)&gt;0, "", SUM(UD28,UE28,UG28,UH28,UK28,UQ28,UT28,UU28))</f>
        <v>28</v>
      </c>
      <c r="UZ28" s="6">
        <v>45090</v>
      </c>
      <c r="VA28" s="6">
        <v>45018</v>
      </c>
      <c r="VB28" s="5">
        <v>1</v>
      </c>
      <c r="VC28" s="5">
        <v>1</v>
      </c>
      <c r="VE28" s="5">
        <v>39</v>
      </c>
      <c r="VF28" s="5">
        <v>3200</v>
      </c>
      <c r="VG28" s="5">
        <v>1</v>
      </c>
      <c r="VH28" s="5">
        <v>1</v>
      </c>
      <c r="VI28" s="5"/>
      <c r="VK28" s="5">
        <v>2</v>
      </c>
      <c r="VL28" s="5">
        <v>1</v>
      </c>
      <c r="VM28" s="11" t="s">
        <v>1629</v>
      </c>
      <c r="VN28" s="6" t="s">
        <v>1630</v>
      </c>
      <c r="VO28" s="5">
        <v>0</v>
      </c>
      <c r="VP28" s="5">
        <v>0</v>
      </c>
      <c r="VQ28" s="5">
        <v>3</v>
      </c>
      <c r="VR28" s="5">
        <v>2</v>
      </c>
      <c r="VS28" s="5">
        <v>0</v>
      </c>
      <c r="VT28" s="5">
        <v>0</v>
      </c>
      <c r="VU28" s="5">
        <v>0</v>
      </c>
      <c r="VV28" s="5">
        <v>0</v>
      </c>
      <c r="VW28" s="5">
        <v>0</v>
      </c>
      <c r="VX28" s="5">
        <v>0</v>
      </c>
      <c r="VY28" s="5">
        <v>2</v>
      </c>
      <c r="VZ28" s="5">
        <v>0</v>
      </c>
      <c r="WA28" s="5">
        <v>2</v>
      </c>
      <c r="WB28" s="5">
        <v>1</v>
      </c>
      <c r="WC28" s="5">
        <v>2</v>
      </c>
      <c r="WD28" s="5">
        <v>2</v>
      </c>
      <c r="WE28" s="5">
        <v>2</v>
      </c>
      <c r="WF28" s="5">
        <v>1</v>
      </c>
      <c r="WG28" s="5">
        <v>1</v>
      </c>
      <c r="WH28" s="5">
        <v>2</v>
      </c>
      <c r="WI28" s="5">
        <v>2</v>
      </c>
      <c r="WJ28" s="5">
        <v>1</v>
      </c>
      <c r="WK28" s="5">
        <v>0</v>
      </c>
      <c r="WL28" s="5">
        <v>1</v>
      </c>
      <c r="WM28" s="5">
        <v>0</v>
      </c>
      <c r="WN28" s="5">
        <v>1</v>
      </c>
      <c r="WO28" s="5">
        <v>1</v>
      </c>
      <c r="WP28" s="5">
        <v>1</v>
      </c>
      <c r="WQ28" s="5">
        <v>0</v>
      </c>
      <c r="WR28" s="5">
        <f>IF(COUNTBLANK(VO28:WQ28)&gt;0, "", SUM(VQ28:WJ28))</f>
        <v>23</v>
      </c>
      <c r="WS28" s="5">
        <f>IF(COUNTBLANK(VO28:WQ28)&gt;0, "", SUM(VQ28:VZ28))</f>
        <v>7</v>
      </c>
      <c r="WT28" s="5">
        <f>IF(COUNTBLANK(VO28:WQ28)&gt;0, "", SUM(WA28:WL28))</f>
        <v>17</v>
      </c>
      <c r="WU28" s="5">
        <f>IF(COUNTBLANK(VO28:WQ28)&gt;0, "", SUM(WK28:WL28))</f>
        <v>1</v>
      </c>
      <c r="WV28" s="5">
        <f>IF(COUNTA(VO28:WQ28)=0, "", IF(AND(OR(VO28=1, VP28=1), OR(VQ28&gt;=1, VR28&gt;=1, VS28&gt;=1, VT28&gt;=1, VU28&gt;=1), OR(VV28&gt;=1, VW28&gt;=1), COUNTIF(VX28:WD28, "&gt;=1")&gt;=2, COUNTIF(WE28:WJ28, "&gt;=1")&gt;=2, OR(WN28=1, WN28=2), OR(WO28&gt;=1, WP28&gt;=1), WQ28&lt;1), 1, 0))</f>
        <v>0</v>
      </c>
      <c r="WW28" s="5">
        <f>IF(COUNTBLANK(VO28:WQ28)&gt;0, "", SUM(VQ28:VU28))</f>
        <v>5</v>
      </c>
      <c r="WX28" s="5">
        <f>IF(COUNTBLANK(VO28:WQ28)&gt;0, "", SUM(VV28:VW28))</f>
        <v>0</v>
      </c>
      <c r="WY28" s="5">
        <f>IF(COUNTBLANK(VO28:WQ28)&gt;0, "", SUM(VX28:WD28))</f>
        <v>9</v>
      </c>
      <c r="WZ28" s="5">
        <f>IF(COUNTBLANK(VO28:WQ28)&gt;0, "", SUM(WE28:WJ28))</f>
        <v>9</v>
      </c>
      <c r="XA28" s="6" t="s">
        <v>1630</v>
      </c>
      <c r="XB28" s="5">
        <v>0</v>
      </c>
      <c r="XC28" s="5">
        <v>1</v>
      </c>
      <c r="XD28" s="5">
        <v>1</v>
      </c>
      <c r="XE28" s="5">
        <v>1</v>
      </c>
      <c r="XF28" s="5">
        <v>0</v>
      </c>
      <c r="XG28" s="5">
        <v>1</v>
      </c>
      <c r="XH28" s="5">
        <v>1</v>
      </c>
      <c r="XI28" s="5">
        <v>0</v>
      </c>
      <c r="XJ28" s="5">
        <v>0</v>
      </c>
      <c r="XK28" s="5">
        <v>1</v>
      </c>
      <c r="XL28" s="5">
        <f>IF(COUNTBLANK(XB28:XJ28)&gt;0, "", SUM(XB28:XJ28))</f>
        <v>5</v>
      </c>
      <c r="XM28" s="6" t="s">
        <v>1630</v>
      </c>
      <c r="XN28" s="5">
        <v>2</v>
      </c>
      <c r="XO28" s="5">
        <v>2</v>
      </c>
      <c r="XP28" s="5">
        <v>2</v>
      </c>
      <c r="XQ28" s="5">
        <v>1</v>
      </c>
      <c r="XR28" s="5">
        <v>0</v>
      </c>
      <c r="XS28" s="5">
        <v>1</v>
      </c>
      <c r="XT28" s="5">
        <v>1</v>
      </c>
      <c r="XU28" s="5">
        <f>IF(COUNTBLANK(XN28:XT28)&gt;0, "", SUM(XN28:XT28))</f>
        <v>9</v>
      </c>
      <c r="XV28" s="6" t="s">
        <v>1630</v>
      </c>
      <c r="XW28" s="5">
        <v>3</v>
      </c>
      <c r="XX28" s="5">
        <v>4</v>
      </c>
      <c r="XY28" s="5">
        <v>5</v>
      </c>
      <c r="XZ28" s="12">
        <v>2.2999999999999998</v>
      </c>
      <c r="YA28" s="12">
        <v>5</v>
      </c>
      <c r="YB28" s="12">
        <v>5</v>
      </c>
      <c r="YC28" s="12">
        <v>5</v>
      </c>
      <c r="YD28" s="12">
        <v>5</v>
      </c>
      <c r="YE28" s="12">
        <v>5</v>
      </c>
      <c r="YF28" s="12">
        <v>5</v>
      </c>
      <c r="YG28" s="12">
        <v>4</v>
      </c>
      <c r="YH28" s="12">
        <v>5</v>
      </c>
      <c r="YI28" s="12">
        <v>5</v>
      </c>
      <c r="YJ28" s="12">
        <v>5</v>
      </c>
      <c r="YK28" s="12">
        <v>3.6</v>
      </c>
      <c r="YL28" s="12">
        <v>2.2999999999999998</v>
      </c>
      <c r="YM28" s="12">
        <v>1</v>
      </c>
      <c r="YN28" s="12">
        <v>3.6</v>
      </c>
      <c r="YO28" s="12">
        <v>3.6</v>
      </c>
      <c r="YP28" s="5">
        <f>IF(COUNTBLANK(XW28:YO28)&gt;0, "", SUM(XW28:YO28))</f>
        <v>77.399999999999977</v>
      </c>
      <c r="YQ28" s="5">
        <f>IF(COUNTBLANK(XW28:YO28)&gt;0, "", SUM(XY28,YC28,YD28,YE28,YJ28,YK28,YL28,YM28))</f>
        <v>31.900000000000002</v>
      </c>
      <c r="YR28" s="12">
        <f>IF(COUNTBLANK(XW28:YO28)&gt;0, "", SUM(YF28:YH28))</f>
        <v>14</v>
      </c>
      <c r="YS28" s="5">
        <f>IF(COUNTBLANK(XW28:YO28)&gt;0, "", SUM(XW28,XX28,YB28))</f>
        <v>12</v>
      </c>
      <c r="YT28" s="12">
        <f>IF(COUNTBLANK(XW28:YO28)&gt;0, "", SUM(XZ28,YA28,YI28,YN28,YO28))</f>
        <v>19.5</v>
      </c>
      <c r="YU28" s="5">
        <f>IF(COUNTBLANK(XW28:YO28)&gt;0, "", SUM(XY28,XZ28,YA28,YB28,YC28,YF28,YJ28,YN28,YO28))</f>
        <v>39.5</v>
      </c>
      <c r="YV28" s="5">
        <f>IF(COUNTBLANK(XW28:YO28)&gt;0, "", SUM(XW28,XX28,YK28,YL28,YM28))</f>
        <v>13.899999999999999</v>
      </c>
      <c r="YW28" s="12">
        <f>IF(COUNTBLANK(XW28:YO28)&gt;0, "", SUM(YD28,YE28,YG28,YH28,YI28))</f>
        <v>24</v>
      </c>
      <c r="YX28" s="6">
        <v>45090</v>
      </c>
      <c r="YY28" s="5">
        <v>10</v>
      </c>
      <c r="YZ28" s="5">
        <v>10</v>
      </c>
      <c r="ZA28" s="5">
        <v>0</v>
      </c>
      <c r="ZB28" s="5">
        <v>0</v>
      </c>
      <c r="ZC28" s="5">
        <v>0</v>
      </c>
      <c r="ZD28" s="5">
        <v>0</v>
      </c>
      <c r="ZE28" s="5">
        <v>0</v>
      </c>
      <c r="ZF28" s="5">
        <v>0</v>
      </c>
      <c r="ZG28" s="5">
        <v>0</v>
      </c>
      <c r="ZH28" s="5">
        <v>0</v>
      </c>
      <c r="ZI28" s="5">
        <v>0</v>
      </c>
      <c r="ZJ28" s="5">
        <v>0</v>
      </c>
      <c r="ZK28" s="5">
        <v>0</v>
      </c>
      <c r="ZL28" s="5">
        <v>0</v>
      </c>
      <c r="ZM28" s="5">
        <v>0</v>
      </c>
      <c r="ZN28" s="5">
        <v>0</v>
      </c>
      <c r="ZO28" s="5">
        <v>0</v>
      </c>
      <c r="ZP28" s="5">
        <v>0</v>
      </c>
      <c r="ZQ28" s="5">
        <v>0</v>
      </c>
      <c r="ZR28" s="5">
        <v>0</v>
      </c>
      <c r="ZS28" s="5">
        <v>0</v>
      </c>
      <c r="ZT28" s="5">
        <v>0</v>
      </c>
      <c r="ZU28" s="5">
        <v>0</v>
      </c>
      <c r="ZV28" s="5">
        <v>10</v>
      </c>
      <c r="ZW28" s="5">
        <v>0</v>
      </c>
      <c r="ZX28" s="5">
        <v>0</v>
      </c>
      <c r="ZY28" s="5">
        <v>0</v>
      </c>
      <c r="ZZ28" s="5">
        <v>0</v>
      </c>
      <c r="AAA28" s="5">
        <f>IF(COUNTBLANK(YY28:ZZ28)&gt;0, "", AVERAGE(YY28:ZZ28))</f>
        <v>1.0714285714285714</v>
      </c>
      <c r="AAB28" s="5">
        <f>IF(COUNTA(YY28:ZZ28)=0, "", AVERAGE(YZ28,ZL28,ZM28,ZN28,ZO28,ZP28,ZR28,ZT28,ZU28))</f>
        <v>1.1111111111111112</v>
      </c>
      <c r="AAC28" s="5">
        <f>IF(COUNTA(YY28:ZZ28)=0, "", AVERAGE(ZA28,ZB28,ZC28,ZD28,ZF28,ZH28,ZW28,ZX28))</f>
        <v>0</v>
      </c>
      <c r="AAD28" s="5">
        <f>IF(COUNTA(YY28:ZZ28)=0, "", AVERAGE(ZE28,ZI28,ZJ28,ZK28,ZY28,ZZ28))</f>
        <v>0</v>
      </c>
      <c r="AAE28" s="6" t="s">
        <v>1630</v>
      </c>
      <c r="AAF28" s="5">
        <v>2</v>
      </c>
      <c r="AAG28" s="5">
        <v>1</v>
      </c>
      <c r="AAH28" s="5">
        <v>1</v>
      </c>
      <c r="AAI28" s="5">
        <v>1</v>
      </c>
      <c r="AAJ28" s="5">
        <v>1</v>
      </c>
      <c r="AAK28" s="5">
        <v>1</v>
      </c>
      <c r="AAL28" s="5">
        <v>1</v>
      </c>
      <c r="AAM28" s="5">
        <v>1</v>
      </c>
      <c r="AAN28" s="5">
        <v>1</v>
      </c>
      <c r="AAO28" s="5">
        <v>3</v>
      </c>
      <c r="AAP28" s="5">
        <v>1</v>
      </c>
      <c r="AAQ28" s="5">
        <v>1</v>
      </c>
      <c r="AAR28" s="5">
        <v>2</v>
      </c>
      <c r="AAS28" s="5">
        <v>2</v>
      </c>
      <c r="AAT28" s="5">
        <v>1</v>
      </c>
      <c r="AAU28" s="5">
        <v>3</v>
      </c>
      <c r="AAV28" s="5">
        <v>1</v>
      </c>
      <c r="AAW28" s="5">
        <v>1</v>
      </c>
      <c r="AAX28" s="5">
        <v>2</v>
      </c>
      <c r="AAY28" s="5">
        <v>1</v>
      </c>
      <c r="AAZ28" s="5">
        <v>1</v>
      </c>
      <c r="ABA28" s="5">
        <v>3</v>
      </c>
      <c r="ABB28" s="5">
        <v>1</v>
      </c>
      <c r="ABC28" s="5">
        <v>2</v>
      </c>
      <c r="ABD28" s="5">
        <v>1</v>
      </c>
      <c r="ABE28" s="5">
        <v>1</v>
      </c>
      <c r="ABF28" s="5">
        <v>1</v>
      </c>
      <c r="ABG28" s="5">
        <v>2</v>
      </c>
      <c r="ABH28" s="5">
        <v>1</v>
      </c>
      <c r="ABI28" s="5">
        <v>1</v>
      </c>
      <c r="ABJ28" s="5">
        <f>IF(SUM(AAF28:AAN28,AAP28:AAT28,AAV28:AAZ28,ABB28:ABG28)=0, "", SUM(AAF28:AAN28,AAP28:AAT28,AAV28:AAZ28,ABB28:ABG28))</f>
        <v>31</v>
      </c>
      <c r="ABK28" s="5">
        <f>IF(SUM(ABN28, ABO28, ABP28, ABQ28, ABR28)=0, "", IF(OR(ABN28&gt;=8, ABO28&gt;=10, ABP28&gt;=13, ABQ28&gt;=10, ABR28&gt;=15), 1, 0))</f>
        <v>0</v>
      </c>
      <c r="ABL28" s="5">
        <f>IF(SUM(AAF28:AAG28,AAI28,AAJ28,AAK28,AAL28,AAR28,AAX28,ABE28,ABG28)=0, "", SUM(AAF28:AAG28,AAI28,AAJ28,AAK28,AAL28,AAR28,AAX28,ABE28,ABG28))</f>
        <v>14</v>
      </c>
      <c r="ABM28" s="5">
        <f>IF(SUM(AAH28,AAM28:AAN28,AAP28:AAQ28,AAS28:AAT28,AAV28:AAW28,AAY28:AAZ28,ABB28:ABD28,ABF28)=0, "", SUM(AAH28,AAM28:AAN28,AAP28:AAQ28,AAS28:AAT28,AAV28:AAW28,AAY28:AAZ28,ABB28:ABD28,ABF28))</f>
        <v>17</v>
      </c>
      <c r="ABN28" s="5">
        <f>IF(SUM(AAY28:AAZ28,ABB28:ABC28,ABF28)=0, "", SUM(AAY28:AAZ28,ABB28:ABC28,ABF28))</f>
        <v>6</v>
      </c>
      <c r="ABO28" s="5">
        <f>IF(SUM(AAN28,AAP28:AAQ28,AAT28,AAV28)=0, "", SUM(AAN28,AAP28:AAQ28,AAT28,AAV28))</f>
        <v>5</v>
      </c>
      <c r="ABP28" s="5">
        <f>IF(SUM(AAH28,AAM28,AAS28,AAW28,ABD28)=0, "", SUM(AAH28,AAM28,AAS28,AAW28,ABD28))</f>
        <v>6</v>
      </c>
      <c r="ABQ28" s="5">
        <f>IF(SUM(AAF28:AAG28,AAI28,AAK28,ABE28)=0, "", SUM(AAF28:AAG28,AAI28,AAK28,ABE28))</f>
        <v>6</v>
      </c>
      <c r="ABR28" s="5">
        <f>IF(SUM(AAJ28,AAL28,AAR28,AAX28,ABG28)=0, "", SUM(AAJ28,AAL28,AAR28,AAX28,ABG28))</f>
        <v>8</v>
      </c>
      <c r="ABS28" s="5">
        <f>IF(ABN28="", "", IF(ABN28&gt;=8, 1, 0))</f>
        <v>0</v>
      </c>
      <c r="ABT28" s="5">
        <f>IF(ABO28="", "", IF(ABO28&gt;=10, 1, 0))</f>
        <v>0</v>
      </c>
      <c r="ABU28" s="5">
        <f>IF(ABP28="", "", IF(ABP28&gt;=13, 1, 0))</f>
        <v>0</v>
      </c>
      <c r="ABV28" s="5">
        <f>IF(ABQ28="", "", IF(ABQ28&gt;=10, 1, 0))</f>
        <v>0</v>
      </c>
      <c r="ABW28" s="5">
        <f>IF(ABR28="", "", IF(ABR28&gt;=15, 1, 0))</f>
        <v>0</v>
      </c>
      <c r="ABX28" s="5">
        <f>IF(AND(AAO28="", AAU28="", ABA28=""), "", IF(AAO28=5,1,0) + IF(AAU28=5,1,0) + IF(ABA28=5,1,0))</f>
        <v>0</v>
      </c>
      <c r="ABY28" s="6" t="s">
        <v>1630</v>
      </c>
      <c r="ABZ28" s="5">
        <v>3</v>
      </c>
      <c r="ACA28" s="5">
        <v>2</v>
      </c>
      <c r="ACB28" s="5">
        <v>2</v>
      </c>
      <c r="ACC28" s="5">
        <v>2</v>
      </c>
      <c r="ACD28" s="5">
        <v>3</v>
      </c>
      <c r="ACE28" s="5">
        <v>2</v>
      </c>
      <c r="ACF28" s="5">
        <v>4</v>
      </c>
      <c r="ACG28" s="5">
        <v>2</v>
      </c>
      <c r="ACH28" s="5">
        <v>2</v>
      </c>
      <c r="ACI28" s="5">
        <v>2</v>
      </c>
      <c r="ACJ28" s="5">
        <v>4</v>
      </c>
      <c r="ACK28" s="5">
        <v>3</v>
      </c>
      <c r="ACL28" s="5">
        <v>3</v>
      </c>
      <c r="ACM28" s="5">
        <v>1</v>
      </c>
      <c r="ACN28" s="5">
        <v>2</v>
      </c>
      <c r="ACO28" s="5">
        <v>2</v>
      </c>
      <c r="ACP28" s="5">
        <v>4</v>
      </c>
      <c r="ACQ28" s="5">
        <v>2</v>
      </c>
      <c r="ACR28" s="5">
        <v>2</v>
      </c>
      <c r="ACS28" s="5">
        <v>2</v>
      </c>
      <c r="ACT28" s="5">
        <v>3</v>
      </c>
      <c r="ACU28" s="5">
        <v>4</v>
      </c>
      <c r="ACV28" s="5">
        <v>3</v>
      </c>
      <c r="ACW28" s="5">
        <v>2</v>
      </c>
      <c r="ACX28" s="5">
        <v>4</v>
      </c>
      <c r="ACY28" s="5">
        <v>2</v>
      </c>
      <c r="ACZ28" s="5">
        <v>2</v>
      </c>
      <c r="ADA28" s="5">
        <v>2</v>
      </c>
      <c r="ADB28" s="5">
        <v>3</v>
      </c>
      <c r="ADC28" s="5">
        <v>2</v>
      </c>
      <c r="ADD28" s="5">
        <v>2</v>
      </c>
      <c r="ADE28" s="5">
        <v>2</v>
      </c>
      <c r="ADF28" s="5">
        <v>2</v>
      </c>
      <c r="ADG28" s="5">
        <v>4</v>
      </c>
      <c r="ADH28" s="5">
        <v>3</v>
      </c>
      <c r="ADI28" s="5">
        <v>4</v>
      </c>
      <c r="ADJ28" s="5">
        <f>IF(COUNTA(ABZ28:ADI28)=0, "", SUM(ABZ28:ADI28))</f>
        <v>93</v>
      </c>
      <c r="ADK28" s="5">
        <f>IF(COUNTA(ABZ28:ADI28)=0, "", SUM(ACJ28,ACK28,ACT28,ACV28,ACX28,ADB28))</f>
        <v>20</v>
      </c>
      <c r="ADL28" s="5">
        <f>IF(COUNTA(ABZ28:ADI28)=0, "", SUM(ACL28,ACQ28,ACS28,ACY28,ADF28))</f>
        <v>11</v>
      </c>
      <c r="ADM28" s="5">
        <f>IF(COUNTA(ABZ28:ADI28)=0, "", SUM(ACB28,ACM28,ACR28,ACW28,ACZ28,ADE28))</f>
        <v>11</v>
      </c>
      <c r="ADN28" s="5">
        <f>IF(COUNTA(ABZ28:ADI28)=0, "", SUM(ACA28,ACE28,ACG28,ACI28,ACP28,ADG28))</f>
        <v>16</v>
      </c>
      <c r="ADO28" s="5">
        <f>IF(COUNTA(ABZ28:ADI28)=0, "", SUM(ACN28,ACO28,ACU28,ADA28,ADC28,ADD28,ADH28,ADI28))</f>
        <v>21</v>
      </c>
      <c r="ADP28" s="5">
        <f>IF(COUNTA(ABZ28:ADI28)=0, "", SUM(ABZ28,ACC28,ACD28,ACF28,ACH28))</f>
        <v>14</v>
      </c>
      <c r="ADQ28" s="6" t="s">
        <v>1630</v>
      </c>
      <c r="ADR28" s="5">
        <v>3</v>
      </c>
      <c r="ADS28" s="5">
        <v>2</v>
      </c>
      <c r="ADT28" s="5">
        <v>3</v>
      </c>
      <c r="ADU28" s="5">
        <v>2</v>
      </c>
      <c r="ADV28" s="5">
        <v>2</v>
      </c>
      <c r="ADW28" s="5">
        <v>2</v>
      </c>
      <c r="ADX28" s="5">
        <v>2</v>
      </c>
      <c r="ADY28" s="5">
        <v>3</v>
      </c>
      <c r="ADZ28" s="5">
        <v>2</v>
      </c>
      <c r="AEA28" s="5">
        <v>2</v>
      </c>
      <c r="AEB28" s="5">
        <v>2</v>
      </c>
      <c r="AEC28" s="5">
        <v>2</v>
      </c>
      <c r="AED28" s="5">
        <v>2</v>
      </c>
      <c r="AEE28" s="5">
        <v>2</v>
      </c>
      <c r="AEF28" s="5">
        <v>2</v>
      </c>
      <c r="AEG28" s="5">
        <v>2</v>
      </c>
      <c r="AEH28" s="5">
        <v>2</v>
      </c>
      <c r="AEI28" s="5">
        <v>2</v>
      </c>
      <c r="AEJ28" s="5">
        <v>2</v>
      </c>
      <c r="AEK28" s="5">
        <v>2</v>
      </c>
      <c r="AEL28" s="5">
        <f>IF(COUNTA(ADR28:AEK28)=0, "", SUM(ADR28:AEK28))</f>
        <v>43</v>
      </c>
      <c r="AEM28" s="8">
        <v>45322</v>
      </c>
      <c r="AEN28" s="6">
        <v>45018</v>
      </c>
      <c r="AEO28" s="6" t="s">
        <v>970</v>
      </c>
      <c r="AEP28" s="6">
        <v>44939</v>
      </c>
      <c r="AEQ28" s="6" t="s">
        <v>970</v>
      </c>
      <c r="AER28" s="5">
        <v>6</v>
      </c>
      <c r="AES28" s="6" t="s">
        <v>969</v>
      </c>
      <c r="AET28" s="6"/>
      <c r="AEU28" s="6"/>
      <c r="AEV28" s="5"/>
      <c r="AEW28" s="5"/>
      <c r="AEX28" s="5"/>
      <c r="AEY28" s="5"/>
      <c r="AEZ28" s="5"/>
      <c r="AFA28" s="5"/>
      <c r="AFB28" s="5"/>
      <c r="AFC28" s="5"/>
      <c r="AFD28" s="5"/>
      <c r="AFE28" s="5"/>
      <c r="AFF28" s="5"/>
      <c r="AFG28" s="5"/>
      <c r="AFH28" s="5"/>
      <c r="AFI28" s="5"/>
      <c r="AFJ28" s="5"/>
      <c r="AFK28" s="5"/>
      <c r="AFL28" s="5"/>
      <c r="AFM28" s="5"/>
      <c r="AFN28" s="5"/>
      <c r="AFO28" s="5"/>
      <c r="AFP28" s="5"/>
      <c r="AFQ28" s="5"/>
      <c r="AFR28" s="5"/>
      <c r="AFS28" s="5"/>
      <c r="AFT28" s="5"/>
      <c r="AFU28" s="5"/>
      <c r="AFV28" s="5"/>
      <c r="AFW28" s="5"/>
      <c r="AFX28" s="5"/>
      <c r="AFY28" s="5"/>
      <c r="AFZ28" s="5"/>
      <c r="AGA28" s="5" t="str">
        <f>IF(COUNTA(AEV28:AFY28)=0, "", SUM(AEV28:AFY28))</f>
        <v/>
      </c>
      <c r="AGB28" s="6"/>
      <c r="AGC28" s="5"/>
      <c r="AGD28" s="5"/>
      <c r="AGE28" s="5"/>
      <c r="AGF28" s="5"/>
      <c r="AGG28" s="5"/>
      <c r="AGS28" s="6"/>
      <c r="AHM28" s="6"/>
      <c r="AHN28" s="5"/>
      <c r="AHO28" s="5"/>
      <c r="AHP28" s="5"/>
      <c r="AHQ28" s="5"/>
      <c r="AHR28" s="5"/>
      <c r="AHS28" s="5"/>
      <c r="AHT28" s="5"/>
      <c r="AHU28" s="5"/>
      <c r="AHV28" s="5"/>
      <c r="AHW28" s="5"/>
      <c r="AHX28" s="5" t="str">
        <f>IF(COUNTBLANK(AHN28:AHW28)&gt;0, "", SUM(AHN28:AHW28))</f>
        <v/>
      </c>
      <c r="AHY28" s="5" t="str">
        <f>IF(COUNTBLANK(AHN28:AHW28)&gt;0, "", SUM(AHR28,AHW28))</f>
        <v/>
      </c>
      <c r="AHZ28" s="5" t="str">
        <f>IF(COUNTBLANK(AHN28:AHW28)&gt;0, "", SUM(AHP28,AHS28))</f>
        <v/>
      </c>
      <c r="AIA28" s="5" t="str">
        <f>IF(COUNTBLANK(AHN28:AHW28)&gt;0, "", SUM(AHT28,AHV28))</f>
        <v/>
      </c>
      <c r="AIB28" s="5" t="str">
        <f>IF(COUNTBLANK(AHN28:AHW28)&gt;0, "", SUM(AHQ28,AHU28))</f>
        <v/>
      </c>
      <c r="AIC28" s="5" t="str">
        <f>IF(COUNTBLANK(AHN28:AHW28)&gt;0, "", SUM(AHN28:AHO28))</f>
        <v/>
      </c>
      <c r="AID28" s="6"/>
      <c r="AIE28" s="5"/>
      <c r="AIF28" s="5"/>
      <c r="AIG28" s="5"/>
      <c r="AIH28" s="5"/>
      <c r="AII28" s="5"/>
      <c r="AIJ28" s="5"/>
      <c r="AIK28" s="5"/>
      <c r="AIL28" s="5"/>
      <c r="AIM28" s="5"/>
      <c r="AIN28" s="5"/>
      <c r="AIO28" s="5"/>
      <c r="AIP28" s="5"/>
      <c r="AIQ28" s="5"/>
      <c r="AIR28" s="5"/>
      <c r="AIS28" s="5"/>
      <c r="AIT28" s="5"/>
      <c r="AIU28" s="5"/>
      <c r="AIV28" s="5"/>
      <c r="AIW28" s="5"/>
      <c r="AIX28" s="5"/>
      <c r="AIY28" s="5" t="s">
        <v>971</v>
      </c>
      <c r="AIZ28" s="5" t="s">
        <v>971</v>
      </c>
      <c r="AJA28" s="5" t="s">
        <v>971</v>
      </c>
      <c r="AJB28" s="6"/>
      <c r="AJC28" s="5"/>
      <c r="AJD28" s="5"/>
      <c r="AJE28" s="5"/>
      <c r="AJF28" s="5"/>
      <c r="AJG28" s="5"/>
      <c r="AJH28" s="5"/>
      <c r="AJI28" s="5"/>
      <c r="AJJ28" s="5"/>
      <c r="AJK28" s="5"/>
      <c r="AJL28" s="5"/>
      <c r="AJM28" s="5" t="str">
        <f>IF(COUNTBLANK(AJC28:AJK28)&gt;0, "", SUM(AJC28:AJK28))</f>
        <v/>
      </c>
      <c r="AJN28" s="6"/>
      <c r="AJO28" s="5"/>
      <c r="AJP28" s="5"/>
      <c r="AJQ28" s="5"/>
      <c r="AJR28" s="5"/>
      <c r="AJS28" s="5"/>
      <c r="AJT28" s="5"/>
      <c r="AJU28" s="5"/>
      <c r="AJV28" s="5" t="str">
        <f>IF(COUNTBLANK(AJO28:AJU28)&gt;0, "", SUM(AJO28:AJU28))</f>
        <v/>
      </c>
    </row>
    <row r="29" spans="1:958" ht="15" customHeight="1" x14ac:dyDescent="0.35">
      <c r="A29" s="5">
        <v>308413</v>
      </c>
      <c r="B29" s="5" t="s">
        <v>1581</v>
      </c>
      <c r="C29" s="6">
        <v>44615</v>
      </c>
      <c r="D29" s="5">
        <v>0</v>
      </c>
      <c r="E29" s="5">
        <v>0</v>
      </c>
      <c r="F29" s="5">
        <v>0</v>
      </c>
      <c r="G29" s="5">
        <v>0</v>
      </c>
      <c r="H29" s="5">
        <v>0</v>
      </c>
      <c r="I29" s="5">
        <v>0</v>
      </c>
      <c r="J29" s="5">
        <v>0</v>
      </c>
      <c r="K29" s="5">
        <v>0</v>
      </c>
      <c r="L29" s="5">
        <v>0</v>
      </c>
      <c r="M29" s="5">
        <v>0</v>
      </c>
      <c r="N29" s="5">
        <v>0</v>
      </c>
      <c r="O29" s="5">
        <v>0</v>
      </c>
      <c r="P29" s="5">
        <v>1</v>
      </c>
      <c r="Q29" s="5">
        <v>0</v>
      </c>
      <c r="R29" s="5">
        <v>0</v>
      </c>
      <c r="S29" s="5">
        <v>0</v>
      </c>
      <c r="T29" s="5">
        <v>0</v>
      </c>
      <c r="U29" s="5">
        <v>0</v>
      </c>
      <c r="V29" s="5">
        <f>IF(COUNTA(D29,F29,H29,J29,L29,N29,P29,R29,T29)=0, "", IF(OR(D29=1,F29=1,H29=1,J29=1,L29=1,N29=1,P29=1,R29=1,T29=1), 1, 0))</f>
        <v>1</v>
      </c>
      <c r="W29" s="5">
        <f>IF(COUNTA(E29,G29,I29,K29,M29,O29,Q29,S29,U29)=0, "", IF(OR(E29=1,G29=1,I29=1,K29=1,M29=1,O29=1,Q29=1,S29=1,U29=1), 1, 0))</f>
        <v>0</v>
      </c>
      <c r="X29" s="5">
        <v>0</v>
      </c>
      <c r="Y29" s="5">
        <v>1</v>
      </c>
      <c r="Z29" s="5">
        <v>1</v>
      </c>
      <c r="AA29" s="5">
        <v>1</v>
      </c>
      <c r="AB29" s="5">
        <f>IF(AG29&lt;&gt;"", 1, 0)</f>
        <v>1</v>
      </c>
      <c r="AC29" s="5">
        <f>IF(AH29&lt;&gt;"", 1, 0)</f>
        <v>0</v>
      </c>
      <c r="AD29" s="5">
        <v>0</v>
      </c>
      <c r="AE29" s="7" t="s">
        <v>1582</v>
      </c>
      <c r="AF29" s="6">
        <v>45368</v>
      </c>
      <c r="AG29" s="8" t="s">
        <v>1583</v>
      </c>
      <c r="AH29" s="8"/>
      <c r="AI29" s="8"/>
      <c r="AJ29" s="5">
        <f>IF(OR(ISBLANK(AE29), ISBLANK(AG29)), "", AG29 - AE29)</f>
        <v>233</v>
      </c>
      <c r="AK29" s="9">
        <v>45038</v>
      </c>
      <c r="AL29" s="5">
        <f>IF(OR(ISBLANK(AG29), ISBLANK(AK29)), "", AK29 - AG29)</f>
        <v>186</v>
      </c>
      <c r="AM29" s="6">
        <v>45318</v>
      </c>
      <c r="AN29" s="10">
        <f>IF(OR(ISBLANK(AM29), ISBLANK(AF29)), "", AF29 - AM29)</f>
        <v>50</v>
      </c>
      <c r="AO29" s="6">
        <v>44619</v>
      </c>
      <c r="AP29" s="6">
        <v>33891</v>
      </c>
      <c r="AQ29" s="5">
        <f>IF(OR(ISBLANK(AO29), ISBLANK(AP29)), "", DATEDIF(AP29, AO29, "Y"))</f>
        <v>29</v>
      </c>
      <c r="AR29" s="11" t="s">
        <v>959</v>
      </c>
      <c r="AS29" s="11">
        <f>IF(ISBLANK(AR29), "", IF(AR29="ישראל", 1, 2))</f>
        <v>1</v>
      </c>
      <c r="AT29" s="11" t="s">
        <v>1319</v>
      </c>
      <c r="AU29" s="11" t="s">
        <v>1319</v>
      </c>
      <c r="AV29" s="5"/>
      <c r="AW29" s="5">
        <v>1</v>
      </c>
      <c r="AX29" s="5">
        <v>1</v>
      </c>
      <c r="AY29" s="5">
        <v>18</v>
      </c>
      <c r="AZ29" s="5">
        <f>IF(ISBLANK(AY29), "", IF(AY29&lt;=8, 1, IF(AY29&lt;=12, 2, 3)))</f>
        <v>3</v>
      </c>
      <c r="BA29" s="5">
        <v>15</v>
      </c>
      <c r="BB29" s="5">
        <f>IF(ISBLANK(BA29), "", IF(BA29&lt;=8, 1, IF(BA29&lt;=12, 2, 3)))</f>
        <v>3</v>
      </c>
      <c r="BC29" s="11" t="s">
        <v>1441</v>
      </c>
      <c r="BD29" s="11" t="s">
        <v>1584</v>
      </c>
      <c r="BE29" s="5">
        <v>2</v>
      </c>
      <c r="BF29" s="5"/>
      <c r="BG29" s="5">
        <v>2</v>
      </c>
      <c r="BH29" s="6" t="s">
        <v>1582</v>
      </c>
      <c r="BI29" s="5">
        <v>1</v>
      </c>
      <c r="BJ29" s="5">
        <v>1</v>
      </c>
      <c r="BK29" s="5">
        <v>2</v>
      </c>
      <c r="BL29" s="5">
        <v>1</v>
      </c>
      <c r="BM29" s="5">
        <v>1</v>
      </c>
      <c r="BN29" s="5">
        <v>1</v>
      </c>
      <c r="BO29" s="5">
        <v>3</v>
      </c>
      <c r="BP29" s="5">
        <v>1</v>
      </c>
      <c r="BQ29" s="5">
        <v>1</v>
      </c>
      <c r="BR29" s="5">
        <v>2</v>
      </c>
      <c r="BS29" s="5">
        <v>2</v>
      </c>
      <c r="BT29" s="5">
        <v>2</v>
      </c>
      <c r="BU29" s="5">
        <v>2</v>
      </c>
      <c r="BV29" s="5">
        <v>2</v>
      </c>
      <c r="BW29" s="5">
        <v>1</v>
      </c>
      <c r="BX29" s="5">
        <v>4</v>
      </c>
      <c r="BY29" s="5">
        <v>1</v>
      </c>
      <c r="BZ29" s="5">
        <v>2</v>
      </c>
      <c r="CA29" s="5">
        <v>3</v>
      </c>
      <c r="CB29" s="5">
        <v>2</v>
      </c>
      <c r="CC29" s="5">
        <v>1</v>
      </c>
      <c r="CD29" s="5">
        <v>3</v>
      </c>
      <c r="CE29" s="5">
        <v>1</v>
      </c>
      <c r="CF29" s="5">
        <v>2</v>
      </c>
      <c r="CG29" s="5">
        <v>1</v>
      </c>
      <c r="CH29" s="5">
        <v>1</v>
      </c>
      <c r="CI29" s="5">
        <v>1</v>
      </c>
      <c r="CJ29" s="5">
        <v>2</v>
      </c>
      <c r="CK29" s="5">
        <v>1</v>
      </c>
      <c r="CL29" s="5">
        <v>1</v>
      </c>
      <c r="CM29" s="5">
        <f>IF(SUM(BI29:BQ29,BS29:BW29,BY29:CC29,CE29:CJ29)=0, "", SUM(BI29:BQ29,BS29:BW29,BY29:CC29,CE29:CJ29))</f>
        <v>38</v>
      </c>
      <c r="CN29" s="5">
        <f>IF(SUM(CQ29, CR29, CS29, CT29, CU29)=0, "", IF(OR(CQ29&gt;=8, CR29&gt;=10, CS29&gt;=13, CT29&gt;=10, CU29&gt;=15), 1, 0))</f>
        <v>0</v>
      </c>
      <c r="CO29" s="5">
        <f>IF(SUM(BI29:BJ29,BL29,BM29,BN29,BO29,BU29,CA29,CH29,CJ29)=0, "", SUM(BI29:BJ29,BL29,BM29,BN29,BO29,BU29,CA29,CH29,CJ29))</f>
        <v>16</v>
      </c>
      <c r="CP29" s="5">
        <f>IF(SUM(BK29,BP29:BQ29,BS29:BT29,BV29:BW29,BY29:BZ29,CB29:CC29,CE29:CG29,CI29)=0, "", SUM(BK29,BP29:BQ29,BS29:BT29,BV29:BW29,BY29:BZ29,CB29:CC29,CE29:CG29,CI29))</f>
        <v>22</v>
      </c>
      <c r="CQ29" s="5">
        <f>IF(SUM(CB29:CC29,CE29:CF29,CI29)=0, "", SUM(CB29:CC29,CE29:CF29,CI29))</f>
        <v>7</v>
      </c>
      <c r="CR29" s="5">
        <f>IF(SUM(BQ29,BS29:BT29,BW29,BY29)=0, "", SUM(BQ29,BS29:BT29,BW29,BY29))</f>
        <v>7</v>
      </c>
      <c r="CS29" s="5">
        <f>IF(SUM(BK29,BP29,BV29,BZ29,CG29)=0, "", SUM(BK29,BP29,BV29,BZ29,CG29))</f>
        <v>8</v>
      </c>
      <c r="CT29" s="5">
        <f>IF(SUM(BI29:BJ29,BL29,BN29,CH29)=0, "", SUM(BI29:BJ29,BL29,BN29,CH29))</f>
        <v>5</v>
      </c>
      <c r="CU29" s="5">
        <f>IF(SUM(BM29,BO29,BU29,CA29,CJ29)=0, "", SUM(BM29,BO29,BU29,CA29,CJ29))</f>
        <v>11</v>
      </c>
      <c r="CV29" s="5">
        <f>IF(CQ29="", "", IF(CQ29&gt;=8, 1, 0))</f>
        <v>0</v>
      </c>
      <c r="CW29" s="5">
        <f>IF(CR29="", "", IF(CR29&gt;=10, 1, 0))</f>
        <v>0</v>
      </c>
      <c r="CX29" s="5">
        <f>IF(CS29="", "", IF(CS29&gt;=13, 1, 0))</f>
        <v>0</v>
      </c>
      <c r="CY29" s="5">
        <f>IF(CT29="", "", IF(CT29&gt;=10, 1, 0))</f>
        <v>0</v>
      </c>
      <c r="CZ29" s="5">
        <f>IF(CU29="", "", IF(CU29&gt;=15, 1, 0))</f>
        <v>0</v>
      </c>
      <c r="DA29" s="5">
        <f>IF(AND(BR29="", BX29="", CD29=""), "", IF(BR29=5,1,0) + IF(BX29=5,1,0) + IF(CD29=5,1,0))</f>
        <v>0</v>
      </c>
      <c r="DB29" s="6" t="s">
        <v>1582</v>
      </c>
      <c r="DC29" s="12">
        <v>3</v>
      </c>
      <c r="DD29" s="13"/>
      <c r="DE29" s="12">
        <v>0</v>
      </c>
      <c r="DF29" s="13"/>
      <c r="DG29" s="12">
        <v>1</v>
      </c>
      <c r="DH29" s="13"/>
      <c r="DI29" s="12">
        <v>1</v>
      </c>
      <c r="DJ29" s="13"/>
      <c r="DK29" s="12">
        <v>3</v>
      </c>
      <c r="DL29" s="13">
        <v>20</v>
      </c>
      <c r="DM29" s="5">
        <v>5</v>
      </c>
      <c r="DN29" s="13">
        <v>10</v>
      </c>
      <c r="DO29" s="12">
        <v>1</v>
      </c>
      <c r="DP29" s="13"/>
      <c r="DQ29" s="12">
        <v>3</v>
      </c>
      <c r="DR29" s="13">
        <v>25</v>
      </c>
      <c r="DS29" s="5">
        <v>5</v>
      </c>
      <c r="DT29" s="13">
        <v>4</v>
      </c>
      <c r="DU29" s="12">
        <v>3</v>
      </c>
      <c r="DV29" s="13"/>
      <c r="DW29" s="12">
        <v>0</v>
      </c>
      <c r="DX29" s="13"/>
      <c r="DY29" s="12">
        <v>1</v>
      </c>
      <c r="DZ29" s="13"/>
      <c r="EA29" s="12">
        <v>4</v>
      </c>
      <c r="EB29" s="13"/>
      <c r="EC29" s="12">
        <v>2</v>
      </c>
      <c r="ED29" s="13">
        <v>27</v>
      </c>
      <c r="EE29" s="12">
        <v>1</v>
      </c>
      <c r="EF29" s="13"/>
      <c r="EG29" s="12">
        <v>0</v>
      </c>
      <c r="EH29" s="13"/>
      <c r="EI29" s="5">
        <v>5</v>
      </c>
      <c r="EJ29" s="13">
        <v>17</v>
      </c>
      <c r="EK29" s="5">
        <v>3</v>
      </c>
      <c r="EL29" s="5">
        <v>2</v>
      </c>
      <c r="EM29" s="5">
        <v>1</v>
      </c>
      <c r="EN29" s="6" t="s">
        <v>1582</v>
      </c>
      <c r="EO29" s="5">
        <v>0</v>
      </c>
      <c r="EP29" s="5">
        <v>0</v>
      </c>
      <c r="EQ29" s="5">
        <v>0</v>
      </c>
      <c r="ER29" s="5">
        <v>0</v>
      </c>
      <c r="ES29" s="5">
        <v>0</v>
      </c>
      <c r="ET29" s="5">
        <v>0</v>
      </c>
      <c r="EU29" s="5">
        <v>0</v>
      </c>
      <c r="EV29" s="5">
        <v>0</v>
      </c>
      <c r="EW29" s="5">
        <v>0</v>
      </c>
      <c r="EX29" s="5">
        <v>0</v>
      </c>
      <c r="EY29" s="5">
        <v>0</v>
      </c>
      <c r="EZ29" s="5">
        <v>0</v>
      </c>
      <c r="FA29" s="5">
        <v>1</v>
      </c>
      <c r="FB29" s="5">
        <v>0</v>
      </c>
      <c r="FC29" s="5">
        <v>0</v>
      </c>
      <c r="FD29" s="5">
        <v>0</v>
      </c>
      <c r="FE29" s="5">
        <v>0</v>
      </c>
      <c r="FF29" s="5">
        <v>0</v>
      </c>
      <c r="FG29" s="5">
        <v>1</v>
      </c>
      <c r="FH29" s="5">
        <v>0</v>
      </c>
      <c r="FI29" s="5">
        <v>2</v>
      </c>
      <c r="FJ29" s="5">
        <v>0</v>
      </c>
      <c r="FK29" s="5">
        <v>0</v>
      </c>
      <c r="FL29" s="6" t="s">
        <v>1582</v>
      </c>
      <c r="FM29" s="5">
        <v>2</v>
      </c>
      <c r="FN29" s="5">
        <v>4</v>
      </c>
      <c r="FO29" s="5">
        <v>4</v>
      </c>
      <c r="FP29" s="5">
        <v>4</v>
      </c>
      <c r="FQ29" s="5">
        <v>2</v>
      </c>
      <c r="FR29" s="5">
        <v>3</v>
      </c>
      <c r="FS29" s="14">
        <f>IF(COUNTBLANK(FM29:FR29)&gt;0, "", AVERAGE(FM29:FR29))</f>
        <v>3.1666666666666665</v>
      </c>
      <c r="FT29" s="6" t="s">
        <v>1582</v>
      </c>
      <c r="FU29" s="5">
        <v>0</v>
      </c>
      <c r="FV29" s="5">
        <v>1</v>
      </c>
      <c r="FW29" s="5">
        <v>0</v>
      </c>
      <c r="FX29" s="5">
        <v>1</v>
      </c>
      <c r="FY29" s="5">
        <v>0</v>
      </c>
      <c r="FZ29" s="5">
        <v>0</v>
      </c>
      <c r="GA29" s="5">
        <v>0</v>
      </c>
      <c r="GB29" s="5">
        <v>0</v>
      </c>
      <c r="GC29" s="5">
        <v>0</v>
      </c>
      <c r="GD29" s="5">
        <v>1</v>
      </c>
      <c r="GE29" s="5">
        <f>IF(COUNTBLANK(FU29:GC29)&gt;0, "", SUM(FU29:GC29))</f>
        <v>2</v>
      </c>
      <c r="GF29" s="6" t="s">
        <v>1582</v>
      </c>
      <c r="GG29" s="5">
        <v>0</v>
      </c>
      <c r="GH29" s="5">
        <v>0</v>
      </c>
      <c r="GI29" s="5">
        <v>1</v>
      </c>
      <c r="GJ29" s="5">
        <v>0</v>
      </c>
      <c r="GK29" s="5">
        <v>0</v>
      </c>
      <c r="GL29" s="5">
        <v>0</v>
      </c>
      <c r="GM29" s="5">
        <v>0</v>
      </c>
      <c r="GN29" s="5">
        <f>IF(COUNTBLANK(GG29:GM29)&gt;0, "", SUM(GG29:GM29))</f>
        <v>1</v>
      </c>
      <c r="GO29" s="6" t="s">
        <v>1582</v>
      </c>
      <c r="GP29" s="5">
        <v>1</v>
      </c>
      <c r="GQ29" s="5">
        <v>5</v>
      </c>
      <c r="GR29" s="5">
        <v>4</v>
      </c>
      <c r="GS29" s="5">
        <v>5</v>
      </c>
      <c r="GT29" s="5">
        <v>4</v>
      </c>
      <c r="GU29" s="5">
        <v>5</v>
      </c>
      <c r="GV29" s="5">
        <v>5</v>
      </c>
      <c r="GW29" s="5">
        <v>5</v>
      </c>
      <c r="GX29" s="5">
        <v>5</v>
      </c>
      <c r="GY29" s="5">
        <v>4</v>
      </c>
      <c r="GZ29" s="5">
        <v>3</v>
      </c>
      <c r="HA29" s="5">
        <v>3</v>
      </c>
      <c r="HB29" s="5">
        <v>4</v>
      </c>
      <c r="HC29" s="5">
        <v>5</v>
      </c>
      <c r="HD29" s="5">
        <v>3</v>
      </c>
      <c r="HE29" s="5">
        <v>3</v>
      </c>
      <c r="HF29" s="5">
        <v>5</v>
      </c>
      <c r="HG29" s="5">
        <v>4</v>
      </c>
      <c r="HH29" s="5">
        <v>5</v>
      </c>
      <c r="HI29" s="5">
        <f>IF(COUNTBLANK(GQ29:HH29)&gt;0, "", SUM(GQ29:HH29))</f>
        <v>77</v>
      </c>
      <c r="HJ29" s="6" t="s">
        <v>1582</v>
      </c>
      <c r="HK29" s="5">
        <v>3</v>
      </c>
      <c r="HL29" s="5">
        <v>3</v>
      </c>
      <c r="HM29" s="5">
        <v>0</v>
      </c>
      <c r="HN29" s="5">
        <v>3</v>
      </c>
      <c r="HO29" s="5">
        <v>2</v>
      </c>
      <c r="HP29" s="5">
        <v>3</v>
      </c>
      <c r="HQ29" s="5">
        <v>1</v>
      </c>
      <c r="HR29" s="5">
        <v>1</v>
      </c>
      <c r="HS29" s="5">
        <v>2</v>
      </c>
      <c r="HT29" s="5">
        <v>0</v>
      </c>
      <c r="HU29" s="5">
        <v>3</v>
      </c>
      <c r="HV29" s="5">
        <v>3</v>
      </c>
      <c r="HW29" s="5">
        <v>0</v>
      </c>
      <c r="HX29" s="5">
        <v>3</v>
      </c>
      <c r="HY29" s="5">
        <v>1</v>
      </c>
      <c r="HZ29" s="5">
        <v>3</v>
      </c>
      <c r="IA29" s="5">
        <v>3</v>
      </c>
      <c r="IB29" s="5">
        <v>3</v>
      </c>
      <c r="IC29" s="5">
        <v>1</v>
      </c>
      <c r="ID29" s="5">
        <v>1</v>
      </c>
      <c r="IE29" s="5">
        <v>1</v>
      </c>
      <c r="IF29" s="5">
        <v>0</v>
      </c>
      <c r="IG29" s="5">
        <v>2</v>
      </c>
      <c r="IH29" s="5">
        <v>3</v>
      </c>
      <c r="II29" s="5">
        <v>2</v>
      </c>
      <c r="IJ29" s="5">
        <f>IF(COUNTA(HK29:II29)=0, "", SUM(HK29,HL29,HN29,HO29,HP29,HU29,HV29,HX29,HZ29,IA29,IB29,IH29))</f>
        <v>35</v>
      </c>
      <c r="IK29" s="5">
        <f>IF(COUNTA(HK29:II29)=0, "", SUM(HM29,HQ29,HR29,HS29,HT29,HW29,HY29,IC29,ID29,IE29,IF29,IG29,II29))</f>
        <v>12</v>
      </c>
      <c r="IL29" s="5">
        <v>0</v>
      </c>
      <c r="IM29" s="5">
        <v>1</v>
      </c>
      <c r="IN29" s="5">
        <v>1</v>
      </c>
      <c r="IO29" s="5">
        <v>0</v>
      </c>
      <c r="IP29" s="5">
        <v>0</v>
      </c>
      <c r="IQ29" s="5">
        <v>0</v>
      </c>
      <c r="IR29" s="5">
        <v>3</v>
      </c>
      <c r="IS29" s="5">
        <v>0</v>
      </c>
      <c r="IT29" s="5">
        <v>3</v>
      </c>
      <c r="IU29" s="5">
        <v>2</v>
      </c>
      <c r="IV29" s="5">
        <v>0</v>
      </c>
      <c r="IW29" s="5">
        <v>0</v>
      </c>
      <c r="IX29" s="5">
        <v>0</v>
      </c>
      <c r="IY29" s="5">
        <v>0</v>
      </c>
      <c r="IZ29" s="5">
        <v>1</v>
      </c>
      <c r="JA29" s="5">
        <v>1</v>
      </c>
      <c r="JB29" s="5">
        <v>0</v>
      </c>
      <c r="JC29" s="5">
        <v>0</v>
      </c>
      <c r="JD29" s="5">
        <v>2</v>
      </c>
      <c r="JE29" s="5">
        <v>3</v>
      </c>
      <c r="JF29" s="5">
        <v>1</v>
      </c>
      <c r="JG29" s="5">
        <v>1</v>
      </c>
      <c r="JH29" s="5">
        <v>0</v>
      </c>
      <c r="JI29" s="5">
        <v>0</v>
      </c>
      <c r="JJ29" s="5">
        <v>1</v>
      </c>
      <c r="JK29" s="5">
        <f>IF(COUNTA(IL29:JJ29)=0, "", SUM(IL29,IM29,IO29,IP29,IQ29,IV29,IW29,IY29,JA29,JB29,JC29,JI29))</f>
        <v>2</v>
      </c>
      <c r="JL29" s="5">
        <f>IF(COUNTA(IL29:JJ29)=0, "", SUM(IN29,IR29,IS29,IT29,IU29,IX29,IZ29,JD29,JE29,JF29,JG29,JH29,JJ29))</f>
        <v>18</v>
      </c>
      <c r="JM29" s="6" t="s">
        <v>1582</v>
      </c>
      <c r="JN29" s="5">
        <v>2</v>
      </c>
      <c r="JO29" s="5">
        <v>1</v>
      </c>
      <c r="JP29" s="5">
        <v>2</v>
      </c>
      <c r="JQ29" s="5">
        <v>1</v>
      </c>
      <c r="JR29" s="5">
        <v>2</v>
      </c>
      <c r="JS29" s="5">
        <v>1</v>
      </c>
      <c r="JT29" s="5">
        <v>2</v>
      </c>
      <c r="JU29" s="5">
        <v>1</v>
      </c>
      <c r="JV29" s="5">
        <v>2</v>
      </c>
      <c r="JW29" s="5">
        <v>4</v>
      </c>
      <c r="JX29" s="5">
        <v>2</v>
      </c>
      <c r="JY29" s="5">
        <v>3</v>
      </c>
      <c r="JZ29" s="5">
        <v>2</v>
      </c>
      <c r="KA29" s="5">
        <v>1</v>
      </c>
      <c r="KB29" s="5">
        <v>1</v>
      </c>
      <c r="KC29" s="5">
        <v>1</v>
      </c>
      <c r="KD29" s="5">
        <v>3</v>
      </c>
      <c r="KE29" s="5">
        <v>2</v>
      </c>
      <c r="KF29" s="5">
        <v>1</v>
      </c>
      <c r="KG29" s="5">
        <v>2</v>
      </c>
      <c r="KH29" s="5">
        <v>2</v>
      </c>
      <c r="KI29" s="5">
        <v>2</v>
      </c>
      <c r="KJ29" s="5">
        <v>2</v>
      </c>
      <c r="KK29" s="5">
        <v>2</v>
      </c>
      <c r="KL29" s="5">
        <v>2</v>
      </c>
      <c r="KM29" s="5">
        <v>3</v>
      </c>
      <c r="KN29" s="5">
        <v>1</v>
      </c>
      <c r="KO29" s="5">
        <v>1</v>
      </c>
      <c r="KP29" s="5">
        <v>1</v>
      </c>
      <c r="KQ29" s="5">
        <v>1</v>
      </c>
      <c r="KR29" s="5">
        <v>1</v>
      </c>
      <c r="KS29" s="5">
        <v>1</v>
      </c>
      <c r="KT29" s="5">
        <v>2</v>
      </c>
      <c r="KU29" s="5">
        <v>2</v>
      </c>
      <c r="KV29" s="5">
        <v>2</v>
      </c>
      <c r="KW29" s="5">
        <v>2</v>
      </c>
      <c r="KX29" s="5">
        <f>IF(COUNTA(JN29:KW29)=0, "", SUM(JN29:KW29))</f>
        <v>63</v>
      </c>
      <c r="KY29" s="5">
        <f>IF(COUNTA(JN29:KW29)=0, "", SUM(JX29,JY29,KH29,KJ29,KL29,KP29))</f>
        <v>12</v>
      </c>
      <c r="KZ29" s="5">
        <f>IF(COUNTA(JN29:KW29)=0, "", SUM(JZ29,KE29,KG29,KM29,KT29))</f>
        <v>11</v>
      </c>
      <c r="LA29" s="5">
        <f>IF(COUNTA(JN29:KW29)=0, "", SUM(JP29,KA29,KF29,KK29,KN29,KS29))</f>
        <v>8</v>
      </c>
      <c r="LB29" s="5">
        <f>IF(COUNTA(JN29:KW29)=0, "", SUM(JO29,JS29,JU29,JW29,KD29,KU29))</f>
        <v>12</v>
      </c>
      <c r="LC29" s="5">
        <f>IF(COUNTA(JN29:KW29)=0, "", SUM(KB29,KC29,KI29,KO29,KQ29,KR29,KV29,KW29))</f>
        <v>11</v>
      </c>
      <c r="LD29" s="5">
        <f>IF(COUNTA(JN29:KW29)=0, "", SUM(JN29,JQ29,JR29,JT29,JV29))</f>
        <v>9</v>
      </c>
      <c r="LE29" s="6">
        <v>44619</v>
      </c>
      <c r="LF29" s="5">
        <v>0</v>
      </c>
      <c r="LG29" s="5">
        <v>10</v>
      </c>
      <c r="LH29" s="5">
        <v>0</v>
      </c>
      <c r="LI29" s="5">
        <v>0</v>
      </c>
      <c r="LJ29" s="5">
        <v>0</v>
      </c>
      <c r="LK29" s="5">
        <v>0</v>
      </c>
      <c r="LL29" s="5">
        <v>0</v>
      </c>
      <c r="LM29" s="5">
        <v>0</v>
      </c>
      <c r="LN29" s="5">
        <v>0</v>
      </c>
      <c r="LO29" s="5">
        <v>0</v>
      </c>
      <c r="LP29" s="5">
        <v>0</v>
      </c>
      <c r="LQ29" s="5">
        <v>0</v>
      </c>
      <c r="LR29" s="5">
        <v>0</v>
      </c>
      <c r="LS29" s="5">
        <v>0</v>
      </c>
      <c r="LT29" s="5">
        <v>10</v>
      </c>
      <c r="LU29" s="5">
        <v>0</v>
      </c>
      <c r="LV29" s="5">
        <v>0</v>
      </c>
      <c r="LW29" s="5">
        <v>0</v>
      </c>
      <c r="LX29" s="5">
        <v>0</v>
      </c>
      <c r="LY29" s="5">
        <v>0</v>
      </c>
      <c r="LZ29" s="5">
        <v>10</v>
      </c>
      <c r="MA29" s="5">
        <v>0</v>
      </c>
      <c r="MB29" s="5">
        <v>0</v>
      </c>
      <c r="MC29" s="5">
        <v>0</v>
      </c>
      <c r="MD29" s="5">
        <v>0</v>
      </c>
      <c r="ME29" s="5">
        <v>0</v>
      </c>
      <c r="MF29" s="5">
        <v>0</v>
      </c>
      <c r="MG29" s="5">
        <v>0</v>
      </c>
      <c r="MH29" s="5">
        <f>IF(COUNTBLANK(LF29:MG29)&gt;0, "", AVERAGE(LF29:MG29))</f>
        <v>1.0714285714285714</v>
      </c>
      <c r="MI29" s="5">
        <f>IF(COUNTA(LF29:MG29)=0, "", AVERAGE(LG29,LS29,LT29,LU29,LV29,LW29,LY29,MA29,MB29))</f>
        <v>2.2222222222222223</v>
      </c>
      <c r="MJ29" s="5">
        <f>IF(COUNTA(LF29:MG29)=0, "", AVERAGE(LH29,LI29,LJ29,LK29,LM29,LO29,MD29,ME29))</f>
        <v>0</v>
      </c>
      <c r="MK29" s="5">
        <f>IF(COUNTA(LF29:MG29)=0, "", AVERAGE(LL29,LP29,LQ29,LR29,MF29,MG29))</f>
        <v>0</v>
      </c>
      <c r="ML29" s="6" t="s">
        <v>1582</v>
      </c>
      <c r="MM29" s="5">
        <v>2</v>
      </c>
      <c r="MN29" s="5">
        <v>2</v>
      </c>
      <c r="MO29" s="5">
        <v>3</v>
      </c>
      <c r="MP29" s="5">
        <v>2</v>
      </c>
      <c r="MQ29" s="5">
        <v>2</v>
      </c>
      <c r="MR29" s="5">
        <v>2</v>
      </c>
      <c r="MS29" s="5">
        <v>2</v>
      </c>
      <c r="MT29" s="5">
        <v>3</v>
      </c>
      <c r="MU29" s="5">
        <v>2</v>
      </c>
      <c r="MV29" s="5">
        <v>2</v>
      </c>
      <c r="MW29" s="5">
        <v>1</v>
      </c>
      <c r="MX29" s="5">
        <v>2</v>
      </c>
      <c r="MY29" s="5">
        <v>2</v>
      </c>
      <c r="MZ29" s="5">
        <v>2</v>
      </c>
      <c r="NA29" s="5">
        <v>1</v>
      </c>
      <c r="NB29" s="5">
        <v>2</v>
      </c>
      <c r="NC29" s="5">
        <v>2</v>
      </c>
      <c r="ND29" s="5">
        <v>1</v>
      </c>
      <c r="NE29" s="5">
        <v>2</v>
      </c>
      <c r="NF29" s="5">
        <v>3</v>
      </c>
      <c r="NG29" s="5">
        <f>IF(COUNTA(MM29:NF29)=0, "", SUM(MM29:NF29))</f>
        <v>40</v>
      </c>
      <c r="NH29" s="6" t="s">
        <v>1582</v>
      </c>
      <c r="NI29" s="5">
        <v>2</v>
      </c>
      <c r="NJ29" s="5">
        <v>5</v>
      </c>
      <c r="NK29" s="5">
        <v>5</v>
      </c>
      <c r="NL29" s="5">
        <v>1</v>
      </c>
      <c r="NM29" s="5">
        <v>4</v>
      </c>
      <c r="NN29" s="5">
        <v>3</v>
      </c>
      <c r="NO29" s="5">
        <v>4</v>
      </c>
      <c r="NP29" s="5">
        <v>4</v>
      </c>
      <c r="NQ29" s="5">
        <v>5</v>
      </c>
      <c r="NR29" s="5">
        <v>2</v>
      </c>
      <c r="NS29" s="5">
        <v>4</v>
      </c>
      <c r="NT29" s="5">
        <v>4</v>
      </c>
      <c r="NU29" s="5">
        <v>3</v>
      </c>
      <c r="NV29" s="5">
        <v>4</v>
      </c>
      <c r="NW29" s="5">
        <v>3</v>
      </c>
      <c r="NX29" s="5">
        <v>3</v>
      </c>
      <c r="NY29" s="5">
        <v>2</v>
      </c>
      <c r="NZ29" s="5">
        <v>4</v>
      </c>
      <c r="OA29" s="5">
        <v>2</v>
      </c>
      <c r="OB29" s="5">
        <v>4</v>
      </c>
      <c r="OC29" s="5">
        <v>4</v>
      </c>
      <c r="OD29" s="5">
        <v>2</v>
      </c>
      <c r="OE29" s="5">
        <v>4</v>
      </c>
      <c r="OF29" s="5">
        <v>2</v>
      </c>
      <c r="OG29" s="5">
        <v>3</v>
      </c>
      <c r="OH29" s="5">
        <v>5</v>
      </c>
      <c r="OI29" s="5">
        <v>2</v>
      </c>
      <c r="OJ29" s="5">
        <v>3</v>
      </c>
      <c r="OK29" s="5">
        <f>IF(COUNTA(NI29:OJ29)=0, "", SUM(NK29,NP29,NS29,NW29,OC29,OG29,OJ29))</f>
        <v>26</v>
      </c>
      <c r="OL29" s="5">
        <f>IF(COUNTA(NI29:OJ29)=0, "", SUM(NJ29,NL29,NQ29,NV29,NZ29,OB29,OD29))</f>
        <v>25</v>
      </c>
      <c r="OM29" s="5">
        <f>IF(COUNTA(NI29:OJ29)=0, "", SUM(NN29,NR29,NU29,NY29,OA29,OF29,OI29))</f>
        <v>16</v>
      </c>
      <c r="ON29" s="5">
        <f>IF(COUNTA(NI29:OJ29)=0, "", SUM(NI29,NM29,NO29,NT29,NX29,OE29,OH29))</f>
        <v>26</v>
      </c>
      <c r="OO29" s="11" t="s">
        <v>963</v>
      </c>
      <c r="OP29" s="11">
        <v>1</v>
      </c>
      <c r="OQ29" s="6">
        <v>44950</v>
      </c>
      <c r="OR29" s="5">
        <v>0</v>
      </c>
      <c r="OS29" s="5">
        <v>20</v>
      </c>
      <c r="OT29" s="5">
        <v>0</v>
      </c>
      <c r="OU29" s="5">
        <v>0</v>
      </c>
      <c r="OV29" s="5">
        <v>0</v>
      </c>
      <c r="OW29" s="5">
        <v>0</v>
      </c>
      <c r="OX29" s="5">
        <v>0</v>
      </c>
      <c r="OY29" s="5">
        <v>0</v>
      </c>
      <c r="OZ29" s="5">
        <v>0</v>
      </c>
      <c r="PA29" s="5">
        <v>0</v>
      </c>
      <c r="PB29" s="5">
        <v>10</v>
      </c>
      <c r="PC29" s="5">
        <v>0</v>
      </c>
      <c r="PD29" s="5">
        <v>0</v>
      </c>
      <c r="PE29" s="5">
        <v>0</v>
      </c>
      <c r="PF29" s="5">
        <v>10</v>
      </c>
      <c r="PG29" s="5">
        <v>0</v>
      </c>
      <c r="PH29" s="5">
        <v>0</v>
      </c>
      <c r="PI29" s="5">
        <v>10</v>
      </c>
      <c r="PJ29" s="5">
        <v>10</v>
      </c>
      <c r="PK29" s="5">
        <v>0</v>
      </c>
      <c r="PL29" s="5">
        <v>0</v>
      </c>
      <c r="PM29" s="5">
        <v>0</v>
      </c>
      <c r="PN29" s="5">
        <v>10</v>
      </c>
      <c r="PO29" s="5">
        <v>10</v>
      </c>
      <c r="PP29" s="5">
        <v>0</v>
      </c>
      <c r="PQ29" s="5">
        <v>0</v>
      </c>
      <c r="PR29" s="5">
        <v>0</v>
      </c>
      <c r="PS29" s="5">
        <v>0</v>
      </c>
      <c r="PT29" s="5">
        <f>IF(COUNTBLANK(OR29:PS29)&gt;0, "", AVERAGE(OR29:PS29))</f>
        <v>2.8571428571428572</v>
      </c>
      <c r="PU29" s="5">
        <f>IF(COUNTA(OR29:PS29)=0, "", AVERAGE(OS29,PE29,PF29,PG29,PH29,PI29,PK29,PM29,PN29))</f>
        <v>5.5555555555555554</v>
      </c>
      <c r="PV29" s="5">
        <f>IF(COUNTA(OR29:PS29)=0, "", AVERAGE(OT29,OU29,OV29,OW29,OY29,PA29,PP29,PQ29))</f>
        <v>0</v>
      </c>
      <c r="PW29" s="5">
        <f>IF(COUNTA(OR29:PS29)=0, "", AVERAGE(OX29,PB29,PC29,PD29,PR29,PS29))</f>
        <v>1.6666666666666667</v>
      </c>
      <c r="PX29" s="6" t="s">
        <v>1585</v>
      </c>
      <c r="PY29" s="5">
        <v>0</v>
      </c>
      <c r="PZ29" s="5">
        <v>1</v>
      </c>
      <c r="QA29" s="5">
        <v>1</v>
      </c>
      <c r="QB29" s="5">
        <v>2</v>
      </c>
      <c r="QC29" s="5">
        <v>0</v>
      </c>
      <c r="QD29" s="5">
        <v>0</v>
      </c>
      <c r="QE29" s="5">
        <v>0</v>
      </c>
      <c r="QF29" s="5">
        <v>0</v>
      </c>
      <c r="QG29" s="5">
        <v>0</v>
      </c>
      <c r="QH29" s="5">
        <v>1</v>
      </c>
      <c r="QI29" s="5">
        <f>IF(COUNTBLANK(PY29:QG29)&gt;0, "", SUM(PY29:QG29))</f>
        <v>4</v>
      </c>
      <c r="QJ29" s="6" t="s">
        <v>1586</v>
      </c>
      <c r="QK29" s="5">
        <v>3</v>
      </c>
      <c r="QL29" s="5">
        <v>1</v>
      </c>
      <c r="QM29" s="5">
        <v>1</v>
      </c>
      <c r="QN29" s="5">
        <v>0</v>
      </c>
      <c r="QO29" s="5">
        <v>1</v>
      </c>
      <c r="QP29" s="5">
        <v>1</v>
      </c>
      <c r="QQ29" s="5">
        <v>0</v>
      </c>
      <c r="QR29" s="5">
        <v>0</v>
      </c>
      <c r="QS29" s="5">
        <v>0</v>
      </c>
      <c r="QT29" s="5">
        <v>1</v>
      </c>
      <c r="QU29" s="5">
        <f>IF(COUNTBLANK(QK29:QS29)&gt;0, "", SUM(QK29:QS29))</f>
        <v>7</v>
      </c>
      <c r="QV29" s="6" t="s">
        <v>1587</v>
      </c>
      <c r="QW29" s="5">
        <v>1</v>
      </c>
      <c r="QX29" s="5">
        <v>1</v>
      </c>
      <c r="QY29" s="5">
        <v>0</v>
      </c>
      <c r="QZ29" s="5">
        <v>2</v>
      </c>
      <c r="RA29" s="5">
        <v>2</v>
      </c>
      <c r="RB29" s="5">
        <v>0</v>
      </c>
      <c r="RC29" s="5">
        <v>0</v>
      </c>
      <c r="RD29" s="5">
        <v>0</v>
      </c>
      <c r="RE29" s="5">
        <v>0</v>
      </c>
      <c r="RF29" s="5">
        <v>1</v>
      </c>
      <c r="RG29" s="5">
        <f>IF(COUNTBLANK(QW29:RE29)&gt;0, "", SUM(QW29:RE29))</f>
        <v>6</v>
      </c>
      <c r="RH29" s="6" t="s">
        <v>1585</v>
      </c>
      <c r="RI29" s="5">
        <v>1</v>
      </c>
      <c r="RJ29" s="5">
        <v>0</v>
      </c>
      <c r="RK29" s="5">
        <v>0</v>
      </c>
      <c r="RL29" s="5">
        <v>0</v>
      </c>
      <c r="RM29" s="5">
        <v>0</v>
      </c>
      <c r="RN29" s="5">
        <v>0</v>
      </c>
      <c r="RO29" s="5">
        <v>2</v>
      </c>
      <c r="RP29" s="5">
        <f>IF(COUNTBLANK(RI29:RO29)&gt;0, "", SUM(RI29:RO29))</f>
        <v>3</v>
      </c>
      <c r="RQ29" s="6" t="s">
        <v>1586</v>
      </c>
      <c r="RR29" s="5">
        <v>1</v>
      </c>
      <c r="RS29" s="5">
        <v>0</v>
      </c>
      <c r="RT29" s="5">
        <v>0</v>
      </c>
      <c r="RU29" s="5">
        <v>0</v>
      </c>
      <c r="RV29" s="5">
        <v>0</v>
      </c>
      <c r="RW29" s="5">
        <v>0</v>
      </c>
      <c r="RX29" s="5">
        <v>1</v>
      </c>
      <c r="RY29" s="5">
        <f>IF(COUNTBLANK(RR29:RX29)&gt;0, "", SUM(RR29:RX29))</f>
        <v>2</v>
      </c>
      <c r="RZ29" s="6" t="s">
        <v>1587</v>
      </c>
      <c r="SA29" s="5">
        <v>1</v>
      </c>
      <c r="SB29" s="5">
        <v>0</v>
      </c>
      <c r="SC29" s="5">
        <v>0</v>
      </c>
      <c r="SD29" s="5">
        <v>0</v>
      </c>
      <c r="SE29" s="5">
        <v>0</v>
      </c>
      <c r="SF29" s="5">
        <v>0</v>
      </c>
      <c r="SG29" s="5">
        <v>1</v>
      </c>
      <c r="SH29" s="5">
        <f>IF(COUNTBLANK(SA29:SG29)&gt;0, "", SUM(SA29:SG29))</f>
        <v>2</v>
      </c>
      <c r="SI29" s="6" t="s">
        <v>1585</v>
      </c>
      <c r="SJ29" s="5">
        <v>3</v>
      </c>
      <c r="SK29" s="5">
        <v>3</v>
      </c>
      <c r="SL29" s="5">
        <v>5</v>
      </c>
      <c r="SM29" s="5">
        <v>4</v>
      </c>
      <c r="SN29" s="5">
        <v>2</v>
      </c>
      <c r="SO29" s="5">
        <v>1</v>
      </c>
      <c r="SP29" s="12">
        <v>4</v>
      </c>
      <c r="SQ29" s="5">
        <v>1</v>
      </c>
      <c r="SR29" s="5">
        <v>5</v>
      </c>
      <c r="SS29" s="5">
        <v>2</v>
      </c>
      <c r="ST29" s="5">
        <v>3</v>
      </c>
      <c r="SU29" s="5">
        <v>5</v>
      </c>
      <c r="SV29" s="5">
        <v>2</v>
      </c>
      <c r="SW29" s="5">
        <v>5</v>
      </c>
      <c r="SX29" s="5">
        <v>5</v>
      </c>
      <c r="SY29" s="5">
        <v>4</v>
      </c>
      <c r="SZ29" s="5">
        <v>1</v>
      </c>
      <c r="TA29" s="5">
        <v>3</v>
      </c>
      <c r="TB29" s="5">
        <v>5</v>
      </c>
      <c r="TC29" s="5">
        <f>IF(COUNTBLANK(SJ29:TB29)&gt;0, "", SUM(SJ29:TB29))</f>
        <v>63</v>
      </c>
      <c r="TD29" s="5">
        <f>IF(COUNTBLANK(SJ29:TB29)&gt;0, "", SUM(SL29,SO29,SR29,SS29,ST29,SU29,SV29,SX29,SY29,TB29))</f>
        <v>37</v>
      </c>
      <c r="TE29" s="5">
        <f>IF(COUNTBLANK(SJ29:TB29)&gt;0, "", SUM(SJ29,SK29,SM29,SN29,SQ29,SW29,SZ29,TA29))</f>
        <v>22</v>
      </c>
      <c r="TF29" s="6" t="s">
        <v>1586</v>
      </c>
      <c r="TG29" s="5">
        <v>2</v>
      </c>
      <c r="TH29" s="5">
        <v>3</v>
      </c>
      <c r="TI29" s="5">
        <v>5</v>
      </c>
      <c r="TJ29" s="5">
        <v>4</v>
      </c>
      <c r="TK29" s="5">
        <v>2</v>
      </c>
      <c r="TL29" s="5">
        <v>3</v>
      </c>
      <c r="TM29" s="5">
        <v>3</v>
      </c>
      <c r="TN29" s="5">
        <v>1</v>
      </c>
      <c r="TO29" s="5">
        <v>5</v>
      </c>
      <c r="TP29" s="5">
        <v>3</v>
      </c>
      <c r="TQ29" s="5">
        <v>4</v>
      </c>
      <c r="TR29" s="5">
        <v>5</v>
      </c>
      <c r="TS29" s="5">
        <v>3</v>
      </c>
      <c r="TT29" s="5">
        <v>5</v>
      </c>
      <c r="TU29" s="5">
        <v>4</v>
      </c>
      <c r="TV29" s="5">
        <v>4</v>
      </c>
      <c r="TW29" s="5">
        <v>1</v>
      </c>
      <c r="TX29" s="5">
        <v>4</v>
      </c>
      <c r="TY29" s="5">
        <v>5</v>
      </c>
      <c r="TZ29" s="5">
        <f>IF(COUNTBLANK(TG29:TY29)&gt;0, "", SUM(TG29:TY29))</f>
        <v>66</v>
      </c>
      <c r="UA29" s="5">
        <f>IF(COUNTBLANK(TG29:TY29)&gt;0, "", SUM(TI29,TL29,TO29,TP29,TQ29,TR29,TS29,TU29,TV29,TY29))</f>
        <v>41</v>
      </c>
      <c r="UB29" s="5">
        <f>IF(COUNTBLANK(TG29:TY29)&gt;0, "", SUM(TG29,TH29,TJ29,TK29,TN29,TT29,TW29,TX29))</f>
        <v>22</v>
      </c>
      <c r="UC29" s="6" t="s">
        <v>1587</v>
      </c>
      <c r="UD29" s="5">
        <v>4</v>
      </c>
      <c r="UE29" s="5">
        <v>3</v>
      </c>
      <c r="UF29" s="5">
        <v>5</v>
      </c>
      <c r="UG29" s="5">
        <v>4</v>
      </c>
      <c r="UH29" s="5">
        <v>3</v>
      </c>
      <c r="UI29" s="5">
        <v>3</v>
      </c>
      <c r="UJ29" s="5">
        <v>5</v>
      </c>
      <c r="UK29" s="5">
        <v>2</v>
      </c>
      <c r="UL29" s="5">
        <v>5</v>
      </c>
      <c r="UM29" s="5">
        <v>3</v>
      </c>
      <c r="UN29" s="5">
        <v>4</v>
      </c>
      <c r="UO29" s="5">
        <v>5</v>
      </c>
      <c r="UP29" s="5">
        <v>4</v>
      </c>
      <c r="UQ29" s="5">
        <v>5</v>
      </c>
      <c r="UR29" s="5">
        <v>5</v>
      </c>
      <c r="US29" s="5">
        <v>4</v>
      </c>
      <c r="UT29" s="5">
        <v>1</v>
      </c>
      <c r="UU29" s="5">
        <v>5</v>
      </c>
      <c r="UV29" s="5">
        <v>5</v>
      </c>
      <c r="UW29" s="5">
        <f>IF(COUNTBLANK(UD29:UV29)&gt;0, "", SUM(UD29:UV29))</f>
        <v>75</v>
      </c>
      <c r="UX29" s="5">
        <f>IF(COUNTBLANK(UD29:UV29)&gt;0, "", SUM(UF29,UI29,UL29,UM29,UN29,UO29,UP29,UR29,US29,UV29))</f>
        <v>43</v>
      </c>
      <c r="UY29" s="5">
        <f>IF(COUNTBLANK(UD29:UV29)&gt;0, "", SUM(UD29,UE29,UG29,UH29,UK29,UQ29,UT29,UU29))</f>
        <v>27</v>
      </c>
      <c r="UZ29" s="6">
        <v>45368</v>
      </c>
      <c r="VA29" s="6">
        <v>45318</v>
      </c>
      <c r="VB29" s="5">
        <v>2</v>
      </c>
      <c r="VC29" s="5">
        <v>1</v>
      </c>
      <c r="VE29" s="5">
        <v>40</v>
      </c>
      <c r="VF29" s="5">
        <v>2800</v>
      </c>
      <c r="VG29" s="5">
        <v>1</v>
      </c>
      <c r="VH29" s="5">
        <v>1</v>
      </c>
      <c r="VI29" s="5"/>
      <c r="VK29" s="5">
        <v>1</v>
      </c>
      <c r="VL29" s="5"/>
      <c r="VN29" s="6" t="s">
        <v>1588</v>
      </c>
      <c r="VO29" s="5">
        <v>1</v>
      </c>
      <c r="VP29" s="5">
        <v>0</v>
      </c>
      <c r="VQ29" s="5">
        <v>0</v>
      </c>
      <c r="VR29" s="5">
        <v>0</v>
      </c>
      <c r="VS29" s="5">
        <v>0</v>
      </c>
      <c r="VT29" s="5">
        <v>0</v>
      </c>
      <c r="VU29" s="5">
        <v>0</v>
      </c>
      <c r="VV29" s="5">
        <v>1</v>
      </c>
      <c r="VW29" s="5">
        <v>0</v>
      </c>
      <c r="VX29" s="5">
        <v>0</v>
      </c>
      <c r="VY29" s="5">
        <v>0</v>
      </c>
      <c r="VZ29" s="5">
        <v>0</v>
      </c>
      <c r="WA29" s="5">
        <v>0</v>
      </c>
      <c r="WB29" s="5"/>
      <c r="WC29" s="5">
        <v>0</v>
      </c>
      <c r="WD29" s="5">
        <v>0</v>
      </c>
      <c r="WE29" s="5">
        <v>2</v>
      </c>
      <c r="WF29" s="5">
        <v>0</v>
      </c>
      <c r="WG29" s="5">
        <v>2</v>
      </c>
      <c r="WH29" s="5">
        <v>0</v>
      </c>
      <c r="WI29" s="5">
        <v>0</v>
      </c>
      <c r="WJ29" s="5">
        <v>0</v>
      </c>
      <c r="WK29" s="5">
        <v>0</v>
      </c>
      <c r="WL29" s="5">
        <v>0</v>
      </c>
      <c r="WM29" s="5">
        <v>1</v>
      </c>
      <c r="WN29" s="5">
        <v>0</v>
      </c>
      <c r="WO29" s="5">
        <v>0</v>
      </c>
      <c r="WP29" s="5">
        <v>0</v>
      </c>
      <c r="WQ29" s="5">
        <v>0</v>
      </c>
      <c r="WR29" s="5" t="str">
        <f>IF(COUNTBLANK(VO29:WQ29)&gt;0, "", SUM(VQ29:WJ29))</f>
        <v/>
      </c>
      <c r="WS29" s="5" t="str">
        <f>IF(COUNTBLANK(VO29:WQ29)&gt;0, "", SUM(VQ29:VZ29))</f>
        <v/>
      </c>
      <c r="WT29" s="5" t="str">
        <f>IF(COUNTBLANK(VO29:WQ29)&gt;0, "", SUM(WA29:WL29))</f>
        <v/>
      </c>
      <c r="WU29" s="5" t="str">
        <f>IF(COUNTBLANK(VO29:WQ29)&gt;0, "", SUM(WK29:WL29))</f>
        <v/>
      </c>
      <c r="WV29" s="5">
        <f>IF(COUNTA(VO29:WQ29)=0, "", IF(AND(OR(VO29=1, VP29=1), OR(VQ29&gt;=1, VR29&gt;=1, VS29&gt;=1, VT29&gt;=1, VU29&gt;=1), OR(VV29&gt;=1, VW29&gt;=1), COUNTIF(VX29:WD29, "&gt;=1")&gt;=2, COUNTIF(WE29:WJ29, "&gt;=1")&gt;=2, OR(WN29=1, WN29=2), OR(WO29&gt;=1, WP29&gt;=1), WQ29&lt;1), 1, 0))</f>
        <v>0</v>
      </c>
      <c r="WW29" s="5" t="str">
        <f>IF(COUNTBLANK(VO29:WQ29)&gt;0, "", SUM(VQ29:VU29))</f>
        <v/>
      </c>
      <c r="WX29" s="5" t="str">
        <f>IF(COUNTBLANK(VO29:WQ29)&gt;0, "", SUM(VV29:VW29))</f>
        <v/>
      </c>
      <c r="WY29" s="5" t="str">
        <f>IF(COUNTBLANK(VO29:WQ29)&gt;0, "", SUM(VX29:WD29))</f>
        <v/>
      </c>
      <c r="WZ29" s="5" t="str">
        <f>IF(COUNTBLANK(VO29:WQ29)&gt;0, "", SUM(WE29:WJ29))</f>
        <v/>
      </c>
      <c r="XA29" s="6" t="s">
        <v>1588</v>
      </c>
      <c r="XB29" s="5">
        <v>1</v>
      </c>
      <c r="XC29" s="5">
        <v>0</v>
      </c>
      <c r="XD29" s="5">
        <v>0</v>
      </c>
      <c r="XE29" s="5">
        <v>0</v>
      </c>
      <c r="XF29" s="5">
        <v>0</v>
      </c>
      <c r="XG29" s="5">
        <v>0</v>
      </c>
      <c r="XH29" s="5">
        <v>0</v>
      </c>
      <c r="XI29" s="5">
        <v>0</v>
      </c>
      <c r="XJ29" s="5">
        <v>0</v>
      </c>
      <c r="XK29" s="5">
        <v>0</v>
      </c>
      <c r="XL29" s="5">
        <f>IF(COUNTBLANK(XB29:XJ29)&gt;0, "", SUM(XB29:XJ29))</f>
        <v>1</v>
      </c>
      <c r="XM29" s="6" t="s">
        <v>1588</v>
      </c>
      <c r="XN29" s="5">
        <v>1</v>
      </c>
      <c r="XO29" s="5">
        <v>0</v>
      </c>
      <c r="XP29" s="5">
        <v>1</v>
      </c>
      <c r="XQ29" s="5">
        <v>0</v>
      </c>
      <c r="XR29" s="5">
        <v>0</v>
      </c>
      <c r="XS29" s="5">
        <v>1</v>
      </c>
      <c r="XT29" s="5">
        <v>0</v>
      </c>
      <c r="XU29" s="5">
        <f>IF(COUNTBLANK(XN29:XT29)&gt;0, "", SUM(XN29:XT29))</f>
        <v>3</v>
      </c>
      <c r="XV29" s="6" t="s">
        <v>1588</v>
      </c>
      <c r="XW29" s="5">
        <v>4</v>
      </c>
      <c r="XX29" s="5">
        <v>5</v>
      </c>
      <c r="XY29" s="5">
        <v>5</v>
      </c>
      <c r="XZ29" s="12">
        <v>5</v>
      </c>
      <c r="YA29" s="12">
        <v>3.6</v>
      </c>
      <c r="YB29" s="12">
        <v>5</v>
      </c>
      <c r="YC29" s="12">
        <v>5</v>
      </c>
      <c r="YD29" s="12">
        <v>5</v>
      </c>
      <c r="YE29" s="12">
        <v>5</v>
      </c>
      <c r="YF29" s="12">
        <v>5</v>
      </c>
      <c r="YG29" s="12">
        <v>5</v>
      </c>
      <c r="YH29" s="12">
        <v>5</v>
      </c>
      <c r="YI29" s="12">
        <v>5</v>
      </c>
      <c r="YJ29" s="12">
        <v>5</v>
      </c>
      <c r="YK29" s="12">
        <v>5</v>
      </c>
      <c r="YL29" s="12">
        <v>3.6</v>
      </c>
      <c r="YM29" s="12">
        <v>5</v>
      </c>
      <c r="YN29" s="12">
        <v>3.6</v>
      </c>
      <c r="YO29" s="12">
        <v>5</v>
      </c>
      <c r="YP29" s="5">
        <f>IF(COUNTBLANK(XW29:YO29)&gt;0, "", SUM(XW29:YO29))</f>
        <v>89.799999999999983</v>
      </c>
      <c r="YQ29" s="5">
        <f>IF(COUNTBLANK(XW29:YO29)&gt;0, "", SUM(XY29,YC29,YD29,YE29,YJ29,YK29,YL29,YM29))</f>
        <v>38.6</v>
      </c>
      <c r="YR29" s="12">
        <f>IF(COUNTBLANK(XW29:YO29)&gt;0, "", SUM(YF29:YH29))</f>
        <v>15</v>
      </c>
      <c r="YS29" s="5">
        <f>IF(COUNTBLANK(XW29:YO29)&gt;0, "", SUM(XW29,XX29,YB29))</f>
        <v>14</v>
      </c>
      <c r="YT29" s="12">
        <f>IF(COUNTBLANK(XW29:YO29)&gt;0, "", SUM(XZ29,YA29,YI29,YN29,YO29))</f>
        <v>22.2</v>
      </c>
      <c r="YU29" s="5">
        <f>IF(COUNTBLANK(XW29:YO29)&gt;0, "", SUM(XY29,XZ29,YA29,YB29,YC29,YF29,YJ29,YN29,YO29))</f>
        <v>42.2</v>
      </c>
      <c r="YV29" s="5">
        <f>IF(COUNTBLANK(XW29:YO29)&gt;0, "", SUM(XW29,XX29,YK29,YL29,YM29))</f>
        <v>22.6</v>
      </c>
      <c r="YW29" s="12">
        <f>IF(COUNTBLANK(XW29:YO29)&gt;0, "", SUM(YD29,YE29,YG29,YH29,YI29))</f>
        <v>25</v>
      </c>
      <c r="YX29" s="6">
        <v>45368</v>
      </c>
      <c r="YY29" s="5">
        <v>0</v>
      </c>
      <c r="YZ29" s="5">
        <v>0</v>
      </c>
      <c r="ZA29" s="5">
        <v>0</v>
      </c>
      <c r="ZB29" s="5">
        <v>0</v>
      </c>
      <c r="ZC29" s="5">
        <v>0</v>
      </c>
      <c r="ZD29" s="5">
        <v>0</v>
      </c>
      <c r="ZE29" s="5">
        <v>0</v>
      </c>
      <c r="ZF29" s="5">
        <v>0</v>
      </c>
      <c r="ZG29" s="5">
        <v>0</v>
      </c>
      <c r="ZH29" s="5">
        <v>0</v>
      </c>
      <c r="ZI29" s="5">
        <v>0</v>
      </c>
      <c r="ZJ29" s="5">
        <v>0</v>
      </c>
      <c r="ZK29" s="5">
        <v>0</v>
      </c>
      <c r="ZL29" s="5">
        <v>0</v>
      </c>
      <c r="ZM29" s="5">
        <v>10</v>
      </c>
      <c r="ZN29" s="5">
        <v>0</v>
      </c>
      <c r="ZO29" s="5">
        <v>0</v>
      </c>
      <c r="ZP29" s="5">
        <v>0</v>
      </c>
      <c r="ZQ29" s="5">
        <v>0</v>
      </c>
      <c r="ZR29" s="5">
        <v>0</v>
      </c>
      <c r="ZS29" s="5">
        <v>0</v>
      </c>
      <c r="ZT29" s="5">
        <v>0</v>
      </c>
      <c r="ZU29" s="5">
        <v>0</v>
      </c>
      <c r="ZV29" s="5">
        <v>0</v>
      </c>
      <c r="ZW29" s="5">
        <v>0</v>
      </c>
      <c r="ZX29" s="5">
        <v>0</v>
      </c>
      <c r="ZY29" s="5">
        <v>0</v>
      </c>
      <c r="ZZ29" s="5">
        <v>0</v>
      </c>
      <c r="AAA29" s="5">
        <f>IF(COUNTBLANK(YY29:ZZ29)&gt;0, "", AVERAGE(YY29:ZZ29))</f>
        <v>0.35714285714285715</v>
      </c>
      <c r="AAB29" s="5">
        <f>IF(COUNTA(YY29:ZZ29)=0, "", AVERAGE(YZ29,ZL29,ZM29,ZN29,ZO29,ZP29,ZR29,ZT29,ZU29))</f>
        <v>1.1111111111111112</v>
      </c>
      <c r="AAC29" s="5">
        <f>IF(COUNTA(YY29:ZZ29)=0, "", AVERAGE(ZA29,ZB29,ZC29,ZD29,ZF29,ZH29,ZW29,ZX29))</f>
        <v>0</v>
      </c>
      <c r="AAD29" s="5">
        <f>IF(COUNTA(YY29:ZZ29)=0, "", AVERAGE(ZE29,ZI29,ZJ29,ZK29,ZY29,ZZ29))</f>
        <v>0</v>
      </c>
      <c r="AAE29" s="6" t="s">
        <v>1588</v>
      </c>
      <c r="AAF29" s="5">
        <v>1</v>
      </c>
      <c r="AAG29" s="5">
        <v>2</v>
      </c>
      <c r="AAH29" s="5">
        <v>2</v>
      </c>
      <c r="AAI29" s="5">
        <v>1</v>
      </c>
      <c r="AAJ29" s="5">
        <v>2</v>
      </c>
      <c r="AAK29" s="5">
        <v>1</v>
      </c>
      <c r="AAL29" s="5">
        <v>2</v>
      </c>
      <c r="AAM29" s="5">
        <v>2</v>
      </c>
      <c r="AAN29" s="5">
        <v>1</v>
      </c>
      <c r="AAO29" s="5">
        <v>2</v>
      </c>
      <c r="AAP29" s="5">
        <v>2</v>
      </c>
      <c r="AAQ29" s="5">
        <v>2</v>
      </c>
      <c r="AAR29" s="5">
        <v>3</v>
      </c>
      <c r="AAS29" s="5">
        <v>2</v>
      </c>
      <c r="AAT29" s="5">
        <v>1</v>
      </c>
      <c r="AAU29" s="5">
        <v>3</v>
      </c>
      <c r="AAV29" s="5">
        <v>1</v>
      </c>
      <c r="AAW29" s="5">
        <v>2</v>
      </c>
      <c r="AAX29" s="5">
        <v>3</v>
      </c>
      <c r="AAY29" s="5">
        <v>2</v>
      </c>
      <c r="AAZ29" s="5">
        <v>1</v>
      </c>
      <c r="ABA29" s="5">
        <v>3</v>
      </c>
      <c r="ABB29" s="5">
        <v>2</v>
      </c>
      <c r="ABC29" s="5">
        <v>2</v>
      </c>
      <c r="ABD29" s="5">
        <v>1</v>
      </c>
      <c r="ABE29" s="5">
        <v>1</v>
      </c>
      <c r="ABF29" s="5">
        <v>2</v>
      </c>
      <c r="ABG29" s="5">
        <v>3</v>
      </c>
      <c r="ABH29" s="5">
        <v>1</v>
      </c>
      <c r="ABI29" s="5">
        <v>1</v>
      </c>
      <c r="ABJ29" s="5">
        <f>IF(SUM(AAF29:AAN29,AAP29:AAT29,AAV29:AAZ29,ABB29:ABG29)=0, "", SUM(AAF29:AAN29,AAP29:AAT29,AAV29:AAZ29,ABB29:ABG29))</f>
        <v>44</v>
      </c>
      <c r="ABK29" s="5">
        <f>IF(SUM(ABN29, ABO29, ABP29, ABQ29, ABR29)=0, "", IF(OR(ABN29&gt;=8, ABO29&gt;=10, ABP29&gt;=13, ABQ29&gt;=10, ABR29&gt;=15), 1, 0))</f>
        <v>1</v>
      </c>
      <c r="ABL29" s="5">
        <f>IF(SUM(AAF29:AAG29,AAI29,AAJ29,AAK29,AAL29,AAR29,AAX29,ABE29,ABG29)=0, "", SUM(AAF29:AAG29,AAI29,AAJ29,AAK29,AAL29,AAR29,AAX29,ABE29,ABG29))</f>
        <v>19</v>
      </c>
      <c r="ABM29" s="5">
        <f>IF(SUM(AAH29,AAM29:AAN29,AAP29:AAQ29,AAS29:AAT29,AAV29:AAW29,AAY29:AAZ29,ABB29:ABD29,ABF29)=0, "", SUM(AAH29,AAM29:AAN29,AAP29:AAQ29,AAS29:AAT29,AAV29:AAW29,AAY29:AAZ29,ABB29:ABD29,ABF29))</f>
        <v>25</v>
      </c>
      <c r="ABN29" s="5">
        <f>IF(SUM(AAY29:AAZ29,ABB29:ABC29,ABF29)=0, "", SUM(AAY29:AAZ29,ABB29:ABC29,ABF29))</f>
        <v>9</v>
      </c>
      <c r="ABO29" s="5">
        <f>IF(SUM(AAN29,AAP29:AAQ29,AAT29,AAV29)=0, "", SUM(AAN29,AAP29:AAQ29,AAT29,AAV29))</f>
        <v>7</v>
      </c>
      <c r="ABP29" s="5">
        <f>IF(SUM(AAH29,AAM29,AAS29,AAW29,ABD29)=0, "", SUM(AAH29,AAM29,AAS29,AAW29,ABD29))</f>
        <v>9</v>
      </c>
      <c r="ABQ29" s="5">
        <f>IF(SUM(AAF29:AAG29,AAI29,AAK29,ABE29)=0, "", SUM(AAF29:AAG29,AAI29,AAK29,ABE29))</f>
        <v>6</v>
      </c>
      <c r="ABR29" s="5">
        <f>IF(SUM(AAJ29,AAL29,AAR29,AAX29,ABG29)=0, "", SUM(AAJ29,AAL29,AAR29,AAX29,ABG29))</f>
        <v>13</v>
      </c>
      <c r="ABS29" s="5">
        <f>IF(ABN29="", "", IF(ABN29&gt;=8, 1, 0))</f>
        <v>1</v>
      </c>
      <c r="ABT29" s="5">
        <f>IF(ABO29="", "", IF(ABO29&gt;=10, 1, 0))</f>
        <v>0</v>
      </c>
      <c r="ABU29" s="5">
        <f>IF(ABP29="", "", IF(ABP29&gt;=13, 1, 0))</f>
        <v>0</v>
      </c>
      <c r="ABV29" s="5">
        <f>IF(ABQ29="", "", IF(ABQ29&gt;=10, 1, 0))</f>
        <v>0</v>
      </c>
      <c r="ABW29" s="5">
        <f>IF(ABR29="", "", IF(ABR29&gt;=15, 1, 0))</f>
        <v>0</v>
      </c>
      <c r="ABX29" s="5">
        <f>IF(AND(AAO29="", AAU29="", ABA29=""), "", IF(AAO29=5,1,0) + IF(AAU29=5,1,0) + IF(ABA29=5,1,0))</f>
        <v>0</v>
      </c>
      <c r="ABY29" s="6" t="s">
        <v>1588</v>
      </c>
      <c r="ABZ29" s="5">
        <v>1</v>
      </c>
      <c r="ACA29" s="5">
        <v>1</v>
      </c>
      <c r="ACB29" s="5">
        <v>2</v>
      </c>
      <c r="ACC29" s="5">
        <v>1</v>
      </c>
      <c r="ACD29" s="5">
        <v>1</v>
      </c>
      <c r="ACE29" s="5">
        <v>1</v>
      </c>
      <c r="ACF29" s="5">
        <v>1</v>
      </c>
      <c r="ACG29" s="5">
        <v>1</v>
      </c>
      <c r="ACH29" s="5">
        <v>2</v>
      </c>
      <c r="ACI29" s="5">
        <v>2</v>
      </c>
      <c r="ACJ29" s="5">
        <v>2</v>
      </c>
      <c r="ACK29" s="5">
        <v>2</v>
      </c>
      <c r="ACL29" s="5">
        <v>2</v>
      </c>
      <c r="ACM29" s="5">
        <v>1</v>
      </c>
      <c r="ACN29" s="5">
        <v>2</v>
      </c>
      <c r="ACO29" s="5">
        <v>1</v>
      </c>
      <c r="ACP29" s="5">
        <v>2</v>
      </c>
      <c r="ACQ29" s="5">
        <v>2</v>
      </c>
      <c r="ACR29" s="5">
        <v>1</v>
      </c>
      <c r="ACS29" s="5">
        <v>2</v>
      </c>
      <c r="ACT29" s="5">
        <v>2</v>
      </c>
      <c r="ACU29" s="5">
        <v>2</v>
      </c>
      <c r="ACV29" s="5">
        <v>2</v>
      </c>
      <c r="ACW29" s="5">
        <v>1</v>
      </c>
      <c r="ACX29" s="5">
        <v>2</v>
      </c>
      <c r="ACY29" s="5">
        <v>2</v>
      </c>
      <c r="ACZ29" s="5">
        <v>1</v>
      </c>
      <c r="ADA29" s="5">
        <v>1</v>
      </c>
      <c r="ADB29" s="5">
        <v>1</v>
      </c>
      <c r="ADC29" s="5">
        <v>1</v>
      </c>
      <c r="ADD29" s="5">
        <v>1</v>
      </c>
      <c r="ADE29" s="5">
        <v>1</v>
      </c>
      <c r="ADF29" s="5">
        <v>2</v>
      </c>
      <c r="ADG29" s="5">
        <v>1</v>
      </c>
      <c r="ADH29" s="5">
        <v>2</v>
      </c>
      <c r="ADI29" s="5">
        <v>2</v>
      </c>
      <c r="ADJ29" s="5">
        <f>IF(COUNTA(ABZ29:ADI29)=0, "", SUM(ABZ29:ADI29))</f>
        <v>54</v>
      </c>
      <c r="ADK29" s="5">
        <f>IF(COUNTA(ABZ29:ADI29)=0, "", SUM(ACJ29,ACK29,ACT29,ACV29,ACX29,ADB29))</f>
        <v>11</v>
      </c>
      <c r="ADL29" s="5">
        <f>IF(COUNTA(ABZ29:ADI29)=0, "", SUM(ACL29,ACQ29,ACS29,ACY29,ADF29))</f>
        <v>10</v>
      </c>
      <c r="ADM29" s="5">
        <f>IF(COUNTA(ABZ29:ADI29)=0, "", SUM(ACB29,ACM29,ACR29,ACW29,ACZ29,ADE29))</f>
        <v>7</v>
      </c>
      <c r="ADN29" s="5">
        <f>IF(COUNTA(ABZ29:ADI29)=0, "", SUM(ACA29,ACE29,ACG29,ACI29,ACP29,ADG29))</f>
        <v>8</v>
      </c>
      <c r="ADO29" s="5">
        <f>IF(COUNTA(ABZ29:ADI29)=0, "", SUM(ACN29,ACO29,ACU29,ADA29,ADC29,ADD29,ADH29,ADI29))</f>
        <v>12</v>
      </c>
      <c r="ADP29" s="5">
        <f>IF(COUNTA(ABZ29:ADI29)=0, "", SUM(ABZ29,ACC29,ACD29,ACF29,ACH29))</f>
        <v>6</v>
      </c>
      <c r="ADQ29" s="6" t="s">
        <v>1588</v>
      </c>
      <c r="ADR29" s="5">
        <v>2</v>
      </c>
      <c r="ADS29" s="5">
        <v>2</v>
      </c>
      <c r="ADT29" s="5">
        <v>3</v>
      </c>
      <c r="ADU29" s="5">
        <v>2</v>
      </c>
      <c r="ADV29" s="5">
        <v>1</v>
      </c>
      <c r="ADW29" s="5">
        <v>4</v>
      </c>
      <c r="ADX29" s="5">
        <v>2</v>
      </c>
      <c r="ADY29" s="5">
        <v>3</v>
      </c>
      <c r="ADZ29" s="5">
        <v>3</v>
      </c>
      <c r="AEA29" s="5">
        <v>2</v>
      </c>
      <c r="AEB29" s="5">
        <v>2</v>
      </c>
      <c r="AEC29" s="5">
        <v>2</v>
      </c>
      <c r="AED29" s="5">
        <v>2</v>
      </c>
      <c r="AEE29" s="5">
        <v>3</v>
      </c>
      <c r="AEF29" s="5">
        <v>1</v>
      </c>
      <c r="AEG29" s="5">
        <v>1</v>
      </c>
      <c r="AEH29" s="5">
        <v>2</v>
      </c>
      <c r="AEI29" s="5">
        <v>1</v>
      </c>
      <c r="AEJ29" s="5">
        <v>2</v>
      </c>
      <c r="AEK29" s="5">
        <v>4</v>
      </c>
      <c r="AEL29" s="5">
        <f>IF(COUNTA(ADR29:AEK29)=0, "", SUM(ADR29:AEK29))</f>
        <v>44</v>
      </c>
      <c r="AEM29" s="8"/>
      <c r="AEN29" s="6">
        <v>45318</v>
      </c>
      <c r="AEO29" s="6"/>
      <c r="AEP29" s="6"/>
      <c r="AEQ29" s="6"/>
      <c r="AER29" s="5"/>
      <c r="AES29" s="6"/>
      <c r="AET29" s="6"/>
      <c r="AEU29" s="6">
        <v>45268</v>
      </c>
      <c r="AEV29" s="5">
        <v>0</v>
      </c>
      <c r="AEW29" s="5">
        <v>0</v>
      </c>
      <c r="AEX29" s="5">
        <v>0</v>
      </c>
      <c r="AEY29" s="5">
        <v>0</v>
      </c>
      <c r="AEZ29" s="5">
        <v>3</v>
      </c>
      <c r="AFA29" s="5">
        <v>0</v>
      </c>
      <c r="AFB29" s="5">
        <v>2</v>
      </c>
      <c r="AFC29" s="5">
        <v>0</v>
      </c>
      <c r="AFD29" s="5">
        <v>3</v>
      </c>
      <c r="AFE29" s="5">
        <v>1</v>
      </c>
      <c r="AFF29" s="5">
        <v>1</v>
      </c>
      <c r="AFG29" s="5">
        <v>0</v>
      </c>
      <c r="AFH29" s="5">
        <v>0</v>
      </c>
      <c r="AFI29" s="5">
        <v>0</v>
      </c>
      <c r="AFJ29" s="5">
        <v>3</v>
      </c>
      <c r="AFK29" s="5">
        <v>0</v>
      </c>
      <c r="AFL29" s="5">
        <v>2</v>
      </c>
      <c r="AFM29" s="5">
        <v>0</v>
      </c>
      <c r="AFN29" s="5">
        <v>0</v>
      </c>
      <c r="AFO29" s="5">
        <v>3</v>
      </c>
      <c r="AFP29" s="5">
        <v>0</v>
      </c>
      <c r="AFQ29" s="5">
        <v>0</v>
      </c>
      <c r="AFR29" s="5">
        <v>0</v>
      </c>
      <c r="AFS29" s="5">
        <v>0</v>
      </c>
      <c r="AFT29" s="5">
        <v>0</v>
      </c>
      <c r="AFU29" s="5">
        <v>0</v>
      </c>
      <c r="AFV29" s="5">
        <v>0</v>
      </c>
      <c r="AFW29" s="5">
        <v>0</v>
      </c>
      <c r="AFX29" s="5">
        <v>0</v>
      </c>
      <c r="AFY29" s="5">
        <v>0</v>
      </c>
      <c r="AFZ29" s="5">
        <v>4</v>
      </c>
      <c r="AGA29" s="5">
        <f>IF(COUNTA(AEV29:AFY29)=0, "", SUM(AEV29:AFY29))</f>
        <v>18</v>
      </c>
      <c r="AGB29" s="6"/>
      <c r="AGC29" s="5"/>
      <c r="AGD29" s="5"/>
      <c r="AGE29" s="5"/>
      <c r="AGF29" s="5"/>
      <c r="AGG29" s="5"/>
      <c r="AGS29" s="6"/>
      <c r="AHM29" s="6"/>
      <c r="AHN29" s="5"/>
      <c r="AHO29" s="5"/>
      <c r="AHP29" s="5"/>
      <c r="AHQ29" s="5"/>
      <c r="AHR29" s="5"/>
      <c r="AHS29" s="5"/>
      <c r="AHT29" s="5"/>
      <c r="AHU29" s="5"/>
      <c r="AHV29" s="5"/>
      <c r="AHW29" s="5"/>
      <c r="AHX29" s="5" t="str">
        <f>IF(COUNTBLANK(AHN29:AHW29)&gt;0, "", SUM(AHN29:AHW29))</f>
        <v/>
      </c>
      <c r="AHY29" s="5" t="str">
        <f>IF(COUNTBLANK(AHN29:AHW29)&gt;0, "", SUM(AHR29,AHW29))</f>
        <v/>
      </c>
      <c r="AHZ29" s="5" t="str">
        <f>IF(COUNTBLANK(AHN29:AHW29)&gt;0, "", SUM(AHP29,AHS29))</f>
        <v/>
      </c>
      <c r="AIA29" s="5" t="str">
        <f>IF(COUNTBLANK(AHN29:AHW29)&gt;0, "", SUM(AHT29,AHV29))</f>
        <v/>
      </c>
      <c r="AIB29" s="5" t="str">
        <f>IF(COUNTBLANK(AHN29:AHW29)&gt;0, "", SUM(AHQ29,AHU29))</f>
        <v/>
      </c>
      <c r="AIC29" s="5" t="str">
        <f>IF(COUNTBLANK(AHN29:AHW29)&gt;0, "", SUM(AHN29:AHO29))</f>
        <v/>
      </c>
      <c r="AID29" s="6"/>
      <c r="AIE29" s="5"/>
      <c r="AIF29" s="5"/>
      <c r="AIG29" s="5"/>
      <c r="AIH29" s="5"/>
      <c r="AII29" s="5"/>
      <c r="AIJ29" s="5"/>
      <c r="AIK29" s="5"/>
      <c r="AIL29" s="5"/>
      <c r="AIM29" s="5"/>
      <c r="AIN29" s="5"/>
      <c r="AIO29" s="5"/>
      <c r="AIP29" s="5"/>
      <c r="AIQ29" s="5"/>
      <c r="AIR29" s="5"/>
      <c r="AIS29" s="5"/>
      <c r="AIT29" s="5"/>
      <c r="AIU29" s="5"/>
      <c r="AIV29" s="5"/>
      <c r="AIW29" s="5"/>
      <c r="AIX29" s="5"/>
      <c r="AIY29" s="5" t="s">
        <v>971</v>
      </c>
      <c r="AIZ29" s="5" t="s">
        <v>971</v>
      </c>
      <c r="AJA29" s="5" t="s">
        <v>971</v>
      </c>
      <c r="AJB29" s="6"/>
      <c r="AJC29" s="5"/>
      <c r="AJD29" s="5"/>
      <c r="AJE29" s="5"/>
      <c r="AJF29" s="5"/>
      <c r="AJG29" s="5"/>
      <c r="AJH29" s="5"/>
      <c r="AJI29" s="5"/>
      <c r="AJJ29" s="5"/>
      <c r="AJK29" s="5"/>
      <c r="AJL29" s="5"/>
      <c r="AJM29" s="5" t="str">
        <f>IF(COUNTBLANK(AJC29:AJK29)&gt;0, "", SUM(AJC29:AJK29))</f>
        <v/>
      </c>
      <c r="AJN29" s="6"/>
      <c r="AJO29" s="5"/>
      <c r="AJP29" s="5"/>
      <c r="AJQ29" s="5"/>
      <c r="AJR29" s="5"/>
      <c r="AJS29" s="5"/>
      <c r="AJT29" s="5"/>
      <c r="AJU29" s="5"/>
      <c r="AJV29" s="5" t="str">
        <f>IF(COUNTBLANK(AJO29:AJU29)&gt;0, "", SUM(AJO29:AJU29))</f>
        <v/>
      </c>
    </row>
    <row r="30" spans="1:958" ht="15" customHeight="1" x14ac:dyDescent="0.35">
      <c r="A30" s="5">
        <v>312666</v>
      </c>
      <c r="B30" s="5" t="s">
        <v>1589</v>
      </c>
      <c r="C30" s="6">
        <v>44616</v>
      </c>
      <c r="D30" s="5">
        <v>0</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f>IF(COUNTA(D30,F30,H30,J30,L30,N30,P30,R30,T30)=0, "", IF(OR(D30=1,F30=1,H30=1,J30=1,L30=1,N30=1,P30=1,R30=1,T30=1), 1, 0))</f>
        <v>0</v>
      </c>
      <c r="W30" s="5">
        <f>IF(COUNTA(E30,G30,I30,K30,M30,O30,Q30,S30,U30)=0, "", IF(OR(E30=1,G30=1,I30=1,K30=1,M30=1,O30=1,Q30=1,S30=1,U30=1), 1, 0))</f>
        <v>0</v>
      </c>
      <c r="X30" s="5">
        <v>0</v>
      </c>
      <c r="Y30" s="5">
        <v>1</v>
      </c>
      <c r="Z30" s="5">
        <v>1</v>
      </c>
      <c r="AA30" s="5">
        <v>1</v>
      </c>
      <c r="AB30" s="5">
        <f>IF(AG30&lt;&gt;"", 1, 0)</f>
        <v>1</v>
      </c>
      <c r="AC30" s="5">
        <f>IF(AH30&lt;&gt;"", 1, 0)</f>
        <v>1</v>
      </c>
      <c r="AD30" s="5">
        <v>0</v>
      </c>
      <c r="AE30" s="7" t="s">
        <v>1577</v>
      </c>
      <c r="AF30" s="6">
        <v>44955</v>
      </c>
      <c r="AG30" s="8" t="s">
        <v>1086</v>
      </c>
      <c r="AH30" s="8">
        <v>45055</v>
      </c>
      <c r="AI30" s="8"/>
      <c r="AJ30" s="5">
        <f>IF(OR(ISBLANK(AE30), ISBLANK(AG30)), "", AG30 - AE30)</f>
        <v>8</v>
      </c>
      <c r="AK30" s="9">
        <v>44625</v>
      </c>
      <c r="AL30" s="5">
        <f>IF(OR(ISBLANK(AG30), ISBLANK(AK30)), "", AK30 - AG30)</f>
        <v>-3</v>
      </c>
      <c r="AM30" s="6">
        <v>44912</v>
      </c>
      <c r="AN30" s="10">
        <f>IF(OR(ISBLANK(AM30), ISBLANK(AF30)), "", AF30 - AM30)</f>
        <v>43</v>
      </c>
      <c r="AO30" s="6">
        <v>44620</v>
      </c>
      <c r="AP30" s="6">
        <v>33771</v>
      </c>
      <c r="AQ30" s="5">
        <f>IF(OR(ISBLANK(AO30), ISBLANK(AP30)), "", DATEDIF(AP30, AO30, "Y"))</f>
        <v>29</v>
      </c>
      <c r="AR30" s="11" t="s">
        <v>1590</v>
      </c>
      <c r="AS30" s="11">
        <f>IF(ISBLANK(AR30), "", IF(AR30="ישראל", 1, 2))</f>
        <v>2</v>
      </c>
      <c r="AT30" s="11" t="s">
        <v>1590</v>
      </c>
      <c r="AU30" s="11" t="s">
        <v>1590</v>
      </c>
      <c r="AV30" s="5">
        <v>1994</v>
      </c>
      <c r="AW30" s="5">
        <v>1</v>
      </c>
      <c r="AX30" s="5">
        <v>1</v>
      </c>
      <c r="AY30" s="5">
        <v>17</v>
      </c>
      <c r="AZ30" s="5">
        <f>IF(ISBLANK(AY30), "", IF(AY30&lt;=8, 1, IF(AY30&lt;=12, 2, 3)))</f>
        <v>3</v>
      </c>
      <c r="BA30" s="5">
        <v>16</v>
      </c>
      <c r="BB30" s="5">
        <f>IF(ISBLANK(BA30), "", IF(BA30&lt;=8, 1, IF(BA30&lt;=12, 2, 3)))</f>
        <v>3</v>
      </c>
      <c r="BC30" s="11" t="s">
        <v>1247</v>
      </c>
      <c r="BD30" s="11" t="s">
        <v>1591</v>
      </c>
      <c r="BE30" s="5">
        <v>2</v>
      </c>
      <c r="BF30" s="5"/>
      <c r="BG30" s="5">
        <v>4</v>
      </c>
      <c r="BH30" s="6" t="s">
        <v>1577</v>
      </c>
      <c r="BI30" s="5">
        <v>1</v>
      </c>
      <c r="BJ30" s="5">
        <v>2</v>
      </c>
      <c r="BK30" s="5">
        <v>3</v>
      </c>
      <c r="BL30" s="5">
        <v>1</v>
      </c>
      <c r="BM30" s="5">
        <v>3</v>
      </c>
      <c r="BN30" s="5">
        <v>1</v>
      </c>
      <c r="BO30" s="5">
        <v>2</v>
      </c>
      <c r="BP30" s="5">
        <v>1</v>
      </c>
      <c r="BQ30" s="5">
        <v>1</v>
      </c>
      <c r="BR30" s="5">
        <v>2</v>
      </c>
      <c r="BS30" s="5">
        <v>1</v>
      </c>
      <c r="BT30" s="5">
        <v>1</v>
      </c>
      <c r="BU30" s="5">
        <v>2</v>
      </c>
      <c r="BV30" s="5">
        <v>3</v>
      </c>
      <c r="BW30" s="5">
        <v>1</v>
      </c>
      <c r="BX30" s="5">
        <v>2</v>
      </c>
      <c r="BY30" s="5">
        <v>1</v>
      </c>
      <c r="BZ30" s="5">
        <v>3</v>
      </c>
      <c r="CA30" s="5">
        <v>2</v>
      </c>
      <c r="CB30" s="5">
        <v>2</v>
      </c>
      <c r="CC30" s="5">
        <v>1</v>
      </c>
      <c r="CD30" s="5">
        <v>3</v>
      </c>
      <c r="CE30" s="5">
        <v>1</v>
      </c>
      <c r="CF30" s="5">
        <v>2</v>
      </c>
      <c r="CG30" s="5">
        <v>2</v>
      </c>
      <c r="CH30" s="5">
        <v>1</v>
      </c>
      <c r="CI30" s="5">
        <v>2</v>
      </c>
      <c r="CJ30" s="5">
        <v>2</v>
      </c>
      <c r="CK30" s="5">
        <v>2</v>
      </c>
      <c r="CL30" s="5">
        <v>2</v>
      </c>
      <c r="CM30" s="5">
        <f>IF(SUM(BI30:BQ30,BS30:BW30,BY30:CC30,CE30:CJ30)=0, "", SUM(BI30:BQ30,BS30:BW30,BY30:CC30,CE30:CJ30))</f>
        <v>42</v>
      </c>
      <c r="CN30" s="5">
        <f>IF(SUM(CQ30, CR30, CS30, CT30, CU30)=0, "", IF(OR(CQ30&gt;=8, CR30&gt;=10, CS30&gt;=13, CT30&gt;=10, CU30&gt;=15), 1, 0))</f>
        <v>1</v>
      </c>
      <c r="CO30" s="5">
        <f>IF(SUM(BI30:BJ30,BL30,BM30,BN30,BO30,BU30,CA30,CH30,CJ30)=0, "", SUM(BI30:BJ30,BL30,BM30,BN30,BO30,BU30,CA30,CH30,CJ30))</f>
        <v>17</v>
      </c>
      <c r="CP30" s="5">
        <f>IF(SUM(BK30,BP30:BQ30,BS30:BT30,BV30:BW30,BY30:BZ30,CB30:CC30,CE30:CG30,CI30)=0, "", SUM(BK30,BP30:BQ30,BS30:BT30,BV30:BW30,BY30:BZ30,CB30:CC30,CE30:CG30,CI30))</f>
        <v>25</v>
      </c>
      <c r="CQ30" s="5">
        <f>IF(SUM(CB30:CC30,CE30:CF30,CI30)=0, "", SUM(CB30:CC30,CE30:CF30,CI30))</f>
        <v>8</v>
      </c>
      <c r="CR30" s="5">
        <f>IF(SUM(BQ30,BS30:BT30,BW30,BY30)=0, "", SUM(BQ30,BS30:BT30,BW30,BY30))</f>
        <v>5</v>
      </c>
      <c r="CS30" s="5">
        <f>IF(SUM(BK30,BP30,BV30,BZ30,CG30)=0, "", SUM(BK30,BP30,BV30,BZ30,CG30))</f>
        <v>12</v>
      </c>
      <c r="CT30" s="5">
        <f>IF(SUM(BI30:BJ30,BL30,BN30,CH30)=0, "", SUM(BI30:BJ30,BL30,BN30,CH30))</f>
        <v>6</v>
      </c>
      <c r="CU30" s="5">
        <f>IF(SUM(BM30,BO30,BU30,CA30,CJ30)=0, "", SUM(BM30,BO30,BU30,CA30,CJ30))</f>
        <v>11</v>
      </c>
      <c r="CV30" s="5">
        <f>IF(CQ30="", "", IF(CQ30&gt;=8, 1, 0))</f>
        <v>1</v>
      </c>
      <c r="CW30" s="5">
        <f>IF(CR30="", "", IF(CR30&gt;=10, 1, 0))</f>
        <v>0</v>
      </c>
      <c r="CX30" s="5">
        <f>IF(CS30="", "", IF(CS30&gt;=13, 1, 0))</f>
        <v>0</v>
      </c>
      <c r="CY30" s="5">
        <f>IF(CT30="", "", IF(CT30&gt;=10, 1, 0))</f>
        <v>0</v>
      </c>
      <c r="CZ30" s="5">
        <f>IF(CU30="", "", IF(CU30&gt;=15, 1, 0))</f>
        <v>0</v>
      </c>
      <c r="DA30" s="5">
        <f>IF(AND(BR30="", BX30="", CD30=""), "", IF(BR30=5,1,0) + IF(BX30=5,1,0) + IF(CD30=5,1,0))</f>
        <v>0</v>
      </c>
      <c r="DB30" s="6" t="s">
        <v>1577</v>
      </c>
      <c r="DC30" s="12">
        <v>0</v>
      </c>
      <c r="DD30" s="13"/>
      <c r="DE30" s="12">
        <v>0</v>
      </c>
      <c r="DF30" s="13"/>
      <c r="DG30" s="5">
        <v>4</v>
      </c>
      <c r="DH30" s="13">
        <v>20</v>
      </c>
      <c r="DI30" s="12">
        <v>0</v>
      </c>
      <c r="DJ30" s="13"/>
      <c r="DK30" s="12">
        <v>0</v>
      </c>
      <c r="DL30" s="13"/>
      <c r="DM30" s="12">
        <v>2</v>
      </c>
      <c r="DN30" s="13">
        <v>24</v>
      </c>
      <c r="DO30" s="12">
        <v>0</v>
      </c>
      <c r="DP30" s="13"/>
      <c r="DQ30" s="12">
        <v>1</v>
      </c>
      <c r="DR30" s="13"/>
      <c r="DS30" s="12">
        <v>1</v>
      </c>
      <c r="DT30" s="13"/>
      <c r="DU30" s="12">
        <v>3</v>
      </c>
      <c r="DV30" s="13">
        <v>28</v>
      </c>
      <c r="DW30" s="12">
        <v>0</v>
      </c>
      <c r="DX30" s="13"/>
      <c r="DY30" s="12">
        <v>3</v>
      </c>
      <c r="DZ30" s="13">
        <v>26</v>
      </c>
      <c r="EA30" s="12">
        <v>0</v>
      </c>
      <c r="EB30" s="13"/>
      <c r="EC30" s="12">
        <v>0</v>
      </c>
      <c r="ED30" s="13"/>
      <c r="EE30" s="12">
        <v>0</v>
      </c>
      <c r="EF30" s="13"/>
      <c r="EG30" s="12">
        <v>0</v>
      </c>
      <c r="EH30" s="13"/>
      <c r="EI30" s="12">
        <v>0</v>
      </c>
      <c r="EJ30" s="13"/>
      <c r="EK30" s="5">
        <v>1</v>
      </c>
      <c r="EL30" s="5">
        <v>0</v>
      </c>
      <c r="EM30" s="5">
        <v>1</v>
      </c>
      <c r="EN30" s="6" t="s">
        <v>1577</v>
      </c>
      <c r="EO30" s="5">
        <v>0</v>
      </c>
      <c r="EP30" s="5">
        <v>0</v>
      </c>
      <c r="EQ30" s="5">
        <v>0</v>
      </c>
      <c r="ER30" s="5">
        <v>0</v>
      </c>
      <c r="ES30" s="5">
        <v>0</v>
      </c>
      <c r="ET30" s="5">
        <v>0</v>
      </c>
      <c r="EU30" s="5">
        <v>0</v>
      </c>
      <c r="EV30" s="5">
        <v>0</v>
      </c>
      <c r="EW30" s="5">
        <v>0</v>
      </c>
      <c r="EX30" s="5">
        <v>0</v>
      </c>
      <c r="EY30" s="5">
        <v>0</v>
      </c>
      <c r="EZ30" s="5">
        <v>0</v>
      </c>
      <c r="FA30" s="5">
        <v>0</v>
      </c>
      <c r="FB30" s="5">
        <v>0</v>
      </c>
      <c r="FC30" s="5">
        <v>0</v>
      </c>
      <c r="FD30" s="5">
        <v>0</v>
      </c>
      <c r="FE30" s="5">
        <v>0</v>
      </c>
      <c r="FF30" s="5">
        <v>0</v>
      </c>
      <c r="FG30" s="5">
        <v>0</v>
      </c>
      <c r="FH30" s="5">
        <v>0</v>
      </c>
      <c r="FI30" s="5">
        <v>0</v>
      </c>
      <c r="FJ30" s="5">
        <v>0</v>
      </c>
      <c r="FK30" s="5">
        <v>0</v>
      </c>
      <c r="FL30" s="6" t="s">
        <v>1577</v>
      </c>
      <c r="FM30" s="5">
        <v>3</v>
      </c>
      <c r="FN30" s="5">
        <v>3</v>
      </c>
      <c r="FO30" s="5">
        <v>3</v>
      </c>
      <c r="FP30" s="5">
        <v>3</v>
      </c>
      <c r="FQ30" s="5">
        <v>2</v>
      </c>
      <c r="FR30" s="5">
        <v>3</v>
      </c>
      <c r="FS30" s="14">
        <f>IF(COUNTBLANK(FM30:FR30)&gt;0, "", AVERAGE(FM30:FR30))</f>
        <v>2.8333333333333335</v>
      </c>
      <c r="FT30" s="6" t="s">
        <v>1577</v>
      </c>
      <c r="FU30" s="5">
        <v>0</v>
      </c>
      <c r="FV30" s="5">
        <v>0</v>
      </c>
      <c r="FW30" s="5">
        <v>2</v>
      </c>
      <c r="FX30" s="5">
        <v>2</v>
      </c>
      <c r="FY30" s="5">
        <v>0</v>
      </c>
      <c r="FZ30" s="5">
        <v>0</v>
      </c>
      <c r="GA30" s="5">
        <v>0</v>
      </c>
      <c r="GB30" s="5">
        <v>0</v>
      </c>
      <c r="GC30" s="5">
        <v>0</v>
      </c>
      <c r="GD30" s="5">
        <v>1</v>
      </c>
      <c r="GE30" s="5">
        <f>IF(COUNTBLANK(FU30:GC30)&gt;0, "", SUM(FU30:GC30))</f>
        <v>4</v>
      </c>
      <c r="GF30" s="6" t="s">
        <v>1577</v>
      </c>
      <c r="GG30" s="5">
        <v>1</v>
      </c>
      <c r="GH30" s="5">
        <v>0</v>
      </c>
      <c r="GI30" s="5">
        <v>0</v>
      </c>
      <c r="GJ30" s="5">
        <v>0</v>
      </c>
      <c r="GK30" s="5">
        <v>0</v>
      </c>
      <c r="GL30" s="5">
        <v>0</v>
      </c>
      <c r="GM30" s="5">
        <v>0</v>
      </c>
      <c r="GN30" s="5">
        <f>IF(COUNTBLANK(GG30:GM30)&gt;0, "", SUM(GG30:GM30))</f>
        <v>1</v>
      </c>
      <c r="GO30" s="6" t="s">
        <v>1577</v>
      </c>
      <c r="GP30" s="5">
        <v>1</v>
      </c>
      <c r="GQ30" s="5">
        <v>4</v>
      </c>
      <c r="GR30" s="5">
        <v>4</v>
      </c>
      <c r="GS30" s="5">
        <v>4</v>
      </c>
      <c r="GT30" s="5">
        <v>4</v>
      </c>
      <c r="GU30" s="5">
        <v>3</v>
      </c>
      <c r="GV30" s="5">
        <v>4</v>
      </c>
      <c r="GW30" s="5">
        <v>3</v>
      </c>
      <c r="GX30" s="5">
        <v>5</v>
      </c>
      <c r="GY30" s="5">
        <v>3</v>
      </c>
      <c r="GZ30" s="5">
        <v>4</v>
      </c>
      <c r="HA30" s="5">
        <v>2</v>
      </c>
      <c r="HB30" s="5">
        <v>3</v>
      </c>
      <c r="HC30" s="5">
        <v>4</v>
      </c>
      <c r="HD30" s="5">
        <v>3</v>
      </c>
      <c r="HE30" s="5">
        <v>4</v>
      </c>
      <c r="HF30" s="5">
        <v>4</v>
      </c>
      <c r="HG30" s="5">
        <v>4</v>
      </c>
      <c r="HH30" s="5">
        <v>5</v>
      </c>
      <c r="HI30" s="5">
        <f>IF(COUNTBLANK(GQ30:HH30)&gt;0, "", SUM(GQ30:HH30))</f>
        <v>67</v>
      </c>
      <c r="HJ30" s="6" t="s">
        <v>1577</v>
      </c>
      <c r="HK30" s="5">
        <v>2</v>
      </c>
      <c r="HL30" s="5">
        <v>2</v>
      </c>
      <c r="HM30" s="5">
        <v>1</v>
      </c>
      <c r="HN30" s="5">
        <v>3</v>
      </c>
      <c r="HO30" s="5">
        <v>2</v>
      </c>
      <c r="HP30" s="5">
        <v>2</v>
      </c>
      <c r="HQ30" s="5">
        <v>1</v>
      </c>
      <c r="HR30" s="5">
        <v>1</v>
      </c>
      <c r="HS30" s="5">
        <v>1</v>
      </c>
      <c r="HT30" s="5">
        <v>1</v>
      </c>
      <c r="HU30" s="5">
        <v>2</v>
      </c>
      <c r="HV30" s="5">
        <v>2</v>
      </c>
      <c r="HW30" s="5">
        <v>1</v>
      </c>
      <c r="HX30" s="5">
        <v>2</v>
      </c>
      <c r="HY30" s="5">
        <v>1</v>
      </c>
      <c r="HZ30" s="5">
        <v>2</v>
      </c>
      <c r="IA30" s="5">
        <v>2</v>
      </c>
      <c r="IB30" s="5">
        <v>2</v>
      </c>
      <c r="IC30" s="5">
        <v>0</v>
      </c>
      <c r="ID30" s="5">
        <v>1</v>
      </c>
      <c r="IE30" s="5">
        <v>2</v>
      </c>
      <c r="IF30" s="5">
        <v>1</v>
      </c>
      <c r="IG30" s="5">
        <v>1</v>
      </c>
      <c r="IH30" s="5">
        <v>2</v>
      </c>
      <c r="II30" s="5">
        <v>3</v>
      </c>
      <c r="IJ30" s="5">
        <f>IF(COUNTA(HK30:II30)=0, "", SUM(HK30,HL30,HN30,HO30,HP30,HU30,HV30,HX30,HZ30,IA30,IB30,IH30))</f>
        <v>25</v>
      </c>
      <c r="IK30" s="5">
        <f>IF(COUNTA(HK30:II30)=0, "", SUM(HM30,HQ30,HR30,HS30,HT30,HW30,HY30,IC30,ID30,IE30,IF30,IG30,II30))</f>
        <v>15</v>
      </c>
      <c r="IL30" s="5">
        <v>1</v>
      </c>
      <c r="IM30" s="5">
        <v>2</v>
      </c>
      <c r="IN30" s="5">
        <v>1</v>
      </c>
      <c r="IO30" s="5">
        <v>2</v>
      </c>
      <c r="IP30" s="5">
        <v>1</v>
      </c>
      <c r="IQ30" s="5">
        <v>1</v>
      </c>
      <c r="IR30" s="5">
        <v>1</v>
      </c>
      <c r="IS30" s="5">
        <v>2</v>
      </c>
      <c r="IT30" s="5">
        <v>0</v>
      </c>
      <c r="IU30" s="5">
        <v>0</v>
      </c>
      <c r="IV30" s="5">
        <v>1</v>
      </c>
      <c r="IW30" s="5">
        <v>1</v>
      </c>
      <c r="IX30" s="5">
        <v>1</v>
      </c>
      <c r="IY30" s="5">
        <v>1</v>
      </c>
      <c r="IZ30" s="5">
        <v>1</v>
      </c>
      <c r="JA30" s="5">
        <v>2</v>
      </c>
      <c r="JB30" s="5">
        <v>2</v>
      </c>
      <c r="JC30" s="5">
        <v>1</v>
      </c>
      <c r="JD30" s="5">
        <v>0</v>
      </c>
      <c r="JE30" s="5">
        <v>1</v>
      </c>
      <c r="JF30" s="5">
        <v>2</v>
      </c>
      <c r="JG30" s="5">
        <v>1</v>
      </c>
      <c r="JH30" s="5">
        <v>1</v>
      </c>
      <c r="JI30" s="5">
        <v>1</v>
      </c>
      <c r="JJ30" s="5">
        <v>2</v>
      </c>
      <c r="JK30" s="5">
        <f>IF(COUNTA(IL30:JJ30)=0, "", SUM(IL30,IM30,IO30,IP30,IQ30,IV30,IW30,IY30,JA30,JB30,JC30,JI30))</f>
        <v>16</v>
      </c>
      <c r="JL30" s="5">
        <f>IF(COUNTA(IL30:JJ30)=0, "", SUM(IN30,IR30,IS30,IT30,IU30,IX30,IZ30,JD30,JE30,JF30,JG30,JH30,JJ30))</f>
        <v>13</v>
      </c>
      <c r="JM30" s="6" t="s">
        <v>1577</v>
      </c>
      <c r="JN30" s="5">
        <v>2</v>
      </c>
      <c r="JO30" s="5">
        <v>2</v>
      </c>
      <c r="JP30" s="5">
        <v>1</v>
      </c>
      <c r="JQ30" s="5">
        <v>1</v>
      </c>
      <c r="JR30" s="5">
        <v>1</v>
      </c>
      <c r="JS30" s="5">
        <v>2</v>
      </c>
      <c r="JT30" s="5">
        <v>2</v>
      </c>
      <c r="JU30" s="5">
        <v>4</v>
      </c>
      <c r="JV30" s="5">
        <v>2</v>
      </c>
      <c r="JW30" s="5">
        <v>2</v>
      </c>
      <c r="JX30" s="5">
        <v>3</v>
      </c>
      <c r="JY30" s="5">
        <v>3</v>
      </c>
      <c r="JZ30" s="5">
        <v>2</v>
      </c>
      <c r="KA30" s="5">
        <v>1</v>
      </c>
      <c r="KB30" s="5">
        <v>1</v>
      </c>
      <c r="KC30" s="5">
        <v>1</v>
      </c>
      <c r="KD30" s="5">
        <v>3</v>
      </c>
      <c r="KE30" s="5">
        <v>2</v>
      </c>
      <c r="KF30" s="5">
        <v>1</v>
      </c>
      <c r="KG30" s="5">
        <v>2</v>
      </c>
      <c r="KH30" s="5">
        <v>3</v>
      </c>
      <c r="KI30" s="5">
        <v>2</v>
      </c>
      <c r="KJ30" s="5">
        <v>2</v>
      </c>
      <c r="KK30" s="5">
        <v>2</v>
      </c>
      <c r="KL30" s="5">
        <v>2</v>
      </c>
      <c r="KM30" s="5">
        <v>2</v>
      </c>
      <c r="KN30" s="5">
        <v>2</v>
      </c>
      <c r="KO30" s="5">
        <v>2</v>
      </c>
      <c r="KP30" s="5">
        <v>3</v>
      </c>
      <c r="KQ30" s="5">
        <v>1</v>
      </c>
      <c r="KR30" s="5">
        <v>2</v>
      </c>
      <c r="KS30" s="5">
        <v>1</v>
      </c>
      <c r="KT30" s="5">
        <v>3</v>
      </c>
      <c r="KU30" s="5">
        <v>3</v>
      </c>
      <c r="KV30" s="5">
        <v>3</v>
      </c>
      <c r="KW30" s="5">
        <v>2</v>
      </c>
      <c r="KX30" s="5">
        <f>IF(COUNTA(JN30:KW30)=0, "", SUM(JN30:KW30))</f>
        <v>73</v>
      </c>
      <c r="KY30" s="5">
        <f>IF(COUNTA(JN30:KW30)=0, "", SUM(JX30,JY30,KH30,KJ30,KL30,KP30))</f>
        <v>16</v>
      </c>
      <c r="KZ30" s="5">
        <f>IF(COUNTA(JN30:KW30)=0, "", SUM(JZ30,KE30,KG30,KM30,KT30))</f>
        <v>11</v>
      </c>
      <c r="LA30" s="5">
        <f>IF(COUNTA(JN30:KW30)=0, "", SUM(JP30,KA30,KF30,KK30,KN30,KS30))</f>
        <v>8</v>
      </c>
      <c r="LB30" s="5">
        <f>IF(COUNTA(JN30:KW30)=0, "", SUM(JO30,JS30,JU30,JW30,KD30,KU30))</f>
        <v>16</v>
      </c>
      <c r="LC30" s="5">
        <f>IF(COUNTA(JN30:KW30)=0, "", SUM(KB30,KC30,KI30,KO30,KQ30,KR30,KV30,KW30))</f>
        <v>14</v>
      </c>
      <c r="LD30" s="5">
        <f>IF(COUNTA(JN30:KW30)=0, "", SUM(JN30,JQ30,JR30,JT30,JV30))</f>
        <v>8</v>
      </c>
      <c r="LE30" s="6">
        <v>44620</v>
      </c>
      <c r="LF30" s="5">
        <v>10</v>
      </c>
      <c r="LG30" s="5">
        <v>30</v>
      </c>
      <c r="LH30" s="5">
        <v>0</v>
      </c>
      <c r="LI30" s="5">
        <v>0</v>
      </c>
      <c r="LJ30" s="5">
        <v>0</v>
      </c>
      <c r="LK30" s="5">
        <v>10</v>
      </c>
      <c r="LL30" s="5">
        <v>0</v>
      </c>
      <c r="LM30" s="5">
        <v>0</v>
      </c>
      <c r="LN30" s="5">
        <v>10</v>
      </c>
      <c r="LO30" s="5">
        <v>0</v>
      </c>
      <c r="LP30" s="5">
        <v>0</v>
      </c>
      <c r="LQ30" s="5">
        <v>0</v>
      </c>
      <c r="LR30" s="5">
        <v>0</v>
      </c>
      <c r="LS30" s="5">
        <v>0</v>
      </c>
      <c r="LT30" s="5">
        <v>10</v>
      </c>
      <c r="LU30" s="5">
        <v>0</v>
      </c>
      <c r="LV30" s="5">
        <v>0</v>
      </c>
      <c r="LW30" s="5">
        <v>0</v>
      </c>
      <c r="LX30" s="5">
        <v>0</v>
      </c>
      <c r="LY30" s="5">
        <v>10</v>
      </c>
      <c r="LZ30" s="5">
        <v>20</v>
      </c>
      <c r="MA30" s="5">
        <v>0</v>
      </c>
      <c r="MB30" s="5">
        <v>20</v>
      </c>
      <c r="MC30" s="5">
        <v>30</v>
      </c>
      <c r="MD30" s="5">
        <v>0</v>
      </c>
      <c r="ME30" s="5">
        <v>20</v>
      </c>
      <c r="MF30" s="5">
        <v>0</v>
      </c>
      <c r="MG30" s="5">
        <v>0</v>
      </c>
      <c r="MH30" s="5">
        <f>IF(COUNTBLANK(LF30:MG30)&gt;0, "", AVERAGE(LF30:MG30))</f>
        <v>6.0714285714285712</v>
      </c>
      <c r="MI30" s="5">
        <f>IF(COUNTA(LF30:MG30)=0, "", AVERAGE(LG30,LS30,LT30,LU30,LV30,LW30,LY30,MA30,MB30))</f>
        <v>7.7777777777777777</v>
      </c>
      <c r="MJ30" s="5">
        <f>IF(COUNTA(LF30:MG30)=0, "", AVERAGE(LH30,LI30,LJ30,LK30,LM30,LO30,MD30,ME30))</f>
        <v>3.75</v>
      </c>
      <c r="MK30" s="5">
        <f>IF(COUNTA(LF30:MG30)=0, "", AVERAGE(LL30,LP30,LQ30,LR30,MF30,MG30))</f>
        <v>0</v>
      </c>
      <c r="ML30" s="6" t="s">
        <v>1577</v>
      </c>
      <c r="MM30" s="5">
        <v>2</v>
      </c>
      <c r="MN30" s="5">
        <v>2</v>
      </c>
      <c r="MO30" s="5">
        <v>2</v>
      </c>
      <c r="MP30" s="5">
        <v>2</v>
      </c>
      <c r="MQ30" s="5">
        <v>2</v>
      </c>
      <c r="MR30" s="5">
        <v>2</v>
      </c>
      <c r="MS30" s="5">
        <v>2</v>
      </c>
      <c r="MT30" s="5">
        <v>2</v>
      </c>
      <c r="MU30" s="5">
        <v>2</v>
      </c>
      <c r="MV30" s="5">
        <v>2</v>
      </c>
      <c r="MW30" s="5">
        <v>2</v>
      </c>
      <c r="MX30" s="5">
        <v>3</v>
      </c>
      <c r="MY30" s="5">
        <v>2</v>
      </c>
      <c r="MZ30" s="5">
        <v>3</v>
      </c>
      <c r="NA30" s="5">
        <v>2</v>
      </c>
      <c r="NB30" s="5">
        <v>2</v>
      </c>
      <c r="NC30" s="5">
        <v>2</v>
      </c>
      <c r="ND30" s="5">
        <v>2</v>
      </c>
      <c r="NE30" s="5">
        <v>2</v>
      </c>
      <c r="NF30" s="5">
        <v>2</v>
      </c>
      <c r="NG30" s="5">
        <f>IF(COUNTA(MM30:NF30)=0, "", SUM(MM30:NF30))</f>
        <v>42</v>
      </c>
      <c r="NH30" s="6" t="s">
        <v>1577</v>
      </c>
      <c r="NI30" s="5">
        <v>2</v>
      </c>
      <c r="NJ30" s="5">
        <v>4</v>
      </c>
      <c r="NK30" s="5">
        <v>4</v>
      </c>
      <c r="NL30" s="5">
        <v>5</v>
      </c>
      <c r="NM30" s="5">
        <v>2</v>
      </c>
      <c r="NN30" s="5">
        <v>3</v>
      </c>
      <c r="NO30" s="5">
        <v>3</v>
      </c>
      <c r="NP30" s="5">
        <v>4</v>
      </c>
      <c r="NQ30" s="5">
        <v>4</v>
      </c>
      <c r="NR30" s="5">
        <v>3</v>
      </c>
      <c r="NS30" s="5">
        <v>4</v>
      </c>
      <c r="NT30" s="5">
        <v>3</v>
      </c>
      <c r="NU30" s="5">
        <v>4</v>
      </c>
      <c r="NV30" s="5">
        <v>4</v>
      </c>
      <c r="NW30" s="5">
        <v>4</v>
      </c>
      <c r="NX30" s="5">
        <v>2</v>
      </c>
      <c r="NY30" s="5">
        <v>3</v>
      </c>
      <c r="NZ30" s="5">
        <v>4</v>
      </c>
      <c r="OA30" s="5">
        <v>4</v>
      </c>
      <c r="OB30" s="5">
        <v>3</v>
      </c>
      <c r="OC30" s="5">
        <v>4</v>
      </c>
      <c r="OD30" s="5">
        <v>3</v>
      </c>
      <c r="OE30" s="5">
        <v>2</v>
      </c>
      <c r="OF30" s="5">
        <v>2</v>
      </c>
      <c r="OG30" s="5">
        <v>3</v>
      </c>
      <c r="OH30" s="5">
        <v>2</v>
      </c>
      <c r="OI30" s="5">
        <v>3</v>
      </c>
      <c r="OJ30" s="5">
        <v>2</v>
      </c>
      <c r="OK30" s="5">
        <f>IF(COUNTA(NI30:OJ30)=0, "", SUM(NK30,NP30,NS30,NW30,OC30,OG30,OJ30))</f>
        <v>25</v>
      </c>
      <c r="OL30" s="5">
        <f>IF(COUNTA(NI30:OJ30)=0, "", SUM(NJ30,NL30,NQ30,NV30,NZ30,OB30,OD30))</f>
        <v>27</v>
      </c>
      <c r="OM30" s="5">
        <f>IF(COUNTA(NI30:OJ30)=0, "", SUM(NN30,NR30,NU30,NY30,OA30,OF30,OI30))</f>
        <v>22</v>
      </c>
      <c r="ON30" s="5">
        <f>IF(COUNTA(NI30:OJ30)=0, "", SUM(NI30,NM30,NO30,NT30,NX30,OE30,OH30))</f>
        <v>16</v>
      </c>
      <c r="OO30" s="11" t="s">
        <v>1150</v>
      </c>
      <c r="OP30" s="11">
        <v>1</v>
      </c>
      <c r="OQ30" s="6">
        <v>44691</v>
      </c>
      <c r="OR30" s="5">
        <v>10</v>
      </c>
      <c r="OS30" s="5">
        <v>70</v>
      </c>
      <c r="OT30" s="5">
        <v>0</v>
      </c>
      <c r="OU30" s="5">
        <v>0</v>
      </c>
      <c r="OV30" s="5">
        <v>0</v>
      </c>
      <c r="OW30" s="5">
        <v>0</v>
      </c>
      <c r="OX30" s="5">
        <v>0</v>
      </c>
      <c r="OY30" s="5">
        <v>0</v>
      </c>
      <c r="OZ30" s="5">
        <v>10</v>
      </c>
      <c r="PA30" s="5">
        <v>0</v>
      </c>
      <c r="PB30" s="5">
        <v>0</v>
      </c>
      <c r="PC30" s="5">
        <v>0</v>
      </c>
      <c r="PD30" s="5">
        <v>0</v>
      </c>
      <c r="PE30" s="5">
        <v>10</v>
      </c>
      <c r="PF30" s="5">
        <v>10</v>
      </c>
      <c r="PG30" s="5">
        <v>0</v>
      </c>
      <c r="PH30" s="5">
        <v>10</v>
      </c>
      <c r="PI30" s="5">
        <v>0</v>
      </c>
      <c r="PJ30" s="5">
        <v>10</v>
      </c>
      <c r="PK30" s="5">
        <v>10</v>
      </c>
      <c r="PL30" s="5">
        <v>20</v>
      </c>
      <c r="PM30" s="5">
        <v>0</v>
      </c>
      <c r="PN30" s="5">
        <v>20</v>
      </c>
      <c r="PO30" s="5">
        <v>30</v>
      </c>
      <c r="PP30" s="5">
        <v>0</v>
      </c>
      <c r="PQ30" s="5">
        <v>20</v>
      </c>
      <c r="PR30" s="5">
        <v>0</v>
      </c>
      <c r="PS30" s="5">
        <v>0</v>
      </c>
      <c r="PT30" s="5">
        <f>IF(COUNTBLANK(OR30:PS30)&gt;0, "", AVERAGE(OR30:PS30))</f>
        <v>8.2142857142857135</v>
      </c>
      <c r="PU30" s="5">
        <f>IF(COUNTA(OR30:PS30)=0, "", AVERAGE(OS30,PE30,PF30,PG30,PH30,PI30,PK30,PM30,PN30))</f>
        <v>14.444444444444445</v>
      </c>
      <c r="PV30" s="5">
        <f>IF(COUNTA(OR30:PS30)=0, "", AVERAGE(OT30,OU30,OV30,OW30,OY30,PA30,PP30,PQ30))</f>
        <v>2.5</v>
      </c>
      <c r="PW30" s="5">
        <f>IF(COUNTA(OR30:PS30)=0, "", AVERAGE(OX30,PB30,PC30,PD30,PR30,PS30))</f>
        <v>0</v>
      </c>
      <c r="PX30" s="6" t="s">
        <v>1182</v>
      </c>
      <c r="PY30" s="5">
        <v>1</v>
      </c>
      <c r="PZ30" s="5">
        <v>1</v>
      </c>
      <c r="QA30" s="5">
        <v>1</v>
      </c>
      <c r="QB30" s="5">
        <v>2</v>
      </c>
      <c r="QC30" s="5">
        <v>2</v>
      </c>
      <c r="QD30" s="5">
        <v>0</v>
      </c>
      <c r="QE30" s="5">
        <v>0</v>
      </c>
      <c r="QF30" s="5">
        <v>0</v>
      </c>
      <c r="QG30" s="5">
        <v>0</v>
      </c>
      <c r="QH30" s="5">
        <v>1</v>
      </c>
      <c r="QI30" s="5">
        <f>IF(COUNTBLANK(PY30:QG30)&gt;0, "", SUM(PY30:QG30))</f>
        <v>7</v>
      </c>
      <c r="QJ30" s="6" t="s">
        <v>1592</v>
      </c>
      <c r="QK30" s="5">
        <v>0</v>
      </c>
      <c r="QL30" s="5">
        <v>0</v>
      </c>
      <c r="QM30" s="5">
        <v>2</v>
      </c>
      <c r="QN30" s="5">
        <v>1</v>
      </c>
      <c r="QO30" s="5">
        <v>2</v>
      </c>
      <c r="QP30" s="5">
        <v>0</v>
      </c>
      <c r="QQ30" s="5">
        <v>1</v>
      </c>
      <c r="QR30" s="5">
        <v>1</v>
      </c>
      <c r="QS30" s="5">
        <v>0</v>
      </c>
      <c r="QT30" s="5">
        <v>1</v>
      </c>
      <c r="QU30" s="5">
        <f>IF(COUNTBLANK(QK30:QS30)&gt;0, "", SUM(QK30:QS30))</f>
        <v>7</v>
      </c>
      <c r="QV30" s="6" t="s">
        <v>1219</v>
      </c>
      <c r="QW30" s="5">
        <v>1</v>
      </c>
      <c r="QX30" s="5">
        <v>0</v>
      </c>
      <c r="QY30" s="5">
        <v>3</v>
      </c>
      <c r="QZ30" s="5">
        <v>2</v>
      </c>
      <c r="RA30" s="5">
        <v>2</v>
      </c>
      <c r="RB30" s="5">
        <v>1</v>
      </c>
      <c r="RC30" s="5">
        <v>1</v>
      </c>
      <c r="RD30" s="5">
        <v>1</v>
      </c>
      <c r="RE30" s="5">
        <v>0</v>
      </c>
      <c r="RF30" s="5">
        <v>1</v>
      </c>
      <c r="RG30" s="5">
        <f>IF(COUNTBLANK(QW30:RE30)&gt;0, "", SUM(QW30:RE30))</f>
        <v>11</v>
      </c>
      <c r="RH30" s="6" t="s">
        <v>1182</v>
      </c>
      <c r="RI30" s="5">
        <v>1</v>
      </c>
      <c r="RJ30" s="5">
        <v>0</v>
      </c>
      <c r="RK30" s="5">
        <v>0</v>
      </c>
      <c r="RL30" s="5">
        <v>0</v>
      </c>
      <c r="RM30" s="5">
        <v>0</v>
      </c>
      <c r="RN30" s="5">
        <v>2</v>
      </c>
      <c r="RO30" s="5">
        <v>0</v>
      </c>
      <c r="RP30" s="5">
        <f>IF(COUNTBLANK(RI30:RO30)&gt;0, "", SUM(RI30:RO30))</f>
        <v>3</v>
      </c>
      <c r="RQ30" s="6" t="s">
        <v>1592</v>
      </c>
      <c r="RR30" s="5">
        <v>0</v>
      </c>
      <c r="RS30" s="5">
        <v>0</v>
      </c>
      <c r="RT30" s="5">
        <v>0</v>
      </c>
      <c r="RU30" s="5">
        <v>0</v>
      </c>
      <c r="RV30" s="5">
        <v>0</v>
      </c>
      <c r="RW30" s="5">
        <v>0</v>
      </c>
      <c r="RX30" s="5">
        <v>0</v>
      </c>
      <c r="RY30" s="5">
        <f>IF(COUNTBLANK(RR30:RX30)&gt;0, "", SUM(RR30:RX30))</f>
        <v>0</v>
      </c>
      <c r="RZ30" s="6" t="s">
        <v>1219</v>
      </c>
      <c r="SA30" s="5">
        <v>1</v>
      </c>
      <c r="SB30" s="5">
        <v>0</v>
      </c>
      <c r="SC30" s="5">
        <v>1</v>
      </c>
      <c r="SD30" s="5">
        <v>1</v>
      </c>
      <c r="SE30" s="5">
        <v>1</v>
      </c>
      <c r="SF30" s="5">
        <v>1</v>
      </c>
      <c r="SG30" s="5">
        <v>0</v>
      </c>
      <c r="SH30" s="5">
        <f>IF(COUNTBLANK(SA30:SG30)&gt;0, "", SUM(SA30:SG30))</f>
        <v>5</v>
      </c>
      <c r="SI30" s="6" t="s">
        <v>1182</v>
      </c>
      <c r="SJ30" s="5">
        <v>2</v>
      </c>
      <c r="SK30" s="5">
        <v>3</v>
      </c>
      <c r="SL30" s="5">
        <v>3</v>
      </c>
      <c r="SM30" s="5">
        <v>3</v>
      </c>
      <c r="SN30" s="5">
        <v>2</v>
      </c>
      <c r="SO30" s="5">
        <v>1</v>
      </c>
      <c r="SP30" s="12">
        <v>4</v>
      </c>
      <c r="SQ30" s="5">
        <v>1</v>
      </c>
      <c r="SR30" s="5">
        <v>4</v>
      </c>
      <c r="SS30" s="5">
        <v>2</v>
      </c>
      <c r="ST30" s="5">
        <v>4</v>
      </c>
      <c r="SU30" s="5">
        <v>5</v>
      </c>
      <c r="SV30" s="5">
        <v>3</v>
      </c>
      <c r="SW30" s="5">
        <v>4</v>
      </c>
      <c r="SX30" s="5">
        <v>4</v>
      </c>
      <c r="SY30" s="5">
        <v>5</v>
      </c>
      <c r="SZ30" s="5">
        <v>1</v>
      </c>
      <c r="TA30" s="5">
        <v>5</v>
      </c>
      <c r="TB30" s="5">
        <v>5</v>
      </c>
      <c r="TC30" s="5">
        <f>IF(COUNTBLANK(SJ30:TB30)&gt;0, "", SUM(SJ30:TB30))</f>
        <v>61</v>
      </c>
      <c r="TD30" s="5">
        <f>IF(COUNTBLANK(SJ30:TB30)&gt;0, "", SUM(SL30,SO30,SR30,SS30,ST30,SU30,SV30,SX30,SY30,TB30))</f>
        <v>36</v>
      </c>
      <c r="TE30" s="5">
        <f>IF(COUNTBLANK(SJ30:TB30)&gt;0, "", SUM(SJ30,SK30,SM30,SN30,SQ30,SW30,SZ30,TA30))</f>
        <v>21</v>
      </c>
      <c r="TF30" s="6" t="s">
        <v>1592</v>
      </c>
      <c r="TG30" s="5">
        <v>4</v>
      </c>
      <c r="TH30" s="5">
        <v>4</v>
      </c>
      <c r="TI30" s="5">
        <v>4</v>
      </c>
      <c r="TJ30" s="5">
        <v>3</v>
      </c>
      <c r="TK30" s="5">
        <v>2</v>
      </c>
      <c r="TL30" s="5">
        <v>5</v>
      </c>
      <c r="TM30" s="5">
        <v>4</v>
      </c>
      <c r="TN30" s="5">
        <v>2</v>
      </c>
      <c r="TO30" s="5">
        <v>4</v>
      </c>
      <c r="TP30" s="5">
        <v>3</v>
      </c>
      <c r="TQ30" s="5">
        <v>4</v>
      </c>
      <c r="TR30" s="5">
        <v>5</v>
      </c>
      <c r="TS30" s="5">
        <v>4</v>
      </c>
      <c r="TT30" s="5">
        <v>3</v>
      </c>
      <c r="TU30" s="5">
        <v>5</v>
      </c>
      <c r="TV30" s="5">
        <v>5</v>
      </c>
      <c r="TW30" s="5">
        <v>1</v>
      </c>
      <c r="TX30" s="5">
        <v>5</v>
      </c>
      <c r="TY30" s="5">
        <v>5</v>
      </c>
      <c r="TZ30" s="5">
        <f>IF(COUNTBLANK(TG30:TY30)&gt;0, "", SUM(TG30:TY30))</f>
        <v>72</v>
      </c>
      <c r="UA30" s="5">
        <f>IF(COUNTBLANK(TG30:TY30)&gt;0, "", SUM(TI30,TL30,TO30,TP30,TQ30,TR30,TS30,TU30,TV30,TY30))</f>
        <v>44</v>
      </c>
      <c r="UB30" s="5">
        <f>IF(COUNTBLANK(TG30:TY30)&gt;0, "", SUM(TG30,TH30,TJ30,TK30,TN30,TT30,TW30,TX30))</f>
        <v>24</v>
      </c>
      <c r="UC30" s="6" t="s">
        <v>1219</v>
      </c>
      <c r="UD30" s="5">
        <v>4</v>
      </c>
      <c r="UE30" s="5">
        <v>4</v>
      </c>
      <c r="UF30" s="5">
        <v>4</v>
      </c>
      <c r="UG30" s="5">
        <v>2</v>
      </c>
      <c r="UH30" s="5">
        <v>2</v>
      </c>
      <c r="UI30" s="5">
        <v>5</v>
      </c>
      <c r="UJ30" s="5">
        <v>4</v>
      </c>
      <c r="UK30" s="5">
        <v>2</v>
      </c>
      <c r="UL30" s="5">
        <v>4</v>
      </c>
      <c r="UM30" s="5">
        <v>2</v>
      </c>
      <c r="UN30" s="5">
        <v>5</v>
      </c>
      <c r="UO30" s="5">
        <v>5</v>
      </c>
      <c r="UP30" s="5">
        <v>5</v>
      </c>
      <c r="UQ30" s="5">
        <v>4</v>
      </c>
      <c r="UR30" s="5">
        <v>5</v>
      </c>
      <c r="US30" s="5">
        <v>5</v>
      </c>
      <c r="UT30" s="5">
        <v>2</v>
      </c>
      <c r="UU30" s="5">
        <v>5</v>
      </c>
      <c r="UV30" s="5">
        <v>5</v>
      </c>
      <c r="UW30" s="5">
        <f>IF(COUNTBLANK(UD30:UV30)&gt;0, "", SUM(UD30:UV30))</f>
        <v>74</v>
      </c>
      <c r="UX30" s="5">
        <f>IF(COUNTBLANK(UD30:UV30)&gt;0, "", SUM(UF30,UI30,UL30,UM30,UN30,UO30,UP30,UR30,US30,UV30))</f>
        <v>45</v>
      </c>
      <c r="UY30" s="5">
        <f>IF(COUNTBLANK(UD30:UV30)&gt;0, "", SUM(UD30,UE30,UG30,UH30,UK30,UQ30,UT30,UU30))</f>
        <v>25</v>
      </c>
      <c r="UZ30" s="6">
        <v>44955</v>
      </c>
      <c r="VA30" s="6">
        <v>44912</v>
      </c>
      <c r="VB30" s="5">
        <v>1</v>
      </c>
      <c r="VC30" s="5">
        <v>1</v>
      </c>
      <c r="VE30" s="5">
        <v>41</v>
      </c>
      <c r="VF30" s="5">
        <v>3600</v>
      </c>
      <c r="VG30" s="5">
        <v>1</v>
      </c>
      <c r="VH30" s="5">
        <v>1</v>
      </c>
      <c r="VI30" s="5"/>
      <c r="VK30" s="5">
        <v>1</v>
      </c>
      <c r="VL30" s="5"/>
      <c r="VN30" s="6" t="s">
        <v>1495</v>
      </c>
      <c r="VO30" s="5">
        <v>0</v>
      </c>
      <c r="VP30" s="5">
        <v>0</v>
      </c>
      <c r="VQ30" s="5">
        <v>0</v>
      </c>
      <c r="VR30" s="5">
        <v>0</v>
      </c>
      <c r="VS30" s="5">
        <v>0</v>
      </c>
      <c r="VT30" s="5">
        <v>0</v>
      </c>
      <c r="VU30" s="5">
        <v>0</v>
      </c>
      <c r="VV30" s="5">
        <v>0</v>
      </c>
      <c r="VW30" s="5">
        <v>0</v>
      </c>
      <c r="VX30" s="5">
        <v>0</v>
      </c>
      <c r="VY30" s="5">
        <v>2</v>
      </c>
      <c r="VZ30" s="5">
        <v>0</v>
      </c>
      <c r="WA30" s="5">
        <v>0</v>
      </c>
      <c r="WB30" s="5">
        <v>0</v>
      </c>
      <c r="WC30" s="5">
        <v>0</v>
      </c>
      <c r="WD30" s="5">
        <v>0</v>
      </c>
      <c r="WE30" s="5">
        <v>2</v>
      </c>
      <c r="WF30" s="5">
        <v>0</v>
      </c>
      <c r="WG30" s="5">
        <v>1</v>
      </c>
      <c r="WH30" s="5">
        <v>2</v>
      </c>
      <c r="WI30" s="5">
        <v>2</v>
      </c>
      <c r="WJ30" s="5">
        <v>1</v>
      </c>
      <c r="WK30" s="5">
        <v>0</v>
      </c>
      <c r="WL30" s="5">
        <v>0</v>
      </c>
      <c r="WM30" s="5">
        <v>1</v>
      </c>
      <c r="WN30" s="5">
        <v>1</v>
      </c>
      <c r="WO30" s="5">
        <v>0</v>
      </c>
      <c r="WP30" s="5">
        <v>0</v>
      </c>
      <c r="WQ30" s="5">
        <v>0</v>
      </c>
      <c r="WR30" s="5">
        <f>IF(COUNTBLANK(VO30:WQ30)&gt;0, "", SUM(VQ30:WJ30))</f>
        <v>10</v>
      </c>
      <c r="WS30" s="5">
        <f>IF(COUNTBLANK(VO30:WQ30)&gt;0, "", SUM(VQ30:VZ30))</f>
        <v>2</v>
      </c>
      <c r="WT30" s="5">
        <f>IF(COUNTBLANK(VO30:WQ30)&gt;0, "", SUM(WA30:WL30))</f>
        <v>8</v>
      </c>
      <c r="WU30" s="5">
        <f>IF(COUNTBLANK(VO30:WQ30)&gt;0, "", SUM(WK30:WL30))</f>
        <v>0</v>
      </c>
      <c r="WV30" s="5">
        <f>IF(COUNTA(VO30:WQ30)=0, "", IF(AND(OR(VO30=1, VP30=1), OR(VQ30&gt;=1, VR30&gt;=1, VS30&gt;=1, VT30&gt;=1, VU30&gt;=1), OR(VV30&gt;=1, VW30&gt;=1), COUNTIF(VX30:WD30, "&gt;=1")&gt;=2, COUNTIF(WE30:WJ30, "&gt;=1")&gt;=2, OR(WN30=1, WN30=2), OR(WO30&gt;=1, WP30&gt;=1), WQ30&lt;1), 1, 0))</f>
        <v>0</v>
      </c>
      <c r="WW30" s="5">
        <f>IF(COUNTBLANK(VO30:WQ30)&gt;0, "", SUM(VQ30:VU30))</f>
        <v>0</v>
      </c>
      <c r="WX30" s="5">
        <f>IF(COUNTBLANK(VO30:WQ30)&gt;0, "", SUM(VV30:VW30))</f>
        <v>0</v>
      </c>
      <c r="WY30" s="5">
        <f>IF(COUNTBLANK(VO30:WQ30)&gt;0, "", SUM(VX30:WD30))</f>
        <v>2</v>
      </c>
      <c r="WZ30" s="5">
        <f>IF(COUNTBLANK(VO30:WQ30)&gt;0, "", SUM(WE30:WJ30))</f>
        <v>8</v>
      </c>
      <c r="XA30" s="6" t="s">
        <v>1495</v>
      </c>
      <c r="XB30" s="5">
        <v>0</v>
      </c>
      <c r="XC30" s="5">
        <v>0</v>
      </c>
      <c r="XD30" s="5">
        <v>0</v>
      </c>
      <c r="XE30" s="5">
        <v>1</v>
      </c>
      <c r="XF30" s="5">
        <v>0</v>
      </c>
      <c r="XG30" s="5">
        <v>0</v>
      </c>
      <c r="XH30" s="5">
        <v>1</v>
      </c>
      <c r="XI30" s="5">
        <v>0</v>
      </c>
      <c r="XJ30" s="5">
        <v>0</v>
      </c>
      <c r="XK30" s="5">
        <v>1</v>
      </c>
      <c r="XL30" s="5">
        <f>IF(COUNTBLANK(XB30:XJ30)&gt;0, "", SUM(XB30:XJ30))</f>
        <v>2</v>
      </c>
      <c r="XM30" s="6" t="s">
        <v>1495</v>
      </c>
      <c r="XN30" s="5">
        <v>0</v>
      </c>
      <c r="XO30" s="5">
        <v>0</v>
      </c>
      <c r="XP30" s="5">
        <v>1</v>
      </c>
      <c r="XQ30" s="5">
        <v>0</v>
      </c>
      <c r="XR30" s="5">
        <v>0</v>
      </c>
      <c r="XS30" s="5">
        <v>0</v>
      </c>
      <c r="XT30" s="5">
        <v>1</v>
      </c>
      <c r="XU30" s="5">
        <f>IF(COUNTBLANK(XN30:XT30)&gt;0, "", SUM(XN30:XT30))</f>
        <v>2</v>
      </c>
      <c r="XV30" s="6" t="s">
        <v>1495</v>
      </c>
      <c r="XW30" s="5">
        <v>4</v>
      </c>
      <c r="XX30" s="5">
        <v>5</v>
      </c>
      <c r="XY30" s="5">
        <v>5</v>
      </c>
      <c r="XZ30" s="12">
        <v>3.6</v>
      </c>
      <c r="YA30" s="12">
        <v>3.6</v>
      </c>
      <c r="YB30" s="12">
        <v>5</v>
      </c>
      <c r="YC30" s="12">
        <v>3.6</v>
      </c>
      <c r="YD30" s="12">
        <v>5</v>
      </c>
      <c r="YE30" s="12">
        <v>3</v>
      </c>
      <c r="YF30" s="12">
        <v>3.6</v>
      </c>
      <c r="YG30" s="12">
        <v>4</v>
      </c>
      <c r="YH30" s="12">
        <v>1</v>
      </c>
      <c r="YI30" s="12">
        <v>4</v>
      </c>
      <c r="YJ30" s="12">
        <v>3</v>
      </c>
      <c r="YK30" s="12">
        <v>3.6</v>
      </c>
      <c r="YL30" s="12">
        <v>1</v>
      </c>
      <c r="YM30" s="12">
        <v>1</v>
      </c>
      <c r="YN30" s="12">
        <v>3.6</v>
      </c>
      <c r="YO30" s="12">
        <v>5</v>
      </c>
      <c r="YP30" s="5">
        <f>IF(COUNTBLANK(XW30:YO30)&gt;0, "", SUM(XW30:YO30))</f>
        <v>67.600000000000009</v>
      </c>
      <c r="YQ30" s="5">
        <f>IF(COUNTBLANK(XW30:YO30)&gt;0, "", SUM(XY30,YC30,YD30,YE30,YJ30,YK30,YL30,YM30))</f>
        <v>25.200000000000003</v>
      </c>
      <c r="YR30" s="12">
        <f>IF(COUNTBLANK(XW30:YO30)&gt;0, "", SUM(YF30:YH30))</f>
        <v>8.6</v>
      </c>
      <c r="YS30" s="5">
        <f>IF(COUNTBLANK(XW30:YO30)&gt;0, "", SUM(XW30,XX30,YB30))</f>
        <v>14</v>
      </c>
      <c r="YT30" s="12">
        <f>IF(COUNTBLANK(XW30:YO30)&gt;0, "", SUM(XZ30,YA30,YI30,YN30,YO30))</f>
        <v>19.799999999999997</v>
      </c>
      <c r="YU30" s="5">
        <f>IF(COUNTBLANK(XW30:YO30)&gt;0, "", SUM(XY30,XZ30,YA30,YB30,YC30,YF30,YJ30,YN30,YO30))</f>
        <v>36</v>
      </c>
      <c r="YV30" s="5">
        <f>IF(COUNTBLANK(XW30:YO30)&gt;0, "", SUM(XW30,XX30,YK30,YL30,YM30))</f>
        <v>14.6</v>
      </c>
      <c r="YW30" s="12">
        <f>IF(COUNTBLANK(XW30:YO30)&gt;0, "", SUM(YD30,YE30,YG30,YH30,YI30))</f>
        <v>17</v>
      </c>
      <c r="YX30" s="6">
        <v>44955</v>
      </c>
      <c r="YY30" s="5">
        <v>0</v>
      </c>
      <c r="YZ30" s="5">
        <v>50</v>
      </c>
      <c r="ZA30" s="5">
        <v>0</v>
      </c>
      <c r="ZB30" s="5">
        <v>0</v>
      </c>
      <c r="ZC30" s="5">
        <v>0</v>
      </c>
      <c r="ZD30" s="5">
        <v>0</v>
      </c>
      <c r="ZE30" s="5">
        <v>0</v>
      </c>
      <c r="ZF30" s="5">
        <v>0</v>
      </c>
      <c r="ZG30" s="5">
        <v>0</v>
      </c>
      <c r="ZH30" s="5">
        <v>0</v>
      </c>
      <c r="ZI30" s="5">
        <v>0</v>
      </c>
      <c r="ZJ30" s="5">
        <v>10</v>
      </c>
      <c r="ZK30" s="5">
        <v>0</v>
      </c>
      <c r="ZL30" s="5">
        <v>10</v>
      </c>
      <c r="ZM30" s="5">
        <v>10</v>
      </c>
      <c r="ZN30" s="5">
        <v>0</v>
      </c>
      <c r="ZO30" s="5">
        <v>0</v>
      </c>
      <c r="ZP30" s="5">
        <v>10</v>
      </c>
      <c r="ZQ30" s="5">
        <v>0</v>
      </c>
      <c r="ZR30" s="5">
        <v>10</v>
      </c>
      <c r="ZS30" s="5">
        <v>20</v>
      </c>
      <c r="ZT30" s="5">
        <v>0</v>
      </c>
      <c r="ZU30" s="5">
        <v>10</v>
      </c>
      <c r="ZV30" s="5">
        <v>30</v>
      </c>
      <c r="ZW30" s="5">
        <v>10</v>
      </c>
      <c r="ZX30" s="5">
        <v>20</v>
      </c>
      <c r="ZY30" s="5">
        <v>0</v>
      </c>
      <c r="ZZ30" s="5">
        <v>0</v>
      </c>
      <c r="AAA30" s="5">
        <f>IF(COUNTBLANK(YY30:ZZ30)&gt;0, "", AVERAGE(YY30:ZZ30))</f>
        <v>6.7857142857142856</v>
      </c>
      <c r="AAB30" s="5">
        <f>IF(COUNTA(YY30:ZZ30)=0, "", AVERAGE(YZ30,ZL30,ZM30,ZN30,ZO30,ZP30,ZR30,ZT30,ZU30))</f>
        <v>11.111111111111111</v>
      </c>
      <c r="AAC30" s="5">
        <f>IF(COUNTA(YY30:ZZ30)=0, "", AVERAGE(ZA30,ZB30,ZC30,ZD30,ZF30,ZH30,ZW30,ZX30))</f>
        <v>3.75</v>
      </c>
      <c r="AAD30" s="5">
        <f>IF(COUNTA(YY30:ZZ30)=0, "", AVERAGE(ZE30,ZI30,ZJ30,ZK30,ZY30,ZZ30))</f>
        <v>1.6666666666666667</v>
      </c>
      <c r="AAE30" s="6" t="s">
        <v>1495</v>
      </c>
      <c r="AAF30" s="5">
        <v>1</v>
      </c>
      <c r="AAG30" s="5">
        <v>1</v>
      </c>
      <c r="AAH30" s="5">
        <v>2</v>
      </c>
      <c r="AAI30" s="5">
        <v>1</v>
      </c>
      <c r="AAJ30" s="5">
        <v>2</v>
      </c>
      <c r="AAK30" s="5">
        <v>1</v>
      </c>
      <c r="AAL30" s="5">
        <v>2</v>
      </c>
      <c r="AAM30" s="5">
        <v>1</v>
      </c>
      <c r="AAN30" s="5">
        <v>1</v>
      </c>
      <c r="AAO30" s="5">
        <v>3</v>
      </c>
      <c r="AAP30" s="5">
        <v>1</v>
      </c>
      <c r="AAQ30" s="5">
        <v>1</v>
      </c>
      <c r="AAR30" s="5">
        <v>2</v>
      </c>
      <c r="AAS30" s="5">
        <v>3</v>
      </c>
      <c r="AAT30" s="5">
        <v>1</v>
      </c>
      <c r="AAU30" s="5">
        <v>2</v>
      </c>
      <c r="AAV30" s="5">
        <v>1</v>
      </c>
      <c r="AAW30" s="5">
        <v>1</v>
      </c>
      <c r="AAX30" s="5">
        <v>2</v>
      </c>
      <c r="AAY30" s="5">
        <v>1</v>
      </c>
      <c r="AAZ30" s="5">
        <v>1</v>
      </c>
      <c r="ABA30" s="5">
        <v>3</v>
      </c>
      <c r="ABB30" s="5">
        <v>1</v>
      </c>
      <c r="ABC30" s="5">
        <v>2</v>
      </c>
      <c r="ABD30" s="5">
        <v>1</v>
      </c>
      <c r="ABE30" s="5">
        <v>1</v>
      </c>
      <c r="ABF30" s="5">
        <v>2</v>
      </c>
      <c r="ABG30" s="5">
        <v>2</v>
      </c>
      <c r="ABH30" s="5">
        <v>1</v>
      </c>
      <c r="ABI30" s="5">
        <v>1</v>
      </c>
      <c r="ABJ30" s="5">
        <f>IF(SUM(AAF30:AAN30,AAP30:AAT30,AAV30:AAZ30,ABB30:ABG30)=0, "", SUM(AAF30:AAN30,AAP30:AAT30,AAV30:AAZ30,ABB30:ABG30))</f>
        <v>35</v>
      </c>
      <c r="ABK30" s="5">
        <f>IF(SUM(ABN30, ABO30, ABP30, ABQ30, ABR30)=0, "", IF(OR(ABN30&gt;=8, ABO30&gt;=10, ABP30&gt;=13, ABQ30&gt;=10, ABR30&gt;=15), 1, 0))</f>
        <v>0</v>
      </c>
      <c r="ABL30" s="5">
        <f>IF(SUM(AAF30:AAG30,AAI30,AAJ30,AAK30,AAL30,AAR30,AAX30,ABE30,ABG30)=0, "", SUM(AAF30:AAG30,AAI30,AAJ30,AAK30,AAL30,AAR30,AAX30,ABE30,ABG30))</f>
        <v>15</v>
      </c>
      <c r="ABM30" s="5">
        <f>IF(SUM(AAH30,AAM30:AAN30,AAP30:AAQ30,AAS30:AAT30,AAV30:AAW30,AAY30:AAZ30,ABB30:ABD30,ABF30)=0, "", SUM(AAH30,AAM30:AAN30,AAP30:AAQ30,AAS30:AAT30,AAV30:AAW30,AAY30:AAZ30,ABB30:ABD30,ABF30))</f>
        <v>20</v>
      </c>
      <c r="ABN30" s="5">
        <f>IF(SUM(AAY30:AAZ30,ABB30:ABC30,ABF30)=0, "", SUM(AAY30:AAZ30,ABB30:ABC30,ABF30))</f>
        <v>7</v>
      </c>
      <c r="ABO30" s="5">
        <f>IF(SUM(AAN30,AAP30:AAQ30,AAT30,AAV30)=0, "", SUM(AAN30,AAP30:AAQ30,AAT30,AAV30))</f>
        <v>5</v>
      </c>
      <c r="ABP30" s="5">
        <f>IF(SUM(AAH30,AAM30,AAS30,AAW30,ABD30)=0, "", SUM(AAH30,AAM30,AAS30,AAW30,ABD30))</f>
        <v>8</v>
      </c>
      <c r="ABQ30" s="5">
        <f>IF(SUM(AAF30:AAG30,AAI30,AAK30,ABE30)=0, "", SUM(AAF30:AAG30,AAI30,AAK30,ABE30))</f>
        <v>5</v>
      </c>
      <c r="ABR30" s="5">
        <f>IF(SUM(AAJ30,AAL30,AAR30,AAX30,ABG30)=0, "", SUM(AAJ30,AAL30,AAR30,AAX30,ABG30))</f>
        <v>10</v>
      </c>
      <c r="ABS30" s="5">
        <f>IF(ABN30="", "", IF(ABN30&gt;=8, 1, 0))</f>
        <v>0</v>
      </c>
      <c r="ABT30" s="5">
        <f>IF(ABO30="", "", IF(ABO30&gt;=10, 1, 0))</f>
        <v>0</v>
      </c>
      <c r="ABU30" s="5">
        <f>IF(ABP30="", "", IF(ABP30&gt;=13, 1, 0))</f>
        <v>0</v>
      </c>
      <c r="ABV30" s="5">
        <f>IF(ABQ30="", "", IF(ABQ30&gt;=10, 1, 0))</f>
        <v>0</v>
      </c>
      <c r="ABW30" s="5">
        <f>IF(ABR30="", "", IF(ABR30&gt;=15, 1, 0))</f>
        <v>0</v>
      </c>
      <c r="ABX30" s="5">
        <f>IF(AND(AAO30="", AAU30="", ABA30=""), "", IF(AAO30=5,1,0) + IF(AAU30=5,1,0) + IF(ABA30=5,1,0))</f>
        <v>0</v>
      </c>
      <c r="ABY30" s="6" t="s">
        <v>1495</v>
      </c>
      <c r="ABZ30" s="5">
        <v>1</v>
      </c>
      <c r="ACA30" s="5">
        <v>1</v>
      </c>
      <c r="ACB30" s="5">
        <v>1</v>
      </c>
      <c r="ACC30" s="5">
        <v>1</v>
      </c>
      <c r="ACD30" s="5">
        <v>1</v>
      </c>
      <c r="ACE30" s="5">
        <v>1</v>
      </c>
      <c r="ACF30" s="5">
        <v>2</v>
      </c>
      <c r="ACG30" s="5">
        <v>2</v>
      </c>
      <c r="ACH30" s="5">
        <v>1</v>
      </c>
      <c r="ACI30" s="5">
        <v>2</v>
      </c>
      <c r="ACJ30" s="5">
        <v>1</v>
      </c>
      <c r="ACK30" s="5">
        <v>1</v>
      </c>
      <c r="ACL30" s="5">
        <v>4</v>
      </c>
      <c r="ACM30" s="5">
        <v>1</v>
      </c>
      <c r="ACN30" s="5">
        <v>1</v>
      </c>
      <c r="ACO30" s="5">
        <v>1</v>
      </c>
      <c r="ACP30" s="5">
        <v>4</v>
      </c>
      <c r="ACQ30" s="5">
        <v>4</v>
      </c>
      <c r="ACR30" s="5">
        <v>2</v>
      </c>
      <c r="ACS30" s="5">
        <v>4</v>
      </c>
      <c r="ACT30" s="5">
        <v>1</v>
      </c>
      <c r="ACU30" s="5">
        <v>2</v>
      </c>
      <c r="ACV30" s="5">
        <v>2</v>
      </c>
      <c r="ACW30" s="5">
        <v>3</v>
      </c>
      <c r="ACX30" s="5">
        <v>1</v>
      </c>
      <c r="ACY30" s="5">
        <v>3</v>
      </c>
      <c r="ACZ30" s="5">
        <v>3</v>
      </c>
      <c r="ADA30" s="5">
        <v>2</v>
      </c>
      <c r="ADB30" s="5">
        <v>1</v>
      </c>
      <c r="ADC30" s="5">
        <v>2</v>
      </c>
      <c r="ADD30" s="5">
        <v>2</v>
      </c>
      <c r="ADE30" s="5">
        <v>2</v>
      </c>
      <c r="ADF30" s="5">
        <v>3</v>
      </c>
      <c r="ADG30" s="5">
        <v>4</v>
      </c>
      <c r="ADH30" s="5">
        <v>1</v>
      </c>
      <c r="ADI30" s="5">
        <v>2</v>
      </c>
      <c r="ADJ30" s="5">
        <f>IF(COUNTA(ABZ30:ADI30)=0, "", SUM(ABZ30:ADI30))</f>
        <v>70</v>
      </c>
      <c r="ADK30" s="5">
        <f>IF(COUNTA(ABZ30:ADI30)=0, "", SUM(ACJ30,ACK30,ACT30,ACV30,ACX30,ADB30))</f>
        <v>7</v>
      </c>
      <c r="ADL30" s="5">
        <f>IF(COUNTA(ABZ30:ADI30)=0, "", SUM(ACL30,ACQ30,ACS30,ACY30,ADF30))</f>
        <v>18</v>
      </c>
      <c r="ADM30" s="5">
        <f>IF(COUNTA(ABZ30:ADI30)=0, "", SUM(ACB30,ACM30,ACR30,ACW30,ACZ30,ADE30))</f>
        <v>12</v>
      </c>
      <c r="ADN30" s="5">
        <f>IF(COUNTA(ABZ30:ADI30)=0, "", SUM(ACA30,ACE30,ACG30,ACI30,ACP30,ADG30))</f>
        <v>14</v>
      </c>
      <c r="ADO30" s="5">
        <f>IF(COUNTA(ABZ30:ADI30)=0, "", SUM(ACN30,ACO30,ACU30,ADA30,ADC30,ADD30,ADH30,ADI30))</f>
        <v>13</v>
      </c>
      <c r="ADP30" s="5">
        <f>IF(COUNTA(ABZ30:ADI30)=0, "", SUM(ABZ30,ACC30,ACD30,ACF30,ACH30))</f>
        <v>6</v>
      </c>
      <c r="ADQ30" s="6" t="s">
        <v>1495</v>
      </c>
      <c r="ADR30" s="5">
        <v>2</v>
      </c>
      <c r="ADS30" s="5">
        <v>2</v>
      </c>
      <c r="ADT30" s="5">
        <v>2</v>
      </c>
      <c r="ADU30" s="5">
        <v>2</v>
      </c>
      <c r="ADV30" s="5">
        <v>2</v>
      </c>
      <c r="ADW30" s="5">
        <v>2</v>
      </c>
      <c r="ADX30" s="5">
        <v>2</v>
      </c>
      <c r="ADY30" s="5">
        <v>3</v>
      </c>
      <c r="ADZ30" s="5">
        <v>2</v>
      </c>
      <c r="AEA30" s="5">
        <v>2</v>
      </c>
      <c r="AEB30" s="5">
        <v>2</v>
      </c>
      <c r="AEC30" s="5">
        <v>2</v>
      </c>
      <c r="AED30" s="5">
        <v>2</v>
      </c>
      <c r="AEE30" s="5">
        <v>2</v>
      </c>
      <c r="AEF30" s="5">
        <v>2</v>
      </c>
      <c r="AEG30" s="5">
        <v>2</v>
      </c>
      <c r="AEH30" s="5">
        <v>2</v>
      </c>
      <c r="AEI30" s="5">
        <v>2</v>
      </c>
      <c r="AEJ30" s="5">
        <v>2</v>
      </c>
      <c r="AEK30" s="5">
        <v>2</v>
      </c>
      <c r="AEL30" s="5">
        <f>IF(COUNTA(ADR30:AEK30)=0, "", SUM(ADR30:AEK30))</f>
        <v>41</v>
      </c>
      <c r="AEM30" s="8">
        <v>45055</v>
      </c>
      <c r="AEN30" s="6">
        <v>44912</v>
      </c>
      <c r="AEO30" s="6" t="s">
        <v>969</v>
      </c>
      <c r="AEP30" s="6">
        <v>44621</v>
      </c>
      <c r="AEQ30" s="6" t="s">
        <v>970</v>
      </c>
      <c r="AER30" s="5">
        <v>7</v>
      </c>
      <c r="AES30" s="6" t="s">
        <v>970</v>
      </c>
      <c r="AET30" s="6" t="s">
        <v>1593</v>
      </c>
      <c r="AEU30" s="6"/>
      <c r="AEV30" s="5"/>
      <c r="AEW30" s="5"/>
      <c r="AEX30" s="5"/>
      <c r="AEY30" s="5"/>
      <c r="AEZ30" s="5"/>
      <c r="AFA30" s="5"/>
      <c r="AFB30" s="5"/>
      <c r="AFC30" s="5"/>
      <c r="AFD30" s="5"/>
      <c r="AFE30" s="5"/>
      <c r="AFF30" s="5"/>
      <c r="AFG30" s="5"/>
      <c r="AFH30" s="5"/>
      <c r="AFI30" s="5"/>
      <c r="AFJ30" s="5"/>
      <c r="AFK30" s="5"/>
      <c r="AFL30" s="5"/>
      <c r="AFM30" s="5"/>
      <c r="AFN30" s="5"/>
      <c r="AFO30" s="5"/>
      <c r="AFP30" s="5"/>
      <c r="AFQ30" s="5"/>
      <c r="AFR30" s="5"/>
      <c r="AFS30" s="5"/>
      <c r="AFT30" s="5"/>
      <c r="AFU30" s="5"/>
      <c r="AFV30" s="5"/>
      <c r="AFW30" s="5"/>
      <c r="AFX30" s="5"/>
      <c r="AFY30" s="5"/>
      <c r="AFZ30" s="5"/>
      <c r="AGA30" s="5" t="str">
        <f>IF(COUNTA(AEV30:AFY30)=0, "", SUM(AEV30:AFY30))</f>
        <v/>
      </c>
      <c r="AGB30" s="6"/>
      <c r="AGC30" s="5"/>
      <c r="AGD30" s="5"/>
      <c r="AGE30" s="5"/>
      <c r="AGF30" s="5"/>
      <c r="AGG30" s="5"/>
      <c r="AGS30" s="6"/>
      <c r="AHM30" s="6"/>
      <c r="AHN30" s="5"/>
      <c r="AHO30" s="5"/>
      <c r="AHP30" s="5"/>
      <c r="AHQ30" s="5"/>
      <c r="AHR30" s="5"/>
      <c r="AHS30" s="5"/>
      <c r="AHT30" s="5"/>
      <c r="AHU30" s="5"/>
      <c r="AHV30" s="5"/>
      <c r="AHW30" s="5"/>
      <c r="AHX30" s="5" t="str">
        <f>IF(COUNTBLANK(AHN30:AHW30)&gt;0, "", SUM(AHN30:AHW30))</f>
        <v/>
      </c>
      <c r="AHY30" s="5" t="str">
        <f>IF(COUNTBLANK(AHN30:AHW30)&gt;0, "", SUM(AHR30,AHW30))</f>
        <v/>
      </c>
      <c r="AHZ30" s="5" t="str">
        <f>IF(COUNTBLANK(AHN30:AHW30)&gt;0, "", SUM(AHP30,AHS30))</f>
        <v/>
      </c>
      <c r="AIA30" s="5" t="str">
        <f>IF(COUNTBLANK(AHN30:AHW30)&gt;0, "", SUM(AHT30,AHV30))</f>
        <v/>
      </c>
      <c r="AIB30" s="5" t="str">
        <f>IF(COUNTBLANK(AHN30:AHW30)&gt;0, "", SUM(AHQ30,AHU30))</f>
        <v/>
      </c>
      <c r="AIC30" s="5" t="str">
        <f>IF(COUNTBLANK(AHN30:AHW30)&gt;0, "", SUM(AHN30:AHO30))</f>
        <v/>
      </c>
      <c r="AID30" s="6"/>
      <c r="AIE30" s="5"/>
      <c r="AIF30" s="5"/>
      <c r="AIG30" s="5"/>
      <c r="AIH30" s="5"/>
      <c r="AII30" s="5"/>
      <c r="AIJ30" s="5"/>
      <c r="AIK30" s="5"/>
      <c r="AIL30" s="5"/>
      <c r="AIM30" s="5"/>
      <c r="AIN30" s="5"/>
      <c r="AIO30" s="5"/>
      <c r="AIP30" s="5"/>
      <c r="AIQ30" s="5"/>
      <c r="AIR30" s="5"/>
      <c r="AIS30" s="5"/>
      <c r="AIT30" s="5"/>
      <c r="AIU30" s="5"/>
      <c r="AIV30" s="5"/>
      <c r="AIW30" s="5"/>
      <c r="AIX30" s="5"/>
      <c r="AIY30" s="5" t="s">
        <v>971</v>
      </c>
      <c r="AIZ30" s="5" t="s">
        <v>971</v>
      </c>
      <c r="AJA30" s="5" t="s">
        <v>971</v>
      </c>
      <c r="AJB30" s="6"/>
      <c r="AJC30" s="5"/>
      <c r="AJD30" s="5"/>
      <c r="AJE30" s="5"/>
      <c r="AJF30" s="5"/>
      <c r="AJG30" s="5"/>
      <c r="AJH30" s="5"/>
      <c r="AJI30" s="5"/>
      <c r="AJJ30" s="5"/>
      <c r="AJK30" s="5"/>
      <c r="AJL30" s="5"/>
      <c r="AJM30" s="5" t="str">
        <f>IF(COUNTBLANK(AJC30:AJK30)&gt;0, "", SUM(AJC30:AJK30))</f>
        <v/>
      </c>
      <c r="AJN30" s="6"/>
      <c r="AJO30" s="5"/>
      <c r="AJP30" s="5"/>
      <c r="AJQ30" s="5"/>
      <c r="AJR30" s="5"/>
      <c r="AJS30" s="5"/>
      <c r="AJT30" s="5"/>
      <c r="AJU30" s="5"/>
      <c r="AJV30" s="5" t="str">
        <f>IF(COUNTBLANK(AJO30:AJU30)&gt;0, "", SUM(AJO30:AJU30))</f>
        <v/>
      </c>
    </row>
    <row r="31" spans="1:958" ht="15" customHeight="1" x14ac:dyDescent="0.35">
      <c r="A31" s="5">
        <v>209984</v>
      </c>
      <c r="B31" s="5" t="s">
        <v>1746</v>
      </c>
      <c r="C31" s="6">
        <v>44621</v>
      </c>
      <c r="D31" s="5">
        <v>0</v>
      </c>
      <c r="E31" s="5">
        <v>0</v>
      </c>
      <c r="F31" s="5">
        <v>0</v>
      </c>
      <c r="G31" s="5">
        <v>0</v>
      </c>
      <c r="H31" s="5">
        <v>0</v>
      </c>
      <c r="I31" s="5">
        <v>0</v>
      </c>
      <c r="J31" s="5">
        <v>0</v>
      </c>
      <c r="K31" s="5">
        <v>1</v>
      </c>
      <c r="L31" s="5">
        <v>0</v>
      </c>
      <c r="M31" s="5">
        <v>0</v>
      </c>
      <c r="N31" s="5">
        <v>0</v>
      </c>
      <c r="O31" s="5">
        <v>0</v>
      </c>
      <c r="P31" s="5">
        <v>0</v>
      </c>
      <c r="Q31" s="5">
        <v>0</v>
      </c>
      <c r="R31" s="5">
        <v>0</v>
      </c>
      <c r="S31" s="5">
        <v>0</v>
      </c>
      <c r="T31" s="5">
        <v>0</v>
      </c>
      <c r="U31" s="5">
        <v>0</v>
      </c>
      <c r="V31" s="5">
        <f>IF(COUNTA(D31,F31,H31,J31,L31,N31,P31,R31,T31)=0, "", IF(OR(D31=1,F31=1,H31=1,J31=1,L31=1,N31=1,P31=1,R31=1,T31=1), 1, 0))</f>
        <v>0</v>
      </c>
      <c r="W31" s="5">
        <f>IF(COUNTA(E31,G31,I31,K31,M31,O31,Q31,S31,U31)=0, "", IF(OR(E31=1,G31=1,I31=1,K31=1,M31=1,O31=1,Q31=1,S31=1,U31=1), 1, 0))</f>
        <v>1</v>
      </c>
      <c r="X31" s="5">
        <v>0</v>
      </c>
      <c r="Y31" s="5">
        <v>1</v>
      </c>
      <c r="Z31" s="5">
        <v>1</v>
      </c>
      <c r="AA31" s="5">
        <v>1</v>
      </c>
      <c r="AB31" s="5">
        <f>IF(AG31&lt;&gt;"", 1, 0)</f>
        <v>1</v>
      </c>
      <c r="AC31" s="5">
        <f>IF(AH31&lt;&gt;"", 1, 0)</f>
        <v>0</v>
      </c>
      <c r="AD31" s="5">
        <v>0</v>
      </c>
      <c r="AE31" s="7" t="s">
        <v>1627</v>
      </c>
      <c r="AF31" s="6">
        <v>45223</v>
      </c>
      <c r="AG31" s="8" t="s">
        <v>1697</v>
      </c>
      <c r="AH31" s="8"/>
      <c r="AI31" s="8"/>
      <c r="AJ31" s="5">
        <f>IF(OR(ISBLANK(AE31), ISBLANK(AG31)), "", AG31 - AE31)</f>
        <v>2</v>
      </c>
      <c r="AK31" s="9">
        <v>44838</v>
      </c>
      <c r="AL31" s="5">
        <f>IF(OR(ISBLANK(AG31), ISBLANK(AK31)), "", AK31 - AG31)</f>
        <v>48</v>
      </c>
      <c r="AM31" s="6">
        <v>45118</v>
      </c>
      <c r="AN31" s="10">
        <f>IF(OR(ISBLANK(AM31), ISBLANK(AF31)), "", AF31 - AM31)</f>
        <v>105</v>
      </c>
      <c r="AO31" s="6">
        <v>44788</v>
      </c>
      <c r="AP31" s="6">
        <v>36226</v>
      </c>
      <c r="AQ31" s="5">
        <f>IF(OR(ISBLANK(AO31), ISBLANK(AP31)), "", DATEDIF(AP31, AO31, "Y"))</f>
        <v>23</v>
      </c>
      <c r="AR31" s="11" t="s">
        <v>1020</v>
      </c>
      <c r="AS31" s="11">
        <f>IF(ISBLANK(AR31), "", IF(AR31="ישראל", 1, 2))</f>
        <v>2</v>
      </c>
      <c r="AT31" s="11" t="s">
        <v>1747</v>
      </c>
      <c r="AU31" s="11" t="s">
        <v>959</v>
      </c>
      <c r="AV31" s="5">
        <v>2005</v>
      </c>
      <c r="AW31" s="5">
        <v>2</v>
      </c>
      <c r="AX31" s="5">
        <v>1</v>
      </c>
      <c r="AY31" s="5">
        <v>14</v>
      </c>
      <c r="AZ31" s="5">
        <f>IF(ISBLANK(AY31), "", IF(AY31&lt;=8, 1, IF(AY31&lt;=12, 2, 3)))</f>
        <v>3</v>
      </c>
      <c r="BA31" s="5">
        <v>14</v>
      </c>
      <c r="BB31" s="5">
        <f>IF(ISBLANK(BA31), "", IF(BA31&lt;=8, 1, IF(BA31&lt;=12, 2, 3)))</f>
        <v>3</v>
      </c>
      <c r="BC31" s="11" t="s">
        <v>1748</v>
      </c>
      <c r="BD31" s="11" t="s">
        <v>1749</v>
      </c>
      <c r="BE31" s="5">
        <v>2</v>
      </c>
      <c r="BF31" s="5"/>
      <c r="BG31" s="5">
        <v>1</v>
      </c>
      <c r="BH31" s="6" t="s">
        <v>1627</v>
      </c>
      <c r="BI31" s="5">
        <v>1</v>
      </c>
      <c r="BJ31" s="5">
        <v>1</v>
      </c>
      <c r="BK31" s="5">
        <v>4</v>
      </c>
      <c r="BL31" s="5">
        <v>1</v>
      </c>
      <c r="BM31" s="5">
        <v>1</v>
      </c>
      <c r="BN31" s="5">
        <v>1</v>
      </c>
      <c r="BO31" s="5">
        <v>1</v>
      </c>
      <c r="BP31" s="5">
        <v>1</v>
      </c>
      <c r="BQ31" s="5">
        <v>1</v>
      </c>
      <c r="BR31" s="5">
        <v>3</v>
      </c>
      <c r="BS31" s="5">
        <v>1</v>
      </c>
      <c r="BT31" s="5">
        <v>2</v>
      </c>
      <c r="BU31" s="5">
        <v>1</v>
      </c>
      <c r="BV31" s="5">
        <v>4</v>
      </c>
      <c r="BW31" s="5">
        <v>1</v>
      </c>
      <c r="BX31" s="5">
        <v>3</v>
      </c>
      <c r="BY31" s="5">
        <v>1</v>
      </c>
      <c r="BZ31" s="5">
        <v>1</v>
      </c>
      <c r="CA31" s="5">
        <v>2</v>
      </c>
      <c r="CB31" s="5">
        <v>1</v>
      </c>
      <c r="CC31" s="5">
        <v>1</v>
      </c>
      <c r="CD31" s="5">
        <v>4</v>
      </c>
      <c r="CE31" s="5">
        <v>1</v>
      </c>
      <c r="CF31" s="5">
        <v>1</v>
      </c>
      <c r="CG31" s="5">
        <v>1</v>
      </c>
      <c r="CH31" s="5">
        <v>1</v>
      </c>
      <c r="CI31" s="5">
        <v>1</v>
      </c>
      <c r="CJ31" s="5">
        <v>1</v>
      </c>
      <c r="CK31" s="5">
        <v>1</v>
      </c>
      <c r="CL31" s="5">
        <v>1</v>
      </c>
      <c r="CM31" s="5">
        <f>IF(SUM(BI31:BQ31,BS31:BW31,BY31:CC31,CE31:CJ31)=0, "", SUM(BI31:BQ31,BS31:BW31,BY31:CC31,CE31:CJ31))</f>
        <v>33</v>
      </c>
      <c r="CN31" s="5">
        <f>IF(SUM(CQ31, CR31, CS31, CT31, CU31)=0, "", IF(OR(CQ31&gt;=8, CR31&gt;=10, CS31&gt;=13, CT31&gt;=10, CU31&gt;=15), 1, 0))</f>
        <v>0</v>
      </c>
      <c r="CO31" s="5">
        <f>IF(SUM(BI31:BJ31,BL31,BM31,BN31,BO31,BU31,CA31,CH31,CJ31)=0, "", SUM(BI31:BJ31,BL31,BM31,BN31,BO31,BU31,CA31,CH31,CJ31))</f>
        <v>11</v>
      </c>
      <c r="CP31" s="5">
        <f>IF(SUM(BK31,BP31:BQ31,BS31:BT31,BV31:BW31,BY31:BZ31,CB31:CC31,CE31:CG31,CI31)=0, "", SUM(BK31,BP31:BQ31,BS31:BT31,BV31:BW31,BY31:BZ31,CB31:CC31,CE31:CG31,CI31))</f>
        <v>22</v>
      </c>
      <c r="CQ31" s="5">
        <f>IF(SUM(CB31:CC31,CE31:CF31,CI31)=0, "", SUM(CB31:CC31,CE31:CF31,CI31))</f>
        <v>5</v>
      </c>
      <c r="CR31" s="5">
        <f>IF(SUM(BQ31,BS31:BT31,BW31,BY31)=0, "", SUM(BQ31,BS31:BT31,BW31,BY31))</f>
        <v>6</v>
      </c>
      <c r="CS31" s="5">
        <f>IF(SUM(BK31,BP31,BV31,BZ31,CG31)=0, "", SUM(BK31,BP31,BV31,BZ31,CG31))</f>
        <v>11</v>
      </c>
      <c r="CT31" s="5">
        <f>IF(SUM(BI31:BJ31,BL31,BN31,CH31)=0, "", SUM(BI31:BJ31,BL31,BN31,CH31))</f>
        <v>5</v>
      </c>
      <c r="CU31" s="5">
        <f>IF(SUM(BM31,BO31,BU31,CA31,CJ31)=0, "", SUM(BM31,BO31,BU31,CA31,CJ31))</f>
        <v>6</v>
      </c>
      <c r="CV31" s="5">
        <f>IF(CQ31="", "", IF(CQ31&gt;=8, 1, 0))</f>
        <v>0</v>
      </c>
      <c r="CW31" s="5">
        <f>IF(CR31="", "", IF(CR31&gt;=10, 1, 0))</f>
        <v>0</v>
      </c>
      <c r="CX31" s="5">
        <f>IF(CS31="", "", IF(CS31&gt;=13, 1, 0))</f>
        <v>0</v>
      </c>
      <c r="CY31" s="5">
        <f>IF(CT31="", "", IF(CT31&gt;=10, 1, 0))</f>
        <v>0</v>
      </c>
      <c r="CZ31" s="5">
        <f>IF(CU31="", "", IF(CU31&gt;=15, 1, 0))</f>
        <v>0</v>
      </c>
      <c r="DA31" s="5">
        <f>IF(AND(BR31="", BX31="", CD31=""), "", IF(BR31=5,1,0) + IF(BX31=5,1,0) + IF(CD31=5,1,0))</f>
        <v>0</v>
      </c>
      <c r="DB31" s="6" t="s">
        <v>1627</v>
      </c>
      <c r="DC31" s="12">
        <v>0</v>
      </c>
      <c r="DD31" s="13"/>
      <c r="DE31" s="12">
        <v>4</v>
      </c>
      <c r="DF31" s="13">
        <v>20</v>
      </c>
      <c r="DG31" s="12">
        <v>5</v>
      </c>
      <c r="DH31" s="13">
        <v>21</v>
      </c>
      <c r="DI31" s="12">
        <v>0</v>
      </c>
      <c r="DJ31" s="13"/>
      <c r="DK31" s="12">
        <v>0</v>
      </c>
      <c r="DL31" s="13"/>
      <c r="DM31" s="12">
        <v>0</v>
      </c>
      <c r="DN31" s="13"/>
      <c r="DO31" s="12">
        <v>3</v>
      </c>
      <c r="DP31" s="13">
        <v>12</v>
      </c>
      <c r="DQ31" s="12">
        <v>0</v>
      </c>
      <c r="DR31" s="13"/>
      <c r="DS31" s="12">
        <v>5</v>
      </c>
      <c r="DT31" s="13">
        <v>18</v>
      </c>
      <c r="DU31" s="12">
        <v>5</v>
      </c>
      <c r="DV31" s="13">
        <v>15</v>
      </c>
      <c r="DW31" s="12">
        <v>0</v>
      </c>
      <c r="DX31" s="13"/>
      <c r="DY31" s="12">
        <v>4</v>
      </c>
      <c r="DZ31" s="13">
        <v>23</v>
      </c>
      <c r="EA31" s="12">
        <v>0</v>
      </c>
      <c r="EB31" s="13"/>
      <c r="EC31" s="12">
        <v>0</v>
      </c>
      <c r="ED31" s="13"/>
      <c r="EE31" s="12">
        <v>3</v>
      </c>
      <c r="EF31" s="13">
        <v>22</v>
      </c>
      <c r="EG31" s="12">
        <v>3</v>
      </c>
      <c r="EH31" s="13">
        <v>7</v>
      </c>
      <c r="EI31" s="12">
        <v>5</v>
      </c>
      <c r="EJ31" s="13">
        <v>22</v>
      </c>
      <c r="EK31" s="5">
        <v>5</v>
      </c>
      <c r="EL31" s="5">
        <v>2</v>
      </c>
      <c r="EM31" s="5">
        <v>3</v>
      </c>
      <c r="EN31" s="6" t="s">
        <v>1627</v>
      </c>
      <c r="EO31" s="5">
        <v>0</v>
      </c>
      <c r="EP31" s="5">
        <v>0</v>
      </c>
      <c r="EQ31" s="5">
        <v>0</v>
      </c>
      <c r="ER31" s="5">
        <v>0</v>
      </c>
      <c r="ES31" s="5">
        <v>0</v>
      </c>
      <c r="ET31" s="5">
        <v>0</v>
      </c>
      <c r="EU31" s="5">
        <v>0</v>
      </c>
      <c r="EV31" s="5">
        <v>0</v>
      </c>
      <c r="EW31" s="5">
        <v>0</v>
      </c>
      <c r="EX31" s="5">
        <v>0</v>
      </c>
      <c r="EY31" s="5">
        <v>0</v>
      </c>
      <c r="EZ31" s="5">
        <v>0</v>
      </c>
      <c r="FA31" s="5">
        <v>0</v>
      </c>
      <c r="FB31" s="5">
        <v>0</v>
      </c>
      <c r="FC31" s="5">
        <v>0</v>
      </c>
      <c r="FD31" s="5">
        <v>0</v>
      </c>
      <c r="FE31" s="5">
        <v>0</v>
      </c>
      <c r="FF31" s="5">
        <v>0</v>
      </c>
      <c r="FG31" s="5">
        <v>0</v>
      </c>
      <c r="FH31" s="5">
        <v>0</v>
      </c>
      <c r="FI31" s="5">
        <v>0</v>
      </c>
      <c r="FJ31" s="5">
        <v>0</v>
      </c>
      <c r="FK31" s="5">
        <v>0</v>
      </c>
      <c r="FL31" s="6" t="s">
        <v>1627</v>
      </c>
      <c r="FM31" s="5">
        <v>5</v>
      </c>
      <c r="FN31" s="5">
        <v>5</v>
      </c>
      <c r="FO31" s="5">
        <v>5</v>
      </c>
      <c r="FP31" s="5">
        <v>5</v>
      </c>
      <c r="FQ31" s="5">
        <v>5</v>
      </c>
      <c r="FR31" s="5">
        <v>5</v>
      </c>
      <c r="FS31" s="14">
        <f>IF(COUNTBLANK(FM31:FR31)&gt;0, "", AVERAGE(FM31:FR31))</f>
        <v>5</v>
      </c>
      <c r="FT31" s="6" t="s">
        <v>1627</v>
      </c>
      <c r="FU31" s="5">
        <v>3</v>
      </c>
      <c r="FV31" s="5">
        <v>1</v>
      </c>
      <c r="FW31" s="5">
        <v>3</v>
      </c>
      <c r="FX31" s="5">
        <v>2</v>
      </c>
      <c r="FY31" s="5">
        <v>3</v>
      </c>
      <c r="FZ31" s="5">
        <v>2</v>
      </c>
      <c r="GA31" s="5">
        <v>1</v>
      </c>
      <c r="GB31" s="5">
        <v>0</v>
      </c>
      <c r="GC31" s="5">
        <v>0</v>
      </c>
      <c r="GD31" s="5">
        <v>0</v>
      </c>
      <c r="GE31" s="5">
        <f>IF(COUNTBLANK(FU31:GC31)&gt;0, "", SUM(FU31:GC31))</f>
        <v>15</v>
      </c>
      <c r="GF31" s="6" t="s">
        <v>1627</v>
      </c>
      <c r="GG31" s="5">
        <v>2</v>
      </c>
      <c r="GH31" s="5">
        <v>3</v>
      </c>
      <c r="GI31" s="5">
        <v>3</v>
      </c>
      <c r="GJ31" s="5">
        <v>0</v>
      </c>
      <c r="GK31" s="5">
        <v>0</v>
      </c>
      <c r="GL31" s="5">
        <v>2</v>
      </c>
      <c r="GM31" s="5">
        <v>0</v>
      </c>
      <c r="GN31" s="5">
        <f>IF(COUNTBLANK(GG31:GM31)&gt;0, "", SUM(GG31:GM31))</f>
        <v>10</v>
      </c>
      <c r="GO31" s="6" t="s">
        <v>1627</v>
      </c>
      <c r="GP31" s="5">
        <v>1</v>
      </c>
      <c r="GQ31" s="5">
        <v>4</v>
      </c>
      <c r="GR31" s="5">
        <v>4</v>
      </c>
      <c r="GS31" s="5">
        <v>5</v>
      </c>
      <c r="GT31" s="5">
        <v>4</v>
      </c>
      <c r="GU31" s="5">
        <v>5</v>
      </c>
      <c r="GV31" s="5">
        <v>5</v>
      </c>
      <c r="GW31" s="5">
        <v>4</v>
      </c>
      <c r="GX31" s="5">
        <v>5</v>
      </c>
      <c r="GY31" s="5">
        <v>4</v>
      </c>
      <c r="GZ31" s="5">
        <v>5</v>
      </c>
      <c r="HA31" s="5">
        <v>5</v>
      </c>
      <c r="HB31" s="5">
        <v>4</v>
      </c>
      <c r="HC31" s="5">
        <v>5</v>
      </c>
      <c r="HD31" s="5">
        <v>3</v>
      </c>
      <c r="HE31" s="5">
        <v>3</v>
      </c>
      <c r="HF31" s="5">
        <v>5</v>
      </c>
      <c r="HG31" s="5">
        <v>3</v>
      </c>
      <c r="HH31" s="5">
        <v>5</v>
      </c>
      <c r="HI31" s="5">
        <f>IF(COUNTBLANK(GQ31:HH31)&gt;0, "", SUM(GQ31:HH31))</f>
        <v>78</v>
      </c>
      <c r="HJ31" s="6" t="s">
        <v>1627</v>
      </c>
      <c r="HK31" s="5">
        <v>2</v>
      </c>
      <c r="HL31" s="5">
        <v>2</v>
      </c>
      <c r="HM31" s="5">
        <v>0</v>
      </c>
      <c r="HN31" s="5">
        <v>1</v>
      </c>
      <c r="HO31" s="5">
        <v>2</v>
      </c>
      <c r="HP31" s="5">
        <v>2</v>
      </c>
      <c r="HQ31" s="5">
        <v>1</v>
      </c>
      <c r="HR31" s="5">
        <v>2</v>
      </c>
      <c r="HS31" s="5">
        <v>2</v>
      </c>
      <c r="HT31" s="5">
        <v>1</v>
      </c>
      <c r="HU31" s="5">
        <v>1</v>
      </c>
      <c r="HV31" s="5">
        <v>2</v>
      </c>
      <c r="HW31" s="5">
        <v>0</v>
      </c>
      <c r="HX31" s="5">
        <v>2</v>
      </c>
      <c r="HY31" s="5">
        <v>2</v>
      </c>
      <c r="HZ31" s="5">
        <v>2</v>
      </c>
      <c r="IA31" s="5">
        <v>2</v>
      </c>
      <c r="IB31" s="5">
        <v>1</v>
      </c>
      <c r="IC31" s="5">
        <v>0</v>
      </c>
      <c r="ID31" s="5">
        <v>0</v>
      </c>
      <c r="IE31" s="5">
        <v>3</v>
      </c>
      <c r="IF31" s="5">
        <v>3</v>
      </c>
      <c r="IG31" s="5">
        <v>2</v>
      </c>
      <c r="IH31" s="5">
        <v>0</v>
      </c>
      <c r="II31" s="5">
        <v>1</v>
      </c>
      <c r="IJ31" s="5">
        <f>IF(COUNTA(HK31:II31)=0, "", SUM(HK31,HL31,HN31,HO31,HP31,HU31,HV31,HX31,HZ31,IA31,IB31,IH31))</f>
        <v>19</v>
      </c>
      <c r="IK31" s="5">
        <f>IF(COUNTA(HK31:II31)=0, "", SUM(HM31,HQ31,HR31,HS31,HT31,HW31,HY31,IC31,ID31,IE31,IF31,IG31,II31))</f>
        <v>17</v>
      </c>
      <c r="IL31" s="5">
        <v>3</v>
      </c>
      <c r="IM31" s="5">
        <v>3</v>
      </c>
      <c r="IN31" s="5">
        <v>0</v>
      </c>
      <c r="IO31" s="5">
        <v>3</v>
      </c>
      <c r="IP31" s="5">
        <v>3</v>
      </c>
      <c r="IQ31" s="5">
        <v>3</v>
      </c>
      <c r="IR31" s="5">
        <v>1</v>
      </c>
      <c r="IS31" s="5">
        <v>2</v>
      </c>
      <c r="IT31" s="5">
        <v>0</v>
      </c>
      <c r="IU31" s="5">
        <v>0</v>
      </c>
      <c r="IV31" s="5">
        <v>3</v>
      </c>
      <c r="IW31" s="5">
        <v>3</v>
      </c>
      <c r="IX31" s="5">
        <v>0</v>
      </c>
      <c r="IY31" s="5">
        <v>3</v>
      </c>
      <c r="IZ31" s="5">
        <v>0</v>
      </c>
      <c r="JA31" s="5">
        <v>3</v>
      </c>
      <c r="JB31" s="5">
        <v>3</v>
      </c>
      <c r="JC31" s="5">
        <v>3</v>
      </c>
      <c r="JD31" s="5">
        <v>0</v>
      </c>
      <c r="JE31" s="5">
        <v>0</v>
      </c>
      <c r="JF31" s="5">
        <v>1</v>
      </c>
      <c r="JG31" s="5">
        <v>2</v>
      </c>
      <c r="JH31" s="5">
        <v>1</v>
      </c>
      <c r="JI31" s="5">
        <v>3</v>
      </c>
      <c r="JJ31" s="5">
        <v>2</v>
      </c>
      <c r="JK31" s="5">
        <f>IF(COUNTA(IL31:JJ31)=0, "", SUM(IL31,IM31,IO31,IP31,IQ31,IV31,IW31,IY31,JA31,JB31,JC31,JI31))</f>
        <v>36</v>
      </c>
      <c r="JL31" s="5">
        <f>IF(COUNTA(IL31:JJ31)=0, "", SUM(IN31,IR31,IS31,IT31,IU31,IX31,IZ31,JD31,JE31,JF31,JG31,JH31,JJ31))</f>
        <v>9</v>
      </c>
      <c r="JM31" s="6" t="s">
        <v>1627</v>
      </c>
      <c r="JN31" s="5">
        <v>2</v>
      </c>
      <c r="JO31" s="5">
        <v>2</v>
      </c>
      <c r="JP31" s="5">
        <v>2</v>
      </c>
      <c r="JQ31" s="5">
        <v>2</v>
      </c>
      <c r="JR31" s="5">
        <v>1</v>
      </c>
      <c r="JS31" s="5">
        <v>4</v>
      </c>
      <c r="JT31" s="5">
        <v>2</v>
      </c>
      <c r="JU31" s="5">
        <v>4</v>
      </c>
      <c r="JV31" s="5">
        <v>2</v>
      </c>
      <c r="JW31" s="5">
        <v>1</v>
      </c>
      <c r="JX31" s="5">
        <v>2</v>
      </c>
      <c r="JY31" s="5">
        <v>2</v>
      </c>
      <c r="JZ31" s="5">
        <v>1</v>
      </c>
      <c r="KA31" s="5">
        <v>1</v>
      </c>
      <c r="KB31" s="5">
        <v>2</v>
      </c>
      <c r="KC31" s="5">
        <v>2</v>
      </c>
      <c r="KD31" s="5">
        <v>3</v>
      </c>
      <c r="KE31" s="5">
        <v>1</v>
      </c>
      <c r="KF31" s="5">
        <v>1</v>
      </c>
      <c r="KG31" s="5">
        <v>1</v>
      </c>
      <c r="KH31" s="5">
        <v>3</v>
      </c>
      <c r="KI31" s="5">
        <v>4</v>
      </c>
      <c r="KJ31" s="5">
        <v>1</v>
      </c>
      <c r="KK31" s="5">
        <v>1</v>
      </c>
      <c r="KL31" s="5">
        <v>2</v>
      </c>
      <c r="KM31" s="5">
        <v>1</v>
      </c>
      <c r="KN31" s="5">
        <v>1</v>
      </c>
      <c r="KO31" s="5">
        <v>5</v>
      </c>
      <c r="KP31" s="5">
        <v>2</v>
      </c>
      <c r="KQ31" s="5">
        <v>2</v>
      </c>
      <c r="KR31" s="5">
        <v>2</v>
      </c>
      <c r="KS31" s="5">
        <v>1</v>
      </c>
      <c r="KT31" s="5">
        <v>1</v>
      </c>
      <c r="KU31" s="5">
        <v>4</v>
      </c>
      <c r="KV31" s="5">
        <v>2</v>
      </c>
      <c r="KW31" s="5">
        <v>2</v>
      </c>
      <c r="KX31" s="5">
        <f>IF(COUNTA(JN31:KW31)=0, "", SUM(JN31:KW31))</f>
        <v>72</v>
      </c>
      <c r="KY31" s="5">
        <f>IF(COUNTA(JN31:KW31)=0, "", SUM(JX31,JY31,KH31,KJ31,KL31,KP31))</f>
        <v>12</v>
      </c>
      <c r="KZ31" s="5">
        <f>IF(COUNTA(JN31:KW31)=0, "", SUM(JZ31,KE31,KG31,KM31,KT31))</f>
        <v>5</v>
      </c>
      <c r="LA31" s="5">
        <f>IF(COUNTA(JN31:KW31)=0, "", SUM(JP31,KA31,KF31,KK31,KN31,KS31))</f>
        <v>7</v>
      </c>
      <c r="LB31" s="5">
        <f>IF(COUNTA(JN31:KW31)=0, "", SUM(JO31,JS31,JU31,JW31,KD31,KU31))</f>
        <v>18</v>
      </c>
      <c r="LC31" s="5">
        <f>IF(COUNTA(JN31:KW31)=0, "", SUM(KB31,KC31,KI31,KO31,KQ31,KR31,KV31,KW31))</f>
        <v>21</v>
      </c>
      <c r="LD31" s="5">
        <f>IF(COUNTA(JN31:KW31)=0, "", SUM(JN31,JQ31,JR31,JT31,JV31))</f>
        <v>9</v>
      </c>
      <c r="LE31" s="6">
        <v>44788</v>
      </c>
      <c r="LF31" s="5">
        <v>0</v>
      </c>
      <c r="LG31" s="5">
        <v>10</v>
      </c>
      <c r="LH31" s="5">
        <v>0</v>
      </c>
      <c r="LI31" s="5">
        <v>0</v>
      </c>
      <c r="LJ31" s="5">
        <v>0</v>
      </c>
      <c r="LK31" s="5">
        <v>0</v>
      </c>
      <c r="LL31" s="5">
        <v>0</v>
      </c>
      <c r="LM31" s="5">
        <v>0</v>
      </c>
      <c r="LN31" s="5">
        <v>0</v>
      </c>
      <c r="LO31" s="5">
        <v>0</v>
      </c>
      <c r="LP31" s="5">
        <v>0</v>
      </c>
      <c r="LQ31" s="5">
        <v>0</v>
      </c>
      <c r="LR31" s="5">
        <v>0</v>
      </c>
      <c r="LS31" s="5">
        <v>0</v>
      </c>
      <c r="LT31" s="5">
        <v>0</v>
      </c>
      <c r="LU31" s="5">
        <v>0</v>
      </c>
      <c r="LV31" s="5">
        <v>0</v>
      </c>
      <c r="LW31" s="5">
        <v>0</v>
      </c>
      <c r="LX31" s="5">
        <v>0</v>
      </c>
      <c r="LY31" s="5">
        <v>0</v>
      </c>
      <c r="LZ31" s="5">
        <v>0</v>
      </c>
      <c r="MA31" s="5">
        <v>0</v>
      </c>
      <c r="MB31" s="5">
        <v>0</v>
      </c>
      <c r="MC31" s="5">
        <v>0</v>
      </c>
      <c r="MD31" s="5">
        <v>0</v>
      </c>
      <c r="ME31" s="5">
        <v>0</v>
      </c>
      <c r="MF31" s="5">
        <v>0</v>
      </c>
      <c r="MG31" s="5">
        <v>0</v>
      </c>
      <c r="MH31" s="5">
        <f>IF(COUNTBLANK(LF31:MG31)&gt;0, "", AVERAGE(LF31:MG31))</f>
        <v>0.35714285714285715</v>
      </c>
      <c r="MI31" s="5">
        <f>IF(COUNTA(LF31:MG31)=0, "", AVERAGE(LG31,LS31,LT31,LU31,LV31,LW31,LY31,MA31,MB31))</f>
        <v>1.1111111111111112</v>
      </c>
      <c r="MJ31" s="5">
        <f>IF(COUNTA(LF31:MG31)=0, "", AVERAGE(LH31,LI31,LJ31,LK31,LM31,LO31,MD31,ME31))</f>
        <v>0</v>
      </c>
      <c r="MK31" s="5">
        <f>IF(COUNTA(LF31:MG31)=0, "", AVERAGE(LL31,LP31,LQ31,LR31,MF31,MG31))</f>
        <v>0</v>
      </c>
      <c r="ML31" s="6" t="s">
        <v>1627</v>
      </c>
      <c r="MM31" s="5">
        <v>2</v>
      </c>
      <c r="MN31" s="5">
        <v>2</v>
      </c>
      <c r="MO31" s="5">
        <v>2</v>
      </c>
      <c r="MP31" s="5">
        <v>2</v>
      </c>
      <c r="MQ31" s="5">
        <v>2</v>
      </c>
      <c r="MR31" s="5">
        <v>2</v>
      </c>
      <c r="MS31" s="5">
        <v>2</v>
      </c>
      <c r="MT31" s="5">
        <v>3</v>
      </c>
      <c r="MU31" s="5">
        <v>3</v>
      </c>
      <c r="MV31" s="5">
        <v>2</v>
      </c>
      <c r="MW31" s="5">
        <v>2</v>
      </c>
      <c r="MX31" s="5">
        <v>3</v>
      </c>
      <c r="MY31" s="5">
        <v>2</v>
      </c>
      <c r="MZ31" s="5">
        <v>4</v>
      </c>
      <c r="NA31" s="5">
        <v>2</v>
      </c>
      <c r="NB31" s="5">
        <v>2</v>
      </c>
      <c r="NC31" s="5">
        <v>2</v>
      </c>
      <c r="ND31" s="5">
        <v>2</v>
      </c>
      <c r="NE31" s="5">
        <v>3</v>
      </c>
      <c r="NF31" s="5">
        <v>2</v>
      </c>
      <c r="NG31" s="5">
        <f>IF(COUNTA(MM31:NF31)=0, "", SUM(MM31:NF31))</f>
        <v>46</v>
      </c>
      <c r="NH31" s="6" t="s">
        <v>1627</v>
      </c>
      <c r="NI31" s="5">
        <v>2</v>
      </c>
      <c r="NJ31" s="5">
        <v>3</v>
      </c>
      <c r="NK31" s="5">
        <v>4</v>
      </c>
      <c r="NL31" s="5">
        <v>5</v>
      </c>
      <c r="NM31" s="5">
        <v>2</v>
      </c>
      <c r="NN31" s="5">
        <v>4</v>
      </c>
      <c r="NO31" s="5">
        <v>5</v>
      </c>
      <c r="NP31" s="5">
        <v>4</v>
      </c>
      <c r="NQ31" s="5">
        <v>3</v>
      </c>
      <c r="NR31" s="5">
        <v>3</v>
      </c>
      <c r="NS31" s="5">
        <v>4</v>
      </c>
      <c r="NT31" s="5">
        <v>1</v>
      </c>
      <c r="NU31" s="5">
        <v>3</v>
      </c>
      <c r="NV31" s="5">
        <v>5</v>
      </c>
      <c r="NW31" s="5">
        <v>5</v>
      </c>
      <c r="NX31" s="5">
        <v>1</v>
      </c>
      <c r="NY31" s="5">
        <v>3</v>
      </c>
      <c r="NZ31" s="5">
        <v>5</v>
      </c>
      <c r="OA31" s="5">
        <v>2</v>
      </c>
      <c r="OB31" s="5">
        <v>2</v>
      </c>
      <c r="OC31" s="5">
        <v>4</v>
      </c>
      <c r="OD31" s="5">
        <v>2</v>
      </c>
      <c r="OE31" s="5">
        <v>1</v>
      </c>
      <c r="OF31" s="5">
        <v>1</v>
      </c>
      <c r="OG31" s="5">
        <v>4</v>
      </c>
      <c r="OH31" s="5">
        <v>2</v>
      </c>
      <c r="OI31" s="5">
        <v>1</v>
      </c>
      <c r="OJ31" s="5">
        <v>4</v>
      </c>
      <c r="OK31" s="5">
        <f>IF(COUNTA(NI31:OJ31)=0, "", SUM(NK31,NP31,NS31,NW31,OC31,OG31,OJ31))</f>
        <v>29</v>
      </c>
      <c r="OL31" s="5">
        <f>IF(COUNTA(NI31:OJ31)=0, "", SUM(NJ31,NL31,NQ31,NV31,NZ31,OB31,OD31))</f>
        <v>25</v>
      </c>
      <c r="OM31" s="5">
        <f>IF(COUNTA(NI31:OJ31)=0, "", SUM(NN31,NR31,NU31,NY31,OA31,OF31,OI31))</f>
        <v>17</v>
      </c>
      <c r="ON31" s="5">
        <f>IF(COUNTA(NI31:OJ31)=0, "", SUM(NI31,NM31,NO31,NT31,NX31,OE31,OH31))</f>
        <v>14</v>
      </c>
      <c r="OO31" s="11" t="s">
        <v>963</v>
      </c>
      <c r="OP31" s="11">
        <v>1</v>
      </c>
      <c r="OQ31" s="6">
        <v>44903</v>
      </c>
      <c r="OR31" s="5">
        <v>30</v>
      </c>
      <c r="OS31" s="5">
        <v>30</v>
      </c>
      <c r="OT31" s="5">
        <v>0</v>
      </c>
      <c r="OU31" s="5">
        <v>0</v>
      </c>
      <c r="OV31" s="5">
        <v>0</v>
      </c>
      <c r="OW31" s="5">
        <v>10</v>
      </c>
      <c r="OX31" s="5">
        <v>10</v>
      </c>
      <c r="OY31" s="5">
        <v>0</v>
      </c>
      <c r="OZ31" s="5">
        <v>10</v>
      </c>
      <c r="PA31" s="5">
        <v>40</v>
      </c>
      <c r="PB31" s="5">
        <v>0</v>
      </c>
      <c r="PC31" s="5">
        <v>0</v>
      </c>
      <c r="PD31" s="5">
        <v>0</v>
      </c>
      <c r="PE31" s="5">
        <v>0</v>
      </c>
      <c r="PF31" s="5">
        <v>20</v>
      </c>
      <c r="PG31" s="5">
        <v>0</v>
      </c>
      <c r="PH31" s="5">
        <v>0</v>
      </c>
      <c r="PI31" s="5">
        <v>0</v>
      </c>
      <c r="PJ31" s="5">
        <v>0</v>
      </c>
      <c r="PK31" s="5">
        <v>0</v>
      </c>
      <c r="PL31" s="5">
        <v>0</v>
      </c>
      <c r="PM31" s="5">
        <v>0</v>
      </c>
      <c r="PN31" s="5">
        <v>0</v>
      </c>
      <c r="PO31" s="5">
        <v>10</v>
      </c>
      <c r="PP31" s="5">
        <v>0</v>
      </c>
      <c r="PQ31" s="5">
        <v>0</v>
      </c>
      <c r="PR31" s="5">
        <v>0</v>
      </c>
      <c r="PS31" s="5">
        <v>0</v>
      </c>
      <c r="PT31" s="5">
        <f>IF(COUNTBLANK(OR31:PS31)&gt;0, "", AVERAGE(OR31:PS31))</f>
        <v>5.7142857142857144</v>
      </c>
      <c r="PU31" s="5">
        <f>IF(COUNTA(OR31:PS31)=0, "", AVERAGE(OS31,PE31,PF31,PG31,PH31,PI31,PK31,PM31,PN31))</f>
        <v>5.5555555555555554</v>
      </c>
      <c r="PV31" s="5">
        <f>IF(COUNTA(OR31:PS31)=0, "", AVERAGE(OT31,OU31,OV31,OW31,OY31,PA31,PP31,PQ31))</f>
        <v>6.25</v>
      </c>
      <c r="PW31" s="5">
        <f>IF(COUNTA(OR31:PS31)=0, "", AVERAGE(OX31,PB31,PC31,PD31,PR31,PS31))</f>
        <v>1.6666666666666667</v>
      </c>
      <c r="PX31" s="6" t="s">
        <v>1750</v>
      </c>
      <c r="PY31" s="5">
        <v>1</v>
      </c>
      <c r="PZ31" s="5">
        <v>1</v>
      </c>
      <c r="QA31" s="5">
        <v>2</v>
      </c>
      <c r="QB31" s="5">
        <v>3</v>
      </c>
      <c r="QC31" s="5">
        <v>3</v>
      </c>
      <c r="QD31" s="5">
        <v>1</v>
      </c>
      <c r="QE31" s="5">
        <v>1</v>
      </c>
      <c r="QF31" s="5">
        <v>0</v>
      </c>
      <c r="QG31" s="5">
        <v>0</v>
      </c>
      <c r="QH31" s="5">
        <v>1</v>
      </c>
      <c r="QI31" s="5">
        <f>IF(COUNTBLANK(PY31:QG31)&gt;0, "", SUM(PY31:QG31))</f>
        <v>12</v>
      </c>
      <c r="QJ31" s="6" t="s">
        <v>1188</v>
      </c>
      <c r="QK31" s="5">
        <v>1</v>
      </c>
      <c r="QL31" s="5">
        <v>2</v>
      </c>
      <c r="QM31" s="5">
        <v>3</v>
      </c>
      <c r="QN31" s="5">
        <v>2</v>
      </c>
      <c r="QO31" s="5">
        <v>2</v>
      </c>
      <c r="QP31" s="5">
        <v>1</v>
      </c>
      <c r="QQ31" s="5">
        <v>1</v>
      </c>
      <c r="QR31" s="5">
        <v>0</v>
      </c>
      <c r="QS31" s="5">
        <v>1</v>
      </c>
      <c r="QT31" s="5">
        <v>1</v>
      </c>
      <c r="QU31" s="5">
        <f>IF(COUNTBLANK(QK31:QS31)&gt;0, "", SUM(QK31:QS31))</f>
        <v>13</v>
      </c>
      <c r="QV31" s="6"/>
      <c r="QW31" s="5"/>
      <c r="QX31" s="5"/>
      <c r="QY31" s="5"/>
      <c r="QZ31" s="5"/>
      <c r="RA31" s="5"/>
      <c r="RB31" s="5"/>
      <c r="RC31" s="5"/>
      <c r="RD31" s="5"/>
      <c r="RE31" s="5"/>
      <c r="RF31" s="5"/>
      <c r="RG31" s="5" t="str">
        <f>IF(COUNTBLANK(QW31:RE31)&gt;0, "", SUM(QW31:RE31))</f>
        <v/>
      </c>
      <c r="RH31" s="6" t="s">
        <v>1750</v>
      </c>
      <c r="RI31" s="5">
        <v>2</v>
      </c>
      <c r="RJ31" s="5">
        <v>1</v>
      </c>
      <c r="RK31" s="5">
        <v>1</v>
      </c>
      <c r="RL31" s="5">
        <v>1</v>
      </c>
      <c r="RM31" s="5">
        <v>0</v>
      </c>
      <c r="RN31" s="5">
        <v>1</v>
      </c>
      <c r="RO31" s="5">
        <v>0</v>
      </c>
      <c r="RP31" s="5">
        <f>IF(COUNTBLANK(RI31:RO31)&gt;0, "", SUM(RI31:RO31))</f>
        <v>6</v>
      </c>
      <c r="RQ31" s="6" t="s">
        <v>1188</v>
      </c>
      <c r="RR31" s="5">
        <v>2</v>
      </c>
      <c r="RS31" s="5">
        <v>2</v>
      </c>
      <c r="RT31" s="5">
        <v>2</v>
      </c>
      <c r="RU31" s="5">
        <v>1</v>
      </c>
      <c r="RV31" s="5">
        <v>2</v>
      </c>
      <c r="RW31" s="5">
        <v>1</v>
      </c>
      <c r="RX31" s="5">
        <v>1</v>
      </c>
      <c r="RY31" s="5">
        <f>IF(COUNTBLANK(RR31:RX31)&gt;0, "", SUM(RR31:RX31))</f>
        <v>11</v>
      </c>
      <c r="RZ31" s="6"/>
      <c r="SA31" s="5"/>
      <c r="SB31" s="5"/>
      <c r="SC31" s="5"/>
      <c r="SD31" s="5"/>
      <c r="SE31" s="5"/>
      <c r="SF31" s="5"/>
      <c r="SG31" s="5"/>
      <c r="SH31" s="5" t="str">
        <f>IF(COUNTBLANK(SA31:SG31)&gt;0, "", SUM(SA31:SG31))</f>
        <v/>
      </c>
      <c r="SI31" s="6" t="s">
        <v>1750</v>
      </c>
      <c r="SJ31" s="5">
        <v>4</v>
      </c>
      <c r="SK31" s="5">
        <v>3</v>
      </c>
      <c r="SL31" s="5">
        <v>4</v>
      </c>
      <c r="SM31" s="5">
        <v>4</v>
      </c>
      <c r="SN31" s="5">
        <v>4</v>
      </c>
      <c r="SO31" s="5">
        <v>3</v>
      </c>
      <c r="SP31" s="12">
        <v>3</v>
      </c>
      <c r="SQ31" s="5">
        <v>2</v>
      </c>
      <c r="SR31" s="5">
        <v>4</v>
      </c>
      <c r="SS31" s="5">
        <v>3</v>
      </c>
      <c r="ST31" s="5">
        <v>4</v>
      </c>
      <c r="SU31" s="5">
        <v>4</v>
      </c>
      <c r="SV31" s="5">
        <v>3</v>
      </c>
      <c r="SW31" s="5">
        <v>2</v>
      </c>
      <c r="SX31" s="5">
        <v>5</v>
      </c>
      <c r="SY31" s="5">
        <v>5</v>
      </c>
      <c r="SZ31" s="5">
        <v>2</v>
      </c>
      <c r="TA31" s="5">
        <v>3</v>
      </c>
      <c r="TB31" s="5">
        <v>5</v>
      </c>
      <c r="TC31" s="5">
        <f>IF(COUNTBLANK(SJ31:TB31)&gt;0, "", SUM(SJ31:TB31))</f>
        <v>67</v>
      </c>
      <c r="TD31" s="5">
        <f>IF(COUNTBLANK(SJ31:TB31)&gt;0, "", SUM(SL31,SO31,SR31,SS31,ST31,SU31,SV31,SX31,SY31,TB31))</f>
        <v>40</v>
      </c>
      <c r="TE31" s="5">
        <f>IF(COUNTBLANK(SJ31:TB31)&gt;0, "", SUM(SJ31,SK31,SM31,SN31,SQ31,SW31,SZ31,TA31))</f>
        <v>24</v>
      </c>
      <c r="TF31" s="6" t="s">
        <v>1188</v>
      </c>
      <c r="TG31" s="5">
        <v>4</v>
      </c>
      <c r="TH31" s="5">
        <v>3</v>
      </c>
      <c r="TI31" s="5">
        <v>4</v>
      </c>
      <c r="TJ31" s="5">
        <v>3</v>
      </c>
      <c r="TK31" s="5">
        <v>2</v>
      </c>
      <c r="TL31" s="5">
        <v>4</v>
      </c>
      <c r="TM31" s="5">
        <v>3</v>
      </c>
      <c r="TN31" s="5">
        <v>2</v>
      </c>
      <c r="TO31" s="5">
        <v>4</v>
      </c>
      <c r="TP31" s="5">
        <v>3</v>
      </c>
      <c r="TQ31" s="5">
        <v>3</v>
      </c>
      <c r="TR31" s="5">
        <v>4</v>
      </c>
      <c r="TS31" s="5">
        <v>4</v>
      </c>
      <c r="TT31" s="5">
        <v>2</v>
      </c>
      <c r="TU31" s="5">
        <v>4</v>
      </c>
      <c r="TV31" s="5">
        <v>5</v>
      </c>
      <c r="TW31" s="5">
        <v>3</v>
      </c>
      <c r="TX31" s="5">
        <v>5</v>
      </c>
      <c r="TY31" s="5">
        <v>5</v>
      </c>
      <c r="TZ31" s="5">
        <f>IF(COUNTBLANK(TG31:TY31)&gt;0, "", SUM(TG31:TY31))</f>
        <v>67</v>
      </c>
      <c r="UA31" s="5">
        <f>IF(COUNTBLANK(TG31:TY31)&gt;0, "", SUM(TI31,TL31,TO31,TP31,TQ31,TR31,TS31,TU31,TV31,TY31))</f>
        <v>40</v>
      </c>
      <c r="UB31" s="5">
        <f>IF(COUNTBLANK(TG31:TY31)&gt;0, "", SUM(TG31,TH31,TJ31,TK31,TN31,TT31,TW31,TX31))</f>
        <v>24</v>
      </c>
      <c r="UC31" s="6"/>
      <c r="UD31" s="5"/>
      <c r="UE31" s="5"/>
      <c r="UF31" s="5"/>
      <c r="UG31" s="5"/>
      <c r="UH31" s="5"/>
      <c r="UI31" s="5"/>
      <c r="UJ31" s="5"/>
      <c r="UK31" s="5"/>
      <c r="UL31" s="5"/>
      <c r="UM31" s="5"/>
      <c r="UN31" s="5"/>
      <c r="UO31" s="5"/>
      <c r="UP31" s="5"/>
      <c r="UQ31" s="5"/>
      <c r="UR31" s="5"/>
      <c r="US31" s="5"/>
      <c r="UT31" s="5"/>
      <c r="UU31" s="5"/>
      <c r="UV31" s="5"/>
      <c r="UW31" s="5" t="str">
        <f>IF(COUNTBLANK(UD31:UV31)&gt;0, "", SUM(UD31:UV31))</f>
        <v/>
      </c>
      <c r="UX31" s="5" t="str">
        <f>IF(COUNTBLANK(UD31:UV31)&gt;0, "", SUM(UF31,UI31,UL31,UM31,UN31,UO31,UP31,UR31,US31,UV31))</f>
        <v/>
      </c>
      <c r="UY31" s="5" t="str">
        <f>IF(COUNTBLANK(UD31:UV31)&gt;0, "", SUM(UD31,UE31,UG31,UH31,UK31,UQ31,UT31,UU31))</f>
        <v/>
      </c>
      <c r="UZ31" s="6">
        <v>45223</v>
      </c>
      <c r="VA31" s="6">
        <v>45118</v>
      </c>
      <c r="VB31" s="5">
        <v>1</v>
      </c>
      <c r="VC31" s="5">
        <v>1</v>
      </c>
      <c r="VE31" s="5">
        <v>40</v>
      </c>
      <c r="VF31" s="5">
        <v>3700</v>
      </c>
      <c r="VG31" s="5">
        <v>4</v>
      </c>
      <c r="VH31" s="5">
        <v>1</v>
      </c>
      <c r="VI31" s="5"/>
      <c r="VK31" s="5">
        <v>2</v>
      </c>
      <c r="VL31" s="5">
        <v>1</v>
      </c>
      <c r="VM31" s="11" t="s">
        <v>1751</v>
      </c>
      <c r="VN31" s="6" t="s">
        <v>1752</v>
      </c>
      <c r="VO31" s="5">
        <v>1</v>
      </c>
      <c r="VP31" s="5">
        <v>0</v>
      </c>
      <c r="VQ31" s="5">
        <v>2</v>
      </c>
      <c r="VR31" s="5">
        <v>2</v>
      </c>
      <c r="VS31" s="5">
        <v>3</v>
      </c>
      <c r="VT31" s="5">
        <v>2</v>
      </c>
      <c r="VU31" s="5">
        <v>2</v>
      </c>
      <c r="VV31" s="5">
        <v>1</v>
      </c>
      <c r="VW31" s="5">
        <v>2</v>
      </c>
      <c r="VX31" s="5">
        <v>2</v>
      </c>
      <c r="VY31" s="5">
        <v>0</v>
      </c>
      <c r="VZ31" s="5">
        <v>3</v>
      </c>
      <c r="WA31" s="5">
        <v>3</v>
      </c>
      <c r="WB31" s="5">
        <v>3</v>
      </c>
      <c r="WC31" s="5">
        <v>3</v>
      </c>
      <c r="WD31" s="5">
        <v>3</v>
      </c>
      <c r="WE31" s="5">
        <v>3</v>
      </c>
      <c r="WF31" s="5">
        <v>3</v>
      </c>
      <c r="WG31" s="5">
        <v>3</v>
      </c>
      <c r="WH31" s="5">
        <v>3</v>
      </c>
      <c r="WI31" s="5">
        <v>3</v>
      </c>
      <c r="WJ31" s="5">
        <v>3</v>
      </c>
      <c r="WK31" s="5">
        <v>3</v>
      </c>
      <c r="WL31" s="5">
        <v>3</v>
      </c>
      <c r="WM31" s="5">
        <v>1</v>
      </c>
      <c r="WN31" s="5">
        <v>2</v>
      </c>
      <c r="WO31" s="5">
        <v>2</v>
      </c>
      <c r="WP31" s="5">
        <v>2</v>
      </c>
      <c r="WQ31" s="5">
        <v>0</v>
      </c>
      <c r="WR31" s="5">
        <f>IF(COUNTBLANK(VO31:WQ31)&gt;0, "", SUM(VQ31:WJ31))</f>
        <v>49</v>
      </c>
      <c r="WS31" s="5">
        <f>IF(COUNTBLANK(VO31:WQ31)&gt;0, "", SUM(VQ31:VZ31))</f>
        <v>19</v>
      </c>
      <c r="WT31" s="5">
        <f>IF(COUNTBLANK(VO31:WQ31)&gt;0, "", SUM(WA31:WL31))</f>
        <v>36</v>
      </c>
      <c r="WU31" s="5">
        <f>IF(COUNTBLANK(VO31:WQ31)&gt;0, "", SUM(WK31:WL31))</f>
        <v>6</v>
      </c>
      <c r="WV31" s="5">
        <f>IF(COUNTA(VO31:WQ31)=0, "", IF(AND(OR(VO31=1, VP31=1), OR(VQ31&gt;=1, VR31&gt;=1, VS31&gt;=1, VT31&gt;=1, VU31&gt;=1), OR(VV31&gt;=1, VW31&gt;=1), COUNTIF(VX31:WD31, "&gt;=1")&gt;=2, COUNTIF(WE31:WJ31, "&gt;=1")&gt;=2, OR(WN31=1, WN31=2), OR(WO31&gt;=1, WP31&gt;=1), WQ31&lt;1), 1, 0))</f>
        <v>1</v>
      </c>
      <c r="WW31" s="5">
        <f>IF(COUNTBLANK(VO31:WQ31)&gt;0, "", SUM(VQ31:VU31))</f>
        <v>11</v>
      </c>
      <c r="WX31" s="5">
        <f>IF(COUNTBLANK(VO31:WQ31)&gt;0, "", SUM(VV31:VW31))</f>
        <v>3</v>
      </c>
      <c r="WY31" s="5">
        <f>IF(COUNTBLANK(VO31:WQ31)&gt;0, "", SUM(VX31:WD31))</f>
        <v>17</v>
      </c>
      <c r="WZ31" s="5">
        <f>IF(COUNTBLANK(VO31:WQ31)&gt;0, "", SUM(WE31:WJ31))</f>
        <v>18</v>
      </c>
      <c r="XA31" s="6" t="s">
        <v>1752</v>
      </c>
      <c r="XB31" s="5">
        <v>3</v>
      </c>
      <c r="XC31" s="5">
        <v>3</v>
      </c>
      <c r="XD31" s="5">
        <v>3</v>
      </c>
      <c r="XE31" s="5">
        <v>3</v>
      </c>
      <c r="XF31" s="5">
        <v>3</v>
      </c>
      <c r="XG31" s="5">
        <v>3</v>
      </c>
      <c r="XH31" s="5">
        <v>3</v>
      </c>
      <c r="XI31" s="5">
        <v>3</v>
      </c>
      <c r="XJ31" s="5">
        <v>1</v>
      </c>
      <c r="XK31" s="5">
        <v>2</v>
      </c>
      <c r="XL31" s="5">
        <f>IF(COUNTBLANK(XB31:XJ31)&gt;0, "", SUM(XB31:XJ31))</f>
        <v>25</v>
      </c>
      <c r="XM31" s="6" t="s">
        <v>1752</v>
      </c>
      <c r="XN31" s="5">
        <v>3</v>
      </c>
      <c r="XO31" s="5">
        <v>3</v>
      </c>
      <c r="XP31" s="5">
        <v>3</v>
      </c>
      <c r="XQ31" s="5">
        <v>3</v>
      </c>
      <c r="XR31" s="5">
        <v>3</v>
      </c>
      <c r="XS31" s="5">
        <v>2</v>
      </c>
      <c r="XT31" s="5">
        <v>2</v>
      </c>
      <c r="XU31" s="5">
        <f>IF(COUNTBLANK(XN31:XT31)&gt;0, "", SUM(XN31:XT31))</f>
        <v>19</v>
      </c>
      <c r="XV31" s="6" t="s">
        <v>1752</v>
      </c>
      <c r="XW31" s="5">
        <v>3</v>
      </c>
      <c r="XX31" s="5">
        <v>4</v>
      </c>
      <c r="XY31" s="5">
        <v>4</v>
      </c>
      <c r="XZ31" s="12">
        <v>1</v>
      </c>
      <c r="YA31" s="12">
        <v>5</v>
      </c>
      <c r="YB31" s="12">
        <v>3.6</v>
      </c>
      <c r="YC31" s="12">
        <v>3.6</v>
      </c>
      <c r="YD31" s="12">
        <v>5</v>
      </c>
      <c r="YE31" s="12">
        <v>5</v>
      </c>
      <c r="YF31" s="12">
        <v>2.2999999999999998</v>
      </c>
      <c r="YG31" s="12">
        <v>5</v>
      </c>
      <c r="YH31" s="12">
        <v>1</v>
      </c>
      <c r="YI31" s="12">
        <v>3</v>
      </c>
      <c r="YJ31" s="12">
        <v>5</v>
      </c>
      <c r="YK31" s="12">
        <v>1</v>
      </c>
      <c r="YL31" s="12">
        <v>1</v>
      </c>
      <c r="YM31" s="12">
        <v>2.2999999999999998</v>
      </c>
      <c r="YN31" s="12">
        <v>5</v>
      </c>
      <c r="YO31" s="12">
        <v>3.6</v>
      </c>
      <c r="YP31" s="5">
        <f>IF(COUNTBLANK(XW31:YO31)&gt;0, "", SUM(XW31:YO31))</f>
        <v>63.4</v>
      </c>
      <c r="YQ31" s="5">
        <f>IF(COUNTBLANK(XW31:YO31)&gt;0, "", SUM(XY31,YC31,YD31,YE31,YJ31,YK31,YL31,YM31))</f>
        <v>26.900000000000002</v>
      </c>
      <c r="YR31" s="12">
        <f>IF(COUNTBLANK(XW31:YO31)&gt;0, "", SUM(YF31:YH31))</f>
        <v>8.3000000000000007</v>
      </c>
      <c r="YS31" s="5">
        <f>IF(COUNTBLANK(XW31:YO31)&gt;0, "", SUM(XW31,XX31,YB31))</f>
        <v>10.6</v>
      </c>
      <c r="YT31" s="12">
        <f>IF(COUNTBLANK(XW31:YO31)&gt;0, "", SUM(XZ31,YA31,YI31,YN31,YO31))</f>
        <v>17.600000000000001</v>
      </c>
      <c r="YU31" s="5">
        <f>IF(COUNTBLANK(XW31:YO31)&gt;0, "", SUM(XY31,XZ31,YA31,YB31,YC31,YF31,YJ31,YN31,YO31))</f>
        <v>33.1</v>
      </c>
      <c r="YV31" s="5">
        <f>IF(COUNTBLANK(XW31:YO31)&gt;0, "", SUM(XW31,XX31,YK31,YL31,YM31))</f>
        <v>11.3</v>
      </c>
      <c r="YW31" s="12">
        <f>IF(COUNTBLANK(XW31:YO31)&gt;0, "", SUM(YD31,YE31,YG31,YH31,YI31))</f>
        <v>19</v>
      </c>
      <c r="YX31" s="6">
        <v>45223</v>
      </c>
      <c r="YY31" s="5">
        <v>0</v>
      </c>
      <c r="YZ31" s="5">
        <v>60</v>
      </c>
      <c r="ZA31" s="5">
        <v>0</v>
      </c>
      <c r="ZB31" s="5">
        <v>0</v>
      </c>
      <c r="ZC31" s="5">
        <v>0</v>
      </c>
      <c r="ZD31" s="5">
        <v>0</v>
      </c>
      <c r="ZE31" s="5">
        <v>0</v>
      </c>
      <c r="ZF31" s="5">
        <v>0</v>
      </c>
      <c r="ZG31" s="5">
        <v>0</v>
      </c>
      <c r="ZH31" s="5">
        <v>0</v>
      </c>
      <c r="ZI31" s="5">
        <v>0</v>
      </c>
      <c r="ZJ31" s="5">
        <v>0</v>
      </c>
      <c r="ZK31" s="5">
        <v>0</v>
      </c>
      <c r="ZL31" s="5">
        <v>10</v>
      </c>
      <c r="ZM31" s="5">
        <v>30</v>
      </c>
      <c r="ZN31" s="5">
        <v>0</v>
      </c>
      <c r="ZO31" s="5">
        <v>0</v>
      </c>
      <c r="ZP31" s="5">
        <v>0</v>
      </c>
      <c r="ZQ31" s="5">
        <v>20</v>
      </c>
      <c r="ZR31" s="5">
        <v>30</v>
      </c>
      <c r="ZS31" s="5">
        <v>0</v>
      </c>
      <c r="ZT31" s="5">
        <v>20</v>
      </c>
      <c r="ZU31" s="5">
        <v>0</v>
      </c>
      <c r="ZV31" s="5">
        <v>0</v>
      </c>
      <c r="ZW31" s="5">
        <v>0</v>
      </c>
      <c r="ZX31" s="5">
        <v>0</v>
      </c>
      <c r="ZY31" s="5">
        <v>0</v>
      </c>
      <c r="ZZ31" s="5">
        <v>20</v>
      </c>
      <c r="AAA31" s="5">
        <f>IF(COUNTBLANK(YY31:ZZ31)&gt;0, "", AVERAGE(YY31:ZZ31))</f>
        <v>6.7857142857142856</v>
      </c>
      <c r="AAB31" s="5">
        <f>IF(COUNTA(YY31:ZZ31)=0, "", AVERAGE(YZ31,ZL31,ZM31,ZN31,ZO31,ZP31,ZR31,ZT31,ZU31))</f>
        <v>16.666666666666668</v>
      </c>
      <c r="AAC31" s="5">
        <f>IF(COUNTA(YY31:ZZ31)=0, "", AVERAGE(ZA31,ZB31,ZC31,ZD31,ZF31,ZH31,ZW31,ZX31))</f>
        <v>0</v>
      </c>
      <c r="AAD31" s="5">
        <f>IF(COUNTA(YY31:ZZ31)=0, "", AVERAGE(ZE31,ZI31,ZJ31,ZK31,ZY31,ZZ31))</f>
        <v>3.3333333333333335</v>
      </c>
      <c r="AAE31" s="6" t="s">
        <v>1752</v>
      </c>
      <c r="AAF31" s="5">
        <v>1</v>
      </c>
      <c r="AAG31" s="5">
        <v>1</v>
      </c>
      <c r="AAH31" s="5">
        <v>4</v>
      </c>
      <c r="AAI31" s="5">
        <v>1</v>
      </c>
      <c r="AAJ31" s="5">
        <v>1</v>
      </c>
      <c r="AAK31" s="5">
        <v>1</v>
      </c>
      <c r="AAL31" s="5">
        <v>1</v>
      </c>
      <c r="AAM31" s="5">
        <v>1</v>
      </c>
      <c r="AAN31" s="5">
        <v>1</v>
      </c>
      <c r="AAO31" s="5">
        <v>4</v>
      </c>
      <c r="AAP31" s="5">
        <v>2</v>
      </c>
      <c r="AAQ31" s="5">
        <v>2</v>
      </c>
      <c r="AAR31" s="5">
        <v>2</v>
      </c>
      <c r="AAS31" s="5">
        <v>4</v>
      </c>
      <c r="AAT31" s="5">
        <v>1</v>
      </c>
      <c r="AAU31" s="5">
        <v>4</v>
      </c>
      <c r="AAV31" s="5">
        <v>1</v>
      </c>
      <c r="AAW31" s="5">
        <v>1</v>
      </c>
      <c r="AAX31" s="5">
        <v>2</v>
      </c>
      <c r="AAY31" s="5">
        <v>1</v>
      </c>
      <c r="AAZ31" s="5">
        <v>1</v>
      </c>
      <c r="ABA31" s="5">
        <v>4</v>
      </c>
      <c r="ABB31" s="5">
        <v>1</v>
      </c>
      <c r="ABC31" s="5">
        <v>1</v>
      </c>
      <c r="ABD31" s="5">
        <v>1</v>
      </c>
      <c r="ABE31" s="5">
        <v>1</v>
      </c>
      <c r="ABF31" s="5">
        <v>1</v>
      </c>
      <c r="ABG31" s="5">
        <v>2</v>
      </c>
      <c r="ABH31" s="5">
        <v>1</v>
      </c>
      <c r="ABI31" s="5">
        <v>1</v>
      </c>
      <c r="ABJ31" s="5">
        <f>IF(SUM(AAF31:AAN31,AAP31:AAT31,AAV31:AAZ31,ABB31:ABG31)=0, "", SUM(AAF31:AAN31,AAP31:AAT31,AAV31:AAZ31,ABB31:ABG31))</f>
        <v>36</v>
      </c>
      <c r="ABK31" s="5">
        <f>IF(SUM(ABN31, ABO31, ABP31, ABQ31, ABR31)=0, "", IF(OR(ABN31&gt;=8, ABO31&gt;=10, ABP31&gt;=13, ABQ31&gt;=10, ABR31&gt;=15), 1, 0))</f>
        <v>0</v>
      </c>
      <c r="ABL31" s="5">
        <f>IF(SUM(AAF31:AAG31,AAI31,AAJ31,AAK31,AAL31,AAR31,AAX31,ABE31,ABG31)=0, "", SUM(AAF31:AAG31,AAI31,AAJ31,AAK31,AAL31,AAR31,AAX31,ABE31,ABG31))</f>
        <v>13</v>
      </c>
      <c r="ABM31" s="5">
        <f>IF(SUM(AAH31,AAM31:AAN31,AAP31:AAQ31,AAS31:AAT31,AAV31:AAW31,AAY31:AAZ31,ABB31:ABD31,ABF31)=0, "", SUM(AAH31,AAM31:AAN31,AAP31:AAQ31,AAS31:AAT31,AAV31:AAW31,AAY31:AAZ31,ABB31:ABD31,ABF31))</f>
        <v>23</v>
      </c>
      <c r="ABN31" s="5">
        <f>IF(SUM(AAY31:AAZ31,ABB31:ABC31,ABF31)=0, "", SUM(AAY31:AAZ31,ABB31:ABC31,ABF31))</f>
        <v>5</v>
      </c>
      <c r="ABO31" s="5">
        <f>IF(SUM(AAN31,AAP31:AAQ31,AAT31,AAV31)=0, "", SUM(AAN31,AAP31:AAQ31,AAT31,AAV31))</f>
        <v>7</v>
      </c>
      <c r="ABP31" s="5">
        <f>IF(SUM(AAH31,AAM31,AAS31,AAW31,ABD31)=0, "", SUM(AAH31,AAM31,AAS31,AAW31,ABD31))</f>
        <v>11</v>
      </c>
      <c r="ABQ31" s="5">
        <f>IF(SUM(AAF31:AAG31,AAI31,AAK31,ABE31)=0, "", SUM(AAF31:AAG31,AAI31,AAK31,ABE31))</f>
        <v>5</v>
      </c>
      <c r="ABR31" s="5">
        <f>IF(SUM(AAJ31,AAL31,AAR31,AAX31,ABG31)=0, "", SUM(AAJ31,AAL31,AAR31,AAX31,ABG31))</f>
        <v>8</v>
      </c>
      <c r="ABS31" s="5">
        <f>IF(ABN31="", "", IF(ABN31&gt;=8, 1, 0))</f>
        <v>0</v>
      </c>
      <c r="ABT31" s="5">
        <f>IF(ABO31="", "", IF(ABO31&gt;=10, 1, 0))</f>
        <v>0</v>
      </c>
      <c r="ABU31" s="5">
        <f>IF(ABP31="", "", IF(ABP31&gt;=13, 1, 0))</f>
        <v>0</v>
      </c>
      <c r="ABV31" s="5">
        <f>IF(ABQ31="", "", IF(ABQ31&gt;=10, 1, 0))</f>
        <v>0</v>
      </c>
      <c r="ABW31" s="5">
        <f>IF(ABR31="", "", IF(ABR31&gt;=15, 1, 0))</f>
        <v>0</v>
      </c>
      <c r="ABX31" s="5">
        <f>IF(AND(AAO31="", AAU31="", ABA31=""), "", IF(AAO31=5,1,0) + IF(AAU31=5,1,0) + IF(ABA31=5,1,0))</f>
        <v>0</v>
      </c>
      <c r="ABY31" s="6" t="s">
        <v>1752</v>
      </c>
      <c r="ABZ31" s="5">
        <v>2</v>
      </c>
      <c r="ACA31" s="5">
        <v>2</v>
      </c>
      <c r="ACB31" s="5">
        <v>4</v>
      </c>
      <c r="ACC31" s="5">
        <v>3</v>
      </c>
      <c r="ACD31" s="5">
        <v>3</v>
      </c>
      <c r="ACE31" s="5">
        <v>3</v>
      </c>
      <c r="ACF31" s="5">
        <v>3</v>
      </c>
      <c r="ACG31" s="5">
        <v>2</v>
      </c>
      <c r="ACH31" s="5">
        <v>4</v>
      </c>
      <c r="ACI31" s="5">
        <v>2</v>
      </c>
      <c r="ACJ31" s="5">
        <v>4</v>
      </c>
      <c r="ACK31" s="5">
        <v>4</v>
      </c>
      <c r="ACL31" s="5">
        <v>4</v>
      </c>
      <c r="ACM31" s="5">
        <v>3</v>
      </c>
      <c r="ACN31" s="5">
        <v>4</v>
      </c>
      <c r="ACO31" s="5">
        <v>4</v>
      </c>
      <c r="ACP31" s="5">
        <v>2</v>
      </c>
      <c r="ACQ31" s="5">
        <v>3</v>
      </c>
      <c r="ACR31" s="5">
        <v>4</v>
      </c>
      <c r="ACS31" s="5">
        <v>3</v>
      </c>
      <c r="ACT31" s="5">
        <v>4</v>
      </c>
      <c r="ACU31" s="5">
        <v>2</v>
      </c>
      <c r="ACV31" s="5">
        <v>4</v>
      </c>
      <c r="ACW31" s="5">
        <v>2</v>
      </c>
      <c r="ACX31" s="5">
        <v>4</v>
      </c>
      <c r="ACY31" s="5">
        <v>4</v>
      </c>
      <c r="ACZ31" s="5">
        <v>2</v>
      </c>
      <c r="ADA31" s="5">
        <v>2</v>
      </c>
      <c r="ADB31" s="5">
        <v>3</v>
      </c>
      <c r="ADC31" s="5">
        <v>4</v>
      </c>
      <c r="ADD31" s="5">
        <v>4</v>
      </c>
      <c r="ADE31" s="5">
        <v>1</v>
      </c>
      <c r="ADF31" s="5">
        <v>3</v>
      </c>
      <c r="ADG31" s="5">
        <v>3</v>
      </c>
      <c r="ADH31" s="5">
        <v>2</v>
      </c>
      <c r="ADI31" s="5">
        <v>4</v>
      </c>
      <c r="ADJ31" s="5">
        <f>IF(COUNTA(ABZ31:ADI31)=0, "", SUM(ABZ31:ADI31))</f>
        <v>111</v>
      </c>
      <c r="ADK31" s="5">
        <f>IF(COUNTA(ABZ31:ADI31)=0, "", SUM(ACJ31,ACK31,ACT31,ACV31,ACX31,ADB31))</f>
        <v>23</v>
      </c>
      <c r="ADL31" s="5">
        <f>IF(COUNTA(ABZ31:ADI31)=0, "", SUM(ACL31,ACQ31,ACS31,ACY31,ADF31))</f>
        <v>17</v>
      </c>
      <c r="ADM31" s="5">
        <f>IF(COUNTA(ABZ31:ADI31)=0, "", SUM(ACB31,ACM31,ACR31,ACW31,ACZ31,ADE31))</f>
        <v>16</v>
      </c>
      <c r="ADN31" s="5">
        <f>IF(COUNTA(ABZ31:ADI31)=0, "", SUM(ACA31,ACE31,ACG31,ACI31,ACP31,ADG31))</f>
        <v>14</v>
      </c>
      <c r="ADO31" s="5">
        <f>IF(COUNTA(ABZ31:ADI31)=0, "", SUM(ACN31,ACO31,ACU31,ADA31,ADC31,ADD31,ADH31,ADI31))</f>
        <v>26</v>
      </c>
      <c r="ADP31" s="5">
        <f>IF(COUNTA(ABZ31:ADI31)=0, "", SUM(ABZ31,ACC31,ACD31,ACF31,ACH31))</f>
        <v>15</v>
      </c>
      <c r="ADQ31" s="6" t="s">
        <v>1752</v>
      </c>
      <c r="ADR31" s="5">
        <v>2</v>
      </c>
      <c r="ADS31" s="5">
        <v>2</v>
      </c>
      <c r="ADT31" s="5">
        <v>2</v>
      </c>
      <c r="ADU31" s="5">
        <v>2</v>
      </c>
      <c r="ADV31" s="5">
        <v>2</v>
      </c>
      <c r="ADW31" s="5">
        <v>2</v>
      </c>
      <c r="ADX31" s="5">
        <v>3</v>
      </c>
      <c r="ADY31" s="5">
        <v>3</v>
      </c>
      <c r="ADZ31" s="5">
        <v>2</v>
      </c>
      <c r="AEA31" s="5">
        <v>3</v>
      </c>
      <c r="AEB31" s="5">
        <v>2</v>
      </c>
      <c r="AEC31" s="5">
        <v>3</v>
      </c>
      <c r="AED31" s="5">
        <v>2</v>
      </c>
      <c r="AEE31" s="5">
        <v>3</v>
      </c>
      <c r="AEF31" s="5">
        <v>2</v>
      </c>
      <c r="AEG31" s="5">
        <v>2</v>
      </c>
      <c r="AEH31" s="5">
        <v>2</v>
      </c>
      <c r="AEI31" s="5">
        <v>2</v>
      </c>
      <c r="AEJ31" s="5">
        <v>2</v>
      </c>
      <c r="AEK31" s="5">
        <v>2</v>
      </c>
      <c r="AEL31" s="5">
        <f>IF(COUNTA(ADR31:AEK31)=0, "", SUM(ADR31:AEK31))</f>
        <v>45</v>
      </c>
      <c r="AEM31" s="8"/>
      <c r="AEN31" s="6">
        <v>45118</v>
      </c>
      <c r="AEO31" s="6"/>
      <c r="AEP31" s="6"/>
      <c r="AEQ31" s="6"/>
      <c r="AER31" s="5"/>
      <c r="AES31" s="6"/>
      <c r="AET31" s="6"/>
      <c r="AEU31" s="6">
        <v>45301</v>
      </c>
      <c r="AEV31" s="5">
        <v>4</v>
      </c>
      <c r="AEW31" s="5">
        <v>4</v>
      </c>
      <c r="AEX31" s="5">
        <v>2</v>
      </c>
      <c r="AEY31" s="5">
        <v>2</v>
      </c>
      <c r="AEZ31" s="5">
        <v>3</v>
      </c>
      <c r="AFA31" s="5">
        <v>5</v>
      </c>
      <c r="AFB31" s="5">
        <v>4</v>
      </c>
      <c r="AFC31" s="5">
        <v>3</v>
      </c>
      <c r="AFD31" s="5">
        <v>5</v>
      </c>
      <c r="AFE31" s="5">
        <v>4</v>
      </c>
      <c r="AFF31" s="5">
        <v>4</v>
      </c>
      <c r="AFG31" s="5">
        <v>5</v>
      </c>
      <c r="AFH31" s="5">
        <v>4</v>
      </c>
      <c r="AFI31" s="5">
        <v>4</v>
      </c>
      <c r="AFJ31" s="5">
        <v>5</v>
      </c>
      <c r="AFK31" s="5">
        <v>4</v>
      </c>
      <c r="AFL31" s="5">
        <v>4</v>
      </c>
      <c r="AFM31" s="5">
        <v>2</v>
      </c>
      <c r="AFN31" s="5">
        <v>4</v>
      </c>
      <c r="AFO31" s="5">
        <v>4</v>
      </c>
      <c r="AFP31" s="5">
        <v>2</v>
      </c>
      <c r="AFQ31" s="5">
        <v>2</v>
      </c>
      <c r="AFR31" s="5">
        <v>3</v>
      </c>
      <c r="AFS31" s="5">
        <v>2</v>
      </c>
      <c r="AFT31" s="5">
        <v>3</v>
      </c>
      <c r="AFU31" s="5">
        <v>2</v>
      </c>
      <c r="AFV31" s="5">
        <v>4</v>
      </c>
      <c r="AFW31" s="5">
        <v>3</v>
      </c>
      <c r="AFX31" s="5">
        <v>1</v>
      </c>
      <c r="AFY31" s="5">
        <v>3</v>
      </c>
      <c r="AFZ31" s="5">
        <v>2</v>
      </c>
      <c r="AGA31" s="5">
        <f>IF(COUNTA(AEV31:AFY31)=0, "", SUM(AEV31:AFY31))</f>
        <v>101</v>
      </c>
      <c r="AGB31" s="6"/>
      <c r="AGC31" s="5"/>
      <c r="AGD31" s="5"/>
      <c r="AGE31" s="5"/>
      <c r="AGF31" s="5"/>
      <c r="AGG31" s="5"/>
      <c r="AGS31" s="6"/>
      <c r="AHM31" s="6"/>
      <c r="AHN31" s="5"/>
      <c r="AHO31" s="5"/>
      <c r="AHP31" s="5"/>
      <c r="AHQ31" s="5"/>
      <c r="AHR31" s="5"/>
      <c r="AHS31" s="5"/>
      <c r="AHT31" s="5"/>
      <c r="AHU31" s="5"/>
      <c r="AHV31" s="5"/>
      <c r="AHW31" s="5"/>
      <c r="AHX31" s="5" t="str">
        <f>IF(COUNTBLANK(AHN31:AHW31)&gt;0, "", SUM(AHN31:AHW31))</f>
        <v/>
      </c>
      <c r="AHY31" s="5" t="str">
        <f>IF(COUNTBLANK(AHN31:AHW31)&gt;0, "", SUM(AHR31,AHW31))</f>
        <v/>
      </c>
      <c r="AHZ31" s="5" t="str">
        <f>IF(COUNTBLANK(AHN31:AHW31)&gt;0, "", SUM(AHP31,AHS31))</f>
        <v/>
      </c>
      <c r="AIA31" s="5" t="str">
        <f>IF(COUNTBLANK(AHN31:AHW31)&gt;0, "", SUM(AHT31,AHV31))</f>
        <v/>
      </c>
      <c r="AIB31" s="5" t="str">
        <f>IF(COUNTBLANK(AHN31:AHW31)&gt;0, "", SUM(AHQ31,AHU31))</f>
        <v/>
      </c>
      <c r="AIC31" s="5" t="str">
        <f>IF(COUNTBLANK(AHN31:AHW31)&gt;0, "", SUM(AHN31:AHO31))</f>
        <v/>
      </c>
      <c r="AID31" s="6"/>
      <c r="AIE31" s="5"/>
      <c r="AIF31" s="5"/>
      <c r="AIG31" s="5"/>
      <c r="AIH31" s="5"/>
      <c r="AII31" s="5"/>
      <c r="AIJ31" s="5"/>
      <c r="AIK31" s="5"/>
      <c r="AIL31" s="5"/>
      <c r="AIM31" s="5"/>
      <c r="AIN31" s="5"/>
      <c r="AIO31" s="5"/>
      <c r="AIP31" s="5"/>
      <c r="AIQ31" s="5"/>
      <c r="AIR31" s="5"/>
      <c r="AIS31" s="5"/>
      <c r="AIT31" s="5"/>
      <c r="AIU31" s="5"/>
      <c r="AIV31" s="5"/>
      <c r="AIW31" s="5"/>
      <c r="AIX31" s="5"/>
      <c r="AIY31" s="5" t="s">
        <v>971</v>
      </c>
      <c r="AIZ31" s="5" t="s">
        <v>971</v>
      </c>
      <c r="AJA31" s="5" t="s">
        <v>971</v>
      </c>
      <c r="AJB31" s="6"/>
      <c r="AJC31" s="5"/>
      <c r="AJD31" s="5"/>
      <c r="AJE31" s="5"/>
      <c r="AJF31" s="5"/>
      <c r="AJG31" s="5"/>
      <c r="AJH31" s="5"/>
      <c r="AJI31" s="5"/>
      <c r="AJJ31" s="5"/>
      <c r="AJK31" s="5"/>
      <c r="AJL31" s="5"/>
      <c r="AJM31" s="5" t="str">
        <f>IF(COUNTBLANK(AJC31:AJK31)&gt;0, "", SUM(AJC31:AJK31))</f>
        <v/>
      </c>
      <c r="AJN31" s="6"/>
      <c r="AJO31" s="5"/>
      <c r="AJP31" s="5"/>
      <c r="AJQ31" s="5"/>
      <c r="AJR31" s="5"/>
      <c r="AJS31" s="5"/>
      <c r="AJT31" s="5"/>
      <c r="AJU31" s="5"/>
      <c r="AJV31" s="5" t="str">
        <f>IF(COUNTBLANK(AJO31:AJU31)&gt;0, "", SUM(AJO31:AJU31))</f>
        <v/>
      </c>
    </row>
    <row r="32" spans="1:958" ht="15" customHeight="1" x14ac:dyDescent="0.35">
      <c r="A32" s="5">
        <v>301694</v>
      </c>
      <c r="B32" s="5" t="s">
        <v>1610</v>
      </c>
      <c r="C32" s="6">
        <v>44627</v>
      </c>
      <c r="D32" s="5">
        <v>0</v>
      </c>
      <c r="E32" s="5">
        <v>1</v>
      </c>
      <c r="F32" s="5">
        <v>0</v>
      </c>
      <c r="G32" s="5">
        <v>0</v>
      </c>
      <c r="H32" s="5">
        <v>0</v>
      </c>
      <c r="I32" s="5">
        <v>0</v>
      </c>
      <c r="J32" s="5">
        <v>0</v>
      </c>
      <c r="K32" s="5">
        <v>0</v>
      </c>
      <c r="L32" s="5">
        <v>0</v>
      </c>
      <c r="M32" s="5">
        <v>0</v>
      </c>
      <c r="N32" s="5">
        <v>0</v>
      </c>
      <c r="O32" s="5">
        <v>0</v>
      </c>
      <c r="P32" s="5">
        <v>0</v>
      </c>
      <c r="Q32" s="5">
        <v>0</v>
      </c>
      <c r="R32" s="5">
        <v>0</v>
      </c>
      <c r="S32" s="5">
        <v>1</v>
      </c>
      <c r="T32" s="5">
        <v>0</v>
      </c>
      <c r="U32" s="5">
        <v>0</v>
      </c>
      <c r="V32" s="5">
        <f>IF(COUNTA(D32,F32,H32,J32,L32,N32,P32,R32,T32)=0, "", IF(OR(D32=1,F32=1,H32=1,J32=1,L32=1,N32=1,P32=1,R32=1,T32=1), 1, 0))</f>
        <v>0</v>
      </c>
      <c r="W32" s="5">
        <f>IF(COUNTA(E32,G32,I32,K32,M32,O32,Q32,S32,U32)=0, "", IF(OR(E32=1,G32=1,I32=1,K32=1,M32=1,O32=1,Q32=1,S32=1,U32=1), 1, 0))</f>
        <v>1</v>
      </c>
      <c r="X32" s="5">
        <v>0</v>
      </c>
      <c r="Y32" s="5">
        <v>1</v>
      </c>
      <c r="Z32" s="5">
        <v>1</v>
      </c>
      <c r="AA32" s="5" t="s">
        <v>971</v>
      </c>
      <c r="AB32" s="5">
        <f>IF(AG32&lt;&gt;"", 1, 0)</f>
        <v>0</v>
      </c>
      <c r="AC32" s="5">
        <f>IF(AH32&lt;&gt;"", 1, 0)</f>
        <v>0</v>
      </c>
      <c r="AD32" s="5">
        <v>0</v>
      </c>
      <c r="AE32" s="7">
        <v>44642</v>
      </c>
      <c r="AF32" s="6">
        <v>45262</v>
      </c>
      <c r="AG32" s="8"/>
      <c r="AH32" s="8"/>
      <c r="AI32" s="8"/>
      <c r="AJ32" s="5" t="str">
        <f>IF(OR(ISBLANK(AE32), ISBLANK(AG32)), "", AG32 - AE32)</f>
        <v/>
      </c>
      <c r="AK32" s="9">
        <v>44909</v>
      </c>
      <c r="AL32" s="5" t="str">
        <f>IF(OR(ISBLANK(AG32), ISBLANK(AK32)), "", AK32 - AG32)</f>
        <v/>
      </c>
      <c r="AM32" s="6">
        <v>45203</v>
      </c>
      <c r="AN32" s="10">
        <f>IF(OR(ISBLANK(AM32), ISBLANK(AF32)), "", AF32 - AM32)</f>
        <v>59</v>
      </c>
      <c r="AO32" s="6">
        <v>44642</v>
      </c>
      <c r="AP32" s="6">
        <v>33006</v>
      </c>
      <c r="AQ32" s="5">
        <f>IF(OR(ISBLANK(AO32), ISBLANK(AP32)), "", DATEDIF(AP32, AO32, "Y"))</f>
        <v>31</v>
      </c>
      <c r="AR32" s="11" t="s">
        <v>959</v>
      </c>
      <c r="AS32" s="11">
        <f>IF(ISBLANK(AR32), "", IF(AR32="ישראל", 1, 2))</f>
        <v>1</v>
      </c>
      <c r="AT32" s="11" t="s">
        <v>959</v>
      </c>
      <c r="AU32" s="11" t="s">
        <v>959</v>
      </c>
      <c r="AV32" s="5"/>
      <c r="AW32" s="5">
        <v>1</v>
      </c>
      <c r="AX32" s="5">
        <v>3</v>
      </c>
      <c r="AY32" s="5">
        <v>18</v>
      </c>
      <c r="AZ32" s="5">
        <f>IF(ISBLANK(AY32), "", IF(AY32&lt;=8, 1, IF(AY32&lt;=12, 2, 3)))</f>
        <v>3</v>
      </c>
      <c r="BA32" s="5">
        <v>17</v>
      </c>
      <c r="BB32" s="5">
        <f>IF(ISBLANK(BA32), "", IF(BA32&lt;=8, 1, IF(BA32&lt;=12, 2, 3)))</f>
        <v>3</v>
      </c>
      <c r="BC32" s="11" t="s">
        <v>1611</v>
      </c>
      <c r="BD32" s="11" t="s">
        <v>1358</v>
      </c>
      <c r="BE32" s="5">
        <v>2</v>
      </c>
      <c r="BF32" s="5"/>
      <c r="BG32" s="5">
        <v>3</v>
      </c>
      <c r="BH32" s="6" t="s">
        <v>1612</v>
      </c>
      <c r="BI32" s="5">
        <v>1</v>
      </c>
      <c r="BJ32" s="5">
        <v>2</v>
      </c>
      <c r="BK32" s="5">
        <v>1</v>
      </c>
      <c r="BL32" s="5">
        <v>1</v>
      </c>
      <c r="BM32" s="5">
        <v>3</v>
      </c>
      <c r="BN32" s="5">
        <v>1</v>
      </c>
      <c r="BO32" s="5">
        <v>2</v>
      </c>
      <c r="BP32" s="5">
        <v>2</v>
      </c>
      <c r="BQ32" s="5">
        <v>1</v>
      </c>
      <c r="BR32" s="5">
        <v>2</v>
      </c>
      <c r="BS32" s="5">
        <v>1</v>
      </c>
      <c r="BT32" s="5">
        <v>1</v>
      </c>
      <c r="BU32" s="5">
        <v>3</v>
      </c>
      <c r="BV32" s="5">
        <v>3</v>
      </c>
      <c r="BW32" s="5">
        <v>1</v>
      </c>
      <c r="BX32" s="5">
        <v>2</v>
      </c>
      <c r="BY32" s="5">
        <v>1</v>
      </c>
      <c r="BZ32" s="5">
        <v>2</v>
      </c>
      <c r="CA32" s="5">
        <v>4</v>
      </c>
      <c r="CB32" s="5">
        <v>2</v>
      </c>
      <c r="CC32" s="5">
        <v>1</v>
      </c>
      <c r="CD32" s="5">
        <v>2</v>
      </c>
      <c r="CE32" s="5">
        <v>1</v>
      </c>
      <c r="CF32" s="5">
        <v>4</v>
      </c>
      <c r="CG32" s="5">
        <v>2</v>
      </c>
      <c r="CH32" s="5">
        <v>1</v>
      </c>
      <c r="CI32" s="5">
        <v>2</v>
      </c>
      <c r="CJ32" s="5">
        <v>4</v>
      </c>
      <c r="CK32" s="5">
        <v>2</v>
      </c>
      <c r="CL32" s="5">
        <v>1</v>
      </c>
      <c r="CM32" s="5">
        <f>IF(SUM(BI32:BQ32,BS32:BW32,BY32:CC32,CE32:CJ32)=0, "", SUM(BI32:BQ32,BS32:BW32,BY32:CC32,CE32:CJ32))</f>
        <v>47</v>
      </c>
      <c r="CN32" s="5">
        <f>IF(SUM(CQ32, CR32, CS32, CT32, CU32)=0, "", IF(OR(CQ32&gt;=8, CR32&gt;=10, CS32&gt;=13, CT32&gt;=10, CU32&gt;=15), 1, 0))</f>
        <v>1</v>
      </c>
      <c r="CO32" s="5">
        <f>IF(SUM(BI32:BJ32,BL32,BM32,BN32,BO32,BU32,CA32,CH32,CJ32)=0, "", SUM(BI32:BJ32,BL32,BM32,BN32,BO32,BU32,CA32,CH32,CJ32))</f>
        <v>22</v>
      </c>
      <c r="CP32" s="5">
        <f>IF(SUM(BK32,BP32:BQ32,BS32:BT32,BV32:BW32,BY32:BZ32,CB32:CC32,CE32:CG32,CI32)=0, "", SUM(BK32,BP32:BQ32,BS32:BT32,BV32:BW32,BY32:BZ32,CB32:CC32,CE32:CG32,CI32))</f>
        <v>25</v>
      </c>
      <c r="CQ32" s="5">
        <f>IF(SUM(CB32:CC32,CE32:CF32,CI32)=0, "", SUM(CB32:CC32,CE32:CF32,CI32))</f>
        <v>10</v>
      </c>
      <c r="CR32" s="5">
        <f>IF(SUM(BQ32,BS32:BT32,BW32,BY32)=0, "", SUM(BQ32,BS32:BT32,BW32,BY32))</f>
        <v>5</v>
      </c>
      <c r="CS32" s="5">
        <f>IF(SUM(BK32,BP32,BV32,BZ32,CG32)=0, "", SUM(BK32,BP32,BV32,BZ32,CG32))</f>
        <v>10</v>
      </c>
      <c r="CT32" s="5">
        <f>IF(SUM(BI32:BJ32,BL32,BN32,CH32)=0, "", SUM(BI32:BJ32,BL32,BN32,CH32))</f>
        <v>6</v>
      </c>
      <c r="CU32" s="5">
        <f>IF(SUM(BM32,BO32,BU32,CA32,CJ32)=0, "", SUM(BM32,BO32,BU32,CA32,CJ32))</f>
        <v>16</v>
      </c>
      <c r="CV32" s="5">
        <f>IF(CQ32="", "", IF(CQ32&gt;=8, 1, 0))</f>
        <v>1</v>
      </c>
      <c r="CW32" s="5">
        <f>IF(CR32="", "", IF(CR32&gt;=10, 1, 0))</f>
        <v>0</v>
      </c>
      <c r="CX32" s="5">
        <f>IF(CS32="", "", IF(CS32&gt;=13, 1, 0))</f>
        <v>0</v>
      </c>
      <c r="CY32" s="5">
        <f>IF(CT32="", "", IF(CT32&gt;=10, 1, 0))</f>
        <v>0</v>
      </c>
      <c r="CZ32" s="5">
        <f>IF(CU32="", "", IF(CU32&gt;=15, 1, 0))</f>
        <v>1</v>
      </c>
      <c r="DA32" s="5">
        <f>IF(AND(BR32="", BX32="", CD32=""), "", IF(BR32=5,1,0) + IF(BX32=5,1,0) + IF(CD32=5,1,0))</f>
        <v>0</v>
      </c>
      <c r="DB32" s="6" t="s">
        <v>1612</v>
      </c>
      <c r="DC32" s="12">
        <v>0</v>
      </c>
      <c r="DD32" s="13"/>
      <c r="DE32" s="12">
        <v>0</v>
      </c>
      <c r="DF32" s="13"/>
      <c r="DG32" s="12">
        <v>3</v>
      </c>
      <c r="DH32" s="13"/>
      <c r="DI32" s="12">
        <v>0</v>
      </c>
      <c r="DJ32" s="13"/>
      <c r="DK32" s="12">
        <v>0</v>
      </c>
      <c r="DL32" s="13"/>
      <c r="DM32" s="12">
        <v>5</v>
      </c>
      <c r="DN32" s="13">
        <v>18</v>
      </c>
      <c r="DO32" s="12">
        <v>0</v>
      </c>
      <c r="DP32" s="13"/>
      <c r="DQ32" s="12">
        <v>3</v>
      </c>
      <c r="DR32" s="13"/>
      <c r="DS32" s="12">
        <v>5</v>
      </c>
      <c r="DT32" s="13">
        <v>6</v>
      </c>
      <c r="DU32" s="12">
        <v>4</v>
      </c>
      <c r="DV32" s="13">
        <v>16</v>
      </c>
      <c r="DW32" s="12">
        <v>0</v>
      </c>
      <c r="DX32" s="13"/>
      <c r="DY32" s="12">
        <v>4</v>
      </c>
      <c r="DZ32" s="13">
        <v>6</v>
      </c>
      <c r="EA32" s="12">
        <v>1</v>
      </c>
      <c r="EB32" s="13"/>
      <c r="EC32" s="12">
        <v>0</v>
      </c>
      <c r="ED32" s="13"/>
      <c r="EE32" s="12">
        <v>4</v>
      </c>
      <c r="EF32" s="13">
        <v>6</v>
      </c>
      <c r="EG32" s="12">
        <v>0</v>
      </c>
      <c r="EH32" s="13"/>
      <c r="EI32" s="12">
        <v>4</v>
      </c>
      <c r="EJ32" s="13">
        <v>6</v>
      </c>
      <c r="EK32" s="5">
        <v>5</v>
      </c>
      <c r="EL32" s="5">
        <v>3</v>
      </c>
      <c r="EM32" s="5">
        <v>2</v>
      </c>
      <c r="EN32" s="6" t="s">
        <v>1612</v>
      </c>
      <c r="EO32" s="5">
        <v>1</v>
      </c>
      <c r="EP32" s="5">
        <v>0</v>
      </c>
      <c r="EQ32" s="5">
        <v>1</v>
      </c>
      <c r="ER32" s="5">
        <v>1</v>
      </c>
      <c r="ES32" s="5">
        <v>1</v>
      </c>
      <c r="ET32" s="5">
        <v>0</v>
      </c>
      <c r="EU32" s="5">
        <v>0</v>
      </c>
      <c r="EV32" s="5">
        <v>0</v>
      </c>
      <c r="EW32" s="5">
        <v>1</v>
      </c>
      <c r="EX32" s="5">
        <v>1</v>
      </c>
      <c r="EY32" s="5">
        <v>1</v>
      </c>
      <c r="EZ32" s="5">
        <v>1</v>
      </c>
      <c r="FA32" s="5">
        <v>1</v>
      </c>
      <c r="FB32" s="5">
        <v>1</v>
      </c>
      <c r="FC32" s="5">
        <v>1</v>
      </c>
      <c r="FD32" s="5">
        <v>1</v>
      </c>
      <c r="FE32" s="5">
        <v>1</v>
      </c>
      <c r="FF32" s="5">
        <v>1</v>
      </c>
      <c r="FG32" s="5">
        <v>1</v>
      </c>
      <c r="FH32" s="5">
        <v>1</v>
      </c>
      <c r="FI32" s="5">
        <v>16</v>
      </c>
      <c r="FJ32" s="5">
        <v>0</v>
      </c>
      <c r="FK32" s="5">
        <v>0</v>
      </c>
      <c r="FL32" s="6" t="s">
        <v>1612</v>
      </c>
      <c r="FM32" s="5">
        <v>4</v>
      </c>
      <c r="FN32" s="5">
        <v>4</v>
      </c>
      <c r="FO32" s="5">
        <v>4</v>
      </c>
      <c r="FP32" s="5">
        <v>4</v>
      </c>
      <c r="FQ32" s="5">
        <v>3</v>
      </c>
      <c r="FR32" s="5">
        <v>4</v>
      </c>
      <c r="FS32" s="14">
        <f>IF(COUNTBLANK(FM32:FR32)&gt;0, "", AVERAGE(FM32:FR32))</f>
        <v>3.8333333333333335</v>
      </c>
      <c r="FT32" s="6" t="s">
        <v>1612</v>
      </c>
      <c r="FU32" s="5">
        <v>0</v>
      </c>
      <c r="FV32" s="5">
        <v>0</v>
      </c>
      <c r="FW32" s="5">
        <v>1</v>
      </c>
      <c r="FX32" s="5">
        <v>1</v>
      </c>
      <c r="FY32" s="5">
        <v>0</v>
      </c>
      <c r="FZ32" s="5">
        <v>1</v>
      </c>
      <c r="GA32" s="5">
        <v>0</v>
      </c>
      <c r="GB32" s="5">
        <v>0</v>
      </c>
      <c r="GC32" s="5">
        <v>0</v>
      </c>
      <c r="GD32" s="5">
        <v>0</v>
      </c>
      <c r="GE32" s="5">
        <f>IF(COUNTBLANK(FU32:GC32)&gt;0, "", SUM(FU32:GC32))</f>
        <v>3</v>
      </c>
      <c r="GF32" s="6" t="s">
        <v>1612</v>
      </c>
      <c r="GG32" s="5">
        <v>1</v>
      </c>
      <c r="GH32" s="5">
        <v>0</v>
      </c>
      <c r="GI32" s="5">
        <v>1</v>
      </c>
      <c r="GJ32" s="5">
        <v>0</v>
      </c>
      <c r="GK32" s="5">
        <v>0</v>
      </c>
      <c r="GL32" s="5">
        <v>0</v>
      </c>
      <c r="GM32" s="5">
        <v>0</v>
      </c>
      <c r="GN32" s="5">
        <f>IF(COUNTBLANK(GG32:GM32)&gt;0, "", SUM(GG32:GM32))</f>
        <v>2</v>
      </c>
      <c r="GO32" s="6" t="s">
        <v>1613</v>
      </c>
      <c r="GP32" s="5">
        <v>1</v>
      </c>
      <c r="GQ32" s="5">
        <v>4</v>
      </c>
      <c r="GR32" s="5">
        <v>4</v>
      </c>
      <c r="GS32" s="5">
        <v>5</v>
      </c>
      <c r="GT32" s="5">
        <v>5</v>
      </c>
      <c r="GU32" s="5">
        <v>4</v>
      </c>
      <c r="GV32" s="5">
        <v>4</v>
      </c>
      <c r="GW32" s="5">
        <v>5</v>
      </c>
      <c r="GX32" s="5">
        <v>4</v>
      </c>
      <c r="GY32" s="5">
        <v>3</v>
      </c>
      <c r="GZ32" s="5">
        <v>5</v>
      </c>
      <c r="HA32" s="5">
        <v>4</v>
      </c>
      <c r="HB32" s="5">
        <v>4</v>
      </c>
      <c r="HC32" s="5">
        <v>5</v>
      </c>
      <c r="HD32" s="5">
        <v>4</v>
      </c>
      <c r="HE32" s="5">
        <v>3</v>
      </c>
      <c r="HF32" s="5">
        <v>5</v>
      </c>
      <c r="HG32" s="5">
        <v>4</v>
      </c>
      <c r="HH32" s="5">
        <v>5</v>
      </c>
      <c r="HI32" s="5">
        <f>IF(COUNTBLANK(GQ32:HH32)&gt;0, "", SUM(GQ32:HH32))</f>
        <v>77</v>
      </c>
      <c r="HJ32" s="6" t="s">
        <v>1613</v>
      </c>
      <c r="HK32" s="5">
        <v>2</v>
      </c>
      <c r="HL32" s="5">
        <v>2</v>
      </c>
      <c r="HM32" s="5">
        <v>2</v>
      </c>
      <c r="HN32" s="5">
        <v>2</v>
      </c>
      <c r="HO32" s="5">
        <v>1</v>
      </c>
      <c r="HP32" s="5">
        <v>2</v>
      </c>
      <c r="HQ32" s="5">
        <v>2</v>
      </c>
      <c r="HR32" s="5">
        <v>1</v>
      </c>
      <c r="HS32" s="5">
        <v>2</v>
      </c>
      <c r="HT32" s="5">
        <v>3</v>
      </c>
      <c r="HU32" s="5">
        <v>2</v>
      </c>
      <c r="HV32" s="5">
        <v>1</v>
      </c>
      <c r="HW32" s="5">
        <v>1</v>
      </c>
      <c r="HX32" s="5">
        <v>1</v>
      </c>
      <c r="HY32" s="5">
        <v>2</v>
      </c>
      <c r="HZ32" s="5">
        <v>2</v>
      </c>
      <c r="IA32" s="5">
        <v>1</v>
      </c>
      <c r="IB32" s="5">
        <v>1</v>
      </c>
      <c r="IC32" s="5">
        <v>1</v>
      </c>
      <c r="ID32" s="5">
        <v>1</v>
      </c>
      <c r="IE32" s="5">
        <v>2</v>
      </c>
      <c r="IF32" s="5">
        <v>1</v>
      </c>
      <c r="IG32" s="5">
        <v>2</v>
      </c>
      <c r="IH32" s="5">
        <v>2</v>
      </c>
      <c r="II32" s="5">
        <v>2</v>
      </c>
      <c r="IJ32" s="5">
        <f>IF(COUNTA(HK32:II32)=0, "", SUM(HK32,HL32,HN32,HO32,HP32,HU32,HV32,HX32,HZ32,IA32,IB32,IH32))</f>
        <v>19</v>
      </c>
      <c r="IK32" s="5">
        <f>IF(COUNTA(HK32:II32)=0, "", SUM(HM32,HQ32,HR32,HS32,HT32,HW32,HY32,IC32,ID32,IE32,IF32,IG32,II32))</f>
        <v>22</v>
      </c>
      <c r="IL32" s="5">
        <v>2</v>
      </c>
      <c r="IM32" s="5">
        <v>3</v>
      </c>
      <c r="IN32" s="5">
        <v>0</v>
      </c>
      <c r="IO32" s="5">
        <v>3</v>
      </c>
      <c r="IP32" s="5">
        <v>1</v>
      </c>
      <c r="IQ32" s="5">
        <v>2</v>
      </c>
      <c r="IR32" s="5">
        <v>1</v>
      </c>
      <c r="IS32" s="5">
        <v>2</v>
      </c>
      <c r="IT32" s="5">
        <v>0</v>
      </c>
      <c r="IU32" s="5">
        <v>0</v>
      </c>
      <c r="IV32" s="5">
        <v>3</v>
      </c>
      <c r="IW32" s="5">
        <v>2</v>
      </c>
      <c r="IX32" s="5">
        <v>0</v>
      </c>
      <c r="IY32" s="5">
        <v>2</v>
      </c>
      <c r="IZ32" s="5">
        <v>1</v>
      </c>
      <c r="JA32" s="5">
        <v>3</v>
      </c>
      <c r="JB32" s="5">
        <v>2</v>
      </c>
      <c r="JC32" s="5">
        <v>2</v>
      </c>
      <c r="JD32" s="5">
        <v>0</v>
      </c>
      <c r="JE32" s="5">
        <v>0</v>
      </c>
      <c r="JF32" s="5">
        <v>0</v>
      </c>
      <c r="JG32" s="5">
        <v>0</v>
      </c>
      <c r="JH32" s="5">
        <v>0</v>
      </c>
      <c r="JI32" s="5">
        <v>2</v>
      </c>
      <c r="JJ32" s="5">
        <v>1</v>
      </c>
      <c r="JK32" s="5">
        <f>IF(COUNTA(IL32:JJ32)=0, "", SUM(IL32,IM32,IO32,IP32,IQ32,IV32,IW32,IY32,JA32,JB32,JC32,JI32))</f>
        <v>27</v>
      </c>
      <c r="JL32" s="5">
        <f>IF(COUNTA(IL32:JJ32)=0, "", SUM(IN32,IR32,IS32,IT32,IU32,IX32,IZ32,JD32,JE32,JF32,JG32,JH32,JJ32))</f>
        <v>5</v>
      </c>
      <c r="JM32" s="6" t="s">
        <v>1613</v>
      </c>
      <c r="JN32" s="5">
        <v>1</v>
      </c>
      <c r="JO32" s="5">
        <v>2</v>
      </c>
      <c r="JP32" s="5">
        <v>2</v>
      </c>
      <c r="JQ32" s="5">
        <v>1</v>
      </c>
      <c r="JR32" s="5">
        <v>1</v>
      </c>
      <c r="JS32" s="5">
        <v>1</v>
      </c>
      <c r="JT32" s="5">
        <v>1</v>
      </c>
      <c r="JU32" s="5">
        <v>2</v>
      </c>
      <c r="JV32" s="5">
        <v>2</v>
      </c>
      <c r="JW32" s="5">
        <v>1</v>
      </c>
      <c r="JX32" s="5">
        <v>2</v>
      </c>
      <c r="JY32" s="5">
        <v>1</v>
      </c>
      <c r="JZ32" s="5">
        <v>2</v>
      </c>
      <c r="KA32" s="5">
        <v>1</v>
      </c>
      <c r="KB32" s="5">
        <v>1</v>
      </c>
      <c r="KC32" s="5">
        <v>1</v>
      </c>
      <c r="KD32" s="5">
        <v>2</v>
      </c>
      <c r="KE32" s="5">
        <v>2</v>
      </c>
      <c r="KF32" s="5">
        <v>1</v>
      </c>
      <c r="KG32" s="5">
        <v>4</v>
      </c>
      <c r="KH32" s="5">
        <v>1</v>
      </c>
      <c r="KI32" s="5">
        <v>2</v>
      </c>
      <c r="KJ32" s="5">
        <v>2</v>
      </c>
      <c r="KK32" s="5">
        <v>1</v>
      </c>
      <c r="KL32" s="5">
        <v>1</v>
      </c>
      <c r="KM32" s="5">
        <v>2</v>
      </c>
      <c r="KN32" s="5">
        <v>1</v>
      </c>
      <c r="KO32" s="5">
        <v>1</v>
      </c>
      <c r="KP32" s="5">
        <v>1</v>
      </c>
      <c r="KQ32" s="5">
        <v>1</v>
      </c>
      <c r="KR32" s="5">
        <v>1</v>
      </c>
      <c r="KS32" s="5">
        <v>1</v>
      </c>
      <c r="KT32" s="5">
        <v>2</v>
      </c>
      <c r="KU32" s="5">
        <v>4</v>
      </c>
      <c r="KV32" s="5">
        <v>2</v>
      </c>
      <c r="KW32" s="5">
        <v>2</v>
      </c>
      <c r="KX32" s="5">
        <f>IF(COUNTA(JN32:KW32)=0, "", SUM(JN32:KW32))</f>
        <v>56</v>
      </c>
      <c r="KY32" s="5">
        <f>IF(COUNTA(JN32:KW32)=0, "", SUM(JX32,JY32,KH32,KJ32,KL32,KP32))</f>
        <v>8</v>
      </c>
      <c r="KZ32" s="5">
        <f>IF(COUNTA(JN32:KW32)=0, "", SUM(JZ32,KE32,KG32,KM32,KT32))</f>
        <v>12</v>
      </c>
      <c r="LA32" s="5">
        <f>IF(COUNTA(JN32:KW32)=0, "", SUM(JP32,KA32,KF32,KK32,KN32,KS32))</f>
        <v>7</v>
      </c>
      <c r="LB32" s="5">
        <f>IF(COUNTA(JN32:KW32)=0, "", SUM(JO32,JS32,JU32,JW32,KD32,KU32))</f>
        <v>12</v>
      </c>
      <c r="LC32" s="5">
        <f>IF(COUNTA(JN32:KW32)=0, "", SUM(KB32,KC32,KI32,KO32,KQ32,KR32,KV32,KW32))</f>
        <v>11</v>
      </c>
      <c r="LD32" s="5">
        <f>IF(COUNTA(JN32:KW32)=0, "", SUM(JN32,JQ32,JR32,JT32,JV32))</f>
        <v>6</v>
      </c>
      <c r="LE32" s="6">
        <v>44971</v>
      </c>
      <c r="LF32" s="5">
        <v>10</v>
      </c>
      <c r="LG32" s="5">
        <v>10</v>
      </c>
      <c r="LH32" s="5">
        <v>0</v>
      </c>
      <c r="LI32" s="5">
        <v>0</v>
      </c>
      <c r="LJ32" s="5">
        <v>0</v>
      </c>
      <c r="LK32" s="5">
        <v>10</v>
      </c>
      <c r="LL32" s="5">
        <v>0</v>
      </c>
      <c r="LM32" s="5">
        <v>0</v>
      </c>
      <c r="LN32" s="5">
        <v>0</v>
      </c>
      <c r="LO32" s="5">
        <v>0</v>
      </c>
      <c r="LP32" s="5">
        <v>0</v>
      </c>
      <c r="LQ32" s="5">
        <v>0</v>
      </c>
      <c r="LR32" s="5">
        <v>0</v>
      </c>
      <c r="LS32" s="5">
        <v>10</v>
      </c>
      <c r="LT32" s="5">
        <v>10</v>
      </c>
      <c r="LU32" s="5">
        <v>0</v>
      </c>
      <c r="LV32" s="5">
        <v>0</v>
      </c>
      <c r="LW32" s="5">
        <v>0</v>
      </c>
      <c r="LX32" s="5">
        <v>0</v>
      </c>
      <c r="LY32" s="5">
        <v>10</v>
      </c>
      <c r="LZ32" s="5">
        <v>20</v>
      </c>
      <c r="MA32" s="5">
        <v>0</v>
      </c>
      <c r="MB32" s="5">
        <v>0</v>
      </c>
      <c r="MC32" s="5">
        <v>10</v>
      </c>
      <c r="MD32" s="5">
        <v>0</v>
      </c>
      <c r="ME32" s="5">
        <v>0</v>
      </c>
      <c r="MF32" s="5">
        <v>0</v>
      </c>
      <c r="MG32" s="5">
        <v>0</v>
      </c>
      <c r="MH32" s="5">
        <f>IF(COUNTBLANK(LF32:MG32)&gt;0, "", AVERAGE(LF32:MG32))</f>
        <v>3.2142857142857144</v>
      </c>
      <c r="MI32" s="5">
        <f>IF(COUNTA(LF32:MG32)=0, "", AVERAGE(LG32,LS32,LT32,LU32,LV32,LW32,LY32,MA32,MB32))</f>
        <v>4.4444444444444446</v>
      </c>
      <c r="MJ32" s="5">
        <f>IF(COUNTA(LF32:MG32)=0, "", AVERAGE(LH32,LI32,LJ32,LK32,LM32,LO32,MD32,ME32))</f>
        <v>1.25</v>
      </c>
      <c r="MK32" s="5">
        <f>IF(COUNTA(LF32:MG32)=0, "", AVERAGE(LL32,LP32,LQ32,LR32,MF32,MG32))</f>
        <v>0</v>
      </c>
      <c r="ML32" s="6" t="s">
        <v>1614</v>
      </c>
      <c r="MM32" s="5">
        <v>1</v>
      </c>
      <c r="MN32" s="5">
        <v>1</v>
      </c>
      <c r="MO32" s="5">
        <v>1</v>
      </c>
      <c r="MP32" s="5">
        <v>1</v>
      </c>
      <c r="MQ32" s="5">
        <v>1</v>
      </c>
      <c r="MR32" s="5">
        <v>1</v>
      </c>
      <c r="MS32" s="5">
        <v>1</v>
      </c>
      <c r="MT32" s="5">
        <v>1</v>
      </c>
      <c r="MU32" s="5">
        <v>1</v>
      </c>
      <c r="MV32" s="5">
        <v>2</v>
      </c>
      <c r="MW32" s="5">
        <v>1</v>
      </c>
      <c r="MX32" s="5">
        <v>1</v>
      </c>
      <c r="MY32" s="5">
        <v>1</v>
      </c>
      <c r="MZ32" s="5">
        <v>2</v>
      </c>
      <c r="NA32" s="5">
        <v>1</v>
      </c>
      <c r="NB32" s="5">
        <v>1</v>
      </c>
      <c r="NC32" s="5">
        <v>1</v>
      </c>
      <c r="ND32" s="5">
        <v>1</v>
      </c>
      <c r="NE32" s="5">
        <v>1</v>
      </c>
      <c r="NF32" s="5">
        <v>1</v>
      </c>
      <c r="NG32" s="5">
        <f>IF(COUNTA(MM32:NF32)=0, "", SUM(MM32:NF32))</f>
        <v>22</v>
      </c>
      <c r="NH32" s="6" t="s">
        <v>1614</v>
      </c>
      <c r="NI32" s="5">
        <v>1</v>
      </c>
      <c r="NJ32" s="5">
        <v>4</v>
      </c>
      <c r="NK32" s="5">
        <v>5</v>
      </c>
      <c r="NL32" s="5">
        <v>5</v>
      </c>
      <c r="NM32" s="5">
        <v>2</v>
      </c>
      <c r="NN32" s="5">
        <v>3</v>
      </c>
      <c r="NO32" s="5">
        <v>3</v>
      </c>
      <c r="NP32" s="5">
        <v>4</v>
      </c>
      <c r="NQ32" s="5">
        <v>5</v>
      </c>
      <c r="NR32" s="5">
        <v>4</v>
      </c>
      <c r="NS32" s="5">
        <v>4</v>
      </c>
      <c r="NT32" s="5">
        <v>2</v>
      </c>
      <c r="NU32" s="5">
        <v>5</v>
      </c>
      <c r="NV32" s="5">
        <v>4</v>
      </c>
      <c r="NW32" s="5">
        <v>3</v>
      </c>
      <c r="NX32" s="5">
        <v>4</v>
      </c>
      <c r="NY32" s="5">
        <v>3</v>
      </c>
      <c r="NZ32" s="5">
        <v>5</v>
      </c>
      <c r="OA32" s="5">
        <v>2</v>
      </c>
      <c r="OB32" s="5">
        <v>4</v>
      </c>
      <c r="OC32" s="5">
        <v>4</v>
      </c>
      <c r="OD32" s="5">
        <v>3</v>
      </c>
      <c r="OE32" s="5">
        <v>4</v>
      </c>
      <c r="OF32" s="5">
        <v>1</v>
      </c>
      <c r="OG32" s="5">
        <v>3</v>
      </c>
      <c r="OH32" s="5">
        <v>5</v>
      </c>
      <c r="OI32" s="5">
        <v>1</v>
      </c>
      <c r="OJ32" s="5">
        <v>3</v>
      </c>
      <c r="OK32" s="5">
        <f>IF(COUNTA(NI32:OJ32)=0, "", SUM(NK32,NP32,NS32,NW32,OC32,OG32,OJ32))</f>
        <v>26</v>
      </c>
      <c r="OL32" s="5">
        <f>IF(COUNTA(NI32:OJ32)=0, "", SUM(NJ32,NL32,NQ32,NV32,NZ32,OB32,OD32))</f>
        <v>30</v>
      </c>
      <c r="OM32" s="5">
        <f>IF(COUNTA(NI32:OJ32)=0, "", SUM(NN32,NR32,NU32,NY32,OA32,OF32,OI32))</f>
        <v>19</v>
      </c>
      <c r="ON32" s="5">
        <f>IF(COUNTA(NI32:OJ32)=0, "", SUM(NI32,NM32,NO32,NT32,NX32,OE32,OH32))</f>
        <v>21</v>
      </c>
      <c r="OO32" s="11" t="s">
        <v>1615</v>
      </c>
      <c r="OP32" s="11">
        <v>3</v>
      </c>
      <c r="OQ32" s="6">
        <v>44971</v>
      </c>
      <c r="OR32" s="5">
        <v>10</v>
      </c>
      <c r="OS32" s="5">
        <v>0</v>
      </c>
      <c r="OT32" s="5">
        <v>0</v>
      </c>
      <c r="OU32" s="5">
        <v>0</v>
      </c>
      <c r="OV32" s="5">
        <v>0</v>
      </c>
      <c r="OW32" s="5">
        <v>10</v>
      </c>
      <c r="OX32" s="5">
        <v>0</v>
      </c>
      <c r="OY32" s="5">
        <v>0</v>
      </c>
      <c r="OZ32" s="5">
        <v>0</v>
      </c>
      <c r="PA32" s="5">
        <v>0</v>
      </c>
      <c r="PB32" s="5">
        <v>0</v>
      </c>
      <c r="PC32" s="5">
        <v>0</v>
      </c>
      <c r="PD32" s="5">
        <v>0</v>
      </c>
      <c r="PE32" s="5">
        <v>10</v>
      </c>
      <c r="PF32" s="5">
        <v>10</v>
      </c>
      <c r="PG32" s="5">
        <v>0</v>
      </c>
      <c r="PH32" s="5">
        <v>0</v>
      </c>
      <c r="PI32" s="5">
        <v>0</v>
      </c>
      <c r="PJ32" s="5">
        <v>0</v>
      </c>
      <c r="PK32" s="5">
        <v>10</v>
      </c>
      <c r="PL32" s="5">
        <v>20</v>
      </c>
      <c r="PM32" s="5">
        <v>0</v>
      </c>
      <c r="PN32" s="5">
        <v>0</v>
      </c>
      <c r="PO32" s="5">
        <v>0</v>
      </c>
      <c r="PP32" s="5">
        <v>0</v>
      </c>
      <c r="PQ32" s="5">
        <v>0</v>
      </c>
      <c r="PR32" s="5">
        <v>0</v>
      </c>
      <c r="PS32" s="5">
        <v>0</v>
      </c>
      <c r="PT32" s="5">
        <f>IF(COUNTBLANK(OR32:PS32)&gt;0, "", AVERAGE(OR32:PS32))</f>
        <v>2.5</v>
      </c>
      <c r="PU32" s="5">
        <f>IF(COUNTA(OR32:PS32)=0, "", AVERAGE(OS32,PE32,PF32,PG32,PH32,PI32,PK32,PM32,PN32))</f>
        <v>3.3333333333333335</v>
      </c>
      <c r="PV32" s="5">
        <f>IF(COUNTA(OR32:PS32)=0, "", AVERAGE(OT32,OU32,OV32,OW32,OY32,PA32,PP32,PQ32))</f>
        <v>1.25</v>
      </c>
      <c r="PW32" s="5">
        <f>IF(COUNTA(OR32:PS32)=0, "", AVERAGE(OX32,PB32,PC32,PD32,PR32,PS32))</f>
        <v>0</v>
      </c>
      <c r="PX32" s="6" t="s">
        <v>1614</v>
      </c>
      <c r="PY32" s="5">
        <v>0</v>
      </c>
      <c r="PZ32" s="5">
        <v>0</v>
      </c>
      <c r="QA32" s="5">
        <v>1</v>
      </c>
      <c r="QB32" s="5">
        <v>2</v>
      </c>
      <c r="QC32" s="5">
        <v>2</v>
      </c>
      <c r="QD32" s="5">
        <v>0</v>
      </c>
      <c r="QE32" s="5">
        <v>0</v>
      </c>
      <c r="QF32" s="5">
        <v>0</v>
      </c>
      <c r="QG32" s="5">
        <v>0</v>
      </c>
      <c r="QH32" s="5">
        <v>0</v>
      </c>
      <c r="QI32" s="5">
        <f>IF(COUNTBLANK(PY32:QG32)&gt;0, "", SUM(PY32:QG32))</f>
        <v>5</v>
      </c>
      <c r="QJ32" s="6" t="s">
        <v>1616</v>
      </c>
      <c r="QK32" s="5">
        <v>0</v>
      </c>
      <c r="QL32" s="5">
        <v>1</v>
      </c>
      <c r="QM32" s="5">
        <v>1</v>
      </c>
      <c r="QN32" s="5">
        <v>1</v>
      </c>
      <c r="QO32" s="5">
        <v>0</v>
      </c>
      <c r="QP32" s="5">
        <v>0</v>
      </c>
      <c r="QQ32" s="5">
        <v>0</v>
      </c>
      <c r="QR32" s="5">
        <v>0</v>
      </c>
      <c r="QS32" s="5">
        <v>0</v>
      </c>
      <c r="QT32" s="5">
        <v>0</v>
      </c>
      <c r="QU32" s="5">
        <f>IF(COUNTBLANK(QK32:QS32)&gt;0, "", SUM(QK32:QS32))</f>
        <v>3</v>
      </c>
      <c r="QV32" s="6" t="s">
        <v>1541</v>
      </c>
      <c r="QW32" s="5">
        <v>0</v>
      </c>
      <c r="QX32" s="5">
        <v>1</v>
      </c>
      <c r="QY32" s="5">
        <v>3</v>
      </c>
      <c r="QZ32" s="5">
        <v>2</v>
      </c>
      <c r="RA32" s="5">
        <v>1</v>
      </c>
      <c r="RB32" s="5">
        <v>0</v>
      </c>
      <c r="RC32" s="5">
        <v>0</v>
      </c>
      <c r="RD32" s="5">
        <v>0</v>
      </c>
      <c r="RE32" s="5">
        <v>0</v>
      </c>
      <c r="RF32" s="5">
        <v>1</v>
      </c>
      <c r="RG32" s="5">
        <f>IF(COUNTBLANK(QW32:RE32)&gt;0, "", SUM(QW32:RE32))</f>
        <v>7</v>
      </c>
      <c r="RH32" s="6" t="s">
        <v>1614</v>
      </c>
      <c r="RI32" s="5">
        <v>1</v>
      </c>
      <c r="RJ32" s="5">
        <v>1</v>
      </c>
      <c r="RK32" s="5">
        <v>1</v>
      </c>
      <c r="RL32" s="5">
        <v>0</v>
      </c>
      <c r="RM32" s="5">
        <v>0</v>
      </c>
      <c r="RN32" s="5">
        <v>0</v>
      </c>
      <c r="RO32" s="5">
        <v>0</v>
      </c>
      <c r="RP32" s="5">
        <f>IF(COUNTBLANK(RI32:RO32)&gt;0, "", SUM(RI32:RO32))</f>
        <v>3</v>
      </c>
      <c r="RQ32" s="6" t="s">
        <v>1616</v>
      </c>
      <c r="RR32" s="5">
        <v>1</v>
      </c>
      <c r="RS32" s="5">
        <v>0</v>
      </c>
      <c r="RT32" s="5">
        <v>2</v>
      </c>
      <c r="RU32" s="5">
        <v>0</v>
      </c>
      <c r="RV32" s="5">
        <v>0</v>
      </c>
      <c r="RW32" s="5">
        <v>0</v>
      </c>
      <c r="RX32" s="5">
        <v>0</v>
      </c>
      <c r="RY32" s="5">
        <f>IF(COUNTBLANK(RR32:RX32)&gt;0, "", SUM(RR32:RX32))</f>
        <v>3</v>
      </c>
      <c r="RZ32" s="6" t="s">
        <v>1541</v>
      </c>
      <c r="SA32" s="5">
        <v>1</v>
      </c>
      <c r="SB32" s="5">
        <v>0</v>
      </c>
      <c r="SC32" s="5">
        <v>1</v>
      </c>
      <c r="SD32" s="5">
        <v>0</v>
      </c>
      <c r="SE32" s="5">
        <v>0</v>
      </c>
      <c r="SF32" s="5">
        <v>0</v>
      </c>
      <c r="SG32" s="5">
        <v>0</v>
      </c>
      <c r="SH32" s="5">
        <f>IF(COUNTBLANK(SA32:SG32)&gt;0, "", SUM(SA32:SG32))</f>
        <v>2</v>
      </c>
      <c r="SI32" s="6" t="s">
        <v>1614</v>
      </c>
      <c r="SJ32" s="5">
        <v>3</v>
      </c>
      <c r="SK32" s="5">
        <v>3</v>
      </c>
      <c r="SL32" s="5">
        <v>4</v>
      </c>
      <c r="SM32" s="5">
        <v>4</v>
      </c>
      <c r="SN32" s="5">
        <v>3</v>
      </c>
      <c r="SO32" s="5">
        <v>2</v>
      </c>
      <c r="SP32" s="12">
        <v>5</v>
      </c>
      <c r="SQ32" s="5">
        <v>2</v>
      </c>
      <c r="SR32" s="5">
        <v>5</v>
      </c>
      <c r="SS32" s="5">
        <v>4</v>
      </c>
      <c r="ST32" s="5">
        <v>5</v>
      </c>
      <c r="SU32" s="5">
        <v>5</v>
      </c>
      <c r="SV32" s="5">
        <v>4</v>
      </c>
      <c r="SW32" s="5">
        <v>4</v>
      </c>
      <c r="SX32" s="5">
        <v>5</v>
      </c>
      <c r="SY32" s="5">
        <v>5</v>
      </c>
      <c r="SZ32" s="5">
        <v>2</v>
      </c>
      <c r="TA32" s="5">
        <v>4</v>
      </c>
      <c r="TB32" s="5">
        <v>5</v>
      </c>
      <c r="TC32" s="5">
        <f>IF(COUNTBLANK(SJ32:TB32)&gt;0, "", SUM(SJ32:TB32))</f>
        <v>74</v>
      </c>
      <c r="TD32" s="5">
        <f>IF(COUNTBLANK(SJ32:TB32)&gt;0, "", SUM(SL32,SO32,SR32,SS32,ST32,SU32,SV32,SX32,SY32,TB32))</f>
        <v>44</v>
      </c>
      <c r="TE32" s="5">
        <f>IF(COUNTBLANK(SJ32:TB32)&gt;0, "", SUM(SJ32,SK32,SM32,SN32,SQ32,SW32,SZ32,TA32))</f>
        <v>25</v>
      </c>
      <c r="TF32" s="6" t="s">
        <v>1616</v>
      </c>
      <c r="TG32" s="5">
        <v>5</v>
      </c>
      <c r="TH32" s="5">
        <v>4</v>
      </c>
      <c r="TI32" s="5">
        <v>4</v>
      </c>
      <c r="TJ32" s="5">
        <v>5</v>
      </c>
      <c r="TK32" s="5">
        <v>5</v>
      </c>
      <c r="TL32" s="5">
        <v>5</v>
      </c>
      <c r="TM32" s="5">
        <v>5</v>
      </c>
      <c r="TN32" s="5">
        <v>4</v>
      </c>
      <c r="TO32" s="5">
        <v>5</v>
      </c>
      <c r="TP32" s="5">
        <v>3</v>
      </c>
      <c r="TQ32" s="5">
        <v>4</v>
      </c>
      <c r="TR32" s="5">
        <v>5</v>
      </c>
      <c r="TS32" s="5">
        <v>5</v>
      </c>
      <c r="TT32" s="5">
        <v>4</v>
      </c>
      <c r="TU32" s="5">
        <v>5</v>
      </c>
      <c r="TV32" s="5">
        <v>5</v>
      </c>
      <c r="TW32" s="5">
        <v>1</v>
      </c>
      <c r="TX32" s="5">
        <v>5</v>
      </c>
      <c r="TY32" s="5">
        <v>5</v>
      </c>
      <c r="TZ32" s="5">
        <f>IF(COUNTBLANK(TG32:TY32)&gt;0, "", SUM(TG32:TY32))</f>
        <v>84</v>
      </c>
      <c r="UA32" s="5">
        <f>IF(COUNTBLANK(TG32:TY32)&gt;0, "", SUM(TI32,TL32,TO32,TP32,TQ32,TR32,TS32,TU32,TV32,TY32))</f>
        <v>46</v>
      </c>
      <c r="UB32" s="5">
        <f>IF(COUNTBLANK(TG32:TY32)&gt;0, "", SUM(TG32,TH32,TJ32,TK32,TN32,TT32,TW32,TX32))</f>
        <v>33</v>
      </c>
      <c r="UC32" s="6" t="s">
        <v>1541</v>
      </c>
      <c r="UD32" s="5">
        <v>5</v>
      </c>
      <c r="UE32" s="5">
        <v>4</v>
      </c>
      <c r="UF32" s="5">
        <v>5</v>
      </c>
      <c r="UG32" s="5">
        <v>5</v>
      </c>
      <c r="UH32" s="5">
        <v>5</v>
      </c>
      <c r="UI32" s="5">
        <v>5</v>
      </c>
      <c r="UJ32" s="5">
        <v>5</v>
      </c>
      <c r="UK32" s="5">
        <v>5</v>
      </c>
      <c r="UL32" s="5">
        <v>5</v>
      </c>
      <c r="UM32" s="5">
        <v>4</v>
      </c>
      <c r="UN32" s="5">
        <v>5</v>
      </c>
      <c r="UO32" s="5">
        <v>5</v>
      </c>
      <c r="UP32" s="5">
        <v>5</v>
      </c>
      <c r="UQ32" s="5">
        <v>4</v>
      </c>
      <c r="UR32" s="5">
        <v>5</v>
      </c>
      <c r="US32" s="5">
        <v>5</v>
      </c>
      <c r="UT32" s="5">
        <v>2</v>
      </c>
      <c r="UU32" s="5">
        <v>5</v>
      </c>
      <c r="UV32" s="5">
        <v>5</v>
      </c>
      <c r="UW32" s="5">
        <f>IF(COUNTBLANK(UD32:UV32)&gt;0, "", SUM(UD32:UV32))</f>
        <v>89</v>
      </c>
      <c r="UX32" s="5">
        <f>IF(COUNTBLANK(UD32:UV32)&gt;0, "", SUM(UF32,UI32,UL32,UM32,UN32,UO32,UP32,UR32,US32,UV32))</f>
        <v>49</v>
      </c>
      <c r="UY32" s="5">
        <f>IF(COUNTBLANK(UD32:UV32)&gt;0, "", SUM(UD32,UE32,UG32,UH32,UK32,UQ32,UT32,UU32))</f>
        <v>35</v>
      </c>
      <c r="UZ32" s="6">
        <v>45262</v>
      </c>
      <c r="VA32" s="6">
        <v>45203</v>
      </c>
      <c r="VB32" s="5">
        <v>2</v>
      </c>
      <c r="VC32" s="5">
        <v>1</v>
      </c>
      <c r="VE32" s="5">
        <v>42</v>
      </c>
      <c r="VF32" s="5">
        <v>3050</v>
      </c>
      <c r="VG32" s="5">
        <v>2</v>
      </c>
      <c r="VH32" s="5">
        <v>1</v>
      </c>
      <c r="VI32" s="5"/>
      <c r="VK32" s="5">
        <v>1</v>
      </c>
      <c r="VL32" s="5"/>
      <c r="VN32" s="6" t="s">
        <v>1489</v>
      </c>
      <c r="VO32" s="5">
        <v>0</v>
      </c>
      <c r="VP32" s="5">
        <v>0</v>
      </c>
      <c r="VQ32" s="5">
        <v>1</v>
      </c>
      <c r="VR32" s="5">
        <v>0</v>
      </c>
      <c r="VS32" s="5">
        <v>0</v>
      </c>
      <c r="VT32" s="5">
        <v>0</v>
      </c>
      <c r="VU32" s="5">
        <v>0</v>
      </c>
      <c r="VV32" s="5">
        <v>0</v>
      </c>
      <c r="VW32" s="5">
        <v>0</v>
      </c>
      <c r="VX32" s="5">
        <v>0</v>
      </c>
      <c r="VY32" s="5">
        <v>0</v>
      </c>
      <c r="VZ32" s="5">
        <v>0</v>
      </c>
      <c r="WA32" s="5">
        <v>1</v>
      </c>
      <c r="WB32" s="5">
        <v>1</v>
      </c>
      <c r="WC32" s="5">
        <v>0</v>
      </c>
      <c r="WD32" s="5">
        <v>0</v>
      </c>
      <c r="WE32" s="5">
        <v>0</v>
      </c>
      <c r="WF32" s="5">
        <v>0</v>
      </c>
      <c r="WG32" s="5">
        <v>1</v>
      </c>
      <c r="WH32" s="5">
        <v>0</v>
      </c>
      <c r="WI32" s="5">
        <v>0</v>
      </c>
      <c r="WJ32" s="5">
        <v>0</v>
      </c>
      <c r="WK32" s="5">
        <v>0</v>
      </c>
      <c r="WL32" s="5">
        <v>0</v>
      </c>
      <c r="WM32" s="5">
        <v>3</v>
      </c>
      <c r="WN32" s="5">
        <v>3</v>
      </c>
      <c r="WO32" s="5">
        <v>0</v>
      </c>
      <c r="WP32" s="5">
        <v>0</v>
      </c>
      <c r="WQ32" s="5">
        <v>0</v>
      </c>
      <c r="WR32" s="5">
        <f>IF(COUNTBLANK(VO32:WQ32)&gt;0, "", SUM(VQ32:WJ32))</f>
        <v>4</v>
      </c>
      <c r="WS32" s="5">
        <f>IF(COUNTBLANK(VO32:WQ32)&gt;0, "", SUM(VQ32:VZ32))</f>
        <v>1</v>
      </c>
      <c r="WT32" s="5">
        <f>IF(COUNTBLANK(VO32:WQ32)&gt;0, "", SUM(WA32:WL32))</f>
        <v>3</v>
      </c>
      <c r="WU32" s="5">
        <f>IF(COUNTBLANK(VO32:WQ32)&gt;0, "", SUM(WK32:WL32))</f>
        <v>0</v>
      </c>
      <c r="WV32" s="5">
        <f>IF(COUNTA(VO32:WQ32)=0, "", IF(AND(OR(VO32=1, VP32=1), OR(VQ32&gt;=1, VR32&gt;=1, VS32&gt;=1, VT32&gt;=1, VU32&gt;=1), OR(VV32&gt;=1, VW32&gt;=1), COUNTIF(VX32:WD32, "&gt;=1")&gt;=2, COUNTIF(WE32:WJ32, "&gt;=1")&gt;=2, OR(WN32=1, WN32=2), OR(WO32&gt;=1, WP32&gt;=1), WQ32&lt;1), 1, 0))</f>
        <v>0</v>
      </c>
      <c r="WW32" s="5">
        <f>IF(COUNTBLANK(VO32:WQ32)&gt;0, "", SUM(VQ32:VU32))</f>
        <v>1</v>
      </c>
      <c r="WX32" s="5">
        <f>IF(COUNTBLANK(VO32:WQ32)&gt;0, "", SUM(VV32:VW32))</f>
        <v>0</v>
      </c>
      <c r="WY32" s="5">
        <f>IF(COUNTBLANK(VO32:WQ32)&gt;0, "", SUM(VX32:WD32))</f>
        <v>2</v>
      </c>
      <c r="WZ32" s="5">
        <f>IF(COUNTBLANK(VO32:WQ32)&gt;0, "", SUM(WE32:WJ32))</f>
        <v>1</v>
      </c>
      <c r="XA32" s="6" t="s">
        <v>1489</v>
      </c>
      <c r="XB32" s="5">
        <v>1</v>
      </c>
      <c r="XC32" s="5">
        <v>0</v>
      </c>
      <c r="XD32" s="5">
        <v>0</v>
      </c>
      <c r="XE32" s="5">
        <v>1</v>
      </c>
      <c r="XF32" s="5">
        <v>1</v>
      </c>
      <c r="XG32" s="5">
        <v>0</v>
      </c>
      <c r="XH32" s="5">
        <v>0</v>
      </c>
      <c r="XI32" s="5">
        <v>0</v>
      </c>
      <c r="XJ32" s="5">
        <v>0</v>
      </c>
      <c r="XK32" s="5">
        <v>0</v>
      </c>
      <c r="XL32" s="5">
        <f>IF(COUNTBLANK(XB32:XJ32)&gt;0, "", SUM(XB32:XJ32))</f>
        <v>3</v>
      </c>
      <c r="XM32" s="6" t="s">
        <v>1489</v>
      </c>
      <c r="XN32" s="5">
        <v>1</v>
      </c>
      <c r="XO32" s="5">
        <v>0</v>
      </c>
      <c r="XP32" s="5">
        <v>1</v>
      </c>
      <c r="XQ32" s="5">
        <v>0</v>
      </c>
      <c r="XR32" s="5">
        <v>0</v>
      </c>
      <c r="XS32" s="5">
        <v>0</v>
      </c>
      <c r="XT32" s="5">
        <v>0</v>
      </c>
      <c r="XU32" s="5">
        <f>IF(COUNTBLANK(XN32:XT32)&gt;0, "", SUM(XN32:XT32))</f>
        <v>2</v>
      </c>
      <c r="XV32" s="6" t="s">
        <v>1489</v>
      </c>
      <c r="XW32" s="5">
        <v>5</v>
      </c>
      <c r="XX32" s="5">
        <v>5</v>
      </c>
      <c r="XY32" s="5">
        <v>5</v>
      </c>
      <c r="XZ32" s="12">
        <v>5</v>
      </c>
      <c r="YA32" s="12">
        <v>5</v>
      </c>
      <c r="YB32" s="12">
        <v>5</v>
      </c>
      <c r="YC32" s="12">
        <v>5</v>
      </c>
      <c r="YD32" s="12">
        <v>5</v>
      </c>
      <c r="YE32" s="12">
        <v>3</v>
      </c>
      <c r="YF32" s="12">
        <v>3.6</v>
      </c>
      <c r="YG32" s="12">
        <v>5</v>
      </c>
      <c r="YH32" s="12">
        <v>5</v>
      </c>
      <c r="YI32" s="12">
        <v>5</v>
      </c>
      <c r="YJ32" s="12">
        <v>5</v>
      </c>
      <c r="YK32" s="12">
        <v>3.6</v>
      </c>
      <c r="YL32" s="12">
        <v>1</v>
      </c>
      <c r="YM32" s="12">
        <v>5</v>
      </c>
      <c r="YN32" s="12">
        <v>5</v>
      </c>
      <c r="YO32" s="12">
        <v>5</v>
      </c>
      <c r="YP32" s="5">
        <f>IF(COUNTBLANK(XW32:YO32)&gt;0, "", SUM(XW32:YO32))</f>
        <v>86.199999999999989</v>
      </c>
      <c r="YQ32" s="5">
        <f>IF(COUNTBLANK(XW32:YO32)&gt;0, "", SUM(XY32,YC32,YD32,YE32,YJ32,YK32,YL32,YM32))</f>
        <v>32.6</v>
      </c>
      <c r="YR32" s="12">
        <f>IF(COUNTBLANK(XW32:YO32)&gt;0, "", SUM(YF32:YH32))</f>
        <v>13.6</v>
      </c>
      <c r="YS32" s="5">
        <f>IF(COUNTBLANK(XW32:YO32)&gt;0, "", SUM(XW32,XX32,YB32))</f>
        <v>15</v>
      </c>
      <c r="YT32" s="12">
        <f>IF(COUNTBLANK(XW32:YO32)&gt;0, "", SUM(XZ32,YA32,YI32,YN32,YO32))</f>
        <v>25</v>
      </c>
      <c r="YU32" s="5">
        <f>IF(COUNTBLANK(XW32:YO32)&gt;0, "", SUM(XY32,XZ32,YA32,YB32,YC32,YF32,YJ32,YN32,YO32))</f>
        <v>43.6</v>
      </c>
      <c r="YV32" s="5">
        <f>IF(COUNTBLANK(XW32:YO32)&gt;0, "", SUM(XW32,XX32,YK32,YL32,YM32))</f>
        <v>19.600000000000001</v>
      </c>
      <c r="YW32" s="12">
        <f>IF(COUNTBLANK(XW32:YO32)&gt;0, "", SUM(YD32,YE32,YG32,YH32,YI32))</f>
        <v>23</v>
      </c>
      <c r="YX32" s="6">
        <v>45262</v>
      </c>
      <c r="YY32" s="5">
        <v>10</v>
      </c>
      <c r="YZ32" s="5">
        <v>10</v>
      </c>
      <c r="ZA32" s="5">
        <v>0</v>
      </c>
      <c r="ZB32" s="5">
        <v>0</v>
      </c>
      <c r="ZC32" s="5">
        <v>0</v>
      </c>
      <c r="ZD32" s="5">
        <v>0</v>
      </c>
      <c r="ZE32" s="5">
        <v>0</v>
      </c>
      <c r="ZF32" s="5">
        <v>0</v>
      </c>
      <c r="ZG32" s="5">
        <v>0</v>
      </c>
      <c r="ZH32" s="5">
        <v>0</v>
      </c>
      <c r="ZI32" s="5">
        <v>0</v>
      </c>
      <c r="ZJ32" s="5">
        <v>0</v>
      </c>
      <c r="ZK32" s="5">
        <v>0</v>
      </c>
      <c r="ZL32" s="5">
        <v>0</v>
      </c>
      <c r="ZM32" s="5">
        <v>0</v>
      </c>
      <c r="ZN32" s="5">
        <v>0</v>
      </c>
      <c r="ZO32" s="5">
        <v>0</v>
      </c>
      <c r="ZP32" s="5">
        <v>0</v>
      </c>
      <c r="ZQ32" s="5">
        <v>0</v>
      </c>
      <c r="ZR32" s="5">
        <v>10</v>
      </c>
      <c r="ZS32" s="5">
        <v>10</v>
      </c>
      <c r="ZT32" s="5">
        <v>0</v>
      </c>
      <c r="ZU32" s="5">
        <v>0</v>
      </c>
      <c r="ZV32" s="5">
        <v>0</v>
      </c>
      <c r="ZW32" s="5">
        <v>0</v>
      </c>
      <c r="ZX32" s="5">
        <v>0</v>
      </c>
      <c r="ZY32" s="5">
        <v>0</v>
      </c>
      <c r="ZZ32" s="5">
        <v>0</v>
      </c>
      <c r="AAA32" s="5">
        <f>IF(COUNTBLANK(YY32:ZZ32)&gt;0, "", AVERAGE(YY32:ZZ32))</f>
        <v>1.4285714285714286</v>
      </c>
      <c r="AAB32" s="5">
        <f>IF(COUNTA(YY32:ZZ32)=0, "", AVERAGE(YZ32,ZL32,ZM32,ZN32,ZO32,ZP32,ZR32,ZT32,ZU32))</f>
        <v>2.2222222222222223</v>
      </c>
      <c r="AAC32" s="5">
        <f>IF(COUNTA(YY32:ZZ32)=0, "", AVERAGE(ZA32,ZB32,ZC32,ZD32,ZF32,ZH32,ZW32,ZX32))</f>
        <v>0</v>
      </c>
      <c r="AAD32" s="5">
        <f>IF(COUNTA(YY32:ZZ32)=0, "", AVERAGE(ZE32,ZI32,ZJ32,ZK32,ZY32,ZZ32))</f>
        <v>0</v>
      </c>
      <c r="AAE32" s="6" t="s">
        <v>1489</v>
      </c>
      <c r="AAF32" s="5">
        <v>1</v>
      </c>
      <c r="AAG32" s="5">
        <v>2</v>
      </c>
      <c r="AAH32" s="5">
        <v>2</v>
      </c>
      <c r="AAI32" s="5">
        <v>1</v>
      </c>
      <c r="AAJ32" s="5">
        <v>1</v>
      </c>
      <c r="AAK32" s="5">
        <v>1</v>
      </c>
      <c r="AAL32" s="5">
        <v>2</v>
      </c>
      <c r="AAM32" s="5">
        <v>3</v>
      </c>
      <c r="AAN32" s="5">
        <v>1</v>
      </c>
      <c r="AAO32" s="5">
        <v>1</v>
      </c>
      <c r="AAP32" s="5">
        <v>1</v>
      </c>
      <c r="AAQ32" s="5">
        <v>1</v>
      </c>
      <c r="AAR32" s="5">
        <v>2</v>
      </c>
      <c r="AAS32" s="5">
        <v>3</v>
      </c>
      <c r="AAT32" s="5">
        <v>1</v>
      </c>
      <c r="AAU32" s="5">
        <v>2</v>
      </c>
      <c r="AAV32" s="5">
        <v>1</v>
      </c>
      <c r="AAW32" s="5">
        <v>1</v>
      </c>
      <c r="AAX32" s="5">
        <v>3</v>
      </c>
      <c r="AAY32" s="5">
        <v>2</v>
      </c>
      <c r="AAZ32" s="5">
        <v>1</v>
      </c>
      <c r="ABA32" s="5">
        <v>1</v>
      </c>
      <c r="ABB32" s="5">
        <v>1</v>
      </c>
      <c r="ABC32" s="5">
        <v>2</v>
      </c>
      <c r="ABD32" s="5">
        <v>3</v>
      </c>
      <c r="ABE32" s="5">
        <v>1</v>
      </c>
      <c r="ABF32" s="5">
        <v>2</v>
      </c>
      <c r="ABG32" s="5">
        <v>3</v>
      </c>
      <c r="ABH32" s="5">
        <v>1</v>
      </c>
      <c r="ABI32" s="5">
        <v>1</v>
      </c>
      <c r="ABJ32" s="5">
        <f>IF(SUM(AAF32:AAN32,AAP32:AAT32,AAV32:AAZ32,ABB32:ABG32)=0, "", SUM(AAF32:AAN32,AAP32:AAT32,AAV32:AAZ32,ABB32:ABG32))</f>
        <v>42</v>
      </c>
      <c r="ABK32" s="5">
        <f>IF(SUM(ABN32, ABO32, ABP32, ABQ32, ABR32)=0, "", IF(OR(ABN32&gt;=8, ABO32&gt;=10, ABP32&gt;=13, ABQ32&gt;=10, ABR32&gt;=15), 1, 0))</f>
        <v>1</v>
      </c>
      <c r="ABL32" s="5">
        <f>IF(SUM(AAF32:AAG32,AAI32,AAJ32,AAK32,AAL32,AAR32,AAX32,ABE32,ABG32)=0, "", SUM(AAF32:AAG32,AAI32,AAJ32,AAK32,AAL32,AAR32,AAX32,ABE32,ABG32))</f>
        <v>17</v>
      </c>
      <c r="ABM32" s="5">
        <f>IF(SUM(AAH32,AAM32:AAN32,AAP32:AAQ32,AAS32:AAT32,AAV32:AAW32,AAY32:AAZ32,ABB32:ABD32,ABF32)=0, "", SUM(AAH32,AAM32:AAN32,AAP32:AAQ32,AAS32:AAT32,AAV32:AAW32,AAY32:AAZ32,ABB32:ABD32,ABF32))</f>
        <v>25</v>
      </c>
      <c r="ABN32" s="5">
        <f>IF(SUM(AAY32:AAZ32,ABB32:ABC32,ABF32)=0, "", SUM(AAY32:AAZ32,ABB32:ABC32,ABF32))</f>
        <v>8</v>
      </c>
      <c r="ABO32" s="5">
        <f>IF(SUM(AAN32,AAP32:AAQ32,AAT32,AAV32)=0, "", SUM(AAN32,AAP32:AAQ32,AAT32,AAV32))</f>
        <v>5</v>
      </c>
      <c r="ABP32" s="5">
        <f>IF(SUM(AAH32,AAM32,AAS32,AAW32,ABD32)=0, "", SUM(AAH32,AAM32,AAS32,AAW32,ABD32))</f>
        <v>12</v>
      </c>
      <c r="ABQ32" s="5">
        <f>IF(SUM(AAF32:AAG32,AAI32,AAK32,ABE32)=0, "", SUM(AAF32:AAG32,AAI32,AAK32,ABE32))</f>
        <v>6</v>
      </c>
      <c r="ABR32" s="5">
        <f>IF(SUM(AAJ32,AAL32,AAR32,AAX32,ABG32)=0, "", SUM(AAJ32,AAL32,AAR32,AAX32,ABG32))</f>
        <v>11</v>
      </c>
      <c r="ABS32" s="5">
        <f>IF(ABN32="", "", IF(ABN32&gt;=8, 1, 0))</f>
        <v>1</v>
      </c>
      <c r="ABT32" s="5">
        <f>IF(ABO32="", "", IF(ABO32&gt;=10, 1, 0))</f>
        <v>0</v>
      </c>
      <c r="ABU32" s="5">
        <f>IF(ABP32="", "", IF(ABP32&gt;=13, 1, 0))</f>
        <v>0</v>
      </c>
      <c r="ABV32" s="5">
        <f>IF(ABQ32="", "", IF(ABQ32&gt;=10, 1, 0))</f>
        <v>0</v>
      </c>
      <c r="ABW32" s="5">
        <f>IF(ABR32="", "", IF(ABR32&gt;=15, 1, 0))</f>
        <v>0</v>
      </c>
      <c r="ABX32" s="5">
        <f>IF(AND(AAO32="", AAU32="", ABA32=""), "", IF(AAO32=5,1,0) + IF(AAU32=5,1,0) + IF(ABA32=5,1,0))</f>
        <v>0</v>
      </c>
      <c r="ABY32" s="6" t="s">
        <v>1489</v>
      </c>
      <c r="ABZ32" s="5">
        <v>1</v>
      </c>
      <c r="ACA32" s="5">
        <v>2</v>
      </c>
      <c r="ACB32" s="5">
        <v>2</v>
      </c>
      <c r="ACC32" s="5">
        <v>1</v>
      </c>
      <c r="ACD32" s="5">
        <v>1</v>
      </c>
      <c r="ACE32" s="5">
        <v>2</v>
      </c>
      <c r="ACF32" s="5">
        <v>1</v>
      </c>
      <c r="ACG32" s="5">
        <v>1</v>
      </c>
      <c r="ACH32" s="5">
        <v>1</v>
      </c>
      <c r="ACI32" s="5">
        <v>2</v>
      </c>
      <c r="ACJ32" s="5">
        <v>2</v>
      </c>
      <c r="ACK32" s="5">
        <v>1</v>
      </c>
      <c r="ACL32" s="5">
        <v>2</v>
      </c>
      <c r="ACM32" s="5">
        <v>1</v>
      </c>
      <c r="ACN32" s="5">
        <v>1</v>
      </c>
      <c r="ACO32" s="5">
        <v>1</v>
      </c>
      <c r="ACP32" s="5">
        <v>4</v>
      </c>
      <c r="ACQ32" s="5">
        <v>1</v>
      </c>
      <c r="ACR32" s="5">
        <v>1</v>
      </c>
      <c r="ACS32" s="5">
        <v>2</v>
      </c>
      <c r="ACT32" s="5">
        <v>1</v>
      </c>
      <c r="ACU32" s="5">
        <v>2</v>
      </c>
      <c r="ACV32" s="5">
        <v>2</v>
      </c>
      <c r="ACW32" s="5">
        <v>2</v>
      </c>
      <c r="ACX32" s="5">
        <v>1</v>
      </c>
      <c r="ACY32" s="5">
        <v>2</v>
      </c>
      <c r="ACZ32" s="5">
        <v>1</v>
      </c>
      <c r="ADA32" s="5">
        <v>1</v>
      </c>
      <c r="ADB32" s="5">
        <v>1</v>
      </c>
      <c r="ADC32" s="5">
        <v>2</v>
      </c>
      <c r="ADD32" s="5">
        <v>1</v>
      </c>
      <c r="ADE32" s="5">
        <v>1</v>
      </c>
      <c r="ADF32" s="5">
        <v>2</v>
      </c>
      <c r="ADG32" s="5">
        <v>3</v>
      </c>
      <c r="ADH32" s="5">
        <v>2</v>
      </c>
      <c r="ADI32" s="5">
        <v>2</v>
      </c>
      <c r="ADJ32" s="5">
        <f>IF(COUNTA(ABZ32:ADI32)=0, "", SUM(ABZ32:ADI32))</f>
        <v>56</v>
      </c>
      <c r="ADK32" s="5">
        <f>IF(COUNTA(ABZ32:ADI32)=0, "", SUM(ACJ32,ACK32,ACT32,ACV32,ACX32,ADB32))</f>
        <v>8</v>
      </c>
      <c r="ADL32" s="5">
        <f>IF(COUNTA(ABZ32:ADI32)=0, "", SUM(ACL32,ACQ32,ACS32,ACY32,ADF32))</f>
        <v>9</v>
      </c>
      <c r="ADM32" s="5">
        <f>IF(COUNTA(ABZ32:ADI32)=0, "", SUM(ACB32,ACM32,ACR32,ACW32,ACZ32,ADE32))</f>
        <v>8</v>
      </c>
      <c r="ADN32" s="5">
        <f>IF(COUNTA(ABZ32:ADI32)=0, "", SUM(ACA32,ACE32,ACG32,ACI32,ACP32,ADG32))</f>
        <v>14</v>
      </c>
      <c r="ADO32" s="5">
        <f>IF(COUNTA(ABZ32:ADI32)=0, "", SUM(ACN32,ACO32,ACU32,ADA32,ADC32,ADD32,ADH32,ADI32))</f>
        <v>12</v>
      </c>
      <c r="ADP32" s="5">
        <f>IF(COUNTA(ABZ32:ADI32)=0, "", SUM(ABZ32,ACC32,ACD32,ACF32,ACH32))</f>
        <v>5</v>
      </c>
      <c r="ADQ32" s="6" t="s">
        <v>1489</v>
      </c>
      <c r="ADR32" s="5">
        <v>2</v>
      </c>
      <c r="ADS32" s="5">
        <v>2</v>
      </c>
      <c r="ADT32" s="5">
        <v>1</v>
      </c>
      <c r="ADU32" s="5">
        <v>2</v>
      </c>
      <c r="ADV32" s="5">
        <v>2</v>
      </c>
      <c r="ADW32" s="5">
        <v>1</v>
      </c>
      <c r="ADX32" s="5">
        <v>1</v>
      </c>
      <c r="ADY32" s="5">
        <v>1</v>
      </c>
      <c r="ADZ32" s="5">
        <v>2</v>
      </c>
      <c r="AEA32" s="5">
        <v>1</v>
      </c>
      <c r="AEB32" s="5">
        <v>1</v>
      </c>
      <c r="AEC32" s="5">
        <v>2</v>
      </c>
      <c r="AED32" s="5">
        <v>2</v>
      </c>
      <c r="AEE32" s="5">
        <v>3</v>
      </c>
      <c r="AEF32" s="5">
        <v>2</v>
      </c>
      <c r="AEG32" s="5">
        <v>1</v>
      </c>
      <c r="AEH32" s="5">
        <v>1</v>
      </c>
      <c r="AEI32" s="5">
        <v>1</v>
      </c>
      <c r="AEJ32" s="5">
        <v>1</v>
      </c>
      <c r="AEK32" s="5">
        <v>2</v>
      </c>
      <c r="AEL32" s="5">
        <f>IF(COUNTA(ADR32:AEK32)=0, "", SUM(ADR32:AEK32))</f>
        <v>31</v>
      </c>
      <c r="AEM32" s="8"/>
      <c r="AEN32" s="6">
        <v>45203</v>
      </c>
      <c r="AEO32" s="6"/>
      <c r="AEP32" s="6"/>
      <c r="AEQ32" s="6"/>
      <c r="AER32" s="5"/>
      <c r="AES32" s="6"/>
      <c r="AET32" s="6"/>
      <c r="AEU32" s="6">
        <v>45298</v>
      </c>
      <c r="AEV32" s="5">
        <v>3</v>
      </c>
      <c r="AEW32" s="5">
        <v>3</v>
      </c>
      <c r="AEX32" s="5">
        <v>0</v>
      </c>
      <c r="AEY32" s="5">
        <v>1</v>
      </c>
      <c r="AEZ32" s="5">
        <v>1</v>
      </c>
      <c r="AFA32" s="5">
        <v>1</v>
      </c>
      <c r="AFB32" s="5">
        <v>1</v>
      </c>
      <c r="AFC32" s="5">
        <v>1</v>
      </c>
      <c r="AFD32" s="5">
        <v>1</v>
      </c>
      <c r="AFE32" s="5">
        <v>1</v>
      </c>
      <c r="AFF32" s="5">
        <v>1</v>
      </c>
      <c r="AFG32" s="5">
        <v>0</v>
      </c>
      <c r="AFH32" s="5">
        <v>0</v>
      </c>
      <c r="AFI32" s="5">
        <v>1</v>
      </c>
      <c r="AFJ32" s="5">
        <v>0</v>
      </c>
      <c r="AFK32" s="5">
        <v>0</v>
      </c>
      <c r="AFL32" s="5">
        <v>1</v>
      </c>
      <c r="AFM32" s="5">
        <v>0</v>
      </c>
      <c r="AFN32" s="5">
        <v>0</v>
      </c>
      <c r="AFO32" s="5">
        <v>0</v>
      </c>
      <c r="AFP32" s="5">
        <v>1</v>
      </c>
      <c r="AFQ32" s="5">
        <v>0</v>
      </c>
      <c r="AFR32" s="5">
        <v>0</v>
      </c>
      <c r="AFS32" s="5">
        <v>0</v>
      </c>
      <c r="AFT32" s="5">
        <v>0</v>
      </c>
      <c r="AFU32" s="5">
        <v>0</v>
      </c>
      <c r="AFV32" s="5">
        <v>1</v>
      </c>
      <c r="AFW32" s="5">
        <v>0</v>
      </c>
      <c r="AFX32" s="5">
        <v>0</v>
      </c>
      <c r="AFY32" s="5">
        <v>0</v>
      </c>
      <c r="AFZ32" s="5">
        <v>0</v>
      </c>
      <c r="AGA32" s="5">
        <f>IF(COUNTA(AEV32:AFY32)=0, "", SUM(AEV32:AFY32))</f>
        <v>18</v>
      </c>
      <c r="AGB32" s="6"/>
      <c r="AGC32" s="5"/>
      <c r="AGD32" s="5"/>
      <c r="AGE32" s="5"/>
      <c r="AGF32" s="5"/>
      <c r="AGG32" s="5"/>
      <c r="AGS32" s="6"/>
      <c r="AHM32" s="6"/>
      <c r="AHN32" s="5"/>
      <c r="AHO32" s="5"/>
      <c r="AHP32" s="5"/>
      <c r="AHQ32" s="5"/>
      <c r="AHR32" s="5"/>
      <c r="AHS32" s="5"/>
      <c r="AHT32" s="5"/>
      <c r="AHU32" s="5"/>
      <c r="AHV32" s="5"/>
      <c r="AHW32" s="5"/>
      <c r="AHX32" s="5" t="str">
        <f>IF(COUNTBLANK(AHN32:AHW32)&gt;0, "", SUM(AHN32:AHW32))</f>
        <v/>
      </c>
      <c r="AHY32" s="5" t="str">
        <f>IF(COUNTBLANK(AHN32:AHW32)&gt;0, "", SUM(AHR32,AHW32))</f>
        <v/>
      </c>
      <c r="AHZ32" s="5" t="str">
        <f>IF(COUNTBLANK(AHN32:AHW32)&gt;0, "", SUM(AHP32,AHS32))</f>
        <v/>
      </c>
      <c r="AIA32" s="5" t="str">
        <f>IF(COUNTBLANK(AHN32:AHW32)&gt;0, "", SUM(AHT32,AHV32))</f>
        <v/>
      </c>
      <c r="AIB32" s="5" t="str">
        <f>IF(COUNTBLANK(AHN32:AHW32)&gt;0, "", SUM(AHQ32,AHU32))</f>
        <v/>
      </c>
      <c r="AIC32" s="5" t="str">
        <f>IF(COUNTBLANK(AHN32:AHW32)&gt;0, "", SUM(AHN32:AHO32))</f>
        <v/>
      </c>
      <c r="AID32" s="6"/>
      <c r="AIE32" s="5"/>
      <c r="AIF32" s="5"/>
      <c r="AIG32" s="5"/>
      <c r="AIH32" s="5"/>
      <c r="AII32" s="5"/>
      <c r="AIJ32" s="5"/>
      <c r="AIK32" s="5"/>
      <c r="AIL32" s="5"/>
      <c r="AIM32" s="5"/>
      <c r="AIN32" s="5"/>
      <c r="AIO32" s="5"/>
      <c r="AIP32" s="5"/>
      <c r="AIQ32" s="5"/>
      <c r="AIR32" s="5"/>
      <c r="AIS32" s="5"/>
      <c r="AIT32" s="5"/>
      <c r="AIU32" s="5"/>
      <c r="AIV32" s="5"/>
      <c r="AIW32" s="5"/>
      <c r="AIX32" s="5"/>
      <c r="AIY32" s="5" t="s">
        <v>971</v>
      </c>
      <c r="AIZ32" s="5" t="s">
        <v>971</v>
      </c>
      <c r="AJA32" s="5" t="s">
        <v>971</v>
      </c>
      <c r="AJB32" s="6"/>
      <c r="AJC32" s="5"/>
      <c r="AJD32" s="5"/>
      <c r="AJE32" s="5"/>
      <c r="AJF32" s="5"/>
      <c r="AJG32" s="5"/>
      <c r="AJH32" s="5"/>
      <c r="AJI32" s="5"/>
      <c r="AJJ32" s="5"/>
      <c r="AJK32" s="5"/>
      <c r="AJL32" s="5"/>
      <c r="AJM32" s="5" t="str">
        <f>IF(COUNTBLANK(AJC32:AJK32)&gt;0, "", SUM(AJC32:AJK32))</f>
        <v/>
      </c>
      <c r="AJN32" s="6"/>
      <c r="AJO32" s="5"/>
      <c r="AJP32" s="5"/>
      <c r="AJQ32" s="5"/>
      <c r="AJR32" s="5"/>
      <c r="AJS32" s="5"/>
      <c r="AJT32" s="5"/>
      <c r="AJU32" s="5"/>
      <c r="AJV32" s="5" t="str">
        <f>IF(COUNTBLANK(AJO32:AJU32)&gt;0, "", SUM(AJO32:AJU32))</f>
        <v/>
      </c>
    </row>
    <row r="33" spans="1:958" ht="15" customHeight="1" x14ac:dyDescent="0.35">
      <c r="A33" s="5">
        <v>211443</v>
      </c>
      <c r="B33" s="5" t="s">
        <v>1621</v>
      </c>
      <c r="C33" s="6">
        <v>44648</v>
      </c>
      <c r="D33" s="5">
        <v>1</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f>IF(COUNTA(D33,F33,H33,J33,L33,N33,P33,R33,T33)=0, "", IF(OR(D33=1,F33=1,H33=1,J33=1,L33=1,N33=1,P33=1,R33=1,T33=1), 1, 0))</f>
        <v>1</v>
      </c>
      <c r="W33" s="5">
        <f>IF(COUNTA(E33,G33,I33,K33,M33,O33,Q33,S33,U33)=0, "", IF(OR(E33=1,G33=1,I33=1,K33=1,M33=1,O33=1,Q33=1,S33=1,U33=1), 1, 0))</f>
        <v>0</v>
      </c>
      <c r="X33" s="5">
        <v>0</v>
      </c>
      <c r="Y33" s="5">
        <v>1</v>
      </c>
      <c r="Z33" s="5">
        <v>1</v>
      </c>
      <c r="AA33" s="5">
        <v>1</v>
      </c>
      <c r="AB33" s="5">
        <f>IF(AG33&lt;&gt;"", 1, 0)</f>
        <v>1</v>
      </c>
      <c r="AC33" s="5">
        <f>IF(AH33&lt;&gt;"", 1, 0)</f>
        <v>1</v>
      </c>
      <c r="AD33" s="5">
        <v>0</v>
      </c>
      <c r="AE33" s="7" t="s">
        <v>985</v>
      </c>
      <c r="AF33" s="6">
        <v>45020</v>
      </c>
      <c r="AG33" s="8" t="s">
        <v>1182</v>
      </c>
      <c r="AH33" s="8">
        <v>45076</v>
      </c>
      <c r="AI33" s="8"/>
      <c r="AJ33" s="5">
        <f>IF(OR(ISBLANK(AE33), ISBLANK(AG33)), "", AG33 - AE33)</f>
        <v>40</v>
      </c>
      <c r="AK33" s="9">
        <v>44684</v>
      </c>
      <c r="AL33" s="5">
        <f>IF(OR(ISBLANK(AG33), ISBLANK(AK33)), "", AK33 - AG33)</f>
        <v>-7</v>
      </c>
      <c r="AM33" s="6">
        <v>44957</v>
      </c>
      <c r="AN33" s="10">
        <f>IF(OR(ISBLANK(AM33), ISBLANK(AF33)), "", AF33 - AM33)</f>
        <v>63</v>
      </c>
      <c r="AO33" s="6">
        <v>44651</v>
      </c>
      <c r="AP33" s="6">
        <v>36714</v>
      </c>
      <c r="AQ33" s="5">
        <f>IF(OR(ISBLANK(AO33), ISBLANK(AP33)), "", DATEDIF(AP33, AO33, "Y"))</f>
        <v>21</v>
      </c>
      <c r="AR33" s="11" t="s">
        <v>959</v>
      </c>
      <c r="AS33" s="11">
        <f>IF(ISBLANK(AR33), "", IF(AR33="ישראל", 1, 2))</f>
        <v>1</v>
      </c>
      <c r="AT33" s="11" t="s">
        <v>959</v>
      </c>
      <c r="AU33" s="11" t="s">
        <v>959</v>
      </c>
      <c r="AV33" s="5"/>
      <c r="AW33" s="5">
        <v>1</v>
      </c>
      <c r="AX33" s="5">
        <v>1</v>
      </c>
      <c r="AY33" s="5">
        <v>12</v>
      </c>
      <c r="AZ33" s="5">
        <f>IF(ISBLANK(AY33), "", IF(AY33&lt;=8, 1, IF(AY33&lt;=12, 2, 3)))</f>
        <v>2</v>
      </c>
      <c r="BA33" s="5">
        <v>12</v>
      </c>
      <c r="BB33" s="5">
        <f>IF(ISBLANK(BA33), "", IF(BA33&lt;=8, 1, IF(BA33&lt;=12, 2, 3)))</f>
        <v>2</v>
      </c>
      <c r="BC33" s="11" t="s">
        <v>1108</v>
      </c>
      <c r="BD33" s="11" t="s">
        <v>1622</v>
      </c>
      <c r="BE33" s="5">
        <v>2</v>
      </c>
      <c r="BF33" s="5"/>
      <c r="BG33" s="5">
        <v>1</v>
      </c>
      <c r="BH33" s="6" t="s">
        <v>985</v>
      </c>
      <c r="BI33" s="5">
        <v>1</v>
      </c>
      <c r="BJ33" s="5">
        <v>1</v>
      </c>
      <c r="BK33" s="5">
        <v>3</v>
      </c>
      <c r="BL33" s="5">
        <v>1</v>
      </c>
      <c r="BM33" s="5">
        <v>3</v>
      </c>
      <c r="BN33" s="5">
        <v>1</v>
      </c>
      <c r="BO33" s="5">
        <v>1</v>
      </c>
      <c r="BP33" s="5">
        <v>1</v>
      </c>
      <c r="BQ33" s="5">
        <v>1</v>
      </c>
      <c r="BR33" s="5">
        <v>3</v>
      </c>
      <c r="BS33" s="5">
        <v>1</v>
      </c>
      <c r="BT33" s="5">
        <v>1</v>
      </c>
      <c r="BU33" s="5">
        <v>1</v>
      </c>
      <c r="BV33" s="5">
        <v>3</v>
      </c>
      <c r="BW33" s="5">
        <v>1</v>
      </c>
      <c r="BX33" s="5">
        <v>5</v>
      </c>
      <c r="BY33" s="5">
        <v>1</v>
      </c>
      <c r="BZ33" s="5">
        <v>5</v>
      </c>
      <c r="CA33" s="5">
        <v>2</v>
      </c>
      <c r="CB33" s="5">
        <v>2</v>
      </c>
      <c r="CC33" s="5">
        <v>1</v>
      </c>
      <c r="CD33" s="5">
        <v>4</v>
      </c>
      <c r="CE33" s="5">
        <v>1</v>
      </c>
      <c r="CF33" s="5">
        <v>2</v>
      </c>
      <c r="CG33" s="5">
        <v>2</v>
      </c>
      <c r="CH33" s="5">
        <v>1</v>
      </c>
      <c r="CI33" s="5">
        <v>4</v>
      </c>
      <c r="CJ33" s="5">
        <v>1</v>
      </c>
      <c r="CK33" s="5">
        <v>1</v>
      </c>
      <c r="CL33" s="5">
        <v>1</v>
      </c>
      <c r="CM33" s="5">
        <f>IF(SUM(BI33:BQ33,BS33:BW33,BY33:CC33,CE33:CJ33)=0, "", SUM(BI33:BQ33,BS33:BW33,BY33:CC33,CE33:CJ33))</f>
        <v>42</v>
      </c>
      <c r="CN33" s="5">
        <f>IF(SUM(CQ33, CR33, CS33, CT33, CU33)=0, "", IF(OR(CQ33&gt;=8, CR33&gt;=10, CS33&gt;=13, CT33&gt;=10, CU33&gt;=15), 1, 0))</f>
        <v>1</v>
      </c>
      <c r="CO33" s="5">
        <f>IF(SUM(BI33:BJ33,BL33,BM33,BN33,BO33,BU33,CA33,CH33,CJ33)=0, "", SUM(BI33:BJ33,BL33,BM33,BN33,BO33,BU33,CA33,CH33,CJ33))</f>
        <v>13</v>
      </c>
      <c r="CP33" s="5">
        <f>IF(SUM(BK33,BP33:BQ33,BS33:BT33,BV33:BW33,BY33:BZ33,CB33:CC33,CE33:CG33,CI33)=0, "", SUM(BK33,BP33:BQ33,BS33:BT33,BV33:BW33,BY33:BZ33,CB33:CC33,CE33:CG33,CI33))</f>
        <v>29</v>
      </c>
      <c r="CQ33" s="5">
        <f>IF(SUM(CB33:CC33,CE33:CF33,CI33)=0, "", SUM(CB33:CC33,CE33:CF33,CI33))</f>
        <v>10</v>
      </c>
      <c r="CR33" s="5">
        <f>IF(SUM(BQ33,BS33:BT33,BW33,BY33)=0, "", SUM(BQ33,BS33:BT33,BW33,BY33))</f>
        <v>5</v>
      </c>
      <c r="CS33" s="5">
        <f>IF(SUM(BK33,BP33,BV33,BZ33,CG33)=0, "", SUM(BK33,BP33,BV33,BZ33,CG33))</f>
        <v>14</v>
      </c>
      <c r="CT33" s="5">
        <f>IF(SUM(BI33:BJ33,BL33,BN33,CH33)=0, "", SUM(BI33:BJ33,BL33,BN33,CH33))</f>
        <v>5</v>
      </c>
      <c r="CU33" s="5">
        <f>IF(SUM(BM33,BO33,BU33,CA33,CJ33)=0, "", SUM(BM33,BO33,BU33,CA33,CJ33))</f>
        <v>8</v>
      </c>
      <c r="CV33" s="5">
        <f>IF(CQ33="", "", IF(CQ33&gt;=8, 1, 0))</f>
        <v>1</v>
      </c>
      <c r="CW33" s="5">
        <f>IF(CR33="", "", IF(CR33&gt;=10, 1, 0))</f>
        <v>0</v>
      </c>
      <c r="CX33" s="5">
        <f>IF(CS33="", "", IF(CS33&gt;=13, 1, 0))</f>
        <v>1</v>
      </c>
      <c r="CY33" s="5">
        <f>IF(CT33="", "", IF(CT33&gt;=10, 1, 0))</f>
        <v>0</v>
      </c>
      <c r="CZ33" s="5">
        <f>IF(CU33="", "", IF(CU33&gt;=15, 1, 0))</f>
        <v>0</v>
      </c>
      <c r="DA33" s="5">
        <f>IF(AND(BR33="", BX33="", CD33=""), "", IF(BR33=5,1,0) + IF(BX33=5,1,0) + IF(CD33=5,1,0))</f>
        <v>1</v>
      </c>
      <c r="DB33" s="6" t="s">
        <v>985</v>
      </c>
      <c r="DC33" s="12">
        <v>5</v>
      </c>
      <c r="DD33" s="13">
        <v>14</v>
      </c>
      <c r="DE33" s="12">
        <v>0</v>
      </c>
      <c r="DF33" s="13"/>
      <c r="DG33" s="12">
        <v>0</v>
      </c>
      <c r="DH33" s="13"/>
      <c r="DI33" s="12">
        <v>0</v>
      </c>
      <c r="DJ33" s="13"/>
      <c r="DK33" s="12">
        <v>0</v>
      </c>
      <c r="DL33" s="13"/>
      <c r="DM33" s="12">
        <v>4</v>
      </c>
      <c r="DN33" s="13"/>
      <c r="DO33" s="12">
        <v>0</v>
      </c>
      <c r="DP33" s="13"/>
      <c r="DQ33" s="12">
        <v>5</v>
      </c>
      <c r="DR33" s="13"/>
      <c r="DS33" s="12">
        <v>5</v>
      </c>
      <c r="DT33" s="13">
        <v>15</v>
      </c>
      <c r="DU33" s="12">
        <v>4</v>
      </c>
      <c r="DV33" s="13"/>
      <c r="DW33" s="12">
        <v>0</v>
      </c>
      <c r="DX33" s="13"/>
      <c r="DY33" s="12">
        <v>4</v>
      </c>
      <c r="DZ33" s="13"/>
      <c r="EA33" s="12">
        <v>0</v>
      </c>
      <c r="EB33" s="13"/>
      <c r="EC33" s="12">
        <v>0</v>
      </c>
      <c r="ED33" s="13"/>
      <c r="EE33" s="12">
        <v>1</v>
      </c>
      <c r="EF33" s="13"/>
      <c r="EG33" s="12">
        <v>0</v>
      </c>
      <c r="EH33" s="13"/>
      <c r="EI33" s="12">
        <v>1</v>
      </c>
      <c r="EJ33" s="13"/>
      <c r="EK33" s="5">
        <v>6</v>
      </c>
      <c r="EL33" s="5">
        <v>4</v>
      </c>
      <c r="EM33" s="5">
        <v>2</v>
      </c>
      <c r="EN33" s="6" t="s">
        <v>985</v>
      </c>
      <c r="EO33" s="5">
        <v>0</v>
      </c>
      <c r="EP33" s="5">
        <v>0</v>
      </c>
      <c r="EQ33" s="5">
        <v>0</v>
      </c>
      <c r="ER33" s="5">
        <v>1</v>
      </c>
      <c r="ES33" s="5">
        <v>1</v>
      </c>
      <c r="ET33" s="5">
        <v>2</v>
      </c>
      <c r="EU33" s="5">
        <v>2</v>
      </c>
      <c r="EV33" s="5">
        <v>2</v>
      </c>
      <c r="EW33" s="5">
        <v>1</v>
      </c>
      <c r="EX33" s="5">
        <v>1</v>
      </c>
      <c r="EY33" s="5">
        <v>1</v>
      </c>
      <c r="EZ33" s="5">
        <v>0</v>
      </c>
      <c r="FA33" s="5">
        <v>0</v>
      </c>
      <c r="FB33" s="5">
        <v>0</v>
      </c>
      <c r="FC33" s="5">
        <v>0</v>
      </c>
      <c r="FD33" s="5">
        <v>0</v>
      </c>
      <c r="FE33" s="5">
        <v>0</v>
      </c>
      <c r="FF33" s="5">
        <v>1</v>
      </c>
      <c r="FG33" s="5">
        <v>0</v>
      </c>
      <c r="FH33" s="5">
        <v>0</v>
      </c>
      <c r="FI33" s="5">
        <v>12</v>
      </c>
      <c r="FJ33" s="5">
        <v>0</v>
      </c>
      <c r="FK33" s="5">
        <v>0</v>
      </c>
      <c r="FL33" s="6" t="s">
        <v>985</v>
      </c>
      <c r="FM33" s="5">
        <v>5</v>
      </c>
      <c r="FN33" s="5">
        <v>2</v>
      </c>
      <c r="FO33" s="5">
        <v>3</v>
      </c>
      <c r="FP33" s="5">
        <v>2</v>
      </c>
      <c r="FQ33" s="5">
        <v>3</v>
      </c>
      <c r="FR33" s="5">
        <v>3</v>
      </c>
      <c r="FS33" s="14">
        <f>IF(COUNTBLANK(FM33:FR33)&gt;0, "", AVERAGE(FM33:FR33))</f>
        <v>3</v>
      </c>
      <c r="FT33" s="6" t="s">
        <v>985</v>
      </c>
      <c r="FU33" s="5">
        <v>1</v>
      </c>
      <c r="FV33" s="5">
        <v>1</v>
      </c>
      <c r="FW33" s="5">
        <v>1</v>
      </c>
      <c r="FX33" s="5">
        <v>1</v>
      </c>
      <c r="FY33" s="5">
        <v>0</v>
      </c>
      <c r="FZ33" s="5">
        <v>0</v>
      </c>
      <c r="GA33" s="5">
        <v>0</v>
      </c>
      <c r="GB33" s="5">
        <v>0</v>
      </c>
      <c r="GC33" s="5">
        <v>0</v>
      </c>
      <c r="GD33" s="5">
        <v>1</v>
      </c>
      <c r="GE33" s="5">
        <f>IF(COUNTBLANK(FU33:GC33)&gt;0, "", SUM(FU33:GC33))</f>
        <v>4</v>
      </c>
      <c r="GF33" s="6" t="s">
        <v>985</v>
      </c>
      <c r="GG33" s="5">
        <v>0</v>
      </c>
      <c r="GH33" s="5">
        <v>0</v>
      </c>
      <c r="GI33" s="5">
        <v>1</v>
      </c>
      <c r="GJ33" s="5">
        <v>0</v>
      </c>
      <c r="GK33" s="5">
        <v>0</v>
      </c>
      <c r="GL33" s="5">
        <v>1</v>
      </c>
      <c r="GM33" s="5">
        <v>0</v>
      </c>
      <c r="GN33" s="5">
        <f>IF(COUNTBLANK(GG33:GM33)&gt;0, "", SUM(GG33:GM33))</f>
        <v>2</v>
      </c>
      <c r="GO33" s="6" t="s">
        <v>985</v>
      </c>
      <c r="GP33" s="5">
        <v>1</v>
      </c>
      <c r="GQ33" s="5">
        <v>5</v>
      </c>
      <c r="GR33" s="5">
        <v>5</v>
      </c>
      <c r="GS33" s="5">
        <v>5</v>
      </c>
      <c r="GT33" s="5">
        <v>5</v>
      </c>
      <c r="GU33" s="5">
        <v>3</v>
      </c>
      <c r="GV33" s="5">
        <v>5</v>
      </c>
      <c r="GW33" s="5">
        <v>5</v>
      </c>
      <c r="GX33" s="5">
        <v>5</v>
      </c>
      <c r="GY33" s="5">
        <v>5</v>
      </c>
      <c r="GZ33" s="5">
        <v>4</v>
      </c>
      <c r="HA33" s="5">
        <v>4</v>
      </c>
      <c r="HB33" s="5">
        <v>4</v>
      </c>
      <c r="HC33" s="5">
        <v>5</v>
      </c>
      <c r="HD33" s="5">
        <v>4</v>
      </c>
      <c r="HE33" s="5">
        <v>5</v>
      </c>
      <c r="HF33" s="5">
        <v>5</v>
      </c>
      <c r="HG33" s="5">
        <v>4</v>
      </c>
      <c r="HH33" s="5">
        <v>5</v>
      </c>
      <c r="HI33" s="5">
        <f>IF(COUNTBLANK(GQ33:HH33)&gt;0, "", SUM(GQ33:HH33))</f>
        <v>83</v>
      </c>
      <c r="HJ33" s="6" t="s">
        <v>985</v>
      </c>
      <c r="HK33" s="5">
        <v>3</v>
      </c>
      <c r="HL33" s="5">
        <v>3</v>
      </c>
      <c r="HM33" s="5">
        <v>0</v>
      </c>
      <c r="HN33" s="5">
        <v>3</v>
      </c>
      <c r="HO33" s="5">
        <v>3</v>
      </c>
      <c r="HP33" s="5">
        <v>3</v>
      </c>
      <c r="HQ33" s="5">
        <v>0</v>
      </c>
      <c r="HR33" s="5">
        <v>3</v>
      </c>
      <c r="HS33" s="5">
        <v>1</v>
      </c>
      <c r="HT33" s="5">
        <v>1</v>
      </c>
      <c r="HU33" s="5">
        <v>3</v>
      </c>
      <c r="HV33" s="5">
        <v>3</v>
      </c>
      <c r="HW33" s="5">
        <v>0</v>
      </c>
      <c r="HX33" s="5">
        <v>3</v>
      </c>
      <c r="HY33" s="5">
        <v>0</v>
      </c>
      <c r="HZ33" s="5">
        <v>3</v>
      </c>
      <c r="IA33" s="5">
        <v>3</v>
      </c>
      <c r="IB33" s="5">
        <v>3</v>
      </c>
      <c r="IC33" s="5">
        <v>0</v>
      </c>
      <c r="ID33" s="5">
        <v>0</v>
      </c>
      <c r="IE33" s="5">
        <v>0</v>
      </c>
      <c r="IF33" s="5">
        <v>0</v>
      </c>
      <c r="IG33" s="5">
        <v>3</v>
      </c>
      <c r="IH33" s="5">
        <v>3</v>
      </c>
      <c r="II33" s="5">
        <v>1</v>
      </c>
      <c r="IJ33" s="5">
        <f>IF(COUNTA(HK33:II33)=0, "", SUM(HK33,HL33,HN33,HO33,HP33,HU33,HV33,HX33,HZ33,IA33,IB33,IH33))</f>
        <v>36</v>
      </c>
      <c r="IK33" s="5">
        <f>IF(COUNTA(HK33:II33)=0, "", SUM(HM33,HQ33,HR33,HS33,HT33,HW33,HY33,IC33,ID33,IE33,IF33,IG33,II33))</f>
        <v>9</v>
      </c>
      <c r="IL33" s="5">
        <v>2</v>
      </c>
      <c r="IM33" s="5">
        <v>3</v>
      </c>
      <c r="IN33" s="5">
        <v>0</v>
      </c>
      <c r="IO33" s="5">
        <v>3</v>
      </c>
      <c r="IP33" s="5">
        <v>1</v>
      </c>
      <c r="IQ33" s="5">
        <v>2</v>
      </c>
      <c r="IR33" s="5">
        <v>0</v>
      </c>
      <c r="IS33" s="5">
        <v>3</v>
      </c>
      <c r="IT33" s="5">
        <v>0</v>
      </c>
      <c r="IU33" s="5">
        <v>0</v>
      </c>
      <c r="IV33" s="5">
        <v>1</v>
      </c>
      <c r="IW33" s="5">
        <v>2</v>
      </c>
      <c r="IX33" s="5">
        <v>0</v>
      </c>
      <c r="IY33" s="5">
        <v>2</v>
      </c>
      <c r="IZ33" s="5">
        <v>0</v>
      </c>
      <c r="JA33" s="5">
        <v>3</v>
      </c>
      <c r="JB33" s="5">
        <v>1</v>
      </c>
      <c r="JC33" s="5">
        <v>1</v>
      </c>
      <c r="JD33" s="5">
        <v>0</v>
      </c>
      <c r="JE33" s="5">
        <v>0</v>
      </c>
      <c r="JF33" s="5">
        <v>0</v>
      </c>
      <c r="JG33" s="5">
        <v>0</v>
      </c>
      <c r="JH33" s="5">
        <v>0</v>
      </c>
      <c r="JI33" s="5">
        <v>2</v>
      </c>
      <c r="JJ33" s="5">
        <v>0</v>
      </c>
      <c r="JK33" s="5">
        <f>IF(COUNTA(IL33:JJ33)=0, "", SUM(IL33,IM33,IO33,IP33,IQ33,IV33,IW33,IY33,JA33,JB33,JC33,JI33))</f>
        <v>23</v>
      </c>
      <c r="JL33" s="5">
        <f>IF(COUNTA(IL33:JJ33)=0, "", SUM(IN33,IR33,IS33,IT33,IU33,IX33,IZ33,JD33,JE33,JF33,JG33,JH33,JJ33))</f>
        <v>3</v>
      </c>
      <c r="JM33" s="6" t="s">
        <v>985</v>
      </c>
      <c r="JN33" s="5">
        <v>1</v>
      </c>
      <c r="JO33" s="5">
        <v>1</v>
      </c>
      <c r="JP33" s="5">
        <v>2</v>
      </c>
      <c r="JQ33" s="5">
        <v>1</v>
      </c>
      <c r="JR33" s="5">
        <v>2</v>
      </c>
      <c r="JS33" s="5">
        <v>2</v>
      </c>
      <c r="JT33" s="5">
        <v>2</v>
      </c>
      <c r="JU33" s="5">
        <v>2</v>
      </c>
      <c r="JV33" s="5">
        <v>2</v>
      </c>
      <c r="JW33" s="5">
        <v>2</v>
      </c>
      <c r="JX33" s="5">
        <v>3</v>
      </c>
      <c r="JY33" s="5">
        <v>3</v>
      </c>
      <c r="JZ33" s="5">
        <v>3</v>
      </c>
      <c r="KA33" s="5">
        <v>1</v>
      </c>
      <c r="KB33" s="5">
        <v>1</v>
      </c>
      <c r="KC33" s="5">
        <v>1</v>
      </c>
      <c r="KD33" s="5">
        <v>4</v>
      </c>
      <c r="KE33" s="5">
        <v>2</v>
      </c>
      <c r="KF33" s="5">
        <v>1</v>
      </c>
      <c r="KG33" s="5">
        <v>2</v>
      </c>
      <c r="KH33" s="5">
        <v>3</v>
      </c>
      <c r="KI33" s="5">
        <v>2</v>
      </c>
      <c r="KJ33" s="5">
        <v>3</v>
      </c>
      <c r="KK33" s="5">
        <v>2</v>
      </c>
      <c r="KL33" s="5">
        <v>3</v>
      </c>
      <c r="KM33" s="5">
        <v>2</v>
      </c>
      <c r="KN33" s="5">
        <v>1</v>
      </c>
      <c r="KO33" s="5">
        <v>2</v>
      </c>
      <c r="KP33" s="5">
        <v>2</v>
      </c>
      <c r="KQ33" s="5">
        <v>3</v>
      </c>
      <c r="KR33" s="5">
        <v>2</v>
      </c>
      <c r="KS33" s="5">
        <v>1</v>
      </c>
      <c r="KT33" s="5">
        <v>2</v>
      </c>
      <c r="KU33" s="5">
        <v>3</v>
      </c>
      <c r="KV33" s="5">
        <v>2</v>
      </c>
      <c r="KW33" s="5">
        <v>3</v>
      </c>
      <c r="KX33" s="5">
        <f>IF(COUNTA(JN33:KW33)=0, "", SUM(JN33:KW33))</f>
        <v>74</v>
      </c>
      <c r="KY33" s="5">
        <f>IF(COUNTA(JN33:KW33)=0, "", SUM(JX33,JY33,KH33,KJ33,KL33,KP33))</f>
        <v>17</v>
      </c>
      <c r="KZ33" s="5">
        <f>IF(COUNTA(JN33:KW33)=0, "", SUM(JZ33,KE33,KG33,KM33,KT33))</f>
        <v>11</v>
      </c>
      <c r="LA33" s="5">
        <f>IF(COUNTA(JN33:KW33)=0, "", SUM(JP33,KA33,KF33,KK33,KN33,KS33))</f>
        <v>8</v>
      </c>
      <c r="LB33" s="5">
        <f>IF(COUNTA(JN33:KW33)=0, "", SUM(JO33,JS33,JU33,JW33,KD33,KU33))</f>
        <v>14</v>
      </c>
      <c r="LC33" s="5">
        <f>IF(COUNTA(JN33:KW33)=0, "", SUM(KB33,KC33,KI33,KO33,KQ33,KR33,KV33,KW33))</f>
        <v>16</v>
      </c>
      <c r="LD33" s="5">
        <f>IF(COUNTA(JN33:KW33)=0, "", SUM(JN33,JQ33,JR33,JT33,JV33))</f>
        <v>8</v>
      </c>
      <c r="LE33" s="6">
        <v>44651</v>
      </c>
      <c r="LF33" s="5">
        <v>0</v>
      </c>
      <c r="LG33" s="5">
        <v>10</v>
      </c>
      <c r="LH33" s="5">
        <v>0</v>
      </c>
      <c r="LI33" s="5">
        <v>0</v>
      </c>
      <c r="LJ33" s="5">
        <v>0</v>
      </c>
      <c r="LK33" s="5">
        <v>0</v>
      </c>
      <c r="LL33" s="5">
        <v>0</v>
      </c>
      <c r="LM33" s="5">
        <v>0</v>
      </c>
      <c r="LN33" s="5">
        <v>0</v>
      </c>
      <c r="LO33" s="5">
        <v>0</v>
      </c>
      <c r="LP33" s="5">
        <v>0</v>
      </c>
      <c r="LQ33" s="5">
        <v>0</v>
      </c>
      <c r="LR33" s="5">
        <v>0</v>
      </c>
      <c r="LS33" s="5">
        <v>0</v>
      </c>
      <c r="LT33" s="5">
        <v>0</v>
      </c>
      <c r="LU33" s="5">
        <v>0</v>
      </c>
      <c r="LV33" s="5">
        <v>0</v>
      </c>
      <c r="LW33" s="5">
        <v>0</v>
      </c>
      <c r="LX33" s="5">
        <v>0</v>
      </c>
      <c r="LY33" s="5">
        <v>0</v>
      </c>
      <c r="LZ33" s="5">
        <v>0</v>
      </c>
      <c r="MA33" s="5">
        <v>10</v>
      </c>
      <c r="MB33" s="5">
        <v>0</v>
      </c>
      <c r="MC33" s="5">
        <v>0</v>
      </c>
      <c r="MD33" s="5">
        <v>0</v>
      </c>
      <c r="ME33" s="5">
        <v>0</v>
      </c>
      <c r="MF33" s="5">
        <v>20</v>
      </c>
      <c r="MG33" s="5">
        <v>0</v>
      </c>
      <c r="MH33" s="5">
        <f>IF(COUNTBLANK(LF33:MG33)&gt;0, "", AVERAGE(LF33:MG33))</f>
        <v>1.4285714285714286</v>
      </c>
      <c r="MI33" s="5">
        <f>IF(COUNTA(LF33:MG33)=0, "", AVERAGE(LG33,LS33,LT33,LU33,LV33,LW33,LY33,MA33,MB33))</f>
        <v>2.2222222222222223</v>
      </c>
      <c r="MJ33" s="5">
        <f>IF(COUNTA(LF33:MG33)=0, "", AVERAGE(LH33,LI33,LJ33,LK33,LM33,LO33,MD33,ME33))</f>
        <v>0</v>
      </c>
      <c r="MK33" s="5">
        <f>IF(COUNTA(LF33:MG33)=0, "", AVERAGE(LL33,LP33,LQ33,LR33,MF33,MG33))</f>
        <v>3.3333333333333335</v>
      </c>
      <c r="ML33" s="6" t="s">
        <v>985</v>
      </c>
      <c r="MM33" s="5">
        <v>3</v>
      </c>
      <c r="MN33" s="5">
        <v>3</v>
      </c>
      <c r="MO33" s="5">
        <v>2</v>
      </c>
      <c r="MP33" s="5">
        <v>2</v>
      </c>
      <c r="MQ33" s="5">
        <v>1</v>
      </c>
      <c r="MR33" s="5">
        <v>1</v>
      </c>
      <c r="MS33" s="5">
        <v>1</v>
      </c>
      <c r="MT33" s="5">
        <v>3</v>
      </c>
      <c r="MU33" s="5">
        <v>2</v>
      </c>
      <c r="MV33" s="5">
        <v>2</v>
      </c>
      <c r="MW33" s="5">
        <v>2</v>
      </c>
      <c r="MX33" s="5">
        <v>1</v>
      </c>
      <c r="MY33" s="5">
        <v>2</v>
      </c>
      <c r="MZ33" s="5">
        <v>3</v>
      </c>
      <c r="NA33" s="5">
        <v>2</v>
      </c>
      <c r="NB33" s="5">
        <v>2</v>
      </c>
      <c r="NC33" s="5">
        <v>2</v>
      </c>
      <c r="ND33" s="5">
        <v>2</v>
      </c>
      <c r="NE33" s="5">
        <v>2</v>
      </c>
      <c r="NF33" s="5">
        <v>3</v>
      </c>
      <c r="NG33" s="5">
        <f>IF(COUNTA(MM33:NF33)=0, "", SUM(MM33:NF33))</f>
        <v>41</v>
      </c>
      <c r="NH33" s="6" t="s">
        <v>985</v>
      </c>
      <c r="NI33" s="5">
        <v>3</v>
      </c>
      <c r="NJ33" s="5">
        <v>5</v>
      </c>
      <c r="NK33" s="5">
        <v>3</v>
      </c>
      <c r="NL33" s="5">
        <v>2</v>
      </c>
      <c r="NM33" s="5">
        <v>2</v>
      </c>
      <c r="NN33" s="5">
        <v>5</v>
      </c>
      <c r="NO33" s="5">
        <v>4</v>
      </c>
      <c r="NP33" s="5">
        <v>3</v>
      </c>
      <c r="NQ33" s="5">
        <v>4</v>
      </c>
      <c r="NR33" s="5">
        <v>4</v>
      </c>
      <c r="NS33" s="5">
        <v>2</v>
      </c>
      <c r="NT33" s="5">
        <v>3</v>
      </c>
      <c r="NU33" s="5">
        <v>4</v>
      </c>
      <c r="NV33" s="5">
        <v>3</v>
      </c>
      <c r="NW33" s="5">
        <v>4</v>
      </c>
      <c r="NX33" s="5">
        <v>1</v>
      </c>
      <c r="NY33" s="5">
        <v>2</v>
      </c>
      <c r="NZ33" s="5">
        <v>4</v>
      </c>
      <c r="OA33" s="5">
        <v>3</v>
      </c>
      <c r="OB33" s="5">
        <v>3</v>
      </c>
      <c r="OC33" s="5">
        <v>3</v>
      </c>
      <c r="OD33" s="5">
        <v>4</v>
      </c>
      <c r="OE33" s="5">
        <v>3</v>
      </c>
      <c r="OF33" s="5">
        <v>3</v>
      </c>
      <c r="OG33" s="5">
        <v>2</v>
      </c>
      <c r="OH33" s="5">
        <v>2</v>
      </c>
      <c r="OI33" s="5">
        <v>2</v>
      </c>
      <c r="OJ33" s="5">
        <v>2</v>
      </c>
      <c r="OK33" s="5">
        <f>IF(COUNTA(NI33:OJ33)=0, "", SUM(NK33,NP33,NS33,NW33,OC33,OG33,OJ33))</f>
        <v>19</v>
      </c>
      <c r="OL33" s="5">
        <f>IF(COUNTA(NI33:OJ33)=0, "", SUM(NJ33,NL33,NQ33,NV33,NZ33,OB33,OD33))</f>
        <v>25</v>
      </c>
      <c r="OM33" s="5">
        <f>IF(COUNTA(NI33:OJ33)=0, "", SUM(NN33,NR33,NU33,NY33,OA33,OF33,OI33))</f>
        <v>23</v>
      </c>
      <c r="ON33" s="5">
        <f>IF(COUNTA(NI33:OJ33)=0, "", SUM(NI33,NM33,NO33,NT33,NX33,OE33,OH33))</f>
        <v>18</v>
      </c>
      <c r="OO33" s="11" t="s">
        <v>1435</v>
      </c>
      <c r="OP33" s="11">
        <v>1</v>
      </c>
      <c r="OQ33" s="6">
        <v>44754</v>
      </c>
      <c r="OR33" s="5">
        <v>10</v>
      </c>
      <c r="OS33" s="5">
        <v>20</v>
      </c>
      <c r="OT33" s="5">
        <v>0</v>
      </c>
      <c r="OU33" s="5">
        <v>0</v>
      </c>
      <c r="OV33" s="5">
        <v>0</v>
      </c>
      <c r="OW33" s="5">
        <v>0</v>
      </c>
      <c r="OX33" s="5">
        <v>0</v>
      </c>
      <c r="OY33" s="5">
        <v>0</v>
      </c>
      <c r="OZ33" s="5">
        <v>0</v>
      </c>
      <c r="PA33" s="5">
        <v>0</v>
      </c>
      <c r="PB33" s="5">
        <v>0</v>
      </c>
      <c r="PC33" s="5">
        <v>0</v>
      </c>
      <c r="PD33" s="5">
        <v>0</v>
      </c>
      <c r="PE33" s="5">
        <v>0</v>
      </c>
      <c r="PF33" s="5">
        <v>10</v>
      </c>
      <c r="PG33" s="5">
        <v>0</v>
      </c>
      <c r="PH33" s="5">
        <v>0</v>
      </c>
      <c r="PI33" s="5">
        <v>0</v>
      </c>
      <c r="PJ33" s="5">
        <v>0</v>
      </c>
      <c r="PK33" s="5">
        <v>0</v>
      </c>
      <c r="PL33" s="5">
        <v>0</v>
      </c>
      <c r="PM33" s="5">
        <v>10</v>
      </c>
      <c r="PN33" s="5">
        <v>10</v>
      </c>
      <c r="PO33" s="5">
        <v>0</v>
      </c>
      <c r="PP33" s="5">
        <v>0</v>
      </c>
      <c r="PQ33" s="5">
        <v>0</v>
      </c>
      <c r="PR33" s="5">
        <v>0</v>
      </c>
      <c r="PS33" s="5">
        <v>0</v>
      </c>
      <c r="PT33" s="5">
        <f>IF(COUNTBLANK(OR33:PS33)&gt;0, "", AVERAGE(OR33:PS33))</f>
        <v>2.1428571428571428</v>
      </c>
      <c r="PU33" s="5">
        <f>IF(COUNTA(OR33:PS33)=0, "", AVERAGE(OS33,PE33,PF33,PG33,PH33,PI33,PK33,PM33,PN33))</f>
        <v>5.5555555555555554</v>
      </c>
      <c r="PV33" s="5">
        <f>IF(COUNTA(OR33:PS33)=0, "", AVERAGE(OT33,OU33,OV33,OW33,OY33,PA33,PP33,PQ33))</f>
        <v>0</v>
      </c>
      <c r="PW33" s="5">
        <f>IF(COUNTA(OR33:PS33)=0, "", AVERAGE(OX33,PB33,PC33,PD33,PR33,PS33))</f>
        <v>0</v>
      </c>
      <c r="PX33" s="6" t="s">
        <v>1436</v>
      </c>
      <c r="PY33" s="5">
        <v>3</v>
      </c>
      <c r="PZ33" s="5">
        <v>1</v>
      </c>
      <c r="QA33" s="5">
        <v>2</v>
      </c>
      <c r="QB33" s="5">
        <v>3</v>
      </c>
      <c r="QC33" s="5">
        <v>3</v>
      </c>
      <c r="QD33" s="5">
        <v>0</v>
      </c>
      <c r="QE33" s="5">
        <v>1</v>
      </c>
      <c r="QF33" s="5">
        <v>1</v>
      </c>
      <c r="QG33" s="5">
        <v>0</v>
      </c>
      <c r="QH33" s="5">
        <v>1</v>
      </c>
      <c r="QI33" s="5">
        <f>IF(COUNTBLANK(PY33:QG33)&gt;0, "", SUM(PY33:QG33))</f>
        <v>14</v>
      </c>
      <c r="QJ33" s="6"/>
      <c r="QK33" s="5"/>
      <c r="QL33" s="5"/>
      <c r="QM33" s="5"/>
      <c r="QN33" s="5"/>
      <c r="QO33" s="5"/>
      <c r="QP33" s="5"/>
      <c r="QQ33" s="5"/>
      <c r="QR33" s="5"/>
      <c r="QS33" s="5"/>
      <c r="QT33" s="5"/>
      <c r="QU33" s="5" t="str">
        <f>IF(COUNTBLANK(QK33:QS33)&gt;0, "", SUM(QK33:QS33))</f>
        <v/>
      </c>
      <c r="QV33" s="6"/>
      <c r="QW33" s="5"/>
      <c r="QX33" s="5"/>
      <c r="QY33" s="5"/>
      <c r="QZ33" s="5"/>
      <c r="RA33" s="5"/>
      <c r="RB33" s="5"/>
      <c r="RC33" s="5"/>
      <c r="RD33" s="5"/>
      <c r="RE33" s="5"/>
      <c r="RF33" s="5"/>
      <c r="RG33" s="5" t="str">
        <f>IF(COUNTBLANK(QW33:RE33)&gt;0, "", SUM(QW33:RE33))</f>
        <v/>
      </c>
      <c r="RH33" s="6" t="s">
        <v>1436</v>
      </c>
      <c r="RI33" s="5">
        <v>1</v>
      </c>
      <c r="RJ33" s="5">
        <v>0</v>
      </c>
      <c r="RK33" s="5">
        <v>1</v>
      </c>
      <c r="RL33" s="5">
        <v>1</v>
      </c>
      <c r="RM33" s="5">
        <v>0</v>
      </c>
      <c r="RN33" s="5">
        <v>1</v>
      </c>
      <c r="RO33" s="5">
        <v>0</v>
      </c>
      <c r="RP33" s="5">
        <f>IF(COUNTBLANK(RI33:RO33)&gt;0, "", SUM(RI33:RO33))</f>
        <v>4</v>
      </c>
      <c r="RQ33" s="6"/>
      <c r="RR33" s="5"/>
      <c r="RS33" s="5"/>
      <c r="RT33" s="5"/>
      <c r="RU33" s="5"/>
      <c r="RV33" s="5"/>
      <c r="RW33" s="5"/>
      <c r="RX33" s="5"/>
      <c r="RY33" s="5" t="str">
        <f>IF(COUNTBLANK(RR33:RX33)&gt;0, "", SUM(RR33:RX33))</f>
        <v/>
      </c>
      <c r="RZ33" s="6"/>
      <c r="SA33" s="5"/>
      <c r="SB33" s="5"/>
      <c r="SC33" s="5"/>
      <c r="SD33" s="5"/>
      <c r="SE33" s="5"/>
      <c r="SF33" s="5"/>
      <c r="SG33" s="5"/>
      <c r="SH33" s="5" t="str">
        <f>IF(COUNTBLANK(SA33:SG33)&gt;0, "", SUM(SA33:SG33))</f>
        <v/>
      </c>
      <c r="SI33" s="6" t="s">
        <v>1436</v>
      </c>
      <c r="SJ33" s="5">
        <v>5</v>
      </c>
      <c r="SK33" s="5">
        <v>3</v>
      </c>
      <c r="SL33" s="5">
        <v>3</v>
      </c>
      <c r="SM33" s="5">
        <v>4</v>
      </c>
      <c r="SN33" s="5">
        <v>2</v>
      </c>
      <c r="SO33" s="5">
        <v>2</v>
      </c>
      <c r="SP33" s="12">
        <v>4</v>
      </c>
      <c r="SQ33" s="5">
        <v>1</v>
      </c>
      <c r="SR33" s="5">
        <v>5</v>
      </c>
      <c r="SS33" s="5">
        <v>4</v>
      </c>
      <c r="ST33" s="5">
        <v>4</v>
      </c>
      <c r="SU33" s="5">
        <v>5</v>
      </c>
      <c r="SV33" s="5">
        <v>4</v>
      </c>
      <c r="SW33" s="5">
        <v>3</v>
      </c>
      <c r="SX33" s="5">
        <v>5</v>
      </c>
      <c r="SY33" s="5">
        <v>4</v>
      </c>
      <c r="SZ33" s="5">
        <v>4</v>
      </c>
      <c r="TA33" s="5">
        <v>5</v>
      </c>
      <c r="TB33" s="5">
        <v>5</v>
      </c>
      <c r="TC33" s="5">
        <f>IF(COUNTBLANK(SJ33:TB33)&gt;0, "", SUM(SJ33:TB33))</f>
        <v>72</v>
      </c>
      <c r="TD33" s="5">
        <f>IF(COUNTBLANK(SJ33:TB33)&gt;0, "", SUM(SL33,SO33,SR33,SS33,ST33,SU33,SV33,SX33,SY33,TB33))</f>
        <v>41</v>
      </c>
      <c r="TE33" s="5">
        <f>IF(COUNTBLANK(SJ33:TB33)&gt;0, "", SUM(SJ33,SK33,SM33,SN33,SQ33,SW33,SZ33,TA33))</f>
        <v>27</v>
      </c>
      <c r="TF33" s="6"/>
      <c r="TG33" s="5"/>
      <c r="TH33" s="5"/>
      <c r="TI33" s="5"/>
      <c r="TJ33" s="5"/>
      <c r="TK33" s="5"/>
      <c r="TL33" s="5"/>
      <c r="TM33" s="5"/>
      <c r="TN33" s="5"/>
      <c r="TO33" s="5"/>
      <c r="TP33" s="5"/>
      <c r="TQ33" s="5"/>
      <c r="TR33" s="5"/>
      <c r="TS33" s="5"/>
      <c r="TT33" s="5"/>
      <c r="TU33" s="5"/>
      <c r="TV33" s="5"/>
      <c r="TW33" s="5"/>
      <c r="TX33" s="5"/>
      <c r="TY33" s="5"/>
      <c r="TZ33" s="5" t="str">
        <f>IF(COUNTBLANK(TG33:TY33)&gt;0, "", SUM(TG33:TY33))</f>
        <v/>
      </c>
      <c r="UA33" s="5" t="str">
        <f>IF(COUNTBLANK(TG33:TY33)&gt;0, "", SUM(TI33,TL33,TO33,TP33,TQ33,TR33,TS33,TU33,TV33,TY33))</f>
        <v/>
      </c>
      <c r="UB33" s="5" t="str">
        <f>IF(COUNTBLANK(TG33:TY33)&gt;0, "", SUM(TG33,TH33,TJ33,TK33,TN33,TT33,TW33,TX33))</f>
        <v/>
      </c>
      <c r="UC33" s="6"/>
      <c r="UD33" s="5"/>
      <c r="UE33" s="5"/>
      <c r="UF33" s="5"/>
      <c r="UG33" s="5"/>
      <c r="UH33" s="5"/>
      <c r="UI33" s="5"/>
      <c r="UJ33" s="5"/>
      <c r="UK33" s="5"/>
      <c r="UL33" s="5"/>
      <c r="UM33" s="5"/>
      <c r="UN33" s="5"/>
      <c r="UO33" s="5"/>
      <c r="UP33" s="5"/>
      <c r="UQ33" s="5"/>
      <c r="UR33" s="5"/>
      <c r="US33" s="5"/>
      <c r="UT33" s="5"/>
      <c r="UU33" s="5"/>
      <c r="UV33" s="5"/>
      <c r="UW33" s="5" t="str">
        <f>IF(COUNTBLANK(UD33:UV33)&gt;0, "", SUM(UD33:UV33))</f>
        <v/>
      </c>
      <c r="UX33" s="5" t="str">
        <f>IF(COUNTBLANK(UD33:UV33)&gt;0, "", SUM(UF33,UI33,UL33,UM33,UN33,UO33,UP33,UR33,US33,UV33))</f>
        <v/>
      </c>
      <c r="UY33" s="5" t="str">
        <f>IF(COUNTBLANK(UD33:UV33)&gt;0, "", SUM(UD33,UE33,UG33,UH33,UK33,UQ33,UT33,UU33))</f>
        <v/>
      </c>
      <c r="UZ33" s="6">
        <v>45020</v>
      </c>
      <c r="VA33" s="6">
        <v>44957</v>
      </c>
      <c r="VB33" s="5">
        <v>1</v>
      </c>
      <c r="VC33" s="5">
        <v>1</v>
      </c>
      <c r="VE33" s="5">
        <v>39</v>
      </c>
      <c r="VF33" s="5">
        <v>3200</v>
      </c>
      <c r="VG33" s="5">
        <v>1</v>
      </c>
      <c r="VH33" s="5">
        <v>1</v>
      </c>
      <c r="VI33" s="5"/>
      <c r="VK33" s="5">
        <v>1</v>
      </c>
      <c r="VL33" s="5"/>
      <c r="VN33" s="6" t="s">
        <v>1623</v>
      </c>
      <c r="VO33" s="5">
        <v>0</v>
      </c>
      <c r="VP33" s="5">
        <v>0</v>
      </c>
      <c r="VQ33" s="5">
        <v>0</v>
      </c>
      <c r="VR33" s="5">
        <v>0</v>
      </c>
      <c r="VS33" s="5">
        <v>0</v>
      </c>
      <c r="VT33" s="5">
        <v>0</v>
      </c>
      <c r="VU33" s="5">
        <v>0</v>
      </c>
      <c r="VV33" s="5">
        <v>0</v>
      </c>
      <c r="VW33" s="5">
        <v>0</v>
      </c>
      <c r="VX33" s="5">
        <v>0</v>
      </c>
      <c r="VY33" s="5">
        <v>0</v>
      </c>
      <c r="VZ33" s="5">
        <v>0</v>
      </c>
      <c r="WA33" s="5">
        <v>0</v>
      </c>
      <c r="WB33" s="5">
        <v>0</v>
      </c>
      <c r="WC33" s="5">
        <v>0</v>
      </c>
      <c r="WD33" s="5">
        <v>0</v>
      </c>
      <c r="WE33" s="5">
        <v>0</v>
      </c>
      <c r="WF33" s="5">
        <v>0</v>
      </c>
      <c r="WG33" s="5">
        <v>0</v>
      </c>
      <c r="WH33" s="5">
        <v>0</v>
      </c>
      <c r="WI33" s="5">
        <v>0</v>
      </c>
      <c r="WJ33" s="5">
        <v>0</v>
      </c>
      <c r="WK33" s="5">
        <v>0</v>
      </c>
      <c r="WL33" s="5">
        <v>0</v>
      </c>
      <c r="WM33" s="5">
        <v>3</v>
      </c>
      <c r="WN33" s="5">
        <v>3</v>
      </c>
      <c r="WO33" s="5">
        <v>0</v>
      </c>
      <c r="WP33" s="5">
        <v>0</v>
      </c>
      <c r="WQ33" s="5">
        <v>0</v>
      </c>
      <c r="WR33" s="5">
        <f>IF(COUNTBLANK(VO33:WQ33)&gt;0, "", SUM(VQ33:WJ33))</f>
        <v>0</v>
      </c>
      <c r="WS33" s="5">
        <f>IF(COUNTBLANK(VO33:WQ33)&gt;0, "", SUM(VQ33:VZ33))</f>
        <v>0</v>
      </c>
      <c r="WT33" s="5">
        <f>IF(COUNTBLANK(VO33:WQ33)&gt;0, "", SUM(WA33:WL33))</f>
        <v>0</v>
      </c>
      <c r="WU33" s="5">
        <f>IF(COUNTBLANK(VO33:WQ33)&gt;0, "", SUM(WK33:WL33))</f>
        <v>0</v>
      </c>
      <c r="WV33" s="5">
        <f>IF(COUNTA(VO33:WQ33)=0, "", IF(AND(OR(VO33=1, VP33=1), OR(VQ33&gt;=1, VR33&gt;=1, VS33&gt;=1, VT33&gt;=1, VU33&gt;=1), OR(VV33&gt;=1, VW33&gt;=1), COUNTIF(VX33:WD33, "&gt;=1")&gt;=2, COUNTIF(WE33:WJ33, "&gt;=1")&gt;=2, OR(WN33=1, WN33=2), OR(WO33&gt;=1, WP33&gt;=1), WQ33&lt;1), 1, 0))</f>
        <v>0</v>
      </c>
      <c r="WW33" s="5">
        <f>IF(COUNTBLANK(VO33:WQ33)&gt;0, "", SUM(VQ33:VU33))</f>
        <v>0</v>
      </c>
      <c r="WX33" s="5">
        <f>IF(COUNTBLANK(VO33:WQ33)&gt;0, "", SUM(VV33:VW33))</f>
        <v>0</v>
      </c>
      <c r="WY33" s="5">
        <f>IF(COUNTBLANK(VO33:WQ33)&gt;0, "", SUM(VX33:WD33))</f>
        <v>0</v>
      </c>
      <c r="WZ33" s="5">
        <f>IF(COUNTBLANK(VO33:WQ33)&gt;0, "", SUM(WE33:WJ33))</f>
        <v>0</v>
      </c>
      <c r="XA33" s="6" t="s">
        <v>1623</v>
      </c>
      <c r="XB33" s="5">
        <v>0</v>
      </c>
      <c r="XC33" s="5">
        <v>0</v>
      </c>
      <c r="XD33" s="5">
        <v>1</v>
      </c>
      <c r="XE33" s="5">
        <v>1</v>
      </c>
      <c r="XF33" s="5">
        <v>0</v>
      </c>
      <c r="XG33" s="5">
        <v>0</v>
      </c>
      <c r="XH33" s="5">
        <v>0</v>
      </c>
      <c r="XI33" s="5">
        <v>0</v>
      </c>
      <c r="XJ33" s="5">
        <v>0</v>
      </c>
      <c r="XK33" s="5">
        <v>0</v>
      </c>
      <c r="XL33" s="5">
        <f>IF(COUNTBLANK(XB33:XJ33)&gt;0, "", SUM(XB33:XJ33))</f>
        <v>2</v>
      </c>
      <c r="XM33" s="6" t="s">
        <v>1623</v>
      </c>
      <c r="XN33" s="5">
        <v>0</v>
      </c>
      <c r="XO33" s="5">
        <v>0</v>
      </c>
      <c r="XP33" s="5">
        <v>0</v>
      </c>
      <c r="XQ33" s="5">
        <v>0</v>
      </c>
      <c r="XR33" s="5">
        <v>0</v>
      </c>
      <c r="XS33" s="5">
        <v>0</v>
      </c>
      <c r="XT33" s="5">
        <v>0</v>
      </c>
      <c r="XU33" s="5">
        <f>IF(COUNTBLANK(XN33:XT33)&gt;0, "", SUM(XN33:XT33))</f>
        <v>0</v>
      </c>
      <c r="XV33" s="6" t="s">
        <v>1623</v>
      </c>
      <c r="XW33" s="5">
        <v>5</v>
      </c>
      <c r="XX33" s="5">
        <v>5</v>
      </c>
      <c r="XY33" s="5">
        <v>5</v>
      </c>
      <c r="XZ33" s="12">
        <v>5</v>
      </c>
      <c r="YA33" s="12">
        <v>3.6</v>
      </c>
      <c r="YB33" s="12">
        <v>3.6</v>
      </c>
      <c r="YC33" s="12">
        <v>5</v>
      </c>
      <c r="YD33" s="12">
        <v>5</v>
      </c>
      <c r="YE33" s="12">
        <v>5</v>
      </c>
      <c r="YF33" s="12">
        <v>5</v>
      </c>
      <c r="YG33" s="12">
        <v>5</v>
      </c>
      <c r="YH33" s="12">
        <v>5</v>
      </c>
      <c r="YI33" s="12">
        <v>5</v>
      </c>
      <c r="YJ33" s="12">
        <v>5</v>
      </c>
      <c r="YK33" s="12">
        <v>3.6</v>
      </c>
      <c r="YL33" s="12">
        <v>3.6</v>
      </c>
      <c r="YM33" s="12">
        <v>2.2999999999999998</v>
      </c>
      <c r="YN33" s="12">
        <v>3.6</v>
      </c>
      <c r="YO33" s="12">
        <v>3.6</v>
      </c>
      <c r="YP33" s="5">
        <f>IF(COUNTBLANK(XW33:YO33)&gt;0, "", SUM(XW33:YO33))</f>
        <v>83.899999999999977</v>
      </c>
      <c r="YQ33" s="5">
        <f>IF(COUNTBLANK(XW33:YO33)&gt;0, "", SUM(XY33,YC33,YD33,YE33,YJ33,YK33,YL33,YM33))</f>
        <v>34.5</v>
      </c>
      <c r="YR33" s="12">
        <f>IF(COUNTBLANK(XW33:YO33)&gt;0, "", SUM(YF33:YH33))</f>
        <v>15</v>
      </c>
      <c r="YS33" s="5">
        <f>IF(COUNTBLANK(XW33:YO33)&gt;0, "", SUM(XW33,XX33,YB33))</f>
        <v>13.6</v>
      </c>
      <c r="YT33" s="12">
        <f>IF(COUNTBLANK(XW33:YO33)&gt;0, "", SUM(XZ33,YA33,YI33,YN33,YO33))</f>
        <v>20.8</v>
      </c>
      <c r="YU33" s="5">
        <f>IF(COUNTBLANK(XW33:YO33)&gt;0, "", SUM(XY33,XZ33,YA33,YB33,YC33,YF33,YJ33,YN33,YO33))</f>
        <v>39.400000000000006</v>
      </c>
      <c r="YV33" s="5">
        <f>IF(COUNTBLANK(XW33:YO33)&gt;0, "", SUM(XW33,XX33,YK33,YL33,YM33))</f>
        <v>19.5</v>
      </c>
      <c r="YW33" s="12">
        <f>IF(COUNTBLANK(XW33:YO33)&gt;0, "", SUM(YD33,YE33,YG33,YH33,YI33))</f>
        <v>25</v>
      </c>
      <c r="YX33" s="6">
        <v>45020</v>
      </c>
      <c r="YY33" s="5">
        <v>0</v>
      </c>
      <c r="YZ33" s="5">
        <v>10</v>
      </c>
      <c r="ZA33" s="5">
        <v>0</v>
      </c>
      <c r="ZB33" s="5">
        <v>0</v>
      </c>
      <c r="ZC33" s="5">
        <v>0</v>
      </c>
      <c r="ZD33" s="5">
        <v>0</v>
      </c>
      <c r="ZE33" s="5">
        <v>0</v>
      </c>
      <c r="ZF33" s="5">
        <v>0</v>
      </c>
      <c r="ZG33" s="5">
        <v>0</v>
      </c>
      <c r="ZH33" s="5">
        <v>0</v>
      </c>
      <c r="ZI33" s="5">
        <v>0</v>
      </c>
      <c r="ZJ33" s="5">
        <v>0</v>
      </c>
      <c r="ZK33" s="5">
        <v>0</v>
      </c>
      <c r="ZL33" s="5">
        <v>0</v>
      </c>
      <c r="ZM33" s="5">
        <v>0</v>
      </c>
      <c r="ZN33" s="5">
        <v>0</v>
      </c>
      <c r="ZO33" s="5">
        <v>0</v>
      </c>
      <c r="ZP33" s="5">
        <v>0</v>
      </c>
      <c r="ZQ33" s="5">
        <v>0</v>
      </c>
      <c r="ZR33" s="5">
        <v>0</v>
      </c>
      <c r="ZS33" s="5">
        <v>0</v>
      </c>
      <c r="ZT33" s="5">
        <v>0</v>
      </c>
      <c r="ZU33" s="5">
        <v>0</v>
      </c>
      <c r="ZV33" s="5">
        <v>0</v>
      </c>
      <c r="ZW33" s="5">
        <v>0</v>
      </c>
      <c r="ZX33" s="5">
        <v>0</v>
      </c>
      <c r="ZY33" s="5">
        <v>0</v>
      </c>
      <c r="ZZ33" s="5">
        <v>0</v>
      </c>
      <c r="AAA33" s="5">
        <f>IF(COUNTBLANK(YY33:ZZ33)&gt;0, "", AVERAGE(YY33:ZZ33))</f>
        <v>0.35714285714285715</v>
      </c>
      <c r="AAB33" s="5">
        <f>IF(COUNTA(YY33:ZZ33)=0, "", AVERAGE(YZ33,ZL33,ZM33,ZN33,ZO33,ZP33,ZR33,ZT33,ZU33))</f>
        <v>1.1111111111111112</v>
      </c>
      <c r="AAC33" s="5">
        <f>IF(COUNTA(YY33:ZZ33)=0, "", AVERAGE(ZA33,ZB33,ZC33,ZD33,ZF33,ZH33,ZW33,ZX33))</f>
        <v>0</v>
      </c>
      <c r="AAD33" s="5">
        <f>IF(COUNTA(YY33:ZZ33)=0, "", AVERAGE(ZE33,ZI33,ZJ33,ZK33,ZY33,ZZ33))</f>
        <v>0</v>
      </c>
      <c r="AAE33" s="6" t="s">
        <v>1623</v>
      </c>
      <c r="AAF33" s="5">
        <v>1</v>
      </c>
      <c r="AAG33" s="5">
        <v>1</v>
      </c>
      <c r="AAH33" s="5">
        <v>1</v>
      </c>
      <c r="AAI33" s="5">
        <v>1</v>
      </c>
      <c r="AAJ33" s="5">
        <v>1</v>
      </c>
      <c r="AAK33" s="5">
        <v>1</v>
      </c>
      <c r="AAL33" s="5">
        <v>1</v>
      </c>
      <c r="AAM33" s="5">
        <v>1</v>
      </c>
      <c r="AAN33" s="5">
        <v>1</v>
      </c>
      <c r="AAO33" s="5">
        <v>4</v>
      </c>
      <c r="AAP33" s="5">
        <v>1</v>
      </c>
      <c r="AAQ33" s="5">
        <v>1</v>
      </c>
      <c r="AAR33" s="5">
        <v>1</v>
      </c>
      <c r="AAS33" s="5">
        <v>1</v>
      </c>
      <c r="AAT33" s="5">
        <v>1</v>
      </c>
      <c r="AAU33" s="5">
        <v>5</v>
      </c>
      <c r="AAV33" s="5">
        <v>1</v>
      </c>
      <c r="AAW33" s="5">
        <v>1</v>
      </c>
      <c r="AAX33" s="5">
        <v>1</v>
      </c>
      <c r="AAY33" s="5">
        <v>5</v>
      </c>
      <c r="AAZ33" s="5">
        <v>1</v>
      </c>
      <c r="ABA33" s="5">
        <v>5</v>
      </c>
      <c r="ABB33" s="5">
        <v>1</v>
      </c>
      <c r="ABC33" s="5">
        <v>2</v>
      </c>
      <c r="ABD33" s="5">
        <v>1</v>
      </c>
      <c r="ABE33" s="5">
        <v>1</v>
      </c>
      <c r="ABF33" s="5">
        <v>2</v>
      </c>
      <c r="ABG33" s="5">
        <v>1</v>
      </c>
      <c r="ABH33" s="5">
        <v>1</v>
      </c>
      <c r="ABI33" s="5">
        <v>1</v>
      </c>
      <c r="ABJ33" s="5">
        <f>IF(SUM(AAF33:AAN33,AAP33:AAT33,AAV33:AAZ33,ABB33:ABG33)=0, "", SUM(AAF33:AAN33,AAP33:AAT33,AAV33:AAZ33,ABB33:ABG33))</f>
        <v>31</v>
      </c>
      <c r="ABK33" s="5">
        <f>IF(SUM(ABN33, ABO33, ABP33, ABQ33, ABR33)=0, "", IF(OR(ABN33&gt;=8, ABO33&gt;=10, ABP33&gt;=13, ABQ33&gt;=10, ABR33&gt;=15), 1, 0))</f>
        <v>1</v>
      </c>
      <c r="ABL33" s="5">
        <f>IF(SUM(AAF33:AAG33,AAI33,AAJ33,AAK33,AAL33,AAR33,AAX33,ABE33,ABG33)=0, "", SUM(AAF33:AAG33,AAI33,AAJ33,AAK33,AAL33,AAR33,AAX33,ABE33,ABG33))</f>
        <v>10</v>
      </c>
      <c r="ABM33" s="5">
        <f>IF(SUM(AAH33,AAM33:AAN33,AAP33:AAQ33,AAS33:AAT33,AAV33:AAW33,AAY33:AAZ33,ABB33:ABD33,ABF33)=0, "", SUM(AAH33,AAM33:AAN33,AAP33:AAQ33,AAS33:AAT33,AAV33:AAW33,AAY33:AAZ33,ABB33:ABD33,ABF33))</f>
        <v>21</v>
      </c>
      <c r="ABN33" s="5">
        <f>IF(SUM(AAY33:AAZ33,ABB33:ABC33,ABF33)=0, "", SUM(AAY33:AAZ33,ABB33:ABC33,ABF33))</f>
        <v>11</v>
      </c>
      <c r="ABO33" s="5">
        <f>IF(SUM(AAN33,AAP33:AAQ33,AAT33,AAV33)=0, "", SUM(AAN33,AAP33:AAQ33,AAT33,AAV33))</f>
        <v>5</v>
      </c>
      <c r="ABP33" s="5">
        <f>IF(SUM(AAH33,AAM33,AAS33,AAW33,ABD33)=0, "", SUM(AAH33,AAM33,AAS33,AAW33,ABD33))</f>
        <v>5</v>
      </c>
      <c r="ABQ33" s="5">
        <f>IF(SUM(AAF33:AAG33,AAI33,AAK33,ABE33)=0, "", SUM(AAF33:AAG33,AAI33,AAK33,ABE33))</f>
        <v>5</v>
      </c>
      <c r="ABR33" s="5">
        <f>IF(SUM(AAJ33,AAL33,AAR33,AAX33,ABG33)=0, "", SUM(AAJ33,AAL33,AAR33,AAX33,ABG33))</f>
        <v>5</v>
      </c>
      <c r="ABS33" s="5">
        <f>IF(ABN33="", "", IF(ABN33&gt;=8, 1, 0))</f>
        <v>1</v>
      </c>
      <c r="ABT33" s="5">
        <f>IF(ABO33="", "", IF(ABO33&gt;=10, 1, 0))</f>
        <v>0</v>
      </c>
      <c r="ABU33" s="5">
        <f>IF(ABP33="", "", IF(ABP33&gt;=13, 1, 0))</f>
        <v>0</v>
      </c>
      <c r="ABV33" s="5">
        <f>IF(ABQ33="", "", IF(ABQ33&gt;=10, 1, 0))</f>
        <v>0</v>
      </c>
      <c r="ABW33" s="5">
        <f>IF(ABR33="", "", IF(ABR33&gt;=15, 1, 0))</f>
        <v>0</v>
      </c>
      <c r="ABX33" s="5">
        <f>IF(AND(AAO33="", AAU33="", ABA33=""), "", IF(AAO33=5,1,0) + IF(AAU33=5,1,0) + IF(ABA33=5,1,0))</f>
        <v>2</v>
      </c>
      <c r="ABY33" s="6" t="s">
        <v>1623</v>
      </c>
      <c r="ABZ33" s="5">
        <v>1</v>
      </c>
      <c r="ACA33" s="5">
        <v>1</v>
      </c>
      <c r="ACB33" s="5">
        <v>1</v>
      </c>
      <c r="ACC33" s="5">
        <v>1</v>
      </c>
      <c r="ACD33" s="5">
        <v>2</v>
      </c>
      <c r="ACE33" s="5">
        <v>1</v>
      </c>
      <c r="ACF33" s="5">
        <v>1</v>
      </c>
      <c r="ACG33" s="5">
        <v>1</v>
      </c>
      <c r="ACH33" s="5">
        <v>2</v>
      </c>
      <c r="ACI33" s="5">
        <v>1</v>
      </c>
      <c r="ACJ33" s="5">
        <v>1</v>
      </c>
      <c r="ACK33" s="5">
        <v>1</v>
      </c>
      <c r="ACL33" s="5">
        <v>3</v>
      </c>
      <c r="ACM33" s="5">
        <v>1</v>
      </c>
      <c r="ACN33" s="5">
        <v>1</v>
      </c>
      <c r="ACO33" s="5">
        <v>1</v>
      </c>
      <c r="ACP33" s="5">
        <v>5</v>
      </c>
      <c r="ACQ33" s="5">
        <v>4</v>
      </c>
      <c r="ACR33" s="5">
        <v>1</v>
      </c>
      <c r="ACS33" s="5">
        <v>2</v>
      </c>
      <c r="ACT33" s="5">
        <v>1</v>
      </c>
      <c r="ACU33" s="5">
        <v>1</v>
      </c>
      <c r="ACV33" s="5">
        <v>2</v>
      </c>
      <c r="ACW33" s="5">
        <v>1</v>
      </c>
      <c r="ACX33" s="5">
        <v>1</v>
      </c>
      <c r="ACY33" s="5"/>
      <c r="ACZ33" s="5">
        <v>1</v>
      </c>
      <c r="ADA33" s="5">
        <v>1</v>
      </c>
      <c r="ADB33" s="5">
        <v>1</v>
      </c>
      <c r="ADC33" s="5">
        <v>1</v>
      </c>
      <c r="ADD33" s="5">
        <v>1</v>
      </c>
      <c r="ADE33" s="5">
        <v>1</v>
      </c>
      <c r="ADF33" s="5">
        <v>1</v>
      </c>
      <c r="ADG33" s="5">
        <v>4</v>
      </c>
      <c r="ADH33" s="5">
        <v>2</v>
      </c>
      <c r="ADI33" s="5">
        <v>2</v>
      </c>
      <c r="ADJ33" s="5">
        <f>IF(COUNTA(ABZ33:ADI33)=0, "", SUM(ABZ33:ADI33))</f>
        <v>53</v>
      </c>
      <c r="ADK33" s="5">
        <f>IF(COUNTA(ABZ33:ADI33)=0, "", SUM(ACJ33,ACK33,ACT33,ACV33,ACX33,ADB33))</f>
        <v>7</v>
      </c>
      <c r="ADL33" s="5">
        <f>IF(COUNTA(ABZ33:ADI33)=0, "", SUM(ACL33,ACQ33,ACS33,ACY33,ADF33))</f>
        <v>10</v>
      </c>
      <c r="ADM33" s="5">
        <f>IF(COUNTA(ABZ33:ADI33)=0, "", SUM(ACB33,ACM33,ACR33,ACW33,ACZ33,ADE33))</f>
        <v>6</v>
      </c>
      <c r="ADN33" s="5">
        <f>IF(COUNTA(ABZ33:ADI33)=0, "", SUM(ACA33,ACE33,ACG33,ACI33,ACP33,ADG33))</f>
        <v>13</v>
      </c>
      <c r="ADO33" s="5">
        <f>IF(COUNTA(ABZ33:ADI33)=0, "", SUM(ACN33,ACO33,ACU33,ADA33,ADC33,ADD33,ADH33,ADI33))</f>
        <v>10</v>
      </c>
      <c r="ADP33" s="5">
        <f>IF(COUNTA(ABZ33:ADI33)=0, "", SUM(ABZ33,ACC33,ACD33,ACF33,ACH33))</f>
        <v>7</v>
      </c>
      <c r="ADQ33" s="6" t="s">
        <v>1623</v>
      </c>
      <c r="ADR33" s="5">
        <v>2</v>
      </c>
      <c r="ADS33" s="5">
        <v>2</v>
      </c>
      <c r="ADT33" s="5">
        <v>2</v>
      </c>
      <c r="ADU33" s="5">
        <v>3</v>
      </c>
      <c r="ADV33" s="5">
        <v>2</v>
      </c>
      <c r="ADW33" s="5">
        <v>2</v>
      </c>
      <c r="ADX33" s="5">
        <v>2</v>
      </c>
      <c r="ADY33" s="5">
        <v>2</v>
      </c>
      <c r="ADZ33" s="5">
        <v>2</v>
      </c>
      <c r="AEA33" s="5">
        <v>2</v>
      </c>
      <c r="AEB33" s="5">
        <v>2</v>
      </c>
      <c r="AEC33" s="5">
        <v>2</v>
      </c>
      <c r="AED33" s="5">
        <v>2</v>
      </c>
      <c r="AEE33" s="5">
        <v>4</v>
      </c>
      <c r="AEF33" s="5">
        <v>3</v>
      </c>
      <c r="AEG33" s="5">
        <v>2</v>
      </c>
      <c r="AEH33" s="5">
        <v>2</v>
      </c>
      <c r="AEI33" s="5">
        <v>2</v>
      </c>
      <c r="AEJ33" s="5">
        <v>2</v>
      </c>
      <c r="AEK33" s="5">
        <v>2</v>
      </c>
      <c r="AEL33" s="5">
        <f>IF(COUNTA(ADR33:AEK33)=0, "", SUM(ADR33:AEK33))</f>
        <v>44</v>
      </c>
      <c r="AEM33" s="8">
        <v>45076</v>
      </c>
      <c r="AEN33" s="6">
        <v>44957</v>
      </c>
      <c r="AEO33" s="6" t="s">
        <v>970</v>
      </c>
      <c r="AEP33" s="6">
        <v>45055</v>
      </c>
      <c r="AEQ33" s="6" t="s">
        <v>970</v>
      </c>
      <c r="AER33" s="5">
        <v>4</v>
      </c>
      <c r="AES33" s="6" t="s">
        <v>970</v>
      </c>
      <c r="AET33" s="6"/>
      <c r="AEU33" s="6"/>
      <c r="AEV33" s="5"/>
      <c r="AEW33" s="5"/>
      <c r="AEX33" s="5"/>
      <c r="AEY33" s="5"/>
      <c r="AEZ33" s="5"/>
      <c r="AFA33" s="5"/>
      <c r="AFB33" s="5"/>
      <c r="AFC33" s="5"/>
      <c r="AFD33" s="5"/>
      <c r="AFE33" s="5"/>
      <c r="AFF33" s="5"/>
      <c r="AFG33" s="5"/>
      <c r="AFH33" s="5"/>
      <c r="AFI33" s="5"/>
      <c r="AFJ33" s="5"/>
      <c r="AFK33" s="5"/>
      <c r="AFL33" s="5"/>
      <c r="AFM33" s="5"/>
      <c r="AFN33" s="5"/>
      <c r="AFO33" s="5"/>
      <c r="AFP33" s="5"/>
      <c r="AFQ33" s="5"/>
      <c r="AFR33" s="5"/>
      <c r="AFS33" s="5"/>
      <c r="AFT33" s="5"/>
      <c r="AFU33" s="5"/>
      <c r="AFV33" s="5"/>
      <c r="AFW33" s="5"/>
      <c r="AFX33" s="5"/>
      <c r="AFY33" s="5"/>
      <c r="AFZ33" s="5"/>
      <c r="AGA33" s="5" t="str">
        <f>IF(COUNTA(AEV33:AFY33)=0, "", SUM(AEV33:AFY33))</f>
        <v/>
      </c>
      <c r="AGB33" s="6"/>
      <c r="AGC33" s="5"/>
      <c r="AGD33" s="5"/>
      <c r="AGE33" s="5"/>
      <c r="AGF33" s="5"/>
      <c r="AGG33" s="5"/>
      <c r="AGS33" s="6"/>
      <c r="AHM33" s="6"/>
      <c r="AHN33" s="5"/>
      <c r="AHO33" s="5"/>
      <c r="AHP33" s="5"/>
      <c r="AHQ33" s="5"/>
      <c r="AHR33" s="5"/>
      <c r="AHS33" s="5"/>
      <c r="AHT33" s="5"/>
      <c r="AHU33" s="5"/>
      <c r="AHV33" s="5"/>
      <c r="AHW33" s="5"/>
      <c r="AHX33" s="5" t="str">
        <f>IF(COUNTBLANK(AHN33:AHW33)&gt;0, "", SUM(AHN33:AHW33))</f>
        <v/>
      </c>
      <c r="AHY33" s="5" t="str">
        <f>IF(COUNTBLANK(AHN33:AHW33)&gt;0, "", SUM(AHR33,AHW33))</f>
        <v/>
      </c>
      <c r="AHZ33" s="5" t="str">
        <f>IF(COUNTBLANK(AHN33:AHW33)&gt;0, "", SUM(AHP33,AHS33))</f>
        <v/>
      </c>
      <c r="AIA33" s="5" t="str">
        <f>IF(COUNTBLANK(AHN33:AHW33)&gt;0, "", SUM(AHT33,AHV33))</f>
        <v/>
      </c>
      <c r="AIB33" s="5" t="str">
        <f>IF(COUNTBLANK(AHN33:AHW33)&gt;0, "", SUM(AHQ33,AHU33))</f>
        <v/>
      </c>
      <c r="AIC33" s="5" t="str">
        <f>IF(COUNTBLANK(AHN33:AHW33)&gt;0, "", SUM(AHN33:AHO33))</f>
        <v/>
      </c>
      <c r="AID33" s="6"/>
      <c r="AIE33" s="5"/>
      <c r="AIF33" s="5"/>
      <c r="AIG33" s="5"/>
      <c r="AIH33" s="5"/>
      <c r="AII33" s="5"/>
      <c r="AIJ33" s="5"/>
      <c r="AIK33" s="5"/>
      <c r="AIL33" s="5"/>
      <c r="AIM33" s="5"/>
      <c r="AIN33" s="5"/>
      <c r="AIO33" s="5"/>
      <c r="AIP33" s="5"/>
      <c r="AIQ33" s="5"/>
      <c r="AIR33" s="5"/>
      <c r="AIS33" s="5"/>
      <c r="AIT33" s="5"/>
      <c r="AIU33" s="5"/>
      <c r="AIV33" s="5"/>
      <c r="AIW33" s="5"/>
      <c r="AIX33" s="5"/>
      <c r="AIY33" s="5" t="s">
        <v>971</v>
      </c>
      <c r="AIZ33" s="5" t="s">
        <v>971</v>
      </c>
      <c r="AJA33" s="5" t="s">
        <v>971</v>
      </c>
      <c r="AJB33" s="6"/>
      <c r="AJC33" s="5"/>
      <c r="AJD33" s="5"/>
      <c r="AJE33" s="5"/>
      <c r="AJF33" s="5"/>
      <c r="AJG33" s="5"/>
      <c r="AJH33" s="5"/>
      <c r="AJI33" s="5"/>
      <c r="AJJ33" s="5"/>
      <c r="AJK33" s="5"/>
      <c r="AJL33" s="5"/>
      <c r="AJM33" s="5" t="str">
        <f>IF(COUNTBLANK(AJC33:AJK33)&gt;0, "", SUM(AJC33:AJK33))</f>
        <v/>
      </c>
      <c r="AJN33" s="6"/>
      <c r="AJO33" s="5"/>
      <c r="AJP33" s="5"/>
      <c r="AJQ33" s="5"/>
      <c r="AJR33" s="5"/>
      <c r="AJS33" s="5"/>
      <c r="AJT33" s="5"/>
      <c r="AJU33" s="5"/>
      <c r="AJV33" s="5" t="str">
        <f>IF(COUNTBLANK(AJO33:AJU33)&gt;0, "", SUM(AJO33:AJU33))</f>
        <v/>
      </c>
    </row>
    <row r="34" spans="1:958" ht="15" customHeight="1" x14ac:dyDescent="0.35">
      <c r="A34" s="5">
        <v>305062</v>
      </c>
      <c r="B34" s="5" t="s">
        <v>1734</v>
      </c>
      <c r="C34" s="6">
        <v>44649</v>
      </c>
      <c r="D34" s="5">
        <v>0</v>
      </c>
      <c r="E34" s="5">
        <v>0</v>
      </c>
      <c r="F34" s="5">
        <v>0</v>
      </c>
      <c r="G34" s="5">
        <v>0</v>
      </c>
      <c r="H34" s="5">
        <v>0</v>
      </c>
      <c r="I34" s="5">
        <v>0</v>
      </c>
      <c r="J34" s="5">
        <v>0</v>
      </c>
      <c r="K34" s="5">
        <v>0</v>
      </c>
      <c r="L34" s="5">
        <v>1</v>
      </c>
      <c r="M34" s="5">
        <v>0</v>
      </c>
      <c r="N34" s="5">
        <v>1</v>
      </c>
      <c r="O34" s="5">
        <v>0</v>
      </c>
      <c r="P34" s="5">
        <v>0</v>
      </c>
      <c r="Q34" s="5">
        <v>0</v>
      </c>
      <c r="R34" s="5">
        <v>0</v>
      </c>
      <c r="S34" s="5">
        <v>0</v>
      </c>
      <c r="T34" s="5">
        <v>0</v>
      </c>
      <c r="U34" s="5">
        <v>0</v>
      </c>
      <c r="V34" s="5">
        <f>IF(COUNTA(D34,F34,H34,J34,L34,N34,P34,R34,T34)=0, "", IF(OR(D34=1,F34=1,H34=1,J34=1,L34=1,N34=1,P34=1,R34=1,T34=1), 1, 0))</f>
        <v>1</v>
      </c>
      <c r="W34" s="5">
        <f>IF(COUNTA(E34,G34,I34,K34,M34,O34,Q34,S34,U34)=0, "", IF(OR(E34=1,G34=1,I34=1,K34=1,M34=1,O34=1,Q34=1,S34=1,U34=1), 1, 0))</f>
        <v>0</v>
      </c>
      <c r="X34" s="5">
        <v>0</v>
      </c>
      <c r="Y34" s="5">
        <v>1</v>
      </c>
      <c r="Z34" s="5">
        <v>1</v>
      </c>
      <c r="AA34" s="5">
        <v>1</v>
      </c>
      <c r="AB34" s="5">
        <f>IF(AG34&lt;&gt;"", 1, 0)</f>
        <v>1</v>
      </c>
      <c r="AC34" s="5">
        <f>IF(AH34&lt;&gt;"", 1, 0)</f>
        <v>0</v>
      </c>
      <c r="AD34" s="5">
        <v>0</v>
      </c>
      <c r="AE34" s="7" t="s">
        <v>1579</v>
      </c>
      <c r="AF34" s="6"/>
      <c r="AG34" s="8" t="s">
        <v>1735</v>
      </c>
      <c r="AH34" s="8"/>
      <c r="AI34" s="8"/>
      <c r="AJ34" s="5">
        <f>IF(OR(ISBLANK(AE34), ISBLANK(AG34)), "", AG34 - AE34)</f>
        <v>24</v>
      </c>
      <c r="AK34" s="9"/>
      <c r="AL34" s="5" t="str">
        <f>IF(OR(ISBLANK(AG34), ISBLANK(AK34)), "", AK34 - AG34)</f>
        <v/>
      </c>
      <c r="AM34" s="6"/>
      <c r="AN34" s="10" t="str">
        <f>IF(OR(ISBLANK(AM34), ISBLANK(AF34)), "", AF34 - AM34)</f>
        <v/>
      </c>
      <c r="AO34" s="6">
        <v>44739</v>
      </c>
      <c r="AP34" s="6">
        <v>33228</v>
      </c>
      <c r="AQ34" s="5">
        <f>IF(OR(ISBLANK(AO34), ISBLANK(AP34)), "", DATEDIF(AP34, AO34, "Y"))</f>
        <v>31</v>
      </c>
      <c r="AR34" s="11" t="s">
        <v>959</v>
      </c>
      <c r="AS34" s="11">
        <f>IF(ISBLANK(AR34), "", IF(AR34="ישראל", 1, 2))</f>
        <v>1</v>
      </c>
      <c r="AT34" s="11" t="s">
        <v>959</v>
      </c>
      <c r="AU34" s="11" t="s">
        <v>959</v>
      </c>
      <c r="AV34" s="5"/>
      <c r="AW34" s="5">
        <v>1</v>
      </c>
      <c r="AX34" s="5">
        <v>5</v>
      </c>
      <c r="AY34" s="5">
        <v>17</v>
      </c>
      <c r="AZ34" s="5">
        <f>IF(ISBLANK(AY34), "", IF(AY34&lt;=8, 1, IF(AY34&lt;=12, 2, 3)))</f>
        <v>3</v>
      </c>
      <c r="BA34" s="5">
        <v>16</v>
      </c>
      <c r="BB34" s="5">
        <f>IF(ISBLANK(BA34), "", IF(BA34&lt;=8, 1, IF(BA34&lt;=12, 2, 3)))</f>
        <v>3</v>
      </c>
      <c r="BC34" s="11" t="s">
        <v>1736</v>
      </c>
      <c r="BD34" s="11" t="s">
        <v>1737</v>
      </c>
      <c r="BE34" s="5">
        <v>3</v>
      </c>
      <c r="BF34" s="5"/>
      <c r="BG34" s="5">
        <v>4</v>
      </c>
      <c r="BH34" s="6" t="s">
        <v>1738</v>
      </c>
      <c r="BI34" s="5">
        <v>1</v>
      </c>
      <c r="BJ34" s="5">
        <v>4</v>
      </c>
      <c r="BK34" s="5">
        <v>3</v>
      </c>
      <c r="BL34" s="5">
        <v>2</v>
      </c>
      <c r="BM34" s="5">
        <v>3</v>
      </c>
      <c r="BN34" s="5">
        <v>1</v>
      </c>
      <c r="BO34" s="5">
        <v>3</v>
      </c>
      <c r="BP34" s="5">
        <v>2</v>
      </c>
      <c r="BQ34" s="5">
        <v>1</v>
      </c>
      <c r="BR34" s="5">
        <v>1</v>
      </c>
      <c r="BS34" s="5">
        <v>2</v>
      </c>
      <c r="BT34" s="5">
        <v>3</v>
      </c>
      <c r="BU34" s="5">
        <v>2</v>
      </c>
      <c r="BV34" s="5">
        <v>3</v>
      </c>
      <c r="BW34" s="5">
        <v>4</v>
      </c>
      <c r="BX34" s="5">
        <v>1</v>
      </c>
      <c r="BY34" s="5">
        <v>1</v>
      </c>
      <c r="BZ34" s="5">
        <v>2</v>
      </c>
      <c r="CA34" s="5">
        <v>5</v>
      </c>
      <c r="CB34" s="5">
        <v>2</v>
      </c>
      <c r="CC34" s="5">
        <v>2</v>
      </c>
      <c r="CD34" s="5">
        <v>1</v>
      </c>
      <c r="CE34" s="5">
        <v>2</v>
      </c>
      <c r="CF34" s="5">
        <v>2</v>
      </c>
      <c r="CG34" s="5">
        <v>4</v>
      </c>
      <c r="CH34" s="5">
        <v>1</v>
      </c>
      <c r="CI34" s="5">
        <v>1</v>
      </c>
      <c r="CJ34" s="5">
        <v>4</v>
      </c>
      <c r="CK34" s="5">
        <v>1</v>
      </c>
      <c r="CL34" s="5">
        <v>2</v>
      </c>
      <c r="CM34" s="5">
        <f>IF(SUM(BI34:BQ34,BS34:BW34,BY34:CC34,CE34:CJ34)=0, "", SUM(BI34:BQ34,BS34:BW34,BY34:CC34,CE34:CJ34))</f>
        <v>60</v>
      </c>
      <c r="CN34" s="5">
        <f>IF(SUM(CQ34, CR34, CS34, CT34, CU34)=0, "", IF(OR(CQ34&gt;=8, CR34&gt;=10, CS34&gt;=13, CT34&gt;=10, CU34&gt;=15), 1, 0))</f>
        <v>1</v>
      </c>
      <c r="CO34" s="5">
        <f>IF(SUM(BI34:BJ34,BL34,BM34,BN34,BO34,BU34,CA34,CH34,CJ34)=0, "", SUM(BI34:BJ34,BL34,BM34,BN34,BO34,BU34,CA34,CH34,CJ34))</f>
        <v>26</v>
      </c>
      <c r="CP34" s="5">
        <f>IF(SUM(BK34,BP34:BQ34,BS34:BT34,BV34:BW34,BY34:BZ34,CB34:CC34,CE34:CG34,CI34)=0, "", SUM(BK34,BP34:BQ34,BS34:BT34,BV34:BW34,BY34:BZ34,CB34:CC34,CE34:CG34,CI34))</f>
        <v>34</v>
      </c>
      <c r="CQ34" s="5">
        <f>IF(SUM(CB34:CC34,CE34:CF34,CI34)=0, "", SUM(CB34:CC34,CE34:CF34,CI34))</f>
        <v>9</v>
      </c>
      <c r="CR34" s="5">
        <f>IF(SUM(BQ34,BS34:BT34,BW34,BY34)=0, "", SUM(BQ34,BS34:BT34,BW34,BY34))</f>
        <v>11</v>
      </c>
      <c r="CS34" s="5">
        <f>IF(SUM(BK34,BP34,BV34,BZ34,CG34)=0, "", SUM(BK34,BP34,BV34,BZ34,CG34))</f>
        <v>14</v>
      </c>
      <c r="CT34" s="5">
        <f>IF(SUM(BI34:BJ34,BL34,BN34,CH34)=0, "", SUM(BI34:BJ34,BL34,BN34,CH34))</f>
        <v>9</v>
      </c>
      <c r="CU34" s="5">
        <f>IF(SUM(BM34,BO34,BU34,CA34,CJ34)=0, "", SUM(BM34,BO34,BU34,CA34,CJ34))</f>
        <v>17</v>
      </c>
      <c r="CV34" s="5">
        <f>IF(CQ34="", "", IF(CQ34&gt;=8, 1, 0))</f>
        <v>1</v>
      </c>
      <c r="CW34" s="5">
        <f>IF(CR34="", "", IF(CR34&gt;=10, 1, 0))</f>
        <v>1</v>
      </c>
      <c r="CX34" s="5">
        <f>IF(CS34="", "", IF(CS34&gt;=13, 1, 0))</f>
        <v>1</v>
      </c>
      <c r="CY34" s="5">
        <f>IF(CT34="", "", IF(CT34&gt;=10, 1, 0))</f>
        <v>0</v>
      </c>
      <c r="CZ34" s="5">
        <f>IF(CU34="", "", IF(CU34&gt;=15, 1, 0))</f>
        <v>1</v>
      </c>
      <c r="DA34" s="5">
        <f>IF(AND(BR34="", BX34="", CD34=""), "", IF(BR34=5,1,0) + IF(BX34=5,1,0) + IF(CD34=5,1,0))</f>
        <v>0</v>
      </c>
      <c r="DB34" s="6" t="s">
        <v>1738</v>
      </c>
      <c r="DC34" s="12">
        <v>0</v>
      </c>
      <c r="DD34" s="13"/>
      <c r="DE34" s="12">
        <v>0</v>
      </c>
      <c r="DF34" s="13"/>
      <c r="DG34" s="12">
        <v>3</v>
      </c>
      <c r="DH34" s="13">
        <v>6</v>
      </c>
      <c r="DI34" s="12">
        <v>5</v>
      </c>
      <c r="DJ34" s="13">
        <v>19</v>
      </c>
      <c r="DK34" s="12">
        <v>0</v>
      </c>
      <c r="DL34" s="13"/>
      <c r="DM34" s="5">
        <v>5</v>
      </c>
      <c r="DN34" s="13">
        <v>6</v>
      </c>
      <c r="DO34" s="5">
        <v>3</v>
      </c>
      <c r="DP34" s="13">
        <v>28</v>
      </c>
      <c r="DQ34" s="5">
        <v>5</v>
      </c>
      <c r="DR34" s="13">
        <v>21</v>
      </c>
      <c r="DS34" s="5">
        <v>5</v>
      </c>
      <c r="DT34" s="13">
        <v>8</v>
      </c>
      <c r="DU34" s="5">
        <v>5</v>
      </c>
      <c r="DV34" s="13">
        <v>21</v>
      </c>
      <c r="DW34" s="12">
        <v>2</v>
      </c>
      <c r="DX34" s="13">
        <v>31</v>
      </c>
      <c r="DY34" s="12">
        <v>2</v>
      </c>
      <c r="DZ34" s="13">
        <v>30</v>
      </c>
      <c r="EA34" s="5">
        <v>5</v>
      </c>
      <c r="EB34" s="13">
        <v>10</v>
      </c>
      <c r="EC34" s="12">
        <v>3</v>
      </c>
      <c r="ED34" s="13">
        <v>22</v>
      </c>
      <c r="EE34" s="5">
        <v>3</v>
      </c>
      <c r="EF34" s="13">
        <v>23</v>
      </c>
      <c r="EG34" s="12">
        <v>0</v>
      </c>
      <c r="EH34" s="13"/>
      <c r="EI34" s="12">
        <v>1</v>
      </c>
      <c r="EJ34" s="13"/>
      <c r="EK34" s="5">
        <v>6</v>
      </c>
      <c r="EL34" s="5">
        <v>4</v>
      </c>
      <c r="EM34" s="5">
        <v>2</v>
      </c>
      <c r="EN34" s="6" t="s">
        <v>1738</v>
      </c>
      <c r="EO34" s="5">
        <v>0</v>
      </c>
      <c r="EP34" s="5">
        <v>0</v>
      </c>
      <c r="EQ34" s="5">
        <v>0</v>
      </c>
      <c r="ER34" s="5">
        <v>1</v>
      </c>
      <c r="ES34" s="5">
        <v>1</v>
      </c>
      <c r="ET34" s="5">
        <v>0</v>
      </c>
      <c r="EU34" s="5">
        <v>0</v>
      </c>
      <c r="EV34" s="5">
        <v>1</v>
      </c>
      <c r="EW34" s="5">
        <v>2</v>
      </c>
      <c r="EX34" s="5">
        <v>1</v>
      </c>
      <c r="EY34" s="5">
        <v>4</v>
      </c>
      <c r="EZ34" s="5">
        <v>0</v>
      </c>
      <c r="FA34" s="5">
        <v>2</v>
      </c>
      <c r="FB34" s="5">
        <v>0</v>
      </c>
      <c r="FC34" s="5">
        <v>1</v>
      </c>
      <c r="FD34" s="5">
        <v>1</v>
      </c>
      <c r="FE34" s="5">
        <v>2</v>
      </c>
      <c r="FF34" s="5">
        <v>1</v>
      </c>
      <c r="FG34" s="5">
        <v>0</v>
      </c>
      <c r="FH34" s="5">
        <v>1</v>
      </c>
      <c r="FI34" s="5">
        <v>18</v>
      </c>
      <c r="FJ34" s="5">
        <v>0</v>
      </c>
      <c r="FK34" s="5">
        <v>0</v>
      </c>
      <c r="FL34" s="6" t="s">
        <v>1738</v>
      </c>
      <c r="FM34" s="5">
        <v>4</v>
      </c>
      <c r="FN34" s="5">
        <v>4</v>
      </c>
      <c r="FO34" s="5">
        <v>4</v>
      </c>
      <c r="FP34" s="5">
        <v>4</v>
      </c>
      <c r="FQ34" s="5">
        <v>4</v>
      </c>
      <c r="FR34" s="5">
        <v>5</v>
      </c>
      <c r="FS34" s="14">
        <f>IF(COUNTBLANK(FM34:FR34)&gt;0, "", AVERAGE(FM34:FR34))</f>
        <v>4.166666666666667</v>
      </c>
      <c r="FT34" s="6" t="s">
        <v>1579</v>
      </c>
      <c r="FU34" s="5">
        <v>0</v>
      </c>
      <c r="FV34" s="5">
        <v>0</v>
      </c>
      <c r="FW34" s="5">
        <v>1</v>
      </c>
      <c r="FX34" s="5">
        <v>2</v>
      </c>
      <c r="FY34" s="5">
        <v>2</v>
      </c>
      <c r="FZ34" s="5">
        <v>1</v>
      </c>
      <c r="GA34" s="5">
        <v>0</v>
      </c>
      <c r="GB34" s="5">
        <v>0</v>
      </c>
      <c r="GC34" s="5">
        <v>0</v>
      </c>
      <c r="GD34" s="5">
        <v>1</v>
      </c>
      <c r="GE34" s="5">
        <f>IF(COUNTBLANK(FU34:GC34)&gt;0, "", SUM(FU34:GC34))</f>
        <v>6</v>
      </c>
      <c r="GF34" s="6" t="s">
        <v>1579</v>
      </c>
      <c r="GG34" s="5">
        <v>1</v>
      </c>
      <c r="GH34" s="5">
        <v>0</v>
      </c>
      <c r="GI34" s="5">
        <v>1</v>
      </c>
      <c r="GJ34" s="5">
        <v>0</v>
      </c>
      <c r="GK34" s="5">
        <v>0</v>
      </c>
      <c r="GL34" s="5">
        <v>0</v>
      </c>
      <c r="GM34" s="5">
        <v>0</v>
      </c>
      <c r="GN34" s="5">
        <f>IF(COUNTBLANK(GG34:GM34)&gt;0, "", SUM(GG34:GM34))</f>
        <v>2</v>
      </c>
      <c r="GO34" s="6" t="s">
        <v>1579</v>
      </c>
      <c r="GP34" s="5">
        <v>1</v>
      </c>
      <c r="GQ34" s="5">
        <v>4</v>
      </c>
      <c r="GR34" s="5">
        <v>4</v>
      </c>
      <c r="GS34" s="5">
        <v>4</v>
      </c>
      <c r="GT34" s="5">
        <v>5</v>
      </c>
      <c r="GU34" s="5">
        <v>4</v>
      </c>
      <c r="GV34" s="5">
        <v>5</v>
      </c>
      <c r="GW34" s="5">
        <v>5</v>
      </c>
      <c r="GX34" s="5">
        <v>5</v>
      </c>
      <c r="GY34" s="5">
        <v>4</v>
      </c>
      <c r="GZ34" s="5">
        <v>4</v>
      </c>
      <c r="HA34" s="5">
        <v>5</v>
      </c>
      <c r="HB34" s="5">
        <v>4</v>
      </c>
      <c r="HC34" s="5">
        <v>5</v>
      </c>
      <c r="HD34" s="5">
        <v>4</v>
      </c>
      <c r="HE34" s="5">
        <v>5</v>
      </c>
      <c r="HF34" s="5">
        <v>5</v>
      </c>
      <c r="HG34" s="5">
        <v>5</v>
      </c>
      <c r="HH34" s="5">
        <v>5</v>
      </c>
      <c r="HI34" s="5">
        <f>IF(COUNTBLANK(GQ34:HH34)&gt;0, "", SUM(GQ34:HH34))</f>
        <v>82</v>
      </c>
      <c r="HJ34" s="6" t="s">
        <v>1579</v>
      </c>
      <c r="HK34" s="5">
        <v>0</v>
      </c>
      <c r="HL34" s="5">
        <v>2</v>
      </c>
      <c r="HM34" s="5">
        <v>1</v>
      </c>
      <c r="HN34" s="5">
        <v>0</v>
      </c>
      <c r="HO34" s="5">
        <v>0</v>
      </c>
      <c r="HP34" s="5">
        <v>0</v>
      </c>
      <c r="HQ34" s="5">
        <v>1</v>
      </c>
      <c r="HR34" s="5">
        <v>3</v>
      </c>
      <c r="HS34" s="5">
        <v>0</v>
      </c>
      <c r="HT34" s="5">
        <v>0</v>
      </c>
      <c r="HU34" s="5">
        <v>1</v>
      </c>
      <c r="HV34" s="5">
        <v>1</v>
      </c>
      <c r="HW34" s="5">
        <v>0</v>
      </c>
      <c r="HX34" s="5">
        <v>0</v>
      </c>
      <c r="HY34" s="5">
        <v>0</v>
      </c>
      <c r="HZ34" s="5">
        <v>1</v>
      </c>
      <c r="IA34" s="5">
        <v>0</v>
      </c>
      <c r="IB34" s="5">
        <v>0</v>
      </c>
      <c r="IC34" s="5">
        <v>0</v>
      </c>
      <c r="ID34" s="5">
        <v>0</v>
      </c>
      <c r="IE34" s="5">
        <v>0</v>
      </c>
      <c r="IF34" s="5">
        <v>1</v>
      </c>
      <c r="IG34" s="5">
        <v>0</v>
      </c>
      <c r="IH34" s="5">
        <v>0</v>
      </c>
      <c r="II34" s="5">
        <v>1</v>
      </c>
      <c r="IJ34" s="5">
        <f>IF(COUNTA(HK34:II34)=0, "", SUM(HK34,HL34,HN34,HO34,HP34,HU34,HV34,HX34,HZ34,IA34,IB34,IH34))</f>
        <v>5</v>
      </c>
      <c r="IK34" s="5">
        <f>IF(COUNTA(HK34:II34)=0, "", SUM(HM34,HQ34,HR34,HS34,HT34,HW34,HY34,IC34,ID34,IE34,IF34,IG34,II34))</f>
        <v>7</v>
      </c>
      <c r="IL34" s="5">
        <v>2</v>
      </c>
      <c r="IM34" s="5">
        <v>1</v>
      </c>
      <c r="IN34" s="5">
        <v>2</v>
      </c>
      <c r="IO34" s="5">
        <v>2</v>
      </c>
      <c r="IP34" s="5">
        <v>0</v>
      </c>
      <c r="IQ34" s="5">
        <v>2</v>
      </c>
      <c r="IR34" s="5">
        <v>2</v>
      </c>
      <c r="IS34" s="5">
        <v>3</v>
      </c>
      <c r="IT34" s="5">
        <v>3</v>
      </c>
      <c r="IU34" s="5">
        <v>3</v>
      </c>
      <c r="IV34" s="5">
        <v>2</v>
      </c>
      <c r="IW34" s="5">
        <v>2</v>
      </c>
      <c r="IX34" s="5">
        <v>2</v>
      </c>
      <c r="IY34" s="5">
        <v>0</v>
      </c>
      <c r="IZ34" s="5">
        <v>2</v>
      </c>
      <c r="JA34" s="5">
        <v>1</v>
      </c>
      <c r="JB34" s="5">
        <v>0</v>
      </c>
      <c r="JC34" s="5">
        <v>0</v>
      </c>
      <c r="JD34" s="5">
        <v>2</v>
      </c>
      <c r="JE34" s="5">
        <v>1</v>
      </c>
      <c r="JF34" s="5">
        <v>3</v>
      </c>
      <c r="JG34" s="5">
        <v>3</v>
      </c>
      <c r="JH34" s="5">
        <v>2</v>
      </c>
      <c r="JI34" s="5">
        <v>2</v>
      </c>
      <c r="JJ34" s="5">
        <v>3</v>
      </c>
      <c r="JK34" s="5">
        <f>IF(COUNTA(IL34:JJ34)=0, "", SUM(IL34,IM34,IO34,IP34,IQ34,IV34,IW34,IY34,JA34,JB34,JC34,JI34))</f>
        <v>14</v>
      </c>
      <c r="JL34" s="5">
        <f>IF(COUNTA(IL34:JJ34)=0, "", SUM(IN34,IR34,IS34,IT34,IU34,IX34,IZ34,JD34,JE34,JF34,JG34,JH34,JJ34))</f>
        <v>31</v>
      </c>
      <c r="JM34" s="6" t="s">
        <v>1579</v>
      </c>
      <c r="JN34" s="5">
        <v>2</v>
      </c>
      <c r="JO34" s="5">
        <v>1</v>
      </c>
      <c r="JP34" s="5">
        <v>2</v>
      </c>
      <c r="JQ34" s="5">
        <v>1</v>
      </c>
      <c r="JR34" s="5">
        <v>5</v>
      </c>
      <c r="JS34" s="5">
        <v>2</v>
      </c>
      <c r="JT34" s="5">
        <v>3</v>
      </c>
      <c r="JU34" s="5">
        <v>2</v>
      </c>
      <c r="JV34" s="5">
        <v>2</v>
      </c>
      <c r="JW34" s="5">
        <v>3</v>
      </c>
      <c r="JX34" s="5">
        <v>5</v>
      </c>
      <c r="JY34" s="5">
        <v>5</v>
      </c>
      <c r="JZ34" s="5">
        <v>5</v>
      </c>
      <c r="KA34" s="5">
        <v>1</v>
      </c>
      <c r="KB34" s="5">
        <v>2</v>
      </c>
      <c r="KC34" s="5">
        <v>1</v>
      </c>
      <c r="KD34" s="5">
        <v>4</v>
      </c>
      <c r="KE34" s="5">
        <v>4</v>
      </c>
      <c r="KF34" s="5">
        <v>2</v>
      </c>
      <c r="KG34" s="5">
        <v>4</v>
      </c>
      <c r="KH34" s="5">
        <v>4</v>
      </c>
      <c r="KI34" s="5">
        <v>1</v>
      </c>
      <c r="KJ34" s="5">
        <v>3</v>
      </c>
      <c r="KK34" s="5">
        <v>2</v>
      </c>
      <c r="KL34" s="5">
        <v>2</v>
      </c>
      <c r="KM34" s="5">
        <v>3</v>
      </c>
      <c r="KN34" s="5">
        <v>1</v>
      </c>
      <c r="KO34" s="5">
        <v>1</v>
      </c>
      <c r="KP34" s="5">
        <v>3</v>
      </c>
      <c r="KQ34" s="5">
        <v>1</v>
      </c>
      <c r="KR34" s="5">
        <v>2</v>
      </c>
      <c r="KS34" s="5">
        <v>1</v>
      </c>
      <c r="KT34" s="5">
        <v>3</v>
      </c>
      <c r="KU34" s="5">
        <v>4</v>
      </c>
      <c r="KV34" s="5">
        <v>2</v>
      </c>
      <c r="KW34" s="5">
        <v>3</v>
      </c>
      <c r="KX34" s="5">
        <f>IF(COUNTA(JN34:KW34)=0, "", SUM(JN34:KW34))</f>
        <v>92</v>
      </c>
      <c r="KY34" s="5">
        <f>IF(COUNTA(JN34:KW34)=0, "", SUM(JX34,JY34,KH34,KJ34,KL34,KP34))</f>
        <v>22</v>
      </c>
      <c r="KZ34" s="5">
        <f>IF(COUNTA(JN34:KW34)=0, "", SUM(JZ34,KE34,KG34,KM34,KT34))</f>
        <v>19</v>
      </c>
      <c r="LA34" s="5">
        <f>IF(COUNTA(JN34:KW34)=0, "", SUM(JP34,KA34,KF34,KK34,KN34,KS34))</f>
        <v>9</v>
      </c>
      <c r="LB34" s="5">
        <f>IF(COUNTA(JN34:KW34)=0, "", SUM(JO34,JS34,JU34,JW34,KD34,KU34))</f>
        <v>16</v>
      </c>
      <c r="LC34" s="5">
        <f>IF(COUNTA(JN34:KW34)=0, "", SUM(KB34,KC34,KI34,KO34,KQ34,KR34,KV34,KW34))</f>
        <v>13</v>
      </c>
      <c r="LD34" s="5">
        <f>IF(COUNTA(JN34:KW34)=0, "", SUM(JN34,JQ34,JR34,JT34,JV34))</f>
        <v>13</v>
      </c>
      <c r="LE34" s="6">
        <v>44739</v>
      </c>
      <c r="LF34" s="5">
        <v>50</v>
      </c>
      <c r="LG34" s="5">
        <v>30</v>
      </c>
      <c r="LH34" s="5">
        <v>0</v>
      </c>
      <c r="LI34" s="5">
        <v>0</v>
      </c>
      <c r="LJ34" s="5">
        <v>0</v>
      </c>
      <c r="LK34" s="5">
        <v>0</v>
      </c>
      <c r="LL34" s="5">
        <v>0</v>
      </c>
      <c r="LM34" s="5">
        <v>10</v>
      </c>
      <c r="LN34" s="5">
        <v>60</v>
      </c>
      <c r="LO34" s="5">
        <v>0</v>
      </c>
      <c r="LP34" s="5">
        <v>0</v>
      </c>
      <c r="LQ34" s="5">
        <v>0</v>
      </c>
      <c r="LR34" s="5">
        <v>0</v>
      </c>
      <c r="LS34" s="5">
        <v>20</v>
      </c>
      <c r="LT34" s="5">
        <v>10</v>
      </c>
      <c r="LU34" s="5">
        <v>10</v>
      </c>
      <c r="LV34" s="5">
        <v>40</v>
      </c>
      <c r="LW34" s="5">
        <v>20</v>
      </c>
      <c r="LX34" s="5">
        <v>70</v>
      </c>
      <c r="LY34" s="5">
        <v>20</v>
      </c>
      <c r="LZ34" s="5">
        <v>0</v>
      </c>
      <c r="MA34" s="5">
        <v>10</v>
      </c>
      <c r="MB34" s="5">
        <v>10</v>
      </c>
      <c r="MC34" s="5">
        <v>0</v>
      </c>
      <c r="MD34" s="5">
        <v>0</v>
      </c>
      <c r="ME34" s="5">
        <v>0</v>
      </c>
      <c r="MF34" s="5">
        <v>0</v>
      </c>
      <c r="MG34" s="5">
        <v>20</v>
      </c>
      <c r="MH34" s="5">
        <f>IF(COUNTBLANK(LF34:MG34)&gt;0, "", AVERAGE(LF34:MG34))</f>
        <v>13.571428571428571</v>
      </c>
      <c r="MI34" s="5">
        <f>IF(COUNTA(LF34:MG34)=0, "", AVERAGE(LG34,LS34,LT34,LU34,LV34,LW34,LY34,MA34,MB34))</f>
        <v>18.888888888888889</v>
      </c>
      <c r="MJ34" s="5">
        <f>IF(COUNTA(LF34:MG34)=0, "", AVERAGE(LH34,LI34,LJ34,LK34,LM34,LO34,MD34,ME34))</f>
        <v>1.25</v>
      </c>
      <c r="MK34" s="5">
        <f>IF(COUNTA(LF34:MG34)=0, "", AVERAGE(LL34,LP34,LQ34,LR34,MF34,MG34))</f>
        <v>3.3333333333333335</v>
      </c>
      <c r="ML34" s="6" t="s">
        <v>1579</v>
      </c>
      <c r="MM34" s="5">
        <v>3</v>
      </c>
      <c r="MN34" s="5">
        <v>3</v>
      </c>
      <c r="MO34" s="5">
        <v>3</v>
      </c>
      <c r="MP34" s="5">
        <v>2</v>
      </c>
      <c r="MQ34" s="5">
        <v>1</v>
      </c>
      <c r="MR34" s="5">
        <v>1</v>
      </c>
      <c r="MS34" s="5">
        <v>2</v>
      </c>
      <c r="MT34" s="5">
        <v>3</v>
      </c>
      <c r="MU34" s="5">
        <v>2</v>
      </c>
      <c r="MV34" s="5">
        <v>2</v>
      </c>
      <c r="MW34" s="5">
        <v>2</v>
      </c>
      <c r="MX34" s="5">
        <v>4</v>
      </c>
      <c r="MY34" s="5">
        <v>2</v>
      </c>
      <c r="MZ34" s="5">
        <v>4</v>
      </c>
      <c r="NA34" s="5">
        <v>4</v>
      </c>
      <c r="NB34" s="5">
        <v>2</v>
      </c>
      <c r="NC34" s="5">
        <v>3</v>
      </c>
      <c r="ND34" s="5">
        <v>2</v>
      </c>
      <c r="NE34" s="5">
        <v>3</v>
      </c>
      <c r="NF34" s="5">
        <v>4</v>
      </c>
      <c r="NG34" s="5">
        <f>IF(COUNTA(MM34:NF34)=0, "", SUM(MM34:NF34))</f>
        <v>52</v>
      </c>
      <c r="NH34" s="6" t="s">
        <v>1579</v>
      </c>
      <c r="NI34" s="5">
        <v>3</v>
      </c>
      <c r="NJ34" s="5">
        <v>5</v>
      </c>
      <c r="NK34" s="5">
        <v>5</v>
      </c>
      <c r="NL34" s="5">
        <v>4</v>
      </c>
      <c r="NM34" s="5">
        <v>5</v>
      </c>
      <c r="NN34" s="5">
        <v>4</v>
      </c>
      <c r="NO34" s="5">
        <v>5</v>
      </c>
      <c r="NP34" s="5">
        <v>4</v>
      </c>
      <c r="NQ34" s="5">
        <v>5</v>
      </c>
      <c r="NR34" s="5">
        <v>3</v>
      </c>
      <c r="NS34" s="5">
        <v>3</v>
      </c>
      <c r="NT34" s="5">
        <v>5</v>
      </c>
      <c r="NU34" s="5">
        <v>5</v>
      </c>
      <c r="NV34" s="5">
        <v>5</v>
      </c>
      <c r="NW34" s="5">
        <v>3</v>
      </c>
      <c r="NX34" s="5">
        <v>5</v>
      </c>
      <c r="NY34" s="5">
        <v>2</v>
      </c>
      <c r="NZ34" s="5">
        <v>5</v>
      </c>
      <c r="OA34" s="5">
        <v>1</v>
      </c>
      <c r="OB34" s="5">
        <v>5</v>
      </c>
      <c r="OC34" s="5">
        <v>4</v>
      </c>
      <c r="OD34" s="5">
        <v>2</v>
      </c>
      <c r="OE34" s="5">
        <v>5</v>
      </c>
      <c r="OF34" s="5">
        <v>1</v>
      </c>
      <c r="OG34" s="5">
        <v>3</v>
      </c>
      <c r="OH34" s="5">
        <v>4</v>
      </c>
      <c r="OI34" s="5">
        <v>1</v>
      </c>
      <c r="OJ34" s="5">
        <v>2</v>
      </c>
      <c r="OK34" s="5">
        <f>IF(COUNTA(NI34:OJ34)=0, "", SUM(NK34,NP34,NS34,NW34,OC34,OG34,OJ34))</f>
        <v>24</v>
      </c>
      <c r="OL34" s="5">
        <f>IF(COUNTA(NI34:OJ34)=0, "", SUM(NJ34,NL34,NQ34,NV34,NZ34,OB34,OD34))</f>
        <v>31</v>
      </c>
      <c r="OM34" s="5">
        <f>IF(COUNTA(NI34:OJ34)=0, "", SUM(NN34,NR34,NU34,NY34,OA34,OF34,OI34))</f>
        <v>17</v>
      </c>
      <c r="ON34" s="5">
        <f>IF(COUNTA(NI34:OJ34)=0, "", SUM(NI34,NM34,NO34,NT34,NX34,OE34,OH34))</f>
        <v>32</v>
      </c>
      <c r="OO34" s="11" t="s">
        <v>1150</v>
      </c>
      <c r="OP34" s="11">
        <v>1</v>
      </c>
      <c r="OQ34" s="6">
        <v>45588.776388888888</v>
      </c>
      <c r="OR34" s="5">
        <v>30</v>
      </c>
      <c r="OS34" s="5">
        <v>10</v>
      </c>
      <c r="OT34" s="5">
        <v>0</v>
      </c>
      <c r="OU34" s="5">
        <v>0</v>
      </c>
      <c r="OV34" s="5">
        <v>0</v>
      </c>
      <c r="OW34" s="5">
        <v>0</v>
      </c>
      <c r="OX34" s="5">
        <v>0</v>
      </c>
      <c r="OY34" s="5">
        <v>0</v>
      </c>
      <c r="OZ34" s="5">
        <v>20</v>
      </c>
      <c r="PA34" s="5">
        <v>0</v>
      </c>
      <c r="PB34" s="5">
        <v>0</v>
      </c>
      <c r="PC34" s="5">
        <v>0</v>
      </c>
      <c r="PD34" s="5">
        <v>0</v>
      </c>
      <c r="PE34" s="5">
        <v>10</v>
      </c>
      <c r="PF34" s="5">
        <v>10</v>
      </c>
      <c r="PG34" s="5">
        <v>10</v>
      </c>
      <c r="PH34" s="5">
        <v>10</v>
      </c>
      <c r="PI34" s="5">
        <v>0</v>
      </c>
      <c r="PJ34" s="5">
        <v>10</v>
      </c>
      <c r="PK34" s="5">
        <v>10</v>
      </c>
      <c r="PL34" s="5">
        <v>0</v>
      </c>
      <c r="PM34" s="5">
        <v>0</v>
      </c>
      <c r="PN34" s="5">
        <v>20</v>
      </c>
      <c r="PO34" s="5">
        <v>0</v>
      </c>
      <c r="PP34" s="5">
        <v>0</v>
      </c>
      <c r="PQ34" s="5">
        <v>0</v>
      </c>
      <c r="PR34" s="5">
        <v>0</v>
      </c>
      <c r="PS34" s="5">
        <v>0</v>
      </c>
      <c r="PT34" s="5">
        <f>IF(COUNTBLANK(OR34:PS34)&gt;0, "", AVERAGE(OR34:PS34))</f>
        <v>5</v>
      </c>
      <c r="PU34" s="5">
        <f>IF(COUNTA(OR34:PS34)=0, "", AVERAGE(OS34,PE34,PF34,PG34,PH34,PI34,PK34,PM34,PN34))</f>
        <v>8.8888888888888893</v>
      </c>
      <c r="PV34" s="5">
        <f>IF(COUNTA(OR34:PS34)=0, "", AVERAGE(OT34,OU34,OV34,OW34,OY34,PA34,PP34,PQ34))</f>
        <v>0</v>
      </c>
      <c r="PW34" s="5">
        <f>IF(COUNTA(OR34:PS34)=0, "", AVERAGE(OX34,PB34,PC34,PD34,PR34,PS34))</f>
        <v>0</v>
      </c>
      <c r="PX34" s="6">
        <v>45588</v>
      </c>
      <c r="PY34" s="5">
        <v>2</v>
      </c>
      <c r="PZ34" s="5">
        <v>1</v>
      </c>
      <c r="QA34" s="5">
        <v>3</v>
      </c>
      <c r="QB34" s="5">
        <v>3</v>
      </c>
      <c r="QC34" s="5">
        <v>1</v>
      </c>
      <c r="QD34" s="5">
        <v>0</v>
      </c>
      <c r="QE34" s="5">
        <v>0</v>
      </c>
      <c r="QF34" s="5">
        <v>1</v>
      </c>
      <c r="QG34" s="5">
        <v>0</v>
      </c>
      <c r="QH34" s="5">
        <v>1</v>
      </c>
      <c r="QI34" s="5">
        <f>IF(COUNTBLANK(PY34:QG34)&gt;0, "", SUM(PY34:QG34))</f>
        <v>11</v>
      </c>
      <c r="QJ34" s="6">
        <v>45635</v>
      </c>
      <c r="QK34" s="5">
        <v>1</v>
      </c>
      <c r="QL34" s="5">
        <v>0</v>
      </c>
      <c r="QM34" s="5">
        <v>1</v>
      </c>
      <c r="QN34" s="5">
        <v>1</v>
      </c>
      <c r="QO34" s="5">
        <v>1</v>
      </c>
      <c r="QP34" s="5">
        <v>0</v>
      </c>
      <c r="QQ34" s="5">
        <v>0</v>
      </c>
      <c r="QR34" s="5">
        <v>0</v>
      </c>
      <c r="QS34" s="5">
        <v>0</v>
      </c>
      <c r="QT34" s="5">
        <v>1</v>
      </c>
      <c r="QU34" s="5">
        <f>IF(COUNTBLANK(QK34:QS34)&gt;0, "", SUM(QK34:QS34))</f>
        <v>4</v>
      </c>
      <c r="QV34" s="6">
        <v>45714</v>
      </c>
      <c r="QW34" s="5">
        <v>1</v>
      </c>
      <c r="QX34" s="5">
        <v>0</v>
      </c>
      <c r="QY34" s="5">
        <v>1</v>
      </c>
      <c r="QZ34" s="5">
        <v>1</v>
      </c>
      <c r="RA34" s="5">
        <v>0</v>
      </c>
      <c r="RB34" s="5">
        <v>0</v>
      </c>
      <c r="RC34" s="5">
        <v>0</v>
      </c>
      <c r="RD34" s="5">
        <v>0</v>
      </c>
      <c r="RE34" s="5">
        <v>0</v>
      </c>
      <c r="RF34" s="5">
        <v>1</v>
      </c>
      <c r="RG34" s="5">
        <f>IF(COUNTBLANK(QW34:RE34)&gt;0, "", SUM(QW34:RE34))</f>
        <v>3</v>
      </c>
      <c r="RH34" s="6">
        <v>45588.775000000001</v>
      </c>
      <c r="RI34" s="5">
        <v>1</v>
      </c>
      <c r="RJ34" s="5">
        <v>0</v>
      </c>
      <c r="RK34" s="5">
        <v>1</v>
      </c>
      <c r="RL34" s="5">
        <v>0</v>
      </c>
      <c r="RM34" s="5">
        <v>0</v>
      </c>
      <c r="RN34" s="5">
        <v>1</v>
      </c>
      <c r="RO34" s="5">
        <v>0</v>
      </c>
      <c r="RP34" s="5">
        <f>IF(COUNTBLANK(RI34:RO34)&gt;0, "", SUM(RI34:RO34))</f>
        <v>3</v>
      </c>
      <c r="RQ34" s="6">
        <v>45635.821145833332</v>
      </c>
      <c r="RR34" s="5">
        <v>1</v>
      </c>
      <c r="RS34" s="5">
        <v>0</v>
      </c>
      <c r="RT34" s="5">
        <v>1</v>
      </c>
      <c r="RU34" s="5">
        <v>1</v>
      </c>
      <c r="RV34" s="5">
        <v>0</v>
      </c>
      <c r="RW34" s="5">
        <v>1</v>
      </c>
      <c r="RX34" s="5">
        <v>0</v>
      </c>
      <c r="RY34" s="5">
        <f>IF(COUNTBLANK(RR34:RX34)&gt;0, "", SUM(RR34:RX34))</f>
        <v>4</v>
      </c>
      <c r="RZ34" s="6">
        <v>45714.565497685187</v>
      </c>
      <c r="SA34" s="5">
        <v>1</v>
      </c>
      <c r="SB34" s="5">
        <v>0</v>
      </c>
      <c r="SC34" s="5">
        <v>1</v>
      </c>
      <c r="SD34" s="5">
        <v>0</v>
      </c>
      <c r="SE34" s="5">
        <v>0</v>
      </c>
      <c r="SF34" s="5">
        <v>1</v>
      </c>
      <c r="SG34" s="5">
        <v>0</v>
      </c>
      <c r="SH34" s="5">
        <f>IF(COUNTBLANK(SA34:SG34)&gt;0, "", SUM(SA34:SG34))</f>
        <v>3</v>
      </c>
      <c r="SI34" s="6">
        <v>45588.777777777781</v>
      </c>
      <c r="SJ34" s="5">
        <v>4</v>
      </c>
      <c r="SK34" s="5">
        <v>3</v>
      </c>
      <c r="SL34" s="5">
        <v>4</v>
      </c>
      <c r="SM34" s="5">
        <v>5</v>
      </c>
      <c r="SN34" s="5">
        <v>4</v>
      </c>
      <c r="SO34" s="5">
        <v>5</v>
      </c>
      <c r="SP34" s="5">
        <v>4</v>
      </c>
      <c r="SQ34" s="5">
        <v>1</v>
      </c>
      <c r="SR34" s="5">
        <v>5</v>
      </c>
      <c r="SS34" s="5">
        <v>3</v>
      </c>
      <c r="ST34" s="5">
        <v>4</v>
      </c>
      <c r="SU34" s="5">
        <v>4</v>
      </c>
      <c r="SV34" s="5">
        <v>3</v>
      </c>
      <c r="SW34" s="5">
        <v>4</v>
      </c>
      <c r="SX34" s="5">
        <v>5</v>
      </c>
      <c r="SY34" s="5">
        <v>5</v>
      </c>
      <c r="SZ34" s="5">
        <v>2</v>
      </c>
      <c r="TA34" s="5">
        <v>5</v>
      </c>
      <c r="TB34" s="5">
        <v>4</v>
      </c>
      <c r="TC34" s="5">
        <f>IF(COUNTBLANK(SJ34:TB34)&gt;0, "", SUM(SJ34:TB34))</f>
        <v>74</v>
      </c>
      <c r="TD34" s="5">
        <f>IF(COUNTBLANK(SJ34:TB34)&gt;0, "", SUM(SL34,SO34,SR34,SS34,ST34,SU34,SV34,SX34,SY34,TB34))</f>
        <v>42</v>
      </c>
      <c r="TE34" s="5">
        <f>IF(COUNTBLANK(SJ34:TB34)&gt;0, "", SUM(SJ34,SK34,SM34,SN34,SQ34,SW34,SZ34,TA34))</f>
        <v>28</v>
      </c>
      <c r="TF34" s="6">
        <v>45635.822152777779</v>
      </c>
      <c r="TG34" s="5">
        <v>4</v>
      </c>
      <c r="TH34" s="5">
        <v>3</v>
      </c>
      <c r="TI34" s="5">
        <v>4</v>
      </c>
      <c r="TJ34" s="5">
        <v>3</v>
      </c>
      <c r="TK34" s="5">
        <v>4</v>
      </c>
      <c r="TL34" s="5">
        <v>5</v>
      </c>
      <c r="TM34" s="5">
        <v>5</v>
      </c>
      <c r="TN34" s="5">
        <v>1</v>
      </c>
      <c r="TO34" s="5">
        <v>4</v>
      </c>
      <c r="TP34" s="5">
        <v>3</v>
      </c>
      <c r="TQ34" s="5">
        <v>5</v>
      </c>
      <c r="TR34" s="5">
        <v>4</v>
      </c>
      <c r="TS34" s="5">
        <v>4</v>
      </c>
      <c r="TT34" s="5">
        <v>4</v>
      </c>
      <c r="TU34" s="5">
        <v>5</v>
      </c>
      <c r="TV34" s="5">
        <v>5</v>
      </c>
      <c r="TW34" s="5">
        <v>2</v>
      </c>
      <c r="TX34" s="5">
        <v>4</v>
      </c>
      <c r="TY34" s="5">
        <v>5</v>
      </c>
      <c r="TZ34" s="5">
        <f>IF(COUNTBLANK(TG34:TY34)&gt;0, "", SUM(TG34:TY34))</f>
        <v>74</v>
      </c>
      <c r="UA34" s="5">
        <f>IF(COUNTBLANK(TG34:TY34)&gt;0, "", SUM(TI34,TL34,TO34,TP34,TQ34,TR34,TS34,TU34,TV34,TY34))</f>
        <v>44</v>
      </c>
      <c r="UB34" s="5">
        <f>IF(COUNTBLANK(TG34:TY34)&gt;0, "", SUM(TG34,TH34,TJ34,TK34,TN34,TT34,TW34,TX34))</f>
        <v>25</v>
      </c>
      <c r="UC34" s="6">
        <v>45714.566435185188</v>
      </c>
      <c r="UD34" s="5">
        <v>4</v>
      </c>
      <c r="UE34" s="5">
        <v>4</v>
      </c>
      <c r="UF34" s="5">
        <v>4</v>
      </c>
      <c r="UG34" s="5">
        <v>3</v>
      </c>
      <c r="UH34" s="5">
        <v>2</v>
      </c>
      <c r="UI34" s="5">
        <v>5</v>
      </c>
      <c r="UJ34" s="5">
        <v>5</v>
      </c>
      <c r="UK34" s="5">
        <v>2</v>
      </c>
      <c r="UL34" s="5">
        <v>4</v>
      </c>
      <c r="UM34" s="5">
        <v>3</v>
      </c>
      <c r="UN34" s="5">
        <v>5</v>
      </c>
      <c r="UO34" s="5">
        <v>4</v>
      </c>
      <c r="UP34" s="5">
        <v>4</v>
      </c>
      <c r="UQ34" s="5">
        <v>4</v>
      </c>
      <c r="UR34" s="5">
        <v>5</v>
      </c>
      <c r="US34" s="5">
        <v>5</v>
      </c>
      <c r="UT34" s="5">
        <v>2</v>
      </c>
      <c r="UU34" s="5">
        <v>5</v>
      </c>
      <c r="UV34" s="5">
        <v>5</v>
      </c>
      <c r="UW34" s="5">
        <f>IF(COUNTBLANK(UD34:UV34)&gt;0, "", SUM(UD34:UV34))</f>
        <v>75</v>
      </c>
      <c r="UX34" s="5">
        <f>IF(COUNTBLANK(UD34:UV34)&gt;0, "", SUM(UF34,UI34,UL34,UM34,UN34,UO34,UP34,UR34,US34,UV34))</f>
        <v>44</v>
      </c>
      <c r="UY34" s="5">
        <f>IF(COUNTBLANK(UD34:UV34)&gt;0, "", SUM(UD34,UE34,UG34,UH34,UK34,UQ34,UT34,UU34))</f>
        <v>26</v>
      </c>
      <c r="UZ34" s="6"/>
      <c r="VA34" s="6"/>
      <c r="VB34" s="5"/>
      <c r="VC34" s="5"/>
      <c r="VE34" s="5"/>
      <c r="VF34" s="5" t="s">
        <v>971</v>
      </c>
      <c r="VG34" s="5"/>
      <c r="VH34" s="5"/>
      <c r="VI34" s="5"/>
      <c r="VK34" s="5"/>
      <c r="VL34" s="5"/>
      <c r="VN34" s="6"/>
      <c r="VO34" s="5"/>
      <c r="VP34" s="5"/>
      <c r="VQ34" s="5"/>
      <c r="VR34" s="5"/>
      <c r="VS34" s="5"/>
      <c r="VT34" s="5"/>
      <c r="VU34" s="5"/>
      <c r="VV34" s="5"/>
      <c r="VW34" s="5"/>
      <c r="VX34" s="5"/>
      <c r="VY34" s="5"/>
      <c r="VZ34" s="5"/>
      <c r="WA34" s="5"/>
      <c r="WB34" s="5"/>
      <c r="WC34" s="5"/>
      <c r="WD34" s="5"/>
      <c r="WE34" s="5"/>
      <c r="WF34" s="5"/>
      <c r="WG34" s="5"/>
      <c r="WH34" s="5"/>
      <c r="WI34" s="5"/>
      <c r="WJ34" s="5"/>
      <c r="WK34" s="5"/>
      <c r="WL34" s="5"/>
      <c r="WM34" s="5"/>
      <c r="WN34" s="5"/>
      <c r="WO34" s="5"/>
      <c r="WP34" s="5"/>
      <c r="WQ34" s="5"/>
      <c r="WR34" s="5" t="str">
        <f>IF(COUNTBLANK(VO34:WQ34)&gt;0, "", SUM(VQ34:WJ34))</f>
        <v/>
      </c>
      <c r="WS34" s="5" t="str">
        <f>IF(COUNTBLANK(VO34:WQ34)&gt;0, "", SUM(VQ34:VZ34))</f>
        <v/>
      </c>
      <c r="WT34" s="5" t="str">
        <f>IF(COUNTBLANK(VO34:WQ34)&gt;0, "", SUM(WA34:WL34))</f>
        <v/>
      </c>
      <c r="WU34" s="5" t="str">
        <f>IF(COUNTBLANK(VO34:WQ34)&gt;0, "", SUM(WK34:WL34))</f>
        <v/>
      </c>
      <c r="WV34" s="5" t="str">
        <f>IF(COUNTA(VO34:WQ34)=0, "", IF(AND(OR(VO34=1, VP34=1), OR(VQ34&gt;=1, VR34&gt;=1, VS34&gt;=1, VT34&gt;=1, VU34&gt;=1), OR(VV34&gt;=1, VW34&gt;=1), COUNTIF(VX34:WD34, "&gt;=1")&gt;=2, COUNTIF(WE34:WJ34, "&gt;=1")&gt;=2, OR(WN34=1, WN34=2), OR(WO34&gt;=1, WP34&gt;=1), WQ34&lt;1), 1, 0))</f>
        <v/>
      </c>
      <c r="WW34" s="5" t="str">
        <f>IF(COUNTBLANK(VO34:WQ34)&gt;0, "", SUM(VQ34:VU34))</f>
        <v/>
      </c>
      <c r="WX34" s="5" t="str">
        <f>IF(COUNTBLANK(VO34:WQ34)&gt;0, "", SUM(VV34:VW34))</f>
        <v/>
      </c>
      <c r="WY34" s="5" t="str">
        <f>IF(COUNTBLANK(VO34:WQ34)&gt;0, "", SUM(VX34:WD34))</f>
        <v/>
      </c>
      <c r="WZ34" s="5" t="str">
        <f>IF(COUNTBLANK(VO34:WQ34)&gt;0, "", SUM(WE34:WJ34))</f>
        <v/>
      </c>
      <c r="XA34" s="6"/>
      <c r="XB34" s="5"/>
      <c r="XC34" s="5"/>
      <c r="XD34" s="5"/>
      <c r="XE34" s="5"/>
      <c r="XF34" s="5"/>
      <c r="XG34" s="5"/>
      <c r="XH34" s="5"/>
      <c r="XI34" s="5"/>
      <c r="XJ34" s="5"/>
      <c r="XK34" s="5"/>
      <c r="XL34" s="5" t="str">
        <f>IF(COUNTBLANK(XB34:XJ34)&gt;0, "", SUM(XB34:XJ34))</f>
        <v/>
      </c>
      <c r="XM34" s="6"/>
      <c r="XN34" s="5"/>
      <c r="XO34" s="5"/>
      <c r="XP34" s="5"/>
      <c r="XQ34" s="5"/>
      <c r="XR34" s="5"/>
      <c r="XS34" s="5"/>
      <c r="XT34" s="5"/>
      <c r="XU34" s="5" t="str">
        <f>IF(COUNTBLANK(XN34:XT34)&gt;0, "", SUM(XN34:XT34))</f>
        <v/>
      </c>
      <c r="XV34" s="6"/>
      <c r="XW34" s="5"/>
      <c r="XX34" s="5"/>
      <c r="XY34" s="5"/>
      <c r="XZ34" s="12"/>
      <c r="YA34" s="12"/>
      <c r="YB34" s="12"/>
      <c r="YC34" s="12"/>
      <c r="YD34" s="12"/>
      <c r="YE34" s="12"/>
      <c r="YF34" s="12"/>
      <c r="YG34" s="12"/>
      <c r="YH34" s="12"/>
      <c r="YI34" s="12"/>
      <c r="YJ34" s="12"/>
      <c r="YK34" s="12"/>
      <c r="YL34" s="12"/>
      <c r="YM34" s="12" t="s">
        <v>971</v>
      </c>
      <c r="YN34" s="12"/>
      <c r="YO34" s="12"/>
      <c r="YP34" s="12" t="str">
        <f>IF(COUNTBLANK(XW34:YO34)&gt;0, "", SUM(XW34:YO34))</f>
        <v/>
      </c>
      <c r="YQ34" s="12" t="str">
        <f>IF(COUNTBLANK(XW34:YO34)&gt;0, "", SUM(XY34,YC34,YD34,YE34,YJ34,YK34,YL34,YM34))</f>
        <v/>
      </c>
      <c r="YR34" s="12" t="str">
        <f>IF(COUNTBLANK(XW34:YO34)&gt;0, "", SUM(YF34:YH34))</f>
        <v/>
      </c>
      <c r="YS34" s="12" t="str">
        <f>IF(COUNTBLANK(XW34:YO34)&gt;0, "", SUM(XW34,XX34,YB34))</f>
        <v/>
      </c>
      <c r="YT34" s="12" t="str">
        <f>IF(COUNTBLANK(XW34:YO34)&gt;0, "", SUM(XZ34,YA34,YI34,YN34,YO34))</f>
        <v/>
      </c>
      <c r="YU34" s="12" t="str">
        <f>IF(COUNTBLANK(XW34:YO34)&gt;0, "", SUM(XY34,XZ34,YA34,YB34,YC34,YF34,YJ34,YN34,YO34))</f>
        <v/>
      </c>
      <c r="YV34" s="12" t="str">
        <f>IF(COUNTBLANK(XW34:YO34)&gt;0, "", SUM(XW34,XX34,YK34,YL34,YM34))</f>
        <v/>
      </c>
      <c r="YW34" s="12" t="str">
        <f>IF(COUNTBLANK(XW34:YO34)&gt;0, "", SUM(YD34,YE34,YG34,YH34,YI34))</f>
        <v/>
      </c>
      <c r="YX34" s="6"/>
      <c r="YY34" s="5"/>
      <c r="YZ34" s="5"/>
      <c r="ZA34" s="5"/>
      <c r="ZB34" s="5"/>
      <c r="ZC34" s="5"/>
      <c r="ZD34" s="5"/>
      <c r="ZE34" s="5"/>
      <c r="ZF34" s="5"/>
      <c r="ZG34" s="5"/>
      <c r="ZH34" s="5"/>
      <c r="ZI34" s="5"/>
      <c r="ZJ34" s="5"/>
      <c r="ZK34" s="5"/>
      <c r="ZL34" s="5"/>
      <c r="ZM34" s="5"/>
      <c r="ZN34" s="5"/>
      <c r="ZO34" s="5"/>
      <c r="ZP34" s="5"/>
      <c r="ZQ34" s="5"/>
      <c r="ZR34" s="5"/>
      <c r="ZS34" s="5"/>
      <c r="ZT34" s="5"/>
      <c r="ZU34" s="5"/>
      <c r="ZV34" s="5"/>
      <c r="ZW34" s="5"/>
      <c r="ZX34" s="5"/>
      <c r="ZY34" s="5"/>
      <c r="ZZ34" s="5"/>
      <c r="AAA34" s="5" t="str">
        <f>IF(COUNTBLANK(YY34:ZZ34)&gt;0, "", AVERAGE(YY34:ZZ34))</f>
        <v/>
      </c>
      <c r="AAB34" s="5" t="str">
        <f>IF(COUNTA(YY34:ZZ34)=0, "", AVERAGE(YZ34,ZL34,ZM34,ZN34,ZO34,ZP34,ZR34,ZT34,ZU34))</f>
        <v/>
      </c>
      <c r="AAC34" s="5" t="str">
        <f>IF(COUNTA(YY34:ZZ34)=0, "", AVERAGE(ZA34,ZB34,ZC34,ZD34,ZF34,ZH34,ZW34,ZX34))</f>
        <v/>
      </c>
      <c r="AAD34" s="5" t="str">
        <f>IF(COUNTA(YY34:ZZ34)=0, "", AVERAGE(ZE34,ZI34,ZJ34,ZK34,ZY34,ZZ34))</f>
        <v/>
      </c>
      <c r="AAE34" s="6"/>
      <c r="AAF34" s="5"/>
      <c r="AAG34" s="5" t="s">
        <v>971</v>
      </c>
      <c r="AAH34" s="5"/>
      <c r="AAI34" s="5"/>
      <c r="AAJ34" s="5" t="s">
        <v>971</v>
      </c>
      <c r="AAK34" s="5"/>
      <c r="AAL34" s="5" t="s">
        <v>971</v>
      </c>
      <c r="AAM34" s="5"/>
      <c r="AAN34" s="5"/>
      <c r="AAO34" s="5"/>
      <c r="AAP34" s="5"/>
      <c r="AAQ34" s="5"/>
      <c r="AAR34" s="5" t="s">
        <v>971</v>
      </c>
      <c r="AAS34" s="5"/>
      <c r="AAT34" s="5"/>
      <c r="AAU34" s="5"/>
      <c r="AAV34" s="5"/>
      <c r="AAW34" s="5"/>
      <c r="AAX34" s="5" t="s">
        <v>971</v>
      </c>
      <c r="AAY34" s="5"/>
      <c r="AAZ34" s="5"/>
      <c r="ABA34" s="5"/>
      <c r="ABB34" s="5"/>
      <c r="ABC34" s="5"/>
      <c r="ABD34" s="5"/>
      <c r="ABE34" s="5" t="s">
        <v>971</v>
      </c>
      <c r="ABF34" s="5"/>
      <c r="ABG34" s="5" t="s">
        <v>971</v>
      </c>
      <c r="ABH34" s="5"/>
      <c r="ABI34" s="5"/>
      <c r="ABJ34" s="5" t="str">
        <f>IF(SUM(AAF34:AAN34,AAP34:AAT34,AAV34:AAZ34,ABB34:ABG34)=0, "", SUM(AAF34:AAN34,AAP34:AAT34,AAV34:AAZ34,ABB34:ABG34))</f>
        <v/>
      </c>
      <c r="ABK34" s="5" t="str">
        <f>IF(SUM(ABN34, ABO34, ABP34, ABQ34, ABR34)=0, "", IF(OR(ABN34&gt;=8, ABO34&gt;=10, ABP34&gt;=13, ABQ34&gt;=10, ABR34&gt;=15), 1, 0))</f>
        <v/>
      </c>
      <c r="ABL34" s="5" t="str">
        <f>IF(SUM(AAF34:AAG34,AAI34,AAJ34,AAK34,AAL34,AAR34,AAX34,ABE34,ABG34)=0, "", SUM(AAF34:AAG34,AAI34,AAJ34,AAK34,AAL34,AAR34,AAX34,ABE34,ABG34))</f>
        <v/>
      </c>
      <c r="ABM34" s="5" t="str">
        <f>IF(SUM(AAH34,AAM34:AAN34,AAP34:AAQ34,AAS34:AAT34,AAV34:AAW34,AAY34:AAZ34,ABB34:ABD34,ABF34)=0, "", SUM(AAH34,AAM34:AAN34,AAP34:AAQ34,AAS34:AAT34,AAV34:AAW34,AAY34:AAZ34,ABB34:ABD34,ABF34))</f>
        <v/>
      </c>
      <c r="ABN34" s="5" t="str">
        <f>IF(SUM(AAY34:AAZ34,ABB34:ABC34,ABF34)=0, "", SUM(AAY34:AAZ34,ABB34:ABC34,ABF34))</f>
        <v/>
      </c>
      <c r="ABO34" s="5" t="str">
        <f>IF(SUM(AAN34,AAP34:AAQ34,AAT34,AAV34)=0, "", SUM(AAN34,AAP34:AAQ34,AAT34,AAV34))</f>
        <v/>
      </c>
      <c r="ABP34" s="5" t="str">
        <f>IF(SUM(AAH34,AAM34,AAS34,AAW34,ABD34)=0, "", SUM(AAH34,AAM34,AAS34,AAW34,ABD34))</f>
        <v/>
      </c>
      <c r="ABQ34" s="5" t="str">
        <f>IF(SUM(AAF34:AAG34,AAI34,AAK34,ABE34)=0, "", SUM(AAF34:AAG34,AAI34,AAK34,ABE34))</f>
        <v/>
      </c>
      <c r="ABR34" s="5" t="str">
        <f>IF(SUM(AAJ34,AAL34,AAR34,AAX34,ABG34)=0, "", SUM(AAJ34,AAL34,AAR34,AAX34,ABG34))</f>
        <v/>
      </c>
      <c r="ABS34" s="5" t="str">
        <f>IF(ABN34="", "", IF(ABN34&gt;=8, 1, 0))</f>
        <v/>
      </c>
      <c r="ABT34" s="5" t="str">
        <f>IF(ABO34="", "", IF(ABO34&gt;=10, 1, 0))</f>
        <v/>
      </c>
      <c r="ABU34" s="5" t="str">
        <f>IF(ABP34="", "", IF(ABP34&gt;=13, 1, 0))</f>
        <v/>
      </c>
      <c r="ABV34" s="5" t="str">
        <f>IF(ABQ34="", "", IF(ABQ34&gt;=10, 1, 0))</f>
        <v/>
      </c>
      <c r="ABW34" s="5" t="str">
        <f>IF(ABR34="", "", IF(ABR34&gt;=15, 1, 0))</f>
        <v/>
      </c>
      <c r="ABX34" s="5" t="str">
        <f>IF(AND(AAO34="", AAU34="", ABA34=""), "", IF(AAO34=5,1,0) + IF(AAU34=5,1,0) + IF(ABA34=5,1,0))</f>
        <v/>
      </c>
      <c r="ABY34" s="6"/>
      <c r="ABZ34" s="5"/>
      <c r="ACA34" s="5"/>
      <c r="ACB34" s="5"/>
      <c r="ACC34" s="5"/>
      <c r="ACD34" s="5"/>
      <c r="ACE34" s="5"/>
      <c r="ACF34" s="5"/>
      <c r="ACG34" s="5"/>
      <c r="ACH34" s="5"/>
      <c r="ACI34" s="5"/>
      <c r="ACJ34" s="5"/>
      <c r="ACK34" s="5"/>
      <c r="ACL34" s="5"/>
      <c r="ACM34" s="5"/>
      <c r="ACN34" s="5"/>
      <c r="ACO34" s="5"/>
      <c r="ACP34" s="5"/>
      <c r="ACQ34" s="5"/>
      <c r="ACR34" s="5"/>
      <c r="ACS34" s="5"/>
      <c r="ACT34" s="5"/>
      <c r="ACU34" s="5"/>
      <c r="ACV34" s="5"/>
      <c r="ACW34" s="5"/>
      <c r="ACX34" s="5"/>
      <c r="ACY34" s="5"/>
      <c r="ACZ34" s="5"/>
      <c r="ADA34" s="5"/>
      <c r="ADB34" s="5"/>
      <c r="ADC34" s="5"/>
      <c r="ADD34" s="5"/>
      <c r="ADE34" s="5"/>
      <c r="ADF34" s="5"/>
      <c r="ADG34" s="5"/>
      <c r="ADH34" s="5"/>
      <c r="ADI34" s="5"/>
      <c r="ADJ34" s="12" t="str">
        <f>IF(COUNTA(ABZ34:ADI34)=0, "", SUM(ABZ34:ADI34))</f>
        <v/>
      </c>
      <c r="ADK34" s="12" t="str">
        <f>IF(COUNTA(ABZ34:ADI34)=0, "", SUM(ACJ34,ACK34,ACT34,ACV34,ACX34,ADB34))</f>
        <v/>
      </c>
      <c r="ADL34" s="12" t="str">
        <f>IF(COUNTA(ABZ34:ADI34)=0, "", SUM(ACL34,ACQ34,ACS34,ACY34,ADF34))</f>
        <v/>
      </c>
      <c r="ADM34" s="12" t="str">
        <f>IF(COUNTA(ABZ34:ADI34)=0, "", SUM(ACB34,ACM34,ACR34,ACW34,ACZ34,ADE34))</f>
        <v/>
      </c>
      <c r="ADN34" s="12" t="str">
        <f>IF(COUNTA(ABZ34:ADI34)=0, "", SUM(ACA34,ACE34,ACG34,ACI34,ACP34,ADG34))</f>
        <v/>
      </c>
      <c r="ADO34" s="12" t="str">
        <f>IF(COUNTA(ABZ34:ADI34)=0, "", SUM(ACN34,ACO34,ACU34,ADA34,ADC34,ADD34,ADH34,ADI34))</f>
        <v/>
      </c>
      <c r="ADP34" s="12" t="str">
        <f>IF(COUNTA(ABZ34:ADI34)=0, "", SUM(ABZ34,ACC34,ACD34,ACF34,ACH34))</f>
        <v/>
      </c>
      <c r="ADQ34" s="6"/>
      <c r="ADR34" s="5"/>
      <c r="ADS34" s="5"/>
      <c r="ADT34" s="5"/>
      <c r="ADU34" s="5"/>
      <c r="ADV34" s="5"/>
      <c r="ADW34" s="5"/>
      <c r="ADX34" s="5"/>
      <c r="ADY34" s="5"/>
      <c r="ADZ34" s="5"/>
      <c r="AEA34" s="5"/>
      <c r="AEB34" s="5"/>
      <c r="AEC34" s="5"/>
      <c r="AED34" s="5"/>
      <c r="AEE34" s="5"/>
      <c r="AEF34" s="5"/>
      <c r="AEG34" s="5"/>
      <c r="AEH34" s="5"/>
      <c r="AEI34" s="5"/>
      <c r="AEJ34" s="5"/>
      <c r="AEK34" s="5"/>
      <c r="AEL34" s="5" t="str">
        <f>IF(COUNTA(ADR34:AEK34)=0, "", SUM(ADR34:AEK34))</f>
        <v/>
      </c>
      <c r="AEM34" s="8"/>
      <c r="AEN34" s="6"/>
      <c r="AEO34" s="6"/>
      <c r="AEP34" s="6"/>
      <c r="AEQ34" s="6"/>
      <c r="AER34" s="5"/>
      <c r="AES34" s="6"/>
      <c r="AET34" s="6"/>
      <c r="AEU34" s="6">
        <v>45354</v>
      </c>
      <c r="AEV34" s="5">
        <v>1</v>
      </c>
      <c r="AEW34" s="5">
        <v>1</v>
      </c>
      <c r="AEX34" s="5">
        <v>0</v>
      </c>
      <c r="AEY34" s="5">
        <v>0</v>
      </c>
      <c r="AEZ34" s="5">
        <v>3</v>
      </c>
      <c r="AFA34" s="5">
        <v>0</v>
      </c>
      <c r="AFB34" s="5">
        <v>2</v>
      </c>
      <c r="AFC34" s="5">
        <v>0</v>
      </c>
      <c r="AFD34" s="5">
        <v>0</v>
      </c>
      <c r="AFE34" s="5">
        <v>1</v>
      </c>
      <c r="AFF34" s="5">
        <v>1</v>
      </c>
      <c r="AFG34" s="5">
        <v>0</v>
      </c>
      <c r="AFH34" s="5">
        <v>0</v>
      </c>
      <c r="AFI34" s="5">
        <v>2</v>
      </c>
      <c r="AFJ34" s="5">
        <v>4</v>
      </c>
      <c r="AFK34" s="5">
        <v>0</v>
      </c>
      <c r="AFL34" s="5">
        <v>2</v>
      </c>
      <c r="AFM34" s="5">
        <v>0</v>
      </c>
      <c r="AFN34" s="5">
        <v>2</v>
      </c>
      <c r="AFO34" s="5">
        <v>0</v>
      </c>
      <c r="AFP34" s="5">
        <v>0</v>
      </c>
      <c r="AFQ34" s="5">
        <v>0</v>
      </c>
      <c r="AFR34" s="5">
        <v>0</v>
      </c>
      <c r="AFS34" s="5">
        <v>0</v>
      </c>
      <c r="AFT34" s="5">
        <v>0</v>
      </c>
      <c r="AFU34" s="5">
        <v>0</v>
      </c>
      <c r="AFV34" s="5">
        <v>1</v>
      </c>
      <c r="AFW34" s="5">
        <v>1</v>
      </c>
      <c r="AFX34" s="5">
        <v>0</v>
      </c>
      <c r="AFY34" s="5">
        <v>1</v>
      </c>
      <c r="AFZ34" s="5">
        <v>1</v>
      </c>
      <c r="AGA34" s="5">
        <f>IF(COUNTA(AEV34:AFY34)=0, "", SUM(AEV34:AFY34))</f>
        <v>22</v>
      </c>
      <c r="AGB34" s="6"/>
      <c r="AGC34" s="5"/>
      <c r="AGD34" s="5"/>
      <c r="AGE34" s="5"/>
      <c r="AGF34" s="5"/>
      <c r="AGG34" s="5"/>
      <c r="AGS34" s="6"/>
      <c r="AHM34" s="6"/>
      <c r="AHN34" s="5"/>
      <c r="AHO34" s="5"/>
      <c r="AHP34" s="5"/>
      <c r="AHQ34" s="5"/>
      <c r="AHR34" s="5"/>
      <c r="AHS34" s="5"/>
      <c r="AHT34" s="5"/>
      <c r="AHU34" s="5"/>
      <c r="AHV34" s="5"/>
      <c r="AHW34" s="5"/>
      <c r="AHX34" s="5" t="str">
        <f>IF(COUNTBLANK(AHN34:AHW34)&gt;0, "", SUM(AHN34:AHW34))</f>
        <v/>
      </c>
      <c r="AHY34" s="5" t="str">
        <f>IF(COUNTBLANK(AHN34:AHW34)&gt;0, "", SUM(AHR34,AHW34))</f>
        <v/>
      </c>
      <c r="AHZ34" s="5" t="str">
        <f>IF(COUNTBLANK(AHN34:AHW34)&gt;0, "", SUM(AHP34,AHS34))</f>
        <v/>
      </c>
      <c r="AIA34" s="5" t="str">
        <f>IF(COUNTBLANK(AHN34:AHW34)&gt;0, "", SUM(AHT34,AHV34))</f>
        <v/>
      </c>
      <c r="AIB34" s="5" t="str">
        <f>IF(COUNTBLANK(AHN34:AHW34)&gt;0, "", SUM(AHQ34,AHU34))</f>
        <v/>
      </c>
      <c r="AIC34" s="5" t="str">
        <f>IF(COUNTBLANK(AHN34:AHW34)&gt;0, "", SUM(AHN34:AHO34))</f>
        <v/>
      </c>
      <c r="AID34" s="6"/>
      <c r="AIE34" s="5"/>
      <c r="AIF34" s="5"/>
      <c r="AIG34" s="5"/>
      <c r="AIH34" s="5"/>
      <c r="AII34" s="5"/>
      <c r="AIJ34" s="5"/>
      <c r="AIK34" s="5"/>
      <c r="AIL34" s="5"/>
      <c r="AIM34" s="5"/>
      <c r="AIN34" s="5"/>
      <c r="AIO34" s="5"/>
      <c r="AIP34" s="5"/>
      <c r="AIQ34" s="5"/>
      <c r="AIR34" s="5"/>
      <c r="AIS34" s="5"/>
      <c r="AIT34" s="5"/>
      <c r="AIU34" s="5"/>
      <c r="AIV34" s="5"/>
      <c r="AIW34" s="5"/>
      <c r="AIX34" s="5"/>
      <c r="AIY34" s="5" t="s">
        <v>971</v>
      </c>
      <c r="AIZ34" s="5" t="s">
        <v>971</v>
      </c>
      <c r="AJA34" s="5" t="s">
        <v>971</v>
      </c>
      <c r="AJB34" s="6"/>
      <c r="AJC34" s="5"/>
      <c r="AJD34" s="5"/>
      <c r="AJE34" s="5"/>
      <c r="AJF34" s="5"/>
      <c r="AJG34" s="5"/>
      <c r="AJH34" s="5"/>
      <c r="AJI34" s="5"/>
      <c r="AJJ34" s="5"/>
      <c r="AJK34" s="5"/>
      <c r="AJL34" s="5"/>
      <c r="AJM34" s="5" t="str">
        <f>IF(COUNTBLANK(AJC34:AJK34)&gt;0, "", SUM(AJC34:AJK34))</f>
        <v/>
      </c>
      <c r="AJN34" s="6"/>
      <c r="AJO34" s="5"/>
      <c r="AJP34" s="5"/>
      <c r="AJQ34" s="5"/>
      <c r="AJR34" s="5"/>
      <c r="AJS34" s="5"/>
      <c r="AJT34" s="5"/>
      <c r="AJU34" s="5"/>
      <c r="AJV34" s="5" t="str">
        <f>IF(COUNTBLANK(AJO34:AJU34)&gt;0, "", SUM(AJO34:AJU34))</f>
        <v/>
      </c>
    </row>
    <row r="35" spans="1:958" ht="15" customHeight="1" x14ac:dyDescent="0.35">
      <c r="A35" s="5">
        <v>302379</v>
      </c>
      <c r="B35" s="5" t="s">
        <v>1660</v>
      </c>
      <c r="C35" s="6">
        <v>44677</v>
      </c>
      <c r="D35" s="5">
        <v>1</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f>IF(COUNTA(D35,F35,H35,J35,L35,N35,P35,R35,T35)=0, "", IF(OR(D35=1,F35=1,H35=1,J35=1,L35=1,N35=1,P35=1,R35=1,T35=1), 1, 0))</f>
        <v>1</v>
      </c>
      <c r="W35" s="5">
        <f>IF(COUNTA(E35,G35,I35,K35,M35,O35,Q35,S35,U35)=0, "", IF(OR(E35=1,G35=1,I35=1,K35=1,M35=1,O35=1,Q35=1,S35=1,U35=1), 1, 0))</f>
        <v>0</v>
      </c>
      <c r="X35" s="5">
        <v>0</v>
      </c>
      <c r="Y35" s="5">
        <v>1</v>
      </c>
      <c r="Z35" s="5">
        <v>1</v>
      </c>
      <c r="AA35" s="5">
        <v>1</v>
      </c>
      <c r="AB35" s="5">
        <f>IF(AG35&lt;&gt;"", 1, 0)</f>
        <v>1</v>
      </c>
      <c r="AC35" s="5">
        <f>IF(AH35&lt;&gt;"", 1, 0)</f>
        <v>0</v>
      </c>
      <c r="AD35" s="5">
        <v>0</v>
      </c>
      <c r="AE35" s="7" t="s">
        <v>1656</v>
      </c>
      <c r="AF35" s="6">
        <v>45362</v>
      </c>
      <c r="AG35" s="8" t="s">
        <v>1614</v>
      </c>
      <c r="AH35" s="8"/>
      <c r="AI35" s="8"/>
      <c r="AJ35" s="5">
        <f>IF(OR(ISBLANK(AE35), ISBLANK(AG35)), "", AG35 - AE35)</f>
        <v>289</v>
      </c>
      <c r="AK35" s="9">
        <v>45016</v>
      </c>
      <c r="AL35" s="5">
        <f>IF(OR(ISBLANK(AG35), ISBLANK(AK35)), "", AK35 - AG35)</f>
        <v>45</v>
      </c>
      <c r="AM35" s="6">
        <v>45296</v>
      </c>
      <c r="AN35" s="10">
        <f>IF(OR(ISBLANK(AM35), ISBLANK(AF35)), "", AF35 - AM35)</f>
        <v>66</v>
      </c>
      <c r="AO35" s="6">
        <v>44682</v>
      </c>
      <c r="AP35" s="6">
        <v>36278</v>
      </c>
      <c r="AQ35" s="5">
        <f>IF(OR(ISBLANK(AO35), ISBLANK(AP35)), "", DATEDIF(AP35, AO35, "Y"))</f>
        <v>23</v>
      </c>
      <c r="AR35" s="11" t="s">
        <v>1661</v>
      </c>
      <c r="AS35" s="11">
        <f>IF(ISBLANK(AR35), "", IF(AR35="ישראל", 1, 2))</f>
        <v>2</v>
      </c>
      <c r="AT35" s="11" t="s">
        <v>1020</v>
      </c>
      <c r="AU35" s="11" t="s">
        <v>1304</v>
      </c>
      <c r="AV35" s="5">
        <v>2001</v>
      </c>
      <c r="AW35" s="5">
        <v>1</v>
      </c>
      <c r="AX35" s="5">
        <v>2</v>
      </c>
      <c r="AY35" s="5">
        <v>15</v>
      </c>
      <c r="AZ35" s="5">
        <f>IF(ISBLANK(AY35), "", IF(AY35&lt;=8, 1, IF(AY35&lt;=12, 2, 3)))</f>
        <v>3</v>
      </c>
      <c r="BA35" s="5">
        <v>12</v>
      </c>
      <c r="BB35" s="5">
        <f>IF(ISBLANK(BA35), "", IF(BA35&lt;=8, 1, IF(BA35&lt;=12, 2, 3)))</f>
        <v>2</v>
      </c>
      <c r="BC35" s="11" t="s">
        <v>1033</v>
      </c>
      <c r="BD35" s="11" t="s">
        <v>1662</v>
      </c>
      <c r="BE35" s="5">
        <v>2</v>
      </c>
      <c r="BF35" s="5"/>
      <c r="BG35" s="5">
        <v>1</v>
      </c>
      <c r="BH35" s="6" t="s">
        <v>1656</v>
      </c>
      <c r="BI35" s="5">
        <v>1</v>
      </c>
      <c r="BJ35" s="5">
        <v>1</v>
      </c>
      <c r="BK35" s="5">
        <v>2</v>
      </c>
      <c r="BL35" s="5">
        <v>1</v>
      </c>
      <c r="BM35" s="5">
        <v>1</v>
      </c>
      <c r="BN35" s="5">
        <v>1</v>
      </c>
      <c r="BO35" s="5">
        <v>1</v>
      </c>
      <c r="BP35" s="5">
        <v>1</v>
      </c>
      <c r="BQ35" s="5">
        <v>1</v>
      </c>
      <c r="BR35" s="5">
        <v>3</v>
      </c>
      <c r="BS35" s="5">
        <v>1</v>
      </c>
      <c r="BT35" s="5">
        <v>1</v>
      </c>
      <c r="BU35" s="5">
        <v>1</v>
      </c>
      <c r="BV35" s="5">
        <v>1</v>
      </c>
      <c r="BW35" s="5">
        <v>1</v>
      </c>
      <c r="BX35" s="5">
        <v>4</v>
      </c>
      <c r="BY35" s="5">
        <v>1</v>
      </c>
      <c r="BZ35" s="5">
        <v>1</v>
      </c>
      <c r="CA35" s="5">
        <v>1</v>
      </c>
      <c r="CB35" s="5">
        <v>1</v>
      </c>
      <c r="CC35" s="5">
        <v>1</v>
      </c>
      <c r="CD35" s="5">
        <v>5</v>
      </c>
      <c r="CE35" s="5">
        <v>1</v>
      </c>
      <c r="CF35" s="5">
        <v>1</v>
      </c>
      <c r="CG35" s="5">
        <v>1</v>
      </c>
      <c r="CH35" s="5">
        <v>1</v>
      </c>
      <c r="CI35" s="5">
        <v>1</v>
      </c>
      <c r="CJ35" s="5">
        <v>1</v>
      </c>
      <c r="CK35" s="5">
        <v>1</v>
      </c>
      <c r="CL35" s="5">
        <v>1</v>
      </c>
      <c r="CM35" s="5">
        <f>IF(SUM(BI35:BQ35,BS35:BW35,BY35:CC35,CE35:CJ35)=0, "", SUM(BI35:BQ35,BS35:BW35,BY35:CC35,CE35:CJ35))</f>
        <v>26</v>
      </c>
      <c r="CN35" s="5">
        <f>IF(SUM(CQ35, CR35, CS35, CT35, CU35)=0, "", IF(OR(CQ35&gt;=8, CR35&gt;=10, CS35&gt;=13, CT35&gt;=10, CU35&gt;=15), 1, 0))</f>
        <v>0</v>
      </c>
      <c r="CO35" s="5">
        <f>IF(SUM(BI35:BJ35,BL35,BM35,BN35,BO35,BU35,CA35,CH35,CJ35)=0, "", SUM(BI35:BJ35,BL35,BM35,BN35,BO35,BU35,CA35,CH35,CJ35))</f>
        <v>10</v>
      </c>
      <c r="CP35" s="5">
        <f>IF(SUM(BK35,BP35:BQ35,BS35:BT35,BV35:BW35,BY35:BZ35,CB35:CC35,CE35:CG35,CI35)=0, "", SUM(BK35,BP35:BQ35,BS35:BT35,BV35:BW35,BY35:BZ35,CB35:CC35,CE35:CG35,CI35))</f>
        <v>16</v>
      </c>
      <c r="CQ35" s="5">
        <f>IF(SUM(CB35:CC35,CE35:CF35,CI35)=0, "", SUM(CB35:CC35,CE35:CF35,CI35))</f>
        <v>5</v>
      </c>
      <c r="CR35" s="5">
        <f>IF(SUM(BQ35,BS35:BT35,BW35,BY35)=0, "", SUM(BQ35,BS35:BT35,BW35,BY35))</f>
        <v>5</v>
      </c>
      <c r="CS35" s="5">
        <f>IF(SUM(BK35,BP35,BV35,BZ35,CG35)=0, "", SUM(BK35,BP35,BV35,BZ35,CG35))</f>
        <v>6</v>
      </c>
      <c r="CT35" s="5">
        <f>IF(SUM(BI35:BJ35,BL35,BN35,CH35)=0, "", SUM(BI35:BJ35,BL35,BN35,CH35))</f>
        <v>5</v>
      </c>
      <c r="CU35" s="5">
        <f>IF(SUM(BM35,BO35,BU35,CA35,CJ35)=0, "", SUM(BM35,BO35,BU35,CA35,CJ35))</f>
        <v>5</v>
      </c>
      <c r="CV35" s="5">
        <f>IF(CQ35="", "", IF(CQ35&gt;=8, 1, 0))</f>
        <v>0</v>
      </c>
      <c r="CW35" s="5">
        <f>IF(CR35="", "", IF(CR35&gt;=10, 1, 0))</f>
        <v>0</v>
      </c>
      <c r="CX35" s="5">
        <f>IF(CS35="", "", IF(CS35&gt;=13, 1, 0))</f>
        <v>0</v>
      </c>
      <c r="CY35" s="5">
        <f>IF(CT35="", "", IF(CT35&gt;=10, 1, 0))</f>
        <v>0</v>
      </c>
      <c r="CZ35" s="5">
        <f>IF(CU35="", "", IF(CU35&gt;=15, 1, 0))</f>
        <v>0</v>
      </c>
      <c r="DA35" s="5">
        <f>IF(AND(BR35="", BX35="", CD35=""), "", IF(BR35=5,1,0) + IF(BX35=5,1,0) + IF(CD35=5,1,0))</f>
        <v>1</v>
      </c>
      <c r="DB35" s="6" t="s">
        <v>1656</v>
      </c>
      <c r="DC35" s="12">
        <v>0</v>
      </c>
      <c r="DD35" s="13"/>
      <c r="DE35" s="12">
        <v>0</v>
      </c>
      <c r="DF35" s="13"/>
      <c r="DG35" s="12">
        <v>0</v>
      </c>
      <c r="DH35" s="13"/>
      <c r="DI35" s="12">
        <v>2</v>
      </c>
      <c r="DJ35" s="13">
        <v>22</v>
      </c>
      <c r="DK35" s="12">
        <v>0</v>
      </c>
      <c r="DL35" s="13"/>
      <c r="DM35" s="12">
        <v>4</v>
      </c>
      <c r="DN35" s="13">
        <v>22</v>
      </c>
      <c r="DO35" s="12">
        <v>0</v>
      </c>
      <c r="DP35" s="13"/>
      <c r="DQ35" s="12">
        <v>0</v>
      </c>
      <c r="DR35" s="13"/>
      <c r="DS35" s="12">
        <v>1</v>
      </c>
      <c r="DT35" s="13"/>
      <c r="DU35" s="5">
        <v>5</v>
      </c>
      <c r="DV35" s="13">
        <v>15</v>
      </c>
      <c r="DW35" s="12">
        <v>0</v>
      </c>
      <c r="DX35" s="13"/>
      <c r="DY35" s="12">
        <v>2</v>
      </c>
      <c r="DZ35" s="13">
        <v>20</v>
      </c>
      <c r="EA35" s="12">
        <v>1</v>
      </c>
      <c r="EB35" s="13"/>
      <c r="EC35" s="12">
        <v>3</v>
      </c>
      <c r="ED35" s="13">
        <v>15</v>
      </c>
      <c r="EE35" s="12">
        <v>1</v>
      </c>
      <c r="EF35" s="13"/>
      <c r="EG35" s="12">
        <v>1</v>
      </c>
      <c r="EH35" s="13"/>
      <c r="EI35" s="12">
        <v>5</v>
      </c>
      <c r="EJ35" s="13">
        <v>20</v>
      </c>
      <c r="EK35" s="5">
        <v>2</v>
      </c>
      <c r="EL35" s="5">
        <v>2</v>
      </c>
      <c r="EM35" s="5">
        <v>0</v>
      </c>
      <c r="EN35" s="6" t="s">
        <v>1656</v>
      </c>
      <c r="EO35" s="5">
        <v>0</v>
      </c>
      <c r="EP35" s="5">
        <v>0</v>
      </c>
      <c r="EQ35" s="5">
        <v>0</v>
      </c>
      <c r="ER35" s="5">
        <v>0</v>
      </c>
      <c r="ES35" s="5">
        <v>0</v>
      </c>
      <c r="ET35" s="5">
        <v>1</v>
      </c>
      <c r="EU35" s="5">
        <v>0</v>
      </c>
      <c r="EV35" s="5">
        <v>0</v>
      </c>
      <c r="EW35" s="5">
        <v>2</v>
      </c>
      <c r="EX35" s="5">
        <v>1</v>
      </c>
      <c r="EY35" s="5">
        <v>0</v>
      </c>
      <c r="EZ35" s="5">
        <v>1</v>
      </c>
      <c r="FA35" s="5">
        <v>0</v>
      </c>
      <c r="FB35" s="5">
        <v>0</v>
      </c>
      <c r="FC35" s="5">
        <v>0</v>
      </c>
      <c r="FD35" s="5">
        <v>0</v>
      </c>
      <c r="FE35" s="5">
        <v>1</v>
      </c>
      <c r="FF35" s="5">
        <v>2</v>
      </c>
      <c r="FG35" s="5">
        <v>1</v>
      </c>
      <c r="FH35" s="5">
        <v>0</v>
      </c>
      <c r="FI35" s="5">
        <v>9</v>
      </c>
      <c r="FJ35" s="5">
        <v>0</v>
      </c>
      <c r="FK35" s="5">
        <v>0</v>
      </c>
      <c r="FL35" s="6" t="s">
        <v>1656</v>
      </c>
      <c r="FM35" s="5">
        <v>3</v>
      </c>
      <c r="FN35" s="5">
        <v>4</v>
      </c>
      <c r="FO35" s="5">
        <v>3</v>
      </c>
      <c r="FP35" s="5">
        <v>4</v>
      </c>
      <c r="FQ35" s="5">
        <v>3</v>
      </c>
      <c r="FR35" s="5">
        <v>4</v>
      </c>
      <c r="FS35" s="14">
        <f>IF(COUNTBLANK(FM35:FR35)&gt;0, "", AVERAGE(FM35:FR35))</f>
        <v>3.5</v>
      </c>
      <c r="FT35" s="6" t="s">
        <v>1656</v>
      </c>
      <c r="FU35" s="5">
        <v>0</v>
      </c>
      <c r="FV35" s="5">
        <v>0</v>
      </c>
      <c r="FW35" s="5">
        <v>0</v>
      </c>
      <c r="FX35" s="5">
        <v>1</v>
      </c>
      <c r="FY35" s="5">
        <v>0</v>
      </c>
      <c r="FZ35" s="5">
        <v>1</v>
      </c>
      <c r="GA35" s="5">
        <v>0</v>
      </c>
      <c r="GB35" s="5">
        <v>0</v>
      </c>
      <c r="GC35" s="5">
        <v>0</v>
      </c>
      <c r="GD35" s="5">
        <v>1</v>
      </c>
      <c r="GE35" s="5">
        <f>IF(COUNTBLANK(FU35:GC35)&gt;0, "", SUM(FU35:GC35))</f>
        <v>2</v>
      </c>
      <c r="GF35" s="6" t="s">
        <v>1656</v>
      </c>
      <c r="GG35" s="5">
        <v>0</v>
      </c>
      <c r="GH35" s="5">
        <v>0</v>
      </c>
      <c r="GI35" s="5">
        <v>0</v>
      </c>
      <c r="GJ35" s="5">
        <v>0</v>
      </c>
      <c r="GK35" s="5">
        <v>1</v>
      </c>
      <c r="GL35" s="5">
        <v>1</v>
      </c>
      <c r="GM35" s="5">
        <v>1</v>
      </c>
      <c r="GN35" s="5">
        <f>IF(COUNTBLANK(GG35:GM35)&gt;0, "", SUM(GG35:GM35))</f>
        <v>3</v>
      </c>
      <c r="GO35" s="6" t="s">
        <v>1656</v>
      </c>
      <c r="GP35" s="5">
        <v>1</v>
      </c>
      <c r="GQ35" s="5">
        <v>5</v>
      </c>
      <c r="GR35" s="5">
        <v>5</v>
      </c>
      <c r="GS35" s="5">
        <v>5</v>
      </c>
      <c r="GT35" s="5">
        <v>5</v>
      </c>
      <c r="GU35" s="5">
        <v>5</v>
      </c>
      <c r="GV35" s="5">
        <v>5</v>
      </c>
      <c r="GW35" s="5">
        <v>5</v>
      </c>
      <c r="GX35" s="5">
        <v>5</v>
      </c>
      <c r="GY35" s="5">
        <v>4</v>
      </c>
      <c r="GZ35" s="5">
        <v>5</v>
      </c>
      <c r="HA35" s="5">
        <v>5</v>
      </c>
      <c r="HB35" s="5">
        <v>5</v>
      </c>
      <c r="HC35" s="5">
        <v>5</v>
      </c>
      <c r="HD35" s="5">
        <v>5</v>
      </c>
      <c r="HE35" s="5">
        <v>4</v>
      </c>
      <c r="HF35" s="5">
        <v>5</v>
      </c>
      <c r="HG35" s="5">
        <v>5</v>
      </c>
      <c r="HH35" s="5">
        <v>5</v>
      </c>
      <c r="HI35" s="5">
        <f>IF(COUNTBLANK(GQ35:HH35)&gt;0, "", SUM(GQ35:HH35))</f>
        <v>88</v>
      </c>
      <c r="HJ35" s="6" t="s">
        <v>1656</v>
      </c>
      <c r="HK35" s="5">
        <v>3</v>
      </c>
      <c r="HL35" s="5">
        <v>3</v>
      </c>
      <c r="HM35" s="5">
        <v>0</v>
      </c>
      <c r="HN35" s="5">
        <v>3</v>
      </c>
      <c r="HO35" s="5">
        <v>3</v>
      </c>
      <c r="HP35" s="5">
        <v>3</v>
      </c>
      <c r="HQ35" s="5">
        <v>1</v>
      </c>
      <c r="HR35" s="5">
        <v>3</v>
      </c>
      <c r="HS35" s="5">
        <v>2</v>
      </c>
      <c r="HT35" s="5">
        <v>0</v>
      </c>
      <c r="HU35" s="5">
        <v>3</v>
      </c>
      <c r="HV35" s="5">
        <v>3</v>
      </c>
      <c r="HW35" s="5">
        <v>0</v>
      </c>
      <c r="HX35" s="5">
        <v>3</v>
      </c>
      <c r="HY35" s="5">
        <v>0</v>
      </c>
      <c r="HZ35" s="5">
        <v>3</v>
      </c>
      <c r="IA35" s="5">
        <v>2</v>
      </c>
      <c r="IB35" s="5">
        <v>3</v>
      </c>
      <c r="IC35" s="5">
        <v>0</v>
      </c>
      <c r="ID35" s="5">
        <v>0</v>
      </c>
      <c r="IE35" s="5">
        <v>1</v>
      </c>
      <c r="IF35" s="5">
        <v>1</v>
      </c>
      <c r="IG35" s="5">
        <v>1</v>
      </c>
      <c r="IH35" s="5">
        <v>3</v>
      </c>
      <c r="II35" s="5">
        <v>0</v>
      </c>
      <c r="IJ35" s="5">
        <f>IF(COUNTA(HK35:II35)=0, "", SUM(HK35,HL35,HN35,HO35,HP35,HU35,HV35,HX35,HZ35,IA35,IB35,IH35))</f>
        <v>35</v>
      </c>
      <c r="IK35" s="5">
        <f>IF(COUNTA(HK35:II35)=0, "", SUM(HM35,HQ35,HR35,HS35,HT35,HW35,HY35,IC35,ID35,IE35,IF35,IG35,II35))</f>
        <v>9</v>
      </c>
      <c r="IL35" s="5">
        <v>3</v>
      </c>
      <c r="IM35" s="5">
        <v>3</v>
      </c>
      <c r="IN35" s="5">
        <v>0</v>
      </c>
      <c r="IO35" s="5">
        <v>3</v>
      </c>
      <c r="IP35" s="5">
        <v>3</v>
      </c>
      <c r="IQ35" s="5">
        <v>3</v>
      </c>
      <c r="IR35" s="5">
        <v>0</v>
      </c>
      <c r="IS35" s="5">
        <v>3</v>
      </c>
      <c r="IT35" s="5">
        <v>0</v>
      </c>
      <c r="IU35" s="5">
        <v>0</v>
      </c>
      <c r="IV35" s="5">
        <v>3</v>
      </c>
      <c r="IW35" s="5">
        <v>3</v>
      </c>
      <c r="IX35" s="5">
        <v>0</v>
      </c>
      <c r="IY35" s="5">
        <v>3</v>
      </c>
      <c r="IZ35" s="5">
        <v>0</v>
      </c>
      <c r="JA35" s="5">
        <v>3</v>
      </c>
      <c r="JB35" s="5">
        <v>3</v>
      </c>
      <c r="JC35" s="5">
        <v>3</v>
      </c>
      <c r="JD35" s="5">
        <v>0</v>
      </c>
      <c r="JE35" s="5">
        <v>0</v>
      </c>
      <c r="JF35" s="5">
        <v>0</v>
      </c>
      <c r="JG35" s="5">
        <v>0</v>
      </c>
      <c r="JH35" s="5">
        <v>0</v>
      </c>
      <c r="JI35" s="5">
        <v>3</v>
      </c>
      <c r="JJ35" s="5">
        <v>0</v>
      </c>
      <c r="JK35" s="5">
        <f>IF(COUNTA(IL35:JJ35)=0, "", SUM(IL35,IM35,IO35,IP35,IQ35,IV35,IW35,IY35,JA35,JB35,JC35,JI35))</f>
        <v>36</v>
      </c>
      <c r="JL35" s="5">
        <f>IF(COUNTA(IL35:JJ35)=0, "", SUM(IN35,IR35,IS35,IT35,IU35,IX35,IZ35,JD35,JE35,JF35,JG35,JH35,JJ35))</f>
        <v>3</v>
      </c>
      <c r="JM35" s="6" t="s">
        <v>1656</v>
      </c>
      <c r="JN35" s="5">
        <v>2</v>
      </c>
      <c r="JO35" s="5">
        <v>1</v>
      </c>
      <c r="JP35" s="5">
        <v>1</v>
      </c>
      <c r="JQ35" s="5">
        <v>2</v>
      </c>
      <c r="JR35" s="5">
        <v>2</v>
      </c>
      <c r="JS35" s="5">
        <v>1</v>
      </c>
      <c r="JT35" s="5">
        <v>2</v>
      </c>
      <c r="JU35" s="5">
        <v>1</v>
      </c>
      <c r="JV35" s="5">
        <v>2</v>
      </c>
      <c r="JW35" s="5">
        <v>2</v>
      </c>
      <c r="JX35" s="5">
        <v>2</v>
      </c>
      <c r="JY35" s="5">
        <v>1</v>
      </c>
      <c r="JZ35" s="5">
        <v>2</v>
      </c>
      <c r="KA35" s="5">
        <v>1</v>
      </c>
      <c r="KB35" s="5">
        <v>1</v>
      </c>
      <c r="KC35" s="5">
        <v>1</v>
      </c>
      <c r="KD35" s="5">
        <v>1</v>
      </c>
      <c r="KE35" s="5">
        <v>1</v>
      </c>
      <c r="KF35" s="5">
        <v>1</v>
      </c>
      <c r="KG35" s="5">
        <v>1</v>
      </c>
      <c r="KH35" s="5">
        <v>2</v>
      </c>
      <c r="KI35" s="5">
        <v>1</v>
      </c>
      <c r="KJ35" s="5">
        <v>3</v>
      </c>
      <c r="KK35" s="5">
        <v>1</v>
      </c>
      <c r="KL35" s="5">
        <v>2</v>
      </c>
      <c r="KM35" s="5">
        <v>2</v>
      </c>
      <c r="KN35" s="5">
        <v>2</v>
      </c>
      <c r="KO35" s="5">
        <v>1</v>
      </c>
      <c r="KP35" s="5">
        <v>2</v>
      </c>
      <c r="KQ35" s="5">
        <v>3</v>
      </c>
      <c r="KR35" s="5">
        <v>1</v>
      </c>
      <c r="KS35" s="5">
        <v>1</v>
      </c>
      <c r="KT35" s="5">
        <v>1</v>
      </c>
      <c r="KU35" s="5">
        <v>5</v>
      </c>
      <c r="KV35" s="5">
        <v>2</v>
      </c>
      <c r="KW35" s="5">
        <v>1</v>
      </c>
      <c r="KX35" s="5">
        <f>IF(COUNTA(JN35:KW35)=0, "", SUM(JN35:KW35))</f>
        <v>58</v>
      </c>
      <c r="KY35" s="5">
        <f>IF(COUNTA(JN35:KW35)=0, "", SUM(JX35,JY35,KH35,KJ35,KL35,KP35))</f>
        <v>12</v>
      </c>
      <c r="KZ35" s="5">
        <f>IF(COUNTA(JN35:KW35)=0, "", SUM(JZ35,KE35,KG35,KM35,KT35))</f>
        <v>7</v>
      </c>
      <c r="LA35" s="5">
        <f>IF(COUNTA(JN35:KW35)=0, "", SUM(JP35,KA35,KF35,KK35,KN35,KS35))</f>
        <v>7</v>
      </c>
      <c r="LB35" s="5">
        <f>IF(COUNTA(JN35:KW35)=0, "", SUM(JO35,JS35,JU35,JW35,KD35,KU35))</f>
        <v>11</v>
      </c>
      <c r="LC35" s="5">
        <f>IF(COUNTA(JN35:KW35)=0, "", SUM(KB35,KC35,KI35,KO35,KQ35,KR35,KV35,KW35))</f>
        <v>11</v>
      </c>
      <c r="LD35" s="5">
        <f>IF(COUNTA(JN35:KW35)=0, "", SUM(JN35,JQ35,JR35,JT35,JV35))</f>
        <v>10</v>
      </c>
      <c r="LE35" s="6">
        <v>44682</v>
      </c>
      <c r="LF35" s="5">
        <v>0</v>
      </c>
      <c r="LG35" s="5">
        <v>30</v>
      </c>
      <c r="LH35" s="5">
        <v>0</v>
      </c>
      <c r="LI35" s="5">
        <v>0</v>
      </c>
      <c r="LJ35" s="5">
        <v>0</v>
      </c>
      <c r="LK35" s="5">
        <v>0</v>
      </c>
      <c r="LL35" s="5">
        <v>20</v>
      </c>
      <c r="LM35" s="5">
        <v>0</v>
      </c>
      <c r="LN35" s="5">
        <v>0</v>
      </c>
      <c r="LO35" s="5">
        <v>0</v>
      </c>
      <c r="LP35" s="5">
        <v>10</v>
      </c>
      <c r="LQ35" s="5">
        <v>0</v>
      </c>
      <c r="LR35" s="5">
        <v>0</v>
      </c>
      <c r="LS35" s="5">
        <v>0</v>
      </c>
      <c r="LT35" s="5">
        <v>10</v>
      </c>
      <c r="LU35" s="5">
        <v>0</v>
      </c>
      <c r="LV35" s="5">
        <v>0</v>
      </c>
      <c r="LW35" s="5">
        <v>50</v>
      </c>
      <c r="LX35" s="5">
        <v>10</v>
      </c>
      <c r="LY35" s="5">
        <v>10</v>
      </c>
      <c r="LZ35" s="5">
        <v>0</v>
      </c>
      <c r="MA35" s="5">
        <v>0</v>
      </c>
      <c r="MB35" s="5">
        <v>100</v>
      </c>
      <c r="MC35" s="5">
        <v>0</v>
      </c>
      <c r="MD35" s="5">
        <v>0</v>
      </c>
      <c r="ME35" s="5">
        <v>0</v>
      </c>
      <c r="MF35" s="5">
        <v>0</v>
      </c>
      <c r="MG35" s="5">
        <v>20</v>
      </c>
      <c r="MH35" s="5">
        <f>IF(COUNTBLANK(LF35:MG35)&gt;0, "", AVERAGE(LF35:MG35))</f>
        <v>9.2857142857142865</v>
      </c>
      <c r="MI35" s="5">
        <f>IF(COUNTA(LF35:MG35)=0, "", AVERAGE(LG35,LS35,LT35,LU35,LV35,LW35,LY35,MA35,MB35))</f>
        <v>22.222222222222221</v>
      </c>
      <c r="MJ35" s="5">
        <f>IF(COUNTA(LF35:MG35)=0, "", AVERAGE(LH35,LI35,LJ35,LK35,LM35,LO35,MD35,ME35))</f>
        <v>0</v>
      </c>
      <c r="MK35" s="5">
        <f>IF(COUNTA(LF35:MG35)=0, "", AVERAGE(LL35,LP35,LQ35,LR35,MF35,MG35))</f>
        <v>8.3333333333333339</v>
      </c>
      <c r="ML35" s="6" t="s">
        <v>1656</v>
      </c>
      <c r="MM35" s="5">
        <v>3</v>
      </c>
      <c r="MN35" s="5">
        <v>3</v>
      </c>
      <c r="MO35" s="5">
        <v>3</v>
      </c>
      <c r="MP35" s="5">
        <v>2</v>
      </c>
      <c r="MQ35" s="5">
        <v>2</v>
      </c>
      <c r="MR35" s="5">
        <v>1</v>
      </c>
      <c r="MS35" s="5">
        <v>1</v>
      </c>
      <c r="MT35" s="5">
        <v>3</v>
      </c>
      <c r="MU35" s="5">
        <v>1</v>
      </c>
      <c r="MV35" s="5">
        <v>2</v>
      </c>
      <c r="MW35" s="5">
        <v>1</v>
      </c>
      <c r="MX35" s="5">
        <v>1</v>
      </c>
      <c r="MY35" s="5">
        <v>2</v>
      </c>
      <c r="MZ35" s="5">
        <v>4</v>
      </c>
      <c r="NA35" s="5">
        <v>3</v>
      </c>
      <c r="NB35" s="5">
        <v>1</v>
      </c>
      <c r="NC35" s="5">
        <v>2</v>
      </c>
      <c r="ND35" s="5">
        <v>3</v>
      </c>
      <c r="NE35" s="5">
        <v>3</v>
      </c>
      <c r="NF35" s="5">
        <v>2</v>
      </c>
      <c r="NG35" s="5">
        <f>IF(COUNTA(MM35:NF35)=0, "", SUM(MM35:NF35))</f>
        <v>43</v>
      </c>
      <c r="NH35" s="6" t="s">
        <v>1656</v>
      </c>
      <c r="NI35" s="5">
        <v>2</v>
      </c>
      <c r="NJ35" s="5">
        <v>5</v>
      </c>
      <c r="NK35" s="5">
        <v>5</v>
      </c>
      <c r="NL35" s="5">
        <v>5</v>
      </c>
      <c r="NM35" s="5">
        <v>5</v>
      </c>
      <c r="NN35" s="5">
        <v>4</v>
      </c>
      <c r="NO35" s="5">
        <v>3</v>
      </c>
      <c r="NP35" s="5">
        <v>4</v>
      </c>
      <c r="NQ35" s="5">
        <v>5</v>
      </c>
      <c r="NR35" s="5">
        <v>3</v>
      </c>
      <c r="NS35" s="5">
        <v>5</v>
      </c>
      <c r="NT35" s="5">
        <v>5</v>
      </c>
      <c r="NU35" s="5">
        <v>3</v>
      </c>
      <c r="NV35" s="5">
        <v>5</v>
      </c>
      <c r="NW35" s="5">
        <v>3</v>
      </c>
      <c r="NX35" s="5">
        <v>4</v>
      </c>
      <c r="NY35" s="5">
        <v>5</v>
      </c>
      <c r="NZ35" s="5">
        <v>5</v>
      </c>
      <c r="OA35" s="5">
        <v>2</v>
      </c>
      <c r="OB35" s="5">
        <v>5</v>
      </c>
      <c r="OC35" s="5">
        <v>5</v>
      </c>
      <c r="OD35" s="5">
        <v>5</v>
      </c>
      <c r="OE35" s="5">
        <v>5</v>
      </c>
      <c r="OF35" s="5">
        <v>3</v>
      </c>
      <c r="OG35" s="5">
        <v>3</v>
      </c>
      <c r="OH35" s="5">
        <v>5</v>
      </c>
      <c r="OI35" s="5">
        <v>2</v>
      </c>
      <c r="OJ35" s="5">
        <v>5</v>
      </c>
      <c r="OK35" s="5">
        <f>IF(COUNTA(NI35:OJ35)=0, "", SUM(NK35,NP35,NS35,NW35,OC35,OG35,OJ35))</f>
        <v>30</v>
      </c>
      <c r="OL35" s="5">
        <f>IF(COUNTA(NI35:OJ35)=0, "", SUM(NJ35,NL35,NQ35,NV35,NZ35,OB35,OD35))</f>
        <v>35</v>
      </c>
      <c r="OM35" s="5">
        <f>IF(COUNTA(NI35:OJ35)=0, "", SUM(NN35,NR35,NU35,NY35,OA35,OF35,OI35))</f>
        <v>22</v>
      </c>
      <c r="ON35" s="5">
        <f>IF(COUNTA(NI35:OJ35)=0, "", SUM(NI35,NM35,NO35,NT35,NX35,OE35,OH35))</f>
        <v>29</v>
      </c>
      <c r="OO35" s="11" t="s">
        <v>963</v>
      </c>
      <c r="OP35" s="11">
        <v>1</v>
      </c>
      <c r="OQ35" s="6">
        <v>45069</v>
      </c>
      <c r="OR35" s="5">
        <v>30</v>
      </c>
      <c r="OS35" s="5">
        <v>30</v>
      </c>
      <c r="OT35" s="5">
        <v>0</v>
      </c>
      <c r="OU35" s="5">
        <v>0</v>
      </c>
      <c r="OV35" s="5">
        <v>0</v>
      </c>
      <c r="OW35" s="5">
        <v>0</v>
      </c>
      <c r="OX35" s="5">
        <v>30</v>
      </c>
      <c r="OY35" s="5">
        <v>0</v>
      </c>
      <c r="OZ35" s="5">
        <v>10</v>
      </c>
      <c r="PA35" s="5">
        <v>0</v>
      </c>
      <c r="PB35" s="5">
        <v>0</v>
      </c>
      <c r="PC35" s="5">
        <v>0</v>
      </c>
      <c r="PD35" s="5">
        <v>0</v>
      </c>
      <c r="PE35" s="5">
        <v>0</v>
      </c>
      <c r="PF35" s="5">
        <v>30</v>
      </c>
      <c r="PG35" s="5">
        <v>0</v>
      </c>
      <c r="PH35" s="5">
        <v>0</v>
      </c>
      <c r="PI35" s="5">
        <v>20</v>
      </c>
      <c r="PJ35" s="5">
        <v>0</v>
      </c>
      <c r="PK35" s="5">
        <v>10</v>
      </c>
      <c r="PL35" s="5">
        <v>0</v>
      </c>
      <c r="PM35" s="5">
        <v>0</v>
      </c>
      <c r="PN35" s="5">
        <v>0</v>
      </c>
      <c r="PO35" s="5">
        <v>0</v>
      </c>
      <c r="PP35" s="5">
        <v>0</v>
      </c>
      <c r="PQ35" s="5">
        <v>0</v>
      </c>
      <c r="PR35" s="5">
        <v>0</v>
      </c>
      <c r="PS35" s="5">
        <v>0</v>
      </c>
      <c r="PT35" s="5">
        <f>IF(COUNTBLANK(OR35:PS35)&gt;0, "", AVERAGE(OR35:PS35))</f>
        <v>5.7142857142857144</v>
      </c>
      <c r="PU35" s="5">
        <f>IF(COUNTA(OR35:PS35)=0, "", AVERAGE(OS35,PE35,PF35,PG35,PH35,PI35,PK35,PM35,PN35))</f>
        <v>10</v>
      </c>
      <c r="PV35" s="5">
        <f>IF(COUNTA(OR35:PS35)=0, "", AVERAGE(OT35,OU35,OV35,OW35,OY35,PA35,PP35,PQ35))</f>
        <v>0</v>
      </c>
      <c r="PW35" s="5">
        <f>IF(COUNTA(OR35:PS35)=0, "", AVERAGE(OX35,PB35,PC35,PD35,PR35,PS35))</f>
        <v>5</v>
      </c>
      <c r="PX35" s="6" t="s">
        <v>1663</v>
      </c>
      <c r="PY35" s="5">
        <v>0</v>
      </c>
      <c r="PZ35" s="5">
        <v>0</v>
      </c>
      <c r="QA35" s="5">
        <v>2</v>
      </c>
      <c r="QB35" s="5">
        <v>2</v>
      </c>
      <c r="QC35" s="5">
        <v>0</v>
      </c>
      <c r="QD35" s="5">
        <v>0</v>
      </c>
      <c r="QE35" s="5">
        <v>0</v>
      </c>
      <c r="QF35" s="5">
        <v>0</v>
      </c>
      <c r="QG35" s="5">
        <v>0</v>
      </c>
      <c r="QH35" s="5">
        <v>0</v>
      </c>
      <c r="QI35" s="5">
        <f>IF(COUNTBLANK(PY35:QG35)&gt;0, "", SUM(PY35:QG35))</f>
        <v>4</v>
      </c>
      <c r="QJ35" s="6" t="s">
        <v>1394</v>
      </c>
      <c r="QK35" s="5">
        <v>0</v>
      </c>
      <c r="QL35" s="5">
        <v>1</v>
      </c>
      <c r="QM35" s="5">
        <v>0</v>
      </c>
      <c r="QN35" s="5">
        <v>1</v>
      </c>
      <c r="QO35" s="5">
        <v>2</v>
      </c>
      <c r="QP35" s="5">
        <v>0</v>
      </c>
      <c r="QQ35" s="5">
        <v>0</v>
      </c>
      <c r="QR35" s="5">
        <v>1</v>
      </c>
      <c r="QS35" s="5">
        <v>0</v>
      </c>
      <c r="QT35" s="5">
        <v>1</v>
      </c>
      <c r="QU35" s="5">
        <f>IF(COUNTBLANK(QK35:QS35)&gt;0, "", SUM(QK35:QS35))</f>
        <v>5</v>
      </c>
      <c r="QV35" s="6" t="s">
        <v>1664</v>
      </c>
      <c r="QW35" s="5">
        <v>1</v>
      </c>
      <c r="QX35" s="5">
        <v>2</v>
      </c>
      <c r="QY35" s="5">
        <v>0</v>
      </c>
      <c r="QZ35" s="5">
        <v>1</v>
      </c>
      <c r="RA35" s="5">
        <v>1</v>
      </c>
      <c r="RB35" s="5">
        <v>0</v>
      </c>
      <c r="RC35" s="5">
        <v>2</v>
      </c>
      <c r="RD35" s="5">
        <v>1</v>
      </c>
      <c r="RE35" s="5">
        <v>0</v>
      </c>
      <c r="RF35" s="5">
        <v>1</v>
      </c>
      <c r="RG35" s="5">
        <f>IF(COUNTBLANK(QW35:RE35)&gt;0, "", SUM(QW35:RE35))</f>
        <v>8</v>
      </c>
      <c r="RH35" s="6" t="s">
        <v>1663</v>
      </c>
      <c r="RI35" s="5">
        <v>0</v>
      </c>
      <c r="RJ35" s="5">
        <v>0</v>
      </c>
      <c r="RK35" s="5">
        <v>0</v>
      </c>
      <c r="RL35" s="5">
        <v>0</v>
      </c>
      <c r="RM35" s="5">
        <v>0</v>
      </c>
      <c r="RN35" s="5">
        <v>0</v>
      </c>
      <c r="RO35" s="5">
        <v>0</v>
      </c>
      <c r="RP35" s="5">
        <f>IF(COUNTBLANK(RI35:RO35)&gt;0, "", SUM(RI35:RO35))</f>
        <v>0</v>
      </c>
      <c r="RQ35" s="6" t="s">
        <v>1394</v>
      </c>
      <c r="RR35" s="5">
        <v>1</v>
      </c>
      <c r="RS35" s="5">
        <v>0</v>
      </c>
      <c r="RT35" s="5">
        <v>0</v>
      </c>
      <c r="RU35" s="5">
        <v>0</v>
      </c>
      <c r="RV35" s="5">
        <v>1</v>
      </c>
      <c r="RW35" s="5">
        <v>0</v>
      </c>
      <c r="RX35" s="5">
        <v>0</v>
      </c>
      <c r="RY35" s="5">
        <f>IF(COUNTBLANK(RR35:RX35)&gt;0, "", SUM(RR35:RX35))</f>
        <v>2</v>
      </c>
      <c r="RZ35" s="6" t="s">
        <v>1664</v>
      </c>
      <c r="SA35" s="5">
        <v>1</v>
      </c>
      <c r="SB35" s="5">
        <v>0</v>
      </c>
      <c r="SC35" s="5">
        <v>1</v>
      </c>
      <c r="SD35" s="5">
        <v>0</v>
      </c>
      <c r="SE35" s="5">
        <v>0</v>
      </c>
      <c r="SF35" s="5">
        <v>1</v>
      </c>
      <c r="SG35" s="5">
        <v>2</v>
      </c>
      <c r="SH35" s="5">
        <f>IF(COUNTBLANK(SA35:SG35)&gt;0, "", SUM(SA35:SG35))</f>
        <v>5</v>
      </c>
      <c r="SI35" s="6" t="s">
        <v>1663</v>
      </c>
      <c r="SJ35" s="5">
        <v>3</v>
      </c>
      <c r="SK35" s="5">
        <v>2</v>
      </c>
      <c r="SL35" s="5">
        <v>5</v>
      </c>
      <c r="SM35" s="5">
        <v>5</v>
      </c>
      <c r="SN35" s="5">
        <v>5</v>
      </c>
      <c r="SO35" s="5">
        <v>2</v>
      </c>
      <c r="SP35" s="12">
        <v>5</v>
      </c>
      <c r="SQ35" s="5">
        <v>2</v>
      </c>
      <c r="SR35" s="5">
        <v>5</v>
      </c>
      <c r="SS35" s="5">
        <v>1</v>
      </c>
      <c r="ST35" s="5">
        <v>5</v>
      </c>
      <c r="SU35" s="5">
        <v>5</v>
      </c>
      <c r="SV35" s="5">
        <v>3</v>
      </c>
      <c r="SW35" s="5">
        <v>5</v>
      </c>
      <c r="SX35" s="5">
        <v>4</v>
      </c>
      <c r="SY35" s="5">
        <v>5</v>
      </c>
      <c r="SZ35" s="5">
        <v>1</v>
      </c>
      <c r="TA35" s="5">
        <v>4</v>
      </c>
      <c r="TB35" s="5">
        <v>3</v>
      </c>
      <c r="TC35" s="5">
        <f>IF(COUNTBLANK(SJ35:TB35)&gt;0, "", SUM(SJ35:TB35))</f>
        <v>70</v>
      </c>
      <c r="TD35" s="5">
        <f>IF(COUNTBLANK(SJ35:TB35)&gt;0, "", SUM(SL35,SO35,SR35,SS35,ST35,SU35,SV35,SX35,SY35,TB35))</f>
        <v>38</v>
      </c>
      <c r="TE35" s="5">
        <f>IF(COUNTBLANK(SJ35:TB35)&gt;0, "", SUM(SJ35,SK35,SM35,SN35,SQ35,SW35,SZ35,TA35))</f>
        <v>27</v>
      </c>
      <c r="TF35" s="6" t="s">
        <v>1394</v>
      </c>
      <c r="TG35" s="5">
        <v>5</v>
      </c>
      <c r="TH35" s="5">
        <v>3</v>
      </c>
      <c r="TI35" s="5">
        <v>5</v>
      </c>
      <c r="TJ35" s="5">
        <v>5</v>
      </c>
      <c r="TK35" s="5">
        <v>5</v>
      </c>
      <c r="TL35" s="5">
        <v>3</v>
      </c>
      <c r="TM35" s="5">
        <v>5</v>
      </c>
      <c r="TN35" s="5">
        <v>4</v>
      </c>
      <c r="TO35" s="5">
        <v>5</v>
      </c>
      <c r="TP35" s="5">
        <v>3</v>
      </c>
      <c r="TQ35" s="5">
        <v>5</v>
      </c>
      <c r="TR35" s="5">
        <v>5</v>
      </c>
      <c r="TS35" s="5">
        <v>4</v>
      </c>
      <c r="TT35" s="5">
        <v>5</v>
      </c>
      <c r="TU35" s="5">
        <v>5</v>
      </c>
      <c r="TV35" s="5">
        <v>5</v>
      </c>
      <c r="TW35" s="5">
        <v>2</v>
      </c>
      <c r="TX35" s="5">
        <v>5</v>
      </c>
      <c r="TY35" s="5">
        <v>5</v>
      </c>
      <c r="TZ35" s="5">
        <f>IF(COUNTBLANK(TG35:TY35)&gt;0, "", SUM(TG35:TY35))</f>
        <v>84</v>
      </c>
      <c r="UA35" s="5">
        <f>IF(COUNTBLANK(TG35:TY35)&gt;0, "", SUM(TI35,TL35,TO35,TP35,TQ35,TR35,TS35,TU35,TV35,TY35))</f>
        <v>45</v>
      </c>
      <c r="UB35" s="5">
        <f>IF(COUNTBLANK(TG35:TY35)&gt;0, "", SUM(TG35,TH35,TJ35,TK35,TN35,TT35,TW35,TX35))</f>
        <v>34</v>
      </c>
      <c r="UC35" s="6" t="s">
        <v>1664</v>
      </c>
      <c r="UD35" s="5">
        <v>5</v>
      </c>
      <c r="UE35" s="5">
        <v>5</v>
      </c>
      <c r="UF35" s="5">
        <v>5</v>
      </c>
      <c r="UG35" s="5">
        <v>5</v>
      </c>
      <c r="UH35" s="5">
        <v>5</v>
      </c>
      <c r="UI35" s="5">
        <v>5</v>
      </c>
      <c r="UJ35" s="5">
        <v>5</v>
      </c>
      <c r="UK35" s="5">
        <v>4</v>
      </c>
      <c r="UL35" s="5">
        <v>5</v>
      </c>
      <c r="UM35" s="5">
        <v>3</v>
      </c>
      <c r="UN35" s="5">
        <v>5</v>
      </c>
      <c r="UO35" s="5">
        <v>5</v>
      </c>
      <c r="UP35" s="5">
        <v>5</v>
      </c>
      <c r="UQ35" s="5">
        <v>5</v>
      </c>
      <c r="UR35" s="5">
        <v>5</v>
      </c>
      <c r="US35" s="5">
        <v>5</v>
      </c>
      <c r="UT35" s="5">
        <v>5</v>
      </c>
      <c r="UU35" s="5">
        <v>5</v>
      </c>
      <c r="UV35" s="5">
        <v>5</v>
      </c>
      <c r="UW35" s="5">
        <f>IF(COUNTBLANK(UD35:UV35)&gt;0, "", SUM(UD35:UV35))</f>
        <v>92</v>
      </c>
      <c r="UX35" s="5">
        <f>IF(COUNTBLANK(UD35:UV35)&gt;0, "", SUM(UF35,UI35,UL35,UM35,UN35,UO35,UP35,UR35,US35,UV35))</f>
        <v>48</v>
      </c>
      <c r="UY35" s="5">
        <f>IF(COUNTBLANK(UD35:UV35)&gt;0, "", SUM(UD35,UE35,UG35,UH35,UK35,UQ35,UT35,UU35))</f>
        <v>39</v>
      </c>
      <c r="UZ35" s="6">
        <v>45362</v>
      </c>
      <c r="VA35" s="6">
        <v>45296</v>
      </c>
      <c r="VB35" s="5">
        <v>2</v>
      </c>
      <c r="VC35" s="5">
        <v>1</v>
      </c>
      <c r="VE35" s="5">
        <v>40</v>
      </c>
      <c r="VF35" s="5">
        <v>3900</v>
      </c>
      <c r="VG35" s="5">
        <v>1</v>
      </c>
      <c r="VH35" s="5">
        <v>1</v>
      </c>
      <c r="VI35" s="5"/>
      <c r="VK35" s="5">
        <v>1</v>
      </c>
      <c r="VL35" s="5"/>
      <c r="VN35" s="6" t="s">
        <v>1665</v>
      </c>
      <c r="VO35" s="5">
        <v>0</v>
      </c>
      <c r="VP35" s="5">
        <v>0</v>
      </c>
      <c r="VQ35" s="5">
        <v>0</v>
      </c>
      <c r="VR35" s="5">
        <v>0</v>
      </c>
      <c r="VS35" s="5">
        <v>0</v>
      </c>
      <c r="VT35" s="5">
        <v>0</v>
      </c>
      <c r="VU35" s="5">
        <v>0</v>
      </c>
      <c r="VV35" s="5">
        <v>0</v>
      </c>
      <c r="VW35" s="5">
        <v>0</v>
      </c>
      <c r="VX35" s="5">
        <v>0</v>
      </c>
      <c r="VY35" s="5">
        <v>0</v>
      </c>
      <c r="VZ35" s="5">
        <v>0</v>
      </c>
      <c r="WA35" s="5">
        <v>0</v>
      </c>
      <c r="WB35" s="5">
        <v>0</v>
      </c>
      <c r="WC35" s="5">
        <v>0</v>
      </c>
      <c r="WD35" s="5">
        <v>0</v>
      </c>
      <c r="WE35" s="5">
        <v>0</v>
      </c>
      <c r="WF35" s="5">
        <v>0</v>
      </c>
      <c r="WG35" s="5">
        <v>3</v>
      </c>
      <c r="WH35" s="5">
        <v>3</v>
      </c>
      <c r="WI35" s="5">
        <v>2</v>
      </c>
      <c r="WJ35" s="5">
        <v>0</v>
      </c>
      <c r="WK35" s="5">
        <v>2</v>
      </c>
      <c r="WL35" s="5">
        <v>0</v>
      </c>
      <c r="WM35" s="5">
        <v>0</v>
      </c>
      <c r="WN35" s="5">
        <v>1</v>
      </c>
      <c r="WO35" s="5">
        <v>0</v>
      </c>
      <c r="WP35" s="5">
        <v>0</v>
      </c>
      <c r="WQ35" s="5">
        <v>0</v>
      </c>
      <c r="WR35" s="5">
        <f>IF(COUNTBLANK(VO35:WQ35)&gt;0, "", SUM(VQ35:WJ35))</f>
        <v>8</v>
      </c>
      <c r="WS35" s="5">
        <f>IF(COUNTBLANK(VO35:WQ35)&gt;0, "", SUM(VQ35:VZ35))</f>
        <v>0</v>
      </c>
      <c r="WT35" s="5">
        <f>IF(COUNTBLANK(VO35:WQ35)&gt;0, "", SUM(WA35:WL35))</f>
        <v>10</v>
      </c>
      <c r="WU35" s="5">
        <f>IF(COUNTBLANK(VO35:WQ35)&gt;0, "", SUM(WK35:WL35))</f>
        <v>2</v>
      </c>
      <c r="WV35" s="5">
        <f>IF(COUNTA(VO35:WQ35)=0, "", IF(AND(OR(VO35=1, VP35=1), OR(VQ35&gt;=1, VR35&gt;=1, VS35&gt;=1, VT35&gt;=1, VU35&gt;=1), OR(VV35&gt;=1, VW35&gt;=1), COUNTIF(VX35:WD35, "&gt;=1")&gt;=2, COUNTIF(WE35:WJ35, "&gt;=1")&gt;=2, OR(WN35=1, WN35=2), OR(WO35&gt;=1, WP35&gt;=1), WQ35&lt;1), 1, 0))</f>
        <v>0</v>
      </c>
      <c r="WW35" s="5">
        <f>IF(COUNTBLANK(VO35:WQ35)&gt;0, "", SUM(VQ35:VU35))</f>
        <v>0</v>
      </c>
      <c r="WX35" s="5">
        <f>IF(COUNTBLANK(VO35:WQ35)&gt;0, "", SUM(VV35:VW35))</f>
        <v>0</v>
      </c>
      <c r="WY35" s="5">
        <f>IF(COUNTBLANK(VO35:WQ35)&gt;0, "", SUM(VX35:WD35))</f>
        <v>0</v>
      </c>
      <c r="WZ35" s="5">
        <f>IF(COUNTBLANK(VO35:WQ35)&gt;0, "", SUM(WE35:WJ35))</f>
        <v>8</v>
      </c>
      <c r="XA35" s="6" t="s">
        <v>1665</v>
      </c>
      <c r="XB35" s="5">
        <v>0</v>
      </c>
      <c r="XC35" s="5">
        <v>1</v>
      </c>
      <c r="XD35" s="5">
        <v>0</v>
      </c>
      <c r="XE35" s="5">
        <v>1</v>
      </c>
      <c r="XF35" s="5">
        <v>1</v>
      </c>
      <c r="XG35" s="5">
        <v>0</v>
      </c>
      <c r="XH35" s="5">
        <v>0</v>
      </c>
      <c r="XI35" s="5">
        <v>0</v>
      </c>
      <c r="XJ35" s="5">
        <v>0</v>
      </c>
      <c r="XK35" s="5">
        <v>0</v>
      </c>
      <c r="XL35" s="5">
        <f>IF(COUNTBLANK(XB35:XJ35)&gt;0, "", SUM(XB35:XJ35))</f>
        <v>3</v>
      </c>
      <c r="XM35" s="6" t="s">
        <v>1665</v>
      </c>
      <c r="XN35" s="5">
        <v>1</v>
      </c>
      <c r="XO35" s="5">
        <v>0</v>
      </c>
      <c r="XP35" s="5">
        <v>1</v>
      </c>
      <c r="XQ35" s="5">
        <v>0</v>
      </c>
      <c r="XR35" s="5">
        <v>0</v>
      </c>
      <c r="XS35" s="5">
        <v>0</v>
      </c>
      <c r="XT35" s="5">
        <v>0</v>
      </c>
      <c r="XU35" s="5">
        <f>IF(COUNTBLANK(XN35:XT35)&gt;0, "", SUM(XN35:XT35))</f>
        <v>2</v>
      </c>
      <c r="XV35" s="6" t="s">
        <v>1665</v>
      </c>
      <c r="XW35" s="5">
        <v>4</v>
      </c>
      <c r="XX35" s="5">
        <v>5</v>
      </c>
      <c r="XY35" s="5">
        <v>5</v>
      </c>
      <c r="XZ35" s="12">
        <v>5</v>
      </c>
      <c r="YA35" s="12">
        <v>5</v>
      </c>
      <c r="YB35" s="12">
        <v>5</v>
      </c>
      <c r="YC35" s="12">
        <v>5</v>
      </c>
      <c r="YD35" s="12">
        <v>5</v>
      </c>
      <c r="YE35" s="12">
        <v>1</v>
      </c>
      <c r="YF35" s="12">
        <v>5</v>
      </c>
      <c r="YG35" s="12">
        <v>2</v>
      </c>
      <c r="YH35" s="12">
        <v>1</v>
      </c>
      <c r="YI35" s="12">
        <v>5</v>
      </c>
      <c r="YJ35" s="12">
        <v>1</v>
      </c>
      <c r="YK35" s="12">
        <v>3.6</v>
      </c>
      <c r="YL35" s="12">
        <v>3.6</v>
      </c>
      <c r="YM35" s="12">
        <v>3.6</v>
      </c>
      <c r="YN35" s="12">
        <v>5</v>
      </c>
      <c r="YO35" s="12">
        <v>5</v>
      </c>
      <c r="YP35" s="5">
        <f>IF(COUNTBLANK(XW35:YO35)&gt;0, "", SUM(XW35:YO35))</f>
        <v>74.8</v>
      </c>
      <c r="YQ35" s="5">
        <f>IF(COUNTBLANK(XW35:YO35)&gt;0, "", SUM(XY35,YC35,YD35,YE35,YJ35,YK35,YL35,YM35))</f>
        <v>27.800000000000004</v>
      </c>
      <c r="YR35" s="12">
        <f>IF(COUNTBLANK(XW35:YO35)&gt;0, "", SUM(YF35:YH35))</f>
        <v>8</v>
      </c>
      <c r="YS35" s="5">
        <f>IF(COUNTBLANK(XW35:YO35)&gt;0, "", SUM(XW35,XX35,YB35))</f>
        <v>14</v>
      </c>
      <c r="YT35" s="12">
        <f>IF(COUNTBLANK(XW35:YO35)&gt;0, "", SUM(XZ35,YA35,YI35,YN35,YO35))</f>
        <v>25</v>
      </c>
      <c r="YU35" s="5">
        <f>IF(COUNTBLANK(XW35:YO35)&gt;0, "", SUM(XY35,XZ35,YA35,YB35,YC35,YF35,YJ35,YN35,YO35))</f>
        <v>41</v>
      </c>
      <c r="YV35" s="5">
        <f>IF(COUNTBLANK(XW35:YO35)&gt;0, "", SUM(XW35,XX35,YK35,YL35,YM35))</f>
        <v>19.8</v>
      </c>
      <c r="YW35" s="12">
        <f>IF(COUNTBLANK(XW35:YO35)&gt;0, "", SUM(YD35,YE35,YG35,YH35,YI35))</f>
        <v>14</v>
      </c>
      <c r="YX35" s="6">
        <v>45362</v>
      </c>
      <c r="YY35" s="5">
        <v>10</v>
      </c>
      <c r="YZ35" s="5">
        <v>10</v>
      </c>
      <c r="ZA35" s="5">
        <v>0</v>
      </c>
      <c r="ZB35" s="5">
        <v>0</v>
      </c>
      <c r="ZC35" s="5">
        <v>0</v>
      </c>
      <c r="ZD35" s="5">
        <v>0</v>
      </c>
      <c r="ZE35" s="5">
        <v>10</v>
      </c>
      <c r="ZF35" s="5">
        <v>0</v>
      </c>
      <c r="ZG35" s="5">
        <v>0</v>
      </c>
      <c r="ZH35" s="5">
        <v>0</v>
      </c>
      <c r="ZI35" s="5">
        <v>0</v>
      </c>
      <c r="ZJ35" s="5">
        <v>0</v>
      </c>
      <c r="ZK35" s="5">
        <v>0</v>
      </c>
      <c r="ZL35" s="5">
        <v>20</v>
      </c>
      <c r="ZM35" s="5">
        <v>0</v>
      </c>
      <c r="ZN35" s="5">
        <v>0</v>
      </c>
      <c r="ZO35" s="5">
        <v>0</v>
      </c>
      <c r="ZP35" s="5">
        <v>0</v>
      </c>
      <c r="ZQ35" s="5">
        <v>0</v>
      </c>
      <c r="ZR35" s="5">
        <v>10</v>
      </c>
      <c r="ZS35" s="5">
        <v>0</v>
      </c>
      <c r="ZT35" s="5">
        <v>0</v>
      </c>
      <c r="ZU35" s="5">
        <v>40</v>
      </c>
      <c r="ZV35" s="5">
        <v>10</v>
      </c>
      <c r="ZW35" s="5">
        <v>0</v>
      </c>
      <c r="ZX35" s="5">
        <v>0</v>
      </c>
      <c r="ZY35" s="5">
        <v>0</v>
      </c>
      <c r="ZZ35" s="5">
        <v>0</v>
      </c>
      <c r="AAA35" s="5">
        <f>IF(COUNTBLANK(YY35:ZZ35)&gt;0, "", AVERAGE(YY35:ZZ35))</f>
        <v>3.9285714285714284</v>
      </c>
      <c r="AAB35" s="5">
        <f>IF(COUNTA(YY35:ZZ35)=0, "", AVERAGE(YZ35,ZL35,ZM35,ZN35,ZO35,ZP35,ZR35,ZT35,ZU35))</f>
        <v>8.8888888888888893</v>
      </c>
      <c r="AAC35" s="5">
        <f>IF(COUNTA(YY35:ZZ35)=0, "", AVERAGE(ZA35,ZB35,ZC35,ZD35,ZF35,ZH35,ZW35,ZX35))</f>
        <v>0</v>
      </c>
      <c r="AAD35" s="5">
        <f>IF(COUNTA(YY35:ZZ35)=0, "", AVERAGE(ZE35,ZI35,ZJ35,ZK35,ZY35,ZZ35))</f>
        <v>1.6666666666666667</v>
      </c>
      <c r="AAE35" s="6" t="s">
        <v>1665</v>
      </c>
      <c r="AAF35" s="5">
        <v>1</v>
      </c>
      <c r="AAG35" s="5">
        <v>1</v>
      </c>
      <c r="AAH35" s="5">
        <v>1</v>
      </c>
      <c r="AAI35" s="5">
        <v>1</v>
      </c>
      <c r="AAJ35" s="5">
        <v>1</v>
      </c>
      <c r="AAK35" s="5">
        <v>1</v>
      </c>
      <c r="AAL35" s="5">
        <v>1</v>
      </c>
      <c r="AAM35" s="5">
        <v>1</v>
      </c>
      <c r="AAN35" s="5">
        <v>1</v>
      </c>
      <c r="AAO35" s="5">
        <v>4</v>
      </c>
      <c r="AAP35" s="5">
        <v>1</v>
      </c>
      <c r="AAQ35" s="5">
        <v>1</v>
      </c>
      <c r="AAR35" s="5">
        <v>1</v>
      </c>
      <c r="AAS35" s="5">
        <v>1</v>
      </c>
      <c r="AAT35" s="5">
        <v>1</v>
      </c>
      <c r="AAU35" s="5">
        <v>5</v>
      </c>
      <c r="AAV35" s="5">
        <v>1</v>
      </c>
      <c r="AAW35" s="5">
        <v>1</v>
      </c>
      <c r="AAX35" s="5">
        <v>1</v>
      </c>
      <c r="AAY35" s="5">
        <v>1</v>
      </c>
      <c r="AAZ35" s="5">
        <v>1</v>
      </c>
      <c r="ABA35" s="5">
        <v>5</v>
      </c>
      <c r="ABB35" s="5">
        <v>1</v>
      </c>
      <c r="ABC35" s="5">
        <v>1</v>
      </c>
      <c r="ABD35" s="5">
        <v>1</v>
      </c>
      <c r="ABE35" s="5">
        <v>1</v>
      </c>
      <c r="ABF35" s="5">
        <v>1</v>
      </c>
      <c r="ABG35" s="5">
        <v>1</v>
      </c>
      <c r="ABH35" s="5">
        <v>1</v>
      </c>
      <c r="ABI35" s="5">
        <v>1</v>
      </c>
      <c r="ABJ35" s="5">
        <f>IF(SUM(AAF35:AAN35,AAP35:AAT35,AAV35:AAZ35,ABB35:ABG35)=0, "", SUM(AAF35:AAN35,AAP35:AAT35,AAV35:AAZ35,ABB35:ABG35))</f>
        <v>25</v>
      </c>
      <c r="ABK35" s="5">
        <f>IF(SUM(ABN35, ABO35, ABP35, ABQ35, ABR35)=0, "", IF(OR(ABN35&gt;=8, ABO35&gt;=10, ABP35&gt;=13, ABQ35&gt;=10, ABR35&gt;=15), 1, 0))</f>
        <v>0</v>
      </c>
      <c r="ABL35" s="5">
        <f>IF(SUM(AAF35:AAG35,AAI35,AAJ35,AAK35,AAL35,AAR35,AAX35,ABE35,ABG35)=0, "", SUM(AAF35:AAG35,AAI35,AAJ35,AAK35,AAL35,AAR35,AAX35,ABE35,ABG35))</f>
        <v>10</v>
      </c>
      <c r="ABM35" s="5">
        <f>IF(SUM(AAH35,AAM35:AAN35,AAP35:AAQ35,AAS35:AAT35,AAV35:AAW35,AAY35:AAZ35,ABB35:ABD35,ABF35)=0, "", SUM(AAH35,AAM35:AAN35,AAP35:AAQ35,AAS35:AAT35,AAV35:AAW35,AAY35:AAZ35,ABB35:ABD35,ABF35))</f>
        <v>15</v>
      </c>
      <c r="ABN35" s="5">
        <f>IF(SUM(AAY35:AAZ35,ABB35:ABC35,ABF35)=0, "", SUM(AAY35:AAZ35,ABB35:ABC35,ABF35))</f>
        <v>5</v>
      </c>
      <c r="ABO35" s="5">
        <f>IF(SUM(AAN35,AAP35:AAQ35,AAT35,AAV35)=0, "", SUM(AAN35,AAP35:AAQ35,AAT35,AAV35))</f>
        <v>5</v>
      </c>
      <c r="ABP35" s="5">
        <f>IF(SUM(AAH35,AAM35,AAS35,AAW35,ABD35)=0, "", SUM(AAH35,AAM35,AAS35,AAW35,ABD35))</f>
        <v>5</v>
      </c>
      <c r="ABQ35" s="5">
        <f>IF(SUM(AAF35:AAG35,AAI35,AAK35,ABE35)=0, "", SUM(AAF35:AAG35,AAI35,AAK35,ABE35))</f>
        <v>5</v>
      </c>
      <c r="ABR35" s="5">
        <f>IF(SUM(AAJ35,AAL35,AAR35,AAX35,ABG35)=0, "", SUM(AAJ35,AAL35,AAR35,AAX35,ABG35))</f>
        <v>5</v>
      </c>
      <c r="ABS35" s="5">
        <f>IF(ABN35="", "", IF(ABN35&gt;=8, 1, 0))</f>
        <v>0</v>
      </c>
      <c r="ABT35" s="5">
        <f>IF(ABO35="", "", IF(ABO35&gt;=10, 1, 0))</f>
        <v>0</v>
      </c>
      <c r="ABU35" s="5">
        <f>IF(ABP35="", "", IF(ABP35&gt;=13, 1, 0))</f>
        <v>0</v>
      </c>
      <c r="ABV35" s="5">
        <f>IF(ABQ35="", "", IF(ABQ35&gt;=10, 1, 0))</f>
        <v>0</v>
      </c>
      <c r="ABW35" s="5">
        <f>IF(ABR35="", "", IF(ABR35&gt;=15, 1, 0))</f>
        <v>0</v>
      </c>
      <c r="ABX35" s="5">
        <f>IF(AND(AAO35="", AAU35="", ABA35=""), "", IF(AAO35=5,1,0) + IF(AAU35=5,1,0) + IF(ABA35=5,1,0))</f>
        <v>2</v>
      </c>
      <c r="ABY35" s="6" t="s">
        <v>1665</v>
      </c>
      <c r="ABZ35" s="5">
        <v>1</v>
      </c>
      <c r="ACA35" s="5">
        <v>1</v>
      </c>
      <c r="ACB35" s="5">
        <v>2</v>
      </c>
      <c r="ACC35" s="5">
        <v>2</v>
      </c>
      <c r="ACD35" s="5">
        <v>1</v>
      </c>
      <c r="ACE35" s="5">
        <v>1</v>
      </c>
      <c r="ACF35" s="5">
        <v>2</v>
      </c>
      <c r="ACG35" s="5">
        <v>1</v>
      </c>
      <c r="ACH35" s="5">
        <v>2</v>
      </c>
      <c r="ACI35" s="5">
        <v>1</v>
      </c>
      <c r="ACJ35" s="5">
        <v>3</v>
      </c>
      <c r="ACK35" s="5">
        <v>2</v>
      </c>
      <c r="ACL35" s="5">
        <v>3</v>
      </c>
      <c r="ACM35" s="5">
        <v>1</v>
      </c>
      <c r="ACN35" s="5">
        <v>1</v>
      </c>
      <c r="ACO35" s="5">
        <v>1</v>
      </c>
      <c r="ACP35" s="5">
        <v>2</v>
      </c>
      <c r="ACQ35" s="5">
        <v>1</v>
      </c>
      <c r="ACR35" s="5">
        <v>1</v>
      </c>
      <c r="ACS35" s="5">
        <v>1</v>
      </c>
      <c r="ACT35" s="5">
        <v>1</v>
      </c>
      <c r="ACU35" s="5">
        <v>1</v>
      </c>
      <c r="ACV35" s="5">
        <v>2</v>
      </c>
      <c r="ACW35" s="5">
        <v>1</v>
      </c>
      <c r="ACX35" s="5">
        <v>2</v>
      </c>
      <c r="ACY35" s="5">
        <v>1</v>
      </c>
      <c r="ACZ35" s="5">
        <v>1</v>
      </c>
      <c r="ADA35" s="5">
        <v>1</v>
      </c>
      <c r="ADB35" s="5">
        <v>2</v>
      </c>
      <c r="ADC35" s="5">
        <v>1</v>
      </c>
      <c r="ADD35" s="5">
        <v>2</v>
      </c>
      <c r="ADE35" s="5">
        <v>1</v>
      </c>
      <c r="ADF35" s="5">
        <v>3</v>
      </c>
      <c r="ADG35" s="5">
        <v>2</v>
      </c>
      <c r="ADH35" s="5">
        <v>3</v>
      </c>
      <c r="ADI35" s="5">
        <v>3</v>
      </c>
      <c r="ADJ35" s="5">
        <f>IF(COUNTA(ABZ35:ADI35)=0, "", SUM(ABZ35:ADI35))</f>
        <v>57</v>
      </c>
      <c r="ADK35" s="5">
        <f>IF(COUNTA(ABZ35:ADI35)=0, "", SUM(ACJ35,ACK35,ACT35,ACV35,ACX35,ADB35))</f>
        <v>12</v>
      </c>
      <c r="ADL35" s="5">
        <f>IF(COUNTA(ABZ35:ADI35)=0, "", SUM(ACL35,ACQ35,ACS35,ACY35,ADF35))</f>
        <v>9</v>
      </c>
      <c r="ADM35" s="5">
        <f>IF(COUNTA(ABZ35:ADI35)=0, "", SUM(ACB35,ACM35,ACR35,ACW35,ACZ35,ADE35))</f>
        <v>7</v>
      </c>
      <c r="ADN35" s="5">
        <f>IF(COUNTA(ABZ35:ADI35)=0, "", SUM(ACA35,ACE35,ACG35,ACI35,ACP35,ADG35))</f>
        <v>8</v>
      </c>
      <c r="ADO35" s="5">
        <f>IF(COUNTA(ABZ35:ADI35)=0, "", SUM(ACN35,ACO35,ACU35,ADA35,ADC35,ADD35,ADH35,ADI35))</f>
        <v>13</v>
      </c>
      <c r="ADP35" s="5">
        <f>IF(COUNTA(ABZ35:ADI35)=0, "", SUM(ABZ35,ACC35,ACD35,ACF35,ACH35))</f>
        <v>8</v>
      </c>
      <c r="ADQ35" s="6" t="s">
        <v>1665</v>
      </c>
      <c r="ADR35" s="5">
        <v>3</v>
      </c>
      <c r="ADS35" s="5">
        <v>2</v>
      </c>
      <c r="ADT35" s="5">
        <v>2</v>
      </c>
      <c r="ADU35" s="5">
        <v>2</v>
      </c>
      <c r="ADV35" s="5">
        <v>2</v>
      </c>
      <c r="ADW35" s="5">
        <v>1</v>
      </c>
      <c r="ADX35" s="5">
        <v>1</v>
      </c>
      <c r="ADY35" s="5">
        <v>3</v>
      </c>
      <c r="ADZ35" s="5">
        <v>3</v>
      </c>
      <c r="AEA35" s="5">
        <v>2</v>
      </c>
      <c r="AEB35" s="5">
        <v>1</v>
      </c>
      <c r="AEC35" s="5">
        <v>2</v>
      </c>
      <c r="AED35" s="5">
        <v>2</v>
      </c>
      <c r="AEE35" s="5">
        <v>4</v>
      </c>
      <c r="AEF35" s="5">
        <v>1</v>
      </c>
      <c r="AEG35" s="5">
        <v>2</v>
      </c>
      <c r="AEH35" s="5">
        <v>2</v>
      </c>
      <c r="AEI35" s="5">
        <v>2</v>
      </c>
      <c r="AEJ35" s="5">
        <v>2</v>
      </c>
      <c r="AEK35" s="5">
        <v>2</v>
      </c>
      <c r="AEL35" s="5">
        <f>IF(COUNTA(ADR35:AEK35)=0, "", SUM(ADR35:AEK35))</f>
        <v>41</v>
      </c>
      <c r="AEM35" s="8"/>
      <c r="AEN35" s="6">
        <v>45296</v>
      </c>
      <c r="AEO35" s="6"/>
      <c r="AEP35" s="6"/>
      <c r="AEQ35" s="6"/>
      <c r="AER35" s="5"/>
      <c r="AES35" s="6"/>
      <c r="AET35" s="6"/>
      <c r="AEU35" s="6">
        <v>45257</v>
      </c>
      <c r="AEV35" s="5">
        <v>3</v>
      </c>
      <c r="AEW35" s="5">
        <v>3</v>
      </c>
      <c r="AEX35" s="5">
        <v>2</v>
      </c>
      <c r="AEY35" s="5">
        <v>0</v>
      </c>
      <c r="AEZ35" s="5">
        <v>0</v>
      </c>
      <c r="AFA35" s="5">
        <v>1</v>
      </c>
      <c r="AFB35" s="5">
        <v>0</v>
      </c>
      <c r="AFC35" s="5">
        <v>0</v>
      </c>
      <c r="AFD35" s="5">
        <v>0</v>
      </c>
      <c r="AFE35" s="5">
        <v>3</v>
      </c>
      <c r="AFF35" s="5">
        <v>0</v>
      </c>
      <c r="AFG35" s="5">
        <v>0</v>
      </c>
      <c r="AFH35" s="5">
        <v>0</v>
      </c>
      <c r="AFI35" s="5">
        <v>0</v>
      </c>
      <c r="AFJ35" s="5">
        <v>0</v>
      </c>
      <c r="AFK35" s="5">
        <v>0</v>
      </c>
      <c r="AFL35" s="5">
        <v>0</v>
      </c>
      <c r="AFM35" s="5">
        <v>0</v>
      </c>
      <c r="AFN35" s="5">
        <v>0</v>
      </c>
      <c r="AFO35" s="5">
        <v>0</v>
      </c>
      <c r="AFP35" s="5">
        <v>0</v>
      </c>
      <c r="AFQ35" s="5">
        <v>0</v>
      </c>
      <c r="AFR35" s="5">
        <v>0</v>
      </c>
      <c r="AFS35" s="5">
        <v>4</v>
      </c>
      <c r="AFT35" s="5">
        <v>0</v>
      </c>
      <c r="AFU35" s="5">
        <v>0</v>
      </c>
      <c r="AFV35" s="5">
        <v>2</v>
      </c>
      <c r="AFW35" s="5">
        <v>1</v>
      </c>
      <c r="AFX35" s="5">
        <v>0</v>
      </c>
      <c r="AFY35" s="5">
        <v>0</v>
      </c>
      <c r="AFZ35" s="5">
        <v>2</v>
      </c>
      <c r="AGA35" s="5">
        <f>IF(COUNTA(AEV35:AFY35)=0, "", SUM(AEV35:AFY35))</f>
        <v>19</v>
      </c>
      <c r="AGB35" s="6"/>
      <c r="AGC35" s="5"/>
      <c r="AGD35" s="5"/>
      <c r="AGE35" s="5"/>
      <c r="AGF35" s="5"/>
      <c r="AGG35" s="5"/>
      <c r="AGS35" s="6"/>
      <c r="AHM35" s="6"/>
      <c r="AHN35" s="5"/>
      <c r="AHO35" s="5"/>
      <c r="AHP35" s="5"/>
      <c r="AHQ35" s="5"/>
      <c r="AHR35" s="5"/>
      <c r="AHS35" s="5"/>
      <c r="AHT35" s="5"/>
      <c r="AHU35" s="5"/>
      <c r="AHV35" s="5"/>
      <c r="AHW35" s="5"/>
      <c r="AHX35" s="5" t="str">
        <f>IF(COUNTBLANK(AHN35:AHW35)&gt;0, "", SUM(AHN35:AHW35))</f>
        <v/>
      </c>
      <c r="AHY35" s="5" t="str">
        <f>IF(COUNTBLANK(AHN35:AHW35)&gt;0, "", SUM(AHR35,AHW35))</f>
        <v/>
      </c>
      <c r="AHZ35" s="5" t="str">
        <f>IF(COUNTBLANK(AHN35:AHW35)&gt;0, "", SUM(AHP35,AHS35))</f>
        <v/>
      </c>
      <c r="AIA35" s="5" t="str">
        <f>IF(COUNTBLANK(AHN35:AHW35)&gt;0, "", SUM(AHT35,AHV35))</f>
        <v/>
      </c>
      <c r="AIB35" s="5" t="str">
        <f>IF(COUNTBLANK(AHN35:AHW35)&gt;0, "", SUM(AHQ35,AHU35))</f>
        <v/>
      </c>
      <c r="AIC35" s="5" t="str">
        <f>IF(COUNTBLANK(AHN35:AHW35)&gt;0, "", SUM(AHN35:AHO35))</f>
        <v/>
      </c>
      <c r="AID35" s="6"/>
      <c r="AIE35" s="5"/>
      <c r="AIF35" s="5"/>
      <c r="AIG35" s="5"/>
      <c r="AIH35" s="5"/>
      <c r="AII35" s="5"/>
      <c r="AIJ35" s="5"/>
      <c r="AIK35" s="5"/>
      <c r="AIL35" s="5"/>
      <c r="AIM35" s="5"/>
      <c r="AIN35" s="5"/>
      <c r="AIO35" s="5"/>
      <c r="AIP35" s="5"/>
      <c r="AIQ35" s="5"/>
      <c r="AIR35" s="5"/>
      <c r="AIS35" s="5"/>
      <c r="AIT35" s="5"/>
      <c r="AIU35" s="5"/>
      <c r="AIV35" s="5"/>
      <c r="AIW35" s="5"/>
      <c r="AIX35" s="5"/>
      <c r="AIY35" s="5" t="s">
        <v>971</v>
      </c>
      <c r="AIZ35" s="5" t="s">
        <v>971</v>
      </c>
      <c r="AJA35" s="5" t="s">
        <v>971</v>
      </c>
      <c r="AJB35" s="6"/>
      <c r="AJC35" s="5"/>
      <c r="AJD35" s="5"/>
      <c r="AJE35" s="5"/>
      <c r="AJF35" s="5"/>
      <c r="AJG35" s="5"/>
      <c r="AJH35" s="5"/>
      <c r="AJI35" s="5"/>
      <c r="AJJ35" s="5"/>
      <c r="AJK35" s="5"/>
      <c r="AJL35" s="5"/>
      <c r="AJM35" s="5" t="str">
        <f>IF(COUNTBLANK(AJC35:AJK35)&gt;0, "", SUM(AJC35:AJK35))</f>
        <v/>
      </c>
      <c r="AJN35" s="6"/>
      <c r="AJO35" s="5"/>
      <c r="AJP35" s="5"/>
      <c r="AJQ35" s="5"/>
      <c r="AJR35" s="5"/>
      <c r="AJS35" s="5"/>
      <c r="AJT35" s="5"/>
      <c r="AJU35" s="5"/>
      <c r="AJV35" s="5" t="str">
        <f>IF(COUNTBLANK(AJO35:AJU35)&gt;0, "", SUM(AJO35:AJU35))</f>
        <v/>
      </c>
    </row>
    <row r="36" spans="1:958" ht="15" customHeight="1" x14ac:dyDescent="0.35">
      <c r="A36" s="5">
        <v>308358</v>
      </c>
      <c r="B36" s="5" t="s">
        <v>1699</v>
      </c>
      <c r="C36" s="6">
        <v>44691</v>
      </c>
      <c r="D36" s="5">
        <v>0</v>
      </c>
      <c r="E36" s="5">
        <v>1</v>
      </c>
      <c r="F36" s="5">
        <v>0</v>
      </c>
      <c r="G36" s="5">
        <v>0</v>
      </c>
      <c r="H36" s="5">
        <v>0</v>
      </c>
      <c r="I36" s="5">
        <v>0</v>
      </c>
      <c r="J36" s="5">
        <v>0</v>
      </c>
      <c r="K36" s="5">
        <v>0</v>
      </c>
      <c r="L36" s="5">
        <v>0</v>
      </c>
      <c r="M36" s="5">
        <v>0</v>
      </c>
      <c r="N36" s="5">
        <v>0</v>
      </c>
      <c r="O36" s="5">
        <v>0</v>
      </c>
      <c r="P36" s="5">
        <v>0</v>
      </c>
      <c r="Q36" s="5">
        <v>0</v>
      </c>
      <c r="R36" s="5">
        <v>0</v>
      </c>
      <c r="S36" s="5">
        <v>0</v>
      </c>
      <c r="T36" s="5">
        <v>0</v>
      </c>
      <c r="U36" s="5">
        <v>0</v>
      </c>
      <c r="V36" s="5">
        <f>IF(COUNTA(D36,F36,H36,J36,L36,N36,P36,R36,T36)=0, "", IF(OR(D36=1,F36=1,H36=1,J36=1,L36=1,N36=1,P36=1,R36=1,T36=1), 1, 0))</f>
        <v>0</v>
      </c>
      <c r="W36" s="5">
        <f>IF(COUNTA(E36,G36,I36,K36,M36,O36,Q36,S36,U36)=0, "", IF(OR(E36=1,G36=1,I36=1,K36=1,M36=1,O36=1,Q36=1,S36=1,U36=1), 1, 0))</f>
        <v>1</v>
      </c>
      <c r="X36" s="5">
        <v>0</v>
      </c>
      <c r="Y36" s="5">
        <v>1</v>
      </c>
      <c r="Z36" s="5">
        <v>1</v>
      </c>
      <c r="AA36" s="5">
        <v>1</v>
      </c>
      <c r="AB36" s="5">
        <f>IF(AG36&lt;&gt;"", 1, 0)</f>
        <v>1</v>
      </c>
      <c r="AC36" s="5">
        <f>IF(AH36&lt;&gt;"", 1, 0)</f>
        <v>0</v>
      </c>
      <c r="AD36" s="5">
        <v>0</v>
      </c>
      <c r="AE36" s="7" t="s">
        <v>1700</v>
      </c>
      <c r="AF36" s="6">
        <v>45265</v>
      </c>
      <c r="AG36" s="8" t="s">
        <v>1667</v>
      </c>
      <c r="AH36" s="8"/>
      <c r="AI36" s="8"/>
      <c r="AJ36" s="5">
        <f>IF(OR(ISBLANK(AE36), ISBLANK(AG36)), "", AG36 - AE36)</f>
        <v>-5</v>
      </c>
      <c r="AK36" s="9">
        <v>44924</v>
      </c>
      <c r="AL36" s="5">
        <f>IF(OR(ISBLANK(AG36), ISBLANK(AK36)), "", AK36 - AG36)</f>
        <v>220</v>
      </c>
      <c r="AM36" s="6">
        <v>45197</v>
      </c>
      <c r="AN36" s="10">
        <f>IF(OR(ISBLANK(AM36), ISBLANK(AF36)), "", AF36 - AM36)</f>
        <v>68</v>
      </c>
      <c r="AO36" s="6">
        <v>44709</v>
      </c>
      <c r="AP36" s="6">
        <v>33730</v>
      </c>
      <c r="AQ36" s="5">
        <f>IF(OR(ISBLANK(AO36), ISBLANK(AP36)), "", DATEDIF(AP36, AO36, "Y"))</f>
        <v>30</v>
      </c>
      <c r="AR36" s="11" t="s">
        <v>959</v>
      </c>
      <c r="AS36" s="11">
        <f>IF(ISBLANK(AR36), "", IF(AR36="ישראל", 1, 2))</f>
        <v>1</v>
      </c>
      <c r="AT36" s="11" t="s">
        <v>959</v>
      </c>
      <c r="AU36" s="11" t="s">
        <v>959</v>
      </c>
      <c r="AV36" s="5"/>
      <c r="AW36" s="5">
        <v>1</v>
      </c>
      <c r="AX36" s="5">
        <v>3</v>
      </c>
      <c r="AY36" s="5">
        <v>17</v>
      </c>
      <c r="AZ36" s="5">
        <f>IF(ISBLANK(AY36), "", IF(AY36&lt;=8, 1, IF(AY36&lt;=12, 2, 3)))</f>
        <v>3</v>
      </c>
      <c r="BA36" s="5">
        <v>15</v>
      </c>
      <c r="BB36" s="5">
        <f>IF(ISBLANK(BA36), "", IF(BA36&lt;=8, 1, IF(BA36&lt;=12, 2, 3)))</f>
        <v>3</v>
      </c>
      <c r="BC36" s="11" t="s">
        <v>1358</v>
      </c>
      <c r="BD36" s="11" t="s">
        <v>1701</v>
      </c>
      <c r="BE36" s="5">
        <v>2</v>
      </c>
      <c r="BF36" s="5"/>
      <c r="BG36" s="5">
        <v>4</v>
      </c>
      <c r="BH36" s="6" t="s">
        <v>1700</v>
      </c>
      <c r="BI36" s="5">
        <v>1</v>
      </c>
      <c r="BJ36" s="5">
        <v>2</v>
      </c>
      <c r="BK36" s="5">
        <v>1</v>
      </c>
      <c r="BL36" s="5">
        <v>1</v>
      </c>
      <c r="BM36" s="5">
        <v>3</v>
      </c>
      <c r="BN36" s="5">
        <v>2</v>
      </c>
      <c r="BO36" s="5">
        <v>3</v>
      </c>
      <c r="BP36" s="5">
        <v>1</v>
      </c>
      <c r="BQ36" s="5">
        <v>1</v>
      </c>
      <c r="BR36" s="5">
        <v>1</v>
      </c>
      <c r="BS36" s="5">
        <v>1</v>
      </c>
      <c r="BT36" s="5">
        <v>1</v>
      </c>
      <c r="BU36" s="5">
        <v>2</v>
      </c>
      <c r="BV36" s="5">
        <v>3</v>
      </c>
      <c r="BW36" s="5">
        <v>1</v>
      </c>
      <c r="BX36" s="5">
        <v>2</v>
      </c>
      <c r="BY36" s="5">
        <v>1</v>
      </c>
      <c r="BZ36" s="5">
        <v>1</v>
      </c>
      <c r="CA36" s="5">
        <v>3</v>
      </c>
      <c r="CB36" s="5">
        <v>1</v>
      </c>
      <c r="CC36" s="5">
        <v>1</v>
      </c>
      <c r="CD36" s="5">
        <v>2</v>
      </c>
      <c r="CE36" s="5">
        <v>1</v>
      </c>
      <c r="CF36" s="5">
        <v>1</v>
      </c>
      <c r="CG36" s="5">
        <v>1</v>
      </c>
      <c r="CH36" s="5">
        <v>1</v>
      </c>
      <c r="CI36" s="5">
        <v>1</v>
      </c>
      <c r="CJ36" s="5">
        <v>3</v>
      </c>
      <c r="CK36" s="5">
        <v>1</v>
      </c>
      <c r="CL36" s="5">
        <v>2</v>
      </c>
      <c r="CM36" s="5">
        <f>IF(SUM(BI36:BQ36,BS36:BW36,BY36:CC36,CE36:CJ36)=0, "", SUM(BI36:BQ36,BS36:BW36,BY36:CC36,CE36:CJ36))</f>
        <v>38</v>
      </c>
      <c r="CN36" s="5">
        <f>IF(SUM(CQ36, CR36, CS36, CT36, CU36)=0, "", IF(OR(CQ36&gt;=8, CR36&gt;=10, CS36&gt;=13, CT36&gt;=10, CU36&gt;=15), 1, 0))</f>
        <v>0</v>
      </c>
      <c r="CO36" s="5">
        <f>IF(SUM(BI36:BJ36,BL36,BM36,BN36,BO36,BU36,CA36,CH36,CJ36)=0, "", SUM(BI36:BJ36,BL36,BM36,BN36,BO36,BU36,CA36,CH36,CJ36))</f>
        <v>21</v>
      </c>
      <c r="CP36" s="5">
        <f>IF(SUM(BK36,BP36:BQ36,BS36:BT36,BV36:BW36,BY36:BZ36,CB36:CC36,CE36:CG36,CI36)=0, "", SUM(BK36,BP36:BQ36,BS36:BT36,BV36:BW36,BY36:BZ36,CB36:CC36,CE36:CG36,CI36))</f>
        <v>17</v>
      </c>
      <c r="CQ36" s="5">
        <f>IF(SUM(CB36:CC36,CE36:CF36,CI36)=0, "", SUM(CB36:CC36,CE36:CF36,CI36))</f>
        <v>5</v>
      </c>
      <c r="CR36" s="5">
        <f>IF(SUM(BQ36,BS36:BT36,BW36,BY36)=0, "", SUM(BQ36,BS36:BT36,BW36,BY36))</f>
        <v>5</v>
      </c>
      <c r="CS36" s="5">
        <f>IF(SUM(BK36,BP36,BV36,BZ36,CG36)=0, "", SUM(BK36,BP36,BV36,BZ36,CG36))</f>
        <v>7</v>
      </c>
      <c r="CT36" s="5">
        <f>IF(SUM(BI36:BJ36,BL36,BN36,CH36)=0, "", SUM(BI36:BJ36,BL36,BN36,CH36))</f>
        <v>7</v>
      </c>
      <c r="CU36" s="5">
        <f>IF(SUM(BM36,BO36,BU36,CA36,CJ36)=0, "", SUM(BM36,BO36,BU36,CA36,CJ36))</f>
        <v>14</v>
      </c>
      <c r="CV36" s="5">
        <f>IF(CQ36="", "", IF(CQ36&gt;=8, 1, 0))</f>
        <v>0</v>
      </c>
      <c r="CW36" s="5">
        <f>IF(CR36="", "", IF(CR36&gt;=10, 1, 0))</f>
        <v>0</v>
      </c>
      <c r="CX36" s="5">
        <f>IF(CS36="", "", IF(CS36&gt;=13, 1, 0))</f>
        <v>0</v>
      </c>
      <c r="CY36" s="5">
        <f>IF(CT36="", "", IF(CT36&gt;=10, 1, 0))</f>
        <v>0</v>
      </c>
      <c r="CZ36" s="5">
        <f>IF(CU36="", "", IF(CU36&gt;=15, 1, 0))</f>
        <v>0</v>
      </c>
      <c r="DA36" s="5">
        <f>IF(AND(BR36="", BX36="", CD36=""), "", IF(BR36=5,1,0) + IF(BX36=5,1,0) + IF(CD36=5,1,0))</f>
        <v>0</v>
      </c>
      <c r="DB36" s="6" t="s">
        <v>1700</v>
      </c>
      <c r="DC36" s="12">
        <v>0</v>
      </c>
      <c r="DD36" s="13"/>
      <c r="DE36" s="12">
        <v>0</v>
      </c>
      <c r="DF36" s="13"/>
      <c r="DG36" s="12">
        <v>0</v>
      </c>
      <c r="DH36" s="13"/>
      <c r="DI36" s="12">
        <v>0</v>
      </c>
      <c r="DJ36" s="13"/>
      <c r="DK36" s="12">
        <v>0</v>
      </c>
      <c r="DL36" s="13"/>
      <c r="DM36" s="12">
        <v>0</v>
      </c>
      <c r="DN36" s="13"/>
      <c r="DO36" s="12">
        <v>0</v>
      </c>
      <c r="DP36" s="13"/>
      <c r="DQ36" s="12">
        <v>0</v>
      </c>
      <c r="DR36" s="13"/>
      <c r="DS36" s="12">
        <v>5</v>
      </c>
      <c r="DT36" s="13">
        <v>7</v>
      </c>
      <c r="DU36" s="12">
        <v>0</v>
      </c>
      <c r="DV36" s="13"/>
      <c r="DW36" s="12">
        <v>0</v>
      </c>
      <c r="DX36" s="13"/>
      <c r="DY36" s="12">
        <v>0</v>
      </c>
      <c r="DZ36" s="13"/>
      <c r="EA36" s="12">
        <v>0</v>
      </c>
      <c r="EB36" s="13"/>
      <c r="EC36" s="12">
        <v>2</v>
      </c>
      <c r="ED36" s="13">
        <v>29</v>
      </c>
      <c r="EE36" s="12">
        <v>0</v>
      </c>
      <c r="EF36" s="13"/>
      <c r="EG36" s="12">
        <v>0</v>
      </c>
      <c r="EH36" s="13"/>
      <c r="EI36" s="12">
        <v>0</v>
      </c>
      <c r="EJ36" s="13"/>
      <c r="EK36" s="5">
        <v>1</v>
      </c>
      <c r="EL36" s="5">
        <v>1</v>
      </c>
      <c r="EM36" s="5">
        <v>0</v>
      </c>
      <c r="EN36" s="6" t="s">
        <v>1700</v>
      </c>
      <c r="EO36" s="5">
        <v>0</v>
      </c>
      <c r="EP36" s="5">
        <v>0</v>
      </c>
      <c r="EQ36" s="5">
        <v>0</v>
      </c>
      <c r="ER36" s="5">
        <v>0</v>
      </c>
      <c r="ES36" s="5">
        <v>0</v>
      </c>
      <c r="ET36" s="5">
        <v>0</v>
      </c>
      <c r="EU36" s="5">
        <v>0</v>
      </c>
      <c r="EV36" s="5">
        <v>0</v>
      </c>
      <c r="EW36" s="5">
        <v>0</v>
      </c>
      <c r="EX36" s="5">
        <v>0</v>
      </c>
      <c r="EY36" s="5">
        <v>0</v>
      </c>
      <c r="EZ36" s="5">
        <v>0</v>
      </c>
      <c r="FA36" s="5">
        <v>0</v>
      </c>
      <c r="FB36" s="5">
        <v>0</v>
      </c>
      <c r="FC36" s="5">
        <v>0</v>
      </c>
      <c r="FD36" s="5">
        <v>0</v>
      </c>
      <c r="FE36" s="5">
        <v>0</v>
      </c>
      <c r="FF36" s="5">
        <v>0</v>
      </c>
      <c r="FG36" s="5">
        <v>0</v>
      </c>
      <c r="FH36" s="5">
        <v>0</v>
      </c>
      <c r="FI36" s="5">
        <v>0</v>
      </c>
      <c r="FJ36" s="5">
        <v>0</v>
      </c>
      <c r="FK36" s="5">
        <v>0</v>
      </c>
      <c r="FL36" s="6" t="s">
        <v>1700</v>
      </c>
      <c r="FM36" s="5">
        <v>4</v>
      </c>
      <c r="FN36" s="5">
        <v>4</v>
      </c>
      <c r="FO36" s="5">
        <v>4</v>
      </c>
      <c r="FP36" s="5">
        <v>4</v>
      </c>
      <c r="FQ36" s="5">
        <v>2</v>
      </c>
      <c r="FR36" s="5">
        <v>4</v>
      </c>
      <c r="FS36" s="14">
        <f>IF(COUNTBLANK(FM36:FR36)&gt;0, "", AVERAGE(FM36:FR36))</f>
        <v>3.6666666666666665</v>
      </c>
      <c r="FT36" s="6" t="s">
        <v>1700</v>
      </c>
      <c r="FU36" s="5">
        <v>0</v>
      </c>
      <c r="FV36" s="5">
        <v>0</v>
      </c>
      <c r="FW36" s="5">
        <v>0</v>
      </c>
      <c r="FX36" s="5">
        <v>1</v>
      </c>
      <c r="FY36" s="5">
        <v>0</v>
      </c>
      <c r="FZ36" s="5">
        <v>0</v>
      </c>
      <c r="GA36" s="5">
        <v>0</v>
      </c>
      <c r="GB36" s="5">
        <v>0</v>
      </c>
      <c r="GC36" s="5">
        <v>0</v>
      </c>
      <c r="GD36" s="5"/>
      <c r="GE36" s="5">
        <f>IF(COUNTBLANK(FU36:GC36)&gt;0, "", SUM(FU36:GC36))</f>
        <v>1</v>
      </c>
      <c r="GF36" s="6" t="s">
        <v>1700</v>
      </c>
      <c r="GG36" s="5">
        <v>0</v>
      </c>
      <c r="GH36" s="5">
        <v>0</v>
      </c>
      <c r="GI36" s="5">
        <v>1</v>
      </c>
      <c r="GJ36" s="5">
        <v>0</v>
      </c>
      <c r="GK36" s="5">
        <v>0</v>
      </c>
      <c r="GL36" s="5">
        <v>0</v>
      </c>
      <c r="GM36" s="5">
        <v>0</v>
      </c>
      <c r="GN36" s="5">
        <f>IF(COUNTBLANK(GG36:GM36)&gt;0, "", SUM(GG36:GM36))</f>
        <v>1</v>
      </c>
      <c r="GO36" s="6" t="s">
        <v>1700</v>
      </c>
      <c r="GP36" s="5">
        <v>1</v>
      </c>
      <c r="GQ36" s="5">
        <v>5</v>
      </c>
      <c r="GR36" s="5">
        <v>5</v>
      </c>
      <c r="GS36" s="5">
        <v>5</v>
      </c>
      <c r="GT36" s="5">
        <v>5</v>
      </c>
      <c r="GU36" s="5">
        <v>5</v>
      </c>
      <c r="GV36" s="5">
        <v>5</v>
      </c>
      <c r="GW36" s="5">
        <v>4</v>
      </c>
      <c r="GX36" s="5">
        <v>5</v>
      </c>
      <c r="GY36" s="5">
        <v>5</v>
      </c>
      <c r="GZ36" s="5">
        <v>5</v>
      </c>
      <c r="HA36" s="5">
        <v>4</v>
      </c>
      <c r="HB36" s="5">
        <v>5</v>
      </c>
      <c r="HC36" s="5">
        <v>4</v>
      </c>
      <c r="HD36" s="5">
        <v>2</v>
      </c>
      <c r="HE36" s="5">
        <v>4</v>
      </c>
      <c r="HF36" s="5">
        <v>5</v>
      </c>
      <c r="HG36" s="5">
        <v>4</v>
      </c>
      <c r="HH36" s="5">
        <v>5</v>
      </c>
      <c r="HI36" s="5">
        <f>IF(COUNTBLANK(GQ36:HH36)&gt;0, "", SUM(GQ36:HH36))</f>
        <v>82</v>
      </c>
      <c r="HJ36" s="6" t="s">
        <v>1700</v>
      </c>
      <c r="HK36" s="5">
        <v>3</v>
      </c>
      <c r="HL36" s="5">
        <v>1</v>
      </c>
      <c r="HM36" s="5">
        <v>2</v>
      </c>
      <c r="HN36" s="5">
        <v>2</v>
      </c>
      <c r="HO36" s="5">
        <v>2</v>
      </c>
      <c r="HP36" s="5">
        <v>2</v>
      </c>
      <c r="HQ36" s="5">
        <v>2</v>
      </c>
      <c r="HR36" s="5">
        <v>2</v>
      </c>
      <c r="HS36" s="5">
        <v>3</v>
      </c>
      <c r="HT36" s="5">
        <v>3</v>
      </c>
      <c r="HU36" s="5">
        <v>3</v>
      </c>
      <c r="HV36" s="5">
        <v>2</v>
      </c>
      <c r="HW36" s="5">
        <v>0</v>
      </c>
      <c r="HX36" s="5">
        <v>1</v>
      </c>
      <c r="HY36" s="5">
        <v>2</v>
      </c>
      <c r="HZ36" s="5">
        <v>0</v>
      </c>
      <c r="IA36" s="5">
        <v>2</v>
      </c>
      <c r="IB36" s="5">
        <v>3</v>
      </c>
      <c r="IC36" s="5">
        <v>3</v>
      </c>
      <c r="ID36" s="5">
        <v>0</v>
      </c>
      <c r="IE36" s="5">
        <v>0</v>
      </c>
      <c r="IF36" s="5">
        <v>1</v>
      </c>
      <c r="IG36" s="5">
        <v>0</v>
      </c>
      <c r="IH36" s="5">
        <v>1</v>
      </c>
      <c r="II36" s="5">
        <v>3</v>
      </c>
      <c r="IJ36" s="5">
        <f>IF(COUNTA(HK36:II36)=0, "", SUM(HK36,HL36,HN36,HO36,HP36,HU36,HV36,HX36,HZ36,IA36,IB36,IH36))</f>
        <v>22</v>
      </c>
      <c r="IK36" s="5">
        <f>IF(COUNTA(HK36:II36)=0, "", SUM(HM36,HQ36,HR36,HS36,HT36,HW36,HY36,IC36,ID36,IE36,IF36,IG36,II36))</f>
        <v>21</v>
      </c>
      <c r="IL36" s="5">
        <v>2</v>
      </c>
      <c r="IM36" s="5">
        <v>1</v>
      </c>
      <c r="IN36" s="5">
        <v>2</v>
      </c>
      <c r="IO36" s="5">
        <v>1</v>
      </c>
      <c r="IP36" s="5">
        <v>1</v>
      </c>
      <c r="IQ36" s="5">
        <v>2</v>
      </c>
      <c r="IR36" s="5">
        <v>1</v>
      </c>
      <c r="IS36" s="5">
        <v>3</v>
      </c>
      <c r="IT36" s="5">
        <v>1</v>
      </c>
      <c r="IU36" s="5">
        <v>0</v>
      </c>
      <c r="IV36" s="5">
        <v>3</v>
      </c>
      <c r="IW36" s="5">
        <v>2</v>
      </c>
      <c r="IX36" s="5">
        <v>0</v>
      </c>
      <c r="IY36" s="5">
        <v>2</v>
      </c>
      <c r="IZ36" s="5">
        <v>1</v>
      </c>
      <c r="JA36" s="5">
        <v>1</v>
      </c>
      <c r="JB36" s="5">
        <v>2</v>
      </c>
      <c r="JC36" s="5">
        <v>1</v>
      </c>
      <c r="JD36" s="5">
        <v>0</v>
      </c>
      <c r="JE36" s="5">
        <v>0</v>
      </c>
      <c r="JF36" s="5">
        <v>3</v>
      </c>
      <c r="JG36" s="5">
        <v>2</v>
      </c>
      <c r="JH36" s="5">
        <v>0</v>
      </c>
      <c r="JI36" s="5">
        <v>2</v>
      </c>
      <c r="JJ36" s="5">
        <v>3</v>
      </c>
      <c r="JK36" s="5">
        <f>IF(COUNTA(IL36:JJ36)=0, "", SUM(IL36,IM36,IO36,IP36,IQ36,IV36,IW36,IY36,JA36,JB36,JC36,JI36))</f>
        <v>20</v>
      </c>
      <c r="JL36" s="5">
        <f>IF(COUNTA(IL36:JJ36)=0, "", SUM(IN36,IR36,IS36,IT36,IU36,IX36,IZ36,JD36,JE36,JF36,JG36,JH36,JJ36))</f>
        <v>16</v>
      </c>
      <c r="JM36" s="6" t="s">
        <v>1700</v>
      </c>
      <c r="JN36" s="5">
        <v>1</v>
      </c>
      <c r="JO36" s="5">
        <v>1</v>
      </c>
      <c r="JP36" s="5">
        <v>1</v>
      </c>
      <c r="JQ36" s="5">
        <v>2</v>
      </c>
      <c r="JR36" s="5">
        <v>1</v>
      </c>
      <c r="JS36" s="5">
        <v>1</v>
      </c>
      <c r="JT36" s="5">
        <v>2</v>
      </c>
      <c r="JU36" s="5">
        <v>1</v>
      </c>
      <c r="JV36" s="5">
        <v>1</v>
      </c>
      <c r="JW36" s="5">
        <v>1</v>
      </c>
      <c r="JX36" s="5">
        <v>2</v>
      </c>
      <c r="JY36" s="5">
        <v>2</v>
      </c>
      <c r="JZ36" s="5">
        <v>1</v>
      </c>
      <c r="KA36" s="5">
        <v>1</v>
      </c>
      <c r="KB36" s="5">
        <v>2</v>
      </c>
      <c r="KC36" s="5">
        <v>1</v>
      </c>
      <c r="KD36" s="5">
        <v>1</v>
      </c>
      <c r="KE36" s="5">
        <v>1</v>
      </c>
      <c r="KF36" s="5">
        <v>1</v>
      </c>
      <c r="KG36" s="5">
        <v>1</v>
      </c>
      <c r="KH36" s="5">
        <v>2</v>
      </c>
      <c r="KI36" s="5">
        <v>1</v>
      </c>
      <c r="KJ36" s="5">
        <v>1</v>
      </c>
      <c r="KK36" s="5">
        <v>1</v>
      </c>
      <c r="KL36" s="5">
        <v>1</v>
      </c>
      <c r="KM36" s="5">
        <v>1</v>
      </c>
      <c r="KN36" s="5">
        <v>1</v>
      </c>
      <c r="KO36" s="5">
        <v>1</v>
      </c>
      <c r="KP36" s="5">
        <v>2</v>
      </c>
      <c r="KQ36" s="5">
        <v>2</v>
      </c>
      <c r="KR36" s="5">
        <v>1</v>
      </c>
      <c r="KS36" s="5">
        <v>1</v>
      </c>
      <c r="KT36" s="5">
        <v>2</v>
      </c>
      <c r="KU36" s="5">
        <v>1</v>
      </c>
      <c r="KV36" s="5">
        <v>2</v>
      </c>
      <c r="KW36" s="5">
        <v>3</v>
      </c>
      <c r="KX36" s="5">
        <f>IF(COUNTA(JN36:KW36)=0, "", SUM(JN36:KW36))</f>
        <v>48</v>
      </c>
      <c r="KY36" s="5">
        <f>IF(COUNTA(JN36:KW36)=0, "", SUM(JX36,JY36,KH36,KJ36,KL36,KP36))</f>
        <v>10</v>
      </c>
      <c r="KZ36" s="5">
        <f>IF(COUNTA(JN36:KW36)=0, "", SUM(JZ36,KE36,KG36,KM36,KT36))</f>
        <v>6</v>
      </c>
      <c r="LA36" s="5">
        <f>IF(COUNTA(JN36:KW36)=0, "", SUM(JP36,KA36,KF36,KK36,KN36,KS36))</f>
        <v>6</v>
      </c>
      <c r="LB36" s="5">
        <f>IF(COUNTA(JN36:KW36)=0, "", SUM(JO36,JS36,JU36,JW36,KD36,KU36))</f>
        <v>6</v>
      </c>
      <c r="LC36" s="5">
        <f>IF(COUNTA(JN36:KW36)=0, "", SUM(KB36,KC36,KI36,KO36,KQ36,KR36,KV36,KW36))</f>
        <v>13</v>
      </c>
      <c r="LD36" s="5">
        <f>IF(COUNTA(JN36:KW36)=0, "", SUM(JN36,JQ36,JR36,JT36,JV36))</f>
        <v>7</v>
      </c>
      <c r="LE36" s="6">
        <v>44709</v>
      </c>
      <c r="LF36" s="5">
        <v>0</v>
      </c>
      <c r="LG36" s="5">
        <v>0</v>
      </c>
      <c r="LH36" s="5">
        <v>0</v>
      </c>
      <c r="LI36" s="5">
        <v>0</v>
      </c>
      <c r="LJ36" s="5">
        <v>0</v>
      </c>
      <c r="LK36" s="5">
        <v>0</v>
      </c>
      <c r="LL36" s="5">
        <v>0</v>
      </c>
      <c r="LM36" s="5">
        <v>0</v>
      </c>
      <c r="LN36" s="5">
        <v>0</v>
      </c>
      <c r="LO36" s="5">
        <v>0</v>
      </c>
      <c r="LP36" s="5">
        <v>0</v>
      </c>
      <c r="LQ36" s="5">
        <v>0</v>
      </c>
      <c r="LR36" s="5">
        <v>0</v>
      </c>
      <c r="LS36" s="5">
        <v>0</v>
      </c>
      <c r="LT36" s="5">
        <v>0</v>
      </c>
      <c r="LU36" s="5">
        <v>0</v>
      </c>
      <c r="LV36" s="5">
        <v>0</v>
      </c>
      <c r="LW36" s="5">
        <v>0</v>
      </c>
      <c r="LX36" s="5">
        <v>0</v>
      </c>
      <c r="LY36" s="5">
        <v>0</v>
      </c>
      <c r="LZ36" s="5">
        <v>0</v>
      </c>
      <c r="MA36" s="5">
        <v>0</v>
      </c>
      <c r="MB36" s="5">
        <v>0</v>
      </c>
      <c r="MC36" s="5">
        <v>0</v>
      </c>
      <c r="MD36" s="5">
        <v>0</v>
      </c>
      <c r="ME36" s="5">
        <v>0</v>
      </c>
      <c r="MF36" s="5">
        <v>0</v>
      </c>
      <c r="MG36" s="5">
        <v>0</v>
      </c>
      <c r="MH36" s="5">
        <f>IF(COUNTBLANK(LF36:MG36)&gt;0, "", AVERAGE(LF36:MG36))</f>
        <v>0</v>
      </c>
      <c r="MI36" s="5">
        <f>IF(COUNTA(LF36:MG36)=0, "", AVERAGE(LG36,LS36,LT36,LU36,LV36,LW36,LY36,MA36,MB36))</f>
        <v>0</v>
      </c>
      <c r="MJ36" s="5">
        <f>IF(COUNTA(LF36:MG36)=0, "", AVERAGE(LH36,LI36,LJ36,LK36,LM36,LO36,MD36,ME36))</f>
        <v>0</v>
      </c>
      <c r="MK36" s="5">
        <f>IF(COUNTA(LF36:MG36)=0, "", AVERAGE(LL36,LP36,LQ36,LR36,MF36,MG36))</f>
        <v>0</v>
      </c>
      <c r="ML36" s="6" t="s">
        <v>1700</v>
      </c>
      <c r="MM36" s="5">
        <v>3</v>
      </c>
      <c r="MN36" s="5">
        <v>2</v>
      </c>
      <c r="MO36" s="5">
        <v>3</v>
      </c>
      <c r="MP36" s="5">
        <v>1</v>
      </c>
      <c r="MQ36" s="5">
        <v>1</v>
      </c>
      <c r="MR36" s="5">
        <v>4</v>
      </c>
      <c r="MS36" s="5">
        <v>1</v>
      </c>
      <c r="MT36" s="5">
        <v>3</v>
      </c>
      <c r="MU36" s="5">
        <v>1</v>
      </c>
      <c r="MV36" s="5">
        <v>2</v>
      </c>
      <c r="MW36" s="5">
        <v>2</v>
      </c>
      <c r="MX36" s="5">
        <v>4</v>
      </c>
      <c r="MY36" s="5">
        <v>1</v>
      </c>
      <c r="MZ36" s="5">
        <v>3</v>
      </c>
      <c r="NA36" s="5">
        <v>1</v>
      </c>
      <c r="NB36" s="5">
        <v>1</v>
      </c>
      <c r="NC36" s="5">
        <v>1</v>
      </c>
      <c r="ND36" s="5">
        <v>1</v>
      </c>
      <c r="NE36" s="5">
        <v>2</v>
      </c>
      <c r="NF36" s="5">
        <v>1</v>
      </c>
      <c r="NG36" s="5">
        <f>IF(COUNTA(MM36:NF36)=0, "", SUM(MM36:NF36))</f>
        <v>38</v>
      </c>
      <c r="NH36" s="6" t="s">
        <v>1700</v>
      </c>
      <c r="NI36" s="5">
        <v>4</v>
      </c>
      <c r="NJ36" s="5">
        <v>5</v>
      </c>
      <c r="NK36" s="5">
        <v>5</v>
      </c>
      <c r="NL36" s="5">
        <v>5</v>
      </c>
      <c r="NM36" s="5">
        <v>4</v>
      </c>
      <c r="NN36" s="5">
        <v>5</v>
      </c>
      <c r="NO36" s="5">
        <v>3</v>
      </c>
      <c r="NP36" s="5">
        <v>5</v>
      </c>
      <c r="NQ36" s="5">
        <v>5</v>
      </c>
      <c r="NR36" s="5">
        <v>2</v>
      </c>
      <c r="NS36" s="5">
        <v>5</v>
      </c>
      <c r="NT36" s="5">
        <v>4</v>
      </c>
      <c r="NU36" s="5">
        <v>2</v>
      </c>
      <c r="NV36" s="5">
        <v>5</v>
      </c>
      <c r="NW36" s="5">
        <v>5</v>
      </c>
      <c r="NX36" s="5">
        <v>2</v>
      </c>
      <c r="NY36" s="5">
        <v>4</v>
      </c>
      <c r="NZ36" s="5">
        <v>5</v>
      </c>
      <c r="OA36" s="5">
        <v>1</v>
      </c>
      <c r="OB36" s="5">
        <v>5</v>
      </c>
      <c r="OC36" s="5">
        <v>5</v>
      </c>
      <c r="OD36" s="5">
        <v>2</v>
      </c>
      <c r="OE36" s="5">
        <v>3</v>
      </c>
      <c r="OF36" s="5">
        <v>1</v>
      </c>
      <c r="OG36" s="5">
        <v>4</v>
      </c>
      <c r="OH36" s="5">
        <v>3</v>
      </c>
      <c r="OI36" s="5">
        <v>1</v>
      </c>
      <c r="OJ36" s="5">
        <v>4</v>
      </c>
      <c r="OK36" s="5">
        <f>IF(COUNTA(NI36:OJ36)=0, "", SUM(NK36,NP36,NS36,NW36,OC36,OG36,OJ36))</f>
        <v>33</v>
      </c>
      <c r="OL36" s="5">
        <f>IF(COUNTA(NI36:OJ36)=0, "", SUM(NJ36,NL36,NQ36,NV36,NZ36,OB36,OD36))</f>
        <v>32</v>
      </c>
      <c r="OM36" s="5">
        <f>IF(COUNTA(NI36:OJ36)=0, "", SUM(NN36,NR36,NU36,NY36,OA36,OF36,OI36))</f>
        <v>16</v>
      </c>
      <c r="ON36" s="5">
        <f>IF(COUNTA(NI36:OJ36)=0, "", SUM(NI36,NM36,NO36,NT36,NX36,OE36,OH36))</f>
        <v>23</v>
      </c>
      <c r="OO36" s="11" t="s">
        <v>1538</v>
      </c>
      <c r="OP36" s="11">
        <v>1</v>
      </c>
      <c r="OQ36" s="6">
        <v>45004</v>
      </c>
      <c r="OR36" s="5">
        <v>0</v>
      </c>
      <c r="OS36" s="5">
        <v>10</v>
      </c>
      <c r="OT36" s="5">
        <v>0</v>
      </c>
      <c r="OU36" s="5">
        <v>0</v>
      </c>
      <c r="OV36" s="5">
        <v>0</v>
      </c>
      <c r="OW36" s="5">
        <v>0</v>
      </c>
      <c r="OX36" s="5">
        <v>0</v>
      </c>
      <c r="OY36" s="5">
        <v>0</v>
      </c>
      <c r="OZ36" s="5">
        <v>0</v>
      </c>
      <c r="PA36" s="5">
        <v>0</v>
      </c>
      <c r="PB36" s="5">
        <v>0</v>
      </c>
      <c r="PC36" s="5">
        <v>0</v>
      </c>
      <c r="PD36" s="5">
        <v>0</v>
      </c>
      <c r="PE36" s="5">
        <v>0</v>
      </c>
      <c r="PF36" s="5">
        <v>0</v>
      </c>
      <c r="PG36" s="5">
        <v>0</v>
      </c>
      <c r="PH36" s="5">
        <v>0</v>
      </c>
      <c r="PI36" s="5">
        <v>0</v>
      </c>
      <c r="PJ36" s="5">
        <v>0</v>
      </c>
      <c r="PK36" s="5">
        <v>0</v>
      </c>
      <c r="PL36" s="5">
        <v>0</v>
      </c>
      <c r="PM36" s="5">
        <v>0</v>
      </c>
      <c r="PN36" s="5">
        <v>0</v>
      </c>
      <c r="PO36" s="5">
        <v>0</v>
      </c>
      <c r="PP36" s="5">
        <v>0</v>
      </c>
      <c r="PQ36" s="5">
        <v>0</v>
      </c>
      <c r="PR36" s="5">
        <v>0</v>
      </c>
      <c r="PS36" s="5">
        <v>0</v>
      </c>
      <c r="PT36" s="5">
        <f>IF(COUNTBLANK(OR36:PS36)&gt;0, "", AVERAGE(OR36:PS36))</f>
        <v>0.35714285714285715</v>
      </c>
      <c r="PU36" s="5">
        <f>IF(COUNTA(OR36:PS36)=0, "", AVERAGE(OS36,PE36,PF36,PG36,PH36,PI36,PK36,PM36,PN36))</f>
        <v>1.1111111111111112</v>
      </c>
      <c r="PV36" s="5">
        <f>IF(COUNTA(OR36:PS36)=0, "", AVERAGE(OT36,OU36,OV36,OW36,OY36,PA36,PP36,PQ36))</f>
        <v>0</v>
      </c>
      <c r="PW36" s="5">
        <f>IF(COUNTA(OR36:PS36)=0, "", AVERAGE(OX36,PB36,PC36,PD36,PR36,PS36))</f>
        <v>0</v>
      </c>
      <c r="PX36" s="6" t="s">
        <v>1039</v>
      </c>
      <c r="PY36" s="5">
        <v>0</v>
      </c>
      <c r="PZ36" s="5">
        <v>0</v>
      </c>
      <c r="QA36" s="5">
        <v>0</v>
      </c>
      <c r="QB36" s="5">
        <v>1</v>
      </c>
      <c r="QC36" s="5">
        <v>0</v>
      </c>
      <c r="QD36" s="5">
        <v>0</v>
      </c>
      <c r="QE36" s="5">
        <v>0</v>
      </c>
      <c r="QF36" s="5">
        <v>0</v>
      </c>
      <c r="QG36" s="5">
        <v>0</v>
      </c>
      <c r="QH36" s="5">
        <v>0</v>
      </c>
      <c r="QI36" s="5">
        <f>IF(COUNTBLANK(PY36:QG36)&gt;0, "", SUM(PY36:QG36))</f>
        <v>1</v>
      </c>
      <c r="QJ36" s="6"/>
      <c r="QK36" s="5"/>
      <c r="QL36" s="5"/>
      <c r="QM36" s="5"/>
      <c r="QN36" s="5"/>
      <c r="QO36" s="5"/>
      <c r="QP36" s="5"/>
      <c r="QQ36" s="5"/>
      <c r="QR36" s="5"/>
      <c r="QS36" s="5"/>
      <c r="QT36" s="5"/>
      <c r="QU36" s="5" t="str">
        <f>IF(COUNTBLANK(QK36:QS36)&gt;0, "", SUM(QK36:QS36))</f>
        <v/>
      </c>
      <c r="QV36" s="6" t="s">
        <v>1702</v>
      </c>
      <c r="QW36" s="5">
        <v>0</v>
      </c>
      <c r="QX36" s="5">
        <v>1</v>
      </c>
      <c r="QY36" s="5">
        <v>0</v>
      </c>
      <c r="QZ36" s="5">
        <v>1</v>
      </c>
      <c r="RA36" s="5">
        <v>0</v>
      </c>
      <c r="RB36" s="5">
        <v>0</v>
      </c>
      <c r="RC36" s="5">
        <v>0</v>
      </c>
      <c r="RD36" s="5">
        <v>0</v>
      </c>
      <c r="RE36" s="5">
        <v>0</v>
      </c>
      <c r="RF36" s="5">
        <v>0</v>
      </c>
      <c r="RG36" s="5">
        <f>IF(COUNTBLANK(QW36:RE36)&gt;0, "", SUM(QW36:RE36))</f>
        <v>2</v>
      </c>
      <c r="RH36" s="6" t="s">
        <v>1039</v>
      </c>
      <c r="RI36" s="5">
        <v>1</v>
      </c>
      <c r="RJ36" s="5">
        <v>0</v>
      </c>
      <c r="RK36" s="5">
        <v>1</v>
      </c>
      <c r="RL36" s="5">
        <v>0</v>
      </c>
      <c r="RM36" s="5">
        <v>0</v>
      </c>
      <c r="RN36" s="5">
        <v>1</v>
      </c>
      <c r="RO36" s="5">
        <v>0</v>
      </c>
      <c r="RP36" s="5">
        <f>IF(COUNTBLANK(RI36:RO36)&gt;0, "", SUM(RI36:RO36))</f>
        <v>3</v>
      </c>
      <c r="RQ36" s="6"/>
      <c r="RR36" s="5"/>
      <c r="RS36" s="5"/>
      <c r="RT36" s="5"/>
      <c r="RU36" s="5"/>
      <c r="RV36" s="5"/>
      <c r="RW36" s="5"/>
      <c r="RX36" s="5"/>
      <c r="RY36" s="5" t="str">
        <f>IF(COUNTBLANK(RR36:RX36)&gt;0, "", SUM(RR36:RX36))</f>
        <v/>
      </c>
      <c r="RZ36" s="6" t="s">
        <v>1702</v>
      </c>
      <c r="SA36" s="5">
        <v>0</v>
      </c>
      <c r="SB36" s="5">
        <v>0</v>
      </c>
      <c r="SC36" s="5">
        <v>0</v>
      </c>
      <c r="SD36" s="5">
        <v>0</v>
      </c>
      <c r="SE36" s="5">
        <v>0</v>
      </c>
      <c r="SF36" s="5">
        <v>0</v>
      </c>
      <c r="SG36" s="5">
        <v>0</v>
      </c>
      <c r="SH36" s="5">
        <f>IF(COUNTBLANK(SA36:SG36)&gt;0, "", SUM(SA36:SG36))</f>
        <v>0</v>
      </c>
      <c r="SI36" s="6" t="s">
        <v>1039</v>
      </c>
      <c r="SJ36" s="5">
        <v>4</v>
      </c>
      <c r="SK36" s="5">
        <v>4</v>
      </c>
      <c r="SL36" s="5">
        <v>4</v>
      </c>
      <c r="SM36" s="5">
        <v>3</v>
      </c>
      <c r="SN36" s="5">
        <v>2</v>
      </c>
      <c r="SO36" s="5">
        <v>5</v>
      </c>
      <c r="SP36" s="12">
        <v>5</v>
      </c>
      <c r="SQ36" s="5">
        <v>2</v>
      </c>
      <c r="SR36" s="5">
        <v>4</v>
      </c>
      <c r="SS36" s="5">
        <v>3</v>
      </c>
      <c r="ST36" s="5">
        <v>5</v>
      </c>
      <c r="SU36" s="5">
        <v>4</v>
      </c>
      <c r="SV36" s="5">
        <v>4</v>
      </c>
      <c r="SW36" s="5">
        <v>4</v>
      </c>
      <c r="SX36" s="5">
        <v>5</v>
      </c>
      <c r="SY36" s="5">
        <v>5</v>
      </c>
      <c r="SZ36" s="5">
        <v>2</v>
      </c>
      <c r="TA36" s="5">
        <v>4</v>
      </c>
      <c r="TB36" s="5">
        <v>5</v>
      </c>
      <c r="TC36" s="5">
        <f>IF(COUNTBLANK(SJ36:TB36)&gt;0, "", SUM(SJ36:TB36))</f>
        <v>74</v>
      </c>
      <c r="TD36" s="5">
        <f>IF(COUNTBLANK(SJ36:TB36)&gt;0, "", SUM(SL36,SO36,SR36,SS36,ST36,SU36,SV36,SX36,SY36,TB36))</f>
        <v>44</v>
      </c>
      <c r="TE36" s="5">
        <f>IF(COUNTBLANK(SJ36:TB36)&gt;0, "", SUM(SJ36,SK36,SM36,SN36,SQ36,SW36,SZ36,TA36))</f>
        <v>25</v>
      </c>
      <c r="TF36" s="6"/>
      <c r="TG36" s="5"/>
      <c r="TH36" s="5"/>
      <c r="TI36" s="5"/>
      <c r="TJ36" s="5"/>
      <c r="TK36" s="5"/>
      <c r="TL36" s="5"/>
      <c r="TM36" s="5"/>
      <c r="TN36" s="5"/>
      <c r="TO36" s="5"/>
      <c r="TP36" s="5"/>
      <c r="TQ36" s="5"/>
      <c r="TR36" s="5"/>
      <c r="TS36" s="5"/>
      <c r="TT36" s="5"/>
      <c r="TU36" s="5"/>
      <c r="TV36" s="5"/>
      <c r="TW36" s="5"/>
      <c r="TX36" s="5"/>
      <c r="TY36" s="5"/>
      <c r="TZ36" s="5" t="str">
        <f>IF(COUNTBLANK(TG36:TY36)&gt;0, "", SUM(TG36:TY36))</f>
        <v/>
      </c>
      <c r="UA36" s="5" t="str">
        <f>IF(COUNTBLANK(TG36:TY36)&gt;0, "", SUM(TI36,TL36,TO36,TP36,TQ36,TR36,TS36,TU36,TV36,TY36))</f>
        <v/>
      </c>
      <c r="UB36" s="5" t="str">
        <f>IF(COUNTBLANK(TG36:TY36)&gt;0, "", SUM(TG36,TH36,TJ36,TK36,TN36,TT36,TW36,TX36))</f>
        <v/>
      </c>
      <c r="UC36" s="6" t="s">
        <v>1702</v>
      </c>
      <c r="UD36" s="5">
        <v>4</v>
      </c>
      <c r="UE36" s="5">
        <v>5</v>
      </c>
      <c r="UF36" s="5">
        <v>4</v>
      </c>
      <c r="UG36" s="5">
        <v>2</v>
      </c>
      <c r="UH36" s="5">
        <v>4</v>
      </c>
      <c r="UI36" s="5">
        <v>5</v>
      </c>
      <c r="UJ36" s="5">
        <v>5</v>
      </c>
      <c r="UK36" s="5">
        <v>3</v>
      </c>
      <c r="UL36" s="5">
        <v>4</v>
      </c>
      <c r="UM36" s="5">
        <v>4</v>
      </c>
      <c r="UN36" s="5">
        <v>5</v>
      </c>
      <c r="UO36" s="5">
        <v>4</v>
      </c>
      <c r="UP36" s="5">
        <v>5</v>
      </c>
      <c r="UQ36" s="5">
        <v>4</v>
      </c>
      <c r="UR36" s="5">
        <v>5</v>
      </c>
      <c r="US36" s="5">
        <v>5</v>
      </c>
      <c r="UT36" s="5">
        <v>1</v>
      </c>
      <c r="UU36" s="5">
        <v>5</v>
      </c>
      <c r="UV36" s="5">
        <v>5</v>
      </c>
      <c r="UW36" s="5">
        <f>IF(COUNTBLANK(UD36:UV36)&gt;0, "", SUM(UD36:UV36))</f>
        <v>79</v>
      </c>
      <c r="UX36" s="5">
        <f>IF(COUNTBLANK(UD36:UV36)&gt;0, "", SUM(UF36,UI36,UL36,UM36,UN36,UO36,UP36,UR36,US36,UV36))</f>
        <v>46</v>
      </c>
      <c r="UY36" s="5">
        <f>IF(COUNTBLANK(UD36:UV36)&gt;0, "", SUM(UD36,UE36,UG36,UH36,UK36,UQ36,UT36,UU36))</f>
        <v>28</v>
      </c>
      <c r="UZ36" s="6">
        <v>45265</v>
      </c>
      <c r="VA36" s="6">
        <v>45197</v>
      </c>
      <c r="VB36" s="5">
        <v>2</v>
      </c>
      <c r="VC36" s="5">
        <v>1</v>
      </c>
      <c r="VE36" s="5">
        <v>39</v>
      </c>
      <c r="VF36" s="5">
        <v>2800</v>
      </c>
      <c r="VG36" s="5">
        <v>1</v>
      </c>
      <c r="VH36" s="5">
        <v>1</v>
      </c>
      <c r="VI36" s="5"/>
      <c r="VK36" s="5">
        <v>1</v>
      </c>
      <c r="VL36" s="5"/>
      <c r="VN36" s="6" t="s">
        <v>1048</v>
      </c>
      <c r="VO36" s="5">
        <v>0</v>
      </c>
      <c r="VP36" s="5">
        <v>0</v>
      </c>
      <c r="VQ36" s="5">
        <v>0</v>
      </c>
      <c r="VR36" s="5">
        <v>0</v>
      </c>
      <c r="VS36" s="5">
        <v>1</v>
      </c>
      <c r="VT36" s="5">
        <v>0</v>
      </c>
      <c r="VU36" s="5">
        <v>0</v>
      </c>
      <c r="VV36" s="5">
        <v>0</v>
      </c>
      <c r="VW36" s="5">
        <v>0</v>
      </c>
      <c r="VX36" s="5">
        <v>0</v>
      </c>
      <c r="VY36" s="5">
        <v>0</v>
      </c>
      <c r="VZ36" s="5">
        <v>0</v>
      </c>
      <c r="WA36" s="5">
        <v>1</v>
      </c>
      <c r="WB36" s="5">
        <v>0</v>
      </c>
      <c r="WC36" s="5">
        <v>0</v>
      </c>
      <c r="WD36" s="5">
        <v>0</v>
      </c>
      <c r="WE36" s="5">
        <v>1</v>
      </c>
      <c r="WF36" s="5">
        <v>0</v>
      </c>
      <c r="WG36" s="5">
        <v>1</v>
      </c>
      <c r="WH36" s="5">
        <v>0</v>
      </c>
      <c r="WI36" s="5">
        <v>0</v>
      </c>
      <c r="WJ36" s="5">
        <v>0</v>
      </c>
      <c r="WK36" s="5">
        <v>0</v>
      </c>
      <c r="WL36" s="5">
        <v>0</v>
      </c>
      <c r="WM36" s="5">
        <v>3</v>
      </c>
      <c r="WN36" s="5">
        <v>3</v>
      </c>
      <c r="WO36" s="5">
        <v>0</v>
      </c>
      <c r="WP36" s="5">
        <v>0</v>
      </c>
      <c r="WQ36" s="5">
        <v>0</v>
      </c>
      <c r="WR36" s="5">
        <f>IF(COUNTBLANK(VO36:WQ36)&gt;0, "", SUM(VQ36:WJ36))</f>
        <v>4</v>
      </c>
      <c r="WS36" s="5">
        <f>IF(COUNTBLANK(VO36:WQ36)&gt;0, "", SUM(VQ36:VZ36))</f>
        <v>1</v>
      </c>
      <c r="WT36" s="5">
        <f>IF(COUNTBLANK(VO36:WQ36)&gt;0, "", SUM(WA36:WL36))</f>
        <v>3</v>
      </c>
      <c r="WU36" s="5">
        <f>IF(COUNTBLANK(VO36:WQ36)&gt;0, "", SUM(WK36:WL36))</f>
        <v>0</v>
      </c>
      <c r="WV36" s="5">
        <f>IF(COUNTA(VO36:WQ36)=0, "", IF(AND(OR(VO36=1, VP36=1), OR(VQ36&gt;=1, VR36&gt;=1, VS36&gt;=1, VT36&gt;=1, VU36&gt;=1), OR(VV36&gt;=1, VW36&gt;=1), COUNTIF(VX36:WD36, "&gt;=1")&gt;=2, COUNTIF(WE36:WJ36, "&gt;=1")&gt;=2, OR(WN36=1, WN36=2), OR(WO36&gt;=1, WP36&gt;=1), WQ36&lt;1), 1, 0))</f>
        <v>0</v>
      </c>
      <c r="WW36" s="5">
        <f>IF(COUNTBLANK(VO36:WQ36)&gt;0, "", SUM(VQ36:VU36))</f>
        <v>1</v>
      </c>
      <c r="WX36" s="5">
        <f>IF(COUNTBLANK(VO36:WQ36)&gt;0, "", SUM(VV36:VW36))</f>
        <v>0</v>
      </c>
      <c r="WY36" s="5">
        <f>IF(COUNTBLANK(VO36:WQ36)&gt;0, "", SUM(VX36:WD36))</f>
        <v>1</v>
      </c>
      <c r="WZ36" s="5">
        <f>IF(COUNTBLANK(VO36:WQ36)&gt;0, "", SUM(WE36:WJ36))</f>
        <v>2</v>
      </c>
      <c r="XA36" s="6" t="s">
        <v>1048</v>
      </c>
      <c r="XB36" s="5">
        <v>0</v>
      </c>
      <c r="XC36" s="5">
        <v>1</v>
      </c>
      <c r="XD36" s="5">
        <v>0</v>
      </c>
      <c r="XE36" s="5">
        <v>1</v>
      </c>
      <c r="XF36" s="5">
        <v>1</v>
      </c>
      <c r="XG36" s="5">
        <v>1</v>
      </c>
      <c r="XH36" s="5">
        <v>0</v>
      </c>
      <c r="XI36" s="5">
        <v>0</v>
      </c>
      <c r="XJ36" s="5">
        <v>0</v>
      </c>
      <c r="XK36" s="5">
        <v>0</v>
      </c>
      <c r="XL36" s="5">
        <f>IF(COUNTBLANK(XB36:XJ36)&gt;0, "", SUM(XB36:XJ36))</f>
        <v>4</v>
      </c>
      <c r="XM36" s="6" t="s">
        <v>1048</v>
      </c>
      <c r="XN36" s="5">
        <v>0</v>
      </c>
      <c r="XO36" s="5">
        <v>0</v>
      </c>
      <c r="XP36" s="5">
        <v>0</v>
      </c>
      <c r="XQ36" s="5">
        <v>1</v>
      </c>
      <c r="XR36" s="5">
        <v>0</v>
      </c>
      <c r="XS36" s="5">
        <v>1</v>
      </c>
      <c r="XT36" s="5">
        <v>0</v>
      </c>
      <c r="XU36" s="5">
        <f>IF(COUNTBLANK(XN36:XT36)&gt;0, "", SUM(XN36:XT36))</f>
        <v>2</v>
      </c>
      <c r="XV36" s="6" t="s">
        <v>1048</v>
      </c>
      <c r="XW36" s="5">
        <v>4</v>
      </c>
      <c r="XX36" s="5">
        <v>5</v>
      </c>
      <c r="XY36" s="5">
        <v>5</v>
      </c>
      <c r="XZ36" s="12">
        <v>3.6</v>
      </c>
      <c r="YA36" s="12">
        <v>3.6</v>
      </c>
      <c r="YB36" s="12">
        <v>5</v>
      </c>
      <c r="YC36" s="12">
        <v>5</v>
      </c>
      <c r="YD36" s="12">
        <v>5</v>
      </c>
      <c r="YE36" s="12">
        <v>3</v>
      </c>
      <c r="YF36" s="12">
        <v>5</v>
      </c>
      <c r="YG36" s="12">
        <v>3</v>
      </c>
      <c r="YH36" s="12">
        <v>5</v>
      </c>
      <c r="YI36" s="12">
        <v>5</v>
      </c>
      <c r="YJ36" s="12">
        <v>5</v>
      </c>
      <c r="YK36" s="12">
        <v>5</v>
      </c>
      <c r="YL36" s="12">
        <v>3.6</v>
      </c>
      <c r="YM36" s="12">
        <v>2.2999999999999998</v>
      </c>
      <c r="YN36" s="12">
        <v>3.6</v>
      </c>
      <c r="YO36" s="12">
        <v>5</v>
      </c>
      <c r="YP36" s="5">
        <f>IF(COUNTBLANK(XW36:YO36)&gt;0, "", SUM(XW36:YO36))</f>
        <v>81.699999999999989</v>
      </c>
      <c r="YQ36" s="5">
        <f>IF(COUNTBLANK(XW36:YO36)&gt;0, "", SUM(XY36,YC36,YD36,YE36,YJ36,YK36,YL36,YM36))</f>
        <v>33.9</v>
      </c>
      <c r="YR36" s="12">
        <f>IF(COUNTBLANK(XW36:YO36)&gt;0, "", SUM(YF36:YH36))</f>
        <v>13</v>
      </c>
      <c r="YS36" s="5">
        <f>IF(COUNTBLANK(XW36:YO36)&gt;0, "", SUM(XW36,XX36,YB36))</f>
        <v>14</v>
      </c>
      <c r="YT36" s="12">
        <f>IF(COUNTBLANK(XW36:YO36)&gt;0, "", SUM(XZ36,YA36,YI36,YN36,YO36))</f>
        <v>20.799999999999997</v>
      </c>
      <c r="YU36" s="5">
        <f>IF(COUNTBLANK(XW36:YO36)&gt;0, "", SUM(XY36,XZ36,YA36,YB36,YC36,YF36,YJ36,YN36,YO36))</f>
        <v>40.800000000000004</v>
      </c>
      <c r="YV36" s="5">
        <f>IF(COUNTBLANK(XW36:YO36)&gt;0, "", SUM(XW36,XX36,YK36,YL36,YM36))</f>
        <v>19.900000000000002</v>
      </c>
      <c r="YW36" s="12">
        <f>IF(COUNTBLANK(XW36:YO36)&gt;0, "", SUM(YD36,YE36,YG36,YH36,YI36))</f>
        <v>21</v>
      </c>
      <c r="YX36" s="6">
        <v>45265</v>
      </c>
      <c r="YY36" s="5">
        <v>0</v>
      </c>
      <c r="YZ36" s="5">
        <v>0</v>
      </c>
      <c r="ZA36" s="5">
        <v>0</v>
      </c>
      <c r="ZB36" s="5">
        <v>0</v>
      </c>
      <c r="ZC36" s="5">
        <v>0</v>
      </c>
      <c r="ZD36" s="5">
        <v>0</v>
      </c>
      <c r="ZE36" s="5">
        <v>0</v>
      </c>
      <c r="ZF36" s="5">
        <v>0</v>
      </c>
      <c r="ZG36" s="5">
        <v>0</v>
      </c>
      <c r="ZH36" s="5">
        <v>0</v>
      </c>
      <c r="ZI36" s="5">
        <v>0</v>
      </c>
      <c r="ZJ36" s="5">
        <v>0</v>
      </c>
      <c r="ZK36" s="5">
        <v>0</v>
      </c>
      <c r="ZL36" s="5">
        <v>0</v>
      </c>
      <c r="ZM36" s="5">
        <v>0</v>
      </c>
      <c r="ZN36" s="5">
        <v>0</v>
      </c>
      <c r="ZO36" s="5">
        <v>0</v>
      </c>
      <c r="ZP36" s="5">
        <v>0</v>
      </c>
      <c r="ZQ36" s="5">
        <v>0</v>
      </c>
      <c r="ZR36" s="5">
        <v>0</v>
      </c>
      <c r="ZS36" s="5">
        <v>0</v>
      </c>
      <c r="ZT36" s="5">
        <v>0</v>
      </c>
      <c r="ZU36" s="5">
        <v>0</v>
      </c>
      <c r="ZV36" s="5">
        <v>0</v>
      </c>
      <c r="ZW36" s="5">
        <v>0</v>
      </c>
      <c r="ZX36" s="5">
        <v>0</v>
      </c>
      <c r="ZY36" s="5">
        <v>0</v>
      </c>
      <c r="ZZ36" s="5">
        <v>0</v>
      </c>
      <c r="AAA36" s="5">
        <f>IF(COUNTBLANK(YY36:ZZ36)&gt;0, "", AVERAGE(YY36:ZZ36))</f>
        <v>0</v>
      </c>
      <c r="AAB36" s="5">
        <f>IF(COUNTA(YY36:ZZ36)=0, "", AVERAGE(YZ36,ZL36,ZM36,ZN36,ZO36,ZP36,ZR36,ZT36,ZU36))</f>
        <v>0</v>
      </c>
      <c r="AAC36" s="5">
        <f>IF(COUNTA(YY36:ZZ36)=0, "", AVERAGE(ZA36,ZB36,ZC36,ZD36,ZF36,ZH36,ZW36,ZX36))</f>
        <v>0</v>
      </c>
      <c r="AAD36" s="5">
        <f>IF(COUNTA(YY36:ZZ36)=0, "", AVERAGE(ZE36,ZI36,ZJ36,ZK36,ZY36,ZZ36))</f>
        <v>0</v>
      </c>
      <c r="AAE36" s="6" t="s">
        <v>1048</v>
      </c>
      <c r="AAF36" s="5">
        <v>1</v>
      </c>
      <c r="AAG36" s="5">
        <v>2</v>
      </c>
      <c r="AAH36" s="5">
        <v>1</v>
      </c>
      <c r="AAI36" s="5">
        <v>1</v>
      </c>
      <c r="AAJ36" s="5">
        <v>2</v>
      </c>
      <c r="AAK36" s="5">
        <v>1</v>
      </c>
      <c r="AAL36" s="5">
        <v>3</v>
      </c>
      <c r="AAM36" s="5">
        <v>1</v>
      </c>
      <c r="AAN36" s="5">
        <v>1</v>
      </c>
      <c r="AAO36" s="5">
        <v>1</v>
      </c>
      <c r="AAP36" s="5">
        <v>1</v>
      </c>
      <c r="AAQ36" s="5">
        <v>1</v>
      </c>
      <c r="AAR36" s="5">
        <v>2</v>
      </c>
      <c r="AAS36" s="5">
        <v>2</v>
      </c>
      <c r="AAT36" s="5">
        <v>1</v>
      </c>
      <c r="AAU36" s="5">
        <v>2</v>
      </c>
      <c r="AAV36" s="5">
        <v>1</v>
      </c>
      <c r="AAW36" s="5">
        <v>1</v>
      </c>
      <c r="AAX36" s="5">
        <v>3</v>
      </c>
      <c r="AAY36" s="5">
        <v>1</v>
      </c>
      <c r="AAZ36" s="5">
        <v>1</v>
      </c>
      <c r="ABA36" s="5">
        <v>2</v>
      </c>
      <c r="ABB36" s="5">
        <v>1</v>
      </c>
      <c r="ABC36" s="5">
        <v>1</v>
      </c>
      <c r="ABD36" s="5">
        <v>1</v>
      </c>
      <c r="ABE36" s="5">
        <v>1</v>
      </c>
      <c r="ABF36" s="5">
        <v>1</v>
      </c>
      <c r="ABG36" s="5">
        <v>3</v>
      </c>
      <c r="ABH36" s="5">
        <v>2</v>
      </c>
      <c r="ABI36" s="5">
        <v>2</v>
      </c>
      <c r="ABJ36" s="5">
        <f>IF(SUM(AAF36:AAN36,AAP36:AAT36,AAV36:AAZ36,ABB36:ABG36)=0, "", SUM(AAF36:AAN36,AAP36:AAT36,AAV36:AAZ36,ABB36:ABG36))</f>
        <v>35</v>
      </c>
      <c r="ABK36" s="5">
        <f>IF(SUM(ABN36, ABO36, ABP36, ABQ36, ABR36)=0, "", IF(OR(ABN36&gt;=8, ABO36&gt;=10, ABP36&gt;=13, ABQ36&gt;=10, ABR36&gt;=15), 1, 0))</f>
        <v>0</v>
      </c>
      <c r="ABL36" s="5">
        <f>IF(SUM(AAF36:AAG36,AAI36,AAJ36,AAK36,AAL36,AAR36,AAX36,ABE36,ABG36)=0, "", SUM(AAF36:AAG36,AAI36,AAJ36,AAK36,AAL36,AAR36,AAX36,ABE36,ABG36))</f>
        <v>19</v>
      </c>
      <c r="ABM36" s="5">
        <f>IF(SUM(AAH36,AAM36:AAN36,AAP36:AAQ36,AAS36:AAT36,AAV36:AAW36,AAY36:AAZ36,ABB36:ABD36,ABF36)=0, "", SUM(AAH36,AAM36:AAN36,AAP36:AAQ36,AAS36:AAT36,AAV36:AAW36,AAY36:AAZ36,ABB36:ABD36,ABF36))</f>
        <v>16</v>
      </c>
      <c r="ABN36" s="5">
        <f>IF(SUM(AAY36:AAZ36,ABB36:ABC36,ABF36)=0, "", SUM(AAY36:AAZ36,ABB36:ABC36,ABF36))</f>
        <v>5</v>
      </c>
      <c r="ABO36" s="5">
        <f>IF(SUM(AAN36,AAP36:AAQ36,AAT36,AAV36)=0, "", SUM(AAN36,AAP36:AAQ36,AAT36,AAV36))</f>
        <v>5</v>
      </c>
      <c r="ABP36" s="5">
        <f>IF(SUM(AAH36,AAM36,AAS36,AAW36,ABD36)=0, "", SUM(AAH36,AAM36,AAS36,AAW36,ABD36))</f>
        <v>6</v>
      </c>
      <c r="ABQ36" s="5">
        <f>IF(SUM(AAF36:AAG36,AAI36,AAK36,ABE36)=0, "", SUM(AAF36:AAG36,AAI36,AAK36,ABE36))</f>
        <v>6</v>
      </c>
      <c r="ABR36" s="5">
        <f>IF(SUM(AAJ36,AAL36,AAR36,AAX36,ABG36)=0, "", SUM(AAJ36,AAL36,AAR36,AAX36,ABG36))</f>
        <v>13</v>
      </c>
      <c r="ABS36" s="5">
        <f>IF(ABN36="", "", IF(ABN36&gt;=8, 1, 0))</f>
        <v>0</v>
      </c>
      <c r="ABT36" s="5">
        <f>IF(ABO36="", "", IF(ABO36&gt;=10, 1, 0))</f>
        <v>0</v>
      </c>
      <c r="ABU36" s="5">
        <f>IF(ABP36="", "", IF(ABP36&gt;=13, 1, 0))</f>
        <v>0</v>
      </c>
      <c r="ABV36" s="5">
        <f>IF(ABQ36="", "", IF(ABQ36&gt;=10, 1, 0))</f>
        <v>0</v>
      </c>
      <c r="ABW36" s="5">
        <f>IF(ABR36="", "", IF(ABR36&gt;=15, 1, 0))</f>
        <v>0</v>
      </c>
      <c r="ABX36" s="5">
        <f>IF(AND(AAO36="", AAU36="", ABA36=""), "", IF(AAO36=5,1,0) + IF(AAU36=5,1,0) + IF(ABA36=5,1,0))</f>
        <v>0</v>
      </c>
      <c r="ABY36" s="6" t="s">
        <v>1048</v>
      </c>
      <c r="ABZ36" s="5">
        <v>1</v>
      </c>
      <c r="ACA36" s="5">
        <v>1</v>
      </c>
      <c r="ACB36" s="5">
        <v>1</v>
      </c>
      <c r="ACC36" s="5">
        <v>1</v>
      </c>
      <c r="ACD36" s="5">
        <v>1</v>
      </c>
      <c r="ACE36" s="5">
        <v>1</v>
      </c>
      <c r="ACF36" s="5">
        <v>1</v>
      </c>
      <c r="ACG36" s="5">
        <v>1</v>
      </c>
      <c r="ACH36" s="5">
        <v>2</v>
      </c>
      <c r="ACI36" s="5">
        <v>1</v>
      </c>
      <c r="ACJ36" s="5">
        <v>2</v>
      </c>
      <c r="ACK36" s="5">
        <v>2</v>
      </c>
      <c r="ACL36" s="5">
        <v>1</v>
      </c>
      <c r="ACM36" s="5">
        <v>1</v>
      </c>
      <c r="ACN36" s="5">
        <v>2</v>
      </c>
      <c r="ACO36" s="5">
        <v>1</v>
      </c>
      <c r="ACP36" s="5">
        <v>2</v>
      </c>
      <c r="ACQ36" s="5">
        <v>1</v>
      </c>
      <c r="ACR36" s="5">
        <v>1</v>
      </c>
      <c r="ACS36" s="5">
        <v>1</v>
      </c>
      <c r="ACT36" s="5">
        <v>2</v>
      </c>
      <c r="ACU36" s="5">
        <v>1</v>
      </c>
      <c r="ACV36" s="5">
        <v>2</v>
      </c>
      <c r="ACW36" s="5">
        <v>1</v>
      </c>
      <c r="ACX36" s="5">
        <v>2</v>
      </c>
      <c r="ACY36" s="5">
        <v>1</v>
      </c>
      <c r="ACZ36" s="5">
        <v>1</v>
      </c>
      <c r="ADA36" s="5">
        <v>1</v>
      </c>
      <c r="ADB36" s="5">
        <v>2</v>
      </c>
      <c r="ADC36" s="5">
        <v>2</v>
      </c>
      <c r="ADD36" s="5">
        <v>1</v>
      </c>
      <c r="ADE36" s="5">
        <v>1</v>
      </c>
      <c r="ADF36" s="5">
        <v>3</v>
      </c>
      <c r="ADG36" s="5">
        <v>1</v>
      </c>
      <c r="ADH36" s="5">
        <v>1</v>
      </c>
      <c r="ADI36" s="5">
        <v>2</v>
      </c>
      <c r="ADJ36" s="5">
        <f>IF(COUNTA(ABZ36:ADI36)=0, "", SUM(ABZ36:ADI36))</f>
        <v>49</v>
      </c>
      <c r="ADK36" s="5">
        <f>IF(COUNTA(ABZ36:ADI36)=0, "", SUM(ACJ36,ACK36,ACT36,ACV36,ACX36,ADB36))</f>
        <v>12</v>
      </c>
      <c r="ADL36" s="5">
        <f>IF(COUNTA(ABZ36:ADI36)=0, "", SUM(ACL36,ACQ36,ACS36,ACY36,ADF36))</f>
        <v>7</v>
      </c>
      <c r="ADM36" s="5">
        <f>IF(COUNTA(ABZ36:ADI36)=0, "", SUM(ACB36,ACM36,ACR36,ACW36,ACZ36,ADE36))</f>
        <v>6</v>
      </c>
      <c r="ADN36" s="5">
        <f>IF(COUNTA(ABZ36:ADI36)=0, "", SUM(ACA36,ACE36,ACG36,ACI36,ACP36,ADG36))</f>
        <v>7</v>
      </c>
      <c r="ADO36" s="5">
        <f>IF(COUNTA(ABZ36:ADI36)=0, "", SUM(ACN36,ACO36,ACU36,ADA36,ADC36,ADD36,ADH36,ADI36))</f>
        <v>11</v>
      </c>
      <c r="ADP36" s="5">
        <f>IF(COUNTA(ABZ36:ADI36)=0, "", SUM(ABZ36,ACC36,ACD36,ACF36,ACH36))</f>
        <v>6</v>
      </c>
      <c r="ADQ36" s="6" t="s">
        <v>1048</v>
      </c>
      <c r="ADR36" s="5">
        <v>2</v>
      </c>
      <c r="ADS36" s="5">
        <v>2</v>
      </c>
      <c r="ADT36" s="5">
        <v>3</v>
      </c>
      <c r="ADU36" s="5">
        <v>2</v>
      </c>
      <c r="ADV36" s="5">
        <v>1</v>
      </c>
      <c r="ADW36" s="5">
        <v>1</v>
      </c>
      <c r="ADX36" s="5">
        <v>1</v>
      </c>
      <c r="ADY36" s="5">
        <v>3</v>
      </c>
      <c r="ADZ36" s="5">
        <v>1</v>
      </c>
      <c r="AEA36" s="5">
        <v>2</v>
      </c>
      <c r="AEB36" s="5">
        <v>1</v>
      </c>
      <c r="AEC36" s="5">
        <v>3</v>
      </c>
      <c r="AED36" s="5">
        <v>1</v>
      </c>
      <c r="AEE36" s="5">
        <v>4</v>
      </c>
      <c r="AEF36" s="5">
        <v>2</v>
      </c>
      <c r="AEG36" s="5">
        <v>1</v>
      </c>
      <c r="AEH36" s="5">
        <v>2</v>
      </c>
      <c r="AEI36" s="5">
        <v>1</v>
      </c>
      <c r="AEJ36" s="5">
        <v>2</v>
      </c>
      <c r="AEK36" s="5">
        <v>1</v>
      </c>
      <c r="AEL36" s="5">
        <f>IF(COUNTA(ADR36:AEK36)=0, "", SUM(ADR36:AEK36))</f>
        <v>36</v>
      </c>
      <c r="AEM36" s="8"/>
      <c r="AEN36" s="6">
        <v>45197</v>
      </c>
      <c r="AEO36" s="6"/>
      <c r="AEP36" s="6"/>
      <c r="AEQ36" s="6"/>
      <c r="AER36" s="5"/>
      <c r="AES36" s="6"/>
      <c r="AET36" s="6"/>
      <c r="AEU36" s="6"/>
      <c r="AEV36" s="5"/>
      <c r="AEW36" s="5"/>
      <c r="AEX36" s="5"/>
      <c r="AEY36" s="5"/>
      <c r="AEZ36" s="5"/>
      <c r="AFA36" s="5"/>
      <c r="AFB36" s="5"/>
      <c r="AFC36" s="5"/>
      <c r="AFD36" s="5"/>
      <c r="AFE36" s="5"/>
      <c r="AFF36" s="5"/>
      <c r="AFG36" s="5"/>
      <c r="AFH36" s="5"/>
      <c r="AFI36" s="5"/>
      <c r="AFJ36" s="5"/>
      <c r="AFK36" s="5"/>
      <c r="AFL36" s="5"/>
      <c r="AFM36" s="5"/>
      <c r="AFN36" s="5"/>
      <c r="AFO36" s="5"/>
      <c r="AFP36" s="5"/>
      <c r="AFQ36" s="5"/>
      <c r="AFR36" s="5"/>
      <c r="AFS36" s="5"/>
      <c r="AFT36" s="5"/>
      <c r="AFU36" s="5"/>
      <c r="AFV36" s="5"/>
      <c r="AFW36" s="5"/>
      <c r="AFX36" s="5"/>
      <c r="AFY36" s="5"/>
      <c r="AFZ36" s="5"/>
      <c r="AGA36" s="5" t="str">
        <f>IF(COUNTA(AEV36:AFY36)=0, "", SUM(AEV36:AFY36))</f>
        <v/>
      </c>
      <c r="AGB36" s="6"/>
      <c r="AGC36" s="5"/>
      <c r="AGD36" s="5"/>
      <c r="AGE36" s="5"/>
      <c r="AGF36" s="5"/>
      <c r="AGG36" s="5"/>
      <c r="AGS36" s="6"/>
      <c r="AHM36" s="6"/>
      <c r="AHN36" s="5"/>
      <c r="AHO36" s="5"/>
      <c r="AHP36" s="5"/>
      <c r="AHQ36" s="5"/>
      <c r="AHR36" s="5"/>
      <c r="AHS36" s="5"/>
      <c r="AHT36" s="5"/>
      <c r="AHU36" s="5"/>
      <c r="AHV36" s="5"/>
      <c r="AHW36" s="5"/>
      <c r="AHX36" s="5" t="str">
        <f>IF(COUNTBLANK(AHN36:AHW36)&gt;0, "", SUM(AHN36:AHW36))</f>
        <v/>
      </c>
      <c r="AHY36" s="5" t="str">
        <f>IF(COUNTBLANK(AHN36:AHW36)&gt;0, "", SUM(AHR36,AHW36))</f>
        <v/>
      </c>
      <c r="AHZ36" s="5" t="str">
        <f>IF(COUNTBLANK(AHN36:AHW36)&gt;0, "", SUM(AHP36,AHS36))</f>
        <v/>
      </c>
      <c r="AIA36" s="5" t="str">
        <f>IF(COUNTBLANK(AHN36:AHW36)&gt;0, "", SUM(AHT36,AHV36))</f>
        <v/>
      </c>
      <c r="AIB36" s="5" t="str">
        <f>IF(COUNTBLANK(AHN36:AHW36)&gt;0, "", SUM(AHQ36,AHU36))</f>
        <v/>
      </c>
      <c r="AIC36" s="5" t="str">
        <f>IF(COUNTBLANK(AHN36:AHW36)&gt;0, "", SUM(AHN36:AHO36))</f>
        <v/>
      </c>
      <c r="AID36" s="6"/>
      <c r="AIE36" s="5"/>
      <c r="AIF36" s="5"/>
      <c r="AIG36" s="5"/>
      <c r="AIH36" s="5"/>
      <c r="AII36" s="5"/>
      <c r="AIJ36" s="5"/>
      <c r="AIK36" s="5"/>
      <c r="AIL36" s="5"/>
      <c r="AIM36" s="5"/>
      <c r="AIN36" s="5"/>
      <c r="AIO36" s="5"/>
      <c r="AIP36" s="5"/>
      <c r="AIQ36" s="5"/>
      <c r="AIR36" s="5"/>
      <c r="AIS36" s="5"/>
      <c r="AIT36" s="5"/>
      <c r="AIU36" s="5"/>
      <c r="AIV36" s="5"/>
      <c r="AIW36" s="5"/>
      <c r="AIX36" s="5"/>
      <c r="AIY36" s="5" t="s">
        <v>971</v>
      </c>
      <c r="AIZ36" s="5" t="s">
        <v>971</v>
      </c>
      <c r="AJA36" s="5" t="s">
        <v>971</v>
      </c>
      <c r="AJB36" s="6"/>
      <c r="AJC36" s="5"/>
      <c r="AJD36" s="5"/>
      <c r="AJE36" s="5"/>
      <c r="AJF36" s="5"/>
      <c r="AJG36" s="5"/>
      <c r="AJH36" s="5"/>
      <c r="AJI36" s="5"/>
      <c r="AJJ36" s="5"/>
      <c r="AJK36" s="5"/>
      <c r="AJL36" s="5"/>
      <c r="AJM36" s="5" t="str">
        <f>IF(COUNTBLANK(AJC36:AJK36)&gt;0, "", SUM(AJC36:AJK36))</f>
        <v/>
      </c>
      <c r="AJN36" s="6"/>
      <c r="AJO36" s="5"/>
      <c r="AJP36" s="5"/>
      <c r="AJQ36" s="5"/>
      <c r="AJR36" s="5"/>
      <c r="AJS36" s="5"/>
      <c r="AJT36" s="5"/>
      <c r="AJU36" s="5"/>
      <c r="AJV36" s="5" t="str">
        <f>IF(COUNTBLANK(AJO36:AJU36)&gt;0, "", SUM(AJO36:AJU36))</f>
        <v/>
      </c>
    </row>
    <row r="37" spans="1:958" ht="15" customHeight="1" x14ac:dyDescent="0.35">
      <c r="A37" s="5">
        <v>322282</v>
      </c>
      <c r="B37" s="5" t="s">
        <v>2160</v>
      </c>
      <c r="C37" s="5"/>
      <c r="D37" s="5"/>
      <c r="E37" s="5"/>
      <c r="F37" s="5"/>
      <c r="G37" s="5"/>
      <c r="H37" s="5"/>
      <c r="I37" s="5"/>
      <c r="J37" s="5"/>
      <c r="K37" s="5"/>
      <c r="L37" s="5"/>
      <c r="M37" s="5"/>
      <c r="N37" s="5"/>
      <c r="O37" s="5"/>
      <c r="P37" s="5"/>
      <c r="Q37" s="5"/>
      <c r="R37" s="5"/>
      <c r="S37" s="5"/>
      <c r="T37" s="5"/>
      <c r="U37" s="5"/>
      <c r="V37" s="5" t="str">
        <f>IF(COUNTA(D37,F37,H37,J37,L37,N37,P37,R37,T37)=0, "", IF(OR(D37=1,F37=1,H37=1,J37=1,L37=1,N37=1,P37=1,R37=1,T37=1), 1, 0))</f>
        <v/>
      </c>
      <c r="W37" s="5" t="str">
        <f>IF(COUNTA(E37,G37,I37,K37,M37,O37,Q37,S37,U37)=0, "", IF(OR(E37=1,G37=1,I37=1,K37=1,M37=1,O37=1,Q37=1,S37=1,U37=1), 1, 0))</f>
        <v/>
      </c>
      <c r="X37" s="5">
        <v>1</v>
      </c>
      <c r="Y37" s="5"/>
      <c r="Z37" s="5"/>
      <c r="AA37" s="5"/>
      <c r="AB37" s="5"/>
      <c r="AC37" s="5"/>
      <c r="AD37" s="5"/>
      <c r="AE37" s="7"/>
      <c r="AF37" s="6"/>
      <c r="AG37" s="8"/>
      <c r="AH37" s="8"/>
      <c r="AI37" s="8"/>
      <c r="AJ37" s="5" t="str">
        <f>IF(OR(ISBLANK(AE37), ISBLANK(AG37)), "", AG37 - AE37)</f>
        <v/>
      </c>
      <c r="AK37" s="9"/>
      <c r="AL37" s="5" t="str">
        <f>IF(OR(ISBLANK(AG37), ISBLANK(AK37)), "", AK37 - AG37)</f>
        <v/>
      </c>
      <c r="AM37" s="6"/>
      <c r="AN37" s="10" t="str">
        <f>IF(OR(ISBLANK(AM37), ISBLANK(AF37)), "", AF37 - AM37)</f>
        <v/>
      </c>
      <c r="AO37" s="6"/>
      <c r="AP37" s="6"/>
      <c r="AQ37" s="5"/>
      <c r="AS37" s="11" t="str">
        <f>IF(ISBLANK(AR37), "", IF(AR37="ישראל", 1, 2))</f>
        <v/>
      </c>
      <c r="AV37" s="5"/>
      <c r="AW37" s="5"/>
      <c r="AX37" s="5"/>
      <c r="AY37" s="5"/>
      <c r="AZ37" s="5" t="str">
        <f>IF(ISBLANK(AY37), "", IF(AY37&lt;=8, 1, IF(AY37&lt;=12, 2, 3)))</f>
        <v/>
      </c>
      <c r="BA37" s="5"/>
      <c r="BB37" s="5" t="str">
        <f>IF(ISBLANK(BA37), "", IF(BA37&lt;=8, 1, IF(BA37&lt;=12, 2, 3)))</f>
        <v/>
      </c>
      <c r="BE37" s="5"/>
      <c r="BF37" s="5"/>
      <c r="BG37" s="5"/>
      <c r="BH37" s="6"/>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t="str">
        <f>IF(SUM(BI37:BQ37,BS37:BW37,BY37:CC37,CE37:CJ37)=0, "", SUM(BI37:BQ37,BS37:BW37,BY37:CC37,CE37:CJ37))</f>
        <v/>
      </c>
      <c r="CN37" s="5" t="str">
        <f>IF(SUM(CQ37, CR37, CS37, CT37, CU37)=0, "", IF(OR(CQ37&gt;=8, CR37&gt;=10, CS37&gt;=13, CT37&gt;=10, CU37&gt;=15), 1, 0))</f>
        <v/>
      </c>
      <c r="CO37" s="5" t="str">
        <f>IF(SUM(BI37:BJ37,BL37,BM37,BN37,BO37,BU37,CA37,CH37,CJ37)=0, "", SUM(BI37:BJ37,BL37,BM37,BN37,BO37,BU37,CA37,CH37,CJ37))</f>
        <v/>
      </c>
      <c r="CP37" s="5" t="str">
        <f>IF(SUM(BK37,BP37:BQ37,BS37:BT37,BV37:BW37,BY37:BZ37,CB37:CC37,CE37:CG37,CI37)=0, "", SUM(BK37,BP37:BQ37,BS37:BT37,BV37:BW37,BY37:BZ37,CB37:CC37,CE37:CG37,CI37))</f>
        <v/>
      </c>
      <c r="CQ37" s="5" t="str">
        <f>IF(SUM(CB37:CC37,CE37:CF37,CI37)=0, "", SUM(CB37:CC37,CE37:CF37,CI37))</f>
        <v/>
      </c>
      <c r="CR37" s="5" t="str">
        <f>IF(SUM(BQ37,BS37:BT37,BW37,BY37)=0, "", SUM(BQ37,BS37:BT37,BW37,BY37))</f>
        <v/>
      </c>
      <c r="CS37" s="5" t="str">
        <f>IF(SUM(BK37,BP37,BV37,BZ37,CG37)=0, "", SUM(BK37,BP37,BV37,BZ37,CG37))</f>
        <v/>
      </c>
      <c r="CT37" s="5" t="str">
        <f>IF(SUM(BI37:BJ37,BL37,BN37,CH37)=0, "", SUM(BI37:BJ37,BL37,BN37,CH37))</f>
        <v/>
      </c>
      <c r="CU37" s="5" t="str">
        <f>IF(SUM(BM37,BO37,BU37,CA37,CJ37)=0, "", SUM(BM37,BO37,BU37,CA37,CJ37))</f>
        <v/>
      </c>
      <c r="CV37" s="5" t="str">
        <f>IF(CQ37="", "", IF(CQ37&gt;=8, 1, 0))</f>
        <v/>
      </c>
      <c r="CW37" s="5" t="str">
        <f>IF(CR37="", "", IF(CR37&gt;=10, 1, 0))</f>
        <v/>
      </c>
      <c r="CX37" s="5" t="str">
        <f>IF(CS37="", "", IF(CS37&gt;=13, 1, 0))</f>
        <v/>
      </c>
      <c r="CY37" s="5" t="str">
        <f>IF(CT37="", "", IF(CT37&gt;=10, 1, 0))</f>
        <v/>
      </c>
      <c r="CZ37" s="5" t="str">
        <f>IF(CU37="", "", IF(CU37&gt;=15, 1, 0))</f>
        <v/>
      </c>
      <c r="DA37" s="5" t="str">
        <f>IF(AND(BR37="", BX37="", CD37=""), "", IF(BR37=5,1,0) + IF(BX37=5,1,0) + IF(CD37=5,1,0))</f>
        <v/>
      </c>
      <c r="DB37" s="6"/>
      <c r="DC37" s="5"/>
      <c r="DD37" s="13"/>
      <c r="DE37" s="5"/>
      <c r="DF37" s="13"/>
      <c r="DG37" s="5"/>
      <c r="DH37" s="13"/>
      <c r="DI37" s="5"/>
      <c r="DJ37" s="13"/>
      <c r="DK37" s="5"/>
      <c r="DL37" s="13"/>
      <c r="DM37" s="5"/>
      <c r="DN37" s="13"/>
      <c r="DO37" s="5"/>
      <c r="DP37" s="13"/>
      <c r="DQ37" s="5"/>
      <c r="DR37" s="13"/>
      <c r="DS37" s="5"/>
      <c r="DT37" s="13"/>
      <c r="DU37" s="5"/>
      <c r="DV37" s="13"/>
      <c r="DW37" s="5"/>
      <c r="DX37" s="13"/>
      <c r="DY37" s="5"/>
      <c r="DZ37" s="13"/>
      <c r="EA37" s="5"/>
      <c r="EB37" s="13"/>
      <c r="EC37" s="5"/>
      <c r="ED37" s="13"/>
      <c r="EE37" s="5"/>
      <c r="EF37" s="13"/>
      <c r="EG37" s="5"/>
      <c r="EH37" s="13"/>
      <c r="EI37" s="5"/>
      <c r="EJ37" s="13"/>
      <c r="EK37" s="5"/>
      <c r="EL37" s="5"/>
      <c r="EM37" s="5"/>
      <c r="EN37" s="6"/>
      <c r="EO37" s="5"/>
      <c r="EP37" s="5"/>
      <c r="EQ37" s="5"/>
      <c r="ER37" s="5"/>
      <c r="ES37" s="5"/>
      <c r="ET37" s="5"/>
      <c r="EU37" s="5"/>
      <c r="EV37" s="5"/>
      <c r="EW37" s="5"/>
      <c r="EX37" s="5"/>
      <c r="EY37" s="5"/>
      <c r="EZ37" s="5"/>
      <c r="FA37" s="5"/>
      <c r="FB37" s="5"/>
      <c r="FC37" s="5"/>
      <c r="FD37" s="5"/>
      <c r="FE37" s="5"/>
      <c r="FF37" s="5"/>
      <c r="FG37" s="5"/>
      <c r="FH37" s="5"/>
      <c r="FI37" s="5"/>
      <c r="FJ37" s="5"/>
      <c r="FK37" s="5"/>
      <c r="FL37" s="6"/>
      <c r="FM37" s="5"/>
      <c r="FN37" s="5"/>
      <c r="FO37" s="5"/>
      <c r="FP37" s="5"/>
      <c r="FQ37" s="5"/>
      <c r="FR37" s="5"/>
      <c r="FS37" s="14" t="str">
        <f>IF(COUNTBLANK(FM37:FR37)&gt;0, "", AVERAGE(FM37:FR37))</f>
        <v/>
      </c>
      <c r="FT37" s="6"/>
      <c r="FU37" s="5"/>
      <c r="FV37" s="5"/>
      <c r="FW37" s="5"/>
      <c r="FX37" s="5"/>
      <c r="FY37" s="5"/>
      <c r="FZ37" s="5"/>
      <c r="GA37" s="5"/>
      <c r="GB37" s="5"/>
      <c r="GC37" s="5"/>
      <c r="GD37" s="5"/>
      <c r="GE37" s="5" t="str">
        <f>IF(COUNTBLANK(FU37:GC37)&gt;0, "", SUM(FU37:GC37))</f>
        <v/>
      </c>
      <c r="GF37" s="6"/>
      <c r="GG37" s="5"/>
      <c r="GH37" s="5"/>
      <c r="GI37" s="5"/>
      <c r="GJ37" s="5"/>
      <c r="GK37" s="5"/>
      <c r="GL37" s="5"/>
      <c r="GM37" s="5"/>
      <c r="GN37" s="5" t="str">
        <f>IF(COUNTBLANK(GG37:GM37)&gt;0, "", SUM(GG37:GM37))</f>
        <v/>
      </c>
      <c r="GO37" s="6"/>
      <c r="GP37" s="5"/>
      <c r="GQ37" s="5"/>
      <c r="GR37" s="5"/>
      <c r="GS37" s="5"/>
      <c r="GT37" s="5"/>
      <c r="GU37" s="5"/>
      <c r="GV37" s="5"/>
      <c r="GW37" s="5"/>
      <c r="GX37" s="5"/>
      <c r="GY37" s="5"/>
      <c r="GZ37" s="5"/>
      <c r="HA37" s="5"/>
      <c r="HB37" s="5"/>
      <c r="HC37" s="5"/>
      <c r="HD37" s="5"/>
      <c r="HE37" s="5"/>
      <c r="HF37" s="5"/>
      <c r="HG37" s="5"/>
      <c r="HH37" s="5"/>
      <c r="HI37" s="5" t="str">
        <f>IF(COUNTBLANK(GQ37:HH37)&gt;0, "", SUM(GQ37:HH37))</f>
        <v/>
      </c>
      <c r="HJ37" s="6"/>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t="str">
        <f>IF(COUNTA(HK37:II37)=0, "", SUM(HK37,HL37,HN37,HO37,HP37,HU37,HV37,HX37,HZ37,IA37,IB37,IH37))</f>
        <v/>
      </c>
      <c r="IK37" s="5" t="str">
        <f>IF(COUNTA(HK37:II37)=0, "", SUM(HM37,HQ37,HR37,HS37,HT37,HW37,HY37,IC37,ID37,IE37,IF37,IG37,II37))</f>
        <v/>
      </c>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t="str">
        <f>IF(COUNTA(IL37:JJ37)=0, "", SUM(IL37,IM37,IO37,IP37,IQ37,IV37,IW37,IY37,JA37,JB37,JC37,JI37))</f>
        <v/>
      </c>
      <c r="JL37" s="5" t="str">
        <f>IF(COUNTA(IL37:JJ37)=0, "", SUM(IN37,IR37,IS37,IT37,IU37,IX37,IZ37,JD37,JE37,JF37,JG37,JH37,JJ37))</f>
        <v/>
      </c>
      <c r="JM37" s="6"/>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12" t="str">
        <f>IF(COUNTA(JN37:KW37)=0, "", SUM(JN37:KW37))</f>
        <v/>
      </c>
      <c r="KY37" s="12" t="str">
        <f>IF(COUNTA(JN37:KW37)=0, "", SUM(JX37,JY37,KH37,KJ37,KL37,KP37))</f>
        <v/>
      </c>
      <c r="KZ37" s="12" t="str">
        <f>IF(COUNTA(JN37:KW37)=0, "", SUM(JZ37,KE37,KG37,KM37,KT37))</f>
        <v/>
      </c>
      <c r="LA37" s="12" t="str">
        <f>IF(COUNTA(JN37:KW37)=0, "", SUM(JP37,KA37,KF37,KK37,KN37,KS37))</f>
        <v/>
      </c>
      <c r="LB37" s="12" t="str">
        <f>IF(COUNTA(JN37:KW37)=0, "", SUM(JO37,JS37,JU37,JW37,KD37,KU37))</f>
        <v/>
      </c>
      <c r="LC37" s="12" t="str">
        <f>IF(COUNTA(JN37:KW37)=0, "", SUM(KB37,KC37,KI37,KO37,KQ37,KR37,KV37,KW37))</f>
        <v/>
      </c>
      <c r="LD37" s="12" t="str">
        <f>IF(COUNTA(JN37:KW37)=0, "", SUM(JN37,JQ37,JR37,JT37,JV37))</f>
        <v/>
      </c>
      <c r="LE37" s="6"/>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t="str">
        <f>IF(COUNTBLANK(LF37:MG37)&gt;0, "", AVERAGE(LF37:MG37))</f>
        <v/>
      </c>
      <c r="MI37" s="5" t="str">
        <f>IF(COUNTA(LF37:MG37)=0, "", AVERAGE(LG37,LS37,LT37,LU37,LV37,LW37,LY37,MA37,MB37))</f>
        <v/>
      </c>
      <c r="MJ37" s="5" t="str">
        <f>IF(COUNTA(LF37:MG37)=0, "", AVERAGE(LH37,LI37,LJ37,LK37,LM37,LO37,MD37,ME37))</f>
        <v/>
      </c>
      <c r="MK37" s="5" t="str">
        <f>IF(COUNTA(LF37:MG37)=0, "", AVERAGE(LL37,LP37,LQ37,LR37,MF37,MG37))</f>
        <v/>
      </c>
      <c r="ML37" s="6"/>
      <c r="MM37" s="5"/>
      <c r="MN37" s="5"/>
      <c r="MO37" s="5"/>
      <c r="MP37" s="5"/>
      <c r="MQ37" s="5"/>
      <c r="MR37" s="5"/>
      <c r="MS37" s="5"/>
      <c r="MT37" s="5"/>
      <c r="MU37" s="5"/>
      <c r="MV37" s="5"/>
      <c r="MW37" s="5"/>
      <c r="MX37" s="5"/>
      <c r="MY37" s="5"/>
      <c r="MZ37" s="5"/>
      <c r="NA37" s="5"/>
      <c r="NB37" s="5"/>
      <c r="NC37" s="5"/>
      <c r="ND37" s="5"/>
      <c r="NE37" s="5"/>
      <c r="NF37" s="5"/>
      <c r="NG37" s="5" t="str">
        <f>IF(COUNTA(MM37:NF37)=0, "", SUM(MM37:NF37))</f>
        <v/>
      </c>
      <c r="NH37" s="6"/>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t="str">
        <f>IF(COUNTA(NI37:OJ37)=0, "", SUM(NK37,NP37,NS37,NW37,OC37,OG37,OJ37))</f>
        <v/>
      </c>
      <c r="OL37" s="5" t="str">
        <f>IF(COUNTA(NI37:OJ37)=0, "", SUM(NJ37,NL37,NQ37,NV37,NZ37,OB37,OD37))</f>
        <v/>
      </c>
      <c r="OM37" s="5" t="str">
        <f>IF(COUNTA(NI37:OJ37)=0, "", SUM(NN37,NR37,NU37,NY37,OA37,OF37,OI37))</f>
        <v/>
      </c>
      <c r="ON37" s="5" t="str">
        <f>IF(COUNTA(NI37:OJ37)=0, "", SUM(NI37,NM37,NO37,NT37,NX37,OE37,OH37))</f>
        <v/>
      </c>
      <c r="OQ37" s="6"/>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t="str">
        <f>IF(COUNTBLANK(OR37:PS37)&gt;0, "", AVERAGE(OR37:PS37))</f>
        <v/>
      </c>
      <c r="PU37" s="5" t="str">
        <f>IF(COUNTA(OR37:PS37)=0, "", AVERAGE(OS37,PE37,PF37,PG37,PH37,PI37,PK37,PM37,PN37))</f>
        <v/>
      </c>
      <c r="PV37" s="5" t="str">
        <f>IF(COUNTA(OR37:PS37)=0, "", AVERAGE(OT37,OU37,OV37,OW37,OY37,PA37,PP37,PQ37))</f>
        <v/>
      </c>
      <c r="PW37" s="5" t="str">
        <f>IF(COUNTA(OR37:PS37)=0, "", AVERAGE(OX37,PB37,PC37,PD37,PR37,PS37))</f>
        <v/>
      </c>
      <c r="PX37" s="6"/>
      <c r="PY37" s="5"/>
      <c r="PZ37" s="5"/>
      <c r="QA37" s="5"/>
      <c r="QB37" s="5"/>
      <c r="QC37" s="5"/>
      <c r="QD37" s="5"/>
      <c r="QE37" s="5"/>
      <c r="QF37" s="5"/>
      <c r="QG37" s="5"/>
      <c r="QH37" s="5"/>
      <c r="QI37" s="5" t="str">
        <f>IF(COUNTBLANK(PY37:QG37)&gt;0, "", SUM(PY37:QG37))</f>
        <v/>
      </c>
      <c r="QJ37" s="6"/>
      <c r="QK37" s="5"/>
      <c r="QL37" s="5"/>
      <c r="QM37" s="5"/>
      <c r="QN37" s="5"/>
      <c r="QO37" s="5"/>
      <c r="QP37" s="5"/>
      <c r="QQ37" s="5"/>
      <c r="QR37" s="5"/>
      <c r="QS37" s="5"/>
      <c r="QT37" s="5"/>
      <c r="QU37" s="5" t="str">
        <f>IF(COUNTBLANK(QK37:QS37)&gt;0, "", SUM(QK37:QS37))</f>
        <v/>
      </c>
      <c r="QV37" s="6"/>
      <c r="QW37" s="5"/>
      <c r="QX37" s="5"/>
      <c r="QY37" s="5"/>
      <c r="QZ37" s="5"/>
      <c r="RA37" s="5"/>
      <c r="RB37" s="5"/>
      <c r="RC37" s="5"/>
      <c r="RD37" s="5"/>
      <c r="RE37" s="5"/>
      <c r="RF37" s="5"/>
      <c r="RG37" s="5" t="str">
        <f>IF(COUNTBLANK(QW37:RE37)&gt;0, "", SUM(QW37:RE37))</f>
        <v/>
      </c>
      <c r="RH37" s="6"/>
      <c r="RI37" s="5"/>
      <c r="RJ37" s="5"/>
      <c r="RK37" s="5"/>
      <c r="RL37" s="5"/>
      <c r="RM37" s="5"/>
      <c r="RN37" s="5"/>
      <c r="RO37" s="5"/>
      <c r="RP37" s="5" t="str">
        <f>IF(COUNTBLANK(RI37:RO37)&gt;0, "", SUM(RI37:RO37))</f>
        <v/>
      </c>
      <c r="RQ37" s="6"/>
      <c r="RR37" s="5"/>
      <c r="RS37" s="5"/>
      <c r="RT37" s="5"/>
      <c r="RU37" s="5"/>
      <c r="RV37" s="5"/>
      <c r="RW37" s="5"/>
      <c r="RX37" s="5"/>
      <c r="RY37" s="5" t="str">
        <f>IF(COUNTBLANK(RR37:RX37)&gt;0, "", SUM(RR37:RX37))</f>
        <v/>
      </c>
      <c r="RZ37" s="6"/>
      <c r="SA37" s="5"/>
      <c r="SB37" s="5"/>
      <c r="SC37" s="5"/>
      <c r="SD37" s="5"/>
      <c r="SE37" s="5"/>
      <c r="SF37" s="5"/>
      <c r="SG37" s="5"/>
      <c r="SH37" s="5" t="str">
        <f>IF(COUNTBLANK(SA37:SG37)&gt;0, "", SUM(SA37:SG37))</f>
        <v/>
      </c>
      <c r="SI37" s="6"/>
      <c r="SJ37" s="5"/>
      <c r="SK37" s="5"/>
      <c r="SL37" s="5"/>
      <c r="SM37" s="5"/>
      <c r="SN37" s="5"/>
      <c r="SO37" s="5"/>
      <c r="SP37" s="5"/>
      <c r="SQ37" s="5"/>
      <c r="SR37" s="5"/>
      <c r="SS37" s="5"/>
      <c r="ST37" s="5"/>
      <c r="SU37" s="5"/>
      <c r="SV37" s="5"/>
      <c r="SW37" s="5"/>
      <c r="SX37" s="5"/>
      <c r="SY37" s="5"/>
      <c r="SZ37" s="5"/>
      <c r="TA37" s="5"/>
      <c r="TB37" s="5"/>
      <c r="TC37" s="5" t="str">
        <f>IF(COUNTBLANK(SJ37:TB37)&gt;0, "", SUM(SJ37:TB37))</f>
        <v/>
      </c>
      <c r="TD37" s="5" t="str">
        <f>IF(COUNTBLANK(SJ37:TB37)&gt;0, "", SUM(SL37,SO37,SR37,SS37,ST37,SU37,SV37,SX37,SY37,TB37))</f>
        <v/>
      </c>
      <c r="TE37" s="5" t="str">
        <f>IF(COUNTBLANK(SJ37:TB37)&gt;0, "", SUM(SJ37,SK37,SM37,SN37,SQ37,SW37,SZ37,TA37))</f>
        <v/>
      </c>
      <c r="TF37" s="6"/>
      <c r="TG37" s="5"/>
      <c r="TH37" s="5"/>
      <c r="TI37" s="5"/>
      <c r="TJ37" s="5"/>
      <c r="TK37" s="5"/>
      <c r="TL37" s="5"/>
      <c r="TM37" s="5"/>
      <c r="TN37" s="5"/>
      <c r="TO37" s="5"/>
      <c r="TP37" s="5"/>
      <c r="TQ37" s="5"/>
      <c r="TR37" s="5"/>
      <c r="TS37" s="5"/>
      <c r="TT37" s="5"/>
      <c r="TU37" s="5"/>
      <c r="TV37" s="5"/>
      <c r="TW37" s="5"/>
      <c r="TX37" s="5"/>
      <c r="TY37" s="5"/>
      <c r="TZ37" s="5" t="str">
        <f>IF(COUNTBLANK(TG37:TY37)&gt;0, "", SUM(TG37:TY37))</f>
        <v/>
      </c>
      <c r="UA37" s="5" t="str">
        <f>IF(COUNTBLANK(TG37:TY37)&gt;0, "", SUM(TI37,TL37,TO37,TP37,TQ37,TR37,TS37,TU37,TV37,TY37))</f>
        <v/>
      </c>
      <c r="UB37" s="5" t="str">
        <f>IF(COUNTBLANK(TG37:TY37)&gt;0, "", SUM(TG37,TH37,TJ37,TK37,TN37,TT37,TW37,TX37))</f>
        <v/>
      </c>
      <c r="UC37" s="6"/>
      <c r="UD37" s="5"/>
      <c r="UE37" s="5"/>
      <c r="UF37" s="5"/>
      <c r="UG37" s="5"/>
      <c r="UH37" s="5"/>
      <c r="UI37" s="5"/>
      <c r="UJ37" s="5"/>
      <c r="UK37" s="5"/>
      <c r="UL37" s="5"/>
      <c r="UM37" s="5"/>
      <c r="UN37" s="5"/>
      <c r="UO37" s="5"/>
      <c r="UP37" s="5"/>
      <c r="UQ37" s="5"/>
      <c r="UR37" s="5"/>
      <c r="US37" s="5"/>
      <c r="UT37" s="5"/>
      <c r="UU37" s="5"/>
      <c r="UV37" s="5"/>
      <c r="UW37" s="5" t="str">
        <f>IF(COUNTBLANK(UD37:UV37)&gt;0, "", SUM(UD37:UV37))</f>
        <v/>
      </c>
      <c r="UX37" s="5" t="str">
        <f>IF(COUNTBLANK(UD37:UV37)&gt;0, "", SUM(UF37,UI37,UL37,UM37,UN37,UO37,UP37,UR37,US37,UV37))</f>
        <v/>
      </c>
      <c r="UY37" s="5" t="str">
        <f>IF(COUNTBLANK(UD37:UV37)&gt;0, "", SUM(UD37,UE37,UG37,UH37,UK37,UQ37,UT37,UU37))</f>
        <v/>
      </c>
      <c r="UZ37" s="6"/>
      <c r="VA37" s="6"/>
      <c r="VB37" s="5"/>
      <c r="VC37" s="5"/>
      <c r="VE37" s="5"/>
      <c r="VF37" s="5"/>
      <c r="VG37" s="5"/>
      <c r="VH37" s="5"/>
      <c r="VI37" s="5"/>
      <c r="VK37" s="5"/>
      <c r="VL37" s="5"/>
      <c r="VN37" s="6"/>
      <c r="VO37" s="5"/>
      <c r="VP37" s="5"/>
      <c r="VQ37" s="5"/>
      <c r="VR37" s="5"/>
      <c r="VS37" s="5"/>
      <c r="VT37" s="5"/>
      <c r="VU37" s="5"/>
      <c r="VV37" s="5"/>
      <c r="VW37" s="5"/>
      <c r="VX37" s="5"/>
      <c r="VY37" s="5"/>
      <c r="VZ37" s="5"/>
      <c r="WA37" s="5"/>
      <c r="WB37" s="5"/>
      <c r="WC37" s="5"/>
      <c r="WD37" s="5"/>
      <c r="WE37" s="5"/>
      <c r="WF37" s="5"/>
      <c r="WG37" s="5"/>
      <c r="WH37" s="5"/>
      <c r="WI37" s="5"/>
      <c r="WJ37" s="5"/>
      <c r="WK37" s="5"/>
      <c r="WL37" s="5"/>
      <c r="WM37" s="5"/>
      <c r="WN37" s="5"/>
      <c r="WO37" s="5"/>
      <c r="WP37" s="5"/>
      <c r="WQ37" s="5"/>
      <c r="WR37" s="5" t="str">
        <f>IF(COUNTBLANK(VO37:WQ37)&gt;0, "", SUM(VQ37:WJ37))</f>
        <v/>
      </c>
      <c r="WS37" s="5" t="str">
        <f>IF(COUNTBLANK(VO37:WQ37)&gt;0, "", SUM(VQ37:VZ37))</f>
        <v/>
      </c>
      <c r="WT37" s="5" t="str">
        <f>IF(COUNTBLANK(VO37:WQ37)&gt;0, "", SUM(WA37:WL37))</f>
        <v/>
      </c>
      <c r="WU37" s="5" t="str">
        <f>IF(COUNTBLANK(VO37:WQ37)&gt;0, "", SUM(WK37:WL37))</f>
        <v/>
      </c>
      <c r="WV37" s="5" t="str">
        <f>IF(COUNTA(VO37:WQ37)=0, "", IF(AND(OR(VO37=1, VP37=1), OR(VQ37&gt;=1, VR37&gt;=1, VS37&gt;=1, VT37&gt;=1, VU37&gt;=1), OR(VV37&gt;=1, VW37&gt;=1), COUNTIF(VX37:WD37, "&gt;=1")&gt;=2, COUNTIF(WE37:WJ37, "&gt;=1")&gt;=2, OR(WN37=1, WN37=2), OR(WO37&gt;=1, WP37&gt;=1), WQ37&lt;1), 1, 0))</f>
        <v/>
      </c>
      <c r="WW37" s="5" t="str">
        <f>IF(COUNTBLANK(VO37:WQ37)&gt;0, "", SUM(VQ37:VU37))</f>
        <v/>
      </c>
      <c r="WX37" s="5" t="str">
        <f>IF(COUNTBLANK(VO37:WQ37)&gt;0, "", SUM(VV37:VW37))</f>
        <v/>
      </c>
      <c r="WY37" s="5" t="str">
        <f>IF(COUNTBLANK(VO37:WQ37)&gt;0, "", SUM(VX37:WD37))</f>
        <v/>
      </c>
      <c r="WZ37" s="5" t="str">
        <f>IF(COUNTBLANK(VO37:WQ37)&gt;0, "", SUM(WE37:WJ37))</f>
        <v/>
      </c>
      <c r="XA37" s="6"/>
      <c r="XB37" s="5"/>
      <c r="XC37" s="5"/>
      <c r="XD37" s="5"/>
      <c r="XE37" s="5"/>
      <c r="XF37" s="5"/>
      <c r="XG37" s="5"/>
      <c r="XH37" s="5"/>
      <c r="XI37" s="5"/>
      <c r="XJ37" s="5"/>
      <c r="XK37" s="5"/>
      <c r="XL37" s="5" t="str">
        <f>IF(COUNTBLANK(XB37:XJ37)&gt;0, "", SUM(XB37:XJ37))</f>
        <v/>
      </c>
      <c r="XM37" s="6"/>
      <c r="XN37" s="5"/>
      <c r="XO37" s="5"/>
      <c r="XP37" s="5"/>
      <c r="XQ37" s="5"/>
      <c r="XR37" s="5"/>
      <c r="XS37" s="5"/>
      <c r="XT37" s="5"/>
      <c r="XU37" s="5" t="str">
        <f>IF(COUNTBLANK(XN37:XT37)&gt;0, "", SUM(XN37:XT37))</f>
        <v/>
      </c>
      <c r="XV37" s="6"/>
      <c r="XW37" s="5"/>
      <c r="XX37" s="5"/>
      <c r="XY37" s="5"/>
      <c r="XZ37" s="5"/>
      <c r="YA37" s="5"/>
      <c r="YB37" s="5"/>
      <c r="YC37" s="5"/>
      <c r="YD37" s="5"/>
      <c r="YE37" s="5"/>
      <c r="YF37" s="5"/>
      <c r="YG37" s="5"/>
      <c r="YH37" s="5"/>
      <c r="YI37" s="5"/>
      <c r="YJ37" s="5"/>
      <c r="YK37" s="5"/>
      <c r="YL37" s="5"/>
      <c r="YM37" s="5"/>
      <c r="YN37" s="5"/>
      <c r="YO37" s="5"/>
      <c r="YP37" s="12" t="str">
        <f>IF(COUNTBLANK(XW37:YO37)&gt;0, "", SUM(XW37:YO37))</f>
        <v/>
      </c>
      <c r="YQ37" s="12" t="str">
        <f>IF(COUNTBLANK(XW37:YO37)&gt;0, "", SUM(XY37,YC37,YD37,YE37,YJ37,YK37,YL37,YM37))</f>
        <v/>
      </c>
      <c r="YR37" s="12" t="str">
        <f>IF(COUNTBLANK(XW37:YO37)&gt;0, "", SUM(YF37:YH37))</f>
        <v/>
      </c>
      <c r="YS37" s="12" t="str">
        <f>IF(COUNTBLANK(XW37:YO37)&gt;0, "", SUM(XW37,XX37,YB37))</f>
        <v/>
      </c>
      <c r="YT37" s="12" t="str">
        <f>IF(COUNTBLANK(XW37:YO37)&gt;0, "", SUM(XZ37,YA37,YI37,YN37,YO37))</f>
        <v/>
      </c>
      <c r="YU37" s="12" t="str">
        <f>IF(COUNTBLANK(XW37:YO37)&gt;0, "", SUM(XY37,XZ37,YA37,YB37,YC37,YF37,YJ37,YN37,YO37))</f>
        <v/>
      </c>
      <c r="YV37" s="12" t="str">
        <f>IF(COUNTBLANK(XW37:YO37)&gt;0, "", SUM(XW37,XX37,YK37,YL37,YM37))</f>
        <v/>
      </c>
      <c r="YW37" s="12" t="str">
        <f>IF(COUNTBLANK(XW37:YO37)&gt;0, "", SUM(YD37,YE37,YG37,YH37,YI37))</f>
        <v/>
      </c>
      <c r="YX37" s="6"/>
      <c r="YY37" s="5"/>
      <c r="YZ37" s="5"/>
      <c r="ZA37" s="5"/>
      <c r="ZB37" s="5"/>
      <c r="ZC37" s="5"/>
      <c r="ZD37" s="5"/>
      <c r="ZE37" s="5"/>
      <c r="ZF37" s="5"/>
      <c r="ZG37" s="5"/>
      <c r="ZH37" s="5"/>
      <c r="ZI37" s="5"/>
      <c r="ZJ37" s="5"/>
      <c r="ZK37" s="5"/>
      <c r="ZL37" s="5"/>
      <c r="ZM37" s="5"/>
      <c r="ZN37" s="5"/>
      <c r="ZO37" s="5"/>
      <c r="ZP37" s="5"/>
      <c r="ZQ37" s="5"/>
      <c r="ZR37" s="5"/>
      <c r="ZS37" s="5"/>
      <c r="ZT37" s="5"/>
      <c r="ZU37" s="5"/>
      <c r="ZV37" s="5"/>
      <c r="ZW37" s="5"/>
      <c r="ZX37" s="5"/>
      <c r="ZY37" s="5"/>
      <c r="ZZ37" s="5"/>
      <c r="AAA37" s="5" t="str">
        <f>IF(COUNTBLANK(YY37:ZZ37)&gt;0, "", AVERAGE(YY37:ZZ37))</f>
        <v/>
      </c>
      <c r="AAB37" s="5" t="str">
        <f>IF(COUNTA(YY37:ZZ37)=0, "", AVERAGE(YZ37,ZL37,ZM37,ZN37,ZO37,ZP37,ZR37,ZT37,ZU37))</f>
        <v/>
      </c>
      <c r="AAC37" s="5" t="str">
        <f>IF(COUNTA(YY37:ZZ37)=0, "", AVERAGE(ZA37,ZB37,ZC37,ZD37,ZF37,ZH37,ZW37,ZX37))</f>
        <v/>
      </c>
      <c r="AAD37" s="5" t="str">
        <f>IF(COUNTA(YY37:ZZ37)=0, "", AVERAGE(ZE37,ZI37,ZJ37,ZK37,ZY37,ZZ37))</f>
        <v/>
      </c>
      <c r="AAE37" s="6"/>
      <c r="AAF37" s="5"/>
      <c r="AAG37" s="5"/>
      <c r="AAH37" s="5"/>
      <c r="AAI37" s="5"/>
      <c r="AAJ37" s="5"/>
      <c r="AAK37" s="5"/>
      <c r="AAL37" s="5"/>
      <c r="AAM37" s="5"/>
      <c r="AAN37" s="5"/>
      <c r="AAO37" s="5"/>
      <c r="AAP37" s="5"/>
      <c r="AAQ37" s="5"/>
      <c r="AAR37" s="5"/>
      <c r="AAS37" s="5"/>
      <c r="AAT37" s="5"/>
      <c r="AAU37" s="5"/>
      <c r="AAV37" s="5"/>
      <c r="AAW37" s="5"/>
      <c r="AAX37" s="5"/>
      <c r="AAY37" s="5"/>
      <c r="AAZ37" s="5"/>
      <c r="ABA37" s="5"/>
      <c r="ABB37" s="5"/>
      <c r="ABC37" s="5"/>
      <c r="ABD37" s="5"/>
      <c r="ABE37" s="5"/>
      <c r="ABF37" s="5"/>
      <c r="ABG37" s="5"/>
      <c r="ABH37" s="5"/>
      <c r="ABI37" s="5"/>
      <c r="ABJ37" s="5" t="str">
        <f>IF(SUM(AAF37:AAN37,AAP37:AAT37,AAV37:AAZ37,ABB37:ABG37)=0, "", SUM(AAF37:AAN37,AAP37:AAT37,AAV37:AAZ37,ABB37:ABG37))</f>
        <v/>
      </c>
      <c r="ABK37" s="5" t="str">
        <f>IF(SUM(ABN37, ABO37, ABP37, ABQ37, ABR37)=0, "", IF(OR(ABN37&gt;=8, ABO37&gt;=10, ABP37&gt;=13, ABQ37&gt;=10, ABR37&gt;=15), 1, 0))</f>
        <v/>
      </c>
      <c r="ABL37" s="5" t="str">
        <f>IF(SUM(AAF37:AAG37,AAI37,AAJ37,AAK37,AAL37,AAR37,AAX37,ABE37,ABG37)=0, "", SUM(AAF37:AAG37,AAI37,AAJ37,AAK37,AAL37,AAR37,AAX37,ABE37,ABG37))</f>
        <v/>
      </c>
      <c r="ABM37" s="5" t="str">
        <f>IF(SUM(AAH37,AAM37:AAN37,AAP37:AAQ37,AAS37:AAT37,AAV37:AAW37,AAY37:AAZ37,ABB37:ABD37,ABF37)=0, "", SUM(AAH37,AAM37:AAN37,AAP37:AAQ37,AAS37:AAT37,AAV37:AAW37,AAY37:AAZ37,ABB37:ABD37,ABF37))</f>
        <v/>
      </c>
      <c r="ABN37" s="5" t="str">
        <f>IF(SUM(AAY37:AAZ37,ABB37:ABC37,ABF37)=0, "", SUM(AAY37:AAZ37,ABB37:ABC37,ABF37))</f>
        <v/>
      </c>
      <c r="ABO37" s="5" t="str">
        <f>IF(SUM(AAN37,AAP37:AAQ37,AAT37,AAV37)=0, "", SUM(AAN37,AAP37:AAQ37,AAT37,AAV37))</f>
        <v/>
      </c>
      <c r="ABP37" s="5" t="str">
        <f>IF(SUM(AAH37,AAM37,AAS37,AAW37,ABD37)=0, "", SUM(AAH37,AAM37,AAS37,AAW37,ABD37))</f>
        <v/>
      </c>
      <c r="ABQ37" s="5" t="str">
        <f>IF(SUM(AAF37:AAG37,AAI37,AAK37,ABE37)=0, "", SUM(AAF37:AAG37,AAI37,AAK37,ABE37))</f>
        <v/>
      </c>
      <c r="ABR37" s="5" t="str">
        <f>IF(SUM(AAJ37,AAL37,AAR37,AAX37,ABG37)=0, "", SUM(AAJ37,AAL37,AAR37,AAX37,ABG37))</f>
        <v/>
      </c>
      <c r="ABS37" s="5" t="str">
        <f>IF(ABN37="", "", IF(ABN37&gt;=8, 1, 0))</f>
        <v/>
      </c>
      <c r="ABT37" s="5" t="str">
        <f>IF(ABO37="", "", IF(ABO37&gt;=10, 1, 0))</f>
        <v/>
      </c>
      <c r="ABU37" s="5" t="str">
        <f>IF(ABP37="", "", IF(ABP37&gt;=13, 1, 0))</f>
        <v/>
      </c>
      <c r="ABV37" s="5" t="str">
        <f>IF(ABQ37="", "", IF(ABQ37&gt;=10, 1, 0))</f>
        <v/>
      </c>
      <c r="ABW37" s="5" t="str">
        <f>IF(ABR37="", "", IF(ABR37&gt;=15, 1, 0))</f>
        <v/>
      </c>
      <c r="ABX37" s="5" t="str">
        <f>IF(AND(AAO37="", AAU37="", ABA37=""), "", IF(AAO37=5,1,0) + IF(AAU37=5,1,0) + IF(ABA37=5,1,0))</f>
        <v/>
      </c>
      <c r="ABY37" s="6"/>
      <c r="ABZ37" s="5"/>
      <c r="ACA37" s="5"/>
      <c r="ACB37" s="5"/>
      <c r="ACC37" s="5"/>
      <c r="ACD37" s="5"/>
      <c r="ACE37" s="5"/>
      <c r="ACF37" s="5"/>
      <c r="ACG37" s="5"/>
      <c r="ACH37" s="5"/>
      <c r="ACI37" s="5"/>
      <c r="ACJ37" s="5"/>
      <c r="ACK37" s="5"/>
      <c r="ACL37" s="5"/>
      <c r="ACM37" s="5"/>
      <c r="ACN37" s="5"/>
      <c r="ACO37" s="5"/>
      <c r="ACP37" s="5"/>
      <c r="ACQ37" s="5"/>
      <c r="ACR37" s="5"/>
      <c r="ACS37" s="5"/>
      <c r="ACT37" s="5"/>
      <c r="ACU37" s="5"/>
      <c r="ACV37" s="5"/>
      <c r="ACW37" s="5"/>
      <c r="ACX37" s="5"/>
      <c r="ACY37" s="5"/>
      <c r="ACZ37" s="5"/>
      <c r="ADA37" s="5"/>
      <c r="ADB37" s="5"/>
      <c r="ADC37" s="5"/>
      <c r="ADD37" s="5"/>
      <c r="ADE37" s="5"/>
      <c r="ADF37" s="5"/>
      <c r="ADG37" s="5"/>
      <c r="ADH37" s="5"/>
      <c r="ADI37" s="5"/>
      <c r="ADJ37" s="12" t="str">
        <f>IF(COUNTA(ABZ37:ADI37)=0, "", SUM(ABZ37:ADI37))</f>
        <v/>
      </c>
      <c r="ADK37" s="12" t="str">
        <f>IF(COUNTA(ABZ37:ADI37)=0, "", SUM(ACJ37,ACK37,ACT37,ACV37,ACX37,ADB37))</f>
        <v/>
      </c>
      <c r="ADL37" s="12" t="str">
        <f>IF(COUNTA(ABZ37:ADI37)=0, "", SUM(ACL37,ACQ37,ACS37,ACY37,ADF37))</f>
        <v/>
      </c>
      <c r="ADM37" s="12" t="str">
        <f>IF(COUNTA(ABZ37:ADI37)=0, "", SUM(ACB37,ACM37,ACR37,ACW37,ACZ37,ADE37))</f>
        <v/>
      </c>
      <c r="ADN37" s="12" t="str">
        <f>IF(COUNTA(ABZ37:ADI37)=0, "", SUM(ACA37,ACE37,ACG37,ACI37,ACP37,ADG37))</f>
        <v/>
      </c>
      <c r="ADO37" s="12" t="str">
        <f>IF(COUNTA(ABZ37:ADI37)=0, "", SUM(ACN37,ACO37,ACU37,ADA37,ADC37,ADD37,ADH37,ADI37))</f>
        <v/>
      </c>
      <c r="ADP37" s="12" t="str">
        <f>IF(COUNTA(ABZ37:ADI37)=0, "", SUM(ABZ37,ACC37,ACD37,ACF37,ACH37))</f>
        <v/>
      </c>
      <c r="ADQ37" s="6"/>
      <c r="ADR37" s="5"/>
      <c r="ADS37" s="5"/>
      <c r="ADT37" s="5"/>
      <c r="ADU37" s="5"/>
      <c r="ADV37" s="5"/>
      <c r="ADW37" s="5"/>
      <c r="ADX37" s="5"/>
      <c r="ADY37" s="5"/>
      <c r="ADZ37" s="5"/>
      <c r="AEA37" s="5"/>
      <c r="AEB37" s="5"/>
      <c r="AEC37" s="5"/>
      <c r="AED37" s="5"/>
      <c r="AEE37" s="5"/>
      <c r="AEF37" s="5"/>
      <c r="AEG37" s="5"/>
      <c r="AEH37" s="5"/>
      <c r="AEI37" s="5"/>
      <c r="AEJ37" s="5"/>
      <c r="AEK37" s="5"/>
      <c r="AEL37" s="5" t="str">
        <f>IF(COUNTA(ADR37:AEK37)=0, "", SUM(ADR37:AEK37))</f>
        <v/>
      </c>
      <c r="AEM37" s="8"/>
      <c r="AEN37" s="6"/>
      <c r="AEO37" s="6"/>
      <c r="AEP37" s="6"/>
      <c r="AEQ37" s="6"/>
      <c r="AER37" s="5"/>
      <c r="AES37" s="6"/>
      <c r="AET37" s="6"/>
      <c r="AEU37" s="6"/>
      <c r="AEV37" s="5"/>
      <c r="AEW37" s="5"/>
      <c r="AEX37" s="5"/>
      <c r="AEY37" s="5"/>
      <c r="AEZ37" s="5"/>
      <c r="AFA37" s="5"/>
      <c r="AFB37" s="5"/>
      <c r="AFC37" s="5"/>
      <c r="AFD37" s="5"/>
      <c r="AFE37" s="5"/>
      <c r="AFF37" s="5"/>
      <c r="AFG37" s="5"/>
      <c r="AFH37" s="5"/>
      <c r="AFI37" s="5"/>
      <c r="AFJ37" s="5"/>
      <c r="AFK37" s="5"/>
      <c r="AFL37" s="5"/>
      <c r="AFM37" s="5"/>
      <c r="AFN37" s="5"/>
      <c r="AFO37" s="5"/>
      <c r="AFP37" s="5"/>
      <c r="AFQ37" s="5"/>
      <c r="AFR37" s="5"/>
      <c r="AFS37" s="5"/>
      <c r="AFT37" s="5"/>
      <c r="AFU37" s="5"/>
      <c r="AFV37" s="5"/>
      <c r="AFW37" s="5"/>
      <c r="AFX37" s="5"/>
      <c r="AFY37" s="5"/>
      <c r="AFZ37" s="5"/>
      <c r="AGA37" s="5" t="str">
        <f>IF(COUNTA(AEV37:AFY37)=0, "", SUM(AEV37:AFY37))</f>
        <v/>
      </c>
      <c r="AGB37" s="6"/>
      <c r="AGC37" s="5"/>
      <c r="AGD37" s="5"/>
      <c r="AGE37" s="5"/>
      <c r="AGF37" s="5"/>
      <c r="AGG37" s="5"/>
      <c r="AGM37" s="18"/>
      <c r="AGS37" s="6"/>
      <c r="AHG37" s="18"/>
      <c r="AHM37" s="6"/>
      <c r="AHN37" s="5"/>
      <c r="AHO37" s="5"/>
      <c r="AHP37" s="5"/>
      <c r="AHQ37" s="5"/>
      <c r="AHR37" s="5"/>
      <c r="AHS37" s="5"/>
      <c r="AHT37" s="5"/>
      <c r="AHU37" s="5"/>
      <c r="AHV37" s="5"/>
      <c r="AHW37" s="5"/>
      <c r="AHX37" s="5" t="str">
        <f>IF(COUNTBLANK(AHN37:AHW37)&gt;0, "", SUM(AHN37:AHW37))</f>
        <v/>
      </c>
      <c r="AHY37" s="5" t="str">
        <f>IF(COUNTBLANK(AHN37:AHW37)&gt;0, "", SUM(AHR37,AHW37))</f>
        <v/>
      </c>
      <c r="AHZ37" s="5" t="str">
        <f>IF(COUNTBLANK(AHN37:AHW37)&gt;0, "", SUM(AHP37,AHS37))</f>
        <v/>
      </c>
      <c r="AIA37" s="5" t="str">
        <f>IF(COUNTBLANK(AHN37:AHW37)&gt;0, "", SUM(AHT37,AHV37))</f>
        <v/>
      </c>
      <c r="AIB37" s="5" t="str">
        <f>IF(COUNTBLANK(AHN37:AHW37)&gt;0, "", SUM(AHQ37,AHU37))</f>
        <v/>
      </c>
      <c r="AIC37" s="5" t="str">
        <f>IF(COUNTBLANK(AHN37:AHW37)&gt;0, "", SUM(AHN37:AHO37))</f>
        <v/>
      </c>
      <c r="AID37" s="6"/>
      <c r="AIE37" s="5"/>
      <c r="AIF37" s="5"/>
      <c r="AIG37" s="5"/>
      <c r="AIH37" s="5"/>
      <c r="AII37" s="5"/>
      <c r="AIJ37" s="5"/>
      <c r="AIK37" s="5"/>
      <c r="AIL37" s="5"/>
      <c r="AIM37" s="5"/>
      <c r="AIN37" s="5"/>
      <c r="AIO37" s="5"/>
      <c r="AIP37" s="5"/>
      <c r="AIQ37" s="5"/>
      <c r="AIR37" s="5"/>
      <c r="AIS37" s="5"/>
      <c r="AIT37" s="5"/>
      <c r="AIU37" s="5"/>
      <c r="AIV37" s="5"/>
      <c r="AIW37" s="5"/>
      <c r="AIX37" s="5"/>
      <c r="AIY37" s="5"/>
      <c r="AIZ37" s="5"/>
      <c r="AJA37" s="5"/>
      <c r="AJB37" s="6"/>
      <c r="AJC37" s="5"/>
      <c r="AJD37" s="5"/>
      <c r="AJE37" s="5"/>
      <c r="AJF37" s="5"/>
      <c r="AJG37" s="5"/>
      <c r="AJH37" s="5"/>
      <c r="AJI37" s="5"/>
      <c r="AJJ37" s="5"/>
      <c r="AJK37" s="5"/>
      <c r="AJL37" s="5"/>
      <c r="AJM37" s="5" t="str">
        <f>IF(COUNTBLANK(AJC37:AJK37)&gt;0, "", SUM(AJC37:AJK37))</f>
        <v/>
      </c>
      <c r="AJN37" s="6"/>
      <c r="AJO37" s="5"/>
      <c r="AJP37" s="5"/>
      <c r="AJQ37" s="5"/>
      <c r="AJR37" s="5"/>
      <c r="AJS37" s="5"/>
      <c r="AJT37" s="5"/>
      <c r="AJU37" s="5"/>
      <c r="AJV37" s="5" t="str">
        <f>IF(COUNTBLANK(AJO37:AJU37)&gt;0, "", SUM(AJO37:AJU37))</f>
        <v/>
      </c>
    </row>
    <row r="38" spans="1:958" ht="15" customHeight="1" x14ac:dyDescent="0.35">
      <c r="A38" s="5">
        <v>206788</v>
      </c>
      <c r="B38" s="5" t="s">
        <v>1743</v>
      </c>
      <c r="C38" s="6">
        <v>44710</v>
      </c>
      <c r="D38" s="5">
        <v>0</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f>IF(COUNTA(D38,F38,H38,J38,L38,N38,P38,R38,T38)=0, "", IF(OR(D38=1,F38=1,H38=1,J38=1,L38=1,N38=1,P38=1,R38=1,T38=1), 1, 0))</f>
        <v>0</v>
      </c>
      <c r="W38" s="5">
        <f>IF(COUNTA(E38,G38,I38,K38,M38,O38,Q38,S38,U38)=0, "", IF(OR(E38=1,G38=1,I38=1,K38=1,M38=1,O38=1,Q38=1,S38=1,U38=1), 1, 0))</f>
        <v>0</v>
      </c>
      <c r="X38" s="5">
        <v>0</v>
      </c>
      <c r="Y38" s="5">
        <v>1</v>
      </c>
      <c r="Z38" s="5">
        <v>1</v>
      </c>
      <c r="AA38" s="5" t="s">
        <v>971</v>
      </c>
      <c r="AB38" s="5">
        <f>IF(AG38&lt;&gt;"", 1, 0)</f>
        <v>0</v>
      </c>
      <c r="AC38" s="5">
        <f>IF(AH38&lt;&gt;"", 1, 0)</f>
        <v>0</v>
      </c>
      <c r="AD38" s="5">
        <v>0</v>
      </c>
      <c r="AE38" s="7">
        <v>44754</v>
      </c>
      <c r="AF38" s="6">
        <v>45046</v>
      </c>
      <c r="AG38" s="8"/>
      <c r="AH38" s="8"/>
      <c r="AI38" s="8"/>
      <c r="AJ38" s="5" t="str">
        <f>IF(OR(ISBLANK(AE38), ISBLANK(AG38)), "", AG38 - AE38)</f>
        <v/>
      </c>
      <c r="AK38" s="9">
        <v>44718</v>
      </c>
      <c r="AL38" s="5" t="str">
        <f>IF(OR(ISBLANK(AG38), ISBLANK(AK38)), "", AK38 - AG38)</f>
        <v/>
      </c>
      <c r="AM38" s="6">
        <v>45005</v>
      </c>
      <c r="AN38" s="10">
        <f>IF(OR(ISBLANK(AM38), ISBLANK(AF38)), "", AF38 - AM38)</f>
        <v>41</v>
      </c>
      <c r="AO38" s="6">
        <v>44754</v>
      </c>
      <c r="AP38" s="6">
        <v>36039</v>
      </c>
      <c r="AQ38" s="5">
        <f>IF(OR(ISBLANK(AO38), ISBLANK(AP38)), "", DATEDIF(AP38, AO38, "Y"))</f>
        <v>23</v>
      </c>
      <c r="AR38" s="11" t="s">
        <v>959</v>
      </c>
      <c r="AS38" s="11">
        <f>IF(ISBLANK(AR38), "", IF(AR38="ישראל", 1, 2))</f>
        <v>1</v>
      </c>
      <c r="AT38" s="11" t="s">
        <v>959</v>
      </c>
      <c r="AU38" s="11" t="s">
        <v>959</v>
      </c>
      <c r="AV38" s="5"/>
      <c r="AW38" s="5">
        <v>1</v>
      </c>
      <c r="AX38" s="5">
        <v>1</v>
      </c>
      <c r="AY38" s="5">
        <v>15</v>
      </c>
      <c r="AZ38" s="5">
        <f>IF(ISBLANK(AY38), "", IF(AY38&lt;=8, 1, IF(AY38&lt;=12, 2, 3)))</f>
        <v>3</v>
      </c>
      <c r="BA38" s="5">
        <v>13</v>
      </c>
      <c r="BB38" s="5">
        <f>IF(ISBLANK(BA38), "", IF(BA38&lt;=8, 1, IF(BA38&lt;=12, 2, 3)))</f>
        <v>3</v>
      </c>
      <c r="BC38" s="11" t="s">
        <v>1744</v>
      </c>
      <c r="BD38" s="11" t="s">
        <v>1745</v>
      </c>
      <c r="BE38" s="5">
        <v>2</v>
      </c>
      <c r="BF38" s="5"/>
      <c r="BG38" s="5">
        <v>1</v>
      </c>
      <c r="BH38" s="6" t="s">
        <v>1436</v>
      </c>
      <c r="BI38" s="5">
        <v>2</v>
      </c>
      <c r="BJ38" s="5">
        <v>2</v>
      </c>
      <c r="BK38" s="5">
        <v>1</v>
      </c>
      <c r="BL38" s="5">
        <v>1</v>
      </c>
      <c r="BM38" s="5">
        <v>2</v>
      </c>
      <c r="BN38" s="5">
        <v>1</v>
      </c>
      <c r="BO38" s="5">
        <v>3</v>
      </c>
      <c r="BP38" s="5">
        <v>3</v>
      </c>
      <c r="BQ38" s="5">
        <v>1</v>
      </c>
      <c r="BR38" s="5">
        <v>2</v>
      </c>
      <c r="BS38" s="5">
        <v>1</v>
      </c>
      <c r="BT38" s="5">
        <v>1</v>
      </c>
      <c r="BU38" s="5">
        <v>1</v>
      </c>
      <c r="BV38" s="5">
        <v>2</v>
      </c>
      <c r="BW38" s="5">
        <v>1</v>
      </c>
      <c r="BX38" s="5">
        <v>3</v>
      </c>
      <c r="BY38" s="5">
        <v>1</v>
      </c>
      <c r="BZ38" s="5">
        <v>1</v>
      </c>
      <c r="CA38" s="5">
        <v>5</v>
      </c>
      <c r="CB38" s="5">
        <v>1</v>
      </c>
      <c r="CC38" s="5">
        <v>1</v>
      </c>
      <c r="CD38" s="5">
        <v>4</v>
      </c>
      <c r="CE38" s="5">
        <v>1</v>
      </c>
      <c r="CF38" s="5">
        <v>1</v>
      </c>
      <c r="CG38" s="5">
        <v>1</v>
      </c>
      <c r="CH38" s="5">
        <v>1</v>
      </c>
      <c r="CI38" s="5">
        <v>1</v>
      </c>
      <c r="CJ38" s="5">
        <v>1</v>
      </c>
      <c r="CK38" s="5">
        <v>1</v>
      </c>
      <c r="CL38" s="5">
        <v>1</v>
      </c>
      <c r="CM38" s="5">
        <f>IF(SUM(BI38:BQ38,BS38:BW38,BY38:CC38,CE38:CJ38)=0, "", SUM(BI38:BQ38,BS38:BW38,BY38:CC38,CE38:CJ38))</f>
        <v>37</v>
      </c>
      <c r="CN38" s="5">
        <f>IF(SUM(CQ38, CR38, CS38, CT38, CU38)=0, "", IF(OR(CQ38&gt;=8, CR38&gt;=10, CS38&gt;=13, CT38&gt;=10, CU38&gt;=15), 1, 0))</f>
        <v>0</v>
      </c>
      <c r="CO38" s="5">
        <f>IF(SUM(BI38:BJ38,BL38,BM38,BN38,BO38,BU38,CA38,CH38,CJ38)=0, "", SUM(BI38:BJ38,BL38,BM38,BN38,BO38,BU38,CA38,CH38,CJ38))</f>
        <v>19</v>
      </c>
      <c r="CP38" s="5">
        <f>IF(SUM(BK38,BP38:BQ38,BS38:BT38,BV38:BW38,BY38:BZ38,CB38:CC38,CE38:CG38,CI38)=0, "", SUM(BK38,BP38:BQ38,BS38:BT38,BV38:BW38,BY38:BZ38,CB38:CC38,CE38:CG38,CI38))</f>
        <v>18</v>
      </c>
      <c r="CQ38" s="5">
        <f>IF(SUM(CB38:CC38,CE38:CF38,CI38)=0, "", SUM(CB38:CC38,CE38:CF38,CI38))</f>
        <v>5</v>
      </c>
      <c r="CR38" s="5">
        <f>IF(SUM(BQ38,BS38:BT38,BW38,BY38)=0, "", SUM(BQ38,BS38:BT38,BW38,BY38))</f>
        <v>5</v>
      </c>
      <c r="CS38" s="5">
        <f>IF(SUM(BK38,BP38,BV38,BZ38,CG38)=0, "", SUM(BK38,BP38,BV38,BZ38,CG38))</f>
        <v>8</v>
      </c>
      <c r="CT38" s="5">
        <f>IF(SUM(BI38:BJ38,BL38,BN38,CH38)=0, "", SUM(BI38:BJ38,BL38,BN38,CH38))</f>
        <v>7</v>
      </c>
      <c r="CU38" s="5">
        <f>IF(SUM(BM38,BO38,BU38,CA38,CJ38)=0, "", SUM(BM38,BO38,BU38,CA38,CJ38))</f>
        <v>12</v>
      </c>
      <c r="CV38" s="5">
        <f>IF(CQ38="", "", IF(CQ38&gt;=8, 1, 0))</f>
        <v>0</v>
      </c>
      <c r="CW38" s="5">
        <f>IF(CR38="", "", IF(CR38&gt;=10, 1, 0))</f>
        <v>0</v>
      </c>
      <c r="CX38" s="5">
        <f>IF(CS38="", "", IF(CS38&gt;=13, 1, 0))</f>
        <v>0</v>
      </c>
      <c r="CY38" s="5">
        <f>IF(CT38="", "", IF(CT38&gt;=10, 1, 0))</f>
        <v>0</v>
      </c>
      <c r="CZ38" s="5">
        <f>IF(CU38="", "", IF(CU38&gt;=15, 1, 0))</f>
        <v>0</v>
      </c>
      <c r="DA38" s="5">
        <f>IF(AND(BR38="", BX38="", CD38=""), "", IF(BR38=5,1,0) + IF(BX38=5,1,0) + IF(CD38=5,1,0))</f>
        <v>0</v>
      </c>
      <c r="DB38" s="6" t="s">
        <v>1436</v>
      </c>
      <c r="DC38" s="12">
        <v>3</v>
      </c>
      <c r="DD38" s="13">
        <v>8</v>
      </c>
      <c r="DE38" s="12">
        <v>3</v>
      </c>
      <c r="DF38" s="13">
        <v>5</v>
      </c>
      <c r="DG38" s="12">
        <v>4</v>
      </c>
      <c r="DH38" s="13">
        <v>12</v>
      </c>
      <c r="DI38" s="12">
        <v>0</v>
      </c>
      <c r="DJ38" s="13"/>
      <c r="DK38" s="12">
        <v>4</v>
      </c>
      <c r="DL38" s="13">
        <v>20</v>
      </c>
      <c r="DM38" s="12">
        <v>4</v>
      </c>
      <c r="DN38" s="13">
        <v>4</v>
      </c>
      <c r="DO38" s="12">
        <v>3</v>
      </c>
      <c r="DP38" s="13">
        <v>3</v>
      </c>
      <c r="DQ38" s="12">
        <v>3</v>
      </c>
      <c r="DR38" s="13">
        <v>12</v>
      </c>
      <c r="DS38" s="12">
        <v>3</v>
      </c>
      <c r="DT38" s="13">
        <v>12</v>
      </c>
      <c r="DU38" s="12">
        <v>5</v>
      </c>
      <c r="DV38" s="13">
        <v>11</v>
      </c>
      <c r="DW38" s="12">
        <v>3</v>
      </c>
      <c r="DX38" s="13">
        <v>11</v>
      </c>
      <c r="DY38" s="12">
        <v>4</v>
      </c>
      <c r="DZ38" s="13">
        <v>19</v>
      </c>
      <c r="EA38" s="5">
        <v>5</v>
      </c>
      <c r="EB38" s="13">
        <v>17</v>
      </c>
      <c r="EC38" s="12">
        <v>4</v>
      </c>
      <c r="ED38" s="13">
        <v>18</v>
      </c>
      <c r="EE38" s="12">
        <v>4</v>
      </c>
      <c r="EF38" s="13">
        <v>2</v>
      </c>
      <c r="EG38" s="12">
        <v>0</v>
      </c>
      <c r="EH38" s="13"/>
      <c r="EI38" s="12">
        <v>0</v>
      </c>
      <c r="EJ38" s="13"/>
      <c r="EK38" s="5">
        <v>8</v>
      </c>
      <c r="EL38" s="5">
        <v>3</v>
      </c>
      <c r="EM38" s="5">
        <v>5</v>
      </c>
      <c r="EN38" s="6" t="s">
        <v>1436</v>
      </c>
      <c r="EO38" s="5">
        <v>0</v>
      </c>
      <c r="EP38" s="5">
        <v>0</v>
      </c>
      <c r="EQ38" s="5">
        <v>0</v>
      </c>
      <c r="ER38" s="5">
        <v>0</v>
      </c>
      <c r="ES38" s="5">
        <v>0</v>
      </c>
      <c r="ET38" s="5">
        <v>0</v>
      </c>
      <c r="EU38" s="5">
        <v>0</v>
      </c>
      <c r="EV38" s="5">
        <v>0</v>
      </c>
      <c r="EW38" s="5">
        <v>1</v>
      </c>
      <c r="EX38" s="5">
        <v>0</v>
      </c>
      <c r="EY38" s="5">
        <v>0</v>
      </c>
      <c r="EZ38" s="5">
        <v>1</v>
      </c>
      <c r="FA38" s="5">
        <v>0</v>
      </c>
      <c r="FB38" s="5">
        <v>0</v>
      </c>
      <c r="FC38" s="5">
        <v>0</v>
      </c>
      <c r="FD38" s="5">
        <v>0</v>
      </c>
      <c r="FE38" s="5">
        <v>0</v>
      </c>
      <c r="FF38" s="5">
        <v>0</v>
      </c>
      <c r="FG38" s="5">
        <v>2</v>
      </c>
      <c r="FH38" s="5">
        <v>0</v>
      </c>
      <c r="FI38" s="5">
        <v>4</v>
      </c>
      <c r="FJ38" s="5">
        <v>0</v>
      </c>
      <c r="FK38" s="5">
        <v>0</v>
      </c>
      <c r="FL38" s="6" t="s">
        <v>1436</v>
      </c>
      <c r="FM38" s="5">
        <v>4</v>
      </c>
      <c r="FN38" s="5">
        <v>4</v>
      </c>
      <c r="FO38" s="5">
        <v>2</v>
      </c>
      <c r="FP38" s="5">
        <v>3</v>
      </c>
      <c r="FQ38" s="5">
        <v>2</v>
      </c>
      <c r="FR38" s="5">
        <v>3</v>
      </c>
      <c r="FS38" s="14">
        <f>IF(COUNTBLANK(FM38:FR38)&gt;0, "", AVERAGE(FM38:FR38))</f>
        <v>3</v>
      </c>
      <c r="FT38" s="6" t="s">
        <v>1436</v>
      </c>
      <c r="FU38" s="5">
        <v>1</v>
      </c>
      <c r="FV38" s="5">
        <v>1</v>
      </c>
      <c r="FW38" s="5">
        <v>0</v>
      </c>
      <c r="FX38" s="5">
        <v>1</v>
      </c>
      <c r="FY38" s="5">
        <v>0</v>
      </c>
      <c r="FZ38" s="5">
        <v>1</v>
      </c>
      <c r="GA38" s="5">
        <v>0</v>
      </c>
      <c r="GB38" s="5">
        <v>0</v>
      </c>
      <c r="GC38" s="5">
        <v>1</v>
      </c>
      <c r="GD38" s="5">
        <v>1</v>
      </c>
      <c r="GE38" s="5">
        <f>IF(COUNTBLANK(FU38:GC38)&gt;0, "", SUM(FU38:GC38))</f>
        <v>5</v>
      </c>
      <c r="GF38" s="6" t="s">
        <v>1436</v>
      </c>
      <c r="GG38" s="5">
        <v>0</v>
      </c>
      <c r="GH38" s="5">
        <v>0</v>
      </c>
      <c r="GI38" s="5">
        <v>1</v>
      </c>
      <c r="GJ38" s="5">
        <v>1</v>
      </c>
      <c r="GK38" s="5">
        <v>0</v>
      </c>
      <c r="GL38" s="5">
        <v>0</v>
      </c>
      <c r="GM38" s="5">
        <v>0</v>
      </c>
      <c r="GN38" s="5">
        <f>IF(COUNTBLANK(GG38:GM38)&gt;0, "", SUM(GG38:GM38))</f>
        <v>2</v>
      </c>
      <c r="GO38" s="6" t="s">
        <v>1436</v>
      </c>
      <c r="GP38" s="5">
        <v>1</v>
      </c>
      <c r="GQ38" s="5">
        <v>5</v>
      </c>
      <c r="GR38" s="5">
        <v>4</v>
      </c>
      <c r="GS38" s="5">
        <v>4</v>
      </c>
      <c r="GT38" s="5">
        <v>3</v>
      </c>
      <c r="GU38" s="5">
        <v>5</v>
      </c>
      <c r="GV38" s="5">
        <v>5</v>
      </c>
      <c r="GW38" s="5">
        <v>5</v>
      </c>
      <c r="GX38" s="5">
        <v>5</v>
      </c>
      <c r="GY38" s="5">
        <v>3</v>
      </c>
      <c r="GZ38" s="5">
        <v>5</v>
      </c>
      <c r="HA38" s="5">
        <v>5</v>
      </c>
      <c r="HB38" s="5">
        <v>5</v>
      </c>
      <c r="HC38" s="5">
        <v>5</v>
      </c>
      <c r="HD38" s="5">
        <v>3</v>
      </c>
      <c r="HE38" s="5">
        <v>3</v>
      </c>
      <c r="HF38" s="5">
        <v>5</v>
      </c>
      <c r="HG38" s="5">
        <v>5</v>
      </c>
      <c r="HH38" s="5">
        <v>5</v>
      </c>
      <c r="HI38" s="5">
        <f>IF(COUNTBLANK(GQ38:HH38)&gt;0, "", SUM(GQ38:HH38))</f>
        <v>80</v>
      </c>
      <c r="HJ38" s="6" t="s">
        <v>1436</v>
      </c>
      <c r="HK38" s="5">
        <v>1</v>
      </c>
      <c r="HL38" s="5">
        <v>3</v>
      </c>
      <c r="HM38" s="5">
        <v>1</v>
      </c>
      <c r="HN38" s="5">
        <v>1</v>
      </c>
      <c r="HO38" s="5">
        <v>3</v>
      </c>
      <c r="HP38" s="5">
        <v>2</v>
      </c>
      <c r="HQ38" s="5">
        <v>1</v>
      </c>
      <c r="HR38" s="5">
        <v>2</v>
      </c>
      <c r="HS38" s="5">
        <v>1</v>
      </c>
      <c r="HT38" s="5">
        <v>0</v>
      </c>
      <c r="HU38" s="5">
        <v>1</v>
      </c>
      <c r="HV38" s="5">
        <v>1</v>
      </c>
      <c r="HW38" s="5">
        <v>0</v>
      </c>
      <c r="HX38" s="5">
        <v>3</v>
      </c>
      <c r="HY38" s="5">
        <v>0</v>
      </c>
      <c r="HZ38" s="5">
        <v>2</v>
      </c>
      <c r="IA38" s="5">
        <v>2</v>
      </c>
      <c r="IB38" s="5">
        <v>0</v>
      </c>
      <c r="IC38" s="5">
        <v>0</v>
      </c>
      <c r="ID38" s="5">
        <v>0</v>
      </c>
      <c r="IE38" s="5">
        <v>0</v>
      </c>
      <c r="IF38" s="5">
        <v>3</v>
      </c>
      <c r="IG38" s="5">
        <v>1</v>
      </c>
      <c r="IH38" s="5">
        <v>0</v>
      </c>
      <c r="II38" s="5">
        <v>2</v>
      </c>
      <c r="IJ38" s="5">
        <f>IF(COUNTA(HK38:II38)=0, "", SUM(HK38,HL38,HN38,HO38,HP38,HU38,HV38,HX38,HZ38,IA38,IB38,IH38))</f>
        <v>19</v>
      </c>
      <c r="IK38" s="5">
        <f>IF(COUNTA(HK38:II38)=0, "", SUM(HM38,HQ38,HR38,HS38,HT38,HW38,HY38,IC38,ID38,IE38,IF38,IG38,II38))</f>
        <v>11</v>
      </c>
      <c r="IL38" s="5">
        <v>3</v>
      </c>
      <c r="IM38" s="5">
        <v>3</v>
      </c>
      <c r="IN38" s="5">
        <v>2</v>
      </c>
      <c r="IO38" s="5">
        <v>3</v>
      </c>
      <c r="IP38" s="5">
        <v>2</v>
      </c>
      <c r="IQ38" s="5">
        <v>3</v>
      </c>
      <c r="IR38" s="5">
        <v>1</v>
      </c>
      <c r="IS38" s="5">
        <v>2</v>
      </c>
      <c r="IT38" s="5">
        <v>1</v>
      </c>
      <c r="IU38" s="5">
        <v>0</v>
      </c>
      <c r="IV38" s="5">
        <v>3</v>
      </c>
      <c r="IW38" s="5">
        <v>3</v>
      </c>
      <c r="IX38" s="5">
        <v>0</v>
      </c>
      <c r="IY38" s="5">
        <v>2</v>
      </c>
      <c r="IZ38" s="5">
        <v>1</v>
      </c>
      <c r="JA38" s="5">
        <v>3</v>
      </c>
      <c r="JB38" s="5">
        <v>2</v>
      </c>
      <c r="JC38" s="5">
        <v>3</v>
      </c>
      <c r="JD38" s="5">
        <v>0</v>
      </c>
      <c r="JE38" s="5">
        <v>0</v>
      </c>
      <c r="JF38" s="5">
        <v>2</v>
      </c>
      <c r="JG38" s="5">
        <v>2</v>
      </c>
      <c r="JH38" s="5">
        <v>1</v>
      </c>
      <c r="JI38" s="5">
        <v>2</v>
      </c>
      <c r="JJ38" s="5">
        <v>3</v>
      </c>
      <c r="JK38" s="5">
        <f>IF(COUNTA(IL38:JJ38)=0, "", SUM(IL38,IM38,IO38,IP38,IQ38,IV38,IW38,IY38,JA38,JB38,JC38,JI38))</f>
        <v>32</v>
      </c>
      <c r="JL38" s="5">
        <f>IF(COUNTA(IL38:JJ38)=0, "", SUM(IN38,IR38,IS38,IT38,IU38,IX38,IZ38,JD38,JE38,JF38,JG38,JH38,JJ38))</f>
        <v>15</v>
      </c>
      <c r="JM38" s="6" t="s">
        <v>1436</v>
      </c>
      <c r="JN38" s="5">
        <v>2</v>
      </c>
      <c r="JO38" s="5">
        <v>1</v>
      </c>
      <c r="JP38" s="5">
        <v>3</v>
      </c>
      <c r="JQ38" s="5">
        <v>1</v>
      </c>
      <c r="JR38" s="5">
        <v>2</v>
      </c>
      <c r="JS38" s="5">
        <v>2</v>
      </c>
      <c r="JT38" s="5">
        <v>2</v>
      </c>
      <c r="JU38" s="5">
        <v>1</v>
      </c>
      <c r="JV38" s="5">
        <v>5</v>
      </c>
      <c r="JW38" s="5">
        <v>1</v>
      </c>
      <c r="JX38" s="5">
        <v>2</v>
      </c>
      <c r="JY38" s="5">
        <v>1</v>
      </c>
      <c r="JZ38" s="5">
        <v>2</v>
      </c>
      <c r="KA38" s="5">
        <v>1</v>
      </c>
      <c r="KB38" s="5">
        <v>4</v>
      </c>
      <c r="KC38" s="5">
        <v>2</v>
      </c>
      <c r="KD38" s="5">
        <v>4</v>
      </c>
      <c r="KE38" s="5">
        <v>2</v>
      </c>
      <c r="KF38" s="5">
        <v>2</v>
      </c>
      <c r="KG38" s="5">
        <v>2</v>
      </c>
      <c r="KH38" s="5">
        <v>1</v>
      </c>
      <c r="KI38" s="5">
        <v>3</v>
      </c>
      <c r="KJ38" s="5">
        <v>2</v>
      </c>
      <c r="KK38" s="5">
        <v>2</v>
      </c>
      <c r="KL38" s="5">
        <v>1</v>
      </c>
      <c r="KM38" s="5">
        <v>3</v>
      </c>
      <c r="KN38" s="5">
        <v>1</v>
      </c>
      <c r="KO38" s="5">
        <v>1</v>
      </c>
      <c r="KP38" s="5">
        <v>1</v>
      </c>
      <c r="KQ38" s="5">
        <v>2</v>
      </c>
      <c r="KR38" s="5">
        <v>1</v>
      </c>
      <c r="KS38" s="5">
        <v>1</v>
      </c>
      <c r="KT38" s="5">
        <v>3</v>
      </c>
      <c r="KU38" s="5">
        <v>4</v>
      </c>
      <c r="KV38" s="5">
        <v>4</v>
      </c>
      <c r="KW38" s="5">
        <v>5</v>
      </c>
      <c r="KX38" s="5">
        <f>IF(COUNTA(JN38:KW38)=0, "", SUM(JN38:KW38))</f>
        <v>77</v>
      </c>
      <c r="KY38" s="5">
        <f>IF(COUNTA(JN38:KW38)=0, "", SUM(JX38,JY38,KH38,KJ38,KL38,KP38))</f>
        <v>8</v>
      </c>
      <c r="KZ38" s="5">
        <f>IF(COUNTA(JN38:KW38)=0, "", SUM(JZ38,KE38,KG38,KM38,KT38))</f>
        <v>12</v>
      </c>
      <c r="LA38" s="5">
        <f>IF(COUNTA(JN38:KW38)=0, "", SUM(JP38,KA38,KF38,KK38,KN38,KS38))</f>
        <v>10</v>
      </c>
      <c r="LB38" s="5">
        <f>IF(COUNTA(JN38:KW38)=0, "", SUM(JO38,JS38,JU38,JW38,KD38,KU38))</f>
        <v>13</v>
      </c>
      <c r="LC38" s="5">
        <f>IF(COUNTA(JN38:KW38)=0, "", SUM(KB38,KC38,KI38,KO38,KQ38,KR38,KV38,KW38))</f>
        <v>22</v>
      </c>
      <c r="LD38" s="5">
        <f>IF(COUNTA(JN38:KW38)=0, "", SUM(JN38,JQ38,JR38,JT38,JV38))</f>
        <v>12</v>
      </c>
      <c r="LE38" s="6">
        <v>44754</v>
      </c>
      <c r="LF38" s="5">
        <v>0</v>
      </c>
      <c r="LG38" s="5">
        <v>20</v>
      </c>
      <c r="LH38" s="5">
        <v>0</v>
      </c>
      <c r="LI38" s="5">
        <v>0</v>
      </c>
      <c r="LJ38" s="5">
        <v>0</v>
      </c>
      <c r="LK38" s="5">
        <v>0</v>
      </c>
      <c r="LL38" s="5">
        <v>0</v>
      </c>
      <c r="LM38" s="5">
        <v>0</v>
      </c>
      <c r="LN38" s="5">
        <v>0</v>
      </c>
      <c r="LO38" s="5">
        <v>0</v>
      </c>
      <c r="LP38" s="5">
        <v>0</v>
      </c>
      <c r="LQ38" s="5">
        <v>0</v>
      </c>
      <c r="LR38" s="5">
        <v>0</v>
      </c>
      <c r="LS38" s="5">
        <v>0</v>
      </c>
      <c r="LT38" s="5">
        <v>0</v>
      </c>
      <c r="LU38" s="5">
        <v>0</v>
      </c>
      <c r="LV38" s="5">
        <v>0</v>
      </c>
      <c r="LW38" s="5">
        <v>0</v>
      </c>
      <c r="LX38" s="5">
        <v>10</v>
      </c>
      <c r="LY38" s="5">
        <v>0</v>
      </c>
      <c r="LZ38" s="5">
        <v>0</v>
      </c>
      <c r="MA38" s="5">
        <v>0</v>
      </c>
      <c r="MB38" s="5">
        <v>10</v>
      </c>
      <c r="MC38" s="5">
        <v>10</v>
      </c>
      <c r="MD38" s="5">
        <v>0</v>
      </c>
      <c r="ME38" s="5">
        <v>0</v>
      </c>
      <c r="MF38" s="5">
        <v>0</v>
      </c>
      <c r="MG38" s="5">
        <v>0</v>
      </c>
      <c r="MH38" s="5">
        <f>IF(COUNTBLANK(LF38:MG38)&gt;0, "", AVERAGE(LF38:MG38))</f>
        <v>1.7857142857142858</v>
      </c>
      <c r="MI38" s="5">
        <f>IF(COUNTA(LF38:MG38)=0, "", AVERAGE(LG38,LS38,LT38,LU38,LV38,LW38,LY38,MA38,MB38))</f>
        <v>3.3333333333333335</v>
      </c>
      <c r="MJ38" s="5">
        <f>IF(COUNTA(LF38:MG38)=0, "", AVERAGE(LH38,LI38,LJ38,LK38,LM38,LO38,MD38,ME38))</f>
        <v>0</v>
      </c>
      <c r="MK38" s="5">
        <f>IF(COUNTA(LF38:MG38)=0, "", AVERAGE(LL38,LP38,LQ38,LR38,MF38,MG38))</f>
        <v>0</v>
      </c>
      <c r="ML38" s="6" t="s">
        <v>1436</v>
      </c>
      <c r="MM38" s="5">
        <v>3</v>
      </c>
      <c r="MN38" s="5">
        <v>2</v>
      </c>
      <c r="MO38" s="5">
        <v>2</v>
      </c>
      <c r="MP38" s="5">
        <v>2</v>
      </c>
      <c r="MQ38" s="5">
        <v>1</v>
      </c>
      <c r="MR38" s="5">
        <v>3</v>
      </c>
      <c r="MS38" s="5">
        <v>1</v>
      </c>
      <c r="MT38" s="5">
        <v>3</v>
      </c>
      <c r="MU38" s="5">
        <v>2</v>
      </c>
      <c r="MV38" s="5">
        <v>3</v>
      </c>
      <c r="MW38" s="5">
        <v>3</v>
      </c>
      <c r="MX38" s="5">
        <v>1</v>
      </c>
      <c r="MY38" s="5">
        <v>2</v>
      </c>
      <c r="MZ38" s="5">
        <v>2</v>
      </c>
      <c r="NA38" s="5">
        <v>1</v>
      </c>
      <c r="NB38" s="5">
        <v>3</v>
      </c>
      <c r="NC38" s="5">
        <v>1</v>
      </c>
      <c r="ND38" s="5">
        <v>1</v>
      </c>
      <c r="NE38" s="5">
        <v>2</v>
      </c>
      <c r="NF38" s="5">
        <v>2</v>
      </c>
      <c r="NG38" s="5">
        <f>IF(COUNTA(MM38:NF38)=0, "", SUM(MM38:NF38))</f>
        <v>40</v>
      </c>
      <c r="NH38" s="6" t="s">
        <v>1436</v>
      </c>
      <c r="NI38" s="5">
        <v>2</v>
      </c>
      <c r="NJ38" s="5">
        <v>5</v>
      </c>
      <c r="NK38" s="5">
        <v>3</v>
      </c>
      <c r="NL38" s="5">
        <v>5</v>
      </c>
      <c r="NM38" s="5">
        <v>5</v>
      </c>
      <c r="NN38" s="5">
        <v>4</v>
      </c>
      <c r="NO38" s="5">
        <v>5</v>
      </c>
      <c r="NP38" s="5">
        <v>4</v>
      </c>
      <c r="NQ38" s="5">
        <v>5</v>
      </c>
      <c r="NR38" s="5">
        <v>3</v>
      </c>
      <c r="NS38" s="5">
        <v>5</v>
      </c>
      <c r="NT38" s="5">
        <v>5</v>
      </c>
      <c r="NU38" s="5">
        <v>2</v>
      </c>
      <c r="NV38" s="5">
        <v>4</v>
      </c>
      <c r="NW38" s="5">
        <v>3</v>
      </c>
      <c r="NX38" s="5">
        <v>4</v>
      </c>
      <c r="NY38" s="5">
        <v>4</v>
      </c>
      <c r="NZ38" s="5">
        <v>5</v>
      </c>
      <c r="OA38" s="5">
        <v>1</v>
      </c>
      <c r="OB38" s="5">
        <v>3</v>
      </c>
      <c r="OC38" s="5">
        <v>5</v>
      </c>
      <c r="OD38" s="5">
        <v>2</v>
      </c>
      <c r="OE38" s="5">
        <v>2</v>
      </c>
      <c r="OF38" s="5">
        <v>1</v>
      </c>
      <c r="OG38" s="5">
        <v>2</v>
      </c>
      <c r="OH38" s="5">
        <v>5</v>
      </c>
      <c r="OI38" s="5">
        <v>1</v>
      </c>
      <c r="OJ38" s="5">
        <v>3</v>
      </c>
      <c r="OK38" s="5">
        <f>IF(COUNTA(NI38:OJ38)=0, "", SUM(NK38,NP38,NS38,NW38,OC38,OG38,OJ38))</f>
        <v>25</v>
      </c>
      <c r="OL38" s="5">
        <f>IF(COUNTA(NI38:OJ38)=0, "", SUM(NJ38,NL38,NQ38,NV38,NZ38,OB38,OD38))</f>
        <v>29</v>
      </c>
      <c r="OM38" s="5">
        <f>IF(COUNTA(NI38:OJ38)=0, "", SUM(NN38,NR38,NU38,NY38,OA38,OF38,OI38))</f>
        <v>16</v>
      </c>
      <c r="ON38" s="5">
        <f>IF(COUNTA(NI38:OJ38)=0, "", SUM(NI38,NM38,NO38,NT38,NX38,OE38,OH38))</f>
        <v>28</v>
      </c>
      <c r="OQ38" s="6"/>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t="str">
        <f>IF(COUNTBLANK(OR38:PS38)&gt;0, "", AVERAGE(OR38:PS38))</f>
        <v/>
      </c>
      <c r="PU38" s="5" t="str">
        <f>IF(COUNTA(OR38:PS38)=0, "", AVERAGE(OS38,PE38,PF38,PG38,PH38,PI38,PK38,PM38,PN38))</f>
        <v/>
      </c>
      <c r="PV38" s="5" t="str">
        <f>IF(COUNTA(OR38:PS38)=0, "", AVERAGE(OT38,OU38,OV38,OW38,OY38,PA38,PP38,PQ38))</f>
        <v/>
      </c>
      <c r="PW38" s="5" t="str">
        <f>IF(COUNTA(OR38:PS38)=0, "", AVERAGE(OX38,PB38,PC38,PD38,PR38,PS38))</f>
        <v/>
      </c>
      <c r="PX38" s="6"/>
      <c r="PY38" s="5"/>
      <c r="PZ38" s="5"/>
      <c r="QA38" s="5"/>
      <c r="QB38" s="5"/>
      <c r="QC38" s="5"/>
      <c r="QD38" s="5"/>
      <c r="QE38" s="5"/>
      <c r="QF38" s="5"/>
      <c r="QG38" s="5"/>
      <c r="QH38" s="5"/>
      <c r="QI38" s="5" t="str">
        <f>IF(COUNTBLANK(PY38:QG38)&gt;0, "", SUM(PY38:QG38))</f>
        <v/>
      </c>
      <c r="QJ38" s="6" t="s">
        <v>1232</v>
      </c>
      <c r="QK38" s="5">
        <v>1</v>
      </c>
      <c r="QL38" s="5">
        <v>1</v>
      </c>
      <c r="QM38" s="5">
        <v>2</v>
      </c>
      <c r="QN38" s="5">
        <v>2</v>
      </c>
      <c r="QO38" s="5">
        <v>2</v>
      </c>
      <c r="QP38" s="5">
        <v>1</v>
      </c>
      <c r="QQ38" s="5">
        <v>0</v>
      </c>
      <c r="QR38" s="5">
        <v>0</v>
      </c>
      <c r="QS38" s="5">
        <v>0</v>
      </c>
      <c r="QT38" s="5">
        <v>1</v>
      </c>
      <c r="QU38" s="5">
        <f>IF(COUNTBLANK(QK38:QS38)&gt;0, "", SUM(QK38:QS38))</f>
        <v>9</v>
      </c>
      <c r="QV38" s="6"/>
      <c r="QW38" s="5"/>
      <c r="QX38" s="5"/>
      <c r="QY38" s="5"/>
      <c r="QZ38" s="5"/>
      <c r="RA38" s="5"/>
      <c r="RB38" s="5"/>
      <c r="RC38" s="5"/>
      <c r="RD38" s="5"/>
      <c r="RE38" s="5"/>
      <c r="RF38" s="5"/>
      <c r="RG38" s="5" t="str">
        <f>IF(COUNTBLANK(QW38:RE38)&gt;0, "", SUM(QW38:RE38))</f>
        <v/>
      </c>
      <c r="RH38" s="6"/>
      <c r="RI38" s="5"/>
      <c r="RJ38" s="5"/>
      <c r="RK38" s="5"/>
      <c r="RL38" s="5"/>
      <c r="RM38" s="5"/>
      <c r="RN38" s="5"/>
      <c r="RO38" s="5"/>
      <c r="RP38" s="5" t="str">
        <f>IF(COUNTBLANK(RI38:RO38)&gt;0, "", SUM(RI38:RO38))</f>
        <v/>
      </c>
      <c r="RQ38" s="6" t="s">
        <v>1232</v>
      </c>
      <c r="RR38" s="5">
        <v>1</v>
      </c>
      <c r="RS38" s="5">
        <v>0</v>
      </c>
      <c r="RT38" s="5">
        <v>1</v>
      </c>
      <c r="RU38" s="5">
        <v>1</v>
      </c>
      <c r="RV38" s="5">
        <v>0</v>
      </c>
      <c r="RW38" s="5">
        <v>0</v>
      </c>
      <c r="RX38" s="5">
        <v>1</v>
      </c>
      <c r="RY38" s="5">
        <f>IF(COUNTBLANK(RR38:RX38)&gt;0, "", SUM(RR38:RX38))</f>
        <v>4</v>
      </c>
      <c r="RZ38" s="6"/>
      <c r="SA38" s="5"/>
      <c r="SB38" s="5"/>
      <c r="SC38" s="5"/>
      <c r="SD38" s="5"/>
      <c r="SE38" s="5"/>
      <c r="SF38" s="5"/>
      <c r="SG38" s="5"/>
      <c r="SH38" s="5" t="str">
        <f>IF(COUNTBLANK(SA38:SG38)&gt;0, "", SUM(SA38:SG38))</f>
        <v/>
      </c>
      <c r="SI38" s="6"/>
      <c r="SJ38" s="5"/>
      <c r="SK38" s="5"/>
      <c r="SL38" s="5"/>
      <c r="SM38" s="5"/>
      <c r="SN38" s="5"/>
      <c r="SO38" s="5"/>
      <c r="SP38" s="5"/>
      <c r="SQ38" s="5"/>
      <c r="SR38" s="5"/>
      <c r="SS38" s="5"/>
      <c r="ST38" s="5"/>
      <c r="SU38" s="5"/>
      <c r="SV38" s="5"/>
      <c r="SW38" s="5"/>
      <c r="SX38" s="5"/>
      <c r="SY38" s="5"/>
      <c r="SZ38" s="5"/>
      <c r="TA38" s="5"/>
      <c r="TB38" s="5"/>
      <c r="TC38" s="5" t="str">
        <f>IF(COUNTBLANK(SJ38:TB38)&gt;0, "", SUM(SJ38:TB38))</f>
        <v/>
      </c>
      <c r="TD38" s="5" t="str">
        <f>IF(COUNTBLANK(SJ38:TB38)&gt;0, "", SUM(SL38,SO38,SR38,SS38,ST38,SU38,SV38,SX38,SY38,TB38))</f>
        <v/>
      </c>
      <c r="TE38" s="5" t="str">
        <f>IF(COUNTBLANK(SJ38:TB38)&gt;0, "", SUM(SJ38,SK38,SM38,SN38,SQ38,SW38,SZ38,TA38))</f>
        <v/>
      </c>
      <c r="TF38" s="6" t="s">
        <v>1232</v>
      </c>
      <c r="TG38" s="5">
        <v>4</v>
      </c>
      <c r="TH38" s="5">
        <v>5</v>
      </c>
      <c r="TI38" s="5">
        <v>4</v>
      </c>
      <c r="TJ38" s="5">
        <v>5</v>
      </c>
      <c r="TK38" s="5">
        <v>4</v>
      </c>
      <c r="TL38" s="5">
        <v>5</v>
      </c>
      <c r="TM38" s="5">
        <v>5</v>
      </c>
      <c r="TN38" s="5">
        <v>3</v>
      </c>
      <c r="TO38" s="5">
        <v>5</v>
      </c>
      <c r="TP38" s="5">
        <v>3</v>
      </c>
      <c r="TQ38" s="5">
        <v>4</v>
      </c>
      <c r="TR38" s="5">
        <v>5</v>
      </c>
      <c r="TS38" s="5">
        <v>5</v>
      </c>
      <c r="TT38" s="5">
        <v>4</v>
      </c>
      <c r="TU38" s="5">
        <v>5</v>
      </c>
      <c r="TV38" s="5">
        <v>5</v>
      </c>
      <c r="TW38" s="5">
        <v>4</v>
      </c>
      <c r="TX38" s="5">
        <v>5</v>
      </c>
      <c r="TY38" s="5">
        <v>5</v>
      </c>
      <c r="TZ38" s="5">
        <f>IF(COUNTBLANK(TG38:TY38)&gt;0, "", SUM(TG38:TY38))</f>
        <v>85</v>
      </c>
      <c r="UA38" s="5">
        <f>IF(COUNTBLANK(TG38:TY38)&gt;0, "", SUM(TI38,TL38,TO38,TP38,TQ38,TR38,TS38,TU38,TV38,TY38))</f>
        <v>46</v>
      </c>
      <c r="UB38" s="5">
        <f>IF(COUNTBLANK(TG38:TY38)&gt;0, "", SUM(TG38,TH38,TJ38,TK38,TN38,TT38,TW38,TX38))</f>
        <v>34</v>
      </c>
      <c r="UC38" s="6"/>
      <c r="UD38" s="5"/>
      <c r="UE38" s="5"/>
      <c r="UF38" s="5"/>
      <c r="UG38" s="5"/>
      <c r="UH38" s="5"/>
      <c r="UI38" s="5"/>
      <c r="UJ38" s="5"/>
      <c r="UK38" s="5"/>
      <c r="UL38" s="5"/>
      <c r="UM38" s="5"/>
      <c r="UN38" s="5"/>
      <c r="UO38" s="5"/>
      <c r="UP38" s="5"/>
      <c r="UQ38" s="5"/>
      <c r="UR38" s="5"/>
      <c r="US38" s="5"/>
      <c r="UT38" s="5"/>
      <c r="UU38" s="5"/>
      <c r="UV38" s="5"/>
      <c r="UW38" s="5" t="str">
        <f>IF(COUNTBLANK(UD38:UV38)&gt;0, "", SUM(UD38:UV38))</f>
        <v/>
      </c>
      <c r="UX38" s="5" t="str">
        <f>IF(COUNTBLANK(UD38:UV38)&gt;0, "", SUM(UF38,UI38,UL38,UM38,UN38,UO38,UP38,UR38,US38,UV38))</f>
        <v/>
      </c>
      <c r="UY38" s="5" t="str">
        <f>IF(COUNTBLANK(UD38:UV38)&gt;0, "", SUM(UD38,UE38,UG38,UH38,UK38,UQ38,UT38,UU38))</f>
        <v/>
      </c>
      <c r="UZ38" s="6">
        <v>45046</v>
      </c>
      <c r="VA38" s="6">
        <v>45005</v>
      </c>
      <c r="VB38" s="5">
        <v>1</v>
      </c>
      <c r="VC38" s="5">
        <v>1</v>
      </c>
      <c r="VE38" s="5">
        <v>41</v>
      </c>
      <c r="VF38" s="5">
        <v>3650</v>
      </c>
      <c r="VG38" s="5">
        <v>1</v>
      </c>
      <c r="VH38" s="5">
        <v>1</v>
      </c>
      <c r="VI38" s="5"/>
      <c r="VK38" s="5">
        <v>2</v>
      </c>
      <c r="VL38" s="5"/>
      <c r="VN38" s="6" t="s">
        <v>1616</v>
      </c>
      <c r="VO38" s="5">
        <v>0</v>
      </c>
      <c r="VP38" s="5">
        <v>0</v>
      </c>
      <c r="VQ38" s="5">
        <v>0</v>
      </c>
      <c r="VR38" s="5">
        <v>0</v>
      </c>
      <c r="VS38" s="5">
        <v>0</v>
      </c>
      <c r="VT38" s="5">
        <v>0</v>
      </c>
      <c r="VU38" s="5">
        <v>0</v>
      </c>
      <c r="VV38" s="5">
        <v>0</v>
      </c>
      <c r="VW38" s="5">
        <v>0</v>
      </c>
      <c r="VX38" s="5">
        <v>0</v>
      </c>
      <c r="VY38" s="5">
        <v>0</v>
      </c>
      <c r="VZ38" s="5">
        <v>0</v>
      </c>
      <c r="WA38" s="5">
        <v>0</v>
      </c>
      <c r="WB38" s="5">
        <v>0</v>
      </c>
      <c r="WC38" s="5">
        <v>1</v>
      </c>
      <c r="WD38" s="5">
        <v>0</v>
      </c>
      <c r="WE38" s="5">
        <v>2</v>
      </c>
      <c r="WF38" s="5">
        <v>0</v>
      </c>
      <c r="WG38" s="5">
        <v>2</v>
      </c>
      <c r="WH38" s="5">
        <v>2</v>
      </c>
      <c r="WI38" s="5">
        <v>2</v>
      </c>
      <c r="WJ38" s="5">
        <v>0</v>
      </c>
      <c r="WK38" s="5">
        <v>1</v>
      </c>
      <c r="WL38" s="5">
        <v>0</v>
      </c>
      <c r="WM38" s="5">
        <v>1</v>
      </c>
      <c r="WN38" s="5">
        <v>0</v>
      </c>
      <c r="WO38" s="5">
        <v>1</v>
      </c>
      <c r="WP38" s="5">
        <v>0</v>
      </c>
      <c r="WQ38" s="5">
        <v>0</v>
      </c>
      <c r="WR38" s="5">
        <f>IF(COUNTBLANK(VO38:WQ38)&gt;0, "", SUM(VQ38:WJ38))</f>
        <v>9</v>
      </c>
      <c r="WS38" s="5">
        <f>IF(COUNTBLANK(VO38:WQ38)&gt;0, "", SUM(VQ38:VZ38))</f>
        <v>0</v>
      </c>
      <c r="WT38" s="5">
        <f>IF(COUNTBLANK(VO38:WQ38)&gt;0, "", SUM(WA38:WL38))</f>
        <v>10</v>
      </c>
      <c r="WU38" s="5">
        <f>IF(COUNTBLANK(VO38:WQ38)&gt;0, "", SUM(WK38:WL38))</f>
        <v>1</v>
      </c>
      <c r="WV38" s="5">
        <f>IF(COUNTA(VO38:WQ38)=0, "", IF(AND(OR(VO38=1, VP38=1), OR(VQ38&gt;=1, VR38&gt;=1, VS38&gt;=1, VT38&gt;=1, VU38&gt;=1), OR(VV38&gt;=1, VW38&gt;=1), COUNTIF(VX38:WD38, "&gt;=1")&gt;=2, COUNTIF(WE38:WJ38, "&gt;=1")&gt;=2, OR(WN38=1, WN38=2), OR(WO38&gt;=1, WP38&gt;=1), WQ38&lt;1), 1, 0))</f>
        <v>0</v>
      </c>
      <c r="WW38" s="5">
        <f>IF(COUNTBLANK(VO38:WQ38)&gt;0, "", SUM(VQ38:VU38))</f>
        <v>0</v>
      </c>
      <c r="WX38" s="5">
        <f>IF(COUNTBLANK(VO38:WQ38)&gt;0, "", SUM(VV38:VW38))</f>
        <v>0</v>
      </c>
      <c r="WY38" s="5">
        <f>IF(COUNTBLANK(VO38:WQ38)&gt;0, "", SUM(VX38:WD38))</f>
        <v>1</v>
      </c>
      <c r="WZ38" s="5">
        <f>IF(COUNTBLANK(VO38:WQ38)&gt;0, "", SUM(WE38:WJ38))</f>
        <v>8</v>
      </c>
      <c r="XA38" s="6" t="s">
        <v>1616</v>
      </c>
      <c r="XB38" s="5">
        <v>0</v>
      </c>
      <c r="XC38" s="5">
        <v>1</v>
      </c>
      <c r="XD38" s="5">
        <v>0</v>
      </c>
      <c r="XE38" s="5">
        <v>1</v>
      </c>
      <c r="XF38" s="5">
        <v>0</v>
      </c>
      <c r="XG38" s="5">
        <v>0</v>
      </c>
      <c r="XH38" s="5">
        <v>0</v>
      </c>
      <c r="XI38" s="5">
        <v>0</v>
      </c>
      <c r="XJ38" s="5">
        <v>0</v>
      </c>
      <c r="XK38" s="5">
        <v>0</v>
      </c>
      <c r="XL38" s="5">
        <f>IF(COUNTBLANK(XB38:XJ38)&gt;0, "", SUM(XB38:XJ38))</f>
        <v>2</v>
      </c>
      <c r="XM38" s="6" t="s">
        <v>1616</v>
      </c>
      <c r="XN38" s="5">
        <v>1</v>
      </c>
      <c r="XO38" s="5">
        <v>0</v>
      </c>
      <c r="XP38" s="5">
        <v>0</v>
      </c>
      <c r="XQ38" s="5">
        <v>0</v>
      </c>
      <c r="XR38" s="5">
        <v>0</v>
      </c>
      <c r="XS38" s="5">
        <v>0</v>
      </c>
      <c r="XT38" s="5">
        <v>0</v>
      </c>
      <c r="XU38" s="5">
        <f>IF(COUNTBLANK(XN38:XT38)&gt;0, "", SUM(XN38:XT38))</f>
        <v>1</v>
      </c>
      <c r="XV38" s="6" t="s">
        <v>1616</v>
      </c>
      <c r="XW38" s="5">
        <v>5</v>
      </c>
      <c r="XX38" s="5">
        <v>5</v>
      </c>
      <c r="XY38" s="5">
        <v>5</v>
      </c>
      <c r="XZ38" s="12">
        <v>5</v>
      </c>
      <c r="YA38" s="12">
        <v>5</v>
      </c>
      <c r="YB38" s="12">
        <v>5</v>
      </c>
      <c r="YC38" s="12">
        <v>5</v>
      </c>
      <c r="YD38" s="12">
        <v>5</v>
      </c>
      <c r="YE38" s="12">
        <v>3</v>
      </c>
      <c r="YF38" s="12">
        <v>3.6</v>
      </c>
      <c r="YG38" s="12">
        <v>4</v>
      </c>
      <c r="YH38" s="12">
        <v>5</v>
      </c>
      <c r="YI38" s="12">
        <v>4</v>
      </c>
      <c r="YJ38" s="12">
        <v>5</v>
      </c>
      <c r="YK38" s="12">
        <v>3.6</v>
      </c>
      <c r="YL38" s="12">
        <v>3.6</v>
      </c>
      <c r="YM38" s="12">
        <v>2.2999999999999998</v>
      </c>
      <c r="YN38" s="12">
        <v>5</v>
      </c>
      <c r="YO38" s="12">
        <v>5</v>
      </c>
      <c r="YP38" s="5">
        <f>IF(COUNTBLANK(XW38:YO38)&gt;0, "", SUM(XW38:YO38))</f>
        <v>84.09999999999998</v>
      </c>
      <c r="YQ38" s="5">
        <f>IF(COUNTBLANK(XW38:YO38)&gt;0, "", SUM(XY38,YC38,YD38,YE38,YJ38,YK38,YL38,YM38))</f>
        <v>32.5</v>
      </c>
      <c r="YR38" s="12">
        <f>IF(COUNTBLANK(XW38:YO38)&gt;0, "", SUM(YF38:YH38))</f>
        <v>12.6</v>
      </c>
      <c r="YS38" s="5">
        <f>IF(COUNTBLANK(XW38:YO38)&gt;0, "", SUM(XW38,XX38,YB38))</f>
        <v>15</v>
      </c>
      <c r="YT38" s="12">
        <f>IF(COUNTBLANK(XW38:YO38)&gt;0, "", SUM(XZ38,YA38,YI38,YN38,YO38))</f>
        <v>24</v>
      </c>
      <c r="YU38" s="5">
        <f>IF(COUNTBLANK(XW38:YO38)&gt;0, "", SUM(XY38,XZ38,YA38,YB38,YC38,YF38,YJ38,YN38,YO38))</f>
        <v>43.6</v>
      </c>
      <c r="YV38" s="5">
        <f>IF(COUNTBLANK(XW38:YO38)&gt;0, "", SUM(XW38,XX38,YK38,YL38,YM38))</f>
        <v>19.5</v>
      </c>
      <c r="YW38" s="12">
        <f>IF(COUNTBLANK(XW38:YO38)&gt;0, "", SUM(YD38,YE38,YG38,YH38,YI38))</f>
        <v>21</v>
      </c>
      <c r="YX38" s="6">
        <v>45046</v>
      </c>
      <c r="YY38" s="5">
        <v>0</v>
      </c>
      <c r="YZ38" s="5">
        <v>0</v>
      </c>
      <c r="ZA38" s="5">
        <v>0</v>
      </c>
      <c r="ZB38" s="5">
        <v>0</v>
      </c>
      <c r="ZC38" s="5">
        <v>0</v>
      </c>
      <c r="ZD38" s="5">
        <v>0</v>
      </c>
      <c r="ZE38" s="5">
        <v>0</v>
      </c>
      <c r="ZF38" s="5">
        <v>0</v>
      </c>
      <c r="ZG38" s="5">
        <v>0</v>
      </c>
      <c r="ZH38" s="5">
        <v>0</v>
      </c>
      <c r="ZI38" s="5">
        <v>0</v>
      </c>
      <c r="ZJ38" s="5">
        <v>0</v>
      </c>
      <c r="ZK38" s="5">
        <v>0</v>
      </c>
      <c r="ZL38" s="5">
        <v>0</v>
      </c>
      <c r="ZM38" s="5">
        <v>0</v>
      </c>
      <c r="ZN38" s="5">
        <v>0</v>
      </c>
      <c r="ZO38" s="5">
        <v>0</v>
      </c>
      <c r="ZP38" s="5">
        <v>0</v>
      </c>
      <c r="ZQ38" s="5">
        <v>0</v>
      </c>
      <c r="ZR38" s="5">
        <v>0</v>
      </c>
      <c r="ZS38" s="5">
        <v>0</v>
      </c>
      <c r="ZT38" s="5">
        <v>0</v>
      </c>
      <c r="ZU38" s="5">
        <v>0</v>
      </c>
      <c r="ZV38" s="5">
        <v>0</v>
      </c>
      <c r="ZW38" s="5">
        <v>0</v>
      </c>
      <c r="ZX38" s="5">
        <v>10</v>
      </c>
      <c r="ZY38" s="5">
        <v>0</v>
      </c>
      <c r="ZZ38" s="5">
        <v>0</v>
      </c>
      <c r="AAA38" s="5">
        <f>IF(COUNTBLANK(YY38:ZZ38)&gt;0, "", AVERAGE(YY38:ZZ38))</f>
        <v>0.35714285714285715</v>
      </c>
      <c r="AAB38" s="5">
        <f>IF(COUNTA(YY38:ZZ38)=0, "", AVERAGE(YZ38,ZL38,ZM38,ZN38,ZO38,ZP38,ZR38,ZT38,ZU38))</f>
        <v>0</v>
      </c>
      <c r="AAC38" s="5">
        <f>IF(COUNTA(YY38:ZZ38)=0, "", AVERAGE(ZA38,ZB38,ZC38,ZD38,ZF38,ZH38,ZW38,ZX38))</f>
        <v>1.25</v>
      </c>
      <c r="AAD38" s="5">
        <f>IF(COUNTA(YY38:ZZ38)=0, "", AVERAGE(ZE38,ZI38,ZJ38,ZK38,ZY38,ZZ38))</f>
        <v>0</v>
      </c>
      <c r="AAE38" s="6" t="s">
        <v>1616</v>
      </c>
      <c r="AAF38" s="5">
        <v>2</v>
      </c>
      <c r="AAG38" s="5">
        <v>1</v>
      </c>
      <c r="AAH38" s="5">
        <v>1</v>
      </c>
      <c r="AAI38" s="5">
        <v>1</v>
      </c>
      <c r="AAJ38" s="5">
        <v>3</v>
      </c>
      <c r="AAK38" s="5">
        <v>1</v>
      </c>
      <c r="AAL38" s="5">
        <v>2</v>
      </c>
      <c r="AAM38" s="5">
        <v>1</v>
      </c>
      <c r="AAN38" s="5">
        <v>1</v>
      </c>
      <c r="AAO38" s="5">
        <v>4</v>
      </c>
      <c r="AAP38" s="5">
        <v>1</v>
      </c>
      <c r="AAQ38" s="5">
        <v>1</v>
      </c>
      <c r="AAR38" s="5">
        <v>1</v>
      </c>
      <c r="AAS38" s="5">
        <v>2</v>
      </c>
      <c r="AAT38" s="5">
        <v>1</v>
      </c>
      <c r="AAU38" s="5">
        <v>4</v>
      </c>
      <c r="AAV38" s="5">
        <v>1</v>
      </c>
      <c r="AAW38" s="5">
        <v>2</v>
      </c>
      <c r="AAX38" s="5">
        <v>1</v>
      </c>
      <c r="AAY38" s="5">
        <v>1</v>
      </c>
      <c r="AAZ38" s="5">
        <v>1</v>
      </c>
      <c r="ABA38" s="5">
        <v>5</v>
      </c>
      <c r="ABB38" s="5">
        <v>1</v>
      </c>
      <c r="ABC38" s="5">
        <v>1</v>
      </c>
      <c r="ABD38" s="5">
        <v>1</v>
      </c>
      <c r="ABE38" s="5">
        <v>1</v>
      </c>
      <c r="ABF38" s="5">
        <v>1</v>
      </c>
      <c r="ABG38" s="5">
        <v>1</v>
      </c>
      <c r="ABH38" s="5">
        <v>1</v>
      </c>
      <c r="ABI38" s="5">
        <v>1</v>
      </c>
      <c r="ABJ38" s="5">
        <f>IF(SUM(AAF38:AAN38,AAP38:AAT38,AAV38:AAZ38,ABB38:ABG38)=0, "", SUM(AAF38:AAN38,AAP38:AAT38,AAV38:AAZ38,ABB38:ABG38))</f>
        <v>31</v>
      </c>
      <c r="ABK38" s="5">
        <f>IF(SUM(ABN38, ABO38, ABP38, ABQ38, ABR38)=0, "", IF(OR(ABN38&gt;=8, ABO38&gt;=10, ABP38&gt;=13, ABQ38&gt;=10, ABR38&gt;=15), 1, 0))</f>
        <v>0</v>
      </c>
      <c r="ABL38" s="5">
        <f>IF(SUM(AAF38:AAG38,AAI38,AAJ38,AAK38,AAL38,AAR38,AAX38,ABE38,ABG38)=0, "", SUM(AAF38:AAG38,AAI38,AAJ38,AAK38,AAL38,AAR38,AAX38,ABE38,ABG38))</f>
        <v>14</v>
      </c>
      <c r="ABM38" s="5">
        <f>IF(SUM(AAH38,AAM38:AAN38,AAP38:AAQ38,AAS38:AAT38,AAV38:AAW38,AAY38:AAZ38,ABB38:ABD38,ABF38)=0, "", SUM(AAH38,AAM38:AAN38,AAP38:AAQ38,AAS38:AAT38,AAV38:AAW38,AAY38:AAZ38,ABB38:ABD38,ABF38))</f>
        <v>17</v>
      </c>
      <c r="ABN38" s="5">
        <f>IF(SUM(AAY38:AAZ38,ABB38:ABC38,ABF38)=0, "", SUM(AAY38:AAZ38,ABB38:ABC38,ABF38))</f>
        <v>5</v>
      </c>
      <c r="ABO38" s="5">
        <f>IF(SUM(AAN38,AAP38:AAQ38,AAT38,AAV38)=0, "", SUM(AAN38,AAP38:AAQ38,AAT38,AAV38))</f>
        <v>5</v>
      </c>
      <c r="ABP38" s="5">
        <f>IF(SUM(AAH38,AAM38,AAS38,AAW38,ABD38)=0, "", SUM(AAH38,AAM38,AAS38,AAW38,ABD38))</f>
        <v>7</v>
      </c>
      <c r="ABQ38" s="5">
        <f>IF(SUM(AAF38:AAG38,AAI38,AAK38,ABE38)=0, "", SUM(AAF38:AAG38,AAI38,AAK38,ABE38))</f>
        <v>6</v>
      </c>
      <c r="ABR38" s="5">
        <f>IF(SUM(AAJ38,AAL38,AAR38,AAX38,ABG38)=0, "", SUM(AAJ38,AAL38,AAR38,AAX38,ABG38))</f>
        <v>8</v>
      </c>
      <c r="ABS38" s="5">
        <f>IF(ABN38="", "", IF(ABN38&gt;=8, 1, 0))</f>
        <v>0</v>
      </c>
      <c r="ABT38" s="5">
        <f>IF(ABO38="", "", IF(ABO38&gt;=10, 1, 0))</f>
        <v>0</v>
      </c>
      <c r="ABU38" s="5">
        <f>IF(ABP38="", "", IF(ABP38&gt;=13, 1, 0))</f>
        <v>0</v>
      </c>
      <c r="ABV38" s="5">
        <f>IF(ABQ38="", "", IF(ABQ38&gt;=10, 1, 0))</f>
        <v>0</v>
      </c>
      <c r="ABW38" s="5">
        <f>IF(ABR38="", "", IF(ABR38&gt;=15, 1, 0))</f>
        <v>0</v>
      </c>
      <c r="ABX38" s="5">
        <f>IF(AND(AAO38="", AAU38="", ABA38=""), "", IF(AAO38=5,1,0) + IF(AAU38=5,1,0) + IF(ABA38=5,1,0))</f>
        <v>1</v>
      </c>
      <c r="ABY38" s="6" t="s">
        <v>1616</v>
      </c>
      <c r="ABZ38" s="5">
        <v>1</v>
      </c>
      <c r="ACA38" s="5">
        <v>1</v>
      </c>
      <c r="ACB38" s="5">
        <v>2</v>
      </c>
      <c r="ACC38" s="5">
        <v>1</v>
      </c>
      <c r="ACD38" s="5">
        <v>2</v>
      </c>
      <c r="ACE38" s="5">
        <v>2</v>
      </c>
      <c r="ACF38" s="5">
        <v>2</v>
      </c>
      <c r="ACG38" s="5">
        <v>2</v>
      </c>
      <c r="ACH38" s="5">
        <v>2</v>
      </c>
      <c r="ACI38" s="5">
        <v>1</v>
      </c>
      <c r="ACJ38" s="5">
        <v>2</v>
      </c>
      <c r="ACK38" s="5">
        <v>1</v>
      </c>
      <c r="ACL38" s="5">
        <v>2</v>
      </c>
      <c r="ACM38" s="5">
        <v>1</v>
      </c>
      <c r="ACN38" s="5">
        <v>2</v>
      </c>
      <c r="ACO38" s="5">
        <v>1</v>
      </c>
      <c r="ACP38" s="5">
        <v>1</v>
      </c>
      <c r="ACQ38" s="5">
        <v>5</v>
      </c>
      <c r="ACR38" s="5">
        <v>1</v>
      </c>
      <c r="ACS38" s="5">
        <v>3</v>
      </c>
      <c r="ACT38" s="5">
        <v>2</v>
      </c>
      <c r="ACU38" s="5">
        <v>2</v>
      </c>
      <c r="ACV38" s="5">
        <v>4</v>
      </c>
      <c r="ACW38" s="5">
        <v>1</v>
      </c>
      <c r="ACX38" s="5">
        <v>2</v>
      </c>
      <c r="ACY38" s="5">
        <v>1</v>
      </c>
      <c r="ACZ38" s="5">
        <v>1</v>
      </c>
      <c r="ADA38" s="5">
        <v>3</v>
      </c>
      <c r="ADB38" s="5">
        <v>2</v>
      </c>
      <c r="ADC38" s="5">
        <v>2</v>
      </c>
      <c r="ADD38" s="5">
        <v>2</v>
      </c>
      <c r="ADE38" s="5">
        <v>1</v>
      </c>
      <c r="ADF38" s="5">
        <v>3</v>
      </c>
      <c r="ADG38" s="5">
        <v>4</v>
      </c>
      <c r="ADH38" s="5">
        <v>3</v>
      </c>
      <c r="ADI38" s="5">
        <v>3</v>
      </c>
      <c r="ADJ38" s="5">
        <f>IF(COUNTA(ABZ38:ADI38)=0, "", SUM(ABZ38:ADI38))</f>
        <v>71</v>
      </c>
      <c r="ADK38" s="5">
        <f>IF(COUNTA(ABZ38:ADI38)=0, "", SUM(ACJ38,ACK38,ACT38,ACV38,ACX38,ADB38))</f>
        <v>13</v>
      </c>
      <c r="ADL38" s="5">
        <f>IF(COUNTA(ABZ38:ADI38)=0, "", SUM(ACL38,ACQ38,ACS38,ACY38,ADF38))</f>
        <v>14</v>
      </c>
      <c r="ADM38" s="5">
        <f>IF(COUNTA(ABZ38:ADI38)=0, "", SUM(ACB38,ACM38,ACR38,ACW38,ACZ38,ADE38))</f>
        <v>7</v>
      </c>
      <c r="ADN38" s="5">
        <f>IF(COUNTA(ABZ38:ADI38)=0, "", SUM(ACA38,ACE38,ACG38,ACI38,ACP38,ADG38))</f>
        <v>11</v>
      </c>
      <c r="ADO38" s="5">
        <f>IF(COUNTA(ABZ38:ADI38)=0, "", SUM(ACN38,ACO38,ACU38,ADA38,ADC38,ADD38,ADH38,ADI38))</f>
        <v>18</v>
      </c>
      <c r="ADP38" s="5">
        <f>IF(COUNTA(ABZ38:ADI38)=0, "", SUM(ABZ38,ACC38,ACD38,ACF38,ACH38))</f>
        <v>8</v>
      </c>
      <c r="ADQ38" s="6" t="s">
        <v>1616</v>
      </c>
      <c r="ADR38" s="5">
        <v>2</v>
      </c>
      <c r="ADS38" s="5">
        <v>3</v>
      </c>
      <c r="ADT38" s="5">
        <v>2</v>
      </c>
      <c r="ADU38" s="5">
        <v>3</v>
      </c>
      <c r="ADV38" s="5">
        <v>2</v>
      </c>
      <c r="ADW38" s="5">
        <v>3</v>
      </c>
      <c r="ADX38" s="5">
        <v>2</v>
      </c>
      <c r="ADY38" s="5">
        <v>3</v>
      </c>
      <c r="ADZ38" s="5">
        <v>3</v>
      </c>
      <c r="AEA38" s="5">
        <v>3</v>
      </c>
      <c r="AEB38" s="5">
        <v>3</v>
      </c>
      <c r="AEC38" s="5">
        <v>3</v>
      </c>
      <c r="AED38" s="5">
        <v>3</v>
      </c>
      <c r="AEE38" s="5">
        <v>3</v>
      </c>
      <c r="AEF38" s="5">
        <v>3</v>
      </c>
      <c r="AEG38" s="5">
        <v>3</v>
      </c>
      <c r="AEH38" s="5">
        <v>1</v>
      </c>
      <c r="AEI38" s="5">
        <v>2</v>
      </c>
      <c r="AEJ38" s="5">
        <v>2</v>
      </c>
      <c r="AEK38" s="5">
        <v>2</v>
      </c>
      <c r="AEL38" s="5">
        <f>IF(COUNTA(ADR38:AEK38)=0, "", SUM(ADR38:AEK38))</f>
        <v>51</v>
      </c>
      <c r="AEM38" s="8"/>
      <c r="AEN38" s="6">
        <v>45005</v>
      </c>
      <c r="AEO38" s="6"/>
      <c r="AEP38" s="6"/>
      <c r="AEQ38" s="6"/>
      <c r="AER38" s="5"/>
      <c r="AES38" s="6"/>
      <c r="AET38" s="6"/>
      <c r="AEU38" s="6"/>
      <c r="AEV38" s="5"/>
      <c r="AEW38" s="5"/>
      <c r="AEX38" s="5"/>
      <c r="AEY38" s="5"/>
      <c r="AEZ38" s="5"/>
      <c r="AFA38" s="5"/>
      <c r="AFB38" s="5"/>
      <c r="AFC38" s="5"/>
      <c r="AFD38" s="5"/>
      <c r="AFE38" s="5"/>
      <c r="AFF38" s="5"/>
      <c r="AFG38" s="5"/>
      <c r="AFH38" s="5"/>
      <c r="AFI38" s="5"/>
      <c r="AFJ38" s="5"/>
      <c r="AFK38" s="5"/>
      <c r="AFL38" s="5"/>
      <c r="AFM38" s="5"/>
      <c r="AFN38" s="5"/>
      <c r="AFO38" s="5"/>
      <c r="AFP38" s="5"/>
      <c r="AFQ38" s="5"/>
      <c r="AFR38" s="5"/>
      <c r="AFS38" s="5"/>
      <c r="AFT38" s="5"/>
      <c r="AFU38" s="5"/>
      <c r="AFV38" s="5"/>
      <c r="AFW38" s="5"/>
      <c r="AFX38" s="5"/>
      <c r="AFY38" s="5"/>
      <c r="AFZ38" s="5"/>
      <c r="AGA38" s="5" t="str">
        <f>IF(COUNTA(AEV38:AFY38)=0, "", SUM(AEV38:AFY38))</f>
        <v/>
      </c>
      <c r="AGB38" s="6"/>
      <c r="AGC38" s="5"/>
      <c r="AGD38" s="5"/>
      <c r="AGE38" s="5"/>
      <c r="AGF38" s="5"/>
      <c r="AGG38" s="5"/>
      <c r="AGS38" s="6"/>
      <c r="AHM38" s="6"/>
      <c r="AHN38" s="5"/>
      <c r="AHO38" s="5"/>
      <c r="AHP38" s="5"/>
      <c r="AHQ38" s="5"/>
      <c r="AHR38" s="5"/>
      <c r="AHS38" s="5"/>
      <c r="AHT38" s="5"/>
      <c r="AHU38" s="5"/>
      <c r="AHV38" s="5"/>
      <c r="AHW38" s="5"/>
      <c r="AHX38" s="5" t="str">
        <f>IF(COUNTBLANK(AHN38:AHW38)&gt;0, "", SUM(AHN38:AHW38))</f>
        <v/>
      </c>
      <c r="AHY38" s="5" t="str">
        <f>IF(COUNTBLANK(AHN38:AHW38)&gt;0, "", SUM(AHR38,AHW38))</f>
        <v/>
      </c>
      <c r="AHZ38" s="5" t="str">
        <f>IF(COUNTBLANK(AHN38:AHW38)&gt;0, "", SUM(AHP38,AHS38))</f>
        <v/>
      </c>
      <c r="AIA38" s="5" t="str">
        <f>IF(COUNTBLANK(AHN38:AHW38)&gt;0, "", SUM(AHT38,AHV38))</f>
        <v/>
      </c>
      <c r="AIB38" s="5" t="str">
        <f>IF(COUNTBLANK(AHN38:AHW38)&gt;0, "", SUM(AHQ38,AHU38))</f>
        <v/>
      </c>
      <c r="AIC38" s="5" t="str">
        <f>IF(COUNTBLANK(AHN38:AHW38)&gt;0, "", SUM(AHN38:AHO38))</f>
        <v/>
      </c>
      <c r="AID38" s="6"/>
      <c r="AIE38" s="5"/>
      <c r="AIF38" s="5"/>
      <c r="AIG38" s="5"/>
      <c r="AIH38" s="5"/>
      <c r="AII38" s="5"/>
      <c r="AIJ38" s="5"/>
      <c r="AIK38" s="5"/>
      <c r="AIL38" s="5"/>
      <c r="AIM38" s="5"/>
      <c r="AIN38" s="5"/>
      <c r="AIO38" s="5"/>
      <c r="AIP38" s="5"/>
      <c r="AIQ38" s="5"/>
      <c r="AIR38" s="5"/>
      <c r="AIS38" s="5"/>
      <c r="AIT38" s="5"/>
      <c r="AIU38" s="5"/>
      <c r="AIV38" s="5"/>
      <c r="AIW38" s="5"/>
      <c r="AIX38" s="5"/>
      <c r="AIY38" s="5" t="s">
        <v>971</v>
      </c>
      <c r="AIZ38" s="5" t="s">
        <v>971</v>
      </c>
      <c r="AJA38" s="5" t="s">
        <v>971</v>
      </c>
      <c r="AJB38" s="6"/>
      <c r="AJC38" s="5"/>
      <c r="AJD38" s="5"/>
      <c r="AJE38" s="5"/>
      <c r="AJF38" s="5"/>
      <c r="AJG38" s="5"/>
      <c r="AJH38" s="5"/>
      <c r="AJI38" s="5"/>
      <c r="AJJ38" s="5"/>
      <c r="AJK38" s="5"/>
      <c r="AJL38" s="5"/>
      <c r="AJM38" s="5" t="str">
        <f>IF(COUNTBLANK(AJC38:AJK38)&gt;0, "", SUM(AJC38:AJK38))</f>
        <v/>
      </c>
      <c r="AJN38" s="6"/>
      <c r="AJO38" s="5"/>
      <c r="AJP38" s="5"/>
      <c r="AJQ38" s="5"/>
      <c r="AJR38" s="5"/>
      <c r="AJS38" s="5"/>
      <c r="AJT38" s="5"/>
      <c r="AJU38" s="5"/>
      <c r="AJV38" s="5" t="str">
        <f>IF(COUNTBLANK(AJO38:AJU38)&gt;0, "", SUM(AJO38:AJU38))</f>
        <v/>
      </c>
    </row>
    <row r="39" spans="1:958" ht="15" customHeight="1" x14ac:dyDescent="0.35">
      <c r="A39" s="5">
        <v>211528</v>
      </c>
      <c r="B39" s="5" t="s">
        <v>1727</v>
      </c>
      <c r="C39" s="6">
        <v>44731</v>
      </c>
      <c r="D39" s="5">
        <v>0</v>
      </c>
      <c r="E39" s="5">
        <v>1</v>
      </c>
      <c r="F39" s="5">
        <v>0</v>
      </c>
      <c r="G39" s="5">
        <v>0</v>
      </c>
      <c r="H39" s="5">
        <v>0</v>
      </c>
      <c r="I39" s="5">
        <v>0</v>
      </c>
      <c r="J39" s="5">
        <v>0</v>
      </c>
      <c r="K39" s="5">
        <v>0</v>
      </c>
      <c r="L39" s="5">
        <v>0</v>
      </c>
      <c r="M39" s="5">
        <v>1</v>
      </c>
      <c r="N39" s="5">
        <v>0</v>
      </c>
      <c r="O39" s="5">
        <v>0</v>
      </c>
      <c r="P39" s="5">
        <v>0</v>
      </c>
      <c r="Q39" s="5">
        <v>0</v>
      </c>
      <c r="R39" s="5">
        <v>0</v>
      </c>
      <c r="S39" s="5">
        <v>1</v>
      </c>
      <c r="T39" s="5">
        <v>0</v>
      </c>
      <c r="U39" s="5">
        <v>0</v>
      </c>
      <c r="V39" s="5">
        <f>IF(COUNTA(D39,F39,H39,J39,L39,N39,P39,R39,T39)=0, "", IF(OR(D39=1,F39=1,H39=1,J39=1,L39=1,N39=1,P39=1,R39=1,T39=1), 1, 0))</f>
        <v>0</v>
      </c>
      <c r="W39" s="5">
        <f>IF(COUNTA(E39,G39,I39,K39,M39,O39,Q39,S39,U39)=0, "", IF(OR(E39=1,G39=1,I39=1,K39=1,M39=1,O39=1,Q39=1,S39=1,U39=1), 1, 0))</f>
        <v>1</v>
      </c>
      <c r="X39" s="5">
        <v>0</v>
      </c>
      <c r="Y39" s="5">
        <v>1</v>
      </c>
      <c r="Z39" s="5">
        <v>1</v>
      </c>
      <c r="AA39" s="5" t="s">
        <v>971</v>
      </c>
      <c r="AB39" s="5">
        <f>IF(AG39&lt;&gt;"", 1, 0)</f>
        <v>0</v>
      </c>
      <c r="AC39" s="5">
        <f>IF(AH39&lt;&gt;"", 1, 0)</f>
        <v>0</v>
      </c>
      <c r="AD39" s="5">
        <v>0</v>
      </c>
      <c r="AE39" s="7">
        <v>44732</v>
      </c>
      <c r="AF39" s="6">
        <v>45292</v>
      </c>
      <c r="AG39" s="8"/>
      <c r="AH39" s="8"/>
      <c r="AI39" s="8"/>
      <c r="AJ39" s="5" t="str">
        <f>IF(OR(ISBLANK(AE39), ISBLANK(AG39)), "", AG39 - AE39)</f>
        <v/>
      </c>
      <c r="AK39" s="9">
        <v>44934</v>
      </c>
      <c r="AL39" s="5" t="str">
        <f>IF(OR(ISBLANK(AG39), ISBLANK(AK39)), "", AK39 - AG39)</f>
        <v/>
      </c>
      <c r="AM39" s="6">
        <v>45214</v>
      </c>
      <c r="AN39" s="10">
        <f>IF(OR(ISBLANK(AM39), ISBLANK(AF39)), "", AF39 - AM39)</f>
        <v>78</v>
      </c>
      <c r="AO39" s="6">
        <v>44732</v>
      </c>
      <c r="AP39" s="6">
        <v>36742</v>
      </c>
      <c r="AQ39" s="5">
        <f>IF(OR(ISBLANK(AO39), ISBLANK(AP39)), "", DATEDIF(AP39, AO39, "Y"))</f>
        <v>21</v>
      </c>
      <c r="AR39" s="11" t="s">
        <v>959</v>
      </c>
      <c r="AS39" s="11">
        <f>IF(ISBLANK(AR39), "", IF(AR39="ישראל", 1, 2))</f>
        <v>1</v>
      </c>
      <c r="AT39" s="11" t="s">
        <v>959</v>
      </c>
      <c r="AU39" s="11" t="s">
        <v>959</v>
      </c>
      <c r="AV39" s="5"/>
      <c r="AW39" s="5">
        <v>1</v>
      </c>
      <c r="AX39" s="5">
        <v>2</v>
      </c>
      <c r="AY39" s="5">
        <v>13</v>
      </c>
      <c r="AZ39" s="5">
        <f>IF(ISBLANK(AY39), "", IF(AY39&lt;=8, 1, IF(AY39&lt;=12, 2, 3)))</f>
        <v>3</v>
      </c>
      <c r="BA39" s="5">
        <v>12</v>
      </c>
      <c r="BB39" s="5">
        <f>IF(ISBLANK(BA39), "", IF(BA39&lt;=8, 1, IF(BA39&lt;=12, 2, 3)))</f>
        <v>2</v>
      </c>
      <c r="BC39" s="11" t="s">
        <v>1023</v>
      </c>
      <c r="BD39" s="11" t="s">
        <v>1457</v>
      </c>
      <c r="BE39" s="5">
        <v>2</v>
      </c>
      <c r="BF39" s="5"/>
      <c r="BG39" s="5">
        <v>1</v>
      </c>
      <c r="BH39" s="6" t="s">
        <v>1036</v>
      </c>
      <c r="BI39" s="5">
        <v>1</v>
      </c>
      <c r="BJ39" s="5">
        <v>1</v>
      </c>
      <c r="BK39" s="5">
        <v>1</v>
      </c>
      <c r="BL39" s="5">
        <v>1</v>
      </c>
      <c r="BM39" s="5">
        <v>2</v>
      </c>
      <c r="BN39" s="5">
        <v>1</v>
      </c>
      <c r="BO39" s="5">
        <v>1</v>
      </c>
      <c r="BP39" s="5">
        <v>1</v>
      </c>
      <c r="BQ39" s="5">
        <v>1</v>
      </c>
      <c r="BR39" s="5">
        <v>4</v>
      </c>
      <c r="BS39" s="5">
        <v>1</v>
      </c>
      <c r="BT39" s="5">
        <v>1</v>
      </c>
      <c r="BU39" s="5">
        <v>1</v>
      </c>
      <c r="BV39" s="5">
        <v>1</v>
      </c>
      <c r="BW39" s="5">
        <v>1</v>
      </c>
      <c r="BX39" s="5">
        <v>4</v>
      </c>
      <c r="BY39" s="5">
        <v>1</v>
      </c>
      <c r="BZ39" s="5">
        <v>1</v>
      </c>
      <c r="CA39" s="5">
        <v>2</v>
      </c>
      <c r="CB39" s="5">
        <v>1</v>
      </c>
      <c r="CC39" s="5">
        <v>1</v>
      </c>
      <c r="CD39" s="5">
        <v>5</v>
      </c>
      <c r="CE39" s="5">
        <v>1</v>
      </c>
      <c r="CF39" s="5">
        <v>1</v>
      </c>
      <c r="CG39" s="5">
        <v>1</v>
      </c>
      <c r="CH39" s="5">
        <v>1</v>
      </c>
      <c r="CI39" s="5">
        <v>1</v>
      </c>
      <c r="CJ39" s="5">
        <v>1</v>
      </c>
      <c r="CK39" s="5">
        <v>1</v>
      </c>
      <c r="CL39" s="5">
        <v>1</v>
      </c>
      <c r="CM39" s="5">
        <f>IF(SUM(BI39:BQ39,BS39:BW39,BY39:CC39,CE39:CJ39)=0, "", SUM(BI39:BQ39,BS39:BW39,BY39:CC39,CE39:CJ39))</f>
        <v>27</v>
      </c>
      <c r="CN39" s="5">
        <f>IF(SUM(CQ39, CR39, CS39, CT39, CU39)=0, "", IF(OR(CQ39&gt;=8, CR39&gt;=10, CS39&gt;=13, CT39&gt;=10, CU39&gt;=15), 1, 0))</f>
        <v>0</v>
      </c>
      <c r="CO39" s="5">
        <f>IF(SUM(BI39:BJ39,BL39,BM39,BN39,BO39,BU39,CA39,CH39,CJ39)=0, "", SUM(BI39:BJ39,BL39,BM39,BN39,BO39,BU39,CA39,CH39,CJ39))</f>
        <v>12</v>
      </c>
      <c r="CP39" s="5">
        <f>IF(SUM(BK39,BP39:BQ39,BS39:BT39,BV39:BW39,BY39:BZ39,CB39:CC39,CE39:CG39,CI39)=0, "", SUM(BK39,BP39:BQ39,BS39:BT39,BV39:BW39,BY39:BZ39,CB39:CC39,CE39:CG39,CI39))</f>
        <v>15</v>
      </c>
      <c r="CQ39" s="5">
        <f>IF(SUM(CB39:CC39,CE39:CF39,CI39)=0, "", SUM(CB39:CC39,CE39:CF39,CI39))</f>
        <v>5</v>
      </c>
      <c r="CR39" s="5">
        <f>IF(SUM(BQ39,BS39:BT39,BW39,BY39)=0, "", SUM(BQ39,BS39:BT39,BW39,BY39))</f>
        <v>5</v>
      </c>
      <c r="CS39" s="5">
        <f>IF(SUM(BK39,BP39,BV39,BZ39,CG39)=0, "", SUM(BK39,BP39,BV39,BZ39,CG39))</f>
        <v>5</v>
      </c>
      <c r="CT39" s="5">
        <f>IF(SUM(BI39:BJ39,BL39,BN39,CH39)=0, "", SUM(BI39:BJ39,BL39,BN39,CH39))</f>
        <v>5</v>
      </c>
      <c r="CU39" s="5">
        <f>IF(SUM(BM39,BO39,BU39,CA39,CJ39)=0, "", SUM(BM39,BO39,BU39,CA39,CJ39))</f>
        <v>7</v>
      </c>
      <c r="CV39" s="5">
        <f>IF(CQ39="", "", IF(CQ39&gt;=8, 1, 0))</f>
        <v>0</v>
      </c>
      <c r="CW39" s="5">
        <f>IF(CR39="", "", IF(CR39&gt;=10, 1, 0))</f>
        <v>0</v>
      </c>
      <c r="CX39" s="5">
        <f>IF(CS39="", "", IF(CS39&gt;=13, 1, 0))</f>
        <v>0</v>
      </c>
      <c r="CY39" s="5">
        <f>IF(CT39="", "", IF(CT39&gt;=10, 1, 0))</f>
        <v>0</v>
      </c>
      <c r="CZ39" s="5">
        <f>IF(CU39="", "", IF(CU39&gt;=15, 1, 0))</f>
        <v>0</v>
      </c>
      <c r="DA39" s="5">
        <f>IF(AND(BR39="", BX39="", CD39=""), "", IF(BR39=5,1,0) + IF(BX39=5,1,0) + IF(CD39=5,1,0))</f>
        <v>1</v>
      </c>
      <c r="DB39" s="6" t="s">
        <v>1036</v>
      </c>
      <c r="DC39" s="12">
        <v>0</v>
      </c>
      <c r="DD39" s="13"/>
      <c r="DE39" s="12">
        <v>3</v>
      </c>
      <c r="DF39" s="13"/>
      <c r="DG39" s="5">
        <v>5</v>
      </c>
      <c r="DH39" s="13">
        <v>20</v>
      </c>
      <c r="DI39" s="12">
        <v>5</v>
      </c>
      <c r="DJ39" s="13">
        <v>4</v>
      </c>
      <c r="DK39" s="12">
        <v>0</v>
      </c>
      <c r="DL39" s="13"/>
      <c r="DM39" s="12">
        <v>0</v>
      </c>
      <c r="DN39" s="13"/>
      <c r="DO39" s="12">
        <v>0</v>
      </c>
      <c r="DP39" s="13"/>
      <c r="DQ39" s="12">
        <v>0</v>
      </c>
      <c r="DR39" s="13"/>
      <c r="DS39" s="12">
        <v>0</v>
      </c>
      <c r="DT39" s="13"/>
      <c r="DU39" s="12">
        <v>5</v>
      </c>
      <c r="DV39" s="13">
        <v>15</v>
      </c>
      <c r="DW39" s="12">
        <v>0</v>
      </c>
      <c r="DX39" s="13"/>
      <c r="DY39" s="12">
        <v>5</v>
      </c>
      <c r="DZ39" s="13">
        <v>2</v>
      </c>
      <c r="EA39" s="12">
        <v>0</v>
      </c>
      <c r="EB39" s="13"/>
      <c r="EC39" s="12">
        <v>0</v>
      </c>
      <c r="ED39" s="13"/>
      <c r="EE39" s="12">
        <v>0</v>
      </c>
      <c r="EF39" s="13"/>
      <c r="EG39" s="12">
        <v>0</v>
      </c>
      <c r="EH39" s="13"/>
      <c r="EI39" s="12">
        <v>0</v>
      </c>
      <c r="EJ39" s="13"/>
      <c r="EK39" s="5">
        <v>4</v>
      </c>
      <c r="EL39" s="5">
        <v>1</v>
      </c>
      <c r="EM39" s="5">
        <v>3</v>
      </c>
      <c r="EN39" s="6" t="s">
        <v>1036</v>
      </c>
      <c r="EO39" s="5">
        <v>0</v>
      </c>
      <c r="EP39" s="5">
        <v>0</v>
      </c>
      <c r="EQ39" s="5">
        <v>1</v>
      </c>
      <c r="ER39" s="5">
        <v>1</v>
      </c>
      <c r="ES39" s="5">
        <v>1</v>
      </c>
      <c r="ET39" s="5">
        <v>1</v>
      </c>
      <c r="EU39" s="5">
        <v>2</v>
      </c>
      <c r="EV39" s="5">
        <v>0</v>
      </c>
      <c r="EW39" s="5">
        <v>0</v>
      </c>
      <c r="EX39" s="5">
        <v>1</v>
      </c>
      <c r="EY39" s="5">
        <v>1</v>
      </c>
      <c r="EZ39" s="5">
        <v>1</v>
      </c>
      <c r="FA39" s="5">
        <v>0</v>
      </c>
      <c r="FB39" s="5">
        <v>0</v>
      </c>
      <c r="FC39" s="5">
        <v>0</v>
      </c>
      <c r="FD39" s="5">
        <v>0</v>
      </c>
      <c r="FE39" s="5">
        <v>1</v>
      </c>
      <c r="FF39" s="5">
        <v>0</v>
      </c>
      <c r="FG39" s="5">
        <v>1</v>
      </c>
      <c r="FH39" s="5">
        <v>2</v>
      </c>
      <c r="FI39" s="5">
        <v>13</v>
      </c>
      <c r="FJ39" s="5">
        <v>0</v>
      </c>
      <c r="FK39" s="5">
        <v>0</v>
      </c>
      <c r="FL39" s="6" t="s">
        <v>1036</v>
      </c>
      <c r="FM39" s="5">
        <v>4</v>
      </c>
      <c r="FN39" s="5">
        <v>4</v>
      </c>
      <c r="FO39" s="5">
        <v>4</v>
      </c>
      <c r="FP39" s="5">
        <v>4</v>
      </c>
      <c r="FQ39" s="5">
        <v>3</v>
      </c>
      <c r="FR39" s="5">
        <v>4</v>
      </c>
      <c r="FS39" s="14">
        <f>IF(COUNTBLANK(FM39:FR39)&gt;0, "", AVERAGE(FM39:FR39))</f>
        <v>3.8333333333333335</v>
      </c>
      <c r="FT39" s="6" t="s">
        <v>1036</v>
      </c>
      <c r="FU39" s="5">
        <v>0</v>
      </c>
      <c r="FV39" s="5">
        <v>0</v>
      </c>
      <c r="FW39" s="5">
        <v>0</v>
      </c>
      <c r="FX39" s="5">
        <v>1</v>
      </c>
      <c r="FY39" s="5">
        <v>0</v>
      </c>
      <c r="FZ39" s="5">
        <v>0</v>
      </c>
      <c r="GA39" s="5">
        <v>0</v>
      </c>
      <c r="GB39" s="5">
        <v>0</v>
      </c>
      <c r="GC39" s="5">
        <v>0</v>
      </c>
      <c r="GD39" s="5">
        <v>1</v>
      </c>
      <c r="GE39" s="5">
        <f>IF(COUNTBLANK(FU39:GC39)&gt;0, "", SUM(FU39:GC39))</f>
        <v>1</v>
      </c>
      <c r="GF39" s="6" t="s">
        <v>1036</v>
      </c>
      <c r="GG39" s="5">
        <v>0</v>
      </c>
      <c r="GH39" s="5">
        <v>0</v>
      </c>
      <c r="GI39" s="5">
        <v>0</v>
      </c>
      <c r="GJ39" s="5">
        <v>0</v>
      </c>
      <c r="GK39" s="5">
        <v>0</v>
      </c>
      <c r="GL39" s="5">
        <v>0</v>
      </c>
      <c r="GM39" s="5">
        <v>0</v>
      </c>
      <c r="GN39" s="5">
        <f>IF(COUNTBLANK(GG39:GM39)&gt;0, "", SUM(GG39:GM39))</f>
        <v>0</v>
      </c>
      <c r="GO39" s="6" t="s">
        <v>1036</v>
      </c>
      <c r="GP39" s="5">
        <v>1</v>
      </c>
      <c r="GQ39" s="5">
        <v>5</v>
      </c>
      <c r="GR39" s="5">
        <v>5</v>
      </c>
      <c r="GS39" s="5">
        <v>5</v>
      </c>
      <c r="GT39" s="5">
        <v>5</v>
      </c>
      <c r="GU39" s="5">
        <v>4</v>
      </c>
      <c r="GV39" s="5">
        <v>5</v>
      </c>
      <c r="GW39" s="5">
        <v>5</v>
      </c>
      <c r="GX39" s="5">
        <v>5</v>
      </c>
      <c r="GY39" s="5">
        <v>5</v>
      </c>
      <c r="GZ39" s="5">
        <v>5</v>
      </c>
      <c r="HA39" s="5">
        <v>5</v>
      </c>
      <c r="HB39" s="5">
        <v>5</v>
      </c>
      <c r="HC39" s="5">
        <v>4</v>
      </c>
      <c r="HD39" s="5">
        <v>5</v>
      </c>
      <c r="HE39" s="5">
        <v>4</v>
      </c>
      <c r="HF39" s="5">
        <v>5</v>
      </c>
      <c r="HG39" s="5">
        <v>5</v>
      </c>
      <c r="HH39" s="5">
        <v>5</v>
      </c>
      <c r="HI39" s="5">
        <f>IF(COUNTBLANK(GQ39:HH39)&gt;0, "", SUM(GQ39:HH39))</f>
        <v>87</v>
      </c>
      <c r="HJ39" s="6" t="s">
        <v>1036</v>
      </c>
      <c r="HK39" s="5">
        <v>2</v>
      </c>
      <c r="HL39" s="5">
        <v>3</v>
      </c>
      <c r="HM39" s="5">
        <v>1</v>
      </c>
      <c r="HN39" s="5">
        <v>1</v>
      </c>
      <c r="HO39" s="5">
        <v>3</v>
      </c>
      <c r="HP39" s="5">
        <v>2</v>
      </c>
      <c r="HQ39" s="5">
        <v>1</v>
      </c>
      <c r="HR39" s="5">
        <v>3</v>
      </c>
      <c r="HS39" s="5">
        <v>1</v>
      </c>
      <c r="HT39" s="5">
        <v>0</v>
      </c>
      <c r="HU39" s="5">
        <v>2</v>
      </c>
      <c r="HV39" s="5">
        <v>3</v>
      </c>
      <c r="HW39" s="5">
        <v>0</v>
      </c>
      <c r="HX39" s="5">
        <v>3</v>
      </c>
      <c r="HY39" s="5">
        <v>1</v>
      </c>
      <c r="HZ39" s="5">
        <v>3</v>
      </c>
      <c r="IA39" s="5">
        <v>3</v>
      </c>
      <c r="IB39" s="5">
        <v>2</v>
      </c>
      <c r="IC39" s="5">
        <v>0</v>
      </c>
      <c r="ID39" s="5">
        <v>1</v>
      </c>
      <c r="IE39" s="5">
        <v>2</v>
      </c>
      <c r="IF39" s="5">
        <v>2</v>
      </c>
      <c r="IG39" s="5">
        <v>2</v>
      </c>
      <c r="IH39" s="5">
        <v>3</v>
      </c>
      <c r="II39" s="5">
        <v>2</v>
      </c>
      <c r="IJ39" s="5">
        <f>IF(COUNTA(HK39:II39)=0, "", SUM(HK39,HL39,HN39,HO39,HP39,HU39,HV39,HX39,HZ39,IA39,IB39,IH39))</f>
        <v>30</v>
      </c>
      <c r="IK39" s="5">
        <f>IF(COUNTA(HK39:II39)=0, "", SUM(HM39,HQ39,HR39,HS39,HT39,HW39,HY39,IC39,ID39,IE39,IF39,IG39,II39))</f>
        <v>16</v>
      </c>
      <c r="IL39" s="5">
        <v>3</v>
      </c>
      <c r="IM39" s="5">
        <v>2</v>
      </c>
      <c r="IN39" s="5">
        <v>0</v>
      </c>
      <c r="IO39" s="5">
        <v>3</v>
      </c>
      <c r="IP39" s="5">
        <v>2</v>
      </c>
      <c r="IQ39" s="5">
        <v>3</v>
      </c>
      <c r="IR39" s="5">
        <v>1</v>
      </c>
      <c r="IS39" s="5">
        <v>3</v>
      </c>
      <c r="IT39" s="5">
        <v>0</v>
      </c>
      <c r="IU39" s="5">
        <v>0</v>
      </c>
      <c r="IV39" s="5">
        <v>3</v>
      </c>
      <c r="IW39" s="5">
        <v>3</v>
      </c>
      <c r="IX39" s="5">
        <v>0</v>
      </c>
      <c r="IY39" s="5">
        <v>3</v>
      </c>
      <c r="IZ39" s="5">
        <v>1</v>
      </c>
      <c r="JA39" s="5">
        <v>3</v>
      </c>
      <c r="JB39" s="5">
        <v>3</v>
      </c>
      <c r="JC39" s="5">
        <v>2</v>
      </c>
      <c r="JD39" s="5">
        <v>0</v>
      </c>
      <c r="JE39" s="5">
        <v>3</v>
      </c>
      <c r="JF39" s="5">
        <v>1</v>
      </c>
      <c r="JG39" s="5">
        <v>1</v>
      </c>
      <c r="JH39" s="5">
        <v>1</v>
      </c>
      <c r="JI39" s="5">
        <v>3</v>
      </c>
      <c r="JJ39" s="5">
        <v>2</v>
      </c>
      <c r="JK39" s="5">
        <f>IF(COUNTA(IL39:JJ39)=0, "", SUM(IL39,IM39,IO39,IP39,IQ39,IV39,IW39,IY39,JA39,JB39,JC39,JI39))</f>
        <v>33</v>
      </c>
      <c r="JL39" s="5">
        <f>IF(COUNTA(IL39:JJ39)=0, "", SUM(IN39,IR39,IS39,IT39,IU39,IX39,IZ39,JD39,JE39,JF39,JG39,JH39,JJ39))</f>
        <v>13</v>
      </c>
      <c r="JM39" s="6" t="s">
        <v>1036</v>
      </c>
      <c r="JN39" s="5">
        <v>2</v>
      </c>
      <c r="JO39" s="5">
        <v>2</v>
      </c>
      <c r="JP39" s="5">
        <v>1</v>
      </c>
      <c r="JQ39" s="5">
        <v>2</v>
      </c>
      <c r="JR39" s="5">
        <v>1</v>
      </c>
      <c r="JS39" s="5">
        <v>2</v>
      </c>
      <c r="JT39" s="5">
        <v>3</v>
      </c>
      <c r="JU39" s="5">
        <v>2</v>
      </c>
      <c r="JV39" s="5">
        <v>2</v>
      </c>
      <c r="JW39" s="5">
        <v>2</v>
      </c>
      <c r="JX39" s="5">
        <v>2</v>
      </c>
      <c r="JY39" s="5">
        <v>2</v>
      </c>
      <c r="JZ39" s="5">
        <v>4</v>
      </c>
      <c r="KA39" s="5">
        <v>1</v>
      </c>
      <c r="KB39" s="5">
        <v>3</v>
      </c>
      <c r="KC39" s="5">
        <v>2</v>
      </c>
      <c r="KD39" s="5">
        <v>4</v>
      </c>
      <c r="KE39" s="5">
        <v>3</v>
      </c>
      <c r="KF39" s="5">
        <v>2</v>
      </c>
      <c r="KG39" s="5">
        <v>4</v>
      </c>
      <c r="KH39" s="5">
        <v>2</v>
      </c>
      <c r="KI39" s="5">
        <v>3</v>
      </c>
      <c r="KJ39" s="5">
        <v>3</v>
      </c>
      <c r="KK39" s="5">
        <v>3</v>
      </c>
      <c r="KL39" s="5">
        <v>2</v>
      </c>
      <c r="KM39" s="5">
        <v>4</v>
      </c>
      <c r="KN39" s="5">
        <v>1</v>
      </c>
      <c r="KO39" s="5">
        <v>3</v>
      </c>
      <c r="KP39" s="5">
        <v>3</v>
      </c>
      <c r="KQ39" s="5">
        <v>2</v>
      </c>
      <c r="KR39" s="5">
        <v>2</v>
      </c>
      <c r="KS39" s="5">
        <v>1</v>
      </c>
      <c r="KT39" s="5">
        <v>2</v>
      </c>
      <c r="KU39" s="5">
        <v>2</v>
      </c>
      <c r="KV39" s="5">
        <v>3</v>
      </c>
      <c r="KW39" s="5">
        <v>4</v>
      </c>
      <c r="KX39" s="5">
        <f>IF(COUNTA(JN39:KW39)=0, "", SUM(JN39:KW39))</f>
        <v>86</v>
      </c>
      <c r="KY39" s="5">
        <f>IF(COUNTA(JN39:KW39)=0, "", SUM(JX39,JY39,KH39,KJ39,KL39,KP39))</f>
        <v>14</v>
      </c>
      <c r="KZ39" s="5">
        <f>IF(COUNTA(JN39:KW39)=0, "", SUM(JZ39,KE39,KG39,KM39,KT39))</f>
        <v>17</v>
      </c>
      <c r="LA39" s="5">
        <f>IF(COUNTA(JN39:KW39)=0, "", SUM(JP39,KA39,KF39,KK39,KN39,KS39))</f>
        <v>9</v>
      </c>
      <c r="LB39" s="5">
        <f>IF(COUNTA(JN39:KW39)=0, "", SUM(JO39,JS39,JU39,JW39,KD39,KU39))</f>
        <v>14</v>
      </c>
      <c r="LC39" s="5">
        <f>IF(COUNTA(JN39:KW39)=0, "", SUM(KB39,KC39,KI39,KO39,KQ39,KR39,KV39,KW39))</f>
        <v>22</v>
      </c>
      <c r="LD39" s="5">
        <f>IF(COUNTA(JN39:KW39)=0, "", SUM(JN39,JQ39,JR39,JT39,JV39))</f>
        <v>10</v>
      </c>
      <c r="LE39" s="6">
        <v>44732</v>
      </c>
      <c r="LF39" s="5">
        <v>60</v>
      </c>
      <c r="LG39" s="5">
        <v>50</v>
      </c>
      <c r="LH39" s="5">
        <v>20</v>
      </c>
      <c r="LI39" s="5">
        <v>20</v>
      </c>
      <c r="LJ39" s="5">
        <v>0</v>
      </c>
      <c r="LK39" s="5">
        <v>0</v>
      </c>
      <c r="LL39" s="5">
        <v>0</v>
      </c>
      <c r="LM39" s="5">
        <v>20</v>
      </c>
      <c r="LN39" s="5">
        <v>0</v>
      </c>
      <c r="LO39" s="5">
        <v>0</v>
      </c>
      <c r="LP39" s="5">
        <v>0</v>
      </c>
      <c r="LQ39" s="5">
        <v>20</v>
      </c>
      <c r="LR39" s="5">
        <v>0</v>
      </c>
      <c r="LS39" s="5">
        <v>0</v>
      </c>
      <c r="LT39" s="5">
        <v>20</v>
      </c>
      <c r="LU39" s="5">
        <v>0</v>
      </c>
      <c r="LV39" s="5">
        <v>0</v>
      </c>
      <c r="LW39" s="5">
        <v>0</v>
      </c>
      <c r="LX39" s="5">
        <v>0</v>
      </c>
      <c r="LY39" s="5">
        <v>0</v>
      </c>
      <c r="LZ39" s="5">
        <v>0</v>
      </c>
      <c r="MA39" s="5">
        <v>0</v>
      </c>
      <c r="MB39" s="5">
        <v>10</v>
      </c>
      <c r="MC39" s="5">
        <v>30</v>
      </c>
      <c r="MD39" s="5">
        <v>30</v>
      </c>
      <c r="ME39" s="5">
        <v>0</v>
      </c>
      <c r="MF39" s="5">
        <v>0</v>
      </c>
      <c r="MG39" s="5">
        <v>0</v>
      </c>
      <c r="MH39" s="5">
        <f>IF(COUNTBLANK(LF39:MG39)&gt;0, "", AVERAGE(LF39:MG39))</f>
        <v>10</v>
      </c>
      <c r="MI39" s="5">
        <f>IF(COUNTA(LF39:MG39)=0, "", AVERAGE(LG39,LS39,LT39,LU39,LV39,LW39,LY39,MA39,MB39))</f>
        <v>8.8888888888888893</v>
      </c>
      <c r="MJ39" s="5">
        <f>IF(COUNTA(LF39:MG39)=0, "", AVERAGE(LH39,LI39,LJ39,LK39,LM39,LO39,MD39,ME39))</f>
        <v>11.25</v>
      </c>
      <c r="MK39" s="5">
        <f>IF(COUNTA(LF39:MG39)=0, "", AVERAGE(LL39,LP39,LQ39,LR39,MF39,MG39))</f>
        <v>3.3333333333333335</v>
      </c>
      <c r="ML39" s="6" t="s">
        <v>1092</v>
      </c>
      <c r="MM39" s="5">
        <v>2</v>
      </c>
      <c r="MN39" s="5">
        <v>1</v>
      </c>
      <c r="MO39" s="5">
        <v>2</v>
      </c>
      <c r="MP39" s="5">
        <v>2</v>
      </c>
      <c r="MQ39" s="5">
        <v>1</v>
      </c>
      <c r="MR39" s="5">
        <v>1</v>
      </c>
      <c r="MS39" s="5">
        <v>1</v>
      </c>
      <c r="MT39" s="5">
        <v>2</v>
      </c>
      <c r="MU39" s="5">
        <v>2</v>
      </c>
      <c r="MV39" s="5">
        <v>2</v>
      </c>
      <c r="MW39" s="5">
        <v>1</v>
      </c>
      <c r="MX39" s="5">
        <v>1</v>
      </c>
      <c r="MY39" s="5">
        <v>2</v>
      </c>
      <c r="MZ39" s="5">
        <v>3</v>
      </c>
      <c r="NA39" s="5">
        <v>1</v>
      </c>
      <c r="NB39" s="5">
        <v>2</v>
      </c>
      <c r="NC39" s="5">
        <v>1</v>
      </c>
      <c r="ND39" s="5">
        <v>1</v>
      </c>
      <c r="NE39" s="5">
        <v>2</v>
      </c>
      <c r="NF39" s="5">
        <v>1</v>
      </c>
      <c r="NG39" s="5">
        <f>IF(COUNTA(MM39:NF39)=0, "", SUM(MM39:NF39))</f>
        <v>31</v>
      </c>
      <c r="NH39" s="6" t="s">
        <v>1092</v>
      </c>
      <c r="NI39" s="5">
        <v>2</v>
      </c>
      <c r="NJ39" s="5">
        <v>3</v>
      </c>
      <c r="NK39" s="5">
        <v>4</v>
      </c>
      <c r="NL39" s="5">
        <v>4</v>
      </c>
      <c r="NM39" s="5">
        <v>3</v>
      </c>
      <c r="NN39" s="5">
        <v>3</v>
      </c>
      <c r="NO39" s="5">
        <v>3</v>
      </c>
      <c r="NP39" s="5">
        <v>4</v>
      </c>
      <c r="NQ39" s="5">
        <v>4</v>
      </c>
      <c r="NR39" s="5">
        <v>3</v>
      </c>
      <c r="NS39" s="5">
        <v>4</v>
      </c>
      <c r="NT39" s="5">
        <v>3</v>
      </c>
      <c r="NU39" s="5">
        <v>4</v>
      </c>
      <c r="NV39" s="5">
        <v>3</v>
      </c>
      <c r="NW39" s="5">
        <v>4</v>
      </c>
      <c r="NX39" s="5">
        <v>2</v>
      </c>
      <c r="NY39" s="5">
        <v>4</v>
      </c>
      <c r="NZ39" s="5">
        <v>4</v>
      </c>
      <c r="OA39" s="5">
        <v>2</v>
      </c>
      <c r="OB39" s="5">
        <v>3</v>
      </c>
      <c r="OC39" s="5">
        <v>4</v>
      </c>
      <c r="OD39" s="5">
        <v>3</v>
      </c>
      <c r="OE39" s="5">
        <v>2</v>
      </c>
      <c r="OF39" s="5">
        <v>2</v>
      </c>
      <c r="OG39" s="5">
        <v>4</v>
      </c>
      <c r="OH39" s="5">
        <v>2</v>
      </c>
      <c r="OI39" s="5">
        <v>2</v>
      </c>
      <c r="OJ39" s="5">
        <v>4</v>
      </c>
      <c r="OK39" s="5">
        <f>IF(COUNTA(NI39:OJ39)=0, "", SUM(NK39,NP39,NS39,NW39,OC39,OG39,OJ39))</f>
        <v>28</v>
      </c>
      <c r="OL39" s="5">
        <f>IF(COUNTA(NI39:OJ39)=0, "", SUM(NJ39,NL39,NQ39,NV39,NZ39,OB39,OD39))</f>
        <v>24</v>
      </c>
      <c r="OM39" s="5">
        <f>IF(COUNTA(NI39:OJ39)=0, "", SUM(NN39,NR39,NU39,NY39,OA39,OF39,OI39))</f>
        <v>20</v>
      </c>
      <c r="ON39" s="5">
        <f>IF(COUNTA(NI39:OJ39)=0, "", SUM(NI39,NM39,NO39,NT39,NX39,OE39,OH39))</f>
        <v>17</v>
      </c>
      <c r="OO39" s="11" t="s">
        <v>1150</v>
      </c>
      <c r="OP39" s="11">
        <v>1</v>
      </c>
      <c r="OQ39" s="6">
        <v>44993</v>
      </c>
      <c r="OR39" s="5">
        <v>30</v>
      </c>
      <c r="OS39" s="5">
        <v>30</v>
      </c>
      <c r="OT39" s="5">
        <v>0</v>
      </c>
      <c r="OU39" s="5">
        <v>0</v>
      </c>
      <c r="OV39" s="5">
        <v>0</v>
      </c>
      <c r="OW39" s="5">
        <v>0</v>
      </c>
      <c r="OX39" s="5">
        <v>0</v>
      </c>
      <c r="OY39" s="5">
        <v>10</v>
      </c>
      <c r="OZ39" s="5">
        <v>10</v>
      </c>
      <c r="PA39" s="5">
        <v>0</v>
      </c>
      <c r="PB39" s="5">
        <v>0</v>
      </c>
      <c r="PC39" s="5">
        <v>0</v>
      </c>
      <c r="PD39" s="5">
        <v>0</v>
      </c>
      <c r="PE39" s="5">
        <v>10</v>
      </c>
      <c r="PF39" s="5">
        <v>20</v>
      </c>
      <c r="PG39" s="5">
        <v>0</v>
      </c>
      <c r="PH39" s="5">
        <v>0</v>
      </c>
      <c r="PI39" s="5">
        <v>0</v>
      </c>
      <c r="PJ39" s="5">
        <v>0</v>
      </c>
      <c r="PK39" s="5">
        <v>0</v>
      </c>
      <c r="PL39" s="5">
        <v>10</v>
      </c>
      <c r="PM39" s="5">
        <v>0</v>
      </c>
      <c r="PN39" s="5">
        <v>10</v>
      </c>
      <c r="PO39" s="5">
        <v>30</v>
      </c>
      <c r="PP39" s="5">
        <v>10</v>
      </c>
      <c r="PQ39" s="5">
        <v>0</v>
      </c>
      <c r="PR39" s="5">
        <v>0</v>
      </c>
      <c r="PS39" s="5">
        <v>0</v>
      </c>
      <c r="PT39" s="5">
        <f>IF(COUNTBLANK(OR39:PS39)&gt;0, "", AVERAGE(OR39:PS39))</f>
        <v>6.0714285714285712</v>
      </c>
      <c r="PU39" s="5">
        <f>IF(COUNTA(OR39:PS39)=0, "", AVERAGE(OS39,PE39,PF39,PG39,PH39,PI39,PK39,PM39,PN39))</f>
        <v>7.7777777777777777</v>
      </c>
      <c r="PV39" s="5">
        <f>IF(COUNTA(OR39:PS39)=0, "", AVERAGE(OT39,OU39,OV39,OW39,OY39,PA39,PP39,PQ39))</f>
        <v>2.5</v>
      </c>
      <c r="PW39" s="5">
        <f>IF(COUNTA(OR39:PS39)=0, "", AVERAGE(OX39,PB39,PC39,PD39,PR39,PS39))</f>
        <v>0</v>
      </c>
      <c r="PX39" s="6" t="s">
        <v>1487</v>
      </c>
      <c r="PY39" s="5">
        <v>1</v>
      </c>
      <c r="PZ39" s="5">
        <v>2</v>
      </c>
      <c r="QA39" s="5">
        <v>3</v>
      </c>
      <c r="QB39" s="5">
        <v>3</v>
      </c>
      <c r="QC39" s="5">
        <v>3</v>
      </c>
      <c r="QD39" s="5">
        <v>0</v>
      </c>
      <c r="QE39" s="5">
        <v>1</v>
      </c>
      <c r="QF39" s="5">
        <v>0</v>
      </c>
      <c r="QG39" s="5">
        <v>0</v>
      </c>
      <c r="QH39" s="5">
        <v>1</v>
      </c>
      <c r="QI39" s="5">
        <f>IF(COUNTBLANK(PY39:QG39)&gt;0, "", SUM(PY39:QG39))</f>
        <v>13</v>
      </c>
      <c r="QJ39" s="6" t="s">
        <v>1728</v>
      </c>
      <c r="QK39" s="5">
        <v>1</v>
      </c>
      <c r="QL39" s="5">
        <v>1</v>
      </c>
      <c r="QM39" s="5">
        <v>2</v>
      </c>
      <c r="QN39" s="5">
        <v>2</v>
      </c>
      <c r="QO39" s="5">
        <v>2</v>
      </c>
      <c r="QP39" s="5">
        <v>0</v>
      </c>
      <c r="QQ39" s="5">
        <v>0</v>
      </c>
      <c r="QR39" s="5">
        <v>0</v>
      </c>
      <c r="QS39" s="5">
        <v>0</v>
      </c>
      <c r="QT39" s="5">
        <v>1</v>
      </c>
      <c r="QU39" s="5">
        <f>IF(COUNTBLANK(QK39:QS39)&gt;0, "", SUM(QK39:QS39))</f>
        <v>8</v>
      </c>
      <c r="QV39" s="6" t="s">
        <v>1659</v>
      </c>
      <c r="QW39" s="5">
        <v>1</v>
      </c>
      <c r="QX39" s="5">
        <v>0</v>
      </c>
      <c r="QY39" s="5">
        <v>1</v>
      </c>
      <c r="QZ39" s="5">
        <v>3</v>
      </c>
      <c r="RA39" s="5">
        <v>2</v>
      </c>
      <c r="RB39" s="5">
        <v>0</v>
      </c>
      <c r="RC39" s="5">
        <v>2</v>
      </c>
      <c r="RD39" s="5">
        <v>1</v>
      </c>
      <c r="RE39" s="5">
        <v>0</v>
      </c>
      <c r="RF39" s="5">
        <v>1</v>
      </c>
      <c r="RG39" s="5">
        <f>IF(COUNTBLANK(QW39:RE39)&gt;0, "", SUM(QW39:RE39))</f>
        <v>10</v>
      </c>
      <c r="RH39" s="6" t="s">
        <v>1487</v>
      </c>
      <c r="RI39" s="5">
        <v>1</v>
      </c>
      <c r="RJ39" s="5">
        <v>0</v>
      </c>
      <c r="RK39" s="5">
        <v>1</v>
      </c>
      <c r="RL39" s="5">
        <v>1</v>
      </c>
      <c r="RM39" s="5">
        <v>0</v>
      </c>
      <c r="RN39" s="5">
        <v>1</v>
      </c>
      <c r="RO39" s="5">
        <v>1</v>
      </c>
      <c r="RP39" s="5">
        <f>IF(COUNTBLANK(RI39:RO39)&gt;0, "", SUM(RI39:RO39))</f>
        <v>5</v>
      </c>
      <c r="RQ39" s="6" t="s">
        <v>1728</v>
      </c>
      <c r="RR39" s="5">
        <v>1</v>
      </c>
      <c r="RS39" s="5">
        <v>0</v>
      </c>
      <c r="RT39" s="5">
        <v>1</v>
      </c>
      <c r="RU39" s="5">
        <v>0</v>
      </c>
      <c r="RV39" s="5">
        <v>0</v>
      </c>
      <c r="RW39" s="5">
        <v>0</v>
      </c>
      <c r="RX39" s="5">
        <v>1</v>
      </c>
      <c r="RY39" s="5">
        <f>IF(COUNTBLANK(RR39:RX39)&gt;0, "", SUM(RR39:RX39))</f>
        <v>3</v>
      </c>
      <c r="RZ39" s="6" t="s">
        <v>1659</v>
      </c>
      <c r="SA39" s="5">
        <v>1</v>
      </c>
      <c r="SB39" s="5">
        <v>1</v>
      </c>
      <c r="SC39" s="5">
        <v>1</v>
      </c>
      <c r="SD39" s="5">
        <v>1</v>
      </c>
      <c r="SE39" s="5">
        <v>0</v>
      </c>
      <c r="SF39" s="5">
        <v>0</v>
      </c>
      <c r="SG39" s="5">
        <v>0</v>
      </c>
      <c r="SH39" s="5">
        <f>IF(COUNTBLANK(SA39:SG39)&gt;0, "", SUM(SA39:SG39))</f>
        <v>4</v>
      </c>
      <c r="SI39" s="6" t="s">
        <v>1487</v>
      </c>
      <c r="SJ39" s="5">
        <v>2</v>
      </c>
      <c r="SK39" s="5">
        <v>3</v>
      </c>
      <c r="SL39" s="5">
        <v>4</v>
      </c>
      <c r="SM39" s="5">
        <v>4</v>
      </c>
      <c r="SN39" s="5">
        <v>3</v>
      </c>
      <c r="SO39" s="5">
        <v>2</v>
      </c>
      <c r="SP39" s="12">
        <v>3</v>
      </c>
      <c r="SQ39" s="5">
        <v>1</v>
      </c>
      <c r="SR39" s="5">
        <v>5</v>
      </c>
      <c r="SS39" s="5">
        <v>4</v>
      </c>
      <c r="ST39" s="5">
        <v>5</v>
      </c>
      <c r="SU39" s="5">
        <v>5</v>
      </c>
      <c r="SV39" s="5">
        <v>4</v>
      </c>
      <c r="SW39" s="5">
        <v>4</v>
      </c>
      <c r="SX39" s="5">
        <v>5</v>
      </c>
      <c r="SY39" s="5">
        <v>5</v>
      </c>
      <c r="SZ39" s="5">
        <v>3</v>
      </c>
      <c r="TA39" s="5">
        <v>4</v>
      </c>
      <c r="TB39" s="5">
        <v>5</v>
      </c>
      <c r="TC39" s="5">
        <f>IF(COUNTBLANK(SJ39:TB39)&gt;0, "", SUM(SJ39:TB39))</f>
        <v>71</v>
      </c>
      <c r="TD39" s="5">
        <f>IF(COUNTBLANK(SJ39:TB39)&gt;0, "", SUM(SL39,SO39,SR39,SS39,ST39,SU39,SV39,SX39,SY39,TB39))</f>
        <v>44</v>
      </c>
      <c r="TE39" s="5">
        <f>IF(COUNTBLANK(SJ39:TB39)&gt;0, "", SUM(SJ39,SK39,SM39,SN39,SQ39,SW39,SZ39,TA39))</f>
        <v>24</v>
      </c>
      <c r="TF39" s="6" t="s">
        <v>1728</v>
      </c>
      <c r="TG39" s="5">
        <v>3</v>
      </c>
      <c r="TH39" s="5">
        <v>3</v>
      </c>
      <c r="TI39" s="5">
        <v>4</v>
      </c>
      <c r="TJ39" s="5">
        <v>4</v>
      </c>
      <c r="TK39" s="5">
        <v>3</v>
      </c>
      <c r="TL39" s="5">
        <v>3</v>
      </c>
      <c r="TM39" s="5">
        <v>4</v>
      </c>
      <c r="TN39" s="5">
        <v>2</v>
      </c>
      <c r="TO39" s="5">
        <v>5</v>
      </c>
      <c r="TP39" s="5">
        <v>4</v>
      </c>
      <c r="TQ39" s="5">
        <v>5</v>
      </c>
      <c r="TR39" s="5">
        <v>5</v>
      </c>
      <c r="TS39" s="5">
        <v>4</v>
      </c>
      <c r="TT39" s="5">
        <v>4</v>
      </c>
      <c r="TU39" s="5">
        <v>5</v>
      </c>
      <c r="TV39" s="5">
        <v>5</v>
      </c>
      <c r="TW39" s="5">
        <v>2</v>
      </c>
      <c r="TX39" s="5">
        <v>4</v>
      </c>
      <c r="TY39" s="5">
        <v>5</v>
      </c>
      <c r="TZ39" s="5">
        <f>IF(COUNTBLANK(TG39:TY39)&gt;0, "", SUM(TG39:TY39))</f>
        <v>74</v>
      </c>
      <c r="UA39" s="5">
        <f>IF(COUNTBLANK(TG39:TY39)&gt;0, "", SUM(TI39,TL39,TO39,TP39,TQ39,TR39,TS39,TU39,TV39,TY39))</f>
        <v>45</v>
      </c>
      <c r="UB39" s="5">
        <f>IF(COUNTBLANK(TG39:TY39)&gt;0, "", SUM(TG39,TH39,TJ39,TK39,TN39,TT39,TW39,TX39))</f>
        <v>25</v>
      </c>
      <c r="UC39" s="6" t="s">
        <v>1659</v>
      </c>
      <c r="UD39" s="5">
        <v>4</v>
      </c>
      <c r="UE39" s="5">
        <v>4</v>
      </c>
      <c r="UF39" s="5">
        <v>4</v>
      </c>
      <c r="UG39" s="5">
        <v>4</v>
      </c>
      <c r="UH39" s="5">
        <v>3</v>
      </c>
      <c r="UI39" s="5">
        <v>3</v>
      </c>
      <c r="UJ39" s="5">
        <v>4</v>
      </c>
      <c r="UK39" s="5">
        <v>2</v>
      </c>
      <c r="UL39" s="5">
        <v>5</v>
      </c>
      <c r="UM39" s="5">
        <v>4</v>
      </c>
      <c r="UN39" s="5">
        <v>5</v>
      </c>
      <c r="UO39" s="5">
        <v>5</v>
      </c>
      <c r="UP39" s="5">
        <v>5</v>
      </c>
      <c r="UQ39" s="5">
        <v>4</v>
      </c>
      <c r="UR39" s="5">
        <v>5</v>
      </c>
      <c r="US39" s="5">
        <v>5</v>
      </c>
      <c r="UT39" s="5">
        <v>3</v>
      </c>
      <c r="UU39" s="5">
        <v>5</v>
      </c>
      <c r="UV39" s="5">
        <v>5</v>
      </c>
      <c r="UW39" s="5">
        <f>IF(COUNTBLANK(UD39:UV39)&gt;0, "", SUM(UD39:UV39))</f>
        <v>79</v>
      </c>
      <c r="UX39" s="5">
        <f>IF(COUNTBLANK(UD39:UV39)&gt;0, "", SUM(UF39,UI39,UL39,UM39,UN39,UO39,UP39,UR39,US39,UV39))</f>
        <v>46</v>
      </c>
      <c r="UY39" s="5">
        <f>IF(COUNTBLANK(UD39:UV39)&gt;0, "", SUM(UD39,UE39,UG39,UH39,UK39,UQ39,UT39,UU39))</f>
        <v>29</v>
      </c>
      <c r="UZ39" s="6">
        <v>45292</v>
      </c>
      <c r="VA39" s="6">
        <v>45214</v>
      </c>
      <c r="VB39" s="5">
        <v>2</v>
      </c>
      <c r="VC39" s="5">
        <v>1</v>
      </c>
      <c r="VE39" s="5">
        <v>40</v>
      </c>
      <c r="VF39" s="5">
        <v>3400</v>
      </c>
      <c r="VG39" s="5">
        <v>1</v>
      </c>
      <c r="VH39" s="5">
        <v>1</v>
      </c>
      <c r="VI39" s="5"/>
      <c r="VK39" s="5">
        <v>1</v>
      </c>
      <c r="VL39" s="5"/>
      <c r="VN39" s="6" t="s">
        <v>1729</v>
      </c>
      <c r="VO39" s="5">
        <v>0</v>
      </c>
      <c r="VP39" s="5">
        <v>0</v>
      </c>
      <c r="VQ39" s="5">
        <v>2</v>
      </c>
      <c r="VR39" s="5">
        <v>0</v>
      </c>
      <c r="VS39" s="5">
        <v>0</v>
      </c>
      <c r="VT39" s="5">
        <v>1</v>
      </c>
      <c r="VU39" s="5">
        <v>1</v>
      </c>
      <c r="VV39" s="5">
        <v>0</v>
      </c>
      <c r="VW39" s="5">
        <v>1</v>
      </c>
      <c r="VX39" s="5">
        <v>0</v>
      </c>
      <c r="VY39" s="5">
        <v>0</v>
      </c>
      <c r="VZ39" s="5">
        <v>0</v>
      </c>
      <c r="WA39" s="5">
        <v>0</v>
      </c>
      <c r="WB39" s="5">
        <v>2</v>
      </c>
      <c r="WC39" s="5">
        <v>2</v>
      </c>
      <c r="WD39" s="5">
        <v>0</v>
      </c>
      <c r="WE39" s="5">
        <v>0</v>
      </c>
      <c r="WF39" s="5">
        <v>0</v>
      </c>
      <c r="WG39" s="5">
        <v>2</v>
      </c>
      <c r="WH39" s="5">
        <v>2</v>
      </c>
      <c r="WI39" s="5">
        <v>2</v>
      </c>
      <c r="WJ39" s="5">
        <v>1</v>
      </c>
      <c r="WK39" s="5">
        <v>2</v>
      </c>
      <c r="WL39" s="5">
        <v>0</v>
      </c>
      <c r="WM39" s="5">
        <v>1</v>
      </c>
      <c r="WN39" s="5">
        <v>1</v>
      </c>
      <c r="WO39" s="5">
        <v>1</v>
      </c>
      <c r="WP39" s="5">
        <v>1</v>
      </c>
      <c r="WQ39" s="5">
        <v>0</v>
      </c>
      <c r="WR39" s="5">
        <f>IF(COUNTBLANK(VO39:WQ39)&gt;0, "", SUM(VQ39:WJ39))</f>
        <v>16</v>
      </c>
      <c r="WS39" s="5">
        <f>IF(COUNTBLANK(VO39:WQ39)&gt;0, "", SUM(VQ39:VZ39))</f>
        <v>5</v>
      </c>
      <c r="WT39" s="5">
        <f>IF(COUNTBLANK(VO39:WQ39)&gt;0, "", SUM(WA39:WL39))</f>
        <v>13</v>
      </c>
      <c r="WU39" s="5">
        <f>IF(COUNTBLANK(VO39:WQ39)&gt;0, "", SUM(WK39:WL39))</f>
        <v>2</v>
      </c>
      <c r="WV39" s="5">
        <f>IF(COUNTA(VO39:WQ39)=0, "", IF(AND(OR(VO39=1, VP39=1), OR(VQ39&gt;=1, VR39&gt;=1, VS39&gt;=1, VT39&gt;=1, VU39&gt;=1), OR(VV39&gt;=1, VW39&gt;=1), COUNTIF(VX39:WD39, "&gt;=1")&gt;=2, COUNTIF(WE39:WJ39, "&gt;=1")&gt;=2, OR(WN39=1, WN39=2), OR(WO39&gt;=1, WP39&gt;=1), WQ39&lt;1), 1, 0))</f>
        <v>0</v>
      </c>
      <c r="WW39" s="5">
        <f>IF(COUNTBLANK(VO39:WQ39)&gt;0, "", SUM(VQ39:VU39))</f>
        <v>4</v>
      </c>
      <c r="WX39" s="5">
        <f>IF(COUNTBLANK(VO39:WQ39)&gt;0, "", SUM(VV39:VW39))</f>
        <v>1</v>
      </c>
      <c r="WY39" s="5">
        <f>IF(COUNTBLANK(VO39:WQ39)&gt;0, "", SUM(VX39:WD39))</f>
        <v>4</v>
      </c>
      <c r="WZ39" s="5">
        <f>IF(COUNTBLANK(VO39:WQ39)&gt;0, "", SUM(WE39:WJ39))</f>
        <v>7</v>
      </c>
      <c r="XA39" s="6" t="s">
        <v>1729</v>
      </c>
      <c r="XB39" s="5">
        <v>1</v>
      </c>
      <c r="XC39" s="5">
        <v>1</v>
      </c>
      <c r="XD39" s="5">
        <v>1</v>
      </c>
      <c r="XE39" s="5">
        <v>1</v>
      </c>
      <c r="XF39" s="5">
        <v>0</v>
      </c>
      <c r="XG39" s="5">
        <v>0</v>
      </c>
      <c r="XH39" s="5">
        <v>1</v>
      </c>
      <c r="XI39" s="5">
        <v>1</v>
      </c>
      <c r="XJ39" s="5">
        <v>0</v>
      </c>
      <c r="XK39" s="5">
        <v>1</v>
      </c>
      <c r="XL39" s="5">
        <f>IF(COUNTBLANK(XB39:XJ39)&gt;0, "", SUM(XB39:XJ39))</f>
        <v>6</v>
      </c>
      <c r="XM39" s="6" t="s">
        <v>1729</v>
      </c>
      <c r="XN39" s="5">
        <v>1</v>
      </c>
      <c r="XO39" s="5">
        <v>1</v>
      </c>
      <c r="XP39" s="5">
        <v>1</v>
      </c>
      <c r="XQ39" s="5">
        <v>1</v>
      </c>
      <c r="XR39" s="5">
        <v>1</v>
      </c>
      <c r="XS39" s="5">
        <v>0</v>
      </c>
      <c r="XT39" s="5">
        <v>1</v>
      </c>
      <c r="XU39" s="5">
        <f>IF(COUNTBLANK(XN39:XT39)&gt;0, "", SUM(XN39:XT39))</f>
        <v>6</v>
      </c>
      <c r="XV39" s="6" t="s">
        <v>1729</v>
      </c>
      <c r="XW39" s="5">
        <v>5</v>
      </c>
      <c r="XX39" s="5">
        <v>5</v>
      </c>
      <c r="XY39" s="5">
        <v>5</v>
      </c>
      <c r="XZ39" s="12">
        <v>5</v>
      </c>
      <c r="YA39" s="12">
        <v>5</v>
      </c>
      <c r="YB39" s="12">
        <v>5</v>
      </c>
      <c r="YC39" s="12">
        <v>5</v>
      </c>
      <c r="YD39" s="12">
        <v>5</v>
      </c>
      <c r="YE39" s="12">
        <v>5</v>
      </c>
      <c r="YF39" s="12">
        <v>5</v>
      </c>
      <c r="YG39" s="12">
        <v>4</v>
      </c>
      <c r="YH39" s="12">
        <v>5</v>
      </c>
      <c r="YI39" s="12">
        <v>5</v>
      </c>
      <c r="YJ39" s="12">
        <v>5</v>
      </c>
      <c r="YK39" s="12">
        <v>3.6</v>
      </c>
      <c r="YL39" s="12">
        <v>3.6</v>
      </c>
      <c r="YM39" s="12">
        <v>3.6</v>
      </c>
      <c r="YN39" s="12">
        <v>5</v>
      </c>
      <c r="YO39" s="12">
        <v>5</v>
      </c>
      <c r="YP39" s="5">
        <f>IF(COUNTBLANK(XW39:YO39)&gt;0, "", SUM(XW39:YO39))</f>
        <v>89.799999999999983</v>
      </c>
      <c r="YQ39" s="5">
        <f>IF(COUNTBLANK(XW39:YO39)&gt;0, "", SUM(XY39,YC39,YD39,YE39,YJ39,YK39,YL39,YM39))</f>
        <v>35.800000000000004</v>
      </c>
      <c r="YR39" s="12">
        <f>IF(COUNTBLANK(XW39:YO39)&gt;0, "", SUM(YF39:YH39))</f>
        <v>14</v>
      </c>
      <c r="YS39" s="5">
        <f>IF(COUNTBLANK(XW39:YO39)&gt;0, "", SUM(XW39,XX39,YB39))</f>
        <v>15</v>
      </c>
      <c r="YT39" s="12">
        <f>IF(COUNTBLANK(XW39:YO39)&gt;0, "", SUM(XZ39,YA39,YI39,YN39,YO39))</f>
        <v>25</v>
      </c>
      <c r="YU39" s="5">
        <f>IF(COUNTBLANK(XW39:YO39)&gt;0, "", SUM(XY39,XZ39,YA39,YB39,YC39,YF39,YJ39,YN39,YO39))</f>
        <v>45</v>
      </c>
      <c r="YV39" s="5">
        <f>IF(COUNTBLANK(XW39:YO39)&gt;0, "", SUM(XW39,XX39,YK39,YL39,YM39))</f>
        <v>20.8</v>
      </c>
      <c r="YW39" s="12">
        <f>IF(COUNTBLANK(XW39:YO39)&gt;0, "", SUM(YD39,YE39,YG39,YH39,YI39))</f>
        <v>24</v>
      </c>
      <c r="YX39" s="6">
        <v>45292</v>
      </c>
      <c r="YY39" s="5">
        <v>30</v>
      </c>
      <c r="YZ39" s="5">
        <v>20</v>
      </c>
      <c r="ZA39" s="5">
        <v>0</v>
      </c>
      <c r="ZB39" s="5">
        <v>0</v>
      </c>
      <c r="ZC39" s="5">
        <v>0</v>
      </c>
      <c r="ZD39" s="5">
        <v>0</v>
      </c>
      <c r="ZE39" s="5">
        <v>10</v>
      </c>
      <c r="ZF39" s="5">
        <v>0</v>
      </c>
      <c r="ZG39" s="5">
        <v>0</v>
      </c>
      <c r="ZH39" s="5">
        <v>0</v>
      </c>
      <c r="ZI39" s="5">
        <v>0</v>
      </c>
      <c r="ZJ39" s="5">
        <v>0</v>
      </c>
      <c r="ZK39" s="5">
        <v>0</v>
      </c>
      <c r="ZL39" s="5">
        <v>0</v>
      </c>
      <c r="ZM39" s="5">
        <v>20</v>
      </c>
      <c r="ZN39" s="5">
        <v>0</v>
      </c>
      <c r="ZO39" s="5">
        <v>0</v>
      </c>
      <c r="ZP39" s="5">
        <v>0</v>
      </c>
      <c r="ZQ39" s="5">
        <v>0</v>
      </c>
      <c r="ZR39" s="5">
        <v>10</v>
      </c>
      <c r="ZS39" s="5">
        <v>0</v>
      </c>
      <c r="ZT39" s="5">
        <v>0</v>
      </c>
      <c r="ZU39" s="5">
        <v>10</v>
      </c>
      <c r="ZV39" s="5">
        <v>20</v>
      </c>
      <c r="ZW39" s="5">
        <v>10</v>
      </c>
      <c r="ZX39" s="5">
        <v>0</v>
      </c>
      <c r="ZY39" s="5">
        <v>0</v>
      </c>
      <c r="ZZ39" s="5">
        <v>10</v>
      </c>
      <c r="AAA39" s="5">
        <f>IF(COUNTBLANK(YY39:ZZ39)&gt;0, "", AVERAGE(YY39:ZZ39))</f>
        <v>5</v>
      </c>
      <c r="AAB39" s="5">
        <f>IF(COUNTA(YY39:ZZ39)=0, "", AVERAGE(YZ39,ZL39,ZM39,ZN39,ZO39,ZP39,ZR39,ZT39,ZU39))</f>
        <v>6.666666666666667</v>
      </c>
      <c r="AAC39" s="5">
        <f>IF(COUNTA(YY39:ZZ39)=0, "", AVERAGE(ZA39,ZB39,ZC39,ZD39,ZF39,ZH39,ZW39,ZX39))</f>
        <v>1.25</v>
      </c>
      <c r="AAD39" s="5">
        <f>IF(COUNTA(YY39:ZZ39)=0, "", AVERAGE(ZE39,ZI39,ZJ39,ZK39,ZY39,ZZ39))</f>
        <v>3.3333333333333335</v>
      </c>
      <c r="AAE39" s="6" t="s">
        <v>1729</v>
      </c>
      <c r="AAF39" s="5">
        <v>1</v>
      </c>
      <c r="AAG39" s="5">
        <v>1</v>
      </c>
      <c r="AAH39" s="5">
        <v>1</v>
      </c>
      <c r="AAI39" s="5">
        <v>1</v>
      </c>
      <c r="AAJ39" s="5">
        <v>1</v>
      </c>
      <c r="AAK39" s="5">
        <v>1</v>
      </c>
      <c r="AAL39" s="5">
        <v>1</v>
      </c>
      <c r="AAM39" s="5">
        <v>1</v>
      </c>
      <c r="AAN39" s="5">
        <v>1</v>
      </c>
      <c r="AAO39" s="5">
        <v>4</v>
      </c>
      <c r="AAP39" s="5">
        <v>1</v>
      </c>
      <c r="AAQ39" s="5">
        <v>1</v>
      </c>
      <c r="AAR39" s="5">
        <v>1</v>
      </c>
      <c r="AAS39" s="5">
        <v>2</v>
      </c>
      <c r="AAT39" s="5">
        <v>1</v>
      </c>
      <c r="AAU39" s="5">
        <v>4</v>
      </c>
      <c r="AAV39" s="5">
        <v>1</v>
      </c>
      <c r="AAW39" s="5">
        <v>1</v>
      </c>
      <c r="AAX39" s="5">
        <v>2</v>
      </c>
      <c r="AAY39" s="5">
        <v>1</v>
      </c>
      <c r="AAZ39" s="5">
        <v>1</v>
      </c>
      <c r="ABA39" s="5">
        <v>4</v>
      </c>
      <c r="ABB39" s="5">
        <v>1</v>
      </c>
      <c r="ABC39" s="5">
        <v>1</v>
      </c>
      <c r="ABD39" s="5">
        <v>1</v>
      </c>
      <c r="ABE39" s="5">
        <v>1</v>
      </c>
      <c r="ABF39" s="5">
        <v>1</v>
      </c>
      <c r="ABG39" s="5">
        <v>1</v>
      </c>
      <c r="ABH39" s="5">
        <v>1</v>
      </c>
      <c r="ABI39" s="5">
        <v>1</v>
      </c>
      <c r="ABJ39" s="5">
        <f>IF(SUM(AAF39:AAN39,AAP39:AAT39,AAV39:AAZ39,ABB39:ABG39)=0, "", SUM(AAF39:AAN39,AAP39:AAT39,AAV39:AAZ39,ABB39:ABG39))</f>
        <v>27</v>
      </c>
      <c r="ABK39" s="5">
        <f>IF(SUM(ABN39, ABO39, ABP39, ABQ39, ABR39)=0, "", IF(OR(ABN39&gt;=8, ABO39&gt;=10, ABP39&gt;=13, ABQ39&gt;=10, ABR39&gt;=15), 1, 0))</f>
        <v>0</v>
      </c>
      <c r="ABL39" s="5">
        <f>IF(SUM(AAF39:AAG39,AAI39,AAJ39,AAK39,AAL39,AAR39,AAX39,ABE39,ABG39)=0, "", SUM(AAF39:AAG39,AAI39,AAJ39,AAK39,AAL39,AAR39,AAX39,ABE39,ABG39))</f>
        <v>11</v>
      </c>
      <c r="ABM39" s="5">
        <f>IF(SUM(AAH39,AAM39:AAN39,AAP39:AAQ39,AAS39:AAT39,AAV39:AAW39,AAY39:AAZ39,ABB39:ABD39,ABF39)=0, "", SUM(AAH39,AAM39:AAN39,AAP39:AAQ39,AAS39:AAT39,AAV39:AAW39,AAY39:AAZ39,ABB39:ABD39,ABF39))</f>
        <v>16</v>
      </c>
      <c r="ABN39" s="5">
        <f>IF(SUM(AAY39:AAZ39,ABB39:ABC39,ABF39)=0, "", SUM(AAY39:AAZ39,ABB39:ABC39,ABF39))</f>
        <v>5</v>
      </c>
      <c r="ABO39" s="5">
        <f>IF(SUM(AAN39,AAP39:AAQ39,AAT39,AAV39)=0, "", SUM(AAN39,AAP39:AAQ39,AAT39,AAV39))</f>
        <v>5</v>
      </c>
      <c r="ABP39" s="5">
        <f>IF(SUM(AAH39,AAM39,AAS39,AAW39,ABD39)=0, "", SUM(AAH39,AAM39,AAS39,AAW39,ABD39))</f>
        <v>6</v>
      </c>
      <c r="ABQ39" s="5">
        <f>IF(SUM(AAF39:AAG39,AAI39,AAK39,ABE39)=0, "", SUM(AAF39:AAG39,AAI39,AAK39,ABE39))</f>
        <v>5</v>
      </c>
      <c r="ABR39" s="5">
        <f>IF(SUM(AAJ39,AAL39,AAR39,AAX39,ABG39)=0, "", SUM(AAJ39,AAL39,AAR39,AAX39,ABG39))</f>
        <v>6</v>
      </c>
      <c r="ABS39" s="5">
        <f>IF(ABN39="", "", IF(ABN39&gt;=8, 1, 0))</f>
        <v>0</v>
      </c>
      <c r="ABT39" s="5">
        <f>IF(ABO39="", "", IF(ABO39&gt;=10, 1, 0))</f>
        <v>0</v>
      </c>
      <c r="ABU39" s="5">
        <f>IF(ABP39="", "", IF(ABP39&gt;=13, 1, 0))</f>
        <v>0</v>
      </c>
      <c r="ABV39" s="5">
        <f>IF(ABQ39="", "", IF(ABQ39&gt;=10, 1, 0))</f>
        <v>0</v>
      </c>
      <c r="ABW39" s="5">
        <f>IF(ABR39="", "", IF(ABR39&gt;=15, 1, 0))</f>
        <v>0</v>
      </c>
      <c r="ABX39" s="5">
        <f>IF(AND(AAO39="", AAU39="", ABA39=""), "", IF(AAO39=5,1,0) + IF(AAU39=5,1,0) + IF(ABA39=5,1,0))</f>
        <v>0</v>
      </c>
      <c r="ABY39" s="6" t="s">
        <v>1729</v>
      </c>
      <c r="ABZ39" s="5">
        <v>2</v>
      </c>
      <c r="ACA39" s="5">
        <v>1</v>
      </c>
      <c r="ACB39" s="5">
        <v>1</v>
      </c>
      <c r="ACC39" s="5">
        <v>2</v>
      </c>
      <c r="ACD39" s="5">
        <v>2</v>
      </c>
      <c r="ACE39" s="5">
        <v>1</v>
      </c>
      <c r="ACF39" s="5">
        <v>2</v>
      </c>
      <c r="ACG39" s="5">
        <v>1</v>
      </c>
      <c r="ACH39" s="5">
        <v>2</v>
      </c>
      <c r="ACI39" s="5">
        <v>1</v>
      </c>
      <c r="ACJ39" s="5">
        <v>2</v>
      </c>
      <c r="ACK39" s="5">
        <v>2</v>
      </c>
      <c r="ACL39" s="5">
        <v>3</v>
      </c>
      <c r="ACM39" s="5">
        <v>1</v>
      </c>
      <c r="ACN39" s="5">
        <v>2</v>
      </c>
      <c r="ACO39" s="5">
        <v>1</v>
      </c>
      <c r="ACP39" s="5">
        <v>3</v>
      </c>
      <c r="ACQ39" s="5">
        <v>2</v>
      </c>
      <c r="ACR39" s="5">
        <v>2</v>
      </c>
      <c r="ACS39" s="5">
        <v>2</v>
      </c>
      <c r="ACT39" s="5">
        <v>1</v>
      </c>
      <c r="ACU39" s="5">
        <v>1</v>
      </c>
      <c r="ACV39" s="5">
        <v>4</v>
      </c>
      <c r="ACW39" s="5">
        <v>1</v>
      </c>
      <c r="ACX39" s="5">
        <v>1</v>
      </c>
      <c r="ACY39" s="5">
        <v>4</v>
      </c>
      <c r="ACZ39" s="5">
        <v>1</v>
      </c>
      <c r="ADA39" s="5">
        <v>1</v>
      </c>
      <c r="ADB39" s="5">
        <v>2</v>
      </c>
      <c r="ADC39" s="5">
        <v>2</v>
      </c>
      <c r="ADD39" s="5">
        <v>1</v>
      </c>
      <c r="ADE39" s="5">
        <v>1</v>
      </c>
      <c r="ADF39" s="5">
        <v>2</v>
      </c>
      <c r="ADG39" s="5">
        <v>2</v>
      </c>
      <c r="ADH39" s="5">
        <v>2</v>
      </c>
      <c r="ADI39" s="5">
        <v>3</v>
      </c>
      <c r="ADJ39" s="5">
        <f>IF(COUNTA(ABZ39:ADI39)=0, "", SUM(ABZ39:ADI39))</f>
        <v>64</v>
      </c>
      <c r="ADK39" s="5">
        <f>IF(COUNTA(ABZ39:ADI39)=0, "", SUM(ACJ39,ACK39,ACT39,ACV39,ACX39,ADB39))</f>
        <v>12</v>
      </c>
      <c r="ADL39" s="5">
        <f>IF(COUNTA(ABZ39:ADI39)=0, "", SUM(ACL39,ACQ39,ACS39,ACY39,ADF39))</f>
        <v>13</v>
      </c>
      <c r="ADM39" s="5">
        <f>IF(COUNTA(ABZ39:ADI39)=0, "", SUM(ACB39,ACM39,ACR39,ACW39,ACZ39,ADE39))</f>
        <v>7</v>
      </c>
      <c r="ADN39" s="5">
        <f>IF(COUNTA(ABZ39:ADI39)=0, "", SUM(ACA39,ACE39,ACG39,ACI39,ACP39,ADG39))</f>
        <v>9</v>
      </c>
      <c r="ADO39" s="5">
        <f>IF(COUNTA(ABZ39:ADI39)=0, "", SUM(ACN39,ACO39,ACU39,ADA39,ADC39,ADD39,ADH39,ADI39))</f>
        <v>13</v>
      </c>
      <c r="ADP39" s="5">
        <f>IF(COUNTA(ABZ39:ADI39)=0, "", SUM(ABZ39,ACC39,ACD39,ACF39,ACH39))</f>
        <v>10</v>
      </c>
      <c r="ADQ39" s="6" t="s">
        <v>1729</v>
      </c>
      <c r="ADR39" s="5">
        <v>2</v>
      </c>
      <c r="ADS39" s="5">
        <v>2</v>
      </c>
      <c r="ADT39" s="5">
        <v>1</v>
      </c>
      <c r="ADU39" s="5">
        <v>1</v>
      </c>
      <c r="ADV39" s="5">
        <v>1</v>
      </c>
      <c r="ADW39" s="5">
        <v>1</v>
      </c>
      <c r="ADX39" s="5">
        <v>1</v>
      </c>
      <c r="ADY39" s="5">
        <v>2</v>
      </c>
      <c r="ADZ39" s="5">
        <v>2</v>
      </c>
      <c r="AEA39" s="5">
        <v>1</v>
      </c>
      <c r="AEB39" s="5">
        <v>1</v>
      </c>
      <c r="AEC39" s="5">
        <v>1</v>
      </c>
      <c r="AED39" s="5">
        <v>2</v>
      </c>
      <c r="AEE39" s="5">
        <v>3</v>
      </c>
      <c r="AEF39" s="5">
        <v>1</v>
      </c>
      <c r="AEG39" s="5">
        <v>1</v>
      </c>
      <c r="AEH39" s="5">
        <v>2</v>
      </c>
      <c r="AEI39" s="5">
        <v>1</v>
      </c>
      <c r="AEJ39" s="5">
        <v>2</v>
      </c>
      <c r="AEK39" s="5">
        <v>2</v>
      </c>
      <c r="AEL39" s="5">
        <f>IF(COUNTA(ADR39:AEK39)=0, "", SUM(ADR39:AEK39))</f>
        <v>30</v>
      </c>
      <c r="AEM39" s="8"/>
      <c r="AEN39" s="6">
        <v>45214</v>
      </c>
      <c r="AEO39" s="6"/>
      <c r="AEP39" s="6"/>
      <c r="AEQ39" s="6"/>
      <c r="AER39" s="5"/>
      <c r="AES39" s="6"/>
      <c r="AET39" s="6"/>
      <c r="AEU39" s="6">
        <v>45297</v>
      </c>
      <c r="AEV39" s="5">
        <v>3</v>
      </c>
      <c r="AEW39" s="5">
        <v>5</v>
      </c>
      <c r="AEX39" s="5">
        <v>3</v>
      </c>
      <c r="AEY39" s="5">
        <v>3</v>
      </c>
      <c r="AEZ39" s="5">
        <v>3</v>
      </c>
      <c r="AFA39" s="5">
        <v>2</v>
      </c>
      <c r="AFB39" s="5">
        <v>3</v>
      </c>
      <c r="AFC39" s="5">
        <v>3</v>
      </c>
      <c r="AFD39" s="5">
        <v>4</v>
      </c>
      <c r="AFE39" s="5">
        <v>4</v>
      </c>
      <c r="AFF39" s="5">
        <v>3</v>
      </c>
      <c r="AFG39" s="5">
        <v>3</v>
      </c>
      <c r="AFH39" s="5">
        <v>2</v>
      </c>
      <c r="AFI39" s="5">
        <v>2</v>
      </c>
      <c r="AFJ39" s="5">
        <v>2</v>
      </c>
      <c r="AFK39" s="5">
        <v>1</v>
      </c>
      <c r="AFL39" s="5">
        <v>1</v>
      </c>
      <c r="AFM39" s="5">
        <v>3</v>
      </c>
      <c r="AFN39" s="5">
        <v>2</v>
      </c>
      <c r="AFO39" s="5">
        <v>4</v>
      </c>
      <c r="AFP39" s="5">
        <v>2</v>
      </c>
      <c r="AFQ39" s="5">
        <v>2</v>
      </c>
      <c r="AFR39" s="5">
        <v>1</v>
      </c>
      <c r="AFS39" s="5">
        <v>1</v>
      </c>
      <c r="AFT39" s="5">
        <v>1</v>
      </c>
      <c r="AFU39" s="5">
        <v>0</v>
      </c>
      <c r="AFV39" s="5">
        <v>4</v>
      </c>
      <c r="AFW39" s="5">
        <v>4</v>
      </c>
      <c r="AFX39" s="5">
        <v>0</v>
      </c>
      <c r="AFY39" s="5">
        <v>0</v>
      </c>
      <c r="AFZ39" s="5">
        <v>5</v>
      </c>
      <c r="AGA39" s="5">
        <f>IF(COUNTA(AEV39:AFY39)=0, "", SUM(AEV39:AFY39))</f>
        <v>71</v>
      </c>
      <c r="AGB39" s="6"/>
      <c r="AGC39" s="5"/>
      <c r="AGD39" s="5"/>
      <c r="AGE39" s="5"/>
      <c r="AGF39" s="5"/>
      <c r="AGG39" s="5"/>
      <c r="AGS39" s="6"/>
      <c r="AHM39" s="6"/>
      <c r="AHN39" s="5"/>
      <c r="AHO39" s="5"/>
      <c r="AHP39" s="5"/>
      <c r="AHQ39" s="5"/>
      <c r="AHR39" s="5"/>
      <c r="AHS39" s="5"/>
      <c r="AHT39" s="5"/>
      <c r="AHU39" s="5"/>
      <c r="AHV39" s="5"/>
      <c r="AHW39" s="5"/>
      <c r="AHX39" s="5" t="str">
        <f>IF(COUNTBLANK(AHN39:AHW39)&gt;0, "", SUM(AHN39:AHW39))</f>
        <v/>
      </c>
      <c r="AHY39" s="5" t="str">
        <f>IF(COUNTBLANK(AHN39:AHW39)&gt;0, "", SUM(AHR39,AHW39))</f>
        <v/>
      </c>
      <c r="AHZ39" s="5" t="str">
        <f>IF(COUNTBLANK(AHN39:AHW39)&gt;0, "", SUM(AHP39,AHS39))</f>
        <v/>
      </c>
      <c r="AIA39" s="5" t="str">
        <f>IF(COUNTBLANK(AHN39:AHW39)&gt;0, "", SUM(AHT39,AHV39))</f>
        <v/>
      </c>
      <c r="AIB39" s="5" t="str">
        <f>IF(COUNTBLANK(AHN39:AHW39)&gt;0, "", SUM(AHQ39,AHU39))</f>
        <v/>
      </c>
      <c r="AIC39" s="5" t="str">
        <f>IF(COUNTBLANK(AHN39:AHW39)&gt;0, "", SUM(AHN39:AHO39))</f>
        <v/>
      </c>
      <c r="AID39" s="6"/>
      <c r="AIE39" s="5"/>
      <c r="AIF39" s="5"/>
      <c r="AIG39" s="5"/>
      <c r="AIH39" s="5"/>
      <c r="AII39" s="5"/>
      <c r="AIJ39" s="5"/>
      <c r="AIK39" s="5"/>
      <c r="AIL39" s="5"/>
      <c r="AIM39" s="5"/>
      <c r="AIN39" s="5"/>
      <c r="AIO39" s="5"/>
      <c r="AIP39" s="5"/>
      <c r="AIQ39" s="5"/>
      <c r="AIR39" s="5"/>
      <c r="AIS39" s="5"/>
      <c r="AIT39" s="5"/>
      <c r="AIU39" s="5"/>
      <c r="AIV39" s="5"/>
      <c r="AIW39" s="5"/>
      <c r="AIX39" s="5"/>
      <c r="AIY39" s="5" t="s">
        <v>971</v>
      </c>
      <c r="AIZ39" s="5" t="s">
        <v>971</v>
      </c>
      <c r="AJA39" s="5" t="s">
        <v>971</v>
      </c>
      <c r="AJB39" s="6"/>
      <c r="AJC39" s="5"/>
      <c r="AJD39" s="5"/>
      <c r="AJE39" s="5"/>
      <c r="AJF39" s="5"/>
      <c r="AJG39" s="5"/>
      <c r="AJH39" s="5"/>
      <c r="AJI39" s="5"/>
      <c r="AJJ39" s="5"/>
      <c r="AJK39" s="5"/>
      <c r="AJL39" s="5"/>
      <c r="AJM39" s="5" t="str">
        <f>IF(COUNTBLANK(AJC39:AJK39)&gt;0, "", SUM(AJC39:AJK39))</f>
        <v/>
      </c>
      <c r="AJN39" s="6"/>
      <c r="AJO39" s="5"/>
      <c r="AJP39" s="5"/>
      <c r="AJQ39" s="5"/>
      <c r="AJR39" s="5"/>
      <c r="AJS39" s="5"/>
      <c r="AJT39" s="5"/>
      <c r="AJU39" s="5"/>
      <c r="AJV39" s="5" t="str">
        <f>IF(COUNTBLANK(AJO39:AJU39)&gt;0, "", SUM(AJO39:AJU39))</f>
        <v/>
      </c>
    </row>
    <row r="40" spans="1:958" ht="15" customHeight="1" x14ac:dyDescent="0.35">
      <c r="A40" s="5">
        <v>314622</v>
      </c>
      <c r="B40" s="5" t="s">
        <v>1787</v>
      </c>
      <c r="C40" s="6">
        <v>44747</v>
      </c>
      <c r="D40" s="5">
        <v>0</v>
      </c>
      <c r="E40" s="5">
        <v>0</v>
      </c>
      <c r="F40" s="5">
        <v>0</v>
      </c>
      <c r="G40" s="5">
        <v>0</v>
      </c>
      <c r="H40" s="5">
        <v>0</v>
      </c>
      <c r="I40" s="5">
        <v>0</v>
      </c>
      <c r="J40" s="5">
        <v>1</v>
      </c>
      <c r="K40" s="5">
        <v>0</v>
      </c>
      <c r="L40" s="5">
        <v>1</v>
      </c>
      <c r="M40" s="5">
        <v>0</v>
      </c>
      <c r="N40" s="5">
        <v>0</v>
      </c>
      <c r="O40" s="5">
        <v>0</v>
      </c>
      <c r="P40" s="5">
        <v>0</v>
      </c>
      <c r="Q40" s="5">
        <v>0</v>
      </c>
      <c r="R40" s="5">
        <v>0</v>
      </c>
      <c r="S40" s="5">
        <v>0</v>
      </c>
      <c r="T40" s="5">
        <v>0</v>
      </c>
      <c r="U40" s="5">
        <v>0</v>
      </c>
      <c r="V40" s="5">
        <f>IF(COUNTA(D40,F40,H40,J40,L40,N40,P40,R40,T40)=0, "", IF(OR(D40=1,F40=1,H40=1,J40=1,L40=1,N40=1,P40=1,R40=1,T40=1), 1, 0))</f>
        <v>1</v>
      </c>
      <c r="W40" s="5">
        <f>IF(COUNTA(E40,G40,I40,K40,M40,O40,Q40,S40,U40)=0, "", IF(OR(E40=1,G40=1,I40=1,K40=1,M40=1,O40=1,Q40=1,S40=1,U40=1), 1, 0))</f>
        <v>0</v>
      </c>
      <c r="X40" s="5">
        <v>0</v>
      </c>
      <c r="Y40" s="5">
        <v>1</v>
      </c>
      <c r="Z40" s="5">
        <v>1</v>
      </c>
      <c r="AA40" s="5">
        <v>1</v>
      </c>
      <c r="AB40" s="5">
        <f>IF(AG40&lt;&gt;"", 1, 0)</f>
        <v>1</v>
      </c>
      <c r="AC40" s="5">
        <f>IF(AH40&lt;&gt;"", 1, 0)</f>
        <v>1</v>
      </c>
      <c r="AD40" s="5">
        <v>0</v>
      </c>
      <c r="AE40" s="7" t="s">
        <v>1475</v>
      </c>
      <c r="AF40" s="6">
        <v>45501</v>
      </c>
      <c r="AG40" s="8" t="s">
        <v>1564</v>
      </c>
      <c r="AH40" s="8">
        <v>45575</v>
      </c>
      <c r="AI40" s="8"/>
      <c r="AJ40" s="5">
        <f>IF(OR(ISBLANK(AE40), ISBLANK(AG40)), "", AG40 - AE40)</f>
        <v>1</v>
      </c>
      <c r="AK40" s="9">
        <v>45159</v>
      </c>
      <c r="AL40" s="5">
        <f>IF(OR(ISBLANK(AG40), ISBLANK(AK40)), "", AK40 - AG40)</f>
        <v>286</v>
      </c>
      <c r="AM40" s="6">
        <v>45432</v>
      </c>
      <c r="AN40" s="10">
        <f>IF(OR(ISBLANK(AM40), ISBLANK(AF40)), "", AF40 - AM40)</f>
        <v>69</v>
      </c>
      <c r="AO40" s="6"/>
      <c r="AP40" s="6">
        <v>36581</v>
      </c>
      <c r="AQ40" s="5">
        <v>22</v>
      </c>
      <c r="AS40" s="11" t="str">
        <f>IF(ISBLANK(AR40), "", IF(AR40="ישראל", 1, 2))</f>
        <v/>
      </c>
      <c r="AV40" s="5"/>
      <c r="AW40" s="5"/>
      <c r="AX40" s="5"/>
      <c r="AY40" s="5"/>
      <c r="AZ40" s="5" t="str">
        <f>IF(ISBLANK(AY40), "", IF(AY40&lt;=8, 1, IF(AY40&lt;=12, 2, 3)))</f>
        <v/>
      </c>
      <c r="BA40" s="5"/>
      <c r="BB40" s="5" t="str">
        <f>IF(ISBLANK(BA40), "", IF(BA40&lt;=8, 1, IF(BA40&lt;=12, 2, 3)))</f>
        <v/>
      </c>
      <c r="BE40" s="5"/>
      <c r="BF40" s="5"/>
      <c r="BG40" s="5"/>
      <c r="BH40" s="6"/>
      <c r="BI40" s="5"/>
      <c r="BJ40" s="5" t="s">
        <v>971</v>
      </c>
      <c r="BK40" s="5"/>
      <c r="BL40" s="5"/>
      <c r="BM40" s="5" t="s">
        <v>971</v>
      </c>
      <c r="BN40" s="5"/>
      <c r="BO40" s="5" t="s">
        <v>971</v>
      </c>
      <c r="BP40" s="5"/>
      <c r="BQ40" s="5"/>
      <c r="BR40" s="5"/>
      <c r="BS40" s="5"/>
      <c r="BT40" s="5"/>
      <c r="BU40" s="5" t="s">
        <v>971</v>
      </c>
      <c r="BV40" s="5"/>
      <c r="BW40" s="5"/>
      <c r="BX40" s="5"/>
      <c r="BY40" s="5"/>
      <c r="BZ40" s="5"/>
      <c r="CA40" s="5" t="s">
        <v>971</v>
      </c>
      <c r="CB40" s="5"/>
      <c r="CC40" s="5"/>
      <c r="CD40" s="5"/>
      <c r="CE40" s="5"/>
      <c r="CF40" s="5"/>
      <c r="CG40" s="5"/>
      <c r="CH40" s="5" t="s">
        <v>971</v>
      </c>
      <c r="CI40" s="5"/>
      <c r="CJ40" s="5" t="s">
        <v>971</v>
      </c>
      <c r="CK40" s="5"/>
      <c r="CL40" s="5"/>
      <c r="CM40" s="5" t="str">
        <f>IF(SUM(BI40:BQ40,BS40:BW40,BY40:CC40,CE40:CJ40)=0, "", SUM(BI40:BQ40,BS40:BW40,BY40:CC40,CE40:CJ40))</f>
        <v/>
      </c>
      <c r="CN40" s="5" t="str">
        <f>IF(SUM(CQ40, CR40, CS40, CT40, CU40)=0, "", IF(OR(CQ40&gt;=8, CR40&gt;=10, CS40&gt;=13, CT40&gt;=10, CU40&gt;=15), 1, 0))</f>
        <v/>
      </c>
      <c r="CO40" s="5" t="str">
        <f>IF(SUM(BI40:BJ40,BL40,BM40,BN40,BO40,BU40,CA40,CH40,CJ40)=0, "", SUM(BI40:BJ40,BL40,BM40,BN40,BO40,BU40,CA40,CH40,CJ40))</f>
        <v/>
      </c>
      <c r="CP40" s="5" t="str">
        <f>IF(SUM(BK40,BP40:BQ40,BS40:BT40,BV40:BW40,BY40:BZ40,CB40:CC40,CE40:CG40,CI40)=0, "", SUM(BK40,BP40:BQ40,BS40:BT40,BV40:BW40,BY40:BZ40,CB40:CC40,CE40:CG40,CI40))</f>
        <v/>
      </c>
      <c r="CQ40" s="5" t="str">
        <f>IF(SUM(CB40:CC40,CE40:CF40,CI40)=0, "", SUM(CB40:CC40,CE40:CF40,CI40))</f>
        <v/>
      </c>
      <c r="CR40" s="5" t="str">
        <f>IF(SUM(BQ40,BS40:BT40,BW40,BY40)=0, "", SUM(BQ40,BS40:BT40,BW40,BY40))</f>
        <v/>
      </c>
      <c r="CS40" s="5" t="str">
        <f>IF(SUM(BK40,BP40,BV40,BZ40,CG40)=0, "", SUM(BK40,BP40,BV40,BZ40,CG40))</f>
        <v/>
      </c>
      <c r="CT40" s="5" t="str">
        <f>IF(SUM(BI40:BJ40,BL40,BN40,CH40)=0, "", SUM(BI40:BJ40,BL40,BN40,CH40))</f>
        <v/>
      </c>
      <c r="CU40" s="5" t="str">
        <f>IF(SUM(BM40,BO40,BU40,CA40,CJ40)=0, "", SUM(BM40,BO40,BU40,CA40,CJ40))</f>
        <v/>
      </c>
      <c r="CV40" s="5" t="str">
        <f>IF(CQ40="", "", IF(CQ40&gt;=8, 1, 0))</f>
        <v/>
      </c>
      <c r="CW40" s="5" t="str">
        <f>IF(CR40="", "", IF(CR40&gt;=10, 1, 0))</f>
        <v/>
      </c>
      <c r="CX40" s="5" t="str">
        <f>IF(CS40="", "", IF(CS40&gt;=13, 1, 0))</f>
        <v/>
      </c>
      <c r="CY40" s="5" t="str">
        <f>IF(CT40="", "", IF(CT40&gt;=10, 1, 0))</f>
        <v/>
      </c>
      <c r="CZ40" s="5" t="str">
        <f>IF(CU40="", "", IF(CU40&gt;=15, 1, 0))</f>
        <v/>
      </c>
      <c r="DA40" s="5" t="str">
        <f>IF(AND(BR40="", BX40="", CD40=""), "", IF(BR40=5,1,0) + IF(BX40=5,1,0) + IF(CD40=5,1,0))</f>
        <v/>
      </c>
      <c r="DB40" s="6"/>
      <c r="DC40" s="5"/>
      <c r="DD40" s="13"/>
      <c r="DE40" s="5"/>
      <c r="DF40" s="13"/>
      <c r="DG40" s="5"/>
      <c r="DH40" s="13"/>
      <c r="DI40" s="5"/>
      <c r="DJ40" s="13"/>
      <c r="DK40" s="5"/>
      <c r="DL40" s="13"/>
      <c r="DM40" s="5"/>
      <c r="DN40" s="13"/>
      <c r="DO40" s="5"/>
      <c r="DP40" s="13"/>
      <c r="DQ40" s="5"/>
      <c r="DR40" s="13"/>
      <c r="DS40" s="5"/>
      <c r="DT40" s="13"/>
      <c r="DU40" s="5"/>
      <c r="DV40" s="13"/>
      <c r="DW40" s="5"/>
      <c r="DX40" s="13"/>
      <c r="DY40" s="5"/>
      <c r="DZ40" s="13"/>
      <c r="EA40" s="5"/>
      <c r="EB40" s="13"/>
      <c r="EC40" s="5"/>
      <c r="ED40" s="13"/>
      <c r="EE40" s="5"/>
      <c r="EF40" s="13"/>
      <c r="EG40" s="5"/>
      <c r="EH40" s="13"/>
      <c r="EI40" s="5"/>
      <c r="EJ40" s="13"/>
      <c r="EK40" s="5" t="s">
        <v>971</v>
      </c>
      <c r="EL40" s="5" t="s">
        <v>971</v>
      </c>
      <c r="EM40" s="5" t="s">
        <v>971</v>
      </c>
      <c r="EN40" s="6"/>
      <c r="EO40" s="5"/>
      <c r="EP40" s="5"/>
      <c r="EQ40" s="5"/>
      <c r="ER40" s="5"/>
      <c r="ES40" s="5"/>
      <c r="ET40" s="5"/>
      <c r="EU40" s="5"/>
      <c r="EV40" s="5"/>
      <c r="EW40" s="5"/>
      <c r="EX40" s="5"/>
      <c r="EY40" s="5"/>
      <c r="EZ40" s="5"/>
      <c r="FA40" s="5"/>
      <c r="FB40" s="5"/>
      <c r="FC40" s="5"/>
      <c r="FD40" s="5"/>
      <c r="FE40" s="5"/>
      <c r="FF40" s="5"/>
      <c r="FG40" s="5"/>
      <c r="FH40" s="5"/>
      <c r="FI40" s="5" t="s">
        <v>971</v>
      </c>
      <c r="FJ40" s="5" t="s">
        <v>971</v>
      </c>
      <c r="FK40" s="5" t="s">
        <v>971</v>
      </c>
      <c r="FL40" s="6"/>
      <c r="FM40" s="5"/>
      <c r="FN40" s="5" t="s">
        <v>971</v>
      </c>
      <c r="FO40" s="5"/>
      <c r="FP40" s="5" t="s">
        <v>971</v>
      </c>
      <c r="FQ40" s="5"/>
      <c r="FR40" s="5" t="s">
        <v>971</v>
      </c>
      <c r="FS40" s="14" t="str">
        <f>IF(COUNTBLANK(FM40:FR40)&gt;0, "", AVERAGE(FM40:FR40))</f>
        <v/>
      </c>
      <c r="FT40" s="6" t="s">
        <v>1475</v>
      </c>
      <c r="FU40" s="5">
        <v>0</v>
      </c>
      <c r="FV40" s="5">
        <v>0</v>
      </c>
      <c r="FW40" s="5">
        <v>1</v>
      </c>
      <c r="FX40" s="5">
        <v>1</v>
      </c>
      <c r="FY40" s="5">
        <v>1</v>
      </c>
      <c r="FZ40" s="5">
        <v>1</v>
      </c>
      <c r="GA40" s="5">
        <v>1</v>
      </c>
      <c r="GB40" s="5">
        <v>1</v>
      </c>
      <c r="GC40" s="5">
        <v>0</v>
      </c>
      <c r="GD40" s="5">
        <v>0</v>
      </c>
      <c r="GE40" s="5">
        <f>IF(COUNTBLANK(FU40:GC40)&gt;0, "", SUM(FU40:GC40))</f>
        <v>6</v>
      </c>
      <c r="GF40" s="6" t="s">
        <v>1475</v>
      </c>
      <c r="GG40" s="5">
        <v>1</v>
      </c>
      <c r="GH40" s="5">
        <v>1</v>
      </c>
      <c r="GI40" s="5">
        <v>1</v>
      </c>
      <c r="GJ40" s="5">
        <v>1</v>
      </c>
      <c r="GK40" s="5">
        <v>2</v>
      </c>
      <c r="GL40" s="5">
        <v>0</v>
      </c>
      <c r="GM40" s="5">
        <v>0</v>
      </c>
      <c r="GN40" s="5">
        <f>IF(COUNTBLANK(GG40:GM40)&gt;0, "", SUM(GG40:GM40))</f>
        <v>6</v>
      </c>
      <c r="GO40" s="6" t="s">
        <v>1475</v>
      </c>
      <c r="GP40" s="5">
        <v>1</v>
      </c>
      <c r="GQ40" s="5">
        <v>5</v>
      </c>
      <c r="GR40" s="5">
        <v>5</v>
      </c>
      <c r="GS40" s="5">
        <v>5</v>
      </c>
      <c r="GT40" s="5">
        <v>5</v>
      </c>
      <c r="GU40" s="5">
        <v>5</v>
      </c>
      <c r="GV40" s="5">
        <v>5</v>
      </c>
      <c r="GW40" s="5">
        <v>5</v>
      </c>
      <c r="GX40" s="5">
        <v>5</v>
      </c>
      <c r="GY40" s="5">
        <v>5</v>
      </c>
      <c r="GZ40" s="5">
        <v>4</v>
      </c>
      <c r="HA40" s="5">
        <v>5</v>
      </c>
      <c r="HB40" s="5">
        <v>5</v>
      </c>
      <c r="HC40" s="5">
        <v>5</v>
      </c>
      <c r="HD40" s="5">
        <v>5</v>
      </c>
      <c r="HE40" s="5">
        <v>4</v>
      </c>
      <c r="HF40" s="5">
        <v>5</v>
      </c>
      <c r="HG40" s="5">
        <v>4</v>
      </c>
      <c r="HH40" s="5">
        <v>5</v>
      </c>
      <c r="HI40" s="5">
        <f>IF(COUNTBLANK(GQ40:HH40)&gt;0, "", SUM(GQ40:HH40))</f>
        <v>87</v>
      </c>
      <c r="HJ40" s="6" t="s">
        <v>1475</v>
      </c>
      <c r="HK40" s="5">
        <v>3</v>
      </c>
      <c r="HL40" s="5">
        <v>3</v>
      </c>
      <c r="HM40" s="5">
        <v>1</v>
      </c>
      <c r="HN40" s="5">
        <v>3</v>
      </c>
      <c r="HO40" s="5">
        <v>3</v>
      </c>
      <c r="HP40" s="5">
        <v>3</v>
      </c>
      <c r="HQ40" s="5">
        <v>1</v>
      </c>
      <c r="HR40" s="5">
        <v>3</v>
      </c>
      <c r="HS40" s="5">
        <v>2</v>
      </c>
      <c r="HT40" s="5">
        <v>1</v>
      </c>
      <c r="HU40" s="5">
        <v>3</v>
      </c>
      <c r="HV40" s="5">
        <v>3</v>
      </c>
      <c r="HW40" s="5">
        <v>2</v>
      </c>
      <c r="HX40" s="5">
        <v>3</v>
      </c>
      <c r="HY40" s="5">
        <v>1</v>
      </c>
      <c r="HZ40" s="5">
        <v>3</v>
      </c>
      <c r="IA40" s="5">
        <v>1</v>
      </c>
      <c r="IB40" s="5">
        <v>3</v>
      </c>
      <c r="IC40" s="5">
        <v>1</v>
      </c>
      <c r="ID40" s="5">
        <v>1</v>
      </c>
      <c r="IE40" s="5">
        <v>1</v>
      </c>
      <c r="IF40" s="5">
        <v>2</v>
      </c>
      <c r="IG40" s="5">
        <v>2</v>
      </c>
      <c r="IH40" s="5">
        <v>2</v>
      </c>
      <c r="II40" s="5">
        <v>2</v>
      </c>
      <c r="IJ40" s="5">
        <f>IF(COUNTA(HK40:II40)=0, "", SUM(HK40,HL40,HN40,HO40,HP40,HU40,HV40,HX40,HZ40,IA40,IB40,IH40))</f>
        <v>33</v>
      </c>
      <c r="IK40" s="5">
        <f>IF(COUNTA(HK40:II40)=0, "", SUM(HM40,HQ40,HR40,HS40,HT40,HW40,HY40,IC40,ID40,IE40,IF40,IG40,II40))</f>
        <v>20</v>
      </c>
      <c r="IL40" s="5">
        <v>3</v>
      </c>
      <c r="IM40" s="5">
        <v>2</v>
      </c>
      <c r="IN40" s="5">
        <v>1</v>
      </c>
      <c r="IO40" s="5">
        <v>2</v>
      </c>
      <c r="IP40" s="5">
        <v>1</v>
      </c>
      <c r="IQ40" s="5">
        <v>2</v>
      </c>
      <c r="IR40" s="5">
        <v>1</v>
      </c>
      <c r="IS40" s="5">
        <v>3</v>
      </c>
      <c r="IT40" s="5">
        <v>1</v>
      </c>
      <c r="IU40" s="5">
        <v>3</v>
      </c>
      <c r="IV40" s="5">
        <v>1</v>
      </c>
      <c r="IW40" s="5">
        <v>3</v>
      </c>
      <c r="IX40" s="5">
        <v>0</v>
      </c>
      <c r="IY40" s="5">
        <v>1</v>
      </c>
      <c r="IZ40" s="5">
        <v>1</v>
      </c>
      <c r="JA40" s="5">
        <v>2</v>
      </c>
      <c r="JB40" s="5">
        <v>2</v>
      </c>
      <c r="JC40" s="5">
        <v>1</v>
      </c>
      <c r="JD40" s="5">
        <v>0</v>
      </c>
      <c r="JE40" s="5">
        <v>2</v>
      </c>
      <c r="JF40" s="5">
        <v>1</v>
      </c>
      <c r="JG40" s="5">
        <v>2</v>
      </c>
      <c r="JH40" s="5">
        <v>2</v>
      </c>
      <c r="JI40" s="5">
        <v>1</v>
      </c>
      <c r="JJ40" s="5">
        <v>2</v>
      </c>
      <c r="JK40" s="5">
        <f>IF(COUNTA(IL40:JJ40)=0, "", SUM(IL40,IM40,IO40,IP40,IQ40,IV40,IW40,IY40,JA40,JB40,JC40,JI40))</f>
        <v>21</v>
      </c>
      <c r="JL40" s="5">
        <f>IF(COUNTA(IL40:JJ40)=0, "", SUM(IN40,IR40,IS40,IT40,IU40,IX40,IZ40,JD40,JE40,JF40,JG40,JH40,JJ40))</f>
        <v>19</v>
      </c>
      <c r="JM40" s="6" t="s">
        <v>1475</v>
      </c>
      <c r="JN40" s="5">
        <v>2</v>
      </c>
      <c r="JO40" s="5">
        <v>3</v>
      </c>
      <c r="JP40" s="5">
        <v>1</v>
      </c>
      <c r="JQ40" s="5">
        <v>2</v>
      </c>
      <c r="JR40" s="5">
        <v>3</v>
      </c>
      <c r="JS40" s="5">
        <v>3</v>
      </c>
      <c r="JT40" s="5">
        <v>3</v>
      </c>
      <c r="JU40" s="5">
        <v>2</v>
      </c>
      <c r="JV40" s="5">
        <v>3</v>
      </c>
      <c r="JW40" s="5">
        <v>2</v>
      </c>
      <c r="JX40" s="5">
        <v>4</v>
      </c>
      <c r="JY40" s="5">
        <v>5</v>
      </c>
      <c r="JZ40" s="5">
        <v>3</v>
      </c>
      <c r="KA40" s="5">
        <v>1</v>
      </c>
      <c r="KB40" s="5">
        <v>2</v>
      </c>
      <c r="KC40" s="5">
        <v>2</v>
      </c>
      <c r="KD40" s="5">
        <v>3</v>
      </c>
      <c r="KE40" s="5">
        <v>3</v>
      </c>
      <c r="KF40" s="5">
        <v>1</v>
      </c>
      <c r="KG40" s="5">
        <v>1</v>
      </c>
      <c r="KH40" s="5">
        <v>4</v>
      </c>
      <c r="KI40" s="5">
        <v>1</v>
      </c>
      <c r="KJ40" s="5">
        <v>5</v>
      </c>
      <c r="KK40" s="5">
        <v>1</v>
      </c>
      <c r="KL40" s="5">
        <v>4</v>
      </c>
      <c r="KM40" s="5">
        <v>4</v>
      </c>
      <c r="KN40" s="5">
        <v>1</v>
      </c>
      <c r="KO40" s="5">
        <v>1</v>
      </c>
      <c r="KP40" s="5">
        <v>2</v>
      </c>
      <c r="KQ40" s="5">
        <v>4</v>
      </c>
      <c r="KR40" s="5">
        <v>2</v>
      </c>
      <c r="KS40" s="5">
        <v>1</v>
      </c>
      <c r="KT40" s="5">
        <v>2</v>
      </c>
      <c r="KU40" s="5">
        <v>5</v>
      </c>
      <c r="KV40" s="5">
        <v>2</v>
      </c>
      <c r="KW40" s="5">
        <v>3</v>
      </c>
      <c r="KX40" s="5">
        <f>IF(COUNTA(JN40:KW40)=0, "", SUM(JN40:KW40))</f>
        <v>91</v>
      </c>
      <c r="KY40" s="5">
        <f>IF(COUNTA(JN40:KW40)=0, "", SUM(JX40,JY40,KH40,KJ40,KL40,KP40))</f>
        <v>24</v>
      </c>
      <c r="KZ40" s="5">
        <f>IF(COUNTA(JN40:KW40)=0, "", SUM(JZ40,KE40,KG40,KM40,KT40))</f>
        <v>13</v>
      </c>
      <c r="LA40" s="5">
        <f>IF(COUNTA(JN40:KW40)=0, "", SUM(JP40,KA40,KF40,KK40,KN40,KS40))</f>
        <v>6</v>
      </c>
      <c r="LB40" s="5">
        <f>IF(COUNTA(JN40:KW40)=0, "", SUM(JO40,JS40,JU40,JW40,KD40,KU40))</f>
        <v>18</v>
      </c>
      <c r="LC40" s="5">
        <f>IF(COUNTA(JN40:KW40)=0, "", SUM(KB40,KC40,KI40,KO40,KQ40,KR40,KV40,KW40))</f>
        <v>17</v>
      </c>
      <c r="LD40" s="5">
        <f>IF(COUNTA(JN40:KW40)=0, "", SUM(JN40,JQ40,JR40,JT40,JV40))</f>
        <v>13</v>
      </c>
      <c r="LE40" s="6">
        <v>44872</v>
      </c>
      <c r="LF40" s="5">
        <v>30</v>
      </c>
      <c r="LG40" s="5">
        <v>10</v>
      </c>
      <c r="LH40" s="5">
        <v>0</v>
      </c>
      <c r="LI40" s="5">
        <v>0</v>
      </c>
      <c r="LJ40" s="5">
        <v>0</v>
      </c>
      <c r="LK40" s="5">
        <v>0</v>
      </c>
      <c r="LL40" s="5">
        <v>20</v>
      </c>
      <c r="LM40" s="5">
        <v>0</v>
      </c>
      <c r="LN40" s="5">
        <v>0</v>
      </c>
      <c r="LO40" s="5">
        <v>0</v>
      </c>
      <c r="LP40" s="5">
        <v>10</v>
      </c>
      <c r="LQ40" s="5">
        <v>10</v>
      </c>
      <c r="LR40" s="5">
        <v>20</v>
      </c>
      <c r="LS40" s="5">
        <v>20</v>
      </c>
      <c r="LT40" s="5">
        <v>20</v>
      </c>
      <c r="LU40" s="5">
        <v>10</v>
      </c>
      <c r="LV40" s="5">
        <v>10</v>
      </c>
      <c r="LW40" s="5">
        <v>0</v>
      </c>
      <c r="LX40" s="5">
        <v>10</v>
      </c>
      <c r="LY40" s="5">
        <v>10</v>
      </c>
      <c r="LZ40" s="5">
        <v>70</v>
      </c>
      <c r="MA40" s="5">
        <v>10</v>
      </c>
      <c r="MB40" s="5">
        <v>40</v>
      </c>
      <c r="MC40" s="5">
        <v>50</v>
      </c>
      <c r="MD40" s="5">
        <v>10</v>
      </c>
      <c r="ME40" s="5">
        <v>10</v>
      </c>
      <c r="MF40" s="5">
        <v>0</v>
      </c>
      <c r="MG40" s="5">
        <v>10</v>
      </c>
      <c r="MH40" s="5">
        <f>IF(COUNTBLANK(LF40:MG40)&gt;0, "", AVERAGE(LF40:MG40))</f>
        <v>13.571428571428571</v>
      </c>
      <c r="MI40" s="5">
        <f>IF(COUNTA(LF40:MG40)=0, "", AVERAGE(LG40,LS40,LT40,LU40,LV40,LW40,LY40,MA40,MB40))</f>
        <v>14.444444444444445</v>
      </c>
      <c r="MJ40" s="5">
        <f>IF(COUNTA(LF40:MG40)=0, "", AVERAGE(LH40,LI40,LJ40,LK40,LM40,LO40,MD40,ME40))</f>
        <v>2.5</v>
      </c>
      <c r="MK40" s="5">
        <f>IF(COUNTA(LF40:MG40)=0, "", AVERAGE(LL40,LP40,LQ40,LR40,MF40,MG40))</f>
        <v>11.666666666666666</v>
      </c>
      <c r="ML40" s="6" t="s">
        <v>1475</v>
      </c>
      <c r="MM40" s="5">
        <v>4</v>
      </c>
      <c r="MN40" s="5">
        <v>2</v>
      </c>
      <c r="MO40" s="5">
        <v>2</v>
      </c>
      <c r="MP40" s="5">
        <v>1</v>
      </c>
      <c r="MQ40" s="5">
        <v>1</v>
      </c>
      <c r="MR40" s="5">
        <v>1</v>
      </c>
      <c r="MS40" s="5">
        <v>1</v>
      </c>
      <c r="MT40" s="5">
        <v>3</v>
      </c>
      <c r="MU40" s="5">
        <v>2</v>
      </c>
      <c r="MV40" s="5">
        <v>1</v>
      </c>
      <c r="MW40" s="5">
        <v>2</v>
      </c>
      <c r="MX40" s="5">
        <v>3</v>
      </c>
      <c r="MY40" s="5">
        <v>2</v>
      </c>
      <c r="MZ40" s="5">
        <v>4</v>
      </c>
      <c r="NA40" s="5">
        <v>2</v>
      </c>
      <c r="NB40" s="5">
        <v>2</v>
      </c>
      <c r="NC40" s="5">
        <v>2</v>
      </c>
      <c r="ND40" s="5">
        <v>1</v>
      </c>
      <c r="NE40" s="5">
        <v>2</v>
      </c>
      <c r="NF40" s="5">
        <v>3</v>
      </c>
      <c r="NG40" s="5">
        <f>IF(COUNTA(MM40:NF40)=0, "", SUM(MM40:NF40))</f>
        <v>41</v>
      </c>
      <c r="NH40" s="6" t="s">
        <v>1475</v>
      </c>
      <c r="NI40" s="5">
        <v>5</v>
      </c>
      <c r="NJ40" s="5">
        <v>3</v>
      </c>
      <c r="NK40" s="5">
        <v>4</v>
      </c>
      <c r="NL40" s="5">
        <v>2</v>
      </c>
      <c r="NM40" s="5">
        <v>4</v>
      </c>
      <c r="NN40" s="5">
        <v>5</v>
      </c>
      <c r="NO40" s="5">
        <v>4</v>
      </c>
      <c r="NP40" s="5">
        <v>5</v>
      </c>
      <c r="NQ40" s="5">
        <v>3</v>
      </c>
      <c r="NR40" s="5">
        <v>4</v>
      </c>
      <c r="NS40" s="5">
        <v>5</v>
      </c>
      <c r="NT40" s="5">
        <v>5</v>
      </c>
      <c r="NU40" s="5">
        <v>5</v>
      </c>
      <c r="NV40" s="5">
        <v>5</v>
      </c>
      <c r="NW40" s="5">
        <v>5</v>
      </c>
      <c r="NX40" s="5">
        <v>4</v>
      </c>
      <c r="NY40" s="5">
        <v>4</v>
      </c>
      <c r="NZ40" s="5">
        <v>4</v>
      </c>
      <c r="OA40" s="5">
        <v>3</v>
      </c>
      <c r="OB40" s="5">
        <v>3</v>
      </c>
      <c r="OC40" s="5">
        <v>5</v>
      </c>
      <c r="OD40" s="5">
        <v>4</v>
      </c>
      <c r="OE40" s="5">
        <v>5</v>
      </c>
      <c r="OF40" s="5">
        <v>2</v>
      </c>
      <c r="OG40" s="5">
        <v>4</v>
      </c>
      <c r="OH40" s="5">
        <v>4</v>
      </c>
      <c r="OI40" s="5">
        <v>1</v>
      </c>
      <c r="OJ40" s="5">
        <v>4</v>
      </c>
      <c r="OK40" s="5">
        <f>IF(COUNTA(NI40:OJ40)=0, "", SUM(NK40,NP40,NS40,NW40,OC40,OG40,OJ40))</f>
        <v>32</v>
      </c>
      <c r="OL40" s="5">
        <f>IF(COUNTA(NI40:OJ40)=0, "", SUM(NJ40,NL40,NQ40,NV40,NZ40,OB40,OD40))</f>
        <v>24</v>
      </c>
      <c r="OM40" s="5">
        <f>IF(COUNTA(NI40:OJ40)=0, "", SUM(NN40,NR40,NU40,NY40,OA40,OF40,OI40))</f>
        <v>24</v>
      </c>
      <c r="ON40" s="5">
        <f>IF(COUNTA(NI40:OJ40)=0, "", SUM(NI40,NM40,NO40,NT40,NX40,OE40,OH40))</f>
        <v>31</v>
      </c>
      <c r="OO40" s="11" t="s">
        <v>1788</v>
      </c>
      <c r="OP40" s="11">
        <v>2</v>
      </c>
      <c r="OQ40" s="6">
        <v>45236</v>
      </c>
      <c r="OR40" s="5">
        <v>20</v>
      </c>
      <c r="OS40" s="5">
        <v>20</v>
      </c>
      <c r="OT40" s="5">
        <v>10</v>
      </c>
      <c r="OU40" s="5">
        <v>0</v>
      </c>
      <c r="OV40" s="5">
        <v>0</v>
      </c>
      <c r="OW40" s="5">
        <v>10</v>
      </c>
      <c r="OX40" s="5">
        <v>10</v>
      </c>
      <c r="OY40" s="5">
        <v>0</v>
      </c>
      <c r="OZ40" s="5">
        <v>0</v>
      </c>
      <c r="PA40" s="5">
        <v>10</v>
      </c>
      <c r="PB40" s="5">
        <v>10</v>
      </c>
      <c r="PC40" s="5">
        <v>20</v>
      </c>
      <c r="PD40" s="5">
        <v>30</v>
      </c>
      <c r="PE40" s="5">
        <v>0</v>
      </c>
      <c r="PF40" s="5">
        <v>10</v>
      </c>
      <c r="PG40" s="5">
        <v>10</v>
      </c>
      <c r="PH40" s="5">
        <v>0</v>
      </c>
      <c r="PI40" s="5">
        <v>0</v>
      </c>
      <c r="PJ40" s="5">
        <v>20</v>
      </c>
      <c r="PK40" s="5">
        <v>10</v>
      </c>
      <c r="PL40" s="5">
        <v>30</v>
      </c>
      <c r="PM40" s="5">
        <v>20</v>
      </c>
      <c r="PN40" s="5">
        <v>30</v>
      </c>
      <c r="PO40" s="5">
        <v>10</v>
      </c>
      <c r="PP40" s="5">
        <v>0</v>
      </c>
      <c r="PQ40" s="5">
        <v>0</v>
      </c>
      <c r="PR40" s="5">
        <v>0</v>
      </c>
      <c r="PS40" s="5">
        <v>10</v>
      </c>
      <c r="PT40" s="5">
        <f>IF(COUNTBLANK(OR40:PS40)&gt;0, "", AVERAGE(OR40:PS40))</f>
        <v>10.357142857142858</v>
      </c>
      <c r="PU40" s="5">
        <f>IF(COUNTA(OR40:PS40)=0, "", AVERAGE(OS40,PE40,PF40,PG40,PH40,PI40,PK40,PM40,PN40))</f>
        <v>11.111111111111111</v>
      </c>
      <c r="PV40" s="5">
        <f>IF(COUNTA(OR40:PS40)=0, "", AVERAGE(OT40,OU40,OV40,OW40,OY40,PA40,PP40,PQ40))</f>
        <v>3.75</v>
      </c>
      <c r="PW40" s="5">
        <f>IF(COUNTA(OR40:PS40)=0, "", AVERAGE(OX40,PB40,PC40,PD40,PR40,PS40))</f>
        <v>13.333333333333334</v>
      </c>
      <c r="PX40" s="6" t="s">
        <v>1789</v>
      </c>
      <c r="PY40" s="5">
        <v>3</v>
      </c>
      <c r="PZ40" s="5">
        <v>2</v>
      </c>
      <c r="QA40" s="5">
        <v>3</v>
      </c>
      <c r="QB40" s="5">
        <v>3</v>
      </c>
      <c r="QC40" s="5">
        <v>3</v>
      </c>
      <c r="QD40" s="5">
        <v>0</v>
      </c>
      <c r="QE40" s="5">
        <v>2</v>
      </c>
      <c r="QF40" s="5">
        <v>1</v>
      </c>
      <c r="QG40" s="5">
        <v>0</v>
      </c>
      <c r="QH40" s="5">
        <v>1</v>
      </c>
      <c r="QI40" s="5">
        <f>IF(COUNTBLANK(PY40:QG40)&gt;0, "", SUM(PY40:QG40))</f>
        <v>17</v>
      </c>
      <c r="QJ40" s="6" t="s">
        <v>1712</v>
      </c>
      <c r="QK40" s="5">
        <v>1</v>
      </c>
      <c r="QL40" s="5">
        <v>1</v>
      </c>
      <c r="QM40" s="5">
        <v>0</v>
      </c>
      <c r="QN40" s="5">
        <v>2</v>
      </c>
      <c r="QO40" s="5">
        <v>1</v>
      </c>
      <c r="QP40" s="5">
        <v>0</v>
      </c>
      <c r="QQ40" s="5">
        <v>2</v>
      </c>
      <c r="QR40" s="5">
        <v>1</v>
      </c>
      <c r="QS40" s="5">
        <v>0</v>
      </c>
      <c r="QT40" s="5">
        <v>1</v>
      </c>
      <c r="QU40" s="5">
        <f>IF(COUNTBLANK(QK40:QS40)&gt;0, "", SUM(QK40:QS40))</f>
        <v>8</v>
      </c>
      <c r="QV40" s="6" t="s">
        <v>1790</v>
      </c>
      <c r="QW40" s="5">
        <v>1</v>
      </c>
      <c r="QX40" s="5">
        <v>0</v>
      </c>
      <c r="QY40" s="5">
        <v>2</v>
      </c>
      <c r="QZ40" s="5">
        <v>2</v>
      </c>
      <c r="RA40" s="5">
        <v>1</v>
      </c>
      <c r="RB40" s="5">
        <v>3</v>
      </c>
      <c r="RC40" s="5">
        <v>2</v>
      </c>
      <c r="RD40" s="5">
        <v>1</v>
      </c>
      <c r="RE40" s="5">
        <v>0</v>
      </c>
      <c r="RF40" s="5">
        <v>1</v>
      </c>
      <c r="RG40" s="5">
        <f>IF(COUNTBLANK(QW40:RE40)&gt;0, "", SUM(QW40:RE40))</f>
        <v>12</v>
      </c>
      <c r="RH40" s="6" t="s">
        <v>1789</v>
      </c>
      <c r="RI40" s="5">
        <v>3</v>
      </c>
      <c r="RJ40" s="5">
        <v>2</v>
      </c>
      <c r="RK40" s="5">
        <v>2</v>
      </c>
      <c r="RL40" s="5">
        <v>2</v>
      </c>
      <c r="RM40" s="5">
        <v>0</v>
      </c>
      <c r="RN40" s="5">
        <v>0</v>
      </c>
      <c r="RO40" s="5">
        <v>3</v>
      </c>
      <c r="RP40" s="5">
        <f>IF(COUNTBLANK(RI40:RO40)&gt;0, "", SUM(RI40:RO40))</f>
        <v>12</v>
      </c>
      <c r="RQ40" s="6" t="s">
        <v>1712</v>
      </c>
      <c r="RR40" s="5">
        <v>2</v>
      </c>
      <c r="RS40" s="5">
        <v>1</v>
      </c>
      <c r="RT40" s="5">
        <v>2</v>
      </c>
      <c r="RU40" s="5">
        <v>1</v>
      </c>
      <c r="RV40" s="5">
        <v>1</v>
      </c>
      <c r="RW40" s="5">
        <v>0</v>
      </c>
      <c r="RX40" s="5">
        <v>2</v>
      </c>
      <c r="RY40" s="5">
        <f>IF(COUNTBLANK(RR40:RX40)&gt;0, "", SUM(RR40:RX40))</f>
        <v>9</v>
      </c>
      <c r="RZ40" s="6" t="s">
        <v>1790</v>
      </c>
      <c r="SA40" s="5">
        <v>1</v>
      </c>
      <c r="SB40" s="5">
        <v>0</v>
      </c>
      <c r="SC40" s="5">
        <v>2</v>
      </c>
      <c r="SD40" s="5">
        <v>1</v>
      </c>
      <c r="SE40" s="5">
        <v>0</v>
      </c>
      <c r="SF40" s="5">
        <v>1</v>
      </c>
      <c r="SG40" s="5">
        <v>0</v>
      </c>
      <c r="SH40" s="5">
        <f>IF(COUNTBLANK(SA40:SG40)&gt;0, "", SUM(SA40:SG40))</f>
        <v>5</v>
      </c>
      <c r="SI40" s="6" t="s">
        <v>1789</v>
      </c>
      <c r="SJ40" s="5">
        <v>4</v>
      </c>
      <c r="SK40" s="5">
        <v>4</v>
      </c>
      <c r="SL40" s="5">
        <v>4</v>
      </c>
      <c r="SM40" s="5">
        <v>4</v>
      </c>
      <c r="SN40" s="5">
        <v>3</v>
      </c>
      <c r="SO40" s="5">
        <v>3</v>
      </c>
      <c r="SP40" s="12">
        <v>4</v>
      </c>
      <c r="SQ40" s="5">
        <v>2</v>
      </c>
      <c r="SR40" s="5">
        <v>5</v>
      </c>
      <c r="SS40" s="5">
        <v>3</v>
      </c>
      <c r="ST40" s="5">
        <v>4</v>
      </c>
      <c r="SU40" s="5">
        <v>5</v>
      </c>
      <c r="SV40" s="5">
        <v>4</v>
      </c>
      <c r="SW40" s="5">
        <v>4</v>
      </c>
      <c r="SX40" s="5">
        <v>5</v>
      </c>
      <c r="SY40" s="5">
        <v>4</v>
      </c>
      <c r="SZ40" s="5">
        <v>2</v>
      </c>
      <c r="TA40" s="5">
        <v>5</v>
      </c>
      <c r="TB40" s="5">
        <v>5</v>
      </c>
      <c r="TC40" s="5">
        <f>IF(COUNTBLANK(SJ40:TB40)&gt;0, "", SUM(SJ40:TB40))</f>
        <v>74</v>
      </c>
      <c r="TD40" s="5">
        <f>IF(COUNTBLANK(SJ40:TB40)&gt;0, "", SUM(SL40,SO40,SR40,SS40,ST40,SU40,SV40,SX40,SY40,TB40))</f>
        <v>42</v>
      </c>
      <c r="TE40" s="5">
        <f>IF(COUNTBLANK(SJ40:TB40)&gt;0, "", SUM(SJ40,SK40,SM40,SN40,SQ40,SW40,SZ40,TA40))</f>
        <v>28</v>
      </c>
      <c r="TF40" s="6" t="s">
        <v>1712</v>
      </c>
      <c r="TG40" s="5">
        <v>5</v>
      </c>
      <c r="TH40" s="5">
        <v>5</v>
      </c>
      <c r="TI40" s="5">
        <v>5</v>
      </c>
      <c r="TJ40" s="5">
        <v>3</v>
      </c>
      <c r="TK40" s="5">
        <v>3</v>
      </c>
      <c r="TL40" s="5">
        <v>3</v>
      </c>
      <c r="TM40" s="5">
        <v>3</v>
      </c>
      <c r="TN40" s="5">
        <v>2</v>
      </c>
      <c r="TO40" s="5">
        <v>4</v>
      </c>
      <c r="TP40" s="5">
        <v>3</v>
      </c>
      <c r="TQ40" s="5">
        <v>3</v>
      </c>
      <c r="TR40" s="5">
        <v>5</v>
      </c>
      <c r="TS40" s="5">
        <v>4</v>
      </c>
      <c r="TT40" s="5">
        <v>3</v>
      </c>
      <c r="TU40" s="5">
        <v>4</v>
      </c>
      <c r="TV40" s="5">
        <v>4</v>
      </c>
      <c r="TW40" s="5">
        <v>1</v>
      </c>
      <c r="TX40" s="5">
        <v>5</v>
      </c>
      <c r="TY40" s="5">
        <v>5</v>
      </c>
      <c r="TZ40" s="5">
        <f>IF(COUNTBLANK(TG40:TY40)&gt;0, "", SUM(TG40:TY40))</f>
        <v>70</v>
      </c>
      <c r="UA40" s="5">
        <f>IF(COUNTBLANK(TG40:TY40)&gt;0, "", SUM(TI40,TL40,TO40,TP40,TQ40,TR40,TS40,TU40,TV40,TY40))</f>
        <v>40</v>
      </c>
      <c r="UB40" s="5">
        <f>IF(COUNTBLANK(TG40:TY40)&gt;0, "", SUM(TG40,TH40,TJ40,TK40,TN40,TT40,TW40,TX40))</f>
        <v>27</v>
      </c>
      <c r="UC40" s="6" t="s">
        <v>1790</v>
      </c>
      <c r="UD40" s="5">
        <v>5</v>
      </c>
      <c r="UE40" s="5">
        <v>5</v>
      </c>
      <c r="UF40" s="5">
        <v>5</v>
      </c>
      <c r="UG40" s="5">
        <v>4</v>
      </c>
      <c r="UH40" s="5">
        <v>4</v>
      </c>
      <c r="UI40" s="5">
        <v>5</v>
      </c>
      <c r="UJ40" s="5">
        <v>4</v>
      </c>
      <c r="UK40" s="5">
        <v>3</v>
      </c>
      <c r="UL40" s="5">
        <v>4</v>
      </c>
      <c r="UM40" s="5">
        <v>2</v>
      </c>
      <c r="UN40" s="5">
        <v>5</v>
      </c>
      <c r="UO40" s="5">
        <v>5</v>
      </c>
      <c r="UP40" s="5">
        <v>4</v>
      </c>
      <c r="UQ40" s="5">
        <v>3</v>
      </c>
      <c r="UR40" s="5">
        <v>5</v>
      </c>
      <c r="US40" s="5">
        <v>5</v>
      </c>
      <c r="UT40" s="5">
        <v>5</v>
      </c>
      <c r="UU40" s="5">
        <v>5</v>
      </c>
      <c r="UV40" s="5">
        <v>5</v>
      </c>
      <c r="UW40" s="5">
        <f>IF(COUNTBLANK(UD40:UV40)&gt;0, "", SUM(UD40:UV40))</f>
        <v>83</v>
      </c>
      <c r="UX40" s="5">
        <f>IF(COUNTBLANK(UD40:UV40)&gt;0, "", SUM(UF40,UI40,UL40,UM40,UN40,UO40,UP40,UR40,US40,UV40))</f>
        <v>45</v>
      </c>
      <c r="UY40" s="5">
        <f>IF(COUNTBLANK(UD40:UV40)&gt;0, "", SUM(UD40,UE40,UG40,UH40,UK40,UQ40,UT40,UU40))</f>
        <v>34</v>
      </c>
      <c r="UZ40" s="6">
        <v>45501</v>
      </c>
      <c r="VA40" s="6">
        <v>45432</v>
      </c>
      <c r="VB40" s="5">
        <v>1</v>
      </c>
      <c r="VC40" s="5">
        <v>1</v>
      </c>
      <c r="VE40" s="5">
        <v>39</v>
      </c>
      <c r="VF40" s="5">
        <v>3574</v>
      </c>
      <c r="VG40" s="5">
        <v>1</v>
      </c>
      <c r="VH40" s="5">
        <v>1</v>
      </c>
      <c r="VI40" s="5"/>
      <c r="VK40" s="5">
        <v>1</v>
      </c>
      <c r="VL40" s="5"/>
      <c r="VN40" s="6" t="s">
        <v>1791</v>
      </c>
      <c r="VO40" s="5">
        <v>0</v>
      </c>
      <c r="VP40" s="5">
        <v>0</v>
      </c>
      <c r="VQ40" s="5">
        <v>3</v>
      </c>
      <c r="VR40" s="5">
        <v>2</v>
      </c>
      <c r="VS40" s="5">
        <v>1</v>
      </c>
      <c r="VT40" s="5">
        <v>0</v>
      </c>
      <c r="VU40" s="5">
        <v>2</v>
      </c>
      <c r="VV40" s="5">
        <v>2</v>
      </c>
      <c r="VW40" s="5">
        <v>0</v>
      </c>
      <c r="VX40" s="5">
        <v>3</v>
      </c>
      <c r="VY40" s="5">
        <v>0</v>
      </c>
      <c r="VZ40" s="5">
        <v>0</v>
      </c>
      <c r="WA40" s="5">
        <v>2</v>
      </c>
      <c r="WB40" s="5">
        <v>3</v>
      </c>
      <c r="WC40" s="5">
        <v>3</v>
      </c>
      <c r="WD40" s="5">
        <v>3</v>
      </c>
      <c r="WE40" s="5">
        <v>1</v>
      </c>
      <c r="WF40" s="5">
        <v>0</v>
      </c>
      <c r="WG40" s="5">
        <v>2</v>
      </c>
      <c r="WH40" s="5">
        <v>3</v>
      </c>
      <c r="WI40" s="5">
        <v>3</v>
      </c>
      <c r="WJ40" s="5">
        <v>2</v>
      </c>
      <c r="WK40" s="5">
        <v>3</v>
      </c>
      <c r="WL40" s="5">
        <v>3</v>
      </c>
      <c r="WM40" s="5">
        <v>1</v>
      </c>
      <c r="WN40" s="5">
        <v>1</v>
      </c>
      <c r="WO40" s="5">
        <v>1</v>
      </c>
      <c r="WP40" s="5">
        <v>1</v>
      </c>
      <c r="WQ40" s="5">
        <v>0</v>
      </c>
      <c r="WR40" s="5">
        <f>IF(COUNTBLANK(VO40:WQ40)&gt;0, "", SUM(VQ40:WJ40))</f>
        <v>35</v>
      </c>
      <c r="WS40" s="5">
        <f>IF(COUNTBLANK(VO40:WQ40)&gt;0, "", SUM(VQ40:VZ40))</f>
        <v>13</v>
      </c>
      <c r="WT40" s="5">
        <f>IF(COUNTBLANK(VO40:WQ40)&gt;0, "", SUM(WA40:WL40))</f>
        <v>28</v>
      </c>
      <c r="WU40" s="5">
        <f>IF(COUNTBLANK(VO40:WQ40)&gt;0, "", SUM(WK40:WL40))</f>
        <v>6</v>
      </c>
      <c r="WV40" s="5">
        <f>IF(COUNTA(VO40:WQ40)=0, "", IF(AND(OR(VO40=1, VP40=1), OR(VQ40&gt;=1, VR40&gt;=1, VS40&gt;=1, VT40&gt;=1, VU40&gt;=1), OR(VV40&gt;=1, VW40&gt;=1), COUNTIF(VX40:WD40, "&gt;=1")&gt;=2, COUNTIF(WE40:WJ40, "&gt;=1")&gt;=2, OR(WN40=1, WN40=2), OR(WO40&gt;=1, WP40&gt;=1), WQ40&lt;1), 1, 0))</f>
        <v>0</v>
      </c>
      <c r="WW40" s="5">
        <f>IF(COUNTBLANK(VO40:WQ40)&gt;0, "", SUM(VQ40:VU40))</f>
        <v>8</v>
      </c>
      <c r="WX40" s="5">
        <f>IF(COUNTBLANK(VO40:WQ40)&gt;0, "", SUM(VV40:VW40))</f>
        <v>2</v>
      </c>
      <c r="WY40" s="5">
        <f>IF(COUNTBLANK(VO40:WQ40)&gt;0, "", SUM(VX40:WD40))</f>
        <v>14</v>
      </c>
      <c r="WZ40" s="5">
        <f>IF(COUNTBLANK(VO40:WQ40)&gt;0, "", SUM(WE40:WJ40))</f>
        <v>11</v>
      </c>
      <c r="XA40" s="6" t="s">
        <v>1791</v>
      </c>
      <c r="XB40" s="5">
        <v>3</v>
      </c>
      <c r="XC40" s="5">
        <v>2</v>
      </c>
      <c r="XD40" s="5">
        <v>2</v>
      </c>
      <c r="XE40" s="5">
        <v>3</v>
      </c>
      <c r="XF40" s="5">
        <v>3</v>
      </c>
      <c r="XG40" s="5">
        <v>0</v>
      </c>
      <c r="XH40" s="5">
        <v>3</v>
      </c>
      <c r="XI40" s="5">
        <v>0</v>
      </c>
      <c r="XJ40" s="5">
        <v>0</v>
      </c>
      <c r="XK40" s="5">
        <v>1</v>
      </c>
      <c r="XL40" s="5">
        <f>IF(COUNTBLANK(XB40:XJ40)&gt;0, "", SUM(XB40:XJ40))</f>
        <v>16</v>
      </c>
      <c r="XM40" s="6" t="s">
        <v>1791</v>
      </c>
      <c r="XN40" s="5">
        <v>2</v>
      </c>
      <c r="XO40" s="5">
        <v>1</v>
      </c>
      <c r="XP40" s="5">
        <v>2</v>
      </c>
      <c r="XQ40" s="5">
        <v>2</v>
      </c>
      <c r="XR40" s="5">
        <v>0</v>
      </c>
      <c r="XS40" s="5">
        <v>1</v>
      </c>
      <c r="XT40" s="5">
        <v>1</v>
      </c>
      <c r="XU40" s="5">
        <f>IF(COUNTBLANK(XN40:XT40)&gt;0, "", SUM(XN40:XT40))</f>
        <v>9</v>
      </c>
      <c r="XV40" s="6" t="s">
        <v>1791</v>
      </c>
      <c r="XW40" s="5">
        <v>4</v>
      </c>
      <c r="XX40" s="5">
        <v>5</v>
      </c>
      <c r="XY40" s="5">
        <v>5</v>
      </c>
      <c r="XZ40" s="12">
        <v>2.2999999999999998</v>
      </c>
      <c r="YA40" s="12">
        <v>5</v>
      </c>
      <c r="YB40" s="12">
        <v>3.6</v>
      </c>
      <c r="YC40" s="12">
        <v>5</v>
      </c>
      <c r="YD40" s="12">
        <v>5</v>
      </c>
      <c r="YE40" s="12">
        <v>5</v>
      </c>
      <c r="YF40" s="12">
        <v>2.2999999999999998</v>
      </c>
      <c r="YG40" s="12">
        <v>4</v>
      </c>
      <c r="YH40" s="12">
        <v>1</v>
      </c>
      <c r="YI40" s="12">
        <v>5</v>
      </c>
      <c r="YJ40" s="12">
        <v>3</v>
      </c>
      <c r="YK40" s="12">
        <v>3.6</v>
      </c>
      <c r="YL40" s="12">
        <v>2.2999999999999998</v>
      </c>
      <c r="YM40" s="12">
        <v>2.2999999999999998</v>
      </c>
      <c r="YN40" s="12">
        <v>5</v>
      </c>
      <c r="YO40" s="12">
        <v>3.6</v>
      </c>
      <c r="YP40" s="5">
        <f>IF(COUNTBLANK(XW40:YO40)&gt;0, "", SUM(XW40:YO40))</f>
        <v>72</v>
      </c>
      <c r="YQ40" s="5">
        <f>IF(COUNTBLANK(XW40:YO40)&gt;0, "", SUM(XY40,YC40,YD40,YE40,YJ40,YK40,YL40,YM40))</f>
        <v>31.200000000000003</v>
      </c>
      <c r="YR40" s="12">
        <f>IF(COUNTBLANK(XW40:YO40)&gt;0, "", SUM(YF40:YH40))</f>
        <v>7.3</v>
      </c>
      <c r="YS40" s="5">
        <f>IF(COUNTBLANK(XW40:YO40)&gt;0, "", SUM(XW40,XX40,YB40))</f>
        <v>12.6</v>
      </c>
      <c r="YT40" s="12">
        <f>IF(COUNTBLANK(XW40:YO40)&gt;0, "", SUM(XZ40,YA40,YI40,YN40,YO40))</f>
        <v>20.900000000000002</v>
      </c>
      <c r="YU40" s="5">
        <f>IF(COUNTBLANK(XW40:YO40)&gt;0, "", SUM(XY40,XZ40,YA40,YB40,YC40,YF40,YJ40,YN40,YO40))</f>
        <v>34.799999999999997</v>
      </c>
      <c r="YV40" s="5">
        <f>IF(COUNTBLANK(XW40:YO40)&gt;0, "", SUM(XW40,XX40,YK40,YL40,YM40))</f>
        <v>17.2</v>
      </c>
      <c r="YW40" s="12">
        <f>IF(COUNTBLANK(XW40:YO40)&gt;0, "", SUM(YD40,YE40,YG40,YH40,YI40))</f>
        <v>20</v>
      </c>
      <c r="YX40" s="6">
        <v>45501</v>
      </c>
      <c r="YY40" s="5">
        <v>0</v>
      </c>
      <c r="YZ40" s="5">
        <v>30</v>
      </c>
      <c r="ZA40" s="5">
        <v>0</v>
      </c>
      <c r="ZB40" s="5">
        <v>0</v>
      </c>
      <c r="ZC40" s="5">
        <v>0</v>
      </c>
      <c r="ZD40" s="5">
        <v>0</v>
      </c>
      <c r="ZE40" s="5">
        <v>0</v>
      </c>
      <c r="ZF40" s="5">
        <v>0</v>
      </c>
      <c r="ZG40" s="5">
        <v>0</v>
      </c>
      <c r="ZH40" s="5">
        <v>0</v>
      </c>
      <c r="ZI40" s="5">
        <v>0</v>
      </c>
      <c r="ZJ40" s="5">
        <v>50</v>
      </c>
      <c r="ZK40" s="5">
        <v>50</v>
      </c>
      <c r="ZL40" s="5">
        <v>0</v>
      </c>
      <c r="ZM40" s="5">
        <v>0</v>
      </c>
      <c r="ZN40" s="5">
        <v>70</v>
      </c>
      <c r="ZO40" s="5">
        <v>0</v>
      </c>
      <c r="ZP40" s="5">
        <v>0</v>
      </c>
      <c r="ZQ40" s="5">
        <v>0</v>
      </c>
      <c r="ZR40" s="5">
        <v>70</v>
      </c>
      <c r="ZS40" s="5">
        <v>70</v>
      </c>
      <c r="ZT40" s="5">
        <v>0</v>
      </c>
      <c r="ZU40" s="5">
        <v>50</v>
      </c>
      <c r="ZV40" s="5">
        <v>70</v>
      </c>
      <c r="ZW40" s="5">
        <v>0</v>
      </c>
      <c r="ZX40" s="5">
        <v>0</v>
      </c>
      <c r="ZY40" s="5">
        <v>0</v>
      </c>
      <c r="ZZ40" s="5">
        <v>30</v>
      </c>
      <c r="AAA40" s="5">
        <f>IF(COUNTBLANK(YY40:ZZ40)&gt;0, "", AVERAGE(YY40:ZZ40))</f>
        <v>17.5</v>
      </c>
      <c r="AAB40" s="5">
        <f>IF(COUNTA(YY40:ZZ40)=0, "", AVERAGE(YZ40,ZL40,ZM40,ZN40,ZO40,ZP40,ZR40,ZT40,ZU40))</f>
        <v>24.444444444444443</v>
      </c>
      <c r="AAC40" s="5">
        <f>IF(COUNTA(YY40:ZZ40)=0, "", AVERAGE(ZA40,ZB40,ZC40,ZD40,ZF40,ZH40,ZW40,ZX40))</f>
        <v>0</v>
      </c>
      <c r="AAD40" s="5">
        <f>IF(COUNTA(YY40:ZZ40)=0, "", AVERAGE(ZE40,ZI40,ZJ40,ZK40,ZY40,ZZ40))</f>
        <v>21.666666666666668</v>
      </c>
      <c r="AAE40" s="6" t="s">
        <v>1791</v>
      </c>
      <c r="AAF40" s="5">
        <v>1</v>
      </c>
      <c r="AAG40" s="5">
        <v>1</v>
      </c>
      <c r="AAH40" s="5">
        <v>3</v>
      </c>
      <c r="AAI40" s="5">
        <v>1</v>
      </c>
      <c r="AAJ40" s="5">
        <v>1</v>
      </c>
      <c r="AAK40" s="5">
        <v>1</v>
      </c>
      <c r="AAL40" s="5">
        <v>1</v>
      </c>
      <c r="AAM40" s="5">
        <v>1</v>
      </c>
      <c r="AAN40" s="5">
        <v>1</v>
      </c>
      <c r="AAO40" s="5">
        <v>3</v>
      </c>
      <c r="AAP40" s="5">
        <v>1</v>
      </c>
      <c r="AAQ40" s="5">
        <v>1</v>
      </c>
      <c r="AAR40" s="5">
        <v>1</v>
      </c>
      <c r="AAS40" s="5">
        <v>3</v>
      </c>
      <c r="AAT40" s="5">
        <v>1</v>
      </c>
      <c r="AAU40" s="5">
        <v>3</v>
      </c>
      <c r="AAV40" s="5">
        <v>1</v>
      </c>
      <c r="AAW40" s="5">
        <v>2</v>
      </c>
      <c r="AAX40" s="5">
        <v>2</v>
      </c>
      <c r="AAY40" s="5">
        <v>2</v>
      </c>
      <c r="AAZ40" s="5">
        <v>1</v>
      </c>
      <c r="ABA40" s="5">
        <v>4</v>
      </c>
      <c r="ABB40" s="5">
        <v>2</v>
      </c>
      <c r="ABC40" s="5">
        <v>2</v>
      </c>
      <c r="ABD40" s="5">
        <v>2</v>
      </c>
      <c r="ABE40" s="5">
        <v>1</v>
      </c>
      <c r="ABF40" s="5">
        <v>4</v>
      </c>
      <c r="ABG40" s="5">
        <v>2</v>
      </c>
      <c r="ABH40" s="5">
        <v>2</v>
      </c>
      <c r="ABI40" s="5">
        <v>1</v>
      </c>
      <c r="ABJ40" s="5">
        <f>IF(SUM(AAF40:AAN40,AAP40:AAT40,AAV40:AAZ40,ABB40:ABG40)=0, "", SUM(AAF40:AAN40,AAP40:AAT40,AAV40:AAZ40,ABB40:ABG40))</f>
        <v>39</v>
      </c>
      <c r="ABK40" s="5">
        <f>IF(SUM(ABN40, ABO40, ABP40, ABQ40, ABR40)=0, "", IF(OR(ABN40&gt;=8, ABO40&gt;=10, ABP40&gt;=13, ABQ40&gt;=10, ABR40&gt;=15), 1, 0))</f>
        <v>1</v>
      </c>
      <c r="ABL40" s="5">
        <f>IF(SUM(AAF40:AAG40,AAI40,AAJ40,AAK40,AAL40,AAR40,AAX40,ABE40,ABG40)=0, "", SUM(AAF40:AAG40,AAI40,AAJ40,AAK40,AAL40,AAR40,AAX40,ABE40,ABG40))</f>
        <v>12</v>
      </c>
      <c r="ABM40" s="5">
        <f>IF(SUM(AAH40,AAM40:AAN40,AAP40:AAQ40,AAS40:AAT40,AAV40:AAW40,AAY40:AAZ40,ABB40:ABD40,ABF40)=0, "", SUM(AAH40,AAM40:AAN40,AAP40:AAQ40,AAS40:AAT40,AAV40:AAW40,AAY40:AAZ40,ABB40:ABD40,ABF40))</f>
        <v>27</v>
      </c>
      <c r="ABN40" s="5">
        <f>IF(SUM(AAY40:AAZ40,ABB40:ABC40,ABF40)=0, "", SUM(AAY40:AAZ40,ABB40:ABC40,ABF40))</f>
        <v>11</v>
      </c>
      <c r="ABO40" s="5">
        <f>IF(SUM(AAN40,AAP40:AAQ40,AAT40,AAV40)=0, "", SUM(AAN40,AAP40:AAQ40,AAT40,AAV40))</f>
        <v>5</v>
      </c>
      <c r="ABP40" s="5">
        <f>IF(SUM(AAH40,AAM40,AAS40,AAW40,ABD40)=0, "", SUM(AAH40,AAM40,AAS40,AAW40,ABD40))</f>
        <v>11</v>
      </c>
      <c r="ABQ40" s="5">
        <f>IF(SUM(AAF40:AAG40,AAI40,AAK40,ABE40)=0, "", SUM(AAF40:AAG40,AAI40,AAK40,ABE40))</f>
        <v>5</v>
      </c>
      <c r="ABR40" s="5">
        <f>IF(SUM(AAJ40,AAL40,AAR40,AAX40,ABG40)=0, "", SUM(AAJ40,AAL40,AAR40,AAX40,ABG40))</f>
        <v>7</v>
      </c>
      <c r="ABS40" s="5">
        <f>IF(ABN40="", "", IF(ABN40&gt;=8, 1, 0))</f>
        <v>1</v>
      </c>
      <c r="ABT40" s="5">
        <f>IF(ABO40="", "", IF(ABO40&gt;=10, 1, 0))</f>
        <v>0</v>
      </c>
      <c r="ABU40" s="5">
        <f>IF(ABP40="", "", IF(ABP40&gt;=13, 1, 0))</f>
        <v>0</v>
      </c>
      <c r="ABV40" s="5">
        <f>IF(ABQ40="", "", IF(ABQ40&gt;=10, 1, 0))</f>
        <v>0</v>
      </c>
      <c r="ABW40" s="5">
        <f>IF(ABR40="", "", IF(ABR40&gt;=15, 1, 0))</f>
        <v>0</v>
      </c>
      <c r="ABX40" s="5">
        <f>IF(AND(AAO40="", AAU40="", ABA40=""), "", IF(AAO40=5,1,0) + IF(AAU40=5,1,0) + IF(ABA40=5,1,0))</f>
        <v>0</v>
      </c>
      <c r="ABY40" s="6" t="s">
        <v>1791</v>
      </c>
      <c r="ABZ40" s="5">
        <v>4</v>
      </c>
      <c r="ACA40" s="5">
        <v>2</v>
      </c>
      <c r="ACB40" s="5">
        <v>4</v>
      </c>
      <c r="ACC40" s="5">
        <v>4</v>
      </c>
      <c r="ACD40" s="5">
        <v>3</v>
      </c>
      <c r="ACE40" s="5">
        <v>2</v>
      </c>
      <c r="ACF40" s="5">
        <v>4</v>
      </c>
      <c r="ACG40" s="5">
        <v>1</v>
      </c>
      <c r="ACH40" s="5">
        <v>5</v>
      </c>
      <c r="ACI40" s="5">
        <v>3</v>
      </c>
      <c r="ACJ40" s="5">
        <v>5</v>
      </c>
      <c r="ACK40" s="5">
        <v>3</v>
      </c>
      <c r="ACL40" s="5">
        <v>4</v>
      </c>
      <c r="ACM40" s="5">
        <v>1</v>
      </c>
      <c r="ACN40" s="5">
        <v>3</v>
      </c>
      <c r="ACO40" s="5">
        <v>2</v>
      </c>
      <c r="ACP40" s="5">
        <v>1</v>
      </c>
      <c r="ACQ40" s="5">
        <v>4</v>
      </c>
      <c r="ACR40" s="5">
        <v>1</v>
      </c>
      <c r="ACS40" s="5">
        <v>1</v>
      </c>
      <c r="ACT40" s="5">
        <v>5</v>
      </c>
      <c r="ACU40" s="5">
        <v>1</v>
      </c>
      <c r="ACV40" s="5">
        <v>5</v>
      </c>
      <c r="ACW40" s="5">
        <v>1</v>
      </c>
      <c r="ACX40" s="5">
        <v>5</v>
      </c>
      <c r="ACY40" s="5">
        <v>5</v>
      </c>
      <c r="ACZ40" s="5">
        <v>1</v>
      </c>
      <c r="ADA40" s="5">
        <v>3</v>
      </c>
      <c r="ADB40" s="5">
        <v>4</v>
      </c>
      <c r="ADC40" s="5">
        <v>4</v>
      </c>
      <c r="ADD40" s="5">
        <v>2</v>
      </c>
      <c r="ADE40" s="5">
        <v>1</v>
      </c>
      <c r="ADF40" s="5">
        <v>3</v>
      </c>
      <c r="ADG40" s="5">
        <v>2</v>
      </c>
      <c r="ADH40" s="5">
        <v>3</v>
      </c>
      <c r="ADI40" s="5">
        <v>4</v>
      </c>
      <c r="ADJ40" s="5">
        <f>IF(COUNTA(ABZ40:ADI40)=0, "", SUM(ABZ40:ADI40))</f>
        <v>106</v>
      </c>
      <c r="ADK40" s="5">
        <f>IF(COUNTA(ABZ40:ADI40)=0, "", SUM(ACJ40,ACK40,ACT40,ACV40,ACX40,ADB40))</f>
        <v>27</v>
      </c>
      <c r="ADL40" s="5">
        <f>IF(COUNTA(ABZ40:ADI40)=0, "", SUM(ACL40,ACQ40,ACS40,ACY40,ADF40))</f>
        <v>17</v>
      </c>
      <c r="ADM40" s="5">
        <f>IF(COUNTA(ABZ40:ADI40)=0, "", SUM(ACB40,ACM40,ACR40,ACW40,ACZ40,ADE40))</f>
        <v>9</v>
      </c>
      <c r="ADN40" s="5">
        <f>IF(COUNTA(ABZ40:ADI40)=0, "", SUM(ACA40,ACE40,ACG40,ACI40,ACP40,ADG40))</f>
        <v>11</v>
      </c>
      <c r="ADO40" s="5">
        <f>IF(COUNTA(ABZ40:ADI40)=0, "", SUM(ACN40,ACO40,ACU40,ADA40,ADC40,ADD40,ADH40,ADI40))</f>
        <v>22</v>
      </c>
      <c r="ADP40" s="5">
        <f>IF(COUNTA(ABZ40:ADI40)=0, "", SUM(ABZ40,ACC40,ACD40,ACF40,ACH40))</f>
        <v>20</v>
      </c>
      <c r="ADQ40" s="6" t="s">
        <v>1791</v>
      </c>
      <c r="ADR40" s="5">
        <v>3</v>
      </c>
      <c r="ADS40" s="5">
        <v>2</v>
      </c>
      <c r="ADT40" s="5">
        <v>1</v>
      </c>
      <c r="ADU40" s="5">
        <v>2</v>
      </c>
      <c r="ADV40" s="5">
        <v>1</v>
      </c>
      <c r="ADW40" s="5">
        <v>1</v>
      </c>
      <c r="ADX40" s="5">
        <v>2</v>
      </c>
      <c r="ADY40" s="5">
        <v>3</v>
      </c>
      <c r="ADZ40" s="5">
        <v>1</v>
      </c>
      <c r="AEA40" s="5">
        <v>1</v>
      </c>
      <c r="AEB40" s="5">
        <v>3</v>
      </c>
      <c r="AEC40" s="5">
        <v>4</v>
      </c>
      <c r="AED40" s="5">
        <v>2</v>
      </c>
      <c r="AEE40" s="5">
        <v>3</v>
      </c>
      <c r="AEF40" s="5">
        <v>2</v>
      </c>
      <c r="AEG40" s="5">
        <v>3</v>
      </c>
      <c r="AEH40" s="5">
        <v>2</v>
      </c>
      <c r="AEI40" s="5">
        <v>1</v>
      </c>
      <c r="AEJ40" s="5">
        <v>2</v>
      </c>
      <c r="AEK40" s="5">
        <v>2</v>
      </c>
      <c r="AEL40" s="5">
        <f>IF(COUNTA(ADR40:AEK40)=0, "", SUM(ADR40:AEK40))</f>
        <v>41</v>
      </c>
      <c r="AEM40" s="8">
        <v>45575</v>
      </c>
      <c r="AEN40" s="6">
        <v>45432</v>
      </c>
      <c r="AEO40" s="6" t="s">
        <v>969</v>
      </c>
      <c r="AEP40" s="6">
        <v>45139</v>
      </c>
      <c r="AEQ40" s="6" t="s">
        <v>1164</v>
      </c>
      <c r="AER40" s="5">
        <v>8</v>
      </c>
      <c r="AES40" s="6" t="s">
        <v>969</v>
      </c>
      <c r="AET40" s="6" t="s">
        <v>1792</v>
      </c>
      <c r="AEU40" s="6">
        <v>45251</v>
      </c>
      <c r="AEV40" s="5">
        <v>4</v>
      </c>
      <c r="AEW40" s="5">
        <v>5</v>
      </c>
      <c r="AEX40" s="5">
        <v>3</v>
      </c>
      <c r="AEY40" s="5">
        <v>2</v>
      </c>
      <c r="AEZ40" s="5">
        <v>4</v>
      </c>
      <c r="AFA40" s="5">
        <v>1</v>
      </c>
      <c r="AFB40" s="5">
        <v>4</v>
      </c>
      <c r="AFC40" s="5">
        <v>1</v>
      </c>
      <c r="AFD40" s="5">
        <v>1</v>
      </c>
      <c r="AFE40" s="5">
        <v>4</v>
      </c>
      <c r="AFF40" s="5">
        <v>2</v>
      </c>
      <c r="AFG40" s="5">
        <v>3</v>
      </c>
      <c r="AFH40" s="5">
        <v>2</v>
      </c>
      <c r="AFI40" s="5">
        <v>3</v>
      </c>
      <c r="AFJ40" s="5">
        <v>0</v>
      </c>
      <c r="AFK40" s="5">
        <v>0</v>
      </c>
      <c r="AFL40" s="5">
        <v>4</v>
      </c>
      <c r="AFM40" s="5">
        <v>1</v>
      </c>
      <c r="AFN40" s="5">
        <v>1</v>
      </c>
      <c r="AFO40" s="5">
        <v>2</v>
      </c>
      <c r="AFP40" s="5">
        <v>1</v>
      </c>
      <c r="AFQ40" s="5">
        <v>0</v>
      </c>
      <c r="AFR40" s="5">
        <v>0</v>
      </c>
      <c r="AFS40" s="5">
        <v>1</v>
      </c>
      <c r="AFT40" s="5">
        <v>0</v>
      </c>
      <c r="AFU40" s="5">
        <v>2</v>
      </c>
      <c r="AFV40" s="5">
        <v>4</v>
      </c>
      <c r="AFW40" s="5">
        <v>1</v>
      </c>
      <c r="AFX40" s="5">
        <v>0</v>
      </c>
      <c r="AFY40" s="5">
        <v>1</v>
      </c>
      <c r="AFZ40" s="5">
        <v>5</v>
      </c>
      <c r="AGA40" s="5">
        <f>IF(COUNTA(AEV40:AFY40)=0, "", SUM(AEV40:AFY40))</f>
        <v>57</v>
      </c>
      <c r="AGB40" s="6"/>
      <c r="AGC40" s="5"/>
      <c r="AGD40" s="5"/>
      <c r="AGE40" s="5"/>
      <c r="AGF40" s="5"/>
      <c r="AGG40" s="5"/>
      <c r="AGS40" s="6"/>
      <c r="AHM40" s="6"/>
      <c r="AHN40" s="5"/>
      <c r="AHO40" s="5"/>
      <c r="AHP40" s="5"/>
      <c r="AHQ40" s="5"/>
      <c r="AHR40" s="5"/>
      <c r="AHS40" s="5"/>
      <c r="AHT40" s="5"/>
      <c r="AHU40" s="5"/>
      <c r="AHV40" s="5"/>
      <c r="AHW40" s="5"/>
      <c r="AHX40" s="5" t="str">
        <f>IF(COUNTBLANK(AHN40:AHW40)&gt;0, "", SUM(AHN40:AHW40))</f>
        <v/>
      </c>
      <c r="AHY40" s="5" t="str">
        <f>IF(COUNTBLANK(AHN40:AHW40)&gt;0, "", SUM(AHR40,AHW40))</f>
        <v/>
      </c>
      <c r="AHZ40" s="5" t="str">
        <f>IF(COUNTBLANK(AHN40:AHW40)&gt;0, "", SUM(AHP40,AHS40))</f>
        <v/>
      </c>
      <c r="AIA40" s="5" t="str">
        <f>IF(COUNTBLANK(AHN40:AHW40)&gt;0, "", SUM(AHT40,AHV40))</f>
        <v/>
      </c>
      <c r="AIB40" s="5" t="str">
        <f>IF(COUNTBLANK(AHN40:AHW40)&gt;0, "", SUM(AHQ40,AHU40))</f>
        <v/>
      </c>
      <c r="AIC40" s="5" t="str">
        <f>IF(COUNTBLANK(AHN40:AHW40)&gt;0, "", SUM(AHN40:AHO40))</f>
        <v/>
      </c>
      <c r="AID40" s="6"/>
      <c r="AIE40" s="5"/>
      <c r="AIF40" s="5"/>
      <c r="AIG40" s="5"/>
      <c r="AIH40" s="5"/>
      <c r="AII40" s="5"/>
      <c r="AIJ40" s="5"/>
      <c r="AIK40" s="5"/>
      <c r="AIL40" s="5"/>
      <c r="AIM40" s="5"/>
      <c r="AIN40" s="5"/>
      <c r="AIO40" s="5"/>
      <c r="AIP40" s="5"/>
      <c r="AIQ40" s="5"/>
      <c r="AIR40" s="5"/>
      <c r="AIS40" s="5"/>
      <c r="AIT40" s="5"/>
      <c r="AIU40" s="5"/>
      <c r="AIV40" s="5"/>
      <c r="AIW40" s="5"/>
      <c r="AIX40" s="5"/>
      <c r="AIY40" s="5" t="s">
        <v>971</v>
      </c>
      <c r="AIZ40" s="5" t="s">
        <v>971</v>
      </c>
      <c r="AJA40" s="5" t="s">
        <v>971</v>
      </c>
      <c r="AJB40" s="6"/>
      <c r="AJC40" s="5"/>
      <c r="AJD40" s="5"/>
      <c r="AJE40" s="5"/>
      <c r="AJF40" s="5"/>
      <c r="AJG40" s="5"/>
      <c r="AJH40" s="5"/>
      <c r="AJI40" s="5"/>
      <c r="AJJ40" s="5"/>
      <c r="AJK40" s="5"/>
      <c r="AJL40" s="5"/>
      <c r="AJM40" s="5" t="str">
        <f>IF(COUNTBLANK(AJC40:AJK40)&gt;0, "", SUM(AJC40:AJK40))</f>
        <v/>
      </c>
      <c r="AJN40" s="6"/>
      <c r="AJO40" s="5"/>
      <c r="AJP40" s="5"/>
      <c r="AJQ40" s="5"/>
      <c r="AJR40" s="5"/>
      <c r="AJS40" s="5"/>
      <c r="AJT40" s="5"/>
      <c r="AJU40" s="5"/>
      <c r="AJV40" s="5" t="str">
        <f>IF(COUNTBLANK(AJO40:AJU40)&gt;0, "", SUM(AJO40:AJU40))</f>
        <v/>
      </c>
    </row>
    <row r="41" spans="1:958" ht="15" customHeight="1" x14ac:dyDescent="0.35">
      <c r="A41" s="5">
        <v>322920</v>
      </c>
      <c r="B41" s="5" t="s">
        <v>1781</v>
      </c>
      <c r="C41" s="6">
        <v>44798</v>
      </c>
      <c r="D41" s="5">
        <v>0</v>
      </c>
      <c r="E41" s="5">
        <v>0</v>
      </c>
      <c r="F41" s="5">
        <v>0</v>
      </c>
      <c r="G41" s="5">
        <v>0</v>
      </c>
      <c r="H41" s="5">
        <v>0</v>
      </c>
      <c r="I41" s="5">
        <v>0</v>
      </c>
      <c r="J41" s="5">
        <v>1</v>
      </c>
      <c r="K41" s="5">
        <v>0</v>
      </c>
      <c r="L41" s="5">
        <v>0</v>
      </c>
      <c r="M41" s="5">
        <v>0</v>
      </c>
      <c r="N41" s="5">
        <v>0</v>
      </c>
      <c r="O41" s="5">
        <v>1</v>
      </c>
      <c r="P41" s="5">
        <v>0</v>
      </c>
      <c r="Q41" s="5">
        <v>0</v>
      </c>
      <c r="R41" s="5">
        <v>0</v>
      </c>
      <c r="S41" s="5">
        <v>0</v>
      </c>
      <c r="T41" s="5">
        <v>0</v>
      </c>
      <c r="U41" s="5">
        <v>0</v>
      </c>
      <c r="V41" s="5">
        <f>IF(COUNTA(D41,F41,H41,J41,L41,N41,P41,R41,T41)=0, "", IF(OR(D41=1,F41=1,H41=1,J41=1,L41=1,N41=1,P41=1,R41=1,T41=1), 1, 0))</f>
        <v>1</v>
      </c>
      <c r="W41" s="5">
        <f>IF(COUNTA(E41,G41,I41,K41,M41,O41,Q41,S41,U41)=0, "", IF(OR(E41=1,G41=1,I41=1,K41=1,M41=1,O41=1,Q41=1,S41=1,U41=1), 1, 0))</f>
        <v>1</v>
      </c>
      <c r="X41" s="5">
        <v>0</v>
      </c>
      <c r="Y41" s="5">
        <v>1</v>
      </c>
      <c r="Z41" s="5">
        <v>1</v>
      </c>
      <c r="AA41" s="5" t="s">
        <v>971</v>
      </c>
      <c r="AB41" s="5">
        <f>IF(AG41&lt;&gt;"", 1, 0)</f>
        <v>0</v>
      </c>
      <c r="AC41" s="5">
        <f>IF(AH41&lt;&gt;"", 1, 0)</f>
        <v>0</v>
      </c>
      <c r="AD41" s="5">
        <v>0</v>
      </c>
      <c r="AE41" s="7">
        <v>44871</v>
      </c>
      <c r="AF41" s="6">
        <v>45156</v>
      </c>
      <c r="AG41" s="8"/>
      <c r="AH41" s="8"/>
      <c r="AI41" s="8"/>
      <c r="AJ41" s="5" t="str">
        <f>IF(OR(ISBLANK(AE41), ISBLANK(AG41)), "", AG41 - AE41)</f>
        <v/>
      </c>
      <c r="AK41" s="9">
        <v>44839</v>
      </c>
      <c r="AL41" s="5" t="str">
        <f>IF(OR(ISBLANK(AG41), ISBLANK(AK41)), "", AK41 - AG41)</f>
        <v/>
      </c>
      <c r="AM41" s="6">
        <v>45105</v>
      </c>
      <c r="AN41" s="10">
        <f>IF(OR(ISBLANK(AM41), ISBLANK(AF41)), "", AF41 - AM41)</f>
        <v>51</v>
      </c>
      <c r="AO41" s="6">
        <v>44871</v>
      </c>
      <c r="AP41" s="6">
        <v>36966</v>
      </c>
      <c r="AQ41" s="5">
        <f>IF(OR(ISBLANK(AO41), ISBLANK(AP41)), "", DATEDIF(AP41, AO41, "Y"))</f>
        <v>21</v>
      </c>
      <c r="AR41" s="11" t="s">
        <v>959</v>
      </c>
      <c r="AS41" s="11">
        <f>IF(ISBLANK(AR41), "", IF(AR41="ישראל", 1, 2))</f>
        <v>1</v>
      </c>
      <c r="AT41" s="11" t="s">
        <v>959</v>
      </c>
      <c r="AU41" s="11" t="s">
        <v>959</v>
      </c>
      <c r="AV41" s="5"/>
      <c r="AW41" s="5">
        <v>1</v>
      </c>
      <c r="AX41" s="5"/>
      <c r="AY41" s="5">
        <v>12</v>
      </c>
      <c r="AZ41" s="5">
        <f>IF(ISBLANK(AY41), "", IF(AY41&lt;=8, 1, IF(AY41&lt;=12, 2, 3)))</f>
        <v>2</v>
      </c>
      <c r="BA41" s="5">
        <v>12</v>
      </c>
      <c r="BB41" s="5">
        <f>IF(ISBLANK(BA41), "", IF(BA41&lt;=8, 1, IF(BA41&lt;=12, 2, 3)))</f>
        <v>2</v>
      </c>
      <c r="BC41" s="11" t="s">
        <v>1782</v>
      </c>
      <c r="BD41" s="11" t="s">
        <v>1783</v>
      </c>
      <c r="BE41" s="5">
        <v>2</v>
      </c>
      <c r="BF41" s="5"/>
      <c r="BG41" s="5">
        <v>3</v>
      </c>
      <c r="BH41" s="6" t="s">
        <v>1524</v>
      </c>
      <c r="BI41" s="5">
        <v>1</v>
      </c>
      <c r="BJ41" s="5">
        <v>1</v>
      </c>
      <c r="BK41" s="5">
        <v>1</v>
      </c>
      <c r="BL41" s="5">
        <v>1</v>
      </c>
      <c r="BM41" s="5">
        <v>1</v>
      </c>
      <c r="BN41" s="5">
        <v>1</v>
      </c>
      <c r="BO41" s="5">
        <v>1</v>
      </c>
      <c r="BP41" s="5">
        <v>1</v>
      </c>
      <c r="BQ41" s="5">
        <v>1</v>
      </c>
      <c r="BR41" s="5">
        <v>3</v>
      </c>
      <c r="BS41" s="5">
        <v>1</v>
      </c>
      <c r="BT41" s="5">
        <v>1</v>
      </c>
      <c r="BU41" s="5">
        <v>1</v>
      </c>
      <c r="BV41" s="5">
        <v>1</v>
      </c>
      <c r="BW41" s="5">
        <v>1</v>
      </c>
      <c r="BX41" s="5">
        <v>4</v>
      </c>
      <c r="BY41" s="5">
        <v>1</v>
      </c>
      <c r="BZ41" s="5">
        <v>1</v>
      </c>
      <c r="CA41" s="5">
        <v>1</v>
      </c>
      <c r="CB41" s="5">
        <v>3</v>
      </c>
      <c r="CC41" s="5">
        <v>3</v>
      </c>
      <c r="CD41" s="5">
        <v>5</v>
      </c>
      <c r="CE41" s="5">
        <v>3</v>
      </c>
      <c r="CF41" s="5">
        <v>3</v>
      </c>
      <c r="CG41" s="5">
        <v>3</v>
      </c>
      <c r="CH41" s="5">
        <v>1</v>
      </c>
      <c r="CI41" s="5">
        <v>3</v>
      </c>
      <c r="CJ41" s="5">
        <v>2</v>
      </c>
      <c r="CK41" s="5">
        <v>1</v>
      </c>
      <c r="CL41" s="5">
        <v>1</v>
      </c>
      <c r="CM41" s="5">
        <f>IF(SUM(BI41:BQ41,BS41:BW41,BY41:CC41,CE41:CJ41)=0, "", SUM(BI41:BQ41,BS41:BW41,BY41:CC41,CE41:CJ41))</f>
        <v>38</v>
      </c>
      <c r="CN41" s="5">
        <f>IF(SUM(CQ41, CR41, CS41, CT41, CU41)=0, "", IF(OR(CQ41&gt;=8, CR41&gt;=10, CS41&gt;=13, CT41&gt;=10, CU41&gt;=15), 1, 0))</f>
        <v>1</v>
      </c>
      <c r="CO41" s="5">
        <f>IF(SUM(BI41:BJ41,BL41,BM41,BN41,BO41,BU41,CA41,CH41,CJ41)=0, "", SUM(BI41:BJ41,BL41,BM41,BN41,BO41,BU41,CA41,CH41,CJ41))</f>
        <v>11</v>
      </c>
      <c r="CP41" s="5">
        <f>IF(SUM(BK41,BP41:BQ41,BS41:BT41,BV41:BW41,BY41:BZ41,CB41:CC41,CE41:CG41,CI41)=0, "", SUM(BK41,BP41:BQ41,BS41:BT41,BV41:BW41,BY41:BZ41,CB41:CC41,CE41:CG41,CI41))</f>
        <v>27</v>
      </c>
      <c r="CQ41" s="5">
        <f>IF(SUM(CB41:CC41,CE41:CF41,CI41)=0, "", SUM(CB41:CC41,CE41:CF41,CI41))</f>
        <v>15</v>
      </c>
      <c r="CR41" s="5">
        <f>IF(SUM(BQ41,BS41:BT41,BW41,BY41)=0, "", SUM(BQ41,BS41:BT41,BW41,BY41))</f>
        <v>5</v>
      </c>
      <c r="CS41" s="5">
        <f>IF(SUM(BK41,BP41,BV41,BZ41,CG41)=0, "", SUM(BK41,BP41,BV41,BZ41,CG41))</f>
        <v>7</v>
      </c>
      <c r="CT41" s="5">
        <f>IF(SUM(BI41:BJ41,BL41,BN41,CH41)=0, "", SUM(BI41:BJ41,BL41,BN41,CH41))</f>
        <v>5</v>
      </c>
      <c r="CU41" s="5">
        <f>IF(SUM(BM41,BO41,BU41,CA41,CJ41)=0, "", SUM(BM41,BO41,BU41,CA41,CJ41))</f>
        <v>6</v>
      </c>
      <c r="CV41" s="5">
        <f>IF(CQ41="", "", IF(CQ41&gt;=8, 1, 0))</f>
        <v>1</v>
      </c>
      <c r="CW41" s="5">
        <f>IF(CR41="", "", IF(CR41&gt;=10, 1, 0))</f>
        <v>0</v>
      </c>
      <c r="CX41" s="5">
        <f>IF(CS41="", "", IF(CS41&gt;=13, 1, 0))</f>
        <v>0</v>
      </c>
      <c r="CY41" s="5">
        <f>IF(CT41="", "", IF(CT41&gt;=10, 1, 0))</f>
        <v>0</v>
      </c>
      <c r="CZ41" s="5">
        <f>IF(CU41="", "", IF(CU41&gt;=15, 1, 0))</f>
        <v>0</v>
      </c>
      <c r="DA41" s="5">
        <f>IF(AND(BR41="", BX41="", CD41=""), "", IF(BR41=5,1,0) + IF(BX41=5,1,0) + IF(CD41=5,1,0))</f>
        <v>1</v>
      </c>
      <c r="DB41" s="6" t="s">
        <v>1524</v>
      </c>
      <c r="DC41" s="12">
        <v>4</v>
      </c>
      <c r="DD41" s="13">
        <v>10</v>
      </c>
      <c r="DE41" s="12">
        <v>3</v>
      </c>
      <c r="DF41" s="13"/>
      <c r="DG41" s="12">
        <v>3</v>
      </c>
      <c r="DH41" s="13"/>
      <c r="DI41" s="12">
        <v>5</v>
      </c>
      <c r="DJ41" s="13">
        <v>18</v>
      </c>
      <c r="DK41" s="12">
        <v>0</v>
      </c>
      <c r="DL41" s="13"/>
      <c r="DM41" s="12">
        <v>1</v>
      </c>
      <c r="DN41" s="13">
        <v>12</v>
      </c>
      <c r="DO41" s="12">
        <v>0</v>
      </c>
      <c r="DP41" s="13"/>
      <c r="DQ41" s="12">
        <v>5</v>
      </c>
      <c r="DR41" s="13">
        <v>13</v>
      </c>
      <c r="DS41" s="12">
        <v>5</v>
      </c>
      <c r="DT41" s="13">
        <v>12</v>
      </c>
      <c r="DU41" s="12">
        <v>3</v>
      </c>
      <c r="DV41" s="13">
        <v>17</v>
      </c>
      <c r="DW41" s="12">
        <v>0</v>
      </c>
      <c r="DX41" s="13"/>
      <c r="DY41" s="12">
        <v>5</v>
      </c>
      <c r="DZ41" s="13">
        <v>16</v>
      </c>
      <c r="EA41" s="12">
        <v>0</v>
      </c>
      <c r="EB41" s="13"/>
      <c r="EC41" s="12">
        <v>0</v>
      </c>
      <c r="ED41" s="13"/>
      <c r="EE41" s="12">
        <v>0</v>
      </c>
      <c r="EF41" s="13"/>
      <c r="EG41" s="12">
        <v>0</v>
      </c>
      <c r="EH41" s="13"/>
      <c r="EI41" s="12">
        <v>5</v>
      </c>
      <c r="EJ41" s="13"/>
      <c r="EK41" s="5">
        <v>5</v>
      </c>
      <c r="EL41" s="5">
        <v>2</v>
      </c>
      <c r="EM41" s="5">
        <v>3</v>
      </c>
      <c r="EN41" s="6" t="s">
        <v>1524</v>
      </c>
      <c r="EO41" s="5">
        <v>0</v>
      </c>
      <c r="EP41" s="5">
        <v>0</v>
      </c>
      <c r="EQ41" s="5">
        <v>0</v>
      </c>
      <c r="ER41" s="5">
        <v>0</v>
      </c>
      <c r="ES41" s="5">
        <v>0</v>
      </c>
      <c r="ET41" s="5">
        <v>1</v>
      </c>
      <c r="EU41" s="5">
        <v>1</v>
      </c>
      <c r="EV41" s="5">
        <v>0</v>
      </c>
      <c r="EW41" s="5">
        <v>2</v>
      </c>
      <c r="EX41" s="5">
        <v>3</v>
      </c>
      <c r="EY41" s="5">
        <v>2</v>
      </c>
      <c r="EZ41" s="5">
        <v>0</v>
      </c>
      <c r="FA41" s="5">
        <v>3</v>
      </c>
      <c r="FB41" s="5">
        <v>2</v>
      </c>
      <c r="FC41" s="5">
        <v>2</v>
      </c>
      <c r="FD41" s="5">
        <v>0</v>
      </c>
      <c r="FE41" s="5">
        <v>3</v>
      </c>
      <c r="FF41" s="5">
        <v>4</v>
      </c>
      <c r="FG41" s="5">
        <v>3</v>
      </c>
      <c r="FH41" s="5">
        <v>0</v>
      </c>
      <c r="FI41" s="5">
        <v>26</v>
      </c>
      <c r="FJ41" s="5">
        <v>0</v>
      </c>
      <c r="FK41" s="5">
        <v>0</v>
      </c>
      <c r="FL41" s="6" t="s">
        <v>1524</v>
      </c>
      <c r="FM41" s="5">
        <v>4</v>
      </c>
      <c r="FN41" s="5">
        <v>4</v>
      </c>
      <c r="FO41" s="5">
        <v>4</v>
      </c>
      <c r="FP41" s="5">
        <v>4</v>
      </c>
      <c r="FQ41" s="5">
        <v>4</v>
      </c>
      <c r="FR41" s="5">
        <v>4</v>
      </c>
      <c r="FS41" s="14">
        <f>IF(COUNTBLANK(FM41:FR41)&gt;0, "", AVERAGE(FM41:FR41))</f>
        <v>4</v>
      </c>
      <c r="FT41" s="6" t="s">
        <v>1524</v>
      </c>
      <c r="FU41" s="5">
        <v>0</v>
      </c>
      <c r="FV41" s="5">
        <v>0</v>
      </c>
      <c r="FW41" s="5">
        <v>0</v>
      </c>
      <c r="FX41" s="5">
        <v>1</v>
      </c>
      <c r="FY41" s="5">
        <v>2</v>
      </c>
      <c r="FZ41" s="5">
        <v>0</v>
      </c>
      <c r="GA41" s="5">
        <v>0</v>
      </c>
      <c r="GB41" s="5">
        <v>0</v>
      </c>
      <c r="GC41" s="5">
        <v>0</v>
      </c>
      <c r="GD41" s="5">
        <v>0</v>
      </c>
      <c r="GE41" s="5">
        <f>IF(COUNTBLANK(FU41:GC41)&gt;0, "", SUM(FU41:GC41))</f>
        <v>3</v>
      </c>
      <c r="GF41" s="6" t="s">
        <v>1524</v>
      </c>
      <c r="GG41" s="5">
        <v>0</v>
      </c>
      <c r="GH41" s="5">
        <v>0</v>
      </c>
      <c r="GI41" s="5">
        <v>0</v>
      </c>
      <c r="GJ41" s="5">
        <v>0</v>
      </c>
      <c r="GK41" s="5">
        <v>0</v>
      </c>
      <c r="GL41" s="5">
        <v>0</v>
      </c>
      <c r="GM41" s="5">
        <v>0</v>
      </c>
      <c r="GN41" s="5">
        <f>IF(COUNTBLANK(GG41:GM41)&gt;0, "", SUM(GG41:GM41))</f>
        <v>0</v>
      </c>
      <c r="GO41" s="6" t="s">
        <v>1524</v>
      </c>
      <c r="GP41" s="5">
        <v>1</v>
      </c>
      <c r="GQ41" s="5">
        <v>5</v>
      </c>
      <c r="GR41" s="5">
        <v>5</v>
      </c>
      <c r="GS41" s="5">
        <v>5</v>
      </c>
      <c r="GT41" s="5">
        <v>5</v>
      </c>
      <c r="GU41" s="5">
        <v>5</v>
      </c>
      <c r="GV41" s="5">
        <v>5</v>
      </c>
      <c r="GW41" s="5">
        <v>5</v>
      </c>
      <c r="GX41" s="5">
        <v>5</v>
      </c>
      <c r="GY41" s="5">
        <v>5</v>
      </c>
      <c r="GZ41" s="5">
        <v>5</v>
      </c>
      <c r="HA41" s="5">
        <v>5</v>
      </c>
      <c r="HB41" s="5">
        <v>4</v>
      </c>
      <c r="HC41" s="5">
        <v>5</v>
      </c>
      <c r="HD41" s="5">
        <v>4</v>
      </c>
      <c r="HE41" s="5">
        <v>4</v>
      </c>
      <c r="HF41" s="5">
        <v>5</v>
      </c>
      <c r="HG41" s="5">
        <v>4</v>
      </c>
      <c r="HH41" s="5">
        <v>5</v>
      </c>
      <c r="HI41" s="5">
        <f>IF(COUNTBLANK(GQ41:HH41)&gt;0, "", SUM(GQ41:HH41))</f>
        <v>86</v>
      </c>
      <c r="HJ41" s="6" t="s">
        <v>1524</v>
      </c>
      <c r="HK41" s="5">
        <v>3</v>
      </c>
      <c r="HL41" s="5">
        <v>3</v>
      </c>
      <c r="HM41" s="5">
        <v>0</v>
      </c>
      <c r="HN41" s="5">
        <v>3</v>
      </c>
      <c r="HO41" s="5">
        <v>2</v>
      </c>
      <c r="HP41" s="5">
        <v>3</v>
      </c>
      <c r="HQ41" s="5">
        <v>0</v>
      </c>
      <c r="HR41" s="5">
        <v>3</v>
      </c>
      <c r="HS41" s="5">
        <v>0</v>
      </c>
      <c r="HT41" s="5">
        <v>0</v>
      </c>
      <c r="HU41" s="5">
        <v>3</v>
      </c>
      <c r="HV41" s="5">
        <v>3</v>
      </c>
      <c r="HW41" s="5">
        <v>0</v>
      </c>
      <c r="HX41" s="5">
        <v>2</v>
      </c>
      <c r="HY41" s="5">
        <v>0</v>
      </c>
      <c r="HZ41" s="5">
        <v>3</v>
      </c>
      <c r="IA41" s="5">
        <v>2</v>
      </c>
      <c r="IB41" s="5">
        <v>3</v>
      </c>
      <c r="IC41" s="5">
        <v>0</v>
      </c>
      <c r="ID41" s="5">
        <v>0</v>
      </c>
      <c r="IE41" s="5">
        <v>0</v>
      </c>
      <c r="IF41" s="5">
        <v>1</v>
      </c>
      <c r="IG41" s="5">
        <v>1</v>
      </c>
      <c r="IH41" s="5">
        <v>3</v>
      </c>
      <c r="II41" s="5">
        <v>2</v>
      </c>
      <c r="IJ41" s="5">
        <f>IF(COUNTA(HK41:II41)=0, "", SUM(HK41,HL41,HN41,HO41,HP41,HU41,HV41,HX41,HZ41,IA41,IB41,IH41))</f>
        <v>33</v>
      </c>
      <c r="IK41" s="5">
        <f>IF(COUNTA(HK41:II41)=0, "", SUM(HM41,HQ41,HR41,HS41,HT41,HW41,HY41,IC41,ID41,IE41,IF41,IG41,II41))</f>
        <v>7</v>
      </c>
      <c r="IL41" s="5">
        <v>3</v>
      </c>
      <c r="IM41" s="5">
        <v>3</v>
      </c>
      <c r="IN41" s="5">
        <v>0</v>
      </c>
      <c r="IO41" s="5">
        <v>3</v>
      </c>
      <c r="IP41" s="5">
        <v>2</v>
      </c>
      <c r="IQ41" s="5">
        <v>3</v>
      </c>
      <c r="IR41" s="5">
        <v>0</v>
      </c>
      <c r="IS41" s="5">
        <v>3</v>
      </c>
      <c r="IT41" s="5">
        <v>0</v>
      </c>
      <c r="IU41" s="5">
        <v>0</v>
      </c>
      <c r="IV41" s="5">
        <v>3</v>
      </c>
      <c r="IW41" s="5">
        <v>3</v>
      </c>
      <c r="IX41" s="5">
        <v>0</v>
      </c>
      <c r="IY41" s="5">
        <v>2</v>
      </c>
      <c r="IZ41" s="5">
        <v>0</v>
      </c>
      <c r="JA41" s="5">
        <v>3</v>
      </c>
      <c r="JB41" s="5">
        <v>3</v>
      </c>
      <c r="JC41" s="5">
        <v>3</v>
      </c>
      <c r="JD41" s="5">
        <v>0</v>
      </c>
      <c r="JE41" s="5">
        <v>0</v>
      </c>
      <c r="JF41" s="5">
        <v>0</v>
      </c>
      <c r="JG41" s="5">
        <v>1</v>
      </c>
      <c r="JH41" s="5">
        <v>2</v>
      </c>
      <c r="JI41" s="5">
        <v>3</v>
      </c>
      <c r="JJ41" s="5">
        <v>2</v>
      </c>
      <c r="JK41" s="5">
        <f>IF(COUNTA(IL41:JJ41)=0, "", SUM(IL41,IM41,IO41,IP41,IQ41,IV41,IW41,IY41,JA41,JB41,JC41,JI41))</f>
        <v>34</v>
      </c>
      <c r="JL41" s="5">
        <f>IF(COUNTA(IL41:JJ41)=0, "", SUM(IN41,IR41,IS41,IT41,IU41,IX41,IZ41,JD41,JE41,JF41,JG41,JH41,JJ41))</f>
        <v>8</v>
      </c>
      <c r="JM41" s="6" t="s">
        <v>1524</v>
      </c>
      <c r="JN41" s="5">
        <v>2</v>
      </c>
      <c r="JO41" s="5">
        <v>1</v>
      </c>
      <c r="JP41" s="5">
        <v>4</v>
      </c>
      <c r="JQ41" s="5">
        <v>2</v>
      </c>
      <c r="JR41" s="5">
        <v>4</v>
      </c>
      <c r="JS41" s="5">
        <v>2</v>
      </c>
      <c r="JT41" s="5">
        <v>3</v>
      </c>
      <c r="JU41" s="5">
        <v>1</v>
      </c>
      <c r="JV41" s="5">
        <v>4</v>
      </c>
      <c r="JW41" s="5">
        <v>2</v>
      </c>
      <c r="JX41" s="5">
        <v>4</v>
      </c>
      <c r="JY41" s="5">
        <v>4</v>
      </c>
      <c r="JZ41" s="5">
        <v>3</v>
      </c>
      <c r="KA41" s="5">
        <v>1</v>
      </c>
      <c r="KB41" s="5">
        <v>2</v>
      </c>
      <c r="KC41" s="5">
        <v>2</v>
      </c>
      <c r="KD41" s="5">
        <v>4</v>
      </c>
      <c r="KE41" s="5">
        <v>3</v>
      </c>
      <c r="KF41" s="5">
        <v>1</v>
      </c>
      <c r="KG41" s="5">
        <v>2</v>
      </c>
      <c r="KH41" s="5">
        <v>2</v>
      </c>
      <c r="KI41" s="5">
        <v>4</v>
      </c>
      <c r="KJ41" s="5">
        <v>3</v>
      </c>
      <c r="KK41" s="5">
        <v>2</v>
      </c>
      <c r="KL41" s="5">
        <v>2</v>
      </c>
      <c r="KM41" s="5">
        <v>2</v>
      </c>
      <c r="KN41" s="5">
        <v>2</v>
      </c>
      <c r="KO41" s="5">
        <v>2</v>
      </c>
      <c r="KP41" s="5">
        <v>2</v>
      </c>
      <c r="KQ41" s="5">
        <v>1</v>
      </c>
      <c r="KR41" s="5">
        <v>1</v>
      </c>
      <c r="KS41" s="5">
        <v>1</v>
      </c>
      <c r="KT41" s="5">
        <v>2</v>
      </c>
      <c r="KU41" s="5">
        <v>3</v>
      </c>
      <c r="KV41" s="5">
        <v>2</v>
      </c>
      <c r="KW41" s="5">
        <v>3</v>
      </c>
      <c r="KX41" s="5">
        <f>IF(COUNTA(JN41:KW41)=0, "", SUM(JN41:KW41))</f>
        <v>85</v>
      </c>
      <c r="KY41" s="5">
        <f>IF(COUNTA(JN41:KW41)=0, "", SUM(JX41,JY41,KH41,KJ41,KL41,KP41))</f>
        <v>17</v>
      </c>
      <c r="KZ41" s="5">
        <f>IF(COUNTA(JN41:KW41)=0, "", SUM(JZ41,KE41,KG41,KM41,KT41))</f>
        <v>12</v>
      </c>
      <c r="LA41" s="5">
        <f>IF(COUNTA(JN41:KW41)=0, "", SUM(JP41,KA41,KF41,KK41,KN41,KS41))</f>
        <v>11</v>
      </c>
      <c r="LB41" s="5">
        <f>IF(COUNTA(JN41:KW41)=0, "", SUM(JO41,JS41,JU41,JW41,KD41,KU41))</f>
        <v>13</v>
      </c>
      <c r="LC41" s="5">
        <f>IF(COUNTA(JN41:KW41)=0, "", SUM(KB41,KC41,KI41,KO41,KQ41,KR41,KV41,KW41))</f>
        <v>17</v>
      </c>
      <c r="LD41" s="5">
        <f>IF(COUNTA(JN41:KW41)=0, "", SUM(JN41,JQ41,JR41,JT41,JV41))</f>
        <v>15</v>
      </c>
      <c r="LE41" s="6">
        <v>44871</v>
      </c>
      <c r="LF41" s="5">
        <v>0</v>
      </c>
      <c r="LG41" s="5">
        <v>20</v>
      </c>
      <c r="LH41" s="5">
        <v>20</v>
      </c>
      <c r="LI41" s="5">
        <v>0</v>
      </c>
      <c r="LJ41" s="5">
        <v>0</v>
      </c>
      <c r="LK41" s="5">
        <v>0</v>
      </c>
      <c r="LL41" s="5">
        <v>40</v>
      </c>
      <c r="LM41" s="5">
        <v>0</v>
      </c>
      <c r="LN41" s="5">
        <v>0</v>
      </c>
      <c r="LO41" s="5">
        <v>0</v>
      </c>
      <c r="LP41" s="5">
        <v>0</v>
      </c>
      <c r="LQ41" s="5">
        <v>0</v>
      </c>
      <c r="LR41" s="5">
        <v>10</v>
      </c>
      <c r="LS41" s="5">
        <v>0</v>
      </c>
      <c r="LT41" s="5">
        <v>10</v>
      </c>
      <c r="LU41" s="5">
        <v>0</v>
      </c>
      <c r="LV41" s="5">
        <v>0</v>
      </c>
      <c r="LW41" s="5">
        <v>10</v>
      </c>
      <c r="LX41" s="5">
        <v>40</v>
      </c>
      <c r="LY41" s="5">
        <v>30</v>
      </c>
      <c r="LZ41" s="5">
        <v>60</v>
      </c>
      <c r="MA41" s="5">
        <v>0</v>
      </c>
      <c r="MB41" s="5">
        <v>0</v>
      </c>
      <c r="MC41" s="5">
        <v>50</v>
      </c>
      <c r="MD41" s="5">
        <v>30</v>
      </c>
      <c r="ME41" s="5">
        <v>0</v>
      </c>
      <c r="MF41" s="5">
        <v>90</v>
      </c>
      <c r="MG41" s="5">
        <v>0</v>
      </c>
      <c r="MH41" s="5">
        <f>IF(COUNTBLANK(LF41:MG41)&gt;0, "", AVERAGE(LF41:MG41))</f>
        <v>14.642857142857142</v>
      </c>
      <c r="MI41" s="5">
        <f>IF(COUNTA(LF41:MG41)=0, "", AVERAGE(LG41,LS41,LT41,LU41,LV41,LW41,LY41,MA41,MB41))</f>
        <v>7.7777777777777777</v>
      </c>
      <c r="MJ41" s="5">
        <f>IF(COUNTA(LF41:MG41)=0, "", AVERAGE(LH41,LI41,LJ41,LK41,LM41,LO41,MD41,ME41))</f>
        <v>6.25</v>
      </c>
      <c r="MK41" s="5">
        <f>IF(COUNTA(LF41:MG41)=0, "", AVERAGE(LL41,LP41,LQ41,LR41,MF41,MG41))</f>
        <v>23.333333333333332</v>
      </c>
      <c r="ML41" s="6" t="s">
        <v>1524</v>
      </c>
      <c r="MM41" s="5">
        <v>2</v>
      </c>
      <c r="MN41" s="5">
        <v>2</v>
      </c>
      <c r="MO41" s="5">
        <v>2</v>
      </c>
      <c r="MP41" s="5">
        <v>2</v>
      </c>
      <c r="MQ41" s="5">
        <v>2</v>
      </c>
      <c r="MR41" s="5">
        <v>2</v>
      </c>
      <c r="MS41" s="5">
        <v>2</v>
      </c>
      <c r="MT41" s="5">
        <v>3</v>
      </c>
      <c r="MU41" s="5">
        <v>2</v>
      </c>
      <c r="MV41" s="5">
        <v>2</v>
      </c>
      <c r="MW41" s="5">
        <v>2</v>
      </c>
      <c r="MX41" s="5">
        <v>3</v>
      </c>
      <c r="MY41" s="5">
        <v>2</v>
      </c>
      <c r="MZ41" s="5">
        <v>3</v>
      </c>
      <c r="NA41" s="5">
        <v>2</v>
      </c>
      <c r="NB41" s="5">
        <v>2</v>
      </c>
      <c r="NC41" s="5">
        <v>2</v>
      </c>
      <c r="ND41" s="5">
        <v>2</v>
      </c>
      <c r="NE41" s="5">
        <v>2</v>
      </c>
      <c r="NF41" s="5">
        <v>2</v>
      </c>
      <c r="NG41" s="5">
        <f>IF(COUNTA(MM41:NF41)=0, "", SUM(MM41:NF41))</f>
        <v>43</v>
      </c>
      <c r="NH41" s="6" t="s">
        <v>1524</v>
      </c>
      <c r="NI41" s="5">
        <v>1</v>
      </c>
      <c r="NJ41" s="5">
        <v>3</v>
      </c>
      <c r="NK41" s="5">
        <v>4</v>
      </c>
      <c r="NL41" s="5">
        <v>3</v>
      </c>
      <c r="NM41" s="5">
        <v>3</v>
      </c>
      <c r="NN41" s="5">
        <v>2</v>
      </c>
      <c r="NO41" s="5">
        <v>2</v>
      </c>
      <c r="NP41" s="5">
        <v>5</v>
      </c>
      <c r="NQ41" s="5">
        <v>4</v>
      </c>
      <c r="NR41" s="5">
        <v>2</v>
      </c>
      <c r="NS41" s="5">
        <v>5</v>
      </c>
      <c r="NT41" s="5">
        <v>3</v>
      </c>
      <c r="NU41" s="5">
        <v>2</v>
      </c>
      <c r="NV41" s="5">
        <v>4</v>
      </c>
      <c r="NW41" s="5">
        <v>5</v>
      </c>
      <c r="NX41" s="5">
        <v>3</v>
      </c>
      <c r="NY41" s="5">
        <v>2</v>
      </c>
      <c r="NZ41" s="5">
        <v>4</v>
      </c>
      <c r="OA41" s="5">
        <v>3</v>
      </c>
      <c r="OB41" s="5">
        <v>3</v>
      </c>
      <c r="OC41" s="5">
        <v>5</v>
      </c>
      <c r="OD41" s="5">
        <v>4</v>
      </c>
      <c r="OE41" s="5">
        <v>4</v>
      </c>
      <c r="OF41" s="5">
        <v>2</v>
      </c>
      <c r="OG41" s="5">
        <v>3</v>
      </c>
      <c r="OH41" s="5">
        <v>5</v>
      </c>
      <c r="OI41" s="5">
        <v>3</v>
      </c>
      <c r="OJ41" s="5">
        <v>4</v>
      </c>
      <c r="OK41" s="5">
        <f>IF(COUNTA(NI41:OJ41)=0, "", SUM(NK41,NP41,NS41,NW41,OC41,OG41,OJ41))</f>
        <v>31</v>
      </c>
      <c r="OL41" s="5">
        <f>IF(COUNTA(NI41:OJ41)=0, "", SUM(NJ41,NL41,NQ41,NV41,NZ41,OB41,OD41))</f>
        <v>25</v>
      </c>
      <c r="OM41" s="5">
        <f>IF(COUNTA(NI41:OJ41)=0, "", SUM(NN41,NR41,NU41,NY41,OA41,OF41,OI41))</f>
        <v>16</v>
      </c>
      <c r="ON41" s="5">
        <f>IF(COUNTA(NI41:OJ41)=0, "", SUM(NI41,NM41,NO41,NT41,NX41,OE41,OH41))</f>
        <v>21</v>
      </c>
      <c r="OO41" s="11" t="s">
        <v>963</v>
      </c>
      <c r="OP41" s="11">
        <v>1</v>
      </c>
      <c r="OQ41" s="6">
        <v>45036</v>
      </c>
      <c r="OR41" s="5">
        <v>20</v>
      </c>
      <c r="OS41" s="5">
        <v>50</v>
      </c>
      <c r="OT41" s="5">
        <v>0</v>
      </c>
      <c r="OU41" s="5">
        <v>0</v>
      </c>
      <c r="OV41" s="5">
        <v>0</v>
      </c>
      <c r="OW41" s="5">
        <v>0</v>
      </c>
      <c r="OX41" s="5">
        <v>10</v>
      </c>
      <c r="OY41" s="5">
        <v>0</v>
      </c>
      <c r="OZ41" s="5">
        <v>0</v>
      </c>
      <c r="PA41" s="5">
        <v>0</v>
      </c>
      <c r="PB41" s="5">
        <v>0</v>
      </c>
      <c r="PC41" s="5">
        <v>0</v>
      </c>
      <c r="PD41" s="5">
        <v>20</v>
      </c>
      <c r="PE41" s="5">
        <v>0</v>
      </c>
      <c r="PF41" s="5">
        <v>30</v>
      </c>
      <c r="PG41" s="5">
        <v>0</v>
      </c>
      <c r="PH41" s="5">
        <v>10</v>
      </c>
      <c r="PI41" s="5">
        <v>60</v>
      </c>
      <c r="PJ41" s="5">
        <v>60</v>
      </c>
      <c r="PK41" s="5">
        <v>40</v>
      </c>
      <c r="PL41" s="5">
        <v>60</v>
      </c>
      <c r="PM41" s="5">
        <v>0</v>
      </c>
      <c r="PN41" s="5">
        <v>10</v>
      </c>
      <c r="PO41" s="5">
        <v>20</v>
      </c>
      <c r="PP41" s="5">
        <v>0</v>
      </c>
      <c r="PQ41" s="5">
        <v>0</v>
      </c>
      <c r="PR41" s="5">
        <v>10</v>
      </c>
      <c r="PS41" s="5">
        <v>0</v>
      </c>
      <c r="PT41" s="5">
        <f>IF(COUNTBLANK(OR41:PS41)&gt;0, "", AVERAGE(OR41:PS41))</f>
        <v>14.285714285714286</v>
      </c>
      <c r="PU41" s="5">
        <f>IF(COUNTA(OR41:PS41)=0, "", AVERAGE(OS41,PE41,PF41,PG41,PH41,PI41,PK41,PM41,PN41))</f>
        <v>22.222222222222221</v>
      </c>
      <c r="PV41" s="5">
        <f>IF(COUNTA(OR41:PS41)=0, "", AVERAGE(OT41,OU41,OV41,OW41,OY41,PA41,PP41,PQ41))</f>
        <v>0</v>
      </c>
      <c r="PW41" s="5">
        <f>IF(COUNTA(OR41:PS41)=0, "", AVERAGE(OX41,PB41,PC41,PD41,PR41,PS41))</f>
        <v>6.666666666666667</v>
      </c>
      <c r="PX41" s="6" t="s">
        <v>1188</v>
      </c>
      <c r="PY41" s="5">
        <v>1</v>
      </c>
      <c r="PZ41" s="5">
        <v>0</v>
      </c>
      <c r="QA41" s="5">
        <v>1</v>
      </c>
      <c r="QB41" s="5">
        <v>2</v>
      </c>
      <c r="QC41" s="5">
        <v>0</v>
      </c>
      <c r="QD41" s="5">
        <v>0</v>
      </c>
      <c r="QE41" s="5">
        <v>0</v>
      </c>
      <c r="QF41" s="5">
        <v>0</v>
      </c>
      <c r="QG41" s="5">
        <v>0</v>
      </c>
      <c r="QH41" s="5">
        <v>0</v>
      </c>
      <c r="QI41" s="5">
        <f>IF(COUNTBLANK(PY41:QG41)&gt;0, "", SUM(PY41:QG41))</f>
        <v>4</v>
      </c>
      <c r="QJ41" s="6" t="s">
        <v>1784</v>
      </c>
      <c r="QK41" s="5">
        <v>0</v>
      </c>
      <c r="QL41" s="5">
        <v>0</v>
      </c>
      <c r="QM41" s="5">
        <v>1</v>
      </c>
      <c r="QN41" s="5">
        <v>0</v>
      </c>
      <c r="QO41" s="5">
        <v>0</v>
      </c>
      <c r="QP41" s="5">
        <v>0</v>
      </c>
      <c r="QQ41" s="5">
        <v>0</v>
      </c>
      <c r="QR41" s="5">
        <v>0</v>
      </c>
      <c r="QS41" s="5">
        <v>0</v>
      </c>
      <c r="QT41" s="5">
        <v>0</v>
      </c>
      <c r="QU41" s="5">
        <f>IF(COUNTBLANK(QK41:QS41)&gt;0, "", SUM(QK41:QS41))</f>
        <v>1</v>
      </c>
      <c r="QV41" s="6" t="s">
        <v>1785</v>
      </c>
      <c r="QW41" s="5">
        <v>0</v>
      </c>
      <c r="QX41" s="5">
        <v>1</v>
      </c>
      <c r="QY41" s="5">
        <v>1</v>
      </c>
      <c r="QZ41" s="5">
        <v>1</v>
      </c>
      <c r="RA41" s="5">
        <v>0</v>
      </c>
      <c r="RB41" s="5">
        <v>0</v>
      </c>
      <c r="RC41" s="5">
        <v>0</v>
      </c>
      <c r="RD41" s="5">
        <v>0</v>
      </c>
      <c r="RE41" s="5">
        <v>0</v>
      </c>
      <c r="RF41" s="5">
        <v>0</v>
      </c>
      <c r="RG41" s="5">
        <f>IF(COUNTBLANK(QW41:RE41)&gt;0, "", SUM(QW41:RE41))</f>
        <v>3</v>
      </c>
      <c r="RH41" s="6" t="s">
        <v>1188</v>
      </c>
      <c r="RI41" s="5">
        <v>1</v>
      </c>
      <c r="RJ41" s="5">
        <v>0</v>
      </c>
      <c r="RK41" s="5">
        <v>0</v>
      </c>
      <c r="RL41" s="5">
        <v>0</v>
      </c>
      <c r="RM41" s="5">
        <v>0</v>
      </c>
      <c r="RN41" s="5">
        <v>0</v>
      </c>
      <c r="RO41" s="5">
        <v>0</v>
      </c>
      <c r="RP41" s="5">
        <f>IF(COUNTBLANK(RI41:RO41)&gt;0, "", SUM(RI41:RO41))</f>
        <v>1</v>
      </c>
      <c r="RQ41" s="6" t="s">
        <v>1784</v>
      </c>
      <c r="RR41" s="5">
        <v>0</v>
      </c>
      <c r="RS41" s="5">
        <v>0</v>
      </c>
      <c r="RT41" s="5">
        <v>0</v>
      </c>
      <c r="RU41" s="5">
        <v>0</v>
      </c>
      <c r="RV41" s="5">
        <v>0</v>
      </c>
      <c r="RW41" s="5">
        <v>0</v>
      </c>
      <c r="RX41" s="5">
        <v>0</v>
      </c>
      <c r="RY41" s="5">
        <f>IF(COUNTBLANK(RR41:RX41)&gt;0, "", SUM(RR41:RX41))</f>
        <v>0</v>
      </c>
      <c r="RZ41" s="6" t="s">
        <v>1785</v>
      </c>
      <c r="SA41" s="5">
        <v>0</v>
      </c>
      <c r="SB41" s="5">
        <v>0</v>
      </c>
      <c r="SC41" s="5">
        <v>0</v>
      </c>
      <c r="SD41" s="5">
        <v>0</v>
      </c>
      <c r="SE41" s="5">
        <v>0</v>
      </c>
      <c r="SF41" s="5">
        <v>0</v>
      </c>
      <c r="SG41" s="5">
        <v>0</v>
      </c>
      <c r="SH41" s="5">
        <f>IF(COUNTBLANK(SA41:SG41)&gt;0, "", SUM(SA41:SG41))</f>
        <v>0</v>
      </c>
      <c r="SI41" s="6" t="s">
        <v>1188</v>
      </c>
      <c r="SJ41" s="5">
        <v>5</v>
      </c>
      <c r="SK41" s="5">
        <v>3</v>
      </c>
      <c r="SL41" s="5">
        <v>4</v>
      </c>
      <c r="SM41" s="5">
        <v>5</v>
      </c>
      <c r="SN41" s="5">
        <v>3</v>
      </c>
      <c r="SO41" s="5">
        <v>5</v>
      </c>
      <c r="SP41" s="12">
        <v>3</v>
      </c>
      <c r="SQ41" s="5">
        <v>4</v>
      </c>
      <c r="SR41" s="5">
        <v>5</v>
      </c>
      <c r="SS41" s="5">
        <v>4</v>
      </c>
      <c r="ST41" s="5">
        <v>4</v>
      </c>
      <c r="SU41" s="5">
        <v>5</v>
      </c>
      <c r="SV41" s="5">
        <v>4</v>
      </c>
      <c r="SW41" s="5">
        <v>3</v>
      </c>
      <c r="SX41" s="5">
        <v>5</v>
      </c>
      <c r="SY41" s="5">
        <v>3</v>
      </c>
      <c r="SZ41" s="5">
        <v>3</v>
      </c>
      <c r="TA41" s="5">
        <v>4</v>
      </c>
      <c r="TB41" s="5">
        <v>5</v>
      </c>
      <c r="TC41" s="5">
        <f>IF(COUNTBLANK(SJ41:TB41)&gt;0, "", SUM(SJ41:TB41))</f>
        <v>77</v>
      </c>
      <c r="TD41" s="5">
        <f>IF(COUNTBLANK(SJ41:TB41)&gt;0, "", SUM(SL41,SO41,SR41,SS41,ST41,SU41,SV41,SX41,SY41,TB41))</f>
        <v>44</v>
      </c>
      <c r="TE41" s="5">
        <f>IF(COUNTBLANK(SJ41:TB41)&gt;0, "", SUM(SJ41,SK41,SM41,SN41,SQ41,SW41,SZ41,TA41))</f>
        <v>30</v>
      </c>
      <c r="TF41" s="6" t="s">
        <v>1784</v>
      </c>
      <c r="TG41" s="5">
        <v>5</v>
      </c>
      <c r="TH41" s="5">
        <v>4</v>
      </c>
      <c r="TI41" s="5">
        <v>5</v>
      </c>
      <c r="TJ41" s="5">
        <v>4</v>
      </c>
      <c r="TK41" s="5">
        <v>4</v>
      </c>
      <c r="TL41" s="5">
        <v>5</v>
      </c>
      <c r="TM41" s="5">
        <v>3</v>
      </c>
      <c r="TN41" s="5">
        <v>2</v>
      </c>
      <c r="TO41" s="5">
        <v>5</v>
      </c>
      <c r="TP41" s="5">
        <v>4</v>
      </c>
      <c r="TQ41" s="5">
        <v>5</v>
      </c>
      <c r="TR41" s="5">
        <v>5</v>
      </c>
      <c r="TS41" s="5">
        <v>5</v>
      </c>
      <c r="TT41" s="5">
        <v>3</v>
      </c>
      <c r="TU41" s="5">
        <v>4</v>
      </c>
      <c r="TV41" s="5">
        <v>3</v>
      </c>
      <c r="TW41" s="5">
        <v>4</v>
      </c>
      <c r="TX41" s="5">
        <v>5</v>
      </c>
      <c r="TY41" s="5">
        <v>5</v>
      </c>
      <c r="TZ41" s="5">
        <f>IF(COUNTBLANK(TG41:TY41)&gt;0, "", SUM(TG41:TY41))</f>
        <v>80</v>
      </c>
      <c r="UA41" s="5">
        <f>IF(COUNTBLANK(TG41:TY41)&gt;0, "", SUM(TI41,TL41,TO41,TP41,TQ41,TR41,TS41,TU41,TV41,TY41))</f>
        <v>46</v>
      </c>
      <c r="UB41" s="5">
        <f>IF(COUNTBLANK(TG41:TY41)&gt;0, "", SUM(TG41,TH41,TJ41,TK41,TN41,TT41,TW41,TX41))</f>
        <v>31</v>
      </c>
      <c r="UC41" s="6" t="s">
        <v>1785</v>
      </c>
      <c r="UD41" s="5">
        <v>3</v>
      </c>
      <c r="UE41" s="5">
        <v>3</v>
      </c>
      <c r="UF41" s="5">
        <v>3</v>
      </c>
      <c r="UG41" s="5">
        <v>2</v>
      </c>
      <c r="UH41" s="5">
        <v>4</v>
      </c>
      <c r="UI41" s="5">
        <v>4</v>
      </c>
      <c r="UJ41" s="5">
        <v>5</v>
      </c>
      <c r="UK41" s="5">
        <v>3</v>
      </c>
      <c r="UL41" s="5">
        <v>4</v>
      </c>
      <c r="UM41" s="5">
        <v>4</v>
      </c>
      <c r="UN41" s="5">
        <v>4</v>
      </c>
      <c r="UO41" s="5">
        <v>5</v>
      </c>
      <c r="UP41" s="5">
        <v>3</v>
      </c>
      <c r="UQ41" s="5">
        <v>3</v>
      </c>
      <c r="UR41" s="5">
        <v>5</v>
      </c>
      <c r="US41" s="5">
        <v>5</v>
      </c>
      <c r="UT41" s="5">
        <v>4</v>
      </c>
      <c r="UU41" s="5">
        <v>2</v>
      </c>
      <c r="UV41" s="5">
        <v>5</v>
      </c>
      <c r="UW41" s="5">
        <f>IF(COUNTBLANK(UD41:UV41)&gt;0, "", SUM(UD41:UV41))</f>
        <v>71</v>
      </c>
      <c r="UX41" s="5">
        <f>IF(COUNTBLANK(UD41:UV41)&gt;0, "", SUM(UF41,UI41,UL41,UM41,UN41,UO41,UP41,UR41,US41,UV41))</f>
        <v>42</v>
      </c>
      <c r="UY41" s="5">
        <f>IF(COUNTBLANK(UD41:UV41)&gt;0, "", SUM(UD41,UE41,UG41,UH41,UK41,UQ41,UT41,UU41))</f>
        <v>24</v>
      </c>
      <c r="UZ41" s="6">
        <v>45156</v>
      </c>
      <c r="VA41" s="6">
        <v>45105</v>
      </c>
      <c r="VB41" s="5">
        <v>2</v>
      </c>
      <c r="VC41" s="5">
        <v>1</v>
      </c>
      <c r="VE41" s="5">
        <v>38</v>
      </c>
      <c r="VF41" s="5">
        <v>2800</v>
      </c>
      <c r="VG41" s="5">
        <v>4</v>
      </c>
      <c r="VH41" s="5">
        <v>1</v>
      </c>
      <c r="VI41" s="5"/>
      <c r="VK41" s="5">
        <v>1</v>
      </c>
      <c r="VL41" s="5"/>
      <c r="VN41" s="6" t="s">
        <v>1786</v>
      </c>
      <c r="VO41" s="5">
        <v>0</v>
      </c>
      <c r="VP41" s="5">
        <v>0</v>
      </c>
      <c r="VQ41" s="5">
        <v>0</v>
      </c>
      <c r="VR41" s="5">
        <v>0</v>
      </c>
      <c r="VS41" s="5">
        <v>0</v>
      </c>
      <c r="VT41" s="5">
        <v>0</v>
      </c>
      <c r="VU41" s="5">
        <v>0</v>
      </c>
      <c r="VV41" s="5">
        <v>0</v>
      </c>
      <c r="VW41" s="5">
        <v>0</v>
      </c>
      <c r="VX41" s="5">
        <v>0</v>
      </c>
      <c r="VY41" s="5">
        <v>1</v>
      </c>
      <c r="VZ41" s="5">
        <v>0</v>
      </c>
      <c r="WA41" s="5">
        <v>0</v>
      </c>
      <c r="WB41" s="5">
        <v>0</v>
      </c>
      <c r="WC41" s="5">
        <v>0</v>
      </c>
      <c r="WD41" s="5">
        <v>0</v>
      </c>
      <c r="WE41" s="5">
        <v>2</v>
      </c>
      <c r="WF41" s="5">
        <v>0</v>
      </c>
      <c r="WG41" s="5">
        <v>0</v>
      </c>
      <c r="WH41" s="5">
        <v>0</v>
      </c>
      <c r="WI41" s="5">
        <v>0</v>
      </c>
      <c r="WJ41" s="5">
        <v>0</v>
      </c>
      <c r="WK41" s="5">
        <v>0</v>
      </c>
      <c r="WL41" s="5">
        <v>0</v>
      </c>
      <c r="WM41" s="5">
        <v>1</v>
      </c>
      <c r="WN41" s="5">
        <v>1</v>
      </c>
      <c r="WO41" s="5">
        <v>1</v>
      </c>
      <c r="WP41" s="5">
        <v>0</v>
      </c>
      <c r="WQ41" s="5">
        <v>0</v>
      </c>
      <c r="WR41" s="5">
        <f>IF(COUNTBLANK(VO41:WQ41)&gt;0, "", SUM(VQ41:WJ41))</f>
        <v>3</v>
      </c>
      <c r="WS41" s="5">
        <f>IF(COUNTBLANK(VO41:WQ41)&gt;0, "", SUM(VQ41:VZ41))</f>
        <v>1</v>
      </c>
      <c r="WT41" s="5">
        <f>IF(COUNTBLANK(VO41:WQ41)&gt;0, "", SUM(WA41:WL41))</f>
        <v>2</v>
      </c>
      <c r="WU41" s="5">
        <f>IF(COUNTBLANK(VO41:WQ41)&gt;0, "", SUM(WK41:WL41))</f>
        <v>0</v>
      </c>
      <c r="WV41" s="5">
        <f>IF(COUNTA(VO41:WQ41)=0, "", IF(AND(OR(VO41=1, VP41=1), OR(VQ41&gt;=1, VR41&gt;=1, VS41&gt;=1, VT41&gt;=1, VU41&gt;=1), OR(VV41&gt;=1, VW41&gt;=1), COUNTIF(VX41:WD41, "&gt;=1")&gt;=2, COUNTIF(WE41:WJ41, "&gt;=1")&gt;=2, OR(WN41=1, WN41=2), OR(WO41&gt;=1, WP41&gt;=1), WQ41&lt;1), 1, 0))</f>
        <v>0</v>
      </c>
      <c r="WW41" s="5">
        <f>IF(COUNTBLANK(VO41:WQ41)&gt;0, "", SUM(VQ41:VU41))</f>
        <v>0</v>
      </c>
      <c r="WX41" s="5">
        <f>IF(COUNTBLANK(VO41:WQ41)&gt;0, "", SUM(VV41:VW41))</f>
        <v>0</v>
      </c>
      <c r="WY41" s="5">
        <f>IF(COUNTBLANK(VO41:WQ41)&gt;0, "", SUM(VX41:WD41))</f>
        <v>1</v>
      </c>
      <c r="WZ41" s="5">
        <f>IF(COUNTBLANK(VO41:WQ41)&gt;0, "", SUM(WE41:WJ41))</f>
        <v>2</v>
      </c>
      <c r="XA41" s="6" t="s">
        <v>1786</v>
      </c>
      <c r="XB41" s="5">
        <v>0</v>
      </c>
      <c r="XC41" s="5">
        <v>1</v>
      </c>
      <c r="XD41" s="5">
        <v>0</v>
      </c>
      <c r="XE41" s="5">
        <v>1</v>
      </c>
      <c r="XF41" s="5">
        <v>0</v>
      </c>
      <c r="XG41" s="5">
        <v>0</v>
      </c>
      <c r="XH41" s="5">
        <v>0</v>
      </c>
      <c r="XI41" s="5">
        <v>0</v>
      </c>
      <c r="XJ41" s="5">
        <v>0</v>
      </c>
      <c r="XK41" s="5"/>
      <c r="XL41" s="5">
        <f>IF(COUNTBLANK(XB41:XJ41)&gt;0, "", SUM(XB41:XJ41))</f>
        <v>2</v>
      </c>
      <c r="XM41" s="6" t="s">
        <v>1786</v>
      </c>
      <c r="XN41" s="5">
        <v>0</v>
      </c>
      <c r="XO41" s="5">
        <v>1</v>
      </c>
      <c r="XP41" s="5">
        <v>1</v>
      </c>
      <c r="XQ41" s="5">
        <v>0</v>
      </c>
      <c r="XR41" s="5">
        <v>0</v>
      </c>
      <c r="XS41" s="5">
        <v>1</v>
      </c>
      <c r="XT41" s="5">
        <v>0</v>
      </c>
      <c r="XU41" s="5">
        <f>IF(COUNTBLANK(XN41:XT41)&gt;0, "", SUM(XN41:XT41))</f>
        <v>3</v>
      </c>
      <c r="XV41" s="6" t="s">
        <v>1786</v>
      </c>
      <c r="XW41" s="5">
        <v>4</v>
      </c>
      <c r="XX41" s="5">
        <v>5</v>
      </c>
      <c r="XY41" s="5">
        <v>5</v>
      </c>
      <c r="XZ41" s="12">
        <v>5</v>
      </c>
      <c r="YA41" s="12">
        <v>5</v>
      </c>
      <c r="YB41" s="12">
        <v>5</v>
      </c>
      <c r="YC41" s="12">
        <v>5</v>
      </c>
      <c r="YD41" s="12">
        <v>5</v>
      </c>
      <c r="YE41" s="12">
        <v>5</v>
      </c>
      <c r="YF41" s="12">
        <v>3.6</v>
      </c>
      <c r="YG41" s="12">
        <v>5</v>
      </c>
      <c r="YH41" s="12">
        <v>5</v>
      </c>
      <c r="YI41" s="12">
        <v>5</v>
      </c>
      <c r="YJ41" s="12">
        <v>5</v>
      </c>
      <c r="YK41" s="12">
        <v>5</v>
      </c>
      <c r="YL41" s="12">
        <v>3.6</v>
      </c>
      <c r="YM41" s="12">
        <v>1</v>
      </c>
      <c r="YN41" s="12">
        <v>5</v>
      </c>
      <c r="YO41" s="12">
        <v>3.6</v>
      </c>
      <c r="YP41" s="5">
        <f>IF(COUNTBLANK(XW41:YO41)&gt;0, "", SUM(XW41:YO41))</f>
        <v>85.799999999999983</v>
      </c>
      <c r="YQ41" s="5">
        <f>IF(COUNTBLANK(XW41:YO41)&gt;0, "", SUM(XY41,YC41,YD41,YE41,YJ41,YK41,YL41,YM41))</f>
        <v>34.6</v>
      </c>
      <c r="YR41" s="12">
        <f>IF(COUNTBLANK(XW41:YO41)&gt;0, "", SUM(YF41:YH41))</f>
        <v>13.6</v>
      </c>
      <c r="YS41" s="5">
        <f>IF(COUNTBLANK(XW41:YO41)&gt;0, "", SUM(XW41,XX41,YB41))</f>
        <v>14</v>
      </c>
      <c r="YT41" s="12">
        <f>IF(COUNTBLANK(XW41:YO41)&gt;0, "", SUM(XZ41,YA41,YI41,YN41,YO41))</f>
        <v>23.6</v>
      </c>
      <c r="YU41" s="5">
        <f>IF(COUNTBLANK(XW41:YO41)&gt;0, "", SUM(XY41,XZ41,YA41,YB41,YC41,YF41,YJ41,YN41,YO41))</f>
        <v>42.2</v>
      </c>
      <c r="YV41" s="5">
        <f>IF(COUNTBLANK(XW41:YO41)&gt;0, "", SUM(XW41,XX41,YK41,YL41,YM41))</f>
        <v>18.600000000000001</v>
      </c>
      <c r="YW41" s="12">
        <f>IF(COUNTBLANK(XW41:YO41)&gt;0, "", SUM(YD41,YE41,YG41,YH41,YI41))</f>
        <v>25</v>
      </c>
      <c r="YX41" s="6">
        <v>45156</v>
      </c>
      <c r="YY41" s="5">
        <v>0</v>
      </c>
      <c r="YZ41" s="5">
        <v>20</v>
      </c>
      <c r="ZA41" s="5">
        <v>0</v>
      </c>
      <c r="ZB41" s="5">
        <v>0</v>
      </c>
      <c r="ZC41" s="5">
        <v>0</v>
      </c>
      <c r="ZD41" s="5">
        <v>0</v>
      </c>
      <c r="ZE41" s="5">
        <v>10</v>
      </c>
      <c r="ZF41" s="5">
        <v>0</v>
      </c>
      <c r="ZG41" s="5">
        <v>0</v>
      </c>
      <c r="ZH41" s="5">
        <v>0</v>
      </c>
      <c r="ZI41" s="5">
        <v>0</v>
      </c>
      <c r="ZJ41" s="5">
        <v>0</v>
      </c>
      <c r="ZK41" s="5">
        <v>0</v>
      </c>
      <c r="ZL41" s="5">
        <v>0</v>
      </c>
      <c r="ZM41" s="5">
        <v>10</v>
      </c>
      <c r="ZN41" s="5">
        <v>0</v>
      </c>
      <c r="ZO41" s="5">
        <v>0</v>
      </c>
      <c r="ZP41" s="5">
        <v>0</v>
      </c>
      <c r="ZQ41" s="5">
        <v>0</v>
      </c>
      <c r="ZR41" s="5">
        <v>10</v>
      </c>
      <c r="ZS41" s="5">
        <v>40</v>
      </c>
      <c r="ZT41" s="5">
        <v>0</v>
      </c>
      <c r="ZU41" s="5">
        <v>0</v>
      </c>
      <c r="ZV41" s="5">
        <v>40</v>
      </c>
      <c r="ZW41" s="5">
        <v>0</v>
      </c>
      <c r="ZX41" s="5">
        <v>0</v>
      </c>
      <c r="ZY41" s="5">
        <v>50</v>
      </c>
      <c r="ZZ41" s="5">
        <v>0</v>
      </c>
      <c r="AAA41" s="5">
        <f>IF(COUNTBLANK(YY41:ZZ41)&gt;0, "", AVERAGE(YY41:ZZ41))</f>
        <v>6.4285714285714288</v>
      </c>
      <c r="AAB41" s="5">
        <f>IF(COUNTA(YY41:ZZ41)=0, "", AVERAGE(YZ41,ZL41,ZM41,ZN41,ZO41,ZP41,ZR41,ZT41,ZU41))</f>
        <v>4.4444444444444446</v>
      </c>
      <c r="AAC41" s="5">
        <f>IF(COUNTA(YY41:ZZ41)=0, "", AVERAGE(ZA41,ZB41,ZC41,ZD41,ZF41,ZH41,ZW41,ZX41))</f>
        <v>0</v>
      </c>
      <c r="AAD41" s="5">
        <f>IF(COUNTA(YY41:ZZ41)=0, "", AVERAGE(ZE41,ZI41,ZJ41,ZK41,ZY41,ZZ41))</f>
        <v>10</v>
      </c>
      <c r="AAE41" s="6" t="s">
        <v>1786</v>
      </c>
      <c r="AAF41" s="5">
        <v>1</v>
      </c>
      <c r="AAG41" s="5">
        <v>2</v>
      </c>
      <c r="AAH41" s="5">
        <v>2</v>
      </c>
      <c r="AAI41" s="5">
        <v>1</v>
      </c>
      <c r="AAJ41" s="5">
        <v>2</v>
      </c>
      <c r="AAK41" s="5">
        <v>1</v>
      </c>
      <c r="AAL41" s="5">
        <v>2</v>
      </c>
      <c r="AAM41" s="5">
        <v>1</v>
      </c>
      <c r="AAN41" s="5">
        <v>1</v>
      </c>
      <c r="AAO41" s="5">
        <v>3</v>
      </c>
      <c r="AAP41" s="5">
        <v>1</v>
      </c>
      <c r="AAQ41" s="5">
        <v>1</v>
      </c>
      <c r="AAR41" s="5">
        <v>1</v>
      </c>
      <c r="AAS41" s="5">
        <v>2</v>
      </c>
      <c r="AAT41" s="5">
        <v>1</v>
      </c>
      <c r="AAU41" s="5">
        <v>5</v>
      </c>
      <c r="AAV41" s="5">
        <v>1</v>
      </c>
      <c r="AAW41" s="5">
        <v>1</v>
      </c>
      <c r="AAX41" s="5">
        <v>2</v>
      </c>
      <c r="AAY41" s="5">
        <v>2</v>
      </c>
      <c r="AAZ41" s="5">
        <v>1</v>
      </c>
      <c r="ABA41" s="5">
        <v>5</v>
      </c>
      <c r="ABB41" s="5">
        <v>2</v>
      </c>
      <c r="ABC41" s="5">
        <v>2</v>
      </c>
      <c r="ABD41" s="5">
        <v>2</v>
      </c>
      <c r="ABE41" s="5">
        <v>1</v>
      </c>
      <c r="ABF41" s="5">
        <v>2</v>
      </c>
      <c r="ABG41" s="5">
        <v>1</v>
      </c>
      <c r="ABH41" s="5">
        <v>1</v>
      </c>
      <c r="ABI41" s="5">
        <v>1</v>
      </c>
      <c r="ABJ41" s="5">
        <f>IF(SUM(AAF41:AAN41,AAP41:AAT41,AAV41:AAZ41,ABB41:ABG41)=0, "", SUM(AAF41:AAN41,AAP41:AAT41,AAV41:AAZ41,ABB41:ABG41))</f>
        <v>36</v>
      </c>
      <c r="ABK41" s="5">
        <f>IF(SUM(ABN41, ABO41, ABP41, ABQ41, ABR41)=0, "", IF(OR(ABN41&gt;=8, ABO41&gt;=10, ABP41&gt;=13, ABQ41&gt;=10, ABR41&gt;=15), 1, 0))</f>
        <v>1</v>
      </c>
      <c r="ABL41" s="5">
        <f>IF(SUM(AAF41:AAG41,AAI41,AAJ41,AAK41,AAL41,AAR41,AAX41,ABE41,ABG41)=0, "", SUM(AAF41:AAG41,AAI41,AAJ41,AAK41,AAL41,AAR41,AAX41,ABE41,ABG41))</f>
        <v>14</v>
      </c>
      <c r="ABM41" s="5">
        <f>IF(SUM(AAH41,AAM41:AAN41,AAP41:AAQ41,AAS41:AAT41,AAV41:AAW41,AAY41:AAZ41,ABB41:ABD41,ABF41)=0, "", SUM(AAH41,AAM41:AAN41,AAP41:AAQ41,AAS41:AAT41,AAV41:AAW41,AAY41:AAZ41,ABB41:ABD41,ABF41))</f>
        <v>22</v>
      </c>
      <c r="ABN41" s="5">
        <f>IF(SUM(AAY41:AAZ41,ABB41:ABC41,ABF41)=0, "", SUM(AAY41:AAZ41,ABB41:ABC41,ABF41))</f>
        <v>9</v>
      </c>
      <c r="ABO41" s="5">
        <f>IF(SUM(AAN41,AAP41:AAQ41,AAT41,AAV41)=0, "", SUM(AAN41,AAP41:AAQ41,AAT41,AAV41))</f>
        <v>5</v>
      </c>
      <c r="ABP41" s="5">
        <f>IF(SUM(AAH41,AAM41,AAS41,AAW41,ABD41)=0, "", SUM(AAH41,AAM41,AAS41,AAW41,ABD41))</f>
        <v>8</v>
      </c>
      <c r="ABQ41" s="5">
        <f>IF(SUM(AAF41:AAG41,AAI41,AAK41,ABE41)=0, "", SUM(AAF41:AAG41,AAI41,AAK41,ABE41))</f>
        <v>6</v>
      </c>
      <c r="ABR41" s="5">
        <f>IF(SUM(AAJ41,AAL41,AAR41,AAX41,ABG41)=0, "", SUM(AAJ41,AAL41,AAR41,AAX41,ABG41))</f>
        <v>8</v>
      </c>
      <c r="ABS41" s="5">
        <f>IF(ABN41="", "", IF(ABN41&gt;=8, 1, 0))</f>
        <v>1</v>
      </c>
      <c r="ABT41" s="5">
        <f>IF(ABO41="", "", IF(ABO41&gt;=10, 1, 0))</f>
        <v>0</v>
      </c>
      <c r="ABU41" s="5">
        <f>IF(ABP41="", "", IF(ABP41&gt;=13, 1, 0))</f>
        <v>0</v>
      </c>
      <c r="ABV41" s="5">
        <f>IF(ABQ41="", "", IF(ABQ41&gt;=10, 1, 0))</f>
        <v>0</v>
      </c>
      <c r="ABW41" s="5">
        <f>IF(ABR41="", "", IF(ABR41&gt;=15, 1, 0))</f>
        <v>0</v>
      </c>
      <c r="ABX41" s="5">
        <f>IF(AND(AAO41="", AAU41="", ABA41=""), "", IF(AAO41=5,1,0) + IF(AAU41=5,1,0) + IF(ABA41=5,1,0))</f>
        <v>2</v>
      </c>
      <c r="ABY41" s="6" t="s">
        <v>1786</v>
      </c>
      <c r="ABZ41" s="5">
        <v>2</v>
      </c>
      <c r="ACA41" s="5">
        <v>1</v>
      </c>
      <c r="ACB41" s="5">
        <v>1</v>
      </c>
      <c r="ACC41" s="5">
        <v>2</v>
      </c>
      <c r="ACD41" s="5">
        <v>1</v>
      </c>
      <c r="ACE41" s="5">
        <v>1</v>
      </c>
      <c r="ACF41" s="5">
        <v>2</v>
      </c>
      <c r="ACG41" s="5">
        <v>1</v>
      </c>
      <c r="ACH41" s="5">
        <v>2</v>
      </c>
      <c r="ACI41" s="5">
        <v>1</v>
      </c>
      <c r="ACJ41" s="5">
        <v>1</v>
      </c>
      <c r="ACK41" s="5">
        <v>1</v>
      </c>
      <c r="ACL41" s="5">
        <v>2</v>
      </c>
      <c r="ACM41" s="5">
        <v>1</v>
      </c>
      <c r="ACN41" s="5">
        <v>2</v>
      </c>
      <c r="ACO41" s="5">
        <v>1</v>
      </c>
      <c r="ACP41" s="5">
        <v>3</v>
      </c>
      <c r="ACQ41" s="5">
        <v>2</v>
      </c>
      <c r="ACR41" s="5">
        <v>1</v>
      </c>
      <c r="ACS41" s="5">
        <v>2</v>
      </c>
      <c r="ACT41" s="5">
        <v>1</v>
      </c>
      <c r="ACU41" s="5">
        <v>2</v>
      </c>
      <c r="ACV41" s="5">
        <v>3</v>
      </c>
      <c r="ACW41" s="5">
        <v>1</v>
      </c>
      <c r="ACX41" s="5">
        <v>1</v>
      </c>
      <c r="ACY41" s="5">
        <v>2</v>
      </c>
      <c r="ACZ41" s="5">
        <v>1</v>
      </c>
      <c r="ADA41" s="5">
        <v>1</v>
      </c>
      <c r="ADB41" s="5">
        <v>2</v>
      </c>
      <c r="ADC41" s="5">
        <v>1</v>
      </c>
      <c r="ADD41" s="5">
        <v>1</v>
      </c>
      <c r="ADE41" s="5">
        <v>1</v>
      </c>
      <c r="ADF41" s="5">
        <v>1</v>
      </c>
      <c r="ADG41" s="5">
        <v>1</v>
      </c>
      <c r="ADH41" s="5">
        <v>1</v>
      </c>
      <c r="ADI41" s="5">
        <v>2</v>
      </c>
      <c r="ADJ41" s="5">
        <f>IF(COUNTA(ABZ41:ADI41)=0, "", SUM(ABZ41:ADI41))</f>
        <v>52</v>
      </c>
      <c r="ADK41" s="5">
        <f>IF(COUNTA(ABZ41:ADI41)=0, "", SUM(ACJ41,ACK41,ACT41,ACV41,ACX41,ADB41))</f>
        <v>9</v>
      </c>
      <c r="ADL41" s="5">
        <f>IF(COUNTA(ABZ41:ADI41)=0, "", SUM(ACL41,ACQ41,ACS41,ACY41,ADF41))</f>
        <v>9</v>
      </c>
      <c r="ADM41" s="5">
        <f>IF(COUNTA(ABZ41:ADI41)=0, "", SUM(ACB41,ACM41,ACR41,ACW41,ACZ41,ADE41))</f>
        <v>6</v>
      </c>
      <c r="ADN41" s="5">
        <f>IF(COUNTA(ABZ41:ADI41)=0, "", SUM(ACA41,ACE41,ACG41,ACI41,ACP41,ADG41))</f>
        <v>8</v>
      </c>
      <c r="ADO41" s="5">
        <f>IF(COUNTA(ABZ41:ADI41)=0, "", SUM(ACN41,ACO41,ACU41,ADA41,ADC41,ADD41,ADH41,ADI41))</f>
        <v>11</v>
      </c>
      <c r="ADP41" s="5">
        <f>IF(COUNTA(ABZ41:ADI41)=0, "", SUM(ABZ41,ACC41,ACD41,ACF41,ACH41))</f>
        <v>9</v>
      </c>
      <c r="ADQ41" s="6" t="s">
        <v>1786</v>
      </c>
      <c r="ADR41" s="5">
        <v>1</v>
      </c>
      <c r="ADS41" s="5">
        <v>1</v>
      </c>
      <c r="ADT41" s="5">
        <v>1</v>
      </c>
      <c r="ADU41" s="5">
        <v>3</v>
      </c>
      <c r="ADV41" s="5">
        <v>1</v>
      </c>
      <c r="ADW41" s="5">
        <v>1</v>
      </c>
      <c r="ADX41" s="5">
        <v>1</v>
      </c>
      <c r="ADY41" s="5">
        <v>2</v>
      </c>
      <c r="ADZ41" s="5">
        <v>2</v>
      </c>
      <c r="AEA41" s="5">
        <v>1</v>
      </c>
      <c r="AEB41" s="5">
        <v>2</v>
      </c>
      <c r="AEC41" s="5">
        <v>1</v>
      </c>
      <c r="AED41" s="5">
        <v>1</v>
      </c>
      <c r="AEE41" s="5">
        <v>3</v>
      </c>
      <c r="AEF41" s="5">
        <v>2</v>
      </c>
      <c r="AEG41" s="5">
        <v>2</v>
      </c>
      <c r="AEH41" s="5">
        <v>1</v>
      </c>
      <c r="AEI41" s="5">
        <v>2</v>
      </c>
      <c r="AEJ41" s="5">
        <v>4</v>
      </c>
      <c r="AEK41" s="5">
        <v>2</v>
      </c>
      <c r="AEL41" s="5">
        <f>IF(COUNTA(ADR41:AEK41)=0, "", SUM(ADR41:AEK41))</f>
        <v>34</v>
      </c>
      <c r="AEM41" s="8"/>
      <c r="AEN41" s="6">
        <v>45105</v>
      </c>
      <c r="AEO41" s="6"/>
      <c r="AEP41" s="6"/>
      <c r="AEQ41" s="6"/>
      <c r="AER41" s="5"/>
      <c r="AES41" s="6"/>
      <c r="AET41" s="6"/>
      <c r="AEU41" s="6"/>
      <c r="AEV41" s="5"/>
      <c r="AEW41" s="5"/>
      <c r="AEX41" s="5"/>
      <c r="AEY41" s="5"/>
      <c r="AEZ41" s="5"/>
      <c r="AFA41" s="5"/>
      <c r="AFB41" s="5"/>
      <c r="AFC41" s="5"/>
      <c r="AFD41" s="5"/>
      <c r="AFE41" s="5"/>
      <c r="AFF41" s="5"/>
      <c r="AFG41" s="5"/>
      <c r="AFH41" s="5"/>
      <c r="AFI41" s="5"/>
      <c r="AFJ41" s="5"/>
      <c r="AFK41" s="5"/>
      <c r="AFL41" s="5"/>
      <c r="AFM41" s="5"/>
      <c r="AFN41" s="5"/>
      <c r="AFO41" s="5"/>
      <c r="AFP41" s="5"/>
      <c r="AFQ41" s="5"/>
      <c r="AFR41" s="5"/>
      <c r="AFS41" s="5"/>
      <c r="AFT41" s="5"/>
      <c r="AFU41" s="5"/>
      <c r="AFV41" s="5"/>
      <c r="AFW41" s="5"/>
      <c r="AFX41" s="5"/>
      <c r="AFY41" s="5"/>
      <c r="AFZ41" s="5"/>
      <c r="AGA41" s="5" t="str">
        <f>IF(COUNTA(AEV41:AFY41)=0, "", SUM(AEV41:AFY41))</f>
        <v/>
      </c>
      <c r="AGB41" s="6"/>
      <c r="AGC41" s="5"/>
      <c r="AGD41" s="5"/>
      <c r="AGE41" s="5"/>
      <c r="AGF41" s="5"/>
      <c r="AGG41" s="5"/>
      <c r="AGS41" s="6"/>
      <c r="AHM41" s="6"/>
      <c r="AHN41" s="5"/>
      <c r="AHO41" s="5"/>
      <c r="AHP41" s="5"/>
      <c r="AHQ41" s="5"/>
      <c r="AHR41" s="5"/>
      <c r="AHS41" s="5"/>
      <c r="AHT41" s="5"/>
      <c r="AHU41" s="5"/>
      <c r="AHV41" s="5"/>
      <c r="AHW41" s="5"/>
      <c r="AHX41" s="5" t="str">
        <f>IF(COUNTBLANK(AHN41:AHW41)&gt;0, "", SUM(AHN41:AHW41))</f>
        <v/>
      </c>
      <c r="AHY41" s="5" t="str">
        <f>IF(COUNTBLANK(AHN41:AHW41)&gt;0, "", SUM(AHR41,AHW41))</f>
        <v/>
      </c>
      <c r="AHZ41" s="5" t="str">
        <f>IF(COUNTBLANK(AHN41:AHW41)&gt;0, "", SUM(AHP41,AHS41))</f>
        <v/>
      </c>
      <c r="AIA41" s="5" t="str">
        <f>IF(COUNTBLANK(AHN41:AHW41)&gt;0, "", SUM(AHT41,AHV41))</f>
        <v/>
      </c>
      <c r="AIB41" s="5" t="str">
        <f>IF(COUNTBLANK(AHN41:AHW41)&gt;0, "", SUM(AHQ41,AHU41))</f>
        <v/>
      </c>
      <c r="AIC41" s="5" t="str">
        <f>IF(COUNTBLANK(AHN41:AHW41)&gt;0, "", SUM(AHN41:AHO41))</f>
        <v/>
      </c>
      <c r="AID41" s="6"/>
      <c r="AIE41" s="5"/>
      <c r="AIF41" s="5"/>
      <c r="AIG41" s="5"/>
      <c r="AIH41" s="5"/>
      <c r="AII41" s="5"/>
      <c r="AIJ41" s="5"/>
      <c r="AIK41" s="5"/>
      <c r="AIL41" s="5"/>
      <c r="AIM41" s="5"/>
      <c r="AIN41" s="5"/>
      <c r="AIO41" s="5"/>
      <c r="AIP41" s="5"/>
      <c r="AIQ41" s="5"/>
      <c r="AIR41" s="5"/>
      <c r="AIS41" s="5"/>
      <c r="AIT41" s="5"/>
      <c r="AIU41" s="5"/>
      <c r="AIV41" s="5"/>
      <c r="AIW41" s="5"/>
      <c r="AIX41" s="5"/>
      <c r="AIY41" s="5" t="s">
        <v>971</v>
      </c>
      <c r="AIZ41" s="5" t="s">
        <v>971</v>
      </c>
      <c r="AJA41" s="5" t="s">
        <v>971</v>
      </c>
      <c r="AJB41" s="6"/>
      <c r="AJC41" s="5"/>
      <c r="AJD41" s="5"/>
      <c r="AJE41" s="5"/>
      <c r="AJF41" s="5"/>
      <c r="AJG41" s="5"/>
      <c r="AJH41" s="5"/>
      <c r="AJI41" s="5"/>
      <c r="AJJ41" s="5"/>
      <c r="AJK41" s="5"/>
      <c r="AJL41" s="5"/>
      <c r="AJM41" s="5" t="str">
        <f>IF(COUNTBLANK(AJC41:AJK41)&gt;0, "", SUM(AJC41:AJK41))</f>
        <v/>
      </c>
      <c r="AJN41" s="6"/>
      <c r="AJO41" s="5"/>
      <c r="AJP41" s="5"/>
      <c r="AJQ41" s="5"/>
      <c r="AJR41" s="5"/>
      <c r="AJS41" s="5"/>
      <c r="AJT41" s="5"/>
      <c r="AJU41" s="5"/>
      <c r="AJV41" s="5" t="str">
        <f>IF(COUNTBLANK(AJO41:AJU41)&gt;0, "", SUM(AJO41:AJU41))</f>
        <v/>
      </c>
    </row>
    <row r="42" spans="1:958" ht="15" customHeight="1" x14ac:dyDescent="0.35">
      <c r="A42" s="5">
        <v>212419</v>
      </c>
      <c r="B42" s="5" t="s">
        <v>1753</v>
      </c>
      <c r="C42" s="6">
        <v>44810</v>
      </c>
      <c r="D42" s="5">
        <v>0</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f>IF(COUNTA(D42,F42,H42,J42,L42,N42,P42,R42,T42)=0, "", IF(OR(D42=1,F42=1,H42=1,J42=1,L42=1,N42=1,P42=1,R42=1,T42=1), 1, 0))</f>
        <v>0</v>
      </c>
      <c r="W42" s="5">
        <f>IF(COUNTA(E42,G42,I42,K42,M42,O42,Q42,S42,U42)=0, "", IF(OR(E42=1,G42=1,I42=1,K42=1,M42=1,O42=1,Q42=1,S42=1,U42=1), 1, 0))</f>
        <v>0</v>
      </c>
      <c r="X42" s="5">
        <v>0</v>
      </c>
      <c r="Y42" s="5">
        <v>1</v>
      </c>
      <c r="Z42" s="5">
        <v>1</v>
      </c>
      <c r="AA42" s="5">
        <v>1</v>
      </c>
      <c r="AB42" s="5">
        <f>IF(AG42&lt;&gt;"", 1, 0)</f>
        <v>1</v>
      </c>
      <c r="AC42" s="5">
        <f>IF(AH42&lt;&gt;"", 1, 0)</f>
        <v>1</v>
      </c>
      <c r="AD42" s="5">
        <v>0</v>
      </c>
      <c r="AE42" s="7" t="s">
        <v>1156</v>
      </c>
      <c r="AF42" s="6">
        <v>45157</v>
      </c>
      <c r="AG42" s="8" t="s">
        <v>1754</v>
      </c>
      <c r="AH42" s="8">
        <v>45176</v>
      </c>
      <c r="AI42" s="8"/>
      <c r="AJ42" s="5">
        <f>IF(OR(ISBLANK(AE42), ISBLANK(AG42)), "", AG42 - AE42)</f>
        <v>43</v>
      </c>
      <c r="AK42" s="9">
        <v>44837</v>
      </c>
      <c r="AL42" s="5">
        <f>IF(OR(ISBLANK(AG42), ISBLANK(AK42)), "", AK42 - AG42)</f>
        <v>-17</v>
      </c>
      <c r="AM42" s="6">
        <v>45103</v>
      </c>
      <c r="AN42" s="10">
        <f>IF(OR(ISBLANK(AM42), ISBLANK(AF42)), "", AF42 - AM42)</f>
        <v>54</v>
      </c>
      <c r="AO42" s="6">
        <v>44811</v>
      </c>
      <c r="AP42" s="6">
        <v>37397</v>
      </c>
      <c r="AQ42" s="5">
        <f>IF(OR(ISBLANK(AO42), ISBLANK(AP42)), "", DATEDIF(AP42, AO42, "Y"))</f>
        <v>20</v>
      </c>
      <c r="AR42" s="11" t="s">
        <v>959</v>
      </c>
      <c r="AS42" s="11">
        <f>IF(ISBLANK(AR42), "", IF(AR42="ישראל", 1, 2))</f>
        <v>1</v>
      </c>
      <c r="AT42" s="11" t="s">
        <v>959</v>
      </c>
      <c r="AU42" s="11" t="s">
        <v>959</v>
      </c>
      <c r="AV42" s="5"/>
      <c r="AW42" s="5">
        <v>1</v>
      </c>
      <c r="AX42" s="5">
        <v>1</v>
      </c>
      <c r="AY42" s="5">
        <v>12</v>
      </c>
      <c r="AZ42" s="5">
        <f>IF(ISBLANK(AY42), "", IF(AY42&lt;=8, 1, IF(AY42&lt;=12, 2, 3)))</f>
        <v>2</v>
      </c>
      <c r="BA42" s="5">
        <v>12</v>
      </c>
      <c r="BB42" s="5">
        <f>IF(ISBLANK(BA42), "", IF(BA42&lt;=8, 1, IF(BA42&lt;=12, 2, 3)))</f>
        <v>2</v>
      </c>
      <c r="BC42" s="11" t="s">
        <v>1755</v>
      </c>
      <c r="BD42" s="11" t="s">
        <v>1756</v>
      </c>
      <c r="BE42" s="5">
        <v>2</v>
      </c>
      <c r="BF42" s="5"/>
      <c r="BG42" s="5">
        <v>2</v>
      </c>
      <c r="BH42" s="6" t="s">
        <v>1156</v>
      </c>
      <c r="BI42" s="5">
        <v>1</v>
      </c>
      <c r="BJ42" s="5">
        <v>1</v>
      </c>
      <c r="BK42" s="5">
        <v>1</v>
      </c>
      <c r="BL42" s="5">
        <v>1</v>
      </c>
      <c r="BM42" s="5">
        <v>1</v>
      </c>
      <c r="BN42" s="5">
        <v>1</v>
      </c>
      <c r="BO42" s="5">
        <v>1</v>
      </c>
      <c r="BP42" s="5">
        <v>1</v>
      </c>
      <c r="BQ42" s="5">
        <v>1</v>
      </c>
      <c r="BR42" s="5">
        <v>5</v>
      </c>
      <c r="BS42" s="5">
        <v>1</v>
      </c>
      <c r="BT42" s="5">
        <v>1</v>
      </c>
      <c r="BU42" s="5">
        <v>1</v>
      </c>
      <c r="BV42" s="5">
        <v>1</v>
      </c>
      <c r="BW42" s="5">
        <v>1</v>
      </c>
      <c r="BX42" s="5">
        <v>5</v>
      </c>
      <c r="BY42" s="5">
        <v>1</v>
      </c>
      <c r="BZ42" s="5">
        <v>1</v>
      </c>
      <c r="CA42" s="5">
        <v>1</v>
      </c>
      <c r="CB42" s="5">
        <v>1</v>
      </c>
      <c r="CC42" s="5">
        <v>1</v>
      </c>
      <c r="CD42" s="5">
        <v>5</v>
      </c>
      <c r="CE42" s="5">
        <v>1</v>
      </c>
      <c r="CF42" s="5">
        <v>1</v>
      </c>
      <c r="CG42" s="5">
        <v>1</v>
      </c>
      <c r="CH42" s="5">
        <v>1</v>
      </c>
      <c r="CI42" s="5">
        <v>1</v>
      </c>
      <c r="CJ42" s="5">
        <v>1</v>
      </c>
      <c r="CK42" s="5">
        <v>1</v>
      </c>
      <c r="CL42" s="5">
        <v>1</v>
      </c>
      <c r="CM42" s="5">
        <f>IF(SUM(BI42:BQ42,BS42:BW42,BY42:CC42,CE42:CJ42)=0, "", SUM(BI42:BQ42,BS42:BW42,BY42:CC42,CE42:CJ42))</f>
        <v>25</v>
      </c>
      <c r="CN42" s="5">
        <f>IF(SUM(CQ42, CR42, CS42, CT42, CU42)=0, "", IF(OR(CQ42&gt;=8, CR42&gt;=10, CS42&gt;=13, CT42&gt;=10, CU42&gt;=15), 1, 0))</f>
        <v>0</v>
      </c>
      <c r="CO42" s="5">
        <f>IF(SUM(BI42:BJ42,BL42,BM42,BN42,BO42,BU42,CA42,CH42,CJ42)=0, "", SUM(BI42:BJ42,BL42,BM42,BN42,BO42,BU42,CA42,CH42,CJ42))</f>
        <v>10</v>
      </c>
      <c r="CP42" s="5">
        <f>IF(SUM(BK42,BP42:BQ42,BS42:BT42,BV42:BW42,BY42:BZ42,CB42:CC42,CE42:CG42,CI42)=0, "", SUM(BK42,BP42:BQ42,BS42:BT42,BV42:BW42,BY42:BZ42,CB42:CC42,CE42:CG42,CI42))</f>
        <v>15</v>
      </c>
      <c r="CQ42" s="5">
        <f>IF(SUM(CB42:CC42,CE42:CF42,CI42)=0, "", SUM(CB42:CC42,CE42:CF42,CI42))</f>
        <v>5</v>
      </c>
      <c r="CR42" s="5">
        <f>IF(SUM(BQ42,BS42:BT42,BW42,BY42)=0, "", SUM(BQ42,BS42:BT42,BW42,BY42))</f>
        <v>5</v>
      </c>
      <c r="CS42" s="5">
        <f>IF(SUM(BK42,BP42,BV42,BZ42,CG42)=0, "", SUM(BK42,BP42,BV42,BZ42,CG42))</f>
        <v>5</v>
      </c>
      <c r="CT42" s="5">
        <f>IF(SUM(BI42:BJ42,BL42,BN42,CH42)=0, "", SUM(BI42:BJ42,BL42,BN42,CH42))</f>
        <v>5</v>
      </c>
      <c r="CU42" s="5">
        <f>IF(SUM(BM42,BO42,BU42,CA42,CJ42)=0, "", SUM(BM42,BO42,BU42,CA42,CJ42))</f>
        <v>5</v>
      </c>
      <c r="CV42" s="5">
        <f>IF(CQ42="", "", IF(CQ42&gt;=8, 1, 0))</f>
        <v>0</v>
      </c>
      <c r="CW42" s="5">
        <f>IF(CR42="", "", IF(CR42&gt;=10, 1, 0))</f>
        <v>0</v>
      </c>
      <c r="CX42" s="5">
        <f>IF(CS42="", "", IF(CS42&gt;=13, 1, 0))</f>
        <v>0</v>
      </c>
      <c r="CY42" s="5">
        <f>IF(CT42="", "", IF(CT42&gt;=10, 1, 0))</f>
        <v>0</v>
      </c>
      <c r="CZ42" s="5">
        <f>IF(CU42="", "", IF(CU42&gt;=15, 1, 0))</f>
        <v>0</v>
      </c>
      <c r="DA42" s="5">
        <f>IF(AND(BR42="", BX42="", CD42=""), "", IF(BR42=5,1,0) + IF(BX42=5,1,0) + IF(CD42=5,1,0))</f>
        <v>3</v>
      </c>
      <c r="DB42" s="6" t="s">
        <v>1156</v>
      </c>
      <c r="DC42" s="12">
        <v>0</v>
      </c>
      <c r="DD42" s="13"/>
      <c r="DE42" s="12">
        <v>0</v>
      </c>
      <c r="DF42" s="13"/>
      <c r="DG42" s="12">
        <v>5</v>
      </c>
      <c r="DH42" s="13">
        <v>12</v>
      </c>
      <c r="DI42" s="12">
        <v>0</v>
      </c>
      <c r="DJ42" s="13"/>
      <c r="DK42" s="12">
        <v>0</v>
      </c>
      <c r="DL42" s="13"/>
      <c r="DM42" s="12">
        <v>0</v>
      </c>
      <c r="DN42" s="13"/>
      <c r="DO42" s="5">
        <v>4</v>
      </c>
      <c r="DP42" s="13">
        <v>16</v>
      </c>
      <c r="DQ42" s="12">
        <v>0</v>
      </c>
      <c r="DR42" s="13"/>
      <c r="DS42" s="12">
        <v>0</v>
      </c>
      <c r="DT42" s="13"/>
      <c r="DU42" s="12">
        <v>0</v>
      </c>
      <c r="DV42" s="13"/>
      <c r="DW42" s="12">
        <v>0</v>
      </c>
      <c r="DX42" s="13"/>
      <c r="DY42" s="12">
        <v>0</v>
      </c>
      <c r="DZ42" s="13"/>
      <c r="EA42" s="12">
        <v>0</v>
      </c>
      <c r="EB42" s="13"/>
      <c r="EC42" s="12">
        <v>0</v>
      </c>
      <c r="ED42" s="13"/>
      <c r="EE42" s="12">
        <v>3</v>
      </c>
      <c r="EF42" s="13">
        <v>17</v>
      </c>
      <c r="EG42" s="12">
        <v>0</v>
      </c>
      <c r="EH42" s="13"/>
      <c r="EI42" s="12">
        <v>0</v>
      </c>
      <c r="EJ42" s="13"/>
      <c r="EK42" s="5">
        <v>2</v>
      </c>
      <c r="EL42" s="5">
        <v>1</v>
      </c>
      <c r="EM42" s="5">
        <v>1</v>
      </c>
      <c r="EN42" s="6" t="s">
        <v>1156</v>
      </c>
      <c r="EO42" s="5">
        <v>0</v>
      </c>
      <c r="EP42" s="5">
        <v>0</v>
      </c>
      <c r="EQ42" s="5">
        <v>0</v>
      </c>
      <c r="ER42" s="5">
        <v>0</v>
      </c>
      <c r="ES42" s="5">
        <v>0</v>
      </c>
      <c r="ET42" s="5">
        <v>0</v>
      </c>
      <c r="EU42" s="5">
        <v>0</v>
      </c>
      <c r="EV42" s="5">
        <v>0</v>
      </c>
      <c r="EW42" s="5">
        <v>0</v>
      </c>
      <c r="EX42" s="5">
        <v>0</v>
      </c>
      <c r="EY42" s="5">
        <v>0</v>
      </c>
      <c r="EZ42" s="5">
        <v>1</v>
      </c>
      <c r="FA42" s="5">
        <v>0</v>
      </c>
      <c r="FB42" s="5">
        <v>0</v>
      </c>
      <c r="FC42" s="5">
        <v>0</v>
      </c>
      <c r="FD42" s="5">
        <v>0</v>
      </c>
      <c r="FE42" s="5">
        <v>2</v>
      </c>
      <c r="FF42" s="5">
        <v>2</v>
      </c>
      <c r="FG42" s="5">
        <v>0</v>
      </c>
      <c r="FH42" s="5">
        <v>0</v>
      </c>
      <c r="FI42" s="5">
        <v>5</v>
      </c>
      <c r="FJ42" s="5">
        <v>0</v>
      </c>
      <c r="FK42" s="5">
        <v>0</v>
      </c>
      <c r="FL42" s="6" t="s">
        <v>1156</v>
      </c>
      <c r="FM42" s="5">
        <v>5</v>
      </c>
      <c r="FN42" s="5">
        <v>4</v>
      </c>
      <c r="FO42" s="5">
        <v>4</v>
      </c>
      <c r="FP42" s="5">
        <v>4</v>
      </c>
      <c r="FQ42" s="5">
        <v>4</v>
      </c>
      <c r="FR42" s="5">
        <v>4</v>
      </c>
      <c r="FS42" s="14">
        <f>IF(COUNTBLANK(FM42:FR42)&gt;0, "", AVERAGE(FM42:FR42))</f>
        <v>4.166666666666667</v>
      </c>
      <c r="FT42" s="6" t="s">
        <v>1156</v>
      </c>
      <c r="FU42" s="5">
        <v>0</v>
      </c>
      <c r="FV42" s="5">
        <v>1</v>
      </c>
      <c r="FW42" s="5">
        <v>0</v>
      </c>
      <c r="FX42" s="5">
        <v>1</v>
      </c>
      <c r="FY42" s="5">
        <v>0</v>
      </c>
      <c r="FZ42" s="5">
        <v>0</v>
      </c>
      <c r="GA42" s="5">
        <v>0</v>
      </c>
      <c r="GB42" s="5">
        <v>0</v>
      </c>
      <c r="GC42" s="5">
        <v>0</v>
      </c>
      <c r="GD42" s="5">
        <v>0</v>
      </c>
      <c r="GE42" s="5">
        <f>IF(COUNTBLANK(FU42:GC42)&gt;0, "", SUM(FU42:GC42))</f>
        <v>2</v>
      </c>
      <c r="GF42" s="6" t="s">
        <v>1156</v>
      </c>
      <c r="GG42" s="5">
        <v>0</v>
      </c>
      <c r="GH42" s="5">
        <v>0</v>
      </c>
      <c r="GI42" s="5">
        <v>1</v>
      </c>
      <c r="GJ42" s="5">
        <v>0</v>
      </c>
      <c r="GK42" s="5">
        <v>0</v>
      </c>
      <c r="GL42" s="5">
        <v>0</v>
      </c>
      <c r="GM42" s="5">
        <v>0</v>
      </c>
      <c r="GN42" s="5">
        <f>IF(COUNTBLANK(GG42:GM42)&gt;0, "", SUM(GG42:GM42))</f>
        <v>1</v>
      </c>
      <c r="GO42" s="6" t="s">
        <v>1156</v>
      </c>
      <c r="GP42" s="5">
        <v>1</v>
      </c>
      <c r="GQ42" s="5">
        <v>5</v>
      </c>
      <c r="GR42" s="5">
        <v>5</v>
      </c>
      <c r="GS42" s="5">
        <v>5</v>
      </c>
      <c r="GT42" s="5">
        <v>5</v>
      </c>
      <c r="GU42" s="5">
        <v>4</v>
      </c>
      <c r="GV42" s="5">
        <v>5</v>
      </c>
      <c r="GW42" s="5">
        <v>5</v>
      </c>
      <c r="GX42" s="5">
        <v>5</v>
      </c>
      <c r="GY42" s="5">
        <v>5</v>
      </c>
      <c r="GZ42" s="5">
        <v>5</v>
      </c>
      <c r="HA42" s="5">
        <v>5</v>
      </c>
      <c r="HB42" s="5">
        <v>4</v>
      </c>
      <c r="HC42" s="5">
        <v>4</v>
      </c>
      <c r="HD42" s="5">
        <v>5</v>
      </c>
      <c r="HE42" s="5">
        <v>5</v>
      </c>
      <c r="HF42" s="5">
        <v>5</v>
      </c>
      <c r="HG42" s="5">
        <v>4</v>
      </c>
      <c r="HH42" s="5">
        <v>5</v>
      </c>
      <c r="HI42" s="5">
        <f>IF(COUNTBLANK(GQ42:HH42)&gt;0, "", SUM(GQ42:HH42))</f>
        <v>86</v>
      </c>
      <c r="HJ42" s="6" t="s">
        <v>1156</v>
      </c>
      <c r="HK42" s="5">
        <v>3</v>
      </c>
      <c r="HL42" s="5">
        <v>3</v>
      </c>
      <c r="HM42" s="5">
        <v>0</v>
      </c>
      <c r="HN42" s="5">
        <v>3</v>
      </c>
      <c r="HO42" s="5">
        <v>3</v>
      </c>
      <c r="HP42" s="5">
        <v>3</v>
      </c>
      <c r="HQ42" s="5">
        <v>0</v>
      </c>
      <c r="HR42" s="5">
        <v>3</v>
      </c>
      <c r="HS42" s="5">
        <v>0</v>
      </c>
      <c r="HT42" s="5">
        <v>0</v>
      </c>
      <c r="HU42" s="5">
        <v>3</v>
      </c>
      <c r="HV42" s="5">
        <v>3</v>
      </c>
      <c r="HW42" s="5">
        <v>0</v>
      </c>
      <c r="HX42" s="5">
        <v>3</v>
      </c>
      <c r="HY42" s="5">
        <v>0</v>
      </c>
      <c r="HZ42" s="5">
        <v>3</v>
      </c>
      <c r="IA42" s="5">
        <v>3</v>
      </c>
      <c r="IB42" s="5">
        <v>3</v>
      </c>
      <c r="IC42" s="5">
        <v>0</v>
      </c>
      <c r="ID42" s="5">
        <v>0</v>
      </c>
      <c r="IE42" s="5">
        <v>1</v>
      </c>
      <c r="IF42" s="5">
        <v>0</v>
      </c>
      <c r="IG42" s="5">
        <v>1</v>
      </c>
      <c r="IH42" s="5">
        <v>3</v>
      </c>
      <c r="II42" s="5">
        <v>0</v>
      </c>
      <c r="IJ42" s="5">
        <f>IF(COUNTA(HK42:II42)=0, "", SUM(HK42,HL42,HN42,HO42,HP42,HU42,HV42,HX42,HZ42,IA42,IB42,IH42))</f>
        <v>36</v>
      </c>
      <c r="IK42" s="5">
        <f>IF(COUNTA(HK42:II42)=0, "", SUM(HM42,HQ42,HR42,HS42,HT42,HW42,HY42,IC42,ID42,IE42,IF42,IG42,II42))</f>
        <v>5</v>
      </c>
      <c r="IL42" s="5">
        <v>3</v>
      </c>
      <c r="IM42" s="5">
        <v>3</v>
      </c>
      <c r="IN42" s="5">
        <v>0</v>
      </c>
      <c r="IO42" s="5">
        <v>3</v>
      </c>
      <c r="IP42" s="5">
        <v>2</v>
      </c>
      <c r="IQ42" s="5">
        <v>3</v>
      </c>
      <c r="IR42" s="5">
        <v>0</v>
      </c>
      <c r="IS42" s="5">
        <v>3</v>
      </c>
      <c r="IT42" s="5">
        <v>0</v>
      </c>
      <c r="IU42" s="5">
        <v>0</v>
      </c>
      <c r="IV42" s="5">
        <v>3</v>
      </c>
      <c r="IW42" s="5">
        <v>3</v>
      </c>
      <c r="IX42" s="5">
        <v>0</v>
      </c>
      <c r="IY42" s="5">
        <v>2</v>
      </c>
      <c r="IZ42" s="5">
        <v>0</v>
      </c>
      <c r="JA42" s="5">
        <v>3</v>
      </c>
      <c r="JB42" s="5">
        <v>1</v>
      </c>
      <c r="JC42" s="5">
        <v>2</v>
      </c>
      <c r="JD42" s="5">
        <v>0</v>
      </c>
      <c r="JE42" s="5">
        <v>0</v>
      </c>
      <c r="JF42" s="5">
        <v>0</v>
      </c>
      <c r="JG42" s="5">
        <v>0</v>
      </c>
      <c r="JH42" s="5">
        <v>0</v>
      </c>
      <c r="JI42" s="5">
        <v>3</v>
      </c>
      <c r="JJ42" s="5">
        <v>0</v>
      </c>
      <c r="JK42" s="5">
        <f>IF(COUNTA(IL42:JJ42)=0, "", SUM(IL42,IM42,IO42,IP42,IQ42,IV42,IW42,IY42,JA42,JB42,JC42,JI42))</f>
        <v>31</v>
      </c>
      <c r="JL42" s="5">
        <f>IF(COUNTA(IL42:JJ42)=0, "", SUM(IN42,IR42,IS42,IT42,IU42,IX42,IZ42,JD42,JE42,JF42,JG42,JH42,JJ42))</f>
        <v>3</v>
      </c>
      <c r="JM42" s="6" t="s">
        <v>1156</v>
      </c>
      <c r="JN42" s="5">
        <v>1</v>
      </c>
      <c r="JO42" s="5">
        <v>1</v>
      </c>
      <c r="JP42" s="5">
        <v>1</v>
      </c>
      <c r="JQ42" s="5">
        <v>2</v>
      </c>
      <c r="JR42" s="5">
        <v>1</v>
      </c>
      <c r="JS42" s="5">
        <v>1</v>
      </c>
      <c r="JT42" s="5">
        <v>1</v>
      </c>
      <c r="JU42" s="5">
        <v>2</v>
      </c>
      <c r="JV42" s="5">
        <v>1</v>
      </c>
      <c r="JW42" s="5">
        <v>2</v>
      </c>
      <c r="JX42" s="5">
        <v>2</v>
      </c>
      <c r="JY42" s="5">
        <v>2</v>
      </c>
      <c r="JZ42" s="5">
        <v>2</v>
      </c>
      <c r="KA42" s="5">
        <v>1</v>
      </c>
      <c r="KB42" s="5">
        <v>1</v>
      </c>
      <c r="KC42" s="5">
        <v>1</v>
      </c>
      <c r="KD42" s="5">
        <v>4</v>
      </c>
      <c r="KE42" s="5">
        <v>2</v>
      </c>
      <c r="KF42" s="5">
        <v>2</v>
      </c>
      <c r="KG42" s="5">
        <v>3</v>
      </c>
      <c r="KH42" s="5">
        <v>1</v>
      </c>
      <c r="KI42" s="5">
        <v>1</v>
      </c>
      <c r="KJ42" s="5">
        <v>1</v>
      </c>
      <c r="KK42" s="5">
        <v>1</v>
      </c>
      <c r="KL42" s="5">
        <v>1</v>
      </c>
      <c r="KM42" s="5">
        <v>2</v>
      </c>
      <c r="KN42" s="5">
        <v>1</v>
      </c>
      <c r="KO42" s="5">
        <v>1</v>
      </c>
      <c r="KP42" s="5">
        <v>2</v>
      </c>
      <c r="KQ42" s="5">
        <v>1</v>
      </c>
      <c r="KR42" s="5">
        <v>1</v>
      </c>
      <c r="KS42" s="5">
        <v>1</v>
      </c>
      <c r="KT42" s="5">
        <v>2</v>
      </c>
      <c r="KU42" s="5">
        <v>1</v>
      </c>
      <c r="KV42" s="5">
        <v>1</v>
      </c>
      <c r="KW42" s="5">
        <v>3</v>
      </c>
      <c r="KX42" s="5">
        <f>IF(COUNTA(JN42:KW42)=0, "", SUM(JN42:KW42))</f>
        <v>54</v>
      </c>
      <c r="KY42" s="5">
        <f>IF(COUNTA(JN42:KW42)=0, "", SUM(JX42,JY42,KH42,KJ42,KL42,KP42))</f>
        <v>9</v>
      </c>
      <c r="KZ42" s="5">
        <f>IF(COUNTA(JN42:KW42)=0, "", SUM(JZ42,KE42,KG42,KM42,KT42))</f>
        <v>11</v>
      </c>
      <c r="LA42" s="5">
        <f>IF(COUNTA(JN42:KW42)=0, "", SUM(JP42,KA42,KF42,KK42,KN42,KS42))</f>
        <v>7</v>
      </c>
      <c r="LB42" s="5">
        <f>IF(COUNTA(JN42:KW42)=0, "", SUM(JO42,JS42,JU42,JW42,KD42,KU42))</f>
        <v>11</v>
      </c>
      <c r="LC42" s="5">
        <f>IF(COUNTA(JN42:KW42)=0, "", SUM(KB42,KC42,KI42,KO42,KQ42,KR42,KV42,KW42))</f>
        <v>10</v>
      </c>
      <c r="LD42" s="5">
        <f>IF(COUNTA(JN42:KW42)=0, "", SUM(JN42,JQ42,JR42,JT42,JV42))</f>
        <v>6</v>
      </c>
      <c r="LE42" s="6">
        <v>44811</v>
      </c>
      <c r="LF42" s="5">
        <v>10</v>
      </c>
      <c r="LG42" s="5">
        <v>30</v>
      </c>
      <c r="LH42" s="5">
        <v>0</v>
      </c>
      <c r="LI42" s="5">
        <v>0</v>
      </c>
      <c r="LJ42" s="5">
        <v>0</v>
      </c>
      <c r="LK42" s="5">
        <v>0</v>
      </c>
      <c r="LL42" s="5">
        <v>0</v>
      </c>
      <c r="LM42" s="5">
        <v>0</v>
      </c>
      <c r="LN42" s="5">
        <v>0</v>
      </c>
      <c r="LO42" s="5">
        <v>0</v>
      </c>
      <c r="LP42" s="5">
        <v>0</v>
      </c>
      <c r="LQ42" s="5">
        <v>0</v>
      </c>
      <c r="LR42" s="5">
        <v>0</v>
      </c>
      <c r="LS42" s="5">
        <v>0</v>
      </c>
      <c r="LT42" s="5">
        <v>30</v>
      </c>
      <c r="LU42" s="5">
        <v>0</v>
      </c>
      <c r="LV42" s="5">
        <v>10</v>
      </c>
      <c r="LW42" s="5">
        <v>0</v>
      </c>
      <c r="LX42" s="5">
        <v>10</v>
      </c>
      <c r="LY42" s="5">
        <v>20</v>
      </c>
      <c r="LZ42" s="5">
        <v>20</v>
      </c>
      <c r="MA42" s="5">
        <v>0</v>
      </c>
      <c r="MB42" s="5">
        <v>20</v>
      </c>
      <c r="MC42" s="5">
        <v>10</v>
      </c>
      <c r="MD42" s="5">
        <v>0</v>
      </c>
      <c r="ME42" s="5">
        <v>10</v>
      </c>
      <c r="MF42" s="5">
        <v>0</v>
      </c>
      <c r="MG42" s="5">
        <v>0</v>
      </c>
      <c r="MH42" s="5">
        <f>IF(COUNTBLANK(LF42:MG42)&gt;0, "", AVERAGE(LF42:MG42))</f>
        <v>6.0714285714285712</v>
      </c>
      <c r="MI42" s="5">
        <f>IF(COUNTA(LF42:MG42)=0, "", AVERAGE(LG42,LS42,LT42,LU42,LV42,LW42,LY42,MA42,MB42))</f>
        <v>12.222222222222221</v>
      </c>
      <c r="MJ42" s="5">
        <f>IF(COUNTA(LF42:MG42)=0, "", AVERAGE(LH42,LI42,LJ42,LK42,LM42,LO42,MD42,ME42))</f>
        <v>1.25</v>
      </c>
      <c r="MK42" s="5">
        <f>IF(COUNTA(LF42:MG42)=0, "", AVERAGE(LL42,LP42,LQ42,LR42,MF42,MG42))</f>
        <v>0</v>
      </c>
      <c r="ML42" s="6" t="s">
        <v>1156</v>
      </c>
      <c r="MM42" s="5">
        <v>2</v>
      </c>
      <c r="MN42" s="5">
        <v>1</v>
      </c>
      <c r="MO42" s="5">
        <v>1</v>
      </c>
      <c r="MP42" s="5">
        <v>1</v>
      </c>
      <c r="MQ42" s="5">
        <v>1</v>
      </c>
      <c r="MR42" s="5">
        <v>1</v>
      </c>
      <c r="MS42" s="5">
        <v>1</v>
      </c>
      <c r="MT42" s="5">
        <v>2</v>
      </c>
      <c r="MU42" s="5">
        <v>1</v>
      </c>
      <c r="MV42" s="5">
        <v>2</v>
      </c>
      <c r="MW42" s="5">
        <v>1</v>
      </c>
      <c r="MX42" s="5">
        <v>1</v>
      </c>
      <c r="MY42" s="5">
        <v>2</v>
      </c>
      <c r="MZ42" s="5">
        <v>2</v>
      </c>
      <c r="NA42" s="5">
        <v>2</v>
      </c>
      <c r="NB42" s="5">
        <v>1</v>
      </c>
      <c r="NC42" s="5">
        <v>2</v>
      </c>
      <c r="ND42" s="5">
        <v>1</v>
      </c>
      <c r="NE42" s="5">
        <v>1</v>
      </c>
      <c r="NF42" s="5">
        <v>1</v>
      </c>
      <c r="NG42" s="5">
        <f>IF(COUNTA(MM42:NF42)=0, "", SUM(MM42:NF42))</f>
        <v>27</v>
      </c>
      <c r="NH42" s="6" t="s">
        <v>1156</v>
      </c>
      <c r="NI42" s="5">
        <v>4</v>
      </c>
      <c r="NJ42" s="5">
        <v>3</v>
      </c>
      <c r="NK42" s="5">
        <v>5</v>
      </c>
      <c r="NL42" s="5">
        <v>5</v>
      </c>
      <c r="NM42" s="5">
        <v>3</v>
      </c>
      <c r="NN42" s="5">
        <v>1</v>
      </c>
      <c r="NO42" s="5">
        <v>3</v>
      </c>
      <c r="NP42" s="5">
        <v>5</v>
      </c>
      <c r="NQ42" s="5">
        <v>5</v>
      </c>
      <c r="NR42" s="5">
        <v>2</v>
      </c>
      <c r="NS42" s="5">
        <v>5</v>
      </c>
      <c r="NT42" s="5">
        <v>5</v>
      </c>
      <c r="NU42" s="5">
        <v>5</v>
      </c>
      <c r="NV42" s="5">
        <v>5</v>
      </c>
      <c r="NW42" s="5">
        <v>5</v>
      </c>
      <c r="NX42" s="5">
        <v>1</v>
      </c>
      <c r="NY42" s="5">
        <v>3</v>
      </c>
      <c r="NZ42" s="5">
        <v>5</v>
      </c>
      <c r="OA42" s="5">
        <v>2</v>
      </c>
      <c r="OB42" s="5">
        <v>4</v>
      </c>
      <c r="OC42" s="5">
        <v>5</v>
      </c>
      <c r="OD42" s="5">
        <v>5</v>
      </c>
      <c r="OE42" s="5">
        <v>5</v>
      </c>
      <c r="OF42" s="5">
        <v>1</v>
      </c>
      <c r="OG42" s="5">
        <v>5</v>
      </c>
      <c r="OH42" s="5">
        <v>5</v>
      </c>
      <c r="OI42" s="5">
        <v>2</v>
      </c>
      <c r="OJ42" s="5">
        <v>5</v>
      </c>
      <c r="OK42" s="5">
        <f>IF(COUNTA(NI42:OJ42)=0, "", SUM(NK42,NP42,NS42,NW42,OC42,OG42,OJ42))</f>
        <v>35</v>
      </c>
      <c r="OL42" s="5">
        <f>IF(COUNTA(NI42:OJ42)=0, "", SUM(NJ42,NL42,NQ42,NV42,NZ42,OB42,OD42))</f>
        <v>32</v>
      </c>
      <c r="OM42" s="5">
        <f>IF(COUNTA(NI42:OJ42)=0, "", SUM(NN42,NR42,NU42,NY42,OA42,OF42,OI42))</f>
        <v>16</v>
      </c>
      <c r="ON42" s="5">
        <f>IF(COUNTA(NI42:OJ42)=0, "", SUM(NI42,NM42,NO42,NT42,NX42,OE42,OH42))</f>
        <v>26</v>
      </c>
      <c r="OO42" s="11" t="s">
        <v>1150</v>
      </c>
      <c r="OP42" s="11">
        <v>1</v>
      </c>
      <c r="OQ42" s="6">
        <v>44905</v>
      </c>
      <c r="OR42" s="5">
        <v>10</v>
      </c>
      <c r="OS42" s="5">
        <v>10</v>
      </c>
      <c r="OT42" s="5">
        <v>0</v>
      </c>
      <c r="OU42" s="5">
        <v>0</v>
      </c>
      <c r="OV42" s="5">
        <v>10</v>
      </c>
      <c r="OW42" s="5">
        <v>0</v>
      </c>
      <c r="OX42" s="5">
        <v>0</v>
      </c>
      <c r="OY42" s="5">
        <v>0</v>
      </c>
      <c r="OZ42" s="5">
        <v>0</v>
      </c>
      <c r="PA42" s="5">
        <v>0</v>
      </c>
      <c r="PB42" s="5">
        <v>0</v>
      </c>
      <c r="PC42" s="5">
        <v>10</v>
      </c>
      <c r="PD42" s="5">
        <v>0</v>
      </c>
      <c r="PE42" s="5">
        <v>0</v>
      </c>
      <c r="PF42" s="5">
        <v>20</v>
      </c>
      <c r="PG42" s="5">
        <v>0</v>
      </c>
      <c r="PH42" s="5">
        <v>0</v>
      </c>
      <c r="PI42" s="5">
        <v>0</v>
      </c>
      <c r="PJ42" s="5">
        <v>0</v>
      </c>
      <c r="PK42" s="5">
        <v>10</v>
      </c>
      <c r="PL42" s="5">
        <v>10</v>
      </c>
      <c r="PM42" s="5">
        <v>0</v>
      </c>
      <c r="PN42" s="5">
        <v>0</v>
      </c>
      <c r="PO42" s="5">
        <v>20</v>
      </c>
      <c r="PP42" s="5">
        <v>20</v>
      </c>
      <c r="PQ42" s="5">
        <v>10</v>
      </c>
      <c r="PR42" s="5">
        <v>0</v>
      </c>
      <c r="PS42" s="5">
        <v>0</v>
      </c>
      <c r="PT42" s="5">
        <f>IF(COUNTBLANK(OR42:PS42)&gt;0, "", AVERAGE(OR42:PS42))</f>
        <v>4.6428571428571432</v>
      </c>
      <c r="PU42" s="5">
        <f>IF(COUNTA(OR42:PS42)=0, "", AVERAGE(OS42,PE42,PF42,PG42,PH42,PI42,PK42,PM42,PN42))</f>
        <v>4.4444444444444446</v>
      </c>
      <c r="PV42" s="5">
        <f>IF(COUNTA(OR42:PS42)=0, "", AVERAGE(OT42,OU42,OV42,OW42,OY42,PA42,PP42,PQ42))</f>
        <v>5</v>
      </c>
      <c r="PW42" s="5">
        <f>IF(COUNTA(OR42:PS42)=0, "", AVERAGE(OX42,PB42,PC42,PD42,PR42,PS42))</f>
        <v>1.6666666666666667</v>
      </c>
      <c r="PX42" s="6" t="s">
        <v>1028</v>
      </c>
      <c r="PY42" s="5">
        <v>0</v>
      </c>
      <c r="PZ42" s="5">
        <v>0</v>
      </c>
      <c r="QA42" s="5">
        <v>1</v>
      </c>
      <c r="QB42" s="5">
        <v>2</v>
      </c>
      <c r="QC42" s="5">
        <v>1</v>
      </c>
      <c r="QD42" s="5">
        <v>0</v>
      </c>
      <c r="QE42" s="5">
        <v>1</v>
      </c>
      <c r="QF42" s="5">
        <v>0</v>
      </c>
      <c r="QG42" s="5">
        <v>0</v>
      </c>
      <c r="QH42" s="5">
        <v>1</v>
      </c>
      <c r="QI42" s="5">
        <f>IF(COUNTBLANK(PY42:QG42)&gt;0, "", SUM(PY42:QG42))</f>
        <v>5</v>
      </c>
      <c r="QJ42" s="6" t="s">
        <v>1757</v>
      </c>
      <c r="QK42" s="5">
        <v>0</v>
      </c>
      <c r="QL42" s="5">
        <v>0</v>
      </c>
      <c r="QM42" s="5">
        <v>3</v>
      </c>
      <c r="QN42" s="5">
        <v>0</v>
      </c>
      <c r="QO42" s="5">
        <v>1</v>
      </c>
      <c r="QP42" s="5">
        <v>0</v>
      </c>
      <c r="QQ42" s="5">
        <v>0</v>
      </c>
      <c r="QR42" s="5">
        <v>0</v>
      </c>
      <c r="QS42" s="5">
        <v>0</v>
      </c>
      <c r="QT42" s="5">
        <v>0</v>
      </c>
      <c r="QU42" s="5">
        <f>IF(COUNTBLANK(QK42:QS42)&gt;0, "", SUM(QK42:QS42))</f>
        <v>4</v>
      </c>
      <c r="QV42" s="6" t="s">
        <v>1616</v>
      </c>
      <c r="QW42" s="5">
        <v>0</v>
      </c>
      <c r="QX42" s="5">
        <v>0</v>
      </c>
      <c r="QY42" s="5">
        <v>1</v>
      </c>
      <c r="QZ42" s="5">
        <v>1</v>
      </c>
      <c r="RA42" s="5">
        <v>1</v>
      </c>
      <c r="RB42" s="5">
        <v>0</v>
      </c>
      <c r="RC42" s="5">
        <v>0</v>
      </c>
      <c r="RD42" s="5">
        <v>0</v>
      </c>
      <c r="RE42" s="5">
        <v>0</v>
      </c>
      <c r="RF42" s="5">
        <v>0</v>
      </c>
      <c r="RG42" s="5">
        <f>IF(COUNTBLANK(QW42:RE42)&gt;0, "", SUM(QW42:RE42))</f>
        <v>3</v>
      </c>
      <c r="RH42" s="6" t="s">
        <v>1028</v>
      </c>
      <c r="RI42" s="5">
        <v>0</v>
      </c>
      <c r="RJ42" s="5">
        <v>0</v>
      </c>
      <c r="RK42" s="5">
        <v>0</v>
      </c>
      <c r="RL42" s="5">
        <v>0</v>
      </c>
      <c r="RM42" s="5">
        <v>0</v>
      </c>
      <c r="RN42" s="5">
        <v>0</v>
      </c>
      <c r="RO42" s="5">
        <v>0</v>
      </c>
      <c r="RP42" s="5">
        <f>IF(COUNTBLANK(RI42:RO42)&gt;0, "", SUM(RI42:RO42))</f>
        <v>0</v>
      </c>
      <c r="RQ42" s="6" t="s">
        <v>1757</v>
      </c>
      <c r="RR42" s="5">
        <v>0</v>
      </c>
      <c r="RS42" s="5">
        <v>0</v>
      </c>
      <c r="RT42" s="5">
        <v>0</v>
      </c>
      <c r="RU42" s="5">
        <v>1</v>
      </c>
      <c r="RV42" s="5">
        <v>0</v>
      </c>
      <c r="RW42" s="5">
        <v>0</v>
      </c>
      <c r="RX42" s="5">
        <v>0</v>
      </c>
      <c r="RY42" s="5">
        <f>IF(COUNTBLANK(RR42:RX42)&gt;0, "", SUM(RR42:RX42))</f>
        <v>1</v>
      </c>
      <c r="RZ42" s="6" t="s">
        <v>1616</v>
      </c>
      <c r="SA42" s="5">
        <v>0</v>
      </c>
      <c r="SB42" s="5">
        <v>0</v>
      </c>
      <c r="SC42" s="5">
        <v>0</v>
      </c>
      <c r="SD42" s="5">
        <v>0</v>
      </c>
      <c r="SE42" s="5">
        <v>0</v>
      </c>
      <c r="SF42" s="5">
        <v>0</v>
      </c>
      <c r="SG42" s="5">
        <v>0</v>
      </c>
      <c r="SH42" s="5">
        <f>IF(COUNTBLANK(SA42:SG42)&gt;0, "", SUM(SA42:SG42))</f>
        <v>0</v>
      </c>
      <c r="SI42" s="6" t="s">
        <v>1028</v>
      </c>
      <c r="SJ42" s="5">
        <v>4</v>
      </c>
      <c r="SK42" s="5">
        <v>2</v>
      </c>
      <c r="SL42" s="5">
        <v>5</v>
      </c>
      <c r="SM42" s="5">
        <v>5</v>
      </c>
      <c r="SN42" s="5">
        <v>4</v>
      </c>
      <c r="SO42" s="5">
        <v>5</v>
      </c>
      <c r="SP42" s="12">
        <v>5</v>
      </c>
      <c r="SQ42" s="5">
        <v>1</v>
      </c>
      <c r="SR42" s="5">
        <v>5</v>
      </c>
      <c r="SS42" s="5">
        <v>4</v>
      </c>
      <c r="ST42" s="5">
        <v>5</v>
      </c>
      <c r="SU42" s="5">
        <v>5</v>
      </c>
      <c r="SV42" s="5">
        <v>4</v>
      </c>
      <c r="SW42" s="5">
        <v>5</v>
      </c>
      <c r="SX42" s="5">
        <v>5</v>
      </c>
      <c r="SY42" s="5">
        <v>5</v>
      </c>
      <c r="SZ42" s="5">
        <v>2</v>
      </c>
      <c r="TA42" s="5">
        <v>4</v>
      </c>
      <c r="TB42" s="5">
        <v>4</v>
      </c>
      <c r="TC42" s="5">
        <f>IF(COUNTBLANK(SJ42:TB42)&gt;0, "", SUM(SJ42:TB42))</f>
        <v>79</v>
      </c>
      <c r="TD42" s="5">
        <f>IF(COUNTBLANK(SJ42:TB42)&gt;0, "", SUM(SL42,SO42,SR42,SS42,ST42,SU42,SV42,SX42,SY42,TB42))</f>
        <v>47</v>
      </c>
      <c r="TE42" s="5">
        <f>IF(COUNTBLANK(SJ42:TB42)&gt;0, "", SUM(SJ42,SK42,SM42,SN42,SQ42,SW42,SZ42,TA42))</f>
        <v>27</v>
      </c>
      <c r="TF42" s="6" t="s">
        <v>1757</v>
      </c>
      <c r="TG42" s="5">
        <v>5</v>
      </c>
      <c r="TH42" s="5">
        <v>3</v>
      </c>
      <c r="TI42" s="5">
        <v>5</v>
      </c>
      <c r="TJ42" s="5">
        <v>5</v>
      </c>
      <c r="TK42" s="5">
        <v>4</v>
      </c>
      <c r="TL42" s="5">
        <v>4</v>
      </c>
      <c r="TM42" s="5">
        <v>5</v>
      </c>
      <c r="TN42" s="5">
        <v>2</v>
      </c>
      <c r="TO42" s="5">
        <v>5</v>
      </c>
      <c r="TP42" s="5">
        <v>3</v>
      </c>
      <c r="TQ42" s="5">
        <v>5</v>
      </c>
      <c r="TR42" s="5">
        <v>5</v>
      </c>
      <c r="TS42" s="5">
        <v>5</v>
      </c>
      <c r="TT42" s="5">
        <v>4</v>
      </c>
      <c r="TU42" s="5">
        <v>5</v>
      </c>
      <c r="TV42" s="5">
        <v>5</v>
      </c>
      <c r="TW42" s="5">
        <v>4</v>
      </c>
      <c r="TX42" s="5">
        <v>5</v>
      </c>
      <c r="TY42" s="5">
        <v>5</v>
      </c>
      <c r="TZ42" s="5">
        <f>IF(COUNTBLANK(TG42:TY42)&gt;0, "", SUM(TG42:TY42))</f>
        <v>84</v>
      </c>
      <c r="UA42" s="5">
        <f>IF(COUNTBLANK(TG42:TY42)&gt;0, "", SUM(TI42,TL42,TO42,TP42,TQ42,TR42,TS42,TU42,TV42,TY42))</f>
        <v>47</v>
      </c>
      <c r="UB42" s="5">
        <f>IF(COUNTBLANK(TG42:TY42)&gt;0, "", SUM(TG42,TH42,TJ42,TK42,TN42,TT42,TW42,TX42))</f>
        <v>32</v>
      </c>
      <c r="UC42" s="6" t="s">
        <v>1616</v>
      </c>
      <c r="UD42" s="5">
        <v>5</v>
      </c>
      <c r="UE42" s="5">
        <v>5</v>
      </c>
      <c r="UF42" s="5">
        <v>5</v>
      </c>
      <c r="UG42" s="5">
        <v>5</v>
      </c>
      <c r="UH42" s="5">
        <v>5</v>
      </c>
      <c r="UI42" s="5">
        <v>4</v>
      </c>
      <c r="UJ42" s="5">
        <v>5</v>
      </c>
      <c r="UK42" s="5">
        <v>2</v>
      </c>
      <c r="UL42" s="5">
        <v>5</v>
      </c>
      <c r="UM42" s="5">
        <v>4</v>
      </c>
      <c r="UN42" s="5">
        <v>5</v>
      </c>
      <c r="UO42" s="5">
        <v>5</v>
      </c>
      <c r="UP42" s="5">
        <v>5</v>
      </c>
      <c r="UQ42" s="5">
        <v>4</v>
      </c>
      <c r="UR42" s="5">
        <v>5</v>
      </c>
      <c r="US42" s="5">
        <v>5</v>
      </c>
      <c r="UT42" s="5">
        <v>2</v>
      </c>
      <c r="UU42" s="5">
        <v>5</v>
      </c>
      <c r="UV42" s="5">
        <v>5</v>
      </c>
      <c r="UW42" s="5">
        <f>IF(COUNTBLANK(UD42:UV42)&gt;0, "", SUM(UD42:UV42))</f>
        <v>86</v>
      </c>
      <c r="UX42" s="5">
        <f>IF(COUNTBLANK(UD42:UV42)&gt;0, "", SUM(UF42,UI42,UL42,UM42,UN42,UO42,UP42,UR42,US42,UV42))</f>
        <v>48</v>
      </c>
      <c r="UY42" s="5">
        <f>IF(COUNTBLANK(UD42:UV42)&gt;0, "", SUM(UD42,UE42,UG42,UH42,UK42,UQ42,UT42,UU42))</f>
        <v>33</v>
      </c>
      <c r="UZ42" s="6">
        <v>45157</v>
      </c>
      <c r="VA42" s="6">
        <v>45103</v>
      </c>
      <c r="VB42" s="5">
        <v>2</v>
      </c>
      <c r="VC42" s="5">
        <v>1</v>
      </c>
      <c r="VE42" s="5">
        <v>38</v>
      </c>
      <c r="VF42" s="5">
        <v>3200</v>
      </c>
      <c r="VG42" s="5">
        <v>1</v>
      </c>
      <c r="VH42" s="5">
        <v>1</v>
      </c>
      <c r="VI42" s="5"/>
      <c r="VK42" s="5">
        <v>1</v>
      </c>
      <c r="VL42" s="5"/>
      <c r="VN42" s="6" t="s">
        <v>1758</v>
      </c>
      <c r="VO42" s="5">
        <v>0</v>
      </c>
      <c r="VP42" s="5">
        <v>0</v>
      </c>
      <c r="VQ42" s="5">
        <v>0</v>
      </c>
      <c r="VR42" s="5">
        <v>0</v>
      </c>
      <c r="VS42" s="5">
        <v>0</v>
      </c>
      <c r="VT42" s="5">
        <v>0</v>
      </c>
      <c r="VU42" s="5">
        <v>0</v>
      </c>
      <c r="VV42" s="5">
        <v>0</v>
      </c>
      <c r="VW42" s="5">
        <v>0</v>
      </c>
      <c r="VX42" s="5">
        <v>0</v>
      </c>
      <c r="VY42" s="5">
        <v>0</v>
      </c>
      <c r="VZ42" s="5">
        <v>0</v>
      </c>
      <c r="WA42" s="5">
        <v>0</v>
      </c>
      <c r="WB42" s="5">
        <v>0</v>
      </c>
      <c r="WC42" s="5">
        <v>2</v>
      </c>
      <c r="WD42" s="5">
        <v>1</v>
      </c>
      <c r="WE42" s="5">
        <v>1</v>
      </c>
      <c r="WF42" s="5">
        <v>0</v>
      </c>
      <c r="WG42" s="5">
        <v>0</v>
      </c>
      <c r="WH42" s="5">
        <v>0</v>
      </c>
      <c r="WI42" s="5">
        <v>3</v>
      </c>
      <c r="WJ42" s="5">
        <v>0</v>
      </c>
      <c r="WK42" s="5">
        <v>0</v>
      </c>
      <c r="WL42" s="5">
        <v>0</v>
      </c>
      <c r="WM42" s="5">
        <v>1</v>
      </c>
      <c r="WN42" s="5">
        <v>0</v>
      </c>
      <c r="WO42" s="5">
        <v>0</v>
      </c>
      <c r="WP42" s="5">
        <v>0</v>
      </c>
      <c r="WQ42" s="5">
        <v>0</v>
      </c>
      <c r="WR42" s="5">
        <f>IF(COUNTBLANK(VO42:WQ42)&gt;0, "", SUM(VQ42:WJ42))</f>
        <v>7</v>
      </c>
      <c r="WS42" s="5">
        <f>IF(COUNTBLANK(VO42:WQ42)&gt;0, "", SUM(VQ42:VZ42))</f>
        <v>0</v>
      </c>
      <c r="WT42" s="5">
        <f>IF(COUNTBLANK(VO42:WQ42)&gt;0, "", SUM(WA42:WL42))</f>
        <v>7</v>
      </c>
      <c r="WU42" s="5">
        <f>IF(COUNTBLANK(VO42:WQ42)&gt;0, "", SUM(WK42:WL42))</f>
        <v>0</v>
      </c>
      <c r="WV42" s="5">
        <f>IF(COUNTA(VO42:WQ42)=0, "", IF(AND(OR(VO42=1, VP42=1), OR(VQ42&gt;=1, VR42&gt;=1, VS42&gt;=1, VT42&gt;=1, VU42&gt;=1), OR(VV42&gt;=1, VW42&gt;=1), COUNTIF(VX42:WD42, "&gt;=1")&gt;=2, COUNTIF(WE42:WJ42, "&gt;=1")&gt;=2, OR(WN42=1, WN42=2), OR(WO42&gt;=1, WP42&gt;=1), WQ42&lt;1), 1, 0))</f>
        <v>0</v>
      </c>
      <c r="WW42" s="5">
        <f>IF(COUNTBLANK(VO42:WQ42)&gt;0, "", SUM(VQ42:VU42))</f>
        <v>0</v>
      </c>
      <c r="WX42" s="5">
        <f>IF(COUNTBLANK(VO42:WQ42)&gt;0, "", SUM(VV42:VW42))</f>
        <v>0</v>
      </c>
      <c r="WY42" s="5">
        <f>IF(COUNTBLANK(VO42:WQ42)&gt;0, "", SUM(VX42:WD42))</f>
        <v>3</v>
      </c>
      <c r="WZ42" s="5">
        <f>IF(COUNTBLANK(VO42:WQ42)&gt;0, "", SUM(WE42:WJ42))</f>
        <v>4</v>
      </c>
      <c r="XA42" s="6" t="s">
        <v>1758</v>
      </c>
      <c r="XB42" s="5">
        <v>1</v>
      </c>
      <c r="XC42" s="5">
        <v>1</v>
      </c>
      <c r="XD42" s="5">
        <v>0</v>
      </c>
      <c r="XE42" s="5">
        <v>0</v>
      </c>
      <c r="XF42" s="5">
        <v>0</v>
      </c>
      <c r="XG42" s="5">
        <v>0</v>
      </c>
      <c r="XH42" s="5">
        <v>2</v>
      </c>
      <c r="XI42" s="5">
        <v>0</v>
      </c>
      <c r="XJ42" s="5">
        <v>0</v>
      </c>
      <c r="XK42" s="5">
        <v>1</v>
      </c>
      <c r="XL42" s="5">
        <f>IF(COUNTBLANK(XB42:XJ42)&gt;0, "", SUM(XB42:XJ42))</f>
        <v>4</v>
      </c>
      <c r="XM42" s="6" t="s">
        <v>1758</v>
      </c>
      <c r="XN42" s="5">
        <v>1</v>
      </c>
      <c r="XO42" s="5">
        <v>0</v>
      </c>
      <c r="XP42" s="5">
        <v>0</v>
      </c>
      <c r="XQ42" s="5">
        <v>0</v>
      </c>
      <c r="XR42" s="5">
        <v>0</v>
      </c>
      <c r="XS42" s="5">
        <v>0</v>
      </c>
      <c r="XT42" s="5">
        <v>0</v>
      </c>
      <c r="XU42" s="5">
        <f>IF(COUNTBLANK(XN42:XT42)&gt;0, "", SUM(XN42:XT42))</f>
        <v>1</v>
      </c>
      <c r="XV42" s="6" t="s">
        <v>1758</v>
      </c>
      <c r="XW42" s="5">
        <v>5</v>
      </c>
      <c r="XX42" s="5">
        <v>5</v>
      </c>
      <c r="XY42" s="5">
        <v>5</v>
      </c>
      <c r="XZ42" s="12">
        <v>5</v>
      </c>
      <c r="YA42" s="12">
        <v>5</v>
      </c>
      <c r="YB42" s="12">
        <v>5</v>
      </c>
      <c r="YC42" s="12">
        <v>5</v>
      </c>
      <c r="YD42" s="12">
        <v>5</v>
      </c>
      <c r="YE42" s="12">
        <v>4</v>
      </c>
      <c r="YF42" s="12">
        <v>5</v>
      </c>
      <c r="YG42" s="12">
        <v>5</v>
      </c>
      <c r="YH42" s="12">
        <v>5</v>
      </c>
      <c r="YI42" s="12">
        <v>5</v>
      </c>
      <c r="YJ42" s="12">
        <v>5</v>
      </c>
      <c r="YK42" s="12">
        <v>5</v>
      </c>
      <c r="YL42" s="12">
        <v>5</v>
      </c>
      <c r="YM42" s="12">
        <v>5</v>
      </c>
      <c r="YN42" s="12">
        <v>5</v>
      </c>
      <c r="YO42" s="12">
        <v>5</v>
      </c>
      <c r="YP42" s="5">
        <f>IF(COUNTBLANK(XW42:YO42)&gt;0, "", SUM(XW42:YO42))</f>
        <v>94</v>
      </c>
      <c r="YQ42" s="5">
        <f>IF(COUNTBLANK(XW42:YO42)&gt;0, "", SUM(XY42,YC42,YD42,YE42,YJ42,YK42,YL42,YM42))</f>
        <v>39</v>
      </c>
      <c r="YR42" s="12">
        <f>IF(COUNTBLANK(XW42:YO42)&gt;0, "", SUM(YF42:YH42))</f>
        <v>15</v>
      </c>
      <c r="YS42" s="5">
        <f>IF(COUNTBLANK(XW42:YO42)&gt;0, "", SUM(XW42,XX42,YB42))</f>
        <v>15</v>
      </c>
      <c r="YT42" s="12">
        <f>IF(COUNTBLANK(XW42:YO42)&gt;0, "", SUM(XZ42,YA42,YI42,YN42,YO42))</f>
        <v>25</v>
      </c>
      <c r="YU42" s="5">
        <f>IF(COUNTBLANK(XW42:YO42)&gt;0, "", SUM(XY42,XZ42,YA42,YB42,YC42,YF42,YJ42,YN42,YO42))</f>
        <v>45</v>
      </c>
      <c r="YV42" s="5">
        <f>IF(COUNTBLANK(XW42:YO42)&gt;0, "", SUM(XW42,XX42,YK42,YL42,YM42))</f>
        <v>25</v>
      </c>
      <c r="YW42" s="12">
        <f>IF(COUNTBLANK(XW42:YO42)&gt;0, "", SUM(YD42,YE42,YG42,YH42,YI42))</f>
        <v>24</v>
      </c>
      <c r="YX42" s="6">
        <v>45157</v>
      </c>
      <c r="YY42" s="5">
        <v>30</v>
      </c>
      <c r="YZ42" s="5">
        <v>10</v>
      </c>
      <c r="ZA42" s="5">
        <v>0</v>
      </c>
      <c r="ZB42" s="5">
        <v>0</v>
      </c>
      <c r="ZC42" s="5">
        <v>0</v>
      </c>
      <c r="ZD42" s="5">
        <v>0</v>
      </c>
      <c r="ZE42" s="5">
        <v>0</v>
      </c>
      <c r="ZF42" s="5">
        <v>0</v>
      </c>
      <c r="ZG42" s="5">
        <v>0</v>
      </c>
      <c r="ZH42" s="5">
        <v>0</v>
      </c>
      <c r="ZI42" s="5">
        <v>0</v>
      </c>
      <c r="ZJ42" s="5">
        <v>0</v>
      </c>
      <c r="ZK42" s="5">
        <v>0</v>
      </c>
      <c r="ZL42" s="5">
        <v>0</v>
      </c>
      <c r="ZM42" s="5">
        <v>10</v>
      </c>
      <c r="ZN42" s="5">
        <v>0</v>
      </c>
      <c r="ZO42" s="5">
        <v>0</v>
      </c>
      <c r="ZP42" s="5">
        <v>0</v>
      </c>
      <c r="ZQ42" s="5">
        <v>0</v>
      </c>
      <c r="ZR42" s="5">
        <v>0</v>
      </c>
      <c r="ZS42" s="5">
        <v>0</v>
      </c>
      <c r="ZT42" s="5">
        <v>0</v>
      </c>
      <c r="ZU42" s="5">
        <v>0</v>
      </c>
      <c r="ZV42" s="5">
        <v>10</v>
      </c>
      <c r="ZW42" s="5">
        <v>0</v>
      </c>
      <c r="ZX42" s="5">
        <v>0</v>
      </c>
      <c r="ZY42" s="5">
        <v>0</v>
      </c>
      <c r="ZZ42" s="5">
        <v>10</v>
      </c>
      <c r="AAA42" s="5">
        <f>IF(COUNTBLANK(YY42:ZZ42)&gt;0, "", AVERAGE(YY42:ZZ42))</f>
        <v>2.5</v>
      </c>
      <c r="AAB42" s="5">
        <f>IF(COUNTA(YY42:ZZ42)=0, "", AVERAGE(YZ42,ZL42,ZM42,ZN42,ZO42,ZP42,ZR42,ZT42,ZU42))</f>
        <v>2.2222222222222223</v>
      </c>
      <c r="AAC42" s="5">
        <f>IF(COUNTA(YY42:ZZ42)=0, "", AVERAGE(ZA42,ZB42,ZC42,ZD42,ZF42,ZH42,ZW42,ZX42))</f>
        <v>0</v>
      </c>
      <c r="AAD42" s="5">
        <f>IF(COUNTA(YY42:ZZ42)=0, "", AVERAGE(ZE42,ZI42,ZJ42,ZK42,ZY42,ZZ42))</f>
        <v>1.6666666666666667</v>
      </c>
      <c r="AAE42" s="6" t="s">
        <v>1758</v>
      </c>
      <c r="AAF42" s="5">
        <v>1</v>
      </c>
      <c r="AAG42" s="5">
        <v>1</v>
      </c>
      <c r="AAH42" s="5">
        <v>1</v>
      </c>
      <c r="AAI42" s="5">
        <v>1</v>
      </c>
      <c r="AAJ42" s="5">
        <v>1</v>
      </c>
      <c r="AAK42" s="5">
        <v>1</v>
      </c>
      <c r="AAL42" s="5">
        <v>1</v>
      </c>
      <c r="AAM42" s="5">
        <v>1</v>
      </c>
      <c r="AAN42" s="5">
        <v>1</v>
      </c>
      <c r="AAO42" s="5">
        <v>5</v>
      </c>
      <c r="AAP42" s="5">
        <v>1</v>
      </c>
      <c r="AAQ42" s="5">
        <v>1</v>
      </c>
      <c r="AAR42" s="5">
        <v>1</v>
      </c>
      <c r="AAS42" s="5">
        <v>1</v>
      </c>
      <c r="AAT42" s="5">
        <v>1</v>
      </c>
      <c r="AAU42" s="5">
        <v>5</v>
      </c>
      <c r="AAV42" s="5">
        <v>1</v>
      </c>
      <c r="AAW42" s="5">
        <v>1</v>
      </c>
      <c r="AAX42" s="5">
        <v>1</v>
      </c>
      <c r="AAY42" s="5">
        <v>1</v>
      </c>
      <c r="AAZ42" s="5">
        <v>1</v>
      </c>
      <c r="ABA42" s="5">
        <v>5</v>
      </c>
      <c r="ABB42" s="5">
        <v>1</v>
      </c>
      <c r="ABC42" s="5">
        <v>1</v>
      </c>
      <c r="ABD42" s="5">
        <v>1</v>
      </c>
      <c r="ABE42" s="5">
        <v>1</v>
      </c>
      <c r="ABF42" s="5">
        <v>1</v>
      </c>
      <c r="ABG42" s="5">
        <v>1</v>
      </c>
      <c r="ABH42" s="5">
        <v>1</v>
      </c>
      <c r="ABI42" s="5">
        <v>1</v>
      </c>
      <c r="ABJ42" s="5">
        <f>IF(SUM(AAF42:AAN42,AAP42:AAT42,AAV42:AAZ42,ABB42:ABG42)=0, "", SUM(AAF42:AAN42,AAP42:AAT42,AAV42:AAZ42,ABB42:ABG42))</f>
        <v>25</v>
      </c>
      <c r="ABK42" s="5">
        <f>IF(SUM(ABN42, ABO42, ABP42, ABQ42, ABR42)=0, "", IF(OR(ABN42&gt;=8, ABO42&gt;=10, ABP42&gt;=13, ABQ42&gt;=10, ABR42&gt;=15), 1, 0))</f>
        <v>0</v>
      </c>
      <c r="ABL42" s="5">
        <f>IF(SUM(AAF42:AAG42,AAI42,AAJ42,AAK42,AAL42,AAR42,AAX42,ABE42,ABG42)=0, "", SUM(AAF42:AAG42,AAI42,AAJ42,AAK42,AAL42,AAR42,AAX42,ABE42,ABG42))</f>
        <v>10</v>
      </c>
      <c r="ABM42" s="5">
        <f>IF(SUM(AAH42,AAM42:AAN42,AAP42:AAQ42,AAS42:AAT42,AAV42:AAW42,AAY42:AAZ42,ABB42:ABD42,ABF42)=0, "", SUM(AAH42,AAM42:AAN42,AAP42:AAQ42,AAS42:AAT42,AAV42:AAW42,AAY42:AAZ42,ABB42:ABD42,ABF42))</f>
        <v>15</v>
      </c>
      <c r="ABN42" s="5">
        <f>IF(SUM(AAY42:AAZ42,ABB42:ABC42,ABF42)=0, "", SUM(AAY42:AAZ42,ABB42:ABC42,ABF42))</f>
        <v>5</v>
      </c>
      <c r="ABO42" s="5">
        <f>IF(SUM(AAN42,AAP42:AAQ42,AAT42,AAV42)=0, "", SUM(AAN42,AAP42:AAQ42,AAT42,AAV42))</f>
        <v>5</v>
      </c>
      <c r="ABP42" s="5">
        <f>IF(SUM(AAH42,AAM42,AAS42,AAW42,ABD42)=0, "", SUM(AAH42,AAM42,AAS42,AAW42,ABD42))</f>
        <v>5</v>
      </c>
      <c r="ABQ42" s="5">
        <f>IF(SUM(AAF42:AAG42,AAI42,AAK42,ABE42)=0, "", SUM(AAF42:AAG42,AAI42,AAK42,ABE42))</f>
        <v>5</v>
      </c>
      <c r="ABR42" s="5">
        <f>IF(SUM(AAJ42,AAL42,AAR42,AAX42,ABG42)=0, "", SUM(AAJ42,AAL42,AAR42,AAX42,ABG42))</f>
        <v>5</v>
      </c>
      <c r="ABS42" s="5">
        <f>IF(ABN42="", "", IF(ABN42&gt;=8, 1, 0))</f>
        <v>0</v>
      </c>
      <c r="ABT42" s="5">
        <f>IF(ABO42="", "", IF(ABO42&gt;=10, 1, 0))</f>
        <v>0</v>
      </c>
      <c r="ABU42" s="5">
        <f>IF(ABP42="", "", IF(ABP42&gt;=13, 1, 0))</f>
        <v>0</v>
      </c>
      <c r="ABV42" s="5">
        <f>IF(ABQ42="", "", IF(ABQ42&gt;=10, 1, 0))</f>
        <v>0</v>
      </c>
      <c r="ABW42" s="5">
        <f>IF(ABR42="", "", IF(ABR42&gt;=15, 1, 0))</f>
        <v>0</v>
      </c>
      <c r="ABX42" s="5">
        <f>IF(AND(AAO42="", AAU42="", ABA42=""), "", IF(AAO42=5,1,0) + IF(AAU42=5,1,0) + IF(ABA42=5,1,0))</f>
        <v>3</v>
      </c>
      <c r="ABY42" s="6" t="s">
        <v>1758</v>
      </c>
      <c r="ABZ42" s="5">
        <v>2</v>
      </c>
      <c r="ACA42" s="5">
        <v>1</v>
      </c>
      <c r="ACB42" s="5">
        <v>2</v>
      </c>
      <c r="ACC42" s="5">
        <v>2</v>
      </c>
      <c r="ACD42" s="5">
        <v>2</v>
      </c>
      <c r="ACE42" s="5">
        <v>1</v>
      </c>
      <c r="ACF42" s="5">
        <v>2</v>
      </c>
      <c r="ACG42" s="5">
        <v>1</v>
      </c>
      <c r="ACH42" s="5">
        <v>2</v>
      </c>
      <c r="ACI42" s="5">
        <v>2</v>
      </c>
      <c r="ACJ42" s="5">
        <v>1</v>
      </c>
      <c r="ACK42" s="5">
        <v>1</v>
      </c>
      <c r="ACL42" s="5">
        <v>4</v>
      </c>
      <c r="ACM42" s="5">
        <v>1</v>
      </c>
      <c r="ACN42" s="5">
        <v>2</v>
      </c>
      <c r="ACO42" s="5">
        <v>1</v>
      </c>
      <c r="ACP42" s="5">
        <v>2</v>
      </c>
      <c r="ACQ42" s="5">
        <v>5</v>
      </c>
      <c r="ACR42" s="5">
        <v>1</v>
      </c>
      <c r="ACS42" s="5">
        <v>3</v>
      </c>
      <c r="ACT42" s="5">
        <v>1</v>
      </c>
      <c r="ACU42" s="5">
        <v>2</v>
      </c>
      <c r="ACV42" s="5">
        <v>1</v>
      </c>
      <c r="ACW42" s="5">
        <v>1</v>
      </c>
      <c r="ACX42" s="5">
        <v>1</v>
      </c>
      <c r="ACY42" s="5">
        <v>5</v>
      </c>
      <c r="ACZ42" s="5">
        <v>1</v>
      </c>
      <c r="ADA42" s="5">
        <v>1</v>
      </c>
      <c r="ADB42" s="5">
        <v>1</v>
      </c>
      <c r="ADC42" s="5">
        <v>1</v>
      </c>
      <c r="ADD42" s="5">
        <v>3</v>
      </c>
      <c r="ADE42" s="5">
        <v>1</v>
      </c>
      <c r="ADF42" s="5">
        <v>3</v>
      </c>
      <c r="ADG42" s="5">
        <v>1</v>
      </c>
      <c r="ADH42" s="5">
        <v>5</v>
      </c>
      <c r="ADI42" s="5">
        <v>5</v>
      </c>
      <c r="ADJ42" s="5">
        <f>IF(COUNTA(ABZ42:ADI42)=0, "", SUM(ABZ42:ADI42))</f>
        <v>71</v>
      </c>
      <c r="ADK42" s="5">
        <f>IF(COUNTA(ABZ42:ADI42)=0, "", SUM(ACJ42,ACK42,ACT42,ACV42,ACX42,ADB42))</f>
        <v>6</v>
      </c>
      <c r="ADL42" s="5">
        <f>IF(COUNTA(ABZ42:ADI42)=0, "", SUM(ACL42,ACQ42,ACS42,ACY42,ADF42))</f>
        <v>20</v>
      </c>
      <c r="ADM42" s="5">
        <f>IF(COUNTA(ABZ42:ADI42)=0, "", SUM(ACB42,ACM42,ACR42,ACW42,ACZ42,ADE42))</f>
        <v>7</v>
      </c>
      <c r="ADN42" s="5">
        <f>IF(COUNTA(ABZ42:ADI42)=0, "", SUM(ACA42,ACE42,ACG42,ACI42,ACP42,ADG42))</f>
        <v>8</v>
      </c>
      <c r="ADO42" s="5">
        <f>IF(COUNTA(ABZ42:ADI42)=0, "", SUM(ACN42,ACO42,ACU42,ADA42,ADC42,ADD42,ADH42,ADI42))</f>
        <v>20</v>
      </c>
      <c r="ADP42" s="5">
        <f>IF(COUNTA(ABZ42:ADI42)=0, "", SUM(ABZ42,ACC42,ACD42,ACF42,ACH42))</f>
        <v>10</v>
      </c>
      <c r="ADQ42" s="6" t="s">
        <v>1758</v>
      </c>
      <c r="ADR42" s="5">
        <v>2</v>
      </c>
      <c r="ADS42" s="5">
        <v>1</v>
      </c>
      <c r="ADT42" s="5">
        <v>1</v>
      </c>
      <c r="ADU42" s="5">
        <v>1</v>
      </c>
      <c r="ADV42" s="5">
        <v>1</v>
      </c>
      <c r="ADW42" s="5">
        <v>1</v>
      </c>
      <c r="ADX42" s="5">
        <v>1</v>
      </c>
      <c r="ADY42" s="5">
        <v>1</v>
      </c>
      <c r="ADZ42" s="5">
        <v>1</v>
      </c>
      <c r="AEA42" s="5">
        <v>1</v>
      </c>
      <c r="AEB42" s="5">
        <v>1</v>
      </c>
      <c r="AEC42" s="5">
        <v>1</v>
      </c>
      <c r="AED42" s="5">
        <v>1</v>
      </c>
      <c r="AEE42" s="5">
        <v>1</v>
      </c>
      <c r="AEF42" s="5">
        <v>1</v>
      </c>
      <c r="AEG42" s="5">
        <v>1</v>
      </c>
      <c r="AEH42" s="5">
        <v>1</v>
      </c>
      <c r="AEI42" s="5">
        <v>1</v>
      </c>
      <c r="AEJ42" s="5">
        <v>2</v>
      </c>
      <c r="AEK42" s="5">
        <v>1</v>
      </c>
      <c r="AEL42" s="5">
        <f>IF(COUNTA(ADR42:AEK42)=0, "", SUM(ADR42:AEK42))</f>
        <v>22</v>
      </c>
      <c r="AEM42" s="8">
        <v>45176</v>
      </c>
      <c r="AEN42" s="6">
        <v>45103</v>
      </c>
      <c r="AEO42" s="6" t="s">
        <v>970</v>
      </c>
      <c r="AEP42" s="6">
        <v>45158</v>
      </c>
      <c r="AEQ42" s="6" t="s">
        <v>970</v>
      </c>
      <c r="AER42" s="5">
        <v>6</v>
      </c>
      <c r="AES42" s="6" t="s">
        <v>969</v>
      </c>
      <c r="AET42" s="6"/>
      <c r="AEU42" s="6"/>
      <c r="AEV42" s="5"/>
      <c r="AEW42" s="5"/>
      <c r="AEX42" s="5"/>
      <c r="AEY42" s="5"/>
      <c r="AEZ42" s="5"/>
      <c r="AFA42" s="5"/>
      <c r="AFB42" s="5"/>
      <c r="AFC42" s="5"/>
      <c r="AFD42" s="5"/>
      <c r="AFE42" s="5"/>
      <c r="AFF42" s="5"/>
      <c r="AFG42" s="5"/>
      <c r="AFH42" s="5"/>
      <c r="AFI42" s="5"/>
      <c r="AFJ42" s="5"/>
      <c r="AFK42" s="5"/>
      <c r="AFL42" s="5"/>
      <c r="AFM42" s="5"/>
      <c r="AFN42" s="5"/>
      <c r="AFO42" s="5"/>
      <c r="AFP42" s="5"/>
      <c r="AFQ42" s="5"/>
      <c r="AFR42" s="5"/>
      <c r="AFS42" s="5"/>
      <c r="AFT42" s="5"/>
      <c r="AFU42" s="5"/>
      <c r="AFV42" s="5"/>
      <c r="AFW42" s="5"/>
      <c r="AFX42" s="5"/>
      <c r="AFY42" s="5"/>
      <c r="AFZ42" s="5"/>
      <c r="AGA42" s="5" t="str">
        <f>IF(COUNTA(AEV42:AFY42)=0, "", SUM(AEV42:AFY42))</f>
        <v/>
      </c>
      <c r="AGB42" s="6"/>
      <c r="AGC42" s="5"/>
      <c r="AGD42" s="5"/>
      <c r="AGE42" s="5"/>
      <c r="AGF42" s="5"/>
      <c r="AGG42" s="5"/>
      <c r="AGS42" s="6"/>
      <c r="AHM42" s="6"/>
      <c r="AHN42" s="5"/>
      <c r="AHO42" s="5"/>
      <c r="AHP42" s="5"/>
      <c r="AHQ42" s="5"/>
      <c r="AHR42" s="5"/>
      <c r="AHS42" s="5"/>
      <c r="AHT42" s="5"/>
      <c r="AHU42" s="5"/>
      <c r="AHV42" s="5"/>
      <c r="AHW42" s="5"/>
      <c r="AHX42" s="5" t="str">
        <f>IF(COUNTBLANK(AHN42:AHW42)&gt;0, "", SUM(AHN42:AHW42))</f>
        <v/>
      </c>
      <c r="AHY42" s="5" t="str">
        <f>IF(COUNTBLANK(AHN42:AHW42)&gt;0, "", SUM(AHR42,AHW42))</f>
        <v/>
      </c>
      <c r="AHZ42" s="5" t="str">
        <f>IF(COUNTBLANK(AHN42:AHW42)&gt;0, "", SUM(AHP42,AHS42))</f>
        <v/>
      </c>
      <c r="AIA42" s="5" t="str">
        <f>IF(COUNTBLANK(AHN42:AHW42)&gt;0, "", SUM(AHT42,AHV42))</f>
        <v/>
      </c>
      <c r="AIB42" s="5" t="str">
        <f>IF(COUNTBLANK(AHN42:AHW42)&gt;0, "", SUM(AHQ42,AHU42))</f>
        <v/>
      </c>
      <c r="AIC42" s="5" t="str">
        <f>IF(COUNTBLANK(AHN42:AHW42)&gt;0, "", SUM(AHN42:AHO42))</f>
        <v/>
      </c>
      <c r="AID42" s="6"/>
      <c r="AIE42" s="5"/>
      <c r="AIF42" s="5"/>
      <c r="AIG42" s="5"/>
      <c r="AIH42" s="5"/>
      <c r="AII42" s="5"/>
      <c r="AIJ42" s="5"/>
      <c r="AIK42" s="5"/>
      <c r="AIL42" s="5"/>
      <c r="AIM42" s="5"/>
      <c r="AIN42" s="5"/>
      <c r="AIO42" s="5"/>
      <c r="AIP42" s="5"/>
      <c r="AIQ42" s="5"/>
      <c r="AIR42" s="5"/>
      <c r="AIS42" s="5"/>
      <c r="AIT42" s="5"/>
      <c r="AIU42" s="5"/>
      <c r="AIV42" s="5"/>
      <c r="AIW42" s="5"/>
      <c r="AIX42" s="5"/>
      <c r="AIY42" s="5" t="s">
        <v>971</v>
      </c>
      <c r="AIZ42" s="5" t="s">
        <v>971</v>
      </c>
      <c r="AJA42" s="5" t="s">
        <v>971</v>
      </c>
      <c r="AJB42" s="6"/>
      <c r="AJC42" s="5"/>
      <c r="AJD42" s="5"/>
      <c r="AJE42" s="5"/>
      <c r="AJF42" s="5"/>
      <c r="AJG42" s="5"/>
      <c r="AJH42" s="5"/>
      <c r="AJI42" s="5"/>
      <c r="AJJ42" s="5"/>
      <c r="AJK42" s="5"/>
      <c r="AJL42" s="5"/>
      <c r="AJM42" s="5" t="str">
        <f>IF(COUNTBLANK(AJC42:AJK42)&gt;0, "", SUM(AJC42:AJK42))</f>
        <v/>
      </c>
      <c r="AJN42" s="6"/>
      <c r="AJO42" s="5"/>
      <c r="AJP42" s="5"/>
      <c r="AJQ42" s="5"/>
      <c r="AJR42" s="5"/>
      <c r="AJS42" s="5"/>
      <c r="AJT42" s="5"/>
      <c r="AJU42" s="5"/>
      <c r="AJV42" s="5" t="str">
        <f>IF(COUNTBLANK(AJO42:AJU42)&gt;0, "", SUM(AJO42:AJU42))</f>
        <v/>
      </c>
    </row>
    <row r="43" spans="1:958" ht="15" customHeight="1" x14ac:dyDescent="0.35">
      <c r="A43" s="5">
        <v>315316</v>
      </c>
      <c r="B43" s="5" t="s">
        <v>1840</v>
      </c>
      <c r="C43" s="6">
        <v>44859</v>
      </c>
      <c r="D43" s="5">
        <v>1</v>
      </c>
      <c r="E43" s="5">
        <v>1</v>
      </c>
      <c r="F43" s="5">
        <v>0</v>
      </c>
      <c r="G43" s="5">
        <v>0</v>
      </c>
      <c r="H43" s="5">
        <v>1</v>
      </c>
      <c r="I43" s="5">
        <v>0</v>
      </c>
      <c r="J43" s="5">
        <v>0</v>
      </c>
      <c r="K43" s="5">
        <v>0</v>
      </c>
      <c r="L43" s="5">
        <v>1</v>
      </c>
      <c r="M43" s="5">
        <v>0</v>
      </c>
      <c r="N43" s="5">
        <v>0</v>
      </c>
      <c r="O43" s="5">
        <v>0</v>
      </c>
      <c r="P43" s="5">
        <v>1</v>
      </c>
      <c r="Q43" s="5">
        <v>0</v>
      </c>
      <c r="R43" s="5">
        <v>0</v>
      </c>
      <c r="S43" s="5">
        <v>1</v>
      </c>
      <c r="T43" s="5">
        <v>0</v>
      </c>
      <c r="U43" s="5">
        <v>0</v>
      </c>
      <c r="V43" s="5">
        <f>IF(COUNTA(D43,F43,H43,J43,L43,N43,P43,R43,T43)=0, "", IF(OR(D43=1,F43=1,H43=1,J43=1,L43=1,N43=1,P43=1,R43=1,T43=1), 1, 0))</f>
        <v>1</v>
      </c>
      <c r="W43" s="5">
        <f>IF(COUNTA(E43,G43,I43,K43,M43,O43,Q43,S43,U43)=0, "", IF(OR(E43=1,G43=1,I43=1,K43=1,M43=1,O43=1,Q43=1,S43=1,U43=1), 1, 0))</f>
        <v>1</v>
      </c>
      <c r="X43" s="5">
        <v>0</v>
      </c>
      <c r="Y43" s="5">
        <v>0</v>
      </c>
      <c r="Z43" s="5">
        <v>0</v>
      </c>
      <c r="AA43" s="5">
        <v>2</v>
      </c>
      <c r="AB43" s="5">
        <f>IF(AG43&lt;&gt;"", 1, 0)</f>
        <v>1</v>
      </c>
      <c r="AC43" s="5">
        <f>IF(AH43&lt;&gt;"", 1, 0)</f>
        <v>0</v>
      </c>
      <c r="AD43" s="5">
        <v>0</v>
      </c>
      <c r="AE43" s="7" t="s">
        <v>1757</v>
      </c>
      <c r="AF43" s="6"/>
      <c r="AG43" s="8" t="s">
        <v>1841</v>
      </c>
      <c r="AH43" s="8"/>
      <c r="AI43" s="8"/>
      <c r="AJ43" s="5">
        <f>IF(OR(ISBLANK(AE43), ISBLANK(AG43)), "", AG43 - AE43)</f>
        <v>-47</v>
      </c>
      <c r="AK43" s="9"/>
      <c r="AL43" s="5" t="str">
        <f>IF(OR(ISBLANK(AG43), ISBLANK(AK43)), "", AK43 - AG43)</f>
        <v/>
      </c>
      <c r="AM43" s="6"/>
      <c r="AN43" s="10" t="str">
        <f>IF(OR(ISBLANK(AM43), ISBLANK(AF43)), "", AF43 - AM43)</f>
        <v/>
      </c>
      <c r="AO43" s="6">
        <v>44962</v>
      </c>
      <c r="AP43" s="6">
        <v>35295</v>
      </c>
      <c r="AQ43" s="5">
        <f>IF(OR(ISBLANK(AO43), ISBLANK(AP43)), "", DATEDIF(AP43, AO43, "Y"))</f>
        <v>26</v>
      </c>
      <c r="AR43" s="11" t="s">
        <v>959</v>
      </c>
      <c r="AS43" s="11">
        <f>IF(ISBLANK(AR43), "", IF(AR43="ישראל", 1, 2))</f>
        <v>1</v>
      </c>
      <c r="AT43" s="11" t="s">
        <v>1842</v>
      </c>
      <c r="AU43" s="11" t="s">
        <v>1842</v>
      </c>
      <c r="AV43" s="5"/>
      <c r="AW43" s="5">
        <v>1</v>
      </c>
      <c r="AX43" s="5">
        <v>9</v>
      </c>
      <c r="AY43" s="5">
        <v>15</v>
      </c>
      <c r="AZ43" s="5">
        <f>IF(ISBLANK(AY43), "", IF(AY43&lt;=8, 1, IF(AY43&lt;=12, 2, 3)))</f>
        <v>3</v>
      </c>
      <c r="BA43" s="5">
        <v>15</v>
      </c>
      <c r="BB43" s="5">
        <f>IF(ISBLANK(BA43), "", IF(BA43&lt;=8, 1, IF(BA43&lt;=12, 2, 3)))</f>
        <v>3</v>
      </c>
      <c r="BC43" s="11" t="s">
        <v>1023</v>
      </c>
      <c r="BD43" s="11" t="s">
        <v>1843</v>
      </c>
      <c r="BE43" s="5">
        <v>2</v>
      </c>
      <c r="BF43" s="5"/>
      <c r="BG43" s="5">
        <v>2</v>
      </c>
      <c r="BH43" s="6" t="s">
        <v>1757</v>
      </c>
      <c r="BI43" s="5">
        <v>2</v>
      </c>
      <c r="BJ43" s="5">
        <v>3</v>
      </c>
      <c r="BK43" s="5">
        <v>2</v>
      </c>
      <c r="BL43" s="5">
        <v>1</v>
      </c>
      <c r="BM43" s="5">
        <v>2</v>
      </c>
      <c r="BN43" s="5">
        <v>1</v>
      </c>
      <c r="BO43" s="5">
        <v>3</v>
      </c>
      <c r="BP43" s="5">
        <v>2</v>
      </c>
      <c r="BQ43" s="5">
        <v>1</v>
      </c>
      <c r="BR43" s="5">
        <v>2</v>
      </c>
      <c r="BS43" s="5">
        <v>1</v>
      </c>
      <c r="BT43" s="5">
        <v>2</v>
      </c>
      <c r="BU43" s="5">
        <v>3</v>
      </c>
      <c r="BV43" s="5">
        <v>2</v>
      </c>
      <c r="BW43" s="5">
        <v>2</v>
      </c>
      <c r="BX43" s="5">
        <v>2</v>
      </c>
      <c r="BY43" s="5">
        <v>1</v>
      </c>
      <c r="BZ43" s="5">
        <v>3</v>
      </c>
      <c r="CA43" s="5">
        <v>4</v>
      </c>
      <c r="CB43" s="5">
        <v>2</v>
      </c>
      <c r="CC43" s="5">
        <v>1</v>
      </c>
      <c r="CD43" s="5">
        <v>3</v>
      </c>
      <c r="CE43" s="5">
        <v>1</v>
      </c>
      <c r="CF43" s="5">
        <v>2</v>
      </c>
      <c r="CG43" s="5">
        <v>2</v>
      </c>
      <c r="CH43" s="5">
        <v>1</v>
      </c>
      <c r="CI43" s="5">
        <v>1</v>
      </c>
      <c r="CJ43" s="5">
        <v>3</v>
      </c>
      <c r="CK43" s="5">
        <v>1</v>
      </c>
      <c r="CL43" s="5">
        <v>1</v>
      </c>
      <c r="CM43" s="5">
        <f>IF(SUM(BI43:BQ43,BS43:BW43,BY43:CC43,CE43:CJ43)=0, "", SUM(BI43:BQ43,BS43:BW43,BY43:CC43,CE43:CJ43))</f>
        <v>48</v>
      </c>
      <c r="CN43" s="5">
        <f>IF(SUM(CQ43, CR43, CS43, CT43, CU43)=0, "", IF(OR(CQ43&gt;=8, CR43&gt;=10, CS43&gt;=13, CT43&gt;=10, CU43&gt;=15), 1, 0))</f>
        <v>1</v>
      </c>
      <c r="CO43" s="5">
        <f>IF(SUM(BI43:BJ43,BL43,BM43,BN43,BO43,BU43,CA43,CH43,CJ43)=0, "", SUM(BI43:BJ43,BL43,BM43,BN43,BO43,BU43,CA43,CH43,CJ43))</f>
        <v>23</v>
      </c>
      <c r="CP43" s="5">
        <f>IF(SUM(BK43,BP43:BQ43,BS43:BT43,BV43:BW43,BY43:BZ43,CB43:CC43,CE43:CG43,CI43)=0, "", SUM(BK43,BP43:BQ43,BS43:BT43,BV43:BW43,BY43:BZ43,CB43:CC43,CE43:CG43,CI43))</f>
        <v>25</v>
      </c>
      <c r="CQ43" s="5">
        <f>IF(SUM(CB43:CC43,CE43:CF43,CI43)=0, "", SUM(CB43:CC43,CE43:CF43,CI43))</f>
        <v>7</v>
      </c>
      <c r="CR43" s="5">
        <f>IF(SUM(BQ43,BS43:BT43,BW43,BY43)=0, "", SUM(BQ43,BS43:BT43,BW43,BY43))</f>
        <v>7</v>
      </c>
      <c r="CS43" s="5">
        <f>IF(SUM(BK43,BP43,BV43,BZ43,CG43)=0, "", SUM(BK43,BP43,BV43,BZ43,CG43))</f>
        <v>11</v>
      </c>
      <c r="CT43" s="5">
        <f>IF(SUM(BI43:BJ43,BL43,BN43,CH43)=0, "", SUM(BI43:BJ43,BL43,BN43,CH43))</f>
        <v>8</v>
      </c>
      <c r="CU43" s="5">
        <f>IF(SUM(BM43,BO43,BU43,CA43,CJ43)=0, "", SUM(BM43,BO43,BU43,CA43,CJ43))</f>
        <v>15</v>
      </c>
      <c r="CV43" s="5">
        <f>IF(CQ43="", "", IF(CQ43&gt;=8, 1, 0))</f>
        <v>0</v>
      </c>
      <c r="CW43" s="5">
        <f>IF(CR43="", "", IF(CR43&gt;=10, 1, 0))</f>
        <v>0</v>
      </c>
      <c r="CX43" s="5">
        <f>IF(CS43="", "", IF(CS43&gt;=13, 1, 0))</f>
        <v>0</v>
      </c>
      <c r="CY43" s="5">
        <f>IF(CT43="", "", IF(CT43&gt;=10, 1, 0))</f>
        <v>0</v>
      </c>
      <c r="CZ43" s="5">
        <f>IF(CU43="", "", IF(CU43&gt;=15, 1, 0))</f>
        <v>1</v>
      </c>
      <c r="DA43" s="5">
        <f>IF(AND(BR43="", BX43="", CD43=""), "", IF(BR43=5,1,0) + IF(BX43=5,1,0) + IF(CD43=5,1,0))</f>
        <v>0</v>
      </c>
      <c r="DB43" s="6" t="s">
        <v>1757</v>
      </c>
      <c r="DC43" s="12">
        <v>0</v>
      </c>
      <c r="DD43" s="13"/>
      <c r="DE43" s="12">
        <v>0</v>
      </c>
      <c r="DF43" s="13"/>
      <c r="DG43" s="12">
        <v>0</v>
      </c>
      <c r="DH43" s="13"/>
      <c r="DI43" s="12">
        <v>3</v>
      </c>
      <c r="DJ43" s="13">
        <v>14</v>
      </c>
      <c r="DK43" s="12">
        <v>0</v>
      </c>
      <c r="DL43" s="13"/>
      <c r="DM43" s="12">
        <v>5</v>
      </c>
      <c r="DN43" s="13">
        <v>6</v>
      </c>
      <c r="DO43" s="12">
        <v>0</v>
      </c>
      <c r="DP43" s="13"/>
      <c r="DQ43" s="12">
        <v>0</v>
      </c>
      <c r="DR43" s="13"/>
      <c r="DS43" s="12">
        <v>5</v>
      </c>
      <c r="DT43" s="13">
        <v>10</v>
      </c>
      <c r="DU43" s="12">
        <v>0</v>
      </c>
      <c r="DV43" s="13"/>
      <c r="DW43" s="12">
        <v>0</v>
      </c>
      <c r="DX43" s="13"/>
      <c r="DY43" s="12">
        <v>0</v>
      </c>
      <c r="DZ43" s="13"/>
      <c r="EA43" s="12">
        <v>4</v>
      </c>
      <c r="EB43" s="13">
        <v>11</v>
      </c>
      <c r="EC43" s="12">
        <v>0</v>
      </c>
      <c r="ED43" s="13"/>
      <c r="EE43" s="12">
        <v>0</v>
      </c>
      <c r="EF43" s="13"/>
      <c r="EG43" s="12">
        <v>0</v>
      </c>
      <c r="EH43" s="13"/>
      <c r="EI43" s="12">
        <v>3</v>
      </c>
      <c r="EJ43" s="13">
        <v>11</v>
      </c>
      <c r="EK43" s="5">
        <v>3</v>
      </c>
      <c r="EL43" s="5">
        <v>2</v>
      </c>
      <c r="EM43" s="5">
        <v>1</v>
      </c>
      <c r="EN43" s="6" t="s">
        <v>1757</v>
      </c>
      <c r="EO43" s="5">
        <v>0</v>
      </c>
      <c r="EP43" s="5">
        <v>1</v>
      </c>
      <c r="EQ43" s="5">
        <v>0</v>
      </c>
      <c r="ER43" s="5">
        <v>0</v>
      </c>
      <c r="ES43" s="5">
        <v>1</v>
      </c>
      <c r="ET43" s="5">
        <v>0</v>
      </c>
      <c r="EU43" s="5">
        <v>0</v>
      </c>
      <c r="EV43" s="5">
        <v>0</v>
      </c>
      <c r="EW43" s="5">
        <v>0</v>
      </c>
      <c r="EX43" s="5">
        <v>0</v>
      </c>
      <c r="EY43" s="5">
        <v>0</v>
      </c>
      <c r="EZ43" s="5">
        <v>0</v>
      </c>
      <c r="FA43" s="5">
        <v>0</v>
      </c>
      <c r="FB43" s="5">
        <v>0</v>
      </c>
      <c r="FC43" s="5">
        <v>0</v>
      </c>
      <c r="FD43" s="5">
        <v>0</v>
      </c>
      <c r="FE43" s="5">
        <v>0</v>
      </c>
      <c r="FF43" s="5">
        <v>0</v>
      </c>
      <c r="FG43" s="5">
        <v>0</v>
      </c>
      <c r="FH43" s="5">
        <v>0</v>
      </c>
      <c r="FI43" s="5">
        <v>2</v>
      </c>
      <c r="FJ43" s="5">
        <v>0</v>
      </c>
      <c r="FK43" s="5">
        <v>0</v>
      </c>
      <c r="FL43" s="6" t="s">
        <v>1757</v>
      </c>
      <c r="FM43" s="5">
        <v>2</v>
      </c>
      <c r="FN43" s="5">
        <v>2</v>
      </c>
      <c r="FO43" s="5">
        <v>3</v>
      </c>
      <c r="FP43" s="5">
        <v>2</v>
      </c>
      <c r="FQ43" s="5">
        <v>2</v>
      </c>
      <c r="FR43" s="5">
        <v>4</v>
      </c>
      <c r="FS43" s="14">
        <f>IF(COUNTBLANK(FM43:FR43)&gt;0, "", AVERAGE(FM43:FR43))</f>
        <v>2.5</v>
      </c>
      <c r="FT43" s="6" t="s">
        <v>1757</v>
      </c>
      <c r="FU43" s="5">
        <v>0</v>
      </c>
      <c r="FV43" s="5">
        <v>0</v>
      </c>
      <c r="FW43" s="5">
        <v>1</v>
      </c>
      <c r="FX43" s="5">
        <v>0</v>
      </c>
      <c r="FY43" s="5">
        <v>1</v>
      </c>
      <c r="FZ43" s="5">
        <v>0</v>
      </c>
      <c r="GA43" s="5">
        <v>0</v>
      </c>
      <c r="GB43" s="5">
        <v>1</v>
      </c>
      <c r="GC43" s="5">
        <v>0</v>
      </c>
      <c r="GD43" s="5">
        <v>1</v>
      </c>
      <c r="GE43" s="5">
        <f>IF(COUNTBLANK(FU43:GC43)&gt;0, "", SUM(FU43:GC43))</f>
        <v>3</v>
      </c>
      <c r="GF43" s="6" t="s">
        <v>1757</v>
      </c>
      <c r="GG43" s="5">
        <v>1</v>
      </c>
      <c r="GH43" s="5">
        <v>0</v>
      </c>
      <c r="GI43" s="5">
        <v>0</v>
      </c>
      <c r="GJ43" s="5">
        <v>0</v>
      </c>
      <c r="GK43" s="5">
        <v>1</v>
      </c>
      <c r="GL43" s="5">
        <v>0</v>
      </c>
      <c r="GM43" s="5">
        <v>0</v>
      </c>
      <c r="GN43" s="5">
        <f>IF(COUNTBLANK(GG43:GM43)&gt;0, "", SUM(GG43:GM43))</f>
        <v>2</v>
      </c>
      <c r="GO43" s="6" t="s">
        <v>1836</v>
      </c>
      <c r="GP43" s="5">
        <v>1</v>
      </c>
      <c r="GQ43" s="5">
        <v>5</v>
      </c>
      <c r="GR43" s="5">
        <v>4</v>
      </c>
      <c r="GS43" s="5">
        <v>5</v>
      </c>
      <c r="GT43" s="5">
        <v>5</v>
      </c>
      <c r="GU43" s="5">
        <v>4</v>
      </c>
      <c r="GV43" s="5">
        <v>5</v>
      </c>
      <c r="GW43" s="5">
        <v>4</v>
      </c>
      <c r="GX43" s="5">
        <v>5</v>
      </c>
      <c r="GY43" s="5">
        <v>5</v>
      </c>
      <c r="GZ43" s="5">
        <v>5</v>
      </c>
      <c r="HA43" s="5">
        <v>4</v>
      </c>
      <c r="HB43" s="5">
        <v>3</v>
      </c>
      <c r="HC43" s="5">
        <v>5</v>
      </c>
      <c r="HD43" s="5">
        <v>4</v>
      </c>
      <c r="HE43" s="5">
        <v>4</v>
      </c>
      <c r="HF43" s="5">
        <v>5</v>
      </c>
      <c r="HG43" s="5">
        <v>4</v>
      </c>
      <c r="HH43" s="5">
        <v>5</v>
      </c>
      <c r="HI43" s="5">
        <f>IF(COUNTBLANK(GQ43:HH43)&gt;0, "", SUM(GQ43:HH43))</f>
        <v>81</v>
      </c>
      <c r="HJ43" s="6" t="s">
        <v>1836</v>
      </c>
      <c r="HK43" s="5">
        <v>2</v>
      </c>
      <c r="HL43" s="5">
        <v>3</v>
      </c>
      <c r="HM43" s="5">
        <v>1</v>
      </c>
      <c r="HN43" s="5">
        <v>3</v>
      </c>
      <c r="HO43" s="5">
        <v>1</v>
      </c>
      <c r="HP43" s="5">
        <v>2</v>
      </c>
      <c r="HQ43" s="5">
        <v>3</v>
      </c>
      <c r="HR43" s="5">
        <v>1</v>
      </c>
      <c r="HS43" s="5">
        <v>1</v>
      </c>
      <c r="HT43" s="5">
        <v>2</v>
      </c>
      <c r="HU43" s="5">
        <v>1</v>
      </c>
      <c r="HV43" s="5">
        <v>2</v>
      </c>
      <c r="HW43" s="5">
        <v>2</v>
      </c>
      <c r="HX43" s="5">
        <v>1</v>
      </c>
      <c r="HY43" s="5">
        <v>2</v>
      </c>
      <c r="HZ43" s="5">
        <v>2</v>
      </c>
      <c r="IA43" s="5">
        <v>1</v>
      </c>
      <c r="IB43" s="5">
        <v>1</v>
      </c>
      <c r="IC43" s="5">
        <v>1</v>
      </c>
      <c r="ID43" s="5">
        <v>2</v>
      </c>
      <c r="IE43" s="5">
        <v>3</v>
      </c>
      <c r="IF43" s="5">
        <v>1</v>
      </c>
      <c r="IG43" s="5">
        <v>1</v>
      </c>
      <c r="IH43" s="5">
        <v>3</v>
      </c>
      <c r="II43" s="5">
        <v>0</v>
      </c>
      <c r="IJ43" s="5">
        <f>IF(COUNTA(HK43:II43)=0, "", SUM(HK43,HL43,HN43,HO43,HP43,HU43,HV43,HX43,HZ43,IA43,IB43,IH43))</f>
        <v>22</v>
      </c>
      <c r="IK43" s="5">
        <f>IF(COUNTA(HK43:II43)=0, "", SUM(HM43,HQ43,HR43,HS43,HT43,HW43,HY43,IC43,ID43,IE43,IF43,IG43,II43))</f>
        <v>20</v>
      </c>
      <c r="IL43" s="5">
        <v>2</v>
      </c>
      <c r="IM43" s="5">
        <v>1</v>
      </c>
      <c r="IN43" s="5">
        <v>1</v>
      </c>
      <c r="IO43" s="5">
        <v>1</v>
      </c>
      <c r="IP43" s="5">
        <v>1</v>
      </c>
      <c r="IQ43" s="5">
        <v>2</v>
      </c>
      <c r="IR43" s="5">
        <v>2</v>
      </c>
      <c r="IS43" s="5">
        <v>3</v>
      </c>
      <c r="IT43" s="5">
        <v>0</v>
      </c>
      <c r="IU43" s="5">
        <v>2</v>
      </c>
      <c r="IV43" s="5">
        <v>0</v>
      </c>
      <c r="IW43" s="5">
        <v>1</v>
      </c>
      <c r="IX43" s="5">
        <v>0</v>
      </c>
      <c r="IY43" s="5">
        <v>1</v>
      </c>
      <c r="IZ43" s="5">
        <v>2</v>
      </c>
      <c r="JA43" s="5">
        <v>3</v>
      </c>
      <c r="JB43" s="5">
        <v>1</v>
      </c>
      <c r="JC43" s="5">
        <v>0</v>
      </c>
      <c r="JD43" s="5">
        <v>0</v>
      </c>
      <c r="JE43" s="5">
        <v>2</v>
      </c>
      <c r="JF43" s="5">
        <v>2</v>
      </c>
      <c r="JG43" s="5">
        <v>0</v>
      </c>
      <c r="JH43" s="5">
        <v>1</v>
      </c>
      <c r="JI43" s="5">
        <v>2</v>
      </c>
      <c r="JJ43" s="5">
        <v>1</v>
      </c>
      <c r="JK43" s="5">
        <f>IF(COUNTA(IL43:JJ43)=0, "", SUM(IL43,IM43,IO43,IP43,IQ43,IV43,IW43,IY43,JA43,JB43,JC43,JI43))</f>
        <v>15</v>
      </c>
      <c r="JL43" s="5">
        <f>IF(COUNTA(IL43:JJ43)=0, "", SUM(IN43,IR43,IS43,IT43,IU43,IX43,IZ43,JD43,JE43,JF43,JG43,JH43,JJ43))</f>
        <v>16</v>
      </c>
      <c r="JM43" s="6" t="s">
        <v>1836</v>
      </c>
      <c r="JN43" s="5">
        <v>1</v>
      </c>
      <c r="JO43" s="5">
        <v>2</v>
      </c>
      <c r="JP43" s="5">
        <v>2</v>
      </c>
      <c r="JQ43" s="5">
        <v>1</v>
      </c>
      <c r="JR43" s="5">
        <v>2</v>
      </c>
      <c r="JS43" s="5">
        <v>2</v>
      </c>
      <c r="JT43" s="5">
        <v>3</v>
      </c>
      <c r="JU43" s="5">
        <v>2</v>
      </c>
      <c r="JV43" s="5">
        <v>1</v>
      </c>
      <c r="JW43" s="5">
        <v>2</v>
      </c>
      <c r="JX43" s="5">
        <v>2</v>
      </c>
      <c r="JY43" s="5">
        <v>2</v>
      </c>
      <c r="JZ43" s="5">
        <v>3</v>
      </c>
      <c r="KA43" s="5">
        <v>1</v>
      </c>
      <c r="KB43" s="5">
        <v>3</v>
      </c>
      <c r="KC43" s="5">
        <v>1</v>
      </c>
      <c r="KD43" s="5">
        <v>3</v>
      </c>
      <c r="KE43" s="5">
        <v>3</v>
      </c>
      <c r="KF43" s="5">
        <v>1</v>
      </c>
      <c r="KG43" s="5">
        <v>3</v>
      </c>
      <c r="KH43" s="5">
        <v>2</v>
      </c>
      <c r="KI43" s="5">
        <v>3</v>
      </c>
      <c r="KJ43" s="5">
        <v>2</v>
      </c>
      <c r="KK43" s="5">
        <v>2</v>
      </c>
      <c r="KL43" s="5">
        <v>2</v>
      </c>
      <c r="KM43" s="5">
        <v>2</v>
      </c>
      <c r="KN43" s="5">
        <v>1</v>
      </c>
      <c r="KO43" s="5">
        <v>2</v>
      </c>
      <c r="KP43" s="5">
        <v>2</v>
      </c>
      <c r="KQ43" s="5">
        <v>1</v>
      </c>
      <c r="KR43" s="5">
        <v>1</v>
      </c>
      <c r="KS43" s="5">
        <v>1</v>
      </c>
      <c r="KT43" s="5">
        <v>2</v>
      </c>
      <c r="KU43" s="5">
        <v>2</v>
      </c>
      <c r="KV43" s="5">
        <v>3</v>
      </c>
      <c r="KW43" s="5">
        <v>2</v>
      </c>
      <c r="KX43" s="5">
        <f>IF(COUNTA(JN43:KW43)=0, "", SUM(JN43:KW43))</f>
        <v>70</v>
      </c>
      <c r="KY43" s="5">
        <f>IF(COUNTA(JN43:KW43)=0, "", SUM(JX43,JY43,KH43,KJ43,KL43,KP43))</f>
        <v>12</v>
      </c>
      <c r="KZ43" s="5">
        <f>IF(COUNTA(JN43:KW43)=0, "", SUM(JZ43,KE43,KG43,KM43,KT43))</f>
        <v>13</v>
      </c>
      <c r="LA43" s="5">
        <f>IF(COUNTA(JN43:KW43)=0, "", SUM(JP43,KA43,KF43,KK43,KN43,KS43))</f>
        <v>8</v>
      </c>
      <c r="LB43" s="5">
        <f>IF(COUNTA(JN43:KW43)=0, "", SUM(JO43,JS43,JU43,JW43,KD43,KU43))</f>
        <v>13</v>
      </c>
      <c r="LC43" s="5">
        <f>IF(COUNTA(JN43:KW43)=0, "", SUM(KB43,KC43,KI43,KO43,KQ43,KR43,KV43,KW43))</f>
        <v>16</v>
      </c>
      <c r="LD43" s="5">
        <f>IF(COUNTA(JN43:KW43)=0, "", SUM(JN43,JQ43,JR43,JT43,JV43))</f>
        <v>8</v>
      </c>
      <c r="LE43" s="6">
        <v>44962</v>
      </c>
      <c r="LF43" s="5">
        <v>10</v>
      </c>
      <c r="LG43" s="5">
        <v>60</v>
      </c>
      <c r="LH43" s="5">
        <v>0</v>
      </c>
      <c r="LI43" s="5">
        <v>0</v>
      </c>
      <c r="LJ43" s="5">
        <v>0</v>
      </c>
      <c r="LK43" s="5">
        <v>0</v>
      </c>
      <c r="LL43" s="5">
        <v>0</v>
      </c>
      <c r="LM43" s="5">
        <v>0</v>
      </c>
      <c r="LN43" s="5">
        <v>10</v>
      </c>
      <c r="LO43" s="5">
        <v>10</v>
      </c>
      <c r="LP43" s="5">
        <v>10</v>
      </c>
      <c r="LQ43" s="5">
        <v>0</v>
      </c>
      <c r="LR43" s="5">
        <v>0</v>
      </c>
      <c r="LS43" s="5">
        <v>0</v>
      </c>
      <c r="LT43" s="5">
        <v>10</v>
      </c>
      <c r="LU43" s="5">
        <v>0</v>
      </c>
      <c r="LV43" s="5">
        <v>30</v>
      </c>
      <c r="LW43" s="5">
        <v>10</v>
      </c>
      <c r="LX43" s="5">
        <v>0</v>
      </c>
      <c r="LY43" s="5">
        <v>0</v>
      </c>
      <c r="LZ43" s="5">
        <v>0</v>
      </c>
      <c r="MA43" s="5">
        <v>0</v>
      </c>
      <c r="MB43" s="5">
        <v>30</v>
      </c>
      <c r="MC43" s="5">
        <v>10</v>
      </c>
      <c r="MD43" s="5">
        <v>0</v>
      </c>
      <c r="ME43" s="5">
        <v>0</v>
      </c>
      <c r="MF43" s="5">
        <v>0</v>
      </c>
      <c r="MG43" s="5">
        <v>0</v>
      </c>
      <c r="MH43" s="5">
        <f>IF(COUNTBLANK(LF43:MG43)&gt;0, "", AVERAGE(LF43:MG43))</f>
        <v>6.7857142857142856</v>
      </c>
      <c r="MI43" s="5">
        <f>IF(COUNTA(LF43:MG43)=0, "", AVERAGE(LG43,LS43,LT43,LU43,LV43,LW43,LY43,MA43,MB43))</f>
        <v>15.555555555555555</v>
      </c>
      <c r="MJ43" s="5">
        <f>IF(COUNTA(LF43:MG43)=0, "", AVERAGE(LH43,LI43,LJ43,LK43,LM43,LO43,MD43,ME43))</f>
        <v>1.25</v>
      </c>
      <c r="MK43" s="5">
        <f>IF(COUNTA(LF43:MG43)=0, "", AVERAGE(LL43,LP43,LQ43,LR43,MF43,MG43))</f>
        <v>1.6666666666666667</v>
      </c>
      <c r="ML43" s="6" t="s">
        <v>1757</v>
      </c>
      <c r="MM43" s="5">
        <v>2</v>
      </c>
      <c r="MN43" s="5">
        <v>2</v>
      </c>
      <c r="MO43" s="5">
        <v>2</v>
      </c>
      <c r="MP43" s="5">
        <v>2</v>
      </c>
      <c r="MQ43" s="5">
        <v>1</v>
      </c>
      <c r="MR43" s="5">
        <v>1</v>
      </c>
      <c r="MS43" s="5">
        <v>2</v>
      </c>
      <c r="MT43" s="5">
        <v>3</v>
      </c>
      <c r="MU43" s="5">
        <v>2</v>
      </c>
      <c r="MV43" s="5">
        <v>2</v>
      </c>
      <c r="MW43" s="5">
        <v>1</v>
      </c>
      <c r="MX43" s="5">
        <v>3</v>
      </c>
      <c r="MY43" s="5">
        <v>1</v>
      </c>
      <c r="MZ43" s="5">
        <v>3</v>
      </c>
      <c r="NA43" s="5">
        <v>1</v>
      </c>
      <c r="NB43" s="5">
        <v>2</v>
      </c>
      <c r="NC43" s="5">
        <v>2</v>
      </c>
      <c r="ND43" s="5">
        <v>1</v>
      </c>
      <c r="NE43" s="5">
        <v>2</v>
      </c>
      <c r="NF43" s="5">
        <v>1</v>
      </c>
      <c r="NG43" s="5">
        <f>IF(COUNTA(MM43:NF43)=0, "", SUM(MM43:NF43))</f>
        <v>36</v>
      </c>
      <c r="NH43" s="6" t="s">
        <v>1757</v>
      </c>
      <c r="NI43" s="5">
        <v>5</v>
      </c>
      <c r="NJ43" s="5">
        <v>4</v>
      </c>
      <c r="NK43" s="5">
        <v>5</v>
      </c>
      <c r="NL43" s="5">
        <v>5</v>
      </c>
      <c r="NM43" s="5">
        <v>5</v>
      </c>
      <c r="NN43" s="5">
        <v>4</v>
      </c>
      <c r="NO43" s="5">
        <v>4</v>
      </c>
      <c r="NP43" s="5">
        <v>5</v>
      </c>
      <c r="NQ43" s="5">
        <v>4</v>
      </c>
      <c r="NR43" s="5">
        <v>4</v>
      </c>
      <c r="NS43" s="5">
        <v>4</v>
      </c>
      <c r="NT43" s="5">
        <v>5</v>
      </c>
      <c r="NU43" s="5">
        <v>3</v>
      </c>
      <c r="NV43" s="5">
        <v>4</v>
      </c>
      <c r="NW43" s="5">
        <v>5</v>
      </c>
      <c r="NX43" s="5">
        <v>4</v>
      </c>
      <c r="NY43" s="5">
        <v>4</v>
      </c>
      <c r="NZ43" s="5">
        <v>5</v>
      </c>
      <c r="OA43" s="5">
        <v>3</v>
      </c>
      <c r="OB43" s="5">
        <v>4</v>
      </c>
      <c r="OC43" s="5">
        <v>5</v>
      </c>
      <c r="OD43" s="5">
        <v>2</v>
      </c>
      <c r="OE43" s="5">
        <v>4</v>
      </c>
      <c r="OF43" s="5">
        <v>3</v>
      </c>
      <c r="OG43" s="5">
        <v>3</v>
      </c>
      <c r="OH43" s="5">
        <v>4</v>
      </c>
      <c r="OI43" s="5">
        <v>2</v>
      </c>
      <c r="OJ43" s="5">
        <v>3</v>
      </c>
      <c r="OK43" s="5">
        <f>IF(COUNTA(NI43:OJ43)=0, "", SUM(NK43,NP43,NS43,NW43,OC43,OG43,OJ43))</f>
        <v>30</v>
      </c>
      <c r="OL43" s="5">
        <f>IF(COUNTA(NI43:OJ43)=0, "", SUM(NJ43,NL43,NQ43,NV43,NZ43,OB43,OD43))</f>
        <v>28</v>
      </c>
      <c r="OM43" s="5">
        <f>IF(COUNTA(NI43:OJ43)=0, "", SUM(NN43,NR43,NU43,NY43,OA43,OF43,OI43))</f>
        <v>23</v>
      </c>
      <c r="ON43" s="5">
        <f>IF(COUNTA(NI43:OJ43)=0, "", SUM(NI43,NM43,NO43,NT43,NX43,OE43,OH43))</f>
        <v>31</v>
      </c>
      <c r="OQ43" s="6"/>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t="str">
        <f>IF(COUNTBLANK(OR43:PS43)&gt;0, "", AVERAGE(OR43:PS43))</f>
        <v/>
      </c>
      <c r="PU43" s="5" t="str">
        <f>IF(COUNTA(OR43:PS43)=0, "", AVERAGE(OS43,PE43,PF43,PG43,PH43,PI43,PK43,PM43,PN43))</f>
        <v/>
      </c>
      <c r="PV43" s="5" t="str">
        <f>IF(COUNTA(OR43:PS43)=0, "", AVERAGE(OT43,OU43,OV43,OW43,OY43,PA43,PP43,PQ43))</f>
        <v/>
      </c>
      <c r="PW43" s="5" t="str">
        <f>IF(COUNTA(OR43:PS43)=0, "", AVERAGE(OX43,PB43,PC43,PD43,PR43,PS43))</f>
        <v/>
      </c>
      <c r="PX43" s="6"/>
      <c r="PY43" s="5"/>
      <c r="PZ43" s="5"/>
      <c r="QA43" s="5"/>
      <c r="QB43" s="5"/>
      <c r="QC43" s="5"/>
      <c r="QD43" s="5"/>
      <c r="QE43" s="5"/>
      <c r="QF43" s="5"/>
      <c r="QG43" s="5"/>
      <c r="QH43" s="5"/>
      <c r="QI43" s="5" t="str">
        <f>IF(COUNTBLANK(PY43:QG43)&gt;0, "", SUM(PY43:QG43))</f>
        <v/>
      </c>
      <c r="QJ43" s="6"/>
      <c r="QK43" s="5"/>
      <c r="QL43" s="5"/>
      <c r="QM43" s="5"/>
      <c r="QN43" s="5"/>
      <c r="QO43" s="5"/>
      <c r="QP43" s="5"/>
      <c r="QQ43" s="5"/>
      <c r="QR43" s="5"/>
      <c r="QS43" s="5"/>
      <c r="QT43" s="5"/>
      <c r="QU43" s="5" t="str">
        <f>IF(COUNTBLANK(QK43:QS43)&gt;0, "", SUM(QK43:QS43))</f>
        <v/>
      </c>
      <c r="QV43" s="6"/>
      <c r="QW43" s="5"/>
      <c r="QX43" s="5"/>
      <c r="QY43" s="5"/>
      <c r="QZ43" s="5"/>
      <c r="RA43" s="5"/>
      <c r="RB43" s="5"/>
      <c r="RC43" s="5"/>
      <c r="RD43" s="5"/>
      <c r="RE43" s="5"/>
      <c r="RF43" s="5"/>
      <c r="RG43" s="5" t="str">
        <f>IF(COUNTBLANK(QW43:RE43)&gt;0, "", SUM(QW43:RE43))</f>
        <v/>
      </c>
      <c r="RH43" s="6"/>
      <c r="RI43" s="5"/>
      <c r="RJ43" s="5"/>
      <c r="RK43" s="5"/>
      <c r="RL43" s="5"/>
      <c r="RM43" s="5"/>
      <c r="RN43" s="5"/>
      <c r="RO43" s="5"/>
      <c r="RP43" s="5" t="str">
        <f>IF(COUNTBLANK(RI43:RO43)&gt;0, "", SUM(RI43:RO43))</f>
        <v/>
      </c>
      <c r="RQ43" s="6"/>
      <c r="RR43" s="5"/>
      <c r="RS43" s="5"/>
      <c r="RT43" s="5"/>
      <c r="RU43" s="5"/>
      <c r="RV43" s="5"/>
      <c r="RW43" s="5"/>
      <c r="RX43" s="5"/>
      <c r="RY43" s="5" t="str">
        <f>IF(COUNTBLANK(RR43:RX43)&gt;0, "", SUM(RR43:RX43))</f>
        <v/>
      </c>
      <c r="RZ43" s="6"/>
      <c r="SA43" s="5"/>
      <c r="SB43" s="5"/>
      <c r="SC43" s="5"/>
      <c r="SD43" s="5"/>
      <c r="SE43" s="5"/>
      <c r="SF43" s="5"/>
      <c r="SG43" s="5"/>
      <c r="SH43" s="5" t="str">
        <f>IF(COUNTBLANK(SA43:SG43)&gt;0, "", SUM(SA43:SG43))</f>
        <v/>
      </c>
      <c r="SI43" s="6"/>
      <c r="SJ43" s="5"/>
      <c r="SK43" s="5"/>
      <c r="SL43" s="5"/>
      <c r="SM43" s="5"/>
      <c r="SN43" s="5"/>
      <c r="SO43" s="5"/>
      <c r="SP43" s="5"/>
      <c r="SQ43" s="5"/>
      <c r="SR43" s="5"/>
      <c r="SS43" s="5"/>
      <c r="ST43" s="5"/>
      <c r="SU43" s="5"/>
      <c r="SV43" s="5"/>
      <c r="SW43" s="5"/>
      <c r="SX43" s="5"/>
      <c r="SY43" s="5"/>
      <c r="SZ43" s="5"/>
      <c r="TA43" s="5"/>
      <c r="TB43" s="5"/>
      <c r="TC43" s="5" t="str">
        <f>IF(COUNTBLANK(SJ43:TB43)&gt;0, "", SUM(SJ43:TB43))</f>
        <v/>
      </c>
      <c r="TD43" s="5" t="str">
        <f>IF(COUNTBLANK(SJ43:TB43)&gt;0, "", SUM(SL43,SO43,SR43,SS43,ST43,SU43,SV43,SX43,SY43,TB43))</f>
        <v/>
      </c>
      <c r="TE43" s="5" t="str">
        <f>IF(COUNTBLANK(SJ43:TB43)&gt;0, "", SUM(SJ43,SK43,SM43,SN43,SQ43,SW43,SZ43,TA43))</f>
        <v/>
      </c>
      <c r="TF43" s="6"/>
      <c r="TG43" s="5"/>
      <c r="TH43" s="5"/>
      <c r="TI43" s="5"/>
      <c r="TJ43" s="5"/>
      <c r="TK43" s="5"/>
      <c r="TL43" s="5"/>
      <c r="TM43" s="5"/>
      <c r="TN43" s="5"/>
      <c r="TO43" s="5"/>
      <c r="TP43" s="5"/>
      <c r="TQ43" s="5"/>
      <c r="TR43" s="5"/>
      <c r="TS43" s="5"/>
      <c r="TT43" s="5"/>
      <c r="TU43" s="5"/>
      <c r="TV43" s="5"/>
      <c r="TW43" s="5"/>
      <c r="TX43" s="5"/>
      <c r="TY43" s="5"/>
      <c r="TZ43" s="5" t="str">
        <f>IF(COUNTBLANK(TG43:TY43)&gt;0, "", SUM(TG43:TY43))</f>
        <v/>
      </c>
      <c r="UA43" s="5" t="str">
        <f>IF(COUNTBLANK(TG43:TY43)&gt;0, "", SUM(TI43,TL43,TO43,TP43,TQ43,TR43,TS43,TU43,TV43,TY43))</f>
        <v/>
      </c>
      <c r="UB43" s="5" t="str">
        <f>IF(COUNTBLANK(TG43:TY43)&gt;0, "", SUM(TG43,TH43,TJ43,TK43,TN43,TT43,TW43,TX43))</f>
        <v/>
      </c>
      <c r="UC43" s="6"/>
      <c r="UD43" s="5"/>
      <c r="UE43" s="5"/>
      <c r="UF43" s="5"/>
      <c r="UG43" s="5"/>
      <c r="UH43" s="5"/>
      <c r="UI43" s="5"/>
      <c r="UJ43" s="5"/>
      <c r="UK43" s="5"/>
      <c r="UL43" s="5"/>
      <c r="UM43" s="5"/>
      <c r="UN43" s="5"/>
      <c r="UO43" s="5"/>
      <c r="UP43" s="5"/>
      <c r="UQ43" s="5"/>
      <c r="UR43" s="5"/>
      <c r="US43" s="5"/>
      <c r="UT43" s="5"/>
      <c r="UU43" s="5"/>
      <c r="UV43" s="5"/>
      <c r="UW43" s="5" t="str">
        <f>IF(COUNTBLANK(UD43:UV43)&gt;0, "", SUM(UD43:UV43))</f>
        <v/>
      </c>
      <c r="UX43" s="5" t="str">
        <f>IF(COUNTBLANK(UD43:UV43)&gt;0, "", SUM(UF43,UI43,UL43,UM43,UN43,UO43,UP43,UR43,US43,UV43))</f>
        <v/>
      </c>
      <c r="UY43" s="5" t="str">
        <f>IF(COUNTBLANK(UD43:UV43)&gt;0, "", SUM(UD43,UE43,UG43,UH43,UK43,UQ43,UT43,UU43))</f>
        <v/>
      </c>
      <c r="UZ43" s="6"/>
      <c r="VA43" s="6"/>
      <c r="VB43" s="5"/>
      <c r="VC43" s="5"/>
      <c r="VE43" s="5"/>
      <c r="VF43" s="5" t="s">
        <v>971</v>
      </c>
      <c r="VG43" s="5"/>
      <c r="VH43" s="5"/>
      <c r="VI43" s="5"/>
      <c r="VK43" s="5"/>
      <c r="VL43" s="5"/>
      <c r="VN43" s="6"/>
      <c r="VO43" s="5"/>
      <c r="VP43" s="5"/>
      <c r="VQ43" s="5"/>
      <c r="VR43" s="5"/>
      <c r="VS43" s="5"/>
      <c r="VT43" s="5"/>
      <c r="VU43" s="5"/>
      <c r="VV43" s="5"/>
      <c r="VW43" s="5"/>
      <c r="VX43" s="5"/>
      <c r="VY43" s="5"/>
      <c r="VZ43" s="5"/>
      <c r="WA43" s="5"/>
      <c r="WB43" s="5"/>
      <c r="WC43" s="5"/>
      <c r="WD43" s="5"/>
      <c r="WE43" s="5"/>
      <c r="WF43" s="5"/>
      <c r="WG43" s="5"/>
      <c r="WH43" s="5"/>
      <c r="WI43" s="5"/>
      <c r="WJ43" s="5"/>
      <c r="WK43" s="5"/>
      <c r="WL43" s="5"/>
      <c r="WM43" s="5"/>
      <c r="WN43" s="5"/>
      <c r="WO43" s="5"/>
      <c r="WP43" s="5"/>
      <c r="WQ43" s="5"/>
      <c r="WR43" s="5" t="str">
        <f>IF(COUNTBLANK(VO43:WQ43)&gt;0, "", SUM(VQ43:WJ43))</f>
        <v/>
      </c>
      <c r="WS43" s="5" t="str">
        <f>IF(COUNTBLANK(VO43:WQ43)&gt;0, "", SUM(VQ43:VZ43))</f>
        <v/>
      </c>
      <c r="WT43" s="5" t="str">
        <f>IF(COUNTBLANK(VO43:WQ43)&gt;0, "", SUM(WA43:WL43))</f>
        <v/>
      </c>
      <c r="WU43" s="5" t="str">
        <f>IF(COUNTBLANK(VO43:WQ43)&gt;0, "", SUM(WK43:WL43))</f>
        <v/>
      </c>
      <c r="WV43" s="5" t="str">
        <f>IF(COUNTA(VO43:WQ43)=0, "", IF(AND(OR(VO43=1, VP43=1), OR(VQ43&gt;=1, VR43&gt;=1, VS43&gt;=1, VT43&gt;=1, VU43&gt;=1), OR(VV43&gt;=1, VW43&gt;=1), COUNTIF(VX43:WD43, "&gt;=1")&gt;=2, COUNTIF(WE43:WJ43, "&gt;=1")&gt;=2, OR(WN43=1, WN43=2), OR(WO43&gt;=1, WP43&gt;=1), WQ43&lt;1), 1, 0))</f>
        <v/>
      </c>
      <c r="WW43" s="5" t="str">
        <f>IF(COUNTBLANK(VO43:WQ43)&gt;0, "", SUM(VQ43:VU43))</f>
        <v/>
      </c>
      <c r="WX43" s="5" t="str">
        <f>IF(COUNTBLANK(VO43:WQ43)&gt;0, "", SUM(VV43:VW43))</f>
        <v/>
      </c>
      <c r="WY43" s="5" t="str">
        <f>IF(COUNTBLANK(VO43:WQ43)&gt;0, "", SUM(VX43:WD43))</f>
        <v/>
      </c>
      <c r="WZ43" s="5" t="str">
        <f>IF(COUNTBLANK(VO43:WQ43)&gt;0, "", SUM(WE43:WJ43))</f>
        <v/>
      </c>
      <c r="XA43" s="6"/>
      <c r="XB43" s="5"/>
      <c r="XC43" s="5"/>
      <c r="XD43" s="5"/>
      <c r="XE43" s="5"/>
      <c r="XF43" s="5"/>
      <c r="XG43" s="5"/>
      <c r="XH43" s="5"/>
      <c r="XI43" s="5"/>
      <c r="XJ43" s="5"/>
      <c r="XK43" s="5"/>
      <c r="XL43" s="5" t="str">
        <f>IF(COUNTBLANK(XB43:XJ43)&gt;0, "", SUM(XB43:XJ43))</f>
        <v/>
      </c>
      <c r="XM43" s="6"/>
      <c r="XN43" s="5"/>
      <c r="XO43" s="5"/>
      <c r="XP43" s="5"/>
      <c r="XQ43" s="5"/>
      <c r="XR43" s="5"/>
      <c r="XS43" s="5"/>
      <c r="XT43" s="5"/>
      <c r="XU43" s="5" t="str">
        <f>IF(COUNTBLANK(XN43:XT43)&gt;0, "", SUM(XN43:XT43))</f>
        <v/>
      </c>
      <c r="XV43" s="6"/>
      <c r="XW43" s="5"/>
      <c r="XX43" s="5"/>
      <c r="XY43" s="5"/>
      <c r="XZ43" s="12"/>
      <c r="YA43" s="12"/>
      <c r="YB43" s="12"/>
      <c r="YC43" s="12"/>
      <c r="YD43" s="12"/>
      <c r="YE43" s="12"/>
      <c r="YF43" s="12"/>
      <c r="YG43" s="12"/>
      <c r="YH43" s="12"/>
      <c r="YI43" s="12"/>
      <c r="YJ43" s="12"/>
      <c r="YK43" s="12"/>
      <c r="YL43" s="12"/>
      <c r="YM43" s="12" t="s">
        <v>971</v>
      </c>
      <c r="YN43" s="12"/>
      <c r="YO43" s="12"/>
      <c r="YP43" s="12" t="str">
        <f>IF(COUNTBLANK(XW43:YO43)&gt;0, "", SUM(XW43:YO43))</f>
        <v/>
      </c>
      <c r="YQ43" s="12" t="str">
        <f>IF(COUNTBLANK(XW43:YO43)&gt;0, "", SUM(XY43,YC43,YD43,YE43,YJ43,YK43,YL43,YM43))</f>
        <v/>
      </c>
      <c r="YR43" s="12" t="str">
        <f>IF(COUNTBLANK(XW43:YO43)&gt;0, "", SUM(YF43:YH43))</f>
        <v/>
      </c>
      <c r="YS43" s="12" t="str">
        <f>IF(COUNTBLANK(XW43:YO43)&gt;0, "", SUM(XW43,XX43,YB43))</f>
        <v/>
      </c>
      <c r="YT43" s="12" t="str">
        <f>IF(COUNTBLANK(XW43:YO43)&gt;0, "", SUM(XZ43,YA43,YI43,YN43,YO43))</f>
        <v/>
      </c>
      <c r="YU43" s="12" t="str">
        <f>IF(COUNTBLANK(XW43:YO43)&gt;0, "", SUM(XY43,XZ43,YA43,YB43,YC43,YF43,YJ43,YN43,YO43))</f>
        <v/>
      </c>
      <c r="YV43" s="12" t="str">
        <f>IF(COUNTBLANK(XW43:YO43)&gt;0, "", SUM(XW43,XX43,YK43,YL43,YM43))</f>
        <v/>
      </c>
      <c r="YW43" s="12" t="str">
        <f>IF(COUNTBLANK(XW43:YO43)&gt;0, "", SUM(YD43,YE43,YG43,YH43,YI43))</f>
        <v/>
      </c>
      <c r="YX43" s="6"/>
      <c r="YY43" s="5"/>
      <c r="YZ43" s="5"/>
      <c r="ZA43" s="5"/>
      <c r="ZB43" s="5"/>
      <c r="ZC43" s="5"/>
      <c r="ZD43" s="5"/>
      <c r="ZE43" s="5"/>
      <c r="ZF43" s="5"/>
      <c r="ZG43" s="5"/>
      <c r="ZH43" s="5"/>
      <c r="ZI43" s="5"/>
      <c r="ZJ43" s="5"/>
      <c r="ZK43" s="5"/>
      <c r="ZL43" s="5"/>
      <c r="ZM43" s="5"/>
      <c r="ZN43" s="5"/>
      <c r="ZO43" s="5"/>
      <c r="ZP43" s="5"/>
      <c r="ZQ43" s="5"/>
      <c r="ZR43" s="5"/>
      <c r="ZS43" s="5"/>
      <c r="ZT43" s="5"/>
      <c r="ZU43" s="5"/>
      <c r="ZV43" s="5"/>
      <c r="ZW43" s="5"/>
      <c r="ZX43" s="5"/>
      <c r="ZY43" s="5"/>
      <c r="ZZ43" s="5"/>
      <c r="AAA43" s="5" t="str">
        <f>IF(COUNTBLANK(YY43:ZZ43)&gt;0, "", AVERAGE(YY43:ZZ43))</f>
        <v/>
      </c>
      <c r="AAB43" s="5" t="str">
        <f>IF(COUNTA(YY43:ZZ43)=0, "", AVERAGE(YZ43,ZL43,ZM43,ZN43,ZO43,ZP43,ZR43,ZT43,ZU43))</f>
        <v/>
      </c>
      <c r="AAC43" s="5" t="str">
        <f>IF(COUNTA(YY43:ZZ43)=0, "", AVERAGE(ZA43,ZB43,ZC43,ZD43,ZF43,ZH43,ZW43,ZX43))</f>
        <v/>
      </c>
      <c r="AAD43" s="5" t="str">
        <f>IF(COUNTA(YY43:ZZ43)=0, "", AVERAGE(ZE43,ZI43,ZJ43,ZK43,ZY43,ZZ43))</f>
        <v/>
      </c>
      <c r="AAE43" s="6"/>
      <c r="AAF43" s="5"/>
      <c r="AAG43" s="5" t="s">
        <v>971</v>
      </c>
      <c r="AAH43" s="5"/>
      <c r="AAI43" s="5"/>
      <c r="AAJ43" s="5" t="s">
        <v>971</v>
      </c>
      <c r="AAK43" s="5"/>
      <c r="AAL43" s="5" t="s">
        <v>971</v>
      </c>
      <c r="AAM43" s="5"/>
      <c r="AAN43" s="5"/>
      <c r="AAO43" s="5"/>
      <c r="AAP43" s="5"/>
      <c r="AAQ43" s="5"/>
      <c r="AAR43" s="5" t="s">
        <v>971</v>
      </c>
      <c r="AAS43" s="5"/>
      <c r="AAT43" s="5"/>
      <c r="AAU43" s="5"/>
      <c r="AAV43" s="5"/>
      <c r="AAW43" s="5"/>
      <c r="AAX43" s="5" t="s">
        <v>971</v>
      </c>
      <c r="AAY43" s="5"/>
      <c r="AAZ43" s="5"/>
      <c r="ABA43" s="5"/>
      <c r="ABB43" s="5"/>
      <c r="ABC43" s="5"/>
      <c r="ABD43" s="5"/>
      <c r="ABE43" s="5" t="s">
        <v>971</v>
      </c>
      <c r="ABF43" s="5"/>
      <c r="ABG43" s="5" t="s">
        <v>971</v>
      </c>
      <c r="ABH43" s="5"/>
      <c r="ABI43" s="5"/>
      <c r="ABJ43" s="5" t="str">
        <f>IF(SUM(AAF43:AAN43,AAP43:AAT43,AAV43:AAZ43,ABB43:ABG43)=0, "", SUM(AAF43:AAN43,AAP43:AAT43,AAV43:AAZ43,ABB43:ABG43))</f>
        <v/>
      </c>
      <c r="ABK43" s="5" t="str">
        <f>IF(SUM(ABN43, ABO43, ABP43, ABQ43, ABR43)=0, "", IF(OR(ABN43&gt;=8, ABO43&gt;=10, ABP43&gt;=13, ABQ43&gt;=10, ABR43&gt;=15), 1, 0))</f>
        <v/>
      </c>
      <c r="ABL43" s="5" t="str">
        <f>IF(SUM(AAF43:AAG43,AAI43,AAJ43,AAK43,AAL43,AAR43,AAX43,ABE43,ABG43)=0, "", SUM(AAF43:AAG43,AAI43,AAJ43,AAK43,AAL43,AAR43,AAX43,ABE43,ABG43))</f>
        <v/>
      </c>
      <c r="ABM43" s="5" t="str">
        <f>IF(SUM(AAH43,AAM43:AAN43,AAP43:AAQ43,AAS43:AAT43,AAV43:AAW43,AAY43:AAZ43,ABB43:ABD43,ABF43)=0, "", SUM(AAH43,AAM43:AAN43,AAP43:AAQ43,AAS43:AAT43,AAV43:AAW43,AAY43:AAZ43,ABB43:ABD43,ABF43))</f>
        <v/>
      </c>
      <c r="ABN43" s="5" t="str">
        <f>IF(SUM(AAY43:AAZ43,ABB43:ABC43,ABF43)=0, "", SUM(AAY43:AAZ43,ABB43:ABC43,ABF43))</f>
        <v/>
      </c>
      <c r="ABO43" s="5" t="str">
        <f>IF(SUM(AAN43,AAP43:AAQ43,AAT43,AAV43)=0, "", SUM(AAN43,AAP43:AAQ43,AAT43,AAV43))</f>
        <v/>
      </c>
      <c r="ABP43" s="5" t="str">
        <f>IF(SUM(AAH43,AAM43,AAS43,AAW43,ABD43)=0, "", SUM(AAH43,AAM43,AAS43,AAW43,ABD43))</f>
        <v/>
      </c>
      <c r="ABQ43" s="5" t="str">
        <f>IF(SUM(AAF43:AAG43,AAI43,AAK43,ABE43)=0, "", SUM(AAF43:AAG43,AAI43,AAK43,ABE43))</f>
        <v/>
      </c>
      <c r="ABR43" s="5" t="str">
        <f>IF(SUM(AAJ43,AAL43,AAR43,AAX43,ABG43)=0, "", SUM(AAJ43,AAL43,AAR43,AAX43,ABG43))</f>
        <v/>
      </c>
      <c r="ABS43" s="5" t="str">
        <f>IF(ABN43="", "", IF(ABN43&gt;=8, 1, 0))</f>
        <v/>
      </c>
      <c r="ABT43" s="5" t="str">
        <f>IF(ABO43="", "", IF(ABO43&gt;=10, 1, 0))</f>
        <v/>
      </c>
      <c r="ABU43" s="5" t="str">
        <f>IF(ABP43="", "", IF(ABP43&gt;=13, 1, 0))</f>
        <v/>
      </c>
      <c r="ABV43" s="5" t="str">
        <f>IF(ABQ43="", "", IF(ABQ43&gt;=10, 1, 0))</f>
        <v/>
      </c>
      <c r="ABW43" s="5" t="str">
        <f>IF(ABR43="", "", IF(ABR43&gt;=15, 1, 0))</f>
        <v/>
      </c>
      <c r="ABX43" s="5" t="str">
        <f>IF(AND(AAO43="", AAU43="", ABA43=""), "", IF(AAO43=5,1,0) + IF(AAU43=5,1,0) + IF(ABA43=5,1,0))</f>
        <v/>
      </c>
      <c r="ABY43" s="6"/>
      <c r="ABZ43" s="5"/>
      <c r="ACA43" s="5"/>
      <c r="ACB43" s="5"/>
      <c r="ACC43" s="5"/>
      <c r="ACD43" s="5"/>
      <c r="ACE43" s="5"/>
      <c r="ACF43" s="5"/>
      <c r="ACG43" s="5"/>
      <c r="ACH43" s="5"/>
      <c r="ACI43" s="5"/>
      <c r="ACJ43" s="5"/>
      <c r="ACK43" s="5"/>
      <c r="ACL43" s="5"/>
      <c r="ACM43" s="5"/>
      <c r="ACN43" s="5"/>
      <c r="ACO43" s="5"/>
      <c r="ACP43" s="5"/>
      <c r="ACQ43" s="5"/>
      <c r="ACR43" s="5"/>
      <c r="ACS43" s="5"/>
      <c r="ACT43" s="5"/>
      <c r="ACU43" s="5"/>
      <c r="ACV43" s="5"/>
      <c r="ACW43" s="5"/>
      <c r="ACX43" s="5"/>
      <c r="ACY43" s="5"/>
      <c r="ACZ43" s="5"/>
      <c r="ADA43" s="5"/>
      <c r="ADB43" s="5"/>
      <c r="ADC43" s="5"/>
      <c r="ADD43" s="5"/>
      <c r="ADE43" s="5"/>
      <c r="ADF43" s="5"/>
      <c r="ADG43" s="5"/>
      <c r="ADH43" s="5"/>
      <c r="ADI43" s="5"/>
      <c r="ADJ43" s="12" t="str">
        <f>IF(COUNTA(ABZ43:ADI43)=0, "", SUM(ABZ43:ADI43))</f>
        <v/>
      </c>
      <c r="ADK43" s="12" t="str">
        <f>IF(COUNTA(ABZ43:ADI43)=0, "", SUM(ACJ43,ACK43,ACT43,ACV43,ACX43,ADB43))</f>
        <v/>
      </c>
      <c r="ADL43" s="12" t="str">
        <f>IF(COUNTA(ABZ43:ADI43)=0, "", SUM(ACL43,ACQ43,ACS43,ACY43,ADF43))</f>
        <v/>
      </c>
      <c r="ADM43" s="12" t="str">
        <f>IF(COUNTA(ABZ43:ADI43)=0, "", SUM(ACB43,ACM43,ACR43,ACW43,ACZ43,ADE43))</f>
        <v/>
      </c>
      <c r="ADN43" s="12" t="str">
        <f>IF(COUNTA(ABZ43:ADI43)=0, "", SUM(ACA43,ACE43,ACG43,ACI43,ACP43,ADG43))</f>
        <v/>
      </c>
      <c r="ADO43" s="12" t="str">
        <f>IF(COUNTA(ABZ43:ADI43)=0, "", SUM(ACN43,ACO43,ACU43,ADA43,ADC43,ADD43,ADH43,ADI43))</f>
        <v/>
      </c>
      <c r="ADP43" s="12" t="str">
        <f>IF(COUNTA(ABZ43:ADI43)=0, "", SUM(ABZ43,ACC43,ACD43,ACF43,ACH43))</f>
        <v/>
      </c>
      <c r="ADQ43" s="6"/>
      <c r="ADR43" s="5"/>
      <c r="ADS43" s="5"/>
      <c r="ADT43" s="5"/>
      <c r="ADU43" s="5"/>
      <c r="ADV43" s="5"/>
      <c r="ADW43" s="5"/>
      <c r="ADX43" s="5"/>
      <c r="ADY43" s="5"/>
      <c r="ADZ43" s="5"/>
      <c r="AEA43" s="5"/>
      <c r="AEB43" s="5"/>
      <c r="AEC43" s="5"/>
      <c r="AED43" s="5"/>
      <c r="AEE43" s="5"/>
      <c r="AEF43" s="5"/>
      <c r="AEG43" s="5"/>
      <c r="AEH43" s="5"/>
      <c r="AEI43" s="5"/>
      <c r="AEJ43" s="5"/>
      <c r="AEK43" s="5"/>
      <c r="AEL43" s="5" t="str">
        <f>IF(COUNTA(ADR43:AEK43)=0, "", SUM(ADR43:AEK43))</f>
        <v/>
      </c>
      <c r="AEM43" s="8"/>
      <c r="AEN43" s="6"/>
      <c r="AEO43" s="6"/>
      <c r="AEP43" s="6"/>
      <c r="AEQ43" s="6"/>
      <c r="AER43" s="5"/>
      <c r="AES43" s="6"/>
      <c r="AET43" s="6"/>
      <c r="AEU43" s="6"/>
      <c r="AEV43" s="5"/>
      <c r="AEW43" s="5"/>
      <c r="AEX43" s="5"/>
      <c r="AEY43" s="5"/>
      <c r="AEZ43" s="5"/>
      <c r="AFA43" s="5"/>
      <c r="AFB43" s="5"/>
      <c r="AFC43" s="5"/>
      <c r="AFD43" s="5"/>
      <c r="AFE43" s="5"/>
      <c r="AFF43" s="5"/>
      <c r="AFG43" s="5"/>
      <c r="AFH43" s="5"/>
      <c r="AFI43" s="5"/>
      <c r="AFJ43" s="5"/>
      <c r="AFK43" s="5"/>
      <c r="AFL43" s="5"/>
      <c r="AFM43" s="5"/>
      <c r="AFN43" s="5"/>
      <c r="AFO43" s="5"/>
      <c r="AFP43" s="5"/>
      <c r="AFQ43" s="5"/>
      <c r="AFR43" s="5"/>
      <c r="AFS43" s="5"/>
      <c r="AFT43" s="5"/>
      <c r="AFU43" s="5"/>
      <c r="AFV43" s="5"/>
      <c r="AFW43" s="5"/>
      <c r="AFX43" s="5"/>
      <c r="AFY43" s="5"/>
      <c r="AFZ43" s="5"/>
      <c r="AGA43" s="5" t="str">
        <f>IF(COUNTA(AEV43:AFY43)=0, "", SUM(AEV43:AFY43))</f>
        <v/>
      </c>
      <c r="AGB43" s="6"/>
      <c r="AGC43" s="5"/>
      <c r="AGD43" s="5"/>
      <c r="AGE43" s="5"/>
      <c r="AGF43" s="5"/>
      <c r="AGG43" s="5"/>
      <c r="AGS43" s="6"/>
      <c r="AHM43" s="6"/>
      <c r="AHN43" s="5"/>
      <c r="AHO43" s="5"/>
      <c r="AHP43" s="5"/>
      <c r="AHQ43" s="5"/>
      <c r="AHR43" s="5"/>
      <c r="AHS43" s="5"/>
      <c r="AHT43" s="5"/>
      <c r="AHU43" s="5"/>
      <c r="AHV43" s="5"/>
      <c r="AHW43" s="5"/>
      <c r="AHX43" s="5" t="str">
        <f>IF(COUNTBLANK(AHN43:AHW43)&gt;0, "", SUM(AHN43:AHW43))</f>
        <v/>
      </c>
      <c r="AHY43" s="5" t="str">
        <f>IF(COUNTBLANK(AHN43:AHW43)&gt;0, "", SUM(AHR43,AHW43))</f>
        <v/>
      </c>
      <c r="AHZ43" s="5" t="str">
        <f>IF(COUNTBLANK(AHN43:AHW43)&gt;0, "", SUM(AHP43,AHS43))</f>
        <v/>
      </c>
      <c r="AIA43" s="5" t="str">
        <f>IF(COUNTBLANK(AHN43:AHW43)&gt;0, "", SUM(AHT43,AHV43))</f>
        <v/>
      </c>
      <c r="AIB43" s="5" t="str">
        <f>IF(COUNTBLANK(AHN43:AHW43)&gt;0, "", SUM(AHQ43,AHU43))</f>
        <v/>
      </c>
      <c r="AIC43" s="5" t="str">
        <f>IF(COUNTBLANK(AHN43:AHW43)&gt;0, "", SUM(AHN43:AHO43))</f>
        <v/>
      </c>
      <c r="AID43" s="6"/>
      <c r="AIE43" s="5"/>
      <c r="AIF43" s="5"/>
      <c r="AIG43" s="5"/>
      <c r="AIH43" s="5"/>
      <c r="AII43" s="5"/>
      <c r="AIJ43" s="5"/>
      <c r="AIK43" s="5"/>
      <c r="AIL43" s="5"/>
      <c r="AIM43" s="5"/>
      <c r="AIN43" s="5"/>
      <c r="AIO43" s="5"/>
      <c r="AIP43" s="5"/>
      <c r="AIQ43" s="5"/>
      <c r="AIR43" s="5"/>
      <c r="AIS43" s="5"/>
      <c r="AIT43" s="5"/>
      <c r="AIU43" s="5"/>
      <c r="AIV43" s="5"/>
      <c r="AIW43" s="5"/>
      <c r="AIX43" s="5"/>
      <c r="AIY43" s="5" t="s">
        <v>971</v>
      </c>
      <c r="AIZ43" s="5" t="s">
        <v>971</v>
      </c>
      <c r="AJA43" s="5" t="s">
        <v>971</v>
      </c>
      <c r="AJB43" s="6"/>
      <c r="AJC43" s="5"/>
      <c r="AJD43" s="5"/>
      <c r="AJE43" s="5"/>
      <c r="AJF43" s="5"/>
      <c r="AJG43" s="5"/>
      <c r="AJH43" s="5"/>
      <c r="AJI43" s="5"/>
      <c r="AJJ43" s="5"/>
      <c r="AJK43" s="5"/>
      <c r="AJL43" s="5"/>
      <c r="AJM43" s="5" t="str">
        <f>IF(COUNTBLANK(AJC43:AJK43)&gt;0, "", SUM(AJC43:AJK43))</f>
        <v/>
      </c>
      <c r="AJN43" s="6"/>
      <c r="AJO43" s="5"/>
      <c r="AJP43" s="5"/>
      <c r="AJQ43" s="5"/>
      <c r="AJR43" s="5"/>
      <c r="AJS43" s="5"/>
      <c r="AJT43" s="5"/>
      <c r="AJU43" s="5"/>
      <c r="AJV43" s="5" t="str">
        <f>IF(COUNTBLANK(AJO43:AJU43)&gt;0, "", SUM(AJO43:AJU43))</f>
        <v/>
      </c>
    </row>
    <row r="44" spans="1:958" ht="15" customHeight="1" x14ac:dyDescent="0.35">
      <c r="A44" s="5">
        <v>207072</v>
      </c>
      <c r="B44" s="5" t="s">
        <v>1793</v>
      </c>
      <c r="C44" s="6">
        <v>44873</v>
      </c>
      <c r="D44" s="5">
        <v>1</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f>IF(COUNTA(D44,F44,H44,J44,L44,N44,P44,R44,T44)=0, "", IF(OR(D44=1,F44=1,H44=1,J44=1,L44=1,N44=1,P44=1,R44=1,T44=1), 1, 0))</f>
        <v>1</v>
      </c>
      <c r="W44" s="5">
        <f>IF(COUNTA(E44,G44,I44,K44,M44,O44,Q44,S44,U44)=0, "", IF(OR(E44=1,G44=1,I44=1,K44=1,M44=1,O44=1,Q44=1,S44=1,U44=1), 1, 0))</f>
        <v>0</v>
      </c>
      <c r="X44" s="5">
        <v>0</v>
      </c>
      <c r="Y44" s="5">
        <v>1</v>
      </c>
      <c r="Z44" s="5">
        <v>1</v>
      </c>
      <c r="AA44" s="5">
        <v>1</v>
      </c>
      <c r="AB44" s="5">
        <f>IF(AG44&lt;&gt;"", 1, 0)</f>
        <v>1</v>
      </c>
      <c r="AC44" s="5">
        <v>1</v>
      </c>
      <c r="AD44" s="5">
        <v>0</v>
      </c>
      <c r="AE44" s="7" t="s">
        <v>966</v>
      </c>
      <c r="AF44" s="6">
        <v>45628.759328703702</v>
      </c>
      <c r="AG44" s="8" t="s">
        <v>1447</v>
      </c>
      <c r="AH44" s="8">
        <v>45770</v>
      </c>
      <c r="AI44" s="8"/>
      <c r="AJ44" s="5">
        <f>IF(OR(ISBLANK(AE44), ISBLANK(AG44)), "", AG44 - AE44)</f>
        <v>170</v>
      </c>
      <c r="AK44" s="9">
        <v>45310</v>
      </c>
      <c r="AL44" s="5">
        <f>IF(OR(ISBLANK(AG44), ISBLANK(AK44)), "", AK44 - AG44)</f>
        <v>236</v>
      </c>
      <c r="AM44" s="6">
        <v>45590</v>
      </c>
      <c r="AN44" s="10">
        <f>IF(OR(ISBLANK(AM44), ISBLANK(AF44)), "", AF44 - AM44)</f>
        <v>38.759328703701613</v>
      </c>
      <c r="AO44" s="6">
        <v>44904</v>
      </c>
      <c r="AP44" s="6">
        <v>35142</v>
      </c>
      <c r="AQ44" s="5">
        <f>IF(OR(ISBLANK(AO44), ISBLANK(AP44)), "", DATEDIF(AP44, AO44, "Y"))</f>
        <v>26</v>
      </c>
      <c r="AR44" s="11" t="s">
        <v>959</v>
      </c>
      <c r="AS44" s="11">
        <f>IF(ISBLANK(AR44), "", IF(AR44="ישראל", 1, 2))</f>
        <v>1</v>
      </c>
      <c r="AT44" s="11" t="s">
        <v>959</v>
      </c>
      <c r="AU44" s="11" t="s">
        <v>959</v>
      </c>
      <c r="AV44" s="5"/>
      <c r="AW44" s="5">
        <v>1</v>
      </c>
      <c r="AX44" s="5">
        <v>4</v>
      </c>
      <c r="AY44" s="5">
        <v>15</v>
      </c>
      <c r="AZ44" s="5">
        <f>IF(ISBLANK(AY44), "", IF(AY44&lt;=8, 1, IF(AY44&lt;=12, 2, 3)))</f>
        <v>3</v>
      </c>
      <c r="BA44" s="5">
        <v>12</v>
      </c>
      <c r="BB44" s="5">
        <f>IF(ISBLANK(BA44), "", IF(BA44&lt;=8, 1, IF(BA44&lt;=12, 2, 3)))</f>
        <v>2</v>
      </c>
      <c r="BC44" s="11" t="s">
        <v>1305</v>
      </c>
      <c r="BD44" s="11" t="s">
        <v>1794</v>
      </c>
      <c r="BE44" s="5">
        <v>2</v>
      </c>
      <c r="BF44" s="5"/>
      <c r="BG44" s="5">
        <v>3</v>
      </c>
      <c r="BH44" s="6" t="s">
        <v>966</v>
      </c>
      <c r="BI44" s="5">
        <v>1</v>
      </c>
      <c r="BJ44" s="5">
        <v>1</v>
      </c>
      <c r="BK44" s="5">
        <v>1</v>
      </c>
      <c r="BL44" s="5">
        <v>3</v>
      </c>
      <c r="BM44" s="5">
        <v>1</v>
      </c>
      <c r="BN44" s="5">
        <v>1</v>
      </c>
      <c r="BO44" s="5">
        <v>1</v>
      </c>
      <c r="BP44" s="5">
        <v>1</v>
      </c>
      <c r="BQ44" s="5">
        <v>1</v>
      </c>
      <c r="BR44" s="5">
        <v>2</v>
      </c>
      <c r="BS44" s="5">
        <v>1</v>
      </c>
      <c r="BT44" s="5">
        <v>1</v>
      </c>
      <c r="BU44" s="5">
        <v>1</v>
      </c>
      <c r="BV44" s="5">
        <v>3</v>
      </c>
      <c r="BW44" s="5">
        <v>1</v>
      </c>
      <c r="BX44" s="5">
        <v>3</v>
      </c>
      <c r="BY44" s="5">
        <v>1</v>
      </c>
      <c r="BZ44" s="5">
        <v>1</v>
      </c>
      <c r="CA44" s="5">
        <v>1</v>
      </c>
      <c r="CB44" s="5">
        <v>1</v>
      </c>
      <c r="CC44" s="5">
        <v>1</v>
      </c>
      <c r="CD44" s="5">
        <v>3</v>
      </c>
      <c r="CE44" s="5">
        <v>1</v>
      </c>
      <c r="CF44" s="5">
        <v>1</v>
      </c>
      <c r="CG44" s="5">
        <v>1</v>
      </c>
      <c r="CH44" s="5">
        <v>1</v>
      </c>
      <c r="CI44" s="5">
        <v>1</v>
      </c>
      <c r="CJ44" s="5">
        <v>1</v>
      </c>
      <c r="CK44" s="5">
        <v>1</v>
      </c>
      <c r="CL44" s="5">
        <v>1</v>
      </c>
      <c r="CM44" s="5">
        <f>IF(SUM(BI44:BQ44,BS44:BW44,BY44:CC44,CE44:CJ44)=0, "", SUM(BI44:BQ44,BS44:BW44,BY44:CC44,CE44:CJ44))</f>
        <v>29</v>
      </c>
      <c r="CN44" s="5">
        <f>IF(SUM(CQ44, CR44, CS44, CT44, CU44)=0, "", IF(OR(CQ44&gt;=8, CR44&gt;=10, CS44&gt;=13, CT44&gt;=10, CU44&gt;=15), 1, 0))</f>
        <v>0</v>
      </c>
      <c r="CO44" s="5">
        <f>IF(SUM(BI44:BJ44,BL44,BM44,BN44,BO44,BU44,CA44,CH44,CJ44)=0, "", SUM(BI44:BJ44,BL44,BM44,BN44,BO44,BU44,CA44,CH44,CJ44))</f>
        <v>12</v>
      </c>
      <c r="CP44" s="5">
        <f>IF(SUM(BK44,BP44:BQ44,BS44:BT44,BV44:BW44,BY44:BZ44,CB44:CC44,CE44:CG44,CI44)=0, "", SUM(BK44,BP44:BQ44,BS44:BT44,BV44:BW44,BY44:BZ44,CB44:CC44,CE44:CG44,CI44))</f>
        <v>17</v>
      </c>
      <c r="CQ44" s="5">
        <f>IF(SUM(CB44:CC44,CE44:CF44,CI44)=0, "", SUM(CB44:CC44,CE44:CF44,CI44))</f>
        <v>5</v>
      </c>
      <c r="CR44" s="5">
        <f>IF(SUM(BQ44,BS44:BT44,BW44,BY44)=0, "", SUM(BQ44,BS44:BT44,BW44,BY44))</f>
        <v>5</v>
      </c>
      <c r="CS44" s="5">
        <f>IF(SUM(BK44,BP44,BV44,BZ44,CG44)=0, "", SUM(BK44,BP44,BV44,BZ44,CG44))</f>
        <v>7</v>
      </c>
      <c r="CT44" s="5">
        <f>IF(SUM(BI44:BJ44,BL44,BN44,CH44)=0, "", SUM(BI44:BJ44,BL44,BN44,CH44))</f>
        <v>7</v>
      </c>
      <c r="CU44" s="5">
        <f>IF(SUM(BM44,BO44,BU44,CA44,CJ44)=0, "", SUM(BM44,BO44,BU44,CA44,CJ44))</f>
        <v>5</v>
      </c>
      <c r="CV44" s="5">
        <f>IF(CQ44="", "", IF(CQ44&gt;=8, 1, 0))</f>
        <v>0</v>
      </c>
      <c r="CW44" s="5">
        <f>IF(CR44="", "", IF(CR44&gt;=10, 1, 0))</f>
        <v>0</v>
      </c>
      <c r="CX44" s="5">
        <f>IF(CS44="", "", IF(CS44&gt;=13, 1, 0))</f>
        <v>0</v>
      </c>
      <c r="CY44" s="5">
        <f>IF(CT44="", "", IF(CT44&gt;=10, 1, 0))</f>
        <v>0</v>
      </c>
      <c r="CZ44" s="5">
        <f>IF(CU44="", "", IF(CU44&gt;=15, 1, 0))</f>
        <v>0</v>
      </c>
      <c r="DA44" s="5">
        <f>IF(AND(BR44="", BX44="", CD44=""), "", IF(BR44=5,1,0) + IF(BX44=5,1,0) + IF(CD44=5,1,0))</f>
        <v>0</v>
      </c>
      <c r="DB44" s="6" t="s">
        <v>966</v>
      </c>
      <c r="DC44" s="12">
        <v>0</v>
      </c>
      <c r="DD44" s="13"/>
      <c r="DE44" s="12">
        <v>4</v>
      </c>
      <c r="DF44" s="13">
        <v>10</v>
      </c>
      <c r="DG44" s="12">
        <v>3</v>
      </c>
      <c r="DH44" s="13">
        <v>11</v>
      </c>
      <c r="DI44" s="5">
        <v>5</v>
      </c>
      <c r="DJ44" s="13">
        <v>11</v>
      </c>
      <c r="DK44" s="12">
        <v>0</v>
      </c>
      <c r="DL44" s="13"/>
      <c r="DM44" s="12">
        <v>5</v>
      </c>
      <c r="DN44" s="13">
        <v>13</v>
      </c>
      <c r="DO44" s="12">
        <v>3</v>
      </c>
      <c r="DP44" s="13"/>
      <c r="DQ44" s="12">
        <v>5</v>
      </c>
      <c r="DR44" s="13">
        <v>23</v>
      </c>
      <c r="DS44" s="12">
        <v>0</v>
      </c>
      <c r="DT44" s="13"/>
      <c r="DU44" s="12">
        <v>3</v>
      </c>
      <c r="DV44" s="13"/>
      <c r="DW44" s="12">
        <v>0</v>
      </c>
      <c r="DX44" s="13"/>
      <c r="DY44" s="12">
        <v>0</v>
      </c>
      <c r="DZ44" s="13"/>
      <c r="EA44" s="12">
        <v>0</v>
      </c>
      <c r="EB44" s="13"/>
      <c r="EC44" s="12">
        <v>3</v>
      </c>
      <c r="ED44" s="13">
        <v>14</v>
      </c>
      <c r="EE44" s="12">
        <v>0</v>
      </c>
      <c r="EF44" s="13"/>
      <c r="EG44" s="12">
        <v>0</v>
      </c>
      <c r="EH44" s="13"/>
      <c r="EI44" s="12">
        <v>0</v>
      </c>
      <c r="EJ44" s="13"/>
      <c r="EK44" s="5">
        <v>4</v>
      </c>
      <c r="EL44" s="5">
        <v>2</v>
      </c>
      <c r="EM44" s="5">
        <v>2</v>
      </c>
      <c r="EN44" s="6" t="s">
        <v>966</v>
      </c>
      <c r="EO44" s="5">
        <v>0</v>
      </c>
      <c r="EP44" s="5">
        <v>0</v>
      </c>
      <c r="EQ44" s="5">
        <v>0</v>
      </c>
      <c r="ER44" s="5">
        <v>0</v>
      </c>
      <c r="ES44" s="5">
        <v>0</v>
      </c>
      <c r="ET44" s="5">
        <v>0</v>
      </c>
      <c r="EU44" s="5">
        <v>1</v>
      </c>
      <c r="EV44" s="5">
        <v>0</v>
      </c>
      <c r="EW44" s="5">
        <v>2</v>
      </c>
      <c r="EX44" s="5">
        <v>0</v>
      </c>
      <c r="EY44" s="5">
        <v>1</v>
      </c>
      <c r="EZ44" s="5">
        <v>0</v>
      </c>
      <c r="FA44" s="5">
        <v>1</v>
      </c>
      <c r="FB44" s="5">
        <v>1</v>
      </c>
      <c r="FC44" s="5">
        <v>1</v>
      </c>
      <c r="FD44" s="5">
        <v>0</v>
      </c>
      <c r="FE44" s="5">
        <v>1</v>
      </c>
      <c r="FF44" s="5">
        <v>0</v>
      </c>
      <c r="FG44" s="5">
        <v>0</v>
      </c>
      <c r="FH44" s="5">
        <v>0</v>
      </c>
      <c r="FI44" s="5">
        <v>8</v>
      </c>
      <c r="FJ44" s="5">
        <v>0</v>
      </c>
      <c r="FK44" s="5">
        <v>0</v>
      </c>
      <c r="FL44" s="6" t="s">
        <v>966</v>
      </c>
      <c r="FM44" s="5">
        <v>3</v>
      </c>
      <c r="FN44" s="5">
        <v>4</v>
      </c>
      <c r="FO44" s="5">
        <v>3</v>
      </c>
      <c r="FP44" s="5">
        <v>3</v>
      </c>
      <c r="FQ44" s="5">
        <v>2</v>
      </c>
      <c r="FR44" s="5">
        <v>4</v>
      </c>
      <c r="FS44" s="14">
        <f>IF(COUNTBLANK(FM44:FR44)&gt;0, "", AVERAGE(FM44:FR44))</f>
        <v>3.1666666666666665</v>
      </c>
      <c r="FT44" s="6" t="s">
        <v>1795</v>
      </c>
      <c r="FU44" s="5">
        <v>1</v>
      </c>
      <c r="FV44" s="5">
        <v>1</v>
      </c>
      <c r="FW44" s="5">
        <v>0</v>
      </c>
      <c r="FX44" s="5">
        <v>0</v>
      </c>
      <c r="FY44" s="5">
        <v>0</v>
      </c>
      <c r="FZ44" s="5">
        <v>1</v>
      </c>
      <c r="GA44" s="5">
        <v>0</v>
      </c>
      <c r="GB44" s="5">
        <v>0</v>
      </c>
      <c r="GC44" s="5">
        <v>0</v>
      </c>
      <c r="GD44" s="5">
        <v>1</v>
      </c>
      <c r="GE44" s="5">
        <f>IF(COUNTBLANK(FU44:GC44)&gt;0, "", SUM(FU44:GC44))</f>
        <v>3</v>
      </c>
      <c r="GF44" s="6" t="s">
        <v>966</v>
      </c>
      <c r="GG44" s="5">
        <v>1</v>
      </c>
      <c r="GH44" s="5">
        <v>0</v>
      </c>
      <c r="GI44" s="5">
        <v>0</v>
      </c>
      <c r="GJ44" s="5">
        <v>1</v>
      </c>
      <c r="GK44" s="5">
        <v>0</v>
      </c>
      <c r="GL44" s="5">
        <v>0</v>
      </c>
      <c r="GM44" s="5">
        <v>0</v>
      </c>
      <c r="GN44" s="5">
        <f>IF(COUNTBLANK(GG44:GM44)&gt;0, "", SUM(GG44:GM44))</f>
        <v>2</v>
      </c>
      <c r="GO44" s="6" t="s">
        <v>966</v>
      </c>
      <c r="GP44" s="5">
        <v>1</v>
      </c>
      <c r="GQ44" s="5">
        <v>5</v>
      </c>
      <c r="GR44" s="5">
        <v>4</v>
      </c>
      <c r="GS44" s="5">
        <v>5</v>
      </c>
      <c r="GT44" s="5">
        <v>5</v>
      </c>
      <c r="GU44" s="5">
        <v>4</v>
      </c>
      <c r="GV44" s="5">
        <v>5</v>
      </c>
      <c r="GW44" s="5">
        <v>5</v>
      </c>
      <c r="GX44" s="5">
        <v>5</v>
      </c>
      <c r="GY44" s="5">
        <v>5</v>
      </c>
      <c r="GZ44" s="5">
        <v>5</v>
      </c>
      <c r="HA44" s="5">
        <v>4</v>
      </c>
      <c r="HB44" s="5">
        <v>4</v>
      </c>
      <c r="HC44" s="5">
        <v>5</v>
      </c>
      <c r="HD44" s="5">
        <v>4</v>
      </c>
      <c r="HE44" s="5">
        <v>5</v>
      </c>
      <c r="HF44" s="5">
        <v>5</v>
      </c>
      <c r="HG44" s="5">
        <v>5</v>
      </c>
      <c r="HH44" s="5">
        <v>5</v>
      </c>
      <c r="HI44" s="5">
        <f>IF(COUNTBLANK(GQ44:HH44)&gt;0, "", SUM(GQ44:HH44))</f>
        <v>85</v>
      </c>
      <c r="HJ44" s="6" t="s">
        <v>966</v>
      </c>
      <c r="HK44" s="5">
        <v>2</v>
      </c>
      <c r="HL44" s="5">
        <v>3</v>
      </c>
      <c r="HM44" s="5">
        <v>0</v>
      </c>
      <c r="HN44" s="5">
        <v>3</v>
      </c>
      <c r="HO44" s="5">
        <v>1</v>
      </c>
      <c r="HP44" s="5">
        <v>2</v>
      </c>
      <c r="HQ44" s="5">
        <v>0</v>
      </c>
      <c r="HR44" s="5">
        <v>2</v>
      </c>
      <c r="HS44" s="5">
        <v>1</v>
      </c>
      <c r="HT44" s="5">
        <v>1</v>
      </c>
      <c r="HU44" s="5">
        <v>3</v>
      </c>
      <c r="HV44" s="5">
        <v>2</v>
      </c>
      <c r="HW44" s="5">
        <v>1</v>
      </c>
      <c r="HX44" s="5">
        <v>2</v>
      </c>
      <c r="HY44" s="5">
        <v>1</v>
      </c>
      <c r="HZ44" s="5">
        <v>3</v>
      </c>
      <c r="IA44" s="5">
        <v>2</v>
      </c>
      <c r="IB44" s="5">
        <v>2</v>
      </c>
      <c r="IC44" s="5">
        <v>0</v>
      </c>
      <c r="ID44" s="5">
        <v>2</v>
      </c>
      <c r="IE44" s="5">
        <v>1</v>
      </c>
      <c r="IF44" s="5">
        <v>1</v>
      </c>
      <c r="IG44" s="5">
        <v>1</v>
      </c>
      <c r="IH44" s="5">
        <v>2</v>
      </c>
      <c r="II44" s="5">
        <v>1</v>
      </c>
      <c r="IJ44" s="5">
        <f>IF(COUNTA(HK44:II44)=0, "", SUM(HK44,HL44,HN44,HO44,HP44,HU44,HV44,HX44,HZ44,IA44,IB44,IH44))</f>
        <v>27</v>
      </c>
      <c r="IK44" s="5">
        <f>IF(COUNTA(HK44:II44)=0, "", SUM(HM44,HQ44,HR44,HS44,HT44,HW44,HY44,IC44,ID44,IE44,IF44,IG44,II44))</f>
        <v>12</v>
      </c>
      <c r="IL44" s="5">
        <v>3</v>
      </c>
      <c r="IM44" s="5">
        <v>3</v>
      </c>
      <c r="IN44" s="5">
        <v>0</v>
      </c>
      <c r="IO44" s="5">
        <v>3</v>
      </c>
      <c r="IP44" s="5">
        <v>3</v>
      </c>
      <c r="IQ44" s="5">
        <v>3</v>
      </c>
      <c r="IR44" s="5">
        <v>1</v>
      </c>
      <c r="IS44" s="5">
        <v>2</v>
      </c>
      <c r="IT44" s="5">
        <v>0</v>
      </c>
      <c r="IU44" s="5">
        <v>0</v>
      </c>
      <c r="IV44" s="5">
        <v>3</v>
      </c>
      <c r="IW44" s="5">
        <v>3</v>
      </c>
      <c r="IX44" s="5">
        <v>1</v>
      </c>
      <c r="IY44" s="5">
        <v>3</v>
      </c>
      <c r="IZ44" s="5">
        <v>1</v>
      </c>
      <c r="JA44" s="5">
        <v>3</v>
      </c>
      <c r="JB44" s="5">
        <v>3</v>
      </c>
      <c r="JC44" s="5">
        <v>3</v>
      </c>
      <c r="JD44" s="5">
        <v>0</v>
      </c>
      <c r="JE44" s="5">
        <v>1</v>
      </c>
      <c r="JF44" s="5">
        <v>1</v>
      </c>
      <c r="JG44" s="5">
        <v>1</v>
      </c>
      <c r="JH44" s="5">
        <v>1</v>
      </c>
      <c r="JI44" s="5">
        <v>3</v>
      </c>
      <c r="JJ44" s="5">
        <v>2</v>
      </c>
      <c r="JK44" s="5">
        <f>IF(COUNTA(IL44:JJ44)=0, "", SUM(IL44,IM44,IO44,IP44,IQ44,IV44,IW44,IY44,JA44,JB44,JC44,JI44))</f>
        <v>36</v>
      </c>
      <c r="JL44" s="5">
        <f>IF(COUNTA(IL44:JJ44)=0, "", SUM(IN44,IR44,IS44,IT44,IU44,IX44,IZ44,JD44,JE44,JF44,JG44,JH44,JJ44))</f>
        <v>11</v>
      </c>
      <c r="JM44" s="6" t="s">
        <v>966</v>
      </c>
      <c r="JN44" s="5">
        <v>1</v>
      </c>
      <c r="JO44" s="5">
        <v>1</v>
      </c>
      <c r="JP44" s="5">
        <v>1</v>
      </c>
      <c r="JQ44" s="5">
        <v>1</v>
      </c>
      <c r="JR44" s="5">
        <v>5</v>
      </c>
      <c r="JS44" s="5">
        <v>1</v>
      </c>
      <c r="JT44" s="5">
        <v>2</v>
      </c>
      <c r="JU44" s="5">
        <v>1</v>
      </c>
      <c r="JV44" s="5">
        <v>2</v>
      </c>
      <c r="JW44" s="5">
        <v>2</v>
      </c>
      <c r="JX44" s="5">
        <v>1</v>
      </c>
      <c r="JY44" s="5">
        <v>1</v>
      </c>
      <c r="JZ44" s="5">
        <v>2</v>
      </c>
      <c r="KA44" s="5">
        <v>1</v>
      </c>
      <c r="KB44" s="5">
        <v>1</v>
      </c>
      <c r="KC44" s="5">
        <v>1</v>
      </c>
      <c r="KD44" s="5">
        <v>2</v>
      </c>
      <c r="KE44" s="5">
        <v>2</v>
      </c>
      <c r="KF44" s="5">
        <v>1</v>
      </c>
      <c r="KG44" s="5">
        <v>2</v>
      </c>
      <c r="KH44" s="5">
        <v>1</v>
      </c>
      <c r="KI44" s="5">
        <v>1</v>
      </c>
      <c r="KJ44" s="5">
        <v>2</v>
      </c>
      <c r="KK44" s="5">
        <v>1</v>
      </c>
      <c r="KL44" s="5">
        <v>1</v>
      </c>
      <c r="KM44" s="5">
        <v>2</v>
      </c>
      <c r="KN44" s="5">
        <v>1</v>
      </c>
      <c r="KO44" s="5">
        <v>1</v>
      </c>
      <c r="KP44" s="5">
        <v>1</v>
      </c>
      <c r="KQ44" s="5">
        <v>2</v>
      </c>
      <c r="KR44" s="5">
        <v>1</v>
      </c>
      <c r="KS44" s="5">
        <v>1</v>
      </c>
      <c r="KT44" s="5">
        <v>2</v>
      </c>
      <c r="KU44" s="5">
        <v>4</v>
      </c>
      <c r="KV44" s="5">
        <v>1</v>
      </c>
      <c r="KW44" s="5">
        <v>3</v>
      </c>
      <c r="KX44" s="5">
        <f>IF(COUNTA(JN44:KW44)=0, "", SUM(JN44:KW44))</f>
        <v>56</v>
      </c>
      <c r="KY44" s="5">
        <f>IF(COUNTA(JN44:KW44)=0, "", SUM(JX44,JY44,KH44,KJ44,KL44,KP44))</f>
        <v>7</v>
      </c>
      <c r="KZ44" s="5">
        <f>IF(COUNTA(JN44:KW44)=0, "", SUM(JZ44,KE44,KG44,KM44,KT44))</f>
        <v>10</v>
      </c>
      <c r="LA44" s="5">
        <f>IF(COUNTA(JN44:KW44)=0, "", SUM(JP44,KA44,KF44,KK44,KN44,KS44))</f>
        <v>6</v>
      </c>
      <c r="LB44" s="5">
        <f>IF(COUNTA(JN44:KW44)=0, "", SUM(JO44,JS44,JU44,JW44,KD44,KU44))</f>
        <v>11</v>
      </c>
      <c r="LC44" s="5">
        <f>IF(COUNTA(JN44:KW44)=0, "", SUM(KB44,KC44,KI44,KO44,KQ44,KR44,KV44,KW44))</f>
        <v>11</v>
      </c>
      <c r="LD44" s="5">
        <f>IF(COUNTA(JN44:KW44)=0, "", SUM(JN44,JQ44,JR44,JT44,JV44))</f>
        <v>11</v>
      </c>
      <c r="LE44" s="6">
        <v>44904</v>
      </c>
      <c r="LF44" s="5">
        <v>50</v>
      </c>
      <c r="LG44" s="5">
        <v>10</v>
      </c>
      <c r="LH44" s="5">
        <v>0</v>
      </c>
      <c r="LI44" s="5">
        <v>0</v>
      </c>
      <c r="LJ44" s="5">
        <v>0</v>
      </c>
      <c r="LK44" s="5">
        <v>0</v>
      </c>
      <c r="LL44" s="5">
        <v>0</v>
      </c>
      <c r="LM44" s="5">
        <v>0</v>
      </c>
      <c r="LN44" s="5">
        <v>0</v>
      </c>
      <c r="LO44" s="5">
        <v>0</v>
      </c>
      <c r="LP44" s="5">
        <v>0</v>
      </c>
      <c r="LQ44" s="5">
        <v>0</v>
      </c>
      <c r="LR44" s="5">
        <v>0</v>
      </c>
      <c r="LS44" s="5">
        <v>0</v>
      </c>
      <c r="LT44" s="5">
        <v>10</v>
      </c>
      <c r="LU44" s="5">
        <v>0</v>
      </c>
      <c r="LV44" s="5">
        <v>0</v>
      </c>
      <c r="LW44" s="5">
        <v>10</v>
      </c>
      <c r="LX44" s="5">
        <v>10</v>
      </c>
      <c r="LY44" s="5">
        <v>0</v>
      </c>
      <c r="LZ44" s="5">
        <v>0</v>
      </c>
      <c r="MA44" s="5">
        <v>0</v>
      </c>
      <c r="MB44" s="5">
        <v>10</v>
      </c>
      <c r="MC44" s="5">
        <v>10</v>
      </c>
      <c r="MD44" s="5">
        <v>0</v>
      </c>
      <c r="ME44" s="5">
        <v>0</v>
      </c>
      <c r="MF44" s="5">
        <v>0</v>
      </c>
      <c r="MG44" s="5">
        <v>0</v>
      </c>
      <c r="MH44" s="5">
        <f>IF(COUNTBLANK(LF44:MG44)&gt;0, "", AVERAGE(LF44:MG44))</f>
        <v>3.9285714285714284</v>
      </c>
      <c r="MI44" s="5">
        <f>IF(COUNTA(LF44:MG44)=0, "", AVERAGE(LG44,LS44,LT44,LU44,LV44,LW44,LY44,MA44,MB44))</f>
        <v>4.4444444444444446</v>
      </c>
      <c r="MJ44" s="5">
        <f>IF(COUNTA(LF44:MG44)=0, "", AVERAGE(LH44,LI44,LJ44,LK44,LM44,LO44,MD44,ME44))</f>
        <v>0</v>
      </c>
      <c r="MK44" s="5">
        <f>IF(COUNTA(LF44:MG44)=0, "", AVERAGE(LL44,LP44,LQ44,LR44,MF44,MG44))</f>
        <v>0</v>
      </c>
      <c r="ML44" s="6" t="s">
        <v>966</v>
      </c>
      <c r="MM44" s="5">
        <v>2</v>
      </c>
      <c r="MN44" s="5">
        <v>2</v>
      </c>
      <c r="MO44" s="5">
        <v>2</v>
      </c>
      <c r="MP44" s="5">
        <v>2</v>
      </c>
      <c r="MQ44" s="5">
        <v>2</v>
      </c>
      <c r="MR44" s="5">
        <v>2</v>
      </c>
      <c r="MS44" s="5">
        <v>2</v>
      </c>
      <c r="MT44" s="5">
        <v>3</v>
      </c>
      <c r="MU44" s="5">
        <v>2</v>
      </c>
      <c r="MV44" s="5">
        <v>2</v>
      </c>
      <c r="MW44" s="5">
        <v>2</v>
      </c>
      <c r="MX44" s="5">
        <v>2</v>
      </c>
      <c r="MY44" s="5">
        <v>2</v>
      </c>
      <c r="MZ44" s="5">
        <v>2</v>
      </c>
      <c r="NA44" s="5">
        <v>2</v>
      </c>
      <c r="NB44" s="5">
        <v>2</v>
      </c>
      <c r="NC44" s="5">
        <v>2</v>
      </c>
      <c r="ND44" s="5">
        <v>2</v>
      </c>
      <c r="NE44" s="5">
        <v>2</v>
      </c>
      <c r="NF44" s="5">
        <v>2</v>
      </c>
      <c r="NG44" s="5">
        <f>IF(COUNTA(MM44:NF44)=0, "", SUM(MM44:NF44))</f>
        <v>41</v>
      </c>
      <c r="NH44" s="6" t="s">
        <v>966</v>
      </c>
      <c r="NI44" s="5">
        <v>4</v>
      </c>
      <c r="NJ44" s="5">
        <v>5</v>
      </c>
      <c r="NK44" s="5">
        <v>4</v>
      </c>
      <c r="NL44" s="5">
        <v>5</v>
      </c>
      <c r="NM44" s="5">
        <v>3</v>
      </c>
      <c r="NN44" s="5">
        <v>4</v>
      </c>
      <c r="NO44" s="5">
        <v>3</v>
      </c>
      <c r="NP44" s="5">
        <v>3</v>
      </c>
      <c r="NQ44" s="5">
        <v>5</v>
      </c>
      <c r="NR44" s="5">
        <v>5</v>
      </c>
      <c r="NS44" s="5">
        <v>5</v>
      </c>
      <c r="NT44" s="5">
        <v>3</v>
      </c>
      <c r="NU44" s="5">
        <v>5</v>
      </c>
      <c r="NV44" s="5">
        <v>5</v>
      </c>
      <c r="NW44" s="5">
        <v>3</v>
      </c>
      <c r="NX44" s="5">
        <v>1</v>
      </c>
      <c r="NY44" s="5">
        <v>3</v>
      </c>
      <c r="NZ44" s="5">
        <v>5</v>
      </c>
      <c r="OA44" s="5">
        <v>3</v>
      </c>
      <c r="OB44" s="5">
        <v>4</v>
      </c>
      <c r="OC44" s="5">
        <v>3</v>
      </c>
      <c r="OD44" s="5">
        <v>4</v>
      </c>
      <c r="OE44" s="5">
        <v>3</v>
      </c>
      <c r="OF44" s="5">
        <v>1</v>
      </c>
      <c r="OG44" s="5">
        <v>3</v>
      </c>
      <c r="OH44" s="5">
        <v>3</v>
      </c>
      <c r="OI44" s="5">
        <v>1</v>
      </c>
      <c r="OJ44" s="5">
        <v>3</v>
      </c>
      <c r="OK44" s="5">
        <f>IF(COUNTA(NI44:OJ44)=0, "", SUM(NK44,NP44,NS44,NW44,OC44,OG44,OJ44))</f>
        <v>24</v>
      </c>
      <c r="OL44" s="5">
        <f>IF(COUNTA(NI44:OJ44)=0, "", SUM(NJ44,NL44,NQ44,NV44,NZ44,OB44,OD44))</f>
        <v>33</v>
      </c>
      <c r="OM44" s="5">
        <f>IF(COUNTA(NI44:OJ44)=0, "", SUM(NN44,NR44,NU44,NY44,OA44,OF44,OI44))</f>
        <v>22</v>
      </c>
      <c r="ON44" s="5">
        <f>IF(COUNTA(NI44:OJ44)=0, "", SUM(NI44,NM44,NO44,NT44,NX44,OE44,OH44))</f>
        <v>20</v>
      </c>
      <c r="OQ44" s="6"/>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t="str">
        <f>IF(COUNTBLANK(OR44:PS44)&gt;0, "", AVERAGE(OR44:PS44))</f>
        <v/>
      </c>
      <c r="PU44" s="5" t="str">
        <f>IF(COUNTA(OR44:PS44)=0, "", AVERAGE(OS44,PE44,PF44,PG44,PH44,PI44,PK44,PM44,PN44))</f>
        <v/>
      </c>
      <c r="PV44" s="5" t="str">
        <f>IF(COUNTA(OR44:PS44)=0, "", AVERAGE(OT44,OU44,OV44,OW44,OY44,PA44,PP44,PQ44))</f>
        <v/>
      </c>
      <c r="PW44" s="5" t="str">
        <f>IF(COUNTA(OR44:PS44)=0, "", AVERAGE(OX44,PB44,PC44,PD44,PR44,PS44))</f>
        <v/>
      </c>
      <c r="PX44" s="6"/>
      <c r="PY44" s="5"/>
      <c r="PZ44" s="5"/>
      <c r="QA44" s="5"/>
      <c r="QB44" s="5"/>
      <c r="QC44" s="5"/>
      <c r="QD44" s="5"/>
      <c r="QE44" s="5"/>
      <c r="QF44" s="5"/>
      <c r="QG44" s="5"/>
      <c r="QH44" s="5"/>
      <c r="QI44" s="5" t="str">
        <f>IF(COUNTBLANK(PY44:QG44)&gt;0, "", SUM(PY44:QG44))</f>
        <v/>
      </c>
      <c r="QJ44" s="6"/>
      <c r="QK44" s="5"/>
      <c r="QL44" s="5"/>
      <c r="QM44" s="5"/>
      <c r="QN44" s="5"/>
      <c r="QO44" s="5"/>
      <c r="QP44" s="5"/>
      <c r="QQ44" s="5"/>
      <c r="QR44" s="5"/>
      <c r="QS44" s="5"/>
      <c r="QT44" s="5"/>
      <c r="QU44" s="5" t="str">
        <f>IF(COUNTBLANK(QK44:QS44)&gt;0, "", SUM(QK44:QS44))</f>
        <v/>
      </c>
      <c r="QV44" s="6" t="s">
        <v>1796</v>
      </c>
      <c r="QW44" s="5">
        <v>0</v>
      </c>
      <c r="QX44" s="5">
        <v>1</v>
      </c>
      <c r="QY44" s="5">
        <v>2</v>
      </c>
      <c r="QZ44" s="5">
        <v>2</v>
      </c>
      <c r="RA44" s="5">
        <v>0</v>
      </c>
      <c r="RB44" s="5">
        <v>0</v>
      </c>
      <c r="RC44" s="5">
        <v>0</v>
      </c>
      <c r="RD44" s="5">
        <v>0</v>
      </c>
      <c r="RE44" s="5">
        <v>0</v>
      </c>
      <c r="RF44" s="5">
        <v>1</v>
      </c>
      <c r="RG44" s="5">
        <f>IF(COUNTBLANK(QW44:RE44)&gt;0, "", SUM(QW44:RE44))</f>
        <v>5</v>
      </c>
      <c r="RH44" s="6"/>
      <c r="RI44" s="5"/>
      <c r="RJ44" s="5"/>
      <c r="RK44" s="5"/>
      <c r="RL44" s="5"/>
      <c r="RM44" s="5"/>
      <c r="RN44" s="5"/>
      <c r="RO44" s="5"/>
      <c r="RP44" s="5" t="str">
        <f>IF(COUNTBLANK(RI44:RO44)&gt;0, "", SUM(RI44:RO44))</f>
        <v/>
      </c>
      <c r="RQ44" s="6"/>
      <c r="RR44" s="5"/>
      <c r="RS44" s="5"/>
      <c r="RT44" s="5"/>
      <c r="RU44" s="5"/>
      <c r="RV44" s="5"/>
      <c r="RW44" s="5"/>
      <c r="RX44" s="5"/>
      <c r="RY44" s="5" t="str">
        <f>IF(COUNTBLANK(RR44:RX44)&gt;0, "", SUM(RR44:RX44))</f>
        <v/>
      </c>
      <c r="RZ44" s="6" t="s">
        <v>1796</v>
      </c>
      <c r="SA44" s="5">
        <v>1</v>
      </c>
      <c r="SB44" s="5">
        <v>0</v>
      </c>
      <c r="SC44" s="5">
        <v>0</v>
      </c>
      <c r="SD44" s="5">
        <v>0</v>
      </c>
      <c r="SE44" s="5">
        <v>0</v>
      </c>
      <c r="SF44" s="5">
        <v>0</v>
      </c>
      <c r="SG44" s="5">
        <v>0</v>
      </c>
      <c r="SH44" s="5">
        <f>IF(COUNTBLANK(SA44:SG44)&gt;0, "", SUM(SA44:SG44))</f>
        <v>1</v>
      </c>
      <c r="SI44" s="6"/>
      <c r="SJ44" s="5"/>
      <c r="SK44" s="5"/>
      <c r="SL44" s="5"/>
      <c r="SM44" s="5"/>
      <c r="SN44" s="5"/>
      <c r="SO44" s="5"/>
      <c r="SP44" s="5"/>
      <c r="SQ44" s="5"/>
      <c r="SR44" s="5"/>
      <c r="SS44" s="5"/>
      <c r="ST44" s="5"/>
      <c r="SU44" s="5"/>
      <c r="SV44" s="5"/>
      <c r="SW44" s="5"/>
      <c r="SX44" s="5"/>
      <c r="SY44" s="5"/>
      <c r="SZ44" s="5"/>
      <c r="TA44" s="5"/>
      <c r="TB44" s="5"/>
      <c r="TC44" s="5" t="str">
        <f>IF(COUNTBLANK(SJ44:TB44)&gt;0, "", SUM(SJ44:TB44))</f>
        <v/>
      </c>
      <c r="TD44" s="5" t="str">
        <f>IF(COUNTBLANK(SJ44:TB44)&gt;0, "", SUM(SL44,SO44,SR44,SS44,ST44,SU44,SV44,SX44,SY44,TB44))</f>
        <v/>
      </c>
      <c r="TE44" s="5" t="str">
        <f>IF(COUNTBLANK(SJ44:TB44)&gt;0, "", SUM(SJ44,SK44,SM44,SN44,SQ44,SW44,SZ44,TA44))</f>
        <v/>
      </c>
      <c r="TF44" s="6"/>
      <c r="TG44" s="5"/>
      <c r="TH44" s="5"/>
      <c r="TI44" s="5"/>
      <c r="TJ44" s="5"/>
      <c r="TK44" s="5"/>
      <c r="TL44" s="5"/>
      <c r="TM44" s="5"/>
      <c r="TN44" s="5"/>
      <c r="TO44" s="5"/>
      <c r="TP44" s="5"/>
      <c r="TQ44" s="5"/>
      <c r="TR44" s="5"/>
      <c r="TS44" s="5"/>
      <c r="TT44" s="5"/>
      <c r="TU44" s="5"/>
      <c r="TV44" s="5"/>
      <c r="TW44" s="5"/>
      <c r="TX44" s="5"/>
      <c r="TY44" s="5"/>
      <c r="TZ44" s="5" t="str">
        <f>IF(COUNTBLANK(TG44:TY44)&gt;0, "", SUM(TG44:TY44))</f>
        <v/>
      </c>
      <c r="UA44" s="5" t="str">
        <f>IF(COUNTBLANK(TG44:TY44)&gt;0, "", SUM(TI44,TL44,TO44,TP44,TQ44,TR44,TS44,TU44,TV44,TY44))</f>
        <v/>
      </c>
      <c r="UB44" s="5" t="str">
        <f>IF(COUNTBLANK(TG44:TY44)&gt;0, "", SUM(TG44,TH44,TJ44,TK44,TN44,TT44,TW44,TX44))</f>
        <v/>
      </c>
      <c r="UC44" s="6" t="s">
        <v>1796</v>
      </c>
      <c r="UD44" s="5">
        <v>3</v>
      </c>
      <c r="UE44" s="5">
        <v>4</v>
      </c>
      <c r="UF44" s="5">
        <v>4</v>
      </c>
      <c r="UG44" s="5">
        <v>3</v>
      </c>
      <c r="UH44" s="5">
        <v>4</v>
      </c>
      <c r="UI44" s="5">
        <v>5</v>
      </c>
      <c r="UJ44" s="5">
        <v>4</v>
      </c>
      <c r="UK44" s="5">
        <v>1</v>
      </c>
      <c r="UL44" s="5">
        <v>4</v>
      </c>
      <c r="UM44" s="5">
        <v>1</v>
      </c>
      <c r="UN44" s="5">
        <v>4</v>
      </c>
      <c r="UO44" s="5">
        <v>5</v>
      </c>
      <c r="UP44" s="5">
        <v>3</v>
      </c>
      <c r="UQ44" s="5">
        <v>3</v>
      </c>
      <c r="UR44" s="5">
        <v>4</v>
      </c>
      <c r="US44" s="5">
        <v>5</v>
      </c>
      <c r="UT44" s="5">
        <v>1</v>
      </c>
      <c r="UU44" s="5">
        <v>5</v>
      </c>
      <c r="UV44" s="5">
        <v>5</v>
      </c>
      <c r="UW44" s="5">
        <f>IF(COUNTBLANK(UD44:UV44)&gt;0, "", SUM(UD44:UV44))</f>
        <v>68</v>
      </c>
      <c r="UX44" s="5">
        <f>IF(COUNTBLANK(UD44:UV44)&gt;0, "", SUM(UF44,UI44,UL44,UM44,UN44,UO44,UP44,UR44,US44,UV44))</f>
        <v>40</v>
      </c>
      <c r="UY44" s="5">
        <f>IF(COUNTBLANK(UD44:UV44)&gt;0, "", SUM(UD44,UE44,UG44,UH44,UK44,UQ44,UT44,UU44))</f>
        <v>24</v>
      </c>
      <c r="UZ44" s="6">
        <v>45628.759328703702</v>
      </c>
      <c r="VA44" s="6">
        <v>45590</v>
      </c>
      <c r="VB44" s="5">
        <v>2</v>
      </c>
      <c r="VC44" s="5">
        <v>1</v>
      </c>
      <c r="VE44" s="5">
        <v>40</v>
      </c>
      <c r="VF44" s="5">
        <v>3010</v>
      </c>
      <c r="VG44" s="5">
        <v>1</v>
      </c>
      <c r="VH44" s="5">
        <v>1</v>
      </c>
      <c r="VI44" s="5"/>
      <c r="VK44" s="5">
        <v>1</v>
      </c>
      <c r="VL44" s="5"/>
      <c r="VN44" s="6">
        <v>45628.784062500003</v>
      </c>
      <c r="VO44" s="5">
        <v>0</v>
      </c>
      <c r="VP44" s="5">
        <v>0</v>
      </c>
      <c r="VQ44" s="5">
        <v>1</v>
      </c>
      <c r="VR44" s="5">
        <v>0</v>
      </c>
      <c r="VS44" s="5">
        <v>0</v>
      </c>
      <c r="VT44" s="5">
        <v>0</v>
      </c>
      <c r="VU44" s="5">
        <v>0</v>
      </c>
      <c r="VV44" s="5">
        <v>0</v>
      </c>
      <c r="VW44" s="5">
        <v>0</v>
      </c>
      <c r="VX44" s="5">
        <v>0</v>
      </c>
      <c r="VY44" s="5">
        <v>0</v>
      </c>
      <c r="VZ44" s="5">
        <v>0</v>
      </c>
      <c r="WA44" s="5">
        <v>0</v>
      </c>
      <c r="WB44" s="5">
        <v>0</v>
      </c>
      <c r="WC44" s="5">
        <v>0</v>
      </c>
      <c r="WD44" s="5">
        <v>0</v>
      </c>
      <c r="WE44" s="5">
        <v>0</v>
      </c>
      <c r="WF44" s="5">
        <v>0</v>
      </c>
      <c r="WG44" s="5">
        <v>0</v>
      </c>
      <c r="WH44" s="5">
        <v>0</v>
      </c>
      <c r="WI44" s="5">
        <v>0</v>
      </c>
      <c r="WJ44" s="5">
        <v>0</v>
      </c>
      <c r="WK44" s="5">
        <v>0</v>
      </c>
      <c r="WL44" s="5">
        <v>0</v>
      </c>
      <c r="WM44" s="5">
        <v>3</v>
      </c>
      <c r="WN44" s="5">
        <v>3</v>
      </c>
      <c r="WO44" s="5">
        <v>0</v>
      </c>
      <c r="WP44" s="5">
        <v>0</v>
      </c>
      <c r="WQ44" s="5">
        <v>0</v>
      </c>
      <c r="WR44" s="5">
        <f>IF(COUNTBLANK(VO44:WQ44)&gt;0, "", SUM(VQ44:WJ44))</f>
        <v>1</v>
      </c>
      <c r="WS44" s="5">
        <f>IF(COUNTBLANK(VO44:WQ44)&gt;0, "", SUM(VQ44:VZ44))</f>
        <v>1</v>
      </c>
      <c r="WT44" s="5">
        <f>IF(COUNTBLANK(VO44:WQ44)&gt;0, "", SUM(WA44:WL44))</f>
        <v>0</v>
      </c>
      <c r="WU44" s="5">
        <f>IF(COUNTBLANK(VO44:WQ44)&gt;0, "", SUM(WK44:WL44))</f>
        <v>0</v>
      </c>
      <c r="WV44" s="5">
        <f>IF(COUNTA(VO44:WQ44)=0, "", IF(AND(OR(VO44=1, VP44=1), OR(VQ44&gt;=1, VR44&gt;=1, VS44&gt;=1, VT44&gt;=1, VU44&gt;=1), OR(VV44&gt;=1, VW44&gt;=1), COUNTIF(VX44:WD44, "&gt;=1")&gt;=2, COUNTIF(WE44:WJ44, "&gt;=1")&gt;=2, OR(WN44=1, WN44=2), OR(WO44&gt;=1, WP44&gt;=1), WQ44&lt;1), 1, 0))</f>
        <v>0</v>
      </c>
      <c r="WW44" s="5">
        <f>IF(COUNTBLANK(VO44:WQ44)&gt;0, "", SUM(VQ44:VU44))</f>
        <v>1</v>
      </c>
      <c r="WX44" s="5">
        <f>IF(COUNTBLANK(VO44:WQ44)&gt;0, "", SUM(VV44:VW44))</f>
        <v>0</v>
      </c>
      <c r="WY44" s="5">
        <f>IF(COUNTBLANK(VO44:WQ44)&gt;0, "", SUM(VX44:WD44))</f>
        <v>0</v>
      </c>
      <c r="WZ44" s="5">
        <f>IF(COUNTBLANK(VO44:WQ44)&gt;0, "", SUM(WE44:WJ44))</f>
        <v>0</v>
      </c>
      <c r="XA44" s="6">
        <v>45628</v>
      </c>
      <c r="XB44" s="5">
        <v>0</v>
      </c>
      <c r="XC44" s="5">
        <v>1</v>
      </c>
      <c r="XD44" s="5">
        <v>0</v>
      </c>
      <c r="XE44" s="5">
        <v>1</v>
      </c>
      <c r="XF44" s="5">
        <v>0</v>
      </c>
      <c r="XG44" s="5">
        <v>0</v>
      </c>
      <c r="XH44" s="5">
        <v>0</v>
      </c>
      <c r="XI44" s="5">
        <v>0</v>
      </c>
      <c r="XJ44" s="5">
        <v>0</v>
      </c>
      <c r="XK44" s="5"/>
      <c r="XL44" s="5">
        <f>IF(COUNTBLANK(XB44:XJ44)&gt;0, "", SUM(XB44:XJ44))</f>
        <v>2</v>
      </c>
      <c r="XM44" s="6">
        <v>45628.762187499997</v>
      </c>
      <c r="XN44" s="5">
        <v>1</v>
      </c>
      <c r="XO44" s="5">
        <v>1</v>
      </c>
      <c r="XP44" s="5">
        <v>0</v>
      </c>
      <c r="XQ44" s="5">
        <v>1</v>
      </c>
      <c r="XR44" s="5">
        <v>0</v>
      </c>
      <c r="XS44" s="5">
        <v>0</v>
      </c>
      <c r="XT44" s="5">
        <v>1</v>
      </c>
      <c r="XU44" s="5">
        <f>IF(COUNTBLANK(XN44:XT44)&gt;0, "", SUM(XN44:XT44))</f>
        <v>4</v>
      </c>
      <c r="XV44" s="6">
        <v>45628.785891203705</v>
      </c>
      <c r="XW44" s="5">
        <v>4</v>
      </c>
      <c r="XX44" s="5">
        <v>5</v>
      </c>
      <c r="XY44" s="5">
        <v>5</v>
      </c>
      <c r="XZ44" s="12">
        <v>2.2999999999999998</v>
      </c>
      <c r="YA44" s="12">
        <v>3.6</v>
      </c>
      <c r="YB44" s="12">
        <v>3.6</v>
      </c>
      <c r="YC44" s="12">
        <v>5</v>
      </c>
      <c r="YD44" s="12">
        <v>5</v>
      </c>
      <c r="YE44" s="12">
        <v>4</v>
      </c>
      <c r="YF44" s="12">
        <v>3.6</v>
      </c>
      <c r="YG44" s="12">
        <v>4</v>
      </c>
      <c r="YH44" s="12">
        <v>5</v>
      </c>
      <c r="YI44" s="12">
        <v>4</v>
      </c>
      <c r="YJ44" s="12">
        <v>5</v>
      </c>
      <c r="YK44" s="12">
        <v>3.6</v>
      </c>
      <c r="YL44" s="12">
        <v>3.6</v>
      </c>
      <c r="YM44" s="12">
        <v>3.6</v>
      </c>
      <c r="YN44" s="12">
        <v>5</v>
      </c>
      <c r="YO44" s="12">
        <v>3.6</v>
      </c>
      <c r="YP44" s="5">
        <f>IF(COUNTBLANK(XW44:YO44)&gt;0, "", SUM(XW44:YO44))</f>
        <v>78.499999999999986</v>
      </c>
      <c r="YQ44" s="5">
        <f>IF(COUNTBLANK(XW44:YO44)&gt;0, "", SUM(XY44,YC44,YD44,YE44,YJ44,YK44,YL44,YM44))</f>
        <v>34.800000000000004</v>
      </c>
      <c r="YR44" s="12">
        <f>IF(COUNTBLANK(XW44:YO44)&gt;0, "", SUM(YF44:YH44))</f>
        <v>12.6</v>
      </c>
      <c r="YS44" s="5">
        <f>IF(COUNTBLANK(XW44:YO44)&gt;0, "", SUM(XW44,XX44,YB44))</f>
        <v>12.6</v>
      </c>
      <c r="YT44" s="12">
        <f>IF(COUNTBLANK(XW44:YO44)&gt;0, "", SUM(XZ44,YA44,YI44,YN44,YO44))</f>
        <v>18.5</v>
      </c>
      <c r="YU44" s="5">
        <f>IF(COUNTBLANK(XW44:YO44)&gt;0, "", SUM(XY44,XZ44,YA44,YB44,YC44,YF44,YJ44,YN44,YO44))</f>
        <v>36.700000000000003</v>
      </c>
      <c r="YV44" s="5">
        <f>IF(COUNTBLANK(XW44:YO44)&gt;0, "", SUM(XW44,XX44,YK44,YL44,YM44))</f>
        <v>19.8</v>
      </c>
      <c r="YW44" s="12">
        <f>IF(COUNTBLANK(XW44:YO44)&gt;0, "", SUM(YD44,YE44,YG44,YH44,YI44))</f>
        <v>22</v>
      </c>
      <c r="YX44" s="6">
        <v>45628.767326388886</v>
      </c>
      <c r="YY44" s="5">
        <v>30</v>
      </c>
      <c r="YZ44" s="5">
        <v>30</v>
      </c>
      <c r="ZA44" s="5">
        <v>10</v>
      </c>
      <c r="ZB44" s="5">
        <v>0</v>
      </c>
      <c r="ZC44" s="5">
        <v>0</v>
      </c>
      <c r="ZD44" s="5">
        <v>0</v>
      </c>
      <c r="ZE44" s="5">
        <v>0</v>
      </c>
      <c r="ZF44" s="5">
        <v>0</v>
      </c>
      <c r="ZG44" s="5">
        <v>0</v>
      </c>
      <c r="ZH44" s="5">
        <v>0</v>
      </c>
      <c r="ZI44" s="5">
        <v>0</v>
      </c>
      <c r="ZJ44" s="5">
        <v>0</v>
      </c>
      <c r="ZK44" s="5">
        <v>0</v>
      </c>
      <c r="ZL44" s="5">
        <v>0</v>
      </c>
      <c r="ZM44" s="5">
        <v>20</v>
      </c>
      <c r="ZN44" s="5">
        <v>10</v>
      </c>
      <c r="ZO44" s="5">
        <v>0</v>
      </c>
      <c r="ZP44" s="5">
        <v>20</v>
      </c>
      <c r="ZQ44" s="5">
        <v>0</v>
      </c>
      <c r="ZR44" s="5">
        <v>0</v>
      </c>
      <c r="ZS44" s="5">
        <v>0</v>
      </c>
      <c r="ZT44" s="5">
        <v>0</v>
      </c>
      <c r="ZU44" s="5">
        <v>10</v>
      </c>
      <c r="ZV44" s="5">
        <v>10</v>
      </c>
      <c r="ZW44" s="5">
        <v>0</v>
      </c>
      <c r="ZX44" s="5">
        <v>0</v>
      </c>
      <c r="ZY44" s="5">
        <v>0</v>
      </c>
      <c r="ZZ44" s="5">
        <v>0</v>
      </c>
      <c r="AAA44" s="5">
        <f>IF(COUNTBLANK(YY44:ZZ44)&gt;0, "", AVERAGE(YY44:ZZ44))</f>
        <v>5</v>
      </c>
      <c r="AAB44" s="5">
        <f>IF(COUNTA(YY44:ZZ44)=0, "", AVERAGE(YZ44,ZL44,ZM44,ZN44,ZO44,ZP44,ZR44,ZT44,ZU44))</f>
        <v>10</v>
      </c>
      <c r="AAC44" s="5">
        <f>IF(COUNTA(YY44:ZZ44)=0, "", AVERAGE(ZA44,ZB44,ZC44,ZD44,ZF44,ZH44,ZW44,ZX44))</f>
        <v>1.25</v>
      </c>
      <c r="AAD44" s="5">
        <f>IF(COUNTA(YY44:ZZ44)=0, "", AVERAGE(ZE44,ZI44,ZJ44,ZK44,ZY44,ZZ44))</f>
        <v>0</v>
      </c>
      <c r="AAE44" s="6">
        <v>45628.760937500003</v>
      </c>
      <c r="AAF44" s="5">
        <v>1</v>
      </c>
      <c r="AAG44" s="5">
        <v>1</v>
      </c>
      <c r="AAH44" s="5">
        <v>1</v>
      </c>
      <c r="AAI44" s="5">
        <v>5</v>
      </c>
      <c r="AAJ44" s="5">
        <v>3</v>
      </c>
      <c r="AAK44" s="5">
        <v>1</v>
      </c>
      <c r="AAL44" s="5">
        <v>1</v>
      </c>
      <c r="AAM44" s="5">
        <v>1</v>
      </c>
      <c r="AAN44" s="5">
        <v>1</v>
      </c>
      <c r="AAO44" s="5">
        <v>3</v>
      </c>
      <c r="AAP44" s="5">
        <v>1</v>
      </c>
      <c r="AAQ44" s="5">
        <v>1</v>
      </c>
      <c r="AAR44" s="5">
        <v>1</v>
      </c>
      <c r="AAS44" s="5">
        <v>3</v>
      </c>
      <c r="AAT44" s="5">
        <v>1</v>
      </c>
      <c r="AAU44" s="5">
        <v>3</v>
      </c>
      <c r="AAV44" s="5">
        <v>1</v>
      </c>
      <c r="AAW44" s="5">
        <v>1</v>
      </c>
      <c r="AAX44" s="5">
        <v>2</v>
      </c>
      <c r="AAY44" s="5">
        <v>1</v>
      </c>
      <c r="AAZ44" s="5">
        <v>1</v>
      </c>
      <c r="ABA44" s="5">
        <v>4</v>
      </c>
      <c r="ABB44" s="5">
        <v>1</v>
      </c>
      <c r="ABC44" s="5">
        <v>1</v>
      </c>
      <c r="ABD44" s="5">
        <v>1</v>
      </c>
      <c r="ABE44" s="5">
        <v>1</v>
      </c>
      <c r="ABF44" s="5">
        <v>1</v>
      </c>
      <c r="ABG44" s="5">
        <v>2</v>
      </c>
      <c r="ABH44" s="5">
        <v>2</v>
      </c>
      <c r="ABI44" s="5">
        <v>1</v>
      </c>
      <c r="ABJ44" s="5">
        <f>IF(SUM(AAF44:AAN44,AAP44:AAT44,AAV44:AAZ44,ABB44:ABG44)=0, "", SUM(AAF44:AAN44,AAP44:AAT44,AAV44:AAZ44,ABB44:ABG44))</f>
        <v>35</v>
      </c>
      <c r="ABK44" s="5">
        <f>IF(SUM(ABN44, ABO44, ABP44, ABQ44, ABR44)=0, "", IF(OR(ABN44&gt;=8, ABO44&gt;=10, ABP44&gt;=13, ABQ44&gt;=10, ABR44&gt;=15), 1, 0))</f>
        <v>0</v>
      </c>
      <c r="ABL44" s="5">
        <f>IF(SUM(AAF44:AAG44,AAI44,AAJ44,AAK44,AAL44,AAR44,AAX44,ABE44,ABG44)=0, "", SUM(AAF44:AAG44,AAI44,AAJ44,AAK44,AAL44,AAR44,AAX44,ABE44,ABG44))</f>
        <v>18</v>
      </c>
      <c r="ABM44" s="5">
        <f>IF(SUM(AAH44,AAM44:AAN44,AAP44:AAQ44,AAS44:AAT44,AAV44:AAW44,AAY44:AAZ44,ABB44:ABD44,ABF44)=0, "", SUM(AAH44,AAM44:AAN44,AAP44:AAQ44,AAS44:AAT44,AAV44:AAW44,AAY44:AAZ44,ABB44:ABD44,ABF44))</f>
        <v>17</v>
      </c>
      <c r="ABN44" s="5">
        <f>IF(SUM(AAY44:AAZ44,ABB44:ABC44,ABF44)=0, "", SUM(AAY44:AAZ44,ABB44:ABC44,ABF44))</f>
        <v>5</v>
      </c>
      <c r="ABO44" s="5">
        <f>IF(SUM(AAN44,AAP44:AAQ44,AAT44,AAV44)=0, "", SUM(AAN44,AAP44:AAQ44,AAT44,AAV44))</f>
        <v>5</v>
      </c>
      <c r="ABP44" s="5">
        <f>IF(SUM(AAH44,AAM44,AAS44,AAW44,ABD44)=0, "", SUM(AAH44,AAM44,AAS44,AAW44,ABD44))</f>
        <v>7</v>
      </c>
      <c r="ABQ44" s="5">
        <f>IF(SUM(AAF44:AAG44,AAI44,AAK44,ABE44)=0, "", SUM(AAF44:AAG44,AAI44,AAK44,ABE44))</f>
        <v>9</v>
      </c>
      <c r="ABR44" s="5">
        <f>IF(SUM(AAJ44,AAL44,AAR44,AAX44,ABG44)=0, "", SUM(AAJ44,AAL44,AAR44,AAX44,ABG44))</f>
        <v>9</v>
      </c>
      <c r="ABS44" s="5">
        <f>IF(ABN44="", "", IF(ABN44&gt;=8, 1, 0))</f>
        <v>0</v>
      </c>
      <c r="ABT44" s="5">
        <f>IF(ABO44="", "", IF(ABO44&gt;=10, 1, 0))</f>
        <v>0</v>
      </c>
      <c r="ABU44" s="5">
        <f>IF(ABP44="", "", IF(ABP44&gt;=13, 1, 0))</f>
        <v>0</v>
      </c>
      <c r="ABV44" s="5">
        <f>IF(ABQ44="", "", IF(ABQ44&gt;=10, 1, 0))</f>
        <v>0</v>
      </c>
      <c r="ABW44" s="5">
        <f>IF(ABR44="", "", IF(ABR44&gt;=15, 1, 0))</f>
        <v>0</v>
      </c>
      <c r="ABX44" s="5">
        <f>IF(AND(AAO44="", AAU44="", ABA44=""), "", IF(AAO44=5,1,0) + IF(AAU44=5,1,0) + IF(ABA44=5,1,0))</f>
        <v>0</v>
      </c>
      <c r="ABY44" s="6">
        <v>45628.764282407406</v>
      </c>
      <c r="ABZ44" s="5">
        <v>2</v>
      </c>
      <c r="ACA44" s="5">
        <v>2</v>
      </c>
      <c r="ACB44" s="5">
        <v>2</v>
      </c>
      <c r="ACC44" s="5">
        <v>1</v>
      </c>
      <c r="ACD44" s="5">
        <v>1</v>
      </c>
      <c r="ACE44" s="5">
        <v>2</v>
      </c>
      <c r="ACF44" s="5">
        <v>2</v>
      </c>
      <c r="ACG44" s="5">
        <v>1</v>
      </c>
      <c r="ACH44" s="5">
        <v>2</v>
      </c>
      <c r="ACI44" s="5">
        <v>1</v>
      </c>
      <c r="ACJ44" s="5">
        <v>1</v>
      </c>
      <c r="ACK44" s="5">
        <v>1</v>
      </c>
      <c r="ACL44" s="5">
        <v>2</v>
      </c>
      <c r="ACM44" s="5">
        <v>1</v>
      </c>
      <c r="ACN44" s="5">
        <v>2</v>
      </c>
      <c r="ACO44" s="5">
        <v>2</v>
      </c>
      <c r="ACP44" s="5">
        <v>3</v>
      </c>
      <c r="ACQ44" s="5">
        <v>5</v>
      </c>
      <c r="ACR44" s="5">
        <v>1</v>
      </c>
      <c r="ACS44" s="5">
        <v>4</v>
      </c>
      <c r="ACT44" s="5">
        <v>1</v>
      </c>
      <c r="ACU44" s="5">
        <v>1</v>
      </c>
      <c r="ACV44" s="5">
        <v>2</v>
      </c>
      <c r="ACW44" s="5">
        <v>2</v>
      </c>
      <c r="ACX44" s="5">
        <v>1</v>
      </c>
      <c r="ACY44" s="5">
        <v>2</v>
      </c>
      <c r="ACZ44" s="5">
        <v>1</v>
      </c>
      <c r="ADA44" s="5">
        <v>1</v>
      </c>
      <c r="ADB44" s="5">
        <v>1</v>
      </c>
      <c r="ADC44" s="5">
        <v>2</v>
      </c>
      <c r="ADD44" s="5">
        <v>2</v>
      </c>
      <c r="ADE44" s="5">
        <v>1</v>
      </c>
      <c r="ADF44" s="5">
        <v>4</v>
      </c>
      <c r="ADG44" s="5">
        <v>1</v>
      </c>
      <c r="ADH44" s="5">
        <v>1</v>
      </c>
      <c r="ADI44" s="5">
        <v>2</v>
      </c>
      <c r="ADJ44" s="5">
        <f>IF(COUNTA(ABZ44:ADI44)=0, "", SUM(ABZ44:ADI44))</f>
        <v>63</v>
      </c>
      <c r="ADK44" s="5">
        <f>IF(COUNTA(ABZ44:ADI44)=0, "", SUM(ACJ44,ACK44,ACT44,ACV44,ACX44,ADB44))</f>
        <v>7</v>
      </c>
      <c r="ADL44" s="5">
        <f>IF(COUNTA(ABZ44:ADI44)=0, "", SUM(ACL44,ACQ44,ACS44,ACY44,ADF44))</f>
        <v>17</v>
      </c>
      <c r="ADM44" s="5">
        <f>IF(COUNTA(ABZ44:ADI44)=0, "", SUM(ACB44,ACM44,ACR44,ACW44,ACZ44,ADE44))</f>
        <v>8</v>
      </c>
      <c r="ADN44" s="5">
        <f>IF(COUNTA(ABZ44:ADI44)=0, "", SUM(ACA44,ACE44,ACG44,ACI44,ACP44,ADG44))</f>
        <v>10</v>
      </c>
      <c r="ADO44" s="5">
        <f>IF(COUNTA(ABZ44:ADI44)=0, "", SUM(ACN44,ACO44,ACU44,ADA44,ADC44,ADD44,ADH44,ADI44))</f>
        <v>13</v>
      </c>
      <c r="ADP44" s="5">
        <f>IF(COUNTA(ABZ44:ADI44)=0, "", SUM(ABZ44,ACC44,ACD44,ACF44,ACH44))</f>
        <v>8</v>
      </c>
      <c r="ADQ44" s="6">
        <v>45628.77747685185</v>
      </c>
      <c r="ADR44" s="5">
        <v>3</v>
      </c>
      <c r="ADS44" s="5">
        <v>1</v>
      </c>
      <c r="ADT44" s="5">
        <v>3</v>
      </c>
      <c r="ADU44" s="5">
        <v>2</v>
      </c>
      <c r="ADV44" s="5">
        <v>1</v>
      </c>
      <c r="ADW44" s="5">
        <v>2</v>
      </c>
      <c r="ADX44" s="5">
        <v>1</v>
      </c>
      <c r="ADY44" s="5">
        <v>2</v>
      </c>
      <c r="ADZ44" s="5">
        <v>2</v>
      </c>
      <c r="AEA44" s="5">
        <v>2</v>
      </c>
      <c r="AEB44" s="5">
        <v>2</v>
      </c>
      <c r="AEC44" s="5">
        <v>2</v>
      </c>
      <c r="AED44" s="5">
        <v>2</v>
      </c>
      <c r="AEE44" s="5">
        <v>3</v>
      </c>
      <c r="AEF44" s="5">
        <v>2</v>
      </c>
      <c r="AEG44" s="5">
        <v>2</v>
      </c>
      <c r="AEH44" s="5">
        <v>2</v>
      </c>
      <c r="AEI44" s="5">
        <v>2</v>
      </c>
      <c r="AEJ44" s="5">
        <v>2</v>
      </c>
      <c r="AEK44" s="5">
        <v>2</v>
      </c>
      <c r="AEL44" s="5">
        <f>IF(COUNTA(ADR44:AEK44)=0, "", SUM(ADR44:AEK44))</f>
        <v>40</v>
      </c>
      <c r="AEM44" s="8">
        <v>45770</v>
      </c>
      <c r="AEN44" s="6">
        <v>45590</v>
      </c>
      <c r="AEO44" s="6" t="s">
        <v>970</v>
      </c>
      <c r="AEP44" s="6">
        <v>45760</v>
      </c>
      <c r="AEQ44" s="6" t="s">
        <v>970</v>
      </c>
      <c r="AER44" s="5">
        <v>7</v>
      </c>
      <c r="AES44" s="6" t="s">
        <v>969</v>
      </c>
      <c r="AET44" s="6"/>
      <c r="AEU44" s="6"/>
      <c r="AEV44" s="5"/>
      <c r="AEW44" s="5"/>
      <c r="AEX44" s="5"/>
      <c r="AEY44" s="5"/>
      <c r="AEZ44" s="5"/>
      <c r="AFA44" s="5"/>
      <c r="AFB44" s="5"/>
      <c r="AFC44" s="5"/>
      <c r="AFD44" s="5"/>
      <c r="AFE44" s="5"/>
      <c r="AFF44" s="5"/>
      <c r="AFG44" s="5"/>
      <c r="AFH44" s="5"/>
      <c r="AFI44" s="5"/>
      <c r="AFJ44" s="5"/>
      <c r="AFK44" s="5"/>
      <c r="AFL44" s="5"/>
      <c r="AFM44" s="5"/>
      <c r="AFN44" s="5"/>
      <c r="AFO44" s="5"/>
      <c r="AFP44" s="5"/>
      <c r="AFQ44" s="5"/>
      <c r="AFR44" s="5"/>
      <c r="AFS44" s="5"/>
      <c r="AFT44" s="5"/>
      <c r="AFU44" s="5"/>
      <c r="AFV44" s="5"/>
      <c r="AFW44" s="5"/>
      <c r="AFX44" s="5"/>
      <c r="AFY44" s="5"/>
      <c r="AFZ44" s="5"/>
      <c r="AGA44" s="5" t="str">
        <f>IF(COUNTA(AEV44:AFY44)=0, "", SUM(AEV44:AFY44))</f>
        <v/>
      </c>
      <c r="AGB44" s="6"/>
      <c r="AGC44" s="5"/>
      <c r="AGD44" s="5"/>
      <c r="AGE44" s="5"/>
      <c r="AGF44" s="5"/>
      <c r="AGG44" s="5"/>
      <c r="AGS44" s="6"/>
      <c r="AHM44" s="6"/>
      <c r="AHN44" s="5"/>
      <c r="AHO44" s="5"/>
      <c r="AHP44" s="5"/>
      <c r="AHQ44" s="5"/>
      <c r="AHR44" s="5"/>
      <c r="AHS44" s="5"/>
      <c r="AHT44" s="5"/>
      <c r="AHU44" s="5"/>
      <c r="AHV44" s="5"/>
      <c r="AHW44" s="5"/>
      <c r="AHX44" s="5" t="str">
        <f>IF(COUNTBLANK(AHN44:AHW44)&gt;0, "", SUM(AHN44:AHW44))</f>
        <v/>
      </c>
      <c r="AHY44" s="5" t="str">
        <f>IF(COUNTBLANK(AHN44:AHW44)&gt;0, "", SUM(AHR44,AHW44))</f>
        <v/>
      </c>
      <c r="AHZ44" s="5" t="str">
        <f>IF(COUNTBLANK(AHN44:AHW44)&gt;0, "", SUM(AHP44,AHS44))</f>
        <v/>
      </c>
      <c r="AIA44" s="5" t="str">
        <f>IF(COUNTBLANK(AHN44:AHW44)&gt;0, "", SUM(AHT44,AHV44))</f>
        <v/>
      </c>
      <c r="AIB44" s="5" t="str">
        <f>IF(COUNTBLANK(AHN44:AHW44)&gt;0, "", SUM(AHQ44,AHU44))</f>
        <v/>
      </c>
      <c r="AIC44" s="5" t="str">
        <f>IF(COUNTBLANK(AHN44:AHW44)&gt;0, "", SUM(AHN44:AHO44))</f>
        <v/>
      </c>
      <c r="AID44" s="6"/>
      <c r="AIE44" s="5"/>
      <c r="AIF44" s="5"/>
      <c r="AIG44" s="5"/>
      <c r="AIH44" s="5"/>
      <c r="AII44" s="5"/>
      <c r="AIJ44" s="5"/>
      <c r="AIK44" s="5"/>
      <c r="AIL44" s="5"/>
      <c r="AIM44" s="5"/>
      <c r="AIN44" s="5"/>
      <c r="AIO44" s="5"/>
      <c r="AIP44" s="5"/>
      <c r="AIQ44" s="5"/>
      <c r="AIR44" s="5"/>
      <c r="AIS44" s="5"/>
      <c r="AIT44" s="5"/>
      <c r="AIU44" s="5"/>
      <c r="AIV44" s="5"/>
      <c r="AIW44" s="5"/>
      <c r="AIX44" s="5"/>
      <c r="AIY44" s="5" t="s">
        <v>971</v>
      </c>
      <c r="AIZ44" s="5" t="s">
        <v>971</v>
      </c>
      <c r="AJA44" s="5" t="s">
        <v>971</v>
      </c>
      <c r="AJB44" s="6"/>
      <c r="AJC44" s="5"/>
      <c r="AJD44" s="5"/>
      <c r="AJE44" s="5"/>
      <c r="AJF44" s="5"/>
      <c r="AJG44" s="5"/>
      <c r="AJH44" s="5"/>
      <c r="AJI44" s="5"/>
      <c r="AJJ44" s="5"/>
      <c r="AJK44" s="5"/>
      <c r="AJL44" s="5"/>
      <c r="AJM44" s="5" t="str">
        <f>IF(COUNTBLANK(AJC44:AJK44)&gt;0, "", SUM(AJC44:AJK44))</f>
        <v/>
      </c>
      <c r="AJN44" s="6"/>
      <c r="AJO44" s="5"/>
      <c r="AJP44" s="5"/>
      <c r="AJQ44" s="5"/>
      <c r="AJR44" s="5"/>
      <c r="AJS44" s="5"/>
      <c r="AJT44" s="5"/>
      <c r="AJU44" s="5"/>
      <c r="AJV44" s="5" t="str">
        <f>IF(COUNTBLANK(AJO44:AJU44)&gt;0, "", SUM(AJO44:AJU44))</f>
        <v/>
      </c>
    </row>
    <row r="45" spans="1:958" ht="15" customHeight="1" x14ac:dyDescent="0.35">
      <c r="A45" s="5">
        <v>21930</v>
      </c>
      <c r="B45" s="5" t="s">
        <v>1884</v>
      </c>
      <c r="C45" s="6">
        <v>44943</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f>IF(COUNTA(D45,F45,H45,J45,L45,N45,P45,R45,T45)=0, "", IF(OR(D45=1,F45=1,H45=1,J45=1,L45=1,N45=1,P45=1,R45=1,T45=1), 1, 0))</f>
        <v>0</v>
      </c>
      <c r="W45" s="5">
        <f>IF(COUNTA(E45,G45,I45,K45,M45,O45,Q45,S45,U45)=0, "", IF(OR(E45=1,G45=1,I45=1,K45=1,M45=1,O45=1,Q45=1,S45=1,U45=1), 1, 0))</f>
        <v>0</v>
      </c>
      <c r="X45" s="5">
        <v>0</v>
      </c>
      <c r="Y45" s="5">
        <v>1</v>
      </c>
      <c r="Z45" s="5">
        <v>1</v>
      </c>
      <c r="AA45" s="5" t="s">
        <v>971</v>
      </c>
      <c r="AB45" s="5">
        <f>IF(AG45&lt;&gt;"", 1, 0)</f>
        <v>0</v>
      </c>
      <c r="AC45" s="5">
        <f>IF(AH45&lt;&gt;"", 1, 0)</f>
        <v>0</v>
      </c>
      <c r="AD45" s="5">
        <v>0</v>
      </c>
      <c r="AE45" s="7">
        <v>44993</v>
      </c>
      <c r="AF45" s="6">
        <v>45363.555358796293</v>
      </c>
      <c r="AG45" s="8"/>
      <c r="AH45" s="8"/>
      <c r="AI45" s="8"/>
      <c r="AJ45" s="5" t="str">
        <f>IF(OR(ISBLANK(AE45), ISBLANK(AG45)), "", AG45 - AE45)</f>
        <v/>
      </c>
      <c r="AK45" s="9">
        <v>44987</v>
      </c>
      <c r="AL45" s="5" t="str">
        <f>IF(OR(ISBLANK(AG45), ISBLANK(AK45)), "", AK45 - AG45)</f>
        <v/>
      </c>
      <c r="AM45" s="6">
        <v>45260</v>
      </c>
      <c r="AN45" s="10">
        <f>IF(OR(ISBLANK(AM45), ISBLANK(AF45)), "", AF45 - AM45)</f>
        <v>103.55535879629315</v>
      </c>
      <c r="AO45" s="6">
        <v>44993</v>
      </c>
      <c r="AP45" s="6">
        <v>31644</v>
      </c>
      <c r="AQ45" s="5">
        <f>IF(OR(ISBLANK(AO45), ISBLANK(AP45)), "", DATEDIF(AP45, AO45, "Y"))</f>
        <v>36</v>
      </c>
      <c r="AR45" s="11" t="s">
        <v>959</v>
      </c>
      <c r="AS45" s="11">
        <f>IF(ISBLANK(AR45), "", IF(AR45="ישראל", 1, 2))</f>
        <v>1</v>
      </c>
      <c r="AT45" s="11" t="s">
        <v>959</v>
      </c>
      <c r="AU45" s="11" t="s">
        <v>959</v>
      </c>
      <c r="AV45" s="5"/>
      <c r="AW45" s="5">
        <v>1</v>
      </c>
      <c r="AX45" s="5">
        <v>2</v>
      </c>
      <c r="AY45" s="5">
        <v>19</v>
      </c>
      <c r="AZ45" s="5">
        <f>IF(ISBLANK(AY45), "", IF(AY45&lt;=8, 1, IF(AY45&lt;=12, 2, 3)))</f>
        <v>3</v>
      </c>
      <c r="BA45" s="5">
        <v>18</v>
      </c>
      <c r="BB45" s="5">
        <f>IF(ISBLANK(BA45), "", IF(BA45&lt;=8, 1, IF(BA45&lt;=12, 2, 3)))</f>
        <v>3</v>
      </c>
      <c r="BC45" s="11" t="s">
        <v>1765</v>
      </c>
      <c r="BD45" s="11" t="s">
        <v>1885</v>
      </c>
      <c r="BE45" s="5">
        <v>3</v>
      </c>
      <c r="BF45" s="5"/>
      <c r="BG45" s="5">
        <v>4</v>
      </c>
      <c r="BH45" s="6" t="s">
        <v>1487</v>
      </c>
      <c r="BI45" s="5">
        <v>1</v>
      </c>
      <c r="BJ45" s="5">
        <v>1</v>
      </c>
      <c r="BK45" s="5">
        <v>1</v>
      </c>
      <c r="BL45" s="5">
        <v>1</v>
      </c>
      <c r="BM45" s="5">
        <v>2</v>
      </c>
      <c r="BN45" s="5">
        <v>1</v>
      </c>
      <c r="BO45" s="5">
        <v>1</v>
      </c>
      <c r="BP45" s="5">
        <v>1</v>
      </c>
      <c r="BQ45" s="5">
        <v>1</v>
      </c>
      <c r="BR45" s="5">
        <v>4</v>
      </c>
      <c r="BS45" s="5">
        <v>1</v>
      </c>
      <c r="BT45" s="5">
        <v>1</v>
      </c>
      <c r="BU45" s="5">
        <v>1</v>
      </c>
      <c r="BV45" s="5">
        <v>2</v>
      </c>
      <c r="BW45" s="5">
        <v>1</v>
      </c>
      <c r="BX45" s="5">
        <v>3</v>
      </c>
      <c r="BY45" s="5">
        <v>1</v>
      </c>
      <c r="BZ45" s="5">
        <v>2</v>
      </c>
      <c r="CA45" s="5">
        <v>1</v>
      </c>
      <c r="CB45" s="5">
        <v>1</v>
      </c>
      <c r="CC45" s="5">
        <v>1</v>
      </c>
      <c r="CD45" s="5">
        <v>4</v>
      </c>
      <c r="CE45" s="5">
        <v>1</v>
      </c>
      <c r="CF45" s="5">
        <v>1</v>
      </c>
      <c r="CG45" s="5">
        <v>1</v>
      </c>
      <c r="CH45" s="5">
        <v>1</v>
      </c>
      <c r="CI45" s="5">
        <v>1</v>
      </c>
      <c r="CJ45" s="5">
        <v>2</v>
      </c>
      <c r="CK45" s="5">
        <v>1</v>
      </c>
      <c r="CL45" s="5">
        <v>1</v>
      </c>
      <c r="CM45" s="5">
        <f>IF(SUM(BI45:BQ45,BS45:BW45,BY45:CC45,CE45:CJ45)=0, "", SUM(BI45:BQ45,BS45:BW45,BY45:CC45,CE45:CJ45))</f>
        <v>29</v>
      </c>
      <c r="CN45" s="5">
        <f>IF(SUM(CQ45, CR45, CS45, CT45, CU45)=0, "", IF(OR(CQ45&gt;=8, CR45&gt;=10, CS45&gt;=13, CT45&gt;=10, CU45&gt;=15), 1, 0))</f>
        <v>0</v>
      </c>
      <c r="CO45" s="5">
        <f>IF(SUM(BI45:BJ45,BL45,BM45,BN45,BO45,BU45,CA45,CH45,CJ45)=0, "", SUM(BI45:BJ45,BL45,BM45,BN45,BO45,BU45,CA45,CH45,CJ45))</f>
        <v>12</v>
      </c>
      <c r="CP45" s="5">
        <f>IF(SUM(BK45,BP45:BQ45,BS45:BT45,BV45:BW45,BY45:BZ45,CB45:CC45,CE45:CG45,CI45)=0, "", SUM(BK45,BP45:BQ45,BS45:BT45,BV45:BW45,BY45:BZ45,CB45:CC45,CE45:CG45,CI45))</f>
        <v>17</v>
      </c>
      <c r="CQ45" s="5">
        <f>IF(SUM(CB45:CC45,CE45:CF45,CI45)=0, "", SUM(CB45:CC45,CE45:CF45,CI45))</f>
        <v>5</v>
      </c>
      <c r="CR45" s="5">
        <f>IF(SUM(BQ45,BS45:BT45,BW45,BY45)=0, "", SUM(BQ45,BS45:BT45,BW45,BY45))</f>
        <v>5</v>
      </c>
      <c r="CS45" s="5">
        <f>IF(SUM(BK45,BP45,BV45,BZ45,CG45)=0, "", SUM(BK45,BP45,BV45,BZ45,CG45))</f>
        <v>7</v>
      </c>
      <c r="CT45" s="5">
        <f>IF(SUM(BI45:BJ45,BL45,BN45,CH45)=0, "", SUM(BI45:BJ45,BL45,BN45,CH45))</f>
        <v>5</v>
      </c>
      <c r="CU45" s="5">
        <f>IF(SUM(BM45,BO45,BU45,CA45,CJ45)=0, "", SUM(BM45,BO45,BU45,CA45,CJ45))</f>
        <v>7</v>
      </c>
      <c r="CV45" s="5">
        <f>IF(CQ45="", "", IF(CQ45&gt;=8, 1, 0))</f>
        <v>0</v>
      </c>
      <c r="CW45" s="5">
        <f>IF(CR45="", "", IF(CR45&gt;=10, 1, 0))</f>
        <v>0</v>
      </c>
      <c r="CX45" s="5">
        <f>IF(CS45="", "", IF(CS45&gt;=13, 1, 0))</f>
        <v>0</v>
      </c>
      <c r="CY45" s="5">
        <f>IF(CT45="", "", IF(CT45&gt;=10, 1, 0))</f>
        <v>0</v>
      </c>
      <c r="CZ45" s="5">
        <f>IF(CU45="", "", IF(CU45&gt;=15, 1, 0))</f>
        <v>0</v>
      </c>
      <c r="DA45" s="5">
        <f>IF(AND(BR45="", BX45="", CD45=""), "", IF(BR45=5,1,0) + IF(BX45=5,1,0) + IF(CD45=5,1,0))</f>
        <v>0</v>
      </c>
      <c r="DB45" s="6" t="s">
        <v>1487</v>
      </c>
      <c r="DC45" s="12">
        <v>0</v>
      </c>
      <c r="DD45" s="13"/>
      <c r="DE45" s="12">
        <v>0</v>
      </c>
      <c r="DF45" s="13"/>
      <c r="DG45" s="12">
        <v>2</v>
      </c>
      <c r="DH45" s="13">
        <v>32</v>
      </c>
      <c r="DI45" s="12">
        <v>2</v>
      </c>
      <c r="DJ45" s="13">
        <v>32</v>
      </c>
      <c r="DK45" s="12">
        <v>2</v>
      </c>
      <c r="DL45" s="13">
        <v>33</v>
      </c>
      <c r="DM45" s="12">
        <v>2</v>
      </c>
      <c r="DN45" s="13">
        <v>33</v>
      </c>
      <c r="DO45" s="12">
        <v>2</v>
      </c>
      <c r="DP45" s="13">
        <v>34</v>
      </c>
      <c r="DQ45" s="12">
        <v>2</v>
      </c>
      <c r="DR45" s="13">
        <v>32</v>
      </c>
      <c r="DS45" s="12">
        <v>0</v>
      </c>
      <c r="DT45" s="13"/>
      <c r="DU45" s="12">
        <v>2</v>
      </c>
      <c r="DV45" s="13">
        <v>35</v>
      </c>
      <c r="DW45" s="12">
        <v>0</v>
      </c>
      <c r="DX45" s="13"/>
      <c r="DY45" s="12">
        <v>2</v>
      </c>
      <c r="DZ45" s="13">
        <v>33</v>
      </c>
      <c r="EA45" s="12">
        <v>2</v>
      </c>
      <c r="EB45" s="13">
        <v>33</v>
      </c>
      <c r="EC45" s="12">
        <v>2</v>
      </c>
      <c r="ED45" s="13">
        <v>33</v>
      </c>
      <c r="EE45" s="12">
        <v>2</v>
      </c>
      <c r="EF45" s="13">
        <v>34</v>
      </c>
      <c r="EG45" s="12">
        <v>2</v>
      </c>
      <c r="EH45" s="13">
        <v>34</v>
      </c>
      <c r="EI45" s="12">
        <v>2</v>
      </c>
      <c r="EJ45" s="13">
        <v>34</v>
      </c>
      <c r="EK45" s="5">
        <v>0</v>
      </c>
      <c r="EL45" s="5">
        <v>0</v>
      </c>
      <c r="EM45" s="5">
        <v>0</v>
      </c>
      <c r="EN45" s="6" t="s">
        <v>1487</v>
      </c>
      <c r="EO45" s="5">
        <v>2</v>
      </c>
      <c r="EP45" s="5">
        <v>1</v>
      </c>
      <c r="EQ45" s="5">
        <v>0</v>
      </c>
      <c r="ER45" s="5">
        <v>3</v>
      </c>
      <c r="ES45" s="5">
        <v>1</v>
      </c>
      <c r="ET45" s="5">
        <v>0</v>
      </c>
      <c r="EU45" s="5">
        <v>0</v>
      </c>
      <c r="EV45" s="5">
        <v>2</v>
      </c>
      <c r="EW45" s="5">
        <v>0</v>
      </c>
      <c r="EX45" s="5">
        <v>2</v>
      </c>
      <c r="EY45" s="5">
        <v>4</v>
      </c>
      <c r="EZ45" s="5">
        <v>0</v>
      </c>
      <c r="FA45" s="5">
        <v>0</v>
      </c>
      <c r="FB45" s="5">
        <v>0</v>
      </c>
      <c r="FC45" s="5">
        <v>3</v>
      </c>
      <c r="FD45" s="5">
        <v>0</v>
      </c>
      <c r="FE45" s="5">
        <v>2</v>
      </c>
      <c r="FF45" s="5">
        <v>2</v>
      </c>
      <c r="FG45" s="5">
        <v>3</v>
      </c>
      <c r="FH45" s="5">
        <v>3</v>
      </c>
      <c r="FI45" s="5">
        <v>28</v>
      </c>
      <c r="FJ45" s="5">
        <v>0</v>
      </c>
      <c r="FK45" s="5">
        <v>0</v>
      </c>
      <c r="FL45" s="6" t="s">
        <v>1487</v>
      </c>
      <c r="FM45" s="5">
        <v>4</v>
      </c>
      <c r="FN45" s="5">
        <v>5</v>
      </c>
      <c r="FO45" s="5">
        <v>5</v>
      </c>
      <c r="FP45" s="5">
        <v>4</v>
      </c>
      <c r="FQ45" s="5">
        <v>4</v>
      </c>
      <c r="FR45" s="5">
        <v>4</v>
      </c>
      <c r="FS45" s="14">
        <f>IF(COUNTBLANK(FM45:FR45)&gt;0, "", AVERAGE(FM45:FR45))</f>
        <v>4.333333333333333</v>
      </c>
      <c r="FT45" s="6" t="s">
        <v>1487</v>
      </c>
      <c r="FU45" s="5">
        <v>0</v>
      </c>
      <c r="FV45" s="5">
        <v>1</v>
      </c>
      <c r="FW45" s="5">
        <v>2</v>
      </c>
      <c r="FX45" s="5">
        <v>1</v>
      </c>
      <c r="FY45" s="5">
        <v>2</v>
      </c>
      <c r="FZ45" s="5">
        <v>1</v>
      </c>
      <c r="GA45" s="5">
        <v>2</v>
      </c>
      <c r="GB45" s="5">
        <v>1</v>
      </c>
      <c r="GC45" s="5">
        <v>0</v>
      </c>
      <c r="GD45" s="5">
        <v>0</v>
      </c>
      <c r="GE45" s="5">
        <f>IF(COUNTBLANK(FU45:GC45)&gt;0, "", SUM(FU45:GC45))</f>
        <v>10</v>
      </c>
      <c r="GF45" s="6" t="s">
        <v>1484</v>
      </c>
      <c r="GG45" s="5">
        <v>1</v>
      </c>
      <c r="GH45" s="5">
        <v>0</v>
      </c>
      <c r="GI45" s="5">
        <v>1</v>
      </c>
      <c r="GJ45" s="5">
        <v>1</v>
      </c>
      <c r="GK45" s="5">
        <v>0</v>
      </c>
      <c r="GL45" s="5">
        <v>1</v>
      </c>
      <c r="GM45" s="5">
        <v>0</v>
      </c>
      <c r="GN45" s="5">
        <f>IF(COUNTBLANK(GG45:GM45)&gt;0, "", SUM(GG45:GM45))</f>
        <v>4</v>
      </c>
      <c r="GO45" s="6" t="s">
        <v>1484</v>
      </c>
      <c r="GP45" s="5">
        <v>1</v>
      </c>
      <c r="GQ45" s="5">
        <v>5</v>
      </c>
      <c r="GR45" s="5">
        <v>5</v>
      </c>
      <c r="GS45" s="5">
        <v>5</v>
      </c>
      <c r="GT45" s="5">
        <v>5</v>
      </c>
      <c r="GU45" s="5">
        <v>4</v>
      </c>
      <c r="GV45" s="5">
        <v>5</v>
      </c>
      <c r="GW45" s="5">
        <v>5</v>
      </c>
      <c r="GX45" s="5">
        <v>5</v>
      </c>
      <c r="GY45" s="5">
        <v>5</v>
      </c>
      <c r="GZ45" s="5">
        <v>4</v>
      </c>
      <c r="HA45" s="5">
        <v>3</v>
      </c>
      <c r="HB45" s="5">
        <v>4</v>
      </c>
      <c r="HC45" s="5">
        <v>5</v>
      </c>
      <c r="HD45" s="5">
        <v>4</v>
      </c>
      <c r="HE45" s="5">
        <v>4</v>
      </c>
      <c r="HF45" s="5">
        <v>5</v>
      </c>
      <c r="HG45" s="5">
        <v>4</v>
      </c>
      <c r="HH45" s="5">
        <v>5</v>
      </c>
      <c r="HI45" s="5">
        <f>IF(COUNTBLANK(GQ45:HH45)&gt;0, "", SUM(GQ45:HH45))</f>
        <v>82</v>
      </c>
      <c r="HJ45" s="6" t="s">
        <v>1484</v>
      </c>
      <c r="HK45" s="5">
        <v>3</v>
      </c>
      <c r="HL45" s="5">
        <v>2</v>
      </c>
      <c r="HM45" s="5">
        <v>1</v>
      </c>
      <c r="HN45" s="5">
        <v>2</v>
      </c>
      <c r="HO45" s="5">
        <v>1</v>
      </c>
      <c r="HP45" s="5">
        <v>2</v>
      </c>
      <c r="HQ45" s="5">
        <v>1</v>
      </c>
      <c r="HR45" s="5">
        <v>3</v>
      </c>
      <c r="HS45" s="5">
        <v>1</v>
      </c>
      <c r="HT45" s="5">
        <v>1</v>
      </c>
      <c r="HU45" s="5">
        <v>2</v>
      </c>
      <c r="HV45" s="5">
        <v>2</v>
      </c>
      <c r="HW45" s="5">
        <v>0</v>
      </c>
      <c r="HX45" s="5">
        <v>1</v>
      </c>
      <c r="HY45" s="5">
        <v>1</v>
      </c>
      <c r="HZ45" s="5">
        <v>2</v>
      </c>
      <c r="IA45" s="5">
        <v>1</v>
      </c>
      <c r="IB45" s="5">
        <v>2</v>
      </c>
      <c r="IC45" s="5">
        <v>1</v>
      </c>
      <c r="ID45" s="5">
        <v>0</v>
      </c>
      <c r="IE45" s="5">
        <v>2</v>
      </c>
      <c r="IF45" s="5">
        <v>2</v>
      </c>
      <c r="IG45" s="5">
        <v>0</v>
      </c>
      <c r="IH45" s="5">
        <v>1</v>
      </c>
      <c r="II45" s="5">
        <v>3</v>
      </c>
      <c r="IJ45" s="5">
        <f>IF(COUNTA(HK45:II45)=0, "", SUM(HK45,HL45,HN45,HO45,HP45,HU45,HV45,HX45,HZ45,IA45,IB45,IH45))</f>
        <v>21</v>
      </c>
      <c r="IK45" s="5">
        <f>IF(COUNTA(HK45:II45)=0, "", SUM(HM45,HQ45,HR45,HS45,HT45,HW45,HY45,IC45,ID45,IE45,IF45,IG45,II45))</f>
        <v>16</v>
      </c>
      <c r="IL45" s="5">
        <v>3</v>
      </c>
      <c r="IM45" s="5">
        <v>2</v>
      </c>
      <c r="IN45" s="5">
        <v>1</v>
      </c>
      <c r="IO45" s="5">
        <v>3</v>
      </c>
      <c r="IP45" s="5">
        <v>1</v>
      </c>
      <c r="IQ45" s="5">
        <v>3</v>
      </c>
      <c r="IR45" s="5">
        <v>0</v>
      </c>
      <c r="IS45" s="5">
        <v>2</v>
      </c>
      <c r="IT45" s="5">
        <v>0</v>
      </c>
      <c r="IU45" s="5">
        <v>0</v>
      </c>
      <c r="IV45" s="5">
        <v>3</v>
      </c>
      <c r="IW45" s="5">
        <v>3</v>
      </c>
      <c r="IX45" s="5">
        <v>0</v>
      </c>
      <c r="IY45" s="5">
        <v>1</v>
      </c>
      <c r="IZ45" s="5">
        <v>0</v>
      </c>
      <c r="JA45" s="5">
        <v>3</v>
      </c>
      <c r="JB45" s="5">
        <v>3</v>
      </c>
      <c r="JC45" s="5">
        <v>2</v>
      </c>
      <c r="JD45" s="5">
        <v>0</v>
      </c>
      <c r="JE45" s="5">
        <v>0</v>
      </c>
      <c r="JF45" s="5">
        <v>2</v>
      </c>
      <c r="JG45" s="5">
        <v>2</v>
      </c>
      <c r="JH45" s="5">
        <v>1</v>
      </c>
      <c r="JI45" s="5">
        <v>2</v>
      </c>
      <c r="JJ45" s="5">
        <v>3</v>
      </c>
      <c r="JK45" s="5">
        <f>IF(COUNTA(IL45:JJ45)=0, "", SUM(IL45,IM45,IO45,IP45,IQ45,IV45,IW45,IY45,JA45,JB45,JC45,JI45))</f>
        <v>29</v>
      </c>
      <c r="JL45" s="5">
        <f>IF(COUNTA(IL45:JJ45)=0, "", SUM(IN45,IR45,IS45,IT45,IU45,IX45,IZ45,JD45,JE45,JF45,JG45,JH45,JJ45))</f>
        <v>11</v>
      </c>
      <c r="JM45" s="6" t="s">
        <v>1484</v>
      </c>
      <c r="JN45" s="5">
        <v>2</v>
      </c>
      <c r="JO45" s="5">
        <v>2</v>
      </c>
      <c r="JP45" s="5">
        <v>2</v>
      </c>
      <c r="JQ45" s="5">
        <v>1</v>
      </c>
      <c r="JR45" s="5">
        <v>1</v>
      </c>
      <c r="JS45" s="5">
        <v>2</v>
      </c>
      <c r="JT45" s="5">
        <v>2</v>
      </c>
      <c r="JU45" s="5">
        <v>2</v>
      </c>
      <c r="JV45" s="5">
        <v>2</v>
      </c>
      <c r="JW45" s="5">
        <v>2</v>
      </c>
      <c r="JX45" s="5">
        <v>3</v>
      </c>
      <c r="JY45" s="5">
        <v>3</v>
      </c>
      <c r="JZ45" s="5">
        <v>3</v>
      </c>
      <c r="KA45" s="5">
        <v>3</v>
      </c>
      <c r="KB45" s="5">
        <v>3</v>
      </c>
      <c r="KC45" s="5">
        <v>1</v>
      </c>
      <c r="KD45" s="5">
        <v>2</v>
      </c>
      <c r="KE45" s="5">
        <v>3</v>
      </c>
      <c r="KF45" s="5">
        <v>2</v>
      </c>
      <c r="KG45" s="5">
        <v>3</v>
      </c>
      <c r="KH45" s="5">
        <v>2</v>
      </c>
      <c r="KI45" s="5">
        <v>3</v>
      </c>
      <c r="KJ45" s="5">
        <v>2</v>
      </c>
      <c r="KK45" s="5">
        <v>3</v>
      </c>
      <c r="KL45" s="5">
        <v>3</v>
      </c>
      <c r="KM45" s="5">
        <v>4</v>
      </c>
      <c r="KN45" s="5">
        <v>2</v>
      </c>
      <c r="KO45" s="5">
        <v>2</v>
      </c>
      <c r="KP45" s="5">
        <v>3</v>
      </c>
      <c r="KQ45" s="5">
        <v>2</v>
      </c>
      <c r="KR45" s="5">
        <v>1</v>
      </c>
      <c r="KS45" s="5">
        <v>2</v>
      </c>
      <c r="KT45" s="5">
        <v>2</v>
      </c>
      <c r="KU45" s="5">
        <v>3</v>
      </c>
      <c r="KV45" s="5">
        <v>2</v>
      </c>
      <c r="KW45" s="5">
        <v>2</v>
      </c>
      <c r="KX45" s="5">
        <f>IF(COUNTA(JN45:KW45)=0, "", SUM(JN45:KW45))</f>
        <v>82</v>
      </c>
      <c r="KY45" s="5">
        <f>IF(COUNTA(JN45:KW45)=0, "", SUM(JX45,JY45,KH45,KJ45,KL45,KP45))</f>
        <v>16</v>
      </c>
      <c r="KZ45" s="5">
        <f>IF(COUNTA(JN45:KW45)=0, "", SUM(JZ45,KE45,KG45,KM45,KT45))</f>
        <v>15</v>
      </c>
      <c r="LA45" s="5">
        <f>IF(COUNTA(JN45:KW45)=0, "", SUM(JP45,KA45,KF45,KK45,KN45,KS45))</f>
        <v>14</v>
      </c>
      <c r="LB45" s="5">
        <f>IF(COUNTA(JN45:KW45)=0, "", SUM(JO45,JS45,JU45,JW45,KD45,KU45))</f>
        <v>13</v>
      </c>
      <c r="LC45" s="5">
        <f>IF(COUNTA(JN45:KW45)=0, "", SUM(KB45,KC45,KI45,KO45,KQ45,KR45,KV45,KW45))</f>
        <v>16</v>
      </c>
      <c r="LD45" s="5">
        <f>IF(COUNTA(JN45:KW45)=0, "", SUM(JN45,JQ45,JR45,JT45,JV45))</f>
        <v>8</v>
      </c>
      <c r="LE45" s="6">
        <v>44993</v>
      </c>
      <c r="LF45" s="5">
        <v>0</v>
      </c>
      <c r="LG45" s="5">
        <v>20</v>
      </c>
      <c r="LH45" s="5">
        <v>0</v>
      </c>
      <c r="LI45" s="5">
        <v>0</v>
      </c>
      <c r="LJ45" s="5">
        <v>0</v>
      </c>
      <c r="LK45" s="5">
        <v>0</v>
      </c>
      <c r="LL45" s="5">
        <v>0</v>
      </c>
      <c r="LM45" s="5">
        <v>0</v>
      </c>
      <c r="LN45" s="5">
        <v>0</v>
      </c>
      <c r="LO45" s="5">
        <v>0</v>
      </c>
      <c r="LP45" s="5">
        <v>0</v>
      </c>
      <c r="LQ45" s="5">
        <v>0</v>
      </c>
      <c r="LR45" s="5">
        <v>0</v>
      </c>
      <c r="LS45" s="5">
        <v>0</v>
      </c>
      <c r="LT45" s="5">
        <v>0</v>
      </c>
      <c r="LU45" s="5">
        <v>0</v>
      </c>
      <c r="LV45" s="5">
        <v>0</v>
      </c>
      <c r="LW45" s="5">
        <v>0</v>
      </c>
      <c r="LX45" s="5">
        <v>0</v>
      </c>
      <c r="LY45" s="5">
        <v>0</v>
      </c>
      <c r="LZ45" s="5">
        <v>0</v>
      </c>
      <c r="MA45" s="5">
        <v>0</v>
      </c>
      <c r="MB45" s="5">
        <v>0</v>
      </c>
      <c r="MC45" s="5">
        <v>10</v>
      </c>
      <c r="MD45" s="5">
        <v>0</v>
      </c>
      <c r="ME45" s="5">
        <v>0</v>
      </c>
      <c r="MF45" s="5">
        <v>0</v>
      </c>
      <c r="MG45" s="5">
        <v>0</v>
      </c>
      <c r="MH45" s="5">
        <f>IF(COUNTBLANK(LF45:MG45)&gt;0, "", AVERAGE(LF45:MG45))</f>
        <v>1.0714285714285714</v>
      </c>
      <c r="MI45" s="5">
        <f>IF(COUNTA(LF45:MG45)=0, "", AVERAGE(LG45,LS45,LT45,LU45,LV45,LW45,LY45,MA45,MB45))</f>
        <v>2.2222222222222223</v>
      </c>
      <c r="MJ45" s="5">
        <f>IF(COUNTA(LF45:MG45)=0, "", AVERAGE(LH45,LI45,LJ45,LK45,LM45,LO45,MD45,ME45))</f>
        <v>0</v>
      </c>
      <c r="MK45" s="5">
        <f>IF(COUNTA(LF45:MG45)=0, "", AVERAGE(LL45,LP45,LQ45,LR45,MF45,MG45))</f>
        <v>0</v>
      </c>
      <c r="ML45" s="6" t="s">
        <v>1487</v>
      </c>
      <c r="MM45" s="5">
        <v>3</v>
      </c>
      <c r="MN45" s="5">
        <v>3</v>
      </c>
      <c r="MO45" s="5">
        <v>3</v>
      </c>
      <c r="MP45" s="5">
        <v>2</v>
      </c>
      <c r="MQ45" s="5">
        <v>2</v>
      </c>
      <c r="MR45" s="5">
        <v>2</v>
      </c>
      <c r="MS45" s="5">
        <v>2</v>
      </c>
      <c r="MT45" s="5">
        <v>4</v>
      </c>
      <c r="MU45" s="5">
        <v>2</v>
      </c>
      <c r="MV45" s="5">
        <v>1</v>
      </c>
      <c r="MW45" s="5">
        <v>1</v>
      </c>
      <c r="MX45" s="5">
        <v>2</v>
      </c>
      <c r="MY45" s="5">
        <v>2</v>
      </c>
      <c r="MZ45" s="5">
        <v>2</v>
      </c>
      <c r="NA45" s="5">
        <v>2</v>
      </c>
      <c r="NB45" s="5">
        <v>2</v>
      </c>
      <c r="NC45" s="5">
        <v>2</v>
      </c>
      <c r="ND45" s="5">
        <v>1</v>
      </c>
      <c r="NE45" s="5">
        <v>2</v>
      </c>
      <c r="NF45" s="5">
        <v>2</v>
      </c>
      <c r="NG45" s="5">
        <f>IF(COUNTA(MM45:NF45)=0, "", SUM(MM45:NF45))</f>
        <v>42</v>
      </c>
      <c r="NH45" s="6" t="s">
        <v>1487</v>
      </c>
      <c r="NI45" s="5">
        <v>4</v>
      </c>
      <c r="NJ45" s="5">
        <v>4</v>
      </c>
      <c r="NK45" s="5">
        <v>4</v>
      </c>
      <c r="NL45" s="5">
        <v>3</v>
      </c>
      <c r="NM45" s="5">
        <v>5</v>
      </c>
      <c r="NN45" s="5">
        <v>4</v>
      </c>
      <c r="NO45" s="5">
        <v>4</v>
      </c>
      <c r="NP45" s="5">
        <v>3</v>
      </c>
      <c r="NQ45" s="5">
        <v>4</v>
      </c>
      <c r="NR45" s="5">
        <v>3</v>
      </c>
      <c r="NS45" s="5">
        <v>4</v>
      </c>
      <c r="NT45" s="5">
        <v>4</v>
      </c>
      <c r="NU45" s="5">
        <v>2</v>
      </c>
      <c r="NV45" s="5">
        <v>4</v>
      </c>
      <c r="NW45" s="5">
        <v>3</v>
      </c>
      <c r="NX45" s="5">
        <v>1</v>
      </c>
      <c r="NY45" s="5">
        <v>2</v>
      </c>
      <c r="NZ45" s="5">
        <v>4</v>
      </c>
      <c r="OA45" s="5">
        <v>2</v>
      </c>
      <c r="OB45" s="5">
        <v>3</v>
      </c>
      <c r="OC45" s="5">
        <v>3</v>
      </c>
      <c r="OD45" s="5">
        <v>2</v>
      </c>
      <c r="OE45" s="5">
        <v>4</v>
      </c>
      <c r="OF45" s="5">
        <v>2</v>
      </c>
      <c r="OG45" s="5">
        <v>2</v>
      </c>
      <c r="OH45" s="5">
        <v>3</v>
      </c>
      <c r="OI45" s="5">
        <v>1</v>
      </c>
      <c r="OJ45" s="5">
        <v>2</v>
      </c>
      <c r="OK45" s="5">
        <f>IF(COUNTA(NI45:OJ45)=0, "", SUM(NK45,NP45,NS45,NW45,OC45,OG45,OJ45))</f>
        <v>21</v>
      </c>
      <c r="OL45" s="5">
        <f>IF(COUNTA(NI45:OJ45)=0, "", SUM(NJ45,NL45,NQ45,NV45,NZ45,OB45,OD45))</f>
        <v>24</v>
      </c>
      <c r="OM45" s="5">
        <f>IF(COUNTA(NI45:OJ45)=0, "", SUM(NN45,NR45,NU45,NY45,OA45,OF45,OI45))</f>
        <v>16</v>
      </c>
      <c r="ON45" s="5">
        <f>IF(COUNTA(NI45:OJ45)=0, "", SUM(NI45,NM45,NO45,NT45,NX45,OE45,OH45))</f>
        <v>25</v>
      </c>
      <c r="OO45" s="11" t="s">
        <v>1886</v>
      </c>
      <c r="OP45" s="11">
        <v>1</v>
      </c>
      <c r="OQ45" s="6">
        <v>45046</v>
      </c>
      <c r="OR45" s="5">
        <v>0</v>
      </c>
      <c r="OS45" s="5">
        <v>10</v>
      </c>
      <c r="OT45" s="5">
        <v>0</v>
      </c>
      <c r="OU45" s="5">
        <v>0</v>
      </c>
      <c r="OV45" s="5">
        <v>0</v>
      </c>
      <c r="OW45" s="5">
        <v>0</v>
      </c>
      <c r="OX45" s="5">
        <v>0</v>
      </c>
      <c r="OY45" s="5">
        <v>0</v>
      </c>
      <c r="OZ45" s="5">
        <v>0</v>
      </c>
      <c r="PA45" s="5">
        <v>0</v>
      </c>
      <c r="PB45" s="5">
        <v>0</v>
      </c>
      <c r="PC45" s="5">
        <v>0</v>
      </c>
      <c r="PD45" s="5">
        <v>0</v>
      </c>
      <c r="PE45" s="5">
        <v>0</v>
      </c>
      <c r="PF45" s="5">
        <v>0</v>
      </c>
      <c r="PG45" s="5">
        <v>0</v>
      </c>
      <c r="PH45" s="5">
        <v>0</v>
      </c>
      <c r="PI45" s="5">
        <v>0</v>
      </c>
      <c r="PJ45" s="5">
        <v>0</v>
      </c>
      <c r="PK45" s="5">
        <v>0</v>
      </c>
      <c r="PL45" s="5">
        <v>0</v>
      </c>
      <c r="PM45" s="5">
        <v>0</v>
      </c>
      <c r="PN45" s="5">
        <v>0</v>
      </c>
      <c r="PO45" s="5">
        <v>0</v>
      </c>
      <c r="PP45" s="5">
        <v>0</v>
      </c>
      <c r="PQ45" s="5">
        <v>0</v>
      </c>
      <c r="PR45" s="5">
        <v>0</v>
      </c>
      <c r="PS45" s="5">
        <v>0</v>
      </c>
      <c r="PT45" s="5">
        <f>IF(COUNTBLANK(OR45:PS45)&gt;0, "", AVERAGE(OR45:PS45))</f>
        <v>0.35714285714285715</v>
      </c>
      <c r="PU45" s="5">
        <f>IF(COUNTA(OR45:PS45)=0, "", AVERAGE(OS45,PE45,PF45,PG45,PH45,PI45,PK45,PM45,PN45))</f>
        <v>1.1111111111111112</v>
      </c>
      <c r="PV45" s="5">
        <f>IF(COUNTA(OR45:PS45)=0, "", AVERAGE(OT45,OU45,OV45,OW45,OY45,PA45,PP45,PQ45))</f>
        <v>0</v>
      </c>
      <c r="PW45" s="5">
        <f>IF(COUNTA(OR45:PS45)=0, "", AVERAGE(OX45,PB45,PC45,PD45,PR45,PS45))</f>
        <v>0</v>
      </c>
      <c r="PX45" s="6" t="s">
        <v>1616</v>
      </c>
      <c r="PY45" s="5">
        <v>0</v>
      </c>
      <c r="PZ45" s="5">
        <v>0</v>
      </c>
      <c r="QA45" s="5">
        <v>0</v>
      </c>
      <c r="QB45" s="5">
        <v>2</v>
      </c>
      <c r="QC45" s="5">
        <v>2</v>
      </c>
      <c r="QD45" s="5">
        <v>1</v>
      </c>
      <c r="QE45" s="5">
        <v>3</v>
      </c>
      <c r="QF45" s="5">
        <v>0</v>
      </c>
      <c r="QG45" s="5">
        <v>0</v>
      </c>
      <c r="QH45" s="5">
        <v>1</v>
      </c>
      <c r="QI45" s="5">
        <f>IF(COUNTBLANK(PY45:QG45)&gt;0, "", SUM(PY45:QG45))</f>
        <v>8</v>
      </c>
      <c r="QJ45" s="6" t="s">
        <v>1630</v>
      </c>
      <c r="QK45" s="5">
        <v>1</v>
      </c>
      <c r="QL45" s="5">
        <v>1</v>
      </c>
      <c r="QM45" s="5">
        <v>2</v>
      </c>
      <c r="QN45" s="5">
        <v>2</v>
      </c>
      <c r="QO45" s="5">
        <v>1</v>
      </c>
      <c r="QP45" s="5">
        <v>2</v>
      </c>
      <c r="QQ45" s="5">
        <v>2</v>
      </c>
      <c r="QR45" s="5">
        <v>0</v>
      </c>
      <c r="QS45" s="5">
        <v>0</v>
      </c>
      <c r="QT45" s="5">
        <v>2</v>
      </c>
      <c r="QU45" s="5">
        <f>IF(COUNTBLANK(QK45:QS45)&gt;0, "", SUM(QK45:QS45))</f>
        <v>11</v>
      </c>
      <c r="QV45" s="6" t="s">
        <v>1586</v>
      </c>
      <c r="QW45" s="5">
        <v>1</v>
      </c>
      <c r="QX45" s="5">
        <v>0</v>
      </c>
      <c r="QY45" s="5">
        <v>2</v>
      </c>
      <c r="QZ45" s="5">
        <v>1</v>
      </c>
      <c r="RA45" s="5">
        <v>1</v>
      </c>
      <c r="RB45" s="5">
        <v>1</v>
      </c>
      <c r="RC45" s="5">
        <v>1</v>
      </c>
      <c r="RD45" s="5">
        <v>0</v>
      </c>
      <c r="RE45" s="5">
        <v>0</v>
      </c>
      <c r="RF45" s="5">
        <v>1</v>
      </c>
      <c r="RG45" s="5">
        <f>IF(COUNTBLANK(QW45:RE45)&gt;0, "", SUM(QW45:RE45))</f>
        <v>7</v>
      </c>
      <c r="RH45" s="6" t="s">
        <v>1616</v>
      </c>
      <c r="RI45" s="5">
        <v>1</v>
      </c>
      <c r="RJ45" s="5">
        <v>0</v>
      </c>
      <c r="RK45" s="5">
        <v>1</v>
      </c>
      <c r="RL45" s="5">
        <v>0</v>
      </c>
      <c r="RM45" s="5">
        <v>0</v>
      </c>
      <c r="RN45" s="5">
        <v>1</v>
      </c>
      <c r="RO45" s="5">
        <v>0</v>
      </c>
      <c r="RP45" s="5">
        <f>IF(COUNTBLANK(RI45:RO45)&gt;0, "", SUM(RI45:RO45))</f>
        <v>3</v>
      </c>
      <c r="RQ45" s="6" t="s">
        <v>1630</v>
      </c>
      <c r="RR45" s="5">
        <v>1</v>
      </c>
      <c r="RS45" s="5">
        <v>1</v>
      </c>
      <c r="RT45" s="5">
        <v>1</v>
      </c>
      <c r="RU45" s="5">
        <v>1</v>
      </c>
      <c r="RV45" s="5">
        <v>0</v>
      </c>
      <c r="RW45" s="5">
        <v>2</v>
      </c>
      <c r="RX45" s="5">
        <v>1</v>
      </c>
      <c r="RY45" s="5">
        <f>IF(COUNTBLANK(RR45:RX45)&gt;0, "", SUM(RR45:RX45))</f>
        <v>7</v>
      </c>
      <c r="RZ45" s="6" t="s">
        <v>1586</v>
      </c>
      <c r="SA45" s="5">
        <v>1</v>
      </c>
      <c r="SB45" s="5">
        <v>1</v>
      </c>
      <c r="SC45" s="5">
        <v>1</v>
      </c>
      <c r="SD45" s="5">
        <v>1</v>
      </c>
      <c r="SE45" s="5">
        <v>1</v>
      </c>
      <c r="SF45" s="5">
        <v>1</v>
      </c>
      <c r="SG45" s="5">
        <v>1</v>
      </c>
      <c r="SH45" s="5">
        <f>IF(COUNTBLANK(SA45:SG45)&gt;0, "", SUM(SA45:SG45))</f>
        <v>7</v>
      </c>
      <c r="SI45" s="6" t="s">
        <v>1616</v>
      </c>
      <c r="SJ45" s="5">
        <v>4</v>
      </c>
      <c r="SK45" s="5">
        <v>4</v>
      </c>
      <c r="SL45" s="5">
        <v>5</v>
      </c>
      <c r="SM45" s="5">
        <v>5</v>
      </c>
      <c r="SN45" s="5">
        <v>4</v>
      </c>
      <c r="SO45" s="5">
        <v>5</v>
      </c>
      <c r="SP45" s="12">
        <v>5</v>
      </c>
      <c r="SQ45" s="5">
        <v>1</v>
      </c>
      <c r="SR45" s="5">
        <v>5</v>
      </c>
      <c r="SS45" s="5">
        <v>3</v>
      </c>
      <c r="ST45" s="5">
        <v>5</v>
      </c>
      <c r="SU45" s="5">
        <v>5</v>
      </c>
      <c r="SV45" s="5">
        <v>5</v>
      </c>
      <c r="SW45" s="5">
        <v>4</v>
      </c>
      <c r="SX45" s="5">
        <v>5</v>
      </c>
      <c r="SY45" s="5">
        <v>5</v>
      </c>
      <c r="SZ45" s="5">
        <v>3</v>
      </c>
      <c r="TA45" s="5">
        <v>4</v>
      </c>
      <c r="TB45" s="5">
        <v>5</v>
      </c>
      <c r="TC45" s="5">
        <f>IF(COUNTBLANK(SJ45:TB45)&gt;0, "", SUM(SJ45:TB45))</f>
        <v>82</v>
      </c>
      <c r="TD45" s="5">
        <f>IF(COUNTBLANK(SJ45:TB45)&gt;0, "", SUM(SL45,SO45,SR45,SS45,ST45,SU45,SV45,SX45,SY45,TB45))</f>
        <v>48</v>
      </c>
      <c r="TE45" s="5">
        <f>IF(COUNTBLANK(SJ45:TB45)&gt;0, "", SUM(SJ45,SK45,SM45,SN45,SQ45,SW45,SZ45,TA45))</f>
        <v>29</v>
      </c>
      <c r="TF45" s="6" t="s">
        <v>1630</v>
      </c>
      <c r="TG45" s="5">
        <v>4</v>
      </c>
      <c r="TH45" s="5">
        <v>5</v>
      </c>
      <c r="TI45" s="5">
        <v>5</v>
      </c>
      <c r="TJ45" s="5">
        <v>5</v>
      </c>
      <c r="TK45" s="5">
        <v>5</v>
      </c>
      <c r="TL45" s="5">
        <v>5</v>
      </c>
      <c r="TM45" s="5">
        <v>4</v>
      </c>
      <c r="TN45" s="5">
        <v>2</v>
      </c>
      <c r="TO45" s="5">
        <v>5</v>
      </c>
      <c r="TP45" s="5">
        <v>3</v>
      </c>
      <c r="TQ45" s="5">
        <v>4</v>
      </c>
      <c r="TR45" s="5">
        <v>5</v>
      </c>
      <c r="TS45" s="5">
        <v>5</v>
      </c>
      <c r="TT45" s="5">
        <v>4</v>
      </c>
      <c r="TU45" s="5">
        <v>5</v>
      </c>
      <c r="TV45" s="5">
        <v>5</v>
      </c>
      <c r="TW45" s="5">
        <v>3</v>
      </c>
      <c r="TX45" s="5">
        <v>5</v>
      </c>
      <c r="TY45" s="5">
        <v>5</v>
      </c>
      <c r="TZ45" s="5">
        <f>IF(COUNTBLANK(TG45:TY45)&gt;0, "", SUM(TG45:TY45))</f>
        <v>84</v>
      </c>
      <c r="UA45" s="5">
        <f>IF(COUNTBLANK(TG45:TY45)&gt;0, "", SUM(TI45,TL45,TO45,TP45,TQ45,TR45,TS45,TU45,TV45,TY45))</f>
        <v>47</v>
      </c>
      <c r="UB45" s="5">
        <f>IF(COUNTBLANK(TG45:TY45)&gt;0, "", SUM(TG45,TH45,TJ45,TK45,TN45,TT45,TW45,TX45))</f>
        <v>33</v>
      </c>
      <c r="UC45" s="6" t="s">
        <v>1586</v>
      </c>
      <c r="UD45" s="5">
        <v>5</v>
      </c>
      <c r="UE45" s="5">
        <v>5</v>
      </c>
      <c r="UF45" s="5">
        <v>5</v>
      </c>
      <c r="UG45" s="5">
        <v>5</v>
      </c>
      <c r="UH45" s="5">
        <v>5</v>
      </c>
      <c r="UI45" s="5">
        <v>5</v>
      </c>
      <c r="UJ45" s="5">
        <v>5</v>
      </c>
      <c r="UK45" s="5">
        <v>3</v>
      </c>
      <c r="UL45" s="5">
        <v>5</v>
      </c>
      <c r="UM45" s="5">
        <v>3</v>
      </c>
      <c r="UN45" s="5">
        <v>5</v>
      </c>
      <c r="UO45" s="5">
        <v>5</v>
      </c>
      <c r="UP45" s="5">
        <v>5</v>
      </c>
      <c r="UQ45" s="5">
        <v>5</v>
      </c>
      <c r="UR45" s="5">
        <v>5</v>
      </c>
      <c r="US45" s="5">
        <v>5</v>
      </c>
      <c r="UT45" s="5">
        <v>2</v>
      </c>
      <c r="UU45" s="5">
        <v>5</v>
      </c>
      <c r="UV45" s="5">
        <v>5</v>
      </c>
      <c r="UW45" s="5">
        <f>IF(COUNTBLANK(UD45:UV45)&gt;0, "", SUM(UD45:UV45))</f>
        <v>88</v>
      </c>
      <c r="UX45" s="5">
        <f>IF(COUNTBLANK(UD45:UV45)&gt;0, "", SUM(UF45,UI45,UL45,UM45,UN45,UO45,UP45,UR45,US45,UV45))</f>
        <v>48</v>
      </c>
      <c r="UY45" s="5">
        <f>IF(COUNTBLANK(UD45:UV45)&gt;0, "", SUM(UD45,UE45,UG45,UH45,UK45,UQ45,UT45,UU45))</f>
        <v>35</v>
      </c>
      <c r="UZ45" s="6">
        <v>45363.555358796293</v>
      </c>
      <c r="VA45" s="6">
        <v>45260</v>
      </c>
      <c r="VB45" s="5">
        <v>2</v>
      </c>
      <c r="VC45" s="5">
        <v>1</v>
      </c>
      <c r="VE45" s="5">
        <v>39</v>
      </c>
      <c r="VF45" s="5">
        <v>2700</v>
      </c>
      <c r="VG45" s="5">
        <v>4</v>
      </c>
      <c r="VH45" s="5">
        <v>1</v>
      </c>
      <c r="VI45" s="5"/>
      <c r="VK45" s="5">
        <v>1</v>
      </c>
      <c r="VL45" s="5"/>
      <c r="VN45" s="6" t="s">
        <v>1887</v>
      </c>
      <c r="VO45" s="5">
        <v>0</v>
      </c>
      <c r="VP45" s="5">
        <v>0</v>
      </c>
      <c r="VQ45" s="5">
        <v>0</v>
      </c>
      <c r="VR45" s="5">
        <v>0</v>
      </c>
      <c r="VS45" s="5">
        <v>0</v>
      </c>
      <c r="VT45" s="5">
        <v>0</v>
      </c>
      <c r="VU45" s="5">
        <v>0</v>
      </c>
      <c r="VV45" s="5">
        <v>0</v>
      </c>
      <c r="VW45" s="5">
        <v>0</v>
      </c>
      <c r="VX45" s="5">
        <v>0</v>
      </c>
      <c r="VY45" s="5">
        <v>0</v>
      </c>
      <c r="VZ45" s="5">
        <v>0</v>
      </c>
      <c r="WA45" s="5">
        <v>0</v>
      </c>
      <c r="WB45" s="5">
        <v>0</v>
      </c>
      <c r="WC45" s="5">
        <v>0</v>
      </c>
      <c r="WD45" s="5">
        <v>0</v>
      </c>
      <c r="WE45" s="5">
        <v>0</v>
      </c>
      <c r="WF45" s="5">
        <v>0</v>
      </c>
      <c r="WG45" s="5">
        <v>2</v>
      </c>
      <c r="WH45" s="5">
        <v>2</v>
      </c>
      <c r="WI45" s="5">
        <v>2</v>
      </c>
      <c r="WJ45" s="5">
        <v>2</v>
      </c>
      <c r="WK45" s="5">
        <v>0</v>
      </c>
      <c r="WL45" s="5">
        <v>0</v>
      </c>
      <c r="WM45" s="5">
        <v>0</v>
      </c>
      <c r="WN45" s="5">
        <v>2</v>
      </c>
      <c r="WO45" s="5">
        <v>1</v>
      </c>
      <c r="WP45" s="5">
        <v>0</v>
      </c>
      <c r="WQ45" s="5">
        <v>0</v>
      </c>
      <c r="WR45" s="5">
        <f>IF(COUNTBLANK(VO45:WQ45)&gt;0, "", SUM(VQ45:WJ45))</f>
        <v>8</v>
      </c>
      <c r="WS45" s="5">
        <f>IF(COUNTBLANK(VO45:WQ45)&gt;0, "", SUM(VQ45:VZ45))</f>
        <v>0</v>
      </c>
      <c r="WT45" s="5">
        <f>IF(COUNTBLANK(VO45:WQ45)&gt;0, "", SUM(WA45:WL45))</f>
        <v>8</v>
      </c>
      <c r="WU45" s="5">
        <f>IF(COUNTBLANK(VO45:WQ45)&gt;0, "", SUM(WK45:WL45))</f>
        <v>0</v>
      </c>
      <c r="WV45" s="5">
        <f>IF(COUNTA(VO45:WQ45)=0, "", IF(AND(OR(VO45=1, VP45=1), OR(VQ45&gt;=1, VR45&gt;=1, VS45&gt;=1, VT45&gt;=1, VU45&gt;=1), OR(VV45&gt;=1, VW45&gt;=1), COUNTIF(VX45:WD45, "&gt;=1")&gt;=2, COUNTIF(WE45:WJ45, "&gt;=1")&gt;=2, OR(WN45=1, WN45=2), OR(WO45&gt;=1, WP45&gt;=1), WQ45&lt;1), 1, 0))</f>
        <v>0</v>
      </c>
      <c r="WW45" s="5">
        <f>IF(COUNTBLANK(VO45:WQ45)&gt;0, "", SUM(VQ45:VU45))</f>
        <v>0</v>
      </c>
      <c r="WX45" s="5">
        <f>IF(COUNTBLANK(VO45:WQ45)&gt;0, "", SUM(VV45:VW45))</f>
        <v>0</v>
      </c>
      <c r="WY45" s="5">
        <f>IF(COUNTBLANK(VO45:WQ45)&gt;0, "", SUM(VX45:WD45))</f>
        <v>0</v>
      </c>
      <c r="WZ45" s="5">
        <f>IF(COUNTBLANK(VO45:WQ45)&gt;0, "", SUM(WE45:WJ45))</f>
        <v>8</v>
      </c>
      <c r="XA45" s="6" t="s">
        <v>1887</v>
      </c>
      <c r="XB45" s="5">
        <v>0</v>
      </c>
      <c r="XC45" s="5">
        <v>1</v>
      </c>
      <c r="XD45" s="5">
        <v>0</v>
      </c>
      <c r="XE45" s="5">
        <v>1</v>
      </c>
      <c r="XF45" s="5">
        <v>0</v>
      </c>
      <c r="XG45" s="5">
        <v>0</v>
      </c>
      <c r="XH45" s="5">
        <v>2</v>
      </c>
      <c r="XI45" s="5">
        <v>0</v>
      </c>
      <c r="XJ45" s="5">
        <v>0</v>
      </c>
      <c r="XK45" s="5">
        <v>0</v>
      </c>
      <c r="XL45" s="5">
        <f>IF(COUNTBLANK(XB45:XJ45)&gt;0, "", SUM(XB45:XJ45))</f>
        <v>4</v>
      </c>
      <c r="XM45" s="6" t="s">
        <v>1887</v>
      </c>
      <c r="XN45" s="5">
        <v>1</v>
      </c>
      <c r="XO45" s="5">
        <v>1</v>
      </c>
      <c r="XP45" s="5">
        <v>1</v>
      </c>
      <c r="XQ45" s="5">
        <v>1</v>
      </c>
      <c r="XR45" s="5">
        <v>0</v>
      </c>
      <c r="XS45" s="5">
        <v>1</v>
      </c>
      <c r="XT45" s="5">
        <v>2</v>
      </c>
      <c r="XU45" s="5">
        <f>IF(COUNTBLANK(XN45:XT45)&gt;0, "", SUM(XN45:XT45))</f>
        <v>7</v>
      </c>
      <c r="XV45" s="6" t="s">
        <v>1887</v>
      </c>
      <c r="XW45" s="5">
        <v>5</v>
      </c>
      <c r="XX45" s="5">
        <v>5</v>
      </c>
      <c r="XY45" s="5">
        <v>5</v>
      </c>
      <c r="XZ45" s="12">
        <v>5</v>
      </c>
      <c r="YA45" s="12">
        <v>5</v>
      </c>
      <c r="YB45" s="12">
        <v>5</v>
      </c>
      <c r="YC45" s="12">
        <v>5</v>
      </c>
      <c r="YD45" s="12">
        <v>5</v>
      </c>
      <c r="YE45" s="12">
        <v>5</v>
      </c>
      <c r="YF45" s="12">
        <v>5</v>
      </c>
      <c r="YG45" s="12">
        <v>5</v>
      </c>
      <c r="YH45" s="12">
        <v>5</v>
      </c>
      <c r="YI45" s="12">
        <v>5</v>
      </c>
      <c r="YJ45" s="12">
        <v>5</v>
      </c>
      <c r="YK45" s="12">
        <v>3.6</v>
      </c>
      <c r="YL45" s="12">
        <v>3.6</v>
      </c>
      <c r="YM45" s="12">
        <v>1</v>
      </c>
      <c r="YN45" s="12">
        <v>5</v>
      </c>
      <c r="YO45" s="12">
        <v>5</v>
      </c>
      <c r="YP45" s="5">
        <f>IF(COUNTBLANK(XW45:YO45)&gt;0, "", SUM(XW45:YO45))</f>
        <v>88.199999999999989</v>
      </c>
      <c r="YQ45" s="5">
        <f>IF(COUNTBLANK(XW45:YO45)&gt;0, "", SUM(XY45,YC45,YD45,YE45,YJ45,YK45,YL45,YM45))</f>
        <v>33.200000000000003</v>
      </c>
      <c r="YR45" s="12">
        <f>IF(COUNTBLANK(XW45:YO45)&gt;0, "", SUM(YF45:YH45))</f>
        <v>15</v>
      </c>
      <c r="YS45" s="5">
        <f>IF(COUNTBLANK(XW45:YO45)&gt;0, "", SUM(XW45,XX45,YB45))</f>
        <v>15</v>
      </c>
      <c r="YT45" s="12">
        <f>IF(COUNTBLANK(XW45:YO45)&gt;0, "", SUM(XZ45,YA45,YI45,YN45,YO45))</f>
        <v>25</v>
      </c>
      <c r="YU45" s="5">
        <f>IF(COUNTBLANK(XW45:YO45)&gt;0, "", SUM(XY45,XZ45,YA45,YB45,YC45,YF45,YJ45,YN45,YO45))</f>
        <v>45</v>
      </c>
      <c r="YV45" s="5">
        <f>IF(COUNTBLANK(XW45:YO45)&gt;0, "", SUM(XW45,XX45,YK45,YL45,YM45))</f>
        <v>18.2</v>
      </c>
      <c r="YW45" s="12">
        <f>IF(COUNTBLANK(XW45:YO45)&gt;0, "", SUM(YD45,YE45,YG45,YH45,YI45))</f>
        <v>25</v>
      </c>
      <c r="YX45" s="6">
        <v>45363.555358796293</v>
      </c>
      <c r="YY45" s="5">
        <v>0</v>
      </c>
      <c r="YZ45" s="5">
        <v>0</v>
      </c>
      <c r="ZA45" s="5">
        <v>0</v>
      </c>
      <c r="ZB45" s="5">
        <v>0</v>
      </c>
      <c r="ZC45" s="5">
        <v>0</v>
      </c>
      <c r="ZD45" s="5">
        <v>0</v>
      </c>
      <c r="ZE45" s="5">
        <v>0</v>
      </c>
      <c r="ZF45" s="5">
        <v>0</v>
      </c>
      <c r="ZG45" s="5">
        <v>0</v>
      </c>
      <c r="ZH45" s="5">
        <v>0</v>
      </c>
      <c r="ZI45" s="5">
        <v>0</v>
      </c>
      <c r="ZJ45" s="5">
        <v>0</v>
      </c>
      <c r="ZK45" s="5">
        <v>0</v>
      </c>
      <c r="ZL45" s="5">
        <v>0</v>
      </c>
      <c r="ZM45" s="5">
        <v>0</v>
      </c>
      <c r="ZN45" s="5">
        <v>0</v>
      </c>
      <c r="ZO45" s="5">
        <v>0</v>
      </c>
      <c r="ZP45" s="5">
        <v>0</v>
      </c>
      <c r="ZQ45" s="5">
        <v>0</v>
      </c>
      <c r="ZR45" s="5">
        <v>0</v>
      </c>
      <c r="ZS45" s="5">
        <v>0</v>
      </c>
      <c r="ZT45" s="5">
        <v>0</v>
      </c>
      <c r="ZU45" s="5">
        <v>0</v>
      </c>
      <c r="ZV45" s="5">
        <v>0</v>
      </c>
      <c r="ZW45" s="5">
        <v>0</v>
      </c>
      <c r="ZX45" s="5">
        <v>0</v>
      </c>
      <c r="ZY45" s="5">
        <v>0</v>
      </c>
      <c r="ZZ45" s="5">
        <v>0</v>
      </c>
      <c r="AAA45" s="5">
        <f>IF(COUNTBLANK(YY45:ZZ45)&gt;0, "", AVERAGE(YY45:ZZ45))</f>
        <v>0</v>
      </c>
      <c r="AAB45" s="5">
        <f>IF(COUNTA(YY45:ZZ45)=0, "", AVERAGE(YZ45,ZL45,ZM45,ZN45,ZO45,ZP45,ZR45,ZT45,ZU45))</f>
        <v>0</v>
      </c>
      <c r="AAC45" s="5">
        <f>IF(COUNTA(YY45:ZZ45)=0, "", AVERAGE(ZA45,ZB45,ZC45,ZD45,ZF45,ZH45,ZW45,ZX45))</f>
        <v>0</v>
      </c>
      <c r="AAD45" s="5">
        <f>IF(COUNTA(YY45:ZZ45)=0, "", AVERAGE(ZE45,ZI45,ZJ45,ZK45,ZY45,ZZ45))</f>
        <v>0</v>
      </c>
      <c r="AAE45" s="6" t="s">
        <v>1887</v>
      </c>
      <c r="AAF45" s="5">
        <v>1</v>
      </c>
      <c r="AAG45" s="5">
        <v>1</v>
      </c>
      <c r="AAH45" s="5">
        <v>1</v>
      </c>
      <c r="AAI45" s="5">
        <v>1</v>
      </c>
      <c r="AAJ45" s="5">
        <v>1</v>
      </c>
      <c r="AAK45" s="5">
        <v>1</v>
      </c>
      <c r="AAL45" s="5">
        <v>1</v>
      </c>
      <c r="AAM45" s="5">
        <v>1</v>
      </c>
      <c r="AAN45" s="5">
        <v>1</v>
      </c>
      <c r="AAO45" s="5">
        <v>4</v>
      </c>
      <c r="AAP45" s="5">
        <v>1</v>
      </c>
      <c r="AAQ45" s="5">
        <v>1</v>
      </c>
      <c r="AAR45" s="5">
        <v>1</v>
      </c>
      <c r="AAS45" s="5">
        <v>2</v>
      </c>
      <c r="AAT45" s="5">
        <v>1</v>
      </c>
      <c r="AAU45" s="5">
        <v>4</v>
      </c>
      <c r="AAV45" s="5">
        <v>1</v>
      </c>
      <c r="AAW45" s="5">
        <v>1</v>
      </c>
      <c r="AAX45" s="5">
        <v>1</v>
      </c>
      <c r="AAY45" s="5">
        <v>1</v>
      </c>
      <c r="AAZ45" s="5">
        <v>1</v>
      </c>
      <c r="ABA45" s="5">
        <v>5</v>
      </c>
      <c r="ABB45" s="5">
        <v>1</v>
      </c>
      <c r="ABC45" s="5">
        <v>1</v>
      </c>
      <c r="ABD45" s="5">
        <v>1</v>
      </c>
      <c r="ABE45" s="5">
        <v>1</v>
      </c>
      <c r="ABF45" s="5">
        <v>1</v>
      </c>
      <c r="ABG45" s="5">
        <v>1</v>
      </c>
      <c r="ABH45" s="5">
        <v>1</v>
      </c>
      <c r="ABI45" s="5">
        <v>1</v>
      </c>
      <c r="ABJ45" s="5">
        <f>IF(SUM(AAF45:AAN45,AAP45:AAT45,AAV45:AAZ45,ABB45:ABG45)=0, "", SUM(AAF45:AAN45,AAP45:AAT45,AAV45:AAZ45,ABB45:ABG45))</f>
        <v>26</v>
      </c>
      <c r="ABK45" s="5">
        <f>IF(SUM(ABN45, ABO45, ABP45, ABQ45, ABR45)=0, "", IF(OR(ABN45&gt;=8, ABO45&gt;=10, ABP45&gt;=13, ABQ45&gt;=10, ABR45&gt;=15), 1, 0))</f>
        <v>0</v>
      </c>
      <c r="ABL45" s="5">
        <f>IF(SUM(AAF45:AAG45,AAI45,AAJ45,AAK45,AAL45,AAR45,AAX45,ABE45,ABG45)=0, "", SUM(AAF45:AAG45,AAI45,AAJ45,AAK45,AAL45,AAR45,AAX45,ABE45,ABG45))</f>
        <v>10</v>
      </c>
      <c r="ABM45" s="5">
        <f>IF(SUM(AAH45,AAM45:AAN45,AAP45:AAQ45,AAS45:AAT45,AAV45:AAW45,AAY45:AAZ45,ABB45:ABD45,ABF45)=0, "", SUM(AAH45,AAM45:AAN45,AAP45:AAQ45,AAS45:AAT45,AAV45:AAW45,AAY45:AAZ45,ABB45:ABD45,ABF45))</f>
        <v>16</v>
      </c>
      <c r="ABN45" s="5">
        <f>IF(SUM(AAY45:AAZ45,ABB45:ABC45,ABF45)=0, "", SUM(AAY45:AAZ45,ABB45:ABC45,ABF45))</f>
        <v>5</v>
      </c>
      <c r="ABO45" s="5">
        <f>IF(SUM(AAN45,AAP45:AAQ45,AAT45,AAV45)=0, "", SUM(AAN45,AAP45:AAQ45,AAT45,AAV45))</f>
        <v>5</v>
      </c>
      <c r="ABP45" s="5">
        <f>IF(SUM(AAH45,AAM45,AAS45,AAW45,ABD45)=0, "", SUM(AAH45,AAM45,AAS45,AAW45,ABD45))</f>
        <v>6</v>
      </c>
      <c r="ABQ45" s="5">
        <f>IF(SUM(AAF45:AAG45,AAI45,AAK45,ABE45)=0, "", SUM(AAF45:AAG45,AAI45,AAK45,ABE45))</f>
        <v>5</v>
      </c>
      <c r="ABR45" s="5">
        <f>IF(SUM(AAJ45,AAL45,AAR45,AAX45,ABG45)=0, "", SUM(AAJ45,AAL45,AAR45,AAX45,ABG45))</f>
        <v>5</v>
      </c>
      <c r="ABS45" s="5">
        <f>IF(ABN45="", "", IF(ABN45&gt;=8, 1, 0))</f>
        <v>0</v>
      </c>
      <c r="ABT45" s="5">
        <f>IF(ABO45="", "", IF(ABO45&gt;=10, 1, 0))</f>
        <v>0</v>
      </c>
      <c r="ABU45" s="5">
        <f>IF(ABP45="", "", IF(ABP45&gt;=13, 1, 0))</f>
        <v>0</v>
      </c>
      <c r="ABV45" s="5">
        <f>IF(ABQ45="", "", IF(ABQ45&gt;=10, 1, 0))</f>
        <v>0</v>
      </c>
      <c r="ABW45" s="5">
        <f>IF(ABR45="", "", IF(ABR45&gt;=15, 1, 0))</f>
        <v>0</v>
      </c>
      <c r="ABX45" s="5">
        <f>IF(AND(AAO45="", AAU45="", ABA45=""), "", IF(AAO45=5,1,0) + IF(AAU45=5,1,0) + IF(ABA45=5,1,0))</f>
        <v>1</v>
      </c>
      <c r="ABY45" s="6" t="s">
        <v>1887</v>
      </c>
      <c r="ABZ45" s="5">
        <v>2</v>
      </c>
      <c r="ACA45" s="5">
        <v>2</v>
      </c>
      <c r="ACB45" s="5">
        <v>1</v>
      </c>
      <c r="ACC45" s="5">
        <v>1</v>
      </c>
      <c r="ACD45" s="5">
        <v>1</v>
      </c>
      <c r="ACE45" s="5">
        <v>2</v>
      </c>
      <c r="ACF45" s="5">
        <v>2</v>
      </c>
      <c r="ACG45" s="5">
        <v>2</v>
      </c>
      <c r="ACH45" s="5">
        <v>3</v>
      </c>
      <c r="ACI45" s="5">
        <v>2</v>
      </c>
      <c r="ACJ45" s="5">
        <v>4</v>
      </c>
      <c r="ACK45" s="5">
        <v>4</v>
      </c>
      <c r="ACL45" s="5">
        <v>2</v>
      </c>
      <c r="ACM45" s="5">
        <v>2</v>
      </c>
      <c r="ACN45" s="5">
        <v>1</v>
      </c>
      <c r="ACO45" s="5">
        <v>1</v>
      </c>
      <c r="ACP45" s="5">
        <v>2</v>
      </c>
      <c r="ACQ45" s="5">
        <v>2</v>
      </c>
      <c r="ACR45" s="5">
        <v>2</v>
      </c>
      <c r="ACS45" s="5">
        <v>1</v>
      </c>
      <c r="ACT45" s="5">
        <v>3</v>
      </c>
      <c r="ACU45" s="5">
        <v>3</v>
      </c>
      <c r="ACV45" s="5">
        <v>4</v>
      </c>
      <c r="ACW45" s="5">
        <v>3</v>
      </c>
      <c r="ACX45" s="5">
        <v>4</v>
      </c>
      <c r="ACY45" s="5">
        <v>4</v>
      </c>
      <c r="ACZ45" s="5">
        <v>3</v>
      </c>
      <c r="ADA45" s="5">
        <v>1</v>
      </c>
      <c r="ADB45" s="5">
        <v>4</v>
      </c>
      <c r="ADC45" s="5">
        <v>3</v>
      </c>
      <c r="ADD45" s="5">
        <v>1</v>
      </c>
      <c r="ADE45" s="5">
        <v>3</v>
      </c>
      <c r="ADF45" s="5">
        <v>2</v>
      </c>
      <c r="ADG45" s="5">
        <v>3</v>
      </c>
      <c r="ADH45" s="5">
        <v>2</v>
      </c>
      <c r="ADI45" s="5">
        <v>3</v>
      </c>
      <c r="ADJ45" s="5">
        <f>IF(COUNTA(ABZ45:ADI45)=0, "", SUM(ABZ45:ADI45))</f>
        <v>85</v>
      </c>
      <c r="ADK45" s="5">
        <f>IF(COUNTA(ABZ45:ADI45)=0, "", SUM(ACJ45,ACK45,ACT45,ACV45,ACX45,ADB45))</f>
        <v>23</v>
      </c>
      <c r="ADL45" s="5">
        <f>IF(COUNTA(ABZ45:ADI45)=0, "", SUM(ACL45,ACQ45,ACS45,ACY45,ADF45))</f>
        <v>11</v>
      </c>
      <c r="ADM45" s="5">
        <f>IF(COUNTA(ABZ45:ADI45)=0, "", SUM(ACB45,ACM45,ACR45,ACW45,ACZ45,ADE45))</f>
        <v>14</v>
      </c>
      <c r="ADN45" s="5">
        <f>IF(COUNTA(ABZ45:ADI45)=0, "", SUM(ACA45,ACE45,ACG45,ACI45,ACP45,ADG45))</f>
        <v>13</v>
      </c>
      <c r="ADO45" s="5">
        <f>IF(COUNTA(ABZ45:ADI45)=0, "", SUM(ACN45,ACO45,ACU45,ADA45,ADC45,ADD45,ADH45,ADI45))</f>
        <v>15</v>
      </c>
      <c r="ADP45" s="5">
        <f>IF(COUNTA(ABZ45:ADI45)=0, "", SUM(ABZ45,ACC45,ACD45,ACF45,ACH45))</f>
        <v>9</v>
      </c>
      <c r="ADQ45" s="6" t="s">
        <v>1887</v>
      </c>
      <c r="ADR45" s="5">
        <v>2</v>
      </c>
      <c r="ADS45" s="5">
        <v>1</v>
      </c>
      <c r="ADT45" s="5">
        <v>2</v>
      </c>
      <c r="ADU45" s="5">
        <v>2</v>
      </c>
      <c r="ADV45" s="5">
        <v>2</v>
      </c>
      <c r="ADW45" s="5">
        <v>2</v>
      </c>
      <c r="ADX45" s="5">
        <v>1</v>
      </c>
      <c r="ADY45" s="5">
        <v>3</v>
      </c>
      <c r="ADZ45" s="5">
        <v>1</v>
      </c>
      <c r="AEA45" s="5">
        <v>1</v>
      </c>
      <c r="AEB45" s="5">
        <v>1</v>
      </c>
      <c r="AEC45" s="5">
        <v>2</v>
      </c>
      <c r="AED45" s="5">
        <v>2</v>
      </c>
      <c r="AEE45" s="5">
        <v>3</v>
      </c>
      <c r="AEF45" s="5">
        <v>3</v>
      </c>
      <c r="AEG45" s="5">
        <v>1</v>
      </c>
      <c r="AEH45" s="5">
        <v>1</v>
      </c>
      <c r="AEI45" s="5">
        <v>2</v>
      </c>
      <c r="AEJ45" s="5">
        <v>1</v>
      </c>
      <c r="AEK45" s="5">
        <v>3</v>
      </c>
      <c r="AEL45" s="5">
        <f>IF(COUNTA(ADR45:AEK45)=0, "", SUM(ADR45:AEK45))</f>
        <v>36</v>
      </c>
      <c r="AEM45" s="8"/>
      <c r="AEN45" s="6">
        <v>45260</v>
      </c>
      <c r="AEO45" s="6"/>
      <c r="AEP45" s="6"/>
      <c r="AEQ45" s="6"/>
      <c r="AER45" s="5"/>
      <c r="AES45" s="6"/>
      <c r="AET45" s="6"/>
      <c r="AEU45" s="6"/>
      <c r="AEV45" s="5"/>
      <c r="AEW45" s="5"/>
      <c r="AEX45" s="5"/>
      <c r="AEY45" s="5"/>
      <c r="AEZ45" s="5"/>
      <c r="AFA45" s="5"/>
      <c r="AFB45" s="5"/>
      <c r="AFC45" s="5"/>
      <c r="AFD45" s="5"/>
      <c r="AFE45" s="5"/>
      <c r="AFF45" s="5"/>
      <c r="AFG45" s="5"/>
      <c r="AFH45" s="5"/>
      <c r="AFI45" s="5"/>
      <c r="AFJ45" s="5"/>
      <c r="AFK45" s="5"/>
      <c r="AFL45" s="5"/>
      <c r="AFM45" s="5"/>
      <c r="AFN45" s="5"/>
      <c r="AFO45" s="5"/>
      <c r="AFP45" s="5"/>
      <c r="AFQ45" s="5"/>
      <c r="AFR45" s="5"/>
      <c r="AFS45" s="5"/>
      <c r="AFT45" s="5"/>
      <c r="AFU45" s="5"/>
      <c r="AFV45" s="5"/>
      <c r="AFW45" s="5"/>
      <c r="AFX45" s="5"/>
      <c r="AFY45" s="5"/>
      <c r="AFZ45" s="5"/>
      <c r="AGA45" s="5" t="str">
        <f>IF(COUNTA(AEV45:AFY45)=0, "", SUM(AEV45:AFY45))</f>
        <v/>
      </c>
      <c r="AGB45" s="6"/>
      <c r="AGC45" s="5"/>
      <c r="AGD45" s="5"/>
      <c r="AGE45" s="5"/>
      <c r="AGF45" s="5"/>
      <c r="AGG45" s="5"/>
      <c r="AGS45" s="6"/>
      <c r="AHM45" s="6"/>
      <c r="AHN45" s="5"/>
      <c r="AHO45" s="5"/>
      <c r="AHP45" s="5"/>
      <c r="AHQ45" s="5"/>
      <c r="AHR45" s="5"/>
      <c r="AHS45" s="5"/>
      <c r="AHT45" s="5"/>
      <c r="AHU45" s="5"/>
      <c r="AHV45" s="5"/>
      <c r="AHW45" s="5"/>
      <c r="AHX45" s="5" t="str">
        <f>IF(COUNTBLANK(AHN45:AHW45)&gt;0, "", SUM(AHN45:AHW45))</f>
        <v/>
      </c>
      <c r="AHY45" s="5" t="str">
        <f>IF(COUNTBLANK(AHN45:AHW45)&gt;0, "", SUM(AHR45,AHW45))</f>
        <v/>
      </c>
      <c r="AHZ45" s="5" t="str">
        <f>IF(COUNTBLANK(AHN45:AHW45)&gt;0, "", SUM(AHP45,AHS45))</f>
        <v/>
      </c>
      <c r="AIA45" s="5" t="str">
        <f>IF(COUNTBLANK(AHN45:AHW45)&gt;0, "", SUM(AHT45,AHV45))</f>
        <v/>
      </c>
      <c r="AIB45" s="5" t="str">
        <f>IF(COUNTBLANK(AHN45:AHW45)&gt;0, "", SUM(AHQ45,AHU45))</f>
        <v/>
      </c>
      <c r="AIC45" s="5" t="str">
        <f>IF(COUNTBLANK(AHN45:AHW45)&gt;0, "", SUM(AHN45:AHO45))</f>
        <v/>
      </c>
      <c r="AID45" s="6"/>
      <c r="AIE45" s="5"/>
      <c r="AIF45" s="5"/>
      <c r="AIG45" s="5"/>
      <c r="AIH45" s="5"/>
      <c r="AII45" s="5"/>
      <c r="AIJ45" s="5"/>
      <c r="AIK45" s="5"/>
      <c r="AIL45" s="5"/>
      <c r="AIM45" s="5"/>
      <c r="AIN45" s="5"/>
      <c r="AIO45" s="5"/>
      <c r="AIP45" s="5"/>
      <c r="AIQ45" s="5"/>
      <c r="AIR45" s="5"/>
      <c r="AIS45" s="5"/>
      <c r="AIT45" s="5"/>
      <c r="AIU45" s="5"/>
      <c r="AIV45" s="5"/>
      <c r="AIW45" s="5"/>
      <c r="AIX45" s="5"/>
      <c r="AIY45" s="5" t="s">
        <v>971</v>
      </c>
      <c r="AIZ45" s="5" t="s">
        <v>971</v>
      </c>
      <c r="AJA45" s="5" t="s">
        <v>971</v>
      </c>
      <c r="AJB45" s="6"/>
      <c r="AJC45" s="5"/>
      <c r="AJD45" s="5"/>
      <c r="AJE45" s="5"/>
      <c r="AJF45" s="5"/>
      <c r="AJG45" s="5"/>
      <c r="AJH45" s="5"/>
      <c r="AJI45" s="5"/>
      <c r="AJJ45" s="5"/>
      <c r="AJK45" s="5"/>
      <c r="AJL45" s="5"/>
      <c r="AJM45" s="5" t="str">
        <f>IF(COUNTBLANK(AJC45:AJK45)&gt;0, "", SUM(AJC45:AJK45))</f>
        <v/>
      </c>
      <c r="AJN45" s="6"/>
      <c r="AJO45" s="5"/>
      <c r="AJP45" s="5"/>
      <c r="AJQ45" s="5"/>
      <c r="AJR45" s="5"/>
      <c r="AJS45" s="5"/>
      <c r="AJT45" s="5"/>
      <c r="AJU45" s="5"/>
      <c r="AJV45" s="5" t="str">
        <f>IF(COUNTBLANK(AJO45:AJU45)&gt;0, "", SUM(AJO45:AJU45))</f>
        <v/>
      </c>
    </row>
    <row r="46" spans="1:958" ht="15" customHeight="1" x14ac:dyDescent="0.35">
      <c r="A46" s="5">
        <v>211416</v>
      </c>
      <c r="B46" s="5" t="s">
        <v>1867</v>
      </c>
      <c r="C46" s="6">
        <v>44962</v>
      </c>
      <c r="D46" s="5">
        <v>0</v>
      </c>
      <c r="E46" s="5">
        <v>0</v>
      </c>
      <c r="F46" s="5">
        <v>0</v>
      </c>
      <c r="G46" s="5">
        <v>0</v>
      </c>
      <c r="H46" s="5">
        <v>0</v>
      </c>
      <c r="I46" s="5">
        <v>0</v>
      </c>
      <c r="J46" s="5">
        <v>1</v>
      </c>
      <c r="K46" s="5">
        <v>0</v>
      </c>
      <c r="L46" s="5">
        <v>0</v>
      </c>
      <c r="M46" s="5">
        <v>0</v>
      </c>
      <c r="N46" s="5">
        <v>0</v>
      </c>
      <c r="O46" s="5">
        <v>0</v>
      </c>
      <c r="P46" s="5">
        <v>0</v>
      </c>
      <c r="Q46" s="5">
        <v>0</v>
      </c>
      <c r="R46" s="5">
        <v>0</v>
      </c>
      <c r="S46" s="5">
        <v>0</v>
      </c>
      <c r="T46" s="5">
        <v>0</v>
      </c>
      <c r="U46" s="5">
        <v>0</v>
      </c>
      <c r="V46" s="5">
        <f>IF(COUNTA(D46,F46,H46,J46,L46,N46,P46,R46,T46)=0, "", IF(OR(D46=1,F46=1,H46=1,J46=1,L46=1,N46=1,P46=1,R46=1,T46=1), 1, 0))</f>
        <v>1</v>
      </c>
      <c r="W46" s="5">
        <f>IF(COUNTA(E46,G46,I46,K46,M46,O46,Q46,S46,U46)=0, "", IF(OR(E46=1,G46=1,I46=1,K46=1,M46=1,O46=1,Q46=1,S46=1,U46=1), 1, 0))</f>
        <v>0</v>
      </c>
      <c r="X46" s="5">
        <v>0</v>
      </c>
      <c r="Y46" s="5">
        <v>1</v>
      </c>
      <c r="Z46" s="5">
        <v>1</v>
      </c>
      <c r="AA46" s="5" t="s">
        <v>971</v>
      </c>
      <c r="AB46" s="5">
        <f>IF(AG46&lt;&gt;"", 1, 0)</f>
        <v>0</v>
      </c>
      <c r="AC46" s="5">
        <f>IF(AH46&lt;&gt;"", 1, 0)</f>
        <v>0</v>
      </c>
      <c r="AD46" s="5">
        <v>0</v>
      </c>
      <c r="AE46" s="7">
        <v>44991</v>
      </c>
      <c r="AF46" s="6">
        <v>45630.774861111109</v>
      </c>
      <c r="AG46" s="8"/>
      <c r="AH46" s="8"/>
      <c r="AI46" s="8"/>
      <c r="AJ46" s="5" t="str">
        <f>IF(OR(ISBLANK(AE46), ISBLANK(AG46)), "", AG46 - AE46)</f>
        <v/>
      </c>
      <c r="AK46" s="9">
        <v>45335</v>
      </c>
      <c r="AL46" s="5" t="str">
        <f>IF(OR(ISBLANK(AG46), ISBLANK(AK46)), "", AK46 - AG46)</f>
        <v/>
      </c>
      <c r="AM46" s="6">
        <v>45608</v>
      </c>
      <c r="AN46" s="10">
        <f>IF(OR(ISBLANK(AM46), ISBLANK(AF46)), "", AF46 - AM46)</f>
        <v>22.774861111109203</v>
      </c>
      <c r="AO46" s="6">
        <v>44991</v>
      </c>
      <c r="AP46" s="6">
        <v>36779</v>
      </c>
      <c r="AQ46" s="5">
        <f>IF(OR(ISBLANK(AO46), ISBLANK(AP46)), "", DATEDIF(AP46, AO46, "Y"))</f>
        <v>22</v>
      </c>
      <c r="AR46" s="11" t="s">
        <v>959</v>
      </c>
      <c r="AS46" s="11">
        <f>IF(ISBLANK(AR46), "", IF(AR46="ישראל", 1, 2))</f>
        <v>1</v>
      </c>
      <c r="AT46" s="11" t="s">
        <v>959</v>
      </c>
      <c r="AU46" s="11" t="s">
        <v>1590</v>
      </c>
      <c r="AV46" s="5"/>
      <c r="AW46" s="5">
        <v>1</v>
      </c>
      <c r="AX46" s="5">
        <v>1</v>
      </c>
      <c r="AY46" s="5">
        <v>12</v>
      </c>
      <c r="AZ46" s="5">
        <f>IF(ISBLANK(AY46), "", IF(AY46&lt;=8, 1, IF(AY46&lt;=12, 2, 3)))</f>
        <v>2</v>
      </c>
      <c r="BA46" s="5">
        <v>12</v>
      </c>
      <c r="BB46" s="5">
        <f>IF(ISBLANK(BA46), "", IF(BA46&lt;=8, 1, IF(BA46&lt;=12, 2, 3)))</f>
        <v>2</v>
      </c>
      <c r="BC46" s="11" t="s">
        <v>1868</v>
      </c>
      <c r="BD46" s="11" t="s">
        <v>1869</v>
      </c>
      <c r="BE46" s="5">
        <v>2</v>
      </c>
      <c r="BF46" s="5"/>
      <c r="BG46" s="5">
        <v>4</v>
      </c>
      <c r="BH46" s="6" t="s">
        <v>1188</v>
      </c>
      <c r="BI46" s="5">
        <v>1</v>
      </c>
      <c r="BJ46" s="5">
        <v>2</v>
      </c>
      <c r="BK46" s="5">
        <v>1</v>
      </c>
      <c r="BL46" s="5">
        <v>1</v>
      </c>
      <c r="BM46" s="5">
        <v>2</v>
      </c>
      <c r="BN46" s="5">
        <v>1</v>
      </c>
      <c r="BO46" s="5">
        <v>1</v>
      </c>
      <c r="BP46" s="5">
        <v>1</v>
      </c>
      <c r="BQ46" s="5">
        <v>1</v>
      </c>
      <c r="BR46" s="5">
        <v>3</v>
      </c>
      <c r="BS46" s="5">
        <v>4</v>
      </c>
      <c r="BT46" s="5">
        <v>1</v>
      </c>
      <c r="BU46" s="5">
        <v>3</v>
      </c>
      <c r="BV46" s="5">
        <v>1</v>
      </c>
      <c r="BW46" s="5">
        <v>3</v>
      </c>
      <c r="BX46" s="5">
        <v>3</v>
      </c>
      <c r="BY46" s="5">
        <v>1</v>
      </c>
      <c r="BZ46" s="5">
        <v>2</v>
      </c>
      <c r="CA46" s="5">
        <v>2</v>
      </c>
      <c r="CB46" s="5">
        <v>1</v>
      </c>
      <c r="CC46" s="5">
        <v>1</v>
      </c>
      <c r="CD46" s="5">
        <v>4</v>
      </c>
      <c r="CE46" s="5">
        <v>1</v>
      </c>
      <c r="CF46" s="5">
        <v>3</v>
      </c>
      <c r="CG46" s="5">
        <v>4</v>
      </c>
      <c r="CH46" s="5">
        <v>1</v>
      </c>
      <c r="CI46" s="5">
        <v>3</v>
      </c>
      <c r="CJ46" s="5">
        <v>1</v>
      </c>
      <c r="CK46" s="5">
        <v>1</v>
      </c>
      <c r="CL46" s="5">
        <v>1</v>
      </c>
      <c r="CM46" s="5">
        <f>IF(SUM(BI46:BQ46,BS46:BW46,BY46:CC46,CE46:CJ46)=0, "", SUM(BI46:BQ46,BS46:BW46,BY46:CC46,CE46:CJ46))</f>
        <v>43</v>
      </c>
      <c r="CN46" s="5">
        <f>IF(SUM(CQ46, CR46, CS46, CT46, CU46)=0, "", IF(OR(CQ46&gt;=8, CR46&gt;=10, CS46&gt;=13, CT46&gt;=10, CU46&gt;=15), 1, 0))</f>
        <v>1</v>
      </c>
      <c r="CO46" s="5">
        <f>IF(SUM(BI46:BJ46,BL46,BM46,BN46,BO46,BU46,CA46,CH46,CJ46)=0, "", SUM(BI46:BJ46,BL46,BM46,BN46,BO46,BU46,CA46,CH46,CJ46))</f>
        <v>15</v>
      </c>
      <c r="CP46" s="5">
        <f>IF(SUM(BK46,BP46:BQ46,BS46:BT46,BV46:BW46,BY46:BZ46,CB46:CC46,CE46:CG46,CI46)=0, "", SUM(BK46,BP46:BQ46,BS46:BT46,BV46:BW46,BY46:BZ46,CB46:CC46,CE46:CG46,CI46))</f>
        <v>28</v>
      </c>
      <c r="CQ46" s="5">
        <f>IF(SUM(CB46:CC46,CE46:CF46,CI46)=0, "", SUM(CB46:CC46,CE46:CF46,CI46))</f>
        <v>9</v>
      </c>
      <c r="CR46" s="5">
        <f>IF(SUM(BQ46,BS46:BT46,BW46,BY46)=0, "", SUM(BQ46,BS46:BT46,BW46,BY46))</f>
        <v>10</v>
      </c>
      <c r="CS46" s="5">
        <f>IF(SUM(BK46,BP46,BV46,BZ46,CG46)=0, "", SUM(BK46,BP46,BV46,BZ46,CG46))</f>
        <v>9</v>
      </c>
      <c r="CT46" s="5">
        <f>IF(SUM(BI46:BJ46,BL46,BN46,CH46)=0, "", SUM(BI46:BJ46,BL46,BN46,CH46))</f>
        <v>6</v>
      </c>
      <c r="CU46" s="5">
        <f>IF(SUM(BM46,BO46,BU46,CA46,CJ46)=0, "", SUM(BM46,BO46,BU46,CA46,CJ46))</f>
        <v>9</v>
      </c>
      <c r="CV46" s="5">
        <f>IF(CQ46="", "", IF(CQ46&gt;=8, 1, 0))</f>
        <v>1</v>
      </c>
      <c r="CW46" s="5">
        <f>IF(CR46="", "", IF(CR46&gt;=10, 1, 0))</f>
        <v>1</v>
      </c>
      <c r="CX46" s="5">
        <f>IF(CS46="", "", IF(CS46&gt;=13, 1, 0))</f>
        <v>0</v>
      </c>
      <c r="CY46" s="5">
        <f>IF(CT46="", "", IF(CT46&gt;=10, 1, 0))</f>
        <v>0</v>
      </c>
      <c r="CZ46" s="5">
        <f>IF(CU46="", "", IF(CU46&gt;=15, 1, 0))</f>
        <v>0</v>
      </c>
      <c r="DA46" s="5">
        <f>IF(AND(BR46="", BX46="", CD46=""), "", IF(BR46=5,1,0) + IF(BX46=5,1,0) + IF(CD46=5,1,0))</f>
        <v>0</v>
      </c>
      <c r="DB46" s="6" t="s">
        <v>1188</v>
      </c>
      <c r="DC46" s="12">
        <v>0</v>
      </c>
      <c r="DD46" s="13"/>
      <c r="DE46" s="12">
        <v>3</v>
      </c>
      <c r="DF46" s="13">
        <v>20</v>
      </c>
      <c r="DG46" s="12">
        <v>3</v>
      </c>
      <c r="DH46" s="13">
        <v>8</v>
      </c>
      <c r="DI46" s="12">
        <v>0</v>
      </c>
      <c r="DJ46" s="13"/>
      <c r="DK46" s="12">
        <v>0</v>
      </c>
      <c r="DL46" s="13"/>
      <c r="DM46" s="12">
        <v>5</v>
      </c>
      <c r="DN46" s="13">
        <v>10</v>
      </c>
      <c r="DO46" s="12">
        <v>0</v>
      </c>
      <c r="DP46" s="13"/>
      <c r="DQ46" s="12">
        <v>5</v>
      </c>
      <c r="DR46" s="13">
        <v>15</v>
      </c>
      <c r="DS46" s="12">
        <v>0</v>
      </c>
      <c r="DT46" s="13"/>
      <c r="DU46" s="12">
        <v>5</v>
      </c>
      <c r="DV46" s="13">
        <v>18</v>
      </c>
      <c r="DW46" s="12">
        <v>0</v>
      </c>
      <c r="DX46" s="13"/>
      <c r="DY46" s="12">
        <v>0</v>
      </c>
      <c r="DZ46" s="13"/>
      <c r="EA46" s="12">
        <v>0</v>
      </c>
      <c r="EB46" s="13"/>
      <c r="EC46" s="12">
        <v>0</v>
      </c>
      <c r="ED46" s="13"/>
      <c r="EE46" s="12">
        <v>0</v>
      </c>
      <c r="EF46" s="13"/>
      <c r="EG46" s="12">
        <v>0</v>
      </c>
      <c r="EH46" s="13"/>
      <c r="EI46" s="12">
        <v>0</v>
      </c>
      <c r="EJ46" s="13"/>
      <c r="EK46" s="5">
        <v>3</v>
      </c>
      <c r="EL46" s="5">
        <v>3</v>
      </c>
      <c r="EM46" s="5">
        <v>0</v>
      </c>
      <c r="EN46" s="6" t="s">
        <v>1188</v>
      </c>
      <c r="EO46" s="5">
        <v>0</v>
      </c>
      <c r="EP46" s="5">
        <v>0</v>
      </c>
      <c r="EQ46" s="5">
        <v>0</v>
      </c>
      <c r="ER46" s="5">
        <v>0</v>
      </c>
      <c r="ES46" s="5">
        <v>0</v>
      </c>
      <c r="ET46" s="5">
        <v>0</v>
      </c>
      <c r="EU46" s="5">
        <v>0</v>
      </c>
      <c r="EV46" s="5">
        <v>0</v>
      </c>
      <c r="EW46" s="5">
        <v>0</v>
      </c>
      <c r="EX46" s="5">
        <v>0</v>
      </c>
      <c r="EY46" s="5">
        <v>0</v>
      </c>
      <c r="EZ46" s="5">
        <v>0</v>
      </c>
      <c r="FA46" s="5">
        <v>0</v>
      </c>
      <c r="FB46" s="5">
        <v>0</v>
      </c>
      <c r="FC46" s="5">
        <v>0</v>
      </c>
      <c r="FD46" s="5">
        <v>0</v>
      </c>
      <c r="FE46" s="5">
        <v>0</v>
      </c>
      <c r="FF46" s="5">
        <v>0</v>
      </c>
      <c r="FG46" s="5">
        <v>0</v>
      </c>
      <c r="FH46" s="5">
        <v>0</v>
      </c>
      <c r="FI46" s="5">
        <v>0</v>
      </c>
      <c r="FJ46" s="5">
        <v>0</v>
      </c>
      <c r="FK46" s="5">
        <v>0</v>
      </c>
      <c r="FL46" s="6" t="s">
        <v>1188</v>
      </c>
      <c r="FM46" s="5">
        <v>3</v>
      </c>
      <c r="FN46" s="5">
        <v>4</v>
      </c>
      <c r="FO46" s="5">
        <v>4</v>
      </c>
      <c r="FP46" s="5">
        <v>3</v>
      </c>
      <c r="FQ46" s="5">
        <v>4</v>
      </c>
      <c r="FR46" s="5">
        <v>3</v>
      </c>
      <c r="FS46" s="14">
        <f>IF(COUNTBLANK(FM46:FR46)&gt;0, "", AVERAGE(FM46:FR46))</f>
        <v>3.5</v>
      </c>
      <c r="FT46" s="6" t="s">
        <v>1188</v>
      </c>
      <c r="FU46" s="5">
        <v>0</v>
      </c>
      <c r="FV46" s="5">
        <v>0</v>
      </c>
      <c r="FW46" s="5">
        <v>0</v>
      </c>
      <c r="FX46" s="5">
        <v>0</v>
      </c>
      <c r="FY46" s="5">
        <v>0</v>
      </c>
      <c r="FZ46" s="5">
        <v>0</v>
      </c>
      <c r="GA46" s="5">
        <v>0</v>
      </c>
      <c r="GB46" s="5">
        <v>0</v>
      </c>
      <c r="GC46" s="5">
        <v>0</v>
      </c>
      <c r="GD46" s="5"/>
      <c r="GE46" s="5">
        <f>IF(COUNTBLANK(FU46:GC46)&gt;0, "", SUM(FU46:GC46))</f>
        <v>0</v>
      </c>
      <c r="GF46" s="6" t="s">
        <v>1181</v>
      </c>
      <c r="GG46" s="5">
        <v>0</v>
      </c>
      <c r="GH46" s="5">
        <v>0</v>
      </c>
      <c r="GI46" s="5">
        <v>0</v>
      </c>
      <c r="GJ46" s="5">
        <v>0</v>
      </c>
      <c r="GK46" s="5">
        <v>0</v>
      </c>
      <c r="GL46" s="5">
        <v>0</v>
      </c>
      <c r="GM46" s="5">
        <v>0</v>
      </c>
      <c r="GN46" s="5">
        <f>IF(COUNTBLANK(GG46:GM46)&gt;0, "", SUM(GG46:GM46))</f>
        <v>0</v>
      </c>
      <c r="GO46" s="6" t="s">
        <v>1181</v>
      </c>
      <c r="GP46" s="5">
        <v>1</v>
      </c>
      <c r="GQ46" s="5">
        <v>5</v>
      </c>
      <c r="GR46" s="5">
        <v>5</v>
      </c>
      <c r="GS46" s="5">
        <v>5</v>
      </c>
      <c r="GT46" s="5">
        <v>5</v>
      </c>
      <c r="GU46" s="5">
        <v>5</v>
      </c>
      <c r="GV46" s="5">
        <v>5</v>
      </c>
      <c r="GW46" s="5">
        <v>5</v>
      </c>
      <c r="GX46" s="5">
        <v>5</v>
      </c>
      <c r="GY46" s="5">
        <v>5</v>
      </c>
      <c r="GZ46" s="5">
        <v>5</v>
      </c>
      <c r="HA46" s="5">
        <v>5</v>
      </c>
      <c r="HB46" s="5">
        <v>5</v>
      </c>
      <c r="HC46" s="5">
        <v>5</v>
      </c>
      <c r="HD46" s="5">
        <v>5</v>
      </c>
      <c r="HE46" s="5">
        <v>5</v>
      </c>
      <c r="HF46" s="5">
        <v>5</v>
      </c>
      <c r="HG46" s="5">
        <v>4</v>
      </c>
      <c r="HH46" s="5">
        <v>5</v>
      </c>
      <c r="HI46" s="5">
        <f>IF(COUNTBLANK(GQ46:HH46)&gt;0, "", SUM(GQ46:HH46))</f>
        <v>89</v>
      </c>
      <c r="HJ46" s="6" t="s">
        <v>1181</v>
      </c>
      <c r="HK46" s="5">
        <v>3</v>
      </c>
      <c r="HL46" s="5">
        <v>3</v>
      </c>
      <c r="HM46" s="5">
        <v>0</v>
      </c>
      <c r="HN46" s="5">
        <v>2</v>
      </c>
      <c r="HO46" s="5">
        <v>3</v>
      </c>
      <c r="HP46" s="5">
        <v>3</v>
      </c>
      <c r="HQ46" s="5">
        <v>0</v>
      </c>
      <c r="HR46" s="5">
        <v>1</v>
      </c>
      <c r="HS46" s="5">
        <v>0</v>
      </c>
      <c r="HT46" s="5">
        <v>0</v>
      </c>
      <c r="HU46" s="5">
        <v>2</v>
      </c>
      <c r="HV46" s="5">
        <v>3</v>
      </c>
      <c r="HW46" s="5">
        <v>0</v>
      </c>
      <c r="HX46" s="5">
        <v>3</v>
      </c>
      <c r="HY46" s="5">
        <v>0</v>
      </c>
      <c r="HZ46" s="5">
        <v>3</v>
      </c>
      <c r="IA46" s="5">
        <v>3</v>
      </c>
      <c r="IB46" s="5">
        <v>3</v>
      </c>
      <c r="IC46" s="5">
        <v>0</v>
      </c>
      <c r="ID46" s="5">
        <v>0</v>
      </c>
      <c r="IE46" s="5">
        <v>2</v>
      </c>
      <c r="IF46" s="5">
        <v>2</v>
      </c>
      <c r="IG46" s="5">
        <v>0</v>
      </c>
      <c r="IH46" s="5">
        <v>3</v>
      </c>
      <c r="II46" s="5">
        <v>3</v>
      </c>
      <c r="IJ46" s="5">
        <f>IF(COUNTA(HK46:II46)=0, "", SUM(HK46,HL46,HN46,HO46,HP46,HU46,HV46,HX46,HZ46,IA46,IB46,IH46))</f>
        <v>34</v>
      </c>
      <c r="IK46" s="5">
        <f>IF(COUNTA(HK46:II46)=0, "", SUM(HM46,HQ46,HR46,HS46,HT46,HW46,HY46,IC46,ID46,IE46,IF46,IG46,II46))</f>
        <v>8</v>
      </c>
      <c r="IL46" s="5">
        <v>1</v>
      </c>
      <c r="IM46" s="5">
        <v>2</v>
      </c>
      <c r="IN46" s="5">
        <v>0</v>
      </c>
      <c r="IO46" s="5">
        <v>1</v>
      </c>
      <c r="IP46" s="5">
        <v>1</v>
      </c>
      <c r="IQ46" s="5">
        <v>0</v>
      </c>
      <c r="IR46" s="5">
        <v>0</v>
      </c>
      <c r="IS46" s="5">
        <v>2</v>
      </c>
      <c r="IT46" s="5">
        <v>0</v>
      </c>
      <c r="IU46" s="5">
        <v>0</v>
      </c>
      <c r="IV46" s="5">
        <v>0</v>
      </c>
      <c r="IW46" s="5">
        <v>2</v>
      </c>
      <c r="IX46" s="5">
        <v>0</v>
      </c>
      <c r="IY46" s="5">
        <v>1</v>
      </c>
      <c r="IZ46" s="5">
        <v>1</v>
      </c>
      <c r="JA46" s="5">
        <v>3</v>
      </c>
      <c r="JB46" s="5">
        <v>0</v>
      </c>
      <c r="JC46" s="5">
        <v>0</v>
      </c>
      <c r="JD46" s="5">
        <v>0</v>
      </c>
      <c r="JE46" s="5">
        <v>0</v>
      </c>
      <c r="JF46" s="5">
        <v>1</v>
      </c>
      <c r="JG46" s="5">
        <v>1</v>
      </c>
      <c r="JH46" s="5">
        <v>0</v>
      </c>
      <c r="JI46" s="5">
        <v>0</v>
      </c>
      <c r="JJ46" s="5">
        <v>3</v>
      </c>
      <c r="JK46" s="5">
        <f>IF(COUNTA(IL46:JJ46)=0, "", SUM(IL46,IM46,IO46,IP46,IQ46,IV46,IW46,IY46,JA46,JB46,JC46,JI46))</f>
        <v>11</v>
      </c>
      <c r="JL46" s="5">
        <f>IF(COUNTA(IL46:JJ46)=0, "", SUM(IN46,IR46,IS46,IT46,IU46,IX46,IZ46,JD46,JE46,JF46,JG46,JH46,JJ46))</f>
        <v>8</v>
      </c>
      <c r="JM46" s="6" t="s">
        <v>1181</v>
      </c>
      <c r="JN46" s="5">
        <v>2</v>
      </c>
      <c r="JO46" s="5">
        <v>2</v>
      </c>
      <c r="JP46" s="5">
        <v>1</v>
      </c>
      <c r="JQ46" s="5">
        <v>2</v>
      </c>
      <c r="JR46" s="5">
        <v>2</v>
      </c>
      <c r="JS46" s="5">
        <v>2</v>
      </c>
      <c r="JT46" s="5">
        <v>2</v>
      </c>
      <c r="JU46" s="5">
        <v>1</v>
      </c>
      <c r="JV46" s="5">
        <v>2</v>
      </c>
      <c r="JW46" s="5">
        <v>2</v>
      </c>
      <c r="JX46" s="5">
        <v>2</v>
      </c>
      <c r="JY46" s="5">
        <v>2</v>
      </c>
      <c r="JZ46" s="5">
        <v>3</v>
      </c>
      <c r="KA46" s="5">
        <v>1</v>
      </c>
      <c r="KB46" s="5">
        <v>1</v>
      </c>
      <c r="KC46" s="5">
        <v>1</v>
      </c>
      <c r="KD46" s="5">
        <v>2</v>
      </c>
      <c r="KE46" s="5">
        <v>2</v>
      </c>
      <c r="KF46" s="5">
        <v>1</v>
      </c>
      <c r="KG46" s="5">
        <v>2</v>
      </c>
      <c r="KH46" s="5">
        <v>1</v>
      </c>
      <c r="KI46" s="5">
        <v>1</v>
      </c>
      <c r="KJ46" s="5">
        <v>3</v>
      </c>
      <c r="KK46" s="5">
        <v>1</v>
      </c>
      <c r="KL46" s="5">
        <v>2</v>
      </c>
      <c r="KM46" s="5">
        <v>1</v>
      </c>
      <c r="KN46" s="5">
        <v>1</v>
      </c>
      <c r="KO46" s="5">
        <v>1</v>
      </c>
      <c r="KP46" s="5">
        <v>1</v>
      </c>
      <c r="KQ46" s="5">
        <v>1</v>
      </c>
      <c r="KR46" s="5">
        <v>1</v>
      </c>
      <c r="KS46" s="5">
        <v>1</v>
      </c>
      <c r="KT46" s="5">
        <v>1</v>
      </c>
      <c r="KU46" s="5">
        <v>2</v>
      </c>
      <c r="KV46" s="5">
        <v>3</v>
      </c>
      <c r="KW46" s="5">
        <v>4</v>
      </c>
      <c r="KX46" s="5">
        <f>IF(COUNTA(JN46:KW46)=0, "", SUM(JN46:KW46))</f>
        <v>60</v>
      </c>
      <c r="KY46" s="5">
        <f>IF(COUNTA(JN46:KW46)=0, "", SUM(JX46,JY46,KH46,KJ46,KL46,KP46))</f>
        <v>11</v>
      </c>
      <c r="KZ46" s="5">
        <f>IF(COUNTA(JN46:KW46)=0, "", SUM(JZ46,KE46,KG46,KM46,KT46))</f>
        <v>9</v>
      </c>
      <c r="LA46" s="5">
        <f>IF(COUNTA(JN46:KW46)=0, "", SUM(JP46,KA46,KF46,KK46,KN46,KS46))</f>
        <v>6</v>
      </c>
      <c r="LB46" s="5">
        <f>IF(COUNTA(JN46:KW46)=0, "", SUM(JO46,JS46,JU46,JW46,KD46,KU46))</f>
        <v>11</v>
      </c>
      <c r="LC46" s="5">
        <f>IF(COUNTA(JN46:KW46)=0, "", SUM(KB46,KC46,KI46,KO46,KQ46,KR46,KV46,KW46))</f>
        <v>13</v>
      </c>
      <c r="LD46" s="5">
        <f>IF(COUNTA(JN46:KW46)=0, "", SUM(JN46,JQ46,JR46,JT46,JV46))</f>
        <v>10</v>
      </c>
      <c r="LE46" s="6">
        <v>44991</v>
      </c>
      <c r="LF46" s="5">
        <v>10</v>
      </c>
      <c r="LG46" s="5">
        <v>60</v>
      </c>
      <c r="LH46" s="5">
        <v>10</v>
      </c>
      <c r="LI46" s="5">
        <v>0</v>
      </c>
      <c r="LJ46" s="5">
        <v>0</v>
      </c>
      <c r="LK46" s="5">
        <v>0</v>
      </c>
      <c r="LL46" s="5">
        <v>0</v>
      </c>
      <c r="LM46" s="5">
        <v>0</v>
      </c>
      <c r="LN46" s="5">
        <v>0</v>
      </c>
      <c r="LO46" s="5">
        <v>0</v>
      </c>
      <c r="LP46" s="5">
        <v>0</v>
      </c>
      <c r="LQ46" s="5">
        <v>0</v>
      </c>
      <c r="LR46" s="5">
        <v>0</v>
      </c>
      <c r="LS46" s="5">
        <v>0</v>
      </c>
      <c r="LT46" s="5">
        <v>0</v>
      </c>
      <c r="LU46" s="5">
        <v>0</v>
      </c>
      <c r="LV46" s="5">
        <v>10</v>
      </c>
      <c r="LW46" s="5">
        <v>0</v>
      </c>
      <c r="LX46" s="5">
        <v>0</v>
      </c>
      <c r="LY46" s="5">
        <v>0</v>
      </c>
      <c r="LZ46" s="5">
        <v>30</v>
      </c>
      <c r="MA46" s="5">
        <v>0</v>
      </c>
      <c r="MB46" s="5">
        <v>20</v>
      </c>
      <c r="MC46" s="5">
        <v>30</v>
      </c>
      <c r="MD46" s="5">
        <v>0</v>
      </c>
      <c r="ME46" s="5">
        <v>10</v>
      </c>
      <c r="MF46" s="5">
        <v>0</v>
      </c>
      <c r="MG46" s="5">
        <v>0</v>
      </c>
      <c r="MH46" s="5">
        <f>IF(COUNTBLANK(LF46:MG46)&gt;0, "", AVERAGE(LF46:MG46))</f>
        <v>6.4285714285714288</v>
      </c>
      <c r="MI46" s="5">
        <f>IF(COUNTA(LF46:MG46)=0, "", AVERAGE(LG46,LS46,LT46,LU46,LV46,LW46,LY46,MA46,MB46))</f>
        <v>10</v>
      </c>
      <c r="MJ46" s="5">
        <f>IF(COUNTA(LF46:MG46)=0, "", AVERAGE(LH46,LI46,LJ46,LK46,LM46,LO46,MD46,ME46))</f>
        <v>2.5</v>
      </c>
      <c r="MK46" s="5">
        <f>IF(COUNTA(LF46:MG46)=0, "", AVERAGE(LL46,LP46,LQ46,LR46,MF46,MG46))</f>
        <v>0</v>
      </c>
      <c r="ML46" s="6" t="s">
        <v>1188</v>
      </c>
      <c r="MM46" s="5">
        <v>2</v>
      </c>
      <c r="MN46" s="5">
        <v>2</v>
      </c>
      <c r="MO46" s="5">
        <v>2</v>
      </c>
      <c r="MP46" s="5">
        <v>2</v>
      </c>
      <c r="MQ46" s="5">
        <v>2</v>
      </c>
      <c r="MR46" s="5">
        <v>2</v>
      </c>
      <c r="MS46" s="5">
        <v>2</v>
      </c>
      <c r="MT46" s="5">
        <v>2</v>
      </c>
      <c r="MU46" s="5">
        <v>2</v>
      </c>
      <c r="MV46" s="5">
        <v>2</v>
      </c>
      <c r="MW46" s="5">
        <v>2</v>
      </c>
      <c r="MX46" s="5">
        <v>2</v>
      </c>
      <c r="MY46" s="5">
        <v>2</v>
      </c>
      <c r="MZ46" s="5">
        <v>2</v>
      </c>
      <c r="NA46" s="5">
        <v>2</v>
      </c>
      <c r="NB46" s="5">
        <v>2</v>
      </c>
      <c r="NC46" s="5">
        <v>2</v>
      </c>
      <c r="ND46" s="5">
        <v>2</v>
      </c>
      <c r="NE46" s="5">
        <v>2</v>
      </c>
      <c r="NF46" s="5">
        <v>2</v>
      </c>
      <c r="NG46" s="5">
        <f>IF(COUNTA(MM46:NF46)=0, "", SUM(MM46:NF46))</f>
        <v>40</v>
      </c>
      <c r="NH46" s="6" t="s">
        <v>1188</v>
      </c>
      <c r="NI46" s="5">
        <v>1</v>
      </c>
      <c r="NJ46" s="5">
        <v>3</v>
      </c>
      <c r="NK46" s="5">
        <v>4</v>
      </c>
      <c r="NL46" s="5">
        <v>5</v>
      </c>
      <c r="NM46" s="5">
        <v>3</v>
      </c>
      <c r="NN46" s="5">
        <v>4</v>
      </c>
      <c r="NO46" s="5">
        <v>3</v>
      </c>
      <c r="NP46" s="5">
        <v>4</v>
      </c>
      <c r="NQ46" s="5">
        <v>5</v>
      </c>
      <c r="NR46" s="5">
        <v>3</v>
      </c>
      <c r="NS46" s="5">
        <v>4</v>
      </c>
      <c r="NT46" s="5">
        <v>2</v>
      </c>
      <c r="NU46" s="5">
        <v>4</v>
      </c>
      <c r="NV46" s="5">
        <v>5</v>
      </c>
      <c r="NW46" s="5">
        <v>4</v>
      </c>
      <c r="NX46" s="5">
        <v>1</v>
      </c>
      <c r="NY46" s="5">
        <v>3</v>
      </c>
      <c r="NZ46" s="5">
        <v>5</v>
      </c>
      <c r="OA46" s="5">
        <v>1</v>
      </c>
      <c r="OB46" s="5">
        <v>3</v>
      </c>
      <c r="OC46" s="5">
        <v>4</v>
      </c>
      <c r="OD46" s="5">
        <v>3</v>
      </c>
      <c r="OE46" s="5">
        <v>3</v>
      </c>
      <c r="OF46" s="5">
        <v>1</v>
      </c>
      <c r="OG46" s="5">
        <v>4</v>
      </c>
      <c r="OH46" s="5">
        <v>2</v>
      </c>
      <c r="OI46" s="5">
        <v>1</v>
      </c>
      <c r="OJ46" s="5">
        <v>3</v>
      </c>
      <c r="OK46" s="5">
        <f>IF(COUNTA(NI46:OJ46)=0, "", SUM(NK46,NP46,NS46,NW46,OC46,OG46,OJ46))</f>
        <v>27</v>
      </c>
      <c r="OL46" s="5">
        <f>IF(COUNTA(NI46:OJ46)=0, "", SUM(NJ46,NL46,NQ46,NV46,NZ46,OB46,OD46))</f>
        <v>29</v>
      </c>
      <c r="OM46" s="5">
        <f>IF(COUNTA(NI46:OJ46)=0, "", SUM(NN46,NR46,NU46,NY46,OA46,OF46,OI46))</f>
        <v>17</v>
      </c>
      <c r="ON46" s="5">
        <f>IF(COUNTA(NI46:OJ46)=0, "", SUM(NI46,NM46,NO46,NT46,NX46,OE46,OH46))</f>
        <v>15</v>
      </c>
      <c r="OO46" s="11" t="s">
        <v>1870</v>
      </c>
      <c r="OP46" s="11">
        <v>2</v>
      </c>
      <c r="OQ46" s="6">
        <v>45424</v>
      </c>
      <c r="OR46" s="5">
        <v>0</v>
      </c>
      <c r="OS46" s="5">
        <v>30</v>
      </c>
      <c r="OT46" s="5">
        <v>0</v>
      </c>
      <c r="OU46" s="5">
        <v>0</v>
      </c>
      <c r="OV46" s="5">
        <v>0</v>
      </c>
      <c r="OW46" s="5">
        <v>0</v>
      </c>
      <c r="OX46" s="5">
        <v>0</v>
      </c>
      <c r="OY46" s="5">
        <v>0</v>
      </c>
      <c r="OZ46" s="5">
        <v>0</v>
      </c>
      <c r="PA46" s="5">
        <v>0</v>
      </c>
      <c r="PB46" s="5">
        <v>0</v>
      </c>
      <c r="PC46" s="5">
        <v>0</v>
      </c>
      <c r="PD46" s="5">
        <v>0</v>
      </c>
      <c r="PE46" s="5">
        <v>0</v>
      </c>
      <c r="PF46" s="5">
        <v>0</v>
      </c>
      <c r="PG46" s="5">
        <v>0</v>
      </c>
      <c r="PH46" s="5">
        <v>0</v>
      </c>
      <c r="PI46" s="5">
        <v>0</v>
      </c>
      <c r="PJ46" s="5">
        <v>0</v>
      </c>
      <c r="PK46" s="5">
        <v>0</v>
      </c>
      <c r="PL46" s="5">
        <v>0</v>
      </c>
      <c r="PM46" s="5">
        <v>0</v>
      </c>
      <c r="PN46" s="5">
        <v>0</v>
      </c>
      <c r="PO46" s="5">
        <v>0</v>
      </c>
      <c r="PP46" s="5">
        <v>0</v>
      </c>
      <c r="PQ46" s="5">
        <v>0</v>
      </c>
      <c r="PR46" s="5">
        <v>0</v>
      </c>
      <c r="PS46" s="5">
        <v>0</v>
      </c>
      <c r="PT46" s="5">
        <f>IF(COUNTBLANK(OR46:PS46)&gt;0, "", AVERAGE(OR46:PS46))</f>
        <v>1.0714285714285714</v>
      </c>
      <c r="PU46" s="5">
        <f>IF(COUNTA(OR46:PS46)=0, "", AVERAGE(OS46,PE46,PF46,PG46,PH46,PI46,PK46,PM46,PN46))</f>
        <v>3.3333333333333335</v>
      </c>
      <c r="PV46" s="5">
        <f>IF(COUNTA(OR46:PS46)=0, "", AVERAGE(OT46,OU46,OV46,OW46,OY46,PA46,PP46,PQ46))</f>
        <v>0</v>
      </c>
      <c r="PW46" s="5">
        <f>IF(COUNTA(OR46:PS46)=0, "", AVERAGE(OX46,PB46,PC46,PD46,PR46,PS46))</f>
        <v>0</v>
      </c>
      <c r="PX46" s="6" t="s">
        <v>1871</v>
      </c>
      <c r="PY46" s="5">
        <v>0</v>
      </c>
      <c r="PZ46" s="5">
        <v>0</v>
      </c>
      <c r="QA46" s="5">
        <v>1</v>
      </c>
      <c r="QB46" s="5">
        <v>1</v>
      </c>
      <c r="QC46" s="5">
        <v>1</v>
      </c>
      <c r="QD46" s="5">
        <v>0</v>
      </c>
      <c r="QE46" s="5">
        <v>0</v>
      </c>
      <c r="QF46" s="5">
        <v>0</v>
      </c>
      <c r="QG46" s="5">
        <v>0</v>
      </c>
      <c r="QH46" s="5">
        <v>0</v>
      </c>
      <c r="QI46" s="5">
        <f>IF(COUNTBLANK(PY46:QG46)&gt;0, "", SUM(PY46:QG46))</f>
        <v>3</v>
      </c>
      <c r="QJ46" s="6" t="s">
        <v>1872</v>
      </c>
      <c r="QK46" s="5">
        <v>0</v>
      </c>
      <c r="QL46" s="5">
        <v>0</v>
      </c>
      <c r="QM46" s="5">
        <v>1</v>
      </c>
      <c r="QN46" s="5">
        <v>1</v>
      </c>
      <c r="QO46" s="5">
        <v>0</v>
      </c>
      <c r="QP46" s="5">
        <v>0</v>
      </c>
      <c r="QQ46" s="5">
        <v>0</v>
      </c>
      <c r="QR46" s="5">
        <v>0</v>
      </c>
      <c r="QS46" s="5">
        <v>0</v>
      </c>
      <c r="QT46" s="5">
        <v>0</v>
      </c>
      <c r="QU46" s="5">
        <f>IF(COUNTBLANK(QK46:QS46)&gt;0, "", SUM(QK46:QS46))</f>
        <v>2</v>
      </c>
      <c r="QV46" s="6">
        <v>45572</v>
      </c>
      <c r="QW46" s="5">
        <v>0</v>
      </c>
      <c r="QX46" s="5">
        <v>0</v>
      </c>
      <c r="QY46" s="5">
        <v>1</v>
      </c>
      <c r="QZ46" s="5">
        <v>0</v>
      </c>
      <c r="RA46" s="5">
        <v>0</v>
      </c>
      <c r="RB46" s="5">
        <v>0</v>
      </c>
      <c r="RC46" s="5">
        <v>0</v>
      </c>
      <c r="RD46" s="5">
        <v>0</v>
      </c>
      <c r="RE46" s="5">
        <v>0</v>
      </c>
      <c r="RF46" s="5"/>
      <c r="RG46" s="5">
        <f>IF(COUNTBLANK(QW46:RE46)&gt;0, "", SUM(QW46:RE46))</f>
        <v>1</v>
      </c>
      <c r="RH46" s="6" t="s">
        <v>1871</v>
      </c>
      <c r="RI46" s="5">
        <v>0</v>
      </c>
      <c r="RJ46" s="5">
        <v>0</v>
      </c>
      <c r="RK46" s="5">
        <v>0</v>
      </c>
      <c r="RL46" s="5">
        <v>0</v>
      </c>
      <c r="RM46" s="5">
        <v>0</v>
      </c>
      <c r="RN46" s="5">
        <v>0</v>
      </c>
      <c r="RO46" s="5">
        <v>0</v>
      </c>
      <c r="RP46" s="5">
        <f>IF(COUNTBLANK(RI46:RO46)&gt;0, "", SUM(RI46:RO46))</f>
        <v>0</v>
      </c>
      <c r="RQ46" s="6" t="s">
        <v>1872</v>
      </c>
      <c r="RR46" s="5">
        <v>0</v>
      </c>
      <c r="RS46" s="5">
        <v>0</v>
      </c>
      <c r="RT46" s="5">
        <v>0</v>
      </c>
      <c r="RU46" s="5">
        <v>0</v>
      </c>
      <c r="RV46" s="5">
        <v>0</v>
      </c>
      <c r="RW46" s="5">
        <v>0</v>
      </c>
      <c r="RX46" s="5">
        <v>0</v>
      </c>
      <c r="RY46" s="5">
        <f>IF(COUNTBLANK(RR46:RX46)&gt;0, "", SUM(RR46:RX46))</f>
        <v>0</v>
      </c>
      <c r="RZ46" s="6">
        <v>45572.726111111115</v>
      </c>
      <c r="SA46" s="5">
        <v>0</v>
      </c>
      <c r="SB46" s="5">
        <v>0</v>
      </c>
      <c r="SC46" s="5">
        <v>0</v>
      </c>
      <c r="SD46" s="5">
        <v>0</v>
      </c>
      <c r="SE46" s="5">
        <v>0</v>
      </c>
      <c r="SF46" s="5">
        <v>0</v>
      </c>
      <c r="SG46" s="5">
        <v>0</v>
      </c>
      <c r="SH46" s="5">
        <f>IF(COUNTBLANK(SA46:SG46)&gt;0, "", SUM(SA46:SG46))</f>
        <v>0</v>
      </c>
      <c r="SI46" s="6" t="s">
        <v>1871</v>
      </c>
      <c r="SJ46" s="5">
        <v>4</v>
      </c>
      <c r="SK46" s="5">
        <v>3</v>
      </c>
      <c r="SL46" s="5">
        <v>5</v>
      </c>
      <c r="SM46" s="5">
        <v>4</v>
      </c>
      <c r="SN46" s="5">
        <v>3</v>
      </c>
      <c r="SO46" s="5">
        <v>5</v>
      </c>
      <c r="SP46" s="12">
        <v>5</v>
      </c>
      <c r="SQ46" s="5">
        <v>1</v>
      </c>
      <c r="SR46" s="5">
        <v>5</v>
      </c>
      <c r="SS46" s="5">
        <v>5</v>
      </c>
      <c r="ST46" s="5">
        <v>5</v>
      </c>
      <c r="SU46" s="5">
        <v>5</v>
      </c>
      <c r="SV46" s="5">
        <v>5</v>
      </c>
      <c r="SW46" s="5">
        <v>4</v>
      </c>
      <c r="SX46" s="5">
        <v>4</v>
      </c>
      <c r="SY46" s="5">
        <v>5</v>
      </c>
      <c r="SZ46" s="5">
        <v>1</v>
      </c>
      <c r="TA46" s="5">
        <v>4</v>
      </c>
      <c r="TB46" s="5">
        <v>5</v>
      </c>
      <c r="TC46" s="5">
        <f>IF(COUNTBLANK(SJ46:TB46)&gt;0, "", SUM(SJ46:TB46))</f>
        <v>78</v>
      </c>
      <c r="TD46" s="5">
        <f>IF(COUNTBLANK(SJ46:TB46)&gt;0, "", SUM(SL46,SO46,SR46,SS46,ST46,SU46,SV46,SX46,SY46,TB46))</f>
        <v>49</v>
      </c>
      <c r="TE46" s="5">
        <f>IF(COUNTBLANK(SJ46:TB46)&gt;0, "", SUM(SJ46,SK46,SM46,SN46,SQ46,SW46,SZ46,TA46))</f>
        <v>24</v>
      </c>
      <c r="TF46" s="6" t="s">
        <v>1872</v>
      </c>
      <c r="TG46" s="5">
        <v>4</v>
      </c>
      <c r="TH46" s="5">
        <v>4</v>
      </c>
      <c r="TI46" s="5">
        <v>5</v>
      </c>
      <c r="TJ46" s="5">
        <v>5</v>
      </c>
      <c r="TK46" s="5">
        <v>5</v>
      </c>
      <c r="TL46" s="5">
        <v>5</v>
      </c>
      <c r="TM46" s="5">
        <v>5</v>
      </c>
      <c r="TN46" s="5">
        <v>1</v>
      </c>
      <c r="TO46" s="5">
        <v>5</v>
      </c>
      <c r="TP46" s="5">
        <v>4</v>
      </c>
      <c r="TQ46" s="5">
        <v>5</v>
      </c>
      <c r="TR46" s="5">
        <v>5</v>
      </c>
      <c r="TS46" s="5">
        <v>5</v>
      </c>
      <c r="TT46" s="5">
        <v>5</v>
      </c>
      <c r="TU46" s="5">
        <v>5</v>
      </c>
      <c r="TV46" s="5">
        <v>5</v>
      </c>
      <c r="TW46" s="5">
        <v>1</v>
      </c>
      <c r="TX46" s="5">
        <v>5</v>
      </c>
      <c r="TY46" s="5">
        <v>5</v>
      </c>
      <c r="TZ46" s="5">
        <f>IF(COUNTBLANK(TG46:TY46)&gt;0, "", SUM(TG46:TY46))</f>
        <v>84</v>
      </c>
      <c r="UA46" s="5">
        <f>IF(COUNTBLANK(TG46:TY46)&gt;0, "", SUM(TI46,TL46,TO46,TP46,TQ46,TR46,TS46,TU46,TV46,TY46))</f>
        <v>49</v>
      </c>
      <c r="UB46" s="5">
        <f>IF(COUNTBLANK(TG46:TY46)&gt;0, "", SUM(TG46,TH46,TJ46,TK46,TN46,TT46,TW46,TX46))</f>
        <v>30</v>
      </c>
      <c r="UC46" s="6">
        <v>45572.727060185185</v>
      </c>
      <c r="UD46" s="5">
        <v>4</v>
      </c>
      <c r="UE46" s="5">
        <v>4</v>
      </c>
      <c r="UF46" s="5">
        <v>5</v>
      </c>
      <c r="UG46" s="5">
        <v>4</v>
      </c>
      <c r="UH46" s="5">
        <v>4</v>
      </c>
      <c r="UI46" s="5">
        <v>5</v>
      </c>
      <c r="UJ46" s="5">
        <v>5</v>
      </c>
      <c r="UK46" s="5">
        <v>3</v>
      </c>
      <c r="UL46" s="5">
        <v>5</v>
      </c>
      <c r="UM46" s="5">
        <v>5</v>
      </c>
      <c r="UN46" s="5">
        <v>5</v>
      </c>
      <c r="UO46" s="5">
        <v>5</v>
      </c>
      <c r="UP46" s="5">
        <v>5</v>
      </c>
      <c r="UQ46" s="5">
        <v>5</v>
      </c>
      <c r="UR46" s="5">
        <v>3</v>
      </c>
      <c r="US46" s="5">
        <v>5</v>
      </c>
      <c r="UT46" s="5">
        <v>1</v>
      </c>
      <c r="UU46" s="5">
        <v>5</v>
      </c>
      <c r="UV46" s="5">
        <v>5</v>
      </c>
      <c r="UW46" s="5">
        <f>IF(COUNTBLANK(UD46:UV46)&gt;0, "", SUM(UD46:UV46))</f>
        <v>83</v>
      </c>
      <c r="UX46" s="5">
        <f>IF(COUNTBLANK(UD46:UV46)&gt;0, "", SUM(UF46,UI46,UL46,UM46,UN46,UO46,UP46,UR46,US46,UV46))</f>
        <v>48</v>
      </c>
      <c r="UY46" s="5">
        <f>IF(COUNTBLANK(UD46:UV46)&gt;0, "", SUM(UD46,UE46,UG46,UH46,UK46,UQ46,UT46,UU46))</f>
        <v>30</v>
      </c>
      <c r="UZ46" s="6">
        <v>45630.774861111109</v>
      </c>
      <c r="VA46" s="6">
        <v>45608</v>
      </c>
      <c r="VB46" s="5">
        <v>2</v>
      </c>
      <c r="VC46" s="5">
        <v>1</v>
      </c>
      <c r="VE46" s="5">
        <v>39</v>
      </c>
      <c r="VF46" s="5">
        <v>2900</v>
      </c>
      <c r="VG46" s="5">
        <v>1</v>
      </c>
      <c r="VH46" s="5">
        <v>1</v>
      </c>
      <c r="VI46" s="5"/>
      <c r="VK46" s="5">
        <v>1</v>
      </c>
      <c r="VL46" s="5"/>
      <c r="VN46" s="6">
        <v>45630.782719907409</v>
      </c>
      <c r="VO46" s="5">
        <v>0</v>
      </c>
      <c r="VP46" s="5">
        <v>0</v>
      </c>
      <c r="VQ46" s="5">
        <v>0</v>
      </c>
      <c r="VR46" s="5">
        <v>0</v>
      </c>
      <c r="VS46" s="5">
        <v>0</v>
      </c>
      <c r="VT46" s="5">
        <v>0</v>
      </c>
      <c r="VU46" s="5">
        <v>0</v>
      </c>
      <c r="VV46" s="5">
        <v>0</v>
      </c>
      <c r="VW46" s="5">
        <v>0</v>
      </c>
      <c r="VX46" s="5">
        <v>2</v>
      </c>
      <c r="VY46" s="5">
        <v>0</v>
      </c>
      <c r="VZ46" s="5">
        <v>0</v>
      </c>
      <c r="WA46" s="5">
        <v>0</v>
      </c>
      <c r="WB46" s="5">
        <v>0</v>
      </c>
      <c r="WC46" s="5">
        <v>1</v>
      </c>
      <c r="WD46" s="5">
        <v>0</v>
      </c>
      <c r="WE46" s="5">
        <v>0</v>
      </c>
      <c r="WF46" s="5">
        <v>0</v>
      </c>
      <c r="WG46" s="5">
        <v>0</v>
      </c>
      <c r="WH46" s="5">
        <v>0</v>
      </c>
      <c r="WI46" s="5">
        <v>0</v>
      </c>
      <c r="WJ46" s="5">
        <v>0</v>
      </c>
      <c r="WK46" s="5">
        <v>0</v>
      </c>
      <c r="WL46" s="5">
        <v>0</v>
      </c>
      <c r="WM46" s="5">
        <v>3</v>
      </c>
      <c r="WN46" s="5">
        <v>3</v>
      </c>
      <c r="WO46" s="5">
        <v>0</v>
      </c>
      <c r="WP46" s="5">
        <v>0</v>
      </c>
      <c r="WQ46" s="5">
        <v>0</v>
      </c>
      <c r="WR46" s="5">
        <f>IF(COUNTBLANK(VO46:WQ46)&gt;0, "", SUM(VQ46:WJ46))</f>
        <v>3</v>
      </c>
      <c r="WS46" s="5">
        <f>IF(COUNTBLANK(VO46:WQ46)&gt;0, "", SUM(VQ46:VZ46))</f>
        <v>2</v>
      </c>
      <c r="WT46" s="5">
        <f>IF(COUNTBLANK(VO46:WQ46)&gt;0, "", SUM(WA46:WL46))</f>
        <v>1</v>
      </c>
      <c r="WU46" s="5">
        <f>IF(COUNTBLANK(VO46:WQ46)&gt;0, "", SUM(WK46:WL46))</f>
        <v>0</v>
      </c>
      <c r="WV46" s="5">
        <f>IF(COUNTA(VO46:WQ46)=0, "", IF(AND(OR(VO46=1, VP46=1), OR(VQ46&gt;=1, VR46&gt;=1, VS46&gt;=1, VT46&gt;=1, VU46&gt;=1), OR(VV46&gt;=1, VW46&gt;=1), COUNTIF(VX46:WD46, "&gt;=1")&gt;=2, COUNTIF(WE46:WJ46, "&gt;=1")&gt;=2, OR(WN46=1, WN46=2), OR(WO46&gt;=1, WP46&gt;=1), WQ46&lt;1), 1, 0))</f>
        <v>0</v>
      </c>
      <c r="WW46" s="5">
        <f>IF(COUNTBLANK(VO46:WQ46)&gt;0, "", SUM(VQ46:VU46))</f>
        <v>0</v>
      </c>
      <c r="WX46" s="5">
        <f>IF(COUNTBLANK(VO46:WQ46)&gt;0, "", SUM(VV46:VW46))</f>
        <v>0</v>
      </c>
      <c r="WY46" s="5">
        <f>IF(COUNTBLANK(VO46:WQ46)&gt;0, "", SUM(VX46:WD46))</f>
        <v>3</v>
      </c>
      <c r="WZ46" s="5">
        <f>IF(COUNTBLANK(VO46:WQ46)&gt;0, "", SUM(WE46:WJ46))</f>
        <v>0</v>
      </c>
      <c r="XA46" s="6">
        <v>45630</v>
      </c>
      <c r="XB46" s="5">
        <v>0</v>
      </c>
      <c r="XC46" s="5">
        <v>0</v>
      </c>
      <c r="XD46" s="5">
        <v>0</v>
      </c>
      <c r="XE46" s="5">
        <v>0</v>
      </c>
      <c r="XF46" s="5">
        <v>0</v>
      </c>
      <c r="XG46" s="5">
        <v>0</v>
      </c>
      <c r="XH46" s="5">
        <v>0</v>
      </c>
      <c r="XI46" s="5">
        <v>0</v>
      </c>
      <c r="XJ46" s="5">
        <v>0</v>
      </c>
      <c r="XK46" s="5"/>
      <c r="XL46" s="5">
        <f>IF(COUNTBLANK(XB46:XJ46)&gt;0, "", SUM(XB46:XJ46))</f>
        <v>0</v>
      </c>
      <c r="XM46" s="6">
        <v>45630.77747685185</v>
      </c>
      <c r="XN46" s="5">
        <v>0</v>
      </c>
      <c r="XO46" s="5">
        <v>0</v>
      </c>
      <c r="XP46" s="5">
        <v>0</v>
      </c>
      <c r="XQ46" s="5">
        <v>0</v>
      </c>
      <c r="XR46" s="5">
        <v>0</v>
      </c>
      <c r="XS46" s="5">
        <v>0</v>
      </c>
      <c r="XT46" s="5">
        <v>0</v>
      </c>
      <c r="XU46" s="5">
        <f>IF(COUNTBLANK(XN46:XT46)&gt;0, "", SUM(XN46:XT46))</f>
        <v>0</v>
      </c>
      <c r="XV46" s="6">
        <v>45630.78396990741</v>
      </c>
      <c r="XW46" s="5">
        <v>4</v>
      </c>
      <c r="XX46" s="5">
        <v>5</v>
      </c>
      <c r="XY46" s="5">
        <v>5</v>
      </c>
      <c r="XZ46" s="12">
        <v>5</v>
      </c>
      <c r="YA46" s="12">
        <v>5</v>
      </c>
      <c r="YB46" s="12">
        <v>5</v>
      </c>
      <c r="YC46" s="12">
        <v>5</v>
      </c>
      <c r="YD46" s="12">
        <v>1</v>
      </c>
      <c r="YE46" s="12">
        <v>3</v>
      </c>
      <c r="YF46" s="12">
        <v>5</v>
      </c>
      <c r="YG46" s="12">
        <v>3</v>
      </c>
      <c r="YH46" s="12">
        <v>5</v>
      </c>
      <c r="YI46" s="12">
        <v>4</v>
      </c>
      <c r="YJ46" s="12">
        <v>5</v>
      </c>
      <c r="YK46" s="12">
        <v>3.6</v>
      </c>
      <c r="YL46" s="12">
        <v>2.2999999999999998</v>
      </c>
      <c r="YM46" s="12">
        <v>1</v>
      </c>
      <c r="YN46" s="12">
        <v>5</v>
      </c>
      <c r="YO46" s="12">
        <v>5</v>
      </c>
      <c r="YP46" s="5">
        <f>IF(COUNTBLANK(XW46:YO46)&gt;0, "", SUM(XW46:YO46))</f>
        <v>76.900000000000006</v>
      </c>
      <c r="YQ46" s="5">
        <f>IF(COUNTBLANK(XW46:YO46)&gt;0, "", SUM(XY46,YC46,YD46,YE46,YJ46,YK46,YL46,YM46))</f>
        <v>25.900000000000002</v>
      </c>
      <c r="YR46" s="12">
        <f>IF(COUNTBLANK(XW46:YO46)&gt;0, "", SUM(YF46:YH46))</f>
        <v>13</v>
      </c>
      <c r="YS46" s="5">
        <f>IF(COUNTBLANK(XW46:YO46)&gt;0, "", SUM(XW46,XX46,YB46))</f>
        <v>14</v>
      </c>
      <c r="YT46" s="12">
        <f>IF(COUNTBLANK(XW46:YO46)&gt;0, "", SUM(XZ46,YA46,YI46,YN46,YO46))</f>
        <v>24</v>
      </c>
      <c r="YU46" s="5">
        <f>IF(COUNTBLANK(XW46:YO46)&gt;0, "", SUM(XY46,XZ46,YA46,YB46,YC46,YF46,YJ46,YN46,YO46))</f>
        <v>45</v>
      </c>
      <c r="YV46" s="5">
        <f>IF(COUNTBLANK(XW46:YO46)&gt;0, "", SUM(XW46,XX46,YK46,YL46,YM46))</f>
        <v>15.899999999999999</v>
      </c>
      <c r="YW46" s="12">
        <f>IF(COUNTBLANK(XW46:YO46)&gt;0, "", SUM(YD46,YE46,YG46,YH46,YI46))</f>
        <v>16</v>
      </c>
      <c r="YX46" s="6">
        <v>45630.780914351853</v>
      </c>
      <c r="YY46" s="5">
        <v>0</v>
      </c>
      <c r="YZ46" s="5">
        <v>60</v>
      </c>
      <c r="ZA46" s="5">
        <v>0</v>
      </c>
      <c r="ZB46" s="5">
        <v>0</v>
      </c>
      <c r="ZC46" s="5">
        <v>0</v>
      </c>
      <c r="ZD46" s="5">
        <v>0</v>
      </c>
      <c r="ZE46" s="5">
        <v>0</v>
      </c>
      <c r="ZF46" s="5">
        <v>0</v>
      </c>
      <c r="ZG46" s="5">
        <v>0</v>
      </c>
      <c r="ZH46" s="5">
        <v>0</v>
      </c>
      <c r="ZI46" s="5">
        <v>0</v>
      </c>
      <c r="ZJ46" s="5">
        <v>0</v>
      </c>
      <c r="ZK46" s="5">
        <v>0</v>
      </c>
      <c r="ZL46" s="5">
        <v>0</v>
      </c>
      <c r="ZM46" s="5">
        <v>0</v>
      </c>
      <c r="ZN46" s="5">
        <v>0</v>
      </c>
      <c r="ZO46" s="5">
        <v>0</v>
      </c>
      <c r="ZP46" s="5">
        <v>0</v>
      </c>
      <c r="ZQ46" s="5">
        <v>0</v>
      </c>
      <c r="ZR46" s="5">
        <v>0</v>
      </c>
      <c r="ZS46" s="5">
        <v>0</v>
      </c>
      <c r="ZT46" s="5">
        <v>0</v>
      </c>
      <c r="ZU46" s="5">
        <v>0</v>
      </c>
      <c r="ZV46" s="5">
        <v>0</v>
      </c>
      <c r="ZW46" s="5">
        <v>0</v>
      </c>
      <c r="ZX46" s="5">
        <v>0</v>
      </c>
      <c r="ZY46" s="5">
        <v>0</v>
      </c>
      <c r="ZZ46" s="5">
        <v>0</v>
      </c>
      <c r="AAA46" s="5">
        <f>IF(COUNTBLANK(YY46:ZZ46)&gt;0, "", AVERAGE(YY46:ZZ46))</f>
        <v>2.1428571428571428</v>
      </c>
      <c r="AAB46" s="5">
        <f>IF(COUNTA(YY46:ZZ46)=0, "", AVERAGE(YZ46,ZL46,ZM46,ZN46,ZO46,ZP46,ZR46,ZT46,ZU46))</f>
        <v>6.666666666666667</v>
      </c>
      <c r="AAC46" s="5">
        <f>IF(COUNTA(YY46:ZZ46)=0, "", AVERAGE(ZA46,ZB46,ZC46,ZD46,ZF46,ZH46,ZW46,ZX46))</f>
        <v>0</v>
      </c>
      <c r="AAD46" s="5">
        <f>IF(COUNTA(YY46:ZZ46)=0, "", AVERAGE(ZE46,ZI46,ZJ46,ZK46,ZY46,ZZ46))</f>
        <v>0</v>
      </c>
      <c r="AAE46" s="6">
        <v>45630.776898148149</v>
      </c>
      <c r="AAF46" s="5">
        <v>2</v>
      </c>
      <c r="AAG46" s="5">
        <v>2</v>
      </c>
      <c r="AAH46" s="5">
        <v>1</v>
      </c>
      <c r="AAI46" s="5">
        <v>1</v>
      </c>
      <c r="AAJ46" s="5">
        <v>2</v>
      </c>
      <c r="AAK46" s="5">
        <v>1</v>
      </c>
      <c r="AAL46" s="5">
        <v>2</v>
      </c>
      <c r="AAM46" s="5">
        <v>1</v>
      </c>
      <c r="AAN46" s="5">
        <v>1</v>
      </c>
      <c r="AAO46" s="5">
        <v>3</v>
      </c>
      <c r="AAP46" s="5">
        <v>4</v>
      </c>
      <c r="AAQ46" s="5">
        <v>1</v>
      </c>
      <c r="AAR46" s="5">
        <v>3</v>
      </c>
      <c r="AAS46" s="5">
        <v>3</v>
      </c>
      <c r="AAT46" s="5">
        <v>5</v>
      </c>
      <c r="AAU46" s="5">
        <v>3</v>
      </c>
      <c r="AAV46" s="5">
        <v>1</v>
      </c>
      <c r="AAW46" s="5">
        <v>1</v>
      </c>
      <c r="AAX46" s="5">
        <v>3</v>
      </c>
      <c r="AAY46" s="5">
        <v>2</v>
      </c>
      <c r="AAZ46" s="5">
        <v>1</v>
      </c>
      <c r="ABA46" s="5">
        <v>3</v>
      </c>
      <c r="ABB46" s="5">
        <v>3</v>
      </c>
      <c r="ABC46" s="5">
        <v>3</v>
      </c>
      <c r="ABD46" s="5">
        <v>3</v>
      </c>
      <c r="ABE46" s="5">
        <v>1</v>
      </c>
      <c r="ABF46" s="5">
        <v>3</v>
      </c>
      <c r="ABG46" s="5">
        <v>2</v>
      </c>
      <c r="ABH46" s="5">
        <v>2</v>
      </c>
      <c r="ABI46" s="5">
        <v>1</v>
      </c>
      <c r="ABJ46" s="5">
        <f>IF(SUM(AAF46:AAN46,AAP46:AAT46,AAV46:AAZ46,ABB46:ABG46)=0, "", SUM(AAF46:AAN46,AAP46:AAT46,AAV46:AAZ46,ABB46:ABG46))</f>
        <v>52</v>
      </c>
      <c r="ABK46" s="5">
        <f>IF(SUM(ABN46, ABO46, ABP46, ABQ46, ABR46)=0, "", IF(OR(ABN46&gt;=8, ABO46&gt;=10, ABP46&gt;=13, ABQ46&gt;=10, ABR46&gt;=15), 1, 0))</f>
        <v>1</v>
      </c>
      <c r="ABL46" s="5">
        <f>IF(SUM(AAF46:AAG46,AAI46,AAJ46,AAK46,AAL46,AAR46,AAX46,ABE46,ABG46)=0, "", SUM(AAF46:AAG46,AAI46,AAJ46,AAK46,AAL46,AAR46,AAX46,ABE46,ABG46))</f>
        <v>19</v>
      </c>
      <c r="ABM46" s="5">
        <f>IF(SUM(AAH46,AAM46:AAN46,AAP46:AAQ46,AAS46:AAT46,AAV46:AAW46,AAY46:AAZ46,ABB46:ABD46,ABF46)=0, "", SUM(AAH46,AAM46:AAN46,AAP46:AAQ46,AAS46:AAT46,AAV46:AAW46,AAY46:AAZ46,ABB46:ABD46,ABF46))</f>
        <v>33</v>
      </c>
      <c r="ABN46" s="5">
        <f>IF(SUM(AAY46:AAZ46,ABB46:ABC46,ABF46)=0, "", SUM(AAY46:AAZ46,ABB46:ABC46,ABF46))</f>
        <v>12</v>
      </c>
      <c r="ABO46" s="5">
        <f>IF(SUM(AAN46,AAP46:AAQ46,AAT46,AAV46)=0, "", SUM(AAN46,AAP46:AAQ46,AAT46,AAV46))</f>
        <v>12</v>
      </c>
      <c r="ABP46" s="5">
        <f>IF(SUM(AAH46,AAM46,AAS46,AAW46,ABD46)=0, "", SUM(AAH46,AAM46,AAS46,AAW46,ABD46))</f>
        <v>9</v>
      </c>
      <c r="ABQ46" s="5">
        <f>IF(SUM(AAF46:AAG46,AAI46,AAK46,ABE46)=0, "", SUM(AAF46:AAG46,AAI46,AAK46,ABE46))</f>
        <v>7</v>
      </c>
      <c r="ABR46" s="5">
        <f>IF(SUM(AAJ46,AAL46,AAR46,AAX46,ABG46)=0, "", SUM(AAJ46,AAL46,AAR46,AAX46,ABG46))</f>
        <v>12</v>
      </c>
      <c r="ABS46" s="5">
        <f>IF(ABN46="", "", IF(ABN46&gt;=8, 1, 0))</f>
        <v>1</v>
      </c>
      <c r="ABT46" s="5">
        <f>IF(ABO46="", "", IF(ABO46&gt;=10, 1, 0))</f>
        <v>1</v>
      </c>
      <c r="ABU46" s="5">
        <f>IF(ABP46="", "", IF(ABP46&gt;=13, 1, 0))</f>
        <v>0</v>
      </c>
      <c r="ABV46" s="5">
        <f>IF(ABQ46="", "", IF(ABQ46&gt;=10, 1, 0))</f>
        <v>0</v>
      </c>
      <c r="ABW46" s="5">
        <f>IF(ABR46="", "", IF(ABR46&gt;=15, 1, 0))</f>
        <v>0</v>
      </c>
      <c r="ABX46" s="5">
        <f>IF(AND(AAO46="", AAU46="", ABA46=""), "", IF(AAO46=5,1,0) + IF(AAU46=5,1,0) + IF(ABA46=5,1,0))</f>
        <v>0</v>
      </c>
      <c r="ABY46" s="6">
        <v>45630.77853009259</v>
      </c>
      <c r="ABZ46" s="5">
        <v>2</v>
      </c>
      <c r="ACA46" s="5">
        <v>2</v>
      </c>
      <c r="ACB46" s="5">
        <v>1</v>
      </c>
      <c r="ACC46" s="5">
        <v>1</v>
      </c>
      <c r="ACD46" s="5">
        <v>1</v>
      </c>
      <c r="ACE46" s="5">
        <v>2</v>
      </c>
      <c r="ACF46" s="5">
        <v>2</v>
      </c>
      <c r="ACG46" s="5">
        <v>1</v>
      </c>
      <c r="ACH46" s="5">
        <v>2</v>
      </c>
      <c r="ACI46" s="5">
        <v>2</v>
      </c>
      <c r="ACJ46" s="5">
        <v>1</v>
      </c>
      <c r="ACK46" s="5">
        <v>1</v>
      </c>
      <c r="ACL46" s="5">
        <v>1</v>
      </c>
      <c r="ACM46" s="5">
        <v>1</v>
      </c>
      <c r="ACN46" s="5">
        <v>1</v>
      </c>
      <c r="ACO46" s="5">
        <v>1</v>
      </c>
      <c r="ACP46" s="5">
        <v>2</v>
      </c>
      <c r="ACQ46" s="5">
        <v>1</v>
      </c>
      <c r="ACR46" s="5">
        <v>1</v>
      </c>
      <c r="ACS46" s="5">
        <v>1</v>
      </c>
      <c r="ACT46" s="5">
        <v>1</v>
      </c>
      <c r="ACU46" s="5">
        <v>1</v>
      </c>
      <c r="ACV46" s="5">
        <v>1</v>
      </c>
      <c r="ACW46" s="5">
        <v>1</v>
      </c>
      <c r="ACX46" s="5">
        <v>1</v>
      </c>
      <c r="ACY46" s="5">
        <v>2</v>
      </c>
      <c r="ACZ46" s="5">
        <v>1</v>
      </c>
      <c r="ADA46" s="5">
        <v>1</v>
      </c>
      <c r="ADB46" s="5">
        <v>1</v>
      </c>
      <c r="ADC46" s="5">
        <v>1</v>
      </c>
      <c r="ADD46" s="5">
        <v>2</v>
      </c>
      <c r="ADE46" s="5">
        <v>1</v>
      </c>
      <c r="ADF46" s="5">
        <v>1</v>
      </c>
      <c r="ADG46" s="5">
        <v>2</v>
      </c>
      <c r="ADH46" s="5">
        <v>1</v>
      </c>
      <c r="ADI46" s="5">
        <v>2</v>
      </c>
      <c r="ADJ46" s="5">
        <f>IF(COUNTA(ABZ46:ADI46)=0, "", SUM(ABZ46:ADI46))</f>
        <v>47</v>
      </c>
      <c r="ADK46" s="5">
        <f>IF(COUNTA(ABZ46:ADI46)=0, "", SUM(ACJ46,ACK46,ACT46,ACV46,ACX46,ADB46))</f>
        <v>6</v>
      </c>
      <c r="ADL46" s="5">
        <f>IF(COUNTA(ABZ46:ADI46)=0, "", SUM(ACL46,ACQ46,ACS46,ACY46,ADF46))</f>
        <v>6</v>
      </c>
      <c r="ADM46" s="5">
        <f>IF(COUNTA(ABZ46:ADI46)=0, "", SUM(ACB46,ACM46,ACR46,ACW46,ACZ46,ADE46))</f>
        <v>6</v>
      </c>
      <c r="ADN46" s="5">
        <f>IF(COUNTA(ABZ46:ADI46)=0, "", SUM(ACA46,ACE46,ACG46,ACI46,ACP46,ADG46))</f>
        <v>11</v>
      </c>
      <c r="ADO46" s="5">
        <f>IF(COUNTA(ABZ46:ADI46)=0, "", SUM(ACN46,ACO46,ACU46,ADA46,ADC46,ADD46,ADH46,ADI46))</f>
        <v>10</v>
      </c>
      <c r="ADP46" s="5">
        <f>IF(COUNTA(ABZ46:ADI46)=0, "", SUM(ABZ46,ACC46,ACD46,ACF46,ACH46))</f>
        <v>8</v>
      </c>
      <c r="ADQ46" s="6">
        <v>45630.781782407408</v>
      </c>
      <c r="ADR46" s="5">
        <v>2</v>
      </c>
      <c r="ADS46" s="5">
        <v>1</v>
      </c>
      <c r="ADT46" s="5">
        <v>2</v>
      </c>
      <c r="ADU46" s="5">
        <v>1</v>
      </c>
      <c r="ADV46" s="5">
        <v>1</v>
      </c>
      <c r="ADW46" s="5">
        <v>1</v>
      </c>
      <c r="ADX46" s="5">
        <v>1</v>
      </c>
      <c r="ADY46" s="5">
        <v>1</v>
      </c>
      <c r="ADZ46" s="5">
        <v>1</v>
      </c>
      <c r="AEA46" s="5">
        <v>1</v>
      </c>
      <c r="AEB46" s="5">
        <v>1</v>
      </c>
      <c r="AEC46" s="5">
        <v>1</v>
      </c>
      <c r="AED46" s="5">
        <v>1</v>
      </c>
      <c r="AEE46" s="5">
        <v>2</v>
      </c>
      <c r="AEF46" s="5">
        <v>1</v>
      </c>
      <c r="AEG46" s="5">
        <v>1</v>
      </c>
      <c r="AEH46" s="5">
        <v>1</v>
      </c>
      <c r="AEI46" s="5">
        <v>1</v>
      </c>
      <c r="AEJ46" s="5">
        <v>1</v>
      </c>
      <c r="AEK46" s="5">
        <v>1</v>
      </c>
      <c r="AEL46" s="5">
        <f>IF(COUNTA(ADR46:AEK46)=0, "", SUM(ADR46:AEK46))</f>
        <v>23</v>
      </c>
      <c r="AEM46" s="8"/>
      <c r="AEN46" s="6">
        <v>45608</v>
      </c>
      <c r="AEO46" s="6"/>
      <c r="AEP46" s="6"/>
      <c r="AEQ46" s="6"/>
      <c r="AER46" s="5"/>
      <c r="AES46" s="6"/>
      <c r="AET46" s="6"/>
      <c r="AEU46" s="6"/>
      <c r="AEV46" s="5"/>
      <c r="AEW46" s="5"/>
      <c r="AEX46" s="5"/>
      <c r="AEY46" s="5"/>
      <c r="AEZ46" s="5"/>
      <c r="AFA46" s="5"/>
      <c r="AFB46" s="5"/>
      <c r="AFC46" s="5"/>
      <c r="AFD46" s="5"/>
      <c r="AFE46" s="5"/>
      <c r="AFF46" s="5"/>
      <c r="AFG46" s="5"/>
      <c r="AFH46" s="5"/>
      <c r="AFI46" s="5"/>
      <c r="AFJ46" s="5"/>
      <c r="AFK46" s="5"/>
      <c r="AFL46" s="5"/>
      <c r="AFM46" s="5"/>
      <c r="AFN46" s="5"/>
      <c r="AFO46" s="5"/>
      <c r="AFP46" s="5"/>
      <c r="AFQ46" s="5"/>
      <c r="AFR46" s="5"/>
      <c r="AFS46" s="5"/>
      <c r="AFT46" s="5"/>
      <c r="AFU46" s="5"/>
      <c r="AFV46" s="5"/>
      <c r="AFW46" s="5"/>
      <c r="AFX46" s="5"/>
      <c r="AFY46" s="5"/>
      <c r="AFZ46" s="5"/>
      <c r="AGA46" s="5" t="str">
        <f>IF(COUNTA(AEV46:AFY46)=0, "", SUM(AEV46:AFY46))</f>
        <v/>
      </c>
      <c r="AGB46" s="6">
        <v>45495</v>
      </c>
      <c r="AGC46" s="5">
        <v>3</v>
      </c>
      <c r="AGD46" s="5">
        <v>5</v>
      </c>
      <c r="AGE46" s="5">
        <v>5</v>
      </c>
      <c r="AGF46" s="5">
        <v>2</v>
      </c>
      <c r="AGG46" s="5">
        <v>4</v>
      </c>
      <c r="AGH46" s="11" t="s">
        <v>969</v>
      </c>
      <c r="AGJ46" s="11" t="s">
        <v>969</v>
      </c>
      <c r="AGL46" s="11" t="s">
        <v>970</v>
      </c>
      <c r="AGM46" s="11" t="s">
        <v>969</v>
      </c>
      <c r="AGO46" s="11" t="s">
        <v>1772</v>
      </c>
      <c r="AGS46" s="6">
        <v>45495</v>
      </c>
      <c r="AGT46" s="11" t="s">
        <v>969</v>
      </c>
      <c r="AGU46" s="11" t="s">
        <v>969</v>
      </c>
      <c r="AGV46" s="11" t="s">
        <v>969</v>
      </c>
      <c r="AGW46" s="11" t="s">
        <v>969</v>
      </c>
      <c r="AGX46" s="11" t="s">
        <v>969</v>
      </c>
      <c r="AGZ46" s="11" t="s">
        <v>969</v>
      </c>
      <c r="AHA46" s="11" t="s">
        <v>969</v>
      </c>
      <c r="AHB46" s="11" t="s">
        <v>1115</v>
      </c>
      <c r="AHD46" s="11" t="s">
        <v>969</v>
      </c>
      <c r="AHF46" s="11" t="s">
        <v>1116</v>
      </c>
      <c r="AHG46" s="11" t="s">
        <v>1116</v>
      </c>
      <c r="AHH46" s="11" t="s">
        <v>1171</v>
      </c>
      <c r="AHI46" s="11" t="s">
        <v>1429</v>
      </c>
      <c r="AHK46" s="11" t="s">
        <v>1173</v>
      </c>
      <c r="AHL46" s="11" t="s">
        <v>1174</v>
      </c>
      <c r="AHM46" s="6">
        <v>45495</v>
      </c>
      <c r="AHN46" s="5">
        <v>0</v>
      </c>
      <c r="AHO46" s="5">
        <v>5</v>
      </c>
      <c r="AHP46" s="5">
        <v>3</v>
      </c>
      <c r="AHQ46" s="5">
        <v>3</v>
      </c>
      <c r="AHR46" s="5">
        <v>0</v>
      </c>
      <c r="AHS46" s="5">
        <v>0</v>
      </c>
      <c r="AHT46" s="5">
        <v>2</v>
      </c>
      <c r="AHU46" s="5">
        <v>3</v>
      </c>
      <c r="AHV46" s="5">
        <v>4</v>
      </c>
      <c r="AHW46" s="5">
        <v>1</v>
      </c>
      <c r="AHX46" s="5">
        <f>IF(COUNTBLANK(AHN46:AHW46)&gt;0, "", SUM(AHN46:AHW46))</f>
        <v>21</v>
      </c>
      <c r="AHY46" s="5">
        <f>IF(COUNTBLANK(AHN46:AHW46)&gt;0, "", SUM(AHR46,AHW46))</f>
        <v>1</v>
      </c>
      <c r="AHZ46" s="5">
        <f>IF(COUNTBLANK(AHN46:AHW46)&gt;0, "", SUM(AHP46,AHS46))</f>
        <v>3</v>
      </c>
      <c r="AIA46" s="5">
        <f>IF(COUNTBLANK(AHN46:AHW46)&gt;0, "", SUM(AHT46,AHV46))</f>
        <v>6</v>
      </c>
      <c r="AIB46" s="5">
        <f>IF(COUNTBLANK(AHN46:AHW46)&gt;0, "", SUM(AHQ46,AHU46))</f>
        <v>6</v>
      </c>
      <c r="AIC46" s="5">
        <f>IF(COUNTBLANK(AHN46:AHW46)&gt;0, "", SUM(AHN46:AHO46))</f>
        <v>5</v>
      </c>
      <c r="AID46" s="6" t="s">
        <v>1872</v>
      </c>
      <c r="AIE46" s="5">
        <v>0</v>
      </c>
      <c r="AIF46" s="5">
        <v>0</v>
      </c>
      <c r="AIG46" s="5">
        <v>0</v>
      </c>
      <c r="AIH46" s="5">
        <v>0</v>
      </c>
      <c r="AII46" s="5">
        <v>0</v>
      </c>
      <c r="AIJ46" s="5">
        <v>0</v>
      </c>
      <c r="AIK46" s="5">
        <v>0</v>
      </c>
      <c r="AIL46" s="5">
        <v>0</v>
      </c>
      <c r="AIM46" s="5">
        <v>0</v>
      </c>
      <c r="AIN46" s="5">
        <v>0</v>
      </c>
      <c r="AIO46" s="5">
        <v>0</v>
      </c>
      <c r="AIP46" s="5">
        <v>0</v>
      </c>
      <c r="AIQ46" s="5">
        <v>0</v>
      </c>
      <c r="AIR46" s="5">
        <v>0</v>
      </c>
      <c r="AIS46" s="5">
        <v>0</v>
      </c>
      <c r="AIT46" s="5">
        <v>0</v>
      </c>
      <c r="AIU46" s="5">
        <v>0</v>
      </c>
      <c r="AIV46" s="5">
        <v>0</v>
      </c>
      <c r="AIW46" s="5">
        <v>0</v>
      </c>
      <c r="AIX46" s="5">
        <v>1</v>
      </c>
      <c r="AIY46" s="5">
        <v>1</v>
      </c>
      <c r="AIZ46" s="5">
        <v>0</v>
      </c>
      <c r="AJA46" s="5">
        <v>0</v>
      </c>
      <c r="AJB46" s="6" t="s">
        <v>1872</v>
      </c>
      <c r="AJC46" s="5">
        <v>0</v>
      </c>
      <c r="AJD46" s="5">
        <v>0</v>
      </c>
      <c r="AJE46" s="5">
        <v>1</v>
      </c>
      <c r="AJF46" s="5">
        <v>0</v>
      </c>
      <c r="AJG46" s="5">
        <v>0</v>
      </c>
      <c r="AJH46" s="5">
        <v>0</v>
      </c>
      <c r="AJI46" s="5">
        <v>0</v>
      </c>
      <c r="AJJ46" s="5">
        <v>0</v>
      </c>
      <c r="AJK46" s="5">
        <v>0</v>
      </c>
      <c r="AJL46" s="5">
        <v>0</v>
      </c>
      <c r="AJM46" s="5">
        <f>IF(COUNTBLANK(AJC46:AJK46)&gt;0, "", SUM(AJC46:AJK46))</f>
        <v>1</v>
      </c>
      <c r="AJN46" s="6" t="s">
        <v>1872</v>
      </c>
      <c r="AJO46" s="5">
        <v>0</v>
      </c>
      <c r="AJP46" s="5">
        <v>0</v>
      </c>
      <c r="AJQ46" s="5">
        <v>0</v>
      </c>
      <c r="AJR46" s="5">
        <v>0</v>
      </c>
      <c r="AJS46" s="5">
        <v>0</v>
      </c>
      <c r="AJT46" s="5">
        <v>0</v>
      </c>
      <c r="AJU46" s="5">
        <v>0</v>
      </c>
      <c r="AJV46" s="5">
        <f>IF(COUNTBLANK(AJO46:AJU46)&gt;0, "", SUM(AJO46:AJU46))</f>
        <v>0</v>
      </c>
    </row>
    <row r="47" spans="1:958" ht="15" customHeight="1" x14ac:dyDescent="0.35">
      <c r="A47" s="5">
        <v>316083</v>
      </c>
      <c r="B47" s="5" t="s">
        <v>1860</v>
      </c>
      <c r="C47" s="6">
        <v>44964</v>
      </c>
      <c r="D47" s="5">
        <v>0</v>
      </c>
      <c r="E47" s="5">
        <v>0</v>
      </c>
      <c r="F47" s="5">
        <v>0</v>
      </c>
      <c r="G47" s="5">
        <v>0</v>
      </c>
      <c r="H47" s="5">
        <v>0</v>
      </c>
      <c r="I47" s="5">
        <v>0</v>
      </c>
      <c r="J47" s="5">
        <v>0</v>
      </c>
      <c r="K47" s="5">
        <v>0</v>
      </c>
      <c r="L47" s="5">
        <v>0</v>
      </c>
      <c r="M47" s="5">
        <v>0</v>
      </c>
      <c r="N47" s="5">
        <v>0</v>
      </c>
      <c r="O47" s="5">
        <v>0</v>
      </c>
      <c r="P47" s="5">
        <v>0</v>
      </c>
      <c r="Q47" s="5">
        <v>0</v>
      </c>
      <c r="R47" s="5">
        <v>0</v>
      </c>
      <c r="S47" s="5">
        <v>0</v>
      </c>
      <c r="T47" s="5">
        <v>0</v>
      </c>
      <c r="U47" s="5">
        <v>0</v>
      </c>
      <c r="V47" s="5">
        <f>IF(COUNTA(D47,F47,H47,J47,L47,N47,P47,R47,T47)=0, "", IF(OR(D47=1,F47=1,H47=1,J47=1,L47=1,N47=1,P47=1,R47=1,T47=1), 1, 0))</f>
        <v>0</v>
      </c>
      <c r="W47" s="5">
        <f>IF(COUNTA(E47,G47,I47,K47,M47,O47,Q47,S47,U47)=0, "", IF(OR(E47=1,G47=1,I47=1,K47=1,M47=1,O47=1,Q47=1,S47=1,U47=1), 1, 0))</f>
        <v>0</v>
      </c>
      <c r="X47" s="5">
        <v>0</v>
      </c>
      <c r="Y47" s="5">
        <v>1</v>
      </c>
      <c r="Z47" s="5">
        <v>1</v>
      </c>
      <c r="AA47" s="5">
        <v>2</v>
      </c>
      <c r="AB47" s="5">
        <f>IF(AG47&lt;&gt;"", 1, 0)</f>
        <v>1</v>
      </c>
      <c r="AC47" s="5">
        <f>IF(AH47&lt;&gt;"", 1, 0)</f>
        <v>1</v>
      </c>
      <c r="AD47" s="5">
        <v>0</v>
      </c>
      <c r="AE47" s="7" t="s">
        <v>1560</v>
      </c>
      <c r="AF47" s="6">
        <v>45432.710069444453</v>
      </c>
      <c r="AG47" s="8" t="s">
        <v>1560</v>
      </c>
      <c r="AH47" s="8">
        <v>45441</v>
      </c>
      <c r="AI47" s="8"/>
      <c r="AJ47" s="5">
        <f>IF(OR(ISBLANK(AE47), ISBLANK(AG47)), "", AG47 - AE47)</f>
        <v>0</v>
      </c>
      <c r="AK47" s="9">
        <v>45038</v>
      </c>
      <c r="AL47" s="5">
        <f>IF(OR(ISBLANK(AG47), ISBLANK(AK47)), "", AK47 - AG47)</f>
        <v>53</v>
      </c>
      <c r="AM47" s="6">
        <v>45318</v>
      </c>
      <c r="AN47" s="10">
        <f>IF(OR(ISBLANK(AM47), ISBLANK(AF47)), "", AF47 - AM47)</f>
        <v>114.71006944445253</v>
      </c>
      <c r="AO47" s="6">
        <v>44985</v>
      </c>
      <c r="AP47" s="6">
        <v>35156</v>
      </c>
      <c r="AQ47" s="5">
        <f>IF(OR(ISBLANK(AO47), ISBLANK(AP47)), "", DATEDIF(AP47, AO47, "Y"))</f>
        <v>26</v>
      </c>
      <c r="AR47" s="11" t="s">
        <v>959</v>
      </c>
      <c r="AS47" s="11">
        <f>IF(ISBLANK(AR47), "", IF(AR47="ישראל", 1, 2))</f>
        <v>1</v>
      </c>
      <c r="AT47" s="11" t="s">
        <v>959</v>
      </c>
      <c r="AU47" s="11" t="s">
        <v>959</v>
      </c>
      <c r="AV47" s="5"/>
      <c r="AW47" s="5">
        <v>1</v>
      </c>
      <c r="AX47" s="5">
        <v>5</v>
      </c>
      <c r="AY47" s="5">
        <v>17</v>
      </c>
      <c r="AZ47" s="5">
        <f>IF(ISBLANK(AY47), "", IF(AY47&lt;=8, 1, IF(AY47&lt;=12, 2, 3)))</f>
        <v>3</v>
      </c>
      <c r="BA47" s="5">
        <v>14</v>
      </c>
      <c r="BB47" s="5">
        <f>IF(ISBLANK(BA47), "", IF(BA47&lt;=8, 1, IF(BA47&lt;=12, 2, 3)))</f>
        <v>3</v>
      </c>
      <c r="BC47" s="11" t="s">
        <v>1861</v>
      </c>
      <c r="BD47" s="11" t="s">
        <v>1862</v>
      </c>
      <c r="BE47" s="5">
        <v>2</v>
      </c>
      <c r="BF47" s="5"/>
      <c r="BG47" s="5">
        <v>2</v>
      </c>
      <c r="BH47" s="6" t="s">
        <v>1560</v>
      </c>
      <c r="BI47" s="5">
        <v>1</v>
      </c>
      <c r="BJ47" s="5">
        <v>2</v>
      </c>
      <c r="BK47" s="5">
        <v>1</v>
      </c>
      <c r="BL47" s="5">
        <v>1</v>
      </c>
      <c r="BM47" s="5">
        <v>3</v>
      </c>
      <c r="BN47" s="5">
        <v>1</v>
      </c>
      <c r="BO47" s="5">
        <v>2</v>
      </c>
      <c r="BP47" s="5">
        <v>1</v>
      </c>
      <c r="BQ47" s="5">
        <v>1</v>
      </c>
      <c r="BR47" s="5">
        <v>3</v>
      </c>
      <c r="BS47" s="5">
        <v>1</v>
      </c>
      <c r="BT47" s="5">
        <v>1</v>
      </c>
      <c r="BU47" s="5">
        <v>3</v>
      </c>
      <c r="BV47" s="5">
        <v>2</v>
      </c>
      <c r="BW47" s="5">
        <v>1</v>
      </c>
      <c r="BX47" s="5">
        <v>3</v>
      </c>
      <c r="BY47" s="5">
        <v>1</v>
      </c>
      <c r="BZ47" s="5">
        <v>1</v>
      </c>
      <c r="CA47" s="5">
        <v>4</v>
      </c>
      <c r="CB47" s="5">
        <v>1</v>
      </c>
      <c r="CC47" s="5">
        <v>1</v>
      </c>
      <c r="CD47" s="5">
        <v>2</v>
      </c>
      <c r="CE47" s="5">
        <v>1</v>
      </c>
      <c r="CF47" s="5">
        <v>1</v>
      </c>
      <c r="CG47" s="5">
        <v>1</v>
      </c>
      <c r="CH47" s="5">
        <v>1</v>
      </c>
      <c r="CI47" s="5">
        <v>1</v>
      </c>
      <c r="CJ47" s="5">
        <v>3</v>
      </c>
      <c r="CK47" s="5">
        <v>1</v>
      </c>
      <c r="CL47" s="5">
        <v>1</v>
      </c>
      <c r="CM47" s="5">
        <f>IF(SUM(BI47:BQ47,BS47:BW47,BY47:CC47,CE47:CJ47)=0, "", SUM(BI47:BQ47,BS47:BW47,BY47:CC47,CE47:CJ47))</f>
        <v>37</v>
      </c>
      <c r="CN47" s="5">
        <f>IF(SUM(CQ47, CR47, CS47, CT47, CU47)=0, "", IF(OR(CQ47&gt;=8, CR47&gt;=10, CS47&gt;=13, CT47&gt;=10, CU47&gt;=15), 1, 0))</f>
        <v>1</v>
      </c>
      <c r="CO47" s="5">
        <f>IF(SUM(BI47:BJ47,BL47,BM47,BN47,BO47,BU47,CA47,CH47,CJ47)=0, "", SUM(BI47:BJ47,BL47,BM47,BN47,BO47,BU47,CA47,CH47,CJ47))</f>
        <v>21</v>
      </c>
      <c r="CP47" s="5">
        <f>IF(SUM(BK47,BP47:BQ47,BS47:BT47,BV47:BW47,BY47:BZ47,CB47:CC47,CE47:CG47,CI47)=0, "", SUM(BK47,BP47:BQ47,BS47:BT47,BV47:BW47,BY47:BZ47,CB47:CC47,CE47:CG47,CI47))</f>
        <v>16</v>
      </c>
      <c r="CQ47" s="5">
        <f>IF(SUM(CB47:CC47,CE47:CF47,CI47)=0, "", SUM(CB47:CC47,CE47:CF47,CI47))</f>
        <v>5</v>
      </c>
      <c r="CR47" s="5">
        <f>IF(SUM(BQ47,BS47:BT47,BW47,BY47)=0, "", SUM(BQ47,BS47:BT47,BW47,BY47))</f>
        <v>5</v>
      </c>
      <c r="CS47" s="5">
        <f>IF(SUM(BK47,BP47,BV47,BZ47,CG47)=0, "", SUM(BK47,BP47,BV47,BZ47,CG47))</f>
        <v>6</v>
      </c>
      <c r="CT47" s="5">
        <f>IF(SUM(BI47:BJ47,BL47,BN47,CH47)=0, "", SUM(BI47:BJ47,BL47,BN47,CH47))</f>
        <v>6</v>
      </c>
      <c r="CU47" s="5">
        <f>IF(SUM(BM47,BO47,BU47,CA47,CJ47)=0, "", SUM(BM47,BO47,BU47,CA47,CJ47))</f>
        <v>15</v>
      </c>
      <c r="CV47" s="5">
        <f>IF(CQ47="", "", IF(CQ47&gt;=8, 1, 0))</f>
        <v>0</v>
      </c>
      <c r="CW47" s="5">
        <f>IF(CR47="", "", IF(CR47&gt;=10, 1, 0))</f>
        <v>0</v>
      </c>
      <c r="CX47" s="5">
        <f>IF(CS47="", "", IF(CS47&gt;=13, 1, 0))</f>
        <v>0</v>
      </c>
      <c r="CY47" s="5">
        <f>IF(CT47="", "", IF(CT47&gt;=10, 1, 0))</f>
        <v>0</v>
      </c>
      <c r="CZ47" s="5">
        <f>IF(CU47="", "", IF(CU47&gt;=15, 1, 0))</f>
        <v>1</v>
      </c>
      <c r="DA47" s="5">
        <f>IF(AND(BR47="", BX47="", CD47=""), "", IF(BR47=5,1,0) + IF(BX47=5,1,0) + IF(CD47=5,1,0))</f>
        <v>0</v>
      </c>
      <c r="DB47" s="6" t="s">
        <v>1560</v>
      </c>
      <c r="DC47" s="12">
        <v>0</v>
      </c>
      <c r="DD47" s="13"/>
      <c r="DE47" s="12">
        <v>0</v>
      </c>
      <c r="DF47" s="13"/>
      <c r="DG47" s="12">
        <v>3</v>
      </c>
      <c r="DH47" s="13">
        <v>7</v>
      </c>
      <c r="DI47" s="12">
        <v>0</v>
      </c>
      <c r="DJ47" s="13"/>
      <c r="DK47" s="12">
        <v>0</v>
      </c>
      <c r="DL47" s="13"/>
      <c r="DM47" s="12">
        <v>0</v>
      </c>
      <c r="DN47" s="13"/>
      <c r="DO47" s="12">
        <v>0</v>
      </c>
      <c r="DP47" s="13"/>
      <c r="DQ47" s="12">
        <v>0</v>
      </c>
      <c r="DR47" s="13"/>
      <c r="DS47" s="12">
        <v>0</v>
      </c>
      <c r="DT47" s="13"/>
      <c r="DU47" s="12">
        <v>3</v>
      </c>
      <c r="DV47" s="13">
        <v>10</v>
      </c>
      <c r="DW47" s="12">
        <v>0</v>
      </c>
      <c r="DX47" s="13"/>
      <c r="DY47" s="12">
        <v>0</v>
      </c>
      <c r="DZ47" s="13"/>
      <c r="EA47" s="12">
        <v>3</v>
      </c>
      <c r="EB47" s="13">
        <v>17</v>
      </c>
      <c r="EC47" s="12">
        <v>0</v>
      </c>
      <c r="ED47" s="13"/>
      <c r="EE47" s="12">
        <v>4</v>
      </c>
      <c r="EF47" s="13">
        <v>7</v>
      </c>
      <c r="EG47" s="12">
        <v>0</v>
      </c>
      <c r="EH47" s="13"/>
      <c r="EI47" s="12">
        <v>0</v>
      </c>
      <c r="EJ47" s="13"/>
      <c r="EK47" s="5">
        <v>1</v>
      </c>
      <c r="EL47" s="5">
        <v>0</v>
      </c>
      <c r="EM47" s="5">
        <v>1</v>
      </c>
      <c r="EN47" s="6" t="s">
        <v>1560</v>
      </c>
      <c r="EO47" s="5">
        <v>1</v>
      </c>
      <c r="EP47" s="5">
        <v>0</v>
      </c>
      <c r="EQ47" s="5">
        <v>0</v>
      </c>
      <c r="ER47" s="5">
        <v>1</v>
      </c>
      <c r="ES47" s="5">
        <v>1</v>
      </c>
      <c r="ET47" s="5">
        <v>0</v>
      </c>
      <c r="EU47" s="5">
        <v>0</v>
      </c>
      <c r="EV47" s="5">
        <v>1</v>
      </c>
      <c r="EW47" s="5">
        <v>1</v>
      </c>
      <c r="EX47" s="5">
        <v>0</v>
      </c>
      <c r="EY47" s="5">
        <v>1</v>
      </c>
      <c r="EZ47" s="5">
        <v>0</v>
      </c>
      <c r="FA47" s="5">
        <v>0</v>
      </c>
      <c r="FB47" s="5">
        <v>0</v>
      </c>
      <c r="FC47" s="5">
        <v>0</v>
      </c>
      <c r="FD47" s="5">
        <v>0</v>
      </c>
      <c r="FE47" s="5">
        <v>2</v>
      </c>
      <c r="FF47" s="5">
        <v>1</v>
      </c>
      <c r="FG47" s="5">
        <v>1</v>
      </c>
      <c r="FH47" s="5">
        <v>0</v>
      </c>
      <c r="FI47" s="5">
        <v>10</v>
      </c>
      <c r="FJ47" s="5">
        <v>0</v>
      </c>
      <c r="FK47" s="5">
        <v>0</v>
      </c>
      <c r="FL47" s="6" t="s">
        <v>1560</v>
      </c>
      <c r="FM47" s="5">
        <v>4</v>
      </c>
      <c r="FN47" s="5">
        <v>4</v>
      </c>
      <c r="FO47" s="5">
        <v>3</v>
      </c>
      <c r="FP47" s="5">
        <v>3</v>
      </c>
      <c r="FQ47" s="5">
        <v>3</v>
      </c>
      <c r="FR47" s="5">
        <v>4</v>
      </c>
      <c r="FS47" s="14">
        <f>IF(COUNTBLANK(FM47:FR47)&gt;0, "", AVERAGE(FM47:FR47))</f>
        <v>3.5</v>
      </c>
      <c r="FT47" s="6" t="s">
        <v>1560</v>
      </c>
      <c r="FU47" s="5">
        <v>1</v>
      </c>
      <c r="FV47" s="5">
        <v>1</v>
      </c>
      <c r="FW47" s="5">
        <v>1</v>
      </c>
      <c r="FX47" s="5">
        <v>2</v>
      </c>
      <c r="FY47" s="5">
        <v>1</v>
      </c>
      <c r="FZ47" s="5">
        <v>0</v>
      </c>
      <c r="GA47" s="5">
        <v>1</v>
      </c>
      <c r="GB47" s="5">
        <v>0</v>
      </c>
      <c r="GC47" s="5">
        <v>0</v>
      </c>
      <c r="GD47" s="5">
        <v>1</v>
      </c>
      <c r="GE47" s="5">
        <f>IF(COUNTBLANK(FU47:GC47)&gt;0, "", SUM(FU47:GC47))</f>
        <v>7</v>
      </c>
      <c r="GF47" s="6" t="s">
        <v>1863</v>
      </c>
      <c r="GG47" s="5">
        <v>1</v>
      </c>
      <c r="GH47" s="5">
        <v>1</v>
      </c>
      <c r="GI47" s="5">
        <v>1</v>
      </c>
      <c r="GJ47" s="5">
        <v>1</v>
      </c>
      <c r="GK47" s="5">
        <v>0</v>
      </c>
      <c r="GL47" s="5">
        <v>1</v>
      </c>
      <c r="GM47" s="5">
        <v>0</v>
      </c>
      <c r="GN47" s="5">
        <f>IF(COUNTBLANK(GG47:GM47)&gt;0, "", SUM(GG47:GM47))</f>
        <v>5</v>
      </c>
      <c r="GO47" s="6" t="s">
        <v>1560</v>
      </c>
      <c r="GP47" s="5">
        <v>1</v>
      </c>
      <c r="GQ47" s="5">
        <v>4</v>
      </c>
      <c r="GR47" s="5">
        <v>4</v>
      </c>
      <c r="GS47" s="5">
        <v>5</v>
      </c>
      <c r="GT47" s="5">
        <v>5</v>
      </c>
      <c r="GU47" s="5">
        <v>4</v>
      </c>
      <c r="GV47" s="5">
        <v>5</v>
      </c>
      <c r="GW47" s="5">
        <v>4</v>
      </c>
      <c r="GX47" s="5">
        <v>4</v>
      </c>
      <c r="GY47" s="5">
        <v>5</v>
      </c>
      <c r="GZ47" s="5">
        <v>5</v>
      </c>
      <c r="HA47" s="5">
        <v>5</v>
      </c>
      <c r="HB47" s="5">
        <v>5</v>
      </c>
      <c r="HC47" s="5">
        <v>4</v>
      </c>
      <c r="HD47" s="5">
        <v>4</v>
      </c>
      <c r="HE47" s="5">
        <v>4</v>
      </c>
      <c r="HF47" s="5">
        <v>4</v>
      </c>
      <c r="HG47" s="5">
        <v>4</v>
      </c>
      <c r="HH47" s="5">
        <v>5</v>
      </c>
      <c r="HI47" s="5">
        <f>IF(COUNTBLANK(GQ47:HH47)&gt;0, "", SUM(GQ47:HH47))</f>
        <v>80</v>
      </c>
      <c r="HJ47" s="6" t="s">
        <v>1560</v>
      </c>
      <c r="HK47" s="5">
        <v>2</v>
      </c>
      <c r="HL47" s="5">
        <v>3</v>
      </c>
      <c r="HM47" s="5">
        <v>0</v>
      </c>
      <c r="HN47" s="5">
        <v>2</v>
      </c>
      <c r="HO47" s="5">
        <v>2</v>
      </c>
      <c r="HP47" s="5">
        <v>2</v>
      </c>
      <c r="HQ47" s="5">
        <v>0</v>
      </c>
      <c r="HR47" s="5">
        <v>3</v>
      </c>
      <c r="HS47" s="5">
        <v>0</v>
      </c>
      <c r="HT47" s="5">
        <v>0</v>
      </c>
      <c r="HU47" s="5">
        <v>2</v>
      </c>
      <c r="HV47" s="5">
        <v>2</v>
      </c>
      <c r="HW47" s="5">
        <v>0</v>
      </c>
      <c r="HX47" s="5">
        <v>3</v>
      </c>
      <c r="HY47" s="5">
        <v>1</v>
      </c>
      <c r="HZ47" s="5">
        <v>2</v>
      </c>
      <c r="IA47" s="5">
        <v>2</v>
      </c>
      <c r="IB47" s="5">
        <v>1</v>
      </c>
      <c r="IC47" s="5">
        <v>0</v>
      </c>
      <c r="ID47" s="5">
        <v>0</v>
      </c>
      <c r="IE47" s="5">
        <v>2</v>
      </c>
      <c r="IF47" s="5">
        <v>2</v>
      </c>
      <c r="IG47" s="5">
        <v>0</v>
      </c>
      <c r="IH47" s="5">
        <v>1</v>
      </c>
      <c r="II47" s="5">
        <v>1</v>
      </c>
      <c r="IJ47" s="5">
        <f>IF(COUNTA(HK47:II47)=0, "", SUM(HK47,HL47,HN47,HO47,HP47,HU47,HV47,HX47,HZ47,IA47,IB47,IH47))</f>
        <v>24</v>
      </c>
      <c r="IK47" s="5">
        <f>IF(COUNTA(HK47:II47)=0, "", SUM(HM47,HQ47,HR47,HS47,HT47,HW47,HY47,IC47,ID47,IE47,IF47,IG47,II47))</f>
        <v>9</v>
      </c>
      <c r="IL47" s="5">
        <v>0</v>
      </c>
      <c r="IM47" s="5">
        <v>0</v>
      </c>
      <c r="IN47" s="5">
        <v>3</v>
      </c>
      <c r="IO47" s="5">
        <v>3</v>
      </c>
      <c r="IP47" s="5">
        <v>0</v>
      </c>
      <c r="IQ47" s="5">
        <v>0</v>
      </c>
      <c r="IR47" s="5">
        <v>3</v>
      </c>
      <c r="IS47" s="5">
        <v>0</v>
      </c>
      <c r="IT47" s="5">
        <v>0</v>
      </c>
      <c r="IU47" s="5">
        <v>0</v>
      </c>
      <c r="IV47" s="5">
        <v>0</v>
      </c>
      <c r="IW47" s="5">
        <v>0</v>
      </c>
      <c r="IX47" s="5">
        <v>0</v>
      </c>
      <c r="IY47" s="5">
        <v>0</v>
      </c>
      <c r="IZ47" s="5">
        <v>3</v>
      </c>
      <c r="JA47" s="5">
        <v>3</v>
      </c>
      <c r="JB47" s="5">
        <v>0</v>
      </c>
      <c r="JC47" s="5">
        <v>0</v>
      </c>
      <c r="JD47" s="5">
        <v>0</v>
      </c>
      <c r="JE47" s="5">
        <v>0</v>
      </c>
      <c r="JF47" s="5">
        <v>3</v>
      </c>
      <c r="JG47" s="5">
        <v>3</v>
      </c>
      <c r="JH47" s="5">
        <v>0</v>
      </c>
      <c r="JI47" s="5">
        <v>0</v>
      </c>
      <c r="JJ47" s="5">
        <v>3</v>
      </c>
      <c r="JK47" s="5">
        <f>IF(COUNTA(IL47:JJ47)=0, "", SUM(IL47,IM47,IO47,IP47,IQ47,IV47,IW47,IY47,JA47,JB47,JC47,JI47))</f>
        <v>6</v>
      </c>
      <c r="JL47" s="5">
        <f>IF(COUNTA(IL47:JJ47)=0, "", SUM(IN47,IR47,IS47,IT47,IU47,IX47,IZ47,JD47,JE47,JF47,JG47,JH47,JJ47))</f>
        <v>18</v>
      </c>
      <c r="JM47" s="6" t="s">
        <v>1560</v>
      </c>
      <c r="JN47" s="5">
        <v>2</v>
      </c>
      <c r="JO47" s="5">
        <v>1</v>
      </c>
      <c r="JP47" s="5">
        <v>2</v>
      </c>
      <c r="JQ47" s="5">
        <v>1</v>
      </c>
      <c r="JR47" s="5">
        <v>2</v>
      </c>
      <c r="JS47" s="5">
        <v>2</v>
      </c>
      <c r="JT47" s="5">
        <v>2</v>
      </c>
      <c r="JU47" s="5">
        <v>2</v>
      </c>
      <c r="JV47" s="5">
        <v>2</v>
      </c>
      <c r="JW47" s="5">
        <v>2</v>
      </c>
      <c r="JX47" s="5">
        <v>2</v>
      </c>
      <c r="JY47" s="5">
        <v>2</v>
      </c>
      <c r="JZ47" s="5">
        <v>3</v>
      </c>
      <c r="KA47" s="5">
        <v>2</v>
      </c>
      <c r="KB47" s="5">
        <v>2</v>
      </c>
      <c r="KC47" s="5">
        <v>1</v>
      </c>
      <c r="KD47" s="5">
        <v>3</v>
      </c>
      <c r="KE47" s="5">
        <v>2</v>
      </c>
      <c r="KF47" s="5">
        <v>1</v>
      </c>
      <c r="KG47" s="5">
        <v>4</v>
      </c>
      <c r="KH47" s="5">
        <v>2</v>
      </c>
      <c r="KI47" s="5">
        <v>3</v>
      </c>
      <c r="KJ47" s="5">
        <v>2</v>
      </c>
      <c r="KK47" s="5">
        <v>3</v>
      </c>
      <c r="KL47" s="5">
        <v>3</v>
      </c>
      <c r="KM47" s="5">
        <v>3</v>
      </c>
      <c r="KN47" s="5">
        <v>1</v>
      </c>
      <c r="KO47" s="5">
        <v>1</v>
      </c>
      <c r="KP47" s="5">
        <v>3</v>
      </c>
      <c r="KQ47" s="5">
        <v>2</v>
      </c>
      <c r="KR47" s="5">
        <v>2</v>
      </c>
      <c r="KS47" s="5">
        <v>1</v>
      </c>
      <c r="KT47" s="5">
        <v>2</v>
      </c>
      <c r="KU47" s="5">
        <v>4</v>
      </c>
      <c r="KV47" s="5">
        <v>2</v>
      </c>
      <c r="KW47" s="5">
        <v>2</v>
      </c>
      <c r="KX47" s="5">
        <f>IF(COUNTA(JN47:KW47)=0, "", SUM(JN47:KW47))</f>
        <v>76</v>
      </c>
      <c r="KY47" s="5">
        <f>IF(COUNTA(JN47:KW47)=0, "", SUM(JX47,JY47,KH47,KJ47,KL47,KP47))</f>
        <v>14</v>
      </c>
      <c r="KZ47" s="5">
        <f>IF(COUNTA(JN47:KW47)=0, "", SUM(JZ47,KE47,KG47,KM47,KT47))</f>
        <v>14</v>
      </c>
      <c r="LA47" s="5">
        <f>IF(COUNTA(JN47:KW47)=0, "", SUM(JP47,KA47,KF47,KK47,KN47,KS47))</f>
        <v>10</v>
      </c>
      <c r="LB47" s="5">
        <f>IF(COUNTA(JN47:KW47)=0, "", SUM(JO47,JS47,JU47,JW47,KD47,KU47))</f>
        <v>14</v>
      </c>
      <c r="LC47" s="5">
        <f>IF(COUNTA(JN47:KW47)=0, "", SUM(KB47,KC47,KI47,KO47,KQ47,KR47,KV47,KW47))</f>
        <v>15</v>
      </c>
      <c r="LD47" s="5">
        <f>IF(COUNTA(JN47:KW47)=0, "", SUM(JN47,JQ47,JR47,JT47,JV47))</f>
        <v>9</v>
      </c>
      <c r="LE47" s="6">
        <v>44985</v>
      </c>
      <c r="LF47" s="5">
        <v>20</v>
      </c>
      <c r="LG47" s="5">
        <v>10</v>
      </c>
      <c r="LH47" s="5">
        <v>0</v>
      </c>
      <c r="LI47" s="5">
        <v>0</v>
      </c>
      <c r="LJ47" s="5">
        <v>0</v>
      </c>
      <c r="LK47" s="5">
        <v>0</v>
      </c>
      <c r="LL47" s="5">
        <v>0</v>
      </c>
      <c r="LM47" s="5">
        <v>0</v>
      </c>
      <c r="LN47" s="5">
        <v>20</v>
      </c>
      <c r="LO47" s="5">
        <v>0</v>
      </c>
      <c r="LP47" s="5">
        <v>0</v>
      </c>
      <c r="LQ47" s="5">
        <v>0</v>
      </c>
      <c r="LR47" s="5">
        <v>0</v>
      </c>
      <c r="LS47" s="5">
        <v>0</v>
      </c>
      <c r="LT47" s="5">
        <v>10</v>
      </c>
      <c r="LU47" s="5">
        <v>0</v>
      </c>
      <c r="LV47" s="5">
        <v>10</v>
      </c>
      <c r="LW47" s="5">
        <v>0</v>
      </c>
      <c r="LX47" s="5">
        <v>10</v>
      </c>
      <c r="LY47" s="5">
        <v>0</v>
      </c>
      <c r="LZ47" s="5">
        <v>0</v>
      </c>
      <c r="MA47" s="5">
        <v>10</v>
      </c>
      <c r="MB47" s="5">
        <v>20</v>
      </c>
      <c r="MC47" s="5">
        <v>10</v>
      </c>
      <c r="MD47" s="5">
        <v>10</v>
      </c>
      <c r="ME47" s="5">
        <v>10</v>
      </c>
      <c r="MF47" s="5">
        <v>0</v>
      </c>
      <c r="MG47" s="5">
        <v>0</v>
      </c>
      <c r="MH47" s="5">
        <f>IF(COUNTBLANK(LF47:MG47)&gt;0, "", AVERAGE(LF47:MG47))</f>
        <v>5</v>
      </c>
      <c r="MI47" s="5">
        <f>IF(COUNTA(LF47:MG47)=0, "", AVERAGE(LG47,LS47,LT47,LU47,LV47,LW47,LY47,MA47,MB47))</f>
        <v>6.666666666666667</v>
      </c>
      <c r="MJ47" s="5">
        <f>IF(COUNTA(LF47:MG47)=0, "", AVERAGE(LH47,LI47,LJ47,LK47,LM47,LO47,MD47,ME47))</f>
        <v>2.5</v>
      </c>
      <c r="MK47" s="5">
        <f>IF(COUNTA(LF47:MG47)=0, "", AVERAGE(LL47,LP47,LQ47,LR47,MF47,MG47))</f>
        <v>0</v>
      </c>
      <c r="ML47" s="6" t="s">
        <v>1560</v>
      </c>
      <c r="MM47" s="5">
        <v>2</v>
      </c>
      <c r="MN47" s="5">
        <v>1</v>
      </c>
      <c r="MO47" s="5">
        <v>2</v>
      </c>
      <c r="MP47" s="5">
        <v>2</v>
      </c>
      <c r="MQ47" s="5">
        <v>2</v>
      </c>
      <c r="MR47" s="5">
        <v>2</v>
      </c>
      <c r="MS47" s="5">
        <v>2</v>
      </c>
      <c r="MT47" s="5">
        <v>2</v>
      </c>
      <c r="MU47" s="5">
        <v>2</v>
      </c>
      <c r="MV47" s="5">
        <v>1</v>
      </c>
      <c r="MW47" s="5">
        <v>2</v>
      </c>
      <c r="MX47" s="5">
        <v>3</v>
      </c>
      <c r="MY47" s="5">
        <v>2</v>
      </c>
      <c r="MZ47" s="5">
        <v>2</v>
      </c>
      <c r="NA47" s="5">
        <v>1</v>
      </c>
      <c r="NB47" s="5">
        <v>1</v>
      </c>
      <c r="NC47" s="5">
        <v>2</v>
      </c>
      <c r="ND47" s="5">
        <v>1</v>
      </c>
      <c r="NE47" s="5">
        <v>2</v>
      </c>
      <c r="NF47" s="5">
        <v>2</v>
      </c>
      <c r="NG47" s="5">
        <f>IF(COUNTA(MM47:NF47)=0, "", SUM(MM47:NF47))</f>
        <v>36</v>
      </c>
      <c r="NH47" s="6" t="s">
        <v>1560</v>
      </c>
      <c r="NI47" s="5">
        <v>1</v>
      </c>
      <c r="NJ47" s="5">
        <v>2</v>
      </c>
      <c r="NK47" s="5">
        <v>5</v>
      </c>
      <c r="NL47" s="5">
        <v>4</v>
      </c>
      <c r="NM47" s="5">
        <v>3</v>
      </c>
      <c r="NN47" s="5">
        <v>4</v>
      </c>
      <c r="NO47" s="5">
        <v>3</v>
      </c>
      <c r="NP47" s="5">
        <v>4</v>
      </c>
      <c r="NQ47" s="5">
        <v>4</v>
      </c>
      <c r="NR47" s="5">
        <v>4</v>
      </c>
      <c r="NS47" s="5">
        <v>4</v>
      </c>
      <c r="NT47" s="5">
        <v>3</v>
      </c>
      <c r="NU47" s="5">
        <v>4</v>
      </c>
      <c r="NV47" s="5">
        <v>3</v>
      </c>
      <c r="NW47" s="5">
        <v>4</v>
      </c>
      <c r="NX47" s="5">
        <v>2</v>
      </c>
      <c r="NY47" s="5">
        <v>4</v>
      </c>
      <c r="NZ47" s="5">
        <v>4</v>
      </c>
      <c r="OA47" s="5">
        <v>2</v>
      </c>
      <c r="OB47" s="5">
        <v>4</v>
      </c>
      <c r="OC47" s="5">
        <v>4</v>
      </c>
      <c r="OD47" s="5">
        <v>4</v>
      </c>
      <c r="OE47" s="5">
        <v>3</v>
      </c>
      <c r="OF47" s="5">
        <v>1</v>
      </c>
      <c r="OG47" s="5">
        <v>3</v>
      </c>
      <c r="OH47" s="5">
        <v>3</v>
      </c>
      <c r="OI47" s="5">
        <v>2</v>
      </c>
      <c r="OJ47" s="5">
        <v>4</v>
      </c>
      <c r="OK47" s="5">
        <f>IF(COUNTA(NI47:OJ47)=0, "", SUM(NK47,NP47,NS47,NW47,OC47,OG47,OJ47))</f>
        <v>28</v>
      </c>
      <c r="OL47" s="5">
        <f>IF(COUNTA(NI47:OJ47)=0, "", SUM(NJ47,NL47,NQ47,NV47,NZ47,OB47,OD47))</f>
        <v>25</v>
      </c>
      <c r="OM47" s="5">
        <f>IF(COUNTA(NI47:OJ47)=0, "", SUM(NN47,NR47,NU47,NY47,OA47,OF47,OI47))</f>
        <v>21</v>
      </c>
      <c r="ON47" s="5">
        <f>IF(COUNTA(NI47:OJ47)=0, "", SUM(NI47,NM47,NO47,NT47,NX47,OE47,OH47))</f>
        <v>18</v>
      </c>
      <c r="OO47" s="11" t="s">
        <v>963</v>
      </c>
      <c r="OP47" s="11">
        <v>1</v>
      </c>
      <c r="OQ47" s="6">
        <v>45134</v>
      </c>
      <c r="OR47" s="5">
        <v>30</v>
      </c>
      <c r="OS47" s="5">
        <v>20</v>
      </c>
      <c r="OT47" s="5">
        <v>10</v>
      </c>
      <c r="OU47" s="5">
        <v>0</v>
      </c>
      <c r="OV47" s="5">
        <v>0</v>
      </c>
      <c r="OW47" s="5">
        <v>0</v>
      </c>
      <c r="OX47" s="5">
        <v>0</v>
      </c>
      <c r="OY47" s="5">
        <v>0</v>
      </c>
      <c r="OZ47" s="5">
        <v>0</v>
      </c>
      <c r="PA47" s="5">
        <v>0</v>
      </c>
      <c r="PB47" s="5">
        <v>0</v>
      </c>
      <c r="PC47" s="5">
        <v>0</v>
      </c>
      <c r="PD47" s="5">
        <v>0</v>
      </c>
      <c r="PE47" s="5">
        <v>0</v>
      </c>
      <c r="PF47" s="5">
        <v>10</v>
      </c>
      <c r="PG47" s="5">
        <v>0</v>
      </c>
      <c r="PH47" s="5">
        <v>0</v>
      </c>
      <c r="PI47" s="5">
        <v>0</v>
      </c>
      <c r="PJ47" s="5">
        <v>10</v>
      </c>
      <c r="PK47" s="5">
        <v>0</v>
      </c>
      <c r="PL47" s="5">
        <v>0</v>
      </c>
      <c r="PM47" s="5">
        <v>0</v>
      </c>
      <c r="PN47" s="5">
        <v>10</v>
      </c>
      <c r="PO47" s="5">
        <v>10</v>
      </c>
      <c r="PP47" s="5">
        <v>0</v>
      </c>
      <c r="PQ47" s="5">
        <v>0</v>
      </c>
      <c r="PR47" s="5">
        <v>0</v>
      </c>
      <c r="PS47" s="5">
        <v>0</v>
      </c>
      <c r="PT47" s="5">
        <f>IF(COUNTBLANK(OR47:PS47)&gt;0, "", AVERAGE(OR47:PS47))</f>
        <v>3.5714285714285716</v>
      </c>
      <c r="PU47" s="5">
        <f>IF(COUNTA(OR47:PS47)=0, "", AVERAGE(OS47,PE47,PF47,PG47,PH47,PI47,PK47,PM47,PN47))</f>
        <v>4.4444444444444446</v>
      </c>
      <c r="PV47" s="5">
        <f>IF(COUNTA(OR47:PS47)=0, "", AVERAGE(OT47,OU47,OV47,OW47,OY47,PA47,PP47,PQ47))</f>
        <v>1.25</v>
      </c>
      <c r="PW47" s="5">
        <f>IF(COUNTA(OR47:PS47)=0, "", AVERAGE(OX47,PB47,PC47,PD47,PR47,PS47))</f>
        <v>0</v>
      </c>
      <c r="PX47" s="6" t="s">
        <v>1408</v>
      </c>
      <c r="PY47" s="5">
        <v>0</v>
      </c>
      <c r="PZ47" s="5">
        <v>0</v>
      </c>
      <c r="QA47" s="5">
        <v>1</v>
      </c>
      <c r="QB47" s="5">
        <v>2</v>
      </c>
      <c r="QC47" s="5">
        <v>2</v>
      </c>
      <c r="QD47" s="5">
        <v>0</v>
      </c>
      <c r="QE47" s="5">
        <v>0</v>
      </c>
      <c r="QF47" s="5">
        <v>0</v>
      </c>
      <c r="QG47" s="5">
        <v>0</v>
      </c>
      <c r="QH47" s="5">
        <v>1</v>
      </c>
      <c r="QI47" s="5">
        <f>IF(COUNTBLANK(PY47:QG47)&gt;0, "", SUM(PY47:QG47))</f>
        <v>5</v>
      </c>
      <c r="QJ47" s="6" t="s">
        <v>1864</v>
      </c>
      <c r="QK47" s="5">
        <v>0</v>
      </c>
      <c r="QL47" s="5">
        <v>0</v>
      </c>
      <c r="QM47" s="5">
        <v>1</v>
      </c>
      <c r="QN47" s="5">
        <v>2</v>
      </c>
      <c r="QO47" s="5">
        <v>1</v>
      </c>
      <c r="QP47" s="5">
        <v>0</v>
      </c>
      <c r="QQ47" s="5">
        <v>1</v>
      </c>
      <c r="QR47" s="5">
        <v>0</v>
      </c>
      <c r="QS47" s="5">
        <v>0</v>
      </c>
      <c r="QT47" s="5">
        <v>1</v>
      </c>
      <c r="QU47" s="5">
        <f>IF(COUNTBLANK(QK47:QS47)&gt;0, "", SUM(QK47:QS47))</f>
        <v>5</v>
      </c>
      <c r="QV47" s="6" t="s">
        <v>1865</v>
      </c>
      <c r="QW47" s="5">
        <v>2</v>
      </c>
      <c r="QX47" s="5">
        <v>2</v>
      </c>
      <c r="QY47" s="5">
        <v>1</v>
      </c>
      <c r="QZ47" s="5">
        <v>1</v>
      </c>
      <c r="RA47" s="5">
        <v>1</v>
      </c>
      <c r="RB47" s="5">
        <v>0</v>
      </c>
      <c r="RC47" s="5">
        <v>1</v>
      </c>
      <c r="RD47" s="5">
        <v>0</v>
      </c>
      <c r="RE47" s="5">
        <v>0</v>
      </c>
      <c r="RF47" s="5">
        <v>1</v>
      </c>
      <c r="RG47" s="5">
        <f>IF(COUNTBLANK(QW47:RE47)&gt;0, "", SUM(QW47:RE47))</f>
        <v>8</v>
      </c>
      <c r="RH47" s="6" t="s">
        <v>1408</v>
      </c>
      <c r="RI47" s="5">
        <v>0</v>
      </c>
      <c r="RJ47" s="5">
        <v>0</v>
      </c>
      <c r="RK47" s="5">
        <v>0</v>
      </c>
      <c r="RL47" s="5">
        <v>1</v>
      </c>
      <c r="RM47" s="5">
        <v>0</v>
      </c>
      <c r="RN47" s="5">
        <v>1</v>
      </c>
      <c r="RO47" s="5">
        <v>0</v>
      </c>
      <c r="RP47" s="5">
        <f>IF(COUNTBLANK(RI47:RO47)&gt;0, "", SUM(RI47:RO47))</f>
        <v>2</v>
      </c>
      <c r="RQ47" s="6" t="s">
        <v>1864</v>
      </c>
      <c r="RR47" s="5">
        <v>1</v>
      </c>
      <c r="RS47" s="5">
        <v>1</v>
      </c>
      <c r="RT47" s="5">
        <v>1</v>
      </c>
      <c r="RU47" s="5">
        <v>1</v>
      </c>
      <c r="RV47" s="5">
        <v>1</v>
      </c>
      <c r="RW47" s="5">
        <v>0</v>
      </c>
      <c r="RX47" s="5">
        <v>0</v>
      </c>
      <c r="RY47" s="5">
        <f>IF(COUNTBLANK(RR47:RX47)&gt;0, "", SUM(RR47:RX47))</f>
        <v>5</v>
      </c>
      <c r="RZ47" s="6" t="s">
        <v>1865</v>
      </c>
      <c r="SA47" s="5">
        <v>1</v>
      </c>
      <c r="SB47" s="5">
        <v>1</v>
      </c>
      <c r="SC47" s="5">
        <v>1</v>
      </c>
      <c r="SD47" s="5">
        <v>1</v>
      </c>
      <c r="SE47" s="5">
        <v>0</v>
      </c>
      <c r="SF47" s="5">
        <v>1</v>
      </c>
      <c r="SG47" s="5">
        <v>1</v>
      </c>
      <c r="SH47" s="5">
        <f>IF(COUNTBLANK(SA47:SG47)&gt;0, "", SUM(SA47:SG47))</f>
        <v>6</v>
      </c>
      <c r="SI47" s="6" t="s">
        <v>1408</v>
      </c>
      <c r="SJ47" s="5">
        <v>3</v>
      </c>
      <c r="SK47" s="5">
        <v>3</v>
      </c>
      <c r="SL47" s="5">
        <v>4</v>
      </c>
      <c r="SM47" s="5">
        <v>3</v>
      </c>
      <c r="SN47" s="5">
        <v>4</v>
      </c>
      <c r="SO47" s="5">
        <v>5</v>
      </c>
      <c r="SP47" s="12">
        <v>5</v>
      </c>
      <c r="SQ47" s="5">
        <v>2</v>
      </c>
      <c r="SR47" s="5">
        <v>4</v>
      </c>
      <c r="SS47" s="5">
        <v>3</v>
      </c>
      <c r="ST47" s="5">
        <v>5</v>
      </c>
      <c r="SU47" s="5">
        <v>5</v>
      </c>
      <c r="SV47" s="5">
        <v>5</v>
      </c>
      <c r="SW47" s="5">
        <v>4</v>
      </c>
      <c r="SX47" s="5">
        <v>5</v>
      </c>
      <c r="SY47" s="5">
        <v>5</v>
      </c>
      <c r="SZ47" s="5">
        <v>1</v>
      </c>
      <c r="TA47" s="5">
        <v>5</v>
      </c>
      <c r="TB47" s="5">
        <v>5</v>
      </c>
      <c r="TC47" s="5">
        <f>IF(COUNTBLANK(SJ47:TB47)&gt;0, "", SUM(SJ47:TB47))</f>
        <v>76</v>
      </c>
      <c r="TD47" s="5">
        <f>IF(COUNTBLANK(SJ47:TB47)&gt;0, "", SUM(SL47,SO47,SR47,SS47,ST47,SU47,SV47,SX47,SY47,TB47))</f>
        <v>46</v>
      </c>
      <c r="TE47" s="5">
        <f>IF(COUNTBLANK(SJ47:TB47)&gt;0, "", SUM(SJ47,SK47,SM47,SN47,SQ47,SW47,SZ47,TA47))</f>
        <v>25</v>
      </c>
      <c r="TF47" s="6" t="s">
        <v>1864</v>
      </c>
      <c r="TG47" s="5">
        <v>3</v>
      </c>
      <c r="TH47" s="5">
        <v>3</v>
      </c>
      <c r="TI47" s="5">
        <v>5</v>
      </c>
      <c r="TJ47" s="5">
        <v>5</v>
      </c>
      <c r="TK47" s="5">
        <v>4</v>
      </c>
      <c r="TL47" s="5">
        <v>5</v>
      </c>
      <c r="TM47" s="5">
        <v>5</v>
      </c>
      <c r="TN47" s="5">
        <v>2</v>
      </c>
      <c r="TO47" s="5">
        <v>5</v>
      </c>
      <c r="TP47" s="5">
        <v>3</v>
      </c>
      <c r="TQ47" s="5">
        <v>4</v>
      </c>
      <c r="TR47" s="5">
        <v>5</v>
      </c>
      <c r="TS47" s="5">
        <v>4</v>
      </c>
      <c r="TT47" s="5">
        <v>4</v>
      </c>
      <c r="TU47" s="5">
        <v>5</v>
      </c>
      <c r="TV47" s="5">
        <v>5</v>
      </c>
      <c r="TW47" s="5">
        <v>2</v>
      </c>
      <c r="TX47" s="5">
        <v>5</v>
      </c>
      <c r="TY47" s="5">
        <v>5</v>
      </c>
      <c r="TZ47" s="5">
        <f>IF(COUNTBLANK(TG47:TY47)&gt;0, "", SUM(TG47:TY47))</f>
        <v>79</v>
      </c>
      <c r="UA47" s="5">
        <f>IF(COUNTBLANK(TG47:TY47)&gt;0, "", SUM(TI47,TL47,TO47,TP47,TQ47,TR47,TS47,TU47,TV47,TY47))</f>
        <v>46</v>
      </c>
      <c r="UB47" s="5">
        <f>IF(COUNTBLANK(TG47:TY47)&gt;0, "", SUM(TG47,TH47,TJ47,TK47,TN47,TT47,TW47,TX47))</f>
        <v>28</v>
      </c>
      <c r="UC47" s="6" t="s">
        <v>1865</v>
      </c>
      <c r="UD47" s="5">
        <v>3</v>
      </c>
      <c r="UE47" s="5">
        <v>4</v>
      </c>
      <c r="UF47" s="5">
        <v>5</v>
      </c>
      <c r="UG47" s="5">
        <v>4</v>
      </c>
      <c r="UH47" s="5">
        <v>4</v>
      </c>
      <c r="UI47" s="5">
        <v>5</v>
      </c>
      <c r="UJ47" s="5">
        <v>5</v>
      </c>
      <c r="UK47" s="5">
        <v>2</v>
      </c>
      <c r="UL47" s="5">
        <v>5</v>
      </c>
      <c r="UM47" s="5">
        <v>3</v>
      </c>
      <c r="UN47" s="5">
        <v>4</v>
      </c>
      <c r="UO47" s="5">
        <v>5</v>
      </c>
      <c r="UP47" s="5">
        <v>4</v>
      </c>
      <c r="UQ47" s="5">
        <v>4</v>
      </c>
      <c r="UR47" s="5">
        <v>5</v>
      </c>
      <c r="US47" s="5">
        <v>5</v>
      </c>
      <c r="UT47" s="5">
        <v>2</v>
      </c>
      <c r="UU47" s="5">
        <v>5</v>
      </c>
      <c r="UV47" s="5">
        <v>5</v>
      </c>
      <c r="UW47" s="5">
        <f>IF(COUNTBLANK(UD47:UV47)&gt;0, "", SUM(UD47:UV47))</f>
        <v>79</v>
      </c>
      <c r="UX47" s="5">
        <f>IF(COUNTBLANK(UD47:UV47)&gt;0, "", SUM(UF47,UI47,UL47,UM47,UN47,UO47,UP47,UR47,US47,UV47))</f>
        <v>46</v>
      </c>
      <c r="UY47" s="5">
        <f>IF(COUNTBLANK(UD47:UV47)&gt;0, "", SUM(UD47,UE47,UG47,UH47,UK47,UQ47,UT47,UU47))</f>
        <v>28</v>
      </c>
      <c r="UZ47" s="6">
        <v>45432.710069444453</v>
      </c>
      <c r="VA47" s="6">
        <v>45318</v>
      </c>
      <c r="VB47" s="5">
        <v>1</v>
      </c>
      <c r="VC47" s="5">
        <v>1</v>
      </c>
      <c r="VE47" s="5">
        <v>40</v>
      </c>
      <c r="VF47" s="5">
        <v>3650</v>
      </c>
      <c r="VG47" s="5">
        <v>3</v>
      </c>
      <c r="VH47" s="5">
        <v>1</v>
      </c>
      <c r="VI47" s="5"/>
      <c r="VK47" s="5">
        <v>2</v>
      </c>
      <c r="VL47" s="5">
        <v>5</v>
      </c>
      <c r="VM47" s="11" t="s">
        <v>1093</v>
      </c>
      <c r="VN47" s="6" t="s">
        <v>1866</v>
      </c>
      <c r="VO47" s="5">
        <v>0</v>
      </c>
      <c r="VP47" s="5">
        <v>0</v>
      </c>
      <c r="VQ47" s="5">
        <v>2</v>
      </c>
      <c r="VR47" s="5">
        <v>0</v>
      </c>
      <c r="VS47" s="5">
        <v>0</v>
      </c>
      <c r="VT47" s="5">
        <v>2</v>
      </c>
      <c r="VU47" s="5">
        <v>2</v>
      </c>
      <c r="VV47" s="5">
        <v>1</v>
      </c>
      <c r="VW47" s="5">
        <v>0</v>
      </c>
      <c r="VX47" s="5">
        <v>1</v>
      </c>
      <c r="VY47" s="5">
        <v>1</v>
      </c>
      <c r="VZ47" s="5">
        <v>2</v>
      </c>
      <c r="WA47" s="5">
        <v>0</v>
      </c>
      <c r="WB47" s="5">
        <v>0</v>
      </c>
      <c r="WC47" s="5">
        <v>0</v>
      </c>
      <c r="WD47" s="5">
        <v>0</v>
      </c>
      <c r="WE47" s="5">
        <v>0</v>
      </c>
      <c r="WF47" s="5">
        <v>0</v>
      </c>
      <c r="WG47" s="5">
        <v>0</v>
      </c>
      <c r="WH47" s="5">
        <v>0</v>
      </c>
      <c r="WI47" s="5">
        <v>2</v>
      </c>
      <c r="WJ47" s="5">
        <v>3</v>
      </c>
      <c r="WK47" s="5">
        <v>0</v>
      </c>
      <c r="WL47" s="5">
        <v>0</v>
      </c>
      <c r="WM47" s="5">
        <v>1</v>
      </c>
      <c r="WN47" s="5">
        <v>1</v>
      </c>
      <c r="WO47" s="5">
        <v>0</v>
      </c>
      <c r="WP47" s="5">
        <v>0</v>
      </c>
      <c r="WQ47" s="5">
        <v>0</v>
      </c>
      <c r="WR47" s="5">
        <f>IF(COUNTBLANK(VO47:WQ47)&gt;0, "", SUM(VQ47:WJ47))</f>
        <v>16</v>
      </c>
      <c r="WS47" s="5">
        <f>IF(COUNTBLANK(VO47:WQ47)&gt;0, "", SUM(VQ47:VZ47))</f>
        <v>11</v>
      </c>
      <c r="WT47" s="5">
        <f>IF(COUNTBLANK(VO47:WQ47)&gt;0, "", SUM(WA47:WL47))</f>
        <v>5</v>
      </c>
      <c r="WU47" s="5">
        <f>IF(COUNTBLANK(VO47:WQ47)&gt;0, "", SUM(WK47:WL47))</f>
        <v>0</v>
      </c>
      <c r="WV47" s="5">
        <f>IF(COUNTA(VO47:WQ47)=0, "", IF(AND(OR(VO47=1, VP47=1), OR(VQ47&gt;=1, VR47&gt;=1, VS47&gt;=1, VT47&gt;=1, VU47&gt;=1), OR(VV47&gt;=1, VW47&gt;=1), COUNTIF(VX47:WD47, "&gt;=1")&gt;=2, COUNTIF(WE47:WJ47, "&gt;=1")&gt;=2, OR(WN47=1, WN47=2), OR(WO47&gt;=1, WP47&gt;=1), WQ47&lt;1), 1, 0))</f>
        <v>0</v>
      </c>
      <c r="WW47" s="5">
        <f>IF(COUNTBLANK(VO47:WQ47)&gt;0, "", SUM(VQ47:VU47))</f>
        <v>6</v>
      </c>
      <c r="WX47" s="5">
        <f>IF(COUNTBLANK(VO47:WQ47)&gt;0, "", SUM(VV47:VW47))</f>
        <v>1</v>
      </c>
      <c r="WY47" s="5">
        <f>IF(COUNTBLANK(VO47:WQ47)&gt;0, "", SUM(VX47:WD47))</f>
        <v>4</v>
      </c>
      <c r="WZ47" s="5">
        <f>IF(COUNTBLANK(VO47:WQ47)&gt;0, "", SUM(WE47:WJ47))</f>
        <v>5</v>
      </c>
      <c r="XA47" s="6" t="s">
        <v>1866</v>
      </c>
      <c r="XB47" s="5">
        <v>0</v>
      </c>
      <c r="XC47" s="5">
        <v>0</v>
      </c>
      <c r="XD47" s="5">
        <v>1</v>
      </c>
      <c r="XE47" s="5">
        <v>1</v>
      </c>
      <c r="XF47" s="5">
        <v>0</v>
      </c>
      <c r="XG47" s="5">
        <v>0</v>
      </c>
      <c r="XH47" s="5">
        <v>1</v>
      </c>
      <c r="XI47" s="5">
        <v>0</v>
      </c>
      <c r="XJ47" s="5">
        <v>0</v>
      </c>
      <c r="XK47" s="5">
        <v>0</v>
      </c>
      <c r="XL47" s="5">
        <f>IF(COUNTBLANK(XB47:XJ47)&gt;0, "", SUM(XB47:XJ47))</f>
        <v>3</v>
      </c>
      <c r="XM47" s="6" t="s">
        <v>1866</v>
      </c>
      <c r="XN47" s="5">
        <v>0</v>
      </c>
      <c r="XO47" s="5">
        <v>0</v>
      </c>
      <c r="XP47" s="5">
        <v>0</v>
      </c>
      <c r="XQ47" s="5">
        <v>0</v>
      </c>
      <c r="XR47" s="5">
        <v>0</v>
      </c>
      <c r="XS47" s="5">
        <v>0</v>
      </c>
      <c r="XT47" s="5">
        <v>0</v>
      </c>
      <c r="XU47" s="5">
        <f>IF(COUNTBLANK(XN47:XT47)&gt;0, "", SUM(XN47:XT47))</f>
        <v>0</v>
      </c>
      <c r="XV47" s="6" t="s">
        <v>1866</v>
      </c>
      <c r="XW47" s="5">
        <v>4</v>
      </c>
      <c r="XX47" s="5">
        <v>5</v>
      </c>
      <c r="XY47" s="5">
        <v>5</v>
      </c>
      <c r="XZ47" s="12">
        <v>3.6</v>
      </c>
      <c r="YA47" s="12">
        <v>5</v>
      </c>
      <c r="YB47" s="12">
        <v>5</v>
      </c>
      <c r="YC47" s="12">
        <v>5</v>
      </c>
      <c r="YD47" s="12">
        <v>5</v>
      </c>
      <c r="YE47" s="12">
        <v>3</v>
      </c>
      <c r="YF47" s="12">
        <v>3.6</v>
      </c>
      <c r="YG47" s="12">
        <v>4</v>
      </c>
      <c r="YH47" s="12">
        <v>5</v>
      </c>
      <c r="YI47" s="12">
        <v>5</v>
      </c>
      <c r="YJ47" s="12">
        <v>5</v>
      </c>
      <c r="YK47" s="12">
        <v>3.6</v>
      </c>
      <c r="YL47" s="12">
        <v>3.6</v>
      </c>
      <c r="YM47" s="12">
        <v>3.6</v>
      </c>
      <c r="YN47" s="12">
        <v>5</v>
      </c>
      <c r="YO47" s="12">
        <v>3.6</v>
      </c>
      <c r="YP47" s="5">
        <f>IF(COUNTBLANK(XW47:YO47)&gt;0, "", SUM(XW47:YO47))</f>
        <v>82.59999999999998</v>
      </c>
      <c r="YQ47" s="5">
        <f>IF(COUNTBLANK(XW47:YO47)&gt;0, "", SUM(XY47,YC47,YD47,YE47,YJ47,YK47,YL47,YM47))</f>
        <v>33.800000000000004</v>
      </c>
      <c r="YR47" s="12">
        <f>IF(COUNTBLANK(XW47:YO47)&gt;0, "", SUM(YF47:YH47))</f>
        <v>12.6</v>
      </c>
      <c r="YS47" s="5">
        <f>IF(COUNTBLANK(XW47:YO47)&gt;0, "", SUM(XW47,XX47,YB47))</f>
        <v>14</v>
      </c>
      <c r="YT47" s="12">
        <f>IF(COUNTBLANK(XW47:YO47)&gt;0, "", SUM(XZ47,YA47,YI47,YN47,YO47))</f>
        <v>22.200000000000003</v>
      </c>
      <c r="YU47" s="5">
        <f>IF(COUNTBLANK(XW47:YO47)&gt;0, "", SUM(XY47,XZ47,YA47,YB47,YC47,YF47,YJ47,YN47,YO47))</f>
        <v>40.800000000000004</v>
      </c>
      <c r="YV47" s="5">
        <f>IF(COUNTBLANK(XW47:YO47)&gt;0, "", SUM(XW47,XX47,YK47,YL47,YM47))</f>
        <v>19.8</v>
      </c>
      <c r="YW47" s="12">
        <f>IF(COUNTBLANK(XW47:YO47)&gt;0, "", SUM(YD47,YE47,YG47,YH47,YI47))</f>
        <v>22</v>
      </c>
      <c r="YX47" s="6">
        <v>45432.710069444453</v>
      </c>
      <c r="YY47" s="5">
        <v>0</v>
      </c>
      <c r="YZ47" s="5">
        <v>0</v>
      </c>
      <c r="ZA47" s="5">
        <v>0</v>
      </c>
      <c r="ZB47" s="5">
        <v>0</v>
      </c>
      <c r="ZC47" s="5">
        <v>0</v>
      </c>
      <c r="ZD47" s="5">
        <v>0</v>
      </c>
      <c r="ZE47" s="5">
        <v>0</v>
      </c>
      <c r="ZF47" s="5">
        <v>0</v>
      </c>
      <c r="ZG47" s="5">
        <v>0</v>
      </c>
      <c r="ZH47" s="5">
        <v>0</v>
      </c>
      <c r="ZI47" s="5">
        <v>0</v>
      </c>
      <c r="ZJ47" s="5">
        <v>0</v>
      </c>
      <c r="ZK47" s="5">
        <v>0</v>
      </c>
      <c r="ZL47" s="5">
        <v>0</v>
      </c>
      <c r="ZM47" s="5">
        <v>0</v>
      </c>
      <c r="ZN47" s="5">
        <v>0</v>
      </c>
      <c r="ZO47" s="5">
        <v>0</v>
      </c>
      <c r="ZP47" s="5">
        <v>0</v>
      </c>
      <c r="ZQ47" s="5">
        <v>0</v>
      </c>
      <c r="ZR47" s="5">
        <v>0</v>
      </c>
      <c r="ZS47" s="5">
        <v>0</v>
      </c>
      <c r="ZT47" s="5">
        <v>0</v>
      </c>
      <c r="ZU47" s="5">
        <v>0</v>
      </c>
      <c r="ZV47" s="5">
        <v>0</v>
      </c>
      <c r="ZW47" s="5">
        <v>0</v>
      </c>
      <c r="ZX47" s="5">
        <v>0</v>
      </c>
      <c r="ZY47" s="5">
        <v>0</v>
      </c>
      <c r="ZZ47" s="5">
        <v>0</v>
      </c>
      <c r="AAA47" s="5">
        <f>IF(COUNTBLANK(YY47:ZZ47)&gt;0, "", AVERAGE(YY47:ZZ47))</f>
        <v>0</v>
      </c>
      <c r="AAB47" s="5">
        <f>IF(COUNTA(YY47:ZZ47)=0, "", AVERAGE(YZ47,ZL47,ZM47,ZN47,ZO47,ZP47,ZR47,ZT47,ZU47))</f>
        <v>0</v>
      </c>
      <c r="AAC47" s="5">
        <f>IF(COUNTA(YY47:ZZ47)=0, "", AVERAGE(ZA47,ZB47,ZC47,ZD47,ZF47,ZH47,ZW47,ZX47))</f>
        <v>0</v>
      </c>
      <c r="AAD47" s="5">
        <f>IF(COUNTA(YY47:ZZ47)=0, "", AVERAGE(ZE47,ZI47,ZJ47,ZK47,ZY47,ZZ47))</f>
        <v>0</v>
      </c>
      <c r="AAE47" s="6" t="s">
        <v>1866</v>
      </c>
      <c r="AAF47" s="5">
        <v>1</v>
      </c>
      <c r="AAG47" s="5">
        <v>1</v>
      </c>
      <c r="AAH47" s="5">
        <v>2</v>
      </c>
      <c r="AAI47" s="5">
        <v>1</v>
      </c>
      <c r="AAJ47" s="5">
        <v>3</v>
      </c>
      <c r="AAK47" s="5">
        <v>1</v>
      </c>
      <c r="AAL47" s="5">
        <v>3</v>
      </c>
      <c r="AAM47" s="5">
        <v>1</v>
      </c>
      <c r="AAN47" s="5">
        <v>1</v>
      </c>
      <c r="AAO47" s="5">
        <v>3</v>
      </c>
      <c r="AAP47" s="5">
        <v>1</v>
      </c>
      <c r="AAQ47" s="5">
        <v>1</v>
      </c>
      <c r="AAR47" s="5">
        <v>2</v>
      </c>
      <c r="AAS47" s="5">
        <v>3</v>
      </c>
      <c r="AAT47" s="5">
        <v>1</v>
      </c>
      <c r="AAU47" s="5">
        <v>3</v>
      </c>
      <c r="AAV47" s="5">
        <v>1</v>
      </c>
      <c r="AAW47" s="5">
        <v>1</v>
      </c>
      <c r="AAX47" s="5">
        <v>3</v>
      </c>
      <c r="AAY47" s="5">
        <v>1</v>
      </c>
      <c r="AAZ47" s="5">
        <v>1</v>
      </c>
      <c r="ABA47" s="5">
        <v>2</v>
      </c>
      <c r="ABB47" s="5">
        <v>1</v>
      </c>
      <c r="ABC47" s="5">
        <v>1</v>
      </c>
      <c r="ABD47" s="5">
        <v>1</v>
      </c>
      <c r="ABE47" s="5">
        <v>1</v>
      </c>
      <c r="ABF47" s="5">
        <v>1</v>
      </c>
      <c r="ABG47" s="5">
        <v>2</v>
      </c>
      <c r="ABH47" s="5">
        <v>1</v>
      </c>
      <c r="ABI47" s="5">
        <v>1</v>
      </c>
      <c r="ABJ47" s="5">
        <f>IF(SUM(AAF47:AAN47,AAP47:AAT47,AAV47:AAZ47,ABB47:ABG47)=0, "", SUM(AAF47:AAN47,AAP47:AAT47,AAV47:AAZ47,ABB47:ABG47))</f>
        <v>36</v>
      </c>
      <c r="ABK47" s="5">
        <f>IF(SUM(ABN47, ABO47, ABP47, ABQ47, ABR47)=0, "", IF(OR(ABN47&gt;=8, ABO47&gt;=10, ABP47&gt;=13, ABQ47&gt;=10, ABR47&gt;=15), 1, 0))</f>
        <v>0</v>
      </c>
      <c r="ABL47" s="5">
        <f>IF(SUM(AAF47:AAG47,AAI47,AAJ47,AAK47,AAL47,AAR47,AAX47,ABE47,ABG47)=0, "", SUM(AAF47:AAG47,AAI47,AAJ47,AAK47,AAL47,AAR47,AAX47,ABE47,ABG47))</f>
        <v>18</v>
      </c>
      <c r="ABM47" s="5">
        <f>IF(SUM(AAH47,AAM47:AAN47,AAP47:AAQ47,AAS47:AAT47,AAV47:AAW47,AAY47:AAZ47,ABB47:ABD47,ABF47)=0, "", SUM(AAH47,AAM47:AAN47,AAP47:AAQ47,AAS47:AAT47,AAV47:AAW47,AAY47:AAZ47,ABB47:ABD47,ABF47))</f>
        <v>18</v>
      </c>
      <c r="ABN47" s="5">
        <f>IF(SUM(AAY47:AAZ47,ABB47:ABC47,ABF47)=0, "", SUM(AAY47:AAZ47,ABB47:ABC47,ABF47))</f>
        <v>5</v>
      </c>
      <c r="ABO47" s="5">
        <f>IF(SUM(AAN47,AAP47:AAQ47,AAT47,AAV47)=0, "", SUM(AAN47,AAP47:AAQ47,AAT47,AAV47))</f>
        <v>5</v>
      </c>
      <c r="ABP47" s="5">
        <f>IF(SUM(AAH47,AAM47,AAS47,AAW47,ABD47)=0, "", SUM(AAH47,AAM47,AAS47,AAW47,ABD47))</f>
        <v>8</v>
      </c>
      <c r="ABQ47" s="5">
        <f>IF(SUM(AAF47:AAG47,AAI47,AAK47,ABE47)=0, "", SUM(AAF47:AAG47,AAI47,AAK47,ABE47))</f>
        <v>5</v>
      </c>
      <c r="ABR47" s="5">
        <f>IF(SUM(AAJ47,AAL47,AAR47,AAX47,ABG47)=0, "", SUM(AAJ47,AAL47,AAR47,AAX47,ABG47))</f>
        <v>13</v>
      </c>
      <c r="ABS47" s="5">
        <f>IF(ABN47="", "", IF(ABN47&gt;=8, 1, 0))</f>
        <v>0</v>
      </c>
      <c r="ABT47" s="5">
        <f>IF(ABO47="", "", IF(ABO47&gt;=10, 1, 0))</f>
        <v>0</v>
      </c>
      <c r="ABU47" s="5">
        <f>IF(ABP47="", "", IF(ABP47&gt;=13, 1, 0))</f>
        <v>0</v>
      </c>
      <c r="ABV47" s="5">
        <f>IF(ABQ47="", "", IF(ABQ47&gt;=10, 1, 0))</f>
        <v>0</v>
      </c>
      <c r="ABW47" s="5">
        <f>IF(ABR47="", "", IF(ABR47&gt;=15, 1, 0))</f>
        <v>0</v>
      </c>
      <c r="ABX47" s="5">
        <f>IF(AND(AAO47="", AAU47="", ABA47=""), "", IF(AAO47=5,1,0) + IF(AAU47=5,1,0) + IF(ABA47=5,1,0))</f>
        <v>0</v>
      </c>
      <c r="ABY47" s="6" t="s">
        <v>1866</v>
      </c>
      <c r="ABZ47" s="5">
        <v>1</v>
      </c>
      <c r="ACA47" s="5">
        <v>1</v>
      </c>
      <c r="ACB47" s="5">
        <v>1</v>
      </c>
      <c r="ACC47" s="5">
        <v>2</v>
      </c>
      <c r="ACD47" s="5">
        <v>2</v>
      </c>
      <c r="ACE47" s="5">
        <v>2</v>
      </c>
      <c r="ACF47" s="5">
        <v>2</v>
      </c>
      <c r="ACG47" s="5">
        <v>2</v>
      </c>
      <c r="ACH47" s="5">
        <v>2</v>
      </c>
      <c r="ACI47" s="5">
        <v>1</v>
      </c>
      <c r="ACJ47" s="5">
        <v>2</v>
      </c>
      <c r="ACK47" s="5">
        <v>2</v>
      </c>
      <c r="ACL47" s="5">
        <v>2</v>
      </c>
      <c r="ACM47" s="5">
        <v>1</v>
      </c>
      <c r="ACN47" s="5">
        <v>1</v>
      </c>
      <c r="ACO47" s="5">
        <v>1</v>
      </c>
      <c r="ACP47" s="5">
        <v>2</v>
      </c>
      <c r="ACQ47" s="5">
        <v>2</v>
      </c>
      <c r="ACR47" s="5">
        <v>2</v>
      </c>
      <c r="ACS47" s="5">
        <v>3</v>
      </c>
      <c r="ACT47" s="5">
        <v>2</v>
      </c>
      <c r="ACU47" s="5">
        <v>3</v>
      </c>
      <c r="ACV47" s="5">
        <v>2</v>
      </c>
      <c r="ACW47" s="5">
        <v>2</v>
      </c>
      <c r="ACX47" s="5">
        <v>2</v>
      </c>
      <c r="ACY47" s="5">
        <v>2</v>
      </c>
      <c r="ACZ47" s="5">
        <v>1</v>
      </c>
      <c r="ADA47" s="5">
        <v>1</v>
      </c>
      <c r="ADB47" s="5">
        <v>2</v>
      </c>
      <c r="ADC47" s="5">
        <v>2</v>
      </c>
      <c r="ADD47" s="5">
        <v>1</v>
      </c>
      <c r="ADE47" s="5">
        <v>1</v>
      </c>
      <c r="ADF47" s="5">
        <v>2</v>
      </c>
      <c r="ADG47" s="5">
        <v>3</v>
      </c>
      <c r="ADH47" s="5">
        <v>2</v>
      </c>
      <c r="ADI47" s="5">
        <v>1</v>
      </c>
      <c r="ADJ47" s="5">
        <f>IF(COUNTA(ABZ47:ADI47)=0, "", SUM(ABZ47:ADI47))</f>
        <v>63</v>
      </c>
      <c r="ADK47" s="5">
        <f>IF(COUNTA(ABZ47:ADI47)=0, "", SUM(ACJ47,ACK47,ACT47,ACV47,ACX47,ADB47))</f>
        <v>12</v>
      </c>
      <c r="ADL47" s="5">
        <f>IF(COUNTA(ABZ47:ADI47)=0, "", SUM(ACL47,ACQ47,ACS47,ACY47,ADF47))</f>
        <v>11</v>
      </c>
      <c r="ADM47" s="5">
        <f>IF(COUNTA(ABZ47:ADI47)=0, "", SUM(ACB47,ACM47,ACR47,ACW47,ACZ47,ADE47))</f>
        <v>8</v>
      </c>
      <c r="ADN47" s="5">
        <f>IF(COUNTA(ABZ47:ADI47)=0, "", SUM(ACA47,ACE47,ACG47,ACI47,ACP47,ADG47))</f>
        <v>11</v>
      </c>
      <c r="ADO47" s="5">
        <f>IF(COUNTA(ABZ47:ADI47)=0, "", SUM(ACN47,ACO47,ACU47,ADA47,ADC47,ADD47,ADH47,ADI47))</f>
        <v>12</v>
      </c>
      <c r="ADP47" s="5">
        <f>IF(COUNTA(ABZ47:ADI47)=0, "", SUM(ABZ47,ACC47,ACD47,ACF47,ACH47))</f>
        <v>9</v>
      </c>
      <c r="ADQ47" s="6" t="s">
        <v>1866</v>
      </c>
      <c r="ADR47" s="5">
        <v>2</v>
      </c>
      <c r="ADS47" s="5">
        <v>1</v>
      </c>
      <c r="ADT47" s="5">
        <v>3</v>
      </c>
      <c r="ADU47" s="5">
        <v>2</v>
      </c>
      <c r="ADV47" s="5">
        <v>2</v>
      </c>
      <c r="ADW47" s="5">
        <v>1</v>
      </c>
      <c r="ADX47" s="5">
        <v>1</v>
      </c>
      <c r="ADY47" s="5">
        <v>3</v>
      </c>
      <c r="ADZ47" s="5">
        <v>1</v>
      </c>
      <c r="AEA47" s="5">
        <v>2</v>
      </c>
      <c r="AEB47" s="5">
        <v>2</v>
      </c>
      <c r="AEC47" s="5">
        <v>2</v>
      </c>
      <c r="AED47" s="5">
        <v>3</v>
      </c>
      <c r="AEE47" s="5">
        <v>2</v>
      </c>
      <c r="AEF47" s="5">
        <v>1</v>
      </c>
      <c r="AEG47" s="5">
        <v>1</v>
      </c>
      <c r="AEH47" s="5">
        <v>2</v>
      </c>
      <c r="AEI47" s="5">
        <v>1</v>
      </c>
      <c r="AEJ47" s="5">
        <v>3</v>
      </c>
      <c r="AEK47" s="5">
        <v>3</v>
      </c>
      <c r="AEL47" s="5">
        <f>IF(COUNTA(ADR47:AEK47)=0, "", SUM(ADR47:AEK47))</f>
        <v>38</v>
      </c>
      <c r="AEM47" s="8">
        <v>45441</v>
      </c>
      <c r="AEN47" s="6">
        <v>45318</v>
      </c>
      <c r="AEO47" s="6" t="s">
        <v>969</v>
      </c>
      <c r="AEP47" s="6">
        <v>45017</v>
      </c>
      <c r="AEQ47" s="6" t="s">
        <v>970</v>
      </c>
      <c r="AER47" s="5">
        <v>6</v>
      </c>
      <c r="AES47" s="6" t="s">
        <v>969</v>
      </c>
      <c r="AET47" s="6"/>
      <c r="AEU47" s="6">
        <v>45298</v>
      </c>
      <c r="AEV47" s="5">
        <v>3</v>
      </c>
      <c r="AEW47" s="5">
        <v>3</v>
      </c>
      <c r="AEX47" s="5">
        <v>3</v>
      </c>
      <c r="AEY47" s="5">
        <v>4</v>
      </c>
      <c r="AEZ47" s="5">
        <v>2</v>
      </c>
      <c r="AFA47" s="5">
        <v>1</v>
      </c>
      <c r="AFB47" s="5">
        <v>1</v>
      </c>
      <c r="AFC47" s="5">
        <v>1</v>
      </c>
      <c r="AFD47" s="5">
        <v>4</v>
      </c>
      <c r="AFE47" s="5">
        <v>4</v>
      </c>
      <c r="AFF47" s="5">
        <v>2</v>
      </c>
      <c r="AFG47" s="5">
        <v>4</v>
      </c>
      <c r="AFH47" s="5">
        <v>2</v>
      </c>
      <c r="AFI47" s="5">
        <v>3</v>
      </c>
      <c r="AFJ47" s="5">
        <v>2</v>
      </c>
      <c r="AFK47" s="5">
        <v>0</v>
      </c>
      <c r="AFL47" s="5">
        <v>2</v>
      </c>
      <c r="AFM47" s="5">
        <v>3</v>
      </c>
      <c r="AFN47" s="5">
        <v>1</v>
      </c>
      <c r="AFO47" s="5">
        <v>2</v>
      </c>
      <c r="AFP47" s="5">
        <v>1</v>
      </c>
      <c r="AFQ47" s="5">
        <v>1</v>
      </c>
      <c r="AFR47" s="5">
        <v>1</v>
      </c>
      <c r="AFS47" s="5">
        <v>3</v>
      </c>
      <c r="AFT47" s="5">
        <v>0</v>
      </c>
      <c r="AFU47" s="5">
        <v>0</v>
      </c>
      <c r="AFV47" s="5">
        <v>4</v>
      </c>
      <c r="AFW47" s="5">
        <v>4</v>
      </c>
      <c r="AFX47" s="5">
        <v>1</v>
      </c>
      <c r="AFY47" s="5">
        <v>0</v>
      </c>
      <c r="AFZ47" s="5">
        <v>5</v>
      </c>
      <c r="AGA47" s="5">
        <f>IF(COUNTA(AEV47:AFY47)=0, "", SUM(AEV47:AFY47))</f>
        <v>62</v>
      </c>
      <c r="AGB47" s="6"/>
      <c r="AGC47" s="5"/>
      <c r="AGD47" s="5"/>
      <c r="AGE47" s="5"/>
      <c r="AGF47" s="5"/>
      <c r="AGG47" s="5"/>
      <c r="AGS47" s="6"/>
      <c r="AHM47" s="6"/>
      <c r="AHN47" s="5"/>
      <c r="AHO47" s="5"/>
      <c r="AHP47" s="5"/>
      <c r="AHQ47" s="5"/>
      <c r="AHR47" s="5"/>
      <c r="AHS47" s="5"/>
      <c r="AHT47" s="5"/>
      <c r="AHU47" s="5"/>
      <c r="AHV47" s="5"/>
      <c r="AHW47" s="5"/>
      <c r="AHX47" s="5" t="str">
        <f>IF(COUNTBLANK(AHN47:AHW47)&gt;0, "", SUM(AHN47:AHW47))</f>
        <v/>
      </c>
      <c r="AHY47" s="5" t="str">
        <f>IF(COUNTBLANK(AHN47:AHW47)&gt;0, "", SUM(AHR47,AHW47))</f>
        <v/>
      </c>
      <c r="AHZ47" s="5" t="str">
        <f>IF(COUNTBLANK(AHN47:AHW47)&gt;0, "", SUM(AHP47,AHS47))</f>
        <v/>
      </c>
      <c r="AIA47" s="5" t="str">
        <f>IF(COUNTBLANK(AHN47:AHW47)&gt;0, "", SUM(AHT47,AHV47))</f>
        <v/>
      </c>
      <c r="AIB47" s="5" t="str">
        <f>IF(COUNTBLANK(AHN47:AHW47)&gt;0, "", SUM(AHQ47,AHU47))</f>
        <v/>
      </c>
      <c r="AIC47" s="5" t="str">
        <f>IF(COUNTBLANK(AHN47:AHW47)&gt;0, "", SUM(AHN47:AHO47))</f>
        <v/>
      </c>
      <c r="AID47" s="6"/>
      <c r="AIE47" s="5"/>
      <c r="AIF47" s="5"/>
      <c r="AIG47" s="5"/>
      <c r="AIH47" s="5"/>
      <c r="AII47" s="5"/>
      <c r="AIJ47" s="5"/>
      <c r="AIK47" s="5"/>
      <c r="AIL47" s="5"/>
      <c r="AIM47" s="5"/>
      <c r="AIN47" s="5"/>
      <c r="AIO47" s="5"/>
      <c r="AIP47" s="5"/>
      <c r="AIQ47" s="5"/>
      <c r="AIR47" s="5"/>
      <c r="AIS47" s="5"/>
      <c r="AIT47" s="5"/>
      <c r="AIU47" s="5"/>
      <c r="AIV47" s="5"/>
      <c r="AIW47" s="5"/>
      <c r="AIX47" s="5"/>
      <c r="AIY47" s="5" t="s">
        <v>971</v>
      </c>
      <c r="AIZ47" s="5" t="s">
        <v>971</v>
      </c>
      <c r="AJA47" s="5" t="s">
        <v>971</v>
      </c>
      <c r="AJB47" s="6"/>
      <c r="AJC47" s="5"/>
      <c r="AJD47" s="5"/>
      <c r="AJE47" s="5"/>
      <c r="AJF47" s="5"/>
      <c r="AJG47" s="5"/>
      <c r="AJH47" s="5"/>
      <c r="AJI47" s="5"/>
      <c r="AJJ47" s="5"/>
      <c r="AJK47" s="5"/>
      <c r="AJL47" s="5"/>
      <c r="AJM47" s="5" t="str">
        <f>IF(COUNTBLANK(AJC47:AJK47)&gt;0, "", SUM(AJC47:AJK47))</f>
        <v/>
      </c>
      <c r="AJN47" s="6"/>
      <c r="AJO47" s="5"/>
      <c r="AJP47" s="5"/>
      <c r="AJQ47" s="5"/>
      <c r="AJR47" s="5"/>
      <c r="AJS47" s="5"/>
      <c r="AJT47" s="5"/>
      <c r="AJU47" s="5"/>
      <c r="AJV47" s="5" t="str">
        <f>IF(COUNTBLANK(AJO47:AJU47)&gt;0, "", SUM(AJO47:AJU47))</f>
        <v/>
      </c>
    </row>
    <row r="48" spans="1:958" ht="15" customHeight="1" x14ac:dyDescent="0.35">
      <c r="A48" s="5">
        <v>324815</v>
      </c>
      <c r="B48" s="5" t="s">
        <v>1851</v>
      </c>
      <c r="C48" s="6">
        <v>44964</v>
      </c>
      <c r="D48" s="5">
        <v>0</v>
      </c>
      <c r="E48" s="5">
        <v>0</v>
      </c>
      <c r="F48" s="5">
        <v>0</v>
      </c>
      <c r="G48" s="5">
        <v>0</v>
      </c>
      <c r="H48" s="5">
        <v>0</v>
      </c>
      <c r="I48" s="5">
        <v>0</v>
      </c>
      <c r="J48" s="5">
        <v>0</v>
      </c>
      <c r="K48" s="5">
        <v>0</v>
      </c>
      <c r="L48" s="5">
        <v>1</v>
      </c>
      <c r="M48" s="5">
        <v>0</v>
      </c>
      <c r="N48" s="5">
        <v>0</v>
      </c>
      <c r="O48" s="5">
        <v>0</v>
      </c>
      <c r="P48" s="5">
        <v>0</v>
      </c>
      <c r="Q48" s="5">
        <v>0</v>
      </c>
      <c r="R48" s="5">
        <v>0</v>
      </c>
      <c r="S48" s="5">
        <v>0</v>
      </c>
      <c r="T48" s="5">
        <v>0</v>
      </c>
      <c r="U48" s="5">
        <v>0</v>
      </c>
      <c r="V48" s="5">
        <f>IF(COUNTA(D48,F48,H48,J48,L48,N48,P48,R48,T48)=0, "", IF(OR(D48=1,F48=1,H48=1,J48=1,L48=1,N48=1,P48=1,R48=1,T48=1), 1, 0))</f>
        <v>1</v>
      </c>
      <c r="W48" s="5">
        <f>IF(COUNTA(E48,G48,I48,K48,M48,O48,Q48,S48,U48)=0, "", IF(OR(E48=1,G48=1,I48=1,K48=1,M48=1,O48=1,Q48=1,S48=1,U48=1), 1, 0))</f>
        <v>0</v>
      </c>
      <c r="X48" s="5">
        <v>0</v>
      </c>
      <c r="Y48" s="5">
        <v>1</v>
      </c>
      <c r="Z48" s="5">
        <v>1</v>
      </c>
      <c r="AA48" s="5" t="s">
        <v>971</v>
      </c>
      <c r="AB48" s="5">
        <f>IF(AG48&lt;&gt;"", 1, 0)</f>
        <v>0</v>
      </c>
      <c r="AC48" s="5">
        <f>IF(AH48&lt;&gt;"", 1, 0)</f>
        <v>0</v>
      </c>
      <c r="AD48" s="5">
        <v>0</v>
      </c>
      <c r="AE48" s="7">
        <v>44978</v>
      </c>
      <c r="AF48" s="6">
        <v>45696.972754629627</v>
      </c>
      <c r="AG48" s="8"/>
      <c r="AH48" s="8"/>
      <c r="AI48" s="8"/>
      <c r="AJ48" s="5" t="str">
        <f>IF(OR(ISBLANK(AE48), ISBLANK(AG48)), "", AG48 - AE48)</f>
        <v/>
      </c>
      <c r="AK48" s="9">
        <v>45363</v>
      </c>
      <c r="AL48" s="5" t="str">
        <f>IF(OR(ISBLANK(AG48), ISBLANK(AK48)), "", AK48 - AG48)</f>
        <v/>
      </c>
      <c r="AM48" s="6">
        <v>45643</v>
      </c>
      <c r="AN48" s="10">
        <f>IF(OR(ISBLANK(AM48), ISBLANK(AF48)), "", AF48 - AM48)</f>
        <v>53.972754629627161</v>
      </c>
      <c r="AO48" s="6">
        <v>44978</v>
      </c>
      <c r="AP48" s="6">
        <v>37345</v>
      </c>
      <c r="AQ48" s="5">
        <f>IF(OR(ISBLANK(AO48), ISBLANK(AP48)), "", DATEDIF(AP48, AO48, "Y"))</f>
        <v>20</v>
      </c>
      <c r="AR48" s="11" t="s">
        <v>959</v>
      </c>
      <c r="AS48" s="11">
        <f>IF(ISBLANK(AR48), "", IF(AR48="ישראל", 1, 2))</f>
        <v>1</v>
      </c>
      <c r="AT48" s="11" t="s">
        <v>959</v>
      </c>
      <c r="AU48" s="11" t="s">
        <v>959</v>
      </c>
      <c r="AV48" s="5"/>
      <c r="AW48" s="5">
        <v>1</v>
      </c>
      <c r="AX48" s="5">
        <v>1</v>
      </c>
      <c r="AY48" s="5">
        <v>15</v>
      </c>
      <c r="AZ48" s="5">
        <f>IF(ISBLANK(AY48), "", IF(AY48&lt;=8, 1, IF(AY48&lt;=12, 2, 3)))</f>
        <v>3</v>
      </c>
      <c r="BA48" s="5">
        <v>12</v>
      </c>
      <c r="BB48" s="5">
        <f>IF(ISBLANK(BA48), "", IF(BA48&lt;=8, 1, IF(BA48&lt;=12, 2, 3)))</f>
        <v>2</v>
      </c>
      <c r="BC48" s="11" t="s">
        <v>1852</v>
      </c>
      <c r="BD48" s="11" t="s">
        <v>1240</v>
      </c>
      <c r="BE48" s="5">
        <v>2</v>
      </c>
      <c r="BF48" s="5"/>
      <c r="BG48" s="5">
        <v>2</v>
      </c>
      <c r="BH48" s="6" t="s">
        <v>1446</v>
      </c>
      <c r="BI48" s="5">
        <v>1</v>
      </c>
      <c r="BJ48" s="5">
        <v>1</v>
      </c>
      <c r="BK48" s="5">
        <v>2</v>
      </c>
      <c r="BL48" s="5">
        <v>1</v>
      </c>
      <c r="BM48" s="5">
        <v>2</v>
      </c>
      <c r="BN48" s="5">
        <v>2</v>
      </c>
      <c r="BO48" s="5">
        <v>2</v>
      </c>
      <c r="BP48" s="5">
        <v>1</v>
      </c>
      <c r="BQ48" s="5">
        <v>1</v>
      </c>
      <c r="BR48" s="5">
        <v>5</v>
      </c>
      <c r="BS48" s="5">
        <v>1</v>
      </c>
      <c r="BT48" s="5">
        <v>1</v>
      </c>
      <c r="BU48" s="5">
        <v>1</v>
      </c>
      <c r="BV48" s="5">
        <v>3</v>
      </c>
      <c r="BW48" s="5">
        <v>1</v>
      </c>
      <c r="BX48" s="5">
        <v>5</v>
      </c>
      <c r="BY48" s="5">
        <v>1</v>
      </c>
      <c r="BZ48" s="5">
        <v>1</v>
      </c>
      <c r="CA48" s="5">
        <v>2</v>
      </c>
      <c r="CB48" s="5">
        <v>1</v>
      </c>
      <c r="CC48" s="5">
        <v>1</v>
      </c>
      <c r="CD48" s="5">
        <v>4</v>
      </c>
      <c r="CE48" s="5">
        <v>1</v>
      </c>
      <c r="CF48" s="5">
        <v>1</v>
      </c>
      <c r="CG48" s="5">
        <v>1</v>
      </c>
      <c r="CH48" s="5">
        <v>1</v>
      </c>
      <c r="CI48" s="5">
        <v>1</v>
      </c>
      <c r="CJ48" s="5">
        <v>1</v>
      </c>
      <c r="CK48" s="5">
        <v>1</v>
      </c>
      <c r="CL48" s="5">
        <v>1</v>
      </c>
      <c r="CM48" s="5">
        <f>IF(SUM(BI48:BQ48,BS48:BW48,BY48:CC48,CE48:CJ48)=0, "", SUM(BI48:BQ48,BS48:BW48,BY48:CC48,CE48:CJ48))</f>
        <v>32</v>
      </c>
      <c r="CN48" s="5">
        <f>IF(SUM(CQ48, CR48, CS48, CT48, CU48)=0, "", IF(OR(CQ48&gt;=8, CR48&gt;=10, CS48&gt;=13, CT48&gt;=10, CU48&gt;=15), 1, 0))</f>
        <v>0</v>
      </c>
      <c r="CO48" s="5">
        <f>IF(SUM(BI48:BJ48,BL48,BM48,BN48,BO48,BU48,CA48,CH48,CJ48)=0, "", SUM(BI48:BJ48,BL48,BM48,BN48,BO48,BU48,CA48,CH48,CJ48))</f>
        <v>14</v>
      </c>
      <c r="CP48" s="5">
        <f>IF(SUM(BK48,BP48:BQ48,BS48:BT48,BV48:BW48,BY48:BZ48,CB48:CC48,CE48:CG48,CI48)=0, "", SUM(BK48,BP48:BQ48,BS48:BT48,BV48:BW48,BY48:BZ48,CB48:CC48,CE48:CG48,CI48))</f>
        <v>18</v>
      </c>
      <c r="CQ48" s="5">
        <f>IF(SUM(CB48:CC48,CE48:CF48,CI48)=0, "", SUM(CB48:CC48,CE48:CF48,CI48))</f>
        <v>5</v>
      </c>
      <c r="CR48" s="5">
        <f>IF(SUM(BQ48,BS48:BT48,BW48,BY48)=0, "", SUM(BQ48,BS48:BT48,BW48,BY48))</f>
        <v>5</v>
      </c>
      <c r="CS48" s="5">
        <f>IF(SUM(BK48,BP48,BV48,BZ48,CG48)=0, "", SUM(BK48,BP48,BV48,BZ48,CG48))</f>
        <v>8</v>
      </c>
      <c r="CT48" s="5">
        <f>IF(SUM(BI48:BJ48,BL48,BN48,CH48)=0, "", SUM(BI48:BJ48,BL48,BN48,CH48))</f>
        <v>6</v>
      </c>
      <c r="CU48" s="5">
        <f>IF(SUM(BM48,BO48,BU48,CA48,CJ48)=0, "", SUM(BM48,BO48,BU48,CA48,CJ48))</f>
        <v>8</v>
      </c>
      <c r="CV48" s="5">
        <f>IF(CQ48="", "", IF(CQ48&gt;=8, 1, 0))</f>
        <v>0</v>
      </c>
      <c r="CW48" s="5">
        <f>IF(CR48="", "", IF(CR48&gt;=10, 1, 0))</f>
        <v>0</v>
      </c>
      <c r="CX48" s="5">
        <f>IF(CS48="", "", IF(CS48&gt;=13, 1, 0))</f>
        <v>0</v>
      </c>
      <c r="CY48" s="5">
        <f>IF(CT48="", "", IF(CT48&gt;=10, 1, 0))</f>
        <v>0</v>
      </c>
      <c r="CZ48" s="5">
        <f>IF(CU48="", "", IF(CU48&gt;=15, 1, 0))</f>
        <v>0</v>
      </c>
      <c r="DA48" s="5">
        <f>IF(AND(BR48="", BX48="", CD48=""), "", IF(BR48=5,1,0) + IF(BX48=5,1,0) + IF(CD48=5,1,0))</f>
        <v>2</v>
      </c>
      <c r="DB48" s="6" t="s">
        <v>1446</v>
      </c>
      <c r="DC48" s="12">
        <v>0</v>
      </c>
      <c r="DD48" s="13"/>
      <c r="DE48" s="12">
        <v>3</v>
      </c>
      <c r="DF48" s="13">
        <v>5</v>
      </c>
      <c r="DG48" s="12">
        <v>3</v>
      </c>
      <c r="DH48" s="13"/>
      <c r="DI48" s="12">
        <v>0</v>
      </c>
      <c r="DJ48" s="13"/>
      <c r="DK48" s="12">
        <v>2</v>
      </c>
      <c r="DL48" s="13">
        <v>20</v>
      </c>
      <c r="DM48" s="12">
        <v>5</v>
      </c>
      <c r="DN48" s="13">
        <v>4</v>
      </c>
      <c r="DO48" s="12">
        <v>3</v>
      </c>
      <c r="DP48" s="13">
        <v>10</v>
      </c>
      <c r="DQ48" s="12">
        <v>3</v>
      </c>
      <c r="DR48" s="13">
        <v>6</v>
      </c>
      <c r="DS48" s="12">
        <v>0</v>
      </c>
      <c r="DT48" s="13"/>
      <c r="DU48" s="12">
        <v>4</v>
      </c>
      <c r="DV48" s="13">
        <v>12</v>
      </c>
      <c r="DW48" s="12">
        <v>3</v>
      </c>
      <c r="DX48" s="13">
        <v>12</v>
      </c>
      <c r="DY48" s="12">
        <v>4</v>
      </c>
      <c r="DZ48" s="13">
        <v>5</v>
      </c>
      <c r="EA48" s="12">
        <v>1</v>
      </c>
      <c r="EB48" s="13"/>
      <c r="EC48" s="12">
        <v>3</v>
      </c>
      <c r="ED48" s="13">
        <v>13</v>
      </c>
      <c r="EE48" s="12">
        <v>3</v>
      </c>
      <c r="EF48" s="13">
        <v>15</v>
      </c>
      <c r="EG48" s="12">
        <v>5</v>
      </c>
      <c r="EH48" s="13">
        <v>10</v>
      </c>
      <c r="EI48" s="12">
        <v>0</v>
      </c>
      <c r="EJ48" s="13"/>
      <c r="EK48" s="5">
        <v>4</v>
      </c>
      <c r="EL48" s="5">
        <v>2</v>
      </c>
      <c r="EM48" s="5">
        <v>2</v>
      </c>
      <c r="EN48" s="6" t="s">
        <v>1446</v>
      </c>
      <c r="EO48" s="5">
        <v>0</v>
      </c>
      <c r="EP48" s="5">
        <v>0</v>
      </c>
      <c r="EQ48" s="5">
        <v>0</v>
      </c>
      <c r="ER48" s="5">
        <v>2</v>
      </c>
      <c r="ES48" s="5">
        <v>3</v>
      </c>
      <c r="ET48" s="5">
        <v>1</v>
      </c>
      <c r="EU48" s="5">
        <v>1</v>
      </c>
      <c r="EV48" s="5">
        <v>1</v>
      </c>
      <c r="EW48" s="5">
        <v>0</v>
      </c>
      <c r="EX48" s="5">
        <v>3</v>
      </c>
      <c r="EY48" s="5">
        <v>3</v>
      </c>
      <c r="EZ48" s="5">
        <v>1</v>
      </c>
      <c r="FA48" s="5">
        <v>2</v>
      </c>
      <c r="FB48" s="5">
        <v>1</v>
      </c>
      <c r="FC48" s="5">
        <v>0</v>
      </c>
      <c r="FD48" s="5">
        <v>0</v>
      </c>
      <c r="FE48" s="5">
        <v>0</v>
      </c>
      <c r="FF48" s="5">
        <v>1</v>
      </c>
      <c r="FG48" s="5">
        <v>0</v>
      </c>
      <c r="FH48" s="5">
        <v>1</v>
      </c>
      <c r="FI48" s="5">
        <v>20</v>
      </c>
      <c r="FJ48" s="5">
        <v>0</v>
      </c>
      <c r="FK48" s="5">
        <v>0</v>
      </c>
      <c r="FL48" s="6" t="s">
        <v>1446</v>
      </c>
      <c r="FM48" s="5">
        <v>3</v>
      </c>
      <c r="FN48" s="5">
        <v>4</v>
      </c>
      <c r="FO48" s="5">
        <v>4</v>
      </c>
      <c r="FP48" s="5">
        <v>3</v>
      </c>
      <c r="FQ48" s="5">
        <v>3</v>
      </c>
      <c r="FR48" s="5">
        <v>4</v>
      </c>
      <c r="FS48" s="14">
        <f>IF(COUNTBLANK(FM48:FR48)&gt;0, "", AVERAGE(FM48:FR48))</f>
        <v>3.5</v>
      </c>
      <c r="FT48" s="6" t="s">
        <v>1446</v>
      </c>
      <c r="FU48" s="5">
        <v>0</v>
      </c>
      <c r="FV48" s="5">
        <v>1</v>
      </c>
      <c r="FW48" s="5">
        <v>1</v>
      </c>
      <c r="FX48" s="5">
        <v>1</v>
      </c>
      <c r="FY48" s="5">
        <v>1</v>
      </c>
      <c r="FZ48" s="5">
        <v>1</v>
      </c>
      <c r="GA48" s="5">
        <v>0</v>
      </c>
      <c r="GB48" s="5">
        <v>0</v>
      </c>
      <c r="GC48" s="5">
        <v>0</v>
      </c>
      <c r="GD48" s="5"/>
      <c r="GE48" s="5">
        <f>IF(COUNTBLANK(FU48:GC48)&gt;0, "", SUM(FU48:GC48))</f>
        <v>5</v>
      </c>
      <c r="GF48" s="6" t="s">
        <v>1853</v>
      </c>
      <c r="GG48" s="5">
        <v>0</v>
      </c>
      <c r="GH48" s="5">
        <v>0</v>
      </c>
      <c r="GI48" s="5">
        <v>0</v>
      </c>
      <c r="GJ48" s="5">
        <v>0</v>
      </c>
      <c r="GK48" s="5">
        <v>0</v>
      </c>
      <c r="GL48" s="5">
        <v>0</v>
      </c>
      <c r="GM48" s="5">
        <v>0</v>
      </c>
      <c r="GN48" s="5">
        <f>IF(COUNTBLANK(GG48:GM48)&gt;0, "", SUM(GG48:GM48))</f>
        <v>0</v>
      </c>
      <c r="GO48" s="6" t="s">
        <v>1446</v>
      </c>
      <c r="GP48" s="5">
        <v>1</v>
      </c>
      <c r="GQ48" s="5">
        <v>5</v>
      </c>
      <c r="GR48" s="5">
        <v>5</v>
      </c>
      <c r="GS48" s="5">
        <v>5</v>
      </c>
      <c r="GT48" s="5">
        <v>4</v>
      </c>
      <c r="GU48" s="5">
        <v>5</v>
      </c>
      <c r="GV48" s="5">
        <v>5</v>
      </c>
      <c r="GW48" s="5">
        <v>5</v>
      </c>
      <c r="GX48" s="5">
        <v>4</v>
      </c>
      <c r="GY48" s="5">
        <v>3</v>
      </c>
      <c r="GZ48" s="5">
        <v>5</v>
      </c>
      <c r="HA48" s="5">
        <v>5</v>
      </c>
      <c r="HB48" s="5">
        <v>3</v>
      </c>
      <c r="HC48" s="5">
        <v>4</v>
      </c>
      <c r="HD48" s="5">
        <v>5</v>
      </c>
      <c r="HE48" s="5">
        <v>4</v>
      </c>
      <c r="HF48" s="5">
        <v>4</v>
      </c>
      <c r="HG48" s="5">
        <v>4</v>
      </c>
      <c r="HH48" s="5">
        <v>5</v>
      </c>
      <c r="HI48" s="5">
        <f>IF(COUNTBLANK(GQ48:HH48)&gt;0, "", SUM(GQ48:HH48))</f>
        <v>80</v>
      </c>
      <c r="HJ48" s="6" t="s">
        <v>1446</v>
      </c>
      <c r="HK48" s="5">
        <v>3</v>
      </c>
      <c r="HL48" s="5">
        <v>3</v>
      </c>
      <c r="HM48" s="5">
        <v>0</v>
      </c>
      <c r="HN48" s="5">
        <v>3</v>
      </c>
      <c r="HO48" s="5">
        <v>3</v>
      </c>
      <c r="HP48" s="5">
        <v>3</v>
      </c>
      <c r="HQ48" s="5">
        <v>0</v>
      </c>
      <c r="HR48" s="5">
        <v>2</v>
      </c>
      <c r="HS48" s="5">
        <v>0</v>
      </c>
      <c r="HT48" s="5">
        <v>1</v>
      </c>
      <c r="HU48" s="5">
        <v>3</v>
      </c>
      <c r="HV48" s="5">
        <v>3</v>
      </c>
      <c r="HW48" s="5">
        <v>0</v>
      </c>
      <c r="HX48" s="5">
        <v>2</v>
      </c>
      <c r="HY48" s="5">
        <v>0</v>
      </c>
      <c r="HZ48" s="5">
        <v>3</v>
      </c>
      <c r="IA48" s="5">
        <v>2</v>
      </c>
      <c r="IB48" s="5">
        <v>3</v>
      </c>
      <c r="IC48" s="5">
        <v>0</v>
      </c>
      <c r="ID48" s="5">
        <v>0</v>
      </c>
      <c r="IE48" s="5">
        <v>0</v>
      </c>
      <c r="IF48" s="5">
        <v>1</v>
      </c>
      <c r="IG48" s="5">
        <v>0</v>
      </c>
      <c r="IH48" s="5">
        <v>2</v>
      </c>
      <c r="II48" s="5">
        <v>0</v>
      </c>
      <c r="IJ48" s="5">
        <f>IF(COUNTA(HK48:II48)=0, "", SUM(HK48,HL48,HN48,HO48,HP48,HU48,HV48,HX48,HZ48,IA48,IB48,IH48))</f>
        <v>33</v>
      </c>
      <c r="IK48" s="5">
        <f>IF(COUNTA(HK48:II48)=0, "", SUM(HM48,HQ48,HR48,HS48,HT48,HW48,HY48,IC48,ID48,IE48,IF48,IG48,II48))</f>
        <v>4</v>
      </c>
      <c r="IL48" s="5">
        <v>3</v>
      </c>
      <c r="IM48" s="5">
        <v>3</v>
      </c>
      <c r="IN48" s="5">
        <v>0</v>
      </c>
      <c r="IO48" s="5">
        <v>3</v>
      </c>
      <c r="IP48" s="5">
        <v>3</v>
      </c>
      <c r="IQ48" s="5">
        <v>3</v>
      </c>
      <c r="IR48" s="5">
        <v>1</v>
      </c>
      <c r="IS48" s="5">
        <v>2</v>
      </c>
      <c r="IT48" s="5">
        <v>1</v>
      </c>
      <c r="IU48" s="5">
        <v>1</v>
      </c>
      <c r="IV48" s="5">
        <v>3</v>
      </c>
      <c r="IW48" s="5">
        <v>3</v>
      </c>
      <c r="IX48" s="5">
        <v>0</v>
      </c>
      <c r="IY48" s="5">
        <v>3</v>
      </c>
      <c r="IZ48" s="5">
        <v>1</v>
      </c>
      <c r="JA48" s="5">
        <v>3</v>
      </c>
      <c r="JB48" s="5">
        <v>3</v>
      </c>
      <c r="JC48" s="5">
        <v>2</v>
      </c>
      <c r="JD48" s="5">
        <v>0</v>
      </c>
      <c r="JE48" s="5">
        <v>1</v>
      </c>
      <c r="JF48" s="5">
        <v>1</v>
      </c>
      <c r="JG48" s="5">
        <v>2</v>
      </c>
      <c r="JH48" s="5">
        <v>2</v>
      </c>
      <c r="JI48" s="5">
        <v>3</v>
      </c>
      <c r="JJ48" s="5">
        <v>1</v>
      </c>
      <c r="JK48" s="5">
        <f>IF(COUNTA(IL48:JJ48)=0, "", SUM(IL48,IM48,IO48,IP48,IQ48,IV48,IW48,IY48,JA48,JB48,JC48,JI48))</f>
        <v>35</v>
      </c>
      <c r="JL48" s="5">
        <f>IF(COUNTA(IL48:JJ48)=0, "", SUM(IN48,IR48,IS48,IT48,IU48,IX48,IZ48,JD48,JE48,JF48,JG48,JH48,JJ48))</f>
        <v>13</v>
      </c>
      <c r="JM48" s="6" t="s">
        <v>1446</v>
      </c>
      <c r="JN48" s="5">
        <v>2</v>
      </c>
      <c r="JO48" s="5">
        <v>1</v>
      </c>
      <c r="JP48" s="5">
        <v>1</v>
      </c>
      <c r="JQ48" s="5">
        <v>1</v>
      </c>
      <c r="JR48" s="5">
        <v>2</v>
      </c>
      <c r="JS48" s="5">
        <v>1</v>
      </c>
      <c r="JT48" s="5">
        <v>1</v>
      </c>
      <c r="JU48" s="5">
        <v>1</v>
      </c>
      <c r="JV48" s="5">
        <v>2</v>
      </c>
      <c r="JW48" s="5">
        <v>3</v>
      </c>
      <c r="JX48" s="5">
        <v>1</v>
      </c>
      <c r="JY48" s="5">
        <v>2</v>
      </c>
      <c r="JZ48" s="5">
        <v>2</v>
      </c>
      <c r="KA48" s="5">
        <v>1</v>
      </c>
      <c r="KB48" s="5">
        <v>2</v>
      </c>
      <c r="KC48" s="5">
        <v>1</v>
      </c>
      <c r="KD48" s="5">
        <v>2</v>
      </c>
      <c r="KE48" s="5">
        <v>2</v>
      </c>
      <c r="KF48" s="5">
        <v>3</v>
      </c>
      <c r="KG48" s="5">
        <v>2</v>
      </c>
      <c r="KH48" s="5">
        <v>1</v>
      </c>
      <c r="KI48" s="5">
        <v>2</v>
      </c>
      <c r="KJ48" s="5">
        <v>4</v>
      </c>
      <c r="KK48" s="5">
        <v>3</v>
      </c>
      <c r="KL48" s="5">
        <v>1</v>
      </c>
      <c r="KM48" s="5">
        <v>4</v>
      </c>
      <c r="KN48" s="5">
        <v>2</v>
      </c>
      <c r="KO48" s="5">
        <v>1</v>
      </c>
      <c r="KP48" s="5">
        <v>1</v>
      </c>
      <c r="KQ48" s="5">
        <v>2</v>
      </c>
      <c r="KR48" s="5">
        <v>1</v>
      </c>
      <c r="KS48" s="5">
        <v>1</v>
      </c>
      <c r="KT48" s="5">
        <v>2</v>
      </c>
      <c r="KU48" s="5">
        <v>2</v>
      </c>
      <c r="KV48" s="5">
        <v>3</v>
      </c>
      <c r="KW48" s="5">
        <v>3</v>
      </c>
      <c r="KX48" s="5">
        <f>IF(COUNTA(JN48:KW48)=0, "", SUM(JN48:KW48))</f>
        <v>66</v>
      </c>
      <c r="KY48" s="5">
        <f>IF(COUNTA(JN48:KW48)=0, "", SUM(JX48,JY48,KH48,KJ48,KL48,KP48))</f>
        <v>10</v>
      </c>
      <c r="KZ48" s="5">
        <f>IF(COUNTA(JN48:KW48)=0, "", SUM(JZ48,KE48,KG48,KM48,KT48))</f>
        <v>12</v>
      </c>
      <c r="LA48" s="5">
        <f>IF(COUNTA(JN48:KW48)=0, "", SUM(JP48,KA48,KF48,KK48,KN48,KS48))</f>
        <v>11</v>
      </c>
      <c r="LB48" s="5">
        <f>IF(COUNTA(JN48:KW48)=0, "", SUM(JO48,JS48,JU48,JW48,KD48,KU48))</f>
        <v>10</v>
      </c>
      <c r="LC48" s="5">
        <f>IF(COUNTA(JN48:KW48)=0, "", SUM(KB48,KC48,KI48,KO48,KQ48,KR48,KV48,KW48))</f>
        <v>15</v>
      </c>
      <c r="LD48" s="5">
        <f>IF(COUNTA(JN48:KW48)=0, "", SUM(JN48,JQ48,JR48,JT48,JV48))</f>
        <v>8</v>
      </c>
      <c r="LE48" s="6">
        <v>44978</v>
      </c>
      <c r="LF48" s="5">
        <v>10</v>
      </c>
      <c r="LG48" s="5">
        <v>20</v>
      </c>
      <c r="LH48" s="5">
        <v>0</v>
      </c>
      <c r="LI48" s="5">
        <v>0</v>
      </c>
      <c r="LJ48" s="5">
        <v>0</v>
      </c>
      <c r="LK48" s="5">
        <v>0</v>
      </c>
      <c r="LL48" s="5">
        <v>60</v>
      </c>
      <c r="LM48" s="5">
        <v>0</v>
      </c>
      <c r="LN48" s="5">
        <v>10</v>
      </c>
      <c r="LO48" s="5">
        <v>0</v>
      </c>
      <c r="LP48" s="5">
        <v>0</v>
      </c>
      <c r="LQ48" s="5">
        <v>10</v>
      </c>
      <c r="LR48" s="5">
        <v>0</v>
      </c>
      <c r="LS48" s="5">
        <v>10</v>
      </c>
      <c r="LT48" s="5">
        <v>40</v>
      </c>
      <c r="LU48" s="5">
        <v>0</v>
      </c>
      <c r="LV48" s="5">
        <v>0</v>
      </c>
      <c r="LW48" s="5">
        <v>10</v>
      </c>
      <c r="LX48" s="5">
        <v>70</v>
      </c>
      <c r="LY48" s="5">
        <v>10</v>
      </c>
      <c r="LZ48" s="5">
        <v>80</v>
      </c>
      <c r="MA48" s="5">
        <v>0</v>
      </c>
      <c r="MB48" s="5">
        <v>10</v>
      </c>
      <c r="MC48" s="5">
        <v>40</v>
      </c>
      <c r="MD48" s="5">
        <v>10</v>
      </c>
      <c r="ME48" s="5">
        <v>0</v>
      </c>
      <c r="MF48" s="5">
        <v>0</v>
      </c>
      <c r="MG48" s="5">
        <v>0</v>
      </c>
      <c r="MH48" s="5">
        <f>IF(COUNTBLANK(LF48:MG48)&gt;0, "", AVERAGE(LF48:MG48))</f>
        <v>13.928571428571429</v>
      </c>
      <c r="MI48" s="5">
        <f>IF(COUNTA(LF48:MG48)=0, "", AVERAGE(LG48,LS48,LT48,LU48,LV48,LW48,LY48,MA48,MB48))</f>
        <v>11.111111111111111</v>
      </c>
      <c r="MJ48" s="5">
        <f>IF(COUNTA(LF48:MG48)=0, "", AVERAGE(LH48,LI48,LJ48,LK48,LM48,LO48,MD48,ME48))</f>
        <v>1.25</v>
      </c>
      <c r="MK48" s="5">
        <f>IF(COUNTA(LF48:MG48)=0, "", AVERAGE(LL48,LP48,LQ48,LR48,MF48,MG48))</f>
        <v>11.666666666666666</v>
      </c>
      <c r="ML48" s="6" t="s">
        <v>1446</v>
      </c>
      <c r="MM48" s="5">
        <v>1</v>
      </c>
      <c r="MN48" s="5">
        <v>1</v>
      </c>
      <c r="MO48" s="5">
        <v>2</v>
      </c>
      <c r="MP48" s="5">
        <v>2</v>
      </c>
      <c r="MQ48" s="5">
        <v>1</v>
      </c>
      <c r="MR48" s="5">
        <v>1</v>
      </c>
      <c r="MS48" s="5">
        <v>2</v>
      </c>
      <c r="MT48" s="5">
        <v>3</v>
      </c>
      <c r="MU48" s="5">
        <v>1</v>
      </c>
      <c r="MV48" s="5">
        <v>1</v>
      </c>
      <c r="MW48" s="5">
        <v>1</v>
      </c>
      <c r="MX48" s="5">
        <v>1</v>
      </c>
      <c r="MY48" s="5">
        <v>3</v>
      </c>
      <c r="MZ48" s="5">
        <v>4</v>
      </c>
      <c r="NA48" s="5">
        <v>2</v>
      </c>
      <c r="NB48" s="5">
        <v>1</v>
      </c>
      <c r="NC48" s="5">
        <v>2</v>
      </c>
      <c r="ND48" s="5">
        <v>2</v>
      </c>
      <c r="NE48" s="5">
        <v>1</v>
      </c>
      <c r="NF48" s="5">
        <v>1</v>
      </c>
      <c r="NG48" s="5">
        <f>IF(COUNTA(MM48:NF48)=0, "", SUM(MM48:NF48))</f>
        <v>33</v>
      </c>
      <c r="NH48" s="6" t="s">
        <v>1446</v>
      </c>
      <c r="NI48" s="5">
        <v>3</v>
      </c>
      <c r="NJ48" s="5">
        <v>4</v>
      </c>
      <c r="NK48" s="5">
        <v>5</v>
      </c>
      <c r="NL48" s="5">
        <v>2</v>
      </c>
      <c r="NM48" s="5">
        <v>2</v>
      </c>
      <c r="NN48" s="5">
        <v>4</v>
      </c>
      <c r="NO48" s="5">
        <v>2</v>
      </c>
      <c r="NP48" s="5">
        <v>3</v>
      </c>
      <c r="NQ48" s="5">
        <v>3</v>
      </c>
      <c r="NR48" s="5">
        <v>2</v>
      </c>
      <c r="NS48" s="5">
        <v>4</v>
      </c>
      <c r="NT48" s="5">
        <v>1</v>
      </c>
      <c r="NU48" s="5">
        <v>3</v>
      </c>
      <c r="NV48" s="5">
        <v>2</v>
      </c>
      <c r="NW48" s="5">
        <v>4</v>
      </c>
      <c r="NX48" s="5">
        <v>1</v>
      </c>
      <c r="NY48" s="5">
        <v>4</v>
      </c>
      <c r="NZ48" s="5">
        <v>3</v>
      </c>
      <c r="OA48" s="5">
        <v>1</v>
      </c>
      <c r="OB48" s="5">
        <v>2</v>
      </c>
      <c r="OC48" s="5">
        <v>4</v>
      </c>
      <c r="OD48" s="5">
        <v>1</v>
      </c>
      <c r="OE48" s="5">
        <v>1</v>
      </c>
      <c r="OF48" s="5">
        <v>1</v>
      </c>
      <c r="OG48" s="5">
        <v>3</v>
      </c>
      <c r="OH48" s="5">
        <v>2</v>
      </c>
      <c r="OI48" s="5">
        <v>2</v>
      </c>
      <c r="OJ48" s="5">
        <v>3</v>
      </c>
      <c r="OK48" s="5">
        <f>IF(COUNTA(NI48:OJ48)=0, "", SUM(NK48,NP48,NS48,NW48,OC48,OG48,OJ48))</f>
        <v>26</v>
      </c>
      <c r="OL48" s="5">
        <f>IF(COUNTA(NI48:OJ48)=0, "", SUM(NJ48,NL48,NQ48,NV48,NZ48,OB48,OD48))</f>
        <v>17</v>
      </c>
      <c r="OM48" s="5">
        <f>IF(COUNTA(NI48:OJ48)=0, "", SUM(NN48,NR48,NU48,NY48,OA48,OF48,OI48))</f>
        <v>17</v>
      </c>
      <c r="ON48" s="5">
        <f>IF(COUNTA(NI48:OJ48)=0, "", SUM(NI48,NM48,NO48,NT48,NX48,OE48,OH48))</f>
        <v>12</v>
      </c>
      <c r="OO48" s="11" t="s">
        <v>1854</v>
      </c>
      <c r="OP48" s="11">
        <v>1</v>
      </c>
      <c r="OQ48" s="6">
        <v>45440</v>
      </c>
      <c r="OR48" s="5">
        <v>0</v>
      </c>
      <c r="OS48" s="5">
        <v>0</v>
      </c>
      <c r="OT48" s="5">
        <v>0</v>
      </c>
      <c r="OU48" s="5">
        <v>0</v>
      </c>
      <c r="OV48" s="5">
        <v>0</v>
      </c>
      <c r="OW48" s="5">
        <v>0</v>
      </c>
      <c r="OX48" s="5">
        <v>30</v>
      </c>
      <c r="OY48" s="5">
        <v>30</v>
      </c>
      <c r="OZ48" s="5">
        <v>30</v>
      </c>
      <c r="PA48" s="5">
        <v>0</v>
      </c>
      <c r="PB48" s="5">
        <v>0</v>
      </c>
      <c r="PC48" s="5">
        <v>0</v>
      </c>
      <c r="PD48" s="5">
        <v>0</v>
      </c>
      <c r="PE48" s="5">
        <v>0</v>
      </c>
      <c r="PF48" s="5">
        <v>0</v>
      </c>
      <c r="PG48" s="5">
        <v>0</v>
      </c>
      <c r="PH48" s="5">
        <v>0</v>
      </c>
      <c r="PI48" s="5">
        <v>0</v>
      </c>
      <c r="PJ48" s="5">
        <v>50</v>
      </c>
      <c r="PK48" s="5">
        <v>30</v>
      </c>
      <c r="PL48" s="5">
        <v>70</v>
      </c>
      <c r="PM48" s="5">
        <v>30</v>
      </c>
      <c r="PN48" s="5">
        <v>0</v>
      </c>
      <c r="PO48" s="5">
        <v>30</v>
      </c>
      <c r="PP48" s="5">
        <v>70</v>
      </c>
      <c r="PQ48" s="5">
        <v>70</v>
      </c>
      <c r="PR48" s="5">
        <v>30</v>
      </c>
      <c r="PS48" s="5">
        <v>30</v>
      </c>
      <c r="PT48" s="5">
        <f>IF(COUNTBLANK(OR48:PS48)&gt;0, "", AVERAGE(OR48:PS48))</f>
        <v>17.857142857142858</v>
      </c>
      <c r="PU48" s="5">
        <f>IF(COUNTA(OR48:PS48)=0, "", AVERAGE(OS48,PE48,PF48,PG48,PH48,PI48,PK48,PM48,PN48))</f>
        <v>6.666666666666667</v>
      </c>
      <c r="PV48" s="5">
        <f>IF(COUNTA(OR48:PS48)=0, "", AVERAGE(OT48,OU48,OV48,OW48,OY48,PA48,PP48,PQ48))</f>
        <v>21.25</v>
      </c>
      <c r="PW48" s="5">
        <f>IF(COUNTA(OR48:PS48)=0, "", AVERAGE(OX48,PB48,PC48,PD48,PR48,PS48))</f>
        <v>15</v>
      </c>
      <c r="PX48" s="6" t="s">
        <v>1636</v>
      </c>
      <c r="PY48" s="5">
        <v>3</v>
      </c>
      <c r="PZ48" s="5">
        <v>3</v>
      </c>
      <c r="QA48" s="5">
        <v>2</v>
      </c>
      <c r="QB48" s="5">
        <v>3</v>
      </c>
      <c r="QC48" s="5">
        <v>2</v>
      </c>
      <c r="QD48" s="5">
        <v>1</v>
      </c>
      <c r="QE48" s="5">
        <v>1</v>
      </c>
      <c r="QF48" s="5">
        <v>1</v>
      </c>
      <c r="QG48" s="5">
        <v>0</v>
      </c>
      <c r="QH48" s="5">
        <v>2</v>
      </c>
      <c r="QI48" s="5">
        <f>IF(COUNTBLANK(PY48:QG48)&gt;0, "", SUM(PY48:QG48))</f>
        <v>16</v>
      </c>
      <c r="QJ48" s="6" t="s">
        <v>1791</v>
      </c>
      <c r="QK48" s="5">
        <v>1</v>
      </c>
      <c r="QL48" s="5">
        <v>2</v>
      </c>
      <c r="QM48" s="5">
        <v>2</v>
      </c>
      <c r="QN48" s="5">
        <v>3</v>
      </c>
      <c r="QO48" s="5">
        <v>1</v>
      </c>
      <c r="QP48" s="5">
        <v>1</v>
      </c>
      <c r="QQ48" s="5">
        <v>2</v>
      </c>
      <c r="QR48" s="5">
        <v>2</v>
      </c>
      <c r="QS48" s="5">
        <v>0</v>
      </c>
      <c r="QT48" s="5">
        <v>2</v>
      </c>
      <c r="QU48" s="5">
        <f>IF(COUNTBLANK(QK48:QS48)&gt;0, "", SUM(QK48:QS48))</f>
        <v>14</v>
      </c>
      <c r="QV48" s="6">
        <v>45600</v>
      </c>
      <c r="QW48" s="5">
        <v>3</v>
      </c>
      <c r="QX48" s="5">
        <v>2</v>
      </c>
      <c r="QY48" s="5">
        <v>3</v>
      </c>
      <c r="QZ48" s="5">
        <v>3</v>
      </c>
      <c r="RA48" s="5">
        <v>2</v>
      </c>
      <c r="RB48" s="5">
        <v>2</v>
      </c>
      <c r="RC48" s="5">
        <v>3</v>
      </c>
      <c r="RD48" s="5">
        <v>3</v>
      </c>
      <c r="RE48" s="5">
        <v>0</v>
      </c>
      <c r="RF48" s="5">
        <v>3</v>
      </c>
      <c r="RG48" s="5">
        <f>IF(COUNTBLANK(QW48:RE48)&gt;0, "", SUM(QW48:RE48))</f>
        <v>21</v>
      </c>
      <c r="RH48" s="6" t="s">
        <v>1636</v>
      </c>
      <c r="RI48" s="5">
        <v>2</v>
      </c>
      <c r="RJ48" s="5">
        <v>0</v>
      </c>
      <c r="RK48" s="5">
        <v>1</v>
      </c>
      <c r="RL48" s="5">
        <v>1</v>
      </c>
      <c r="RM48" s="5">
        <v>1</v>
      </c>
      <c r="RN48" s="5">
        <v>1</v>
      </c>
      <c r="RO48" s="5">
        <v>1</v>
      </c>
      <c r="RP48" s="5">
        <f>IF(COUNTBLANK(RI48:RO48)&gt;0, "", SUM(RI48:RO48))</f>
        <v>7</v>
      </c>
      <c r="RQ48" s="6" t="s">
        <v>1791</v>
      </c>
      <c r="RR48" s="5">
        <v>2</v>
      </c>
      <c r="RS48" s="5">
        <v>2</v>
      </c>
      <c r="RT48" s="5">
        <v>3</v>
      </c>
      <c r="RU48" s="5">
        <v>2</v>
      </c>
      <c r="RV48" s="5">
        <v>1</v>
      </c>
      <c r="RW48" s="5">
        <v>1</v>
      </c>
      <c r="RX48" s="5">
        <v>3</v>
      </c>
      <c r="RY48" s="5">
        <f>IF(COUNTBLANK(RR48:RX48)&gt;0, "", SUM(RR48:RX48))</f>
        <v>14</v>
      </c>
      <c r="RZ48" s="6">
        <v>45600.519259259258</v>
      </c>
      <c r="SA48" s="5">
        <v>3</v>
      </c>
      <c r="SB48" s="5">
        <v>2</v>
      </c>
      <c r="SC48" s="5">
        <v>2</v>
      </c>
      <c r="SD48" s="5">
        <v>2</v>
      </c>
      <c r="SE48" s="5">
        <v>1</v>
      </c>
      <c r="SF48" s="5">
        <v>1</v>
      </c>
      <c r="SG48" s="5">
        <v>2</v>
      </c>
      <c r="SH48" s="5">
        <f>IF(COUNTBLANK(SA48:SG48)&gt;0, "", SUM(SA48:SG48))</f>
        <v>13</v>
      </c>
      <c r="SI48" s="6" t="s">
        <v>1636</v>
      </c>
      <c r="SJ48" s="5">
        <v>3</v>
      </c>
      <c r="SK48" s="5">
        <v>3</v>
      </c>
      <c r="SL48" s="5">
        <v>3</v>
      </c>
      <c r="SM48" s="5">
        <v>3</v>
      </c>
      <c r="SN48" s="5">
        <v>1</v>
      </c>
      <c r="SO48" s="5">
        <v>1</v>
      </c>
      <c r="SP48" s="12">
        <v>1</v>
      </c>
      <c r="SQ48" s="5">
        <v>1</v>
      </c>
      <c r="SR48" s="5">
        <v>3</v>
      </c>
      <c r="SS48" s="5">
        <v>4</v>
      </c>
      <c r="ST48" s="5">
        <v>3</v>
      </c>
      <c r="SU48" s="5">
        <v>3</v>
      </c>
      <c r="SV48" s="5">
        <v>3</v>
      </c>
      <c r="SW48" s="5">
        <v>4</v>
      </c>
      <c r="SX48" s="5">
        <v>3</v>
      </c>
      <c r="SY48" s="5">
        <v>4</v>
      </c>
      <c r="SZ48" s="5">
        <v>1</v>
      </c>
      <c r="TA48" s="5">
        <v>3</v>
      </c>
      <c r="TB48" s="5">
        <v>5</v>
      </c>
      <c r="TC48" s="5">
        <f>IF(COUNTBLANK(SJ48:TB48)&gt;0, "", SUM(SJ48:TB48))</f>
        <v>52</v>
      </c>
      <c r="TD48" s="5">
        <f>IF(COUNTBLANK(SJ48:TB48)&gt;0, "", SUM(SL48,SO48,SR48,SS48,ST48,SU48,SV48,SX48,SY48,TB48))</f>
        <v>32</v>
      </c>
      <c r="TE48" s="5">
        <f>IF(COUNTBLANK(SJ48:TB48)&gt;0, "", SUM(SJ48,SK48,SM48,SN48,SQ48,SW48,SZ48,TA48))</f>
        <v>19</v>
      </c>
      <c r="TF48" s="6" t="s">
        <v>1791</v>
      </c>
      <c r="TG48" s="5">
        <v>4</v>
      </c>
      <c r="TH48" s="5">
        <v>3</v>
      </c>
      <c r="TI48" s="5">
        <v>4</v>
      </c>
      <c r="TJ48" s="5">
        <v>3</v>
      </c>
      <c r="TK48" s="5">
        <v>2</v>
      </c>
      <c r="TL48" s="5">
        <v>5</v>
      </c>
      <c r="TM48" s="5">
        <v>5</v>
      </c>
      <c r="TN48" s="5">
        <v>2</v>
      </c>
      <c r="TO48" s="5">
        <v>4</v>
      </c>
      <c r="TP48" s="5">
        <v>3</v>
      </c>
      <c r="TQ48" s="5">
        <v>4</v>
      </c>
      <c r="TR48" s="5">
        <v>2</v>
      </c>
      <c r="TS48" s="5">
        <v>3</v>
      </c>
      <c r="TT48" s="5">
        <v>4</v>
      </c>
      <c r="TU48" s="5">
        <v>4</v>
      </c>
      <c r="TV48" s="5">
        <v>5</v>
      </c>
      <c r="TW48" s="5">
        <v>1</v>
      </c>
      <c r="TX48" s="5">
        <v>4</v>
      </c>
      <c r="TY48" s="5">
        <v>5</v>
      </c>
      <c r="TZ48" s="5">
        <f>IF(COUNTBLANK(TG48:TY48)&gt;0, "", SUM(TG48:TY48))</f>
        <v>67</v>
      </c>
      <c r="UA48" s="5">
        <f>IF(COUNTBLANK(TG48:TY48)&gt;0, "", SUM(TI48,TL48,TO48,TP48,TQ48,TR48,TS48,TU48,TV48,TY48))</f>
        <v>39</v>
      </c>
      <c r="UB48" s="5">
        <f>IF(COUNTBLANK(TG48:TY48)&gt;0, "", SUM(TG48,TH48,TJ48,TK48,TN48,TT48,TW48,TX48))</f>
        <v>23</v>
      </c>
      <c r="UC48" s="6">
        <v>45600.520648148151</v>
      </c>
      <c r="UD48" s="5">
        <v>5</v>
      </c>
      <c r="UE48" s="5">
        <v>4</v>
      </c>
      <c r="UF48" s="5">
        <v>5</v>
      </c>
      <c r="UG48" s="5">
        <v>4</v>
      </c>
      <c r="UH48" s="5">
        <v>2</v>
      </c>
      <c r="UI48" s="5">
        <v>5</v>
      </c>
      <c r="UJ48" s="5">
        <v>4</v>
      </c>
      <c r="UK48" s="5">
        <v>2</v>
      </c>
      <c r="UL48" s="5">
        <v>4</v>
      </c>
      <c r="UM48" s="5">
        <v>3</v>
      </c>
      <c r="UN48" s="5">
        <v>4</v>
      </c>
      <c r="UO48" s="5">
        <v>3</v>
      </c>
      <c r="UP48" s="5">
        <v>4</v>
      </c>
      <c r="UQ48" s="5">
        <v>3</v>
      </c>
      <c r="UR48" s="5">
        <v>5</v>
      </c>
      <c r="US48" s="5">
        <v>5</v>
      </c>
      <c r="UT48" s="5">
        <v>1</v>
      </c>
      <c r="UU48" s="5">
        <v>5</v>
      </c>
      <c r="UV48" s="5">
        <v>5</v>
      </c>
      <c r="UW48" s="5">
        <f>IF(COUNTBLANK(UD48:UV48)&gt;0, "", SUM(UD48:UV48))</f>
        <v>73</v>
      </c>
      <c r="UX48" s="5">
        <f>IF(COUNTBLANK(UD48:UV48)&gt;0, "", SUM(UF48,UI48,UL48,UM48,UN48,UO48,UP48,UR48,US48,UV48))</f>
        <v>43</v>
      </c>
      <c r="UY48" s="5">
        <f>IF(COUNTBLANK(UD48:UV48)&gt;0, "", SUM(UD48,UE48,UG48,UH48,UK48,UQ48,UT48,UU48))</f>
        <v>26</v>
      </c>
      <c r="UZ48" s="6">
        <v>45696.972754629627</v>
      </c>
      <c r="VA48" s="6">
        <v>45643</v>
      </c>
      <c r="VB48" s="5">
        <v>1</v>
      </c>
      <c r="VC48" s="5">
        <v>1</v>
      </c>
      <c r="VE48" s="5">
        <v>40</v>
      </c>
      <c r="VF48" s="5">
        <v>4245</v>
      </c>
      <c r="VG48" s="5">
        <v>1</v>
      </c>
      <c r="VH48" s="5">
        <v>1</v>
      </c>
      <c r="VI48" s="5"/>
      <c r="VK48" s="5">
        <v>1</v>
      </c>
      <c r="VL48" s="5"/>
      <c r="VN48" s="6">
        <v>45696.982557870368</v>
      </c>
      <c r="VO48" s="5">
        <v>0</v>
      </c>
      <c r="VP48" s="5">
        <v>0</v>
      </c>
      <c r="VQ48" s="5">
        <v>0</v>
      </c>
      <c r="VR48" s="5">
        <v>0</v>
      </c>
      <c r="VS48" s="5">
        <v>2</v>
      </c>
      <c r="VT48" s="5">
        <v>1</v>
      </c>
      <c r="VU48" s="5">
        <v>0</v>
      </c>
      <c r="VV48" s="5">
        <v>0</v>
      </c>
      <c r="VW48" s="5">
        <v>0</v>
      </c>
      <c r="VX48" s="5">
        <v>1</v>
      </c>
      <c r="VY48" s="5">
        <v>1</v>
      </c>
      <c r="VZ48" s="5">
        <v>0</v>
      </c>
      <c r="WA48" s="5">
        <v>0</v>
      </c>
      <c r="WB48" s="5">
        <v>0</v>
      </c>
      <c r="WC48" s="5">
        <v>2</v>
      </c>
      <c r="WD48" s="5">
        <v>0</v>
      </c>
      <c r="WE48" s="5">
        <v>3</v>
      </c>
      <c r="WF48" s="5">
        <v>0</v>
      </c>
      <c r="WG48" s="5">
        <v>2</v>
      </c>
      <c r="WH48" s="5">
        <v>2</v>
      </c>
      <c r="WI48" s="5">
        <v>0</v>
      </c>
      <c r="WJ48" s="5">
        <v>2</v>
      </c>
      <c r="WK48" s="5">
        <v>1</v>
      </c>
      <c r="WL48" s="5">
        <v>0</v>
      </c>
      <c r="WM48" s="5">
        <v>1</v>
      </c>
      <c r="WN48" s="5">
        <v>1</v>
      </c>
      <c r="WO48" s="5">
        <v>1</v>
      </c>
      <c r="WP48" s="5">
        <v>0</v>
      </c>
      <c r="WQ48" s="5">
        <v>0</v>
      </c>
      <c r="WR48" s="5">
        <f>IF(COUNTBLANK(VO48:WQ48)&gt;0, "", SUM(VQ48:WJ48))</f>
        <v>16</v>
      </c>
      <c r="WS48" s="5">
        <f>IF(COUNTBLANK(VO48:WQ48)&gt;0, "", SUM(VQ48:VZ48))</f>
        <v>5</v>
      </c>
      <c r="WT48" s="5">
        <f>IF(COUNTBLANK(VO48:WQ48)&gt;0, "", SUM(WA48:WL48))</f>
        <v>12</v>
      </c>
      <c r="WU48" s="5">
        <f>IF(COUNTBLANK(VO48:WQ48)&gt;0, "", SUM(WK48:WL48))</f>
        <v>1</v>
      </c>
      <c r="WV48" s="5">
        <f>IF(COUNTA(VO48:WQ48)=0, "", IF(AND(OR(VO48=1, VP48=1), OR(VQ48&gt;=1, VR48&gt;=1, VS48&gt;=1, VT48&gt;=1, VU48&gt;=1), OR(VV48&gt;=1, VW48&gt;=1), COUNTIF(VX48:WD48, "&gt;=1")&gt;=2, COUNTIF(WE48:WJ48, "&gt;=1")&gt;=2, OR(WN48=1, WN48=2), OR(WO48&gt;=1, WP48&gt;=1), WQ48&lt;1), 1, 0))</f>
        <v>0</v>
      </c>
      <c r="WW48" s="5">
        <f>IF(COUNTBLANK(VO48:WQ48)&gt;0, "", SUM(VQ48:VU48))</f>
        <v>3</v>
      </c>
      <c r="WX48" s="5">
        <f>IF(COUNTBLANK(VO48:WQ48)&gt;0, "", SUM(VV48:VW48))</f>
        <v>0</v>
      </c>
      <c r="WY48" s="5">
        <f>IF(COUNTBLANK(VO48:WQ48)&gt;0, "", SUM(VX48:WD48))</f>
        <v>4</v>
      </c>
      <c r="WZ48" s="5">
        <f>IF(COUNTBLANK(VO48:WQ48)&gt;0, "", SUM(WE48:WJ48))</f>
        <v>9</v>
      </c>
      <c r="XA48" s="6">
        <v>45696</v>
      </c>
      <c r="XB48" s="5">
        <v>1</v>
      </c>
      <c r="XC48" s="5">
        <v>1</v>
      </c>
      <c r="XD48" s="5">
        <v>2</v>
      </c>
      <c r="XE48" s="5">
        <v>3</v>
      </c>
      <c r="XF48" s="5">
        <v>2</v>
      </c>
      <c r="XG48" s="5">
        <v>1</v>
      </c>
      <c r="XH48" s="5">
        <v>0</v>
      </c>
      <c r="XI48" s="5">
        <v>1</v>
      </c>
      <c r="XJ48" s="5">
        <v>0</v>
      </c>
      <c r="XK48" s="5"/>
      <c r="XL48" s="5">
        <f>IF(COUNTBLANK(XB48:XJ48)&gt;0, "", SUM(XB48:XJ48))</f>
        <v>11</v>
      </c>
      <c r="XM48" s="6">
        <v>45696.974942129629</v>
      </c>
      <c r="XN48" s="5">
        <v>1</v>
      </c>
      <c r="XO48" s="5">
        <v>0</v>
      </c>
      <c r="XP48" s="5">
        <v>1</v>
      </c>
      <c r="XQ48" s="5">
        <v>1</v>
      </c>
      <c r="XR48" s="5">
        <v>0</v>
      </c>
      <c r="XS48" s="5">
        <v>2</v>
      </c>
      <c r="XT48" s="5">
        <v>1</v>
      </c>
      <c r="XU48" s="5">
        <f>IF(COUNTBLANK(XN48:XT48)&gt;0, "", SUM(XN48:XT48))</f>
        <v>6</v>
      </c>
      <c r="XV48" s="6">
        <v>45696.984282407408</v>
      </c>
      <c r="XW48" s="5">
        <v>4</v>
      </c>
      <c r="XX48" s="5">
        <v>5</v>
      </c>
      <c r="XY48" s="5">
        <v>5</v>
      </c>
      <c r="XZ48" s="12">
        <v>3.6</v>
      </c>
      <c r="YA48" s="12">
        <v>5</v>
      </c>
      <c r="YB48" s="12">
        <v>5</v>
      </c>
      <c r="YC48" s="12">
        <v>5</v>
      </c>
      <c r="YD48" s="12">
        <v>5</v>
      </c>
      <c r="YE48" s="12">
        <v>5</v>
      </c>
      <c r="YF48" s="12">
        <v>3.6</v>
      </c>
      <c r="YG48" s="12">
        <v>4</v>
      </c>
      <c r="YH48" s="12">
        <v>5</v>
      </c>
      <c r="YI48" s="12">
        <v>3</v>
      </c>
      <c r="YJ48" s="12">
        <v>5</v>
      </c>
      <c r="YK48" s="12">
        <v>3.6</v>
      </c>
      <c r="YL48" s="12">
        <v>3.6</v>
      </c>
      <c r="YM48" s="12">
        <v>2.2999999999999998</v>
      </c>
      <c r="YN48" s="12">
        <v>3.6</v>
      </c>
      <c r="YO48" s="12">
        <v>5</v>
      </c>
      <c r="YP48" s="5">
        <f>IF(COUNTBLANK(XW48:YO48)&gt;0, "", SUM(XW48:YO48))</f>
        <v>81.299999999999983</v>
      </c>
      <c r="YQ48" s="5">
        <f>IF(COUNTBLANK(XW48:YO48)&gt;0, "", SUM(XY48,YC48,YD48,YE48,YJ48,YK48,YL48,YM48))</f>
        <v>34.5</v>
      </c>
      <c r="YR48" s="12">
        <f>IF(COUNTBLANK(XW48:YO48)&gt;0, "", SUM(YF48:YH48))</f>
        <v>12.6</v>
      </c>
      <c r="YS48" s="5">
        <f>IF(COUNTBLANK(XW48:YO48)&gt;0, "", SUM(XW48,XX48,YB48))</f>
        <v>14</v>
      </c>
      <c r="YT48" s="12">
        <f>IF(COUNTBLANK(XW48:YO48)&gt;0, "", SUM(XZ48,YA48,YI48,YN48,YO48))</f>
        <v>20.2</v>
      </c>
      <c r="YU48" s="5">
        <f>IF(COUNTBLANK(XW48:YO48)&gt;0, "", SUM(XY48,XZ48,YA48,YB48,YC48,YF48,YJ48,YN48,YO48))</f>
        <v>40.800000000000004</v>
      </c>
      <c r="YV48" s="5">
        <f>IF(COUNTBLANK(XW48:YO48)&gt;0, "", SUM(XW48,XX48,YK48,YL48,YM48))</f>
        <v>18.5</v>
      </c>
      <c r="YW48" s="12">
        <f>IF(COUNTBLANK(XW48:YO48)&gt;0, "", SUM(YD48,YE48,YG48,YH48,YI48))</f>
        <v>22</v>
      </c>
      <c r="YX48" s="6">
        <v>45696.979745370372</v>
      </c>
      <c r="YY48" s="5">
        <v>60</v>
      </c>
      <c r="YZ48" s="5">
        <v>30</v>
      </c>
      <c r="ZA48" s="5">
        <v>10</v>
      </c>
      <c r="ZB48" s="5">
        <v>0</v>
      </c>
      <c r="ZC48" s="5">
        <v>0</v>
      </c>
      <c r="ZD48" s="5">
        <v>0</v>
      </c>
      <c r="ZE48" s="5">
        <v>70</v>
      </c>
      <c r="ZF48" s="5">
        <v>60</v>
      </c>
      <c r="ZG48" s="5">
        <v>10</v>
      </c>
      <c r="ZH48" s="5">
        <v>0</v>
      </c>
      <c r="ZI48" s="5">
        <v>20</v>
      </c>
      <c r="ZJ48" s="5">
        <v>80</v>
      </c>
      <c r="ZK48" s="5">
        <v>0</v>
      </c>
      <c r="ZL48" s="5">
        <v>10</v>
      </c>
      <c r="ZM48" s="5">
        <v>10</v>
      </c>
      <c r="ZN48" s="5">
        <v>10</v>
      </c>
      <c r="ZO48" s="5">
        <v>50</v>
      </c>
      <c r="ZP48" s="5">
        <v>30</v>
      </c>
      <c r="ZQ48" s="5">
        <v>50</v>
      </c>
      <c r="ZR48" s="5">
        <v>30</v>
      </c>
      <c r="ZS48" s="5">
        <v>80</v>
      </c>
      <c r="ZT48" s="5">
        <v>50</v>
      </c>
      <c r="ZU48" s="5">
        <v>80</v>
      </c>
      <c r="ZV48" s="5">
        <v>30</v>
      </c>
      <c r="ZW48" s="5">
        <v>70</v>
      </c>
      <c r="ZX48" s="5">
        <v>30</v>
      </c>
      <c r="ZY48" s="5">
        <v>20</v>
      </c>
      <c r="ZZ48" s="5">
        <v>50</v>
      </c>
      <c r="AAA48" s="5">
        <f>IF(COUNTBLANK(YY48:ZZ48)&gt;0, "", AVERAGE(YY48:ZZ48))</f>
        <v>33.571428571428569</v>
      </c>
      <c r="AAB48" s="5">
        <f>IF(COUNTA(YY48:ZZ48)=0, "", AVERAGE(YZ48,ZL48,ZM48,ZN48,ZO48,ZP48,ZR48,ZT48,ZU48))</f>
        <v>33.333333333333336</v>
      </c>
      <c r="AAC48" s="5">
        <f>IF(COUNTA(YY48:ZZ48)=0, "", AVERAGE(ZA48,ZB48,ZC48,ZD48,ZF48,ZH48,ZW48,ZX48))</f>
        <v>21.25</v>
      </c>
      <c r="AAD48" s="5">
        <f>IF(COUNTA(YY48:ZZ48)=0, "", AVERAGE(ZE48,ZI48,ZJ48,ZK48,ZY48,ZZ48))</f>
        <v>40</v>
      </c>
      <c r="AAE48" s="6">
        <v>45696.974074074074</v>
      </c>
      <c r="AAF48" s="5">
        <v>2</v>
      </c>
      <c r="AAG48" s="5">
        <v>1</v>
      </c>
      <c r="AAH48" s="5">
        <v>2</v>
      </c>
      <c r="AAI48" s="5">
        <v>1</v>
      </c>
      <c r="AAJ48" s="5">
        <v>1</v>
      </c>
      <c r="AAK48" s="5">
        <v>3</v>
      </c>
      <c r="AAL48" s="5">
        <v>2</v>
      </c>
      <c r="AAM48" s="5">
        <v>1</v>
      </c>
      <c r="AAN48" s="5">
        <v>1</v>
      </c>
      <c r="AAO48" s="5">
        <v>4</v>
      </c>
      <c r="AAP48" s="5">
        <v>2</v>
      </c>
      <c r="AAQ48" s="5">
        <v>1</v>
      </c>
      <c r="AAR48" s="5">
        <v>1</v>
      </c>
      <c r="AAS48" s="5">
        <v>3</v>
      </c>
      <c r="AAT48" s="5">
        <v>1</v>
      </c>
      <c r="AAU48" s="5">
        <v>4</v>
      </c>
      <c r="AAV48" s="5">
        <v>1</v>
      </c>
      <c r="AAW48" s="5">
        <v>3</v>
      </c>
      <c r="AAX48" s="5">
        <v>2</v>
      </c>
      <c r="AAY48" s="5">
        <v>2</v>
      </c>
      <c r="AAZ48" s="5">
        <v>1</v>
      </c>
      <c r="ABA48" s="5">
        <v>5</v>
      </c>
      <c r="ABB48" s="5">
        <v>1</v>
      </c>
      <c r="ABC48" s="5">
        <v>1</v>
      </c>
      <c r="ABD48" s="5">
        <v>1</v>
      </c>
      <c r="ABE48" s="5">
        <v>1</v>
      </c>
      <c r="ABF48" s="5">
        <v>1</v>
      </c>
      <c r="ABG48" s="5">
        <v>1</v>
      </c>
      <c r="ABH48" s="5">
        <v>1</v>
      </c>
      <c r="ABI48" s="5">
        <v>1</v>
      </c>
      <c r="ABJ48" s="5">
        <f>IF(SUM(AAF48:AAN48,AAP48:AAT48,AAV48:AAZ48,ABB48:ABG48)=0, "", SUM(AAF48:AAN48,AAP48:AAT48,AAV48:AAZ48,ABB48:ABG48))</f>
        <v>37</v>
      </c>
      <c r="ABK48" s="5">
        <f>IF(SUM(ABN48, ABO48, ABP48, ABQ48, ABR48)=0, "", IF(OR(ABN48&gt;=8, ABO48&gt;=10, ABP48&gt;=13, ABQ48&gt;=10, ABR48&gt;=15), 1, 0))</f>
        <v>0</v>
      </c>
      <c r="ABL48" s="5">
        <f>IF(SUM(AAF48:AAG48,AAI48,AAJ48,AAK48,AAL48,AAR48,AAX48,ABE48,ABG48)=0, "", SUM(AAF48:AAG48,AAI48,AAJ48,AAK48,AAL48,AAR48,AAX48,ABE48,ABG48))</f>
        <v>15</v>
      </c>
      <c r="ABM48" s="5">
        <f>IF(SUM(AAH48,AAM48:AAN48,AAP48:AAQ48,AAS48:AAT48,AAV48:AAW48,AAY48:AAZ48,ABB48:ABD48,ABF48)=0, "", SUM(AAH48,AAM48:AAN48,AAP48:AAQ48,AAS48:AAT48,AAV48:AAW48,AAY48:AAZ48,ABB48:ABD48,ABF48))</f>
        <v>22</v>
      </c>
      <c r="ABN48" s="5">
        <f>IF(SUM(AAY48:AAZ48,ABB48:ABC48,ABF48)=0, "", SUM(AAY48:AAZ48,ABB48:ABC48,ABF48))</f>
        <v>6</v>
      </c>
      <c r="ABO48" s="5">
        <f>IF(SUM(AAN48,AAP48:AAQ48,AAT48,AAV48)=0, "", SUM(AAN48,AAP48:AAQ48,AAT48,AAV48))</f>
        <v>6</v>
      </c>
      <c r="ABP48" s="5">
        <f>IF(SUM(AAH48,AAM48,AAS48,AAW48,ABD48)=0, "", SUM(AAH48,AAM48,AAS48,AAW48,ABD48))</f>
        <v>10</v>
      </c>
      <c r="ABQ48" s="5">
        <f>IF(SUM(AAF48:AAG48,AAI48,AAK48,ABE48)=0, "", SUM(AAF48:AAG48,AAI48,AAK48,ABE48))</f>
        <v>8</v>
      </c>
      <c r="ABR48" s="5">
        <f>IF(SUM(AAJ48,AAL48,AAR48,AAX48,ABG48)=0, "", SUM(AAJ48,AAL48,AAR48,AAX48,ABG48))</f>
        <v>7</v>
      </c>
      <c r="ABS48" s="5">
        <f>IF(ABN48="", "", IF(ABN48&gt;=8, 1, 0))</f>
        <v>0</v>
      </c>
      <c r="ABT48" s="5">
        <f>IF(ABO48="", "", IF(ABO48&gt;=10, 1, 0))</f>
        <v>0</v>
      </c>
      <c r="ABU48" s="5">
        <f>IF(ABP48="", "", IF(ABP48&gt;=13, 1, 0))</f>
        <v>0</v>
      </c>
      <c r="ABV48" s="5">
        <f>IF(ABQ48="", "", IF(ABQ48&gt;=10, 1, 0))</f>
        <v>0</v>
      </c>
      <c r="ABW48" s="5">
        <f>IF(ABR48="", "", IF(ABR48&gt;=15, 1, 0))</f>
        <v>0</v>
      </c>
      <c r="ABX48" s="5">
        <f>IF(AND(AAO48="", AAU48="", ABA48=""), "", IF(AAO48=5,1,0) + IF(AAU48=5,1,0) + IF(ABA48=5,1,0))</f>
        <v>1</v>
      </c>
      <c r="ABY48" s="6">
        <v>45696.976793981485</v>
      </c>
      <c r="ABZ48" s="5">
        <v>2</v>
      </c>
      <c r="ACA48" s="5">
        <v>1</v>
      </c>
      <c r="ACB48" s="5">
        <v>2</v>
      </c>
      <c r="ACC48" s="5">
        <v>1</v>
      </c>
      <c r="ACD48" s="5">
        <v>2</v>
      </c>
      <c r="ACE48" s="5">
        <v>2</v>
      </c>
      <c r="ACF48" s="5">
        <v>2</v>
      </c>
      <c r="ACG48" s="5">
        <v>1</v>
      </c>
      <c r="ACH48" s="5">
        <v>2</v>
      </c>
      <c r="ACI48" s="5">
        <v>2</v>
      </c>
      <c r="ACJ48" s="5">
        <v>1</v>
      </c>
      <c r="ACK48" s="5">
        <v>2</v>
      </c>
      <c r="ACL48" s="5">
        <v>2</v>
      </c>
      <c r="ACM48" s="5">
        <v>1</v>
      </c>
      <c r="ACN48" s="5">
        <v>3</v>
      </c>
      <c r="ACO48" s="5">
        <v>2</v>
      </c>
      <c r="ACP48" s="5">
        <v>2</v>
      </c>
      <c r="ACQ48" s="5">
        <v>4</v>
      </c>
      <c r="ACR48" s="5">
        <v>1</v>
      </c>
      <c r="ACS48" s="5">
        <v>2</v>
      </c>
      <c r="ACT48" s="5">
        <v>2</v>
      </c>
      <c r="ACU48" s="5">
        <v>4</v>
      </c>
      <c r="ACV48" s="5">
        <v>4</v>
      </c>
      <c r="ACW48" s="5">
        <v>2</v>
      </c>
      <c r="ACX48" s="5">
        <v>2</v>
      </c>
      <c r="ACY48" s="5">
        <v>2</v>
      </c>
      <c r="ACZ48" s="5">
        <v>1</v>
      </c>
      <c r="ADA48" s="5">
        <v>1</v>
      </c>
      <c r="ADB48" s="5">
        <v>1</v>
      </c>
      <c r="ADC48" s="5">
        <v>3</v>
      </c>
      <c r="ADD48" s="5">
        <v>1</v>
      </c>
      <c r="ADE48" s="5">
        <v>1</v>
      </c>
      <c r="ADF48" s="5">
        <v>3</v>
      </c>
      <c r="ADG48" s="5">
        <v>2</v>
      </c>
      <c r="ADH48" s="5">
        <v>4</v>
      </c>
      <c r="ADI48" s="5">
        <v>4</v>
      </c>
      <c r="ADJ48" s="5">
        <f>IF(COUNTA(ABZ48:ADI48)=0, "", SUM(ABZ48:ADI48))</f>
        <v>74</v>
      </c>
      <c r="ADK48" s="5">
        <f>IF(COUNTA(ABZ48:ADI48)=0, "", SUM(ACJ48,ACK48,ACT48,ACV48,ACX48,ADB48))</f>
        <v>12</v>
      </c>
      <c r="ADL48" s="5">
        <f>IF(COUNTA(ABZ48:ADI48)=0, "", SUM(ACL48,ACQ48,ACS48,ACY48,ADF48))</f>
        <v>13</v>
      </c>
      <c r="ADM48" s="5">
        <f>IF(COUNTA(ABZ48:ADI48)=0, "", SUM(ACB48,ACM48,ACR48,ACW48,ACZ48,ADE48))</f>
        <v>8</v>
      </c>
      <c r="ADN48" s="5">
        <f>IF(COUNTA(ABZ48:ADI48)=0, "", SUM(ACA48,ACE48,ACG48,ACI48,ACP48,ADG48))</f>
        <v>10</v>
      </c>
      <c r="ADO48" s="5">
        <f>IF(COUNTA(ABZ48:ADI48)=0, "", SUM(ACN48,ACO48,ACU48,ADA48,ADC48,ADD48,ADH48,ADI48))</f>
        <v>22</v>
      </c>
      <c r="ADP48" s="5">
        <f>IF(COUNTA(ABZ48:ADI48)=0, "", SUM(ABZ48,ACC48,ACD48,ACF48,ACH48))</f>
        <v>9</v>
      </c>
      <c r="ADQ48" s="6">
        <v>45696.980949074074</v>
      </c>
      <c r="ADR48" s="5">
        <v>3</v>
      </c>
      <c r="ADS48" s="5">
        <v>2</v>
      </c>
      <c r="ADT48" s="5">
        <v>2</v>
      </c>
      <c r="ADU48" s="5">
        <v>2</v>
      </c>
      <c r="ADV48" s="5">
        <v>2</v>
      </c>
      <c r="ADW48" s="5">
        <v>2</v>
      </c>
      <c r="ADX48" s="5">
        <v>2</v>
      </c>
      <c r="ADY48" s="5">
        <v>3</v>
      </c>
      <c r="ADZ48" s="5">
        <v>2</v>
      </c>
      <c r="AEA48" s="5">
        <v>2</v>
      </c>
      <c r="AEB48" s="5">
        <v>2</v>
      </c>
      <c r="AEC48" s="5">
        <v>2</v>
      </c>
      <c r="AED48" s="5">
        <v>2</v>
      </c>
      <c r="AEE48" s="5">
        <v>4</v>
      </c>
      <c r="AEF48" s="5">
        <v>1</v>
      </c>
      <c r="AEG48" s="5">
        <v>2</v>
      </c>
      <c r="AEH48" s="5">
        <v>2</v>
      </c>
      <c r="AEI48" s="5">
        <v>2</v>
      </c>
      <c r="AEJ48" s="5">
        <v>2</v>
      </c>
      <c r="AEK48" s="5">
        <v>1</v>
      </c>
      <c r="AEL48" s="5">
        <f>IF(COUNTA(ADR48:AEK48)=0, "", SUM(ADR48:AEK48))</f>
        <v>42</v>
      </c>
      <c r="AEM48" s="8"/>
      <c r="AEN48" s="6">
        <v>45643</v>
      </c>
      <c r="AEO48" s="6"/>
      <c r="AEP48" s="6"/>
      <c r="AEQ48" s="6"/>
      <c r="AER48" s="5"/>
      <c r="AES48" s="6"/>
      <c r="AET48" s="6"/>
      <c r="AEU48" s="6">
        <v>45251</v>
      </c>
      <c r="AEV48" s="5">
        <v>4</v>
      </c>
      <c r="AEW48" s="5">
        <v>3</v>
      </c>
      <c r="AEX48" s="5">
        <v>4</v>
      </c>
      <c r="AEY48" s="5">
        <v>2</v>
      </c>
      <c r="AEZ48" s="5">
        <v>1</v>
      </c>
      <c r="AFA48" s="5">
        <v>2</v>
      </c>
      <c r="AFB48" s="5">
        <v>4</v>
      </c>
      <c r="AFC48" s="5">
        <v>1</v>
      </c>
      <c r="AFD48" s="5">
        <v>4</v>
      </c>
      <c r="AFE48" s="5">
        <v>3</v>
      </c>
      <c r="AFF48" s="5">
        <v>1</v>
      </c>
      <c r="AFG48" s="5">
        <v>2</v>
      </c>
      <c r="AFH48" s="5">
        <v>1</v>
      </c>
      <c r="AFI48" s="5">
        <v>4</v>
      </c>
      <c r="AFJ48" s="5">
        <v>1</v>
      </c>
      <c r="AFK48" s="5">
        <v>0</v>
      </c>
      <c r="AFL48" s="5">
        <v>5</v>
      </c>
      <c r="AFM48" s="5">
        <v>0</v>
      </c>
      <c r="AFN48" s="5">
        <v>1</v>
      </c>
      <c r="AFO48" s="5">
        <v>1</v>
      </c>
      <c r="AFP48" s="5">
        <v>0</v>
      </c>
      <c r="AFQ48" s="5">
        <v>0</v>
      </c>
      <c r="AFR48" s="5">
        <v>1</v>
      </c>
      <c r="AFS48" s="5">
        <v>3</v>
      </c>
      <c r="AFT48" s="5">
        <v>0</v>
      </c>
      <c r="AFU48" s="5">
        <v>0</v>
      </c>
      <c r="AFV48" s="5">
        <v>4</v>
      </c>
      <c r="AFW48" s="5">
        <v>3</v>
      </c>
      <c r="AFX48" s="5">
        <v>2</v>
      </c>
      <c r="AFY48" s="5">
        <v>3</v>
      </c>
      <c r="AFZ48" s="5">
        <v>5</v>
      </c>
      <c r="AGA48" s="5">
        <f>IF(COUNTA(AEV48:AFY48)=0, "", SUM(AEV48:AFY48))</f>
        <v>60</v>
      </c>
      <c r="AGB48" s="6">
        <v>45442.831134259257</v>
      </c>
      <c r="AGC48" s="5">
        <v>2</v>
      </c>
      <c r="AGD48" s="5">
        <v>3</v>
      </c>
      <c r="AGE48" s="5">
        <v>2</v>
      </c>
      <c r="AGF48" s="5">
        <v>5</v>
      </c>
      <c r="AGG48" s="5">
        <v>3</v>
      </c>
      <c r="AGH48" s="11" t="s">
        <v>970</v>
      </c>
      <c r="AGI48" s="11" t="s">
        <v>1855</v>
      </c>
      <c r="AGJ48" s="11" t="s">
        <v>970</v>
      </c>
      <c r="AGK48" s="11" t="s">
        <v>1856</v>
      </c>
      <c r="AGL48" s="11" t="s">
        <v>970</v>
      </c>
      <c r="AGM48" s="11" t="s">
        <v>969</v>
      </c>
      <c r="AGS48" s="6">
        <v>45442.831134259257</v>
      </c>
      <c r="AGT48" s="11" t="s">
        <v>969</v>
      </c>
      <c r="AGU48" s="11" t="s">
        <v>969</v>
      </c>
      <c r="AGV48" s="11" t="s">
        <v>969</v>
      </c>
      <c r="AGW48" s="11" t="s">
        <v>969</v>
      </c>
      <c r="AGX48" s="11" t="s">
        <v>969</v>
      </c>
      <c r="AGZ48" s="11" t="s">
        <v>1857</v>
      </c>
      <c r="AHA48" s="11" t="s">
        <v>1857</v>
      </c>
      <c r="AHB48" s="11" t="s">
        <v>1552</v>
      </c>
      <c r="AHC48" s="11" t="s">
        <v>1858</v>
      </c>
      <c r="AHD48" s="11" t="s">
        <v>969</v>
      </c>
      <c r="AHF48" s="11" t="s">
        <v>1116</v>
      </c>
      <c r="AHG48" s="11" t="s">
        <v>1116</v>
      </c>
      <c r="AHH48" s="11" t="s">
        <v>1171</v>
      </c>
      <c r="AHI48" s="11" t="s">
        <v>1429</v>
      </c>
      <c r="AHJ48" s="11" t="s">
        <v>1859</v>
      </c>
      <c r="AHK48" s="11" t="s">
        <v>1173</v>
      </c>
      <c r="AHL48" s="11" t="s">
        <v>1120</v>
      </c>
      <c r="AHM48" s="6">
        <v>45442.831134259257</v>
      </c>
      <c r="AHN48" s="5">
        <v>4</v>
      </c>
      <c r="AHO48" s="5">
        <v>3</v>
      </c>
      <c r="AHP48" s="5">
        <v>3</v>
      </c>
      <c r="AHQ48" s="5">
        <v>0</v>
      </c>
      <c r="AHR48" s="5">
        <v>0</v>
      </c>
      <c r="AHS48" s="5">
        <v>2</v>
      </c>
      <c r="AHT48" s="5">
        <v>3</v>
      </c>
      <c r="AHU48" s="5">
        <v>1</v>
      </c>
      <c r="AHV48" s="5">
        <v>1</v>
      </c>
      <c r="AHW48" s="5">
        <v>1</v>
      </c>
      <c r="AHX48" s="5">
        <f>IF(COUNTBLANK(AHN48:AHW48)&gt;0, "", SUM(AHN48:AHW48))</f>
        <v>18</v>
      </c>
      <c r="AHY48" s="5">
        <f>IF(COUNTBLANK(AHN48:AHW48)&gt;0, "", SUM(AHR48,AHW48))</f>
        <v>1</v>
      </c>
      <c r="AHZ48" s="5">
        <f>IF(COUNTBLANK(AHN48:AHW48)&gt;0, "", SUM(AHP48,AHS48))</f>
        <v>5</v>
      </c>
      <c r="AIA48" s="5">
        <f>IF(COUNTBLANK(AHN48:AHW48)&gt;0, "", SUM(AHT48,AHV48))</f>
        <v>4</v>
      </c>
      <c r="AIB48" s="5">
        <f>IF(COUNTBLANK(AHN48:AHW48)&gt;0, "", SUM(AHQ48,AHU48))</f>
        <v>1</v>
      </c>
      <c r="AIC48" s="5">
        <f>IF(COUNTBLANK(AHN48:AHW48)&gt;0, "", SUM(AHN48:AHO48))</f>
        <v>7</v>
      </c>
      <c r="AID48" s="6" t="s">
        <v>1818</v>
      </c>
      <c r="AIE48" s="5">
        <v>0</v>
      </c>
      <c r="AIF48" s="5">
        <v>1</v>
      </c>
      <c r="AIG48" s="5">
        <v>0</v>
      </c>
      <c r="AIH48" s="5">
        <v>0</v>
      </c>
      <c r="AII48" s="5">
        <v>0</v>
      </c>
      <c r="AIJ48" s="5">
        <v>0</v>
      </c>
      <c r="AIK48" s="5">
        <v>0</v>
      </c>
      <c r="AIL48" s="5">
        <v>0</v>
      </c>
      <c r="AIM48" s="5">
        <v>3</v>
      </c>
      <c r="AIN48" s="5">
        <v>1</v>
      </c>
      <c r="AIO48" s="5">
        <v>4</v>
      </c>
      <c r="AIP48" s="5">
        <v>3</v>
      </c>
      <c r="AIQ48" s="5">
        <v>4</v>
      </c>
      <c r="AIR48" s="5">
        <v>3</v>
      </c>
      <c r="AIS48" s="5">
        <v>3</v>
      </c>
      <c r="AIT48" s="5">
        <v>0</v>
      </c>
      <c r="AIU48" s="5">
        <v>0</v>
      </c>
      <c r="AIV48" s="5">
        <v>1</v>
      </c>
      <c r="AIW48" s="5">
        <v>2</v>
      </c>
      <c r="AIX48" s="5">
        <v>1</v>
      </c>
      <c r="AIY48" s="5">
        <v>26</v>
      </c>
      <c r="AIZ48" s="5">
        <v>0</v>
      </c>
      <c r="AJA48" s="5">
        <v>0</v>
      </c>
      <c r="AJB48" s="6" t="s">
        <v>1818</v>
      </c>
      <c r="AJC48" s="5">
        <v>3</v>
      </c>
      <c r="AJD48" s="5">
        <v>3</v>
      </c>
      <c r="AJE48" s="5">
        <v>1</v>
      </c>
      <c r="AJF48" s="5">
        <v>3</v>
      </c>
      <c r="AJG48" s="5">
        <v>1</v>
      </c>
      <c r="AJH48" s="5">
        <v>2</v>
      </c>
      <c r="AJI48" s="5">
        <v>1</v>
      </c>
      <c r="AJJ48" s="5">
        <v>0</v>
      </c>
      <c r="AJK48" s="5">
        <v>0</v>
      </c>
      <c r="AJL48" s="5">
        <v>2</v>
      </c>
      <c r="AJM48" s="5">
        <f>IF(COUNTBLANK(AJC48:AJK48)&gt;0, "", SUM(AJC48:AJK48))</f>
        <v>14</v>
      </c>
      <c r="AJN48" s="6" t="s">
        <v>1818</v>
      </c>
      <c r="AJO48" s="5">
        <v>2</v>
      </c>
      <c r="AJP48" s="5">
        <v>1</v>
      </c>
      <c r="AJQ48" s="5">
        <v>3</v>
      </c>
      <c r="AJR48" s="5">
        <v>1</v>
      </c>
      <c r="AJS48" s="5">
        <v>1</v>
      </c>
      <c r="AJT48" s="5">
        <v>2</v>
      </c>
      <c r="AJU48" s="5">
        <v>2</v>
      </c>
      <c r="AJV48" s="5">
        <f>IF(COUNTBLANK(AJO48:AJU48)&gt;0, "", SUM(AJO48:AJU48))</f>
        <v>12</v>
      </c>
    </row>
    <row r="49" spans="1:958" ht="15" customHeight="1" x14ac:dyDescent="0.35">
      <c r="A49" s="5">
        <v>315993</v>
      </c>
      <c r="B49" s="5" t="s">
        <v>2150</v>
      </c>
      <c r="C49" s="6">
        <v>44999</v>
      </c>
      <c r="D49" s="5">
        <v>0</v>
      </c>
      <c r="E49" s="5">
        <v>0</v>
      </c>
      <c r="F49" s="5">
        <v>0</v>
      </c>
      <c r="G49" s="5">
        <v>0</v>
      </c>
      <c r="H49" s="5">
        <v>1</v>
      </c>
      <c r="I49" s="5">
        <v>0</v>
      </c>
      <c r="J49" s="5">
        <v>0</v>
      </c>
      <c r="K49" s="5">
        <v>0</v>
      </c>
      <c r="L49" s="5">
        <v>0</v>
      </c>
      <c r="M49" s="5">
        <v>0</v>
      </c>
      <c r="N49" s="5">
        <v>0</v>
      </c>
      <c r="O49" s="5">
        <v>0</v>
      </c>
      <c r="P49" s="5">
        <v>0</v>
      </c>
      <c r="Q49" s="5">
        <v>0</v>
      </c>
      <c r="R49" s="5">
        <v>0</v>
      </c>
      <c r="S49" s="5">
        <v>0</v>
      </c>
      <c r="T49" s="5">
        <v>0</v>
      </c>
      <c r="U49" s="5">
        <v>0</v>
      </c>
      <c r="V49" s="5">
        <f>IF(COUNTA(D49,F49,H49,J49,L49,N49,P49,R49,T49)=0, "", IF(OR(D49=1,F49=1,H49=1,J49=1,L49=1,N49=1,P49=1,R49=1,T49=1), 1, 0))</f>
        <v>1</v>
      </c>
      <c r="W49" s="5">
        <f>IF(COUNTA(E49,G49,I49,K49,M49,O49,Q49,S49,U49)=0, "", IF(OR(E49=1,G49=1,I49=1,K49=1,M49=1,O49=1,Q49=1,S49=1,U49=1), 1, 0))</f>
        <v>0</v>
      </c>
      <c r="X49" s="5">
        <v>0</v>
      </c>
      <c r="Y49" s="5">
        <v>0</v>
      </c>
      <c r="Z49" s="5">
        <v>0</v>
      </c>
      <c r="AA49" s="5"/>
      <c r="AB49" s="5">
        <f>IF(AG49&lt;&gt;"", 1, 0)</f>
        <v>0</v>
      </c>
      <c r="AC49" s="5">
        <f>IF(AH49&lt;&gt;"", 1, 0)</f>
        <v>0</v>
      </c>
      <c r="AD49" s="5">
        <v>0</v>
      </c>
      <c r="AE49" s="7" t="s">
        <v>971</v>
      </c>
      <c r="AF49" s="6"/>
      <c r="AG49" s="8"/>
      <c r="AH49" s="8"/>
      <c r="AI49" s="8"/>
      <c r="AJ49" s="5" t="str">
        <f>IF(OR(ISBLANK(AE49), ISBLANK(AG49)), "", AG49 - AE49)</f>
        <v/>
      </c>
      <c r="AK49" s="9"/>
      <c r="AL49" s="5" t="str">
        <f>IF(OR(ISBLANK(AG49), ISBLANK(AK49)), "", AK49 - AG49)</f>
        <v/>
      </c>
      <c r="AM49" s="6"/>
      <c r="AN49" s="10" t="str">
        <f>IF(OR(ISBLANK(AM49), ISBLANK(AF49)), "", AF49 - AM49)</f>
        <v/>
      </c>
      <c r="AO49" s="6"/>
      <c r="AP49" s="6"/>
      <c r="AQ49" s="5"/>
      <c r="AS49" s="11" t="str">
        <f>IF(ISBLANK(AR49), "", IF(AR49="ישראל", 1, 2))</f>
        <v/>
      </c>
      <c r="AV49" s="5"/>
      <c r="AW49" s="5"/>
      <c r="AX49" s="5"/>
      <c r="AY49" s="5"/>
      <c r="AZ49" s="5" t="str">
        <f>IF(ISBLANK(AY49), "", IF(AY49&lt;=8, 1, IF(AY49&lt;=12, 2, 3)))</f>
        <v/>
      </c>
      <c r="BA49" s="5"/>
      <c r="BB49" s="5" t="str">
        <f>IF(ISBLANK(BA49), "", IF(BA49&lt;=8, 1, IF(BA49&lt;=12, 2, 3)))</f>
        <v/>
      </c>
      <c r="BE49" s="5"/>
      <c r="BF49" s="5"/>
      <c r="BG49" s="5"/>
      <c r="BH49" s="6"/>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t="str">
        <f>IF(SUM(BI49:BQ49,BS49:BW49,BY49:CC49,CE49:CJ49)=0, "", SUM(BI49:BQ49,BS49:BW49,BY49:CC49,CE49:CJ49))</f>
        <v/>
      </c>
      <c r="CN49" s="5" t="str">
        <f>IF(SUM(CQ49, CR49, CS49, CT49, CU49)=0, "", IF(OR(CQ49&gt;=8, CR49&gt;=10, CS49&gt;=13, CT49&gt;=10, CU49&gt;=15), 1, 0))</f>
        <v/>
      </c>
      <c r="CO49" s="5" t="str">
        <f>IF(SUM(BI49:BJ49,BL49,BM49,BN49,BO49,BU49,CA49,CH49,CJ49)=0, "", SUM(BI49:BJ49,BL49,BM49,BN49,BO49,BU49,CA49,CH49,CJ49))</f>
        <v/>
      </c>
      <c r="CP49" s="5" t="str">
        <f>IF(SUM(BK49,BP49:BQ49,BS49:BT49,BV49:BW49,BY49:BZ49,CB49:CC49,CE49:CG49,CI49)=0, "", SUM(BK49,BP49:BQ49,BS49:BT49,BV49:BW49,BY49:BZ49,CB49:CC49,CE49:CG49,CI49))</f>
        <v/>
      </c>
      <c r="CQ49" s="5" t="str">
        <f>IF(SUM(CB49:CC49,CE49:CF49,CI49)=0, "", SUM(CB49:CC49,CE49:CF49,CI49))</f>
        <v/>
      </c>
      <c r="CR49" s="5" t="str">
        <f>IF(SUM(BQ49,BS49:BT49,BW49,BY49)=0, "", SUM(BQ49,BS49:BT49,BW49,BY49))</f>
        <v/>
      </c>
      <c r="CS49" s="5" t="str">
        <f>IF(SUM(BK49,BP49,BV49,BZ49,CG49)=0, "", SUM(BK49,BP49,BV49,BZ49,CG49))</f>
        <v/>
      </c>
      <c r="CT49" s="5" t="str">
        <f>IF(SUM(BI49:BJ49,BL49,BN49,CH49)=0, "", SUM(BI49:BJ49,BL49,BN49,CH49))</f>
        <v/>
      </c>
      <c r="CU49" s="5" t="str">
        <f>IF(SUM(BM49,BO49,BU49,CA49,CJ49)=0, "", SUM(BM49,BO49,BU49,CA49,CJ49))</f>
        <v/>
      </c>
      <c r="CV49" s="5" t="str">
        <f>IF(CQ49="", "", IF(CQ49&gt;=8, 1, 0))</f>
        <v/>
      </c>
      <c r="CW49" s="5" t="str">
        <f>IF(CR49="", "", IF(CR49&gt;=10, 1, 0))</f>
        <v/>
      </c>
      <c r="CX49" s="5" t="str">
        <f>IF(CS49="", "", IF(CS49&gt;=13, 1, 0))</f>
        <v/>
      </c>
      <c r="CY49" s="5" t="str">
        <f>IF(CT49="", "", IF(CT49&gt;=10, 1, 0))</f>
        <v/>
      </c>
      <c r="CZ49" s="5" t="str">
        <f>IF(CU49="", "", IF(CU49&gt;=15, 1, 0))</f>
        <v/>
      </c>
      <c r="DA49" s="5" t="str">
        <f>IF(AND(BR49="", BX49="", CD49=""), "", IF(BR49=5,1,0) + IF(BX49=5,1,0) + IF(CD49=5,1,0))</f>
        <v/>
      </c>
      <c r="DB49" s="6"/>
      <c r="DC49" s="5"/>
      <c r="DD49" s="13"/>
      <c r="DE49" s="5"/>
      <c r="DF49" s="13"/>
      <c r="DG49" s="5"/>
      <c r="DH49" s="13"/>
      <c r="DI49" s="5"/>
      <c r="DJ49" s="13"/>
      <c r="DK49" s="5"/>
      <c r="DL49" s="13"/>
      <c r="DM49" s="5"/>
      <c r="DN49" s="13"/>
      <c r="DO49" s="5"/>
      <c r="DP49" s="13"/>
      <c r="DQ49" s="5"/>
      <c r="DR49" s="13"/>
      <c r="DS49" s="5"/>
      <c r="DT49" s="13"/>
      <c r="DU49" s="5"/>
      <c r="DV49" s="13"/>
      <c r="DW49" s="5"/>
      <c r="DX49" s="13"/>
      <c r="DY49" s="5"/>
      <c r="DZ49" s="13"/>
      <c r="EA49" s="5"/>
      <c r="EB49" s="13"/>
      <c r="EC49" s="5"/>
      <c r="ED49" s="13"/>
      <c r="EE49" s="5"/>
      <c r="EF49" s="13"/>
      <c r="EG49" s="5"/>
      <c r="EH49" s="13"/>
      <c r="EI49" s="5"/>
      <c r="EJ49" s="13"/>
      <c r="EK49" s="5"/>
      <c r="EL49" s="5"/>
      <c r="EM49" s="5"/>
      <c r="EN49" s="6"/>
      <c r="EO49" s="5"/>
      <c r="EP49" s="5"/>
      <c r="EQ49" s="5"/>
      <c r="ER49" s="5"/>
      <c r="ES49" s="5"/>
      <c r="ET49" s="5"/>
      <c r="EU49" s="5"/>
      <c r="EV49" s="5"/>
      <c r="EW49" s="5"/>
      <c r="EX49" s="5"/>
      <c r="EY49" s="5"/>
      <c r="EZ49" s="5"/>
      <c r="FA49" s="5"/>
      <c r="FB49" s="5"/>
      <c r="FC49" s="5"/>
      <c r="FD49" s="5"/>
      <c r="FE49" s="5"/>
      <c r="FF49" s="5"/>
      <c r="FG49" s="5"/>
      <c r="FH49" s="5"/>
      <c r="FI49" s="5"/>
      <c r="FJ49" s="5"/>
      <c r="FK49" s="5"/>
      <c r="FL49" s="6"/>
      <c r="FM49" s="5"/>
      <c r="FN49" s="5"/>
      <c r="FO49" s="5"/>
      <c r="FP49" s="5"/>
      <c r="FQ49" s="5"/>
      <c r="FR49" s="5"/>
      <c r="FS49" s="14" t="str">
        <f>IF(COUNTBLANK(FM49:FR49)&gt;0, "", AVERAGE(FM49:FR49))</f>
        <v/>
      </c>
      <c r="FT49" s="6"/>
      <c r="FU49" s="5"/>
      <c r="FV49" s="5"/>
      <c r="FW49" s="5"/>
      <c r="FX49" s="5"/>
      <c r="FY49" s="5"/>
      <c r="FZ49" s="5"/>
      <c r="GA49" s="5"/>
      <c r="GB49" s="5"/>
      <c r="GC49" s="5"/>
      <c r="GD49" s="5"/>
      <c r="GE49" s="5" t="str">
        <f>IF(COUNTBLANK(FU49:GC49)&gt;0, "", SUM(FU49:GC49))</f>
        <v/>
      </c>
      <c r="GF49" s="6"/>
      <c r="GG49" s="5"/>
      <c r="GH49" s="5"/>
      <c r="GI49" s="5"/>
      <c r="GJ49" s="5"/>
      <c r="GK49" s="5"/>
      <c r="GL49" s="5"/>
      <c r="GM49" s="5"/>
      <c r="GN49" s="5" t="str">
        <f>IF(COUNTBLANK(GG49:GM49)&gt;0, "", SUM(GG49:GM49))</f>
        <v/>
      </c>
      <c r="GO49" s="6"/>
      <c r="GP49" s="5"/>
      <c r="GQ49" s="5"/>
      <c r="GR49" s="5"/>
      <c r="GS49" s="5"/>
      <c r="GT49" s="5"/>
      <c r="GU49" s="5"/>
      <c r="GV49" s="5"/>
      <c r="GW49" s="5"/>
      <c r="GX49" s="5"/>
      <c r="GY49" s="5"/>
      <c r="GZ49" s="5"/>
      <c r="HA49" s="5"/>
      <c r="HB49" s="5"/>
      <c r="HC49" s="5"/>
      <c r="HD49" s="5"/>
      <c r="HE49" s="5"/>
      <c r="HF49" s="5"/>
      <c r="HG49" s="5"/>
      <c r="HH49" s="5"/>
      <c r="HI49" s="5" t="str">
        <f>IF(COUNTBLANK(GQ49:HH49)&gt;0, "", SUM(GQ49:HH49))</f>
        <v/>
      </c>
      <c r="HJ49" s="6"/>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t="str">
        <f>IF(COUNTA(HK49:II49)=0, "", SUM(HK49,HL49,HN49,HO49,HP49,HU49,HV49,HX49,HZ49,IA49,IB49,IH49))</f>
        <v/>
      </c>
      <c r="IK49" s="5" t="str">
        <f>IF(COUNTA(HK49:II49)=0, "", SUM(HM49,HQ49,HR49,HS49,HT49,HW49,HY49,IC49,ID49,IE49,IF49,IG49,II49))</f>
        <v/>
      </c>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t="str">
        <f>IF(COUNTA(IL49:JJ49)=0, "", SUM(IL49,IM49,IO49,IP49,IQ49,IV49,IW49,IY49,JA49,JB49,JC49,JI49))</f>
        <v/>
      </c>
      <c r="JL49" s="5" t="str">
        <f>IF(COUNTA(IL49:JJ49)=0, "", SUM(IN49,IR49,IS49,IT49,IU49,IX49,IZ49,JD49,JE49,JF49,JG49,JH49,JJ49))</f>
        <v/>
      </c>
      <c r="JM49" s="6"/>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12" t="str">
        <f>IF(COUNTA(JN49:KW49)=0, "", SUM(JN49:KW49))</f>
        <v/>
      </c>
      <c r="KY49" s="12" t="str">
        <f>IF(COUNTA(JN49:KW49)=0, "", SUM(JX49,JY49,KH49,KJ49,KL49,KP49))</f>
        <v/>
      </c>
      <c r="KZ49" s="12" t="str">
        <f>IF(COUNTA(JN49:KW49)=0, "", SUM(JZ49,KE49,KG49,KM49,KT49))</f>
        <v/>
      </c>
      <c r="LA49" s="12" t="str">
        <f>IF(COUNTA(JN49:KW49)=0, "", SUM(JP49,KA49,KF49,KK49,KN49,KS49))</f>
        <v/>
      </c>
      <c r="LB49" s="12" t="str">
        <f>IF(COUNTA(JN49:KW49)=0, "", SUM(JO49,JS49,JU49,JW49,KD49,KU49))</f>
        <v/>
      </c>
      <c r="LC49" s="12" t="str">
        <f>IF(COUNTA(JN49:KW49)=0, "", SUM(KB49,KC49,KI49,KO49,KQ49,KR49,KV49,KW49))</f>
        <v/>
      </c>
      <c r="LD49" s="12" t="str">
        <f>IF(COUNTA(JN49:KW49)=0, "", SUM(JN49,JQ49,JR49,JT49,JV49))</f>
        <v/>
      </c>
      <c r="LE49" s="6"/>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t="str">
        <f>IF(COUNTBLANK(LF49:MG49)&gt;0, "", AVERAGE(LF49:MG49))</f>
        <v/>
      </c>
      <c r="MI49" s="5" t="str">
        <f>IF(COUNTA(LF49:MG49)=0, "", AVERAGE(LG49,LS49,LT49,LU49,LV49,LW49,LY49,MA49,MB49))</f>
        <v/>
      </c>
      <c r="MJ49" s="5" t="str">
        <f>IF(COUNTA(LF49:MG49)=0, "", AVERAGE(LH49,LI49,LJ49,LK49,LM49,LO49,MD49,ME49))</f>
        <v/>
      </c>
      <c r="MK49" s="5" t="str">
        <f>IF(COUNTA(LF49:MG49)=0, "", AVERAGE(LL49,LP49,LQ49,LR49,MF49,MG49))</f>
        <v/>
      </c>
      <c r="ML49" s="6"/>
      <c r="MM49" s="5"/>
      <c r="MN49" s="5"/>
      <c r="MO49" s="5"/>
      <c r="MP49" s="5"/>
      <c r="MQ49" s="5"/>
      <c r="MR49" s="5"/>
      <c r="MS49" s="5"/>
      <c r="MT49" s="5"/>
      <c r="MU49" s="5"/>
      <c r="MV49" s="5"/>
      <c r="MW49" s="5"/>
      <c r="MX49" s="5"/>
      <c r="MY49" s="5"/>
      <c r="MZ49" s="5"/>
      <c r="NA49" s="5"/>
      <c r="NB49" s="5"/>
      <c r="NC49" s="5"/>
      <c r="ND49" s="5"/>
      <c r="NE49" s="5"/>
      <c r="NF49" s="5"/>
      <c r="NG49" s="5" t="str">
        <f>IF(COUNTA(MM49:NF49)=0, "", SUM(MM49:NF49))</f>
        <v/>
      </c>
      <c r="NH49" s="6"/>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t="str">
        <f>IF(COUNTA(NI49:OJ49)=0, "", SUM(NK49,NP49,NS49,NW49,OC49,OG49,OJ49))</f>
        <v/>
      </c>
      <c r="OL49" s="5" t="str">
        <f>IF(COUNTA(NI49:OJ49)=0, "", SUM(NJ49,NL49,NQ49,NV49,NZ49,OB49,OD49))</f>
        <v/>
      </c>
      <c r="OM49" s="5" t="str">
        <f>IF(COUNTA(NI49:OJ49)=0, "", SUM(NN49,NR49,NU49,NY49,OA49,OF49,OI49))</f>
        <v/>
      </c>
      <c r="ON49" s="5" t="str">
        <f>IF(COUNTA(NI49:OJ49)=0, "", SUM(NI49,NM49,NO49,NT49,NX49,OE49,OH49))</f>
        <v/>
      </c>
      <c r="OO49" s="21"/>
      <c r="OP49" s="21"/>
      <c r="OQ49" s="6"/>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t="str">
        <f>IF(COUNTBLANK(OR49:PS49)&gt;0, "", AVERAGE(OR49:PS49))</f>
        <v/>
      </c>
      <c r="PU49" s="5" t="str">
        <f>IF(COUNTA(OR49:PS49)=0, "", AVERAGE(OS49,PE49,PF49,PG49,PH49,PI49,PK49,PM49,PN49))</f>
        <v/>
      </c>
      <c r="PV49" s="5" t="str">
        <f>IF(COUNTA(OR49:PS49)=0, "", AVERAGE(OT49,OU49,OV49,OW49,OY49,PA49,PP49,PQ49))</f>
        <v/>
      </c>
      <c r="PW49" s="5" t="str">
        <f>IF(COUNTA(OR49:PS49)=0, "", AVERAGE(OX49,PB49,PC49,PD49,PR49,PS49))</f>
        <v/>
      </c>
      <c r="PX49" s="6"/>
      <c r="PY49" s="5"/>
      <c r="PZ49" s="5"/>
      <c r="QA49" s="5"/>
      <c r="QB49" s="5"/>
      <c r="QC49" s="5"/>
      <c r="QD49" s="5"/>
      <c r="QE49" s="5"/>
      <c r="QF49" s="5"/>
      <c r="QG49" s="5"/>
      <c r="QH49" s="5"/>
      <c r="QI49" s="5" t="str">
        <f>IF(COUNTBLANK(PY49:QG49)&gt;0, "", SUM(PY49:QG49))</f>
        <v/>
      </c>
      <c r="QJ49" s="6"/>
      <c r="QK49" s="5"/>
      <c r="QL49" s="5"/>
      <c r="QM49" s="5"/>
      <c r="QN49" s="5"/>
      <c r="QO49" s="5"/>
      <c r="QP49" s="5"/>
      <c r="QQ49" s="5"/>
      <c r="QR49" s="5"/>
      <c r="QS49" s="5"/>
      <c r="QT49" s="5"/>
      <c r="QU49" s="5" t="str">
        <f>IF(COUNTBLANK(QK49:QS49)&gt;0, "", SUM(QK49:QS49))</f>
        <v/>
      </c>
      <c r="QV49" s="6"/>
      <c r="QW49" s="5"/>
      <c r="QX49" s="5"/>
      <c r="QY49" s="5"/>
      <c r="QZ49" s="5"/>
      <c r="RA49" s="5"/>
      <c r="RB49" s="5"/>
      <c r="RC49" s="5"/>
      <c r="RD49" s="5"/>
      <c r="RE49" s="5"/>
      <c r="RF49" s="5"/>
      <c r="RG49" s="5" t="str">
        <f>IF(COUNTBLANK(QW49:RE49)&gt;0, "", SUM(QW49:RE49))</f>
        <v/>
      </c>
      <c r="RH49" s="6"/>
      <c r="RI49" s="5"/>
      <c r="RJ49" s="5"/>
      <c r="RK49" s="5"/>
      <c r="RL49" s="5"/>
      <c r="RM49" s="5"/>
      <c r="RN49" s="5"/>
      <c r="RO49" s="5"/>
      <c r="RP49" s="5" t="str">
        <f>IF(COUNTBLANK(RI49:RO49)&gt;0, "", SUM(RI49:RO49))</f>
        <v/>
      </c>
      <c r="RQ49" s="6"/>
      <c r="RR49" s="5"/>
      <c r="RS49" s="5"/>
      <c r="RT49" s="5"/>
      <c r="RU49" s="5"/>
      <c r="RV49" s="5"/>
      <c r="RW49" s="5"/>
      <c r="RX49" s="5"/>
      <c r="RY49" s="5" t="str">
        <f>IF(COUNTBLANK(RR49:RX49)&gt;0, "", SUM(RR49:RX49))</f>
        <v/>
      </c>
      <c r="RZ49" s="6"/>
      <c r="SA49" s="5"/>
      <c r="SB49" s="5"/>
      <c r="SC49" s="5"/>
      <c r="SD49" s="5"/>
      <c r="SE49" s="5"/>
      <c r="SF49" s="5"/>
      <c r="SG49" s="5"/>
      <c r="SH49" s="5" t="str">
        <f>IF(COUNTBLANK(SA49:SG49)&gt;0, "", SUM(SA49:SG49))</f>
        <v/>
      </c>
      <c r="SI49" s="6"/>
      <c r="SJ49" s="5"/>
      <c r="SK49" s="5"/>
      <c r="SL49" s="5"/>
      <c r="SM49" s="5"/>
      <c r="SN49" s="5"/>
      <c r="SO49" s="5"/>
      <c r="SP49" s="5"/>
      <c r="SQ49" s="5"/>
      <c r="SR49" s="5"/>
      <c r="SS49" s="5"/>
      <c r="ST49" s="5"/>
      <c r="SU49" s="5"/>
      <c r="SV49" s="5"/>
      <c r="SW49" s="5"/>
      <c r="SX49" s="5"/>
      <c r="SY49" s="5"/>
      <c r="SZ49" s="5"/>
      <c r="TA49" s="5"/>
      <c r="TB49" s="5"/>
      <c r="TC49" s="5" t="str">
        <f>IF(COUNTBLANK(SJ49:TB49)&gt;0, "", SUM(SJ49:TB49))</f>
        <v/>
      </c>
      <c r="TD49" s="5" t="str">
        <f>IF(COUNTBLANK(SJ49:TB49)&gt;0, "", SUM(SL49,SO49,SR49,SS49,ST49,SU49,SV49,SX49,SY49,TB49))</f>
        <v/>
      </c>
      <c r="TE49" s="5" t="str">
        <f>IF(COUNTBLANK(SJ49:TB49)&gt;0, "", SUM(SJ49,SK49,SM49,SN49,SQ49,SW49,SZ49,TA49))</f>
        <v/>
      </c>
      <c r="TF49" s="6"/>
      <c r="TG49" s="5"/>
      <c r="TH49" s="5"/>
      <c r="TI49" s="5"/>
      <c r="TJ49" s="5"/>
      <c r="TK49" s="5"/>
      <c r="TL49" s="5"/>
      <c r="TM49" s="5"/>
      <c r="TN49" s="5"/>
      <c r="TO49" s="5"/>
      <c r="TP49" s="5"/>
      <c r="TQ49" s="5"/>
      <c r="TR49" s="5"/>
      <c r="TS49" s="5"/>
      <c r="TT49" s="5"/>
      <c r="TU49" s="5"/>
      <c r="TV49" s="5"/>
      <c r="TW49" s="5"/>
      <c r="TX49" s="5"/>
      <c r="TY49" s="5"/>
      <c r="TZ49" s="5" t="str">
        <f>IF(COUNTBLANK(TG49:TY49)&gt;0, "", SUM(TG49:TY49))</f>
        <v/>
      </c>
      <c r="UA49" s="5" t="str">
        <f>IF(COUNTBLANK(TG49:TY49)&gt;0, "", SUM(TI49,TL49,TO49,TP49,TQ49,TR49,TS49,TU49,TV49,TY49))</f>
        <v/>
      </c>
      <c r="UB49" s="5" t="str">
        <f>IF(COUNTBLANK(TG49:TY49)&gt;0, "", SUM(TG49,TH49,TJ49,TK49,TN49,TT49,TW49,TX49))</f>
        <v/>
      </c>
      <c r="UC49" s="6"/>
      <c r="UD49" s="5"/>
      <c r="UE49" s="5"/>
      <c r="UF49" s="5"/>
      <c r="UG49" s="5"/>
      <c r="UH49" s="5"/>
      <c r="UI49" s="5"/>
      <c r="UJ49" s="5"/>
      <c r="UK49" s="5"/>
      <c r="UL49" s="5"/>
      <c r="UM49" s="5"/>
      <c r="UN49" s="5"/>
      <c r="UO49" s="5"/>
      <c r="UP49" s="5"/>
      <c r="UQ49" s="5"/>
      <c r="UR49" s="5"/>
      <c r="US49" s="5"/>
      <c r="UT49" s="5"/>
      <c r="UU49" s="5"/>
      <c r="UV49" s="5"/>
      <c r="UW49" s="5" t="str">
        <f>IF(COUNTBLANK(UD49:UV49)&gt;0, "", SUM(UD49:UV49))</f>
        <v/>
      </c>
      <c r="UX49" s="5" t="str">
        <f>IF(COUNTBLANK(UD49:UV49)&gt;0, "", SUM(UF49,UI49,UL49,UM49,UN49,UO49,UP49,UR49,US49,UV49))</f>
        <v/>
      </c>
      <c r="UY49" s="5" t="str">
        <f>IF(COUNTBLANK(UD49:UV49)&gt;0, "", SUM(UD49,UE49,UG49,UH49,UK49,UQ49,UT49,UU49))</f>
        <v/>
      </c>
      <c r="UZ49" s="6"/>
      <c r="VA49" s="6"/>
      <c r="VB49" s="5"/>
      <c r="VC49" s="5"/>
      <c r="VE49" s="5"/>
      <c r="VF49" s="5"/>
      <c r="VG49" s="5"/>
      <c r="VH49" s="5"/>
      <c r="VI49" s="5"/>
      <c r="VK49" s="5"/>
      <c r="VL49" s="5"/>
      <c r="VN49" s="6"/>
      <c r="VO49" s="5"/>
      <c r="VP49" s="5"/>
      <c r="VQ49" s="5"/>
      <c r="VR49" s="5"/>
      <c r="VS49" s="5"/>
      <c r="VT49" s="5"/>
      <c r="VU49" s="5"/>
      <c r="VV49" s="5"/>
      <c r="VW49" s="5"/>
      <c r="VX49" s="5"/>
      <c r="VY49" s="5"/>
      <c r="VZ49" s="5"/>
      <c r="WA49" s="5"/>
      <c r="WB49" s="5"/>
      <c r="WC49" s="5"/>
      <c r="WD49" s="5"/>
      <c r="WE49" s="5"/>
      <c r="WF49" s="5"/>
      <c r="WG49" s="5"/>
      <c r="WH49" s="5"/>
      <c r="WI49" s="5"/>
      <c r="WJ49" s="5"/>
      <c r="WK49" s="5"/>
      <c r="WL49" s="5"/>
      <c r="WM49" s="5"/>
      <c r="WN49" s="5"/>
      <c r="WO49" s="5"/>
      <c r="WP49" s="5"/>
      <c r="WQ49" s="5"/>
      <c r="WR49" s="5" t="str">
        <f>IF(COUNTBLANK(VO49:WQ49)&gt;0, "", SUM(VQ49:WJ49))</f>
        <v/>
      </c>
      <c r="WS49" s="5" t="str">
        <f>IF(COUNTBLANK(VO49:WQ49)&gt;0, "", SUM(VQ49:VZ49))</f>
        <v/>
      </c>
      <c r="WT49" s="5" t="str">
        <f>IF(COUNTBLANK(VO49:WQ49)&gt;0, "", SUM(WA49:WL49))</f>
        <v/>
      </c>
      <c r="WU49" s="5" t="str">
        <f>IF(COUNTBLANK(VO49:WQ49)&gt;0, "", SUM(WK49:WL49))</f>
        <v/>
      </c>
      <c r="WV49" s="5" t="str">
        <f>IF(COUNTA(VO49:WQ49)=0, "", IF(AND(OR(VO49=1, VP49=1), OR(VQ49&gt;=1, VR49&gt;=1, VS49&gt;=1, VT49&gt;=1, VU49&gt;=1), OR(VV49&gt;=1, VW49&gt;=1), COUNTIF(VX49:WD49, "&gt;=1")&gt;=2, COUNTIF(WE49:WJ49, "&gt;=1")&gt;=2, OR(WN49=1, WN49=2), OR(WO49&gt;=1, WP49&gt;=1), WQ49&lt;1), 1, 0))</f>
        <v/>
      </c>
      <c r="WW49" s="5" t="str">
        <f>IF(COUNTBLANK(VO49:WQ49)&gt;0, "", SUM(VQ49:VU49))</f>
        <v/>
      </c>
      <c r="WX49" s="5" t="str">
        <f>IF(COUNTBLANK(VO49:WQ49)&gt;0, "", SUM(VV49:VW49))</f>
        <v/>
      </c>
      <c r="WY49" s="5" t="str">
        <f>IF(COUNTBLANK(VO49:WQ49)&gt;0, "", SUM(VX49:WD49))</f>
        <v/>
      </c>
      <c r="WZ49" s="5" t="str">
        <f>IF(COUNTBLANK(VO49:WQ49)&gt;0, "", SUM(WE49:WJ49))</f>
        <v/>
      </c>
      <c r="XA49" s="6"/>
      <c r="XB49" s="5"/>
      <c r="XC49" s="5"/>
      <c r="XD49" s="5"/>
      <c r="XE49" s="5"/>
      <c r="XF49" s="5"/>
      <c r="XG49" s="5"/>
      <c r="XH49" s="5"/>
      <c r="XI49" s="5"/>
      <c r="XJ49" s="5"/>
      <c r="XK49" s="5"/>
      <c r="XL49" s="5" t="str">
        <f>IF(COUNTBLANK(XB49:XJ49)&gt;0, "", SUM(XB49:XJ49))</f>
        <v/>
      </c>
      <c r="XM49" s="6"/>
      <c r="XN49" s="5"/>
      <c r="XO49" s="5"/>
      <c r="XP49" s="5"/>
      <c r="XQ49" s="5"/>
      <c r="XR49" s="5"/>
      <c r="XS49" s="5"/>
      <c r="XT49" s="5"/>
      <c r="XU49" s="5" t="str">
        <f>IF(COUNTBLANK(XN49:XT49)&gt;0, "", SUM(XN49:XT49))</f>
        <v/>
      </c>
      <c r="XV49" s="6"/>
      <c r="XW49" s="5"/>
      <c r="XX49" s="5"/>
      <c r="XY49" s="5"/>
      <c r="XZ49" s="5"/>
      <c r="YA49" s="5"/>
      <c r="YB49" s="5"/>
      <c r="YC49" s="5"/>
      <c r="YD49" s="5"/>
      <c r="YE49" s="5"/>
      <c r="YF49" s="5"/>
      <c r="YG49" s="5"/>
      <c r="YH49" s="5"/>
      <c r="YI49" s="5"/>
      <c r="YJ49" s="5"/>
      <c r="YK49" s="5"/>
      <c r="YL49" s="5"/>
      <c r="YM49" s="5"/>
      <c r="YN49" s="5"/>
      <c r="YO49" s="5"/>
      <c r="YP49" s="12" t="str">
        <f>IF(COUNTBLANK(XW49:YO49)&gt;0, "", SUM(XW49:YO49))</f>
        <v/>
      </c>
      <c r="YQ49" s="12" t="str">
        <f>IF(COUNTBLANK(XW49:YO49)&gt;0, "", SUM(XY49,YC49,YD49,YE49,YJ49,YK49,YL49,YM49))</f>
        <v/>
      </c>
      <c r="YR49" s="12" t="str">
        <f>IF(COUNTBLANK(XW49:YO49)&gt;0, "", SUM(YF49:YH49))</f>
        <v/>
      </c>
      <c r="YS49" s="12" t="str">
        <f>IF(COUNTBLANK(XW49:YO49)&gt;0, "", SUM(XW49,XX49,YB49))</f>
        <v/>
      </c>
      <c r="YT49" s="12" t="str">
        <f>IF(COUNTBLANK(XW49:YO49)&gt;0, "", SUM(XZ49,YA49,YI49,YN49,YO49))</f>
        <v/>
      </c>
      <c r="YU49" s="12" t="str">
        <f>IF(COUNTBLANK(XW49:YO49)&gt;0, "", SUM(XY49,XZ49,YA49,YB49,YC49,YF49,YJ49,YN49,YO49))</f>
        <v/>
      </c>
      <c r="YV49" s="12" t="str">
        <f>IF(COUNTBLANK(XW49:YO49)&gt;0, "", SUM(XW49,XX49,YK49,YL49,YM49))</f>
        <v/>
      </c>
      <c r="YW49" s="12" t="str">
        <f>IF(COUNTBLANK(XW49:YO49)&gt;0, "", SUM(YD49,YE49,YG49,YH49,YI49))</f>
        <v/>
      </c>
      <c r="YX49" s="6"/>
      <c r="YY49" s="5"/>
      <c r="YZ49" s="5"/>
      <c r="ZA49" s="5"/>
      <c r="ZB49" s="5"/>
      <c r="ZC49" s="5"/>
      <c r="ZD49" s="5"/>
      <c r="ZE49" s="5"/>
      <c r="ZF49" s="5"/>
      <c r="ZG49" s="5"/>
      <c r="ZH49" s="5"/>
      <c r="ZI49" s="5"/>
      <c r="ZJ49" s="5"/>
      <c r="ZK49" s="5"/>
      <c r="ZL49" s="5"/>
      <c r="ZM49" s="5"/>
      <c r="ZN49" s="5"/>
      <c r="ZO49" s="5"/>
      <c r="ZP49" s="5"/>
      <c r="ZQ49" s="5"/>
      <c r="ZR49" s="5"/>
      <c r="ZS49" s="5"/>
      <c r="ZT49" s="5"/>
      <c r="ZU49" s="5"/>
      <c r="ZV49" s="5"/>
      <c r="ZW49" s="5"/>
      <c r="ZX49" s="5"/>
      <c r="ZY49" s="5"/>
      <c r="ZZ49" s="5"/>
      <c r="AAA49" s="5" t="str">
        <f>IF(COUNTBLANK(YY49:ZZ49)&gt;0, "", AVERAGE(YY49:ZZ49))</f>
        <v/>
      </c>
      <c r="AAB49" s="5" t="str">
        <f>IF(COUNTA(YY49:ZZ49)=0, "", AVERAGE(YZ49,ZL49,ZM49,ZN49,ZO49,ZP49,ZR49,ZT49,ZU49))</f>
        <v/>
      </c>
      <c r="AAC49" s="5" t="str">
        <f>IF(COUNTA(YY49:ZZ49)=0, "", AVERAGE(ZA49,ZB49,ZC49,ZD49,ZF49,ZH49,ZW49,ZX49))</f>
        <v/>
      </c>
      <c r="AAD49" s="5" t="str">
        <f>IF(COUNTA(YY49:ZZ49)=0, "", AVERAGE(ZE49,ZI49,ZJ49,ZK49,ZY49,ZZ49))</f>
        <v/>
      </c>
      <c r="AAE49" s="6"/>
      <c r="AAF49" s="5"/>
      <c r="AAG49" s="5"/>
      <c r="AAH49" s="5"/>
      <c r="AAI49" s="5"/>
      <c r="AAJ49" s="5"/>
      <c r="AAK49" s="5"/>
      <c r="AAL49" s="5"/>
      <c r="AAM49" s="5"/>
      <c r="AAN49" s="5"/>
      <c r="AAO49" s="5"/>
      <c r="AAP49" s="5"/>
      <c r="AAQ49" s="5"/>
      <c r="AAR49" s="5"/>
      <c r="AAS49" s="5"/>
      <c r="AAT49" s="5"/>
      <c r="AAU49" s="5"/>
      <c r="AAV49" s="5"/>
      <c r="AAW49" s="5"/>
      <c r="AAX49" s="5"/>
      <c r="AAY49" s="5"/>
      <c r="AAZ49" s="5"/>
      <c r="ABA49" s="5"/>
      <c r="ABB49" s="5"/>
      <c r="ABC49" s="5"/>
      <c r="ABD49" s="5"/>
      <c r="ABE49" s="5"/>
      <c r="ABF49" s="5"/>
      <c r="ABG49" s="5"/>
      <c r="ABH49" s="5"/>
      <c r="ABI49" s="5"/>
      <c r="ABJ49" s="5" t="str">
        <f>IF(SUM(AAF49:AAN49,AAP49:AAT49,AAV49:AAZ49,ABB49:ABG49)=0, "", SUM(AAF49:AAN49,AAP49:AAT49,AAV49:AAZ49,ABB49:ABG49))</f>
        <v/>
      </c>
      <c r="ABK49" s="5" t="str">
        <f>IF(SUM(ABN49, ABO49, ABP49, ABQ49, ABR49)=0, "", IF(OR(ABN49&gt;=8, ABO49&gt;=10, ABP49&gt;=13, ABQ49&gt;=10, ABR49&gt;=15), 1, 0))</f>
        <v/>
      </c>
      <c r="ABL49" s="5" t="str">
        <f>IF(SUM(AAF49:AAG49,AAI49,AAJ49,AAK49,AAL49,AAR49,AAX49,ABE49,ABG49)=0, "", SUM(AAF49:AAG49,AAI49,AAJ49,AAK49,AAL49,AAR49,AAX49,ABE49,ABG49))</f>
        <v/>
      </c>
      <c r="ABM49" s="5" t="str">
        <f>IF(SUM(AAH49,AAM49:AAN49,AAP49:AAQ49,AAS49:AAT49,AAV49:AAW49,AAY49:AAZ49,ABB49:ABD49,ABF49)=0, "", SUM(AAH49,AAM49:AAN49,AAP49:AAQ49,AAS49:AAT49,AAV49:AAW49,AAY49:AAZ49,ABB49:ABD49,ABF49))</f>
        <v/>
      </c>
      <c r="ABN49" s="5" t="str">
        <f>IF(SUM(AAY49:AAZ49,ABB49:ABC49,ABF49)=0, "", SUM(AAY49:AAZ49,ABB49:ABC49,ABF49))</f>
        <v/>
      </c>
      <c r="ABO49" s="5" t="str">
        <f>IF(SUM(AAN49,AAP49:AAQ49,AAT49,AAV49)=0, "", SUM(AAN49,AAP49:AAQ49,AAT49,AAV49))</f>
        <v/>
      </c>
      <c r="ABP49" s="5" t="str">
        <f>IF(SUM(AAH49,AAM49,AAS49,AAW49,ABD49)=0, "", SUM(AAH49,AAM49,AAS49,AAW49,ABD49))</f>
        <v/>
      </c>
      <c r="ABQ49" s="5" t="str">
        <f>IF(SUM(AAF49:AAG49,AAI49,AAK49,ABE49)=0, "", SUM(AAF49:AAG49,AAI49,AAK49,ABE49))</f>
        <v/>
      </c>
      <c r="ABR49" s="5" t="str">
        <f>IF(SUM(AAJ49,AAL49,AAR49,AAX49,ABG49)=0, "", SUM(AAJ49,AAL49,AAR49,AAX49,ABG49))</f>
        <v/>
      </c>
      <c r="ABS49" s="5" t="str">
        <f>IF(ABN49="", "", IF(ABN49&gt;=8, 1, 0))</f>
        <v/>
      </c>
      <c r="ABT49" s="5" t="str">
        <f>IF(ABO49="", "", IF(ABO49&gt;=10, 1, 0))</f>
        <v/>
      </c>
      <c r="ABU49" s="5" t="str">
        <f>IF(ABP49="", "", IF(ABP49&gt;=13, 1, 0))</f>
        <v/>
      </c>
      <c r="ABV49" s="5" t="str">
        <f>IF(ABQ49="", "", IF(ABQ49&gt;=10, 1, 0))</f>
        <v/>
      </c>
      <c r="ABW49" s="5" t="str">
        <f>IF(ABR49="", "", IF(ABR49&gt;=15, 1, 0))</f>
        <v/>
      </c>
      <c r="ABX49" s="5" t="str">
        <f>IF(AND(AAO49="", AAU49="", ABA49=""), "", IF(AAO49=5,1,0) + IF(AAU49=5,1,0) + IF(ABA49=5,1,0))</f>
        <v/>
      </c>
      <c r="ABY49" s="6"/>
      <c r="ABZ49" s="5"/>
      <c r="ACA49" s="5"/>
      <c r="ACB49" s="5"/>
      <c r="ACC49" s="5"/>
      <c r="ACD49" s="5"/>
      <c r="ACE49" s="5"/>
      <c r="ACF49" s="5"/>
      <c r="ACG49" s="5"/>
      <c r="ACH49" s="5"/>
      <c r="ACI49" s="5"/>
      <c r="ACJ49" s="5"/>
      <c r="ACK49" s="5"/>
      <c r="ACL49" s="5"/>
      <c r="ACM49" s="5"/>
      <c r="ACN49" s="5"/>
      <c r="ACO49" s="5"/>
      <c r="ACP49" s="5"/>
      <c r="ACQ49" s="5"/>
      <c r="ACR49" s="5"/>
      <c r="ACS49" s="5"/>
      <c r="ACT49" s="5"/>
      <c r="ACU49" s="5"/>
      <c r="ACV49" s="5"/>
      <c r="ACW49" s="5"/>
      <c r="ACX49" s="5"/>
      <c r="ACY49" s="5"/>
      <c r="ACZ49" s="5"/>
      <c r="ADA49" s="5"/>
      <c r="ADB49" s="5"/>
      <c r="ADC49" s="5"/>
      <c r="ADD49" s="5"/>
      <c r="ADE49" s="5"/>
      <c r="ADF49" s="5"/>
      <c r="ADG49" s="5"/>
      <c r="ADH49" s="5"/>
      <c r="ADI49" s="5"/>
      <c r="ADJ49" s="12" t="str">
        <f>IF(COUNTA(ABZ49:ADI49)=0, "", SUM(ABZ49:ADI49))</f>
        <v/>
      </c>
      <c r="ADK49" s="12" t="str">
        <f>IF(COUNTA(ABZ49:ADI49)=0, "", SUM(ACJ49,ACK49,ACT49,ACV49,ACX49,ADB49))</f>
        <v/>
      </c>
      <c r="ADL49" s="12" t="str">
        <f>IF(COUNTA(ABZ49:ADI49)=0, "", SUM(ACL49,ACQ49,ACS49,ACY49,ADF49))</f>
        <v/>
      </c>
      <c r="ADM49" s="12" t="str">
        <f>IF(COUNTA(ABZ49:ADI49)=0, "", SUM(ACB49,ACM49,ACR49,ACW49,ACZ49,ADE49))</f>
        <v/>
      </c>
      <c r="ADN49" s="12" t="str">
        <f>IF(COUNTA(ABZ49:ADI49)=0, "", SUM(ACA49,ACE49,ACG49,ACI49,ACP49,ADG49))</f>
        <v/>
      </c>
      <c r="ADO49" s="12" t="str">
        <f>IF(COUNTA(ABZ49:ADI49)=0, "", SUM(ACN49,ACO49,ACU49,ADA49,ADC49,ADD49,ADH49,ADI49))</f>
        <v/>
      </c>
      <c r="ADP49" s="12" t="str">
        <f>IF(COUNTA(ABZ49:ADI49)=0, "", SUM(ABZ49,ACC49,ACD49,ACF49,ACH49))</f>
        <v/>
      </c>
      <c r="ADQ49" s="6"/>
      <c r="ADR49" s="5"/>
      <c r="ADS49" s="5"/>
      <c r="ADT49" s="5"/>
      <c r="ADU49" s="5"/>
      <c r="ADV49" s="5"/>
      <c r="ADW49" s="5"/>
      <c r="ADX49" s="5"/>
      <c r="ADY49" s="5"/>
      <c r="ADZ49" s="5"/>
      <c r="AEA49" s="5"/>
      <c r="AEB49" s="5"/>
      <c r="AEC49" s="5"/>
      <c r="AED49" s="5"/>
      <c r="AEE49" s="5"/>
      <c r="AEF49" s="5"/>
      <c r="AEG49" s="5"/>
      <c r="AEH49" s="5"/>
      <c r="AEI49" s="5"/>
      <c r="AEJ49" s="5"/>
      <c r="AEK49" s="5"/>
      <c r="AEL49" s="5" t="str">
        <f>IF(COUNTA(ADR49:AEK49)=0, "", SUM(ADR49:AEK49))</f>
        <v/>
      </c>
      <c r="AEM49" s="8"/>
      <c r="AEN49" s="6"/>
      <c r="AEO49" s="6"/>
      <c r="AEP49" s="6"/>
      <c r="AEQ49" s="6"/>
      <c r="AER49" s="5"/>
      <c r="AES49" s="6"/>
      <c r="AET49" s="6"/>
      <c r="AEU49" s="6"/>
      <c r="AEV49" s="5"/>
      <c r="AEW49" s="5"/>
      <c r="AEX49" s="5"/>
      <c r="AEY49" s="5"/>
      <c r="AEZ49" s="5"/>
      <c r="AFA49" s="5"/>
      <c r="AFB49" s="5"/>
      <c r="AFC49" s="5"/>
      <c r="AFD49" s="5"/>
      <c r="AFE49" s="5"/>
      <c r="AFF49" s="5"/>
      <c r="AFG49" s="5"/>
      <c r="AFH49" s="5"/>
      <c r="AFI49" s="5"/>
      <c r="AFJ49" s="5"/>
      <c r="AFK49" s="5"/>
      <c r="AFL49" s="5"/>
      <c r="AFM49" s="5"/>
      <c r="AFN49" s="5"/>
      <c r="AFO49" s="5"/>
      <c r="AFP49" s="5"/>
      <c r="AFQ49" s="5"/>
      <c r="AFR49" s="5"/>
      <c r="AFS49" s="5"/>
      <c r="AFT49" s="5"/>
      <c r="AFU49" s="5"/>
      <c r="AFV49" s="5"/>
      <c r="AFW49" s="5"/>
      <c r="AFX49" s="5"/>
      <c r="AFY49" s="5"/>
      <c r="AFZ49" s="5"/>
      <c r="AGA49" s="5" t="str">
        <f>IF(COUNTA(AEV49:AFY49)=0, "", SUM(AEV49:AFY49))</f>
        <v/>
      </c>
      <c r="AGB49" s="6"/>
      <c r="AGC49" s="5"/>
      <c r="AGD49" s="5"/>
      <c r="AGE49" s="5"/>
      <c r="AGF49" s="5"/>
      <c r="AGG49" s="5"/>
      <c r="AGM49" s="18"/>
      <c r="AGS49" s="6"/>
      <c r="AHG49" s="18"/>
      <c r="AHM49" s="6"/>
      <c r="AHN49" s="5"/>
      <c r="AHO49" s="5"/>
      <c r="AHP49" s="5"/>
      <c r="AHQ49" s="5"/>
      <c r="AHR49" s="5"/>
      <c r="AHS49" s="5"/>
      <c r="AHT49" s="5"/>
      <c r="AHU49" s="5"/>
      <c r="AHV49" s="5"/>
      <c r="AHW49" s="5"/>
      <c r="AHX49" s="5" t="str">
        <f>IF(COUNTBLANK(AHN49:AHW49)&gt;0, "", SUM(AHN49:AHW49))</f>
        <v/>
      </c>
      <c r="AHY49" s="5" t="str">
        <f>IF(COUNTBLANK(AHN49:AHW49)&gt;0, "", SUM(AHR49,AHW49))</f>
        <v/>
      </c>
      <c r="AHZ49" s="5" t="str">
        <f>IF(COUNTBLANK(AHN49:AHW49)&gt;0, "", SUM(AHP49,AHS49))</f>
        <v/>
      </c>
      <c r="AIA49" s="5" t="str">
        <f>IF(COUNTBLANK(AHN49:AHW49)&gt;0, "", SUM(AHT49,AHV49))</f>
        <v/>
      </c>
      <c r="AIB49" s="5" t="str">
        <f>IF(COUNTBLANK(AHN49:AHW49)&gt;0, "", SUM(AHQ49,AHU49))</f>
        <v/>
      </c>
      <c r="AIC49" s="5" t="str">
        <f>IF(COUNTBLANK(AHN49:AHW49)&gt;0, "", SUM(AHN49:AHO49))</f>
        <v/>
      </c>
      <c r="AID49" s="6"/>
      <c r="AIE49" s="5"/>
      <c r="AIF49" s="5"/>
      <c r="AIG49" s="5"/>
      <c r="AIH49" s="5"/>
      <c r="AII49" s="5"/>
      <c r="AIJ49" s="5"/>
      <c r="AIK49" s="5"/>
      <c r="AIL49" s="5"/>
      <c r="AIM49" s="5"/>
      <c r="AIN49" s="5"/>
      <c r="AIO49" s="5"/>
      <c r="AIP49" s="5"/>
      <c r="AIQ49" s="5"/>
      <c r="AIR49" s="5"/>
      <c r="AIS49" s="5"/>
      <c r="AIT49" s="5"/>
      <c r="AIU49" s="5"/>
      <c r="AIV49" s="5"/>
      <c r="AIW49" s="5"/>
      <c r="AIX49" s="5"/>
      <c r="AIY49" s="5"/>
      <c r="AIZ49" s="5"/>
      <c r="AJA49" s="5"/>
      <c r="AJB49" s="6"/>
      <c r="AJC49" s="5"/>
      <c r="AJD49" s="5"/>
      <c r="AJE49" s="5"/>
      <c r="AJF49" s="5"/>
      <c r="AJG49" s="5"/>
      <c r="AJH49" s="5"/>
      <c r="AJI49" s="5"/>
      <c r="AJJ49" s="5"/>
      <c r="AJK49" s="5"/>
      <c r="AJL49" s="5"/>
      <c r="AJM49" s="5" t="str">
        <f>IF(COUNTBLANK(AJC49:AJK49)&gt;0, "", SUM(AJC49:AJK49))</f>
        <v/>
      </c>
      <c r="AJN49" s="6"/>
      <c r="AJO49" s="5"/>
      <c r="AJP49" s="5"/>
      <c r="AJQ49" s="5"/>
      <c r="AJR49" s="5"/>
      <c r="AJS49" s="5"/>
      <c r="AJT49" s="5"/>
      <c r="AJU49" s="5"/>
      <c r="AJV49" s="5" t="str">
        <f>IF(COUNTBLANK(AJO49:AJU49)&gt;0, "", SUM(AJO49:AJU49))</f>
        <v/>
      </c>
    </row>
    <row r="50" spans="1:958" ht="15" customHeight="1" x14ac:dyDescent="0.35">
      <c r="A50" s="5">
        <v>327342</v>
      </c>
      <c r="B50" s="5" t="s">
        <v>1898</v>
      </c>
      <c r="C50" s="6">
        <v>45012</v>
      </c>
      <c r="D50" s="5">
        <v>0</v>
      </c>
      <c r="E50" s="5">
        <v>1</v>
      </c>
      <c r="F50" s="5">
        <v>0</v>
      </c>
      <c r="G50" s="5">
        <v>0</v>
      </c>
      <c r="H50" s="5">
        <v>0</v>
      </c>
      <c r="I50" s="5">
        <v>1</v>
      </c>
      <c r="J50" s="5">
        <v>0</v>
      </c>
      <c r="K50" s="5">
        <v>0</v>
      </c>
      <c r="L50" s="5">
        <v>0</v>
      </c>
      <c r="M50" s="5">
        <v>0</v>
      </c>
      <c r="N50" s="5">
        <v>0</v>
      </c>
      <c r="O50" s="5">
        <v>0</v>
      </c>
      <c r="P50" s="5">
        <v>0</v>
      </c>
      <c r="Q50" s="5">
        <v>0</v>
      </c>
      <c r="R50" s="5">
        <v>0</v>
      </c>
      <c r="S50" s="5">
        <v>0</v>
      </c>
      <c r="T50" s="5">
        <v>0</v>
      </c>
      <c r="U50" s="5">
        <v>0</v>
      </c>
      <c r="V50" s="5">
        <f>IF(COUNTA(D50,F50,H50,J50,L50,N50,P50,R50,T50)=0, "", IF(OR(D50=1,F50=1,H50=1,J50=1,L50=1,N50=1,P50=1,R50=1,T50=1), 1, 0))</f>
        <v>0</v>
      </c>
      <c r="W50" s="5">
        <f>IF(COUNTA(E50,G50,I50,K50,M50,O50,Q50,S50,U50)=0, "", IF(OR(E50=1,G50=1,I50=1,K50=1,M50=1,O50=1,Q50=1,S50=1,U50=1), 1, 0))</f>
        <v>1</v>
      </c>
      <c r="X50" s="5">
        <v>0</v>
      </c>
      <c r="Y50" s="5">
        <v>1</v>
      </c>
      <c r="Z50" s="5">
        <v>1</v>
      </c>
      <c r="AA50" s="5" t="s">
        <v>971</v>
      </c>
      <c r="AB50" s="5">
        <f>IF(AG50&lt;&gt;"", 1, 0)</f>
        <v>0</v>
      </c>
      <c r="AC50" s="5">
        <f>IF(AH50&lt;&gt;"", 1, 0)</f>
        <v>0</v>
      </c>
      <c r="AD50" s="5">
        <v>0</v>
      </c>
      <c r="AE50" s="7">
        <v>45046</v>
      </c>
      <c r="AF50" s="6">
        <v>45361</v>
      </c>
      <c r="AG50" s="8"/>
      <c r="AH50" s="8"/>
      <c r="AI50" s="8"/>
      <c r="AJ50" s="5" t="str">
        <f>IF(OR(ISBLANK(AE50), ISBLANK(AG50)), "", AG50 - AE50)</f>
        <v/>
      </c>
      <c r="AK50" s="9">
        <v>45024</v>
      </c>
      <c r="AL50" s="5" t="str">
        <f>IF(OR(ISBLANK(AG50), ISBLANK(AK50)), "", AK50 - AG50)</f>
        <v/>
      </c>
      <c r="AM50" s="6">
        <v>45304</v>
      </c>
      <c r="AN50" s="10">
        <f>IF(OR(ISBLANK(AM50), ISBLANK(AF50)), "", AF50 - AM50)</f>
        <v>57</v>
      </c>
      <c r="AO50" s="6">
        <v>45046</v>
      </c>
      <c r="AP50" s="6">
        <v>36419</v>
      </c>
      <c r="AQ50" s="5">
        <f>IF(OR(ISBLANK(AO50), ISBLANK(AP50)), "", DATEDIF(AP50, AO50, "Y"))</f>
        <v>23</v>
      </c>
      <c r="AR50" s="11" t="s">
        <v>1032</v>
      </c>
      <c r="AS50" s="11">
        <f>IF(ISBLANK(AR50), "", IF(AR50="ישראל", 1, 2))</f>
        <v>2</v>
      </c>
      <c r="AT50" s="11" t="s">
        <v>1899</v>
      </c>
      <c r="AU50" s="11" t="s">
        <v>1032</v>
      </c>
      <c r="AV50" s="5"/>
      <c r="AW50" s="5">
        <v>1</v>
      </c>
      <c r="AX50" s="5"/>
      <c r="AY50" s="5">
        <v>16</v>
      </c>
      <c r="AZ50" s="5">
        <f>IF(ISBLANK(AY50), "", IF(AY50&lt;=8, 1, IF(AY50&lt;=12, 2, 3)))</f>
        <v>3</v>
      </c>
      <c r="BA50" s="5">
        <v>16</v>
      </c>
      <c r="BB50" s="5">
        <f>IF(ISBLANK(BA50), "", IF(BA50&lt;=8, 1, IF(BA50&lt;=12, 2, 3)))</f>
        <v>3</v>
      </c>
      <c r="BC50" s="11" t="s">
        <v>1900</v>
      </c>
      <c r="BD50" s="11" t="s">
        <v>1321</v>
      </c>
      <c r="BE50" s="5">
        <v>1</v>
      </c>
      <c r="BF50" s="5"/>
      <c r="BG50" s="5">
        <v>1</v>
      </c>
      <c r="BH50" s="6" t="s">
        <v>1616</v>
      </c>
      <c r="BI50" s="5">
        <v>1</v>
      </c>
      <c r="BJ50" s="5">
        <v>1</v>
      </c>
      <c r="BK50" s="5">
        <v>1</v>
      </c>
      <c r="BL50" s="5">
        <v>1</v>
      </c>
      <c r="BM50" s="5">
        <v>1</v>
      </c>
      <c r="BN50" s="5">
        <v>1</v>
      </c>
      <c r="BO50" s="5">
        <v>1</v>
      </c>
      <c r="BP50" s="5">
        <v>1</v>
      </c>
      <c r="BQ50" s="5">
        <v>1</v>
      </c>
      <c r="BR50" s="5">
        <v>5</v>
      </c>
      <c r="BS50" s="5">
        <v>1</v>
      </c>
      <c r="BT50" s="5">
        <v>1</v>
      </c>
      <c r="BU50" s="5">
        <v>1</v>
      </c>
      <c r="BV50" s="5">
        <v>1</v>
      </c>
      <c r="BW50" s="5">
        <v>1</v>
      </c>
      <c r="BX50" s="5">
        <v>5</v>
      </c>
      <c r="BY50" s="5">
        <v>1</v>
      </c>
      <c r="BZ50" s="5">
        <v>1</v>
      </c>
      <c r="CA50" s="5">
        <v>1</v>
      </c>
      <c r="CB50" s="5">
        <v>1</v>
      </c>
      <c r="CC50" s="5">
        <v>1</v>
      </c>
      <c r="CD50" s="5">
        <v>5</v>
      </c>
      <c r="CE50" s="5">
        <v>1</v>
      </c>
      <c r="CF50" s="5">
        <v>1</v>
      </c>
      <c r="CG50" s="5">
        <v>1</v>
      </c>
      <c r="CH50" s="5">
        <v>1</v>
      </c>
      <c r="CI50" s="5">
        <v>1</v>
      </c>
      <c r="CJ50" s="5">
        <v>1</v>
      </c>
      <c r="CK50" s="5">
        <v>1</v>
      </c>
      <c r="CL50" s="5">
        <v>1</v>
      </c>
      <c r="CM50" s="5">
        <f>IF(SUM(BI50:BQ50,BS50:BW50,BY50:CC50,CE50:CJ50)=0, "", SUM(BI50:BQ50,BS50:BW50,BY50:CC50,CE50:CJ50))</f>
        <v>25</v>
      </c>
      <c r="CN50" s="5">
        <f>IF(SUM(CQ50, CR50, CS50, CT50, CU50)=0, "", IF(OR(CQ50&gt;=8, CR50&gt;=10, CS50&gt;=13, CT50&gt;=10, CU50&gt;=15), 1, 0))</f>
        <v>0</v>
      </c>
      <c r="CO50" s="5">
        <f>IF(SUM(BI50:BJ50,BL50,BM50,BN50,BO50,BU50,CA50,CH50,CJ50)=0, "", SUM(BI50:BJ50,BL50,BM50,BN50,BO50,BU50,CA50,CH50,CJ50))</f>
        <v>10</v>
      </c>
      <c r="CP50" s="5">
        <f>IF(SUM(BK50,BP50:BQ50,BS50:BT50,BV50:BW50,BY50:BZ50,CB50:CC50,CE50:CG50,CI50)=0, "", SUM(BK50,BP50:BQ50,BS50:BT50,BV50:BW50,BY50:BZ50,CB50:CC50,CE50:CG50,CI50))</f>
        <v>15</v>
      </c>
      <c r="CQ50" s="5">
        <f>IF(SUM(CB50:CC50,CE50:CF50,CI50)=0, "", SUM(CB50:CC50,CE50:CF50,CI50))</f>
        <v>5</v>
      </c>
      <c r="CR50" s="5">
        <f>IF(SUM(BQ50,BS50:BT50,BW50,BY50)=0, "", SUM(BQ50,BS50:BT50,BW50,BY50))</f>
        <v>5</v>
      </c>
      <c r="CS50" s="5">
        <f>IF(SUM(BK50,BP50,BV50,BZ50,CG50)=0, "", SUM(BK50,BP50,BV50,BZ50,CG50))</f>
        <v>5</v>
      </c>
      <c r="CT50" s="5">
        <f>IF(SUM(BI50:BJ50,BL50,BN50,CH50)=0, "", SUM(BI50:BJ50,BL50,BN50,CH50))</f>
        <v>5</v>
      </c>
      <c r="CU50" s="5">
        <f>IF(SUM(BM50,BO50,BU50,CA50,CJ50)=0, "", SUM(BM50,BO50,BU50,CA50,CJ50))</f>
        <v>5</v>
      </c>
      <c r="CV50" s="5">
        <f>IF(CQ50="", "", IF(CQ50&gt;=8, 1, 0))</f>
        <v>0</v>
      </c>
      <c r="CW50" s="5">
        <f>IF(CR50="", "", IF(CR50&gt;=10, 1, 0))</f>
        <v>0</v>
      </c>
      <c r="CX50" s="5">
        <f>IF(CS50="", "", IF(CS50&gt;=13, 1, 0))</f>
        <v>0</v>
      </c>
      <c r="CY50" s="5">
        <f>IF(CT50="", "", IF(CT50&gt;=10, 1, 0))</f>
        <v>0</v>
      </c>
      <c r="CZ50" s="5">
        <f>IF(CU50="", "", IF(CU50&gt;=15, 1, 0))</f>
        <v>0</v>
      </c>
      <c r="DA50" s="5">
        <f>IF(AND(BR50="", BX50="", CD50=""), "", IF(BR50=5,1,0) + IF(BX50=5,1,0) + IF(CD50=5,1,0))</f>
        <v>3</v>
      </c>
      <c r="DB50" s="6" t="s">
        <v>1616</v>
      </c>
      <c r="DC50" s="12">
        <v>0</v>
      </c>
      <c r="DD50" s="13"/>
      <c r="DE50" s="12">
        <v>0</v>
      </c>
      <c r="DF50" s="13"/>
      <c r="DG50" s="12">
        <v>0</v>
      </c>
      <c r="DH50" s="13"/>
      <c r="DI50" s="12">
        <v>0</v>
      </c>
      <c r="DJ50" s="13"/>
      <c r="DK50" s="12">
        <v>0</v>
      </c>
      <c r="DL50" s="13"/>
      <c r="DM50" s="12">
        <v>0</v>
      </c>
      <c r="DN50" s="13"/>
      <c r="DO50" s="12">
        <v>0</v>
      </c>
      <c r="DP50" s="13"/>
      <c r="DQ50" s="12">
        <v>0</v>
      </c>
      <c r="DR50" s="13"/>
      <c r="DS50" s="12">
        <v>1</v>
      </c>
      <c r="DT50" s="13">
        <v>4</v>
      </c>
      <c r="DU50" s="12">
        <v>5</v>
      </c>
      <c r="DV50" s="13">
        <v>5</v>
      </c>
      <c r="DW50" s="12">
        <v>0</v>
      </c>
      <c r="DX50" s="13"/>
      <c r="DY50" s="12">
        <v>0</v>
      </c>
      <c r="DZ50" s="13"/>
      <c r="EA50" s="12">
        <v>0</v>
      </c>
      <c r="EB50" s="13"/>
      <c r="EC50" s="12">
        <v>4</v>
      </c>
      <c r="ED50" s="13">
        <v>19</v>
      </c>
      <c r="EE50" s="12">
        <v>0</v>
      </c>
      <c r="EF50" s="13"/>
      <c r="EG50" s="12">
        <v>0</v>
      </c>
      <c r="EH50" s="13"/>
      <c r="EI50" s="12">
        <v>0</v>
      </c>
      <c r="EJ50" s="13">
        <v>3</v>
      </c>
      <c r="EK50" s="5">
        <v>2</v>
      </c>
      <c r="EL50" s="5">
        <v>2</v>
      </c>
      <c r="EM50" s="5">
        <v>0</v>
      </c>
      <c r="EN50" s="6" t="s">
        <v>1616</v>
      </c>
      <c r="EO50" s="5">
        <v>0</v>
      </c>
      <c r="EP50" s="5">
        <v>0</v>
      </c>
      <c r="EQ50" s="5">
        <v>0</v>
      </c>
      <c r="ER50" s="5">
        <v>0</v>
      </c>
      <c r="ES50" s="5">
        <v>0</v>
      </c>
      <c r="ET50" s="5">
        <v>0</v>
      </c>
      <c r="EU50" s="5">
        <v>0</v>
      </c>
      <c r="EV50" s="5">
        <v>1</v>
      </c>
      <c r="EW50" s="5">
        <v>0</v>
      </c>
      <c r="EX50" s="5">
        <v>0</v>
      </c>
      <c r="EY50" s="5">
        <v>1</v>
      </c>
      <c r="EZ50" s="5">
        <v>0</v>
      </c>
      <c r="FA50" s="5">
        <v>1</v>
      </c>
      <c r="FB50" s="5">
        <v>0</v>
      </c>
      <c r="FC50" s="5">
        <v>2</v>
      </c>
      <c r="FD50" s="5">
        <v>0</v>
      </c>
      <c r="FE50" s="5">
        <v>2</v>
      </c>
      <c r="FF50" s="5">
        <v>0</v>
      </c>
      <c r="FG50" s="5">
        <v>1</v>
      </c>
      <c r="FH50" s="5">
        <v>0</v>
      </c>
      <c r="FI50" s="5">
        <v>8</v>
      </c>
      <c r="FJ50" s="5">
        <v>0</v>
      </c>
      <c r="FK50" s="5">
        <v>0</v>
      </c>
      <c r="FL50" s="6" t="s">
        <v>1616</v>
      </c>
      <c r="FM50" s="5">
        <v>4</v>
      </c>
      <c r="FN50" s="5">
        <v>2</v>
      </c>
      <c r="FO50" s="5">
        <v>4</v>
      </c>
      <c r="FP50" s="5">
        <v>4</v>
      </c>
      <c r="FQ50" s="5">
        <v>3</v>
      </c>
      <c r="FR50" s="5">
        <v>3</v>
      </c>
      <c r="FS50" s="14">
        <f>IF(COUNTBLANK(FM50:FR50)&gt;0, "", AVERAGE(FM50:FR50))</f>
        <v>3.3333333333333335</v>
      </c>
      <c r="FT50" s="6" t="s">
        <v>1616</v>
      </c>
      <c r="FU50" s="5">
        <v>2</v>
      </c>
      <c r="FV50" s="5">
        <v>0</v>
      </c>
      <c r="FW50" s="5">
        <v>1</v>
      </c>
      <c r="FX50" s="5">
        <v>0</v>
      </c>
      <c r="FY50" s="5">
        <v>0</v>
      </c>
      <c r="FZ50" s="5">
        <v>1</v>
      </c>
      <c r="GA50" s="5">
        <v>0</v>
      </c>
      <c r="GB50" s="5">
        <v>0</v>
      </c>
      <c r="GC50" s="5">
        <v>0</v>
      </c>
      <c r="GD50" s="5"/>
      <c r="GE50" s="5">
        <f>IF(COUNTBLANK(FU50:GC50)&gt;0, "", SUM(FU50:GC50))</f>
        <v>4</v>
      </c>
      <c r="GF50" s="6" t="s">
        <v>1616</v>
      </c>
      <c r="GG50" s="5">
        <v>1</v>
      </c>
      <c r="GH50" s="5">
        <v>1</v>
      </c>
      <c r="GI50" s="5">
        <v>1</v>
      </c>
      <c r="GJ50" s="5">
        <v>1</v>
      </c>
      <c r="GK50" s="5">
        <v>0</v>
      </c>
      <c r="GL50" s="5">
        <v>1</v>
      </c>
      <c r="GM50" s="5">
        <v>1</v>
      </c>
      <c r="GN50" s="5">
        <f>IF(COUNTBLANK(GG50:GM50)&gt;0, "", SUM(GG50:GM50))</f>
        <v>6</v>
      </c>
      <c r="GO50" s="6" t="s">
        <v>1616</v>
      </c>
      <c r="GP50" s="5">
        <v>1</v>
      </c>
      <c r="GQ50" s="5">
        <v>5</v>
      </c>
      <c r="GR50" s="5">
        <v>5</v>
      </c>
      <c r="GS50" s="5">
        <v>5</v>
      </c>
      <c r="GT50" s="5">
        <v>5</v>
      </c>
      <c r="GU50" s="5">
        <v>5</v>
      </c>
      <c r="GV50" s="5">
        <v>5</v>
      </c>
      <c r="GW50" s="5">
        <v>5</v>
      </c>
      <c r="GX50" s="5">
        <v>5</v>
      </c>
      <c r="GY50" s="5">
        <v>5</v>
      </c>
      <c r="GZ50" s="5">
        <v>5</v>
      </c>
      <c r="HA50" s="5">
        <v>5</v>
      </c>
      <c r="HB50" s="5">
        <v>5</v>
      </c>
      <c r="HC50" s="5">
        <v>5</v>
      </c>
      <c r="HD50" s="5">
        <v>5</v>
      </c>
      <c r="HE50" s="5">
        <v>5</v>
      </c>
      <c r="HF50" s="5">
        <v>5</v>
      </c>
      <c r="HG50" s="5">
        <v>5</v>
      </c>
      <c r="HH50" s="5">
        <v>5</v>
      </c>
      <c r="HI50" s="5">
        <f>IF(COUNTBLANK(GQ50:HH50)&gt;0, "", SUM(GQ50:HH50))</f>
        <v>90</v>
      </c>
      <c r="HJ50" s="6" t="s">
        <v>1616</v>
      </c>
      <c r="HK50" s="5">
        <v>3</v>
      </c>
      <c r="HL50" s="5">
        <v>3</v>
      </c>
      <c r="HM50" s="5">
        <v>0</v>
      </c>
      <c r="HN50" s="5">
        <v>3</v>
      </c>
      <c r="HO50" s="5">
        <v>3</v>
      </c>
      <c r="HP50" s="5">
        <v>3</v>
      </c>
      <c r="HQ50" s="5">
        <v>0</v>
      </c>
      <c r="HR50" s="5">
        <v>1</v>
      </c>
      <c r="HS50" s="5">
        <v>0</v>
      </c>
      <c r="HT50" s="5">
        <v>0</v>
      </c>
      <c r="HU50" s="5">
        <v>3</v>
      </c>
      <c r="HV50" s="5">
        <v>3</v>
      </c>
      <c r="HW50" s="5">
        <v>0</v>
      </c>
      <c r="HX50" s="5">
        <v>3</v>
      </c>
      <c r="HY50" s="5">
        <v>0</v>
      </c>
      <c r="HZ50" s="5">
        <v>3</v>
      </c>
      <c r="IA50" s="5">
        <v>3</v>
      </c>
      <c r="IB50" s="5">
        <v>3</v>
      </c>
      <c r="IC50" s="5">
        <v>0</v>
      </c>
      <c r="ID50" s="5">
        <v>0</v>
      </c>
      <c r="IE50" s="5">
        <v>0</v>
      </c>
      <c r="IF50" s="5">
        <v>0</v>
      </c>
      <c r="IG50" s="5">
        <v>1</v>
      </c>
      <c r="IH50" s="5">
        <v>3</v>
      </c>
      <c r="II50" s="5">
        <v>0</v>
      </c>
      <c r="IJ50" s="5">
        <f>IF(COUNTA(HK50:II50)=0, "", SUM(HK50,HL50,HN50,HO50,HP50,HU50,HV50,HX50,HZ50,IA50,IB50,IH50))</f>
        <v>36</v>
      </c>
      <c r="IK50" s="5">
        <f>IF(COUNTA(HK50:II50)=0, "", SUM(HM50,HQ50,HR50,HS50,HT50,HW50,HY50,IC50,ID50,IE50,IF50,IG50,II50))</f>
        <v>2</v>
      </c>
      <c r="IL50" s="5">
        <v>3</v>
      </c>
      <c r="IM50" s="5">
        <v>3</v>
      </c>
      <c r="IN50" s="5">
        <v>0</v>
      </c>
      <c r="IO50" s="5">
        <v>2</v>
      </c>
      <c r="IP50" s="5">
        <v>2</v>
      </c>
      <c r="IQ50" s="5">
        <v>3</v>
      </c>
      <c r="IR50" s="5">
        <v>0</v>
      </c>
      <c r="IS50" s="5">
        <v>1</v>
      </c>
      <c r="IT50" s="5">
        <v>0</v>
      </c>
      <c r="IU50" s="5">
        <v>0</v>
      </c>
      <c r="IV50" s="5">
        <v>3</v>
      </c>
      <c r="IW50" s="5">
        <v>3</v>
      </c>
      <c r="IX50" s="5">
        <v>0</v>
      </c>
      <c r="IY50" s="5">
        <v>3</v>
      </c>
      <c r="IZ50" s="5">
        <v>0</v>
      </c>
      <c r="JA50" s="5">
        <v>3</v>
      </c>
      <c r="JB50" s="5">
        <v>3</v>
      </c>
      <c r="JC50" s="5">
        <v>3</v>
      </c>
      <c r="JD50" s="5">
        <v>0</v>
      </c>
      <c r="JE50" s="5">
        <v>0</v>
      </c>
      <c r="JF50" s="5">
        <v>0</v>
      </c>
      <c r="JG50" s="5">
        <v>1</v>
      </c>
      <c r="JH50" s="5">
        <v>1</v>
      </c>
      <c r="JI50" s="5">
        <v>3</v>
      </c>
      <c r="JJ50" s="5">
        <v>0</v>
      </c>
      <c r="JK50" s="5">
        <f>IF(COUNTA(IL50:JJ50)=0, "", SUM(IL50,IM50,IO50,IP50,IQ50,IV50,IW50,IY50,JA50,JB50,JC50,JI50))</f>
        <v>34</v>
      </c>
      <c r="JL50" s="5">
        <f>IF(COUNTA(IL50:JJ50)=0, "", SUM(IN50,IR50,IS50,IT50,IU50,IX50,IZ50,JD50,JE50,JF50,JG50,JH50,JJ50))</f>
        <v>3</v>
      </c>
      <c r="JM50" s="6" t="s">
        <v>1616</v>
      </c>
      <c r="JN50" s="5">
        <v>1</v>
      </c>
      <c r="JO50" s="5">
        <v>1</v>
      </c>
      <c r="JP50" s="5">
        <v>2</v>
      </c>
      <c r="JQ50" s="5">
        <v>1</v>
      </c>
      <c r="JR50" s="5">
        <v>2</v>
      </c>
      <c r="JS50" s="5">
        <v>1</v>
      </c>
      <c r="JT50" s="5">
        <v>2</v>
      </c>
      <c r="JU50" s="5">
        <v>1</v>
      </c>
      <c r="JV50" s="5">
        <v>2</v>
      </c>
      <c r="JW50" s="5">
        <v>1</v>
      </c>
      <c r="JX50" s="5">
        <v>2</v>
      </c>
      <c r="JY50" s="5">
        <v>1</v>
      </c>
      <c r="JZ50" s="5">
        <v>3</v>
      </c>
      <c r="KA50" s="5">
        <v>2</v>
      </c>
      <c r="KB50" s="5">
        <v>1</v>
      </c>
      <c r="KC50" s="5">
        <v>1</v>
      </c>
      <c r="KD50" s="5">
        <v>5</v>
      </c>
      <c r="KE50" s="5">
        <v>2</v>
      </c>
      <c r="KF50" s="5">
        <v>2</v>
      </c>
      <c r="KG50" s="5">
        <v>3</v>
      </c>
      <c r="KH50" s="5">
        <v>3</v>
      </c>
      <c r="KI50" s="5">
        <v>1</v>
      </c>
      <c r="KJ50" s="5">
        <v>2</v>
      </c>
      <c r="KK50" s="5">
        <v>3</v>
      </c>
      <c r="KL50" s="5">
        <v>2</v>
      </c>
      <c r="KM50" s="5">
        <v>5</v>
      </c>
      <c r="KN50" s="5">
        <v>4</v>
      </c>
      <c r="KO50" s="5">
        <v>1</v>
      </c>
      <c r="KP50" s="5">
        <v>1</v>
      </c>
      <c r="KQ50" s="5">
        <v>3</v>
      </c>
      <c r="KR50" s="5">
        <v>1</v>
      </c>
      <c r="KS50" s="5">
        <v>2</v>
      </c>
      <c r="KT50" s="5">
        <v>3</v>
      </c>
      <c r="KU50" s="5">
        <v>3</v>
      </c>
      <c r="KV50" s="5">
        <v>2</v>
      </c>
      <c r="KW50" s="5">
        <v>2</v>
      </c>
      <c r="KX50" s="5">
        <f>IF(COUNTA(JN50:KW50)=0, "", SUM(JN50:KW50))</f>
        <v>74</v>
      </c>
      <c r="KY50" s="5">
        <f>IF(COUNTA(JN50:KW50)=0, "", SUM(JX50,JY50,KH50,KJ50,KL50,KP50))</f>
        <v>11</v>
      </c>
      <c r="KZ50" s="5">
        <f>IF(COUNTA(JN50:KW50)=0, "", SUM(JZ50,KE50,KG50,KM50,KT50))</f>
        <v>16</v>
      </c>
      <c r="LA50" s="5">
        <f>IF(COUNTA(JN50:KW50)=0, "", SUM(JP50,KA50,KF50,KK50,KN50,KS50))</f>
        <v>15</v>
      </c>
      <c r="LB50" s="5">
        <f>IF(COUNTA(JN50:KW50)=0, "", SUM(JO50,JS50,JU50,JW50,KD50,KU50))</f>
        <v>12</v>
      </c>
      <c r="LC50" s="5">
        <f>IF(COUNTA(JN50:KW50)=0, "", SUM(KB50,KC50,KI50,KO50,KQ50,KR50,KV50,KW50))</f>
        <v>12</v>
      </c>
      <c r="LD50" s="5">
        <f>IF(COUNTA(JN50:KW50)=0, "", SUM(JN50,JQ50,JR50,JT50,JV50))</f>
        <v>8</v>
      </c>
      <c r="LE50" s="6">
        <v>45046</v>
      </c>
      <c r="LF50" s="5">
        <v>20</v>
      </c>
      <c r="LG50" s="5">
        <v>70</v>
      </c>
      <c r="LH50" s="5">
        <v>0</v>
      </c>
      <c r="LI50" s="5">
        <v>0</v>
      </c>
      <c r="LJ50" s="5">
        <v>0</v>
      </c>
      <c r="LK50" s="5">
        <v>0</v>
      </c>
      <c r="LL50" s="5">
        <v>0</v>
      </c>
      <c r="LM50" s="5">
        <v>0</v>
      </c>
      <c r="LN50" s="5">
        <v>10</v>
      </c>
      <c r="LO50" s="5">
        <v>0</v>
      </c>
      <c r="LP50" s="5">
        <v>0</v>
      </c>
      <c r="LQ50" s="5">
        <v>0</v>
      </c>
      <c r="LR50" s="5">
        <v>0</v>
      </c>
      <c r="LS50" s="5">
        <v>20</v>
      </c>
      <c r="LT50" s="5">
        <v>30</v>
      </c>
      <c r="LU50" s="5">
        <v>10</v>
      </c>
      <c r="LV50" s="5">
        <v>10</v>
      </c>
      <c r="LW50" s="5">
        <v>10</v>
      </c>
      <c r="LX50" s="5">
        <v>0</v>
      </c>
      <c r="LY50" s="5">
        <v>0</v>
      </c>
      <c r="LZ50" s="5">
        <v>50</v>
      </c>
      <c r="MA50" s="5">
        <v>60</v>
      </c>
      <c r="MB50" s="5">
        <v>0</v>
      </c>
      <c r="MC50" s="5">
        <v>50</v>
      </c>
      <c r="MD50" s="5">
        <v>0</v>
      </c>
      <c r="ME50" s="5">
        <v>0</v>
      </c>
      <c r="MF50" s="5">
        <v>0</v>
      </c>
      <c r="MG50" s="5">
        <v>0</v>
      </c>
      <c r="MH50" s="5">
        <f>IF(COUNTBLANK(LF50:MG50)&gt;0, "", AVERAGE(LF50:MG50))</f>
        <v>12.142857142857142</v>
      </c>
      <c r="MI50" s="5">
        <f>IF(COUNTA(LF50:MG50)=0, "", AVERAGE(LG50,LS50,LT50,LU50,LV50,LW50,LY50,MA50,MB50))</f>
        <v>23.333333333333332</v>
      </c>
      <c r="MJ50" s="5">
        <f>IF(COUNTA(LF50:MG50)=0, "", AVERAGE(LH50,LI50,LJ50,LK50,LM50,LO50,MD50,ME50))</f>
        <v>0</v>
      </c>
      <c r="MK50" s="5">
        <f>IF(COUNTA(LF50:MG50)=0, "", AVERAGE(LL50,LP50,LQ50,LR50,MF50,MG50))</f>
        <v>0</v>
      </c>
      <c r="ML50" s="6" t="s">
        <v>1616</v>
      </c>
      <c r="MM50" s="5">
        <v>3</v>
      </c>
      <c r="MN50" s="5">
        <v>3</v>
      </c>
      <c r="MO50" s="5">
        <v>4</v>
      </c>
      <c r="MP50" s="5">
        <v>3</v>
      </c>
      <c r="MQ50" s="5">
        <v>2</v>
      </c>
      <c r="MR50" s="5">
        <v>2</v>
      </c>
      <c r="MS50" s="5">
        <v>1</v>
      </c>
      <c r="MT50" s="5">
        <v>3</v>
      </c>
      <c r="MU50" s="5">
        <v>1</v>
      </c>
      <c r="MV50" s="5">
        <v>2</v>
      </c>
      <c r="MW50" s="5">
        <v>1</v>
      </c>
      <c r="MX50" s="5">
        <v>3</v>
      </c>
      <c r="MY50" s="5">
        <v>2</v>
      </c>
      <c r="MZ50" s="5">
        <v>3</v>
      </c>
      <c r="NA50" s="5">
        <v>1</v>
      </c>
      <c r="NB50" s="5">
        <v>3</v>
      </c>
      <c r="NC50" s="5">
        <v>4</v>
      </c>
      <c r="ND50" s="5">
        <v>4</v>
      </c>
      <c r="NE50" s="5">
        <v>1</v>
      </c>
      <c r="NF50" s="5">
        <v>3</v>
      </c>
      <c r="NG50" s="5">
        <f>IF(COUNTA(MM50:NF50)=0, "", SUM(MM50:NF50))</f>
        <v>49</v>
      </c>
      <c r="NH50" s="6" t="s">
        <v>1616</v>
      </c>
      <c r="NI50" s="5">
        <v>4</v>
      </c>
      <c r="NJ50" s="5">
        <v>3</v>
      </c>
      <c r="NK50" s="5">
        <v>5</v>
      </c>
      <c r="NL50" s="5">
        <v>5</v>
      </c>
      <c r="NM50" s="5">
        <v>4</v>
      </c>
      <c r="NN50" s="5">
        <v>3</v>
      </c>
      <c r="NO50" s="5">
        <v>4</v>
      </c>
      <c r="NP50" s="5">
        <v>4</v>
      </c>
      <c r="NQ50" s="5">
        <v>5</v>
      </c>
      <c r="NR50" s="5">
        <v>5</v>
      </c>
      <c r="NS50" s="5">
        <v>5</v>
      </c>
      <c r="NT50" s="5">
        <v>5</v>
      </c>
      <c r="NU50" s="5">
        <v>5</v>
      </c>
      <c r="NV50" s="5">
        <v>5</v>
      </c>
      <c r="NW50" s="5">
        <v>5</v>
      </c>
      <c r="NX50" s="5">
        <v>2</v>
      </c>
      <c r="NY50" s="5">
        <v>3</v>
      </c>
      <c r="NZ50" s="5">
        <v>5</v>
      </c>
      <c r="OA50" s="5">
        <v>2</v>
      </c>
      <c r="OB50" s="5">
        <v>5</v>
      </c>
      <c r="OC50" s="5">
        <v>5</v>
      </c>
      <c r="OD50" s="5">
        <v>2</v>
      </c>
      <c r="OE50" s="5">
        <v>3</v>
      </c>
      <c r="OF50" s="5">
        <v>2</v>
      </c>
      <c r="OG50" s="5">
        <v>3</v>
      </c>
      <c r="OH50" s="5">
        <v>4</v>
      </c>
      <c r="OI50" s="5">
        <v>3</v>
      </c>
      <c r="OJ50" s="5">
        <v>3</v>
      </c>
      <c r="OK50" s="5">
        <f>IF(COUNTA(NI50:OJ50)=0, "", SUM(NK50,NP50,NS50,NW50,OC50,OG50,OJ50))</f>
        <v>30</v>
      </c>
      <c r="OL50" s="5">
        <f>IF(COUNTA(NI50:OJ50)=0, "", SUM(NJ50,NL50,NQ50,NV50,NZ50,OB50,OD50))</f>
        <v>30</v>
      </c>
      <c r="OM50" s="5">
        <f>IF(COUNTA(NI50:OJ50)=0, "", SUM(NN50,NR50,NU50,NY50,OA50,OF50,OI50))</f>
        <v>23</v>
      </c>
      <c r="ON50" s="5">
        <f>IF(COUNTA(NI50:OJ50)=0, "", SUM(NI50,NM50,NO50,NT50,NX50,OE50,OH50))</f>
        <v>26</v>
      </c>
      <c r="OO50" s="11" t="s">
        <v>963</v>
      </c>
      <c r="OP50" s="11">
        <v>1</v>
      </c>
      <c r="OQ50" s="6">
        <v>45107</v>
      </c>
      <c r="OR50" s="5">
        <v>10</v>
      </c>
      <c r="OS50" s="5">
        <v>50</v>
      </c>
      <c r="OT50" s="5">
        <v>0</v>
      </c>
      <c r="OU50" s="5">
        <v>0</v>
      </c>
      <c r="OV50" s="5">
        <v>0</v>
      </c>
      <c r="OW50" s="5">
        <v>0</v>
      </c>
      <c r="OX50" s="5">
        <v>30</v>
      </c>
      <c r="OY50" s="5">
        <v>0</v>
      </c>
      <c r="OZ50" s="5">
        <v>20</v>
      </c>
      <c r="PA50" s="5">
        <v>0</v>
      </c>
      <c r="PB50" s="5">
        <v>0</v>
      </c>
      <c r="PC50" s="5">
        <v>0</v>
      </c>
      <c r="PD50" s="5">
        <v>0</v>
      </c>
      <c r="PE50" s="5">
        <v>10</v>
      </c>
      <c r="PF50" s="5">
        <v>10</v>
      </c>
      <c r="PG50" s="5">
        <v>0</v>
      </c>
      <c r="PH50" s="5">
        <v>0</v>
      </c>
      <c r="PI50" s="5">
        <v>0</v>
      </c>
      <c r="PJ50" s="5">
        <v>0</v>
      </c>
      <c r="PK50" s="5">
        <v>0</v>
      </c>
      <c r="PL50" s="5">
        <v>20</v>
      </c>
      <c r="PM50" s="5">
        <v>10</v>
      </c>
      <c r="PN50" s="5">
        <v>0</v>
      </c>
      <c r="PO50" s="5">
        <v>20</v>
      </c>
      <c r="PP50" s="5">
        <v>0</v>
      </c>
      <c r="PQ50" s="5">
        <v>0</v>
      </c>
      <c r="PR50" s="5">
        <v>0</v>
      </c>
      <c r="PS50" s="5">
        <v>10</v>
      </c>
      <c r="PT50" s="5">
        <f>IF(COUNTBLANK(OR50:PS50)&gt;0, "", AVERAGE(OR50:PS50))</f>
        <v>6.7857142857142856</v>
      </c>
      <c r="PU50" s="5">
        <f>IF(COUNTA(OR50:PS50)=0, "", AVERAGE(OS50,PE50,PF50,PG50,PH50,PI50,PK50,PM50,PN50))</f>
        <v>8.8888888888888893</v>
      </c>
      <c r="PV50" s="5">
        <f>IF(COUNTA(OR50:PS50)=0, "", AVERAGE(OT50,OU50,OV50,OW50,OY50,PA50,PP50,PQ50))</f>
        <v>0</v>
      </c>
      <c r="PW50" s="5">
        <f>IF(COUNTA(OR50:PS50)=0, "", AVERAGE(OX50,PB50,PC50,PD50,PR50,PS50))</f>
        <v>6.666666666666667</v>
      </c>
      <c r="PX50" s="6" t="s">
        <v>1901</v>
      </c>
      <c r="PY50" s="5">
        <v>1</v>
      </c>
      <c r="PZ50" s="5">
        <v>1</v>
      </c>
      <c r="QA50" s="5">
        <v>2</v>
      </c>
      <c r="QB50" s="5">
        <v>2</v>
      </c>
      <c r="QC50" s="5">
        <v>2</v>
      </c>
      <c r="QD50" s="5">
        <v>1</v>
      </c>
      <c r="QE50" s="5">
        <v>1</v>
      </c>
      <c r="QF50" s="5">
        <v>0</v>
      </c>
      <c r="QG50" s="5">
        <v>0</v>
      </c>
      <c r="QH50" s="5">
        <v>0</v>
      </c>
      <c r="QI50" s="5">
        <f>IF(COUNTBLANK(PY50:QG50)&gt;0, "", SUM(PY50:QG50))</f>
        <v>10</v>
      </c>
      <c r="QJ50" s="6" t="s">
        <v>1864</v>
      </c>
      <c r="QK50" s="5">
        <v>1</v>
      </c>
      <c r="QL50" s="5">
        <v>1</v>
      </c>
      <c r="QM50" s="5">
        <v>1</v>
      </c>
      <c r="QN50" s="5">
        <v>2</v>
      </c>
      <c r="QO50" s="5">
        <v>2</v>
      </c>
      <c r="QP50" s="5">
        <v>1</v>
      </c>
      <c r="QQ50" s="5">
        <v>1</v>
      </c>
      <c r="QR50" s="5">
        <v>0</v>
      </c>
      <c r="QS50" s="5">
        <v>0</v>
      </c>
      <c r="QT50" s="5">
        <v>1</v>
      </c>
      <c r="QU50" s="5">
        <f>IF(COUNTBLANK(QK50:QS50)&gt;0, "", SUM(QK50:QS50))</f>
        <v>9</v>
      </c>
      <c r="QV50" s="6"/>
      <c r="QW50" s="5"/>
      <c r="QX50" s="5"/>
      <c r="QY50" s="5"/>
      <c r="QZ50" s="5"/>
      <c r="RA50" s="5"/>
      <c r="RB50" s="5"/>
      <c r="RC50" s="5"/>
      <c r="RD50" s="5"/>
      <c r="RE50" s="5"/>
      <c r="RF50" s="5"/>
      <c r="RG50" s="5" t="str">
        <f>IF(COUNTBLANK(QW50:RE50)&gt;0, "", SUM(QW50:RE50))</f>
        <v/>
      </c>
      <c r="RH50" s="6" t="s">
        <v>1901</v>
      </c>
      <c r="RI50" s="5">
        <v>1</v>
      </c>
      <c r="RJ50" s="5">
        <v>1</v>
      </c>
      <c r="RK50" s="5">
        <v>1</v>
      </c>
      <c r="RL50" s="5">
        <v>1</v>
      </c>
      <c r="RM50" s="5">
        <v>0</v>
      </c>
      <c r="RN50" s="5">
        <v>1</v>
      </c>
      <c r="RO50" s="5">
        <v>0</v>
      </c>
      <c r="RP50" s="5">
        <f>IF(COUNTBLANK(RI50:RO50)&gt;0, "", SUM(RI50:RO50))</f>
        <v>5</v>
      </c>
      <c r="RQ50" s="6" t="s">
        <v>1864</v>
      </c>
      <c r="RR50" s="5">
        <v>1</v>
      </c>
      <c r="RS50" s="5">
        <v>0</v>
      </c>
      <c r="RT50" s="5">
        <v>0</v>
      </c>
      <c r="RU50" s="5">
        <v>0</v>
      </c>
      <c r="RV50" s="5">
        <v>0</v>
      </c>
      <c r="RW50" s="5">
        <v>1</v>
      </c>
      <c r="RX50" s="5">
        <v>1</v>
      </c>
      <c r="RY50" s="5">
        <f>IF(COUNTBLANK(RR50:RX50)&gt;0, "", SUM(RR50:RX50))</f>
        <v>3</v>
      </c>
      <c r="RZ50" s="6"/>
      <c r="SA50" s="5"/>
      <c r="SB50" s="5"/>
      <c r="SC50" s="5"/>
      <c r="SD50" s="5"/>
      <c r="SE50" s="5"/>
      <c r="SF50" s="5"/>
      <c r="SG50" s="5"/>
      <c r="SH50" s="5" t="str">
        <f>IF(COUNTBLANK(SA50:SG50)&gt;0, "", SUM(SA50:SG50))</f>
        <v/>
      </c>
      <c r="SI50" s="6" t="s">
        <v>1901</v>
      </c>
      <c r="SJ50" s="5">
        <v>3</v>
      </c>
      <c r="SK50" s="5">
        <v>2</v>
      </c>
      <c r="SL50" s="5">
        <v>4</v>
      </c>
      <c r="SM50" s="5">
        <v>4</v>
      </c>
      <c r="SN50" s="5">
        <v>3</v>
      </c>
      <c r="SO50" s="5">
        <v>5</v>
      </c>
      <c r="SP50" s="12">
        <v>5</v>
      </c>
      <c r="SQ50" s="5">
        <v>1</v>
      </c>
      <c r="SR50" s="5">
        <v>5</v>
      </c>
      <c r="SS50" s="5">
        <v>3</v>
      </c>
      <c r="ST50" s="5">
        <v>4</v>
      </c>
      <c r="SU50" s="5">
        <v>5</v>
      </c>
      <c r="SV50" s="5">
        <v>4</v>
      </c>
      <c r="SW50" s="5">
        <v>3</v>
      </c>
      <c r="SX50" s="5">
        <v>4</v>
      </c>
      <c r="SY50" s="5">
        <v>5</v>
      </c>
      <c r="SZ50" s="5">
        <v>3</v>
      </c>
      <c r="TA50" s="5">
        <v>4</v>
      </c>
      <c r="TB50" s="5">
        <v>5</v>
      </c>
      <c r="TC50" s="5">
        <f>IF(COUNTBLANK(SJ50:TB50)&gt;0, "", SUM(SJ50:TB50))</f>
        <v>72</v>
      </c>
      <c r="TD50" s="5">
        <f>IF(COUNTBLANK(SJ50:TB50)&gt;0, "", SUM(SL50,SO50,SR50,SS50,ST50,SU50,SV50,SX50,SY50,TB50))</f>
        <v>44</v>
      </c>
      <c r="TE50" s="5">
        <f>IF(COUNTBLANK(SJ50:TB50)&gt;0, "", SUM(SJ50,SK50,SM50,SN50,SQ50,SW50,SZ50,TA50))</f>
        <v>23</v>
      </c>
      <c r="TF50" s="6" t="s">
        <v>1864</v>
      </c>
      <c r="TG50" s="5">
        <v>3</v>
      </c>
      <c r="TH50" s="5">
        <v>4</v>
      </c>
      <c r="TI50" s="5">
        <v>4</v>
      </c>
      <c r="TJ50" s="5">
        <v>4</v>
      </c>
      <c r="TK50" s="5">
        <v>2</v>
      </c>
      <c r="TL50" s="5">
        <v>5</v>
      </c>
      <c r="TM50" s="5">
        <v>5</v>
      </c>
      <c r="TN50" s="5">
        <v>2</v>
      </c>
      <c r="TO50" s="5">
        <v>5</v>
      </c>
      <c r="TP50" s="5">
        <v>2</v>
      </c>
      <c r="TQ50" s="5">
        <v>5</v>
      </c>
      <c r="TR50" s="5">
        <v>5</v>
      </c>
      <c r="TS50" s="5">
        <v>4</v>
      </c>
      <c r="TT50" s="5">
        <v>3</v>
      </c>
      <c r="TU50" s="5">
        <v>4</v>
      </c>
      <c r="TV50" s="5">
        <v>5</v>
      </c>
      <c r="TW50" s="5">
        <v>1</v>
      </c>
      <c r="TX50" s="5">
        <v>4</v>
      </c>
      <c r="TY50" s="5">
        <v>5</v>
      </c>
      <c r="TZ50" s="5">
        <f>IF(COUNTBLANK(TG50:TY50)&gt;0, "", SUM(TG50:TY50))</f>
        <v>72</v>
      </c>
      <c r="UA50" s="5">
        <f>IF(COUNTBLANK(TG50:TY50)&gt;0, "", SUM(TI50,TL50,TO50,TP50,TQ50,TR50,TS50,TU50,TV50,TY50))</f>
        <v>44</v>
      </c>
      <c r="UB50" s="5">
        <f>IF(COUNTBLANK(TG50:TY50)&gt;0, "", SUM(TG50,TH50,TJ50,TK50,TN50,TT50,TW50,TX50))</f>
        <v>23</v>
      </c>
      <c r="UC50" s="6"/>
      <c r="UD50" s="5"/>
      <c r="UE50" s="5"/>
      <c r="UF50" s="5"/>
      <c r="UG50" s="5"/>
      <c r="UH50" s="5"/>
      <c r="UI50" s="5"/>
      <c r="UJ50" s="5"/>
      <c r="UK50" s="5"/>
      <c r="UL50" s="5"/>
      <c r="UM50" s="5"/>
      <c r="UN50" s="5"/>
      <c r="UO50" s="5"/>
      <c r="UP50" s="5"/>
      <c r="UQ50" s="5"/>
      <c r="UR50" s="5"/>
      <c r="US50" s="5"/>
      <c r="UT50" s="5"/>
      <c r="UU50" s="5"/>
      <c r="UV50" s="5"/>
      <c r="UW50" s="5" t="str">
        <f>IF(COUNTBLANK(UD50:UV50)&gt;0, "", SUM(UD50:UV50))</f>
        <v/>
      </c>
      <c r="UX50" s="5" t="str">
        <f>IF(COUNTBLANK(UD50:UV50)&gt;0, "", SUM(UF50,UI50,UL50,UM50,UN50,UO50,UP50,UR50,US50,UV50))</f>
        <v/>
      </c>
      <c r="UY50" s="5" t="str">
        <f>IF(COUNTBLANK(UD50:UV50)&gt;0, "", SUM(UD50,UE50,UG50,UH50,UK50,UQ50,UT50,UU50))</f>
        <v/>
      </c>
      <c r="UZ50" s="6">
        <v>45361</v>
      </c>
      <c r="VA50" s="6">
        <v>45304</v>
      </c>
      <c r="VB50" s="5">
        <v>1</v>
      </c>
      <c r="VC50" s="5">
        <v>1</v>
      </c>
      <c r="VE50" s="5">
        <v>40</v>
      </c>
      <c r="VF50" s="5">
        <v>3700</v>
      </c>
      <c r="VG50" s="5">
        <v>1</v>
      </c>
      <c r="VH50" s="5">
        <v>1</v>
      </c>
      <c r="VI50" s="5"/>
      <c r="VK50" s="5">
        <v>1</v>
      </c>
      <c r="VL50" s="5"/>
      <c r="VN50" s="6" t="s">
        <v>1902</v>
      </c>
      <c r="VO50" s="5">
        <v>0</v>
      </c>
      <c r="VP50" s="5">
        <v>1</v>
      </c>
      <c r="VQ50" s="5">
        <v>1</v>
      </c>
      <c r="VR50" s="5">
        <v>0</v>
      </c>
      <c r="VS50" s="5">
        <v>2</v>
      </c>
      <c r="VT50" s="5">
        <v>0</v>
      </c>
      <c r="VU50" s="5">
        <v>1</v>
      </c>
      <c r="VV50" s="5">
        <v>2</v>
      </c>
      <c r="VW50" s="5">
        <v>0</v>
      </c>
      <c r="VX50" s="5">
        <v>0</v>
      </c>
      <c r="VY50" s="5">
        <v>0</v>
      </c>
      <c r="VZ50" s="5">
        <v>0</v>
      </c>
      <c r="WA50" s="5">
        <v>0</v>
      </c>
      <c r="WB50" s="5">
        <v>0</v>
      </c>
      <c r="WC50" s="5">
        <v>0</v>
      </c>
      <c r="WD50" s="5">
        <v>0</v>
      </c>
      <c r="WE50" s="5">
        <v>2</v>
      </c>
      <c r="WF50" s="5">
        <v>2</v>
      </c>
      <c r="WG50" s="5">
        <v>2</v>
      </c>
      <c r="WH50" s="5">
        <v>2</v>
      </c>
      <c r="WI50" s="5">
        <v>2</v>
      </c>
      <c r="WJ50" s="5">
        <v>0</v>
      </c>
      <c r="WK50" s="5">
        <v>1</v>
      </c>
      <c r="WL50" s="5">
        <v>0</v>
      </c>
      <c r="WM50" s="5">
        <v>1</v>
      </c>
      <c r="WN50" s="5">
        <v>1</v>
      </c>
      <c r="WO50" s="5">
        <v>1</v>
      </c>
      <c r="WP50" s="5">
        <v>0</v>
      </c>
      <c r="WQ50" s="5">
        <v>0</v>
      </c>
      <c r="WR50" s="5">
        <f>IF(COUNTBLANK(VO50:WQ50)&gt;0, "", SUM(VQ50:WJ50))</f>
        <v>16</v>
      </c>
      <c r="WS50" s="5">
        <f>IF(COUNTBLANK(VO50:WQ50)&gt;0, "", SUM(VQ50:VZ50))</f>
        <v>6</v>
      </c>
      <c r="WT50" s="5">
        <f>IF(COUNTBLANK(VO50:WQ50)&gt;0, "", SUM(WA50:WL50))</f>
        <v>11</v>
      </c>
      <c r="WU50" s="5">
        <f>IF(COUNTBLANK(VO50:WQ50)&gt;0, "", SUM(WK50:WL50))</f>
        <v>1</v>
      </c>
      <c r="WV50" s="5">
        <f>IF(COUNTA(VO50:WQ50)=0, "", IF(AND(OR(VO50=1, VP50=1), OR(VQ50&gt;=1, VR50&gt;=1, VS50&gt;=1, VT50&gt;=1, VU50&gt;=1), OR(VV50&gt;=1, VW50&gt;=1), COUNTIF(VX50:WD50, "&gt;=1")&gt;=2, COUNTIF(WE50:WJ50, "&gt;=1")&gt;=2, OR(WN50=1, WN50=2), OR(WO50&gt;=1, WP50&gt;=1), WQ50&lt;1), 1, 0))</f>
        <v>0</v>
      </c>
      <c r="WW50" s="5">
        <f>IF(COUNTBLANK(VO50:WQ50)&gt;0, "", SUM(VQ50:VU50))</f>
        <v>4</v>
      </c>
      <c r="WX50" s="5">
        <f>IF(COUNTBLANK(VO50:WQ50)&gt;0, "", SUM(VV50:VW50))</f>
        <v>2</v>
      </c>
      <c r="WY50" s="5">
        <f>IF(COUNTBLANK(VO50:WQ50)&gt;0, "", SUM(VX50:WD50))</f>
        <v>0</v>
      </c>
      <c r="WZ50" s="5">
        <f>IF(COUNTBLANK(VO50:WQ50)&gt;0, "", SUM(WE50:WJ50))</f>
        <v>10</v>
      </c>
      <c r="XA50" s="6" t="s">
        <v>1902</v>
      </c>
      <c r="XB50" s="5">
        <v>0</v>
      </c>
      <c r="XC50" s="5">
        <v>1</v>
      </c>
      <c r="XD50" s="5">
        <v>0</v>
      </c>
      <c r="XE50" s="5">
        <v>1</v>
      </c>
      <c r="XF50" s="5">
        <v>0</v>
      </c>
      <c r="XG50" s="5">
        <v>2</v>
      </c>
      <c r="XH50" s="5">
        <v>0</v>
      </c>
      <c r="XI50" s="5">
        <v>0</v>
      </c>
      <c r="XJ50" s="5">
        <v>1</v>
      </c>
      <c r="XK50" s="5">
        <v>1</v>
      </c>
      <c r="XL50" s="5">
        <f>IF(COUNTBLANK(XB50:XJ50)&gt;0, "", SUM(XB50:XJ50))</f>
        <v>5</v>
      </c>
      <c r="XM50" s="6" t="s">
        <v>1902</v>
      </c>
      <c r="XN50" s="5">
        <v>1</v>
      </c>
      <c r="XO50" s="5">
        <v>1</v>
      </c>
      <c r="XP50" s="5">
        <v>1</v>
      </c>
      <c r="XQ50" s="5">
        <v>1</v>
      </c>
      <c r="XR50" s="5">
        <v>1</v>
      </c>
      <c r="XS50" s="5">
        <v>1</v>
      </c>
      <c r="XT50" s="5">
        <v>1</v>
      </c>
      <c r="XU50" s="5">
        <f>IF(COUNTBLANK(XN50:XT50)&gt;0, "", SUM(XN50:XT50))</f>
        <v>7</v>
      </c>
      <c r="XV50" s="6" t="s">
        <v>1902</v>
      </c>
      <c r="XW50" s="5">
        <v>4</v>
      </c>
      <c r="XX50" s="5">
        <v>5</v>
      </c>
      <c r="XY50" s="5">
        <v>4</v>
      </c>
      <c r="XZ50" s="12">
        <v>3.6</v>
      </c>
      <c r="YA50" s="12">
        <v>3.6</v>
      </c>
      <c r="YB50" s="12">
        <v>5</v>
      </c>
      <c r="YC50" s="12">
        <v>5</v>
      </c>
      <c r="YD50" s="12">
        <v>5</v>
      </c>
      <c r="YE50" s="12">
        <v>3</v>
      </c>
      <c r="YF50" s="12">
        <v>3.6</v>
      </c>
      <c r="YG50" s="12">
        <v>2</v>
      </c>
      <c r="YH50" s="12">
        <v>5</v>
      </c>
      <c r="YI50" s="12">
        <v>4</v>
      </c>
      <c r="YJ50" s="12">
        <v>3</v>
      </c>
      <c r="YK50" s="12">
        <v>3.6</v>
      </c>
      <c r="YL50" s="12">
        <v>3.6</v>
      </c>
      <c r="YM50" s="12">
        <v>1</v>
      </c>
      <c r="YN50" s="12">
        <v>3.6</v>
      </c>
      <c r="YO50" s="12">
        <v>3.6</v>
      </c>
      <c r="YP50" s="5">
        <f>IF(COUNTBLANK(XW50:YO50)&gt;0, "", SUM(XW50:YO50))</f>
        <v>71.199999999999989</v>
      </c>
      <c r="YQ50" s="5">
        <f>IF(COUNTBLANK(XW50:YO50)&gt;0, "", SUM(XY50,YC50,YD50,YE50,YJ50,YK50,YL50,YM50))</f>
        <v>28.200000000000003</v>
      </c>
      <c r="YR50" s="12">
        <f>IF(COUNTBLANK(XW50:YO50)&gt;0, "", SUM(YF50:YH50))</f>
        <v>10.6</v>
      </c>
      <c r="YS50" s="5">
        <f>IF(COUNTBLANK(XW50:YO50)&gt;0, "", SUM(XW50,XX50,YB50))</f>
        <v>14</v>
      </c>
      <c r="YT50" s="12">
        <f>IF(COUNTBLANK(XW50:YO50)&gt;0, "", SUM(XZ50,YA50,YI50,YN50,YO50))</f>
        <v>18.399999999999999</v>
      </c>
      <c r="YU50" s="5">
        <f>IF(COUNTBLANK(XW50:YO50)&gt;0, "", SUM(XY50,XZ50,YA50,YB50,YC50,YF50,YJ50,YN50,YO50))</f>
        <v>35</v>
      </c>
      <c r="YV50" s="5">
        <f>IF(COUNTBLANK(XW50:YO50)&gt;0, "", SUM(XW50,XX50,YK50,YL50,YM50))</f>
        <v>17.2</v>
      </c>
      <c r="YW50" s="12">
        <f>IF(COUNTBLANK(XW50:YO50)&gt;0, "", SUM(YD50,YE50,YG50,YH50,YI50))</f>
        <v>19</v>
      </c>
      <c r="YX50" s="6">
        <v>45361</v>
      </c>
      <c r="YY50" s="5">
        <v>40</v>
      </c>
      <c r="YZ50" s="5">
        <v>20</v>
      </c>
      <c r="ZA50" s="5">
        <v>0</v>
      </c>
      <c r="ZB50" s="5">
        <v>0</v>
      </c>
      <c r="ZC50" s="5">
        <v>0</v>
      </c>
      <c r="ZD50" s="5">
        <v>0</v>
      </c>
      <c r="ZE50" s="5">
        <v>0</v>
      </c>
      <c r="ZF50" s="5">
        <v>0</v>
      </c>
      <c r="ZG50" s="5">
        <v>0</v>
      </c>
      <c r="ZH50" s="5">
        <v>0</v>
      </c>
      <c r="ZI50" s="5">
        <v>0</v>
      </c>
      <c r="ZJ50" s="5">
        <v>0</v>
      </c>
      <c r="ZK50" s="5">
        <v>10</v>
      </c>
      <c r="ZL50" s="5">
        <v>0</v>
      </c>
      <c r="ZM50" s="5">
        <v>20</v>
      </c>
      <c r="ZN50" s="5">
        <v>10</v>
      </c>
      <c r="ZO50" s="5">
        <v>0</v>
      </c>
      <c r="ZP50" s="5">
        <v>30</v>
      </c>
      <c r="ZQ50" s="5">
        <v>0</v>
      </c>
      <c r="ZR50" s="5">
        <v>0</v>
      </c>
      <c r="ZS50" s="5">
        <v>70</v>
      </c>
      <c r="ZT50" s="5">
        <v>40</v>
      </c>
      <c r="ZU50" s="5">
        <v>40</v>
      </c>
      <c r="ZV50" s="5">
        <v>60</v>
      </c>
      <c r="ZW50" s="5">
        <v>0</v>
      </c>
      <c r="ZX50" s="5">
        <v>0</v>
      </c>
      <c r="ZY50" s="5">
        <v>0</v>
      </c>
      <c r="ZZ50" s="5">
        <v>0</v>
      </c>
      <c r="AAA50" s="5">
        <f>IF(COUNTBLANK(YY50:ZZ50)&gt;0, "", AVERAGE(YY50:ZZ50))</f>
        <v>12.142857142857142</v>
      </c>
      <c r="AAB50" s="5">
        <f>IF(COUNTA(YY50:ZZ50)=0, "", AVERAGE(YZ50,ZL50,ZM50,ZN50,ZO50,ZP50,ZR50,ZT50,ZU50))</f>
        <v>17.777777777777779</v>
      </c>
      <c r="AAC50" s="5">
        <f>IF(COUNTA(YY50:ZZ50)=0, "", AVERAGE(ZA50,ZB50,ZC50,ZD50,ZF50,ZH50,ZW50,ZX50))</f>
        <v>0</v>
      </c>
      <c r="AAD50" s="5">
        <f>IF(COUNTA(YY50:ZZ50)=0, "", AVERAGE(ZE50,ZI50,ZJ50,ZK50,ZY50,ZZ50))</f>
        <v>1.6666666666666667</v>
      </c>
      <c r="AAE50" s="6" t="s">
        <v>1902</v>
      </c>
      <c r="AAF50" s="5">
        <v>1</v>
      </c>
      <c r="AAG50" s="5">
        <v>1</v>
      </c>
      <c r="AAH50" s="5">
        <v>1</v>
      </c>
      <c r="AAI50" s="5">
        <v>1</v>
      </c>
      <c r="AAJ50" s="5">
        <v>1</v>
      </c>
      <c r="AAK50" s="5">
        <v>1</v>
      </c>
      <c r="AAL50" s="5">
        <v>1</v>
      </c>
      <c r="AAM50" s="5">
        <v>1</v>
      </c>
      <c r="AAN50" s="5">
        <v>1</v>
      </c>
      <c r="AAO50" s="5">
        <v>4</v>
      </c>
      <c r="AAP50" s="5">
        <v>1</v>
      </c>
      <c r="AAQ50" s="5">
        <v>1</v>
      </c>
      <c r="AAR50" s="5">
        <v>1</v>
      </c>
      <c r="AAS50" s="5">
        <v>1</v>
      </c>
      <c r="AAT50" s="5">
        <v>1</v>
      </c>
      <c r="AAU50" s="5">
        <v>5</v>
      </c>
      <c r="AAV50" s="5">
        <v>1</v>
      </c>
      <c r="AAW50" s="5">
        <v>1</v>
      </c>
      <c r="AAX50" s="5">
        <v>1</v>
      </c>
      <c r="AAY50" s="5">
        <v>1</v>
      </c>
      <c r="AAZ50" s="5">
        <v>1</v>
      </c>
      <c r="ABA50" s="5">
        <v>5</v>
      </c>
      <c r="ABB50" s="5">
        <v>1</v>
      </c>
      <c r="ABC50" s="5">
        <v>1</v>
      </c>
      <c r="ABD50" s="5">
        <v>1</v>
      </c>
      <c r="ABE50" s="5">
        <v>1</v>
      </c>
      <c r="ABF50" s="5">
        <v>1</v>
      </c>
      <c r="ABG50" s="5">
        <v>1</v>
      </c>
      <c r="ABH50" s="5">
        <v>1</v>
      </c>
      <c r="ABI50" s="5">
        <v>1</v>
      </c>
      <c r="ABJ50" s="5">
        <f>IF(SUM(AAF50:AAN50,AAP50:AAT50,AAV50:AAZ50,ABB50:ABG50)=0, "", SUM(AAF50:AAN50,AAP50:AAT50,AAV50:AAZ50,ABB50:ABG50))</f>
        <v>25</v>
      </c>
      <c r="ABK50" s="5">
        <f>IF(SUM(ABN50, ABO50, ABP50, ABQ50, ABR50)=0, "", IF(OR(ABN50&gt;=8, ABO50&gt;=10, ABP50&gt;=13, ABQ50&gt;=10, ABR50&gt;=15), 1, 0))</f>
        <v>0</v>
      </c>
      <c r="ABL50" s="5">
        <f>IF(SUM(AAF50:AAG50,AAI50,AAJ50,AAK50,AAL50,AAR50,AAX50,ABE50,ABG50)=0, "", SUM(AAF50:AAG50,AAI50,AAJ50,AAK50,AAL50,AAR50,AAX50,ABE50,ABG50))</f>
        <v>10</v>
      </c>
      <c r="ABM50" s="5">
        <f>IF(SUM(AAH50,AAM50:AAN50,AAP50:AAQ50,AAS50:AAT50,AAV50:AAW50,AAY50:AAZ50,ABB50:ABD50,ABF50)=0, "", SUM(AAH50,AAM50:AAN50,AAP50:AAQ50,AAS50:AAT50,AAV50:AAW50,AAY50:AAZ50,ABB50:ABD50,ABF50))</f>
        <v>15</v>
      </c>
      <c r="ABN50" s="5">
        <f>IF(SUM(AAY50:AAZ50,ABB50:ABC50,ABF50)=0, "", SUM(AAY50:AAZ50,ABB50:ABC50,ABF50))</f>
        <v>5</v>
      </c>
      <c r="ABO50" s="5">
        <f>IF(SUM(AAN50,AAP50:AAQ50,AAT50,AAV50)=0, "", SUM(AAN50,AAP50:AAQ50,AAT50,AAV50))</f>
        <v>5</v>
      </c>
      <c r="ABP50" s="5">
        <f>IF(SUM(AAH50,AAM50,AAS50,AAW50,ABD50)=0, "", SUM(AAH50,AAM50,AAS50,AAW50,ABD50))</f>
        <v>5</v>
      </c>
      <c r="ABQ50" s="5">
        <f>IF(SUM(AAF50:AAG50,AAI50,AAK50,ABE50)=0, "", SUM(AAF50:AAG50,AAI50,AAK50,ABE50))</f>
        <v>5</v>
      </c>
      <c r="ABR50" s="5">
        <f>IF(SUM(AAJ50,AAL50,AAR50,AAX50,ABG50)=0, "", SUM(AAJ50,AAL50,AAR50,AAX50,ABG50))</f>
        <v>5</v>
      </c>
      <c r="ABS50" s="5">
        <f>IF(ABN50="", "", IF(ABN50&gt;=8, 1, 0))</f>
        <v>0</v>
      </c>
      <c r="ABT50" s="5">
        <f>IF(ABO50="", "", IF(ABO50&gt;=10, 1, 0))</f>
        <v>0</v>
      </c>
      <c r="ABU50" s="5">
        <f>IF(ABP50="", "", IF(ABP50&gt;=13, 1, 0))</f>
        <v>0</v>
      </c>
      <c r="ABV50" s="5">
        <f>IF(ABQ50="", "", IF(ABQ50&gt;=10, 1, 0))</f>
        <v>0</v>
      </c>
      <c r="ABW50" s="5">
        <f>IF(ABR50="", "", IF(ABR50&gt;=15, 1, 0))</f>
        <v>0</v>
      </c>
      <c r="ABX50" s="5">
        <f>IF(AND(AAO50="", AAU50="", ABA50=""), "", IF(AAO50=5,1,0) + IF(AAU50=5,1,0) + IF(ABA50=5,1,0))</f>
        <v>2</v>
      </c>
      <c r="ABY50" s="6" t="s">
        <v>1902</v>
      </c>
      <c r="ABZ50" s="5">
        <v>2</v>
      </c>
      <c r="ACA50" s="5">
        <v>1</v>
      </c>
      <c r="ACB50" s="5">
        <v>2</v>
      </c>
      <c r="ACC50" s="5">
        <v>1</v>
      </c>
      <c r="ACD50" s="5">
        <v>2</v>
      </c>
      <c r="ACE50" s="5">
        <v>1</v>
      </c>
      <c r="ACF50" s="5">
        <v>2</v>
      </c>
      <c r="ACG50" s="5">
        <v>1</v>
      </c>
      <c r="ACH50" s="5">
        <v>2</v>
      </c>
      <c r="ACI50" s="5">
        <v>3</v>
      </c>
      <c r="ACJ50" s="5">
        <v>3</v>
      </c>
      <c r="ACK50" s="5">
        <v>5</v>
      </c>
      <c r="ACL50" s="5">
        <v>5</v>
      </c>
      <c r="ACM50" s="5">
        <v>2</v>
      </c>
      <c r="ACN50" s="5">
        <v>4</v>
      </c>
      <c r="ACO50" s="5">
        <v>2</v>
      </c>
      <c r="ACP50" s="5">
        <v>2</v>
      </c>
      <c r="ACQ50" s="5">
        <v>5</v>
      </c>
      <c r="ACR50" s="5">
        <v>3</v>
      </c>
      <c r="ACS50" s="5">
        <v>5</v>
      </c>
      <c r="ACT50" s="5">
        <v>5</v>
      </c>
      <c r="ACU50" s="5">
        <v>1</v>
      </c>
      <c r="ACV50" s="5">
        <v>3</v>
      </c>
      <c r="ACW50" s="5">
        <v>5</v>
      </c>
      <c r="ACX50" s="5">
        <v>5</v>
      </c>
      <c r="ACY50" s="5">
        <v>5</v>
      </c>
      <c r="ACZ50" s="5">
        <v>3</v>
      </c>
      <c r="ADA50" s="5">
        <v>1</v>
      </c>
      <c r="ADB50" s="5">
        <v>5</v>
      </c>
      <c r="ADC50" s="5">
        <v>2</v>
      </c>
      <c r="ADD50" s="5">
        <v>1</v>
      </c>
      <c r="ADE50" s="5">
        <v>2</v>
      </c>
      <c r="ADF50" s="5">
        <v>5</v>
      </c>
      <c r="ADG50" s="5">
        <v>4</v>
      </c>
      <c r="ADH50" s="5">
        <v>1</v>
      </c>
      <c r="ADI50" s="5">
        <v>3</v>
      </c>
      <c r="ADJ50" s="5">
        <f>IF(COUNTA(ABZ50:ADI50)=0, "", SUM(ABZ50:ADI50))</f>
        <v>104</v>
      </c>
      <c r="ADK50" s="5">
        <f>IF(COUNTA(ABZ50:ADI50)=0, "", SUM(ACJ50,ACK50,ACT50,ACV50,ACX50,ADB50))</f>
        <v>26</v>
      </c>
      <c r="ADL50" s="5">
        <f>IF(COUNTA(ABZ50:ADI50)=0, "", SUM(ACL50,ACQ50,ACS50,ACY50,ADF50))</f>
        <v>25</v>
      </c>
      <c r="ADM50" s="5">
        <f>IF(COUNTA(ABZ50:ADI50)=0, "", SUM(ACB50,ACM50,ACR50,ACW50,ACZ50,ADE50))</f>
        <v>17</v>
      </c>
      <c r="ADN50" s="5">
        <f>IF(COUNTA(ABZ50:ADI50)=0, "", SUM(ACA50,ACE50,ACG50,ACI50,ACP50,ADG50))</f>
        <v>12</v>
      </c>
      <c r="ADO50" s="5">
        <f>IF(COUNTA(ABZ50:ADI50)=0, "", SUM(ACN50,ACO50,ACU50,ADA50,ADC50,ADD50,ADH50,ADI50))</f>
        <v>15</v>
      </c>
      <c r="ADP50" s="5">
        <f>IF(COUNTA(ABZ50:ADI50)=0, "", SUM(ABZ50,ACC50,ACD50,ACF50,ACH50))</f>
        <v>9</v>
      </c>
      <c r="ADQ50" s="6" t="s">
        <v>1902</v>
      </c>
      <c r="ADR50" s="5">
        <v>3</v>
      </c>
      <c r="ADS50" s="5">
        <v>3</v>
      </c>
      <c r="ADT50" s="5">
        <v>4</v>
      </c>
      <c r="ADU50" s="5">
        <v>2</v>
      </c>
      <c r="ADV50" s="5">
        <v>3</v>
      </c>
      <c r="ADW50" s="5">
        <v>2</v>
      </c>
      <c r="ADX50" s="5">
        <v>1</v>
      </c>
      <c r="ADY50" s="5">
        <v>3</v>
      </c>
      <c r="ADZ50" s="5">
        <v>1</v>
      </c>
      <c r="AEA50" s="5">
        <v>3</v>
      </c>
      <c r="AEB50" s="5">
        <v>1</v>
      </c>
      <c r="AEC50" s="5">
        <v>2</v>
      </c>
      <c r="AED50" s="5">
        <v>1</v>
      </c>
      <c r="AEE50" s="5">
        <v>3</v>
      </c>
      <c r="AEF50" s="5">
        <v>1</v>
      </c>
      <c r="AEG50" s="5">
        <v>1</v>
      </c>
      <c r="AEH50" s="5">
        <v>1</v>
      </c>
      <c r="AEI50" s="5">
        <v>1</v>
      </c>
      <c r="AEJ50" s="5">
        <v>1</v>
      </c>
      <c r="AEK50" s="5">
        <v>3</v>
      </c>
      <c r="AEL50" s="5">
        <f>IF(COUNTA(ADR50:AEK50)=0, "", SUM(ADR50:AEK50))</f>
        <v>40</v>
      </c>
      <c r="AEM50" s="8"/>
      <c r="AEN50" s="6">
        <v>45304</v>
      </c>
      <c r="AEO50" s="6"/>
      <c r="AEP50" s="6"/>
      <c r="AEQ50" s="6"/>
      <c r="AER50" s="5"/>
      <c r="AES50" s="6"/>
      <c r="AET50" s="6"/>
      <c r="AEU50" s="6">
        <v>45299</v>
      </c>
      <c r="AEV50" s="5">
        <v>3</v>
      </c>
      <c r="AEW50" s="5">
        <v>2</v>
      </c>
      <c r="AEX50" s="5">
        <v>3</v>
      </c>
      <c r="AEY50" s="5">
        <v>0</v>
      </c>
      <c r="AEZ50" s="5">
        <v>2</v>
      </c>
      <c r="AFA50" s="5">
        <v>2</v>
      </c>
      <c r="AFB50" s="5">
        <v>3</v>
      </c>
      <c r="AFC50" s="5">
        <v>2</v>
      </c>
      <c r="AFD50" s="5">
        <v>3</v>
      </c>
      <c r="AFE50" s="5">
        <v>4</v>
      </c>
      <c r="AFF50" s="5">
        <v>3</v>
      </c>
      <c r="AFG50" s="5">
        <v>3</v>
      </c>
      <c r="AFH50" s="5">
        <v>4</v>
      </c>
      <c r="AFI50" s="5">
        <v>3</v>
      </c>
      <c r="AFJ50" s="5">
        <v>5</v>
      </c>
      <c r="AFK50" s="5">
        <v>0</v>
      </c>
      <c r="AFL50" s="5">
        <v>1</v>
      </c>
      <c r="AFM50" s="5">
        <v>4</v>
      </c>
      <c r="AFN50" s="5">
        <v>4</v>
      </c>
      <c r="AFO50" s="5">
        <v>4</v>
      </c>
      <c r="AFP50" s="5">
        <v>2</v>
      </c>
      <c r="AFQ50" s="5">
        <v>1</v>
      </c>
      <c r="AFR50" s="5">
        <v>0</v>
      </c>
      <c r="AFS50" s="5">
        <v>2</v>
      </c>
      <c r="AFT50" s="5">
        <v>0</v>
      </c>
      <c r="AFU50" s="5">
        <v>0</v>
      </c>
      <c r="AFV50" s="5">
        <v>3</v>
      </c>
      <c r="AFW50" s="5">
        <v>3</v>
      </c>
      <c r="AFX50" s="5">
        <v>0</v>
      </c>
      <c r="AFY50" s="5">
        <v>3</v>
      </c>
      <c r="AFZ50" s="5">
        <v>2</v>
      </c>
      <c r="AGA50" s="5">
        <f>IF(COUNTA(AEV50:AFY50)=0, "", SUM(AEV50:AFY50))</f>
        <v>69</v>
      </c>
      <c r="AGB50" s="6"/>
      <c r="AGC50" s="5"/>
      <c r="AGD50" s="5"/>
      <c r="AGE50" s="5"/>
      <c r="AGF50" s="5"/>
      <c r="AGG50" s="5"/>
      <c r="AGS50" s="6"/>
      <c r="AHM50" s="6"/>
      <c r="AHN50" s="5"/>
      <c r="AHO50" s="5"/>
      <c r="AHP50" s="5"/>
      <c r="AHQ50" s="5"/>
      <c r="AHR50" s="5"/>
      <c r="AHS50" s="5"/>
      <c r="AHT50" s="5"/>
      <c r="AHU50" s="5"/>
      <c r="AHV50" s="5"/>
      <c r="AHW50" s="5"/>
      <c r="AHX50" s="5" t="str">
        <f>IF(COUNTBLANK(AHN50:AHW50)&gt;0, "", SUM(AHN50:AHW50))</f>
        <v/>
      </c>
      <c r="AHY50" s="5" t="str">
        <f>IF(COUNTBLANK(AHN50:AHW50)&gt;0, "", SUM(AHR50,AHW50))</f>
        <v/>
      </c>
      <c r="AHZ50" s="5" t="str">
        <f>IF(COUNTBLANK(AHN50:AHW50)&gt;0, "", SUM(AHP50,AHS50))</f>
        <v/>
      </c>
      <c r="AIA50" s="5" t="str">
        <f>IF(COUNTBLANK(AHN50:AHW50)&gt;0, "", SUM(AHT50,AHV50))</f>
        <v/>
      </c>
      <c r="AIB50" s="5" t="str">
        <f>IF(COUNTBLANK(AHN50:AHW50)&gt;0, "", SUM(AHQ50,AHU50))</f>
        <v/>
      </c>
      <c r="AIC50" s="5" t="str">
        <f>IF(COUNTBLANK(AHN50:AHW50)&gt;0, "", SUM(AHN50:AHO50))</f>
        <v/>
      </c>
      <c r="AID50" s="6"/>
      <c r="AIE50" s="5"/>
      <c r="AIF50" s="5"/>
      <c r="AIG50" s="5"/>
      <c r="AIH50" s="5"/>
      <c r="AII50" s="5"/>
      <c r="AIJ50" s="5"/>
      <c r="AIK50" s="5"/>
      <c r="AIL50" s="5"/>
      <c r="AIM50" s="5"/>
      <c r="AIN50" s="5"/>
      <c r="AIO50" s="5"/>
      <c r="AIP50" s="5"/>
      <c r="AIQ50" s="5"/>
      <c r="AIR50" s="5"/>
      <c r="AIS50" s="5"/>
      <c r="AIT50" s="5"/>
      <c r="AIU50" s="5"/>
      <c r="AIV50" s="5"/>
      <c r="AIW50" s="5"/>
      <c r="AIX50" s="5"/>
      <c r="AIY50" s="5" t="s">
        <v>971</v>
      </c>
      <c r="AIZ50" s="5" t="s">
        <v>971</v>
      </c>
      <c r="AJA50" s="5" t="s">
        <v>971</v>
      </c>
      <c r="AJB50" s="6"/>
      <c r="AJC50" s="5"/>
      <c r="AJD50" s="5"/>
      <c r="AJE50" s="5"/>
      <c r="AJF50" s="5"/>
      <c r="AJG50" s="5"/>
      <c r="AJH50" s="5"/>
      <c r="AJI50" s="5"/>
      <c r="AJJ50" s="5"/>
      <c r="AJK50" s="5"/>
      <c r="AJL50" s="5"/>
      <c r="AJM50" s="5" t="str">
        <f>IF(COUNTBLANK(AJC50:AJK50)&gt;0, "", SUM(AJC50:AJK50))</f>
        <v/>
      </c>
      <c r="AJN50" s="6"/>
      <c r="AJO50" s="5"/>
      <c r="AJP50" s="5"/>
      <c r="AJQ50" s="5"/>
      <c r="AJR50" s="5"/>
      <c r="AJS50" s="5"/>
      <c r="AJT50" s="5"/>
      <c r="AJU50" s="5"/>
      <c r="AJV50" s="5" t="str">
        <f>IF(COUNTBLANK(AJO50:AJU50)&gt;0, "", SUM(AJO50:AJU50))</f>
        <v/>
      </c>
    </row>
    <row r="51" spans="1:958" ht="15" customHeight="1" x14ac:dyDescent="0.35">
      <c r="A51" s="5">
        <v>311438</v>
      </c>
      <c r="B51" s="5" t="s">
        <v>1919</v>
      </c>
      <c r="C51" s="6">
        <v>45067</v>
      </c>
      <c r="D51" s="5">
        <v>0</v>
      </c>
      <c r="E51" s="5">
        <v>1</v>
      </c>
      <c r="F51" s="5">
        <v>0</v>
      </c>
      <c r="G51" s="5">
        <v>0</v>
      </c>
      <c r="H51" s="5">
        <v>0</v>
      </c>
      <c r="I51" s="5">
        <v>0</v>
      </c>
      <c r="J51" s="5">
        <v>1</v>
      </c>
      <c r="K51" s="5">
        <v>0</v>
      </c>
      <c r="L51" s="5">
        <v>1</v>
      </c>
      <c r="M51" s="5">
        <v>0</v>
      </c>
      <c r="N51" s="5">
        <v>0</v>
      </c>
      <c r="O51" s="5">
        <v>0</v>
      </c>
      <c r="P51" s="5">
        <v>0</v>
      </c>
      <c r="Q51" s="5">
        <v>0</v>
      </c>
      <c r="R51" s="5">
        <v>0</v>
      </c>
      <c r="S51" s="5">
        <v>1</v>
      </c>
      <c r="T51" s="5">
        <v>0</v>
      </c>
      <c r="U51" s="5">
        <v>0</v>
      </c>
      <c r="V51" s="5">
        <f>IF(COUNTA(D51,F51,H51,J51,L51,N51,P51,R51,T51)=0, "", IF(OR(D51=1,F51=1,H51=1,J51=1,L51=1,N51=1,P51=1,R51=1,T51=1), 1, 0))</f>
        <v>1</v>
      </c>
      <c r="W51" s="5">
        <f>IF(COUNTA(E51,G51,I51,K51,M51,O51,Q51,S51,U51)=0, "", IF(OR(E51=1,G51=1,I51=1,K51=1,M51=1,O51=1,Q51=1,S51=1,U51=1), 1, 0))</f>
        <v>1</v>
      </c>
      <c r="X51" s="5">
        <v>0</v>
      </c>
      <c r="Y51" s="5">
        <v>1</v>
      </c>
      <c r="Z51" s="5">
        <v>0</v>
      </c>
      <c r="AA51" s="5" t="s">
        <v>971</v>
      </c>
      <c r="AB51" s="5">
        <f>IF(AG51&lt;&gt;"", 1, 0)</f>
        <v>0</v>
      </c>
      <c r="AC51" s="5">
        <f>IF(AH51&lt;&gt;"", 1, 0)</f>
        <v>0</v>
      </c>
      <c r="AD51" s="5">
        <v>0</v>
      </c>
      <c r="AE51" s="7">
        <v>45069</v>
      </c>
      <c r="AF51" s="6"/>
      <c r="AG51" s="8"/>
      <c r="AH51" s="8"/>
      <c r="AI51" s="8"/>
      <c r="AJ51" s="5" t="str">
        <f>IF(OR(ISBLANK(AE51), ISBLANK(AG51)), "", AG51 - AE51)</f>
        <v/>
      </c>
      <c r="AK51" s="9" t="s">
        <v>971</v>
      </c>
      <c r="AL51" s="5" t="str">
        <f>IF(OR(ISBLANK(AG51), ISBLANK(AK51)), "", AK51 - AG51)</f>
        <v/>
      </c>
      <c r="AM51" s="6"/>
      <c r="AN51" s="10" t="str">
        <f>IF(OR(ISBLANK(AM51), ISBLANK(AF51)), "", AF51 - AM51)</f>
        <v/>
      </c>
      <c r="AO51" s="6">
        <v>45069</v>
      </c>
      <c r="AP51" s="6">
        <v>34607</v>
      </c>
      <c r="AQ51" s="5">
        <f>IF(OR(ISBLANK(AO51), ISBLANK(AP51)), "", DATEDIF(AP51, AO51, "Y"))</f>
        <v>28</v>
      </c>
      <c r="AR51" s="11" t="s">
        <v>959</v>
      </c>
      <c r="AS51" s="11">
        <f>IF(ISBLANK(AR51), "", IF(AR51="ישראל", 1, 2))</f>
        <v>1</v>
      </c>
      <c r="AT51" s="11" t="s">
        <v>975</v>
      </c>
      <c r="AU51" s="11" t="s">
        <v>975</v>
      </c>
      <c r="AV51" s="5"/>
      <c r="AW51" s="5">
        <v>1</v>
      </c>
      <c r="AX51" s="5">
        <v>10</v>
      </c>
      <c r="AY51" s="5">
        <v>17</v>
      </c>
      <c r="AZ51" s="5">
        <f>IF(ISBLANK(AY51), "", IF(AY51&lt;=8, 1, IF(AY51&lt;=12, 2, 3)))</f>
        <v>3</v>
      </c>
      <c r="BA51" s="5">
        <v>17</v>
      </c>
      <c r="BB51" s="5">
        <f>IF(ISBLANK(BA51), "", IF(BA51&lt;=8, 1, IF(BA51&lt;=12, 2, 3)))</f>
        <v>3</v>
      </c>
      <c r="BC51" s="11" t="s">
        <v>1441</v>
      </c>
      <c r="BD51" s="11" t="s">
        <v>1920</v>
      </c>
      <c r="BE51" s="5">
        <v>3</v>
      </c>
      <c r="BF51" s="5"/>
      <c r="BG51" s="5">
        <v>1</v>
      </c>
      <c r="BH51" s="6" t="s">
        <v>1663</v>
      </c>
      <c r="BI51" s="5">
        <v>1</v>
      </c>
      <c r="BJ51" s="5">
        <v>1</v>
      </c>
      <c r="BK51" s="5">
        <v>1</v>
      </c>
      <c r="BL51" s="5">
        <v>1</v>
      </c>
      <c r="BM51" s="5">
        <v>1</v>
      </c>
      <c r="BN51" s="5">
        <v>1</v>
      </c>
      <c r="BO51" s="5">
        <v>2</v>
      </c>
      <c r="BP51" s="5">
        <v>1</v>
      </c>
      <c r="BQ51" s="5">
        <v>1</v>
      </c>
      <c r="BR51" s="5">
        <v>3</v>
      </c>
      <c r="BS51" s="5">
        <v>1</v>
      </c>
      <c r="BT51" s="5">
        <v>1</v>
      </c>
      <c r="BU51" s="5">
        <v>1</v>
      </c>
      <c r="BV51" s="5">
        <v>2</v>
      </c>
      <c r="BW51" s="5">
        <v>1</v>
      </c>
      <c r="BX51" s="5">
        <v>3</v>
      </c>
      <c r="BY51" s="5">
        <v>1</v>
      </c>
      <c r="BZ51" s="5">
        <v>1</v>
      </c>
      <c r="CA51" s="5">
        <v>1</v>
      </c>
      <c r="CB51" s="5">
        <v>1</v>
      </c>
      <c r="CC51" s="5">
        <v>1</v>
      </c>
      <c r="CD51" s="5">
        <v>3</v>
      </c>
      <c r="CE51" s="5">
        <v>1</v>
      </c>
      <c r="CF51" s="5">
        <v>1</v>
      </c>
      <c r="CG51" s="5">
        <v>1</v>
      </c>
      <c r="CH51" s="5">
        <v>1</v>
      </c>
      <c r="CI51" s="5">
        <v>1</v>
      </c>
      <c r="CJ51" s="5">
        <v>1</v>
      </c>
      <c r="CK51" s="5">
        <v>1</v>
      </c>
      <c r="CL51" s="5">
        <v>1</v>
      </c>
      <c r="CM51" s="5">
        <f>IF(SUM(BI51:BQ51,BS51:BW51,BY51:CC51,CE51:CJ51)=0, "", SUM(BI51:BQ51,BS51:BW51,BY51:CC51,CE51:CJ51))</f>
        <v>27</v>
      </c>
      <c r="CN51" s="5">
        <f>IF(SUM(CQ51, CR51, CS51, CT51, CU51)=0, "", IF(OR(CQ51&gt;=8, CR51&gt;=10, CS51&gt;=13, CT51&gt;=10, CU51&gt;=15), 1, 0))</f>
        <v>0</v>
      </c>
      <c r="CO51" s="5">
        <f>IF(SUM(BI51:BJ51,BL51,BM51,BN51,BO51,BU51,CA51,CH51,CJ51)=0, "", SUM(BI51:BJ51,BL51,BM51,BN51,BO51,BU51,CA51,CH51,CJ51))</f>
        <v>11</v>
      </c>
      <c r="CP51" s="5">
        <f>IF(SUM(BK51,BP51:BQ51,BS51:BT51,BV51:BW51,BY51:BZ51,CB51:CC51,CE51:CG51,CI51)=0, "", SUM(BK51,BP51:BQ51,BS51:BT51,BV51:BW51,BY51:BZ51,CB51:CC51,CE51:CG51,CI51))</f>
        <v>16</v>
      </c>
      <c r="CQ51" s="5">
        <f>IF(SUM(CB51:CC51,CE51:CF51,CI51)=0, "", SUM(CB51:CC51,CE51:CF51,CI51))</f>
        <v>5</v>
      </c>
      <c r="CR51" s="5">
        <f>IF(SUM(BQ51,BS51:BT51,BW51,BY51)=0, "", SUM(BQ51,BS51:BT51,BW51,BY51))</f>
        <v>5</v>
      </c>
      <c r="CS51" s="5">
        <f>IF(SUM(BK51,BP51,BV51,BZ51,CG51)=0, "", SUM(BK51,BP51,BV51,BZ51,CG51))</f>
        <v>6</v>
      </c>
      <c r="CT51" s="5">
        <f>IF(SUM(BI51:BJ51,BL51,BN51,CH51)=0, "", SUM(BI51:BJ51,BL51,BN51,CH51))</f>
        <v>5</v>
      </c>
      <c r="CU51" s="5">
        <f>IF(SUM(BM51,BO51,BU51,CA51,CJ51)=0, "", SUM(BM51,BO51,BU51,CA51,CJ51))</f>
        <v>6</v>
      </c>
      <c r="CV51" s="5">
        <f>IF(CQ51="", "", IF(CQ51&gt;=8, 1, 0))</f>
        <v>0</v>
      </c>
      <c r="CW51" s="5">
        <f>IF(CR51="", "", IF(CR51&gt;=10, 1, 0))</f>
        <v>0</v>
      </c>
      <c r="CX51" s="5">
        <f>IF(CS51="", "", IF(CS51&gt;=13, 1, 0))</f>
        <v>0</v>
      </c>
      <c r="CY51" s="5">
        <f>IF(CT51="", "", IF(CT51&gt;=10, 1, 0))</f>
        <v>0</v>
      </c>
      <c r="CZ51" s="5">
        <f>IF(CU51="", "", IF(CU51&gt;=15, 1, 0))</f>
        <v>0</v>
      </c>
      <c r="DA51" s="5">
        <f>IF(AND(BR51="", BX51="", CD51=""), "", IF(BR51=5,1,0) + IF(BX51=5,1,0) + IF(CD51=5,1,0))</f>
        <v>0</v>
      </c>
      <c r="DB51" s="6" t="s">
        <v>1663</v>
      </c>
      <c r="DC51" s="12">
        <v>3</v>
      </c>
      <c r="DD51" s="13">
        <v>16</v>
      </c>
      <c r="DE51" s="12">
        <v>0</v>
      </c>
      <c r="DF51" s="13"/>
      <c r="DG51" s="5">
        <v>5</v>
      </c>
      <c r="DH51" s="13" t="s">
        <v>1921</v>
      </c>
      <c r="DI51" s="12">
        <v>0</v>
      </c>
      <c r="DJ51" s="13"/>
      <c r="DK51" s="12">
        <v>0</v>
      </c>
      <c r="DL51" s="13"/>
      <c r="DM51" s="12">
        <v>0</v>
      </c>
      <c r="DN51" s="13"/>
      <c r="DO51" s="12">
        <v>0</v>
      </c>
      <c r="DP51" s="13"/>
      <c r="DQ51" s="12">
        <v>0</v>
      </c>
      <c r="DR51" s="13"/>
      <c r="DS51" s="12">
        <v>5</v>
      </c>
      <c r="DT51" s="13">
        <v>15</v>
      </c>
      <c r="DU51" s="12">
        <v>0</v>
      </c>
      <c r="DV51" s="13"/>
      <c r="DW51" s="12">
        <v>0</v>
      </c>
      <c r="DX51" s="13"/>
      <c r="DY51" s="12">
        <v>3</v>
      </c>
      <c r="DZ51" s="13">
        <v>27</v>
      </c>
      <c r="EA51" s="12">
        <v>1</v>
      </c>
      <c r="EB51" s="13"/>
      <c r="EC51" s="12">
        <v>0</v>
      </c>
      <c r="ED51" s="13"/>
      <c r="EE51" s="12">
        <v>3</v>
      </c>
      <c r="EF51" s="13">
        <v>7</v>
      </c>
      <c r="EG51" s="12">
        <v>0</v>
      </c>
      <c r="EH51" s="13"/>
      <c r="EI51" s="12">
        <v>0</v>
      </c>
      <c r="EJ51" s="13"/>
      <c r="EK51" s="5">
        <v>2</v>
      </c>
      <c r="EL51" s="5">
        <v>1</v>
      </c>
      <c r="EM51" s="5">
        <v>1</v>
      </c>
      <c r="EN51" s="6" t="s">
        <v>1663</v>
      </c>
      <c r="EO51" s="5">
        <v>0</v>
      </c>
      <c r="EP51" s="5">
        <v>0</v>
      </c>
      <c r="EQ51" s="5">
        <v>0</v>
      </c>
      <c r="ER51" s="5">
        <v>1</v>
      </c>
      <c r="ES51" s="5">
        <v>0</v>
      </c>
      <c r="ET51" s="5">
        <v>0</v>
      </c>
      <c r="EU51" s="5">
        <v>0</v>
      </c>
      <c r="EV51" s="5">
        <v>1</v>
      </c>
      <c r="EW51" s="5">
        <v>0</v>
      </c>
      <c r="EX51" s="5">
        <v>0</v>
      </c>
      <c r="EY51" s="5">
        <v>0</v>
      </c>
      <c r="EZ51" s="5">
        <v>0</v>
      </c>
      <c r="FA51" s="5">
        <v>0</v>
      </c>
      <c r="FB51" s="5">
        <v>0</v>
      </c>
      <c r="FC51" s="5">
        <v>1</v>
      </c>
      <c r="FD51" s="5">
        <v>0</v>
      </c>
      <c r="FE51" s="5">
        <v>1</v>
      </c>
      <c r="FF51" s="5">
        <v>0</v>
      </c>
      <c r="FG51" s="5">
        <v>0</v>
      </c>
      <c r="FH51" s="5">
        <v>0</v>
      </c>
      <c r="FI51" s="5">
        <v>4</v>
      </c>
      <c r="FJ51" s="5">
        <v>0</v>
      </c>
      <c r="FK51" s="5">
        <v>0</v>
      </c>
      <c r="FL51" s="6" t="s">
        <v>1663</v>
      </c>
      <c r="FM51" s="5">
        <v>4</v>
      </c>
      <c r="FN51" s="5">
        <v>2</v>
      </c>
      <c r="FO51" s="5">
        <v>2</v>
      </c>
      <c r="FP51" s="5">
        <v>4</v>
      </c>
      <c r="FQ51" s="5">
        <v>2</v>
      </c>
      <c r="FR51" s="5">
        <v>3</v>
      </c>
      <c r="FS51" s="14">
        <f>IF(COUNTBLANK(FM51:FR51)&gt;0, "", AVERAGE(FM51:FR51))</f>
        <v>2.8333333333333335</v>
      </c>
      <c r="FT51" s="6" t="s">
        <v>1663</v>
      </c>
      <c r="FU51" s="5">
        <v>0</v>
      </c>
      <c r="FV51" s="5">
        <v>1</v>
      </c>
      <c r="FW51" s="5">
        <v>0</v>
      </c>
      <c r="FX51" s="5">
        <v>1</v>
      </c>
      <c r="FY51" s="5">
        <v>0</v>
      </c>
      <c r="FZ51" s="5">
        <v>1</v>
      </c>
      <c r="GA51" s="5">
        <v>1</v>
      </c>
      <c r="GB51" s="5">
        <v>0</v>
      </c>
      <c r="GC51" s="5">
        <v>0</v>
      </c>
      <c r="GD51" s="5">
        <v>1</v>
      </c>
      <c r="GE51" s="5">
        <f>IF(COUNTBLANK(FU51:GC51)&gt;0, "", SUM(FU51:GC51))</f>
        <v>4</v>
      </c>
      <c r="GF51" s="6" t="s">
        <v>1663</v>
      </c>
      <c r="GG51" s="5">
        <v>1</v>
      </c>
      <c r="GH51" s="5">
        <v>0</v>
      </c>
      <c r="GI51" s="5">
        <v>1</v>
      </c>
      <c r="GJ51" s="5">
        <v>0</v>
      </c>
      <c r="GK51" s="5">
        <v>0</v>
      </c>
      <c r="GL51" s="5">
        <v>1</v>
      </c>
      <c r="GM51" s="5">
        <v>0</v>
      </c>
      <c r="GN51" s="5">
        <f>IF(COUNTBLANK(GG51:GM51)&gt;0, "", SUM(GG51:GM51))</f>
        <v>3</v>
      </c>
      <c r="GO51" s="6" t="s">
        <v>1663</v>
      </c>
      <c r="GP51" s="5">
        <v>1</v>
      </c>
      <c r="GQ51" s="5">
        <v>4</v>
      </c>
      <c r="GR51" s="5">
        <v>4</v>
      </c>
      <c r="GS51" s="5">
        <v>5</v>
      </c>
      <c r="GT51" s="5">
        <v>4</v>
      </c>
      <c r="GU51" s="5">
        <v>4</v>
      </c>
      <c r="GV51" s="5">
        <v>5</v>
      </c>
      <c r="GW51" s="5">
        <v>5</v>
      </c>
      <c r="GX51" s="5">
        <v>5</v>
      </c>
      <c r="GY51" s="5">
        <v>5</v>
      </c>
      <c r="GZ51" s="5">
        <v>5</v>
      </c>
      <c r="HA51" s="5">
        <v>3</v>
      </c>
      <c r="HB51" s="5">
        <v>4</v>
      </c>
      <c r="HC51" s="5">
        <v>5</v>
      </c>
      <c r="HD51" s="5">
        <v>4</v>
      </c>
      <c r="HE51" s="5">
        <v>4</v>
      </c>
      <c r="HF51" s="5">
        <v>4</v>
      </c>
      <c r="HG51" s="5">
        <v>4</v>
      </c>
      <c r="HH51" s="5">
        <v>5</v>
      </c>
      <c r="HI51" s="5">
        <f>IF(COUNTBLANK(GQ51:HH51)&gt;0, "", SUM(GQ51:HH51))</f>
        <v>79</v>
      </c>
      <c r="HJ51" s="6" t="s">
        <v>1663</v>
      </c>
      <c r="HK51" s="5">
        <v>3</v>
      </c>
      <c r="HL51" s="5">
        <v>2</v>
      </c>
      <c r="HM51" s="5">
        <v>0</v>
      </c>
      <c r="HN51" s="5">
        <v>3</v>
      </c>
      <c r="HO51" s="5">
        <v>3</v>
      </c>
      <c r="HP51" s="5">
        <v>3</v>
      </c>
      <c r="HQ51" s="5">
        <v>2</v>
      </c>
      <c r="HR51" s="5">
        <v>0</v>
      </c>
      <c r="HS51" s="5">
        <v>0</v>
      </c>
      <c r="HT51" s="5">
        <v>0</v>
      </c>
      <c r="HU51" s="5">
        <v>3</v>
      </c>
      <c r="HV51" s="5">
        <v>2</v>
      </c>
      <c r="HW51" s="5">
        <v>0</v>
      </c>
      <c r="HX51" s="5">
        <v>3</v>
      </c>
      <c r="HY51" s="5">
        <v>1</v>
      </c>
      <c r="HZ51" s="5">
        <v>3</v>
      </c>
      <c r="IA51" s="5">
        <v>2</v>
      </c>
      <c r="IB51" s="5">
        <v>3</v>
      </c>
      <c r="IC51" s="5">
        <v>0</v>
      </c>
      <c r="ID51" s="5">
        <v>0</v>
      </c>
      <c r="IE51" s="5">
        <v>1</v>
      </c>
      <c r="IF51" s="5">
        <v>0</v>
      </c>
      <c r="IG51" s="5">
        <v>1</v>
      </c>
      <c r="IH51" s="5">
        <v>3</v>
      </c>
      <c r="II51" s="5">
        <v>0</v>
      </c>
      <c r="IJ51" s="5">
        <f>IF(COUNTA(HK51:II51)=0, "", SUM(HK51,HL51,HN51,HO51,HP51,HU51,HV51,HX51,HZ51,IA51,IB51,IH51))</f>
        <v>33</v>
      </c>
      <c r="IK51" s="5">
        <f>IF(COUNTA(HK51:II51)=0, "", SUM(HM51,HQ51,HR51,HS51,HT51,HW51,HY51,IC51,ID51,IE51,IF51,IG51,II51))</f>
        <v>5</v>
      </c>
      <c r="IL51" s="5">
        <v>3</v>
      </c>
      <c r="IM51" s="5">
        <v>3</v>
      </c>
      <c r="IN51" s="5">
        <v>0</v>
      </c>
      <c r="IO51" s="5">
        <v>3</v>
      </c>
      <c r="IP51" s="5">
        <v>2</v>
      </c>
      <c r="IQ51" s="5">
        <v>3</v>
      </c>
      <c r="IR51" s="5">
        <v>1</v>
      </c>
      <c r="IS51" s="5">
        <v>1</v>
      </c>
      <c r="IT51" s="5">
        <v>0</v>
      </c>
      <c r="IU51" s="5">
        <v>0</v>
      </c>
      <c r="IV51" s="5">
        <v>3</v>
      </c>
      <c r="IW51" s="5">
        <v>2</v>
      </c>
      <c r="IX51" s="5">
        <v>0</v>
      </c>
      <c r="IY51" s="5">
        <v>2</v>
      </c>
      <c r="IZ51" s="5">
        <v>0</v>
      </c>
      <c r="JA51" s="5">
        <v>3</v>
      </c>
      <c r="JB51" s="5">
        <v>3</v>
      </c>
      <c r="JC51" s="5">
        <v>3</v>
      </c>
      <c r="JD51" s="5">
        <v>0</v>
      </c>
      <c r="JE51" s="5">
        <v>0</v>
      </c>
      <c r="JF51" s="5">
        <v>0</v>
      </c>
      <c r="JG51" s="5">
        <v>0</v>
      </c>
      <c r="JH51" s="5">
        <v>0</v>
      </c>
      <c r="JI51" s="5">
        <v>2</v>
      </c>
      <c r="JJ51" s="5">
        <v>0</v>
      </c>
      <c r="JK51" s="5">
        <f>IF(COUNTA(IL51:JJ51)=0, "", SUM(IL51,IM51,IO51,IP51,IQ51,IV51,IW51,IY51,JA51,JB51,JC51,JI51))</f>
        <v>32</v>
      </c>
      <c r="JL51" s="5">
        <f>IF(COUNTA(IL51:JJ51)=0, "", SUM(IN51,IR51,IS51,IT51,IU51,IX51,IZ51,JD51,JE51,JF51,JG51,JH51,JJ51))</f>
        <v>2</v>
      </c>
      <c r="JM51" s="6" t="s">
        <v>1663</v>
      </c>
      <c r="JN51" s="5">
        <v>2</v>
      </c>
      <c r="JO51" s="5">
        <v>1</v>
      </c>
      <c r="JP51" s="5">
        <v>2</v>
      </c>
      <c r="JQ51" s="5">
        <v>1</v>
      </c>
      <c r="JR51" s="5">
        <v>1</v>
      </c>
      <c r="JS51" s="5">
        <v>1</v>
      </c>
      <c r="JT51" s="5">
        <v>2</v>
      </c>
      <c r="JU51" s="5">
        <v>1</v>
      </c>
      <c r="JV51" s="5">
        <v>2</v>
      </c>
      <c r="JW51" s="5">
        <v>2</v>
      </c>
      <c r="JX51" s="5">
        <v>1</v>
      </c>
      <c r="JY51" s="5">
        <v>2</v>
      </c>
      <c r="JZ51" s="5">
        <v>1</v>
      </c>
      <c r="KA51" s="5">
        <v>1</v>
      </c>
      <c r="KB51" s="5">
        <v>2</v>
      </c>
      <c r="KC51" s="5">
        <v>1</v>
      </c>
      <c r="KD51" s="5">
        <v>1</v>
      </c>
      <c r="KE51" s="5">
        <v>2</v>
      </c>
      <c r="KF51" s="5">
        <v>1</v>
      </c>
      <c r="KG51" s="5">
        <v>2</v>
      </c>
      <c r="KH51" s="5">
        <v>2</v>
      </c>
      <c r="KI51" s="5">
        <v>1</v>
      </c>
      <c r="KJ51" s="5">
        <v>2</v>
      </c>
      <c r="KK51" s="5">
        <v>4</v>
      </c>
      <c r="KL51" s="5">
        <v>1</v>
      </c>
      <c r="KM51" s="5">
        <v>1</v>
      </c>
      <c r="KN51" s="5">
        <v>2</v>
      </c>
      <c r="KO51" s="5">
        <v>1</v>
      </c>
      <c r="KP51" s="5">
        <v>1</v>
      </c>
      <c r="KQ51" s="5">
        <v>4</v>
      </c>
      <c r="KR51" s="5">
        <v>2</v>
      </c>
      <c r="KS51" s="5">
        <v>1</v>
      </c>
      <c r="KT51" s="5">
        <v>3</v>
      </c>
      <c r="KU51" s="5">
        <v>1</v>
      </c>
      <c r="KV51" s="5">
        <v>4</v>
      </c>
      <c r="KW51" s="5">
        <v>4</v>
      </c>
      <c r="KX51" s="5">
        <f>IF(COUNTA(JN51:KW51)=0, "", SUM(JN51:KW51))</f>
        <v>63</v>
      </c>
      <c r="KY51" s="5">
        <f>IF(COUNTA(JN51:KW51)=0, "", SUM(JX51,JY51,KH51,KJ51,KL51,KP51))</f>
        <v>9</v>
      </c>
      <c r="KZ51" s="5">
        <f>IF(COUNTA(JN51:KW51)=0, "", SUM(JZ51,KE51,KG51,KM51,KT51))</f>
        <v>9</v>
      </c>
      <c r="LA51" s="5">
        <f>IF(COUNTA(JN51:KW51)=0, "", SUM(JP51,KA51,KF51,KK51,KN51,KS51))</f>
        <v>11</v>
      </c>
      <c r="LB51" s="5">
        <f>IF(COUNTA(JN51:KW51)=0, "", SUM(JO51,JS51,JU51,JW51,KD51,KU51))</f>
        <v>7</v>
      </c>
      <c r="LC51" s="5">
        <f>IF(COUNTA(JN51:KW51)=0, "", SUM(KB51,KC51,KI51,KO51,KQ51,KR51,KV51,KW51))</f>
        <v>19</v>
      </c>
      <c r="LD51" s="5">
        <f>IF(COUNTA(JN51:KW51)=0, "", SUM(JN51,JQ51,JR51,JT51,JV51))</f>
        <v>8</v>
      </c>
      <c r="LE51" s="6">
        <v>45069</v>
      </c>
      <c r="LF51" s="5">
        <v>10</v>
      </c>
      <c r="LG51" s="5">
        <v>10</v>
      </c>
      <c r="LH51" s="5">
        <v>0</v>
      </c>
      <c r="LI51" s="5">
        <v>0</v>
      </c>
      <c r="LJ51" s="5">
        <v>0</v>
      </c>
      <c r="LK51" s="5">
        <v>0</v>
      </c>
      <c r="LL51" s="5">
        <v>10</v>
      </c>
      <c r="LM51" s="5">
        <v>0</v>
      </c>
      <c r="LN51" s="5">
        <v>0</v>
      </c>
      <c r="LO51" s="5">
        <v>0</v>
      </c>
      <c r="LP51" s="5">
        <v>0</v>
      </c>
      <c r="LQ51" s="5">
        <v>0</v>
      </c>
      <c r="LR51" s="5">
        <v>0</v>
      </c>
      <c r="LS51" s="5">
        <v>0</v>
      </c>
      <c r="LT51" s="5">
        <v>10</v>
      </c>
      <c r="LU51" s="5">
        <v>0</v>
      </c>
      <c r="LV51" s="5">
        <v>10</v>
      </c>
      <c r="LW51" s="5">
        <v>0</v>
      </c>
      <c r="LX51" s="5">
        <v>0</v>
      </c>
      <c r="LY51" s="5">
        <v>0</v>
      </c>
      <c r="LZ51" s="5">
        <v>20</v>
      </c>
      <c r="MA51" s="5">
        <v>0</v>
      </c>
      <c r="MB51" s="5">
        <v>10</v>
      </c>
      <c r="MC51" s="5">
        <v>10</v>
      </c>
      <c r="MD51" s="5">
        <v>0</v>
      </c>
      <c r="ME51" s="5">
        <v>0</v>
      </c>
      <c r="MF51" s="5">
        <v>0</v>
      </c>
      <c r="MG51" s="5">
        <v>0</v>
      </c>
      <c r="MH51" s="5">
        <f>IF(COUNTBLANK(LF51:MG51)&gt;0, "", AVERAGE(LF51:MG51))</f>
        <v>3.2142857142857144</v>
      </c>
      <c r="MI51" s="5">
        <f>IF(COUNTA(LF51:MG51)=0, "", AVERAGE(LG51,LS51,LT51,LU51,LV51,LW51,LY51,MA51,MB51))</f>
        <v>4.4444444444444446</v>
      </c>
      <c r="MJ51" s="5">
        <f>IF(COUNTA(LF51:MG51)=0, "", AVERAGE(LH51,LI51,LJ51,LK51,LM51,LO51,MD51,ME51))</f>
        <v>0</v>
      </c>
      <c r="MK51" s="5">
        <f>IF(COUNTA(LF51:MG51)=0, "", AVERAGE(LL51,LP51,LQ51,LR51,MF51,MG51))</f>
        <v>1.6666666666666667</v>
      </c>
      <c r="ML51" s="6" t="s">
        <v>1663</v>
      </c>
      <c r="MM51" s="5">
        <v>3</v>
      </c>
      <c r="MN51" s="5">
        <v>2</v>
      </c>
      <c r="MO51" s="5">
        <v>3</v>
      </c>
      <c r="MP51" s="5">
        <v>1</v>
      </c>
      <c r="MQ51" s="5">
        <v>1</v>
      </c>
      <c r="MR51" s="5">
        <v>2</v>
      </c>
      <c r="MS51" s="5">
        <v>2</v>
      </c>
      <c r="MT51" s="5">
        <v>3</v>
      </c>
      <c r="MU51" s="5">
        <v>2</v>
      </c>
      <c r="MV51" s="5">
        <v>2</v>
      </c>
      <c r="MW51" s="5">
        <v>1</v>
      </c>
      <c r="MX51" s="5">
        <v>2</v>
      </c>
      <c r="MY51" s="5">
        <v>1</v>
      </c>
      <c r="MZ51" s="5">
        <v>3</v>
      </c>
      <c r="NA51" s="5">
        <v>2</v>
      </c>
      <c r="NB51" s="5">
        <v>1</v>
      </c>
      <c r="NC51" s="5">
        <v>2</v>
      </c>
      <c r="ND51" s="5">
        <v>1</v>
      </c>
      <c r="NE51" s="5">
        <v>3</v>
      </c>
      <c r="NF51" s="5">
        <v>3</v>
      </c>
      <c r="NG51" s="5">
        <f>IF(COUNTA(MM51:NF51)=0, "", SUM(MM51:NF51))</f>
        <v>40</v>
      </c>
      <c r="NH51" s="6" t="s">
        <v>1663</v>
      </c>
      <c r="NI51" s="5">
        <v>3</v>
      </c>
      <c r="NJ51" s="5">
        <v>5</v>
      </c>
      <c r="NK51" s="5">
        <v>5</v>
      </c>
      <c r="NL51" s="5">
        <v>5</v>
      </c>
      <c r="NM51" s="5">
        <v>4</v>
      </c>
      <c r="NN51" s="5">
        <v>5</v>
      </c>
      <c r="NO51" s="5">
        <v>4</v>
      </c>
      <c r="NP51" s="5">
        <v>4</v>
      </c>
      <c r="NQ51" s="5">
        <v>4</v>
      </c>
      <c r="NR51" s="5">
        <v>4</v>
      </c>
      <c r="NS51" s="5">
        <v>5</v>
      </c>
      <c r="NT51" s="5">
        <v>4</v>
      </c>
      <c r="NU51" s="5">
        <v>5</v>
      </c>
      <c r="NV51" s="5">
        <v>4</v>
      </c>
      <c r="NW51" s="5">
        <v>4</v>
      </c>
      <c r="NX51" s="5">
        <v>2</v>
      </c>
      <c r="NY51" s="5">
        <v>4</v>
      </c>
      <c r="NZ51" s="5">
        <v>4</v>
      </c>
      <c r="OA51" s="5">
        <v>3</v>
      </c>
      <c r="OB51" s="5">
        <v>5</v>
      </c>
      <c r="OC51" s="5">
        <v>5</v>
      </c>
      <c r="OD51" s="5">
        <v>4</v>
      </c>
      <c r="OE51" s="5">
        <v>3</v>
      </c>
      <c r="OF51" s="5">
        <v>1</v>
      </c>
      <c r="OG51" s="5">
        <v>3</v>
      </c>
      <c r="OH51" s="5">
        <v>4</v>
      </c>
      <c r="OI51" s="5">
        <v>2</v>
      </c>
      <c r="OJ51" s="5">
        <v>3</v>
      </c>
      <c r="OK51" s="5">
        <f>IF(COUNTA(NI51:OJ51)=0, "", SUM(NK51,NP51,NS51,NW51,OC51,OG51,OJ51))</f>
        <v>29</v>
      </c>
      <c r="OL51" s="5">
        <f>IF(COUNTA(NI51:OJ51)=0, "", SUM(NJ51,NL51,NQ51,NV51,NZ51,OB51,OD51))</f>
        <v>31</v>
      </c>
      <c r="OM51" s="5">
        <f>IF(COUNTA(NI51:OJ51)=0, "", SUM(NN51,NR51,NU51,NY51,OA51,OF51,OI51))</f>
        <v>24</v>
      </c>
      <c r="ON51" s="5">
        <f>IF(COUNTA(NI51:OJ51)=0, "", SUM(NI51,NM51,NO51,NT51,NX51,OE51,OH51))</f>
        <v>24</v>
      </c>
      <c r="OO51" s="11" t="s">
        <v>963</v>
      </c>
      <c r="OP51" s="11">
        <v>1</v>
      </c>
      <c r="OQ51" s="6">
        <v>45651.929166666669</v>
      </c>
      <c r="OR51" s="5">
        <v>20</v>
      </c>
      <c r="OS51" s="5">
        <v>10</v>
      </c>
      <c r="OT51" s="5">
        <v>0</v>
      </c>
      <c r="OU51" s="5">
        <v>0</v>
      </c>
      <c r="OV51" s="5">
        <v>0</v>
      </c>
      <c r="OW51" s="5">
        <v>0</v>
      </c>
      <c r="OX51" s="5">
        <v>0</v>
      </c>
      <c r="OY51" s="5">
        <v>0</v>
      </c>
      <c r="OZ51" s="5">
        <v>0</v>
      </c>
      <c r="PA51" s="5">
        <v>0</v>
      </c>
      <c r="PB51" s="5">
        <v>0</v>
      </c>
      <c r="PC51" s="5">
        <v>0</v>
      </c>
      <c r="PD51" s="5">
        <v>0</v>
      </c>
      <c r="PE51" s="5">
        <v>0</v>
      </c>
      <c r="PF51" s="5">
        <v>10</v>
      </c>
      <c r="PG51" s="5">
        <v>0</v>
      </c>
      <c r="PH51" s="5">
        <v>0</v>
      </c>
      <c r="PI51" s="5">
        <v>0</v>
      </c>
      <c r="PJ51" s="5">
        <v>0</v>
      </c>
      <c r="PK51" s="5">
        <v>10</v>
      </c>
      <c r="PL51" s="5">
        <v>20</v>
      </c>
      <c r="PM51" s="5">
        <v>0</v>
      </c>
      <c r="PN51" s="5">
        <v>20</v>
      </c>
      <c r="PO51" s="5">
        <v>0</v>
      </c>
      <c r="PP51" s="5">
        <v>0</v>
      </c>
      <c r="PQ51" s="5">
        <v>10</v>
      </c>
      <c r="PR51" s="5">
        <v>0</v>
      </c>
      <c r="PS51" s="5">
        <v>0</v>
      </c>
      <c r="PT51" s="5">
        <f>IF(COUNTBLANK(OR51:PS51)&gt;0, "", AVERAGE(OR51:PS51))</f>
        <v>3.5714285714285716</v>
      </c>
      <c r="PU51" s="5">
        <f>IF(COUNTA(OR51:PS51)=0, "", AVERAGE(OS51,PE51,PF51,PG51,PH51,PI51,PK51,PM51,PN51))</f>
        <v>5.5555555555555554</v>
      </c>
      <c r="PV51" s="5">
        <f>IF(COUNTA(OR51:PS51)=0, "", AVERAGE(OT51,OU51,OV51,OW51,OY51,PA51,PP51,PQ51))</f>
        <v>1.25</v>
      </c>
      <c r="PW51" s="5">
        <f>IF(COUNTA(OR51:PS51)=0, "", AVERAGE(OX51,PB51,PC51,PD51,PR51,PS51))</f>
        <v>0</v>
      </c>
      <c r="PX51" s="6">
        <v>45651</v>
      </c>
      <c r="PY51" s="5">
        <v>1</v>
      </c>
      <c r="PZ51" s="5">
        <v>0</v>
      </c>
      <c r="QA51" s="5">
        <v>1</v>
      </c>
      <c r="QB51" s="5">
        <v>2</v>
      </c>
      <c r="QC51" s="5">
        <v>0</v>
      </c>
      <c r="QD51" s="5">
        <v>0</v>
      </c>
      <c r="QE51" s="5">
        <v>1</v>
      </c>
      <c r="QF51" s="5">
        <v>0</v>
      </c>
      <c r="QG51" s="5">
        <v>0</v>
      </c>
      <c r="QH51" s="5">
        <v>1</v>
      </c>
      <c r="QI51" s="5">
        <f>IF(COUNTBLANK(PY51:QG51)&gt;0, "", SUM(PY51:QG51))</f>
        <v>5</v>
      </c>
      <c r="QJ51" s="6">
        <v>45698</v>
      </c>
      <c r="QK51" s="5">
        <v>0</v>
      </c>
      <c r="QL51" s="5">
        <v>1</v>
      </c>
      <c r="QM51" s="5">
        <v>0</v>
      </c>
      <c r="QN51" s="5">
        <v>1</v>
      </c>
      <c r="QO51" s="5">
        <v>1</v>
      </c>
      <c r="QP51" s="5">
        <v>0</v>
      </c>
      <c r="QQ51" s="5">
        <v>1</v>
      </c>
      <c r="QR51" s="5">
        <v>0</v>
      </c>
      <c r="QS51" s="5">
        <v>0</v>
      </c>
      <c r="QT51" s="5">
        <v>0</v>
      </c>
      <c r="QU51" s="5">
        <f>IF(COUNTBLANK(QK51:QS51)&gt;0, "", SUM(QK51:QS51))</f>
        <v>4</v>
      </c>
      <c r="QV51" s="6">
        <v>45781</v>
      </c>
      <c r="QW51" s="5">
        <v>0</v>
      </c>
      <c r="QX51" s="5">
        <v>1</v>
      </c>
      <c r="QY51" s="5">
        <v>1</v>
      </c>
      <c r="QZ51" s="5">
        <v>2</v>
      </c>
      <c r="RA51" s="5">
        <v>0</v>
      </c>
      <c r="RB51" s="5">
        <v>0</v>
      </c>
      <c r="RC51" s="5">
        <v>1</v>
      </c>
      <c r="RD51" s="5">
        <v>0</v>
      </c>
      <c r="RE51" s="5">
        <v>0</v>
      </c>
      <c r="RF51" s="5">
        <v>1</v>
      </c>
      <c r="RG51" s="5">
        <f>IF(COUNTBLANK(QW51:RE51)&gt;0, "", SUM(QW51:RE51))</f>
        <v>5</v>
      </c>
      <c r="RH51" s="6">
        <v>45651.927083333336</v>
      </c>
      <c r="RI51" s="5">
        <v>0</v>
      </c>
      <c r="RJ51" s="5">
        <v>0</v>
      </c>
      <c r="RK51" s="5">
        <v>1</v>
      </c>
      <c r="RL51" s="5">
        <v>0</v>
      </c>
      <c r="RM51" s="5">
        <v>0</v>
      </c>
      <c r="RN51" s="5">
        <v>0</v>
      </c>
      <c r="RO51" s="5">
        <v>0</v>
      </c>
      <c r="RP51" s="5">
        <f>IF(COUNTBLANK(RI51:RO51)&gt;0, "", SUM(RI51:RO51))</f>
        <v>1</v>
      </c>
      <c r="RQ51" s="6">
        <v>45698.359606481485</v>
      </c>
      <c r="RR51" s="5">
        <v>1</v>
      </c>
      <c r="RS51" s="5">
        <v>0</v>
      </c>
      <c r="RT51" s="5">
        <v>0</v>
      </c>
      <c r="RU51" s="5">
        <v>0</v>
      </c>
      <c r="RV51" s="5">
        <v>0</v>
      </c>
      <c r="RW51" s="5">
        <v>1</v>
      </c>
      <c r="RX51" s="5">
        <v>0</v>
      </c>
      <c r="RY51" s="5">
        <f>IF(COUNTBLANK(RR51:RX51)&gt;0, "", SUM(RR51:RX51))</f>
        <v>2</v>
      </c>
      <c r="RZ51" s="6">
        <v>45781.468171296299</v>
      </c>
      <c r="SA51" s="5">
        <v>1</v>
      </c>
      <c r="SB51" s="5">
        <v>0</v>
      </c>
      <c r="SC51" s="5">
        <v>0</v>
      </c>
      <c r="SD51" s="5">
        <v>1</v>
      </c>
      <c r="SE51" s="5">
        <v>0</v>
      </c>
      <c r="SF51" s="5">
        <v>0</v>
      </c>
      <c r="SG51" s="5">
        <v>0</v>
      </c>
      <c r="SH51" s="5">
        <f>IF(COUNTBLANK(SA51:SG51)&gt;0, "", SUM(SA51:SG51))</f>
        <v>2</v>
      </c>
      <c r="SI51" s="6">
        <v>45651.931944444441</v>
      </c>
      <c r="SJ51" s="5">
        <v>3</v>
      </c>
      <c r="SK51" s="5">
        <v>3</v>
      </c>
      <c r="SL51" s="5">
        <v>4</v>
      </c>
      <c r="SM51" s="5">
        <v>4</v>
      </c>
      <c r="SN51" s="5">
        <v>3</v>
      </c>
      <c r="SO51" s="5">
        <v>2</v>
      </c>
      <c r="SP51" s="5">
        <v>4</v>
      </c>
      <c r="SQ51" s="5">
        <v>2</v>
      </c>
      <c r="SR51" s="5">
        <v>5</v>
      </c>
      <c r="SS51" s="5">
        <v>4</v>
      </c>
      <c r="ST51" s="5">
        <v>4</v>
      </c>
      <c r="SU51" s="5">
        <v>4</v>
      </c>
      <c r="SV51" s="5">
        <v>4</v>
      </c>
      <c r="SW51" s="5">
        <v>4</v>
      </c>
      <c r="SX51" s="5">
        <v>4</v>
      </c>
      <c r="SY51" s="5">
        <v>5</v>
      </c>
      <c r="SZ51" s="5">
        <v>2</v>
      </c>
      <c r="TA51" s="5">
        <v>4</v>
      </c>
      <c r="TB51" s="5">
        <v>5</v>
      </c>
      <c r="TC51" s="5">
        <f>IF(COUNTBLANK(SJ51:TB51)&gt;0, "", SUM(SJ51:TB51))</f>
        <v>70</v>
      </c>
      <c r="TD51" s="5">
        <f>IF(COUNTBLANK(SJ51:TB51)&gt;0, "", SUM(SL51,SO51,SR51,SS51,ST51,SU51,SV51,SX51,SY51,TB51))</f>
        <v>41</v>
      </c>
      <c r="TE51" s="5">
        <f>IF(COUNTBLANK(SJ51:TB51)&gt;0, "", SUM(SJ51,SK51,SM51,SN51,SQ51,SW51,SZ51,TA51))</f>
        <v>25</v>
      </c>
      <c r="TF51" s="6">
        <v>45698.361979166664</v>
      </c>
      <c r="TG51" s="5">
        <v>4</v>
      </c>
      <c r="TH51" s="5">
        <v>3</v>
      </c>
      <c r="TI51" s="5">
        <v>3</v>
      </c>
      <c r="TJ51" s="5">
        <v>4</v>
      </c>
      <c r="TK51" s="5">
        <v>3</v>
      </c>
      <c r="TL51" s="5">
        <v>5</v>
      </c>
      <c r="TM51" s="5">
        <v>4</v>
      </c>
      <c r="TN51" s="5">
        <v>2</v>
      </c>
      <c r="TO51" s="5">
        <v>4</v>
      </c>
      <c r="TP51" s="5">
        <v>4</v>
      </c>
      <c r="TQ51" s="5">
        <v>4</v>
      </c>
      <c r="TR51" s="5">
        <v>4</v>
      </c>
      <c r="TS51" s="5">
        <v>3</v>
      </c>
      <c r="TT51" s="5">
        <v>4</v>
      </c>
      <c r="TU51" s="5">
        <v>4</v>
      </c>
      <c r="TV51" s="5">
        <v>5</v>
      </c>
      <c r="TW51" s="5">
        <v>3</v>
      </c>
      <c r="TX51" s="5">
        <v>4</v>
      </c>
      <c r="TY51" s="5">
        <v>5</v>
      </c>
      <c r="TZ51" s="5">
        <f>IF(COUNTBLANK(TG51:TY51)&gt;0, "", SUM(TG51:TY51))</f>
        <v>72</v>
      </c>
      <c r="UA51" s="5">
        <f>IF(COUNTBLANK(TG51:TY51)&gt;0, "", SUM(TI51,TL51,TO51,TP51,TQ51,TR51,TS51,TU51,TV51,TY51))</f>
        <v>41</v>
      </c>
      <c r="UB51" s="5">
        <f>IF(COUNTBLANK(TG51:TY51)&gt;0, "", SUM(TG51,TH51,TJ51,TK51,TN51,TT51,TW51,TX51))</f>
        <v>27</v>
      </c>
      <c r="UC51" s="6">
        <v>45781.46980324074</v>
      </c>
      <c r="UD51" s="5">
        <v>4</v>
      </c>
      <c r="UE51" s="5">
        <v>3</v>
      </c>
      <c r="UF51" s="5">
        <v>4</v>
      </c>
      <c r="UG51" s="5">
        <v>3</v>
      </c>
      <c r="UH51" s="5">
        <v>4</v>
      </c>
      <c r="UI51" s="5">
        <v>5</v>
      </c>
      <c r="UJ51" s="5">
        <v>4</v>
      </c>
      <c r="UK51" s="5">
        <v>2</v>
      </c>
      <c r="UL51" s="5">
        <v>5</v>
      </c>
      <c r="UM51" s="5">
        <v>3</v>
      </c>
      <c r="UN51" s="5">
        <v>4</v>
      </c>
      <c r="UO51" s="5">
        <v>4</v>
      </c>
      <c r="UP51" s="5">
        <v>4</v>
      </c>
      <c r="UQ51" s="5">
        <v>4</v>
      </c>
      <c r="UR51" s="5">
        <v>5</v>
      </c>
      <c r="US51" s="5">
        <v>5</v>
      </c>
      <c r="UT51" s="5">
        <v>3</v>
      </c>
      <c r="UU51" s="5">
        <v>5</v>
      </c>
      <c r="UV51" s="5">
        <v>5</v>
      </c>
      <c r="UW51" s="5">
        <f>IF(COUNTBLANK(UD51:UV51)&gt;0, "", SUM(UD51:UV51))</f>
        <v>76</v>
      </c>
      <c r="UX51" s="5">
        <f>IF(COUNTBLANK(UD51:UV51)&gt;0, "", SUM(UF51,UI51,UL51,UM51,UN51,UO51,UP51,UR51,US51,UV51))</f>
        <v>44</v>
      </c>
      <c r="UY51" s="5">
        <f>IF(COUNTBLANK(UD51:UV51)&gt;0, "", SUM(UD51,UE51,UG51,UH51,UK51,UQ51,UT51,UU51))</f>
        <v>28</v>
      </c>
      <c r="UZ51" s="6"/>
      <c r="VA51" s="6"/>
      <c r="VB51" s="5"/>
      <c r="VC51" s="5"/>
      <c r="VE51" s="5"/>
      <c r="VF51" s="5" t="s">
        <v>971</v>
      </c>
      <c r="VG51" s="5"/>
      <c r="VH51" s="5"/>
      <c r="VI51" s="5"/>
      <c r="VK51" s="5"/>
      <c r="VL51" s="5"/>
      <c r="VN51" s="6"/>
      <c r="VO51" s="5"/>
      <c r="VP51" s="5"/>
      <c r="VQ51" s="5"/>
      <c r="VR51" s="5"/>
      <c r="VS51" s="5"/>
      <c r="VT51" s="5"/>
      <c r="VU51" s="5"/>
      <c r="VV51" s="5"/>
      <c r="VW51" s="5"/>
      <c r="VX51" s="5"/>
      <c r="VY51" s="5"/>
      <c r="VZ51" s="5"/>
      <c r="WA51" s="5"/>
      <c r="WB51" s="5"/>
      <c r="WC51" s="5"/>
      <c r="WD51" s="5"/>
      <c r="WE51" s="5"/>
      <c r="WF51" s="5"/>
      <c r="WG51" s="5"/>
      <c r="WH51" s="5"/>
      <c r="WI51" s="5"/>
      <c r="WJ51" s="5"/>
      <c r="WK51" s="5"/>
      <c r="WL51" s="5"/>
      <c r="WM51" s="5"/>
      <c r="WN51" s="5"/>
      <c r="WO51" s="5"/>
      <c r="WP51" s="5"/>
      <c r="WQ51" s="5"/>
      <c r="WR51" s="5" t="str">
        <f>IF(COUNTBLANK(VO51:WQ51)&gt;0, "", SUM(VQ51:WJ51))</f>
        <v/>
      </c>
      <c r="WS51" s="5" t="str">
        <f>IF(COUNTBLANK(VO51:WQ51)&gt;0, "", SUM(VQ51:VZ51))</f>
        <v/>
      </c>
      <c r="WT51" s="5" t="str">
        <f>IF(COUNTBLANK(VO51:WQ51)&gt;0, "", SUM(WA51:WL51))</f>
        <v/>
      </c>
      <c r="WU51" s="5" t="str">
        <f>IF(COUNTBLANK(VO51:WQ51)&gt;0, "", SUM(WK51:WL51))</f>
        <v/>
      </c>
      <c r="WV51" s="5" t="str">
        <f>IF(COUNTA(VO51:WQ51)=0, "", IF(AND(OR(VO51=1, VP51=1), OR(VQ51&gt;=1, VR51&gt;=1, VS51&gt;=1, VT51&gt;=1, VU51&gt;=1), OR(VV51&gt;=1, VW51&gt;=1), COUNTIF(VX51:WD51, "&gt;=1")&gt;=2, COUNTIF(WE51:WJ51, "&gt;=1")&gt;=2, OR(WN51=1, WN51=2), OR(WO51&gt;=1, WP51&gt;=1), WQ51&lt;1), 1, 0))</f>
        <v/>
      </c>
      <c r="WW51" s="5" t="str">
        <f>IF(COUNTBLANK(VO51:WQ51)&gt;0, "", SUM(VQ51:VU51))</f>
        <v/>
      </c>
      <c r="WX51" s="5" t="str">
        <f>IF(COUNTBLANK(VO51:WQ51)&gt;0, "", SUM(VV51:VW51))</f>
        <v/>
      </c>
      <c r="WY51" s="5" t="str">
        <f>IF(COUNTBLANK(VO51:WQ51)&gt;0, "", SUM(VX51:WD51))</f>
        <v/>
      </c>
      <c r="WZ51" s="5" t="str">
        <f>IF(COUNTBLANK(VO51:WQ51)&gt;0, "", SUM(WE51:WJ51))</f>
        <v/>
      </c>
      <c r="XA51" s="6"/>
      <c r="XB51" s="5"/>
      <c r="XC51" s="5"/>
      <c r="XD51" s="5"/>
      <c r="XE51" s="5"/>
      <c r="XF51" s="5"/>
      <c r="XG51" s="5"/>
      <c r="XH51" s="5"/>
      <c r="XI51" s="5"/>
      <c r="XJ51" s="5"/>
      <c r="XK51" s="5"/>
      <c r="XL51" s="5" t="str">
        <f>IF(COUNTBLANK(XB51:XJ51)&gt;0, "", SUM(XB51:XJ51))</f>
        <v/>
      </c>
      <c r="XM51" s="6"/>
      <c r="XN51" s="5"/>
      <c r="XO51" s="5"/>
      <c r="XP51" s="5"/>
      <c r="XQ51" s="5"/>
      <c r="XR51" s="5"/>
      <c r="XS51" s="5"/>
      <c r="XT51" s="5"/>
      <c r="XU51" s="5" t="str">
        <f>IF(COUNTBLANK(XN51:XT51)&gt;0, "", SUM(XN51:XT51))</f>
        <v/>
      </c>
      <c r="XV51" s="6"/>
      <c r="XW51" s="5"/>
      <c r="XX51" s="5"/>
      <c r="XY51" s="5"/>
      <c r="XZ51" s="12"/>
      <c r="YA51" s="12"/>
      <c r="YB51" s="12"/>
      <c r="YC51" s="12"/>
      <c r="YD51" s="12"/>
      <c r="YE51" s="12"/>
      <c r="YF51" s="12"/>
      <c r="YG51" s="12"/>
      <c r="YH51" s="12"/>
      <c r="YI51" s="12"/>
      <c r="YJ51" s="12"/>
      <c r="YK51" s="12"/>
      <c r="YL51" s="12"/>
      <c r="YM51" s="12" t="s">
        <v>971</v>
      </c>
      <c r="YN51" s="12"/>
      <c r="YO51" s="12"/>
      <c r="YP51" s="12" t="str">
        <f>IF(COUNTBLANK(XW51:YO51)&gt;0, "", SUM(XW51:YO51))</f>
        <v/>
      </c>
      <c r="YQ51" s="12" t="str">
        <f>IF(COUNTBLANK(XW51:YO51)&gt;0, "", SUM(XY51,YC51,YD51,YE51,YJ51,YK51,YL51,YM51))</f>
        <v/>
      </c>
      <c r="YR51" s="12" t="str">
        <f>IF(COUNTBLANK(XW51:YO51)&gt;0, "", SUM(YF51:YH51))</f>
        <v/>
      </c>
      <c r="YS51" s="12" t="str">
        <f>IF(COUNTBLANK(XW51:YO51)&gt;0, "", SUM(XW51,XX51,YB51))</f>
        <v/>
      </c>
      <c r="YT51" s="12" t="str">
        <f>IF(COUNTBLANK(XW51:YO51)&gt;0, "", SUM(XZ51,YA51,YI51,YN51,YO51))</f>
        <v/>
      </c>
      <c r="YU51" s="12" t="str">
        <f>IF(COUNTBLANK(XW51:YO51)&gt;0, "", SUM(XY51,XZ51,YA51,YB51,YC51,YF51,YJ51,YN51,YO51))</f>
        <v/>
      </c>
      <c r="YV51" s="12" t="str">
        <f>IF(COUNTBLANK(XW51:YO51)&gt;0, "", SUM(XW51,XX51,YK51,YL51,YM51))</f>
        <v/>
      </c>
      <c r="YW51" s="12" t="str">
        <f>IF(COUNTBLANK(XW51:YO51)&gt;0, "", SUM(YD51,YE51,YG51,YH51,YI51))</f>
        <v/>
      </c>
      <c r="YX51" s="6"/>
      <c r="YY51" s="5"/>
      <c r="YZ51" s="5"/>
      <c r="ZA51" s="5"/>
      <c r="ZB51" s="5"/>
      <c r="ZC51" s="5"/>
      <c r="ZD51" s="5"/>
      <c r="ZE51" s="5"/>
      <c r="ZF51" s="5"/>
      <c r="ZG51" s="5"/>
      <c r="ZH51" s="5"/>
      <c r="ZI51" s="5"/>
      <c r="ZJ51" s="5"/>
      <c r="ZK51" s="5"/>
      <c r="ZL51" s="5"/>
      <c r="ZM51" s="5"/>
      <c r="ZN51" s="5"/>
      <c r="ZO51" s="5"/>
      <c r="ZP51" s="5"/>
      <c r="ZQ51" s="5"/>
      <c r="ZR51" s="5"/>
      <c r="ZS51" s="5"/>
      <c r="ZT51" s="5"/>
      <c r="ZU51" s="5"/>
      <c r="ZV51" s="5"/>
      <c r="ZW51" s="5"/>
      <c r="ZX51" s="5"/>
      <c r="ZY51" s="5"/>
      <c r="ZZ51" s="5"/>
      <c r="AAA51" s="5" t="str">
        <f>IF(COUNTBLANK(YY51:ZZ51)&gt;0, "", AVERAGE(YY51:ZZ51))</f>
        <v/>
      </c>
      <c r="AAB51" s="5" t="str">
        <f>IF(COUNTA(YY51:ZZ51)=0, "", AVERAGE(YZ51,ZL51,ZM51,ZN51,ZO51,ZP51,ZR51,ZT51,ZU51))</f>
        <v/>
      </c>
      <c r="AAC51" s="5" t="str">
        <f>IF(COUNTA(YY51:ZZ51)=0, "", AVERAGE(ZA51,ZB51,ZC51,ZD51,ZF51,ZH51,ZW51,ZX51))</f>
        <v/>
      </c>
      <c r="AAD51" s="5" t="str">
        <f>IF(COUNTA(YY51:ZZ51)=0, "", AVERAGE(ZE51,ZI51,ZJ51,ZK51,ZY51,ZZ51))</f>
        <v/>
      </c>
      <c r="AAE51" s="6"/>
      <c r="AAF51" s="5"/>
      <c r="AAG51" s="5" t="s">
        <v>971</v>
      </c>
      <c r="AAH51" s="5"/>
      <c r="AAI51" s="5"/>
      <c r="AAJ51" s="5" t="s">
        <v>971</v>
      </c>
      <c r="AAK51" s="5"/>
      <c r="AAL51" s="5" t="s">
        <v>971</v>
      </c>
      <c r="AAM51" s="5"/>
      <c r="AAN51" s="5"/>
      <c r="AAO51" s="5"/>
      <c r="AAP51" s="5"/>
      <c r="AAQ51" s="5"/>
      <c r="AAR51" s="5" t="s">
        <v>971</v>
      </c>
      <c r="AAS51" s="5"/>
      <c r="AAT51" s="5"/>
      <c r="AAU51" s="5"/>
      <c r="AAV51" s="5"/>
      <c r="AAW51" s="5"/>
      <c r="AAX51" s="5" t="s">
        <v>971</v>
      </c>
      <c r="AAY51" s="5"/>
      <c r="AAZ51" s="5"/>
      <c r="ABA51" s="5"/>
      <c r="ABB51" s="5"/>
      <c r="ABC51" s="5"/>
      <c r="ABD51" s="5"/>
      <c r="ABE51" s="5" t="s">
        <v>971</v>
      </c>
      <c r="ABF51" s="5"/>
      <c r="ABG51" s="5" t="s">
        <v>971</v>
      </c>
      <c r="ABH51" s="5"/>
      <c r="ABI51" s="5"/>
      <c r="ABJ51" s="5" t="str">
        <f>IF(SUM(AAF51:AAN51,AAP51:AAT51,AAV51:AAZ51,ABB51:ABG51)=0, "", SUM(AAF51:AAN51,AAP51:AAT51,AAV51:AAZ51,ABB51:ABG51))</f>
        <v/>
      </c>
      <c r="ABK51" s="5" t="str">
        <f>IF(SUM(ABN51, ABO51, ABP51, ABQ51, ABR51)=0, "", IF(OR(ABN51&gt;=8, ABO51&gt;=10, ABP51&gt;=13, ABQ51&gt;=10, ABR51&gt;=15), 1, 0))</f>
        <v/>
      </c>
      <c r="ABL51" s="5" t="str">
        <f>IF(SUM(AAF51:AAG51,AAI51,AAJ51,AAK51,AAL51,AAR51,AAX51,ABE51,ABG51)=0, "", SUM(AAF51:AAG51,AAI51,AAJ51,AAK51,AAL51,AAR51,AAX51,ABE51,ABG51))</f>
        <v/>
      </c>
      <c r="ABM51" s="5" t="str">
        <f>IF(SUM(AAH51,AAM51:AAN51,AAP51:AAQ51,AAS51:AAT51,AAV51:AAW51,AAY51:AAZ51,ABB51:ABD51,ABF51)=0, "", SUM(AAH51,AAM51:AAN51,AAP51:AAQ51,AAS51:AAT51,AAV51:AAW51,AAY51:AAZ51,ABB51:ABD51,ABF51))</f>
        <v/>
      </c>
      <c r="ABN51" s="5" t="str">
        <f>IF(SUM(AAY51:AAZ51,ABB51:ABC51,ABF51)=0, "", SUM(AAY51:AAZ51,ABB51:ABC51,ABF51))</f>
        <v/>
      </c>
      <c r="ABO51" s="5" t="str">
        <f>IF(SUM(AAN51,AAP51:AAQ51,AAT51,AAV51)=0, "", SUM(AAN51,AAP51:AAQ51,AAT51,AAV51))</f>
        <v/>
      </c>
      <c r="ABP51" s="5" t="str">
        <f>IF(SUM(AAH51,AAM51,AAS51,AAW51,ABD51)=0, "", SUM(AAH51,AAM51,AAS51,AAW51,ABD51))</f>
        <v/>
      </c>
      <c r="ABQ51" s="5" t="str">
        <f>IF(SUM(AAF51:AAG51,AAI51,AAK51,ABE51)=0, "", SUM(AAF51:AAG51,AAI51,AAK51,ABE51))</f>
        <v/>
      </c>
      <c r="ABR51" s="5" t="str">
        <f>IF(SUM(AAJ51,AAL51,AAR51,AAX51,ABG51)=0, "", SUM(AAJ51,AAL51,AAR51,AAX51,ABG51))</f>
        <v/>
      </c>
      <c r="ABS51" s="5" t="str">
        <f>IF(ABN51="", "", IF(ABN51&gt;=8, 1, 0))</f>
        <v/>
      </c>
      <c r="ABT51" s="5" t="str">
        <f>IF(ABO51="", "", IF(ABO51&gt;=10, 1, 0))</f>
        <v/>
      </c>
      <c r="ABU51" s="5" t="str">
        <f>IF(ABP51="", "", IF(ABP51&gt;=13, 1, 0))</f>
        <v/>
      </c>
      <c r="ABV51" s="5" t="str">
        <f>IF(ABQ51="", "", IF(ABQ51&gt;=10, 1, 0))</f>
        <v/>
      </c>
      <c r="ABW51" s="5" t="str">
        <f>IF(ABR51="", "", IF(ABR51&gt;=15, 1, 0))</f>
        <v/>
      </c>
      <c r="ABX51" s="5" t="str">
        <f>IF(AND(AAO51="", AAU51="", ABA51=""), "", IF(AAO51=5,1,0) + IF(AAU51=5,1,0) + IF(ABA51=5,1,0))</f>
        <v/>
      </c>
      <c r="ABY51" s="6"/>
      <c r="ABZ51" s="5"/>
      <c r="ACA51" s="5"/>
      <c r="ACB51" s="5"/>
      <c r="ACC51" s="5"/>
      <c r="ACD51" s="5"/>
      <c r="ACE51" s="5"/>
      <c r="ACF51" s="5"/>
      <c r="ACG51" s="5"/>
      <c r="ACH51" s="5"/>
      <c r="ACI51" s="5"/>
      <c r="ACJ51" s="5"/>
      <c r="ACK51" s="5"/>
      <c r="ACL51" s="5"/>
      <c r="ACM51" s="5"/>
      <c r="ACN51" s="5"/>
      <c r="ACO51" s="5"/>
      <c r="ACP51" s="5"/>
      <c r="ACQ51" s="5"/>
      <c r="ACR51" s="5"/>
      <c r="ACS51" s="5"/>
      <c r="ACT51" s="5"/>
      <c r="ACU51" s="5"/>
      <c r="ACV51" s="5"/>
      <c r="ACW51" s="5"/>
      <c r="ACX51" s="5"/>
      <c r="ACY51" s="5"/>
      <c r="ACZ51" s="5"/>
      <c r="ADA51" s="5"/>
      <c r="ADB51" s="5"/>
      <c r="ADC51" s="5"/>
      <c r="ADD51" s="5"/>
      <c r="ADE51" s="5"/>
      <c r="ADF51" s="5"/>
      <c r="ADG51" s="5"/>
      <c r="ADH51" s="5"/>
      <c r="ADI51" s="5"/>
      <c r="ADJ51" s="12" t="str">
        <f>IF(COUNTA(ABZ51:ADI51)=0, "", SUM(ABZ51:ADI51))</f>
        <v/>
      </c>
      <c r="ADK51" s="12" t="str">
        <f>IF(COUNTA(ABZ51:ADI51)=0, "", SUM(ACJ51,ACK51,ACT51,ACV51,ACX51,ADB51))</f>
        <v/>
      </c>
      <c r="ADL51" s="12" t="str">
        <f>IF(COUNTA(ABZ51:ADI51)=0, "", SUM(ACL51,ACQ51,ACS51,ACY51,ADF51))</f>
        <v/>
      </c>
      <c r="ADM51" s="12" t="str">
        <f>IF(COUNTA(ABZ51:ADI51)=0, "", SUM(ACB51,ACM51,ACR51,ACW51,ACZ51,ADE51))</f>
        <v/>
      </c>
      <c r="ADN51" s="12" t="str">
        <f>IF(COUNTA(ABZ51:ADI51)=0, "", SUM(ACA51,ACE51,ACG51,ACI51,ACP51,ADG51))</f>
        <v/>
      </c>
      <c r="ADO51" s="12" t="str">
        <f>IF(COUNTA(ABZ51:ADI51)=0, "", SUM(ACN51,ACO51,ACU51,ADA51,ADC51,ADD51,ADH51,ADI51))</f>
        <v/>
      </c>
      <c r="ADP51" s="12" t="str">
        <f>IF(COUNTA(ABZ51:ADI51)=0, "", SUM(ABZ51,ACC51,ACD51,ACF51,ACH51))</f>
        <v/>
      </c>
      <c r="ADQ51" s="6"/>
      <c r="ADR51" s="5"/>
      <c r="ADS51" s="5"/>
      <c r="ADT51" s="5"/>
      <c r="ADU51" s="5"/>
      <c r="ADV51" s="5"/>
      <c r="ADW51" s="5"/>
      <c r="ADX51" s="5"/>
      <c r="ADY51" s="5"/>
      <c r="ADZ51" s="5"/>
      <c r="AEA51" s="5"/>
      <c r="AEB51" s="5"/>
      <c r="AEC51" s="5"/>
      <c r="AED51" s="5"/>
      <c r="AEE51" s="5"/>
      <c r="AEF51" s="5"/>
      <c r="AEG51" s="5"/>
      <c r="AEH51" s="5"/>
      <c r="AEI51" s="5"/>
      <c r="AEJ51" s="5"/>
      <c r="AEK51" s="5"/>
      <c r="AEL51" s="5" t="str">
        <f>IF(COUNTA(ADR51:AEK51)=0, "", SUM(ADR51:AEK51))</f>
        <v/>
      </c>
      <c r="AEM51" s="8"/>
      <c r="AEN51" s="6"/>
      <c r="AEO51" s="6"/>
      <c r="AEP51" s="6"/>
      <c r="AEQ51" s="6"/>
      <c r="AER51" s="5"/>
      <c r="AES51" s="6"/>
      <c r="AET51" s="6"/>
      <c r="AEU51" s="6">
        <v>45298</v>
      </c>
      <c r="AEV51" s="5">
        <v>1</v>
      </c>
      <c r="AEW51" s="5">
        <v>3</v>
      </c>
      <c r="AEX51" s="5">
        <v>0</v>
      </c>
      <c r="AEY51" s="5">
        <v>3</v>
      </c>
      <c r="AEZ51" s="5">
        <v>1</v>
      </c>
      <c r="AFA51" s="5">
        <v>1</v>
      </c>
      <c r="AFB51" s="5">
        <v>1</v>
      </c>
      <c r="AFC51" s="5">
        <v>0</v>
      </c>
      <c r="AFD51" s="5">
        <v>1</v>
      </c>
      <c r="AFE51" s="5">
        <v>3</v>
      </c>
      <c r="AFF51" s="5">
        <v>2</v>
      </c>
      <c r="AFG51" s="5">
        <v>3</v>
      </c>
      <c r="AFH51" s="5">
        <v>3</v>
      </c>
      <c r="AFI51" s="5">
        <v>1</v>
      </c>
      <c r="AFJ51" s="5">
        <v>1</v>
      </c>
      <c r="AFK51" s="5">
        <v>1</v>
      </c>
      <c r="AFL51" s="5">
        <v>1</v>
      </c>
      <c r="AFM51" s="5">
        <v>0</v>
      </c>
      <c r="AFN51" s="5">
        <v>1</v>
      </c>
      <c r="AFO51" s="5">
        <v>0</v>
      </c>
      <c r="AFP51" s="5">
        <v>1</v>
      </c>
      <c r="AFQ51" s="5">
        <v>0</v>
      </c>
      <c r="AFR51" s="5">
        <v>1</v>
      </c>
      <c r="AFS51" s="5">
        <v>3</v>
      </c>
      <c r="AFT51" s="5">
        <v>0</v>
      </c>
      <c r="AFU51" s="5">
        <v>0</v>
      </c>
      <c r="AFV51" s="5">
        <v>3</v>
      </c>
      <c r="AFW51" s="5">
        <v>2</v>
      </c>
      <c r="AFX51" s="5">
        <v>0</v>
      </c>
      <c r="AFY51" s="5">
        <v>0</v>
      </c>
      <c r="AFZ51" s="5">
        <v>4</v>
      </c>
      <c r="AGA51" s="5">
        <f>IF(COUNTA(AEV51:AFY51)=0, "", SUM(AEV51:AFY51))</f>
        <v>37</v>
      </c>
      <c r="AGB51" s="6"/>
      <c r="AGC51" s="5"/>
      <c r="AGD51" s="5"/>
      <c r="AGE51" s="5"/>
      <c r="AGF51" s="5"/>
      <c r="AGG51" s="5"/>
      <c r="AGS51" s="6"/>
      <c r="AHM51" s="6"/>
      <c r="AHN51" s="5"/>
      <c r="AHO51" s="5"/>
      <c r="AHP51" s="5"/>
      <c r="AHQ51" s="5"/>
      <c r="AHR51" s="5"/>
      <c r="AHS51" s="5"/>
      <c r="AHT51" s="5"/>
      <c r="AHU51" s="5"/>
      <c r="AHV51" s="5"/>
      <c r="AHW51" s="5"/>
      <c r="AHX51" s="5" t="str">
        <f>IF(COUNTBLANK(AHN51:AHW51)&gt;0, "", SUM(AHN51:AHW51))</f>
        <v/>
      </c>
      <c r="AHY51" s="5" t="str">
        <f>IF(COUNTBLANK(AHN51:AHW51)&gt;0, "", SUM(AHR51,AHW51))</f>
        <v/>
      </c>
      <c r="AHZ51" s="5" t="str">
        <f>IF(COUNTBLANK(AHN51:AHW51)&gt;0, "", SUM(AHP51,AHS51))</f>
        <v/>
      </c>
      <c r="AIA51" s="5" t="str">
        <f>IF(COUNTBLANK(AHN51:AHW51)&gt;0, "", SUM(AHT51,AHV51))</f>
        <v/>
      </c>
      <c r="AIB51" s="5" t="str">
        <f>IF(COUNTBLANK(AHN51:AHW51)&gt;0, "", SUM(AHQ51,AHU51))</f>
        <v/>
      </c>
      <c r="AIC51" s="5" t="str">
        <f>IF(COUNTBLANK(AHN51:AHW51)&gt;0, "", SUM(AHN51:AHO51))</f>
        <v/>
      </c>
      <c r="AID51" s="6"/>
      <c r="AIE51" s="5"/>
      <c r="AIF51" s="5"/>
      <c r="AIG51" s="5"/>
      <c r="AIH51" s="5"/>
      <c r="AII51" s="5"/>
      <c r="AIJ51" s="5"/>
      <c r="AIK51" s="5"/>
      <c r="AIL51" s="5"/>
      <c r="AIM51" s="5"/>
      <c r="AIN51" s="5"/>
      <c r="AIO51" s="5"/>
      <c r="AIP51" s="5"/>
      <c r="AIQ51" s="5"/>
      <c r="AIR51" s="5"/>
      <c r="AIS51" s="5"/>
      <c r="AIT51" s="5"/>
      <c r="AIU51" s="5"/>
      <c r="AIV51" s="5"/>
      <c r="AIW51" s="5"/>
      <c r="AIX51" s="5"/>
      <c r="AIY51" s="5" t="s">
        <v>971</v>
      </c>
      <c r="AIZ51" s="5" t="s">
        <v>971</v>
      </c>
      <c r="AJA51" s="5" t="s">
        <v>971</v>
      </c>
      <c r="AJB51" s="6"/>
      <c r="AJC51" s="5"/>
      <c r="AJD51" s="5"/>
      <c r="AJE51" s="5"/>
      <c r="AJF51" s="5"/>
      <c r="AJG51" s="5"/>
      <c r="AJH51" s="5"/>
      <c r="AJI51" s="5"/>
      <c r="AJJ51" s="5"/>
      <c r="AJK51" s="5"/>
      <c r="AJL51" s="5"/>
      <c r="AJM51" s="5" t="str">
        <f>IF(COUNTBLANK(AJC51:AJK51)&gt;0, "", SUM(AJC51:AJK51))</f>
        <v/>
      </c>
      <c r="AJN51" s="6"/>
      <c r="AJO51" s="5"/>
      <c r="AJP51" s="5"/>
      <c r="AJQ51" s="5"/>
      <c r="AJR51" s="5"/>
      <c r="AJS51" s="5"/>
      <c r="AJT51" s="5"/>
      <c r="AJU51" s="5"/>
      <c r="AJV51" s="5" t="str">
        <f>IF(COUNTBLANK(AJO51:AJU51)&gt;0, "", SUM(AJO51:AJU51))</f>
        <v/>
      </c>
    </row>
    <row r="52" spans="1:958" ht="15" customHeight="1" x14ac:dyDescent="0.35">
      <c r="A52" s="5">
        <v>211489</v>
      </c>
      <c r="B52" s="5" t="s">
        <v>1933</v>
      </c>
      <c r="C52" s="6">
        <v>45074</v>
      </c>
      <c r="D52" s="5">
        <v>0</v>
      </c>
      <c r="E52" s="5">
        <v>1</v>
      </c>
      <c r="F52" s="5">
        <v>0</v>
      </c>
      <c r="G52" s="5">
        <v>0</v>
      </c>
      <c r="H52" s="5">
        <v>0</v>
      </c>
      <c r="I52" s="5">
        <v>1</v>
      </c>
      <c r="J52" s="5">
        <v>0</v>
      </c>
      <c r="K52" s="5">
        <v>0</v>
      </c>
      <c r="L52" s="5">
        <v>0</v>
      </c>
      <c r="M52" s="5">
        <v>0</v>
      </c>
      <c r="N52" s="5">
        <v>0</v>
      </c>
      <c r="O52" s="5">
        <v>0</v>
      </c>
      <c r="P52" s="5">
        <v>0</v>
      </c>
      <c r="Q52" s="5">
        <v>0</v>
      </c>
      <c r="R52" s="5">
        <v>0</v>
      </c>
      <c r="S52" s="5">
        <v>1</v>
      </c>
      <c r="T52" s="5">
        <v>0</v>
      </c>
      <c r="U52" s="5">
        <v>0</v>
      </c>
      <c r="V52" s="5">
        <f>IF(COUNTA(D52,F52,H52,J52,L52,N52,P52,R52,T52)=0, "", IF(OR(D52=1,F52=1,H52=1,J52=1,L52=1,N52=1,P52=1,R52=1,T52=1), 1, 0))</f>
        <v>0</v>
      </c>
      <c r="W52" s="5">
        <f>IF(COUNTA(E52,G52,I52,K52,M52,O52,Q52,S52,U52)=0, "", IF(OR(E52=1,G52=1,I52=1,K52=1,M52=1,O52=1,Q52=1,S52=1,U52=1), 1, 0))</f>
        <v>1</v>
      </c>
      <c r="X52" s="5">
        <v>0</v>
      </c>
      <c r="Y52" s="5">
        <v>1</v>
      </c>
      <c r="Z52" s="5">
        <v>1</v>
      </c>
      <c r="AA52" s="5">
        <v>1</v>
      </c>
      <c r="AB52" s="5">
        <f>IF(AG52&lt;&gt;"", 1, 0)</f>
        <v>1</v>
      </c>
      <c r="AC52" s="5">
        <f>IF(AH52&lt;&gt;"", 1, 0)</f>
        <v>0</v>
      </c>
      <c r="AD52" s="5">
        <v>0</v>
      </c>
      <c r="AE52" s="7" t="s">
        <v>1934</v>
      </c>
      <c r="AF52" s="6">
        <v>45772</v>
      </c>
      <c r="AG52" s="8" t="s">
        <v>1935</v>
      </c>
      <c r="AH52" s="8"/>
      <c r="AI52" s="8"/>
      <c r="AJ52" s="5">
        <f>IF(OR(ISBLANK(AE52), ISBLANK(AG52)), "", AG52 - AE52)</f>
        <v>354</v>
      </c>
      <c r="AK52" s="9">
        <v>45450</v>
      </c>
      <c r="AL52" s="5">
        <f>IF(OR(ISBLANK(AG52), ISBLANK(AK52)), "", AK52 - AG52)</f>
        <v>17</v>
      </c>
      <c r="AM52" s="6">
        <v>45723</v>
      </c>
      <c r="AN52" s="10">
        <f>IF(OR(ISBLANK(AM52), ISBLANK(AF52)), "", AF52 - AM52)</f>
        <v>49</v>
      </c>
      <c r="AO52" s="6">
        <v>45079</v>
      </c>
      <c r="AP52" s="6">
        <v>36617</v>
      </c>
      <c r="AQ52" s="5">
        <f>IF(OR(ISBLANK(AO52), ISBLANK(AP52)), "", DATEDIF(AP52, AO52, "Y"))</f>
        <v>23</v>
      </c>
      <c r="AR52" s="11" t="s">
        <v>959</v>
      </c>
      <c r="AS52" s="11">
        <f>IF(ISBLANK(AR52), "", IF(AR52="ישראל", 1, 2))</f>
        <v>1</v>
      </c>
      <c r="AT52" s="11" t="s">
        <v>975</v>
      </c>
      <c r="AU52" s="11" t="s">
        <v>959</v>
      </c>
      <c r="AV52" s="5"/>
      <c r="AW52" s="5">
        <v>1</v>
      </c>
      <c r="AX52" s="5">
        <v>2</v>
      </c>
      <c r="AY52" s="5">
        <v>14</v>
      </c>
      <c r="AZ52" s="5">
        <f>IF(ISBLANK(AY52), "", IF(AY52&lt;=8, 1, IF(AY52&lt;=12, 2, 3)))</f>
        <v>3</v>
      </c>
      <c r="BA52" s="5">
        <v>12</v>
      </c>
      <c r="BB52" s="5">
        <f>IF(ISBLANK(BA52), "", IF(BA52&lt;=8, 1, IF(BA52&lt;=12, 2, 3)))</f>
        <v>2</v>
      </c>
      <c r="BC52" s="11" t="s">
        <v>1936</v>
      </c>
      <c r="BD52" s="11" t="s">
        <v>1937</v>
      </c>
      <c r="BE52" s="5">
        <v>2</v>
      </c>
      <c r="BF52" s="5"/>
      <c r="BG52" s="5">
        <v>2</v>
      </c>
      <c r="BH52" s="6" t="s">
        <v>1934</v>
      </c>
      <c r="BI52" s="5">
        <v>1</v>
      </c>
      <c r="BJ52" s="5">
        <v>1</v>
      </c>
      <c r="BK52" s="5">
        <v>1</v>
      </c>
      <c r="BL52" s="5">
        <v>1</v>
      </c>
      <c r="BM52" s="5">
        <v>3</v>
      </c>
      <c r="BN52" s="5">
        <v>1</v>
      </c>
      <c r="BO52" s="5">
        <v>2</v>
      </c>
      <c r="BP52" s="5">
        <v>1</v>
      </c>
      <c r="BQ52" s="5">
        <v>1</v>
      </c>
      <c r="BR52" s="5">
        <v>3</v>
      </c>
      <c r="BS52" s="5">
        <v>1</v>
      </c>
      <c r="BT52" s="5">
        <v>1</v>
      </c>
      <c r="BU52" s="5">
        <v>1</v>
      </c>
      <c r="BV52" s="5">
        <v>2</v>
      </c>
      <c r="BW52" s="5">
        <v>1</v>
      </c>
      <c r="BX52" s="5">
        <v>3</v>
      </c>
      <c r="BY52" s="5">
        <v>1</v>
      </c>
      <c r="BZ52" s="5">
        <v>1</v>
      </c>
      <c r="CA52" s="5">
        <v>2</v>
      </c>
      <c r="CB52" s="5">
        <v>3</v>
      </c>
      <c r="CC52" s="5">
        <v>1</v>
      </c>
      <c r="CD52" s="5">
        <v>4</v>
      </c>
      <c r="CE52" s="5">
        <v>3</v>
      </c>
      <c r="CF52" s="5">
        <v>3</v>
      </c>
      <c r="CG52" s="5">
        <v>1</v>
      </c>
      <c r="CH52" s="5">
        <v>1</v>
      </c>
      <c r="CI52" s="5">
        <v>5</v>
      </c>
      <c r="CJ52" s="5">
        <v>2</v>
      </c>
      <c r="CK52" s="5">
        <v>1</v>
      </c>
      <c r="CL52" s="5">
        <v>1</v>
      </c>
      <c r="CM52" s="5">
        <f>IF(SUM(BI52:BQ52,BS52:BW52,BY52:CC52,CE52:CJ52)=0, "", SUM(BI52:BQ52,BS52:BW52,BY52:CC52,CE52:CJ52))</f>
        <v>41</v>
      </c>
      <c r="CN52" s="5">
        <f>IF(SUM(CQ52, CR52, CS52, CT52, CU52)=0, "", IF(OR(CQ52&gt;=8, CR52&gt;=10, CS52&gt;=13, CT52&gt;=10, CU52&gt;=15), 1, 0))</f>
        <v>1</v>
      </c>
      <c r="CO52" s="5">
        <f>IF(SUM(BI52:BJ52,BL52,BM52,BN52,BO52,BU52,CA52,CH52,CJ52)=0, "", SUM(BI52:BJ52,BL52,BM52,BN52,BO52,BU52,CA52,CH52,CJ52))</f>
        <v>15</v>
      </c>
      <c r="CP52" s="5">
        <f>IF(SUM(BK52,BP52:BQ52,BS52:BT52,BV52:BW52,BY52:BZ52,CB52:CC52,CE52:CG52,CI52)=0, "", SUM(BK52,BP52:BQ52,BS52:BT52,BV52:BW52,BY52:BZ52,CB52:CC52,CE52:CG52,CI52))</f>
        <v>26</v>
      </c>
      <c r="CQ52" s="5">
        <f>IF(SUM(CB52:CC52,CE52:CF52,CI52)=0, "", SUM(CB52:CC52,CE52:CF52,CI52))</f>
        <v>15</v>
      </c>
      <c r="CR52" s="5">
        <f>IF(SUM(BQ52,BS52:BT52,BW52,BY52)=0, "", SUM(BQ52,BS52:BT52,BW52,BY52))</f>
        <v>5</v>
      </c>
      <c r="CS52" s="5">
        <f>IF(SUM(BK52,BP52,BV52,BZ52,CG52)=0, "", SUM(BK52,BP52,BV52,BZ52,CG52))</f>
        <v>6</v>
      </c>
      <c r="CT52" s="5">
        <f>IF(SUM(BI52:BJ52,BL52,BN52,CH52)=0, "", SUM(BI52:BJ52,BL52,BN52,CH52))</f>
        <v>5</v>
      </c>
      <c r="CU52" s="5">
        <f>IF(SUM(BM52,BO52,BU52,CA52,CJ52)=0, "", SUM(BM52,BO52,BU52,CA52,CJ52))</f>
        <v>10</v>
      </c>
      <c r="CV52" s="5">
        <f>IF(CQ52="", "", IF(CQ52&gt;=8, 1, 0))</f>
        <v>1</v>
      </c>
      <c r="CW52" s="5">
        <f>IF(CR52="", "", IF(CR52&gt;=10, 1, 0))</f>
        <v>0</v>
      </c>
      <c r="CX52" s="5">
        <f>IF(CS52="", "", IF(CS52&gt;=13, 1, 0))</f>
        <v>0</v>
      </c>
      <c r="CY52" s="5">
        <f>IF(CT52="", "", IF(CT52&gt;=10, 1, 0))</f>
        <v>0</v>
      </c>
      <c r="CZ52" s="5">
        <f>IF(CU52="", "", IF(CU52&gt;=15, 1, 0))</f>
        <v>0</v>
      </c>
      <c r="DA52" s="5">
        <f>IF(AND(BR52="", BX52="", CD52=""), "", IF(BR52=5,1,0) + IF(BX52=5,1,0) + IF(CD52=5,1,0))</f>
        <v>0</v>
      </c>
      <c r="DB52" s="6" t="s">
        <v>1934</v>
      </c>
      <c r="DC52" s="12">
        <v>0</v>
      </c>
      <c r="DD52" s="13"/>
      <c r="DE52" s="12">
        <v>5</v>
      </c>
      <c r="DF52" s="13">
        <v>23</v>
      </c>
      <c r="DG52" s="12">
        <v>0</v>
      </c>
      <c r="DH52" s="13"/>
      <c r="DI52" s="12">
        <v>0</v>
      </c>
      <c r="DJ52" s="13"/>
      <c r="DK52" s="12">
        <v>0</v>
      </c>
      <c r="DL52" s="13"/>
      <c r="DM52" s="5">
        <v>4</v>
      </c>
      <c r="DN52" s="13" t="s">
        <v>1938</v>
      </c>
      <c r="DO52" s="12">
        <v>0</v>
      </c>
      <c r="DP52" s="13"/>
      <c r="DQ52" s="12">
        <v>1</v>
      </c>
      <c r="DR52" s="13" t="s">
        <v>1939</v>
      </c>
      <c r="DS52" s="12">
        <v>5</v>
      </c>
      <c r="DT52" s="13" t="s">
        <v>1939</v>
      </c>
      <c r="DU52" s="5">
        <v>2</v>
      </c>
      <c r="DV52" s="13"/>
      <c r="DW52" s="12">
        <v>0</v>
      </c>
      <c r="DX52" s="13"/>
      <c r="DY52" s="12">
        <v>0</v>
      </c>
      <c r="DZ52" s="13"/>
      <c r="EA52" s="5">
        <v>3</v>
      </c>
      <c r="EB52" s="13" t="s">
        <v>1940</v>
      </c>
      <c r="EC52" s="5">
        <v>2</v>
      </c>
      <c r="ED52" s="13"/>
      <c r="EE52" s="12">
        <v>0</v>
      </c>
      <c r="EF52" s="13"/>
      <c r="EG52" s="12">
        <v>0</v>
      </c>
      <c r="EH52" s="13"/>
      <c r="EI52" s="12">
        <v>5</v>
      </c>
      <c r="EJ52" s="13">
        <v>16</v>
      </c>
      <c r="EK52" s="5">
        <v>3</v>
      </c>
      <c r="EL52" s="5">
        <v>2</v>
      </c>
      <c r="EM52" s="5">
        <v>1</v>
      </c>
      <c r="EN52" s="6" t="s">
        <v>1934</v>
      </c>
      <c r="EO52" s="5">
        <v>1</v>
      </c>
      <c r="EP52" s="5">
        <v>1</v>
      </c>
      <c r="EQ52" s="5">
        <v>0</v>
      </c>
      <c r="ER52" s="5">
        <v>3</v>
      </c>
      <c r="ES52" s="5">
        <v>3</v>
      </c>
      <c r="ET52" s="5">
        <v>2</v>
      </c>
      <c r="EU52" s="5">
        <v>4</v>
      </c>
      <c r="EV52" s="5">
        <v>4</v>
      </c>
      <c r="EW52" s="5">
        <v>1</v>
      </c>
      <c r="EX52" s="5">
        <v>3</v>
      </c>
      <c r="EY52" s="5">
        <v>4</v>
      </c>
      <c r="EZ52" s="5">
        <v>1</v>
      </c>
      <c r="FA52" s="5">
        <v>1</v>
      </c>
      <c r="FB52" s="5">
        <v>0</v>
      </c>
      <c r="FC52" s="5">
        <v>1</v>
      </c>
      <c r="FD52" s="5">
        <v>0</v>
      </c>
      <c r="FE52" s="5">
        <v>4</v>
      </c>
      <c r="FF52" s="5">
        <v>3</v>
      </c>
      <c r="FG52" s="5">
        <v>3</v>
      </c>
      <c r="FH52" s="5">
        <v>1</v>
      </c>
      <c r="FI52" s="5">
        <v>40</v>
      </c>
      <c r="FJ52" s="5">
        <v>1</v>
      </c>
      <c r="FK52" s="5">
        <v>1</v>
      </c>
      <c r="FL52" s="6" t="s">
        <v>1934</v>
      </c>
      <c r="FM52" s="5">
        <v>5</v>
      </c>
      <c r="FN52" s="5">
        <v>2</v>
      </c>
      <c r="FO52" s="5">
        <v>2</v>
      </c>
      <c r="FP52" s="5">
        <v>3</v>
      </c>
      <c r="FQ52" s="5">
        <v>2</v>
      </c>
      <c r="FR52" s="5">
        <v>4</v>
      </c>
      <c r="FS52" s="14">
        <f>IF(COUNTBLANK(FM52:FR52)&gt;0, "", AVERAGE(FM52:FR52))</f>
        <v>3</v>
      </c>
      <c r="FT52" s="6" t="s">
        <v>1934</v>
      </c>
      <c r="FU52" s="5">
        <v>0</v>
      </c>
      <c r="FV52" s="5">
        <v>1</v>
      </c>
      <c r="FW52" s="5">
        <v>1</v>
      </c>
      <c r="FX52" s="5">
        <v>1</v>
      </c>
      <c r="FY52" s="5">
        <v>0</v>
      </c>
      <c r="FZ52" s="5">
        <v>0</v>
      </c>
      <c r="GA52" s="5">
        <v>1</v>
      </c>
      <c r="GB52" s="5">
        <v>0</v>
      </c>
      <c r="GC52" s="5">
        <v>0</v>
      </c>
      <c r="GD52" s="5">
        <v>1</v>
      </c>
      <c r="GE52" s="5">
        <f>IF(COUNTBLANK(FU52:GC52)&gt;0, "", SUM(FU52:GC52))</f>
        <v>4</v>
      </c>
      <c r="GF52" s="6" t="s">
        <v>1934</v>
      </c>
      <c r="GG52" s="5">
        <v>2</v>
      </c>
      <c r="GH52" s="5">
        <v>1</v>
      </c>
      <c r="GI52" s="5">
        <v>1</v>
      </c>
      <c r="GJ52" s="5">
        <v>1</v>
      </c>
      <c r="GK52" s="5">
        <v>0</v>
      </c>
      <c r="GL52" s="5">
        <v>1</v>
      </c>
      <c r="GM52" s="5">
        <v>1</v>
      </c>
      <c r="GN52" s="5">
        <f>IF(COUNTBLANK(GG52:GM52)&gt;0, "", SUM(GG52:GM52))</f>
        <v>7</v>
      </c>
      <c r="GO52" s="6" t="s">
        <v>1941</v>
      </c>
      <c r="GP52" s="5">
        <v>1</v>
      </c>
      <c r="GQ52" s="5">
        <v>5</v>
      </c>
      <c r="GR52" s="5">
        <v>5</v>
      </c>
      <c r="GS52" s="5">
        <v>5</v>
      </c>
      <c r="GT52" s="5">
        <v>4</v>
      </c>
      <c r="GU52" s="5">
        <v>4</v>
      </c>
      <c r="GV52" s="5">
        <v>1</v>
      </c>
      <c r="GW52" s="5">
        <v>5</v>
      </c>
      <c r="GX52" s="5">
        <v>5</v>
      </c>
      <c r="GY52" s="5">
        <v>5</v>
      </c>
      <c r="GZ52" s="5">
        <v>5</v>
      </c>
      <c r="HA52" s="5">
        <v>4</v>
      </c>
      <c r="HB52" s="5">
        <v>4</v>
      </c>
      <c r="HC52" s="5">
        <v>5</v>
      </c>
      <c r="HD52" s="5">
        <v>4</v>
      </c>
      <c r="HE52" s="5">
        <v>4</v>
      </c>
      <c r="HF52" s="5">
        <v>5</v>
      </c>
      <c r="HG52" s="5">
        <v>4</v>
      </c>
      <c r="HH52" s="5">
        <v>5</v>
      </c>
      <c r="HI52" s="5">
        <f>IF(COUNTBLANK(GQ52:HH52)&gt;0, "", SUM(GQ52:HH52))</f>
        <v>79</v>
      </c>
      <c r="HJ52" s="6" t="s">
        <v>1941</v>
      </c>
      <c r="HK52" s="5">
        <v>3</v>
      </c>
      <c r="HL52" s="5">
        <v>3</v>
      </c>
      <c r="HM52" s="5">
        <v>0</v>
      </c>
      <c r="HN52" s="5">
        <v>2</v>
      </c>
      <c r="HO52" s="5">
        <v>3</v>
      </c>
      <c r="HP52" s="5">
        <v>3</v>
      </c>
      <c r="HQ52" s="5">
        <v>0</v>
      </c>
      <c r="HR52" s="5">
        <v>2</v>
      </c>
      <c r="HS52" s="5">
        <v>1</v>
      </c>
      <c r="HT52" s="5">
        <v>0</v>
      </c>
      <c r="HU52" s="5">
        <v>3</v>
      </c>
      <c r="HV52" s="5">
        <v>3</v>
      </c>
      <c r="HW52" s="5">
        <v>0</v>
      </c>
      <c r="HX52" s="5">
        <v>3</v>
      </c>
      <c r="HY52" s="5">
        <v>0</v>
      </c>
      <c r="HZ52" s="5">
        <v>3</v>
      </c>
      <c r="IA52" s="5">
        <v>3</v>
      </c>
      <c r="IB52" s="5">
        <v>2</v>
      </c>
      <c r="IC52" s="5">
        <v>0</v>
      </c>
      <c r="ID52" s="5">
        <v>1</v>
      </c>
      <c r="IE52" s="5">
        <v>2</v>
      </c>
      <c r="IF52" s="5">
        <v>2</v>
      </c>
      <c r="IG52" s="5">
        <v>0</v>
      </c>
      <c r="IH52" s="5">
        <v>2</v>
      </c>
      <c r="II52" s="5">
        <v>1</v>
      </c>
      <c r="IJ52" s="5">
        <f>IF(COUNTA(HK52:II52)=0, "", SUM(HK52,HL52,HN52,HO52,HP52,HU52,HV52,HX52,HZ52,IA52,IB52,IH52))</f>
        <v>33</v>
      </c>
      <c r="IK52" s="5">
        <f>IF(COUNTA(HK52:II52)=0, "", SUM(HM52,HQ52,HR52,HS52,HT52,HW52,HY52,IC52,ID52,IE52,IF52,IG52,II52))</f>
        <v>9</v>
      </c>
      <c r="IL52" s="5">
        <v>2</v>
      </c>
      <c r="IM52" s="5">
        <v>3</v>
      </c>
      <c r="IN52" s="5">
        <v>0</v>
      </c>
      <c r="IO52" s="5">
        <v>2</v>
      </c>
      <c r="IP52" s="5">
        <v>2</v>
      </c>
      <c r="IQ52" s="5">
        <v>1</v>
      </c>
      <c r="IR52" s="5">
        <v>0</v>
      </c>
      <c r="IS52" s="5">
        <v>2</v>
      </c>
      <c r="IT52" s="5">
        <v>0</v>
      </c>
      <c r="IU52" s="5">
        <v>0</v>
      </c>
      <c r="IV52" s="5">
        <v>1</v>
      </c>
      <c r="IW52" s="5">
        <v>1</v>
      </c>
      <c r="IX52" s="5">
        <v>0</v>
      </c>
      <c r="IY52" s="5">
        <v>3</v>
      </c>
      <c r="IZ52" s="5">
        <v>0</v>
      </c>
      <c r="JA52" s="5">
        <v>2</v>
      </c>
      <c r="JB52" s="5">
        <v>1</v>
      </c>
      <c r="JC52" s="5">
        <v>0</v>
      </c>
      <c r="JD52" s="5">
        <v>0</v>
      </c>
      <c r="JE52" s="5">
        <v>0</v>
      </c>
      <c r="JF52" s="5">
        <v>1</v>
      </c>
      <c r="JG52" s="5">
        <v>1</v>
      </c>
      <c r="JH52" s="5">
        <v>0</v>
      </c>
      <c r="JI52" s="5">
        <v>2</v>
      </c>
      <c r="JJ52" s="5">
        <v>0</v>
      </c>
      <c r="JK52" s="5">
        <f>IF(COUNTA(IL52:JJ52)=0, "", SUM(IL52,IM52,IO52,IP52,IQ52,IV52,IW52,IY52,JA52,JB52,JC52,JI52))</f>
        <v>20</v>
      </c>
      <c r="JL52" s="5">
        <f>IF(COUNTA(IL52:JJ52)=0, "", SUM(IN52,IR52,IS52,IT52,IU52,IX52,IZ52,JD52,JE52,JF52,JG52,JH52,JJ52))</f>
        <v>4</v>
      </c>
      <c r="JM52" s="6" t="s">
        <v>1941</v>
      </c>
      <c r="JN52" s="5">
        <v>2</v>
      </c>
      <c r="JO52" s="5">
        <v>1</v>
      </c>
      <c r="JP52" s="5">
        <v>3</v>
      </c>
      <c r="JQ52" s="5">
        <v>1</v>
      </c>
      <c r="JR52" s="5">
        <v>2</v>
      </c>
      <c r="JS52" s="5">
        <v>2</v>
      </c>
      <c r="JT52" s="5">
        <v>3</v>
      </c>
      <c r="JU52" s="5">
        <v>3</v>
      </c>
      <c r="JV52" s="5">
        <v>1</v>
      </c>
      <c r="JW52" s="5">
        <v>1</v>
      </c>
      <c r="JX52" s="5">
        <v>5</v>
      </c>
      <c r="JY52" s="5">
        <v>5</v>
      </c>
      <c r="JZ52" s="5">
        <v>3</v>
      </c>
      <c r="KA52" s="5">
        <v>2</v>
      </c>
      <c r="KB52" s="5">
        <v>3</v>
      </c>
      <c r="KC52" s="5">
        <v>2</v>
      </c>
      <c r="KD52" s="5">
        <v>4</v>
      </c>
      <c r="KE52" s="5">
        <v>4</v>
      </c>
      <c r="KF52" s="5">
        <v>2</v>
      </c>
      <c r="KG52" s="5">
        <v>1</v>
      </c>
      <c r="KH52" s="5">
        <v>5</v>
      </c>
      <c r="KI52" s="5">
        <v>3</v>
      </c>
      <c r="KJ52" s="5">
        <v>4</v>
      </c>
      <c r="KK52" s="5">
        <v>2</v>
      </c>
      <c r="KL52" s="5">
        <v>5</v>
      </c>
      <c r="KM52" s="5">
        <v>5</v>
      </c>
      <c r="KN52" s="5">
        <v>2</v>
      </c>
      <c r="KO52" s="5">
        <v>2</v>
      </c>
      <c r="KP52" s="5">
        <v>5</v>
      </c>
      <c r="KQ52" s="5">
        <v>5</v>
      </c>
      <c r="KR52" s="5">
        <v>2</v>
      </c>
      <c r="KS52" s="5">
        <v>2</v>
      </c>
      <c r="KT52" s="5">
        <v>3</v>
      </c>
      <c r="KU52" s="5">
        <v>4</v>
      </c>
      <c r="KV52" s="5">
        <v>2</v>
      </c>
      <c r="KW52" s="5">
        <v>5</v>
      </c>
      <c r="KX52" s="5">
        <f>IF(COUNTA(JN52:KW52)=0, "", SUM(JN52:KW52))</f>
        <v>106</v>
      </c>
      <c r="KY52" s="5">
        <f>IF(COUNTA(JN52:KW52)=0, "", SUM(JX52,JY52,KH52,KJ52,KL52,KP52))</f>
        <v>29</v>
      </c>
      <c r="KZ52" s="5">
        <f>IF(COUNTA(JN52:KW52)=0, "", SUM(JZ52,KE52,KG52,KM52,KT52))</f>
        <v>16</v>
      </c>
      <c r="LA52" s="5">
        <f>IF(COUNTA(JN52:KW52)=0, "", SUM(JP52,KA52,KF52,KK52,KN52,KS52))</f>
        <v>13</v>
      </c>
      <c r="LB52" s="5">
        <f>IF(COUNTA(JN52:KW52)=0, "", SUM(JO52,JS52,JU52,JW52,KD52,KU52))</f>
        <v>15</v>
      </c>
      <c r="LC52" s="5">
        <f>IF(COUNTA(JN52:KW52)=0, "", SUM(KB52,KC52,KI52,KO52,KQ52,KR52,KV52,KW52))</f>
        <v>24</v>
      </c>
      <c r="LD52" s="5">
        <f>IF(COUNTA(JN52:KW52)=0, "", SUM(JN52,JQ52,JR52,JT52,JV52))</f>
        <v>9</v>
      </c>
      <c r="LE52" s="6">
        <v>45113</v>
      </c>
      <c r="LF52" s="5">
        <v>60</v>
      </c>
      <c r="LG52" s="5">
        <v>60</v>
      </c>
      <c r="LH52" s="5">
        <v>0</v>
      </c>
      <c r="LI52" s="5">
        <v>0</v>
      </c>
      <c r="LJ52" s="5">
        <v>0</v>
      </c>
      <c r="LK52" s="5">
        <v>0</v>
      </c>
      <c r="LL52" s="5">
        <v>0</v>
      </c>
      <c r="LM52" s="5">
        <v>0</v>
      </c>
      <c r="LN52" s="5">
        <v>30</v>
      </c>
      <c r="LO52" s="5">
        <v>0</v>
      </c>
      <c r="LP52" s="5">
        <v>0</v>
      </c>
      <c r="LQ52" s="5">
        <v>0</v>
      </c>
      <c r="LR52" s="5">
        <v>0</v>
      </c>
      <c r="LS52" s="5">
        <v>0</v>
      </c>
      <c r="LT52" s="5">
        <v>0</v>
      </c>
      <c r="LU52" s="5">
        <v>0</v>
      </c>
      <c r="LV52" s="5">
        <v>0</v>
      </c>
      <c r="LW52" s="5">
        <v>0</v>
      </c>
      <c r="LX52" s="5">
        <v>30</v>
      </c>
      <c r="LY52" s="5">
        <v>40</v>
      </c>
      <c r="LZ52" s="5">
        <v>0</v>
      </c>
      <c r="MA52" s="5">
        <v>0</v>
      </c>
      <c r="MB52" s="5">
        <v>20</v>
      </c>
      <c r="MC52" s="5">
        <v>10</v>
      </c>
      <c r="MD52" s="5">
        <v>0</v>
      </c>
      <c r="ME52" s="5">
        <v>0</v>
      </c>
      <c r="MF52" s="5">
        <v>0</v>
      </c>
      <c r="MG52" s="5">
        <v>0</v>
      </c>
      <c r="MH52" s="5">
        <f>IF(COUNTBLANK(LF52:MG52)&gt;0, "", AVERAGE(LF52:MG52))</f>
        <v>8.9285714285714288</v>
      </c>
      <c r="MI52" s="5">
        <f>IF(COUNTA(LF52:MG52)=0, "", AVERAGE(LG52,LS52,LT52,LU52,LV52,LW52,LY52,MA52,MB52))</f>
        <v>13.333333333333334</v>
      </c>
      <c r="MJ52" s="5">
        <f>IF(COUNTA(LF52:MG52)=0, "", AVERAGE(LH52,LI52,LJ52,LK52,LM52,LO52,MD52,ME52))</f>
        <v>0</v>
      </c>
      <c r="MK52" s="5">
        <f>IF(COUNTA(LF52:MG52)=0, "", AVERAGE(LL52,LP52,LQ52,LR52,MF52,MG52))</f>
        <v>0</v>
      </c>
      <c r="ML52" s="6" t="s">
        <v>1941</v>
      </c>
      <c r="MM52" s="5">
        <v>3</v>
      </c>
      <c r="MN52" s="5">
        <v>2</v>
      </c>
      <c r="MO52" s="5">
        <v>3</v>
      </c>
      <c r="MP52" s="5">
        <v>2</v>
      </c>
      <c r="MQ52" s="5">
        <v>2</v>
      </c>
      <c r="MR52" s="5">
        <v>1</v>
      </c>
      <c r="MS52" s="5">
        <v>1</v>
      </c>
      <c r="MT52" s="5">
        <v>4</v>
      </c>
      <c r="MU52" s="5">
        <v>3</v>
      </c>
      <c r="MV52" s="5">
        <v>2</v>
      </c>
      <c r="MW52" s="5">
        <v>1</v>
      </c>
      <c r="MX52" s="5">
        <v>3</v>
      </c>
      <c r="MY52" s="5">
        <v>2</v>
      </c>
      <c r="MZ52" s="5">
        <v>4</v>
      </c>
      <c r="NA52" s="5">
        <v>2</v>
      </c>
      <c r="NB52" s="5">
        <v>1</v>
      </c>
      <c r="NC52" s="5">
        <v>2</v>
      </c>
      <c r="ND52" s="5">
        <v>1</v>
      </c>
      <c r="NE52" s="5">
        <v>3</v>
      </c>
      <c r="NF52" s="5">
        <v>3</v>
      </c>
      <c r="NG52" s="5">
        <f>IF(COUNTA(MM52:NF52)=0, "", SUM(MM52:NF52))</f>
        <v>45</v>
      </c>
      <c r="NH52" s="6" t="s">
        <v>1941</v>
      </c>
      <c r="NI52" s="5">
        <v>3</v>
      </c>
      <c r="NJ52" s="5">
        <v>3</v>
      </c>
      <c r="NK52" s="5">
        <v>5</v>
      </c>
      <c r="NL52" s="5">
        <v>4</v>
      </c>
      <c r="NM52" s="5">
        <v>3</v>
      </c>
      <c r="NN52" s="5">
        <v>5</v>
      </c>
      <c r="NO52" s="5">
        <v>3</v>
      </c>
      <c r="NP52" s="5">
        <v>5</v>
      </c>
      <c r="NQ52" s="5">
        <v>5</v>
      </c>
      <c r="NR52" s="5">
        <v>3</v>
      </c>
      <c r="NS52" s="5">
        <v>4</v>
      </c>
      <c r="NT52" s="5">
        <v>3</v>
      </c>
      <c r="NU52" s="5">
        <v>5</v>
      </c>
      <c r="NV52" s="5">
        <v>5</v>
      </c>
      <c r="NW52" s="5">
        <v>3</v>
      </c>
      <c r="NX52" s="5">
        <v>2</v>
      </c>
      <c r="NY52" s="5">
        <v>4</v>
      </c>
      <c r="NZ52" s="5">
        <v>5</v>
      </c>
      <c r="OA52" s="5">
        <v>2</v>
      </c>
      <c r="OB52" s="5">
        <v>4</v>
      </c>
      <c r="OC52" s="5">
        <v>4</v>
      </c>
      <c r="OD52" s="5">
        <v>4</v>
      </c>
      <c r="OE52" s="5">
        <v>3</v>
      </c>
      <c r="OF52" s="5">
        <v>3</v>
      </c>
      <c r="OG52" s="5">
        <v>3</v>
      </c>
      <c r="OH52" s="5">
        <v>3</v>
      </c>
      <c r="OI52" s="5">
        <v>2</v>
      </c>
      <c r="OJ52" s="5">
        <v>4</v>
      </c>
      <c r="OK52" s="5">
        <f>IF(COUNTA(NI52:OJ52)=0, "", SUM(NK52,NP52,NS52,NW52,OC52,OG52,OJ52))</f>
        <v>28</v>
      </c>
      <c r="OL52" s="5">
        <f>IF(COUNTA(NI52:OJ52)=0, "", SUM(NJ52,NL52,NQ52,NV52,NZ52,OB52,OD52))</f>
        <v>30</v>
      </c>
      <c r="OM52" s="5">
        <f>IF(COUNTA(NI52:OJ52)=0, "", SUM(NN52,NR52,NU52,NY52,OA52,OF52,OI52))</f>
        <v>24</v>
      </c>
      <c r="ON52" s="5">
        <f>IF(COUNTA(NI52:OJ52)=0, "", SUM(NI52,NM52,NO52,NT52,NX52,OE52,OH52))</f>
        <v>20</v>
      </c>
      <c r="OO52" s="11" t="s">
        <v>963</v>
      </c>
      <c r="OP52" s="11">
        <v>1</v>
      </c>
      <c r="OQ52" s="6">
        <v>45543.494444444441</v>
      </c>
      <c r="OR52" s="5">
        <v>20</v>
      </c>
      <c r="OS52" s="5">
        <v>30</v>
      </c>
      <c r="OT52" s="5">
        <v>0</v>
      </c>
      <c r="OU52" s="5">
        <v>0</v>
      </c>
      <c r="OV52" s="5">
        <v>0</v>
      </c>
      <c r="OW52" s="5">
        <v>0</v>
      </c>
      <c r="OX52" s="5">
        <v>0</v>
      </c>
      <c r="OY52" s="5">
        <v>0</v>
      </c>
      <c r="OZ52" s="5">
        <v>10</v>
      </c>
      <c r="PA52" s="5">
        <v>0</v>
      </c>
      <c r="PB52" s="5">
        <v>0</v>
      </c>
      <c r="PC52" s="5">
        <v>0</v>
      </c>
      <c r="PD52" s="5">
        <v>0</v>
      </c>
      <c r="PE52" s="5">
        <v>0</v>
      </c>
      <c r="PF52" s="5">
        <v>0</v>
      </c>
      <c r="PG52" s="5">
        <v>0</v>
      </c>
      <c r="PH52" s="5">
        <v>0</v>
      </c>
      <c r="PI52" s="5">
        <v>0</v>
      </c>
      <c r="PJ52" s="5">
        <v>10</v>
      </c>
      <c r="PK52" s="5">
        <v>0</v>
      </c>
      <c r="PL52" s="5">
        <v>0</v>
      </c>
      <c r="PM52" s="5">
        <v>0</v>
      </c>
      <c r="PN52" s="5">
        <v>10</v>
      </c>
      <c r="PO52" s="5">
        <v>0</v>
      </c>
      <c r="PP52" s="5">
        <v>0</v>
      </c>
      <c r="PQ52" s="5">
        <v>0</v>
      </c>
      <c r="PR52" s="5">
        <v>0</v>
      </c>
      <c r="PS52" s="5">
        <v>0</v>
      </c>
      <c r="PT52" s="5">
        <f>IF(COUNTBLANK(OR52:PS52)&gt;0, "", AVERAGE(OR52:PS52))</f>
        <v>2.8571428571428572</v>
      </c>
      <c r="PU52" s="5">
        <f>IF(COUNTA(OR52:PS52)=0, "", AVERAGE(OS52,PE52,PF52,PG52,PH52,PI52,PK52,PM52,PN52))</f>
        <v>4.4444444444444446</v>
      </c>
      <c r="PV52" s="5">
        <f>IF(COUNTA(OR52:PS52)=0, "", AVERAGE(OT52,OU52,OV52,OW52,OY52,PA52,PP52,PQ52))</f>
        <v>0</v>
      </c>
      <c r="PW52" s="5">
        <f>IF(COUNTA(OR52:PS52)=0, "", AVERAGE(OX52,PB52,PC52,PD52,PR52,PS52))</f>
        <v>0</v>
      </c>
      <c r="PX52" s="6">
        <v>45543</v>
      </c>
      <c r="PY52" s="5">
        <v>1</v>
      </c>
      <c r="PZ52" s="5">
        <v>1</v>
      </c>
      <c r="QA52" s="5">
        <v>2</v>
      </c>
      <c r="QB52" s="5">
        <v>3</v>
      </c>
      <c r="QC52" s="5">
        <v>3</v>
      </c>
      <c r="QD52" s="5">
        <v>1</v>
      </c>
      <c r="QE52" s="5">
        <v>2</v>
      </c>
      <c r="QF52" s="5">
        <v>0</v>
      </c>
      <c r="QG52" s="5">
        <v>0</v>
      </c>
      <c r="QH52" s="5">
        <v>2</v>
      </c>
      <c r="QI52" s="5">
        <f>IF(COUNTBLANK(PY52:QG52)&gt;0, "", SUM(PY52:QG52))</f>
        <v>13</v>
      </c>
      <c r="QJ52" s="6">
        <v>45599</v>
      </c>
      <c r="QK52" s="5">
        <v>2</v>
      </c>
      <c r="QL52" s="5">
        <v>1</v>
      </c>
      <c r="QM52" s="5">
        <v>2</v>
      </c>
      <c r="QN52" s="5">
        <v>2</v>
      </c>
      <c r="QO52" s="5">
        <v>0</v>
      </c>
      <c r="QP52" s="5">
        <v>0</v>
      </c>
      <c r="QQ52" s="5">
        <v>1</v>
      </c>
      <c r="QR52" s="5">
        <v>0</v>
      </c>
      <c r="QS52" s="5">
        <v>0</v>
      </c>
      <c r="QT52" s="5">
        <v>1</v>
      </c>
      <c r="QU52" s="5">
        <f>IF(COUNTBLANK(QK52:QS52)&gt;0, "", SUM(QK52:QS52))</f>
        <v>8</v>
      </c>
      <c r="QV52" s="6">
        <v>45659</v>
      </c>
      <c r="QW52" s="5">
        <v>1</v>
      </c>
      <c r="QX52" s="5">
        <v>1</v>
      </c>
      <c r="QY52" s="5">
        <v>1</v>
      </c>
      <c r="QZ52" s="5">
        <v>2</v>
      </c>
      <c r="RA52" s="5">
        <v>1</v>
      </c>
      <c r="RB52" s="5">
        <v>0</v>
      </c>
      <c r="RC52" s="5">
        <v>2</v>
      </c>
      <c r="RD52" s="5">
        <v>0</v>
      </c>
      <c r="RE52" s="5">
        <v>0</v>
      </c>
      <c r="RF52" s="5">
        <v>1</v>
      </c>
      <c r="RG52" s="5">
        <f>IF(COUNTBLANK(QW52:RE52)&gt;0, "", SUM(QW52:RE52))</f>
        <v>8</v>
      </c>
      <c r="RH52" s="6">
        <v>45543.492361111108</v>
      </c>
      <c r="RI52" s="5">
        <v>2</v>
      </c>
      <c r="RJ52" s="5">
        <v>1</v>
      </c>
      <c r="RK52" s="5">
        <v>1</v>
      </c>
      <c r="RL52" s="5">
        <v>1</v>
      </c>
      <c r="RM52" s="5">
        <v>0</v>
      </c>
      <c r="RN52" s="5">
        <v>1</v>
      </c>
      <c r="RO52" s="5">
        <v>1</v>
      </c>
      <c r="RP52" s="5">
        <f>IF(COUNTBLANK(RI52:RO52)&gt;0, "", SUM(RI52:RO52))</f>
        <v>7</v>
      </c>
      <c r="RQ52" s="6">
        <v>45599.548171296294</v>
      </c>
      <c r="RR52" s="5">
        <v>1</v>
      </c>
      <c r="RS52" s="5">
        <v>1</v>
      </c>
      <c r="RT52" s="5">
        <v>1</v>
      </c>
      <c r="RU52" s="5">
        <v>1</v>
      </c>
      <c r="RV52" s="5">
        <v>0</v>
      </c>
      <c r="RW52" s="5">
        <v>1</v>
      </c>
      <c r="RX52" s="5">
        <v>1</v>
      </c>
      <c r="RY52" s="5">
        <f>IF(COUNTBLANK(RR52:RX52)&gt;0, "", SUM(RR52:RX52))</f>
        <v>6</v>
      </c>
      <c r="RZ52" s="6">
        <v>45659.62358796296</v>
      </c>
      <c r="SA52" s="5">
        <v>1</v>
      </c>
      <c r="SB52" s="5">
        <v>0</v>
      </c>
      <c r="SC52" s="5">
        <v>1</v>
      </c>
      <c r="SD52" s="5">
        <v>0</v>
      </c>
      <c r="SE52" s="5">
        <v>0</v>
      </c>
      <c r="SF52" s="5">
        <v>1</v>
      </c>
      <c r="SG52" s="5">
        <v>1</v>
      </c>
      <c r="SH52" s="5">
        <f>IF(COUNTBLANK(SA52:SG52)&gt;0, "", SUM(SA52:SG52))</f>
        <v>4</v>
      </c>
      <c r="SI52" s="6">
        <v>45543.495833333334</v>
      </c>
      <c r="SJ52" s="5">
        <v>2</v>
      </c>
      <c r="SK52" s="5">
        <v>2</v>
      </c>
      <c r="SL52" s="5">
        <v>3</v>
      </c>
      <c r="SM52" s="5">
        <v>2</v>
      </c>
      <c r="SN52" s="5">
        <v>2</v>
      </c>
      <c r="SO52" s="5">
        <v>1</v>
      </c>
      <c r="SP52" s="5">
        <v>3</v>
      </c>
      <c r="SQ52" s="5">
        <v>1</v>
      </c>
      <c r="SR52" s="5">
        <v>4</v>
      </c>
      <c r="SS52" s="5">
        <v>3</v>
      </c>
      <c r="ST52" s="5">
        <v>3</v>
      </c>
      <c r="SU52" s="5">
        <v>4</v>
      </c>
      <c r="SV52" s="5">
        <v>3</v>
      </c>
      <c r="SW52" s="5">
        <v>2</v>
      </c>
      <c r="SX52" s="5">
        <v>4</v>
      </c>
      <c r="SY52" s="5">
        <v>5</v>
      </c>
      <c r="SZ52" s="5">
        <v>1</v>
      </c>
      <c r="TA52" s="5">
        <v>3</v>
      </c>
      <c r="TB52" s="5">
        <v>4</v>
      </c>
      <c r="TC52" s="5">
        <f>IF(COUNTBLANK(SJ52:TB52)&gt;0, "", SUM(SJ52:TB52))</f>
        <v>52</v>
      </c>
      <c r="TD52" s="5">
        <f>IF(COUNTBLANK(SJ52:TB52)&gt;0, "", SUM(SL52,SO52,SR52,SS52,ST52,SU52,SV52,SX52,SY52,TB52))</f>
        <v>34</v>
      </c>
      <c r="TE52" s="5">
        <f>IF(COUNTBLANK(SJ52:TB52)&gt;0, "", SUM(SJ52,SK52,SM52,SN52,SQ52,SW52,SZ52,TA52))</f>
        <v>15</v>
      </c>
      <c r="TF52" s="6">
        <v>45599.551203703704</v>
      </c>
      <c r="TG52" s="5">
        <v>2</v>
      </c>
      <c r="TH52" s="5">
        <v>2</v>
      </c>
      <c r="TI52" s="5">
        <v>4</v>
      </c>
      <c r="TJ52" s="5">
        <v>3</v>
      </c>
      <c r="TK52" s="5">
        <v>2</v>
      </c>
      <c r="TL52" s="5">
        <v>3</v>
      </c>
      <c r="TM52" s="5">
        <v>4</v>
      </c>
      <c r="TN52" s="5">
        <v>1</v>
      </c>
      <c r="TO52" s="5">
        <v>5</v>
      </c>
      <c r="TP52" s="5">
        <v>3</v>
      </c>
      <c r="TQ52" s="5">
        <v>4</v>
      </c>
      <c r="TR52" s="5">
        <v>4</v>
      </c>
      <c r="TS52" s="5">
        <v>3</v>
      </c>
      <c r="TT52" s="5">
        <v>2</v>
      </c>
      <c r="TU52" s="5">
        <v>4</v>
      </c>
      <c r="TV52" s="5">
        <v>5</v>
      </c>
      <c r="TW52" s="5">
        <v>1</v>
      </c>
      <c r="TX52" s="5">
        <v>4</v>
      </c>
      <c r="TY52" s="5">
        <v>4</v>
      </c>
      <c r="TZ52" s="5">
        <f>IF(COUNTBLANK(TG52:TY52)&gt;0, "", SUM(TG52:TY52))</f>
        <v>60</v>
      </c>
      <c r="UA52" s="5">
        <f>IF(COUNTBLANK(TG52:TY52)&gt;0, "", SUM(TI52,TL52,TO52,TP52,TQ52,TR52,TS52,TU52,TV52,TY52))</f>
        <v>39</v>
      </c>
      <c r="UB52" s="5">
        <f>IF(COUNTBLANK(TG52:TY52)&gt;0, "", SUM(TG52,TH52,TJ52,TK52,TN52,TT52,TW52,TX52))</f>
        <v>17</v>
      </c>
      <c r="UC52" s="6">
        <v>45659.625405092593</v>
      </c>
      <c r="UD52" s="5">
        <v>3</v>
      </c>
      <c r="UE52" s="5">
        <v>4</v>
      </c>
      <c r="UF52" s="5">
        <v>5</v>
      </c>
      <c r="UG52" s="5">
        <v>3</v>
      </c>
      <c r="UH52" s="5">
        <v>2</v>
      </c>
      <c r="UI52" s="5">
        <v>3</v>
      </c>
      <c r="UJ52" s="5">
        <v>4</v>
      </c>
      <c r="UK52" s="5">
        <v>2</v>
      </c>
      <c r="UL52" s="5">
        <v>5</v>
      </c>
      <c r="UM52" s="5">
        <v>3</v>
      </c>
      <c r="UN52" s="5">
        <v>4</v>
      </c>
      <c r="UO52" s="5">
        <v>5</v>
      </c>
      <c r="UP52" s="5">
        <v>4</v>
      </c>
      <c r="UQ52" s="5">
        <v>2</v>
      </c>
      <c r="UR52" s="5">
        <v>4</v>
      </c>
      <c r="US52" s="5">
        <v>5</v>
      </c>
      <c r="UT52" s="5">
        <v>4</v>
      </c>
      <c r="UU52" s="5">
        <v>5</v>
      </c>
      <c r="UV52" s="5">
        <v>5</v>
      </c>
      <c r="UW52" s="5">
        <f>IF(COUNTBLANK(UD52:UV52)&gt;0, "", SUM(UD52:UV52))</f>
        <v>72</v>
      </c>
      <c r="UX52" s="5">
        <f>IF(COUNTBLANK(UD52:UV52)&gt;0, "", SUM(UF52,UI52,UL52,UM52,UN52,UO52,UP52,UR52,US52,UV52))</f>
        <v>43</v>
      </c>
      <c r="UY52" s="5">
        <f>IF(COUNTBLANK(UD52:UV52)&gt;0, "", SUM(UD52,UE52,UG52,UH52,UK52,UQ52,UT52,UU52))</f>
        <v>25</v>
      </c>
      <c r="UZ52" s="6">
        <v>45772</v>
      </c>
      <c r="VA52" s="6">
        <v>45723</v>
      </c>
      <c r="VB52" s="5">
        <v>1</v>
      </c>
      <c r="VC52" s="5">
        <v>1</v>
      </c>
      <c r="VE52" s="5">
        <v>39</v>
      </c>
      <c r="VF52" s="5">
        <v>3100</v>
      </c>
      <c r="VG52" s="5">
        <v>1</v>
      </c>
      <c r="VH52" s="5">
        <v>1</v>
      </c>
      <c r="VI52" s="5"/>
      <c r="VK52" s="5">
        <v>1</v>
      </c>
      <c r="VL52" s="5"/>
      <c r="VN52" s="6">
        <v>45772.665219907409</v>
      </c>
      <c r="VO52" s="5">
        <v>0</v>
      </c>
      <c r="VP52" s="5">
        <v>1</v>
      </c>
      <c r="VQ52" s="5">
        <v>0</v>
      </c>
      <c r="VR52" s="5">
        <v>0</v>
      </c>
      <c r="VS52" s="5">
        <v>0</v>
      </c>
      <c r="VT52" s="5">
        <v>0</v>
      </c>
      <c r="VU52" s="5">
        <v>0</v>
      </c>
      <c r="VV52" s="5">
        <v>0</v>
      </c>
      <c r="VW52" s="5">
        <v>0</v>
      </c>
      <c r="VX52" s="5">
        <v>0</v>
      </c>
      <c r="VY52" s="5">
        <v>0</v>
      </c>
      <c r="VZ52" s="5">
        <v>0</v>
      </c>
      <c r="WA52" s="5">
        <v>2</v>
      </c>
      <c r="WB52" s="5">
        <v>1</v>
      </c>
      <c r="WC52" s="5">
        <v>0</v>
      </c>
      <c r="WD52" s="5">
        <v>1</v>
      </c>
      <c r="WE52" s="5">
        <v>1</v>
      </c>
      <c r="WF52" s="5">
        <v>0</v>
      </c>
      <c r="WG52" s="5">
        <v>2</v>
      </c>
      <c r="WH52" s="5">
        <v>1</v>
      </c>
      <c r="WI52" s="5">
        <v>3</v>
      </c>
      <c r="WJ52" s="5">
        <v>0</v>
      </c>
      <c r="WK52" s="5">
        <v>0</v>
      </c>
      <c r="WL52" s="5">
        <v>0</v>
      </c>
      <c r="WM52" s="5">
        <v>0</v>
      </c>
      <c r="WN52" s="5">
        <v>2</v>
      </c>
      <c r="WO52" s="5">
        <v>1</v>
      </c>
      <c r="WP52" s="5">
        <v>0</v>
      </c>
      <c r="WQ52" s="5">
        <v>0</v>
      </c>
      <c r="WR52" s="5">
        <f>IF(COUNTBLANK(VO52:WQ52)&gt;0, "", SUM(VQ52:WJ52))</f>
        <v>11</v>
      </c>
      <c r="WS52" s="5">
        <f>IF(COUNTBLANK(VO52:WQ52)&gt;0, "", SUM(VQ52:VZ52))</f>
        <v>0</v>
      </c>
      <c r="WT52" s="5">
        <f>IF(COUNTBLANK(VO52:WQ52)&gt;0, "", SUM(WA52:WL52))</f>
        <v>11</v>
      </c>
      <c r="WU52" s="5">
        <f>IF(COUNTBLANK(VO52:WQ52)&gt;0, "", SUM(WK52:WL52))</f>
        <v>0</v>
      </c>
      <c r="WV52" s="5">
        <f>IF(COUNTA(VO52:WQ52)=0, "", IF(AND(OR(VO52=1, VP52=1), OR(VQ52&gt;=1, VR52&gt;=1, VS52&gt;=1, VT52&gt;=1, VU52&gt;=1), OR(VV52&gt;=1, VW52&gt;=1), COUNTIF(VX52:WD52, "&gt;=1")&gt;=2, COUNTIF(WE52:WJ52, "&gt;=1")&gt;=2, OR(WN52=1, WN52=2), OR(WO52&gt;=1, WP52&gt;=1), WQ52&lt;1), 1, 0))</f>
        <v>0</v>
      </c>
      <c r="WW52" s="5">
        <f>IF(COUNTBLANK(VO52:WQ52)&gt;0, "", SUM(VQ52:VU52))</f>
        <v>0</v>
      </c>
      <c r="WX52" s="5">
        <f>IF(COUNTBLANK(VO52:WQ52)&gt;0, "", SUM(VV52:VW52))</f>
        <v>0</v>
      </c>
      <c r="WY52" s="5">
        <f>IF(COUNTBLANK(VO52:WQ52)&gt;0, "", SUM(VX52:WD52))</f>
        <v>4</v>
      </c>
      <c r="WZ52" s="5">
        <f>IF(COUNTBLANK(VO52:WQ52)&gt;0, "", SUM(WE52:WJ52))</f>
        <v>7</v>
      </c>
      <c r="XA52" s="6">
        <v>45772</v>
      </c>
      <c r="XB52" s="5">
        <v>1</v>
      </c>
      <c r="XC52" s="5">
        <v>0</v>
      </c>
      <c r="XD52" s="5">
        <v>0</v>
      </c>
      <c r="XE52" s="5">
        <v>2</v>
      </c>
      <c r="XF52" s="5">
        <v>1</v>
      </c>
      <c r="XG52" s="5">
        <v>0</v>
      </c>
      <c r="XH52" s="5">
        <v>3</v>
      </c>
      <c r="XI52" s="5">
        <v>0</v>
      </c>
      <c r="XJ52" s="5">
        <v>0</v>
      </c>
      <c r="XK52" s="5">
        <v>1</v>
      </c>
      <c r="XL52" s="5">
        <f>IF(COUNTBLANK(XB52:XJ52)&gt;0, "", SUM(XB52:XJ52))</f>
        <v>7</v>
      </c>
      <c r="XM52" s="6">
        <v>45772.653958333336</v>
      </c>
      <c r="XN52" s="5">
        <v>1</v>
      </c>
      <c r="XO52" s="5">
        <v>0</v>
      </c>
      <c r="XP52" s="5">
        <v>1</v>
      </c>
      <c r="XQ52" s="5">
        <v>1</v>
      </c>
      <c r="XR52" s="5">
        <v>0</v>
      </c>
      <c r="XS52" s="5">
        <v>1</v>
      </c>
      <c r="XT52" s="5">
        <v>1</v>
      </c>
      <c r="XU52" s="5">
        <f>IF(COUNTBLANK(XN52:XT52)&gt;0, "", SUM(XN52:XT52))</f>
        <v>5</v>
      </c>
      <c r="XV52" s="6">
        <v>45772.667037037034</v>
      </c>
      <c r="XW52" s="5">
        <v>4</v>
      </c>
      <c r="XX52" s="5">
        <v>4</v>
      </c>
      <c r="XY52" s="5">
        <v>5</v>
      </c>
      <c r="XZ52" s="12">
        <v>5</v>
      </c>
      <c r="YA52" s="12">
        <v>3.6</v>
      </c>
      <c r="YB52" s="12">
        <v>5</v>
      </c>
      <c r="YC52" s="12">
        <v>5</v>
      </c>
      <c r="YD52" s="12">
        <v>5</v>
      </c>
      <c r="YE52" s="12">
        <v>5</v>
      </c>
      <c r="YF52" s="12">
        <v>3.6</v>
      </c>
      <c r="YG52" s="12">
        <v>5</v>
      </c>
      <c r="YH52" s="12">
        <v>5</v>
      </c>
      <c r="YI52" s="12">
        <v>4</v>
      </c>
      <c r="YJ52" s="12">
        <v>5</v>
      </c>
      <c r="YK52" s="12">
        <v>3.6</v>
      </c>
      <c r="YL52" s="12">
        <v>2.2999999999999998</v>
      </c>
      <c r="YM52" s="12">
        <v>2.2999999999999998</v>
      </c>
      <c r="YN52" s="12">
        <v>3.6</v>
      </c>
      <c r="YO52" s="12">
        <v>5</v>
      </c>
      <c r="YP52" s="5">
        <f>IF(COUNTBLANK(XW52:YO52)&gt;0, "", SUM(XW52:YO52))</f>
        <v>80.999999999999986</v>
      </c>
      <c r="YQ52" s="5">
        <f>IF(COUNTBLANK(XW52:YO52)&gt;0, "", SUM(XY52,YC52,YD52,YE52,YJ52,YK52,YL52,YM52))</f>
        <v>33.200000000000003</v>
      </c>
      <c r="YR52" s="12">
        <f>IF(COUNTBLANK(XW52:YO52)&gt;0, "", SUM(YF52:YH52))</f>
        <v>13.6</v>
      </c>
      <c r="YS52" s="5">
        <f>IF(COUNTBLANK(XW52:YO52)&gt;0, "", SUM(XW52,XX52,YB52))</f>
        <v>13</v>
      </c>
      <c r="YT52" s="12">
        <f>IF(COUNTBLANK(XW52:YO52)&gt;0, "", SUM(XZ52,YA52,YI52,YN52,YO52))</f>
        <v>21.2</v>
      </c>
      <c r="YU52" s="5">
        <f>IF(COUNTBLANK(XW52:YO52)&gt;0, "", SUM(XY52,XZ52,YA52,YB52,YC52,YF52,YJ52,YN52,YO52))</f>
        <v>40.800000000000004</v>
      </c>
      <c r="YV52" s="5">
        <f>IF(COUNTBLANK(XW52:YO52)&gt;0, "", SUM(XW52,XX52,YK52,YL52,YM52))</f>
        <v>16.2</v>
      </c>
      <c r="YW52" s="12">
        <f>IF(COUNTBLANK(XW52:YO52)&gt;0, "", SUM(YD52,YE52,YG52,YH52,YI52))</f>
        <v>24</v>
      </c>
      <c r="YX52" s="6">
        <v>45772.660185185188</v>
      </c>
      <c r="YY52" s="5">
        <v>30</v>
      </c>
      <c r="YZ52" s="5">
        <v>60</v>
      </c>
      <c r="ZA52" s="5">
        <v>0</v>
      </c>
      <c r="ZB52" s="5">
        <v>0</v>
      </c>
      <c r="ZC52" s="5">
        <v>0</v>
      </c>
      <c r="ZD52" s="5">
        <v>0</v>
      </c>
      <c r="ZE52" s="5">
        <v>0</v>
      </c>
      <c r="ZF52" s="5">
        <v>0</v>
      </c>
      <c r="ZG52" s="5">
        <v>20</v>
      </c>
      <c r="ZH52" s="5">
        <v>20</v>
      </c>
      <c r="ZI52" s="5">
        <v>0</v>
      </c>
      <c r="ZJ52" s="5">
        <v>0</v>
      </c>
      <c r="ZK52" s="5">
        <v>0</v>
      </c>
      <c r="ZL52" s="5">
        <v>20</v>
      </c>
      <c r="ZM52" s="5">
        <v>10</v>
      </c>
      <c r="ZN52" s="5">
        <v>0</v>
      </c>
      <c r="ZO52" s="5">
        <v>10</v>
      </c>
      <c r="ZP52" s="5">
        <v>0</v>
      </c>
      <c r="ZQ52" s="5">
        <v>30</v>
      </c>
      <c r="ZR52" s="5">
        <v>0</v>
      </c>
      <c r="ZS52" s="5">
        <v>0</v>
      </c>
      <c r="ZT52" s="5">
        <v>0</v>
      </c>
      <c r="ZU52" s="5">
        <v>70</v>
      </c>
      <c r="ZV52" s="5">
        <v>10</v>
      </c>
      <c r="ZW52" s="5">
        <v>10</v>
      </c>
      <c r="ZX52" s="5">
        <v>0</v>
      </c>
      <c r="ZY52" s="5">
        <v>0</v>
      </c>
      <c r="ZZ52" s="5">
        <v>0</v>
      </c>
      <c r="AAA52" s="5">
        <f>IF(COUNTBLANK(YY52:ZZ52)&gt;0, "", AVERAGE(YY52:ZZ52))</f>
        <v>10.357142857142858</v>
      </c>
      <c r="AAB52" s="5">
        <f>IF(COUNTA(YY52:ZZ52)=0, "", AVERAGE(YZ52,ZL52,ZM52,ZN52,ZO52,ZP52,ZR52,ZT52,ZU52))</f>
        <v>18.888888888888889</v>
      </c>
      <c r="AAC52" s="5">
        <f>IF(COUNTA(YY52:ZZ52)=0, "", AVERAGE(ZA52,ZB52,ZC52,ZD52,ZF52,ZH52,ZW52,ZX52))</f>
        <v>3.75</v>
      </c>
      <c r="AAD52" s="5">
        <f>IF(COUNTA(YY52:ZZ52)=0, "", AVERAGE(ZE52,ZI52,ZJ52,ZK52,ZY52,ZZ52))</f>
        <v>0</v>
      </c>
      <c r="AAE52" s="6">
        <v>45772.65253472222</v>
      </c>
      <c r="AAF52" s="5">
        <v>1</v>
      </c>
      <c r="AAG52" s="5">
        <v>1</v>
      </c>
      <c r="AAH52" s="5">
        <v>1</v>
      </c>
      <c r="AAI52" s="5">
        <v>1</v>
      </c>
      <c r="AAJ52" s="5">
        <v>2</v>
      </c>
      <c r="AAK52" s="5">
        <v>1</v>
      </c>
      <c r="AAL52" s="5">
        <v>1</v>
      </c>
      <c r="AAM52" s="5">
        <v>1</v>
      </c>
      <c r="AAN52" s="5">
        <v>1</v>
      </c>
      <c r="AAO52" s="5">
        <v>3</v>
      </c>
      <c r="AAP52" s="5">
        <v>1</v>
      </c>
      <c r="AAQ52" s="5">
        <v>1</v>
      </c>
      <c r="AAR52" s="5">
        <v>2</v>
      </c>
      <c r="AAS52" s="5">
        <v>1</v>
      </c>
      <c r="AAT52" s="5">
        <v>1</v>
      </c>
      <c r="AAU52" s="5">
        <v>3</v>
      </c>
      <c r="AAV52" s="5">
        <v>1</v>
      </c>
      <c r="AAW52" s="5">
        <v>1</v>
      </c>
      <c r="AAX52" s="5">
        <v>3</v>
      </c>
      <c r="AAY52" s="5">
        <v>2</v>
      </c>
      <c r="AAZ52" s="5">
        <v>1</v>
      </c>
      <c r="ABA52" s="5">
        <v>4</v>
      </c>
      <c r="ABB52" s="5">
        <v>3</v>
      </c>
      <c r="ABC52" s="5">
        <v>3</v>
      </c>
      <c r="ABD52" s="5">
        <v>1</v>
      </c>
      <c r="ABE52" s="5">
        <v>1</v>
      </c>
      <c r="ABF52" s="5">
        <v>2</v>
      </c>
      <c r="ABG52" s="5">
        <v>2</v>
      </c>
      <c r="ABH52" s="5">
        <v>1</v>
      </c>
      <c r="ABI52" s="5">
        <v>1</v>
      </c>
      <c r="ABJ52" s="5">
        <f>IF(SUM(AAF52:AAN52,AAP52:AAT52,AAV52:AAZ52,ABB52:ABG52)=0, "", SUM(AAF52:AAN52,AAP52:AAT52,AAV52:AAZ52,ABB52:ABG52))</f>
        <v>36</v>
      </c>
      <c r="ABK52" s="5">
        <f>IF(SUM(ABN52, ABO52, ABP52, ABQ52, ABR52)=0, "", IF(OR(ABN52&gt;=8, ABO52&gt;=10, ABP52&gt;=13, ABQ52&gt;=10, ABR52&gt;=15), 1, 0))</f>
        <v>1</v>
      </c>
      <c r="ABL52" s="5">
        <f>IF(SUM(AAF52:AAG52,AAI52,AAJ52,AAK52,AAL52,AAR52,AAX52,ABE52,ABG52)=0, "", SUM(AAF52:AAG52,AAI52,AAJ52,AAK52,AAL52,AAR52,AAX52,ABE52,ABG52))</f>
        <v>15</v>
      </c>
      <c r="ABM52" s="5">
        <f>IF(SUM(AAH52,AAM52:AAN52,AAP52:AAQ52,AAS52:AAT52,AAV52:AAW52,AAY52:AAZ52,ABB52:ABD52,ABF52)=0, "", SUM(AAH52,AAM52:AAN52,AAP52:AAQ52,AAS52:AAT52,AAV52:AAW52,AAY52:AAZ52,ABB52:ABD52,ABF52))</f>
        <v>21</v>
      </c>
      <c r="ABN52" s="5">
        <f>IF(SUM(AAY52:AAZ52,ABB52:ABC52,ABF52)=0, "", SUM(AAY52:AAZ52,ABB52:ABC52,ABF52))</f>
        <v>11</v>
      </c>
      <c r="ABO52" s="5">
        <f>IF(SUM(AAN52,AAP52:AAQ52,AAT52,AAV52)=0, "", SUM(AAN52,AAP52:AAQ52,AAT52,AAV52))</f>
        <v>5</v>
      </c>
      <c r="ABP52" s="5">
        <f>IF(SUM(AAH52,AAM52,AAS52,AAW52,ABD52)=0, "", SUM(AAH52,AAM52,AAS52,AAW52,ABD52))</f>
        <v>5</v>
      </c>
      <c r="ABQ52" s="5">
        <f>IF(SUM(AAF52:AAG52,AAI52,AAK52,ABE52)=0, "", SUM(AAF52:AAG52,AAI52,AAK52,ABE52))</f>
        <v>5</v>
      </c>
      <c r="ABR52" s="5">
        <f>IF(SUM(AAJ52,AAL52,AAR52,AAX52,ABG52)=0, "", SUM(AAJ52,AAL52,AAR52,AAX52,ABG52))</f>
        <v>10</v>
      </c>
      <c r="ABS52" s="5">
        <f>IF(ABN52="", "", IF(ABN52&gt;=8, 1, 0))</f>
        <v>1</v>
      </c>
      <c r="ABT52" s="5">
        <f>IF(ABO52="", "", IF(ABO52&gt;=10, 1, 0))</f>
        <v>0</v>
      </c>
      <c r="ABU52" s="5">
        <f>IF(ABP52="", "", IF(ABP52&gt;=13, 1, 0))</f>
        <v>0</v>
      </c>
      <c r="ABV52" s="5">
        <f>IF(ABQ52="", "", IF(ABQ52&gt;=10, 1, 0))</f>
        <v>0</v>
      </c>
      <c r="ABW52" s="5">
        <f>IF(ABR52="", "", IF(ABR52&gt;=15, 1, 0))</f>
        <v>0</v>
      </c>
      <c r="ABX52" s="5">
        <f>IF(AND(AAO52="", AAU52="", ABA52=""), "", IF(AAO52=5,1,0) + IF(AAU52=5,1,0) + IF(ABA52=5,1,0))</f>
        <v>0</v>
      </c>
      <c r="ABY52" s="6">
        <v>45772.656990740739</v>
      </c>
      <c r="ABZ52" s="5">
        <v>3</v>
      </c>
      <c r="ACA52" s="5">
        <v>4</v>
      </c>
      <c r="ACB52" s="5">
        <v>2</v>
      </c>
      <c r="ACC52" s="5">
        <v>1</v>
      </c>
      <c r="ACD52" s="5">
        <v>1</v>
      </c>
      <c r="ACE52" s="5">
        <v>4</v>
      </c>
      <c r="ACF52" s="5">
        <v>4</v>
      </c>
      <c r="ACG52" s="5">
        <v>3</v>
      </c>
      <c r="ACH52" s="5">
        <v>2</v>
      </c>
      <c r="ACI52" s="5">
        <v>4</v>
      </c>
      <c r="ACJ52" s="5">
        <v>5</v>
      </c>
      <c r="ACK52" s="5">
        <v>5</v>
      </c>
      <c r="ACL52" s="5">
        <v>4</v>
      </c>
      <c r="ACM52" s="5">
        <v>1</v>
      </c>
      <c r="ACN52" s="5">
        <v>3</v>
      </c>
      <c r="ACO52" s="5">
        <v>1</v>
      </c>
      <c r="ACP52" s="5">
        <v>4</v>
      </c>
      <c r="ACQ52" s="5">
        <v>3</v>
      </c>
      <c r="ACR52" s="5">
        <v>1</v>
      </c>
      <c r="ACS52" s="5">
        <v>2</v>
      </c>
      <c r="ACT52" s="5">
        <v>4</v>
      </c>
      <c r="ACU52" s="5">
        <v>3</v>
      </c>
      <c r="ACV52" s="5">
        <v>4</v>
      </c>
      <c r="ACW52" s="5">
        <v>2</v>
      </c>
      <c r="ACX52" s="5">
        <v>5</v>
      </c>
      <c r="ACY52" s="5">
        <v>5</v>
      </c>
      <c r="ACZ52" s="5">
        <v>1</v>
      </c>
      <c r="ADA52" s="5">
        <v>2</v>
      </c>
      <c r="ADB52" s="5">
        <v>5</v>
      </c>
      <c r="ADC52" s="5">
        <v>3</v>
      </c>
      <c r="ADD52" s="5">
        <v>2</v>
      </c>
      <c r="ADE52" s="5">
        <v>1</v>
      </c>
      <c r="ADF52" s="5">
        <v>3</v>
      </c>
      <c r="ADG52" s="5">
        <v>4</v>
      </c>
      <c r="ADH52" s="5">
        <v>3</v>
      </c>
      <c r="ADI52" s="5">
        <v>4</v>
      </c>
      <c r="ADJ52" s="5">
        <f>IF(COUNTA(ABZ52:ADI52)=0, "", SUM(ABZ52:ADI52))</f>
        <v>108</v>
      </c>
      <c r="ADK52" s="5">
        <f>IF(COUNTA(ABZ52:ADI52)=0, "", SUM(ACJ52,ACK52,ACT52,ACV52,ACX52,ADB52))</f>
        <v>28</v>
      </c>
      <c r="ADL52" s="5">
        <f>IF(COUNTA(ABZ52:ADI52)=0, "", SUM(ACL52,ACQ52,ACS52,ACY52,ADF52))</f>
        <v>17</v>
      </c>
      <c r="ADM52" s="5">
        <f>IF(COUNTA(ABZ52:ADI52)=0, "", SUM(ACB52,ACM52,ACR52,ACW52,ACZ52,ADE52))</f>
        <v>8</v>
      </c>
      <c r="ADN52" s="5">
        <f>IF(COUNTA(ABZ52:ADI52)=0, "", SUM(ACA52,ACE52,ACG52,ACI52,ACP52,ADG52))</f>
        <v>23</v>
      </c>
      <c r="ADO52" s="5">
        <f>IF(COUNTA(ABZ52:ADI52)=0, "", SUM(ACN52,ACO52,ACU52,ADA52,ADC52,ADD52,ADH52,ADI52))</f>
        <v>21</v>
      </c>
      <c r="ADP52" s="5">
        <f>IF(COUNTA(ABZ52:ADI52)=0, "", SUM(ABZ52,ACC52,ACD52,ACF52,ACH52))</f>
        <v>11</v>
      </c>
      <c r="ADQ52" s="6">
        <v>45772.663090277776</v>
      </c>
      <c r="ADR52" s="5">
        <v>3</v>
      </c>
      <c r="ADS52" s="5">
        <v>2</v>
      </c>
      <c r="ADT52" s="5">
        <v>3</v>
      </c>
      <c r="ADU52" s="5">
        <v>2</v>
      </c>
      <c r="ADV52" s="5">
        <v>1</v>
      </c>
      <c r="ADW52" s="5">
        <v>2</v>
      </c>
      <c r="ADX52" s="5">
        <v>1</v>
      </c>
      <c r="ADY52" s="5">
        <v>4</v>
      </c>
      <c r="ADZ52" s="5">
        <v>3</v>
      </c>
      <c r="AEA52" s="5">
        <v>2</v>
      </c>
      <c r="AEB52" s="5">
        <v>2</v>
      </c>
      <c r="AEC52" s="5">
        <v>2</v>
      </c>
      <c r="AED52" s="5">
        <v>2</v>
      </c>
      <c r="AEE52" s="5">
        <v>4</v>
      </c>
      <c r="AEF52" s="5">
        <v>2</v>
      </c>
      <c r="AEG52" s="5">
        <v>2</v>
      </c>
      <c r="AEH52" s="5">
        <v>3</v>
      </c>
      <c r="AEI52" s="5">
        <v>1</v>
      </c>
      <c r="AEJ52" s="5">
        <v>3</v>
      </c>
      <c r="AEK52" s="5">
        <v>3</v>
      </c>
      <c r="AEL52" s="5">
        <f>IF(COUNTA(ADR52:AEK52)=0, "", SUM(ADR52:AEK52))</f>
        <v>47</v>
      </c>
      <c r="AEM52" s="8"/>
      <c r="AEN52" s="6">
        <v>45723</v>
      </c>
      <c r="AEO52" s="6"/>
      <c r="AEP52" s="6"/>
      <c r="AEQ52" s="6"/>
      <c r="AER52" s="5"/>
      <c r="AES52" s="6"/>
      <c r="AET52" s="6"/>
      <c r="AEU52" s="6">
        <v>45257</v>
      </c>
      <c r="AEV52" s="5">
        <v>3</v>
      </c>
      <c r="AEW52" s="5">
        <v>2</v>
      </c>
      <c r="AEX52" s="5">
        <v>2</v>
      </c>
      <c r="AEY52" s="5">
        <v>1</v>
      </c>
      <c r="AEZ52" s="5">
        <v>1</v>
      </c>
      <c r="AFA52" s="5">
        <v>0</v>
      </c>
      <c r="AFB52" s="5">
        <v>0</v>
      </c>
      <c r="AFC52" s="5">
        <v>2</v>
      </c>
      <c r="AFD52" s="5">
        <v>0</v>
      </c>
      <c r="AFE52" s="5">
        <v>3</v>
      </c>
      <c r="AFF52" s="5">
        <v>0</v>
      </c>
      <c r="AFG52" s="5">
        <v>2</v>
      </c>
      <c r="AFH52" s="5">
        <v>0</v>
      </c>
      <c r="AFI52" s="5">
        <v>0</v>
      </c>
      <c r="AFJ52" s="5">
        <v>0</v>
      </c>
      <c r="AFK52" s="5">
        <v>0</v>
      </c>
      <c r="AFL52" s="5">
        <v>1</v>
      </c>
      <c r="AFM52" s="5">
        <v>0</v>
      </c>
      <c r="AFN52" s="5">
        <v>2</v>
      </c>
      <c r="AFO52" s="5">
        <v>0</v>
      </c>
      <c r="AFP52" s="5">
        <v>0</v>
      </c>
      <c r="AFQ52" s="5">
        <v>0</v>
      </c>
      <c r="AFR52" s="5">
        <v>0</v>
      </c>
      <c r="AFS52" s="5">
        <v>2</v>
      </c>
      <c r="AFT52" s="5">
        <v>0</v>
      </c>
      <c r="AFU52" s="5">
        <v>0</v>
      </c>
      <c r="AFV52" s="5">
        <v>3</v>
      </c>
      <c r="AFW52" s="5">
        <v>1</v>
      </c>
      <c r="AFX52" s="5">
        <v>0</v>
      </c>
      <c r="AFY52" s="5">
        <v>0</v>
      </c>
      <c r="AFZ52" s="5">
        <v>5</v>
      </c>
      <c r="AGA52" s="5">
        <f>IF(COUNTA(AEV52:AFY52)=0, "", SUM(AEV52:AFY52))</f>
        <v>25</v>
      </c>
      <c r="AGB52" s="6"/>
      <c r="AGC52" s="5"/>
      <c r="AGD52" s="5"/>
      <c r="AGE52" s="5"/>
      <c r="AGF52" s="5"/>
      <c r="AGG52" s="5"/>
      <c r="AGS52" s="6"/>
      <c r="AHM52" s="6"/>
      <c r="AHN52" s="5"/>
      <c r="AHO52" s="5"/>
      <c r="AHP52" s="5"/>
      <c r="AHQ52" s="5"/>
      <c r="AHR52" s="5"/>
      <c r="AHS52" s="5"/>
      <c r="AHT52" s="5"/>
      <c r="AHU52" s="5"/>
      <c r="AHV52" s="5"/>
      <c r="AHW52" s="5"/>
      <c r="AHX52" s="5" t="str">
        <f>IF(COUNTBLANK(AHN52:AHW52)&gt;0, "", SUM(AHN52:AHW52))</f>
        <v/>
      </c>
      <c r="AHY52" s="5" t="str">
        <f>IF(COUNTBLANK(AHN52:AHW52)&gt;0, "", SUM(AHR52,AHW52))</f>
        <v/>
      </c>
      <c r="AHZ52" s="5" t="str">
        <f>IF(COUNTBLANK(AHN52:AHW52)&gt;0, "", SUM(AHP52,AHS52))</f>
        <v/>
      </c>
      <c r="AIA52" s="5" t="str">
        <f>IF(COUNTBLANK(AHN52:AHW52)&gt;0, "", SUM(AHT52,AHV52))</f>
        <v/>
      </c>
      <c r="AIB52" s="5" t="str">
        <f>IF(COUNTBLANK(AHN52:AHW52)&gt;0, "", SUM(AHQ52,AHU52))</f>
        <v/>
      </c>
      <c r="AIC52" s="5" t="str">
        <f>IF(COUNTBLANK(AHN52:AHW52)&gt;0, "", SUM(AHN52:AHO52))</f>
        <v/>
      </c>
      <c r="AID52" s="6"/>
      <c r="AIE52" s="5"/>
      <c r="AIF52" s="5"/>
      <c r="AIG52" s="5"/>
      <c r="AIH52" s="5"/>
      <c r="AII52" s="5"/>
      <c r="AIJ52" s="5"/>
      <c r="AIK52" s="5"/>
      <c r="AIL52" s="5"/>
      <c r="AIM52" s="5"/>
      <c r="AIN52" s="5"/>
      <c r="AIO52" s="5"/>
      <c r="AIP52" s="5"/>
      <c r="AIQ52" s="5"/>
      <c r="AIR52" s="5"/>
      <c r="AIS52" s="5"/>
      <c r="AIT52" s="5"/>
      <c r="AIU52" s="5"/>
      <c r="AIV52" s="5"/>
      <c r="AIW52" s="5"/>
      <c r="AIX52" s="5"/>
      <c r="AIY52" s="5" t="s">
        <v>971</v>
      </c>
      <c r="AIZ52" s="5" t="s">
        <v>971</v>
      </c>
      <c r="AJA52" s="5" t="s">
        <v>971</v>
      </c>
      <c r="AJB52" s="6"/>
      <c r="AJC52" s="5"/>
      <c r="AJD52" s="5"/>
      <c r="AJE52" s="5"/>
      <c r="AJF52" s="5"/>
      <c r="AJG52" s="5"/>
      <c r="AJH52" s="5"/>
      <c r="AJI52" s="5"/>
      <c r="AJJ52" s="5"/>
      <c r="AJK52" s="5"/>
      <c r="AJL52" s="5"/>
      <c r="AJM52" s="5" t="str">
        <f>IF(COUNTBLANK(AJC52:AJK52)&gt;0, "", SUM(AJC52:AJK52))</f>
        <v/>
      </c>
      <c r="AJN52" s="6"/>
      <c r="AJO52" s="5"/>
      <c r="AJP52" s="5"/>
      <c r="AJQ52" s="5"/>
      <c r="AJR52" s="5"/>
      <c r="AJS52" s="5"/>
      <c r="AJT52" s="5"/>
      <c r="AJU52" s="5"/>
      <c r="AJV52" s="5" t="str">
        <f>IF(COUNTBLANK(AJO52:AJU52)&gt;0, "", SUM(AJO52:AJU52))</f>
        <v/>
      </c>
    </row>
    <row r="53" spans="1:958" ht="15" customHeight="1" x14ac:dyDescent="0.35">
      <c r="A53" s="5">
        <v>211783</v>
      </c>
      <c r="B53" s="5" t="s">
        <v>2158</v>
      </c>
      <c r="C53" s="5"/>
      <c r="D53" s="5"/>
      <c r="E53" s="5"/>
      <c r="F53" s="5"/>
      <c r="G53" s="5"/>
      <c r="H53" s="5"/>
      <c r="I53" s="5"/>
      <c r="J53" s="5"/>
      <c r="K53" s="5"/>
      <c r="L53" s="5"/>
      <c r="M53" s="5"/>
      <c r="N53" s="5"/>
      <c r="O53" s="5"/>
      <c r="P53" s="5"/>
      <c r="Q53" s="5"/>
      <c r="R53" s="5"/>
      <c r="S53" s="5"/>
      <c r="T53" s="5"/>
      <c r="U53" s="5"/>
      <c r="V53" s="5" t="str">
        <f>IF(COUNTA(D53,F53,H53,J53,L53,N53,P53,R53,T53)=0, "", IF(OR(D53=1,F53=1,H53=1,J53=1,L53=1,N53=1,P53=1,R53=1,T53=1), 1, 0))</f>
        <v/>
      </c>
      <c r="W53" s="5" t="str">
        <f>IF(COUNTA(E53,G53,I53,K53,M53,O53,Q53,S53,U53)=0, "", IF(OR(E53=1,G53=1,I53=1,K53=1,M53=1,O53=1,Q53=1,S53=1,U53=1), 1, 0))</f>
        <v/>
      </c>
      <c r="X53" s="5">
        <v>1</v>
      </c>
      <c r="Y53" s="5"/>
      <c r="Z53" s="5"/>
      <c r="AA53" s="5"/>
      <c r="AB53" s="5"/>
      <c r="AC53" s="5"/>
      <c r="AD53" s="5"/>
      <c r="AE53" s="7"/>
      <c r="AF53" s="6"/>
      <c r="AG53" s="8"/>
      <c r="AH53" s="8"/>
      <c r="AI53" s="8"/>
      <c r="AJ53" s="5" t="str">
        <f>IF(OR(ISBLANK(AE53), ISBLANK(AG53)), "", AG53 - AE53)</f>
        <v/>
      </c>
      <c r="AK53" s="9"/>
      <c r="AL53" s="5" t="str">
        <f>IF(OR(ISBLANK(AG53), ISBLANK(AK53)), "", AK53 - AG53)</f>
        <v/>
      </c>
      <c r="AM53" s="6"/>
      <c r="AN53" s="10" t="str">
        <f>IF(OR(ISBLANK(AM53), ISBLANK(AF53)), "", AF53 - AM53)</f>
        <v/>
      </c>
      <c r="AO53" s="6"/>
      <c r="AP53" s="6"/>
      <c r="AQ53" s="5"/>
      <c r="AS53" s="11" t="str">
        <f>IF(ISBLANK(AR53), "", IF(AR53="ישראל", 1, 2))</f>
        <v/>
      </c>
      <c r="AV53" s="5"/>
      <c r="AW53" s="5"/>
      <c r="AX53" s="5"/>
      <c r="AY53" s="5"/>
      <c r="AZ53" s="5" t="str">
        <f>IF(ISBLANK(AY53), "", IF(AY53&lt;=8, 1, IF(AY53&lt;=12, 2, 3)))</f>
        <v/>
      </c>
      <c r="BA53" s="5"/>
      <c r="BB53" s="5" t="str">
        <f>IF(ISBLANK(BA53), "", IF(BA53&lt;=8, 1, IF(BA53&lt;=12, 2, 3)))</f>
        <v/>
      </c>
      <c r="BE53" s="5"/>
      <c r="BF53" s="5"/>
      <c r="BG53" s="5"/>
      <c r="BH53" s="6"/>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t="str">
        <f>IF(SUM(BI53:BQ53,BS53:BW53,BY53:CC53,CE53:CJ53)=0, "", SUM(BI53:BQ53,BS53:BW53,BY53:CC53,CE53:CJ53))</f>
        <v/>
      </c>
      <c r="CN53" s="5" t="str">
        <f>IF(SUM(CQ53, CR53, CS53, CT53, CU53)=0, "", IF(OR(CQ53&gt;=8, CR53&gt;=10, CS53&gt;=13, CT53&gt;=10, CU53&gt;=15), 1, 0))</f>
        <v/>
      </c>
      <c r="CO53" s="5" t="str">
        <f>IF(SUM(BI53:BJ53,BL53,BM53,BN53,BO53,BU53,CA53,CH53,CJ53)=0, "", SUM(BI53:BJ53,BL53,BM53,BN53,BO53,BU53,CA53,CH53,CJ53))</f>
        <v/>
      </c>
      <c r="CP53" s="5" t="str">
        <f>IF(SUM(BK53,BP53:BQ53,BS53:BT53,BV53:BW53,BY53:BZ53,CB53:CC53,CE53:CG53,CI53)=0, "", SUM(BK53,BP53:BQ53,BS53:BT53,BV53:BW53,BY53:BZ53,CB53:CC53,CE53:CG53,CI53))</f>
        <v/>
      </c>
      <c r="CQ53" s="5" t="str">
        <f>IF(SUM(CB53:CC53,CE53:CF53,CI53)=0, "", SUM(CB53:CC53,CE53:CF53,CI53))</f>
        <v/>
      </c>
      <c r="CR53" s="5" t="str">
        <f>IF(SUM(BQ53,BS53:BT53,BW53,BY53)=0, "", SUM(BQ53,BS53:BT53,BW53,BY53))</f>
        <v/>
      </c>
      <c r="CS53" s="5" t="str">
        <f>IF(SUM(BK53,BP53,BV53,BZ53,CG53)=0, "", SUM(BK53,BP53,BV53,BZ53,CG53))</f>
        <v/>
      </c>
      <c r="CT53" s="5" t="str">
        <f>IF(SUM(BI53:BJ53,BL53,BN53,CH53)=0, "", SUM(BI53:BJ53,BL53,BN53,CH53))</f>
        <v/>
      </c>
      <c r="CU53" s="5" t="str">
        <f>IF(SUM(BM53,BO53,BU53,CA53,CJ53)=0, "", SUM(BM53,BO53,BU53,CA53,CJ53))</f>
        <v/>
      </c>
      <c r="CV53" s="5" t="str">
        <f>IF(CQ53="", "", IF(CQ53&gt;=8, 1, 0))</f>
        <v/>
      </c>
      <c r="CW53" s="5" t="str">
        <f>IF(CR53="", "", IF(CR53&gt;=10, 1, 0))</f>
        <v/>
      </c>
      <c r="CX53" s="5" t="str">
        <f>IF(CS53="", "", IF(CS53&gt;=13, 1, 0))</f>
        <v/>
      </c>
      <c r="CY53" s="5" t="str">
        <f>IF(CT53="", "", IF(CT53&gt;=10, 1, 0))</f>
        <v/>
      </c>
      <c r="CZ53" s="5" t="str">
        <f>IF(CU53="", "", IF(CU53&gt;=15, 1, 0))</f>
        <v/>
      </c>
      <c r="DA53" s="5" t="str">
        <f>IF(AND(BR53="", BX53="", CD53=""), "", IF(BR53=5,1,0) + IF(BX53=5,1,0) + IF(CD53=5,1,0))</f>
        <v/>
      </c>
      <c r="DB53" s="6"/>
      <c r="DC53" s="5"/>
      <c r="DD53" s="13"/>
      <c r="DE53" s="5"/>
      <c r="DF53" s="13"/>
      <c r="DG53" s="5"/>
      <c r="DH53" s="13"/>
      <c r="DI53" s="5"/>
      <c r="DJ53" s="13"/>
      <c r="DK53" s="5"/>
      <c r="DL53" s="13"/>
      <c r="DM53" s="5"/>
      <c r="DN53" s="13"/>
      <c r="DO53" s="5"/>
      <c r="DP53" s="13"/>
      <c r="DQ53" s="5"/>
      <c r="DR53" s="13"/>
      <c r="DS53" s="5"/>
      <c r="DT53" s="13"/>
      <c r="DU53" s="5"/>
      <c r="DV53" s="13"/>
      <c r="DW53" s="5"/>
      <c r="DX53" s="13"/>
      <c r="DY53" s="5"/>
      <c r="DZ53" s="13"/>
      <c r="EA53" s="5"/>
      <c r="EB53" s="13"/>
      <c r="EC53" s="5"/>
      <c r="ED53" s="13"/>
      <c r="EE53" s="5"/>
      <c r="EF53" s="13"/>
      <c r="EG53" s="5"/>
      <c r="EH53" s="13"/>
      <c r="EI53" s="5"/>
      <c r="EJ53" s="13"/>
      <c r="EK53" s="5"/>
      <c r="EL53" s="5"/>
      <c r="EM53" s="5"/>
      <c r="EN53" s="6"/>
      <c r="EO53" s="5"/>
      <c r="EP53" s="5"/>
      <c r="EQ53" s="5"/>
      <c r="ER53" s="5"/>
      <c r="ES53" s="5"/>
      <c r="ET53" s="5"/>
      <c r="EU53" s="5"/>
      <c r="EV53" s="5"/>
      <c r="EW53" s="5"/>
      <c r="EX53" s="5"/>
      <c r="EY53" s="5"/>
      <c r="EZ53" s="5"/>
      <c r="FA53" s="5"/>
      <c r="FB53" s="5"/>
      <c r="FC53" s="5"/>
      <c r="FD53" s="5"/>
      <c r="FE53" s="5"/>
      <c r="FF53" s="5"/>
      <c r="FG53" s="5"/>
      <c r="FH53" s="5"/>
      <c r="FI53" s="5"/>
      <c r="FJ53" s="5"/>
      <c r="FK53" s="5"/>
      <c r="FL53" s="6"/>
      <c r="FM53" s="5"/>
      <c r="FN53" s="5"/>
      <c r="FO53" s="5"/>
      <c r="FP53" s="5"/>
      <c r="FQ53" s="5"/>
      <c r="FR53" s="5"/>
      <c r="FS53" s="14" t="str">
        <f>IF(COUNTBLANK(FM53:FR53)&gt;0, "", AVERAGE(FM53:FR53))</f>
        <v/>
      </c>
      <c r="FT53" s="6"/>
      <c r="FU53" s="5"/>
      <c r="FV53" s="5"/>
      <c r="FW53" s="5"/>
      <c r="FX53" s="5"/>
      <c r="FY53" s="5"/>
      <c r="FZ53" s="5"/>
      <c r="GA53" s="5"/>
      <c r="GB53" s="5"/>
      <c r="GC53" s="5"/>
      <c r="GD53" s="5"/>
      <c r="GE53" s="5" t="str">
        <f>IF(COUNTBLANK(FU53:GC53)&gt;0, "", SUM(FU53:GC53))</f>
        <v/>
      </c>
      <c r="GF53" s="6"/>
      <c r="GG53" s="5"/>
      <c r="GH53" s="5"/>
      <c r="GI53" s="5"/>
      <c r="GJ53" s="5"/>
      <c r="GK53" s="5"/>
      <c r="GL53" s="5"/>
      <c r="GM53" s="5"/>
      <c r="GN53" s="5" t="str">
        <f>IF(COUNTBLANK(GG53:GM53)&gt;0, "", SUM(GG53:GM53))</f>
        <v/>
      </c>
      <c r="GO53" s="6"/>
      <c r="GP53" s="5"/>
      <c r="GQ53" s="5"/>
      <c r="GR53" s="5"/>
      <c r="GS53" s="5"/>
      <c r="GT53" s="5"/>
      <c r="GU53" s="5"/>
      <c r="GV53" s="5"/>
      <c r="GW53" s="5"/>
      <c r="GX53" s="5"/>
      <c r="GY53" s="5"/>
      <c r="GZ53" s="5"/>
      <c r="HA53" s="5"/>
      <c r="HB53" s="5"/>
      <c r="HC53" s="5"/>
      <c r="HD53" s="5"/>
      <c r="HE53" s="5"/>
      <c r="HF53" s="5"/>
      <c r="HG53" s="5"/>
      <c r="HH53" s="5"/>
      <c r="HI53" s="5" t="str">
        <f>IF(COUNTBLANK(GQ53:HH53)&gt;0, "", SUM(GQ53:HH53))</f>
        <v/>
      </c>
      <c r="HJ53" s="6"/>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t="str">
        <f>IF(COUNTA(HK53:II53)=0, "", SUM(HK53,HL53,HN53,HO53,HP53,HU53,HV53,HX53,HZ53,IA53,IB53,IH53))</f>
        <v/>
      </c>
      <c r="IK53" s="5" t="str">
        <f>IF(COUNTA(HK53:II53)=0, "", SUM(HM53,HQ53,HR53,HS53,HT53,HW53,HY53,IC53,ID53,IE53,IF53,IG53,II53))</f>
        <v/>
      </c>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t="str">
        <f>IF(COUNTA(IL53:JJ53)=0, "", SUM(IL53,IM53,IO53,IP53,IQ53,IV53,IW53,IY53,JA53,JB53,JC53,JI53))</f>
        <v/>
      </c>
      <c r="JL53" s="5" t="str">
        <f>IF(COUNTA(IL53:JJ53)=0, "", SUM(IN53,IR53,IS53,IT53,IU53,IX53,IZ53,JD53,JE53,JF53,JG53,JH53,JJ53))</f>
        <v/>
      </c>
      <c r="JM53" s="6"/>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12" t="str">
        <f>IF(COUNTA(JN53:KW53)=0, "", SUM(JN53:KW53))</f>
        <v/>
      </c>
      <c r="KY53" s="12" t="str">
        <f>IF(COUNTA(JN53:KW53)=0, "", SUM(JX53,JY53,KH53,KJ53,KL53,KP53))</f>
        <v/>
      </c>
      <c r="KZ53" s="12" t="str">
        <f>IF(COUNTA(JN53:KW53)=0, "", SUM(JZ53,KE53,KG53,KM53,KT53))</f>
        <v/>
      </c>
      <c r="LA53" s="12" t="str">
        <f>IF(COUNTA(JN53:KW53)=0, "", SUM(JP53,KA53,KF53,KK53,KN53,KS53))</f>
        <v/>
      </c>
      <c r="LB53" s="12" t="str">
        <f>IF(COUNTA(JN53:KW53)=0, "", SUM(JO53,JS53,JU53,JW53,KD53,KU53))</f>
        <v/>
      </c>
      <c r="LC53" s="12" t="str">
        <f>IF(COUNTA(JN53:KW53)=0, "", SUM(KB53,KC53,KI53,KO53,KQ53,KR53,KV53,KW53))</f>
        <v/>
      </c>
      <c r="LD53" s="12" t="str">
        <f>IF(COUNTA(JN53:KW53)=0, "", SUM(JN53,JQ53,JR53,JT53,JV53))</f>
        <v/>
      </c>
      <c r="LE53" s="6"/>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t="str">
        <f>IF(COUNTBLANK(LF53:MG53)&gt;0, "", AVERAGE(LF53:MG53))</f>
        <v/>
      </c>
      <c r="MI53" s="5" t="str">
        <f>IF(COUNTA(LF53:MG53)=0, "", AVERAGE(LG53,LS53,LT53,LU53,LV53,LW53,LY53,MA53,MB53))</f>
        <v/>
      </c>
      <c r="MJ53" s="5" t="str">
        <f>IF(COUNTA(LF53:MG53)=0, "", AVERAGE(LH53,LI53,LJ53,LK53,LM53,LO53,MD53,ME53))</f>
        <v/>
      </c>
      <c r="MK53" s="5" t="str">
        <f>IF(COUNTA(LF53:MG53)=0, "", AVERAGE(LL53,LP53,LQ53,LR53,MF53,MG53))</f>
        <v/>
      </c>
      <c r="ML53" s="6"/>
      <c r="MM53" s="5"/>
      <c r="MN53" s="5"/>
      <c r="MO53" s="5"/>
      <c r="MP53" s="5"/>
      <c r="MQ53" s="5"/>
      <c r="MR53" s="5"/>
      <c r="MS53" s="5"/>
      <c r="MT53" s="5"/>
      <c r="MU53" s="5"/>
      <c r="MV53" s="5"/>
      <c r="MW53" s="5"/>
      <c r="MX53" s="5"/>
      <c r="MY53" s="5"/>
      <c r="MZ53" s="5"/>
      <c r="NA53" s="5"/>
      <c r="NB53" s="5"/>
      <c r="NC53" s="5"/>
      <c r="ND53" s="5"/>
      <c r="NE53" s="5"/>
      <c r="NF53" s="5"/>
      <c r="NG53" s="5" t="str">
        <f>IF(COUNTA(MM53:NF53)=0, "", SUM(MM53:NF53))</f>
        <v/>
      </c>
      <c r="NH53" s="6"/>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t="str">
        <f>IF(COUNTA(NI53:OJ53)=0, "", SUM(NK53,NP53,NS53,NW53,OC53,OG53,OJ53))</f>
        <v/>
      </c>
      <c r="OL53" s="5" t="str">
        <f>IF(COUNTA(NI53:OJ53)=0, "", SUM(NJ53,NL53,NQ53,NV53,NZ53,OB53,OD53))</f>
        <v/>
      </c>
      <c r="OM53" s="5" t="str">
        <f>IF(COUNTA(NI53:OJ53)=0, "", SUM(NN53,NR53,NU53,NY53,OA53,OF53,OI53))</f>
        <v/>
      </c>
      <c r="ON53" s="5" t="str">
        <f>IF(COUNTA(NI53:OJ53)=0, "", SUM(NI53,NM53,NO53,NT53,NX53,OE53,OH53))</f>
        <v/>
      </c>
      <c r="OQ53" s="6"/>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t="str">
        <f>IF(COUNTBLANK(OR53:PS53)&gt;0, "", AVERAGE(OR53:PS53))</f>
        <v/>
      </c>
      <c r="PU53" s="5" t="str">
        <f>IF(COUNTA(OR53:PS53)=0, "", AVERAGE(OS53,PE53,PF53,PG53,PH53,PI53,PK53,PM53,PN53))</f>
        <v/>
      </c>
      <c r="PV53" s="5" t="str">
        <f>IF(COUNTA(OR53:PS53)=0, "", AVERAGE(OT53,OU53,OV53,OW53,OY53,PA53,PP53,PQ53))</f>
        <v/>
      </c>
      <c r="PW53" s="5" t="str">
        <f>IF(COUNTA(OR53:PS53)=0, "", AVERAGE(OX53,PB53,PC53,PD53,PR53,PS53))</f>
        <v/>
      </c>
      <c r="PX53" s="6"/>
      <c r="PY53" s="5"/>
      <c r="PZ53" s="5"/>
      <c r="QA53" s="5"/>
      <c r="QB53" s="5"/>
      <c r="QC53" s="5"/>
      <c r="QD53" s="5"/>
      <c r="QE53" s="5"/>
      <c r="QF53" s="5"/>
      <c r="QG53" s="5"/>
      <c r="QH53" s="5"/>
      <c r="QI53" s="5" t="str">
        <f>IF(COUNTBLANK(PY53:QG53)&gt;0, "", SUM(PY53:QG53))</f>
        <v/>
      </c>
      <c r="QJ53" s="6"/>
      <c r="QK53" s="5"/>
      <c r="QL53" s="5"/>
      <c r="QM53" s="5"/>
      <c r="QN53" s="5"/>
      <c r="QO53" s="5"/>
      <c r="QP53" s="5"/>
      <c r="QQ53" s="5"/>
      <c r="QR53" s="5"/>
      <c r="QS53" s="5"/>
      <c r="QT53" s="5"/>
      <c r="QU53" s="5" t="str">
        <f>IF(COUNTBLANK(QK53:QS53)&gt;0, "", SUM(QK53:QS53))</f>
        <v/>
      </c>
      <c r="QV53" s="6"/>
      <c r="QW53" s="5"/>
      <c r="QX53" s="5"/>
      <c r="QY53" s="5"/>
      <c r="QZ53" s="5"/>
      <c r="RA53" s="5"/>
      <c r="RB53" s="5"/>
      <c r="RC53" s="5"/>
      <c r="RD53" s="5"/>
      <c r="RE53" s="5"/>
      <c r="RF53" s="5"/>
      <c r="RG53" s="5" t="str">
        <f>IF(COUNTBLANK(QW53:RE53)&gt;0, "", SUM(QW53:RE53))</f>
        <v/>
      </c>
      <c r="RH53" s="6"/>
      <c r="RI53" s="5"/>
      <c r="RJ53" s="5"/>
      <c r="RK53" s="5"/>
      <c r="RL53" s="5"/>
      <c r="RM53" s="5"/>
      <c r="RN53" s="5"/>
      <c r="RO53" s="5"/>
      <c r="RP53" s="5" t="str">
        <f>IF(COUNTBLANK(RI53:RO53)&gt;0, "", SUM(RI53:RO53))</f>
        <v/>
      </c>
      <c r="RQ53" s="6"/>
      <c r="RR53" s="5"/>
      <c r="RS53" s="5"/>
      <c r="RT53" s="5"/>
      <c r="RU53" s="5"/>
      <c r="RV53" s="5"/>
      <c r="RW53" s="5"/>
      <c r="RX53" s="5"/>
      <c r="RY53" s="5" t="str">
        <f>IF(COUNTBLANK(RR53:RX53)&gt;0, "", SUM(RR53:RX53))</f>
        <v/>
      </c>
      <c r="RZ53" s="6"/>
      <c r="SA53" s="5"/>
      <c r="SB53" s="5"/>
      <c r="SC53" s="5"/>
      <c r="SD53" s="5"/>
      <c r="SE53" s="5"/>
      <c r="SF53" s="5"/>
      <c r="SG53" s="5"/>
      <c r="SH53" s="5" t="str">
        <f>IF(COUNTBLANK(SA53:SG53)&gt;0, "", SUM(SA53:SG53))</f>
        <v/>
      </c>
      <c r="SI53" s="6"/>
      <c r="SJ53" s="5"/>
      <c r="SK53" s="5"/>
      <c r="SL53" s="5"/>
      <c r="SM53" s="5"/>
      <c r="SN53" s="5"/>
      <c r="SO53" s="5"/>
      <c r="SP53" s="5"/>
      <c r="SQ53" s="5"/>
      <c r="SR53" s="5"/>
      <c r="SS53" s="5"/>
      <c r="ST53" s="5"/>
      <c r="SU53" s="5"/>
      <c r="SV53" s="5"/>
      <c r="SW53" s="5"/>
      <c r="SX53" s="5"/>
      <c r="SY53" s="5"/>
      <c r="SZ53" s="5"/>
      <c r="TA53" s="5"/>
      <c r="TB53" s="5"/>
      <c r="TC53" s="5" t="str">
        <f>IF(COUNTBLANK(SJ53:TB53)&gt;0, "", SUM(SJ53:TB53))</f>
        <v/>
      </c>
      <c r="TD53" s="5" t="str">
        <f>IF(COUNTBLANK(SJ53:TB53)&gt;0, "", SUM(SL53,SO53,SR53,SS53,ST53,SU53,SV53,SX53,SY53,TB53))</f>
        <v/>
      </c>
      <c r="TE53" s="5" t="str">
        <f>IF(COUNTBLANK(SJ53:TB53)&gt;0, "", SUM(SJ53,SK53,SM53,SN53,SQ53,SW53,SZ53,TA53))</f>
        <v/>
      </c>
      <c r="TF53" s="6"/>
      <c r="TG53" s="5"/>
      <c r="TH53" s="5"/>
      <c r="TI53" s="5"/>
      <c r="TJ53" s="5"/>
      <c r="TK53" s="5"/>
      <c r="TL53" s="5"/>
      <c r="TM53" s="5"/>
      <c r="TN53" s="5"/>
      <c r="TO53" s="5"/>
      <c r="TP53" s="5"/>
      <c r="TQ53" s="5"/>
      <c r="TR53" s="5"/>
      <c r="TS53" s="5"/>
      <c r="TT53" s="5"/>
      <c r="TU53" s="5"/>
      <c r="TV53" s="5"/>
      <c r="TW53" s="5"/>
      <c r="TX53" s="5"/>
      <c r="TY53" s="5"/>
      <c r="TZ53" s="5" t="str">
        <f>IF(COUNTBLANK(TG53:TY53)&gt;0, "", SUM(TG53:TY53))</f>
        <v/>
      </c>
      <c r="UA53" s="5" t="str">
        <f>IF(COUNTBLANK(TG53:TY53)&gt;0, "", SUM(TI53,TL53,TO53,TP53,TQ53,TR53,TS53,TU53,TV53,TY53))</f>
        <v/>
      </c>
      <c r="UB53" s="5" t="str">
        <f>IF(COUNTBLANK(TG53:TY53)&gt;0, "", SUM(TG53,TH53,TJ53,TK53,TN53,TT53,TW53,TX53))</f>
        <v/>
      </c>
      <c r="UC53" s="6"/>
      <c r="UD53" s="5"/>
      <c r="UE53" s="5"/>
      <c r="UF53" s="5"/>
      <c r="UG53" s="5"/>
      <c r="UH53" s="5"/>
      <c r="UI53" s="5"/>
      <c r="UJ53" s="5"/>
      <c r="UK53" s="5"/>
      <c r="UL53" s="5"/>
      <c r="UM53" s="5"/>
      <c r="UN53" s="5"/>
      <c r="UO53" s="5"/>
      <c r="UP53" s="5"/>
      <c r="UQ53" s="5"/>
      <c r="UR53" s="5"/>
      <c r="US53" s="5"/>
      <c r="UT53" s="5"/>
      <c r="UU53" s="5"/>
      <c r="UV53" s="5"/>
      <c r="UW53" s="5" t="str">
        <f>IF(COUNTBLANK(UD53:UV53)&gt;0, "", SUM(UD53:UV53))</f>
        <v/>
      </c>
      <c r="UX53" s="5" t="str">
        <f>IF(COUNTBLANK(UD53:UV53)&gt;0, "", SUM(UF53,UI53,UL53,UM53,UN53,UO53,UP53,UR53,US53,UV53))</f>
        <v/>
      </c>
      <c r="UY53" s="5" t="str">
        <f>IF(COUNTBLANK(UD53:UV53)&gt;0, "", SUM(UD53,UE53,UG53,UH53,UK53,UQ53,UT53,UU53))</f>
        <v/>
      </c>
      <c r="UZ53" s="6"/>
      <c r="VA53" s="6"/>
      <c r="VB53" s="5"/>
      <c r="VC53" s="5"/>
      <c r="VE53" s="5"/>
      <c r="VF53" s="5"/>
      <c r="VG53" s="5"/>
      <c r="VH53" s="5"/>
      <c r="VI53" s="5"/>
      <c r="VK53" s="5"/>
      <c r="VL53" s="5"/>
      <c r="VN53" s="6"/>
      <c r="VO53" s="5"/>
      <c r="VP53" s="5"/>
      <c r="VQ53" s="5"/>
      <c r="VR53" s="5"/>
      <c r="VS53" s="5"/>
      <c r="VT53" s="5"/>
      <c r="VU53" s="5"/>
      <c r="VV53" s="5"/>
      <c r="VW53" s="5"/>
      <c r="VX53" s="5"/>
      <c r="VY53" s="5"/>
      <c r="VZ53" s="5"/>
      <c r="WA53" s="5"/>
      <c r="WB53" s="5"/>
      <c r="WC53" s="5"/>
      <c r="WD53" s="5"/>
      <c r="WE53" s="5"/>
      <c r="WF53" s="5"/>
      <c r="WG53" s="5"/>
      <c r="WH53" s="5"/>
      <c r="WI53" s="5"/>
      <c r="WJ53" s="5"/>
      <c r="WK53" s="5"/>
      <c r="WL53" s="5"/>
      <c r="WM53" s="5"/>
      <c r="WN53" s="5"/>
      <c r="WO53" s="5"/>
      <c r="WP53" s="5"/>
      <c r="WQ53" s="5"/>
      <c r="WR53" s="5" t="str">
        <f>IF(COUNTBLANK(VO53:WQ53)&gt;0, "", SUM(VQ53:WJ53))</f>
        <v/>
      </c>
      <c r="WS53" s="5" t="str">
        <f>IF(COUNTBLANK(VO53:WQ53)&gt;0, "", SUM(VQ53:VZ53))</f>
        <v/>
      </c>
      <c r="WT53" s="5" t="str">
        <f>IF(COUNTBLANK(VO53:WQ53)&gt;0, "", SUM(WA53:WL53))</f>
        <v/>
      </c>
      <c r="WU53" s="5" t="str">
        <f>IF(COUNTBLANK(VO53:WQ53)&gt;0, "", SUM(WK53:WL53))</f>
        <v/>
      </c>
      <c r="WV53" s="5" t="str">
        <f>IF(COUNTA(VO53:WQ53)=0, "", IF(AND(OR(VO53=1, VP53=1), OR(VQ53&gt;=1, VR53&gt;=1, VS53&gt;=1, VT53&gt;=1, VU53&gt;=1), OR(VV53&gt;=1, VW53&gt;=1), COUNTIF(VX53:WD53, "&gt;=1")&gt;=2, COUNTIF(WE53:WJ53, "&gt;=1")&gt;=2, OR(WN53=1, WN53=2), OR(WO53&gt;=1, WP53&gt;=1), WQ53&lt;1), 1, 0))</f>
        <v/>
      </c>
      <c r="WW53" s="5" t="str">
        <f>IF(COUNTBLANK(VO53:WQ53)&gt;0, "", SUM(VQ53:VU53))</f>
        <v/>
      </c>
      <c r="WX53" s="5" t="str">
        <f>IF(COUNTBLANK(VO53:WQ53)&gt;0, "", SUM(VV53:VW53))</f>
        <v/>
      </c>
      <c r="WY53" s="5" t="str">
        <f>IF(COUNTBLANK(VO53:WQ53)&gt;0, "", SUM(VX53:WD53))</f>
        <v/>
      </c>
      <c r="WZ53" s="5" t="str">
        <f>IF(COUNTBLANK(VO53:WQ53)&gt;0, "", SUM(WE53:WJ53))</f>
        <v/>
      </c>
      <c r="XA53" s="6"/>
      <c r="XB53" s="5"/>
      <c r="XC53" s="5"/>
      <c r="XD53" s="5"/>
      <c r="XE53" s="5"/>
      <c r="XF53" s="5"/>
      <c r="XG53" s="5"/>
      <c r="XH53" s="5"/>
      <c r="XI53" s="5"/>
      <c r="XJ53" s="5"/>
      <c r="XK53" s="5"/>
      <c r="XL53" s="5" t="str">
        <f>IF(COUNTBLANK(XB53:XJ53)&gt;0, "", SUM(XB53:XJ53))</f>
        <v/>
      </c>
      <c r="XM53" s="6"/>
      <c r="XN53" s="5"/>
      <c r="XO53" s="5"/>
      <c r="XP53" s="5"/>
      <c r="XQ53" s="5"/>
      <c r="XR53" s="5"/>
      <c r="XS53" s="5"/>
      <c r="XT53" s="5"/>
      <c r="XU53" s="5" t="str">
        <f>IF(COUNTBLANK(XN53:XT53)&gt;0, "", SUM(XN53:XT53))</f>
        <v/>
      </c>
      <c r="XV53" s="6"/>
      <c r="XW53" s="5"/>
      <c r="XX53" s="5"/>
      <c r="XY53" s="5"/>
      <c r="XZ53" s="5"/>
      <c r="YA53" s="5"/>
      <c r="YB53" s="5"/>
      <c r="YC53" s="5"/>
      <c r="YD53" s="5"/>
      <c r="YE53" s="5"/>
      <c r="YF53" s="5"/>
      <c r="YG53" s="5"/>
      <c r="YH53" s="5"/>
      <c r="YI53" s="5"/>
      <c r="YJ53" s="5"/>
      <c r="YK53" s="5"/>
      <c r="YL53" s="5"/>
      <c r="YM53" s="5"/>
      <c r="YN53" s="5"/>
      <c r="YO53" s="5"/>
      <c r="YP53" s="12" t="str">
        <f>IF(COUNTBLANK(XW53:YO53)&gt;0, "", SUM(XW53:YO53))</f>
        <v/>
      </c>
      <c r="YQ53" s="12" t="str">
        <f>IF(COUNTBLANK(XW53:YO53)&gt;0, "", SUM(XY53,YC53,YD53,YE53,YJ53,YK53,YL53,YM53))</f>
        <v/>
      </c>
      <c r="YR53" s="12" t="str">
        <f>IF(COUNTBLANK(XW53:YO53)&gt;0, "", SUM(YF53:YH53))</f>
        <v/>
      </c>
      <c r="YS53" s="12" t="str">
        <f>IF(COUNTBLANK(XW53:YO53)&gt;0, "", SUM(XW53,XX53,YB53))</f>
        <v/>
      </c>
      <c r="YT53" s="12" t="str">
        <f>IF(COUNTBLANK(XW53:YO53)&gt;0, "", SUM(XZ53,YA53,YI53,YN53,YO53))</f>
        <v/>
      </c>
      <c r="YU53" s="12" t="str">
        <f>IF(COUNTBLANK(XW53:YO53)&gt;0, "", SUM(XY53,XZ53,YA53,YB53,YC53,YF53,YJ53,YN53,YO53))</f>
        <v/>
      </c>
      <c r="YV53" s="12" t="str">
        <f>IF(COUNTBLANK(XW53:YO53)&gt;0, "", SUM(XW53,XX53,YK53,YL53,YM53))</f>
        <v/>
      </c>
      <c r="YW53" s="12" t="str">
        <f>IF(COUNTBLANK(XW53:YO53)&gt;0, "", SUM(YD53,YE53,YG53,YH53,YI53))</f>
        <v/>
      </c>
      <c r="YX53" s="6"/>
      <c r="YY53" s="5"/>
      <c r="YZ53" s="5"/>
      <c r="ZA53" s="5"/>
      <c r="ZB53" s="5"/>
      <c r="ZC53" s="5"/>
      <c r="ZD53" s="5"/>
      <c r="ZE53" s="5"/>
      <c r="ZF53" s="5"/>
      <c r="ZG53" s="5"/>
      <c r="ZH53" s="5"/>
      <c r="ZI53" s="5"/>
      <c r="ZJ53" s="5"/>
      <c r="ZK53" s="5"/>
      <c r="ZL53" s="5"/>
      <c r="ZM53" s="5"/>
      <c r="ZN53" s="5"/>
      <c r="ZO53" s="5"/>
      <c r="ZP53" s="5"/>
      <c r="ZQ53" s="5"/>
      <c r="ZR53" s="5"/>
      <c r="ZS53" s="5"/>
      <c r="ZT53" s="5"/>
      <c r="ZU53" s="5"/>
      <c r="ZV53" s="5"/>
      <c r="ZW53" s="5"/>
      <c r="ZX53" s="5"/>
      <c r="ZY53" s="5"/>
      <c r="ZZ53" s="5"/>
      <c r="AAA53" s="5" t="str">
        <f>IF(COUNTBLANK(YY53:ZZ53)&gt;0, "", AVERAGE(YY53:ZZ53))</f>
        <v/>
      </c>
      <c r="AAB53" s="5" t="str">
        <f>IF(COUNTA(YY53:ZZ53)=0, "", AVERAGE(YZ53,ZL53,ZM53,ZN53,ZO53,ZP53,ZR53,ZT53,ZU53))</f>
        <v/>
      </c>
      <c r="AAC53" s="5" t="str">
        <f>IF(COUNTA(YY53:ZZ53)=0, "", AVERAGE(ZA53,ZB53,ZC53,ZD53,ZF53,ZH53,ZW53,ZX53))</f>
        <v/>
      </c>
      <c r="AAD53" s="5" t="str">
        <f>IF(COUNTA(YY53:ZZ53)=0, "", AVERAGE(ZE53,ZI53,ZJ53,ZK53,ZY53,ZZ53))</f>
        <v/>
      </c>
      <c r="AAE53" s="6"/>
      <c r="AAF53" s="5"/>
      <c r="AAG53" s="5"/>
      <c r="AAH53" s="5"/>
      <c r="AAI53" s="5"/>
      <c r="AAJ53" s="5"/>
      <c r="AAK53" s="5"/>
      <c r="AAL53" s="5"/>
      <c r="AAM53" s="5"/>
      <c r="AAN53" s="5"/>
      <c r="AAO53" s="5"/>
      <c r="AAP53" s="5"/>
      <c r="AAQ53" s="5"/>
      <c r="AAR53" s="5"/>
      <c r="AAS53" s="5"/>
      <c r="AAT53" s="5"/>
      <c r="AAU53" s="5"/>
      <c r="AAV53" s="5"/>
      <c r="AAW53" s="5"/>
      <c r="AAX53" s="5"/>
      <c r="AAY53" s="5"/>
      <c r="AAZ53" s="5"/>
      <c r="ABA53" s="5"/>
      <c r="ABB53" s="5"/>
      <c r="ABC53" s="5"/>
      <c r="ABD53" s="5"/>
      <c r="ABE53" s="5"/>
      <c r="ABF53" s="5"/>
      <c r="ABG53" s="5"/>
      <c r="ABH53" s="5"/>
      <c r="ABI53" s="5"/>
      <c r="ABJ53" s="5" t="str">
        <f>IF(SUM(AAF53:AAN53,AAP53:AAT53,AAV53:AAZ53,ABB53:ABG53)=0, "", SUM(AAF53:AAN53,AAP53:AAT53,AAV53:AAZ53,ABB53:ABG53))</f>
        <v/>
      </c>
      <c r="ABK53" s="5" t="str">
        <f>IF(SUM(ABN53, ABO53, ABP53, ABQ53, ABR53)=0, "", IF(OR(ABN53&gt;=8, ABO53&gt;=10, ABP53&gt;=13, ABQ53&gt;=10, ABR53&gt;=15), 1, 0))</f>
        <v/>
      </c>
      <c r="ABL53" s="5" t="str">
        <f>IF(SUM(AAF53:AAG53,AAI53,AAJ53,AAK53,AAL53,AAR53,AAX53,ABE53,ABG53)=0, "", SUM(AAF53:AAG53,AAI53,AAJ53,AAK53,AAL53,AAR53,AAX53,ABE53,ABG53))</f>
        <v/>
      </c>
      <c r="ABM53" s="5" t="str">
        <f>IF(SUM(AAH53,AAM53:AAN53,AAP53:AAQ53,AAS53:AAT53,AAV53:AAW53,AAY53:AAZ53,ABB53:ABD53,ABF53)=0, "", SUM(AAH53,AAM53:AAN53,AAP53:AAQ53,AAS53:AAT53,AAV53:AAW53,AAY53:AAZ53,ABB53:ABD53,ABF53))</f>
        <v/>
      </c>
      <c r="ABN53" s="5" t="str">
        <f>IF(SUM(AAY53:AAZ53,ABB53:ABC53,ABF53)=0, "", SUM(AAY53:AAZ53,ABB53:ABC53,ABF53))</f>
        <v/>
      </c>
      <c r="ABO53" s="5" t="str">
        <f>IF(SUM(AAN53,AAP53:AAQ53,AAT53,AAV53)=0, "", SUM(AAN53,AAP53:AAQ53,AAT53,AAV53))</f>
        <v/>
      </c>
      <c r="ABP53" s="5" t="str">
        <f>IF(SUM(AAH53,AAM53,AAS53,AAW53,ABD53)=0, "", SUM(AAH53,AAM53,AAS53,AAW53,ABD53))</f>
        <v/>
      </c>
      <c r="ABQ53" s="5" t="str">
        <f>IF(SUM(AAF53:AAG53,AAI53,AAK53,ABE53)=0, "", SUM(AAF53:AAG53,AAI53,AAK53,ABE53))</f>
        <v/>
      </c>
      <c r="ABR53" s="5" t="str">
        <f>IF(SUM(AAJ53,AAL53,AAR53,AAX53,ABG53)=0, "", SUM(AAJ53,AAL53,AAR53,AAX53,ABG53))</f>
        <v/>
      </c>
      <c r="ABS53" s="5" t="str">
        <f>IF(ABN53="", "", IF(ABN53&gt;=8, 1, 0))</f>
        <v/>
      </c>
      <c r="ABT53" s="5" t="str">
        <f>IF(ABO53="", "", IF(ABO53&gt;=10, 1, 0))</f>
        <v/>
      </c>
      <c r="ABU53" s="5" t="str">
        <f>IF(ABP53="", "", IF(ABP53&gt;=13, 1, 0))</f>
        <v/>
      </c>
      <c r="ABV53" s="5" t="str">
        <f>IF(ABQ53="", "", IF(ABQ53&gt;=10, 1, 0))</f>
        <v/>
      </c>
      <c r="ABW53" s="5" t="str">
        <f>IF(ABR53="", "", IF(ABR53&gt;=15, 1, 0))</f>
        <v/>
      </c>
      <c r="ABX53" s="5" t="str">
        <f>IF(AND(AAO53="", AAU53="", ABA53=""), "", IF(AAO53=5,1,0) + IF(AAU53=5,1,0) + IF(ABA53=5,1,0))</f>
        <v/>
      </c>
      <c r="ABY53" s="6"/>
      <c r="ABZ53" s="5"/>
      <c r="ACA53" s="5"/>
      <c r="ACB53" s="5"/>
      <c r="ACC53" s="5"/>
      <c r="ACD53" s="5"/>
      <c r="ACE53" s="5"/>
      <c r="ACF53" s="5"/>
      <c r="ACG53" s="5"/>
      <c r="ACH53" s="5"/>
      <c r="ACI53" s="5"/>
      <c r="ACJ53" s="5"/>
      <c r="ACK53" s="5"/>
      <c r="ACL53" s="5"/>
      <c r="ACM53" s="5"/>
      <c r="ACN53" s="5"/>
      <c r="ACO53" s="5"/>
      <c r="ACP53" s="5"/>
      <c r="ACQ53" s="5"/>
      <c r="ACR53" s="5"/>
      <c r="ACS53" s="5"/>
      <c r="ACT53" s="5"/>
      <c r="ACU53" s="5"/>
      <c r="ACV53" s="5"/>
      <c r="ACW53" s="5"/>
      <c r="ACX53" s="5"/>
      <c r="ACY53" s="5"/>
      <c r="ACZ53" s="5"/>
      <c r="ADA53" s="5"/>
      <c r="ADB53" s="5"/>
      <c r="ADC53" s="5"/>
      <c r="ADD53" s="5"/>
      <c r="ADE53" s="5"/>
      <c r="ADF53" s="5"/>
      <c r="ADG53" s="5"/>
      <c r="ADH53" s="5"/>
      <c r="ADI53" s="5"/>
      <c r="ADJ53" s="12" t="str">
        <f>IF(COUNTA(ABZ53:ADI53)=0, "", SUM(ABZ53:ADI53))</f>
        <v/>
      </c>
      <c r="ADK53" s="12" t="str">
        <f>IF(COUNTA(ABZ53:ADI53)=0, "", SUM(ACJ53,ACK53,ACT53,ACV53,ACX53,ADB53))</f>
        <v/>
      </c>
      <c r="ADL53" s="12" t="str">
        <f>IF(COUNTA(ABZ53:ADI53)=0, "", SUM(ACL53,ACQ53,ACS53,ACY53,ADF53))</f>
        <v/>
      </c>
      <c r="ADM53" s="12" t="str">
        <f>IF(COUNTA(ABZ53:ADI53)=0, "", SUM(ACB53,ACM53,ACR53,ACW53,ACZ53,ADE53))</f>
        <v/>
      </c>
      <c r="ADN53" s="12" t="str">
        <f>IF(COUNTA(ABZ53:ADI53)=0, "", SUM(ACA53,ACE53,ACG53,ACI53,ACP53,ADG53))</f>
        <v/>
      </c>
      <c r="ADO53" s="12" t="str">
        <f>IF(COUNTA(ABZ53:ADI53)=0, "", SUM(ACN53,ACO53,ACU53,ADA53,ADC53,ADD53,ADH53,ADI53))</f>
        <v/>
      </c>
      <c r="ADP53" s="12" t="str">
        <f>IF(COUNTA(ABZ53:ADI53)=0, "", SUM(ABZ53,ACC53,ACD53,ACF53,ACH53))</f>
        <v/>
      </c>
      <c r="ADQ53" s="6"/>
      <c r="ADR53" s="5"/>
      <c r="ADS53" s="5"/>
      <c r="ADT53" s="5"/>
      <c r="ADU53" s="5"/>
      <c r="ADV53" s="5"/>
      <c r="ADW53" s="5"/>
      <c r="ADX53" s="5"/>
      <c r="ADY53" s="5"/>
      <c r="ADZ53" s="5"/>
      <c r="AEA53" s="5"/>
      <c r="AEB53" s="5"/>
      <c r="AEC53" s="5"/>
      <c r="AED53" s="5"/>
      <c r="AEE53" s="5"/>
      <c r="AEF53" s="5"/>
      <c r="AEG53" s="5"/>
      <c r="AEH53" s="5"/>
      <c r="AEI53" s="5"/>
      <c r="AEJ53" s="5"/>
      <c r="AEK53" s="5"/>
      <c r="AEL53" s="5" t="str">
        <f>IF(COUNTA(ADR53:AEK53)=0, "", SUM(ADR53:AEK53))</f>
        <v/>
      </c>
      <c r="AEM53" s="8"/>
      <c r="AEN53" s="6"/>
      <c r="AEO53" s="6"/>
      <c r="AEP53" s="6"/>
      <c r="AEQ53" s="6"/>
      <c r="AER53" s="5"/>
      <c r="AES53" s="6"/>
      <c r="AET53" s="6"/>
      <c r="AEU53" s="6"/>
      <c r="AEV53" s="5"/>
      <c r="AEW53" s="5"/>
      <c r="AEX53" s="5"/>
      <c r="AEY53" s="5"/>
      <c r="AEZ53" s="5"/>
      <c r="AFA53" s="5"/>
      <c r="AFB53" s="5"/>
      <c r="AFC53" s="5"/>
      <c r="AFD53" s="5"/>
      <c r="AFE53" s="5"/>
      <c r="AFF53" s="5"/>
      <c r="AFG53" s="5"/>
      <c r="AFH53" s="5"/>
      <c r="AFI53" s="5"/>
      <c r="AFJ53" s="5"/>
      <c r="AFK53" s="5"/>
      <c r="AFL53" s="5"/>
      <c r="AFM53" s="5"/>
      <c r="AFN53" s="5"/>
      <c r="AFO53" s="5"/>
      <c r="AFP53" s="5"/>
      <c r="AFQ53" s="5"/>
      <c r="AFR53" s="5"/>
      <c r="AFS53" s="5"/>
      <c r="AFT53" s="5"/>
      <c r="AFU53" s="5"/>
      <c r="AFV53" s="5"/>
      <c r="AFW53" s="5"/>
      <c r="AFX53" s="5"/>
      <c r="AFY53" s="5"/>
      <c r="AFZ53" s="5"/>
      <c r="AGA53" s="5" t="str">
        <f>IF(COUNTA(AEV53:AFY53)=0, "", SUM(AEV53:AFY53))</f>
        <v/>
      </c>
      <c r="AGB53" s="6"/>
      <c r="AGC53" s="5"/>
      <c r="AGD53" s="5"/>
      <c r="AGE53" s="5"/>
      <c r="AGF53" s="5"/>
      <c r="AGG53" s="5"/>
      <c r="AGM53" s="18"/>
      <c r="AGS53" s="6"/>
      <c r="AHG53" s="18"/>
      <c r="AHM53" s="6"/>
      <c r="AHN53" s="5"/>
      <c r="AHO53" s="5"/>
      <c r="AHP53" s="5"/>
      <c r="AHQ53" s="5"/>
      <c r="AHR53" s="5"/>
      <c r="AHS53" s="5"/>
      <c r="AHT53" s="5"/>
      <c r="AHU53" s="5"/>
      <c r="AHV53" s="5"/>
      <c r="AHW53" s="5"/>
      <c r="AHX53" s="5" t="str">
        <f>IF(COUNTBLANK(AHN53:AHW53)&gt;0, "", SUM(AHN53:AHW53))</f>
        <v/>
      </c>
      <c r="AHY53" s="5" t="str">
        <f>IF(COUNTBLANK(AHN53:AHW53)&gt;0, "", SUM(AHR53,AHW53))</f>
        <v/>
      </c>
      <c r="AHZ53" s="5" t="str">
        <f>IF(COUNTBLANK(AHN53:AHW53)&gt;0, "", SUM(AHP53,AHS53))</f>
        <v/>
      </c>
      <c r="AIA53" s="5" t="str">
        <f>IF(COUNTBLANK(AHN53:AHW53)&gt;0, "", SUM(AHT53,AHV53))</f>
        <v/>
      </c>
      <c r="AIB53" s="5" t="str">
        <f>IF(COUNTBLANK(AHN53:AHW53)&gt;0, "", SUM(AHQ53,AHU53))</f>
        <v/>
      </c>
      <c r="AIC53" s="5" t="str">
        <f>IF(COUNTBLANK(AHN53:AHW53)&gt;0, "", SUM(AHN53:AHO53))</f>
        <v/>
      </c>
      <c r="AID53" s="6"/>
      <c r="AIE53" s="5"/>
      <c r="AIF53" s="5"/>
      <c r="AIG53" s="5"/>
      <c r="AIH53" s="5"/>
      <c r="AII53" s="5"/>
      <c r="AIJ53" s="5"/>
      <c r="AIK53" s="5"/>
      <c r="AIL53" s="5"/>
      <c r="AIM53" s="5"/>
      <c r="AIN53" s="5"/>
      <c r="AIO53" s="5"/>
      <c r="AIP53" s="5"/>
      <c r="AIQ53" s="5"/>
      <c r="AIR53" s="5"/>
      <c r="AIS53" s="5"/>
      <c r="AIT53" s="5"/>
      <c r="AIU53" s="5"/>
      <c r="AIV53" s="5"/>
      <c r="AIW53" s="5"/>
      <c r="AIX53" s="5"/>
      <c r="AIY53" s="5"/>
      <c r="AIZ53" s="5"/>
      <c r="AJA53" s="5"/>
      <c r="AJB53" s="6"/>
      <c r="AJC53" s="5"/>
      <c r="AJD53" s="5"/>
      <c r="AJE53" s="5"/>
      <c r="AJF53" s="5"/>
      <c r="AJG53" s="5"/>
      <c r="AJH53" s="5"/>
      <c r="AJI53" s="5"/>
      <c r="AJJ53" s="5"/>
      <c r="AJK53" s="5"/>
      <c r="AJL53" s="5"/>
      <c r="AJM53" s="5" t="str">
        <f>IF(COUNTBLANK(AJC53:AJK53)&gt;0, "", SUM(AJC53:AJK53))</f>
        <v/>
      </c>
      <c r="AJN53" s="6"/>
      <c r="AJO53" s="5"/>
      <c r="AJP53" s="5"/>
      <c r="AJQ53" s="5"/>
      <c r="AJR53" s="5"/>
      <c r="AJS53" s="5"/>
      <c r="AJT53" s="5"/>
      <c r="AJU53" s="5"/>
      <c r="AJV53" s="5" t="str">
        <f>IF(COUNTBLANK(AJO53:AJU53)&gt;0, "", SUM(AJO53:AJU53))</f>
        <v/>
      </c>
    </row>
    <row r="54" spans="1:958" ht="15" customHeight="1" x14ac:dyDescent="0.35">
      <c r="A54" s="5">
        <v>316287</v>
      </c>
      <c r="B54" s="5" t="s">
        <v>1965</v>
      </c>
      <c r="C54" s="6">
        <v>45083</v>
      </c>
      <c r="D54" s="5">
        <v>1</v>
      </c>
      <c r="E54" s="5">
        <v>1</v>
      </c>
      <c r="F54" s="5">
        <v>0</v>
      </c>
      <c r="G54" s="5">
        <v>0</v>
      </c>
      <c r="H54" s="5">
        <v>0</v>
      </c>
      <c r="I54" s="5">
        <v>0</v>
      </c>
      <c r="J54" s="5">
        <v>0</v>
      </c>
      <c r="K54" s="5">
        <v>0</v>
      </c>
      <c r="L54" s="5">
        <v>0</v>
      </c>
      <c r="M54" s="5">
        <v>0</v>
      </c>
      <c r="N54" s="5">
        <v>0</v>
      </c>
      <c r="O54" s="5">
        <v>0</v>
      </c>
      <c r="P54" s="5">
        <v>0</v>
      </c>
      <c r="Q54" s="5">
        <v>0</v>
      </c>
      <c r="R54" s="5">
        <v>0</v>
      </c>
      <c r="S54" s="5">
        <v>0</v>
      </c>
      <c r="T54" s="5">
        <v>0</v>
      </c>
      <c r="U54" s="5">
        <v>0</v>
      </c>
      <c r="V54" s="5">
        <f>IF(COUNTA(D54,F54,H54,J54,L54,N54,P54,R54,T54)=0, "", IF(OR(D54=1,F54=1,H54=1,J54=1,L54=1,N54=1,P54=1,R54=1,T54=1), 1, 0))</f>
        <v>1</v>
      </c>
      <c r="W54" s="5">
        <f>IF(COUNTA(E54,G54,I54,K54,M54,O54,Q54,S54,U54)=0, "", IF(OR(E54=1,G54=1,I54=1,K54=1,M54=1,O54=1,Q54=1,S54=1,U54=1), 1, 0))</f>
        <v>1</v>
      </c>
      <c r="X54" s="5">
        <v>0</v>
      </c>
      <c r="Y54" s="5">
        <v>1</v>
      </c>
      <c r="Z54" s="5">
        <v>1</v>
      </c>
      <c r="AA54" s="5" t="s">
        <v>971</v>
      </c>
      <c r="AB54" s="5">
        <f>IF(AG54&lt;&gt;"", 1, 0)</f>
        <v>0</v>
      </c>
      <c r="AC54" s="5">
        <f>IF(AH54&lt;&gt;"", 1, 0)</f>
        <v>0</v>
      </c>
      <c r="AD54" s="5">
        <v>0</v>
      </c>
      <c r="AE54" s="7">
        <v>45091</v>
      </c>
      <c r="AF54" s="6"/>
      <c r="AG54" s="8"/>
      <c r="AH54" s="8"/>
      <c r="AI54" s="8"/>
      <c r="AJ54" s="5" t="str">
        <f>IF(OR(ISBLANK(AE54), ISBLANK(AG54)), "", AG54 - AE54)</f>
        <v/>
      </c>
      <c r="AK54" s="9" t="s">
        <v>971</v>
      </c>
      <c r="AL54" s="5" t="str">
        <f>IF(OR(ISBLANK(AG54), ISBLANK(AK54)), "", AK54 - AG54)</f>
        <v/>
      </c>
      <c r="AM54" s="6"/>
      <c r="AN54" s="10" t="str">
        <f>IF(OR(ISBLANK(AM54), ISBLANK(AF54)), "", AF54 - AM54)</f>
        <v/>
      </c>
      <c r="AO54" s="6">
        <v>45091</v>
      </c>
      <c r="AP54" s="6">
        <v>35442</v>
      </c>
      <c r="AQ54" s="5">
        <f>IF(OR(ISBLANK(AO54), ISBLANK(AP54)), "", DATEDIF(AP54, AO54, "Y"))</f>
        <v>26</v>
      </c>
      <c r="AR54" s="11" t="s">
        <v>959</v>
      </c>
      <c r="AS54" s="11">
        <f>IF(ISBLANK(AR54), "", IF(AR54="ישראל", 1, 2))</f>
        <v>1</v>
      </c>
      <c r="AT54" s="11" t="s">
        <v>959</v>
      </c>
      <c r="AU54" s="11" t="s">
        <v>1032</v>
      </c>
      <c r="AV54" s="5"/>
      <c r="AW54" s="5">
        <v>1</v>
      </c>
      <c r="AX54" s="5">
        <v>1</v>
      </c>
      <c r="AY54" s="5">
        <v>17</v>
      </c>
      <c r="AZ54" s="5">
        <f>IF(ISBLANK(AY54), "", IF(AY54&lt;=8, 1, IF(AY54&lt;=12, 2, 3)))</f>
        <v>3</v>
      </c>
      <c r="BA54" s="5">
        <v>16</v>
      </c>
      <c r="BB54" s="5">
        <f>IF(ISBLANK(BA54), "", IF(BA54&lt;=8, 1, IF(BA54&lt;=12, 2, 3)))</f>
        <v>3</v>
      </c>
      <c r="BC54" s="11" t="s">
        <v>1966</v>
      </c>
      <c r="BD54" s="11" t="s">
        <v>1967</v>
      </c>
      <c r="BE54" s="5">
        <v>2</v>
      </c>
      <c r="BF54" s="5"/>
      <c r="BG54" s="5">
        <v>4</v>
      </c>
      <c r="BH54" s="6" t="s">
        <v>1955</v>
      </c>
      <c r="BI54" s="5">
        <v>1</v>
      </c>
      <c r="BJ54" s="5">
        <v>2</v>
      </c>
      <c r="BK54" s="5">
        <v>1</v>
      </c>
      <c r="BL54" s="5">
        <v>1</v>
      </c>
      <c r="BM54" s="5">
        <v>1</v>
      </c>
      <c r="BN54" s="5">
        <v>1</v>
      </c>
      <c r="BO54" s="5">
        <v>1</v>
      </c>
      <c r="BP54" s="5">
        <v>1</v>
      </c>
      <c r="BQ54" s="5">
        <v>1</v>
      </c>
      <c r="BR54" s="5">
        <v>3</v>
      </c>
      <c r="BS54" s="5">
        <v>1</v>
      </c>
      <c r="BT54" s="5">
        <v>1</v>
      </c>
      <c r="BU54" s="5">
        <v>1</v>
      </c>
      <c r="BV54" s="5">
        <v>2</v>
      </c>
      <c r="BW54" s="5">
        <v>1</v>
      </c>
      <c r="BX54" s="5">
        <v>3</v>
      </c>
      <c r="BY54" s="5">
        <v>1</v>
      </c>
      <c r="BZ54" s="5">
        <v>2</v>
      </c>
      <c r="CA54" s="5">
        <v>2</v>
      </c>
      <c r="CB54" s="5">
        <v>1</v>
      </c>
      <c r="CC54" s="5">
        <v>1</v>
      </c>
      <c r="CD54" s="5">
        <v>3</v>
      </c>
      <c r="CE54" s="5">
        <v>1</v>
      </c>
      <c r="CF54" s="5">
        <v>1</v>
      </c>
      <c r="CG54" s="5">
        <v>1</v>
      </c>
      <c r="CH54" s="5">
        <v>5</v>
      </c>
      <c r="CI54" s="5">
        <v>1</v>
      </c>
      <c r="CJ54" s="5">
        <v>2</v>
      </c>
      <c r="CK54" s="5">
        <v>1</v>
      </c>
      <c r="CL54" s="5">
        <v>1</v>
      </c>
      <c r="CM54" s="5">
        <f>IF(SUM(BI54:BQ54,BS54:BW54,BY54:CC54,CE54:CJ54)=0, "", SUM(BI54:BQ54,BS54:BW54,BY54:CC54,CE54:CJ54))</f>
        <v>34</v>
      </c>
      <c r="CN54" s="5">
        <f>IF(SUM(CQ54, CR54, CS54, CT54, CU54)=0, "", IF(OR(CQ54&gt;=8, CR54&gt;=10, CS54&gt;=13, CT54&gt;=10, CU54&gt;=15), 1, 0))</f>
        <v>1</v>
      </c>
      <c r="CO54" s="5">
        <f>IF(SUM(BI54:BJ54,BL54,BM54,BN54,BO54,BU54,CA54,CH54,CJ54)=0, "", SUM(BI54:BJ54,BL54,BM54,BN54,BO54,BU54,CA54,CH54,CJ54))</f>
        <v>17</v>
      </c>
      <c r="CP54" s="5">
        <f>IF(SUM(BK54,BP54:BQ54,BS54:BT54,BV54:BW54,BY54:BZ54,CB54:CC54,CE54:CG54,CI54)=0, "", SUM(BK54,BP54:BQ54,BS54:BT54,BV54:BW54,BY54:BZ54,CB54:CC54,CE54:CG54,CI54))</f>
        <v>17</v>
      </c>
      <c r="CQ54" s="5">
        <f>IF(SUM(CB54:CC54,CE54:CF54,CI54)=0, "", SUM(CB54:CC54,CE54:CF54,CI54))</f>
        <v>5</v>
      </c>
      <c r="CR54" s="5">
        <f>IF(SUM(BQ54,BS54:BT54,BW54,BY54)=0, "", SUM(BQ54,BS54:BT54,BW54,BY54))</f>
        <v>5</v>
      </c>
      <c r="CS54" s="5">
        <f>IF(SUM(BK54,BP54,BV54,BZ54,CG54)=0, "", SUM(BK54,BP54,BV54,BZ54,CG54))</f>
        <v>7</v>
      </c>
      <c r="CT54" s="5">
        <f>IF(SUM(BI54:BJ54,BL54,BN54,CH54)=0, "", SUM(BI54:BJ54,BL54,BN54,CH54))</f>
        <v>10</v>
      </c>
      <c r="CU54" s="5">
        <f>IF(SUM(BM54,BO54,BU54,CA54,CJ54)=0, "", SUM(BM54,BO54,BU54,CA54,CJ54))</f>
        <v>7</v>
      </c>
      <c r="CV54" s="5">
        <f>IF(CQ54="", "", IF(CQ54&gt;=8, 1, 0))</f>
        <v>0</v>
      </c>
      <c r="CW54" s="5">
        <f>IF(CR54="", "", IF(CR54&gt;=10, 1, 0))</f>
        <v>0</v>
      </c>
      <c r="CX54" s="5">
        <f>IF(CS54="", "", IF(CS54&gt;=13, 1, 0))</f>
        <v>0</v>
      </c>
      <c r="CY54" s="5">
        <f>IF(CT54="", "", IF(CT54&gt;=10, 1, 0))</f>
        <v>1</v>
      </c>
      <c r="CZ54" s="5">
        <f>IF(CU54="", "", IF(CU54&gt;=15, 1, 0))</f>
        <v>0</v>
      </c>
      <c r="DA54" s="5">
        <f>IF(AND(BR54="", BX54="", CD54=""), "", IF(BR54=5,1,0) + IF(BX54=5,1,0) + IF(CD54=5,1,0))</f>
        <v>0</v>
      </c>
      <c r="DB54" s="6" t="s">
        <v>1955</v>
      </c>
      <c r="DC54" s="12">
        <v>1</v>
      </c>
      <c r="DD54" s="13"/>
      <c r="DE54" s="12">
        <v>5</v>
      </c>
      <c r="DF54" s="13">
        <v>19</v>
      </c>
      <c r="DG54" s="12">
        <v>5</v>
      </c>
      <c r="DH54" s="13">
        <v>17</v>
      </c>
      <c r="DI54" s="12">
        <v>3</v>
      </c>
      <c r="DJ54" s="13">
        <v>15</v>
      </c>
      <c r="DK54" s="12">
        <v>3</v>
      </c>
      <c r="DL54" s="13">
        <v>18</v>
      </c>
      <c r="DM54" s="12">
        <v>5</v>
      </c>
      <c r="DN54" s="13">
        <v>10</v>
      </c>
      <c r="DO54" s="5">
        <v>4</v>
      </c>
      <c r="DP54" s="13" t="s">
        <v>1968</v>
      </c>
      <c r="DQ54" s="12">
        <v>1</v>
      </c>
      <c r="DR54" s="13"/>
      <c r="DS54" s="12">
        <v>5</v>
      </c>
      <c r="DT54" s="13">
        <v>16</v>
      </c>
      <c r="DU54" s="12">
        <v>5</v>
      </c>
      <c r="DV54" s="13"/>
      <c r="DW54" s="12">
        <v>0</v>
      </c>
      <c r="DX54" s="13"/>
      <c r="DY54" s="12">
        <v>3</v>
      </c>
      <c r="DZ54" s="13"/>
      <c r="EA54" s="12">
        <v>4</v>
      </c>
      <c r="EB54" s="13"/>
      <c r="EC54" s="12">
        <v>3</v>
      </c>
      <c r="ED54" s="13"/>
      <c r="EE54" s="12">
        <v>3</v>
      </c>
      <c r="EF54" s="13"/>
      <c r="EG54" s="12">
        <v>0</v>
      </c>
      <c r="EH54" s="13"/>
      <c r="EI54" s="12">
        <v>5</v>
      </c>
      <c r="EJ54" s="13"/>
      <c r="EK54" s="5">
        <v>7</v>
      </c>
      <c r="EL54" s="5">
        <v>4</v>
      </c>
      <c r="EM54" s="5">
        <v>3</v>
      </c>
      <c r="EN54" s="6" t="s">
        <v>1955</v>
      </c>
      <c r="EO54" s="5">
        <v>0</v>
      </c>
      <c r="EP54" s="5">
        <v>0</v>
      </c>
      <c r="EQ54" s="5">
        <v>0</v>
      </c>
      <c r="ER54" s="5">
        <v>2</v>
      </c>
      <c r="ES54" s="5">
        <v>3</v>
      </c>
      <c r="ET54" s="5">
        <v>1</v>
      </c>
      <c r="EU54" s="5">
        <v>0</v>
      </c>
      <c r="EV54" s="5">
        <v>0</v>
      </c>
      <c r="EW54" s="5">
        <v>0</v>
      </c>
      <c r="EX54" s="5">
        <v>3</v>
      </c>
      <c r="EY54" s="5">
        <v>0</v>
      </c>
      <c r="EZ54" s="5">
        <v>0</v>
      </c>
      <c r="FA54" s="5">
        <v>0</v>
      </c>
      <c r="FB54" s="5">
        <v>0</v>
      </c>
      <c r="FC54" s="5">
        <v>0</v>
      </c>
      <c r="FD54" s="5">
        <v>0</v>
      </c>
      <c r="FE54" s="5">
        <v>3</v>
      </c>
      <c r="FF54" s="5">
        <v>3</v>
      </c>
      <c r="FG54" s="5">
        <v>1</v>
      </c>
      <c r="FH54" s="5">
        <v>0</v>
      </c>
      <c r="FI54" s="5">
        <v>16</v>
      </c>
      <c r="FJ54" s="5">
        <v>0</v>
      </c>
      <c r="FK54" s="5">
        <v>0</v>
      </c>
      <c r="FL54" s="6" t="s">
        <v>1955</v>
      </c>
      <c r="FM54" s="5">
        <v>3</v>
      </c>
      <c r="FN54" s="5">
        <v>4</v>
      </c>
      <c r="FO54" s="5">
        <v>3</v>
      </c>
      <c r="FP54" s="5">
        <v>2</v>
      </c>
      <c r="FQ54" s="5">
        <v>3</v>
      </c>
      <c r="FR54" s="5">
        <v>4</v>
      </c>
      <c r="FS54" s="14">
        <f>IF(COUNTBLANK(FM54:FR54)&gt;0, "", AVERAGE(FM54:FR54))</f>
        <v>3.1666666666666665</v>
      </c>
      <c r="FT54" s="6" t="s">
        <v>1955</v>
      </c>
      <c r="FU54" s="5">
        <v>1</v>
      </c>
      <c r="FV54" s="5">
        <v>1</v>
      </c>
      <c r="FW54" s="5">
        <v>0</v>
      </c>
      <c r="FX54" s="5">
        <v>1</v>
      </c>
      <c r="FY54" s="5">
        <v>1</v>
      </c>
      <c r="FZ54" s="5">
        <v>0</v>
      </c>
      <c r="GA54" s="5">
        <v>1</v>
      </c>
      <c r="GB54" s="5">
        <v>0</v>
      </c>
      <c r="GC54" s="5">
        <v>0</v>
      </c>
      <c r="GD54" s="5">
        <v>1</v>
      </c>
      <c r="GE54" s="5">
        <f>IF(COUNTBLANK(FU54:GC54)&gt;0, "", SUM(FU54:GC54))</f>
        <v>5</v>
      </c>
      <c r="GF54" s="6" t="s">
        <v>1955</v>
      </c>
      <c r="GG54" s="5">
        <v>1</v>
      </c>
      <c r="GH54" s="5">
        <v>1</v>
      </c>
      <c r="GI54" s="5">
        <v>0</v>
      </c>
      <c r="GJ54" s="5">
        <v>1</v>
      </c>
      <c r="GK54" s="5">
        <v>0</v>
      </c>
      <c r="GL54" s="5">
        <v>0</v>
      </c>
      <c r="GM54" s="5">
        <v>1</v>
      </c>
      <c r="GN54" s="5">
        <f>IF(COUNTBLANK(GG54:GM54)&gt;0, "", SUM(GG54:GM54))</f>
        <v>4</v>
      </c>
      <c r="GO54" s="6" t="s">
        <v>1955</v>
      </c>
      <c r="GP54" s="5">
        <v>1</v>
      </c>
      <c r="GQ54" s="5">
        <v>5</v>
      </c>
      <c r="GR54" s="5">
        <v>4</v>
      </c>
      <c r="GS54" s="5">
        <v>5</v>
      </c>
      <c r="GT54" s="5">
        <v>3</v>
      </c>
      <c r="GU54" s="5">
        <v>4</v>
      </c>
      <c r="GV54" s="5">
        <v>5</v>
      </c>
      <c r="GW54" s="5">
        <v>3</v>
      </c>
      <c r="GX54" s="5">
        <v>5</v>
      </c>
      <c r="GY54" s="5">
        <v>5</v>
      </c>
      <c r="GZ54" s="5">
        <v>5</v>
      </c>
      <c r="HA54" s="5">
        <v>5</v>
      </c>
      <c r="HB54" s="5">
        <v>4</v>
      </c>
      <c r="HC54" s="5">
        <v>5</v>
      </c>
      <c r="HD54" s="5">
        <v>3</v>
      </c>
      <c r="HE54" s="5">
        <v>4</v>
      </c>
      <c r="HF54" s="5">
        <v>5</v>
      </c>
      <c r="HG54" s="5">
        <v>2</v>
      </c>
      <c r="HH54" s="5">
        <v>5</v>
      </c>
      <c r="HI54" s="5">
        <f>IF(COUNTBLANK(GQ54:HH54)&gt;0, "", SUM(GQ54:HH54))</f>
        <v>77</v>
      </c>
      <c r="HJ54" s="6" t="s">
        <v>1955</v>
      </c>
      <c r="HK54" s="5">
        <v>3</v>
      </c>
      <c r="HL54" s="5">
        <v>2</v>
      </c>
      <c r="HM54" s="5">
        <v>1</v>
      </c>
      <c r="HN54" s="5">
        <v>2</v>
      </c>
      <c r="HO54" s="5">
        <v>2</v>
      </c>
      <c r="HP54" s="5">
        <v>2</v>
      </c>
      <c r="HQ54" s="5">
        <v>2</v>
      </c>
      <c r="HR54" s="5">
        <v>3</v>
      </c>
      <c r="HS54" s="5">
        <v>3</v>
      </c>
      <c r="HT54" s="5">
        <v>2</v>
      </c>
      <c r="HU54" s="5">
        <v>3</v>
      </c>
      <c r="HV54" s="5">
        <v>3</v>
      </c>
      <c r="HW54" s="5">
        <v>0</v>
      </c>
      <c r="HX54" s="5">
        <v>3</v>
      </c>
      <c r="HY54" s="5">
        <v>2</v>
      </c>
      <c r="HZ54" s="5">
        <v>3</v>
      </c>
      <c r="IA54" s="5">
        <v>2</v>
      </c>
      <c r="IB54" s="5">
        <v>3</v>
      </c>
      <c r="IC54" s="5">
        <v>1</v>
      </c>
      <c r="ID54" s="5">
        <v>0</v>
      </c>
      <c r="IE54" s="5">
        <v>2</v>
      </c>
      <c r="IF54" s="5">
        <v>2</v>
      </c>
      <c r="IG54" s="5">
        <v>1</v>
      </c>
      <c r="IH54" s="5">
        <v>3</v>
      </c>
      <c r="II54" s="5">
        <v>1</v>
      </c>
      <c r="IJ54" s="5">
        <f>IF(COUNTA(HK54:II54)=0, "", SUM(HK54,HL54,HN54,HO54,HP54,HU54,HV54,HX54,HZ54,IA54,IB54,IH54))</f>
        <v>31</v>
      </c>
      <c r="IK54" s="5">
        <f>IF(COUNTA(HK54:II54)=0, "", SUM(HM54,HQ54,HR54,HS54,HT54,HW54,HY54,IC54,ID54,IE54,IF54,IG54,II54))</f>
        <v>20</v>
      </c>
      <c r="IL54" s="5">
        <v>1</v>
      </c>
      <c r="IM54" s="5">
        <v>1</v>
      </c>
      <c r="IN54" s="5">
        <v>1</v>
      </c>
      <c r="IO54" s="5">
        <v>1</v>
      </c>
      <c r="IP54" s="5">
        <v>1</v>
      </c>
      <c r="IQ54" s="5">
        <v>2</v>
      </c>
      <c r="IR54" s="5">
        <v>1</v>
      </c>
      <c r="IS54" s="5">
        <v>2</v>
      </c>
      <c r="IT54" s="5">
        <v>3</v>
      </c>
      <c r="IU54" s="5">
        <v>2</v>
      </c>
      <c r="IV54" s="5">
        <v>0</v>
      </c>
      <c r="IW54" s="5">
        <v>1</v>
      </c>
      <c r="IX54" s="5">
        <v>0</v>
      </c>
      <c r="IY54" s="5">
        <v>2</v>
      </c>
      <c r="IZ54" s="5">
        <v>2</v>
      </c>
      <c r="JA54" s="5">
        <v>1</v>
      </c>
      <c r="JB54" s="5">
        <v>2</v>
      </c>
      <c r="JC54" s="5">
        <v>0</v>
      </c>
      <c r="JD54" s="5">
        <v>0</v>
      </c>
      <c r="JE54" s="5">
        <v>1</v>
      </c>
      <c r="JF54" s="5">
        <v>2</v>
      </c>
      <c r="JG54" s="5">
        <v>1</v>
      </c>
      <c r="JH54" s="5">
        <v>1</v>
      </c>
      <c r="JI54" s="5">
        <v>1</v>
      </c>
      <c r="JJ54" s="5">
        <v>2</v>
      </c>
      <c r="JK54" s="5">
        <f>IF(COUNTA(IL54:JJ54)=0, "", SUM(IL54,IM54,IO54,IP54,IQ54,IV54,IW54,IY54,JA54,JB54,JC54,JI54))</f>
        <v>13</v>
      </c>
      <c r="JL54" s="5">
        <f>IF(COUNTA(IL54:JJ54)=0, "", SUM(IN54,IR54,IS54,IT54,IU54,IX54,IZ54,JD54,JE54,JF54,JG54,JH54,JJ54))</f>
        <v>18</v>
      </c>
      <c r="JM54" s="6" t="s">
        <v>1955</v>
      </c>
      <c r="JN54" s="5">
        <v>2</v>
      </c>
      <c r="JO54" s="5">
        <v>1</v>
      </c>
      <c r="JP54" s="5">
        <v>2</v>
      </c>
      <c r="JQ54" s="5">
        <v>1</v>
      </c>
      <c r="JR54" s="5">
        <v>2</v>
      </c>
      <c r="JS54" s="5">
        <v>1</v>
      </c>
      <c r="JT54" s="5">
        <v>1</v>
      </c>
      <c r="JU54" s="5">
        <v>1</v>
      </c>
      <c r="JV54" s="5">
        <v>2</v>
      </c>
      <c r="JW54" s="5">
        <v>2</v>
      </c>
      <c r="JX54" s="5">
        <v>4</v>
      </c>
      <c r="JY54" s="5">
        <v>4</v>
      </c>
      <c r="JZ54" s="5">
        <v>3</v>
      </c>
      <c r="KA54" s="5">
        <v>2</v>
      </c>
      <c r="KB54" s="5">
        <v>4</v>
      </c>
      <c r="KC54" s="5">
        <v>3</v>
      </c>
      <c r="KD54" s="5">
        <v>4</v>
      </c>
      <c r="KE54" s="5">
        <v>3</v>
      </c>
      <c r="KF54" s="5">
        <v>3</v>
      </c>
      <c r="KG54" s="5">
        <v>3</v>
      </c>
      <c r="KH54" s="5">
        <v>4</v>
      </c>
      <c r="KI54" s="5">
        <v>4</v>
      </c>
      <c r="KJ54" s="5">
        <v>4</v>
      </c>
      <c r="KK54" s="5">
        <v>3</v>
      </c>
      <c r="KL54" s="5">
        <v>4</v>
      </c>
      <c r="KM54" s="5">
        <v>3</v>
      </c>
      <c r="KN54" s="5">
        <v>2</v>
      </c>
      <c r="KO54" s="5">
        <v>3</v>
      </c>
      <c r="KP54" s="5">
        <v>4</v>
      </c>
      <c r="KQ54" s="5">
        <v>2</v>
      </c>
      <c r="KR54" s="5">
        <v>3</v>
      </c>
      <c r="KS54" s="5">
        <v>2</v>
      </c>
      <c r="KT54" s="5">
        <v>3</v>
      </c>
      <c r="KU54" s="5">
        <v>2</v>
      </c>
      <c r="KV54" s="5">
        <v>4</v>
      </c>
      <c r="KW54" s="5">
        <v>4</v>
      </c>
      <c r="KX54" s="5">
        <f>IF(COUNTA(JN54:KW54)=0, "", SUM(JN54:KW54))</f>
        <v>99</v>
      </c>
      <c r="KY54" s="5">
        <f>IF(COUNTA(JN54:KW54)=0, "", SUM(JX54,JY54,KH54,KJ54,KL54,KP54))</f>
        <v>24</v>
      </c>
      <c r="KZ54" s="5">
        <f>IF(COUNTA(JN54:KW54)=0, "", SUM(JZ54,KE54,KG54,KM54,KT54))</f>
        <v>15</v>
      </c>
      <c r="LA54" s="5">
        <f>IF(COUNTA(JN54:KW54)=0, "", SUM(JP54,KA54,KF54,KK54,KN54,KS54))</f>
        <v>14</v>
      </c>
      <c r="LB54" s="5">
        <f>IF(COUNTA(JN54:KW54)=0, "", SUM(JO54,JS54,JU54,JW54,KD54,KU54))</f>
        <v>11</v>
      </c>
      <c r="LC54" s="5">
        <f>IF(COUNTA(JN54:KW54)=0, "", SUM(KB54,KC54,KI54,KO54,KQ54,KR54,KV54,KW54))</f>
        <v>27</v>
      </c>
      <c r="LD54" s="5">
        <f>IF(COUNTA(JN54:KW54)=0, "", SUM(JN54,JQ54,JR54,JT54,JV54))</f>
        <v>8</v>
      </c>
      <c r="LE54" s="6">
        <v>45091</v>
      </c>
      <c r="LF54" s="5">
        <v>0</v>
      </c>
      <c r="LG54" s="5">
        <v>10</v>
      </c>
      <c r="LH54" s="5">
        <v>0</v>
      </c>
      <c r="LI54" s="5">
        <v>0</v>
      </c>
      <c r="LJ54" s="5">
        <v>0</v>
      </c>
      <c r="LK54" s="5">
        <v>10</v>
      </c>
      <c r="LL54" s="5">
        <v>20</v>
      </c>
      <c r="LM54" s="5">
        <v>0</v>
      </c>
      <c r="LN54" s="5">
        <v>20</v>
      </c>
      <c r="LO54" s="5">
        <v>0</v>
      </c>
      <c r="LP54" s="5">
        <v>0</v>
      </c>
      <c r="LQ54" s="5">
        <v>0</v>
      </c>
      <c r="LR54" s="5">
        <v>0</v>
      </c>
      <c r="LS54" s="5">
        <v>30</v>
      </c>
      <c r="LT54" s="5">
        <v>0</v>
      </c>
      <c r="LU54" s="5">
        <v>10</v>
      </c>
      <c r="LV54" s="5">
        <v>60</v>
      </c>
      <c r="LW54" s="5">
        <v>60</v>
      </c>
      <c r="LX54" s="5">
        <v>40</v>
      </c>
      <c r="LY54" s="5">
        <v>30</v>
      </c>
      <c r="LZ54" s="5">
        <v>0</v>
      </c>
      <c r="MA54" s="5">
        <v>10</v>
      </c>
      <c r="MB54" s="5">
        <v>50</v>
      </c>
      <c r="MC54" s="5">
        <v>0</v>
      </c>
      <c r="MD54" s="5">
        <v>0</v>
      </c>
      <c r="ME54" s="5">
        <v>0</v>
      </c>
      <c r="MF54" s="5">
        <v>0</v>
      </c>
      <c r="MG54" s="5">
        <v>0</v>
      </c>
      <c r="MH54" s="5">
        <f>IF(COUNTBLANK(LF54:MG54)&gt;0, "", AVERAGE(LF54:MG54))</f>
        <v>12.5</v>
      </c>
      <c r="MI54" s="5">
        <f>IF(COUNTA(LF54:MG54)=0, "", AVERAGE(LG54,LS54,LT54,LU54,LV54,LW54,LY54,MA54,MB54))</f>
        <v>28.888888888888889</v>
      </c>
      <c r="MJ54" s="5">
        <f>IF(COUNTA(LF54:MG54)=0, "", AVERAGE(LH54,LI54,LJ54,LK54,LM54,LO54,MD54,ME54))</f>
        <v>1.25</v>
      </c>
      <c r="MK54" s="5">
        <f>IF(COUNTA(LF54:MG54)=0, "", AVERAGE(LL54,LP54,LQ54,LR54,MF54,MG54))</f>
        <v>3.3333333333333335</v>
      </c>
      <c r="ML54" s="6" t="s">
        <v>1955</v>
      </c>
      <c r="MM54" s="5">
        <v>3</v>
      </c>
      <c r="MN54" s="5">
        <v>1</v>
      </c>
      <c r="MO54" s="5">
        <v>1</v>
      </c>
      <c r="MP54" s="5">
        <v>2</v>
      </c>
      <c r="MQ54" s="5">
        <v>1</v>
      </c>
      <c r="MR54" s="5">
        <v>1</v>
      </c>
      <c r="MS54" s="5">
        <v>1</v>
      </c>
      <c r="MT54" s="5">
        <v>3</v>
      </c>
      <c r="MU54" s="5">
        <v>1</v>
      </c>
      <c r="MV54" s="5">
        <v>1</v>
      </c>
      <c r="MW54" s="5">
        <v>1</v>
      </c>
      <c r="MX54" s="5">
        <v>2</v>
      </c>
      <c r="MY54" s="5">
        <v>2</v>
      </c>
      <c r="MZ54" s="5">
        <v>4</v>
      </c>
      <c r="NA54" s="5">
        <v>2</v>
      </c>
      <c r="NB54" s="5">
        <v>2</v>
      </c>
      <c r="NC54" s="5">
        <v>2</v>
      </c>
      <c r="ND54" s="5">
        <v>2</v>
      </c>
      <c r="NE54" s="5">
        <v>2</v>
      </c>
      <c r="NF54" s="5">
        <v>1</v>
      </c>
      <c r="NG54" s="5">
        <f>IF(COUNTA(MM54:NF54)=0, "", SUM(MM54:NF54))</f>
        <v>35</v>
      </c>
      <c r="NH54" s="6" t="s">
        <v>1955</v>
      </c>
      <c r="NI54" s="5">
        <v>4</v>
      </c>
      <c r="NJ54" s="5">
        <v>5</v>
      </c>
      <c r="NK54" s="5">
        <v>4</v>
      </c>
      <c r="NL54" s="5">
        <v>2</v>
      </c>
      <c r="NM54" s="5">
        <v>4</v>
      </c>
      <c r="NN54" s="5">
        <v>4</v>
      </c>
      <c r="NO54" s="5">
        <v>5</v>
      </c>
      <c r="NP54" s="5">
        <v>5</v>
      </c>
      <c r="NQ54" s="5">
        <v>4</v>
      </c>
      <c r="NR54" s="5">
        <v>3</v>
      </c>
      <c r="NS54" s="5">
        <v>5</v>
      </c>
      <c r="NT54" s="5">
        <v>5</v>
      </c>
      <c r="NU54" s="5">
        <v>3</v>
      </c>
      <c r="NV54" s="5">
        <v>4</v>
      </c>
      <c r="NW54" s="5">
        <v>3</v>
      </c>
      <c r="NX54" s="5">
        <v>3</v>
      </c>
      <c r="NY54" s="5">
        <v>5</v>
      </c>
      <c r="NZ54" s="5">
        <v>4</v>
      </c>
      <c r="OA54" s="5">
        <v>2</v>
      </c>
      <c r="OB54" s="5">
        <v>5</v>
      </c>
      <c r="OC54" s="5">
        <v>5</v>
      </c>
      <c r="OD54" s="5">
        <v>2</v>
      </c>
      <c r="OE54" s="5">
        <v>4</v>
      </c>
      <c r="OF54" s="5">
        <v>3</v>
      </c>
      <c r="OG54" s="5">
        <v>3</v>
      </c>
      <c r="OH54" s="5">
        <v>5</v>
      </c>
      <c r="OI54" s="5">
        <v>2</v>
      </c>
      <c r="OJ54" s="5">
        <v>3</v>
      </c>
      <c r="OK54" s="5">
        <f>IF(COUNTA(NI54:OJ54)=0, "", SUM(NK54,NP54,NS54,NW54,OC54,OG54,OJ54))</f>
        <v>28</v>
      </c>
      <c r="OL54" s="5">
        <f>IF(COUNTA(NI54:OJ54)=0, "", SUM(NJ54,NL54,NQ54,NV54,NZ54,OB54,OD54))</f>
        <v>26</v>
      </c>
      <c r="OM54" s="5">
        <f>IF(COUNTA(NI54:OJ54)=0, "", SUM(NN54,NR54,NU54,NY54,OA54,OF54,OI54))</f>
        <v>22</v>
      </c>
      <c r="ON54" s="5">
        <f>IF(COUNTA(NI54:OJ54)=0, "", SUM(NI54,NM54,NO54,NT54,NX54,OE54,OH54))</f>
        <v>30</v>
      </c>
      <c r="OO54" s="11" t="s">
        <v>963</v>
      </c>
      <c r="OP54" s="11">
        <v>1</v>
      </c>
      <c r="OQ54" s="6">
        <v>45223</v>
      </c>
      <c r="OR54" s="5">
        <v>0</v>
      </c>
      <c r="OS54" s="5">
        <v>0</v>
      </c>
      <c r="OT54" s="5">
        <v>0</v>
      </c>
      <c r="OU54" s="5">
        <v>0</v>
      </c>
      <c r="OV54" s="5">
        <v>0</v>
      </c>
      <c r="OW54" s="5">
        <v>0</v>
      </c>
      <c r="OX54" s="5">
        <v>10</v>
      </c>
      <c r="OY54" s="5">
        <v>0</v>
      </c>
      <c r="OZ54" s="5">
        <v>0</v>
      </c>
      <c r="PA54" s="5">
        <v>0</v>
      </c>
      <c r="PB54" s="5">
        <v>0</v>
      </c>
      <c r="PC54" s="5">
        <v>0</v>
      </c>
      <c r="PD54" s="5">
        <v>0</v>
      </c>
      <c r="PE54" s="5">
        <v>20</v>
      </c>
      <c r="PF54" s="5">
        <v>0</v>
      </c>
      <c r="PG54" s="5">
        <v>0</v>
      </c>
      <c r="PH54" s="5">
        <v>60</v>
      </c>
      <c r="PI54" s="5">
        <v>50</v>
      </c>
      <c r="PJ54" s="5">
        <v>50</v>
      </c>
      <c r="PK54" s="5">
        <v>20</v>
      </c>
      <c r="PL54" s="5">
        <v>0</v>
      </c>
      <c r="PM54" s="5">
        <v>0</v>
      </c>
      <c r="PN54" s="5">
        <v>0</v>
      </c>
      <c r="PO54" s="5">
        <v>10</v>
      </c>
      <c r="PP54" s="5">
        <v>0</v>
      </c>
      <c r="PQ54" s="5">
        <v>0</v>
      </c>
      <c r="PR54" s="5">
        <v>20</v>
      </c>
      <c r="PS54" s="5">
        <v>0</v>
      </c>
      <c r="PT54" s="5">
        <f>IF(COUNTBLANK(OR54:PS54)&gt;0, "", AVERAGE(OR54:PS54))</f>
        <v>8.5714285714285712</v>
      </c>
      <c r="PU54" s="5">
        <f>IF(COUNTA(OR54:PS54)=0, "", AVERAGE(OS54,PE54,PF54,PG54,PH54,PI54,PK54,PM54,PN54))</f>
        <v>16.666666666666668</v>
      </c>
      <c r="PV54" s="5">
        <f>IF(COUNTA(OR54:PS54)=0, "", AVERAGE(OT54,OU54,OV54,OW54,OY54,PA54,PP54,PQ54))</f>
        <v>0</v>
      </c>
      <c r="PW54" s="5">
        <f>IF(COUNTA(OR54:PS54)=0, "", AVERAGE(OX54,PB54,PC54,PD54,PR54,PS54))</f>
        <v>5</v>
      </c>
      <c r="PX54" s="6" t="s">
        <v>1752</v>
      </c>
      <c r="PY54" s="5">
        <v>0</v>
      </c>
      <c r="PZ54" s="5">
        <v>1</v>
      </c>
      <c r="QA54" s="5">
        <v>2</v>
      </c>
      <c r="QB54" s="5">
        <v>3</v>
      </c>
      <c r="QC54" s="5">
        <v>2</v>
      </c>
      <c r="QD54" s="5">
        <v>0</v>
      </c>
      <c r="QE54" s="5">
        <v>0</v>
      </c>
      <c r="QF54" s="5">
        <v>0</v>
      </c>
      <c r="QG54" s="5">
        <v>0</v>
      </c>
      <c r="QH54" s="5">
        <v>1</v>
      </c>
      <c r="QI54" s="5">
        <f>IF(COUNTBLANK(PY54:QG54)&gt;0, "", SUM(PY54:QG54))</f>
        <v>8</v>
      </c>
      <c r="QJ54" s="6" t="s">
        <v>1969</v>
      </c>
      <c r="QK54" s="5">
        <v>1</v>
      </c>
      <c r="QL54" s="5">
        <v>2</v>
      </c>
      <c r="QM54" s="5">
        <v>1</v>
      </c>
      <c r="QN54" s="5">
        <v>1</v>
      </c>
      <c r="QO54" s="5">
        <v>1</v>
      </c>
      <c r="QP54" s="5">
        <v>2</v>
      </c>
      <c r="QQ54" s="5">
        <v>0</v>
      </c>
      <c r="QR54" s="5">
        <v>0</v>
      </c>
      <c r="QS54" s="5">
        <v>0</v>
      </c>
      <c r="QT54" s="5">
        <v>2</v>
      </c>
      <c r="QU54" s="5">
        <f>IF(COUNTBLANK(QK54:QS54)&gt;0, "", SUM(QK54:QS54))</f>
        <v>8</v>
      </c>
      <c r="QV54" s="6" t="s">
        <v>1953</v>
      </c>
      <c r="QW54" s="5">
        <v>1</v>
      </c>
      <c r="QX54" s="5">
        <v>1</v>
      </c>
      <c r="QY54" s="5">
        <v>1</v>
      </c>
      <c r="QZ54" s="5">
        <v>1</v>
      </c>
      <c r="RA54" s="5">
        <v>1</v>
      </c>
      <c r="RB54" s="5">
        <v>1</v>
      </c>
      <c r="RC54" s="5">
        <v>1</v>
      </c>
      <c r="RD54" s="5">
        <v>0</v>
      </c>
      <c r="RE54" s="5">
        <v>1</v>
      </c>
      <c r="RF54" s="5">
        <v>1</v>
      </c>
      <c r="RG54" s="5">
        <f>IF(COUNTBLANK(QW54:RE54)&gt;0, "", SUM(QW54:RE54))</f>
        <v>8</v>
      </c>
      <c r="RH54" s="6" t="s">
        <v>1752</v>
      </c>
      <c r="RI54" s="5">
        <v>2</v>
      </c>
      <c r="RJ54" s="5">
        <v>0</v>
      </c>
      <c r="RK54" s="5">
        <v>1</v>
      </c>
      <c r="RL54" s="5">
        <v>2</v>
      </c>
      <c r="RM54" s="5">
        <v>0</v>
      </c>
      <c r="RN54" s="5">
        <v>1</v>
      </c>
      <c r="RO54" s="5">
        <v>2</v>
      </c>
      <c r="RP54" s="5">
        <f>IF(COUNTBLANK(RI54:RO54)&gt;0, "", SUM(RI54:RO54))</f>
        <v>8</v>
      </c>
      <c r="RQ54" s="6" t="s">
        <v>1969</v>
      </c>
      <c r="RR54" s="5">
        <v>1</v>
      </c>
      <c r="RS54" s="5">
        <v>0</v>
      </c>
      <c r="RT54" s="5">
        <v>0</v>
      </c>
      <c r="RU54" s="5">
        <v>1</v>
      </c>
      <c r="RV54" s="5">
        <v>0</v>
      </c>
      <c r="RW54" s="5">
        <v>0</v>
      </c>
      <c r="RX54" s="5">
        <v>0</v>
      </c>
      <c r="RY54" s="5">
        <f>IF(COUNTBLANK(RR54:RX54)&gt;0, "", SUM(RR54:RX54))</f>
        <v>2</v>
      </c>
      <c r="RZ54" s="6" t="s">
        <v>1953</v>
      </c>
      <c r="SA54" s="5">
        <v>2</v>
      </c>
      <c r="SB54" s="5">
        <v>2</v>
      </c>
      <c r="SC54" s="5">
        <v>1</v>
      </c>
      <c r="SD54" s="5">
        <v>1</v>
      </c>
      <c r="SE54" s="5">
        <v>0</v>
      </c>
      <c r="SF54" s="5">
        <v>0</v>
      </c>
      <c r="SG54" s="5">
        <v>1</v>
      </c>
      <c r="SH54" s="5">
        <f>IF(COUNTBLANK(SA54:SG54)&gt;0, "", SUM(SA54:SG54))</f>
        <v>7</v>
      </c>
      <c r="SI54" s="6" t="s">
        <v>1752</v>
      </c>
      <c r="SJ54" s="5">
        <v>4</v>
      </c>
      <c r="SK54" s="5">
        <v>3</v>
      </c>
      <c r="SL54" s="5">
        <v>4</v>
      </c>
      <c r="SM54" s="5">
        <v>4</v>
      </c>
      <c r="SN54" s="5">
        <v>2</v>
      </c>
      <c r="SO54" s="5">
        <v>1</v>
      </c>
      <c r="SP54" s="12">
        <v>5</v>
      </c>
      <c r="SQ54" s="5">
        <v>2</v>
      </c>
      <c r="SR54" s="5">
        <v>4</v>
      </c>
      <c r="SS54" s="5">
        <v>3</v>
      </c>
      <c r="ST54" s="5">
        <v>4</v>
      </c>
      <c r="SU54" s="5">
        <v>5</v>
      </c>
      <c r="SV54" s="5">
        <v>4</v>
      </c>
      <c r="SW54" s="5">
        <v>5</v>
      </c>
      <c r="SX54" s="5">
        <v>5</v>
      </c>
      <c r="SY54" s="5">
        <v>5</v>
      </c>
      <c r="SZ54" s="5">
        <v>1</v>
      </c>
      <c r="TA54" s="5">
        <v>5</v>
      </c>
      <c r="TB54" s="5">
        <v>5</v>
      </c>
      <c r="TC54" s="5">
        <f>IF(COUNTBLANK(SJ54:TB54)&gt;0, "", SUM(SJ54:TB54))</f>
        <v>71</v>
      </c>
      <c r="TD54" s="5">
        <f>IF(COUNTBLANK(SJ54:TB54)&gt;0, "", SUM(SL54,SO54,SR54,SS54,ST54,SU54,SV54,SX54,SY54,TB54))</f>
        <v>40</v>
      </c>
      <c r="TE54" s="5">
        <f>IF(COUNTBLANK(SJ54:TB54)&gt;0, "", SUM(SJ54,SK54,SM54,SN54,SQ54,SW54,SZ54,TA54))</f>
        <v>26</v>
      </c>
      <c r="TF54" s="6" t="s">
        <v>1969</v>
      </c>
      <c r="TG54" s="5">
        <v>4</v>
      </c>
      <c r="TH54" s="5">
        <v>4</v>
      </c>
      <c r="TI54" s="5">
        <v>5</v>
      </c>
      <c r="TJ54" s="5">
        <v>4</v>
      </c>
      <c r="TK54" s="5">
        <v>4</v>
      </c>
      <c r="TL54" s="5">
        <v>2</v>
      </c>
      <c r="TM54" s="5">
        <v>5</v>
      </c>
      <c r="TN54" s="5">
        <v>2</v>
      </c>
      <c r="TO54" s="5">
        <v>5</v>
      </c>
      <c r="TP54" s="5">
        <v>3</v>
      </c>
      <c r="TQ54" s="5">
        <v>5</v>
      </c>
      <c r="TR54" s="5">
        <v>5</v>
      </c>
      <c r="TS54" s="5">
        <v>4</v>
      </c>
      <c r="TT54" s="5">
        <v>5</v>
      </c>
      <c r="TU54" s="5">
        <v>5</v>
      </c>
      <c r="TV54" s="5">
        <v>5</v>
      </c>
      <c r="TW54" s="5">
        <v>4</v>
      </c>
      <c r="TX54" s="5">
        <v>5</v>
      </c>
      <c r="TY54" s="5">
        <v>5</v>
      </c>
      <c r="TZ54" s="5">
        <f>IF(COUNTBLANK(TG54:TY54)&gt;0, "", SUM(TG54:TY54))</f>
        <v>81</v>
      </c>
      <c r="UA54" s="5">
        <f>IF(COUNTBLANK(TG54:TY54)&gt;0, "", SUM(TI54,TL54,TO54,TP54,TQ54,TR54,TS54,TU54,TV54,TY54))</f>
        <v>44</v>
      </c>
      <c r="UB54" s="5">
        <f>IF(COUNTBLANK(TG54:TY54)&gt;0, "", SUM(TG54,TH54,TJ54,TK54,TN54,TT54,TW54,TX54))</f>
        <v>32</v>
      </c>
      <c r="UC54" s="6" t="s">
        <v>1953</v>
      </c>
      <c r="UD54" s="5">
        <v>4</v>
      </c>
      <c r="UE54" s="5">
        <v>4</v>
      </c>
      <c r="UF54" s="5">
        <v>5</v>
      </c>
      <c r="UG54" s="5">
        <v>4</v>
      </c>
      <c r="UH54" s="5">
        <v>5</v>
      </c>
      <c r="UI54" s="5">
        <v>3</v>
      </c>
      <c r="UJ54" s="5">
        <v>4</v>
      </c>
      <c r="UK54" s="5">
        <v>3</v>
      </c>
      <c r="UL54" s="5">
        <v>5</v>
      </c>
      <c r="UM54" s="5">
        <v>3</v>
      </c>
      <c r="UN54" s="5">
        <v>5</v>
      </c>
      <c r="UO54" s="5">
        <v>5</v>
      </c>
      <c r="UP54" s="5">
        <v>4</v>
      </c>
      <c r="UQ54" s="5">
        <v>4</v>
      </c>
      <c r="UR54" s="5">
        <v>5</v>
      </c>
      <c r="US54" s="5">
        <v>5</v>
      </c>
      <c r="UT54" s="5">
        <v>3</v>
      </c>
      <c r="UU54" s="5">
        <v>5</v>
      </c>
      <c r="UV54" s="5">
        <v>5</v>
      </c>
      <c r="UW54" s="5">
        <f>IF(COUNTBLANK(UD54:UV54)&gt;0, "", SUM(UD54:UV54))</f>
        <v>81</v>
      </c>
      <c r="UX54" s="5">
        <f>IF(COUNTBLANK(UD54:UV54)&gt;0, "", SUM(UF54,UI54,UL54,UM54,UN54,UO54,UP54,UR54,US54,UV54))</f>
        <v>45</v>
      </c>
      <c r="UY54" s="5">
        <f>IF(COUNTBLANK(UD54:UV54)&gt;0, "", SUM(UD54,UE54,UG54,UH54,UK54,UQ54,UT54,UU54))</f>
        <v>32</v>
      </c>
      <c r="UZ54" s="6"/>
      <c r="VA54" s="6"/>
      <c r="VB54" s="5"/>
      <c r="VC54" s="5"/>
      <c r="VE54" s="5"/>
      <c r="VF54" s="5" t="s">
        <v>971</v>
      </c>
      <c r="VG54" s="5"/>
      <c r="VH54" s="5"/>
      <c r="VI54" s="5"/>
      <c r="VK54" s="5"/>
      <c r="VL54" s="5"/>
      <c r="VN54" s="6"/>
      <c r="VO54" s="5"/>
      <c r="VP54" s="5"/>
      <c r="VQ54" s="5"/>
      <c r="VR54" s="5"/>
      <c r="VS54" s="5"/>
      <c r="VT54" s="5"/>
      <c r="VU54" s="5"/>
      <c r="VV54" s="5"/>
      <c r="VW54" s="5"/>
      <c r="VX54" s="5"/>
      <c r="VY54" s="5"/>
      <c r="VZ54" s="5"/>
      <c r="WA54" s="5"/>
      <c r="WB54" s="5"/>
      <c r="WC54" s="5"/>
      <c r="WD54" s="5"/>
      <c r="WE54" s="5"/>
      <c r="WF54" s="5"/>
      <c r="WG54" s="5"/>
      <c r="WH54" s="5"/>
      <c r="WI54" s="5"/>
      <c r="WJ54" s="5"/>
      <c r="WK54" s="5"/>
      <c r="WL54" s="5"/>
      <c r="WM54" s="5"/>
      <c r="WN54" s="5"/>
      <c r="WO54" s="5"/>
      <c r="WP54" s="5"/>
      <c r="WQ54" s="5"/>
      <c r="WR54" s="5" t="str">
        <f>IF(COUNTBLANK(VO54:WQ54)&gt;0, "", SUM(VQ54:WJ54))</f>
        <v/>
      </c>
      <c r="WS54" s="5" t="str">
        <f>IF(COUNTBLANK(VO54:WQ54)&gt;0, "", SUM(VQ54:VZ54))</f>
        <v/>
      </c>
      <c r="WT54" s="5" t="str">
        <f>IF(COUNTBLANK(VO54:WQ54)&gt;0, "", SUM(WA54:WL54))</f>
        <v/>
      </c>
      <c r="WU54" s="5" t="str">
        <f>IF(COUNTBLANK(VO54:WQ54)&gt;0, "", SUM(WK54:WL54))</f>
        <v/>
      </c>
      <c r="WV54" s="5" t="str">
        <f>IF(COUNTA(VO54:WQ54)=0, "", IF(AND(OR(VO54=1, VP54=1), OR(VQ54&gt;=1, VR54&gt;=1, VS54&gt;=1, VT54&gt;=1, VU54&gt;=1), OR(VV54&gt;=1, VW54&gt;=1), COUNTIF(VX54:WD54, "&gt;=1")&gt;=2, COUNTIF(WE54:WJ54, "&gt;=1")&gt;=2, OR(WN54=1, WN54=2), OR(WO54&gt;=1, WP54&gt;=1), WQ54&lt;1), 1, 0))</f>
        <v/>
      </c>
      <c r="WW54" s="5" t="str">
        <f>IF(COUNTBLANK(VO54:WQ54)&gt;0, "", SUM(VQ54:VU54))</f>
        <v/>
      </c>
      <c r="WX54" s="5" t="str">
        <f>IF(COUNTBLANK(VO54:WQ54)&gt;0, "", SUM(VV54:VW54))</f>
        <v/>
      </c>
      <c r="WY54" s="5" t="str">
        <f>IF(COUNTBLANK(VO54:WQ54)&gt;0, "", SUM(VX54:WD54))</f>
        <v/>
      </c>
      <c r="WZ54" s="5" t="str">
        <f>IF(COUNTBLANK(VO54:WQ54)&gt;0, "", SUM(WE54:WJ54))</f>
        <v/>
      </c>
      <c r="XA54" s="6"/>
      <c r="XB54" s="5"/>
      <c r="XC54" s="5"/>
      <c r="XD54" s="5"/>
      <c r="XE54" s="5"/>
      <c r="XF54" s="5"/>
      <c r="XG54" s="5"/>
      <c r="XH54" s="5"/>
      <c r="XI54" s="5"/>
      <c r="XJ54" s="5"/>
      <c r="XK54" s="5"/>
      <c r="XL54" s="5" t="str">
        <f>IF(COUNTBLANK(XB54:XJ54)&gt;0, "", SUM(XB54:XJ54))</f>
        <v/>
      </c>
      <c r="XM54" s="6"/>
      <c r="XN54" s="5"/>
      <c r="XO54" s="5"/>
      <c r="XP54" s="5"/>
      <c r="XQ54" s="5"/>
      <c r="XR54" s="5"/>
      <c r="XS54" s="5"/>
      <c r="XT54" s="5"/>
      <c r="XU54" s="5" t="str">
        <f>IF(COUNTBLANK(XN54:XT54)&gt;0, "", SUM(XN54:XT54))</f>
        <v/>
      </c>
      <c r="XV54" s="6"/>
      <c r="XW54" s="5"/>
      <c r="XX54" s="5"/>
      <c r="XY54" s="5"/>
      <c r="XZ54" s="12"/>
      <c r="YA54" s="12"/>
      <c r="YB54" s="12"/>
      <c r="YC54" s="12"/>
      <c r="YD54" s="12"/>
      <c r="YE54" s="12"/>
      <c r="YF54" s="12"/>
      <c r="YG54" s="12"/>
      <c r="YH54" s="12"/>
      <c r="YI54" s="12"/>
      <c r="YJ54" s="12"/>
      <c r="YK54" s="12"/>
      <c r="YL54" s="12"/>
      <c r="YM54" s="12" t="s">
        <v>971</v>
      </c>
      <c r="YN54" s="12"/>
      <c r="YO54" s="12"/>
      <c r="YP54" s="12" t="str">
        <f>IF(COUNTBLANK(XW54:YO54)&gt;0, "", SUM(XW54:YO54))</f>
        <v/>
      </c>
      <c r="YQ54" s="12" t="str">
        <f>IF(COUNTBLANK(XW54:YO54)&gt;0, "", SUM(XY54,YC54,YD54,YE54,YJ54,YK54,YL54,YM54))</f>
        <v/>
      </c>
      <c r="YR54" s="12" t="str">
        <f>IF(COUNTBLANK(XW54:YO54)&gt;0, "", SUM(YF54:YH54))</f>
        <v/>
      </c>
      <c r="YS54" s="12" t="str">
        <f>IF(COUNTBLANK(XW54:YO54)&gt;0, "", SUM(XW54,XX54,YB54))</f>
        <v/>
      </c>
      <c r="YT54" s="12" t="str">
        <f>IF(COUNTBLANK(XW54:YO54)&gt;0, "", SUM(XZ54,YA54,YI54,YN54,YO54))</f>
        <v/>
      </c>
      <c r="YU54" s="12" t="str">
        <f>IF(COUNTBLANK(XW54:YO54)&gt;0, "", SUM(XY54,XZ54,YA54,YB54,YC54,YF54,YJ54,YN54,YO54))</f>
        <v/>
      </c>
      <c r="YV54" s="12" t="str">
        <f>IF(COUNTBLANK(XW54:YO54)&gt;0, "", SUM(XW54,XX54,YK54,YL54,YM54))</f>
        <v/>
      </c>
      <c r="YW54" s="12" t="str">
        <f>IF(COUNTBLANK(XW54:YO54)&gt;0, "", SUM(YD54,YE54,YG54,YH54,YI54))</f>
        <v/>
      </c>
      <c r="YX54" s="6"/>
      <c r="YY54" s="5"/>
      <c r="YZ54" s="5"/>
      <c r="ZA54" s="5"/>
      <c r="ZB54" s="5"/>
      <c r="ZC54" s="5"/>
      <c r="ZD54" s="5"/>
      <c r="ZE54" s="5"/>
      <c r="ZF54" s="5"/>
      <c r="ZG54" s="5"/>
      <c r="ZH54" s="5"/>
      <c r="ZI54" s="5"/>
      <c r="ZJ54" s="5"/>
      <c r="ZK54" s="5"/>
      <c r="ZL54" s="5"/>
      <c r="ZM54" s="5"/>
      <c r="ZN54" s="5"/>
      <c r="ZO54" s="5"/>
      <c r="ZP54" s="5"/>
      <c r="ZQ54" s="5"/>
      <c r="ZR54" s="5"/>
      <c r="ZS54" s="5"/>
      <c r="ZT54" s="5"/>
      <c r="ZU54" s="5"/>
      <c r="ZV54" s="5"/>
      <c r="ZW54" s="5"/>
      <c r="ZX54" s="5"/>
      <c r="ZY54" s="5"/>
      <c r="ZZ54" s="5"/>
      <c r="AAA54" s="5" t="str">
        <f>IF(COUNTBLANK(YY54:ZZ54)&gt;0, "", AVERAGE(YY54:ZZ54))</f>
        <v/>
      </c>
      <c r="AAB54" s="5" t="str">
        <f>IF(COUNTA(YY54:ZZ54)=0, "", AVERAGE(YZ54,ZL54,ZM54,ZN54,ZO54,ZP54,ZR54,ZT54,ZU54))</f>
        <v/>
      </c>
      <c r="AAC54" s="5" t="str">
        <f>IF(COUNTA(YY54:ZZ54)=0, "", AVERAGE(ZA54,ZB54,ZC54,ZD54,ZF54,ZH54,ZW54,ZX54))</f>
        <v/>
      </c>
      <c r="AAD54" s="5" t="str">
        <f>IF(COUNTA(YY54:ZZ54)=0, "", AVERAGE(ZE54,ZI54,ZJ54,ZK54,ZY54,ZZ54))</f>
        <v/>
      </c>
      <c r="AAE54" s="6"/>
      <c r="AAF54" s="5"/>
      <c r="AAG54" s="5" t="s">
        <v>971</v>
      </c>
      <c r="AAH54" s="5"/>
      <c r="AAI54" s="5"/>
      <c r="AAJ54" s="5" t="s">
        <v>971</v>
      </c>
      <c r="AAK54" s="5"/>
      <c r="AAL54" s="5" t="s">
        <v>971</v>
      </c>
      <c r="AAM54" s="5"/>
      <c r="AAN54" s="5"/>
      <c r="AAO54" s="5"/>
      <c r="AAP54" s="5"/>
      <c r="AAQ54" s="5"/>
      <c r="AAR54" s="5" t="s">
        <v>971</v>
      </c>
      <c r="AAS54" s="5"/>
      <c r="AAT54" s="5"/>
      <c r="AAU54" s="5"/>
      <c r="AAV54" s="5"/>
      <c r="AAW54" s="5"/>
      <c r="AAX54" s="5" t="s">
        <v>971</v>
      </c>
      <c r="AAY54" s="5"/>
      <c r="AAZ54" s="5"/>
      <c r="ABA54" s="5"/>
      <c r="ABB54" s="5"/>
      <c r="ABC54" s="5"/>
      <c r="ABD54" s="5"/>
      <c r="ABE54" s="5" t="s">
        <v>971</v>
      </c>
      <c r="ABF54" s="5"/>
      <c r="ABG54" s="5" t="s">
        <v>971</v>
      </c>
      <c r="ABH54" s="5"/>
      <c r="ABI54" s="5"/>
      <c r="ABJ54" s="5" t="str">
        <f>IF(SUM(AAF54:AAN54,AAP54:AAT54,AAV54:AAZ54,ABB54:ABG54)=0, "", SUM(AAF54:AAN54,AAP54:AAT54,AAV54:AAZ54,ABB54:ABG54))</f>
        <v/>
      </c>
      <c r="ABK54" s="5" t="str">
        <f>IF(SUM(ABN54, ABO54, ABP54, ABQ54, ABR54)=0, "", IF(OR(ABN54&gt;=8, ABO54&gt;=10, ABP54&gt;=13, ABQ54&gt;=10, ABR54&gt;=15), 1, 0))</f>
        <v/>
      </c>
      <c r="ABL54" s="5" t="str">
        <f>IF(SUM(AAF54:AAG54,AAI54,AAJ54,AAK54,AAL54,AAR54,AAX54,ABE54,ABG54)=0, "", SUM(AAF54:AAG54,AAI54,AAJ54,AAK54,AAL54,AAR54,AAX54,ABE54,ABG54))</f>
        <v/>
      </c>
      <c r="ABM54" s="5" t="str">
        <f>IF(SUM(AAH54,AAM54:AAN54,AAP54:AAQ54,AAS54:AAT54,AAV54:AAW54,AAY54:AAZ54,ABB54:ABD54,ABF54)=0, "", SUM(AAH54,AAM54:AAN54,AAP54:AAQ54,AAS54:AAT54,AAV54:AAW54,AAY54:AAZ54,ABB54:ABD54,ABF54))</f>
        <v/>
      </c>
      <c r="ABN54" s="5" t="str">
        <f>IF(SUM(AAY54:AAZ54,ABB54:ABC54,ABF54)=0, "", SUM(AAY54:AAZ54,ABB54:ABC54,ABF54))</f>
        <v/>
      </c>
      <c r="ABO54" s="5" t="str">
        <f>IF(SUM(AAN54,AAP54:AAQ54,AAT54,AAV54)=0, "", SUM(AAN54,AAP54:AAQ54,AAT54,AAV54))</f>
        <v/>
      </c>
      <c r="ABP54" s="5" t="str">
        <f>IF(SUM(AAH54,AAM54,AAS54,AAW54,ABD54)=0, "", SUM(AAH54,AAM54,AAS54,AAW54,ABD54))</f>
        <v/>
      </c>
      <c r="ABQ54" s="5" t="str">
        <f>IF(SUM(AAF54:AAG54,AAI54,AAK54,ABE54)=0, "", SUM(AAF54:AAG54,AAI54,AAK54,ABE54))</f>
        <v/>
      </c>
      <c r="ABR54" s="5" t="str">
        <f>IF(SUM(AAJ54,AAL54,AAR54,AAX54,ABG54)=0, "", SUM(AAJ54,AAL54,AAR54,AAX54,ABG54))</f>
        <v/>
      </c>
      <c r="ABS54" s="5" t="str">
        <f>IF(ABN54="", "", IF(ABN54&gt;=8, 1, 0))</f>
        <v/>
      </c>
      <c r="ABT54" s="5" t="str">
        <f>IF(ABO54="", "", IF(ABO54&gt;=10, 1, 0))</f>
        <v/>
      </c>
      <c r="ABU54" s="5" t="str">
        <f>IF(ABP54="", "", IF(ABP54&gt;=13, 1, 0))</f>
        <v/>
      </c>
      <c r="ABV54" s="5" t="str">
        <f>IF(ABQ54="", "", IF(ABQ54&gt;=10, 1, 0))</f>
        <v/>
      </c>
      <c r="ABW54" s="5" t="str">
        <f>IF(ABR54="", "", IF(ABR54&gt;=15, 1, 0))</f>
        <v/>
      </c>
      <c r="ABX54" s="5" t="str">
        <f>IF(AND(AAO54="", AAU54="", ABA54=""), "", IF(AAO54=5,1,0) + IF(AAU54=5,1,0) + IF(ABA54=5,1,0))</f>
        <v/>
      </c>
      <c r="ABY54" s="6"/>
      <c r="ABZ54" s="5"/>
      <c r="ACA54" s="5"/>
      <c r="ACB54" s="5"/>
      <c r="ACC54" s="5"/>
      <c r="ACD54" s="5"/>
      <c r="ACE54" s="5"/>
      <c r="ACF54" s="5"/>
      <c r="ACG54" s="5"/>
      <c r="ACH54" s="5"/>
      <c r="ACI54" s="5"/>
      <c r="ACJ54" s="5"/>
      <c r="ACK54" s="5"/>
      <c r="ACL54" s="5"/>
      <c r="ACM54" s="5"/>
      <c r="ACN54" s="5"/>
      <c r="ACO54" s="5"/>
      <c r="ACP54" s="5"/>
      <c r="ACQ54" s="5"/>
      <c r="ACR54" s="5"/>
      <c r="ACS54" s="5"/>
      <c r="ACT54" s="5"/>
      <c r="ACU54" s="5"/>
      <c r="ACV54" s="5"/>
      <c r="ACW54" s="5"/>
      <c r="ACX54" s="5"/>
      <c r="ACY54" s="5"/>
      <c r="ACZ54" s="5"/>
      <c r="ADA54" s="5"/>
      <c r="ADB54" s="5"/>
      <c r="ADC54" s="5"/>
      <c r="ADD54" s="5"/>
      <c r="ADE54" s="5"/>
      <c r="ADF54" s="5"/>
      <c r="ADG54" s="5"/>
      <c r="ADH54" s="5"/>
      <c r="ADI54" s="5"/>
      <c r="ADJ54" s="12" t="str">
        <f>IF(COUNTA(ABZ54:ADI54)=0, "", SUM(ABZ54:ADI54))</f>
        <v/>
      </c>
      <c r="ADK54" s="12" t="str">
        <f>IF(COUNTA(ABZ54:ADI54)=0, "", SUM(ACJ54,ACK54,ACT54,ACV54,ACX54,ADB54))</f>
        <v/>
      </c>
      <c r="ADL54" s="12" t="str">
        <f>IF(COUNTA(ABZ54:ADI54)=0, "", SUM(ACL54,ACQ54,ACS54,ACY54,ADF54))</f>
        <v/>
      </c>
      <c r="ADM54" s="12" t="str">
        <f>IF(COUNTA(ABZ54:ADI54)=0, "", SUM(ACB54,ACM54,ACR54,ACW54,ACZ54,ADE54))</f>
        <v/>
      </c>
      <c r="ADN54" s="12" t="str">
        <f>IF(COUNTA(ABZ54:ADI54)=0, "", SUM(ACA54,ACE54,ACG54,ACI54,ACP54,ADG54))</f>
        <v/>
      </c>
      <c r="ADO54" s="12" t="str">
        <f>IF(COUNTA(ABZ54:ADI54)=0, "", SUM(ACN54,ACO54,ACU54,ADA54,ADC54,ADD54,ADH54,ADI54))</f>
        <v/>
      </c>
      <c r="ADP54" s="12" t="str">
        <f>IF(COUNTA(ABZ54:ADI54)=0, "", SUM(ABZ54,ACC54,ACD54,ACF54,ACH54))</f>
        <v/>
      </c>
      <c r="ADQ54" s="6"/>
      <c r="ADR54" s="5"/>
      <c r="ADS54" s="5"/>
      <c r="ADT54" s="5"/>
      <c r="ADU54" s="5"/>
      <c r="ADV54" s="5"/>
      <c r="ADW54" s="5"/>
      <c r="ADX54" s="5"/>
      <c r="ADY54" s="5"/>
      <c r="ADZ54" s="5"/>
      <c r="AEA54" s="5"/>
      <c r="AEB54" s="5"/>
      <c r="AEC54" s="5"/>
      <c r="AED54" s="5"/>
      <c r="AEE54" s="5"/>
      <c r="AEF54" s="5"/>
      <c r="AEG54" s="5"/>
      <c r="AEH54" s="5"/>
      <c r="AEI54" s="5"/>
      <c r="AEJ54" s="5"/>
      <c r="AEK54" s="5"/>
      <c r="AEL54" s="5" t="str">
        <f>IF(COUNTA(ADR54:AEK54)=0, "", SUM(ADR54:AEK54))</f>
        <v/>
      </c>
      <c r="AEM54" s="8"/>
      <c r="AEN54" s="6"/>
      <c r="AEO54" s="6"/>
      <c r="AEP54" s="6"/>
      <c r="AEQ54" s="6"/>
      <c r="AER54" s="5"/>
      <c r="AES54" s="6"/>
      <c r="AET54" s="6"/>
      <c r="AEU54" s="6">
        <v>45305</v>
      </c>
      <c r="AEV54" s="5">
        <v>0</v>
      </c>
      <c r="AEW54" s="5">
        <v>3</v>
      </c>
      <c r="AEX54" s="5">
        <v>3</v>
      </c>
      <c r="AEY54" s="5">
        <v>1</v>
      </c>
      <c r="AEZ54" s="5">
        <v>3</v>
      </c>
      <c r="AFA54" s="5">
        <v>3</v>
      </c>
      <c r="AFB54" s="5">
        <v>4</v>
      </c>
      <c r="AFC54" s="5">
        <v>0</v>
      </c>
      <c r="AFD54" s="5">
        <v>4</v>
      </c>
      <c r="AFE54" s="5">
        <v>1</v>
      </c>
      <c r="AFF54" s="5">
        <v>4</v>
      </c>
      <c r="AFG54" s="5">
        <v>4</v>
      </c>
      <c r="AFH54" s="5">
        <v>0</v>
      </c>
      <c r="AFI54" s="5">
        <v>1</v>
      </c>
      <c r="AFJ54" s="5">
        <v>0</v>
      </c>
      <c r="AFK54" s="5">
        <v>0</v>
      </c>
      <c r="AFL54" s="5">
        <v>4</v>
      </c>
      <c r="AFM54" s="5">
        <v>3</v>
      </c>
      <c r="AFN54" s="5">
        <v>0</v>
      </c>
      <c r="AFO54" s="5">
        <v>0</v>
      </c>
      <c r="AFP54" s="5">
        <v>0</v>
      </c>
      <c r="AFQ54" s="5">
        <v>0</v>
      </c>
      <c r="AFR54" s="5">
        <v>0</v>
      </c>
      <c r="AFS54" s="5">
        <v>0</v>
      </c>
      <c r="AFT54" s="5">
        <v>0</v>
      </c>
      <c r="AFU54" s="5">
        <v>0</v>
      </c>
      <c r="AFV54" s="5">
        <v>2</v>
      </c>
      <c r="AFW54" s="5">
        <v>0</v>
      </c>
      <c r="AFX54" s="5">
        <v>0</v>
      </c>
      <c r="AFY54" s="5">
        <v>0</v>
      </c>
      <c r="AFZ54" s="5">
        <v>5</v>
      </c>
      <c r="AGA54" s="5">
        <f>IF(COUNTA(AEV54:AFY54)=0, "", SUM(AEV54:AFY54))</f>
        <v>40</v>
      </c>
      <c r="AGB54" s="6"/>
      <c r="AGC54" s="5"/>
      <c r="AGD54" s="5"/>
      <c r="AGE54" s="5"/>
      <c r="AGF54" s="5"/>
      <c r="AGG54" s="5"/>
      <c r="AGS54" s="6"/>
      <c r="AHM54" s="6"/>
      <c r="AHN54" s="5"/>
      <c r="AHO54" s="5"/>
      <c r="AHP54" s="5"/>
      <c r="AHQ54" s="5"/>
      <c r="AHR54" s="5"/>
      <c r="AHS54" s="5"/>
      <c r="AHT54" s="5"/>
      <c r="AHU54" s="5"/>
      <c r="AHV54" s="5"/>
      <c r="AHW54" s="5"/>
      <c r="AHX54" s="5" t="str">
        <f>IF(COUNTBLANK(AHN54:AHW54)&gt;0, "", SUM(AHN54:AHW54))</f>
        <v/>
      </c>
      <c r="AHY54" s="5" t="str">
        <f>IF(COUNTBLANK(AHN54:AHW54)&gt;0, "", SUM(AHR54,AHW54))</f>
        <v/>
      </c>
      <c r="AHZ54" s="5" t="str">
        <f>IF(COUNTBLANK(AHN54:AHW54)&gt;0, "", SUM(AHP54,AHS54))</f>
        <v/>
      </c>
      <c r="AIA54" s="5" t="str">
        <f>IF(COUNTBLANK(AHN54:AHW54)&gt;0, "", SUM(AHT54,AHV54))</f>
        <v/>
      </c>
      <c r="AIB54" s="5" t="str">
        <f>IF(COUNTBLANK(AHN54:AHW54)&gt;0, "", SUM(AHQ54,AHU54))</f>
        <v/>
      </c>
      <c r="AIC54" s="5" t="str">
        <f>IF(COUNTBLANK(AHN54:AHW54)&gt;0, "", SUM(AHN54:AHO54))</f>
        <v/>
      </c>
      <c r="AID54" s="6"/>
      <c r="AIE54" s="5"/>
      <c r="AIF54" s="5"/>
      <c r="AIG54" s="5"/>
      <c r="AIH54" s="5"/>
      <c r="AII54" s="5"/>
      <c r="AIJ54" s="5"/>
      <c r="AIK54" s="5"/>
      <c r="AIL54" s="5"/>
      <c r="AIM54" s="5"/>
      <c r="AIN54" s="5"/>
      <c r="AIO54" s="5"/>
      <c r="AIP54" s="5"/>
      <c r="AIQ54" s="5"/>
      <c r="AIR54" s="5"/>
      <c r="AIS54" s="5"/>
      <c r="AIT54" s="5"/>
      <c r="AIU54" s="5"/>
      <c r="AIV54" s="5"/>
      <c r="AIW54" s="5"/>
      <c r="AIX54" s="5"/>
      <c r="AIY54" s="5" t="s">
        <v>971</v>
      </c>
      <c r="AIZ54" s="5" t="s">
        <v>971</v>
      </c>
      <c r="AJA54" s="5" t="s">
        <v>971</v>
      </c>
      <c r="AJB54" s="6"/>
      <c r="AJC54" s="5"/>
      <c r="AJD54" s="5"/>
      <c r="AJE54" s="5"/>
      <c r="AJF54" s="5"/>
      <c r="AJG54" s="5"/>
      <c r="AJH54" s="5"/>
      <c r="AJI54" s="5"/>
      <c r="AJJ54" s="5"/>
      <c r="AJK54" s="5"/>
      <c r="AJL54" s="5"/>
      <c r="AJM54" s="5" t="str">
        <f>IF(COUNTBLANK(AJC54:AJK54)&gt;0, "", SUM(AJC54:AJK54))</f>
        <v/>
      </c>
      <c r="AJN54" s="6"/>
      <c r="AJO54" s="5"/>
      <c r="AJP54" s="5"/>
      <c r="AJQ54" s="5"/>
      <c r="AJR54" s="5"/>
      <c r="AJS54" s="5"/>
      <c r="AJT54" s="5"/>
      <c r="AJU54" s="5"/>
      <c r="AJV54" s="5" t="str">
        <f>IF(COUNTBLANK(AJO54:AJU54)&gt;0, "", SUM(AJO54:AJU54))</f>
        <v/>
      </c>
    </row>
    <row r="55" spans="1:958" ht="15" customHeight="1" x14ac:dyDescent="0.35">
      <c r="A55" s="5">
        <v>209018</v>
      </c>
      <c r="B55" s="5" t="s">
        <v>2157</v>
      </c>
      <c r="C55" s="5"/>
      <c r="D55" s="5"/>
      <c r="E55" s="5"/>
      <c r="F55" s="5"/>
      <c r="G55" s="5"/>
      <c r="H55" s="5"/>
      <c r="I55" s="5"/>
      <c r="J55" s="5"/>
      <c r="K55" s="5"/>
      <c r="L55" s="5"/>
      <c r="M55" s="5"/>
      <c r="N55" s="5"/>
      <c r="O55" s="5"/>
      <c r="P55" s="5"/>
      <c r="Q55" s="5"/>
      <c r="R55" s="5"/>
      <c r="S55" s="5"/>
      <c r="T55" s="5"/>
      <c r="U55" s="5"/>
      <c r="V55" s="5" t="str">
        <f>IF(COUNTA(D55,F55,H55,J55,L55,N55,P55,R55,T55)=0, "", IF(OR(D55=1,F55=1,H55=1,J55=1,L55=1,N55=1,P55=1,R55=1,T55=1), 1, 0))</f>
        <v/>
      </c>
      <c r="W55" s="5" t="str">
        <f>IF(COUNTA(E55,G55,I55,K55,M55,O55,Q55,S55,U55)=0, "", IF(OR(E55=1,G55=1,I55=1,K55=1,M55=1,O55=1,Q55=1,S55=1,U55=1), 1, 0))</f>
        <v/>
      </c>
      <c r="X55" s="5">
        <v>1</v>
      </c>
      <c r="Y55" s="5"/>
      <c r="Z55" s="5"/>
      <c r="AA55" s="5"/>
      <c r="AB55" s="5"/>
      <c r="AC55" s="5"/>
      <c r="AD55" s="5"/>
      <c r="AE55" s="7"/>
      <c r="AF55" s="6"/>
      <c r="AG55" s="8"/>
      <c r="AH55" s="8"/>
      <c r="AI55" s="8"/>
      <c r="AJ55" s="5" t="str">
        <f>IF(OR(ISBLANK(AE55), ISBLANK(AG55)), "", AG55 - AE55)</f>
        <v/>
      </c>
      <c r="AK55" s="9"/>
      <c r="AL55" s="5" t="str">
        <f>IF(OR(ISBLANK(AG55), ISBLANK(AK55)), "", AK55 - AG55)</f>
        <v/>
      </c>
      <c r="AM55" s="6"/>
      <c r="AN55" s="10" t="str">
        <f>IF(OR(ISBLANK(AM55), ISBLANK(AF55)), "", AF55 - AM55)</f>
        <v/>
      </c>
      <c r="AO55" s="6"/>
      <c r="AP55" s="6"/>
      <c r="AQ55" s="5"/>
      <c r="AS55" s="11" t="str">
        <f>IF(ISBLANK(AR55), "", IF(AR55="ישראל", 1, 2))</f>
        <v/>
      </c>
      <c r="AV55" s="5"/>
      <c r="AW55" s="5"/>
      <c r="AX55" s="5"/>
      <c r="AY55" s="5"/>
      <c r="AZ55" s="5" t="str">
        <f>IF(ISBLANK(AY55), "", IF(AY55&lt;=8, 1, IF(AY55&lt;=12, 2, 3)))</f>
        <v/>
      </c>
      <c r="BA55" s="5"/>
      <c r="BB55" s="5" t="str">
        <f>IF(ISBLANK(BA55), "", IF(BA55&lt;=8, 1, IF(BA55&lt;=12, 2, 3)))</f>
        <v/>
      </c>
      <c r="BE55" s="5"/>
      <c r="BF55" s="5"/>
      <c r="BG55" s="5"/>
      <c r="BH55" s="6"/>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t="str">
        <f>IF(SUM(BI55:BQ55,BS55:BW55,BY55:CC55,CE55:CJ55)=0, "", SUM(BI55:BQ55,BS55:BW55,BY55:CC55,CE55:CJ55))</f>
        <v/>
      </c>
      <c r="CN55" s="5" t="str">
        <f>IF(SUM(CQ55, CR55, CS55, CT55, CU55)=0, "", IF(OR(CQ55&gt;=8, CR55&gt;=10, CS55&gt;=13, CT55&gt;=10, CU55&gt;=15), 1, 0))</f>
        <v/>
      </c>
      <c r="CO55" s="5" t="str">
        <f>IF(SUM(BI55:BJ55,BL55,BM55,BN55,BO55,BU55,CA55,CH55,CJ55)=0, "", SUM(BI55:BJ55,BL55,BM55,BN55,BO55,BU55,CA55,CH55,CJ55))</f>
        <v/>
      </c>
      <c r="CP55" s="5" t="str">
        <f>IF(SUM(BK55,BP55:BQ55,BS55:BT55,BV55:BW55,BY55:BZ55,CB55:CC55,CE55:CG55,CI55)=0, "", SUM(BK55,BP55:BQ55,BS55:BT55,BV55:BW55,BY55:BZ55,CB55:CC55,CE55:CG55,CI55))</f>
        <v/>
      </c>
      <c r="CQ55" s="5" t="str">
        <f>IF(SUM(CB55:CC55,CE55:CF55,CI55)=0, "", SUM(CB55:CC55,CE55:CF55,CI55))</f>
        <v/>
      </c>
      <c r="CR55" s="5" t="str">
        <f>IF(SUM(BQ55,BS55:BT55,BW55,BY55)=0, "", SUM(BQ55,BS55:BT55,BW55,BY55))</f>
        <v/>
      </c>
      <c r="CS55" s="5" t="str">
        <f>IF(SUM(BK55,BP55,BV55,BZ55,CG55)=0, "", SUM(BK55,BP55,BV55,BZ55,CG55))</f>
        <v/>
      </c>
      <c r="CT55" s="5" t="str">
        <f>IF(SUM(BI55:BJ55,BL55,BN55,CH55)=0, "", SUM(BI55:BJ55,BL55,BN55,CH55))</f>
        <v/>
      </c>
      <c r="CU55" s="5" t="str">
        <f>IF(SUM(BM55,BO55,BU55,CA55,CJ55)=0, "", SUM(BM55,BO55,BU55,CA55,CJ55))</f>
        <v/>
      </c>
      <c r="CV55" s="5" t="str">
        <f>IF(CQ55="", "", IF(CQ55&gt;=8, 1, 0))</f>
        <v/>
      </c>
      <c r="CW55" s="5" t="str">
        <f>IF(CR55="", "", IF(CR55&gt;=10, 1, 0))</f>
        <v/>
      </c>
      <c r="CX55" s="5" t="str">
        <f>IF(CS55="", "", IF(CS55&gt;=13, 1, 0))</f>
        <v/>
      </c>
      <c r="CY55" s="5" t="str">
        <f>IF(CT55="", "", IF(CT55&gt;=10, 1, 0))</f>
        <v/>
      </c>
      <c r="CZ55" s="5" t="str">
        <f>IF(CU55="", "", IF(CU55&gt;=15, 1, 0))</f>
        <v/>
      </c>
      <c r="DA55" s="5" t="str">
        <f>IF(AND(BR55="", BX55="", CD55=""), "", IF(BR55=5,1,0) + IF(BX55=5,1,0) + IF(CD55=5,1,0))</f>
        <v/>
      </c>
      <c r="DB55" s="6"/>
      <c r="DC55" s="5"/>
      <c r="DD55" s="13"/>
      <c r="DE55" s="5"/>
      <c r="DF55" s="13"/>
      <c r="DG55" s="5"/>
      <c r="DH55" s="13"/>
      <c r="DI55" s="5"/>
      <c r="DJ55" s="13"/>
      <c r="DK55" s="5"/>
      <c r="DL55" s="13"/>
      <c r="DM55" s="5"/>
      <c r="DN55" s="13"/>
      <c r="DO55" s="5"/>
      <c r="DP55" s="13"/>
      <c r="DQ55" s="5"/>
      <c r="DR55" s="13"/>
      <c r="DS55" s="5"/>
      <c r="DT55" s="13"/>
      <c r="DU55" s="5"/>
      <c r="DV55" s="13"/>
      <c r="DW55" s="5"/>
      <c r="DX55" s="13"/>
      <c r="DY55" s="5"/>
      <c r="DZ55" s="13"/>
      <c r="EA55" s="5"/>
      <c r="EB55" s="13"/>
      <c r="EC55" s="5"/>
      <c r="ED55" s="13"/>
      <c r="EE55" s="5"/>
      <c r="EF55" s="13"/>
      <c r="EG55" s="5"/>
      <c r="EH55" s="13"/>
      <c r="EI55" s="5"/>
      <c r="EJ55" s="13"/>
      <c r="EK55" s="5"/>
      <c r="EL55" s="5"/>
      <c r="EM55" s="5"/>
      <c r="EN55" s="6"/>
      <c r="EO55" s="5"/>
      <c r="EP55" s="5"/>
      <c r="EQ55" s="5"/>
      <c r="ER55" s="5"/>
      <c r="ES55" s="5"/>
      <c r="ET55" s="5"/>
      <c r="EU55" s="5"/>
      <c r="EV55" s="5"/>
      <c r="EW55" s="5"/>
      <c r="EX55" s="5"/>
      <c r="EY55" s="5"/>
      <c r="EZ55" s="5"/>
      <c r="FA55" s="5"/>
      <c r="FB55" s="5"/>
      <c r="FC55" s="5"/>
      <c r="FD55" s="5"/>
      <c r="FE55" s="5"/>
      <c r="FF55" s="5"/>
      <c r="FG55" s="5"/>
      <c r="FH55" s="5"/>
      <c r="FI55" s="5"/>
      <c r="FJ55" s="5"/>
      <c r="FK55" s="5"/>
      <c r="FL55" s="6"/>
      <c r="FM55" s="5"/>
      <c r="FN55" s="5"/>
      <c r="FO55" s="5"/>
      <c r="FP55" s="5"/>
      <c r="FQ55" s="5"/>
      <c r="FR55" s="5"/>
      <c r="FS55" s="14" t="str">
        <f>IF(COUNTBLANK(FM55:FR55)&gt;0, "", AVERAGE(FM55:FR55))</f>
        <v/>
      </c>
      <c r="FT55" s="6"/>
      <c r="FU55" s="5"/>
      <c r="FV55" s="5"/>
      <c r="FW55" s="5"/>
      <c r="FX55" s="5"/>
      <c r="FY55" s="5"/>
      <c r="FZ55" s="5"/>
      <c r="GA55" s="5"/>
      <c r="GB55" s="5"/>
      <c r="GC55" s="5"/>
      <c r="GD55" s="5"/>
      <c r="GE55" s="5" t="str">
        <f>IF(COUNTBLANK(FU55:GC55)&gt;0, "", SUM(FU55:GC55))</f>
        <v/>
      </c>
      <c r="GF55" s="6"/>
      <c r="GG55" s="5"/>
      <c r="GH55" s="5"/>
      <c r="GI55" s="5"/>
      <c r="GJ55" s="5"/>
      <c r="GK55" s="5"/>
      <c r="GL55" s="5"/>
      <c r="GM55" s="5"/>
      <c r="GN55" s="5" t="str">
        <f>IF(COUNTBLANK(GG55:GM55)&gt;0, "", SUM(GG55:GM55))</f>
        <v/>
      </c>
      <c r="GO55" s="6"/>
      <c r="GP55" s="5"/>
      <c r="GQ55" s="5"/>
      <c r="GR55" s="5"/>
      <c r="GS55" s="5"/>
      <c r="GT55" s="5"/>
      <c r="GU55" s="5"/>
      <c r="GV55" s="5"/>
      <c r="GW55" s="5"/>
      <c r="GX55" s="5"/>
      <c r="GY55" s="5"/>
      <c r="GZ55" s="5"/>
      <c r="HA55" s="5"/>
      <c r="HB55" s="5"/>
      <c r="HC55" s="5"/>
      <c r="HD55" s="5"/>
      <c r="HE55" s="5"/>
      <c r="HF55" s="5"/>
      <c r="HG55" s="5"/>
      <c r="HH55" s="5"/>
      <c r="HI55" s="5" t="str">
        <f>IF(COUNTBLANK(GQ55:HH55)&gt;0, "", SUM(GQ55:HH55))</f>
        <v/>
      </c>
      <c r="HJ55" s="6"/>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t="str">
        <f>IF(COUNTA(HK55:II55)=0, "", SUM(HK55,HL55,HN55,HO55,HP55,HU55,HV55,HX55,HZ55,IA55,IB55,IH55))</f>
        <v/>
      </c>
      <c r="IK55" s="5" t="str">
        <f>IF(COUNTA(HK55:II55)=0, "", SUM(HM55,HQ55,HR55,HS55,HT55,HW55,HY55,IC55,ID55,IE55,IF55,IG55,II55))</f>
        <v/>
      </c>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t="str">
        <f>IF(COUNTA(IL55:JJ55)=0, "", SUM(IL55,IM55,IO55,IP55,IQ55,IV55,IW55,IY55,JA55,JB55,JC55,JI55))</f>
        <v/>
      </c>
      <c r="JL55" s="5" t="str">
        <f>IF(COUNTA(IL55:JJ55)=0, "", SUM(IN55,IR55,IS55,IT55,IU55,IX55,IZ55,JD55,JE55,JF55,JG55,JH55,JJ55))</f>
        <v/>
      </c>
      <c r="JM55" s="6"/>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12" t="str">
        <f>IF(COUNTA(JN55:KW55)=0, "", SUM(JN55:KW55))</f>
        <v/>
      </c>
      <c r="KY55" s="12" t="str">
        <f>IF(COUNTA(JN55:KW55)=0, "", SUM(JX55,JY55,KH55,KJ55,KL55,KP55))</f>
        <v/>
      </c>
      <c r="KZ55" s="12" t="str">
        <f>IF(COUNTA(JN55:KW55)=0, "", SUM(JZ55,KE55,KG55,KM55,KT55))</f>
        <v/>
      </c>
      <c r="LA55" s="12" t="str">
        <f>IF(COUNTA(JN55:KW55)=0, "", SUM(JP55,KA55,KF55,KK55,KN55,KS55))</f>
        <v/>
      </c>
      <c r="LB55" s="12" t="str">
        <f>IF(COUNTA(JN55:KW55)=0, "", SUM(JO55,JS55,JU55,JW55,KD55,KU55))</f>
        <v/>
      </c>
      <c r="LC55" s="12" t="str">
        <f>IF(COUNTA(JN55:KW55)=0, "", SUM(KB55,KC55,KI55,KO55,KQ55,KR55,KV55,KW55))</f>
        <v/>
      </c>
      <c r="LD55" s="12" t="str">
        <f>IF(COUNTA(JN55:KW55)=0, "", SUM(JN55,JQ55,JR55,JT55,JV55))</f>
        <v/>
      </c>
      <c r="LE55" s="6"/>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t="str">
        <f>IF(COUNTBLANK(LF55:MG55)&gt;0, "", AVERAGE(LF55:MG55))</f>
        <v/>
      </c>
      <c r="MI55" s="5" t="str">
        <f>IF(COUNTA(LF55:MG55)=0, "", AVERAGE(LG55,LS55,LT55,LU55,LV55,LW55,LY55,MA55,MB55))</f>
        <v/>
      </c>
      <c r="MJ55" s="5" t="str">
        <f>IF(COUNTA(LF55:MG55)=0, "", AVERAGE(LH55,LI55,LJ55,LK55,LM55,LO55,MD55,ME55))</f>
        <v/>
      </c>
      <c r="MK55" s="5" t="str">
        <f>IF(COUNTA(LF55:MG55)=0, "", AVERAGE(LL55,LP55,LQ55,LR55,MF55,MG55))</f>
        <v/>
      </c>
      <c r="ML55" s="6"/>
      <c r="MM55" s="5"/>
      <c r="MN55" s="5"/>
      <c r="MO55" s="5"/>
      <c r="MP55" s="5"/>
      <c r="MQ55" s="5"/>
      <c r="MR55" s="5"/>
      <c r="MS55" s="5"/>
      <c r="MT55" s="5"/>
      <c r="MU55" s="5"/>
      <c r="MV55" s="5"/>
      <c r="MW55" s="5"/>
      <c r="MX55" s="5"/>
      <c r="MY55" s="5"/>
      <c r="MZ55" s="5"/>
      <c r="NA55" s="5"/>
      <c r="NB55" s="5"/>
      <c r="NC55" s="5"/>
      <c r="ND55" s="5"/>
      <c r="NE55" s="5"/>
      <c r="NF55" s="5"/>
      <c r="NG55" s="5" t="str">
        <f>IF(COUNTA(MM55:NF55)=0, "", SUM(MM55:NF55))</f>
        <v/>
      </c>
      <c r="NH55" s="6"/>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t="str">
        <f>IF(COUNTA(NI55:OJ55)=0, "", SUM(NK55,NP55,NS55,NW55,OC55,OG55,OJ55))</f>
        <v/>
      </c>
      <c r="OL55" s="5" t="str">
        <f>IF(COUNTA(NI55:OJ55)=0, "", SUM(NJ55,NL55,NQ55,NV55,NZ55,OB55,OD55))</f>
        <v/>
      </c>
      <c r="OM55" s="5" t="str">
        <f>IF(COUNTA(NI55:OJ55)=0, "", SUM(NN55,NR55,NU55,NY55,OA55,OF55,OI55))</f>
        <v/>
      </c>
      <c r="ON55" s="5" t="str">
        <f>IF(COUNTA(NI55:OJ55)=0, "", SUM(NI55,NM55,NO55,NT55,NX55,OE55,OH55))</f>
        <v/>
      </c>
      <c r="OQ55" s="6"/>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t="str">
        <f>IF(COUNTBLANK(OR55:PS55)&gt;0, "", AVERAGE(OR55:PS55))</f>
        <v/>
      </c>
      <c r="PU55" s="5" t="str">
        <f>IF(COUNTA(OR55:PS55)=0, "", AVERAGE(OS55,PE55,PF55,PG55,PH55,PI55,PK55,PM55,PN55))</f>
        <v/>
      </c>
      <c r="PV55" s="5" t="str">
        <f>IF(COUNTA(OR55:PS55)=0, "", AVERAGE(OT55,OU55,OV55,OW55,OY55,PA55,PP55,PQ55))</f>
        <v/>
      </c>
      <c r="PW55" s="5" t="str">
        <f>IF(COUNTA(OR55:PS55)=0, "", AVERAGE(OX55,PB55,PC55,PD55,PR55,PS55))</f>
        <v/>
      </c>
      <c r="PX55" s="6"/>
      <c r="PY55" s="5"/>
      <c r="PZ55" s="5"/>
      <c r="QA55" s="5"/>
      <c r="QB55" s="5"/>
      <c r="QC55" s="5"/>
      <c r="QD55" s="5"/>
      <c r="QE55" s="5"/>
      <c r="QF55" s="5"/>
      <c r="QG55" s="5"/>
      <c r="QH55" s="5"/>
      <c r="QI55" s="5" t="str">
        <f>IF(COUNTBLANK(PY55:QG55)&gt;0, "", SUM(PY55:QG55))</f>
        <v/>
      </c>
      <c r="QJ55" s="6"/>
      <c r="QK55" s="5"/>
      <c r="QL55" s="5"/>
      <c r="QM55" s="5"/>
      <c r="QN55" s="5"/>
      <c r="QO55" s="5"/>
      <c r="QP55" s="5"/>
      <c r="QQ55" s="5"/>
      <c r="QR55" s="5"/>
      <c r="QS55" s="5"/>
      <c r="QT55" s="5"/>
      <c r="QU55" s="5" t="str">
        <f>IF(COUNTBLANK(QK55:QS55)&gt;0, "", SUM(QK55:QS55))</f>
        <v/>
      </c>
      <c r="QV55" s="6"/>
      <c r="QW55" s="5"/>
      <c r="QX55" s="5"/>
      <c r="QY55" s="5"/>
      <c r="QZ55" s="5"/>
      <c r="RA55" s="5"/>
      <c r="RB55" s="5"/>
      <c r="RC55" s="5"/>
      <c r="RD55" s="5"/>
      <c r="RE55" s="5"/>
      <c r="RF55" s="5"/>
      <c r="RG55" s="5" t="str">
        <f>IF(COUNTBLANK(QW55:RE55)&gt;0, "", SUM(QW55:RE55))</f>
        <v/>
      </c>
      <c r="RH55" s="6"/>
      <c r="RI55" s="5"/>
      <c r="RJ55" s="5"/>
      <c r="RK55" s="5"/>
      <c r="RL55" s="5"/>
      <c r="RM55" s="5"/>
      <c r="RN55" s="5"/>
      <c r="RO55" s="5"/>
      <c r="RP55" s="5" t="str">
        <f>IF(COUNTBLANK(RI55:RO55)&gt;0, "", SUM(RI55:RO55))</f>
        <v/>
      </c>
      <c r="RQ55" s="6"/>
      <c r="RR55" s="5"/>
      <c r="RS55" s="5"/>
      <c r="RT55" s="5"/>
      <c r="RU55" s="5"/>
      <c r="RV55" s="5"/>
      <c r="RW55" s="5"/>
      <c r="RX55" s="5"/>
      <c r="RY55" s="5" t="str">
        <f>IF(COUNTBLANK(RR55:RX55)&gt;0, "", SUM(RR55:RX55))</f>
        <v/>
      </c>
      <c r="RZ55" s="6"/>
      <c r="SA55" s="5"/>
      <c r="SB55" s="5"/>
      <c r="SC55" s="5"/>
      <c r="SD55" s="5"/>
      <c r="SE55" s="5"/>
      <c r="SF55" s="5"/>
      <c r="SG55" s="5"/>
      <c r="SH55" s="5" t="str">
        <f>IF(COUNTBLANK(SA55:SG55)&gt;0, "", SUM(SA55:SG55))</f>
        <v/>
      </c>
      <c r="SI55" s="6"/>
      <c r="SJ55" s="5"/>
      <c r="SK55" s="5"/>
      <c r="SL55" s="5"/>
      <c r="SM55" s="5"/>
      <c r="SN55" s="5"/>
      <c r="SO55" s="5"/>
      <c r="SP55" s="5"/>
      <c r="SQ55" s="5"/>
      <c r="SR55" s="5"/>
      <c r="SS55" s="5"/>
      <c r="ST55" s="5"/>
      <c r="SU55" s="5"/>
      <c r="SV55" s="5"/>
      <c r="SW55" s="5"/>
      <c r="SX55" s="5"/>
      <c r="SY55" s="5"/>
      <c r="SZ55" s="5"/>
      <c r="TA55" s="5"/>
      <c r="TB55" s="5"/>
      <c r="TC55" s="5" t="str">
        <f>IF(COUNTBLANK(SJ55:TB55)&gt;0, "", SUM(SJ55:TB55))</f>
        <v/>
      </c>
      <c r="TD55" s="5" t="str">
        <f>IF(COUNTBLANK(SJ55:TB55)&gt;0, "", SUM(SL55,SO55,SR55,SS55,ST55,SU55,SV55,SX55,SY55,TB55))</f>
        <v/>
      </c>
      <c r="TE55" s="5" t="str">
        <f>IF(COUNTBLANK(SJ55:TB55)&gt;0, "", SUM(SJ55,SK55,SM55,SN55,SQ55,SW55,SZ55,TA55))</f>
        <v/>
      </c>
      <c r="TF55" s="6"/>
      <c r="TG55" s="5"/>
      <c r="TH55" s="5"/>
      <c r="TI55" s="5"/>
      <c r="TJ55" s="5"/>
      <c r="TK55" s="5"/>
      <c r="TL55" s="5"/>
      <c r="TM55" s="5"/>
      <c r="TN55" s="5"/>
      <c r="TO55" s="5"/>
      <c r="TP55" s="5"/>
      <c r="TQ55" s="5"/>
      <c r="TR55" s="5"/>
      <c r="TS55" s="5"/>
      <c r="TT55" s="5"/>
      <c r="TU55" s="5"/>
      <c r="TV55" s="5"/>
      <c r="TW55" s="5"/>
      <c r="TX55" s="5"/>
      <c r="TY55" s="5"/>
      <c r="TZ55" s="5" t="str">
        <f>IF(COUNTBLANK(TG55:TY55)&gt;0, "", SUM(TG55:TY55))</f>
        <v/>
      </c>
      <c r="UA55" s="5" t="str">
        <f>IF(COUNTBLANK(TG55:TY55)&gt;0, "", SUM(TI55,TL55,TO55,TP55,TQ55,TR55,TS55,TU55,TV55,TY55))</f>
        <v/>
      </c>
      <c r="UB55" s="5" t="str">
        <f>IF(COUNTBLANK(TG55:TY55)&gt;0, "", SUM(TG55,TH55,TJ55,TK55,TN55,TT55,TW55,TX55))</f>
        <v/>
      </c>
      <c r="UC55" s="6"/>
      <c r="UD55" s="5"/>
      <c r="UE55" s="5"/>
      <c r="UF55" s="5"/>
      <c r="UG55" s="5"/>
      <c r="UH55" s="5"/>
      <c r="UI55" s="5"/>
      <c r="UJ55" s="5"/>
      <c r="UK55" s="5"/>
      <c r="UL55" s="5"/>
      <c r="UM55" s="5"/>
      <c r="UN55" s="5"/>
      <c r="UO55" s="5"/>
      <c r="UP55" s="5"/>
      <c r="UQ55" s="5"/>
      <c r="UR55" s="5"/>
      <c r="US55" s="5"/>
      <c r="UT55" s="5"/>
      <c r="UU55" s="5"/>
      <c r="UV55" s="5"/>
      <c r="UW55" s="5" t="str">
        <f>IF(COUNTBLANK(UD55:UV55)&gt;0, "", SUM(UD55:UV55))</f>
        <v/>
      </c>
      <c r="UX55" s="5" t="str">
        <f>IF(COUNTBLANK(UD55:UV55)&gt;0, "", SUM(UF55,UI55,UL55,UM55,UN55,UO55,UP55,UR55,US55,UV55))</f>
        <v/>
      </c>
      <c r="UY55" s="5" t="str">
        <f>IF(COUNTBLANK(UD55:UV55)&gt;0, "", SUM(UD55,UE55,UG55,UH55,UK55,UQ55,UT55,UU55))</f>
        <v/>
      </c>
      <c r="UZ55" s="6"/>
      <c r="VA55" s="6"/>
      <c r="VB55" s="5"/>
      <c r="VC55" s="5"/>
      <c r="VE55" s="5"/>
      <c r="VF55" s="5"/>
      <c r="VG55" s="5"/>
      <c r="VH55" s="5"/>
      <c r="VI55" s="5"/>
      <c r="VK55" s="5"/>
      <c r="VL55" s="5"/>
      <c r="VN55" s="6"/>
      <c r="VO55" s="5"/>
      <c r="VP55" s="5"/>
      <c r="VQ55" s="5"/>
      <c r="VR55" s="5"/>
      <c r="VS55" s="5"/>
      <c r="VT55" s="5"/>
      <c r="VU55" s="5"/>
      <c r="VV55" s="5"/>
      <c r="VW55" s="5"/>
      <c r="VX55" s="5"/>
      <c r="VY55" s="5"/>
      <c r="VZ55" s="5"/>
      <c r="WA55" s="5"/>
      <c r="WB55" s="5"/>
      <c r="WC55" s="5"/>
      <c r="WD55" s="5"/>
      <c r="WE55" s="5"/>
      <c r="WF55" s="5"/>
      <c r="WG55" s="5"/>
      <c r="WH55" s="5"/>
      <c r="WI55" s="5"/>
      <c r="WJ55" s="5"/>
      <c r="WK55" s="5"/>
      <c r="WL55" s="5"/>
      <c r="WM55" s="5"/>
      <c r="WN55" s="5"/>
      <c r="WO55" s="5"/>
      <c r="WP55" s="5"/>
      <c r="WQ55" s="5"/>
      <c r="WR55" s="5" t="str">
        <f>IF(COUNTBLANK(VO55:WQ55)&gt;0, "", SUM(VQ55:WJ55))</f>
        <v/>
      </c>
      <c r="WS55" s="5" t="str">
        <f>IF(COUNTBLANK(VO55:WQ55)&gt;0, "", SUM(VQ55:VZ55))</f>
        <v/>
      </c>
      <c r="WT55" s="5" t="str">
        <f>IF(COUNTBLANK(VO55:WQ55)&gt;0, "", SUM(WA55:WL55))</f>
        <v/>
      </c>
      <c r="WU55" s="5" t="str">
        <f>IF(COUNTBLANK(VO55:WQ55)&gt;0, "", SUM(WK55:WL55))</f>
        <v/>
      </c>
      <c r="WV55" s="5" t="str">
        <f>IF(COUNTA(VO55:WQ55)=0, "", IF(AND(OR(VO55=1, VP55=1), OR(VQ55&gt;=1, VR55&gt;=1, VS55&gt;=1, VT55&gt;=1, VU55&gt;=1), OR(VV55&gt;=1, VW55&gt;=1), COUNTIF(VX55:WD55, "&gt;=1")&gt;=2, COUNTIF(WE55:WJ55, "&gt;=1")&gt;=2, OR(WN55=1, WN55=2), OR(WO55&gt;=1, WP55&gt;=1), WQ55&lt;1), 1, 0))</f>
        <v/>
      </c>
      <c r="WW55" s="5" t="str">
        <f>IF(COUNTBLANK(VO55:WQ55)&gt;0, "", SUM(VQ55:VU55))</f>
        <v/>
      </c>
      <c r="WX55" s="5" t="str">
        <f>IF(COUNTBLANK(VO55:WQ55)&gt;0, "", SUM(VV55:VW55))</f>
        <v/>
      </c>
      <c r="WY55" s="5" t="str">
        <f>IF(COUNTBLANK(VO55:WQ55)&gt;0, "", SUM(VX55:WD55))</f>
        <v/>
      </c>
      <c r="WZ55" s="5" t="str">
        <f>IF(COUNTBLANK(VO55:WQ55)&gt;0, "", SUM(WE55:WJ55))</f>
        <v/>
      </c>
      <c r="XA55" s="6"/>
      <c r="XB55" s="5"/>
      <c r="XC55" s="5"/>
      <c r="XD55" s="5"/>
      <c r="XE55" s="5"/>
      <c r="XF55" s="5"/>
      <c r="XG55" s="5"/>
      <c r="XH55" s="5"/>
      <c r="XI55" s="5"/>
      <c r="XJ55" s="5"/>
      <c r="XK55" s="5"/>
      <c r="XL55" s="5" t="str">
        <f>IF(COUNTBLANK(XB55:XJ55)&gt;0, "", SUM(XB55:XJ55))</f>
        <v/>
      </c>
      <c r="XM55" s="6"/>
      <c r="XN55" s="5"/>
      <c r="XO55" s="5"/>
      <c r="XP55" s="5"/>
      <c r="XQ55" s="5"/>
      <c r="XR55" s="5"/>
      <c r="XS55" s="5"/>
      <c r="XT55" s="5"/>
      <c r="XU55" s="5" t="str">
        <f>IF(COUNTBLANK(XN55:XT55)&gt;0, "", SUM(XN55:XT55))</f>
        <v/>
      </c>
      <c r="XV55" s="6"/>
      <c r="XW55" s="5"/>
      <c r="XX55" s="5"/>
      <c r="XY55" s="5"/>
      <c r="XZ55" s="5"/>
      <c r="YA55" s="5"/>
      <c r="YB55" s="5"/>
      <c r="YC55" s="5"/>
      <c r="YD55" s="5"/>
      <c r="YE55" s="5"/>
      <c r="YF55" s="5"/>
      <c r="YG55" s="5"/>
      <c r="YH55" s="5"/>
      <c r="YI55" s="5"/>
      <c r="YJ55" s="5"/>
      <c r="YK55" s="5"/>
      <c r="YL55" s="5"/>
      <c r="YM55" s="5"/>
      <c r="YN55" s="5"/>
      <c r="YO55" s="5"/>
      <c r="YP55" s="12" t="str">
        <f>IF(COUNTBLANK(XW55:YO55)&gt;0, "", SUM(XW55:YO55))</f>
        <v/>
      </c>
      <c r="YQ55" s="12" t="str">
        <f>IF(COUNTBLANK(XW55:YO55)&gt;0, "", SUM(XY55,YC55,YD55,YE55,YJ55,YK55,YL55,YM55))</f>
        <v/>
      </c>
      <c r="YR55" s="12" t="str">
        <f>IF(COUNTBLANK(XW55:YO55)&gt;0, "", SUM(YF55:YH55))</f>
        <v/>
      </c>
      <c r="YS55" s="12" t="str">
        <f>IF(COUNTBLANK(XW55:YO55)&gt;0, "", SUM(XW55,XX55,YB55))</f>
        <v/>
      </c>
      <c r="YT55" s="12" t="str">
        <f>IF(COUNTBLANK(XW55:YO55)&gt;0, "", SUM(XZ55,YA55,YI55,YN55,YO55))</f>
        <v/>
      </c>
      <c r="YU55" s="12" t="str">
        <f>IF(COUNTBLANK(XW55:YO55)&gt;0, "", SUM(XY55,XZ55,YA55,YB55,YC55,YF55,YJ55,YN55,YO55))</f>
        <v/>
      </c>
      <c r="YV55" s="12" t="str">
        <f>IF(COUNTBLANK(XW55:YO55)&gt;0, "", SUM(XW55,XX55,YK55,YL55,YM55))</f>
        <v/>
      </c>
      <c r="YW55" s="12" t="str">
        <f>IF(COUNTBLANK(XW55:YO55)&gt;0, "", SUM(YD55,YE55,YG55,YH55,YI55))</f>
        <v/>
      </c>
      <c r="YX55" s="6"/>
      <c r="YY55" s="5"/>
      <c r="YZ55" s="5"/>
      <c r="ZA55" s="5"/>
      <c r="ZB55" s="5"/>
      <c r="ZC55" s="5"/>
      <c r="ZD55" s="5"/>
      <c r="ZE55" s="5"/>
      <c r="ZF55" s="5"/>
      <c r="ZG55" s="5"/>
      <c r="ZH55" s="5"/>
      <c r="ZI55" s="5"/>
      <c r="ZJ55" s="5"/>
      <c r="ZK55" s="5"/>
      <c r="ZL55" s="5"/>
      <c r="ZM55" s="5"/>
      <c r="ZN55" s="5"/>
      <c r="ZO55" s="5"/>
      <c r="ZP55" s="5"/>
      <c r="ZQ55" s="5"/>
      <c r="ZR55" s="5"/>
      <c r="ZS55" s="5"/>
      <c r="ZT55" s="5"/>
      <c r="ZU55" s="5"/>
      <c r="ZV55" s="5"/>
      <c r="ZW55" s="5"/>
      <c r="ZX55" s="5"/>
      <c r="ZY55" s="5"/>
      <c r="ZZ55" s="5"/>
      <c r="AAA55" s="5" t="str">
        <f>IF(COUNTBLANK(YY55:ZZ55)&gt;0, "", AVERAGE(YY55:ZZ55))</f>
        <v/>
      </c>
      <c r="AAB55" s="5" t="str">
        <f>IF(COUNTA(YY55:ZZ55)=0, "", AVERAGE(YZ55,ZL55,ZM55,ZN55,ZO55,ZP55,ZR55,ZT55,ZU55))</f>
        <v/>
      </c>
      <c r="AAC55" s="5" t="str">
        <f>IF(COUNTA(YY55:ZZ55)=0, "", AVERAGE(ZA55,ZB55,ZC55,ZD55,ZF55,ZH55,ZW55,ZX55))</f>
        <v/>
      </c>
      <c r="AAD55" s="5" t="str">
        <f>IF(COUNTA(YY55:ZZ55)=0, "", AVERAGE(ZE55,ZI55,ZJ55,ZK55,ZY55,ZZ55))</f>
        <v/>
      </c>
      <c r="AAE55" s="6"/>
      <c r="AAF55" s="5"/>
      <c r="AAG55" s="5"/>
      <c r="AAH55" s="5"/>
      <c r="AAI55" s="5"/>
      <c r="AAJ55" s="5"/>
      <c r="AAK55" s="5"/>
      <c r="AAL55" s="5"/>
      <c r="AAM55" s="5"/>
      <c r="AAN55" s="5"/>
      <c r="AAO55" s="5"/>
      <c r="AAP55" s="5"/>
      <c r="AAQ55" s="5"/>
      <c r="AAR55" s="5"/>
      <c r="AAS55" s="5"/>
      <c r="AAT55" s="5"/>
      <c r="AAU55" s="5"/>
      <c r="AAV55" s="5"/>
      <c r="AAW55" s="5"/>
      <c r="AAX55" s="5"/>
      <c r="AAY55" s="5"/>
      <c r="AAZ55" s="5"/>
      <c r="ABA55" s="5"/>
      <c r="ABB55" s="5"/>
      <c r="ABC55" s="5"/>
      <c r="ABD55" s="5"/>
      <c r="ABE55" s="5"/>
      <c r="ABF55" s="5"/>
      <c r="ABG55" s="5"/>
      <c r="ABH55" s="5"/>
      <c r="ABI55" s="5"/>
      <c r="ABJ55" s="5" t="str">
        <f>IF(SUM(AAF55:AAN55,AAP55:AAT55,AAV55:AAZ55,ABB55:ABG55)=0, "", SUM(AAF55:AAN55,AAP55:AAT55,AAV55:AAZ55,ABB55:ABG55))</f>
        <v/>
      </c>
      <c r="ABK55" s="5" t="str">
        <f>IF(SUM(ABN55, ABO55, ABP55, ABQ55, ABR55)=0, "", IF(OR(ABN55&gt;=8, ABO55&gt;=10, ABP55&gt;=13, ABQ55&gt;=10, ABR55&gt;=15), 1, 0))</f>
        <v/>
      </c>
      <c r="ABL55" s="5" t="str">
        <f>IF(SUM(AAF55:AAG55,AAI55,AAJ55,AAK55,AAL55,AAR55,AAX55,ABE55,ABG55)=0, "", SUM(AAF55:AAG55,AAI55,AAJ55,AAK55,AAL55,AAR55,AAX55,ABE55,ABG55))</f>
        <v/>
      </c>
      <c r="ABM55" s="5" t="str">
        <f>IF(SUM(AAH55,AAM55:AAN55,AAP55:AAQ55,AAS55:AAT55,AAV55:AAW55,AAY55:AAZ55,ABB55:ABD55,ABF55)=0, "", SUM(AAH55,AAM55:AAN55,AAP55:AAQ55,AAS55:AAT55,AAV55:AAW55,AAY55:AAZ55,ABB55:ABD55,ABF55))</f>
        <v/>
      </c>
      <c r="ABN55" s="5" t="str">
        <f>IF(SUM(AAY55:AAZ55,ABB55:ABC55,ABF55)=0, "", SUM(AAY55:AAZ55,ABB55:ABC55,ABF55))</f>
        <v/>
      </c>
      <c r="ABO55" s="5" t="str">
        <f>IF(SUM(AAN55,AAP55:AAQ55,AAT55,AAV55)=0, "", SUM(AAN55,AAP55:AAQ55,AAT55,AAV55))</f>
        <v/>
      </c>
      <c r="ABP55" s="5" t="str">
        <f>IF(SUM(AAH55,AAM55,AAS55,AAW55,ABD55)=0, "", SUM(AAH55,AAM55,AAS55,AAW55,ABD55))</f>
        <v/>
      </c>
      <c r="ABQ55" s="5" t="str">
        <f>IF(SUM(AAF55:AAG55,AAI55,AAK55,ABE55)=0, "", SUM(AAF55:AAG55,AAI55,AAK55,ABE55))</f>
        <v/>
      </c>
      <c r="ABR55" s="5" t="str">
        <f>IF(SUM(AAJ55,AAL55,AAR55,AAX55,ABG55)=0, "", SUM(AAJ55,AAL55,AAR55,AAX55,ABG55))</f>
        <v/>
      </c>
      <c r="ABS55" s="5" t="str">
        <f>IF(ABN55="", "", IF(ABN55&gt;=8, 1, 0))</f>
        <v/>
      </c>
      <c r="ABT55" s="5" t="str">
        <f>IF(ABO55="", "", IF(ABO55&gt;=10, 1, 0))</f>
        <v/>
      </c>
      <c r="ABU55" s="5" t="str">
        <f>IF(ABP55="", "", IF(ABP55&gt;=13, 1, 0))</f>
        <v/>
      </c>
      <c r="ABV55" s="5" t="str">
        <f>IF(ABQ55="", "", IF(ABQ55&gt;=10, 1, 0))</f>
        <v/>
      </c>
      <c r="ABW55" s="5" t="str">
        <f>IF(ABR55="", "", IF(ABR55&gt;=15, 1, 0))</f>
        <v/>
      </c>
      <c r="ABX55" s="5" t="str">
        <f>IF(AND(AAO55="", AAU55="", ABA55=""), "", IF(AAO55=5,1,0) + IF(AAU55=5,1,0) + IF(ABA55=5,1,0))</f>
        <v/>
      </c>
      <c r="ABY55" s="6"/>
      <c r="ABZ55" s="5"/>
      <c r="ACA55" s="5"/>
      <c r="ACB55" s="5"/>
      <c r="ACC55" s="5"/>
      <c r="ACD55" s="5"/>
      <c r="ACE55" s="5"/>
      <c r="ACF55" s="5"/>
      <c r="ACG55" s="5"/>
      <c r="ACH55" s="5"/>
      <c r="ACI55" s="5"/>
      <c r="ACJ55" s="5"/>
      <c r="ACK55" s="5"/>
      <c r="ACL55" s="5"/>
      <c r="ACM55" s="5"/>
      <c r="ACN55" s="5"/>
      <c r="ACO55" s="5"/>
      <c r="ACP55" s="5"/>
      <c r="ACQ55" s="5"/>
      <c r="ACR55" s="5"/>
      <c r="ACS55" s="5"/>
      <c r="ACT55" s="5"/>
      <c r="ACU55" s="5"/>
      <c r="ACV55" s="5"/>
      <c r="ACW55" s="5"/>
      <c r="ACX55" s="5"/>
      <c r="ACY55" s="5"/>
      <c r="ACZ55" s="5"/>
      <c r="ADA55" s="5"/>
      <c r="ADB55" s="5"/>
      <c r="ADC55" s="5"/>
      <c r="ADD55" s="5"/>
      <c r="ADE55" s="5"/>
      <c r="ADF55" s="5"/>
      <c r="ADG55" s="5"/>
      <c r="ADH55" s="5"/>
      <c r="ADI55" s="5"/>
      <c r="ADJ55" s="12" t="str">
        <f>IF(COUNTA(ABZ55:ADI55)=0, "", SUM(ABZ55:ADI55))</f>
        <v/>
      </c>
      <c r="ADK55" s="12" t="str">
        <f>IF(COUNTA(ABZ55:ADI55)=0, "", SUM(ACJ55,ACK55,ACT55,ACV55,ACX55,ADB55))</f>
        <v/>
      </c>
      <c r="ADL55" s="12" t="str">
        <f>IF(COUNTA(ABZ55:ADI55)=0, "", SUM(ACL55,ACQ55,ACS55,ACY55,ADF55))</f>
        <v/>
      </c>
      <c r="ADM55" s="12" t="str">
        <f>IF(COUNTA(ABZ55:ADI55)=0, "", SUM(ACB55,ACM55,ACR55,ACW55,ACZ55,ADE55))</f>
        <v/>
      </c>
      <c r="ADN55" s="12" t="str">
        <f>IF(COUNTA(ABZ55:ADI55)=0, "", SUM(ACA55,ACE55,ACG55,ACI55,ACP55,ADG55))</f>
        <v/>
      </c>
      <c r="ADO55" s="12" t="str">
        <f>IF(COUNTA(ABZ55:ADI55)=0, "", SUM(ACN55,ACO55,ACU55,ADA55,ADC55,ADD55,ADH55,ADI55))</f>
        <v/>
      </c>
      <c r="ADP55" s="12" t="str">
        <f>IF(COUNTA(ABZ55:ADI55)=0, "", SUM(ABZ55,ACC55,ACD55,ACF55,ACH55))</f>
        <v/>
      </c>
      <c r="ADQ55" s="6"/>
      <c r="ADR55" s="5"/>
      <c r="ADS55" s="5"/>
      <c r="ADT55" s="5"/>
      <c r="ADU55" s="5"/>
      <c r="ADV55" s="5"/>
      <c r="ADW55" s="5"/>
      <c r="ADX55" s="5"/>
      <c r="ADY55" s="5"/>
      <c r="ADZ55" s="5"/>
      <c r="AEA55" s="5"/>
      <c r="AEB55" s="5"/>
      <c r="AEC55" s="5"/>
      <c r="AED55" s="5"/>
      <c r="AEE55" s="5"/>
      <c r="AEF55" s="5"/>
      <c r="AEG55" s="5"/>
      <c r="AEH55" s="5"/>
      <c r="AEI55" s="5"/>
      <c r="AEJ55" s="5"/>
      <c r="AEK55" s="5"/>
      <c r="AEL55" s="5" t="str">
        <f>IF(COUNTA(ADR55:AEK55)=0, "", SUM(ADR55:AEK55))</f>
        <v/>
      </c>
      <c r="AEM55" s="8"/>
      <c r="AEN55" s="6"/>
      <c r="AEO55" s="6"/>
      <c r="AEP55" s="6"/>
      <c r="AEQ55" s="6"/>
      <c r="AER55" s="5"/>
      <c r="AES55" s="6"/>
      <c r="AET55" s="6"/>
      <c r="AEU55" s="6"/>
      <c r="AEV55" s="5"/>
      <c r="AEW55" s="5"/>
      <c r="AEX55" s="5"/>
      <c r="AEY55" s="5"/>
      <c r="AEZ55" s="5"/>
      <c r="AFA55" s="5"/>
      <c r="AFB55" s="5"/>
      <c r="AFC55" s="5"/>
      <c r="AFD55" s="5"/>
      <c r="AFE55" s="5"/>
      <c r="AFF55" s="5"/>
      <c r="AFG55" s="5"/>
      <c r="AFH55" s="5"/>
      <c r="AFI55" s="5"/>
      <c r="AFJ55" s="5"/>
      <c r="AFK55" s="5"/>
      <c r="AFL55" s="5"/>
      <c r="AFM55" s="5"/>
      <c r="AFN55" s="5"/>
      <c r="AFO55" s="5"/>
      <c r="AFP55" s="5"/>
      <c r="AFQ55" s="5"/>
      <c r="AFR55" s="5"/>
      <c r="AFS55" s="5"/>
      <c r="AFT55" s="5"/>
      <c r="AFU55" s="5"/>
      <c r="AFV55" s="5"/>
      <c r="AFW55" s="5"/>
      <c r="AFX55" s="5"/>
      <c r="AFY55" s="5"/>
      <c r="AFZ55" s="5"/>
      <c r="AGA55" s="5" t="str">
        <f>IF(COUNTA(AEV55:AFY55)=0, "", SUM(AEV55:AFY55))</f>
        <v/>
      </c>
      <c r="AGB55" s="6"/>
      <c r="AGC55" s="5"/>
      <c r="AGD55" s="5"/>
      <c r="AGE55" s="5"/>
      <c r="AGF55" s="5"/>
      <c r="AGG55" s="5"/>
      <c r="AGM55" s="18"/>
      <c r="AGS55" s="6"/>
      <c r="AHG55" s="18"/>
      <c r="AHM55" s="6"/>
      <c r="AHN55" s="5"/>
      <c r="AHO55" s="5"/>
      <c r="AHP55" s="5"/>
      <c r="AHQ55" s="5"/>
      <c r="AHR55" s="5"/>
      <c r="AHS55" s="5"/>
      <c r="AHT55" s="5"/>
      <c r="AHU55" s="5"/>
      <c r="AHV55" s="5"/>
      <c r="AHW55" s="5"/>
      <c r="AHX55" s="5" t="str">
        <f>IF(COUNTBLANK(AHN55:AHW55)&gt;0, "", SUM(AHN55:AHW55))</f>
        <v/>
      </c>
      <c r="AHY55" s="5" t="str">
        <f>IF(COUNTBLANK(AHN55:AHW55)&gt;0, "", SUM(AHR55,AHW55))</f>
        <v/>
      </c>
      <c r="AHZ55" s="5" t="str">
        <f>IF(COUNTBLANK(AHN55:AHW55)&gt;0, "", SUM(AHP55,AHS55))</f>
        <v/>
      </c>
      <c r="AIA55" s="5" t="str">
        <f>IF(COUNTBLANK(AHN55:AHW55)&gt;0, "", SUM(AHT55,AHV55))</f>
        <v/>
      </c>
      <c r="AIB55" s="5" t="str">
        <f>IF(COUNTBLANK(AHN55:AHW55)&gt;0, "", SUM(AHQ55,AHU55))</f>
        <v/>
      </c>
      <c r="AIC55" s="5" t="str">
        <f>IF(COUNTBLANK(AHN55:AHW55)&gt;0, "", SUM(AHN55:AHO55))</f>
        <v/>
      </c>
      <c r="AID55" s="6"/>
      <c r="AIE55" s="5"/>
      <c r="AIF55" s="5"/>
      <c r="AIG55" s="5"/>
      <c r="AIH55" s="5"/>
      <c r="AII55" s="5"/>
      <c r="AIJ55" s="5"/>
      <c r="AIK55" s="5"/>
      <c r="AIL55" s="5"/>
      <c r="AIM55" s="5"/>
      <c r="AIN55" s="5"/>
      <c r="AIO55" s="5"/>
      <c r="AIP55" s="5"/>
      <c r="AIQ55" s="5"/>
      <c r="AIR55" s="5"/>
      <c r="AIS55" s="5"/>
      <c r="AIT55" s="5"/>
      <c r="AIU55" s="5"/>
      <c r="AIV55" s="5"/>
      <c r="AIW55" s="5"/>
      <c r="AIX55" s="5"/>
      <c r="AIY55" s="5"/>
      <c r="AIZ55" s="5"/>
      <c r="AJA55" s="5"/>
      <c r="AJB55" s="6"/>
      <c r="AJC55" s="5"/>
      <c r="AJD55" s="5"/>
      <c r="AJE55" s="5"/>
      <c r="AJF55" s="5"/>
      <c r="AJG55" s="5"/>
      <c r="AJH55" s="5"/>
      <c r="AJI55" s="5"/>
      <c r="AJJ55" s="5"/>
      <c r="AJK55" s="5"/>
      <c r="AJL55" s="5"/>
      <c r="AJM55" s="5" t="str">
        <f>IF(COUNTBLANK(AJC55:AJK55)&gt;0, "", SUM(AJC55:AJK55))</f>
        <v/>
      </c>
      <c r="AJN55" s="6"/>
      <c r="AJO55" s="5"/>
      <c r="AJP55" s="5"/>
      <c r="AJQ55" s="5"/>
      <c r="AJR55" s="5"/>
      <c r="AJS55" s="5"/>
      <c r="AJT55" s="5"/>
      <c r="AJU55" s="5"/>
      <c r="AJV55" s="5" t="str">
        <f>IF(COUNTBLANK(AJO55:AJU55)&gt;0, "", SUM(AJO55:AJU55))</f>
        <v/>
      </c>
    </row>
    <row r="56" spans="1:958" ht="15" customHeight="1" x14ac:dyDescent="0.35">
      <c r="A56" s="5">
        <v>211982</v>
      </c>
      <c r="B56" s="5" t="s">
        <v>1978</v>
      </c>
      <c r="C56" s="6">
        <v>45093</v>
      </c>
      <c r="D56" s="5">
        <v>0</v>
      </c>
      <c r="E56" s="5">
        <v>1</v>
      </c>
      <c r="F56" s="5">
        <v>0</v>
      </c>
      <c r="G56" s="5">
        <v>0</v>
      </c>
      <c r="H56" s="5">
        <v>0</v>
      </c>
      <c r="I56" s="5">
        <v>0</v>
      </c>
      <c r="J56" s="5">
        <v>0</v>
      </c>
      <c r="K56" s="5">
        <v>0</v>
      </c>
      <c r="L56" s="5">
        <v>1</v>
      </c>
      <c r="M56" s="5">
        <v>0</v>
      </c>
      <c r="N56" s="5">
        <v>0</v>
      </c>
      <c r="O56" s="5">
        <v>0</v>
      </c>
      <c r="P56" s="5">
        <v>0</v>
      </c>
      <c r="Q56" s="5">
        <v>0</v>
      </c>
      <c r="R56" s="5">
        <v>0</v>
      </c>
      <c r="S56" s="5">
        <v>1</v>
      </c>
      <c r="T56" s="5">
        <v>0</v>
      </c>
      <c r="U56" s="5">
        <v>0</v>
      </c>
      <c r="V56" s="5">
        <f>IF(COUNTA(D56,F56,H56,J56,L56,N56,P56,R56,T56)=0, "", IF(OR(D56=1,F56=1,H56=1,J56=1,L56=1,N56=1,P56=1,R56=1,T56=1), 1, 0))</f>
        <v>1</v>
      </c>
      <c r="W56" s="5">
        <f>IF(COUNTA(E56,G56,I56,K56,M56,O56,Q56,S56,U56)=0, "", IF(OR(E56=1,G56=1,I56=1,K56=1,M56=1,O56=1,Q56=1,S56=1,U56=1), 1, 0))</f>
        <v>1</v>
      </c>
      <c r="X56" s="5">
        <v>0</v>
      </c>
      <c r="Y56" s="5">
        <v>1</v>
      </c>
      <c r="Z56" s="5">
        <v>1</v>
      </c>
      <c r="AA56" s="5" t="s">
        <v>971</v>
      </c>
      <c r="AB56" s="5">
        <f>IF(AG56&lt;&gt;"", 1, 0)</f>
        <v>0</v>
      </c>
      <c r="AC56" s="5">
        <f>IF(AH56&lt;&gt;"", 1, 0)</f>
        <v>0</v>
      </c>
      <c r="AD56" s="5">
        <v>0</v>
      </c>
      <c r="AE56" s="7">
        <v>45096</v>
      </c>
      <c r="AF56" s="6">
        <v>45485</v>
      </c>
      <c r="AG56" s="8"/>
      <c r="AH56" s="8"/>
      <c r="AI56" s="8"/>
      <c r="AJ56" s="5" t="str">
        <f>IF(OR(ISBLANK(AE56), ISBLANK(AG56)), "", AG56 - AE56)</f>
        <v/>
      </c>
      <c r="AK56" s="9">
        <v>45162</v>
      </c>
      <c r="AL56" s="5" t="str">
        <f>IF(OR(ISBLANK(AG56), ISBLANK(AK56)), "", AK56 - AG56)</f>
        <v/>
      </c>
      <c r="AM56" s="6">
        <v>45442</v>
      </c>
      <c r="AN56" s="10">
        <f>IF(OR(ISBLANK(AM56), ISBLANK(AF56)), "", AF56 - AM56)</f>
        <v>43</v>
      </c>
      <c r="AO56" s="6">
        <v>45096</v>
      </c>
      <c r="AP56" s="6">
        <v>36928</v>
      </c>
      <c r="AQ56" s="5">
        <f>IF(OR(ISBLANK(AO56), ISBLANK(AP56)), "", DATEDIF(AP56, AO56, "Y"))</f>
        <v>22</v>
      </c>
      <c r="AR56" s="11" t="s">
        <v>959</v>
      </c>
      <c r="AS56" s="11">
        <f>IF(ISBLANK(AR56), "", IF(AR56="ישראל", 1, 2))</f>
        <v>1</v>
      </c>
      <c r="AT56" s="11" t="s">
        <v>1020</v>
      </c>
      <c r="AU56" s="11" t="s">
        <v>1020</v>
      </c>
      <c r="AV56" s="5"/>
      <c r="AW56" s="5">
        <v>1</v>
      </c>
      <c r="AX56" s="5">
        <v>1</v>
      </c>
      <c r="AY56" s="5">
        <v>12</v>
      </c>
      <c r="AZ56" s="5">
        <f>IF(ISBLANK(AY56), "", IF(AY56&lt;=8, 1, IF(AY56&lt;=12, 2, 3)))</f>
        <v>2</v>
      </c>
      <c r="BA56" s="5">
        <v>12</v>
      </c>
      <c r="BB56" s="5">
        <f>IF(ISBLANK(BA56), "", IF(BA56&lt;=8, 1, IF(BA56&lt;=12, 2, 3)))</f>
        <v>2</v>
      </c>
      <c r="BC56" s="11" t="s">
        <v>1023</v>
      </c>
      <c r="BD56" s="11" t="s">
        <v>1108</v>
      </c>
      <c r="BE56" s="5">
        <v>2</v>
      </c>
      <c r="BF56" s="5"/>
      <c r="BG56" s="5">
        <v>1</v>
      </c>
      <c r="BH56" s="6" t="s">
        <v>1654</v>
      </c>
      <c r="BI56" s="5">
        <v>1</v>
      </c>
      <c r="BJ56" s="5">
        <v>1</v>
      </c>
      <c r="BK56" s="5">
        <v>1</v>
      </c>
      <c r="BL56" s="5">
        <v>1</v>
      </c>
      <c r="BM56" s="5">
        <v>1</v>
      </c>
      <c r="BN56" s="5">
        <v>1</v>
      </c>
      <c r="BO56" s="5">
        <v>1</v>
      </c>
      <c r="BP56" s="5">
        <v>1</v>
      </c>
      <c r="BQ56" s="5">
        <v>1</v>
      </c>
      <c r="BR56" s="5">
        <v>3</v>
      </c>
      <c r="BS56" s="5">
        <v>1</v>
      </c>
      <c r="BT56" s="5">
        <v>1</v>
      </c>
      <c r="BU56" s="5">
        <v>1</v>
      </c>
      <c r="BV56" s="5">
        <v>1</v>
      </c>
      <c r="BW56" s="5">
        <v>1</v>
      </c>
      <c r="BX56" s="5">
        <v>4</v>
      </c>
      <c r="BY56" s="5">
        <v>1</v>
      </c>
      <c r="BZ56" s="5">
        <v>1</v>
      </c>
      <c r="CA56" s="5">
        <v>1</v>
      </c>
      <c r="CB56" s="5">
        <v>3</v>
      </c>
      <c r="CC56" s="5">
        <v>3</v>
      </c>
      <c r="CD56" s="5">
        <v>4</v>
      </c>
      <c r="CE56" s="5">
        <v>3</v>
      </c>
      <c r="CF56" s="5">
        <v>3</v>
      </c>
      <c r="CG56" s="5">
        <v>1</v>
      </c>
      <c r="CH56" s="5">
        <v>1</v>
      </c>
      <c r="CI56" s="5">
        <v>3</v>
      </c>
      <c r="CJ56" s="5">
        <v>2</v>
      </c>
      <c r="CK56" s="5">
        <v>1</v>
      </c>
      <c r="CL56" s="5">
        <v>1</v>
      </c>
      <c r="CM56" s="5">
        <f>IF(SUM(BI56:BQ56,BS56:BW56,BY56:CC56,CE56:CJ56)=0, "", SUM(BI56:BQ56,BS56:BW56,BY56:CC56,CE56:CJ56))</f>
        <v>36</v>
      </c>
      <c r="CN56" s="5">
        <f>IF(SUM(CQ56, CR56, CS56, CT56, CU56)=0, "", IF(OR(CQ56&gt;=8, CR56&gt;=10, CS56&gt;=13, CT56&gt;=10, CU56&gt;=15), 1, 0))</f>
        <v>1</v>
      </c>
      <c r="CO56" s="5">
        <f>IF(SUM(BI56:BJ56,BL56,BM56,BN56,BO56,BU56,CA56,CH56,CJ56)=0, "", SUM(BI56:BJ56,BL56,BM56,BN56,BO56,BU56,CA56,CH56,CJ56))</f>
        <v>11</v>
      </c>
      <c r="CP56" s="5">
        <f>IF(SUM(BK56,BP56:BQ56,BS56:BT56,BV56:BW56,BY56:BZ56,CB56:CC56,CE56:CG56,CI56)=0, "", SUM(BK56,BP56:BQ56,BS56:BT56,BV56:BW56,BY56:BZ56,CB56:CC56,CE56:CG56,CI56))</f>
        <v>25</v>
      </c>
      <c r="CQ56" s="5">
        <f>IF(SUM(CB56:CC56,CE56:CF56,CI56)=0, "", SUM(CB56:CC56,CE56:CF56,CI56))</f>
        <v>15</v>
      </c>
      <c r="CR56" s="5">
        <f>IF(SUM(BQ56,BS56:BT56,BW56,BY56)=0, "", SUM(BQ56,BS56:BT56,BW56,BY56))</f>
        <v>5</v>
      </c>
      <c r="CS56" s="5">
        <f>IF(SUM(BK56,BP56,BV56,BZ56,CG56)=0, "", SUM(BK56,BP56,BV56,BZ56,CG56))</f>
        <v>5</v>
      </c>
      <c r="CT56" s="5">
        <f>IF(SUM(BI56:BJ56,BL56,BN56,CH56)=0, "", SUM(BI56:BJ56,BL56,BN56,CH56))</f>
        <v>5</v>
      </c>
      <c r="CU56" s="5">
        <f>IF(SUM(BM56,BO56,BU56,CA56,CJ56)=0, "", SUM(BM56,BO56,BU56,CA56,CJ56))</f>
        <v>6</v>
      </c>
      <c r="CV56" s="5">
        <f>IF(CQ56="", "", IF(CQ56&gt;=8, 1, 0))</f>
        <v>1</v>
      </c>
      <c r="CW56" s="5">
        <f>IF(CR56="", "", IF(CR56&gt;=10, 1, 0))</f>
        <v>0</v>
      </c>
      <c r="CX56" s="5">
        <f>IF(CS56="", "", IF(CS56&gt;=13, 1, 0))</f>
        <v>0</v>
      </c>
      <c r="CY56" s="5">
        <f>IF(CT56="", "", IF(CT56&gt;=10, 1, 0))</f>
        <v>0</v>
      </c>
      <c r="CZ56" s="5">
        <f>IF(CU56="", "", IF(CU56&gt;=15, 1, 0))</f>
        <v>0</v>
      </c>
      <c r="DA56" s="5">
        <f>IF(AND(BR56="", BX56="", CD56=""), "", IF(BR56=5,1,0) + IF(BX56=5,1,0) + IF(CD56=5,1,0))</f>
        <v>0</v>
      </c>
      <c r="DB56" s="6" t="s">
        <v>1654</v>
      </c>
      <c r="DC56" s="12">
        <v>0</v>
      </c>
      <c r="DD56" s="13"/>
      <c r="DE56" s="12">
        <v>0</v>
      </c>
      <c r="DF56" s="13"/>
      <c r="DG56" s="12">
        <v>5</v>
      </c>
      <c r="DH56" s="13">
        <v>11</v>
      </c>
      <c r="DI56" s="12">
        <v>0</v>
      </c>
      <c r="DJ56" s="13"/>
      <c r="DK56" s="12">
        <v>0</v>
      </c>
      <c r="DL56" s="13"/>
      <c r="DM56" s="12">
        <v>0</v>
      </c>
      <c r="DN56" s="13"/>
      <c r="DO56" s="12">
        <v>0</v>
      </c>
      <c r="DP56" s="13"/>
      <c r="DQ56" s="12">
        <v>5</v>
      </c>
      <c r="DR56" s="13">
        <v>6</v>
      </c>
      <c r="DS56" s="12">
        <v>0</v>
      </c>
      <c r="DT56" s="13"/>
      <c r="DU56" s="5">
        <v>2</v>
      </c>
      <c r="DV56" s="13"/>
      <c r="DW56" s="12">
        <v>0</v>
      </c>
      <c r="DX56" s="13"/>
      <c r="DY56" s="12">
        <v>0</v>
      </c>
      <c r="DZ56" s="13"/>
      <c r="EA56" s="12">
        <v>0</v>
      </c>
      <c r="EB56" s="13"/>
      <c r="EC56" s="12">
        <v>3</v>
      </c>
      <c r="ED56" s="13">
        <v>16</v>
      </c>
      <c r="EE56" s="12">
        <v>0</v>
      </c>
      <c r="EF56" s="13"/>
      <c r="EG56" s="12">
        <v>0</v>
      </c>
      <c r="EH56" s="13"/>
      <c r="EI56" s="12">
        <v>0</v>
      </c>
      <c r="EJ56" s="13"/>
      <c r="EK56" s="5">
        <v>2</v>
      </c>
      <c r="EL56" s="5">
        <v>1</v>
      </c>
      <c r="EM56" s="5">
        <v>1</v>
      </c>
      <c r="EN56" s="6" t="s">
        <v>1654</v>
      </c>
      <c r="EO56" s="5">
        <v>0</v>
      </c>
      <c r="EP56" s="5">
        <v>0</v>
      </c>
      <c r="EQ56" s="5">
        <v>0</v>
      </c>
      <c r="ER56" s="5">
        <v>2</v>
      </c>
      <c r="ES56" s="5">
        <v>1</v>
      </c>
      <c r="ET56" s="5">
        <v>0</v>
      </c>
      <c r="EU56" s="5">
        <v>0</v>
      </c>
      <c r="EV56" s="5">
        <v>2</v>
      </c>
      <c r="EW56" s="5">
        <v>0</v>
      </c>
      <c r="EX56" s="5">
        <v>2</v>
      </c>
      <c r="EY56" s="5">
        <v>0</v>
      </c>
      <c r="EZ56" s="5">
        <v>0</v>
      </c>
      <c r="FA56" s="5">
        <v>0</v>
      </c>
      <c r="FB56" s="5">
        <v>0</v>
      </c>
      <c r="FC56" s="5">
        <v>0</v>
      </c>
      <c r="FD56" s="5">
        <v>0</v>
      </c>
      <c r="FE56" s="5">
        <v>0</v>
      </c>
      <c r="FF56" s="5">
        <v>0</v>
      </c>
      <c r="FG56" s="5">
        <v>0</v>
      </c>
      <c r="FH56" s="5">
        <v>0</v>
      </c>
      <c r="FI56" s="5">
        <v>7</v>
      </c>
      <c r="FJ56" s="5">
        <v>0</v>
      </c>
      <c r="FK56" s="5">
        <v>0</v>
      </c>
      <c r="FL56" s="6" t="s">
        <v>1654</v>
      </c>
      <c r="FM56" s="5">
        <v>4</v>
      </c>
      <c r="FN56" s="5">
        <v>3</v>
      </c>
      <c r="FO56" s="5">
        <v>3</v>
      </c>
      <c r="FP56" s="5">
        <v>3</v>
      </c>
      <c r="FQ56" s="5">
        <v>2</v>
      </c>
      <c r="FR56" s="5">
        <v>4</v>
      </c>
      <c r="FS56" s="14">
        <f>IF(COUNTBLANK(FM56:FR56)&gt;0, "", AVERAGE(FM56:FR56))</f>
        <v>3.1666666666666665</v>
      </c>
      <c r="FT56" s="6" t="s">
        <v>1654</v>
      </c>
      <c r="FU56" s="5">
        <v>0</v>
      </c>
      <c r="FV56" s="5">
        <v>0</v>
      </c>
      <c r="FW56" s="5">
        <v>0</v>
      </c>
      <c r="FX56" s="5">
        <v>0</v>
      </c>
      <c r="FY56" s="5">
        <v>0</v>
      </c>
      <c r="FZ56" s="5">
        <v>0</v>
      </c>
      <c r="GA56" s="5">
        <v>0</v>
      </c>
      <c r="GB56" s="5">
        <v>0</v>
      </c>
      <c r="GC56" s="5">
        <v>0</v>
      </c>
      <c r="GD56" s="5"/>
      <c r="GE56" s="5">
        <f>IF(COUNTBLANK(FU56:GC56)&gt;0, "", SUM(FU56:GC56))</f>
        <v>0</v>
      </c>
      <c r="GF56" s="6" t="s">
        <v>1654</v>
      </c>
      <c r="GG56" s="5">
        <v>0</v>
      </c>
      <c r="GH56" s="5">
        <v>0</v>
      </c>
      <c r="GI56" s="5">
        <v>0</v>
      </c>
      <c r="GJ56" s="5">
        <v>0</v>
      </c>
      <c r="GK56" s="5">
        <v>0</v>
      </c>
      <c r="GL56" s="5">
        <v>0</v>
      </c>
      <c r="GM56" s="5">
        <v>0</v>
      </c>
      <c r="GN56" s="5">
        <f>IF(COUNTBLANK(GG56:GM56)&gt;0, "", SUM(GG56:GM56))</f>
        <v>0</v>
      </c>
      <c r="GO56" s="6" t="s">
        <v>1654</v>
      </c>
      <c r="GP56" s="5">
        <v>1</v>
      </c>
      <c r="GQ56" s="5">
        <v>5</v>
      </c>
      <c r="GR56" s="5">
        <v>5</v>
      </c>
      <c r="GS56" s="5">
        <v>5</v>
      </c>
      <c r="GT56" s="5">
        <v>5</v>
      </c>
      <c r="GU56" s="5">
        <v>4</v>
      </c>
      <c r="GV56" s="5">
        <v>5</v>
      </c>
      <c r="GW56" s="5">
        <v>5</v>
      </c>
      <c r="GX56" s="5">
        <v>5</v>
      </c>
      <c r="GY56" s="5">
        <v>5</v>
      </c>
      <c r="GZ56" s="5">
        <v>5</v>
      </c>
      <c r="HA56" s="5">
        <v>5</v>
      </c>
      <c r="HB56" s="5">
        <v>4</v>
      </c>
      <c r="HC56" s="5">
        <v>5</v>
      </c>
      <c r="HD56" s="5">
        <v>4</v>
      </c>
      <c r="HE56" s="5">
        <v>4</v>
      </c>
      <c r="HF56" s="5">
        <v>5</v>
      </c>
      <c r="HG56" s="5">
        <v>4</v>
      </c>
      <c r="HH56" s="5">
        <v>5</v>
      </c>
      <c r="HI56" s="5">
        <f>IF(COUNTBLANK(GQ56:HH56)&gt;0, "", SUM(GQ56:HH56))</f>
        <v>85</v>
      </c>
      <c r="HJ56" s="6" t="s">
        <v>1654</v>
      </c>
      <c r="HK56" s="5">
        <v>3</v>
      </c>
      <c r="HL56" s="5">
        <v>3</v>
      </c>
      <c r="HM56" s="5">
        <v>0</v>
      </c>
      <c r="HN56" s="5">
        <v>3</v>
      </c>
      <c r="HO56" s="5">
        <v>3</v>
      </c>
      <c r="HP56" s="5">
        <v>3</v>
      </c>
      <c r="HQ56" s="5">
        <v>1</v>
      </c>
      <c r="HR56" s="5">
        <v>2</v>
      </c>
      <c r="HS56" s="5">
        <v>0</v>
      </c>
      <c r="HT56" s="5">
        <v>1</v>
      </c>
      <c r="HU56" s="5">
        <v>3</v>
      </c>
      <c r="HV56" s="5">
        <v>3</v>
      </c>
      <c r="HW56" s="5">
        <v>0</v>
      </c>
      <c r="HX56" s="5">
        <v>2</v>
      </c>
      <c r="HY56" s="5">
        <v>1</v>
      </c>
      <c r="HZ56" s="5">
        <v>3</v>
      </c>
      <c r="IA56" s="5">
        <v>2</v>
      </c>
      <c r="IB56" s="5">
        <v>3</v>
      </c>
      <c r="IC56" s="5">
        <v>0</v>
      </c>
      <c r="ID56" s="5">
        <v>0</v>
      </c>
      <c r="IE56" s="5">
        <v>0</v>
      </c>
      <c r="IF56" s="5">
        <v>0</v>
      </c>
      <c r="IG56" s="5">
        <v>0</v>
      </c>
      <c r="IH56" s="5">
        <v>3</v>
      </c>
      <c r="II56" s="5">
        <v>0</v>
      </c>
      <c r="IJ56" s="5">
        <f>IF(COUNTA(HK56:II56)=0, "", SUM(HK56,HL56,HN56,HO56,HP56,HU56,HV56,HX56,HZ56,IA56,IB56,IH56))</f>
        <v>34</v>
      </c>
      <c r="IK56" s="5">
        <f>IF(COUNTA(HK56:II56)=0, "", SUM(HM56,HQ56,HR56,HS56,HT56,HW56,HY56,IC56,ID56,IE56,IF56,IG56,II56))</f>
        <v>5</v>
      </c>
      <c r="IL56" s="5">
        <v>3</v>
      </c>
      <c r="IM56" s="5">
        <v>3</v>
      </c>
      <c r="IN56" s="5">
        <v>0</v>
      </c>
      <c r="IO56" s="5">
        <v>3</v>
      </c>
      <c r="IP56" s="5">
        <v>3</v>
      </c>
      <c r="IQ56" s="5">
        <v>3</v>
      </c>
      <c r="IR56" s="5">
        <v>1</v>
      </c>
      <c r="IS56" s="5">
        <v>2</v>
      </c>
      <c r="IT56" s="5">
        <v>0</v>
      </c>
      <c r="IU56" s="5">
        <v>0</v>
      </c>
      <c r="IV56" s="5">
        <v>3</v>
      </c>
      <c r="IW56" s="5">
        <v>3</v>
      </c>
      <c r="IX56" s="5">
        <v>0</v>
      </c>
      <c r="IY56" s="5">
        <v>3</v>
      </c>
      <c r="IZ56" s="5">
        <v>1</v>
      </c>
      <c r="JA56" s="5">
        <v>3</v>
      </c>
      <c r="JB56" s="5">
        <v>3</v>
      </c>
      <c r="JC56" s="5">
        <v>3</v>
      </c>
      <c r="JD56" s="5">
        <v>0</v>
      </c>
      <c r="JE56" s="5">
        <v>0</v>
      </c>
      <c r="JF56" s="5">
        <v>0</v>
      </c>
      <c r="JG56" s="5">
        <v>0</v>
      </c>
      <c r="JH56" s="5">
        <v>0</v>
      </c>
      <c r="JI56" s="5">
        <v>3</v>
      </c>
      <c r="JJ56" s="5">
        <v>0</v>
      </c>
      <c r="JK56" s="5">
        <f>IF(COUNTA(IL56:JJ56)=0, "", SUM(IL56,IM56,IO56,IP56,IQ56,IV56,IW56,IY56,JA56,JB56,JC56,JI56))</f>
        <v>36</v>
      </c>
      <c r="JL56" s="5">
        <f>IF(COUNTA(IL56:JJ56)=0, "", SUM(IN56,IR56,IS56,IT56,IU56,IX56,IZ56,JD56,JE56,JF56,JG56,JH56,JJ56))</f>
        <v>4</v>
      </c>
      <c r="JM56" s="6" t="s">
        <v>1654</v>
      </c>
      <c r="JN56" s="5">
        <v>1</v>
      </c>
      <c r="JO56" s="5">
        <v>1</v>
      </c>
      <c r="JP56" s="5">
        <v>1</v>
      </c>
      <c r="JQ56" s="5">
        <v>1</v>
      </c>
      <c r="JR56" s="5">
        <v>1</v>
      </c>
      <c r="JS56" s="5">
        <v>1</v>
      </c>
      <c r="JT56" s="5">
        <v>2</v>
      </c>
      <c r="JU56" s="5">
        <v>1</v>
      </c>
      <c r="JV56" s="5">
        <v>2</v>
      </c>
      <c r="JW56" s="5">
        <v>1</v>
      </c>
      <c r="JX56" s="5">
        <v>1</v>
      </c>
      <c r="JY56" s="5">
        <v>1</v>
      </c>
      <c r="JZ56" s="5">
        <v>2</v>
      </c>
      <c r="KA56" s="5">
        <v>1</v>
      </c>
      <c r="KB56" s="5">
        <v>1</v>
      </c>
      <c r="KC56" s="5">
        <v>1</v>
      </c>
      <c r="KD56" s="5">
        <v>1</v>
      </c>
      <c r="KE56" s="5">
        <v>2</v>
      </c>
      <c r="KF56" s="5">
        <v>1</v>
      </c>
      <c r="KG56" s="5">
        <v>1</v>
      </c>
      <c r="KH56" s="5">
        <v>1</v>
      </c>
      <c r="KI56" s="5">
        <v>1</v>
      </c>
      <c r="KJ56" s="5">
        <v>2</v>
      </c>
      <c r="KK56" s="5">
        <v>1</v>
      </c>
      <c r="KL56" s="5">
        <v>1</v>
      </c>
      <c r="KM56" s="5">
        <v>3</v>
      </c>
      <c r="KN56" s="5">
        <v>1</v>
      </c>
      <c r="KO56" s="5">
        <v>1</v>
      </c>
      <c r="KP56" s="5">
        <v>1</v>
      </c>
      <c r="KQ56" s="5">
        <v>1</v>
      </c>
      <c r="KR56" s="5">
        <v>1</v>
      </c>
      <c r="KS56" s="5">
        <v>1</v>
      </c>
      <c r="KT56" s="5">
        <v>2</v>
      </c>
      <c r="KU56" s="5">
        <v>2</v>
      </c>
      <c r="KV56" s="5">
        <v>2</v>
      </c>
      <c r="KW56" s="5">
        <v>2</v>
      </c>
      <c r="KX56" s="5">
        <f>IF(COUNTA(JN56:KW56)=0, "", SUM(JN56:KW56))</f>
        <v>47</v>
      </c>
      <c r="KY56" s="5">
        <f>IF(COUNTA(JN56:KW56)=0, "", SUM(JX56,JY56,KH56,KJ56,KL56,KP56))</f>
        <v>7</v>
      </c>
      <c r="KZ56" s="5">
        <f>IF(COUNTA(JN56:KW56)=0, "", SUM(JZ56,KE56,KG56,KM56,KT56))</f>
        <v>10</v>
      </c>
      <c r="LA56" s="5">
        <f>IF(COUNTA(JN56:KW56)=0, "", SUM(JP56,KA56,KF56,KK56,KN56,KS56))</f>
        <v>6</v>
      </c>
      <c r="LB56" s="5">
        <f>IF(COUNTA(JN56:KW56)=0, "", SUM(JO56,JS56,JU56,JW56,KD56,KU56))</f>
        <v>7</v>
      </c>
      <c r="LC56" s="5">
        <f>IF(COUNTA(JN56:KW56)=0, "", SUM(KB56,KC56,KI56,KO56,KQ56,KR56,KV56,KW56))</f>
        <v>10</v>
      </c>
      <c r="LD56" s="5">
        <f>IF(COUNTA(JN56:KW56)=0, "", SUM(JN56,JQ56,JR56,JT56,JV56))</f>
        <v>7</v>
      </c>
      <c r="LE56" s="6">
        <v>45096</v>
      </c>
      <c r="LF56" s="5">
        <v>10</v>
      </c>
      <c r="LG56" s="5">
        <v>10</v>
      </c>
      <c r="LH56" s="5">
        <v>0</v>
      </c>
      <c r="LI56" s="5">
        <v>0</v>
      </c>
      <c r="LJ56" s="5">
        <v>0</v>
      </c>
      <c r="LK56" s="5">
        <v>0</v>
      </c>
      <c r="LL56" s="5">
        <v>0</v>
      </c>
      <c r="LM56" s="5">
        <v>0</v>
      </c>
      <c r="LN56" s="5">
        <v>10</v>
      </c>
      <c r="LO56" s="5">
        <v>0</v>
      </c>
      <c r="LP56" s="5">
        <v>0</v>
      </c>
      <c r="LQ56" s="5">
        <v>0</v>
      </c>
      <c r="LR56" s="5">
        <v>0</v>
      </c>
      <c r="LS56" s="5">
        <v>0</v>
      </c>
      <c r="LT56" s="5">
        <v>0</v>
      </c>
      <c r="LU56" s="5">
        <v>0</v>
      </c>
      <c r="LV56" s="5">
        <v>10</v>
      </c>
      <c r="LW56" s="5">
        <v>0</v>
      </c>
      <c r="LX56" s="5">
        <v>10</v>
      </c>
      <c r="LY56" s="5">
        <v>10</v>
      </c>
      <c r="LZ56" s="5">
        <v>20</v>
      </c>
      <c r="MA56" s="5">
        <v>0</v>
      </c>
      <c r="MB56" s="5">
        <v>10</v>
      </c>
      <c r="MC56" s="5">
        <v>0</v>
      </c>
      <c r="MD56" s="5">
        <v>0</v>
      </c>
      <c r="ME56" s="5">
        <v>0</v>
      </c>
      <c r="MF56" s="5">
        <v>0</v>
      </c>
      <c r="MG56" s="5">
        <v>0</v>
      </c>
      <c r="MH56" s="5">
        <f>IF(COUNTBLANK(LF56:MG56)&gt;0, "", AVERAGE(LF56:MG56))</f>
        <v>3.2142857142857144</v>
      </c>
      <c r="MI56" s="5">
        <f>IF(COUNTA(LF56:MG56)=0, "", AVERAGE(LG56,LS56,LT56,LU56,LV56,LW56,LY56,MA56,MB56))</f>
        <v>4.4444444444444446</v>
      </c>
      <c r="MJ56" s="5">
        <f>IF(COUNTA(LF56:MG56)=0, "", AVERAGE(LH56,LI56,LJ56,LK56,LM56,LO56,MD56,ME56))</f>
        <v>0</v>
      </c>
      <c r="MK56" s="5">
        <f>IF(COUNTA(LF56:MG56)=0, "", AVERAGE(LL56,LP56,LQ56,LR56,MF56,MG56))</f>
        <v>0</v>
      </c>
      <c r="ML56" s="6" t="s">
        <v>1654</v>
      </c>
      <c r="MM56" s="5">
        <v>1</v>
      </c>
      <c r="MN56" s="5">
        <v>1</v>
      </c>
      <c r="MO56" s="5">
        <v>2</v>
      </c>
      <c r="MP56" s="5">
        <v>2</v>
      </c>
      <c r="MQ56" s="5">
        <v>1</v>
      </c>
      <c r="MR56" s="5">
        <v>1</v>
      </c>
      <c r="MS56" s="5">
        <v>1</v>
      </c>
      <c r="MT56" s="5">
        <v>2</v>
      </c>
      <c r="MU56" s="5">
        <v>2</v>
      </c>
      <c r="MV56" s="5">
        <v>1</v>
      </c>
      <c r="MW56" s="5">
        <v>1</v>
      </c>
      <c r="MX56" s="5">
        <v>3</v>
      </c>
      <c r="MY56" s="5">
        <v>2</v>
      </c>
      <c r="MZ56" s="5">
        <v>3</v>
      </c>
      <c r="NA56" s="5">
        <v>1</v>
      </c>
      <c r="NB56" s="5">
        <v>1</v>
      </c>
      <c r="NC56" s="5">
        <v>1</v>
      </c>
      <c r="ND56" s="5">
        <v>1</v>
      </c>
      <c r="NE56" s="5">
        <v>1</v>
      </c>
      <c r="NF56" s="5">
        <v>1</v>
      </c>
      <c r="NG56" s="5">
        <f>IF(COUNTA(MM56:NF56)=0, "", SUM(MM56:NF56))</f>
        <v>29</v>
      </c>
      <c r="NH56" s="6" t="s">
        <v>1654</v>
      </c>
      <c r="NI56" s="5">
        <v>1</v>
      </c>
      <c r="NJ56" s="5">
        <v>3</v>
      </c>
      <c r="NK56" s="5">
        <v>3</v>
      </c>
      <c r="NL56" s="5">
        <v>5</v>
      </c>
      <c r="NM56" s="5">
        <v>3</v>
      </c>
      <c r="NN56" s="5">
        <v>3</v>
      </c>
      <c r="NO56" s="5">
        <v>4</v>
      </c>
      <c r="NP56" s="5">
        <v>3</v>
      </c>
      <c r="NQ56" s="5">
        <v>4</v>
      </c>
      <c r="NR56" s="5">
        <v>2</v>
      </c>
      <c r="NS56" s="5">
        <v>3</v>
      </c>
      <c r="NT56" s="5">
        <v>2</v>
      </c>
      <c r="NU56" s="5">
        <v>4</v>
      </c>
      <c r="NV56" s="5">
        <v>5</v>
      </c>
      <c r="NW56" s="5">
        <v>5</v>
      </c>
      <c r="NX56" s="5">
        <v>1</v>
      </c>
      <c r="NY56" s="5">
        <v>1</v>
      </c>
      <c r="NZ56" s="5">
        <v>5</v>
      </c>
      <c r="OA56" s="5">
        <v>2</v>
      </c>
      <c r="OB56" s="5">
        <v>4</v>
      </c>
      <c r="OC56" s="5">
        <v>3</v>
      </c>
      <c r="OD56" s="5">
        <v>2</v>
      </c>
      <c r="OE56" s="5">
        <v>1</v>
      </c>
      <c r="OF56" s="5">
        <v>1</v>
      </c>
      <c r="OG56" s="5">
        <v>2</v>
      </c>
      <c r="OH56" s="5">
        <v>2</v>
      </c>
      <c r="OI56" s="5">
        <v>1</v>
      </c>
      <c r="OJ56" s="5">
        <v>3</v>
      </c>
      <c r="OK56" s="5">
        <f>IF(COUNTA(NI56:OJ56)=0, "", SUM(NK56,NP56,NS56,NW56,OC56,OG56,OJ56))</f>
        <v>22</v>
      </c>
      <c r="OL56" s="5">
        <f>IF(COUNTA(NI56:OJ56)=0, "", SUM(NJ56,NL56,NQ56,NV56,NZ56,OB56,OD56))</f>
        <v>28</v>
      </c>
      <c r="OM56" s="5">
        <f>IF(COUNTA(NI56:OJ56)=0, "", SUM(NN56,NR56,NU56,NY56,OA56,OF56,OI56))</f>
        <v>14</v>
      </c>
      <c r="ON56" s="5">
        <f>IF(COUNTA(NI56:OJ56)=0, "", SUM(NI56,NM56,NO56,NT56,NX56,OE56,OH56))</f>
        <v>14</v>
      </c>
      <c r="OO56" s="11" t="s">
        <v>963</v>
      </c>
      <c r="OP56" s="11">
        <v>1</v>
      </c>
      <c r="OQ56" s="6">
        <v>45250</v>
      </c>
      <c r="OR56" s="5">
        <v>0</v>
      </c>
      <c r="OS56" s="5">
        <v>10</v>
      </c>
      <c r="OT56" s="5">
        <v>0</v>
      </c>
      <c r="OU56" s="5">
        <v>0</v>
      </c>
      <c r="OV56" s="5">
        <v>0</v>
      </c>
      <c r="OW56" s="5">
        <v>0</v>
      </c>
      <c r="OX56" s="5">
        <v>0</v>
      </c>
      <c r="OY56" s="5">
        <v>0</v>
      </c>
      <c r="OZ56" s="5">
        <v>0</v>
      </c>
      <c r="PA56" s="5">
        <v>0</v>
      </c>
      <c r="PB56" s="5">
        <v>0</v>
      </c>
      <c r="PC56" s="5">
        <v>0</v>
      </c>
      <c r="PD56" s="5">
        <v>0</v>
      </c>
      <c r="PE56" s="5">
        <v>0</v>
      </c>
      <c r="PF56" s="5">
        <v>0</v>
      </c>
      <c r="PG56" s="5">
        <v>0</v>
      </c>
      <c r="PH56" s="5">
        <v>0</v>
      </c>
      <c r="PI56" s="5">
        <v>0</v>
      </c>
      <c r="PJ56" s="5">
        <v>0</v>
      </c>
      <c r="PK56" s="5">
        <v>0</v>
      </c>
      <c r="PL56" s="5">
        <v>10</v>
      </c>
      <c r="PM56" s="5">
        <v>0</v>
      </c>
      <c r="PN56" s="5">
        <v>0</v>
      </c>
      <c r="PO56" s="5">
        <v>0</v>
      </c>
      <c r="PP56" s="5">
        <v>0</v>
      </c>
      <c r="PQ56" s="5">
        <v>0</v>
      </c>
      <c r="PR56" s="5">
        <v>0</v>
      </c>
      <c r="PS56" s="5">
        <v>0</v>
      </c>
      <c r="PT56" s="5">
        <f>IF(COUNTBLANK(OR56:PS56)&gt;0, "", AVERAGE(OR56:PS56))</f>
        <v>0.7142857142857143</v>
      </c>
      <c r="PU56" s="5">
        <f>IF(COUNTA(OR56:PS56)=0, "", AVERAGE(OS56,PE56,PF56,PG56,PH56,PI56,PK56,PM56,PN56))</f>
        <v>1.1111111111111112</v>
      </c>
      <c r="PV56" s="5">
        <f>IF(COUNTA(OR56:PS56)=0, "", AVERAGE(OT56,OU56,OV56,OW56,OY56,PA56,PP56,PQ56))</f>
        <v>0</v>
      </c>
      <c r="PW56" s="5">
        <f>IF(COUNTA(OR56:PS56)=0, "", AVERAGE(OX56,PB56,PC56,PD56,PR56,PS56))</f>
        <v>0</v>
      </c>
      <c r="PX56" s="6" t="s">
        <v>1300</v>
      </c>
      <c r="PY56" s="5">
        <v>2</v>
      </c>
      <c r="PZ56" s="5">
        <v>1</v>
      </c>
      <c r="QA56" s="5">
        <v>0</v>
      </c>
      <c r="QB56" s="5">
        <v>1</v>
      </c>
      <c r="QC56" s="5">
        <v>1</v>
      </c>
      <c r="QD56" s="5">
        <v>0</v>
      </c>
      <c r="QE56" s="5">
        <v>2</v>
      </c>
      <c r="QF56" s="5">
        <v>1</v>
      </c>
      <c r="QG56" s="5">
        <v>0</v>
      </c>
      <c r="QH56" s="5">
        <v>1</v>
      </c>
      <c r="QI56" s="5">
        <f>IF(COUNTBLANK(PY56:QG56)&gt;0, "", SUM(PY56:QG56))</f>
        <v>8</v>
      </c>
      <c r="QJ56" s="6" t="s">
        <v>1816</v>
      </c>
      <c r="QK56" s="5">
        <v>1</v>
      </c>
      <c r="QL56" s="5">
        <v>1</v>
      </c>
      <c r="QM56" s="5">
        <v>1</v>
      </c>
      <c r="QN56" s="5">
        <v>1</v>
      </c>
      <c r="QO56" s="5">
        <v>0</v>
      </c>
      <c r="QP56" s="5">
        <v>0</v>
      </c>
      <c r="QQ56" s="5">
        <v>1</v>
      </c>
      <c r="QR56" s="5">
        <v>0</v>
      </c>
      <c r="QS56" s="5">
        <v>0</v>
      </c>
      <c r="QT56" s="5">
        <v>1</v>
      </c>
      <c r="QU56" s="5">
        <f>IF(COUNTBLANK(QK56:QS56)&gt;0, "", SUM(QK56:QS56))</f>
        <v>5</v>
      </c>
      <c r="QV56" s="6" t="s">
        <v>1979</v>
      </c>
      <c r="QW56" s="5">
        <v>0</v>
      </c>
      <c r="QX56" s="5">
        <v>0</v>
      </c>
      <c r="QY56" s="5">
        <v>1</v>
      </c>
      <c r="QZ56" s="5">
        <v>1</v>
      </c>
      <c r="RA56" s="5">
        <v>0</v>
      </c>
      <c r="RB56" s="5">
        <v>0</v>
      </c>
      <c r="RC56" s="5">
        <v>0</v>
      </c>
      <c r="RD56" s="5">
        <v>0</v>
      </c>
      <c r="RE56" s="5">
        <v>0</v>
      </c>
      <c r="RF56" s="5">
        <v>0</v>
      </c>
      <c r="RG56" s="5">
        <f>IF(COUNTBLANK(QW56:RE56)&gt;0, "", SUM(QW56:RE56))</f>
        <v>2</v>
      </c>
      <c r="RH56" s="6" t="s">
        <v>1300</v>
      </c>
      <c r="RI56" s="5">
        <v>1</v>
      </c>
      <c r="RJ56" s="5">
        <v>0</v>
      </c>
      <c r="RK56" s="5">
        <v>0</v>
      </c>
      <c r="RL56" s="5">
        <v>1</v>
      </c>
      <c r="RM56" s="5">
        <v>0</v>
      </c>
      <c r="RN56" s="5">
        <v>1</v>
      </c>
      <c r="RO56" s="5">
        <v>1</v>
      </c>
      <c r="RP56" s="5">
        <f>IF(COUNTBLANK(RI56:RO56)&gt;0, "", SUM(RI56:RO56))</f>
        <v>4</v>
      </c>
      <c r="RQ56" s="6" t="s">
        <v>1816</v>
      </c>
      <c r="RR56" s="5">
        <v>1</v>
      </c>
      <c r="RS56" s="5">
        <v>0</v>
      </c>
      <c r="RT56" s="5">
        <v>0</v>
      </c>
      <c r="RU56" s="5">
        <v>1</v>
      </c>
      <c r="RV56" s="5">
        <v>0</v>
      </c>
      <c r="RW56" s="5">
        <v>0</v>
      </c>
      <c r="RX56" s="5">
        <v>1</v>
      </c>
      <c r="RY56" s="5">
        <f>IF(COUNTBLANK(RR56:RX56)&gt;0, "", SUM(RR56:RX56))</f>
        <v>3</v>
      </c>
      <c r="RZ56" s="6" t="s">
        <v>1979</v>
      </c>
      <c r="SA56" s="5">
        <v>0</v>
      </c>
      <c r="SB56" s="5">
        <v>0</v>
      </c>
      <c r="SC56" s="5">
        <v>0</v>
      </c>
      <c r="SD56" s="5">
        <v>0</v>
      </c>
      <c r="SE56" s="5">
        <v>0</v>
      </c>
      <c r="SF56" s="5">
        <v>0</v>
      </c>
      <c r="SG56" s="5">
        <v>0</v>
      </c>
      <c r="SH56" s="5">
        <f>IF(COUNTBLANK(SA56:SG56)&gt;0, "", SUM(SA56:SG56))</f>
        <v>0</v>
      </c>
      <c r="SI56" s="6" t="s">
        <v>1300</v>
      </c>
      <c r="SJ56" s="5">
        <v>4</v>
      </c>
      <c r="SK56" s="5">
        <v>4</v>
      </c>
      <c r="SL56" s="5">
        <v>5</v>
      </c>
      <c r="SM56" s="5">
        <v>4</v>
      </c>
      <c r="SN56" s="5">
        <v>3</v>
      </c>
      <c r="SO56" s="5">
        <v>5</v>
      </c>
      <c r="SP56" s="12">
        <v>5</v>
      </c>
      <c r="SQ56" s="5">
        <v>2</v>
      </c>
      <c r="SR56" s="5">
        <v>5</v>
      </c>
      <c r="SS56" s="5">
        <v>3</v>
      </c>
      <c r="ST56" s="5">
        <v>5</v>
      </c>
      <c r="SU56" s="5">
        <v>5</v>
      </c>
      <c r="SV56" s="5">
        <v>4</v>
      </c>
      <c r="SW56" s="5">
        <v>4</v>
      </c>
      <c r="SX56" s="5">
        <v>5</v>
      </c>
      <c r="SY56" s="5">
        <v>5</v>
      </c>
      <c r="SZ56" s="5">
        <v>1</v>
      </c>
      <c r="TA56" s="5">
        <v>5</v>
      </c>
      <c r="TB56" s="5">
        <v>5</v>
      </c>
      <c r="TC56" s="5">
        <f>IF(COUNTBLANK(SJ56:TB56)&gt;0, "", SUM(SJ56:TB56))</f>
        <v>79</v>
      </c>
      <c r="TD56" s="5">
        <f>IF(COUNTBLANK(SJ56:TB56)&gt;0, "", SUM(SL56,SO56,SR56,SS56,ST56,SU56,SV56,SX56,SY56,TB56))</f>
        <v>47</v>
      </c>
      <c r="TE56" s="5">
        <f>IF(COUNTBLANK(SJ56:TB56)&gt;0, "", SUM(SJ56,SK56,SM56,SN56,SQ56,SW56,SZ56,TA56))</f>
        <v>27</v>
      </c>
      <c r="TF56" s="6" t="s">
        <v>1816</v>
      </c>
      <c r="TG56" s="5">
        <v>4</v>
      </c>
      <c r="TH56" s="5">
        <v>4</v>
      </c>
      <c r="TI56" s="5">
        <v>5</v>
      </c>
      <c r="TJ56" s="5">
        <v>5</v>
      </c>
      <c r="TK56" s="5">
        <v>3</v>
      </c>
      <c r="TL56" s="5">
        <v>5</v>
      </c>
      <c r="TM56" s="5">
        <v>5</v>
      </c>
      <c r="TN56" s="5">
        <v>4</v>
      </c>
      <c r="TO56" s="5">
        <v>5</v>
      </c>
      <c r="TP56" s="5">
        <v>4</v>
      </c>
      <c r="TQ56" s="5">
        <v>5</v>
      </c>
      <c r="TR56" s="5">
        <v>5</v>
      </c>
      <c r="TS56" s="5">
        <v>5</v>
      </c>
      <c r="TT56" s="5">
        <v>4</v>
      </c>
      <c r="TU56" s="5">
        <v>5</v>
      </c>
      <c r="TV56" s="5">
        <v>5</v>
      </c>
      <c r="TW56" s="5">
        <v>1</v>
      </c>
      <c r="TX56" s="5">
        <v>5</v>
      </c>
      <c r="TY56" s="5">
        <v>5</v>
      </c>
      <c r="TZ56" s="5">
        <f>IF(COUNTBLANK(TG56:TY56)&gt;0, "", SUM(TG56:TY56))</f>
        <v>84</v>
      </c>
      <c r="UA56" s="5">
        <f>IF(COUNTBLANK(TG56:TY56)&gt;0, "", SUM(TI56,TL56,TO56,TP56,TQ56,TR56,TS56,TU56,TV56,TY56))</f>
        <v>49</v>
      </c>
      <c r="UB56" s="5">
        <f>IF(COUNTBLANK(TG56:TY56)&gt;0, "", SUM(TG56,TH56,TJ56,TK56,TN56,TT56,TW56,TX56))</f>
        <v>30</v>
      </c>
      <c r="UC56" s="6" t="s">
        <v>1979</v>
      </c>
      <c r="UD56" s="5">
        <v>4</v>
      </c>
      <c r="UE56" s="5">
        <v>5</v>
      </c>
      <c r="UF56" s="5">
        <v>5</v>
      </c>
      <c r="UG56" s="5">
        <v>5</v>
      </c>
      <c r="UH56" s="5">
        <v>2</v>
      </c>
      <c r="UI56" s="5">
        <v>5</v>
      </c>
      <c r="UJ56" s="5">
        <v>5</v>
      </c>
      <c r="UK56" s="5">
        <v>3</v>
      </c>
      <c r="UL56" s="5">
        <v>5</v>
      </c>
      <c r="UM56" s="5">
        <v>4</v>
      </c>
      <c r="UN56" s="5">
        <v>5</v>
      </c>
      <c r="UO56" s="5">
        <v>5</v>
      </c>
      <c r="UP56" s="5">
        <v>5</v>
      </c>
      <c r="UQ56" s="5">
        <v>4</v>
      </c>
      <c r="UR56" s="5">
        <v>5</v>
      </c>
      <c r="US56" s="5">
        <v>5</v>
      </c>
      <c r="UT56" s="5">
        <v>2</v>
      </c>
      <c r="UU56" s="5">
        <v>5</v>
      </c>
      <c r="UV56" s="5">
        <v>5</v>
      </c>
      <c r="UW56" s="5">
        <f>IF(COUNTBLANK(UD56:UV56)&gt;0, "", SUM(UD56:UV56))</f>
        <v>84</v>
      </c>
      <c r="UX56" s="5">
        <f>IF(COUNTBLANK(UD56:UV56)&gt;0, "", SUM(UF56,UI56,UL56,UM56,UN56,UO56,UP56,UR56,US56,UV56))</f>
        <v>49</v>
      </c>
      <c r="UY56" s="5">
        <f>IF(COUNTBLANK(UD56:UV56)&gt;0, "", SUM(UD56,UE56,UG56,UH56,UK56,UQ56,UT56,UU56))</f>
        <v>30</v>
      </c>
      <c r="UZ56" s="6">
        <v>45485</v>
      </c>
      <c r="VA56" s="6">
        <v>45442</v>
      </c>
      <c r="VB56" s="5">
        <v>2</v>
      </c>
      <c r="VC56" s="5">
        <v>1</v>
      </c>
      <c r="VE56" s="5">
        <v>40</v>
      </c>
      <c r="VF56" s="5">
        <v>3640</v>
      </c>
      <c r="VG56" s="5">
        <v>4</v>
      </c>
      <c r="VH56" s="5">
        <v>1</v>
      </c>
      <c r="VI56" s="5"/>
      <c r="VK56" s="5">
        <v>1</v>
      </c>
      <c r="VL56" s="5"/>
      <c r="VN56" s="6" t="s">
        <v>1980</v>
      </c>
      <c r="VO56" s="5">
        <v>0</v>
      </c>
      <c r="VP56" s="5">
        <v>0</v>
      </c>
      <c r="VQ56" s="5">
        <v>0</v>
      </c>
      <c r="VR56" s="5">
        <v>0</v>
      </c>
      <c r="VS56" s="5">
        <v>0</v>
      </c>
      <c r="VT56" s="5">
        <v>0</v>
      </c>
      <c r="VU56" s="5">
        <v>0</v>
      </c>
      <c r="VV56" s="5">
        <v>0</v>
      </c>
      <c r="VW56" s="5">
        <v>0</v>
      </c>
      <c r="VX56" s="5">
        <v>0</v>
      </c>
      <c r="VY56" s="5">
        <v>0</v>
      </c>
      <c r="VZ56" s="5">
        <v>0</v>
      </c>
      <c r="WA56" s="5">
        <v>0</v>
      </c>
      <c r="WB56" s="5">
        <v>0</v>
      </c>
      <c r="WC56" s="5">
        <v>0</v>
      </c>
      <c r="WD56" s="5">
        <v>0</v>
      </c>
      <c r="WE56" s="5">
        <v>0</v>
      </c>
      <c r="WF56" s="5">
        <v>0</v>
      </c>
      <c r="WG56" s="5">
        <v>0</v>
      </c>
      <c r="WH56" s="5">
        <v>0</v>
      </c>
      <c r="WI56" s="5">
        <v>1</v>
      </c>
      <c r="WJ56" s="5">
        <v>0</v>
      </c>
      <c r="WK56" s="5">
        <v>0</v>
      </c>
      <c r="WL56" s="5">
        <v>0</v>
      </c>
      <c r="WM56" s="5">
        <v>3</v>
      </c>
      <c r="WN56" s="5">
        <v>3</v>
      </c>
      <c r="WO56" s="5">
        <v>0</v>
      </c>
      <c r="WP56" s="5">
        <v>0</v>
      </c>
      <c r="WQ56" s="5">
        <v>0</v>
      </c>
      <c r="WR56" s="5">
        <f>IF(COUNTBLANK(VO56:WQ56)&gt;0, "", SUM(VQ56:WJ56))</f>
        <v>1</v>
      </c>
      <c r="WS56" s="5">
        <f>IF(COUNTBLANK(VO56:WQ56)&gt;0, "", SUM(VQ56:VZ56))</f>
        <v>0</v>
      </c>
      <c r="WT56" s="5">
        <f>IF(COUNTBLANK(VO56:WQ56)&gt;0, "", SUM(WA56:WL56))</f>
        <v>1</v>
      </c>
      <c r="WU56" s="5">
        <f>IF(COUNTBLANK(VO56:WQ56)&gt;0, "", SUM(WK56:WL56))</f>
        <v>0</v>
      </c>
      <c r="WV56" s="5">
        <f>IF(COUNTA(VO56:WQ56)=0, "", IF(AND(OR(VO56=1, VP56=1), OR(VQ56&gt;=1, VR56&gt;=1, VS56&gt;=1, VT56&gt;=1, VU56&gt;=1), OR(VV56&gt;=1, VW56&gt;=1), COUNTIF(VX56:WD56, "&gt;=1")&gt;=2, COUNTIF(WE56:WJ56, "&gt;=1")&gt;=2, OR(WN56=1, WN56=2), OR(WO56&gt;=1, WP56&gt;=1), WQ56&lt;1), 1, 0))</f>
        <v>0</v>
      </c>
      <c r="WW56" s="5">
        <f>IF(COUNTBLANK(VO56:WQ56)&gt;0, "", SUM(VQ56:VU56))</f>
        <v>0</v>
      </c>
      <c r="WX56" s="5">
        <f>IF(COUNTBLANK(VO56:WQ56)&gt;0, "", SUM(VV56:VW56))</f>
        <v>0</v>
      </c>
      <c r="WY56" s="5">
        <f>IF(COUNTBLANK(VO56:WQ56)&gt;0, "", SUM(VX56:WD56))</f>
        <v>0</v>
      </c>
      <c r="WZ56" s="5">
        <f>IF(COUNTBLANK(VO56:WQ56)&gt;0, "", SUM(WE56:WJ56))</f>
        <v>1</v>
      </c>
      <c r="XA56" s="6" t="s">
        <v>1980</v>
      </c>
      <c r="XB56" s="5">
        <v>0</v>
      </c>
      <c r="XC56" s="5">
        <v>0</v>
      </c>
      <c r="XD56" s="5">
        <v>0</v>
      </c>
      <c r="XE56" s="5">
        <v>1</v>
      </c>
      <c r="XF56" s="5">
        <v>0</v>
      </c>
      <c r="XG56" s="5">
        <v>0</v>
      </c>
      <c r="XH56" s="5">
        <v>0</v>
      </c>
      <c r="XI56" s="5">
        <v>0</v>
      </c>
      <c r="XJ56" s="5">
        <v>0</v>
      </c>
      <c r="XK56" s="5">
        <v>0</v>
      </c>
      <c r="XL56" s="5">
        <f>IF(COUNTBLANK(XB56:XJ56)&gt;0, "", SUM(XB56:XJ56))</f>
        <v>1</v>
      </c>
      <c r="XM56" s="6" t="s">
        <v>1980</v>
      </c>
      <c r="XN56" s="5">
        <v>0</v>
      </c>
      <c r="XO56" s="5">
        <v>0</v>
      </c>
      <c r="XP56" s="5">
        <v>0</v>
      </c>
      <c r="XQ56" s="5">
        <v>0</v>
      </c>
      <c r="XR56" s="5">
        <v>0</v>
      </c>
      <c r="XS56" s="5">
        <v>0</v>
      </c>
      <c r="XT56" s="5">
        <v>0</v>
      </c>
      <c r="XU56" s="5">
        <f>IF(COUNTBLANK(XN56:XT56)&gt;0, "", SUM(XN56:XT56))</f>
        <v>0</v>
      </c>
      <c r="XV56" s="6" t="s">
        <v>1980</v>
      </c>
      <c r="XW56" s="5">
        <v>4</v>
      </c>
      <c r="XX56" s="5">
        <v>5</v>
      </c>
      <c r="XY56" s="5">
        <v>5</v>
      </c>
      <c r="XZ56" s="12">
        <v>5</v>
      </c>
      <c r="YA56" s="12">
        <v>5</v>
      </c>
      <c r="YB56" s="12">
        <v>5</v>
      </c>
      <c r="YC56" s="12">
        <v>5</v>
      </c>
      <c r="YD56" s="12">
        <v>5</v>
      </c>
      <c r="YE56" s="12">
        <v>5</v>
      </c>
      <c r="YF56" s="12">
        <v>3.6</v>
      </c>
      <c r="YG56" s="12">
        <v>4</v>
      </c>
      <c r="YH56" s="12">
        <v>5</v>
      </c>
      <c r="YI56" s="12">
        <v>5</v>
      </c>
      <c r="YJ56" s="12">
        <v>5</v>
      </c>
      <c r="YK56" s="12">
        <v>5</v>
      </c>
      <c r="YL56" s="12">
        <v>3.6</v>
      </c>
      <c r="YM56" s="12">
        <v>3.6</v>
      </c>
      <c r="YN56" s="12">
        <v>5</v>
      </c>
      <c r="YO56" s="12">
        <v>3.6</v>
      </c>
      <c r="YP56" s="5">
        <f>IF(COUNTBLANK(XW56:YO56)&gt;0, "", SUM(XW56:YO56))</f>
        <v>87.399999999999977</v>
      </c>
      <c r="YQ56" s="5">
        <f>IF(COUNTBLANK(XW56:YO56)&gt;0, "", SUM(XY56,YC56,YD56,YE56,YJ56,YK56,YL56,YM56))</f>
        <v>37.200000000000003</v>
      </c>
      <c r="YR56" s="12">
        <f>IF(COUNTBLANK(XW56:YO56)&gt;0, "", SUM(YF56:YH56))</f>
        <v>12.6</v>
      </c>
      <c r="YS56" s="5">
        <f>IF(COUNTBLANK(XW56:YO56)&gt;0, "", SUM(XW56,XX56,YB56))</f>
        <v>14</v>
      </c>
      <c r="YT56" s="12">
        <f>IF(COUNTBLANK(XW56:YO56)&gt;0, "", SUM(XZ56,YA56,YI56,YN56,YO56))</f>
        <v>23.6</v>
      </c>
      <c r="YU56" s="5">
        <f>IF(COUNTBLANK(XW56:YO56)&gt;0, "", SUM(XY56,XZ56,YA56,YB56,YC56,YF56,YJ56,YN56,YO56))</f>
        <v>42.2</v>
      </c>
      <c r="YV56" s="5">
        <f>IF(COUNTBLANK(XW56:YO56)&gt;0, "", SUM(XW56,XX56,YK56,YL56,YM56))</f>
        <v>21.200000000000003</v>
      </c>
      <c r="YW56" s="12">
        <f>IF(COUNTBLANK(XW56:YO56)&gt;0, "", SUM(YD56,YE56,YG56,YH56,YI56))</f>
        <v>24</v>
      </c>
      <c r="YX56" s="6">
        <v>45485</v>
      </c>
      <c r="YY56" s="5">
        <v>0</v>
      </c>
      <c r="YZ56" s="5">
        <v>0</v>
      </c>
      <c r="ZA56" s="5">
        <v>0</v>
      </c>
      <c r="ZB56" s="5">
        <v>0</v>
      </c>
      <c r="ZC56" s="5">
        <v>0</v>
      </c>
      <c r="ZD56" s="5">
        <v>0</v>
      </c>
      <c r="ZE56" s="5">
        <v>0</v>
      </c>
      <c r="ZF56" s="5">
        <v>0</v>
      </c>
      <c r="ZG56" s="5">
        <v>0</v>
      </c>
      <c r="ZH56" s="5">
        <v>0</v>
      </c>
      <c r="ZI56" s="5">
        <v>0</v>
      </c>
      <c r="ZJ56" s="5">
        <v>0</v>
      </c>
      <c r="ZK56" s="5">
        <v>0</v>
      </c>
      <c r="ZL56" s="5">
        <v>0</v>
      </c>
      <c r="ZM56" s="5">
        <v>0</v>
      </c>
      <c r="ZN56" s="5">
        <v>0</v>
      </c>
      <c r="ZO56" s="5">
        <v>0</v>
      </c>
      <c r="ZP56" s="5">
        <v>0</v>
      </c>
      <c r="ZQ56" s="5">
        <v>0</v>
      </c>
      <c r="ZR56" s="5">
        <v>0</v>
      </c>
      <c r="ZS56" s="5">
        <v>0</v>
      </c>
      <c r="ZT56" s="5">
        <v>0</v>
      </c>
      <c r="ZU56" s="5">
        <v>0</v>
      </c>
      <c r="ZV56" s="5">
        <v>0</v>
      </c>
      <c r="ZW56" s="5">
        <v>0</v>
      </c>
      <c r="ZX56" s="5">
        <v>0</v>
      </c>
      <c r="ZY56" s="5">
        <v>0</v>
      </c>
      <c r="ZZ56" s="5">
        <v>0</v>
      </c>
      <c r="AAA56" s="5">
        <f>IF(COUNTBLANK(YY56:ZZ56)&gt;0, "", AVERAGE(YY56:ZZ56))</f>
        <v>0</v>
      </c>
      <c r="AAB56" s="5">
        <f>IF(COUNTA(YY56:ZZ56)=0, "", AVERAGE(YZ56,ZL56,ZM56,ZN56,ZO56,ZP56,ZR56,ZT56,ZU56))</f>
        <v>0</v>
      </c>
      <c r="AAC56" s="5">
        <f>IF(COUNTA(YY56:ZZ56)=0, "", AVERAGE(ZA56,ZB56,ZC56,ZD56,ZF56,ZH56,ZW56,ZX56))</f>
        <v>0</v>
      </c>
      <c r="AAD56" s="5">
        <f>IF(COUNTA(YY56:ZZ56)=0, "", AVERAGE(ZE56,ZI56,ZJ56,ZK56,ZY56,ZZ56))</f>
        <v>0</v>
      </c>
      <c r="AAE56" s="6" t="s">
        <v>1980</v>
      </c>
      <c r="AAF56" s="5">
        <v>1</v>
      </c>
      <c r="AAG56" s="5">
        <v>1</v>
      </c>
      <c r="AAH56" s="5">
        <v>1</v>
      </c>
      <c r="AAI56" s="5">
        <v>1</v>
      </c>
      <c r="AAJ56" s="5">
        <v>1</v>
      </c>
      <c r="AAK56" s="5">
        <v>1</v>
      </c>
      <c r="AAL56" s="5">
        <v>1</v>
      </c>
      <c r="AAM56" s="5">
        <v>1</v>
      </c>
      <c r="AAN56" s="5">
        <v>1</v>
      </c>
      <c r="AAO56" s="5">
        <v>3</v>
      </c>
      <c r="AAP56" s="5">
        <v>1</v>
      </c>
      <c r="AAQ56" s="5">
        <v>1</v>
      </c>
      <c r="AAR56" s="5">
        <v>1</v>
      </c>
      <c r="AAS56" s="5">
        <v>2</v>
      </c>
      <c r="AAT56" s="5">
        <v>1</v>
      </c>
      <c r="AAU56" s="5">
        <v>4</v>
      </c>
      <c r="AAV56" s="5">
        <v>1</v>
      </c>
      <c r="AAW56" s="5">
        <v>1</v>
      </c>
      <c r="AAX56" s="5">
        <v>1</v>
      </c>
      <c r="AAY56" s="5">
        <v>3</v>
      </c>
      <c r="AAZ56" s="5">
        <v>1</v>
      </c>
      <c r="ABA56" s="5">
        <v>3</v>
      </c>
      <c r="ABB56" s="5">
        <v>3</v>
      </c>
      <c r="ABC56" s="5">
        <v>3</v>
      </c>
      <c r="ABD56" s="5">
        <v>1</v>
      </c>
      <c r="ABE56" s="5">
        <v>1</v>
      </c>
      <c r="ABF56" s="5">
        <v>4</v>
      </c>
      <c r="ABG56" s="5">
        <v>1</v>
      </c>
      <c r="ABH56" s="5">
        <v>1</v>
      </c>
      <c r="ABI56" s="5">
        <v>1</v>
      </c>
      <c r="ABJ56" s="5">
        <f>IF(SUM(AAF56:AAN56,AAP56:AAT56,AAV56:AAZ56,ABB56:ABG56)=0, "", SUM(AAF56:AAN56,AAP56:AAT56,AAV56:AAZ56,ABB56:ABG56))</f>
        <v>35</v>
      </c>
      <c r="ABK56" s="5">
        <f>IF(SUM(ABN56, ABO56, ABP56, ABQ56, ABR56)=0, "", IF(OR(ABN56&gt;=8, ABO56&gt;=10, ABP56&gt;=13, ABQ56&gt;=10, ABR56&gt;=15), 1, 0))</f>
        <v>1</v>
      </c>
      <c r="ABL56" s="5">
        <f>IF(SUM(AAF56:AAG56,AAI56,AAJ56,AAK56,AAL56,AAR56,AAX56,ABE56,ABG56)=0, "", SUM(AAF56:AAG56,AAI56,AAJ56,AAK56,AAL56,AAR56,AAX56,ABE56,ABG56))</f>
        <v>10</v>
      </c>
      <c r="ABM56" s="5">
        <f>IF(SUM(AAH56,AAM56:AAN56,AAP56:AAQ56,AAS56:AAT56,AAV56:AAW56,AAY56:AAZ56,ABB56:ABD56,ABF56)=0, "", SUM(AAH56,AAM56:AAN56,AAP56:AAQ56,AAS56:AAT56,AAV56:AAW56,AAY56:AAZ56,ABB56:ABD56,ABF56))</f>
        <v>25</v>
      </c>
      <c r="ABN56" s="5">
        <f>IF(SUM(AAY56:AAZ56,ABB56:ABC56,ABF56)=0, "", SUM(AAY56:AAZ56,ABB56:ABC56,ABF56))</f>
        <v>14</v>
      </c>
      <c r="ABO56" s="5">
        <f>IF(SUM(AAN56,AAP56:AAQ56,AAT56,AAV56)=0, "", SUM(AAN56,AAP56:AAQ56,AAT56,AAV56))</f>
        <v>5</v>
      </c>
      <c r="ABP56" s="5">
        <f>IF(SUM(AAH56,AAM56,AAS56,AAW56,ABD56)=0, "", SUM(AAH56,AAM56,AAS56,AAW56,ABD56))</f>
        <v>6</v>
      </c>
      <c r="ABQ56" s="5">
        <f>IF(SUM(AAF56:AAG56,AAI56,AAK56,ABE56)=0, "", SUM(AAF56:AAG56,AAI56,AAK56,ABE56))</f>
        <v>5</v>
      </c>
      <c r="ABR56" s="5">
        <f>IF(SUM(AAJ56,AAL56,AAR56,AAX56,ABG56)=0, "", SUM(AAJ56,AAL56,AAR56,AAX56,ABG56))</f>
        <v>5</v>
      </c>
      <c r="ABS56" s="5">
        <f>IF(ABN56="", "", IF(ABN56&gt;=8, 1, 0))</f>
        <v>1</v>
      </c>
      <c r="ABT56" s="5">
        <f>IF(ABO56="", "", IF(ABO56&gt;=10, 1, 0))</f>
        <v>0</v>
      </c>
      <c r="ABU56" s="5">
        <f>IF(ABP56="", "", IF(ABP56&gt;=13, 1, 0))</f>
        <v>0</v>
      </c>
      <c r="ABV56" s="5">
        <f>IF(ABQ56="", "", IF(ABQ56&gt;=10, 1, 0))</f>
        <v>0</v>
      </c>
      <c r="ABW56" s="5">
        <f>IF(ABR56="", "", IF(ABR56&gt;=15, 1, 0))</f>
        <v>0</v>
      </c>
      <c r="ABX56" s="5">
        <f>IF(AND(AAO56="", AAU56="", ABA56=""), "", IF(AAO56=5,1,0) + IF(AAU56=5,1,0) + IF(ABA56=5,1,0))</f>
        <v>0</v>
      </c>
      <c r="ABY56" s="6" t="s">
        <v>1980</v>
      </c>
      <c r="ABZ56" s="5">
        <v>2</v>
      </c>
      <c r="ACA56" s="5">
        <v>2</v>
      </c>
      <c r="ACB56" s="5">
        <v>1</v>
      </c>
      <c r="ACC56" s="5">
        <v>1</v>
      </c>
      <c r="ACD56" s="5">
        <v>2</v>
      </c>
      <c r="ACE56" s="5">
        <v>1</v>
      </c>
      <c r="ACF56" s="5">
        <v>2</v>
      </c>
      <c r="ACG56" s="5">
        <v>1</v>
      </c>
      <c r="ACH56" s="5">
        <v>2</v>
      </c>
      <c r="ACI56" s="5">
        <v>2</v>
      </c>
      <c r="ACJ56" s="5">
        <v>1</v>
      </c>
      <c r="ACK56" s="5">
        <v>2</v>
      </c>
      <c r="ACL56" s="5">
        <v>3</v>
      </c>
      <c r="ACM56" s="5">
        <v>1</v>
      </c>
      <c r="ACN56" s="5">
        <v>1</v>
      </c>
      <c r="ACO56" s="5">
        <v>1</v>
      </c>
      <c r="ACP56" s="5">
        <v>2</v>
      </c>
      <c r="ACQ56" s="5">
        <v>3</v>
      </c>
      <c r="ACR56" s="5">
        <v>2</v>
      </c>
      <c r="ACS56" s="5">
        <v>2</v>
      </c>
      <c r="ACT56" s="5">
        <v>2</v>
      </c>
      <c r="ACU56" s="5">
        <v>2</v>
      </c>
      <c r="ACV56" s="5">
        <v>1</v>
      </c>
      <c r="ACW56" s="5">
        <v>1</v>
      </c>
      <c r="ACX56" s="5">
        <v>1</v>
      </c>
      <c r="ACY56" s="5">
        <v>2</v>
      </c>
      <c r="ACZ56" s="5">
        <v>1</v>
      </c>
      <c r="ADA56" s="5">
        <v>1</v>
      </c>
      <c r="ADB56" s="5">
        <v>1</v>
      </c>
      <c r="ADC56" s="5">
        <v>1</v>
      </c>
      <c r="ADD56" s="5">
        <v>1</v>
      </c>
      <c r="ADE56" s="5">
        <v>1</v>
      </c>
      <c r="ADF56" s="5">
        <v>2</v>
      </c>
      <c r="ADG56" s="5">
        <v>2</v>
      </c>
      <c r="ADH56" s="5">
        <v>1</v>
      </c>
      <c r="ADI56" s="5">
        <v>2</v>
      </c>
      <c r="ADJ56" s="5">
        <f>IF(COUNTA(ABZ56:ADI56)=0, "", SUM(ABZ56:ADI56))</f>
        <v>56</v>
      </c>
      <c r="ADK56" s="5">
        <f>IF(COUNTA(ABZ56:ADI56)=0, "", SUM(ACJ56,ACK56,ACT56,ACV56,ACX56,ADB56))</f>
        <v>8</v>
      </c>
      <c r="ADL56" s="5">
        <f>IF(COUNTA(ABZ56:ADI56)=0, "", SUM(ACL56,ACQ56,ACS56,ACY56,ADF56))</f>
        <v>12</v>
      </c>
      <c r="ADM56" s="5">
        <f>IF(COUNTA(ABZ56:ADI56)=0, "", SUM(ACB56,ACM56,ACR56,ACW56,ACZ56,ADE56))</f>
        <v>7</v>
      </c>
      <c r="ADN56" s="5">
        <f>IF(COUNTA(ABZ56:ADI56)=0, "", SUM(ACA56,ACE56,ACG56,ACI56,ACP56,ADG56))</f>
        <v>10</v>
      </c>
      <c r="ADO56" s="5">
        <f>IF(COUNTA(ABZ56:ADI56)=0, "", SUM(ACN56,ACO56,ACU56,ADA56,ADC56,ADD56,ADH56,ADI56))</f>
        <v>10</v>
      </c>
      <c r="ADP56" s="5">
        <f>IF(COUNTA(ABZ56:ADI56)=0, "", SUM(ABZ56,ACC56,ACD56,ACF56,ACH56))</f>
        <v>9</v>
      </c>
      <c r="ADQ56" s="6" t="s">
        <v>1980</v>
      </c>
      <c r="ADR56" s="5">
        <v>1</v>
      </c>
      <c r="ADS56" s="5">
        <v>1</v>
      </c>
      <c r="ADT56" s="5">
        <v>1</v>
      </c>
      <c r="ADU56" s="5">
        <v>2</v>
      </c>
      <c r="ADV56" s="5">
        <v>1</v>
      </c>
      <c r="ADW56" s="5">
        <v>1</v>
      </c>
      <c r="ADX56" s="5">
        <v>1</v>
      </c>
      <c r="ADY56" s="5">
        <v>2</v>
      </c>
      <c r="ADZ56" s="5">
        <v>1</v>
      </c>
      <c r="AEA56" s="5">
        <v>1</v>
      </c>
      <c r="AEB56" s="5">
        <v>2</v>
      </c>
      <c r="AEC56" s="5">
        <v>2</v>
      </c>
      <c r="AED56" s="5">
        <v>3</v>
      </c>
      <c r="AEE56" s="5">
        <v>2</v>
      </c>
      <c r="AEF56" s="5">
        <v>1</v>
      </c>
      <c r="AEG56" s="5">
        <v>1</v>
      </c>
      <c r="AEH56" s="5">
        <v>2</v>
      </c>
      <c r="AEI56" s="5">
        <v>1</v>
      </c>
      <c r="AEJ56" s="5">
        <v>2</v>
      </c>
      <c r="AEK56" s="5">
        <v>1</v>
      </c>
      <c r="AEL56" s="5">
        <f>IF(COUNTA(ADR56:AEK56)=0, "", SUM(ADR56:AEK56))</f>
        <v>29</v>
      </c>
      <c r="AEM56" s="8"/>
      <c r="AEN56" s="6">
        <v>45442</v>
      </c>
      <c r="AEO56" s="6"/>
      <c r="AEP56" s="6"/>
      <c r="AEQ56" s="6"/>
      <c r="AER56" s="5"/>
      <c r="AES56" s="6"/>
      <c r="AET56" s="6"/>
      <c r="AEU56" s="6">
        <v>45301</v>
      </c>
      <c r="AEV56" s="5">
        <v>3</v>
      </c>
      <c r="AEW56" s="5">
        <v>3</v>
      </c>
      <c r="AEX56" s="5">
        <v>1</v>
      </c>
      <c r="AEY56" s="5">
        <v>1</v>
      </c>
      <c r="AEZ56" s="5">
        <v>2</v>
      </c>
      <c r="AFA56" s="5">
        <v>0</v>
      </c>
      <c r="AFB56" s="5">
        <v>0</v>
      </c>
      <c r="AFC56" s="5">
        <v>0</v>
      </c>
      <c r="AFD56" s="5">
        <v>2</v>
      </c>
      <c r="AFE56" s="5">
        <v>0</v>
      </c>
      <c r="AFF56" s="5">
        <v>2</v>
      </c>
      <c r="AFG56" s="5">
        <v>3</v>
      </c>
      <c r="AFH56" s="5">
        <v>0</v>
      </c>
      <c r="AFI56" s="5">
        <v>2</v>
      </c>
      <c r="AFJ56" s="5">
        <v>0</v>
      </c>
      <c r="AFK56" s="5">
        <v>3</v>
      </c>
      <c r="AFL56" s="5">
        <v>2</v>
      </c>
      <c r="AFM56" s="5">
        <v>0</v>
      </c>
      <c r="AFN56" s="5">
        <v>1</v>
      </c>
      <c r="AFO56" s="5">
        <v>2</v>
      </c>
      <c r="AFP56" s="5">
        <v>1</v>
      </c>
      <c r="AFQ56" s="5">
        <v>0</v>
      </c>
      <c r="AFR56" s="5">
        <v>0</v>
      </c>
      <c r="AFS56" s="5">
        <v>2</v>
      </c>
      <c r="AFT56" s="5">
        <v>4</v>
      </c>
      <c r="AFU56" s="5">
        <v>0</v>
      </c>
      <c r="AFV56" s="5">
        <v>3</v>
      </c>
      <c r="AFW56" s="5">
        <v>0</v>
      </c>
      <c r="AFX56" s="5">
        <v>0</v>
      </c>
      <c r="AFY56" s="5">
        <v>0</v>
      </c>
      <c r="AFZ56" s="5">
        <v>1</v>
      </c>
      <c r="AGA56" s="5">
        <f>IF(COUNTA(AEV56:AFY56)=0, "", SUM(AEV56:AFY56))</f>
        <v>37</v>
      </c>
      <c r="AGB56" s="6">
        <v>45452.50209490741</v>
      </c>
      <c r="AGC56" s="5">
        <v>5</v>
      </c>
      <c r="AGD56" s="5">
        <v>5</v>
      </c>
      <c r="AGE56" s="5">
        <v>5</v>
      </c>
      <c r="AGF56" s="5">
        <v>4</v>
      </c>
      <c r="AGG56" s="5">
        <v>3</v>
      </c>
      <c r="AGH56" s="11" t="s">
        <v>969</v>
      </c>
      <c r="AGJ56" s="11" t="s">
        <v>969</v>
      </c>
      <c r="AGL56" s="11" t="s">
        <v>970</v>
      </c>
      <c r="AGM56" s="11" t="s">
        <v>969</v>
      </c>
      <c r="AGO56" s="11" t="s">
        <v>1772</v>
      </c>
      <c r="AGS56" s="6">
        <v>45452.50209490741</v>
      </c>
      <c r="AGT56" s="11" t="s">
        <v>969</v>
      </c>
      <c r="AGU56" s="11" t="s">
        <v>969</v>
      </c>
      <c r="AGV56" s="11" t="s">
        <v>969</v>
      </c>
      <c r="AGW56" s="11" t="s">
        <v>969</v>
      </c>
      <c r="AGX56" s="11" t="s">
        <v>969</v>
      </c>
      <c r="AGZ56" s="11" t="s">
        <v>969</v>
      </c>
      <c r="AHA56" s="11" t="s">
        <v>969</v>
      </c>
      <c r="AHB56" s="11" t="s">
        <v>1115</v>
      </c>
      <c r="AHD56" s="11" t="s">
        <v>970</v>
      </c>
      <c r="AHE56" s="11" t="s">
        <v>1981</v>
      </c>
      <c r="AHF56" s="11" t="s">
        <v>1116</v>
      </c>
      <c r="AHG56" s="11" t="s">
        <v>1116</v>
      </c>
      <c r="AHH56" s="11" t="s">
        <v>1117</v>
      </c>
      <c r="AHI56" s="11" t="s">
        <v>1429</v>
      </c>
      <c r="AHK56" s="11" t="s">
        <v>1119</v>
      </c>
      <c r="AHL56" s="11" t="s">
        <v>1982</v>
      </c>
      <c r="AHM56" s="6">
        <v>45452.50209490741</v>
      </c>
      <c r="AHN56" s="5">
        <v>1</v>
      </c>
      <c r="AHO56" s="5">
        <v>4</v>
      </c>
      <c r="AHP56" s="5">
        <v>3</v>
      </c>
      <c r="AHQ56" s="5">
        <v>0</v>
      </c>
      <c r="AHR56" s="5">
        <v>0</v>
      </c>
      <c r="AHS56" s="5">
        <v>0</v>
      </c>
      <c r="AHT56" s="5">
        <v>1</v>
      </c>
      <c r="AHU56" s="5">
        <v>1</v>
      </c>
      <c r="AHV56" s="5">
        <v>2</v>
      </c>
      <c r="AHW56" s="5">
        <v>3</v>
      </c>
      <c r="AHX56" s="5">
        <f>IF(COUNTBLANK(AHN56:AHW56)&gt;0, "", SUM(AHN56:AHW56))</f>
        <v>15</v>
      </c>
      <c r="AHY56" s="5">
        <f>IF(COUNTBLANK(AHN56:AHW56)&gt;0, "", SUM(AHR56,AHW56))</f>
        <v>3</v>
      </c>
      <c r="AHZ56" s="5">
        <f>IF(COUNTBLANK(AHN56:AHW56)&gt;0, "", SUM(AHP56,AHS56))</f>
        <v>3</v>
      </c>
      <c r="AIA56" s="5">
        <f>IF(COUNTBLANK(AHN56:AHW56)&gt;0, "", SUM(AHT56,AHV56))</f>
        <v>3</v>
      </c>
      <c r="AIB56" s="5">
        <f>IF(COUNTBLANK(AHN56:AHW56)&gt;0, "", SUM(AHQ56,AHU56))</f>
        <v>1</v>
      </c>
      <c r="AIC56" s="5">
        <f>IF(COUNTBLANK(AHN56:AHW56)&gt;0, "", SUM(AHN56:AHO56))</f>
        <v>5</v>
      </c>
      <c r="AID56" s="6" t="s">
        <v>1175</v>
      </c>
      <c r="AIE56" s="5">
        <v>0</v>
      </c>
      <c r="AIF56" s="5">
        <v>0</v>
      </c>
      <c r="AIG56" s="5">
        <v>0</v>
      </c>
      <c r="AIH56" s="5">
        <v>0</v>
      </c>
      <c r="AII56" s="5">
        <v>0</v>
      </c>
      <c r="AIJ56" s="5">
        <v>0</v>
      </c>
      <c r="AIK56" s="5">
        <v>0</v>
      </c>
      <c r="AIL56" s="5">
        <v>1</v>
      </c>
      <c r="AIM56" s="5">
        <v>0</v>
      </c>
      <c r="AIN56" s="5">
        <v>0</v>
      </c>
      <c r="AIO56" s="5">
        <v>0</v>
      </c>
      <c r="AIP56" s="5">
        <v>0</v>
      </c>
      <c r="AIQ56" s="5">
        <v>0</v>
      </c>
      <c r="AIR56" s="5">
        <v>2</v>
      </c>
      <c r="AIS56" s="5">
        <v>0</v>
      </c>
      <c r="AIT56" s="5">
        <v>0</v>
      </c>
      <c r="AIU56" s="5">
        <v>1</v>
      </c>
      <c r="AIV56" s="5">
        <v>0</v>
      </c>
      <c r="AIW56" s="5">
        <v>0</v>
      </c>
      <c r="AIX56" s="5">
        <v>0</v>
      </c>
      <c r="AIY56" s="5">
        <v>4</v>
      </c>
      <c r="AIZ56" s="5">
        <v>0</v>
      </c>
      <c r="AJA56" s="5">
        <v>0</v>
      </c>
      <c r="AJB56" s="6" t="s">
        <v>1175</v>
      </c>
      <c r="AJC56" s="5">
        <v>0</v>
      </c>
      <c r="AJD56" s="5">
        <v>0</v>
      </c>
      <c r="AJE56" s="5">
        <v>0</v>
      </c>
      <c r="AJF56" s="5">
        <v>0</v>
      </c>
      <c r="AJG56" s="5">
        <v>0</v>
      </c>
      <c r="AJH56" s="5">
        <v>0</v>
      </c>
      <c r="AJI56" s="5">
        <v>0</v>
      </c>
      <c r="AJJ56" s="5">
        <v>0</v>
      </c>
      <c r="AJK56" s="5">
        <v>0</v>
      </c>
      <c r="AJL56" s="5"/>
      <c r="AJM56" s="5">
        <f>IF(COUNTBLANK(AJC56:AJK56)&gt;0, "", SUM(AJC56:AJK56))</f>
        <v>0</v>
      </c>
      <c r="AJN56" s="6" t="s">
        <v>1175</v>
      </c>
      <c r="AJO56" s="5">
        <v>0</v>
      </c>
      <c r="AJP56" s="5">
        <v>0</v>
      </c>
      <c r="AJQ56" s="5">
        <v>0</v>
      </c>
      <c r="AJR56" s="5">
        <v>0</v>
      </c>
      <c r="AJS56" s="5">
        <v>0</v>
      </c>
      <c r="AJT56" s="5">
        <v>0</v>
      </c>
      <c r="AJU56" s="5">
        <v>0</v>
      </c>
      <c r="AJV56" s="5">
        <f>IF(COUNTBLANK(AJO56:AJU56)&gt;0, "", SUM(AJO56:AJU56))</f>
        <v>0</v>
      </c>
    </row>
    <row r="57" spans="1:958" ht="15" customHeight="1" x14ac:dyDescent="0.35">
      <c r="A57" s="5">
        <v>204179</v>
      </c>
      <c r="B57" s="5" t="s">
        <v>2047</v>
      </c>
      <c r="C57" s="6">
        <v>45111</v>
      </c>
      <c r="D57" s="5">
        <v>0</v>
      </c>
      <c r="E57" s="5">
        <v>1</v>
      </c>
      <c r="F57" s="5">
        <v>0</v>
      </c>
      <c r="G57" s="5">
        <v>0</v>
      </c>
      <c r="H57" s="5">
        <v>0</v>
      </c>
      <c r="I57" s="5">
        <v>1</v>
      </c>
      <c r="J57" s="5">
        <v>0</v>
      </c>
      <c r="K57" s="5">
        <v>0</v>
      </c>
      <c r="L57" s="5">
        <v>0</v>
      </c>
      <c r="M57" s="5">
        <v>0</v>
      </c>
      <c r="N57" s="5">
        <v>0</v>
      </c>
      <c r="O57" s="5">
        <v>0</v>
      </c>
      <c r="P57" s="5">
        <v>0</v>
      </c>
      <c r="Q57" s="5">
        <v>0</v>
      </c>
      <c r="R57" s="5">
        <v>0</v>
      </c>
      <c r="S57" s="5">
        <v>0</v>
      </c>
      <c r="T57" s="5">
        <v>0</v>
      </c>
      <c r="U57" s="5">
        <v>0</v>
      </c>
      <c r="V57" s="5">
        <f>IF(COUNTA(D57,F57,H57,J57,L57,N57,P57,R57,T57)=0, "", IF(OR(D57=1,F57=1,H57=1,J57=1,L57=1,N57=1,P57=1,R57=1,T57=1), 1, 0))</f>
        <v>0</v>
      </c>
      <c r="W57" s="5">
        <f>IF(COUNTA(E57,G57,I57,K57,M57,O57,Q57,S57,U57)=0, "", IF(OR(E57=1,G57=1,I57=1,K57=1,M57=1,O57=1,Q57=1,S57=1,U57=1), 1, 0))</f>
        <v>1</v>
      </c>
      <c r="X57" s="5">
        <v>0</v>
      </c>
      <c r="Y57" s="5">
        <v>1</v>
      </c>
      <c r="Z57" s="5">
        <v>1</v>
      </c>
      <c r="AA57" s="5">
        <v>1</v>
      </c>
      <c r="AB57" s="5">
        <f>IF(AG57&lt;&gt;"", 1, 0)</f>
        <v>1</v>
      </c>
      <c r="AC57" s="5">
        <f>IF(AH57&lt;&gt;"", 1, 0)</f>
        <v>0</v>
      </c>
      <c r="AD57" s="5">
        <v>0</v>
      </c>
      <c r="AE57" s="7" t="s">
        <v>2048</v>
      </c>
      <c r="AF57" s="6">
        <v>45755.871192129627</v>
      </c>
      <c r="AG57" s="8" t="s">
        <v>2049</v>
      </c>
      <c r="AH57" s="8"/>
      <c r="AI57" s="8"/>
      <c r="AJ57" s="5">
        <f>IF(OR(ISBLANK(AE57), ISBLANK(AG57)), "", AG57 - AE57)</f>
        <v>-1</v>
      </c>
      <c r="AK57" s="9">
        <v>45373</v>
      </c>
      <c r="AL57" s="5">
        <f>IF(OR(ISBLANK(AG57), ISBLANK(AK57)), "", AK57 - AG57)</f>
        <v>15</v>
      </c>
      <c r="AM57" s="6">
        <v>45646</v>
      </c>
      <c r="AN57" s="10">
        <f>IF(OR(ISBLANK(AM57), ISBLANK(AF57)), "", AF57 - AM57)</f>
        <v>109.87119212962716</v>
      </c>
      <c r="AO57" s="6">
        <v>45359</v>
      </c>
      <c r="AP57" s="6">
        <v>33868</v>
      </c>
      <c r="AQ57" s="5">
        <f>IF(OR(ISBLANK(AO57), ISBLANK(AP57)), "", DATEDIF(AP57, AO57, "Y"))</f>
        <v>31</v>
      </c>
      <c r="AR57" s="11" t="s">
        <v>959</v>
      </c>
      <c r="AS57" s="11">
        <f>IF(ISBLANK(AR57), "", IF(AR57="ישראל", 1, 2))</f>
        <v>1</v>
      </c>
      <c r="AT57" s="11" t="s">
        <v>959</v>
      </c>
      <c r="AU57" s="11" t="s">
        <v>959</v>
      </c>
      <c r="AV57" s="5"/>
      <c r="AW57" s="5">
        <v>1</v>
      </c>
      <c r="AX57" s="5">
        <v>3</v>
      </c>
      <c r="AY57" s="5">
        <v>17</v>
      </c>
      <c r="AZ57" s="5">
        <f>IF(ISBLANK(AY57), "", IF(AY57&lt;=8, 1, IF(AY57&lt;=12, 2, 3)))</f>
        <v>3</v>
      </c>
      <c r="BA57" s="5">
        <v>15</v>
      </c>
      <c r="BB57" s="5">
        <f>IF(ISBLANK(BA57), "", IF(BA57&lt;=8, 1, IF(BA57&lt;=12, 2, 3)))</f>
        <v>3</v>
      </c>
      <c r="BC57" s="11" t="s">
        <v>2050</v>
      </c>
      <c r="BD57" s="11" t="s">
        <v>1967</v>
      </c>
      <c r="BE57" s="5">
        <v>2</v>
      </c>
      <c r="BF57" s="5"/>
      <c r="BG57" s="5">
        <v>4</v>
      </c>
      <c r="BH57" s="6" t="s">
        <v>2048</v>
      </c>
      <c r="BI57" s="5">
        <v>1</v>
      </c>
      <c r="BJ57" s="5">
        <v>1</v>
      </c>
      <c r="BK57" s="5">
        <v>1</v>
      </c>
      <c r="BL57" s="5">
        <v>1</v>
      </c>
      <c r="BM57" s="5">
        <v>1</v>
      </c>
      <c r="BN57" s="5">
        <v>1</v>
      </c>
      <c r="BO57" s="5">
        <v>1</v>
      </c>
      <c r="BP57" s="5">
        <v>1</v>
      </c>
      <c r="BQ57" s="5">
        <v>1</v>
      </c>
      <c r="BR57" s="5">
        <v>4</v>
      </c>
      <c r="BS57" s="5">
        <v>1</v>
      </c>
      <c r="BT57" s="5">
        <v>1</v>
      </c>
      <c r="BU57" s="5">
        <v>1</v>
      </c>
      <c r="BV57" s="5">
        <v>2</v>
      </c>
      <c r="BW57" s="5">
        <v>1</v>
      </c>
      <c r="BX57" s="5">
        <v>4</v>
      </c>
      <c r="BY57" s="5">
        <v>1</v>
      </c>
      <c r="BZ57" s="5">
        <v>1</v>
      </c>
      <c r="CA57" s="5">
        <v>1</v>
      </c>
      <c r="CB57" s="5">
        <v>1</v>
      </c>
      <c r="CC57" s="5">
        <v>1</v>
      </c>
      <c r="CD57" s="5">
        <v>5</v>
      </c>
      <c r="CE57" s="5">
        <v>1</v>
      </c>
      <c r="CF57" s="5">
        <v>1</v>
      </c>
      <c r="CG57" s="5">
        <v>1</v>
      </c>
      <c r="CH57" s="5">
        <v>1</v>
      </c>
      <c r="CI57" s="5">
        <v>1</v>
      </c>
      <c r="CJ57" s="5">
        <v>1</v>
      </c>
      <c r="CK57" s="5">
        <v>1</v>
      </c>
      <c r="CL57" s="5">
        <v>1</v>
      </c>
      <c r="CM57" s="5">
        <f>IF(SUM(BI57:BQ57,BS57:BW57,BY57:CC57,CE57:CJ57)=0, "", SUM(BI57:BQ57,BS57:BW57,BY57:CC57,CE57:CJ57))</f>
        <v>26</v>
      </c>
      <c r="CN57" s="5">
        <f>IF(SUM(CQ57, CR57, CS57, CT57, CU57)=0, "", IF(OR(CQ57&gt;=8, CR57&gt;=10, CS57&gt;=13, CT57&gt;=10, CU57&gt;=15), 1, 0))</f>
        <v>0</v>
      </c>
      <c r="CO57" s="5">
        <f>IF(SUM(BI57:BJ57,BL57,BM57,BN57,BO57,BU57,CA57,CH57,CJ57)=0, "", SUM(BI57:BJ57,BL57,BM57,BN57,BO57,BU57,CA57,CH57,CJ57))</f>
        <v>10</v>
      </c>
      <c r="CP57" s="5">
        <f>IF(SUM(BK57,BP57:BQ57,BS57:BT57,BV57:BW57,BY57:BZ57,CB57:CC57,CE57:CG57,CI57)=0, "", SUM(BK57,BP57:BQ57,BS57:BT57,BV57:BW57,BY57:BZ57,CB57:CC57,CE57:CG57,CI57))</f>
        <v>16</v>
      </c>
      <c r="CQ57" s="5">
        <f>IF(SUM(CB57:CC57,CE57:CF57,CI57)=0, "", SUM(CB57:CC57,CE57:CF57,CI57))</f>
        <v>5</v>
      </c>
      <c r="CR57" s="5">
        <f>IF(SUM(BQ57,BS57:BT57,BW57,BY57)=0, "", SUM(BQ57,BS57:BT57,BW57,BY57))</f>
        <v>5</v>
      </c>
      <c r="CS57" s="5">
        <f>IF(SUM(BK57,BP57,BV57,BZ57,CG57)=0, "", SUM(BK57,BP57,BV57,BZ57,CG57))</f>
        <v>6</v>
      </c>
      <c r="CT57" s="5">
        <f>IF(SUM(BI57:BJ57,BL57,BN57,CH57)=0, "", SUM(BI57:BJ57,BL57,BN57,CH57))</f>
        <v>5</v>
      </c>
      <c r="CU57" s="5">
        <f>IF(SUM(BM57,BO57,BU57,CA57,CJ57)=0, "", SUM(BM57,BO57,BU57,CA57,CJ57))</f>
        <v>5</v>
      </c>
      <c r="CV57" s="5">
        <f>IF(CQ57="", "", IF(CQ57&gt;=8, 1, 0))</f>
        <v>0</v>
      </c>
      <c r="CW57" s="5">
        <f>IF(CR57="", "", IF(CR57&gt;=10, 1, 0))</f>
        <v>0</v>
      </c>
      <c r="CX57" s="5">
        <f>IF(CS57="", "", IF(CS57&gt;=13, 1, 0))</f>
        <v>0</v>
      </c>
      <c r="CY57" s="5">
        <f>IF(CT57="", "", IF(CT57&gt;=10, 1, 0))</f>
        <v>0</v>
      </c>
      <c r="CZ57" s="5">
        <f>IF(CU57="", "", IF(CU57&gt;=15, 1, 0))</f>
        <v>0</v>
      </c>
      <c r="DA57" s="5">
        <f>IF(AND(BR57="", BX57="", CD57=""), "", IF(BR57=5,1,0) + IF(BX57=5,1,0) + IF(CD57=5,1,0))</f>
        <v>1</v>
      </c>
      <c r="DB57" s="6" t="s">
        <v>2048</v>
      </c>
      <c r="DC57" s="12">
        <v>0</v>
      </c>
      <c r="DD57" s="13"/>
      <c r="DE57" s="12">
        <v>0</v>
      </c>
      <c r="DF57" s="13"/>
      <c r="DG57" s="12">
        <v>3</v>
      </c>
      <c r="DH57" s="13">
        <v>29</v>
      </c>
      <c r="DI57" s="12">
        <v>0</v>
      </c>
      <c r="DJ57" s="13"/>
      <c r="DK57" s="12">
        <v>0</v>
      </c>
      <c r="DL57" s="13"/>
      <c r="DM57" s="12">
        <v>0</v>
      </c>
      <c r="DN57" s="13"/>
      <c r="DO57" s="12">
        <v>0</v>
      </c>
      <c r="DP57" s="13"/>
      <c r="DQ57" s="12">
        <v>0</v>
      </c>
      <c r="DR57" s="13"/>
      <c r="DS57" s="12">
        <v>2</v>
      </c>
      <c r="DT57" s="13">
        <v>24</v>
      </c>
      <c r="DU57" s="12">
        <v>4</v>
      </c>
      <c r="DV57" s="13">
        <v>31</v>
      </c>
      <c r="DW57" s="12">
        <v>0</v>
      </c>
      <c r="DX57" s="13"/>
      <c r="DY57" s="12">
        <v>3</v>
      </c>
      <c r="DZ57" s="13">
        <v>29</v>
      </c>
      <c r="EA57" s="12">
        <v>2</v>
      </c>
      <c r="EB57" s="13">
        <v>28</v>
      </c>
      <c r="EC57" s="12">
        <v>2</v>
      </c>
      <c r="ED57" s="13">
        <v>27</v>
      </c>
      <c r="EE57" s="12">
        <v>3</v>
      </c>
      <c r="EF57" s="13">
        <v>22</v>
      </c>
      <c r="EG57" s="12">
        <v>0</v>
      </c>
      <c r="EH57" s="13"/>
      <c r="EI57" s="12">
        <v>0</v>
      </c>
      <c r="EJ57" s="13"/>
      <c r="EK57" s="5">
        <v>1</v>
      </c>
      <c r="EL57" s="5">
        <v>1</v>
      </c>
      <c r="EM57" s="5">
        <v>0</v>
      </c>
      <c r="EN57" s="6" t="s">
        <v>2048</v>
      </c>
      <c r="EO57" s="5">
        <v>0</v>
      </c>
      <c r="EP57" s="5">
        <v>0</v>
      </c>
      <c r="EQ57" s="5">
        <v>0</v>
      </c>
      <c r="ER57" s="5">
        <v>0</v>
      </c>
      <c r="ES57" s="5">
        <v>0</v>
      </c>
      <c r="ET57" s="5">
        <v>0</v>
      </c>
      <c r="EU57" s="5">
        <v>0</v>
      </c>
      <c r="EV57" s="5">
        <v>0</v>
      </c>
      <c r="EW57" s="5">
        <v>0</v>
      </c>
      <c r="EX57" s="5">
        <v>0</v>
      </c>
      <c r="EY57" s="5">
        <v>0</v>
      </c>
      <c r="EZ57" s="5">
        <v>0</v>
      </c>
      <c r="FA57" s="5">
        <v>0</v>
      </c>
      <c r="FB57" s="5">
        <v>0</v>
      </c>
      <c r="FC57" s="5">
        <v>0</v>
      </c>
      <c r="FD57" s="5">
        <v>0</v>
      </c>
      <c r="FE57" s="5">
        <v>0</v>
      </c>
      <c r="FF57" s="5">
        <v>0</v>
      </c>
      <c r="FG57" s="5">
        <v>0</v>
      </c>
      <c r="FH57" s="5">
        <v>0</v>
      </c>
      <c r="FI57" s="5">
        <v>0</v>
      </c>
      <c r="FJ57" s="5">
        <v>0</v>
      </c>
      <c r="FK57" s="5">
        <v>0</v>
      </c>
      <c r="FL57" s="6" t="s">
        <v>2048</v>
      </c>
      <c r="FM57" s="5">
        <v>4</v>
      </c>
      <c r="FN57" s="5">
        <v>4</v>
      </c>
      <c r="FO57" s="5">
        <v>4</v>
      </c>
      <c r="FP57" s="5">
        <v>4</v>
      </c>
      <c r="FQ57" s="5">
        <v>3</v>
      </c>
      <c r="FR57" s="5">
        <v>4</v>
      </c>
      <c r="FS57" s="14">
        <f>IF(COUNTBLANK(FM57:FR57)&gt;0, "", AVERAGE(FM57:FR57))</f>
        <v>3.8333333333333335</v>
      </c>
      <c r="FT57" s="6" t="s">
        <v>2051</v>
      </c>
      <c r="FU57" s="5">
        <v>1</v>
      </c>
      <c r="FV57" s="5">
        <v>0</v>
      </c>
      <c r="FW57" s="5">
        <v>0</v>
      </c>
      <c r="FX57" s="5">
        <v>1</v>
      </c>
      <c r="FY57" s="5">
        <v>0</v>
      </c>
      <c r="FZ57" s="5">
        <v>0</v>
      </c>
      <c r="GA57" s="5">
        <v>1</v>
      </c>
      <c r="GB57" s="5">
        <v>0</v>
      </c>
      <c r="GC57" s="5">
        <v>0</v>
      </c>
      <c r="GD57" s="5">
        <v>1</v>
      </c>
      <c r="GE57" s="5">
        <f>IF(COUNTBLANK(FU57:GC57)&gt;0, "", SUM(FU57:GC57))</f>
        <v>3</v>
      </c>
      <c r="GF57" s="6" t="s">
        <v>2051</v>
      </c>
      <c r="GG57" s="5">
        <v>0</v>
      </c>
      <c r="GH57" s="5">
        <v>0</v>
      </c>
      <c r="GI57" s="5">
        <v>0</v>
      </c>
      <c r="GJ57" s="5">
        <v>0</v>
      </c>
      <c r="GK57" s="5">
        <v>0</v>
      </c>
      <c r="GL57" s="5">
        <v>0</v>
      </c>
      <c r="GM57" s="5">
        <v>0</v>
      </c>
      <c r="GN57" s="5">
        <f>IF(COUNTBLANK(GG57:GM57)&gt;0, "", SUM(GG57:GM57))</f>
        <v>0</v>
      </c>
      <c r="GO57" s="6" t="s">
        <v>2051</v>
      </c>
      <c r="GP57" s="5">
        <v>1</v>
      </c>
      <c r="GQ57" s="5">
        <v>5</v>
      </c>
      <c r="GR57" s="5">
        <v>5</v>
      </c>
      <c r="GS57" s="5">
        <v>5</v>
      </c>
      <c r="GT57" s="5">
        <v>5</v>
      </c>
      <c r="GU57" s="5">
        <v>5</v>
      </c>
      <c r="GV57" s="5">
        <v>5</v>
      </c>
      <c r="GW57" s="5">
        <v>5</v>
      </c>
      <c r="GX57" s="5">
        <v>5</v>
      </c>
      <c r="GY57" s="5">
        <v>5</v>
      </c>
      <c r="GZ57" s="5">
        <v>5</v>
      </c>
      <c r="HA57" s="5">
        <v>5</v>
      </c>
      <c r="HB57" s="5">
        <v>4</v>
      </c>
      <c r="HC57" s="5">
        <v>5</v>
      </c>
      <c r="HD57" s="5">
        <v>5</v>
      </c>
      <c r="HE57" s="5">
        <v>5</v>
      </c>
      <c r="HF57" s="5">
        <v>5</v>
      </c>
      <c r="HG57" s="5">
        <v>5</v>
      </c>
      <c r="HH57" s="5">
        <v>5</v>
      </c>
      <c r="HI57" s="5">
        <f>IF(COUNTBLANK(GQ57:HH57)&gt;0, "", SUM(GQ57:HH57))</f>
        <v>89</v>
      </c>
      <c r="HJ57" s="6" t="s">
        <v>2051</v>
      </c>
      <c r="HK57" s="5">
        <v>3</v>
      </c>
      <c r="HL57" s="5">
        <v>3</v>
      </c>
      <c r="HM57" s="5">
        <v>0</v>
      </c>
      <c r="HN57" s="5">
        <v>3</v>
      </c>
      <c r="HO57" s="5">
        <v>2</v>
      </c>
      <c r="HP57" s="5">
        <v>3</v>
      </c>
      <c r="HQ57" s="5">
        <v>0</v>
      </c>
      <c r="HR57" s="5">
        <v>1</v>
      </c>
      <c r="HS57" s="5">
        <v>0</v>
      </c>
      <c r="HT57" s="5">
        <v>0</v>
      </c>
      <c r="HU57" s="5">
        <v>3</v>
      </c>
      <c r="HV57" s="5">
        <v>3</v>
      </c>
      <c r="HW57" s="5">
        <v>1</v>
      </c>
      <c r="HX57" s="5">
        <v>3</v>
      </c>
      <c r="HY57" s="5">
        <v>0</v>
      </c>
      <c r="HZ57" s="5">
        <v>3</v>
      </c>
      <c r="IA57" s="5">
        <v>3</v>
      </c>
      <c r="IB57" s="5">
        <v>3</v>
      </c>
      <c r="IC57" s="5">
        <v>0</v>
      </c>
      <c r="ID57" s="5">
        <v>1</v>
      </c>
      <c r="IE57" s="5">
        <v>0</v>
      </c>
      <c r="IF57" s="5">
        <v>0</v>
      </c>
      <c r="IG57" s="5">
        <v>2</v>
      </c>
      <c r="IH57" s="5">
        <v>3</v>
      </c>
      <c r="II57" s="5">
        <v>0</v>
      </c>
      <c r="IJ57" s="5">
        <f>IF(COUNTA(HK57:II57)=0, "", SUM(HK57,HL57,HN57,HO57,HP57,HU57,HV57,HX57,HZ57,IA57,IB57,IH57))</f>
        <v>35</v>
      </c>
      <c r="IK57" s="5">
        <f>IF(COUNTA(HK57:II57)=0, "", SUM(HM57,HQ57,HR57,HS57,HT57,HW57,HY57,IC57,ID57,IE57,IF57,IG57,II57))</f>
        <v>5</v>
      </c>
      <c r="IL57" s="5">
        <v>3</v>
      </c>
      <c r="IM57" s="5">
        <v>2</v>
      </c>
      <c r="IN57" s="5">
        <v>0</v>
      </c>
      <c r="IO57" s="5">
        <v>3</v>
      </c>
      <c r="IP57" s="5">
        <v>2</v>
      </c>
      <c r="IQ57" s="5">
        <v>3</v>
      </c>
      <c r="IR57" s="5">
        <v>0</v>
      </c>
      <c r="IS57" s="5">
        <v>1</v>
      </c>
      <c r="IT57" s="5">
        <v>0</v>
      </c>
      <c r="IU57" s="5">
        <v>0</v>
      </c>
      <c r="IV57" s="5">
        <v>3</v>
      </c>
      <c r="IW57" s="5">
        <v>3</v>
      </c>
      <c r="IX57" s="5">
        <v>0</v>
      </c>
      <c r="IY57" s="5">
        <v>3</v>
      </c>
      <c r="IZ57" s="5">
        <v>0</v>
      </c>
      <c r="JA57" s="5">
        <v>3</v>
      </c>
      <c r="JB57" s="5">
        <v>3</v>
      </c>
      <c r="JC57" s="5">
        <v>1</v>
      </c>
      <c r="JD57" s="5">
        <v>0</v>
      </c>
      <c r="JE57" s="5">
        <v>0</v>
      </c>
      <c r="JF57" s="5">
        <v>0</v>
      </c>
      <c r="JG57" s="5">
        <v>0</v>
      </c>
      <c r="JH57" s="5">
        <v>0</v>
      </c>
      <c r="JI57" s="5">
        <v>3</v>
      </c>
      <c r="JJ57" s="5">
        <v>0</v>
      </c>
      <c r="JK57" s="5">
        <f>IF(COUNTA(IL57:JJ57)=0, "", SUM(IL57,IM57,IO57,IP57,IQ57,IV57,IW57,IY57,JA57,JB57,JC57,JI57))</f>
        <v>32</v>
      </c>
      <c r="JL57" s="5">
        <f>IF(COUNTA(IL57:JJ57)=0, "", SUM(IN57,IR57,IS57,IT57,IU57,IX57,IZ57,JD57,JE57,JF57,JG57,JH57,JJ57))</f>
        <v>1</v>
      </c>
      <c r="JM57" s="6" t="s">
        <v>2051</v>
      </c>
      <c r="JN57" s="5">
        <v>2</v>
      </c>
      <c r="JO57" s="5">
        <v>1</v>
      </c>
      <c r="JP57" s="5">
        <v>1</v>
      </c>
      <c r="JQ57" s="5">
        <v>1</v>
      </c>
      <c r="JR57" s="5">
        <v>1</v>
      </c>
      <c r="JS57" s="5">
        <v>1</v>
      </c>
      <c r="JT57" s="5">
        <v>2</v>
      </c>
      <c r="JU57" s="5">
        <v>1</v>
      </c>
      <c r="JV57" s="5">
        <v>3</v>
      </c>
      <c r="JW57" s="5">
        <v>1</v>
      </c>
      <c r="JX57" s="5">
        <v>3</v>
      </c>
      <c r="JY57" s="5">
        <v>2</v>
      </c>
      <c r="JZ57" s="5">
        <v>5</v>
      </c>
      <c r="KA57" s="5">
        <v>2</v>
      </c>
      <c r="KB57" s="5">
        <v>1</v>
      </c>
      <c r="KC57" s="5">
        <v>1</v>
      </c>
      <c r="KD57" s="5">
        <v>1</v>
      </c>
      <c r="KE57" s="5">
        <v>3</v>
      </c>
      <c r="KF57" s="5">
        <v>2</v>
      </c>
      <c r="KG57" s="5">
        <v>2</v>
      </c>
      <c r="KH57" s="5">
        <v>1</v>
      </c>
      <c r="KI57" s="5">
        <v>1</v>
      </c>
      <c r="KJ57" s="5">
        <v>4</v>
      </c>
      <c r="KK57" s="5">
        <v>2</v>
      </c>
      <c r="KL57" s="5">
        <v>1</v>
      </c>
      <c r="KM57" s="5">
        <v>4</v>
      </c>
      <c r="KN57" s="5">
        <v>1</v>
      </c>
      <c r="KO57" s="5">
        <v>1</v>
      </c>
      <c r="KP57" s="5">
        <v>2</v>
      </c>
      <c r="KQ57" s="5">
        <v>1</v>
      </c>
      <c r="KR57" s="5">
        <v>1</v>
      </c>
      <c r="KS57" s="5">
        <v>1</v>
      </c>
      <c r="KT57" s="5">
        <v>2</v>
      </c>
      <c r="KU57" s="5">
        <v>1</v>
      </c>
      <c r="KV57" s="5">
        <v>3</v>
      </c>
      <c r="KW57" s="5">
        <v>3</v>
      </c>
      <c r="KX57" s="5">
        <f>IF(COUNTA(JN57:KW57)=0, "", SUM(JN57:KW57))</f>
        <v>65</v>
      </c>
      <c r="KY57" s="5">
        <f>IF(COUNTA(JN57:KW57)=0, "", SUM(JX57,JY57,KH57,KJ57,KL57,KP57))</f>
        <v>13</v>
      </c>
      <c r="KZ57" s="5">
        <f>IF(COUNTA(JN57:KW57)=0, "", SUM(JZ57,KE57,KG57,KM57,KT57))</f>
        <v>16</v>
      </c>
      <c r="LA57" s="5">
        <f>IF(COUNTA(JN57:KW57)=0, "", SUM(JP57,KA57,KF57,KK57,KN57,KS57))</f>
        <v>9</v>
      </c>
      <c r="LB57" s="5">
        <f>IF(COUNTA(JN57:KW57)=0, "", SUM(JO57,JS57,JU57,JW57,KD57,KU57))</f>
        <v>6</v>
      </c>
      <c r="LC57" s="5">
        <f>IF(COUNTA(JN57:KW57)=0, "", SUM(KB57,KC57,KI57,KO57,KQ57,KR57,KV57,KW57))</f>
        <v>12</v>
      </c>
      <c r="LD57" s="5">
        <f>IF(COUNTA(JN57:KW57)=0, "", SUM(JN57,JQ57,JR57,JT57,JV57))</f>
        <v>9</v>
      </c>
      <c r="LE57" s="6">
        <v>45483</v>
      </c>
      <c r="LF57" s="5">
        <v>0</v>
      </c>
      <c r="LG57" s="5">
        <v>50</v>
      </c>
      <c r="LH57" s="5">
        <v>0</v>
      </c>
      <c r="LI57" s="5">
        <v>0</v>
      </c>
      <c r="LJ57" s="5">
        <v>0</v>
      </c>
      <c r="LK57" s="5">
        <v>0</v>
      </c>
      <c r="LL57" s="5">
        <v>0</v>
      </c>
      <c r="LM57" s="5">
        <v>30</v>
      </c>
      <c r="LN57" s="5">
        <v>0</v>
      </c>
      <c r="LO57" s="5">
        <v>0</v>
      </c>
      <c r="LP57" s="5">
        <v>0</v>
      </c>
      <c r="LQ57" s="5">
        <v>0</v>
      </c>
      <c r="LR57" s="5">
        <v>0</v>
      </c>
      <c r="LS57" s="5">
        <v>0</v>
      </c>
      <c r="LT57" s="5">
        <v>0</v>
      </c>
      <c r="LU57" s="5">
        <v>0</v>
      </c>
      <c r="LV57" s="5">
        <v>50</v>
      </c>
      <c r="LW57" s="5">
        <v>0</v>
      </c>
      <c r="LX57" s="5">
        <v>30</v>
      </c>
      <c r="LY57" s="5">
        <v>30</v>
      </c>
      <c r="LZ57" s="5">
        <v>0</v>
      </c>
      <c r="MA57" s="5">
        <v>0</v>
      </c>
      <c r="MB57" s="5">
        <v>50</v>
      </c>
      <c r="MC57" s="5">
        <v>50</v>
      </c>
      <c r="MD57" s="5">
        <v>0</v>
      </c>
      <c r="ME57" s="5">
        <v>0</v>
      </c>
      <c r="MF57" s="5">
        <v>0</v>
      </c>
      <c r="MG57" s="5">
        <v>0</v>
      </c>
      <c r="MH57" s="5">
        <f>IF(COUNTBLANK(LF57:MG57)&gt;0, "", AVERAGE(LF57:MG57))</f>
        <v>10.357142857142858</v>
      </c>
      <c r="MI57" s="5">
        <f>IF(COUNTA(LF57:MG57)=0, "", AVERAGE(LG57,LS57,LT57,LU57,LV57,LW57,LY57,MA57,MB57))</f>
        <v>20</v>
      </c>
      <c r="MJ57" s="5">
        <f>IF(COUNTA(LF57:MG57)=0, "", AVERAGE(LH57,LI57,LJ57,LK57,LM57,LO57,MD57,ME57))</f>
        <v>3.75</v>
      </c>
      <c r="MK57" s="5">
        <f>IF(COUNTA(LF57:MG57)=0, "", AVERAGE(LL57,LP57,LQ57,LR57,MF57,MG57))</f>
        <v>0</v>
      </c>
      <c r="ML57" s="6" t="s">
        <v>2051</v>
      </c>
      <c r="MM57" s="5">
        <v>2</v>
      </c>
      <c r="MN57" s="5">
        <v>1</v>
      </c>
      <c r="MO57" s="5">
        <v>1</v>
      </c>
      <c r="MP57" s="5">
        <v>1</v>
      </c>
      <c r="MQ57" s="5">
        <v>1</v>
      </c>
      <c r="MR57" s="5">
        <v>1</v>
      </c>
      <c r="MS57" s="5">
        <v>1</v>
      </c>
      <c r="MT57" s="5">
        <v>2</v>
      </c>
      <c r="MU57" s="5">
        <v>1</v>
      </c>
      <c r="MV57" s="5">
        <v>1</v>
      </c>
      <c r="MW57" s="5">
        <v>1</v>
      </c>
      <c r="MX57" s="5">
        <v>2</v>
      </c>
      <c r="MY57" s="5">
        <v>1</v>
      </c>
      <c r="MZ57" s="5">
        <v>3</v>
      </c>
      <c r="NA57" s="5">
        <v>1</v>
      </c>
      <c r="NB57" s="5">
        <v>1</v>
      </c>
      <c r="NC57" s="5">
        <v>2</v>
      </c>
      <c r="ND57" s="5">
        <v>1</v>
      </c>
      <c r="NE57" s="5">
        <v>1</v>
      </c>
      <c r="NF57" s="5">
        <v>1</v>
      </c>
      <c r="NG57" s="5">
        <f>IF(COUNTA(MM57:NF57)=0, "", SUM(MM57:NF57))</f>
        <v>26</v>
      </c>
      <c r="NH57" s="6" t="s">
        <v>2051</v>
      </c>
      <c r="NI57" s="5">
        <v>2</v>
      </c>
      <c r="NJ57" s="5">
        <v>3</v>
      </c>
      <c r="NK57" s="5">
        <v>5</v>
      </c>
      <c r="NL57" s="5">
        <v>5</v>
      </c>
      <c r="NM57" s="5">
        <v>4</v>
      </c>
      <c r="NN57" s="5">
        <v>4</v>
      </c>
      <c r="NO57" s="5">
        <v>2</v>
      </c>
      <c r="NP57" s="5">
        <v>5</v>
      </c>
      <c r="NQ57" s="5">
        <v>5</v>
      </c>
      <c r="NR57" s="5">
        <v>3</v>
      </c>
      <c r="NS57" s="5">
        <v>4</v>
      </c>
      <c r="NT57" s="5">
        <v>5</v>
      </c>
      <c r="NU57" s="5">
        <v>5</v>
      </c>
      <c r="NV57" s="5">
        <v>5</v>
      </c>
      <c r="NW57" s="5">
        <v>5</v>
      </c>
      <c r="NX57" s="5">
        <v>3</v>
      </c>
      <c r="NY57" s="5">
        <v>3</v>
      </c>
      <c r="NZ57" s="5">
        <v>5</v>
      </c>
      <c r="OA57" s="5">
        <v>1</v>
      </c>
      <c r="OB57" s="5">
        <v>5</v>
      </c>
      <c r="OC57" s="5">
        <v>5</v>
      </c>
      <c r="OD57" s="5">
        <v>4</v>
      </c>
      <c r="OE57" s="5">
        <v>4</v>
      </c>
      <c r="OF57" s="5">
        <v>1</v>
      </c>
      <c r="OG57" s="5">
        <v>5</v>
      </c>
      <c r="OH57" s="5">
        <v>5</v>
      </c>
      <c r="OI57" s="5">
        <v>1</v>
      </c>
      <c r="OJ57" s="5">
        <v>5</v>
      </c>
      <c r="OK57" s="5">
        <f>IF(COUNTA(NI57:OJ57)=0, "", SUM(NK57,NP57,NS57,NW57,OC57,OG57,OJ57))</f>
        <v>34</v>
      </c>
      <c r="OL57" s="5">
        <f>IF(COUNTA(NI57:OJ57)=0, "", SUM(NJ57,NL57,NQ57,NV57,NZ57,OB57,OD57))</f>
        <v>32</v>
      </c>
      <c r="OM57" s="5">
        <f>IF(COUNTA(NI57:OJ57)=0, "", SUM(NN57,NR57,NU57,NY57,OA57,OF57,OI57))</f>
        <v>18</v>
      </c>
      <c r="ON57" s="5">
        <f>IF(COUNTA(NI57:OJ57)=0, "", SUM(NI57,NM57,NO57,NT57,NX57,OE57,OH57))</f>
        <v>25</v>
      </c>
      <c r="OQ57" s="6"/>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t="str">
        <f>IF(COUNTBLANK(OR57:PS57)&gt;0, "", AVERAGE(OR57:PS57))</f>
        <v/>
      </c>
      <c r="PU57" s="5" t="str">
        <f>IF(COUNTA(OR57:PS57)=0, "", AVERAGE(OS57,PE57,PF57,PG57,PH57,PI57,PK57,PM57,PN57))</f>
        <v/>
      </c>
      <c r="PV57" s="5" t="str">
        <f>IF(COUNTA(OR57:PS57)=0, "", AVERAGE(OT57,OU57,OV57,OW57,OY57,PA57,PP57,PQ57))</f>
        <v/>
      </c>
      <c r="PW57" s="5" t="str">
        <f>IF(COUNTA(OR57:PS57)=0, "", AVERAGE(OX57,PB57,PC57,PD57,PR57,PS57))</f>
        <v/>
      </c>
      <c r="PX57" s="6"/>
      <c r="PY57" s="5"/>
      <c r="PZ57" s="5"/>
      <c r="QA57" s="5"/>
      <c r="QB57" s="5"/>
      <c r="QC57" s="5"/>
      <c r="QD57" s="5"/>
      <c r="QE57" s="5"/>
      <c r="QF57" s="5"/>
      <c r="QG57" s="5"/>
      <c r="QH57" s="5"/>
      <c r="QI57" s="5" t="str">
        <f>IF(COUNTBLANK(PY57:QG57)&gt;0, "", SUM(PY57:QG57))</f>
        <v/>
      </c>
      <c r="QJ57" s="6" t="s">
        <v>1791</v>
      </c>
      <c r="QK57" s="5">
        <v>1</v>
      </c>
      <c r="QL57" s="5">
        <v>0</v>
      </c>
      <c r="QM57" s="5">
        <v>0</v>
      </c>
      <c r="QN57" s="5">
        <v>2</v>
      </c>
      <c r="QO57" s="5">
        <v>0</v>
      </c>
      <c r="QP57" s="5">
        <v>0</v>
      </c>
      <c r="QQ57" s="5">
        <v>1</v>
      </c>
      <c r="QR57" s="5">
        <v>0</v>
      </c>
      <c r="QS57" s="5">
        <v>0</v>
      </c>
      <c r="QT57" s="5">
        <v>1</v>
      </c>
      <c r="QU57" s="5">
        <f>IF(COUNTBLANK(QK57:QS57)&gt;0, "", SUM(QK57:QS57))</f>
        <v>4</v>
      </c>
      <c r="QV57" s="6">
        <v>45610</v>
      </c>
      <c r="QW57" s="5">
        <v>1</v>
      </c>
      <c r="QX57" s="5">
        <v>1</v>
      </c>
      <c r="QY57" s="5">
        <v>2</v>
      </c>
      <c r="QZ57" s="5">
        <v>2</v>
      </c>
      <c r="RA57" s="5">
        <v>0</v>
      </c>
      <c r="RB57" s="5">
        <v>0</v>
      </c>
      <c r="RC57" s="5">
        <v>1</v>
      </c>
      <c r="RD57" s="5">
        <v>0</v>
      </c>
      <c r="RE57" s="5">
        <v>0</v>
      </c>
      <c r="RF57" s="5">
        <v>1</v>
      </c>
      <c r="RG57" s="5">
        <f>IF(COUNTBLANK(QW57:RE57)&gt;0, "", SUM(QW57:RE57))</f>
        <v>7</v>
      </c>
      <c r="RH57" s="6"/>
      <c r="RI57" s="5"/>
      <c r="RJ57" s="5"/>
      <c r="RK57" s="5"/>
      <c r="RL57" s="5"/>
      <c r="RM57" s="5"/>
      <c r="RN57" s="5"/>
      <c r="RO57" s="5"/>
      <c r="RP57" s="5" t="str">
        <f>IF(COUNTBLANK(RI57:RO57)&gt;0, "", SUM(RI57:RO57))</f>
        <v/>
      </c>
      <c r="RQ57" s="6" t="s">
        <v>1791</v>
      </c>
      <c r="RR57" s="5">
        <v>0</v>
      </c>
      <c r="RS57" s="5">
        <v>0</v>
      </c>
      <c r="RT57" s="5">
        <v>1</v>
      </c>
      <c r="RU57" s="5">
        <v>0</v>
      </c>
      <c r="RV57" s="5">
        <v>0</v>
      </c>
      <c r="RW57" s="5">
        <v>0</v>
      </c>
      <c r="RX57" s="5">
        <v>0</v>
      </c>
      <c r="RY57" s="5">
        <f>IF(COUNTBLANK(RR57:RX57)&gt;0, "", SUM(RR57:RX57))</f>
        <v>1</v>
      </c>
      <c r="RZ57" s="6">
        <v>45610.397129629629</v>
      </c>
      <c r="SA57" s="5">
        <v>1</v>
      </c>
      <c r="SB57" s="5">
        <v>0</v>
      </c>
      <c r="SC57" s="5">
        <v>1</v>
      </c>
      <c r="SD57" s="5">
        <v>0</v>
      </c>
      <c r="SE57" s="5">
        <v>0</v>
      </c>
      <c r="SF57" s="5">
        <v>0</v>
      </c>
      <c r="SG57" s="5">
        <v>1</v>
      </c>
      <c r="SH57" s="5">
        <f>IF(COUNTBLANK(SA57:SG57)&gt;0, "", SUM(SA57:SG57))</f>
        <v>3</v>
      </c>
      <c r="SI57" s="6"/>
      <c r="SJ57" s="5"/>
      <c r="SK57" s="5"/>
      <c r="SL57" s="5"/>
      <c r="SM57" s="5"/>
      <c r="SN57" s="5"/>
      <c r="SO57" s="5"/>
      <c r="SP57" s="5"/>
      <c r="SQ57" s="5"/>
      <c r="SR57" s="5"/>
      <c r="SS57" s="5"/>
      <c r="ST57" s="5"/>
      <c r="SU57" s="5"/>
      <c r="SV57" s="5"/>
      <c r="SW57" s="5"/>
      <c r="SX57" s="5"/>
      <c r="SY57" s="5"/>
      <c r="SZ57" s="5"/>
      <c r="TA57" s="5"/>
      <c r="TB57" s="5"/>
      <c r="TC57" s="5" t="str">
        <f>IF(COUNTBLANK(SJ57:TB57)&gt;0, "", SUM(SJ57:TB57))</f>
        <v/>
      </c>
      <c r="TD57" s="5" t="str">
        <f>IF(COUNTBLANK(SJ57:TB57)&gt;0, "", SUM(SL57,SO57,SR57,SS57,ST57,SU57,SV57,SX57,SY57,TB57))</f>
        <v/>
      </c>
      <c r="TE57" s="5" t="str">
        <f>IF(COUNTBLANK(SJ57:TB57)&gt;0, "", SUM(SJ57,SK57,SM57,SN57,SQ57,SW57,SZ57,TA57))</f>
        <v/>
      </c>
      <c r="TF57" s="6" t="s">
        <v>1791</v>
      </c>
      <c r="TG57" s="5">
        <v>3</v>
      </c>
      <c r="TH57" s="5">
        <v>3</v>
      </c>
      <c r="TI57" s="5">
        <v>4</v>
      </c>
      <c r="TJ57" s="5">
        <v>4</v>
      </c>
      <c r="TK57" s="5">
        <v>3</v>
      </c>
      <c r="TL57" s="5">
        <v>3</v>
      </c>
      <c r="TM57" s="5">
        <v>5</v>
      </c>
      <c r="TN57" s="5">
        <v>1</v>
      </c>
      <c r="TO57" s="5">
        <v>5</v>
      </c>
      <c r="TP57" s="5">
        <v>3</v>
      </c>
      <c r="TQ57" s="5">
        <v>4</v>
      </c>
      <c r="TR57" s="5">
        <v>5</v>
      </c>
      <c r="TS57" s="5">
        <v>4</v>
      </c>
      <c r="TT57" s="5">
        <v>5</v>
      </c>
      <c r="TU57" s="5">
        <v>5</v>
      </c>
      <c r="TV57" s="5">
        <v>5</v>
      </c>
      <c r="TW57" s="5">
        <v>2</v>
      </c>
      <c r="TX57" s="5">
        <v>5</v>
      </c>
      <c r="TY57" s="5">
        <v>5</v>
      </c>
      <c r="TZ57" s="5">
        <f>IF(COUNTBLANK(TG57:TY57)&gt;0, "", SUM(TG57:TY57))</f>
        <v>74</v>
      </c>
      <c r="UA57" s="5">
        <f>IF(COUNTBLANK(TG57:TY57)&gt;0, "", SUM(TI57,TL57,TO57,TP57,TQ57,TR57,TS57,TU57,TV57,TY57))</f>
        <v>43</v>
      </c>
      <c r="UB57" s="5">
        <f>IF(COUNTBLANK(TG57:TY57)&gt;0, "", SUM(TG57,TH57,TJ57,TK57,TN57,TT57,TW57,TX57))</f>
        <v>26</v>
      </c>
      <c r="UC57" s="6">
        <v>45610.399351851855</v>
      </c>
      <c r="UD57" s="5">
        <v>5</v>
      </c>
      <c r="UE57" s="5">
        <v>3</v>
      </c>
      <c r="UF57" s="5">
        <v>4</v>
      </c>
      <c r="UG57" s="5">
        <v>4</v>
      </c>
      <c r="UH57" s="5">
        <v>3</v>
      </c>
      <c r="UI57" s="5">
        <v>4</v>
      </c>
      <c r="UJ57" s="5">
        <v>5</v>
      </c>
      <c r="UK57" s="5">
        <v>2</v>
      </c>
      <c r="UL57" s="5">
        <v>5</v>
      </c>
      <c r="UM57" s="5">
        <v>3</v>
      </c>
      <c r="UN57" s="5">
        <v>4</v>
      </c>
      <c r="UO57" s="5">
        <v>5</v>
      </c>
      <c r="UP57" s="5">
        <v>5</v>
      </c>
      <c r="UQ57" s="5">
        <v>5</v>
      </c>
      <c r="UR57" s="5">
        <v>5</v>
      </c>
      <c r="US57" s="5">
        <v>5</v>
      </c>
      <c r="UT57" s="5">
        <v>3</v>
      </c>
      <c r="UU57" s="5">
        <v>5</v>
      </c>
      <c r="UV57" s="5">
        <v>5</v>
      </c>
      <c r="UW57" s="5">
        <f>IF(COUNTBLANK(UD57:UV57)&gt;0, "", SUM(UD57:UV57))</f>
        <v>80</v>
      </c>
      <c r="UX57" s="5">
        <f>IF(COUNTBLANK(UD57:UV57)&gt;0, "", SUM(UF57,UI57,UL57,UM57,UN57,UO57,UP57,UR57,US57,UV57))</f>
        <v>45</v>
      </c>
      <c r="UY57" s="5">
        <f>IF(COUNTBLANK(UD57:UV57)&gt;0, "", SUM(UD57,UE57,UG57,UH57,UK57,UQ57,UT57,UU57))</f>
        <v>30</v>
      </c>
      <c r="UZ57" s="6">
        <v>45755.871192129627</v>
      </c>
      <c r="VA57" s="6">
        <v>45646</v>
      </c>
      <c r="VB57" s="5">
        <v>1</v>
      </c>
      <c r="VC57" s="5">
        <v>1</v>
      </c>
      <c r="VE57" s="5">
        <v>39</v>
      </c>
      <c r="VF57" s="5">
        <v>2410</v>
      </c>
      <c r="VG57" s="5">
        <v>1</v>
      </c>
      <c r="VH57" s="5">
        <v>2</v>
      </c>
      <c r="VI57" s="5"/>
      <c r="VK57" s="5">
        <v>1</v>
      </c>
      <c r="VL57" s="5"/>
      <c r="VN57" s="6">
        <v>45755.879594907405</v>
      </c>
      <c r="VO57" s="5">
        <v>0</v>
      </c>
      <c r="VP57" s="5">
        <v>0</v>
      </c>
      <c r="VQ57" s="5">
        <v>0</v>
      </c>
      <c r="VR57" s="5">
        <v>1</v>
      </c>
      <c r="VS57" s="5">
        <v>0</v>
      </c>
      <c r="VT57" s="5">
        <v>0</v>
      </c>
      <c r="VU57" s="5">
        <v>0</v>
      </c>
      <c r="VV57" s="5">
        <v>0</v>
      </c>
      <c r="VW57" s="5">
        <v>0</v>
      </c>
      <c r="VX57" s="5">
        <v>0</v>
      </c>
      <c r="VY57" s="5">
        <v>0</v>
      </c>
      <c r="VZ57" s="5">
        <v>0</v>
      </c>
      <c r="WA57" s="5">
        <v>0</v>
      </c>
      <c r="WB57" s="5">
        <v>0</v>
      </c>
      <c r="WC57" s="5">
        <v>0</v>
      </c>
      <c r="WD57" s="5">
        <v>0</v>
      </c>
      <c r="WE57" s="5">
        <v>1</v>
      </c>
      <c r="WF57" s="5">
        <v>0</v>
      </c>
      <c r="WG57" s="5">
        <v>1</v>
      </c>
      <c r="WH57" s="5">
        <v>0</v>
      </c>
      <c r="WI57" s="5">
        <v>2</v>
      </c>
      <c r="WJ57" s="5">
        <v>0</v>
      </c>
      <c r="WK57" s="5">
        <v>0</v>
      </c>
      <c r="WL57" s="5">
        <v>0</v>
      </c>
      <c r="WM57" s="5">
        <v>1</v>
      </c>
      <c r="WN57" s="5">
        <v>0</v>
      </c>
      <c r="WO57" s="5">
        <v>0</v>
      </c>
      <c r="WP57" s="5">
        <v>0</v>
      </c>
      <c r="WQ57" s="5">
        <v>0</v>
      </c>
      <c r="WR57" s="5">
        <f>IF(COUNTBLANK(VO57:WQ57)&gt;0, "", SUM(VQ57:WJ57))</f>
        <v>5</v>
      </c>
      <c r="WS57" s="5">
        <f>IF(COUNTBLANK(VO57:WQ57)&gt;0, "", SUM(VQ57:VZ57))</f>
        <v>1</v>
      </c>
      <c r="WT57" s="5">
        <f>IF(COUNTBLANK(VO57:WQ57)&gt;0, "", SUM(WA57:WL57))</f>
        <v>4</v>
      </c>
      <c r="WU57" s="5">
        <f>IF(COUNTBLANK(VO57:WQ57)&gt;0, "", SUM(WK57:WL57))</f>
        <v>0</v>
      </c>
      <c r="WV57" s="5">
        <f>IF(COUNTA(VO57:WQ57)=0, "", IF(AND(OR(VO57=1, VP57=1), OR(VQ57&gt;=1, VR57&gt;=1, VS57&gt;=1, VT57&gt;=1, VU57&gt;=1), OR(VV57&gt;=1, VW57&gt;=1), COUNTIF(VX57:WD57, "&gt;=1")&gt;=2, COUNTIF(WE57:WJ57, "&gt;=1")&gt;=2, OR(WN57=1, WN57=2), OR(WO57&gt;=1, WP57&gt;=1), WQ57&lt;1), 1, 0))</f>
        <v>0</v>
      </c>
      <c r="WW57" s="5">
        <f>IF(COUNTBLANK(VO57:WQ57)&gt;0, "", SUM(VQ57:VU57))</f>
        <v>1</v>
      </c>
      <c r="WX57" s="5">
        <f>IF(COUNTBLANK(VO57:WQ57)&gt;0, "", SUM(VV57:VW57))</f>
        <v>0</v>
      </c>
      <c r="WY57" s="5">
        <f>IF(COUNTBLANK(VO57:WQ57)&gt;0, "", SUM(VX57:WD57))</f>
        <v>0</v>
      </c>
      <c r="WZ57" s="5">
        <f>IF(COUNTBLANK(VO57:WQ57)&gt;0, "", SUM(WE57:WJ57))</f>
        <v>4</v>
      </c>
      <c r="XA57" s="6">
        <v>45755</v>
      </c>
      <c r="XB57" s="5">
        <v>0</v>
      </c>
      <c r="XC57" s="5">
        <v>0</v>
      </c>
      <c r="XD57" s="5">
        <v>1</v>
      </c>
      <c r="XE57" s="5">
        <v>1</v>
      </c>
      <c r="XF57" s="5">
        <v>0</v>
      </c>
      <c r="XG57" s="5">
        <v>0</v>
      </c>
      <c r="XH57" s="5">
        <v>1</v>
      </c>
      <c r="XI57" s="5">
        <v>0</v>
      </c>
      <c r="XJ57" s="5">
        <v>0</v>
      </c>
      <c r="XK57" s="5">
        <v>1</v>
      </c>
      <c r="XL57" s="5">
        <f>IF(COUNTBLANK(XB57:XJ57)&gt;0, "", SUM(XB57:XJ57))</f>
        <v>3</v>
      </c>
      <c r="XM57" s="6">
        <v>45755.873344907406</v>
      </c>
      <c r="XN57" s="5">
        <v>0</v>
      </c>
      <c r="XO57" s="5">
        <v>0</v>
      </c>
      <c r="XP57" s="5">
        <v>0</v>
      </c>
      <c r="XQ57" s="5">
        <v>0</v>
      </c>
      <c r="XR57" s="5">
        <v>0</v>
      </c>
      <c r="XS57" s="5">
        <v>1</v>
      </c>
      <c r="XT57" s="5">
        <v>0</v>
      </c>
      <c r="XU57" s="5">
        <f>IF(COUNTBLANK(XN57:XT57)&gt;0, "", SUM(XN57:XT57))</f>
        <v>1</v>
      </c>
      <c r="XV57" s="6">
        <v>45755.880879629629</v>
      </c>
      <c r="XW57" s="5">
        <v>5</v>
      </c>
      <c r="XX57" s="5">
        <v>5</v>
      </c>
      <c r="XY57" s="5">
        <v>5</v>
      </c>
      <c r="XZ57" s="5">
        <v>5</v>
      </c>
      <c r="YA57" s="5">
        <v>5</v>
      </c>
      <c r="YB57" s="5">
        <v>5</v>
      </c>
      <c r="YC57" s="5">
        <v>5</v>
      </c>
      <c r="YD57" s="5">
        <v>5</v>
      </c>
      <c r="YE57" s="5">
        <v>5</v>
      </c>
      <c r="YF57" s="5">
        <v>3.6</v>
      </c>
      <c r="YG57" s="5">
        <v>5</v>
      </c>
      <c r="YH57" s="5">
        <v>5</v>
      </c>
      <c r="YI57" s="5">
        <v>5</v>
      </c>
      <c r="YJ57" s="5">
        <v>5</v>
      </c>
      <c r="YK57" s="5">
        <v>5</v>
      </c>
      <c r="YL57" s="5">
        <v>2.2999999999999998</v>
      </c>
      <c r="YM57" s="5">
        <v>2.2999999999999998</v>
      </c>
      <c r="YN57" s="5">
        <v>5</v>
      </c>
      <c r="YO57" s="5">
        <v>5</v>
      </c>
      <c r="YP57" s="5">
        <f>IF(COUNTBLANK(XW57:YO57)&gt;0, "", SUM(XW57:YO57))</f>
        <v>88.199999999999989</v>
      </c>
      <c r="YQ57" s="5">
        <f>IF(COUNTBLANK(XW57:YO57)&gt;0, "", SUM(XY57,YC57,YD57,YE57,YJ57,YK57,YL57,YM57))</f>
        <v>34.599999999999994</v>
      </c>
      <c r="YR57" s="5">
        <f>IF(COUNTBLANK(XW57:YO57)&gt;0, "", SUM(YF57:YH57))</f>
        <v>13.6</v>
      </c>
      <c r="YS57" s="5">
        <f>IF(COUNTBLANK(XW57:YO57)&gt;0, "", SUM(XW57,XX57,YB57))</f>
        <v>15</v>
      </c>
      <c r="YT57" s="5">
        <f>IF(COUNTBLANK(XW57:YO57)&gt;0, "", SUM(XZ57,YA57,YI57,YN57,YO57))</f>
        <v>25</v>
      </c>
      <c r="YU57" s="5">
        <f>IF(COUNTBLANK(XW57:YO57)&gt;0, "", SUM(XY57,XZ57,YA57,YB57,YC57,YF57,YJ57,YN57,YO57))</f>
        <v>43.6</v>
      </c>
      <c r="YV57" s="5">
        <f>IF(COUNTBLANK(XW57:YO57)&gt;0, "", SUM(XW57,XX57,YK57,YL57,YM57))</f>
        <v>19.600000000000001</v>
      </c>
      <c r="YW57" s="5">
        <f>IF(COUNTBLANK(XW57:YO57)&gt;0, "", SUM(YD57,YE57,YG57,YH57,YI57))</f>
        <v>25</v>
      </c>
      <c r="YX57" s="6">
        <v>45755.87699074074</v>
      </c>
      <c r="YY57" s="5">
        <v>0</v>
      </c>
      <c r="YZ57" s="5">
        <v>20</v>
      </c>
      <c r="ZA57" s="5">
        <v>0</v>
      </c>
      <c r="ZB57" s="5">
        <v>0</v>
      </c>
      <c r="ZC57" s="5">
        <v>0</v>
      </c>
      <c r="ZD57" s="5">
        <v>0</v>
      </c>
      <c r="ZE57" s="5">
        <v>0</v>
      </c>
      <c r="ZF57" s="5">
        <v>0</v>
      </c>
      <c r="ZG57" s="5">
        <v>0</v>
      </c>
      <c r="ZH57" s="5">
        <v>0</v>
      </c>
      <c r="ZI57" s="5">
        <v>0</v>
      </c>
      <c r="ZJ57" s="5">
        <v>0</v>
      </c>
      <c r="ZK57" s="5">
        <v>0</v>
      </c>
      <c r="ZL57" s="5">
        <v>0</v>
      </c>
      <c r="ZM57" s="5">
        <v>0</v>
      </c>
      <c r="ZN57" s="5">
        <v>0</v>
      </c>
      <c r="ZO57" s="5">
        <v>10</v>
      </c>
      <c r="ZP57" s="5">
        <v>0</v>
      </c>
      <c r="ZQ57" s="5">
        <v>10</v>
      </c>
      <c r="ZR57" s="5">
        <v>10</v>
      </c>
      <c r="ZS57" s="5">
        <v>0</v>
      </c>
      <c r="ZT57" s="5">
        <v>0</v>
      </c>
      <c r="ZU57" s="5">
        <v>20</v>
      </c>
      <c r="ZV57" s="5">
        <v>10</v>
      </c>
      <c r="ZW57" s="5">
        <v>0</v>
      </c>
      <c r="ZX57" s="5">
        <v>0</v>
      </c>
      <c r="ZY57" s="5">
        <v>0</v>
      </c>
      <c r="ZZ57" s="5">
        <v>0</v>
      </c>
      <c r="AAA57" s="5">
        <f>IF(COUNTBLANK(YY57:ZZ57)&gt;0, "", AVERAGE(YY57:ZZ57))</f>
        <v>2.8571428571428572</v>
      </c>
      <c r="AAB57" s="5">
        <f>IF(COUNTA(YY57:ZZ57)=0, "", AVERAGE(YZ57,ZL57,ZM57,ZN57,ZO57,ZP57,ZR57,ZT57,ZU57))</f>
        <v>6.666666666666667</v>
      </c>
      <c r="AAC57" s="5">
        <f>IF(COUNTA(YY57:ZZ57)=0, "", AVERAGE(ZA57,ZB57,ZC57,ZD57,ZF57,ZH57,ZW57,ZX57))</f>
        <v>0</v>
      </c>
      <c r="AAD57" s="5">
        <f>IF(COUNTA(YY57:ZZ57)=0, "", AVERAGE(ZE57,ZI57,ZJ57,ZK57,ZY57,ZZ57))</f>
        <v>0</v>
      </c>
      <c r="AAE57" s="6">
        <v>45755.872499999998</v>
      </c>
      <c r="AAF57" s="5">
        <v>1</v>
      </c>
      <c r="AAG57" s="5">
        <v>1</v>
      </c>
      <c r="AAH57" s="5">
        <v>1</v>
      </c>
      <c r="AAI57" s="5">
        <v>1</v>
      </c>
      <c r="AAJ57" s="5">
        <v>1</v>
      </c>
      <c r="AAK57" s="5">
        <v>1</v>
      </c>
      <c r="AAL57" s="5">
        <v>1</v>
      </c>
      <c r="AAM57" s="5">
        <v>1</v>
      </c>
      <c r="AAN57" s="5">
        <v>1</v>
      </c>
      <c r="AAO57" s="5">
        <v>4</v>
      </c>
      <c r="AAP57" s="5">
        <v>1</v>
      </c>
      <c r="AAQ57" s="5">
        <v>1</v>
      </c>
      <c r="AAR57" s="5">
        <v>2</v>
      </c>
      <c r="AAS57" s="5">
        <v>1</v>
      </c>
      <c r="AAT57" s="5">
        <v>1</v>
      </c>
      <c r="AAU57" s="5">
        <v>4</v>
      </c>
      <c r="AAV57" s="5">
        <v>1</v>
      </c>
      <c r="AAW57" s="5">
        <v>1</v>
      </c>
      <c r="AAX57" s="5">
        <v>2</v>
      </c>
      <c r="AAY57" s="5">
        <v>1</v>
      </c>
      <c r="AAZ57" s="5">
        <v>1</v>
      </c>
      <c r="ABA57" s="5">
        <v>5</v>
      </c>
      <c r="ABB57" s="5">
        <v>1</v>
      </c>
      <c r="ABC57" s="5">
        <v>1</v>
      </c>
      <c r="ABD57" s="5">
        <v>1</v>
      </c>
      <c r="ABE57" s="5">
        <v>1</v>
      </c>
      <c r="ABF57" s="5">
        <v>1</v>
      </c>
      <c r="ABG57" s="5">
        <v>1</v>
      </c>
      <c r="ABH57" s="5">
        <v>1</v>
      </c>
      <c r="ABI57" s="5">
        <v>1</v>
      </c>
      <c r="ABJ57" s="5">
        <f>IF(SUM(AAF57:AAN57,AAP57:AAT57,AAV57:AAZ57,ABB57:ABG57)=0, "", SUM(AAF57:AAN57,AAP57:AAT57,AAV57:AAZ57,ABB57:ABG57))</f>
        <v>27</v>
      </c>
      <c r="ABK57" s="5">
        <f>IF(SUM(ABN57, ABO57, ABP57, ABQ57, ABR57)=0, "", IF(OR(ABN57&gt;=8, ABO57&gt;=10, ABP57&gt;=13, ABQ57&gt;=10, ABR57&gt;=15), 1, 0))</f>
        <v>0</v>
      </c>
      <c r="ABL57" s="5">
        <f>IF(SUM(AAF57:AAG57,AAI57,AAJ57,AAK57,AAL57,AAR57,AAX57,ABE57,ABG57)=0, "", SUM(AAF57:AAG57,AAI57,AAJ57,AAK57,AAL57,AAR57,AAX57,ABE57,ABG57))</f>
        <v>12</v>
      </c>
      <c r="ABM57" s="5">
        <f>IF(SUM(AAH57,AAM57:AAN57,AAP57:AAQ57,AAS57:AAT57,AAV57:AAW57,AAY57:AAZ57,ABB57:ABD57,ABF57)=0, "", SUM(AAH57,AAM57:AAN57,AAP57:AAQ57,AAS57:AAT57,AAV57:AAW57,AAY57:AAZ57,ABB57:ABD57,ABF57))</f>
        <v>15</v>
      </c>
      <c r="ABN57" s="5">
        <f>IF(SUM(AAY57:AAZ57,ABB57:ABC57,ABF57)=0, "", SUM(AAY57:AAZ57,ABB57:ABC57,ABF57))</f>
        <v>5</v>
      </c>
      <c r="ABO57" s="5">
        <f>IF(SUM(AAN57,AAP57:AAQ57,AAT57,AAV57)=0, "", SUM(AAN57,AAP57:AAQ57,AAT57,AAV57))</f>
        <v>5</v>
      </c>
      <c r="ABP57" s="5">
        <f>IF(SUM(AAH57,AAM57,AAS57,AAW57,ABD57)=0, "", SUM(AAH57,AAM57,AAS57,AAW57,ABD57))</f>
        <v>5</v>
      </c>
      <c r="ABQ57" s="5">
        <f>IF(SUM(AAF57:AAG57,AAI57,AAK57,ABE57)=0, "", SUM(AAF57:AAG57,AAI57,AAK57,ABE57))</f>
        <v>5</v>
      </c>
      <c r="ABR57" s="5">
        <f>IF(SUM(AAJ57,AAL57,AAR57,AAX57,ABG57)=0, "", SUM(AAJ57,AAL57,AAR57,AAX57,ABG57))</f>
        <v>7</v>
      </c>
      <c r="ABS57" s="5">
        <f>IF(ABN57="", "", IF(ABN57&gt;=8, 1, 0))</f>
        <v>0</v>
      </c>
      <c r="ABT57" s="5">
        <f>IF(ABO57="", "", IF(ABO57&gt;=10, 1, 0))</f>
        <v>0</v>
      </c>
      <c r="ABU57" s="5">
        <f>IF(ABP57="", "", IF(ABP57&gt;=13, 1, 0))</f>
        <v>0</v>
      </c>
      <c r="ABV57" s="5">
        <f>IF(ABQ57="", "", IF(ABQ57&gt;=10, 1, 0))</f>
        <v>0</v>
      </c>
      <c r="ABW57" s="5">
        <f>IF(ABR57="", "", IF(ABR57&gt;=15, 1, 0))</f>
        <v>0</v>
      </c>
      <c r="ABX57" s="5">
        <f>IF(AND(AAO57="", AAU57="", ABA57=""), "", IF(AAO57=5,1,0) + IF(AAU57=5,1,0) + IF(ABA57=5,1,0))</f>
        <v>1</v>
      </c>
      <c r="ABY57" s="6">
        <v>45755.8752662037</v>
      </c>
      <c r="ABZ57" s="5">
        <v>2</v>
      </c>
      <c r="ACA57" s="5">
        <v>2</v>
      </c>
      <c r="ACB57" s="5">
        <v>1</v>
      </c>
      <c r="ACC57" s="5">
        <v>1</v>
      </c>
      <c r="ACD57" s="5">
        <v>1</v>
      </c>
      <c r="ACE57" s="5">
        <v>1</v>
      </c>
      <c r="ACF57" s="5">
        <v>2</v>
      </c>
      <c r="ACG57" s="5">
        <v>1</v>
      </c>
      <c r="ACH57" s="5">
        <v>1</v>
      </c>
      <c r="ACI57" s="5">
        <v>1</v>
      </c>
      <c r="ACJ57" s="5">
        <v>2</v>
      </c>
      <c r="ACK57" s="5">
        <v>1</v>
      </c>
      <c r="ACL57" s="5">
        <v>2</v>
      </c>
      <c r="ACM57" s="5">
        <v>1</v>
      </c>
      <c r="ACN57" s="5">
        <v>1</v>
      </c>
      <c r="ACO57" s="5">
        <v>1</v>
      </c>
      <c r="ACP57" s="5">
        <v>1</v>
      </c>
      <c r="ACQ57" s="5">
        <v>2</v>
      </c>
      <c r="ACR57" s="5">
        <v>1</v>
      </c>
      <c r="ACS57" s="5">
        <v>4</v>
      </c>
      <c r="ACT57" s="5">
        <v>1</v>
      </c>
      <c r="ACU57" s="5">
        <v>1</v>
      </c>
      <c r="ACV57" s="5">
        <v>2</v>
      </c>
      <c r="ACW57" s="5">
        <v>1</v>
      </c>
      <c r="ACX57" s="5">
        <v>2</v>
      </c>
      <c r="ACY57" s="5">
        <v>2</v>
      </c>
      <c r="ACZ57" s="5">
        <v>1</v>
      </c>
      <c r="ADA57" s="5">
        <v>1</v>
      </c>
      <c r="ADB57" s="5">
        <v>1</v>
      </c>
      <c r="ADC57" s="5">
        <v>1</v>
      </c>
      <c r="ADD57" s="5">
        <v>1</v>
      </c>
      <c r="ADE57" s="5">
        <v>1</v>
      </c>
      <c r="ADF57" s="5">
        <v>1</v>
      </c>
      <c r="ADG57" s="5">
        <v>3</v>
      </c>
      <c r="ADH57" s="5">
        <v>1</v>
      </c>
      <c r="ADI57" s="5">
        <v>2</v>
      </c>
      <c r="ADJ57" s="5">
        <f>IF(COUNTA(ABZ57:ADI57)=0, "", SUM(ABZ57:ADI57))</f>
        <v>51</v>
      </c>
      <c r="ADK57" s="5">
        <f>IF(COUNTA(ABZ57:ADI57)=0, "", SUM(ACJ57,ACK57,ACT57,ACV57,ACX57,ADB57))</f>
        <v>9</v>
      </c>
      <c r="ADL57" s="5">
        <f>IF(COUNTA(ABZ57:ADI57)=0, "", SUM(ACL57,ACQ57,ACS57,ACY57,ADF57))</f>
        <v>11</v>
      </c>
      <c r="ADM57" s="5">
        <f>IF(COUNTA(ABZ57:ADI57)=0, "", SUM(ACB57,ACM57,ACR57,ACW57,ACZ57,ADE57))</f>
        <v>6</v>
      </c>
      <c r="ADN57" s="5">
        <f>IF(COUNTA(ABZ57:ADI57)=0, "", SUM(ACA57,ACE57,ACG57,ACI57,ACP57,ADG57))</f>
        <v>9</v>
      </c>
      <c r="ADO57" s="5">
        <f>IF(COUNTA(ABZ57:ADI57)=0, "", SUM(ACN57,ACO57,ACU57,ADA57,ADC57,ADD57,ADH57,ADI57))</f>
        <v>9</v>
      </c>
      <c r="ADP57" s="5">
        <f>IF(COUNTA(ABZ57:ADI57)=0, "", SUM(ABZ57,ACC57,ACD57,ACF57,ACH57))</f>
        <v>7</v>
      </c>
      <c r="ADQ57" s="6">
        <v>45755.878067129626</v>
      </c>
      <c r="ADR57" s="5">
        <v>2</v>
      </c>
      <c r="ADS57" s="5">
        <v>1</v>
      </c>
      <c r="ADT57" s="5">
        <v>1</v>
      </c>
      <c r="ADU57" s="5">
        <v>1</v>
      </c>
      <c r="ADV57" s="5">
        <v>1</v>
      </c>
      <c r="ADW57" s="5">
        <v>1</v>
      </c>
      <c r="ADX57" s="5">
        <v>1</v>
      </c>
      <c r="ADY57" s="5">
        <v>2</v>
      </c>
      <c r="ADZ57" s="5">
        <v>1</v>
      </c>
      <c r="AEA57" s="5">
        <v>1</v>
      </c>
      <c r="AEB57" s="5">
        <v>1</v>
      </c>
      <c r="AEC57" s="5">
        <v>3</v>
      </c>
      <c r="AED57" s="5">
        <v>1</v>
      </c>
      <c r="AEE57" s="5">
        <v>3</v>
      </c>
      <c r="AEF57" s="5">
        <v>1</v>
      </c>
      <c r="AEG57" s="5">
        <v>1</v>
      </c>
      <c r="AEH57" s="5">
        <v>2</v>
      </c>
      <c r="AEI57" s="5">
        <v>1</v>
      </c>
      <c r="AEJ57" s="5">
        <v>1</v>
      </c>
      <c r="AEK57" s="5">
        <v>1</v>
      </c>
      <c r="AEL57" s="5">
        <f>IF(COUNTA(ADR57:AEK57)=0, "", SUM(ADR57:AEK57))</f>
        <v>27</v>
      </c>
      <c r="AEM57" s="8"/>
      <c r="AEN57" s="6">
        <v>45646</v>
      </c>
      <c r="AEO57" s="6"/>
      <c r="AEP57" s="6"/>
      <c r="AEQ57" s="6"/>
      <c r="AER57" s="5"/>
      <c r="AES57" s="6"/>
      <c r="AET57" s="6"/>
      <c r="AEU57" s="6">
        <v>45251</v>
      </c>
      <c r="AEV57" s="5">
        <v>3</v>
      </c>
      <c r="AEW57" s="5">
        <v>1</v>
      </c>
      <c r="AEX57" s="5">
        <v>0</v>
      </c>
      <c r="AEY57" s="5">
        <v>1</v>
      </c>
      <c r="AEZ57" s="5">
        <v>1</v>
      </c>
      <c r="AFA57" s="5">
        <v>1</v>
      </c>
      <c r="AFB57" s="5">
        <v>2</v>
      </c>
      <c r="AFC57" s="5">
        <v>0</v>
      </c>
      <c r="AFD57" s="5">
        <v>1</v>
      </c>
      <c r="AFE57" s="5">
        <v>0</v>
      </c>
      <c r="AFF57" s="5">
        <v>1</v>
      </c>
      <c r="AFG57" s="5">
        <v>3</v>
      </c>
      <c r="AFH57" s="5">
        <v>0</v>
      </c>
      <c r="AFI57" s="5">
        <v>0</v>
      </c>
      <c r="AFJ57" s="5">
        <v>0</v>
      </c>
      <c r="AFK57" s="5">
        <v>3</v>
      </c>
      <c r="AFL57" s="5">
        <v>3</v>
      </c>
      <c r="AFM57" s="5">
        <v>0</v>
      </c>
      <c r="AFN57" s="5">
        <v>1</v>
      </c>
      <c r="AFO57" s="5">
        <v>0</v>
      </c>
      <c r="AFP57" s="5">
        <v>1</v>
      </c>
      <c r="AFQ57" s="5">
        <v>0</v>
      </c>
      <c r="AFR57" s="5">
        <v>0</v>
      </c>
      <c r="AFS57" s="5">
        <v>0</v>
      </c>
      <c r="AFT57" s="5">
        <v>0</v>
      </c>
      <c r="AFU57" s="5">
        <v>0</v>
      </c>
      <c r="AFV57" s="5">
        <v>4</v>
      </c>
      <c r="AFW57" s="5">
        <v>1</v>
      </c>
      <c r="AFX57" s="5">
        <v>0</v>
      </c>
      <c r="AFY57" s="5">
        <v>3</v>
      </c>
      <c r="AFZ57" s="5">
        <v>3</v>
      </c>
      <c r="AGA57" s="5">
        <f>IF(COUNTA(AEV57:AFY57)=0, "", SUM(AEV57:AFY57))</f>
        <v>30</v>
      </c>
      <c r="AGB57" s="6"/>
      <c r="AGC57" s="5"/>
      <c r="AGD57" s="5"/>
      <c r="AGE57" s="5"/>
      <c r="AGF57" s="5"/>
      <c r="AGG57" s="5"/>
      <c r="AGS57" s="6"/>
      <c r="AHM57" s="6"/>
      <c r="AHN57" s="5"/>
      <c r="AHO57" s="5"/>
      <c r="AHP57" s="5"/>
      <c r="AHQ57" s="5"/>
      <c r="AHR57" s="5"/>
      <c r="AHS57" s="5"/>
      <c r="AHT57" s="5"/>
      <c r="AHU57" s="5"/>
      <c r="AHV57" s="5"/>
      <c r="AHW57" s="5"/>
      <c r="AHX57" s="5" t="str">
        <f>IF(COUNTBLANK(AHN57:AHW57)&gt;0, "", SUM(AHN57:AHW57))</f>
        <v/>
      </c>
      <c r="AHY57" s="5" t="str">
        <f>IF(COUNTBLANK(AHN57:AHW57)&gt;0, "", SUM(AHR57,AHW57))</f>
        <v/>
      </c>
      <c r="AHZ57" s="5" t="str">
        <f>IF(COUNTBLANK(AHN57:AHW57)&gt;0, "", SUM(AHP57,AHS57))</f>
        <v/>
      </c>
      <c r="AIA57" s="5" t="str">
        <f>IF(COUNTBLANK(AHN57:AHW57)&gt;0, "", SUM(AHT57,AHV57))</f>
        <v/>
      </c>
      <c r="AIB57" s="5" t="str">
        <f>IF(COUNTBLANK(AHN57:AHW57)&gt;0, "", SUM(AHQ57,AHU57))</f>
        <v/>
      </c>
      <c r="AIC57" s="5" t="str">
        <f>IF(COUNTBLANK(AHN57:AHW57)&gt;0, "", SUM(AHN57:AHO57))</f>
        <v/>
      </c>
      <c r="AID57" s="6"/>
      <c r="AIE57" s="5"/>
      <c r="AIF57" s="5"/>
      <c r="AIG57" s="5"/>
      <c r="AIH57" s="5"/>
      <c r="AII57" s="5"/>
      <c r="AIJ57" s="5"/>
      <c r="AIK57" s="5"/>
      <c r="AIL57" s="5"/>
      <c r="AIM57" s="5"/>
      <c r="AIN57" s="5"/>
      <c r="AIO57" s="5"/>
      <c r="AIP57" s="5"/>
      <c r="AIQ57" s="5"/>
      <c r="AIR57" s="5"/>
      <c r="AIS57" s="5"/>
      <c r="AIT57" s="5"/>
      <c r="AIU57" s="5"/>
      <c r="AIV57" s="5"/>
      <c r="AIW57" s="5"/>
      <c r="AIX57" s="5"/>
      <c r="AIY57" s="5" t="s">
        <v>971</v>
      </c>
      <c r="AIZ57" s="5" t="s">
        <v>971</v>
      </c>
      <c r="AJA57" s="5" t="s">
        <v>971</v>
      </c>
      <c r="AJB57" s="6"/>
      <c r="AJC57" s="5"/>
      <c r="AJD57" s="5"/>
      <c r="AJE57" s="5"/>
      <c r="AJF57" s="5"/>
      <c r="AJG57" s="5"/>
      <c r="AJH57" s="5"/>
      <c r="AJI57" s="5"/>
      <c r="AJJ57" s="5"/>
      <c r="AJK57" s="5"/>
      <c r="AJL57" s="5"/>
      <c r="AJM57" s="5" t="str">
        <f>IF(COUNTBLANK(AJC57:AJK57)&gt;0, "", SUM(AJC57:AJK57))</f>
        <v/>
      </c>
      <c r="AJN57" s="6"/>
      <c r="AJO57" s="5"/>
      <c r="AJP57" s="5"/>
      <c r="AJQ57" s="5"/>
      <c r="AJR57" s="5"/>
      <c r="AJS57" s="5"/>
      <c r="AJT57" s="5"/>
      <c r="AJU57" s="5"/>
      <c r="AJV57" s="5" t="str">
        <f>IF(COUNTBLANK(AJO57:AJU57)&gt;0, "", SUM(AJO57:AJU57))</f>
        <v/>
      </c>
    </row>
    <row r="58" spans="1:958" ht="15" customHeight="1" x14ac:dyDescent="0.35">
      <c r="A58" s="5">
        <v>346136</v>
      </c>
      <c r="B58" s="5" t="s">
        <v>1983</v>
      </c>
      <c r="C58" s="6">
        <v>45111</v>
      </c>
      <c r="D58" s="5">
        <v>0</v>
      </c>
      <c r="E58" s="5">
        <v>0</v>
      </c>
      <c r="F58" s="5">
        <v>0</v>
      </c>
      <c r="G58" s="5">
        <v>0</v>
      </c>
      <c r="H58" s="5">
        <v>0</v>
      </c>
      <c r="I58" s="5">
        <v>0</v>
      </c>
      <c r="J58" s="5">
        <v>0</v>
      </c>
      <c r="K58" s="5">
        <v>0</v>
      </c>
      <c r="L58" s="5">
        <v>0</v>
      </c>
      <c r="M58" s="5">
        <v>1</v>
      </c>
      <c r="N58" s="5">
        <v>0</v>
      </c>
      <c r="O58" s="5">
        <v>0</v>
      </c>
      <c r="P58" s="5">
        <v>0</v>
      </c>
      <c r="Q58" s="5">
        <v>0</v>
      </c>
      <c r="R58" s="5">
        <v>0</v>
      </c>
      <c r="S58" s="5">
        <v>1</v>
      </c>
      <c r="T58" s="5">
        <v>0</v>
      </c>
      <c r="U58" s="5">
        <v>0</v>
      </c>
      <c r="V58" s="5">
        <f>IF(COUNTA(D58,F58,H58,J58,L58,N58,P58,R58,T58)=0, "", IF(OR(D58=1,F58=1,H58=1,J58=1,L58=1,N58=1,P58=1,R58=1,T58=1), 1, 0))</f>
        <v>0</v>
      </c>
      <c r="W58" s="5">
        <f>IF(COUNTA(E58,G58,I58,K58,M58,O58,Q58,S58,U58)=0, "", IF(OR(E58=1,G58=1,I58=1,K58=1,M58=1,O58=1,Q58=1,S58=1,U58=1), 1, 0))</f>
        <v>1</v>
      </c>
      <c r="X58" s="5">
        <v>0</v>
      </c>
      <c r="Y58" s="5">
        <v>1</v>
      </c>
      <c r="Z58" s="5">
        <v>1</v>
      </c>
      <c r="AA58" s="5">
        <v>1</v>
      </c>
      <c r="AB58" s="5">
        <f>IF(AG58&lt;&gt;"", 1, 0)</f>
        <v>1</v>
      </c>
      <c r="AC58" s="5">
        <f>IF(AH58&lt;&gt;"", 1, 0)</f>
        <v>0</v>
      </c>
      <c r="AD58" s="5">
        <v>0</v>
      </c>
      <c r="AE58" s="7" t="s">
        <v>1984</v>
      </c>
      <c r="AF58" s="6"/>
      <c r="AG58" s="8" t="s">
        <v>1985</v>
      </c>
      <c r="AH58" s="8"/>
      <c r="AI58" s="8"/>
      <c r="AJ58" s="5">
        <f>IF(OR(ISBLANK(AE58), ISBLANK(AG58)), "", AG58 - AE58)</f>
        <v>224</v>
      </c>
      <c r="AK58" s="9"/>
      <c r="AL58" s="5" t="str">
        <f>IF(OR(ISBLANK(AG58), ISBLANK(AK58)), "", AK58 - AG58)</f>
        <v/>
      </c>
      <c r="AM58" s="6"/>
      <c r="AN58" s="10" t="str">
        <f>IF(OR(ISBLANK(AM58), ISBLANK(AF58)), "", AF58 - AM58)</f>
        <v/>
      </c>
      <c r="AO58" s="6">
        <v>45116</v>
      </c>
      <c r="AP58" s="6">
        <v>37134</v>
      </c>
      <c r="AQ58" s="5">
        <f>IF(OR(ISBLANK(AO58), ISBLANK(AP58)), "", DATEDIF(AP58, AO58, "Y"))</f>
        <v>21</v>
      </c>
      <c r="AR58" s="11" t="s">
        <v>1209</v>
      </c>
      <c r="AS58" s="11">
        <f>IF(ISBLANK(AR58), "", IF(AR58="ישראל", 1, 2))</f>
        <v>2</v>
      </c>
      <c r="AT58" s="11" t="s">
        <v>1209</v>
      </c>
      <c r="AU58" s="11" t="s">
        <v>1209</v>
      </c>
      <c r="AV58" s="5">
        <v>2019</v>
      </c>
      <c r="AW58" s="5">
        <v>1</v>
      </c>
      <c r="AX58" s="5">
        <v>3</v>
      </c>
      <c r="AY58" s="5">
        <v>15</v>
      </c>
      <c r="AZ58" s="5">
        <f>IF(ISBLANK(AY58), "", IF(AY58&lt;=8, 1, IF(AY58&lt;=12, 2, 3)))</f>
        <v>3</v>
      </c>
      <c r="BA58" s="5">
        <v>14</v>
      </c>
      <c r="BB58" s="5">
        <f>IF(ISBLANK(BA58), "", IF(BA58&lt;=8, 1, IF(BA58&lt;=12, 2, 3)))</f>
        <v>3</v>
      </c>
      <c r="BC58" s="11" t="s">
        <v>1023</v>
      </c>
      <c r="BD58" s="11" t="s">
        <v>1108</v>
      </c>
      <c r="BE58" s="5">
        <v>2</v>
      </c>
      <c r="BF58" s="5"/>
      <c r="BG58" s="5">
        <v>1</v>
      </c>
      <c r="BH58" s="6" t="s">
        <v>1984</v>
      </c>
      <c r="BI58" s="5">
        <v>1</v>
      </c>
      <c r="BJ58" s="5">
        <v>4</v>
      </c>
      <c r="BK58" s="5">
        <v>5</v>
      </c>
      <c r="BL58" s="5">
        <v>1</v>
      </c>
      <c r="BM58" s="5">
        <v>3</v>
      </c>
      <c r="BN58" s="5">
        <v>1</v>
      </c>
      <c r="BO58" s="5">
        <v>3</v>
      </c>
      <c r="BP58" s="5">
        <v>4</v>
      </c>
      <c r="BQ58" s="5">
        <v>1</v>
      </c>
      <c r="BR58" s="5">
        <v>1</v>
      </c>
      <c r="BS58" s="5">
        <v>1</v>
      </c>
      <c r="BT58" s="5">
        <v>1</v>
      </c>
      <c r="BU58" s="5">
        <v>3</v>
      </c>
      <c r="BV58" s="5">
        <v>5</v>
      </c>
      <c r="BW58" s="5">
        <v>1</v>
      </c>
      <c r="BX58" s="5">
        <v>2</v>
      </c>
      <c r="BY58" s="5">
        <v>1</v>
      </c>
      <c r="BZ58" s="5">
        <v>3</v>
      </c>
      <c r="CA58" s="5">
        <v>2</v>
      </c>
      <c r="CB58" s="5">
        <v>1</v>
      </c>
      <c r="CC58" s="5">
        <v>1</v>
      </c>
      <c r="CD58" s="5">
        <v>1</v>
      </c>
      <c r="CE58" s="5">
        <v>1</v>
      </c>
      <c r="CF58" s="5">
        <v>1</v>
      </c>
      <c r="CG58" s="5">
        <v>5</v>
      </c>
      <c r="CH58" s="5">
        <v>1</v>
      </c>
      <c r="CI58" s="5">
        <v>1</v>
      </c>
      <c r="CJ58" s="5">
        <v>4</v>
      </c>
      <c r="CK58" s="5">
        <v>3</v>
      </c>
      <c r="CL58" s="5">
        <v>3</v>
      </c>
      <c r="CM58" s="5">
        <f>IF(SUM(BI58:BQ58,BS58:BW58,BY58:CC58,CE58:CJ58)=0, "", SUM(BI58:BQ58,BS58:BW58,BY58:CC58,CE58:CJ58))</f>
        <v>55</v>
      </c>
      <c r="CN58" s="5">
        <f>IF(SUM(CQ58, CR58, CS58, CT58, CU58)=0, "", IF(OR(CQ58&gt;=8, CR58&gt;=10, CS58&gt;=13, CT58&gt;=10, CU58&gt;=15), 1, 0))</f>
        <v>1</v>
      </c>
      <c r="CO58" s="5">
        <f>IF(SUM(BI58:BJ58,BL58,BM58,BN58,BO58,BU58,CA58,CH58,CJ58)=0, "", SUM(BI58:BJ58,BL58,BM58,BN58,BO58,BU58,CA58,CH58,CJ58))</f>
        <v>23</v>
      </c>
      <c r="CP58" s="5">
        <f>IF(SUM(BK58,BP58:BQ58,BS58:BT58,BV58:BW58,BY58:BZ58,CB58:CC58,CE58:CG58,CI58)=0, "", SUM(BK58,BP58:BQ58,BS58:BT58,BV58:BW58,BY58:BZ58,CB58:CC58,CE58:CG58,CI58))</f>
        <v>32</v>
      </c>
      <c r="CQ58" s="5">
        <f>IF(SUM(CB58:CC58,CE58:CF58,CI58)=0, "", SUM(CB58:CC58,CE58:CF58,CI58))</f>
        <v>5</v>
      </c>
      <c r="CR58" s="5">
        <f>IF(SUM(BQ58,BS58:BT58,BW58,BY58)=0, "", SUM(BQ58,BS58:BT58,BW58,BY58))</f>
        <v>5</v>
      </c>
      <c r="CS58" s="5">
        <f>IF(SUM(BK58,BP58,BV58,BZ58,CG58)=0, "", SUM(BK58,BP58,BV58,BZ58,CG58))</f>
        <v>22</v>
      </c>
      <c r="CT58" s="5">
        <f>IF(SUM(BI58:BJ58,BL58,BN58,CH58)=0, "", SUM(BI58:BJ58,BL58,BN58,CH58))</f>
        <v>8</v>
      </c>
      <c r="CU58" s="5">
        <f>IF(SUM(BM58,BO58,BU58,CA58,CJ58)=0, "", SUM(BM58,BO58,BU58,CA58,CJ58))</f>
        <v>15</v>
      </c>
      <c r="CV58" s="5">
        <f>IF(CQ58="", "", IF(CQ58&gt;=8, 1, 0))</f>
        <v>0</v>
      </c>
      <c r="CW58" s="5">
        <f>IF(CR58="", "", IF(CR58&gt;=10, 1, 0))</f>
        <v>0</v>
      </c>
      <c r="CX58" s="5">
        <f>IF(CS58="", "", IF(CS58&gt;=13, 1, 0))</f>
        <v>1</v>
      </c>
      <c r="CY58" s="5">
        <f>IF(CT58="", "", IF(CT58&gt;=10, 1, 0))</f>
        <v>0</v>
      </c>
      <c r="CZ58" s="5">
        <f>IF(CU58="", "", IF(CU58&gt;=15, 1, 0))</f>
        <v>1</v>
      </c>
      <c r="DA58" s="5">
        <f>IF(AND(BR58="", BX58="", CD58=""), "", IF(BR58=5,1,0) + IF(BX58=5,1,0) + IF(CD58=5,1,0))</f>
        <v>0</v>
      </c>
      <c r="DB58" s="6" t="s">
        <v>1984</v>
      </c>
      <c r="DC58" s="12">
        <v>0</v>
      </c>
      <c r="DD58" s="13"/>
      <c r="DE58" s="12">
        <v>0</v>
      </c>
      <c r="DF58" s="13"/>
      <c r="DG58" s="12">
        <v>0</v>
      </c>
      <c r="DH58" s="13"/>
      <c r="DI58" s="12">
        <v>0</v>
      </c>
      <c r="DJ58" s="13"/>
      <c r="DK58" s="12">
        <v>0</v>
      </c>
      <c r="DL58" s="13"/>
      <c r="DM58" s="12">
        <v>3</v>
      </c>
      <c r="DN58" s="13">
        <v>16</v>
      </c>
      <c r="DO58" s="12">
        <v>0</v>
      </c>
      <c r="DP58" s="13"/>
      <c r="DQ58" s="12">
        <v>0</v>
      </c>
      <c r="DR58" s="13"/>
      <c r="DS58" s="12">
        <v>0</v>
      </c>
      <c r="DT58" s="13"/>
      <c r="DU58" s="12">
        <v>0</v>
      </c>
      <c r="DV58" s="13"/>
      <c r="DW58" s="12">
        <v>0</v>
      </c>
      <c r="DX58" s="13"/>
      <c r="DY58" s="12">
        <v>3</v>
      </c>
      <c r="DZ58" s="13"/>
      <c r="EA58" s="12">
        <v>1</v>
      </c>
      <c r="EB58" s="13"/>
      <c r="EC58" s="12">
        <v>0</v>
      </c>
      <c r="ED58" s="13"/>
      <c r="EE58" s="12">
        <v>3</v>
      </c>
      <c r="EF58" s="13">
        <v>14</v>
      </c>
      <c r="EG58" s="5">
        <v>2</v>
      </c>
      <c r="EH58" s="13">
        <v>21</v>
      </c>
      <c r="EI58" s="12">
        <v>5</v>
      </c>
      <c r="EJ58" s="13">
        <v>11</v>
      </c>
      <c r="EK58" s="5">
        <v>0</v>
      </c>
      <c r="EL58" s="5">
        <v>0</v>
      </c>
      <c r="EM58" s="5">
        <v>0</v>
      </c>
      <c r="EN58" s="6" t="s">
        <v>1984</v>
      </c>
      <c r="EO58" s="5">
        <v>1</v>
      </c>
      <c r="EP58" s="5">
        <v>1</v>
      </c>
      <c r="EQ58" s="5">
        <v>0</v>
      </c>
      <c r="ER58" s="5">
        <v>2</v>
      </c>
      <c r="ES58" s="5">
        <v>0</v>
      </c>
      <c r="ET58" s="5">
        <v>0</v>
      </c>
      <c r="EU58" s="5">
        <v>1</v>
      </c>
      <c r="EV58" s="5">
        <v>0</v>
      </c>
      <c r="EW58" s="5">
        <v>1</v>
      </c>
      <c r="EX58" s="5">
        <v>0</v>
      </c>
      <c r="EY58" s="5">
        <v>1</v>
      </c>
      <c r="EZ58" s="5">
        <v>0</v>
      </c>
      <c r="FA58" s="5">
        <v>0</v>
      </c>
      <c r="FB58" s="5">
        <v>0</v>
      </c>
      <c r="FC58" s="5">
        <v>0</v>
      </c>
      <c r="FD58" s="5">
        <v>0</v>
      </c>
      <c r="FE58" s="5">
        <v>0</v>
      </c>
      <c r="FF58" s="5">
        <v>0</v>
      </c>
      <c r="FG58" s="5">
        <v>0</v>
      </c>
      <c r="FH58" s="5">
        <v>1</v>
      </c>
      <c r="FI58" s="5">
        <v>8</v>
      </c>
      <c r="FJ58" s="5">
        <v>0</v>
      </c>
      <c r="FK58" s="5">
        <v>0</v>
      </c>
      <c r="FL58" s="6" t="s">
        <v>1984</v>
      </c>
      <c r="FM58" s="5">
        <v>3</v>
      </c>
      <c r="FN58" s="5">
        <v>4</v>
      </c>
      <c r="FO58" s="5">
        <v>4</v>
      </c>
      <c r="FP58" s="5">
        <v>4</v>
      </c>
      <c r="FQ58" s="5">
        <v>1</v>
      </c>
      <c r="FR58" s="5">
        <v>4</v>
      </c>
      <c r="FS58" s="14">
        <f>IF(COUNTBLANK(FM58:FR58)&gt;0, "", AVERAGE(FM58:FR58))</f>
        <v>3.3333333333333335</v>
      </c>
      <c r="FT58" s="6" t="s">
        <v>1984</v>
      </c>
      <c r="FU58" s="5">
        <v>0</v>
      </c>
      <c r="FV58" s="5">
        <v>0</v>
      </c>
      <c r="FW58" s="5">
        <v>1</v>
      </c>
      <c r="FX58" s="5">
        <v>0</v>
      </c>
      <c r="FY58" s="5">
        <v>0</v>
      </c>
      <c r="FZ58" s="5">
        <v>0</v>
      </c>
      <c r="GA58" s="5">
        <v>0</v>
      </c>
      <c r="GB58" s="5">
        <v>0</v>
      </c>
      <c r="GC58" s="5">
        <v>0</v>
      </c>
      <c r="GD58" s="5"/>
      <c r="GE58" s="5">
        <f>IF(COUNTBLANK(FU58:GC58)&gt;0, "", SUM(FU58:GC58))</f>
        <v>1</v>
      </c>
      <c r="GF58" s="6" t="s">
        <v>1984</v>
      </c>
      <c r="GG58" s="5">
        <v>1</v>
      </c>
      <c r="GH58" s="5">
        <v>0</v>
      </c>
      <c r="GI58" s="5">
        <v>1</v>
      </c>
      <c r="GJ58" s="5">
        <v>0</v>
      </c>
      <c r="GK58" s="5">
        <v>0</v>
      </c>
      <c r="GL58" s="5">
        <v>0</v>
      </c>
      <c r="GM58" s="5">
        <v>1</v>
      </c>
      <c r="GN58" s="5">
        <f>IF(COUNTBLANK(GG58:GM58)&gt;0, "", SUM(GG58:GM58))</f>
        <v>3</v>
      </c>
      <c r="GO58" s="6" t="s">
        <v>1984</v>
      </c>
      <c r="GP58" s="5">
        <v>1</v>
      </c>
      <c r="GQ58" s="5">
        <v>5</v>
      </c>
      <c r="GR58" s="5">
        <v>4</v>
      </c>
      <c r="GS58" s="5">
        <v>5</v>
      </c>
      <c r="GT58" s="5">
        <v>5</v>
      </c>
      <c r="GU58" s="5">
        <v>5</v>
      </c>
      <c r="GV58" s="5">
        <v>5</v>
      </c>
      <c r="GW58" s="5">
        <v>5</v>
      </c>
      <c r="GX58" s="5">
        <v>5</v>
      </c>
      <c r="GY58" s="5">
        <v>1</v>
      </c>
      <c r="GZ58" s="5">
        <v>5</v>
      </c>
      <c r="HA58" s="5">
        <v>5</v>
      </c>
      <c r="HB58" s="5">
        <v>5</v>
      </c>
      <c r="HC58" s="5">
        <v>5</v>
      </c>
      <c r="HD58" s="5">
        <v>5</v>
      </c>
      <c r="HE58" s="5">
        <v>4</v>
      </c>
      <c r="HF58" s="5">
        <v>5</v>
      </c>
      <c r="HG58" s="5">
        <v>5</v>
      </c>
      <c r="HH58" s="5">
        <v>5</v>
      </c>
      <c r="HI58" s="5">
        <f>IF(COUNTBLANK(GQ58:HH58)&gt;0, "", SUM(GQ58:HH58))</f>
        <v>84</v>
      </c>
      <c r="HJ58" s="6" t="s">
        <v>1984</v>
      </c>
      <c r="HK58" s="5">
        <v>3</v>
      </c>
      <c r="HL58" s="5">
        <v>3</v>
      </c>
      <c r="HM58" s="5">
        <v>1</v>
      </c>
      <c r="HN58" s="5">
        <v>2</v>
      </c>
      <c r="HO58" s="5">
        <v>1</v>
      </c>
      <c r="HP58" s="5">
        <v>3</v>
      </c>
      <c r="HQ58" s="5">
        <v>2</v>
      </c>
      <c r="HR58" s="5">
        <v>2</v>
      </c>
      <c r="HS58" s="5">
        <v>0</v>
      </c>
      <c r="HT58" s="5">
        <v>1</v>
      </c>
      <c r="HU58" s="5">
        <v>2</v>
      </c>
      <c r="HV58" s="5">
        <v>2</v>
      </c>
      <c r="HW58" s="5">
        <v>1</v>
      </c>
      <c r="HX58" s="5">
        <v>2</v>
      </c>
      <c r="HY58" s="5">
        <v>1</v>
      </c>
      <c r="HZ58" s="5">
        <v>3</v>
      </c>
      <c r="IA58" s="5">
        <v>2</v>
      </c>
      <c r="IB58" s="5">
        <v>1</v>
      </c>
      <c r="IC58" s="5">
        <v>0</v>
      </c>
      <c r="ID58" s="5">
        <v>0</v>
      </c>
      <c r="IE58" s="5">
        <v>2</v>
      </c>
      <c r="IF58" s="5">
        <v>2</v>
      </c>
      <c r="IG58" s="5">
        <v>1</v>
      </c>
      <c r="IH58" s="5">
        <v>3</v>
      </c>
      <c r="II58" s="5">
        <v>0</v>
      </c>
      <c r="IJ58" s="5">
        <f>IF(COUNTA(HK58:II58)=0, "", SUM(HK58,HL58,HN58,HO58,HP58,HU58,HV58,HX58,HZ58,IA58,IB58,IH58))</f>
        <v>27</v>
      </c>
      <c r="IK58" s="5">
        <f>IF(COUNTA(HK58:II58)=0, "", SUM(HM58,HQ58,HR58,HS58,HT58,HW58,HY58,IC58,ID58,IE58,IF58,IG58,II58))</f>
        <v>13</v>
      </c>
      <c r="IL58" s="5">
        <v>1</v>
      </c>
      <c r="IM58" s="5">
        <v>1</v>
      </c>
      <c r="IN58" s="5">
        <v>1</v>
      </c>
      <c r="IO58" s="5">
        <v>2</v>
      </c>
      <c r="IP58" s="5">
        <v>1</v>
      </c>
      <c r="IQ58" s="5">
        <v>1</v>
      </c>
      <c r="IR58" s="5">
        <v>2</v>
      </c>
      <c r="IS58" s="5">
        <v>1</v>
      </c>
      <c r="IT58" s="5">
        <v>3</v>
      </c>
      <c r="IU58" s="5">
        <v>3</v>
      </c>
      <c r="IV58" s="5">
        <v>2</v>
      </c>
      <c r="IW58" s="5">
        <v>2</v>
      </c>
      <c r="IX58" s="5">
        <v>1</v>
      </c>
      <c r="IY58" s="5">
        <v>2</v>
      </c>
      <c r="IZ58" s="5">
        <v>2</v>
      </c>
      <c r="JA58" s="5">
        <v>1</v>
      </c>
      <c r="JB58" s="5">
        <v>1</v>
      </c>
      <c r="JC58" s="5">
        <v>2</v>
      </c>
      <c r="JD58" s="5">
        <v>1</v>
      </c>
      <c r="JE58" s="5">
        <v>3</v>
      </c>
      <c r="JF58" s="5">
        <v>2</v>
      </c>
      <c r="JG58" s="5">
        <v>2</v>
      </c>
      <c r="JH58" s="5">
        <v>3</v>
      </c>
      <c r="JI58" s="5">
        <v>1</v>
      </c>
      <c r="JJ58" s="5">
        <v>0</v>
      </c>
      <c r="JK58" s="5">
        <f>IF(COUNTA(IL58:JJ58)=0, "", SUM(IL58,IM58,IO58,IP58,IQ58,IV58,IW58,IY58,JA58,JB58,JC58,JI58))</f>
        <v>17</v>
      </c>
      <c r="JL58" s="5">
        <f>IF(COUNTA(IL58:JJ58)=0, "", SUM(IN58,IR58,IS58,IT58,IU58,IX58,IZ58,JD58,JE58,JF58,JG58,JH58,JJ58))</f>
        <v>24</v>
      </c>
      <c r="JM58" s="6" t="s">
        <v>1984</v>
      </c>
      <c r="JN58" s="5">
        <v>1</v>
      </c>
      <c r="JO58" s="5">
        <v>1</v>
      </c>
      <c r="JP58" s="5">
        <v>1</v>
      </c>
      <c r="JQ58" s="5">
        <v>1</v>
      </c>
      <c r="JR58" s="5">
        <v>1</v>
      </c>
      <c r="JS58" s="5">
        <v>1</v>
      </c>
      <c r="JT58" s="5">
        <v>1</v>
      </c>
      <c r="JU58" s="5">
        <v>1</v>
      </c>
      <c r="JV58" s="5">
        <v>1</v>
      </c>
      <c r="JW58" s="5">
        <v>1</v>
      </c>
      <c r="JX58" s="5">
        <v>2</v>
      </c>
      <c r="JY58" s="5">
        <v>1</v>
      </c>
      <c r="JZ58" s="5">
        <v>1</v>
      </c>
      <c r="KA58" s="5">
        <v>1</v>
      </c>
      <c r="KB58" s="5">
        <v>1</v>
      </c>
      <c r="KC58" s="5">
        <v>1</v>
      </c>
      <c r="KD58" s="5">
        <v>4</v>
      </c>
      <c r="KE58" s="5">
        <v>1</v>
      </c>
      <c r="KF58" s="5">
        <v>1</v>
      </c>
      <c r="KG58" s="5">
        <v>1</v>
      </c>
      <c r="KH58" s="5">
        <v>1</v>
      </c>
      <c r="KI58" s="5">
        <v>3</v>
      </c>
      <c r="KJ58" s="5">
        <v>1</v>
      </c>
      <c r="KK58" s="5">
        <v>1</v>
      </c>
      <c r="KL58" s="5">
        <v>1</v>
      </c>
      <c r="KM58" s="5">
        <v>1</v>
      </c>
      <c r="KN58" s="5">
        <v>1</v>
      </c>
      <c r="KO58" s="5">
        <v>1</v>
      </c>
      <c r="KP58" s="5">
        <v>1</v>
      </c>
      <c r="KQ58" s="5">
        <v>1</v>
      </c>
      <c r="KR58" s="5">
        <v>2</v>
      </c>
      <c r="KS58" s="5">
        <v>1</v>
      </c>
      <c r="KT58" s="5">
        <v>2</v>
      </c>
      <c r="KU58" s="5">
        <v>2</v>
      </c>
      <c r="KV58" s="5">
        <v>1</v>
      </c>
      <c r="KW58" s="5">
        <v>1</v>
      </c>
      <c r="KX58" s="5">
        <f>IF(COUNTA(JN58:KW58)=0, "", SUM(JN58:KW58))</f>
        <v>45</v>
      </c>
      <c r="KY58" s="5">
        <f>IF(COUNTA(JN58:KW58)=0, "", SUM(JX58,JY58,KH58,KJ58,KL58,KP58))</f>
        <v>7</v>
      </c>
      <c r="KZ58" s="5">
        <f>IF(COUNTA(JN58:KW58)=0, "", SUM(JZ58,KE58,KG58,KM58,KT58))</f>
        <v>6</v>
      </c>
      <c r="LA58" s="5">
        <f>IF(COUNTA(JN58:KW58)=0, "", SUM(JP58,KA58,KF58,KK58,KN58,KS58))</f>
        <v>6</v>
      </c>
      <c r="LB58" s="5">
        <f>IF(COUNTA(JN58:KW58)=0, "", SUM(JO58,JS58,JU58,JW58,KD58,KU58))</f>
        <v>10</v>
      </c>
      <c r="LC58" s="5">
        <f>IF(COUNTA(JN58:KW58)=0, "", SUM(KB58,KC58,KI58,KO58,KQ58,KR58,KV58,KW58))</f>
        <v>11</v>
      </c>
      <c r="LD58" s="5">
        <f>IF(COUNTA(JN58:KW58)=0, "", SUM(JN58,JQ58,JR58,JT58,JV58))</f>
        <v>5</v>
      </c>
      <c r="LE58" s="6">
        <v>45116</v>
      </c>
      <c r="LF58" s="5">
        <v>0</v>
      </c>
      <c r="LG58" s="5">
        <v>10</v>
      </c>
      <c r="LH58" s="5">
        <v>0</v>
      </c>
      <c r="LI58" s="5">
        <v>0</v>
      </c>
      <c r="LJ58" s="5">
        <v>0</v>
      </c>
      <c r="LK58" s="5">
        <v>0</v>
      </c>
      <c r="LL58" s="5">
        <v>10</v>
      </c>
      <c r="LM58" s="5">
        <v>0</v>
      </c>
      <c r="LN58" s="5">
        <v>0</v>
      </c>
      <c r="LO58" s="5">
        <v>0</v>
      </c>
      <c r="LP58" s="5">
        <v>0</v>
      </c>
      <c r="LQ58" s="5">
        <v>0</v>
      </c>
      <c r="LR58" s="5">
        <v>0</v>
      </c>
      <c r="LS58" s="5">
        <v>0</v>
      </c>
      <c r="LT58" s="5">
        <v>10</v>
      </c>
      <c r="LU58" s="5">
        <v>0</v>
      </c>
      <c r="LV58" s="5">
        <v>0</v>
      </c>
      <c r="LW58" s="5">
        <v>0</v>
      </c>
      <c r="LX58" s="5">
        <v>10</v>
      </c>
      <c r="LY58" s="5">
        <v>0</v>
      </c>
      <c r="LZ58" s="5">
        <v>40</v>
      </c>
      <c r="MA58" s="5">
        <v>0</v>
      </c>
      <c r="MB58" s="5">
        <v>0</v>
      </c>
      <c r="MC58" s="5">
        <v>10</v>
      </c>
      <c r="MD58" s="5">
        <v>0</v>
      </c>
      <c r="ME58" s="5">
        <v>0</v>
      </c>
      <c r="MF58" s="5">
        <v>0</v>
      </c>
      <c r="MG58" s="5">
        <v>0</v>
      </c>
      <c r="MH58" s="5">
        <f>IF(COUNTBLANK(LF58:MG58)&gt;0, "", AVERAGE(LF58:MG58))</f>
        <v>3.2142857142857144</v>
      </c>
      <c r="MI58" s="5">
        <f>IF(COUNTA(LF58:MG58)=0, "", AVERAGE(LG58,LS58,LT58,LU58,LV58,LW58,LY58,MA58,MB58))</f>
        <v>2.2222222222222223</v>
      </c>
      <c r="MJ58" s="5">
        <f>IF(COUNTA(LF58:MG58)=0, "", AVERAGE(LH58,LI58,LJ58,LK58,LM58,LO58,MD58,ME58))</f>
        <v>0</v>
      </c>
      <c r="MK58" s="5">
        <f>IF(COUNTA(LF58:MG58)=0, "", AVERAGE(LL58,LP58,LQ58,LR58,MF58,MG58))</f>
        <v>1.6666666666666667</v>
      </c>
      <c r="ML58" s="6" t="s">
        <v>1984</v>
      </c>
      <c r="MM58" s="5">
        <v>2</v>
      </c>
      <c r="MN58" s="5">
        <v>2</v>
      </c>
      <c r="MO58" s="5">
        <v>1</v>
      </c>
      <c r="MP58" s="5">
        <v>1</v>
      </c>
      <c r="MQ58" s="5">
        <v>1</v>
      </c>
      <c r="MR58" s="5">
        <v>1</v>
      </c>
      <c r="MS58" s="5">
        <v>1</v>
      </c>
      <c r="MT58" s="5">
        <v>1</v>
      </c>
      <c r="MU58" s="5">
        <v>2</v>
      </c>
      <c r="MV58" s="5">
        <v>1</v>
      </c>
      <c r="MW58" s="5">
        <v>1</v>
      </c>
      <c r="MX58" s="5">
        <v>3</v>
      </c>
      <c r="MY58" s="5">
        <v>1</v>
      </c>
      <c r="MZ58" s="5">
        <v>2</v>
      </c>
      <c r="NA58" s="5">
        <v>1</v>
      </c>
      <c r="NB58" s="5">
        <v>1</v>
      </c>
      <c r="NC58" s="5">
        <v>1</v>
      </c>
      <c r="ND58" s="5">
        <v>1</v>
      </c>
      <c r="NE58" s="5">
        <v>2</v>
      </c>
      <c r="NF58" s="5">
        <v>1</v>
      </c>
      <c r="NG58" s="5">
        <f>IF(COUNTA(MM58:NF58)=0, "", SUM(MM58:NF58))</f>
        <v>27</v>
      </c>
      <c r="NH58" s="6" t="s">
        <v>1984</v>
      </c>
      <c r="NI58" s="5">
        <v>2</v>
      </c>
      <c r="NJ58" s="5">
        <v>1</v>
      </c>
      <c r="NK58" s="5">
        <v>4</v>
      </c>
      <c r="NL58" s="5">
        <v>4</v>
      </c>
      <c r="NM58" s="5">
        <v>2</v>
      </c>
      <c r="NN58" s="5">
        <v>2</v>
      </c>
      <c r="NO58" s="5">
        <v>2</v>
      </c>
      <c r="NP58" s="5">
        <v>4</v>
      </c>
      <c r="NQ58" s="5">
        <v>4</v>
      </c>
      <c r="NR58" s="5">
        <v>3</v>
      </c>
      <c r="NS58" s="5">
        <v>3</v>
      </c>
      <c r="NT58" s="5">
        <v>3</v>
      </c>
      <c r="NU58" s="5">
        <v>3</v>
      </c>
      <c r="NV58" s="5">
        <v>4</v>
      </c>
      <c r="NW58" s="5">
        <v>4</v>
      </c>
      <c r="NX58" s="5">
        <v>1</v>
      </c>
      <c r="NY58" s="5">
        <v>3</v>
      </c>
      <c r="NZ58" s="5">
        <v>2</v>
      </c>
      <c r="OA58" s="5">
        <v>3</v>
      </c>
      <c r="OB58" s="5">
        <v>3</v>
      </c>
      <c r="OC58" s="5">
        <v>4</v>
      </c>
      <c r="OD58" s="5">
        <v>1</v>
      </c>
      <c r="OE58" s="5">
        <v>2</v>
      </c>
      <c r="OF58" s="5">
        <v>2</v>
      </c>
      <c r="OG58" s="5">
        <v>3</v>
      </c>
      <c r="OH58" s="5">
        <v>3</v>
      </c>
      <c r="OI58" s="5">
        <v>1</v>
      </c>
      <c r="OJ58" s="5">
        <v>3</v>
      </c>
      <c r="OK58" s="5">
        <f>IF(COUNTA(NI58:OJ58)=0, "", SUM(NK58,NP58,NS58,NW58,OC58,OG58,OJ58))</f>
        <v>25</v>
      </c>
      <c r="OL58" s="5">
        <f>IF(COUNTA(NI58:OJ58)=0, "", SUM(NJ58,NL58,NQ58,NV58,NZ58,OB58,OD58))</f>
        <v>19</v>
      </c>
      <c r="OM58" s="5">
        <f>IF(COUNTA(NI58:OJ58)=0, "", SUM(NN58,NR58,NU58,NY58,OA58,OF58,OI58))</f>
        <v>17</v>
      </c>
      <c r="ON58" s="5">
        <f>IF(COUNTA(NI58:OJ58)=0, "", SUM(NI58,NM58,NO58,NT58,NX58,OE58,OH58))</f>
        <v>15</v>
      </c>
      <c r="OQ58" s="6"/>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t="str">
        <f>IF(COUNTBLANK(OR58:PS58)&gt;0, "", AVERAGE(OR58:PS58))</f>
        <v/>
      </c>
      <c r="PU58" s="5" t="str">
        <f>IF(COUNTA(OR58:PS58)=0, "", AVERAGE(OS58,PE58,PF58,PG58,PH58,PI58,PK58,PM58,PN58))</f>
        <v/>
      </c>
      <c r="PV58" s="5" t="str">
        <f>IF(COUNTA(OR58:PS58)=0, "", AVERAGE(OT58,OU58,OV58,OW58,OY58,PA58,PP58,PQ58))</f>
        <v/>
      </c>
      <c r="PW58" s="5" t="str">
        <f>IF(COUNTA(OR58:PS58)=0, "", AVERAGE(OX58,PB58,PC58,PD58,PR58,PS58))</f>
        <v/>
      </c>
      <c r="PX58" s="6"/>
      <c r="PY58" s="5"/>
      <c r="PZ58" s="5"/>
      <c r="QA58" s="5"/>
      <c r="QB58" s="5"/>
      <c r="QC58" s="5"/>
      <c r="QD58" s="5"/>
      <c r="QE58" s="5"/>
      <c r="QF58" s="5"/>
      <c r="QG58" s="5"/>
      <c r="QH58" s="5"/>
      <c r="QI58" s="5" t="str">
        <f>IF(COUNTBLANK(PY58:QG58)&gt;0, "", SUM(PY58:QG58))</f>
        <v/>
      </c>
      <c r="QJ58" s="6">
        <v>45733</v>
      </c>
      <c r="QK58" s="5">
        <v>0</v>
      </c>
      <c r="QL58" s="5">
        <v>0</v>
      </c>
      <c r="QM58" s="5">
        <v>0</v>
      </c>
      <c r="QN58" s="5">
        <v>1</v>
      </c>
      <c r="QO58" s="5">
        <v>0</v>
      </c>
      <c r="QP58" s="5">
        <v>0</v>
      </c>
      <c r="QQ58" s="5">
        <v>0</v>
      </c>
      <c r="QR58" s="5">
        <v>0</v>
      </c>
      <c r="QS58" s="5">
        <v>0</v>
      </c>
      <c r="QT58" s="5">
        <v>0</v>
      </c>
      <c r="QU58" s="5">
        <f>IF(COUNTBLANK(QK58:QS58)&gt;0, "", SUM(QK58:QS58))</f>
        <v>1</v>
      </c>
      <c r="QV58" s="6"/>
      <c r="QW58" s="5"/>
      <c r="QX58" s="5"/>
      <c r="QY58" s="5"/>
      <c r="QZ58" s="5"/>
      <c r="RA58" s="5"/>
      <c r="RB58" s="5"/>
      <c r="RC58" s="5"/>
      <c r="RD58" s="5"/>
      <c r="RE58" s="5"/>
      <c r="RF58" s="5"/>
      <c r="RG58" s="5" t="str">
        <f>IF(COUNTBLANK(QW58:RE58)&gt;0, "", SUM(QW58:RE58))</f>
        <v/>
      </c>
      <c r="RH58" s="6"/>
      <c r="RI58" s="5"/>
      <c r="RJ58" s="5"/>
      <c r="RK58" s="5"/>
      <c r="RL58" s="5"/>
      <c r="RM58" s="5"/>
      <c r="RN58" s="5"/>
      <c r="RO58" s="5"/>
      <c r="RP58" s="5" t="str">
        <f>IF(COUNTBLANK(RI58:RO58)&gt;0, "", SUM(RI58:RO58))</f>
        <v/>
      </c>
      <c r="RQ58" s="6">
        <v>45733.608657407407</v>
      </c>
      <c r="RR58" s="5">
        <v>0</v>
      </c>
      <c r="RS58" s="5">
        <v>0</v>
      </c>
      <c r="RT58" s="5">
        <v>0</v>
      </c>
      <c r="RU58" s="5">
        <v>0</v>
      </c>
      <c r="RV58" s="5">
        <v>0</v>
      </c>
      <c r="RW58" s="5">
        <v>1</v>
      </c>
      <c r="RX58" s="5">
        <v>0</v>
      </c>
      <c r="RY58" s="5">
        <f>IF(COUNTBLANK(RR58:RX58)&gt;0, "", SUM(RR58:RX58))</f>
        <v>1</v>
      </c>
      <c r="RZ58" s="6"/>
      <c r="SA58" s="5"/>
      <c r="SB58" s="5"/>
      <c r="SC58" s="5"/>
      <c r="SD58" s="5"/>
      <c r="SE58" s="5"/>
      <c r="SF58" s="5"/>
      <c r="SG58" s="5"/>
      <c r="SH58" s="5" t="str">
        <f>IF(COUNTBLANK(SA58:SG58)&gt;0, "", SUM(SA58:SG58))</f>
        <v/>
      </c>
      <c r="SI58" s="6"/>
      <c r="SJ58" s="5"/>
      <c r="SK58" s="5"/>
      <c r="SL58" s="5"/>
      <c r="SM58" s="5"/>
      <c r="SN58" s="5"/>
      <c r="SO58" s="5"/>
      <c r="SP58" s="5"/>
      <c r="SQ58" s="5"/>
      <c r="SR58" s="5"/>
      <c r="SS58" s="5"/>
      <c r="ST58" s="5"/>
      <c r="SU58" s="5"/>
      <c r="SV58" s="5"/>
      <c r="SW58" s="5"/>
      <c r="SX58" s="5"/>
      <c r="SY58" s="5"/>
      <c r="SZ58" s="5"/>
      <c r="TA58" s="5"/>
      <c r="TB58" s="5"/>
      <c r="TC58" s="5" t="str">
        <f>IF(COUNTBLANK(SJ58:TB58)&gt;0, "", SUM(SJ58:TB58))</f>
        <v/>
      </c>
      <c r="TD58" s="5" t="str">
        <f>IF(COUNTBLANK(SJ58:TB58)&gt;0, "", SUM(SL58,SO58,SR58,SS58,ST58,SU58,SV58,SX58,SY58,TB58))</f>
        <v/>
      </c>
      <c r="TE58" s="5" t="str">
        <f>IF(COUNTBLANK(SJ58:TB58)&gt;0, "", SUM(SJ58,SK58,SM58,SN58,SQ58,SW58,SZ58,TA58))</f>
        <v/>
      </c>
      <c r="TF58" s="6">
        <v>45733.611655092594</v>
      </c>
      <c r="TG58" s="5">
        <v>4</v>
      </c>
      <c r="TH58" s="5">
        <v>5</v>
      </c>
      <c r="TI58" s="5">
        <v>5</v>
      </c>
      <c r="TJ58" s="5">
        <v>5</v>
      </c>
      <c r="TK58" s="5">
        <v>4</v>
      </c>
      <c r="TL58" s="5">
        <v>3</v>
      </c>
      <c r="TM58" s="5">
        <v>4</v>
      </c>
      <c r="TN58" s="5">
        <v>2</v>
      </c>
      <c r="TO58" s="5">
        <v>5</v>
      </c>
      <c r="TP58" s="5">
        <v>1</v>
      </c>
      <c r="TQ58" s="5">
        <v>5</v>
      </c>
      <c r="TR58" s="5">
        <v>5</v>
      </c>
      <c r="TS58" s="5">
        <v>5</v>
      </c>
      <c r="TT58" s="5">
        <v>5</v>
      </c>
      <c r="TU58" s="5">
        <v>5</v>
      </c>
      <c r="TV58" s="5">
        <v>4</v>
      </c>
      <c r="TW58" s="5">
        <v>4</v>
      </c>
      <c r="TX58" s="5">
        <v>4</v>
      </c>
      <c r="TY58" s="5">
        <v>5</v>
      </c>
      <c r="TZ58" s="5">
        <f>IF(COUNTBLANK(TG58:TY58)&gt;0, "", SUM(TG58:TY58))</f>
        <v>80</v>
      </c>
      <c r="UA58" s="5">
        <f>IF(COUNTBLANK(TG58:TY58)&gt;0, "", SUM(TI58,TL58,TO58,TP58,TQ58,TR58,TS58,TU58,TV58,TY58))</f>
        <v>43</v>
      </c>
      <c r="UB58" s="5">
        <f>IF(COUNTBLANK(TG58:TY58)&gt;0, "", SUM(TG58,TH58,TJ58,TK58,TN58,TT58,TW58,TX58))</f>
        <v>33</v>
      </c>
      <c r="UC58" s="6"/>
      <c r="UD58" s="5"/>
      <c r="UE58" s="5"/>
      <c r="UF58" s="5"/>
      <c r="UG58" s="5"/>
      <c r="UH58" s="5"/>
      <c r="UI58" s="5"/>
      <c r="UJ58" s="5"/>
      <c r="UK58" s="5"/>
      <c r="UL58" s="5"/>
      <c r="UM58" s="5"/>
      <c r="UN58" s="5"/>
      <c r="UO58" s="5"/>
      <c r="UP58" s="5"/>
      <c r="UQ58" s="5"/>
      <c r="UR58" s="5"/>
      <c r="US58" s="5"/>
      <c r="UT58" s="5"/>
      <c r="UU58" s="5"/>
      <c r="UV58" s="5"/>
      <c r="UW58" s="5" t="str">
        <f>IF(COUNTBLANK(UD58:UV58)&gt;0, "", SUM(UD58:UV58))</f>
        <v/>
      </c>
      <c r="UX58" s="5" t="str">
        <f>IF(COUNTBLANK(UD58:UV58)&gt;0, "", SUM(UF58,UI58,UL58,UM58,UN58,UO58,UP58,UR58,US58,UV58))</f>
        <v/>
      </c>
      <c r="UY58" s="5" t="str">
        <f>IF(COUNTBLANK(UD58:UV58)&gt;0, "", SUM(UD58,UE58,UG58,UH58,UK58,UQ58,UT58,UU58))</f>
        <v/>
      </c>
      <c r="UZ58" s="6"/>
      <c r="VA58" s="6"/>
      <c r="VB58" s="5"/>
      <c r="VC58" s="5"/>
      <c r="VE58" s="5"/>
      <c r="VF58" s="5" t="s">
        <v>971</v>
      </c>
      <c r="VG58" s="5"/>
      <c r="VH58" s="5"/>
      <c r="VI58" s="5"/>
      <c r="VK58" s="5"/>
      <c r="VL58" s="5"/>
      <c r="VN58" s="6"/>
      <c r="VO58" s="5"/>
      <c r="VP58" s="5"/>
      <c r="VQ58" s="5"/>
      <c r="VR58" s="5"/>
      <c r="VS58" s="5"/>
      <c r="VT58" s="5"/>
      <c r="VU58" s="5"/>
      <c r="VV58" s="5"/>
      <c r="VW58" s="5"/>
      <c r="VX58" s="5"/>
      <c r="VY58" s="5"/>
      <c r="VZ58" s="5"/>
      <c r="WA58" s="5"/>
      <c r="WB58" s="5"/>
      <c r="WC58" s="5"/>
      <c r="WD58" s="5"/>
      <c r="WE58" s="5"/>
      <c r="WF58" s="5"/>
      <c r="WG58" s="5"/>
      <c r="WH58" s="5"/>
      <c r="WI58" s="5"/>
      <c r="WJ58" s="5"/>
      <c r="WK58" s="5"/>
      <c r="WL58" s="5"/>
      <c r="WM58" s="5"/>
      <c r="WN58" s="5"/>
      <c r="WO58" s="5"/>
      <c r="WP58" s="5"/>
      <c r="WQ58" s="5"/>
      <c r="WR58" s="5" t="str">
        <f>IF(COUNTBLANK(VO58:WQ58)&gt;0, "", SUM(VQ58:WJ58))</f>
        <v/>
      </c>
      <c r="WS58" s="5" t="str">
        <f>IF(COUNTBLANK(VO58:WQ58)&gt;0, "", SUM(VQ58:VZ58))</f>
        <v/>
      </c>
      <c r="WT58" s="5" t="str">
        <f>IF(COUNTBLANK(VO58:WQ58)&gt;0, "", SUM(WA58:WL58))</f>
        <v/>
      </c>
      <c r="WU58" s="5" t="str">
        <f>IF(COUNTBLANK(VO58:WQ58)&gt;0, "", SUM(WK58:WL58))</f>
        <v/>
      </c>
      <c r="WV58" s="5" t="str">
        <f>IF(COUNTA(VO58:WQ58)=0, "", IF(AND(OR(VO58=1, VP58=1), OR(VQ58&gt;=1, VR58&gt;=1, VS58&gt;=1, VT58&gt;=1, VU58&gt;=1), OR(VV58&gt;=1, VW58&gt;=1), COUNTIF(VX58:WD58, "&gt;=1")&gt;=2, COUNTIF(WE58:WJ58, "&gt;=1")&gt;=2, OR(WN58=1, WN58=2), OR(WO58&gt;=1, WP58&gt;=1), WQ58&lt;1), 1, 0))</f>
        <v/>
      </c>
      <c r="WW58" s="5" t="str">
        <f>IF(COUNTBLANK(VO58:WQ58)&gt;0, "", SUM(VQ58:VU58))</f>
        <v/>
      </c>
      <c r="WX58" s="5" t="str">
        <f>IF(COUNTBLANK(VO58:WQ58)&gt;0, "", SUM(VV58:VW58))</f>
        <v/>
      </c>
      <c r="WY58" s="5" t="str">
        <f>IF(COUNTBLANK(VO58:WQ58)&gt;0, "", SUM(VX58:WD58))</f>
        <v/>
      </c>
      <c r="WZ58" s="5" t="str">
        <f>IF(COUNTBLANK(VO58:WQ58)&gt;0, "", SUM(WE58:WJ58))</f>
        <v/>
      </c>
      <c r="XA58" s="6"/>
      <c r="XB58" s="5"/>
      <c r="XC58" s="5"/>
      <c r="XD58" s="5"/>
      <c r="XE58" s="5"/>
      <c r="XF58" s="5"/>
      <c r="XG58" s="5"/>
      <c r="XH58" s="5"/>
      <c r="XI58" s="5"/>
      <c r="XJ58" s="5"/>
      <c r="XK58" s="5"/>
      <c r="XL58" s="5" t="str">
        <f>IF(COUNTBLANK(XB58:XJ58)&gt;0, "", SUM(XB58:XJ58))</f>
        <v/>
      </c>
      <c r="XM58" s="6"/>
      <c r="XN58" s="5"/>
      <c r="XO58" s="5"/>
      <c r="XP58" s="5"/>
      <c r="XQ58" s="5"/>
      <c r="XR58" s="5"/>
      <c r="XS58" s="5"/>
      <c r="XT58" s="5"/>
      <c r="XU58" s="5" t="str">
        <f>IF(COUNTBLANK(XN58:XT58)&gt;0, "", SUM(XN58:XT58))</f>
        <v/>
      </c>
      <c r="XV58" s="6"/>
      <c r="XW58" s="5"/>
      <c r="XX58" s="5"/>
      <c r="XY58" s="5"/>
      <c r="XZ58" s="12"/>
      <c r="YA58" s="12"/>
      <c r="YB58" s="12"/>
      <c r="YC58" s="12"/>
      <c r="YD58" s="12"/>
      <c r="YE58" s="12"/>
      <c r="YF58" s="12"/>
      <c r="YG58" s="12"/>
      <c r="YH58" s="12"/>
      <c r="YI58" s="12"/>
      <c r="YJ58" s="12"/>
      <c r="YK58" s="12"/>
      <c r="YL58" s="12"/>
      <c r="YM58" s="12" t="s">
        <v>971</v>
      </c>
      <c r="YN58" s="12"/>
      <c r="YO58" s="12"/>
      <c r="YP58" s="12" t="str">
        <f>IF(COUNTBLANK(XW58:YO58)&gt;0, "", SUM(XW58:YO58))</f>
        <v/>
      </c>
      <c r="YQ58" s="12" t="str">
        <f>IF(COUNTBLANK(XW58:YO58)&gt;0, "", SUM(XY58,YC58,YD58,YE58,YJ58,YK58,YL58,YM58))</f>
        <v/>
      </c>
      <c r="YR58" s="12" t="str">
        <f>IF(COUNTBLANK(XW58:YO58)&gt;0, "", SUM(YF58:YH58))</f>
        <v/>
      </c>
      <c r="YS58" s="12" t="str">
        <f>IF(COUNTBLANK(XW58:YO58)&gt;0, "", SUM(XW58,XX58,YB58))</f>
        <v/>
      </c>
      <c r="YT58" s="12" t="str">
        <f>IF(COUNTBLANK(XW58:YO58)&gt;0, "", SUM(XZ58,YA58,YI58,YN58,YO58))</f>
        <v/>
      </c>
      <c r="YU58" s="12" t="str">
        <f>IF(COUNTBLANK(XW58:YO58)&gt;0, "", SUM(XY58,XZ58,YA58,YB58,YC58,YF58,YJ58,YN58,YO58))</f>
        <v/>
      </c>
      <c r="YV58" s="12" t="str">
        <f>IF(COUNTBLANK(XW58:YO58)&gt;0, "", SUM(XW58,XX58,YK58,YL58,YM58))</f>
        <v/>
      </c>
      <c r="YW58" s="12" t="str">
        <f>IF(COUNTBLANK(XW58:YO58)&gt;0, "", SUM(YD58,YE58,YG58,YH58,YI58))</f>
        <v/>
      </c>
      <c r="YX58" s="6"/>
      <c r="YY58" s="5"/>
      <c r="YZ58" s="5"/>
      <c r="ZA58" s="5"/>
      <c r="ZB58" s="5"/>
      <c r="ZC58" s="5"/>
      <c r="ZD58" s="5"/>
      <c r="ZE58" s="5"/>
      <c r="ZF58" s="5"/>
      <c r="ZG58" s="5"/>
      <c r="ZH58" s="5"/>
      <c r="ZI58" s="5"/>
      <c r="ZJ58" s="5"/>
      <c r="ZK58" s="5"/>
      <c r="ZL58" s="5"/>
      <c r="ZM58" s="5"/>
      <c r="ZN58" s="5"/>
      <c r="ZO58" s="5"/>
      <c r="ZP58" s="5"/>
      <c r="ZQ58" s="5"/>
      <c r="ZR58" s="5"/>
      <c r="ZS58" s="5"/>
      <c r="ZT58" s="5"/>
      <c r="ZU58" s="5"/>
      <c r="ZV58" s="5"/>
      <c r="ZW58" s="5"/>
      <c r="ZX58" s="5"/>
      <c r="ZY58" s="5"/>
      <c r="ZZ58" s="5"/>
      <c r="AAA58" s="5" t="str">
        <f>IF(COUNTBLANK(YY58:ZZ58)&gt;0, "", AVERAGE(YY58:ZZ58))</f>
        <v/>
      </c>
      <c r="AAB58" s="5" t="str">
        <f>IF(COUNTA(YY58:ZZ58)=0, "", AVERAGE(YZ58,ZL58,ZM58,ZN58,ZO58,ZP58,ZR58,ZT58,ZU58))</f>
        <v/>
      </c>
      <c r="AAC58" s="5" t="str">
        <f>IF(COUNTA(YY58:ZZ58)=0, "", AVERAGE(ZA58,ZB58,ZC58,ZD58,ZF58,ZH58,ZW58,ZX58))</f>
        <v/>
      </c>
      <c r="AAD58" s="5" t="str">
        <f>IF(COUNTA(YY58:ZZ58)=0, "", AVERAGE(ZE58,ZI58,ZJ58,ZK58,ZY58,ZZ58))</f>
        <v/>
      </c>
      <c r="AAE58" s="6"/>
      <c r="AAF58" s="5"/>
      <c r="AAG58" s="5" t="s">
        <v>971</v>
      </c>
      <c r="AAH58" s="5"/>
      <c r="AAI58" s="5"/>
      <c r="AAJ58" s="5" t="s">
        <v>971</v>
      </c>
      <c r="AAK58" s="5"/>
      <c r="AAL58" s="5" t="s">
        <v>971</v>
      </c>
      <c r="AAM58" s="5"/>
      <c r="AAN58" s="5"/>
      <c r="AAO58" s="5"/>
      <c r="AAP58" s="5"/>
      <c r="AAQ58" s="5"/>
      <c r="AAR58" s="5" t="s">
        <v>971</v>
      </c>
      <c r="AAS58" s="5"/>
      <c r="AAT58" s="5"/>
      <c r="AAU58" s="5"/>
      <c r="AAV58" s="5"/>
      <c r="AAW58" s="5"/>
      <c r="AAX58" s="5" t="s">
        <v>971</v>
      </c>
      <c r="AAY58" s="5"/>
      <c r="AAZ58" s="5"/>
      <c r="ABA58" s="5"/>
      <c r="ABB58" s="5"/>
      <c r="ABC58" s="5"/>
      <c r="ABD58" s="5"/>
      <c r="ABE58" s="5" t="s">
        <v>971</v>
      </c>
      <c r="ABF58" s="5"/>
      <c r="ABG58" s="5" t="s">
        <v>971</v>
      </c>
      <c r="ABH58" s="5"/>
      <c r="ABI58" s="5"/>
      <c r="ABJ58" s="5" t="str">
        <f>IF(SUM(AAF58:AAN58,AAP58:AAT58,AAV58:AAZ58,ABB58:ABG58)=0, "", SUM(AAF58:AAN58,AAP58:AAT58,AAV58:AAZ58,ABB58:ABG58))</f>
        <v/>
      </c>
      <c r="ABK58" s="5" t="str">
        <f>IF(SUM(ABN58, ABO58, ABP58, ABQ58, ABR58)=0, "", IF(OR(ABN58&gt;=8, ABO58&gt;=10, ABP58&gt;=13, ABQ58&gt;=10, ABR58&gt;=15), 1, 0))</f>
        <v/>
      </c>
      <c r="ABL58" s="5" t="str">
        <f>IF(SUM(AAF58:AAG58,AAI58,AAJ58,AAK58,AAL58,AAR58,AAX58,ABE58,ABG58)=0, "", SUM(AAF58:AAG58,AAI58,AAJ58,AAK58,AAL58,AAR58,AAX58,ABE58,ABG58))</f>
        <v/>
      </c>
      <c r="ABM58" s="5" t="str">
        <f>IF(SUM(AAH58,AAM58:AAN58,AAP58:AAQ58,AAS58:AAT58,AAV58:AAW58,AAY58:AAZ58,ABB58:ABD58,ABF58)=0, "", SUM(AAH58,AAM58:AAN58,AAP58:AAQ58,AAS58:AAT58,AAV58:AAW58,AAY58:AAZ58,ABB58:ABD58,ABF58))</f>
        <v/>
      </c>
      <c r="ABN58" s="5" t="str">
        <f>IF(SUM(AAY58:AAZ58,ABB58:ABC58,ABF58)=0, "", SUM(AAY58:AAZ58,ABB58:ABC58,ABF58))</f>
        <v/>
      </c>
      <c r="ABO58" s="5" t="str">
        <f>IF(SUM(AAN58,AAP58:AAQ58,AAT58,AAV58)=0, "", SUM(AAN58,AAP58:AAQ58,AAT58,AAV58))</f>
        <v/>
      </c>
      <c r="ABP58" s="5" t="str">
        <f>IF(SUM(AAH58,AAM58,AAS58,AAW58,ABD58)=0, "", SUM(AAH58,AAM58,AAS58,AAW58,ABD58))</f>
        <v/>
      </c>
      <c r="ABQ58" s="5" t="str">
        <f>IF(SUM(AAF58:AAG58,AAI58,AAK58,ABE58)=0, "", SUM(AAF58:AAG58,AAI58,AAK58,ABE58))</f>
        <v/>
      </c>
      <c r="ABR58" s="5" t="str">
        <f>IF(SUM(AAJ58,AAL58,AAR58,AAX58,ABG58)=0, "", SUM(AAJ58,AAL58,AAR58,AAX58,ABG58))</f>
        <v/>
      </c>
      <c r="ABS58" s="5" t="str">
        <f>IF(ABN58="", "", IF(ABN58&gt;=8, 1, 0))</f>
        <v/>
      </c>
      <c r="ABT58" s="5" t="str">
        <f>IF(ABO58="", "", IF(ABO58&gt;=10, 1, 0))</f>
        <v/>
      </c>
      <c r="ABU58" s="5" t="str">
        <f>IF(ABP58="", "", IF(ABP58&gt;=13, 1, 0))</f>
        <v/>
      </c>
      <c r="ABV58" s="5" t="str">
        <f>IF(ABQ58="", "", IF(ABQ58&gt;=10, 1, 0))</f>
        <v/>
      </c>
      <c r="ABW58" s="5" t="str">
        <f>IF(ABR58="", "", IF(ABR58&gt;=15, 1, 0))</f>
        <v/>
      </c>
      <c r="ABX58" s="5" t="str">
        <f>IF(AND(AAO58="", AAU58="", ABA58=""), "", IF(AAO58=5,1,0) + IF(AAU58=5,1,0) + IF(ABA58=5,1,0))</f>
        <v/>
      </c>
      <c r="ABY58" s="6"/>
      <c r="ABZ58" s="5"/>
      <c r="ACA58" s="5"/>
      <c r="ACB58" s="5"/>
      <c r="ACC58" s="5"/>
      <c r="ACD58" s="5"/>
      <c r="ACE58" s="5"/>
      <c r="ACF58" s="5"/>
      <c r="ACG58" s="5"/>
      <c r="ACH58" s="5"/>
      <c r="ACI58" s="5"/>
      <c r="ACJ58" s="5"/>
      <c r="ACK58" s="5"/>
      <c r="ACL58" s="5"/>
      <c r="ACM58" s="5"/>
      <c r="ACN58" s="5"/>
      <c r="ACO58" s="5"/>
      <c r="ACP58" s="5"/>
      <c r="ACQ58" s="5"/>
      <c r="ACR58" s="5"/>
      <c r="ACS58" s="5"/>
      <c r="ACT58" s="5"/>
      <c r="ACU58" s="5"/>
      <c r="ACV58" s="5"/>
      <c r="ACW58" s="5"/>
      <c r="ACX58" s="5"/>
      <c r="ACY58" s="5"/>
      <c r="ACZ58" s="5"/>
      <c r="ADA58" s="5"/>
      <c r="ADB58" s="5"/>
      <c r="ADC58" s="5"/>
      <c r="ADD58" s="5"/>
      <c r="ADE58" s="5"/>
      <c r="ADF58" s="5"/>
      <c r="ADG58" s="5"/>
      <c r="ADH58" s="5"/>
      <c r="ADI58" s="5"/>
      <c r="ADJ58" s="12" t="str">
        <f>IF(COUNTA(ABZ58:ADI58)=0, "", SUM(ABZ58:ADI58))</f>
        <v/>
      </c>
      <c r="ADK58" s="12" t="str">
        <f>IF(COUNTA(ABZ58:ADI58)=0, "", SUM(ACJ58,ACK58,ACT58,ACV58,ACX58,ADB58))</f>
        <v/>
      </c>
      <c r="ADL58" s="12" t="str">
        <f>IF(COUNTA(ABZ58:ADI58)=0, "", SUM(ACL58,ACQ58,ACS58,ACY58,ADF58))</f>
        <v/>
      </c>
      <c r="ADM58" s="12" t="str">
        <f>IF(COUNTA(ABZ58:ADI58)=0, "", SUM(ACB58,ACM58,ACR58,ACW58,ACZ58,ADE58))</f>
        <v/>
      </c>
      <c r="ADN58" s="12" t="str">
        <f>IF(COUNTA(ABZ58:ADI58)=0, "", SUM(ACA58,ACE58,ACG58,ACI58,ACP58,ADG58))</f>
        <v/>
      </c>
      <c r="ADO58" s="12" t="str">
        <f>IF(COUNTA(ABZ58:ADI58)=0, "", SUM(ACN58,ACO58,ACU58,ADA58,ADC58,ADD58,ADH58,ADI58))</f>
        <v/>
      </c>
      <c r="ADP58" s="12" t="str">
        <f>IF(COUNTA(ABZ58:ADI58)=0, "", SUM(ABZ58,ACC58,ACD58,ACF58,ACH58))</f>
        <v/>
      </c>
      <c r="ADQ58" s="6"/>
      <c r="ADR58" s="5"/>
      <c r="ADS58" s="5"/>
      <c r="ADT58" s="5"/>
      <c r="ADU58" s="5"/>
      <c r="ADV58" s="5"/>
      <c r="ADW58" s="5"/>
      <c r="ADX58" s="5"/>
      <c r="ADY58" s="5"/>
      <c r="ADZ58" s="5"/>
      <c r="AEA58" s="5"/>
      <c r="AEB58" s="5"/>
      <c r="AEC58" s="5"/>
      <c r="AED58" s="5"/>
      <c r="AEE58" s="5"/>
      <c r="AEF58" s="5"/>
      <c r="AEG58" s="5"/>
      <c r="AEH58" s="5"/>
      <c r="AEI58" s="5"/>
      <c r="AEJ58" s="5"/>
      <c r="AEK58" s="5"/>
      <c r="AEL58" s="5" t="str">
        <f>IF(COUNTA(ADR58:AEK58)=0, "", SUM(ADR58:AEK58))</f>
        <v/>
      </c>
      <c r="AEM58" s="8"/>
      <c r="AEN58" s="6"/>
      <c r="AEO58" s="6"/>
      <c r="AEP58" s="6"/>
      <c r="AEQ58" s="6"/>
      <c r="AER58" s="5"/>
      <c r="AES58" s="6"/>
      <c r="AET58" s="6"/>
      <c r="AEU58" s="6"/>
      <c r="AEV58" s="5"/>
      <c r="AEW58" s="5"/>
      <c r="AEX58" s="5"/>
      <c r="AEY58" s="5"/>
      <c r="AEZ58" s="5"/>
      <c r="AFA58" s="5"/>
      <c r="AFB58" s="5"/>
      <c r="AFC58" s="5"/>
      <c r="AFD58" s="5"/>
      <c r="AFE58" s="5"/>
      <c r="AFF58" s="5"/>
      <c r="AFG58" s="5"/>
      <c r="AFH58" s="5"/>
      <c r="AFI58" s="5"/>
      <c r="AFJ58" s="5"/>
      <c r="AFK58" s="5"/>
      <c r="AFL58" s="5"/>
      <c r="AFM58" s="5"/>
      <c r="AFN58" s="5"/>
      <c r="AFO58" s="5"/>
      <c r="AFP58" s="5"/>
      <c r="AFQ58" s="5"/>
      <c r="AFR58" s="5"/>
      <c r="AFS58" s="5"/>
      <c r="AFT58" s="5"/>
      <c r="AFU58" s="5"/>
      <c r="AFV58" s="5"/>
      <c r="AFW58" s="5"/>
      <c r="AFX58" s="5"/>
      <c r="AFY58" s="5"/>
      <c r="AFZ58" s="5"/>
      <c r="AGA58" s="5" t="str">
        <f>IF(COUNTA(AEV58:AFY58)=0, "", SUM(AEV58:AFY58))</f>
        <v/>
      </c>
      <c r="AGB58" s="6">
        <v>45478</v>
      </c>
      <c r="AGC58" s="5">
        <v>1</v>
      </c>
      <c r="AGD58" s="5">
        <v>5</v>
      </c>
      <c r="AGE58" s="5">
        <v>5</v>
      </c>
      <c r="AGF58" s="5">
        <v>2</v>
      </c>
      <c r="AGG58" s="5">
        <v>3</v>
      </c>
      <c r="AGH58" s="11" t="s">
        <v>969</v>
      </c>
      <c r="AGJ58" s="11" t="s">
        <v>969</v>
      </c>
      <c r="AGL58" s="11" t="s">
        <v>970</v>
      </c>
      <c r="AGM58" s="11" t="s">
        <v>969</v>
      </c>
      <c r="AGO58" s="11" t="s">
        <v>1881</v>
      </c>
      <c r="AGP58" s="11" t="s">
        <v>1986</v>
      </c>
      <c r="AGQ58" s="11" t="s">
        <v>969</v>
      </c>
      <c r="AGS58" s="6">
        <v>45478</v>
      </c>
      <c r="AGT58" s="11" t="s">
        <v>969</v>
      </c>
      <c r="AGU58" s="11" t="s">
        <v>969</v>
      </c>
      <c r="AGV58" s="11" t="s">
        <v>969</v>
      </c>
      <c r="AGW58" s="11" t="s">
        <v>969</v>
      </c>
      <c r="AGX58" s="11" t="s">
        <v>969</v>
      </c>
      <c r="AGZ58" s="11" t="s">
        <v>969</v>
      </c>
      <c r="AHA58" s="11" t="s">
        <v>969</v>
      </c>
      <c r="AHB58" s="11" t="s">
        <v>1115</v>
      </c>
      <c r="AHC58" s="11" t="s">
        <v>1987</v>
      </c>
      <c r="AHD58" s="11" t="s">
        <v>969</v>
      </c>
      <c r="AHF58" s="11" t="s">
        <v>1116</v>
      </c>
      <c r="AHG58" s="11" t="s">
        <v>1116</v>
      </c>
      <c r="AHH58" s="11" t="s">
        <v>1117</v>
      </c>
      <c r="AHI58" s="11" t="s">
        <v>1429</v>
      </c>
      <c r="AHJ58" s="11" t="s">
        <v>1988</v>
      </c>
      <c r="AHK58" s="11" t="s">
        <v>1119</v>
      </c>
      <c r="AHL58" s="11" t="s">
        <v>1554</v>
      </c>
      <c r="AHM58" s="6">
        <v>45478</v>
      </c>
      <c r="AHN58" s="5">
        <v>2</v>
      </c>
      <c r="AHO58" s="5">
        <v>5</v>
      </c>
      <c r="AHP58" s="5">
        <v>3</v>
      </c>
      <c r="AHQ58" s="5">
        <v>5</v>
      </c>
      <c r="AHR58" s="5">
        <v>5</v>
      </c>
      <c r="AHS58" s="5">
        <v>1</v>
      </c>
      <c r="AHT58" s="5">
        <v>3</v>
      </c>
      <c r="AHU58" s="5">
        <v>5</v>
      </c>
      <c r="AHV58" s="5">
        <v>5</v>
      </c>
      <c r="AHW58" s="5">
        <v>5</v>
      </c>
      <c r="AHX58" s="5">
        <f>IF(COUNTBLANK(AHN58:AHW58)&gt;0, "", SUM(AHN58:AHW58))</f>
        <v>39</v>
      </c>
      <c r="AHY58" s="5">
        <f>IF(COUNTBLANK(AHN58:AHW58)&gt;0, "", SUM(AHR58,AHW58))</f>
        <v>10</v>
      </c>
      <c r="AHZ58" s="5">
        <f>IF(COUNTBLANK(AHN58:AHW58)&gt;0, "", SUM(AHP58,AHS58))</f>
        <v>4</v>
      </c>
      <c r="AIA58" s="5">
        <f>IF(COUNTBLANK(AHN58:AHW58)&gt;0, "", SUM(AHT58,AHV58))</f>
        <v>8</v>
      </c>
      <c r="AIB58" s="5">
        <f>IF(COUNTBLANK(AHN58:AHW58)&gt;0, "", SUM(AHQ58,AHU58))</f>
        <v>10</v>
      </c>
      <c r="AIC58" s="5">
        <f>IF(COUNTBLANK(AHN58:AHW58)&gt;0, "", SUM(AHN58:AHO58))</f>
        <v>7</v>
      </c>
      <c r="AID58" s="6" t="s">
        <v>1989</v>
      </c>
      <c r="AIE58" s="5">
        <v>1</v>
      </c>
      <c r="AIF58" s="5">
        <v>0</v>
      </c>
      <c r="AIG58" s="5">
        <v>0</v>
      </c>
      <c r="AIH58" s="5">
        <v>1</v>
      </c>
      <c r="AII58" s="5">
        <v>0</v>
      </c>
      <c r="AIJ58" s="5">
        <v>0</v>
      </c>
      <c r="AIK58" s="5">
        <v>1</v>
      </c>
      <c r="AIL58" s="5">
        <v>0</v>
      </c>
      <c r="AIM58" s="5">
        <v>1</v>
      </c>
      <c r="AIN58" s="5">
        <v>1</v>
      </c>
      <c r="AIO58" s="5">
        <v>2</v>
      </c>
      <c r="AIP58" s="5">
        <v>1</v>
      </c>
      <c r="AIQ58" s="5">
        <v>1</v>
      </c>
      <c r="AIR58" s="5">
        <v>0</v>
      </c>
      <c r="AIS58" s="5">
        <v>0</v>
      </c>
      <c r="AIT58" s="5">
        <v>0</v>
      </c>
      <c r="AIU58" s="5">
        <v>0</v>
      </c>
      <c r="AIV58" s="5">
        <v>0</v>
      </c>
      <c r="AIW58" s="5">
        <v>0</v>
      </c>
      <c r="AIX58" s="5">
        <v>0</v>
      </c>
      <c r="AIY58" s="5">
        <v>9</v>
      </c>
      <c r="AIZ58" s="5">
        <v>0</v>
      </c>
      <c r="AJA58" s="5">
        <v>0</v>
      </c>
      <c r="AJB58" s="6" t="s">
        <v>1989</v>
      </c>
      <c r="AJC58" s="5">
        <v>0</v>
      </c>
      <c r="AJD58" s="5">
        <v>0</v>
      </c>
      <c r="AJE58" s="5">
        <v>0</v>
      </c>
      <c r="AJF58" s="5">
        <v>0</v>
      </c>
      <c r="AJG58" s="5">
        <v>0</v>
      </c>
      <c r="AJH58" s="5">
        <v>0</v>
      </c>
      <c r="AJI58" s="5">
        <v>0</v>
      </c>
      <c r="AJJ58" s="5">
        <v>0</v>
      </c>
      <c r="AJK58" s="5">
        <v>0</v>
      </c>
      <c r="AJL58" s="5"/>
      <c r="AJM58" s="5">
        <f>IF(COUNTBLANK(AJC58:AJK58)&gt;0, "", SUM(AJC58:AJK58))</f>
        <v>0</v>
      </c>
      <c r="AJN58" s="6" t="s">
        <v>1989</v>
      </c>
      <c r="AJO58" s="5">
        <v>0</v>
      </c>
      <c r="AJP58" s="5">
        <v>0</v>
      </c>
      <c r="AJQ58" s="5">
        <v>0</v>
      </c>
      <c r="AJR58" s="5">
        <v>0</v>
      </c>
      <c r="AJS58" s="5">
        <v>0</v>
      </c>
      <c r="AJT58" s="5">
        <v>0</v>
      </c>
      <c r="AJU58" s="5">
        <v>0</v>
      </c>
      <c r="AJV58" s="5">
        <f>IF(COUNTBLANK(AJO58:AJU58)&gt;0, "", SUM(AJO58:AJU58))</f>
        <v>0</v>
      </c>
    </row>
    <row r="59" spans="1:958" ht="15" customHeight="1" x14ac:dyDescent="0.35">
      <c r="A59" s="5">
        <v>318940</v>
      </c>
      <c r="B59" s="5" t="s">
        <v>2018</v>
      </c>
      <c r="C59" s="6">
        <v>45111</v>
      </c>
      <c r="D59" s="5">
        <v>0</v>
      </c>
      <c r="E59" s="5">
        <v>1</v>
      </c>
      <c r="F59" s="5">
        <v>0</v>
      </c>
      <c r="G59" s="5">
        <v>0</v>
      </c>
      <c r="H59" s="5">
        <v>0</v>
      </c>
      <c r="I59" s="5">
        <v>0</v>
      </c>
      <c r="J59" s="5">
        <v>0</v>
      </c>
      <c r="K59" s="5">
        <v>0</v>
      </c>
      <c r="L59" s="5">
        <v>1</v>
      </c>
      <c r="M59" s="5">
        <v>0</v>
      </c>
      <c r="N59" s="5">
        <v>0</v>
      </c>
      <c r="O59" s="5">
        <v>0</v>
      </c>
      <c r="P59" s="5">
        <v>0</v>
      </c>
      <c r="Q59" s="5">
        <v>0</v>
      </c>
      <c r="R59" s="5">
        <v>0</v>
      </c>
      <c r="S59" s="5">
        <v>0</v>
      </c>
      <c r="T59" s="5">
        <v>0</v>
      </c>
      <c r="U59" s="5">
        <v>0</v>
      </c>
      <c r="V59" s="5">
        <f>IF(COUNTA(D59,F59,H59,J59,L59,N59,P59,R59,T59)=0, "", IF(OR(D59=1,F59=1,H59=1,J59=1,L59=1,N59=1,P59=1,R59=1,T59=1), 1, 0))</f>
        <v>1</v>
      </c>
      <c r="W59" s="5">
        <f>IF(COUNTA(E59,G59,I59,K59,M59,O59,Q59,S59,U59)=0, "", IF(OR(E59=1,G59=1,I59=1,K59=1,M59=1,O59=1,Q59=1,S59=1,U59=1), 1, 0))</f>
        <v>1</v>
      </c>
      <c r="X59" s="5">
        <v>0</v>
      </c>
      <c r="Y59" s="5">
        <v>1</v>
      </c>
      <c r="Z59" s="5">
        <v>1</v>
      </c>
      <c r="AA59" s="5">
        <v>1</v>
      </c>
      <c r="AB59" s="5">
        <f>IF(AG59&lt;&gt;"", 1, 0)</f>
        <v>1</v>
      </c>
      <c r="AC59" s="5">
        <f>IF(AH59&lt;&gt;"", 1, 0)</f>
        <v>1</v>
      </c>
      <c r="AD59" s="5">
        <v>0</v>
      </c>
      <c r="AE59" s="7" t="s">
        <v>2019</v>
      </c>
      <c r="AF59" s="6">
        <v>45600.530219907407</v>
      </c>
      <c r="AG59" s="8" t="s">
        <v>2020</v>
      </c>
      <c r="AH59" s="8">
        <v>45707</v>
      </c>
      <c r="AI59" s="8"/>
      <c r="AJ59" s="5">
        <f>IF(OR(ISBLANK(AE59), ISBLANK(AG59)), "", AG59 - AE59)</f>
        <v>34</v>
      </c>
      <c r="AK59" s="9">
        <v>45286</v>
      </c>
      <c r="AL59" s="5">
        <f>IF(OR(ISBLANK(AG59), ISBLANK(AK59)), "", AK59 - AG59)</f>
        <v>0</v>
      </c>
      <c r="AM59" s="6">
        <v>45559</v>
      </c>
      <c r="AN59" s="10">
        <f>IF(OR(ISBLANK(AM59), ISBLANK(AF59)), "", AF59 - AM59)</f>
        <v>41.530219907406718</v>
      </c>
      <c r="AO59" s="6">
        <v>45252</v>
      </c>
      <c r="AP59" s="6">
        <v>36015</v>
      </c>
      <c r="AQ59" s="5">
        <f>IF(OR(ISBLANK(AO59), ISBLANK(AP59)), "", DATEDIF(AP59, AO59, "Y"))</f>
        <v>25</v>
      </c>
      <c r="AR59" s="11" t="s">
        <v>959</v>
      </c>
      <c r="AS59" s="11">
        <f>IF(ISBLANK(AR59), "", IF(AR59="ישראל", 1, 2))</f>
        <v>1</v>
      </c>
      <c r="AT59" s="11" t="s">
        <v>959</v>
      </c>
      <c r="AU59" s="11" t="s">
        <v>959</v>
      </c>
      <c r="AV59" s="5"/>
      <c r="AW59" s="5">
        <v>1</v>
      </c>
      <c r="AX59" s="5">
        <v>4</v>
      </c>
      <c r="AY59" s="5">
        <v>14</v>
      </c>
      <c r="AZ59" s="5">
        <f>IF(ISBLANK(AY59), "", IF(AY59&lt;=8, 1, IF(AY59&lt;=12, 2, 3)))</f>
        <v>3</v>
      </c>
      <c r="BA59" s="5">
        <v>12</v>
      </c>
      <c r="BB59" s="5">
        <f>IF(ISBLANK(BA59), "", IF(BA59&lt;=8, 1, IF(BA59&lt;=12, 2, 3)))</f>
        <v>2</v>
      </c>
      <c r="BC59" s="11" t="s">
        <v>1285</v>
      </c>
      <c r="BD59" s="11" t="s">
        <v>2021</v>
      </c>
      <c r="BE59" s="5">
        <v>2</v>
      </c>
      <c r="BF59" s="5"/>
      <c r="BG59" s="5">
        <v>2</v>
      </c>
      <c r="BH59" s="6" t="s">
        <v>2019</v>
      </c>
      <c r="BI59" s="5">
        <v>1</v>
      </c>
      <c r="BJ59" s="5">
        <v>1</v>
      </c>
      <c r="BK59" s="5">
        <v>1</v>
      </c>
      <c r="BL59" s="5">
        <v>1</v>
      </c>
      <c r="BM59" s="5">
        <v>1</v>
      </c>
      <c r="BN59" s="5">
        <v>1</v>
      </c>
      <c r="BO59" s="5">
        <v>1</v>
      </c>
      <c r="BP59" s="5">
        <v>1</v>
      </c>
      <c r="BQ59" s="5">
        <v>1</v>
      </c>
      <c r="BR59" s="5">
        <v>4</v>
      </c>
      <c r="BS59" s="5">
        <v>1</v>
      </c>
      <c r="BT59" s="5">
        <v>1</v>
      </c>
      <c r="BU59" s="5">
        <v>2</v>
      </c>
      <c r="BV59" s="5">
        <v>2</v>
      </c>
      <c r="BW59" s="5">
        <v>1</v>
      </c>
      <c r="BX59" s="5">
        <v>4</v>
      </c>
      <c r="BY59" s="5">
        <v>1</v>
      </c>
      <c r="BZ59" s="5">
        <v>1</v>
      </c>
      <c r="CA59" s="5">
        <v>1</v>
      </c>
      <c r="CB59" s="5">
        <v>1</v>
      </c>
      <c r="CC59" s="5">
        <v>1</v>
      </c>
      <c r="CD59" s="5">
        <v>4</v>
      </c>
      <c r="CE59" s="5">
        <v>1</v>
      </c>
      <c r="CF59" s="5">
        <v>2</v>
      </c>
      <c r="CG59" s="5">
        <v>1</v>
      </c>
      <c r="CH59" s="5">
        <v>5</v>
      </c>
      <c r="CI59" s="5">
        <v>1</v>
      </c>
      <c r="CJ59" s="5">
        <v>2</v>
      </c>
      <c r="CK59" s="5">
        <v>1</v>
      </c>
      <c r="CL59" s="5">
        <v>1</v>
      </c>
      <c r="CM59" s="5">
        <f>IF(SUM(BI59:BQ59,BS59:BW59,BY59:CC59,CE59:CJ59)=0, "", SUM(BI59:BQ59,BS59:BW59,BY59:CC59,CE59:CJ59))</f>
        <v>33</v>
      </c>
      <c r="CN59" s="5">
        <f>IF(SUM(CQ59, CR59, CS59, CT59, CU59)=0, "", IF(OR(CQ59&gt;=8, CR59&gt;=10, CS59&gt;=13, CT59&gt;=10, CU59&gt;=15), 1, 0))</f>
        <v>0</v>
      </c>
      <c r="CO59" s="5">
        <f>IF(SUM(BI59:BJ59,BL59,BM59,BN59,BO59,BU59,CA59,CH59,CJ59)=0, "", SUM(BI59:BJ59,BL59,BM59,BN59,BO59,BU59,CA59,CH59,CJ59))</f>
        <v>16</v>
      </c>
      <c r="CP59" s="5">
        <f>IF(SUM(BK59,BP59:BQ59,BS59:BT59,BV59:BW59,BY59:BZ59,CB59:CC59,CE59:CG59,CI59)=0, "", SUM(BK59,BP59:BQ59,BS59:BT59,BV59:BW59,BY59:BZ59,CB59:CC59,CE59:CG59,CI59))</f>
        <v>17</v>
      </c>
      <c r="CQ59" s="5">
        <f>IF(SUM(CB59:CC59,CE59:CF59,CI59)=0, "", SUM(CB59:CC59,CE59:CF59,CI59))</f>
        <v>6</v>
      </c>
      <c r="CR59" s="5">
        <f>IF(SUM(BQ59,BS59:BT59,BW59,BY59)=0, "", SUM(BQ59,BS59:BT59,BW59,BY59))</f>
        <v>5</v>
      </c>
      <c r="CS59" s="5">
        <f>IF(SUM(BK59,BP59,BV59,BZ59,CG59)=0, "", SUM(BK59,BP59,BV59,BZ59,CG59))</f>
        <v>6</v>
      </c>
      <c r="CT59" s="5">
        <f>IF(SUM(BI59:BJ59,BL59,BN59,CH59)=0, "", SUM(BI59:BJ59,BL59,BN59,CH59))</f>
        <v>9</v>
      </c>
      <c r="CU59" s="5">
        <f>IF(SUM(BM59,BO59,BU59,CA59,CJ59)=0, "", SUM(BM59,BO59,BU59,CA59,CJ59))</f>
        <v>7</v>
      </c>
      <c r="CV59" s="5">
        <f>IF(CQ59="", "", IF(CQ59&gt;=8, 1, 0))</f>
        <v>0</v>
      </c>
      <c r="CW59" s="5">
        <f>IF(CR59="", "", IF(CR59&gt;=10, 1, 0))</f>
        <v>0</v>
      </c>
      <c r="CX59" s="5">
        <f>IF(CS59="", "", IF(CS59&gt;=13, 1, 0))</f>
        <v>0</v>
      </c>
      <c r="CY59" s="5">
        <f>IF(CT59="", "", IF(CT59&gt;=10, 1, 0))</f>
        <v>0</v>
      </c>
      <c r="CZ59" s="5">
        <f>IF(CU59="", "", IF(CU59&gt;=15, 1, 0))</f>
        <v>0</v>
      </c>
      <c r="DA59" s="5">
        <f>IF(AND(BR59="", BX59="", CD59=""), "", IF(BR59=5,1,0) + IF(BX59=5,1,0) + IF(CD59=5,1,0))</f>
        <v>0</v>
      </c>
      <c r="DB59" s="6" t="s">
        <v>2019</v>
      </c>
      <c r="DC59" s="12">
        <v>0</v>
      </c>
      <c r="DD59" s="13"/>
      <c r="DE59" s="5">
        <v>2</v>
      </c>
      <c r="DF59" s="13"/>
      <c r="DG59" s="12">
        <v>5</v>
      </c>
      <c r="DH59" s="13">
        <v>18</v>
      </c>
      <c r="DI59" s="5">
        <v>2</v>
      </c>
      <c r="DJ59" s="13"/>
      <c r="DK59" s="12">
        <v>0</v>
      </c>
      <c r="DL59" s="13"/>
      <c r="DM59" s="12">
        <v>5</v>
      </c>
      <c r="DN59" s="13">
        <v>8</v>
      </c>
      <c r="DO59" s="5">
        <v>2</v>
      </c>
      <c r="DP59" s="13"/>
      <c r="DQ59" s="12">
        <v>3</v>
      </c>
      <c r="DR59" s="13"/>
      <c r="DS59" s="12">
        <v>5</v>
      </c>
      <c r="DT59" s="13">
        <v>16</v>
      </c>
      <c r="DU59" s="12">
        <v>4</v>
      </c>
      <c r="DV59" s="13">
        <v>16</v>
      </c>
      <c r="DW59" s="12">
        <v>0</v>
      </c>
      <c r="DX59" s="13"/>
      <c r="DY59" s="5">
        <v>4</v>
      </c>
      <c r="DZ59" s="13"/>
      <c r="EA59" s="12">
        <v>3</v>
      </c>
      <c r="EB59" s="13"/>
      <c r="EC59" s="12">
        <v>3</v>
      </c>
      <c r="ED59" s="13"/>
      <c r="EE59" s="12">
        <v>3</v>
      </c>
      <c r="EF59" s="13"/>
      <c r="EG59" s="12">
        <v>0</v>
      </c>
      <c r="EH59" s="13"/>
      <c r="EI59" s="12">
        <v>0</v>
      </c>
      <c r="EJ59" s="13"/>
      <c r="EK59" s="5">
        <v>5</v>
      </c>
      <c r="EL59" s="5">
        <v>3</v>
      </c>
      <c r="EM59" s="5">
        <v>2</v>
      </c>
      <c r="EN59" s="6" t="s">
        <v>2019</v>
      </c>
      <c r="EO59" s="5">
        <v>0</v>
      </c>
      <c r="EP59" s="5">
        <v>0</v>
      </c>
      <c r="EQ59" s="5">
        <v>0</v>
      </c>
      <c r="ER59" s="5">
        <v>1</v>
      </c>
      <c r="ES59" s="5">
        <v>0</v>
      </c>
      <c r="ET59" s="5">
        <v>0</v>
      </c>
      <c r="EU59" s="5">
        <v>1</v>
      </c>
      <c r="EV59" s="5">
        <v>0</v>
      </c>
      <c r="EW59" s="5">
        <v>1</v>
      </c>
      <c r="EX59" s="5">
        <v>0</v>
      </c>
      <c r="EY59" s="5">
        <v>0</v>
      </c>
      <c r="EZ59" s="5">
        <v>0</v>
      </c>
      <c r="FA59" s="5">
        <v>0</v>
      </c>
      <c r="FB59" s="5">
        <v>0</v>
      </c>
      <c r="FC59" s="5">
        <v>0</v>
      </c>
      <c r="FD59" s="5">
        <v>0</v>
      </c>
      <c r="FE59" s="5">
        <v>0</v>
      </c>
      <c r="FF59" s="5">
        <v>0</v>
      </c>
      <c r="FG59" s="5">
        <v>0</v>
      </c>
      <c r="FH59" s="5">
        <v>0</v>
      </c>
      <c r="FI59" s="5">
        <v>3</v>
      </c>
      <c r="FJ59" s="5">
        <v>0</v>
      </c>
      <c r="FK59" s="5">
        <v>0</v>
      </c>
      <c r="FL59" s="6" t="s">
        <v>2019</v>
      </c>
      <c r="FM59" s="5">
        <v>4</v>
      </c>
      <c r="FN59" s="5">
        <v>4</v>
      </c>
      <c r="FO59" s="5">
        <v>4</v>
      </c>
      <c r="FP59" s="5">
        <v>4</v>
      </c>
      <c r="FQ59" s="5">
        <v>4</v>
      </c>
      <c r="FR59" s="5">
        <v>4</v>
      </c>
      <c r="FS59" s="14">
        <f>IF(COUNTBLANK(FM59:FR59)&gt;0, "", AVERAGE(FM59:FR59))</f>
        <v>4</v>
      </c>
      <c r="FT59" s="6" t="s">
        <v>2019</v>
      </c>
      <c r="FU59" s="5">
        <v>0</v>
      </c>
      <c r="FV59" s="5">
        <v>0</v>
      </c>
      <c r="FW59" s="5">
        <v>0</v>
      </c>
      <c r="FX59" s="5">
        <v>1</v>
      </c>
      <c r="FY59" s="5">
        <v>2</v>
      </c>
      <c r="FZ59" s="5">
        <v>0</v>
      </c>
      <c r="GA59" s="5">
        <v>0</v>
      </c>
      <c r="GB59" s="5">
        <v>0</v>
      </c>
      <c r="GC59" s="5">
        <v>0</v>
      </c>
      <c r="GD59" s="5">
        <v>0</v>
      </c>
      <c r="GE59" s="5">
        <f>IF(COUNTBLANK(FU59:GC59)&gt;0, "", SUM(FU59:GC59))</f>
        <v>3</v>
      </c>
      <c r="GF59" s="6" t="s">
        <v>2019</v>
      </c>
      <c r="GG59" s="5">
        <v>0</v>
      </c>
      <c r="GH59" s="5">
        <v>0</v>
      </c>
      <c r="GI59" s="5">
        <v>0</v>
      </c>
      <c r="GJ59" s="5">
        <v>0</v>
      </c>
      <c r="GK59" s="5">
        <v>0</v>
      </c>
      <c r="GL59" s="5">
        <v>0</v>
      </c>
      <c r="GM59" s="5">
        <v>0</v>
      </c>
      <c r="GN59" s="5">
        <f>IF(COUNTBLANK(GG59:GM59)&gt;0, "", SUM(GG59:GM59))</f>
        <v>0</v>
      </c>
      <c r="GO59" s="6" t="s">
        <v>2019</v>
      </c>
      <c r="GP59" s="5">
        <v>1</v>
      </c>
      <c r="GQ59" s="5">
        <v>4</v>
      </c>
      <c r="GR59" s="5">
        <v>4</v>
      </c>
      <c r="GS59" s="5">
        <v>5</v>
      </c>
      <c r="GT59" s="5">
        <v>5</v>
      </c>
      <c r="GU59" s="5">
        <v>4</v>
      </c>
      <c r="GV59" s="5">
        <v>4</v>
      </c>
      <c r="GW59" s="5">
        <v>5</v>
      </c>
      <c r="GX59" s="5">
        <v>5</v>
      </c>
      <c r="GY59" s="5">
        <v>4</v>
      </c>
      <c r="GZ59" s="5">
        <v>4</v>
      </c>
      <c r="HA59" s="5">
        <v>4</v>
      </c>
      <c r="HB59" s="5">
        <v>4</v>
      </c>
      <c r="HC59" s="5">
        <v>4</v>
      </c>
      <c r="HD59" s="5">
        <v>4</v>
      </c>
      <c r="HE59" s="5">
        <v>4</v>
      </c>
      <c r="HF59" s="5">
        <v>5</v>
      </c>
      <c r="HG59" s="5">
        <v>4</v>
      </c>
      <c r="HH59" s="5">
        <v>5</v>
      </c>
      <c r="HI59" s="5">
        <f>IF(COUNTBLANK(GQ59:HH59)&gt;0, "", SUM(GQ59:HH59))</f>
        <v>78</v>
      </c>
      <c r="HJ59" s="6" t="s">
        <v>2019</v>
      </c>
      <c r="HK59" s="5">
        <v>3</v>
      </c>
      <c r="HL59" s="5">
        <v>3</v>
      </c>
      <c r="HM59" s="5">
        <v>1</v>
      </c>
      <c r="HN59" s="5">
        <v>3</v>
      </c>
      <c r="HO59" s="5">
        <v>3</v>
      </c>
      <c r="HP59" s="5">
        <v>3</v>
      </c>
      <c r="HQ59" s="5">
        <v>1</v>
      </c>
      <c r="HR59" s="5">
        <v>1</v>
      </c>
      <c r="HS59" s="5">
        <v>2</v>
      </c>
      <c r="HT59" s="5">
        <v>2</v>
      </c>
      <c r="HU59" s="5">
        <v>2</v>
      </c>
      <c r="HV59" s="5">
        <v>3</v>
      </c>
      <c r="HW59" s="5">
        <v>0</v>
      </c>
      <c r="HX59" s="5">
        <v>3</v>
      </c>
      <c r="HY59" s="5">
        <v>1</v>
      </c>
      <c r="HZ59" s="5">
        <v>3</v>
      </c>
      <c r="IA59" s="5">
        <v>3</v>
      </c>
      <c r="IB59" s="5">
        <v>3</v>
      </c>
      <c r="IC59" s="5">
        <v>0</v>
      </c>
      <c r="ID59" s="5">
        <v>0</v>
      </c>
      <c r="IE59" s="5">
        <v>1</v>
      </c>
      <c r="IF59" s="5">
        <v>2</v>
      </c>
      <c r="IG59" s="5">
        <v>1</v>
      </c>
      <c r="IH59" s="5">
        <v>3</v>
      </c>
      <c r="II59" s="5">
        <v>2</v>
      </c>
      <c r="IJ59" s="5">
        <f>IF(COUNTA(HK59:II59)=0, "", SUM(HK59,HL59,HN59,HO59,HP59,HU59,HV59,HX59,HZ59,IA59,IB59,IH59))</f>
        <v>35</v>
      </c>
      <c r="IK59" s="5">
        <f>IF(COUNTA(HK59:II59)=0, "", SUM(HM59,HQ59,HR59,HS59,HT59,HW59,HY59,IC59,ID59,IE59,IF59,IG59,II59))</f>
        <v>14</v>
      </c>
      <c r="IL59" s="5">
        <v>3</v>
      </c>
      <c r="IM59" s="5">
        <v>3</v>
      </c>
      <c r="IN59" s="5">
        <v>0</v>
      </c>
      <c r="IO59" s="5">
        <v>3</v>
      </c>
      <c r="IP59" s="5">
        <v>2</v>
      </c>
      <c r="IQ59" s="5">
        <v>3</v>
      </c>
      <c r="IR59" s="5">
        <v>0</v>
      </c>
      <c r="IS59" s="5">
        <v>2</v>
      </c>
      <c r="IT59" s="5">
        <v>0</v>
      </c>
      <c r="IU59" s="5">
        <v>0</v>
      </c>
      <c r="IV59" s="5">
        <v>3</v>
      </c>
      <c r="IW59" s="5">
        <v>3</v>
      </c>
      <c r="IX59" s="5">
        <v>0</v>
      </c>
      <c r="IY59" s="5">
        <v>2</v>
      </c>
      <c r="IZ59" s="5">
        <v>1</v>
      </c>
      <c r="JA59" s="5">
        <v>3</v>
      </c>
      <c r="JB59" s="5">
        <v>2</v>
      </c>
      <c r="JC59" s="5">
        <v>2</v>
      </c>
      <c r="JD59" s="5">
        <v>0</v>
      </c>
      <c r="JE59" s="5">
        <v>0</v>
      </c>
      <c r="JF59" s="5">
        <v>1</v>
      </c>
      <c r="JG59" s="5">
        <v>2</v>
      </c>
      <c r="JH59" s="5">
        <v>0</v>
      </c>
      <c r="JI59" s="5">
        <v>2</v>
      </c>
      <c r="JJ59" s="5">
        <v>1</v>
      </c>
      <c r="JK59" s="5">
        <f>IF(COUNTA(IL59:JJ59)=0, "", SUM(IL59,IM59,IO59,IP59,IQ59,IV59,IW59,IY59,JA59,JB59,JC59,JI59))</f>
        <v>31</v>
      </c>
      <c r="JL59" s="5">
        <f>IF(COUNTA(IL59:JJ59)=0, "", SUM(IN59,IR59,IS59,IT59,IU59,IX59,IZ59,JD59,JE59,JF59,JG59,JH59,JJ59))</f>
        <v>7</v>
      </c>
      <c r="JM59" s="6" t="s">
        <v>2019</v>
      </c>
      <c r="JN59" s="5">
        <v>2</v>
      </c>
      <c r="JO59" s="5">
        <v>2</v>
      </c>
      <c r="JP59" s="5">
        <v>2</v>
      </c>
      <c r="JQ59" s="5">
        <v>2</v>
      </c>
      <c r="JR59" s="5">
        <v>1</v>
      </c>
      <c r="JS59" s="5">
        <v>2</v>
      </c>
      <c r="JT59" s="5">
        <v>3</v>
      </c>
      <c r="JU59" s="5">
        <v>1</v>
      </c>
      <c r="JV59" s="5">
        <v>2</v>
      </c>
      <c r="JW59" s="5">
        <v>4</v>
      </c>
      <c r="JX59" s="5">
        <v>1</v>
      </c>
      <c r="JY59" s="5">
        <v>1</v>
      </c>
      <c r="JZ59" s="5">
        <v>3</v>
      </c>
      <c r="KA59" s="5">
        <v>2</v>
      </c>
      <c r="KB59" s="5">
        <v>1</v>
      </c>
      <c r="KC59" s="5">
        <v>1</v>
      </c>
      <c r="KD59" s="5">
        <v>4</v>
      </c>
      <c r="KE59" s="5">
        <v>2</v>
      </c>
      <c r="KF59" s="5">
        <v>1</v>
      </c>
      <c r="KG59" s="5">
        <v>4</v>
      </c>
      <c r="KH59" s="5">
        <v>1</v>
      </c>
      <c r="KI59" s="5">
        <v>2</v>
      </c>
      <c r="KJ59" s="5">
        <v>3</v>
      </c>
      <c r="KK59" s="5">
        <v>2</v>
      </c>
      <c r="KL59" s="5">
        <v>1</v>
      </c>
      <c r="KM59" s="5">
        <v>3</v>
      </c>
      <c r="KN59" s="5">
        <v>1</v>
      </c>
      <c r="KO59" s="5">
        <v>2</v>
      </c>
      <c r="KP59" s="5">
        <v>1</v>
      </c>
      <c r="KQ59" s="5">
        <v>2</v>
      </c>
      <c r="KR59" s="5">
        <v>2</v>
      </c>
      <c r="KS59" s="5">
        <v>1</v>
      </c>
      <c r="KT59" s="5">
        <v>2</v>
      </c>
      <c r="KU59" s="5">
        <v>2</v>
      </c>
      <c r="KV59" s="5">
        <v>2</v>
      </c>
      <c r="KW59" s="5">
        <v>2</v>
      </c>
      <c r="KX59" s="5">
        <f>IF(COUNTA(JN59:KW59)=0, "", SUM(JN59:KW59))</f>
        <v>70</v>
      </c>
      <c r="KY59" s="5">
        <f>IF(COUNTA(JN59:KW59)=0, "", SUM(JX59,JY59,KH59,KJ59,KL59,KP59))</f>
        <v>8</v>
      </c>
      <c r="KZ59" s="5">
        <f>IF(COUNTA(JN59:KW59)=0, "", SUM(JZ59,KE59,KG59,KM59,KT59))</f>
        <v>14</v>
      </c>
      <c r="LA59" s="5">
        <f>IF(COUNTA(JN59:KW59)=0, "", SUM(JP59,KA59,KF59,KK59,KN59,KS59))</f>
        <v>9</v>
      </c>
      <c r="LB59" s="5">
        <f>IF(COUNTA(JN59:KW59)=0, "", SUM(JO59,JS59,JU59,JW59,KD59,KU59))</f>
        <v>15</v>
      </c>
      <c r="LC59" s="5">
        <f>IF(COUNTA(JN59:KW59)=0, "", SUM(KB59,KC59,KI59,KO59,KQ59,KR59,KV59,KW59))</f>
        <v>14</v>
      </c>
      <c r="LD59" s="5">
        <f>IF(COUNTA(JN59:KW59)=0, "", SUM(JN59,JQ59,JR59,JT59,JV59))</f>
        <v>10</v>
      </c>
      <c r="LE59" s="6">
        <v>45252</v>
      </c>
      <c r="LF59" s="5">
        <v>70</v>
      </c>
      <c r="LG59" s="5">
        <v>30</v>
      </c>
      <c r="LH59" s="5">
        <v>10</v>
      </c>
      <c r="LI59" s="5">
        <v>0</v>
      </c>
      <c r="LJ59" s="5">
        <v>0</v>
      </c>
      <c r="LK59" s="5">
        <v>0</v>
      </c>
      <c r="LL59" s="5">
        <v>0</v>
      </c>
      <c r="LM59" s="5">
        <v>0</v>
      </c>
      <c r="LN59" s="5">
        <v>0</v>
      </c>
      <c r="LO59" s="5">
        <v>0</v>
      </c>
      <c r="LP59" s="5">
        <v>0</v>
      </c>
      <c r="LQ59" s="5">
        <v>0</v>
      </c>
      <c r="LR59" s="5">
        <v>0</v>
      </c>
      <c r="LS59" s="5">
        <v>0</v>
      </c>
      <c r="LT59" s="5">
        <v>10</v>
      </c>
      <c r="LU59" s="5">
        <v>10</v>
      </c>
      <c r="LV59" s="5">
        <v>30</v>
      </c>
      <c r="LW59" s="5">
        <v>10</v>
      </c>
      <c r="LX59" s="5">
        <v>10</v>
      </c>
      <c r="LY59" s="5">
        <v>20</v>
      </c>
      <c r="LZ59" s="5">
        <v>0</v>
      </c>
      <c r="MA59" s="5">
        <v>0</v>
      </c>
      <c r="MB59" s="5">
        <v>10</v>
      </c>
      <c r="MC59" s="5">
        <v>10</v>
      </c>
      <c r="MD59" s="5">
        <v>0</v>
      </c>
      <c r="ME59" s="5">
        <v>0</v>
      </c>
      <c r="MF59" s="5">
        <v>0</v>
      </c>
      <c r="MG59" s="5">
        <v>0</v>
      </c>
      <c r="MH59" s="5">
        <f>IF(COUNTBLANK(LF59:MG59)&gt;0, "", AVERAGE(LF59:MG59))</f>
        <v>7.8571428571428568</v>
      </c>
      <c r="MI59" s="5">
        <f>IF(COUNTA(LF59:MG59)=0, "", AVERAGE(LG59,LS59,LT59,LU59,LV59,LW59,LY59,MA59,MB59))</f>
        <v>13.333333333333334</v>
      </c>
      <c r="MJ59" s="5">
        <f>IF(COUNTA(LF59:MG59)=0, "", AVERAGE(LH59,LI59,LJ59,LK59,LM59,LO59,MD59,ME59))</f>
        <v>1.25</v>
      </c>
      <c r="MK59" s="5">
        <f>IF(COUNTA(LF59:MG59)=0, "", AVERAGE(LL59,LP59,LQ59,LR59,MF59,MG59))</f>
        <v>0</v>
      </c>
      <c r="ML59" s="6" t="s">
        <v>2022</v>
      </c>
      <c r="MM59" s="5">
        <v>3</v>
      </c>
      <c r="MN59" s="5">
        <v>2</v>
      </c>
      <c r="MO59" s="5">
        <v>2</v>
      </c>
      <c r="MP59" s="5">
        <v>1</v>
      </c>
      <c r="MQ59" s="5">
        <v>1</v>
      </c>
      <c r="MR59" s="5">
        <v>1</v>
      </c>
      <c r="MS59" s="5">
        <v>1</v>
      </c>
      <c r="MT59" s="5">
        <v>2</v>
      </c>
      <c r="MU59" s="5">
        <v>2</v>
      </c>
      <c r="MV59" s="5">
        <v>1</v>
      </c>
      <c r="MW59" s="5">
        <v>1</v>
      </c>
      <c r="MX59" s="5">
        <v>2</v>
      </c>
      <c r="MY59" s="5">
        <v>3</v>
      </c>
      <c r="MZ59" s="5">
        <v>4</v>
      </c>
      <c r="NA59" s="5">
        <v>1</v>
      </c>
      <c r="NB59" s="5">
        <v>1</v>
      </c>
      <c r="NC59" s="5">
        <v>2</v>
      </c>
      <c r="ND59" s="5">
        <v>1</v>
      </c>
      <c r="NE59" s="5">
        <v>2</v>
      </c>
      <c r="NF59" s="5">
        <v>1</v>
      </c>
      <c r="NG59" s="5">
        <f>IF(COUNTA(MM59:NF59)=0, "", SUM(MM59:NF59))</f>
        <v>34</v>
      </c>
      <c r="NH59" s="6" t="s">
        <v>2022</v>
      </c>
      <c r="NI59" s="5">
        <v>1</v>
      </c>
      <c r="NJ59" s="5">
        <v>5</v>
      </c>
      <c r="NK59" s="5">
        <v>4</v>
      </c>
      <c r="NL59" s="5">
        <v>3</v>
      </c>
      <c r="NM59" s="5">
        <v>5</v>
      </c>
      <c r="NN59" s="5">
        <v>4</v>
      </c>
      <c r="NO59" s="5">
        <v>3</v>
      </c>
      <c r="NP59" s="5">
        <v>5</v>
      </c>
      <c r="NQ59" s="5">
        <v>4</v>
      </c>
      <c r="NR59" s="5">
        <v>4</v>
      </c>
      <c r="NS59" s="5">
        <v>5</v>
      </c>
      <c r="NT59" s="5">
        <v>5</v>
      </c>
      <c r="NU59" s="5">
        <v>4</v>
      </c>
      <c r="NV59" s="5">
        <v>4</v>
      </c>
      <c r="NW59" s="5">
        <v>4</v>
      </c>
      <c r="NX59" s="5">
        <v>2</v>
      </c>
      <c r="NY59" s="5">
        <v>4</v>
      </c>
      <c r="NZ59" s="5">
        <v>5</v>
      </c>
      <c r="OA59" s="5">
        <v>3</v>
      </c>
      <c r="OB59" s="5">
        <v>4</v>
      </c>
      <c r="OC59" s="5">
        <v>5</v>
      </c>
      <c r="OD59" s="5">
        <v>2</v>
      </c>
      <c r="OE59" s="5">
        <v>3</v>
      </c>
      <c r="OF59" s="5">
        <v>2</v>
      </c>
      <c r="OG59" s="5">
        <v>4</v>
      </c>
      <c r="OH59" s="5">
        <v>4</v>
      </c>
      <c r="OI59" s="5">
        <v>2</v>
      </c>
      <c r="OJ59" s="5">
        <v>4</v>
      </c>
      <c r="OK59" s="5">
        <f>IF(COUNTA(NI59:OJ59)=0, "", SUM(NK59,NP59,NS59,NW59,OC59,OG59,OJ59))</f>
        <v>31</v>
      </c>
      <c r="OL59" s="5">
        <f>IF(COUNTA(NI59:OJ59)=0, "", SUM(NJ59,NL59,NQ59,NV59,NZ59,OB59,OD59))</f>
        <v>27</v>
      </c>
      <c r="OM59" s="5">
        <f>IF(COUNTA(NI59:OJ59)=0, "", SUM(NN59,NR59,NU59,NY59,OA59,OF59,OI59))</f>
        <v>23</v>
      </c>
      <c r="ON59" s="5">
        <f>IF(COUNTA(NI59:OJ59)=0, "", SUM(NI59,NM59,NO59,NT59,NX59,OE59,OH59))</f>
        <v>23</v>
      </c>
      <c r="OO59" s="11" t="s">
        <v>1150</v>
      </c>
      <c r="OP59" s="11">
        <v>1</v>
      </c>
      <c r="OQ59" s="6">
        <v>45368</v>
      </c>
      <c r="OR59" s="5">
        <v>30</v>
      </c>
      <c r="OS59" s="5">
        <v>10</v>
      </c>
      <c r="OT59" s="5">
        <v>10</v>
      </c>
      <c r="OU59" s="5">
        <v>0</v>
      </c>
      <c r="OV59" s="5">
        <v>0</v>
      </c>
      <c r="OW59" s="5">
        <v>0</v>
      </c>
      <c r="OX59" s="5">
        <v>0</v>
      </c>
      <c r="OY59" s="5">
        <v>0</v>
      </c>
      <c r="OZ59" s="5">
        <v>0</v>
      </c>
      <c r="PA59" s="5">
        <v>0</v>
      </c>
      <c r="PB59" s="5">
        <v>0</v>
      </c>
      <c r="PC59" s="5">
        <v>0</v>
      </c>
      <c r="PD59" s="5">
        <v>0</v>
      </c>
      <c r="PE59" s="5">
        <v>0</v>
      </c>
      <c r="PF59" s="5">
        <v>10</v>
      </c>
      <c r="PG59" s="5">
        <v>0</v>
      </c>
      <c r="PH59" s="5">
        <v>30</v>
      </c>
      <c r="PI59" s="5">
        <v>0</v>
      </c>
      <c r="PJ59" s="5">
        <v>0</v>
      </c>
      <c r="PK59" s="5">
        <v>10</v>
      </c>
      <c r="PL59" s="5">
        <v>0</v>
      </c>
      <c r="PM59" s="5">
        <v>10</v>
      </c>
      <c r="PN59" s="5">
        <v>30</v>
      </c>
      <c r="PO59" s="5">
        <v>0</v>
      </c>
      <c r="PP59" s="5">
        <v>0</v>
      </c>
      <c r="PQ59" s="5">
        <v>0</v>
      </c>
      <c r="PR59" s="5">
        <v>0</v>
      </c>
      <c r="PS59" s="5">
        <v>0</v>
      </c>
      <c r="PT59" s="5">
        <f>IF(COUNTBLANK(OR59:PS59)&gt;0, "", AVERAGE(OR59:PS59))</f>
        <v>5</v>
      </c>
      <c r="PU59" s="5">
        <f>IF(COUNTA(OR59:PS59)=0, "", AVERAGE(OS59,PE59,PF59,PG59,PH59,PI59,PK59,PM59,PN59))</f>
        <v>11.111111111111111</v>
      </c>
      <c r="PV59" s="5">
        <f>IF(COUNTA(OR59:PS59)=0, "", AVERAGE(OT59,OU59,OV59,OW59,OY59,PA59,PP59,PQ59))</f>
        <v>1.25</v>
      </c>
      <c r="PW59" s="5">
        <f>IF(COUNTA(OR59:PS59)=0, "", AVERAGE(OX59,PB59,PC59,PD59,PR59,PS59))</f>
        <v>0</v>
      </c>
      <c r="PX59" s="6" t="s">
        <v>1588</v>
      </c>
      <c r="PY59" s="5">
        <v>0</v>
      </c>
      <c r="PZ59" s="5">
        <v>0</v>
      </c>
      <c r="QA59" s="5">
        <v>0</v>
      </c>
      <c r="QB59" s="5">
        <v>3</v>
      </c>
      <c r="QC59" s="5">
        <v>2</v>
      </c>
      <c r="QD59" s="5">
        <v>0</v>
      </c>
      <c r="QE59" s="5">
        <v>2</v>
      </c>
      <c r="QF59" s="5">
        <v>0</v>
      </c>
      <c r="QG59" s="5">
        <v>0</v>
      </c>
      <c r="QH59" s="5">
        <v>1</v>
      </c>
      <c r="QI59" s="5">
        <f>IF(COUNTBLANK(PY59:QG59)&gt;0, "", SUM(PY59:QG59))</f>
        <v>7</v>
      </c>
      <c r="QJ59" s="6" t="s">
        <v>2023</v>
      </c>
      <c r="QK59" s="5">
        <v>0</v>
      </c>
      <c r="QL59" s="5">
        <v>0</v>
      </c>
      <c r="QM59" s="5">
        <v>2</v>
      </c>
      <c r="QN59" s="5">
        <v>1</v>
      </c>
      <c r="QO59" s="5">
        <v>1</v>
      </c>
      <c r="QP59" s="5">
        <v>0</v>
      </c>
      <c r="QQ59" s="5">
        <v>0</v>
      </c>
      <c r="QR59" s="5">
        <v>0</v>
      </c>
      <c r="QS59" s="5">
        <v>0</v>
      </c>
      <c r="QT59" s="5">
        <v>1</v>
      </c>
      <c r="QU59" s="5">
        <f>IF(COUNTBLANK(QK59:QS59)&gt;0, "", SUM(QK59:QS59))</f>
        <v>4</v>
      </c>
      <c r="QV59" s="6" t="s">
        <v>1270</v>
      </c>
      <c r="QW59" s="5">
        <v>1</v>
      </c>
      <c r="QX59" s="5">
        <v>0</v>
      </c>
      <c r="QY59" s="5">
        <v>2</v>
      </c>
      <c r="QZ59" s="5">
        <v>1</v>
      </c>
      <c r="RA59" s="5">
        <v>1</v>
      </c>
      <c r="RB59" s="5">
        <v>0</v>
      </c>
      <c r="RC59" s="5">
        <v>1</v>
      </c>
      <c r="RD59" s="5">
        <v>0</v>
      </c>
      <c r="RE59" s="5">
        <v>0</v>
      </c>
      <c r="RF59" s="5">
        <v>1</v>
      </c>
      <c r="RG59" s="5">
        <f>IF(COUNTBLANK(QW59:RE59)&gt;0, "", SUM(QW59:RE59))</f>
        <v>6</v>
      </c>
      <c r="RH59" s="6" t="s">
        <v>1588</v>
      </c>
      <c r="RI59" s="5">
        <v>1</v>
      </c>
      <c r="RJ59" s="5">
        <v>0</v>
      </c>
      <c r="RK59" s="5">
        <v>1</v>
      </c>
      <c r="RL59" s="5">
        <v>0</v>
      </c>
      <c r="RM59" s="5">
        <v>0</v>
      </c>
      <c r="RN59" s="5">
        <v>1</v>
      </c>
      <c r="RO59" s="5">
        <v>0</v>
      </c>
      <c r="RP59" s="5">
        <f>IF(COUNTBLANK(RI59:RO59)&gt;0, "", SUM(RI59:RO59))</f>
        <v>3</v>
      </c>
      <c r="RQ59" s="6" t="s">
        <v>2023</v>
      </c>
      <c r="RR59" s="5">
        <v>1</v>
      </c>
      <c r="RS59" s="5">
        <v>0</v>
      </c>
      <c r="RT59" s="5">
        <v>1</v>
      </c>
      <c r="RU59" s="5">
        <v>0</v>
      </c>
      <c r="RV59" s="5">
        <v>0</v>
      </c>
      <c r="RW59" s="5">
        <v>0</v>
      </c>
      <c r="RX59" s="5">
        <v>0</v>
      </c>
      <c r="RY59" s="5">
        <f>IF(COUNTBLANK(RR59:RX59)&gt;0, "", SUM(RR59:RX59))</f>
        <v>2</v>
      </c>
      <c r="RZ59" s="6" t="s">
        <v>1270</v>
      </c>
      <c r="SA59" s="5">
        <v>1</v>
      </c>
      <c r="SB59" s="5">
        <v>0</v>
      </c>
      <c r="SC59" s="5">
        <v>0</v>
      </c>
      <c r="SD59" s="5">
        <v>0</v>
      </c>
      <c r="SE59" s="5">
        <v>0</v>
      </c>
      <c r="SF59" s="5">
        <v>1</v>
      </c>
      <c r="SG59" s="5">
        <v>0</v>
      </c>
      <c r="SH59" s="5">
        <f>IF(COUNTBLANK(SA59:SG59)&gt;0, "", SUM(SA59:SG59))</f>
        <v>2</v>
      </c>
      <c r="SI59" s="6" t="s">
        <v>1588</v>
      </c>
      <c r="SJ59" s="5">
        <v>3</v>
      </c>
      <c r="SK59" s="5">
        <v>3</v>
      </c>
      <c r="SL59" s="5">
        <v>3</v>
      </c>
      <c r="SM59" s="5">
        <v>3</v>
      </c>
      <c r="SN59" s="5">
        <v>2</v>
      </c>
      <c r="SO59" s="5">
        <v>3</v>
      </c>
      <c r="SP59" s="12">
        <v>3</v>
      </c>
      <c r="SQ59" s="5">
        <v>1</v>
      </c>
      <c r="SR59" s="5">
        <v>4</v>
      </c>
      <c r="SS59" s="5">
        <v>1</v>
      </c>
      <c r="ST59" s="5">
        <v>4</v>
      </c>
      <c r="SU59" s="5">
        <v>5</v>
      </c>
      <c r="SV59" s="5">
        <v>3</v>
      </c>
      <c r="SW59" s="5">
        <v>4</v>
      </c>
      <c r="SX59" s="5">
        <v>5</v>
      </c>
      <c r="SY59" s="5">
        <v>3</v>
      </c>
      <c r="SZ59" s="5">
        <v>1</v>
      </c>
      <c r="TA59" s="5">
        <v>4</v>
      </c>
      <c r="TB59" s="5">
        <v>4</v>
      </c>
      <c r="TC59" s="5">
        <f>IF(COUNTBLANK(SJ59:TB59)&gt;0, "", SUM(SJ59:TB59))</f>
        <v>59</v>
      </c>
      <c r="TD59" s="5">
        <f>IF(COUNTBLANK(SJ59:TB59)&gt;0, "", SUM(SL59,SO59,SR59,SS59,ST59,SU59,SV59,SX59,SY59,TB59))</f>
        <v>35</v>
      </c>
      <c r="TE59" s="5">
        <f>IF(COUNTBLANK(SJ59:TB59)&gt;0, "", SUM(SJ59,SK59,SM59,SN59,SQ59,SW59,SZ59,TA59))</f>
        <v>21</v>
      </c>
      <c r="TF59" s="6" t="s">
        <v>2023</v>
      </c>
      <c r="TG59" s="5">
        <v>4</v>
      </c>
      <c r="TH59" s="5">
        <v>3</v>
      </c>
      <c r="TI59" s="5">
        <v>4</v>
      </c>
      <c r="TJ59" s="5">
        <v>4</v>
      </c>
      <c r="TK59" s="5">
        <v>2</v>
      </c>
      <c r="TL59" s="5">
        <v>3</v>
      </c>
      <c r="TM59" s="5">
        <v>3</v>
      </c>
      <c r="TN59" s="5">
        <v>2</v>
      </c>
      <c r="TO59" s="5">
        <v>5</v>
      </c>
      <c r="TP59" s="5">
        <v>3</v>
      </c>
      <c r="TQ59" s="5">
        <v>4</v>
      </c>
      <c r="TR59" s="5">
        <v>5</v>
      </c>
      <c r="TS59" s="5">
        <v>5</v>
      </c>
      <c r="TT59" s="5">
        <v>4</v>
      </c>
      <c r="TU59" s="5">
        <v>4</v>
      </c>
      <c r="TV59" s="5">
        <v>5</v>
      </c>
      <c r="TW59" s="5">
        <v>3</v>
      </c>
      <c r="TX59" s="5">
        <v>5</v>
      </c>
      <c r="TY59" s="5">
        <v>4</v>
      </c>
      <c r="TZ59" s="5">
        <f>IF(COUNTBLANK(TG59:TY59)&gt;0, "", SUM(TG59:TY59))</f>
        <v>72</v>
      </c>
      <c r="UA59" s="5">
        <f>IF(COUNTBLANK(TG59:TY59)&gt;0, "", SUM(TI59,TL59,TO59,TP59,TQ59,TR59,TS59,TU59,TV59,TY59))</f>
        <v>42</v>
      </c>
      <c r="UB59" s="5">
        <f>IF(COUNTBLANK(TG59:TY59)&gt;0, "", SUM(TG59,TH59,TJ59,TK59,TN59,TT59,TW59,TX59))</f>
        <v>27</v>
      </c>
      <c r="UC59" s="6" t="s">
        <v>1270</v>
      </c>
      <c r="UD59" s="5">
        <v>3</v>
      </c>
      <c r="UE59" s="5">
        <v>4</v>
      </c>
      <c r="UF59" s="5">
        <v>4</v>
      </c>
      <c r="UG59" s="5">
        <v>4</v>
      </c>
      <c r="UH59" s="5">
        <v>2</v>
      </c>
      <c r="UI59" s="5">
        <v>5</v>
      </c>
      <c r="UJ59" s="5">
        <v>5</v>
      </c>
      <c r="UK59" s="5">
        <v>2</v>
      </c>
      <c r="UL59" s="5">
        <v>4</v>
      </c>
      <c r="UM59" s="5">
        <v>3</v>
      </c>
      <c r="UN59" s="5">
        <v>5</v>
      </c>
      <c r="UO59" s="5">
        <v>5</v>
      </c>
      <c r="UP59" s="5">
        <v>3</v>
      </c>
      <c r="UQ59" s="5">
        <v>4</v>
      </c>
      <c r="UR59" s="5">
        <v>4</v>
      </c>
      <c r="US59" s="5">
        <v>5</v>
      </c>
      <c r="UT59" s="5">
        <v>2</v>
      </c>
      <c r="UU59" s="5">
        <v>5</v>
      </c>
      <c r="UV59" s="5">
        <v>5</v>
      </c>
      <c r="UW59" s="5">
        <f>IF(COUNTBLANK(UD59:UV59)&gt;0, "", SUM(UD59:UV59))</f>
        <v>74</v>
      </c>
      <c r="UX59" s="5">
        <f>IF(COUNTBLANK(UD59:UV59)&gt;0, "", SUM(UF59,UI59,UL59,UM59,UN59,UO59,UP59,UR59,US59,UV59))</f>
        <v>43</v>
      </c>
      <c r="UY59" s="5">
        <f>IF(COUNTBLANK(UD59:UV59)&gt;0, "", SUM(UD59,UE59,UG59,UH59,UK59,UQ59,UT59,UU59))</f>
        <v>26</v>
      </c>
      <c r="UZ59" s="6">
        <v>45600.530219907407</v>
      </c>
      <c r="VA59" s="6">
        <v>45559</v>
      </c>
      <c r="VB59" s="5">
        <v>1</v>
      </c>
      <c r="VC59" s="5">
        <v>1</v>
      </c>
      <c r="VE59" s="5">
        <v>39</v>
      </c>
      <c r="VF59" s="5">
        <v>3025</v>
      </c>
      <c r="VG59" s="5">
        <v>1</v>
      </c>
      <c r="VH59" s="5">
        <v>1</v>
      </c>
      <c r="VI59" s="5"/>
      <c r="VK59" s="5">
        <v>1</v>
      </c>
      <c r="VL59" s="5"/>
      <c r="VN59" s="6">
        <v>45600.540243055555</v>
      </c>
      <c r="VO59" s="5">
        <v>0</v>
      </c>
      <c r="VP59" s="5">
        <v>0</v>
      </c>
      <c r="VQ59" s="5">
        <v>0</v>
      </c>
      <c r="VR59" s="5">
        <v>0</v>
      </c>
      <c r="VS59" s="5">
        <v>2</v>
      </c>
      <c r="VT59" s="5">
        <v>0</v>
      </c>
      <c r="VU59" s="5">
        <v>0</v>
      </c>
      <c r="VV59" s="5">
        <v>0</v>
      </c>
      <c r="VW59" s="5">
        <v>0</v>
      </c>
      <c r="VX59" s="5">
        <v>0</v>
      </c>
      <c r="VY59" s="5">
        <v>0</v>
      </c>
      <c r="VZ59" s="5">
        <v>0</v>
      </c>
      <c r="WA59" s="5">
        <v>0</v>
      </c>
      <c r="WB59" s="5">
        <v>1</v>
      </c>
      <c r="WC59" s="5">
        <v>0</v>
      </c>
      <c r="WD59" s="5">
        <v>0</v>
      </c>
      <c r="WE59" s="5">
        <v>2</v>
      </c>
      <c r="WF59" s="5">
        <v>0</v>
      </c>
      <c r="WG59" s="5">
        <v>2</v>
      </c>
      <c r="WH59" s="5">
        <v>1</v>
      </c>
      <c r="WI59" s="5">
        <v>2</v>
      </c>
      <c r="WJ59" s="5">
        <v>0</v>
      </c>
      <c r="WK59" s="5">
        <v>0</v>
      </c>
      <c r="WL59" s="5">
        <v>0</v>
      </c>
      <c r="WM59" s="5">
        <v>1</v>
      </c>
      <c r="WN59" s="5">
        <v>1</v>
      </c>
      <c r="WO59" s="5">
        <v>0</v>
      </c>
      <c r="WP59" s="5">
        <v>1</v>
      </c>
      <c r="WQ59" s="5">
        <v>0</v>
      </c>
      <c r="WR59" s="5">
        <f>IF(COUNTBLANK(VO59:WQ59)&gt;0, "", SUM(VQ59:WJ59))</f>
        <v>10</v>
      </c>
      <c r="WS59" s="5">
        <f>IF(COUNTBLANK(VO59:WQ59)&gt;0, "", SUM(VQ59:VZ59))</f>
        <v>2</v>
      </c>
      <c r="WT59" s="5">
        <f>IF(COUNTBLANK(VO59:WQ59)&gt;0, "", SUM(WA59:WL59))</f>
        <v>8</v>
      </c>
      <c r="WU59" s="5">
        <f>IF(COUNTBLANK(VO59:WQ59)&gt;0, "", SUM(WK59:WL59))</f>
        <v>0</v>
      </c>
      <c r="WV59" s="5">
        <f>IF(COUNTA(VO59:WQ59)=0, "", IF(AND(OR(VO59=1, VP59=1), OR(VQ59&gt;=1, VR59&gt;=1, VS59&gt;=1, VT59&gt;=1, VU59&gt;=1), OR(VV59&gt;=1, VW59&gt;=1), COUNTIF(VX59:WD59, "&gt;=1")&gt;=2, COUNTIF(WE59:WJ59, "&gt;=1")&gt;=2, OR(WN59=1, WN59=2), OR(WO59&gt;=1, WP59&gt;=1), WQ59&lt;1), 1, 0))</f>
        <v>0</v>
      </c>
      <c r="WW59" s="5">
        <f>IF(COUNTBLANK(VO59:WQ59)&gt;0, "", SUM(VQ59:VU59))</f>
        <v>2</v>
      </c>
      <c r="WX59" s="5">
        <f>IF(COUNTBLANK(VO59:WQ59)&gt;0, "", SUM(VV59:VW59))</f>
        <v>0</v>
      </c>
      <c r="WY59" s="5">
        <f>IF(COUNTBLANK(VO59:WQ59)&gt;0, "", SUM(VX59:WD59))</f>
        <v>1</v>
      </c>
      <c r="WZ59" s="5">
        <f>IF(COUNTBLANK(VO59:WQ59)&gt;0, "", SUM(WE59:WJ59))</f>
        <v>7</v>
      </c>
      <c r="XA59" s="6">
        <v>45600</v>
      </c>
      <c r="XB59" s="5">
        <v>0</v>
      </c>
      <c r="XC59" s="5">
        <v>1</v>
      </c>
      <c r="XD59" s="5">
        <v>2</v>
      </c>
      <c r="XE59" s="5">
        <v>3</v>
      </c>
      <c r="XF59" s="5">
        <v>1</v>
      </c>
      <c r="XG59" s="5">
        <v>0</v>
      </c>
      <c r="XH59" s="5">
        <v>2</v>
      </c>
      <c r="XI59" s="5">
        <v>0</v>
      </c>
      <c r="XJ59" s="5">
        <v>0</v>
      </c>
      <c r="XK59" s="5">
        <v>1</v>
      </c>
      <c r="XL59" s="5">
        <f>IF(COUNTBLANK(XB59:XJ59)&gt;0, "", SUM(XB59:XJ59))</f>
        <v>9</v>
      </c>
      <c r="XM59" s="6">
        <v>45600.533148148148</v>
      </c>
      <c r="XN59" s="5">
        <v>2</v>
      </c>
      <c r="XO59" s="5">
        <v>1</v>
      </c>
      <c r="XP59" s="5">
        <v>2</v>
      </c>
      <c r="XQ59" s="5">
        <v>1</v>
      </c>
      <c r="XR59" s="5">
        <v>0</v>
      </c>
      <c r="XS59" s="5">
        <v>3</v>
      </c>
      <c r="XT59" s="5">
        <v>1</v>
      </c>
      <c r="XU59" s="5">
        <f>IF(COUNTBLANK(XN59:XT59)&gt;0, "", SUM(XN59:XT59))</f>
        <v>10</v>
      </c>
      <c r="XV59" s="6">
        <v>45600.543020833335</v>
      </c>
      <c r="XW59" s="5">
        <v>4</v>
      </c>
      <c r="XX59" s="5">
        <v>5</v>
      </c>
      <c r="XY59" s="5">
        <v>5</v>
      </c>
      <c r="XZ59" s="12">
        <v>3.6</v>
      </c>
      <c r="YA59" s="12">
        <v>3.6</v>
      </c>
      <c r="YB59" s="12">
        <v>3.6</v>
      </c>
      <c r="YC59" s="12">
        <v>5</v>
      </c>
      <c r="YD59" s="12">
        <v>5</v>
      </c>
      <c r="YE59" s="12">
        <v>5</v>
      </c>
      <c r="YF59" s="12">
        <v>3.6</v>
      </c>
      <c r="YG59" s="12">
        <v>5</v>
      </c>
      <c r="YH59" s="12">
        <v>1</v>
      </c>
      <c r="YI59" s="12">
        <v>5</v>
      </c>
      <c r="YJ59" s="12">
        <v>3</v>
      </c>
      <c r="YK59" s="12">
        <v>3.6</v>
      </c>
      <c r="YL59" s="12">
        <v>1</v>
      </c>
      <c r="YM59" s="12">
        <v>1</v>
      </c>
      <c r="YN59" s="12">
        <v>3.6</v>
      </c>
      <c r="YO59" s="12">
        <v>3.6</v>
      </c>
      <c r="YP59" s="5">
        <f>IF(COUNTBLANK(XW59:YO59)&gt;0, "", SUM(XW59:YO59))</f>
        <v>70.2</v>
      </c>
      <c r="YQ59" s="5">
        <f>IF(COUNTBLANK(XW59:YO59)&gt;0, "", SUM(XY59,YC59,YD59,YE59,YJ59,YK59,YL59,YM59))</f>
        <v>28.6</v>
      </c>
      <c r="YR59" s="12">
        <f>IF(COUNTBLANK(XW59:YO59)&gt;0, "", SUM(YF59:YH59))</f>
        <v>9.6</v>
      </c>
      <c r="YS59" s="5">
        <f>IF(COUNTBLANK(XW59:YO59)&gt;0, "", SUM(XW59,XX59,YB59))</f>
        <v>12.6</v>
      </c>
      <c r="YT59" s="12">
        <f>IF(COUNTBLANK(XW59:YO59)&gt;0, "", SUM(XZ59,YA59,YI59,YN59,YO59))</f>
        <v>19.399999999999999</v>
      </c>
      <c r="YU59" s="5">
        <f>IF(COUNTBLANK(XW59:YO59)&gt;0, "", SUM(XY59,XZ59,YA59,YB59,YC59,YF59,YJ59,YN59,YO59))</f>
        <v>34.6</v>
      </c>
      <c r="YV59" s="5">
        <f>IF(COUNTBLANK(XW59:YO59)&gt;0, "", SUM(XW59,XX59,YK59,YL59,YM59))</f>
        <v>14.6</v>
      </c>
      <c r="YW59" s="12">
        <f>IF(COUNTBLANK(XW59:YO59)&gt;0, "", SUM(YD59,YE59,YG59,YH59,YI59))</f>
        <v>21</v>
      </c>
      <c r="YX59" s="6">
        <v>45600.536932870367</v>
      </c>
      <c r="YY59" s="5">
        <v>20</v>
      </c>
      <c r="YZ59" s="5">
        <v>20</v>
      </c>
      <c r="ZA59" s="5">
        <v>0</v>
      </c>
      <c r="ZB59" s="5">
        <v>0</v>
      </c>
      <c r="ZC59" s="5">
        <v>0</v>
      </c>
      <c r="ZD59" s="5">
        <v>0</v>
      </c>
      <c r="ZE59" s="5">
        <v>0</v>
      </c>
      <c r="ZF59" s="5">
        <v>0</v>
      </c>
      <c r="ZG59" s="5">
        <v>0</v>
      </c>
      <c r="ZH59" s="5">
        <v>0</v>
      </c>
      <c r="ZI59" s="5">
        <v>0</v>
      </c>
      <c r="ZJ59" s="5">
        <v>0</v>
      </c>
      <c r="ZK59" s="5">
        <v>0</v>
      </c>
      <c r="ZL59" s="5">
        <v>0</v>
      </c>
      <c r="ZM59" s="5">
        <v>0</v>
      </c>
      <c r="ZN59" s="5">
        <v>0</v>
      </c>
      <c r="ZO59" s="5">
        <v>20</v>
      </c>
      <c r="ZP59" s="5">
        <v>10</v>
      </c>
      <c r="ZQ59" s="5">
        <v>0</v>
      </c>
      <c r="ZR59" s="5">
        <v>20</v>
      </c>
      <c r="ZS59" s="5">
        <v>0</v>
      </c>
      <c r="ZT59" s="5">
        <v>0</v>
      </c>
      <c r="ZU59" s="5">
        <v>0</v>
      </c>
      <c r="ZV59" s="5">
        <v>20</v>
      </c>
      <c r="ZW59" s="5">
        <v>0</v>
      </c>
      <c r="ZX59" s="5">
        <v>0</v>
      </c>
      <c r="ZY59" s="5">
        <v>0</v>
      </c>
      <c r="ZZ59" s="5">
        <v>0</v>
      </c>
      <c r="AAA59" s="5">
        <f>IF(COUNTBLANK(YY59:ZZ59)&gt;0, "", AVERAGE(YY59:ZZ59))</f>
        <v>3.9285714285714284</v>
      </c>
      <c r="AAB59" s="5">
        <f>IF(COUNTA(YY59:ZZ59)=0, "", AVERAGE(YZ59,ZL59,ZM59,ZN59,ZO59,ZP59,ZR59,ZT59,ZU59))</f>
        <v>7.7777777777777777</v>
      </c>
      <c r="AAC59" s="5">
        <f>IF(COUNTA(YY59:ZZ59)=0, "", AVERAGE(ZA59,ZB59,ZC59,ZD59,ZF59,ZH59,ZW59,ZX59))</f>
        <v>0</v>
      </c>
      <c r="AAD59" s="5">
        <f>IF(COUNTA(YY59:ZZ59)=0, "", AVERAGE(ZE59,ZI59,ZJ59,ZK59,ZY59,ZZ59))</f>
        <v>0</v>
      </c>
      <c r="AAE59" s="6">
        <v>45600.531111111108</v>
      </c>
      <c r="AAF59" s="5">
        <v>1</v>
      </c>
      <c r="AAG59" s="5">
        <v>1</v>
      </c>
      <c r="AAH59" s="5">
        <v>1</v>
      </c>
      <c r="AAI59" s="5">
        <v>1</v>
      </c>
      <c r="AAJ59" s="5">
        <v>1</v>
      </c>
      <c r="AAK59" s="5">
        <v>1</v>
      </c>
      <c r="AAL59" s="5">
        <v>1</v>
      </c>
      <c r="AAM59" s="5">
        <v>1</v>
      </c>
      <c r="AAN59" s="5">
        <v>1</v>
      </c>
      <c r="AAO59" s="5">
        <v>3</v>
      </c>
      <c r="AAP59" s="5">
        <v>1</v>
      </c>
      <c r="AAQ59" s="5">
        <v>1</v>
      </c>
      <c r="AAR59" s="5">
        <v>1</v>
      </c>
      <c r="AAS59" s="5">
        <v>1</v>
      </c>
      <c r="AAT59" s="5">
        <v>1</v>
      </c>
      <c r="AAU59" s="5">
        <v>4</v>
      </c>
      <c r="AAV59" s="5">
        <v>1</v>
      </c>
      <c r="AAW59" s="5">
        <v>1</v>
      </c>
      <c r="AAX59" s="5">
        <v>2</v>
      </c>
      <c r="AAY59" s="5">
        <v>1</v>
      </c>
      <c r="AAZ59" s="5">
        <v>1</v>
      </c>
      <c r="ABA59" s="5">
        <v>4</v>
      </c>
      <c r="ABB59" s="5">
        <v>1</v>
      </c>
      <c r="ABC59" s="5">
        <v>1</v>
      </c>
      <c r="ABD59" s="5">
        <v>1</v>
      </c>
      <c r="ABE59" s="5">
        <v>1</v>
      </c>
      <c r="ABF59" s="5">
        <v>1</v>
      </c>
      <c r="ABG59" s="5">
        <v>1</v>
      </c>
      <c r="ABH59" s="5">
        <v>1</v>
      </c>
      <c r="ABI59" s="5">
        <v>1</v>
      </c>
      <c r="ABJ59" s="5">
        <f>IF(SUM(AAF59:AAN59,AAP59:AAT59,AAV59:AAZ59,ABB59:ABG59)=0, "", SUM(AAF59:AAN59,AAP59:AAT59,AAV59:AAZ59,ABB59:ABG59))</f>
        <v>26</v>
      </c>
      <c r="ABK59" s="5">
        <f>IF(SUM(ABN59, ABO59, ABP59, ABQ59, ABR59)=0, "", IF(OR(ABN59&gt;=8, ABO59&gt;=10, ABP59&gt;=13, ABQ59&gt;=10, ABR59&gt;=15), 1, 0))</f>
        <v>0</v>
      </c>
      <c r="ABL59" s="5">
        <f>IF(SUM(AAF59:AAG59,AAI59,AAJ59,AAK59,AAL59,AAR59,AAX59,ABE59,ABG59)=0, "", SUM(AAF59:AAG59,AAI59,AAJ59,AAK59,AAL59,AAR59,AAX59,ABE59,ABG59))</f>
        <v>11</v>
      </c>
      <c r="ABM59" s="5">
        <f>IF(SUM(AAH59,AAM59:AAN59,AAP59:AAQ59,AAS59:AAT59,AAV59:AAW59,AAY59:AAZ59,ABB59:ABD59,ABF59)=0, "", SUM(AAH59,AAM59:AAN59,AAP59:AAQ59,AAS59:AAT59,AAV59:AAW59,AAY59:AAZ59,ABB59:ABD59,ABF59))</f>
        <v>15</v>
      </c>
      <c r="ABN59" s="5">
        <f>IF(SUM(AAY59:AAZ59,ABB59:ABC59,ABF59)=0, "", SUM(AAY59:AAZ59,ABB59:ABC59,ABF59))</f>
        <v>5</v>
      </c>
      <c r="ABO59" s="5">
        <f>IF(SUM(AAN59,AAP59:AAQ59,AAT59,AAV59)=0, "", SUM(AAN59,AAP59:AAQ59,AAT59,AAV59))</f>
        <v>5</v>
      </c>
      <c r="ABP59" s="5">
        <f>IF(SUM(AAH59,AAM59,AAS59,AAW59,ABD59)=0, "", SUM(AAH59,AAM59,AAS59,AAW59,ABD59))</f>
        <v>5</v>
      </c>
      <c r="ABQ59" s="5">
        <f>IF(SUM(AAF59:AAG59,AAI59,AAK59,ABE59)=0, "", SUM(AAF59:AAG59,AAI59,AAK59,ABE59))</f>
        <v>5</v>
      </c>
      <c r="ABR59" s="5">
        <f>IF(SUM(AAJ59,AAL59,AAR59,AAX59,ABG59)=0, "", SUM(AAJ59,AAL59,AAR59,AAX59,ABG59))</f>
        <v>6</v>
      </c>
      <c r="ABS59" s="5">
        <f>IF(ABN59="", "", IF(ABN59&gt;=8, 1, 0))</f>
        <v>0</v>
      </c>
      <c r="ABT59" s="5">
        <f>IF(ABO59="", "", IF(ABO59&gt;=10, 1, 0))</f>
        <v>0</v>
      </c>
      <c r="ABU59" s="5">
        <f>IF(ABP59="", "", IF(ABP59&gt;=13, 1, 0))</f>
        <v>0</v>
      </c>
      <c r="ABV59" s="5">
        <f>IF(ABQ59="", "", IF(ABQ59&gt;=10, 1, 0))</f>
        <v>0</v>
      </c>
      <c r="ABW59" s="5">
        <f>IF(ABR59="", "", IF(ABR59&gt;=15, 1, 0))</f>
        <v>0</v>
      </c>
      <c r="ABX59" s="5">
        <f>IF(AND(AAO59="", AAU59="", ABA59=""), "", IF(AAO59=5,1,0) + IF(AAU59=5,1,0) + IF(ABA59=5,1,0))</f>
        <v>0</v>
      </c>
      <c r="ABY59" s="6">
        <v>45600.535578703704</v>
      </c>
      <c r="ABZ59" s="5">
        <v>1</v>
      </c>
      <c r="ACA59" s="5">
        <v>3</v>
      </c>
      <c r="ACB59" s="5">
        <v>2</v>
      </c>
      <c r="ACC59" s="5">
        <v>2</v>
      </c>
      <c r="ACD59" s="5">
        <v>4</v>
      </c>
      <c r="ACE59" s="5">
        <v>2</v>
      </c>
      <c r="ACF59" s="5">
        <v>2</v>
      </c>
      <c r="ACG59" s="5">
        <v>2</v>
      </c>
      <c r="ACH59" s="5">
        <v>2</v>
      </c>
      <c r="ACI59" s="5">
        <v>2</v>
      </c>
      <c r="ACJ59" s="5">
        <v>2</v>
      </c>
      <c r="ACK59" s="5">
        <v>2</v>
      </c>
      <c r="ACL59" s="5">
        <v>4</v>
      </c>
      <c r="ACM59" s="5">
        <v>2</v>
      </c>
      <c r="ACN59" s="5">
        <v>2</v>
      </c>
      <c r="ACO59" s="5">
        <v>1</v>
      </c>
      <c r="ACP59" s="5">
        <v>2</v>
      </c>
      <c r="ACQ59" s="5">
        <v>4</v>
      </c>
      <c r="ACR59" s="5">
        <v>4</v>
      </c>
      <c r="ACS59" s="5">
        <v>2</v>
      </c>
      <c r="ACT59" s="5">
        <v>2</v>
      </c>
      <c r="ACU59" s="5">
        <v>2</v>
      </c>
      <c r="ACV59" s="5">
        <v>4</v>
      </c>
      <c r="ACW59" s="5">
        <v>3</v>
      </c>
      <c r="ACX59" s="5">
        <v>2</v>
      </c>
      <c r="ACY59" s="5">
        <v>4</v>
      </c>
      <c r="ACZ59" s="5">
        <v>3</v>
      </c>
      <c r="ADA59" s="5">
        <v>1</v>
      </c>
      <c r="ADB59" s="5">
        <v>2</v>
      </c>
      <c r="ADC59" s="5">
        <v>3</v>
      </c>
      <c r="ADD59" s="5">
        <v>1</v>
      </c>
      <c r="ADE59" s="5">
        <v>1</v>
      </c>
      <c r="ADF59" s="5">
        <v>2</v>
      </c>
      <c r="ADG59" s="5">
        <v>3</v>
      </c>
      <c r="ADH59" s="5">
        <v>2</v>
      </c>
      <c r="ADI59" s="5">
        <v>3</v>
      </c>
      <c r="ADJ59" s="5">
        <f>IF(COUNTA(ABZ59:ADI59)=0, "", SUM(ABZ59:ADI59))</f>
        <v>85</v>
      </c>
      <c r="ADK59" s="5">
        <f>IF(COUNTA(ABZ59:ADI59)=0, "", SUM(ACJ59,ACK59,ACT59,ACV59,ACX59,ADB59))</f>
        <v>14</v>
      </c>
      <c r="ADL59" s="5">
        <f>IF(COUNTA(ABZ59:ADI59)=0, "", SUM(ACL59,ACQ59,ACS59,ACY59,ADF59))</f>
        <v>16</v>
      </c>
      <c r="ADM59" s="5">
        <f>IF(COUNTA(ABZ59:ADI59)=0, "", SUM(ACB59,ACM59,ACR59,ACW59,ACZ59,ADE59))</f>
        <v>15</v>
      </c>
      <c r="ADN59" s="5">
        <f>IF(COUNTA(ABZ59:ADI59)=0, "", SUM(ACA59,ACE59,ACG59,ACI59,ACP59,ADG59))</f>
        <v>14</v>
      </c>
      <c r="ADO59" s="5">
        <f>IF(COUNTA(ABZ59:ADI59)=0, "", SUM(ACN59,ACO59,ACU59,ADA59,ADC59,ADD59,ADH59,ADI59))</f>
        <v>15</v>
      </c>
      <c r="ADP59" s="5">
        <f>IF(COUNTA(ABZ59:ADI59)=0, "", SUM(ABZ59,ACC59,ACD59,ACF59,ACH59))</f>
        <v>11</v>
      </c>
      <c r="ADQ59" s="6">
        <v>45600.538888888892</v>
      </c>
      <c r="ADR59" s="5">
        <v>2</v>
      </c>
      <c r="ADS59" s="5">
        <v>1</v>
      </c>
      <c r="ADT59" s="5">
        <v>1</v>
      </c>
      <c r="ADU59" s="5">
        <v>1</v>
      </c>
      <c r="ADV59" s="5">
        <v>1</v>
      </c>
      <c r="ADW59" s="5">
        <v>1</v>
      </c>
      <c r="ADX59" s="5">
        <v>1</v>
      </c>
      <c r="ADY59" s="5">
        <v>2</v>
      </c>
      <c r="ADZ59" s="5">
        <v>1</v>
      </c>
      <c r="AEA59" s="5">
        <v>1</v>
      </c>
      <c r="AEB59" s="5">
        <v>1</v>
      </c>
      <c r="AEC59" s="5">
        <v>1</v>
      </c>
      <c r="AED59" s="5">
        <v>1</v>
      </c>
      <c r="AEE59" s="5">
        <v>3</v>
      </c>
      <c r="AEF59" s="5">
        <v>1</v>
      </c>
      <c r="AEG59" s="5">
        <v>1</v>
      </c>
      <c r="AEH59" s="5">
        <v>1</v>
      </c>
      <c r="AEI59" s="5">
        <v>1</v>
      </c>
      <c r="AEJ59" s="5">
        <v>1</v>
      </c>
      <c r="AEK59" s="5">
        <v>1</v>
      </c>
      <c r="AEL59" s="5">
        <f>IF(COUNTA(ADR59:AEK59)=0, "", SUM(ADR59:AEK59))</f>
        <v>24</v>
      </c>
      <c r="AEM59" s="8">
        <v>45707</v>
      </c>
      <c r="AEN59" s="6">
        <v>45559</v>
      </c>
      <c r="AEO59" s="6" t="s">
        <v>970</v>
      </c>
      <c r="AEP59" s="6">
        <v>45597</v>
      </c>
      <c r="AEQ59" s="6" t="s">
        <v>970</v>
      </c>
      <c r="AER59" s="5">
        <v>7</v>
      </c>
      <c r="AES59" s="6" t="s">
        <v>970</v>
      </c>
      <c r="AET59" s="6"/>
      <c r="AEU59" s="6">
        <v>45252</v>
      </c>
      <c r="AEV59" s="5">
        <v>0</v>
      </c>
      <c r="AEW59" s="5">
        <v>1</v>
      </c>
      <c r="AEX59" s="5">
        <v>2</v>
      </c>
      <c r="AEY59" s="5">
        <v>1</v>
      </c>
      <c r="AEZ59" s="5">
        <v>0</v>
      </c>
      <c r="AFA59" s="5">
        <v>0</v>
      </c>
      <c r="AFB59" s="5">
        <v>1</v>
      </c>
      <c r="AFC59" s="5">
        <v>0</v>
      </c>
      <c r="AFD59" s="5">
        <v>0</v>
      </c>
      <c r="AFE59" s="5">
        <v>0</v>
      </c>
      <c r="AFF59" s="5">
        <v>0</v>
      </c>
      <c r="AFG59" s="5">
        <v>0</v>
      </c>
      <c r="AFH59" s="5">
        <v>0</v>
      </c>
      <c r="AFI59" s="5">
        <v>1</v>
      </c>
      <c r="AFJ59" s="5">
        <v>1</v>
      </c>
      <c r="AFK59" s="5">
        <v>0</v>
      </c>
      <c r="AFL59" s="5">
        <v>2</v>
      </c>
      <c r="AFM59" s="5">
        <v>1</v>
      </c>
      <c r="AFN59" s="5">
        <v>0</v>
      </c>
      <c r="AFO59" s="5">
        <v>0</v>
      </c>
      <c r="AFP59" s="5">
        <v>0</v>
      </c>
      <c r="AFQ59" s="5">
        <v>0</v>
      </c>
      <c r="AFR59" s="5">
        <v>0</v>
      </c>
      <c r="AFS59" s="5">
        <v>0</v>
      </c>
      <c r="AFT59" s="5">
        <v>0</v>
      </c>
      <c r="AFU59" s="5">
        <v>0</v>
      </c>
      <c r="AFV59" s="5">
        <v>0</v>
      </c>
      <c r="AFW59" s="5">
        <v>0</v>
      </c>
      <c r="AFX59" s="5">
        <v>0</v>
      </c>
      <c r="AFY59" s="5">
        <v>0</v>
      </c>
      <c r="AFZ59" s="5">
        <v>3</v>
      </c>
      <c r="AGA59" s="5">
        <f>IF(COUNTA(AEV59:AFY59)=0, "", SUM(AEV59:AFY59))</f>
        <v>10</v>
      </c>
      <c r="AGB59" s="6">
        <v>45442.874074074083</v>
      </c>
      <c r="AGC59" s="5">
        <v>3</v>
      </c>
      <c r="AGD59" s="5">
        <v>5</v>
      </c>
      <c r="AGE59" s="5">
        <v>4</v>
      </c>
      <c r="AGF59" s="5">
        <v>4</v>
      </c>
      <c r="AGG59" s="5">
        <v>4</v>
      </c>
      <c r="AGH59" s="11" t="s">
        <v>969</v>
      </c>
      <c r="AGJ59" s="11" t="s">
        <v>969</v>
      </c>
      <c r="AGL59" s="11" t="s">
        <v>969</v>
      </c>
      <c r="AGO59" s="11" t="s">
        <v>1772</v>
      </c>
      <c r="AGS59" s="6">
        <v>45442.874074074083</v>
      </c>
      <c r="AGT59" s="11" t="s">
        <v>969</v>
      </c>
      <c r="AGU59" s="11" t="s">
        <v>969</v>
      </c>
      <c r="AGV59" s="11" t="s">
        <v>1823</v>
      </c>
      <c r="AGW59" s="11" t="s">
        <v>969</v>
      </c>
      <c r="AGX59" s="11" t="s">
        <v>969</v>
      </c>
      <c r="AGZ59" s="11" t="s">
        <v>969</v>
      </c>
      <c r="AHA59" s="11" t="s">
        <v>969</v>
      </c>
      <c r="AHB59" s="11" t="s">
        <v>1169</v>
      </c>
      <c r="AHC59" s="11" t="s">
        <v>2024</v>
      </c>
      <c r="AHD59" s="11" t="s">
        <v>969</v>
      </c>
      <c r="AHF59" s="11" t="s">
        <v>1116</v>
      </c>
      <c r="AHG59" s="11" t="s">
        <v>1116</v>
      </c>
      <c r="AHH59" s="11" t="s">
        <v>1171</v>
      </c>
      <c r="AHI59" s="11" t="s">
        <v>1118</v>
      </c>
      <c r="AHK59" s="11" t="s">
        <v>1119</v>
      </c>
      <c r="AHL59" s="11" t="s">
        <v>1554</v>
      </c>
      <c r="AHM59" s="6">
        <v>45442.874074074083</v>
      </c>
      <c r="AHN59" s="5">
        <v>4</v>
      </c>
      <c r="AHO59" s="5">
        <v>5</v>
      </c>
      <c r="AHP59" s="5">
        <v>3</v>
      </c>
      <c r="AHQ59" s="5">
        <v>2</v>
      </c>
      <c r="AHR59" s="5">
        <v>5</v>
      </c>
      <c r="AHS59" s="5">
        <v>2</v>
      </c>
      <c r="AHT59" s="5">
        <v>0</v>
      </c>
      <c r="AHU59" s="5">
        <v>3</v>
      </c>
      <c r="AHV59" s="5">
        <v>4</v>
      </c>
      <c r="AHW59" s="5">
        <v>5</v>
      </c>
      <c r="AHX59" s="5">
        <f>IF(COUNTBLANK(AHN59:AHW59)&gt;0, "", SUM(AHN59:AHW59))</f>
        <v>33</v>
      </c>
      <c r="AHY59" s="5">
        <f>IF(COUNTBLANK(AHN59:AHW59)&gt;0, "", SUM(AHR59,AHW59))</f>
        <v>10</v>
      </c>
      <c r="AHZ59" s="5">
        <f>IF(COUNTBLANK(AHN59:AHW59)&gt;0, "", SUM(AHP59,AHS59))</f>
        <v>5</v>
      </c>
      <c r="AIA59" s="5">
        <f>IF(COUNTBLANK(AHN59:AHW59)&gt;0, "", SUM(AHT59,AHV59))</f>
        <v>4</v>
      </c>
      <c r="AIB59" s="5">
        <f>IF(COUNTBLANK(AHN59:AHW59)&gt;0, "", SUM(AHQ59,AHU59))</f>
        <v>5</v>
      </c>
      <c r="AIC59" s="5">
        <f>IF(COUNTBLANK(AHN59:AHW59)&gt;0, "", SUM(AHN59:AHO59))</f>
        <v>9</v>
      </c>
      <c r="AID59" s="6" t="s">
        <v>1818</v>
      </c>
      <c r="AIE59" s="5">
        <v>0</v>
      </c>
      <c r="AIF59" s="5">
        <v>0</v>
      </c>
      <c r="AIG59" s="5">
        <v>0</v>
      </c>
      <c r="AIH59" s="5">
        <v>0</v>
      </c>
      <c r="AII59" s="5">
        <v>1</v>
      </c>
      <c r="AIJ59" s="5">
        <v>0</v>
      </c>
      <c r="AIK59" s="5">
        <v>0</v>
      </c>
      <c r="AIL59" s="5">
        <v>0</v>
      </c>
      <c r="AIM59" s="5">
        <v>0</v>
      </c>
      <c r="AIN59" s="5">
        <v>0</v>
      </c>
      <c r="AIO59" s="5">
        <v>0</v>
      </c>
      <c r="AIP59" s="5">
        <v>0</v>
      </c>
      <c r="AIQ59" s="5">
        <v>0</v>
      </c>
      <c r="AIR59" s="5">
        <v>0</v>
      </c>
      <c r="AIS59" s="5">
        <v>0</v>
      </c>
      <c r="AIT59" s="5">
        <v>0</v>
      </c>
      <c r="AIU59" s="5">
        <v>2</v>
      </c>
      <c r="AIV59" s="5">
        <v>0</v>
      </c>
      <c r="AIW59" s="5">
        <v>1</v>
      </c>
      <c r="AIX59" s="5">
        <v>1</v>
      </c>
      <c r="AIY59" s="5">
        <v>5</v>
      </c>
      <c r="AIZ59" s="5">
        <v>0</v>
      </c>
      <c r="AJA59" s="5">
        <v>0</v>
      </c>
      <c r="AJB59" s="6" t="s">
        <v>1818</v>
      </c>
      <c r="AJC59" s="5">
        <v>1</v>
      </c>
      <c r="AJD59" s="5">
        <v>0</v>
      </c>
      <c r="AJE59" s="5">
        <v>2</v>
      </c>
      <c r="AJF59" s="5">
        <v>1</v>
      </c>
      <c r="AJG59" s="5">
        <v>0</v>
      </c>
      <c r="AJH59" s="5">
        <v>0</v>
      </c>
      <c r="AJI59" s="5">
        <v>1</v>
      </c>
      <c r="AJJ59" s="5">
        <v>0</v>
      </c>
      <c r="AJK59" s="5">
        <v>0</v>
      </c>
      <c r="AJL59" s="5">
        <v>1</v>
      </c>
      <c r="AJM59" s="5">
        <f>IF(COUNTBLANK(AJC59:AJK59)&gt;0, "", SUM(AJC59:AJK59))</f>
        <v>5</v>
      </c>
      <c r="AJN59" s="6" t="s">
        <v>1818</v>
      </c>
      <c r="AJO59" s="5">
        <v>0</v>
      </c>
      <c r="AJP59" s="5">
        <v>0</v>
      </c>
      <c r="AJQ59" s="5">
        <v>0</v>
      </c>
      <c r="AJR59" s="5">
        <v>0</v>
      </c>
      <c r="AJS59" s="5">
        <v>0</v>
      </c>
      <c r="AJT59" s="5">
        <v>0</v>
      </c>
      <c r="AJU59" s="5">
        <v>0</v>
      </c>
      <c r="AJV59" s="5">
        <f>IF(COUNTBLANK(AJO59:AJU59)&gt;0, "", SUM(AJO59:AJU59))</f>
        <v>0</v>
      </c>
    </row>
    <row r="60" spans="1:958" ht="15" customHeight="1" x14ac:dyDescent="0.35">
      <c r="A60" s="5">
        <v>322637</v>
      </c>
      <c r="B60" s="5" t="s">
        <v>2033</v>
      </c>
      <c r="C60" s="6">
        <v>45335</v>
      </c>
      <c r="D60" s="5">
        <v>0</v>
      </c>
      <c r="E60" s="5">
        <v>0</v>
      </c>
      <c r="F60" s="5">
        <v>0</v>
      </c>
      <c r="G60" s="5">
        <v>0</v>
      </c>
      <c r="H60" s="5">
        <v>0</v>
      </c>
      <c r="I60" s="5">
        <v>0</v>
      </c>
      <c r="J60" s="5">
        <v>0</v>
      </c>
      <c r="K60" s="5">
        <v>0</v>
      </c>
      <c r="L60" s="5">
        <v>0</v>
      </c>
      <c r="M60" s="5">
        <v>0</v>
      </c>
      <c r="N60" s="5">
        <v>0</v>
      </c>
      <c r="O60" s="5">
        <v>0</v>
      </c>
      <c r="P60" s="5">
        <v>0</v>
      </c>
      <c r="Q60" s="5">
        <v>0</v>
      </c>
      <c r="R60" s="5">
        <v>0</v>
      </c>
      <c r="S60" s="5">
        <v>0</v>
      </c>
      <c r="T60" s="5">
        <v>0</v>
      </c>
      <c r="U60" s="5">
        <v>0</v>
      </c>
      <c r="V60" s="5">
        <f>IF(COUNTA(D60,F60,H60,J60,L60,N60,P60,R60,T60)=0, "", IF(OR(D60=1,F60=1,H60=1,J60=1,L60=1,N60=1,P60=1,R60=1,T60=1), 1, 0))</f>
        <v>0</v>
      </c>
      <c r="W60" s="5">
        <f>IF(COUNTA(E60,G60,I60,K60,M60,O60,Q60,S60,U60)=0, "", IF(OR(E60=1,G60=1,I60=1,K60=1,M60=1,O60=1,Q60=1,S60=1,U60=1), 1, 0))</f>
        <v>0</v>
      </c>
      <c r="X60" s="5">
        <v>0</v>
      </c>
      <c r="Y60" s="5">
        <v>1</v>
      </c>
      <c r="Z60" s="5">
        <v>1</v>
      </c>
      <c r="AA60" s="5" t="s">
        <v>971</v>
      </c>
      <c r="AB60" s="5">
        <f>IF(AG60&lt;&gt;"", 1, 0)</f>
        <v>0</v>
      </c>
      <c r="AC60" s="5">
        <f>IF(AH60&lt;&gt;"", 1, 0)</f>
        <v>0</v>
      </c>
      <c r="AD60" s="5">
        <v>0</v>
      </c>
      <c r="AE60" s="7">
        <v>45335</v>
      </c>
      <c r="AF60" s="6">
        <v>45682.840960648151</v>
      </c>
      <c r="AG60" s="8"/>
      <c r="AH60" s="8"/>
      <c r="AI60" s="8"/>
      <c r="AJ60" s="5" t="str">
        <f>IF(OR(ISBLANK(AE60), ISBLANK(AG60)), "", AG60 - AE60)</f>
        <v/>
      </c>
      <c r="AK60" s="9">
        <v>45353</v>
      </c>
      <c r="AL60" s="5" t="str">
        <f>IF(OR(ISBLANK(AG60), ISBLANK(AK60)), "", AK60 - AG60)</f>
        <v/>
      </c>
      <c r="AM60" s="6">
        <v>45633</v>
      </c>
      <c r="AN60" s="10">
        <f>IF(OR(ISBLANK(AM60), ISBLANK(AF60)), "", AF60 - AM60)</f>
        <v>49.84096064815094</v>
      </c>
      <c r="AO60" s="6">
        <v>45335</v>
      </c>
      <c r="AP60" s="6">
        <v>36745</v>
      </c>
      <c r="AQ60" s="5">
        <f>IF(OR(ISBLANK(AO60), ISBLANK(AP60)), "", DATEDIF(AP60, AO60, "Y"))</f>
        <v>23</v>
      </c>
      <c r="AR60" s="11" t="s">
        <v>959</v>
      </c>
      <c r="AS60" s="11">
        <f>IF(ISBLANK(AR60), "", IF(AR60="ישראל", 1, 2))</f>
        <v>1</v>
      </c>
      <c r="AT60" s="11" t="s">
        <v>959</v>
      </c>
      <c r="AU60" s="11" t="s">
        <v>959</v>
      </c>
      <c r="AV60" s="5"/>
      <c r="AW60" s="5">
        <v>1</v>
      </c>
      <c r="AX60" s="5">
        <v>2</v>
      </c>
      <c r="AY60" s="5">
        <v>16</v>
      </c>
      <c r="AZ60" s="5">
        <f>IF(ISBLANK(AY60), "", IF(AY60&lt;=8, 1, IF(AY60&lt;=12, 2, 3)))</f>
        <v>3</v>
      </c>
      <c r="BA60" s="5">
        <v>12</v>
      </c>
      <c r="BB60" s="5">
        <f>IF(ISBLANK(BA60), "", IF(BA60&lt;=8, 1, IF(BA60&lt;=12, 2, 3)))</f>
        <v>2</v>
      </c>
      <c r="BC60" s="11" t="s">
        <v>1190</v>
      </c>
      <c r="BD60" s="11" t="s">
        <v>1457</v>
      </c>
      <c r="BE60" s="5">
        <v>2</v>
      </c>
      <c r="BF60" s="5"/>
      <c r="BG60" s="5">
        <v>1</v>
      </c>
      <c r="BH60" s="6" t="s">
        <v>2034</v>
      </c>
      <c r="BI60" s="5">
        <v>1</v>
      </c>
      <c r="BJ60" s="5">
        <v>2</v>
      </c>
      <c r="BK60" s="5">
        <v>1</v>
      </c>
      <c r="BL60" s="5">
        <v>1</v>
      </c>
      <c r="BM60" s="5">
        <v>2</v>
      </c>
      <c r="BN60" s="5">
        <v>1</v>
      </c>
      <c r="BO60" s="5">
        <v>1</v>
      </c>
      <c r="BP60" s="5">
        <v>1</v>
      </c>
      <c r="BQ60" s="5">
        <v>1</v>
      </c>
      <c r="BR60" s="5">
        <v>3</v>
      </c>
      <c r="BS60" s="5">
        <v>1</v>
      </c>
      <c r="BT60" s="5">
        <v>1</v>
      </c>
      <c r="BU60" s="5">
        <v>2</v>
      </c>
      <c r="BV60" s="5">
        <v>1</v>
      </c>
      <c r="BW60" s="5">
        <v>1</v>
      </c>
      <c r="BX60" s="5">
        <v>3</v>
      </c>
      <c r="BY60" s="5">
        <v>1</v>
      </c>
      <c r="BZ60" s="5">
        <v>1</v>
      </c>
      <c r="CA60" s="5">
        <v>2</v>
      </c>
      <c r="CB60" s="5">
        <v>2</v>
      </c>
      <c r="CC60" s="5">
        <v>1</v>
      </c>
      <c r="CD60" s="5">
        <v>3</v>
      </c>
      <c r="CE60" s="5">
        <v>1</v>
      </c>
      <c r="CF60" s="5">
        <v>2</v>
      </c>
      <c r="CG60" s="5">
        <v>1</v>
      </c>
      <c r="CH60" s="5">
        <v>1</v>
      </c>
      <c r="CI60" s="5">
        <v>1</v>
      </c>
      <c r="CJ60" s="5">
        <v>2</v>
      </c>
      <c r="CK60" s="5">
        <v>1</v>
      </c>
      <c r="CL60" s="5">
        <v>1</v>
      </c>
      <c r="CM60" s="5">
        <f>IF(SUM(BI60:BQ60,BS60:BW60,BY60:CC60,CE60:CJ60)=0, "", SUM(BI60:BQ60,BS60:BW60,BY60:CC60,CE60:CJ60))</f>
        <v>32</v>
      </c>
      <c r="CN60" s="5">
        <f>IF(SUM(CQ60, CR60, CS60, CT60, CU60)=0, "", IF(OR(CQ60&gt;=8, CR60&gt;=10, CS60&gt;=13, CT60&gt;=10, CU60&gt;=15), 1, 0))</f>
        <v>0</v>
      </c>
      <c r="CO60" s="5">
        <f>IF(SUM(BI60:BJ60,BL60,BM60,BN60,BO60,BU60,CA60,CH60,CJ60)=0, "", SUM(BI60:BJ60,BL60,BM60,BN60,BO60,BU60,CA60,CH60,CJ60))</f>
        <v>15</v>
      </c>
      <c r="CP60" s="5">
        <f>IF(SUM(BK60,BP60:BQ60,BS60:BT60,BV60:BW60,BY60:BZ60,CB60:CC60,CE60:CG60,CI60)=0, "", SUM(BK60,BP60:BQ60,BS60:BT60,BV60:BW60,BY60:BZ60,CB60:CC60,CE60:CG60,CI60))</f>
        <v>17</v>
      </c>
      <c r="CQ60" s="5">
        <f>IF(SUM(CB60:CC60,CE60:CF60,CI60)=0, "", SUM(CB60:CC60,CE60:CF60,CI60))</f>
        <v>7</v>
      </c>
      <c r="CR60" s="5">
        <f>IF(SUM(BQ60,BS60:BT60,BW60,BY60)=0, "", SUM(BQ60,BS60:BT60,BW60,BY60))</f>
        <v>5</v>
      </c>
      <c r="CS60" s="5">
        <f>IF(SUM(BK60,BP60,BV60,BZ60,CG60)=0, "", SUM(BK60,BP60,BV60,BZ60,CG60))</f>
        <v>5</v>
      </c>
      <c r="CT60" s="5">
        <f>IF(SUM(BI60:BJ60,BL60,BN60,CH60)=0, "", SUM(BI60:BJ60,BL60,BN60,CH60))</f>
        <v>6</v>
      </c>
      <c r="CU60" s="5">
        <f>IF(SUM(BM60,BO60,BU60,CA60,CJ60)=0, "", SUM(BM60,BO60,BU60,CA60,CJ60))</f>
        <v>9</v>
      </c>
      <c r="CV60" s="5">
        <f>IF(CQ60="", "", IF(CQ60&gt;=8, 1, 0))</f>
        <v>0</v>
      </c>
      <c r="CW60" s="5">
        <f>IF(CR60="", "", IF(CR60&gt;=10, 1, 0))</f>
        <v>0</v>
      </c>
      <c r="CX60" s="5">
        <f>IF(CS60="", "", IF(CS60&gt;=13, 1, 0))</f>
        <v>0</v>
      </c>
      <c r="CY60" s="5">
        <f>IF(CT60="", "", IF(CT60&gt;=10, 1, 0))</f>
        <v>0</v>
      </c>
      <c r="CZ60" s="5">
        <f>IF(CU60="", "", IF(CU60&gt;=15, 1, 0))</f>
        <v>0</v>
      </c>
      <c r="DA60" s="5">
        <f>IF(AND(BR60="", BX60="", CD60=""), "", IF(BR60=5,1,0) + IF(BX60=5,1,0) + IF(CD60=5,1,0))</f>
        <v>0</v>
      </c>
      <c r="DB60" s="6" t="s">
        <v>2034</v>
      </c>
      <c r="DC60" s="12">
        <v>0</v>
      </c>
      <c r="DD60" s="13"/>
      <c r="DE60" s="12">
        <v>0</v>
      </c>
      <c r="DF60" s="13"/>
      <c r="DG60" s="12">
        <v>4</v>
      </c>
      <c r="DH60" s="13">
        <v>18</v>
      </c>
      <c r="DI60" s="12">
        <v>0</v>
      </c>
      <c r="DJ60" s="13"/>
      <c r="DK60" s="12">
        <v>0</v>
      </c>
      <c r="DL60" s="13"/>
      <c r="DM60" s="12">
        <v>4</v>
      </c>
      <c r="DN60" s="13">
        <v>7</v>
      </c>
      <c r="DO60" s="12">
        <v>0</v>
      </c>
      <c r="DP60" s="13"/>
      <c r="DQ60" s="12">
        <v>5</v>
      </c>
      <c r="DR60" s="13">
        <v>8</v>
      </c>
      <c r="DS60" s="12">
        <v>0</v>
      </c>
      <c r="DT60" s="13"/>
      <c r="DU60" s="12">
        <v>0</v>
      </c>
      <c r="DV60" s="13"/>
      <c r="DW60" s="12">
        <v>0</v>
      </c>
      <c r="DX60" s="13"/>
      <c r="DY60" s="12">
        <v>0</v>
      </c>
      <c r="DZ60" s="13"/>
      <c r="EA60" s="12">
        <v>2</v>
      </c>
      <c r="EB60" s="13">
        <v>22</v>
      </c>
      <c r="EC60" s="12">
        <v>4</v>
      </c>
      <c r="ED60" s="13">
        <v>23</v>
      </c>
      <c r="EE60" s="12">
        <v>4</v>
      </c>
      <c r="EF60" s="13">
        <v>20</v>
      </c>
      <c r="EG60" s="12">
        <v>0</v>
      </c>
      <c r="EH60" s="13"/>
      <c r="EI60" s="12">
        <v>0</v>
      </c>
      <c r="EJ60" s="13"/>
      <c r="EK60" s="5">
        <v>5</v>
      </c>
      <c r="EL60" s="5">
        <v>3</v>
      </c>
      <c r="EM60" s="5">
        <v>2</v>
      </c>
      <c r="EN60" s="6" t="s">
        <v>2034</v>
      </c>
      <c r="EO60" s="5">
        <v>2</v>
      </c>
      <c r="EP60" s="5">
        <v>0</v>
      </c>
      <c r="EQ60" s="5">
        <v>0</v>
      </c>
      <c r="ER60" s="5">
        <v>3</v>
      </c>
      <c r="ES60" s="5">
        <v>0</v>
      </c>
      <c r="ET60" s="5">
        <v>2</v>
      </c>
      <c r="EU60" s="5">
        <v>1</v>
      </c>
      <c r="EV60" s="5">
        <v>0</v>
      </c>
      <c r="EW60" s="5">
        <v>1</v>
      </c>
      <c r="EX60" s="5">
        <v>0</v>
      </c>
      <c r="EY60" s="5">
        <v>1</v>
      </c>
      <c r="EZ60" s="5">
        <v>1</v>
      </c>
      <c r="FA60" s="5">
        <v>0</v>
      </c>
      <c r="FB60" s="5">
        <v>2</v>
      </c>
      <c r="FC60" s="5">
        <v>0</v>
      </c>
      <c r="FD60" s="5">
        <v>0</v>
      </c>
      <c r="FE60" s="5">
        <v>0</v>
      </c>
      <c r="FF60" s="5">
        <v>1</v>
      </c>
      <c r="FG60" s="5">
        <v>1</v>
      </c>
      <c r="FH60" s="5">
        <v>1</v>
      </c>
      <c r="FI60" s="5">
        <v>16</v>
      </c>
      <c r="FJ60" s="5">
        <v>0</v>
      </c>
      <c r="FK60" s="5">
        <v>0</v>
      </c>
      <c r="FL60" s="6" t="s">
        <v>2034</v>
      </c>
      <c r="FM60" s="5">
        <v>4</v>
      </c>
      <c r="FN60" s="5">
        <v>5</v>
      </c>
      <c r="FO60" s="5">
        <v>2</v>
      </c>
      <c r="FP60" s="5">
        <v>3</v>
      </c>
      <c r="FQ60" s="5">
        <v>3</v>
      </c>
      <c r="FR60" s="5">
        <v>4</v>
      </c>
      <c r="FS60" s="14">
        <f>IF(COUNTBLANK(FM60:FR60)&gt;0, "", AVERAGE(FM60:FR60))</f>
        <v>3.5</v>
      </c>
      <c r="FT60" s="6"/>
      <c r="FU60" s="5"/>
      <c r="FV60" s="5"/>
      <c r="FW60" s="5"/>
      <c r="FX60" s="5"/>
      <c r="FY60" s="5"/>
      <c r="FZ60" s="5"/>
      <c r="GA60" s="5"/>
      <c r="GB60" s="5"/>
      <c r="GC60" s="5"/>
      <c r="GD60" s="5"/>
      <c r="GE60" s="5" t="str">
        <f>IF(COUNTBLANK(FU60:GC60)&gt;0, "", SUM(FU60:GC60))</f>
        <v/>
      </c>
      <c r="GF60" s="6"/>
      <c r="GG60" s="5"/>
      <c r="GH60" s="5"/>
      <c r="GI60" s="5"/>
      <c r="GJ60" s="5"/>
      <c r="GK60" s="5"/>
      <c r="GL60" s="5"/>
      <c r="GM60" s="5"/>
      <c r="GN60" s="5" t="str">
        <f>IF(COUNTBLANK(GG60:GM60)&gt;0, "", SUM(GG60:GM60))</f>
        <v/>
      </c>
      <c r="GO60" s="6"/>
      <c r="GP60" s="5"/>
      <c r="GQ60" s="5"/>
      <c r="GR60" s="5" t="s">
        <v>971</v>
      </c>
      <c r="GS60" s="5"/>
      <c r="GT60" s="5" t="s">
        <v>971</v>
      </c>
      <c r="GU60" s="5"/>
      <c r="GV60" s="5" t="s">
        <v>971</v>
      </c>
      <c r="GW60" s="5"/>
      <c r="GX60" s="5" t="s">
        <v>971</v>
      </c>
      <c r="GY60" s="5"/>
      <c r="GZ60" s="5"/>
      <c r="HA60" s="5"/>
      <c r="HB60" s="5"/>
      <c r="HC60" s="5"/>
      <c r="HD60" s="5" t="s">
        <v>971</v>
      </c>
      <c r="HE60" s="5" t="s">
        <v>971</v>
      </c>
      <c r="HF60" s="5"/>
      <c r="HG60" s="5" t="s">
        <v>971</v>
      </c>
      <c r="HH60" s="5" t="s">
        <v>971</v>
      </c>
      <c r="HI60" s="5" t="str">
        <f>IF(COUNTBLANK(GQ60:HH60)&gt;0, "", SUM(GQ60:HH60))</f>
        <v/>
      </c>
      <c r="HJ60" s="6"/>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t="str">
        <f>IF(COUNTA(HK60:II60)=0, "", SUM(HK60,HL60,HN60,HO60,HP60,HU60,HV60,HX60,HZ60,IA60,IB60,IH60))</f>
        <v/>
      </c>
      <c r="IK60" s="5" t="str">
        <f>IF(COUNTA(HK60:II60)=0, "", SUM(HM60,HQ60,HR60,HS60,HT60,HW60,HY60,IC60,ID60,IE60,IF60,IG60,II60))</f>
        <v/>
      </c>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t="str">
        <f>IF(COUNTA(IL60:JJ60)=0, "", SUM(IL60,IM60,IO60,IP60,IQ60,IV60,IW60,IY60,JA60,JB60,JC60,JI60))</f>
        <v/>
      </c>
      <c r="JL60" s="5" t="str">
        <f>IF(COUNTA(IL60:JJ60)=0, "", SUM(IN60,IR60,IS60,IT60,IU60,IX60,IZ60,JD60,JE60,JF60,JG60,JH60,JJ60))</f>
        <v/>
      </c>
      <c r="JM60" s="6"/>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12" t="str">
        <f>IF(COUNTA(JN60:KW60)=0, "", SUM(JN60:KW60))</f>
        <v/>
      </c>
      <c r="KY60" s="12" t="str">
        <f>IF(COUNTA(JN60:KW60)=0, "", SUM(JX60,JY60,KH60,KJ60,KL60,KP60))</f>
        <v/>
      </c>
      <c r="KZ60" s="12" t="str">
        <f>IF(COUNTA(JN60:KW60)=0, "", SUM(JZ60,KE60,KG60,KM60,KT60))</f>
        <v/>
      </c>
      <c r="LA60" s="12" t="str">
        <f>IF(COUNTA(JN60:KW60)=0, "", SUM(JP60,KA60,KF60,KK60,KN60,KS60))</f>
        <v/>
      </c>
      <c r="LB60" s="12" t="str">
        <f>IF(COUNTA(JN60:KW60)=0, "", SUM(JO60,JS60,JU60,JW60,KD60,KU60))</f>
        <v/>
      </c>
      <c r="LC60" s="12" t="str">
        <f>IF(COUNTA(JN60:KW60)=0, "", SUM(KB60,KC60,KI60,KO60,KQ60,KR60,KV60,KW60))</f>
        <v/>
      </c>
      <c r="LD60" s="12" t="str">
        <f>IF(COUNTA(JN60:KW60)=0, "", SUM(JN60,JQ60,JR60,JT60,JV60))</f>
        <v/>
      </c>
      <c r="LE60" s="6"/>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t="str">
        <f>IF(COUNTBLANK(LF60:MG60)&gt;0, "", AVERAGE(LF60:MG60))</f>
        <v/>
      </c>
      <c r="MI60" s="5" t="str">
        <f>IF(COUNTA(LF60:MG60)=0, "", AVERAGE(LG60,LS60,LT60,LU60,LV60,LW60,LY60,MA60,MB60))</f>
        <v/>
      </c>
      <c r="MJ60" s="5" t="str">
        <f>IF(COUNTA(LF60:MG60)=0, "", AVERAGE(LH60,LI60,LJ60,LK60,LM60,LO60,MD60,ME60))</f>
        <v/>
      </c>
      <c r="MK60" s="5" t="str">
        <f>IF(COUNTA(LF60:MG60)=0, "", AVERAGE(LL60,LP60,LQ60,LR60,MF60,MG60))</f>
        <v/>
      </c>
      <c r="ML60" s="6"/>
      <c r="MM60" s="5"/>
      <c r="MN60" s="5"/>
      <c r="MO60" s="5"/>
      <c r="MP60" s="5"/>
      <c r="MQ60" s="5"/>
      <c r="MR60" s="5"/>
      <c r="MS60" s="5"/>
      <c r="MT60" s="5"/>
      <c r="MU60" s="5"/>
      <c r="MV60" s="5"/>
      <c r="MW60" s="5"/>
      <c r="MX60" s="5"/>
      <c r="MY60" s="5"/>
      <c r="MZ60" s="5"/>
      <c r="NA60" s="5"/>
      <c r="NB60" s="5"/>
      <c r="NC60" s="5"/>
      <c r="ND60" s="5"/>
      <c r="NE60" s="5"/>
      <c r="NF60" s="5"/>
      <c r="NG60" s="5" t="str">
        <f>IF(COUNTA(MM60:NF60)=0, "", SUM(MM60:NF60))</f>
        <v/>
      </c>
      <c r="NH60" s="6"/>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t="str">
        <f>IF(COUNTA(NI60:OJ60)=0, "", SUM(NK60,NP60,NS60,NW60,OC60,OG60,OJ60))</f>
        <v/>
      </c>
      <c r="OL60" s="5" t="str">
        <f>IF(COUNTA(NI60:OJ60)=0, "", SUM(NJ60,NL60,NQ60,NV60,NZ60,OB60,OD60))</f>
        <v/>
      </c>
      <c r="OM60" s="5" t="str">
        <f>IF(COUNTA(NI60:OJ60)=0, "", SUM(NN60,NR60,NU60,NY60,OA60,OF60,OI60))</f>
        <v/>
      </c>
      <c r="ON60" s="5" t="str">
        <f>IF(COUNTA(NI60:OJ60)=0, "", SUM(NI60,NM60,NO60,NT60,NX60,OE60,OH60))</f>
        <v/>
      </c>
      <c r="OO60" s="11" t="s">
        <v>963</v>
      </c>
      <c r="OP60" s="11">
        <v>1</v>
      </c>
      <c r="OQ60" s="6">
        <v>45382</v>
      </c>
      <c r="OR60" s="5">
        <v>0</v>
      </c>
      <c r="OS60" s="5">
        <v>50</v>
      </c>
      <c r="OT60" s="5">
        <v>0</v>
      </c>
      <c r="OU60" s="5">
        <v>0</v>
      </c>
      <c r="OV60" s="5">
        <v>0</v>
      </c>
      <c r="OW60" s="5">
        <v>0</v>
      </c>
      <c r="OX60" s="5">
        <v>0</v>
      </c>
      <c r="OY60" s="5">
        <v>0</v>
      </c>
      <c r="OZ60" s="5">
        <v>0</v>
      </c>
      <c r="PA60" s="5">
        <v>0</v>
      </c>
      <c r="PB60" s="5">
        <v>0</v>
      </c>
      <c r="PC60" s="5">
        <v>0</v>
      </c>
      <c r="PD60" s="5">
        <v>0</v>
      </c>
      <c r="PE60" s="5">
        <v>0</v>
      </c>
      <c r="PF60" s="5">
        <v>0</v>
      </c>
      <c r="PG60" s="5">
        <v>0</v>
      </c>
      <c r="PH60" s="5">
        <v>0</v>
      </c>
      <c r="PI60" s="5">
        <v>0</v>
      </c>
      <c r="PJ60" s="5">
        <v>0</v>
      </c>
      <c r="PK60" s="5">
        <v>0</v>
      </c>
      <c r="PL60" s="5">
        <v>0</v>
      </c>
      <c r="PM60" s="5">
        <v>0</v>
      </c>
      <c r="PN60" s="5">
        <v>0</v>
      </c>
      <c r="PO60" s="5">
        <v>0</v>
      </c>
      <c r="PP60" s="5">
        <v>0</v>
      </c>
      <c r="PQ60" s="5">
        <v>0</v>
      </c>
      <c r="PR60" s="5">
        <v>0</v>
      </c>
      <c r="PS60" s="5">
        <v>0</v>
      </c>
      <c r="PT60" s="5">
        <f>IF(COUNTBLANK(OR60:PS60)&gt;0, "", AVERAGE(OR60:PS60))</f>
        <v>1.7857142857142858</v>
      </c>
      <c r="PU60" s="5">
        <f>IF(COUNTA(OR60:PS60)=0, "", AVERAGE(OS60,PE60,PF60,PG60,PH60,PI60,PK60,PM60,PN60))</f>
        <v>5.5555555555555554</v>
      </c>
      <c r="PV60" s="5">
        <f>IF(COUNTA(OR60:PS60)=0, "", AVERAGE(OT60,OU60,OV60,OW60,OY60,PA60,PP60,PQ60))</f>
        <v>0</v>
      </c>
      <c r="PW60" s="5">
        <f>IF(COUNTA(OR60:PS60)=0, "", AVERAGE(OX60,PB60,PC60,PD60,PR60,PS60))</f>
        <v>0</v>
      </c>
      <c r="PX60" s="6" t="s">
        <v>2035</v>
      </c>
      <c r="PY60" s="5">
        <v>0</v>
      </c>
      <c r="PZ60" s="5">
        <v>0</v>
      </c>
      <c r="QA60" s="5">
        <v>0</v>
      </c>
      <c r="QB60" s="5">
        <v>0</v>
      </c>
      <c r="QC60" s="5">
        <v>0</v>
      </c>
      <c r="QD60" s="5">
        <v>0</v>
      </c>
      <c r="QE60" s="5">
        <v>0</v>
      </c>
      <c r="QF60" s="5">
        <v>0</v>
      </c>
      <c r="QG60" s="5">
        <v>0</v>
      </c>
      <c r="QH60" s="5"/>
      <c r="QI60" s="5">
        <f>IF(COUNTBLANK(PY60:QG60)&gt;0, "", SUM(PY60:QG60))</f>
        <v>0</v>
      </c>
      <c r="QJ60" s="6" t="s">
        <v>1976</v>
      </c>
      <c r="QK60" s="5">
        <v>0</v>
      </c>
      <c r="QL60" s="5">
        <v>1</v>
      </c>
      <c r="QM60" s="5">
        <v>0</v>
      </c>
      <c r="QN60" s="5">
        <v>1</v>
      </c>
      <c r="QO60" s="5">
        <v>0</v>
      </c>
      <c r="QP60" s="5">
        <v>0</v>
      </c>
      <c r="QQ60" s="5">
        <v>0</v>
      </c>
      <c r="QR60" s="5">
        <v>0</v>
      </c>
      <c r="QS60" s="5">
        <v>0</v>
      </c>
      <c r="QT60" s="5">
        <v>0</v>
      </c>
      <c r="QU60" s="5">
        <f>IF(COUNTBLANK(QK60:QS60)&gt;0, "", SUM(QK60:QS60))</f>
        <v>2</v>
      </c>
      <c r="QV60" s="6">
        <v>45578</v>
      </c>
      <c r="QW60" s="5">
        <v>0</v>
      </c>
      <c r="QX60" s="5">
        <v>0</v>
      </c>
      <c r="QY60" s="5">
        <v>1</v>
      </c>
      <c r="QZ60" s="5">
        <v>0</v>
      </c>
      <c r="RA60" s="5">
        <v>0</v>
      </c>
      <c r="RB60" s="5">
        <v>0</v>
      </c>
      <c r="RC60" s="5">
        <v>0</v>
      </c>
      <c r="RD60" s="5">
        <v>0</v>
      </c>
      <c r="RE60" s="5">
        <v>0</v>
      </c>
      <c r="RF60" s="5">
        <v>0</v>
      </c>
      <c r="RG60" s="5">
        <f>IF(COUNTBLANK(QW60:RE60)&gt;0, "", SUM(QW60:RE60))</f>
        <v>1</v>
      </c>
      <c r="RH60" s="6" t="s">
        <v>2035</v>
      </c>
      <c r="RI60" s="5">
        <v>0</v>
      </c>
      <c r="RJ60" s="5">
        <v>0</v>
      </c>
      <c r="RK60" s="5">
        <v>0</v>
      </c>
      <c r="RL60" s="5">
        <v>0</v>
      </c>
      <c r="RM60" s="5">
        <v>0</v>
      </c>
      <c r="RN60" s="5">
        <v>1</v>
      </c>
      <c r="RO60" s="5">
        <v>0</v>
      </c>
      <c r="RP60" s="5">
        <f>IF(COUNTBLANK(RI60:RO60)&gt;0, "", SUM(RI60:RO60))</f>
        <v>1</v>
      </c>
      <c r="RQ60" s="6" t="s">
        <v>1976</v>
      </c>
      <c r="RR60" s="5">
        <v>0</v>
      </c>
      <c r="RS60" s="5">
        <v>0</v>
      </c>
      <c r="RT60" s="5">
        <v>0</v>
      </c>
      <c r="RU60" s="5">
        <v>0</v>
      </c>
      <c r="RV60" s="5">
        <v>0</v>
      </c>
      <c r="RW60" s="5">
        <v>0</v>
      </c>
      <c r="RX60" s="5">
        <v>0</v>
      </c>
      <c r="RY60" s="5">
        <f>IF(COUNTBLANK(RR60:RX60)&gt;0, "", SUM(RR60:RX60))</f>
        <v>0</v>
      </c>
      <c r="RZ60" s="6">
        <v>45578.901759259257</v>
      </c>
      <c r="SA60" s="5">
        <v>0</v>
      </c>
      <c r="SB60" s="5">
        <v>0</v>
      </c>
      <c r="SC60" s="5">
        <v>0</v>
      </c>
      <c r="SD60" s="5">
        <v>0</v>
      </c>
      <c r="SE60" s="5">
        <v>0</v>
      </c>
      <c r="SF60" s="5">
        <v>0</v>
      </c>
      <c r="SG60" s="5">
        <v>0</v>
      </c>
      <c r="SH60" s="5">
        <f>IF(COUNTBLANK(SA60:SG60)&gt;0, "", SUM(SA60:SG60))</f>
        <v>0</v>
      </c>
      <c r="SI60" s="6" t="s">
        <v>2035</v>
      </c>
      <c r="SJ60" s="5">
        <v>5</v>
      </c>
      <c r="SK60" s="5">
        <v>4</v>
      </c>
      <c r="SL60" s="5">
        <v>5</v>
      </c>
      <c r="SM60" s="5">
        <v>5</v>
      </c>
      <c r="SN60" s="5">
        <v>3</v>
      </c>
      <c r="SO60" s="5">
        <v>2</v>
      </c>
      <c r="SP60" s="12">
        <v>5</v>
      </c>
      <c r="SQ60" s="5">
        <v>2</v>
      </c>
      <c r="SR60" s="5">
        <v>5</v>
      </c>
      <c r="SS60" s="5">
        <v>3</v>
      </c>
      <c r="ST60" s="5">
        <v>5</v>
      </c>
      <c r="SU60" s="5">
        <v>5</v>
      </c>
      <c r="SV60" s="5">
        <v>5</v>
      </c>
      <c r="SW60" s="5">
        <v>4</v>
      </c>
      <c r="SX60" s="5">
        <v>5</v>
      </c>
      <c r="SY60" s="5">
        <v>5</v>
      </c>
      <c r="SZ60" s="5">
        <v>2</v>
      </c>
      <c r="TA60" s="5">
        <v>4</v>
      </c>
      <c r="TB60" s="5">
        <v>5</v>
      </c>
      <c r="TC60" s="5">
        <f>IF(COUNTBLANK(SJ60:TB60)&gt;0, "", SUM(SJ60:TB60))</f>
        <v>79</v>
      </c>
      <c r="TD60" s="5">
        <f>IF(COUNTBLANK(SJ60:TB60)&gt;0, "", SUM(SL60,SO60,SR60,SS60,ST60,SU60,SV60,SX60,SY60,TB60))</f>
        <v>45</v>
      </c>
      <c r="TE60" s="5">
        <f>IF(COUNTBLANK(SJ60:TB60)&gt;0, "", SUM(SJ60,SK60,SM60,SN60,SQ60,SW60,SZ60,TA60))</f>
        <v>29</v>
      </c>
      <c r="TF60" s="6" t="s">
        <v>1976</v>
      </c>
      <c r="TG60" s="5">
        <v>5</v>
      </c>
      <c r="TH60" s="5">
        <v>4</v>
      </c>
      <c r="TI60" s="5">
        <v>5</v>
      </c>
      <c r="TJ60" s="5">
        <v>5</v>
      </c>
      <c r="TK60" s="5">
        <v>4</v>
      </c>
      <c r="TL60" s="5">
        <v>5</v>
      </c>
      <c r="TM60" s="5">
        <v>5</v>
      </c>
      <c r="TN60" s="5">
        <v>2</v>
      </c>
      <c r="TO60" s="5">
        <v>5</v>
      </c>
      <c r="TP60" s="5">
        <v>3</v>
      </c>
      <c r="TQ60" s="5">
        <v>5</v>
      </c>
      <c r="TR60" s="5">
        <v>5</v>
      </c>
      <c r="TS60" s="5">
        <v>5</v>
      </c>
      <c r="TT60" s="5">
        <v>4</v>
      </c>
      <c r="TU60" s="5">
        <v>5</v>
      </c>
      <c r="TV60" s="5">
        <v>5</v>
      </c>
      <c r="TW60" s="5">
        <v>2</v>
      </c>
      <c r="TX60" s="5">
        <v>5</v>
      </c>
      <c r="TY60" s="5">
        <v>5</v>
      </c>
      <c r="TZ60" s="5">
        <f>IF(COUNTBLANK(TG60:TY60)&gt;0, "", SUM(TG60:TY60))</f>
        <v>84</v>
      </c>
      <c r="UA60" s="5">
        <f>IF(COUNTBLANK(TG60:TY60)&gt;0, "", SUM(TI60,TL60,TO60,TP60,TQ60,TR60,TS60,TU60,TV60,TY60))</f>
        <v>48</v>
      </c>
      <c r="UB60" s="5">
        <f>IF(COUNTBLANK(TG60:TY60)&gt;0, "", SUM(TG60,TH60,TJ60,TK60,TN60,TT60,TW60,TX60))</f>
        <v>31</v>
      </c>
      <c r="UC60" s="6">
        <v>45578.902928240743</v>
      </c>
      <c r="UD60" s="5">
        <v>5</v>
      </c>
      <c r="UE60" s="5">
        <v>4</v>
      </c>
      <c r="UF60" s="5">
        <v>5</v>
      </c>
      <c r="UG60" s="5">
        <v>5</v>
      </c>
      <c r="UH60" s="5">
        <v>4</v>
      </c>
      <c r="UI60" s="5">
        <v>5</v>
      </c>
      <c r="UJ60" s="5">
        <v>5</v>
      </c>
      <c r="UK60" s="5">
        <v>3</v>
      </c>
      <c r="UL60" s="5">
        <v>5</v>
      </c>
      <c r="UM60" s="5">
        <v>5</v>
      </c>
      <c r="UN60" s="5">
        <v>5</v>
      </c>
      <c r="UO60" s="5">
        <v>5</v>
      </c>
      <c r="UP60" s="5">
        <v>5</v>
      </c>
      <c r="UQ60" s="5">
        <v>4</v>
      </c>
      <c r="UR60" s="5">
        <v>5</v>
      </c>
      <c r="US60" s="5">
        <v>5</v>
      </c>
      <c r="UT60" s="5">
        <v>2</v>
      </c>
      <c r="UU60" s="5">
        <v>5</v>
      </c>
      <c r="UV60" s="5">
        <v>5</v>
      </c>
      <c r="UW60" s="5">
        <f>IF(COUNTBLANK(UD60:UV60)&gt;0, "", SUM(UD60:UV60))</f>
        <v>87</v>
      </c>
      <c r="UX60" s="5">
        <f>IF(COUNTBLANK(UD60:UV60)&gt;0, "", SUM(UF60,UI60,UL60,UM60,UN60,UO60,UP60,UR60,US60,UV60))</f>
        <v>50</v>
      </c>
      <c r="UY60" s="5">
        <f>IF(COUNTBLANK(UD60:UV60)&gt;0, "", SUM(UD60,UE60,UG60,UH60,UK60,UQ60,UT60,UU60))</f>
        <v>32</v>
      </c>
      <c r="UZ60" s="6">
        <v>45682.840960648151</v>
      </c>
      <c r="VA60" s="6">
        <v>45633</v>
      </c>
      <c r="VB60" s="5">
        <v>2</v>
      </c>
      <c r="VC60" s="5">
        <v>1</v>
      </c>
      <c r="VE60" s="5">
        <v>40</v>
      </c>
      <c r="VF60" s="5">
        <v>3760</v>
      </c>
      <c r="VG60" s="5">
        <v>1</v>
      </c>
      <c r="VH60" s="5">
        <v>1</v>
      </c>
      <c r="VI60" s="5"/>
      <c r="VK60" s="5">
        <v>2</v>
      </c>
      <c r="VL60" s="5">
        <v>3</v>
      </c>
      <c r="VM60" s="11" t="s">
        <v>2036</v>
      </c>
      <c r="VN60" s="6">
        <v>45682.871516203704</v>
      </c>
      <c r="VO60" s="5">
        <v>0</v>
      </c>
      <c r="VP60" s="5">
        <v>0</v>
      </c>
      <c r="VQ60" s="5">
        <v>0</v>
      </c>
      <c r="VR60" s="5">
        <v>0</v>
      </c>
      <c r="VS60" s="5">
        <v>0</v>
      </c>
      <c r="VT60" s="5">
        <v>0</v>
      </c>
      <c r="VU60" s="5">
        <v>0</v>
      </c>
      <c r="VV60" s="5">
        <v>0</v>
      </c>
      <c r="VW60" s="5">
        <v>0</v>
      </c>
      <c r="VX60" s="5">
        <v>1</v>
      </c>
      <c r="VY60" s="5">
        <v>0</v>
      </c>
      <c r="VZ60" s="5">
        <v>0</v>
      </c>
      <c r="WA60" s="5">
        <v>0</v>
      </c>
      <c r="WB60" s="5">
        <v>0</v>
      </c>
      <c r="WC60" s="5">
        <v>0</v>
      </c>
      <c r="WD60" s="5">
        <v>0</v>
      </c>
      <c r="WE60" s="5">
        <v>0</v>
      </c>
      <c r="WF60" s="5">
        <v>0</v>
      </c>
      <c r="WG60" s="5">
        <v>0</v>
      </c>
      <c r="WH60" s="5">
        <v>0</v>
      </c>
      <c r="WI60" s="5">
        <v>0</v>
      </c>
      <c r="WJ60" s="5">
        <v>0</v>
      </c>
      <c r="WK60" s="5">
        <v>0</v>
      </c>
      <c r="WL60" s="5">
        <v>0</v>
      </c>
      <c r="WM60" s="5">
        <v>3</v>
      </c>
      <c r="WN60" s="5">
        <v>3</v>
      </c>
      <c r="WO60" s="5">
        <v>0</v>
      </c>
      <c r="WP60" s="5">
        <v>0</v>
      </c>
      <c r="WQ60" s="5">
        <v>0</v>
      </c>
      <c r="WR60" s="5">
        <f>IF(COUNTBLANK(VO60:WQ60)&gt;0, "", SUM(VQ60:WJ60))</f>
        <v>1</v>
      </c>
      <c r="WS60" s="5">
        <f>IF(COUNTBLANK(VO60:WQ60)&gt;0, "", SUM(VQ60:VZ60))</f>
        <v>1</v>
      </c>
      <c r="WT60" s="5">
        <f>IF(COUNTBLANK(VO60:WQ60)&gt;0, "", SUM(WA60:WL60))</f>
        <v>0</v>
      </c>
      <c r="WU60" s="5">
        <f>IF(COUNTBLANK(VO60:WQ60)&gt;0, "", SUM(WK60:WL60))</f>
        <v>0</v>
      </c>
      <c r="WV60" s="5">
        <f>IF(COUNTA(VO60:WQ60)=0, "", IF(AND(OR(VO60=1, VP60=1), OR(VQ60&gt;=1, VR60&gt;=1, VS60&gt;=1, VT60&gt;=1, VU60&gt;=1), OR(VV60&gt;=1, VW60&gt;=1), COUNTIF(VX60:WD60, "&gt;=1")&gt;=2, COUNTIF(WE60:WJ60, "&gt;=1")&gt;=2, OR(WN60=1, WN60=2), OR(WO60&gt;=1, WP60&gt;=1), WQ60&lt;1), 1, 0))</f>
        <v>0</v>
      </c>
      <c r="WW60" s="5">
        <f>IF(COUNTBLANK(VO60:WQ60)&gt;0, "", SUM(VQ60:VU60))</f>
        <v>0</v>
      </c>
      <c r="WX60" s="5">
        <f>IF(COUNTBLANK(VO60:WQ60)&gt;0, "", SUM(VV60:VW60))</f>
        <v>0</v>
      </c>
      <c r="WY60" s="5">
        <f>IF(COUNTBLANK(VO60:WQ60)&gt;0, "", SUM(VX60:WD60))</f>
        <v>1</v>
      </c>
      <c r="WZ60" s="5">
        <f>IF(COUNTBLANK(VO60:WQ60)&gt;0, "", SUM(WE60:WJ60))</f>
        <v>0</v>
      </c>
      <c r="XA60" s="6">
        <v>45682</v>
      </c>
      <c r="XB60" s="5">
        <v>0</v>
      </c>
      <c r="XC60" s="5">
        <v>1</v>
      </c>
      <c r="XD60" s="5">
        <v>1</v>
      </c>
      <c r="XE60" s="5">
        <v>0</v>
      </c>
      <c r="XF60" s="5">
        <v>1</v>
      </c>
      <c r="XG60" s="5">
        <v>0</v>
      </c>
      <c r="XH60" s="5">
        <v>0</v>
      </c>
      <c r="XI60" s="5">
        <v>0</v>
      </c>
      <c r="XJ60" s="5">
        <v>0</v>
      </c>
      <c r="XK60" s="5">
        <v>0</v>
      </c>
      <c r="XL60" s="5">
        <f>IF(COUNTBLANK(XB60:XJ60)&gt;0, "", SUM(XB60:XJ60))</f>
        <v>3</v>
      </c>
      <c r="XM60" s="6">
        <v>45682.843321759261</v>
      </c>
      <c r="XN60" s="5">
        <v>0</v>
      </c>
      <c r="XO60" s="5">
        <v>0</v>
      </c>
      <c r="XP60" s="5">
        <v>0</v>
      </c>
      <c r="XQ60" s="5">
        <v>0</v>
      </c>
      <c r="XR60" s="5">
        <v>0</v>
      </c>
      <c r="XS60" s="5">
        <v>0</v>
      </c>
      <c r="XT60" s="5">
        <v>0</v>
      </c>
      <c r="XU60" s="5">
        <f>IF(COUNTBLANK(XN60:XT60)&gt;0, "", SUM(XN60:XT60))</f>
        <v>0</v>
      </c>
      <c r="XV60" s="6">
        <v>45682.873449074075</v>
      </c>
      <c r="XW60" s="5">
        <v>4</v>
      </c>
      <c r="XX60" s="5">
        <v>5</v>
      </c>
      <c r="XY60" s="5">
        <v>5</v>
      </c>
      <c r="XZ60" s="12">
        <v>5</v>
      </c>
      <c r="YA60" s="12">
        <v>5</v>
      </c>
      <c r="YB60" s="12">
        <v>5</v>
      </c>
      <c r="YC60" s="12">
        <v>3.6</v>
      </c>
      <c r="YD60" s="12">
        <v>5</v>
      </c>
      <c r="YE60" s="12">
        <v>4</v>
      </c>
      <c r="YF60" s="12">
        <v>3.6</v>
      </c>
      <c r="YG60" s="12">
        <v>5</v>
      </c>
      <c r="YH60" s="12">
        <v>5</v>
      </c>
      <c r="YI60" s="12">
        <v>4</v>
      </c>
      <c r="YJ60" s="12">
        <v>5</v>
      </c>
      <c r="YK60" s="12">
        <v>3.6</v>
      </c>
      <c r="YL60" s="12">
        <v>3.6</v>
      </c>
      <c r="YM60" s="12">
        <v>1</v>
      </c>
      <c r="YN60" s="12">
        <v>3.6</v>
      </c>
      <c r="YO60" s="12">
        <v>5</v>
      </c>
      <c r="YP60" s="5">
        <f>IF(COUNTBLANK(XW60:YO60)&gt;0, "", SUM(XW60:YO60))</f>
        <v>80.999999999999986</v>
      </c>
      <c r="YQ60" s="5">
        <f>IF(COUNTBLANK(XW60:YO60)&gt;0, "", SUM(XY60,YC60,YD60,YE60,YJ60,YK60,YL60,YM60))</f>
        <v>30.800000000000004</v>
      </c>
      <c r="YR60" s="12">
        <f>IF(COUNTBLANK(XW60:YO60)&gt;0, "", SUM(YF60:YH60))</f>
        <v>13.6</v>
      </c>
      <c r="YS60" s="5">
        <f>IF(COUNTBLANK(XW60:YO60)&gt;0, "", SUM(XW60,XX60,YB60))</f>
        <v>14</v>
      </c>
      <c r="YT60" s="12">
        <f>IF(COUNTBLANK(XW60:YO60)&gt;0, "", SUM(XZ60,YA60,YI60,YN60,YO60))</f>
        <v>22.6</v>
      </c>
      <c r="YU60" s="5">
        <f>IF(COUNTBLANK(XW60:YO60)&gt;0, "", SUM(XY60,XZ60,YA60,YB60,YC60,YF60,YJ60,YN60,YO60))</f>
        <v>40.800000000000004</v>
      </c>
      <c r="YV60" s="5">
        <f>IF(COUNTBLANK(XW60:YO60)&gt;0, "", SUM(XW60,XX60,YK60,YL60,YM60))</f>
        <v>17.2</v>
      </c>
      <c r="YW60" s="12">
        <f>IF(COUNTBLANK(XW60:YO60)&gt;0, "", SUM(YD60,YE60,YG60,YH60,YI60))</f>
        <v>23</v>
      </c>
      <c r="YX60" s="6">
        <v>45682.846087962964</v>
      </c>
      <c r="YY60" s="5">
        <v>0</v>
      </c>
      <c r="YZ60" s="5">
        <v>50</v>
      </c>
      <c r="ZA60" s="5">
        <v>0</v>
      </c>
      <c r="ZB60" s="5">
        <v>0</v>
      </c>
      <c r="ZC60" s="5">
        <v>0</v>
      </c>
      <c r="ZD60" s="5">
        <v>0</v>
      </c>
      <c r="ZE60" s="5">
        <v>0</v>
      </c>
      <c r="ZF60" s="5">
        <v>0</v>
      </c>
      <c r="ZG60" s="5">
        <v>0</v>
      </c>
      <c r="ZH60" s="5">
        <v>0</v>
      </c>
      <c r="ZI60" s="5">
        <v>0</v>
      </c>
      <c r="ZJ60" s="5">
        <v>0</v>
      </c>
      <c r="ZK60" s="5">
        <v>0</v>
      </c>
      <c r="ZL60" s="5">
        <v>0</v>
      </c>
      <c r="ZM60" s="5">
        <v>0</v>
      </c>
      <c r="ZN60" s="5">
        <v>0</v>
      </c>
      <c r="ZO60" s="5">
        <v>0</v>
      </c>
      <c r="ZP60" s="5">
        <v>0</v>
      </c>
      <c r="ZQ60" s="5">
        <v>0</v>
      </c>
      <c r="ZR60" s="5">
        <v>0</v>
      </c>
      <c r="ZS60" s="5">
        <v>0</v>
      </c>
      <c r="ZT60" s="5">
        <v>0</v>
      </c>
      <c r="ZU60" s="5">
        <v>0</v>
      </c>
      <c r="ZV60" s="5">
        <v>0</v>
      </c>
      <c r="ZW60" s="5">
        <v>0</v>
      </c>
      <c r="ZX60" s="5">
        <v>0</v>
      </c>
      <c r="ZY60" s="5">
        <v>0</v>
      </c>
      <c r="ZZ60" s="5">
        <v>0</v>
      </c>
      <c r="AAA60" s="5">
        <f>IF(COUNTBLANK(YY60:ZZ60)&gt;0, "", AVERAGE(YY60:ZZ60))</f>
        <v>1.7857142857142858</v>
      </c>
      <c r="AAB60" s="5">
        <f>IF(COUNTA(YY60:ZZ60)=0, "", AVERAGE(YZ60,ZL60,ZM60,ZN60,ZO60,ZP60,ZR60,ZT60,ZU60))</f>
        <v>5.5555555555555554</v>
      </c>
      <c r="AAC60" s="5">
        <f>IF(COUNTA(YY60:ZZ60)=0, "", AVERAGE(ZA60,ZB60,ZC60,ZD60,ZF60,ZH60,ZW60,ZX60))</f>
        <v>0</v>
      </c>
      <c r="AAD60" s="5">
        <f>IF(COUNTA(YY60:ZZ60)=0, "", AVERAGE(ZE60,ZI60,ZJ60,ZK60,ZY60,ZZ60))</f>
        <v>0</v>
      </c>
      <c r="AAE60" s="6">
        <v>45682.842569444445</v>
      </c>
      <c r="AAF60" s="5">
        <v>1</v>
      </c>
      <c r="AAG60" s="5">
        <v>1</v>
      </c>
      <c r="AAH60" s="5">
        <v>1</v>
      </c>
      <c r="AAI60" s="5">
        <v>1</v>
      </c>
      <c r="AAJ60" s="5">
        <v>2</v>
      </c>
      <c r="AAK60" s="5">
        <v>1</v>
      </c>
      <c r="AAL60" s="5">
        <v>2</v>
      </c>
      <c r="AAM60" s="5">
        <v>1</v>
      </c>
      <c r="AAN60" s="5">
        <v>1</v>
      </c>
      <c r="AAO60" s="5">
        <v>3</v>
      </c>
      <c r="AAP60" s="5">
        <v>1</v>
      </c>
      <c r="AAQ60" s="5">
        <v>1</v>
      </c>
      <c r="AAR60" s="5">
        <v>3</v>
      </c>
      <c r="AAS60" s="5">
        <v>1</v>
      </c>
      <c r="AAT60" s="5">
        <v>1</v>
      </c>
      <c r="AAU60" s="5">
        <v>4</v>
      </c>
      <c r="AAV60" s="5">
        <v>1</v>
      </c>
      <c r="AAW60" s="5">
        <v>1</v>
      </c>
      <c r="AAX60" s="5">
        <v>3</v>
      </c>
      <c r="AAY60" s="5">
        <v>2</v>
      </c>
      <c r="AAZ60" s="5">
        <v>1</v>
      </c>
      <c r="ABA60" s="5">
        <v>4</v>
      </c>
      <c r="ABB60" s="5">
        <v>1</v>
      </c>
      <c r="ABC60" s="5">
        <v>2</v>
      </c>
      <c r="ABD60" s="5">
        <v>1</v>
      </c>
      <c r="ABE60" s="5">
        <v>1</v>
      </c>
      <c r="ABF60" s="5">
        <v>1</v>
      </c>
      <c r="ABG60" s="5">
        <v>1</v>
      </c>
      <c r="ABH60" s="5">
        <v>1</v>
      </c>
      <c r="ABI60" s="5">
        <v>1</v>
      </c>
      <c r="ABJ60" s="5">
        <f>IF(SUM(AAF60:AAN60,AAP60:AAT60,AAV60:AAZ60,ABB60:ABG60)=0, "", SUM(AAF60:AAN60,AAP60:AAT60,AAV60:AAZ60,ABB60:ABG60))</f>
        <v>33</v>
      </c>
      <c r="ABK60" s="5">
        <f>IF(SUM(ABN60, ABO60, ABP60, ABQ60, ABR60)=0, "", IF(OR(ABN60&gt;=8, ABO60&gt;=10, ABP60&gt;=13, ABQ60&gt;=10, ABR60&gt;=15), 1, 0))</f>
        <v>0</v>
      </c>
      <c r="ABL60" s="5">
        <f>IF(SUM(AAF60:AAG60,AAI60,AAJ60,AAK60,AAL60,AAR60,AAX60,ABE60,ABG60)=0, "", SUM(AAF60:AAG60,AAI60,AAJ60,AAK60,AAL60,AAR60,AAX60,ABE60,ABG60))</f>
        <v>16</v>
      </c>
      <c r="ABM60" s="5">
        <f>IF(SUM(AAH60,AAM60:AAN60,AAP60:AAQ60,AAS60:AAT60,AAV60:AAW60,AAY60:AAZ60,ABB60:ABD60,ABF60)=0, "", SUM(AAH60,AAM60:AAN60,AAP60:AAQ60,AAS60:AAT60,AAV60:AAW60,AAY60:AAZ60,ABB60:ABD60,ABF60))</f>
        <v>17</v>
      </c>
      <c r="ABN60" s="5">
        <f>IF(SUM(AAY60:AAZ60,ABB60:ABC60,ABF60)=0, "", SUM(AAY60:AAZ60,ABB60:ABC60,ABF60))</f>
        <v>7</v>
      </c>
      <c r="ABO60" s="5">
        <f>IF(SUM(AAN60,AAP60:AAQ60,AAT60,AAV60)=0, "", SUM(AAN60,AAP60:AAQ60,AAT60,AAV60))</f>
        <v>5</v>
      </c>
      <c r="ABP60" s="5">
        <f>IF(SUM(AAH60,AAM60,AAS60,AAW60,ABD60)=0, "", SUM(AAH60,AAM60,AAS60,AAW60,ABD60))</f>
        <v>5</v>
      </c>
      <c r="ABQ60" s="5">
        <f>IF(SUM(AAF60:AAG60,AAI60,AAK60,ABE60)=0, "", SUM(AAF60:AAG60,AAI60,AAK60,ABE60))</f>
        <v>5</v>
      </c>
      <c r="ABR60" s="5">
        <f>IF(SUM(AAJ60,AAL60,AAR60,AAX60,ABG60)=0, "", SUM(AAJ60,AAL60,AAR60,AAX60,ABG60))</f>
        <v>11</v>
      </c>
      <c r="ABS60" s="5">
        <f>IF(ABN60="", "", IF(ABN60&gt;=8, 1, 0))</f>
        <v>0</v>
      </c>
      <c r="ABT60" s="5">
        <f>IF(ABO60="", "", IF(ABO60&gt;=10, 1, 0))</f>
        <v>0</v>
      </c>
      <c r="ABU60" s="5">
        <f>IF(ABP60="", "", IF(ABP60&gt;=13, 1, 0))</f>
        <v>0</v>
      </c>
      <c r="ABV60" s="5">
        <f>IF(ABQ60="", "", IF(ABQ60&gt;=10, 1, 0))</f>
        <v>0</v>
      </c>
      <c r="ABW60" s="5">
        <f>IF(ABR60="", "", IF(ABR60&gt;=15, 1, 0))</f>
        <v>0</v>
      </c>
      <c r="ABX60" s="5">
        <f>IF(AND(AAO60="", AAU60="", ABA60=""), "", IF(AAO60=5,1,0) + IF(AAU60=5,1,0) + IF(ABA60=5,1,0))</f>
        <v>0</v>
      </c>
      <c r="ABY60" s="6">
        <v>45682.844884259262</v>
      </c>
      <c r="ABZ60" s="5">
        <v>1</v>
      </c>
      <c r="ACA60" s="5">
        <v>1</v>
      </c>
      <c r="ACB60" s="5">
        <v>1</v>
      </c>
      <c r="ACC60" s="5">
        <v>1</v>
      </c>
      <c r="ACD60" s="5">
        <v>1</v>
      </c>
      <c r="ACE60" s="5">
        <v>1</v>
      </c>
      <c r="ACF60" s="5">
        <v>2</v>
      </c>
      <c r="ACG60" s="5">
        <v>1</v>
      </c>
      <c r="ACH60" s="5">
        <v>1</v>
      </c>
      <c r="ACI60" s="5">
        <v>1</v>
      </c>
      <c r="ACJ60" s="5">
        <v>1</v>
      </c>
      <c r="ACK60" s="5">
        <v>2</v>
      </c>
      <c r="ACL60" s="5">
        <v>1</v>
      </c>
      <c r="ACM60" s="5">
        <v>1</v>
      </c>
      <c r="ACN60" s="5">
        <v>1</v>
      </c>
      <c r="ACO60" s="5">
        <v>1</v>
      </c>
      <c r="ACP60" s="5">
        <v>2</v>
      </c>
      <c r="ACQ60" s="5">
        <v>1</v>
      </c>
      <c r="ACR60" s="5">
        <v>1</v>
      </c>
      <c r="ACS60" s="5">
        <v>1</v>
      </c>
      <c r="ACT60" s="5">
        <v>1</v>
      </c>
      <c r="ACU60" s="5">
        <v>1</v>
      </c>
      <c r="ACV60" s="5">
        <v>1</v>
      </c>
      <c r="ACW60" s="5">
        <v>1</v>
      </c>
      <c r="ACX60" s="5">
        <v>1</v>
      </c>
      <c r="ACY60" s="5">
        <v>1</v>
      </c>
      <c r="ACZ60" s="5">
        <v>1</v>
      </c>
      <c r="ADA60" s="5">
        <v>1</v>
      </c>
      <c r="ADB60" s="5">
        <v>1</v>
      </c>
      <c r="ADC60" s="5">
        <v>1</v>
      </c>
      <c r="ADD60" s="5">
        <v>1</v>
      </c>
      <c r="ADE60" s="5">
        <v>1</v>
      </c>
      <c r="ADF60" s="5">
        <v>1</v>
      </c>
      <c r="ADG60" s="5">
        <v>2</v>
      </c>
      <c r="ADH60" s="5">
        <v>1</v>
      </c>
      <c r="ADI60" s="5">
        <v>1</v>
      </c>
      <c r="ADJ60" s="5">
        <f>IF(COUNTA(ABZ60:ADI60)=0, "", SUM(ABZ60:ADI60))</f>
        <v>40</v>
      </c>
      <c r="ADK60" s="5">
        <f>IF(COUNTA(ABZ60:ADI60)=0, "", SUM(ACJ60,ACK60,ACT60,ACV60,ACX60,ADB60))</f>
        <v>7</v>
      </c>
      <c r="ADL60" s="5">
        <f>IF(COUNTA(ABZ60:ADI60)=0, "", SUM(ACL60,ACQ60,ACS60,ACY60,ADF60))</f>
        <v>5</v>
      </c>
      <c r="ADM60" s="5">
        <f>IF(COUNTA(ABZ60:ADI60)=0, "", SUM(ACB60,ACM60,ACR60,ACW60,ACZ60,ADE60))</f>
        <v>6</v>
      </c>
      <c r="ADN60" s="5">
        <f>IF(COUNTA(ABZ60:ADI60)=0, "", SUM(ACA60,ACE60,ACG60,ACI60,ACP60,ADG60))</f>
        <v>8</v>
      </c>
      <c r="ADO60" s="5">
        <f>IF(COUNTA(ABZ60:ADI60)=0, "", SUM(ACN60,ACO60,ACU60,ADA60,ADC60,ADD60,ADH60,ADI60))</f>
        <v>8</v>
      </c>
      <c r="ADP60" s="5">
        <f>IF(COUNTA(ABZ60:ADI60)=0, "", SUM(ABZ60,ACC60,ACD60,ACF60,ACH60))</f>
        <v>6</v>
      </c>
      <c r="ADQ60" s="6">
        <v>45682.846990740742</v>
      </c>
      <c r="ADR60" s="5">
        <v>1</v>
      </c>
      <c r="ADS60" s="5">
        <v>1</v>
      </c>
      <c r="ADT60" s="5">
        <v>1</v>
      </c>
      <c r="ADU60" s="5">
        <v>1</v>
      </c>
      <c r="ADV60" s="5">
        <v>1</v>
      </c>
      <c r="ADW60" s="5">
        <v>1</v>
      </c>
      <c r="ADX60" s="5">
        <v>1</v>
      </c>
      <c r="ADY60" s="5">
        <v>1</v>
      </c>
      <c r="ADZ60" s="5">
        <v>1</v>
      </c>
      <c r="AEA60" s="5">
        <v>1</v>
      </c>
      <c r="AEB60" s="5">
        <v>1</v>
      </c>
      <c r="AEC60" s="5">
        <v>1</v>
      </c>
      <c r="AED60" s="5">
        <v>1</v>
      </c>
      <c r="AEE60" s="5">
        <v>1</v>
      </c>
      <c r="AEF60" s="5">
        <v>1</v>
      </c>
      <c r="AEG60" s="5">
        <v>1</v>
      </c>
      <c r="AEH60" s="5">
        <v>1</v>
      </c>
      <c r="AEI60" s="5">
        <v>1</v>
      </c>
      <c r="AEJ60" s="5">
        <v>1</v>
      </c>
      <c r="AEK60" s="5">
        <v>1</v>
      </c>
      <c r="AEL60" s="5">
        <f>IF(COUNTA(ADR60:AEK60)=0, "", SUM(ADR60:AEK60))</f>
        <v>20</v>
      </c>
      <c r="AEM60" s="8"/>
      <c r="AEN60" s="6">
        <v>45633</v>
      </c>
      <c r="AEO60" s="6"/>
      <c r="AEP60" s="6"/>
      <c r="AEQ60" s="6"/>
      <c r="AER60" s="5"/>
      <c r="AES60" s="6"/>
      <c r="AET60" s="6"/>
      <c r="AEU60" s="6"/>
      <c r="AEV60" s="5"/>
      <c r="AEW60" s="5"/>
      <c r="AEX60" s="5"/>
      <c r="AEY60" s="5"/>
      <c r="AEZ60" s="5"/>
      <c r="AFA60" s="5"/>
      <c r="AFB60" s="5"/>
      <c r="AFC60" s="5"/>
      <c r="AFD60" s="5"/>
      <c r="AFE60" s="5"/>
      <c r="AFF60" s="5"/>
      <c r="AFG60" s="5"/>
      <c r="AFH60" s="5"/>
      <c r="AFI60" s="5"/>
      <c r="AFJ60" s="5"/>
      <c r="AFK60" s="5"/>
      <c r="AFL60" s="5"/>
      <c r="AFM60" s="5"/>
      <c r="AFN60" s="5"/>
      <c r="AFO60" s="5"/>
      <c r="AFP60" s="5"/>
      <c r="AFQ60" s="5"/>
      <c r="AFR60" s="5"/>
      <c r="AFS60" s="5"/>
      <c r="AFT60" s="5"/>
      <c r="AFU60" s="5"/>
      <c r="AFV60" s="5"/>
      <c r="AFW60" s="5"/>
      <c r="AFX60" s="5"/>
      <c r="AFY60" s="5"/>
      <c r="AFZ60" s="5"/>
      <c r="AGA60" s="5" t="str">
        <f>IF(COUNTA(AEV60:AFY60)=0, "", SUM(AEV60:AFY60))</f>
        <v/>
      </c>
      <c r="AGB60" s="6"/>
      <c r="AGC60" s="5"/>
      <c r="AGD60" s="5"/>
      <c r="AGE60" s="5"/>
      <c r="AGF60" s="5"/>
      <c r="AGG60" s="5"/>
      <c r="AGS60" s="6"/>
      <c r="AHM60" s="6"/>
      <c r="AHN60" s="5"/>
      <c r="AHO60" s="5"/>
      <c r="AHP60" s="5"/>
      <c r="AHQ60" s="5"/>
      <c r="AHR60" s="5"/>
      <c r="AHS60" s="5"/>
      <c r="AHT60" s="5"/>
      <c r="AHU60" s="5"/>
      <c r="AHV60" s="5"/>
      <c r="AHW60" s="5"/>
      <c r="AHX60" s="5" t="str">
        <f>IF(COUNTBLANK(AHN60:AHW60)&gt;0, "", SUM(AHN60:AHW60))</f>
        <v/>
      </c>
      <c r="AHY60" s="5" t="str">
        <f>IF(COUNTBLANK(AHN60:AHW60)&gt;0, "", SUM(AHR60,AHW60))</f>
        <v/>
      </c>
      <c r="AHZ60" s="5" t="str">
        <f>IF(COUNTBLANK(AHN60:AHW60)&gt;0, "", SUM(AHP60,AHS60))</f>
        <v/>
      </c>
      <c r="AIA60" s="5" t="str">
        <f>IF(COUNTBLANK(AHN60:AHW60)&gt;0, "", SUM(AHT60,AHV60))</f>
        <v/>
      </c>
      <c r="AIB60" s="5" t="str">
        <f>IF(COUNTBLANK(AHN60:AHW60)&gt;0, "", SUM(AHQ60,AHU60))</f>
        <v/>
      </c>
      <c r="AIC60" s="5" t="str">
        <f>IF(COUNTBLANK(AHN60:AHW60)&gt;0, "", SUM(AHN60:AHO60))</f>
        <v/>
      </c>
      <c r="AID60" s="6"/>
      <c r="AIE60" s="5"/>
      <c r="AIF60" s="5"/>
      <c r="AIG60" s="5"/>
      <c r="AIH60" s="5"/>
      <c r="AII60" s="5"/>
      <c r="AIJ60" s="5"/>
      <c r="AIK60" s="5"/>
      <c r="AIL60" s="5"/>
      <c r="AIM60" s="5"/>
      <c r="AIN60" s="5"/>
      <c r="AIO60" s="5"/>
      <c r="AIP60" s="5"/>
      <c r="AIQ60" s="5"/>
      <c r="AIR60" s="5"/>
      <c r="AIS60" s="5"/>
      <c r="AIT60" s="5"/>
      <c r="AIU60" s="5"/>
      <c r="AIV60" s="5"/>
      <c r="AIW60" s="5"/>
      <c r="AIX60" s="5"/>
      <c r="AIY60" s="5" t="s">
        <v>971</v>
      </c>
      <c r="AIZ60" s="5" t="s">
        <v>971</v>
      </c>
      <c r="AJA60" s="5" t="s">
        <v>971</v>
      </c>
      <c r="AJB60" s="6"/>
      <c r="AJC60" s="5"/>
      <c r="AJD60" s="5"/>
      <c r="AJE60" s="5"/>
      <c r="AJF60" s="5"/>
      <c r="AJG60" s="5"/>
      <c r="AJH60" s="5"/>
      <c r="AJI60" s="5"/>
      <c r="AJJ60" s="5"/>
      <c r="AJK60" s="5"/>
      <c r="AJL60" s="5"/>
      <c r="AJM60" s="5" t="str">
        <f>IF(COUNTBLANK(AJC60:AJK60)&gt;0, "", SUM(AJC60:AJK60))</f>
        <v/>
      </c>
      <c r="AJN60" s="6"/>
      <c r="AJO60" s="5"/>
      <c r="AJP60" s="5"/>
      <c r="AJQ60" s="5"/>
      <c r="AJR60" s="5"/>
      <c r="AJS60" s="5"/>
      <c r="AJT60" s="5"/>
      <c r="AJU60" s="5"/>
      <c r="AJV60" s="5" t="str">
        <f>IF(COUNTBLANK(AJO60:AJU60)&gt;0, "", SUM(AJO60:AJU60))</f>
        <v/>
      </c>
    </row>
    <row r="61" spans="1:958" ht="15" customHeight="1" x14ac:dyDescent="0.35">
      <c r="A61" s="5">
        <v>211366</v>
      </c>
      <c r="B61" s="5" t="s">
        <v>2037</v>
      </c>
      <c r="C61" s="6">
        <v>45340</v>
      </c>
      <c r="D61" s="5">
        <v>0</v>
      </c>
      <c r="E61" s="5">
        <v>0</v>
      </c>
      <c r="F61" s="5">
        <v>0</v>
      </c>
      <c r="G61" s="5">
        <v>0</v>
      </c>
      <c r="H61" s="5">
        <v>0</v>
      </c>
      <c r="I61" s="5">
        <v>0</v>
      </c>
      <c r="J61" s="5">
        <v>0</v>
      </c>
      <c r="K61" s="5">
        <v>0</v>
      </c>
      <c r="L61" s="5">
        <v>1</v>
      </c>
      <c r="M61" s="5">
        <v>0</v>
      </c>
      <c r="N61" s="5">
        <v>0</v>
      </c>
      <c r="O61" s="5">
        <v>0</v>
      </c>
      <c r="P61" s="5">
        <v>0</v>
      </c>
      <c r="Q61" s="5">
        <v>0</v>
      </c>
      <c r="R61" s="5">
        <v>0</v>
      </c>
      <c r="S61" s="5">
        <v>1</v>
      </c>
      <c r="T61" s="5">
        <v>0</v>
      </c>
      <c r="U61" s="5">
        <v>0</v>
      </c>
      <c r="V61" s="5">
        <f>IF(COUNTA(D61,F61,H61,J61,L61,N61,P61,R61,T61)=0, "", IF(OR(D61=1,F61=1,H61=1,J61=1,L61=1,N61=1,P61=1,R61=1,T61=1), 1, 0))</f>
        <v>1</v>
      </c>
      <c r="W61" s="5">
        <f>IF(COUNTA(E61,G61,I61,K61,M61,O61,Q61,S61,U61)=0, "", IF(OR(E61=1,G61=1,I61=1,K61=1,M61=1,O61=1,Q61=1,S61=1,U61=1), 1, 0))</f>
        <v>1</v>
      </c>
      <c r="X61" s="5">
        <v>0</v>
      </c>
      <c r="Y61" s="5">
        <v>1</v>
      </c>
      <c r="Z61" s="5">
        <v>1</v>
      </c>
      <c r="AA61" s="5" t="s">
        <v>971</v>
      </c>
      <c r="AB61" s="5">
        <f>IF(AG61&lt;&gt;"", 1, 0)</f>
        <v>0</v>
      </c>
      <c r="AC61" s="5">
        <f>IF(AH61&lt;&gt;"", 1, 0)</f>
        <v>0</v>
      </c>
      <c r="AD61" s="5">
        <v>0</v>
      </c>
      <c r="AE61" s="7">
        <v>45342</v>
      </c>
      <c r="AF61" s="6">
        <v>45767.485960648148</v>
      </c>
      <c r="AG61" s="8"/>
      <c r="AH61" s="8"/>
      <c r="AI61" s="8"/>
      <c r="AJ61" s="5" t="str">
        <f>IF(OR(ISBLANK(AE61), ISBLANK(AG61)), "", AG61 - AE61)</f>
        <v/>
      </c>
      <c r="AK61" s="9">
        <v>45428</v>
      </c>
      <c r="AL61" s="5" t="str">
        <f>IF(OR(ISBLANK(AG61), ISBLANK(AK61)), "", AK61 - AG61)</f>
        <v/>
      </c>
      <c r="AM61" s="6">
        <v>45708</v>
      </c>
      <c r="AN61" s="10">
        <f>IF(OR(ISBLANK(AM61), ISBLANK(AF61)), "", AF61 - AM61)</f>
        <v>59.485960648147739</v>
      </c>
      <c r="AO61" s="6">
        <v>45342</v>
      </c>
      <c r="AP61" s="6">
        <v>36813</v>
      </c>
      <c r="AQ61" s="5">
        <f>IF(OR(ISBLANK(AO61), ISBLANK(AP61)), "", DATEDIF(AP61, AO61, "Y"))</f>
        <v>23</v>
      </c>
      <c r="AR61" s="11" t="s">
        <v>959</v>
      </c>
      <c r="AS61" s="11">
        <f>IF(ISBLANK(AR61), "", IF(AR61="ישראל", 1, 2))</f>
        <v>1</v>
      </c>
      <c r="AT61" s="11" t="s">
        <v>1020</v>
      </c>
      <c r="AU61" s="11" t="s">
        <v>2038</v>
      </c>
      <c r="AV61" s="5"/>
      <c r="AW61" s="5">
        <v>1</v>
      </c>
      <c r="AX61" s="5">
        <v>3</v>
      </c>
      <c r="AY61" s="5">
        <v>15</v>
      </c>
      <c r="AZ61" s="5">
        <f>IF(ISBLANK(AY61), "", IF(AY61&lt;=8, 1, IF(AY61&lt;=12, 2, 3)))</f>
        <v>3</v>
      </c>
      <c r="BA61" s="5">
        <v>17</v>
      </c>
      <c r="BB61" s="5">
        <f>IF(ISBLANK(BA61), "", IF(BA61&lt;=8, 1, IF(BA61&lt;=12, 2, 3)))</f>
        <v>3</v>
      </c>
      <c r="BC61" s="11" t="s">
        <v>2039</v>
      </c>
      <c r="BD61" s="11" t="s">
        <v>2040</v>
      </c>
      <c r="BE61" s="5">
        <v>2</v>
      </c>
      <c r="BF61" s="5"/>
      <c r="BG61" s="5">
        <v>1</v>
      </c>
      <c r="BH61" s="6" t="s">
        <v>2041</v>
      </c>
      <c r="BI61" s="5">
        <v>1</v>
      </c>
      <c r="BJ61" s="5">
        <v>2</v>
      </c>
      <c r="BK61" s="5">
        <v>1</v>
      </c>
      <c r="BL61" s="5">
        <v>1</v>
      </c>
      <c r="BM61" s="5">
        <v>1</v>
      </c>
      <c r="BN61" s="5">
        <v>3</v>
      </c>
      <c r="BO61" s="5">
        <v>1</v>
      </c>
      <c r="BP61" s="5">
        <v>1</v>
      </c>
      <c r="BQ61" s="5">
        <v>1</v>
      </c>
      <c r="BR61" s="5">
        <v>1</v>
      </c>
      <c r="BS61" s="5">
        <v>1</v>
      </c>
      <c r="BT61" s="5">
        <v>1</v>
      </c>
      <c r="BU61" s="5">
        <v>2</v>
      </c>
      <c r="BV61" s="5">
        <v>2</v>
      </c>
      <c r="BW61" s="5">
        <v>1</v>
      </c>
      <c r="BX61" s="5">
        <v>1</v>
      </c>
      <c r="BY61" s="5">
        <v>1</v>
      </c>
      <c r="BZ61" s="5">
        <v>1</v>
      </c>
      <c r="CA61" s="5">
        <v>2</v>
      </c>
      <c r="CB61" s="5">
        <v>1</v>
      </c>
      <c r="CC61" s="5">
        <v>1</v>
      </c>
      <c r="CD61" s="5">
        <v>1</v>
      </c>
      <c r="CE61" s="5">
        <v>1</v>
      </c>
      <c r="CF61" s="5">
        <v>1</v>
      </c>
      <c r="CG61" s="5">
        <v>1</v>
      </c>
      <c r="CH61" s="5">
        <v>2</v>
      </c>
      <c r="CI61" s="5">
        <v>1</v>
      </c>
      <c r="CJ61" s="5">
        <v>3</v>
      </c>
      <c r="CK61" s="5">
        <v>1</v>
      </c>
      <c r="CL61" s="5">
        <v>1</v>
      </c>
      <c r="CM61" s="5">
        <f>IF(SUM(BI61:BQ61,BS61:BW61,BY61:CC61,CE61:CJ61)=0, "", SUM(BI61:BQ61,BS61:BW61,BY61:CC61,CE61:CJ61))</f>
        <v>34</v>
      </c>
      <c r="CN61" s="5">
        <f>IF(SUM(CQ61, CR61, CS61, CT61, CU61)=0, "", IF(OR(CQ61&gt;=8, CR61&gt;=10, CS61&gt;=13, CT61&gt;=10, CU61&gt;=15), 1, 0))</f>
        <v>0</v>
      </c>
      <c r="CO61" s="5">
        <f>IF(SUM(BI61:BJ61,BL61,BM61,BN61,BO61,BU61,CA61,CH61,CJ61)=0, "", SUM(BI61:BJ61,BL61,BM61,BN61,BO61,BU61,CA61,CH61,CJ61))</f>
        <v>18</v>
      </c>
      <c r="CP61" s="5">
        <f>IF(SUM(BK61,BP61:BQ61,BS61:BT61,BV61:BW61,BY61:BZ61,CB61:CC61,CE61:CG61,CI61)=0, "", SUM(BK61,BP61:BQ61,BS61:BT61,BV61:BW61,BY61:BZ61,CB61:CC61,CE61:CG61,CI61))</f>
        <v>16</v>
      </c>
      <c r="CQ61" s="5">
        <f>IF(SUM(CB61:CC61,CE61:CF61,CI61)=0, "", SUM(CB61:CC61,CE61:CF61,CI61))</f>
        <v>5</v>
      </c>
      <c r="CR61" s="5">
        <f>IF(SUM(BQ61,BS61:BT61,BW61,BY61)=0, "", SUM(BQ61,BS61:BT61,BW61,BY61))</f>
        <v>5</v>
      </c>
      <c r="CS61" s="5">
        <f>IF(SUM(BK61,BP61,BV61,BZ61,CG61)=0, "", SUM(BK61,BP61,BV61,BZ61,CG61))</f>
        <v>6</v>
      </c>
      <c r="CT61" s="5">
        <f>IF(SUM(BI61:BJ61,BL61,BN61,CH61)=0, "", SUM(BI61:BJ61,BL61,BN61,CH61))</f>
        <v>9</v>
      </c>
      <c r="CU61" s="5">
        <f>IF(SUM(BM61,BO61,BU61,CA61,CJ61)=0, "", SUM(BM61,BO61,BU61,CA61,CJ61))</f>
        <v>9</v>
      </c>
      <c r="CV61" s="5">
        <f>IF(CQ61="", "", IF(CQ61&gt;=8, 1, 0))</f>
        <v>0</v>
      </c>
      <c r="CW61" s="5">
        <f>IF(CR61="", "", IF(CR61&gt;=10, 1, 0))</f>
        <v>0</v>
      </c>
      <c r="CX61" s="5">
        <f>IF(CS61="", "", IF(CS61&gt;=13, 1, 0))</f>
        <v>0</v>
      </c>
      <c r="CY61" s="5">
        <f>IF(CT61="", "", IF(CT61&gt;=10, 1, 0))</f>
        <v>0</v>
      </c>
      <c r="CZ61" s="5">
        <f>IF(CU61="", "", IF(CU61&gt;=15, 1, 0))</f>
        <v>0</v>
      </c>
      <c r="DA61" s="5">
        <f>IF(AND(BR61="", BX61="", CD61=""), "", IF(BR61=5,1,0) + IF(BX61=5,1,0) + IF(CD61=5,1,0))</f>
        <v>0</v>
      </c>
      <c r="DB61" s="6" t="s">
        <v>2041</v>
      </c>
      <c r="DC61" s="12">
        <v>0</v>
      </c>
      <c r="DD61" s="13"/>
      <c r="DE61" s="12">
        <v>0</v>
      </c>
      <c r="DF61" s="13"/>
      <c r="DG61" s="12">
        <v>3</v>
      </c>
      <c r="DH61" s="13">
        <v>19</v>
      </c>
      <c r="DI61" s="12">
        <v>0</v>
      </c>
      <c r="DJ61" s="13"/>
      <c r="DK61" s="12">
        <v>0</v>
      </c>
      <c r="DL61" s="13"/>
      <c r="DM61" s="12">
        <v>3</v>
      </c>
      <c r="DN61" s="13">
        <v>8</v>
      </c>
      <c r="DO61" s="12">
        <v>3</v>
      </c>
      <c r="DP61" s="13">
        <v>6</v>
      </c>
      <c r="DQ61" s="12">
        <v>3</v>
      </c>
      <c r="DR61" s="13">
        <v>18</v>
      </c>
      <c r="DS61" s="12">
        <v>1</v>
      </c>
      <c r="DT61" s="13"/>
      <c r="DU61" s="5">
        <v>4</v>
      </c>
      <c r="DV61" s="13">
        <v>6</v>
      </c>
      <c r="DW61" s="12">
        <v>3</v>
      </c>
      <c r="DX61" s="13">
        <v>23</v>
      </c>
      <c r="DY61" s="5">
        <v>4</v>
      </c>
      <c r="DZ61" s="13">
        <v>8</v>
      </c>
      <c r="EA61" s="5">
        <v>4</v>
      </c>
      <c r="EB61" s="13">
        <v>8</v>
      </c>
      <c r="EC61" s="12">
        <v>3</v>
      </c>
      <c r="ED61" s="13">
        <v>16</v>
      </c>
      <c r="EE61" s="12">
        <v>3</v>
      </c>
      <c r="EF61" s="13">
        <v>23</v>
      </c>
      <c r="EG61" s="12">
        <v>3</v>
      </c>
      <c r="EH61" s="13">
        <v>6</v>
      </c>
      <c r="EI61" s="12">
        <v>5</v>
      </c>
      <c r="EJ61" s="13">
        <v>21</v>
      </c>
      <c r="EK61" s="5">
        <v>3</v>
      </c>
      <c r="EL61" s="5">
        <v>1</v>
      </c>
      <c r="EM61" s="5">
        <v>2</v>
      </c>
      <c r="EN61" s="6" t="s">
        <v>2041</v>
      </c>
      <c r="EO61" s="5">
        <v>1</v>
      </c>
      <c r="EP61" s="5">
        <v>1</v>
      </c>
      <c r="EQ61" s="5">
        <v>1</v>
      </c>
      <c r="ER61" s="5">
        <v>2</v>
      </c>
      <c r="ES61" s="5">
        <v>2</v>
      </c>
      <c r="ET61" s="5">
        <v>2</v>
      </c>
      <c r="EU61" s="5">
        <v>2</v>
      </c>
      <c r="EV61" s="5">
        <v>0</v>
      </c>
      <c r="EW61" s="5">
        <v>1</v>
      </c>
      <c r="EX61" s="5">
        <v>1</v>
      </c>
      <c r="EY61" s="5">
        <v>1</v>
      </c>
      <c r="EZ61" s="5">
        <v>1</v>
      </c>
      <c r="FA61" s="5">
        <v>1</v>
      </c>
      <c r="FB61" s="5">
        <v>0</v>
      </c>
      <c r="FC61" s="5">
        <v>0</v>
      </c>
      <c r="FD61" s="5">
        <v>0</v>
      </c>
      <c r="FE61" s="5">
        <v>1</v>
      </c>
      <c r="FF61" s="5">
        <v>2</v>
      </c>
      <c r="FG61" s="5">
        <v>0</v>
      </c>
      <c r="FH61" s="5">
        <v>1</v>
      </c>
      <c r="FI61" s="5">
        <v>20</v>
      </c>
      <c r="FJ61" s="5">
        <v>0</v>
      </c>
      <c r="FK61" s="5">
        <v>0</v>
      </c>
      <c r="FL61" s="6" t="s">
        <v>2041</v>
      </c>
      <c r="FM61" s="5">
        <v>4</v>
      </c>
      <c r="FN61" s="5">
        <v>4</v>
      </c>
      <c r="FO61" s="5">
        <v>4</v>
      </c>
      <c r="FP61" s="5">
        <v>4</v>
      </c>
      <c r="FQ61" s="5">
        <v>3</v>
      </c>
      <c r="FR61" s="5">
        <v>3</v>
      </c>
      <c r="FS61" s="14">
        <f>IF(COUNTBLANK(FM61:FR61)&gt;0, "", AVERAGE(FM61:FR61))</f>
        <v>3.6666666666666665</v>
      </c>
      <c r="FT61" s="6" t="s">
        <v>2042</v>
      </c>
      <c r="FU61" s="5">
        <v>0</v>
      </c>
      <c r="FV61" s="5">
        <v>0</v>
      </c>
      <c r="FW61" s="5">
        <v>0</v>
      </c>
      <c r="FX61" s="5">
        <v>1</v>
      </c>
      <c r="FY61" s="5">
        <v>0</v>
      </c>
      <c r="FZ61" s="5">
        <v>0</v>
      </c>
      <c r="GA61" s="5">
        <v>0</v>
      </c>
      <c r="GB61" s="5">
        <v>0</v>
      </c>
      <c r="GC61" s="5">
        <v>0</v>
      </c>
      <c r="GD61" s="5"/>
      <c r="GE61" s="5">
        <f>IF(COUNTBLANK(FU61:GC61)&gt;0, "", SUM(FU61:GC61))</f>
        <v>1</v>
      </c>
      <c r="GF61" s="6" t="s">
        <v>2042</v>
      </c>
      <c r="GG61" s="5">
        <v>0</v>
      </c>
      <c r="GH61" s="5">
        <v>0</v>
      </c>
      <c r="GI61" s="5">
        <v>0</v>
      </c>
      <c r="GJ61" s="5">
        <v>0</v>
      </c>
      <c r="GK61" s="5">
        <v>0</v>
      </c>
      <c r="GL61" s="5">
        <v>0</v>
      </c>
      <c r="GM61" s="5">
        <v>0</v>
      </c>
      <c r="GN61" s="5">
        <f>IF(COUNTBLANK(GG61:GM61)&gt;0, "", SUM(GG61:GM61))</f>
        <v>0</v>
      </c>
      <c r="GO61" s="6" t="s">
        <v>2042</v>
      </c>
      <c r="GP61" s="5">
        <v>1</v>
      </c>
      <c r="GQ61" s="5">
        <v>5</v>
      </c>
      <c r="GR61" s="5">
        <v>5</v>
      </c>
      <c r="GS61" s="5">
        <v>5</v>
      </c>
      <c r="GT61" s="5">
        <v>5</v>
      </c>
      <c r="GU61" s="5">
        <v>3</v>
      </c>
      <c r="GV61" s="5">
        <v>5</v>
      </c>
      <c r="GW61" s="5">
        <v>4</v>
      </c>
      <c r="GX61" s="5">
        <v>5</v>
      </c>
      <c r="GY61" s="5">
        <v>3</v>
      </c>
      <c r="GZ61" s="5">
        <v>4</v>
      </c>
      <c r="HA61" s="5">
        <v>4</v>
      </c>
      <c r="HB61" s="5">
        <v>4</v>
      </c>
      <c r="HC61" s="5">
        <v>4</v>
      </c>
      <c r="HD61" s="5">
        <v>4</v>
      </c>
      <c r="HE61" s="5">
        <v>4</v>
      </c>
      <c r="HF61" s="5">
        <v>4</v>
      </c>
      <c r="HG61" s="5">
        <v>4</v>
      </c>
      <c r="HH61" s="5">
        <v>5</v>
      </c>
      <c r="HI61" s="5">
        <f>IF(COUNTBLANK(GQ61:HH61)&gt;0, "", SUM(GQ61:HH61))</f>
        <v>77</v>
      </c>
      <c r="HJ61" s="6" t="s">
        <v>2042</v>
      </c>
      <c r="HK61" s="5">
        <v>3</v>
      </c>
      <c r="HL61" s="5">
        <v>1</v>
      </c>
      <c r="HM61" s="5">
        <v>0</v>
      </c>
      <c r="HN61" s="5">
        <v>3</v>
      </c>
      <c r="HO61" s="5">
        <v>2</v>
      </c>
      <c r="HP61" s="5">
        <v>3</v>
      </c>
      <c r="HQ61" s="5">
        <v>1</v>
      </c>
      <c r="HR61" s="5">
        <v>1</v>
      </c>
      <c r="HS61" s="5">
        <v>0</v>
      </c>
      <c r="HT61" s="5">
        <v>0</v>
      </c>
      <c r="HU61" s="5">
        <v>2</v>
      </c>
      <c r="HV61" s="5">
        <v>3</v>
      </c>
      <c r="HW61" s="5">
        <v>0</v>
      </c>
      <c r="HX61" s="5">
        <v>2</v>
      </c>
      <c r="HY61" s="5">
        <v>0</v>
      </c>
      <c r="HZ61" s="5">
        <v>3</v>
      </c>
      <c r="IA61" s="5">
        <v>2</v>
      </c>
      <c r="IB61" s="5">
        <v>2</v>
      </c>
      <c r="IC61" s="5">
        <v>0</v>
      </c>
      <c r="ID61" s="5">
        <v>0</v>
      </c>
      <c r="IE61" s="5">
        <v>1</v>
      </c>
      <c r="IF61" s="5">
        <v>1</v>
      </c>
      <c r="IG61" s="5">
        <v>0</v>
      </c>
      <c r="IH61" s="5">
        <v>3</v>
      </c>
      <c r="II61" s="5">
        <v>0</v>
      </c>
      <c r="IJ61" s="5">
        <f>IF(COUNTA(HK61:II61)=0, "", SUM(HK61,HL61,HN61,HO61,HP61,HU61,HV61,HX61,HZ61,IA61,IB61,IH61))</f>
        <v>29</v>
      </c>
      <c r="IK61" s="5">
        <f>IF(COUNTA(HK61:II61)=0, "", SUM(HM61,HQ61,HR61,HS61,HT61,HW61,HY61,IC61,ID61,IE61,IF61,IG61,II61))</f>
        <v>4</v>
      </c>
      <c r="IL61" s="5">
        <v>2</v>
      </c>
      <c r="IM61" s="5">
        <v>0</v>
      </c>
      <c r="IN61" s="5">
        <v>1</v>
      </c>
      <c r="IO61" s="5">
        <v>1</v>
      </c>
      <c r="IP61" s="5">
        <v>0</v>
      </c>
      <c r="IQ61" s="5">
        <v>2</v>
      </c>
      <c r="IR61" s="5">
        <v>0</v>
      </c>
      <c r="IS61" s="5">
        <v>1</v>
      </c>
      <c r="IT61" s="5">
        <v>0</v>
      </c>
      <c r="IU61" s="5">
        <v>1</v>
      </c>
      <c r="IV61" s="5">
        <v>2</v>
      </c>
      <c r="IW61" s="5">
        <v>2</v>
      </c>
      <c r="IX61" s="5">
        <v>1</v>
      </c>
      <c r="IY61" s="5">
        <v>0</v>
      </c>
      <c r="IZ61" s="5">
        <v>0</v>
      </c>
      <c r="JA61" s="5">
        <v>2</v>
      </c>
      <c r="JB61" s="5">
        <v>1</v>
      </c>
      <c r="JC61" s="5">
        <v>1</v>
      </c>
      <c r="JD61" s="5">
        <v>0</v>
      </c>
      <c r="JE61" s="5">
        <v>0</v>
      </c>
      <c r="JF61" s="5">
        <v>0</v>
      </c>
      <c r="JG61" s="5">
        <v>0</v>
      </c>
      <c r="JH61" s="5">
        <v>0</v>
      </c>
      <c r="JI61" s="5">
        <v>2</v>
      </c>
      <c r="JJ61" s="5">
        <v>0</v>
      </c>
      <c r="JK61" s="5">
        <f>IF(COUNTA(IL61:JJ61)=0, "", SUM(IL61,IM61,IO61,IP61,IQ61,IV61,IW61,IY61,JA61,JB61,JC61,JI61))</f>
        <v>15</v>
      </c>
      <c r="JL61" s="5">
        <f>IF(COUNTA(IL61:JJ61)=0, "", SUM(IN61,IR61,IS61,IT61,IU61,IX61,IZ61,JD61,JE61,JF61,JG61,JH61,JJ61))</f>
        <v>4</v>
      </c>
      <c r="JM61" s="6" t="s">
        <v>2042</v>
      </c>
      <c r="JN61" s="5">
        <v>2</v>
      </c>
      <c r="JO61" s="5">
        <v>3</v>
      </c>
      <c r="JP61" s="5">
        <v>1</v>
      </c>
      <c r="JQ61" s="5">
        <v>1</v>
      </c>
      <c r="JR61" s="5">
        <v>4</v>
      </c>
      <c r="JS61" s="5">
        <v>2</v>
      </c>
      <c r="JT61" s="5">
        <v>2</v>
      </c>
      <c r="JU61" s="5">
        <v>2</v>
      </c>
      <c r="JV61" s="5">
        <v>1</v>
      </c>
      <c r="JW61" s="5">
        <v>3</v>
      </c>
      <c r="JX61" s="5">
        <v>1</v>
      </c>
      <c r="JY61" s="5">
        <v>1</v>
      </c>
      <c r="JZ61" s="5">
        <v>2</v>
      </c>
      <c r="KA61" s="5">
        <v>1</v>
      </c>
      <c r="KB61" s="5">
        <v>1</v>
      </c>
      <c r="KC61" s="5">
        <v>1</v>
      </c>
      <c r="KD61" s="5">
        <v>2</v>
      </c>
      <c r="KE61" s="5">
        <v>3</v>
      </c>
      <c r="KF61" s="5">
        <v>1</v>
      </c>
      <c r="KG61" s="5">
        <v>2</v>
      </c>
      <c r="KH61" s="5">
        <v>2</v>
      </c>
      <c r="KI61" s="5">
        <v>2</v>
      </c>
      <c r="KJ61" s="5">
        <v>2</v>
      </c>
      <c r="KK61" s="5">
        <v>1</v>
      </c>
      <c r="KL61" s="5">
        <v>1</v>
      </c>
      <c r="KM61" s="5">
        <v>2</v>
      </c>
      <c r="KN61" s="5">
        <v>1</v>
      </c>
      <c r="KO61" s="5">
        <v>1</v>
      </c>
      <c r="KP61" s="5">
        <v>1</v>
      </c>
      <c r="KQ61" s="5">
        <v>1</v>
      </c>
      <c r="KR61" s="5">
        <v>1</v>
      </c>
      <c r="KS61" s="5">
        <v>1</v>
      </c>
      <c r="KT61" s="5">
        <v>2</v>
      </c>
      <c r="KU61" s="5">
        <v>2</v>
      </c>
      <c r="KV61" s="5">
        <v>2</v>
      </c>
      <c r="KW61" s="5">
        <v>2</v>
      </c>
      <c r="KX61" s="5">
        <f>IF(COUNTA(JN61:KW61)=0, "", SUM(JN61:KW61))</f>
        <v>60</v>
      </c>
      <c r="KY61" s="5">
        <f>IF(COUNTA(JN61:KW61)=0, "", SUM(JX61,JY61,KH61,KJ61,KL61,KP61))</f>
        <v>8</v>
      </c>
      <c r="KZ61" s="5">
        <f>IF(COUNTA(JN61:KW61)=0, "", SUM(JZ61,KE61,KG61,KM61,KT61))</f>
        <v>11</v>
      </c>
      <c r="LA61" s="5">
        <f>IF(COUNTA(JN61:KW61)=0, "", SUM(JP61,KA61,KF61,KK61,KN61,KS61))</f>
        <v>6</v>
      </c>
      <c r="LB61" s="5">
        <f>IF(COUNTA(JN61:KW61)=0, "", SUM(JO61,JS61,JU61,JW61,KD61,KU61))</f>
        <v>14</v>
      </c>
      <c r="LC61" s="5">
        <f>IF(COUNTA(JN61:KW61)=0, "", SUM(KB61,KC61,KI61,KO61,KQ61,KR61,KV61,KW61))</f>
        <v>11</v>
      </c>
      <c r="LD61" s="5">
        <f>IF(COUNTA(JN61:KW61)=0, "", SUM(JN61,JQ61,JR61,JT61,JV61))</f>
        <v>10</v>
      </c>
      <c r="LE61" s="6">
        <v>45341</v>
      </c>
      <c r="LF61" s="5">
        <v>10</v>
      </c>
      <c r="LG61" s="5">
        <v>20</v>
      </c>
      <c r="LH61" s="5">
        <v>0</v>
      </c>
      <c r="LI61" s="5">
        <v>0</v>
      </c>
      <c r="LJ61" s="5">
        <v>0</v>
      </c>
      <c r="LK61" s="5">
        <v>0</v>
      </c>
      <c r="LL61" s="5">
        <v>10</v>
      </c>
      <c r="LM61" s="5">
        <v>0</v>
      </c>
      <c r="LN61" s="5">
        <v>10</v>
      </c>
      <c r="LO61" s="5">
        <v>0</v>
      </c>
      <c r="LP61" s="5">
        <v>0</v>
      </c>
      <c r="LQ61" s="5">
        <v>0</v>
      </c>
      <c r="LR61" s="5">
        <v>0</v>
      </c>
      <c r="LS61" s="5">
        <v>10</v>
      </c>
      <c r="LT61" s="5">
        <v>10</v>
      </c>
      <c r="LU61" s="5">
        <v>0</v>
      </c>
      <c r="LV61" s="5">
        <v>30</v>
      </c>
      <c r="LW61" s="5">
        <v>0</v>
      </c>
      <c r="LX61" s="5">
        <v>20</v>
      </c>
      <c r="LY61" s="5">
        <v>0</v>
      </c>
      <c r="LZ61" s="5">
        <v>10</v>
      </c>
      <c r="MA61" s="5">
        <v>0</v>
      </c>
      <c r="MB61" s="5">
        <v>0</v>
      </c>
      <c r="MC61" s="5">
        <v>10</v>
      </c>
      <c r="MD61" s="5">
        <v>0</v>
      </c>
      <c r="ME61" s="5">
        <v>0</v>
      </c>
      <c r="MF61" s="5">
        <v>0</v>
      </c>
      <c r="MG61" s="5">
        <v>0</v>
      </c>
      <c r="MH61" s="5">
        <f>IF(COUNTBLANK(LF61:MG61)&gt;0, "", AVERAGE(LF61:MG61))</f>
        <v>5</v>
      </c>
      <c r="MI61" s="5">
        <f>IF(COUNTA(LF61:MG61)=0, "", AVERAGE(LG61,LS61,LT61,LU61,LV61,LW61,LY61,MA61,MB61))</f>
        <v>7.7777777777777777</v>
      </c>
      <c r="MJ61" s="5">
        <f>IF(COUNTA(LF61:MG61)=0, "", AVERAGE(LH61,LI61,LJ61,LK61,LM61,LO61,MD61,ME61))</f>
        <v>0</v>
      </c>
      <c r="MK61" s="5">
        <f>IF(COUNTA(LF61:MG61)=0, "", AVERAGE(LL61,LP61,LQ61,LR61,MF61,MG61))</f>
        <v>1.6666666666666667</v>
      </c>
      <c r="ML61" s="6" t="s">
        <v>2041</v>
      </c>
      <c r="MM61" s="5">
        <v>2</v>
      </c>
      <c r="MN61" s="5">
        <v>2</v>
      </c>
      <c r="MO61" s="5">
        <v>2</v>
      </c>
      <c r="MP61" s="5">
        <v>2</v>
      </c>
      <c r="MQ61" s="5">
        <v>1</v>
      </c>
      <c r="MR61" s="5">
        <v>1</v>
      </c>
      <c r="MS61" s="5">
        <v>1</v>
      </c>
      <c r="MT61" s="5">
        <v>3</v>
      </c>
      <c r="MU61" s="5">
        <v>1</v>
      </c>
      <c r="MV61" s="5">
        <v>2</v>
      </c>
      <c r="MW61" s="5">
        <v>1</v>
      </c>
      <c r="MX61" s="5">
        <v>3</v>
      </c>
      <c r="MY61" s="5">
        <v>2</v>
      </c>
      <c r="MZ61" s="5">
        <v>3</v>
      </c>
      <c r="NA61" s="5">
        <v>2</v>
      </c>
      <c r="NB61" s="5">
        <v>2</v>
      </c>
      <c r="NC61" s="5">
        <v>2</v>
      </c>
      <c r="ND61" s="5">
        <v>1</v>
      </c>
      <c r="NE61" s="5">
        <v>2</v>
      </c>
      <c r="NF61" s="5">
        <v>2</v>
      </c>
      <c r="NG61" s="5">
        <f>IF(COUNTA(MM61:NF61)=0, "", SUM(MM61:NF61))</f>
        <v>37</v>
      </c>
      <c r="NH61" s="6" t="s">
        <v>2041</v>
      </c>
      <c r="NI61" s="5">
        <v>3</v>
      </c>
      <c r="NJ61" s="5">
        <v>2</v>
      </c>
      <c r="NK61" s="5">
        <v>4</v>
      </c>
      <c r="NL61" s="5">
        <v>4</v>
      </c>
      <c r="NM61" s="5">
        <v>3</v>
      </c>
      <c r="NN61" s="5">
        <v>4</v>
      </c>
      <c r="NO61" s="5">
        <v>4</v>
      </c>
      <c r="NP61" s="5">
        <v>4</v>
      </c>
      <c r="NQ61" s="5">
        <v>4</v>
      </c>
      <c r="NR61" s="5">
        <v>2</v>
      </c>
      <c r="NS61" s="5">
        <v>4</v>
      </c>
      <c r="NT61" s="5">
        <v>4</v>
      </c>
      <c r="NU61" s="5">
        <v>4</v>
      </c>
      <c r="NV61" s="5">
        <v>3</v>
      </c>
      <c r="NW61" s="5">
        <v>3</v>
      </c>
      <c r="NX61" s="5">
        <v>3</v>
      </c>
      <c r="NY61" s="5">
        <v>4</v>
      </c>
      <c r="NZ61" s="5">
        <v>4</v>
      </c>
      <c r="OA61" s="5">
        <v>2</v>
      </c>
      <c r="OB61" s="5">
        <v>4</v>
      </c>
      <c r="OC61" s="5">
        <v>4</v>
      </c>
      <c r="OD61" s="5">
        <v>2</v>
      </c>
      <c r="OE61" s="5">
        <v>2</v>
      </c>
      <c r="OF61" s="5">
        <v>2</v>
      </c>
      <c r="OG61" s="5">
        <v>3</v>
      </c>
      <c r="OH61" s="5">
        <v>4</v>
      </c>
      <c r="OI61" s="5">
        <v>2</v>
      </c>
      <c r="OJ61" s="5">
        <v>4</v>
      </c>
      <c r="OK61" s="5">
        <f>IF(COUNTA(NI61:OJ61)=0, "", SUM(NK61,NP61,NS61,NW61,OC61,OG61,OJ61))</f>
        <v>26</v>
      </c>
      <c r="OL61" s="5">
        <f>IF(COUNTA(NI61:OJ61)=0, "", SUM(NJ61,NL61,NQ61,NV61,NZ61,OB61,OD61))</f>
        <v>23</v>
      </c>
      <c r="OM61" s="5">
        <f>IF(COUNTA(NI61:OJ61)=0, "", SUM(NN61,NR61,NU61,NY61,OA61,OF61,OI61))</f>
        <v>20</v>
      </c>
      <c r="ON61" s="5">
        <f>IF(COUNTA(NI61:OJ61)=0, "", SUM(NI61,NM61,NO61,NT61,NX61,OE61,OH61))</f>
        <v>23</v>
      </c>
      <c r="OO61" s="11" t="s">
        <v>963</v>
      </c>
      <c r="OP61" s="11">
        <v>1</v>
      </c>
      <c r="OQ61" s="6">
        <v>45484</v>
      </c>
      <c r="OR61" s="5">
        <v>0</v>
      </c>
      <c r="OS61" s="5">
        <v>0</v>
      </c>
      <c r="OT61" s="5">
        <v>0</v>
      </c>
      <c r="OU61" s="5">
        <v>0</v>
      </c>
      <c r="OV61" s="5">
        <v>0</v>
      </c>
      <c r="OW61" s="5">
        <v>0</v>
      </c>
      <c r="OX61" s="5">
        <v>0</v>
      </c>
      <c r="OY61" s="5">
        <v>0</v>
      </c>
      <c r="OZ61" s="5">
        <v>0</v>
      </c>
      <c r="PA61" s="5">
        <v>0</v>
      </c>
      <c r="PB61" s="5">
        <v>0</v>
      </c>
      <c r="PC61" s="5">
        <v>0</v>
      </c>
      <c r="PD61" s="5">
        <v>0</v>
      </c>
      <c r="PE61" s="5">
        <v>0</v>
      </c>
      <c r="PF61" s="5">
        <v>0</v>
      </c>
      <c r="PG61" s="5">
        <v>0</v>
      </c>
      <c r="PH61" s="5">
        <v>0</v>
      </c>
      <c r="PI61" s="5">
        <v>0</v>
      </c>
      <c r="PJ61" s="5">
        <v>0</v>
      </c>
      <c r="PK61" s="5">
        <v>0</v>
      </c>
      <c r="PL61" s="5">
        <v>0</v>
      </c>
      <c r="PM61" s="5">
        <v>0</v>
      </c>
      <c r="PN61" s="5">
        <v>0</v>
      </c>
      <c r="PO61" s="5">
        <v>0</v>
      </c>
      <c r="PP61" s="5">
        <v>0</v>
      </c>
      <c r="PQ61" s="5">
        <v>0</v>
      </c>
      <c r="PR61" s="5">
        <v>0</v>
      </c>
      <c r="PS61" s="5">
        <v>0</v>
      </c>
      <c r="PT61" s="5">
        <f>IF(COUNTBLANK(OR61:PS61)&gt;0, "", AVERAGE(OR61:PS61))</f>
        <v>0</v>
      </c>
      <c r="PU61" s="5">
        <f>IF(COUNTA(OR61:PS61)=0, "", AVERAGE(OS61,PE61,PF61,PG61,PH61,PI61,PK61,PM61,PN61))</f>
        <v>0</v>
      </c>
      <c r="PV61" s="5">
        <f>IF(COUNTA(OR61:PS61)=0, "", AVERAGE(OT61,OU61,OV61,OW61,OY61,PA61,PP61,PQ61))</f>
        <v>0</v>
      </c>
      <c r="PW61" s="5">
        <f>IF(COUNTA(OR61:PS61)=0, "", AVERAGE(OX61,PB61,PC61,PD61,PR61,PS61))</f>
        <v>0</v>
      </c>
      <c r="PX61" s="6" t="s">
        <v>2043</v>
      </c>
      <c r="PY61" s="5">
        <v>0</v>
      </c>
      <c r="PZ61" s="5">
        <v>0</v>
      </c>
      <c r="QA61" s="5">
        <v>1</v>
      </c>
      <c r="QB61" s="5">
        <v>1</v>
      </c>
      <c r="QC61" s="5">
        <v>1</v>
      </c>
      <c r="QD61" s="5">
        <v>0</v>
      </c>
      <c r="QE61" s="5">
        <v>0</v>
      </c>
      <c r="QF61" s="5">
        <v>0</v>
      </c>
      <c r="QG61" s="5">
        <v>0</v>
      </c>
      <c r="QH61" s="5">
        <v>0</v>
      </c>
      <c r="QI61" s="5">
        <f>IF(COUNTBLANK(PY61:QG61)&gt;0, "", SUM(PY61:QG61))</f>
        <v>3</v>
      </c>
      <c r="QJ61" s="6">
        <v>45572</v>
      </c>
      <c r="QK61" s="5">
        <v>0</v>
      </c>
      <c r="QL61" s="5">
        <v>1</v>
      </c>
      <c r="QM61" s="5">
        <v>1</v>
      </c>
      <c r="QN61" s="5">
        <v>1</v>
      </c>
      <c r="QO61" s="5">
        <v>0</v>
      </c>
      <c r="QP61" s="5">
        <v>0</v>
      </c>
      <c r="QQ61" s="5">
        <v>0</v>
      </c>
      <c r="QR61" s="5">
        <v>0</v>
      </c>
      <c r="QS61" s="5">
        <v>0</v>
      </c>
      <c r="QT61" s="5">
        <v>0</v>
      </c>
      <c r="QU61" s="5">
        <f>IF(COUNTBLANK(QK61:QS61)&gt;0, "", SUM(QK61:QS61))</f>
        <v>3</v>
      </c>
      <c r="QV61" s="6">
        <v>45623</v>
      </c>
      <c r="QW61" s="5">
        <v>0</v>
      </c>
      <c r="QX61" s="5">
        <v>0</v>
      </c>
      <c r="QY61" s="5">
        <v>1</v>
      </c>
      <c r="QZ61" s="5">
        <v>2</v>
      </c>
      <c r="RA61" s="5">
        <v>0</v>
      </c>
      <c r="RB61" s="5">
        <v>0</v>
      </c>
      <c r="RC61" s="5">
        <v>0</v>
      </c>
      <c r="RD61" s="5">
        <v>0</v>
      </c>
      <c r="RE61" s="5">
        <v>0</v>
      </c>
      <c r="RF61" s="5">
        <v>0</v>
      </c>
      <c r="RG61" s="5">
        <f>IF(COUNTBLANK(QW61:RE61)&gt;0, "", SUM(QW61:RE61))</f>
        <v>3</v>
      </c>
      <c r="RH61" s="6" t="s">
        <v>2043</v>
      </c>
      <c r="RI61" s="5">
        <v>0</v>
      </c>
      <c r="RJ61" s="5">
        <v>0</v>
      </c>
      <c r="RK61" s="5">
        <v>0</v>
      </c>
      <c r="RL61" s="5">
        <v>0</v>
      </c>
      <c r="RM61" s="5">
        <v>0</v>
      </c>
      <c r="RN61" s="5">
        <v>0</v>
      </c>
      <c r="RO61" s="5">
        <v>0</v>
      </c>
      <c r="RP61" s="5">
        <f>IF(COUNTBLANK(RI61:RO61)&gt;0, "", SUM(RI61:RO61))</f>
        <v>0</v>
      </c>
      <c r="RQ61" s="6">
        <v>45572.661608796298</v>
      </c>
      <c r="RR61" s="5">
        <v>1</v>
      </c>
      <c r="RS61" s="5">
        <v>0</v>
      </c>
      <c r="RT61" s="5">
        <v>0</v>
      </c>
      <c r="RU61" s="5">
        <v>0</v>
      </c>
      <c r="RV61" s="5">
        <v>0</v>
      </c>
      <c r="RW61" s="5">
        <v>0</v>
      </c>
      <c r="RX61" s="5">
        <v>0</v>
      </c>
      <c r="RY61" s="5">
        <f>IF(COUNTBLANK(RR61:RX61)&gt;0, "", SUM(RR61:RX61))</f>
        <v>1</v>
      </c>
      <c r="RZ61" s="6">
        <v>45623.70721064815</v>
      </c>
      <c r="SA61" s="5">
        <v>0</v>
      </c>
      <c r="SB61" s="5">
        <v>0</v>
      </c>
      <c r="SC61" s="5">
        <v>0</v>
      </c>
      <c r="SD61" s="5">
        <v>0</v>
      </c>
      <c r="SE61" s="5">
        <v>0</v>
      </c>
      <c r="SF61" s="5">
        <v>0</v>
      </c>
      <c r="SG61" s="5">
        <v>0</v>
      </c>
      <c r="SH61" s="5">
        <f>IF(COUNTBLANK(SA61:SG61)&gt;0, "", SUM(SA61:SG61))</f>
        <v>0</v>
      </c>
      <c r="SI61" s="6" t="s">
        <v>2043</v>
      </c>
      <c r="SJ61" s="5">
        <v>3</v>
      </c>
      <c r="SK61" s="5">
        <v>3</v>
      </c>
      <c r="SL61" s="5">
        <v>4</v>
      </c>
      <c r="SM61" s="5">
        <v>5</v>
      </c>
      <c r="SN61" s="5">
        <v>3</v>
      </c>
      <c r="SO61" s="5">
        <v>1</v>
      </c>
      <c r="SP61" s="12">
        <v>5</v>
      </c>
      <c r="SQ61" s="5">
        <v>1</v>
      </c>
      <c r="SR61" s="5">
        <v>5</v>
      </c>
      <c r="SS61" s="5">
        <v>2</v>
      </c>
      <c r="ST61" s="5">
        <v>4</v>
      </c>
      <c r="SU61" s="5">
        <v>5</v>
      </c>
      <c r="SV61" s="5">
        <v>3</v>
      </c>
      <c r="SW61" s="5">
        <v>4</v>
      </c>
      <c r="SX61" s="5">
        <v>5</v>
      </c>
      <c r="SY61" s="5">
        <v>5</v>
      </c>
      <c r="SZ61" s="5">
        <v>4</v>
      </c>
      <c r="TA61" s="5">
        <v>3</v>
      </c>
      <c r="TB61" s="5">
        <v>5</v>
      </c>
      <c r="TC61" s="5">
        <f>IF(COUNTBLANK(SJ61:TB61)&gt;0, "", SUM(SJ61:TB61))</f>
        <v>70</v>
      </c>
      <c r="TD61" s="5">
        <f>IF(COUNTBLANK(SJ61:TB61)&gt;0, "", SUM(SL61,SO61,SR61,SS61,ST61,SU61,SV61,SX61,SY61,TB61))</f>
        <v>39</v>
      </c>
      <c r="TE61" s="5">
        <f>IF(COUNTBLANK(SJ61:TB61)&gt;0, "", SUM(SJ61,SK61,SM61,SN61,SQ61,SW61,SZ61,TA61))</f>
        <v>26</v>
      </c>
      <c r="TF61" s="6">
        <v>45572.663368055553</v>
      </c>
      <c r="TG61" s="5">
        <v>4</v>
      </c>
      <c r="TH61" s="5">
        <v>3</v>
      </c>
      <c r="TI61" s="5">
        <v>4</v>
      </c>
      <c r="TJ61" s="5">
        <v>3</v>
      </c>
      <c r="TK61" s="5">
        <v>2</v>
      </c>
      <c r="TL61" s="5">
        <v>5</v>
      </c>
      <c r="TM61" s="5">
        <v>5</v>
      </c>
      <c r="TN61" s="5">
        <v>2</v>
      </c>
      <c r="TO61" s="5">
        <v>5</v>
      </c>
      <c r="TP61" s="5">
        <v>3</v>
      </c>
      <c r="TQ61" s="5">
        <v>4</v>
      </c>
      <c r="TR61" s="5">
        <v>5</v>
      </c>
      <c r="TS61" s="5">
        <v>4</v>
      </c>
      <c r="TT61" s="5">
        <v>4</v>
      </c>
      <c r="TU61" s="5">
        <v>5</v>
      </c>
      <c r="TV61" s="5">
        <v>5</v>
      </c>
      <c r="TW61" s="5">
        <v>3</v>
      </c>
      <c r="TX61" s="5">
        <v>5</v>
      </c>
      <c r="TY61" s="5">
        <v>5</v>
      </c>
      <c r="TZ61" s="5">
        <f>IF(COUNTBLANK(TG61:TY61)&gt;0, "", SUM(TG61:TY61))</f>
        <v>76</v>
      </c>
      <c r="UA61" s="5">
        <f>IF(COUNTBLANK(TG61:TY61)&gt;0, "", SUM(TI61,TL61,TO61,TP61,TQ61,TR61,TS61,TU61,TV61,TY61))</f>
        <v>45</v>
      </c>
      <c r="UB61" s="5">
        <f>IF(COUNTBLANK(TG61:TY61)&gt;0, "", SUM(TG61,TH61,TJ61,TK61,TN61,TT61,TW61,TX61))</f>
        <v>26</v>
      </c>
      <c r="UC61" s="6">
        <v>45623.708379629628</v>
      </c>
      <c r="UD61" s="5">
        <v>4</v>
      </c>
      <c r="UE61" s="5">
        <v>4</v>
      </c>
      <c r="UF61" s="5">
        <v>5</v>
      </c>
      <c r="UG61" s="5">
        <v>4</v>
      </c>
      <c r="UH61" s="5">
        <v>4</v>
      </c>
      <c r="UI61" s="5">
        <v>5</v>
      </c>
      <c r="UJ61" s="5">
        <v>5</v>
      </c>
      <c r="UK61" s="5">
        <v>2</v>
      </c>
      <c r="UL61" s="5">
        <v>5</v>
      </c>
      <c r="UM61" s="5">
        <v>3</v>
      </c>
      <c r="UN61" s="5">
        <v>5</v>
      </c>
      <c r="UO61" s="5">
        <v>5</v>
      </c>
      <c r="UP61" s="5">
        <v>4</v>
      </c>
      <c r="UQ61" s="5">
        <v>3</v>
      </c>
      <c r="UR61" s="5">
        <v>5</v>
      </c>
      <c r="US61" s="5">
        <v>5</v>
      </c>
      <c r="UT61" s="5">
        <v>2</v>
      </c>
      <c r="UU61" s="5">
        <v>5</v>
      </c>
      <c r="UV61" s="5">
        <v>5</v>
      </c>
      <c r="UW61" s="5">
        <f>IF(COUNTBLANK(UD61:UV61)&gt;0, "", SUM(UD61:UV61))</f>
        <v>80</v>
      </c>
      <c r="UX61" s="5">
        <f>IF(COUNTBLANK(UD61:UV61)&gt;0, "", SUM(UF61,UI61,UL61,UM61,UN61,UO61,UP61,UR61,US61,UV61))</f>
        <v>47</v>
      </c>
      <c r="UY61" s="5">
        <f>IF(COUNTBLANK(UD61:UV61)&gt;0, "", SUM(UD61,UE61,UG61,UH61,UK61,UQ61,UT61,UU61))</f>
        <v>28</v>
      </c>
      <c r="UZ61" s="6">
        <v>45767.485960648148</v>
      </c>
      <c r="VA61" s="6">
        <v>45708</v>
      </c>
      <c r="VB61" s="5">
        <v>1</v>
      </c>
      <c r="VC61" s="5">
        <v>1</v>
      </c>
      <c r="VE61" s="5">
        <v>40</v>
      </c>
      <c r="VF61" s="5">
        <v>3159</v>
      </c>
      <c r="VG61" s="5">
        <v>1</v>
      </c>
      <c r="VH61" s="5">
        <v>1</v>
      </c>
      <c r="VI61" s="5"/>
      <c r="VK61" s="5">
        <v>1</v>
      </c>
      <c r="VL61" s="5"/>
      <c r="VN61" s="6">
        <v>45771.433877314812</v>
      </c>
      <c r="VO61" s="5">
        <v>0</v>
      </c>
      <c r="VP61" s="5">
        <v>0</v>
      </c>
      <c r="VQ61" s="5">
        <v>0</v>
      </c>
      <c r="VR61" s="5">
        <v>0</v>
      </c>
      <c r="VS61" s="5">
        <v>0</v>
      </c>
      <c r="VT61" s="5">
        <v>0</v>
      </c>
      <c r="VU61" s="5">
        <v>0</v>
      </c>
      <c r="VV61" s="5">
        <v>0</v>
      </c>
      <c r="VW61" s="5">
        <v>0</v>
      </c>
      <c r="VX61" s="5">
        <v>1</v>
      </c>
      <c r="VY61" s="5">
        <v>0</v>
      </c>
      <c r="VZ61" s="5">
        <v>0</v>
      </c>
      <c r="WA61" s="5">
        <v>1</v>
      </c>
      <c r="WB61" s="5">
        <v>2</v>
      </c>
      <c r="WC61" s="5">
        <v>1</v>
      </c>
      <c r="WD61" s="5">
        <v>1</v>
      </c>
      <c r="WE61" s="5">
        <v>1</v>
      </c>
      <c r="WF61" s="5">
        <v>0</v>
      </c>
      <c r="WG61" s="5">
        <v>1</v>
      </c>
      <c r="WH61" s="5">
        <v>0</v>
      </c>
      <c r="WI61" s="5">
        <v>1</v>
      </c>
      <c r="WJ61" s="5">
        <v>0</v>
      </c>
      <c r="WK61" s="5">
        <v>0</v>
      </c>
      <c r="WL61" s="5">
        <v>0</v>
      </c>
      <c r="WM61" s="5">
        <v>1</v>
      </c>
      <c r="WN61" s="5">
        <v>1</v>
      </c>
      <c r="WO61" s="5">
        <v>1</v>
      </c>
      <c r="WP61" s="5">
        <v>1</v>
      </c>
      <c r="WQ61" s="5">
        <v>0</v>
      </c>
      <c r="WR61" s="5">
        <f>IF(COUNTBLANK(VO61:WQ61)&gt;0, "", SUM(VQ61:WJ61))</f>
        <v>9</v>
      </c>
      <c r="WS61" s="5">
        <f>IF(COUNTBLANK(VO61:WQ61)&gt;0, "", SUM(VQ61:VZ61))</f>
        <v>1</v>
      </c>
      <c r="WT61" s="5">
        <f>IF(COUNTBLANK(VO61:WQ61)&gt;0, "", SUM(WA61:WL61))</f>
        <v>8</v>
      </c>
      <c r="WU61" s="5">
        <f>IF(COUNTBLANK(VO61:WQ61)&gt;0, "", SUM(WK61:WL61))</f>
        <v>0</v>
      </c>
      <c r="WV61" s="5">
        <f>IF(COUNTA(VO61:WQ61)=0, "", IF(AND(OR(VO61=1, VP61=1), OR(VQ61&gt;=1, VR61&gt;=1, VS61&gt;=1, VT61&gt;=1, VU61&gt;=1), OR(VV61&gt;=1, VW61&gt;=1), COUNTIF(VX61:WD61, "&gt;=1")&gt;=2, COUNTIF(WE61:WJ61, "&gt;=1")&gt;=2, OR(WN61=1, WN61=2), OR(WO61&gt;=1, WP61&gt;=1), WQ61&lt;1), 1, 0))</f>
        <v>0</v>
      </c>
      <c r="WW61" s="5">
        <f>IF(COUNTBLANK(VO61:WQ61)&gt;0, "", SUM(VQ61:VU61))</f>
        <v>0</v>
      </c>
      <c r="WX61" s="5">
        <f>IF(COUNTBLANK(VO61:WQ61)&gt;0, "", SUM(VV61:VW61))</f>
        <v>0</v>
      </c>
      <c r="WY61" s="5">
        <f>IF(COUNTBLANK(VO61:WQ61)&gt;0, "", SUM(VX61:WD61))</f>
        <v>6</v>
      </c>
      <c r="WZ61" s="5">
        <f>IF(COUNTBLANK(VO61:WQ61)&gt;0, "", SUM(WE61:WJ61))</f>
        <v>3</v>
      </c>
      <c r="XA61" s="6">
        <v>45767</v>
      </c>
      <c r="XB61" s="5">
        <v>1</v>
      </c>
      <c r="XC61" s="5">
        <v>1</v>
      </c>
      <c r="XD61" s="5">
        <v>0</v>
      </c>
      <c r="XE61" s="5">
        <v>1</v>
      </c>
      <c r="XF61" s="5">
        <v>0</v>
      </c>
      <c r="XG61" s="5">
        <v>0</v>
      </c>
      <c r="XH61" s="5">
        <v>0</v>
      </c>
      <c r="XI61" s="5">
        <v>0</v>
      </c>
      <c r="XJ61" s="5">
        <v>0</v>
      </c>
      <c r="XK61" s="5">
        <v>0</v>
      </c>
      <c r="XL61" s="5">
        <f>IF(COUNTBLANK(XB61:XJ61)&gt;0, "", SUM(XB61:XJ61))</f>
        <v>3</v>
      </c>
      <c r="XM61" s="6">
        <v>45767.48841435185</v>
      </c>
      <c r="XN61" s="5">
        <v>0</v>
      </c>
      <c r="XO61" s="5">
        <v>0</v>
      </c>
      <c r="XP61" s="5">
        <v>0</v>
      </c>
      <c r="XQ61" s="5">
        <v>0</v>
      </c>
      <c r="XR61" s="5">
        <v>0</v>
      </c>
      <c r="XS61" s="5">
        <v>1</v>
      </c>
      <c r="XT61" s="5">
        <v>0</v>
      </c>
      <c r="XU61" s="5">
        <f>IF(COUNTBLANK(XN61:XT61)&gt;0, "", SUM(XN61:XT61))</f>
        <v>1</v>
      </c>
      <c r="XV61" s="6">
        <v>45771.435810185183</v>
      </c>
      <c r="XW61" s="5">
        <v>5</v>
      </c>
      <c r="XX61" s="5">
        <v>5</v>
      </c>
      <c r="XY61" s="5">
        <v>5</v>
      </c>
      <c r="XZ61" s="5">
        <v>5</v>
      </c>
      <c r="YA61" s="5">
        <v>3.6</v>
      </c>
      <c r="YB61" s="5">
        <v>3.6</v>
      </c>
      <c r="YC61" s="5">
        <v>5</v>
      </c>
      <c r="YD61" s="5">
        <v>5</v>
      </c>
      <c r="YE61" s="5">
        <v>3</v>
      </c>
      <c r="YF61" s="5">
        <v>2.2999999999999998</v>
      </c>
      <c r="YG61" s="5">
        <v>3</v>
      </c>
      <c r="YH61" s="5">
        <v>5</v>
      </c>
      <c r="YI61" s="5">
        <v>4</v>
      </c>
      <c r="YJ61" s="5">
        <v>5</v>
      </c>
      <c r="YK61" s="5">
        <v>3.6</v>
      </c>
      <c r="YL61" s="5">
        <v>2.2999999999999998</v>
      </c>
      <c r="YM61" s="5">
        <v>1</v>
      </c>
      <c r="YN61" s="5">
        <v>3.6</v>
      </c>
      <c r="YO61" s="5">
        <v>3.6</v>
      </c>
      <c r="YP61" s="5">
        <f>IF(COUNTBLANK(XW61:YO61)&gt;0, "", SUM(XW61:YO61))</f>
        <v>73.599999999999994</v>
      </c>
      <c r="YQ61" s="5">
        <f>IF(COUNTBLANK(XW61:YO61)&gt;0, "", SUM(XY61,YC61,YD61,YE61,YJ61,YK61,YL61,YM61))</f>
        <v>29.900000000000002</v>
      </c>
      <c r="YR61" s="5">
        <f>IF(COUNTBLANK(XW61:YO61)&gt;0, "", SUM(YF61:YH61))</f>
        <v>10.3</v>
      </c>
      <c r="YS61" s="5">
        <f>IF(COUNTBLANK(XW61:YO61)&gt;0, "", SUM(XW61,XX61,YB61))</f>
        <v>13.6</v>
      </c>
      <c r="YT61" s="5">
        <f>IF(COUNTBLANK(XW61:YO61)&gt;0, "", SUM(XZ61,YA61,YI61,YN61,YO61))</f>
        <v>19.8</v>
      </c>
      <c r="YU61" s="5">
        <f>IF(COUNTBLANK(XW61:YO61)&gt;0, "", SUM(XY61,XZ61,YA61,YB61,YC61,YF61,YJ61,YN61,YO61))</f>
        <v>36.700000000000003</v>
      </c>
      <c r="YV61" s="5">
        <f>IF(COUNTBLANK(XW61:YO61)&gt;0, "", SUM(XW61,XX61,YK61,YL61,YM61))</f>
        <v>16.899999999999999</v>
      </c>
      <c r="YW61" s="5">
        <f>IF(COUNTBLANK(XW61:YO61)&gt;0, "", SUM(YD61,YE61,YG61,YH61,YI61))</f>
        <v>20</v>
      </c>
      <c r="YX61" s="6">
        <v>45771.431030092594</v>
      </c>
      <c r="YY61" s="5">
        <v>10</v>
      </c>
      <c r="YZ61" s="5">
        <v>10</v>
      </c>
      <c r="ZA61" s="5">
        <v>0</v>
      </c>
      <c r="ZB61" s="5">
        <v>0</v>
      </c>
      <c r="ZC61" s="5">
        <v>0</v>
      </c>
      <c r="ZD61" s="5">
        <v>0</v>
      </c>
      <c r="ZE61" s="5">
        <v>0</v>
      </c>
      <c r="ZF61" s="5">
        <v>0</v>
      </c>
      <c r="ZG61" s="5">
        <v>0</v>
      </c>
      <c r="ZH61" s="5">
        <v>0</v>
      </c>
      <c r="ZI61" s="5">
        <v>0</v>
      </c>
      <c r="ZJ61" s="5">
        <v>0</v>
      </c>
      <c r="ZK61" s="5">
        <v>0</v>
      </c>
      <c r="ZL61" s="5">
        <v>10</v>
      </c>
      <c r="ZM61" s="5">
        <v>10</v>
      </c>
      <c r="ZN61" s="5">
        <v>0</v>
      </c>
      <c r="ZO61" s="5">
        <v>10</v>
      </c>
      <c r="ZP61" s="5">
        <v>0</v>
      </c>
      <c r="ZQ61" s="5">
        <v>10</v>
      </c>
      <c r="ZR61" s="5">
        <v>0</v>
      </c>
      <c r="ZS61" s="5">
        <v>0</v>
      </c>
      <c r="ZT61" s="5">
        <v>0</v>
      </c>
      <c r="ZU61" s="5">
        <v>0</v>
      </c>
      <c r="ZV61" s="5">
        <v>0</v>
      </c>
      <c r="ZW61" s="5">
        <v>0</v>
      </c>
      <c r="ZX61" s="5">
        <v>0</v>
      </c>
      <c r="ZY61" s="5">
        <v>0</v>
      </c>
      <c r="ZZ61" s="5">
        <v>0</v>
      </c>
      <c r="AAA61" s="5">
        <f>IF(COUNTBLANK(YY61:ZZ61)&gt;0, "", AVERAGE(YY61:ZZ61))</f>
        <v>2.1428571428571428</v>
      </c>
      <c r="AAB61" s="5">
        <f>IF(COUNTA(YY61:ZZ61)=0, "", AVERAGE(YZ61,ZL61,ZM61,ZN61,ZO61,ZP61,ZR61,ZT61,ZU61))</f>
        <v>4.4444444444444446</v>
      </c>
      <c r="AAC61" s="5">
        <f>IF(COUNTA(YY61:ZZ61)=0, "", AVERAGE(ZA61,ZB61,ZC61,ZD61,ZF61,ZH61,ZW61,ZX61))</f>
        <v>0</v>
      </c>
      <c r="AAD61" s="5">
        <f>IF(COUNTA(YY61:ZZ61)=0, "", AVERAGE(ZE61,ZI61,ZJ61,ZK61,ZY61,ZZ61))</f>
        <v>0</v>
      </c>
      <c r="AAE61" s="6">
        <v>45767.487280092595</v>
      </c>
      <c r="AAF61" s="5">
        <v>1</v>
      </c>
      <c r="AAG61" s="5">
        <v>2</v>
      </c>
      <c r="AAH61" s="5">
        <v>1</v>
      </c>
      <c r="AAI61" s="5">
        <v>1</v>
      </c>
      <c r="AAJ61" s="5">
        <v>1</v>
      </c>
      <c r="AAK61" s="5">
        <v>1</v>
      </c>
      <c r="AAL61" s="5">
        <v>1</v>
      </c>
      <c r="AAM61" s="5">
        <v>1</v>
      </c>
      <c r="AAN61" s="5">
        <v>1</v>
      </c>
      <c r="AAO61" s="5">
        <v>1</v>
      </c>
      <c r="AAP61" s="5">
        <v>1</v>
      </c>
      <c r="AAQ61" s="5">
        <v>1</v>
      </c>
      <c r="AAR61" s="5">
        <v>2</v>
      </c>
      <c r="AAS61" s="5">
        <v>2</v>
      </c>
      <c r="AAT61" s="5">
        <v>1</v>
      </c>
      <c r="AAU61" s="5">
        <v>1</v>
      </c>
      <c r="AAV61" s="5">
        <v>1</v>
      </c>
      <c r="AAW61" s="5">
        <v>1</v>
      </c>
      <c r="AAX61" s="5">
        <v>2</v>
      </c>
      <c r="AAY61" s="5">
        <v>1</v>
      </c>
      <c r="AAZ61" s="5">
        <v>1</v>
      </c>
      <c r="ABA61" s="5">
        <v>1</v>
      </c>
      <c r="ABB61" s="5">
        <v>1</v>
      </c>
      <c r="ABC61" s="5">
        <v>1</v>
      </c>
      <c r="ABD61" s="5">
        <v>1</v>
      </c>
      <c r="ABE61" s="5">
        <v>1</v>
      </c>
      <c r="ABF61" s="5">
        <v>1</v>
      </c>
      <c r="ABG61" s="5">
        <v>3</v>
      </c>
      <c r="ABH61" s="5">
        <v>1</v>
      </c>
      <c r="ABI61" s="5">
        <v>1</v>
      </c>
      <c r="ABJ61" s="5">
        <f>IF(SUM(AAF61:AAN61,AAP61:AAT61,AAV61:AAZ61,ABB61:ABG61)=0, "", SUM(AAF61:AAN61,AAP61:AAT61,AAV61:AAZ61,ABB61:ABG61))</f>
        <v>31</v>
      </c>
      <c r="ABK61" s="5">
        <f>IF(SUM(ABN61, ABO61, ABP61, ABQ61, ABR61)=0, "", IF(OR(ABN61&gt;=8, ABO61&gt;=10, ABP61&gt;=13, ABQ61&gt;=10, ABR61&gt;=15), 1, 0))</f>
        <v>0</v>
      </c>
      <c r="ABL61" s="5">
        <f>IF(SUM(AAF61:AAG61,AAI61,AAJ61,AAK61,AAL61,AAR61,AAX61,ABE61,ABG61)=0, "", SUM(AAF61:AAG61,AAI61,AAJ61,AAK61,AAL61,AAR61,AAX61,ABE61,ABG61))</f>
        <v>15</v>
      </c>
      <c r="ABM61" s="5">
        <f>IF(SUM(AAH61,AAM61:AAN61,AAP61:AAQ61,AAS61:AAT61,AAV61:AAW61,AAY61:AAZ61,ABB61:ABD61,ABF61)=0, "", SUM(AAH61,AAM61:AAN61,AAP61:AAQ61,AAS61:AAT61,AAV61:AAW61,AAY61:AAZ61,ABB61:ABD61,ABF61))</f>
        <v>16</v>
      </c>
      <c r="ABN61" s="5">
        <f>IF(SUM(AAY61:AAZ61,ABB61:ABC61,ABF61)=0, "", SUM(AAY61:AAZ61,ABB61:ABC61,ABF61))</f>
        <v>5</v>
      </c>
      <c r="ABO61" s="5">
        <f>IF(SUM(AAN61,AAP61:AAQ61,AAT61,AAV61)=0, "", SUM(AAN61,AAP61:AAQ61,AAT61,AAV61))</f>
        <v>5</v>
      </c>
      <c r="ABP61" s="5">
        <f>IF(SUM(AAH61,AAM61,AAS61,AAW61,ABD61)=0, "", SUM(AAH61,AAM61,AAS61,AAW61,ABD61))</f>
        <v>6</v>
      </c>
      <c r="ABQ61" s="5">
        <f>IF(SUM(AAF61:AAG61,AAI61,AAK61,ABE61)=0, "", SUM(AAF61:AAG61,AAI61,AAK61,ABE61))</f>
        <v>6</v>
      </c>
      <c r="ABR61" s="5">
        <f>IF(SUM(AAJ61,AAL61,AAR61,AAX61,ABG61)=0, "", SUM(AAJ61,AAL61,AAR61,AAX61,ABG61))</f>
        <v>9</v>
      </c>
      <c r="ABS61" s="5">
        <f>IF(ABN61="", "", IF(ABN61&gt;=8, 1, 0))</f>
        <v>0</v>
      </c>
      <c r="ABT61" s="5">
        <f>IF(ABO61="", "", IF(ABO61&gt;=10, 1, 0))</f>
        <v>0</v>
      </c>
      <c r="ABU61" s="5">
        <f>IF(ABP61="", "", IF(ABP61&gt;=13, 1, 0))</f>
        <v>0</v>
      </c>
      <c r="ABV61" s="5">
        <f>IF(ABQ61="", "", IF(ABQ61&gt;=10, 1, 0))</f>
        <v>0</v>
      </c>
      <c r="ABW61" s="5">
        <f>IF(ABR61="", "", IF(ABR61&gt;=15, 1, 0))</f>
        <v>0</v>
      </c>
      <c r="ABX61" s="5">
        <f>IF(AND(AAO61="", AAU61="", ABA61=""), "", IF(AAO61=5,1,0) + IF(AAU61=5,1,0) + IF(ABA61=5,1,0))</f>
        <v>0</v>
      </c>
      <c r="ABY61" s="6">
        <v>45767.490162037036</v>
      </c>
      <c r="ABZ61" s="5">
        <v>2</v>
      </c>
      <c r="ACA61" s="5">
        <v>2</v>
      </c>
      <c r="ACB61" s="5">
        <v>2</v>
      </c>
      <c r="ACC61" s="5">
        <v>2</v>
      </c>
      <c r="ACD61" s="5">
        <v>1</v>
      </c>
      <c r="ACE61" s="5">
        <v>2</v>
      </c>
      <c r="ACF61" s="5">
        <v>2</v>
      </c>
      <c r="ACG61" s="5">
        <v>2</v>
      </c>
      <c r="ACH61" s="5">
        <v>1</v>
      </c>
      <c r="ACI61" s="5">
        <v>2</v>
      </c>
      <c r="ACJ61" s="5">
        <v>2</v>
      </c>
      <c r="ACK61" s="5">
        <v>2</v>
      </c>
      <c r="ACL61" s="5">
        <v>4</v>
      </c>
      <c r="ACM61" s="5">
        <v>1</v>
      </c>
      <c r="ACN61" s="5">
        <v>1</v>
      </c>
      <c r="ACO61" s="5">
        <v>1</v>
      </c>
      <c r="ACP61" s="5">
        <v>2</v>
      </c>
      <c r="ACQ61" s="5">
        <v>4</v>
      </c>
      <c r="ACR61" s="5">
        <v>1</v>
      </c>
      <c r="ACS61" s="5">
        <v>2</v>
      </c>
      <c r="ACT61" s="5">
        <v>4</v>
      </c>
      <c r="ACU61" s="5">
        <v>2</v>
      </c>
      <c r="ACV61" s="5">
        <v>4</v>
      </c>
      <c r="ACW61" s="5">
        <v>2</v>
      </c>
      <c r="ACX61" s="5">
        <v>2</v>
      </c>
      <c r="ACY61" s="5">
        <v>3</v>
      </c>
      <c r="ACZ61" s="5">
        <v>1</v>
      </c>
      <c r="ADA61" s="5">
        <v>1</v>
      </c>
      <c r="ADB61" s="5">
        <v>2</v>
      </c>
      <c r="ADC61" s="5">
        <v>2</v>
      </c>
      <c r="ADD61" s="5">
        <v>1</v>
      </c>
      <c r="ADE61" s="5">
        <v>1</v>
      </c>
      <c r="ADF61" s="5">
        <v>2</v>
      </c>
      <c r="ADG61" s="5">
        <v>4</v>
      </c>
      <c r="ADH61" s="5">
        <v>3</v>
      </c>
      <c r="ADI61" s="5">
        <v>2</v>
      </c>
      <c r="ADJ61" s="5">
        <f>IF(COUNTA(ABZ61:ADI61)=0, "", SUM(ABZ61:ADI61))</f>
        <v>74</v>
      </c>
      <c r="ADK61" s="5">
        <f>IF(COUNTA(ABZ61:ADI61)=0, "", SUM(ACJ61,ACK61,ACT61,ACV61,ACX61,ADB61))</f>
        <v>16</v>
      </c>
      <c r="ADL61" s="5">
        <f>IF(COUNTA(ABZ61:ADI61)=0, "", SUM(ACL61,ACQ61,ACS61,ACY61,ADF61))</f>
        <v>15</v>
      </c>
      <c r="ADM61" s="5">
        <f>IF(COUNTA(ABZ61:ADI61)=0, "", SUM(ACB61,ACM61,ACR61,ACW61,ACZ61,ADE61))</f>
        <v>8</v>
      </c>
      <c r="ADN61" s="5">
        <f>IF(COUNTA(ABZ61:ADI61)=0, "", SUM(ACA61,ACE61,ACG61,ACI61,ACP61,ADG61))</f>
        <v>14</v>
      </c>
      <c r="ADO61" s="5">
        <f>IF(COUNTA(ABZ61:ADI61)=0, "", SUM(ACN61,ACO61,ACU61,ADA61,ADC61,ADD61,ADH61,ADI61))</f>
        <v>13</v>
      </c>
      <c r="ADP61" s="5">
        <f>IF(COUNTA(ABZ61:ADI61)=0, "", SUM(ABZ61,ACC61,ACD61,ACF61,ACH61))</f>
        <v>8</v>
      </c>
      <c r="ADQ61" s="6">
        <v>45771.432141203702</v>
      </c>
      <c r="ADR61" s="5">
        <v>3</v>
      </c>
      <c r="ADS61" s="5">
        <v>2</v>
      </c>
      <c r="ADT61" s="5">
        <v>2</v>
      </c>
      <c r="ADU61" s="5">
        <v>2</v>
      </c>
      <c r="ADV61" s="5">
        <v>2</v>
      </c>
      <c r="ADW61" s="5">
        <v>1</v>
      </c>
      <c r="ADX61" s="5">
        <v>1</v>
      </c>
      <c r="ADY61" s="5">
        <v>3</v>
      </c>
      <c r="ADZ61" s="5">
        <v>1</v>
      </c>
      <c r="AEA61" s="5">
        <v>1</v>
      </c>
      <c r="AEB61" s="5">
        <v>1</v>
      </c>
      <c r="AEC61" s="5">
        <v>3</v>
      </c>
      <c r="AED61" s="5">
        <v>2</v>
      </c>
      <c r="AEE61" s="5">
        <v>3</v>
      </c>
      <c r="AEF61" s="5">
        <v>2</v>
      </c>
      <c r="AEG61" s="5">
        <v>2</v>
      </c>
      <c r="AEH61" s="5">
        <v>2</v>
      </c>
      <c r="AEI61" s="5">
        <v>2</v>
      </c>
      <c r="AEJ61" s="5">
        <v>2</v>
      </c>
      <c r="AEK61" s="5">
        <v>2</v>
      </c>
      <c r="AEL61" s="5">
        <f>IF(COUNTA(ADR61:AEK61)=0, "", SUM(ADR61:AEK61))</f>
        <v>39</v>
      </c>
      <c r="AEM61" s="8"/>
      <c r="AEN61" s="6">
        <v>45708</v>
      </c>
      <c r="AEO61" s="6"/>
      <c r="AEP61" s="6"/>
      <c r="AEQ61" s="6"/>
      <c r="AER61" s="5"/>
      <c r="AES61" s="6"/>
      <c r="AET61" s="6"/>
      <c r="AEU61" s="6">
        <v>45462.716608796298</v>
      </c>
      <c r="AEV61" s="5">
        <v>2</v>
      </c>
      <c r="AEW61" s="5">
        <v>1</v>
      </c>
      <c r="AEX61" s="5">
        <v>0</v>
      </c>
      <c r="AEY61" s="5">
        <v>0</v>
      </c>
      <c r="AEZ61" s="5">
        <v>4</v>
      </c>
      <c r="AFA61" s="5">
        <v>2</v>
      </c>
      <c r="AFB61" s="5">
        <v>2</v>
      </c>
      <c r="AFC61" s="5">
        <v>3</v>
      </c>
      <c r="AFD61" s="5">
        <v>2</v>
      </c>
      <c r="AFE61" s="5">
        <v>3</v>
      </c>
      <c r="AFF61" s="5">
        <v>3</v>
      </c>
      <c r="AFG61" s="5">
        <v>3</v>
      </c>
      <c r="AFH61" s="5">
        <v>0</v>
      </c>
      <c r="AFI61" s="5">
        <v>3</v>
      </c>
      <c r="AFJ61" s="5">
        <v>3</v>
      </c>
      <c r="AFK61" s="5">
        <v>3</v>
      </c>
      <c r="AFL61" s="5">
        <v>3</v>
      </c>
      <c r="AFM61" s="5">
        <v>1</v>
      </c>
      <c r="AFN61" s="5">
        <v>1</v>
      </c>
      <c r="AFO61" s="5">
        <v>3</v>
      </c>
      <c r="AFP61" s="5">
        <v>0</v>
      </c>
      <c r="AFQ61" s="5">
        <v>1</v>
      </c>
      <c r="AFR61" s="5">
        <v>1</v>
      </c>
      <c r="AFS61" s="5">
        <v>1</v>
      </c>
      <c r="AFT61" s="5">
        <v>1</v>
      </c>
      <c r="AFU61" s="5">
        <v>1</v>
      </c>
      <c r="AFV61" s="5">
        <v>1</v>
      </c>
      <c r="AFW61" s="5">
        <v>2</v>
      </c>
      <c r="AFX61" s="5">
        <v>1</v>
      </c>
      <c r="AFY61" s="5">
        <v>2</v>
      </c>
      <c r="AFZ61" s="5">
        <v>5</v>
      </c>
      <c r="AGA61" s="5">
        <f>IF(COUNTA(AEV61:AFY61)=0, "", SUM(AEV61:AFY61))</f>
        <v>53</v>
      </c>
      <c r="AGB61" s="6">
        <v>45462.722638888888</v>
      </c>
      <c r="AGC61" s="5">
        <v>2</v>
      </c>
      <c r="AGD61" s="5">
        <v>4</v>
      </c>
      <c r="AGE61" s="5">
        <v>5</v>
      </c>
      <c r="AGF61" s="5">
        <v>2</v>
      </c>
      <c r="AGG61" s="5">
        <v>3</v>
      </c>
      <c r="AGH61" s="11" t="s">
        <v>969</v>
      </c>
      <c r="AGJ61" s="11" t="s">
        <v>969</v>
      </c>
      <c r="AGL61" s="11" t="s">
        <v>970</v>
      </c>
      <c r="AGM61" s="11" t="s">
        <v>969</v>
      </c>
      <c r="AGO61" s="11" t="s">
        <v>2044</v>
      </c>
      <c r="AGS61" s="6">
        <v>45462.722638888888</v>
      </c>
      <c r="AGT61" s="11" t="s">
        <v>2045</v>
      </c>
      <c r="AGU61" s="11" t="s">
        <v>969</v>
      </c>
      <c r="AGV61" s="11" t="s">
        <v>969</v>
      </c>
      <c r="AGW61" s="11" t="s">
        <v>969</v>
      </c>
      <c r="AGX61" s="11" t="s">
        <v>969</v>
      </c>
      <c r="AGZ61" s="11" t="s">
        <v>1168</v>
      </c>
      <c r="AHA61" s="11" t="s">
        <v>1168</v>
      </c>
      <c r="AHB61" s="11" t="s">
        <v>1115</v>
      </c>
      <c r="AHD61" s="11" t="s">
        <v>969</v>
      </c>
      <c r="AHF61" s="11" t="s">
        <v>1116</v>
      </c>
      <c r="AHG61" s="11" t="s">
        <v>1116</v>
      </c>
      <c r="AHH61" s="11" t="s">
        <v>1171</v>
      </c>
      <c r="AHI61" s="11" t="s">
        <v>1429</v>
      </c>
      <c r="AHK61" s="11" t="s">
        <v>1119</v>
      </c>
      <c r="AHL61" s="11" t="s">
        <v>1120</v>
      </c>
      <c r="AHM61" s="6">
        <v>45462.722638888888</v>
      </c>
      <c r="AHN61" s="5">
        <v>3</v>
      </c>
      <c r="AHO61" s="5">
        <v>3</v>
      </c>
      <c r="AHP61" s="5">
        <v>2</v>
      </c>
      <c r="AHQ61" s="5">
        <v>1</v>
      </c>
      <c r="AHR61" s="5">
        <v>3</v>
      </c>
      <c r="AHS61" s="5">
        <v>1</v>
      </c>
      <c r="AHT61" s="5">
        <v>2</v>
      </c>
      <c r="AHU61" s="5">
        <v>0</v>
      </c>
      <c r="AHV61" s="5">
        <v>2</v>
      </c>
      <c r="AHW61" s="5">
        <v>3</v>
      </c>
      <c r="AHX61" s="5">
        <f>IF(COUNTBLANK(AHN61:AHW61)&gt;0, "", SUM(AHN61:AHW61))</f>
        <v>20</v>
      </c>
      <c r="AHY61" s="5">
        <f>IF(COUNTBLANK(AHN61:AHW61)&gt;0, "", SUM(AHR61,AHW61))</f>
        <v>6</v>
      </c>
      <c r="AHZ61" s="5">
        <f>IF(COUNTBLANK(AHN61:AHW61)&gt;0, "", SUM(AHP61,AHS61))</f>
        <v>3</v>
      </c>
      <c r="AIA61" s="5">
        <f>IF(COUNTBLANK(AHN61:AHW61)&gt;0, "", SUM(AHT61,AHV61))</f>
        <v>4</v>
      </c>
      <c r="AIB61" s="5">
        <f>IF(COUNTBLANK(AHN61:AHW61)&gt;0, "", SUM(AHQ61,AHU61))</f>
        <v>1</v>
      </c>
      <c r="AIC61" s="5">
        <f>IF(COUNTBLANK(AHN61:AHW61)&gt;0, "", SUM(AHN61:AHO61))</f>
        <v>6</v>
      </c>
      <c r="AID61" s="6" t="s">
        <v>2046</v>
      </c>
      <c r="AIE61" s="5">
        <v>0</v>
      </c>
      <c r="AIF61" s="5">
        <v>1</v>
      </c>
      <c r="AIG61" s="5">
        <v>0</v>
      </c>
      <c r="AIH61" s="5">
        <v>1</v>
      </c>
      <c r="AII61" s="5">
        <v>0</v>
      </c>
      <c r="AIJ61" s="5">
        <v>3</v>
      </c>
      <c r="AIK61" s="5">
        <v>2</v>
      </c>
      <c r="AIL61" s="5">
        <v>0</v>
      </c>
      <c r="AIM61" s="5">
        <v>1</v>
      </c>
      <c r="AIN61" s="5">
        <v>0</v>
      </c>
      <c r="AIO61" s="5">
        <v>1</v>
      </c>
      <c r="AIP61" s="5">
        <v>0</v>
      </c>
      <c r="AIQ61" s="5">
        <v>0</v>
      </c>
      <c r="AIR61" s="5">
        <v>0</v>
      </c>
      <c r="AIS61" s="5">
        <v>0</v>
      </c>
      <c r="AIT61" s="5">
        <v>0</v>
      </c>
      <c r="AIU61" s="5">
        <v>2</v>
      </c>
      <c r="AIV61" s="5">
        <v>2</v>
      </c>
      <c r="AIW61" s="5">
        <v>0</v>
      </c>
      <c r="AIX61" s="5">
        <v>0</v>
      </c>
      <c r="AIY61" s="5">
        <v>13</v>
      </c>
      <c r="AIZ61" s="5">
        <v>0</v>
      </c>
      <c r="AJA61" s="5">
        <v>0</v>
      </c>
      <c r="AJB61" s="6" t="s">
        <v>2046</v>
      </c>
      <c r="AJC61" s="5">
        <v>0</v>
      </c>
      <c r="AJD61" s="5">
        <v>0</v>
      </c>
      <c r="AJE61" s="5">
        <v>0</v>
      </c>
      <c r="AJF61" s="5">
        <v>1</v>
      </c>
      <c r="AJG61" s="5">
        <v>0</v>
      </c>
      <c r="AJH61" s="5">
        <v>0</v>
      </c>
      <c r="AJI61" s="5">
        <v>0</v>
      </c>
      <c r="AJJ61" s="5">
        <v>0</v>
      </c>
      <c r="AJK61" s="5">
        <v>0</v>
      </c>
      <c r="AJL61" s="5">
        <v>0</v>
      </c>
      <c r="AJM61" s="5">
        <f>IF(COUNTBLANK(AJC61:AJK61)&gt;0, "", SUM(AJC61:AJK61))</f>
        <v>1</v>
      </c>
      <c r="AJN61" s="6" t="s">
        <v>2046</v>
      </c>
      <c r="AJO61" s="5">
        <v>0</v>
      </c>
      <c r="AJP61" s="5">
        <v>0</v>
      </c>
      <c r="AJQ61" s="5">
        <v>0</v>
      </c>
      <c r="AJR61" s="5">
        <v>0</v>
      </c>
      <c r="AJS61" s="5">
        <v>0</v>
      </c>
      <c r="AJT61" s="5">
        <v>0</v>
      </c>
      <c r="AJU61" s="5">
        <v>0</v>
      </c>
      <c r="AJV61" s="5">
        <f>IF(COUNTBLANK(AJO61:AJU61)&gt;0, "", SUM(AJO61:AJU61))</f>
        <v>0</v>
      </c>
    </row>
    <row r="62" spans="1:958" ht="15" customHeight="1" x14ac:dyDescent="0.35">
      <c r="A62" s="5">
        <v>314897</v>
      </c>
      <c r="B62" s="5" t="s">
        <v>2067</v>
      </c>
      <c r="C62" s="6">
        <v>45371</v>
      </c>
      <c r="D62" s="5">
        <v>1</v>
      </c>
      <c r="E62" s="5">
        <v>0</v>
      </c>
      <c r="F62" s="5">
        <v>0</v>
      </c>
      <c r="G62" s="5">
        <v>0</v>
      </c>
      <c r="H62" s="5">
        <v>0</v>
      </c>
      <c r="I62" s="5">
        <v>0</v>
      </c>
      <c r="J62" s="5">
        <v>1</v>
      </c>
      <c r="K62" s="5">
        <v>0</v>
      </c>
      <c r="L62" s="5">
        <v>0</v>
      </c>
      <c r="M62" s="5">
        <v>0</v>
      </c>
      <c r="N62" s="5">
        <v>0</v>
      </c>
      <c r="O62" s="5">
        <v>0</v>
      </c>
      <c r="P62" s="5">
        <v>0</v>
      </c>
      <c r="Q62" s="5">
        <v>0</v>
      </c>
      <c r="R62" s="5">
        <v>0</v>
      </c>
      <c r="S62" s="5">
        <v>1</v>
      </c>
      <c r="T62" s="5">
        <v>0</v>
      </c>
      <c r="U62" s="5">
        <v>0</v>
      </c>
      <c r="V62" s="5">
        <f>IF(COUNTA(D62,F62,H62,J62,L62,N62,P62,R62,T62)=0, "", IF(OR(D62=1,F62=1,H62=1,J62=1,L62=1,N62=1,P62=1,R62=1,T62=1), 1, 0))</f>
        <v>1</v>
      </c>
      <c r="W62" s="5">
        <f>IF(COUNTA(E62,G62,I62,K62,M62,O62,Q62,S62,U62)=0, "", IF(OR(E62=1,G62=1,I62=1,K62=1,M62=1,O62=1,Q62=1,S62=1,U62=1), 1, 0))</f>
        <v>1</v>
      </c>
      <c r="X62" s="5">
        <v>0</v>
      </c>
      <c r="Y62" s="5">
        <v>1</v>
      </c>
      <c r="Z62" s="5">
        <v>0</v>
      </c>
      <c r="AA62" s="5" t="s">
        <v>971</v>
      </c>
      <c r="AB62" s="5">
        <f>IF(AG62&lt;&gt;"", 1, 0)</f>
        <v>0</v>
      </c>
      <c r="AC62" s="5">
        <f>IF(AH62&lt;&gt;"", 1, 0)</f>
        <v>0</v>
      </c>
      <c r="AD62" s="5">
        <v>0</v>
      </c>
      <c r="AE62" s="7">
        <v>45385</v>
      </c>
      <c r="AF62" s="6"/>
      <c r="AG62" s="8"/>
      <c r="AH62" s="8"/>
      <c r="AI62" s="8"/>
      <c r="AJ62" s="5" t="str">
        <f>IF(OR(ISBLANK(AE62), ISBLANK(AG62)), "", AG62 - AE62)</f>
        <v/>
      </c>
      <c r="AK62" s="9"/>
      <c r="AL62" s="5" t="str">
        <f>IF(OR(ISBLANK(AG62), ISBLANK(AK62)), "", AK62 - AG62)</f>
        <v/>
      </c>
      <c r="AM62" s="6"/>
      <c r="AN62" s="10" t="str">
        <f>IF(OR(ISBLANK(AM62), ISBLANK(AF62)), "", AF62 - AM62)</f>
        <v/>
      </c>
      <c r="AO62" s="6">
        <v>45385</v>
      </c>
      <c r="AP62" s="6">
        <v>34886</v>
      </c>
      <c r="AQ62" s="5">
        <f>IF(OR(ISBLANK(AO62), ISBLANK(AP62)), "", DATEDIF(AP62, AO62, "Y"))</f>
        <v>28</v>
      </c>
      <c r="AR62" s="11" t="s">
        <v>959</v>
      </c>
      <c r="AS62" s="11">
        <f>IF(ISBLANK(AR62), "", IF(AR62="ישראל", 1, 2))</f>
        <v>1</v>
      </c>
      <c r="AT62" s="11" t="s">
        <v>1020</v>
      </c>
      <c r="AU62" s="11" t="s">
        <v>1590</v>
      </c>
      <c r="AV62" s="5"/>
      <c r="AW62" s="5">
        <v>1</v>
      </c>
      <c r="AX62" s="5">
        <v>5</v>
      </c>
      <c r="AY62" s="5">
        <v>15</v>
      </c>
      <c r="AZ62" s="5">
        <f>IF(ISBLANK(AY62), "", IF(AY62&lt;=8, 1, IF(AY62&lt;=12, 2, 3)))</f>
        <v>3</v>
      </c>
      <c r="BA62" s="5">
        <v>15</v>
      </c>
      <c r="BB62" s="5">
        <f>IF(ISBLANK(BA62), "", IF(BA62&lt;=8, 1, IF(BA62&lt;=12, 2, 3)))</f>
        <v>3</v>
      </c>
      <c r="BC62" s="11" t="s">
        <v>2068</v>
      </c>
      <c r="BD62" s="11" t="s">
        <v>2069</v>
      </c>
      <c r="BE62" s="5">
        <v>4</v>
      </c>
      <c r="BF62" s="5"/>
      <c r="BG62" s="5">
        <v>3</v>
      </c>
      <c r="BH62" s="6" t="s">
        <v>1741</v>
      </c>
      <c r="BI62" s="5">
        <v>1</v>
      </c>
      <c r="BJ62" s="5">
        <v>1</v>
      </c>
      <c r="BK62" s="5">
        <v>3</v>
      </c>
      <c r="BL62" s="5">
        <v>1</v>
      </c>
      <c r="BM62" s="5">
        <v>2</v>
      </c>
      <c r="BN62" s="5">
        <v>1</v>
      </c>
      <c r="BO62" s="5">
        <v>2</v>
      </c>
      <c r="BP62" s="5">
        <v>1</v>
      </c>
      <c r="BQ62" s="5">
        <v>1</v>
      </c>
      <c r="BR62" s="5">
        <v>3</v>
      </c>
      <c r="BS62" s="5">
        <v>1</v>
      </c>
      <c r="BT62" s="5">
        <v>1</v>
      </c>
      <c r="BU62" s="5">
        <v>2</v>
      </c>
      <c r="BV62" s="5">
        <v>2</v>
      </c>
      <c r="BW62" s="5">
        <v>1</v>
      </c>
      <c r="BX62" s="5">
        <v>3</v>
      </c>
      <c r="BY62" s="5">
        <v>1</v>
      </c>
      <c r="BZ62" s="5">
        <v>1</v>
      </c>
      <c r="CA62" s="5">
        <v>2</v>
      </c>
      <c r="CB62" s="5">
        <v>1</v>
      </c>
      <c r="CC62" s="5">
        <v>1</v>
      </c>
      <c r="CD62" s="5">
        <v>3</v>
      </c>
      <c r="CE62" s="5">
        <v>1</v>
      </c>
      <c r="CF62" s="5">
        <v>1</v>
      </c>
      <c r="CG62" s="5">
        <v>1</v>
      </c>
      <c r="CH62" s="5">
        <v>1</v>
      </c>
      <c r="CI62" s="5">
        <v>1</v>
      </c>
      <c r="CJ62" s="5">
        <v>2</v>
      </c>
      <c r="CK62" s="5">
        <v>1</v>
      </c>
      <c r="CL62" s="5">
        <v>3</v>
      </c>
      <c r="CM62" s="5">
        <f>IF(SUM(BI62:BQ62,BS62:BW62,BY62:CC62,CE62:CJ62)=0, "", SUM(BI62:BQ62,BS62:BW62,BY62:CC62,CE62:CJ62))</f>
        <v>33</v>
      </c>
      <c r="CN62" s="5">
        <f>IF(SUM(CQ62, CR62, CS62, CT62, CU62)=0, "", IF(OR(CQ62&gt;=8, CR62&gt;=10, CS62&gt;=13, CT62&gt;=10, CU62&gt;=15), 1, 0))</f>
        <v>0</v>
      </c>
      <c r="CO62" s="5">
        <f>IF(SUM(BI62:BJ62,BL62,BM62,BN62,BO62,BU62,CA62,CH62,CJ62)=0, "", SUM(BI62:BJ62,BL62,BM62,BN62,BO62,BU62,CA62,CH62,CJ62))</f>
        <v>15</v>
      </c>
      <c r="CP62" s="5">
        <f>IF(SUM(BK62,BP62:BQ62,BS62:BT62,BV62:BW62,BY62:BZ62,CB62:CC62,CE62:CG62,CI62)=0, "", SUM(BK62,BP62:BQ62,BS62:BT62,BV62:BW62,BY62:BZ62,CB62:CC62,CE62:CG62,CI62))</f>
        <v>18</v>
      </c>
      <c r="CQ62" s="5">
        <f>IF(SUM(CB62:CC62,CE62:CF62,CI62)=0, "", SUM(CB62:CC62,CE62:CF62,CI62))</f>
        <v>5</v>
      </c>
      <c r="CR62" s="5">
        <f>IF(SUM(BQ62,BS62:BT62,BW62,BY62)=0, "", SUM(BQ62,BS62:BT62,BW62,BY62))</f>
        <v>5</v>
      </c>
      <c r="CS62" s="5">
        <f>IF(SUM(BK62,BP62,BV62,BZ62,CG62)=0, "", SUM(BK62,BP62,BV62,BZ62,CG62))</f>
        <v>8</v>
      </c>
      <c r="CT62" s="5">
        <f>IF(SUM(BI62:BJ62,BL62,BN62,CH62)=0, "", SUM(BI62:BJ62,BL62,BN62,CH62))</f>
        <v>5</v>
      </c>
      <c r="CU62" s="5">
        <f>IF(SUM(BM62,BO62,BU62,CA62,CJ62)=0, "", SUM(BM62,BO62,BU62,CA62,CJ62))</f>
        <v>10</v>
      </c>
      <c r="CV62" s="5">
        <f>IF(CQ62="", "", IF(CQ62&gt;=8, 1, 0))</f>
        <v>0</v>
      </c>
      <c r="CW62" s="5">
        <f>IF(CR62="", "", IF(CR62&gt;=10, 1, 0))</f>
        <v>0</v>
      </c>
      <c r="CX62" s="5">
        <f>IF(CS62="", "", IF(CS62&gt;=13, 1, 0))</f>
        <v>0</v>
      </c>
      <c r="CY62" s="5">
        <f>IF(CT62="", "", IF(CT62&gt;=10, 1, 0))</f>
        <v>0</v>
      </c>
      <c r="CZ62" s="5">
        <f>IF(CU62="", "", IF(CU62&gt;=15, 1, 0))</f>
        <v>0</v>
      </c>
      <c r="DA62" s="5">
        <f>IF(AND(BR62="", BX62="", CD62=""), "", IF(BR62=5,1,0) + IF(BX62=5,1,0) + IF(CD62=5,1,0))</f>
        <v>0</v>
      </c>
      <c r="DB62" s="6" t="s">
        <v>1741</v>
      </c>
      <c r="DC62" s="12">
        <v>0</v>
      </c>
      <c r="DD62" s="13"/>
      <c r="DE62" s="12">
        <v>1</v>
      </c>
      <c r="DF62" s="13"/>
      <c r="DG62" s="12">
        <v>3</v>
      </c>
      <c r="DH62" s="13">
        <v>2</v>
      </c>
      <c r="DI62" s="12">
        <v>0</v>
      </c>
      <c r="DJ62" s="13"/>
      <c r="DK62" s="12">
        <v>0</v>
      </c>
      <c r="DL62" s="13"/>
      <c r="DM62" s="12">
        <v>0</v>
      </c>
      <c r="DN62" s="13"/>
      <c r="DO62" s="12">
        <v>0</v>
      </c>
      <c r="DP62" s="13"/>
      <c r="DQ62" s="12">
        <v>5</v>
      </c>
      <c r="DR62" s="13">
        <v>18</v>
      </c>
      <c r="DS62" s="12">
        <v>5</v>
      </c>
      <c r="DT62" s="13">
        <v>18</v>
      </c>
      <c r="DU62" s="12">
        <v>5</v>
      </c>
      <c r="DV62" s="13">
        <v>12</v>
      </c>
      <c r="DW62" s="12">
        <v>0</v>
      </c>
      <c r="DX62" s="13"/>
      <c r="DY62" s="12">
        <v>0</v>
      </c>
      <c r="DZ62" s="13"/>
      <c r="EA62" s="12">
        <v>1</v>
      </c>
      <c r="EB62" s="13"/>
      <c r="EC62" s="12">
        <v>0</v>
      </c>
      <c r="ED62" s="13"/>
      <c r="EE62" s="12">
        <v>1</v>
      </c>
      <c r="EF62" s="13"/>
      <c r="EG62" s="12">
        <v>0</v>
      </c>
      <c r="EH62" s="13"/>
      <c r="EI62" s="12">
        <v>1</v>
      </c>
      <c r="EJ62" s="13"/>
      <c r="EK62" s="5">
        <v>3</v>
      </c>
      <c r="EL62" s="5">
        <v>3</v>
      </c>
      <c r="EM62" s="5">
        <v>0</v>
      </c>
      <c r="EN62" s="6" t="s">
        <v>1741</v>
      </c>
      <c r="EO62" s="5">
        <v>1</v>
      </c>
      <c r="EP62" s="5">
        <v>0</v>
      </c>
      <c r="EQ62" s="5">
        <v>0</v>
      </c>
      <c r="ER62" s="5">
        <v>1</v>
      </c>
      <c r="ES62" s="5">
        <v>1</v>
      </c>
      <c r="ET62" s="5">
        <v>0</v>
      </c>
      <c r="EU62" s="5">
        <v>0</v>
      </c>
      <c r="EV62" s="5">
        <v>0</v>
      </c>
      <c r="EW62" s="5">
        <v>0</v>
      </c>
      <c r="EX62" s="5">
        <v>2</v>
      </c>
      <c r="EY62" s="5">
        <v>1</v>
      </c>
      <c r="EZ62" s="5">
        <v>0</v>
      </c>
      <c r="FA62" s="5">
        <v>0</v>
      </c>
      <c r="FB62" s="5">
        <v>0</v>
      </c>
      <c r="FC62" s="5">
        <v>1</v>
      </c>
      <c r="FD62" s="5">
        <v>0</v>
      </c>
      <c r="FE62" s="5">
        <v>0</v>
      </c>
      <c r="FF62" s="5">
        <v>0</v>
      </c>
      <c r="FG62" s="5">
        <v>1</v>
      </c>
      <c r="FH62" s="5">
        <v>1</v>
      </c>
      <c r="FI62" s="5">
        <v>9</v>
      </c>
      <c r="FJ62" s="5">
        <v>0</v>
      </c>
      <c r="FK62" s="5">
        <v>0</v>
      </c>
      <c r="FL62" s="6" t="s">
        <v>1741</v>
      </c>
      <c r="FM62" s="5">
        <v>2</v>
      </c>
      <c r="FN62" s="5">
        <v>2</v>
      </c>
      <c r="FO62" s="5">
        <v>1</v>
      </c>
      <c r="FP62" s="5">
        <v>1</v>
      </c>
      <c r="FQ62" s="5">
        <v>3</v>
      </c>
      <c r="FR62" s="5">
        <v>2</v>
      </c>
      <c r="FS62" s="14">
        <f>IF(COUNTBLANK(FM62:FR62)&gt;0, "", AVERAGE(FM62:FR62))</f>
        <v>1.8333333333333333</v>
      </c>
      <c r="FT62" s="6" t="s">
        <v>1741</v>
      </c>
      <c r="FU62" s="5">
        <v>1</v>
      </c>
      <c r="FV62" s="5">
        <v>1</v>
      </c>
      <c r="FW62" s="5">
        <v>1</v>
      </c>
      <c r="FX62" s="5">
        <v>0</v>
      </c>
      <c r="FY62" s="5">
        <v>1</v>
      </c>
      <c r="FZ62" s="5">
        <v>1</v>
      </c>
      <c r="GA62" s="5">
        <v>0</v>
      </c>
      <c r="GB62" s="5">
        <v>0</v>
      </c>
      <c r="GC62" s="5">
        <v>0</v>
      </c>
      <c r="GD62" s="5">
        <v>1</v>
      </c>
      <c r="GE62" s="5">
        <f>IF(COUNTBLANK(FU62:GC62)&gt;0, "", SUM(FU62:GC62))</f>
        <v>5</v>
      </c>
      <c r="GF62" s="6" t="s">
        <v>1741</v>
      </c>
      <c r="GG62" s="5">
        <v>1</v>
      </c>
      <c r="GH62" s="5">
        <v>0</v>
      </c>
      <c r="GI62" s="5">
        <v>1</v>
      </c>
      <c r="GJ62" s="5">
        <v>1</v>
      </c>
      <c r="GK62" s="5">
        <v>1</v>
      </c>
      <c r="GL62" s="5">
        <v>0</v>
      </c>
      <c r="GM62" s="5">
        <v>1</v>
      </c>
      <c r="GN62" s="5">
        <f>IF(COUNTBLANK(GG62:GM62)&gt;0, "", SUM(GG62:GM62))</f>
        <v>5</v>
      </c>
      <c r="GO62" s="6" t="s">
        <v>1741</v>
      </c>
      <c r="GP62" s="5">
        <v>1</v>
      </c>
      <c r="GQ62" s="5">
        <v>4</v>
      </c>
      <c r="GR62" s="5">
        <v>4</v>
      </c>
      <c r="GS62" s="5">
        <v>4</v>
      </c>
      <c r="GT62" s="5">
        <v>5</v>
      </c>
      <c r="GU62" s="5">
        <v>3</v>
      </c>
      <c r="GV62" s="5">
        <v>4</v>
      </c>
      <c r="GW62" s="5">
        <v>3</v>
      </c>
      <c r="GX62" s="5">
        <v>5</v>
      </c>
      <c r="GY62" s="5">
        <v>5</v>
      </c>
      <c r="GZ62" s="5">
        <v>3</v>
      </c>
      <c r="HA62" s="5">
        <v>3</v>
      </c>
      <c r="HB62" s="5">
        <v>3</v>
      </c>
      <c r="HC62" s="5">
        <v>4</v>
      </c>
      <c r="HD62" s="5">
        <v>4</v>
      </c>
      <c r="HE62" s="5">
        <v>4</v>
      </c>
      <c r="HF62" s="5">
        <v>3</v>
      </c>
      <c r="HG62" s="5">
        <v>5</v>
      </c>
      <c r="HH62" s="5">
        <v>5</v>
      </c>
      <c r="HI62" s="5">
        <f>IF(COUNTBLANK(GQ62:HH62)&gt;0, "", SUM(GQ62:HH62))</f>
        <v>71</v>
      </c>
      <c r="HJ62" s="6" t="s">
        <v>1741</v>
      </c>
      <c r="HK62" s="5">
        <v>2</v>
      </c>
      <c r="HL62" s="5">
        <v>3</v>
      </c>
      <c r="HM62" s="5">
        <v>0</v>
      </c>
      <c r="HN62" s="5">
        <v>3</v>
      </c>
      <c r="HO62" s="5">
        <v>2</v>
      </c>
      <c r="HP62" s="5">
        <v>3</v>
      </c>
      <c r="HQ62" s="5">
        <v>0</v>
      </c>
      <c r="HR62" s="5">
        <v>3</v>
      </c>
      <c r="HS62" s="5">
        <v>1</v>
      </c>
      <c r="HT62" s="5">
        <v>0</v>
      </c>
      <c r="HU62" s="5">
        <v>3</v>
      </c>
      <c r="HV62" s="5">
        <v>3</v>
      </c>
      <c r="HW62" s="5">
        <v>1</v>
      </c>
      <c r="HX62" s="5">
        <v>2</v>
      </c>
      <c r="HY62" s="5">
        <v>0</v>
      </c>
      <c r="HZ62" s="5">
        <v>2</v>
      </c>
      <c r="IA62" s="5">
        <v>3</v>
      </c>
      <c r="IB62" s="5">
        <v>3</v>
      </c>
      <c r="IC62" s="5">
        <v>0</v>
      </c>
      <c r="ID62" s="5">
        <v>1</v>
      </c>
      <c r="IE62" s="5">
        <v>1</v>
      </c>
      <c r="IF62" s="5">
        <v>1</v>
      </c>
      <c r="IG62" s="5">
        <v>0</v>
      </c>
      <c r="IH62" s="5">
        <v>2</v>
      </c>
      <c r="II62" s="5">
        <v>1</v>
      </c>
      <c r="IJ62" s="5">
        <f>IF(COUNTA(HK62:II62)=0, "", SUM(HK62,HL62,HN62,HO62,HP62,HU62,HV62,HX62,HZ62,IA62,IB62,IH62))</f>
        <v>31</v>
      </c>
      <c r="IK62" s="5">
        <f>IF(COUNTA(HK62:II62)=0, "", SUM(HM62,HQ62,HR62,HS62,HT62,HW62,HY62,IC62,ID62,IE62,IF62,IG62,II62))</f>
        <v>9</v>
      </c>
      <c r="IL62" s="5">
        <v>3</v>
      </c>
      <c r="IM62" s="5">
        <v>2</v>
      </c>
      <c r="IN62" s="5">
        <v>0</v>
      </c>
      <c r="IO62" s="5">
        <v>2</v>
      </c>
      <c r="IP62" s="5">
        <v>1</v>
      </c>
      <c r="IQ62" s="5">
        <v>3</v>
      </c>
      <c r="IR62" s="5">
        <v>0</v>
      </c>
      <c r="IS62" s="5">
        <v>1</v>
      </c>
      <c r="IT62" s="5">
        <v>0</v>
      </c>
      <c r="IU62" s="5">
        <v>0</v>
      </c>
      <c r="IV62" s="5">
        <v>2</v>
      </c>
      <c r="IW62" s="5">
        <v>3</v>
      </c>
      <c r="IX62" s="5">
        <v>0</v>
      </c>
      <c r="IY62" s="5">
        <v>1</v>
      </c>
      <c r="IZ62" s="5">
        <v>0</v>
      </c>
      <c r="JA62" s="5">
        <v>3</v>
      </c>
      <c r="JB62" s="5">
        <v>1</v>
      </c>
      <c r="JC62" s="5">
        <v>1</v>
      </c>
      <c r="JD62" s="5">
        <v>0</v>
      </c>
      <c r="JE62" s="5">
        <v>0</v>
      </c>
      <c r="JF62" s="5">
        <v>0</v>
      </c>
      <c r="JG62" s="5">
        <v>1</v>
      </c>
      <c r="JH62" s="5">
        <v>0</v>
      </c>
      <c r="JI62" s="5">
        <v>1</v>
      </c>
      <c r="JJ62" s="5">
        <v>0</v>
      </c>
      <c r="JK62" s="5">
        <f>IF(COUNTA(IL62:JJ62)=0, "", SUM(IL62,IM62,IO62,IP62,IQ62,IV62,IW62,IY62,JA62,JB62,JC62,JI62))</f>
        <v>23</v>
      </c>
      <c r="JL62" s="5">
        <f>IF(COUNTA(IL62:JJ62)=0, "", SUM(IN62,IR62,IS62,IT62,IU62,IX62,IZ62,JD62,JE62,JF62,JG62,JH62,JJ62))</f>
        <v>2</v>
      </c>
      <c r="JM62" s="6" t="s">
        <v>1741</v>
      </c>
      <c r="JN62" s="5">
        <v>2</v>
      </c>
      <c r="JO62" s="5">
        <v>1</v>
      </c>
      <c r="JP62" s="5">
        <v>4</v>
      </c>
      <c r="JQ62" s="5">
        <v>2</v>
      </c>
      <c r="JR62" s="5">
        <v>3</v>
      </c>
      <c r="JS62" s="5">
        <v>1</v>
      </c>
      <c r="JT62" s="5">
        <v>3</v>
      </c>
      <c r="JU62" s="5">
        <v>1</v>
      </c>
      <c r="JV62" s="5">
        <v>2</v>
      </c>
      <c r="JW62" s="5">
        <v>1</v>
      </c>
      <c r="JX62" s="5">
        <v>2</v>
      </c>
      <c r="JY62" s="5">
        <v>2</v>
      </c>
      <c r="JZ62" s="5">
        <v>5</v>
      </c>
      <c r="KA62" s="5">
        <v>3</v>
      </c>
      <c r="KB62" s="5">
        <v>3</v>
      </c>
      <c r="KC62" s="5">
        <v>4</v>
      </c>
      <c r="KD62" s="5">
        <v>3</v>
      </c>
      <c r="KE62" s="5">
        <v>5</v>
      </c>
      <c r="KF62" s="5">
        <v>5</v>
      </c>
      <c r="KG62" s="5">
        <v>2</v>
      </c>
      <c r="KH62" s="5">
        <v>2</v>
      </c>
      <c r="KI62" s="5">
        <v>3</v>
      </c>
      <c r="KJ62" s="5">
        <v>5</v>
      </c>
      <c r="KK62" s="5">
        <v>4</v>
      </c>
      <c r="KL62" s="5">
        <v>3</v>
      </c>
      <c r="KM62" s="5">
        <v>5</v>
      </c>
      <c r="KN62" s="5">
        <v>3</v>
      </c>
      <c r="KO62" s="5">
        <v>3</v>
      </c>
      <c r="KP62" s="5">
        <v>3</v>
      </c>
      <c r="KQ62" s="5">
        <v>4</v>
      </c>
      <c r="KR62" s="5">
        <v>3</v>
      </c>
      <c r="KS62" s="5">
        <v>2</v>
      </c>
      <c r="KT62" s="5">
        <v>4</v>
      </c>
      <c r="KU62" s="5">
        <v>4</v>
      </c>
      <c r="KV62" s="5">
        <v>3</v>
      </c>
      <c r="KW62" s="5">
        <v>5</v>
      </c>
      <c r="KX62" s="5">
        <f>IF(COUNTA(JN62:KW62)=0, "", SUM(JN62:KW62))</f>
        <v>110</v>
      </c>
      <c r="KY62" s="5">
        <f>IF(COUNTA(JN62:KW62)=0, "", SUM(JX62,JY62,KH62,KJ62,KL62,KP62))</f>
        <v>17</v>
      </c>
      <c r="KZ62" s="5">
        <f>IF(COUNTA(JN62:KW62)=0, "", SUM(JZ62,KE62,KG62,KM62,KT62))</f>
        <v>21</v>
      </c>
      <c r="LA62" s="5">
        <f>IF(COUNTA(JN62:KW62)=0, "", SUM(JP62,KA62,KF62,KK62,KN62,KS62))</f>
        <v>21</v>
      </c>
      <c r="LB62" s="5">
        <f>IF(COUNTA(JN62:KW62)=0, "", SUM(JO62,JS62,JU62,JW62,KD62,KU62))</f>
        <v>11</v>
      </c>
      <c r="LC62" s="5">
        <f>IF(COUNTA(JN62:KW62)=0, "", SUM(KB62,KC62,KI62,KO62,KQ62,KR62,KV62,KW62))</f>
        <v>28</v>
      </c>
      <c r="LD62" s="5">
        <f>IF(COUNTA(JN62:KW62)=0, "", SUM(JN62,JQ62,JR62,JT62,JV62))</f>
        <v>12</v>
      </c>
      <c r="LE62" s="6">
        <v>45385</v>
      </c>
      <c r="LF62" s="5">
        <v>10</v>
      </c>
      <c r="LG62" s="5">
        <v>40</v>
      </c>
      <c r="LH62" s="5">
        <v>0</v>
      </c>
      <c r="LI62" s="5">
        <v>0</v>
      </c>
      <c r="LJ62" s="5">
        <v>0</v>
      </c>
      <c r="LK62" s="5">
        <v>0</v>
      </c>
      <c r="LL62" s="5">
        <v>20</v>
      </c>
      <c r="LM62" s="5">
        <v>0</v>
      </c>
      <c r="LN62" s="5">
        <v>20</v>
      </c>
      <c r="LO62" s="5">
        <v>0</v>
      </c>
      <c r="LP62" s="5">
        <v>10</v>
      </c>
      <c r="LQ62" s="5">
        <v>0</v>
      </c>
      <c r="LR62" s="5">
        <v>10</v>
      </c>
      <c r="LS62" s="5">
        <v>20</v>
      </c>
      <c r="LT62" s="5">
        <v>40</v>
      </c>
      <c r="LU62" s="5">
        <v>10</v>
      </c>
      <c r="LV62" s="5">
        <v>50</v>
      </c>
      <c r="LW62" s="5">
        <v>40</v>
      </c>
      <c r="LX62" s="5">
        <v>0</v>
      </c>
      <c r="LY62" s="5">
        <v>30</v>
      </c>
      <c r="LZ62" s="5">
        <v>30</v>
      </c>
      <c r="MA62" s="5">
        <v>60</v>
      </c>
      <c r="MB62" s="5">
        <v>70</v>
      </c>
      <c r="MC62" s="5">
        <v>50</v>
      </c>
      <c r="MD62" s="5">
        <v>0</v>
      </c>
      <c r="ME62" s="5">
        <v>0</v>
      </c>
      <c r="MF62" s="5">
        <v>10</v>
      </c>
      <c r="MG62" s="5">
        <v>0</v>
      </c>
      <c r="MH62" s="5">
        <f>IF(COUNTBLANK(LF62:MG62)&gt;0, "", AVERAGE(LF62:MG62))</f>
        <v>18.571428571428573</v>
      </c>
      <c r="MI62" s="5">
        <f>IF(COUNTA(LF62:MG62)=0, "", AVERAGE(LG62,LS62,LT62,LU62,LV62,LW62,LY62,MA62,MB62))</f>
        <v>40</v>
      </c>
      <c r="MJ62" s="5">
        <f>IF(COUNTA(LF62:MG62)=0, "", AVERAGE(LH62,LI62,LJ62,LK62,LM62,LO62,MD62,ME62))</f>
        <v>0</v>
      </c>
      <c r="MK62" s="5">
        <f>IF(COUNTA(LF62:MG62)=0, "", AVERAGE(LL62,LP62,LQ62,LR62,MF62,MG62))</f>
        <v>8.3333333333333339</v>
      </c>
      <c r="ML62" s="6" t="s">
        <v>1741</v>
      </c>
      <c r="MM62" s="5">
        <v>3</v>
      </c>
      <c r="MN62" s="5">
        <v>2</v>
      </c>
      <c r="MO62" s="5">
        <v>3</v>
      </c>
      <c r="MP62" s="5">
        <v>4</v>
      </c>
      <c r="MQ62" s="5">
        <v>2</v>
      </c>
      <c r="MR62" s="5">
        <v>3</v>
      </c>
      <c r="MS62" s="5">
        <v>3</v>
      </c>
      <c r="MT62" s="5">
        <v>3</v>
      </c>
      <c r="MU62" s="5">
        <v>2</v>
      </c>
      <c r="MV62" s="5">
        <v>3</v>
      </c>
      <c r="MW62" s="5">
        <v>2</v>
      </c>
      <c r="MX62" s="5">
        <v>4</v>
      </c>
      <c r="MY62" s="5">
        <v>2</v>
      </c>
      <c r="MZ62" s="5">
        <v>3</v>
      </c>
      <c r="NA62" s="5">
        <v>2</v>
      </c>
      <c r="NB62" s="5">
        <v>3</v>
      </c>
      <c r="NC62" s="5">
        <v>2</v>
      </c>
      <c r="ND62" s="5">
        <v>2</v>
      </c>
      <c r="NE62" s="5">
        <v>3</v>
      </c>
      <c r="NF62" s="5">
        <v>3</v>
      </c>
      <c r="NG62" s="5">
        <f>IF(COUNTA(MM62:NF62)=0, "", SUM(MM62:NF62))</f>
        <v>54</v>
      </c>
      <c r="NH62" s="6" t="s">
        <v>1741</v>
      </c>
      <c r="NI62" s="5">
        <v>3</v>
      </c>
      <c r="NJ62" s="5">
        <v>3</v>
      </c>
      <c r="NK62" s="5">
        <v>5</v>
      </c>
      <c r="NL62" s="5">
        <v>1</v>
      </c>
      <c r="NM62" s="5">
        <v>4</v>
      </c>
      <c r="NN62" s="5">
        <v>4</v>
      </c>
      <c r="NO62" s="5">
        <v>5</v>
      </c>
      <c r="NP62" s="5">
        <v>5</v>
      </c>
      <c r="NQ62" s="5">
        <v>5</v>
      </c>
      <c r="NR62" s="5">
        <v>5</v>
      </c>
      <c r="NS62" s="5">
        <v>5</v>
      </c>
      <c r="NT62" s="5">
        <v>5</v>
      </c>
      <c r="NU62" s="5">
        <v>4</v>
      </c>
      <c r="NV62" s="5">
        <v>4</v>
      </c>
      <c r="NW62" s="5">
        <v>5</v>
      </c>
      <c r="NX62" s="5">
        <v>3</v>
      </c>
      <c r="NY62" s="5">
        <v>5</v>
      </c>
      <c r="NZ62" s="5">
        <v>2</v>
      </c>
      <c r="OA62" s="5">
        <v>3</v>
      </c>
      <c r="OB62" s="5">
        <v>5</v>
      </c>
      <c r="OC62" s="5">
        <v>5</v>
      </c>
      <c r="OD62" s="5">
        <v>5</v>
      </c>
      <c r="OE62" s="5">
        <v>4</v>
      </c>
      <c r="OF62" s="5">
        <v>2</v>
      </c>
      <c r="OG62" s="5">
        <v>4</v>
      </c>
      <c r="OH62" s="5">
        <v>5</v>
      </c>
      <c r="OI62" s="5">
        <v>3</v>
      </c>
      <c r="OJ62" s="5">
        <v>4</v>
      </c>
      <c r="OK62" s="5">
        <f>IF(COUNTA(NI62:OJ62)=0, "", SUM(NK62,NP62,NS62,NW62,OC62,OG62,OJ62))</f>
        <v>33</v>
      </c>
      <c r="OL62" s="5">
        <f>IF(COUNTA(NI62:OJ62)=0, "", SUM(NJ62,NL62,NQ62,NV62,NZ62,OB62,OD62))</f>
        <v>25</v>
      </c>
      <c r="OM62" s="5">
        <f>IF(COUNTA(NI62:OJ62)=0, "", SUM(NN62,NR62,NU62,NY62,OA62,OF62,OI62))</f>
        <v>26</v>
      </c>
      <c r="ON62" s="5">
        <f>IF(COUNTA(NI62:OJ62)=0, "", SUM(NI62,NM62,NO62,NT62,NX62,OE62,OH62))</f>
        <v>29</v>
      </c>
      <c r="OQ62" s="6">
        <v>45571.940972222219</v>
      </c>
      <c r="OR62" s="5">
        <v>10</v>
      </c>
      <c r="OS62" s="5">
        <v>50</v>
      </c>
      <c r="OT62" s="5">
        <v>0</v>
      </c>
      <c r="OU62" s="5">
        <v>0</v>
      </c>
      <c r="OV62" s="5">
        <v>0</v>
      </c>
      <c r="OW62" s="5">
        <v>0</v>
      </c>
      <c r="OX62" s="5">
        <v>10</v>
      </c>
      <c r="OY62" s="5">
        <v>0</v>
      </c>
      <c r="OZ62" s="5">
        <v>0</v>
      </c>
      <c r="PA62" s="5">
        <v>0</v>
      </c>
      <c r="PB62" s="5">
        <v>10</v>
      </c>
      <c r="PC62" s="5">
        <v>10</v>
      </c>
      <c r="PD62" s="5">
        <v>0</v>
      </c>
      <c r="PE62" s="5">
        <v>20</v>
      </c>
      <c r="PF62" s="5">
        <v>30</v>
      </c>
      <c r="PG62" s="5">
        <v>20</v>
      </c>
      <c r="PH62" s="5">
        <v>0</v>
      </c>
      <c r="PI62" s="5">
        <v>0</v>
      </c>
      <c r="PJ62" s="5">
        <v>0</v>
      </c>
      <c r="PK62" s="5">
        <v>30</v>
      </c>
      <c r="PL62" s="5">
        <v>80</v>
      </c>
      <c r="PM62" s="5">
        <v>30</v>
      </c>
      <c r="PN62" s="5">
        <v>40</v>
      </c>
      <c r="PO62" s="5">
        <v>40</v>
      </c>
      <c r="PP62" s="5">
        <v>0</v>
      </c>
      <c r="PQ62" s="5">
        <v>0</v>
      </c>
      <c r="PR62" s="5">
        <v>0</v>
      </c>
      <c r="PS62" s="5">
        <v>0</v>
      </c>
      <c r="PT62" s="5">
        <f>IF(COUNTBLANK(OR62:PS62)&gt;0, "", AVERAGE(OR62:PS62))</f>
        <v>13.571428571428571</v>
      </c>
      <c r="PU62" s="5">
        <f>IF(COUNTA(OR62:PS62)=0, "", AVERAGE(OS62,PE62,PF62,PG62,PH62,PI62,PK62,PM62,PN62))</f>
        <v>24.444444444444443</v>
      </c>
      <c r="PV62" s="5">
        <f>IF(COUNTA(OR62:PS62)=0, "", AVERAGE(OT62,OU62,OV62,OW62,OY62,PA62,PP62,PQ62))</f>
        <v>0</v>
      </c>
      <c r="PW62" s="5">
        <f>IF(COUNTA(OR62:PS62)=0, "", AVERAGE(OX62,PB62,PC62,PD62,PR62,PS62))</f>
        <v>5</v>
      </c>
      <c r="PX62" s="6">
        <v>45571</v>
      </c>
      <c r="PY62" s="5">
        <v>0</v>
      </c>
      <c r="PZ62" s="5">
        <v>1</v>
      </c>
      <c r="QA62" s="5">
        <v>2</v>
      </c>
      <c r="QB62" s="5">
        <v>2</v>
      </c>
      <c r="QC62" s="5">
        <v>0</v>
      </c>
      <c r="QD62" s="5">
        <v>0</v>
      </c>
      <c r="QE62" s="5">
        <v>0</v>
      </c>
      <c r="QF62" s="5">
        <v>0</v>
      </c>
      <c r="QG62" s="5">
        <v>1</v>
      </c>
      <c r="QH62" s="5">
        <v>1</v>
      </c>
      <c r="QI62" s="5">
        <f>IF(COUNTBLANK(PY62:QG62)&gt;0, "", SUM(PY62:QG62))</f>
        <v>6</v>
      </c>
      <c r="QJ62" s="6">
        <v>45686</v>
      </c>
      <c r="QK62" s="5">
        <v>1</v>
      </c>
      <c r="QL62" s="5">
        <v>1</v>
      </c>
      <c r="QM62" s="5">
        <v>2</v>
      </c>
      <c r="QN62" s="5">
        <v>2</v>
      </c>
      <c r="QO62" s="5">
        <v>2</v>
      </c>
      <c r="QP62" s="5">
        <v>1</v>
      </c>
      <c r="QQ62" s="5">
        <v>1</v>
      </c>
      <c r="QR62" s="5">
        <v>2</v>
      </c>
      <c r="QS62" s="5">
        <v>1</v>
      </c>
      <c r="QT62" s="5">
        <v>1</v>
      </c>
      <c r="QU62" s="5">
        <f>IF(COUNTBLANK(QK62:QS62)&gt;0, "", SUM(QK62:QS62))</f>
        <v>13</v>
      </c>
      <c r="QV62" s="6">
        <v>45764</v>
      </c>
      <c r="QW62" s="5">
        <v>1</v>
      </c>
      <c r="QX62" s="5">
        <v>1</v>
      </c>
      <c r="QY62" s="5">
        <v>1</v>
      </c>
      <c r="QZ62" s="5">
        <v>0</v>
      </c>
      <c r="RA62" s="5">
        <v>0</v>
      </c>
      <c r="RB62" s="5">
        <v>0</v>
      </c>
      <c r="RC62" s="5">
        <v>0</v>
      </c>
      <c r="RD62" s="5">
        <v>0</v>
      </c>
      <c r="RE62" s="5">
        <v>1</v>
      </c>
      <c r="RF62" s="5">
        <v>1</v>
      </c>
      <c r="RG62" s="5">
        <f>IF(COUNTBLANK(QW62:RE62)&gt;0, "", SUM(QW62:RE62))</f>
        <v>4</v>
      </c>
      <c r="RH62" s="6">
        <v>45571.936805555553</v>
      </c>
      <c r="RI62" s="5">
        <v>1</v>
      </c>
      <c r="RJ62" s="5">
        <v>1</v>
      </c>
      <c r="RK62" s="5">
        <v>1</v>
      </c>
      <c r="RL62" s="5">
        <v>1</v>
      </c>
      <c r="RM62" s="5">
        <v>1</v>
      </c>
      <c r="RN62" s="5">
        <v>0</v>
      </c>
      <c r="RO62" s="5">
        <v>1</v>
      </c>
      <c r="RP62" s="5">
        <f>IF(COUNTBLANK(RI62:RO62)&gt;0, "", SUM(RI62:RO62))</f>
        <v>6</v>
      </c>
      <c r="RQ62" s="6">
        <v>45686.942847222221</v>
      </c>
      <c r="RR62" s="5">
        <v>1</v>
      </c>
      <c r="RS62" s="5">
        <v>1</v>
      </c>
      <c r="RT62" s="5">
        <v>0</v>
      </c>
      <c r="RU62" s="5">
        <v>1</v>
      </c>
      <c r="RV62" s="5">
        <v>0</v>
      </c>
      <c r="RW62" s="5">
        <v>1</v>
      </c>
      <c r="RX62" s="5">
        <v>1</v>
      </c>
      <c r="RY62" s="5">
        <f>IF(COUNTBLANK(RR62:RX62)&gt;0, "", SUM(RR62:RX62))</f>
        <v>5</v>
      </c>
      <c r="RZ62" s="6">
        <v>45764.918888888889</v>
      </c>
      <c r="SA62" s="5">
        <v>2</v>
      </c>
      <c r="SB62" s="5">
        <v>1</v>
      </c>
      <c r="SC62" s="5">
        <v>2</v>
      </c>
      <c r="SD62" s="5">
        <v>1</v>
      </c>
      <c r="SE62" s="5">
        <v>0</v>
      </c>
      <c r="SF62" s="5">
        <v>3</v>
      </c>
      <c r="SG62" s="5">
        <v>1</v>
      </c>
      <c r="SH62" s="5">
        <f>IF(COUNTBLANK(SA62:SG62)&gt;0, "", SUM(SA62:SG62))</f>
        <v>10</v>
      </c>
      <c r="SI62" s="6">
        <v>45571.945833333331</v>
      </c>
      <c r="SJ62" s="5">
        <v>3</v>
      </c>
      <c r="SK62" s="5">
        <v>3</v>
      </c>
      <c r="SL62" s="5">
        <v>5</v>
      </c>
      <c r="SM62" s="5">
        <v>4</v>
      </c>
      <c r="SN62" s="5">
        <v>2</v>
      </c>
      <c r="SO62" s="5">
        <v>1</v>
      </c>
      <c r="SP62" s="5">
        <v>3</v>
      </c>
      <c r="SQ62" s="5">
        <v>1</v>
      </c>
      <c r="SR62" s="5">
        <v>5</v>
      </c>
      <c r="SS62" s="5">
        <v>2</v>
      </c>
      <c r="ST62" s="5">
        <v>4</v>
      </c>
      <c r="SU62" s="5">
        <v>5</v>
      </c>
      <c r="SV62" s="5">
        <v>3</v>
      </c>
      <c r="SW62" s="5">
        <v>4</v>
      </c>
      <c r="SX62" s="5">
        <v>5</v>
      </c>
      <c r="SY62" s="5">
        <v>5</v>
      </c>
      <c r="SZ62" s="5">
        <v>2</v>
      </c>
      <c r="TA62" s="5">
        <v>5</v>
      </c>
      <c r="TB62" s="5">
        <v>5</v>
      </c>
      <c r="TC62" s="5">
        <f>IF(COUNTBLANK(SJ62:TB62)&gt;0, "", SUM(SJ62:TB62))</f>
        <v>67</v>
      </c>
      <c r="TD62" s="5">
        <f>IF(COUNTBLANK(SJ62:TB62)&gt;0, "", SUM(SL62,SO62,SR62,SS62,ST62,SU62,SV62,SX62,SY62,TB62))</f>
        <v>40</v>
      </c>
      <c r="TE62" s="5">
        <f>IF(COUNTBLANK(SJ62:TB62)&gt;0, "", SUM(SJ62,SK62,SM62,SN62,SQ62,SW62,SZ62,TA62))</f>
        <v>24</v>
      </c>
      <c r="TF62" s="6">
        <v>45686.944421296299</v>
      </c>
      <c r="TG62" s="5">
        <v>4</v>
      </c>
      <c r="TH62" s="5">
        <v>3</v>
      </c>
      <c r="TI62" s="5">
        <v>5</v>
      </c>
      <c r="TJ62" s="5">
        <v>5</v>
      </c>
      <c r="TK62" s="5">
        <v>2</v>
      </c>
      <c r="TL62" s="5">
        <v>4</v>
      </c>
      <c r="TM62" s="5">
        <v>5</v>
      </c>
      <c r="TN62" s="5">
        <v>2</v>
      </c>
      <c r="TO62" s="5">
        <v>5</v>
      </c>
      <c r="TP62" s="5">
        <v>4</v>
      </c>
      <c r="TQ62" s="5">
        <v>5</v>
      </c>
      <c r="TR62" s="5">
        <v>5</v>
      </c>
      <c r="TS62" s="5">
        <v>4</v>
      </c>
      <c r="TT62" s="5">
        <v>3</v>
      </c>
      <c r="TU62" s="5">
        <v>5</v>
      </c>
      <c r="TV62" s="5">
        <v>5</v>
      </c>
      <c r="TW62" s="5">
        <v>2</v>
      </c>
      <c r="TX62" s="5">
        <v>5</v>
      </c>
      <c r="TY62" s="5">
        <v>5</v>
      </c>
      <c r="TZ62" s="5">
        <f>IF(COUNTBLANK(TG62:TY62)&gt;0, "", SUM(TG62:TY62))</f>
        <v>78</v>
      </c>
      <c r="UA62" s="5">
        <f>IF(COUNTBLANK(TG62:TY62)&gt;0, "", SUM(TI62,TL62,TO62,TP62,TQ62,TR62,TS62,TU62,TV62,TY62))</f>
        <v>47</v>
      </c>
      <c r="UB62" s="5">
        <f>IF(COUNTBLANK(TG62:TY62)&gt;0, "", SUM(TG62,TH62,TJ62,TK62,TN62,TT62,TW62,TX62))</f>
        <v>26</v>
      </c>
      <c r="UC62" s="6">
        <v>45764.920543981483</v>
      </c>
      <c r="UD62" s="5">
        <v>4</v>
      </c>
      <c r="UE62" s="5">
        <v>3</v>
      </c>
      <c r="UF62" s="5">
        <v>3</v>
      </c>
      <c r="UG62" s="5">
        <v>3</v>
      </c>
      <c r="UH62" s="5">
        <v>3</v>
      </c>
      <c r="UI62" s="5">
        <v>4</v>
      </c>
      <c r="UJ62" s="5">
        <v>4</v>
      </c>
      <c r="UK62" s="5">
        <v>3</v>
      </c>
      <c r="UL62" s="5">
        <v>3</v>
      </c>
      <c r="UM62" s="5">
        <v>3</v>
      </c>
      <c r="UN62" s="5">
        <v>4</v>
      </c>
      <c r="UO62" s="5">
        <v>4</v>
      </c>
      <c r="UP62" s="5">
        <v>3</v>
      </c>
      <c r="UQ62" s="5">
        <v>2</v>
      </c>
      <c r="UR62" s="5">
        <v>5</v>
      </c>
      <c r="US62" s="5">
        <v>5</v>
      </c>
      <c r="UT62" s="5">
        <v>2</v>
      </c>
      <c r="UU62" s="5">
        <v>5</v>
      </c>
      <c r="UV62" s="5">
        <v>5</v>
      </c>
      <c r="UW62" s="5">
        <f>IF(COUNTBLANK(UD62:UV62)&gt;0, "", SUM(UD62:UV62))</f>
        <v>68</v>
      </c>
      <c r="UX62" s="5">
        <f>IF(COUNTBLANK(UD62:UV62)&gt;0, "", SUM(UF62,UI62,UL62,UM62,UN62,UO62,UP62,UR62,US62,UV62))</f>
        <v>39</v>
      </c>
      <c r="UY62" s="5">
        <f>IF(COUNTBLANK(UD62:UV62)&gt;0, "", SUM(UD62,UE62,UG62,UH62,UK62,UQ62,UT62,UU62))</f>
        <v>25</v>
      </c>
      <c r="UZ62" s="6"/>
      <c r="VA62" s="6"/>
      <c r="VB62" s="5"/>
      <c r="VC62" s="5"/>
      <c r="VE62" s="5"/>
      <c r="VF62" s="5" t="s">
        <v>971</v>
      </c>
      <c r="VG62" s="5"/>
      <c r="VH62" s="5"/>
      <c r="VI62" s="5"/>
      <c r="VK62" s="5"/>
      <c r="VL62" s="5"/>
      <c r="VN62" s="6"/>
      <c r="VO62" s="5"/>
      <c r="VP62" s="5"/>
      <c r="VQ62" s="5"/>
      <c r="VR62" s="5"/>
      <c r="VS62" s="5"/>
      <c r="VT62" s="5"/>
      <c r="VU62" s="5"/>
      <c r="VV62" s="5"/>
      <c r="VW62" s="5"/>
      <c r="VX62" s="5"/>
      <c r="VY62" s="5"/>
      <c r="VZ62" s="5"/>
      <c r="WA62" s="5"/>
      <c r="WB62" s="5"/>
      <c r="WC62" s="5"/>
      <c r="WD62" s="5"/>
      <c r="WE62" s="5"/>
      <c r="WF62" s="5"/>
      <c r="WG62" s="5"/>
      <c r="WH62" s="5"/>
      <c r="WI62" s="5"/>
      <c r="WJ62" s="5"/>
      <c r="WK62" s="5"/>
      <c r="WL62" s="5"/>
      <c r="WM62" s="5"/>
      <c r="WN62" s="5"/>
      <c r="WO62" s="5"/>
      <c r="WP62" s="5"/>
      <c r="WQ62" s="5"/>
      <c r="WR62" s="5" t="str">
        <f>IF(COUNTBLANK(VO62:WQ62)&gt;0, "", SUM(VQ62:WJ62))</f>
        <v/>
      </c>
      <c r="WS62" s="5" t="str">
        <f>IF(COUNTBLANK(VO62:WQ62)&gt;0, "", SUM(VQ62:VZ62))</f>
        <v/>
      </c>
      <c r="WT62" s="5" t="str">
        <f>IF(COUNTBLANK(VO62:WQ62)&gt;0, "", SUM(WA62:WL62))</f>
        <v/>
      </c>
      <c r="WU62" s="5" t="str">
        <f>IF(COUNTBLANK(VO62:WQ62)&gt;0, "", SUM(WK62:WL62))</f>
        <v/>
      </c>
      <c r="WV62" s="5" t="str">
        <f>IF(COUNTA(VO62:WQ62)=0, "", IF(AND(OR(VO62=1, VP62=1), OR(VQ62&gt;=1, VR62&gt;=1, VS62&gt;=1, VT62&gt;=1, VU62&gt;=1), OR(VV62&gt;=1, VW62&gt;=1), COUNTIF(VX62:WD62, "&gt;=1")&gt;=2, COUNTIF(WE62:WJ62, "&gt;=1")&gt;=2, OR(WN62=1, WN62=2), OR(WO62&gt;=1, WP62&gt;=1), WQ62&lt;1), 1, 0))</f>
        <v/>
      </c>
      <c r="WW62" s="5" t="str">
        <f>IF(COUNTBLANK(VO62:WQ62)&gt;0, "", SUM(VQ62:VU62))</f>
        <v/>
      </c>
      <c r="WX62" s="5" t="str">
        <f>IF(COUNTBLANK(VO62:WQ62)&gt;0, "", SUM(VV62:VW62))</f>
        <v/>
      </c>
      <c r="WY62" s="5" t="str">
        <f>IF(COUNTBLANK(VO62:WQ62)&gt;0, "", SUM(VX62:WD62))</f>
        <v/>
      </c>
      <c r="WZ62" s="5" t="str">
        <f>IF(COUNTBLANK(VO62:WQ62)&gt;0, "", SUM(WE62:WJ62))</f>
        <v/>
      </c>
      <c r="XA62" s="6"/>
      <c r="XB62" s="5"/>
      <c r="XC62" s="5"/>
      <c r="XD62" s="5"/>
      <c r="XE62" s="5"/>
      <c r="XF62" s="5"/>
      <c r="XG62" s="5"/>
      <c r="XH62" s="5"/>
      <c r="XI62" s="5"/>
      <c r="XJ62" s="5"/>
      <c r="XK62" s="5"/>
      <c r="XL62" s="5" t="str">
        <f>IF(COUNTBLANK(XB62:XJ62)&gt;0, "", SUM(XB62:XJ62))</f>
        <v/>
      </c>
      <c r="XM62" s="6"/>
      <c r="XN62" s="5"/>
      <c r="XO62" s="5"/>
      <c r="XP62" s="5"/>
      <c r="XQ62" s="5"/>
      <c r="XR62" s="5"/>
      <c r="XS62" s="5"/>
      <c r="XT62" s="5"/>
      <c r="XU62" s="5" t="str">
        <f>IF(COUNTBLANK(XN62:XT62)&gt;0, "", SUM(XN62:XT62))</f>
        <v/>
      </c>
      <c r="XV62" s="6"/>
      <c r="XW62" s="5"/>
      <c r="XX62" s="5"/>
      <c r="XY62" s="5"/>
      <c r="XZ62" s="5"/>
      <c r="YA62" s="5"/>
      <c r="YB62" s="5"/>
      <c r="YC62" s="5"/>
      <c r="YD62" s="5"/>
      <c r="YE62" s="5"/>
      <c r="YF62" s="5"/>
      <c r="YG62" s="5"/>
      <c r="YH62" s="5"/>
      <c r="YI62" s="5"/>
      <c r="YJ62" s="5"/>
      <c r="YK62" s="5"/>
      <c r="YL62" s="5"/>
      <c r="YM62" s="5"/>
      <c r="YN62" s="5"/>
      <c r="YO62" s="5"/>
      <c r="YP62" s="12" t="str">
        <f>IF(COUNTBLANK(XW62:YO62)&gt;0, "", SUM(XW62:YO62))</f>
        <v/>
      </c>
      <c r="YQ62" s="12" t="str">
        <f>IF(COUNTBLANK(XW62:YO62)&gt;0, "", SUM(XY62,YC62,YD62,YE62,YJ62,YK62,YL62,YM62))</f>
        <v/>
      </c>
      <c r="YR62" s="12" t="str">
        <f>IF(COUNTBLANK(XW62:YO62)&gt;0, "", SUM(YF62:YH62))</f>
        <v/>
      </c>
      <c r="YS62" s="12" t="str">
        <f>IF(COUNTBLANK(XW62:YO62)&gt;0, "", SUM(XW62,XX62,YB62))</f>
        <v/>
      </c>
      <c r="YT62" s="12" t="str">
        <f>IF(COUNTBLANK(XW62:YO62)&gt;0, "", SUM(XZ62,YA62,YI62,YN62,YO62))</f>
        <v/>
      </c>
      <c r="YU62" s="12" t="str">
        <f>IF(COUNTBLANK(XW62:YO62)&gt;0, "", SUM(XY62,XZ62,YA62,YB62,YC62,YF62,YJ62,YN62,YO62))</f>
        <v/>
      </c>
      <c r="YV62" s="12" t="str">
        <f>IF(COUNTBLANK(XW62:YO62)&gt;0, "", SUM(XW62,XX62,YK62,YL62,YM62))</f>
        <v/>
      </c>
      <c r="YW62" s="12" t="str">
        <f>IF(COUNTBLANK(XW62:YO62)&gt;0, "", SUM(YD62,YE62,YG62,YH62,YI62))</f>
        <v/>
      </c>
      <c r="YX62" s="6"/>
      <c r="YY62" s="5"/>
      <c r="YZ62" s="5"/>
      <c r="ZA62" s="5"/>
      <c r="ZB62" s="5"/>
      <c r="ZC62" s="5"/>
      <c r="ZD62" s="5"/>
      <c r="ZE62" s="5"/>
      <c r="ZF62" s="5"/>
      <c r="ZG62" s="5"/>
      <c r="ZH62" s="5"/>
      <c r="ZI62" s="5"/>
      <c r="ZJ62" s="5"/>
      <c r="ZK62" s="5"/>
      <c r="ZL62" s="5"/>
      <c r="ZM62" s="5"/>
      <c r="ZN62" s="5"/>
      <c r="ZO62" s="5"/>
      <c r="ZP62" s="5"/>
      <c r="ZQ62" s="5"/>
      <c r="ZR62" s="5"/>
      <c r="ZS62" s="5"/>
      <c r="ZT62" s="5"/>
      <c r="ZU62" s="5"/>
      <c r="ZV62" s="5"/>
      <c r="ZW62" s="5"/>
      <c r="ZX62" s="5"/>
      <c r="ZY62" s="5"/>
      <c r="ZZ62" s="5"/>
      <c r="AAA62" s="5" t="str">
        <f>IF(COUNTBLANK(YY62:ZZ62)&gt;0, "", AVERAGE(YY62:ZZ62))</f>
        <v/>
      </c>
      <c r="AAB62" s="5" t="str">
        <f>IF(COUNTA(YY62:ZZ62)=0, "", AVERAGE(YZ62,ZL62,ZM62,ZN62,ZO62,ZP62,ZR62,ZT62,ZU62))</f>
        <v/>
      </c>
      <c r="AAC62" s="5" t="str">
        <f>IF(COUNTA(YY62:ZZ62)=0, "", AVERAGE(ZA62,ZB62,ZC62,ZD62,ZF62,ZH62,ZW62,ZX62))</f>
        <v/>
      </c>
      <c r="AAD62" s="5" t="str">
        <f>IF(COUNTA(YY62:ZZ62)=0, "", AVERAGE(ZE62,ZI62,ZJ62,ZK62,ZY62,ZZ62))</f>
        <v/>
      </c>
      <c r="AAE62" s="6"/>
      <c r="AAF62" s="5"/>
      <c r="AAG62" s="5" t="s">
        <v>971</v>
      </c>
      <c r="AAH62" s="5"/>
      <c r="AAI62" s="5"/>
      <c r="AAJ62" s="5" t="s">
        <v>971</v>
      </c>
      <c r="AAK62" s="5"/>
      <c r="AAL62" s="5" t="s">
        <v>971</v>
      </c>
      <c r="AAM62" s="5"/>
      <c r="AAN62" s="5"/>
      <c r="AAO62" s="5"/>
      <c r="AAP62" s="5"/>
      <c r="AAQ62" s="5"/>
      <c r="AAR62" s="5" t="s">
        <v>971</v>
      </c>
      <c r="AAS62" s="5"/>
      <c r="AAT62" s="5"/>
      <c r="AAU62" s="5"/>
      <c r="AAV62" s="5"/>
      <c r="AAW62" s="5"/>
      <c r="AAX62" s="5" t="s">
        <v>971</v>
      </c>
      <c r="AAY62" s="5"/>
      <c r="AAZ62" s="5"/>
      <c r="ABA62" s="5"/>
      <c r="ABB62" s="5"/>
      <c r="ABC62" s="5"/>
      <c r="ABD62" s="5"/>
      <c r="ABE62" s="5" t="s">
        <v>971</v>
      </c>
      <c r="ABF62" s="5"/>
      <c r="ABG62" s="5" t="s">
        <v>971</v>
      </c>
      <c r="ABH62" s="5"/>
      <c r="ABI62" s="5"/>
      <c r="ABJ62" s="5" t="str">
        <f>IF(SUM(AAF62:AAN62,AAP62:AAT62,AAV62:AAZ62,ABB62:ABG62)=0, "", SUM(AAF62:AAN62,AAP62:AAT62,AAV62:AAZ62,ABB62:ABG62))</f>
        <v/>
      </c>
      <c r="ABK62" s="5" t="str">
        <f>IF(SUM(ABN62, ABO62, ABP62, ABQ62, ABR62)=0, "", IF(OR(ABN62&gt;=8, ABO62&gt;=10, ABP62&gt;=13, ABQ62&gt;=10, ABR62&gt;=15), 1, 0))</f>
        <v/>
      </c>
      <c r="ABL62" s="5" t="str">
        <f>IF(SUM(AAF62:AAG62,AAI62,AAJ62,AAK62,AAL62,AAR62,AAX62,ABE62,ABG62)=0, "", SUM(AAF62:AAG62,AAI62,AAJ62,AAK62,AAL62,AAR62,AAX62,ABE62,ABG62))</f>
        <v/>
      </c>
      <c r="ABM62" s="5" t="str">
        <f>IF(SUM(AAH62,AAM62:AAN62,AAP62:AAQ62,AAS62:AAT62,AAV62:AAW62,AAY62:AAZ62,ABB62:ABD62,ABF62)=0, "", SUM(AAH62,AAM62:AAN62,AAP62:AAQ62,AAS62:AAT62,AAV62:AAW62,AAY62:AAZ62,ABB62:ABD62,ABF62))</f>
        <v/>
      </c>
      <c r="ABN62" s="5" t="str">
        <f>IF(SUM(AAY62:AAZ62,ABB62:ABC62,ABF62)=0, "", SUM(AAY62:AAZ62,ABB62:ABC62,ABF62))</f>
        <v/>
      </c>
      <c r="ABO62" s="5" t="str">
        <f>IF(SUM(AAN62,AAP62:AAQ62,AAT62,AAV62)=0, "", SUM(AAN62,AAP62:AAQ62,AAT62,AAV62))</f>
        <v/>
      </c>
      <c r="ABP62" s="5" t="str">
        <f>IF(SUM(AAH62,AAM62,AAS62,AAW62,ABD62)=0, "", SUM(AAH62,AAM62,AAS62,AAW62,ABD62))</f>
        <v/>
      </c>
      <c r="ABQ62" s="5" t="str">
        <f>IF(SUM(AAF62:AAG62,AAI62,AAK62,ABE62)=0, "", SUM(AAF62:AAG62,AAI62,AAK62,ABE62))</f>
        <v/>
      </c>
      <c r="ABR62" s="5" t="str">
        <f>IF(SUM(AAJ62,AAL62,AAR62,AAX62,ABG62)=0, "", SUM(AAJ62,AAL62,AAR62,AAX62,ABG62))</f>
        <v/>
      </c>
      <c r="ABS62" s="5" t="str">
        <f>IF(ABN62="", "", IF(ABN62&gt;=8, 1, 0))</f>
        <v/>
      </c>
      <c r="ABT62" s="5" t="str">
        <f>IF(ABO62="", "", IF(ABO62&gt;=10, 1, 0))</f>
        <v/>
      </c>
      <c r="ABU62" s="5" t="str">
        <f>IF(ABP62="", "", IF(ABP62&gt;=13, 1, 0))</f>
        <v/>
      </c>
      <c r="ABV62" s="5" t="str">
        <f>IF(ABQ62="", "", IF(ABQ62&gt;=10, 1, 0))</f>
        <v/>
      </c>
      <c r="ABW62" s="5" t="str">
        <f>IF(ABR62="", "", IF(ABR62&gt;=15, 1, 0))</f>
        <v/>
      </c>
      <c r="ABX62" s="5" t="str">
        <f>IF(AND(AAO62="", AAU62="", ABA62=""), "", IF(AAO62=5,1,0) + IF(AAU62=5,1,0) + IF(ABA62=5,1,0))</f>
        <v/>
      </c>
      <c r="ABY62" s="6"/>
      <c r="ABZ62" s="5"/>
      <c r="ACA62" s="5"/>
      <c r="ACB62" s="5"/>
      <c r="ACC62" s="5"/>
      <c r="ACD62" s="5"/>
      <c r="ACE62" s="5"/>
      <c r="ACF62" s="5"/>
      <c r="ACG62" s="5"/>
      <c r="ACH62" s="5"/>
      <c r="ACI62" s="5"/>
      <c r="ACJ62" s="5"/>
      <c r="ACK62" s="5"/>
      <c r="ACL62" s="5"/>
      <c r="ACM62" s="5"/>
      <c r="ACN62" s="5"/>
      <c r="ACO62" s="5"/>
      <c r="ACP62" s="5"/>
      <c r="ACQ62" s="5"/>
      <c r="ACR62" s="5"/>
      <c r="ACS62" s="5"/>
      <c r="ACT62" s="5"/>
      <c r="ACU62" s="5"/>
      <c r="ACV62" s="5"/>
      <c r="ACW62" s="5"/>
      <c r="ACX62" s="5"/>
      <c r="ACY62" s="5"/>
      <c r="ACZ62" s="5"/>
      <c r="ADA62" s="5"/>
      <c r="ADB62" s="5"/>
      <c r="ADC62" s="5"/>
      <c r="ADD62" s="5"/>
      <c r="ADE62" s="5"/>
      <c r="ADF62" s="5"/>
      <c r="ADG62" s="5"/>
      <c r="ADH62" s="5"/>
      <c r="ADI62" s="5"/>
      <c r="ADJ62" s="12" t="str">
        <f>IF(COUNTA(ABZ62:ADI62)=0, "", SUM(ABZ62:ADI62))</f>
        <v/>
      </c>
      <c r="ADK62" s="12" t="str">
        <f>IF(COUNTA(ABZ62:ADI62)=0, "", SUM(ACJ62,ACK62,ACT62,ACV62,ACX62,ADB62))</f>
        <v/>
      </c>
      <c r="ADL62" s="12" t="str">
        <f>IF(COUNTA(ABZ62:ADI62)=0, "", SUM(ACL62,ACQ62,ACS62,ACY62,ADF62))</f>
        <v/>
      </c>
      <c r="ADM62" s="12" t="str">
        <f>IF(COUNTA(ABZ62:ADI62)=0, "", SUM(ACB62,ACM62,ACR62,ACW62,ACZ62,ADE62))</f>
        <v/>
      </c>
      <c r="ADN62" s="12" t="str">
        <f>IF(COUNTA(ABZ62:ADI62)=0, "", SUM(ACA62,ACE62,ACG62,ACI62,ACP62,ADG62))</f>
        <v/>
      </c>
      <c r="ADO62" s="12" t="str">
        <f>IF(COUNTA(ABZ62:ADI62)=0, "", SUM(ACN62,ACO62,ACU62,ADA62,ADC62,ADD62,ADH62,ADI62))</f>
        <v/>
      </c>
      <c r="ADP62" s="12" t="str">
        <f>IF(COUNTA(ABZ62:ADI62)=0, "", SUM(ABZ62,ACC62,ACD62,ACF62,ACH62))</f>
        <v/>
      </c>
      <c r="ADQ62" s="6"/>
      <c r="ADR62" s="5"/>
      <c r="ADS62" s="5"/>
      <c r="ADT62" s="5"/>
      <c r="ADU62" s="5"/>
      <c r="ADV62" s="5"/>
      <c r="ADW62" s="5"/>
      <c r="ADX62" s="5"/>
      <c r="ADY62" s="5"/>
      <c r="ADZ62" s="5"/>
      <c r="AEA62" s="5"/>
      <c r="AEB62" s="5"/>
      <c r="AEC62" s="5"/>
      <c r="AED62" s="5"/>
      <c r="AEE62" s="5"/>
      <c r="AEF62" s="5"/>
      <c r="AEG62" s="5"/>
      <c r="AEH62" s="5"/>
      <c r="AEI62" s="5"/>
      <c r="AEJ62" s="5"/>
      <c r="AEK62" s="5"/>
      <c r="AEL62" s="5" t="str">
        <f>IF(COUNTA(ADR62:AEK62)=0, "", SUM(ADR62:AEK62))</f>
        <v/>
      </c>
      <c r="AEM62" s="8"/>
      <c r="AEN62" s="6"/>
      <c r="AEO62" s="6"/>
      <c r="AEP62" s="6"/>
      <c r="AEQ62" s="6"/>
      <c r="AER62" s="5"/>
      <c r="AES62" s="6"/>
      <c r="AET62" s="6"/>
      <c r="AEU62" s="6"/>
      <c r="AEV62" s="5"/>
      <c r="AEW62" s="5"/>
      <c r="AEX62" s="5"/>
      <c r="AEY62" s="5"/>
      <c r="AEZ62" s="5"/>
      <c r="AFA62" s="5"/>
      <c r="AFB62" s="5"/>
      <c r="AFC62" s="5"/>
      <c r="AFD62" s="5"/>
      <c r="AFE62" s="5"/>
      <c r="AFF62" s="5"/>
      <c r="AFG62" s="5"/>
      <c r="AFH62" s="5"/>
      <c r="AFI62" s="5"/>
      <c r="AFJ62" s="5"/>
      <c r="AFK62" s="5"/>
      <c r="AFL62" s="5"/>
      <c r="AFM62" s="5"/>
      <c r="AFN62" s="5"/>
      <c r="AFO62" s="5"/>
      <c r="AFP62" s="5"/>
      <c r="AFQ62" s="5"/>
      <c r="AFR62" s="5"/>
      <c r="AFS62" s="5"/>
      <c r="AFT62" s="5"/>
      <c r="AFU62" s="5"/>
      <c r="AFV62" s="5"/>
      <c r="AFW62" s="5"/>
      <c r="AFX62" s="5"/>
      <c r="AFY62" s="5"/>
      <c r="AFZ62" s="5"/>
      <c r="AGA62" s="5" t="str">
        <f>IF(COUNTA(AEV62:AFY62)=0, "", SUM(AEV62:AFY62))</f>
        <v/>
      </c>
      <c r="AGB62" s="6"/>
      <c r="AGC62" s="5"/>
      <c r="AGD62" s="5"/>
      <c r="AGE62" s="5"/>
      <c r="AGF62" s="5"/>
      <c r="AGG62" s="5"/>
      <c r="AGS62" s="6"/>
      <c r="AHM62" s="6"/>
      <c r="AHN62" s="5"/>
      <c r="AHO62" s="5"/>
      <c r="AHP62" s="5"/>
      <c r="AHQ62" s="5"/>
      <c r="AHR62" s="5"/>
      <c r="AHS62" s="5"/>
      <c r="AHT62" s="5"/>
      <c r="AHU62" s="5"/>
      <c r="AHV62" s="5"/>
      <c r="AHW62" s="5"/>
      <c r="AHX62" s="5" t="str">
        <f>IF(COUNTBLANK(AHN62:AHW62)&gt;0, "", SUM(AHN62:AHW62))</f>
        <v/>
      </c>
      <c r="AHY62" s="5" t="str">
        <f>IF(COUNTBLANK(AHN62:AHW62)&gt;0, "", SUM(AHR62,AHW62))</f>
        <v/>
      </c>
      <c r="AHZ62" s="5" t="str">
        <f>IF(COUNTBLANK(AHN62:AHW62)&gt;0, "", SUM(AHP62,AHS62))</f>
        <v/>
      </c>
      <c r="AIA62" s="5" t="str">
        <f>IF(COUNTBLANK(AHN62:AHW62)&gt;0, "", SUM(AHT62,AHV62))</f>
        <v/>
      </c>
      <c r="AIB62" s="5" t="str">
        <f>IF(COUNTBLANK(AHN62:AHW62)&gt;0, "", SUM(AHQ62,AHU62))</f>
        <v/>
      </c>
      <c r="AIC62" s="5" t="str">
        <f>IF(COUNTBLANK(AHN62:AHW62)&gt;0, "", SUM(AHN62:AHO62))</f>
        <v/>
      </c>
      <c r="AID62" s="6"/>
      <c r="AIE62" s="5"/>
      <c r="AIF62" s="5"/>
      <c r="AIG62" s="5"/>
      <c r="AIH62" s="5"/>
      <c r="AII62" s="5"/>
      <c r="AIJ62" s="5"/>
      <c r="AIK62" s="5"/>
      <c r="AIL62" s="5"/>
      <c r="AIM62" s="5"/>
      <c r="AIN62" s="5"/>
      <c r="AIO62" s="5"/>
      <c r="AIP62" s="5"/>
      <c r="AIQ62" s="5"/>
      <c r="AIR62" s="5"/>
      <c r="AIS62" s="5"/>
      <c r="AIT62" s="5"/>
      <c r="AIU62" s="5"/>
      <c r="AIV62" s="5"/>
      <c r="AIW62" s="5"/>
      <c r="AIX62" s="5"/>
      <c r="AIY62" s="5" t="s">
        <v>971</v>
      </c>
      <c r="AIZ62" s="5" t="s">
        <v>971</v>
      </c>
      <c r="AJA62" s="5" t="s">
        <v>971</v>
      </c>
      <c r="AJB62" s="6"/>
      <c r="AJC62" s="5"/>
      <c r="AJD62" s="5"/>
      <c r="AJE62" s="5"/>
      <c r="AJF62" s="5"/>
      <c r="AJG62" s="5"/>
      <c r="AJH62" s="5"/>
      <c r="AJI62" s="5"/>
      <c r="AJJ62" s="5"/>
      <c r="AJK62" s="5"/>
      <c r="AJL62" s="5"/>
      <c r="AJM62" s="5" t="str">
        <f>IF(COUNTBLANK(AJC62:AJK62)&gt;0, "", SUM(AJC62:AJK62))</f>
        <v/>
      </c>
      <c r="AJN62" s="6"/>
      <c r="AJO62" s="5"/>
      <c r="AJP62" s="5"/>
      <c r="AJQ62" s="5"/>
      <c r="AJR62" s="5"/>
      <c r="AJS62" s="5"/>
      <c r="AJT62" s="5"/>
      <c r="AJU62" s="5"/>
      <c r="AJV62" s="5" t="str">
        <f>IF(COUNTBLANK(AJO62:AJU62)&gt;0, "", SUM(AJO62:AJU62))</f>
        <v/>
      </c>
    </row>
    <row r="63" spans="1:958" ht="15" customHeight="1" x14ac:dyDescent="0.35">
      <c r="A63" s="5">
        <v>208487</v>
      </c>
      <c r="B63" s="5" t="s">
        <v>2052</v>
      </c>
      <c r="C63" s="6">
        <v>45371</v>
      </c>
      <c r="D63" s="5">
        <v>0</v>
      </c>
      <c r="E63" s="5">
        <v>1</v>
      </c>
      <c r="F63" s="5">
        <v>0</v>
      </c>
      <c r="G63" s="5">
        <v>1</v>
      </c>
      <c r="H63" s="5">
        <v>0</v>
      </c>
      <c r="I63" s="5">
        <v>0</v>
      </c>
      <c r="J63" s="5">
        <v>0</v>
      </c>
      <c r="K63" s="5">
        <v>0</v>
      </c>
      <c r="L63" s="5">
        <v>0</v>
      </c>
      <c r="M63" s="5">
        <v>0</v>
      </c>
      <c r="N63" s="5">
        <v>0</v>
      </c>
      <c r="O63" s="5">
        <v>0</v>
      </c>
      <c r="P63" s="5">
        <v>0</v>
      </c>
      <c r="Q63" s="5">
        <v>0</v>
      </c>
      <c r="R63" s="5">
        <v>0</v>
      </c>
      <c r="S63" s="5">
        <v>0</v>
      </c>
      <c r="T63" s="5">
        <v>0</v>
      </c>
      <c r="U63" s="5">
        <v>0</v>
      </c>
      <c r="V63" s="5">
        <f>IF(COUNTA(D63,F63,H63,J63,L63,N63,P63,R63,T63)=0, "", IF(OR(D63=1,F63=1,H63=1,J63=1,L63=1,N63=1,P63=1,R63=1,T63=1), 1, 0))</f>
        <v>0</v>
      </c>
      <c r="W63" s="5">
        <f>IF(COUNTA(E63,G63,I63,K63,M63,O63,Q63,S63,U63)=0, "", IF(OR(E63=1,G63=1,I63=1,K63=1,M63=1,O63=1,Q63=1,S63=1,U63=1), 1, 0))</f>
        <v>1</v>
      </c>
      <c r="X63" s="5">
        <v>0</v>
      </c>
      <c r="Y63" s="5">
        <v>1</v>
      </c>
      <c r="Z63" s="5">
        <v>1</v>
      </c>
      <c r="AA63" s="5">
        <v>1</v>
      </c>
      <c r="AB63" s="5">
        <f>IF(AG63&lt;&gt;"", 1, 0)</f>
        <v>1</v>
      </c>
      <c r="AC63" s="5">
        <f>IF(AH63&lt;&gt;"", 1, 0)</f>
        <v>0</v>
      </c>
      <c r="AD63" s="5">
        <v>0</v>
      </c>
      <c r="AE63" s="7" t="s">
        <v>2053</v>
      </c>
      <c r="AF63" s="6">
        <v>45741.890127314815</v>
      </c>
      <c r="AG63" s="8" t="s">
        <v>2054</v>
      </c>
      <c r="AH63" s="8"/>
      <c r="AI63" s="8"/>
      <c r="AJ63" s="5">
        <f>IF(OR(ISBLANK(AE63), ISBLANK(AG63)), "", AG63 - AE63)</f>
        <v>1</v>
      </c>
      <c r="AK63" s="9">
        <v>45430</v>
      </c>
      <c r="AL63" s="5">
        <f>IF(OR(ISBLANK(AG63), ISBLANK(AK63)), "", AK63 - AG63)</f>
        <v>51</v>
      </c>
      <c r="AM63" s="6">
        <v>45696</v>
      </c>
      <c r="AN63" s="10">
        <f>IF(OR(ISBLANK(AM63), ISBLANK(AF63)), "", AF63 - AM63)</f>
        <v>45.89012731481489</v>
      </c>
      <c r="AO63" s="6">
        <v>45378</v>
      </c>
      <c r="AP63" s="6">
        <v>35397</v>
      </c>
      <c r="AQ63" s="5">
        <f>IF(OR(ISBLANK(AO63), ISBLANK(AP63)), "", DATEDIF(AP63, AO63, "Y"))</f>
        <v>27</v>
      </c>
      <c r="AR63" s="11" t="s">
        <v>959</v>
      </c>
      <c r="AS63" s="11">
        <f>IF(ISBLANK(AR63), "", IF(AR63="ישראל", 1, 2))</f>
        <v>1</v>
      </c>
      <c r="AT63" s="11" t="s">
        <v>959</v>
      </c>
      <c r="AU63" s="11" t="s">
        <v>959</v>
      </c>
      <c r="AV63" s="5"/>
      <c r="AW63" s="5">
        <v>1</v>
      </c>
      <c r="AX63" s="5"/>
      <c r="AY63" s="5">
        <v>16</v>
      </c>
      <c r="AZ63" s="5">
        <f>IF(ISBLANK(AY63), "", IF(AY63&lt;=8, 1, IF(AY63&lt;=12, 2, 3)))</f>
        <v>3</v>
      </c>
      <c r="BA63" s="5">
        <v>12</v>
      </c>
      <c r="BB63" s="5">
        <f>IF(ISBLANK(BA63), "", IF(BA63&lt;=8, 1, IF(BA63&lt;=12, 2, 3)))</f>
        <v>2</v>
      </c>
      <c r="BC63" s="11" t="s">
        <v>2055</v>
      </c>
      <c r="BD63" s="11" t="s">
        <v>2056</v>
      </c>
      <c r="BE63" s="5">
        <v>4</v>
      </c>
      <c r="BF63" s="5"/>
      <c r="BG63" s="5">
        <v>2</v>
      </c>
      <c r="BH63" s="6" t="s">
        <v>2053</v>
      </c>
      <c r="BI63" s="5">
        <v>2</v>
      </c>
      <c r="BJ63" s="5">
        <v>1</v>
      </c>
      <c r="BK63" s="5">
        <v>1</v>
      </c>
      <c r="BL63" s="5">
        <v>1</v>
      </c>
      <c r="BM63" s="5">
        <v>1</v>
      </c>
      <c r="BN63" s="5">
        <v>1</v>
      </c>
      <c r="BO63" s="5">
        <v>1</v>
      </c>
      <c r="BP63" s="5">
        <v>1</v>
      </c>
      <c r="BQ63" s="5">
        <v>1</v>
      </c>
      <c r="BR63" s="5">
        <v>5</v>
      </c>
      <c r="BS63" s="5">
        <v>1</v>
      </c>
      <c r="BT63" s="5">
        <v>1</v>
      </c>
      <c r="BU63" s="5">
        <v>1</v>
      </c>
      <c r="BV63" s="5">
        <v>1</v>
      </c>
      <c r="BW63" s="5">
        <v>1</v>
      </c>
      <c r="BX63" s="5">
        <v>3</v>
      </c>
      <c r="BY63" s="5">
        <v>1</v>
      </c>
      <c r="BZ63" s="5">
        <v>1</v>
      </c>
      <c r="CA63" s="5">
        <v>1</v>
      </c>
      <c r="CB63" s="5">
        <v>2</v>
      </c>
      <c r="CC63" s="5">
        <v>1</v>
      </c>
      <c r="CD63" s="5">
        <v>4</v>
      </c>
      <c r="CE63" s="5">
        <v>1</v>
      </c>
      <c r="CF63" s="5">
        <v>4</v>
      </c>
      <c r="CG63" s="5">
        <v>1</v>
      </c>
      <c r="CH63" s="5">
        <v>1</v>
      </c>
      <c r="CI63" s="5">
        <v>1</v>
      </c>
      <c r="CJ63" s="5">
        <v>1</v>
      </c>
      <c r="CK63" s="5">
        <v>1</v>
      </c>
      <c r="CL63" s="5">
        <v>1</v>
      </c>
      <c r="CM63" s="5">
        <f>IF(SUM(BI63:BQ63,BS63:BW63,BY63:CC63,CE63:CJ63)=0, "", SUM(BI63:BQ63,BS63:BW63,BY63:CC63,CE63:CJ63))</f>
        <v>30</v>
      </c>
      <c r="CN63" s="5">
        <f>IF(SUM(CQ63, CR63, CS63, CT63, CU63)=0, "", IF(OR(CQ63&gt;=8, CR63&gt;=10, CS63&gt;=13, CT63&gt;=10, CU63&gt;=15), 1, 0))</f>
        <v>1</v>
      </c>
      <c r="CO63" s="5">
        <f>IF(SUM(BI63:BJ63,BL63,BM63,BN63,BO63,BU63,CA63,CH63,CJ63)=0, "", SUM(BI63:BJ63,BL63,BM63,BN63,BO63,BU63,CA63,CH63,CJ63))</f>
        <v>11</v>
      </c>
      <c r="CP63" s="5">
        <f>IF(SUM(BK63,BP63:BQ63,BS63:BT63,BV63:BW63,BY63:BZ63,CB63:CC63,CE63:CG63,CI63)=0, "", SUM(BK63,BP63:BQ63,BS63:BT63,BV63:BW63,BY63:BZ63,CB63:CC63,CE63:CG63,CI63))</f>
        <v>19</v>
      </c>
      <c r="CQ63" s="5">
        <f>IF(SUM(CB63:CC63,CE63:CF63,CI63)=0, "", SUM(CB63:CC63,CE63:CF63,CI63))</f>
        <v>9</v>
      </c>
      <c r="CR63" s="5">
        <f>IF(SUM(BQ63,BS63:BT63,BW63,BY63)=0, "", SUM(BQ63,BS63:BT63,BW63,BY63))</f>
        <v>5</v>
      </c>
      <c r="CS63" s="5">
        <f>IF(SUM(BK63,BP63,BV63,BZ63,CG63)=0, "", SUM(BK63,BP63,BV63,BZ63,CG63))</f>
        <v>5</v>
      </c>
      <c r="CT63" s="5">
        <f>IF(SUM(BI63:BJ63,BL63,BN63,CH63)=0, "", SUM(BI63:BJ63,BL63,BN63,CH63))</f>
        <v>6</v>
      </c>
      <c r="CU63" s="5">
        <f>IF(SUM(BM63,BO63,BU63,CA63,CJ63)=0, "", SUM(BM63,BO63,BU63,CA63,CJ63))</f>
        <v>5</v>
      </c>
      <c r="CV63" s="5">
        <f>IF(CQ63="", "", IF(CQ63&gt;=8, 1, 0))</f>
        <v>1</v>
      </c>
      <c r="CW63" s="5">
        <f>IF(CR63="", "", IF(CR63&gt;=10, 1, 0))</f>
        <v>0</v>
      </c>
      <c r="CX63" s="5">
        <f>IF(CS63="", "", IF(CS63&gt;=13, 1, 0))</f>
        <v>0</v>
      </c>
      <c r="CY63" s="5">
        <f>IF(CT63="", "", IF(CT63&gt;=10, 1, 0))</f>
        <v>0</v>
      </c>
      <c r="CZ63" s="5">
        <f>IF(CU63="", "", IF(CU63&gt;=15, 1, 0))</f>
        <v>0</v>
      </c>
      <c r="DA63" s="5">
        <f>IF(AND(BR63="", BX63="", CD63=""), "", IF(BR63=5,1,0) + IF(BX63=5,1,0) + IF(CD63=5,1,0))</f>
        <v>1</v>
      </c>
      <c r="DB63" s="6" t="s">
        <v>2053</v>
      </c>
      <c r="DC63" s="12">
        <v>0</v>
      </c>
      <c r="DD63" s="13"/>
      <c r="DE63" s="12">
        <v>0</v>
      </c>
      <c r="DF63" s="13"/>
      <c r="DG63" s="12">
        <v>5</v>
      </c>
      <c r="DH63" s="13">
        <v>23</v>
      </c>
      <c r="DI63" s="12">
        <v>0</v>
      </c>
      <c r="DJ63" s="13"/>
      <c r="DK63" s="12">
        <v>0</v>
      </c>
      <c r="DL63" s="13"/>
      <c r="DM63" s="12">
        <v>0</v>
      </c>
      <c r="DN63" s="13"/>
      <c r="DO63" s="12">
        <v>0</v>
      </c>
      <c r="DP63" s="13"/>
      <c r="DQ63" s="12">
        <v>0</v>
      </c>
      <c r="DR63" s="13"/>
      <c r="DS63" s="12">
        <v>5</v>
      </c>
      <c r="DT63" s="13">
        <v>9</v>
      </c>
      <c r="DU63" s="12">
        <v>3</v>
      </c>
      <c r="DV63" s="13">
        <v>22</v>
      </c>
      <c r="DW63" s="12">
        <v>3</v>
      </c>
      <c r="DX63" s="13">
        <v>27</v>
      </c>
      <c r="DY63" s="12">
        <v>4</v>
      </c>
      <c r="DZ63" s="13">
        <v>26</v>
      </c>
      <c r="EA63" s="12">
        <v>0</v>
      </c>
      <c r="EB63" s="13"/>
      <c r="EC63" s="12">
        <v>0</v>
      </c>
      <c r="ED63" s="13"/>
      <c r="EE63" s="12">
        <v>0</v>
      </c>
      <c r="EF63" s="13"/>
      <c r="EG63" s="12">
        <v>0</v>
      </c>
      <c r="EH63" s="13"/>
      <c r="EI63" s="12">
        <v>5</v>
      </c>
      <c r="EJ63" s="13">
        <v>23</v>
      </c>
      <c r="EK63" s="5">
        <v>3</v>
      </c>
      <c r="EL63" s="5">
        <v>1</v>
      </c>
      <c r="EM63" s="5">
        <v>2</v>
      </c>
      <c r="EN63" s="6" t="s">
        <v>2053</v>
      </c>
      <c r="EO63" s="5">
        <v>1</v>
      </c>
      <c r="EP63" s="5">
        <v>1</v>
      </c>
      <c r="EQ63" s="5">
        <v>1</v>
      </c>
      <c r="ER63" s="5">
        <v>1</v>
      </c>
      <c r="ES63" s="5">
        <v>0</v>
      </c>
      <c r="ET63" s="5">
        <v>0</v>
      </c>
      <c r="EU63" s="5">
        <v>1</v>
      </c>
      <c r="EV63" s="5">
        <v>1</v>
      </c>
      <c r="EW63" s="5">
        <v>2</v>
      </c>
      <c r="EX63" s="5">
        <v>0</v>
      </c>
      <c r="EY63" s="5">
        <v>1</v>
      </c>
      <c r="EZ63" s="5">
        <v>2</v>
      </c>
      <c r="FA63" s="5">
        <v>2</v>
      </c>
      <c r="FB63" s="5">
        <v>2</v>
      </c>
      <c r="FC63" s="5">
        <v>1</v>
      </c>
      <c r="FD63" s="5">
        <v>0</v>
      </c>
      <c r="FE63" s="5">
        <v>3</v>
      </c>
      <c r="FF63" s="5">
        <v>1</v>
      </c>
      <c r="FG63" s="5">
        <v>2</v>
      </c>
      <c r="FH63" s="5">
        <v>1</v>
      </c>
      <c r="FI63" s="5">
        <v>23</v>
      </c>
      <c r="FJ63" s="5">
        <v>0</v>
      </c>
      <c r="FK63" s="5">
        <v>0</v>
      </c>
      <c r="FL63" s="6" t="s">
        <v>2053</v>
      </c>
      <c r="FM63" s="5">
        <v>5</v>
      </c>
      <c r="FN63" s="5">
        <v>4</v>
      </c>
      <c r="FO63" s="5">
        <v>5</v>
      </c>
      <c r="FP63" s="5">
        <v>5</v>
      </c>
      <c r="FQ63" s="5">
        <v>3</v>
      </c>
      <c r="FR63" s="5">
        <v>4</v>
      </c>
      <c r="FS63" s="14">
        <f>IF(COUNTBLANK(FM63:FR63)&gt;0, "", AVERAGE(FM63:FR63))</f>
        <v>4.333333333333333</v>
      </c>
      <c r="FT63" s="6" t="s">
        <v>2053</v>
      </c>
      <c r="FU63" s="5">
        <v>0</v>
      </c>
      <c r="FV63" s="5">
        <v>1</v>
      </c>
      <c r="FW63" s="5">
        <v>1</v>
      </c>
      <c r="FX63" s="5">
        <v>2</v>
      </c>
      <c r="FY63" s="5">
        <v>0</v>
      </c>
      <c r="FZ63" s="5">
        <v>1</v>
      </c>
      <c r="GA63" s="5">
        <v>0</v>
      </c>
      <c r="GB63" s="5">
        <v>0</v>
      </c>
      <c r="GC63" s="5">
        <v>0</v>
      </c>
      <c r="GD63" s="5">
        <v>1</v>
      </c>
      <c r="GE63" s="5">
        <f>IF(COUNTBLANK(FU63:GC63)&gt;0, "", SUM(FU63:GC63))</f>
        <v>5</v>
      </c>
      <c r="GF63" s="6" t="s">
        <v>2053</v>
      </c>
      <c r="GG63" s="5">
        <v>1</v>
      </c>
      <c r="GH63" s="5">
        <v>1</v>
      </c>
      <c r="GI63" s="5">
        <v>1</v>
      </c>
      <c r="GJ63" s="5">
        <v>1</v>
      </c>
      <c r="GK63" s="5">
        <v>1</v>
      </c>
      <c r="GL63" s="5">
        <v>1</v>
      </c>
      <c r="GM63" s="5">
        <v>1</v>
      </c>
      <c r="GN63" s="5">
        <f>IF(COUNTBLANK(GG63:GM63)&gt;0, "", SUM(GG63:GM63))</f>
        <v>7</v>
      </c>
      <c r="GO63" s="6" t="s">
        <v>2053</v>
      </c>
      <c r="GP63" s="5">
        <v>1</v>
      </c>
      <c r="GQ63" s="5">
        <v>5</v>
      </c>
      <c r="GR63" s="5">
        <v>5</v>
      </c>
      <c r="GS63" s="5">
        <v>5</v>
      </c>
      <c r="GT63" s="5">
        <v>4</v>
      </c>
      <c r="GU63" s="5">
        <v>5</v>
      </c>
      <c r="GV63" s="5">
        <v>5</v>
      </c>
      <c r="GW63" s="5">
        <v>5</v>
      </c>
      <c r="GX63" s="5">
        <v>5</v>
      </c>
      <c r="GY63" s="5">
        <v>5</v>
      </c>
      <c r="GZ63" s="5">
        <v>5</v>
      </c>
      <c r="HA63" s="5">
        <v>4</v>
      </c>
      <c r="HB63" s="5">
        <v>5</v>
      </c>
      <c r="HC63" s="5">
        <v>4</v>
      </c>
      <c r="HD63" s="5">
        <v>4</v>
      </c>
      <c r="HE63" s="5">
        <v>5</v>
      </c>
      <c r="HF63" s="5">
        <v>4</v>
      </c>
      <c r="HG63" s="5">
        <v>5</v>
      </c>
      <c r="HH63" s="5">
        <v>5</v>
      </c>
      <c r="HI63" s="5">
        <f>IF(COUNTBLANK(GQ63:HH63)&gt;0, "", SUM(GQ63:HH63))</f>
        <v>85</v>
      </c>
      <c r="HJ63" s="6" t="s">
        <v>2053</v>
      </c>
      <c r="HK63" s="5">
        <v>3</v>
      </c>
      <c r="HL63" s="5">
        <v>3</v>
      </c>
      <c r="HM63" s="5">
        <v>0</v>
      </c>
      <c r="HN63" s="5">
        <v>3</v>
      </c>
      <c r="HO63" s="5">
        <v>3</v>
      </c>
      <c r="HP63" s="5">
        <v>3</v>
      </c>
      <c r="HQ63" s="5">
        <v>0</v>
      </c>
      <c r="HR63" s="5">
        <v>1</v>
      </c>
      <c r="HS63" s="5">
        <v>1</v>
      </c>
      <c r="HT63" s="5">
        <v>1</v>
      </c>
      <c r="HU63" s="5">
        <v>3</v>
      </c>
      <c r="HV63" s="5">
        <v>3</v>
      </c>
      <c r="HW63" s="5">
        <v>0</v>
      </c>
      <c r="HX63" s="5">
        <v>3</v>
      </c>
      <c r="HY63" s="5">
        <v>0</v>
      </c>
      <c r="HZ63" s="5">
        <v>3</v>
      </c>
      <c r="IA63" s="5">
        <v>3</v>
      </c>
      <c r="IB63" s="5">
        <v>3</v>
      </c>
      <c r="IC63" s="5">
        <v>0</v>
      </c>
      <c r="ID63" s="5">
        <v>0</v>
      </c>
      <c r="IE63" s="5">
        <v>1</v>
      </c>
      <c r="IF63" s="5">
        <v>1</v>
      </c>
      <c r="IG63" s="5">
        <v>2</v>
      </c>
      <c r="IH63" s="5">
        <v>3</v>
      </c>
      <c r="II63" s="5">
        <v>2</v>
      </c>
      <c r="IJ63" s="5">
        <f>IF(COUNTA(HK63:II63)=0, "", SUM(HK63,HL63,HN63,HO63,HP63,HU63,HV63,HX63,HZ63,IA63,IB63,IH63))</f>
        <v>36</v>
      </c>
      <c r="IK63" s="5">
        <f>IF(COUNTA(HK63:II63)=0, "", SUM(HM63,HQ63,HR63,HS63,HT63,HW63,HY63,IC63,ID63,IE63,IF63,IG63,II63))</f>
        <v>9</v>
      </c>
      <c r="IL63" s="5">
        <v>3</v>
      </c>
      <c r="IM63" s="5">
        <v>3</v>
      </c>
      <c r="IN63" s="5">
        <v>0</v>
      </c>
      <c r="IO63" s="5">
        <v>3</v>
      </c>
      <c r="IP63" s="5">
        <v>3</v>
      </c>
      <c r="IQ63" s="5">
        <v>3</v>
      </c>
      <c r="IR63" s="5">
        <v>0</v>
      </c>
      <c r="IS63" s="5">
        <v>0</v>
      </c>
      <c r="IT63" s="5">
        <v>1</v>
      </c>
      <c r="IU63" s="5">
        <v>1</v>
      </c>
      <c r="IV63" s="5">
        <v>3</v>
      </c>
      <c r="IW63" s="5">
        <v>3</v>
      </c>
      <c r="IX63" s="5">
        <v>0</v>
      </c>
      <c r="IY63" s="5">
        <v>2</v>
      </c>
      <c r="IZ63" s="5">
        <v>1</v>
      </c>
      <c r="JA63" s="5">
        <v>3</v>
      </c>
      <c r="JB63" s="5">
        <v>3</v>
      </c>
      <c r="JC63" s="5">
        <v>3</v>
      </c>
      <c r="JD63" s="5">
        <v>0</v>
      </c>
      <c r="JE63" s="5">
        <v>1</v>
      </c>
      <c r="JF63" s="5">
        <v>1</v>
      </c>
      <c r="JG63" s="5">
        <v>1</v>
      </c>
      <c r="JH63" s="5">
        <v>1</v>
      </c>
      <c r="JI63" s="5">
        <v>3</v>
      </c>
      <c r="JJ63" s="5">
        <v>2</v>
      </c>
      <c r="JK63" s="5">
        <f>IF(COUNTA(IL63:JJ63)=0, "", SUM(IL63,IM63,IO63,IP63,IQ63,IV63,IW63,IY63,JA63,JB63,JC63,JI63))</f>
        <v>35</v>
      </c>
      <c r="JL63" s="5">
        <f>IF(COUNTA(IL63:JJ63)=0, "", SUM(IN63,IR63,IS63,IT63,IU63,IX63,IZ63,JD63,JE63,JF63,JG63,JH63,JJ63))</f>
        <v>9</v>
      </c>
      <c r="JM63" s="6" t="s">
        <v>2053</v>
      </c>
      <c r="JN63" s="5">
        <v>1</v>
      </c>
      <c r="JO63" s="5">
        <v>1</v>
      </c>
      <c r="JP63" s="5">
        <v>1</v>
      </c>
      <c r="JQ63" s="5">
        <v>1</v>
      </c>
      <c r="JR63" s="5">
        <v>1</v>
      </c>
      <c r="JS63" s="5">
        <v>1</v>
      </c>
      <c r="JT63" s="5">
        <v>1</v>
      </c>
      <c r="JU63" s="5">
        <v>1</v>
      </c>
      <c r="JV63" s="5">
        <v>1</v>
      </c>
      <c r="JW63" s="5">
        <v>1</v>
      </c>
      <c r="JX63" s="5">
        <v>1</v>
      </c>
      <c r="JY63" s="5">
        <v>2</v>
      </c>
      <c r="JZ63" s="5">
        <v>1</v>
      </c>
      <c r="KA63" s="5">
        <v>1</v>
      </c>
      <c r="KB63" s="5">
        <v>1</v>
      </c>
      <c r="KC63" s="5">
        <v>1</v>
      </c>
      <c r="KD63" s="5">
        <v>4</v>
      </c>
      <c r="KE63" s="5">
        <v>1</v>
      </c>
      <c r="KF63" s="5">
        <v>1</v>
      </c>
      <c r="KG63" s="5">
        <v>1</v>
      </c>
      <c r="KH63" s="5">
        <v>2</v>
      </c>
      <c r="KI63" s="5">
        <v>1</v>
      </c>
      <c r="KJ63" s="5">
        <v>2</v>
      </c>
      <c r="KK63" s="5">
        <v>1</v>
      </c>
      <c r="KL63" s="5">
        <v>1</v>
      </c>
      <c r="KM63" s="5">
        <v>1</v>
      </c>
      <c r="KN63" s="5">
        <v>1</v>
      </c>
      <c r="KO63" s="5">
        <v>1</v>
      </c>
      <c r="KP63" s="5">
        <v>1</v>
      </c>
      <c r="KQ63" s="5">
        <v>1</v>
      </c>
      <c r="KR63" s="5">
        <v>1</v>
      </c>
      <c r="KS63" s="5">
        <v>1</v>
      </c>
      <c r="KT63" s="5">
        <v>1</v>
      </c>
      <c r="KU63" s="5">
        <v>4</v>
      </c>
      <c r="KV63" s="5">
        <v>1</v>
      </c>
      <c r="KW63" s="5">
        <v>1</v>
      </c>
      <c r="KX63" s="5">
        <f>IF(COUNTA(JN63:KW63)=0, "", SUM(JN63:KW63))</f>
        <v>45</v>
      </c>
      <c r="KY63" s="5">
        <f>IF(COUNTA(JN63:KW63)=0, "", SUM(JX63,JY63,KH63,KJ63,KL63,KP63))</f>
        <v>9</v>
      </c>
      <c r="KZ63" s="5">
        <f>IF(COUNTA(JN63:KW63)=0, "", SUM(JZ63,KE63,KG63,KM63,KT63))</f>
        <v>5</v>
      </c>
      <c r="LA63" s="5">
        <f>IF(COUNTA(JN63:KW63)=0, "", SUM(JP63,KA63,KF63,KK63,KN63,KS63))</f>
        <v>6</v>
      </c>
      <c r="LB63" s="5">
        <f>IF(COUNTA(JN63:KW63)=0, "", SUM(JO63,JS63,JU63,JW63,KD63,KU63))</f>
        <v>12</v>
      </c>
      <c r="LC63" s="5">
        <f>IF(COUNTA(JN63:KW63)=0, "", SUM(KB63,KC63,KI63,KO63,KQ63,KR63,KV63,KW63))</f>
        <v>8</v>
      </c>
      <c r="LD63" s="5">
        <f>IF(COUNTA(JN63:KW63)=0, "", SUM(JN63,JQ63,JR63,JT63,JV63))</f>
        <v>5</v>
      </c>
      <c r="LE63" s="6">
        <v>45378</v>
      </c>
      <c r="LF63" s="5">
        <v>20</v>
      </c>
      <c r="LG63" s="5">
        <v>30</v>
      </c>
      <c r="LH63" s="5">
        <v>0</v>
      </c>
      <c r="LI63" s="5">
        <v>0</v>
      </c>
      <c r="LJ63" s="5">
        <v>0</v>
      </c>
      <c r="LK63" s="5">
        <v>0</v>
      </c>
      <c r="LL63" s="5">
        <v>0</v>
      </c>
      <c r="LM63" s="5">
        <v>0</v>
      </c>
      <c r="LN63" s="5">
        <v>0</v>
      </c>
      <c r="LO63" s="5">
        <v>0</v>
      </c>
      <c r="LP63" s="5">
        <v>0</v>
      </c>
      <c r="LQ63" s="5">
        <v>0</v>
      </c>
      <c r="LR63" s="5">
        <v>0</v>
      </c>
      <c r="LS63" s="5">
        <v>0</v>
      </c>
      <c r="LT63" s="5">
        <v>30</v>
      </c>
      <c r="LU63" s="5">
        <v>0</v>
      </c>
      <c r="LV63" s="5">
        <v>0</v>
      </c>
      <c r="LW63" s="5">
        <v>0</v>
      </c>
      <c r="LX63" s="5">
        <v>0</v>
      </c>
      <c r="LY63" s="5">
        <v>0</v>
      </c>
      <c r="LZ63" s="5">
        <v>10</v>
      </c>
      <c r="MA63" s="5">
        <v>0</v>
      </c>
      <c r="MB63" s="5">
        <v>0</v>
      </c>
      <c r="MC63" s="5">
        <v>10</v>
      </c>
      <c r="MD63" s="5">
        <v>0</v>
      </c>
      <c r="ME63" s="5">
        <v>0</v>
      </c>
      <c r="MF63" s="5">
        <v>0</v>
      </c>
      <c r="MG63" s="5">
        <v>0</v>
      </c>
      <c r="MH63" s="5">
        <f>IF(COUNTBLANK(LF63:MG63)&gt;0, "", AVERAGE(LF63:MG63))</f>
        <v>3.5714285714285716</v>
      </c>
      <c r="MI63" s="5">
        <f>IF(COUNTA(LF63:MG63)=0, "", AVERAGE(LG63,LS63,LT63,LU63,LV63,LW63,LY63,MA63,MB63))</f>
        <v>6.666666666666667</v>
      </c>
      <c r="MJ63" s="5">
        <f>IF(COUNTA(LF63:MG63)=0, "", AVERAGE(LH63,LI63,LJ63,LK63,LM63,LO63,MD63,ME63))</f>
        <v>0</v>
      </c>
      <c r="MK63" s="5">
        <f>IF(COUNTA(LF63:MG63)=0, "", AVERAGE(LL63,LP63,LQ63,LR63,MF63,MG63))</f>
        <v>0</v>
      </c>
      <c r="ML63" s="6" t="s">
        <v>2053</v>
      </c>
      <c r="MM63" s="5">
        <v>1</v>
      </c>
      <c r="MN63" s="5">
        <v>1</v>
      </c>
      <c r="MO63" s="5">
        <v>2</v>
      </c>
      <c r="MP63" s="5">
        <v>1</v>
      </c>
      <c r="MQ63" s="5">
        <v>1</v>
      </c>
      <c r="MR63" s="5">
        <v>1</v>
      </c>
      <c r="MS63" s="5">
        <v>1</v>
      </c>
      <c r="MT63" s="5">
        <v>2</v>
      </c>
      <c r="MU63" s="5">
        <v>1</v>
      </c>
      <c r="MV63" s="5">
        <v>1</v>
      </c>
      <c r="MW63" s="5">
        <v>1</v>
      </c>
      <c r="MX63" s="5">
        <v>1</v>
      </c>
      <c r="MY63" s="5">
        <v>1</v>
      </c>
      <c r="MZ63" s="5">
        <v>2</v>
      </c>
      <c r="NA63" s="5">
        <v>1</v>
      </c>
      <c r="NB63" s="5">
        <v>1</v>
      </c>
      <c r="NC63" s="5">
        <v>2</v>
      </c>
      <c r="ND63" s="5">
        <v>2</v>
      </c>
      <c r="NE63" s="5">
        <v>1</v>
      </c>
      <c r="NF63" s="5">
        <v>1</v>
      </c>
      <c r="NG63" s="5">
        <f>IF(COUNTA(MM63:NF63)=0, "", SUM(MM63:NF63))</f>
        <v>25</v>
      </c>
      <c r="NH63" s="6" t="s">
        <v>2053</v>
      </c>
      <c r="NI63" s="5">
        <v>2</v>
      </c>
      <c r="NJ63" s="5">
        <v>4</v>
      </c>
      <c r="NK63" s="5">
        <v>5</v>
      </c>
      <c r="NL63" s="5">
        <v>5</v>
      </c>
      <c r="NM63" s="5">
        <v>4</v>
      </c>
      <c r="NN63" s="5">
        <v>4</v>
      </c>
      <c r="NO63" s="5">
        <v>3</v>
      </c>
      <c r="NP63" s="5">
        <v>5</v>
      </c>
      <c r="NQ63" s="5">
        <v>5</v>
      </c>
      <c r="NR63" s="5">
        <v>5</v>
      </c>
      <c r="NS63" s="5">
        <v>5</v>
      </c>
      <c r="NT63" s="5">
        <v>5</v>
      </c>
      <c r="NU63" s="5">
        <v>5</v>
      </c>
      <c r="NV63" s="5">
        <v>5</v>
      </c>
      <c r="NW63" s="5">
        <v>4</v>
      </c>
      <c r="NX63" s="5">
        <v>4</v>
      </c>
      <c r="NY63" s="5">
        <v>5</v>
      </c>
      <c r="NZ63" s="5">
        <v>5</v>
      </c>
      <c r="OA63" s="5">
        <v>1</v>
      </c>
      <c r="OB63" s="5">
        <v>5</v>
      </c>
      <c r="OC63" s="5">
        <v>3</v>
      </c>
      <c r="OD63" s="5">
        <v>3</v>
      </c>
      <c r="OE63" s="5">
        <v>4</v>
      </c>
      <c r="OF63" s="5">
        <v>1</v>
      </c>
      <c r="OG63" s="5">
        <v>4</v>
      </c>
      <c r="OH63" s="5">
        <v>5</v>
      </c>
      <c r="OI63" s="5">
        <v>1</v>
      </c>
      <c r="OJ63" s="5">
        <v>4</v>
      </c>
      <c r="OK63" s="5">
        <f>IF(COUNTA(NI63:OJ63)=0, "", SUM(NK63,NP63,NS63,NW63,OC63,OG63,OJ63))</f>
        <v>30</v>
      </c>
      <c r="OL63" s="5">
        <f>IF(COUNTA(NI63:OJ63)=0, "", SUM(NJ63,NL63,NQ63,NV63,NZ63,OB63,OD63))</f>
        <v>32</v>
      </c>
      <c r="OM63" s="5">
        <f>IF(COUNTA(NI63:OJ63)=0, "", SUM(NN63,NR63,NU63,NY63,OA63,OF63,OI63))</f>
        <v>22</v>
      </c>
      <c r="ON63" s="5">
        <f>IF(COUNTA(NI63:OJ63)=0, "", SUM(NI63,NM63,NO63,NT63,NX63,OE63,OH63))</f>
        <v>27</v>
      </c>
      <c r="OO63" s="11" t="s">
        <v>1150</v>
      </c>
      <c r="OP63" s="11">
        <v>1</v>
      </c>
      <c r="OQ63" s="6">
        <v>45482</v>
      </c>
      <c r="OR63" s="5">
        <v>30</v>
      </c>
      <c r="OS63" s="5">
        <v>30</v>
      </c>
      <c r="OT63" s="5">
        <v>0</v>
      </c>
      <c r="OU63" s="5">
        <v>0</v>
      </c>
      <c r="OV63" s="5">
        <v>0</v>
      </c>
      <c r="OW63" s="5">
        <v>0</v>
      </c>
      <c r="OX63" s="5">
        <v>0</v>
      </c>
      <c r="OY63" s="5">
        <v>0</v>
      </c>
      <c r="OZ63" s="5">
        <v>0</v>
      </c>
      <c r="PA63" s="5">
        <v>0</v>
      </c>
      <c r="PB63" s="5">
        <v>0</v>
      </c>
      <c r="PC63" s="5">
        <v>0</v>
      </c>
      <c r="PD63" s="5">
        <v>0</v>
      </c>
      <c r="PE63" s="5">
        <v>30</v>
      </c>
      <c r="PF63" s="5">
        <v>30</v>
      </c>
      <c r="PG63" s="5">
        <v>0</v>
      </c>
      <c r="PH63" s="5">
        <v>0</v>
      </c>
      <c r="PI63" s="5">
        <v>30</v>
      </c>
      <c r="PJ63" s="5">
        <v>0</v>
      </c>
      <c r="PK63" s="5">
        <v>0</v>
      </c>
      <c r="PL63" s="5">
        <v>30</v>
      </c>
      <c r="PM63" s="5">
        <v>0</v>
      </c>
      <c r="PN63" s="5">
        <v>0</v>
      </c>
      <c r="PO63" s="5">
        <v>30</v>
      </c>
      <c r="PP63" s="5">
        <v>0</v>
      </c>
      <c r="PQ63" s="5">
        <v>0</v>
      </c>
      <c r="PR63" s="5">
        <v>0</v>
      </c>
      <c r="PS63" s="5">
        <v>0</v>
      </c>
      <c r="PT63" s="5">
        <f>IF(COUNTBLANK(OR63:PS63)&gt;0, "", AVERAGE(OR63:PS63))</f>
        <v>7.5</v>
      </c>
      <c r="PU63" s="5">
        <f>IF(COUNTA(OR63:PS63)=0, "", AVERAGE(OS63,PE63,PF63,PG63,PH63,PI63,PK63,PM63,PN63))</f>
        <v>13.333333333333334</v>
      </c>
      <c r="PV63" s="5">
        <f>IF(COUNTA(OR63:PS63)=0, "", AVERAGE(OT63,OU63,OV63,OW63,OY63,PA63,PP63,PQ63))</f>
        <v>0</v>
      </c>
      <c r="PW63" s="5">
        <f>IF(COUNTA(OR63:PS63)=0, "", AVERAGE(OX63,PB63,PC63,PD63,PR63,PS63))</f>
        <v>0</v>
      </c>
      <c r="PX63" s="6" t="s">
        <v>1796</v>
      </c>
      <c r="PY63" s="5">
        <v>0</v>
      </c>
      <c r="PZ63" s="5">
        <v>0</v>
      </c>
      <c r="QA63" s="5">
        <v>0</v>
      </c>
      <c r="QB63" s="5">
        <v>0</v>
      </c>
      <c r="QC63" s="5">
        <v>0</v>
      </c>
      <c r="QD63" s="5">
        <v>0</v>
      </c>
      <c r="QE63" s="5">
        <v>0</v>
      </c>
      <c r="QF63" s="5">
        <v>0</v>
      </c>
      <c r="QG63" s="5">
        <v>0</v>
      </c>
      <c r="QH63" s="5">
        <v>1</v>
      </c>
      <c r="QI63" s="5">
        <f>IF(COUNTBLANK(PY63:QG63)&gt;0, "", SUM(PY63:QG63))</f>
        <v>0</v>
      </c>
      <c r="QJ63" s="6" t="s">
        <v>2057</v>
      </c>
      <c r="QK63" s="5">
        <v>0</v>
      </c>
      <c r="QL63" s="5">
        <v>0</v>
      </c>
      <c r="QM63" s="5">
        <v>1</v>
      </c>
      <c r="QN63" s="5">
        <v>1</v>
      </c>
      <c r="QO63" s="5">
        <v>0</v>
      </c>
      <c r="QP63" s="5">
        <v>0</v>
      </c>
      <c r="QQ63" s="5">
        <v>0</v>
      </c>
      <c r="QR63" s="5">
        <v>0</v>
      </c>
      <c r="QS63" s="5">
        <v>0</v>
      </c>
      <c r="QT63" s="5">
        <v>1</v>
      </c>
      <c r="QU63" s="5">
        <f>IF(COUNTBLANK(QK63:QS63)&gt;0, "", SUM(QK63:QS63))</f>
        <v>2</v>
      </c>
      <c r="QV63" s="6">
        <v>45626</v>
      </c>
      <c r="QW63" s="5">
        <v>0</v>
      </c>
      <c r="QX63" s="5">
        <v>0</v>
      </c>
      <c r="QY63" s="5">
        <v>0</v>
      </c>
      <c r="QZ63" s="5">
        <v>1</v>
      </c>
      <c r="RA63" s="5">
        <v>0</v>
      </c>
      <c r="RB63" s="5">
        <v>0</v>
      </c>
      <c r="RC63" s="5">
        <v>0</v>
      </c>
      <c r="RD63" s="5">
        <v>0</v>
      </c>
      <c r="RE63" s="5">
        <v>0</v>
      </c>
      <c r="RF63" s="5">
        <v>1</v>
      </c>
      <c r="RG63" s="5">
        <f>IF(COUNTBLANK(QW63:RE63)&gt;0, "", SUM(QW63:RE63))</f>
        <v>1</v>
      </c>
      <c r="RH63" s="6" t="s">
        <v>1796</v>
      </c>
      <c r="RI63" s="5">
        <v>0</v>
      </c>
      <c r="RJ63" s="5">
        <v>0</v>
      </c>
      <c r="RK63" s="5">
        <v>1</v>
      </c>
      <c r="RL63" s="5">
        <v>0</v>
      </c>
      <c r="RM63" s="5">
        <v>0</v>
      </c>
      <c r="RN63" s="5">
        <v>0</v>
      </c>
      <c r="RO63" s="5">
        <v>1</v>
      </c>
      <c r="RP63" s="5">
        <f>IF(COUNTBLANK(RI63:RO63)&gt;0, "", SUM(RI63:RO63))</f>
        <v>2</v>
      </c>
      <c r="RQ63" s="6" t="s">
        <v>2057</v>
      </c>
      <c r="RR63" s="5">
        <v>0</v>
      </c>
      <c r="RS63" s="5">
        <v>0</v>
      </c>
      <c r="RT63" s="5">
        <v>0</v>
      </c>
      <c r="RU63" s="5">
        <v>0</v>
      </c>
      <c r="RV63" s="5">
        <v>0</v>
      </c>
      <c r="RW63" s="5">
        <v>0</v>
      </c>
      <c r="RX63" s="5">
        <v>0</v>
      </c>
      <c r="RY63" s="5">
        <f>IF(COUNTBLANK(RR63:RX63)&gt;0, "", SUM(RR63:RX63))</f>
        <v>0</v>
      </c>
      <c r="RZ63" s="6">
        <v>45626.820150462961</v>
      </c>
      <c r="SA63" s="5">
        <v>0</v>
      </c>
      <c r="SB63" s="5">
        <v>0</v>
      </c>
      <c r="SC63" s="5">
        <v>1</v>
      </c>
      <c r="SD63" s="5">
        <v>1</v>
      </c>
      <c r="SE63" s="5">
        <v>0</v>
      </c>
      <c r="SF63" s="5">
        <v>0</v>
      </c>
      <c r="SG63" s="5">
        <v>0</v>
      </c>
      <c r="SH63" s="5">
        <f>IF(COUNTBLANK(SA63:SG63)&gt;0, "", SUM(SA63:SG63))</f>
        <v>2</v>
      </c>
      <c r="SI63" s="6" t="s">
        <v>1796</v>
      </c>
      <c r="SJ63" s="5">
        <v>5</v>
      </c>
      <c r="SK63" s="5">
        <v>3</v>
      </c>
      <c r="SL63" s="5">
        <v>5</v>
      </c>
      <c r="SM63" s="5">
        <v>5</v>
      </c>
      <c r="SN63" s="5">
        <v>5</v>
      </c>
      <c r="SO63" s="5">
        <v>5</v>
      </c>
      <c r="SP63" s="12">
        <v>5</v>
      </c>
      <c r="SQ63" s="5">
        <v>2</v>
      </c>
      <c r="SR63" s="5">
        <v>5</v>
      </c>
      <c r="SS63" s="5">
        <v>5</v>
      </c>
      <c r="ST63" s="5">
        <v>5</v>
      </c>
      <c r="SU63" s="5">
        <v>5</v>
      </c>
      <c r="SV63" s="5">
        <v>4</v>
      </c>
      <c r="SW63" s="5">
        <v>5</v>
      </c>
      <c r="SX63" s="5">
        <v>5</v>
      </c>
      <c r="SY63" s="5">
        <v>5</v>
      </c>
      <c r="SZ63" s="5">
        <v>1</v>
      </c>
      <c r="TA63" s="5">
        <v>4</v>
      </c>
      <c r="TB63" s="5">
        <v>5</v>
      </c>
      <c r="TC63" s="5">
        <f>IF(COUNTBLANK(SJ63:TB63)&gt;0, "", SUM(SJ63:TB63))</f>
        <v>84</v>
      </c>
      <c r="TD63" s="5">
        <f>IF(COUNTBLANK(SJ63:TB63)&gt;0, "", SUM(SL63,SO63,SR63,SS63,ST63,SU63,SV63,SX63,SY63,TB63))</f>
        <v>49</v>
      </c>
      <c r="TE63" s="5">
        <f>IF(COUNTBLANK(SJ63:TB63)&gt;0, "", SUM(SJ63,SK63,SM63,SN63,SQ63,SW63,SZ63,TA63))</f>
        <v>30</v>
      </c>
      <c r="TF63" s="6" t="s">
        <v>2057</v>
      </c>
      <c r="TG63" s="5">
        <v>4</v>
      </c>
      <c r="TH63" s="5">
        <v>4</v>
      </c>
      <c r="TI63" s="5">
        <v>4</v>
      </c>
      <c r="TJ63" s="5">
        <v>4</v>
      </c>
      <c r="TK63" s="5">
        <v>5</v>
      </c>
      <c r="TL63" s="5">
        <v>5</v>
      </c>
      <c r="TM63" s="5">
        <v>5</v>
      </c>
      <c r="TN63" s="5">
        <v>1</v>
      </c>
      <c r="TO63" s="5">
        <v>5</v>
      </c>
      <c r="TP63" s="5">
        <v>3</v>
      </c>
      <c r="TQ63" s="5">
        <v>5</v>
      </c>
      <c r="TR63" s="5">
        <v>5</v>
      </c>
      <c r="TS63" s="5">
        <v>5</v>
      </c>
      <c r="TT63" s="5">
        <v>4</v>
      </c>
      <c r="TU63" s="5">
        <v>5</v>
      </c>
      <c r="TV63" s="5">
        <v>5</v>
      </c>
      <c r="TW63" s="5">
        <v>1</v>
      </c>
      <c r="TX63" s="5">
        <v>4</v>
      </c>
      <c r="TY63" s="5">
        <v>5</v>
      </c>
      <c r="TZ63" s="5">
        <f>IF(COUNTBLANK(TG63:TY63)&gt;0, "", SUM(TG63:TY63))</f>
        <v>79</v>
      </c>
      <c r="UA63" s="5">
        <f>IF(COUNTBLANK(TG63:TY63)&gt;0, "", SUM(TI63,TL63,TO63,TP63,TQ63,TR63,TS63,TU63,TV63,TY63))</f>
        <v>47</v>
      </c>
      <c r="UB63" s="5">
        <f>IF(COUNTBLANK(TG63:TY63)&gt;0, "", SUM(TG63,TH63,TJ63,TK63,TN63,TT63,TW63,TX63))</f>
        <v>27</v>
      </c>
      <c r="UC63" s="6">
        <v>45626.821932870371</v>
      </c>
      <c r="UD63" s="5">
        <v>4</v>
      </c>
      <c r="UE63" s="5">
        <v>4</v>
      </c>
      <c r="UF63" s="5">
        <v>5</v>
      </c>
      <c r="UG63" s="5">
        <v>5</v>
      </c>
      <c r="UH63" s="5">
        <v>4</v>
      </c>
      <c r="UI63" s="5">
        <v>5</v>
      </c>
      <c r="UJ63" s="5">
        <v>4</v>
      </c>
      <c r="UK63" s="5">
        <v>2</v>
      </c>
      <c r="UL63" s="5">
        <v>5</v>
      </c>
      <c r="UM63" s="5">
        <v>4</v>
      </c>
      <c r="UN63" s="5">
        <v>4</v>
      </c>
      <c r="UO63" s="5">
        <v>5</v>
      </c>
      <c r="UP63" s="5">
        <v>4</v>
      </c>
      <c r="UQ63" s="5">
        <v>4</v>
      </c>
      <c r="UR63" s="5">
        <v>5</v>
      </c>
      <c r="US63" s="5">
        <v>5</v>
      </c>
      <c r="UT63" s="5">
        <v>1</v>
      </c>
      <c r="UU63" s="5">
        <v>5</v>
      </c>
      <c r="UV63" s="5">
        <v>5</v>
      </c>
      <c r="UW63" s="5">
        <f>IF(COUNTBLANK(UD63:UV63)&gt;0, "", SUM(UD63:UV63))</f>
        <v>80</v>
      </c>
      <c r="UX63" s="5">
        <f>IF(COUNTBLANK(UD63:UV63)&gt;0, "", SUM(UF63,UI63,UL63,UM63,UN63,UO63,UP63,UR63,US63,UV63))</f>
        <v>47</v>
      </c>
      <c r="UY63" s="5">
        <f>IF(COUNTBLANK(UD63:UV63)&gt;0, "", SUM(UD63,UE63,UG63,UH63,UK63,UQ63,UT63,UU63))</f>
        <v>29</v>
      </c>
      <c r="UZ63" s="6">
        <v>45741.890127314815</v>
      </c>
      <c r="VA63" s="6">
        <v>45696</v>
      </c>
      <c r="VB63" s="5">
        <v>1</v>
      </c>
      <c r="VC63" s="5">
        <v>1</v>
      </c>
      <c r="VE63" s="5">
        <v>38</v>
      </c>
      <c r="VF63" s="5">
        <v>3332</v>
      </c>
      <c r="VG63" s="5">
        <v>3</v>
      </c>
      <c r="VH63" s="5">
        <v>2</v>
      </c>
      <c r="VI63" s="5">
        <v>4</v>
      </c>
      <c r="VJ63" s="11" t="s">
        <v>2058</v>
      </c>
      <c r="VK63" s="5">
        <v>2</v>
      </c>
      <c r="VL63" s="5">
        <v>6</v>
      </c>
      <c r="VM63" s="11" t="s">
        <v>2059</v>
      </c>
      <c r="VN63" s="6">
        <v>45747.499976851854</v>
      </c>
      <c r="VO63" s="5">
        <v>1</v>
      </c>
      <c r="VP63" s="5">
        <v>1</v>
      </c>
      <c r="VQ63" s="5">
        <v>2</v>
      </c>
      <c r="VR63" s="5">
        <v>1</v>
      </c>
      <c r="VS63" s="5">
        <v>3</v>
      </c>
      <c r="VT63" s="5">
        <v>0</v>
      </c>
      <c r="VU63" s="5">
        <v>1</v>
      </c>
      <c r="VV63" s="5">
        <v>0</v>
      </c>
      <c r="VW63" s="5">
        <v>3</v>
      </c>
      <c r="VX63" s="5">
        <v>1</v>
      </c>
      <c r="VY63" s="5">
        <v>0</v>
      </c>
      <c r="VZ63" s="5">
        <v>1</v>
      </c>
      <c r="WA63" s="5">
        <v>0</v>
      </c>
      <c r="WB63" s="5">
        <v>0</v>
      </c>
      <c r="WC63" s="5">
        <v>2</v>
      </c>
      <c r="WD63" s="5">
        <v>0</v>
      </c>
      <c r="WE63" s="5">
        <v>1</v>
      </c>
      <c r="WF63" s="5">
        <v>0</v>
      </c>
      <c r="WG63" s="5">
        <v>1</v>
      </c>
      <c r="WH63" s="5">
        <v>0</v>
      </c>
      <c r="WI63" s="5">
        <v>1</v>
      </c>
      <c r="WJ63" s="5">
        <v>0</v>
      </c>
      <c r="WK63" s="5">
        <v>0</v>
      </c>
      <c r="WL63" s="5">
        <v>0</v>
      </c>
      <c r="WM63" s="5">
        <v>1</v>
      </c>
      <c r="WN63" s="5">
        <v>1</v>
      </c>
      <c r="WO63" s="5">
        <v>1</v>
      </c>
      <c r="WP63" s="5">
        <v>0</v>
      </c>
      <c r="WQ63" s="5">
        <v>0</v>
      </c>
      <c r="WR63" s="5">
        <f>IF(COUNTBLANK(VO63:WQ63)&gt;0, "", SUM(VQ63:WJ63))</f>
        <v>17</v>
      </c>
      <c r="WS63" s="5">
        <f>IF(COUNTBLANK(VO63:WQ63)&gt;0, "", SUM(VQ63:VZ63))</f>
        <v>12</v>
      </c>
      <c r="WT63" s="5">
        <f>IF(COUNTBLANK(VO63:WQ63)&gt;0, "", SUM(WA63:WL63))</f>
        <v>5</v>
      </c>
      <c r="WU63" s="5">
        <f>IF(COUNTBLANK(VO63:WQ63)&gt;0, "", SUM(WK63:WL63))</f>
        <v>0</v>
      </c>
      <c r="WV63" s="5">
        <f>IF(COUNTA(VO63:WQ63)=0, "", IF(AND(OR(VO63=1, VP63=1), OR(VQ63&gt;=1, VR63&gt;=1, VS63&gt;=1, VT63&gt;=1, VU63&gt;=1), OR(VV63&gt;=1, VW63&gt;=1), COUNTIF(VX63:WD63, "&gt;=1")&gt;=2, COUNTIF(WE63:WJ63, "&gt;=1")&gt;=2, OR(WN63=1, WN63=2), OR(WO63&gt;=1, WP63&gt;=1), WQ63&lt;1), 1, 0))</f>
        <v>1</v>
      </c>
      <c r="WW63" s="5">
        <f>IF(COUNTBLANK(VO63:WQ63)&gt;0, "", SUM(VQ63:VU63))</f>
        <v>7</v>
      </c>
      <c r="WX63" s="5">
        <f>IF(COUNTBLANK(VO63:WQ63)&gt;0, "", SUM(VV63:VW63))</f>
        <v>3</v>
      </c>
      <c r="WY63" s="5">
        <f>IF(COUNTBLANK(VO63:WQ63)&gt;0, "", SUM(VX63:WD63))</f>
        <v>4</v>
      </c>
      <c r="WZ63" s="5">
        <f>IF(COUNTBLANK(VO63:WQ63)&gt;0, "", SUM(WE63:WJ63))</f>
        <v>3</v>
      </c>
      <c r="XA63" s="6">
        <v>45741</v>
      </c>
      <c r="XB63" s="5">
        <v>0</v>
      </c>
      <c r="XC63" s="5">
        <v>0</v>
      </c>
      <c r="XD63" s="5">
        <v>0</v>
      </c>
      <c r="XE63" s="5">
        <v>1</v>
      </c>
      <c r="XF63" s="5">
        <v>0</v>
      </c>
      <c r="XG63" s="5">
        <v>0</v>
      </c>
      <c r="XH63" s="5">
        <v>0</v>
      </c>
      <c r="XI63" s="5">
        <v>0</v>
      </c>
      <c r="XJ63" s="5">
        <v>0</v>
      </c>
      <c r="XK63" s="5"/>
      <c r="XL63" s="5">
        <f>IF(COUNTBLANK(XB63:XJ63)&gt;0, "", SUM(XB63:XJ63))</f>
        <v>1</v>
      </c>
      <c r="XM63" s="6">
        <v>45741.89335648148</v>
      </c>
      <c r="XN63" s="5">
        <v>0</v>
      </c>
      <c r="XO63" s="5">
        <v>0</v>
      </c>
      <c r="XP63" s="5">
        <v>0</v>
      </c>
      <c r="XQ63" s="5">
        <v>0</v>
      </c>
      <c r="XR63" s="5">
        <v>0</v>
      </c>
      <c r="XS63" s="5">
        <v>0</v>
      </c>
      <c r="XT63" s="5">
        <v>0</v>
      </c>
      <c r="XU63" s="5">
        <f>IF(COUNTBLANK(XN63:XT63)&gt;0, "", SUM(XN63:XT63))</f>
        <v>0</v>
      </c>
      <c r="XV63" s="6">
        <v>45747.502870370372</v>
      </c>
      <c r="XW63" s="5">
        <v>5</v>
      </c>
      <c r="XX63" s="5">
        <v>5</v>
      </c>
      <c r="XY63" s="5">
        <v>5</v>
      </c>
      <c r="XZ63" s="5">
        <v>5</v>
      </c>
      <c r="YA63" s="5">
        <v>5</v>
      </c>
      <c r="YB63" s="5">
        <v>5</v>
      </c>
      <c r="YC63" s="5">
        <v>5</v>
      </c>
      <c r="YD63" s="5">
        <v>5</v>
      </c>
      <c r="YE63" s="5">
        <v>4</v>
      </c>
      <c r="YF63" s="5">
        <v>5</v>
      </c>
      <c r="YG63" s="5">
        <v>5</v>
      </c>
      <c r="YH63" s="5">
        <v>5</v>
      </c>
      <c r="YI63" s="5">
        <v>5</v>
      </c>
      <c r="YJ63" s="5">
        <v>5</v>
      </c>
      <c r="YK63" s="5">
        <v>5</v>
      </c>
      <c r="YL63" s="5">
        <v>3.6</v>
      </c>
      <c r="YM63" s="5">
        <v>5</v>
      </c>
      <c r="YN63" s="5">
        <v>5</v>
      </c>
      <c r="YO63" s="5">
        <v>5</v>
      </c>
      <c r="YP63" s="5">
        <f>IF(COUNTBLANK(XW63:YO63)&gt;0, "", SUM(XW63:YO63))</f>
        <v>92.6</v>
      </c>
      <c r="YQ63" s="5">
        <f>IF(COUNTBLANK(XW63:YO63)&gt;0, "", SUM(XY63,YC63,YD63,YE63,YJ63,YK63,YL63,YM63))</f>
        <v>37.6</v>
      </c>
      <c r="YR63" s="5">
        <f>IF(COUNTBLANK(XW63:YO63)&gt;0, "", SUM(YF63:YH63))</f>
        <v>15</v>
      </c>
      <c r="YS63" s="5">
        <f>IF(COUNTBLANK(XW63:YO63)&gt;0, "", SUM(XW63,XX63,YB63))</f>
        <v>15</v>
      </c>
      <c r="YT63" s="5">
        <f>IF(COUNTBLANK(XW63:YO63)&gt;0, "", SUM(XZ63,YA63,YI63,YN63,YO63))</f>
        <v>25</v>
      </c>
      <c r="YU63" s="5">
        <f>IF(COUNTBLANK(XW63:YO63)&gt;0, "", SUM(XY63,XZ63,YA63,YB63,YC63,YF63,YJ63,YN63,YO63))</f>
        <v>45</v>
      </c>
      <c r="YV63" s="5">
        <f>IF(COUNTBLANK(XW63:YO63)&gt;0, "", SUM(XW63,XX63,YK63,YL63,YM63))</f>
        <v>23.6</v>
      </c>
      <c r="YW63" s="5">
        <f>IF(COUNTBLANK(XW63:YO63)&gt;0, "", SUM(YD63,YE63,YG63,YH63,YI63))</f>
        <v>24</v>
      </c>
      <c r="YX63" s="6">
        <v>45747.494467592594</v>
      </c>
      <c r="YY63" s="5">
        <v>20</v>
      </c>
      <c r="YZ63" s="5">
        <v>20</v>
      </c>
      <c r="ZA63" s="5">
        <v>0</v>
      </c>
      <c r="ZB63" s="5">
        <v>0</v>
      </c>
      <c r="ZC63" s="5">
        <v>0</v>
      </c>
      <c r="ZD63" s="5">
        <v>0</v>
      </c>
      <c r="ZE63" s="5">
        <v>0</v>
      </c>
      <c r="ZF63" s="5">
        <v>0</v>
      </c>
      <c r="ZG63" s="5">
        <v>0</v>
      </c>
      <c r="ZH63" s="5">
        <v>0</v>
      </c>
      <c r="ZI63" s="5">
        <v>0</v>
      </c>
      <c r="ZJ63" s="5">
        <v>10</v>
      </c>
      <c r="ZK63" s="5">
        <v>0</v>
      </c>
      <c r="ZL63" s="5">
        <v>0</v>
      </c>
      <c r="ZM63" s="5">
        <v>20</v>
      </c>
      <c r="ZN63" s="5">
        <v>0</v>
      </c>
      <c r="ZO63" s="5">
        <v>0</v>
      </c>
      <c r="ZP63" s="5">
        <v>0</v>
      </c>
      <c r="ZQ63" s="5">
        <v>0</v>
      </c>
      <c r="ZR63" s="5">
        <v>0</v>
      </c>
      <c r="ZS63" s="5">
        <v>10</v>
      </c>
      <c r="ZT63" s="5">
        <v>0</v>
      </c>
      <c r="ZU63" s="5">
        <v>0</v>
      </c>
      <c r="ZV63" s="5">
        <v>10</v>
      </c>
      <c r="ZW63" s="5">
        <v>10</v>
      </c>
      <c r="ZX63" s="5">
        <v>0</v>
      </c>
      <c r="ZY63" s="5">
        <v>0</v>
      </c>
      <c r="ZZ63" s="5">
        <v>0</v>
      </c>
      <c r="AAA63" s="5">
        <f>IF(COUNTBLANK(YY63:ZZ63)&gt;0, "", AVERAGE(YY63:ZZ63))</f>
        <v>3.5714285714285716</v>
      </c>
      <c r="AAB63" s="5">
        <f>IF(COUNTA(YY63:ZZ63)=0, "", AVERAGE(YZ63,ZL63,ZM63,ZN63,ZO63,ZP63,ZR63,ZT63,ZU63))</f>
        <v>4.4444444444444446</v>
      </c>
      <c r="AAC63" s="5">
        <f>IF(COUNTA(YY63:ZZ63)=0, "", AVERAGE(ZA63,ZB63,ZC63,ZD63,ZF63,ZH63,ZW63,ZX63))</f>
        <v>1.25</v>
      </c>
      <c r="AAD63" s="5">
        <f>IF(COUNTA(YY63:ZZ63)=0, "", AVERAGE(ZE63,ZI63,ZJ63,ZK63,ZY63,ZZ63))</f>
        <v>1.6666666666666667</v>
      </c>
      <c r="AAE63" s="6">
        <v>45741.891284722224</v>
      </c>
      <c r="AAF63" s="5">
        <v>1</v>
      </c>
      <c r="AAG63" s="5">
        <v>1</v>
      </c>
      <c r="AAH63" s="5">
        <v>1</v>
      </c>
      <c r="AAI63" s="5">
        <v>1</v>
      </c>
      <c r="AAJ63" s="5">
        <v>1</v>
      </c>
      <c r="AAK63" s="5">
        <v>1</v>
      </c>
      <c r="AAL63" s="5">
        <v>1</v>
      </c>
      <c r="AAM63" s="5">
        <v>1</v>
      </c>
      <c r="AAN63" s="5">
        <v>1</v>
      </c>
      <c r="AAO63" s="5">
        <v>5</v>
      </c>
      <c r="AAP63" s="5">
        <v>1</v>
      </c>
      <c r="AAQ63" s="5">
        <v>1</v>
      </c>
      <c r="AAR63" s="5">
        <v>1</v>
      </c>
      <c r="AAS63" s="5">
        <v>1</v>
      </c>
      <c r="AAT63" s="5">
        <v>1</v>
      </c>
      <c r="AAU63" s="5">
        <v>4</v>
      </c>
      <c r="AAV63" s="5">
        <v>1</v>
      </c>
      <c r="AAW63" s="5">
        <v>1</v>
      </c>
      <c r="AAX63" s="5">
        <v>1</v>
      </c>
      <c r="AAY63" s="5">
        <v>2</v>
      </c>
      <c r="AAZ63" s="5">
        <v>1</v>
      </c>
      <c r="ABA63" s="5">
        <v>4</v>
      </c>
      <c r="ABB63" s="5">
        <v>1</v>
      </c>
      <c r="ABC63" s="5">
        <v>2</v>
      </c>
      <c r="ABD63" s="5">
        <v>1</v>
      </c>
      <c r="ABE63" s="5">
        <v>1</v>
      </c>
      <c r="ABF63" s="5">
        <v>1</v>
      </c>
      <c r="ABG63" s="5">
        <v>1</v>
      </c>
      <c r="ABH63" s="5">
        <v>1</v>
      </c>
      <c r="ABI63" s="5">
        <v>1</v>
      </c>
      <c r="ABJ63" s="5">
        <f>IF(SUM(AAF63:AAN63,AAP63:AAT63,AAV63:AAZ63,ABB63:ABG63)=0, "", SUM(AAF63:AAN63,AAP63:AAT63,AAV63:AAZ63,ABB63:ABG63))</f>
        <v>27</v>
      </c>
      <c r="ABK63" s="5">
        <f>IF(SUM(ABN63, ABO63, ABP63, ABQ63, ABR63)=0, "", IF(OR(ABN63&gt;=8, ABO63&gt;=10, ABP63&gt;=13, ABQ63&gt;=10, ABR63&gt;=15), 1, 0))</f>
        <v>0</v>
      </c>
      <c r="ABL63" s="5">
        <f>IF(SUM(AAF63:AAG63,AAI63,AAJ63,AAK63,AAL63,AAR63,AAX63,ABE63,ABG63)=0, "", SUM(AAF63:AAG63,AAI63,AAJ63,AAK63,AAL63,AAR63,AAX63,ABE63,ABG63))</f>
        <v>10</v>
      </c>
      <c r="ABM63" s="5">
        <f>IF(SUM(AAH63,AAM63:AAN63,AAP63:AAQ63,AAS63:AAT63,AAV63:AAW63,AAY63:AAZ63,ABB63:ABD63,ABF63)=0, "", SUM(AAH63,AAM63:AAN63,AAP63:AAQ63,AAS63:AAT63,AAV63:AAW63,AAY63:AAZ63,ABB63:ABD63,ABF63))</f>
        <v>17</v>
      </c>
      <c r="ABN63" s="5">
        <f>IF(SUM(AAY63:AAZ63,ABB63:ABC63,ABF63)=0, "", SUM(AAY63:AAZ63,ABB63:ABC63,ABF63))</f>
        <v>7</v>
      </c>
      <c r="ABO63" s="5">
        <f>IF(SUM(AAN63,AAP63:AAQ63,AAT63,AAV63)=0, "", SUM(AAN63,AAP63:AAQ63,AAT63,AAV63))</f>
        <v>5</v>
      </c>
      <c r="ABP63" s="5">
        <f>IF(SUM(AAH63,AAM63,AAS63,AAW63,ABD63)=0, "", SUM(AAH63,AAM63,AAS63,AAW63,ABD63))</f>
        <v>5</v>
      </c>
      <c r="ABQ63" s="5">
        <f>IF(SUM(AAF63:AAG63,AAI63,AAK63,ABE63)=0, "", SUM(AAF63:AAG63,AAI63,AAK63,ABE63))</f>
        <v>5</v>
      </c>
      <c r="ABR63" s="5">
        <f>IF(SUM(AAJ63,AAL63,AAR63,AAX63,ABG63)=0, "", SUM(AAJ63,AAL63,AAR63,AAX63,ABG63))</f>
        <v>5</v>
      </c>
      <c r="ABS63" s="5">
        <f>IF(ABN63="", "", IF(ABN63&gt;=8, 1, 0))</f>
        <v>0</v>
      </c>
      <c r="ABT63" s="5">
        <f>IF(ABO63="", "", IF(ABO63&gt;=10, 1, 0))</f>
        <v>0</v>
      </c>
      <c r="ABU63" s="5">
        <f>IF(ABP63="", "", IF(ABP63&gt;=13, 1, 0))</f>
        <v>0</v>
      </c>
      <c r="ABV63" s="5">
        <f>IF(ABQ63="", "", IF(ABQ63&gt;=10, 1, 0))</f>
        <v>0</v>
      </c>
      <c r="ABW63" s="5">
        <f>IF(ABR63="", "", IF(ABR63&gt;=15, 1, 0))</f>
        <v>0</v>
      </c>
      <c r="ABX63" s="5">
        <f>IF(AND(AAO63="", AAU63="", ABA63=""), "", IF(AAO63=5,1,0) + IF(AAU63=5,1,0) + IF(ABA63=5,1,0))</f>
        <v>1</v>
      </c>
      <c r="ABY63" s="6">
        <v>45747.486909722225</v>
      </c>
      <c r="ABZ63" s="5">
        <v>2</v>
      </c>
      <c r="ACA63" s="5">
        <v>2</v>
      </c>
      <c r="ACB63" s="5">
        <v>1</v>
      </c>
      <c r="ACC63" s="5">
        <v>1</v>
      </c>
      <c r="ACD63" s="5">
        <v>1</v>
      </c>
      <c r="ACE63" s="5">
        <v>1</v>
      </c>
      <c r="ACF63" s="5">
        <v>2</v>
      </c>
      <c r="ACG63" s="5">
        <v>2</v>
      </c>
      <c r="ACH63" s="5">
        <v>1</v>
      </c>
      <c r="ACI63" s="5">
        <v>1</v>
      </c>
      <c r="ACJ63" s="5">
        <v>2</v>
      </c>
      <c r="ACK63" s="5">
        <v>1</v>
      </c>
      <c r="ACL63" s="5">
        <v>1</v>
      </c>
      <c r="ACM63" s="5">
        <v>1</v>
      </c>
      <c r="ACN63" s="5">
        <v>1</v>
      </c>
      <c r="ACO63" s="5">
        <v>1</v>
      </c>
      <c r="ACP63" s="5">
        <v>2</v>
      </c>
      <c r="ACQ63" s="5">
        <v>1</v>
      </c>
      <c r="ACR63" s="5">
        <v>1</v>
      </c>
      <c r="ACS63" s="5">
        <v>1</v>
      </c>
      <c r="ACT63" s="5">
        <v>1</v>
      </c>
      <c r="ACU63" s="5">
        <v>1</v>
      </c>
      <c r="ACV63" s="5">
        <v>1</v>
      </c>
      <c r="ACW63" s="5">
        <v>1</v>
      </c>
      <c r="ACX63" s="5">
        <v>2</v>
      </c>
      <c r="ACY63" s="5">
        <v>1</v>
      </c>
      <c r="ACZ63" s="5">
        <v>1</v>
      </c>
      <c r="ADA63" s="5">
        <v>1</v>
      </c>
      <c r="ADB63" s="5">
        <v>1</v>
      </c>
      <c r="ADC63" s="5">
        <v>1</v>
      </c>
      <c r="ADD63" s="5">
        <v>1</v>
      </c>
      <c r="ADE63" s="5">
        <v>1</v>
      </c>
      <c r="ADF63" s="5">
        <v>1</v>
      </c>
      <c r="ADG63" s="5">
        <v>1</v>
      </c>
      <c r="ADH63" s="5">
        <v>1</v>
      </c>
      <c r="ADI63" s="5">
        <v>1</v>
      </c>
      <c r="ADJ63" s="5">
        <f>IF(COUNTA(ABZ63:ADI63)=0, "", SUM(ABZ63:ADI63))</f>
        <v>43</v>
      </c>
      <c r="ADK63" s="5">
        <f>IF(COUNTA(ABZ63:ADI63)=0, "", SUM(ACJ63,ACK63,ACT63,ACV63,ACX63,ADB63))</f>
        <v>8</v>
      </c>
      <c r="ADL63" s="5">
        <f>IF(COUNTA(ABZ63:ADI63)=0, "", SUM(ACL63,ACQ63,ACS63,ACY63,ADF63))</f>
        <v>5</v>
      </c>
      <c r="ADM63" s="5">
        <f>IF(COUNTA(ABZ63:ADI63)=0, "", SUM(ACB63,ACM63,ACR63,ACW63,ACZ63,ADE63))</f>
        <v>6</v>
      </c>
      <c r="ADN63" s="5">
        <f>IF(COUNTA(ABZ63:ADI63)=0, "", SUM(ACA63,ACE63,ACG63,ACI63,ACP63,ADG63))</f>
        <v>9</v>
      </c>
      <c r="ADO63" s="5">
        <f>IF(COUNTA(ABZ63:ADI63)=0, "", SUM(ACN63,ACO63,ACU63,ADA63,ADC63,ADD63,ADH63,ADI63))</f>
        <v>8</v>
      </c>
      <c r="ADP63" s="5">
        <f>IF(COUNTA(ABZ63:ADI63)=0, "", SUM(ABZ63,ACC63,ACD63,ACF63,ACH63))</f>
        <v>7</v>
      </c>
      <c r="ADQ63" s="6">
        <v>45747.497627314813</v>
      </c>
      <c r="ADR63" s="5">
        <v>1</v>
      </c>
      <c r="ADS63" s="5">
        <v>1</v>
      </c>
      <c r="ADT63" s="5">
        <v>1</v>
      </c>
      <c r="ADU63" s="5">
        <v>1</v>
      </c>
      <c r="ADV63" s="5">
        <v>1</v>
      </c>
      <c r="ADW63" s="5">
        <v>1</v>
      </c>
      <c r="ADX63" s="5">
        <v>1</v>
      </c>
      <c r="ADY63" s="5">
        <v>1</v>
      </c>
      <c r="ADZ63" s="5">
        <v>1</v>
      </c>
      <c r="AEA63" s="5">
        <v>1</v>
      </c>
      <c r="AEB63" s="5">
        <v>1</v>
      </c>
      <c r="AEC63" s="5">
        <v>1</v>
      </c>
      <c r="AED63" s="5">
        <v>1</v>
      </c>
      <c r="AEE63" s="5">
        <v>2</v>
      </c>
      <c r="AEF63" s="5">
        <v>1</v>
      </c>
      <c r="AEG63" s="5">
        <v>1</v>
      </c>
      <c r="AEH63" s="5">
        <v>1</v>
      </c>
      <c r="AEI63" s="5">
        <v>1</v>
      </c>
      <c r="AEJ63" s="5">
        <v>1</v>
      </c>
      <c r="AEK63" s="5">
        <v>1</v>
      </c>
      <c r="AEL63" s="5">
        <f>IF(COUNTA(ADR63:AEK63)=0, "", SUM(ADR63:AEK63))</f>
        <v>21</v>
      </c>
      <c r="AEM63" s="8"/>
      <c r="AEN63" s="6">
        <v>45696</v>
      </c>
      <c r="AEO63" s="6"/>
      <c r="AEP63" s="6"/>
      <c r="AEQ63" s="6"/>
      <c r="AER63" s="5"/>
      <c r="AES63" s="6"/>
      <c r="AET63" s="6"/>
      <c r="AEU63" s="6">
        <v>45453.735613425917</v>
      </c>
      <c r="AEV63" s="5">
        <v>3</v>
      </c>
      <c r="AEW63" s="5">
        <v>4</v>
      </c>
      <c r="AEX63" s="5">
        <v>2</v>
      </c>
      <c r="AEY63" s="5">
        <v>0</v>
      </c>
      <c r="AEZ63" s="5">
        <v>0</v>
      </c>
      <c r="AFA63" s="5">
        <v>4</v>
      </c>
      <c r="AFB63" s="5">
        <v>0</v>
      </c>
      <c r="AFC63" s="5">
        <v>0</v>
      </c>
      <c r="AFD63" s="5">
        <v>0</v>
      </c>
      <c r="AFE63" s="5">
        <v>0</v>
      </c>
      <c r="AFF63" s="5">
        <v>0</v>
      </c>
      <c r="AFG63" s="5">
        <v>1</v>
      </c>
      <c r="AFH63" s="5">
        <v>0</v>
      </c>
      <c r="AFI63" s="5">
        <v>0</v>
      </c>
      <c r="AFJ63" s="5">
        <v>0</v>
      </c>
      <c r="AFK63" s="5">
        <v>1</v>
      </c>
      <c r="AFL63" s="5">
        <v>2</v>
      </c>
      <c r="AFM63" s="5">
        <v>0</v>
      </c>
      <c r="AFN63" s="5">
        <v>1</v>
      </c>
      <c r="AFO63" s="5">
        <v>0</v>
      </c>
      <c r="AFP63" s="5">
        <v>0</v>
      </c>
      <c r="AFQ63" s="5">
        <v>0</v>
      </c>
      <c r="AFR63" s="5">
        <v>0</v>
      </c>
      <c r="AFS63" s="5">
        <v>0</v>
      </c>
      <c r="AFT63" s="5">
        <v>0</v>
      </c>
      <c r="AFU63" s="5">
        <v>0</v>
      </c>
      <c r="AFV63" s="5">
        <v>0</v>
      </c>
      <c r="AFW63" s="5">
        <v>0</v>
      </c>
      <c r="AFX63" s="5">
        <v>0</v>
      </c>
      <c r="AFY63" s="5">
        <v>0</v>
      </c>
      <c r="AFZ63" s="5">
        <v>1</v>
      </c>
      <c r="AGA63" s="5">
        <f>IF(COUNTA(AEV63:AFY63)=0, "", SUM(AEV63:AFY63))</f>
        <v>18</v>
      </c>
      <c r="AGB63" s="6">
        <v>45453.744155092587</v>
      </c>
      <c r="AGC63" s="5">
        <v>2</v>
      </c>
      <c r="AGD63" s="5">
        <v>5</v>
      </c>
      <c r="AGE63" s="5">
        <v>5</v>
      </c>
      <c r="AGF63" s="5">
        <v>3</v>
      </c>
      <c r="AGG63" s="5">
        <v>3</v>
      </c>
      <c r="AGH63" s="11" t="s">
        <v>969</v>
      </c>
      <c r="AGJ63" s="11" t="s">
        <v>970</v>
      </c>
      <c r="AGK63" s="11" t="s">
        <v>2060</v>
      </c>
      <c r="AGL63" s="11" t="s">
        <v>970</v>
      </c>
      <c r="AGM63" s="11" t="s">
        <v>970</v>
      </c>
      <c r="AGN63" s="11" t="s">
        <v>2061</v>
      </c>
      <c r="AGO63" s="11" t="s">
        <v>2044</v>
      </c>
      <c r="AGQ63" s="11" t="s">
        <v>969</v>
      </c>
      <c r="AGS63" s="6">
        <v>45453.744155092587</v>
      </c>
      <c r="AGT63" s="11" t="s">
        <v>969</v>
      </c>
      <c r="AGU63" s="11" t="s">
        <v>969</v>
      </c>
      <c r="AGV63" s="11" t="s">
        <v>969</v>
      </c>
      <c r="AGW63" s="11" t="s">
        <v>969</v>
      </c>
      <c r="AGX63" s="11" t="s">
        <v>970</v>
      </c>
      <c r="AGY63" s="11" t="s">
        <v>2062</v>
      </c>
      <c r="AGZ63" s="11" t="s">
        <v>969</v>
      </c>
      <c r="AHA63" s="11" t="s">
        <v>969</v>
      </c>
      <c r="AHB63" s="11" t="s">
        <v>1115</v>
      </c>
      <c r="AHD63" s="11" t="s">
        <v>970</v>
      </c>
      <c r="AHE63" s="11" t="s">
        <v>2063</v>
      </c>
      <c r="AHF63" s="11" t="s">
        <v>969</v>
      </c>
      <c r="AHG63" s="11" t="s">
        <v>969</v>
      </c>
      <c r="AHH63" s="11" t="s">
        <v>2064</v>
      </c>
      <c r="AHI63" s="11" t="s">
        <v>1429</v>
      </c>
      <c r="AHJ63" s="11" t="s">
        <v>2065</v>
      </c>
      <c r="AHK63" s="11" t="s">
        <v>1511</v>
      </c>
      <c r="AHL63" s="11" t="s">
        <v>1997</v>
      </c>
      <c r="AHM63" s="6">
        <v>45453.744155092587</v>
      </c>
      <c r="AHN63" s="5">
        <v>5</v>
      </c>
      <c r="AHO63" s="5">
        <v>5</v>
      </c>
      <c r="AHP63" s="5">
        <v>5</v>
      </c>
      <c r="AHQ63" s="5">
        <v>4</v>
      </c>
      <c r="AHR63" s="5">
        <v>2</v>
      </c>
      <c r="AHS63" s="5">
        <v>3</v>
      </c>
      <c r="AHT63" s="5">
        <v>1</v>
      </c>
      <c r="AHU63" s="5">
        <v>0</v>
      </c>
      <c r="AHV63" s="5">
        <v>2</v>
      </c>
      <c r="AHW63" s="5">
        <v>2</v>
      </c>
      <c r="AHX63" s="5">
        <f>IF(COUNTBLANK(AHN63:AHW63)&gt;0, "", SUM(AHN63:AHW63))</f>
        <v>29</v>
      </c>
      <c r="AHY63" s="5">
        <f>IF(COUNTBLANK(AHN63:AHW63)&gt;0, "", SUM(AHR63,AHW63))</f>
        <v>4</v>
      </c>
      <c r="AHZ63" s="5">
        <f>IF(COUNTBLANK(AHN63:AHW63)&gt;0, "", SUM(AHP63,AHS63))</f>
        <v>8</v>
      </c>
      <c r="AIA63" s="5">
        <f>IF(COUNTBLANK(AHN63:AHW63)&gt;0, "", SUM(AHT63,AHV63))</f>
        <v>3</v>
      </c>
      <c r="AIB63" s="5">
        <f>IF(COUNTBLANK(AHN63:AHW63)&gt;0, "", SUM(AHQ63,AHU63))</f>
        <v>4</v>
      </c>
      <c r="AIC63" s="5">
        <f>IF(COUNTBLANK(AHN63:AHW63)&gt;0, "", SUM(AHN63:AHO63))</f>
        <v>10</v>
      </c>
      <c r="AID63" s="6" t="s">
        <v>2066</v>
      </c>
      <c r="AIE63" s="5">
        <v>2</v>
      </c>
      <c r="AIF63" s="5">
        <v>4</v>
      </c>
      <c r="AIG63" s="5">
        <v>0</v>
      </c>
      <c r="AIH63" s="5">
        <v>1</v>
      </c>
      <c r="AII63" s="5">
        <v>1</v>
      </c>
      <c r="AIJ63" s="5">
        <v>0</v>
      </c>
      <c r="AIK63" s="5">
        <v>0</v>
      </c>
      <c r="AIL63" s="5">
        <v>0</v>
      </c>
      <c r="AIM63" s="5">
        <v>2</v>
      </c>
      <c r="AIN63" s="5">
        <v>0</v>
      </c>
      <c r="AIO63" s="5">
        <v>3</v>
      </c>
      <c r="AIP63" s="5">
        <v>2</v>
      </c>
      <c r="AIQ63" s="5">
        <v>0</v>
      </c>
      <c r="AIR63" s="5">
        <v>0</v>
      </c>
      <c r="AIS63" s="5">
        <v>0</v>
      </c>
      <c r="AIT63" s="5">
        <v>0</v>
      </c>
      <c r="AIU63" s="5">
        <v>3</v>
      </c>
      <c r="AIV63" s="5">
        <v>0</v>
      </c>
      <c r="AIW63" s="5">
        <v>2</v>
      </c>
      <c r="AIX63" s="5">
        <v>3</v>
      </c>
      <c r="AIY63" s="5">
        <v>23</v>
      </c>
      <c r="AIZ63" s="5">
        <v>0</v>
      </c>
      <c r="AJA63" s="5">
        <v>0</v>
      </c>
      <c r="AJB63" s="6" t="s">
        <v>2066</v>
      </c>
      <c r="AJC63" s="5">
        <v>0</v>
      </c>
      <c r="AJD63" s="5">
        <v>0</v>
      </c>
      <c r="AJE63" s="5">
        <v>2</v>
      </c>
      <c r="AJF63" s="5">
        <v>2</v>
      </c>
      <c r="AJG63" s="5">
        <v>2</v>
      </c>
      <c r="AJH63" s="5">
        <v>0</v>
      </c>
      <c r="AJI63" s="5">
        <v>1</v>
      </c>
      <c r="AJJ63" s="5">
        <v>1</v>
      </c>
      <c r="AJK63" s="5">
        <v>0</v>
      </c>
      <c r="AJL63" s="5">
        <v>1</v>
      </c>
      <c r="AJM63" s="5">
        <f>IF(COUNTBLANK(AJC63:AJK63)&gt;0, "", SUM(AJC63:AJK63))</f>
        <v>8</v>
      </c>
      <c r="AJN63" s="6" t="s">
        <v>2066</v>
      </c>
      <c r="AJO63" s="5">
        <v>0</v>
      </c>
      <c r="AJP63" s="5">
        <v>1</v>
      </c>
      <c r="AJQ63" s="5">
        <v>1</v>
      </c>
      <c r="AJR63" s="5">
        <v>0</v>
      </c>
      <c r="AJS63" s="5">
        <v>0</v>
      </c>
      <c r="AJT63" s="5">
        <v>1</v>
      </c>
      <c r="AJU63" s="5">
        <v>0</v>
      </c>
      <c r="AJV63" s="5">
        <f>IF(COUNTBLANK(AJO63:AJU63)&gt;0, "", SUM(AJO63:AJU63))</f>
        <v>3</v>
      </c>
    </row>
    <row r="64" spans="1:958" ht="15" customHeight="1" x14ac:dyDescent="0.35">
      <c r="A64" s="5" t="s">
        <v>2161</v>
      </c>
      <c r="B64" s="5" t="s">
        <v>2168</v>
      </c>
      <c r="C64" s="5"/>
      <c r="D64" s="5"/>
      <c r="E64" s="5"/>
      <c r="F64" s="5"/>
      <c r="G64" s="5"/>
      <c r="H64" s="5"/>
      <c r="I64" s="5"/>
      <c r="J64" s="5"/>
      <c r="K64" s="5"/>
      <c r="L64" s="5"/>
      <c r="M64" s="5"/>
      <c r="N64" s="5"/>
      <c r="O64" s="5"/>
      <c r="P64" s="5"/>
      <c r="Q64" s="5"/>
      <c r="R64" s="5"/>
      <c r="S64" s="5"/>
      <c r="T64" s="5"/>
      <c r="U64" s="5"/>
      <c r="V64" s="5"/>
      <c r="W64" s="5" t="str">
        <f>IF(COUNTA(E64,G64,I64,K64,M64,O64,Q64,S64,U64)=0, "", IF(OR(E64=1,G64=1,I64=1,K64=1,M64=1,O64=1,Q64=1,S64=1,U64=1), 1, 0))</f>
        <v/>
      </c>
      <c r="X64" s="5">
        <v>1</v>
      </c>
      <c r="Y64" s="5"/>
      <c r="Z64" s="5"/>
      <c r="AA64" s="5"/>
      <c r="AB64" s="5"/>
      <c r="AC64" s="5"/>
      <c r="AD64" s="5"/>
      <c r="AE64" s="7"/>
      <c r="AF64" s="6"/>
      <c r="AG64" s="8"/>
      <c r="AH64" s="8"/>
      <c r="AI64" s="8"/>
      <c r="AJ64" s="5" t="str">
        <f>IF(OR(ISBLANK(AE64), ISBLANK(AG64)), "", AG64 - AE64)</f>
        <v/>
      </c>
      <c r="AK64" s="9"/>
      <c r="AL64" s="5" t="str">
        <f>IF(OR(ISBLANK(AG64), ISBLANK(AK64)), "", AK64 - AG64)</f>
        <v/>
      </c>
      <c r="AM64" s="6"/>
      <c r="AN64" s="10" t="str">
        <f>IF(OR(ISBLANK(AM64), ISBLANK(AF64)), "", AF64 - AM64)</f>
        <v/>
      </c>
      <c r="AO64" s="6"/>
      <c r="AP64" s="6"/>
      <c r="AQ64" s="5"/>
      <c r="AS64" s="11" t="str">
        <f>IF(ISBLANK(AR64), "", IF(AR64="ישראל", 1, 2))</f>
        <v/>
      </c>
      <c r="AV64" s="5"/>
      <c r="AW64" s="5"/>
      <c r="AX64" s="5"/>
      <c r="AY64" s="5"/>
      <c r="AZ64" s="5" t="str">
        <f>IF(ISBLANK(AY64), "", IF(AY64&lt;=8, 1, IF(AY64&lt;=12, 2, 3)))</f>
        <v/>
      </c>
      <c r="BA64" s="5"/>
      <c r="BB64" s="5" t="str">
        <f>IF(ISBLANK(BA64), "", IF(BA64&lt;=8, 1, IF(BA64&lt;=12, 2, 3)))</f>
        <v/>
      </c>
      <c r="BE64" s="5"/>
      <c r="BF64" s="5"/>
      <c r="BG64" s="5"/>
      <c r="BH64" s="6"/>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t="str">
        <f>IF(SUM(BI64:BQ64,BS64:BW64,BY64:CC64,CE64:CJ64)=0, "", SUM(BI64:BQ64,BS64:BW64,BY64:CC64,CE64:CJ64))</f>
        <v/>
      </c>
      <c r="CN64" s="5" t="str">
        <f>IF(SUM(CQ64, CR64, CS64, CT64, CU64)=0, "", IF(OR(CQ64&gt;=8, CR64&gt;=10, CS64&gt;=13, CT64&gt;=10, CU64&gt;=15), 1, 0))</f>
        <v/>
      </c>
      <c r="CO64" s="5" t="str">
        <f>IF(SUM(BI64:BJ64,BL64,BM64,BN64,BO64,BU64,CA64,CH64,CJ64)=0, "", SUM(BI64:BJ64,BL64,BM64,BN64,BO64,BU64,CA64,CH64,CJ64))</f>
        <v/>
      </c>
      <c r="CP64" s="5" t="str">
        <f>IF(SUM(BK64,BP64:BQ64,BS64:BT64,BV64:BW64,BY64:BZ64,CB64:CC64,CE64:CG64,CI64)=0, "", SUM(BK64,BP64:BQ64,BS64:BT64,BV64:BW64,BY64:BZ64,CB64:CC64,CE64:CG64,CI64))</f>
        <v/>
      </c>
      <c r="CQ64" s="5" t="str">
        <f>IF(SUM(CB64:CC64,CE64:CF64,CI64)=0, "", SUM(CB64:CC64,CE64:CF64,CI64))</f>
        <v/>
      </c>
      <c r="CR64" s="5" t="str">
        <f>IF(SUM(BQ64,BS64:BT64,BW64,BY64)=0, "", SUM(BQ64,BS64:BT64,BW64,BY64))</f>
        <v/>
      </c>
      <c r="CS64" s="5" t="str">
        <f>IF(SUM(BK64,BP64,BV64,BZ64,CG64)=0, "", SUM(BK64,BP64,BV64,BZ64,CG64))</f>
        <v/>
      </c>
      <c r="CT64" s="5" t="str">
        <f>IF(SUM(BI64:BJ64,BL64,BN64,CH64)=0, "", SUM(BI64:BJ64,BL64,BN64,CH64))</f>
        <v/>
      </c>
      <c r="CU64" s="5" t="str">
        <f>IF(SUM(BM64,BO64,BU64,CA64,CJ64)=0, "", SUM(BM64,BO64,BU64,CA64,CJ64))</f>
        <v/>
      </c>
      <c r="CV64" s="5" t="str">
        <f>IF(CQ64="", "", IF(CQ64&gt;=8, 1, 0))</f>
        <v/>
      </c>
      <c r="CW64" s="5" t="str">
        <f>IF(CR64="", "", IF(CR64&gt;=10, 1, 0))</f>
        <v/>
      </c>
      <c r="CX64" s="5" t="str">
        <f>IF(CS64="", "", IF(CS64&gt;=13, 1, 0))</f>
        <v/>
      </c>
      <c r="CY64" s="5" t="str">
        <f>IF(CT64="", "", IF(CT64&gt;=10, 1, 0))</f>
        <v/>
      </c>
      <c r="CZ64" s="5" t="str">
        <f>IF(CU64="", "", IF(CU64&gt;=15, 1, 0))</f>
        <v/>
      </c>
      <c r="DA64" s="5" t="str">
        <f>IF(AND(BR64="", BX64="", CD64=""), "", IF(BR64=5,1,0) + IF(BX64=5,1,0) + IF(CD64=5,1,0))</f>
        <v/>
      </c>
      <c r="DB64" s="6"/>
      <c r="DC64" s="5"/>
      <c r="DD64" s="13"/>
      <c r="DE64" s="5"/>
      <c r="DF64" s="13"/>
      <c r="DG64" s="5"/>
      <c r="DH64" s="13"/>
      <c r="DI64" s="5"/>
      <c r="DJ64" s="13"/>
      <c r="DK64" s="5"/>
      <c r="DL64" s="13"/>
      <c r="DM64" s="5"/>
      <c r="DN64" s="13"/>
      <c r="DO64" s="5"/>
      <c r="DP64" s="13"/>
      <c r="DQ64" s="5"/>
      <c r="DR64" s="13"/>
      <c r="DS64" s="5"/>
      <c r="DT64" s="13"/>
      <c r="DU64" s="5"/>
      <c r="DV64" s="13"/>
      <c r="DW64" s="5"/>
      <c r="DX64" s="13"/>
      <c r="DY64" s="5"/>
      <c r="DZ64" s="13"/>
      <c r="EA64" s="5"/>
      <c r="EB64" s="13"/>
      <c r="EC64" s="5"/>
      <c r="ED64" s="13"/>
      <c r="EE64" s="5"/>
      <c r="EF64" s="13"/>
      <c r="EG64" s="5"/>
      <c r="EH64" s="13"/>
      <c r="EI64" s="5"/>
      <c r="EJ64" s="13"/>
      <c r="EK64" s="5"/>
      <c r="EL64" s="5"/>
      <c r="EM64" s="5"/>
      <c r="EN64" s="6"/>
      <c r="EO64" s="5"/>
      <c r="EP64" s="5"/>
      <c r="EQ64" s="5"/>
      <c r="ER64" s="5"/>
      <c r="ES64" s="5"/>
      <c r="ET64" s="5"/>
      <c r="EU64" s="5"/>
      <c r="EV64" s="5"/>
      <c r="EW64" s="5"/>
      <c r="EX64" s="5"/>
      <c r="EY64" s="5"/>
      <c r="EZ64" s="5"/>
      <c r="FA64" s="5"/>
      <c r="FB64" s="5"/>
      <c r="FC64" s="5"/>
      <c r="FD64" s="5"/>
      <c r="FE64" s="5"/>
      <c r="FF64" s="5"/>
      <c r="FG64" s="5"/>
      <c r="FH64" s="5"/>
      <c r="FI64" s="5"/>
      <c r="FJ64" s="5"/>
      <c r="FK64" s="5"/>
      <c r="FL64" s="6"/>
      <c r="FM64" s="5"/>
      <c r="FN64" s="5"/>
      <c r="FO64" s="5"/>
      <c r="FP64" s="5"/>
      <c r="FQ64" s="5"/>
      <c r="FR64" s="5"/>
      <c r="FS64" s="14" t="str">
        <f>IF(COUNTBLANK(FM64:FR64)&gt;0, "", AVERAGE(FM64:FR64))</f>
        <v/>
      </c>
      <c r="FT64" s="6"/>
      <c r="FU64" s="5"/>
      <c r="FV64" s="5"/>
      <c r="FW64" s="5"/>
      <c r="FX64" s="5"/>
      <c r="FY64" s="5"/>
      <c r="FZ64" s="5"/>
      <c r="GA64" s="5"/>
      <c r="GB64" s="5"/>
      <c r="GC64" s="5"/>
      <c r="GD64" s="5"/>
      <c r="GE64" s="5" t="str">
        <f>IF(COUNTBLANK(FU64:GC64)&gt;0, "", SUM(FU64:GC64))</f>
        <v/>
      </c>
      <c r="GF64" s="6"/>
      <c r="GG64" s="5"/>
      <c r="GH64" s="5"/>
      <c r="GI64" s="5"/>
      <c r="GJ64" s="5"/>
      <c r="GK64" s="5"/>
      <c r="GL64" s="5"/>
      <c r="GM64" s="5"/>
      <c r="GN64" s="5" t="str">
        <f>IF(COUNTBLANK(GG64:GM64)&gt;0, "", SUM(GG64:GM64))</f>
        <v/>
      </c>
      <c r="GO64" s="6"/>
      <c r="GP64" s="5"/>
      <c r="GQ64" s="5"/>
      <c r="GR64" s="5"/>
      <c r="GS64" s="5"/>
      <c r="GT64" s="5"/>
      <c r="GU64" s="5"/>
      <c r="GV64" s="5"/>
      <c r="GW64" s="5"/>
      <c r="GX64" s="5"/>
      <c r="GY64" s="5"/>
      <c r="GZ64" s="5"/>
      <c r="HA64" s="5"/>
      <c r="HB64" s="5"/>
      <c r="HC64" s="5"/>
      <c r="HD64" s="5"/>
      <c r="HE64" s="5"/>
      <c r="HF64" s="5"/>
      <c r="HG64" s="5"/>
      <c r="HH64" s="5"/>
      <c r="HI64" s="5" t="str">
        <f>IF(COUNTBLANK(GQ64:HH64)&gt;0, "", SUM(GQ64:HH64))</f>
        <v/>
      </c>
      <c r="HJ64" s="6"/>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t="str">
        <f>IF(COUNTA(HK64:II64)=0, "", SUM(HK64,HL64,HN64,HO64,HP64,HU64,HV64,HX64,HZ64,IA64,IB64,IH64))</f>
        <v/>
      </c>
      <c r="IK64" s="5" t="str">
        <f>IF(COUNTA(HK64:II64)=0, "", SUM(HM64,HQ64,HR64,HS64,HT64,HW64,HY64,IC64,ID64,IE64,IF64,IG64,II64))</f>
        <v/>
      </c>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t="str">
        <f>IF(COUNTA(IL64:JJ64)=0, "", SUM(IL64,IM64,IO64,IP64,IQ64,IV64,IW64,IY64,JA64,JB64,JC64,JI64))</f>
        <v/>
      </c>
      <c r="JL64" s="5" t="str">
        <f>IF(COUNTA(IL64:JJ64)=0, "", SUM(IN64,IR64,IS64,IT64,IU64,IX64,IZ64,JD64,JE64,JF64,JG64,JH64,JJ64))</f>
        <v/>
      </c>
      <c r="JM64" s="6"/>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12" t="str">
        <f>IF(COUNTA(JN64:KW64)=0, "", SUM(JN64:KW64))</f>
        <v/>
      </c>
      <c r="KY64" s="12" t="str">
        <f>IF(COUNTA(JN64:KW64)=0, "", SUM(JX64,JY64,KH64,KJ64,KL64,KP64))</f>
        <v/>
      </c>
      <c r="KZ64" s="12" t="str">
        <f>IF(COUNTA(JN64:KW64)=0, "", SUM(JZ64,KE64,KG64,KM64,KT64))</f>
        <v/>
      </c>
      <c r="LA64" s="12" t="str">
        <f>IF(COUNTA(JN64:KW64)=0, "", SUM(JP64,KA64,KF64,KK64,KN64,KS64))</f>
        <v/>
      </c>
      <c r="LB64" s="12" t="str">
        <f>IF(COUNTA(JN64:KW64)=0, "", SUM(JO64,JS64,JU64,JW64,KD64,KU64))</f>
        <v/>
      </c>
      <c r="LC64" s="12" t="str">
        <f>IF(COUNTA(JN64:KW64)=0, "", SUM(KB64,KC64,KI64,KO64,KQ64,KR64,KV64,KW64))</f>
        <v/>
      </c>
      <c r="LD64" s="12" t="str">
        <f>IF(COUNTA(JN64:KW64)=0, "", SUM(JN64,JQ64,JR64,JT64,JV64))</f>
        <v/>
      </c>
      <c r="LE64" s="6"/>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t="str">
        <f>IF(COUNTBLANK(LF64:MG64)&gt;0, "", AVERAGE(LF64:MG64))</f>
        <v/>
      </c>
      <c r="MI64" s="5" t="str">
        <f>IF(COUNTA(LF64:MG64)=0, "", AVERAGE(LG64,LS64,LT64,LU64,LV64,LW64,LY64,MA64,MB64))</f>
        <v/>
      </c>
      <c r="MJ64" s="5" t="str">
        <f>IF(COUNTA(LF64:MG64)=0, "", AVERAGE(LH64,LI64,LJ64,LK64,LM64,LO64,MD64,ME64))</f>
        <v/>
      </c>
      <c r="MK64" s="5" t="str">
        <f>IF(COUNTA(LF64:MG64)=0, "", AVERAGE(LL64,LP64,LQ64,LR64,MF64,MG64))</f>
        <v/>
      </c>
      <c r="ML64" s="6"/>
      <c r="MM64" s="5"/>
      <c r="MN64" s="5"/>
      <c r="MO64" s="5"/>
      <c r="MP64" s="5"/>
      <c r="MQ64" s="5"/>
      <c r="MR64" s="5"/>
      <c r="MS64" s="5"/>
      <c r="MT64" s="5"/>
      <c r="MU64" s="5"/>
      <c r="MV64" s="5"/>
      <c r="MW64" s="5"/>
      <c r="MX64" s="5"/>
      <c r="MY64" s="5"/>
      <c r="MZ64" s="5"/>
      <c r="NA64" s="5"/>
      <c r="NB64" s="5"/>
      <c r="NC64" s="5"/>
      <c r="ND64" s="5"/>
      <c r="NE64" s="5"/>
      <c r="NF64" s="5"/>
      <c r="NG64" s="5" t="str">
        <f>IF(COUNTA(MM64:NF64)=0, "", SUM(MM64:NF64))</f>
        <v/>
      </c>
      <c r="NH64" s="6"/>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t="str">
        <f>IF(COUNTA(NI64:OJ64)=0, "", SUM(NK64,NP64,NS64,NW64,OC64,OG64,OJ64))</f>
        <v/>
      </c>
      <c r="OL64" s="5" t="str">
        <f>IF(COUNTA(NI64:OJ64)=0, "", SUM(NJ64,NL64,NQ64,NV64,NZ64,OB64,OD64))</f>
        <v/>
      </c>
      <c r="OM64" s="5" t="str">
        <f>IF(COUNTA(NI64:OJ64)=0, "", SUM(NN64,NR64,NU64,NY64,OA64,OF64,OI64))</f>
        <v/>
      </c>
      <c r="ON64" s="5" t="str">
        <f>IF(COUNTA(NI64:OJ64)=0, "", SUM(NI64,NM64,NO64,NT64,NX64,OE64,OH64))</f>
        <v/>
      </c>
      <c r="OQ64" s="6"/>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t="str">
        <f>IF(COUNTBLANK(OR64:PS64)&gt;0, "", AVERAGE(OR64:PS64))</f>
        <v/>
      </c>
      <c r="PU64" s="5" t="str">
        <f>IF(COUNTA(OR64:PS64)=0, "", AVERAGE(OS64,PE64,PF64,PG64,PH64,PI64,PK64,PM64,PN64))</f>
        <v/>
      </c>
      <c r="PV64" s="5" t="str">
        <f>IF(COUNTA(OR64:PS64)=0, "", AVERAGE(OT64,OU64,OV64,OW64,OY64,PA64,PP64,PQ64))</f>
        <v/>
      </c>
      <c r="PW64" s="5" t="str">
        <f>IF(COUNTA(OR64:PS64)=0, "", AVERAGE(OX64,PB64,PC64,PD64,PR64,PS64))</f>
        <v/>
      </c>
      <c r="PX64" s="6"/>
      <c r="PY64" s="5"/>
      <c r="PZ64" s="5"/>
      <c r="QA64" s="5"/>
      <c r="QB64" s="5"/>
      <c r="QC64" s="5"/>
      <c r="QD64" s="5"/>
      <c r="QE64" s="5"/>
      <c r="QF64" s="5"/>
      <c r="QG64" s="5"/>
      <c r="QH64" s="5"/>
      <c r="QI64" s="5" t="str">
        <f>IF(COUNTBLANK(PY64:QG64)&gt;0, "", SUM(PY64:QG64))</f>
        <v/>
      </c>
      <c r="QJ64" s="6"/>
      <c r="QK64" s="5"/>
      <c r="QL64" s="5"/>
      <c r="QM64" s="5"/>
      <c r="QN64" s="5"/>
      <c r="QO64" s="5"/>
      <c r="QP64" s="5"/>
      <c r="QQ64" s="5"/>
      <c r="QR64" s="5"/>
      <c r="QS64" s="5"/>
      <c r="QT64" s="5"/>
      <c r="QU64" s="5" t="str">
        <f>IF(COUNTBLANK(QK64:QS64)&gt;0, "", SUM(QK64:QS64))</f>
        <v/>
      </c>
      <c r="QV64" s="6"/>
      <c r="QW64" s="5"/>
      <c r="QX64" s="5"/>
      <c r="QY64" s="5"/>
      <c r="QZ64" s="5"/>
      <c r="RA64" s="5"/>
      <c r="RB64" s="5"/>
      <c r="RC64" s="5"/>
      <c r="RD64" s="5"/>
      <c r="RE64" s="5"/>
      <c r="RF64" s="5"/>
      <c r="RG64" s="5" t="str">
        <f>IF(COUNTBLANK(QW64:RE64)&gt;0, "", SUM(QW64:RE64))</f>
        <v/>
      </c>
      <c r="RH64" s="6"/>
      <c r="RI64" s="5"/>
      <c r="RJ64" s="5"/>
      <c r="RK64" s="5"/>
      <c r="RL64" s="5"/>
      <c r="RM64" s="5"/>
      <c r="RN64" s="5"/>
      <c r="RO64" s="5"/>
      <c r="RP64" s="5" t="str">
        <f>IF(COUNTBLANK(RI64:RO64)&gt;0, "", SUM(RI64:RO64))</f>
        <v/>
      </c>
      <c r="RQ64" s="6"/>
      <c r="RR64" s="5"/>
      <c r="RS64" s="5"/>
      <c r="RT64" s="5"/>
      <c r="RU64" s="5"/>
      <c r="RV64" s="5"/>
      <c r="RW64" s="5"/>
      <c r="RX64" s="5"/>
      <c r="RY64" s="5" t="str">
        <f>IF(COUNTBLANK(RR64:RX64)&gt;0, "", SUM(RR64:RX64))</f>
        <v/>
      </c>
      <c r="RZ64" s="6"/>
      <c r="SA64" s="5"/>
      <c r="SB64" s="5"/>
      <c r="SC64" s="5"/>
      <c r="SD64" s="5"/>
      <c r="SE64" s="5"/>
      <c r="SF64" s="5"/>
      <c r="SG64" s="5"/>
      <c r="SH64" s="5" t="str">
        <f>IF(COUNTBLANK(SA64:SG64)&gt;0, "", SUM(SA64:SG64))</f>
        <v/>
      </c>
      <c r="SI64" s="6"/>
      <c r="SJ64" s="5"/>
      <c r="SK64" s="5"/>
      <c r="SL64" s="5"/>
      <c r="SM64" s="5"/>
      <c r="SN64" s="5"/>
      <c r="SO64" s="5"/>
      <c r="SP64" s="5"/>
      <c r="SQ64" s="5"/>
      <c r="SR64" s="5"/>
      <c r="SS64" s="5"/>
      <c r="ST64" s="5"/>
      <c r="SU64" s="5"/>
      <c r="SV64" s="5"/>
      <c r="SW64" s="5"/>
      <c r="SX64" s="5"/>
      <c r="SY64" s="5"/>
      <c r="SZ64" s="5"/>
      <c r="TA64" s="5"/>
      <c r="TB64" s="5"/>
      <c r="TC64" s="5" t="str">
        <f>IF(COUNTBLANK(SJ64:TB64)&gt;0, "", SUM(SJ64:TB64))</f>
        <v/>
      </c>
      <c r="TD64" s="5" t="str">
        <f>IF(COUNTBLANK(SJ64:TB64)&gt;0, "", SUM(SL64,SO64,SR64,SS64,ST64,SU64,SV64,SX64,SY64,TB64))</f>
        <v/>
      </c>
      <c r="TE64" s="5" t="str">
        <f>IF(COUNTBLANK(SJ64:TB64)&gt;0, "", SUM(SJ64,SK64,SM64,SN64,SQ64,SW64,SZ64,TA64))</f>
        <v/>
      </c>
      <c r="TF64" s="6"/>
      <c r="TG64" s="5"/>
      <c r="TH64" s="5"/>
      <c r="TI64" s="5"/>
      <c r="TJ64" s="5"/>
      <c r="TK64" s="5"/>
      <c r="TL64" s="5"/>
      <c r="TM64" s="5"/>
      <c r="TN64" s="5"/>
      <c r="TO64" s="5"/>
      <c r="TP64" s="5"/>
      <c r="TQ64" s="5"/>
      <c r="TR64" s="5"/>
      <c r="TS64" s="5"/>
      <c r="TT64" s="5"/>
      <c r="TU64" s="5"/>
      <c r="TV64" s="5"/>
      <c r="TW64" s="5"/>
      <c r="TX64" s="5"/>
      <c r="TY64" s="5"/>
      <c r="TZ64" s="5" t="str">
        <f>IF(COUNTBLANK(TG64:TY64)&gt;0, "", SUM(TG64:TY64))</f>
        <v/>
      </c>
      <c r="UA64" s="5" t="str">
        <f>IF(COUNTBLANK(TG64:TY64)&gt;0, "", SUM(TI64,TL64,TO64,TP64,TQ64,TR64,TS64,TU64,TV64,TY64))</f>
        <v/>
      </c>
      <c r="UB64" s="5" t="str">
        <f>IF(COUNTBLANK(TG64:TY64)&gt;0, "", SUM(TG64,TH64,TJ64,TK64,TN64,TT64,TW64,TX64))</f>
        <v/>
      </c>
      <c r="UC64" s="6"/>
      <c r="UD64" s="5"/>
      <c r="UE64" s="5"/>
      <c r="UF64" s="5"/>
      <c r="UG64" s="5"/>
      <c r="UH64" s="5"/>
      <c r="UI64" s="5"/>
      <c r="UJ64" s="5"/>
      <c r="UK64" s="5"/>
      <c r="UL64" s="5"/>
      <c r="UM64" s="5"/>
      <c r="UN64" s="5"/>
      <c r="UO64" s="5"/>
      <c r="UP64" s="5"/>
      <c r="UQ64" s="5"/>
      <c r="UR64" s="5"/>
      <c r="US64" s="5"/>
      <c r="UT64" s="5"/>
      <c r="UU64" s="5"/>
      <c r="UV64" s="5"/>
      <c r="UW64" s="5" t="str">
        <f>IF(COUNTBLANK(UD64:UV64)&gt;0, "", SUM(UD64:UV64))</f>
        <v/>
      </c>
      <c r="UX64" s="5" t="str">
        <f>IF(COUNTBLANK(UD64:UV64)&gt;0, "", SUM(UF64,UI64,UL64,UM64,UN64,UO64,UP64,UR64,US64,UV64))</f>
        <v/>
      </c>
      <c r="UY64" s="5" t="str">
        <f>IF(COUNTBLANK(UD64:UV64)&gt;0, "", SUM(UD64,UE64,UG64,UH64,UK64,UQ64,UT64,UU64))</f>
        <v/>
      </c>
      <c r="UZ64" s="6"/>
      <c r="VA64" s="6"/>
      <c r="VB64" s="5"/>
      <c r="VC64" s="5"/>
      <c r="VE64" s="5"/>
      <c r="VF64" s="5"/>
      <c r="VG64" s="5"/>
      <c r="VH64" s="5"/>
      <c r="VI64" s="5"/>
      <c r="VK64" s="5"/>
      <c r="VL64" s="5"/>
      <c r="VN64" s="6"/>
      <c r="VO64" s="5"/>
      <c r="VP64" s="5"/>
      <c r="VQ64" s="5"/>
      <c r="VR64" s="5"/>
      <c r="VS64" s="5"/>
      <c r="VT64" s="5"/>
      <c r="VU64" s="5"/>
      <c r="VV64" s="5"/>
      <c r="VW64" s="5"/>
      <c r="VX64" s="5"/>
      <c r="VY64" s="5"/>
      <c r="VZ64" s="5"/>
      <c r="WA64" s="5"/>
      <c r="WB64" s="5"/>
      <c r="WC64" s="5"/>
      <c r="WD64" s="5"/>
      <c r="WE64" s="5"/>
      <c r="WF64" s="5"/>
      <c r="WG64" s="5"/>
      <c r="WH64" s="5"/>
      <c r="WI64" s="5"/>
      <c r="WJ64" s="5"/>
      <c r="WK64" s="5"/>
      <c r="WL64" s="5"/>
      <c r="WM64" s="5"/>
      <c r="WN64" s="5"/>
      <c r="WO64" s="5"/>
      <c r="WP64" s="5"/>
      <c r="WQ64" s="5"/>
      <c r="WR64" s="5" t="str">
        <f>IF(COUNTBLANK(VO64:WQ64)&gt;0, "", SUM(VQ64:WJ64))</f>
        <v/>
      </c>
      <c r="WS64" s="5" t="str">
        <f>IF(COUNTBLANK(VO64:WQ64)&gt;0, "", SUM(VQ64:VZ64))</f>
        <v/>
      </c>
      <c r="WT64" s="5" t="str">
        <f>IF(COUNTBLANK(VO64:WQ64)&gt;0, "", SUM(WA64:WL64))</f>
        <v/>
      </c>
      <c r="WU64" s="5" t="str">
        <f>IF(COUNTBLANK(VO64:WQ64)&gt;0, "", SUM(WK64:WL64))</f>
        <v/>
      </c>
      <c r="WV64" s="5" t="str">
        <f>IF(COUNTA(VO64:WQ64)=0, "", IF(AND(OR(VO64=1, VP64=1), OR(VQ64&gt;=1, VR64&gt;=1, VS64&gt;=1, VT64&gt;=1, VU64&gt;=1), OR(VV64&gt;=1, VW64&gt;=1), COUNTIF(VX64:WD64, "&gt;=1")&gt;=2, COUNTIF(WE64:WJ64, "&gt;=1")&gt;=2, OR(WN64=1, WN64=2), OR(WO64&gt;=1, WP64&gt;=1), WQ64&lt;1), 1, 0))</f>
        <v/>
      </c>
      <c r="WW64" s="5" t="str">
        <f>IF(COUNTBLANK(VO64:WQ64)&gt;0, "", SUM(VQ64:VU64))</f>
        <v/>
      </c>
      <c r="WX64" s="5" t="str">
        <f>IF(COUNTBLANK(VO64:WQ64)&gt;0, "", SUM(VV64:VW64))</f>
        <v/>
      </c>
      <c r="WY64" s="5" t="str">
        <f>IF(COUNTBLANK(VO64:WQ64)&gt;0, "", SUM(VX64:WD64))</f>
        <v/>
      </c>
      <c r="WZ64" s="5" t="str">
        <f>IF(COUNTBLANK(VO64:WQ64)&gt;0, "", SUM(WE64:WJ64))</f>
        <v/>
      </c>
      <c r="XA64" s="6"/>
      <c r="XB64" s="5"/>
      <c r="XC64" s="5"/>
      <c r="XD64" s="5"/>
      <c r="XE64" s="5"/>
      <c r="XF64" s="5"/>
      <c r="XG64" s="5"/>
      <c r="XH64" s="5"/>
      <c r="XI64" s="5"/>
      <c r="XJ64" s="5"/>
      <c r="XK64" s="5"/>
      <c r="XL64" s="5" t="str">
        <f>IF(COUNTBLANK(XB64:XJ64)&gt;0, "", SUM(XB64:XJ64))</f>
        <v/>
      </c>
      <c r="XM64" s="6"/>
      <c r="XN64" s="5"/>
      <c r="XO64" s="5"/>
      <c r="XP64" s="5"/>
      <c r="XQ64" s="5"/>
      <c r="XR64" s="5"/>
      <c r="XS64" s="5"/>
      <c r="XT64" s="5"/>
      <c r="XU64" s="5" t="str">
        <f>IF(COUNTBLANK(XN64:XT64)&gt;0, "", SUM(XN64:XT64))</f>
        <v/>
      </c>
      <c r="XV64" s="6"/>
      <c r="XW64" s="5"/>
      <c r="XX64" s="5"/>
      <c r="XY64" s="5"/>
      <c r="XZ64" s="5"/>
      <c r="YA64" s="5"/>
      <c r="YB64" s="5"/>
      <c r="YC64" s="5"/>
      <c r="YD64" s="5"/>
      <c r="YE64" s="5"/>
      <c r="YF64" s="5"/>
      <c r="YG64" s="5"/>
      <c r="YH64" s="5"/>
      <c r="YI64" s="5"/>
      <c r="YJ64" s="5"/>
      <c r="YK64" s="5"/>
      <c r="YL64" s="5"/>
      <c r="YM64" s="5"/>
      <c r="YN64" s="5"/>
      <c r="YO64" s="5"/>
      <c r="YP64" s="12" t="str">
        <f>IF(COUNTBLANK(XW64:YO64)&gt;0, "", SUM(XW64:YO64))</f>
        <v/>
      </c>
      <c r="YQ64" s="12" t="str">
        <f>IF(COUNTBLANK(XW64:YO64)&gt;0, "", SUM(XY64,YC64,YD64,YE64,YJ64,YK64,YL64,YM64))</f>
        <v/>
      </c>
      <c r="YR64" s="12" t="str">
        <f>IF(COUNTBLANK(XW64:YO64)&gt;0, "", SUM(YF64:YH64))</f>
        <v/>
      </c>
      <c r="YS64" s="12" t="str">
        <f>IF(COUNTBLANK(XW64:YO64)&gt;0, "", SUM(XW64,XX64,YB64))</f>
        <v/>
      </c>
      <c r="YT64" s="12" t="str">
        <f>IF(COUNTBLANK(XW64:YO64)&gt;0, "", SUM(XZ64,YA64,YI64,YN64,YO64))</f>
        <v/>
      </c>
      <c r="YU64" s="12" t="str">
        <f>IF(COUNTBLANK(XW64:YO64)&gt;0, "", SUM(XY64,XZ64,YA64,YB64,YC64,YF64,YJ64,YN64,YO64))</f>
        <v/>
      </c>
      <c r="YV64" s="12" t="str">
        <f>IF(COUNTBLANK(XW64:YO64)&gt;0, "", SUM(XW64,XX64,YK64,YL64,YM64))</f>
        <v/>
      </c>
      <c r="YW64" s="12" t="str">
        <f>IF(COUNTBLANK(XW64:YO64)&gt;0, "", SUM(YD64,YE64,YG64,YH64,YI64))</f>
        <v/>
      </c>
      <c r="YX64" s="6"/>
      <c r="YY64" s="5"/>
      <c r="YZ64" s="5"/>
      <c r="ZA64" s="5"/>
      <c r="ZB64" s="5"/>
      <c r="ZC64" s="5"/>
      <c r="ZD64" s="5"/>
      <c r="ZE64" s="5"/>
      <c r="ZF64" s="5"/>
      <c r="ZG64" s="5"/>
      <c r="ZH64" s="5"/>
      <c r="ZI64" s="5"/>
      <c r="ZJ64" s="5"/>
      <c r="ZK64" s="5"/>
      <c r="ZL64" s="5"/>
      <c r="ZM64" s="5"/>
      <c r="ZN64" s="5"/>
      <c r="ZO64" s="5"/>
      <c r="ZP64" s="5"/>
      <c r="ZQ64" s="5"/>
      <c r="ZR64" s="5"/>
      <c r="ZS64" s="5"/>
      <c r="ZT64" s="5"/>
      <c r="ZU64" s="5"/>
      <c r="ZV64" s="5"/>
      <c r="ZW64" s="5"/>
      <c r="ZX64" s="5"/>
      <c r="ZY64" s="5"/>
      <c r="ZZ64" s="5"/>
      <c r="AAA64" s="5" t="str">
        <f>IF(COUNTBLANK(YY64:ZZ64)&gt;0, "", AVERAGE(YY64:ZZ64))</f>
        <v/>
      </c>
      <c r="AAB64" s="5" t="str">
        <f>IF(COUNTA(YY64:ZZ64)=0, "", AVERAGE(YZ64,ZL64,ZM64,ZN64,ZO64,ZP64,ZR64,ZT64,ZU64))</f>
        <v/>
      </c>
      <c r="AAC64" s="5" t="str">
        <f>IF(COUNTA(YY64:ZZ64)=0, "", AVERAGE(ZA64,ZB64,ZC64,ZD64,ZF64,ZH64,ZW64,ZX64))</f>
        <v/>
      </c>
      <c r="AAD64" s="5" t="str">
        <f>IF(COUNTA(YY64:ZZ64)=0, "", AVERAGE(ZE64,ZI64,ZJ64,ZK64,ZY64,ZZ64))</f>
        <v/>
      </c>
      <c r="AAE64" s="6"/>
      <c r="AAF64" s="5"/>
      <c r="AAG64" s="5"/>
      <c r="AAH64" s="5"/>
      <c r="AAI64" s="5"/>
      <c r="AAJ64" s="5"/>
      <c r="AAK64" s="5"/>
      <c r="AAL64" s="5"/>
      <c r="AAM64" s="5"/>
      <c r="AAN64" s="5"/>
      <c r="AAO64" s="5"/>
      <c r="AAP64" s="5"/>
      <c r="AAQ64" s="5"/>
      <c r="AAR64" s="5"/>
      <c r="AAS64" s="5"/>
      <c r="AAT64" s="5"/>
      <c r="AAU64" s="5"/>
      <c r="AAV64" s="5"/>
      <c r="AAW64" s="5"/>
      <c r="AAX64" s="5"/>
      <c r="AAY64" s="5"/>
      <c r="AAZ64" s="5"/>
      <c r="ABA64" s="5"/>
      <c r="ABB64" s="5"/>
      <c r="ABC64" s="5"/>
      <c r="ABD64" s="5"/>
      <c r="ABE64" s="5"/>
      <c r="ABF64" s="5"/>
      <c r="ABG64" s="5"/>
      <c r="ABH64" s="5"/>
      <c r="ABI64" s="5"/>
      <c r="ABJ64" s="5" t="str">
        <f>IF(SUM(AAF64:AAN64,AAP64:AAT64,AAV64:AAZ64,ABB64:ABG64)=0, "", SUM(AAF64:AAN64,AAP64:AAT64,AAV64:AAZ64,ABB64:ABG64))</f>
        <v/>
      </c>
      <c r="ABK64" s="5" t="str">
        <f>IF(SUM(ABN64, ABO64, ABP64, ABQ64, ABR64)=0, "", IF(OR(ABN64&gt;=8, ABO64&gt;=10, ABP64&gt;=13, ABQ64&gt;=10, ABR64&gt;=15), 1, 0))</f>
        <v/>
      </c>
      <c r="ABL64" s="5" t="str">
        <f>IF(SUM(AAF64:AAG64,AAI64,AAJ64,AAK64,AAL64,AAR64,AAX64,ABE64,ABG64)=0, "", SUM(AAF64:AAG64,AAI64,AAJ64,AAK64,AAL64,AAR64,AAX64,ABE64,ABG64))</f>
        <v/>
      </c>
      <c r="ABM64" s="5" t="str">
        <f>IF(SUM(AAH64,AAM64:AAN64,AAP64:AAQ64,AAS64:AAT64,AAV64:AAW64,AAY64:AAZ64,ABB64:ABD64,ABF64)=0, "", SUM(AAH64,AAM64:AAN64,AAP64:AAQ64,AAS64:AAT64,AAV64:AAW64,AAY64:AAZ64,ABB64:ABD64,ABF64))</f>
        <v/>
      </c>
      <c r="ABN64" s="5" t="str">
        <f>IF(SUM(AAY64:AAZ64,ABB64:ABC64,ABF64)=0, "", SUM(AAY64:AAZ64,ABB64:ABC64,ABF64))</f>
        <v/>
      </c>
      <c r="ABO64" s="5" t="str">
        <f>IF(SUM(AAN64,AAP64:AAQ64,AAT64,AAV64)=0, "", SUM(AAN64,AAP64:AAQ64,AAT64,AAV64))</f>
        <v/>
      </c>
      <c r="ABP64" s="5" t="str">
        <f>IF(SUM(AAH64,AAM64,AAS64,AAW64,ABD64)=0, "", SUM(AAH64,AAM64,AAS64,AAW64,ABD64))</f>
        <v/>
      </c>
      <c r="ABQ64" s="5" t="str">
        <f>IF(SUM(AAF64:AAG64,AAI64,AAK64,ABE64)=0, "", SUM(AAF64:AAG64,AAI64,AAK64,ABE64))</f>
        <v/>
      </c>
      <c r="ABR64" s="5" t="str">
        <f>IF(SUM(AAJ64,AAL64,AAR64,AAX64,ABG64)=0, "", SUM(AAJ64,AAL64,AAR64,AAX64,ABG64))</f>
        <v/>
      </c>
      <c r="ABS64" s="5" t="str">
        <f>IF(ABN64="", "", IF(ABN64&gt;=8, 1, 0))</f>
        <v/>
      </c>
      <c r="ABT64" s="5" t="str">
        <f>IF(ABO64="", "", IF(ABO64&gt;=10, 1, 0))</f>
        <v/>
      </c>
      <c r="ABU64" s="5" t="str">
        <f>IF(ABP64="", "", IF(ABP64&gt;=13, 1, 0))</f>
        <v/>
      </c>
      <c r="ABV64" s="5" t="str">
        <f>IF(ABQ64="", "", IF(ABQ64&gt;=10, 1, 0))</f>
        <v/>
      </c>
      <c r="ABW64" s="5" t="str">
        <f>IF(ABR64="", "", IF(ABR64&gt;=15, 1, 0))</f>
        <v/>
      </c>
      <c r="ABX64" s="5" t="str">
        <f>IF(AND(AAO64="", AAU64="", ABA64=""), "", IF(AAO64=5,1,0) + IF(AAU64=5,1,0) + IF(ABA64=5,1,0))</f>
        <v/>
      </c>
      <c r="ABY64" s="6"/>
      <c r="ABZ64" s="5"/>
      <c r="ACA64" s="5"/>
      <c r="ACB64" s="5"/>
      <c r="ACC64" s="5"/>
      <c r="ACD64" s="5"/>
      <c r="ACE64" s="5"/>
      <c r="ACF64" s="5"/>
      <c r="ACG64" s="5"/>
      <c r="ACH64" s="5"/>
      <c r="ACI64" s="5"/>
      <c r="ACJ64" s="5"/>
      <c r="ACK64" s="5"/>
      <c r="ACL64" s="5"/>
      <c r="ACM64" s="5"/>
      <c r="ACN64" s="5"/>
      <c r="ACO64" s="5"/>
      <c r="ACP64" s="5"/>
      <c r="ACQ64" s="5"/>
      <c r="ACR64" s="5"/>
      <c r="ACS64" s="5"/>
      <c r="ACT64" s="5"/>
      <c r="ACU64" s="5"/>
      <c r="ACV64" s="5"/>
      <c r="ACW64" s="5"/>
      <c r="ACX64" s="5"/>
      <c r="ACY64" s="5"/>
      <c r="ACZ64" s="5"/>
      <c r="ADA64" s="5"/>
      <c r="ADB64" s="5"/>
      <c r="ADC64" s="5"/>
      <c r="ADD64" s="5"/>
      <c r="ADE64" s="5"/>
      <c r="ADF64" s="5"/>
      <c r="ADG64" s="5"/>
      <c r="ADH64" s="5"/>
      <c r="ADI64" s="5"/>
      <c r="ADJ64" s="12" t="str">
        <f>IF(COUNTA(ABZ64:ADI64)=0, "", SUM(ABZ64:ADI64))</f>
        <v/>
      </c>
      <c r="ADK64" s="12" t="str">
        <f>IF(COUNTA(ABZ64:ADI64)=0, "", SUM(ACJ64,ACK64,ACT64,ACV64,ACX64,ADB64))</f>
        <v/>
      </c>
      <c r="ADL64" s="12" t="str">
        <f>IF(COUNTA(ABZ64:ADI64)=0, "", SUM(ACL64,ACQ64,ACS64,ACY64,ADF64))</f>
        <v/>
      </c>
      <c r="ADM64" s="12" t="str">
        <f>IF(COUNTA(ABZ64:ADI64)=0, "", SUM(ACB64,ACM64,ACR64,ACW64,ACZ64,ADE64))</f>
        <v/>
      </c>
      <c r="ADN64" s="12" t="str">
        <f>IF(COUNTA(ABZ64:ADI64)=0, "", SUM(ACA64,ACE64,ACG64,ACI64,ACP64,ADG64))</f>
        <v/>
      </c>
      <c r="ADO64" s="12" t="str">
        <f>IF(COUNTA(ABZ64:ADI64)=0, "", SUM(ACN64,ACO64,ACU64,ADA64,ADC64,ADD64,ADH64,ADI64))</f>
        <v/>
      </c>
      <c r="ADP64" s="12" t="str">
        <f>IF(COUNTA(ABZ64:ADI64)=0, "", SUM(ABZ64,ACC64,ACD64,ACF64,ACH64))</f>
        <v/>
      </c>
      <c r="ADQ64" s="6"/>
      <c r="ADR64" s="5"/>
      <c r="ADS64" s="5"/>
      <c r="ADT64" s="5"/>
      <c r="ADU64" s="5"/>
      <c r="ADV64" s="5"/>
      <c r="ADW64" s="5"/>
      <c r="ADX64" s="5"/>
      <c r="ADY64" s="5"/>
      <c r="ADZ64" s="5"/>
      <c r="AEA64" s="5"/>
      <c r="AEB64" s="5"/>
      <c r="AEC64" s="5"/>
      <c r="AED64" s="5"/>
      <c r="AEE64" s="5"/>
      <c r="AEF64" s="5"/>
      <c r="AEG64" s="5"/>
      <c r="AEH64" s="5"/>
      <c r="AEI64" s="5"/>
      <c r="AEJ64" s="5"/>
      <c r="AEK64" s="5"/>
      <c r="AEL64" s="5" t="str">
        <f>IF(COUNTA(ADR64:AEK64)=0, "", SUM(ADR64:AEK64))</f>
        <v/>
      </c>
      <c r="AEM64" s="8"/>
      <c r="AEN64" s="6"/>
      <c r="AEO64" s="6"/>
      <c r="AEP64" s="6"/>
      <c r="AEQ64" s="6"/>
      <c r="AER64" s="5"/>
      <c r="AES64" s="6"/>
      <c r="AET64" s="6"/>
      <c r="AEU64" s="6"/>
      <c r="AEV64" s="5"/>
      <c r="AEW64" s="5"/>
      <c r="AEX64" s="5"/>
      <c r="AEY64" s="5"/>
      <c r="AEZ64" s="5"/>
      <c r="AFA64" s="5"/>
      <c r="AFB64" s="5"/>
      <c r="AFC64" s="5"/>
      <c r="AFD64" s="5"/>
      <c r="AFE64" s="5"/>
      <c r="AFF64" s="5"/>
      <c r="AFG64" s="5"/>
      <c r="AFH64" s="5"/>
      <c r="AFI64" s="5"/>
      <c r="AFJ64" s="5"/>
      <c r="AFK64" s="5"/>
      <c r="AFL64" s="5"/>
      <c r="AFM64" s="5"/>
      <c r="AFN64" s="5"/>
      <c r="AFO64" s="5"/>
      <c r="AFP64" s="5"/>
      <c r="AFQ64" s="5"/>
      <c r="AFR64" s="5"/>
      <c r="AFS64" s="5"/>
      <c r="AFT64" s="5"/>
      <c r="AFU64" s="5"/>
      <c r="AFV64" s="5"/>
      <c r="AFW64" s="5"/>
      <c r="AFX64" s="5"/>
      <c r="AFY64" s="5"/>
      <c r="AFZ64" s="5"/>
      <c r="AGA64" s="5" t="str">
        <f>IF(COUNTA(AEV64:AFY64)=0, "", SUM(AEV64:AFY64))</f>
        <v/>
      </c>
      <c r="AGB64" s="6"/>
      <c r="AGC64" s="5"/>
      <c r="AGD64" s="5"/>
      <c r="AGE64" s="5"/>
      <c r="AGF64" s="5"/>
      <c r="AGG64" s="5"/>
      <c r="AGM64" s="18"/>
      <c r="AGS64" s="6"/>
      <c r="AHG64" s="18"/>
      <c r="AHM64" s="6"/>
      <c r="AHN64" s="5"/>
      <c r="AHO64" s="5"/>
      <c r="AHP64" s="5"/>
      <c r="AHQ64" s="5"/>
      <c r="AHR64" s="5"/>
      <c r="AHS64" s="5"/>
      <c r="AHT64" s="5"/>
      <c r="AHU64" s="5"/>
      <c r="AHV64" s="5"/>
      <c r="AHW64" s="5"/>
      <c r="AHX64" s="5" t="str">
        <f>IF(COUNTBLANK(AHN64:AHW64)&gt;0, "", SUM(AHN64:AHW64))</f>
        <v/>
      </c>
      <c r="AHY64" s="5" t="str">
        <f>IF(COUNTBLANK(AHN64:AHW64)&gt;0, "", SUM(AHR64,AHW64))</f>
        <v/>
      </c>
      <c r="AHZ64" s="5" t="str">
        <f>IF(COUNTBLANK(AHN64:AHW64)&gt;0, "", SUM(AHP64,AHS64))</f>
        <v/>
      </c>
      <c r="AIA64" s="5" t="str">
        <f>IF(COUNTBLANK(AHN64:AHW64)&gt;0, "", SUM(AHT64,AHV64))</f>
        <v/>
      </c>
      <c r="AIB64" s="5" t="str">
        <f>IF(COUNTBLANK(AHN64:AHW64)&gt;0, "", SUM(AHQ64,AHU64))</f>
        <v/>
      </c>
      <c r="AIC64" s="5" t="str">
        <f>IF(COUNTBLANK(AHN64:AHW64)&gt;0, "", SUM(AHN64:AHO64))</f>
        <v/>
      </c>
      <c r="AID64" s="6"/>
      <c r="AIE64" s="5"/>
      <c r="AIF64" s="5"/>
      <c r="AIG64" s="5"/>
      <c r="AIH64" s="5"/>
      <c r="AII64" s="5"/>
      <c r="AIJ64" s="5"/>
      <c r="AIK64" s="5"/>
      <c r="AIL64" s="5"/>
      <c r="AIM64" s="5"/>
      <c r="AIN64" s="5"/>
      <c r="AIO64" s="5"/>
      <c r="AIP64" s="5"/>
      <c r="AIQ64" s="5"/>
      <c r="AIR64" s="5"/>
      <c r="AIS64" s="5"/>
      <c r="AIT64" s="5"/>
      <c r="AIU64" s="5"/>
      <c r="AIV64" s="5"/>
      <c r="AIW64" s="5"/>
      <c r="AIX64" s="5"/>
      <c r="AIY64" s="5"/>
      <c r="AIZ64" s="5"/>
      <c r="AJA64" s="5"/>
      <c r="AJB64" s="6"/>
      <c r="AJC64" s="5"/>
      <c r="AJD64" s="5"/>
      <c r="AJE64" s="5"/>
      <c r="AJF64" s="5"/>
      <c r="AJG64" s="5"/>
      <c r="AJH64" s="5"/>
      <c r="AJI64" s="5"/>
      <c r="AJJ64" s="5"/>
      <c r="AJK64" s="5"/>
      <c r="AJL64" s="5"/>
      <c r="AJM64" s="5" t="str">
        <f>IF(COUNTBLANK(AJC64:AJK64)&gt;0, "", SUM(AJC64:AJK64))</f>
        <v/>
      </c>
      <c r="AJN64" s="6"/>
      <c r="AJO64" s="5"/>
      <c r="AJP64" s="5"/>
      <c r="AJQ64" s="5"/>
      <c r="AJR64" s="5"/>
      <c r="AJS64" s="5"/>
      <c r="AJT64" s="5"/>
      <c r="AJU64" s="5"/>
      <c r="AJV64" s="5" t="str">
        <f>IF(COUNTBLANK(AJO64:AJU64)&gt;0, "", SUM(AJO64:AJU64))</f>
        <v/>
      </c>
    </row>
    <row r="65" spans="1:958" ht="15" customHeight="1" x14ac:dyDescent="0.35">
      <c r="A65" s="5" t="s">
        <v>2161</v>
      </c>
      <c r="B65" s="5" t="s">
        <v>2169</v>
      </c>
      <c r="C65" s="5"/>
      <c r="D65" s="5"/>
      <c r="E65" s="5"/>
      <c r="F65" s="5"/>
      <c r="G65" s="5"/>
      <c r="H65" s="5"/>
      <c r="I65" s="5"/>
      <c r="J65" s="5"/>
      <c r="K65" s="5"/>
      <c r="L65" s="5"/>
      <c r="M65" s="5"/>
      <c r="N65" s="5"/>
      <c r="O65" s="5"/>
      <c r="P65" s="5"/>
      <c r="Q65" s="5"/>
      <c r="R65" s="5"/>
      <c r="S65" s="5"/>
      <c r="T65" s="5"/>
      <c r="U65" s="5"/>
      <c r="V65" s="5"/>
      <c r="W65" s="5" t="str">
        <f>IF(COUNTA(E65,G65,I65,K65,M65,O65,Q65,S65,U65)=0, "", IF(OR(E65=1,G65=1,I65=1,K65=1,M65=1,O65=1,Q65=1,S65=1,U65=1), 1, 0))</f>
        <v/>
      </c>
      <c r="X65" s="5">
        <v>1</v>
      </c>
      <c r="Y65" s="5"/>
      <c r="Z65" s="5"/>
      <c r="AA65" s="5"/>
      <c r="AB65" s="5"/>
      <c r="AC65" s="5"/>
      <c r="AD65" s="5"/>
      <c r="AE65" s="7"/>
      <c r="AF65" s="6"/>
      <c r="AG65" s="8"/>
      <c r="AH65" s="8"/>
      <c r="AI65" s="8"/>
      <c r="AJ65" s="5" t="str">
        <f>IF(OR(ISBLANK(AE65), ISBLANK(AG65)), "", AG65 - AE65)</f>
        <v/>
      </c>
      <c r="AK65" s="9"/>
      <c r="AL65" s="5" t="str">
        <f>IF(OR(ISBLANK(AG65), ISBLANK(AK65)), "", AK65 - AG65)</f>
        <v/>
      </c>
      <c r="AM65" s="6"/>
      <c r="AN65" s="10" t="str">
        <f>IF(OR(ISBLANK(AM65), ISBLANK(AF65)), "", AF65 - AM65)</f>
        <v/>
      </c>
      <c r="AO65" s="6"/>
      <c r="AP65" s="6"/>
      <c r="AQ65" s="5"/>
      <c r="AS65" s="11" t="str">
        <f>IF(ISBLANK(AR65), "", IF(AR65="ישראל", 1, 2))</f>
        <v/>
      </c>
      <c r="AV65" s="5"/>
      <c r="AW65" s="5"/>
      <c r="AX65" s="5"/>
      <c r="AY65" s="5"/>
      <c r="AZ65" s="5" t="str">
        <f>IF(ISBLANK(AY65), "", IF(AY65&lt;=8, 1, IF(AY65&lt;=12, 2, 3)))</f>
        <v/>
      </c>
      <c r="BA65" s="5"/>
      <c r="BB65" s="5" t="str">
        <f>IF(ISBLANK(BA65), "", IF(BA65&lt;=8, 1, IF(BA65&lt;=12, 2, 3)))</f>
        <v/>
      </c>
      <c r="BE65" s="5"/>
      <c r="BF65" s="5"/>
      <c r="BG65" s="5"/>
      <c r="BH65" s="6"/>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t="str">
        <f>IF(SUM(BI65:BQ65,BS65:BW65,BY65:CC65,CE65:CJ65)=0, "", SUM(BI65:BQ65,BS65:BW65,BY65:CC65,CE65:CJ65))</f>
        <v/>
      </c>
      <c r="CN65" s="5" t="str">
        <f>IF(SUM(CQ65, CR65, CS65, CT65, CU65)=0, "", IF(OR(CQ65&gt;=8, CR65&gt;=10, CS65&gt;=13, CT65&gt;=10, CU65&gt;=15), 1, 0))</f>
        <v/>
      </c>
      <c r="CO65" s="5" t="str">
        <f>IF(SUM(BI65:BJ65,BL65,BM65,BN65,BO65,BU65,CA65,CH65,CJ65)=0, "", SUM(BI65:BJ65,BL65,BM65,BN65,BO65,BU65,CA65,CH65,CJ65))</f>
        <v/>
      </c>
      <c r="CP65" s="5" t="str">
        <f>IF(SUM(BK65,BP65:BQ65,BS65:BT65,BV65:BW65,BY65:BZ65,CB65:CC65,CE65:CG65,CI65)=0, "", SUM(BK65,BP65:BQ65,BS65:BT65,BV65:BW65,BY65:BZ65,CB65:CC65,CE65:CG65,CI65))</f>
        <v/>
      </c>
      <c r="CQ65" s="5" t="str">
        <f>IF(SUM(CB65:CC65,CE65:CF65,CI65)=0, "", SUM(CB65:CC65,CE65:CF65,CI65))</f>
        <v/>
      </c>
      <c r="CR65" s="5" t="str">
        <f>IF(SUM(BQ65,BS65:BT65,BW65,BY65)=0, "", SUM(BQ65,BS65:BT65,BW65,BY65))</f>
        <v/>
      </c>
      <c r="CS65" s="5" t="str">
        <f>IF(SUM(BK65,BP65,BV65,BZ65,CG65)=0, "", SUM(BK65,BP65,BV65,BZ65,CG65))</f>
        <v/>
      </c>
      <c r="CT65" s="5" t="str">
        <f>IF(SUM(BI65:BJ65,BL65,BN65,CH65)=0, "", SUM(BI65:BJ65,BL65,BN65,CH65))</f>
        <v/>
      </c>
      <c r="CU65" s="5" t="str">
        <f>IF(SUM(BM65,BO65,BU65,CA65,CJ65)=0, "", SUM(BM65,BO65,BU65,CA65,CJ65))</f>
        <v/>
      </c>
      <c r="CV65" s="5" t="str">
        <f>IF(CQ65="", "", IF(CQ65&gt;=8, 1, 0))</f>
        <v/>
      </c>
      <c r="CW65" s="5" t="str">
        <f>IF(CR65="", "", IF(CR65&gt;=10, 1, 0))</f>
        <v/>
      </c>
      <c r="CX65" s="5" t="str">
        <f>IF(CS65="", "", IF(CS65&gt;=13, 1, 0))</f>
        <v/>
      </c>
      <c r="CY65" s="5" t="str">
        <f>IF(CT65="", "", IF(CT65&gt;=10, 1, 0))</f>
        <v/>
      </c>
      <c r="CZ65" s="5" t="str">
        <f>IF(CU65="", "", IF(CU65&gt;=15, 1, 0))</f>
        <v/>
      </c>
      <c r="DA65" s="5" t="str">
        <f>IF(AND(BR65="", BX65="", CD65=""), "", IF(BR65=5,1,0) + IF(BX65=5,1,0) + IF(CD65=5,1,0))</f>
        <v/>
      </c>
      <c r="DB65" s="6"/>
      <c r="DC65" s="5"/>
      <c r="DD65" s="13"/>
      <c r="DE65" s="5"/>
      <c r="DF65" s="13"/>
      <c r="DG65" s="5"/>
      <c r="DH65" s="13"/>
      <c r="DI65" s="5"/>
      <c r="DJ65" s="13"/>
      <c r="DK65" s="5"/>
      <c r="DL65" s="13"/>
      <c r="DM65" s="5"/>
      <c r="DN65" s="13"/>
      <c r="DO65" s="5"/>
      <c r="DP65" s="13"/>
      <c r="DQ65" s="5"/>
      <c r="DR65" s="13"/>
      <c r="DS65" s="5"/>
      <c r="DT65" s="13"/>
      <c r="DU65" s="5"/>
      <c r="DV65" s="13"/>
      <c r="DW65" s="5"/>
      <c r="DX65" s="13"/>
      <c r="DY65" s="5"/>
      <c r="DZ65" s="13"/>
      <c r="EA65" s="5"/>
      <c r="EB65" s="13"/>
      <c r="EC65" s="5"/>
      <c r="ED65" s="13"/>
      <c r="EE65" s="5"/>
      <c r="EF65" s="13"/>
      <c r="EG65" s="5"/>
      <c r="EH65" s="13"/>
      <c r="EI65" s="5"/>
      <c r="EJ65" s="13"/>
      <c r="EK65" s="5"/>
      <c r="EL65" s="5"/>
      <c r="EM65" s="5"/>
      <c r="EN65" s="6"/>
      <c r="EO65" s="5"/>
      <c r="EP65" s="5"/>
      <c r="EQ65" s="5"/>
      <c r="ER65" s="5"/>
      <c r="ES65" s="5"/>
      <c r="ET65" s="5"/>
      <c r="EU65" s="5"/>
      <c r="EV65" s="5"/>
      <c r="EW65" s="5"/>
      <c r="EX65" s="5"/>
      <c r="EY65" s="5"/>
      <c r="EZ65" s="5"/>
      <c r="FA65" s="5"/>
      <c r="FB65" s="5"/>
      <c r="FC65" s="5"/>
      <c r="FD65" s="5"/>
      <c r="FE65" s="5"/>
      <c r="FF65" s="5"/>
      <c r="FG65" s="5"/>
      <c r="FH65" s="5"/>
      <c r="FI65" s="5"/>
      <c r="FJ65" s="5"/>
      <c r="FK65" s="5"/>
      <c r="FL65" s="6"/>
      <c r="FM65" s="5"/>
      <c r="FN65" s="5"/>
      <c r="FO65" s="5"/>
      <c r="FP65" s="5"/>
      <c r="FQ65" s="5"/>
      <c r="FR65" s="5"/>
      <c r="FS65" s="14" t="str">
        <f>IF(COUNTBLANK(FM65:FR65)&gt;0, "", AVERAGE(FM65:FR65))</f>
        <v/>
      </c>
      <c r="FT65" s="6"/>
      <c r="FU65" s="5"/>
      <c r="FV65" s="5"/>
      <c r="FW65" s="5"/>
      <c r="FX65" s="5"/>
      <c r="FY65" s="5"/>
      <c r="FZ65" s="5"/>
      <c r="GA65" s="5"/>
      <c r="GB65" s="5"/>
      <c r="GC65" s="5"/>
      <c r="GD65" s="5"/>
      <c r="GE65" s="5" t="str">
        <f>IF(COUNTBLANK(FU65:GC65)&gt;0, "", SUM(FU65:GC65))</f>
        <v/>
      </c>
      <c r="GF65" s="6"/>
      <c r="GG65" s="5"/>
      <c r="GH65" s="5"/>
      <c r="GI65" s="5"/>
      <c r="GJ65" s="5"/>
      <c r="GK65" s="5"/>
      <c r="GL65" s="5"/>
      <c r="GM65" s="5"/>
      <c r="GN65" s="5" t="str">
        <f>IF(COUNTBLANK(GG65:GM65)&gt;0, "", SUM(GG65:GM65))</f>
        <v/>
      </c>
      <c r="GO65" s="6"/>
      <c r="GP65" s="5"/>
      <c r="GQ65" s="5"/>
      <c r="GR65" s="5"/>
      <c r="GS65" s="5"/>
      <c r="GT65" s="5"/>
      <c r="GU65" s="5"/>
      <c r="GV65" s="5"/>
      <c r="GW65" s="5"/>
      <c r="GX65" s="5"/>
      <c r="GY65" s="5"/>
      <c r="GZ65" s="5"/>
      <c r="HA65" s="5"/>
      <c r="HB65" s="5"/>
      <c r="HC65" s="5"/>
      <c r="HD65" s="5"/>
      <c r="HE65" s="5"/>
      <c r="HF65" s="5"/>
      <c r="HG65" s="5"/>
      <c r="HH65" s="5"/>
      <c r="HI65" s="5" t="str">
        <f>IF(COUNTBLANK(GQ65:HH65)&gt;0, "", SUM(GQ65:HH65))</f>
        <v/>
      </c>
      <c r="HJ65" s="6"/>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t="str">
        <f>IF(COUNTA(HK65:II65)=0, "", SUM(HK65,HL65,HN65,HO65,HP65,HU65,HV65,HX65,HZ65,IA65,IB65,IH65))</f>
        <v/>
      </c>
      <c r="IK65" s="5" t="str">
        <f>IF(COUNTA(HK65:II65)=0, "", SUM(HM65,HQ65,HR65,HS65,HT65,HW65,HY65,IC65,ID65,IE65,IF65,IG65,II65))</f>
        <v/>
      </c>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t="str">
        <f>IF(COUNTA(IL65:JJ65)=0, "", SUM(IL65,IM65,IO65,IP65,IQ65,IV65,IW65,IY65,JA65,JB65,JC65,JI65))</f>
        <v/>
      </c>
      <c r="JL65" s="5" t="str">
        <f>IF(COUNTA(IL65:JJ65)=0, "", SUM(IN65,IR65,IS65,IT65,IU65,IX65,IZ65,JD65,JE65,JF65,JG65,JH65,JJ65))</f>
        <v/>
      </c>
      <c r="JM65" s="6"/>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12" t="str">
        <f>IF(COUNTA(JN65:KW65)=0, "", SUM(JN65:KW65))</f>
        <v/>
      </c>
      <c r="KY65" s="12" t="str">
        <f>IF(COUNTA(JN65:KW65)=0, "", SUM(JX65,JY65,KH65,KJ65,KL65,KP65))</f>
        <v/>
      </c>
      <c r="KZ65" s="12" t="str">
        <f>IF(COUNTA(JN65:KW65)=0, "", SUM(JZ65,KE65,KG65,KM65,KT65))</f>
        <v/>
      </c>
      <c r="LA65" s="12" t="str">
        <f>IF(COUNTA(JN65:KW65)=0, "", SUM(JP65,KA65,KF65,KK65,KN65,KS65))</f>
        <v/>
      </c>
      <c r="LB65" s="12" t="str">
        <f>IF(COUNTA(JN65:KW65)=0, "", SUM(JO65,JS65,JU65,JW65,KD65,KU65))</f>
        <v/>
      </c>
      <c r="LC65" s="12" t="str">
        <f>IF(COUNTA(JN65:KW65)=0, "", SUM(KB65,KC65,KI65,KO65,KQ65,KR65,KV65,KW65))</f>
        <v/>
      </c>
      <c r="LD65" s="12" t="str">
        <f>IF(COUNTA(JN65:KW65)=0, "", SUM(JN65,JQ65,JR65,JT65,JV65))</f>
        <v/>
      </c>
      <c r="LE65" s="6"/>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t="str">
        <f>IF(COUNTBLANK(LF65:MG65)&gt;0, "", AVERAGE(LF65:MG65))</f>
        <v/>
      </c>
      <c r="MI65" s="5" t="str">
        <f>IF(COUNTA(LF65:MG65)=0, "", AVERAGE(LG65,LS65,LT65,LU65,LV65,LW65,LY65,MA65,MB65))</f>
        <v/>
      </c>
      <c r="MJ65" s="5" t="str">
        <f>IF(COUNTA(LF65:MG65)=0, "", AVERAGE(LH65,LI65,LJ65,LK65,LM65,LO65,MD65,ME65))</f>
        <v/>
      </c>
      <c r="MK65" s="5" t="str">
        <f>IF(COUNTA(LF65:MG65)=0, "", AVERAGE(LL65,LP65,LQ65,LR65,MF65,MG65))</f>
        <v/>
      </c>
      <c r="ML65" s="6"/>
      <c r="MM65" s="5"/>
      <c r="MN65" s="5"/>
      <c r="MO65" s="5"/>
      <c r="MP65" s="5"/>
      <c r="MQ65" s="5"/>
      <c r="MR65" s="5"/>
      <c r="MS65" s="5"/>
      <c r="MT65" s="5"/>
      <c r="MU65" s="5"/>
      <c r="MV65" s="5"/>
      <c r="MW65" s="5"/>
      <c r="MX65" s="5"/>
      <c r="MY65" s="5"/>
      <c r="MZ65" s="5"/>
      <c r="NA65" s="5"/>
      <c r="NB65" s="5"/>
      <c r="NC65" s="5"/>
      <c r="ND65" s="5"/>
      <c r="NE65" s="5"/>
      <c r="NF65" s="5"/>
      <c r="NG65" s="5" t="str">
        <f>IF(COUNTA(MM65:NF65)=0, "", SUM(MM65:NF65))</f>
        <v/>
      </c>
      <c r="NH65" s="6"/>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t="str">
        <f>IF(COUNTA(NI65:OJ65)=0, "", SUM(NK65,NP65,NS65,NW65,OC65,OG65,OJ65))</f>
        <v/>
      </c>
      <c r="OL65" s="5" t="str">
        <f>IF(COUNTA(NI65:OJ65)=0, "", SUM(NJ65,NL65,NQ65,NV65,NZ65,OB65,OD65))</f>
        <v/>
      </c>
      <c r="OM65" s="5" t="str">
        <f>IF(COUNTA(NI65:OJ65)=0, "", SUM(NN65,NR65,NU65,NY65,OA65,OF65,OI65))</f>
        <v/>
      </c>
      <c r="ON65" s="5" t="str">
        <f>IF(COUNTA(NI65:OJ65)=0, "", SUM(NI65,NM65,NO65,NT65,NX65,OE65,OH65))</f>
        <v/>
      </c>
      <c r="OQ65" s="6"/>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t="str">
        <f>IF(COUNTBLANK(OR65:PS65)&gt;0, "", AVERAGE(OR65:PS65))</f>
        <v/>
      </c>
      <c r="PU65" s="5" t="str">
        <f>IF(COUNTA(OR65:PS65)=0, "", AVERAGE(OS65,PE65,PF65,PG65,PH65,PI65,PK65,PM65,PN65))</f>
        <v/>
      </c>
      <c r="PV65" s="5" t="str">
        <f>IF(COUNTA(OR65:PS65)=0, "", AVERAGE(OT65,OU65,OV65,OW65,OY65,PA65,PP65,PQ65))</f>
        <v/>
      </c>
      <c r="PW65" s="5" t="str">
        <f>IF(COUNTA(OR65:PS65)=0, "", AVERAGE(OX65,PB65,PC65,PD65,PR65,PS65))</f>
        <v/>
      </c>
      <c r="PX65" s="6"/>
      <c r="PY65" s="5"/>
      <c r="PZ65" s="5"/>
      <c r="QA65" s="5"/>
      <c r="QB65" s="5"/>
      <c r="QC65" s="5"/>
      <c r="QD65" s="5"/>
      <c r="QE65" s="5"/>
      <c r="QF65" s="5"/>
      <c r="QG65" s="5"/>
      <c r="QH65" s="5"/>
      <c r="QI65" s="5" t="str">
        <f>IF(COUNTBLANK(PY65:QG65)&gt;0, "", SUM(PY65:QG65))</f>
        <v/>
      </c>
      <c r="QJ65" s="6"/>
      <c r="QK65" s="5"/>
      <c r="QL65" s="5"/>
      <c r="QM65" s="5"/>
      <c r="QN65" s="5"/>
      <c r="QO65" s="5"/>
      <c r="QP65" s="5"/>
      <c r="QQ65" s="5"/>
      <c r="QR65" s="5"/>
      <c r="QS65" s="5"/>
      <c r="QT65" s="5"/>
      <c r="QU65" s="5" t="str">
        <f>IF(COUNTBLANK(QK65:QS65)&gt;0, "", SUM(QK65:QS65))</f>
        <v/>
      </c>
      <c r="QV65" s="6"/>
      <c r="QW65" s="5"/>
      <c r="QX65" s="5"/>
      <c r="QY65" s="5"/>
      <c r="QZ65" s="5"/>
      <c r="RA65" s="5"/>
      <c r="RB65" s="5"/>
      <c r="RC65" s="5"/>
      <c r="RD65" s="5"/>
      <c r="RE65" s="5"/>
      <c r="RF65" s="5"/>
      <c r="RG65" s="5" t="str">
        <f>IF(COUNTBLANK(QW65:RE65)&gt;0, "", SUM(QW65:RE65))</f>
        <v/>
      </c>
      <c r="RH65" s="6"/>
      <c r="RI65" s="5"/>
      <c r="RJ65" s="5"/>
      <c r="RK65" s="5"/>
      <c r="RL65" s="5"/>
      <c r="RM65" s="5"/>
      <c r="RN65" s="5"/>
      <c r="RO65" s="5"/>
      <c r="RP65" s="5" t="str">
        <f>IF(COUNTBLANK(RI65:RO65)&gt;0, "", SUM(RI65:RO65))</f>
        <v/>
      </c>
      <c r="RQ65" s="6"/>
      <c r="RR65" s="5"/>
      <c r="RS65" s="5"/>
      <c r="RT65" s="5"/>
      <c r="RU65" s="5"/>
      <c r="RV65" s="5"/>
      <c r="RW65" s="5"/>
      <c r="RX65" s="5"/>
      <c r="RY65" s="5" t="str">
        <f>IF(COUNTBLANK(RR65:RX65)&gt;0, "", SUM(RR65:RX65))</f>
        <v/>
      </c>
      <c r="RZ65" s="6"/>
      <c r="SA65" s="5"/>
      <c r="SB65" s="5"/>
      <c r="SC65" s="5"/>
      <c r="SD65" s="5"/>
      <c r="SE65" s="5"/>
      <c r="SF65" s="5"/>
      <c r="SG65" s="5"/>
      <c r="SH65" s="5" t="str">
        <f>IF(COUNTBLANK(SA65:SG65)&gt;0, "", SUM(SA65:SG65))</f>
        <v/>
      </c>
      <c r="SI65" s="6"/>
      <c r="SJ65" s="5"/>
      <c r="SK65" s="5"/>
      <c r="SL65" s="5"/>
      <c r="SM65" s="5"/>
      <c r="SN65" s="5"/>
      <c r="SO65" s="5"/>
      <c r="SP65" s="5"/>
      <c r="SQ65" s="5"/>
      <c r="SR65" s="5"/>
      <c r="SS65" s="5"/>
      <c r="ST65" s="5"/>
      <c r="SU65" s="5"/>
      <c r="SV65" s="5"/>
      <c r="SW65" s="5"/>
      <c r="SX65" s="5"/>
      <c r="SY65" s="5"/>
      <c r="SZ65" s="5"/>
      <c r="TA65" s="5"/>
      <c r="TB65" s="5"/>
      <c r="TC65" s="5" t="str">
        <f>IF(COUNTBLANK(SJ65:TB65)&gt;0, "", SUM(SJ65:TB65))</f>
        <v/>
      </c>
      <c r="TD65" s="5" t="str">
        <f>IF(COUNTBLANK(SJ65:TB65)&gt;0, "", SUM(SL65,SO65,SR65,SS65,ST65,SU65,SV65,SX65,SY65,TB65))</f>
        <v/>
      </c>
      <c r="TE65" s="5" t="str">
        <f>IF(COUNTBLANK(SJ65:TB65)&gt;0, "", SUM(SJ65,SK65,SM65,SN65,SQ65,SW65,SZ65,TA65))</f>
        <v/>
      </c>
      <c r="TF65" s="6"/>
      <c r="TG65" s="5"/>
      <c r="TH65" s="5"/>
      <c r="TI65" s="5"/>
      <c r="TJ65" s="5"/>
      <c r="TK65" s="5"/>
      <c r="TL65" s="5"/>
      <c r="TM65" s="5"/>
      <c r="TN65" s="5"/>
      <c r="TO65" s="5"/>
      <c r="TP65" s="5"/>
      <c r="TQ65" s="5"/>
      <c r="TR65" s="5"/>
      <c r="TS65" s="5"/>
      <c r="TT65" s="5"/>
      <c r="TU65" s="5"/>
      <c r="TV65" s="5"/>
      <c r="TW65" s="5"/>
      <c r="TX65" s="5"/>
      <c r="TY65" s="5"/>
      <c r="TZ65" s="5" t="str">
        <f>IF(COUNTBLANK(TG65:TY65)&gt;0, "", SUM(TG65:TY65))</f>
        <v/>
      </c>
      <c r="UA65" s="5" t="str">
        <f>IF(COUNTBLANK(TG65:TY65)&gt;0, "", SUM(TI65,TL65,TO65,TP65,TQ65,TR65,TS65,TU65,TV65,TY65))</f>
        <v/>
      </c>
      <c r="UB65" s="5" t="str">
        <f>IF(COUNTBLANK(TG65:TY65)&gt;0, "", SUM(TG65,TH65,TJ65,TK65,TN65,TT65,TW65,TX65))</f>
        <v/>
      </c>
      <c r="UC65" s="6"/>
      <c r="UD65" s="5"/>
      <c r="UE65" s="5"/>
      <c r="UF65" s="5"/>
      <c r="UG65" s="5"/>
      <c r="UH65" s="5"/>
      <c r="UI65" s="5"/>
      <c r="UJ65" s="5"/>
      <c r="UK65" s="5"/>
      <c r="UL65" s="5"/>
      <c r="UM65" s="5"/>
      <c r="UN65" s="5"/>
      <c r="UO65" s="5"/>
      <c r="UP65" s="5"/>
      <c r="UQ65" s="5"/>
      <c r="UR65" s="5"/>
      <c r="US65" s="5"/>
      <c r="UT65" s="5"/>
      <c r="UU65" s="5"/>
      <c r="UV65" s="5"/>
      <c r="UW65" s="5" t="str">
        <f>IF(COUNTBLANK(UD65:UV65)&gt;0, "", SUM(UD65:UV65))</f>
        <v/>
      </c>
      <c r="UX65" s="5" t="str">
        <f>IF(COUNTBLANK(UD65:UV65)&gt;0, "", SUM(UF65,UI65,UL65,UM65,UN65,UO65,UP65,UR65,US65,UV65))</f>
        <v/>
      </c>
      <c r="UY65" s="5" t="str">
        <f>IF(COUNTBLANK(UD65:UV65)&gt;0, "", SUM(UD65,UE65,UG65,UH65,UK65,UQ65,UT65,UU65))</f>
        <v/>
      </c>
      <c r="UZ65" s="6"/>
      <c r="VA65" s="6"/>
      <c r="VB65" s="5"/>
      <c r="VC65" s="5"/>
      <c r="VE65" s="5"/>
      <c r="VF65" s="5"/>
      <c r="VG65" s="5"/>
      <c r="VH65" s="5"/>
      <c r="VI65" s="5"/>
      <c r="VK65" s="5"/>
      <c r="VL65" s="5"/>
      <c r="VN65" s="6"/>
      <c r="VO65" s="5"/>
      <c r="VP65" s="5"/>
      <c r="VQ65" s="5"/>
      <c r="VR65" s="5"/>
      <c r="VS65" s="5"/>
      <c r="VT65" s="5"/>
      <c r="VU65" s="5"/>
      <c r="VV65" s="5"/>
      <c r="VW65" s="5"/>
      <c r="VX65" s="5"/>
      <c r="VY65" s="5"/>
      <c r="VZ65" s="5"/>
      <c r="WA65" s="5"/>
      <c r="WB65" s="5"/>
      <c r="WC65" s="5"/>
      <c r="WD65" s="5"/>
      <c r="WE65" s="5"/>
      <c r="WF65" s="5"/>
      <c r="WG65" s="5"/>
      <c r="WH65" s="5"/>
      <c r="WI65" s="5"/>
      <c r="WJ65" s="5"/>
      <c r="WK65" s="5"/>
      <c r="WL65" s="5"/>
      <c r="WM65" s="5"/>
      <c r="WN65" s="5"/>
      <c r="WO65" s="5"/>
      <c r="WP65" s="5"/>
      <c r="WQ65" s="5"/>
      <c r="WR65" s="5" t="str">
        <f>IF(COUNTBLANK(VO65:WQ65)&gt;0, "", SUM(VQ65:WJ65))</f>
        <v/>
      </c>
      <c r="WS65" s="5" t="str">
        <f>IF(COUNTBLANK(VO65:WQ65)&gt;0, "", SUM(VQ65:VZ65))</f>
        <v/>
      </c>
      <c r="WT65" s="5" t="str">
        <f>IF(COUNTBLANK(VO65:WQ65)&gt;0, "", SUM(WA65:WL65))</f>
        <v/>
      </c>
      <c r="WU65" s="5" t="str">
        <f>IF(COUNTBLANK(VO65:WQ65)&gt;0, "", SUM(WK65:WL65))</f>
        <v/>
      </c>
      <c r="WV65" s="5" t="str">
        <f>IF(COUNTA(VO65:WQ65)=0, "", IF(AND(OR(VO65=1, VP65=1), OR(VQ65&gt;=1, VR65&gt;=1, VS65&gt;=1, VT65&gt;=1, VU65&gt;=1), OR(VV65&gt;=1, VW65&gt;=1), COUNTIF(VX65:WD65, "&gt;=1")&gt;=2, COUNTIF(WE65:WJ65, "&gt;=1")&gt;=2, OR(WN65=1, WN65=2), OR(WO65&gt;=1, WP65&gt;=1), WQ65&lt;1), 1, 0))</f>
        <v/>
      </c>
      <c r="WW65" s="5" t="str">
        <f>IF(COUNTBLANK(VO65:WQ65)&gt;0, "", SUM(VQ65:VU65))</f>
        <v/>
      </c>
      <c r="WX65" s="5" t="str">
        <f>IF(COUNTBLANK(VO65:WQ65)&gt;0, "", SUM(VV65:VW65))</f>
        <v/>
      </c>
      <c r="WY65" s="5" t="str">
        <f>IF(COUNTBLANK(VO65:WQ65)&gt;0, "", SUM(VX65:WD65))</f>
        <v/>
      </c>
      <c r="WZ65" s="5" t="str">
        <f>IF(COUNTBLANK(VO65:WQ65)&gt;0, "", SUM(WE65:WJ65))</f>
        <v/>
      </c>
      <c r="XA65" s="6"/>
      <c r="XB65" s="5"/>
      <c r="XC65" s="5"/>
      <c r="XD65" s="5"/>
      <c r="XE65" s="5"/>
      <c r="XF65" s="5"/>
      <c r="XG65" s="5"/>
      <c r="XH65" s="5"/>
      <c r="XI65" s="5"/>
      <c r="XJ65" s="5"/>
      <c r="XK65" s="5"/>
      <c r="XL65" s="5" t="str">
        <f>IF(COUNTBLANK(XB65:XJ65)&gt;0, "", SUM(XB65:XJ65))</f>
        <v/>
      </c>
      <c r="XM65" s="6"/>
      <c r="XN65" s="5"/>
      <c r="XO65" s="5"/>
      <c r="XP65" s="5"/>
      <c r="XQ65" s="5"/>
      <c r="XR65" s="5"/>
      <c r="XS65" s="5"/>
      <c r="XT65" s="5"/>
      <c r="XU65" s="5" t="str">
        <f>IF(COUNTBLANK(XN65:XT65)&gt;0, "", SUM(XN65:XT65))</f>
        <v/>
      </c>
      <c r="XV65" s="6"/>
      <c r="XW65" s="5"/>
      <c r="XX65" s="5"/>
      <c r="XY65" s="5"/>
      <c r="XZ65" s="5"/>
      <c r="YA65" s="5"/>
      <c r="YB65" s="5"/>
      <c r="YC65" s="5"/>
      <c r="YD65" s="5"/>
      <c r="YE65" s="5"/>
      <c r="YF65" s="5"/>
      <c r="YG65" s="5"/>
      <c r="YH65" s="5"/>
      <c r="YI65" s="5"/>
      <c r="YJ65" s="5"/>
      <c r="YK65" s="5"/>
      <c r="YL65" s="5"/>
      <c r="YM65" s="5"/>
      <c r="YN65" s="5"/>
      <c r="YO65" s="5"/>
      <c r="YP65" s="12" t="str">
        <f>IF(COUNTBLANK(XW65:YO65)&gt;0, "", SUM(XW65:YO65))</f>
        <v/>
      </c>
      <c r="YQ65" s="12" t="str">
        <f>IF(COUNTBLANK(XW65:YO65)&gt;0, "", SUM(XY65,YC65,YD65,YE65,YJ65,YK65,YL65,YM65))</f>
        <v/>
      </c>
      <c r="YR65" s="12" t="str">
        <f>IF(COUNTBLANK(XW65:YO65)&gt;0, "", SUM(YF65:YH65))</f>
        <v/>
      </c>
      <c r="YS65" s="12" t="str">
        <f>IF(COUNTBLANK(XW65:YO65)&gt;0, "", SUM(XW65,XX65,YB65))</f>
        <v/>
      </c>
      <c r="YT65" s="12" t="str">
        <f>IF(COUNTBLANK(XW65:YO65)&gt;0, "", SUM(XZ65,YA65,YI65,YN65,YO65))</f>
        <v/>
      </c>
      <c r="YU65" s="12" t="str">
        <f>IF(COUNTBLANK(XW65:YO65)&gt;0, "", SUM(XY65,XZ65,YA65,YB65,YC65,YF65,YJ65,YN65,YO65))</f>
        <v/>
      </c>
      <c r="YV65" s="12" t="str">
        <f>IF(COUNTBLANK(XW65:YO65)&gt;0, "", SUM(XW65,XX65,YK65,YL65,YM65))</f>
        <v/>
      </c>
      <c r="YW65" s="12" t="str">
        <f>IF(COUNTBLANK(XW65:YO65)&gt;0, "", SUM(YD65,YE65,YG65,YH65,YI65))</f>
        <v/>
      </c>
      <c r="YX65" s="6"/>
      <c r="YY65" s="5"/>
      <c r="YZ65" s="5"/>
      <c r="ZA65" s="5"/>
      <c r="ZB65" s="5"/>
      <c r="ZC65" s="5"/>
      <c r="ZD65" s="5"/>
      <c r="ZE65" s="5"/>
      <c r="ZF65" s="5"/>
      <c r="ZG65" s="5"/>
      <c r="ZH65" s="5"/>
      <c r="ZI65" s="5"/>
      <c r="ZJ65" s="5"/>
      <c r="ZK65" s="5"/>
      <c r="ZL65" s="5"/>
      <c r="ZM65" s="5"/>
      <c r="ZN65" s="5"/>
      <c r="ZO65" s="5"/>
      <c r="ZP65" s="5"/>
      <c r="ZQ65" s="5"/>
      <c r="ZR65" s="5"/>
      <c r="ZS65" s="5"/>
      <c r="ZT65" s="5"/>
      <c r="ZU65" s="5"/>
      <c r="ZV65" s="5"/>
      <c r="ZW65" s="5"/>
      <c r="ZX65" s="5"/>
      <c r="ZY65" s="5"/>
      <c r="ZZ65" s="5"/>
      <c r="AAA65" s="5" t="str">
        <f>IF(COUNTBLANK(YY65:ZZ65)&gt;0, "", AVERAGE(YY65:ZZ65))</f>
        <v/>
      </c>
      <c r="AAB65" s="5" t="str">
        <f>IF(COUNTA(YY65:ZZ65)=0, "", AVERAGE(YZ65,ZL65,ZM65,ZN65,ZO65,ZP65,ZR65,ZT65,ZU65))</f>
        <v/>
      </c>
      <c r="AAC65" s="5" t="str">
        <f>IF(COUNTA(YY65:ZZ65)=0, "", AVERAGE(ZA65,ZB65,ZC65,ZD65,ZF65,ZH65,ZW65,ZX65))</f>
        <v/>
      </c>
      <c r="AAD65" s="5" t="str">
        <f>IF(COUNTA(YY65:ZZ65)=0, "", AVERAGE(ZE65,ZI65,ZJ65,ZK65,ZY65,ZZ65))</f>
        <v/>
      </c>
      <c r="AAE65" s="6"/>
      <c r="AAF65" s="5"/>
      <c r="AAG65" s="5"/>
      <c r="AAH65" s="5"/>
      <c r="AAI65" s="5"/>
      <c r="AAJ65" s="5"/>
      <c r="AAK65" s="5"/>
      <c r="AAL65" s="5"/>
      <c r="AAM65" s="5"/>
      <c r="AAN65" s="5"/>
      <c r="AAO65" s="5"/>
      <c r="AAP65" s="5"/>
      <c r="AAQ65" s="5"/>
      <c r="AAR65" s="5"/>
      <c r="AAS65" s="5"/>
      <c r="AAT65" s="5"/>
      <c r="AAU65" s="5"/>
      <c r="AAV65" s="5"/>
      <c r="AAW65" s="5"/>
      <c r="AAX65" s="5"/>
      <c r="AAY65" s="5"/>
      <c r="AAZ65" s="5"/>
      <c r="ABA65" s="5"/>
      <c r="ABB65" s="5"/>
      <c r="ABC65" s="5"/>
      <c r="ABD65" s="5"/>
      <c r="ABE65" s="5"/>
      <c r="ABF65" s="5"/>
      <c r="ABG65" s="5"/>
      <c r="ABH65" s="5"/>
      <c r="ABI65" s="5"/>
      <c r="ABJ65" s="5" t="str">
        <f>IF(SUM(AAF65:AAN65,AAP65:AAT65,AAV65:AAZ65,ABB65:ABG65)=0, "", SUM(AAF65:AAN65,AAP65:AAT65,AAV65:AAZ65,ABB65:ABG65))</f>
        <v/>
      </c>
      <c r="ABK65" s="5" t="str">
        <f>IF(SUM(ABN65, ABO65, ABP65, ABQ65, ABR65)=0, "", IF(OR(ABN65&gt;=8, ABO65&gt;=10, ABP65&gt;=13, ABQ65&gt;=10, ABR65&gt;=15), 1, 0))</f>
        <v/>
      </c>
      <c r="ABL65" s="5" t="str">
        <f>IF(SUM(AAF65:AAG65,AAI65,AAJ65,AAK65,AAL65,AAR65,AAX65,ABE65,ABG65)=0, "", SUM(AAF65:AAG65,AAI65,AAJ65,AAK65,AAL65,AAR65,AAX65,ABE65,ABG65))</f>
        <v/>
      </c>
      <c r="ABM65" s="5" t="str">
        <f>IF(SUM(AAH65,AAM65:AAN65,AAP65:AAQ65,AAS65:AAT65,AAV65:AAW65,AAY65:AAZ65,ABB65:ABD65,ABF65)=0, "", SUM(AAH65,AAM65:AAN65,AAP65:AAQ65,AAS65:AAT65,AAV65:AAW65,AAY65:AAZ65,ABB65:ABD65,ABF65))</f>
        <v/>
      </c>
      <c r="ABN65" s="5" t="str">
        <f>IF(SUM(AAY65:AAZ65,ABB65:ABC65,ABF65)=0, "", SUM(AAY65:AAZ65,ABB65:ABC65,ABF65))</f>
        <v/>
      </c>
      <c r="ABO65" s="5" t="str">
        <f>IF(SUM(AAN65,AAP65:AAQ65,AAT65,AAV65)=0, "", SUM(AAN65,AAP65:AAQ65,AAT65,AAV65))</f>
        <v/>
      </c>
      <c r="ABP65" s="5" t="str">
        <f>IF(SUM(AAH65,AAM65,AAS65,AAW65,ABD65)=0, "", SUM(AAH65,AAM65,AAS65,AAW65,ABD65))</f>
        <v/>
      </c>
      <c r="ABQ65" s="5" t="str">
        <f>IF(SUM(AAF65:AAG65,AAI65,AAK65,ABE65)=0, "", SUM(AAF65:AAG65,AAI65,AAK65,ABE65))</f>
        <v/>
      </c>
      <c r="ABR65" s="5" t="str">
        <f>IF(SUM(AAJ65,AAL65,AAR65,AAX65,ABG65)=0, "", SUM(AAJ65,AAL65,AAR65,AAX65,ABG65))</f>
        <v/>
      </c>
      <c r="ABS65" s="5" t="str">
        <f>IF(ABN65="", "", IF(ABN65&gt;=8, 1, 0))</f>
        <v/>
      </c>
      <c r="ABT65" s="5" t="str">
        <f>IF(ABO65="", "", IF(ABO65&gt;=10, 1, 0))</f>
        <v/>
      </c>
      <c r="ABU65" s="5" t="str">
        <f>IF(ABP65="", "", IF(ABP65&gt;=13, 1, 0))</f>
        <v/>
      </c>
      <c r="ABV65" s="5" t="str">
        <f>IF(ABQ65="", "", IF(ABQ65&gt;=10, 1, 0))</f>
        <v/>
      </c>
      <c r="ABW65" s="5" t="str">
        <f>IF(ABR65="", "", IF(ABR65&gt;=15, 1, 0))</f>
        <v/>
      </c>
      <c r="ABX65" s="5" t="str">
        <f>IF(AND(AAO65="", AAU65="", ABA65=""), "", IF(AAO65=5,1,0) + IF(AAU65=5,1,0) + IF(ABA65=5,1,0))</f>
        <v/>
      </c>
      <c r="ABY65" s="6"/>
      <c r="ABZ65" s="5"/>
      <c r="ACA65" s="5"/>
      <c r="ACB65" s="5"/>
      <c r="ACC65" s="5"/>
      <c r="ACD65" s="5"/>
      <c r="ACE65" s="5"/>
      <c r="ACF65" s="5"/>
      <c r="ACG65" s="5"/>
      <c r="ACH65" s="5"/>
      <c r="ACI65" s="5"/>
      <c r="ACJ65" s="5"/>
      <c r="ACK65" s="5"/>
      <c r="ACL65" s="5"/>
      <c r="ACM65" s="5"/>
      <c r="ACN65" s="5"/>
      <c r="ACO65" s="5"/>
      <c r="ACP65" s="5"/>
      <c r="ACQ65" s="5"/>
      <c r="ACR65" s="5"/>
      <c r="ACS65" s="5"/>
      <c r="ACT65" s="5"/>
      <c r="ACU65" s="5"/>
      <c r="ACV65" s="5"/>
      <c r="ACW65" s="5"/>
      <c r="ACX65" s="5"/>
      <c r="ACY65" s="5"/>
      <c r="ACZ65" s="5"/>
      <c r="ADA65" s="5"/>
      <c r="ADB65" s="5"/>
      <c r="ADC65" s="5"/>
      <c r="ADD65" s="5"/>
      <c r="ADE65" s="5"/>
      <c r="ADF65" s="5"/>
      <c r="ADG65" s="5"/>
      <c r="ADH65" s="5"/>
      <c r="ADI65" s="5"/>
      <c r="ADJ65" s="12" t="str">
        <f>IF(COUNTA(ABZ65:ADI65)=0, "", SUM(ABZ65:ADI65))</f>
        <v/>
      </c>
      <c r="ADK65" s="12" t="str">
        <f>IF(COUNTA(ABZ65:ADI65)=0, "", SUM(ACJ65,ACK65,ACT65,ACV65,ACX65,ADB65))</f>
        <v/>
      </c>
      <c r="ADL65" s="12" t="str">
        <f>IF(COUNTA(ABZ65:ADI65)=0, "", SUM(ACL65,ACQ65,ACS65,ACY65,ADF65))</f>
        <v/>
      </c>
      <c r="ADM65" s="12" t="str">
        <f>IF(COUNTA(ABZ65:ADI65)=0, "", SUM(ACB65,ACM65,ACR65,ACW65,ACZ65,ADE65))</f>
        <v/>
      </c>
      <c r="ADN65" s="12" t="str">
        <f>IF(COUNTA(ABZ65:ADI65)=0, "", SUM(ACA65,ACE65,ACG65,ACI65,ACP65,ADG65))</f>
        <v/>
      </c>
      <c r="ADO65" s="12" t="str">
        <f>IF(COUNTA(ABZ65:ADI65)=0, "", SUM(ACN65,ACO65,ACU65,ADA65,ADC65,ADD65,ADH65,ADI65))</f>
        <v/>
      </c>
      <c r="ADP65" s="12" t="str">
        <f>IF(COUNTA(ABZ65:ADI65)=0, "", SUM(ABZ65,ACC65,ACD65,ACF65,ACH65))</f>
        <v/>
      </c>
      <c r="ADQ65" s="6"/>
      <c r="ADR65" s="5"/>
      <c r="ADS65" s="5"/>
      <c r="ADT65" s="5"/>
      <c r="ADU65" s="5"/>
      <c r="ADV65" s="5"/>
      <c r="ADW65" s="5"/>
      <c r="ADX65" s="5"/>
      <c r="ADY65" s="5"/>
      <c r="ADZ65" s="5"/>
      <c r="AEA65" s="5"/>
      <c r="AEB65" s="5"/>
      <c r="AEC65" s="5"/>
      <c r="AED65" s="5"/>
      <c r="AEE65" s="5"/>
      <c r="AEF65" s="5"/>
      <c r="AEG65" s="5"/>
      <c r="AEH65" s="5"/>
      <c r="AEI65" s="5"/>
      <c r="AEJ65" s="5"/>
      <c r="AEK65" s="5"/>
      <c r="AEL65" s="5" t="str">
        <f>IF(COUNTA(ADR65:AEK65)=0, "", SUM(ADR65:AEK65))</f>
        <v/>
      </c>
      <c r="AEM65" s="8"/>
      <c r="AEN65" s="6"/>
      <c r="AEO65" s="6"/>
      <c r="AEP65" s="6"/>
      <c r="AEQ65" s="6"/>
      <c r="AER65" s="5"/>
      <c r="AES65" s="6"/>
      <c r="AET65" s="6"/>
      <c r="AEU65" s="6"/>
      <c r="AEV65" s="5"/>
      <c r="AEW65" s="5"/>
      <c r="AEX65" s="5"/>
      <c r="AEY65" s="5"/>
      <c r="AEZ65" s="5"/>
      <c r="AFA65" s="5"/>
      <c r="AFB65" s="5"/>
      <c r="AFC65" s="5"/>
      <c r="AFD65" s="5"/>
      <c r="AFE65" s="5"/>
      <c r="AFF65" s="5"/>
      <c r="AFG65" s="5"/>
      <c r="AFH65" s="5"/>
      <c r="AFI65" s="5"/>
      <c r="AFJ65" s="5"/>
      <c r="AFK65" s="5"/>
      <c r="AFL65" s="5"/>
      <c r="AFM65" s="5"/>
      <c r="AFN65" s="5"/>
      <c r="AFO65" s="5"/>
      <c r="AFP65" s="5"/>
      <c r="AFQ65" s="5"/>
      <c r="AFR65" s="5"/>
      <c r="AFS65" s="5"/>
      <c r="AFT65" s="5"/>
      <c r="AFU65" s="5"/>
      <c r="AFV65" s="5"/>
      <c r="AFW65" s="5"/>
      <c r="AFX65" s="5"/>
      <c r="AFY65" s="5"/>
      <c r="AFZ65" s="5"/>
      <c r="AGA65" s="5" t="str">
        <f>IF(COUNTA(AEV65:AFY65)=0, "", SUM(AEV65:AFY65))</f>
        <v/>
      </c>
      <c r="AGB65" s="6"/>
      <c r="AGC65" s="5"/>
      <c r="AGD65" s="5"/>
      <c r="AGE65" s="5"/>
      <c r="AGF65" s="5"/>
      <c r="AGG65" s="5"/>
      <c r="AGM65" s="18"/>
      <c r="AGS65" s="6"/>
      <c r="AHG65" s="18"/>
      <c r="AHM65" s="6"/>
      <c r="AHN65" s="5"/>
      <c r="AHO65" s="5"/>
      <c r="AHP65" s="5"/>
      <c r="AHQ65" s="5"/>
      <c r="AHR65" s="5"/>
      <c r="AHS65" s="5"/>
      <c r="AHT65" s="5"/>
      <c r="AHU65" s="5"/>
      <c r="AHV65" s="5"/>
      <c r="AHW65" s="5"/>
      <c r="AHX65" s="5" t="str">
        <f>IF(COUNTBLANK(AHN65:AHW65)&gt;0, "", SUM(AHN65:AHW65))</f>
        <v/>
      </c>
      <c r="AHY65" s="5" t="str">
        <f>IF(COUNTBLANK(AHN65:AHW65)&gt;0, "", SUM(AHR65,AHW65))</f>
        <v/>
      </c>
      <c r="AHZ65" s="5" t="str">
        <f>IF(COUNTBLANK(AHN65:AHW65)&gt;0, "", SUM(AHP65,AHS65))</f>
        <v/>
      </c>
      <c r="AIA65" s="5" t="str">
        <f>IF(COUNTBLANK(AHN65:AHW65)&gt;0, "", SUM(AHT65,AHV65))</f>
        <v/>
      </c>
      <c r="AIB65" s="5" t="str">
        <f>IF(COUNTBLANK(AHN65:AHW65)&gt;0, "", SUM(AHQ65,AHU65))</f>
        <v/>
      </c>
      <c r="AIC65" s="5" t="str">
        <f>IF(COUNTBLANK(AHN65:AHW65)&gt;0, "", SUM(AHN65:AHO65))</f>
        <v/>
      </c>
      <c r="AID65" s="6"/>
      <c r="AIE65" s="5"/>
      <c r="AIF65" s="5"/>
      <c r="AIG65" s="5"/>
      <c r="AIH65" s="5"/>
      <c r="AII65" s="5"/>
      <c r="AIJ65" s="5"/>
      <c r="AIK65" s="5"/>
      <c r="AIL65" s="5"/>
      <c r="AIM65" s="5"/>
      <c r="AIN65" s="5"/>
      <c r="AIO65" s="5"/>
      <c r="AIP65" s="5"/>
      <c r="AIQ65" s="5"/>
      <c r="AIR65" s="5"/>
      <c r="AIS65" s="5"/>
      <c r="AIT65" s="5"/>
      <c r="AIU65" s="5"/>
      <c r="AIV65" s="5"/>
      <c r="AIW65" s="5"/>
      <c r="AIX65" s="5"/>
      <c r="AIY65" s="5"/>
      <c r="AIZ65" s="5"/>
      <c r="AJA65" s="5"/>
      <c r="AJB65" s="6"/>
      <c r="AJC65" s="5"/>
      <c r="AJD65" s="5"/>
      <c r="AJE65" s="5"/>
      <c r="AJF65" s="5"/>
      <c r="AJG65" s="5"/>
      <c r="AJH65" s="5"/>
      <c r="AJI65" s="5"/>
      <c r="AJJ65" s="5"/>
      <c r="AJK65" s="5"/>
      <c r="AJL65" s="5"/>
      <c r="AJM65" s="5" t="str">
        <f>IF(COUNTBLANK(AJC65:AJK65)&gt;0, "", SUM(AJC65:AJK65))</f>
        <v/>
      </c>
      <c r="AJN65" s="6"/>
      <c r="AJO65" s="5"/>
      <c r="AJP65" s="5"/>
      <c r="AJQ65" s="5"/>
      <c r="AJR65" s="5"/>
      <c r="AJS65" s="5"/>
      <c r="AJT65" s="5"/>
      <c r="AJU65" s="5"/>
      <c r="AJV65" s="5" t="str">
        <f>IF(COUNTBLANK(AJO65:AJU65)&gt;0, "", SUM(AJO65:AJU65))</f>
        <v/>
      </c>
    </row>
    <row r="66" spans="1:958" ht="15" customHeight="1" x14ac:dyDescent="0.35">
      <c r="A66" s="5">
        <v>208589</v>
      </c>
      <c r="B66" s="5" t="s">
        <v>2070</v>
      </c>
      <c r="C66" s="6">
        <v>45399</v>
      </c>
      <c r="D66" s="5">
        <v>0</v>
      </c>
      <c r="E66" s="5">
        <v>1</v>
      </c>
      <c r="F66" s="5">
        <v>0</v>
      </c>
      <c r="G66" s="5">
        <v>0</v>
      </c>
      <c r="H66" s="5">
        <v>0</v>
      </c>
      <c r="I66" s="5">
        <v>0</v>
      </c>
      <c r="J66" s="5">
        <v>0</v>
      </c>
      <c r="K66" s="5">
        <v>0</v>
      </c>
      <c r="L66" s="5">
        <v>1</v>
      </c>
      <c r="M66" s="5">
        <v>0</v>
      </c>
      <c r="N66" s="5">
        <v>0</v>
      </c>
      <c r="O66" s="5">
        <v>0</v>
      </c>
      <c r="P66" s="5">
        <v>0</v>
      </c>
      <c r="Q66" s="5">
        <v>0</v>
      </c>
      <c r="R66" s="5">
        <v>0</v>
      </c>
      <c r="S66" s="5">
        <v>0</v>
      </c>
      <c r="T66" s="5">
        <v>0</v>
      </c>
      <c r="U66" s="5">
        <v>0</v>
      </c>
      <c r="V66" s="5">
        <f>IF(COUNTA(D66,F66,H66,J66,L66,N66,P66,R66,T66)=0, "", IF(OR(D66=1,F66=1,H66=1,J66=1,L66=1,N66=1,P66=1,R66=1,T66=1), 1, 0))</f>
        <v>1</v>
      </c>
      <c r="W66" s="5">
        <f>IF(COUNTA(E66,G66,I66,K66,M66,O66,Q66,S66,U66)=0, "", IF(OR(E66=1,G66=1,I66=1,K66=1,M66=1,O66=1,Q66=1,S66=1,U66=1), 1, 0))</f>
        <v>1</v>
      </c>
      <c r="X66" s="5">
        <v>0</v>
      </c>
      <c r="Y66" s="5">
        <v>0</v>
      </c>
      <c r="Z66" s="5">
        <v>0</v>
      </c>
      <c r="AA66" s="5">
        <v>2</v>
      </c>
      <c r="AB66" s="5">
        <f>IF(AG66&lt;&gt;"", 1, 0)</f>
        <v>1</v>
      </c>
      <c r="AC66" s="5">
        <f>IF(AH66&lt;&gt;"", 1, 0)</f>
        <v>0</v>
      </c>
      <c r="AD66" s="5">
        <v>0</v>
      </c>
      <c r="AE66" s="7" t="s">
        <v>1790</v>
      </c>
      <c r="AF66" s="6"/>
      <c r="AG66" s="8" t="s">
        <v>2071</v>
      </c>
      <c r="AH66" s="8"/>
      <c r="AI66" s="8"/>
      <c r="AJ66" s="5">
        <f>IF(OR(ISBLANK(AE66), ISBLANK(AG66)), "", AG66 - AE66)</f>
        <v>108</v>
      </c>
      <c r="AK66" s="9"/>
      <c r="AL66" s="5" t="str">
        <f>IF(OR(ISBLANK(AG66), ISBLANK(AK66)), "", AK66 - AG66)</f>
        <v/>
      </c>
      <c r="AM66" s="6"/>
      <c r="AN66" s="10" t="str">
        <f>IF(OR(ISBLANK(AM66), ISBLANK(AF66)), "", AF66 - AM66)</f>
        <v/>
      </c>
      <c r="AO66" s="6">
        <v>45421</v>
      </c>
      <c r="AP66" s="6">
        <v>35644</v>
      </c>
      <c r="AQ66" s="5">
        <f>IF(OR(ISBLANK(AO66), ISBLANK(AP66)), "", DATEDIF(AP66, AO66, "Y"))</f>
        <v>26</v>
      </c>
      <c r="AR66" s="11" t="s">
        <v>959</v>
      </c>
      <c r="AS66" s="11">
        <f>IF(ISBLANK(AR66), "", IF(AR66="ישראל", 1, 2))</f>
        <v>1</v>
      </c>
      <c r="AT66" s="11" t="s">
        <v>959</v>
      </c>
      <c r="AU66" s="11" t="s">
        <v>959</v>
      </c>
      <c r="AV66" s="5"/>
      <c r="AW66" s="5">
        <v>1</v>
      </c>
      <c r="AX66" s="5">
        <v>1</v>
      </c>
      <c r="AY66" s="5">
        <v>15</v>
      </c>
      <c r="AZ66" s="5">
        <f>IF(ISBLANK(AY66), "", IF(AY66&lt;=8, 1, IF(AY66&lt;=12, 2, 3)))</f>
        <v>3</v>
      </c>
      <c r="BA66" s="5">
        <v>16</v>
      </c>
      <c r="BB66" s="5">
        <f>IF(ISBLANK(BA66), "", IF(BA66&lt;=8, 1, IF(BA66&lt;=12, 2, 3)))</f>
        <v>3</v>
      </c>
      <c r="BC66" s="11" t="s">
        <v>2072</v>
      </c>
      <c r="BD66" s="11" t="s">
        <v>2073</v>
      </c>
      <c r="BE66" s="5">
        <v>2</v>
      </c>
      <c r="BF66" s="5"/>
      <c r="BG66" s="5">
        <v>3</v>
      </c>
      <c r="BH66" s="6" t="s">
        <v>1790</v>
      </c>
      <c r="BI66" s="5">
        <v>1</v>
      </c>
      <c r="BJ66" s="5">
        <v>2</v>
      </c>
      <c r="BK66" s="5">
        <v>2</v>
      </c>
      <c r="BL66" s="5">
        <v>1</v>
      </c>
      <c r="BM66" s="5">
        <v>3</v>
      </c>
      <c r="BN66" s="5">
        <v>1</v>
      </c>
      <c r="BO66" s="5">
        <v>2</v>
      </c>
      <c r="BP66" s="5">
        <v>1</v>
      </c>
      <c r="BQ66" s="5">
        <v>1</v>
      </c>
      <c r="BR66" s="5">
        <v>2</v>
      </c>
      <c r="BS66" s="5">
        <v>1</v>
      </c>
      <c r="BT66" s="5">
        <v>1</v>
      </c>
      <c r="BU66" s="5">
        <v>2</v>
      </c>
      <c r="BV66" s="5">
        <v>4</v>
      </c>
      <c r="BW66" s="5">
        <v>1</v>
      </c>
      <c r="BX66" s="5">
        <v>3</v>
      </c>
      <c r="BY66" s="5">
        <v>1</v>
      </c>
      <c r="BZ66" s="5">
        <v>1</v>
      </c>
      <c r="CA66" s="5">
        <v>3</v>
      </c>
      <c r="CB66" s="5">
        <v>3</v>
      </c>
      <c r="CC66" s="5">
        <v>1</v>
      </c>
      <c r="CD66" s="5">
        <v>3</v>
      </c>
      <c r="CE66" s="5">
        <v>1</v>
      </c>
      <c r="CF66" s="5">
        <v>3</v>
      </c>
      <c r="CG66" s="5">
        <v>1</v>
      </c>
      <c r="CH66" s="5">
        <v>1</v>
      </c>
      <c r="CI66" s="5">
        <v>2</v>
      </c>
      <c r="CJ66" s="5">
        <v>3</v>
      </c>
      <c r="CK66" s="5">
        <v>1</v>
      </c>
      <c r="CL66" s="5">
        <v>1</v>
      </c>
      <c r="CM66" s="5">
        <f>IF(SUM(BI66:BQ66,BS66:BW66,BY66:CC66,CE66:CJ66)=0, "", SUM(BI66:BQ66,BS66:BW66,BY66:CC66,CE66:CJ66))</f>
        <v>43</v>
      </c>
      <c r="CN66" s="5">
        <f>IF(SUM(CQ66, CR66, CS66, CT66, CU66)=0, "", IF(OR(CQ66&gt;=8, CR66&gt;=10, CS66&gt;=13, CT66&gt;=10, CU66&gt;=15), 1, 0))</f>
        <v>1</v>
      </c>
      <c r="CO66" s="5">
        <f>IF(SUM(BI66:BJ66,BL66,BM66,BN66,BO66,BU66,CA66,CH66,CJ66)=0, "", SUM(BI66:BJ66,BL66,BM66,BN66,BO66,BU66,CA66,CH66,CJ66))</f>
        <v>19</v>
      </c>
      <c r="CP66" s="5">
        <f>IF(SUM(BK66,BP66:BQ66,BS66:BT66,BV66:BW66,BY66:BZ66,CB66:CC66,CE66:CG66,CI66)=0, "", SUM(BK66,BP66:BQ66,BS66:BT66,BV66:BW66,BY66:BZ66,CB66:CC66,CE66:CG66,CI66))</f>
        <v>24</v>
      </c>
      <c r="CQ66" s="5">
        <f>IF(SUM(CB66:CC66,CE66:CF66,CI66)=0, "", SUM(CB66:CC66,CE66:CF66,CI66))</f>
        <v>10</v>
      </c>
      <c r="CR66" s="5">
        <f>IF(SUM(BQ66,BS66:BT66,BW66,BY66)=0, "", SUM(BQ66,BS66:BT66,BW66,BY66))</f>
        <v>5</v>
      </c>
      <c r="CS66" s="5">
        <f>IF(SUM(BK66,BP66,BV66,BZ66,CG66)=0, "", SUM(BK66,BP66,BV66,BZ66,CG66))</f>
        <v>9</v>
      </c>
      <c r="CT66" s="5">
        <f>IF(SUM(BI66:BJ66,BL66,BN66,CH66)=0, "", SUM(BI66:BJ66,BL66,BN66,CH66))</f>
        <v>6</v>
      </c>
      <c r="CU66" s="5">
        <f>IF(SUM(BM66,BO66,BU66,CA66,CJ66)=0, "", SUM(BM66,BO66,BU66,CA66,CJ66))</f>
        <v>13</v>
      </c>
      <c r="CV66" s="5">
        <f>IF(CQ66="", "", IF(CQ66&gt;=8, 1, 0))</f>
        <v>1</v>
      </c>
      <c r="CW66" s="5">
        <f>IF(CR66="", "", IF(CR66&gt;=10, 1, 0))</f>
        <v>0</v>
      </c>
      <c r="CX66" s="5">
        <f>IF(CS66="", "", IF(CS66&gt;=13, 1, 0))</f>
        <v>0</v>
      </c>
      <c r="CY66" s="5">
        <f>IF(CT66="", "", IF(CT66&gt;=10, 1, 0))</f>
        <v>0</v>
      </c>
      <c r="CZ66" s="5">
        <f>IF(CU66="", "", IF(CU66&gt;=15, 1, 0))</f>
        <v>0</v>
      </c>
      <c r="DA66" s="5">
        <f>IF(AND(BR66="", BX66="", CD66=""), "", IF(BR66=5,1,0) + IF(BX66=5,1,0) + IF(CD66=5,1,0))</f>
        <v>0</v>
      </c>
      <c r="DB66" s="6" t="s">
        <v>1790</v>
      </c>
      <c r="DC66" s="12">
        <v>0</v>
      </c>
      <c r="DD66" s="13"/>
      <c r="DE66" s="12">
        <v>0</v>
      </c>
      <c r="DF66" s="13"/>
      <c r="DG66" s="12">
        <v>5</v>
      </c>
      <c r="DH66" s="13">
        <v>5</v>
      </c>
      <c r="DI66" s="12">
        <v>0</v>
      </c>
      <c r="DJ66" s="13"/>
      <c r="DK66" s="12">
        <v>0</v>
      </c>
      <c r="DL66" s="13"/>
      <c r="DM66" s="12">
        <v>5</v>
      </c>
      <c r="DN66" s="13">
        <v>20</v>
      </c>
      <c r="DO66" s="12">
        <v>0</v>
      </c>
      <c r="DP66" s="13"/>
      <c r="DQ66" s="12">
        <v>0</v>
      </c>
      <c r="DR66" s="13"/>
      <c r="DS66" s="12">
        <v>5</v>
      </c>
      <c r="DT66" s="13">
        <v>22</v>
      </c>
      <c r="DU66" s="12">
        <v>0</v>
      </c>
      <c r="DV66" s="13"/>
      <c r="DW66" s="12">
        <v>0</v>
      </c>
      <c r="DX66" s="13"/>
      <c r="DY66" s="12">
        <v>0</v>
      </c>
      <c r="DZ66" s="13"/>
      <c r="EA66" s="12">
        <v>0</v>
      </c>
      <c r="EB66" s="13"/>
      <c r="EC66" s="12">
        <v>0</v>
      </c>
      <c r="ED66" s="13"/>
      <c r="EE66" s="12">
        <v>0</v>
      </c>
      <c r="EF66" s="13"/>
      <c r="EG66" s="12">
        <v>0</v>
      </c>
      <c r="EH66" s="13"/>
      <c r="EI66" s="12">
        <v>0</v>
      </c>
      <c r="EJ66" s="13"/>
      <c r="EK66" s="5">
        <v>3</v>
      </c>
      <c r="EL66" s="5">
        <v>2</v>
      </c>
      <c r="EM66" s="5">
        <v>1</v>
      </c>
      <c r="EN66" s="6" t="s">
        <v>1790</v>
      </c>
      <c r="EO66" s="5">
        <v>0</v>
      </c>
      <c r="EP66" s="5">
        <v>0</v>
      </c>
      <c r="EQ66" s="5">
        <v>0</v>
      </c>
      <c r="ER66" s="5">
        <v>1</v>
      </c>
      <c r="ES66" s="5">
        <v>0</v>
      </c>
      <c r="ET66" s="5">
        <v>1</v>
      </c>
      <c r="EU66" s="5">
        <v>0</v>
      </c>
      <c r="EV66" s="5">
        <v>0</v>
      </c>
      <c r="EW66" s="5">
        <v>1</v>
      </c>
      <c r="EX66" s="5">
        <v>1</v>
      </c>
      <c r="EY66" s="5">
        <v>1</v>
      </c>
      <c r="EZ66" s="5">
        <v>1</v>
      </c>
      <c r="FA66" s="5">
        <v>2</v>
      </c>
      <c r="FB66" s="5">
        <v>4</v>
      </c>
      <c r="FC66" s="5">
        <v>1</v>
      </c>
      <c r="FD66" s="5">
        <v>0</v>
      </c>
      <c r="FE66" s="5">
        <v>0</v>
      </c>
      <c r="FF66" s="5">
        <v>0</v>
      </c>
      <c r="FG66" s="5">
        <v>0</v>
      </c>
      <c r="FH66" s="5">
        <v>0</v>
      </c>
      <c r="FI66" s="5">
        <v>13</v>
      </c>
      <c r="FJ66" s="5">
        <v>0</v>
      </c>
      <c r="FK66" s="5">
        <v>0</v>
      </c>
      <c r="FL66" s="6" t="s">
        <v>1790</v>
      </c>
      <c r="FM66" s="5">
        <v>4</v>
      </c>
      <c r="FN66" s="5">
        <v>3</v>
      </c>
      <c r="FO66" s="5">
        <v>4</v>
      </c>
      <c r="FP66" s="5">
        <v>5</v>
      </c>
      <c r="FQ66" s="5">
        <v>3</v>
      </c>
      <c r="FR66" s="5">
        <v>3</v>
      </c>
      <c r="FS66" s="14">
        <f>IF(COUNTBLANK(FM66:FR66)&gt;0, "", AVERAGE(FM66:FR66))</f>
        <v>3.6666666666666665</v>
      </c>
      <c r="FT66" s="6" t="s">
        <v>1790</v>
      </c>
      <c r="FU66" s="5">
        <v>0</v>
      </c>
      <c r="FV66" s="5">
        <v>0</v>
      </c>
      <c r="FW66" s="5">
        <v>0</v>
      </c>
      <c r="FX66" s="5">
        <v>2</v>
      </c>
      <c r="FY66" s="5">
        <v>0</v>
      </c>
      <c r="FZ66" s="5">
        <v>0</v>
      </c>
      <c r="GA66" s="5">
        <v>0</v>
      </c>
      <c r="GB66" s="5">
        <v>0</v>
      </c>
      <c r="GC66" s="5">
        <v>0</v>
      </c>
      <c r="GD66" s="5">
        <v>1</v>
      </c>
      <c r="GE66" s="5">
        <f>IF(COUNTBLANK(FU66:GC66)&gt;0, "", SUM(FU66:GC66))</f>
        <v>2</v>
      </c>
      <c r="GF66" s="6" t="s">
        <v>1790</v>
      </c>
      <c r="GG66" s="5">
        <v>0</v>
      </c>
      <c r="GH66" s="5">
        <v>0</v>
      </c>
      <c r="GI66" s="5">
        <v>0</v>
      </c>
      <c r="GJ66" s="5">
        <v>0</v>
      </c>
      <c r="GK66" s="5">
        <v>0</v>
      </c>
      <c r="GL66" s="5">
        <v>1</v>
      </c>
      <c r="GM66" s="5">
        <v>0</v>
      </c>
      <c r="GN66" s="5">
        <f>IF(COUNTBLANK(GG66:GM66)&gt;0, "", SUM(GG66:GM66))</f>
        <v>1</v>
      </c>
      <c r="GO66" s="6" t="s">
        <v>1790</v>
      </c>
      <c r="GP66" s="5">
        <v>1</v>
      </c>
      <c r="GQ66" s="5">
        <v>5</v>
      </c>
      <c r="GR66" s="5">
        <v>4</v>
      </c>
      <c r="GS66" s="5">
        <v>5</v>
      </c>
      <c r="GT66" s="5">
        <v>5</v>
      </c>
      <c r="GU66" s="5">
        <v>5</v>
      </c>
      <c r="GV66" s="5">
        <v>5</v>
      </c>
      <c r="GW66" s="5">
        <v>5</v>
      </c>
      <c r="GX66" s="5">
        <v>5</v>
      </c>
      <c r="GY66" s="5">
        <v>5</v>
      </c>
      <c r="GZ66" s="5">
        <v>5</v>
      </c>
      <c r="HA66" s="5">
        <v>5</v>
      </c>
      <c r="HB66" s="5">
        <v>5</v>
      </c>
      <c r="HC66" s="5">
        <v>4</v>
      </c>
      <c r="HD66" s="5">
        <v>4</v>
      </c>
      <c r="HE66" s="5">
        <v>4</v>
      </c>
      <c r="HF66" s="5">
        <v>5</v>
      </c>
      <c r="HG66" s="5">
        <v>5</v>
      </c>
      <c r="HH66" s="5">
        <v>5</v>
      </c>
      <c r="HI66" s="5">
        <f>IF(COUNTBLANK(GQ66:HH66)&gt;0, "", SUM(GQ66:HH66))</f>
        <v>86</v>
      </c>
      <c r="HJ66" s="6" t="s">
        <v>1790</v>
      </c>
      <c r="HK66" s="5">
        <v>2</v>
      </c>
      <c r="HL66" s="5">
        <v>3</v>
      </c>
      <c r="HM66" s="5">
        <v>0</v>
      </c>
      <c r="HN66" s="5">
        <v>1</v>
      </c>
      <c r="HO66" s="5">
        <v>1</v>
      </c>
      <c r="HP66" s="5">
        <v>2</v>
      </c>
      <c r="HQ66" s="5">
        <v>2</v>
      </c>
      <c r="HR66" s="5">
        <v>3</v>
      </c>
      <c r="HS66" s="5">
        <v>1</v>
      </c>
      <c r="HT66" s="5">
        <v>1</v>
      </c>
      <c r="HU66" s="5">
        <v>2</v>
      </c>
      <c r="HV66" s="5">
        <v>2</v>
      </c>
      <c r="HW66" s="5">
        <v>0</v>
      </c>
      <c r="HX66" s="5">
        <v>2</v>
      </c>
      <c r="HY66" s="5">
        <v>1</v>
      </c>
      <c r="HZ66" s="5">
        <v>3</v>
      </c>
      <c r="IA66" s="5">
        <v>1</v>
      </c>
      <c r="IB66" s="5">
        <v>0</v>
      </c>
      <c r="IC66" s="5">
        <v>0</v>
      </c>
      <c r="ID66" s="5">
        <v>0</v>
      </c>
      <c r="IE66" s="5">
        <v>2</v>
      </c>
      <c r="IF66" s="5">
        <v>2</v>
      </c>
      <c r="IG66" s="5">
        <v>1</v>
      </c>
      <c r="IH66" s="5">
        <v>2</v>
      </c>
      <c r="II66" s="5">
        <v>2</v>
      </c>
      <c r="IJ66" s="5">
        <f>IF(COUNTA(HK66:II66)=0, "", SUM(HK66,HL66,HN66,HO66,HP66,HU66,HV66,HX66,HZ66,IA66,IB66,IH66))</f>
        <v>21</v>
      </c>
      <c r="IK66" s="5">
        <f>IF(COUNTA(HK66:II66)=0, "", SUM(HM66,HQ66,HR66,HS66,HT66,HW66,HY66,IC66,ID66,IE66,IF66,IG66,II66))</f>
        <v>15</v>
      </c>
      <c r="IL66" s="5">
        <v>2</v>
      </c>
      <c r="IM66" s="5">
        <v>3</v>
      </c>
      <c r="IN66" s="5">
        <v>0</v>
      </c>
      <c r="IO66" s="5">
        <v>1</v>
      </c>
      <c r="IP66" s="5">
        <v>1</v>
      </c>
      <c r="IQ66" s="5">
        <v>1</v>
      </c>
      <c r="IR66" s="5">
        <v>2</v>
      </c>
      <c r="IS66" s="5">
        <v>2</v>
      </c>
      <c r="IT66" s="5">
        <v>1</v>
      </c>
      <c r="IU66" s="5">
        <v>1</v>
      </c>
      <c r="IV66" s="5">
        <v>2</v>
      </c>
      <c r="IW66" s="5">
        <v>2</v>
      </c>
      <c r="IX66" s="5">
        <v>0</v>
      </c>
      <c r="IY66" s="5">
        <v>2</v>
      </c>
      <c r="IZ66" s="5">
        <v>1</v>
      </c>
      <c r="JA66" s="5">
        <v>3</v>
      </c>
      <c r="JB66" s="5">
        <v>0</v>
      </c>
      <c r="JC66" s="5">
        <v>1</v>
      </c>
      <c r="JD66" s="5">
        <v>0</v>
      </c>
      <c r="JE66" s="5">
        <v>0</v>
      </c>
      <c r="JF66" s="5">
        <v>2</v>
      </c>
      <c r="JG66" s="5">
        <v>2</v>
      </c>
      <c r="JH66" s="5">
        <v>1</v>
      </c>
      <c r="JI66" s="5">
        <v>2</v>
      </c>
      <c r="JJ66" s="5">
        <v>2</v>
      </c>
      <c r="JK66" s="5">
        <f>IF(COUNTA(IL66:JJ66)=0, "", SUM(IL66,IM66,IO66,IP66,IQ66,IV66,IW66,IY66,JA66,JB66,JC66,JI66))</f>
        <v>20</v>
      </c>
      <c r="JL66" s="5">
        <f>IF(COUNTA(IL66:JJ66)=0, "", SUM(IN66,IR66,IS66,IT66,IU66,IX66,IZ66,JD66,JE66,JF66,JG66,JH66,JJ66))</f>
        <v>14</v>
      </c>
      <c r="JM66" s="6" t="s">
        <v>1790</v>
      </c>
      <c r="JN66" s="5">
        <v>4</v>
      </c>
      <c r="JO66" s="5">
        <v>3</v>
      </c>
      <c r="JP66" s="5">
        <v>1</v>
      </c>
      <c r="JQ66" s="5">
        <v>5</v>
      </c>
      <c r="JR66" s="5">
        <v>2</v>
      </c>
      <c r="JS66" s="5">
        <v>3</v>
      </c>
      <c r="JT66" s="5">
        <v>4</v>
      </c>
      <c r="JU66" s="5">
        <v>1</v>
      </c>
      <c r="JV66" s="5">
        <v>5</v>
      </c>
      <c r="JW66" s="5">
        <v>2</v>
      </c>
      <c r="JX66" s="5">
        <v>4</v>
      </c>
      <c r="JY66" s="5">
        <v>2</v>
      </c>
      <c r="JZ66" s="5">
        <v>3</v>
      </c>
      <c r="KA66" s="5">
        <v>3</v>
      </c>
      <c r="KB66" s="5">
        <v>1</v>
      </c>
      <c r="KC66" s="5">
        <v>1</v>
      </c>
      <c r="KD66" s="5">
        <v>1</v>
      </c>
      <c r="KE66" s="5">
        <v>3</v>
      </c>
      <c r="KF66" s="5">
        <v>2</v>
      </c>
      <c r="KG66" s="5">
        <v>3</v>
      </c>
      <c r="KH66" s="5">
        <v>3</v>
      </c>
      <c r="KI66" s="5">
        <v>2</v>
      </c>
      <c r="KJ66" s="5">
        <v>2</v>
      </c>
      <c r="KK66" s="5">
        <v>3</v>
      </c>
      <c r="KL66" s="5">
        <v>3</v>
      </c>
      <c r="KM66" s="5">
        <v>2</v>
      </c>
      <c r="KN66" s="5">
        <v>2</v>
      </c>
      <c r="KO66" s="5">
        <v>1</v>
      </c>
      <c r="KP66" s="5">
        <v>2</v>
      </c>
      <c r="KQ66" s="5">
        <v>2</v>
      </c>
      <c r="KR66" s="5">
        <v>1</v>
      </c>
      <c r="KS66" s="5">
        <v>1</v>
      </c>
      <c r="KT66" s="5">
        <v>3</v>
      </c>
      <c r="KU66" s="5">
        <v>2</v>
      </c>
      <c r="KV66" s="5">
        <v>3</v>
      </c>
      <c r="KW66" s="5">
        <v>3</v>
      </c>
      <c r="KX66" s="5">
        <f>IF(COUNTA(JN66:KW66)=0, "", SUM(JN66:KW66))</f>
        <v>88</v>
      </c>
      <c r="KY66" s="5">
        <f>IF(COUNTA(JN66:KW66)=0, "", SUM(JX66,JY66,KH66,KJ66,KL66,KP66))</f>
        <v>16</v>
      </c>
      <c r="KZ66" s="5">
        <f>IF(COUNTA(JN66:KW66)=0, "", SUM(JZ66,KE66,KG66,KM66,KT66))</f>
        <v>14</v>
      </c>
      <c r="LA66" s="5">
        <f>IF(COUNTA(JN66:KW66)=0, "", SUM(JP66,KA66,KF66,KK66,KN66,KS66))</f>
        <v>12</v>
      </c>
      <c r="LB66" s="5">
        <f>IF(COUNTA(JN66:KW66)=0, "", SUM(JO66,JS66,JU66,JW66,KD66,KU66))</f>
        <v>12</v>
      </c>
      <c r="LC66" s="5">
        <f>IF(COUNTA(JN66:KW66)=0, "", SUM(KB66,KC66,KI66,KO66,KQ66,KR66,KV66,KW66))</f>
        <v>14</v>
      </c>
      <c r="LD66" s="5">
        <f>IF(COUNTA(JN66:KW66)=0, "", SUM(JN66,JQ66,JR66,JT66,JV66))</f>
        <v>20</v>
      </c>
      <c r="LE66" s="6">
        <v>45421</v>
      </c>
      <c r="LF66" s="5">
        <v>30</v>
      </c>
      <c r="LG66" s="5">
        <v>70</v>
      </c>
      <c r="LH66" s="5">
        <v>0</v>
      </c>
      <c r="LI66" s="5">
        <v>0</v>
      </c>
      <c r="LJ66" s="5">
        <v>0</v>
      </c>
      <c r="LK66" s="5">
        <v>0</v>
      </c>
      <c r="LL66" s="5">
        <v>50</v>
      </c>
      <c r="LM66" s="5">
        <v>0</v>
      </c>
      <c r="LN66" s="5">
        <v>0</v>
      </c>
      <c r="LO66" s="5">
        <v>30</v>
      </c>
      <c r="LP66" s="5">
        <v>0</v>
      </c>
      <c r="LQ66" s="5">
        <v>30</v>
      </c>
      <c r="LR66" s="5">
        <v>0</v>
      </c>
      <c r="LS66" s="5">
        <v>30</v>
      </c>
      <c r="LT66" s="5">
        <v>30</v>
      </c>
      <c r="LU66" s="5">
        <v>0</v>
      </c>
      <c r="LV66" s="5">
        <v>0</v>
      </c>
      <c r="LW66" s="5">
        <v>0</v>
      </c>
      <c r="LX66" s="5">
        <v>0</v>
      </c>
      <c r="LY66" s="5">
        <v>50</v>
      </c>
      <c r="LZ66" s="5">
        <v>0</v>
      </c>
      <c r="MA66" s="5">
        <v>0</v>
      </c>
      <c r="MB66" s="5">
        <v>50</v>
      </c>
      <c r="MC66" s="5">
        <v>30</v>
      </c>
      <c r="MD66" s="5">
        <v>0</v>
      </c>
      <c r="ME66" s="5">
        <v>0</v>
      </c>
      <c r="MF66" s="5">
        <v>0</v>
      </c>
      <c r="MG66" s="5">
        <v>0</v>
      </c>
      <c r="MH66" s="5">
        <f>IF(COUNTBLANK(LF66:MG66)&gt;0, "", AVERAGE(LF66:MG66))</f>
        <v>14.285714285714286</v>
      </c>
      <c r="MI66" s="5">
        <f>IF(COUNTA(LF66:MG66)=0, "", AVERAGE(LG66,LS66,LT66,LU66,LV66,LW66,LY66,MA66,MB66))</f>
        <v>25.555555555555557</v>
      </c>
      <c r="MJ66" s="5">
        <f>IF(COUNTA(LF66:MG66)=0, "", AVERAGE(LH66,LI66,LJ66,LK66,LM66,LO66,MD66,ME66))</f>
        <v>3.75</v>
      </c>
      <c r="MK66" s="5">
        <f>IF(COUNTA(LF66:MG66)=0, "", AVERAGE(LL66,LP66,LQ66,LR66,MF66,MG66))</f>
        <v>13.333333333333334</v>
      </c>
      <c r="ML66" s="6" t="s">
        <v>1790</v>
      </c>
      <c r="MM66" s="5">
        <v>3</v>
      </c>
      <c r="MN66" s="5">
        <v>2</v>
      </c>
      <c r="MO66" s="5">
        <v>3</v>
      </c>
      <c r="MP66" s="5">
        <v>1</v>
      </c>
      <c r="MQ66" s="5">
        <v>1</v>
      </c>
      <c r="MR66" s="5">
        <v>1</v>
      </c>
      <c r="MS66" s="5">
        <v>1</v>
      </c>
      <c r="MT66" s="5">
        <v>3</v>
      </c>
      <c r="MU66" s="5">
        <v>1</v>
      </c>
      <c r="MV66" s="5">
        <v>1</v>
      </c>
      <c r="MW66" s="5">
        <v>1</v>
      </c>
      <c r="MX66" s="5">
        <v>2</v>
      </c>
      <c r="MY66" s="5">
        <v>1</v>
      </c>
      <c r="MZ66" s="5">
        <v>3</v>
      </c>
      <c r="NA66" s="5">
        <v>1</v>
      </c>
      <c r="NB66" s="5">
        <v>1</v>
      </c>
      <c r="NC66" s="5">
        <v>1</v>
      </c>
      <c r="ND66" s="5">
        <v>1</v>
      </c>
      <c r="NE66" s="5">
        <v>2</v>
      </c>
      <c r="NF66" s="5">
        <v>3</v>
      </c>
      <c r="NG66" s="5">
        <f>IF(COUNTA(MM66:NF66)=0, "", SUM(MM66:NF66))</f>
        <v>33</v>
      </c>
      <c r="NH66" s="6" t="s">
        <v>1790</v>
      </c>
      <c r="NI66" s="5">
        <v>3</v>
      </c>
      <c r="NJ66" s="5">
        <v>4</v>
      </c>
      <c r="NK66" s="5">
        <v>2</v>
      </c>
      <c r="NL66" s="5">
        <v>4</v>
      </c>
      <c r="NM66" s="5">
        <v>3</v>
      </c>
      <c r="NN66" s="5">
        <v>4</v>
      </c>
      <c r="NO66" s="5">
        <v>3</v>
      </c>
      <c r="NP66" s="5">
        <v>2</v>
      </c>
      <c r="NQ66" s="5">
        <v>4</v>
      </c>
      <c r="NR66" s="5">
        <v>4</v>
      </c>
      <c r="NS66" s="5">
        <v>3</v>
      </c>
      <c r="NT66" s="5">
        <v>4</v>
      </c>
      <c r="NU66" s="5">
        <v>3</v>
      </c>
      <c r="NV66" s="5">
        <v>4</v>
      </c>
      <c r="NW66" s="5">
        <v>3</v>
      </c>
      <c r="NX66" s="5">
        <v>1</v>
      </c>
      <c r="NY66" s="5">
        <v>3</v>
      </c>
      <c r="NZ66" s="5">
        <v>3</v>
      </c>
      <c r="OA66" s="5">
        <v>4</v>
      </c>
      <c r="OB66" s="5">
        <v>3</v>
      </c>
      <c r="OC66" s="5">
        <v>2</v>
      </c>
      <c r="OD66" s="5">
        <v>3</v>
      </c>
      <c r="OE66" s="5">
        <v>2</v>
      </c>
      <c r="OF66" s="5">
        <v>2</v>
      </c>
      <c r="OG66" s="5">
        <v>2</v>
      </c>
      <c r="OH66" s="5">
        <v>3</v>
      </c>
      <c r="OI66" s="5">
        <v>1</v>
      </c>
      <c r="OJ66" s="5">
        <v>2</v>
      </c>
      <c r="OK66" s="5">
        <f>IF(COUNTA(NI66:OJ66)=0, "", SUM(NK66,NP66,NS66,NW66,OC66,OG66,OJ66))</f>
        <v>16</v>
      </c>
      <c r="OL66" s="5">
        <f>IF(COUNTA(NI66:OJ66)=0, "", SUM(NJ66,NL66,NQ66,NV66,NZ66,OB66,OD66))</f>
        <v>25</v>
      </c>
      <c r="OM66" s="5">
        <f>IF(COUNTA(NI66:OJ66)=0, "", SUM(NN66,NR66,NU66,NY66,OA66,OF66,OI66))</f>
        <v>21</v>
      </c>
      <c r="ON66" s="5">
        <f>IF(COUNTA(NI66:OJ66)=0, "", SUM(NI66,NM66,NO66,NT66,NX66,OE66,OH66))</f>
        <v>19</v>
      </c>
      <c r="OO66" s="11" t="s">
        <v>963</v>
      </c>
      <c r="OP66" s="11">
        <v>1</v>
      </c>
      <c r="OQ66" s="6">
        <v>45741.952604166669</v>
      </c>
      <c r="OR66" s="5">
        <v>0</v>
      </c>
      <c r="OS66" s="5">
        <v>50</v>
      </c>
      <c r="OT66" s="5">
        <v>0</v>
      </c>
      <c r="OU66" s="5">
        <v>0</v>
      </c>
      <c r="OV66" s="5">
        <v>0</v>
      </c>
      <c r="OW66" s="5">
        <v>0</v>
      </c>
      <c r="OX66" s="5">
        <v>20</v>
      </c>
      <c r="OY66" s="5">
        <v>0</v>
      </c>
      <c r="OZ66" s="5">
        <v>0</v>
      </c>
      <c r="PA66" s="5">
        <v>0</v>
      </c>
      <c r="PB66" s="5">
        <v>0</v>
      </c>
      <c r="PC66" s="5">
        <v>0</v>
      </c>
      <c r="PD66" s="5">
        <v>0</v>
      </c>
      <c r="PE66" s="5">
        <v>30</v>
      </c>
      <c r="PF66" s="5">
        <v>40</v>
      </c>
      <c r="PG66" s="5">
        <v>0</v>
      </c>
      <c r="PH66" s="5">
        <v>0</v>
      </c>
      <c r="PI66" s="5">
        <v>10</v>
      </c>
      <c r="PJ66" s="5">
        <v>0</v>
      </c>
      <c r="PK66" s="5">
        <v>10</v>
      </c>
      <c r="PL66" s="5">
        <v>0</v>
      </c>
      <c r="PM66" s="5">
        <v>0</v>
      </c>
      <c r="PN66" s="5">
        <v>0</v>
      </c>
      <c r="PO66" s="5">
        <v>0</v>
      </c>
      <c r="PP66" s="5">
        <v>0</v>
      </c>
      <c r="PQ66" s="5">
        <v>0</v>
      </c>
      <c r="PR66" s="5">
        <v>0</v>
      </c>
      <c r="PS66" s="5">
        <v>0</v>
      </c>
      <c r="PT66" s="5">
        <f>IF(COUNTBLANK(OR66:PS66)&gt;0, "", AVERAGE(OR66:PS66))</f>
        <v>5.7142857142857144</v>
      </c>
      <c r="PU66" s="5">
        <f>IF(COUNTA(OR66:PS66)=0, "", AVERAGE(OS66,PE66,PF66,PG66,PH66,PI66,PK66,PM66,PN66))</f>
        <v>15.555555555555555</v>
      </c>
      <c r="PV66" s="5">
        <f>IF(COUNTA(OR66:PS66)=0, "", AVERAGE(OT66,OU66,OV66,OW66,OY66,PA66,PP66,PQ66))</f>
        <v>0</v>
      </c>
      <c r="PW66" s="5">
        <f>IF(COUNTA(OR66:PS66)=0, "", AVERAGE(OX66,PB66,PC66,PD66,PR66,PS66))</f>
        <v>3.3333333333333335</v>
      </c>
      <c r="PX66" s="6">
        <v>45741</v>
      </c>
      <c r="PY66" s="5">
        <v>0</v>
      </c>
      <c r="PZ66" s="5">
        <v>0</v>
      </c>
      <c r="QA66" s="5">
        <v>2</v>
      </c>
      <c r="QB66" s="5">
        <v>3</v>
      </c>
      <c r="QC66" s="5">
        <v>0</v>
      </c>
      <c r="QD66" s="5">
        <v>0</v>
      </c>
      <c r="QE66" s="5">
        <v>0</v>
      </c>
      <c r="QF66" s="5">
        <v>0</v>
      </c>
      <c r="QG66" s="5">
        <v>0</v>
      </c>
      <c r="QH66" s="5">
        <v>1</v>
      </c>
      <c r="QI66" s="5">
        <f>IF(COUNTBLANK(PY66:QG66)&gt;0, "", SUM(PY66:QG66))</f>
        <v>5</v>
      </c>
      <c r="QJ66" s="6"/>
      <c r="QK66" s="5"/>
      <c r="QL66" s="5"/>
      <c r="QM66" s="5"/>
      <c r="QN66" s="5"/>
      <c r="QO66" s="5"/>
      <c r="QP66" s="5"/>
      <c r="QQ66" s="5"/>
      <c r="QR66" s="5"/>
      <c r="QS66" s="5"/>
      <c r="QT66" s="5"/>
      <c r="QU66" s="5" t="str">
        <f>IF(COUNTBLANK(QK66:QS66)&gt;0, "", SUM(QK66:QS66))</f>
        <v/>
      </c>
      <c r="QV66" s="6"/>
      <c r="QW66" s="5"/>
      <c r="QX66" s="5"/>
      <c r="QY66" s="5"/>
      <c r="QZ66" s="5"/>
      <c r="RA66" s="5"/>
      <c r="RB66" s="5"/>
      <c r="RC66" s="5"/>
      <c r="RD66" s="5"/>
      <c r="RE66" s="5"/>
      <c r="RF66" s="5"/>
      <c r="RG66" s="5" t="str">
        <f>IF(COUNTBLANK(QW66:RE66)&gt;0, "", SUM(QW66:RE66))</f>
        <v/>
      </c>
      <c r="RH66" s="6">
        <v>45741.950613425928</v>
      </c>
      <c r="RI66" s="5">
        <v>0</v>
      </c>
      <c r="RJ66" s="5">
        <v>1</v>
      </c>
      <c r="RK66" s="5">
        <v>0</v>
      </c>
      <c r="RL66" s="5">
        <v>0</v>
      </c>
      <c r="RM66" s="5">
        <v>0</v>
      </c>
      <c r="RN66" s="5">
        <v>1</v>
      </c>
      <c r="RO66" s="5">
        <v>0</v>
      </c>
      <c r="RP66" s="5">
        <f>IF(COUNTBLANK(RI66:RO66)&gt;0, "", SUM(RI66:RO66))</f>
        <v>2</v>
      </c>
      <c r="RQ66" s="6"/>
      <c r="RR66" s="5"/>
      <c r="RS66" s="5"/>
      <c r="RT66" s="5"/>
      <c r="RU66" s="5"/>
      <c r="RV66" s="5"/>
      <c r="RW66" s="5"/>
      <c r="RX66" s="5"/>
      <c r="RY66" s="5" t="str">
        <f>IF(COUNTBLANK(RR66:RX66)&gt;0, "", SUM(RR66:RX66))</f>
        <v/>
      </c>
      <c r="RZ66" s="6"/>
      <c r="SA66" s="5"/>
      <c r="SB66" s="5"/>
      <c r="SC66" s="5"/>
      <c r="SD66" s="5"/>
      <c r="SE66" s="5"/>
      <c r="SF66" s="5"/>
      <c r="SG66" s="5"/>
      <c r="SH66" s="5" t="str">
        <f>IF(COUNTBLANK(SA66:SG66)&gt;0, "", SUM(SA66:SG66))</f>
        <v/>
      </c>
      <c r="SI66" s="6">
        <v>45741.954016203701</v>
      </c>
      <c r="SJ66" s="5">
        <v>4</v>
      </c>
      <c r="SK66" s="5">
        <v>3</v>
      </c>
      <c r="SL66" s="5">
        <v>5</v>
      </c>
      <c r="SM66" s="5">
        <v>2</v>
      </c>
      <c r="SN66" s="5">
        <v>1</v>
      </c>
      <c r="SO66" s="5">
        <v>4</v>
      </c>
      <c r="SP66" s="5">
        <v>5</v>
      </c>
      <c r="SQ66" s="5">
        <v>2</v>
      </c>
      <c r="SR66" s="5">
        <v>5</v>
      </c>
      <c r="SS66" s="5">
        <v>3</v>
      </c>
      <c r="ST66" s="5">
        <v>4</v>
      </c>
      <c r="SU66" s="5">
        <v>5</v>
      </c>
      <c r="SV66" s="5">
        <v>3</v>
      </c>
      <c r="SW66" s="5">
        <v>4</v>
      </c>
      <c r="SX66" s="5">
        <v>5</v>
      </c>
      <c r="SY66" s="5">
        <v>5</v>
      </c>
      <c r="SZ66" s="5">
        <v>2</v>
      </c>
      <c r="TA66" s="5">
        <v>5</v>
      </c>
      <c r="TB66" s="5">
        <v>5</v>
      </c>
      <c r="TC66" s="5">
        <f>IF(COUNTBLANK(SJ66:TB66)&gt;0, "", SUM(SJ66:TB66))</f>
        <v>72</v>
      </c>
      <c r="TD66" s="5">
        <f>IF(COUNTBLANK(SJ66:TB66)&gt;0, "", SUM(SL66,SO66,SR66,SS66,ST66,SU66,SV66,SX66,SY66,TB66))</f>
        <v>44</v>
      </c>
      <c r="TE66" s="5">
        <f>IF(COUNTBLANK(SJ66:TB66)&gt;0, "", SUM(SJ66,SK66,SM66,SN66,SQ66,SW66,SZ66,TA66))</f>
        <v>23</v>
      </c>
      <c r="TF66" s="6"/>
      <c r="TG66" s="5"/>
      <c r="TH66" s="5"/>
      <c r="TI66" s="5"/>
      <c r="TJ66" s="5"/>
      <c r="TK66" s="5"/>
      <c r="TL66" s="5"/>
      <c r="TM66" s="5"/>
      <c r="TN66" s="5"/>
      <c r="TO66" s="5"/>
      <c r="TP66" s="5"/>
      <c r="TQ66" s="5"/>
      <c r="TR66" s="5"/>
      <c r="TS66" s="5"/>
      <c r="TT66" s="5"/>
      <c r="TU66" s="5"/>
      <c r="TV66" s="5"/>
      <c r="TW66" s="5"/>
      <c r="TX66" s="5"/>
      <c r="TY66" s="5"/>
      <c r="TZ66" s="5" t="str">
        <f>IF(COUNTBLANK(TG66:TY66)&gt;0, "", SUM(TG66:TY66))</f>
        <v/>
      </c>
      <c r="UA66" s="5" t="str">
        <f>IF(COUNTBLANK(TG66:TY66)&gt;0, "", SUM(TI66,TL66,TO66,TP66,TQ66,TR66,TS66,TU66,TV66,TY66))</f>
        <v/>
      </c>
      <c r="UB66" s="5" t="str">
        <f>IF(COUNTBLANK(TG66:TY66)&gt;0, "", SUM(TG66,TH66,TJ66,TK66,TN66,TT66,TW66,TX66))</f>
        <v/>
      </c>
      <c r="UC66" s="6"/>
      <c r="UD66" s="5"/>
      <c r="UE66" s="5"/>
      <c r="UF66" s="5"/>
      <c r="UG66" s="5"/>
      <c r="UH66" s="5"/>
      <c r="UI66" s="5"/>
      <c r="UJ66" s="5"/>
      <c r="UK66" s="5"/>
      <c r="UL66" s="5"/>
      <c r="UM66" s="5"/>
      <c r="UN66" s="5"/>
      <c r="UO66" s="5"/>
      <c r="UP66" s="5"/>
      <c r="UQ66" s="5"/>
      <c r="UR66" s="5"/>
      <c r="US66" s="5"/>
      <c r="UT66" s="5"/>
      <c r="UU66" s="5"/>
      <c r="UV66" s="5"/>
      <c r="UW66" s="5" t="str">
        <f>IF(COUNTBLANK(UD66:UV66)&gt;0, "", SUM(UD66:UV66))</f>
        <v/>
      </c>
      <c r="UX66" s="5" t="str">
        <f>IF(COUNTBLANK(UD66:UV66)&gt;0, "", SUM(UF66,UI66,UL66,UM66,UN66,UO66,UP66,UR66,US66,UV66))</f>
        <v/>
      </c>
      <c r="UY66" s="5" t="str">
        <f>IF(COUNTBLANK(UD66:UV66)&gt;0, "", SUM(UD66,UE66,UG66,UH66,UK66,UQ66,UT66,UU66))</f>
        <v/>
      </c>
      <c r="UZ66" s="6"/>
      <c r="VA66" s="6"/>
      <c r="VB66" s="5"/>
      <c r="VC66" s="5"/>
      <c r="VE66" s="5"/>
      <c r="VF66" s="5" t="s">
        <v>971</v>
      </c>
      <c r="VG66" s="5"/>
      <c r="VH66" s="5"/>
      <c r="VI66" s="5"/>
      <c r="VK66" s="5"/>
      <c r="VL66" s="5"/>
      <c r="VN66" s="6"/>
      <c r="VO66" s="5"/>
      <c r="VP66" s="5"/>
      <c r="VQ66" s="5"/>
      <c r="VR66" s="5"/>
      <c r="VS66" s="5"/>
      <c r="VT66" s="5"/>
      <c r="VU66" s="5"/>
      <c r="VV66" s="5"/>
      <c r="VW66" s="5"/>
      <c r="VX66" s="5"/>
      <c r="VY66" s="5"/>
      <c r="VZ66" s="5"/>
      <c r="WA66" s="5"/>
      <c r="WB66" s="5"/>
      <c r="WC66" s="5"/>
      <c r="WD66" s="5"/>
      <c r="WE66" s="5"/>
      <c r="WF66" s="5"/>
      <c r="WG66" s="5"/>
      <c r="WH66" s="5"/>
      <c r="WI66" s="5"/>
      <c r="WJ66" s="5"/>
      <c r="WK66" s="5"/>
      <c r="WL66" s="5"/>
      <c r="WM66" s="5"/>
      <c r="WN66" s="5"/>
      <c r="WO66" s="5"/>
      <c r="WP66" s="5"/>
      <c r="WQ66" s="5"/>
      <c r="WR66" s="5" t="str">
        <f>IF(COUNTBLANK(VO66:WQ66)&gt;0, "", SUM(VQ66:WJ66))</f>
        <v/>
      </c>
      <c r="WS66" s="5" t="str">
        <f>IF(COUNTBLANK(VO66:WQ66)&gt;0, "", SUM(VQ66:VZ66))</f>
        <v/>
      </c>
      <c r="WT66" s="5" t="str">
        <f>IF(COUNTBLANK(VO66:WQ66)&gt;0, "", SUM(WA66:WL66))</f>
        <v/>
      </c>
      <c r="WU66" s="5" t="str">
        <f>IF(COUNTBLANK(VO66:WQ66)&gt;0, "", SUM(WK66:WL66))</f>
        <v/>
      </c>
      <c r="WV66" s="5" t="str">
        <f>IF(COUNTA(VO66:WQ66)=0, "", IF(AND(OR(VO66=1, VP66=1), OR(VQ66&gt;=1, VR66&gt;=1, VS66&gt;=1, VT66&gt;=1, VU66&gt;=1), OR(VV66&gt;=1, VW66&gt;=1), COUNTIF(VX66:WD66, "&gt;=1")&gt;=2, COUNTIF(WE66:WJ66, "&gt;=1")&gt;=2, OR(WN66=1, WN66=2), OR(WO66&gt;=1, WP66&gt;=1), WQ66&lt;1), 1, 0))</f>
        <v/>
      </c>
      <c r="WW66" s="5" t="str">
        <f>IF(COUNTBLANK(VO66:WQ66)&gt;0, "", SUM(VQ66:VU66))</f>
        <v/>
      </c>
      <c r="WX66" s="5" t="str">
        <f>IF(COUNTBLANK(VO66:WQ66)&gt;0, "", SUM(VV66:VW66))</f>
        <v/>
      </c>
      <c r="WY66" s="5" t="str">
        <f>IF(COUNTBLANK(VO66:WQ66)&gt;0, "", SUM(VX66:WD66))</f>
        <v/>
      </c>
      <c r="WZ66" s="5" t="str">
        <f>IF(COUNTBLANK(VO66:WQ66)&gt;0, "", SUM(WE66:WJ66))</f>
        <v/>
      </c>
      <c r="XA66" s="6"/>
      <c r="XB66" s="5"/>
      <c r="XC66" s="5"/>
      <c r="XD66" s="5"/>
      <c r="XE66" s="5"/>
      <c r="XF66" s="5"/>
      <c r="XG66" s="5"/>
      <c r="XH66" s="5"/>
      <c r="XI66" s="5"/>
      <c r="XJ66" s="5"/>
      <c r="XK66" s="5"/>
      <c r="XL66" s="5" t="str">
        <f>IF(COUNTBLANK(XB66:XJ66)&gt;0, "", SUM(XB66:XJ66))</f>
        <v/>
      </c>
      <c r="XM66" s="6"/>
      <c r="XN66" s="5"/>
      <c r="XO66" s="5"/>
      <c r="XP66" s="5"/>
      <c r="XQ66" s="5"/>
      <c r="XR66" s="5"/>
      <c r="XS66" s="5"/>
      <c r="XT66" s="5"/>
      <c r="XU66" s="5" t="str">
        <f>IF(COUNTBLANK(XN66:XT66)&gt;0, "", SUM(XN66:XT66))</f>
        <v/>
      </c>
      <c r="XV66" s="6"/>
      <c r="XW66" s="5"/>
      <c r="XX66" s="5"/>
      <c r="XY66" s="5"/>
      <c r="XZ66" s="5"/>
      <c r="YA66" s="5"/>
      <c r="YB66" s="5"/>
      <c r="YC66" s="5"/>
      <c r="YD66" s="5"/>
      <c r="YE66" s="5"/>
      <c r="YF66" s="5"/>
      <c r="YG66" s="5"/>
      <c r="YH66" s="5"/>
      <c r="YI66" s="5"/>
      <c r="YJ66" s="5"/>
      <c r="YK66" s="5"/>
      <c r="YL66" s="5"/>
      <c r="YM66" s="5"/>
      <c r="YN66" s="5"/>
      <c r="YO66" s="5"/>
      <c r="YP66" s="12" t="str">
        <f>IF(COUNTBLANK(XW66:YO66)&gt;0, "", SUM(XW66:YO66))</f>
        <v/>
      </c>
      <c r="YQ66" s="12" t="str">
        <f>IF(COUNTBLANK(XW66:YO66)&gt;0, "", SUM(XY66,YC66,YD66,YE66,YJ66,YK66,YL66,YM66))</f>
        <v/>
      </c>
      <c r="YR66" s="12" t="str">
        <f>IF(COUNTBLANK(XW66:YO66)&gt;0, "", SUM(YF66:YH66))</f>
        <v/>
      </c>
      <c r="YS66" s="12" t="str">
        <f>IF(COUNTBLANK(XW66:YO66)&gt;0, "", SUM(XW66,XX66,YB66))</f>
        <v/>
      </c>
      <c r="YT66" s="12" t="str">
        <f>IF(COUNTBLANK(XW66:YO66)&gt;0, "", SUM(XZ66,YA66,YI66,YN66,YO66))</f>
        <v/>
      </c>
      <c r="YU66" s="12" t="str">
        <f>IF(COUNTBLANK(XW66:YO66)&gt;0, "", SUM(XY66,XZ66,YA66,YB66,YC66,YF66,YJ66,YN66,YO66))</f>
        <v/>
      </c>
      <c r="YV66" s="12" t="str">
        <f>IF(COUNTBLANK(XW66:YO66)&gt;0, "", SUM(XW66,XX66,YK66,YL66,YM66))</f>
        <v/>
      </c>
      <c r="YW66" s="12" t="str">
        <f>IF(COUNTBLANK(XW66:YO66)&gt;0, "", SUM(YD66,YE66,YG66,YH66,YI66))</f>
        <v/>
      </c>
      <c r="YX66" s="6"/>
      <c r="YY66" s="5"/>
      <c r="YZ66" s="5"/>
      <c r="ZA66" s="5"/>
      <c r="ZB66" s="5"/>
      <c r="ZC66" s="5"/>
      <c r="ZD66" s="5"/>
      <c r="ZE66" s="5"/>
      <c r="ZF66" s="5"/>
      <c r="ZG66" s="5"/>
      <c r="ZH66" s="5"/>
      <c r="ZI66" s="5"/>
      <c r="ZJ66" s="5"/>
      <c r="ZK66" s="5"/>
      <c r="ZL66" s="5"/>
      <c r="ZM66" s="5"/>
      <c r="ZN66" s="5"/>
      <c r="ZO66" s="5"/>
      <c r="ZP66" s="5"/>
      <c r="ZQ66" s="5"/>
      <c r="ZR66" s="5"/>
      <c r="ZS66" s="5"/>
      <c r="ZT66" s="5"/>
      <c r="ZU66" s="5"/>
      <c r="ZV66" s="5"/>
      <c r="ZW66" s="5"/>
      <c r="ZX66" s="5"/>
      <c r="ZY66" s="5"/>
      <c r="ZZ66" s="5"/>
      <c r="AAA66" s="5" t="str">
        <f>IF(COUNTBLANK(YY66:ZZ66)&gt;0, "", AVERAGE(YY66:ZZ66))</f>
        <v/>
      </c>
      <c r="AAB66" s="5" t="str">
        <f>IF(COUNTA(YY66:ZZ66)=0, "", AVERAGE(YZ66,ZL66,ZM66,ZN66,ZO66,ZP66,ZR66,ZT66,ZU66))</f>
        <v/>
      </c>
      <c r="AAC66" s="5" t="str">
        <f>IF(COUNTA(YY66:ZZ66)=0, "", AVERAGE(ZA66,ZB66,ZC66,ZD66,ZF66,ZH66,ZW66,ZX66))</f>
        <v/>
      </c>
      <c r="AAD66" s="5" t="str">
        <f>IF(COUNTA(YY66:ZZ66)=0, "", AVERAGE(ZE66,ZI66,ZJ66,ZK66,ZY66,ZZ66))</f>
        <v/>
      </c>
      <c r="AAE66" s="6"/>
      <c r="AAF66" s="5"/>
      <c r="AAG66" s="5" t="s">
        <v>971</v>
      </c>
      <c r="AAH66" s="5"/>
      <c r="AAI66" s="5"/>
      <c r="AAJ66" s="5" t="s">
        <v>971</v>
      </c>
      <c r="AAK66" s="5"/>
      <c r="AAL66" s="5" t="s">
        <v>971</v>
      </c>
      <c r="AAM66" s="5"/>
      <c r="AAN66" s="5"/>
      <c r="AAO66" s="5"/>
      <c r="AAP66" s="5"/>
      <c r="AAQ66" s="5"/>
      <c r="AAR66" s="5" t="s">
        <v>971</v>
      </c>
      <c r="AAS66" s="5"/>
      <c r="AAT66" s="5"/>
      <c r="AAU66" s="5"/>
      <c r="AAV66" s="5"/>
      <c r="AAW66" s="5"/>
      <c r="AAX66" s="5" t="s">
        <v>971</v>
      </c>
      <c r="AAY66" s="5"/>
      <c r="AAZ66" s="5"/>
      <c r="ABA66" s="5"/>
      <c r="ABB66" s="5"/>
      <c r="ABC66" s="5"/>
      <c r="ABD66" s="5"/>
      <c r="ABE66" s="5" t="s">
        <v>971</v>
      </c>
      <c r="ABF66" s="5"/>
      <c r="ABG66" s="5" t="s">
        <v>971</v>
      </c>
      <c r="ABH66" s="5"/>
      <c r="ABI66" s="5"/>
      <c r="ABJ66" s="5" t="str">
        <f>IF(SUM(AAF66:AAN66,AAP66:AAT66,AAV66:AAZ66,ABB66:ABG66)=0, "", SUM(AAF66:AAN66,AAP66:AAT66,AAV66:AAZ66,ABB66:ABG66))</f>
        <v/>
      </c>
      <c r="ABK66" s="5" t="str">
        <f>IF(SUM(ABN66, ABO66, ABP66, ABQ66, ABR66)=0, "", IF(OR(ABN66&gt;=8, ABO66&gt;=10, ABP66&gt;=13, ABQ66&gt;=10, ABR66&gt;=15), 1, 0))</f>
        <v/>
      </c>
      <c r="ABL66" s="5" t="str">
        <f>IF(SUM(AAF66:AAG66,AAI66,AAJ66,AAK66,AAL66,AAR66,AAX66,ABE66,ABG66)=0, "", SUM(AAF66:AAG66,AAI66,AAJ66,AAK66,AAL66,AAR66,AAX66,ABE66,ABG66))</f>
        <v/>
      </c>
      <c r="ABM66" s="5" t="str">
        <f>IF(SUM(AAH66,AAM66:AAN66,AAP66:AAQ66,AAS66:AAT66,AAV66:AAW66,AAY66:AAZ66,ABB66:ABD66,ABF66)=0, "", SUM(AAH66,AAM66:AAN66,AAP66:AAQ66,AAS66:AAT66,AAV66:AAW66,AAY66:AAZ66,ABB66:ABD66,ABF66))</f>
        <v/>
      </c>
      <c r="ABN66" s="5" t="str">
        <f>IF(SUM(AAY66:AAZ66,ABB66:ABC66,ABF66)=0, "", SUM(AAY66:AAZ66,ABB66:ABC66,ABF66))</f>
        <v/>
      </c>
      <c r="ABO66" s="5" t="str">
        <f>IF(SUM(AAN66,AAP66:AAQ66,AAT66,AAV66)=0, "", SUM(AAN66,AAP66:AAQ66,AAT66,AAV66))</f>
        <v/>
      </c>
      <c r="ABP66" s="5" t="str">
        <f>IF(SUM(AAH66,AAM66,AAS66,AAW66,ABD66)=0, "", SUM(AAH66,AAM66,AAS66,AAW66,ABD66))</f>
        <v/>
      </c>
      <c r="ABQ66" s="5" t="str">
        <f>IF(SUM(AAF66:AAG66,AAI66,AAK66,ABE66)=0, "", SUM(AAF66:AAG66,AAI66,AAK66,ABE66))</f>
        <v/>
      </c>
      <c r="ABR66" s="5" t="str">
        <f>IF(SUM(AAJ66,AAL66,AAR66,AAX66,ABG66)=0, "", SUM(AAJ66,AAL66,AAR66,AAX66,ABG66))</f>
        <v/>
      </c>
      <c r="ABS66" s="5" t="str">
        <f>IF(ABN66="", "", IF(ABN66&gt;=8, 1, 0))</f>
        <v/>
      </c>
      <c r="ABT66" s="5" t="str">
        <f>IF(ABO66="", "", IF(ABO66&gt;=10, 1, 0))</f>
        <v/>
      </c>
      <c r="ABU66" s="5" t="str">
        <f>IF(ABP66="", "", IF(ABP66&gt;=13, 1, 0))</f>
        <v/>
      </c>
      <c r="ABV66" s="5" t="str">
        <f>IF(ABQ66="", "", IF(ABQ66&gt;=10, 1, 0))</f>
        <v/>
      </c>
      <c r="ABW66" s="5" t="str">
        <f>IF(ABR66="", "", IF(ABR66&gt;=15, 1, 0))</f>
        <v/>
      </c>
      <c r="ABX66" s="5" t="str">
        <f>IF(AND(AAO66="", AAU66="", ABA66=""), "", IF(AAO66=5,1,0) + IF(AAU66=5,1,0) + IF(ABA66=5,1,0))</f>
        <v/>
      </c>
      <c r="ABY66" s="6"/>
      <c r="ABZ66" s="5"/>
      <c r="ACA66" s="5"/>
      <c r="ACB66" s="5"/>
      <c r="ACC66" s="5"/>
      <c r="ACD66" s="5"/>
      <c r="ACE66" s="5"/>
      <c r="ACF66" s="5"/>
      <c r="ACG66" s="5"/>
      <c r="ACH66" s="5"/>
      <c r="ACI66" s="5"/>
      <c r="ACJ66" s="5"/>
      <c r="ACK66" s="5"/>
      <c r="ACL66" s="5"/>
      <c r="ACM66" s="5"/>
      <c r="ACN66" s="5"/>
      <c r="ACO66" s="5"/>
      <c r="ACP66" s="5"/>
      <c r="ACQ66" s="5"/>
      <c r="ACR66" s="5"/>
      <c r="ACS66" s="5"/>
      <c r="ACT66" s="5"/>
      <c r="ACU66" s="5"/>
      <c r="ACV66" s="5"/>
      <c r="ACW66" s="5"/>
      <c r="ACX66" s="5"/>
      <c r="ACY66" s="5"/>
      <c r="ACZ66" s="5"/>
      <c r="ADA66" s="5"/>
      <c r="ADB66" s="5"/>
      <c r="ADC66" s="5"/>
      <c r="ADD66" s="5"/>
      <c r="ADE66" s="5"/>
      <c r="ADF66" s="5"/>
      <c r="ADG66" s="5"/>
      <c r="ADH66" s="5"/>
      <c r="ADI66" s="5"/>
      <c r="ADJ66" s="12" t="str">
        <f>IF(COUNTA(ABZ66:ADI66)=0, "", SUM(ABZ66:ADI66))</f>
        <v/>
      </c>
      <c r="ADK66" s="12" t="str">
        <f>IF(COUNTA(ABZ66:ADI66)=0, "", SUM(ACJ66,ACK66,ACT66,ACV66,ACX66,ADB66))</f>
        <v/>
      </c>
      <c r="ADL66" s="12" t="str">
        <f>IF(COUNTA(ABZ66:ADI66)=0, "", SUM(ACL66,ACQ66,ACS66,ACY66,ADF66))</f>
        <v/>
      </c>
      <c r="ADM66" s="12" t="str">
        <f>IF(COUNTA(ABZ66:ADI66)=0, "", SUM(ACB66,ACM66,ACR66,ACW66,ACZ66,ADE66))</f>
        <v/>
      </c>
      <c r="ADN66" s="12" t="str">
        <f>IF(COUNTA(ABZ66:ADI66)=0, "", SUM(ACA66,ACE66,ACG66,ACI66,ACP66,ADG66))</f>
        <v/>
      </c>
      <c r="ADO66" s="12" t="str">
        <f>IF(COUNTA(ABZ66:ADI66)=0, "", SUM(ACN66,ACO66,ACU66,ADA66,ADC66,ADD66,ADH66,ADI66))</f>
        <v/>
      </c>
      <c r="ADP66" s="12" t="str">
        <f>IF(COUNTA(ABZ66:ADI66)=0, "", SUM(ABZ66,ACC66,ACD66,ACF66,ACH66))</f>
        <v/>
      </c>
      <c r="ADQ66" s="6"/>
      <c r="ADR66" s="5"/>
      <c r="ADS66" s="5"/>
      <c r="ADT66" s="5"/>
      <c r="ADU66" s="5"/>
      <c r="ADV66" s="5"/>
      <c r="ADW66" s="5"/>
      <c r="ADX66" s="5"/>
      <c r="ADY66" s="5"/>
      <c r="ADZ66" s="5"/>
      <c r="AEA66" s="5"/>
      <c r="AEB66" s="5"/>
      <c r="AEC66" s="5"/>
      <c r="AED66" s="5"/>
      <c r="AEE66" s="5"/>
      <c r="AEF66" s="5"/>
      <c r="AEG66" s="5"/>
      <c r="AEH66" s="5"/>
      <c r="AEI66" s="5"/>
      <c r="AEJ66" s="5"/>
      <c r="AEK66" s="5"/>
      <c r="AEL66" s="5" t="str">
        <f>IF(COUNTA(ADR66:AEK66)=0, "", SUM(ADR66:AEK66))</f>
        <v/>
      </c>
      <c r="AEM66" s="8"/>
      <c r="AEN66" s="6"/>
      <c r="AEO66" s="6"/>
      <c r="AEP66" s="6"/>
      <c r="AEQ66" s="6"/>
      <c r="AER66" s="5"/>
      <c r="AES66" s="6"/>
      <c r="AET66" s="6"/>
      <c r="AEU66" s="6"/>
      <c r="AEV66" s="5"/>
      <c r="AEW66" s="5"/>
      <c r="AEX66" s="5"/>
      <c r="AEY66" s="5"/>
      <c r="AEZ66" s="5"/>
      <c r="AFA66" s="5"/>
      <c r="AFB66" s="5"/>
      <c r="AFC66" s="5"/>
      <c r="AFD66" s="5"/>
      <c r="AFE66" s="5"/>
      <c r="AFF66" s="5"/>
      <c r="AFG66" s="5"/>
      <c r="AFH66" s="5"/>
      <c r="AFI66" s="5"/>
      <c r="AFJ66" s="5"/>
      <c r="AFK66" s="5"/>
      <c r="AFL66" s="5"/>
      <c r="AFM66" s="5"/>
      <c r="AFN66" s="5"/>
      <c r="AFO66" s="5"/>
      <c r="AFP66" s="5"/>
      <c r="AFQ66" s="5"/>
      <c r="AFR66" s="5"/>
      <c r="AFS66" s="5"/>
      <c r="AFT66" s="5"/>
      <c r="AFU66" s="5"/>
      <c r="AFV66" s="5"/>
      <c r="AFW66" s="5"/>
      <c r="AFX66" s="5"/>
      <c r="AFY66" s="5"/>
      <c r="AFZ66" s="5"/>
      <c r="AGA66" s="5" t="str">
        <f>IF(COUNTA(AEV66:AFY66)=0, "", SUM(AEV66:AFY66))</f>
        <v/>
      </c>
      <c r="AGB66" s="6">
        <v>45490</v>
      </c>
      <c r="AGC66" s="5">
        <v>1</v>
      </c>
      <c r="AGD66" s="5">
        <v>5</v>
      </c>
      <c r="AGE66" s="5">
        <v>5</v>
      </c>
      <c r="AGF66" s="5">
        <v>2</v>
      </c>
      <c r="AGG66" s="5">
        <v>5</v>
      </c>
      <c r="AGH66" s="11" t="s">
        <v>970</v>
      </c>
      <c r="AGI66" s="11" t="s">
        <v>2074</v>
      </c>
      <c r="AGJ66" s="11" t="s">
        <v>969</v>
      </c>
      <c r="AGL66" s="11" t="s">
        <v>970</v>
      </c>
      <c r="AGM66" s="11" t="s">
        <v>969</v>
      </c>
      <c r="AGO66" s="11" t="s">
        <v>2075</v>
      </c>
      <c r="AGP66" s="11" t="s">
        <v>1166</v>
      </c>
      <c r="AGQ66" s="11" t="s">
        <v>969</v>
      </c>
      <c r="AGS66" s="6">
        <v>45490</v>
      </c>
      <c r="AGT66" s="11" t="s">
        <v>969</v>
      </c>
      <c r="AGU66" s="11" t="s">
        <v>969</v>
      </c>
      <c r="AGV66" s="11" t="s">
        <v>969</v>
      </c>
      <c r="AGW66" s="11" t="s">
        <v>969</v>
      </c>
      <c r="AGX66" s="11" t="s">
        <v>969</v>
      </c>
      <c r="AGZ66" s="11" t="s">
        <v>969</v>
      </c>
      <c r="AHA66" s="11" t="s">
        <v>969</v>
      </c>
      <c r="AHB66" s="11" t="s">
        <v>1115</v>
      </c>
      <c r="AHC66" s="11" t="s">
        <v>2076</v>
      </c>
      <c r="AHD66" s="11" t="s">
        <v>969</v>
      </c>
      <c r="AHF66" s="11" t="s">
        <v>1673</v>
      </c>
      <c r="AHG66" s="11" t="s">
        <v>969</v>
      </c>
      <c r="AHH66" s="11" t="s">
        <v>1171</v>
      </c>
      <c r="AHI66" s="11" t="s">
        <v>1429</v>
      </c>
      <c r="AHJ66" s="11" t="s">
        <v>2077</v>
      </c>
      <c r="AHK66" s="11" t="s">
        <v>1119</v>
      </c>
      <c r="AHL66" s="11" t="s">
        <v>1554</v>
      </c>
      <c r="AHM66" s="6">
        <v>45490</v>
      </c>
      <c r="AHN66" s="5">
        <v>0</v>
      </c>
      <c r="AHO66" s="5">
        <v>5</v>
      </c>
      <c r="AHP66" s="5">
        <v>0</v>
      </c>
      <c r="AHQ66" s="5">
        <v>0</v>
      </c>
      <c r="AHR66" s="5">
        <v>0</v>
      </c>
      <c r="AHS66" s="5">
        <v>0</v>
      </c>
      <c r="AHT66" s="5">
        <v>0</v>
      </c>
      <c r="AHU66" s="5">
        <v>0</v>
      </c>
      <c r="AHV66" s="5">
        <v>0</v>
      </c>
      <c r="AHW66" s="5">
        <v>5</v>
      </c>
      <c r="AHX66" s="5">
        <f>IF(COUNTBLANK(AHN66:AHW66)&gt;0, "", SUM(AHN66:AHW66))</f>
        <v>10</v>
      </c>
      <c r="AHY66" s="5">
        <f>IF(COUNTBLANK(AHN66:AHW66)&gt;0, "", SUM(AHR66,AHW66))</f>
        <v>5</v>
      </c>
      <c r="AHZ66" s="5">
        <f>IF(COUNTBLANK(AHN66:AHW66)&gt;0, "", SUM(AHP66,AHS66))</f>
        <v>0</v>
      </c>
      <c r="AIA66" s="5">
        <f>IF(COUNTBLANK(AHN66:AHW66)&gt;0, "", SUM(AHT66,AHV66))</f>
        <v>0</v>
      </c>
      <c r="AIB66" s="5">
        <f>IF(COUNTBLANK(AHN66:AHW66)&gt;0, "", SUM(AHQ66,AHU66))</f>
        <v>0</v>
      </c>
      <c r="AIC66" s="5">
        <f>IF(COUNTBLANK(AHN66:AHW66)&gt;0, "", SUM(AHN66:AHO66))</f>
        <v>5</v>
      </c>
      <c r="AID66" s="6" t="s">
        <v>2078</v>
      </c>
      <c r="AIE66" s="5">
        <v>0</v>
      </c>
      <c r="AIF66" s="5">
        <v>0</v>
      </c>
      <c r="AIG66" s="5">
        <v>0</v>
      </c>
      <c r="AIH66" s="5">
        <v>0</v>
      </c>
      <c r="AII66" s="5">
        <v>0</v>
      </c>
      <c r="AIJ66" s="5">
        <v>0</v>
      </c>
      <c r="AIK66" s="5">
        <v>0</v>
      </c>
      <c r="AIL66" s="5">
        <v>0</v>
      </c>
      <c r="AIM66" s="5">
        <v>0</v>
      </c>
      <c r="AIN66" s="5">
        <v>2</v>
      </c>
      <c r="AIO66" s="5">
        <v>0</v>
      </c>
      <c r="AIP66" s="5">
        <v>0</v>
      </c>
      <c r="AIQ66" s="5">
        <v>0</v>
      </c>
      <c r="AIR66" s="5">
        <v>0</v>
      </c>
      <c r="AIS66" s="5">
        <v>0</v>
      </c>
      <c r="AIT66" s="5">
        <v>0</v>
      </c>
      <c r="AIU66" s="5">
        <v>0</v>
      </c>
      <c r="AIV66" s="5">
        <v>0</v>
      </c>
      <c r="AIW66" s="5">
        <v>0</v>
      </c>
      <c r="AIX66" s="5">
        <v>0</v>
      </c>
      <c r="AIY66" s="5">
        <v>2</v>
      </c>
      <c r="AIZ66" s="5">
        <v>0</v>
      </c>
      <c r="AJA66" s="5">
        <v>0</v>
      </c>
      <c r="AJB66" s="6" t="s">
        <v>2078</v>
      </c>
      <c r="AJC66" s="5">
        <v>0</v>
      </c>
      <c r="AJD66" s="5">
        <v>0</v>
      </c>
      <c r="AJE66" s="5">
        <v>0</v>
      </c>
      <c r="AJF66" s="5">
        <v>1</v>
      </c>
      <c r="AJG66" s="5">
        <v>1</v>
      </c>
      <c r="AJH66" s="5">
        <v>0</v>
      </c>
      <c r="AJI66" s="5">
        <v>0</v>
      </c>
      <c r="AJJ66" s="5">
        <v>0</v>
      </c>
      <c r="AJK66" s="5">
        <v>0</v>
      </c>
      <c r="AJL66" s="5">
        <v>0</v>
      </c>
      <c r="AJM66" s="5">
        <f>IF(COUNTBLANK(AJC66:AJK66)&gt;0, "", SUM(AJC66:AJK66))</f>
        <v>2</v>
      </c>
      <c r="AJN66" s="6" t="s">
        <v>2078</v>
      </c>
      <c r="AJO66" s="5">
        <v>0</v>
      </c>
      <c r="AJP66" s="5">
        <v>0</v>
      </c>
      <c r="AJQ66" s="5">
        <v>0</v>
      </c>
      <c r="AJR66" s="5">
        <v>0</v>
      </c>
      <c r="AJS66" s="5">
        <v>0</v>
      </c>
      <c r="AJT66" s="5">
        <v>0</v>
      </c>
      <c r="AJU66" s="5">
        <v>0</v>
      </c>
      <c r="AJV66" s="5">
        <f>IF(COUNTBLANK(AJO66:AJU66)&gt;0, "", SUM(AJO66:AJU66))</f>
        <v>0</v>
      </c>
    </row>
    <row r="67" spans="1:958" ht="15" customHeight="1" x14ac:dyDescent="0.35">
      <c r="A67" s="5">
        <v>209469</v>
      </c>
      <c r="B67" s="5" t="s">
        <v>2146</v>
      </c>
      <c r="C67" s="6">
        <v>45434</v>
      </c>
      <c r="D67" s="5">
        <v>0</v>
      </c>
      <c r="E67" s="5">
        <v>0</v>
      </c>
      <c r="F67" s="5">
        <v>0</v>
      </c>
      <c r="G67" s="5">
        <v>0</v>
      </c>
      <c r="H67" s="5">
        <v>0</v>
      </c>
      <c r="I67" s="5">
        <v>0</v>
      </c>
      <c r="J67" s="5">
        <v>0</v>
      </c>
      <c r="K67" s="5">
        <v>0</v>
      </c>
      <c r="L67" s="5">
        <v>0</v>
      </c>
      <c r="M67" s="5">
        <v>0</v>
      </c>
      <c r="N67" s="5">
        <v>0</v>
      </c>
      <c r="O67" s="5">
        <v>0</v>
      </c>
      <c r="P67" s="5">
        <v>0</v>
      </c>
      <c r="Q67" s="5">
        <v>0</v>
      </c>
      <c r="R67" s="5">
        <v>0</v>
      </c>
      <c r="S67" s="5">
        <v>0</v>
      </c>
      <c r="T67" s="5">
        <v>0</v>
      </c>
      <c r="U67" s="5">
        <v>0</v>
      </c>
      <c r="V67" s="5">
        <f>IF(COUNTA(D67,F67,H67,J67,L67,N67,P67,R67,T67)=0, "", IF(OR(D67=1,F67=1,H67=1,J67=1,L67=1,N67=1,P67=1,R67=1,T67=1), 1, 0))</f>
        <v>0</v>
      </c>
      <c r="W67" s="5">
        <f>IF(COUNTA(E67,G67,I67,K67,M67,O67,Q67,S67,U67)=0, "", IF(OR(E67=1,G67=1,I67=1,K67=1,M67=1,O67=1,Q67=1,S67=1,U67=1), 1, 0))</f>
        <v>0</v>
      </c>
      <c r="X67" s="5">
        <v>0</v>
      </c>
      <c r="Y67" s="5">
        <v>1</v>
      </c>
      <c r="Z67" s="5">
        <v>0</v>
      </c>
      <c r="AA67" s="5"/>
      <c r="AB67" s="5">
        <f>IF(AG67&lt;&gt;"", 1, 0)</f>
        <v>0</v>
      </c>
      <c r="AC67" s="5">
        <f>IF(AH67&lt;&gt;"", 1, 0)</f>
        <v>0</v>
      </c>
      <c r="AD67" s="5">
        <v>0</v>
      </c>
      <c r="AE67" s="7">
        <v>45664.453125</v>
      </c>
      <c r="AF67" s="6"/>
      <c r="AG67" s="8"/>
      <c r="AH67" s="8"/>
      <c r="AI67" s="8"/>
      <c r="AJ67" s="5" t="str">
        <f>IF(OR(ISBLANK(AE67), ISBLANK(AG67)), "", AG67 - AE67)</f>
        <v/>
      </c>
      <c r="AK67" s="9"/>
      <c r="AL67" s="5" t="str">
        <f>IF(OR(ISBLANK(AG67), ISBLANK(AK67)), "", AK67 - AG67)</f>
        <v/>
      </c>
      <c r="AM67" s="6"/>
      <c r="AN67" s="10" t="str">
        <f>IF(OR(ISBLANK(AM67), ISBLANK(AF67)), "", AF67 - AM67)</f>
        <v/>
      </c>
      <c r="AO67" s="6">
        <v>45664.453125</v>
      </c>
      <c r="AP67" s="6">
        <v>35649</v>
      </c>
      <c r="AQ67" s="5">
        <f>IF(OR(ISBLANK(AO67), ISBLANK(AP67)), "", DATEDIF(AP67, AO67, "Y"))</f>
        <v>27</v>
      </c>
      <c r="AR67" s="11" t="s">
        <v>959</v>
      </c>
      <c r="AS67" s="11">
        <v>1</v>
      </c>
      <c r="AT67" s="11" t="s">
        <v>975</v>
      </c>
      <c r="AU67" s="11" t="s">
        <v>959</v>
      </c>
      <c r="AV67" s="5"/>
      <c r="AW67" s="5">
        <v>1</v>
      </c>
      <c r="AX67" s="5"/>
      <c r="AY67" s="5"/>
      <c r="AZ67" s="5" t="s">
        <v>971</v>
      </c>
      <c r="BA67" s="5"/>
      <c r="BB67" s="5" t="s">
        <v>971</v>
      </c>
      <c r="BC67" s="11" t="s">
        <v>2147</v>
      </c>
      <c r="BE67" s="5">
        <v>1</v>
      </c>
      <c r="BF67" s="5"/>
      <c r="BG67" s="5">
        <v>4</v>
      </c>
      <c r="BH67" s="6">
        <v>45664.454282407409</v>
      </c>
      <c r="BI67" s="5">
        <v>1</v>
      </c>
      <c r="BJ67" s="5">
        <v>1</v>
      </c>
      <c r="BK67" s="5">
        <v>1</v>
      </c>
      <c r="BL67" s="5">
        <v>1</v>
      </c>
      <c r="BM67" s="5">
        <v>1</v>
      </c>
      <c r="BN67" s="5">
        <v>1</v>
      </c>
      <c r="BO67" s="5">
        <v>1</v>
      </c>
      <c r="BP67" s="5">
        <v>1</v>
      </c>
      <c r="BQ67" s="5">
        <v>1</v>
      </c>
      <c r="BR67" s="5">
        <v>4</v>
      </c>
      <c r="BS67" s="5">
        <v>1</v>
      </c>
      <c r="BT67" s="5">
        <v>1</v>
      </c>
      <c r="BU67" s="5">
        <v>1</v>
      </c>
      <c r="BV67" s="5">
        <v>1</v>
      </c>
      <c r="BW67" s="5">
        <v>1</v>
      </c>
      <c r="BX67" s="5">
        <v>4</v>
      </c>
      <c r="BY67" s="5">
        <v>1</v>
      </c>
      <c r="BZ67" s="5">
        <v>1</v>
      </c>
      <c r="CA67" s="5">
        <v>1</v>
      </c>
      <c r="CB67" s="5">
        <v>1</v>
      </c>
      <c r="CC67" s="5">
        <v>1</v>
      </c>
      <c r="CD67" s="5">
        <v>4</v>
      </c>
      <c r="CE67" s="5">
        <v>1</v>
      </c>
      <c r="CF67" s="5">
        <v>1</v>
      </c>
      <c r="CG67" s="5">
        <v>1</v>
      </c>
      <c r="CH67" s="5">
        <v>1</v>
      </c>
      <c r="CI67" s="5">
        <v>1</v>
      </c>
      <c r="CJ67" s="5">
        <v>2</v>
      </c>
      <c r="CK67" s="5">
        <v>1</v>
      </c>
      <c r="CL67" s="5">
        <v>1</v>
      </c>
      <c r="CM67" s="5">
        <f>IF(SUM(BI67:BQ67,BS67:BW67,BY67:CC67,CE67:CJ67)=0, "", SUM(BI67:BQ67,BS67:BW67,BY67:CC67,CE67:CJ67))</f>
        <v>26</v>
      </c>
      <c r="CN67" s="5">
        <f>IF(SUM(CQ67, CR67, CS67, CT67, CU67)=0, "", IF(OR(CQ67&gt;=8, CR67&gt;=10, CS67&gt;=13, CT67&gt;=10, CU67&gt;=15), 1, 0))</f>
        <v>0</v>
      </c>
      <c r="CO67" s="5">
        <f>IF(SUM(BI67:BJ67,BL67,BM67,BN67,BO67,BU67,CA67,CH67,CJ67)=0, "", SUM(BI67:BJ67,BL67,BM67,BN67,BO67,BU67,CA67,CH67,CJ67))</f>
        <v>11</v>
      </c>
      <c r="CP67" s="5">
        <f>IF(SUM(BK67,BP67:BQ67,BS67:BT67,BV67:BW67,BY67:BZ67,CB67:CC67,CE67:CG67,CI67)=0, "", SUM(BK67,BP67:BQ67,BS67:BT67,BV67:BW67,BY67:BZ67,CB67:CC67,CE67:CG67,CI67))</f>
        <v>15</v>
      </c>
      <c r="CQ67" s="5">
        <f>IF(SUM(CB67:CC67,CE67:CF67,CI67)=0, "", SUM(CB67:CC67,CE67:CF67,CI67))</f>
        <v>5</v>
      </c>
      <c r="CR67" s="5">
        <f>IF(SUM(BQ67,BS67:BT67,BW67,BY67)=0, "", SUM(BQ67,BS67:BT67,BW67,BY67))</f>
        <v>5</v>
      </c>
      <c r="CS67" s="5">
        <f>IF(SUM(BK67,BP67,BV67,BZ67,CG67)=0, "", SUM(BK67,BP67,BV67,BZ67,CG67))</f>
        <v>5</v>
      </c>
      <c r="CT67" s="5">
        <f>IF(SUM(BI67:BJ67,BL67,BN67,CH67)=0, "", SUM(BI67:BJ67,BL67,BN67,CH67))</f>
        <v>5</v>
      </c>
      <c r="CU67" s="5">
        <f>IF(SUM(BM67,BO67,BU67,CA67,CJ67)=0, "", SUM(BM67,BO67,BU67,CA67,CJ67))</f>
        <v>6</v>
      </c>
      <c r="CV67" s="5">
        <f>IF(CQ67="", "", IF(CQ67&gt;=8, 1, 0))</f>
        <v>0</v>
      </c>
      <c r="CW67" s="5">
        <f>IF(CR67="", "", IF(CR67&gt;=10, 1, 0))</f>
        <v>0</v>
      </c>
      <c r="CX67" s="5">
        <f>IF(CS67="", "", IF(CS67&gt;=13, 1, 0))</f>
        <v>0</v>
      </c>
      <c r="CY67" s="5">
        <f>IF(CT67="", "", IF(CT67&gt;=10, 1, 0))</f>
        <v>0</v>
      </c>
      <c r="CZ67" s="5">
        <f>IF(CU67="", "", IF(CU67&gt;=15, 1, 0))</f>
        <v>0</v>
      </c>
      <c r="DA67" s="5">
        <f>IF(AND(BR67="", BX67="", CD67=""), "", IF(BR67=5,1,0) + IF(BX67=5,1,0) + IF(CD67=5,1,0))</f>
        <v>0</v>
      </c>
      <c r="DB67" s="6">
        <v>45664.458402777775</v>
      </c>
      <c r="DC67" s="5">
        <v>3</v>
      </c>
      <c r="DD67" s="13">
        <v>20</v>
      </c>
      <c r="DE67" s="5">
        <v>3</v>
      </c>
      <c r="DF67" s="13">
        <v>19</v>
      </c>
      <c r="DG67" s="5">
        <v>3</v>
      </c>
      <c r="DH67" s="13">
        <v>19</v>
      </c>
      <c r="DI67" s="5">
        <v>3</v>
      </c>
      <c r="DJ67" s="13">
        <v>20</v>
      </c>
      <c r="DK67" s="5">
        <v>3</v>
      </c>
      <c r="DL67" s="13">
        <v>20</v>
      </c>
      <c r="DM67" s="5">
        <v>3</v>
      </c>
      <c r="DN67" s="13">
        <v>20</v>
      </c>
      <c r="DO67" s="5">
        <v>3</v>
      </c>
      <c r="DP67" s="13">
        <v>20</v>
      </c>
      <c r="DQ67" s="5">
        <v>3</v>
      </c>
      <c r="DR67" s="13">
        <v>20</v>
      </c>
      <c r="DS67" s="5">
        <v>3</v>
      </c>
      <c r="DT67" s="13">
        <v>20</v>
      </c>
      <c r="DU67" s="5">
        <v>4</v>
      </c>
      <c r="DV67" s="13">
        <v>26</v>
      </c>
      <c r="DW67" s="5">
        <v>2</v>
      </c>
      <c r="DX67" s="13">
        <v>26</v>
      </c>
      <c r="DY67" s="5">
        <v>3</v>
      </c>
      <c r="DZ67" s="13" t="s">
        <v>2148</v>
      </c>
      <c r="EA67" s="5">
        <v>5</v>
      </c>
      <c r="EB67" s="13"/>
      <c r="EC67" s="5">
        <v>3</v>
      </c>
      <c r="ED67" s="13">
        <v>20</v>
      </c>
      <c r="EE67" s="5">
        <v>3</v>
      </c>
      <c r="EF67" s="13">
        <v>20</v>
      </c>
      <c r="EG67" s="5">
        <v>5</v>
      </c>
      <c r="EH67" s="13"/>
      <c r="EI67" s="5">
        <v>5</v>
      </c>
      <c r="EJ67" s="13"/>
      <c r="EK67" s="5">
        <v>3</v>
      </c>
      <c r="EL67" s="5">
        <v>1</v>
      </c>
      <c r="EM67" s="5">
        <v>2</v>
      </c>
      <c r="EN67" s="6">
        <v>45664.459085648145</v>
      </c>
      <c r="EO67" s="5">
        <v>0</v>
      </c>
      <c r="EP67" s="5">
        <v>1</v>
      </c>
      <c r="EQ67" s="5">
        <v>0</v>
      </c>
      <c r="ER67" s="5">
        <v>1</v>
      </c>
      <c r="ES67" s="5">
        <v>0</v>
      </c>
      <c r="ET67" s="5">
        <v>0</v>
      </c>
      <c r="EU67" s="5">
        <v>0</v>
      </c>
      <c r="EV67" s="5">
        <v>0</v>
      </c>
      <c r="EW67" s="5">
        <v>0</v>
      </c>
      <c r="EX67" s="5">
        <v>1</v>
      </c>
      <c r="EY67" s="5">
        <v>0</v>
      </c>
      <c r="EZ67" s="5">
        <v>0</v>
      </c>
      <c r="FA67" s="5">
        <v>0</v>
      </c>
      <c r="FB67" s="5">
        <v>0</v>
      </c>
      <c r="FC67" s="5">
        <v>0</v>
      </c>
      <c r="FD67" s="5">
        <v>0</v>
      </c>
      <c r="FE67" s="5">
        <v>0</v>
      </c>
      <c r="FF67" s="5">
        <v>0</v>
      </c>
      <c r="FG67" s="5">
        <v>0</v>
      </c>
      <c r="FH67" s="5">
        <v>0</v>
      </c>
      <c r="FI67" s="5">
        <v>3</v>
      </c>
      <c r="FJ67" s="5">
        <v>0</v>
      </c>
      <c r="FK67" s="5">
        <v>0</v>
      </c>
      <c r="FL67" s="6">
        <v>45664.459351851852</v>
      </c>
      <c r="FM67" s="5">
        <v>5</v>
      </c>
      <c r="FN67" s="5">
        <v>4</v>
      </c>
      <c r="FO67" s="5">
        <v>4</v>
      </c>
      <c r="FP67" s="5">
        <v>4</v>
      </c>
      <c r="FQ67" s="5">
        <v>4</v>
      </c>
      <c r="FR67" s="5">
        <v>4</v>
      </c>
      <c r="FS67" s="14">
        <f>IF(COUNTBLANK(FM67:FR67)&gt;0, "", AVERAGE(FM67:FR67))</f>
        <v>4.166666666666667</v>
      </c>
      <c r="FT67" s="6">
        <v>45664</v>
      </c>
      <c r="FU67" s="5">
        <v>1</v>
      </c>
      <c r="FV67" s="5">
        <v>1</v>
      </c>
      <c r="FW67" s="5">
        <v>0</v>
      </c>
      <c r="FX67" s="5">
        <v>1</v>
      </c>
      <c r="FY67" s="5">
        <v>0</v>
      </c>
      <c r="FZ67" s="5">
        <v>1</v>
      </c>
      <c r="GA67" s="5">
        <v>1</v>
      </c>
      <c r="GB67" s="5">
        <v>0</v>
      </c>
      <c r="GC67" s="5">
        <v>0</v>
      </c>
      <c r="GD67" s="5">
        <v>1</v>
      </c>
      <c r="GE67" s="5">
        <f>IF(COUNTBLANK(FU67:GC67)&gt;0, "", SUM(FU67:GC67))</f>
        <v>5</v>
      </c>
      <c r="GF67" s="6">
        <v>45664.460439814815</v>
      </c>
      <c r="GG67" s="5">
        <v>1</v>
      </c>
      <c r="GH67" s="5">
        <v>1</v>
      </c>
      <c r="GI67" s="5">
        <v>0</v>
      </c>
      <c r="GJ67" s="5">
        <v>0</v>
      </c>
      <c r="GK67" s="5">
        <v>0</v>
      </c>
      <c r="GL67" s="5">
        <v>1</v>
      </c>
      <c r="GM67" s="5">
        <v>1</v>
      </c>
      <c r="GN67" s="5">
        <f>IF(COUNTBLANK(GG67:GM67)&gt;0, "", SUM(GG67:GM67))</f>
        <v>4</v>
      </c>
      <c r="GO67" s="6">
        <v>45664.461331018516</v>
      </c>
      <c r="GP67" s="5">
        <v>1</v>
      </c>
      <c r="GQ67" s="5">
        <v>4</v>
      </c>
      <c r="GR67" s="5">
        <v>4</v>
      </c>
      <c r="GS67" s="5">
        <v>5</v>
      </c>
      <c r="GT67" s="5">
        <v>5</v>
      </c>
      <c r="GU67" s="5">
        <v>4</v>
      </c>
      <c r="GV67" s="5">
        <v>5</v>
      </c>
      <c r="GW67" s="5">
        <v>4</v>
      </c>
      <c r="GX67" s="5">
        <v>5</v>
      </c>
      <c r="GY67" s="5">
        <v>4</v>
      </c>
      <c r="GZ67" s="5">
        <v>5</v>
      </c>
      <c r="HA67" s="5">
        <v>4</v>
      </c>
      <c r="HB67" s="5">
        <v>5</v>
      </c>
      <c r="HC67" s="5">
        <v>5</v>
      </c>
      <c r="HD67" s="5">
        <v>3</v>
      </c>
      <c r="HE67" s="5">
        <v>3</v>
      </c>
      <c r="HF67" s="5">
        <v>5</v>
      </c>
      <c r="HG67" s="5">
        <v>4</v>
      </c>
      <c r="HH67" s="5">
        <v>5</v>
      </c>
      <c r="HI67" s="5">
        <f>IF(COUNTBLANK(GQ67:HH67)&gt;0, "", SUM(GQ67:HH67))</f>
        <v>79</v>
      </c>
      <c r="HJ67" s="6">
        <v>45664.463217592594</v>
      </c>
      <c r="HK67" s="5">
        <v>3</v>
      </c>
      <c r="HL67" s="5">
        <v>3</v>
      </c>
      <c r="HM67" s="5">
        <v>0</v>
      </c>
      <c r="HN67" s="5">
        <v>3</v>
      </c>
      <c r="HO67" s="5">
        <v>3</v>
      </c>
      <c r="HP67" s="5">
        <v>3</v>
      </c>
      <c r="HQ67" s="5">
        <v>0</v>
      </c>
      <c r="HR67" s="5">
        <v>3</v>
      </c>
      <c r="HS67" s="5">
        <v>1</v>
      </c>
      <c r="HT67" s="5">
        <v>0</v>
      </c>
      <c r="HU67" s="5">
        <v>3</v>
      </c>
      <c r="HV67" s="5">
        <v>3</v>
      </c>
      <c r="HW67" s="5">
        <v>0</v>
      </c>
      <c r="HX67" s="5">
        <v>3</v>
      </c>
      <c r="HY67" s="5">
        <v>0</v>
      </c>
      <c r="HZ67" s="5">
        <v>3</v>
      </c>
      <c r="IA67" s="5">
        <v>3</v>
      </c>
      <c r="IB67" s="5">
        <v>3</v>
      </c>
      <c r="IC67" s="5">
        <v>0</v>
      </c>
      <c r="ID67" s="5">
        <v>0</v>
      </c>
      <c r="IE67" s="5">
        <v>1</v>
      </c>
      <c r="IF67" s="5">
        <v>1</v>
      </c>
      <c r="IG67" s="5">
        <v>0</v>
      </c>
      <c r="IH67" s="5">
        <v>3</v>
      </c>
      <c r="II67" s="5">
        <v>0</v>
      </c>
      <c r="IJ67" s="5">
        <f>IF(COUNTA(HK67:II67)=0, "", SUM(HK67,HL67,HN67,HO67,HP67,HU67,HV67,HX67,HZ67,IA67,IB67,IH67))</f>
        <v>36</v>
      </c>
      <c r="IK67" s="5">
        <f>IF(COUNTA(HK67:II67)=0, "", SUM(HM67,HQ67,HR67,HS67,HT67,HW67,HY67,IC67,ID67,IE67,IF67,IG67,II67))</f>
        <v>6</v>
      </c>
      <c r="IL67" s="5">
        <v>3</v>
      </c>
      <c r="IM67" s="5">
        <v>3</v>
      </c>
      <c r="IN67" s="5">
        <v>0</v>
      </c>
      <c r="IO67" s="5">
        <v>3</v>
      </c>
      <c r="IP67" s="5">
        <v>3</v>
      </c>
      <c r="IQ67" s="5">
        <v>3</v>
      </c>
      <c r="IR67" s="5">
        <v>0</v>
      </c>
      <c r="IS67" s="5">
        <v>2</v>
      </c>
      <c r="IT67" s="5">
        <v>0</v>
      </c>
      <c r="IU67" s="5">
        <v>1</v>
      </c>
      <c r="IV67" s="5">
        <v>3</v>
      </c>
      <c r="IW67" s="5">
        <v>3</v>
      </c>
      <c r="IX67" s="5">
        <v>1</v>
      </c>
      <c r="IY67" s="5">
        <v>3</v>
      </c>
      <c r="IZ67" s="5">
        <v>1</v>
      </c>
      <c r="JA67" s="5">
        <v>3</v>
      </c>
      <c r="JB67" s="5">
        <v>3</v>
      </c>
      <c r="JC67" s="5">
        <v>3</v>
      </c>
      <c r="JD67" s="5">
        <v>0</v>
      </c>
      <c r="JE67" s="5">
        <v>0</v>
      </c>
      <c r="JF67" s="5">
        <v>0</v>
      </c>
      <c r="JG67" s="5">
        <v>1</v>
      </c>
      <c r="JH67" s="5">
        <v>1</v>
      </c>
      <c r="JI67" s="5">
        <v>3</v>
      </c>
      <c r="JJ67" s="5">
        <v>0</v>
      </c>
      <c r="JK67" s="5">
        <f>IF(COUNTA(IL67:JJ67)=0, "", SUM(IL67,IM67,IO67,IP67,IQ67,IV67,IW67,IY67,JA67,JB67,JC67,JI67))</f>
        <v>36</v>
      </c>
      <c r="JL67" s="5">
        <f>IF(COUNTA(IL67:JJ67)=0, "", SUM(IN67,IR67,IS67,IT67,IU67,IX67,IZ67,JD67,JE67,JF67,JG67,JH67,JJ67))</f>
        <v>7</v>
      </c>
      <c r="JM67" s="6">
        <v>45664.465289351851</v>
      </c>
      <c r="JN67" s="5">
        <v>2</v>
      </c>
      <c r="JO67" s="5">
        <v>2</v>
      </c>
      <c r="JP67" s="5">
        <v>2</v>
      </c>
      <c r="JQ67" s="5">
        <v>1</v>
      </c>
      <c r="JR67" s="5">
        <v>1</v>
      </c>
      <c r="JS67" s="5">
        <v>2</v>
      </c>
      <c r="JT67" s="5">
        <v>2</v>
      </c>
      <c r="JU67" s="5">
        <v>1</v>
      </c>
      <c r="JV67" s="5">
        <v>2</v>
      </c>
      <c r="JW67" s="5">
        <v>1</v>
      </c>
      <c r="JX67" s="5">
        <v>3</v>
      </c>
      <c r="JY67" s="5">
        <v>2</v>
      </c>
      <c r="JZ67" s="5">
        <v>2</v>
      </c>
      <c r="KA67" s="5">
        <v>2</v>
      </c>
      <c r="KB67" s="5">
        <v>2</v>
      </c>
      <c r="KC67" s="5">
        <v>1</v>
      </c>
      <c r="KD67" s="5">
        <v>2</v>
      </c>
      <c r="KE67" s="5">
        <v>2</v>
      </c>
      <c r="KF67" s="5">
        <v>1</v>
      </c>
      <c r="KG67" s="5">
        <v>1</v>
      </c>
      <c r="KH67" s="5">
        <v>1</v>
      </c>
      <c r="KI67" s="5">
        <v>2</v>
      </c>
      <c r="KJ67" s="5">
        <v>2</v>
      </c>
      <c r="KK67" s="5">
        <v>2</v>
      </c>
      <c r="KL67" s="5">
        <v>2</v>
      </c>
      <c r="KM67" s="5">
        <v>2</v>
      </c>
      <c r="KN67" s="5">
        <v>1</v>
      </c>
      <c r="KO67" s="5">
        <v>1</v>
      </c>
      <c r="KP67" s="5">
        <v>2</v>
      </c>
      <c r="KQ67" s="5">
        <v>2</v>
      </c>
      <c r="KR67" s="5">
        <v>1</v>
      </c>
      <c r="KS67" s="5">
        <v>1</v>
      </c>
      <c r="KT67" s="5">
        <v>2</v>
      </c>
      <c r="KU67" s="5">
        <v>4</v>
      </c>
      <c r="KV67" s="5">
        <v>3</v>
      </c>
      <c r="KW67" s="5">
        <v>2</v>
      </c>
      <c r="KX67" s="5">
        <f>IF(COUNTA(JN67:KW67)=0, "", SUM(JN67:KW67))</f>
        <v>64</v>
      </c>
      <c r="KY67" s="5">
        <f>IF(COUNTA(JN67:KW67)=0, "", SUM(JX67,JY67,KH67,KJ67,KL67,KP67))</f>
        <v>12</v>
      </c>
      <c r="KZ67" s="5">
        <f>IF(COUNTA(JN67:KW67)=0, "", SUM(JZ67,KE67,KG67,KM67,KT67))</f>
        <v>9</v>
      </c>
      <c r="LA67" s="5">
        <f>IF(COUNTA(JN67:KW67)=0, "", SUM(JP67,KA67,KF67,KK67,KN67,KS67))</f>
        <v>9</v>
      </c>
      <c r="LB67" s="5">
        <f>IF(COUNTA(JN67:KW67)=0, "", SUM(JO67,JS67,JU67,JW67,KD67,KU67))</f>
        <v>12</v>
      </c>
      <c r="LC67" s="5">
        <f>IF(COUNTA(JN67:KW67)=0, "", SUM(KB67,KC67,KI67,KO67,KQ67,KR67,KV67,KW67))</f>
        <v>14</v>
      </c>
      <c r="LD67" s="5">
        <f>IF(COUNTA(JN67:KW67)=0, "", SUM(JN67,JQ67,JR67,JT67,JV67))</f>
        <v>8</v>
      </c>
      <c r="LE67" s="6">
        <v>45664.467546296299</v>
      </c>
      <c r="LF67" s="5">
        <v>20</v>
      </c>
      <c r="LG67" s="5">
        <v>20</v>
      </c>
      <c r="LH67" s="5">
        <v>0</v>
      </c>
      <c r="LI67" s="5">
        <v>0</v>
      </c>
      <c r="LJ67" s="5">
        <v>10</v>
      </c>
      <c r="LK67" s="5">
        <v>0</v>
      </c>
      <c r="LL67" s="5">
        <v>20</v>
      </c>
      <c r="LM67" s="5">
        <v>0</v>
      </c>
      <c r="LN67" s="5">
        <v>0</v>
      </c>
      <c r="LO67" s="5">
        <v>10</v>
      </c>
      <c r="LP67" s="5">
        <v>0</v>
      </c>
      <c r="LQ67" s="5">
        <v>10</v>
      </c>
      <c r="LR67" s="5">
        <v>0</v>
      </c>
      <c r="LS67" s="5">
        <v>10</v>
      </c>
      <c r="LT67" s="5">
        <v>0</v>
      </c>
      <c r="LU67" s="5">
        <v>10</v>
      </c>
      <c r="LV67" s="5">
        <v>40</v>
      </c>
      <c r="LW67" s="5">
        <v>0</v>
      </c>
      <c r="LX67" s="5">
        <v>30</v>
      </c>
      <c r="LY67" s="5">
        <v>10</v>
      </c>
      <c r="LZ67" s="5">
        <v>0</v>
      </c>
      <c r="MA67" s="5">
        <v>0</v>
      </c>
      <c r="MB67" s="5">
        <v>40</v>
      </c>
      <c r="MC67" s="5">
        <v>10</v>
      </c>
      <c r="MD67" s="5">
        <v>0</v>
      </c>
      <c r="ME67" s="5">
        <v>0</v>
      </c>
      <c r="MF67" s="5">
        <v>0</v>
      </c>
      <c r="MG67" s="5">
        <v>0</v>
      </c>
      <c r="MH67" s="5">
        <f>IF(COUNTBLANK(LF67:MG67)&gt;0, "", AVERAGE(LF67:MG67))</f>
        <v>8.5714285714285712</v>
      </c>
      <c r="MI67" s="5">
        <f>IF(COUNTA(LF67:MG67)=0, "", AVERAGE(LG67,LS67,LT67,LU67,LV67,LW67,LY67,MA67,MB67))</f>
        <v>14.444444444444445</v>
      </c>
      <c r="MJ67" s="5">
        <f>IF(COUNTA(LF67:MG67)=0, "", AVERAGE(LH67,LI67,LJ67,LK67,LM67,LO67,MD67,ME67))</f>
        <v>2.5</v>
      </c>
      <c r="MK67" s="5">
        <f>IF(COUNTA(LF67:MG67)=0, "", AVERAGE(LL67,LP67,LQ67,LR67,MF67,MG67))</f>
        <v>5</v>
      </c>
      <c r="ML67" s="6">
        <v>45664.468761574077</v>
      </c>
      <c r="MM67" s="5">
        <v>3</v>
      </c>
      <c r="MN67" s="5">
        <v>3</v>
      </c>
      <c r="MO67" s="5">
        <v>3</v>
      </c>
      <c r="MP67" s="5">
        <v>2</v>
      </c>
      <c r="MQ67" s="5">
        <v>2</v>
      </c>
      <c r="MR67" s="5">
        <v>2</v>
      </c>
      <c r="MS67" s="5">
        <v>2</v>
      </c>
      <c r="MT67" s="5">
        <v>3</v>
      </c>
      <c r="MU67" s="5">
        <v>1</v>
      </c>
      <c r="MV67" s="5">
        <v>2</v>
      </c>
      <c r="MW67" s="5">
        <v>2</v>
      </c>
      <c r="MX67" s="5">
        <v>4</v>
      </c>
      <c r="MY67" s="5">
        <v>3</v>
      </c>
      <c r="MZ67" s="5">
        <v>4</v>
      </c>
      <c r="NA67" s="5">
        <v>2</v>
      </c>
      <c r="NB67" s="5">
        <v>3</v>
      </c>
      <c r="NC67" s="5">
        <v>2</v>
      </c>
      <c r="ND67" s="5">
        <v>3</v>
      </c>
      <c r="NE67" s="5">
        <v>2</v>
      </c>
      <c r="NF67" s="5">
        <v>3</v>
      </c>
      <c r="NG67" s="5">
        <f>IF(COUNTA(MM67:NF67)=0, "", SUM(MM67:NF67))</f>
        <v>51</v>
      </c>
      <c r="NH67" s="6">
        <v>45664.47047453704</v>
      </c>
      <c r="NI67" s="5">
        <v>3</v>
      </c>
      <c r="NJ67" s="5">
        <v>4</v>
      </c>
      <c r="NK67" s="5">
        <v>4</v>
      </c>
      <c r="NL67" s="5">
        <v>5</v>
      </c>
      <c r="NM67" s="5">
        <v>4</v>
      </c>
      <c r="NN67" s="5">
        <v>4</v>
      </c>
      <c r="NO67" s="5">
        <v>3</v>
      </c>
      <c r="NP67" s="5">
        <v>3</v>
      </c>
      <c r="NQ67" s="5">
        <v>5</v>
      </c>
      <c r="NR67" s="5">
        <v>4</v>
      </c>
      <c r="NS67" s="5">
        <v>3</v>
      </c>
      <c r="NT67" s="5">
        <v>4</v>
      </c>
      <c r="NU67" s="5">
        <v>3</v>
      </c>
      <c r="NV67" s="5">
        <v>4</v>
      </c>
      <c r="NW67" s="5">
        <v>3</v>
      </c>
      <c r="NX67" s="5">
        <v>4</v>
      </c>
      <c r="NY67" s="5">
        <v>2</v>
      </c>
      <c r="NZ67" s="5">
        <v>4</v>
      </c>
      <c r="OA67" s="5">
        <v>1</v>
      </c>
      <c r="OB67" s="5">
        <v>4</v>
      </c>
      <c r="OC67" s="5">
        <v>3</v>
      </c>
      <c r="OD67" s="5">
        <v>4</v>
      </c>
      <c r="OE67" s="5">
        <v>5</v>
      </c>
      <c r="OF67" s="5">
        <v>1</v>
      </c>
      <c r="OG67" s="5">
        <v>2</v>
      </c>
      <c r="OH67" s="5">
        <v>4</v>
      </c>
      <c r="OI67" s="5">
        <v>1</v>
      </c>
      <c r="OJ67" s="5">
        <v>3</v>
      </c>
      <c r="OK67" s="5">
        <f>IF(COUNTA(NI67:OJ67)=0, "", SUM(NK67,NP67,NS67,NW67,OC67,OG67,OJ67))</f>
        <v>21</v>
      </c>
      <c r="OL67" s="5">
        <f>IF(COUNTA(NI67:OJ67)=0, "", SUM(NJ67,NL67,NQ67,NV67,NZ67,OB67,OD67))</f>
        <v>30</v>
      </c>
      <c r="OM67" s="5">
        <f>IF(COUNTA(NI67:OJ67)=0, "", SUM(NN67,NR67,NU67,NY67,OA67,OF67,OI67))</f>
        <v>16</v>
      </c>
      <c r="ON67" s="5">
        <f>IF(COUNTA(NI67:OJ67)=0, "", SUM(NI67,NM67,NO67,NT67,NX67,OE67,OH67))</f>
        <v>27</v>
      </c>
      <c r="OO67" s="11" t="s">
        <v>2143</v>
      </c>
      <c r="OP67" s="11">
        <v>1</v>
      </c>
      <c r="OQ67" s="6">
        <v>45780.473090277781</v>
      </c>
      <c r="OR67" s="5">
        <v>10</v>
      </c>
      <c r="OS67" s="5">
        <v>20</v>
      </c>
      <c r="OT67" s="5">
        <v>0</v>
      </c>
      <c r="OU67" s="5">
        <v>0</v>
      </c>
      <c r="OV67" s="5">
        <v>0</v>
      </c>
      <c r="OW67" s="5">
        <v>0</v>
      </c>
      <c r="OX67" s="5">
        <v>0</v>
      </c>
      <c r="OY67" s="5">
        <v>0</v>
      </c>
      <c r="OZ67" s="5">
        <v>0</v>
      </c>
      <c r="PA67" s="5">
        <v>10</v>
      </c>
      <c r="PB67" s="5">
        <v>0</v>
      </c>
      <c r="PC67" s="5">
        <v>0</v>
      </c>
      <c r="PD67" s="5">
        <v>0</v>
      </c>
      <c r="PE67" s="5">
        <v>20</v>
      </c>
      <c r="PF67" s="5">
        <v>0</v>
      </c>
      <c r="PG67" s="5">
        <v>0</v>
      </c>
      <c r="PH67" s="5">
        <v>10</v>
      </c>
      <c r="PI67" s="5">
        <v>0</v>
      </c>
      <c r="PJ67" s="5">
        <v>10</v>
      </c>
      <c r="PK67" s="5">
        <v>0</v>
      </c>
      <c r="PL67" s="5">
        <v>10</v>
      </c>
      <c r="PM67" s="5">
        <v>0</v>
      </c>
      <c r="PN67" s="5">
        <v>20</v>
      </c>
      <c r="PO67" s="5">
        <v>10</v>
      </c>
      <c r="PP67" s="5">
        <v>0</v>
      </c>
      <c r="PQ67" s="5">
        <v>0</v>
      </c>
      <c r="PR67" s="5">
        <v>0</v>
      </c>
      <c r="PS67" s="5">
        <v>0</v>
      </c>
      <c r="PT67" s="5">
        <f>IF(COUNTBLANK(OR67:PS67)&gt;0, "", AVERAGE(OR67:PS67))</f>
        <v>4.2857142857142856</v>
      </c>
      <c r="PU67" s="5">
        <f>IF(COUNTA(OR67:PS67)=0, "", AVERAGE(OS67,PE67,PF67,PG67,PH67,PI67,PK67,PM67,PN67))</f>
        <v>7.7777777777777777</v>
      </c>
      <c r="PV67" s="5">
        <f>IF(COUNTA(OR67:PS67)=0, "", AVERAGE(OT67,OU67,OV67,OW67,OY67,PA67,PP67,PQ67))</f>
        <v>1.25</v>
      </c>
      <c r="PW67" s="5">
        <f>IF(COUNTA(OR67:PS67)=0, "", AVERAGE(OX67,PB67,PC67,PD67,PR67,PS67))</f>
        <v>0</v>
      </c>
      <c r="PX67" s="6">
        <v>45780</v>
      </c>
      <c r="PY67" s="5">
        <v>1</v>
      </c>
      <c r="PZ67" s="5">
        <v>0</v>
      </c>
      <c r="QA67" s="5">
        <v>2</v>
      </c>
      <c r="QB67" s="5">
        <v>1</v>
      </c>
      <c r="QC67" s="5">
        <v>1</v>
      </c>
      <c r="QD67" s="5">
        <v>1</v>
      </c>
      <c r="QE67" s="5">
        <v>1</v>
      </c>
      <c r="QF67" s="5">
        <v>0</v>
      </c>
      <c r="QG67" s="5">
        <v>0</v>
      </c>
      <c r="QH67" s="5">
        <v>1</v>
      </c>
      <c r="QI67" s="5">
        <f>IF(COUNTBLANK(PY67:QG67)&gt;0, "", SUM(PY67:QG67))</f>
        <v>7</v>
      </c>
      <c r="QJ67" s="6"/>
      <c r="QK67" s="5"/>
      <c r="QL67" s="5"/>
      <c r="QM67" s="5"/>
      <c r="QN67" s="5"/>
      <c r="QO67" s="5"/>
      <c r="QP67" s="5"/>
      <c r="QQ67" s="5"/>
      <c r="QR67" s="5"/>
      <c r="QS67" s="5"/>
      <c r="QT67" s="5"/>
      <c r="QU67" s="5" t="str">
        <f>IF(COUNTBLANK(QK67:QS67)&gt;0, "", SUM(QK67:QS67))</f>
        <v/>
      </c>
      <c r="QV67" s="6"/>
      <c r="QW67" s="5"/>
      <c r="QX67" s="5"/>
      <c r="QY67" s="5"/>
      <c r="QZ67" s="5"/>
      <c r="RA67" s="5"/>
      <c r="RB67" s="5"/>
      <c r="RC67" s="5"/>
      <c r="RD67" s="5"/>
      <c r="RE67" s="5"/>
      <c r="RF67" s="5"/>
      <c r="RG67" s="5" t="str">
        <f>IF(COUNTBLANK(QW67:RE67)&gt;0, "", SUM(QW67:RE67))</f>
        <v/>
      </c>
      <c r="RH67" s="6">
        <v>45780.470578703702</v>
      </c>
      <c r="RI67" s="5">
        <v>1</v>
      </c>
      <c r="RJ67" s="5">
        <v>0</v>
      </c>
      <c r="RK67" s="5">
        <v>0</v>
      </c>
      <c r="RL67" s="5">
        <v>1</v>
      </c>
      <c r="RM67" s="5">
        <v>0</v>
      </c>
      <c r="RN67" s="5">
        <v>1</v>
      </c>
      <c r="RO67" s="5">
        <v>1</v>
      </c>
      <c r="RP67" s="5">
        <f>IF(COUNTBLANK(RI67:RO67)&gt;0, "", SUM(RI67:RO67))</f>
        <v>4</v>
      </c>
      <c r="RQ67" s="6"/>
      <c r="RR67" s="5"/>
      <c r="RS67" s="5"/>
      <c r="RT67" s="5"/>
      <c r="RU67" s="5"/>
      <c r="RV67" s="5"/>
      <c r="RW67" s="5"/>
      <c r="RX67" s="5"/>
      <c r="RY67" s="5" t="str">
        <f>IF(COUNTBLANK(RR67:RX67)&gt;0, "", SUM(RR67:RX67))</f>
        <v/>
      </c>
      <c r="RZ67" s="6"/>
      <c r="SA67" s="5"/>
      <c r="SB67" s="5"/>
      <c r="SC67" s="5"/>
      <c r="SD67" s="5"/>
      <c r="SE67" s="5"/>
      <c r="SF67" s="5"/>
      <c r="SG67" s="5"/>
      <c r="SH67" s="5" t="str">
        <f>IF(COUNTBLANK(SA67:SG67)&gt;0, "", SUM(SA67:SG67))</f>
        <v/>
      </c>
      <c r="SI67" s="6">
        <v>45780.47828703704</v>
      </c>
      <c r="SJ67" s="5">
        <v>3</v>
      </c>
      <c r="SK67" s="5">
        <v>1</v>
      </c>
      <c r="SL67" s="5">
        <v>5</v>
      </c>
      <c r="SM67" s="5">
        <v>5</v>
      </c>
      <c r="SN67" s="5">
        <v>3</v>
      </c>
      <c r="SO67" s="5">
        <v>4</v>
      </c>
      <c r="SP67" s="5">
        <v>5</v>
      </c>
      <c r="SQ67" s="5">
        <v>3</v>
      </c>
      <c r="SR67" s="5">
        <v>4</v>
      </c>
      <c r="SS67" s="5">
        <v>3</v>
      </c>
      <c r="ST67" s="5">
        <v>4</v>
      </c>
      <c r="SU67" s="5">
        <v>5</v>
      </c>
      <c r="SV67" s="5">
        <v>4</v>
      </c>
      <c r="SW67" s="5">
        <v>3</v>
      </c>
      <c r="SX67" s="5">
        <v>5</v>
      </c>
      <c r="SY67" s="5">
        <v>5</v>
      </c>
      <c r="SZ67" s="5">
        <v>3</v>
      </c>
      <c r="TA67" s="5">
        <v>4</v>
      </c>
      <c r="TB67" s="5">
        <v>5</v>
      </c>
      <c r="TC67" s="5">
        <f>IF(COUNTBLANK(SJ67:TB67)&gt;0, "", SUM(SJ67:TB67))</f>
        <v>74</v>
      </c>
      <c r="TD67" s="5">
        <f>IF(COUNTBLANK(SJ67:TB67)&gt;0, "", SUM(SL67,SO67,SR67,SS67,ST67,SU67,SV67,SX67,SY67,TB67))</f>
        <v>44</v>
      </c>
      <c r="TE67" s="5">
        <f>IF(COUNTBLANK(SJ67:TB67)&gt;0, "", SUM(SJ67,SK67,SM67,SN67,SQ67,SW67,SZ67,TA67))</f>
        <v>25</v>
      </c>
      <c r="TF67" s="6"/>
      <c r="TG67" s="5"/>
      <c r="TH67" s="5"/>
      <c r="TI67" s="5"/>
      <c r="TJ67" s="5"/>
      <c r="TK67" s="5"/>
      <c r="TL67" s="5"/>
      <c r="TM67" s="5"/>
      <c r="TN67" s="5"/>
      <c r="TO67" s="5"/>
      <c r="TP67" s="5"/>
      <c r="TQ67" s="5"/>
      <c r="TR67" s="5"/>
      <c r="TS67" s="5"/>
      <c r="TT67" s="5"/>
      <c r="TU67" s="5"/>
      <c r="TV67" s="5"/>
      <c r="TW67" s="5"/>
      <c r="TX67" s="5"/>
      <c r="TY67" s="5"/>
      <c r="TZ67" s="5" t="str">
        <f>IF(COUNTBLANK(TG67:TY67)&gt;0, "", SUM(TG67:TY67))</f>
        <v/>
      </c>
      <c r="UA67" s="5" t="str">
        <f>IF(COUNTBLANK(TG67:TY67)&gt;0, "", SUM(TI67,TL67,TO67,TP67,TQ67,TR67,TS67,TU67,TV67,TY67))</f>
        <v/>
      </c>
      <c r="UB67" s="5" t="str">
        <f>IF(COUNTBLANK(TG67:TY67)&gt;0, "", SUM(TG67,TH67,TJ67,TK67,TN67,TT67,TW67,TX67))</f>
        <v/>
      </c>
      <c r="UC67" s="6"/>
      <c r="UD67" s="5"/>
      <c r="UE67" s="5"/>
      <c r="UF67" s="5"/>
      <c r="UG67" s="5"/>
      <c r="UH67" s="5"/>
      <c r="UI67" s="5"/>
      <c r="UJ67" s="5"/>
      <c r="UK67" s="5"/>
      <c r="UL67" s="5"/>
      <c r="UM67" s="5"/>
      <c r="UN67" s="5"/>
      <c r="UO67" s="5"/>
      <c r="UP67" s="5"/>
      <c r="UQ67" s="5"/>
      <c r="UR67" s="5"/>
      <c r="US67" s="5"/>
      <c r="UT67" s="5"/>
      <c r="UU67" s="5"/>
      <c r="UV67" s="5"/>
      <c r="UW67" s="5" t="str">
        <f>IF(COUNTBLANK(UD67:UV67)&gt;0, "", SUM(UD67:UV67))</f>
        <v/>
      </c>
      <c r="UX67" s="5" t="str">
        <f>IF(COUNTBLANK(UD67:UV67)&gt;0, "", SUM(UF67,UI67,UL67,UM67,UN67,UO67,UP67,UR67,US67,UV67))</f>
        <v/>
      </c>
      <c r="UY67" s="5" t="str">
        <f>IF(COUNTBLANK(UD67:UV67)&gt;0, "", SUM(UD67,UE67,UG67,UH67,UK67,UQ67,UT67,UU67))</f>
        <v/>
      </c>
      <c r="UZ67" s="6"/>
      <c r="VA67" s="6"/>
      <c r="VB67" s="5"/>
      <c r="VC67" s="5"/>
      <c r="VE67" s="5"/>
      <c r="VF67" s="5"/>
      <c r="VG67" s="5"/>
      <c r="VH67" s="5"/>
      <c r="VI67" s="5"/>
      <c r="VK67" s="5"/>
      <c r="VL67" s="5"/>
      <c r="VN67" s="6"/>
      <c r="VO67" s="5"/>
      <c r="VP67" s="5"/>
      <c r="VQ67" s="5"/>
      <c r="VR67" s="5"/>
      <c r="VS67" s="5"/>
      <c r="VT67" s="5"/>
      <c r="VU67" s="5"/>
      <c r="VV67" s="5"/>
      <c r="VW67" s="5"/>
      <c r="VX67" s="5"/>
      <c r="VY67" s="5"/>
      <c r="VZ67" s="5"/>
      <c r="WA67" s="5"/>
      <c r="WB67" s="5"/>
      <c r="WC67" s="5"/>
      <c r="WD67" s="5"/>
      <c r="WE67" s="5"/>
      <c r="WF67" s="5"/>
      <c r="WG67" s="5"/>
      <c r="WH67" s="5"/>
      <c r="WI67" s="5"/>
      <c r="WJ67" s="5"/>
      <c r="WK67" s="5"/>
      <c r="WL67" s="5"/>
      <c r="WM67" s="5"/>
      <c r="WN67" s="5"/>
      <c r="WO67" s="5"/>
      <c r="WP67" s="5"/>
      <c r="WQ67" s="5"/>
      <c r="WR67" s="5" t="str">
        <f>IF(COUNTBLANK(VO67:WQ67)&gt;0, "", SUM(VQ67:WJ67))</f>
        <v/>
      </c>
      <c r="WS67" s="5" t="str">
        <f>IF(COUNTBLANK(VO67:WQ67)&gt;0, "", SUM(VQ67:VZ67))</f>
        <v/>
      </c>
      <c r="WT67" s="5" t="str">
        <f>IF(COUNTBLANK(VO67:WQ67)&gt;0, "", SUM(WA67:WL67))</f>
        <v/>
      </c>
      <c r="WU67" s="5" t="str">
        <f>IF(COUNTBLANK(VO67:WQ67)&gt;0, "", SUM(WK67:WL67))</f>
        <v/>
      </c>
      <c r="WV67" s="5" t="str">
        <f>IF(COUNTA(VO67:WQ67)=0, "", IF(AND(OR(VO67=1, VP67=1), OR(VQ67&gt;=1, VR67&gt;=1, VS67&gt;=1, VT67&gt;=1, VU67&gt;=1), OR(VV67&gt;=1, VW67&gt;=1), COUNTIF(VX67:WD67, "&gt;=1")&gt;=2, COUNTIF(WE67:WJ67, "&gt;=1")&gt;=2, OR(WN67=1, WN67=2), OR(WO67&gt;=1, WP67&gt;=1), WQ67&lt;1), 1, 0))</f>
        <v/>
      </c>
      <c r="WW67" s="5" t="str">
        <f>IF(COUNTBLANK(VO67:WQ67)&gt;0, "", SUM(VQ67:VU67))</f>
        <v/>
      </c>
      <c r="WX67" s="5" t="str">
        <f>IF(COUNTBLANK(VO67:WQ67)&gt;0, "", SUM(VV67:VW67))</f>
        <v/>
      </c>
      <c r="WY67" s="5" t="str">
        <f>IF(COUNTBLANK(VO67:WQ67)&gt;0, "", SUM(VX67:WD67))</f>
        <v/>
      </c>
      <c r="WZ67" s="5" t="str">
        <f>IF(COUNTBLANK(VO67:WQ67)&gt;0, "", SUM(WE67:WJ67))</f>
        <v/>
      </c>
      <c r="XA67" s="6"/>
      <c r="XB67" s="5"/>
      <c r="XC67" s="5"/>
      <c r="XD67" s="5"/>
      <c r="XE67" s="5"/>
      <c r="XF67" s="5"/>
      <c r="XG67" s="5"/>
      <c r="XH67" s="5"/>
      <c r="XI67" s="5"/>
      <c r="XJ67" s="5"/>
      <c r="XK67" s="5"/>
      <c r="XL67" s="5" t="str">
        <f>IF(COUNTBLANK(XB67:XJ67)&gt;0, "", SUM(XB67:XJ67))</f>
        <v/>
      </c>
      <c r="XM67" s="6"/>
      <c r="XN67" s="5"/>
      <c r="XO67" s="5"/>
      <c r="XP67" s="5"/>
      <c r="XQ67" s="5"/>
      <c r="XR67" s="5"/>
      <c r="XS67" s="5"/>
      <c r="XT67" s="5"/>
      <c r="XU67" s="5" t="str">
        <f>IF(COUNTBLANK(XN67:XT67)&gt;0, "", SUM(XN67:XT67))</f>
        <v/>
      </c>
      <c r="XV67" s="6"/>
      <c r="XW67" s="5"/>
      <c r="XX67" s="5"/>
      <c r="XY67" s="5"/>
      <c r="XZ67" s="5"/>
      <c r="YA67" s="5"/>
      <c r="YB67" s="5"/>
      <c r="YC67" s="5"/>
      <c r="YD67" s="5"/>
      <c r="YE67" s="5"/>
      <c r="YF67" s="5"/>
      <c r="YG67" s="5"/>
      <c r="YH67" s="5"/>
      <c r="YI67" s="5"/>
      <c r="YJ67" s="5"/>
      <c r="YK67" s="5"/>
      <c r="YL67" s="5"/>
      <c r="YM67" s="5"/>
      <c r="YN67" s="5"/>
      <c r="YO67" s="5"/>
      <c r="YP67" s="12" t="str">
        <f>IF(COUNTBLANK(XW67:YO67)&gt;0, "", SUM(XW67:YO67))</f>
        <v/>
      </c>
      <c r="YQ67" s="12" t="str">
        <f>IF(COUNTBLANK(XW67:YO67)&gt;0, "", SUM(XY67,YC67,YD67,YE67,YJ67,YK67,YL67,YM67))</f>
        <v/>
      </c>
      <c r="YR67" s="12" t="str">
        <f>IF(COUNTBLANK(XW67:YO67)&gt;0, "", SUM(YF67:YH67))</f>
        <v/>
      </c>
      <c r="YS67" s="12" t="str">
        <f>IF(COUNTBLANK(XW67:YO67)&gt;0, "", SUM(XW67,XX67,YB67))</f>
        <v/>
      </c>
      <c r="YT67" s="12" t="str">
        <f>IF(COUNTBLANK(XW67:YO67)&gt;0, "", SUM(XZ67,YA67,YI67,YN67,YO67))</f>
        <v/>
      </c>
      <c r="YU67" s="12" t="str">
        <f>IF(COUNTBLANK(XW67:YO67)&gt;0, "", SUM(XY67,XZ67,YA67,YB67,YC67,YF67,YJ67,YN67,YO67))</f>
        <v/>
      </c>
      <c r="YV67" s="12" t="str">
        <f>IF(COUNTBLANK(XW67:YO67)&gt;0, "", SUM(XW67,XX67,YK67,YL67,YM67))</f>
        <v/>
      </c>
      <c r="YW67" s="12" t="str">
        <f>IF(COUNTBLANK(XW67:YO67)&gt;0, "", SUM(YD67,YE67,YG67,YH67,YI67))</f>
        <v/>
      </c>
      <c r="YX67" s="6"/>
      <c r="YY67" s="5"/>
      <c r="YZ67" s="5"/>
      <c r="ZA67" s="5"/>
      <c r="ZB67" s="5"/>
      <c r="ZC67" s="5"/>
      <c r="ZD67" s="5"/>
      <c r="ZE67" s="5"/>
      <c r="ZF67" s="5"/>
      <c r="ZG67" s="5"/>
      <c r="ZH67" s="5"/>
      <c r="ZI67" s="5"/>
      <c r="ZJ67" s="5"/>
      <c r="ZK67" s="5"/>
      <c r="ZL67" s="5"/>
      <c r="ZM67" s="5"/>
      <c r="ZN67" s="5"/>
      <c r="ZO67" s="5"/>
      <c r="ZP67" s="5"/>
      <c r="ZQ67" s="5"/>
      <c r="ZR67" s="5"/>
      <c r="ZS67" s="5"/>
      <c r="ZT67" s="5"/>
      <c r="ZU67" s="5"/>
      <c r="ZV67" s="5"/>
      <c r="ZW67" s="5"/>
      <c r="ZX67" s="5"/>
      <c r="ZY67" s="5"/>
      <c r="ZZ67" s="5"/>
      <c r="AAA67" s="5" t="str">
        <f>IF(COUNTBLANK(YY67:ZZ67)&gt;0, "", AVERAGE(YY67:ZZ67))</f>
        <v/>
      </c>
      <c r="AAB67" s="5" t="str">
        <f>IF(COUNTA(YY67:ZZ67)=0, "", AVERAGE(YZ67,ZL67,ZM67,ZN67,ZO67,ZP67,ZR67,ZT67,ZU67))</f>
        <v/>
      </c>
      <c r="AAC67" s="5" t="str">
        <f>IF(COUNTA(YY67:ZZ67)=0, "", AVERAGE(ZA67,ZB67,ZC67,ZD67,ZF67,ZH67,ZW67,ZX67))</f>
        <v/>
      </c>
      <c r="AAD67" s="5" t="str">
        <f>IF(COUNTA(YY67:ZZ67)=0, "", AVERAGE(ZE67,ZI67,ZJ67,ZK67,ZY67,ZZ67))</f>
        <v/>
      </c>
      <c r="AAE67" s="6"/>
      <c r="AAF67" s="5"/>
      <c r="AAG67" s="5"/>
      <c r="AAH67" s="5"/>
      <c r="AAI67" s="5"/>
      <c r="AAJ67" s="5"/>
      <c r="AAK67" s="5"/>
      <c r="AAL67" s="5"/>
      <c r="AAM67" s="5"/>
      <c r="AAN67" s="5"/>
      <c r="AAO67" s="5"/>
      <c r="AAP67" s="5"/>
      <c r="AAQ67" s="5"/>
      <c r="AAR67" s="5"/>
      <c r="AAS67" s="5"/>
      <c r="AAT67" s="5"/>
      <c r="AAU67" s="5"/>
      <c r="AAV67" s="5"/>
      <c r="AAW67" s="5"/>
      <c r="AAX67" s="5"/>
      <c r="AAY67" s="5"/>
      <c r="AAZ67" s="5"/>
      <c r="ABA67" s="5"/>
      <c r="ABB67" s="5"/>
      <c r="ABC67" s="5"/>
      <c r="ABD67" s="5"/>
      <c r="ABE67" s="5"/>
      <c r="ABF67" s="5"/>
      <c r="ABG67" s="5"/>
      <c r="ABH67" s="5"/>
      <c r="ABI67" s="5"/>
      <c r="ABJ67" s="5" t="str">
        <f>IF(SUM(AAF67:AAN67,AAP67:AAT67,AAV67:AAZ67,ABB67:ABG67)=0, "", SUM(AAF67:AAN67,AAP67:AAT67,AAV67:AAZ67,ABB67:ABG67))</f>
        <v/>
      </c>
      <c r="ABK67" s="5" t="str">
        <f>IF(SUM(ABN67, ABO67, ABP67, ABQ67, ABR67)=0, "", IF(OR(ABN67&gt;=8, ABO67&gt;=10, ABP67&gt;=13, ABQ67&gt;=10, ABR67&gt;=15), 1, 0))</f>
        <v/>
      </c>
      <c r="ABL67" s="5" t="str">
        <f>IF(SUM(AAF67:AAG67,AAI67,AAJ67,AAK67,AAL67,AAR67,AAX67,ABE67,ABG67)=0, "", SUM(AAF67:AAG67,AAI67,AAJ67,AAK67,AAL67,AAR67,AAX67,ABE67,ABG67))</f>
        <v/>
      </c>
      <c r="ABM67" s="5" t="str">
        <f>IF(SUM(AAH67,AAM67:AAN67,AAP67:AAQ67,AAS67:AAT67,AAV67:AAW67,AAY67:AAZ67,ABB67:ABD67,ABF67)=0, "", SUM(AAH67,AAM67:AAN67,AAP67:AAQ67,AAS67:AAT67,AAV67:AAW67,AAY67:AAZ67,ABB67:ABD67,ABF67))</f>
        <v/>
      </c>
      <c r="ABN67" s="5" t="str">
        <f>IF(SUM(AAY67:AAZ67,ABB67:ABC67,ABF67)=0, "", SUM(AAY67:AAZ67,ABB67:ABC67,ABF67))</f>
        <v/>
      </c>
      <c r="ABO67" s="5" t="str">
        <f>IF(SUM(AAN67,AAP67:AAQ67,AAT67,AAV67)=0, "", SUM(AAN67,AAP67:AAQ67,AAT67,AAV67))</f>
        <v/>
      </c>
      <c r="ABP67" s="5" t="str">
        <f>IF(SUM(AAH67,AAM67,AAS67,AAW67,ABD67)=0, "", SUM(AAH67,AAM67,AAS67,AAW67,ABD67))</f>
        <v/>
      </c>
      <c r="ABQ67" s="5" t="str">
        <f>IF(SUM(AAF67:AAG67,AAI67,AAK67,ABE67)=0, "", SUM(AAF67:AAG67,AAI67,AAK67,ABE67))</f>
        <v/>
      </c>
      <c r="ABR67" s="5" t="str">
        <f>IF(SUM(AAJ67,AAL67,AAR67,AAX67,ABG67)=0, "", SUM(AAJ67,AAL67,AAR67,AAX67,ABG67))</f>
        <v/>
      </c>
      <c r="ABS67" s="5" t="str">
        <f>IF(ABN67="", "", IF(ABN67&gt;=8, 1, 0))</f>
        <v/>
      </c>
      <c r="ABT67" s="5" t="str">
        <f>IF(ABO67="", "", IF(ABO67&gt;=10, 1, 0))</f>
        <v/>
      </c>
      <c r="ABU67" s="5" t="str">
        <f>IF(ABP67="", "", IF(ABP67&gt;=13, 1, 0))</f>
        <v/>
      </c>
      <c r="ABV67" s="5" t="str">
        <f>IF(ABQ67="", "", IF(ABQ67&gt;=10, 1, 0))</f>
        <v/>
      </c>
      <c r="ABW67" s="5" t="str">
        <f>IF(ABR67="", "", IF(ABR67&gt;=15, 1, 0))</f>
        <v/>
      </c>
      <c r="ABX67" s="5" t="str">
        <f>IF(AND(AAO67="", AAU67="", ABA67=""), "", IF(AAO67=5,1,0) + IF(AAU67=5,1,0) + IF(ABA67=5,1,0))</f>
        <v/>
      </c>
      <c r="ABY67" s="6"/>
      <c r="ABZ67" s="5"/>
      <c r="ACA67" s="5"/>
      <c r="ACB67" s="5"/>
      <c r="ACC67" s="5"/>
      <c r="ACD67" s="5"/>
      <c r="ACE67" s="5"/>
      <c r="ACF67" s="5"/>
      <c r="ACG67" s="5"/>
      <c r="ACH67" s="5"/>
      <c r="ACI67" s="5"/>
      <c r="ACJ67" s="5"/>
      <c r="ACK67" s="5"/>
      <c r="ACL67" s="5"/>
      <c r="ACM67" s="5"/>
      <c r="ACN67" s="5"/>
      <c r="ACO67" s="5"/>
      <c r="ACP67" s="5"/>
      <c r="ACQ67" s="5"/>
      <c r="ACR67" s="5"/>
      <c r="ACS67" s="5"/>
      <c r="ACT67" s="5"/>
      <c r="ACU67" s="5"/>
      <c r="ACV67" s="5"/>
      <c r="ACW67" s="5"/>
      <c r="ACX67" s="5"/>
      <c r="ACY67" s="5"/>
      <c r="ACZ67" s="5"/>
      <c r="ADA67" s="5"/>
      <c r="ADB67" s="5"/>
      <c r="ADC67" s="5"/>
      <c r="ADD67" s="5"/>
      <c r="ADE67" s="5"/>
      <c r="ADF67" s="5"/>
      <c r="ADG67" s="5"/>
      <c r="ADH67" s="5"/>
      <c r="ADI67" s="5"/>
      <c r="ADJ67" s="12" t="str">
        <f>IF(COUNTA(ABZ67:ADI67)=0, "", SUM(ABZ67:ADI67))</f>
        <v/>
      </c>
      <c r="ADK67" s="12" t="str">
        <f>IF(COUNTA(ABZ67:ADI67)=0, "", SUM(ACJ67,ACK67,ACT67,ACV67,ACX67,ADB67))</f>
        <v/>
      </c>
      <c r="ADL67" s="12" t="str">
        <f>IF(COUNTA(ABZ67:ADI67)=0, "", SUM(ACL67,ACQ67,ACS67,ACY67,ADF67))</f>
        <v/>
      </c>
      <c r="ADM67" s="12" t="str">
        <f>IF(COUNTA(ABZ67:ADI67)=0, "", SUM(ACB67,ACM67,ACR67,ACW67,ACZ67,ADE67))</f>
        <v/>
      </c>
      <c r="ADN67" s="12" t="str">
        <f>IF(COUNTA(ABZ67:ADI67)=0, "", SUM(ACA67,ACE67,ACG67,ACI67,ACP67,ADG67))</f>
        <v/>
      </c>
      <c r="ADO67" s="12" t="str">
        <f>IF(COUNTA(ABZ67:ADI67)=0, "", SUM(ACN67,ACO67,ACU67,ADA67,ADC67,ADD67,ADH67,ADI67))</f>
        <v/>
      </c>
      <c r="ADP67" s="12" t="str">
        <f>IF(COUNTA(ABZ67:ADI67)=0, "", SUM(ABZ67,ACC67,ACD67,ACF67,ACH67))</f>
        <v/>
      </c>
      <c r="ADQ67" s="6"/>
      <c r="ADR67" s="5"/>
      <c r="ADS67" s="5"/>
      <c r="ADT67" s="5"/>
      <c r="ADU67" s="5"/>
      <c r="ADV67" s="5"/>
      <c r="ADW67" s="5"/>
      <c r="ADX67" s="5"/>
      <c r="ADY67" s="5"/>
      <c r="ADZ67" s="5"/>
      <c r="AEA67" s="5"/>
      <c r="AEB67" s="5"/>
      <c r="AEC67" s="5"/>
      <c r="AED67" s="5"/>
      <c r="AEE67" s="5"/>
      <c r="AEF67" s="5"/>
      <c r="AEG67" s="5"/>
      <c r="AEH67" s="5"/>
      <c r="AEI67" s="5"/>
      <c r="AEJ67" s="5"/>
      <c r="AEK67" s="5"/>
      <c r="AEL67" s="5" t="str">
        <f>IF(COUNTA(ADR67:AEK67)=0, "", SUM(ADR67:AEK67))</f>
        <v/>
      </c>
      <c r="AEM67" s="8"/>
      <c r="AEN67" s="6"/>
      <c r="AEO67" s="6"/>
      <c r="AEP67" s="6"/>
      <c r="AEQ67" s="6"/>
      <c r="AER67" s="5"/>
      <c r="AES67" s="6"/>
      <c r="AET67" s="6"/>
      <c r="AEU67" s="6"/>
      <c r="AEV67" s="5"/>
      <c r="AEW67" s="5"/>
      <c r="AEX67" s="5"/>
      <c r="AEY67" s="5"/>
      <c r="AEZ67" s="5"/>
      <c r="AFA67" s="5"/>
      <c r="AFB67" s="5"/>
      <c r="AFC67" s="5"/>
      <c r="AFD67" s="5"/>
      <c r="AFE67" s="5"/>
      <c r="AFF67" s="5"/>
      <c r="AFG67" s="5"/>
      <c r="AFH67" s="5"/>
      <c r="AFI67" s="5"/>
      <c r="AFJ67" s="5"/>
      <c r="AFK67" s="5"/>
      <c r="AFL67" s="5"/>
      <c r="AFM67" s="5"/>
      <c r="AFN67" s="5"/>
      <c r="AFO67" s="5"/>
      <c r="AFP67" s="5"/>
      <c r="AFQ67" s="5"/>
      <c r="AFR67" s="5"/>
      <c r="AFS67" s="5"/>
      <c r="AFT67" s="5"/>
      <c r="AFU67" s="5"/>
      <c r="AFV67" s="5"/>
      <c r="AFW67" s="5"/>
      <c r="AFX67" s="5"/>
      <c r="AFY67" s="5"/>
      <c r="AFZ67" s="5"/>
      <c r="AGA67" s="5" t="str">
        <f>IF(COUNTA(AEV67:AFY67)=0, "", SUM(AEV67:AFY67))</f>
        <v/>
      </c>
      <c r="AGB67" s="6"/>
      <c r="AGC67" s="5"/>
      <c r="AGD67" s="5"/>
      <c r="AGE67" s="5"/>
      <c r="AGF67" s="5"/>
      <c r="AGG67" s="5"/>
      <c r="AGI67" s="18"/>
      <c r="AGS67" s="6"/>
      <c r="AGZ67" s="18"/>
      <c r="AHM67" s="6"/>
      <c r="AHN67" s="5"/>
      <c r="AHO67" s="5"/>
      <c r="AHP67" s="5"/>
      <c r="AHQ67" s="5"/>
      <c r="AHR67" s="5"/>
      <c r="AHS67" s="5"/>
      <c r="AHT67" s="5"/>
      <c r="AHU67" s="5"/>
      <c r="AHV67" s="5"/>
      <c r="AHW67" s="5"/>
      <c r="AHX67" s="5" t="str">
        <f>IF(COUNTBLANK(AHN67:AHW67)&gt;0, "", SUM(AHN67:AHW67))</f>
        <v/>
      </c>
      <c r="AHY67" s="5" t="str">
        <f>IF(COUNTBLANK(AHN67:AHW67)&gt;0, "", SUM(AHR67,AHW67))</f>
        <v/>
      </c>
      <c r="AHZ67" s="5" t="str">
        <f>IF(COUNTBLANK(AHN67:AHW67)&gt;0, "", SUM(AHP67,AHS67))</f>
        <v/>
      </c>
      <c r="AIA67" s="5" t="str">
        <f>IF(COUNTBLANK(AHN67:AHW67)&gt;0, "", SUM(AHT67,AHV67))</f>
        <v/>
      </c>
      <c r="AIB67" s="5" t="str">
        <f>IF(COUNTBLANK(AHN67:AHW67)&gt;0, "", SUM(AHQ67,AHU67))</f>
        <v/>
      </c>
      <c r="AIC67" s="5" t="str">
        <f>IF(COUNTBLANK(AHN67:AHW67)&gt;0, "", SUM(AHN67:AHO67))</f>
        <v/>
      </c>
      <c r="AID67" s="6"/>
      <c r="AIE67" s="5"/>
      <c r="AIF67" s="5"/>
      <c r="AIG67" s="5"/>
      <c r="AIH67" s="5"/>
      <c r="AII67" s="5"/>
      <c r="AIJ67" s="5"/>
      <c r="AIK67" s="5"/>
      <c r="AIL67" s="5"/>
      <c r="AIM67" s="5"/>
      <c r="AIN67" s="5"/>
      <c r="AIO67" s="5"/>
      <c r="AIP67" s="5"/>
      <c r="AIQ67" s="5"/>
      <c r="AIR67" s="5"/>
      <c r="AIS67" s="5"/>
      <c r="AIT67" s="5"/>
      <c r="AIU67" s="5"/>
      <c r="AIV67" s="5"/>
      <c r="AIW67" s="5"/>
      <c r="AIX67" s="5"/>
      <c r="AIY67" s="5"/>
      <c r="AIZ67" s="5"/>
      <c r="AJA67" s="5"/>
      <c r="AJB67" s="6"/>
      <c r="AJC67" s="5"/>
      <c r="AJD67" s="5"/>
      <c r="AJE67" s="5"/>
      <c r="AJF67" s="5"/>
      <c r="AJG67" s="5"/>
      <c r="AJH67" s="5"/>
      <c r="AJI67" s="5"/>
      <c r="AJJ67" s="5"/>
      <c r="AJK67" s="5"/>
      <c r="AJL67" s="5"/>
      <c r="AJM67" s="5" t="str">
        <f>IF(COUNTBLANK(AJC67:AJK67)&gt;0, "", SUM(AJC67:AJK67))</f>
        <v/>
      </c>
      <c r="AJN67" s="6"/>
      <c r="AJO67" s="5"/>
      <c r="AJP67" s="5"/>
      <c r="AJQ67" s="5"/>
      <c r="AJR67" s="5"/>
      <c r="AJS67" s="5"/>
      <c r="AJT67" s="5"/>
      <c r="AJU67" s="5"/>
      <c r="AJV67" s="5" t="str">
        <f>IF(COUNTBLANK(AJO67:AJU67)&gt;0, "", SUM(AJO67:AJU67))</f>
        <v/>
      </c>
    </row>
    <row r="68" spans="1:958" ht="15" customHeight="1" x14ac:dyDescent="0.35">
      <c r="A68" s="5">
        <v>207328</v>
      </c>
      <c r="B68" s="5" t="s">
        <v>2144</v>
      </c>
      <c r="C68" s="6">
        <v>45524</v>
      </c>
      <c r="D68" s="5">
        <v>0</v>
      </c>
      <c r="E68" s="5">
        <v>0</v>
      </c>
      <c r="F68" s="5">
        <v>0</v>
      </c>
      <c r="G68" s="5">
        <v>0</v>
      </c>
      <c r="H68" s="5">
        <v>0</v>
      </c>
      <c r="I68" s="5">
        <v>0</v>
      </c>
      <c r="J68" s="5">
        <v>0</v>
      </c>
      <c r="K68" s="5">
        <v>0</v>
      </c>
      <c r="L68" s="5">
        <v>1</v>
      </c>
      <c r="M68" s="5">
        <v>0</v>
      </c>
      <c r="N68" s="5">
        <v>0</v>
      </c>
      <c r="O68" s="5">
        <v>0</v>
      </c>
      <c r="P68" s="5">
        <v>0</v>
      </c>
      <c r="Q68" s="5">
        <v>0</v>
      </c>
      <c r="R68" s="5">
        <v>0</v>
      </c>
      <c r="S68" s="5">
        <v>1</v>
      </c>
      <c r="T68" s="5">
        <v>0</v>
      </c>
      <c r="U68" s="5">
        <v>0</v>
      </c>
      <c r="V68" s="5">
        <f>IF(COUNTA(D68,F68,H68,J68,L68,N68,P68,R68,T68)=0, "", IF(OR(D68=1,F68=1,H68=1,J68=1,L68=1,N68=1,P68=1,R68=1,T68=1), 1, 0))</f>
        <v>1</v>
      </c>
      <c r="W68" s="5">
        <f>IF(COUNTA(E68,G68,I68,K68,M68,O68,Q68,S68,U68)=0, "", IF(OR(E68=1,G68=1,I68=1,K68=1,M68=1,O68=1,Q68=1,S68=1,U68=1), 1, 0))</f>
        <v>1</v>
      </c>
      <c r="X68" s="5">
        <v>0</v>
      </c>
      <c r="Y68" s="5">
        <v>1</v>
      </c>
      <c r="Z68" s="5">
        <v>0</v>
      </c>
      <c r="AA68" s="5"/>
      <c r="AB68" s="5">
        <f>IF(AG68&lt;&gt;"", 1, 0)</f>
        <v>0</v>
      </c>
      <c r="AC68" s="5">
        <f>IF(AH68&lt;&gt;"", 1, 0)</f>
        <v>0</v>
      </c>
      <c r="AD68" s="5">
        <v>0</v>
      </c>
      <c r="AE68" s="7" t="s">
        <v>971</v>
      </c>
      <c r="AF68" s="6"/>
      <c r="AG68" s="8"/>
      <c r="AH68" s="8"/>
      <c r="AI68" s="8"/>
      <c r="AJ68" s="5" t="str">
        <f>IF(OR(ISBLANK(AE68), ISBLANK(AG68)), "", AG68 - AE68)</f>
        <v/>
      </c>
      <c r="AK68" s="9"/>
      <c r="AL68" s="5" t="str">
        <f>IF(OR(ISBLANK(AG68), ISBLANK(AK68)), "", AK68 - AG68)</f>
        <v/>
      </c>
      <c r="AM68" s="6"/>
      <c r="AN68" s="10" t="str">
        <f>IF(OR(ISBLANK(AM68), ISBLANK(AF68)), "", AF68 - AM68)</f>
        <v/>
      </c>
      <c r="AO68" s="6"/>
      <c r="AP68" s="6"/>
      <c r="AQ68" s="5"/>
      <c r="AS68" s="11" t="str">
        <f>IF(ISBLANK(AR68), "", IF(AR68="ישראל", 1, 2))</f>
        <v/>
      </c>
      <c r="AV68" s="5"/>
      <c r="AW68" s="5"/>
      <c r="AX68" s="5"/>
      <c r="AY68" s="5"/>
      <c r="AZ68" s="5" t="str">
        <f>IF(ISBLANK(AY68), "", IF(AY68&lt;=8, 1, IF(AY68&lt;=12, 2, 3)))</f>
        <v/>
      </c>
      <c r="BA68" s="5"/>
      <c r="BB68" s="5" t="str">
        <f>IF(ISBLANK(BA68), "", IF(BA68&lt;=8, 1, IF(BA68&lt;=12, 2, 3)))</f>
        <v/>
      </c>
      <c r="BE68" s="5"/>
      <c r="BF68" s="5"/>
      <c r="BG68" s="5"/>
      <c r="BH68" s="6"/>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t="str">
        <f>IF(SUM(BI68:BQ68,BS68:BW68,BY68:CC68,CE68:CJ68)=0, "", SUM(BI68:BQ68,BS68:BW68,BY68:CC68,CE68:CJ68))</f>
        <v/>
      </c>
      <c r="CN68" s="5" t="str">
        <f>IF(SUM(CQ68, CR68, CS68, CT68, CU68)=0, "", IF(OR(CQ68&gt;=8, CR68&gt;=10, CS68&gt;=13, CT68&gt;=10, CU68&gt;=15), 1, 0))</f>
        <v/>
      </c>
      <c r="CO68" s="5" t="str">
        <f>IF(SUM(BI68:BJ68,BL68,BM68,BN68,BO68,BU68,CA68,CH68,CJ68)=0, "", SUM(BI68:BJ68,BL68,BM68,BN68,BO68,BU68,CA68,CH68,CJ68))</f>
        <v/>
      </c>
      <c r="CP68" s="5" t="str">
        <f>IF(SUM(BK68,BP68:BQ68,BS68:BT68,BV68:BW68,BY68:BZ68,CB68:CC68,CE68:CG68,CI68)=0, "", SUM(BK68,BP68:BQ68,BS68:BT68,BV68:BW68,BY68:BZ68,CB68:CC68,CE68:CG68,CI68))</f>
        <v/>
      </c>
      <c r="CQ68" s="5" t="str">
        <f>IF(SUM(CB68:CC68,CE68:CF68,CI68)=0, "", SUM(CB68:CC68,CE68:CF68,CI68))</f>
        <v/>
      </c>
      <c r="CR68" s="5" t="str">
        <f>IF(SUM(BQ68,BS68:BT68,BW68,BY68)=0, "", SUM(BQ68,BS68:BT68,BW68,BY68))</f>
        <v/>
      </c>
      <c r="CS68" s="5" t="str">
        <f>IF(SUM(BK68,BP68,BV68,BZ68,CG68)=0, "", SUM(BK68,BP68,BV68,BZ68,CG68))</f>
        <v/>
      </c>
      <c r="CT68" s="5" t="str">
        <f>IF(SUM(BI68:BJ68,BL68,BN68,CH68)=0, "", SUM(BI68:BJ68,BL68,BN68,CH68))</f>
        <v/>
      </c>
      <c r="CU68" s="5" t="str">
        <f>IF(SUM(BM68,BO68,BU68,CA68,CJ68)=0, "", SUM(BM68,BO68,BU68,CA68,CJ68))</f>
        <v/>
      </c>
      <c r="CV68" s="5" t="str">
        <f>IF(CQ68="", "", IF(CQ68&gt;=8, 1, 0))</f>
        <v/>
      </c>
      <c r="CW68" s="5" t="str">
        <f>IF(CR68="", "", IF(CR68&gt;=10, 1, 0))</f>
        <v/>
      </c>
      <c r="CX68" s="5" t="str">
        <f>IF(CS68="", "", IF(CS68&gt;=13, 1, 0))</f>
        <v/>
      </c>
      <c r="CY68" s="5" t="str">
        <f>IF(CT68="", "", IF(CT68&gt;=10, 1, 0))</f>
        <v/>
      </c>
      <c r="CZ68" s="5" t="str">
        <f>IF(CU68="", "", IF(CU68&gt;=15, 1, 0))</f>
        <v/>
      </c>
      <c r="DA68" s="5" t="str">
        <f>IF(AND(BR68="", BX68="", CD68=""), "", IF(BR68=5,1,0) + IF(BX68=5,1,0) + IF(CD68=5,1,0))</f>
        <v/>
      </c>
      <c r="DB68" s="6"/>
      <c r="DC68" s="5"/>
      <c r="DD68" s="13"/>
      <c r="DE68" s="5"/>
      <c r="DF68" s="13"/>
      <c r="DG68" s="5"/>
      <c r="DH68" s="13"/>
      <c r="DI68" s="5"/>
      <c r="DJ68" s="13"/>
      <c r="DK68" s="5"/>
      <c r="DL68" s="13"/>
      <c r="DM68" s="5"/>
      <c r="DN68" s="13"/>
      <c r="DO68" s="5"/>
      <c r="DP68" s="13"/>
      <c r="DQ68" s="5"/>
      <c r="DR68" s="13"/>
      <c r="DS68" s="5"/>
      <c r="DT68" s="13"/>
      <c r="DU68" s="5"/>
      <c r="DV68" s="13"/>
      <c r="DW68" s="5"/>
      <c r="DX68" s="13"/>
      <c r="DY68" s="5"/>
      <c r="DZ68" s="13"/>
      <c r="EA68" s="5"/>
      <c r="EB68" s="13"/>
      <c r="EC68" s="5"/>
      <c r="ED68" s="13"/>
      <c r="EE68" s="5"/>
      <c r="EF68" s="13"/>
      <c r="EG68" s="5"/>
      <c r="EH68" s="13"/>
      <c r="EI68" s="5"/>
      <c r="EJ68" s="13"/>
      <c r="EK68" s="5"/>
      <c r="EL68" s="5"/>
      <c r="EM68" s="5"/>
      <c r="EN68" s="6"/>
      <c r="EO68" s="5"/>
      <c r="EP68" s="5"/>
      <c r="EQ68" s="5"/>
      <c r="ER68" s="5"/>
      <c r="ES68" s="5"/>
      <c r="ET68" s="5"/>
      <c r="EU68" s="5"/>
      <c r="EV68" s="5"/>
      <c r="EW68" s="5"/>
      <c r="EX68" s="5"/>
      <c r="EY68" s="5"/>
      <c r="EZ68" s="5"/>
      <c r="FA68" s="5"/>
      <c r="FB68" s="5"/>
      <c r="FC68" s="5"/>
      <c r="FD68" s="5"/>
      <c r="FE68" s="5"/>
      <c r="FF68" s="5"/>
      <c r="FG68" s="5"/>
      <c r="FH68" s="5"/>
      <c r="FI68" s="5"/>
      <c r="FJ68" s="5"/>
      <c r="FK68" s="5"/>
      <c r="FL68" s="6"/>
      <c r="FM68" s="5"/>
      <c r="FN68" s="5"/>
      <c r="FO68" s="5"/>
      <c r="FP68" s="5"/>
      <c r="FQ68" s="5"/>
      <c r="FR68" s="5"/>
      <c r="FS68" s="14" t="str">
        <f>IF(COUNTBLANK(FM68:FR68)&gt;0, "", AVERAGE(FM68:FR68))</f>
        <v/>
      </c>
      <c r="FT68" s="6"/>
      <c r="FU68" s="5"/>
      <c r="FV68" s="5"/>
      <c r="FW68" s="5"/>
      <c r="FX68" s="5"/>
      <c r="FY68" s="5"/>
      <c r="FZ68" s="5"/>
      <c r="GA68" s="5"/>
      <c r="GB68" s="5"/>
      <c r="GC68" s="5"/>
      <c r="GD68" s="5"/>
      <c r="GE68" s="5" t="str">
        <f>IF(COUNTBLANK(FU68:GC68)&gt;0, "", SUM(FU68:GC68))</f>
        <v/>
      </c>
      <c r="GF68" s="6"/>
      <c r="GG68" s="5"/>
      <c r="GH68" s="5"/>
      <c r="GI68" s="5"/>
      <c r="GJ68" s="5"/>
      <c r="GK68" s="5"/>
      <c r="GL68" s="5"/>
      <c r="GM68" s="5"/>
      <c r="GN68" s="5" t="str">
        <f>IF(COUNTBLANK(GG68:GM68)&gt;0, "", SUM(GG68:GM68))</f>
        <v/>
      </c>
      <c r="GO68" s="6"/>
      <c r="GP68" s="5"/>
      <c r="GQ68" s="5"/>
      <c r="GR68" s="5"/>
      <c r="GS68" s="5"/>
      <c r="GT68" s="5"/>
      <c r="GU68" s="5"/>
      <c r="GV68" s="5"/>
      <c r="GW68" s="5"/>
      <c r="GX68" s="5"/>
      <c r="GY68" s="5"/>
      <c r="GZ68" s="5"/>
      <c r="HA68" s="5"/>
      <c r="HB68" s="5"/>
      <c r="HC68" s="5"/>
      <c r="HD68" s="5"/>
      <c r="HE68" s="5"/>
      <c r="HF68" s="5"/>
      <c r="HG68" s="5"/>
      <c r="HH68" s="5"/>
      <c r="HI68" s="5" t="str">
        <f>IF(COUNTBLANK(GQ68:HH68)&gt;0, "", SUM(GQ68:HH68))</f>
        <v/>
      </c>
      <c r="HJ68" s="6"/>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t="str">
        <f>IF(COUNTA(HK68:II68)=0, "", SUM(HK68,HL68,HN68,HO68,HP68,HU68,HV68,HX68,HZ68,IA68,IB68,IH68))</f>
        <v/>
      </c>
      <c r="IK68" s="5" t="str">
        <f>IF(COUNTA(HK68:II68)=0, "", SUM(HM68,HQ68,HR68,HS68,HT68,HW68,HY68,IC68,ID68,IE68,IF68,IG68,II68))</f>
        <v/>
      </c>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t="str">
        <f>IF(COUNTA(IL68:JJ68)=0, "", SUM(IL68,IM68,IO68,IP68,IQ68,IV68,IW68,IY68,JA68,JB68,JC68,JI68))</f>
        <v/>
      </c>
      <c r="JL68" s="5" t="str">
        <f>IF(COUNTA(IL68:JJ68)=0, "", SUM(IN68,IR68,IS68,IT68,IU68,IX68,IZ68,JD68,JE68,JF68,JG68,JH68,JJ68))</f>
        <v/>
      </c>
      <c r="JM68" s="6"/>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12" t="str">
        <f>IF(COUNTA(JN68:KW68)=0, "", SUM(JN68:KW68))</f>
        <v/>
      </c>
      <c r="KY68" s="12" t="str">
        <f>IF(COUNTA(JN68:KW68)=0, "", SUM(JX68,JY68,KH68,KJ68,KL68,KP68))</f>
        <v/>
      </c>
      <c r="KZ68" s="12" t="str">
        <f>IF(COUNTA(JN68:KW68)=0, "", SUM(JZ68,KE68,KG68,KM68,KT68))</f>
        <v/>
      </c>
      <c r="LA68" s="12" t="str">
        <f>IF(COUNTA(JN68:KW68)=0, "", SUM(JP68,KA68,KF68,KK68,KN68,KS68))</f>
        <v/>
      </c>
      <c r="LB68" s="12" t="str">
        <f>IF(COUNTA(JN68:KW68)=0, "", SUM(JO68,JS68,JU68,JW68,KD68,KU68))</f>
        <v/>
      </c>
      <c r="LC68" s="12" t="str">
        <f>IF(COUNTA(JN68:KW68)=0, "", SUM(KB68,KC68,KI68,KO68,KQ68,KR68,KV68,KW68))</f>
        <v/>
      </c>
      <c r="LD68" s="12" t="str">
        <f>IF(COUNTA(JN68:KW68)=0, "", SUM(JN68,JQ68,JR68,JT68,JV68))</f>
        <v/>
      </c>
      <c r="LE68" s="6"/>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t="str">
        <f>IF(COUNTBLANK(LF68:MG68)&gt;0, "", AVERAGE(LF68:MG68))</f>
        <v/>
      </c>
      <c r="MI68" s="5" t="str">
        <f>IF(COUNTA(LF68:MG68)=0, "", AVERAGE(LG68,LS68,LT68,LU68,LV68,LW68,LY68,MA68,MB68))</f>
        <v/>
      </c>
      <c r="MJ68" s="5" t="str">
        <f>IF(COUNTA(LF68:MG68)=0, "", AVERAGE(LH68,LI68,LJ68,LK68,LM68,LO68,MD68,ME68))</f>
        <v/>
      </c>
      <c r="MK68" s="5" t="str">
        <f>IF(COUNTA(LF68:MG68)=0, "", AVERAGE(LL68,LP68,LQ68,LR68,MF68,MG68))</f>
        <v/>
      </c>
      <c r="ML68" s="6"/>
      <c r="MM68" s="5"/>
      <c r="MN68" s="5"/>
      <c r="MO68" s="5"/>
      <c r="MP68" s="5"/>
      <c r="MQ68" s="5"/>
      <c r="MR68" s="5"/>
      <c r="MS68" s="5"/>
      <c r="MT68" s="5"/>
      <c r="MU68" s="5"/>
      <c r="MV68" s="5"/>
      <c r="MW68" s="5"/>
      <c r="MX68" s="5"/>
      <c r="MY68" s="5"/>
      <c r="MZ68" s="5"/>
      <c r="NA68" s="5"/>
      <c r="NB68" s="5"/>
      <c r="NC68" s="5"/>
      <c r="ND68" s="5"/>
      <c r="NE68" s="5"/>
      <c r="NF68" s="5"/>
      <c r="NG68" s="5" t="str">
        <f>IF(COUNTA(MM68:NF68)=0, "", SUM(MM68:NF68))</f>
        <v/>
      </c>
      <c r="NH68" s="6"/>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t="str">
        <f>IF(COUNTA(NI68:OJ68)=0, "", SUM(NK68,NP68,NS68,NW68,OC68,OG68,OJ68))</f>
        <v/>
      </c>
      <c r="OL68" s="5" t="str">
        <f>IF(COUNTA(NI68:OJ68)=0, "", SUM(NJ68,NL68,NQ68,NV68,NZ68,OB68,OD68))</f>
        <v/>
      </c>
      <c r="OM68" s="5" t="str">
        <f>IF(COUNTA(NI68:OJ68)=0, "", SUM(NN68,NR68,NU68,NY68,OA68,OF68,OI68))</f>
        <v/>
      </c>
      <c r="ON68" s="5" t="str">
        <f>IF(COUNTA(NI68:OJ68)=0, "", SUM(NI68,NM68,NO68,NT68,NX68,OE68,OH68))</f>
        <v/>
      </c>
      <c r="OQ68" s="6"/>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t="str">
        <f>IF(COUNTBLANK(OR68:PS68)&gt;0, "", AVERAGE(OR68:PS68))</f>
        <v/>
      </c>
      <c r="PU68" s="5" t="str">
        <f>IF(COUNTA(OR68:PS68)=0, "", AVERAGE(OS68,PE68,PF68,PG68,PH68,PI68,PK68,PM68,PN68))</f>
        <v/>
      </c>
      <c r="PV68" s="5" t="str">
        <f>IF(COUNTA(OR68:PS68)=0, "", AVERAGE(OT68,OU68,OV68,OW68,OY68,PA68,PP68,PQ68))</f>
        <v/>
      </c>
      <c r="PW68" s="5" t="str">
        <f>IF(COUNTA(OR68:PS68)=0, "", AVERAGE(OX68,PB68,PC68,PD68,PR68,PS68))</f>
        <v/>
      </c>
      <c r="PX68" s="6"/>
      <c r="PY68" s="5"/>
      <c r="PZ68" s="5"/>
      <c r="QA68" s="5"/>
      <c r="QB68" s="5"/>
      <c r="QC68" s="5"/>
      <c r="QD68" s="5"/>
      <c r="QE68" s="5"/>
      <c r="QF68" s="5"/>
      <c r="QG68" s="5"/>
      <c r="QH68" s="5"/>
      <c r="QI68" s="5" t="str">
        <f>IF(COUNTBLANK(PY68:QG68)&gt;0, "", SUM(PY68:QG68))</f>
        <v/>
      </c>
      <c r="QJ68" s="6"/>
      <c r="QK68" s="5"/>
      <c r="QL68" s="5"/>
      <c r="QM68" s="5"/>
      <c r="QN68" s="5"/>
      <c r="QO68" s="5"/>
      <c r="QP68" s="5"/>
      <c r="QQ68" s="5"/>
      <c r="QR68" s="5"/>
      <c r="QS68" s="5"/>
      <c r="QT68" s="5"/>
      <c r="QU68" s="5" t="str">
        <f>IF(COUNTBLANK(QK68:QS68)&gt;0, "", SUM(QK68:QS68))</f>
        <v/>
      </c>
      <c r="QV68" s="6"/>
      <c r="QW68" s="5"/>
      <c r="QX68" s="5"/>
      <c r="QY68" s="5"/>
      <c r="QZ68" s="5"/>
      <c r="RA68" s="5"/>
      <c r="RB68" s="5"/>
      <c r="RC68" s="5"/>
      <c r="RD68" s="5"/>
      <c r="RE68" s="5"/>
      <c r="RF68" s="5"/>
      <c r="RG68" s="5" t="str">
        <f>IF(COUNTBLANK(QW68:RE68)&gt;0, "", SUM(QW68:RE68))</f>
        <v/>
      </c>
      <c r="RH68" s="6"/>
      <c r="RI68" s="5"/>
      <c r="RJ68" s="5"/>
      <c r="RK68" s="5"/>
      <c r="RL68" s="5"/>
      <c r="RM68" s="5"/>
      <c r="RN68" s="5"/>
      <c r="RO68" s="5"/>
      <c r="RP68" s="5" t="str">
        <f>IF(COUNTBLANK(RI68:RO68)&gt;0, "", SUM(RI68:RO68))</f>
        <v/>
      </c>
      <c r="RQ68" s="6"/>
      <c r="RR68" s="5"/>
      <c r="RS68" s="5"/>
      <c r="RT68" s="5"/>
      <c r="RU68" s="5"/>
      <c r="RV68" s="5"/>
      <c r="RW68" s="5"/>
      <c r="RX68" s="5"/>
      <c r="RY68" s="5" t="str">
        <f>IF(COUNTBLANK(RR68:RX68)&gt;0, "", SUM(RR68:RX68))</f>
        <v/>
      </c>
      <c r="RZ68" s="6"/>
      <c r="SA68" s="5"/>
      <c r="SB68" s="5"/>
      <c r="SC68" s="5"/>
      <c r="SD68" s="5"/>
      <c r="SE68" s="5"/>
      <c r="SF68" s="5"/>
      <c r="SG68" s="5"/>
      <c r="SH68" s="5" t="str">
        <f>IF(COUNTBLANK(SA68:SG68)&gt;0, "", SUM(SA68:SG68))</f>
        <v/>
      </c>
      <c r="SI68" s="6"/>
      <c r="SJ68" s="5"/>
      <c r="SK68" s="5"/>
      <c r="SL68" s="5"/>
      <c r="SM68" s="5"/>
      <c r="SN68" s="5"/>
      <c r="SO68" s="5"/>
      <c r="SP68" s="5"/>
      <c r="SQ68" s="5"/>
      <c r="SR68" s="5"/>
      <c r="SS68" s="5"/>
      <c r="ST68" s="5"/>
      <c r="SU68" s="5"/>
      <c r="SV68" s="5"/>
      <c r="SW68" s="5"/>
      <c r="SX68" s="5"/>
      <c r="SY68" s="5"/>
      <c r="SZ68" s="5"/>
      <c r="TA68" s="5"/>
      <c r="TB68" s="5"/>
      <c r="TC68" s="5" t="str">
        <f>IF(COUNTBLANK(SJ68:TB68)&gt;0, "", SUM(SJ68:TB68))</f>
        <v/>
      </c>
      <c r="TD68" s="5" t="str">
        <f>IF(COUNTBLANK(SJ68:TB68)&gt;0, "", SUM(SL68,SO68,SR68,SS68,ST68,SU68,SV68,SX68,SY68,TB68))</f>
        <v/>
      </c>
      <c r="TE68" s="5" t="str">
        <f>IF(COUNTBLANK(SJ68:TB68)&gt;0, "", SUM(SJ68,SK68,SM68,SN68,SQ68,SW68,SZ68,TA68))</f>
        <v/>
      </c>
      <c r="TF68" s="6"/>
      <c r="TG68" s="5"/>
      <c r="TH68" s="5"/>
      <c r="TI68" s="5"/>
      <c r="TJ68" s="5"/>
      <c r="TK68" s="5"/>
      <c r="TL68" s="5"/>
      <c r="TM68" s="5"/>
      <c r="TN68" s="5"/>
      <c r="TO68" s="5"/>
      <c r="TP68" s="5"/>
      <c r="TQ68" s="5"/>
      <c r="TR68" s="5"/>
      <c r="TS68" s="5"/>
      <c r="TT68" s="5"/>
      <c r="TU68" s="5"/>
      <c r="TV68" s="5"/>
      <c r="TW68" s="5"/>
      <c r="TX68" s="5"/>
      <c r="TY68" s="5"/>
      <c r="TZ68" s="5" t="str">
        <f>IF(COUNTBLANK(TG68:TY68)&gt;0, "", SUM(TG68:TY68))</f>
        <v/>
      </c>
      <c r="UA68" s="5" t="str">
        <f>IF(COUNTBLANK(TG68:TY68)&gt;0, "", SUM(TI68,TL68,TO68,TP68,TQ68,TR68,TS68,TU68,TV68,TY68))</f>
        <v/>
      </c>
      <c r="UB68" s="5" t="str">
        <f>IF(COUNTBLANK(TG68:TY68)&gt;0, "", SUM(TG68,TH68,TJ68,TK68,TN68,TT68,TW68,TX68))</f>
        <v/>
      </c>
      <c r="UC68" s="6"/>
      <c r="UD68" s="5"/>
      <c r="UE68" s="5"/>
      <c r="UF68" s="5"/>
      <c r="UG68" s="5"/>
      <c r="UH68" s="5"/>
      <c r="UI68" s="5"/>
      <c r="UJ68" s="5"/>
      <c r="UK68" s="5"/>
      <c r="UL68" s="5"/>
      <c r="UM68" s="5"/>
      <c r="UN68" s="5"/>
      <c r="UO68" s="5"/>
      <c r="UP68" s="5"/>
      <c r="UQ68" s="5"/>
      <c r="UR68" s="5"/>
      <c r="US68" s="5"/>
      <c r="UT68" s="5"/>
      <c r="UU68" s="5"/>
      <c r="UV68" s="5"/>
      <c r="UW68" s="5" t="str">
        <f>IF(COUNTBLANK(UD68:UV68)&gt;0, "", SUM(UD68:UV68))</f>
        <v/>
      </c>
      <c r="UX68" s="5" t="str">
        <f>IF(COUNTBLANK(UD68:UV68)&gt;0, "", SUM(UF68,UI68,UL68,UM68,UN68,UO68,UP68,UR68,US68,UV68))</f>
        <v/>
      </c>
      <c r="UY68" s="5" t="str">
        <f>IF(COUNTBLANK(UD68:UV68)&gt;0, "", SUM(UD68,UE68,UG68,UH68,UK68,UQ68,UT68,UU68))</f>
        <v/>
      </c>
      <c r="UZ68" s="6"/>
      <c r="VA68" s="6"/>
      <c r="VB68" s="5"/>
      <c r="VC68" s="5"/>
      <c r="VE68" s="5"/>
      <c r="VF68" s="5"/>
      <c r="VG68" s="5"/>
      <c r="VH68" s="5"/>
      <c r="VI68" s="5"/>
      <c r="VK68" s="5"/>
      <c r="VL68" s="5"/>
      <c r="VN68" s="6"/>
      <c r="VO68" s="5"/>
      <c r="VP68" s="5"/>
      <c r="VQ68" s="5"/>
      <c r="VR68" s="5"/>
      <c r="VS68" s="5"/>
      <c r="VT68" s="5"/>
      <c r="VU68" s="5"/>
      <c r="VV68" s="5"/>
      <c r="VW68" s="5"/>
      <c r="VX68" s="5"/>
      <c r="VY68" s="5"/>
      <c r="VZ68" s="5"/>
      <c r="WA68" s="5"/>
      <c r="WB68" s="5"/>
      <c r="WC68" s="5"/>
      <c r="WD68" s="5"/>
      <c r="WE68" s="5"/>
      <c r="WF68" s="5"/>
      <c r="WG68" s="5"/>
      <c r="WH68" s="5"/>
      <c r="WI68" s="5"/>
      <c r="WJ68" s="5"/>
      <c r="WK68" s="5"/>
      <c r="WL68" s="5"/>
      <c r="WM68" s="5"/>
      <c r="WN68" s="5"/>
      <c r="WO68" s="5"/>
      <c r="WP68" s="5"/>
      <c r="WQ68" s="5"/>
      <c r="WR68" s="5" t="str">
        <f>IF(COUNTBLANK(VO68:WQ68)&gt;0, "", SUM(VQ68:WJ68))</f>
        <v/>
      </c>
      <c r="WS68" s="5" t="str">
        <f>IF(COUNTBLANK(VO68:WQ68)&gt;0, "", SUM(VQ68:VZ68))</f>
        <v/>
      </c>
      <c r="WT68" s="5" t="str">
        <f>IF(COUNTBLANK(VO68:WQ68)&gt;0, "", SUM(WA68:WL68))</f>
        <v/>
      </c>
      <c r="WU68" s="5" t="str">
        <f>IF(COUNTBLANK(VO68:WQ68)&gt;0, "", SUM(WK68:WL68))</f>
        <v/>
      </c>
      <c r="WV68" s="5" t="str">
        <f>IF(COUNTA(VO68:WQ68)=0, "", IF(AND(OR(VO68=1, VP68=1), OR(VQ68&gt;=1, VR68&gt;=1, VS68&gt;=1, VT68&gt;=1, VU68&gt;=1), OR(VV68&gt;=1, VW68&gt;=1), COUNTIF(VX68:WD68, "&gt;=1")&gt;=2, COUNTIF(WE68:WJ68, "&gt;=1")&gt;=2, OR(WN68=1, WN68=2), OR(WO68&gt;=1, WP68&gt;=1), WQ68&lt;1), 1, 0))</f>
        <v/>
      </c>
      <c r="WW68" s="5" t="str">
        <f>IF(COUNTBLANK(VO68:WQ68)&gt;0, "", SUM(VQ68:VU68))</f>
        <v/>
      </c>
      <c r="WX68" s="5" t="str">
        <f>IF(COUNTBLANK(VO68:WQ68)&gt;0, "", SUM(VV68:VW68))</f>
        <v/>
      </c>
      <c r="WY68" s="5" t="str">
        <f>IF(COUNTBLANK(VO68:WQ68)&gt;0, "", SUM(VX68:WD68))</f>
        <v/>
      </c>
      <c r="WZ68" s="5" t="str">
        <f>IF(COUNTBLANK(VO68:WQ68)&gt;0, "", SUM(WE68:WJ68))</f>
        <v/>
      </c>
      <c r="XA68" s="6"/>
      <c r="XB68" s="5"/>
      <c r="XC68" s="5"/>
      <c r="XD68" s="5"/>
      <c r="XE68" s="5"/>
      <c r="XF68" s="5"/>
      <c r="XG68" s="5"/>
      <c r="XH68" s="5"/>
      <c r="XI68" s="5"/>
      <c r="XJ68" s="5"/>
      <c r="XK68" s="5"/>
      <c r="XL68" s="5" t="str">
        <f>IF(COUNTBLANK(XB68:XJ68)&gt;0, "", SUM(XB68:XJ68))</f>
        <v/>
      </c>
      <c r="XM68" s="6"/>
      <c r="XN68" s="5"/>
      <c r="XO68" s="5"/>
      <c r="XP68" s="5"/>
      <c r="XQ68" s="5"/>
      <c r="XR68" s="5"/>
      <c r="XS68" s="5"/>
      <c r="XT68" s="5"/>
      <c r="XU68" s="5" t="str">
        <f>IF(COUNTBLANK(XN68:XT68)&gt;0, "", SUM(XN68:XT68))</f>
        <v/>
      </c>
      <c r="XV68" s="6"/>
      <c r="XW68" s="5"/>
      <c r="XX68" s="5"/>
      <c r="XY68" s="5"/>
      <c r="XZ68" s="5"/>
      <c r="YA68" s="5"/>
      <c r="YB68" s="5"/>
      <c r="YC68" s="5"/>
      <c r="YD68" s="5"/>
      <c r="YE68" s="5"/>
      <c r="YF68" s="5"/>
      <c r="YG68" s="5"/>
      <c r="YH68" s="5"/>
      <c r="YI68" s="5"/>
      <c r="YJ68" s="5"/>
      <c r="YK68" s="5"/>
      <c r="YL68" s="5"/>
      <c r="YM68" s="5"/>
      <c r="YN68" s="5"/>
      <c r="YO68" s="5"/>
      <c r="YP68" s="12" t="str">
        <f>IF(COUNTBLANK(XW68:YO68)&gt;0, "", SUM(XW68:YO68))</f>
        <v/>
      </c>
      <c r="YQ68" s="12" t="str">
        <f>IF(COUNTBLANK(XW68:YO68)&gt;0, "", SUM(XY68,YC68,YD68,YE68,YJ68,YK68,YL68,YM68))</f>
        <v/>
      </c>
      <c r="YR68" s="12" t="str">
        <f>IF(COUNTBLANK(XW68:YO68)&gt;0, "", SUM(YF68:YH68))</f>
        <v/>
      </c>
      <c r="YS68" s="12" t="str">
        <f>IF(COUNTBLANK(XW68:YO68)&gt;0, "", SUM(XW68,XX68,YB68))</f>
        <v/>
      </c>
      <c r="YT68" s="12" t="str">
        <f>IF(COUNTBLANK(XW68:YO68)&gt;0, "", SUM(XZ68,YA68,YI68,YN68,YO68))</f>
        <v/>
      </c>
      <c r="YU68" s="12" t="str">
        <f>IF(COUNTBLANK(XW68:YO68)&gt;0, "", SUM(XY68,XZ68,YA68,YB68,YC68,YF68,YJ68,YN68,YO68))</f>
        <v/>
      </c>
      <c r="YV68" s="12" t="str">
        <f>IF(COUNTBLANK(XW68:YO68)&gt;0, "", SUM(XW68,XX68,YK68,YL68,YM68))</f>
        <v/>
      </c>
      <c r="YW68" s="12" t="str">
        <f>IF(COUNTBLANK(XW68:YO68)&gt;0, "", SUM(YD68,YE68,YG68,YH68,YI68))</f>
        <v/>
      </c>
      <c r="YX68" s="6"/>
      <c r="YY68" s="5"/>
      <c r="YZ68" s="5"/>
      <c r="ZA68" s="5"/>
      <c r="ZB68" s="5"/>
      <c r="ZC68" s="5"/>
      <c r="ZD68" s="5"/>
      <c r="ZE68" s="5"/>
      <c r="ZF68" s="5"/>
      <c r="ZG68" s="5"/>
      <c r="ZH68" s="5"/>
      <c r="ZI68" s="5"/>
      <c r="ZJ68" s="5"/>
      <c r="ZK68" s="5"/>
      <c r="ZL68" s="5"/>
      <c r="ZM68" s="5"/>
      <c r="ZN68" s="5"/>
      <c r="ZO68" s="5"/>
      <c r="ZP68" s="5"/>
      <c r="ZQ68" s="5"/>
      <c r="ZR68" s="5"/>
      <c r="ZS68" s="5"/>
      <c r="ZT68" s="5"/>
      <c r="ZU68" s="5"/>
      <c r="ZV68" s="5"/>
      <c r="ZW68" s="5"/>
      <c r="ZX68" s="5"/>
      <c r="ZY68" s="5"/>
      <c r="ZZ68" s="5"/>
      <c r="AAA68" s="5" t="str">
        <f>IF(COUNTBLANK(YY68:ZZ68)&gt;0, "", AVERAGE(YY68:ZZ68))</f>
        <v/>
      </c>
      <c r="AAB68" s="5" t="str">
        <f>IF(COUNTA(YY68:ZZ68)=0, "", AVERAGE(YZ68,ZL68,ZM68,ZN68,ZO68,ZP68,ZR68,ZT68,ZU68))</f>
        <v/>
      </c>
      <c r="AAC68" s="5" t="str">
        <f>IF(COUNTA(YY68:ZZ68)=0, "", AVERAGE(ZA68,ZB68,ZC68,ZD68,ZF68,ZH68,ZW68,ZX68))</f>
        <v/>
      </c>
      <c r="AAD68" s="5" t="str">
        <f>IF(COUNTA(YY68:ZZ68)=0, "", AVERAGE(ZE68,ZI68,ZJ68,ZK68,ZY68,ZZ68))</f>
        <v/>
      </c>
      <c r="AAE68" s="6"/>
      <c r="AAF68" s="5"/>
      <c r="AAG68" s="5"/>
      <c r="AAH68" s="5"/>
      <c r="AAI68" s="5"/>
      <c r="AAJ68" s="5"/>
      <c r="AAK68" s="5"/>
      <c r="AAL68" s="5"/>
      <c r="AAM68" s="5"/>
      <c r="AAN68" s="5"/>
      <c r="AAO68" s="5"/>
      <c r="AAP68" s="5"/>
      <c r="AAQ68" s="5"/>
      <c r="AAR68" s="5"/>
      <c r="AAS68" s="5"/>
      <c r="AAT68" s="5"/>
      <c r="AAU68" s="5"/>
      <c r="AAV68" s="5"/>
      <c r="AAW68" s="5"/>
      <c r="AAX68" s="5"/>
      <c r="AAY68" s="5"/>
      <c r="AAZ68" s="5"/>
      <c r="ABA68" s="5"/>
      <c r="ABB68" s="5"/>
      <c r="ABC68" s="5"/>
      <c r="ABD68" s="5"/>
      <c r="ABE68" s="5"/>
      <c r="ABF68" s="5"/>
      <c r="ABG68" s="5"/>
      <c r="ABH68" s="5"/>
      <c r="ABI68" s="5"/>
      <c r="ABJ68" s="5" t="str">
        <f>IF(SUM(AAF68:AAN68,AAP68:AAT68,AAV68:AAZ68,ABB68:ABG68)=0, "", SUM(AAF68:AAN68,AAP68:AAT68,AAV68:AAZ68,ABB68:ABG68))</f>
        <v/>
      </c>
      <c r="ABK68" s="5" t="str">
        <f>IF(SUM(ABN68, ABO68, ABP68, ABQ68, ABR68)=0, "", IF(OR(ABN68&gt;=8, ABO68&gt;=10, ABP68&gt;=13, ABQ68&gt;=10, ABR68&gt;=15), 1, 0))</f>
        <v/>
      </c>
      <c r="ABL68" s="5" t="str">
        <f>IF(SUM(AAF68:AAG68,AAI68,AAJ68,AAK68,AAL68,AAR68,AAX68,ABE68,ABG68)=0, "", SUM(AAF68:AAG68,AAI68,AAJ68,AAK68,AAL68,AAR68,AAX68,ABE68,ABG68))</f>
        <v/>
      </c>
      <c r="ABM68" s="5" t="str">
        <f>IF(SUM(AAH68,AAM68:AAN68,AAP68:AAQ68,AAS68:AAT68,AAV68:AAW68,AAY68:AAZ68,ABB68:ABD68,ABF68)=0, "", SUM(AAH68,AAM68:AAN68,AAP68:AAQ68,AAS68:AAT68,AAV68:AAW68,AAY68:AAZ68,ABB68:ABD68,ABF68))</f>
        <v/>
      </c>
      <c r="ABN68" s="5" t="str">
        <f>IF(SUM(AAY68:AAZ68,ABB68:ABC68,ABF68)=0, "", SUM(AAY68:AAZ68,ABB68:ABC68,ABF68))</f>
        <v/>
      </c>
      <c r="ABO68" s="5" t="str">
        <f>IF(SUM(AAN68,AAP68:AAQ68,AAT68,AAV68)=0, "", SUM(AAN68,AAP68:AAQ68,AAT68,AAV68))</f>
        <v/>
      </c>
      <c r="ABP68" s="5" t="str">
        <f>IF(SUM(AAH68,AAM68,AAS68,AAW68,ABD68)=0, "", SUM(AAH68,AAM68,AAS68,AAW68,ABD68))</f>
        <v/>
      </c>
      <c r="ABQ68" s="5" t="str">
        <f>IF(SUM(AAF68:AAG68,AAI68,AAK68,ABE68)=0, "", SUM(AAF68:AAG68,AAI68,AAK68,ABE68))</f>
        <v/>
      </c>
      <c r="ABR68" s="5" t="str">
        <f>IF(SUM(AAJ68,AAL68,AAR68,AAX68,ABG68)=0, "", SUM(AAJ68,AAL68,AAR68,AAX68,ABG68))</f>
        <v/>
      </c>
      <c r="ABS68" s="5" t="str">
        <f>IF(ABN68="", "", IF(ABN68&gt;=8, 1, 0))</f>
        <v/>
      </c>
      <c r="ABT68" s="5" t="str">
        <f>IF(ABO68="", "", IF(ABO68&gt;=10, 1, 0))</f>
        <v/>
      </c>
      <c r="ABU68" s="5" t="str">
        <f>IF(ABP68="", "", IF(ABP68&gt;=13, 1, 0))</f>
        <v/>
      </c>
      <c r="ABV68" s="5" t="str">
        <f>IF(ABQ68="", "", IF(ABQ68&gt;=10, 1, 0))</f>
        <v/>
      </c>
      <c r="ABW68" s="5" t="str">
        <f>IF(ABR68="", "", IF(ABR68&gt;=15, 1, 0))</f>
        <v/>
      </c>
      <c r="ABX68" s="5" t="str">
        <f>IF(AND(AAO68="", AAU68="", ABA68=""), "", IF(AAO68=5,1,0) + IF(AAU68=5,1,0) + IF(ABA68=5,1,0))</f>
        <v/>
      </c>
      <c r="ABY68" s="6"/>
      <c r="ABZ68" s="5"/>
      <c r="ACA68" s="5"/>
      <c r="ACB68" s="5"/>
      <c r="ACC68" s="5"/>
      <c r="ACD68" s="5"/>
      <c r="ACE68" s="5"/>
      <c r="ACF68" s="5"/>
      <c r="ACG68" s="5"/>
      <c r="ACH68" s="5"/>
      <c r="ACI68" s="5"/>
      <c r="ACJ68" s="5"/>
      <c r="ACK68" s="5"/>
      <c r="ACL68" s="5"/>
      <c r="ACM68" s="5"/>
      <c r="ACN68" s="5"/>
      <c r="ACO68" s="5"/>
      <c r="ACP68" s="5"/>
      <c r="ACQ68" s="5"/>
      <c r="ACR68" s="5"/>
      <c r="ACS68" s="5"/>
      <c r="ACT68" s="5"/>
      <c r="ACU68" s="5"/>
      <c r="ACV68" s="5"/>
      <c r="ACW68" s="5"/>
      <c r="ACX68" s="5"/>
      <c r="ACY68" s="5"/>
      <c r="ACZ68" s="5"/>
      <c r="ADA68" s="5"/>
      <c r="ADB68" s="5"/>
      <c r="ADC68" s="5"/>
      <c r="ADD68" s="5"/>
      <c r="ADE68" s="5"/>
      <c r="ADF68" s="5"/>
      <c r="ADG68" s="5"/>
      <c r="ADH68" s="5"/>
      <c r="ADI68" s="5"/>
      <c r="ADJ68" s="12" t="str">
        <f>IF(COUNTA(ABZ68:ADI68)=0, "", SUM(ABZ68:ADI68))</f>
        <v/>
      </c>
      <c r="ADK68" s="12" t="str">
        <f>IF(COUNTA(ABZ68:ADI68)=0, "", SUM(ACJ68,ACK68,ACT68,ACV68,ACX68,ADB68))</f>
        <v/>
      </c>
      <c r="ADL68" s="12" t="str">
        <f>IF(COUNTA(ABZ68:ADI68)=0, "", SUM(ACL68,ACQ68,ACS68,ACY68,ADF68))</f>
        <v/>
      </c>
      <c r="ADM68" s="12" t="str">
        <f>IF(COUNTA(ABZ68:ADI68)=0, "", SUM(ACB68,ACM68,ACR68,ACW68,ACZ68,ADE68))</f>
        <v/>
      </c>
      <c r="ADN68" s="12" t="str">
        <f>IF(COUNTA(ABZ68:ADI68)=0, "", SUM(ACA68,ACE68,ACG68,ACI68,ACP68,ADG68))</f>
        <v/>
      </c>
      <c r="ADO68" s="12" t="str">
        <f>IF(COUNTA(ABZ68:ADI68)=0, "", SUM(ACN68,ACO68,ACU68,ADA68,ADC68,ADD68,ADH68,ADI68))</f>
        <v/>
      </c>
      <c r="ADP68" s="12" t="str">
        <f>IF(COUNTA(ABZ68:ADI68)=0, "", SUM(ABZ68,ACC68,ACD68,ACF68,ACH68))</f>
        <v/>
      </c>
      <c r="ADQ68" s="6"/>
      <c r="ADR68" s="5"/>
      <c r="ADS68" s="5"/>
      <c r="ADT68" s="5"/>
      <c r="ADU68" s="5"/>
      <c r="ADV68" s="5"/>
      <c r="ADW68" s="5"/>
      <c r="ADX68" s="5"/>
      <c r="ADY68" s="5"/>
      <c r="ADZ68" s="5"/>
      <c r="AEA68" s="5"/>
      <c r="AEB68" s="5"/>
      <c r="AEC68" s="5"/>
      <c r="AED68" s="5"/>
      <c r="AEE68" s="5"/>
      <c r="AEF68" s="5"/>
      <c r="AEG68" s="5"/>
      <c r="AEH68" s="5"/>
      <c r="AEI68" s="5"/>
      <c r="AEJ68" s="5"/>
      <c r="AEK68" s="5"/>
      <c r="AEL68" s="5" t="str">
        <f>IF(COUNTA(ADR68:AEK68)=0, "", SUM(ADR68:AEK68))</f>
        <v/>
      </c>
      <c r="AEM68" s="8"/>
      <c r="AEN68" s="6"/>
      <c r="AEO68" s="6"/>
      <c r="AEP68" s="6"/>
      <c r="AEQ68" s="6"/>
      <c r="AER68" s="5"/>
      <c r="AES68" s="6"/>
      <c r="AET68" s="6"/>
      <c r="AEU68" s="6"/>
      <c r="AEV68" s="5"/>
      <c r="AEW68" s="5"/>
      <c r="AEX68" s="5"/>
      <c r="AEY68" s="5"/>
      <c r="AEZ68" s="5"/>
      <c r="AFA68" s="5"/>
      <c r="AFB68" s="5"/>
      <c r="AFC68" s="5"/>
      <c r="AFD68" s="5"/>
      <c r="AFE68" s="5"/>
      <c r="AFF68" s="5"/>
      <c r="AFG68" s="5"/>
      <c r="AFH68" s="5"/>
      <c r="AFI68" s="5"/>
      <c r="AFJ68" s="5"/>
      <c r="AFK68" s="5"/>
      <c r="AFL68" s="5"/>
      <c r="AFM68" s="5"/>
      <c r="AFN68" s="5"/>
      <c r="AFO68" s="5"/>
      <c r="AFP68" s="5"/>
      <c r="AFQ68" s="5"/>
      <c r="AFR68" s="5"/>
      <c r="AFS68" s="5"/>
      <c r="AFT68" s="5"/>
      <c r="AFU68" s="5"/>
      <c r="AFV68" s="5"/>
      <c r="AFW68" s="5"/>
      <c r="AFX68" s="5"/>
      <c r="AFY68" s="5"/>
      <c r="AFZ68" s="5"/>
      <c r="AGA68" s="5" t="str">
        <f>IF(COUNTA(AEV68:AFY68)=0, "", SUM(AEV68:AFY68))</f>
        <v/>
      </c>
      <c r="AGB68" s="6"/>
      <c r="AGC68" s="5"/>
      <c r="AGD68" s="5"/>
      <c r="AGE68" s="5"/>
      <c r="AGF68" s="5"/>
      <c r="AGG68" s="5"/>
      <c r="AGM68" s="18"/>
      <c r="AGS68" s="6"/>
      <c r="AHG68" s="18"/>
      <c r="AHM68" s="6"/>
      <c r="AHN68" s="5"/>
      <c r="AHO68" s="5"/>
      <c r="AHP68" s="5"/>
      <c r="AHQ68" s="5"/>
      <c r="AHR68" s="5"/>
      <c r="AHS68" s="5"/>
      <c r="AHT68" s="5"/>
      <c r="AHU68" s="5"/>
      <c r="AHV68" s="5"/>
      <c r="AHW68" s="5"/>
      <c r="AHX68" s="5" t="str">
        <f>IF(COUNTBLANK(AHN68:AHW68)&gt;0, "", SUM(AHN68:AHW68))</f>
        <v/>
      </c>
      <c r="AHY68" s="5" t="str">
        <f>IF(COUNTBLANK(AHN68:AHW68)&gt;0, "", SUM(AHR68,AHW68))</f>
        <v/>
      </c>
      <c r="AHZ68" s="5" t="str">
        <f>IF(COUNTBLANK(AHN68:AHW68)&gt;0, "", SUM(AHP68,AHS68))</f>
        <v/>
      </c>
      <c r="AIA68" s="5" t="str">
        <f>IF(COUNTBLANK(AHN68:AHW68)&gt;0, "", SUM(AHT68,AHV68))</f>
        <v/>
      </c>
      <c r="AIB68" s="5" t="str">
        <f>IF(COUNTBLANK(AHN68:AHW68)&gt;0, "", SUM(AHQ68,AHU68))</f>
        <v/>
      </c>
      <c r="AIC68" s="5" t="str">
        <f>IF(COUNTBLANK(AHN68:AHW68)&gt;0, "", SUM(AHN68:AHO68))</f>
        <v/>
      </c>
      <c r="AID68" s="6"/>
      <c r="AIE68" s="5"/>
      <c r="AIF68" s="5"/>
      <c r="AIG68" s="5"/>
      <c r="AIH68" s="5"/>
      <c r="AII68" s="5"/>
      <c r="AIJ68" s="5"/>
      <c r="AIK68" s="5"/>
      <c r="AIL68" s="5"/>
      <c r="AIM68" s="5"/>
      <c r="AIN68" s="5"/>
      <c r="AIO68" s="5"/>
      <c r="AIP68" s="5"/>
      <c r="AIQ68" s="5"/>
      <c r="AIR68" s="5"/>
      <c r="AIS68" s="5"/>
      <c r="AIT68" s="5"/>
      <c r="AIU68" s="5"/>
      <c r="AIV68" s="5"/>
      <c r="AIW68" s="5"/>
      <c r="AIX68" s="5"/>
      <c r="AIY68" s="5"/>
      <c r="AIZ68" s="5"/>
      <c r="AJA68" s="5"/>
      <c r="AJB68" s="6"/>
      <c r="AJC68" s="5"/>
      <c r="AJD68" s="5"/>
      <c r="AJE68" s="5"/>
      <c r="AJF68" s="5"/>
      <c r="AJG68" s="5"/>
      <c r="AJH68" s="5"/>
      <c r="AJI68" s="5"/>
      <c r="AJJ68" s="5"/>
      <c r="AJK68" s="5"/>
      <c r="AJL68" s="5"/>
      <c r="AJM68" s="5" t="str">
        <f>IF(COUNTBLANK(AJC68:AJK68)&gt;0, "", SUM(AJC68:AJK68))</f>
        <v/>
      </c>
      <c r="AJN68" s="6"/>
      <c r="AJO68" s="5"/>
      <c r="AJP68" s="5"/>
      <c r="AJQ68" s="5"/>
      <c r="AJR68" s="5"/>
      <c r="AJS68" s="5"/>
      <c r="AJT68" s="5"/>
      <c r="AJU68" s="5"/>
      <c r="AJV68" s="5" t="str">
        <f>IF(COUNTBLANK(AJO68:AJU68)&gt;0, "", SUM(AJO68:AJU68))</f>
        <v/>
      </c>
    </row>
    <row r="69" spans="1:958" ht="15" customHeight="1" x14ac:dyDescent="0.35">
      <c r="A69" s="5">
        <v>301728</v>
      </c>
      <c r="B69" s="5" t="s">
        <v>993</v>
      </c>
      <c r="C69" s="6">
        <v>44147</v>
      </c>
      <c r="D69" s="5">
        <v>0</v>
      </c>
      <c r="E69" s="5">
        <v>0</v>
      </c>
      <c r="F69" s="5">
        <v>0</v>
      </c>
      <c r="G69" s="5">
        <v>0</v>
      </c>
      <c r="H69" s="5">
        <v>0</v>
      </c>
      <c r="I69" s="5">
        <v>0</v>
      </c>
      <c r="J69" s="5">
        <v>0</v>
      </c>
      <c r="K69" s="5">
        <v>0</v>
      </c>
      <c r="L69" s="5">
        <v>0</v>
      </c>
      <c r="M69" s="5">
        <v>0</v>
      </c>
      <c r="N69" s="5">
        <v>0</v>
      </c>
      <c r="O69" s="5">
        <v>0</v>
      </c>
      <c r="P69" s="5">
        <v>0</v>
      </c>
      <c r="Q69" s="5">
        <v>0</v>
      </c>
      <c r="R69" s="5">
        <v>0</v>
      </c>
      <c r="S69" s="5">
        <v>0</v>
      </c>
      <c r="T69" s="5">
        <v>0</v>
      </c>
      <c r="U69" s="5">
        <v>0</v>
      </c>
      <c r="V69" s="5">
        <f>IF(COUNTA(D69,F69,H69,J69,L69,N69,P69,R69,T69)=0, "", IF(OR(D69=1,F69=1,H69=1,J69=1,L69=1,N69=1,P69=1,R69=1,T69=1), 1, 0))</f>
        <v>0</v>
      </c>
      <c r="W69" s="5">
        <f>IF(COUNTA(E69,G69,I69,K69,M69,O69,Q69,S69,U69)=0, "", IF(OR(E69=1,G69=1,I69=1,K69=1,M69=1,O69=1,Q69=1,S69=1,U69=1), 1, 0))</f>
        <v>0</v>
      </c>
      <c r="X69" s="5">
        <v>0</v>
      </c>
      <c r="Y69" s="5">
        <v>1</v>
      </c>
      <c r="Z69" s="5">
        <v>1</v>
      </c>
      <c r="AA69" s="5" t="s">
        <v>971</v>
      </c>
      <c r="AB69" s="5">
        <f>IF(AG69&lt;&gt;"", 1, 0)</f>
        <v>0</v>
      </c>
      <c r="AC69" s="5">
        <f>IF(AH69&lt;&gt;"", 1, 0)</f>
        <v>0</v>
      </c>
      <c r="AD69" s="5">
        <v>0</v>
      </c>
      <c r="AE69" s="7">
        <v>44186</v>
      </c>
      <c r="AF69" s="6">
        <v>44593</v>
      </c>
      <c r="AG69" s="8"/>
      <c r="AH69" s="8"/>
      <c r="AI69" s="8"/>
      <c r="AJ69" s="5" t="str">
        <f>IF(OR(ISBLANK(AE69), ISBLANK(AG69)), "", AG69 - AE69)</f>
        <v/>
      </c>
      <c r="AK69" s="9">
        <v>44144</v>
      </c>
      <c r="AL69" s="5" t="str">
        <f>IF(OR(ISBLANK(AG69), ISBLANK(AK69)), "", AK69 - AG69)</f>
        <v/>
      </c>
      <c r="AM69" s="6">
        <v>44368</v>
      </c>
      <c r="AN69" s="10">
        <f>IF(OR(ISBLANK(AM69), ISBLANK(AF69)), "", AF69 - AM69)</f>
        <v>225</v>
      </c>
      <c r="AO69" s="6">
        <v>44186</v>
      </c>
      <c r="AP69" s="6">
        <v>33725</v>
      </c>
      <c r="AQ69" s="5">
        <f>IF(OR(ISBLANK(AO69), ISBLANK(AP69)), "", DATEDIF(AP69, AO69, "Y"))</f>
        <v>28</v>
      </c>
      <c r="AR69" s="11" t="s">
        <v>959</v>
      </c>
      <c r="AS69" s="11">
        <f>IF(ISBLANK(AR69), "", IF(AR69="ישראל", 1, 2))</f>
        <v>1</v>
      </c>
      <c r="AT69" s="11" t="s">
        <v>959</v>
      </c>
      <c r="AU69" s="11" t="s">
        <v>994</v>
      </c>
      <c r="AV69" s="5"/>
      <c r="AW69" s="5">
        <v>1</v>
      </c>
      <c r="AX69" s="5">
        <v>3</v>
      </c>
      <c r="AY69" s="5">
        <v>16</v>
      </c>
      <c r="AZ69" s="5">
        <f>IF(ISBLANK(AY69), "", IF(AY69&lt;=8, 1, IF(AY69&lt;=12, 2, 3)))</f>
        <v>3</v>
      </c>
      <c r="BA69" s="5">
        <v>16</v>
      </c>
      <c r="BB69" s="5">
        <f>IF(ISBLANK(BA69), "", IF(BA69&lt;=8, 1, IF(BA69&lt;=12, 2, 3)))</f>
        <v>3</v>
      </c>
      <c r="BC69" s="11" t="s">
        <v>995</v>
      </c>
      <c r="BD69" s="11" t="s">
        <v>996</v>
      </c>
      <c r="BE69" s="5">
        <v>4</v>
      </c>
      <c r="BF69" s="5"/>
      <c r="BG69" s="5">
        <v>1</v>
      </c>
      <c r="BH69" s="6" t="s">
        <v>987</v>
      </c>
      <c r="BI69" s="5">
        <v>1</v>
      </c>
      <c r="BJ69" s="5">
        <v>1</v>
      </c>
      <c r="BK69" s="5">
        <v>2</v>
      </c>
      <c r="BL69" s="5">
        <v>1</v>
      </c>
      <c r="BM69" s="5">
        <v>1</v>
      </c>
      <c r="BN69" s="5">
        <v>1</v>
      </c>
      <c r="BO69" s="5">
        <v>1</v>
      </c>
      <c r="BP69" s="5">
        <v>1</v>
      </c>
      <c r="BQ69" s="5">
        <v>1</v>
      </c>
      <c r="BR69" s="5">
        <v>5</v>
      </c>
      <c r="BS69" s="5">
        <v>1</v>
      </c>
      <c r="BT69" s="5">
        <v>1</v>
      </c>
      <c r="BU69" s="5">
        <v>1</v>
      </c>
      <c r="BV69" s="5">
        <v>4</v>
      </c>
      <c r="BW69" s="5">
        <v>1</v>
      </c>
      <c r="BX69" s="5">
        <v>4</v>
      </c>
      <c r="BY69" s="5">
        <v>1</v>
      </c>
      <c r="BZ69" s="5">
        <v>1</v>
      </c>
      <c r="CA69" s="5">
        <v>1</v>
      </c>
      <c r="CB69" s="5">
        <v>1</v>
      </c>
      <c r="CC69" s="5">
        <v>1</v>
      </c>
      <c r="CD69" s="5">
        <v>4</v>
      </c>
      <c r="CE69" s="5">
        <v>1</v>
      </c>
      <c r="CF69" s="5">
        <v>1</v>
      </c>
      <c r="CG69" s="5">
        <v>1</v>
      </c>
      <c r="CH69" s="5">
        <v>1</v>
      </c>
      <c r="CI69" s="5">
        <v>1</v>
      </c>
      <c r="CJ69" s="5">
        <v>1</v>
      </c>
      <c r="CK69" s="5">
        <v>1</v>
      </c>
      <c r="CL69" s="5">
        <v>1</v>
      </c>
      <c r="CM69" s="5">
        <f>IF(SUM(BI69:BQ69,BS69:BW69,BY69:CC69,CE69:CJ69)=0, "", SUM(BI69:BQ69,BS69:BW69,BY69:CC69,CE69:CJ69))</f>
        <v>29</v>
      </c>
      <c r="CN69" s="5">
        <f>IF(SUM(CQ69, CR69, CS69, CT69, CU69)=0, "", IF(OR(CQ69&gt;=8, CR69&gt;=10, CS69&gt;=13, CT69&gt;=10, CU69&gt;=15), 1, 0))</f>
        <v>0</v>
      </c>
      <c r="CO69" s="5">
        <f>IF(SUM(BI69:BJ69,BL69,BM69,BN69,BO69,BU69,CA69,CH69,CJ69)=0, "", SUM(BI69:BJ69,BL69,BM69,BN69,BO69,BU69,CA69,CH69,CJ69))</f>
        <v>10</v>
      </c>
      <c r="CP69" s="5">
        <f>IF(SUM(BK69,BP69:BQ69,BS69:BT69,BV69:BW69,BY69:BZ69,CB69:CC69,CE69:CG69,CI69)=0, "", SUM(BK69,BP69:BQ69,BS69:BT69,BV69:BW69,BY69:BZ69,CB69:CC69,CE69:CG69,CI69))</f>
        <v>19</v>
      </c>
      <c r="CQ69" s="5">
        <f>IF(SUM(CB69:CC69,CE69:CF69,CI69)=0, "", SUM(CB69:CC69,CE69:CF69,CI69))</f>
        <v>5</v>
      </c>
      <c r="CR69" s="5">
        <f>IF(SUM(BQ69,BS69:BT69,BW69,BY69)=0, "", SUM(BQ69,BS69:BT69,BW69,BY69))</f>
        <v>5</v>
      </c>
      <c r="CS69" s="5">
        <f>IF(SUM(BK69,BP69,BV69,BZ69,CG69)=0, "", SUM(BK69,BP69,BV69,BZ69,CG69))</f>
        <v>9</v>
      </c>
      <c r="CT69" s="5">
        <f>IF(SUM(BI69:BJ69,BL69,BN69,CH69)=0, "", SUM(BI69:BJ69,BL69,BN69,CH69))</f>
        <v>5</v>
      </c>
      <c r="CU69" s="5">
        <f>IF(SUM(BM69,BO69,BU69,CA69,CJ69)=0, "", SUM(BM69,BO69,BU69,CA69,CJ69))</f>
        <v>5</v>
      </c>
      <c r="CV69" s="5">
        <f>IF(CQ69="", "", IF(CQ69&gt;=8, 1, 0))</f>
        <v>0</v>
      </c>
      <c r="CW69" s="5">
        <f>IF(CR69="", "", IF(CR69&gt;=10, 1, 0))</f>
        <v>0</v>
      </c>
      <c r="CX69" s="5">
        <f>IF(CS69="", "", IF(CS69&gt;=13, 1, 0))</f>
        <v>0</v>
      </c>
      <c r="CY69" s="5">
        <f>IF(CT69="", "", IF(CT69&gt;=10, 1, 0))</f>
        <v>0</v>
      </c>
      <c r="CZ69" s="5">
        <f>IF(CU69="", "", IF(CU69&gt;=15, 1, 0))</f>
        <v>0</v>
      </c>
      <c r="DA69" s="5">
        <f>IF(AND(BR69="", BX69="", CD69=""), "", IF(BR69=5,1,0) + IF(BX69=5,1,0) + IF(CD69=5,1,0))</f>
        <v>1</v>
      </c>
      <c r="DB69" s="6" t="s">
        <v>987</v>
      </c>
      <c r="DC69" s="12">
        <v>0</v>
      </c>
      <c r="DD69" s="13"/>
      <c r="DE69" s="12">
        <v>0</v>
      </c>
      <c r="DF69" s="13"/>
      <c r="DG69" s="12">
        <v>5</v>
      </c>
      <c r="DH69" s="13">
        <v>18</v>
      </c>
      <c r="DI69" s="12">
        <v>0</v>
      </c>
      <c r="DJ69" s="13"/>
      <c r="DK69" s="12">
        <v>0</v>
      </c>
      <c r="DL69" s="13"/>
      <c r="DM69" s="12">
        <v>4</v>
      </c>
      <c r="DN69" s="13">
        <v>11</v>
      </c>
      <c r="DO69" s="12">
        <v>0</v>
      </c>
      <c r="DP69" s="13"/>
      <c r="DQ69" s="12">
        <v>0</v>
      </c>
      <c r="DR69" s="13"/>
      <c r="DS69" s="12">
        <v>0</v>
      </c>
      <c r="DT69" s="13"/>
      <c r="DU69" s="12">
        <v>0</v>
      </c>
      <c r="DV69" s="13"/>
      <c r="DW69" s="12">
        <v>0</v>
      </c>
      <c r="DX69" s="13"/>
      <c r="DY69" s="12">
        <v>0</v>
      </c>
      <c r="DZ69" s="13"/>
      <c r="EA69" s="12">
        <v>0</v>
      </c>
      <c r="EB69" s="13"/>
      <c r="EC69" s="12">
        <v>0</v>
      </c>
      <c r="ED69" s="13"/>
      <c r="EE69" s="12">
        <v>3</v>
      </c>
      <c r="EF69" s="13">
        <v>25</v>
      </c>
      <c r="EG69" s="12">
        <v>0</v>
      </c>
      <c r="EH69" s="13"/>
      <c r="EI69" s="12">
        <v>0</v>
      </c>
      <c r="EJ69" s="13"/>
      <c r="EK69" s="5">
        <v>2</v>
      </c>
      <c r="EL69" s="5">
        <v>1</v>
      </c>
      <c r="EM69" s="5">
        <v>1</v>
      </c>
      <c r="EN69" s="6" t="s">
        <v>987</v>
      </c>
      <c r="EO69" s="5">
        <v>0</v>
      </c>
      <c r="EP69" s="5">
        <v>0</v>
      </c>
      <c r="EQ69" s="5">
        <v>0</v>
      </c>
      <c r="ER69" s="5">
        <v>0</v>
      </c>
      <c r="ES69" s="5">
        <v>0</v>
      </c>
      <c r="ET69" s="5">
        <v>0</v>
      </c>
      <c r="EU69" s="5">
        <v>1</v>
      </c>
      <c r="EV69" s="5">
        <v>0</v>
      </c>
      <c r="EW69" s="5">
        <v>0</v>
      </c>
      <c r="EX69" s="5">
        <v>0</v>
      </c>
      <c r="EY69" s="5">
        <v>0</v>
      </c>
      <c r="EZ69" s="5">
        <v>0</v>
      </c>
      <c r="FA69" s="5">
        <v>1</v>
      </c>
      <c r="FB69" s="5">
        <v>0</v>
      </c>
      <c r="FC69" s="5">
        <v>0</v>
      </c>
      <c r="FD69" s="5">
        <v>0</v>
      </c>
      <c r="FE69" s="5">
        <v>0</v>
      </c>
      <c r="FF69" s="5">
        <v>0</v>
      </c>
      <c r="FG69" s="5">
        <v>0</v>
      </c>
      <c r="FH69" s="5">
        <v>0</v>
      </c>
      <c r="FI69" s="5">
        <v>2</v>
      </c>
      <c r="FJ69" s="5">
        <v>0</v>
      </c>
      <c r="FK69" s="5">
        <v>0</v>
      </c>
      <c r="FL69" s="6" t="s">
        <v>987</v>
      </c>
      <c r="FM69" s="5">
        <v>3</v>
      </c>
      <c r="FN69" s="5">
        <v>4</v>
      </c>
      <c r="FO69" s="5">
        <v>3</v>
      </c>
      <c r="FP69" s="5">
        <v>4</v>
      </c>
      <c r="FQ69" s="5">
        <v>5</v>
      </c>
      <c r="FR69" s="5">
        <v>3</v>
      </c>
      <c r="FS69" s="14">
        <f>IF(COUNTBLANK(FM69:FR69)&gt;0, "", AVERAGE(FM69:FR69))</f>
        <v>3.6666666666666665</v>
      </c>
      <c r="FT69" s="6" t="s">
        <v>987</v>
      </c>
      <c r="FU69" s="5">
        <v>0</v>
      </c>
      <c r="FV69" s="5">
        <v>0</v>
      </c>
      <c r="FW69" s="5">
        <v>1</v>
      </c>
      <c r="FX69" s="5">
        <v>1</v>
      </c>
      <c r="FY69" s="5">
        <v>0</v>
      </c>
      <c r="FZ69" s="5">
        <v>0</v>
      </c>
      <c r="GA69" s="5">
        <v>0</v>
      </c>
      <c r="GB69" s="5">
        <v>0</v>
      </c>
      <c r="GC69" s="5">
        <v>0</v>
      </c>
      <c r="GD69" s="5">
        <v>0</v>
      </c>
      <c r="GE69" s="5">
        <f>IF(COUNTBLANK(FU69:GC69)&gt;0, "", SUM(FU69:GC69))</f>
        <v>2</v>
      </c>
      <c r="GF69" s="6" t="s">
        <v>987</v>
      </c>
      <c r="GG69" s="5">
        <v>1</v>
      </c>
      <c r="GH69" s="5">
        <v>0</v>
      </c>
      <c r="GI69" s="5">
        <v>1</v>
      </c>
      <c r="GJ69" s="5">
        <v>0</v>
      </c>
      <c r="GK69" s="5">
        <v>0</v>
      </c>
      <c r="GL69" s="5">
        <v>1</v>
      </c>
      <c r="GM69" s="5">
        <v>0</v>
      </c>
      <c r="GN69" s="5">
        <f>IF(COUNTBLANK(GG69:GM69)&gt;0, "", SUM(GG69:GM69))</f>
        <v>3</v>
      </c>
      <c r="GO69" s="6" t="s">
        <v>987</v>
      </c>
      <c r="GP69" s="5">
        <v>1</v>
      </c>
      <c r="GQ69" s="5">
        <v>4</v>
      </c>
      <c r="GR69" s="5">
        <v>4</v>
      </c>
      <c r="GS69" s="5">
        <v>5</v>
      </c>
      <c r="GT69" s="5">
        <v>4</v>
      </c>
      <c r="GU69" s="5">
        <v>4</v>
      </c>
      <c r="GV69" s="5">
        <v>3</v>
      </c>
      <c r="GW69" s="5">
        <v>5</v>
      </c>
      <c r="GX69" s="5">
        <v>4</v>
      </c>
      <c r="GY69" s="5">
        <v>4</v>
      </c>
      <c r="GZ69" s="5">
        <v>5</v>
      </c>
      <c r="HA69" s="5">
        <v>5</v>
      </c>
      <c r="HB69" s="5">
        <v>4</v>
      </c>
      <c r="HC69" s="5">
        <v>4</v>
      </c>
      <c r="HD69" s="5">
        <v>3</v>
      </c>
      <c r="HE69" s="5">
        <v>4</v>
      </c>
      <c r="HF69" s="5">
        <v>3</v>
      </c>
      <c r="HG69" s="5">
        <v>4</v>
      </c>
      <c r="HH69" s="5">
        <v>5</v>
      </c>
      <c r="HI69" s="5">
        <f>IF(COUNTBLANK(GQ69:HH69)&gt;0, "", SUM(GQ69:HH69))</f>
        <v>74</v>
      </c>
      <c r="HJ69" s="6" t="s">
        <v>987</v>
      </c>
      <c r="HK69" s="5">
        <v>3</v>
      </c>
      <c r="HL69" s="5">
        <v>3</v>
      </c>
      <c r="HM69" s="5">
        <v>0</v>
      </c>
      <c r="HN69" s="5">
        <v>3</v>
      </c>
      <c r="HO69" s="5">
        <v>3</v>
      </c>
      <c r="HP69" s="5">
        <v>3</v>
      </c>
      <c r="HQ69" s="5">
        <v>1</v>
      </c>
      <c r="HR69" s="5">
        <v>1</v>
      </c>
      <c r="HS69" s="5">
        <v>1</v>
      </c>
      <c r="HT69" s="5">
        <v>0</v>
      </c>
      <c r="HU69" s="5">
        <v>3</v>
      </c>
      <c r="HV69" s="5">
        <v>3</v>
      </c>
      <c r="HW69" s="5">
        <v>0</v>
      </c>
      <c r="HX69" s="5">
        <v>3</v>
      </c>
      <c r="HY69" s="5">
        <v>0</v>
      </c>
      <c r="HZ69" s="5">
        <v>3</v>
      </c>
      <c r="IA69" s="5">
        <v>1</v>
      </c>
      <c r="IB69" s="5">
        <v>3</v>
      </c>
      <c r="IC69" s="5">
        <v>1</v>
      </c>
      <c r="ID69" s="5">
        <v>1</v>
      </c>
      <c r="IE69" s="5">
        <v>1</v>
      </c>
      <c r="IF69" s="5">
        <v>1</v>
      </c>
      <c r="IG69" s="5">
        <v>2</v>
      </c>
      <c r="IH69" s="5">
        <v>2</v>
      </c>
      <c r="II69" s="5">
        <v>2</v>
      </c>
      <c r="IJ69" s="5">
        <f>IF(COUNTA(HK69:II69)=0, "", SUM(HK69,HL69,HN69,HO69,HP69,HU69,HV69,HX69,HZ69,IA69,IB69,IH69))</f>
        <v>33</v>
      </c>
      <c r="IK69" s="5">
        <f>IF(COUNTA(HK69:II69)=0, "", SUM(HM69,HQ69,HR69,HS69,HT69,HW69,HY69,IC69,ID69,IE69,IF69,IG69,II69))</f>
        <v>11</v>
      </c>
      <c r="IL69" s="5">
        <v>3</v>
      </c>
      <c r="IM69" s="5">
        <v>3</v>
      </c>
      <c r="IN69" s="5">
        <v>0</v>
      </c>
      <c r="IO69" s="5">
        <v>1</v>
      </c>
      <c r="IP69" s="5">
        <v>2</v>
      </c>
      <c r="IQ69" s="5">
        <v>2</v>
      </c>
      <c r="IR69" s="5">
        <v>1</v>
      </c>
      <c r="IS69" s="5">
        <v>0</v>
      </c>
      <c r="IT69" s="5">
        <v>0</v>
      </c>
      <c r="IU69" s="5">
        <v>0</v>
      </c>
      <c r="IV69" s="5">
        <v>1</v>
      </c>
      <c r="IW69" s="5">
        <v>2</v>
      </c>
      <c r="IX69" s="5">
        <v>0</v>
      </c>
      <c r="IY69" s="5">
        <v>3</v>
      </c>
      <c r="IZ69" s="5">
        <v>0</v>
      </c>
      <c r="JA69" s="5">
        <v>3</v>
      </c>
      <c r="JB69" s="5">
        <v>1</v>
      </c>
      <c r="JC69" s="5">
        <v>0</v>
      </c>
      <c r="JD69" s="5">
        <v>0</v>
      </c>
      <c r="JE69" s="5">
        <v>0</v>
      </c>
      <c r="JF69" s="5">
        <v>0</v>
      </c>
      <c r="JG69" s="5">
        <v>0</v>
      </c>
      <c r="JH69" s="5">
        <v>0</v>
      </c>
      <c r="JI69" s="5">
        <v>1</v>
      </c>
      <c r="JJ69" s="5">
        <v>2</v>
      </c>
      <c r="JK69" s="5">
        <f>IF(COUNTA(IL69:JJ69)=0, "", SUM(IL69,IM69,IO69,IP69,IQ69,IV69,IW69,IY69,JA69,JB69,JC69,JI69))</f>
        <v>22</v>
      </c>
      <c r="JL69" s="5">
        <f>IF(COUNTA(IL69:JJ69)=0, "", SUM(IN69,IR69,IS69,IT69,IU69,IX69,IZ69,JD69,JE69,JF69,JG69,JH69,JJ69))</f>
        <v>3</v>
      </c>
      <c r="JM69" s="6" t="s">
        <v>987</v>
      </c>
      <c r="JN69" s="5">
        <v>2</v>
      </c>
      <c r="JO69" s="5">
        <v>1</v>
      </c>
      <c r="JP69" s="5">
        <v>4</v>
      </c>
      <c r="JQ69" s="5">
        <v>1</v>
      </c>
      <c r="JR69" s="5">
        <v>1</v>
      </c>
      <c r="JS69" s="5">
        <v>3</v>
      </c>
      <c r="JT69" s="5">
        <v>2</v>
      </c>
      <c r="JU69" s="5">
        <v>1</v>
      </c>
      <c r="JV69" s="5">
        <v>2</v>
      </c>
      <c r="JW69" s="5">
        <v>1</v>
      </c>
      <c r="JX69" s="5">
        <v>1</v>
      </c>
      <c r="JY69" s="5">
        <v>2</v>
      </c>
      <c r="JZ69" s="5">
        <v>2</v>
      </c>
      <c r="KA69" s="5">
        <v>2</v>
      </c>
      <c r="KB69" s="5">
        <v>1</v>
      </c>
      <c r="KC69" s="5">
        <v>1</v>
      </c>
      <c r="KD69" s="5">
        <v>2</v>
      </c>
      <c r="KE69" s="5">
        <v>5</v>
      </c>
      <c r="KF69" s="5">
        <v>3</v>
      </c>
      <c r="KG69" s="5">
        <v>2</v>
      </c>
      <c r="KH69" s="5">
        <v>2</v>
      </c>
      <c r="KI69" s="5">
        <v>2</v>
      </c>
      <c r="KJ69" s="5">
        <v>1</v>
      </c>
      <c r="KK69" s="5">
        <v>4</v>
      </c>
      <c r="KL69" s="5">
        <v>2</v>
      </c>
      <c r="KM69" s="5">
        <v>4</v>
      </c>
      <c r="KN69" s="5">
        <v>3</v>
      </c>
      <c r="KO69" s="5">
        <v>2</v>
      </c>
      <c r="KP69" s="5">
        <v>1</v>
      </c>
      <c r="KQ69" s="5">
        <v>1</v>
      </c>
      <c r="KR69" s="5">
        <v>2</v>
      </c>
      <c r="KS69" s="5">
        <v>2</v>
      </c>
      <c r="KT69" s="5">
        <v>3</v>
      </c>
      <c r="KU69" s="5">
        <v>1</v>
      </c>
      <c r="KV69" s="5">
        <v>2</v>
      </c>
      <c r="KW69" s="5">
        <v>5</v>
      </c>
      <c r="KX69" s="5">
        <f>IF(COUNTA(JN69:KW69)=0, "", SUM(JN69:KW69))</f>
        <v>76</v>
      </c>
      <c r="KY69" s="5">
        <f>IF(COUNTA(JN69:KW69)=0, "", SUM(JX69,JY69,KH69,KJ69,KL69,KP69))</f>
        <v>9</v>
      </c>
      <c r="KZ69" s="5">
        <f>IF(COUNTA(JN69:KW69)=0, "", SUM(JZ69,KE69,KG69,KM69,KT69))</f>
        <v>16</v>
      </c>
      <c r="LA69" s="5">
        <f>IF(COUNTA(JN69:KW69)=0, "", SUM(JP69,KA69,KF69,KK69,KN69,KS69))</f>
        <v>18</v>
      </c>
      <c r="LB69" s="5">
        <f>IF(COUNTA(JN69:KW69)=0, "", SUM(JO69,JS69,JU69,JW69,KD69,KU69))</f>
        <v>9</v>
      </c>
      <c r="LC69" s="5">
        <f>IF(COUNTA(JN69:KW69)=0, "", SUM(KB69,KC69,KI69,KO69,KQ69,KR69,KV69,KW69))</f>
        <v>16</v>
      </c>
      <c r="LD69" s="5">
        <f>IF(COUNTA(JN69:KW69)=0, "", SUM(JN69,JQ69,JR69,JT69,JV69))</f>
        <v>8</v>
      </c>
      <c r="LE69" s="6">
        <v>44186</v>
      </c>
      <c r="LF69" s="5">
        <v>0</v>
      </c>
      <c r="LG69" s="5">
        <v>20</v>
      </c>
      <c r="LH69" s="5">
        <v>0</v>
      </c>
      <c r="LI69" s="5">
        <v>0</v>
      </c>
      <c r="LJ69" s="5">
        <v>0</v>
      </c>
      <c r="LK69" s="5">
        <v>10</v>
      </c>
      <c r="LL69" s="5">
        <v>0</v>
      </c>
      <c r="LM69" s="5">
        <v>0</v>
      </c>
      <c r="LN69" s="5">
        <v>0</v>
      </c>
      <c r="LO69" s="5">
        <v>0</v>
      </c>
      <c r="LP69" s="5">
        <v>10</v>
      </c>
      <c r="LQ69" s="5">
        <v>0</v>
      </c>
      <c r="LR69" s="5">
        <v>0</v>
      </c>
      <c r="LS69" s="5">
        <v>0</v>
      </c>
      <c r="LT69" s="5">
        <v>0</v>
      </c>
      <c r="LU69" s="5">
        <v>10</v>
      </c>
      <c r="LV69" s="5">
        <v>10</v>
      </c>
      <c r="LW69" s="5">
        <v>0</v>
      </c>
      <c r="LX69" s="5">
        <v>0</v>
      </c>
      <c r="LY69" s="5">
        <v>0</v>
      </c>
      <c r="LZ69" s="5">
        <v>10</v>
      </c>
      <c r="MA69" s="5">
        <v>0</v>
      </c>
      <c r="MB69" s="5">
        <v>0</v>
      </c>
      <c r="MC69" s="5">
        <v>0</v>
      </c>
      <c r="MD69" s="5">
        <v>0</v>
      </c>
      <c r="ME69" s="5">
        <v>0</v>
      </c>
      <c r="MF69" s="5">
        <v>0</v>
      </c>
      <c r="MG69" s="5">
        <v>0</v>
      </c>
      <c r="MH69" s="5">
        <f>IF(COUNTBLANK(LF69:MG69)&gt;0, "", AVERAGE(LF69:MG69))</f>
        <v>2.5</v>
      </c>
      <c r="MI69" s="5">
        <f>IF(COUNTA(LF69:MG69)=0, "", AVERAGE(LG69,LS69,LT69,LU69,LV69,LW69,LY69,MA69,MB69))</f>
        <v>4.4444444444444446</v>
      </c>
      <c r="MJ69" s="5">
        <f>IF(COUNTA(LF69:MG69)=0, "", AVERAGE(LH69,LI69,LJ69,LK69,LM69,LO69,MD69,ME69))</f>
        <v>1.25</v>
      </c>
      <c r="MK69" s="5">
        <f>IF(COUNTA(LF69:MG69)=0, "", AVERAGE(LL69,LP69,LQ69,LR69,MF69,MG69))</f>
        <v>1.6666666666666667</v>
      </c>
      <c r="ML69" s="6" t="s">
        <v>997</v>
      </c>
      <c r="MM69" s="5">
        <v>2</v>
      </c>
      <c r="MN69" s="5">
        <v>1</v>
      </c>
      <c r="MO69" s="5">
        <v>2</v>
      </c>
      <c r="MP69" s="5">
        <v>2</v>
      </c>
      <c r="MQ69" s="5">
        <v>1</v>
      </c>
      <c r="MR69" s="5">
        <v>1</v>
      </c>
      <c r="MS69" s="5">
        <v>2</v>
      </c>
      <c r="MT69" s="5">
        <v>3</v>
      </c>
      <c r="MU69" s="5">
        <v>2</v>
      </c>
      <c r="MV69" s="5">
        <v>1</v>
      </c>
      <c r="MW69" s="5">
        <v>1</v>
      </c>
      <c r="MX69" s="5">
        <v>1</v>
      </c>
      <c r="MY69" s="5">
        <v>2</v>
      </c>
      <c r="MZ69" s="5">
        <v>2</v>
      </c>
      <c r="NA69" s="5">
        <v>2</v>
      </c>
      <c r="NB69" s="5">
        <v>2</v>
      </c>
      <c r="NC69" s="5">
        <v>2</v>
      </c>
      <c r="ND69" s="5">
        <v>2</v>
      </c>
      <c r="NE69" s="5">
        <v>2</v>
      </c>
      <c r="NF69" s="5">
        <v>2</v>
      </c>
      <c r="NG69" s="5">
        <f>IF(COUNTA(MM69:NF69)=0, "", SUM(MM69:NF69))</f>
        <v>35</v>
      </c>
      <c r="NH69" s="6" t="s">
        <v>997</v>
      </c>
      <c r="NI69" s="5">
        <v>1</v>
      </c>
      <c r="NJ69" s="5">
        <v>2</v>
      </c>
      <c r="NK69" s="5">
        <v>4</v>
      </c>
      <c r="NL69" s="5">
        <v>5</v>
      </c>
      <c r="NM69" s="5">
        <v>4</v>
      </c>
      <c r="NN69" s="5">
        <v>5</v>
      </c>
      <c r="NO69" s="5">
        <v>4</v>
      </c>
      <c r="NP69" s="5">
        <v>5</v>
      </c>
      <c r="NQ69" s="5">
        <v>5</v>
      </c>
      <c r="NR69" s="5">
        <v>2</v>
      </c>
      <c r="NS69" s="5">
        <v>4</v>
      </c>
      <c r="NT69" s="5">
        <v>5</v>
      </c>
      <c r="NU69" s="5">
        <v>4</v>
      </c>
      <c r="NV69" s="5">
        <v>4</v>
      </c>
      <c r="NW69" s="5">
        <v>3</v>
      </c>
      <c r="NX69" s="5">
        <v>3</v>
      </c>
      <c r="NY69" s="5">
        <v>3</v>
      </c>
      <c r="NZ69" s="5">
        <v>5</v>
      </c>
      <c r="OA69" s="5">
        <v>2</v>
      </c>
      <c r="OB69" s="5">
        <v>5</v>
      </c>
      <c r="OC69" s="5">
        <v>5</v>
      </c>
      <c r="OD69" s="5">
        <v>4</v>
      </c>
      <c r="OE69" s="5">
        <v>4</v>
      </c>
      <c r="OF69" s="5">
        <v>2</v>
      </c>
      <c r="OG69" s="5">
        <v>3</v>
      </c>
      <c r="OH69" s="5">
        <v>4</v>
      </c>
      <c r="OI69" s="5">
        <v>2</v>
      </c>
      <c r="OJ69" s="5">
        <v>3</v>
      </c>
      <c r="OK69" s="5">
        <f>IF(COUNTA(NI69:OJ69)=0, "", SUM(NK69,NP69,NS69,NW69,OC69,OG69,OJ69))</f>
        <v>27</v>
      </c>
      <c r="OL69" s="5">
        <f>IF(COUNTA(NI69:OJ69)=0, "", SUM(NJ69,NL69,NQ69,NV69,NZ69,OB69,OD69))</f>
        <v>30</v>
      </c>
      <c r="OM69" s="5">
        <f>IF(COUNTA(NI69:OJ69)=0, "", SUM(NN69,NR69,NU69,NY69,OA69,OF69,OI69))</f>
        <v>20</v>
      </c>
      <c r="ON69" s="5">
        <f>IF(COUNTA(NI69:OJ69)=0, "", SUM(NI69,NM69,NO69,NT69,NX69,OE69,OH69))</f>
        <v>25</v>
      </c>
      <c r="OQ69" s="6"/>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t="str">
        <f>IF(COUNTBLANK(OR69:PS69)&gt;0, "", AVERAGE(OR69:PS69))</f>
        <v/>
      </c>
      <c r="PU69" s="5" t="str">
        <f>IF(COUNTA(OR69:PS69)=0, "", AVERAGE(OS69,PE69,PF69,PG69,PH69,PI69,PK69,PM69,PN69))</f>
        <v/>
      </c>
      <c r="PV69" s="5" t="str">
        <f>IF(COUNTA(OR69:PS69)=0, "", AVERAGE(OT69,OU69,OV69,OW69,OY69,PA69,PP69,PQ69))</f>
        <v/>
      </c>
      <c r="PW69" s="5" t="str">
        <f>IF(COUNTA(OR69:PS69)=0, "", AVERAGE(OX69,PB69,PC69,PD69,PR69,PS69))</f>
        <v/>
      </c>
      <c r="PX69" s="6" t="s">
        <v>998</v>
      </c>
      <c r="PY69" s="5">
        <v>0</v>
      </c>
      <c r="PZ69" s="5">
        <v>1</v>
      </c>
      <c r="QA69" s="5">
        <v>3</v>
      </c>
      <c r="QB69" s="5">
        <v>2</v>
      </c>
      <c r="QC69" s="5">
        <v>1</v>
      </c>
      <c r="QD69" s="5">
        <v>0</v>
      </c>
      <c r="QE69" s="5">
        <v>1</v>
      </c>
      <c r="QF69" s="5">
        <v>0</v>
      </c>
      <c r="QG69" s="5">
        <v>0</v>
      </c>
      <c r="QH69" s="5">
        <v>0</v>
      </c>
      <c r="QI69" s="5">
        <f>IF(COUNTBLANK(PY69:QG69)&gt;0, "", SUM(PY69:QG69))</f>
        <v>8</v>
      </c>
      <c r="QJ69" s="6" t="s">
        <v>999</v>
      </c>
      <c r="QK69" s="5">
        <v>0</v>
      </c>
      <c r="QL69" s="5">
        <v>0</v>
      </c>
      <c r="QM69" s="5">
        <v>1</v>
      </c>
      <c r="QN69" s="5">
        <v>1</v>
      </c>
      <c r="QO69" s="5">
        <v>0</v>
      </c>
      <c r="QP69" s="5">
        <v>0</v>
      </c>
      <c r="QQ69" s="5">
        <v>1</v>
      </c>
      <c r="QR69" s="5">
        <v>0</v>
      </c>
      <c r="QS69" s="5">
        <v>0</v>
      </c>
      <c r="QT69" s="5">
        <v>0</v>
      </c>
      <c r="QU69" s="5">
        <f>IF(COUNTBLANK(QK69:QS69)&gt;0, "", SUM(QK69:QS69))</f>
        <v>3</v>
      </c>
      <c r="QV69" s="6" t="s">
        <v>974</v>
      </c>
      <c r="QW69" s="5">
        <v>0</v>
      </c>
      <c r="QX69" s="5">
        <v>1</v>
      </c>
      <c r="QY69" s="5">
        <v>2</v>
      </c>
      <c r="QZ69" s="5">
        <v>2</v>
      </c>
      <c r="RA69" s="5">
        <v>1</v>
      </c>
      <c r="RB69" s="5">
        <v>0</v>
      </c>
      <c r="RC69" s="5">
        <v>1</v>
      </c>
      <c r="RD69" s="5">
        <v>0</v>
      </c>
      <c r="RE69" s="5">
        <v>0</v>
      </c>
      <c r="RF69" s="5">
        <v>0</v>
      </c>
      <c r="RG69" s="5">
        <f>IF(COUNTBLANK(QW69:RE69)&gt;0, "", SUM(QW69:RE69))</f>
        <v>7</v>
      </c>
      <c r="RH69" s="6" t="s">
        <v>998</v>
      </c>
      <c r="RI69" s="5">
        <v>1</v>
      </c>
      <c r="RJ69" s="5">
        <v>0</v>
      </c>
      <c r="RK69" s="5">
        <v>1</v>
      </c>
      <c r="RL69" s="5">
        <v>0</v>
      </c>
      <c r="RM69" s="5">
        <v>0</v>
      </c>
      <c r="RN69" s="5">
        <v>1</v>
      </c>
      <c r="RO69" s="5">
        <v>0</v>
      </c>
      <c r="RP69" s="5">
        <f>IF(COUNTBLANK(RI69:RO69)&gt;0, "", SUM(RI69:RO69))</f>
        <v>3</v>
      </c>
      <c r="RQ69" s="6" t="s">
        <v>999</v>
      </c>
      <c r="RR69" s="5">
        <v>1</v>
      </c>
      <c r="RS69" s="5">
        <v>0</v>
      </c>
      <c r="RT69" s="5">
        <v>1</v>
      </c>
      <c r="RU69" s="5">
        <v>0</v>
      </c>
      <c r="RV69" s="5">
        <v>0</v>
      </c>
      <c r="RW69" s="5">
        <v>0</v>
      </c>
      <c r="RX69" s="5">
        <v>1</v>
      </c>
      <c r="RY69" s="5">
        <f>IF(COUNTBLANK(RR69:RX69)&gt;0, "", SUM(RR69:RX69))</f>
        <v>3</v>
      </c>
      <c r="RZ69" s="6" t="s">
        <v>974</v>
      </c>
      <c r="SA69" s="5">
        <v>1</v>
      </c>
      <c r="SB69" s="5">
        <v>1</v>
      </c>
      <c r="SC69" s="5">
        <v>1</v>
      </c>
      <c r="SD69" s="5">
        <v>1</v>
      </c>
      <c r="SE69" s="5">
        <v>0</v>
      </c>
      <c r="SF69" s="5">
        <v>1</v>
      </c>
      <c r="SG69" s="5">
        <v>1</v>
      </c>
      <c r="SH69" s="5">
        <f>IF(COUNTBLANK(SA69:SG69)&gt;0, "", SUM(SA69:SG69))</f>
        <v>6</v>
      </c>
      <c r="SI69" s="6" t="s">
        <v>998</v>
      </c>
      <c r="SJ69" s="5">
        <v>4</v>
      </c>
      <c r="SK69" s="5">
        <v>2</v>
      </c>
      <c r="SL69" s="5">
        <v>4</v>
      </c>
      <c r="SM69" s="5">
        <v>3</v>
      </c>
      <c r="SN69" s="5">
        <v>2</v>
      </c>
      <c r="SO69" s="5">
        <v>5</v>
      </c>
      <c r="SP69" s="12">
        <v>4</v>
      </c>
      <c r="SQ69" s="5">
        <v>3</v>
      </c>
      <c r="SR69" s="5">
        <v>4</v>
      </c>
      <c r="SS69" s="5">
        <v>4</v>
      </c>
      <c r="ST69" s="5">
        <v>4</v>
      </c>
      <c r="SU69" s="5">
        <v>4</v>
      </c>
      <c r="SV69" s="5">
        <v>3</v>
      </c>
      <c r="SW69" s="5">
        <v>3</v>
      </c>
      <c r="SX69" s="5">
        <v>4</v>
      </c>
      <c r="SY69" s="5">
        <v>3</v>
      </c>
      <c r="SZ69" s="5">
        <v>2</v>
      </c>
      <c r="TA69" s="5">
        <v>5</v>
      </c>
      <c r="TB69" s="5">
        <v>5</v>
      </c>
      <c r="TC69" s="5">
        <f>IF(COUNTBLANK(SJ69:TB69)&gt;0, "", SUM(SJ69:TB69))</f>
        <v>68</v>
      </c>
      <c r="TD69" s="5">
        <f>IF(COUNTBLANK(SJ69:TB69)&gt;0, "", SUM(SL69,SO69,SR69,SS69,ST69,SU69,SV69,SX69,SY69,TB69))</f>
        <v>40</v>
      </c>
      <c r="TE69" s="5">
        <f>IF(COUNTBLANK(SJ69:TB69)&gt;0, "", SUM(SJ69,SK69,SM69,SN69,SQ69,SW69,SZ69,TA69))</f>
        <v>24</v>
      </c>
      <c r="TF69" s="6" t="s">
        <v>999</v>
      </c>
      <c r="TG69" s="5">
        <v>2</v>
      </c>
      <c r="TH69" s="5">
        <v>3</v>
      </c>
      <c r="TI69" s="5">
        <v>3</v>
      </c>
      <c r="TJ69" s="5">
        <v>3</v>
      </c>
      <c r="TK69" s="5">
        <v>2</v>
      </c>
      <c r="TL69" s="5">
        <v>2</v>
      </c>
      <c r="TM69" s="5">
        <v>5</v>
      </c>
      <c r="TN69" s="5">
        <v>2</v>
      </c>
      <c r="TO69" s="5">
        <v>4</v>
      </c>
      <c r="TP69" s="5">
        <v>3</v>
      </c>
      <c r="TQ69" s="5">
        <v>4</v>
      </c>
      <c r="TR69" s="5">
        <v>4</v>
      </c>
      <c r="TS69" s="5">
        <v>3</v>
      </c>
      <c r="TT69" s="5">
        <v>3</v>
      </c>
      <c r="TU69" s="5">
        <v>4</v>
      </c>
      <c r="TV69" s="5">
        <v>3</v>
      </c>
      <c r="TW69" s="5">
        <v>1</v>
      </c>
      <c r="TX69" s="5">
        <v>5</v>
      </c>
      <c r="TY69" s="5">
        <v>5</v>
      </c>
      <c r="TZ69" s="5">
        <f>IF(COUNTBLANK(TG69:TY69)&gt;0, "", SUM(TG69:TY69))</f>
        <v>61</v>
      </c>
      <c r="UA69" s="5">
        <f>IF(COUNTBLANK(TG69:TY69)&gt;0, "", SUM(TI69,TL69,TO69,TP69,TQ69,TR69,TS69,TU69,TV69,TY69))</f>
        <v>35</v>
      </c>
      <c r="UB69" s="5">
        <f>IF(COUNTBLANK(TG69:TY69)&gt;0, "", SUM(TG69,TH69,TJ69,TK69,TN69,TT69,TW69,TX69))</f>
        <v>21</v>
      </c>
      <c r="UC69" s="6" t="s">
        <v>974</v>
      </c>
      <c r="UD69" s="5">
        <v>4</v>
      </c>
      <c r="UE69" s="5">
        <v>2</v>
      </c>
      <c r="UF69" s="5">
        <v>4</v>
      </c>
      <c r="UG69" s="5">
        <v>3</v>
      </c>
      <c r="UH69" s="5">
        <v>3</v>
      </c>
      <c r="UI69" s="5">
        <v>5</v>
      </c>
      <c r="UJ69" s="5">
        <v>3</v>
      </c>
      <c r="UK69" s="5">
        <v>4</v>
      </c>
      <c r="UL69" s="5">
        <v>4</v>
      </c>
      <c r="UM69" s="5">
        <v>3</v>
      </c>
      <c r="UN69" s="5">
        <v>3</v>
      </c>
      <c r="UO69" s="5">
        <v>4</v>
      </c>
      <c r="UP69" s="5">
        <v>3</v>
      </c>
      <c r="UQ69" s="5">
        <v>3</v>
      </c>
      <c r="UR69" s="5">
        <v>4</v>
      </c>
      <c r="US69" s="5">
        <v>3</v>
      </c>
      <c r="UT69" s="5">
        <v>2</v>
      </c>
      <c r="UU69" s="5">
        <v>5</v>
      </c>
      <c r="UV69" s="5">
        <v>4</v>
      </c>
      <c r="UW69" s="5">
        <f>IF(COUNTBLANK(UD69:UV69)&gt;0, "", SUM(UD69:UV69))</f>
        <v>66</v>
      </c>
      <c r="UX69" s="5">
        <f>IF(COUNTBLANK(UD69:UV69)&gt;0, "", SUM(UF69,UI69,UL69,UM69,UN69,UO69,UP69,UR69,US69,UV69))</f>
        <v>37</v>
      </c>
      <c r="UY69" s="5">
        <f>IF(COUNTBLANK(UD69:UV69)&gt;0, "", SUM(UD69,UE69,UG69,UH69,UK69,UQ69,UT69,UU69))</f>
        <v>26</v>
      </c>
      <c r="UZ69" s="6">
        <v>44593</v>
      </c>
      <c r="VA69" s="6">
        <v>44368</v>
      </c>
      <c r="VB69" s="5">
        <v>1</v>
      </c>
      <c r="VC69" s="5">
        <v>2</v>
      </c>
      <c r="VD69" s="11" t="s">
        <v>1000</v>
      </c>
      <c r="VE69" s="5">
        <v>32</v>
      </c>
      <c r="VF69" s="5">
        <v>2000</v>
      </c>
      <c r="VG69" s="5">
        <v>1</v>
      </c>
      <c r="VH69" s="5">
        <v>2</v>
      </c>
      <c r="VI69" s="5">
        <v>21</v>
      </c>
      <c r="VJ69" s="11" t="s">
        <v>1001</v>
      </c>
      <c r="VK69" s="5">
        <v>1</v>
      </c>
      <c r="VL69" s="5"/>
      <c r="VN69" s="6" t="s">
        <v>997</v>
      </c>
      <c r="VO69" s="5">
        <v>0</v>
      </c>
      <c r="VP69" s="5">
        <v>0</v>
      </c>
      <c r="VQ69" s="5">
        <v>0</v>
      </c>
      <c r="VR69" s="5">
        <v>0</v>
      </c>
      <c r="VS69" s="5">
        <v>0</v>
      </c>
      <c r="VT69" s="5">
        <v>0</v>
      </c>
      <c r="VU69" s="5">
        <v>0</v>
      </c>
      <c r="VV69" s="5">
        <v>0</v>
      </c>
      <c r="VW69" s="5">
        <v>0</v>
      </c>
      <c r="VX69" s="5">
        <v>0</v>
      </c>
      <c r="VY69" s="5">
        <v>0</v>
      </c>
      <c r="VZ69" s="5">
        <v>0</v>
      </c>
      <c r="WA69" s="5">
        <v>0</v>
      </c>
      <c r="WB69" s="5">
        <v>0</v>
      </c>
      <c r="WC69" s="5">
        <v>0</v>
      </c>
      <c r="WD69" s="5">
        <v>0</v>
      </c>
      <c r="WE69" s="5">
        <v>3</v>
      </c>
      <c r="WF69" s="5">
        <v>0</v>
      </c>
      <c r="WG69" s="5">
        <v>2</v>
      </c>
      <c r="WH69" s="5">
        <v>0</v>
      </c>
      <c r="WI69" s="5">
        <v>3</v>
      </c>
      <c r="WJ69" s="5">
        <v>0</v>
      </c>
      <c r="WK69" s="5">
        <v>0</v>
      </c>
      <c r="WL69" s="5">
        <v>0</v>
      </c>
      <c r="WM69" s="5">
        <v>1</v>
      </c>
      <c r="WN69" s="5">
        <v>1</v>
      </c>
      <c r="WO69" s="5">
        <v>0</v>
      </c>
      <c r="WP69" s="5">
        <v>0</v>
      </c>
      <c r="WQ69" s="5">
        <v>0</v>
      </c>
      <c r="WR69" s="5">
        <f>IF(COUNTBLANK(VO69:WQ69)&gt;0, "", SUM(VQ69:WJ69))</f>
        <v>8</v>
      </c>
      <c r="WS69" s="5">
        <f>IF(COUNTBLANK(VO69:WQ69)&gt;0, "", SUM(VQ69:VZ69))</f>
        <v>0</v>
      </c>
      <c r="WT69" s="5">
        <f>IF(COUNTBLANK(VO69:WQ69)&gt;0, "", SUM(WA69:WL69))</f>
        <v>8</v>
      </c>
      <c r="WU69" s="5">
        <f>IF(COUNTBLANK(VO69:WQ69)&gt;0, "", SUM(WK69:WL69))</f>
        <v>0</v>
      </c>
      <c r="WV69" s="5">
        <f>IF(COUNTA(VO69:WQ69)=0, "", IF(AND(OR(VO69=1, VP69=1), OR(VQ69&gt;=1, VR69&gt;=1, VS69&gt;=1, VT69&gt;=1, VU69&gt;=1), OR(VV69&gt;=1, VW69&gt;=1), COUNTIF(VX69:WD69, "&gt;=1")&gt;=2, COUNTIF(WE69:WJ69, "&gt;=1")&gt;=2, OR(WN69=1, WN69=2), OR(WO69&gt;=1, WP69&gt;=1), WQ69&lt;1), 1, 0))</f>
        <v>0</v>
      </c>
      <c r="WW69" s="5">
        <f>IF(COUNTBLANK(VO69:WQ69)&gt;0, "", SUM(VQ69:VU69))</f>
        <v>0</v>
      </c>
      <c r="WX69" s="5">
        <f>IF(COUNTBLANK(VO69:WQ69)&gt;0, "", SUM(VV69:VW69))</f>
        <v>0</v>
      </c>
      <c r="WY69" s="5">
        <f>IF(COUNTBLANK(VO69:WQ69)&gt;0, "", SUM(VX69:WD69))</f>
        <v>0</v>
      </c>
      <c r="WZ69" s="5">
        <f>IF(COUNTBLANK(VO69:WQ69)&gt;0, "", SUM(WE69:WJ69))</f>
        <v>8</v>
      </c>
      <c r="XA69" s="6" t="s">
        <v>997</v>
      </c>
      <c r="XB69" s="5">
        <v>0</v>
      </c>
      <c r="XC69" s="5">
        <v>0</v>
      </c>
      <c r="XD69" s="5">
        <v>2</v>
      </c>
      <c r="XE69" s="5">
        <v>2</v>
      </c>
      <c r="XF69" s="5">
        <v>0</v>
      </c>
      <c r="XG69" s="5">
        <v>0</v>
      </c>
      <c r="XH69" s="5">
        <v>2</v>
      </c>
      <c r="XI69" s="5">
        <v>1</v>
      </c>
      <c r="XJ69" s="5">
        <v>0</v>
      </c>
      <c r="XK69" s="5">
        <v>1</v>
      </c>
      <c r="XL69" s="5">
        <f>IF(COUNTBLANK(XB69:XJ69)&gt;0, "", SUM(XB69:XJ69))</f>
        <v>7</v>
      </c>
      <c r="XM69" s="6" t="s">
        <v>997</v>
      </c>
      <c r="XN69" s="5">
        <v>1</v>
      </c>
      <c r="XO69" s="5">
        <v>1</v>
      </c>
      <c r="XP69" s="5">
        <v>1</v>
      </c>
      <c r="XQ69" s="5">
        <v>0</v>
      </c>
      <c r="XR69" s="5">
        <v>0</v>
      </c>
      <c r="XS69" s="5">
        <v>0</v>
      </c>
      <c r="XT69" s="5">
        <v>0</v>
      </c>
      <c r="XU69" s="5">
        <f>IF(COUNTBLANK(XN69:XT69)&gt;0, "", SUM(XN69:XT69))</f>
        <v>3</v>
      </c>
      <c r="XV69" s="6" t="s">
        <v>997</v>
      </c>
      <c r="XW69" s="5">
        <v>4</v>
      </c>
      <c r="XX69" s="5">
        <v>5</v>
      </c>
      <c r="XY69" s="5">
        <v>5</v>
      </c>
      <c r="XZ69" s="12">
        <v>5</v>
      </c>
      <c r="YA69" s="12">
        <v>5</v>
      </c>
      <c r="YB69" s="12">
        <v>5</v>
      </c>
      <c r="YC69" s="12">
        <v>5</v>
      </c>
      <c r="YD69" s="12">
        <v>5</v>
      </c>
      <c r="YE69" s="12">
        <v>4</v>
      </c>
      <c r="YF69" s="12">
        <v>3.6</v>
      </c>
      <c r="YG69" s="12">
        <v>4</v>
      </c>
      <c r="YH69" s="12">
        <v>5</v>
      </c>
      <c r="YI69" s="12">
        <v>5</v>
      </c>
      <c r="YJ69" s="12">
        <v>5</v>
      </c>
      <c r="YK69" s="12">
        <v>3.6</v>
      </c>
      <c r="YL69" s="12">
        <v>2.2999999999999998</v>
      </c>
      <c r="YM69" s="12">
        <v>2.2999999999999998</v>
      </c>
      <c r="YN69" s="12">
        <v>5</v>
      </c>
      <c r="YO69" s="12">
        <v>5</v>
      </c>
      <c r="YP69" s="5">
        <f>IF(COUNTBLANK(XW69:YO69)&gt;0, "", SUM(XW69:YO69))</f>
        <v>83.799999999999983</v>
      </c>
      <c r="YQ69" s="5">
        <f>IF(COUNTBLANK(XW69:YO69)&gt;0, "", SUM(XY69,YC69,YD69,YE69,YJ69,YK69,YL69,YM69))</f>
        <v>32.200000000000003</v>
      </c>
      <c r="YR69" s="12">
        <f>IF(COUNTBLANK(XW69:YO69)&gt;0, "", SUM(YF69:YH69))</f>
        <v>12.6</v>
      </c>
      <c r="YS69" s="5">
        <f>IF(COUNTBLANK(XW69:YO69)&gt;0, "", SUM(XW69,XX69,YB69))</f>
        <v>14</v>
      </c>
      <c r="YT69" s="12">
        <f>IF(COUNTBLANK(XW69:YO69)&gt;0, "", SUM(XZ69,YA69,YI69,YN69,YO69))</f>
        <v>25</v>
      </c>
      <c r="YU69" s="5">
        <f>IF(COUNTBLANK(XW69:YO69)&gt;0, "", SUM(XY69,XZ69,YA69,YB69,YC69,YF69,YJ69,YN69,YO69))</f>
        <v>43.6</v>
      </c>
      <c r="YV69" s="5">
        <f>IF(COUNTBLANK(XW69:YO69)&gt;0, "", SUM(XW69,XX69,YK69,YL69,YM69))</f>
        <v>17.2</v>
      </c>
      <c r="YW69" s="12">
        <f>IF(COUNTBLANK(XW69:YO69)&gt;0, "", SUM(YD69,YE69,YG69,YH69,YI69))</f>
        <v>23</v>
      </c>
      <c r="YX69" s="6">
        <v>44593</v>
      </c>
      <c r="YY69" s="5">
        <v>0</v>
      </c>
      <c r="YZ69" s="5">
        <v>20</v>
      </c>
      <c r="ZA69" s="5">
        <v>0</v>
      </c>
      <c r="ZB69" s="5">
        <v>0</v>
      </c>
      <c r="ZC69" s="5">
        <v>0</v>
      </c>
      <c r="ZD69" s="5">
        <v>0</v>
      </c>
      <c r="ZE69" s="5">
        <v>0</v>
      </c>
      <c r="ZF69" s="5">
        <v>0</v>
      </c>
      <c r="ZG69" s="5">
        <v>0</v>
      </c>
      <c r="ZH69" s="5">
        <v>0</v>
      </c>
      <c r="ZI69" s="5">
        <v>0</v>
      </c>
      <c r="ZJ69" s="5">
        <v>0</v>
      </c>
      <c r="ZK69" s="5">
        <v>0</v>
      </c>
      <c r="ZL69" s="5">
        <v>0</v>
      </c>
      <c r="ZM69" s="5">
        <v>0</v>
      </c>
      <c r="ZN69" s="5">
        <v>0</v>
      </c>
      <c r="ZO69" s="5">
        <v>40</v>
      </c>
      <c r="ZP69" s="5">
        <v>0</v>
      </c>
      <c r="ZQ69" s="5">
        <v>10</v>
      </c>
      <c r="ZR69" s="5">
        <v>0</v>
      </c>
      <c r="ZS69" s="5">
        <v>20</v>
      </c>
      <c r="ZT69" s="5">
        <v>0</v>
      </c>
      <c r="ZU69" s="5">
        <v>10</v>
      </c>
      <c r="ZV69" s="5">
        <v>0</v>
      </c>
      <c r="ZW69" s="5">
        <v>0</v>
      </c>
      <c r="ZX69" s="5">
        <v>10</v>
      </c>
      <c r="ZY69" s="5">
        <v>0</v>
      </c>
      <c r="ZZ69" s="5">
        <v>0</v>
      </c>
      <c r="AAA69" s="5">
        <f>IF(COUNTBLANK(YY69:ZZ69)&gt;0, "", AVERAGE(YY69:ZZ69))</f>
        <v>3.9285714285714284</v>
      </c>
      <c r="AAB69" s="5">
        <f>IF(COUNTA(YY69:ZZ69)=0, "", AVERAGE(YZ69,ZL69,ZM69,ZN69,ZO69,ZP69,ZR69,ZT69,ZU69))</f>
        <v>7.7777777777777777</v>
      </c>
      <c r="AAC69" s="5">
        <f>IF(COUNTA(YY69:ZZ69)=0, "", AVERAGE(ZA69,ZB69,ZC69,ZD69,ZF69,ZH69,ZW69,ZX69))</f>
        <v>1.25</v>
      </c>
      <c r="AAD69" s="5">
        <f>IF(COUNTA(YY69:ZZ69)=0, "", AVERAGE(ZE69,ZI69,ZJ69,ZK69,ZY69,ZZ69))</f>
        <v>0</v>
      </c>
      <c r="AAE69" s="6" t="s">
        <v>997</v>
      </c>
      <c r="AAF69" s="5">
        <v>1</v>
      </c>
      <c r="AAG69" s="5">
        <v>1</v>
      </c>
      <c r="AAH69" s="5">
        <v>1</v>
      </c>
      <c r="AAI69" s="5">
        <v>1</v>
      </c>
      <c r="AAJ69" s="5">
        <v>1</v>
      </c>
      <c r="AAK69" s="5">
        <v>1</v>
      </c>
      <c r="AAL69" s="5">
        <v>1</v>
      </c>
      <c r="AAM69" s="5">
        <v>1</v>
      </c>
      <c r="AAN69" s="5">
        <v>1</v>
      </c>
      <c r="AAO69" s="5">
        <v>4</v>
      </c>
      <c r="AAP69" s="5">
        <v>1</v>
      </c>
      <c r="AAQ69" s="5">
        <v>1</v>
      </c>
      <c r="AAR69" s="5">
        <v>1</v>
      </c>
      <c r="AAS69" s="5">
        <v>3</v>
      </c>
      <c r="AAT69" s="5">
        <v>1</v>
      </c>
      <c r="AAU69" s="5">
        <v>4</v>
      </c>
      <c r="AAV69" s="5">
        <v>1</v>
      </c>
      <c r="AAW69" s="5">
        <v>1</v>
      </c>
      <c r="AAX69" s="5">
        <v>1</v>
      </c>
      <c r="AAY69" s="5">
        <v>1</v>
      </c>
      <c r="AAZ69" s="5">
        <v>1</v>
      </c>
      <c r="ABA69" s="5">
        <v>5</v>
      </c>
      <c r="ABB69" s="5">
        <v>1</v>
      </c>
      <c r="ABC69" s="5">
        <v>1</v>
      </c>
      <c r="ABD69" s="5">
        <v>1</v>
      </c>
      <c r="ABE69" s="5">
        <v>1</v>
      </c>
      <c r="ABF69" s="5">
        <v>1</v>
      </c>
      <c r="ABG69" s="5">
        <v>1</v>
      </c>
      <c r="ABH69" s="5">
        <v>1</v>
      </c>
      <c r="ABI69" s="5">
        <v>1</v>
      </c>
      <c r="ABJ69" s="5">
        <f>IF(SUM(AAF69:AAN69,AAP69:AAT69,AAV69:AAZ69,ABB69:ABG69)=0, "", SUM(AAF69:AAN69,AAP69:AAT69,AAV69:AAZ69,ABB69:ABG69))</f>
        <v>27</v>
      </c>
      <c r="ABK69" s="5">
        <f>IF(SUM(ABN69, ABO69, ABP69, ABQ69, ABR69)=0, "", IF(OR(ABN69&gt;=8, ABO69&gt;=10, ABP69&gt;=13, ABQ69&gt;=10, ABR69&gt;=15), 1, 0))</f>
        <v>0</v>
      </c>
      <c r="ABL69" s="5">
        <f>IF(SUM(AAF69:AAG69,AAI69,AAJ69,AAK69,AAL69,AAR69,AAX69,ABE69,ABG69)=0, "", SUM(AAF69:AAG69,AAI69,AAJ69,AAK69,AAL69,AAR69,AAX69,ABE69,ABG69))</f>
        <v>10</v>
      </c>
      <c r="ABM69" s="5">
        <f>IF(SUM(AAH69,AAM69:AAN69,AAP69:AAQ69,AAS69:AAT69,AAV69:AAW69,AAY69:AAZ69,ABB69:ABD69,ABF69)=0, "", SUM(AAH69,AAM69:AAN69,AAP69:AAQ69,AAS69:AAT69,AAV69:AAW69,AAY69:AAZ69,ABB69:ABD69,ABF69))</f>
        <v>17</v>
      </c>
      <c r="ABN69" s="5">
        <f>IF(SUM(AAY69:AAZ69,ABB69:ABC69,ABF69)=0, "", SUM(AAY69:AAZ69,ABB69:ABC69,ABF69))</f>
        <v>5</v>
      </c>
      <c r="ABO69" s="5">
        <f>IF(SUM(AAN69,AAP69:AAQ69,AAT69,AAV69)=0, "", SUM(AAN69,AAP69:AAQ69,AAT69,AAV69))</f>
        <v>5</v>
      </c>
      <c r="ABP69" s="5">
        <f>IF(SUM(AAH69,AAM69,AAS69,AAW69,ABD69)=0, "", SUM(AAH69,AAM69,AAS69,AAW69,ABD69))</f>
        <v>7</v>
      </c>
      <c r="ABQ69" s="5">
        <f>IF(SUM(AAF69:AAG69,AAI69,AAK69,ABE69)=0, "", SUM(AAF69:AAG69,AAI69,AAK69,ABE69))</f>
        <v>5</v>
      </c>
      <c r="ABR69" s="5">
        <f>IF(SUM(AAJ69,AAL69,AAR69,AAX69,ABG69)=0, "", SUM(AAJ69,AAL69,AAR69,AAX69,ABG69))</f>
        <v>5</v>
      </c>
      <c r="ABS69" s="5">
        <f>IF(ABN69="", "", IF(ABN69&gt;=8, 1, 0))</f>
        <v>0</v>
      </c>
      <c r="ABT69" s="5">
        <f>IF(ABO69="", "", IF(ABO69&gt;=10, 1, 0))</f>
        <v>0</v>
      </c>
      <c r="ABU69" s="5">
        <f>IF(ABP69="", "", IF(ABP69&gt;=13, 1, 0))</f>
        <v>0</v>
      </c>
      <c r="ABV69" s="5">
        <f>IF(ABQ69="", "", IF(ABQ69&gt;=10, 1, 0))</f>
        <v>0</v>
      </c>
      <c r="ABW69" s="5">
        <f>IF(ABR69="", "", IF(ABR69&gt;=15, 1, 0))</f>
        <v>0</v>
      </c>
      <c r="ABX69" s="5">
        <f>IF(AND(AAO69="", AAU69="", ABA69=""), "", IF(AAO69=5,1,0) + IF(AAU69=5,1,0) + IF(ABA69=5,1,0))</f>
        <v>1</v>
      </c>
      <c r="ABY69" s="6" t="s">
        <v>997</v>
      </c>
      <c r="ABZ69" s="5">
        <v>2</v>
      </c>
      <c r="ACA69" s="5">
        <v>2</v>
      </c>
      <c r="ACB69" s="5">
        <v>2</v>
      </c>
      <c r="ACC69" s="5">
        <v>1</v>
      </c>
      <c r="ACD69" s="5">
        <v>1</v>
      </c>
      <c r="ACE69" s="5">
        <v>1</v>
      </c>
      <c r="ACF69" s="5">
        <v>2</v>
      </c>
      <c r="ACG69" s="5">
        <v>1</v>
      </c>
      <c r="ACH69" s="5">
        <v>2</v>
      </c>
      <c r="ACI69" s="5">
        <v>1</v>
      </c>
      <c r="ACJ69" s="5">
        <v>2</v>
      </c>
      <c r="ACK69" s="5">
        <v>1</v>
      </c>
      <c r="ACL69" s="5">
        <v>4</v>
      </c>
      <c r="ACM69" s="5">
        <v>1</v>
      </c>
      <c r="ACN69" s="5">
        <v>2</v>
      </c>
      <c r="ACO69" s="5">
        <v>1</v>
      </c>
      <c r="ACP69" s="5">
        <v>2</v>
      </c>
      <c r="ACQ69" s="5">
        <v>5</v>
      </c>
      <c r="ACR69" s="5">
        <v>2</v>
      </c>
      <c r="ACS69" s="5">
        <v>3</v>
      </c>
      <c r="ACT69" s="5">
        <v>1</v>
      </c>
      <c r="ACU69" s="5">
        <v>1</v>
      </c>
      <c r="ACV69" s="5">
        <v>2</v>
      </c>
      <c r="ACW69" s="5">
        <v>4</v>
      </c>
      <c r="ACX69" s="5">
        <v>2</v>
      </c>
      <c r="ACY69" s="5">
        <v>3</v>
      </c>
      <c r="ACZ69" s="5">
        <v>2</v>
      </c>
      <c r="ADA69" s="5">
        <v>1</v>
      </c>
      <c r="ADB69" s="5">
        <v>2</v>
      </c>
      <c r="ADC69" s="5">
        <v>1</v>
      </c>
      <c r="ADD69" s="5">
        <v>2</v>
      </c>
      <c r="ADE69" s="5">
        <v>1</v>
      </c>
      <c r="ADF69" s="5">
        <v>3</v>
      </c>
      <c r="ADG69" s="5">
        <v>2</v>
      </c>
      <c r="ADH69" s="5">
        <v>4</v>
      </c>
      <c r="ADI69" s="5">
        <v>4</v>
      </c>
      <c r="ADJ69" s="5">
        <f>IF(COUNTA(ABZ69:ADI69)=0, "", SUM(ABZ69:ADI69))</f>
        <v>73</v>
      </c>
      <c r="ADK69" s="5">
        <f>IF(COUNTA(ABZ69:ADI69)=0, "", SUM(ACJ69,ACK69,ACT69,ACV69,ACX69,ADB69))</f>
        <v>10</v>
      </c>
      <c r="ADL69" s="5">
        <f>IF(COUNTA(ABZ69:ADI69)=0, "", SUM(ACL69,ACQ69,ACS69,ACY69,ADF69))</f>
        <v>18</v>
      </c>
      <c r="ADM69" s="5">
        <f>IF(COUNTA(ABZ69:ADI69)=0, "", SUM(ACB69,ACM69,ACR69,ACW69,ACZ69,ADE69))</f>
        <v>12</v>
      </c>
      <c r="ADN69" s="5">
        <f>IF(COUNTA(ABZ69:ADI69)=0, "", SUM(ACA69,ACE69,ACG69,ACI69,ACP69,ADG69))</f>
        <v>9</v>
      </c>
      <c r="ADO69" s="5">
        <f>IF(COUNTA(ABZ69:ADI69)=0, "", SUM(ACN69,ACO69,ACU69,ADA69,ADC69,ADD69,ADH69,ADI69))</f>
        <v>16</v>
      </c>
      <c r="ADP69" s="5">
        <f>IF(COUNTA(ABZ69:ADI69)=0, "", SUM(ABZ69,ACC69,ACD69,ACF69,ACH69))</f>
        <v>8</v>
      </c>
      <c r="ADQ69" s="6" t="s">
        <v>997</v>
      </c>
      <c r="ADR69" s="5">
        <v>2</v>
      </c>
      <c r="ADS69" s="5">
        <v>1</v>
      </c>
      <c r="ADT69" s="5">
        <v>1</v>
      </c>
      <c r="ADU69" s="5">
        <v>1</v>
      </c>
      <c r="ADV69" s="5">
        <v>1</v>
      </c>
      <c r="ADW69" s="5">
        <v>1</v>
      </c>
      <c r="ADX69" s="5">
        <v>1</v>
      </c>
      <c r="ADY69" s="5">
        <v>3</v>
      </c>
      <c r="ADZ69" s="5">
        <v>2</v>
      </c>
      <c r="AEA69" s="5">
        <v>2</v>
      </c>
      <c r="AEB69" s="5">
        <v>2</v>
      </c>
      <c r="AEC69" s="5">
        <v>2</v>
      </c>
      <c r="AED69" s="5">
        <v>2</v>
      </c>
      <c r="AEE69" s="5">
        <v>3</v>
      </c>
      <c r="AEF69" s="5">
        <v>1</v>
      </c>
      <c r="AEG69" s="5">
        <v>1</v>
      </c>
      <c r="AEH69" s="5">
        <v>1</v>
      </c>
      <c r="AEI69" s="5">
        <v>2</v>
      </c>
      <c r="AEJ69" s="5">
        <v>2</v>
      </c>
      <c r="AEK69" s="5">
        <v>2</v>
      </c>
      <c r="AEL69" s="5">
        <f>IF(COUNTA(ADR69:AEK69)=0, "", SUM(ADR69:AEK69))</f>
        <v>33</v>
      </c>
      <c r="AEM69" s="8"/>
      <c r="AEN69" s="6">
        <v>44368</v>
      </c>
      <c r="AEO69" s="6"/>
      <c r="AEP69" s="6"/>
      <c r="AEQ69" s="6"/>
      <c r="AER69" s="5"/>
      <c r="AES69" s="6"/>
      <c r="AET69" s="6"/>
      <c r="AEU69" s="6"/>
      <c r="AEV69" s="5"/>
      <c r="AEW69" s="5"/>
      <c r="AEX69" s="5"/>
      <c r="AEY69" s="5"/>
      <c r="AEZ69" s="5"/>
      <c r="AFA69" s="5"/>
      <c r="AFB69" s="5"/>
      <c r="AFC69" s="5"/>
      <c r="AFD69" s="5"/>
      <c r="AFE69" s="5"/>
      <c r="AFF69" s="5"/>
      <c r="AFG69" s="5"/>
      <c r="AFH69" s="5"/>
      <c r="AFI69" s="5"/>
      <c r="AFJ69" s="5"/>
      <c r="AFK69" s="5"/>
      <c r="AFL69" s="5"/>
      <c r="AFM69" s="5"/>
      <c r="AFN69" s="5"/>
      <c r="AFO69" s="5"/>
      <c r="AFP69" s="5"/>
      <c r="AFQ69" s="5"/>
      <c r="AFR69" s="5"/>
      <c r="AFS69" s="5"/>
      <c r="AFT69" s="5"/>
      <c r="AFU69" s="5"/>
      <c r="AFV69" s="5"/>
      <c r="AFW69" s="5"/>
      <c r="AFX69" s="5"/>
      <c r="AFY69" s="5"/>
      <c r="AFZ69" s="5"/>
      <c r="AGA69" s="5" t="str">
        <f>IF(COUNTA(AEV69:AFY69)=0, "", SUM(AEV69:AFY69))</f>
        <v/>
      </c>
      <c r="AGB69" s="6"/>
      <c r="AGC69" s="5"/>
      <c r="AGD69" s="5"/>
      <c r="AGE69" s="5"/>
      <c r="AGF69" s="5"/>
      <c r="AGG69" s="5"/>
      <c r="AGS69" s="6"/>
      <c r="AHM69" s="6"/>
      <c r="AHN69" s="5"/>
      <c r="AHO69" s="5"/>
      <c r="AHP69" s="5"/>
      <c r="AHQ69" s="5"/>
      <c r="AHR69" s="5"/>
      <c r="AHS69" s="5"/>
      <c r="AHT69" s="5"/>
      <c r="AHU69" s="5"/>
      <c r="AHV69" s="5"/>
      <c r="AHW69" s="5"/>
      <c r="AHX69" s="5" t="str">
        <f>IF(COUNTBLANK(AHN69:AHW69)&gt;0, "", SUM(AHN69:AHW69))</f>
        <v/>
      </c>
      <c r="AHY69" s="5" t="str">
        <f>IF(COUNTBLANK(AHN69:AHW69)&gt;0, "", SUM(AHR69,AHW69))</f>
        <v/>
      </c>
      <c r="AHZ69" s="5" t="str">
        <f>IF(COUNTBLANK(AHN69:AHW69)&gt;0, "", SUM(AHP69,AHS69))</f>
        <v/>
      </c>
      <c r="AIA69" s="5" t="str">
        <f>IF(COUNTBLANK(AHN69:AHW69)&gt;0, "", SUM(AHT69,AHV69))</f>
        <v/>
      </c>
      <c r="AIB69" s="5" t="str">
        <f>IF(COUNTBLANK(AHN69:AHW69)&gt;0, "", SUM(AHQ69,AHU69))</f>
        <v/>
      </c>
      <c r="AIC69" s="5" t="str">
        <f>IF(COUNTBLANK(AHN69:AHW69)&gt;0, "", SUM(AHN69:AHO69))</f>
        <v/>
      </c>
      <c r="AID69" s="6"/>
      <c r="AIE69" s="5"/>
      <c r="AIF69" s="5"/>
      <c r="AIG69" s="5"/>
      <c r="AIH69" s="5"/>
      <c r="AII69" s="5"/>
      <c r="AIJ69" s="5"/>
      <c r="AIK69" s="5"/>
      <c r="AIL69" s="5"/>
      <c r="AIM69" s="5"/>
      <c r="AIN69" s="5"/>
      <c r="AIO69" s="5"/>
      <c r="AIP69" s="5"/>
      <c r="AIQ69" s="5"/>
      <c r="AIR69" s="5"/>
      <c r="AIS69" s="5"/>
      <c r="AIT69" s="5"/>
      <c r="AIU69" s="5"/>
      <c r="AIV69" s="5"/>
      <c r="AIW69" s="5"/>
      <c r="AIX69" s="5"/>
      <c r="AIY69" s="5" t="s">
        <v>971</v>
      </c>
      <c r="AIZ69" s="5" t="s">
        <v>971</v>
      </c>
      <c r="AJA69" s="5" t="s">
        <v>971</v>
      </c>
      <c r="AJB69" s="6"/>
      <c r="AJC69" s="5"/>
      <c r="AJD69" s="5"/>
      <c r="AJE69" s="5"/>
      <c r="AJF69" s="5"/>
      <c r="AJG69" s="5"/>
      <c r="AJH69" s="5"/>
      <c r="AJI69" s="5"/>
      <c r="AJJ69" s="5"/>
      <c r="AJK69" s="5"/>
      <c r="AJL69" s="5"/>
      <c r="AJM69" s="5" t="str">
        <f>IF(COUNTBLANK(AJC69:AJK69)&gt;0, "", SUM(AJC69:AJK69))</f>
        <v/>
      </c>
      <c r="AJN69" s="6"/>
      <c r="AJO69" s="5"/>
      <c r="AJP69" s="5"/>
      <c r="AJQ69" s="5"/>
      <c r="AJR69" s="5"/>
      <c r="AJS69" s="5"/>
      <c r="AJT69" s="5"/>
      <c r="AJU69" s="5"/>
      <c r="AJV69" s="5" t="str">
        <f>IF(COUNTBLANK(AJO69:AJU69)&gt;0, "", SUM(AJO69:AJU69))</f>
        <v/>
      </c>
    </row>
    <row r="70" spans="1:958" ht="15" customHeight="1" x14ac:dyDescent="0.35">
      <c r="A70" s="5">
        <v>305784</v>
      </c>
      <c r="B70" s="5" t="s">
        <v>979</v>
      </c>
      <c r="C70" s="6">
        <v>44159</v>
      </c>
      <c r="D70" s="5">
        <v>0</v>
      </c>
      <c r="E70" s="5">
        <v>0</v>
      </c>
      <c r="F70" s="5">
        <v>0</v>
      </c>
      <c r="G70" s="5">
        <v>0</v>
      </c>
      <c r="H70" s="5">
        <v>0</v>
      </c>
      <c r="I70" s="5">
        <v>0</v>
      </c>
      <c r="J70" s="5">
        <v>0</v>
      </c>
      <c r="K70" s="5">
        <v>0</v>
      </c>
      <c r="L70" s="5">
        <v>0</v>
      </c>
      <c r="M70" s="5">
        <v>0</v>
      </c>
      <c r="N70" s="5">
        <v>0</v>
      </c>
      <c r="O70" s="5">
        <v>0</v>
      </c>
      <c r="P70" s="5">
        <v>0</v>
      </c>
      <c r="Q70" s="5">
        <v>0</v>
      </c>
      <c r="R70" s="5">
        <v>0</v>
      </c>
      <c r="S70" s="5">
        <v>0</v>
      </c>
      <c r="T70" s="5">
        <v>0</v>
      </c>
      <c r="U70" s="5">
        <v>0</v>
      </c>
      <c r="V70" s="5">
        <f>IF(COUNTA(D70,F70,H70,J70,L70,N70,P70,R70,T70)=0, "", IF(OR(D70=1,F70=1,H70=1,J70=1,L70=1,N70=1,P70=1,R70=1,T70=1), 1, 0))</f>
        <v>0</v>
      </c>
      <c r="W70" s="5">
        <f>IF(COUNTA(E70,G70,I70,K70,M70,O70,Q70,S70,U70)=0, "", IF(OR(E70=1,G70=1,I70=1,K70=1,M70=1,O70=1,Q70=1,S70=1,U70=1), 1, 0))</f>
        <v>0</v>
      </c>
      <c r="X70" s="5">
        <v>0</v>
      </c>
      <c r="Y70" s="5">
        <v>1</v>
      </c>
      <c r="Z70" s="5">
        <v>1</v>
      </c>
      <c r="AA70" s="5">
        <v>2</v>
      </c>
      <c r="AB70" s="5">
        <f>IF(AG70&lt;&gt;"", 1, 0)</f>
        <v>1</v>
      </c>
      <c r="AC70" s="5">
        <f>IF(AH70&lt;&gt;"", 1, 0)</f>
        <v>1</v>
      </c>
      <c r="AD70" s="5">
        <v>0</v>
      </c>
      <c r="AE70" s="7" t="s">
        <v>980</v>
      </c>
      <c r="AF70" s="6">
        <v>44651</v>
      </c>
      <c r="AG70" s="8" t="s">
        <v>981</v>
      </c>
      <c r="AH70" s="8">
        <v>44788</v>
      </c>
      <c r="AI70" s="8"/>
      <c r="AJ70" s="5">
        <f>IF(OR(ISBLANK(AE70), ISBLANK(AG70)), "", AG70 - AE70)</f>
        <v>103</v>
      </c>
      <c r="AK70" s="9">
        <v>44326</v>
      </c>
      <c r="AL70" s="5">
        <f>IF(OR(ISBLANK(AG70), ISBLANK(AK70)), "", AK70 - AG70)</f>
        <v>53</v>
      </c>
      <c r="AM70" s="6">
        <v>44592</v>
      </c>
      <c r="AN70" s="10">
        <f>IF(OR(ISBLANK(AM70), ISBLANK(AF70)), "", AF70 - AM70)</f>
        <v>59</v>
      </c>
      <c r="AO70" s="6">
        <v>44170</v>
      </c>
      <c r="AP70" s="6">
        <v>33540</v>
      </c>
      <c r="AQ70" s="5">
        <f>IF(OR(ISBLANK(AO70), ISBLANK(AP70)), "", DATEDIF(AP70, AO70, "Y"))</f>
        <v>29</v>
      </c>
      <c r="AR70" s="11" t="s">
        <v>959</v>
      </c>
      <c r="AS70" s="11">
        <f>IF(ISBLANK(AR70), "", IF(AR70="ישראל", 1, 2))</f>
        <v>1</v>
      </c>
      <c r="AT70" s="11" t="s">
        <v>959</v>
      </c>
      <c r="AU70" s="11" t="s">
        <v>959</v>
      </c>
      <c r="AV70" s="5"/>
      <c r="AW70" s="5">
        <v>1</v>
      </c>
      <c r="AX70" s="5">
        <v>5</v>
      </c>
      <c r="AY70" s="5">
        <v>16</v>
      </c>
      <c r="AZ70" s="5">
        <f>IF(ISBLANK(AY70), "", IF(AY70&lt;=8, 1, IF(AY70&lt;=12, 2, 3)))</f>
        <v>3</v>
      </c>
      <c r="BA70" s="5">
        <v>18</v>
      </c>
      <c r="BB70" s="5">
        <f>IF(ISBLANK(BA70), "", IF(BA70&lt;=8, 1, IF(BA70&lt;=12, 2, 3)))</f>
        <v>3</v>
      </c>
      <c r="BC70" s="11" t="s">
        <v>976</v>
      </c>
      <c r="BD70" s="11" t="s">
        <v>982</v>
      </c>
      <c r="BE70" s="5">
        <v>3</v>
      </c>
      <c r="BF70" s="5"/>
      <c r="BG70" s="5">
        <v>4</v>
      </c>
      <c r="BH70" s="6" t="s">
        <v>980</v>
      </c>
      <c r="BI70" s="5">
        <v>1</v>
      </c>
      <c r="BJ70" s="5">
        <v>1</v>
      </c>
      <c r="BK70" s="5">
        <v>2</v>
      </c>
      <c r="BL70" s="5">
        <v>1</v>
      </c>
      <c r="BM70" s="5">
        <v>4</v>
      </c>
      <c r="BN70" s="5">
        <v>1</v>
      </c>
      <c r="BO70" s="5">
        <v>2</v>
      </c>
      <c r="BP70" s="5">
        <v>1</v>
      </c>
      <c r="BQ70" s="5">
        <v>1</v>
      </c>
      <c r="BR70" s="5">
        <v>2</v>
      </c>
      <c r="BS70" s="5">
        <v>1</v>
      </c>
      <c r="BT70" s="5">
        <v>1</v>
      </c>
      <c r="BU70" s="5">
        <v>1</v>
      </c>
      <c r="BV70" s="5">
        <v>2</v>
      </c>
      <c r="BW70" s="5">
        <v>1</v>
      </c>
      <c r="BX70" s="5">
        <v>3</v>
      </c>
      <c r="BY70" s="5">
        <v>1</v>
      </c>
      <c r="BZ70" s="5">
        <v>2</v>
      </c>
      <c r="CA70" s="5">
        <v>2</v>
      </c>
      <c r="CB70" s="5">
        <v>1</v>
      </c>
      <c r="CC70" s="5">
        <v>1</v>
      </c>
      <c r="CD70" s="5">
        <v>4</v>
      </c>
      <c r="CE70" s="5">
        <v>1</v>
      </c>
      <c r="CF70" s="5">
        <v>1</v>
      </c>
      <c r="CG70" s="5">
        <v>1</v>
      </c>
      <c r="CH70" s="5">
        <v>1</v>
      </c>
      <c r="CI70" s="5">
        <v>1</v>
      </c>
      <c r="CJ70" s="5">
        <v>2</v>
      </c>
      <c r="CK70" s="5">
        <v>1</v>
      </c>
      <c r="CL70" s="5">
        <v>1</v>
      </c>
      <c r="CM70" s="5">
        <f>IF(SUM(BI70:BQ70,BS70:BW70,BY70:CC70,CE70:CJ70)=0, "", SUM(BI70:BQ70,BS70:BW70,BY70:CC70,CE70:CJ70))</f>
        <v>34</v>
      </c>
      <c r="CN70" s="5">
        <f>IF(SUM(CQ70, CR70, CS70, CT70, CU70)=0, "", IF(OR(CQ70&gt;=8, CR70&gt;=10, CS70&gt;=13, CT70&gt;=10, CU70&gt;=15), 1, 0))</f>
        <v>0</v>
      </c>
      <c r="CO70" s="5">
        <f>IF(SUM(BI70:BJ70,BL70,BM70,BN70,BO70,BU70,CA70,CH70,CJ70)=0, "", SUM(BI70:BJ70,BL70,BM70,BN70,BO70,BU70,CA70,CH70,CJ70))</f>
        <v>16</v>
      </c>
      <c r="CP70" s="5">
        <f>IF(SUM(BK70,BP70:BQ70,BS70:BT70,BV70:BW70,BY70:BZ70,CB70:CC70,CE70:CG70,CI70)=0, "", SUM(BK70,BP70:BQ70,BS70:BT70,BV70:BW70,BY70:BZ70,CB70:CC70,CE70:CG70,CI70))</f>
        <v>18</v>
      </c>
      <c r="CQ70" s="5">
        <f>IF(SUM(CB70:CC70,CE70:CF70,CI70)=0, "", SUM(CB70:CC70,CE70:CF70,CI70))</f>
        <v>5</v>
      </c>
      <c r="CR70" s="5">
        <f>IF(SUM(BQ70,BS70:BT70,BW70,BY70)=0, "", SUM(BQ70,BS70:BT70,BW70,BY70))</f>
        <v>5</v>
      </c>
      <c r="CS70" s="5">
        <f>IF(SUM(BK70,BP70,BV70,BZ70,CG70)=0, "", SUM(BK70,BP70,BV70,BZ70,CG70))</f>
        <v>8</v>
      </c>
      <c r="CT70" s="5">
        <f>IF(SUM(BI70:BJ70,BL70,BN70,CH70)=0, "", SUM(BI70:BJ70,BL70,BN70,CH70))</f>
        <v>5</v>
      </c>
      <c r="CU70" s="5">
        <f>IF(SUM(BM70,BO70,BU70,CA70,CJ70)=0, "", SUM(BM70,BO70,BU70,CA70,CJ70))</f>
        <v>11</v>
      </c>
      <c r="CV70" s="5">
        <f>IF(CQ70="", "", IF(CQ70&gt;=8, 1, 0))</f>
        <v>0</v>
      </c>
      <c r="CW70" s="5">
        <f>IF(CR70="", "", IF(CR70&gt;=10, 1, 0))</f>
        <v>0</v>
      </c>
      <c r="CX70" s="5">
        <f>IF(CS70="", "", IF(CS70&gt;=13, 1, 0))</f>
        <v>0</v>
      </c>
      <c r="CY70" s="5">
        <f>IF(CT70="", "", IF(CT70&gt;=10, 1, 0))</f>
        <v>0</v>
      </c>
      <c r="CZ70" s="5">
        <f>IF(CU70="", "", IF(CU70&gt;=15, 1, 0))</f>
        <v>0</v>
      </c>
      <c r="DA70" s="5">
        <f>IF(AND(BR70="", BX70="", CD70=""), "", IF(BR70=5,1,0) + IF(BX70=5,1,0) + IF(CD70=5,1,0))</f>
        <v>0</v>
      </c>
      <c r="DB70" s="6" t="s">
        <v>980</v>
      </c>
      <c r="DC70" s="12">
        <v>0</v>
      </c>
      <c r="DD70" s="13"/>
      <c r="DE70" s="12">
        <v>0</v>
      </c>
      <c r="DF70" s="13"/>
      <c r="DG70" s="12">
        <v>3</v>
      </c>
      <c r="DH70" s="13">
        <v>20</v>
      </c>
      <c r="DI70" s="12">
        <v>3</v>
      </c>
      <c r="DJ70" s="13">
        <v>23</v>
      </c>
      <c r="DK70" s="12">
        <v>0</v>
      </c>
      <c r="DL70" s="13"/>
      <c r="DM70" s="12">
        <v>1</v>
      </c>
      <c r="DN70" s="13"/>
      <c r="DO70" s="12">
        <v>0</v>
      </c>
      <c r="DP70" s="13"/>
      <c r="DQ70" s="12">
        <v>1</v>
      </c>
      <c r="DR70" s="13"/>
      <c r="DS70" s="12">
        <v>0</v>
      </c>
      <c r="DT70" s="13"/>
      <c r="DU70" s="12">
        <v>0</v>
      </c>
      <c r="DV70" s="13"/>
      <c r="DW70" s="12">
        <v>0</v>
      </c>
      <c r="DX70" s="13"/>
      <c r="DY70" s="12">
        <v>4</v>
      </c>
      <c r="DZ70" s="13">
        <v>26</v>
      </c>
      <c r="EA70" s="12">
        <v>0</v>
      </c>
      <c r="EB70" s="13"/>
      <c r="EC70" s="12">
        <v>0</v>
      </c>
      <c r="ED70" s="13"/>
      <c r="EE70" s="12">
        <v>1</v>
      </c>
      <c r="EF70" s="13"/>
      <c r="EG70" s="12">
        <v>0</v>
      </c>
      <c r="EH70" s="13"/>
      <c r="EI70" s="12">
        <v>1</v>
      </c>
      <c r="EJ70" s="13"/>
      <c r="EK70" s="5">
        <v>1</v>
      </c>
      <c r="EL70" s="1">
        <v>0</v>
      </c>
      <c r="EM70" s="5">
        <v>1</v>
      </c>
      <c r="EN70" s="6" t="s">
        <v>980</v>
      </c>
      <c r="EO70" s="5">
        <v>0</v>
      </c>
      <c r="EP70" s="5">
        <v>0</v>
      </c>
      <c r="EQ70" s="5">
        <v>0</v>
      </c>
      <c r="ER70" s="5">
        <v>0</v>
      </c>
      <c r="ES70" s="5">
        <v>0</v>
      </c>
      <c r="ET70" s="5">
        <v>0</v>
      </c>
      <c r="EU70" s="5">
        <v>0</v>
      </c>
      <c r="EV70" s="5">
        <v>0</v>
      </c>
      <c r="EW70" s="5">
        <v>0</v>
      </c>
      <c r="EX70" s="5">
        <v>0</v>
      </c>
      <c r="EY70" s="5">
        <v>0</v>
      </c>
      <c r="EZ70" s="5">
        <v>0</v>
      </c>
      <c r="FA70" s="5">
        <v>0</v>
      </c>
      <c r="FB70" s="5">
        <v>0</v>
      </c>
      <c r="FC70" s="5">
        <v>0</v>
      </c>
      <c r="FD70" s="5">
        <v>0</v>
      </c>
      <c r="FE70" s="5">
        <v>0</v>
      </c>
      <c r="FF70" s="5">
        <v>0</v>
      </c>
      <c r="FG70" s="5">
        <v>0</v>
      </c>
      <c r="FH70" s="5">
        <v>0</v>
      </c>
      <c r="FI70" s="5">
        <v>0</v>
      </c>
      <c r="FJ70" s="5">
        <v>0</v>
      </c>
      <c r="FK70" s="5">
        <v>0</v>
      </c>
      <c r="FL70" s="6" t="s">
        <v>980</v>
      </c>
      <c r="FM70" s="5">
        <v>4</v>
      </c>
      <c r="FN70" s="5">
        <v>2</v>
      </c>
      <c r="FO70" s="5">
        <v>4</v>
      </c>
      <c r="FP70" s="5">
        <v>4</v>
      </c>
      <c r="FQ70" s="5">
        <v>3</v>
      </c>
      <c r="FR70" s="5">
        <v>3</v>
      </c>
      <c r="FS70" s="14">
        <f>IF(COUNTBLANK(FM70:FR70)&gt;0, "", AVERAGE(FM70:FR70))</f>
        <v>3.3333333333333335</v>
      </c>
      <c r="FT70" s="6" t="s">
        <v>980</v>
      </c>
      <c r="FU70" s="5">
        <v>1</v>
      </c>
      <c r="FV70" s="5">
        <v>1</v>
      </c>
      <c r="FW70" s="5">
        <v>1</v>
      </c>
      <c r="FX70" s="5">
        <v>3</v>
      </c>
      <c r="FY70" s="5">
        <v>2</v>
      </c>
      <c r="FZ70" s="5">
        <v>0</v>
      </c>
      <c r="GA70" s="5">
        <v>1</v>
      </c>
      <c r="GB70" s="5">
        <v>0</v>
      </c>
      <c r="GC70" s="5">
        <v>0</v>
      </c>
      <c r="GD70" s="5">
        <v>1</v>
      </c>
      <c r="GE70" s="5">
        <f>IF(COUNTBLANK(FU70:GC70)&gt;0, "", SUM(FU70:GC70))</f>
        <v>9</v>
      </c>
      <c r="GF70" s="6" t="s">
        <v>980</v>
      </c>
      <c r="GG70" s="5">
        <v>1</v>
      </c>
      <c r="GH70" s="5">
        <v>0</v>
      </c>
      <c r="GI70" s="5">
        <v>1</v>
      </c>
      <c r="GJ70" s="5">
        <v>0</v>
      </c>
      <c r="GK70" s="5">
        <v>0</v>
      </c>
      <c r="GL70" s="5">
        <v>1</v>
      </c>
      <c r="GM70" s="5">
        <v>1</v>
      </c>
      <c r="GN70" s="5">
        <f>IF(COUNTBLANK(GG70:GM70)&gt;0, "", SUM(GG70:GM70))</f>
        <v>4</v>
      </c>
      <c r="GO70" s="6" t="s">
        <v>980</v>
      </c>
      <c r="GP70" s="5">
        <v>1</v>
      </c>
      <c r="GQ70" s="5">
        <v>3</v>
      </c>
      <c r="GR70" s="5">
        <v>3</v>
      </c>
      <c r="GS70" s="5">
        <v>3</v>
      </c>
      <c r="GT70" s="5">
        <v>3</v>
      </c>
      <c r="GU70" s="5">
        <v>4</v>
      </c>
      <c r="GV70" s="5">
        <v>4</v>
      </c>
      <c r="GW70" s="5">
        <v>3</v>
      </c>
      <c r="GX70" s="5">
        <v>4</v>
      </c>
      <c r="GY70" s="5">
        <v>4</v>
      </c>
      <c r="GZ70" s="5">
        <v>4</v>
      </c>
      <c r="HA70" s="5">
        <v>4</v>
      </c>
      <c r="HB70" s="5">
        <v>3</v>
      </c>
      <c r="HC70" s="5">
        <v>4</v>
      </c>
      <c r="HD70" s="5">
        <v>3</v>
      </c>
      <c r="HE70" s="5">
        <v>2</v>
      </c>
      <c r="HF70" s="5">
        <v>4</v>
      </c>
      <c r="HG70" s="5">
        <v>4</v>
      </c>
      <c r="HH70" s="5">
        <v>5</v>
      </c>
      <c r="HI70" s="5">
        <f>IF(COUNTBLANK(GQ70:HH70)&gt;0, "", SUM(GQ70:HH70))</f>
        <v>64</v>
      </c>
      <c r="HJ70" s="6" t="s">
        <v>980</v>
      </c>
      <c r="HK70" s="5">
        <v>2</v>
      </c>
      <c r="HL70" s="5">
        <v>3</v>
      </c>
      <c r="HM70" s="5">
        <v>0</v>
      </c>
      <c r="HN70" s="5">
        <v>2</v>
      </c>
      <c r="HO70" s="5">
        <v>2</v>
      </c>
      <c r="HP70" s="5">
        <v>3</v>
      </c>
      <c r="HQ70" s="5">
        <v>2</v>
      </c>
      <c r="HR70" s="5">
        <v>2</v>
      </c>
      <c r="HS70" s="5">
        <v>1</v>
      </c>
      <c r="HT70" s="5">
        <v>1</v>
      </c>
      <c r="HU70" s="5">
        <v>2</v>
      </c>
      <c r="HV70" s="5">
        <v>2</v>
      </c>
      <c r="HW70" s="5">
        <v>0</v>
      </c>
      <c r="HX70" s="5">
        <v>2</v>
      </c>
      <c r="HY70" s="5">
        <v>1</v>
      </c>
      <c r="HZ70" s="5">
        <v>2</v>
      </c>
      <c r="IA70" s="5">
        <v>2</v>
      </c>
      <c r="IB70" s="5">
        <v>2</v>
      </c>
      <c r="IC70" s="5">
        <v>0</v>
      </c>
      <c r="ID70" s="5">
        <v>1</v>
      </c>
      <c r="IE70" s="5">
        <v>1</v>
      </c>
      <c r="IF70" s="5">
        <v>1</v>
      </c>
      <c r="IG70" s="5">
        <v>1</v>
      </c>
      <c r="IH70" s="5">
        <v>2</v>
      </c>
      <c r="II70" s="5">
        <v>1</v>
      </c>
      <c r="IJ70" s="5">
        <f>IF(COUNTA(HK70:II70)=0, "", SUM(HK70,HL70,HN70,HO70,HP70,HU70,HV70,HX70,HZ70,IA70,IB70,IH70))</f>
        <v>26</v>
      </c>
      <c r="IK70" s="5">
        <f>IF(COUNTA(HK70:II70)=0, "", SUM(HM70,HQ70,HR70,HS70,HT70,HW70,HY70,IC70,ID70,IE70,IF70,IG70,II70))</f>
        <v>12</v>
      </c>
      <c r="IL70" s="5">
        <v>2</v>
      </c>
      <c r="IM70" s="5">
        <v>3</v>
      </c>
      <c r="IN70" s="5">
        <v>0</v>
      </c>
      <c r="IO70" s="5">
        <v>3</v>
      </c>
      <c r="IP70" s="5">
        <v>2</v>
      </c>
      <c r="IQ70" s="5">
        <v>2</v>
      </c>
      <c r="IR70" s="5">
        <v>1</v>
      </c>
      <c r="IS70" s="5">
        <v>1</v>
      </c>
      <c r="IT70" s="5">
        <v>0</v>
      </c>
      <c r="IU70" s="5">
        <v>0</v>
      </c>
      <c r="IV70" s="5">
        <v>2</v>
      </c>
      <c r="IW70" s="5">
        <v>2</v>
      </c>
      <c r="IX70" s="5">
        <v>0</v>
      </c>
      <c r="IY70" s="5">
        <v>2</v>
      </c>
      <c r="IZ70" s="5">
        <v>1</v>
      </c>
      <c r="JA70" s="5">
        <v>3</v>
      </c>
      <c r="JB70" s="5">
        <v>2</v>
      </c>
      <c r="JC70" s="5">
        <v>2</v>
      </c>
      <c r="JD70" s="5">
        <v>0</v>
      </c>
      <c r="JE70" s="5">
        <v>0</v>
      </c>
      <c r="JF70" s="5">
        <v>1</v>
      </c>
      <c r="JG70" s="5">
        <v>1</v>
      </c>
      <c r="JH70" s="5">
        <v>1</v>
      </c>
      <c r="JI70" s="5">
        <v>2</v>
      </c>
      <c r="JJ70" s="5">
        <v>1</v>
      </c>
      <c r="JK70" s="5">
        <f>IF(COUNTA(IL70:JJ70)=0, "", SUM(IL70,IM70,IO70,IP70,IQ70,IV70,IW70,IY70,JA70,JB70,JC70,JI70))</f>
        <v>27</v>
      </c>
      <c r="JL70" s="5">
        <f>IF(COUNTA(IL70:JJ70)=0, "", SUM(IN70,IR70,IS70,IT70,IU70,IX70,IZ70,JD70,JE70,JF70,JG70,JH70,JJ70))</f>
        <v>7</v>
      </c>
      <c r="JM70" s="6" t="s">
        <v>980</v>
      </c>
      <c r="JN70" s="5">
        <v>3</v>
      </c>
      <c r="JO70" s="5">
        <v>3</v>
      </c>
      <c r="JP70" s="5">
        <v>2</v>
      </c>
      <c r="JQ70" s="5">
        <v>2</v>
      </c>
      <c r="JR70" s="5">
        <v>2</v>
      </c>
      <c r="JS70" s="5">
        <v>3</v>
      </c>
      <c r="JT70" s="5">
        <v>3</v>
      </c>
      <c r="JU70" s="5">
        <v>2</v>
      </c>
      <c r="JV70" s="5">
        <v>2</v>
      </c>
      <c r="JW70" s="5">
        <v>2</v>
      </c>
      <c r="JX70" s="5">
        <v>2</v>
      </c>
      <c r="JY70" s="5">
        <v>2</v>
      </c>
      <c r="JZ70" s="5">
        <v>2</v>
      </c>
      <c r="KA70" s="5">
        <v>2</v>
      </c>
      <c r="KB70" s="5">
        <v>3</v>
      </c>
      <c r="KC70" s="5">
        <v>1</v>
      </c>
      <c r="KD70" s="5">
        <v>2</v>
      </c>
      <c r="KE70" s="5">
        <v>3</v>
      </c>
      <c r="KF70" s="5">
        <v>1</v>
      </c>
      <c r="KG70" s="5">
        <v>2</v>
      </c>
      <c r="KH70" s="5">
        <v>2</v>
      </c>
      <c r="KI70" s="5">
        <v>3</v>
      </c>
      <c r="KJ70" s="5">
        <v>2</v>
      </c>
      <c r="KK70" s="5">
        <v>2</v>
      </c>
      <c r="KL70" s="5">
        <v>2</v>
      </c>
      <c r="KM70" s="5">
        <v>2</v>
      </c>
      <c r="KN70" s="5">
        <v>2</v>
      </c>
      <c r="KO70" s="5">
        <v>2</v>
      </c>
      <c r="KP70" s="5">
        <v>2</v>
      </c>
      <c r="KQ70" s="5">
        <v>2</v>
      </c>
      <c r="KR70" s="5">
        <v>2</v>
      </c>
      <c r="KS70" s="5">
        <v>1</v>
      </c>
      <c r="KT70" s="5">
        <v>2</v>
      </c>
      <c r="KU70" s="5">
        <v>4</v>
      </c>
      <c r="KV70" s="5">
        <v>2</v>
      </c>
      <c r="KW70" s="5">
        <v>2</v>
      </c>
      <c r="KX70" s="5">
        <f>IF(COUNTA(JN70:KW70)=0, "", SUM(JN70:KW70))</f>
        <v>78</v>
      </c>
      <c r="KY70" s="5">
        <f>IF(COUNTA(JN70:KW70)=0, "", SUM(JX70,JY70,KH70,KJ70,KL70,KP70))</f>
        <v>12</v>
      </c>
      <c r="KZ70" s="5">
        <f>IF(COUNTA(JN70:KW70)=0, "", SUM(JZ70,KE70,KG70,KM70,KT70))</f>
        <v>11</v>
      </c>
      <c r="LA70" s="5">
        <f>IF(COUNTA(JN70:KW70)=0, "", SUM(JP70,KA70,KF70,KK70,KN70,KS70))</f>
        <v>10</v>
      </c>
      <c r="LB70" s="5">
        <f>IF(COUNTA(JN70:KW70)=0, "", SUM(JO70,JS70,JU70,JW70,KD70,KU70))</f>
        <v>16</v>
      </c>
      <c r="LC70" s="5">
        <f>IF(COUNTA(JN70:KW70)=0, "", SUM(KB70,KC70,KI70,KO70,KQ70,KR70,KV70,KW70))</f>
        <v>17</v>
      </c>
      <c r="LD70" s="5">
        <f>IF(COUNTA(JN70:KW70)=0, "", SUM(JN70,JQ70,JR70,JT70,JV70))</f>
        <v>12</v>
      </c>
      <c r="LE70" s="6">
        <v>44170</v>
      </c>
      <c r="LF70" s="5">
        <v>40</v>
      </c>
      <c r="LG70" s="5">
        <v>30</v>
      </c>
      <c r="LH70" s="5">
        <v>0</v>
      </c>
      <c r="LI70" s="5">
        <v>0</v>
      </c>
      <c r="LJ70" s="5">
        <v>10</v>
      </c>
      <c r="LK70" s="5">
        <v>10</v>
      </c>
      <c r="LL70" s="5">
        <v>0</v>
      </c>
      <c r="LM70" s="5">
        <v>0</v>
      </c>
      <c r="LN70" s="5">
        <v>10</v>
      </c>
      <c r="LO70" s="5">
        <v>0</v>
      </c>
      <c r="LP70" s="5">
        <v>10</v>
      </c>
      <c r="LQ70" s="5">
        <v>0</v>
      </c>
      <c r="LR70" s="5">
        <v>0</v>
      </c>
      <c r="LS70" s="5">
        <v>10</v>
      </c>
      <c r="LT70" s="5">
        <v>20</v>
      </c>
      <c r="LU70" s="5">
        <v>10</v>
      </c>
      <c r="LV70" s="5">
        <v>10</v>
      </c>
      <c r="LW70" s="5">
        <v>10</v>
      </c>
      <c r="LX70" s="5">
        <v>10</v>
      </c>
      <c r="LY70" s="5">
        <v>0</v>
      </c>
      <c r="LZ70" s="5">
        <v>10</v>
      </c>
      <c r="MA70" s="5">
        <v>10</v>
      </c>
      <c r="MB70" s="5">
        <v>20</v>
      </c>
      <c r="MC70" s="5">
        <v>20</v>
      </c>
      <c r="MD70" s="5">
        <v>0</v>
      </c>
      <c r="ME70" s="5">
        <v>10</v>
      </c>
      <c r="MF70" s="5">
        <v>10</v>
      </c>
      <c r="MG70" s="5">
        <v>20</v>
      </c>
      <c r="MH70" s="5">
        <f>IF(COUNTBLANK(LF70:MG70)&gt;0, "", AVERAGE(LF70:MG70))</f>
        <v>10</v>
      </c>
      <c r="MI70" s="5">
        <f>IF(COUNTA(LF70:MG70)=0, "", AVERAGE(LG70,LS70,LT70,LU70,LV70,LW70,LY70,MA70,MB70))</f>
        <v>13.333333333333334</v>
      </c>
      <c r="MJ70" s="5">
        <f>IF(COUNTA(LF70:MG70)=0, "", AVERAGE(LH70,LI70,LJ70,LK70,LM70,LO70,MD70,ME70))</f>
        <v>3.75</v>
      </c>
      <c r="MK70" s="5">
        <f>IF(COUNTA(LF70:MG70)=0, "", AVERAGE(LL70,LP70,LQ70,LR70,MF70,MG70))</f>
        <v>6.666666666666667</v>
      </c>
      <c r="ML70" s="6"/>
      <c r="MM70" s="5"/>
      <c r="MN70" s="5"/>
      <c r="MO70" s="5"/>
      <c r="MP70" s="5"/>
      <c r="MQ70" s="5"/>
      <c r="MR70" s="5"/>
      <c r="MS70" s="5"/>
      <c r="MT70" s="5"/>
      <c r="MU70" s="5"/>
      <c r="MV70" s="5"/>
      <c r="MW70" s="5"/>
      <c r="MX70" s="5"/>
      <c r="MY70" s="5"/>
      <c r="MZ70" s="5"/>
      <c r="NA70" s="5"/>
      <c r="NB70" s="5"/>
      <c r="NC70" s="5"/>
      <c r="ND70" s="5"/>
      <c r="NE70" s="5"/>
      <c r="NF70" s="5"/>
      <c r="NG70" s="5" t="str">
        <f>IF(COUNTA(MM70:NF70)=0, "", SUM(MM70:NF70))</f>
        <v/>
      </c>
      <c r="NH70" s="6"/>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t="str">
        <f>IF(COUNTA(NI70:OJ70)=0, "", SUM(NK70,NP70,NS70,NW70,OC70,OG70,OJ70))</f>
        <v/>
      </c>
      <c r="OL70" s="5" t="str">
        <f>IF(COUNTA(NI70:OJ70)=0, "", SUM(NJ70,NL70,NQ70,NV70,NZ70,OB70,OD70))</f>
        <v/>
      </c>
      <c r="OM70" s="5" t="str">
        <f>IF(COUNTA(NI70:OJ70)=0, "", SUM(NN70,NR70,NU70,NY70,OA70,OF70,OI70))</f>
        <v/>
      </c>
      <c r="ON70" s="5" t="str">
        <f>IF(COUNTA(NI70:OJ70)=0, "", SUM(NI70,NM70,NO70,NT70,NX70,OE70,OH70))</f>
        <v/>
      </c>
      <c r="OQ70" s="6"/>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t="str">
        <f>IF(COUNTBLANK(OR70:PS70)&gt;0, "", AVERAGE(OR70:PS70))</f>
        <v/>
      </c>
      <c r="PU70" s="5" t="str">
        <f>IF(COUNTA(OR70:PS70)=0, "", AVERAGE(OS70,PE70,PF70,PG70,PH70,PI70,PK70,PM70,PN70))</f>
        <v/>
      </c>
      <c r="PV70" s="5" t="str">
        <f>IF(COUNTA(OR70:PS70)=0, "", AVERAGE(OT70,OU70,OV70,OW70,OY70,PA70,PP70,PQ70))</f>
        <v/>
      </c>
      <c r="PW70" s="5" t="str">
        <f>IF(COUNTA(OR70:PS70)=0, "", AVERAGE(OX70,PB70,PC70,PD70,PR70,PS70))</f>
        <v/>
      </c>
      <c r="PX70" s="6" t="s">
        <v>978</v>
      </c>
      <c r="PY70" s="5">
        <v>1</v>
      </c>
      <c r="PZ70" s="5">
        <v>0</v>
      </c>
      <c r="QA70" s="5">
        <v>0</v>
      </c>
      <c r="QB70" s="5">
        <v>2</v>
      </c>
      <c r="QC70" s="5">
        <v>1</v>
      </c>
      <c r="QD70" s="5">
        <v>0</v>
      </c>
      <c r="QE70" s="5">
        <v>0</v>
      </c>
      <c r="QF70" s="5">
        <v>0</v>
      </c>
      <c r="QG70" s="5">
        <v>0</v>
      </c>
      <c r="QH70" s="5">
        <v>1</v>
      </c>
      <c r="QI70" s="5">
        <f>IF(COUNTBLANK(PY70:QG70)&gt;0, "", SUM(PY70:QG70))</f>
        <v>4</v>
      </c>
      <c r="QJ70" s="6" t="s">
        <v>983</v>
      </c>
      <c r="QK70" s="5">
        <v>0</v>
      </c>
      <c r="QL70" s="5">
        <v>0</v>
      </c>
      <c r="QM70" s="5">
        <v>2</v>
      </c>
      <c r="QN70" s="5">
        <v>3</v>
      </c>
      <c r="QO70" s="5">
        <v>1</v>
      </c>
      <c r="QP70" s="5">
        <v>0</v>
      </c>
      <c r="QQ70" s="5">
        <v>0</v>
      </c>
      <c r="QR70" s="5">
        <v>0</v>
      </c>
      <c r="QS70" s="5">
        <v>0</v>
      </c>
      <c r="QT70" s="5">
        <v>1</v>
      </c>
      <c r="QU70" s="5">
        <f>IF(COUNTBLANK(QK70:QS70)&gt;0, "", SUM(QK70:QS70))</f>
        <v>6</v>
      </c>
      <c r="QV70" s="6" t="s">
        <v>984</v>
      </c>
      <c r="QW70" s="5">
        <v>1</v>
      </c>
      <c r="QX70" s="5">
        <v>0</v>
      </c>
      <c r="QY70" s="5">
        <v>1</v>
      </c>
      <c r="QZ70" s="5">
        <v>3</v>
      </c>
      <c r="RA70" s="5">
        <v>0</v>
      </c>
      <c r="RB70" s="5">
        <v>0</v>
      </c>
      <c r="RC70" s="5">
        <v>1</v>
      </c>
      <c r="RD70" s="5">
        <v>0</v>
      </c>
      <c r="RE70" s="5">
        <v>0</v>
      </c>
      <c r="RF70" s="5">
        <v>1</v>
      </c>
      <c r="RG70" s="5">
        <f>IF(COUNTBLANK(QW70:RE70)&gt;0, "", SUM(QW70:RE70))</f>
        <v>6</v>
      </c>
      <c r="RH70" s="6" t="s">
        <v>978</v>
      </c>
      <c r="RI70" s="5">
        <v>0</v>
      </c>
      <c r="RJ70" s="5">
        <v>0</v>
      </c>
      <c r="RK70" s="5">
        <v>1</v>
      </c>
      <c r="RL70" s="5">
        <v>0</v>
      </c>
      <c r="RM70" s="5">
        <v>0</v>
      </c>
      <c r="RN70" s="5">
        <v>1</v>
      </c>
      <c r="RO70" s="5">
        <v>0</v>
      </c>
      <c r="RP70" s="5">
        <f>IF(COUNTBLANK(RI70:RO70)&gt;0, "", SUM(RI70:RO70))</f>
        <v>2</v>
      </c>
      <c r="RQ70" s="6" t="s">
        <v>983</v>
      </c>
      <c r="RR70" s="5">
        <v>1</v>
      </c>
      <c r="RS70" s="5">
        <v>0</v>
      </c>
      <c r="RT70" s="5">
        <v>1</v>
      </c>
      <c r="RU70" s="5">
        <v>0</v>
      </c>
      <c r="RV70" s="5">
        <v>0</v>
      </c>
      <c r="RW70" s="5">
        <v>1</v>
      </c>
      <c r="RX70" s="5">
        <v>0</v>
      </c>
      <c r="RY70" s="5">
        <f>IF(COUNTBLANK(RR70:RX70)&gt;0, "", SUM(RR70:RX70))</f>
        <v>3</v>
      </c>
      <c r="RZ70" s="6" t="s">
        <v>984</v>
      </c>
      <c r="SA70" s="5">
        <v>1</v>
      </c>
      <c r="SB70" s="5">
        <v>0</v>
      </c>
      <c r="SC70" s="5">
        <v>0</v>
      </c>
      <c r="SD70" s="5">
        <v>0</v>
      </c>
      <c r="SE70" s="5">
        <v>0</v>
      </c>
      <c r="SF70" s="5">
        <v>1</v>
      </c>
      <c r="SG70" s="5">
        <v>1</v>
      </c>
      <c r="SH70" s="5">
        <f>IF(COUNTBLANK(SA70:SG70)&gt;0, "", SUM(SA70:SG70))</f>
        <v>3</v>
      </c>
      <c r="SI70" s="6" t="s">
        <v>978</v>
      </c>
      <c r="SJ70" s="5">
        <v>3</v>
      </c>
      <c r="SK70" s="5">
        <v>3</v>
      </c>
      <c r="SL70" s="5">
        <v>4</v>
      </c>
      <c r="SM70" s="5">
        <v>3</v>
      </c>
      <c r="SN70" s="5">
        <v>2</v>
      </c>
      <c r="SO70" s="5">
        <v>4</v>
      </c>
      <c r="SP70" s="12">
        <v>4</v>
      </c>
      <c r="SQ70" s="5">
        <v>1</v>
      </c>
      <c r="SR70" s="5">
        <v>4</v>
      </c>
      <c r="SS70" s="5">
        <v>3</v>
      </c>
      <c r="ST70" s="5">
        <v>4</v>
      </c>
      <c r="SU70" s="5">
        <v>4</v>
      </c>
      <c r="SV70" s="5">
        <v>3</v>
      </c>
      <c r="SW70" s="5">
        <v>3</v>
      </c>
      <c r="SX70" s="5">
        <v>5</v>
      </c>
      <c r="SY70" s="5">
        <v>5</v>
      </c>
      <c r="SZ70" s="5">
        <v>1</v>
      </c>
      <c r="TA70" s="5">
        <v>4</v>
      </c>
      <c r="TB70" s="5">
        <v>4</v>
      </c>
      <c r="TC70" s="5">
        <f>IF(COUNTBLANK(SJ70:TB70)&gt;0, "", SUM(SJ70:TB70))</f>
        <v>64</v>
      </c>
      <c r="TD70" s="5">
        <f>IF(COUNTBLANK(SJ70:TB70)&gt;0, "", SUM(SL70,SO70,SR70,SS70,ST70,SU70,SV70,SX70,SY70,TB70))</f>
        <v>40</v>
      </c>
      <c r="TE70" s="5">
        <f>IF(COUNTBLANK(SJ70:TB70)&gt;0, "", SUM(SJ70,SK70,SM70,SN70,SQ70,SW70,SZ70,TA70))</f>
        <v>20</v>
      </c>
      <c r="TF70" s="6" t="s">
        <v>983</v>
      </c>
      <c r="TG70" s="5">
        <v>4</v>
      </c>
      <c r="TH70" s="5">
        <v>3</v>
      </c>
      <c r="TI70" s="5">
        <v>5</v>
      </c>
      <c r="TJ70" s="5">
        <v>4</v>
      </c>
      <c r="TK70" s="5">
        <v>2</v>
      </c>
      <c r="TL70" s="5">
        <v>4</v>
      </c>
      <c r="TM70" s="5">
        <v>2</v>
      </c>
      <c r="TN70" s="5">
        <v>2</v>
      </c>
      <c r="TO70" s="5">
        <v>5</v>
      </c>
      <c r="TP70" s="5">
        <v>3</v>
      </c>
      <c r="TQ70" s="5">
        <v>5</v>
      </c>
      <c r="TR70" s="5">
        <v>5</v>
      </c>
      <c r="TS70" s="5">
        <v>4</v>
      </c>
      <c r="TT70" s="5">
        <v>3</v>
      </c>
      <c r="TU70" s="5">
        <v>5</v>
      </c>
      <c r="TV70" s="5">
        <v>5</v>
      </c>
      <c r="TW70" s="5">
        <v>2</v>
      </c>
      <c r="TX70" s="5">
        <v>4</v>
      </c>
      <c r="TY70" s="5">
        <v>4</v>
      </c>
      <c r="TZ70" s="5">
        <f>IF(COUNTBLANK(TG70:TY70)&gt;0, "", SUM(TG70:TY70))</f>
        <v>71</v>
      </c>
      <c r="UA70" s="5">
        <f>IF(COUNTBLANK(TG70:TY70)&gt;0, "", SUM(TI70,TL70,TO70,TP70,TQ70,TR70,TS70,TU70,TV70,TY70))</f>
        <v>45</v>
      </c>
      <c r="UB70" s="5">
        <f>IF(COUNTBLANK(TG70:TY70)&gt;0, "", SUM(TG70,TH70,TJ70,TK70,TN70,TT70,TW70,TX70))</f>
        <v>24</v>
      </c>
      <c r="UC70" s="6" t="s">
        <v>984</v>
      </c>
      <c r="UD70" s="5">
        <v>5</v>
      </c>
      <c r="UE70" s="5">
        <v>4</v>
      </c>
      <c r="UF70" s="5">
        <v>4</v>
      </c>
      <c r="UG70" s="5">
        <v>4</v>
      </c>
      <c r="UH70" s="5">
        <v>3</v>
      </c>
      <c r="UI70" s="5">
        <v>4</v>
      </c>
      <c r="UJ70" s="5">
        <v>4</v>
      </c>
      <c r="UK70" s="5">
        <v>2</v>
      </c>
      <c r="UL70" s="5">
        <v>5</v>
      </c>
      <c r="UM70" s="5">
        <v>4</v>
      </c>
      <c r="UN70" s="5">
        <v>4</v>
      </c>
      <c r="UO70" s="5">
        <v>4</v>
      </c>
      <c r="UP70" s="5">
        <v>4</v>
      </c>
      <c r="UQ70" s="5">
        <v>4</v>
      </c>
      <c r="UR70" s="5">
        <v>5</v>
      </c>
      <c r="US70" s="5">
        <v>5</v>
      </c>
      <c r="UT70" s="5">
        <v>2</v>
      </c>
      <c r="UU70" s="5">
        <v>5</v>
      </c>
      <c r="UV70" s="5">
        <v>5</v>
      </c>
      <c r="UW70" s="5">
        <f>IF(COUNTBLANK(UD70:UV70)&gt;0, "", SUM(UD70:UV70))</f>
        <v>77</v>
      </c>
      <c r="UX70" s="5">
        <f>IF(COUNTBLANK(UD70:UV70)&gt;0, "", SUM(UF70,UI70,UL70,UM70,UN70,UO70,UP70,UR70,US70,UV70))</f>
        <v>44</v>
      </c>
      <c r="UY70" s="5">
        <f>IF(COUNTBLANK(UD70:UV70)&gt;0, "", SUM(UD70,UE70,UG70,UH70,UK70,UQ70,UT70,UU70))</f>
        <v>29</v>
      </c>
      <c r="UZ70" s="6">
        <v>44651</v>
      </c>
      <c r="VA70" s="6">
        <v>44592</v>
      </c>
      <c r="VB70" s="5">
        <v>2</v>
      </c>
      <c r="VC70" s="5">
        <v>1</v>
      </c>
      <c r="VE70" s="5">
        <v>38</v>
      </c>
      <c r="VF70" s="5">
        <v>3250</v>
      </c>
      <c r="VG70" s="5">
        <v>1</v>
      </c>
      <c r="VH70" s="5">
        <v>1</v>
      </c>
      <c r="VI70" s="5"/>
      <c r="VK70" s="5">
        <v>1</v>
      </c>
      <c r="VL70" s="5"/>
      <c r="VN70" s="6" t="s">
        <v>985</v>
      </c>
      <c r="VO70" s="5">
        <v>0</v>
      </c>
      <c r="VP70" s="5">
        <v>0</v>
      </c>
      <c r="VQ70" s="5">
        <v>0</v>
      </c>
      <c r="VR70" s="5">
        <v>0</v>
      </c>
      <c r="VS70" s="5">
        <v>0</v>
      </c>
      <c r="VT70" s="5">
        <v>0</v>
      </c>
      <c r="VU70" s="5">
        <v>0</v>
      </c>
      <c r="VV70" s="5">
        <v>0</v>
      </c>
      <c r="VW70" s="5">
        <v>0</v>
      </c>
      <c r="VX70" s="5">
        <v>0</v>
      </c>
      <c r="VY70" s="5">
        <v>0</v>
      </c>
      <c r="VZ70" s="5">
        <v>0</v>
      </c>
      <c r="WA70" s="5">
        <v>2</v>
      </c>
      <c r="WB70" s="5">
        <v>2</v>
      </c>
      <c r="WC70" s="5">
        <v>0</v>
      </c>
      <c r="WD70" s="5">
        <v>1</v>
      </c>
      <c r="WE70" s="5">
        <v>2</v>
      </c>
      <c r="WF70" s="5">
        <v>0</v>
      </c>
      <c r="WG70" s="5">
        <v>3</v>
      </c>
      <c r="WH70" s="5">
        <v>1</v>
      </c>
      <c r="WI70" s="5">
        <v>2</v>
      </c>
      <c r="WJ70" s="5">
        <v>1</v>
      </c>
      <c r="WK70" s="5">
        <v>0</v>
      </c>
      <c r="WL70" s="5">
        <v>0</v>
      </c>
      <c r="WM70" s="5">
        <v>1</v>
      </c>
      <c r="WN70" s="5">
        <v>1</v>
      </c>
      <c r="WO70" s="5">
        <v>1</v>
      </c>
      <c r="WP70" s="5">
        <v>1</v>
      </c>
      <c r="WQ70" s="5">
        <v>0</v>
      </c>
      <c r="WR70" s="5">
        <f>IF(COUNTBLANK(VO70:WQ70)&gt;0, "", SUM(VQ70:WJ70))</f>
        <v>14</v>
      </c>
      <c r="WS70" s="5">
        <f>IF(COUNTBLANK(VO70:WQ70)&gt;0, "", SUM(VQ70:VZ70))</f>
        <v>0</v>
      </c>
      <c r="WT70" s="5">
        <f>IF(COUNTBLANK(VO70:WQ70)&gt;0, "", SUM(WA70:WL70))</f>
        <v>14</v>
      </c>
      <c r="WU70" s="5">
        <f>IF(COUNTBLANK(VO70:WQ70)&gt;0, "", SUM(WK70:WL70))</f>
        <v>0</v>
      </c>
      <c r="WV70" s="5">
        <f>IF(COUNTA(VO70:WQ70)=0, "", IF(AND(OR(VO70=1, VP70=1), OR(VQ70&gt;=1, VR70&gt;=1, VS70&gt;=1, VT70&gt;=1, VU70&gt;=1), OR(VV70&gt;=1, VW70&gt;=1), COUNTIF(VX70:WD70, "&gt;=1")&gt;=2, COUNTIF(WE70:WJ70, "&gt;=1")&gt;=2, OR(WN70=1, WN70=2), OR(WO70&gt;=1, WP70&gt;=1), WQ70&lt;1), 1, 0))</f>
        <v>0</v>
      </c>
      <c r="WW70" s="5">
        <f>IF(COUNTBLANK(VO70:WQ70)&gt;0, "", SUM(VQ70:VU70))</f>
        <v>0</v>
      </c>
      <c r="WX70" s="5">
        <f>IF(COUNTBLANK(VO70:WQ70)&gt;0, "", SUM(VV70:VW70))</f>
        <v>0</v>
      </c>
      <c r="WY70" s="5">
        <f>IF(COUNTBLANK(VO70:WQ70)&gt;0, "", SUM(VX70:WD70))</f>
        <v>5</v>
      </c>
      <c r="WZ70" s="5">
        <f>IF(COUNTBLANK(VO70:WQ70)&gt;0, "", SUM(WE70:WJ70))</f>
        <v>9</v>
      </c>
      <c r="XA70" s="6" t="s">
        <v>985</v>
      </c>
      <c r="XB70" s="5">
        <v>1</v>
      </c>
      <c r="XC70" s="5">
        <v>1</v>
      </c>
      <c r="XD70" s="5">
        <v>2</v>
      </c>
      <c r="XE70" s="5">
        <v>3</v>
      </c>
      <c r="XF70" s="5">
        <v>0</v>
      </c>
      <c r="XG70" s="5">
        <v>0</v>
      </c>
      <c r="XH70" s="5">
        <v>1</v>
      </c>
      <c r="XI70" s="5">
        <v>0</v>
      </c>
      <c r="XJ70" s="5">
        <v>0</v>
      </c>
      <c r="XK70" s="5">
        <v>1</v>
      </c>
      <c r="XL70" s="5">
        <f>IF(COUNTBLANK(XB70:XJ70)&gt;0, "", SUM(XB70:XJ70))</f>
        <v>8</v>
      </c>
      <c r="XM70" s="6" t="s">
        <v>985</v>
      </c>
      <c r="XN70" s="5">
        <v>2</v>
      </c>
      <c r="XO70" s="5">
        <v>0</v>
      </c>
      <c r="XP70" s="5">
        <v>1</v>
      </c>
      <c r="XQ70" s="5">
        <v>1</v>
      </c>
      <c r="XR70" s="5">
        <v>0</v>
      </c>
      <c r="XS70" s="5">
        <v>2</v>
      </c>
      <c r="XT70" s="5">
        <v>1</v>
      </c>
      <c r="XU70" s="5">
        <f>IF(COUNTBLANK(XN70:XT70)&gt;0, "", SUM(XN70:XT70))</f>
        <v>7</v>
      </c>
      <c r="XV70" s="6" t="s">
        <v>985</v>
      </c>
      <c r="XW70" s="5">
        <v>3</v>
      </c>
      <c r="XX70" s="5">
        <v>5</v>
      </c>
      <c r="XY70" s="5">
        <v>5</v>
      </c>
      <c r="XZ70" s="12">
        <v>3.6</v>
      </c>
      <c r="YA70" s="12">
        <v>3.6</v>
      </c>
      <c r="YB70" s="12">
        <v>3.6</v>
      </c>
      <c r="YC70" s="12">
        <v>5</v>
      </c>
      <c r="YD70" s="12">
        <v>5</v>
      </c>
      <c r="YE70" s="12">
        <v>3</v>
      </c>
      <c r="YF70" s="12">
        <v>3.6</v>
      </c>
      <c r="YG70" s="12">
        <v>3</v>
      </c>
      <c r="YH70" s="12">
        <v>5</v>
      </c>
      <c r="YI70" s="12">
        <v>4</v>
      </c>
      <c r="YJ70" s="12">
        <v>5</v>
      </c>
      <c r="YK70" s="12">
        <v>3.6</v>
      </c>
      <c r="YL70" s="12">
        <v>2.2999999999999998</v>
      </c>
      <c r="YM70" s="12">
        <v>1</v>
      </c>
      <c r="YN70" s="12">
        <v>3.6</v>
      </c>
      <c r="YO70" s="12">
        <v>5</v>
      </c>
      <c r="YP70" s="5">
        <f>IF(COUNTBLANK(XW70:YO70)&gt;0, "", SUM(XW70:YO70))</f>
        <v>72.900000000000006</v>
      </c>
      <c r="YQ70" s="5">
        <f>IF(COUNTBLANK(XW70:YO70)&gt;0, "", SUM(XY70,YC70,YD70,YE70,YJ70,YK70,YL70,YM70))</f>
        <v>29.900000000000002</v>
      </c>
      <c r="YR70" s="12">
        <f>IF(COUNTBLANK(XW70:YO70)&gt;0, "", SUM(YF70:YH70))</f>
        <v>11.6</v>
      </c>
      <c r="YS70" s="5">
        <f>IF(COUNTBLANK(XW70:YO70)&gt;0, "", SUM(XW70,XX70,YB70))</f>
        <v>11.6</v>
      </c>
      <c r="YT70" s="12">
        <f>IF(COUNTBLANK(XW70:YO70)&gt;0, "", SUM(XZ70,YA70,YI70,YN70,YO70))</f>
        <v>19.799999999999997</v>
      </c>
      <c r="YU70" s="5">
        <f>IF(COUNTBLANK(XW70:YO70)&gt;0, "", SUM(XY70,XZ70,YA70,YB70,YC70,YF70,YJ70,YN70,YO70))</f>
        <v>38</v>
      </c>
      <c r="YV70" s="5">
        <f>IF(COUNTBLANK(XW70:YO70)&gt;0, "", SUM(XW70,XX70,YK70,YL70,YM70))</f>
        <v>14.899999999999999</v>
      </c>
      <c r="YW70" s="12">
        <f>IF(COUNTBLANK(XW70:YO70)&gt;0, "", SUM(YD70,YE70,YG70,YH70,YI70))</f>
        <v>20</v>
      </c>
      <c r="YX70" s="6">
        <v>44651</v>
      </c>
      <c r="YY70" s="5">
        <v>40</v>
      </c>
      <c r="YZ70" s="5">
        <v>50</v>
      </c>
      <c r="ZA70" s="5">
        <v>0</v>
      </c>
      <c r="ZB70" s="5">
        <v>0</v>
      </c>
      <c r="ZC70" s="5">
        <v>0</v>
      </c>
      <c r="ZD70" s="5">
        <v>0</v>
      </c>
      <c r="ZE70" s="5">
        <v>0</v>
      </c>
      <c r="ZF70" s="5">
        <v>0</v>
      </c>
      <c r="ZG70" s="5">
        <v>20</v>
      </c>
      <c r="ZH70" s="5">
        <v>0</v>
      </c>
      <c r="ZI70" s="5">
        <v>0</v>
      </c>
      <c r="ZJ70" s="5">
        <v>0</v>
      </c>
      <c r="ZK70" s="5">
        <v>0</v>
      </c>
      <c r="ZL70" s="5">
        <v>20</v>
      </c>
      <c r="ZM70" s="5">
        <v>30</v>
      </c>
      <c r="ZN70" s="5">
        <v>10</v>
      </c>
      <c r="ZO70" s="5">
        <v>20</v>
      </c>
      <c r="ZP70" s="5">
        <v>20</v>
      </c>
      <c r="ZQ70" s="5">
        <v>0</v>
      </c>
      <c r="ZR70" s="5">
        <v>0</v>
      </c>
      <c r="ZS70" s="5">
        <v>20</v>
      </c>
      <c r="ZT70" s="5">
        <v>0</v>
      </c>
      <c r="ZU70" s="5">
        <v>20</v>
      </c>
      <c r="ZV70" s="5">
        <v>20</v>
      </c>
      <c r="ZW70" s="5">
        <v>10</v>
      </c>
      <c r="ZX70" s="5">
        <v>0</v>
      </c>
      <c r="ZY70" s="5">
        <v>10</v>
      </c>
      <c r="ZZ70" s="5">
        <v>40</v>
      </c>
      <c r="AAA70" s="5">
        <f>IF(COUNTBLANK(YY70:ZZ70)&gt;0, "", AVERAGE(YY70:ZZ70))</f>
        <v>11.785714285714286</v>
      </c>
      <c r="AAB70" s="5">
        <f>IF(COUNTA(YY70:ZZ70)=0, "", AVERAGE(YZ70,ZL70,ZM70,ZN70,ZO70,ZP70,ZR70,ZT70,ZU70))</f>
        <v>18.888888888888889</v>
      </c>
      <c r="AAC70" s="5">
        <f>IF(COUNTA(YY70:ZZ70)=0, "", AVERAGE(ZA70,ZB70,ZC70,ZD70,ZF70,ZH70,ZW70,ZX70))</f>
        <v>1.25</v>
      </c>
      <c r="AAD70" s="5">
        <f>IF(COUNTA(YY70:ZZ70)=0, "", AVERAGE(ZE70,ZI70,ZJ70,ZK70,ZY70,ZZ70))</f>
        <v>8.3333333333333339</v>
      </c>
      <c r="AAE70" s="6" t="s">
        <v>985</v>
      </c>
      <c r="AAF70" s="5">
        <v>1</v>
      </c>
      <c r="AAG70" s="5">
        <v>1</v>
      </c>
      <c r="AAH70" s="5">
        <v>1</v>
      </c>
      <c r="AAI70" s="5">
        <v>1</v>
      </c>
      <c r="AAJ70" s="5">
        <v>3</v>
      </c>
      <c r="AAK70" s="5">
        <v>1</v>
      </c>
      <c r="AAL70" s="5">
        <v>2</v>
      </c>
      <c r="AAM70" s="5">
        <v>1</v>
      </c>
      <c r="AAN70" s="5">
        <v>1</v>
      </c>
      <c r="AAO70" s="5">
        <v>2</v>
      </c>
      <c r="AAP70" s="5">
        <v>1</v>
      </c>
      <c r="AAQ70" s="5">
        <v>1</v>
      </c>
      <c r="AAR70" s="5">
        <v>1</v>
      </c>
      <c r="AAS70" s="5">
        <v>1</v>
      </c>
      <c r="AAT70" s="5">
        <v>1</v>
      </c>
      <c r="AAU70" s="5">
        <v>3</v>
      </c>
      <c r="AAV70" s="5">
        <v>1</v>
      </c>
      <c r="AAW70" s="5">
        <v>1</v>
      </c>
      <c r="AAX70" s="5">
        <v>1</v>
      </c>
      <c r="AAY70" s="5">
        <v>1</v>
      </c>
      <c r="AAZ70" s="5">
        <v>1</v>
      </c>
      <c r="ABA70" s="5">
        <v>3</v>
      </c>
      <c r="ABB70" s="5">
        <v>1</v>
      </c>
      <c r="ABC70" s="5">
        <v>1</v>
      </c>
      <c r="ABD70" s="5">
        <v>1</v>
      </c>
      <c r="ABE70" s="5">
        <v>1</v>
      </c>
      <c r="ABF70" s="5">
        <v>1</v>
      </c>
      <c r="ABG70" s="5">
        <v>1</v>
      </c>
      <c r="ABH70" s="5">
        <v>1</v>
      </c>
      <c r="ABI70" s="5">
        <v>1</v>
      </c>
      <c r="ABJ70" s="5">
        <f>IF(SUM(AAF70:AAN70,AAP70:AAT70,AAV70:AAZ70,ABB70:ABG70)=0, "", SUM(AAF70:AAN70,AAP70:AAT70,AAV70:AAZ70,ABB70:ABG70))</f>
        <v>28</v>
      </c>
      <c r="ABK70" s="5">
        <f>IF(SUM(ABN70, ABO70, ABP70, ABQ70, ABR70)=0, "", IF(OR(ABN70&gt;=8, ABO70&gt;=10, ABP70&gt;=13, ABQ70&gt;=10, ABR70&gt;=15), 1, 0))</f>
        <v>0</v>
      </c>
      <c r="ABL70" s="5">
        <f>IF(SUM(AAF70:AAG70,AAI70,AAJ70,AAK70,AAL70,AAR70,AAX70,ABE70,ABG70)=0, "", SUM(AAF70:AAG70,AAI70,AAJ70,AAK70,AAL70,AAR70,AAX70,ABE70,ABG70))</f>
        <v>13</v>
      </c>
      <c r="ABM70" s="5">
        <f>IF(SUM(AAH70,AAM70:AAN70,AAP70:AAQ70,AAS70:AAT70,AAV70:AAW70,AAY70:AAZ70,ABB70:ABD70,ABF70)=0, "", SUM(AAH70,AAM70:AAN70,AAP70:AAQ70,AAS70:AAT70,AAV70:AAW70,AAY70:AAZ70,ABB70:ABD70,ABF70))</f>
        <v>15</v>
      </c>
      <c r="ABN70" s="5">
        <f>IF(SUM(AAY70:AAZ70,ABB70:ABC70,ABF70)=0, "", SUM(AAY70:AAZ70,ABB70:ABC70,ABF70))</f>
        <v>5</v>
      </c>
      <c r="ABO70" s="5">
        <f>IF(SUM(AAN70,AAP70:AAQ70,AAT70,AAV70)=0, "", SUM(AAN70,AAP70:AAQ70,AAT70,AAV70))</f>
        <v>5</v>
      </c>
      <c r="ABP70" s="5">
        <f>IF(SUM(AAH70,AAM70,AAS70,AAW70,ABD70)=0, "", SUM(AAH70,AAM70,AAS70,AAW70,ABD70))</f>
        <v>5</v>
      </c>
      <c r="ABQ70" s="5">
        <f>IF(SUM(AAF70:AAG70,AAI70,AAK70,ABE70)=0, "", SUM(AAF70:AAG70,AAI70,AAK70,ABE70))</f>
        <v>5</v>
      </c>
      <c r="ABR70" s="5">
        <f>IF(SUM(AAJ70,AAL70,AAR70,AAX70,ABG70)=0, "", SUM(AAJ70,AAL70,AAR70,AAX70,ABG70))</f>
        <v>8</v>
      </c>
      <c r="ABS70" s="5">
        <f>IF(ABN70="", "", IF(ABN70&gt;=8, 1, 0))</f>
        <v>0</v>
      </c>
      <c r="ABT70" s="5">
        <f>IF(ABO70="", "", IF(ABO70&gt;=10, 1, 0))</f>
        <v>0</v>
      </c>
      <c r="ABU70" s="5">
        <f>IF(ABP70="", "", IF(ABP70&gt;=13, 1, 0))</f>
        <v>0</v>
      </c>
      <c r="ABV70" s="5">
        <f>IF(ABQ70="", "", IF(ABQ70&gt;=10, 1, 0))</f>
        <v>0</v>
      </c>
      <c r="ABW70" s="5">
        <f>IF(ABR70="", "", IF(ABR70&gt;=15, 1, 0))</f>
        <v>0</v>
      </c>
      <c r="ABX70" s="5">
        <f>IF(AND(AAO70="", AAU70="", ABA70=""), "", IF(AAO70=5,1,0) + IF(AAU70=5,1,0) + IF(ABA70=5,1,0))</f>
        <v>0</v>
      </c>
      <c r="ABY70" s="6" t="s">
        <v>985</v>
      </c>
      <c r="ABZ70" s="5">
        <v>2</v>
      </c>
      <c r="ACA70" s="5">
        <v>2</v>
      </c>
      <c r="ACB70" s="5">
        <v>2</v>
      </c>
      <c r="ACC70" s="5">
        <v>2</v>
      </c>
      <c r="ACD70" s="5">
        <v>2</v>
      </c>
      <c r="ACE70" s="5">
        <v>2</v>
      </c>
      <c r="ACF70" s="5">
        <v>2</v>
      </c>
      <c r="ACG70" s="5">
        <v>2</v>
      </c>
      <c r="ACH70" s="5">
        <v>2</v>
      </c>
      <c r="ACI70" s="5">
        <v>2</v>
      </c>
      <c r="ACJ70" s="5">
        <v>2</v>
      </c>
      <c r="ACK70" s="5">
        <v>2</v>
      </c>
      <c r="ACL70" s="5">
        <v>2</v>
      </c>
      <c r="ACM70" s="5">
        <v>2</v>
      </c>
      <c r="ACN70" s="5">
        <v>2</v>
      </c>
      <c r="ACO70" s="5">
        <v>1</v>
      </c>
      <c r="ACP70" s="5">
        <v>2</v>
      </c>
      <c r="ACQ70" s="5">
        <v>3</v>
      </c>
      <c r="ACR70" s="5">
        <v>2</v>
      </c>
      <c r="ACS70" s="5">
        <v>2</v>
      </c>
      <c r="ACT70" s="5">
        <v>2</v>
      </c>
      <c r="ACU70" s="5">
        <v>3</v>
      </c>
      <c r="ACV70" s="5">
        <v>3</v>
      </c>
      <c r="ACW70" s="5">
        <v>3</v>
      </c>
      <c r="ACX70" s="5">
        <v>2</v>
      </c>
      <c r="ACY70" s="5">
        <v>3</v>
      </c>
      <c r="ACZ70" s="5">
        <v>2</v>
      </c>
      <c r="ADA70" s="5">
        <v>2</v>
      </c>
      <c r="ADB70" s="5">
        <v>2</v>
      </c>
      <c r="ADC70" s="5">
        <v>2</v>
      </c>
      <c r="ADD70" s="5">
        <v>2</v>
      </c>
      <c r="ADE70" s="5">
        <v>2</v>
      </c>
      <c r="ADF70" s="5">
        <v>2</v>
      </c>
      <c r="ADG70" s="5">
        <v>3</v>
      </c>
      <c r="ADH70" s="5">
        <v>2</v>
      </c>
      <c r="ADI70" s="5">
        <v>2</v>
      </c>
      <c r="ADJ70" s="5">
        <f>IF(COUNTA(ABZ70:ADI70)=0, "", SUM(ABZ70:ADI70))</f>
        <v>77</v>
      </c>
      <c r="ADK70" s="5">
        <f>IF(COUNTA(ABZ70:ADI70)=0, "", SUM(ACJ70,ACK70,ACT70,ACV70,ACX70,ADB70))</f>
        <v>13</v>
      </c>
      <c r="ADL70" s="5">
        <f>IF(COUNTA(ABZ70:ADI70)=0, "", SUM(ACL70,ACQ70,ACS70,ACY70,ADF70))</f>
        <v>12</v>
      </c>
      <c r="ADM70" s="5">
        <f>IF(COUNTA(ABZ70:ADI70)=0, "", SUM(ACB70,ACM70,ACR70,ACW70,ACZ70,ADE70))</f>
        <v>13</v>
      </c>
      <c r="ADN70" s="5">
        <f>IF(COUNTA(ABZ70:ADI70)=0, "", SUM(ACA70,ACE70,ACG70,ACI70,ACP70,ADG70))</f>
        <v>13</v>
      </c>
      <c r="ADO70" s="5">
        <f>IF(COUNTA(ABZ70:ADI70)=0, "", SUM(ACN70,ACO70,ACU70,ADA70,ADC70,ADD70,ADH70,ADI70))</f>
        <v>16</v>
      </c>
      <c r="ADP70" s="5">
        <f>IF(COUNTA(ABZ70:ADI70)=0, "", SUM(ABZ70,ACC70,ACD70,ACF70,ACH70))</f>
        <v>10</v>
      </c>
      <c r="ADQ70" s="6" t="s">
        <v>985</v>
      </c>
      <c r="ADR70" s="5">
        <v>2</v>
      </c>
      <c r="ADS70" s="5">
        <v>2</v>
      </c>
      <c r="ADT70" s="5">
        <v>3</v>
      </c>
      <c r="ADU70" s="5">
        <v>2</v>
      </c>
      <c r="ADV70" s="5">
        <v>2</v>
      </c>
      <c r="ADW70" s="5">
        <v>2</v>
      </c>
      <c r="ADX70" s="5">
        <v>2</v>
      </c>
      <c r="ADY70" s="5">
        <v>3</v>
      </c>
      <c r="ADZ70" s="5">
        <v>3</v>
      </c>
      <c r="AEA70" s="5">
        <v>3</v>
      </c>
      <c r="AEB70" s="5">
        <v>2</v>
      </c>
      <c r="AEC70" s="5">
        <v>2</v>
      </c>
      <c r="AED70" s="5">
        <v>2</v>
      </c>
      <c r="AEE70" s="5">
        <v>3</v>
      </c>
      <c r="AEF70" s="5">
        <v>2</v>
      </c>
      <c r="AEG70" s="5">
        <v>3</v>
      </c>
      <c r="AEH70" s="5">
        <v>2</v>
      </c>
      <c r="AEI70" s="5">
        <v>2</v>
      </c>
      <c r="AEJ70" s="5">
        <v>2</v>
      </c>
      <c r="AEK70" s="5">
        <v>3</v>
      </c>
      <c r="AEL70" s="5">
        <f>IF(COUNTA(ADR70:AEK70)=0, "", SUM(ADR70:AEK70))</f>
        <v>47</v>
      </c>
      <c r="AEM70" s="8">
        <v>44788</v>
      </c>
      <c r="AEN70" s="6">
        <v>44592</v>
      </c>
      <c r="AEO70" s="6"/>
      <c r="AEP70" s="6"/>
      <c r="AEQ70" s="6"/>
      <c r="AER70" s="5"/>
      <c r="AES70" s="6"/>
      <c r="AET70" s="6"/>
      <c r="AEU70" s="6"/>
      <c r="AEV70" s="5"/>
      <c r="AEW70" s="5"/>
      <c r="AEX70" s="5"/>
      <c r="AEY70" s="5"/>
      <c r="AEZ70" s="5"/>
      <c r="AFA70" s="5"/>
      <c r="AFB70" s="5"/>
      <c r="AFC70" s="5"/>
      <c r="AFD70" s="5"/>
      <c r="AFE70" s="5"/>
      <c r="AFF70" s="5"/>
      <c r="AFG70" s="5"/>
      <c r="AFH70" s="5"/>
      <c r="AFI70" s="5"/>
      <c r="AFJ70" s="5"/>
      <c r="AFK70" s="5"/>
      <c r="AFL70" s="5"/>
      <c r="AFM70" s="5"/>
      <c r="AFN70" s="5"/>
      <c r="AFO70" s="5"/>
      <c r="AFP70" s="5"/>
      <c r="AFQ70" s="5"/>
      <c r="AFR70" s="5"/>
      <c r="AFS70" s="5"/>
      <c r="AFT70" s="5"/>
      <c r="AFU70" s="5"/>
      <c r="AFV70" s="5"/>
      <c r="AFW70" s="5"/>
      <c r="AFX70" s="5"/>
      <c r="AFY70" s="5"/>
      <c r="AFZ70" s="5"/>
      <c r="AGA70" s="5" t="str">
        <f>IF(COUNTA(AEV70:AFY70)=0, "", SUM(AEV70:AFY70))</f>
        <v/>
      </c>
      <c r="AGB70" s="6"/>
      <c r="AGC70" s="5"/>
      <c r="AGD70" s="5"/>
      <c r="AGE70" s="5"/>
      <c r="AGF70" s="5"/>
      <c r="AGG70" s="5"/>
      <c r="AGS70" s="6"/>
      <c r="AHM70" s="6"/>
      <c r="AHN70" s="5"/>
      <c r="AHO70" s="5"/>
      <c r="AHP70" s="5"/>
      <c r="AHQ70" s="5"/>
      <c r="AHR70" s="5"/>
      <c r="AHS70" s="5"/>
      <c r="AHT70" s="5"/>
      <c r="AHU70" s="5"/>
      <c r="AHV70" s="5"/>
      <c r="AHW70" s="5"/>
      <c r="AHX70" s="5" t="str">
        <f>IF(COUNTBLANK(AHN70:AHW70)&gt;0, "", SUM(AHN70:AHW70))</f>
        <v/>
      </c>
      <c r="AHY70" s="5" t="str">
        <f>IF(COUNTBLANK(AHN70:AHW70)&gt;0, "", SUM(AHR70,AHW70))</f>
        <v/>
      </c>
      <c r="AHZ70" s="5" t="str">
        <f>IF(COUNTBLANK(AHN70:AHW70)&gt;0, "", SUM(AHP70,AHS70))</f>
        <v/>
      </c>
      <c r="AIA70" s="5" t="str">
        <f>IF(COUNTBLANK(AHN70:AHW70)&gt;0, "", SUM(AHT70,AHV70))</f>
        <v/>
      </c>
      <c r="AIB70" s="5" t="str">
        <f>IF(COUNTBLANK(AHN70:AHW70)&gt;0, "", SUM(AHQ70,AHU70))</f>
        <v/>
      </c>
      <c r="AIC70" s="5" t="str">
        <f>IF(COUNTBLANK(AHN70:AHW70)&gt;0, "", SUM(AHN70:AHO70))</f>
        <v/>
      </c>
      <c r="AID70" s="6"/>
      <c r="AIE70" s="5"/>
      <c r="AIF70" s="5"/>
      <c r="AIG70" s="5"/>
      <c r="AIH70" s="5"/>
      <c r="AII70" s="5"/>
      <c r="AIJ70" s="5"/>
      <c r="AIK70" s="5"/>
      <c r="AIL70" s="5"/>
      <c r="AIM70" s="5"/>
      <c r="AIN70" s="5"/>
      <c r="AIO70" s="5"/>
      <c r="AIP70" s="5"/>
      <c r="AIQ70" s="5"/>
      <c r="AIR70" s="5"/>
      <c r="AIS70" s="5"/>
      <c r="AIT70" s="5"/>
      <c r="AIU70" s="5"/>
      <c r="AIV70" s="5"/>
      <c r="AIW70" s="5"/>
      <c r="AIX70" s="5"/>
      <c r="AIY70" s="5" t="s">
        <v>971</v>
      </c>
      <c r="AIZ70" s="5" t="s">
        <v>971</v>
      </c>
      <c r="AJA70" s="5" t="s">
        <v>971</v>
      </c>
      <c r="AJB70" s="6"/>
      <c r="AJC70" s="5"/>
      <c r="AJD70" s="5"/>
      <c r="AJE70" s="5"/>
      <c r="AJF70" s="5"/>
      <c r="AJG70" s="5"/>
      <c r="AJH70" s="5"/>
      <c r="AJI70" s="5"/>
      <c r="AJJ70" s="5"/>
      <c r="AJK70" s="5"/>
      <c r="AJL70" s="5"/>
      <c r="AJM70" s="5" t="str">
        <f>IF(COUNTBLANK(AJC70:AJK70)&gt;0, "", SUM(AJC70:AJK70))</f>
        <v/>
      </c>
      <c r="AJN70" s="6"/>
      <c r="AJO70" s="5"/>
      <c r="AJP70" s="5"/>
      <c r="AJQ70" s="5"/>
      <c r="AJR70" s="5"/>
      <c r="AJS70" s="5"/>
      <c r="AJT70" s="5"/>
      <c r="AJU70" s="5"/>
      <c r="AJV70" s="5" t="str">
        <f>IF(COUNTBLANK(AJO70:AJU70)&gt;0, "", SUM(AJO70:AJU70))</f>
        <v/>
      </c>
    </row>
    <row r="71" spans="1:958" ht="15" customHeight="1" x14ac:dyDescent="0.35">
      <c r="A71" s="5">
        <v>205711</v>
      </c>
      <c r="B71" s="5" t="s">
        <v>986</v>
      </c>
      <c r="C71" s="6">
        <v>44161</v>
      </c>
      <c r="D71" s="5">
        <v>0</v>
      </c>
      <c r="E71" s="5">
        <v>0</v>
      </c>
      <c r="F71" s="5">
        <v>0</v>
      </c>
      <c r="G71" s="5">
        <v>0</v>
      </c>
      <c r="H71" s="5">
        <v>0</v>
      </c>
      <c r="I71" s="5">
        <v>0</v>
      </c>
      <c r="J71" s="5">
        <v>0</v>
      </c>
      <c r="K71" s="5">
        <v>0</v>
      </c>
      <c r="L71" s="5">
        <v>0</v>
      </c>
      <c r="M71" s="5">
        <v>0</v>
      </c>
      <c r="N71" s="5">
        <v>0</v>
      </c>
      <c r="O71" s="5">
        <v>0</v>
      </c>
      <c r="P71" s="5">
        <v>0</v>
      </c>
      <c r="Q71" s="5">
        <v>0</v>
      </c>
      <c r="R71" s="5">
        <v>0</v>
      </c>
      <c r="S71" s="5">
        <v>0</v>
      </c>
      <c r="T71" s="5">
        <v>0</v>
      </c>
      <c r="U71" s="5">
        <v>0</v>
      </c>
      <c r="V71" s="5">
        <f>IF(COUNTA(D71,F71,H71,J71,L71,N71,P71,R71,T71)=0, "", IF(OR(D71=1,F71=1,H71=1,J71=1,L71=1,N71=1,P71=1,R71=1,T71=1), 1, 0))</f>
        <v>0</v>
      </c>
      <c r="W71" s="5">
        <f>IF(COUNTA(E71,G71,I71,K71,M71,O71,Q71,S71,U71)=0, "", IF(OR(E71=1,G71=1,I71=1,K71=1,M71=1,O71=1,Q71=1,S71=1,U71=1), 1, 0))</f>
        <v>0</v>
      </c>
      <c r="X71" s="5">
        <v>0</v>
      </c>
      <c r="Y71" s="5">
        <v>0</v>
      </c>
      <c r="Z71" s="5">
        <v>0</v>
      </c>
      <c r="AA71" s="5">
        <v>1</v>
      </c>
      <c r="AB71" s="5">
        <f>IF(AG71&lt;&gt;"", 1, 0)</f>
        <v>1</v>
      </c>
      <c r="AC71" s="5">
        <f>IF(AH71&lt;&gt;"", 1, 0)</f>
        <v>0</v>
      </c>
      <c r="AD71" s="5">
        <v>0</v>
      </c>
      <c r="AE71" s="7" t="s">
        <v>987</v>
      </c>
      <c r="AF71" s="6"/>
      <c r="AG71" s="8" t="s">
        <v>988</v>
      </c>
      <c r="AH71" s="8"/>
      <c r="AI71" s="8"/>
      <c r="AJ71" s="5">
        <f>IF(OR(ISBLANK(AE71), ISBLANK(AG71)), "", AG71 - AE71)</f>
        <v>20</v>
      </c>
      <c r="AK71" s="9"/>
      <c r="AL71" s="5" t="str">
        <f>IF(OR(ISBLANK(AG71), ISBLANK(AK71)), "", AK71 - AG71)</f>
        <v/>
      </c>
      <c r="AM71" s="6"/>
      <c r="AN71" s="10" t="str">
        <f>IF(OR(ISBLANK(AM71), ISBLANK(AF71)), "", AF71 - AM71)</f>
        <v/>
      </c>
      <c r="AO71" s="6">
        <v>44186</v>
      </c>
      <c r="AP71" s="6">
        <v>34683</v>
      </c>
      <c r="AQ71" s="5">
        <f>IF(OR(ISBLANK(AO71), ISBLANK(AP71)), "", DATEDIF(AP71, AO71, "Y"))</f>
        <v>26</v>
      </c>
      <c r="AR71" s="11" t="s">
        <v>959</v>
      </c>
      <c r="AS71" s="11">
        <f>IF(ISBLANK(AR71), "", IF(AR71="ישראל", 1, 2))</f>
        <v>1</v>
      </c>
      <c r="AT71" s="11" t="s">
        <v>989</v>
      </c>
      <c r="AU71" s="11" t="s">
        <v>989</v>
      </c>
      <c r="AV71" s="5"/>
      <c r="AW71" s="5">
        <v>2</v>
      </c>
      <c r="AX71" s="5">
        <v>4</v>
      </c>
      <c r="AY71" s="5">
        <v>15</v>
      </c>
      <c r="AZ71" s="5">
        <f>IF(ISBLANK(AY71), "", IF(AY71&lt;=8, 1, IF(AY71&lt;=12, 2, 3)))</f>
        <v>3</v>
      </c>
      <c r="BA71" s="5">
        <v>17</v>
      </c>
      <c r="BB71" s="5">
        <f>IF(ISBLANK(BA71), "", IF(BA71&lt;=8, 1, IF(BA71&lt;=12, 2, 3)))</f>
        <v>3</v>
      </c>
      <c r="BC71" s="11" t="s">
        <v>990</v>
      </c>
      <c r="BD71" s="11" t="s">
        <v>991</v>
      </c>
      <c r="BE71" s="5">
        <v>3</v>
      </c>
      <c r="BF71" s="5"/>
      <c r="BG71" s="5">
        <v>2</v>
      </c>
      <c r="BH71" s="6" t="s">
        <v>987</v>
      </c>
      <c r="BI71" s="5">
        <v>1</v>
      </c>
      <c r="BJ71" s="5">
        <v>2</v>
      </c>
      <c r="BK71" s="5">
        <v>1</v>
      </c>
      <c r="BL71" s="5">
        <v>1</v>
      </c>
      <c r="BM71" s="5">
        <v>3</v>
      </c>
      <c r="BN71" s="5">
        <v>1</v>
      </c>
      <c r="BO71" s="5">
        <v>3</v>
      </c>
      <c r="BP71" s="5">
        <v>1</v>
      </c>
      <c r="BQ71" s="5">
        <v>1</v>
      </c>
      <c r="BR71" s="5">
        <v>2</v>
      </c>
      <c r="BS71" s="5">
        <v>4</v>
      </c>
      <c r="BT71" s="5">
        <v>4</v>
      </c>
      <c r="BU71" s="5">
        <v>2</v>
      </c>
      <c r="BV71" s="5">
        <v>2</v>
      </c>
      <c r="BW71" s="5">
        <v>2</v>
      </c>
      <c r="BX71" s="5">
        <v>2</v>
      </c>
      <c r="BY71" s="5">
        <v>1</v>
      </c>
      <c r="BZ71" s="5">
        <v>2</v>
      </c>
      <c r="CA71" s="5">
        <v>4</v>
      </c>
      <c r="CB71" s="5">
        <v>1</v>
      </c>
      <c r="CC71" s="5">
        <v>1</v>
      </c>
      <c r="CD71" s="5">
        <v>3</v>
      </c>
      <c r="CE71" s="5">
        <v>1</v>
      </c>
      <c r="CF71" s="5">
        <v>1</v>
      </c>
      <c r="CG71" s="5">
        <v>1</v>
      </c>
      <c r="CH71" s="5">
        <v>1</v>
      </c>
      <c r="CI71" s="5">
        <v>1</v>
      </c>
      <c r="CJ71" s="5">
        <v>3</v>
      </c>
      <c r="CK71" s="5">
        <v>1</v>
      </c>
      <c r="CL71" s="5">
        <v>1</v>
      </c>
      <c r="CM71" s="5">
        <f>IF(SUM(BI71:BQ71,BS71:BW71,BY71:CC71,CE71:CJ71)=0, "", SUM(BI71:BQ71,BS71:BW71,BY71:CC71,CE71:CJ71))</f>
        <v>45</v>
      </c>
      <c r="CN71" s="5">
        <f>IF(SUM(CQ71, CR71, CS71, CT71, CU71)=0, "", IF(OR(CQ71&gt;=8, CR71&gt;=10, CS71&gt;=13, CT71&gt;=10, CU71&gt;=15), 1, 0))</f>
        <v>1</v>
      </c>
      <c r="CO71" s="5">
        <f>IF(SUM(BI71:BJ71,BL71,BM71,BN71,BO71,BU71,CA71,CH71,CJ71)=0, "", SUM(BI71:BJ71,BL71,BM71,BN71,BO71,BU71,CA71,CH71,CJ71))</f>
        <v>21</v>
      </c>
      <c r="CP71" s="5">
        <f>IF(SUM(BK71,BP71:BQ71,BS71:BT71,BV71:BW71,BY71:BZ71,CB71:CC71,CE71:CG71,CI71)=0, "", SUM(BK71,BP71:BQ71,BS71:BT71,BV71:BW71,BY71:BZ71,CB71:CC71,CE71:CG71,CI71))</f>
        <v>24</v>
      </c>
      <c r="CQ71" s="5">
        <f>IF(SUM(CB71:CC71,CE71:CF71,CI71)=0, "", SUM(CB71:CC71,CE71:CF71,CI71))</f>
        <v>5</v>
      </c>
      <c r="CR71" s="5">
        <f>IF(SUM(BQ71,BS71:BT71,BW71,BY71)=0, "", SUM(BQ71,BS71:BT71,BW71,BY71))</f>
        <v>12</v>
      </c>
      <c r="CS71" s="5">
        <f>IF(SUM(BK71,BP71,BV71,BZ71,CG71)=0, "", SUM(BK71,BP71,BV71,BZ71,CG71))</f>
        <v>7</v>
      </c>
      <c r="CT71" s="5">
        <f>IF(SUM(BI71:BJ71,BL71,BN71,CH71)=0, "", SUM(BI71:BJ71,BL71,BN71,CH71))</f>
        <v>6</v>
      </c>
      <c r="CU71" s="5">
        <f>IF(SUM(BM71,BO71,BU71,CA71,CJ71)=0, "", SUM(BM71,BO71,BU71,CA71,CJ71))</f>
        <v>15</v>
      </c>
      <c r="CV71" s="5">
        <f>IF(CQ71="", "", IF(CQ71&gt;=8, 1, 0))</f>
        <v>0</v>
      </c>
      <c r="CW71" s="5">
        <f>IF(CR71="", "", IF(CR71&gt;=10, 1, 0))</f>
        <v>1</v>
      </c>
      <c r="CX71" s="5">
        <f>IF(CS71="", "", IF(CS71&gt;=13, 1, 0))</f>
        <v>0</v>
      </c>
      <c r="CY71" s="5">
        <f>IF(CT71="", "", IF(CT71&gt;=10, 1, 0))</f>
        <v>0</v>
      </c>
      <c r="CZ71" s="5">
        <f>IF(CU71="", "", IF(CU71&gt;=15, 1, 0))</f>
        <v>1</v>
      </c>
      <c r="DA71" s="5">
        <f>IF(AND(BR71="", BX71="", CD71=""), "", IF(BR71=5,1,0) + IF(BX71=5,1,0) + IF(CD71=5,1,0))</f>
        <v>0</v>
      </c>
      <c r="DB71" s="6" t="s">
        <v>987</v>
      </c>
      <c r="DC71" s="12">
        <v>1</v>
      </c>
      <c r="DD71" s="13"/>
      <c r="DE71" s="12">
        <v>4</v>
      </c>
      <c r="DF71" s="13">
        <v>10</v>
      </c>
      <c r="DG71" s="12">
        <v>1</v>
      </c>
      <c r="DH71" s="13"/>
      <c r="DI71" s="12">
        <v>1</v>
      </c>
      <c r="DJ71" s="13"/>
      <c r="DK71" s="12">
        <v>1</v>
      </c>
      <c r="DL71" s="13"/>
      <c r="DM71" s="12">
        <v>5</v>
      </c>
      <c r="DN71" s="13">
        <v>6</v>
      </c>
      <c r="DO71" s="12">
        <v>3</v>
      </c>
      <c r="DP71" s="13">
        <v>6</v>
      </c>
      <c r="DQ71" s="12">
        <v>3</v>
      </c>
      <c r="DR71" s="13">
        <v>10</v>
      </c>
      <c r="DS71" s="12">
        <v>3</v>
      </c>
      <c r="DT71" s="13">
        <v>10</v>
      </c>
      <c r="DU71" s="12">
        <v>1</v>
      </c>
      <c r="DV71" s="13"/>
      <c r="DW71" s="12">
        <v>3</v>
      </c>
      <c r="DX71" s="13">
        <v>10</v>
      </c>
      <c r="DY71" s="12">
        <v>1</v>
      </c>
      <c r="DZ71" s="13"/>
      <c r="EA71" s="12">
        <v>3</v>
      </c>
      <c r="EB71" s="13">
        <v>10</v>
      </c>
      <c r="EC71" s="12">
        <v>3</v>
      </c>
      <c r="ED71" s="13"/>
      <c r="EE71" s="12">
        <v>1</v>
      </c>
      <c r="EF71" s="13"/>
      <c r="EG71" s="12">
        <v>0</v>
      </c>
      <c r="EH71" s="13"/>
      <c r="EI71" s="5"/>
      <c r="EJ71" s="13"/>
      <c r="EK71" s="5">
        <v>2</v>
      </c>
      <c r="EL71" s="5">
        <v>1</v>
      </c>
      <c r="EM71" s="5">
        <v>1</v>
      </c>
      <c r="EN71" s="6"/>
      <c r="EO71" s="5"/>
      <c r="EP71" s="5"/>
      <c r="EQ71" s="5"/>
      <c r="ER71" s="5"/>
      <c r="ES71" s="5"/>
      <c r="ET71" s="5"/>
      <c r="EU71" s="5"/>
      <c r="EV71" s="5"/>
      <c r="EW71" s="5"/>
      <c r="EX71" s="5"/>
      <c r="EY71" s="5"/>
      <c r="EZ71" s="5"/>
      <c r="FA71" s="5"/>
      <c r="FB71" s="5"/>
      <c r="FC71" s="5"/>
      <c r="FD71" s="5"/>
      <c r="FE71" s="5"/>
      <c r="FF71" s="5"/>
      <c r="FG71" s="5"/>
      <c r="FH71" s="5"/>
      <c r="FI71" s="5" t="s">
        <v>971</v>
      </c>
      <c r="FJ71" s="5" t="s">
        <v>971</v>
      </c>
      <c r="FK71" s="5" t="s">
        <v>971</v>
      </c>
      <c r="FL71" s="6"/>
      <c r="FM71" s="5"/>
      <c r="FN71" s="5" t="s">
        <v>971</v>
      </c>
      <c r="FO71" s="5"/>
      <c r="FP71" s="5" t="s">
        <v>971</v>
      </c>
      <c r="FQ71" s="5"/>
      <c r="FR71" s="5" t="s">
        <v>971</v>
      </c>
      <c r="FS71" s="14" t="str">
        <f>IF(COUNTBLANK(FM71:FR71)&gt;0, "", AVERAGE(FM71:FR71))</f>
        <v/>
      </c>
      <c r="FT71" s="6" t="s">
        <v>992</v>
      </c>
      <c r="FU71" s="5">
        <v>1</v>
      </c>
      <c r="FV71" s="5">
        <v>1</v>
      </c>
      <c r="FW71" s="5">
        <v>0</v>
      </c>
      <c r="FX71" s="5">
        <v>0</v>
      </c>
      <c r="FY71" s="5">
        <v>0</v>
      </c>
      <c r="FZ71" s="5">
        <v>0</v>
      </c>
      <c r="GA71" s="5">
        <v>0</v>
      </c>
      <c r="GB71" s="5">
        <v>0</v>
      </c>
      <c r="GC71" s="5">
        <v>0</v>
      </c>
      <c r="GD71" s="5">
        <v>0</v>
      </c>
      <c r="GE71" s="5">
        <f>IF(COUNTBLANK(FU71:GC71)&gt;0, "", SUM(FU71:GC71))</f>
        <v>2</v>
      </c>
      <c r="GF71" s="6" t="s">
        <v>992</v>
      </c>
      <c r="GG71" s="5">
        <v>0</v>
      </c>
      <c r="GH71" s="5">
        <v>0</v>
      </c>
      <c r="GI71" s="5">
        <v>0</v>
      </c>
      <c r="GJ71" s="5">
        <v>0</v>
      </c>
      <c r="GK71" s="5">
        <v>0</v>
      </c>
      <c r="GL71" s="5">
        <v>0</v>
      </c>
      <c r="GM71" s="5">
        <v>1</v>
      </c>
      <c r="GN71" s="5">
        <f>IF(COUNTBLANK(GG71:GM71)&gt;0, "", SUM(GG71:GM71))</f>
        <v>1</v>
      </c>
      <c r="GO71" s="6" t="s">
        <v>992</v>
      </c>
      <c r="GP71" s="5">
        <v>1</v>
      </c>
      <c r="GQ71" s="5">
        <v>5</v>
      </c>
      <c r="GR71" s="5">
        <v>5</v>
      </c>
      <c r="GS71" s="5">
        <v>5</v>
      </c>
      <c r="GT71" s="5">
        <v>4</v>
      </c>
      <c r="GU71" s="5">
        <v>5</v>
      </c>
      <c r="GV71" s="5">
        <v>5</v>
      </c>
      <c r="GW71" s="5">
        <v>5</v>
      </c>
      <c r="GX71" s="5">
        <v>5</v>
      </c>
      <c r="GY71" s="5">
        <v>5</v>
      </c>
      <c r="GZ71" s="5">
        <v>4</v>
      </c>
      <c r="HA71" s="5">
        <v>4</v>
      </c>
      <c r="HB71" s="5">
        <v>4</v>
      </c>
      <c r="HC71" s="5">
        <v>5</v>
      </c>
      <c r="HD71" s="5">
        <v>4</v>
      </c>
      <c r="HE71" s="5">
        <v>4</v>
      </c>
      <c r="HF71" s="5">
        <v>5</v>
      </c>
      <c r="HG71" s="5">
        <v>5</v>
      </c>
      <c r="HH71" s="5">
        <v>5</v>
      </c>
      <c r="HI71" s="5">
        <f>IF(COUNTBLANK(GQ71:HH71)&gt;0, "", SUM(GQ71:HH71))</f>
        <v>84</v>
      </c>
      <c r="HJ71" s="6" t="s">
        <v>992</v>
      </c>
      <c r="HK71" s="5">
        <v>2</v>
      </c>
      <c r="HL71" s="5">
        <v>3</v>
      </c>
      <c r="HM71" s="5">
        <v>1</v>
      </c>
      <c r="HN71" s="5">
        <v>1</v>
      </c>
      <c r="HO71" s="5">
        <v>1</v>
      </c>
      <c r="HP71" s="5">
        <v>2</v>
      </c>
      <c r="HQ71" s="5">
        <v>0</v>
      </c>
      <c r="HR71" s="5">
        <v>3</v>
      </c>
      <c r="HS71" s="5">
        <v>1</v>
      </c>
      <c r="HT71" s="5">
        <v>2</v>
      </c>
      <c r="HU71" s="5">
        <v>2</v>
      </c>
      <c r="HV71" s="5">
        <v>2</v>
      </c>
      <c r="HW71" s="5">
        <v>0</v>
      </c>
      <c r="HX71" s="5">
        <v>2</v>
      </c>
      <c r="HY71" s="5">
        <v>1</v>
      </c>
      <c r="HZ71" s="5">
        <v>3</v>
      </c>
      <c r="IA71" s="5">
        <v>2</v>
      </c>
      <c r="IB71" s="5">
        <v>1</v>
      </c>
      <c r="IC71" s="5">
        <v>0</v>
      </c>
      <c r="ID71" s="5">
        <v>0</v>
      </c>
      <c r="IE71" s="5">
        <v>2</v>
      </c>
      <c r="IF71" s="5">
        <v>2</v>
      </c>
      <c r="IG71" s="5">
        <v>2</v>
      </c>
      <c r="IH71" s="5">
        <v>3</v>
      </c>
      <c r="II71" s="5">
        <v>2</v>
      </c>
      <c r="IJ71" s="5">
        <f>IF(COUNTA(HK71:II71)=0, "", SUM(HK71,HL71,HN71,HO71,HP71,HU71,HV71,HX71,HZ71,IA71,IB71,IH71))</f>
        <v>24</v>
      </c>
      <c r="IK71" s="5">
        <f>IF(COUNTA(HK71:II71)=0, "", SUM(HM71,HQ71,HR71,HS71,HT71,HW71,HY71,IC71,ID71,IE71,IF71,IG71,II71))</f>
        <v>16</v>
      </c>
      <c r="IL71" s="5">
        <v>0</v>
      </c>
      <c r="IM71" s="5">
        <v>3</v>
      </c>
      <c r="IN71" s="5">
        <v>1</v>
      </c>
      <c r="IO71" s="5">
        <v>1</v>
      </c>
      <c r="IP71" s="5">
        <v>1</v>
      </c>
      <c r="IQ71" s="5">
        <v>1</v>
      </c>
      <c r="IR71" s="5">
        <v>0</v>
      </c>
      <c r="IS71" s="5">
        <v>3</v>
      </c>
      <c r="IT71" s="5">
        <v>1</v>
      </c>
      <c r="IU71" s="5">
        <v>1</v>
      </c>
      <c r="IV71" s="5">
        <v>2</v>
      </c>
      <c r="IW71" s="5">
        <v>2</v>
      </c>
      <c r="IX71" s="5">
        <v>0</v>
      </c>
      <c r="IY71" s="5">
        <v>1</v>
      </c>
      <c r="IZ71" s="5">
        <v>1</v>
      </c>
      <c r="JA71" s="5">
        <v>1</v>
      </c>
      <c r="JB71" s="5">
        <v>2</v>
      </c>
      <c r="JC71" s="5">
        <v>1</v>
      </c>
      <c r="JD71" s="5">
        <v>0</v>
      </c>
      <c r="JE71" s="5">
        <v>0</v>
      </c>
      <c r="JF71" s="5">
        <v>2</v>
      </c>
      <c r="JG71" s="5">
        <v>2</v>
      </c>
      <c r="JH71" s="5">
        <v>0</v>
      </c>
      <c r="JI71" s="5">
        <v>2</v>
      </c>
      <c r="JJ71" s="5">
        <v>3</v>
      </c>
      <c r="JK71" s="5">
        <f>IF(COUNTA(IL71:JJ71)=0, "", SUM(IL71,IM71,IO71,IP71,IQ71,IV71,IW71,IY71,JA71,JB71,JC71,JI71))</f>
        <v>17</v>
      </c>
      <c r="JL71" s="5">
        <f>IF(COUNTA(IL71:JJ71)=0, "", SUM(IN71,IR71,IS71,IT71,IU71,IX71,IZ71,JD71,JE71,JF71,JG71,JH71,JJ71))</f>
        <v>14</v>
      </c>
      <c r="JM71" s="6" t="s">
        <v>992</v>
      </c>
      <c r="JN71" s="5">
        <v>1</v>
      </c>
      <c r="JO71" s="5">
        <v>1</v>
      </c>
      <c r="JP71" s="5">
        <v>1</v>
      </c>
      <c r="JQ71" s="5">
        <v>1</v>
      </c>
      <c r="JR71" s="5">
        <v>1</v>
      </c>
      <c r="JS71" s="5">
        <v>1</v>
      </c>
      <c r="JT71" s="5">
        <v>2</v>
      </c>
      <c r="JU71" s="5">
        <v>1</v>
      </c>
      <c r="JV71" s="5">
        <v>2</v>
      </c>
      <c r="JW71" s="5">
        <v>1</v>
      </c>
      <c r="JX71" s="5">
        <v>2</v>
      </c>
      <c r="JY71" s="5">
        <v>2</v>
      </c>
      <c r="JZ71" s="5">
        <v>2</v>
      </c>
      <c r="KA71" s="5">
        <v>1</v>
      </c>
      <c r="KB71" s="5">
        <v>2</v>
      </c>
      <c r="KC71" s="5">
        <v>1</v>
      </c>
      <c r="KD71" s="5">
        <v>2</v>
      </c>
      <c r="KE71" s="5">
        <v>2</v>
      </c>
      <c r="KF71" s="5">
        <v>1</v>
      </c>
      <c r="KG71" s="5">
        <v>2</v>
      </c>
      <c r="KH71" s="5">
        <v>1</v>
      </c>
      <c r="KI71" s="5">
        <v>2</v>
      </c>
      <c r="KJ71" s="5">
        <v>2</v>
      </c>
      <c r="KK71" s="5">
        <v>1</v>
      </c>
      <c r="KL71" s="5">
        <v>1</v>
      </c>
      <c r="KM71" s="5">
        <v>2</v>
      </c>
      <c r="KN71" s="5">
        <v>1</v>
      </c>
      <c r="KO71" s="5">
        <v>2</v>
      </c>
      <c r="KP71" s="5">
        <v>1</v>
      </c>
      <c r="KQ71" s="5">
        <v>2</v>
      </c>
      <c r="KR71" s="5">
        <v>1</v>
      </c>
      <c r="KS71" s="5">
        <v>1</v>
      </c>
      <c r="KT71" s="5">
        <v>2</v>
      </c>
      <c r="KU71" s="5">
        <v>2</v>
      </c>
      <c r="KV71" s="5">
        <v>3</v>
      </c>
      <c r="KW71" s="5">
        <v>1</v>
      </c>
      <c r="KX71" s="5">
        <f>IF(COUNTA(JN71:KW71)=0, "", SUM(JN71:KW71))</f>
        <v>54</v>
      </c>
      <c r="KY71" s="5">
        <f>IF(COUNTA(JN71:KW71)=0, "", SUM(JX71,JY71,KH71,KJ71,KL71,KP71))</f>
        <v>9</v>
      </c>
      <c r="KZ71" s="5">
        <f>IF(COUNTA(JN71:KW71)=0, "", SUM(JZ71,KE71,KG71,KM71,KT71))</f>
        <v>10</v>
      </c>
      <c r="LA71" s="5">
        <f>IF(COUNTA(JN71:KW71)=0, "", SUM(JP71,KA71,KF71,KK71,KN71,KS71))</f>
        <v>6</v>
      </c>
      <c r="LB71" s="5">
        <f>IF(COUNTA(JN71:KW71)=0, "", SUM(JO71,JS71,JU71,JW71,KD71,KU71))</f>
        <v>8</v>
      </c>
      <c r="LC71" s="5">
        <f>IF(COUNTA(JN71:KW71)=0, "", SUM(KB71,KC71,KI71,KO71,KQ71,KR71,KV71,KW71))</f>
        <v>14</v>
      </c>
      <c r="LD71" s="5">
        <f>IF(COUNTA(JN71:KW71)=0, "", SUM(JN71,JQ71,JR71,JT71,JV71))</f>
        <v>7</v>
      </c>
      <c r="LE71" s="6">
        <v>44327</v>
      </c>
      <c r="LF71" s="5">
        <v>20</v>
      </c>
      <c r="LG71" s="5">
        <v>20</v>
      </c>
      <c r="LH71" s="5">
        <v>0</v>
      </c>
      <c r="LI71" s="5">
        <v>0</v>
      </c>
      <c r="LJ71" s="5">
        <v>0</v>
      </c>
      <c r="LK71" s="5">
        <v>0</v>
      </c>
      <c r="LL71" s="5">
        <v>10</v>
      </c>
      <c r="LM71" s="5">
        <v>0</v>
      </c>
      <c r="LN71" s="5">
        <v>0</v>
      </c>
      <c r="LO71" s="5">
        <v>0</v>
      </c>
      <c r="LP71" s="5">
        <v>0</v>
      </c>
      <c r="LQ71" s="5">
        <v>0</v>
      </c>
      <c r="LR71" s="5">
        <v>0</v>
      </c>
      <c r="LS71" s="5">
        <v>10</v>
      </c>
      <c r="LT71" s="5">
        <v>0</v>
      </c>
      <c r="LU71" s="5">
        <v>0</v>
      </c>
      <c r="LV71" s="5">
        <v>0</v>
      </c>
      <c r="LW71" s="5">
        <v>10</v>
      </c>
      <c r="LX71" s="5">
        <v>10</v>
      </c>
      <c r="LY71" s="5">
        <v>10</v>
      </c>
      <c r="LZ71" s="5">
        <v>10</v>
      </c>
      <c r="MA71" s="5">
        <v>10</v>
      </c>
      <c r="MB71" s="5">
        <v>10</v>
      </c>
      <c r="MC71" s="5">
        <v>0</v>
      </c>
      <c r="MD71" s="5">
        <v>0</v>
      </c>
      <c r="ME71" s="5">
        <v>0</v>
      </c>
      <c r="MF71" s="5">
        <v>0</v>
      </c>
      <c r="MG71" s="5">
        <v>0</v>
      </c>
      <c r="MH71" s="5">
        <f>IF(COUNTBLANK(LF71:MG71)&gt;0, "", AVERAGE(LF71:MG71))</f>
        <v>4.2857142857142856</v>
      </c>
      <c r="MI71" s="5">
        <f>IF(COUNTA(LF71:MG71)=0, "", AVERAGE(LG71,LS71,LT71,LU71,LV71,LW71,LY71,MA71,MB71))</f>
        <v>7.7777777777777777</v>
      </c>
      <c r="MJ71" s="5">
        <f>IF(COUNTA(LF71:MG71)=0, "", AVERAGE(LH71,LI71,LJ71,LK71,LM71,LO71,MD71,ME71))</f>
        <v>0</v>
      </c>
      <c r="MK71" s="5">
        <f>IF(COUNTA(LF71:MG71)=0, "", AVERAGE(LL71,LP71,LQ71,LR71,MF71,MG71))</f>
        <v>1.6666666666666667</v>
      </c>
      <c r="ML71" s="6" t="s">
        <v>992</v>
      </c>
      <c r="MM71" s="5">
        <v>2</v>
      </c>
      <c r="MN71" s="5">
        <v>2</v>
      </c>
      <c r="MO71" s="5">
        <v>3</v>
      </c>
      <c r="MP71" s="5">
        <v>2</v>
      </c>
      <c r="MQ71" s="5">
        <v>2</v>
      </c>
      <c r="MR71" s="5">
        <v>2</v>
      </c>
      <c r="MS71" s="5">
        <v>1</v>
      </c>
      <c r="MT71" s="5">
        <v>3</v>
      </c>
      <c r="MU71" s="5">
        <v>2</v>
      </c>
      <c r="MV71" s="5">
        <v>1</v>
      </c>
      <c r="MW71" s="5">
        <v>2</v>
      </c>
      <c r="MX71" s="5">
        <v>2</v>
      </c>
      <c r="MY71" s="5">
        <v>2</v>
      </c>
      <c r="MZ71" s="5">
        <v>2</v>
      </c>
      <c r="NA71" s="5">
        <v>2</v>
      </c>
      <c r="NB71" s="5">
        <v>1</v>
      </c>
      <c r="NC71" s="5">
        <v>1</v>
      </c>
      <c r="ND71" s="5">
        <v>1</v>
      </c>
      <c r="NE71" s="5">
        <v>1</v>
      </c>
      <c r="NF71" s="5">
        <v>3</v>
      </c>
      <c r="NG71" s="5">
        <f>IF(COUNTA(MM71:NF71)=0, "", SUM(MM71:NF71))</f>
        <v>37</v>
      </c>
      <c r="NH71" s="6" t="s">
        <v>992</v>
      </c>
      <c r="NI71" s="5">
        <v>4</v>
      </c>
      <c r="NJ71" s="5">
        <v>4</v>
      </c>
      <c r="NK71" s="5">
        <v>5</v>
      </c>
      <c r="NL71" s="5">
        <v>3</v>
      </c>
      <c r="NM71" s="5">
        <v>4</v>
      </c>
      <c r="NN71" s="5">
        <v>3</v>
      </c>
      <c r="NO71" s="5">
        <v>4</v>
      </c>
      <c r="NP71" s="5">
        <v>5</v>
      </c>
      <c r="NQ71" s="5">
        <v>4</v>
      </c>
      <c r="NR71" s="5">
        <v>3</v>
      </c>
      <c r="NS71" s="5">
        <v>5</v>
      </c>
      <c r="NT71" s="5">
        <v>5</v>
      </c>
      <c r="NU71" s="5">
        <v>2</v>
      </c>
      <c r="NV71" s="5">
        <v>3</v>
      </c>
      <c r="NW71" s="5">
        <v>5</v>
      </c>
      <c r="NX71" s="5">
        <v>4</v>
      </c>
      <c r="NY71" s="5">
        <v>3</v>
      </c>
      <c r="NZ71" s="5">
        <v>3</v>
      </c>
      <c r="OA71" s="5">
        <v>2</v>
      </c>
      <c r="OB71" s="5">
        <v>3</v>
      </c>
      <c r="OC71" s="5">
        <v>5</v>
      </c>
      <c r="OD71" s="5">
        <v>2</v>
      </c>
      <c r="OE71" s="5">
        <v>4</v>
      </c>
      <c r="OF71" s="5">
        <v>1</v>
      </c>
      <c r="OG71" s="5">
        <v>4</v>
      </c>
      <c r="OH71" s="5">
        <v>5</v>
      </c>
      <c r="OI71" s="5">
        <v>1</v>
      </c>
      <c r="OJ71" s="5">
        <v>5</v>
      </c>
      <c r="OK71" s="5">
        <f>IF(COUNTA(NI71:OJ71)=0, "", SUM(NK71,NP71,NS71,NW71,OC71,OG71,OJ71))</f>
        <v>34</v>
      </c>
      <c r="OL71" s="5">
        <f>IF(COUNTA(NI71:OJ71)=0, "", SUM(NJ71,NL71,NQ71,NV71,NZ71,OB71,OD71))</f>
        <v>22</v>
      </c>
      <c r="OM71" s="5">
        <f>IF(COUNTA(NI71:OJ71)=0, "", SUM(NN71,NR71,NU71,NY71,OA71,OF71,OI71))</f>
        <v>15</v>
      </c>
      <c r="ON71" s="5">
        <f>IF(COUNTA(NI71:OJ71)=0, "", SUM(NI71,NM71,NO71,NT71,NX71,OE71,OH71))</f>
        <v>30</v>
      </c>
      <c r="OQ71" s="6"/>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t="str">
        <f>IF(COUNTBLANK(OR71:PS71)&gt;0, "", AVERAGE(OR71:PS71))</f>
        <v/>
      </c>
      <c r="PU71" s="5" t="str">
        <f>IF(COUNTA(OR71:PS71)=0, "", AVERAGE(OS71,PE71,PF71,PG71,PH71,PI71,PK71,PM71,PN71))</f>
        <v/>
      </c>
      <c r="PV71" s="5" t="str">
        <f>IF(COUNTA(OR71:PS71)=0, "", AVERAGE(OT71,OU71,OV71,OW71,OY71,PA71,PP71,PQ71))</f>
        <v/>
      </c>
      <c r="PW71" s="5" t="str">
        <f>IF(COUNTA(OR71:PS71)=0, "", AVERAGE(OX71,PB71,PC71,PD71,PR71,PS71))</f>
        <v/>
      </c>
      <c r="PX71" s="6"/>
      <c r="PY71" s="5"/>
      <c r="PZ71" s="5"/>
      <c r="QA71" s="5"/>
      <c r="QB71" s="5"/>
      <c r="QC71" s="5"/>
      <c r="QD71" s="5"/>
      <c r="QE71" s="5"/>
      <c r="QF71" s="5"/>
      <c r="QG71" s="5"/>
      <c r="QH71" s="5"/>
      <c r="QI71" s="5" t="str">
        <f>IF(COUNTBLANK(PY71:QG71)&gt;0, "", SUM(PY71:QG71))</f>
        <v/>
      </c>
      <c r="QJ71" s="6"/>
      <c r="QK71" s="5"/>
      <c r="QL71" s="5"/>
      <c r="QM71" s="5"/>
      <c r="QN71" s="5"/>
      <c r="QO71" s="5"/>
      <c r="QP71" s="5"/>
      <c r="QQ71" s="5"/>
      <c r="QR71" s="5"/>
      <c r="QS71" s="5"/>
      <c r="QT71" s="5"/>
      <c r="QU71" s="5" t="str">
        <f>IF(COUNTBLANK(QK71:QS71)&gt;0, "", SUM(QK71:QS71))</f>
        <v/>
      </c>
      <c r="QV71" s="6"/>
      <c r="QW71" s="5"/>
      <c r="QX71" s="5"/>
      <c r="QY71" s="5"/>
      <c r="QZ71" s="5"/>
      <c r="RA71" s="5"/>
      <c r="RB71" s="5"/>
      <c r="RC71" s="5"/>
      <c r="RD71" s="5"/>
      <c r="RE71" s="5"/>
      <c r="RF71" s="5"/>
      <c r="RG71" s="5" t="str">
        <f>IF(COUNTBLANK(QW71:RE71)&gt;0, "", SUM(QW71:RE71))</f>
        <v/>
      </c>
      <c r="RH71" s="6"/>
      <c r="RI71" s="5"/>
      <c r="RJ71" s="5"/>
      <c r="RK71" s="5"/>
      <c r="RL71" s="5"/>
      <c r="RM71" s="5"/>
      <c r="RN71" s="5"/>
      <c r="RO71" s="5"/>
      <c r="RP71" s="5" t="str">
        <f>IF(COUNTBLANK(RI71:RO71)&gt;0, "", SUM(RI71:RO71))</f>
        <v/>
      </c>
      <c r="RQ71" s="6"/>
      <c r="RR71" s="5"/>
      <c r="RS71" s="5"/>
      <c r="RT71" s="5"/>
      <c r="RU71" s="5"/>
      <c r="RV71" s="5"/>
      <c r="RW71" s="5"/>
      <c r="RX71" s="5"/>
      <c r="RY71" s="5" t="str">
        <f>IF(COUNTBLANK(RR71:RX71)&gt;0, "", SUM(RR71:RX71))</f>
        <v/>
      </c>
      <c r="RZ71" s="6"/>
      <c r="SA71" s="5"/>
      <c r="SB71" s="5"/>
      <c r="SC71" s="5"/>
      <c r="SD71" s="5"/>
      <c r="SE71" s="5"/>
      <c r="SF71" s="5"/>
      <c r="SG71" s="5"/>
      <c r="SH71" s="5" t="str">
        <f>IF(COUNTBLANK(SA71:SG71)&gt;0, "", SUM(SA71:SG71))</f>
        <v/>
      </c>
      <c r="SI71" s="6"/>
      <c r="SJ71" s="5"/>
      <c r="SK71" s="5"/>
      <c r="SL71" s="5"/>
      <c r="SM71" s="5"/>
      <c r="SN71" s="5"/>
      <c r="SO71" s="5"/>
      <c r="SP71" s="5"/>
      <c r="SQ71" s="5"/>
      <c r="SR71" s="5"/>
      <c r="SS71" s="5"/>
      <c r="ST71" s="5"/>
      <c r="SU71" s="5"/>
      <c r="SV71" s="5"/>
      <c r="SW71" s="5"/>
      <c r="SX71" s="5"/>
      <c r="SY71" s="5"/>
      <c r="SZ71" s="5"/>
      <c r="TA71" s="5"/>
      <c r="TB71" s="5"/>
      <c r="TC71" s="5" t="str">
        <f>IF(COUNTBLANK(SJ71:TB71)&gt;0, "", SUM(SJ71:TB71))</f>
        <v/>
      </c>
      <c r="TD71" s="5" t="str">
        <f>IF(COUNTBLANK(SJ71:TB71)&gt;0, "", SUM(SL71,SO71,SR71,SS71,ST71,SU71,SV71,SX71,SY71,TB71))</f>
        <v/>
      </c>
      <c r="TE71" s="5" t="str">
        <f>IF(COUNTBLANK(SJ71:TB71)&gt;0, "", SUM(SJ71,SK71,SM71,SN71,SQ71,SW71,SZ71,TA71))</f>
        <v/>
      </c>
      <c r="TF71" s="6"/>
      <c r="TG71" s="5"/>
      <c r="TH71" s="5"/>
      <c r="TI71" s="5"/>
      <c r="TJ71" s="5"/>
      <c r="TK71" s="5"/>
      <c r="TL71" s="5"/>
      <c r="TM71" s="5"/>
      <c r="TN71" s="5"/>
      <c r="TO71" s="5"/>
      <c r="TP71" s="5"/>
      <c r="TQ71" s="5"/>
      <c r="TR71" s="5"/>
      <c r="TS71" s="5"/>
      <c r="TT71" s="5"/>
      <c r="TU71" s="5"/>
      <c r="TV71" s="5"/>
      <c r="TW71" s="5"/>
      <c r="TX71" s="5"/>
      <c r="TY71" s="5"/>
      <c r="TZ71" s="5" t="str">
        <f>IF(COUNTBLANK(TG71:TY71)&gt;0, "", SUM(TG71:TY71))</f>
        <v/>
      </c>
      <c r="UA71" s="5" t="str">
        <f>IF(COUNTBLANK(TG71:TY71)&gt;0, "", SUM(TI71,TL71,TO71,TP71,TQ71,TR71,TS71,TU71,TV71,TY71))</f>
        <v/>
      </c>
      <c r="UB71" s="5" t="str">
        <f>IF(COUNTBLANK(TG71:TY71)&gt;0, "", SUM(TG71,TH71,TJ71,TK71,TN71,TT71,TW71,TX71))</f>
        <v/>
      </c>
      <c r="UC71" s="6"/>
      <c r="UD71" s="5"/>
      <c r="UE71" s="5"/>
      <c r="UF71" s="5"/>
      <c r="UG71" s="5"/>
      <c r="UH71" s="5"/>
      <c r="UI71" s="5"/>
      <c r="UJ71" s="5"/>
      <c r="UK71" s="5"/>
      <c r="UL71" s="5"/>
      <c r="UM71" s="5"/>
      <c r="UN71" s="5"/>
      <c r="UO71" s="5"/>
      <c r="UP71" s="5"/>
      <c r="UQ71" s="5"/>
      <c r="UR71" s="5"/>
      <c r="US71" s="5"/>
      <c r="UT71" s="5"/>
      <c r="UU71" s="5"/>
      <c r="UV71" s="5"/>
      <c r="UW71" s="5" t="str">
        <f>IF(COUNTBLANK(UD71:UV71)&gt;0, "", SUM(UD71:UV71))</f>
        <v/>
      </c>
      <c r="UX71" s="5" t="str">
        <f>IF(COUNTBLANK(UD71:UV71)&gt;0, "", SUM(UF71,UI71,UL71,UM71,UN71,UO71,UP71,UR71,US71,UV71))</f>
        <v/>
      </c>
      <c r="UY71" s="5" t="str">
        <f>IF(COUNTBLANK(UD71:UV71)&gt;0, "", SUM(UD71,UE71,UG71,UH71,UK71,UQ71,UT71,UU71))</f>
        <v/>
      </c>
      <c r="UZ71" s="6"/>
      <c r="VA71" s="6"/>
      <c r="VB71" s="5"/>
      <c r="VC71" s="5"/>
      <c r="VE71" s="5"/>
      <c r="VF71" s="5" t="s">
        <v>971</v>
      </c>
      <c r="VG71" s="5"/>
      <c r="VH71" s="5"/>
      <c r="VI71" s="5"/>
      <c r="VK71" s="5"/>
      <c r="VL71" s="5"/>
      <c r="VN71" s="6"/>
      <c r="VO71" s="5"/>
      <c r="VP71" s="5"/>
      <c r="VQ71" s="5"/>
      <c r="VR71" s="5"/>
      <c r="VS71" s="5"/>
      <c r="VT71" s="5"/>
      <c r="VU71" s="5"/>
      <c r="VV71" s="5"/>
      <c r="VW71" s="5"/>
      <c r="VX71" s="5"/>
      <c r="VY71" s="5"/>
      <c r="VZ71" s="5"/>
      <c r="WA71" s="5"/>
      <c r="WB71" s="5"/>
      <c r="WC71" s="5"/>
      <c r="WD71" s="5"/>
      <c r="WE71" s="5"/>
      <c r="WF71" s="5"/>
      <c r="WG71" s="5"/>
      <c r="WH71" s="5"/>
      <c r="WI71" s="5"/>
      <c r="WJ71" s="5"/>
      <c r="WK71" s="5"/>
      <c r="WL71" s="5"/>
      <c r="WM71" s="5"/>
      <c r="WN71" s="5"/>
      <c r="WO71" s="5"/>
      <c r="WP71" s="5"/>
      <c r="WQ71" s="5"/>
      <c r="WR71" s="5" t="str">
        <f>IF(COUNTBLANK(VO71:WQ71)&gt;0, "", SUM(VQ71:WJ71))</f>
        <v/>
      </c>
      <c r="WS71" s="5" t="str">
        <f>IF(COUNTBLANK(VO71:WQ71)&gt;0, "", SUM(VQ71:VZ71))</f>
        <v/>
      </c>
      <c r="WT71" s="5" t="str">
        <f>IF(COUNTBLANK(VO71:WQ71)&gt;0, "", SUM(WA71:WL71))</f>
        <v/>
      </c>
      <c r="WU71" s="5" t="str">
        <f>IF(COUNTBLANK(VO71:WQ71)&gt;0, "", SUM(WK71:WL71))</f>
        <v/>
      </c>
      <c r="WV71" s="5" t="str">
        <f>IF(COUNTA(VO71:WQ71)=0, "", IF(AND(OR(VO71=1, VP71=1), OR(VQ71&gt;=1, VR71&gt;=1, VS71&gt;=1, VT71&gt;=1, VU71&gt;=1), OR(VV71&gt;=1, VW71&gt;=1), COUNTIF(VX71:WD71, "&gt;=1")&gt;=2, COUNTIF(WE71:WJ71, "&gt;=1")&gt;=2, OR(WN71=1, WN71=2), OR(WO71&gt;=1, WP71&gt;=1), WQ71&lt;1), 1, 0))</f>
        <v/>
      </c>
      <c r="WW71" s="5" t="str">
        <f>IF(COUNTBLANK(VO71:WQ71)&gt;0, "", SUM(VQ71:VU71))</f>
        <v/>
      </c>
      <c r="WX71" s="5" t="str">
        <f>IF(COUNTBLANK(VO71:WQ71)&gt;0, "", SUM(VV71:VW71))</f>
        <v/>
      </c>
      <c r="WY71" s="5" t="str">
        <f>IF(COUNTBLANK(VO71:WQ71)&gt;0, "", SUM(VX71:WD71))</f>
        <v/>
      </c>
      <c r="WZ71" s="5" t="str">
        <f>IF(COUNTBLANK(VO71:WQ71)&gt;0, "", SUM(WE71:WJ71))</f>
        <v/>
      </c>
      <c r="XA71" s="6"/>
      <c r="XB71" s="5"/>
      <c r="XC71" s="5"/>
      <c r="XD71" s="5"/>
      <c r="XE71" s="5"/>
      <c r="XF71" s="5"/>
      <c r="XG71" s="5"/>
      <c r="XH71" s="5"/>
      <c r="XI71" s="5"/>
      <c r="XJ71" s="5"/>
      <c r="XK71" s="5"/>
      <c r="XL71" s="5" t="str">
        <f>IF(COUNTBLANK(XB71:XJ71)&gt;0, "", SUM(XB71:XJ71))</f>
        <v/>
      </c>
      <c r="XM71" s="6"/>
      <c r="XN71" s="5"/>
      <c r="XO71" s="5"/>
      <c r="XP71" s="5"/>
      <c r="XQ71" s="5"/>
      <c r="XR71" s="5"/>
      <c r="XS71" s="5"/>
      <c r="XT71" s="5"/>
      <c r="XU71" s="5" t="str">
        <f>IF(COUNTBLANK(XN71:XT71)&gt;0, "", SUM(XN71:XT71))</f>
        <v/>
      </c>
      <c r="XV71" s="6"/>
      <c r="XW71" s="5"/>
      <c r="XX71" s="5"/>
      <c r="XY71" s="5"/>
      <c r="XZ71" s="12"/>
      <c r="YA71" s="12"/>
      <c r="YB71" s="12"/>
      <c r="YC71" s="12"/>
      <c r="YD71" s="12"/>
      <c r="YE71" s="12"/>
      <c r="YF71" s="12"/>
      <c r="YG71" s="12"/>
      <c r="YH71" s="12"/>
      <c r="YI71" s="12"/>
      <c r="YJ71" s="12"/>
      <c r="YK71" s="12"/>
      <c r="YL71" s="12"/>
      <c r="YM71" s="12" t="s">
        <v>971</v>
      </c>
      <c r="YN71" s="12"/>
      <c r="YO71" s="12"/>
      <c r="YP71" s="12" t="str">
        <f>IF(COUNTBLANK(XW71:YO71)&gt;0, "", SUM(XW71:YO71))</f>
        <v/>
      </c>
      <c r="YQ71" s="12" t="str">
        <f>IF(COUNTBLANK(XW71:YO71)&gt;0, "", SUM(XY71,YC71,YD71,YE71,YJ71,YK71,YL71,YM71))</f>
        <v/>
      </c>
      <c r="YR71" s="12" t="str">
        <f>IF(COUNTBLANK(XW71:YO71)&gt;0, "", SUM(YF71:YH71))</f>
        <v/>
      </c>
      <c r="YS71" s="12" t="str">
        <f>IF(COUNTBLANK(XW71:YO71)&gt;0, "", SUM(XW71,XX71,YB71))</f>
        <v/>
      </c>
      <c r="YT71" s="12" t="str">
        <f>IF(COUNTBLANK(XW71:YO71)&gt;0, "", SUM(XZ71,YA71,YI71,YN71,YO71))</f>
        <v/>
      </c>
      <c r="YU71" s="12" t="str">
        <f>IF(COUNTBLANK(XW71:YO71)&gt;0, "", SUM(XY71,XZ71,YA71,YB71,YC71,YF71,YJ71,YN71,YO71))</f>
        <v/>
      </c>
      <c r="YV71" s="12" t="str">
        <f>IF(COUNTBLANK(XW71:YO71)&gt;0, "", SUM(XW71,XX71,YK71,YL71,YM71))</f>
        <v/>
      </c>
      <c r="YW71" s="12" t="str">
        <f>IF(COUNTBLANK(XW71:YO71)&gt;0, "", SUM(YD71,YE71,YG71,YH71,YI71))</f>
        <v/>
      </c>
      <c r="YX71" s="6"/>
      <c r="YY71" s="5"/>
      <c r="YZ71" s="5"/>
      <c r="ZA71" s="5"/>
      <c r="ZB71" s="5"/>
      <c r="ZC71" s="5"/>
      <c r="ZD71" s="5"/>
      <c r="ZE71" s="5"/>
      <c r="ZF71" s="5"/>
      <c r="ZG71" s="5"/>
      <c r="ZH71" s="5"/>
      <c r="ZI71" s="5"/>
      <c r="ZJ71" s="5"/>
      <c r="ZK71" s="5"/>
      <c r="ZL71" s="5"/>
      <c r="ZM71" s="5"/>
      <c r="ZN71" s="5"/>
      <c r="ZO71" s="5"/>
      <c r="ZP71" s="5"/>
      <c r="ZQ71" s="5"/>
      <c r="ZR71" s="5"/>
      <c r="ZS71" s="5"/>
      <c r="ZT71" s="5"/>
      <c r="ZU71" s="5"/>
      <c r="ZV71" s="5"/>
      <c r="ZW71" s="5"/>
      <c r="ZX71" s="5"/>
      <c r="ZY71" s="5"/>
      <c r="ZZ71" s="5"/>
      <c r="AAA71" s="5" t="str">
        <f>IF(COUNTBLANK(YY71:ZZ71)&gt;0, "", AVERAGE(YY71:ZZ71))</f>
        <v/>
      </c>
      <c r="AAB71" s="5" t="str">
        <f>IF(COUNTA(YY71:ZZ71)=0, "", AVERAGE(YZ71,ZL71,ZM71,ZN71,ZO71,ZP71,ZR71,ZT71,ZU71))</f>
        <v/>
      </c>
      <c r="AAC71" s="5" t="str">
        <f>IF(COUNTA(YY71:ZZ71)=0, "", AVERAGE(ZA71,ZB71,ZC71,ZD71,ZF71,ZH71,ZW71,ZX71))</f>
        <v/>
      </c>
      <c r="AAD71" s="5" t="str">
        <f>IF(COUNTA(YY71:ZZ71)=0, "", AVERAGE(ZE71,ZI71,ZJ71,ZK71,ZY71,ZZ71))</f>
        <v/>
      </c>
      <c r="AAE71" s="6"/>
      <c r="AAF71" s="5"/>
      <c r="AAG71" s="5" t="s">
        <v>971</v>
      </c>
      <c r="AAH71" s="5"/>
      <c r="AAI71" s="5"/>
      <c r="AAJ71" s="5" t="s">
        <v>971</v>
      </c>
      <c r="AAK71" s="5"/>
      <c r="AAL71" s="5" t="s">
        <v>971</v>
      </c>
      <c r="AAM71" s="5"/>
      <c r="AAN71" s="5"/>
      <c r="AAO71" s="5"/>
      <c r="AAP71" s="5"/>
      <c r="AAQ71" s="5"/>
      <c r="AAR71" s="5" t="s">
        <v>971</v>
      </c>
      <c r="AAS71" s="5"/>
      <c r="AAT71" s="5"/>
      <c r="AAU71" s="5"/>
      <c r="AAV71" s="5"/>
      <c r="AAW71" s="5"/>
      <c r="AAX71" s="5" t="s">
        <v>971</v>
      </c>
      <c r="AAY71" s="5"/>
      <c r="AAZ71" s="5"/>
      <c r="ABA71" s="5"/>
      <c r="ABB71" s="5"/>
      <c r="ABC71" s="5"/>
      <c r="ABD71" s="5"/>
      <c r="ABE71" s="5" t="s">
        <v>971</v>
      </c>
      <c r="ABF71" s="5"/>
      <c r="ABG71" s="5" t="s">
        <v>971</v>
      </c>
      <c r="ABH71" s="5"/>
      <c r="ABI71" s="5"/>
      <c r="ABJ71" s="5" t="str">
        <f>IF(SUM(AAF71:AAN71,AAP71:AAT71,AAV71:AAZ71,ABB71:ABG71)=0, "", SUM(AAF71:AAN71,AAP71:AAT71,AAV71:AAZ71,ABB71:ABG71))</f>
        <v/>
      </c>
      <c r="ABK71" s="5" t="str">
        <f>IF(SUM(ABN71, ABO71, ABP71, ABQ71, ABR71)=0, "", IF(OR(ABN71&gt;=8, ABO71&gt;=10, ABP71&gt;=13, ABQ71&gt;=10, ABR71&gt;=15), 1, 0))</f>
        <v/>
      </c>
      <c r="ABL71" s="5" t="str">
        <f>IF(SUM(AAF71:AAG71,AAI71,AAJ71,AAK71,AAL71,AAR71,AAX71,ABE71,ABG71)=0, "", SUM(AAF71:AAG71,AAI71,AAJ71,AAK71,AAL71,AAR71,AAX71,ABE71,ABG71))</f>
        <v/>
      </c>
      <c r="ABM71" s="5" t="str">
        <f>IF(SUM(AAH71,AAM71:AAN71,AAP71:AAQ71,AAS71:AAT71,AAV71:AAW71,AAY71:AAZ71,ABB71:ABD71,ABF71)=0, "", SUM(AAH71,AAM71:AAN71,AAP71:AAQ71,AAS71:AAT71,AAV71:AAW71,AAY71:AAZ71,ABB71:ABD71,ABF71))</f>
        <v/>
      </c>
      <c r="ABN71" s="5" t="str">
        <f>IF(SUM(AAY71:AAZ71,ABB71:ABC71,ABF71)=0, "", SUM(AAY71:AAZ71,ABB71:ABC71,ABF71))</f>
        <v/>
      </c>
      <c r="ABO71" s="5" t="str">
        <f>IF(SUM(AAN71,AAP71:AAQ71,AAT71,AAV71)=0, "", SUM(AAN71,AAP71:AAQ71,AAT71,AAV71))</f>
        <v/>
      </c>
      <c r="ABP71" s="5" t="str">
        <f>IF(SUM(AAH71,AAM71,AAS71,AAW71,ABD71)=0, "", SUM(AAH71,AAM71,AAS71,AAW71,ABD71))</f>
        <v/>
      </c>
      <c r="ABQ71" s="5" t="str">
        <f>IF(SUM(AAF71:AAG71,AAI71,AAK71,ABE71)=0, "", SUM(AAF71:AAG71,AAI71,AAK71,ABE71))</f>
        <v/>
      </c>
      <c r="ABR71" s="5" t="str">
        <f>IF(SUM(AAJ71,AAL71,AAR71,AAX71,ABG71)=0, "", SUM(AAJ71,AAL71,AAR71,AAX71,ABG71))</f>
        <v/>
      </c>
      <c r="ABS71" s="5" t="str">
        <f>IF(ABN71="", "", IF(ABN71&gt;=8, 1, 0))</f>
        <v/>
      </c>
      <c r="ABT71" s="5" t="str">
        <f>IF(ABO71="", "", IF(ABO71&gt;=10, 1, 0))</f>
        <v/>
      </c>
      <c r="ABU71" s="5" t="str">
        <f>IF(ABP71="", "", IF(ABP71&gt;=13, 1, 0))</f>
        <v/>
      </c>
      <c r="ABV71" s="5" t="str">
        <f>IF(ABQ71="", "", IF(ABQ71&gt;=10, 1, 0))</f>
        <v/>
      </c>
      <c r="ABW71" s="5" t="str">
        <f>IF(ABR71="", "", IF(ABR71&gt;=15, 1, 0))</f>
        <v/>
      </c>
      <c r="ABX71" s="5" t="str">
        <f>IF(AND(AAO71="", AAU71="", ABA71=""), "", IF(AAO71=5,1,0) + IF(AAU71=5,1,0) + IF(ABA71=5,1,0))</f>
        <v/>
      </c>
      <c r="ABY71" s="6"/>
      <c r="ABZ71" s="5"/>
      <c r="ACA71" s="5"/>
      <c r="ACB71" s="5"/>
      <c r="ACC71" s="5"/>
      <c r="ACD71" s="5"/>
      <c r="ACE71" s="5"/>
      <c r="ACF71" s="5"/>
      <c r="ACG71" s="5"/>
      <c r="ACH71" s="5"/>
      <c r="ACI71" s="5"/>
      <c r="ACJ71" s="5"/>
      <c r="ACK71" s="5"/>
      <c r="ACL71" s="5"/>
      <c r="ACM71" s="5"/>
      <c r="ACN71" s="5"/>
      <c r="ACO71" s="5"/>
      <c r="ACP71" s="5"/>
      <c r="ACQ71" s="5"/>
      <c r="ACR71" s="5"/>
      <c r="ACS71" s="5"/>
      <c r="ACT71" s="5"/>
      <c r="ACU71" s="5"/>
      <c r="ACV71" s="5"/>
      <c r="ACW71" s="5"/>
      <c r="ACX71" s="5"/>
      <c r="ACY71" s="5"/>
      <c r="ACZ71" s="5"/>
      <c r="ADA71" s="5"/>
      <c r="ADB71" s="5"/>
      <c r="ADC71" s="5"/>
      <c r="ADD71" s="5"/>
      <c r="ADE71" s="5"/>
      <c r="ADF71" s="5"/>
      <c r="ADG71" s="5"/>
      <c r="ADH71" s="5"/>
      <c r="ADI71" s="5"/>
      <c r="ADJ71" s="12" t="str">
        <f>IF(COUNTA(ABZ71:ADI71)=0, "", SUM(ABZ71:ADI71))</f>
        <v/>
      </c>
      <c r="ADK71" s="12" t="str">
        <f>IF(COUNTA(ABZ71:ADI71)=0, "", SUM(ACJ71,ACK71,ACT71,ACV71,ACX71,ADB71))</f>
        <v/>
      </c>
      <c r="ADL71" s="12" t="str">
        <f>IF(COUNTA(ABZ71:ADI71)=0, "", SUM(ACL71,ACQ71,ACS71,ACY71,ADF71))</f>
        <v/>
      </c>
      <c r="ADM71" s="12" t="str">
        <f>IF(COUNTA(ABZ71:ADI71)=0, "", SUM(ACB71,ACM71,ACR71,ACW71,ACZ71,ADE71))</f>
        <v/>
      </c>
      <c r="ADN71" s="12" t="str">
        <f>IF(COUNTA(ABZ71:ADI71)=0, "", SUM(ACA71,ACE71,ACG71,ACI71,ACP71,ADG71))</f>
        <v/>
      </c>
      <c r="ADO71" s="12" t="str">
        <f>IF(COUNTA(ABZ71:ADI71)=0, "", SUM(ACN71,ACO71,ACU71,ADA71,ADC71,ADD71,ADH71,ADI71))</f>
        <v/>
      </c>
      <c r="ADP71" s="12" t="str">
        <f>IF(COUNTA(ABZ71:ADI71)=0, "", SUM(ABZ71,ACC71,ACD71,ACF71,ACH71))</f>
        <v/>
      </c>
      <c r="ADQ71" s="6"/>
      <c r="ADR71" s="5"/>
      <c r="ADS71" s="5"/>
      <c r="ADT71" s="5"/>
      <c r="ADU71" s="5"/>
      <c r="ADV71" s="5"/>
      <c r="ADW71" s="5"/>
      <c r="ADX71" s="5"/>
      <c r="ADY71" s="5"/>
      <c r="ADZ71" s="5"/>
      <c r="AEA71" s="5"/>
      <c r="AEB71" s="5"/>
      <c r="AEC71" s="5"/>
      <c r="AED71" s="5"/>
      <c r="AEE71" s="5"/>
      <c r="AEF71" s="5"/>
      <c r="AEG71" s="5"/>
      <c r="AEH71" s="5"/>
      <c r="AEI71" s="5"/>
      <c r="AEJ71" s="5"/>
      <c r="AEK71" s="5"/>
      <c r="AEL71" s="5" t="str">
        <f>IF(COUNTA(ADR71:AEK71)=0, "", SUM(ADR71:AEK71))</f>
        <v/>
      </c>
      <c r="AEM71" s="8"/>
      <c r="AEN71" s="6"/>
      <c r="AEO71" s="6"/>
      <c r="AEP71" s="6"/>
      <c r="AEQ71" s="6"/>
      <c r="AER71" s="5"/>
      <c r="AES71" s="6"/>
      <c r="AET71" s="6"/>
      <c r="AEU71" s="6"/>
      <c r="AEV71" s="5"/>
      <c r="AEW71" s="5"/>
      <c r="AEX71" s="5"/>
      <c r="AEY71" s="5"/>
      <c r="AEZ71" s="5"/>
      <c r="AFA71" s="5"/>
      <c r="AFB71" s="5"/>
      <c r="AFC71" s="5"/>
      <c r="AFD71" s="5"/>
      <c r="AFE71" s="5"/>
      <c r="AFF71" s="5"/>
      <c r="AFG71" s="5"/>
      <c r="AFH71" s="5"/>
      <c r="AFI71" s="5"/>
      <c r="AFJ71" s="5"/>
      <c r="AFK71" s="5"/>
      <c r="AFL71" s="5"/>
      <c r="AFM71" s="5"/>
      <c r="AFN71" s="5"/>
      <c r="AFO71" s="5"/>
      <c r="AFP71" s="5"/>
      <c r="AFQ71" s="5"/>
      <c r="AFR71" s="5"/>
      <c r="AFS71" s="5"/>
      <c r="AFT71" s="5"/>
      <c r="AFU71" s="5"/>
      <c r="AFV71" s="5"/>
      <c r="AFW71" s="5"/>
      <c r="AFX71" s="5"/>
      <c r="AFY71" s="5"/>
      <c r="AFZ71" s="5"/>
      <c r="AGA71" s="5" t="str">
        <f>IF(COUNTA(AEV71:AFY71)=0, "", SUM(AEV71:AFY71))</f>
        <v/>
      </c>
      <c r="AGB71" s="6"/>
      <c r="AGC71" s="5"/>
      <c r="AGD71" s="5"/>
      <c r="AGE71" s="5"/>
      <c r="AGF71" s="5"/>
      <c r="AGG71" s="5"/>
      <c r="AGS71" s="6"/>
      <c r="AHM71" s="6"/>
      <c r="AHN71" s="5"/>
      <c r="AHO71" s="5"/>
      <c r="AHP71" s="5"/>
      <c r="AHQ71" s="5"/>
      <c r="AHR71" s="5"/>
      <c r="AHS71" s="5"/>
      <c r="AHT71" s="5"/>
      <c r="AHU71" s="5"/>
      <c r="AHV71" s="5"/>
      <c r="AHW71" s="5"/>
      <c r="AHX71" s="5" t="str">
        <f>IF(COUNTBLANK(AHN71:AHW71)&gt;0, "", SUM(AHN71:AHW71))</f>
        <v/>
      </c>
      <c r="AHY71" s="5" t="str">
        <f>IF(COUNTBLANK(AHN71:AHW71)&gt;0, "", SUM(AHR71,AHW71))</f>
        <v/>
      </c>
      <c r="AHZ71" s="5" t="str">
        <f>IF(COUNTBLANK(AHN71:AHW71)&gt;0, "", SUM(AHP71,AHS71))</f>
        <v/>
      </c>
      <c r="AIA71" s="5" t="str">
        <f>IF(COUNTBLANK(AHN71:AHW71)&gt;0, "", SUM(AHT71,AHV71))</f>
        <v/>
      </c>
      <c r="AIB71" s="5" t="str">
        <f>IF(COUNTBLANK(AHN71:AHW71)&gt;0, "", SUM(AHQ71,AHU71))</f>
        <v/>
      </c>
      <c r="AIC71" s="5" t="str">
        <f>IF(COUNTBLANK(AHN71:AHW71)&gt;0, "", SUM(AHN71:AHO71))</f>
        <v/>
      </c>
      <c r="AID71" s="6"/>
      <c r="AIE71" s="5"/>
      <c r="AIF71" s="5"/>
      <c r="AIG71" s="5"/>
      <c r="AIH71" s="5"/>
      <c r="AII71" s="5"/>
      <c r="AIJ71" s="5"/>
      <c r="AIK71" s="5"/>
      <c r="AIL71" s="5"/>
      <c r="AIM71" s="5"/>
      <c r="AIN71" s="5"/>
      <c r="AIO71" s="5"/>
      <c r="AIP71" s="5"/>
      <c r="AIQ71" s="5"/>
      <c r="AIR71" s="5"/>
      <c r="AIS71" s="5"/>
      <c r="AIT71" s="5"/>
      <c r="AIU71" s="5"/>
      <c r="AIV71" s="5"/>
      <c r="AIW71" s="5"/>
      <c r="AIX71" s="5"/>
      <c r="AIY71" s="5" t="s">
        <v>971</v>
      </c>
      <c r="AIZ71" s="5" t="s">
        <v>971</v>
      </c>
      <c r="AJA71" s="5" t="s">
        <v>971</v>
      </c>
      <c r="AJB71" s="6"/>
      <c r="AJC71" s="5"/>
      <c r="AJD71" s="5"/>
      <c r="AJE71" s="5"/>
      <c r="AJF71" s="5"/>
      <c r="AJG71" s="5"/>
      <c r="AJH71" s="5"/>
      <c r="AJI71" s="5"/>
      <c r="AJJ71" s="5"/>
      <c r="AJK71" s="5"/>
      <c r="AJL71" s="5"/>
      <c r="AJM71" s="5" t="str">
        <f>IF(COUNTBLANK(AJC71:AJK71)&gt;0, "", SUM(AJC71:AJK71))</f>
        <v/>
      </c>
      <c r="AJN71" s="6"/>
      <c r="AJO71" s="5"/>
      <c r="AJP71" s="5"/>
      <c r="AJQ71" s="5"/>
      <c r="AJR71" s="5"/>
      <c r="AJS71" s="5"/>
      <c r="AJT71" s="5"/>
      <c r="AJU71" s="5"/>
      <c r="AJV71" s="5" t="str">
        <f>IF(COUNTBLANK(AJO71:AJU71)&gt;0, "", SUM(AJO71:AJU71))</f>
        <v/>
      </c>
    </row>
    <row r="72" spans="1:958" ht="15" customHeight="1" x14ac:dyDescent="0.35">
      <c r="A72" s="5" t="s">
        <v>2161</v>
      </c>
      <c r="B72" s="5" t="s">
        <v>2170</v>
      </c>
      <c r="C72" s="5"/>
      <c r="D72" s="5"/>
      <c r="E72" s="5"/>
      <c r="F72" s="5"/>
      <c r="G72" s="5"/>
      <c r="H72" s="5"/>
      <c r="I72" s="5"/>
      <c r="J72" s="5"/>
      <c r="K72" s="5"/>
      <c r="L72" s="5"/>
      <c r="M72" s="5"/>
      <c r="N72" s="5"/>
      <c r="O72" s="5"/>
      <c r="P72" s="5"/>
      <c r="Q72" s="5"/>
      <c r="R72" s="5"/>
      <c r="S72" s="5"/>
      <c r="T72" s="5"/>
      <c r="U72" s="5"/>
      <c r="V72" s="5"/>
      <c r="W72" s="5" t="str">
        <f>IF(COUNTA(E72,G72,I72,K72,M72,O72,Q72,S72,U72)=0, "", IF(OR(E72=1,G72=1,I72=1,K72=1,M72=1,O72=1,Q72=1,S72=1,U72=1), 1, 0))</f>
        <v/>
      </c>
      <c r="X72" s="5">
        <v>1</v>
      </c>
      <c r="Y72" s="5"/>
      <c r="Z72" s="5"/>
      <c r="AA72" s="5"/>
      <c r="AB72" s="5"/>
      <c r="AC72" s="5"/>
      <c r="AD72" s="5"/>
      <c r="AE72" s="7"/>
      <c r="AF72" s="6"/>
      <c r="AG72" s="8"/>
      <c r="AH72" s="8"/>
      <c r="AI72" s="8"/>
      <c r="AJ72" s="5" t="str">
        <f>IF(OR(ISBLANK(AE72), ISBLANK(AG72)), "", AG72 - AE72)</f>
        <v/>
      </c>
      <c r="AK72" s="9"/>
      <c r="AL72" s="5" t="str">
        <f>IF(OR(ISBLANK(AG72), ISBLANK(AK72)), "", AK72 - AG72)</f>
        <v/>
      </c>
      <c r="AM72" s="6"/>
      <c r="AN72" s="10" t="str">
        <f>IF(OR(ISBLANK(AM72), ISBLANK(AF72)), "", AF72 - AM72)</f>
        <v/>
      </c>
      <c r="AO72" s="6"/>
      <c r="AP72" s="6"/>
      <c r="AQ72" s="5"/>
      <c r="AS72" s="11" t="str">
        <f>IF(ISBLANK(AR72), "", IF(AR72="ישראל", 1, 2))</f>
        <v/>
      </c>
      <c r="AV72" s="5"/>
      <c r="AW72" s="5"/>
      <c r="AX72" s="5"/>
      <c r="AY72" s="5"/>
      <c r="AZ72" s="5" t="str">
        <f>IF(ISBLANK(AY72), "", IF(AY72&lt;=8, 1, IF(AY72&lt;=12, 2, 3)))</f>
        <v/>
      </c>
      <c r="BA72" s="5"/>
      <c r="BB72" s="5" t="str">
        <f>IF(ISBLANK(BA72), "", IF(BA72&lt;=8, 1, IF(BA72&lt;=12, 2, 3)))</f>
        <v/>
      </c>
      <c r="BE72" s="5"/>
      <c r="BF72" s="5"/>
      <c r="BG72" s="5"/>
      <c r="BH72" s="6"/>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t="str">
        <f>IF(SUM(BI72:BQ72,BS72:BW72,BY72:CC72,CE72:CJ72)=0, "", SUM(BI72:BQ72,BS72:BW72,BY72:CC72,CE72:CJ72))</f>
        <v/>
      </c>
      <c r="CN72" s="5" t="str">
        <f>IF(SUM(CQ72, CR72, CS72, CT72, CU72)=0, "", IF(OR(CQ72&gt;=8, CR72&gt;=10, CS72&gt;=13, CT72&gt;=10, CU72&gt;=15), 1, 0))</f>
        <v/>
      </c>
      <c r="CO72" s="5" t="str">
        <f>IF(SUM(BI72:BJ72,BL72,BM72,BN72,BO72,BU72,CA72,CH72,CJ72)=0, "", SUM(BI72:BJ72,BL72,BM72,BN72,BO72,BU72,CA72,CH72,CJ72))</f>
        <v/>
      </c>
      <c r="CP72" s="5" t="str">
        <f>IF(SUM(BK72,BP72:BQ72,BS72:BT72,BV72:BW72,BY72:BZ72,CB72:CC72,CE72:CG72,CI72)=0, "", SUM(BK72,BP72:BQ72,BS72:BT72,BV72:BW72,BY72:BZ72,CB72:CC72,CE72:CG72,CI72))</f>
        <v/>
      </c>
      <c r="CQ72" s="5" t="str">
        <f>IF(SUM(CB72:CC72,CE72:CF72,CI72)=0, "", SUM(CB72:CC72,CE72:CF72,CI72))</f>
        <v/>
      </c>
      <c r="CR72" s="5" t="str">
        <f>IF(SUM(BQ72,BS72:BT72,BW72,BY72)=0, "", SUM(BQ72,BS72:BT72,BW72,BY72))</f>
        <v/>
      </c>
      <c r="CS72" s="5" t="str">
        <f>IF(SUM(BK72,BP72,BV72,BZ72,CG72)=0, "", SUM(BK72,BP72,BV72,BZ72,CG72))</f>
        <v/>
      </c>
      <c r="CT72" s="5" t="str">
        <f>IF(SUM(BI72:BJ72,BL72,BN72,CH72)=0, "", SUM(BI72:BJ72,BL72,BN72,CH72))</f>
        <v/>
      </c>
      <c r="CU72" s="5" t="str">
        <f>IF(SUM(BM72,BO72,BU72,CA72,CJ72)=0, "", SUM(BM72,BO72,BU72,CA72,CJ72))</f>
        <v/>
      </c>
      <c r="CV72" s="5" t="str">
        <f>IF(CQ72="", "", IF(CQ72&gt;=8, 1, 0))</f>
        <v/>
      </c>
      <c r="CW72" s="5" t="str">
        <f>IF(CR72="", "", IF(CR72&gt;=10, 1, 0))</f>
        <v/>
      </c>
      <c r="CX72" s="5" t="str">
        <f>IF(CS72="", "", IF(CS72&gt;=13, 1, 0))</f>
        <v/>
      </c>
      <c r="CY72" s="5" t="str">
        <f>IF(CT72="", "", IF(CT72&gt;=10, 1, 0))</f>
        <v/>
      </c>
      <c r="CZ72" s="5" t="str">
        <f>IF(CU72="", "", IF(CU72&gt;=15, 1, 0))</f>
        <v/>
      </c>
      <c r="DA72" s="5" t="str">
        <f>IF(AND(BR72="", BX72="", CD72=""), "", IF(BR72=5,1,0) + IF(BX72=5,1,0) + IF(CD72=5,1,0))</f>
        <v/>
      </c>
      <c r="DB72" s="6"/>
      <c r="DC72" s="5"/>
      <c r="DD72" s="13"/>
      <c r="DE72" s="5"/>
      <c r="DF72" s="13"/>
      <c r="DG72" s="5"/>
      <c r="DH72" s="13"/>
      <c r="DI72" s="5"/>
      <c r="DJ72" s="13"/>
      <c r="DK72" s="5"/>
      <c r="DL72" s="13"/>
      <c r="DM72" s="5"/>
      <c r="DN72" s="13"/>
      <c r="DO72" s="5"/>
      <c r="DP72" s="13"/>
      <c r="DQ72" s="5"/>
      <c r="DR72" s="13"/>
      <c r="DS72" s="5"/>
      <c r="DT72" s="13"/>
      <c r="DU72" s="5"/>
      <c r="DV72" s="13"/>
      <c r="DW72" s="5"/>
      <c r="DX72" s="13"/>
      <c r="DY72" s="5"/>
      <c r="DZ72" s="13"/>
      <c r="EA72" s="5"/>
      <c r="EB72" s="13"/>
      <c r="EC72" s="5"/>
      <c r="ED72" s="13"/>
      <c r="EE72" s="5"/>
      <c r="EF72" s="13"/>
      <c r="EG72" s="5"/>
      <c r="EH72" s="13"/>
      <c r="EI72" s="5"/>
      <c r="EJ72" s="13"/>
      <c r="EK72" s="5"/>
      <c r="EL72" s="5"/>
      <c r="EM72" s="5"/>
      <c r="EN72" s="6"/>
      <c r="EO72" s="5"/>
      <c r="EP72" s="5"/>
      <c r="EQ72" s="5"/>
      <c r="ER72" s="5"/>
      <c r="ES72" s="5"/>
      <c r="ET72" s="5"/>
      <c r="EU72" s="5"/>
      <c r="EV72" s="5"/>
      <c r="EW72" s="5"/>
      <c r="EX72" s="5"/>
      <c r="EY72" s="5"/>
      <c r="EZ72" s="5"/>
      <c r="FA72" s="5"/>
      <c r="FB72" s="5"/>
      <c r="FC72" s="5"/>
      <c r="FD72" s="5"/>
      <c r="FE72" s="5"/>
      <c r="FF72" s="5"/>
      <c r="FG72" s="5"/>
      <c r="FH72" s="5"/>
      <c r="FI72" s="5"/>
      <c r="FJ72" s="5"/>
      <c r="FK72" s="5"/>
      <c r="FL72" s="6"/>
      <c r="FM72" s="5"/>
      <c r="FN72" s="5"/>
      <c r="FO72" s="5"/>
      <c r="FP72" s="5"/>
      <c r="FQ72" s="5"/>
      <c r="FR72" s="5"/>
      <c r="FS72" s="14" t="str">
        <f>IF(COUNTBLANK(FM72:FR72)&gt;0, "", AVERAGE(FM72:FR72))</f>
        <v/>
      </c>
      <c r="FT72" s="6"/>
      <c r="FU72" s="5"/>
      <c r="FV72" s="5"/>
      <c r="FW72" s="5"/>
      <c r="FX72" s="5"/>
      <c r="FY72" s="5"/>
      <c r="FZ72" s="5"/>
      <c r="GA72" s="5"/>
      <c r="GB72" s="5"/>
      <c r="GC72" s="5"/>
      <c r="GD72" s="5"/>
      <c r="GE72" s="5" t="str">
        <f>IF(COUNTBLANK(FU72:GC72)&gt;0, "", SUM(FU72:GC72))</f>
        <v/>
      </c>
      <c r="GF72" s="6"/>
      <c r="GG72" s="5"/>
      <c r="GH72" s="5"/>
      <c r="GI72" s="5"/>
      <c r="GJ72" s="5"/>
      <c r="GK72" s="5"/>
      <c r="GL72" s="5"/>
      <c r="GM72" s="5"/>
      <c r="GN72" s="5" t="str">
        <f>IF(COUNTBLANK(GG72:GM72)&gt;0, "", SUM(GG72:GM72))</f>
        <v/>
      </c>
      <c r="GO72" s="6"/>
      <c r="GP72" s="5"/>
      <c r="GQ72" s="5"/>
      <c r="GR72" s="5"/>
      <c r="GS72" s="5"/>
      <c r="GT72" s="5"/>
      <c r="GU72" s="5"/>
      <c r="GV72" s="5"/>
      <c r="GW72" s="5"/>
      <c r="GX72" s="5"/>
      <c r="GY72" s="5"/>
      <c r="GZ72" s="5"/>
      <c r="HA72" s="5"/>
      <c r="HB72" s="5"/>
      <c r="HC72" s="5"/>
      <c r="HD72" s="5"/>
      <c r="HE72" s="5"/>
      <c r="HF72" s="5"/>
      <c r="HG72" s="5"/>
      <c r="HH72" s="5"/>
      <c r="HI72" s="5" t="str">
        <f>IF(COUNTBLANK(GQ72:HH72)&gt;0, "", SUM(GQ72:HH72))</f>
        <v/>
      </c>
      <c r="HJ72" s="6"/>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t="str">
        <f>IF(COUNTA(HK72:II72)=0, "", SUM(HK72,HL72,HN72,HO72,HP72,HU72,HV72,HX72,HZ72,IA72,IB72,IH72))</f>
        <v/>
      </c>
      <c r="IK72" s="5" t="str">
        <f>IF(COUNTA(HK72:II72)=0, "", SUM(HM72,HQ72,HR72,HS72,HT72,HW72,HY72,IC72,ID72,IE72,IF72,IG72,II72))</f>
        <v/>
      </c>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t="str">
        <f>IF(COUNTA(IL72:JJ72)=0, "", SUM(IL72,IM72,IO72,IP72,IQ72,IV72,IW72,IY72,JA72,JB72,JC72,JI72))</f>
        <v/>
      </c>
      <c r="JL72" s="5" t="str">
        <f>IF(COUNTA(IL72:JJ72)=0, "", SUM(IN72,IR72,IS72,IT72,IU72,IX72,IZ72,JD72,JE72,JF72,JG72,JH72,JJ72))</f>
        <v/>
      </c>
      <c r="JM72" s="6"/>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12" t="str">
        <f>IF(COUNTA(JN72:KW72)=0, "", SUM(JN72:KW72))</f>
        <v/>
      </c>
      <c r="KY72" s="12" t="str">
        <f>IF(COUNTA(JN72:KW72)=0, "", SUM(JX72,JY72,KH72,KJ72,KL72,KP72))</f>
        <v/>
      </c>
      <c r="KZ72" s="12" t="str">
        <f>IF(COUNTA(JN72:KW72)=0, "", SUM(JZ72,KE72,KG72,KM72,KT72))</f>
        <v/>
      </c>
      <c r="LA72" s="12" t="str">
        <f>IF(COUNTA(JN72:KW72)=0, "", SUM(JP72,KA72,KF72,KK72,KN72,KS72))</f>
        <v/>
      </c>
      <c r="LB72" s="12" t="str">
        <f>IF(COUNTA(JN72:KW72)=0, "", SUM(JO72,JS72,JU72,JW72,KD72,KU72))</f>
        <v/>
      </c>
      <c r="LC72" s="12" t="str">
        <f>IF(COUNTA(JN72:KW72)=0, "", SUM(KB72,KC72,KI72,KO72,KQ72,KR72,KV72,KW72))</f>
        <v/>
      </c>
      <c r="LD72" s="12" t="str">
        <f>IF(COUNTA(JN72:KW72)=0, "", SUM(JN72,JQ72,JR72,JT72,JV72))</f>
        <v/>
      </c>
      <c r="LE72" s="6"/>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t="str">
        <f>IF(COUNTBLANK(LF72:MG72)&gt;0, "", AVERAGE(LF72:MG72))</f>
        <v/>
      </c>
      <c r="MI72" s="5" t="str">
        <f>IF(COUNTA(LF72:MG72)=0, "", AVERAGE(LG72,LS72,LT72,LU72,LV72,LW72,LY72,MA72,MB72))</f>
        <v/>
      </c>
      <c r="MJ72" s="5" t="str">
        <f>IF(COUNTA(LF72:MG72)=0, "", AVERAGE(LH72,LI72,LJ72,LK72,LM72,LO72,MD72,ME72))</f>
        <v/>
      </c>
      <c r="MK72" s="5" t="str">
        <f>IF(COUNTA(LF72:MG72)=0, "", AVERAGE(LL72,LP72,LQ72,LR72,MF72,MG72))</f>
        <v/>
      </c>
      <c r="ML72" s="6"/>
      <c r="MM72" s="5"/>
      <c r="MN72" s="5"/>
      <c r="MO72" s="5"/>
      <c r="MP72" s="5"/>
      <c r="MQ72" s="5"/>
      <c r="MR72" s="5"/>
      <c r="MS72" s="5"/>
      <c r="MT72" s="5"/>
      <c r="MU72" s="5"/>
      <c r="MV72" s="5"/>
      <c r="MW72" s="5"/>
      <c r="MX72" s="5"/>
      <c r="MY72" s="5"/>
      <c r="MZ72" s="5"/>
      <c r="NA72" s="5"/>
      <c r="NB72" s="5"/>
      <c r="NC72" s="5"/>
      <c r="ND72" s="5"/>
      <c r="NE72" s="5"/>
      <c r="NF72" s="5"/>
      <c r="NG72" s="5" t="str">
        <f>IF(COUNTA(MM72:NF72)=0, "", SUM(MM72:NF72))</f>
        <v/>
      </c>
      <c r="NH72" s="6"/>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t="str">
        <f>IF(COUNTA(NI72:OJ72)=0, "", SUM(NK72,NP72,NS72,NW72,OC72,OG72,OJ72))</f>
        <v/>
      </c>
      <c r="OL72" s="5" t="str">
        <f>IF(COUNTA(NI72:OJ72)=0, "", SUM(NJ72,NL72,NQ72,NV72,NZ72,OB72,OD72))</f>
        <v/>
      </c>
      <c r="OM72" s="5" t="str">
        <f>IF(COUNTA(NI72:OJ72)=0, "", SUM(NN72,NR72,NU72,NY72,OA72,OF72,OI72))</f>
        <v/>
      </c>
      <c r="ON72" s="5" t="str">
        <f>IF(COUNTA(NI72:OJ72)=0, "", SUM(NI72,NM72,NO72,NT72,NX72,OE72,OH72))</f>
        <v/>
      </c>
      <c r="OQ72" s="6"/>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t="str">
        <f>IF(COUNTBLANK(OR72:PS72)&gt;0, "", AVERAGE(OR72:PS72))</f>
        <v/>
      </c>
      <c r="PU72" s="5" t="str">
        <f>IF(COUNTA(OR72:PS72)=0, "", AVERAGE(OS72,PE72,PF72,PG72,PH72,PI72,PK72,PM72,PN72))</f>
        <v/>
      </c>
      <c r="PV72" s="5" t="str">
        <f>IF(COUNTA(OR72:PS72)=0, "", AVERAGE(OT72,OU72,OV72,OW72,OY72,PA72,PP72,PQ72))</f>
        <v/>
      </c>
      <c r="PW72" s="5" t="str">
        <f>IF(COUNTA(OR72:PS72)=0, "", AVERAGE(OX72,PB72,PC72,PD72,PR72,PS72))</f>
        <v/>
      </c>
      <c r="PX72" s="6"/>
      <c r="PY72" s="5"/>
      <c r="PZ72" s="5"/>
      <c r="QA72" s="5"/>
      <c r="QB72" s="5"/>
      <c r="QC72" s="5"/>
      <c r="QD72" s="5"/>
      <c r="QE72" s="5"/>
      <c r="QF72" s="5"/>
      <c r="QG72" s="5"/>
      <c r="QH72" s="5"/>
      <c r="QI72" s="5" t="str">
        <f>IF(COUNTBLANK(PY72:QG72)&gt;0, "", SUM(PY72:QG72))</f>
        <v/>
      </c>
      <c r="QJ72" s="6"/>
      <c r="QK72" s="5"/>
      <c r="QL72" s="5"/>
      <c r="QM72" s="5"/>
      <c r="QN72" s="5"/>
      <c r="QO72" s="5"/>
      <c r="QP72" s="5"/>
      <c r="QQ72" s="5"/>
      <c r="QR72" s="5"/>
      <c r="QS72" s="5"/>
      <c r="QT72" s="5"/>
      <c r="QU72" s="5" t="str">
        <f>IF(COUNTBLANK(QK72:QS72)&gt;0, "", SUM(QK72:QS72))</f>
        <v/>
      </c>
      <c r="QV72" s="6"/>
      <c r="QW72" s="5"/>
      <c r="QX72" s="5"/>
      <c r="QY72" s="5"/>
      <c r="QZ72" s="5"/>
      <c r="RA72" s="5"/>
      <c r="RB72" s="5"/>
      <c r="RC72" s="5"/>
      <c r="RD72" s="5"/>
      <c r="RE72" s="5"/>
      <c r="RF72" s="5"/>
      <c r="RG72" s="5" t="str">
        <f>IF(COUNTBLANK(QW72:RE72)&gt;0, "", SUM(QW72:RE72))</f>
        <v/>
      </c>
      <c r="RH72" s="6"/>
      <c r="RI72" s="5"/>
      <c r="RJ72" s="5"/>
      <c r="RK72" s="5"/>
      <c r="RL72" s="5"/>
      <c r="RM72" s="5"/>
      <c r="RN72" s="5"/>
      <c r="RO72" s="5"/>
      <c r="RP72" s="5" t="str">
        <f>IF(COUNTBLANK(RI72:RO72)&gt;0, "", SUM(RI72:RO72))</f>
        <v/>
      </c>
      <c r="RQ72" s="6"/>
      <c r="RR72" s="5"/>
      <c r="RS72" s="5"/>
      <c r="RT72" s="5"/>
      <c r="RU72" s="5"/>
      <c r="RV72" s="5"/>
      <c r="RW72" s="5"/>
      <c r="RX72" s="5"/>
      <c r="RY72" s="5" t="str">
        <f>IF(COUNTBLANK(RR72:RX72)&gt;0, "", SUM(RR72:RX72))</f>
        <v/>
      </c>
      <c r="RZ72" s="6"/>
      <c r="SA72" s="5"/>
      <c r="SB72" s="5"/>
      <c r="SC72" s="5"/>
      <c r="SD72" s="5"/>
      <c r="SE72" s="5"/>
      <c r="SF72" s="5"/>
      <c r="SG72" s="5"/>
      <c r="SH72" s="5" t="str">
        <f>IF(COUNTBLANK(SA72:SG72)&gt;0, "", SUM(SA72:SG72))</f>
        <v/>
      </c>
      <c r="SI72" s="6"/>
      <c r="SJ72" s="5"/>
      <c r="SK72" s="5"/>
      <c r="SL72" s="5"/>
      <c r="SM72" s="5"/>
      <c r="SN72" s="5"/>
      <c r="SO72" s="5"/>
      <c r="SP72" s="5"/>
      <c r="SQ72" s="5"/>
      <c r="SR72" s="5"/>
      <c r="SS72" s="5"/>
      <c r="ST72" s="5"/>
      <c r="SU72" s="5"/>
      <c r="SV72" s="5"/>
      <c r="SW72" s="5"/>
      <c r="SX72" s="5"/>
      <c r="SY72" s="5"/>
      <c r="SZ72" s="5"/>
      <c r="TA72" s="5"/>
      <c r="TB72" s="5"/>
      <c r="TC72" s="5" t="str">
        <f>IF(COUNTBLANK(SJ72:TB72)&gt;0, "", SUM(SJ72:TB72))</f>
        <v/>
      </c>
      <c r="TD72" s="5" t="str">
        <f>IF(COUNTBLANK(SJ72:TB72)&gt;0, "", SUM(SL72,SO72,SR72,SS72,ST72,SU72,SV72,SX72,SY72,TB72))</f>
        <v/>
      </c>
      <c r="TE72" s="5" t="str">
        <f>IF(COUNTBLANK(SJ72:TB72)&gt;0, "", SUM(SJ72,SK72,SM72,SN72,SQ72,SW72,SZ72,TA72))</f>
        <v/>
      </c>
      <c r="TF72" s="6"/>
      <c r="TG72" s="5"/>
      <c r="TH72" s="5"/>
      <c r="TI72" s="5"/>
      <c r="TJ72" s="5"/>
      <c r="TK72" s="5"/>
      <c r="TL72" s="5"/>
      <c r="TM72" s="5"/>
      <c r="TN72" s="5"/>
      <c r="TO72" s="5"/>
      <c r="TP72" s="5"/>
      <c r="TQ72" s="5"/>
      <c r="TR72" s="5"/>
      <c r="TS72" s="5"/>
      <c r="TT72" s="5"/>
      <c r="TU72" s="5"/>
      <c r="TV72" s="5"/>
      <c r="TW72" s="5"/>
      <c r="TX72" s="5"/>
      <c r="TY72" s="5"/>
      <c r="TZ72" s="5" t="str">
        <f>IF(COUNTBLANK(TG72:TY72)&gt;0, "", SUM(TG72:TY72))</f>
        <v/>
      </c>
      <c r="UA72" s="5" t="str">
        <f>IF(COUNTBLANK(TG72:TY72)&gt;0, "", SUM(TI72,TL72,TO72,TP72,TQ72,TR72,TS72,TU72,TV72,TY72))</f>
        <v/>
      </c>
      <c r="UB72" s="5" t="str">
        <f>IF(COUNTBLANK(TG72:TY72)&gt;0, "", SUM(TG72,TH72,TJ72,TK72,TN72,TT72,TW72,TX72))</f>
        <v/>
      </c>
      <c r="UC72" s="6"/>
      <c r="UD72" s="5"/>
      <c r="UE72" s="5"/>
      <c r="UF72" s="5"/>
      <c r="UG72" s="5"/>
      <c r="UH72" s="5"/>
      <c r="UI72" s="5"/>
      <c r="UJ72" s="5"/>
      <c r="UK72" s="5"/>
      <c r="UL72" s="5"/>
      <c r="UM72" s="5"/>
      <c r="UN72" s="5"/>
      <c r="UO72" s="5"/>
      <c r="UP72" s="5"/>
      <c r="UQ72" s="5"/>
      <c r="UR72" s="5"/>
      <c r="US72" s="5"/>
      <c r="UT72" s="5"/>
      <c r="UU72" s="5"/>
      <c r="UV72" s="5"/>
      <c r="UW72" s="5" t="str">
        <f>IF(COUNTBLANK(UD72:UV72)&gt;0, "", SUM(UD72:UV72))</f>
        <v/>
      </c>
      <c r="UX72" s="5" t="str">
        <f>IF(COUNTBLANK(UD72:UV72)&gt;0, "", SUM(UF72,UI72,UL72,UM72,UN72,UO72,UP72,UR72,US72,UV72))</f>
        <v/>
      </c>
      <c r="UY72" s="5" t="str">
        <f>IF(COUNTBLANK(UD72:UV72)&gt;0, "", SUM(UD72,UE72,UG72,UH72,UK72,UQ72,UT72,UU72))</f>
        <v/>
      </c>
      <c r="UZ72" s="6"/>
      <c r="VA72" s="6"/>
      <c r="VB72" s="5"/>
      <c r="VC72" s="5"/>
      <c r="VE72" s="5"/>
      <c r="VF72" s="5"/>
      <c r="VG72" s="5"/>
      <c r="VH72" s="5"/>
      <c r="VI72" s="5"/>
      <c r="VK72" s="5"/>
      <c r="VL72" s="5"/>
      <c r="VN72" s="6"/>
      <c r="VO72" s="5"/>
      <c r="VP72" s="5"/>
      <c r="VQ72" s="5"/>
      <c r="VR72" s="5"/>
      <c r="VS72" s="5"/>
      <c r="VT72" s="5"/>
      <c r="VU72" s="5"/>
      <c r="VV72" s="5"/>
      <c r="VW72" s="5"/>
      <c r="VX72" s="5"/>
      <c r="VY72" s="5"/>
      <c r="VZ72" s="5"/>
      <c r="WA72" s="5"/>
      <c r="WB72" s="5"/>
      <c r="WC72" s="5"/>
      <c r="WD72" s="5"/>
      <c r="WE72" s="5"/>
      <c r="WF72" s="5"/>
      <c r="WG72" s="5"/>
      <c r="WH72" s="5"/>
      <c r="WI72" s="5"/>
      <c r="WJ72" s="5"/>
      <c r="WK72" s="5"/>
      <c r="WL72" s="5"/>
      <c r="WM72" s="5"/>
      <c r="WN72" s="5"/>
      <c r="WO72" s="5"/>
      <c r="WP72" s="5"/>
      <c r="WQ72" s="5"/>
      <c r="WR72" s="5" t="str">
        <f>IF(COUNTBLANK(VO72:WQ72)&gt;0, "", SUM(VQ72:WJ72))</f>
        <v/>
      </c>
      <c r="WS72" s="5" t="str">
        <f>IF(COUNTBLANK(VO72:WQ72)&gt;0, "", SUM(VQ72:VZ72))</f>
        <v/>
      </c>
      <c r="WT72" s="5" t="str">
        <f>IF(COUNTBLANK(VO72:WQ72)&gt;0, "", SUM(WA72:WL72))</f>
        <v/>
      </c>
      <c r="WU72" s="5" t="str">
        <f>IF(COUNTBLANK(VO72:WQ72)&gt;0, "", SUM(WK72:WL72))</f>
        <v/>
      </c>
      <c r="WV72" s="5" t="str">
        <f>IF(COUNTA(VO72:WQ72)=0, "", IF(AND(OR(VO72=1, VP72=1), OR(VQ72&gt;=1, VR72&gt;=1, VS72&gt;=1, VT72&gt;=1, VU72&gt;=1), OR(VV72&gt;=1, VW72&gt;=1), COUNTIF(VX72:WD72, "&gt;=1")&gt;=2, COUNTIF(WE72:WJ72, "&gt;=1")&gt;=2, OR(WN72=1, WN72=2), OR(WO72&gt;=1, WP72&gt;=1), WQ72&lt;1), 1, 0))</f>
        <v/>
      </c>
      <c r="WW72" s="5" t="str">
        <f>IF(COUNTBLANK(VO72:WQ72)&gt;0, "", SUM(VQ72:VU72))</f>
        <v/>
      </c>
      <c r="WX72" s="5" t="str">
        <f>IF(COUNTBLANK(VO72:WQ72)&gt;0, "", SUM(VV72:VW72))</f>
        <v/>
      </c>
      <c r="WY72" s="5" t="str">
        <f>IF(COUNTBLANK(VO72:WQ72)&gt;0, "", SUM(VX72:WD72))</f>
        <v/>
      </c>
      <c r="WZ72" s="5" t="str">
        <f>IF(COUNTBLANK(VO72:WQ72)&gt;0, "", SUM(WE72:WJ72))</f>
        <v/>
      </c>
      <c r="XA72" s="6"/>
      <c r="XB72" s="5"/>
      <c r="XC72" s="5"/>
      <c r="XD72" s="5"/>
      <c r="XE72" s="5"/>
      <c r="XF72" s="5"/>
      <c r="XG72" s="5"/>
      <c r="XH72" s="5"/>
      <c r="XI72" s="5"/>
      <c r="XJ72" s="5"/>
      <c r="XK72" s="5"/>
      <c r="XL72" s="5" t="str">
        <f>IF(COUNTBLANK(XB72:XJ72)&gt;0, "", SUM(XB72:XJ72))</f>
        <v/>
      </c>
      <c r="XM72" s="6"/>
      <c r="XN72" s="5"/>
      <c r="XO72" s="5"/>
      <c r="XP72" s="5"/>
      <c r="XQ72" s="5"/>
      <c r="XR72" s="5"/>
      <c r="XS72" s="5"/>
      <c r="XT72" s="5"/>
      <c r="XU72" s="5" t="str">
        <f>IF(COUNTBLANK(XN72:XT72)&gt;0, "", SUM(XN72:XT72))</f>
        <v/>
      </c>
      <c r="XV72" s="6"/>
      <c r="XW72" s="5"/>
      <c r="XX72" s="5"/>
      <c r="XY72" s="5"/>
      <c r="XZ72" s="5"/>
      <c r="YA72" s="5"/>
      <c r="YB72" s="5"/>
      <c r="YC72" s="5"/>
      <c r="YD72" s="5"/>
      <c r="YE72" s="5"/>
      <c r="YF72" s="5"/>
      <c r="YG72" s="5"/>
      <c r="YH72" s="5"/>
      <c r="YI72" s="5"/>
      <c r="YJ72" s="5"/>
      <c r="YK72" s="5"/>
      <c r="YL72" s="5"/>
      <c r="YM72" s="5"/>
      <c r="YN72" s="5"/>
      <c r="YO72" s="5"/>
      <c r="YP72" s="12" t="str">
        <f>IF(COUNTBLANK(XW72:YO72)&gt;0, "", SUM(XW72:YO72))</f>
        <v/>
      </c>
      <c r="YQ72" s="12" t="str">
        <f>IF(COUNTBLANK(XW72:YO72)&gt;0, "", SUM(XY72,YC72,YD72,YE72,YJ72,YK72,YL72,YM72))</f>
        <v/>
      </c>
      <c r="YR72" s="12" t="str">
        <f>IF(COUNTBLANK(XW72:YO72)&gt;0, "", SUM(YF72:YH72))</f>
        <v/>
      </c>
      <c r="YS72" s="12" t="str">
        <f>IF(COUNTBLANK(XW72:YO72)&gt;0, "", SUM(XW72,XX72,YB72))</f>
        <v/>
      </c>
      <c r="YT72" s="12" t="str">
        <f>IF(COUNTBLANK(XW72:YO72)&gt;0, "", SUM(XZ72,YA72,YI72,YN72,YO72))</f>
        <v/>
      </c>
      <c r="YU72" s="12" t="str">
        <f>IF(COUNTBLANK(XW72:YO72)&gt;0, "", SUM(XY72,XZ72,YA72,YB72,YC72,YF72,YJ72,YN72,YO72))</f>
        <v/>
      </c>
      <c r="YV72" s="12" t="str">
        <f>IF(COUNTBLANK(XW72:YO72)&gt;0, "", SUM(XW72,XX72,YK72,YL72,YM72))</f>
        <v/>
      </c>
      <c r="YW72" s="12" t="str">
        <f>IF(COUNTBLANK(XW72:YO72)&gt;0, "", SUM(YD72,YE72,YG72,YH72,YI72))</f>
        <v/>
      </c>
      <c r="YX72" s="6"/>
      <c r="YY72" s="5"/>
      <c r="YZ72" s="5"/>
      <c r="ZA72" s="5"/>
      <c r="ZB72" s="5"/>
      <c r="ZC72" s="5"/>
      <c r="ZD72" s="5"/>
      <c r="ZE72" s="5"/>
      <c r="ZF72" s="5"/>
      <c r="ZG72" s="5"/>
      <c r="ZH72" s="5"/>
      <c r="ZI72" s="5"/>
      <c r="ZJ72" s="5"/>
      <c r="ZK72" s="5"/>
      <c r="ZL72" s="5"/>
      <c r="ZM72" s="5"/>
      <c r="ZN72" s="5"/>
      <c r="ZO72" s="5"/>
      <c r="ZP72" s="5"/>
      <c r="ZQ72" s="5"/>
      <c r="ZR72" s="5"/>
      <c r="ZS72" s="5"/>
      <c r="ZT72" s="5"/>
      <c r="ZU72" s="5"/>
      <c r="ZV72" s="5"/>
      <c r="ZW72" s="5"/>
      <c r="ZX72" s="5"/>
      <c r="ZY72" s="5"/>
      <c r="ZZ72" s="5"/>
      <c r="AAA72" s="5" t="str">
        <f>IF(COUNTBLANK(YY72:ZZ72)&gt;0, "", AVERAGE(YY72:ZZ72))</f>
        <v/>
      </c>
      <c r="AAB72" s="5" t="str">
        <f>IF(COUNTA(YY72:ZZ72)=0, "", AVERAGE(YZ72,ZL72,ZM72,ZN72,ZO72,ZP72,ZR72,ZT72,ZU72))</f>
        <v/>
      </c>
      <c r="AAC72" s="5" t="str">
        <f>IF(COUNTA(YY72:ZZ72)=0, "", AVERAGE(ZA72,ZB72,ZC72,ZD72,ZF72,ZH72,ZW72,ZX72))</f>
        <v/>
      </c>
      <c r="AAD72" s="5" t="str">
        <f>IF(COUNTA(YY72:ZZ72)=0, "", AVERAGE(ZE72,ZI72,ZJ72,ZK72,ZY72,ZZ72))</f>
        <v/>
      </c>
      <c r="AAE72" s="6"/>
      <c r="AAF72" s="5"/>
      <c r="AAG72" s="5"/>
      <c r="AAH72" s="5"/>
      <c r="AAI72" s="5"/>
      <c r="AAJ72" s="5"/>
      <c r="AAK72" s="5"/>
      <c r="AAL72" s="5"/>
      <c r="AAM72" s="5"/>
      <c r="AAN72" s="5"/>
      <c r="AAO72" s="5"/>
      <c r="AAP72" s="5"/>
      <c r="AAQ72" s="5"/>
      <c r="AAR72" s="5"/>
      <c r="AAS72" s="5"/>
      <c r="AAT72" s="5"/>
      <c r="AAU72" s="5"/>
      <c r="AAV72" s="5"/>
      <c r="AAW72" s="5"/>
      <c r="AAX72" s="5"/>
      <c r="AAY72" s="5"/>
      <c r="AAZ72" s="5"/>
      <c r="ABA72" s="5"/>
      <c r="ABB72" s="5"/>
      <c r="ABC72" s="5"/>
      <c r="ABD72" s="5"/>
      <c r="ABE72" s="5"/>
      <c r="ABF72" s="5"/>
      <c r="ABG72" s="5"/>
      <c r="ABH72" s="5"/>
      <c r="ABI72" s="5"/>
      <c r="ABJ72" s="5" t="str">
        <f>IF(SUM(AAF72:AAN72,AAP72:AAT72,AAV72:AAZ72,ABB72:ABG72)=0, "", SUM(AAF72:AAN72,AAP72:AAT72,AAV72:AAZ72,ABB72:ABG72))</f>
        <v/>
      </c>
      <c r="ABK72" s="5" t="str">
        <f>IF(SUM(ABN72, ABO72, ABP72, ABQ72, ABR72)=0, "", IF(OR(ABN72&gt;=8, ABO72&gt;=10, ABP72&gt;=13, ABQ72&gt;=10, ABR72&gt;=15), 1, 0))</f>
        <v/>
      </c>
      <c r="ABL72" s="5" t="str">
        <f>IF(SUM(AAF72:AAG72,AAI72,AAJ72,AAK72,AAL72,AAR72,AAX72,ABE72,ABG72)=0, "", SUM(AAF72:AAG72,AAI72,AAJ72,AAK72,AAL72,AAR72,AAX72,ABE72,ABG72))</f>
        <v/>
      </c>
      <c r="ABM72" s="5" t="str">
        <f>IF(SUM(AAH72,AAM72:AAN72,AAP72:AAQ72,AAS72:AAT72,AAV72:AAW72,AAY72:AAZ72,ABB72:ABD72,ABF72)=0, "", SUM(AAH72,AAM72:AAN72,AAP72:AAQ72,AAS72:AAT72,AAV72:AAW72,AAY72:AAZ72,ABB72:ABD72,ABF72))</f>
        <v/>
      </c>
      <c r="ABN72" s="5" t="str">
        <f>IF(SUM(AAY72:AAZ72,ABB72:ABC72,ABF72)=0, "", SUM(AAY72:AAZ72,ABB72:ABC72,ABF72))</f>
        <v/>
      </c>
      <c r="ABO72" s="5" t="str">
        <f>IF(SUM(AAN72,AAP72:AAQ72,AAT72,AAV72)=0, "", SUM(AAN72,AAP72:AAQ72,AAT72,AAV72))</f>
        <v/>
      </c>
      <c r="ABP72" s="5" t="str">
        <f>IF(SUM(AAH72,AAM72,AAS72,AAW72,ABD72)=0, "", SUM(AAH72,AAM72,AAS72,AAW72,ABD72))</f>
        <v/>
      </c>
      <c r="ABQ72" s="5" t="str">
        <f>IF(SUM(AAF72:AAG72,AAI72,AAK72,ABE72)=0, "", SUM(AAF72:AAG72,AAI72,AAK72,ABE72))</f>
        <v/>
      </c>
      <c r="ABR72" s="5" t="str">
        <f>IF(SUM(AAJ72,AAL72,AAR72,AAX72,ABG72)=0, "", SUM(AAJ72,AAL72,AAR72,AAX72,ABG72))</f>
        <v/>
      </c>
      <c r="ABS72" s="5" t="str">
        <f>IF(ABN72="", "", IF(ABN72&gt;=8, 1, 0))</f>
        <v/>
      </c>
      <c r="ABT72" s="5" t="str">
        <f>IF(ABO72="", "", IF(ABO72&gt;=10, 1, 0))</f>
        <v/>
      </c>
      <c r="ABU72" s="5" t="str">
        <f>IF(ABP72="", "", IF(ABP72&gt;=13, 1, 0))</f>
        <v/>
      </c>
      <c r="ABV72" s="5" t="str">
        <f>IF(ABQ72="", "", IF(ABQ72&gt;=10, 1, 0))</f>
        <v/>
      </c>
      <c r="ABW72" s="5" t="str">
        <f>IF(ABR72="", "", IF(ABR72&gt;=15, 1, 0))</f>
        <v/>
      </c>
      <c r="ABX72" s="5" t="str">
        <f>IF(AND(AAO72="", AAU72="", ABA72=""), "", IF(AAO72=5,1,0) + IF(AAU72=5,1,0) + IF(ABA72=5,1,0))</f>
        <v/>
      </c>
      <c r="ABY72" s="6"/>
      <c r="ABZ72" s="5"/>
      <c r="ACA72" s="5"/>
      <c r="ACB72" s="5"/>
      <c r="ACC72" s="5"/>
      <c r="ACD72" s="5"/>
      <c r="ACE72" s="5"/>
      <c r="ACF72" s="5"/>
      <c r="ACG72" s="5"/>
      <c r="ACH72" s="5"/>
      <c r="ACI72" s="5"/>
      <c r="ACJ72" s="5"/>
      <c r="ACK72" s="5"/>
      <c r="ACL72" s="5"/>
      <c r="ACM72" s="5"/>
      <c r="ACN72" s="5"/>
      <c r="ACO72" s="5"/>
      <c r="ACP72" s="5"/>
      <c r="ACQ72" s="5"/>
      <c r="ACR72" s="5"/>
      <c r="ACS72" s="5"/>
      <c r="ACT72" s="5"/>
      <c r="ACU72" s="5"/>
      <c r="ACV72" s="5"/>
      <c r="ACW72" s="5"/>
      <c r="ACX72" s="5"/>
      <c r="ACY72" s="5"/>
      <c r="ACZ72" s="5"/>
      <c r="ADA72" s="5"/>
      <c r="ADB72" s="5"/>
      <c r="ADC72" s="5"/>
      <c r="ADD72" s="5"/>
      <c r="ADE72" s="5"/>
      <c r="ADF72" s="5"/>
      <c r="ADG72" s="5"/>
      <c r="ADH72" s="5"/>
      <c r="ADI72" s="5"/>
      <c r="ADJ72" s="5"/>
      <c r="ADK72" s="5"/>
      <c r="ADL72" s="5"/>
      <c r="ADM72" s="5"/>
      <c r="ADN72" s="5"/>
      <c r="ADO72" s="5"/>
      <c r="ADP72" s="5"/>
      <c r="ADQ72" s="6"/>
      <c r="ADR72" s="5"/>
      <c r="ADS72" s="5"/>
      <c r="ADT72" s="5"/>
      <c r="ADU72" s="5"/>
      <c r="ADV72" s="5"/>
      <c r="ADW72" s="5"/>
      <c r="ADX72" s="5"/>
      <c r="ADY72" s="5"/>
      <c r="ADZ72" s="5"/>
      <c r="AEA72" s="5"/>
      <c r="AEB72" s="5"/>
      <c r="AEC72" s="5"/>
      <c r="AED72" s="5"/>
      <c r="AEE72" s="5"/>
      <c r="AEF72" s="5"/>
      <c r="AEG72" s="5"/>
      <c r="AEH72" s="5"/>
      <c r="AEI72" s="5"/>
      <c r="AEJ72" s="5"/>
      <c r="AEK72" s="5"/>
      <c r="AEL72" s="5" t="str">
        <f>IF(COUNTA(ADR72:AEK72)=0, "", SUM(ADR72:AEK72))</f>
        <v/>
      </c>
      <c r="AEM72" s="8"/>
      <c r="AEN72" s="6"/>
      <c r="AEO72" s="6"/>
      <c r="AEP72" s="6"/>
      <c r="AEQ72" s="6"/>
      <c r="AER72" s="5"/>
      <c r="AES72" s="6"/>
      <c r="AET72" s="6"/>
      <c r="AEU72" s="6"/>
      <c r="AEV72" s="5"/>
      <c r="AEW72" s="5"/>
      <c r="AEX72" s="5"/>
      <c r="AEY72" s="5"/>
      <c r="AEZ72" s="5"/>
      <c r="AFA72" s="5"/>
      <c r="AFB72" s="5"/>
      <c r="AFC72" s="5"/>
      <c r="AFD72" s="5"/>
      <c r="AFE72" s="5"/>
      <c r="AFF72" s="5"/>
      <c r="AFG72" s="5"/>
      <c r="AFH72" s="5"/>
      <c r="AFI72" s="5"/>
      <c r="AFJ72" s="5"/>
      <c r="AFK72" s="5"/>
      <c r="AFL72" s="5"/>
      <c r="AFM72" s="5"/>
      <c r="AFN72" s="5"/>
      <c r="AFO72" s="5"/>
      <c r="AFP72" s="5"/>
      <c r="AFQ72" s="5"/>
      <c r="AFR72" s="5"/>
      <c r="AFS72" s="5"/>
      <c r="AFT72" s="5"/>
      <c r="AFU72" s="5"/>
      <c r="AFV72" s="5"/>
      <c r="AFW72" s="5"/>
      <c r="AFX72" s="5"/>
      <c r="AFY72" s="5"/>
      <c r="AFZ72" s="5"/>
      <c r="AGA72" s="5" t="str">
        <f>IF(COUNTA(AEV72:AFY72)=0, "", SUM(AEV72:AFY72))</f>
        <v/>
      </c>
      <c r="AGB72" s="6"/>
      <c r="AGC72" s="5"/>
      <c r="AGD72" s="5"/>
      <c r="AGE72" s="5"/>
      <c r="AGF72" s="5"/>
      <c r="AGG72" s="5"/>
      <c r="AGM72" s="18"/>
      <c r="AGS72" s="6"/>
      <c r="AHG72" s="18"/>
      <c r="AHM72" s="6"/>
      <c r="AHN72" s="5"/>
      <c r="AHO72" s="5"/>
      <c r="AHP72" s="5"/>
      <c r="AHQ72" s="5"/>
      <c r="AHR72" s="5"/>
      <c r="AHS72" s="5"/>
      <c r="AHT72" s="5"/>
      <c r="AHU72" s="5"/>
      <c r="AHV72" s="5"/>
      <c r="AHW72" s="5"/>
      <c r="AHX72" s="5" t="str">
        <f>IF(COUNTBLANK(AHN72:AHW72)&gt;0, "", SUM(AHN72:AHW72))</f>
        <v/>
      </c>
      <c r="AHY72" s="5" t="str">
        <f>IF(COUNTBLANK(AHN72:AHW72)&gt;0, "", SUM(AHR72,AHW72))</f>
        <v/>
      </c>
      <c r="AHZ72" s="5" t="str">
        <f>IF(COUNTBLANK(AHN72:AHW72)&gt;0, "", SUM(AHP72,AHS72))</f>
        <v/>
      </c>
      <c r="AIA72" s="5" t="str">
        <f>IF(COUNTBLANK(AHN72:AHW72)&gt;0, "", SUM(AHT72,AHV72))</f>
        <v/>
      </c>
      <c r="AIB72" s="5" t="str">
        <f>IF(COUNTBLANK(AHN72:AHW72)&gt;0, "", SUM(AHQ72,AHU72))</f>
        <v/>
      </c>
      <c r="AIC72" s="5" t="str">
        <f>IF(COUNTBLANK(AHN72:AHW72)&gt;0, "", SUM(AHN72:AHO72))</f>
        <v/>
      </c>
      <c r="AID72" s="6"/>
      <c r="AIE72" s="5"/>
      <c r="AIF72" s="5"/>
      <c r="AIG72" s="5"/>
      <c r="AIH72" s="5"/>
      <c r="AII72" s="5"/>
      <c r="AIJ72" s="5"/>
      <c r="AIK72" s="5"/>
      <c r="AIL72" s="5"/>
      <c r="AIM72" s="5"/>
      <c r="AIN72" s="5"/>
      <c r="AIO72" s="5"/>
      <c r="AIP72" s="5"/>
      <c r="AIQ72" s="5"/>
      <c r="AIR72" s="5"/>
      <c r="AIS72" s="5"/>
      <c r="AIT72" s="5"/>
      <c r="AIU72" s="5"/>
      <c r="AIV72" s="5"/>
      <c r="AIW72" s="5"/>
      <c r="AIX72" s="5"/>
      <c r="AIY72" s="5"/>
      <c r="AIZ72" s="5"/>
      <c r="AJA72" s="5"/>
      <c r="AJB72" s="6"/>
      <c r="AJC72" s="5"/>
      <c r="AJD72" s="5"/>
      <c r="AJE72" s="5"/>
      <c r="AJF72" s="5"/>
      <c r="AJG72" s="5"/>
      <c r="AJH72" s="5"/>
      <c r="AJI72" s="5"/>
      <c r="AJJ72" s="5"/>
      <c r="AJK72" s="5"/>
      <c r="AJL72" s="5"/>
      <c r="AJM72" s="5" t="str">
        <f>IF(COUNTBLANK(AJC72:AJK72)&gt;0, "", SUM(AJC72:AJK72))</f>
        <v/>
      </c>
      <c r="AJN72" s="6"/>
      <c r="AJO72" s="5"/>
      <c r="AJP72" s="5"/>
      <c r="AJQ72" s="5"/>
      <c r="AJR72" s="5"/>
      <c r="AJS72" s="5"/>
      <c r="AJT72" s="5"/>
      <c r="AJU72" s="5"/>
      <c r="AJV72" s="5" t="str">
        <f>IF(COUNTBLANK(AJO72:AJU72)&gt;0, "", SUM(AJO72:AJU72))</f>
        <v/>
      </c>
    </row>
    <row r="73" spans="1:958" ht="15" customHeight="1" x14ac:dyDescent="0.35">
      <c r="A73" s="5">
        <v>302462</v>
      </c>
      <c r="B73" s="5" t="s">
        <v>956</v>
      </c>
      <c r="C73" s="6">
        <v>44161</v>
      </c>
      <c r="D73" s="5">
        <v>0</v>
      </c>
      <c r="E73" s="5">
        <v>0</v>
      </c>
      <c r="F73" s="5">
        <v>0</v>
      </c>
      <c r="G73" s="5">
        <v>0</v>
      </c>
      <c r="H73" s="5">
        <v>0</v>
      </c>
      <c r="I73" s="5">
        <v>0</v>
      </c>
      <c r="J73" s="5">
        <v>0</v>
      </c>
      <c r="K73" s="5">
        <v>0</v>
      </c>
      <c r="L73" s="5">
        <v>0</v>
      </c>
      <c r="M73" s="5">
        <v>0</v>
      </c>
      <c r="N73" s="5">
        <v>0</v>
      </c>
      <c r="O73" s="5">
        <v>0</v>
      </c>
      <c r="P73" s="5">
        <v>0</v>
      </c>
      <c r="Q73" s="5">
        <v>0</v>
      </c>
      <c r="R73" s="5">
        <v>0</v>
      </c>
      <c r="S73" s="5">
        <v>0</v>
      </c>
      <c r="T73" s="5">
        <v>0</v>
      </c>
      <c r="U73" s="5">
        <v>0</v>
      </c>
      <c r="V73" s="5">
        <f>IF(COUNTA(D73,F73,H73,J73,L73,N73,P73,R73,T73)=0, "", IF(OR(D73=1,F73=1,H73=1,J73=1,L73=1,N73=1,P73=1,R73=1,T73=1), 1, 0))</f>
        <v>0</v>
      </c>
      <c r="W73" s="5">
        <f>IF(COUNTA(E73,G73,I73,K73,M73,O73,Q73,S73,U73)=0, "", IF(OR(E73=1,G73=1,I73=1,K73=1,M73=1,O73=1,Q73=1,S73=1,U73=1), 1, 0))</f>
        <v>0</v>
      </c>
      <c r="X73" s="5">
        <v>0</v>
      </c>
      <c r="Y73" s="5">
        <v>1</v>
      </c>
      <c r="Z73" s="5">
        <v>1</v>
      </c>
      <c r="AA73" s="5">
        <v>1</v>
      </c>
      <c r="AB73" s="5">
        <f>IF(AG73&lt;&gt;"", 1, 0)</f>
        <v>1</v>
      </c>
      <c r="AC73" s="5">
        <f>IF(AH73&lt;&gt;"", 1, 0)</f>
        <v>1</v>
      </c>
      <c r="AD73" s="5">
        <v>0</v>
      </c>
      <c r="AE73" s="7" t="s">
        <v>957</v>
      </c>
      <c r="AF73" s="6">
        <v>44990</v>
      </c>
      <c r="AG73" s="8" t="s">
        <v>958</v>
      </c>
      <c r="AH73" s="8">
        <v>45057</v>
      </c>
      <c r="AI73" s="8"/>
      <c r="AJ73" s="5">
        <f>IF(OR(ISBLANK(AE73), ISBLANK(AG73)), "", AG73 - AE73)</f>
        <v>28</v>
      </c>
      <c r="AK73" s="9">
        <v>44664</v>
      </c>
      <c r="AL73" s="5">
        <f>IF(OR(ISBLANK(AG73), ISBLANK(AK73)), "", AK73 - AG73)</f>
        <v>470</v>
      </c>
      <c r="AM73" s="6">
        <v>44944</v>
      </c>
      <c r="AN73" s="10">
        <f>IF(OR(ISBLANK(AM73), ISBLANK(AF73)), "", AF73 - AM73)</f>
        <v>46</v>
      </c>
      <c r="AO73" s="6">
        <v>44166</v>
      </c>
      <c r="AP73" s="6">
        <v>32863</v>
      </c>
      <c r="AQ73" s="5">
        <f>IF(OR(ISBLANK(AO73), ISBLANK(AP73)), "", DATEDIF(AP73, AO73, "Y"))</f>
        <v>30</v>
      </c>
      <c r="AR73" s="11" t="s">
        <v>959</v>
      </c>
      <c r="AS73" s="11">
        <f>IF(ISBLANK(AR73), "", IF(AR73="ישראל", 1, 2))</f>
        <v>1</v>
      </c>
      <c r="AT73" s="11" t="s">
        <v>959</v>
      </c>
      <c r="AU73" s="11" t="s">
        <v>959</v>
      </c>
      <c r="AV73" s="5"/>
      <c r="AW73" s="5">
        <v>2</v>
      </c>
      <c r="AX73" s="5">
        <v>10</v>
      </c>
      <c r="AY73" s="5">
        <v>17</v>
      </c>
      <c r="AZ73" s="5">
        <f>IF(ISBLANK(AY73), "", IF(AY73&lt;=8, 1, IF(AY73&lt;=12, 2, 3)))</f>
        <v>3</v>
      </c>
      <c r="BA73" s="5">
        <v>23</v>
      </c>
      <c r="BB73" s="5">
        <f>IF(ISBLANK(BA73), "", IF(BA73&lt;=8, 1, IF(BA73&lt;=12, 2, 3)))</f>
        <v>3</v>
      </c>
      <c r="BC73" s="11" t="s">
        <v>960</v>
      </c>
      <c r="BD73" s="11" t="s">
        <v>961</v>
      </c>
      <c r="BE73" s="5">
        <v>3</v>
      </c>
      <c r="BF73" s="5"/>
      <c r="BG73" s="5">
        <v>4</v>
      </c>
      <c r="BH73" s="6" t="s">
        <v>957</v>
      </c>
      <c r="BI73" s="5">
        <v>1</v>
      </c>
      <c r="BJ73" s="5">
        <v>1</v>
      </c>
      <c r="BK73" s="5">
        <v>1</v>
      </c>
      <c r="BL73" s="5">
        <v>1</v>
      </c>
      <c r="BM73" s="5">
        <v>2</v>
      </c>
      <c r="BN73" s="5">
        <v>1</v>
      </c>
      <c r="BO73" s="5">
        <v>1</v>
      </c>
      <c r="BP73" s="5">
        <v>1</v>
      </c>
      <c r="BQ73" s="5">
        <v>1</v>
      </c>
      <c r="BR73" s="5">
        <v>4</v>
      </c>
      <c r="BS73" s="5">
        <v>1</v>
      </c>
      <c r="BT73" s="5">
        <v>1</v>
      </c>
      <c r="BU73" s="5">
        <v>1</v>
      </c>
      <c r="BV73" s="5">
        <v>2</v>
      </c>
      <c r="BW73" s="5">
        <v>1</v>
      </c>
      <c r="BX73" s="5">
        <v>3</v>
      </c>
      <c r="BY73" s="5">
        <v>1</v>
      </c>
      <c r="BZ73" s="5">
        <v>1</v>
      </c>
      <c r="CA73" s="5">
        <v>1</v>
      </c>
      <c r="CB73" s="5">
        <v>1</v>
      </c>
      <c r="CC73" s="5">
        <v>1</v>
      </c>
      <c r="CD73" s="5">
        <v>4</v>
      </c>
      <c r="CE73" s="5">
        <v>1</v>
      </c>
      <c r="CF73" s="5">
        <v>1</v>
      </c>
      <c r="CG73" s="5">
        <v>1</v>
      </c>
      <c r="CH73" s="5">
        <v>1</v>
      </c>
      <c r="CI73" s="5">
        <v>1</v>
      </c>
      <c r="CJ73" s="5">
        <v>1</v>
      </c>
      <c r="CK73" s="5">
        <v>1</v>
      </c>
      <c r="CL73" s="5">
        <v>1</v>
      </c>
      <c r="CM73" s="5">
        <f>IF(SUM(BI73:BQ73,BS73:BW73,BY73:CC73,CE73:CJ73)=0, "", SUM(BI73:BQ73,BS73:BW73,BY73:CC73,CE73:CJ73))</f>
        <v>27</v>
      </c>
      <c r="CN73" s="5">
        <f>IF(SUM(CQ73, CR73, CS73, CT73, CU73)=0, "", IF(OR(CQ73&gt;=8, CR73&gt;=10, CS73&gt;=13, CT73&gt;=10, CU73&gt;=15), 1, 0))</f>
        <v>0</v>
      </c>
      <c r="CO73" s="5">
        <f>IF(SUM(BI73:BJ73,BL73,BM73,BN73,BO73,BU73,CA73,CH73,CJ73)=0, "", SUM(BI73:BJ73,BL73,BM73,BN73,BO73,BU73,CA73,CH73,CJ73))</f>
        <v>11</v>
      </c>
      <c r="CP73" s="5">
        <f>IF(SUM(BK73,BP73:BQ73,BS73:BT73,BV73:BW73,BY73:BZ73,CB73:CC73,CE73:CG73,CI73)=0, "", SUM(BK73,BP73:BQ73,BS73:BT73,BV73:BW73,BY73:BZ73,CB73:CC73,CE73:CG73,CI73))</f>
        <v>16</v>
      </c>
      <c r="CQ73" s="5">
        <f>IF(SUM(CB73:CC73,CE73:CF73,CI73)=0, "", SUM(CB73:CC73,CE73:CF73,CI73))</f>
        <v>5</v>
      </c>
      <c r="CR73" s="5">
        <f>IF(SUM(BQ73,BS73:BT73,BW73,BY73)=0, "", SUM(BQ73,BS73:BT73,BW73,BY73))</f>
        <v>5</v>
      </c>
      <c r="CS73" s="5">
        <f>IF(SUM(BK73,BP73,BV73,BZ73,CG73)=0, "", SUM(BK73,BP73,BV73,BZ73,CG73))</f>
        <v>6</v>
      </c>
      <c r="CT73" s="5">
        <f>IF(SUM(BI73:BJ73,BL73,BN73,CH73)=0, "", SUM(BI73:BJ73,BL73,BN73,CH73))</f>
        <v>5</v>
      </c>
      <c r="CU73" s="5">
        <f>IF(SUM(BM73,BO73,BU73,CA73,CJ73)=0, "", SUM(BM73,BO73,BU73,CA73,CJ73))</f>
        <v>6</v>
      </c>
      <c r="CV73" s="5">
        <f>IF(CQ73="", "", IF(CQ73&gt;=8, 1, 0))</f>
        <v>0</v>
      </c>
      <c r="CW73" s="5">
        <f>IF(CR73="", "", IF(CR73&gt;=10, 1, 0))</f>
        <v>0</v>
      </c>
      <c r="CX73" s="5">
        <f>IF(CS73="", "", IF(CS73&gt;=13, 1, 0))</f>
        <v>0</v>
      </c>
      <c r="CY73" s="5">
        <f>IF(CT73="", "", IF(CT73&gt;=10, 1, 0))</f>
        <v>0</v>
      </c>
      <c r="CZ73" s="5">
        <f>IF(CU73="", "", IF(CU73&gt;=15, 1, 0))</f>
        <v>0</v>
      </c>
      <c r="DA73" s="5">
        <f>IF(AND(BR73="", BX73="", CD73=""), "", IF(BR73=5,1,0) + IF(BX73=5,1,0) + IF(CD73=5,1,0))</f>
        <v>0</v>
      </c>
      <c r="DB73" s="6" t="s">
        <v>957</v>
      </c>
      <c r="DC73" s="12">
        <v>0</v>
      </c>
      <c r="DD73" s="13"/>
      <c r="DE73" s="12">
        <v>0</v>
      </c>
      <c r="DF73" s="13"/>
      <c r="DG73" s="12">
        <v>4</v>
      </c>
      <c r="DH73" s="13"/>
      <c r="DI73" s="12">
        <v>0</v>
      </c>
      <c r="DJ73" s="13"/>
      <c r="DK73" s="12">
        <v>0</v>
      </c>
      <c r="DL73" s="13"/>
      <c r="DM73" s="12">
        <v>0</v>
      </c>
      <c r="DN73" s="13"/>
      <c r="DO73" s="12">
        <v>0</v>
      </c>
      <c r="DP73" s="13"/>
      <c r="DQ73" s="12">
        <v>0</v>
      </c>
      <c r="DR73" s="13"/>
      <c r="DS73" s="12">
        <v>0</v>
      </c>
      <c r="DT73" s="13"/>
      <c r="DU73" s="12">
        <v>0</v>
      </c>
      <c r="DV73" s="13"/>
      <c r="DW73" s="12">
        <v>0</v>
      </c>
      <c r="DX73" s="13"/>
      <c r="DY73" s="12">
        <v>0</v>
      </c>
      <c r="DZ73" s="13"/>
      <c r="EA73" s="12">
        <v>0</v>
      </c>
      <c r="EB73" s="13"/>
      <c r="EC73" s="12">
        <v>0</v>
      </c>
      <c r="ED73" s="13"/>
      <c r="EE73" s="12">
        <v>0</v>
      </c>
      <c r="EF73" s="13"/>
      <c r="EG73" s="12">
        <v>0</v>
      </c>
      <c r="EH73" s="13"/>
      <c r="EI73" s="12">
        <v>0</v>
      </c>
      <c r="EJ73" s="13"/>
      <c r="EK73" s="5">
        <v>1</v>
      </c>
      <c r="EL73" s="1">
        <v>0</v>
      </c>
      <c r="EM73" s="5">
        <v>1</v>
      </c>
      <c r="EN73" s="6" t="s">
        <v>957</v>
      </c>
      <c r="EO73" s="5">
        <v>1</v>
      </c>
      <c r="EP73" s="5">
        <v>0</v>
      </c>
      <c r="EQ73" s="5">
        <v>0</v>
      </c>
      <c r="ER73" s="5">
        <v>1</v>
      </c>
      <c r="ES73" s="5">
        <v>0</v>
      </c>
      <c r="ET73" s="5">
        <v>0</v>
      </c>
      <c r="EU73" s="5">
        <v>1</v>
      </c>
      <c r="EV73" s="5">
        <v>0</v>
      </c>
      <c r="EW73" s="5">
        <v>0</v>
      </c>
      <c r="EX73" s="5">
        <v>0</v>
      </c>
      <c r="EY73" s="5">
        <v>0</v>
      </c>
      <c r="EZ73" s="5">
        <v>0</v>
      </c>
      <c r="FA73" s="5">
        <v>0</v>
      </c>
      <c r="FB73" s="5">
        <v>0</v>
      </c>
      <c r="FC73" s="5">
        <v>0</v>
      </c>
      <c r="FD73" s="5">
        <v>0</v>
      </c>
      <c r="FE73" s="5">
        <v>2</v>
      </c>
      <c r="FF73" s="5">
        <v>0</v>
      </c>
      <c r="FG73" s="5">
        <v>0</v>
      </c>
      <c r="FH73" s="5">
        <v>0</v>
      </c>
      <c r="FI73" s="5">
        <v>5</v>
      </c>
      <c r="FJ73" s="5">
        <v>0</v>
      </c>
      <c r="FK73" s="5">
        <v>0</v>
      </c>
      <c r="FL73" s="6" t="s">
        <v>957</v>
      </c>
      <c r="FM73" s="5">
        <v>2</v>
      </c>
      <c r="FN73" s="5">
        <v>1</v>
      </c>
      <c r="FO73" s="5">
        <v>2</v>
      </c>
      <c r="FP73" s="5">
        <v>2</v>
      </c>
      <c r="FQ73" s="5">
        <v>2</v>
      </c>
      <c r="FR73" s="5">
        <v>4</v>
      </c>
      <c r="FS73" s="14">
        <f>IF(COUNTBLANK(FM73:FR73)&gt;0, "", AVERAGE(FM73:FR73))</f>
        <v>2.1666666666666665</v>
      </c>
      <c r="FT73" s="6" t="s">
        <v>957</v>
      </c>
      <c r="FU73" s="5">
        <v>0</v>
      </c>
      <c r="FV73" s="5">
        <v>2</v>
      </c>
      <c r="FW73" s="5">
        <v>0</v>
      </c>
      <c r="FX73" s="5">
        <v>1</v>
      </c>
      <c r="FY73" s="5">
        <v>1</v>
      </c>
      <c r="FZ73" s="5">
        <v>1</v>
      </c>
      <c r="GA73" s="5">
        <v>1</v>
      </c>
      <c r="GB73" s="5">
        <v>0</v>
      </c>
      <c r="GC73" s="5">
        <v>0</v>
      </c>
      <c r="GD73" s="5">
        <v>1</v>
      </c>
      <c r="GE73" s="5">
        <f>IF(COUNTBLANK(FU73:GC73)&gt;0, "", SUM(FU73:GC73))</f>
        <v>6</v>
      </c>
      <c r="GF73" s="6" t="s">
        <v>957</v>
      </c>
      <c r="GG73" s="5">
        <v>1</v>
      </c>
      <c r="GH73" s="5">
        <v>0</v>
      </c>
      <c r="GI73" s="5">
        <v>1</v>
      </c>
      <c r="GJ73" s="5">
        <v>0</v>
      </c>
      <c r="GK73" s="5">
        <v>0</v>
      </c>
      <c r="GL73" s="5">
        <v>1</v>
      </c>
      <c r="GM73" s="5">
        <v>0</v>
      </c>
      <c r="GN73" s="5">
        <f>IF(COUNTBLANK(GG73:GM73)&gt;0, "", SUM(GG73:GM73))</f>
        <v>3</v>
      </c>
      <c r="GO73" s="6" t="s">
        <v>957</v>
      </c>
      <c r="GP73" s="5">
        <v>1</v>
      </c>
      <c r="GQ73" s="5">
        <v>5</v>
      </c>
      <c r="GR73" s="5">
        <v>4</v>
      </c>
      <c r="GS73" s="5">
        <v>4</v>
      </c>
      <c r="GT73" s="5">
        <v>5</v>
      </c>
      <c r="GU73" s="5">
        <v>5</v>
      </c>
      <c r="GV73" s="5">
        <v>4</v>
      </c>
      <c r="GW73" s="5">
        <v>5</v>
      </c>
      <c r="GX73" s="5">
        <v>5</v>
      </c>
      <c r="GY73" s="5">
        <v>4</v>
      </c>
      <c r="GZ73" s="5">
        <v>5</v>
      </c>
      <c r="HA73" s="5">
        <v>4</v>
      </c>
      <c r="HB73" s="5">
        <v>3</v>
      </c>
      <c r="HC73" s="5">
        <v>4</v>
      </c>
      <c r="HD73" s="5">
        <v>4</v>
      </c>
      <c r="HE73" s="5">
        <v>4</v>
      </c>
      <c r="HF73" s="5">
        <v>5</v>
      </c>
      <c r="HG73" s="5">
        <v>4</v>
      </c>
      <c r="HH73" s="5">
        <v>5</v>
      </c>
      <c r="HI73" s="5">
        <f>IF(COUNTBLANK(GQ73:HH73)&gt;0, "", SUM(GQ73:HH73))</f>
        <v>79</v>
      </c>
      <c r="HJ73" s="6" t="s">
        <v>957</v>
      </c>
      <c r="HK73" s="5">
        <v>3</v>
      </c>
      <c r="HL73" s="5">
        <v>3</v>
      </c>
      <c r="HM73" s="5">
        <v>0</v>
      </c>
      <c r="HN73" s="5">
        <v>2</v>
      </c>
      <c r="HO73" s="5">
        <v>2</v>
      </c>
      <c r="HP73" s="5">
        <v>3</v>
      </c>
      <c r="HQ73" s="5">
        <v>1</v>
      </c>
      <c r="HR73" s="5">
        <v>3</v>
      </c>
      <c r="HS73" s="5">
        <v>1</v>
      </c>
      <c r="HT73" s="5">
        <v>1</v>
      </c>
      <c r="HU73" s="5">
        <v>3</v>
      </c>
      <c r="HV73" s="5">
        <v>3</v>
      </c>
      <c r="HW73" s="5">
        <v>1</v>
      </c>
      <c r="HX73" s="5">
        <v>3</v>
      </c>
      <c r="HY73" s="5">
        <v>0</v>
      </c>
      <c r="HZ73" s="5">
        <v>3</v>
      </c>
      <c r="IA73" s="5">
        <v>3</v>
      </c>
      <c r="IB73" s="5">
        <v>3</v>
      </c>
      <c r="IC73" s="5">
        <v>0</v>
      </c>
      <c r="ID73" s="5">
        <v>2</v>
      </c>
      <c r="IE73" s="5">
        <v>1</v>
      </c>
      <c r="IF73" s="5">
        <v>0</v>
      </c>
      <c r="IG73" s="5">
        <v>1</v>
      </c>
      <c r="IH73" s="5">
        <v>3</v>
      </c>
      <c r="II73" s="5">
        <v>0</v>
      </c>
      <c r="IJ73" s="5">
        <f>IF(COUNTA(HK73:II73)=0, "", SUM(HK73,HL73,HN73,HO73,HP73,HU73,HV73,HX73,HZ73,IA73,IB73,IH73))</f>
        <v>34</v>
      </c>
      <c r="IK73" s="5">
        <f>IF(COUNTA(HK73:II73)=0, "", SUM(HM73,HQ73,HR73,HS73,HT73,HW73,HY73,IC73,ID73,IE73,IF73,IG73,II73))</f>
        <v>11</v>
      </c>
      <c r="IL73" s="5">
        <v>3</v>
      </c>
      <c r="IM73" s="5">
        <v>3</v>
      </c>
      <c r="IN73" s="5">
        <v>0</v>
      </c>
      <c r="IO73" s="5">
        <v>3</v>
      </c>
      <c r="IP73" s="5">
        <v>2</v>
      </c>
      <c r="IQ73" s="5">
        <v>3</v>
      </c>
      <c r="IR73" s="5">
        <v>1</v>
      </c>
      <c r="IS73" s="5">
        <v>2</v>
      </c>
      <c r="IT73" s="5">
        <v>1</v>
      </c>
      <c r="IU73" s="5">
        <v>0</v>
      </c>
      <c r="IV73" s="5">
        <v>3</v>
      </c>
      <c r="IW73" s="5">
        <v>3</v>
      </c>
      <c r="IX73" s="5">
        <v>1</v>
      </c>
      <c r="IY73" s="5">
        <v>2</v>
      </c>
      <c r="IZ73" s="5">
        <v>2</v>
      </c>
      <c r="JA73" s="5">
        <v>0</v>
      </c>
      <c r="JB73" s="5">
        <v>2</v>
      </c>
      <c r="JC73" s="5">
        <v>2</v>
      </c>
      <c r="JD73" s="5">
        <v>0</v>
      </c>
      <c r="JE73" s="5">
        <v>2</v>
      </c>
      <c r="JF73" s="5">
        <v>0</v>
      </c>
      <c r="JG73" s="5">
        <v>0</v>
      </c>
      <c r="JH73" s="5">
        <v>1</v>
      </c>
      <c r="JI73" s="5">
        <v>2</v>
      </c>
      <c r="JJ73" s="5">
        <v>0</v>
      </c>
      <c r="JK73" s="5">
        <f>IF(COUNTA(IL73:JJ73)=0, "", SUM(IL73,IM73,IO73,IP73,IQ73,IV73,IW73,IY73,JA73,JB73,JC73,JI73))</f>
        <v>28</v>
      </c>
      <c r="JL73" s="5">
        <f>IF(COUNTA(IL73:JJ73)=0, "", SUM(IN73,IR73,IS73,IT73,IU73,IX73,IZ73,JD73,JE73,JF73,JG73,JH73,JJ73))</f>
        <v>10</v>
      </c>
      <c r="JM73" s="6" t="s">
        <v>957</v>
      </c>
      <c r="JN73" s="5">
        <v>1</v>
      </c>
      <c r="JO73" s="5">
        <v>1</v>
      </c>
      <c r="JP73" s="5">
        <v>3</v>
      </c>
      <c r="JQ73" s="5">
        <v>1</v>
      </c>
      <c r="JR73" s="5">
        <v>2</v>
      </c>
      <c r="JS73" s="5">
        <v>2</v>
      </c>
      <c r="JT73" s="5">
        <v>2</v>
      </c>
      <c r="JU73" s="5">
        <v>1</v>
      </c>
      <c r="JV73" s="5">
        <v>2</v>
      </c>
      <c r="JW73" s="5">
        <v>1</v>
      </c>
      <c r="JX73" s="5">
        <v>2</v>
      </c>
      <c r="JY73" s="5">
        <v>2</v>
      </c>
      <c r="JZ73" s="5">
        <v>3</v>
      </c>
      <c r="KA73" s="5">
        <v>2</v>
      </c>
      <c r="KB73" s="5">
        <v>3</v>
      </c>
      <c r="KC73" s="5">
        <v>3</v>
      </c>
      <c r="KD73" s="5">
        <v>2</v>
      </c>
      <c r="KE73" s="5">
        <v>4</v>
      </c>
      <c r="KF73" s="5">
        <v>2</v>
      </c>
      <c r="KG73" s="5">
        <v>3</v>
      </c>
      <c r="KH73" s="5">
        <v>2</v>
      </c>
      <c r="KI73" s="5">
        <v>4</v>
      </c>
      <c r="KJ73" s="5">
        <v>3</v>
      </c>
      <c r="KK73" s="5">
        <v>4</v>
      </c>
      <c r="KL73" s="5">
        <v>2</v>
      </c>
      <c r="KM73" s="5">
        <v>2</v>
      </c>
      <c r="KN73" s="5">
        <v>2</v>
      </c>
      <c r="KO73" s="5">
        <v>2</v>
      </c>
      <c r="KP73" s="5">
        <v>2</v>
      </c>
      <c r="KQ73" s="5">
        <v>2</v>
      </c>
      <c r="KR73" s="5">
        <v>1</v>
      </c>
      <c r="KS73" s="5">
        <v>1</v>
      </c>
      <c r="KT73" s="5">
        <v>2</v>
      </c>
      <c r="KU73" s="5">
        <v>3</v>
      </c>
      <c r="KV73" s="5">
        <v>4</v>
      </c>
      <c r="KW73" s="5">
        <v>4</v>
      </c>
      <c r="KX73" s="5">
        <f>IF(COUNTA(JN73:KW73)=0, "", SUM(JN73:KW73))</f>
        <v>82</v>
      </c>
      <c r="KY73" s="5">
        <f>IF(COUNTA(JN73:KW73)=0, "", SUM(JX73,JY73,KH73,KJ73,KL73,KP73))</f>
        <v>13</v>
      </c>
      <c r="KZ73" s="5">
        <f>IF(COUNTA(JN73:KW73)=0, "", SUM(JZ73,KE73,KG73,KM73,KT73))</f>
        <v>14</v>
      </c>
      <c r="LA73" s="5">
        <f>IF(COUNTA(JN73:KW73)=0, "", SUM(JP73,KA73,KF73,KK73,KN73,KS73))</f>
        <v>14</v>
      </c>
      <c r="LB73" s="5">
        <f>IF(COUNTA(JN73:KW73)=0, "", SUM(JO73,JS73,JU73,JW73,KD73,KU73))</f>
        <v>10</v>
      </c>
      <c r="LC73" s="5">
        <f>IF(COUNTA(JN73:KW73)=0, "", SUM(KB73,KC73,KI73,KO73,KQ73,KR73,KV73,KW73))</f>
        <v>23</v>
      </c>
      <c r="LD73" s="5">
        <f>IF(COUNTA(JN73:KW73)=0, "", SUM(JN73,JQ73,JR73,JT73,JV73))</f>
        <v>8</v>
      </c>
      <c r="LE73" s="6">
        <v>44166</v>
      </c>
      <c r="LF73" s="5">
        <v>20</v>
      </c>
      <c r="LG73" s="5">
        <v>80</v>
      </c>
      <c r="LH73" s="5">
        <v>0</v>
      </c>
      <c r="LI73" s="5">
        <v>0</v>
      </c>
      <c r="LJ73" s="5">
        <v>0</v>
      </c>
      <c r="LK73" s="5">
        <v>0</v>
      </c>
      <c r="LL73" s="5">
        <v>0</v>
      </c>
      <c r="LM73" s="5">
        <v>0</v>
      </c>
      <c r="LN73" s="5">
        <v>0</v>
      </c>
      <c r="LO73" s="5">
        <v>0</v>
      </c>
      <c r="LP73" s="5">
        <v>0</v>
      </c>
      <c r="LQ73" s="5">
        <v>10</v>
      </c>
      <c r="LR73" s="5">
        <v>0</v>
      </c>
      <c r="LS73" s="5">
        <v>20</v>
      </c>
      <c r="LT73" s="5">
        <v>0</v>
      </c>
      <c r="LU73" s="5">
        <v>0</v>
      </c>
      <c r="LV73" s="5">
        <v>0</v>
      </c>
      <c r="LW73" s="5">
        <v>0</v>
      </c>
      <c r="LX73" s="5">
        <v>10</v>
      </c>
      <c r="LY73" s="5">
        <v>0</v>
      </c>
      <c r="LZ73" s="5">
        <v>50</v>
      </c>
      <c r="MA73" s="5">
        <v>20</v>
      </c>
      <c r="MB73" s="5">
        <v>30</v>
      </c>
      <c r="MC73" s="5">
        <v>0</v>
      </c>
      <c r="MD73" s="5">
        <v>0</v>
      </c>
      <c r="ME73" s="5">
        <v>0</v>
      </c>
      <c r="MF73" s="5">
        <v>0</v>
      </c>
      <c r="MG73" s="5">
        <v>0</v>
      </c>
      <c r="MH73" s="5">
        <f>IF(COUNTBLANK(LF73:MG73)&gt;0, "", AVERAGE(LF73:MG73))</f>
        <v>8.5714285714285712</v>
      </c>
      <c r="MI73" s="5">
        <f>IF(COUNTA(LF73:MG73)=0, "", AVERAGE(LG73,LS73,LT73,LU73,LV73,LW73,LY73,MA73,MB73))</f>
        <v>16.666666666666668</v>
      </c>
      <c r="MJ73" s="5">
        <f>IF(COUNTA(LF73:MG73)=0, "", AVERAGE(LH73,LI73,LJ73,LK73,LM73,LO73,MD73,ME73))</f>
        <v>0</v>
      </c>
      <c r="MK73" s="5">
        <f>IF(COUNTA(LF73:MG73)=0, "", AVERAGE(LL73,LP73,LQ73,LR73,MF73,MG73))</f>
        <v>1.6666666666666667</v>
      </c>
      <c r="ML73" s="6" t="s">
        <v>962</v>
      </c>
      <c r="MM73" s="5">
        <v>3</v>
      </c>
      <c r="MN73" s="5">
        <v>3</v>
      </c>
      <c r="MO73" s="5">
        <v>4</v>
      </c>
      <c r="MP73" s="5">
        <v>3</v>
      </c>
      <c r="MQ73" s="5">
        <v>2</v>
      </c>
      <c r="MR73" s="5">
        <v>3</v>
      </c>
      <c r="MS73" s="5">
        <v>2</v>
      </c>
      <c r="MT73" s="5">
        <v>3</v>
      </c>
      <c r="MU73" s="5">
        <v>3</v>
      </c>
      <c r="MV73" s="5">
        <v>3</v>
      </c>
      <c r="MW73" s="5">
        <v>3</v>
      </c>
      <c r="MX73" s="5">
        <v>2</v>
      </c>
      <c r="MY73" s="5">
        <v>2</v>
      </c>
      <c r="MZ73" s="5">
        <v>4</v>
      </c>
      <c r="NA73" s="5">
        <v>4</v>
      </c>
      <c r="NB73" s="5">
        <v>3</v>
      </c>
      <c r="NC73" s="5">
        <v>2</v>
      </c>
      <c r="ND73" s="5">
        <v>2</v>
      </c>
      <c r="NE73" s="5">
        <v>3</v>
      </c>
      <c r="NF73" s="5">
        <v>2</v>
      </c>
      <c r="NG73" s="5">
        <f>IF(COUNTA(MM73:NF73)=0, "", SUM(MM73:NF73))</f>
        <v>56</v>
      </c>
      <c r="NH73" s="6" t="s">
        <v>962</v>
      </c>
      <c r="NI73" s="5">
        <v>5</v>
      </c>
      <c r="NJ73" s="5">
        <v>5</v>
      </c>
      <c r="NK73" s="5">
        <v>4</v>
      </c>
      <c r="NL73" s="5">
        <v>5</v>
      </c>
      <c r="NM73" s="5">
        <v>4</v>
      </c>
      <c r="NN73" s="5">
        <v>5</v>
      </c>
      <c r="NO73" s="5">
        <v>4</v>
      </c>
      <c r="NP73" s="5">
        <v>4</v>
      </c>
      <c r="NQ73" s="5">
        <v>5</v>
      </c>
      <c r="NR73" s="5">
        <v>5</v>
      </c>
      <c r="NS73" s="5">
        <v>3</v>
      </c>
      <c r="NT73" s="5">
        <v>5</v>
      </c>
      <c r="NU73" s="5">
        <v>5</v>
      </c>
      <c r="NV73" s="5">
        <v>4</v>
      </c>
      <c r="NW73" s="5">
        <v>3</v>
      </c>
      <c r="NX73" s="5">
        <v>1</v>
      </c>
      <c r="NY73" s="5">
        <v>2</v>
      </c>
      <c r="NZ73" s="5">
        <v>5</v>
      </c>
      <c r="OA73" s="5">
        <v>4</v>
      </c>
      <c r="OB73" s="5">
        <v>4</v>
      </c>
      <c r="OC73" s="5">
        <v>3</v>
      </c>
      <c r="OD73" s="5">
        <v>4</v>
      </c>
      <c r="OE73" s="5">
        <v>4</v>
      </c>
      <c r="OF73" s="5">
        <v>2</v>
      </c>
      <c r="OG73" s="5">
        <v>2</v>
      </c>
      <c r="OH73" s="5">
        <v>4</v>
      </c>
      <c r="OI73" s="5">
        <v>1</v>
      </c>
      <c r="OJ73" s="5">
        <v>4</v>
      </c>
      <c r="OK73" s="5">
        <f>IF(COUNTA(NI73:OJ73)=0, "", SUM(NK73,NP73,NS73,NW73,OC73,OG73,OJ73))</f>
        <v>23</v>
      </c>
      <c r="OL73" s="5">
        <f>IF(COUNTA(NI73:OJ73)=0, "", SUM(NJ73,NL73,NQ73,NV73,NZ73,OB73,OD73))</f>
        <v>32</v>
      </c>
      <c r="OM73" s="5">
        <f>IF(COUNTA(NI73:OJ73)=0, "", SUM(NN73,NR73,NU73,NY73,OA73,OF73,OI73))</f>
        <v>24</v>
      </c>
      <c r="ON73" s="5">
        <f>IF(COUNTA(NI73:OJ73)=0, "", SUM(NI73,NM73,NO73,NT73,NX73,OE73,OH73))</f>
        <v>27</v>
      </c>
      <c r="OO73" s="11" t="s">
        <v>963</v>
      </c>
      <c r="OP73" s="11">
        <v>1</v>
      </c>
      <c r="OQ73" s="6">
        <v>44727</v>
      </c>
      <c r="OR73" s="5">
        <v>0</v>
      </c>
      <c r="OS73" s="5">
        <v>50</v>
      </c>
      <c r="OT73" s="5">
        <v>10</v>
      </c>
      <c r="OU73" s="5">
        <v>0</v>
      </c>
      <c r="OV73" s="5">
        <v>0</v>
      </c>
      <c r="OW73" s="5">
        <v>0</v>
      </c>
      <c r="OX73" s="5">
        <v>10</v>
      </c>
      <c r="OY73" s="5">
        <v>0</v>
      </c>
      <c r="OZ73" s="5">
        <v>20</v>
      </c>
      <c r="PA73" s="5">
        <v>0</v>
      </c>
      <c r="PB73" s="5">
        <v>0</v>
      </c>
      <c r="PC73" s="5">
        <v>10</v>
      </c>
      <c r="PD73" s="5">
        <v>0</v>
      </c>
      <c r="PE73" s="5">
        <v>20</v>
      </c>
      <c r="PF73" s="5">
        <v>0</v>
      </c>
      <c r="PG73" s="5">
        <v>10</v>
      </c>
      <c r="PH73" s="5">
        <v>0</v>
      </c>
      <c r="PI73" s="5">
        <v>0</v>
      </c>
      <c r="PJ73" s="5">
        <v>0</v>
      </c>
      <c r="PK73" s="5">
        <v>0</v>
      </c>
      <c r="PL73" s="5">
        <v>20</v>
      </c>
      <c r="PM73" s="5">
        <v>0</v>
      </c>
      <c r="PN73" s="5">
        <v>10</v>
      </c>
      <c r="PO73" s="5">
        <v>0</v>
      </c>
      <c r="PP73" s="5">
        <v>0</v>
      </c>
      <c r="PQ73" s="5">
        <v>0</v>
      </c>
      <c r="PR73" s="5">
        <v>0</v>
      </c>
      <c r="PS73" s="5">
        <v>0</v>
      </c>
      <c r="PT73" s="5">
        <f>IF(COUNTBLANK(OR73:PS73)&gt;0, "", AVERAGE(OR73:PS73))</f>
        <v>5.7142857142857144</v>
      </c>
      <c r="PU73" s="5">
        <f>IF(COUNTA(OR73:PS73)=0, "", AVERAGE(OS73,PE73,PF73,PG73,PH73,PI73,PK73,PM73,PN73))</f>
        <v>10</v>
      </c>
      <c r="PV73" s="5">
        <f>IF(COUNTA(OR73:PS73)=0, "", AVERAGE(OT73,OU73,OV73,OW73,OY73,PA73,PP73,PQ73))</f>
        <v>1.25</v>
      </c>
      <c r="PW73" s="5">
        <f>IF(COUNTA(OR73:PS73)=0, "", AVERAGE(OX73,PB73,PC73,PD73,PR73,PS73))</f>
        <v>3.3333333333333335</v>
      </c>
      <c r="PX73" s="6" t="s">
        <v>964</v>
      </c>
      <c r="PY73" s="5">
        <v>0</v>
      </c>
      <c r="PZ73" s="5">
        <v>1</v>
      </c>
      <c r="QA73" s="5">
        <v>2</v>
      </c>
      <c r="QB73" s="5">
        <v>2</v>
      </c>
      <c r="QC73" s="5">
        <v>0</v>
      </c>
      <c r="QD73" s="5">
        <v>0</v>
      </c>
      <c r="QE73" s="5">
        <v>1</v>
      </c>
      <c r="QF73" s="5">
        <v>0</v>
      </c>
      <c r="QG73" s="5">
        <v>0</v>
      </c>
      <c r="QH73" s="5">
        <v>1</v>
      </c>
      <c r="QI73" s="5">
        <f>IF(COUNTBLANK(PY73:QG73)&gt;0, "", SUM(PY73:QG73))</f>
        <v>6</v>
      </c>
      <c r="QJ73" s="6" t="s">
        <v>965</v>
      </c>
      <c r="QK73" s="5">
        <v>1</v>
      </c>
      <c r="QL73" s="5">
        <v>1</v>
      </c>
      <c r="QM73" s="5">
        <v>0</v>
      </c>
      <c r="QN73" s="5">
        <v>1</v>
      </c>
      <c r="QO73" s="5">
        <v>0</v>
      </c>
      <c r="QP73" s="5">
        <v>1</v>
      </c>
      <c r="QQ73" s="5">
        <v>1</v>
      </c>
      <c r="QR73" s="5">
        <v>0</v>
      </c>
      <c r="QS73" s="5">
        <v>0</v>
      </c>
      <c r="QT73" s="5">
        <v>0</v>
      </c>
      <c r="QU73" s="5">
        <f>IF(COUNTBLANK(QK73:QS73)&gt;0, "", SUM(QK73:QS73))</f>
        <v>5</v>
      </c>
      <c r="QV73" s="6" t="s">
        <v>966</v>
      </c>
      <c r="QW73" s="5">
        <v>1</v>
      </c>
      <c r="QX73" s="5">
        <v>1</v>
      </c>
      <c r="QY73" s="5">
        <v>2</v>
      </c>
      <c r="QZ73" s="5">
        <v>1</v>
      </c>
      <c r="RA73" s="5">
        <v>0</v>
      </c>
      <c r="RB73" s="5">
        <v>0</v>
      </c>
      <c r="RC73" s="5">
        <v>1</v>
      </c>
      <c r="RD73" s="5">
        <v>0</v>
      </c>
      <c r="RE73" s="5">
        <v>0</v>
      </c>
      <c r="RF73" s="5">
        <v>0</v>
      </c>
      <c r="RG73" s="5">
        <f>IF(COUNTBLANK(QW73:RE73)&gt;0, "", SUM(QW73:RE73))</f>
        <v>6</v>
      </c>
      <c r="RH73" s="6" t="s">
        <v>964</v>
      </c>
      <c r="RI73" s="5">
        <v>1</v>
      </c>
      <c r="RJ73" s="5">
        <v>1</v>
      </c>
      <c r="RK73" s="5">
        <v>1</v>
      </c>
      <c r="RL73" s="5">
        <v>1</v>
      </c>
      <c r="RM73" s="5">
        <v>0</v>
      </c>
      <c r="RN73" s="5">
        <v>1</v>
      </c>
      <c r="RO73" s="5">
        <v>0</v>
      </c>
      <c r="RP73" s="5">
        <f>IF(COUNTBLANK(RI73:RO73)&gt;0, "", SUM(RI73:RO73))</f>
        <v>5</v>
      </c>
      <c r="RQ73" s="6" t="s">
        <v>965</v>
      </c>
      <c r="RR73" s="5">
        <v>1</v>
      </c>
      <c r="RS73" s="5">
        <v>1</v>
      </c>
      <c r="RT73" s="5">
        <v>1</v>
      </c>
      <c r="RU73" s="5">
        <v>1</v>
      </c>
      <c r="RV73" s="5">
        <v>0</v>
      </c>
      <c r="RW73" s="5">
        <v>0</v>
      </c>
      <c r="RX73" s="5">
        <v>0</v>
      </c>
      <c r="RY73" s="5">
        <f>IF(COUNTBLANK(RR73:RX73)&gt;0, "", SUM(RR73:RX73))</f>
        <v>4</v>
      </c>
      <c r="RZ73" s="6" t="s">
        <v>966</v>
      </c>
      <c r="SA73" s="5">
        <v>1</v>
      </c>
      <c r="SB73" s="5">
        <v>1</v>
      </c>
      <c r="SC73" s="5">
        <v>1</v>
      </c>
      <c r="SD73" s="5">
        <v>0</v>
      </c>
      <c r="SE73" s="5">
        <v>0</v>
      </c>
      <c r="SF73" s="5">
        <v>0</v>
      </c>
      <c r="SG73" s="5">
        <v>0</v>
      </c>
      <c r="SH73" s="5">
        <f>IF(COUNTBLANK(SA73:SG73)&gt;0, "", SUM(SA73:SG73))</f>
        <v>3</v>
      </c>
      <c r="SI73" s="6" t="s">
        <v>964</v>
      </c>
      <c r="SJ73" s="5">
        <v>5</v>
      </c>
      <c r="SK73" s="5">
        <v>3</v>
      </c>
      <c r="SL73" s="5">
        <v>3</v>
      </c>
      <c r="SM73" s="5">
        <v>5</v>
      </c>
      <c r="SN73" s="5">
        <v>5</v>
      </c>
      <c r="SO73" s="5">
        <v>5</v>
      </c>
      <c r="SP73" s="12">
        <v>4</v>
      </c>
      <c r="SQ73" s="5">
        <v>2</v>
      </c>
      <c r="SR73" s="5">
        <v>5</v>
      </c>
      <c r="SS73" s="5">
        <v>5</v>
      </c>
      <c r="ST73" s="5">
        <v>4</v>
      </c>
      <c r="SU73" s="5">
        <v>5</v>
      </c>
      <c r="SV73" s="5">
        <v>3</v>
      </c>
      <c r="SW73" s="5">
        <v>5</v>
      </c>
      <c r="SX73" s="5">
        <v>5</v>
      </c>
      <c r="SY73" s="5">
        <v>5</v>
      </c>
      <c r="SZ73" s="5">
        <v>1</v>
      </c>
      <c r="TA73" s="5">
        <v>4</v>
      </c>
      <c r="TB73" s="5">
        <v>5</v>
      </c>
      <c r="TC73" s="5">
        <f>IF(COUNTBLANK(SJ73:TB73)&gt;0, "", SUM(SJ73:TB73))</f>
        <v>79</v>
      </c>
      <c r="TD73" s="5">
        <f>IF(COUNTBLANK(SJ73:TB73)&gt;0, "", SUM(SL73,SO73,SR73,SS73,ST73,SU73,SV73,SX73,SY73,TB73))</f>
        <v>45</v>
      </c>
      <c r="TE73" s="5">
        <f>IF(COUNTBLANK(SJ73:TB73)&gt;0, "", SUM(SJ73,SK73,SM73,SN73,SQ73,SW73,SZ73,TA73))</f>
        <v>30</v>
      </c>
      <c r="TF73" s="6" t="s">
        <v>965</v>
      </c>
      <c r="TG73" s="5">
        <v>5</v>
      </c>
      <c r="TH73" s="5">
        <v>3</v>
      </c>
      <c r="TI73" s="5">
        <v>4</v>
      </c>
      <c r="TJ73" s="5">
        <v>5</v>
      </c>
      <c r="TK73" s="5">
        <v>5</v>
      </c>
      <c r="TL73" s="5">
        <v>5</v>
      </c>
      <c r="TM73" s="5">
        <v>5</v>
      </c>
      <c r="TN73" s="5">
        <v>2</v>
      </c>
      <c r="TO73" s="5">
        <v>5</v>
      </c>
      <c r="TP73" s="5">
        <v>3</v>
      </c>
      <c r="TQ73" s="5">
        <v>4</v>
      </c>
      <c r="TR73" s="5">
        <v>5</v>
      </c>
      <c r="TS73" s="5">
        <v>4</v>
      </c>
      <c r="TT73" s="5">
        <v>5</v>
      </c>
      <c r="TU73" s="5">
        <v>4</v>
      </c>
      <c r="TV73" s="5">
        <v>5</v>
      </c>
      <c r="TW73" s="5">
        <v>1</v>
      </c>
      <c r="TX73" s="5">
        <v>5</v>
      </c>
      <c r="TY73" s="5">
        <v>5</v>
      </c>
      <c r="TZ73" s="5">
        <f>IF(COUNTBLANK(TG73:TY73)&gt;0, "", SUM(TG73:TY73))</f>
        <v>80</v>
      </c>
      <c r="UA73" s="5">
        <f>IF(COUNTBLANK(TG73:TY73)&gt;0, "", SUM(TI73,TL73,TO73,TP73,TQ73,TR73,TS73,TU73,TV73,TY73))</f>
        <v>44</v>
      </c>
      <c r="UB73" s="5">
        <f>IF(COUNTBLANK(TG73:TY73)&gt;0, "", SUM(TG73,TH73,TJ73,TK73,TN73,TT73,TW73,TX73))</f>
        <v>31</v>
      </c>
      <c r="UC73" s="6" t="s">
        <v>966</v>
      </c>
      <c r="UD73" s="5">
        <v>5</v>
      </c>
      <c r="UE73" s="5">
        <v>4</v>
      </c>
      <c r="UF73" s="5">
        <v>4</v>
      </c>
      <c r="UG73" s="5">
        <v>4</v>
      </c>
      <c r="UH73" s="5">
        <v>5</v>
      </c>
      <c r="UI73" s="5">
        <v>5</v>
      </c>
      <c r="UJ73" s="5">
        <v>5</v>
      </c>
      <c r="UK73" s="5">
        <v>3</v>
      </c>
      <c r="UL73" s="5">
        <v>4</v>
      </c>
      <c r="UM73" s="5">
        <v>4</v>
      </c>
      <c r="UN73" s="5">
        <v>4</v>
      </c>
      <c r="UO73" s="5">
        <v>5</v>
      </c>
      <c r="UP73" s="5">
        <v>4</v>
      </c>
      <c r="UQ73" s="5">
        <v>5</v>
      </c>
      <c r="UR73" s="5">
        <v>5</v>
      </c>
      <c r="US73" s="5">
        <v>5</v>
      </c>
      <c r="UT73" s="5">
        <v>1</v>
      </c>
      <c r="UU73" s="5">
        <v>5</v>
      </c>
      <c r="UV73" s="5">
        <v>5</v>
      </c>
      <c r="UW73" s="5">
        <f>IF(COUNTBLANK(UD73:UV73)&gt;0, "", SUM(UD73:UV73))</f>
        <v>82</v>
      </c>
      <c r="UX73" s="5">
        <f>IF(COUNTBLANK(UD73:UV73)&gt;0, "", SUM(UF73,UI73,UL73,UM73,UN73,UO73,UP73,UR73,US73,UV73))</f>
        <v>45</v>
      </c>
      <c r="UY73" s="5">
        <f>IF(COUNTBLANK(UD73:UV73)&gt;0, "", SUM(UD73,UE73,UG73,UH73,UK73,UQ73,UT73,UU73))</f>
        <v>32</v>
      </c>
      <c r="UZ73" s="6">
        <v>44990</v>
      </c>
      <c r="VA73" s="6">
        <v>44944</v>
      </c>
      <c r="VB73" s="5">
        <v>2</v>
      </c>
      <c r="VC73" s="5">
        <v>1</v>
      </c>
      <c r="VE73" s="5">
        <v>40</v>
      </c>
      <c r="VF73" s="5">
        <v>2850</v>
      </c>
      <c r="VG73" s="5">
        <v>3</v>
      </c>
      <c r="VH73" s="5">
        <v>1</v>
      </c>
      <c r="VI73" s="5"/>
      <c r="VK73" s="5">
        <v>2</v>
      </c>
      <c r="VL73" s="5">
        <v>4</v>
      </c>
      <c r="VM73" s="11" t="s">
        <v>967</v>
      </c>
      <c r="VN73" s="6"/>
      <c r="VO73" s="5"/>
      <c r="VP73" s="5"/>
      <c r="VQ73" s="5"/>
      <c r="VR73" s="5"/>
      <c r="VS73" s="5"/>
      <c r="VT73" s="5"/>
      <c r="VU73" s="5"/>
      <c r="VV73" s="5"/>
      <c r="VW73" s="5"/>
      <c r="VX73" s="5"/>
      <c r="VY73" s="5"/>
      <c r="VZ73" s="5"/>
      <c r="WA73" s="5"/>
      <c r="WB73" s="5"/>
      <c r="WC73" s="5"/>
      <c r="WD73" s="5"/>
      <c r="WE73" s="5"/>
      <c r="WF73" s="5"/>
      <c r="WG73" s="5"/>
      <c r="WH73" s="5"/>
      <c r="WI73" s="5"/>
      <c r="WJ73" s="5"/>
      <c r="WK73" s="5"/>
      <c r="WL73" s="5"/>
      <c r="WM73" s="5"/>
      <c r="WN73" s="5"/>
      <c r="WO73" s="5"/>
      <c r="WP73" s="5"/>
      <c r="WQ73" s="5"/>
      <c r="WR73" s="5" t="str">
        <f>IF(COUNTBLANK(VO73:WQ73)&gt;0, "", SUM(VQ73:WJ73))</f>
        <v/>
      </c>
      <c r="WS73" s="5" t="str">
        <f>IF(COUNTBLANK(VO73:WQ73)&gt;0, "", SUM(VQ73:VZ73))</f>
        <v/>
      </c>
      <c r="WT73" s="5" t="str">
        <f>IF(COUNTBLANK(VO73:WQ73)&gt;0, "", SUM(WA73:WL73))</f>
        <v/>
      </c>
      <c r="WU73" s="5" t="str">
        <f>IF(COUNTBLANK(VO73:WQ73)&gt;0, "", SUM(WK73:WL73))</f>
        <v/>
      </c>
      <c r="WV73" s="5" t="str">
        <f>IF(COUNTA(VO73:WQ73)=0, "", IF(AND(OR(VO73=1, VP73=1), OR(VQ73&gt;=1, VR73&gt;=1, VS73&gt;=1, VT73&gt;=1, VU73&gt;=1), OR(VV73&gt;=1, VW73&gt;=1), COUNTIF(VX73:WD73, "&gt;=1")&gt;=2, COUNTIF(WE73:WJ73, "&gt;=1")&gt;=2, OR(WN73=1, WN73=2), OR(WO73&gt;=1, WP73&gt;=1), WQ73&lt;1), 1, 0))</f>
        <v/>
      </c>
      <c r="WW73" s="5" t="str">
        <f>IF(COUNTBLANK(VO73:WQ73)&gt;0, "", SUM(VQ73:VU73))</f>
        <v/>
      </c>
      <c r="WX73" s="5" t="str">
        <f>IF(COUNTBLANK(VO73:WQ73)&gt;0, "", SUM(VV73:VW73))</f>
        <v/>
      </c>
      <c r="WY73" s="5" t="str">
        <f>IF(COUNTBLANK(VO73:WQ73)&gt;0, "", SUM(VX73:WD73))</f>
        <v/>
      </c>
      <c r="WZ73" s="5" t="str">
        <f>IF(COUNTBLANK(VO73:WQ73)&gt;0, "", SUM(WE73:WJ73))</f>
        <v/>
      </c>
      <c r="XA73" s="6" t="s">
        <v>968</v>
      </c>
      <c r="XB73" s="5">
        <v>1</v>
      </c>
      <c r="XC73" s="5">
        <v>0</v>
      </c>
      <c r="XD73" s="5">
        <v>1</v>
      </c>
      <c r="XE73" s="5">
        <v>2</v>
      </c>
      <c r="XF73" s="5">
        <v>0</v>
      </c>
      <c r="XG73" s="5">
        <v>0</v>
      </c>
      <c r="XH73" s="5">
        <v>0</v>
      </c>
      <c r="XI73" s="5">
        <v>0</v>
      </c>
      <c r="XJ73" s="5">
        <v>0</v>
      </c>
      <c r="XK73" s="5">
        <v>0</v>
      </c>
      <c r="XL73" s="5">
        <f>IF(COUNTBLANK(XB73:XJ73)&gt;0, "", SUM(XB73:XJ73))</f>
        <v>4</v>
      </c>
      <c r="XM73" s="6" t="s">
        <v>968</v>
      </c>
      <c r="XN73" s="5">
        <v>0</v>
      </c>
      <c r="XO73" s="5">
        <v>0</v>
      </c>
      <c r="XP73" s="5">
        <v>0</v>
      </c>
      <c r="XQ73" s="5">
        <v>0</v>
      </c>
      <c r="XR73" s="5">
        <v>0</v>
      </c>
      <c r="XS73" s="5">
        <v>0</v>
      </c>
      <c r="XT73" s="5">
        <v>0</v>
      </c>
      <c r="XU73" s="5">
        <f>IF(COUNTBLANK(XN73:XT73)&gt;0, "", SUM(XN73:XT73))</f>
        <v>0</v>
      </c>
      <c r="XV73" s="6" t="s">
        <v>968</v>
      </c>
      <c r="XW73" s="5">
        <v>4</v>
      </c>
      <c r="XX73" s="5">
        <v>5</v>
      </c>
      <c r="XY73" s="5">
        <v>5</v>
      </c>
      <c r="XZ73" s="12">
        <v>3.6</v>
      </c>
      <c r="YA73" s="12">
        <v>3.6</v>
      </c>
      <c r="YB73" s="12">
        <v>5</v>
      </c>
      <c r="YC73" s="12">
        <v>5</v>
      </c>
      <c r="YD73" s="12">
        <v>5</v>
      </c>
      <c r="YE73" s="12">
        <v>3</v>
      </c>
      <c r="YF73" s="12">
        <v>3.6</v>
      </c>
      <c r="YG73" s="12">
        <v>5</v>
      </c>
      <c r="YH73" s="12">
        <v>5</v>
      </c>
      <c r="YI73" s="12">
        <v>2</v>
      </c>
      <c r="YJ73" s="12">
        <v>5</v>
      </c>
      <c r="YK73" s="12">
        <v>3.6</v>
      </c>
      <c r="YL73" s="12">
        <v>1</v>
      </c>
      <c r="YM73" s="12">
        <v>1</v>
      </c>
      <c r="YN73" s="12">
        <v>5</v>
      </c>
      <c r="YO73" s="12">
        <v>5</v>
      </c>
      <c r="YP73" s="5">
        <f>IF(COUNTBLANK(XW73:YO73)&gt;0, "", SUM(XW73:YO73))</f>
        <v>75.400000000000006</v>
      </c>
      <c r="YQ73" s="5">
        <f>IF(COUNTBLANK(XW73:YO73)&gt;0, "", SUM(XY73,YC73,YD73,YE73,YJ73,YK73,YL73,YM73))</f>
        <v>28.6</v>
      </c>
      <c r="YR73" s="12">
        <f>IF(COUNTBLANK(XW73:YO73)&gt;0, "", SUM(YF73:YH73))</f>
        <v>13.6</v>
      </c>
      <c r="YS73" s="5">
        <f>IF(COUNTBLANK(XW73:YO73)&gt;0, "", SUM(XW73,XX73,YB73))</f>
        <v>14</v>
      </c>
      <c r="YT73" s="12">
        <f>IF(COUNTBLANK(XW73:YO73)&gt;0, "", SUM(XZ73,YA73,YI73,YN73,YO73))</f>
        <v>19.2</v>
      </c>
      <c r="YU73" s="5">
        <f>IF(COUNTBLANK(XW73:YO73)&gt;0, "", SUM(XY73,XZ73,YA73,YB73,YC73,YF73,YJ73,YN73,YO73))</f>
        <v>40.799999999999997</v>
      </c>
      <c r="YV73" s="5">
        <f>IF(COUNTBLANK(XW73:YO73)&gt;0, "", SUM(XW73,XX73,YK73,YL73,YM73))</f>
        <v>14.6</v>
      </c>
      <c r="YW73" s="12">
        <f>IF(COUNTBLANK(XW73:YO73)&gt;0, "", SUM(YD73,YE73,YG73,YH73,YI73))</f>
        <v>20</v>
      </c>
      <c r="YX73" s="6">
        <v>44990</v>
      </c>
      <c r="YY73" s="5">
        <v>20</v>
      </c>
      <c r="YZ73" s="5">
        <v>20</v>
      </c>
      <c r="ZA73" s="5">
        <v>0</v>
      </c>
      <c r="ZB73" s="5">
        <v>0</v>
      </c>
      <c r="ZC73" s="5">
        <v>0</v>
      </c>
      <c r="ZD73" s="5">
        <v>0</v>
      </c>
      <c r="ZE73" s="5">
        <v>0</v>
      </c>
      <c r="ZF73" s="5">
        <v>0</v>
      </c>
      <c r="ZG73" s="5">
        <v>0</v>
      </c>
      <c r="ZH73" s="5">
        <v>0</v>
      </c>
      <c r="ZI73" s="5">
        <v>0</v>
      </c>
      <c r="ZJ73" s="5">
        <v>0</v>
      </c>
      <c r="ZK73" s="5">
        <v>0</v>
      </c>
      <c r="ZL73" s="5">
        <v>10</v>
      </c>
      <c r="ZM73" s="5">
        <v>0</v>
      </c>
      <c r="ZN73" s="5">
        <v>0</v>
      </c>
      <c r="ZO73" s="5">
        <v>10</v>
      </c>
      <c r="ZP73" s="5">
        <v>0</v>
      </c>
      <c r="ZQ73" s="5">
        <v>0</v>
      </c>
      <c r="ZR73" s="5">
        <v>0</v>
      </c>
      <c r="ZS73" s="5">
        <v>20</v>
      </c>
      <c r="ZT73" s="5">
        <v>0</v>
      </c>
      <c r="ZU73" s="5">
        <v>0</v>
      </c>
      <c r="ZV73" s="5">
        <v>0</v>
      </c>
      <c r="ZW73" s="5">
        <v>0</v>
      </c>
      <c r="ZX73" s="5">
        <v>0</v>
      </c>
      <c r="ZY73" s="5">
        <v>0</v>
      </c>
      <c r="ZZ73" s="5">
        <v>0</v>
      </c>
      <c r="AAA73" s="5">
        <f>IF(COUNTBLANK(YY73:ZZ73)&gt;0, "", AVERAGE(YY73:ZZ73))</f>
        <v>2.8571428571428572</v>
      </c>
      <c r="AAB73" s="5">
        <f>IF(COUNTA(YY73:ZZ73)=0, "", AVERAGE(YZ73,ZL73,ZM73,ZN73,ZO73,ZP73,ZR73,ZT73,ZU73))</f>
        <v>4.4444444444444446</v>
      </c>
      <c r="AAC73" s="5">
        <f>IF(COUNTA(YY73:ZZ73)=0, "", AVERAGE(ZA73,ZB73,ZC73,ZD73,ZF73,ZH73,ZW73,ZX73))</f>
        <v>0</v>
      </c>
      <c r="AAD73" s="5">
        <f>IF(COUNTA(YY73:ZZ73)=0, "", AVERAGE(ZE73,ZI73,ZJ73,ZK73,ZY73,ZZ73))</f>
        <v>0</v>
      </c>
      <c r="AAE73" s="6" t="s">
        <v>968</v>
      </c>
      <c r="AAF73" s="5">
        <v>1</v>
      </c>
      <c r="AAG73" s="5">
        <v>1</v>
      </c>
      <c r="AAH73" s="5">
        <v>1</v>
      </c>
      <c r="AAI73" s="5">
        <v>1</v>
      </c>
      <c r="AAJ73" s="5">
        <v>3</v>
      </c>
      <c r="AAK73" s="5">
        <v>1</v>
      </c>
      <c r="AAL73" s="5">
        <v>2</v>
      </c>
      <c r="AAM73" s="5">
        <v>1</v>
      </c>
      <c r="AAN73" s="5">
        <v>1</v>
      </c>
      <c r="AAO73" s="5">
        <v>3</v>
      </c>
      <c r="AAP73" s="5">
        <v>1</v>
      </c>
      <c r="AAQ73" s="5">
        <v>1</v>
      </c>
      <c r="AAR73" s="5">
        <v>1</v>
      </c>
      <c r="AAS73" s="5">
        <v>2</v>
      </c>
      <c r="AAT73" s="5">
        <v>1</v>
      </c>
      <c r="AAU73" s="5">
        <v>4</v>
      </c>
      <c r="AAV73" s="5">
        <v>1</v>
      </c>
      <c r="AAW73" s="5">
        <v>1</v>
      </c>
      <c r="AAX73" s="5">
        <v>1</v>
      </c>
      <c r="AAY73" s="5">
        <v>1</v>
      </c>
      <c r="AAZ73" s="5">
        <v>1</v>
      </c>
      <c r="ABA73" s="5">
        <v>4</v>
      </c>
      <c r="ABB73" s="5">
        <v>1</v>
      </c>
      <c r="ABC73" s="5">
        <v>1</v>
      </c>
      <c r="ABD73" s="5">
        <v>1</v>
      </c>
      <c r="ABE73" s="5">
        <v>1</v>
      </c>
      <c r="ABF73" s="5">
        <v>1</v>
      </c>
      <c r="ABG73" s="5">
        <v>1</v>
      </c>
      <c r="ABH73" s="5">
        <v>1</v>
      </c>
      <c r="ABI73" s="5">
        <v>1</v>
      </c>
      <c r="ABJ73" s="5">
        <f>IF(SUM(AAF73:AAN73,AAP73:AAT73,AAV73:AAZ73,ABB73:ABG73)=0, "", SUM(AAF73:AAN73,AAP73:AAT73,AAV73:AAZ73,ABB73:ABG73))</f>
        <v>29</v>
      </c>
      <c r="ABK73" s="5">
        <f>IF(SUM(ABN73, ABO73, ABP73, ABQ73, ABR73)=0, "", IF(OR(ABN73&gt;=8, ABO73&gt;=10, ABP73&gt;=13, ABQ73&gt;=10, ABR73&gt;=15), 1, 0))</f>
        <v>0</v>
      </c>
      <c r="ABL73" s="5">
        <f>IF(SUM(AAF73:AAG73,AAI73,AAJ73,AAK73,AAL73,AAR73,AAX73,ABE73,ABG73)=0, "", SUM(AAF73:AAG73,AAI73,AAJ73,AAK73,AAL73,AAR73,AAX73,ABE73,ABG73))</f>
        <v>13</v>
      </c>
      <c r="ABM73" s="5">
        <f>IF(SUM(AAH73,AAM73:AAN73,AAP73:AAQ73,AAS73:AAT73,AAV73:AAW73,AAY73:AAZ73,ABB73:ABD73,ABF73)=0, "", SUM(AAH73,AAM73:AAN73,AAP73:AAQ73,AAS73:AAT73,AAV73:AAW73,AAY73:AAZ73,ABB73:ABD73,ABF73))</f>
        <v>16</v>
      </c>
      <c r="ABN73" s="5">
        <f>IF(SUM(AAY73:AAZ73,ABB73:ABC73,ABF73)=0, "", SUM(AAY73:AAZ73,ABB73:ABC73,ABF73))</f>
        <v>5</v>
      </c>
      <c r="ABO73" s="5">
        <f>IF(SUM(AAN73,AAP73:AAQ73,AAT73,AAV73)=0, "", SUM(AAN73,AAP73:AAQ73,AAT73,AAV73))</f>
        <v>5</v>
      </c>
      <c r="ABP73" s="5">
        <f>IF(SUM(AAH73,AAM73,AAS73,AAW73,ABD73)=0, "", SUM(AAH73,AAM73,AAS73,AAW73,ABD73))</f>
        <v>6</v>
      </c>
      <c r="ABQ73" s="5">
        <f>IF(SUM(AAF73:AAG73,AAI73,AAK73,ABE73)=0, "", SUM(AAF73:AAG73,AAI73,AAK73,ABE73))</f>
        <v>5</v>
      </c>
      <c r="ABR73" s="5">
        <f>IF(SUM(AAJ73,AAL73,AAR73,AAX73,ABG73)=0, "", SUM(AAJ73,AAL73,AAR73,AAX73,ABG73))</f>
        <v>8</v>
      </c>
      <c r="ABS73" s="5">
        <f>IF(ABN73="", "", IF(ABN73&gt;=8, 1, 0))</f>
        <v>0</v>
      </c>
      <c r="ABT73" s="5">
        <f>IF(ABO73="", "", IF(ABO73&gt;=10, 1, 0))</f>
        <v>0</v>
      </c>
      <c r="ABU73" s="5">
        <f>IF(ABP73="", "", IF(ABP73&gt;=13, 1, 0))</f>
        <v>0</v>
      </c>
      <c r="ABV73" s="5">
        <f>IF(ABQ73="", "", IF(ABQ73&gt;=10, 1, 0))</f>
        <v>0</v>
      </c>
      <c r="ABW73" s="5">
        <f>IF(ABR73="", "", IF(ABR73&gt;=15, 1, 0))</f>
        <v>0</v>
      </c>
      <c r="ABX73" s="5">
        <f>IF(AND(AAO73="", AAU73="", ABA73=""), "", IF(AAO73=5,1,0) + IF(AAU73=5,1,0) + IF(ABA73=5,1,0))</f>
        <v>0</v>
      </c>
      <c r="ABY73" s="6" t="s">
        <v>968</v>
      </c>
      <c r="ABZ73" s="5">
        <v>1</v>
      </c>
      <c r="ACA73" s="5">
        <v>1</v>
      </c>
      <c r="ACB73" s="5">
        <v>2</v>
      </c>
      <c r="ACC73" s="5">
        <v>1</v>
      </c>
      <c r="ACD73" s="5">
        <v>1</v>
      </c>
      <c r="ACE73" s="5">
        <v>1</v>
      </c>
      <c r="ACF73" s="5">
        <v>1</v>
      </c>
      <c r="ACG73" s="5">
        <v>1</v>
      </c>
      <c r="ACH73" s="5">
        <v>1</v>
      </c>
      <c r="ACI73" s="5">
        <v>1</v>
      </c>
      <c r="ACJ73" s="5">
        <v>3</v>
      </c>
      <c r="ACK73" s="5">
        <v>1</v>
      </c>
      <c r="ACL73" s="5">
        <v>2</v>
      </c>
      <c r="ACM73" s="5">
        <v>1</v>
      </c>
      <c r="ACN73" s="5">
        <v>2</v>
      </c>
      <c r="ACO73" s="5">
        <v>1</v>
      </c>
      <c r="ACP73" s="5">
        <v>4</v>
      </c>
      <c r="ACQ73" s="5">
        <v>2</v>
      </c>
      <c r="ACR73" s="5">
        <v>1</v>
      </c>
      <c r="ACS73" s="5">
        <v>1</v>
      </c>
      <c r="ACT73" s="5">
        <v>2</v>
      </c>
      <c r="ACU73" s="5">
        <v>2</v>
      </c>
      <c r="ACV73" s="5">
        <v>3</v>
      </c>
      <c r="ACW73" s="5">
        <v>1</v>
      </c>
      <c r="ACX73" s="5">
        <v>3</v>
      </c>
      <c r="ACY73" s="5">
        <v>2</v>
      </c>
      <c r="ACZ73" s="5">
        <v>1</v>
      </c>
      <c r="ADA73" s="5">
        <v>1</v>
      </c>
      <c r="ADB73" s="5">
        <v>2</v>
      </c>
      <c r="ADC73" s="5">
        <v>1</v>
      </c>
      <c r="ADD73" s="5">
        <v>1</v>
      </c>
      <c r="ADE73" s="5">
        <v>1</v>
      </c>
      <c r="ADF73" s="5">
        <v>2</v>
      </c>
      <c r="ADG73" s="5">
        <v>2</v>
      </c>
      <c r="ADH73" s="5">
        <v>2</v>
      </c>
      <c r="ADI73" s="5">
        <v>2</v>
      </c>
      <c r="ADJ73" s="5">
        <f>IF(COUNTA(ABZ73:ADI73)=0, "", SUM(ABZ73:ADI73))</f>
        <v>57</v>
      </c>
      <c r="ADK73" s="5">
        <f>IF(COUNTA(ABZ73:ADI73)=0, "", SUM(ACJ73,ACK73,ACT73,ACV73,ACX73,ADB73))</f>
        <v>14</v>
      </c>
      <c r="ADL73" s="5">
        <f>IF(COUNTA(ABZ73:ADI73)=0, "", SUM(ACL73,ACQ73,ACS73,ACY73,ADF73))</f>
        <v>9</v>
      </c>
      <c r="ADM73" s="5">
        <f>IF(COUNTA(ABZ73:ADI73)=0, "", SUM(ACB73,ACM73,ACR73,ACW73,ACZ73,ADE73))</f>
        <v>7</v>
      </c>
      <c r="ADN73" s="5">
        <f>IF(COUNTA(ABZ73:ADI73)=0, "", SUM(ACA73,ACE73,ACG73,ACI73,ACP73,ADG73))</f>
        <v>10</v>
      </c>
      <c r="ADO73" s="5">
        <f>IF(COUNTA(ABZ73:ADI73)=0, "", SUM(ACN73,ACO73,ACU73,ADA73,ADC73,ADD73,ADH73,ADI73))</f>
        <v>12</v>
      </c>
      <c r="ADP73" s="5">
        <f>IF(COUNTA(ABZ73:ADI73)=0, "", SUM(ABZ73,ACC73,ACD73,ACF73,ACH73))</f>
        <v>5</v>
      </c>
      <c r="ADQ73" s="6" t="s">
        <v>968</v>
      </c>
      <c r="ADR73" s="5">
        <v>3</v>
      </c>
      <c r="ADS73" s="5">
        <v>1</v>
      </c>
      <c r="ADT73" s="5">
        <v>4</v>
      </c>
      <c r="ADU73" s="5">
        <v>2</v>
      </c>
      <c r="ADV73" s="5">
        <v>1</v>
      </c>
      <c r="ADW73" s="5">
        <v>1</v>
      </c>
      <c r="ADX73" s="5">
        <v>1</v>
      </c>
      <c r="ADY73" s="5">
        <v>3</v>
      </c>
      <c r="ADZ73" s="5">
        <v>3</v>
      </c>
      <c r="AEA73" s="5">
        <v>3</v>
      </c>
      <c r="AEB73" s="5">
        <v>3</v>
      </c>
      <c r="AEC73" s="5">
        <v>1</v>
      </c>
      <c r="AED73" s="5">
        <v>1</v>
      </c>
      <c r="AEE73" s="5">
        <v>4</v>
      </c>
      <c r="AEF73" s="5">
        <v>2</v>
      </c>
      <c r="AEG73" s="5">
        <v>2</v>
      </c>
      <c r="AEH73" s="5">
        <v>2</v>
      </c>
      <c r="AEI73" s="5">
        <v>1</v>
      </c>
      <c r="AEJ73" s="5">
        <v>3</v>
      </c>
      <c r="AEK73" s="5">
        <v>3</v>
      </c>
      <c r="AEL73" s="5">
        <f>IF(COUNTA(ADR73:AEK73)=0, "", SUM(ADR73:AEK73))</f>
        <v>44</v>
      </c>
      <c r="AEM73" s="8">
        <v>45057</v>
      </c>
      <c r="AEN73" s="6">
        <v>44944</v>
      </c>
      <c r="AEO73" s="6" t="s">
        <v>969</v>
      </c>
      <c r="AEP73" s="6">
        <v>44663</v>
      </c>
      <c r="AEQ73" s="6" t="s">
        <v>970</v>
      </c>
      <c r="AER73" s="5">
        <v>6</v>
      </c>
      <c r="AES73" s="6" t="s">
        <v>969</v>
      </c>
      <c r="AET73" s="6"/>
      <c r="AEU73" s="6"/>
      <c r="AEV73" s="5"/>
      <c r="AEW73" s="5"/>
      <c r="AEX73" s="5"/>
      <c r="AEY73" s="5"/>
      <c r="AEZ73" s="5"/>
      <c r="AFA73" s="5"/>
      <c r="AFB73" s="5"/>
      <c r="AFC73" s="5"/>
      <c r="AFD73" s="5"/>
      <c r="AFE73" s="5"/>
      <c r="AFF73" s="5"/>
      <c r="AFG73" s="5"/>
      <c r="AFH73" s="5"/>
      <c r="AFI73" s="5"/>
      <c r="AFJ73" s="5"/>
      <c r="AFK73" s="5"/>
      <c r="AFL73" s="5"/>
      <c r="AFM73" s="5"/>
      <c r="AFN73" s="5"/>
      <c r="AFO73" s="5"/>
      <c r="AFP73" s="5"/>
      <c r="AFQ73" s="5"/>
      <c r="AFR73" s="5"/>
      <c r="AFS73" s="5"/>
      <c r="AFT73" s="5"/>
      <c r="AFU73" s="5"/>
      <c r="AFV73" s="5"/>
      <c r="AFW73" s="5"/>
      <c r="AFX73" s="5"/>
      <c r="AFY73" s="5"/>
      <c r="AFZ73" s="5"/>
      <c r="AGA73" s="5" t="str">
        <f>IF(COUNTA(AEV73:AFY73)=0, "", SUM(AEV73:AFY73))</f>
        <v/>
      </c>
      <c r="AGB73" s="6"/>
      <c r="AGC73" s="5"/>
      <c r="AGD73" s="5"/>
      <c r="AGE73" s="5"/>
      <c r="AGF73" s="5"/>
      <c r="AGG73" s="5"/>
      <c r="AGS73" s="6"/>
      <c r="AHM73" s="6"/>
      <c r="AHN73" s="5"/>
      <c r="AHO73" s="5"/>
      <c r="AHP73" s="5"/>
      <c r="AHQ73" s="5"/>
      <c r="AHR73" s="5"/>
      <c r="AHS73" s="5"/>
      <c r="AHT73" s="5"/>
      <c r="AHU73" s="5"/>
      <c r="AHV73" s="5"/>
      <c r="AHW73" s="5"/>
      <c r="AHX73" s="5" t="str">
        <f>IF(COUNTBLANK(AHN73:AHW73)&gt;0, "", SUM(AHN73:AHW73))</f>
        <v/>
      </c>
      <c r="AHY73" s="5" t="str">
        <f>IF(COUNTBLANK(AHN73:AHW73)&gt;0, "", SUM(AHR73,AHW73))</f>
        <v/>
      </c>
      <c r="AHZ73" s="5" t="str">
        <f>IF(COUNTBLANK(AHN73:AHW73)&gt;0, "", SUM(AHP73,AHS73))</f>
        <v/>
      </c>
      <c r="AIA73" s="5" t="str">
        <f>IF(COUNTBLANK(AHN73:AHW73)&gt;0, "", SUM(AHT73,AHV73))</f>
        <v/>
      </c>
      <c r="AIB73" s="5" t="str">
        <f>IF(COUNTBLANK(AHN73:AHW73)&gt;0, "", SUM(AHQ73,AHU73))</f>
        <v/>
      </c>
      <c r="AIC73" s="5" t="str">
        <f>IF(COUNTBLANK(AHN73:AHW73)&gt;0, "", SUM(AHN73:AHO73))</f>
        <v/>
      </c>
      <c r="AID73" s="6"/>
      <c r="AIE73" s="5"/>
      <c r="AIF73" s="5"/>
      <c r="AIG73" s="5"/>
      <c r="AIH73" s="5"/>
      <c r="AII73" s="5"/>
      <c r="AIJ73" s="5"/>
      <c r="AIK73" s="5"/>
      <c r="AIL73" s="5"/>
      <c r="AIM73" s="5"/>
      <c r="AIN73" s="5"/>
      <c r="AIO73" s="5"/>
      <c r="AIP73" s="5"/>
      <c r="AIQ73" s="5"/>
      <c r="AIR73" s="5"/>
      <c r="AIS73" s="5"/>
      <c r="AIT73" s="5"/>
      <c r="AIU73" s="5"/>
      <c r="AIV73" s="5"/>
      <c r="AIW73" s="5"/>
      <c r="AIX73" s="5"/>
      <c r="AIY73" s="5" t="s">
        <v>971</v>
      </c>
      <c r="AIZ73" s="5" t="s">
        <v>971</v>
      </c>
      <c r="AJA73" s="5" t="s">
        <v>971</v>
      </c>
      <c r="AJB73" s="6"/>
      <c r="AJC73" s="5"/>
      <c r="AJD73" s="5"/>
      <c r="AJE73" s="5"/>
      <c r="AJF73" s="5"/>
      <c r="AJG73" s="5"/>
      <c r="AJH73" s="5"/>
      <c r="AJI73" s="5"/>
      <c r="AJJ73" s="5"/>
      <c r="AJK73" s="5"/>
      <c r="AJL73" s="5"/>
      <c r="AJM73" s="5" t="str">
        <f>IF(COUNTBLANK(AJC73:AJK73)&gt;0, "", SUM(AJC73:AJK73))</f>
        <v/>
      </c>
      <c r="AJN73" s="6"/>
      <c r="AJO73" s="5"/>
      <c r="AJP73" s="5"/>
      <c r="AJQ73" s="5"/>
      <c r="AJR73" s="5"/>
      <c r="AJS73" s="5"/>
      <c r="AJT73" s="5"/>
      <c r="AJU73" s="5"/>
      <c r="AJV73" s="5" t="str">
        <f>IF(COUNTBLANK(AJO73:AJU73)&gt;0, "", SUM(AJO73:AJU73))</f>
        <v/>
      </c>
    </row>
    <row r="74" spans="1:958" ht="15" customHeight="1" x14ac:dyDescent="0.35">
      <c r="A74" s="5">
        <v>206220</v>
      </c>
      <c r="B74" s="5" t="s">
        <v>972</v>
      </c>
      <c r="C74" s="6">
        <v>44174</v>
      </c>
      <c r="D74" s="5">
        <v>0</v>
      </c>
      <c r="E74" s="5">
        <v>0</v>
      </c>
      <c r="F74" s="5">
        <v>0</v>
      </c>
      <c r="G74" s="5">
        <v>0</v>
      </c>
      <c r="H74" s="5">
        <v>0</v>
      </c>
      <c r="I74" s="5">
        <v>0</v>
      </c>
      <c r="J74" s="5">
        <v>0</v>
      </c>
      <c r="K74" s="5">
        <v>0</v>
      </c>
      <c r="L74" s="5">
        <v>0</v>
      </c>
      <c r="M74" s="5">
        <v>0</v>
      </c>
      <c r="N74" s="5">
        <v>0</v>
      </c>
      <c r="O74" s="5">
        <v>0</v>
      </c>
      <c r="P74" s="5">
        <v>0</v>
      </c>
      <c r="Q74" s="5">
        <v>0</v>
      </c>
      <c r="R74" s="5">
        <v>0</v>
      </c>
      <c r="S74" s="5">
        <v>0</v>
      </c>
      <c r="T74" s="5">
        <v>0</v>
      </c>
      <c r="U74" s="5">
        <v>0</v>
      </c>
      <c r="V74" s="5">
        <f>IF(COUNTA(D74,F74,H74,J74,L74,N74,P74,R74,T74)=0, "", IF(OR(D74=1,F74=1,H74=1,J74=1,L74=1,N74=1,P74=1,R74=1,T74=1), 1, 0))</f>
        <v>0</v>
      </c>
      <c r="W74" s="5">
        <f>IF(COUNTA(E74,G74,I74,K74,M74,O74,Q74,S74,U74)=0, "", IF(OR(E74=1,G74=1,I74=1,K74=1,M74=1,O74=1,Q74=1,S74=1,U74=1), 1, 0))</f>
        <v>0</v>
      </c>
      <c r="X74" s="5">
        <v>0</v>
      </c>
      <c r="Y74" s="5">
        <v>0</v>
      </c>
      <c r="Z74" s="5">
        <v>0</v>
      </c>
      <c r="AA74" s="5">
        <v>1</v>
      </c>
      <c r="AB74" s="5">
        <f>IF(AG74&lt;&gt;"", 1, 0)</f>
        <v>1</v>
      </c>
      <c r="AC74" s="5">
        <f>IF(AH74&lt;&gt;"", 1, 0)</f>
        <v>0</v>
      </c>
      <c r="AD74" s="5">
        <v>0</v>
      </c>
      <c r="AE74" s="7" t="s">
        <v>973</v>
      </c>
      <c r="AF74" s="6"/>
      <c r="AG74" s="8" t="s">
        <v>974</v>
      </c>
      <c r="AH74" s="8"/>
      <c r="AI74" s="8"/>
      <c r="AJ74" s="5">
        <f>IF(OR(ISBLANK(AE74), ISBLANK(AG74)), "", AG74 - AE74)</f>
        <v>209</v>
      </c>
      <c r="AK74" s="9"/>
      <c r="AL74" s="5" t="str">
        <f>IF(OR(ISBLANK(AG74), ISBLANK(AK74)), "", AK74 - AG74)</f>
        <v/>
      </c>
      <c r="AM74" s="6"/>
      <c r="AN74" s="10" t="str">
        <f>IF(OR(ISBLANK(AM74), ISBLANK(AF74)), "", AF74 - AM74)</f>
        <v/>
      </c>
      <c r="AO74" s="6">
        <v>44168</v>
      </c>
      <c r="AP74" s="6">
        <v>34619</v>
      </c>
      <c r="AQ74" s="5">
        <f>IF(OR(ISBLANK(AO74), ISBLANK(AP74)), "", DATEDIF(AP74, AO74, "Y"))</f>
        <v>26</v>
      </c>
      <c r="AR74" s="11" t="s">
        <v>959</v>
      </c>
      <c r="AS74" s="11">
        <f>IF(ISBLANK(AR74), "", IF(AR74="ישראל", 1, 2))</f>
        <v>1</v>
      </c>
      <c r="AT74" s="11" t="s">
        <v>959</v>
      </c>
      <c r="AU74" s="11" t="s">
        <v>975</v>
      </c>
      <c r="AV74" s="5"/>
      <c r="AW74" s="5">
        <v>1</v>
      </c>
      <c r="AX74" s="5">
        <v>2</v>
      </c>
      <c r="AY74" s="5">
        <v>16</v>
      </c>
      <c r="AZ74" s="5">
        <f>IF(ISBLANK(AY74), "", IF(AY74&lt;=8, 1, IF(AY74&lt;=12, 2, 3)))</f>
        <v>3</v>
      </c>
      <c r="BA74" s="5">
        <v>18</v>
      </c>
      <c r="BB74" s="5">
        <f>IF(ISBLANK(BA74), "", IF(BA74&lt;=8, 1, IF(BA74&lt;=12, 2, 3)))</f>
        <v>3</v>
      </c>
      <c r="BC74" s="11" t="s">
        <v>976</v>
      </c>
      <c r="BD74" s="11" t="s">
        <v>977</v>
      </c>
      <c r="BE74" s="5">
        <v>2</v>
      </c>
      <c r="BF74" s="5"/>
      <c r="BG74" s="5">
        <v>2</v>
      </c>
      <c r="BH74" s="6" t="s">
        <v>973</v>
      </c>
      <c r="BI74" s="5">
        <v>1</v>
      </c>
      <c r="BJ74" s="5">
        <v>1</v>
      </c>
      <c r="BK74" s="5">
        <v>1</v>
      </c>
      <c r="BL74" s="5">
        <v>1</v>
      </c>
      <c r="BM74" s="5">
        <v>1</v>
      </c>
      <c r="BN74" s="5">
        <v>1</v>
      </c>
      <c r="BO74" s="5">
        <v>1</v>
      </c>
      <c r="BP74" s="5">
        <v>1</v>
      </c>
      <c r="BQ74" s="5">
        <v>1</v>
      </c>
      <c r="BR74" s="5">
        <v>4</v>
      </c>
      <c r="BS74" s="5">
        <v>1</v>
      </c>
      <c r="BT74" s="5">
        <v>1</v>
      </c>
      <c r="BU74" s="5">
        <v>1</v>
      </c>
      <c r="BV74" s="5">
        <v>2</v>
      </c>
      <c r="BW74" s="5">
        <v>1</v>
      </c>
      <c r="BX74" s="5">
        <v>5</v>
      </c>
      <c r="BY74" s="5">
        <v>1</v>
      </c>
      <c r="BZ74" s="5">
        <v>2</v>
      </c>
      <c r="CA74" s="5">
        <v>1</v>
      </c>
      <c r="CB74" s="5">
        <v>1</v>
      </c>
      <c r="CC74" s="5">
        <v>1</v>
      </c>
      <c r="CD74" s="5">
        <v>4</v>
      </c>
      <c r="CE74" s="5">
        <v>1</v>
      </c>
      <c r="CF74" s="5">
        <v>1</v>
      </c>
      <c r="CG74" s="5">
        <v>1</v>
      </c>
      <c r="CH74" s="5">
        <v>1</v>
      </c>
      <c r="CI74" s="5">
        <v>1</v>
      </c>
      <c r="CJ74" s="5">
        <v>1</v>
      </c>
      <c r="CK74" s="5">
        <v>1</v>
      </c>
      <c r="CL74" s="5">
        <v>1</v>
      </c>
      <c r="CM74" s="5">
        <f>IF(SUM(BI74:BQ74,BS74:BW74,BY74:CC74,CE74:CJ74)=0, "", SUM(BI74:BQ74,BS74:BW74,BY74:CC74,CE74:CJ74))</f>
        <v>27</v>
      </c>
      <c r="CN74" s="5">
        <f>IF(SUM(CQ74, CR74, CS74, CT74, CU74)=0, "", IF(OR(CQ74&gt;=8, CR74&gt;=10, CS74&gt;=13, CT74&gt;=10, CU74&gt;=15), 1, 0))</f>
        <v>0</v>
      </c>
      <c r="CO74" s="5">
        <f>IF(SUM(BI74:BJ74,BL74,BM74,BN74,BO74,BU74,CA74,CH74,CJ74)=0, "", SUM(BI74:BJ74,BL74,BM74,BN74,BO74,BU74,CA74,CH74,CJ74))</f>
        <v>10</v>
      </c>
      <c r="CP74" s="5">
        <f>IF(SUM(BK74,BP74:BQ74,BS74:BT74,BV74:BW74,BY74:BZ74,CB74:CC74,CE74:CG74,CI74)=0, "", SUM(BK74,BP74:BQ74,BS74:BT74,BV74:BW74,BY74:BZ74,CB74:CC74,CE74:CG74,CI74))</f>
        <v>17</v>
      </c>
      <c r="CQ74" s="5">
        <f>IF(SUM(CB74:CC74,CE74:CF74,CI74)=0, "", SUM(CB74:CC74,CE74:CF74,CI74))</f>
        <v>5</v>
      </c>
      <c r="CR74" s="5">
        <f>IF(SUM(BQ74,BS74:BT74,BW74,BY74)=0, "", SUM(BQ74,BS74:BT74,BW74,BY74))</f>
        <v>5</v>
      </c>
      <c r="CS74" s="5">
        <f>IF(SUM(BK74,BP74,BV74,BZ74,CG74)=0, "", SUM(BK74,BP74,BV74,BZ74,CG74))</f>
        <v>7</v>
      </c>
      <c r="CT74" s="5">
        <f>IF(SUM(BI74:BJ74,BL74,BN74,CH74)=0, "", SUM(BI74:BJ74,BL74,BN74,CH74))</f>
        <v>5</v>
      </c>
      <c r="CU74" s="5">
        <f>IF(SUM(BM74,BO74,BU74,CA74,CJ74)=0, "", SUM(BM74,BO74,BU74,CA74,CJ74))</f>
        <v>5</v>
      </c>
      <c r="CV74" s="5">
        <f>IF(CQ74="", "", IF(CQ74&gt;=8, 1, 0))</f>
        <v>0</v>
      </c>
      <c r="CW74" s="5">
        <f>IF(CR74="", "", IF(CR74&gt;=10, 1, 0))</f>
        <v>0</v>
      </c>
      <c r="CX74" s="5">
        <f>IF(CS74="", "", IF(CS74&gt;=13, 1, 0))</f>
        <v>0</v>
      </c>
      <c r="CY74" s="5">
        <f>IF(CT74="", "", IF(CT74&gt;=10, 1, 0))</f>
        <v>0</v>
      </c>
      <c r="CZ74" s="5">
        <f>IF(CU74="", "", IF(CU74&gt;=15, 1, 0))</f>
        <v>0</v>
      </c>
      <c r="DA74" s="5">
        <f>IF(AND(BR74="", BX74="", CD74=""), "", IF(BR74=5,1,0) + IF(BX74=5,1,0) + IF(CD74=5,1,0))</f>
        <v>1</v>
      </c>
      <c r="DB74" s="6" t="s">
        <v>973</v>
      </c>
      <c r="DC74" s="12">
        <v>0</v>
      </c>
      <c r="DD74" s="13"/>
      <c r="DE74" s="12">
        <v>4</v>
      </c>
      <c r="DF74" s="13">
        <v>25</v>
      </c>
      <c r="DG74" s="5">
        <v>4</v>
      </c>
      <c r="DH74" s="13">
        <v>25</v>
      </c>
      <c r="DI74" s="12">
        <v>3</v>
      </c>
      <c r="DJ74" s="13">
        <v>20</v>
      </c>
      <c r="DK74" s="12">
        <v>0</v>
      </c>
      <c r="DL74" s="13"/>
      <c r="DM74" s="12">
        <v>4</v>
      </c>
      <c r="DN74" s="13">
        <v>24</v>
      </c>
      <c r="DO74" s="12">
        <v>3</v>
      </c>
      <c r="DP74" s="13"/>
      <c r="DQ74" s="12">
        <v>3</v>
      </c>
      <c r="DR74" s="13">
        <v>12</v>
      </c>
      <c r="DS74" s="12">
        <v>3</v>
      </c>
      <c r="DT74" s="13">
        <v>24</v>
      </c>
      <c r="DU74" s="12">
        <v>0</v>
      </c>
      <c r="DV74" s="13"/>
      <c r="DW74" s="12">
        <v>0</v>
      </c>
      <c r="DX74" s="13"/>
      <c r="DY74" s="12">
        <v>1</v>
      </c>
      <c r="DZ74" s="13"/>
      <c r="EA74" s="12">
        <v>2</v>
      </c>
      <c r="EB74" s="13"/>
      <c r="EC74" s="12">
        <v>3</v>
      </c>
      <c r="ED74" s="13"/>
      <c r="EE74" s="12">
        <v>5</v>
      </c>
      <c r="EF74" s="13">
        <v>8</v>
      </c>
      <c r="EG74" s="12">
        <v>0</v>
      </c>
      <c r="EH74" s="13"/>
      <c r="EI74" s="12">
        <v>5</v>
      </c>
      <c r="EJ74" s="13"/>
      <c r="EK74" s="5">
        <v>4</v>
      </c>
      <c r="EL74" s="5">
        <v>1</v>
      </c>
      <c r="EM74" s="5">
        <v>3</v>
      </c>
      <c r="EN74" s="6" t="s">
        <v>973</v>
      </c>
      <c r="EO74" s="5">
        <v>0</v>
      </c>
      <c r="EP74" s="5">
        <v>0</v>
      </c>
      <c r="EQ74" s="5">
        <v>0</v>
      </c>
      <c r="ER74" s="5">
        <v>0</v>
      </c>
      <c r="ES74" s="5">
        <v>0</v>
      </c>
      <c r="ET74" s="5">
        <v>0</v>
      </c>
      <c r="EU74" s="5">
        <v>0</v>
      </c>
      <c r="EV74" s="5">
        <v>0</v>
      </c>
      <c r="EW74" s="5">
        <v>0</v>
      </c>
      <c r="EX74" s="5">
        <v>0</v>
      </c>
      <c r="EY74" s="5">
        <v>0</v>
      </c>
      <c r="EZ74" s="5">
        <v>0</v>
      </c>
      <c r="FA74" s="5">
        <v>0</v>
      </c>
      <c r="FB74" s="5">
        <v>0</v>
      </c>
      <c r="FC74" s="5">
        <v>0</v>
      </c>
      <c r="FD74" s="5">
        <v>0</v>
      </c>
      <c r="FE74" s="5">
        <v>0</v>
      </c>
      <c r="FF74" s="5">
        <v>0</v>
      </c>
      <c r="FG74" s="5">
        <v>0</v>
      </c>
      <c r="FH74" s="5">
        <v>0</v>
      </c>
      <c r="FI74" s="5">
        <v>0</v>
      </c>
      <c r="FJ74" s="5">
        <v>0</v>
      </c>
      <c r="FK74" s="5">
        <v>0</v>
      </c>
      <c r="FL74" s="6" t="s">
        <v>973</v>
      </c>
      <c r="FM74" s="5">
        <v>4</v>
      </c>
      <c r="FN74" s="5">
        <v>4</v>
      </c>
      <c r="FO74" s="5">
        <v>4</v>
      </c>
      <c r="FP74" s="5">
        <v>3</v>
      </c>
      <c r="FQ74" s="5">
        <v>4</v>
      </c>
      <c r="FR74" s="5">
        <v>4</v>
      </c>
      <c r="FS74" s="14">
        <f>IF(COUNTBLANK(FM74:FR74)&gt;0, "", AVERAGE(FM74:FR74))</f>
        <v>3.8333333333333335</v>
      </c>
      <c r="FT74" s="6" t="s">
        <v>973</v>
      </c>
      <c r="FU74" s="5">
        <v>1</v>
      </c>
      <c r="FV74" s="5">
        <v>1</v>
      </c>
      <c r="FW74" s="5">
        <v>1</v>
      </c>
      <c r="FX74" s="5">
        <v>1</v>
      </c>
      <c r="FY74" s="5">
        <v>0</v>
      </c>
      <c r="FZ74" s="5">
        <v>0</v>
      </c>
      <c r="GA74" s="5">
        <v>1</v>
      </c>
      <c r="GB74" s="5">
        <v>0</v>
      </c>
      <c r="GC74" s="5">
        <v>0</v>
      </c>
      <c r="GD74" s="5">
        <v>1</v>
      </c>
      <c r="GE74" s="5">
        <f>IF(COUNTBLANK(FU74:GC74)&gt;0, "", SUM(FU74:GC74))</f>
        <v>5</v>
      </c>
      <c r="GF74" s="6" t="s">
        <v>973</v>
      </c>
      <c r="GG74" s="5">
        <v>1</v>
      </c>
      <c r="GH74" s="5">
        <v>0</v>
      </c>
      <c r="GI74" s="5">
        <v>1</v>
      </c>
      <c r="GJ74" s="5">
        <v>1</v>
      </c>
      <c r="GK74" s="5">
        <v>0</v>
      </c>
      <c r="GL74" s="5">
        <v>0</v>
      </c>
      <c r="GM74" s="5">
        <v>0</v>
      </c>
      <c r="GN74" s="5">
        <f>IF(COUNTBLANK(GG74:GM74)&gt;0, "", SUM(GG74:GM74))</f>
        <v>3</v>
      </c>
      <c r="GO74" s="6" t="s">
        <v>973</v>
      </c>
      <c r="GP74" s="5">
        <v>1</v>
      </c>
      <c r="GQ74" s="5">
        <v>5</v>
      </c>
      <c r="GR74" s="5">
        <v>5</v>
      </c>
      <c r="GS74" s="5">
        <v>5</v>
      </c>
      <c r="GT74" s="5">
        <v>5</v>
      </c>
      <c r="GU74" s="5">
        <v>4</v>
      </c>
      <c r="GV74" s="5">
        <v>5</v>
      </c>
      <c r="GW74" s="5">
        <v>5</v>
      </c>
      <c r="GX74" s="5">
        <v>1</v>
      </c>
      <c r="GY74" s="5">
        <v>5</v>
      </c>
      <c r="GZ74" s="5">
        <v>5</v>
      </c>
      <c r="HA74" s="5">
        <v>5</v>
      </c>
      <c r="HB74" s="5">
        <v>5</v>
      </c>
      <c r="HC74" s="5">
        <v>5</v>
      </c>
      <c r="HD74" s="5">
        <v>4</v>
      </c>
      <c r="HE74" s="5">
        <v>4</v>
      </c>
      <c r="HF74" s="5">
        <v>5</v>
      </c>
      <c r="HG74" s="5">
        <v>4</v>
      </c>
      <c r="HH74" s="5">
        <v>5</v>
      </c>
      <c r="HI74" s="5">
        <f>IF(COUNTBLANK(GQ74:HH74)&gt;0, "", SUM(GQ74:HH74))</f>
        <v>82</v>
      </c>
      <c r="HJ74" s="6" t="s">
        <v>973</v>
      </c>
      <c r="HK74" s="5">
        <v>3</v>
      </c>
      <c r="HL74" s="5">
        <v>3</v>
      </c>
      <c r="HM74" s="5">
        <v>0</v>
      </c>
      <c r="HN74" s="5">
        <v>3</v>
      </c>
      <c r="HO74" s="5">
        <v>3</v>
      </c>
      <c r="HP74" s="5">
        <v>3</v>
      </c>
      <c r="HQ74" s="5">
        <v>0</v>
      </c>
      <c r="HR74" s="5">
        <v>3</v>
      </c>
      <c r="HS74" s="5">
        <v>0</v>
      </c>
      <c r="HT74" s="5">
        <v>1</v>
      </c>
      <c r="HU74" s="5">
        <v>3</v>
      </c>
      <c r="HV74" s="5">
        <v>3</v>
      </c>
      <c r="HW74" s="5">
        <v>0</v>
      </c>
      <c r="HX74" s="5">
        <v>3</v>
      </c>
      <c r="HY74" s="5">
        <v>0</v>
      </c>
      <c r="HZ74" s="5">
        <v>3</v>
      </c>
      <c r="IA74" s="5">
        <v>3</v>
      </c>
      <c r="IB74" s="5">
        <v>3</v>
      </c>
      <c r="IC74" s="5">
        <v>0</v>
      </c>
      <c r="ID74" s="5">
        <v>0</v>
      </c>
      <c r="IE74" s="5">
        <v>0</v>
      </c>
      <c r="IF74" s="5">
        <v>0</v>
      </c>
      <c r="IG74" s="5">
        <v>0</v>
      </c>
      <c r="IH74" s="5">
        <v>3</v>
      </c>
      <c r="II74" s="5">
        <v>1</v>
      </c>
      <c r="IJ74" s="5">
        <f>IF(COUNTA(HK74:II74)=0, "", SUM(HK74,HL74,HN74,HO74,HP74,HU74,HV74,HX74,HZ74,IA74,IB74,IH74))</f>
        <v>36</v>
      </c>
      <c r="IK74" s="5">
        <f>IF(COUNTA(HK74:II74)=0, "", SUM(HM74,HQ74,HR74,HS74,HT74,HW74,HY74,IC74,ID74,IE74,IF74,IG74,II74))</f>
        <v>5</v>
      </c>
      <c r="IL74" s="5">
        <v>3</v>
      </c>
      <c r="IM74" s="5">
        <v>3</v>
      </c>
      <c r="IN74" s="5">
        <v>0</v>
      </c>
      <c r="IO74" s="5">
        <v>1</v>
      </c>
      <c r="IP74" s="5">
        <v>3</v>
      </c>
      <c r="IQ74" s="5">
        <v>2</v>
      </c>
      <c r="IR74" s="5">
        <v>0</v>
      </c>
      <c r="IS74" s="5">
        <v>3</v>
      </c>
      <c r="IT74" s="5">
        <v>0</v>
      </c>
      <c r="IU74" s="5">
        <v>1</v>
      </c>
      <c r="IV74" s="5">
        <v>2</v>
      </c>
      <c r="IW74" s="5">
        <v>3</v>
      </c>
      <c r="IX74" s="5">
        <v>0</v>
      </c>
      <c r="IY74" s="5">
        <v>3</v>
      </c>
      <c r="IZ74" s="5">
        <v>0</v>
      </c>
      <c r="JA74" s="5">
        <v>3</v>
      </c>
      <c r="JB74" s="5">
        <v>2</v>
      </c>
      <c r="JC74" s="5">
        <v>2</v>
      </c>
      <c r="JD74" s="5">
        <v>0</v>
      </c>
      <c r="JE74" s="5">
        <v>0</v>
      </c>
      <c r="JF74" s="5">
        <v>1</v>
      </c>
      <c r="JG74" s="5">
        <v>0</v>
      </c>
      <c r="JH74" s="5">
        <v>0</v>
      </c>
      <c r="JI74" s="5">
        <v>3</v>
      </c>
      <c r="JJ74" s="5">
        <v>0</v>
      </c>
      <c r="JK74" s="5">
        <f>IF(COUNTA(IL74:JJ74)=0, "", SUM(IL74,IM74,IO74,IP74,IQ74,IV74,IW74,IY74,JA74,JB74,JC74,JI74))</f>
        <v>30</v>
      </c>
      <c r="JL74" s="5">
        <f>IF(COUNTA(IL74:JJ74)=0, "", SUM(IN74,IR74,IS74,IT74,IU74,IX74,IZ74,JD74,JE74,JF74,JG74,JH74,JJ74))</f>
        <v>5</v>
      </c>
      <c r="JM74" s="6" t="s">
        <v>973</v>
      </c>
      <c r="JN74" s="5">
        <v>1</v>
      </c>
      <c r="JO74" s="5">
        <v>2</v>
      </c>
      <c r="JP74" s="5">
        <v>1</v>
      </c>
      <c r="JQ74" s="5">
        <v>1</v>
      </c>
      <c r="JR74" s="5">
        <v>1</v>
      </c>
      <c r="JS74" s="5">
        <v>2</v>
      </c>
      <c r="JT74" s="5">
        <v>2</v>
      </c>
      <c r="JU74" s="5">
        <v>2</v>
      </c>
      <c r="JV74" s="5">
        <v>2</v>
      </c>
      <c r="JW74" s="5">
        <v>2</v>
      </c>
      <c r="JX74" s="5">
        <v>1</v>
      </c>
      <c r="JY74" s="5">
        <v>1</v>
      </c>
      <c r="JZ74" s="5">
        <v>2</v>
      </c>
      <c r="KA74" s="5">
        <v>1</v>
      </c>
      <c r="KB74" s="5">
        <v>1</v>
      </c>
      <c r="KC74" s="5">
        <v>1</v>
      </c>
      <c r="KD74" s="5">
        <v>2</v>
      </c>
      <c r="KE74" s="5">
        <v>2</v>
      </c>
      <c r="KF74" s="5">
        <v>1</v>
      </c>
      <c r="KG74" s="5">
        <v>1</v>
      </c>
      <c r="KH74" s="5">
        <v>1</v>
      </c>
      <c r="KI74" s="5">
        <v>1</v>
      </c>
      <c r="KJ74" s="5">
        <v>1</v>
      </c>
      <c r="KK74" s="5">
        <v>1</v>
      </c>
      <c r="KL74" s="5">
        <v>1</v>
      </c>
      <c r="KM74" s="5">
        <v>2</v>
      </c>
      <c r="KN74" s="5">
        <v>1</v>
      </c>
      <c r="KO74" s="5">
        <v>1</v>
      </c>
      <c r="KP74" s="5">
        <v>1</v>
      </c>
      <c r="KQ74" s="5">
        <v>1</v>
      </c>
      <c r="KR74" s="5">
        <v>2</v>
      </c>
      <c r="KS74" s="5">
        <v>1</v>
      </c>
      <c r="KT74" s="5">
        <v>1</v>
      </c>
      <c r="KU74" s="5">
        <v>2</v>
      </c>
      <c r="KV74" s="5">
        <v>1</v>
      </c>
      <c r="KW74" s="5">
        <v>2</v>
      </c>
      <c r="KX74" s="5">
        <f>IF(COUNTA(JN74:KW74)=0, "", SUM(JN74:KW74))</f>
        <v>49</v>
      </c>
      <c r="KY74" s="5">
        <f>IF(COUNTA(JN74:KW74)=0, "", SUM(JX74,JY74,KH74,KJ74,KL74,KP74))</f>
        <v>6</v>
      </c>
      <c r="KZ74" s="5">
        <f>IF(COUNTA(JN74:KW74)=0, "", SUM(JZ74,KE74,KG74,KM74,KT74))</f>
        <v>8</v>
      </c>
      <c r="LA74" s="5">
        <f>IF(COUNTA(JN74:KW74)=0, "", SUM(JP74,KA74,KF74,KK74,KN74,KS74))</f>
        <v>6</v>
      </c>
      <c r="LB74" s="5">
        <f>IF(COUNTA(JN74:KW74)=0, "", SUM(JO74,JS74,JU74,JW74,KD74,KU74))</f>
        <v>12</v>
      </c>
      <c r="LC74" s="5">
        <f>IF(COUNTA(JN74:KW74)=0, "", SUM(KB74,KC74,KI74,KO74,KQ74,KR74,KV74,KW74))</f>
        <v>10</v>
      </c>
      <c r="LD74" s="5">
        <f>IF(COUNTA(JN74:KW74)=0, "", SUM(JN74,JQ74,JR74,JT74,JV74))</f>
        <v>7</v>
      </c>
      <c r="LE74" s="6">
        <v>44168</v>
      </c>
      <c r="LF74" s="5">
        <v>10</v>
      </c>
      <c r="LG74" s="5">
        <v>10</v>
      </c>
      <c r="LH74" s="5">
        <v>0</v>
      </c>
      <c r="LI74" s="5">
        <v>0</v>
      </c>
      <c r="LJ74" s="5">
        <v>0</v>
      </c>
      <c r="LK74" s="5">
        <v>0</v>
      </c>
      <c r="LL74" s="5">
        <v>0</v>
      </c>
      <c r="LM74" s="5">
        <v>0</v>
      </c>
      <c r="LN74" s="5">
        <v>0</v>
      </c>
      <c r="LO74" s="5">
        <v>10</v>
      </c>
      <c r="LP74" s="5">
        <v>0</v>
      </c>
      <c r="LQ74" s="5">
        <v>10</v>
      </c>
      <c r="LR74" s="5">
        <v>0</v>
      </c>
      <c r="LS74" s="5">
        <v>0</v>
      </c>
      <c r="LT74" s="5">
        <v>20</v>
      </c>
      <c r="LU74" s="5">
        <v>0</v>
      </c>
      <c r="LV74" s="5">
        <v>10</v>
      </c>
      <c r="LW74" s="5">
        <v>0</v>
      </c>
      <c r="LX74" s="5">
        <v>0</v>
      </c>
      <c r="LY74" s="5">
        <v>0</v>
      </c>
      <c r="LZ74" s="5">
        <v>0</v>
      </c>
      <c r="MA74" s="5">
        <v>10</v>
      </c>
      <c r="MB74" s="5">
        <v>20</v>
      </c>
      <c r="MC74" s="5">
        <v>10</v>
      </c>
      <c r="MD74" s="5">
        <v>0</v>
      </c>
      <c r="ME74" s="5">
        <v>0</v>
      </c>
      <c r="MF74" s="5">
        <v>0</v>
      </c>
      <c r="MG74" s="5">
        <v>0</v>
      </c>
      <c r="MH74" s="5">
        <f>IF(COUNTBLANK(LF74:MG74)&gt;0, "", AVERAGE(LF74:MG74))</f>
        <v>3.9285714285714284</v>
      </c>
      <c r="MI74" s="5">
        <f>IF(COUNTA(LF74:MG74)=0, "", AVERAGE(LG74,LS74,LT74,LU74,LV74,LW74,LY74,MA74,MB74))</f>
        <v>7.7777777777777777</v>
      </c>
      <c r="MJ74" s="5">
        <f>IF(COUNTA(LF74:MG74)=0, "", AVERAGE(LH74,LI74,LJ74,LK74,LM74,LO74,MD74,ME74))</f>
        <v>1.25</v>
      </c>
      <c r="MK74" s="5">
        <f>IF(COUNTA(LF74:MG74)=0, "", AVERAGE(LL74,LP74,LQ74,LR74,MF74,MG74))</f>
        <v>1.6666666666666667</v>
      </c>
      <c r="ML74" s="6" t="s">
        <v>978</v>
      </c>
      <c r="MM74" s="5">
        <v>2</v>
      </c>
      <c r="MN74" s="5">
        <v>1</v>
      </c>
      <c r="MO74" s="5">
        <v>1</v>
      </c>
      <c r="MP74" s="5">
        <v>2</v>
      </c>
      <c r="MQ74" s="5">
        <v>1</v>
      </c>
      <c r="MR74" s="5">
        <v>2</v>
      </c>
      <c r="MS74" s="5">
        <v>1</v>
      </c>
      <c r="MT74" s="5">
        <v>2</v>
      </c>
      <c r="MU74" s="5">
        <v>2</v>
      </c>
      <c r="MV74" s="5">
        <v>2</v>
      </c>
      <c r="MW74" s="5">
        <v>2</v>
      </c>
      <c r="MX74" s="5">
        <v>1</v>
      </c>
      <c r="MY74" s="5">
        <v>2</v>
      </c>
      <c r="MZ74" s="5">
        <v>3</v>
      </c>
      <c r="NA74" s="5">
        <v>2</v>
      </c>
      <c r="NB74" s="5">
        <v>1</v>
      </c>
      <c r="NC74" s="5">
        <v>1</v>
      </c>
      <c r="ND74" s="5">
        <v>2</v>
      </c>
      <c r="NE74" s="5">
        <v>2</v>
      </c>
      <c r="NF74" s="5">
        <v>2</v>
      </c>
      <c r="NG74" s="5">
        <f>IF(COUNTA(MM74:NF74)=0, "", SUM(MM74:NF74))</f>
        <v>34</v>
      </c>
      <c r="NH74" s="6" t="s">
        <v>978</v>
      </c>
      <c r="NI74" s="5">
        <v>2</v>
      </c>
      <c r="NJ74" s="5">
        <v>4</v>
      </c>
      <c r="NK74" s="5">
        <v>4</v>
      </c>
      <c r="NL74" s="5">
        <v>4</v>
      </c>
      <c r="NM74" s="5">
        <v>3</v>
      </c>
      <c r="NN74" s="5">
        <v>4</v>
      </c>
      <c r="NO74" s="5">
        <v>3</v>
      </c>
      <c r="NP74" s="5">
        <v>5</v>
      </c>
      <c r="NQ74" s="5">
        <v>4</v>
      </c>
      <c r="NR74" s="5">
        <v>4</v>
      </c>
      <c r="NS74" s="5">
        <v>5</v>
      </c>
      <c r="NT74" s="5">
        <v>4</v>
      </c>
      <c r="NU74" s="5">
        <v>4</v>
      </c>
      <c r="NV74" s="5">
        <v>4</v>
      </c>
      <c r="NW74" s="5">
        <v>4</v>
      </c>
      <c r="NX74" s="5">
        <v>1</v>
      </c>
      <c r="NY74" s="5">
        <v>4</v>
      </c>
      <c r="NZ74" s="5">
        <v>3</v>
      </c>
      <c r="OA74" s="5">
        <v>2</v>
      </c>
      <c r="OB74" s="5">
        <v>3</v>
      </c>
      <c r="OC74" s="5">
        <v>5</v>
      </c>
      <c r="OD74" s="5">
        <v>2</v>
      </c>
      <c r="OE74" s="5">
        <v>3</v>
      </c>
      <c r="OF74" s="5">
        <v>2</v>
      </c>
      <c r="OG74" s="5">
        <v>4</v>
      </c>
      <c r="OH74" s="5">
        <v>4</v>
      </c>
      <c r="OI74" s="5">
        <v>1</v>
      </c>
      <c r="OJ74" s="5">
        <v>4</v>
      </c>
      <c r="OK74" s="5">
        <f>IF(COUNTA(NI74:OJ74)=0, "", SUM(NK74,NP74,NS74,NW74,OC74,OG74,OJ74))</f>
        <v>31</v>
      </c>
      <c r="OL74" s="5">
        <f>IF(COUNTA(NI74:OJ74)=0, "", SUM(NJ74,NL74,NQ74,NV74,NZ74,OB74,OD74))</f>
        <v>24</v>
      </c>
      <c r="OM74" s="5">
        <f>IF(COUNTA(NI74:OJ74)=0, "", SUM(NN74,NR74,NU74,NY74,OA74,OF74,OI74))</f>
        <v>21</v>
      </c>
      <c r="ON74" s="5">
        <f>IF(COUNTA(NI74:OJ74)=0, "", SUM(NI74,NM74,NO74,NT74,NX74,OE74,OH74))</f>
        <v>20</v>
      </c>
      <c r="OQ74" s="6"/>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t="str">
        <f>IF(COUNTBLANK(OR74:PS74)&gt;0, "", AVERAGE(OR74:PS74))</f>
        <v/>
      </c>
      <c r="PU74" s="5" t="str">
        <f>IF(COUNTA(OR74:PS74)=0, "", AVERAGE(OS74,PE74,PF74,PG74,PH74,PI74,PK74,PM74,PN74))</f>
        <v/>
      </c>
      <c r="PV74" s="5" t="str">
        <f>IF(COUNTA(OR74:PS74)=0, "", AVERAGE(OT74,OU74,OV74,OW74,OY74,PA74,PP74,PQ74))</f>
        <v/>
      </c>
      <c r="PW74" s="5" t="str">
        <f>IF(COUNTA(OR74:PS74)=0, "", AVERAGE(OX74,PB74,PC74,PD74,PR74,PS74))</f>
        <v/>
      </c>
      <c r="PX74" s="6"/>
      <c r="PY74" s="5"/>
      <c r="PZ74" s="5"/>
      <c r="QA74" s="5"/>
      <c r="QB74" s="5"/>
      <c r="QC74" s="5"/>
      <c r="QD74" s="5"/>
      <c r="QE74" s="5"/>
      <c r="QF74" s="5"/>
      <c r="QG74" s="5"/>
      <c r="QH74" s="5"/>
      <c r="QI74" s="5" t="str">
        <f>IF(COUNTBLANK(PY74:QG74)&gt;0, "", SUM(PY74:QG74))</f>
        <v/>
      </c>
      <c r="QJ74" s="6"/>
      <c r="QK74" s="5"/>
      <c r="QL74" s="5"/>
      <c r="QM74" s="5"/>
      <c r="QN74" s="5"/>
      <c r="QO74" s="5"/>
      <c r="QP74" s="5"/>
      <c r="QQ74" s="5"/>
      <c r="QR74" s="5"/>
      <c r="QS74" s="5"/>
      <c r="QT74" s="5"/>
      <c r="QU74" s="5" t="str">
        <f>IF(COUNTBLANK(QK74:QS74)&gt;0, "", SUM(QK74:QS74))</f>
        <v/>
      </c>
      <c r="QV74" s="6"/>
      <c r="QW74" s="5"/>
      <c r="QX74" s="5"/>
      <c r="QY74" s="5"/>
      <c r="QZ74" s="5"/>
      <c r="RA74" s="5"/>
      <c r="RB74" s="5"/>
      <c r="RC74" s="5"/>
      <c r="RD74" s="5"/>
      <c r="RE74" s="5"/>
      <c r="RF74" s="5"/>
      <c r="RG74" s="5" t="str">
        <f>IF(COUNTBLANK(QW74:RE74)&gt;0, "", SUM(QW74:RE74))</f>
        <v/>
      </c>
      <c r="RH74" s="6"/>
      <c r="RI74" s="5"/>
      <c r="RJ74" s="5"/>
      <c r="RK74" s="5"/>
      <c r="RL74" s="5"/>
      <c r="RM74" s="5"/>
      <c r="RN74" s="5"/>
      <c r="RO74" s="5"/>
      <c r="RP74" s="5" t="str">
        <f>IF(COUNTBLANK(RI74:RO74)&gt;0, "", SUM(RI74:RO74))</f>
        <v/>
      </c>
      <c r="RQ74" s="6"/>
      <c r="RR74" s="5"/>
      <c r="RS74" s="5"/>
      <c r="RT74" s="5"/>
      <c r="RU74" s="5"/>
      <c r="RV74" s="5"/>
      <c r="RW74" s="5"/>
      <c r="RX74" s="5"/>
      <c r="RY74" s="5" t="str">
        <f>IF(COUNTBLANK(RR74:RX74)&gt;0, "", SUM(RR74:RX74))</f>
        <v/>
      </c>
      <c r="RZ74" s="6"/>
      <c r="SA74" s="5"/>
      <c r="SB74" s="5"/>
      <c r="SC74" s="5"/>
      <c r="SD74" s="5"/>
      <c r="SE74" s="5"/>
      <c r="SF74" s="5"/>
      <c r="SG74" s="5"/>
      <c r="SH74" s="5" t="str">
        <f>IF(COUNTBLANK(SA74:SG74)&gt;0, "", SUM(SA74:SG74))</f>
        <v/>
      </c>
      <c r="SI74" s="6"/>
      <c r="SJ74" s="5"/>
      <c r="SK74" s="5"/>
      <c r="SL74" s="5"/>
      <c r="SM74" s="5"/>
      <c r="SN74" s="5"/>
      <c r="SO74" s="5"/>
      <c r="SP74" s="5"/>
      <c r="SQ74" s="5"/>
      <c r="SR74" s="5"/>
      <c r="SS74" s="5"/>
      <c r="ST74" s="5"/>
      <c r="SU74" s="5"/>
      <c r="SV74" s="5"/>
      <c r="SW74" s="5"/>
      <c r="SX74" s="5"/>
      <c r="SY74" s="5"/>
      <c r="SZ74" s="5"/>
      <c r="TA74" s="5"/>
      <c r="TB74" s="5"/>
      <c r="TC74" s="5" t="str">
        <f>IF(COUNTBLANK(SJ74:TB74)&gt;0, "", SUM(SJ74:TB74))</f>
        <v/>
      </c>
      <c r="TD74" s="5" t="str">
        <f>IF(COUNTBLANK(SJ74:TB74)&gt;0, "", SUM(SL74,SO74,SR74,SS74,ST74,SU74,SV74,SX74,SY74,TB74))</f>
        <v/>
      </c>
      <c r="TE74" s="5" t="str">
        <f>IF(COUNTBLANK(SJ74:TB74)&gt;0, "", SUM(SJ74,SK74,SM74,SN74,SQ74,SW74,SZ74,TA74))</f>
        <v/>
      </c>
      <c r="TF74" s="6"/>
      <c r="TG74" s="5"/>
      <c r="TH74" s="5"/>
      <c r="TI74" s="5"/>
      <c r="TJ74" s="5"/>
      <c r="TK74" s="5"/>
      <c r="TL74" s="5"/>
      <c r="TM74" s="5"/>
      <c r="TN74" s="5"/>
      <c r="TO74" s="5"/>
      <c r="TP74" s="5"/>
      <c r="TQ74" s="5"/>
      <c r="TR74" s="5"/>
      <c r="TS74" s="5"/>
      <c r="TT74" s="5"/>
      <c r="TU74" s="5"/>
      <c r="TV74" s="5"/>
      <c r="TW74" s="5"/>
      <c r="TX74" s="5"/>
      <c r="TY74" s="5"/>
      <c r="TZ74" s="5" t="str">
        <f>IF(COUNTBLANK(TG74:TY74)&gt;0, "", SUM(TG74:TY74))</f>
        <v/>
      </c>
      <c r="UA74" s="5" t="str">
        <f>IF(COUNTBLANK(TG74:TY74)&gt;0, "", SUM(TI74,TL74,TO74,TP74,TQ74,TR74,TS74,TU74,TV74,TY74))</f>
        <v/>
      </c>
      <c r="UB74" s="5" t="str">
        <f>IF(COUNTBLANK(TG74:TY74)&gt;0, "", SUM(TG74,TH74,TJ74,TK74,TN74,TT74,TW74,TX74))</f>
        <v/>
      </c>
      <c r="UC74" s="6"/>
      <c r="UD74" s="5"/>
      <c r="UE74" s="5"/>
      <c r="UF74" s="5"/>
      <c r="UG74" s="5"/>
      <c r="UH74" s="5"/>
      <c r="UI74" s="5"/>
      <c r="UJ74" s="5"/>
      <c r="UK74" s="5"/>
      <c r="UL74" s="5"/>
      <c r="UM74" s="5"/>
      <c r="UN74" s="5"/>
      <c r="UO74" s="5"/>
      <c r="UP74" s="5"/>
      <c r="UQ74" s="5"/>
      <c r="UR74" s="5"/>
      <c r="US74" s="5"/>
      <c r="UT74" s="5"/>
      <c r="UU74" s="5"/>
      <c r="UV74" s="5"/>
      <c r="UW74" s="5" t="str">
        <f>IF(COUNTBLANK(UD74:UV74)&gt;0, "", SUM(UD74:UV74))</f>
        <v/>
      </c>
      <c r="UX74" s="5" t="str">
        <f>IF(COUNTBLANK(UD74:UV74)&gt;0, "", SUM(UF74,UI74,UL74,UM74,UN74,UO74,UP74,UR74,US74,UV74))</f>
        <v/>
      </c>
      <c r="UY74" s="5" t="str">
        <f>IF(COUNTBLANK(UD74:UV74)&gt;0, "", SUM(UD74,UE74,UG74,UH74,UK74,UQ74,UT74,UU74))</f>
        <v/>
      </c>
      <c r="UZ74" s="6"/>
      <c r="VA74" s="6"/>
      <c r="VB74" s="5"/>
      <c r="VC74" s="5"/>
      <c r="VE74" s="5"/>
      <c r="VF74" s="5" t="s">
        <v>971</v>
      </c>
      <c r="VG74" s="5"/>
      <c r="VH74" s="5"/>
      <c r="VI74" s="5"/>
      <c r="VK74" s="5"/>
      <c r="VL74" s="5"/>
      <c r="VN74" s="6"/>
      <c r="VO74" s="5"/>
      <c r="VP74" s="5"/>
      <c r="VQ74" s="5"/>
      <c r="VR74" s="5"/>
      <c r="VS74" s="5"/>
      <c r="VT74" s="5"/>
      <c r="VU74" s="5"/>
      <c r="VV74" s="5"/>
      <c r="VW74" s="5"/>
      <c r="VX74" s="5"/>
      <c r="VY74" s="5"/>
      <c r="VZ74" s="5"/>
      <c r="WA74" s="5"/>
      <c r="WB74" s="5"/>
      <c r="WC74" s="5"/>
      <c r="WD74" s="5"/>
      <c r="WE74" s="5"/>
      <c r="WF74" s="5"/>
      <c r="WG74" s="5"/>
      <c r="WH74" s="5"/>
      <c r="WI74" s="5"/>
      <c r="WJ74" s="5"/>
      <c r="WK74" s="5"/>
      <c r="WL74" s="5"/>
      <c r="WM74" s="5"/>
      <c r="WN74" s="5"/>
      <c r="WO74" s="5"/>
      <c r="WP74" s="5"/>
      <c r="WQ74" s="5"/>
      <c r="WR74" s="5" t="str">
        <f>IF(COUNTBLANK(VO74:WQ74)&gt;0, "", SUM(VQ74:WJ74))</f>
        <v/>
      </c>
      <c r="WS74" s="5" t="str">
        <f>IF(COUNTBLANK(VO74:WQ74)&gt;0, "", SUM(VQ74:VZ74))</f>
        <v/>
      </c>
      <c r="WT74" s="5" t="str">
        <f>IF(COUNTBLANK(VO74:WQ74)&gt;0, "", SUM(WA74:WL74))</f>
        <v/>
      </c>
      <c r="WU74" s="5" t="str">
        <f>IF(COUNTBLANK(VO74:WQ74)&gt;0, "", SUM(WK74:WL74))</f>
        <v/>
      </c>
      <c r="WV74" s="5" t="str">
        <f>IF(COUNTA(VO74:WQ74)=0, "", IF(AND(OR(VO74=1, VP74=1), OR(VQ74&gt;=1, VR74&gt;=1, VS74&gt;=1, VT74&gt;=1, VU74&gt;=1), OR(VV74&gt;=1, VW74&gt;=1), COUNTIF(VX74:WD74, "&gt;=1")&gt;=2, COUNTIF(WE74:WJ74, "&gt;=1")&gt;=2, OR(WN74=1, WN74=2), OR(WO74&gt;=1, WP74&gt;=1), WQ74&lt;1), 1, 0))</f>
        <v/>
      </c>
      <c r="WW74" s="5" t="str">
        <f>IF(COUNTBLANK(VO74:WQ74)&gt;0, "", SUM(VQ74:VU74))</f>
        <v/>
      </c>
      <c r="WX74" s="5" t="str">
        <f>IF(COUNTBLANK(VO74:WQ74)&gt;0, "", SUM(VV74:VW74))</f>
        <v/>
      </c>
      <c r="WY74" s="5" t="str">
        <f>IF(COUNTBLANK(VO74:WQ74)&gt;0, "", SUM(VX74:WD74))</f>
        <v/>
      </c>
      <c r="WZ74" s="5" t="str">
        <f>IF(COUNTBLANK(VO74:WQ74)&gt;0, "", SUM(WE74:WJ74))</f>
        <v/>
      </c>
      <c r="XA74" s="6"/>
      <c r="XB74" s="5"/>
      <c r="XC74" s="5"/>
      <c r="XD74" s="5"/>
      <c r="XE74" s="5"/>
      <c r="XF74" s="5"/>
      <c r="XG74" s="5"/>
      <c r="XH74" s="5"/>
      <c r="XI74" s="5"/>
      <c r="XJ74" s="5"/>
      <c r="XK74" s="5"/>
      <c r="XL74" s="5" t="str">
        <f>IF(COUNTBLANK(XB74:XJ74)&gt;0, "", SUM(XB74:XJ74))</f>
        <v/>
      </c>
      <c r="XM74" s="6"/>
      <c r="XN74" s="5"/>
      <c r="XO74" s="5"/>
      <c r="XP74" s="5"/>
      <c r="XQ74" s="5"/>
      <c r="XR74" s="5"/>
      <c r="XS74" s="5"/>
      <c r="XT74" s="5"/>
      <c r="XU74" s="5" t="str">
        <f>IF(COUNTBLANK(XN74:XT74)&gt;0, "", SUM(XN74:XT74))</f>
        <v/>
      </c>
      <c r="XV74" s="6"/>
      <c r="XW74" s="5"/>
      <c r="XX74" s="5"/>
      <c r="XY74" s="5"/>
      <c r="XZ74" s="12"/>
      <c r="YA74" s="12"/>
      <c r="YB74" s="12"/>
      <c r="YC74" s="12"/>
      <c r="YD74" s="12"/>
      <c r="YE74" s="12"/>
      <c r="YF74" s="12"/>
      <c r="YG74" s="12"/>
      <c r="YH74" s="12"/>
      <c r="YI74" s="12"/>
      <c r="YJ74" s="12"/>
      <c r="YK74" s="12"/>
      <c r="YL74" s="12"/>
      <c r="YM74" s="12" t="s">
        <v>971</v>
      </c>
      <c r="YN74" s="12"/>
      <c r="YO74" s="12"/>
      <c r="YP74" s="12" t="str">
        <f>IF(COUNTBLANK(XW74:YO74)&gt;0, "", SUM(XW74:YO74))</f>
        <v/>
      </c>
      <c r="YQ74" s="12" t="str">
        <f>IF(COUNTBLANK(XW74:YO74)&gt;0, "", SUM(XY74,YC74,YD74,YE74,YJ74,YK74,YL74,YM74))</f>
        <v/>
      </c>
      <c r="YR74" s="12" t="str">
        <f>IF(COUNTBLANK(XW74:YO74)&gt;0, "", SUM(YF74:YH74))</f>
        <v/>
      </c>
      <c r="YS74" s="12" t="str">
        <f>IF(COUNTBLANK(XW74:YO74)&gt;0, "", SUM(XW74,XX74,YB74))</f>
        <v/>
      </c>
      <c r="YT74" s="12" t="str">
        <f>IF(COUNTBLANK(XW74:YO74)&gt;0, "", SUM(XZ74,YA74,YI74,YN74,YO74))</f>
        <v/>
      </c>
      <c r="YU74" s="12" t="str">
        <f>IF(COUNTBLANK(XW74:YO74)&gt;0, "", SUM(XY74,XZ74,YA74,YB74,YC74,YF74,YJ74,YN74,YO74))</f>
        <v/>
      </c>
      <c r="YV74" s="12" t="str">
        <f>IF(COUNTBLANK(XW74:YO74)&gt;0, "", SUM(XW74,XX74,YK74,YL74,YM74))</f>
        <v/>
      </c>
      <c r="YW74" s="12" t="str">
        <f>IF(COUNTBLANK(XW74:YO74)&gt;0, "", SUM(YD74,YE74,YG74,YH74,YI74))</f>
        <v/>
      </c>
      <c r="YX74" s="6"/>
      <c r="YY74" s="5"/>
      <c r="YZ74" s="5"/>
      <c r="ZA74" s="5"/>
      <c r="ZB74" s="5"/>
      <c r="ZC74" s="5"/>
      <c r="ZD74" s="5"/>
      <c r="ZE74" s="5"/>
      <c r="ZF74" s="5"/>
      <c r="ZG74" s="5"/>
      <c r="ZH74" s="5"/>
      <c r="ZI74" s="5"/>
      <c r="ZJ74" s="5"/>
      <c r="ZK74" s="5"/>
      <c r="ZL74" s="5"/>
      <c r="ZM74" s="5"/>
      <c r="ZN74" s="5"/>
      <c r="ZO74" s="5"/>
      <c r="ZP74" s="5"/>
      <c r="ZQ74" s="5"/>
      <c r="ZR74" s="5"/>
      <c r="ZS74" s="5"/>
      <c r="ZT74" s="5"/>
      <c r="ZU74" s="5"/>
      <c r="ZV74" s="5"/>
      <c r="ZW74" s="5"/>
      <c r="ZX74" s="5"/>
      <c r="ZY74" s="5"/>
      <c r="ZZ74" s="5"/>
      <c r="AAA74" s="5" t="str">
        <f>IF(COUNTBLANK(YY74:ZZ74)&gt;0, "", AVERAGE(YY74:ZZ74))</f>
        <v/>
      </c>
      <c r="AAB74" s="5" t="str">
        <f>IF(COUNTA(YY74:ZZ74)=0, "", AVERAGE(YZ74,ZL74,ZM74,ZN74,ZO74,ZP74,ZR74,ZT74,ZU74))</f>
        <v/>
      </c>
      <c r="AAC74" s="5" t="str">
        <f>IF(COUNTA(YY74:ZZ74)=0, "", AVERAGE(ZA74,ZB74,ZC74,ZD74,ZF74,ZH74,ZW74,ZX74))</f>
        <v/>
      </c>
      <c r="AAD74" s="5" t="str">
        <f>IF(COUNTA(YY74:ZZ74)=0, "", AVERAGE(ZE74,ZI74,ZJ74,ZK74,ZY74,ZZ74))</f>
        <v/>
      </c>
      <c r="AAE74" s="6"/>
      <c r="AAF74" s="5"/>
      <c r="AAG74" s="5" t="s">
        <v>971</v>
      </c>
      <c r="AAH74" s="5"/>
      <c r="AAI74" s="5"/>
      <c r="AAJ74" s="5" t="s">
        <v>971</v>
      </c>
      <c r="AAK74" s="5"/>
      <c r="AAL74" s="5" t="s">
        <v>971</v>
      </c>
      <c r="AAM74" s="5"/>
      <c r="AAN74" s="5"/>
      <c r="AAO74" s="5"/>
      <c r="AAP74" s="5"/>
      <c r="AAQ74" s="5"/>
      <c r="AAR74" s="5" t="s">
        <v>971</v>
      </c>
      <c r="AAS74" s="5"/>
      <c r="AAT74" s="5"/>
      <c r="AAU74" s="5"/>
      <c r="AAV74" s="5"/>
      <c r="AAW74" s="5"/>
      <c r="AAX74" s="5" t="s">
        <v>971</v>
      </c>
      <c r="AAY74" s="5"/>
      <c r="AAZ74" s="5"/>
      <c r="ABA74" s="5"/>
      <c r="ABB74" s="5"/>
      <c r="ABC74" s="5"/>
      <c r="ABD74" s="5"/>
      <c r="ABE74" s="5" t="s">
        <v>971</v>
      </c>
      <c r="ABF74" s="5"/>
      <c r="ABG74" s="5" t="s">
        <v>971</v>
      </c>
      <c r="ABH74" s="5"/>
      <c r="ABI74" s="5"/>
      <c r="ABJ74" s="5" t="str">
        <f>IF(SUM(AAF74:AAN74,AAP74:AAT74,AAV74:AAZ74,ABB74:ABG74)=0, "", SUM(AAF74:AAN74,AAP74:AAT74,AAV74:AAZ74,ABB74:ABG74))</f>
        <v/>
      </c>
      <c r="ABK74" s="5" t="str">
        <f>IF(SUM(ABN74, ABO74, ABP74, ABQ74, ABR74)=0, "", IF(OR(ABN74&gt;=8, ABO74&gt;=10, ABP74&gt;=13, ABQ74&gt;=10, ABR74&gt;=15), 1, 0))</f>
        <v/>
      </c>
      <c r="ABL74" s="5" t="str">
        <f>IF(SUM(AAF74:AAG74,AAI74,AAJ74,AAK74,AAL74,AAR74,AAX74,ABE74,ABG74)=0, "", SUM(AAF74:AAG74,AAI74,AAJ74,AAK74,AAL74,AAR74,AAX74,ABE74,ABG74))</f>
        <v/>
      </c>
      <c r="ABM74" s="5" t="str">
        <f>IF(SUM(AAH74,AAM74:AAN74,AAP74:AAQ74,AAS74:AAT74,AAV74:AAW74,AAY74:AAZ74,ABB74:ABD74,ABF74)=0, "", SUM(AAH74,AAM74:AAN74,AAP74:AAQ74,AAS74:AAT74,AAV74:AAW74,AAY74:AAZ74,ABB74:ABD74,ABF74))</f>
        <v/>
      </c>
      <c r="ABN74" s="5" t="str">
        <f>IF(SUM(AAY74:AAZ74,ABB74:ABC74,ABF74)=0, "", SUM(AAY74:AAZ74,ABB74:ABC74,ABF74))</f>
        <v/>
      </c>
      <c r="ABO74" s="5" t="str">
        <f>IF(SUM(AAN74,AAP74:AAQ74,AAT74,AAV74)=0, "", SUM(AAN74,AAP74:AAQ74,AAT74,AAV74))</f>
        <v/>
      </c>
      <c r="ABP74" s="5" t="str">
        <f>IF(SUM(AAH74,AAM74,AAS74,AAW74,ABD74)=0, "", SUM(AAH74,AAM74,AAS74,AAW74,ABD74))</f>
        <v/>
      </c>
      <c r="ABQ74" s="5" t="str">
        <f>IF(SUM(AAF74:AAG74,AAI74,AAK74,ABE74)=0, "", SUM(AAF74:AAG74,AAI74,AAK74,ABE74))</f>
        <v/>
      </c>
      <c r="ABR74" s="5" t="str">
        <f>IF(SUM(AAJ74,AAL74,AAR74,AAX74,ABG74)=0, "", SUM(AAJ74,AAL74,AAR74,AAX74,ABG74))</f>
        <v/>
      </c>
      <c r="ABS74" s="5" t="str">
        <f>IF(ABN74="", "", IF(ABN74&gt;=8, 1, 0))</f>
        <v/>
      </c>
      <c r="ABT74" s="5" t="str">
        <f>IF(ABO74="", "", IF(ABO74&gt;=10, 1, 0))</f>
        <v/>
      </c>
      <c r="ABU74" s="5" t="str">
        <f>IF(ABP74="", "", IF(ABP74&gt;=13, 1, 0))</f>
        <v/>
      </c>
      <c r="ABV74" s="5" t="str">
        <f>IF(ABQ74="", "", IF(ABQ74&gt;=10, 1, 0))</f>
        <v/>
      </c>
      <c r="ABW74" s="5" t="str">
        <f>IF(ABR74="", "", IF(ABR74&gt;=15, 1, 0))</f>
        <v/>
      </c>
      <c r="ABX74" s="5" t="str">
        <f>IF(AND(AAO74="", AAU74="", ABA74=""), "", IF(AAO74=5,1,0) + IF(AAU74=5,1,0) + IF(ABA74=5,1,0))</f>
        <v/>
      </c>
      <c r="ABY74" s="6"/>
      <c r="ABZ74" s="5"/>
      <c r="ACA74" s="5"/>
      <c r="ACB74" s="5"/>
      <c r="ACC74" s="5"/>
      <c r="ACD74" s="5"/>
      <c r="ACE74" s="5"/>
      <c r="ACF74" s="5"/>
      <c r="ACG74" s="5"/>
      <c r="ACH74" s="5"/>
      <c r="ACI74" s="5"/>
      <c r="ACJ74" s="5"/>
      <c r="ACK74" s="5"/>
      <c r="ACL74" s="5"/>
      <c r="ACM74" s="5"/>
      <c r="ACN74" s="5"/>
      <c r="ACO74" s="5"/>
      <c r="ACP74" s="5"/>
      <c r="ACQ74" s="5"/>
      <c r="ACR74" s="5"/>
      <c r="ACS74" s="5"/>
      <c r="ACT74" s="5"/>
      <c r="ACU74" s="5"/>
      <c r="ACV74" s="5"/>
      <c r="ACW74" s="5"/>
      <c r="ACX74" s="5"/>
      <c r="ACY74" s="5"/>
      <c r="ACZ74" s="5"/>
      <c r="ADA74" s="5"/>
      <c r="ADB74" s="5"/>
      <c r="ADC74" s="5"/>
      <c r="ADD74" s="5"/>
      <c r="ADE74" s="5"/>
      <c r="ADF74" s="5"/>
      <c r="ADG74" s="5"/>
      <c r="ADH74" s="5"/>
      <c r="ADI74" s="5"/>
      <c r="ADJ74" s="12" t="str">
        <f>IF(COUNTA(ABZ74:ADI74)=0, "", SUM(ABZ74:ADI74))</f>
        <v/>
      </c>
      <c r="ADK74" s="12" t="str">
        <f>IF(COUNTA(ABZ74:ADI74)=0, "", SUM(ACJ74,ACK74,ACT74,ACV74,ACX74,ADB74))</f>
        <v/>
      </c>
      <c r="ADL74" s="12" t="str">
        <f>IF(COUNTA(ABZ74:ADI74)=0, "", SUM(ACL74,ACQ74,ACS74,ACY74,ADF74))</f>
        <v/>
      </c>
      <c r="ADM74" s="12" t="str">
        <f>IF(COUNTA(ABZ74:ADI74)=0, "", SUM(ACB74,ACM74,ACR74,ACW74,ACZ74,ADE74))</f>
        <v/>
      </c>
      <c r="ADN74" s="12" t="str">
        <f>IF(COUNTA(ABZ74:ADI74)=0, "", SUM(ACA74,ACE74,ACG74,ACI74,ACP74,ADG74))</f>
        <v/>
      </c>
      <c r="ADO74" s="12" t="str">
        <f>IF(COUNTA(ABZ74:ADI74)=0, "", SUM(ACN74,ACO74,ACU74,ADA74,ADC74,ADD74,ADH74,ADI74))</f>
        <v/>
      </c>
      <c r="ADP74" s="12" t="str">
        <f>IF(COUNTA(ABZ74:ADI74)=0, "", SUM(ABZ74,ACC74,ACD74,ACF74,ACH74))</f>
        <v/>
      </c>
      <c r="ADQ74" s="6"/>
      <c r="ADR74" s="5"/>
      <c r="ADS74" s="5"/>
      <c r="ADT74" s="5"/>
      <c r="ADU74" s="5"/>
      <c r="ADV74" s="5"/>
      <c r="ADW74" s="5"/>
      <c r="ADX74" s="5"/>
      <c r="ADY74" s="5"/>
      <c r="ADZ74" s="5"/>
      <c r="AEA74" s="5"/>
      <c r="AEB74" s="5"/>
      <c r="AEC74" s="5"/>
      <c r="AED74" s="5"/>
      <c r="AEE74" s="5"/>
      <c r="AEF74" s="5"/>
      <c r="AEG74" s="5"/>
      <c r="AEH74" s="5"/>
      <c r="AEI74" s="5"/>
      <c r="AEJ74" s="5"/>
      <c r="AEK74" s="5"/>
      <c r="AEL74" s="5" t="str">
        <f>IF(COUNTA(ADR74:AEK74)=0, "", SUM(ADR74:AEK74))</f>
        <v/>
      </c>
      <c r="AEM74" s="8"/>
      <c r="AEN74" s="6"/>
      <c r="AEO74" s="6"/>
      <c r="AEP74" s="6"/>
      <c r="AEQ74" s="6"/>
      <c r="AER74" s="5"/>
      <c r="AES74" s="6"/>
      <c r="AET74" s="6"/>
      <c r="AEU74" s="6"/>
      <c r="AEV74" s="5"/>
      <c r="AEW74" s="5"/>
      <c r="AEX74" s="5"/>
      <c r="AEY74" s="5"/>
      <c r="AEZ74" s="5"/>
      <c r="AFA74" s="5"/>
      <c r="AFB74" s="5"/>
      <c r="AFC74" s="5"/>
      <c r="AFD74" s="5"/>
      <c r="AFE74" s="5"/>
      <c r="AFF74" s="5"/>
      <c r="AFG74" s="5"/>
      <c r="AFH74" s="5"/>
      <c r="AFI74" s="5"/>
      <c r="AFJ74" s="5"/>
      <c r="AFK74" s="5"/>
      <c r="AFL74" s="5"/>
      <c r="AFM74" s="5"/>
      <c r="AFN74" s="5"/>
      <c r="AFO74" s="5"/>
      <c r="AFP74" s="5"/>
      <c r="AFQ74" s="5"/>
      <c r="AFR74" s="5"/>
      <c r="AFS74" s="5"/>
      <c r="AFT74" s="5"/>
      <c r="AFU74" s="5"/>
      <c r="AFV74" s="5"/>
      <c r="AFW74" s="5"/>
      <c r="AFX74" s="5"/>
      <c r="AFY74" s="5"/>
      <c r="AFZ74" s="5"/>
      <c r="AGA74" s="5" t="str">
        <f>IF(COUNTA(AEV74:AFY74)=0, "", SUM(AEV74:AFY74))</f>
        <v/>
      </c>
      <c r="AGB74" s="6"/>
      <c r="AGC74" s="5"/>
      <c r="AGD74" s="5"/>
      <c r="AGE74" s="5"/>
      <c r="AGF74" s="5"/>
      <c r="AGG74" s="5"/>
      <c r="AGS74" s="6"/>
      <c r="AHM74" s="6"/>
      <c r="AHN74" s="5"/>
      <c r="AHO74" s="5"/>
      <c r="AHP74" s="5"/>
      <c r="AHQ74" s="5"/>
      <c r="AHR74" s="5"/>
      <c r="AHS74" s="5"/>
      <c r="AHT74" s="5"/>
      <c r="AHU74" s="5"/>
      <c r="AHV74" s="5"/>
      <c r="AHW74" s="5"/>
      <c r="AHX74" s="5" t="str">
        <f>IF(COUNTBLANK(AHN74:AHW74)&gt;0, "", SUM(AHN74:AHW74))</f>
        <v/>
      </c>
      <c r="AHY74" s="5" t="str">
        <f>IF(COUNTBLANK(AHN74:AHW74)&gt;0, "", SUM(AHR74,AHW74))</f>
        <v/>
      </c>
      <c r="AHZ74" s="5" t="str">
        <f>IF(COUNTBLANK(AHN74:AHW74)&gt;0, "", SUM(AHP74,AHS74))</f>
        <v/>
      </c>
      <c r="AIA74" s="5" t="str">
        <f>IF(COUNTBLANK(AHN74:AHW74)&gt;0, "", SUM(AHT74,AHV74))</f>
        <v/>
      </c>
      <c r="AIB74" s="5" t="str">
        <f>IF(COUNTBLANK(AHN74:AHW74)&gt;0, "", SUM(AHQ74,AHU74))</f>
        <v/>
      </c>
      <c r="AIC74" s="5" t="str">
        <f>IF(COUNTBLANK(AHN74:AHW74)&gt;0, "", SUM(AHN74:AHO74))</f>
        <v/>
      </c>
      <c r="AID74" s="6"/>
      <c r="AIE74" s="5"/>
      <c r="AIF74" s="5"/>
      <c r="AIG74" s="5"/>
      <c r="AIH74" s="5"/>
      <c r="AII74" s="5"/>
      <c r="AIJ74" s="5"/>
      <c r="AIK74" s="5"/>
      <c r="AIL74" s="5"/>
      <c r="AIM74" s="5"/>
      <c r="AIN74" s="5"/>
      <c r="AIO74" s="5"/>
      <c r="AIP74" s="5"/>
      <c r="AIQ74" s="5"/>
      <c r="AIR74" s="5"/>
      <c r="AIS74" s="5"/>
      <c r="AIT74" s="5"/>
      <c r="AIU74" s="5"/>
      <c r="AIV74" s="5"/>
      <c r="AIW74" s="5"/>
      <c r="AIX74" s="5"/>
      <c r="AIY74" s="5" t="s">
        <v>971</v>
      </c>
      <c r="AIZ74" s="5" t="s">
        <v>971</v>
      </c>
      <c r="AJA74" s="5" t="s">
        <v>971</v>
      </c>
      <c r="AJB74" s="6"/>
      <c r="AJC74" s="5"/>
      <c r="AJD74" s="5"/>
      <c r="AJE74" s="5"/>
      <c r="AJF74" s="5"/>
      <c r="AJG74" s="5"/>
      <c r="AJH74" s="5"/>
      <c r="AJI74" s="5"/>
      <c r="AJJ74" s="5"/>
      <c r="AJK74" s="5"/>
      <c r="AJL74" s="5"/>
      <c r="AJM74" s="5" t="str">
        <f>IF(COUNTBLANK(AJC74:AJK74)&gt;0, "", SUM(AJC74:AJK74))</f>
        <v/>
      </c>
      <c r="AJN74" s="6"/>
      <c r="AJO74" s="5"/>
      <c r="AJP74" s="5"/>
      <c r="AJQ74" s="5"/>
      <c r="AJR74" s="5"/>
      <c r="AJS74" s="5"/>
      <c r="AJT74" s="5"/>
      <c r="AJU74" s="5"/>
      <c r="AJV74" s="5" t="str">
        <f>IF(COUNTBLANK(AJO74:AJU74)&gt;0, "", SUM(AJO74:AJU74))</f>
        <v/>
      </c>
    </row>
    <row r="75" spans="1:958" ht="15" customHeight="1" x14ac:dyDescent="0.35">
      <c r="A75" s="5">
        <v>315485</v>
      </c>
      <c r="B75" s="5" t="s">
        <v>1002</v>
      </c>
      <c r="C75" s="6">
        <v>44196</v>
      </c>
      <c r="D75" s="5">
        <v>0</v>
      </c>
      <c r="E75" s="5">
        <v>0</v>
      </c>
      <c r="F75" s="5">
        <v>0</v>
      </c>
      <c r="G75" s="5">
        <v>0</v>
      </c>
      <c r="H75" s="5">
        <v>0</v>
      </c>
      <c r="I75" s="5">
        <v>1</v>
      </c>
      <c r="J75" s="5">
        <v>1</v>
      </c>
      <c r="K75" s="5">
        <v>0</v>
      </c>
      <c r="L75" s="5">
        <v>0</v>
      </c>
      <c r="M75" s="5">
        <v>0</v>
      </c>
      <c r="N75" s="5">
        <v>0</v>
      </c>
      <c r="O75" s="5">
        <v>0</v>
      </c>
      <c r="P75" s="5">
        <v>0</v>
      </c>
      <c r="Q75" s="5">
        <v>0</v>
      </c>
      <c r="R75" s="5">
        <v>0</v>
      </c>
      <c r="S75" s="5">
        <v>0</v>
      </c>
      <c r="T75" s="5">
        <v>0</v>
      </c>
      <c r="U75" s="5">
        <v>0</v>
      </c>
      <c r="V75" s="5">
        <f>IF(COUNTA(D75,F75,H75,J75,L75,N75,P75,R75,T75)=0, "", IF(OR(D75=1,F75=1,H75=1,J75=1,L75=1,N75=1,P75=1,R75=1,T75=1), 1, 0))</f>
        <v>1</v>
      </c>
      <c r="W75" s="5">
        <f>IF(COUNTA(E75,G75,I75,K75,M75,O75,Q75,S75,U75)=0, "", IF(OR(E75=1,G75=1,I75=1,K75=1,M75=1,O75=1,Q75=1,S75=1,U75=1), 1, 0))</f>
        <v>1</v>
      </c>
      <c r="X75" s="5">
        <v>0</v>
      </c>
      <c r="Y75" s="5">
        <v>1</v>
      </c>
      <c r="Z75" s="5">
        <v>1</v>
      </c>
      <c r="AA75" s="5">
        <v>1</v>
      </c>
      <c r="AB75" s="5">
        <f>IF(AG75&lt;&gt;"", 1, 0)</f>
        <v>1</v>
      </c>
      <c r="AC75" s="5">
        <f>IF(AH75&lt;&gt;"", 1, 0)</f>
        <v>0</v>
      </c>
      <c r="AD75" s="5">
        <v>0</v>
      </c>
      <c r="AE75" s="7" t="s">
        <v>1003</v>
      </c>
      <c r="AF75" s="6">
        <v>45026</v>
      </c>
      <c r="AG75" s="8" t="s">
        <v>1004</v>
      </c>
      <c r="AH75" s="8"/>
      <c r="AI75" s="8"/>
      <c r="AJ75" s="5">
        <f>IF(OR(ISBLANK(AE75), ISBLANK(AG75)), "", AG75 - AE75)</f>
        <v>53</v>
      </c>
      <c r="AK75" s="9">
        <v>44610</v>
      </c>
      <c r="AL75" s="5">
        <f>IF(OR(ISBLANK(AG75), ISBLANK(AK75)), "", AK75 - AG75)</f>
        <v>348</v>
      </c>
      <c r="AM75" s="6">
        <v>44897</v>
      </c>
      <c r="AN75" s="10">
        <f>IF(OR(ISBLANK(AM75), ISBLANK(AF75)), "", AF75 - AM75)</f>
        <v>129</v>
      </c>
      <c r="AO75" s="6">
        <v>44209</v>
      </c>
      <c r="AP75" s="6">
        <v>36589</v>
      </c>
      <c r="AQ75" s="5">
        <f>IF(OR(ISBLANK(AO75), ISBLANK(AP75)), "", DATEDIF(AP75, AO75, "Y"))</f>
        <v>20</v>
      </c>
      <c r="AR75" s="11" t="s">
        <v>959</v>
      </c>
      <c r="AS75" s="11">
        <f>IF(ISBLANK(AR75), "", IF(AR75="ישראל", 1, 2))</f>
        <v>1</v>
      </c>
      <c r="AT75" s="11" t="s">
        <v>959</v>
      </c>
      <c r="AU75" s="11" t="s">
        <v>959</v>
      </c>
      <c r="AV75" s="5"/>
      <c r="AW75" s="5">
        <v>1</v>
      </c>
      <c r="AX75" s="5">
        <v>1</v>
      </c>
      <c r="AY75" s="5">
        <v>12</v>
      </c>
      <c r="AZ75" s="5">
        <f>IF(ISBLANK(AY75), "", IF(AY75&lt;=8, 1, IF(AY75&lt;=12, 2, 3)))</f>
        <v>2</v>
      </c>
      <c r="BA75" s="5">
        <v>12</v>
      </c>
      <c r="BB75" s="5">
        <f>IF(ISBLANK(BA75), "", IF(BA75&lt;=8, 1, IF(BA75&lt;=12, 2, 3)))</f>
        <v>2</v>
      </c>
      <c r="BE75" s="5">
        <v>2</v>
      </c>
      <c r="BF75" s="5"/>
      <c r="BG75" s="5">
        <v>1</v>
      </c>
      <c r="BH75" s="6" t="s">
        <v>1003</v>
      </c>
      <c r="BI75" s="5">
        <v>1</v>
      </c>
      <c r="BJ75" s="5">
        <v>1</v>
      </c>
      <c r="BK75" s="5">
        <v>2</v>
      </c>
      <c r="BL75" s="5">
        <v>1</v>
      </c>
      <c r="BM75" s="5">
        <v>1</v>
      </c>
      <c r="BN75" s="5">
        <v>1</v>
      </c>
      <c r="BO75" s="5">
        <v>2</v>
      </c>
      <c r="BP75" s="5">
        <v>1</v>
      </c>
      <c r="BQ75" s="5">
        <v>1</v>
      </c>
      <c r="BR75" s="5">
        <v>3</v>
      </c>
      <c r="BS75" s="5">
        <v>1</v>
      </c>
      <c r="BT75" s="5">
        <v>1</v>
      </c>
      <c r="BU75" s="5">
        <v>1</v>
      </c>
      <c r="BV75" s="5">
        <v>2</v>
      </c>
      <c r="BW75" s="5">
        <v>1</v>
      </c>
      <c r="BX75" s="5">
        <v>4</v>
      </c>
      <c r="BY75" s="5">
        <v>1</v>
      </c>
      <c r="BZ75" s="5">
        <v>1</v>
      </c>
      <c r="CA75" s="5">
        <v>2</v>
      </c>
      <c r="CB75" s="5">
        <v>1</v>
      </c>
      <c r="CC75" s="5">
        <v>1</v>
      </c>
      <c r="CD75" s="5">
        <v>4</v>
      </c>
      <c r="CE75" s="5">
        <v>1</v>
      </c>
      <c r="CF75" s="5">
        <v>2</v>
      </c>
      <c r="CG75" s="5">
        <v>1</v>
      </c>
      <c r="CH75" s="5">
        <v>1</v>
      </c>
      <c r="CI75" s="5">
        <v>1</v>
      </c>
      <c r="CJ75" s="5">
        <v>1</v>
      </c>
      <c r="CK75" s="5">
        <v>1</v>
      </c>
      <c r="CL75" s="5">
        <v>1</v>
      </c>
      <c r="CM75" s="5">
        <f>IF(SUM(BI75:BQ75,BS75:BW75,BY75:CC75,CE75:CJ75)=0, "", SUM(BI75:BQ75,BS75:BW75,BY75:CC75,CE75:CJ75))</f>
        <v>30</v>
      </c>
      <c r="CN75" s="5">
        <f>IF(SUM(CQ75, CR75, CS75, CT75, CU75)=0, "", IF(OR(CQ75&gt;=8, CR75&gt;=10, CS75&gt;=13, CT75&gt;=10, CU75&gt;=15), 1, 0))</f>
        <v>0</v>
      </c>
      <c r="CO75" s="5">
        <f>IF(SUM(BI75:BJ75,BL75,BM75,BN75,BO75,BU75,CA75,CH75,CJ75)=0, "", SUM(BI75:BJ75,BL75,BM75,BN75,BO75,BU75,CA75,CH75,CJ75))</f>
        <v>12</v>
      </c>
      <c r="CP75" s="5">
        <f>IF(SUM(BK75,BP75:BQ75,BS75:BT75,BV75:BW75,BY75:BZ75,CB75:CC75,CE75:CG75,CI75)=0, "", SUM(BK75,BP75:BQ75,BS75:BT75,BV75:BW75,BY75:BZ75,CB75:CC75,CE75:CG75,CI75))</f>
        <v>18</v>
      </c>
      <c r="CQ75" s="5">
        <f>IF(SUM(CB75:CC75,CE75:CF75,CI75)=0, "", SUM(CB75:CC75,CE75:CF75,CI75))</f>
        <v>6</v>
      </c>
      <c r="CR75" s="5">
        <f>IF(SUM(BQ75,BS75:BT75,BW75,BY75)=0, "", SUM(BQ75,BS75:BT75,BW75,BY75))</f>
        <v>5</v>
      </c>
      <c r="CS75" s="5">
        <f>IF(SUM(BK75,BP75,BV75,BZ75,CG75)=0, "", SUM(BK75,BP75,BV75,BZ75,CG75))</f>
        <v>7</v>
      </c>
      <c r="CT75" s="5">
        <f>IF(SUM(BI75:BJ75,BL75,BN75,CH75)=0, "", SUM(BI75:BJ75,BL75,BN75,CH75))</f>
        <v>5</v>
      </c>
      <c r="CU75" s="5">
        <f>IF(SUM(BM75,BO75,BU75,CA75,CJ75)=0, "", SUM(BM75,BO75,BU75,CA75,CJ75))</f>
        <v>7</v>
      </c>
      <c r="CV75" s="5">
        <f>IF(CQ75="", "", IF(CQ75&gt;=8, 1, 0))</f>
        <v>0</v>
      </c>
      <c r="CW75" s="5">
        <f>IF(CR75="", "", IF(CR75&gt;=10, 1, 0))</f>
        <v>0</v>
      </c>
      <c r="CX75" s="5">
        <f>IF(CS75="", "", IF(CS75&gt;=13, 1, 0))</f>
        <v>0</v>
      </c>
      <c r="CY75" s="5">
        <f>IF(CT75="", "", IF(CT75&gt;=10, 1, 0))</f>
        <v>0</v>
      </c>
      <c r="CZ75" s="5">
        <f>IF(CU75="", "", IF(CU75&gt;=15, 1, 0))</f>
        <v>0</v>
      </c>
      <c r="DA75" s="5">
        <f>IF(AND(BR75="", BX75="", CD75=""), "", IF(BR75=5,1,0) + IF(BX75=5,1,0) + IF(CD75=5,1,0))</f>
        <v>0</v>
      </c>
      <c r="DB75" s="6" t="s">
        <v>1003</v>
      </c>
      <c r="DC75" s="12">
        <v>0</v>
      </c>
      <c r="DD75" s="13"/>
      <c r="DE75" s="12">
        <v>0</v>
      </c>
      <c r="DF75" s="13"/>
      <c r="DG75" s="12">
        <v>0</v>
      </c>
      <c r="DH75" s="13"/>
      <c r="DI75" s="12">
        <v>0</v>
      </c>
      <c r="DJ75" s="13"/>
      <c r="DK75" s="12">
        <v>0</v>
      </c>
      <c r="DL75" s="13"/>
      <c r="DM75" s="12">
        <v>0</v>
      </c>
      <c r="DN75" s="13"/>
      <c r="DO75" s="12">
        <v>0</v>
      </c>
      <c r="DP75" s="13"/>
      <c r="DQ75" s="12">
        <v>0</v>
      </c>
      <c r="DR75" s="13"/>
      <c r="DS75" s="12">
        <v>5</v>
      </c>
      <c r="DT75" s="13">
        <v>20</v>
      </c>
      <c r="DU75" s="12">
        <v>0</v>
      </c>
      <c r="DV75" s="13"/>
      <c r="DW75" s="12">
        <v>0</v>
      </c>
      <c r="DX75" s="13"/>
      <c r="DY75" s="12">
        <v>0</v>
      </c>
      <c r="DZ75" s="13"/>
      <c r="EA75" s="12">
        <v>0</v>
      </c>
      <c r="EB75" s="13"/>
      <c r="EC75" s="12">
        <v>0</v>
      </c>
      <c r="ED75" s="13"/>
      <c r="EE75" s="12">
        <v>5</v>
      </c>
      <c r="EF75" s="13">
        <v>20</v>
      </c>
      <c r="EG75" s="12">
        <v>0</v>
      </c>
      <c r="EH75" s="13"/>
      <c r="EI75" s="12">
        <v>5</v>
      </c>
      <c r="EJ75" s="13">
        <v>20</v>
      </c>
      <c r="EK75" s="5">
        <v>2</v>
      </c>
      <c r="EL75" s="5">
        <v>1</v>
      </c>
      <c r="EM75" s="5">
        <v>1</v>
      </c>
      <c r="EN75" s="6" t="s">
        <v>1003</v>
      </c>
      <c r="EO75" s="5">
        <v>0</v>
      </c>
      <c r="EP75" s="5">
        <v>0</v>
      </c>
      <c r="EQ75" s="5">
        <v>2</v>
      </c>
      <c r="ER75" s="5">
        <v>1</v>
      </c>
      <c r="ES75" s="5">
        <v>0</v>
      </c>
      <c r="ET75" s="5">
        <v>0</v>
      </c>
      <c r="EU75" s="5">
        <v>3</v>
      </c>
      <c r="EV75" s="5">
        <v>0</v>
      </c>
      <c r="EW75" s="5">
        <v>2</v>
      </c>
      <c r="EX75" s="5">
        <v>1</v>
      </c>
      <c r="EY75" s="5">
        <v>3</v>
      </c>
      <c r="EZ75" s="5">
        <v>0</v>
      </c>
      <c r="FA75" s="5">
        <v>2</v>
      </c>
      <c r="FB75" s="5">
        <v>0</v>
      </c>
      <c r="FC75" s="5">
        <v>1</v>
      </c>
      <c r="FD75" s="5">
        <v>0</v>
      </c>
      <c r="FE75" s="5">
        <v>2</v>
      </c>
      <c r="FF75" s="5">
        <v>3</v>
      </c>
      <c r="FG75" s="5">
        <v>4</v>
      </c>
      <c r="FH75" s="5">
        <v>3</v>
      </c>
      <c r="FI75" s="5">
        <v>27</v>
      </c>
      <c r="FJ75" s="5">
        <v>0</v>
      </c>
      <c r="FK75" s="5">
        <v>1</v>
      </c>
      <c r="FL75" s="6" t="s">
        <v>1003</v>
      </c>
      <c r="FM75" s="5">
        <v>4</v>
      </c>
      <c r="FN75" s="5">
        <v>3</v>
      </c>
      <c r="FO75" s="5">
        <v>3</v>
      </c>
      <c r="FP75" s="5">
        <v>4</v>
      </c>
      <c r="FQ75" s="5">
        <v>2</v>
      </c>
      <c r="FR75" s="5">
        <v>4</v>
      </c>
      <c r="FS75" s="14">
        <f>IF(COUNTBLANK(FM75:FR75)&gt;0, "", AVERAGE(FM75:FR75))</f>
        <v>3.3333333333333335</v>
      </c>
      <c r="FT75" s="6" t="s">
        <v>1003</v>
      </c>
      <c r="FU75" s="5">
        <v>3</v>
      </c>
      <c r="FV75" s="5">
        <v>2</v>
      </c>
      <c r="FW75" s="5">
        <v>2</v>
      </c>
      <c r="FX75" s="5">
        <v>2</v>
      </c>
      <c r="FY75" s="5">
        <v>3</v>
      </c>
      <c r="FZ75" s="5">
        <v>2</v>
      </c>
      <c r="GA75" s="5">
        <v>3</v>
      </c>
      <c r="GB75" s="5">
        <v>0</v>
      </c>
      <c r="GC75" s="5">
        <v>0</v>
      </c>
      <c r="GD75" s="5">
        <v>0</v>
      </c>
      <c r="GE75" s="5">
        <f>IF(COUNTBLANK(FU75:GC75)&gt;0, "", SUM(FU75:GC75))</f>
        <v>17</v>
      </c>
      <c r="GF75" s="6" t="s">
        <v>1003</v>
      </c>
      <c r="GG75" s="5">
        <v>1</v>
      </c>
      <c r="GH75" s="5">
        <v>1</v>
      </c>
      <c r="GI75" s="5">
        <v>3</v>
      </c>
      <c r="GJ75" s="5">
        <v>1</v>
      </c>
      <c r="GK75" s="5">
        <v>0</v>
      </c>
      <c r="GL75" s="5">
        <v>2</v>
      </c>
      <c r="GM75" s="5">
        <v>0</v>
      </c>
      <c r="GN75" s="5">
        <f>IF(COUNTBLANK(GG75:GM75)&gt;0, "", SUM(GG75:GM75))</f>
        <v>8</v>
      </c>
      <c r="GO75" s="6" t="s">
        <v>1005</v>
      </c>
      <c r="GP75" s="5">
        <v>1</v>
      </c>
      <c r="GQ75" s="5">
        <v>5</v>
      </c>
      <c r="GR75" s="5">
        <v>4</v>
      </c>
      <c r="GS75" s="5">
        <v>5</v>
      </c>
      <c r="GT75" s="5">
        <v>5</v>
      </c>
      <c r="GU75" s="5">
        <v>5</v>
      </c>
      <c r="GV75" s="5">
        <v>5</v>
      </c>
      <c r="GW75" s="5">
        <v>5</v>
      </c>
      <c r="GX75" s="5">
        <v>5</v>
      </c>
      <c r="GY75" s="5">
        <v>5</v>
      </c>
      <c r="GZ75" s="5">
        <v>4</v>
      </c>
      <c r="HA75" s="5">
        <v>5</v>
      </c>
      <c r="HB75" s="5">
        <v>4</v>
      </c>
      <c r="HC75" s="5">
        <v>5</v>
      </c>
      <c r="HD75" s="5">
        <v>4</v>
      </c>
      <c r="HE75" s="5">
        <v>5</v>
      </c>
      <c r="HF75" s="5">
        <v>5</v>
      </c>
      <c r="HG75" s="5">
        <v>4</v>
      </c>
      <c r="HH75" s="5">
        <v>5</v>
      </c>
      <c r="HI75" s="5">
        <f>IF(COUNTBLANK(GQ75:HH75)&gt;0, "", SUM(GQ75:HH75))</f>
        <v>85</v>
      </c>
      <c r="HJ75" s="6" t="s">
        <v>1005</v>
      </c>
      <c r="HK75" s="5">
        <v>3</v>
      </c>
      <c r="HL75" s="5">
        <v>3</v>
      </c>
      <c r="HM75" s="5">
        <v>0</v>
      </c>
      <c r="HN75" s="5">
        <v>3</v>
      </c>
      <c r="HO75" s="5">
        <v>3</v>
      </c>
      <c r="HP75" s="5">
        <v>3</v>
      </c>
      <c r="HQ75" s="5">
        <v>1</v>
      </c>
      <c r="HR75" s="5">
        <v>2</v>
      </c>
      <c r="HS75" s="5">
        <v>1</v>
      </c>
      <c r="HT75" s="5">
        <v>2</v>
      </c>
      <c r="HU75" s="5">
        <v>3</v>
      </c>
      <c r="HV75" s="5">
        <v>3</v>
      </c>
      <c r="HW75" s="5">
        <v>0</v>
      </c>
      <c r="HX75" s="5">
        <v>3</v>
      </c>
      <c r="HY75" s="5">
        <v>1</v>
      </c>
      <c r="HZ75" s="5">
        <v>3</v>
      </c>
      <c r="IA75" s="5">
        <v>2</v>
      </c>
      <c r="IB75" s="5">
        <v>2</v>
      </c>
      <c r="IC75" s="5">
        <v>1</v>
      </c>
      <c r="ID75" s="5">
        <v>0</v>
      </c>
      <c r="IE75" s="5">
        <v>0</v>
      </c>
      <c r="IF75" s="5">
        <v>1</v>
      </c>
      <c r="IG75" s="5">
        <v>0</v>
      </c>
      <c r="IH75" s="5">
        <v>3</v>
      </c>
      <c r="II75" s="5">
        <v>1</v>
      </c>
      <c r="IJ75" s="5">
        <f>IF(COUNTA(HK75:II75)=0, "", SUM(HK75,HL75,HN75,HO75,HP75,HU75,HV75,HX75,HZ75,IA75,IB75,IH75))</f>
        <v>34</v>
      </c>
      <c r="IK75" s="5">
        <f>IF(COUNTA(HK75:II75)=0, "", SUM(HM75,HQ75,HR75,HS75,HT75,HW75,HY75,IC75,ID75,IE75,IF75,IG75,II75))</f>
        <v>10</v>
      </c>
      <c r="IL75" s="5">
        <v>3</v>
      </c>
      <c r="IM75" s="5">
        <v>3</v>
      </c>
      <c r="IN75" s="5">
        <v>0</v>
      </c>
      <c r="IO75" s="5">
        <v>3</v>
      </c>
      <c r="IP75" s="5">
        <v>3</v>
      </c>
      <c r="IQ75" s="5">
        <v>3</v>
      </c>
      <c r="IR75" s="5">
        <v>2</v>
      </c>
      <c r="IS75" s="5">
        <v>0</v>
      </c>
      <c r="IT75" s="5">
        <v>2</v>
      </c>
      <c r="IU75" s="5">
        <v>2</v>
      </c>
      <c r="IV75" s="5">
        <v>2</v>
      </c>
      <c r="IW75" s="5">
        <v>3</v>
      </c>
      <c r="IX75" s="5">
        <v>0</v>
      </c>
      <c r="IY75" s="5">
        <v>3</v>
      </c>
      <c r="IZ75" s="5">
        <v>2</v>
      </c>
      <c r="JA75" s="5">
        <v>3</v>
      </c>
      <c r="JB75" s="5">
        <v>2</v>
      </c>
      <c r="JC75" s="5">
        <v>2</v>
      </c>
      <c r="JD75" s="5">
        <v>1</v>
      </c>
      <c r="JE75" s="5">
        <v>0</v>
      </c>
      <c r="JF75" s="5">
        <v>0</v>
      </c>
      <c r="JG75" s="5">
        <v>2</v>
      </c>
      <c r="JH75" s="5">
        <v>2</v>
      </c>
      <c r="JI75" s="5">
        <v>2</v>
      </c>
      <c r="JJ75" s="5">
        <v>1</v>
      </c>
      <c r="JK75" s="5">
        <f>IF(COUNTA(IL75:JJ75)=0, "", SUM(IL75,IM75,IO75,IP75,IQ75,IV75,IW75,IY75,JA75,JB75,JC75,JI75))</f>
        <v>32</v>
      </c>
      <c r="JL75" s="5">
        <f>IF(COUNTA(IL75:JJ75)=0, "", SUM(IN75,IR75,IS75,IT75,IU75,IX75,IZ75,JD75,JE75,JF75,JG75,JH75,JJ75))</f>
        <v>14</v>
      </c>
      <c r="JM75" s="6" t="s">
        <v>1005</v>
      </c>
      <c r="JN75" s="5">
        <v>1</v>
      </c>
      <c r="JO75" s="5">
        <v>1</v>
      </c>
      <c r="JP75" s="5">
        <v>1</v>
      </c>
      <c r="JQ75" s="5">
        <v>1</v>
      </c>
      <c r="JR75" s="5">
        <v>1</v>
      </c>
      <c r="JS75" s="5">
        <v>1</v>
      </c>
      <c r="JT75" s="5">
        <v>1</v>
      </c>
      <c r="JU75" s="5">
        <v>1</v>
      </c>
      <c r="JV75" s="5">
        <v>1</v>
      </c>
      <c r="JW75" s="5">
        <v>1</v>
      </c>
      <c r="JX75" s="5">
        <v>2</v>
      </c>
      <c r="JY75" s="5">
        <v>1</v>
      </c>
      <c r="JZ75" s="5">
        <v>3</v>
      </c>
      <c r="KA75" s="5">
        <v>1</v>
      </c>
      <c r="KB75" s="5">
        <v>1</v>
      </c>
      <c r="KC75" s="5">
        <v>1</v>
      </c>
      <c r="KD75" s="5">
        <v>1</v>
      </c>
      <c r="KE75" s="5">
        <v>3</v>
      </c>
      <c r="KF75" s="5">
        <v>1</v>
      </c>
      <c r="KG75" s="5">
        <v>2</v>
      </c>
      <c r="KH75" s="5">
        <v>1</v>
      </c>
      <c r="KI75" s="5">
        <v>2</v>
      </c>
      <c r="KJ75" s="5">
        <v>1</v>
      </c>
      <c r="KK75" s="5">
        <v>1</v>
      </c>
      <c r="KL75" s="5">
        <v>1</v>
      </c>
      <c r="KM75" s="5">
        <v>1</v>
      </c>
      <c r="KN75" s="5">
        <v>1</v>
      </c>
      <c r="KO75" s="5">
        <v>5</v>
      </c>
      <c r="KP75" s="5">
        <v>2</v>
      </c>
      <c r="KQ75" s="5">
        <v>2</v>
      </c>
      <c r="KR75" s="5">
        <v>1</v>
      </c>
      <c r="KS75" s="5">
        <v>1</v>
      </c>
      <c r="KT75" s="5">
        <v>2</v>
      </c>
      <c r="KU75" s="5">
        <v>3</v>
      </c>
      <c r="KV75" s="5">
        <v>2</v>
      </c>
      <c r="KW75" s="5">
        <v>3</v>
      </c>
      <c r="KX75" s="5">
        <f>IF(COUNTA(JN75:KW75)=0, "", SUM(JN75:KW75))</f>
        <v>55</v>
      </c>
      <c r="KY75" s="5">
        <f>IF(COUNTA(JN75:KW75)=0, "", SUM(JX75,JY75,KH75,KJ75,KL75,KP75))</f>
        <v>8</v>
      </c>
      <c r="KZ75" s="5">
        <f>IF(COUNTA(JN75:KW75)=0, "", SUM(JZ75,KE75,KG75,KM75,KT75))</f>
        <v>11</v>
      </c>
      <c r="LA75" s="5">
        <f>IF(COUNTA(JN75:KW75)=0, "", SUM(JP75,KA75,KF75,KK75,KN75,KS75))</f>
        <v>6</v>
      </c>
      <c r="LB75" s="5">
        <f>IF(COUNTA(JN75:KW75)=0, "", SUM(JO75,JS75,JU75,JW75,KD75,KU75))</f>
        <v>8</v>
      </c>
      <c r="LC75" s="5">
        <f>IF(COUNTA(JN75:KW75)=0, "", SUM(KB75,KC75,KI75,KO75,KQ75,KR75,KV75,KW75))</f>
        <v>17</v>
      </c>
      <c r="LD75" s="5">
        <f>IF(COUNTA(JN75:KW75)=0, "", SUM(JN75,JQ75,JR75,JT75,JV75))</f>
        <v>5</v>
      </c>
      <c r="LE75" s="6">
        <v>44223</v>
      </c>
      <c r="LF75" s="5">
        <v>0</v>
      </c>
      <c r="LG75" s="5">
        <v>30</v>
      </c>
      <c r="LH75" s="5">
        <v>0</v>
      </c>
      <c r="LI75" s="5">
        <v>0</v>
      </c>
      <c r="LJ75" s="5">
        <v>0</v>
      </c>
      <c r="LK75" s="5">
        <v>0</v>
      </c>
      <c r="LL75" s="5">
        <v>0</v>
      </c>
      <c r="LM75" s="5">
        <v>0</v>
      </c>
      <c r="LN75" s="5">
        <v>0</v>
      </c>
      <c r="LO75" s="5">
        <v>0</v>
      </c>
      <c r="LP75" s="5">
        <v>0</v>
      </c>
      <c r="LQ75" s="5">
        <v>0</v>
      </c>
      <c r="LR75" s="5">
        <v>0</v>
      </c>
      <c r="LS75" s="5">
        <v>20</v>
      </c>
      <c r="LT75" s="5">
        <v>0</v>
      </c>
      <c r="LU75" s="5">
        <v>0</v>
      </c>
      <c r="LV75" s="5">
        <v>0</v>
      </c>
      <c r="LW75" s="5">
        <v>0</v>
      </c>
      <c r="LX75" s="5">
        <v>0</v>
      </c>
      <c r="LY75" s="5">
        <v>0</v>
      </c>
      <c r="LZ75" s="5">
        <v>0</v>
      </c>
      <c r="MA75" s="5">
        <v>0</v>
      </c>
      <c r="MB75" s="5">
        <v>20</v>
      </c>
      <c r="MC75" s="5">
        <v>0</v>
      </c>
      <c r="MD75" s="5">
        <v>0</v>
      </c>
      <c r="ME75" s="5">
        <v>0</v>
      </c>
      <c r="MF75" s="5">
        <v>0</v>
      </c>
      <c r="MG75" s="5">
        <v>0</v>
      </c>
      <c r="MH75" s="5">
        <f>IF(COUNTBLANK(LF75:MG75)&gt;0, "", AVERAGE(LF75:MG75))</f>
        <v>2.5</v>
      </c>
      <c r="MI75" s="5">
        <f>IF(COUNTA(LF75:MG75)=0, "", AVERAGE(LG75,LS75,LT75,LU75,LV75,LW75,LY75,MA75,MB75))</f>
        <v>7.7777777777777777</v>
      </c>
      <c r="MJ75" s="5">
        <f>IF(COUNTA(LF75:MG75)=0, "", AVERAGE(LH75,LI75,LJ75,LK75,LM75,LO75,MD75,ME75))</f>
        <v>0</v>
      </c>
      <c r="MK75" s="5">
        <f>IF(COUNTA(LF75:MG75)=0, "", AVERAGE(LL75,LP75,LQ75,LR75,MF75,MG75))</f>
        <v>0</v>
      </c>
      <c r="ML75" s="6" t="s">
        <v>1006</v>
      </c>
      <c r="MM75" s="5">
        <v>2</v>
      </c>
      <c r="MN75" s="5">
        <v>1</v>
      </c>
      <c r="MO75" s="5">
        <v>2</v>
      </c>
      <c r="MP75" s="5">
        <v>2</v>
      </c>
      <c r="MQ75" s="5">
        <v>1</v>
      </c>
      <c r="MR75" s="5">
        <v>3</v>
      </c>
      <c r="MS75" s="5">
        <v>1</v>
      </c>
      <c r="MT75" s="5">
        <v>2</v>
      </c>
      <c r="MU75" s="5">
        <v>1</v>
      </c>
      <c r="MV75" s="5">
        <v>2</v>
      </c>
      <c r="MW75" s="5">
        <v>2</v>
      </c>
      <c r="MX75" s="5">
        <v>2</v>
      </c>
      <c r="MY75" s="5">
        <v>2</v>
      </c>
      <c r="MZ75" s="5">
        <v>3</v>
      </c>
      <c r="NA75" s="5">
        <v>2</v>
      </c>
      <c r="NB75" s="5">
        <v>2</v>
      </c>
      <c r="NC75" s="5">
        <v>1</v>
      </c>
      <c r="ND75" s="5">
        <v>1</v>
      </c>
      <c r="NE75" s="5">
        <v>2</v>
      </c>
      <c r="NF75" s="5">
        <v>1</v>
      </c>
      <c r="NG75" s="5">
        <f>IF(COUNTA(MM75:NF75)=0, "", SUM(MM75:NF75))</f>
        <v>35</v>
      </c>
      <c r="NH75" s="6" t="s">
        <v>1006</v>
      </c>
      <c r="NI75" s="5">
        <v>3</v>
      </c>
      <c r="NJ75" s="5">
        <v>3</v>
      </c>
      <c r="NK75" s="5">
        <v>5</v>
      </c>
      <c r="NL75" s="5">
        <v>5</v>
      </c>
      <c r="NM75" s="5">
        <v>3</v>
      </c>
      <c r="NN75" s="5">
        <v>4</v>
      </c>
      <c r="NO75" s="5">
        <v>5</v>
      </c>
      <c r="NP75" s="5">
        <v>3</v>
      </c>
      <c r="NQ75" s="5">
        <v>4</v>
      </c>
      <c r="NR75" s="5">
        <v>3</v>
      </c>
      <c r="NS75" s="5">
        <v>2</v>
      </c>
      <c r="NT75" s="5">
        <v>4</v>
      </c>
      <c r="NU75" s="5">
        <v>5</v>
      </c>
      <c r="NV75" s="5">
        <v>3</v>
      </c>
      <c r="NW75" s="5">
        <v>3</v>
      </c>
      <c r="NX75" s="5">
        <v>2</v>
      </c>
      <c r="NY75" s="5">
        <v>4</v>
      </c>
      <c r="NZ75" s="5">
        <v>5</v>
      </c>
      <c r="OA75" s="5">
        <v>3</v>
      </c>
      <c r="OB75" s="5">
        <v>5</v>
      </c>
      <c r="OC75" s="5">
        <v>3</v>
      </c>
      <c r="OD75" s="5">
        <v>3</v>
      </c>
      <c r="OE75" s="5">
        <v>2</v>
      </c>
      <c r="OF75" s="5">
        <v>2</v>
      </c>
      <c r="OG75" s="5">
        <v>2</v>
      </c>
      <c r="OH75" s="5">
        <v>1</v>
      </c>
      <c r="OI75" s="5">
        <v>3</v>
      </c>
      <c r="OJ75" s="5">
        <v>2</v>
      </c>
      <c r="OK75" s="5">
        <f>IF(COUNTA(NI75:OJ75)=0, "", SUM(NK75,NP75,NS75,NW75,OC75,OG75,OJ75))</f>
        <v>20</v>
      </c>
      <c r="OL75" s="5">
        <f>IF(COUNTA(NI75:OJ75)=0, "", SUM(NJ75,NL75,NQ75,NV75,NZ75,OB75,OD75))</f>
        <v>28</v>
      </c>
      <c r="OM75" s="5">
        <f>IF(COUNTA(NI75:OJ75)=0, "", SUM(NN75,NR75,NU75,NY75,OA75,OF75,OI75))</f>
        <v>24</v>
      </c>
      <c r="ON75" s="5">
        <f>IF(COUNTA(NI75:OJ75)=0, "", SUM(NI75,NM75,NO75,NT75,NX75,OE75,OH75))</f>
        <v>20</v>
      </c>
      <c r="OO75" s="11" t="s">
        <v>963</v>
      </c>
      <c r="OP75" s="11">
        <v>1</v>
      </c>
      <c r="OQ75" s="6">
        <v>44708</v>
      </c>
      <c r="OR75" s="5">
        <v>0</v>
      </c>
      <c r="OS75" s="5">
        <v>40</v>
      </c>
      <c r="OT75" s="5">
        <v>0</v>
      </c>
      <c r="OU75" s="5">
        <v>0</v>
      </c>
      <c r="OV75" s="5">
        <v>0</v>
      </c>
      <c r="OW75" s="5">
        <v>0</v>
      </c>
      <c r="OX75" s="5">
        <v>0</v>
      </c>
      <c r="OY75" s="5">
        <v>0</v>
      </c>
      <c r="OZ75" s="5">
        <v>10</v>
      </c>
      <c r="PA75" s="5">
        <v>0</v>
      </c>
      <c r="PB75" s="5">
        <v>0</v>
      </c>
      <c r="PC75" s="5">
        <v>0</v>
      </c>
      <c r="PD75" s="5">
        <v>0</v>
      </c>
      <c r="PE75" s="5">
        <v>10</v>
      </c>
      <c r="PF75" s="5">
        <v>0</v>
      </c>
      <c r="PG75" s="5">
        <v>0</v>
      </c>
      <c r="PH75" s="5">
        <v>0</v>
      </c>
      <c r="PI75" s="5">
        <v>0</v>
      </c>
      <c r="PJ75" s="5">
        <v>0</v>
      </c>
      <c r="PK75" s="5">
        <v>10</v>
      </c>
      <c r="PL75" s="5">
        <v>0</v>
      </c>
      <c r="PM75" s="5">
        <v>0</v>
      </c>
      <c r="PN75" s="5">
        <v>0</v>
      </c>
      <c r="PO75" s="5">
        <v>0</v>
      </c>
      <c r="PP75" s="5">
        <v>0</v>
      </c>
      <c r="PQ75" s="5">
        <v>0</v>
      </c>
      <c r="PR75" s="5">
        <v>0</v>
      </c>
      <c r="PS75" s="5">
        <v>0</v>
      </c>
      <c r="PT75" s="5">
        <f>IF(COUNTBLANK(OR75:PS75)&gt;0, "", AVERAGE(OR75:PS75))</f>
        <v>2.5</v>
      </c>
      <c r="PU75" s="5">
        <f>IF(COUNTA(OR75:PS75)=0, "", AVERAGE(OS75,PE75,PF75,PG75,PH75,PI75,PK75,PM75,PN75))</f>
        <v>6.666666666666667</v>
      </c>
      <c r="PV75" s="5">
        <f>IF(COUNTA(OR75:PS75)=0, "", AVERAGE(OT75,OU75,OV75,OW75,OY75,PA75,PP75,PQ75))</f>
        <v>0</v>
      </c>
      <c r="PW75" s="5">
        <f>IF(COUNTA(OR75:PS75)=0, "", AVERAGE(OX75,PB75,PC75,PD75,PR75,PS75))</f>
        <v>0</v>
      </c>
      <c r="PX75" s="6" t="s">
        <v>1007</v>
      </c>
      <c r="PY75" s="5">
        <v>0</v>
      </c>
      <c r="PZ75" s="5">
        <v>0</v>
      </c>
      <c r="QA75" s="5">
        <v>1</v>
      </c>
      <c r="QB75" s="5">
        <v>1</v>
      </c>
      <c r="QC75" s="5">
        <v>1</v>
      </c>
      <c r="QD75" s="5">
        <v>0</v>
      </c>
      <c r="QE75" s="5">
        <v>0</v>
      </c>
      <c r="QF75" s="5">
        <v>0</v>
      </c>
      <c r="QG75" s="5">
        <v>0</v>
      </c>
      <c r="QH75" s="5">
        <v>0</v>
      </c>
      <c r="QI75" s="5">
        <f>IF(COUNTBLANK(PY75:QG75)&gt;0, "", SUM(PY75:QG75))</f>
        <v>3</v>
      </c>
      <c r="QJ75" s="6" t="s">
        <v>1008</v>
      </c>
      <c r="QK75" s="5">
        <v>0</v>
      </c>
      <c r="QL75" s="5">
        <v>0</v>
      </c>
      <c r="QM75" s="5">
        <v>0</v>
      </c>
      <c r="QN75" s="5">
        <v>0</v>
      </c>
      <c r="QO75" s="5">
        <v>0</v>
      </c>
      <c r="QP75" s="5">
        <v>0</v>
      </c>
      <c r="QQ75" s="5">
        <v>0</v>
      </c>
      <c r="QR75" s="5">
        <v>0</v>
      </c>
      <c r="QS75" s="5">
        <v>0</v>
      </c>
      <c r="QT75" s="5">
        <v>0</v>
      </c>
      <c r="QU75" s="5">
        <f>IF(COUNTBLANK(QK75:QS75)&gt;0, "", SUM(QK75:QS75))</f>
        <v>0</v>
      </c>
      <c r="QV75" s="6" t="s">
        <v>1009</v>
      </c>
      <c r="QW75" s="5">
        <v>0</v>
      </c>
      <c r="QX75" s="5">
        <v>0</v>
      </c>
      <c r="QY75" s="5">
        <v>2</v>
      </c>
      <c r="QZ75" s="5">
        <v>1</v>
      </c>
      <c r="RA75" s="5">
        <v>1</v>
      </c>
      <c r="RB75" s="5">
        <v>0</v>
      </c>
      <c r="RC75" s="5">
        <v>0</v>
      </c>
      <c r="RD75" s="5">
        <v>0</v>
      </c>
      <c r="RE75" s="5">
        <v>0</v>
      </c>
      <c r="RF75" s="5">
        <v>0</v>
      </c>
      <c r="RG75" s="5">
        <f>IF(COUNTBLANK(QW75:RE75)&gt;0, "", SUM(QW75:RE75))</f>
        <v>4</v>
      </c>
      <c r="RH75" s="6" t="s">
        <v>1007</v>
      </c>
      <c r="RI75" s="5">
        <v>1</v>
      </c>
      <c r="RJ75" s="5">
        <v>0</v>
      </c>
      <c r="RK75" s="5">
        <v>0</v>
      </c>
      <c r="RL75" s="5">
        <v>0</v>
      </c>
      <c r="RM75" s="5">
        <v>0</v>
      </c>
      <c r="RN75" s="5">
        <v>1</v>
      </c>
      <c r="RO75" s="5">
        <v>0</v>
      </c>
      <c r="RP75" s="5">
        <f>IF(COUNTBLANK(RI75:RO75)&gt;0, "", SUM(RI75:RO75))</f>
        <v>2</v>
      </c>
      <c r="RQ75" s="6" t="s">
        <v>1008</v>
      </c>
      <c r="RR75" s="5">
        <v>0</v>
      </c>
      <c r="RS75" s="5">
        <v>0</v>
      </c>
      <c r="RT75" s="5">
        <v>0</v>
      </c>
      <c r="RU75" s="5">
        <v>0</v>
      </c>
      <c r="RV75" s="5">
        <v>0</v>
      </c>
      <c r="RW75" s="5">
        <v>0</v>
      </c>
      <c r="RX75" s="5">
        <v>0</v>
      </c>
      <c r="RY75" s="5">
        <f>IF(COUNTBLANK(RR75:RX75)&gt;0, "", SUM(RR75:RX75))</f>
        <v>0</v>
      </c>
      <c r="RZ75" s="6" t="s">
        <v>1009</v>
      </c>
      <c r="SA75" s="5">
        <v>0</v>
      </c>
      <c r="SB75" s="5">
        <v>0</v>
      </c>
      <c r="SC75" s="5">
        <v>0</v>
      </c>
      <c r="SD75" s="5">
        <v>0</v>
      </c>
      <c r="SE75" s="5">
        <v>0</v>
      </c>
      <c r="SF75" s="5">
        <v>0</v>
      </c>
      <c r="SG75" s="5">
        <v>0</v>
      </c>
      <c r="SH75" s="5">
        <f>IF(COUNTBLANK(SA75:SG75)&gt;0, "", SUM(SA75:SG75))</f>
        <v>0</v>
      </c>
      <c r="SI75" s="6" t="s">
        <v>1007</v>
      </c>
      <c r="SJ75" s="5">
        <v>3</v>
      </c>
      <c r="SK75" s="5">
        <v>4</v>
      </c>
      <c r="SL75" s="5">
        <v>5</v>
      </c>
      <c r="SM75" s="5">
        <v>5</v>
      </c>
      <c r="SN75" s="5">
        <v>2</v>
      </c>
      <c r="SO75" s="5">
        <v>1</v>
      </c>
      <c r="SP75" s="12">
        <v>2</v>
      </c>
      <c r="SQ75" s="5">
        <v>2</v>
      </c>
      <c r="SR75" s="5">
        <v>5</v>
      </c>
      <c r="SS75" s="5">
        <v>2</v>
      </c>
      <c r="ST75" s="5">
        <v>4</v>
      </c>
      <c r="SU75" s="5">
        <v>5</v>
      </c>
      <c r="SV75" s="5">
        <v>5</v>
      </c>
      <c r="SW75" s="5">
        <v>5</v>
      </c>
      <c r="SX75" s="5">
        <v>5</v>
      </c>
      <c r="SY75" s="5">
        <v>5</v>
      </c>
      <c r="SZ75" s="5">
        <v>2</v>
      </c>
      <c r="TA75" s="5">
        <v>4</v>
      </c>
      <c r="TB75" s="5">
        <v>5</v>
      </c>
      <c r="TC75" s="5">
        <f>IF(COUNTBLANK(SJ75:TB75)&gt;0, "", SUM(SJ75:TB75))</f>
        <v>71</v>
      </c>
      <c r="TD75" s="5">
        <f>IF(COUNTBLANK(SJ75:TB75)&gt;0, "", SUM(SL75,SO75,SR75,SS75,ST75,SU75,SV75,SX75,SY75,TB75))</f>
        <v>42</v>
      </c>
      <c r="TE75" s="5">
        <f>IF(COUNTBLANK(SJ75:TB75)&gt;0, "", SUM(SJ75,SK75,SM75,SN75,SQ75,SW75,SZ75,TA75))</f>
        <v>27</v>
      </c>
      <c r="TF75" s="6" t="s">
        <v>1008</v>
      </c>
      <c r="TG75" s="5">
        <v>4</v>
      </c>
      <c r="TH75" s="5">
        <v>5</v>
      </c>
      <c r="TI75" s="5">
        <v>5</v>
      </c>
      <c r="TJ75" s="5">
        <v>5</v>
      </c>
      <c r="TK75" s="5">
        <v>4</v>
      </c>
      <c r="TL75" s="5">
        <v>5</v>
      </c>
      <c r="TM75" s="5">
        <v>4</v>
      </c>
      <c r="TN75" s="5">
        <v>3</v>
      </c>
      <c r="TO75" s="5">
        <v>5</v>
      </c>
      <c r="TP75" s="5">
        <v>4</v>
      </c>
      <c r="TQ75" s="5">
        <v>5</v>
      </c>
      <c r="TR75" s="5">
        <v>5</v>
      </c>
      <c r="TS75" s="5">
        <v>5</v>
      </c>
      <c r="TT75" s="5">
        <v>4</v>
      </c>
      <c r="TU75" s="5">
        <v>5</v>
      </c>
      <c r="TV75" s="5">
        <v>5</v>
      </c>
      <c r="TW75" s="5">
        <v>3</v>
      </c>
      <c r="TX75" s="5">
        <v>5</v>
      </c>
      <c r="TY75" s="5">
        <v>5</v>
      </c>
      <c r="TZ75" s="5">
        <f>IF(COUNTBLANK(TG75:TY75)&gt;0, "", SUM(TG75:TY75))</f>
        <v>86</v>
      </c>
      <c r="UA75" s="5">
        <f>IF(COUNTBLANK(TG75:TY75)&gt;0, "", SUM(TI75,TL75,TO75,TP75,TQ75,TR75,TS75,TU75,TV75,TY75))</f>
        <v>49</v>
      </c>
      <c r="UB75" s="5">
        <f>IF(COUNTBLANK(TG75:TY75)&gt;0, "", SUM(TG75,TH75,TJ75,TK75,TN75,TT75,TW75,TX75))</f>
        <v>33</v>
      </c>
      <c r="UC75" s="6" t="s">
        <v>1009</v>
      </c>
      <c r="UD75" s="5">
        <v>5</v>
      </c>
      <c r="UE75" s="5">
        <v>4</v>
      </c>
      <c r="UF75" s="5">
        <v>5</v>
      </c>
      <c r="UG75" s="5">
        <v>5</v>
      </c>
      <c r="UH75" s="5">
        <v>4</v>
      </c>
      <c r="UI75" s="5">
        <v>5</v>
      </c>
      <c r="UJ75" s="5">
        <v>3</v>
      </c>
      <c r="UK75" s="5">
        <v>3</v>
      </c>
      <c r="UL75" s="5">
        <v>5</v>
      </c>
      <c r="UM75" s="5">
        <v>3</v>
      </c>
      <c r="UN75" s="5">
        <v>5</v>
      </c>
      <c r="UO75" s="5">
        <v>5</v>
      </c>
      <c r="UP75" s="5">
        <v>5</v>
      </c>
      <c r="UQ75" s="5">
        <v>4</v>
      </c>
      <c r="UR75" s="5">
        <v>5</v>
      </c>
      <c r="US75" s="5">
        <v>5</v>
      </c>
      <c r="UT75" s="5">
        <v>2</v>
      </c>
      <c r="UU75" s="5">
        <v>5</v>
      </c>
      <c r="UV75" s="5">
        <v>5</v>
      </c>
      <c r="UW75" s="5">
        <f>IF(COUNTBLANK(UD75:UV75)&gt;0, "", SUM(UD75:UV75))</f>
        <v>83</v>
      </c>
      <c r="UX75" s="5">
        <f>IF(COUNTBLANK(UD75:UV75)&gt;0, "", SUM(UF75,UI75,UL75,UM75,UN75,UO75,UP75,UR75,US75,UV75))</f>
        <v>48</v>
      </c>
      <c r="UY75" s="5">
        <f>IF(COUNTBLANK(UD75:UV75)&gt;0, "", SUM(UD75,UE75,UG75,UH75,UK75,UQ75,UT75,UU75))</f>
        <v>32</v>
      </c>
      <c r="UZ75" s="6">
        <v>45026</v>
      </c>
      <c r="VA75" s="6">
        <v>44897</v>
      </c>
      <c r="VB75" s="5">
        <v>1</v>
      </c>
      <c r="VC75" s="5">
        <v>1</v>
      </c>
      <c r="VE75" s="5">
        <v>41</v>
      </c>
      <c r="VF75" s="5">
        <v>3550</v>
      </c>
      <c r="VG75" s="5">
        <v>4</v>
      </c>
      <c r="VH75" s="5">
        <v>1</v>
      </c>
      <c r="VI75" s="5"/>
      <c r="VK75" s="5">
        <v>2</v>
      </c>
      <c r="VL75" s="5">
        <v>3</v>
      </c>
      <c r="VM75" s="11" t="s">
        <v>1010</v>
      </c>
      <c r="VN75" s="6" t="s">
        <v>1011</v>
      </c>
      <c r="VO75" s="5">
        <v>0</v>
      </c>
      <c r="VP75" s="5">
        <v>0</v>
      </c>
      <c r="VQ75" s="5">
        <v>0</v>
      </c>
      <c r="VR75" s="5">
        <v>0</v>
      </c>
      <c r="VS75" s="5">
        <v>0</v>
      </c>
      <c r="VT75" s="5">
        <v>0</v>
      </c>
      <c r="VU75" s="5">
        <v>0</v>
      </c>
      <c r="VV75" s="5">
        <v>0</v>
      </c>
      <c r="VW75" s="5">
        <v>0</v>
      </c>
      <c r="VX75" s="5">
        <v>1</v>
      </c>
      <c r="VY75" s="5">
        <v>1</v>
      </c>
      <c r="VZ75" s="5">
        <v>0</v>
      </c>
      <c r="WA75" s="5">
        <v>0</v>
      </c>
      <c r="WB75" s="5">
        <v>0</v>
      </c>
      <c r="WC75" s="5">
        <v>0</v>
      </c>
      <c r="WD75" s="5">
        <v>0</v>
      </c>
      <c r="WE75" s="5">
        <v>0</v>
      </c>
      <c r="WF75" s="5">
        <v>0</v>
      </c>
      <c r="WG75" s="5">
        <v>0</v>
      </c>
      <c r="WH75" s="5">
        <v>0</v>
      </c>
      <c r="WI75" s="5">
        <v>1</v>
      </c>
      <c r="WJ75" s="5">
        <v>0</v>
      </c>
      <c r="WK75" s="5">
        <v>0</v>
      </c>
      <c r="WL75" s="5">
        <v>0</v>
      </c>
      <c r="WM75" s="5">
        <v>1</v>
      </c>
      <c r="WN75" s="5">
        <v>1</v>
      </c>
      <c r="WO75" s="5">
        <v>0</v>
      </c>
      <c r="WP75" s="5">
        <v>0</v>
      </c>
      <c r="WQ75" s="5">
        <v>0</v>
      </c>
      <c r="WR75" s="5">
        <f>IF(COUNTBLANK(VO75:WQ75)&gt;0, "", SUM(VQ75:WJ75))</f>
        <v>3</v>
      </c>
      <c r="WS75" s="5">
        <f>IF(COUNTBLANK(VO75:WQ75)&gt;0, "", SUM(VQ75:VZ75))</f>
        <v>2</v>
      </c>
      <c r="WT75" s="5">
        <f>IF(COUNTBLANK(VO75:WQ75)&gt;0, "", SUM(WA75:WL75))</f>
        <v>1</v>
      </c>
      <c r="WU75" s="5">
        <f>IF(COUNTBLANK(VO75:WQ75)&gt;0, "", SUM(WK75:WL75))</f>
        <v>0</v>
      </c>
      <c r="WV75" s="5">
        <f>IF(COUNTA(VO75:WQ75)=0, "", IF(AND(OR(VO75=1, VP75=1), OR(VQ75&gt;=1, VR75&gt;=1, VS75&gt;=1, VT75&gt;=1, VU75&gt;=1), OR(VV75&gt;=1, VW75&gt;=1), COUNTIF(VX75:WD75, "&gt;=1")&gt;=2, COUNTIF(WE75:WJ75, "&gt;=1")&gt;=2, OR(WN75=1, WN75=2), OR(WO75&gt;=1, WP75&gt;=1), WQ75&lt;1), 1, 0))</f>
        <v>0</v>
      </c>
      <c r="WW75" s="5">
        <f>IF(COUNTBLANK(VO75:WQ75)&gt;0, "", SUM(VQ75:VU75))</f>
        <v>0</v>
      </c>
      <c r="WX75" s="5">
        <f>IF(COUNTBLANK(VO75:WQ75)&gt;0, "", SUM(VV75:VW75))</f>
        <v>0</v>
      </c>
      <c r="WY75" s="5">
        <f>IF(COUNTBLANK(VO75:WQ75)&gt;0, "", SUM(VX75:WD75))</f>
        <v>2</v>
      </c>
      <c r="WZ75" s="5">
        <f>IF(COUNTBLANK(VO75:WQ75)&gt;0, "", SUM(WE75:WJ75))</f>
        <v>1</v>
      </c>
      <c r="XA75" s="6" t="s">
        <v>1011</v>
      </c>
      <c r="XB75" s="5">
        <v>0</v>
      </c>
      <c r="XC75" s="5">
        <v>0</v>
      </c>
      <c r="XD75" s="5">
        <v>0</v>
      </c>
      <c r="XE75" s="5">
        <v>0</v>
      </c>
      <c r="XF75" s="5">
        <v>0</v>
      </c>
      <c r="XG75" s="5">
        <v>0</v>
      </c>
      <c r="XH75" s="5">
        <v>0</v>
      </c>
      <c r="XI75" s="5">
        <v>0</v>
      </c>
      <c r="XJ75" s="5">
        <v>0</v>
      </c>
      <c r="XK75" s="5">
        <v>0</v>
      </c>
      <c r="XL75" s="5">
        <f>IF(COUNTBLANK(XB75:XJ75)&gt;0, "", SUM(XB75:XJ75))</f>
        <v>0</v>
      </c>
      <c r="XM75" s="6" t="s">
        <v>1011</v>
      </c>
      <c r="XN75" s="5">
        <v>0</v>
      </c>
      <c r="XO75" s="5">
        <v>0</v>
      </c>
      <c r="XP75" s="5">
        <v>0</v>
      </c>
      <c r="XQ75" s="5">
        <v>0</v>
      </c>
      <c r="XR75" s="5">
        <v>0</v>
      </c>
      <c r="XS75" s="5">
        <v>0</v>
      </c>
      <c r="XT75" s="5">
        <v>0</v>
      </c>
      <c r="XU75" s="5">
        <f>IF(COUNTBLANK(XN75:XT75)&gt;0, "", SUM(XN75:XT75))</f>
        <v>0</v>
      </c>
      <c r="XV75" s="6" t="s">
        <v>1011</v>
      </c>
      <c r="XW75" s="5">
        <v>4</v>
      </c>
      <c r="XX75" s="5">
        <v>5</v>
      </c>
      <c r="XY75" s="5">
        <v>5</v>
      </c>
      <c r="XZ75" s="12">
        <v>5</v>
      </c>
      <c r="YA75" s="12">
        <v>3.6</v>
      </c>
      <c r="YB75" s="12">
        <v>5</v>
      </c>
      <c r="YC75" s="12">
        <v>5</v>
      </c>
      <c r="YD75" s="12">
        <v>5</v>
      </c>
      <c r="YE75" s="12">
        <v>5</v>
      </c>
      <c r="YF75" s="12">
        <v>3.6</v>
      </c>
      <c r="YG75" s="12">
        <v>4</v>
      </c>
      <c r="YH75" s="12">
        <v>5</v>
      </c>
      <c r="YI75" s="12">
        <v>5</v>
      </c>
      <c r="YJ75" s="12">
        <v>5</v>
      </c>
      <c r="YK75" s="12">
        <v>3.6</v>
      </c>
      <c r="YL75" s="12">
        <v>3.6</v>
      </c>
      <c r="YM75" s="12">
        <v>2.2999999999999998</v>
      </c>
      <c r="YN75" s="12">
        <v>3.6</v>
      </c>
      <c r="YO75" s="12">
        <v>3.6</v>
      </c>
      <c r="YP75" s="5">
        <f>IF(COUNTBLANK(XW75:YO75)&gt;0, "", SUM(XW75:YO75))</f>
        <v>81.899999999999977</v>
      </c>
      <c r="YQ75" s="5">
        <f>IF(COUNTBLANK(XW75:YO75)&gt;0, "", SUM(XY75,YC75,YD75,YE75,YJ75,YK75,YL75,YM75))</f>
        <v>34.5</v>
      </c>
      <c r="YR75" s="12">
        <f>IF(COUNTBLANK(XW75:YO75)&gt;0, "", SUM(YF75:YH75))</f>
        <v>12.6</v>
      </c>
      <c r="YS75" s="5">
        <f>IF(COUNTBLANK(XW75:YO75)&gt;0, "", SUM(XW75,XX75,YB75))</f>
        <v>14</v>
      </c>
      <c r="YT75" s="12">
        <f>IF(COUNTBLANK(XW75:YO75)&gt;0, "", SUM(XZ75,YA75,YI75,YN75,YO75))</f>
        <v>20.8</v>
      </c>
      <c r="YU75" s="5">
        <f>IF(COUNTBLANK(XW75:YO75)&gt;0, "", SUM(XY75,XZ75,YA75,YB75,YC75,YF75,YJ75,YN75,YO75))</f>
        <v>39.400000000000006</v>
      </c>
      <c r="YV75" s="5">
        <f>IF(COUNTBLANK(XW75:YO75)&gt;0, "", SUM(XW75,XX75,YK75,YL75,YM75))</f>
        <v>18.5</v>
      </c>
      <c r="YW75" s="12">
        <f>IF(COUNTBLANK(XW75:YO75)&gt;0, "", SUM(YD75,YE75,YG75,YH75,YI75))</f>
        <v>24</v>
      </c>
      <c r="YX75" s="6">
        <v>45026</v>
      </c>
      <c r="YY75" s="5">
        <v>0</v>
      </c>
      <c r="YZ75" s="5">
        <v>10</v>
      </c>
      <c r="ZA75" s="5">
        <v>0</v>
      </c>
      <c r="ZB75" s="5">
        <v>0</v>
      </c>
      <c r="ZC75" s="5">
        <v>0</v>
      </c>
      <c r="ZD75" s="5">
        <v>0</v>
      </c>
      <c r="ZE75" s="5">
        <v>0</v>
      </c>
      <c r="ZF75" s="5">
        <v>0</v>
      </c>
      <c r="ZG75" s="5">
        <v>0</v>
      </c>
      <c r="ZH75" s="5">
        <v>0</v>
      </c>
      <c r="ZI75" s="5">
        <v>0</v>
      </c>
      <c r="ZJ75" s="5">
        <v>0</v>
      </c>
      <c r="ZK75" s="5">
        <v>0</v>
      </c>
      <c r="ZL75" s="5">
        <v>0</v>
      </c>
      <c r="ZM75" s="5">
        <v>0</v>
      </c>
      <c r="ZN75" s="5">
        <v>0</v>
      </c>
      <c r="ZO75" s="5">
        <v>0</v>
      </c>
      <c r="ZP75" s="5">
        <v>0</v>
      </c>
      <c r="ZQ75" s="5">
        <v>0</v>
      </c>
      <c r="ZR75" s="5">
        <v>0</v>
      </c>
      <c r="ZS75" s="5">
        <v>0</v>
      </c>
      <c r="ZT75" s="5">
        <v>0</v>
      </c>
      <c r="ZU75" s="5">
        <v>0</v>
      </c>
      <c r="ZV75" s="5">
        <v>30</v>
      </c>
      <c r="ZW75" s="5">
        <v>0</v>
      </c>
      <c r="ZX75" s="5">
        <v>0</v>
      </c>
      <c r="ZY75" s="5">
        <v>0</v>
      </c>
      <c r="ZZ75" s="5">
        <v>0</v>
      </c>
      <c r="AAA75" s="5">
        <f>IF(COUNTBLANK(YY75:ZZ75)&gt;0, "", AVERAGE(YY75:ZZ75))</f>
        <v>1.4285714285714286</v>
      </c>
      <c r="AAB75" s="5">
        <f>IF(COUNTA(YY75:ZZ75)=0, "", AVERAGE(YZ75,ZL75,ZM75,ZN75,ZO75,ZP75,ZR75,ZT75,ZU75))</f>
        <v>1.1111111111111112</v>
      </c>
      <c r="AAC75" s="5">
        <f>IF(COUNTA(YY75:ZZ75)=0, "", AVERAGE(ZA75,ZB75,ZC75,ZD75,ZF75,ZH75,ZW75,ZX75))</f>
        <v>0</v>
      </c>
      <c r="AAD75" s="5">
        <f>IF(COUNTA(YY75:ZZ75)=0, "", AVERAGE(ZE75,ZI75,ZJ75,ZK75,ZY75,ZZ75))</f>
        <v>0</v>
      </c>
      <c r="AAE75" s="6" t="s">
        <v>1011</v>
      </c>
      <c r="AAF75" s="5">
        <v>1</v>
      </c>
      <c r="AAG75" s="5">
        <v>1</v>
      </c>
      <c r="AAH75" s="5">
        <v>1</v>
      </c>
      <c r="AAI75" s="5">
        <v>1</v>
      </c>
      <c r="AAJ75" s="5">
        <v>3</v>
      </c>
      <c r="AAK75" s="5">
        <v>1</v>
      </c>
      <c r="AAL75" s="5">
        <v>3</v>
      </c>
      <c r="AAM75" s="5">
        <v>1</v>
      </c>
      <c r="AAN75" s="5">
        <v>1</v>
      </c>
      <c r="AAO75" s="5">
        <v>3</v>
      </c>
      <c r="AAP75" s="5">
        <v>1</v>
      </c>
      <c r="AAQ75" s="5">
        <v>1</v>
      </c>
      <c r="AAR75" s="5">
        <v>2</v>
      </c>
      <c r="AAS75" s="5">
        <v>3</v>
      </c>
      <c r="AAT75" s="5">
        <v>1</v>
      </c>
      <c r="AAU75" s="5">
        <v>4</v>
      </c>
      <c r="AAV75" s="5">
        <v>1</v>
      </c>
      <c r="AAW75" s="5">
        <v>3</v>
      </c>
      <c r="AAX75" s="5">
        <v>2</v>
      </c>
      <c r="AAY75" s="5">
        <v>1</v>
      </c>
      <c r="AAZ75" s="5">
        <v>1</v>
      </c>
      <c r="ABA75" s="5">
        <v>3</v>
      </c>
      <c r="ABB75" s="5">
        <v>1</v>
      </c>
      <c r="ABC75" s="5">
        <v>1</v>
      </c>
      <c r="ABD75" s="5">
        <v>1</v>
      </c>
      <c r="ABE75" s="5">
        <v>1</v>
      </c>
      <c r="ABF75" s="5">
        <v>1</v>
      </c>
      <c r="ABG75" s="5">
        <v>3</v>
      </c>
      <c r="ABH75" s="5">
        <v>1</v>
      </c>
      <c r="ABI75" s="5">
        <v>1</v>
      </c>
      <c r="ABJ75" s="5">
        <f>IF(SUM(AAF75:AAN75,AAP75:AAT75,AAV75:AAZ75,ABB75:ABG75)=0, "", SUM(AAF75:AAN75,AAP75:AAT75,AAV75:AAZ75,ABB75:ABG75))</f>
        <v>37</v>
      </c>
      <c r="ABK75" s="5">
        <f>IF(SUM(ABN75, ABO75, ABP75, ABQ75, ABR75)=0, "", IF(OR(ABN75&gt;=8, ABO75&gt;=10, ABP75&gt;=13, ABQ75&gt;=10, ABR75&gt;=15), 1, 0))</f>
        <v>0</v>
      </c>
      <c r="ABL75" s="5">
        <f>IF(SUM(AAF75:AAG75,AAI75,AAJ75,AAK75,AAL75,AAR75,AAX75,ABE75,ABG75)=0, "", SUM(AAF75:AAG75,AAI75,AAJ75,AAK75,AAL75,AAR75,AAX75,ABE75,ABG75))</f>
        <v>18</v>
      </c>
      <c r="ABM75" s="5">
        <f>IF(SUM(AAH75,AAM75:AAN75,AAP75:AAQ75,AAS75:AAT75,AAV75:AAW75,AAY75:AAZ75,ABB75:ABD75,ABF75)=0, "", SUM(AAH75,AAM75:AAN75,AAP75:AAQ75,AAS75:AAT75,AAV75:AAW75,AAY75:AAZ75,ABB75:ABD75,ABF75))</f>
        <v>19</v>
      </c>
      <c r="ABN75" s="5">
        <f>IF(SUM(AAY75:AAZ75,ABB75:ABC75,ABF75)=0, "", SUM(AAY75:AAZ75,ABB75:ABC75,ABF75))</f>
        <v>5</v>
      </c>
      <c r="ABO75" s="5">
        <f>IF(SUM(AAN75,AAP75:AAQ75,AAT75,AAV75)=0, "", SUM(AAN75,AAP75:AAQ75,AAT75,AAV75))</f>
        <v>5</v>
      </c>
      <c r="ABP75" s="5">
        <f>IF(SUM(AAH75,AAM75,AAS75,AAW75,ABD75)=0, "", SUM(AAH75,AAM75,AAS75,AAW75,ABD75))</f>
        <v>9</v>
      </c>
      <c r="ABQ75" s="5">
        <f>IF(SUM(AAF75:AAG75,AAI75,AAK75,ABE75)=0, "", SUM(AAF75:AAG75,AAI75,AAK75,ABE75))</f>
        <v>5</v>
      </c>
      <c r="ABR75" s="5">
        <f>IF(SUM(AAJ75,AAL75,AAR75,AAX75,ABG75)=0, "", SUM(AAJ75,AAL75,AAR75,AAX75,ABG75))</f>
        <v>13</v>
      </c>
      <c r="ABS75" s="5">
        <f>IF(ABN75="", "", IF(ABN75&gt;=8, 1, 0))</f>
        <v>0</v>
      </c>
      <c r="ABT75" s="5">
        <f>IF(ABO75="", "", IF(ABO75&gt;=10, 1, 0))</f>
        <v>0</v>
      </c>
      <c r="ABU75" s="5">
        <f>IF(ABP75="", "", IF(ABP75&gt;=13, 1, 0))</f>
        <v>0</v>
      </c>
      <c r="ABV75" s="5">
        <f>IF(ABQ75="", "", IF(ABQ75&gt;=10, 1, 0))</f>
        <v>0</v>
      </c>
      <c r="ABW75" s="5">
        <f>IF(ABR75="", "", IF(ABR75&gt;=15, 1, 0))</f>
        <v>0</v>
      </c>
      <c r="ABX75" s="5">
        <f>IF(AND(AAO75="", AAU75="", ABA75=""), "", IF(AAO75=5,1,0) + IF(AAU75=5,1,0) + IF(ABA75=5,1,0))</f>
        <v>0</v>
      </c>
      <c r="ABY75" s="6" t="s">
        <v>1011</v>
      </c>
      <c r="ABZ75" s="5">
        <v>1</v>
      </c>
      <c r="ACA75" s="5">
        <v>2</v>
      </c>
      <c r="ACB75" s="5">
        <v>1</v>
      </c>
      <c r="ACC75" s="5">
        <v>1</v>
      </c>
      <c r="ACD75" s="5">
        <v>1</v>
      </c>
      <c r="ACE75" s="5">
        <v>3</v>
      </c>
      <c r="ACF75" s="5">
        <v>2</v>
      </c>
      <c r="ACG75" s="5">
        <v>2</v>
      </c>
      <c r="ACH75" s="5">
        <v>2</v>
      </c>
      <c r="ACI75" s="5">
        <v>2</v>
      </c>
      <c r="ACJ75" s="5">
        <v>1</v>
      </c>
      <c r="ACK75" s="5">
        <v>2</v>
      </c>
      <c r="ACL75" s="5">
        <v>1</v>
      </c>
      <c r="ACM75" s="5">
        <v>1</v>
      </c>
      <c r="ACN75" s="5">
        <v>1</v>
      </c>
      <c r="ACO75" s="5">
        <v>1</v>
      </c>
      <c r="ACP75" s="5">
        <v>2</v>
      </c>
      <c r="ACQ75" s="5">
        <v>1</v>
      </c>
      <c r="ACR75" s="5">
        <v>1</v>
      </c>
      <c r="ACS75" s="5">
        <v>2</v>
      </c>
      <c r="ACT75" s="5">
        <v>1</v>
      </c>
      <c r="ACU75" s="5">
        <v>2</v>
      </c>
      <c r="ACV75" s="5">
        <v>2</v>
      </c>
      <c r="ACW75" s="5">
        <v>1</v>
      </c>
      <c r="ACX75" s="5">
        <v>1</v>
      </c>
      <c r="ACY75" s="5">
        <v>1</v>
      </c>
      <c r="ACZ75" s="5">
        <v>1</v>
      </c>
      <c r="ADA75" s="5">
        <v>1</v>
      </c>
      <c r="ADB75" s="5">
        <v>2</v>
      </c>
      <c r="ADC75" s="5">
        <v>1</v>
      </c>
      <c r="ADD75" s="5">
        <v>1</v>
      </c>
      <c r="ADE75" s="5">
        <v>1</v>
      </c>
      <c r="ADF75" s="5">
        <v>1</v>
      </c>
      <c r="ADG75" s="5">
        <v>2</v>
      </c>
      <c r="ADH75" s="5">
        <v>1</v>
      </c>
      <c r="ADI75" s="5">
        <v>1</v>
      </c>
      <c r="ADJ75" s="5">
        <f>IF(COUNTA(ABZ75:ADI75)=0, "", SUM(ABZ75:ADI75))</f>
        <v>50</v>
      </c>
      <c r="ADK75" s="5">
        <f>IF(COUNTA(ABZ75:ADI75)=0, "", SUM(ACJ75,ACK75,ACT75,ACV75,ACX75,ADB75))</f>
        <v>9</v>
      </c>
      <c r="ADL75" s="5">
        <f>IF(COUNTA(ABZ75:ADI75)=0, "", SUM(ACL75,ACQ75,ACS75,ACY75,ADF75))</f>
        <v>6</v>
      </c>
      <c r="ADM75" s="5">
        <f>IF(COUNTA(ABZ75:ADI75)=0, "", SUM(ACB75,ACM75,ACR75,ACW75,ACZ75,ADE75))</f>
        <v>6</v>
      </c>
      <c r="ADN75" s="5">
        <f>IF(COUNTA(ABZ75:ADI75)=0, "", SUM(ACA75,ACE75,ACG75,ACI75,ACP75,ADG75))</f>
        <v>13</v>
      </c>
      <c r="ADO75" s="5">
        <f>IF(COUNTA(ABZ75:ADI75)=0, "", SUM(ACN75,ACO75,ACU75,ADA75,ADC75,ADD75,ADH75,ADI75))</f>
        <v>9</v>
      </c>
      <c r="ADP75" s="5">
        <f>IF(COUNTA(ABZ75:ADI75)=0, "", SUM(ABZ75,ACC75,ACD75,ACF75,ACH75))</f>
        <v>7</v>
      </c>
      <c r="ADQ75" s="6" t="s">
        <v>1011</v>
      </c>
      <c r="ADR75" s="5">
        <v>1</v>
      </c>
      <c r="ADS75" s="5">
        <v>1</v>
      </c>
      <c r="ADT75" s="5">
        <v>1</v>
      </c>
      <c r="ADU75" s="5">
        <v>1</v>
      </c>
      <c r="ADV75" s="5">
        <v>1</v>
      </c>
      <c r="ADW75" s="5">
        <v>1</v>
      </c>
      <c r="ADX75" s="5">
        <v>1</v>
      </c>
      <c r="ADY75" s="5">
        <v>1</v>
      </c>
      <c r="ADZ75" s="5">
        <v>1</v>
      </c>
      <c r="AEA75" s="5">
        <v>1</v>
      </c>
      <c r="AEB75" s="5">
        <v>1</v>
      </c>
      <c r="AEC75" s="5">
        <v>1</v>
      </c>
      <c r="AED75" s="5">
        <v>1</v>
      </c>
      <c r="AEE75" s="5">
        <v>1</v>
      </c>
      <c r="AEF75" s="5">
        <v>2</v>
      </c>
      <c r="AEG75" s="5">
        <v>2</v>
      </c>
      <c r="AEH75" s="5">
        <v>2</v>
      </c>
      <c r="AEI75" s="5">
        <v>2</v>
      </c>
      <c r="AEJ75" s="5">
        <v>2</v>
      </c>
      <c r="AEK75" s="5">
        <v>2</v>
      </c>
      <c r="AEL75" s="5">
        <f>IF(COUNTA(ADR75:AEK75)=0, "", SUM(ADR75:AEK75))</f>
        <v>26</v>
      </c>
      <c r="AEM75" s="8"/>
      <c r="AEN75" s="6">
        <v>44897</v>
      </c>
      <c r="AEO75" s="6"/>
      <c r="AEP75" s="6"/>
      <c r="AEQ75" s="6"/>
      <c r="AER75" s="5"/>
      <c r="AES75" s="6"/>
      <c r="AET75" s="6"/>
      <c r="AEU75" s="6"/>
      <c r="AEV75" s="5"/>
      <c r="AEW75" s="5"/>
      <c r="AEX75" s="5"/>
      <c r="AEY75" s="5"/>
      <c r="AEZ75" s="5"/>
      <c r="AFA75" s="5"/>
      <c r="AFB75" s="5"/>
      <c r="AFC75" s="5"/>
      <c r="AFD75" s="5"/>
      <c r="AFE75" s="5"/>
      <c r="AFF75" s="5"/>
      <c r="AFG75" s="5"/>
      <c r="AFH75" s="5"/>
      <c r="AFI75" s="5"/>
      <c r="AFJ75" s="5"/>
      <c r="AFK75" s="5"/>
      <c r="AFL75" s="5"/>
      <c r="AFM75" s="5"/>
      <c r="AFN75" s="5"/>
      <c r="AFO75" s="5"/>
      <c r="AFP75" s="5"/>
      <c r="AFQ75" s="5"/>
      <c r="AFR75" s="5"/>
      <c r="AFS75" s="5"/>
      <c r="AFT75" s="5"/>
      <c r="AFU75" s="5"/>
      <c r="AFV75" s="5"/>
      <c r="AFW75" s="5"/>
      <c r="AFX75" s="5"/>
      <c r="AFY75" s="5"/>
      <c r="AFZ75" s="5"/>
      <c r="AGA75" s="5" t="str">
        <f>IF(COUNTA(AEV75:AFY75)=0, "", SUM(AEV75:AFY75))</f>
        <v/>
      </c>
      <c r="AGB75" s="6"/>
      <c r="AGC75" s="5"/>
      <c r="AGD75" s="5"/>
      <c r="AGE75" s="5"/>
      <c r="AGF75" s="5"/>
      <c r="AGG75" s="5"/>
      <c r="AGS75" s="6"/>
      <c r="AHM75" s="6"/>
      <c r="AHN75" s="5"/>
      <c r="AHO75" s="5"/>
      <c r="AHP75" s="5"/>
      <c r="AHQ75" s="5"/>
      <c r="AHR75" s="5"/>
      <c r="AHS75" s="5"/>
      <c r="AHT75" s="5"/>
      <c r="AHU75" s="5"/>
      <c r="AHV75" s="5"/>
      <c r="AHW75" s="5"/>
      <c r="AHX75" s="5" t="str">
        <f>IF(COUNTBLANK(AHN75:AHW75)&gt;0, "", SUM(AHN75:AHW75))</f>
        <v/>
      </c>
      <c r="AHY75" s="5" t="str">
        <f>IF(COUNTBLANK(AHN75:AHW75)&gt;0, "", SUM(AHR75,AHW75))</f>
        <v/>
      </c>
      <c r="AHZ75" s="5" t="str">
        <f>IF(COUNTBLANK(AHN75:AHW75)&gt;0, "", SUM(AHP75,AHS75))</f>
        <v/>
      </c>
      <c r="AIA75" s="5" t="str">
        <f>IF(COUNTBLANK(AHN75:AHW75)&gt;0, "", SUM(AHT75,AHV75))</f>
        <v/>
      </c>
      <c r="AIB75" s="5" t="str">
        <f>IF(COUNTBLANK(AHN75:AHW75)&gt;0, "", SUM(AHQ75,AHU75))</f>
        <v/>
      </c>
      <c r="AIC75" s="5" t="str">
        <f>IF(COUNTBLANK(AHN75:AHW75)&gt;0, "", SUM(AHN75:AHO75))</f>
        <v/>
      </c>
      <c r="AID75" s="6"/>
      <c r="AIE75" s="5"/>
      <c r="AIF75" s="5"/>
      <c r="AIG75" s="5"/>
      <c r="AIH75" s="5"/>
      <c r="AII75" s="5"/>
      <c r="AIJ75" s="5"/>
      <c r="AIK75" s="5"/>
      <c r="AIL75" s="5"/>
      <c r="AIM75" s="5"/>
      <c r="AIN75" s="5"/>
      <c r="AIO75" s="5"/>
      <c r="AIP75" s="5"/>
      <c r="AIQ75" s="5"/>
      <c r="AIR75" s="5"/>
      <c r="AIS75" s="5"/>
      <c r="AIT75" s="5"/>
      <c r="AIU75" s="5"/>
      <c r="AIV75" s="5"/>
      <c r="AIW75" s="5"/>
      <c r="AIX75" s="5"/>
      <c r="AIY75" s="5" t="s">
        <v>971</v>
      </c>
      <c r="AIZ75" s="5" t="s">
        <v>971</v>
      </c>
      <c r="AJA75" s="5" t="s">
        <v>971</v>
      </c>
      <c r="AJB75" s="6"/>
      <c r="AJC75" s="5"/>
      <c r="AJD75" s="5"/>
      <c r="AJE75" s="5"/>
      <c r="AJF75" s="5"/>
      <c r="AJG75" s="5"/>
      <c r="AJH75" s="5"/>
      <c r="AJI75" s="5"/>
      <c r="AJJ75" s="5"/>
      <c r="AJK75" s="5"/>
      <c r="AJL75" s="5"/>
      <c r="AJM75" s="5" t="str">
        <f>IF(COUNTBLANK(AJC75:AJK75)&gt;0, "", SUM(AJC75:AJK75))</f>
        <v/>
      </c>
      <c r="AJN75" s="6"/>
      <c r="AJO75" s="5"/>
      <c r="AJP75" s="5"/>
      <c r="AJQ75" s="5"/>
      <c r="AJR75" s="5"/>
      <c r="AJS75" s="5"/>
      <c r="AJT75" s="5"/>
      <c r="AJU75" s="5"/>
      <c r="AJV75" s="5" t="str">
        <f>IF(COUNTBLANK(AJO75:AJU75)&gt;0, "", SUM(AJO75:AJU75))</f>
        <v/>
      </c>
    </row>
    <row r="76" spans="1:958" ht="15" customHeight="1" x14ac:dyDescent="0.35">
      <c r="A76" s="5">
        <v>322681</v>
      </c>
      <c r="B76" s="5" t="s">
        <v>1072</v>
      </c>
      <c r="C76" s="6">
        <v>44227</v>
      </c>
      <c r="D76" s="5">
        <v>0</v>
      </c>
      <c r="E76" s="5">
        <v>0</v>
      </c>
      <c r="F76" s="5">
        <v>0</v>
      </c>
      <c r="G76" s="5">
        <v>0</v>
      </c>
      <c r="H76" s="5">
        <v>0</v>
      </c>
      <c r="I76" s="5">
        <v>0</v>
      </c>
      <c r="J76" s="5">
        <v>0</v>
      </c>
      <c r="K76" s="5">
        <v>0</v>
      </c>
      <c r="L76" s="5">
        <v>0</v>
      </c>
      <c r="M76" s="5">
        <v>0</v>
      </c>
      <c r="N76" s="5">
        <v>0</v>
      </c>
      <c r="O76" s="5">
        <v>0</v>
      </c>
      <c r="P76" s="5">
        <v>0</v>
      </c>
      <c r="Q76" s="5">
        <v>0</v>
      </c>
      <c r="R76" s="5">
        <v>0</v>
      </c>
      <c r="S76" s="5">
        <v>0</v>
      </c>
      <c r="T76" s="5">
        <v>0</v>
      </c>
      <c r="U76" s="5">
        <v>0</v>
      </c>
      <c r="V76" s="5">
        <f>IF(COUNTA(D76,F76,H76,J76,L76,N76,P76,R76,T76)=0, "", IF(OR(D76=1,F76=1,H76=1,J76=1,L76=1,N76=1,P76=1,R76=1,T76=1), 1, 0))</f>
        <v>0</v>
      </c>
      <c r="W76" s="5">
        <f>IF(COUNTA(E76,G76,I76,K76,M76,O76,Q76,S76,U76)=0, "", IF(OR(E76=1,G76=1,I76=1,K76=1,M76=1,O76=1,Q76=1,S76=1,U76=1), 1, 0))</f>
        <v>0</v>
      </c>
      <c r="X76" s="5">
        <v>0</v>
      </c>
      <c r="Y76" s="5">
        <v>1</v>
      </c>
      <c r="Z76" s="5">
        <v>1</v>
      </c>
      <c r="AA76" s="5" t="s">
        <v>971</v>
      </c>
      <c r="AB76" s="5">
        <f>IF(AG76&lt;&gt;"", 1, 0)</f>
        <v>0</v>
      </c>
      <c r="AC76" s="5">
        <f>IF(AH76&lt;&gt;"", 1, 0)</f>
        <v>0</v>
      </c>
      <c r="AD76" s="5">
        <v>0</v>
      </c>
      <c r="AE76" s="7">
        <v>44249</v>
      </c>
      <c r="AF76" s="6">
        <v>44640</v>
      </c>
      <c r="AG76" s="8"/>
      <c r="AH76" s="8"/>
      <c r="AI76" s="8"/>
      <c r="AJ76" s="5" t="str">
        <f>IF(OR(ISBLANK(AE76), ISBLANK(AG76)), "", AG76 - AE76)</f>
        <v/>
      </c>
      <c r="AK76" s="9">
        <v>44239</v>
      </c>
      <c r="AL76" s="5" t="str">
        <f>IF(OR(ISBLANK(AG76), ISBLANK(AK76)), "", AK76 - AG76)</f>
        <v/>
      </c>
      <c r="AM76" s="6">
        <v>44519</v>
      </c>
      <c r="AN76" s="10">
        <f>IF(OR(ISBLANK(AM76), ISBLANK(AF76)), "", AF76 - AM76)</f>
        <v>121</v>
      </c>
      <c r="AO76" s="6">
        <v>44249</v>
      </c>
      <c r="AP76" s="6">
        <v>36913</v>
      </c>
      <c r="AQ76" s="5">
        <f>IF(OR(ISBLANK(AO76), ISBLANK(AP76)), "", DATEDIF(AP76, AO76, "Y"))</f>
        <v>20</v>
      </c>
      <c r="AR76" s="11" t="s">
        <v>959</v>
      </c>
      <c r="AS76" s="11">
        <f>IF(ISBLANK(AR76), "", IF(AR76="ישראל", 1, 2))</f>
        <v>1</v>
      </c>
      <c r="AT76" s="11" t="s">
        <v>959</v>
      </c>
      <c r="AU76" s="11" t="s">
        <v>959</v>
      </c>
      <c r="AV76" s="5"/>
      <c r="AW76" s="5">
        <v>1</v>
      </c>
      <c r="AX76" s="5">
        <v>1</v>
      </c>
      <c r="AY76" s="5">
        <v>13</v>
      </c>
      <c r="AZ76" s="5">
        <f>IF(ISBLANK(AY76), "", IF(AY76&lt;=8, 1, IF(AY76&lt;=12, 2, 3)))</f>
        <v>3</v>
      </c>
      <c r="BA76" s="5">
        <v>15</v>
      </c>
      <c r="BB76" s="5">
        <f>IF(ISBLANK(BA76), "", IF(BA76&lt;=8, 1, IF(BA76&lt;=12, 2, 3)))</f>
        <v>3</v>
      </c>
      <c r="BC76" s="11" t="s">
        <v>1023</v>
      </c>
      <c r="BD76" s="11" t="s">
        <v>1073</v>
      </c>
      <c r="BE76" s="5">
        <v>1</v>
      </c>
      <c r="BF76" s="5"/>
      <c r="BG76" s="5">
        <v>1</v>
      </c>
      <c r="BH76" s="6" t="s">
        <v>1074</v>
      </c>
      <c r="BI76" s="5">
        <v>1</v>
      </c>
      <c r="BJ76" s="5">
        <v>1</v>
      </c>
      <c r="BK76" s="5">
        <v>1</v>
      </c>
      <c r="BL76" s="5">
        <v>1</v>
      </c>
      <c r="BM76" s="5">
        <v>1</v>
      </c>
      <c r="BN76" s="5">
        <v>1</v>
      </c>
      <c r="BO76" s="5">
        <v>1</v>
      </c>
      <c r="BP76" s="5">
        <v>1</v>
      </c>
      <c r="BQ76" s="5">
        <v>1</v>
      </c>
      <c r="BR76" s="5">
        <v>5</v>
      </c>
      <c r="BS76" s="5">
        <v>1</v>
      </c>
      <c r="BT76" s="5">
        <v>1</v>
      </c>
      <c r="BU76" s="5">
        <v>1</v>
      </c>
      <c r="BV76" s="5">
        <v>1</v>
      </c>
      <c r="BW76" s="5">
        <v>1</v>
      </c>
      <c r="BX76" s="5">
        <v>5</v>
      </c>
      <c r="BY76" s="5">
        <v>1</v>
      </c>
      <c r="BZ76" s="5">
        <v>1</v>
      </c>
      <c r="CA76" s="5">
        <v>1</v>
      </c>
      <c r="CB76" s="5">
        <v>1</v>
      </c>
      <c r="CC76" s="5">
        <v>1</v>
      </c>
      <c r="CD76" s="5">
        <v>5</v>
      </c>
      <c r="CE76" s="5">
        <v>1</v>
      </c>
      <c r="CF76" s="5">
        <v>1</v>
      </c>
      <c r="CG76" s="5">
        <v>1</v>
      </c>
      <c r="CH76" s="5">
        <v>1</v>
      </c>
      <c r="CI76" s="5">
        <v>1</v>
      </c>
      <c r="CJ76" s="5">
        <v>1</v>
      </c>
      <c r="CK76" s="5">
        <v>1</v>
      </c>
      <c r="CL76" s="5">
        <v>1</v>
      </c>
      <c r="CM76" s="5">
        <f>IF(SUM(BI76:BQ76,BS76:BW76,BY76:CC76,CE76:CJ76)=0, "", SUM(BI76:BQ76,BS76:BW76,BY76:CC76,CE76:CJ76))</f>
        <v>25</v>
      </c>
      <c r="CN76" s="5">
        <f>IF(SUM(CQ76, CR76, CS76, CT76, CU76)=0, "", IF(OR(CQ76&gt;=8, CR76&gt;=10, CS76&gt;=13, CT76&gt;=10, CU76&gt;=15), 1, 0))</f>
        <v>0</v>
      </c>
      <c r="CO76" s="5">
        <f>IF(SUM(BI76:BJ76,BL76,BM76,BN76,BO76,BU76,CA76,CH76,CJ76)=0, "", SUM(BI76:BJ76,BL76,BM76,BN76,BO76,BU76,CA76,CH76,CJ76))</f>
        <v>10</v>
      </c>
      <c r="CP76" s="5">
        <f>IF(SUM(BK76,BP76:BQ76,BS76:BT76,BV76:BW76,BY76:BZ76,CB76:CC76,CE76:CG76,CI76)=0, "", SUM(BK76,BP76:BQ76,BS76:BT76,BV76:BW76,BY76:BZ76,CB76:CC76,CE76:CG76,CI76))</f>
        <v>15</v>
      </c>
      <c r="CQ76" s="5">
        <f>IF(SUM(CB76:CC76,CE76:CF76,CI76)=0, "", SUM(CB76:CC76,CE76:CF76,CI76))</f>
        <v>5</v>
      </c>
      <c r="CR76" s="5">
        <f>IF(SUM(BQ76,BS76:BT76,BW76,BY76)=0, "", SUM(BQ76,BS76:BT76,BW76,BY76))</f>
        <v>5</v>
      </c>
      <c r="CS76" s="5">
        <f>IF(SUM(BK76,BP76,BV76,BZ76,CG76)=0, "", SUM(BK76,BP76,BV76,BZ76,CG76))</f>
        <v>5</v>
      </c>
      <c r="CT76" s="5">
        <f>IF(SUM(BI76:BJ76,BL76,BN76,CH76)=0, "", SUM(BI76:BJ76,BL76,BN76,CH76))</f>
        <v>5</v>
      </c>
      <c r="CU76" s="5">
        <f>IF(SUM(BM76,BO76,BU76,CA76,CJ76)=0, "", SUM(BM76,BO76,BU76,CA76,CJ76))</f>
        <v>5</v>
      </c>
      <c r="CV76" s="5">
        <f>IF(CQ76="", "", IF(CQ76&gt;=8, 1, 0))</f>
        <v>0</v>
      </c>
      <c r="CW76" s="5">
        <f>IF(CR76="", "", IF(CR76&gt;=10, 1, 0))</f>
        <v>0</v>
      </c>
      <c r="CX76" s="5">
        <f>IF(CS76="", "", IF(CS76&gt;=13, 1, 0))</f>
        <v>0</v>
      </c>
      <c r="CY76" s="5">
        <f>IF(CT76="", "", IF(CT76&gt;=10, 1, 0))</f>
        <v>0</v>
      </c>
      <c r="CZ76" s="5">
        <f>IF(CU76="", "", IF(CU76&gt;=15, 1, 0))</f>
        <v>0</v>
      </c>
      <c r="DA76" s="5">
        <f>IF(AND(BR76="", BX76="", CD76=""), "", IF(BR76=5,1,0) + IF(BX76=5,1,0) + IF(CD76=5,1,0))</f>
        <v>3</v>
      </c>
      <c r="DB76" s="6" t="s">
        <v>1074</v>
      </c>
      <c r="DC76" s="12">
        <v>0</v>
      </c>
      <c r="DD76" s="13"/>
      <c r="DE76" s="12">
        <v>0</v>
      </c>
      <c r="DF76" s="13"/>
      <c r="DG76" s="12">
        <v>0</v>
      </c>
      <c r="DH76" s="13"/>
      <c r="DI76" s="12">
        <v>0</v>
      </c>
      <c r="DJ76" s="13"/>
      <c r="DK76" s="12">
        <v>0</v>
      </c>
      <c r="DL76" s="13"/>
      <c r="DM76" s="12">
        <v>0</v>
      </c>
      <c r="DN76" s="13"/>
      <c r="DO76" s="12">
        <v>0</v>
      </c>
      <c r="DP76" s="13"/>
      <c r="DQ76" s="12">
        <v>0</v>
      </c>
      <c r="DR76" s="13"/>
      <c r="DS76" s="12">
        <v>0</v>
      </c>
      <c r="DT76" s="13"/>
      <c r="DU76" s="12">
        <v>0</v>
      </c>
      <c r="DV76" s="13"/>
      <c r="DW76" s="12">
        <v>0</v>
      </c>
      <c r="DX76" s="13"/>
      <c r="DY76" s="12">
        <v>0</v>
      </c>
      <c r="DZ76" s="13"/>
      <c r="EA76" s="12">
        <v>0</v>
      </c>
      <c r="EB76" s="13"/>
      <c r="EC76" s="12">
        <v>0</v>
      </c>
      <c r="ED76" s="13"/>
      <c r="EE76" s="12">
        <v>0</v>
      </c>
      <c r="EF76" s="13"/>
      <c r="EG76" s="12">
        <v>0</v>
      </c>
      <c r="EH76" s="13"/>
      <c r="EI76" s="12">
        <v>0</v>
      </c>
      <c r="EJ76" s="13"/>
      <c r="EK76" s="5">
        <v>0</v>
      </c>
      <c r="EL76" s="5">
        <v>0</v>
      </c>
      <c r="EM76" s="5">
        <v>0</v>
      </c>
      <c r="EN76" s="6" t="s">
        <v>1074</v>
      </c>
      <c r="EO76" s="5">
        <v>0</v>
      </c>
      <c r="EP76" s="5">
        <v>0</v>
      </c>
      <c r="EQ76" s="5">
        <v>0</v>
      </c>
      <c r="ER76" s="5">
        <v>0</v>
      </c>
      <c r="ES76" s="5">
        <v>0</v>
      </c>
      <c r="ET76" s="5">
        <v>0</v>
      </c>
      <c r="EU76" s="5">
        <v>0</v>
      </c>
      <c r="EV76" s="5">
        <v>0</v>
      </c>
      <c r="EW76" s="5">
        <v>0</v>
      </c>
      <c r="EX76" s="5">
        <v>0</v>
      </c>
      <c r="EY76" s="5">
        <v>0</v>
      </c>
      <c r="EZ76" s="5">
        <v>0</v>
      </c>
      <c r="FA76" s="5">
        <v>0</v>
      </c>
      <c r="FB76" s="5">
        <v>0</v>
      </c>
      <c r="FC76" s="5">
        <v>0</v>
      </c>
      <c r="FD76" s="5">
        <v>0</v>
      </c>
      <c r="FE76" s="5">
        <v>0</v>
      </c>
      <c r="FF76" s="5">
        <v>0</v>
      </c>
      <c r="FG76" s="5">
        <v>0</v>
      </c>
      <c r="FH76" s="5">
        <v>0</v>
      </c>
      <c r="FI76" s="5">
        <v>0</v>
      </c>
      <c r="FJ76" s="5">
        <v>0</v>
      </c>
      <c r="FK76" s="5">
        <v>0</v>
      </c>
      <c r="FL76" s="6" t="s">
        <v>1074</v>
      </c>
      <c r="FM76" s="5">
        <v>5</v>
      </c>
      <c r="FN76" s="5">
        <v>4</v>
      </c>
      <c r="FO76" s="5">
        <v>4</v>
      </c>
      <c r="FP76" s="5">
        <v>4</v>
      </c>
      <c r="FQ76" s="5">
        <v>4</v>
      </c>
      <c r="FR76" s="5">
        <v>4</v>
      </c>
      <c r="FS76" s="14">
        <f>IF(COUNTBLANK(FM76:FR76)&gt;0, "", AVERAGE(FM76:FR76))</f>
        <v>4.166666666666667</v>
      </c>
      <c r="FT76" s="6" t="s">
        <v>1074</v>
      </c>
      <c r="FU76" s="5">
        <v>0</v>
      </c>
      <c r="FV76" s="5">
        <v>1</v>
      </c>
      <c r="FW76" s="5">
        <v>0</v>
      </c>
      <c r="FX76" s="5">
        <v>0</v>
      </c>
      <c r="FY76" s="5">
        <v>0</v>
      </c>
      <c r="FZ76" s="5">
        <v>1</v>
      </c>
      <c r="GA76" s="5">
        <v>0</v>
      </c>
      <c r="GB76" s="5">
        <v>0</v>
      </c>
      <c r="GC76" s="5">
        <v>0</v>
      </c>
      <c r="GD76" s="5">
        <v>0</v>
      </c>
      <c r="GE76" s="5">
        <f>IF(COUNTBLANK(FU76:GC76)&gt;0, "", SUM(FU76:GC76))</f>
        <v>2</v>
      </c>
      <c r="GF76" s="6" t="s">
        <v>1074</v>
      </c>
      <c r="GG76" s="5">
        <v>0</v>
      </c>
      <c r="GH76" s="5">
        <v>0</v>
      </c>
      <c r="GI76" s="5">
        <v>0</v>
      </c>
      <c r="GJ76" s="5">
        <v>0</v>
      </c>
      <c r="GK76" s="5">
        <v>0</v>
      </c>
      <c r="GL76" s="5">
        <v>0</v>
      </c>
      <c r="GM76" s="5">
        <v>0</v>
      </c>
      <c r="GN76" s="5">
        <f>IF(COUNTBLANK(GG76:GM76)&gt;0, "", SUM(GG76:GM76))</f>
        <v>0</v>
      </c>
      <c r="GO76" s="6" t="s">
        <v>1074</v>
      </c>
      <c r="GP76" s="5">
        <v>1</v>
      </c>
      <c r="GQ76" s="5">
        <v>5</v>
      </c>
      <c r="GR76" s="5">
        <v>5</v>
      </c>
      <c r="GS76" s="5">
        <v>5</v>
      </c>
      <c r="GT76" s="5">
        <v>5</v>
      </c>
      <c r="GU76" s="5">
        <v>5</v>
      </c>
      <c r="GV76" s="5">
        <v>5</v>
      </c>
      <c r="GW76" s="5">
        <v>5</v>
      </c>
      <c r="GX76" s="5">
        <v>5</v>
      </c>
      <c r="GY76" s="5">
        <v>5</v>
      </c>
      <c r="GZ76" s="5">
        <v>5</v>
      </c>
      <c r="HA76" s="5">
        <v>5</v>
      </c>
      <c r="HB76" s="5">
        <v>5</v>
      </c>
      <c r="HC76" s="5">
        <v>5</v>
      </c>
      <c r="HD76" s="5">
        <v>5</v>
      </c>
      <c r="HE76" s="5">
        <v>4</v>
      </c>
      <c r="HF76" s="5">
        <v>5</v>
      </c>
      <c r="HG76" s="5">
        <v>4</v>
      </c>
      <c r="HH76" s="5">
        <v>5</v>
      </c>
      <c r="HI76" s="5">
        <f>IF(COUNTBLANK(GQ76:HH76)&gt;0, "", SUM(GQ76:HH76))</f>
        <v>88</v>
      </c>
      <c r="HJ76" s="6" t="s">
        <v>1074</v>
      </c>
      <c r="HK76" s="5">
        <v>3</v>
      </c>
      <c r="HL76" s="5">
        <v>3</v>
      </c>
      <c r="HM76" s="5">
        <v>0</v>
      </c>
      <c r="HN76" s="5">
        <v>2</v>
      </c>
      <c r="HO76" s="5">
        <v>3</v>
      </c>
      <c r="HP76" s="5">
        <v>3</v>
      </c>
      <c r="HQ76" s="5">
        <v>0</v>
      </c>
      <c r="HR76" s="5">
        <v>3</v>
      </c>
      <c r="HS76" s="5">
        <v>0</v>
      </c>
      <c r="HT76" s="5">
        <v>0</v>
      </c>
      <c r="HU76" s="5">
        <v>3</v>
      </c>
      <c r="HV76" s="5">
        <v>3</v>
      </c>
      <c r="HW76" s="5">
        <v>0</v>
      </c>
      <c r="HX76" s="5">
        <v>3</v>
      </c>
      <c r="HY76" s="5">
        <v>0</v>
      </c>
      <c r="HZ76" s="5">
        <v>3</v>
      </c>
      <c r="IA76" s="5">
        <v>3</v>
      </c>
      <c r="IB76" s="5">
        <v>3</v>
      </c>
      <c r="IC76" s="5">
        <v>0</v>
      </c>
      <c r="ID76" s="5">
        <v>0</v>
      </c>
      <c r="IE76" s="5">
        <v>1</v>
      </c>
      <c r="IF76" s="5">
        <v>0</v>
      </c>
      <c r="IG76" s="5">
        <v>0</v>
      </c>
      <c r="IH76" s="5">
        <v>3</v>
      </c>
      <c r="II76" s="5">
        <v>0</v>
      </c>
      <c r="IJ76" s="5">
        <f>IF(COUNTA(HK76:II76)=0, "", SUM(HK76,HL76,HN76,HO76,HP76,HU76,HV76,HX76,HZ76,IA76,IB76,IH76))</f>
        <v>35</v>
      </c>
      <c r="IK76" s="5">
        <f>IF(COUNTA(HK76:II76)=0, "", SUM(HM76,HQ76,HR76,HS76,HT76,HW76,HY76,IC76,ID76,IE76,IF76,IG76,II76))</f>
        <v>4</v>
      </c>
      <c r="IL76" s="5">
        <v>3</v>
      </c>
      <c r="IM76" s="5">
        <v>3</v>
      </c>
      <c r="IN76" s="5">
        <v>0</v>
      </c>
      <c r="IO76" s="5">
        <v>3</v>
      </c>
      <c r="IP76" s="5">
        <v>3</v>
      </c>
      <c r="IQ76" s="5">
        <v>3</v>
      </c>
      <c r="IR76" s="5">
        <v>0</v>
      </c>
      <c r="IS76" s="5">
        <v>3</v>
      </c>
      <c r="IT76" s="5">
        <v>1</v>
      </c>
      <c r="IU76" s="5">
        <v>1</v>
      </c>
      <c r="IV76" s="5">
        <v>3</v>
      </c>
      <c r="IW76" s="5">
        <v>3</v>
      </c>
      <c r="IX76" s="5">
        <v>0</v>
      </c>
      <c r="IY76" s="5">
        <v>3</v>
      </c>
      <c r="IZ76" s="5">
        <v>0</v>
      </c>
      <c r="JA76" s="5">
        <v>3</v>
      </c>
      <c r="JB76" s="5">
        <v>2</v>
      </c>
      <c r="JC76" s="5">
        <v>3</v>
      </c>
      <c r="JD76" s="5">
        <v>0</v>
      </c>
      <c r="JE76" s="5">
        <v>0</v>
      </c>
      <c r="JF76" s="5">
        <v>2</v>
      </c>
      <c r="JG76" s="5">
        <v>1</v>
      </c>
      <c r="JH76" s="5">
        <v>1</v>
      </c>
      <c r="JI76" s="5">
        <v>3</v>
      </c>
      <c r="JJ76" s="5">
        <v>0</v>
      </c>
      <c r="JK76" s="5">
        <f>IF(COUNTA(IL76:JJ76)=0, "", SUM(IL76,IM76,IO76,IP76,IQ76,IV76,IW76,IY76,JA76,JB76,JC76,JI76))</f>
        <v>35</v>
      </c>
      <c r="JL76" s="5">
        <f>IF(COUNTA(IL76:JJ76)=0, "", SUM(IN76,IR76,IS76,IT76,IU76,IX76,IZ76,JD76,JE76,JF76,JG76,JH76,JJ76))</f>
        <v>9</v>
      </c>
      <c r="JM76" s="6" t="s">
        <v>1074</v>
      </c>
      <c r="JN76" s="5">
        <v>1</v>
      </c>
      <c r="JO76" s="5">
        <v>1</v>
      </c>
      <c r="JP76" s="5">
        <v>1</v>
      </c>
      <c r="JQ76" s="5">
        <v>2</v>
      </c>
      <c r="JR76" s="5">
        <v>2</v>
      </c>
      <c r="JS76" s="5">
        <v>1</v>
      </c>
      <c r="JT76" s="5">
        <v>1</v>
      </c>
      <c r="JU76" s="5">
        <v>1</v>
      </c>
      <c r="JV76" s="5">
        <v>2</v>
      </c>
      <c r="JW76" s="5">
        <v>1</v>
      </c>
      <c r="JX76" s="5">
        <v>2</v>
      </c>
      <c r="JY76" s="5">
        <v>1</v>
      </c>
      <c r="JZ76" s="5">
        <v>2</v>
      </c>
      <c r="KA76" s="5">
        <v>1</v>
      </c>
      <c r="KB76" s="5">
        <v>1</v>
      </c>
      <c r="KC76" s="5">
        <v>1</v>
      </c>
      <c r="KD76" s="5">
        <v>5</v>
      </c>
      <c r="KE76" s="5">
        <v>1</v>
      </c>
      <c r="KF76" s="5">
        <v>1</v>
      </c>
      <c r="KG76" s="5">
        <v>1</v>
      </c>
      <c r="KH76" s="5">
        <v>1</v>
      </c>
      <c r="KI76" s="5">
        <v>1</v>
      </c>
      <c r="KJ76" s="5">
        <v>1</v>
      </c>
      <c r="KK76" s="5">
        <v>1</v>
      </c>
      <c r="KL76" s="5">
        <v>1</v>
      </c>
      <c r="KM76" s="5">
        <v>1</v>
      </c>
      <c r="KN76" s="5">
        <v>1</v>
      </c>
      <c r="KO76" s="5">
        <v>1</v>
      </c>
      <c r="KP76" s="5">
        <v>1</v>
      </c>
      <c r="KQ76" s="5">
        <v>1</v>
      </c>
      <c r="KR76" s="5">
        <v>1</v>
      </c>
      <c r="KS76" s="5">
        <v>1</v>
      </c>
      <c r="KT76" s="5">
        <v>1</v>
      </c>
      <c r="KU76" s="5">
        <v>2</v>
      </c>
      <c r="KV76" s="5">
        <v>1</v>
      </c>
      <c r="KW76" s="5">
        <v>1</v>
      </c>
      <c r="KX76" s="5">
        <f>IF(COUNTA(JN76:KW76)=0, "", SUM(JN76:KW76))</f>
        <v>46</v>
      </c>
      <c r="KY76" s="5">
        <f>IF(COUNTA(JN76:KW76)=0, "", SUM(JX76,JY76,KH76,KJ76,KL76,KP76))</f>
        <v>7</v>
      </c>
      <c r="KZ76" s="5">
        <f>IF(COUNTA(JN76:KW76)=0, "", SUM(JZ76,KE76,KG76,KM76,KT76))</f>
        <v>6</v>
      </c>
      <c r="LA76" s="5">
        <f>IF(COUNTA(JN76:KW76)=0, "", SUM(JP76,KA76,KF76,KK76,KN76,KS76))</f>
        <v>6</v>
      </c>
      <c r="LB76" s="5">
        <f>IF(COUNTA(JN76:KW76)=0, "", SUM(JO76,JS76,JU76,JW76,KD76,KU76))</f>
        <v>11</v>
      </c>
      <c r="LC76" s="5">
        <f>IF(COUNTA(JN76:KW76)=0, "", SUM(KB76,KC76,KI76,KO76,KQ76,KR76,KV76,KW76))</f>
        <v>8</v>
      </c>
      <c r="LD76" s="5">
        <f>IF(COUNTA(JN76:KW76)=0, "", SUM(JN76,JQ76,JR76,JT76,JV76))</f>
        <v>8</v>
      </c>
      <c r="LE76" s="6">
        <v>44249</v>
      </c>
      <c r="LF76" s="5">
        <v>10</v>
      </c>
      <c r="LG76" s="5">
        <v>20</v>
      </c>
      <c r="LH76" s="5">
        <v>20</v>
      </c>
      <c r="LI76" s="5">
        <v>0</v>
      </c>
      <c r="LJ76" s="5">
        <v>10</v>
      </c>
      <c r="LK76" s="5">
        <v>10</v>
      </c>
      <c r="LL76" s="5">
        <v>10</v>
      </c>
      <c r="LM76" s="5">
        <v>0</v>
      </c>
      <c r="LN76" s="5">
        <v>0</v>
      </c>
      <c r="LO76" s="5">
        <v>0</v>
      </c>
      <c r="LP76" s="5">
        <v>20</v>
      </c>
      <c r="LQ76" s="5">
        <v>0</v>
      </c>
      <c r="LR76" s="5">
        <v>0</v>
      </c>
      <c r="LS76" s="5">
        <v>20</v>
      </c>
      <c r="LT76" s="5">
        <v>30</v>
      </c>
      <c r="LU76" s="5">
        <v>10</v>
      </c>
      <c r="LV76" s="5">
        <v>10</v>
      </c>
      <c r="LW76" s="5">
        <v>10</v>
      </c>
      <c r="LX76" s="5">
        <v>10</v>
      </c>
      <c r="LY76" s="5">
        <v>10</v>
      </c>
      <c r="LZ76" s="5">
        <v>50</v>
      </c>
      <c r="MA76" s="5">
        <v>30</v>
      </c>
      <c r="MB76" s="5">
        <v>20</v>
      </c>
      <c r="MC76" s="5">
        <v>10</v>
      </c>
      <c r="MD76" s="5">
        <v>10</v>
      </c>
      <c r="ME76" s="5">
        <v>0</v>
      </c>
      <c r="MF76" s="5">
        <v>30</v>
      </c>
      <c r="MG76" s="5">
        <v>0</v>
      </c>
      <c r="MH76" s="5">
        <f>IF(COUNTBLANK(LF76:MG76)&gt;0, "", AVERAGE(LF76:MG76))</f>
        <v>12.5</v>
      </c>
      <c r="MI76" s="5">
        <f>IF(COUNTA(LF76:MG76)=0, "", AVERAGE(LG76,LS76,LT76,LU76,LV76,LW76,LY76,MA76,MB76))</f>
        <v>17.777777777777779</v>
      </c>
      <c r="MJ76" s="5">
        <f>IF(COUNTA(LF76:MG76)=0, "", AVERAGE(LH76,LI76,LJ76,LK76,LM76,LO76,MD76,ME76))</f>
        <v>6.25</v>
      </c>
      <c r="MK76" s="5">
        <f>IF(COUNTA(LF76:MG76)=0, "", AVERAGE(LL76,LP76,LQ76,LR76,MF76,MG76))</f>
        <v>10</v>
      </c>
      <c r="ML76" s="6" t="s">
        <v>1075</v>
      </c>
      <c r="MM76" s="5">
        <v>2</v>
      </c>
      <c r="MN76" s="5">
        <v>2</v>
      </c>
      <c r="MO76" s="5">
        <v>2</v>
      </c>
      <c r="MP76" s="5">
        <v>2</v>
      </c>
      <c r="MQ76" s="5">
        <v>2</v>
      </c>
      <c r="MR76" s="5">
        <v>2</v>
      </c>
      <c r="MS76" s="5">
        <v>2</v>
      </c>
      <c r="MT76" s="5">
        <v>2</v>
      </c>
      <c r="MU76" s="5">
        <v>2</v>
      </c>
      <c r="MV76" s="5">
        <v>2</v>
      </c>
      <c r="MW76" s="5">
        <v>2</v>
      </c>
      <c r="MX76" s="5">
        <v>2</v>
      </c>
      <c r="MY76" s="5">
        <v>2</v>
      </c>
      <c r="MZ76" s="5">
        <v>2</v>
      </c>
      <c r="NA76" s="5">
        <v>2</v>
      </c>
      <c r="NB76" s="5">
        <v>2</v>
      </c>
      <c r="NC76" s="5">
        <v>3</v>
      </c>
      <c r="ND76" s="5">
        <v>2</v>
      </c>
      <c r="NE76" s="5">
        <v>2</v>
      </c>
      <c r="NF76" s="5">
        <v>2</v>
      </c>
      <c r="NG76" s="5">
        <f>IF(COUNTA(MM76:NF76)=0, "", SUM(MM76:NF76))</f>
        <v>41</v>
      </c>
      <c r="NH76" s="6" t="s">
        <v>1075</v>
      </c>
      <c r="NI76" s="5">
        <v>5</v>
      </c>
      <c r="NJ76" s="5">
        <v>5</v>
      </c>
      <c r="NK76" s="5">
        <v>3</v>
      </c>
      <c r="NL76" s="5">
        <v>3</v>
      </c>
      <c r="NM76" s="5">
        <v>5</v>
      </c>
      <c r="NN76" s="5">
        <v>3</v>
      </c>
      <c r="NO76" s="5">
        <v>5</v>
      </c>
      <c r="NP76" s="5">
        <v>4</v>
      </c>
      <c r="NQ76" s="5">
        <v>3</v>
      </c>
      <c r="NR76" s="5">
        <v>3</v>
      </c>
      <c r="NS76" s="5">
        <v>5</v>
      </c>
      <c r="NT76" s="5">
        <v>5</v>
      </c>
      <c r="NU76" s="5">
        <v>4</v>
      </c>
      <c r="NV76" s="5">
        <v>3</v>
      </c>
      <c r="NW76" s="5">
        <v>4</v>
      </c>
      <c r="NX76" s="5">
        <v>5</v>
      </c>
      <c r="NY76" s="5">
        <v>4</v>
      </c>
      <c r="NZ76" s="5">
        <v>4</v>
      </c>
      <c r="OA76" s="5">
        <v>2</v>
      </c>
      <c r="OB76" s="5">
        <v>3</v>
      </c>
      <c r="OC76" s="5">
        <v>3</v>
      </c>
      <c r="OD76" s="5">
        <v>4</v>
      </c>
      <c r="OE76" s="5">
        <v>5</v>
      </c>
      <c r="OF76" s="5">
        <v>2</v>
      </c>
      <c r="OG76" s="5">
        <v>4</v>
      </c>
      <c r="OH76" s="5">
        <v>5</v>
      </c>
      <c r="OI76" s="5">
        <v>3</v>
      </c>
      <c r="OJ76" s="5">
        <v>4</v>
      </c>
      <c r="OK76" s="5">
        <f>IF(COUNTA(NI76:OJ76)=0, "", SUM(NK76,NP76,NS76,NW76,OC76,OG76,OJ76))</f>
        <v>27</v>
      </c>
      <c r="OL76" s="5">
        <f>IF(COUNTA(NI76:OJ76)=0, "", SUM(NJ76,NL76,NQ76,NV76,NZ76,OB76,OD76))</f>
        <v>25</v>
      </c>
      <c r="OM76" s="5">
        <f>IF(COUNTA(NI76:OJ76)=0, "", SUM(NN76,NR76,NU76,NY76,OA76,OF76,OI76))</f>
        <v>21</v>
      </c>
      <c r="ON76" s="5">
        <f>IF(COUNTA(NI76:OJ76)=0, "", SUM(NI76,NM76,NO76,NT76,NX76,OE76,OH76))</f>
        <v>35</v>
      </c>
      <c r="OQ76" s="6"/>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t="str">
        <f>IF(COUNTBLANK(OR76:PS76)&gt;0, "", AVERAGE(OR76:PS76))</f>
        <v/>
      </c>
      <c r="PU76" s="5" t="str">
        <f>IF(COUNTA(OR76:PS76)=0, "", AVERAGE(OS76,PE76,PF76,PG76,PH76,PI76,PK76,PM76,PN76))</f>
        <v/>
      </c>
      <c r="PV76" s="5" t="str">
        <f>IF(COUNTA(OR76:PS76)=0, "", AVERAGE(OT76,OU76,OV76,OW76,OY76,PA76,PP76,PQ76))</f>
        <v/>
      </c>
      <c r="PW76" s="5" t="str">
        <f>IF(COUNTA(OR76:PS76)=0, "", AVERAGE(OX76,PB76,PC76,PD76,PR76,PS76))</f>
        <v/>
      </c>
      <c r="PX76" s="6" t="s">
        <v>1076</v>
      </c>
      <c r="PY76" s="5">
        <v>0</v>
      </c>
      <c r="PZ76" s="5">
        <v>0</v>
      </c>
      <c r="QA76" s="5">
        <v>1</v>
      </c>
      <c r="QB76" s="5">
        <v>1</v>
      </c>
      <c r="QC76" s="5">
        <v>2</v>
      </c>
      <c r="QD76" s="5">
        <v>0</v>
      </c>
      <c r="QE76" s="5">
        <v>0</v>
      </c>
      <c r="QF76" s="5">
        <v>0</v>
      </c>
      <c r="QG76" s="5">
        <v>0</v>
      </c>
      <c r="QH76" s="5">
        <v>0</v>
      </c>
      <c r="QI76" s="5">
        <f>IF(COUNTBLANK(PY76:QG76)&gt;0, "", SUM(PY76:QG76))</f>
        <v>4</v>
      </c>
      <c r="QJ76" s="6" t="s">
        <v>1035</v>
      </c>
      <c r="QK76" s="5">
        <v>0</v>
      </c>
      <c r="QL76" s="5">
        <v>0</v>
      </c>
      <c r="QM76" s="5">
        <v>0</v>
      </c>
      <c r="QN76" s="5">
        <v>0</v>
      </c>
      <c r="QO76" s="5">
        <v>3</v>
      </c>
      <c r="QP76" s="5">
        <v>0</v>
      </c>
      <c r="QQ76" s="5">
        <v>0</v>
      </c>
      <c r="QR76" s="5">
        <v>0</v>
      </c>
      <c r="QS76" s="5">
        <v>0</v>
      </c>
      <c r="QT76" s="5">
        <v>0</v>
      </c>
      <c r="QU76" s="5">
        <f>IF(COUNTBLANK(QK76:QS76)&gt;0, "", SUM(QK76:QS76))</f>
        <v>3</v>
      </c>
      <c r="QV76" s="6" t="s">
        <v>1075</v>
      </c>
      <c r="QW76" s="5">
        <v>0</v>
      </c>
      <c r="QX76" s="5">
        <v>0</v>
      </c>
      <c r="QY76" s="5">
        <v>0</v>
      </c>
      <c r="QZ76" s="5">
        <v>0</v>
      </c>
      <c r="RA76" s="5">
        <v>0</v>
      </c>
      <c r="RB76" s="5">
        <v>0</v>
      </c>
      <c r="RC76" s="5">
        <v>0</v>
      </c>
      <c r="RD76" s="5">
        <v>0</v>
      </c>
      <c r="RE76" s="5">
        <v>0</v>
      </c>
      <c r="RF76" s="5">
        <v>0</v>
      </c>
      <c r="RG76" s="5">
        <f>IF(COUNTBLANK(QW76:RE76)&gt;0, "", SUM(QW76:RE76))</f>
        <v>0</v>
      </c>
      <c r="RH76" s="6" t="s">
        <v>1076</v>
      </c>
      <c r="RI76" s="5">
        <v>0</v>
      </c>
      <c r="RJ76" s="5">
        <v>0</v>
      </c>
      <c r="RK76" s="5">
        <v>0</v>
      </c>
      <c r="RL76" s="5">
        <v>0</v>
      </c>
      <c r="RM76" s="5">
        <v>0</v>
      </c>
      <c r="RN76" s="5">
        <v>0</v>
      </c>
      <c r="RO76" s="5">
        <v>0</v>
      </c>
      <c r="RP76" s="5">
        <f>IF(COUNTBLANK(RI76:RO76)&gt;0, "", SUM(RI76:RO76))</f>
        <v>0</v>
      </c>
      <c r="RQ76" s="6" t="s">
        <v>1035</v>
      </c>
      <c r="RR76" s="5">
        <v>0</v>
      </c>
      <c r="RS76" s="5">
        <v>0</v>
      </c>
      <c r="RT76" s="5">
        <v>0</v>
      </c>
      <c r="RU76" s="5">
        <v>0</v>
      </c>
      <c r="RV76" s="5">
        <v>0</v>
      </c>
      <c r="RW76" s="5">
        <v>0</v>
      </c>
      <c r="RX76" s="5">
        <v>0</v>
      </c>
      <c r="RY76" s="5">
        <f>IF(COUNTBLANK(RR76:RX76)&gt;0, "", SUM(RR76:RX76))</f>
        <v>0</v>
      </c>
      <c r="RZ76" s="6" t="s">
        <v>1075</v>
      </c>
      <c r="SA76" s="5">
        <v>0</v>
      </c>
      <c r="SB76" s="5">
        <v>0</v>
      </c>
      <c r="SC76" s="5">
        <v>0</v>
      </c>
      <c r="SD76" s="5">
        <v>0</v>
      </c>
      <c r="SE76" s="5">
        <v>0</v>
      </c>
      <c r="SF76" s="5">
        <v>0</v>
      </c>
      <c r="SG76" s="5">
        <v>0</v>
      </c>
      <c r="SH76" s="5">
        <f>IF(COUNTBLANK(SA76:SG76)&gt;0, "", SUM(SA76:SG76))</f>
        <v>0</v>
      </c>
      <c r="SI76" s="6" t="s">
        <v>1076</v>
      </c>
      <c r="SJ76" s="5">
        <v>5</v>
      </c>
      <c r="SK76" s="5">
        <v>4</v>
      </c>
      <c r="SL76" s="5">
        <v>5</v>
      </c>
      <c r="SM76" s="5">
        <v>5</v>
      </c>
      <c r="SN76" s="5">
        <v>4</v>
      </c>
      <c r="SO76" s="5">
        <v>2</v>
      </c>
      <c r="SP76" s="12">
        <v>5</v>
      </c>
      <c r="SQ76" s="5">
        <v>2</v>
      </c>
      <c r="SR76" s="5">
        <v>5</v>
      </c>
      <c r="SS76" s="5">
        <v>4</v>
      </c>
      <c r="ST76" s="5">
        <v>5</v>
      </c>
      <c r="SU76" s="5">
        <v>5</v>
      </c>
      <c r="SV76" s="5">
        <v>5</v>
      </c>
      <c r="SW76" s="5">
        <v>4</v>
      </c>
      <c r="SX76" s="5">
        <v>5</v>
      </c>
      <c r="SY76" s="5">
        <v>5</v>
      </c>
      <c r="SZ76" s="5">
        <v>2</v>
      </c>
      <c r="TA76" s="5">
        <v>5</v>
      </c>
      <c r="TB76" s="5">
        <v>5</v>
      </c>
      <c r="TC76" s="5">
        <f>IF(COUNTBLANK(SJ76:TB76)&gt;0, "", SUM(SJ76:TB76))</f>
        <v>82</v>
      </c>
      <c r="TD76" s="5">
        <f>IF(COUNTBLANK(SJ76:TB76)&gt;0, "", SUM(SL76,SO76,SR76,SS76,ST76,SU76,SV76,SX76,SY76,TB76))</f>
        <v>46</v>
      </c>
      <c r="TE76" s="5">
        <f>IF(COUNTBLANK(SJ76:TB76)&gt;0, "", SUM(SJ76,SK76,SM76,SN76,SQ76,SW76,SZ76,TA76))</f>
        <v>31</v>
      </c>
      <c r="TF76" s="6" t="s">
        <v>1035</v>
      </c>
      <c r="TG76" s="5">
        <v>5</v>
      </c>
      <c r="TH76" s="5">
        <v>5</v>
      </c>
      <c r="TI76" s="5">
        <v>5</v>
      </c>
      <c r="TJ76" s="5">
        <v>4</v>
      </c>
      <c r="TK76" s="5">
        <v>5</v>
      </c>
      <c r="TL76" s="5">
        <v>3</v>
      </c>
      <c r="TM76" s="5">
        <v>5</v>
      </c>
      <c r="TN76" s="5">
        <v>2</v>
      </c>
      <c r="TO76" s="5">
        <v>5</v>
      </c>
      <c r="TP76" s="5">
        <v>3</v>
      </c>
      <c r="TQ76" s="5">
        <v>5</v>
      </c>
      <c r="TR76" s="5">
        <v>5</v>
      </c>
      <c r="TS76" s="5">
        <v>5</v>
      </c>
      <c r="TT76" s="5">
        <v>4</v>
      </c>
      <c r="TU76" s="5">
        <v>5</v>
      </c>
      <c r="TV76" s="5">
        <v>5</v>
      </c>
      <c r="TW76" s="5">
        <v>2</v>
      </c>
      <c r="TX76" s="5">
        <v>5</v>
      </c>
      <c r="TY76" s="5">
        <v>5</v>
      </c>
      <c r="TZ76" s="5">
        <f>IF(COUNTBLANK(TG76:TY76)&gt;0, "", SUM(TG76:TY76))</f>
        <v>83</v>
      </c>
      <c r="UA76" s="5">
        <f>IF(COUNTBLANK(TG76:TY76)&gt;0, "", SUM(TI76,TL76,TO76,TP76,TQ76,TR76,TS76,TU76,TV76,TY76))</f>
        <v>46</v>
      </c>
      <c r="UB76" s="5">
        <f>IF(COUNTBLANK(TG76:TY76)&gt;0, "", SUM(TG76,TH76,TJ76,TK76,TN76,TT76,TW76,TX76))</f>
        <v>32</v>
      </c>
      <c r="UC76" s="6" t="s">
        <v>1075</v>
      </c>
      <c r="UD76" s="5">
        <v>5</v>
      </c>
      <c r="UE76" s="5">
        <v>5</v>
      </c>
      <c r="UF76" s="5">
        <v>5</v>
      </c>
      <c r="UG76" s="5">
        <v>5</v>
      </c>
      <c r="UH76" s="5">
        <v>5</v>
      </c>
      <c r="UI76" s="5">
        <v>5</v>
      </c>
      <c r="UJ76" s="5">
        <v>5</v>
      </c>
      <c r="UK76" s="5">
        <v>2</v>
      </c>
      <c r="UL76" s="5">
        <v>5</v>
      </c>
      <c r="UM76" s="5">
        <v>3</v>
      </c>
      <c r="UN76" s="5">
        <v>5</v>
      </c>
      <c r="UO76" s="5">
        <v>5</v>
      </c>
      <c r="UP76" s="5">
        <v>5</v>
      </c>
      <c r="UQ76" s="5">
        <v>5</v>
      </c>
      <c r="UR76" s="5">
        <v>5</v>
      </c>
      <c r="US76" s="5">
        <v>5</v>
      </c>
      <c r="UT76" s="5">
        <v>4</v>
      </c>
      <c r="UU76" s="5">
        <v>5</v>
      </c>
      <c r="UV76" s="5">
        <v>5</v>
      </c>
      <c r="UW76" s="5">
        <f>IF(COUNTBLANK(UD76:UV76)&gt;0, "", SUM(UD76:UV76))</f>
        <v>89</v>
      </c>
      <c r="UX76" s="5">
        <f>IF(COUNTBLANK(UD76:UV76)&gt;0, "", SUM(UF76,UI76,UL76,UM76,UN76,UO76,UP76,UR76,US76,UV76))</f>
        <v>48</v>
      </c>
      <c r="UY76" s="5">
        <f>IF(COUNTBLANK(UD76:UV76)&gt;0, "", SUM(UD76,UE76,UG76,UH76,UK76,UQ76,UT76,UU76))</f>
        <v>36</v>
      </c>
      <c r="UZ76" s="6">
        <v>44640</v>
      </c>
      <c r="VA76" s="6">
        <v>44519</v>
      </c>
      <c r="VB76" s="5">
        <v>2</v>
      </c>
      <c r="VC76" s="5">
        <v>1</v>
      </c>
      <c r="VE76" s="5">
        <v>40</v>
      </c>
      <c r="VF76" s="5">
        <v>3850</v>
      </c>
      <c r="VG76" s="5">
        <v>4</v>
      </c>
      <c r="VH76" s="5">
        <v>1</v>
      </c>
      <c r="VI76" s="5"/>
      <c r="VK76" s="5">
        <v>1</v>
      </c>
      <c r="VL76" s="5"/>
      <c r="VN76" s="6" t="s">
        <v>1077</v>
      </c>
      <c r="VO76" s="5">
        <v>0</v>
      </c>
      <c r="VP76" s="5">
        <v>1</v>
      </c>
      <c r="VQ76" s="5">
        <v>0</v>
      </c>
      <c r="VR76" s="5">
        <v>0</v>
      </c>
      <c r="VS76" s="5">
        <v>3</v>
      </c>
      <c r="VT76" s="5">
        <v>0</v>
      </c>
      <c r="VU76" s="5">
        <v>0</v>
      </c>
      <c r="VV76" s="5">
        <v>0</v>
      </c>
      <c r="VW76" s="5">
        <v>0</v>
      </c>
      <c r="VX76" s="5">
        <v>3</v>
      </c>
      <c r="VY76" s="5">
        <v>0</v>
      </c>
      <c r="VZ76" s="5">
        <v>0</v>
      </c>
      <c r="WA76" s="5">
        <v>0</v>
      </c>
      <c r="WB76" s="5">
        <v>0</v>
      </c>
      <c r="WC76" s="5">
        <v>0</v>
      </c>
      <c r="WD76" s="5">
        <v>0</v>
      </c>
      <c r="WE76" s="5">
        <v>0</v>
      </c>
      <c r="WF76" s="5">
        <v>0</v>
      </c>
      <c r="WG76" s="5">
        <v>0</v>
      </c>
      <c r="WH76" s="5">
        <v>1</v>
      </c>
      <c r="WI76" s="5">
        <v>0</v>
      </c>
      <c r="WJ76" s="5">
        <v>0</v>
      </c>
      <c r="WK76" s="5">
        <v>0</v>
      </c>
      <c r="WL76" s="5">
        <v>0</v>
      </c>
      <c r="WM76" s="5">
        <v>0</v>
      </c>
      <c r="WN76" s="5">
        <v>1</v>
      </c>
      <c r="WO76" s="5">
        <v>0</v>
      </c>
      <c r="WP76" s="5">
        <v>0</v>
      </c>
      <c r="WQ76" s="5">
        <v>0</v>
      </c>
      <c r="WR76" s="5">
        <f>IF(COUNTBLANK(VO76:WQ76)&gt;0, "", SUM(VQ76:WJ76))</f>
        <v>7</v>
      </c>
      <c r="WS76" s="5">
        <f>IF(COUNTBLANK(VO76:WQ76)&gt;0, "", SUM(VQ76:VZ76))</f>
        <v>6</v>
      </c>
      <c r="WT76" s="5">
        <f>IF(COUNTBLANK(VO76:WQ76)&gt;0, "", SUM(WA76:WL76))</f>
        <v>1</v>
      </c>
      <c r="WU76" s="5">
        <f>IF(COUNTBLANK(VO76:WQ76)&gt;0, "", SUM(WK76:WL76))</f>
        <v>0</v>
      </c>
      <c r="WV76" s="5">
        <f>IF(COUNTA(VO76:WQ76)=0, "", IF(AND(OR(VO76=1, VP76=1), OR(VQ76&gt;=1, VR76&gt;=1, VS76&gt;=1, VT76&gt;=1, VU76&gt;=1), OR(VV76&gt;=1, VW76&gt;=1), COUNTIF(VX76:WD76, "&gt;=1")&gt;=2, COUNTIF(WE76:WJ76, "&gt;=1")&gt;=2, OR(WN76=1, WN76=2), OR(WO76&gt;=1, WP76&gt;=1), WQ76&lt;1), 1, 0))</f>
        <v>0</v>
      </c>
      <c r="WW76" s="5">
        <f>IF(COUNTBLANK(VO76:WQ76)&gt;0, "", SUM(VQ76:VU76))</f>
        <v>3</v>
      </c>
      <c r="WX76" s="5">
        <f>IF(COUNTBLANK(VO76:WQ76)&gt;0, "", SUM(VV76:VW76))</f>
        <v>0</v>
      </c>
      <c r="WY76" s="5">
        <f>IF(COUNTBLANK(VO76:WQ76)&gt;0, "", SUM(VX76:WD76))</f>
        <v>3</v>
      </c>
      <c r="WZ76" s="5">
        <f>IF(COUNTBLANK(VO76:WQ76)&gt;0, "", SUM(WE76:WJ76))</f>
        <v>1</v>
      </c>
      <c r="XA76" s="6" t="s">
        <v>1077</v>
      </c>
      <c r="XB76" s="5">
        <v>0</v>
      </c>
      <c r="XC76" s="5">
        <v>0</v>
      </c>
      <c r="XD76" s="5">
        <v>0</v>
      </c>
      <c r="XE76" s="5">
        <v>0</v>
      </c>
      <c r="XF76" s="5">
        <v>0</v>
      </c>
      <c r="XG76" s="5">
        <v>0</v>
      </c>
      <c r="XH76" s="5">
        <v>0</v>
      </c>
      <c r="XI76" s="5">
        <v>0</v>
      </c>
      <c r="XJ76" s="5">
        <v>0</v>
      </c>
      <c r="XK76" s="5"/>
      <c r="XL76" s="5">
        <f>IF(COUNTBLANK(XB76:XJ76)&gt;0, "", SUM(XB76:XJ76))</f>
        <v>0</v>
      </c>
      <c r="XM76" s="6" t="s">
        <v>1077</v>
      </c>
      <c r="XN76" s="5">
        <v>0</v>
      </c>
      <c r="XO76" s="5">
        <v>0</v>
      </c>
      <c r="XP76" s="5">
        <v>0</v>
      </c>
      <c r="XQ76" s="5">
        <v>0</v>
      </c>
      <c r="XR76" s="5">
        <v>0</v>
      </c>
      <c r="XS76" s="5">
        <v>0</v>
      </c>
      <c r="XT76" s="5">
        <v>0</v>
      </c>
      <c r="XU76" s="5">
        <f>IF(COUNTBLANK(XN76:XT76)&gt;0, "", SUM(XN76:XT76))</f>
        <v>0</v>
      </c>
      <c r="XV76" s="6" t="s">
        <v>1077</v>
      </c>
      <c r="XW76" s="5">
        <v>5</v>
      </c>
      <c r="XX76" s="5">
        <v>5</v>
      </c>
      <c r="XY76" s="5">
        <v>5</v>
      </c>
      <c r="XZ76" s="12">
        <v>3.6</v>
      </c>
      <c r="YA76" s="12">
        <v>5</v>
      </c>
      <c r="YB76" s="12">
        <v>5</v>
      </c>
      <c r="YC76" s="12">
        <v>5</v>
      </c>
      <c r="YD76" s="12">
        <v>5</v>
      </c>
      <c r="YE76" s="12">
        <v>5</v>
      </c>
      <c r="YF76" s="12">
        <v>5</v>
      </c>
      <c r="YG76" s="12">
        <v>4</v>
      </c>
      <c r="YH76" s="12">
        <v>5</v>
      </c>
      <c r="YI76" s="12">
        <v>5</v>
      </c>
      <c r="YJ76" s="12">
        <v>5</v>
      </c>
      <c r="YK76" s="12">
        <v>3.6</v>
      </c>
      <c r="YL76" s="12">
        <v>1</v>
      </c>
      <c r="YM76" s="12">
        <v>2.2999999999999998</v>
      </c>
      <c r="YN76" s="12">
        <v>3.6</v>
      </c>
      <c r="YO76" s="12">
        <v>5</v>
      </c>
      <c r="YP76" s="5">
        <f>IF(COUNTBLANK(XW76:YO76)&gt;0, "", SUM(XW76:YO76))</f>
        <v>83.09999999999998</v>
      </c>
      <c r="YQ76" s="5">
        <f>IF(COUNTBLANK(XW76:YO76)&gt;0, "", SUM(XY76,YC76,YD76,YE76,YJ76,YK76,YL76,YM76))</f>
        <v>31.900000000000002</v>
      </c>
      <c r="YR76" s="12">
        <f>IF(COUNTBLANK(XW76:YO76)&gt;0, "", SUM(YF76:YH76))</f>
        <v>14</v>
      </c>
      <c r="YS76" s="5">
        <f>IF(COUNTBLANK(XW76:YO76)&gt;0, "", SUM(XW76,XX76,YB76))</f>
        <v>15</v>
      </c>
      <c r="YT76" s="12">
        <f>IF(COUNTBLANK(XW76:YO76)&gt;0, "", SUM(XZ76,YA76,YI76,YN76,YO76))</f>
        <v>22.2</v>
      </c>
      <c r="YU76" s="5">
        <f>IF(COUNTBLANK(XW76:YO76)&gt;0, "", SUM(XY76,XZ76,YA76,YB76,YC76,YF76,YJ76,YN76,YO76))</f>
        <v>42.2</v>
      </c>
      <c r="YV76" s="5">
        <f>IF(COUNTBLANK(XW76:YO76)&gt;0, "", SUM(XW76,XX76,YK76,YL76,YM76))</f>
        <v>16.899999999999999</v>
      </c>
      <c r="YW76" s="12">
        <f>IF(COUNTBLANK(XW76:YO76)&gt;0, "", SUM(YD76,YE76,YG76,YH76,YI76))</f>
        <v>24</v>
      </c>
      <c r="YX76" s="6">
        <v>44640</v>
      </c>
      <c r="YY76" s="5">
        <v>10</v>
      </c>
      <c r="YZ76" s="5">
        <v>10</v>
      </c>
      <c r="ZA76" s="5">
        <v>0</v>
      </c>
      <c r="ZB76" s="5">
        <v>0</v>
      </c>
      <c r="ZC76" s="5">
        <v>0</v>
      </c>
      <c r="ZD76" s="5">
        <v>10</v>
      </c>
      <c r="ZE76" s="5">
        <v>0</v>
      </c>
      <c r="ZF76" s="5">
        <v>0</v>
      </c>
      <c r="ZG76" s="5">
        <v>10</v>
      </c>
      <c r="ZH76" s="5">
        <v>0</v>
      </c>
      <c r="ZI76" s="5">
        <v>10</v>
      </c>
      <c r="ZJ76" s="5">
        <v>10</v>
      </c>
      <c r="ZK76" s="5">
        <v>0</v>
      </c>
      <c r="ZL76" s="5">
        <v>10</v>
      </c>
      <c r="ZM76" s="5">
        <v>0</v>
      </c>
      <c r="ZN76" s="5">
        <v>0</v>
      </c>
      <c r="ZO76" s="5">
        <v>10</v>
      </c>
      <c r="ZP76" s="5">
        <v>0</v>
      </c>
      <c r="ZQ76" s="5">
        <v>0</v>
      </c>
      <c r="ZR76" s="5">
        <v>0</v>
      </c>
      <c r="ZS76" s="5">
        <v>20</v>
      </c>
      <c r="ZT76" s="5">
        <v>10</v>
      </c>
      <c r="ZU76" s="5">
        <v>10</v>
      </c>
      <c r="ZV76" s="5">
        <v>10</v>
      </c>
      <c r="ZW76" s="5">
        <v>0</v>
      </c>
      <c r="ZX76" s="5">
        <v>0</v>
      </c>
      <c r="ZY76" s="5">
        <v>0</v>
      </c>
      <c r="ZZ76" s="5">
        <v>0</v>
      </c>
      <c r="AAA76" s="5">
        <f>IF(COUNTBLANK(YY76:ZZ76)&gt;0, "", AVERAGE(YY76:ZZ76))</f>
        <v>4.6428571428571432</v>
      </c>
      <c r="AAB76" s="5">
        <f>IF(COUNTA(YY76:ZZ76)=0, "", AVERAGE(YZ76,ZL76,ZM76,ZN76,ZO76,ZP76,ZR76,ZT76,ZU76))</f>
        <v>5.5555555555555554</v>
      </c>
      <c r="AAC76" s="5">
        <f>IF(COUNTA(YY76:ZZ76)=0, "", AVERAGE(ZA76,ZB76,ZC76,ZD76,ZF76,ZH76,ZW76,ZX76))</f>
        <v>1.25</v>
      </c>
      <c r="AAD76" s="5">
        <f>IF(COUNTA(YY76:ZZ76)=0, "", AVERAGE(ZE76,ZI76,ZJ76,ZK76,ZY76,ZZ76))</f>
        <v>3.3333333333333335</v>
      </c>
      <c r="AAE76" s="6" t="s">
        <v>1077</v>
      </c>
      <c r="AAF76" s="5">
        <v>1</v>
      </c>
      <c r="AAG76" s="5">
        <v>1</v>
      </c>
      <c r="AAH76" s="5">
        <v>1</v>
      </c>
      <c r="AAI76" s="5">
        <v>1</v>
      </c>
      <c r="AAJ76" s="5">
        <v>1</v>
      </c>
      <c r="AAK76" s="5">
        <v>1</v>
      </c>
      <c r="AAL76" s="5">
        <v>1</v>
      </c>
      <c r="AAM76" s="5">
        <v>5</v>
      </c>
      <c r="AAN76" s="5">
        <v>1</v>
      </c>
      <c r="AAO76" s="5">
        <v>5</v>
      </c>
      <c r="AAP76" s="5">
        <v>1</v>
      </c>
      <c r="AAQ76" s="5">
        <v>1</v>
      </c>
      <c r="AAR76" s="5">
        <v>1</v>
      </c>
      <c r="AAS76" s="5">
        <v>2</v>
      </c>
      <c r="AAT76" s="5">
        <v>1</v>
      </c>
      <c r="AAU76" s="5">
        <v>5</v>
      </c>
      <c r="AAV76" s="5">
        <v>1</v>
      </c>
      <c r="AAW76" s="5">
        <v>1</v>
      </c>
      <c r="AAX76" s="5">
        <v>1</v>
      </c>
      <c r="AAY76" s="5">
        <v>1</v>
      </c>
      <c r="AAZ76" s="5">
        <v>1</v>
      </c>
      <c r="ABA76" s="5">
        <v>5</v>
      </c>
      <c r="ABB76" s="5">
        <v>1</v>
      </c>
      <c r="ABC76" s="5">
        <v>1</v>
      </c>
      <c r="ABD76" s="5">
        <v>1</v>
      </c>
      <c r="ABE76" s="5">
        <v>1</v>
      </c>
      <c r="ABF76" s="5">
        <v>1</v>
      </c>
      <c r="ABG76" s="5">
        <v>1</v>
      </c>
      <c r="ABH76" s="5">
        <v>1</v>
      </c>
      <c r="ABI76" s="5">
        <v>1</v>
      </c>
      <c r="ABJ76" s="5">
        <f>IF(SUM(AAF76:AAN76,AAP76:AAT76,AAV76:AAZ76,ABB76:ABG76)=0, "", SUM(AAF76:AAN76,AAP76:AAT76,AAV76:AAZ76,ABB76:ABG76))</f>
        <v>30</v>
      </c>
      <c r="ABK76" s="5">
        <f>IF(SUM(ABN76, ABO76, ABP76, ABQ76, ABR76)=0, "", IF(OR(ABN76&gt;=8, ABO76&gt;=10, ABP76&gt;=13, ABQ76&gt;=10, ABR76&gt;=15), 1, 0))</f>
        <v>0</v>
      </c>
      <c r="ABL76" s="5">
        <f>IF(SUM(AAF76:AAG76,AAI76,AAJ76,AAK76,AAL76,AAR76,AAX76,ABE76,ABG76)=0, "", SUM(AAF76:AAG76,AAI76,AAJ76,AAK76,AAL76,AAR76,AAX76,ABE76,ABG76))</f>
        <v>10</v>
      </c>
      <c r="ABM76" s="5">
        <f>IF(SUM(AAH76,AAM76:AAN76,AAP76:AAQ76,AAS76:AAT76,AAV76:AAW76,AAY76:AAZ76,ABB76:ABD76,ABF76)=0, "", SUM(AAH76,AAM76:AAN76,AAP76:AAQ76,AAS76:AAT76,AAV76:AAW76,AAY76:AAZ76,ABB76:ABD76,ABF76))</f>
        <v>20</v>
      </c>
      <c r="ABN76" s="5">
        <f>IF(SUM(AAY76:AAZ76,ABB76:ABC76,ABF76)=0, "", SUM(AAY76:AAZ76,ABB76:ABC76,ABF76))</f>
        <v>5</v>
      </c>
      <c r="ABO76" s="5">
        <f>IF(SUM(AAN76,AAP76:AAQ76,AAT76,AAV76)=0, "", SUM(AAN76,AAP76:AAQ76,AAT76,AAV76))</f>
        <v>5</v>
      </c>
      <c r="ABP76" s="5">
        <f>IF(SUM(AAH76,AAM76,AAS76,AAW76,ABD76)=0, "", SUM(AAH76,AAM76,AAS76,AAW76,ABD76))</f>
        <v>10</v>
      </c>
      <c r="ABQ76" s="5">
        <f>IF(SUM(AAF76:AAG76,AAI76,AAK76,ABE76)=0, "", SUM(AAF76:AAG76,AAI76,AAK76,ABE76))</f>
        <v>5</v>
      </c>
      <c r="ABR76" s="5">
        <f>IF(SUM(AAJ76,AAL76,AAR76,AAX76,ABG76)=0, "", SUM(AAJ76,AAL76,AAR76,AAX76,ABG76))</f>
        <v>5</v>
      </c>
      <c r="ABS76" s="5">
        <f>IF(ABN76="", "", IF(ABN76&gt;=8, 1, 0))</f>
        <v>0</v>
      </c>
      <c r="ABT76" s="5">
        <f>IF(ABO76="", "", IF(ABO76&gt;=10, 1, 0))</f>
        <v>0</v>
      </c>
      <c r="ABU76" s="5">
        <f>IF(ABP76="", "", IF(ABP76&gt;=13, 1, 0))</f>
        <v>0</v>
      </c>
      <c r="ABV76" s="5">
        <f>IF(ABQ76="", "", IF(ABQ76&gt;=10, 1, 0))</f>
        <v>0</v>
      </c>
      <c r="ABW76" s="5">
        <f>IF(ABR76="", "", IF(ABR76&gt;=15, 1, 0))</f>
        <v>0</v>
      </c>
      <c r="ABX76" s="5">
        <f>IF(AND(AAO76="", AAU76="", ABA76=""), "", IF(AAO76=5,1,0) + IF(AAU76=5,1,0) + IF(ABA76=5,1,0))</f>
        <v>3</v>
      </c>
      <c r="ABY76" s="6" t="s">
        <v>1077</v>
      </c>
      <c r="ABZ76" s="5">
        <v>2</v>
      </c>
      <c r="ACA76" s="5">
        <v>1</v>
      </c>
      <c r="ACB76" s="5">
        <v>1</v>
      </c>
      <c r="ACC76" s="5">
        <v>2</v>
      </c>
      <c r="ACD76" s="5">
        <v>2</v>
      </c>
      <c r="ACE76" s="5">
        <v>1</v>
      </c>
      <c r="ACF76" s="5">
        <v>1</v>
      </c>
      <c r="ACG76" s="5">
        <v>1</v>
      </c>
      <c r="ACH76" s="5">
        <v>2</v>
      </c>
      <c r="ACI76" s="5">
        <v>1</v>
      </c>
      <c r="ACJ76" s="5">
        <v>2</v>
      </c>
      <c r="ACK76" s="5">
        <v>4</v>
      </c>
      <c r="ACL76" s="5">
        <v>1</v>
      </c>
      <c r="ACM76" s="5">
        <v>1</v>
      </c>
      <c r="ACN76" s="5">
        <v>1</v>
      </c>
      <c r="ACO76" s="5">
        <v>1</v>
      </c>
      <c r="ACP76" s="5">
        <v>3</v>
      </c>
      <c r="ACQ76" s="5">
        <v>2</v>
      </c>
      <c r="ACR76" s="5">
        <v>1</v>
      </c>
      <c r="ACS76" s="5">
        <v>1</v>
      </c>
      <c r="ACT76" s="5">
        <v>3</v>
      </c>
      <c r="ACU76" s="5">
        <v>1</v>
      </c>
      <c r="ACV76" s="5">
        <v>2</v>
      </c>
      <c r="ACW76" s="5">
        <v>2</v>
      </c>
      <c r="ACX76" s="5">
        <v>4</v>
      </c>
      <c r="ACY76" s="5">
        <v>2</v>
      </c>
      <c r="ACZ76" s="5">
        <v>1</v>
      </c>
      <c r="ADA76" s="5">
        <v>1</v>
      </c>
      <c r="ADB76" s="5">
        <v>2</v>
      </c>
      <c r="ADC76" s="5">
        <v>2</v>
      </c>
      <c r="ADD76" s="5">
        <v>1</v>
      </c>
      <c r="ADE76" s="5">
        <v>1</v>
      </c>
      <c r="ADF76" s="5">
        <v>1</v>
      </c>
      <c r="ADG76" s="5">
        <v>2</v>
      </c>
      <c r="ADH76" s="5">
        <v>1</v>
      </c>
      <c r="ADI76" s="5">
        <v>1</v>
      </c>
      <c r="ADJ76" s="5">
        <f>IF(COUNTA(ABZ76:ADI76)=0, "", SUM(ABZ76:ADI76))</f>
        <v>58</v>
      </c>
      <c r="ADK76" s="5">
        <f>IF(COUNTA(ABZ76:ADI76)=0, "", SUM(ACJ76,ACK76,ACT76,ACV76,ACX76,ADB76))</f>
        <v>17</v>
      </c>
      <c r="ADL76" s="5">
        <f>IF(COUNTA(ABZ76:ADI76)=0, "", SUM(ACL76,ACQ76,ACS76,ACY76,ADF76))</f>
        <v>7</v>
      </c>
      <c r="ADM76" s="5">
        <f>IF(COUNTA(ABZ76:ADI76)=0, "", SUM(ACB76,ACM76,ACR76,ACW76,ACZ76,ADE76))</f>
        <v>7</v>
      </c>
      <c r="ADN76" s="5">
        <f>IF(COUNTA(ABZ76:ADI76)=0, "", SUM(ACA76,ACE76,ACG76,ACI76,ACP76,ADG76))</f>
        <v>9</v>
      </c>
      <c r="ADO76" s="5">
        <f>IF(COUNTA(ABZ76:ADI76)=0, "", SUM(ACN76,ACO76,ACU76,ADA76,ADC76,ADD76,ADH76,ADI76))</f>
        <v>9</v>
      </c>
      <c r="ADP76" s="5">
        <f>IF(COUNTA(ABZ76:ADI76)=0, "", SUM(ABZ76,ACC76,ACD76,ACF76,ACH76))</f>
        <v>9</v>
      </c>
      <c r="ADQ76" s="6" t="s">
        <v>1077</v>
      </c>
      <c r="ADR76" s="5">
        <v>2</v>
      </c>
      <c r="ADS76" s="5">
        <v>2</v>
      </c>
      <c r="ADT76" s="5">
        <v>3</v>
      </c>
      <c r="ADU76" s="5">
        <v>2</v>
      </c>
      <c r="ADV76" s="5">
        <v>2</v>
      </c>
      <c r="ADW76" s="5">
        <v>2</v>
      </c>
      <c r="ADX76" s="5">
        <v>2</v>
      </c>
      <c r="ADY76" s="5">
        <v>2</v>
      </c>
      <c r="ADZ76" s="5">
        <v>2</v>
      </c>
      <c r="AEA76" s="5">
        <v>2</v>
      </c>
      <c r="AEB76" s="5">
        <v>2</v>
      </c>
      <c r="AEC76" s="5">
        <v>2</v>
      </c>
      <c r="AED76" s="5">
        <v>2</v>
      </c>
      <c r="AEE76" s="5">
        <v>2</v>
      </c>
      <c r="AEF76" s="5">
        <v>2</v>
      </c>
      <c r="AEG76" s="5">
        <v>3</v>
      </c>
      <c r="AEH76" s="5">
        <v>3</v>
      </c>
      <c r="AEI76" s="5">
        <v>2</v>
      </c>
      <c r="AEJ76" s="5">
        <v>2</v>
      </c>
      <c r="AEK76" s="5">
        <v>2</v>
      </c>
      <c r="AEL76" s="5">
        <f>IF(COUNTA(ADR76:AEK76)=0, "", SUM(ADR76:AEK76))</f>
        <v>43</v>
      </c>
      <c r="AEM76" s="8"/>
      <c r="AEN76" s="6">
        <v>44519</v>
      </c>
      <c r="AEO76" s="6"/>
      <c r="AEP76" s="6"/>
      <c r="AEQ76" s="6"/>
      <c r="AER76" s="5"/>
      <c r="AES76" s="6"/>
      <c r="AET76" s="6"/>
      <c r="AEU76" s="6"/>
      <c r="AEV76" s="5"/>
      <c r="AEW76" s="5"/>
      <c r="AEX76" s="5"/>
      <c r="AEY76" s="5"/>
      <c r="AEZ76" s="5"/>
      <c r="AFA76" s="5"/>
      <c r="AFB76" s="5"/>
      <c r="AFC76" s="5"/>
      <c r="AFD76" s="5"/>
      <c r="AFE76" s="5"/>
      <c r="AFF76" s="5"/>
      <c r="AFG76" s="5"/>
      <c r="AFH76" s="5"/>
      <c r="AFI76" s="5"/>
      <c r="AFJ76" s="5"/>
      <c r="AFK76" s="5"/>
      <c r="AFL76" s="5"/>
      <c r="AFM76" s="5"/>
      <c r="AFN76" s="5"/>
      <c r="AFO76" s="5"/>
      <c r="AFP76" s="5"/>
      <c r="AFQ76" s="5"/>
      <c r="AFR76" s="5"/>
      <c r="AFS76" s="5"/>
      <c r="AFT76" s="5"/>
      <c r="AFU76" s="5"/>
      <c r="AFV76" s="5"/>
      <c r="AFW76" s="5"/>
      <c r="AFX76" s="5"/>
      <c r="AFY76" s="5"/>
      <c r="AFZ76" s="5"/>
      <c r="AGA76" s="5" t="str">
        <f>IF(COUNTA(AEV76:AFY76)=0, "", SUM(AEV76:AFY76))</f>
        <v/>
      </c>
      <c r="AGB76" s="6"/>
      <c r="AGC76" s="5"/>
      <c r="AGD76" s="5"/>
      <c r="AGE76" s="5"/>
      <c r="AGF76" s="5"/>
      <c r="AGG76" s="5"/>
      <c r="AGS76" s="6"/>
      <c r="AHM76" s="6"/>
      <c r="AHN76" s="5"/>
      <c r="AHO76" s="5"/>
      <c r="AHP76" s="5"/>
      <c r="AHQ76" s="5"/>
      <c r="AHR76" s="5"/>
      <c r="AHS76" s="5"/>
      <c r="AHT76" s="5"/>
      <c r="AHU76" s="5"/>
      <c r="AHV76" s="5"/>
      <c r="AHW76" s="5"/>
      <c r="AHX76" s="5" t="str">
        <f>IF(COUNTBLANK(AHN76:AHW76)&gt;0, "", SUM(AHN76:AHW76))</f>
        <v/>
      </c>
      <c r="AHY76" s="5" t="str">
        <f>IF(COUNTBLANK(AHN76:AHW76)&gt;0, "", SUM(AHR76,AHW76))</f>
        <v/>
      </c>
      <c r="AHZ76" s="5" t="str">
        <f>IF(COUNTBLANK(AHN76:AHW76)&gt;0, "", SUM(AHP76,AHS76))</f>
        <v/>
      </c>
      <c r="AIA76" s="5" t="str">
        <f>IF(COUNTBLANK(AHN76:AHW76)&gt;0, "", SUM(AHT76,AHV76))</f>
        <v/>
      </c>
      <c r="AIB76" s="5" t="str">
        <f>IF(COUNTBLANK(AHN76:AHW76)&gt;0, "", SUM(AHQ76,AHU76))</f>
        <v/>
      </c>
      <c r="AIC76" s="5" t="str">
        <f>IF(COUNTBLANK(AHN76:AHW76)&gt;0, "", SUM(AHN76:AHO76))</f>
        <v/>
      </c>
      <c r="AID76" s="6"/>
      <c r="AIE76" s="5"/>
      <c r="AIF76" s="5"/>
      <c r="AIG76" s="5"/>
      <c r="AIH76" s="5"/>
      <c r="AII76" s="5"/>
      <c r="AIJ76" s="5"/>
      <c r="AIK76" s="5"/>
      <c r="AIL76" s="5"/>
      <c r="AIM76" s="5"/>
      <c r="AIN76" s="5"/>
      <c r="AIO76" s="5"/>
      <c r="AIP76" s="5"/>
      <c r="AIQ76" s="5"/>
      <c r="AIR76" s="5"/>
      <c r="AIS76" s="5"/>
      <c r="AIT76" s="5"/>
      <c r="AIU76" s="5"/>
      <c r="AIV76" s="5"/>
      <c r="AIW76" s="5"/>
      <c r="AIX76" s="5"/>
      <c r="AIY76" s="5" t="s">
        <v>971</v>
      </c>
      <c r="AIZ76" s="5" t="s">
        <v>971</v>
      </c>
      <c r="AJA76" s="5" t="s">
        <v>971</v>
      </c>
      <c r="AJB76" s="6"/>
      <c r="AJC76" s="5"/>
      <c r="AJD76" s="5"/>
      <c r="AJE76" s="5"/>
      <c r="AJF76" s="5"/>
      <c r="AJG76" s="5"/>
      <c r="AJH76" s="5"/>
      <c r="AJI76" s="5"/>
      <c r="AJJ76" s="5"/>
      <c r="AJK76" s="5"/>
      <c r="AJL76" s="5"/>
      <c r="AJM76" s="5" t="str">
        <f>IF(COUNTBLANK(AJC76:AJK76)&gt;0, "", SUM(AJC76:AJK76))</f>
        <v/>
      </c>
      <c r="AJN76" s="6"/>
      <c r="AJO76" s="5"/>
      <c r="AJP76" s="5"/>
      <c r="AJQ76" s="5"/>
      <c r="AJR76" s="5"/>
      <c r="AJS76" s="5"/>
      <c r="AJT76" s="5"/>
      <c r="AJU76" s="5"/>
      <c r="AJV76" s="5" t="str">
        <f>IF(COUNTBLANK(AJO76:AJU76)&gt;0, "", SUM(AJO76:AJU76))</f>
        <v/>
      </c>
    </row>
    <row r="77" spans="1:958" ht="15" customHeight="1" x14ac:dyDescent="0.35">
      <c r="A77" s="5" t="s">
        <v>2161</v>
      </c>
      <c r="B77" s="5" t="s">
        <v>2171</v>
      </c>
      <c r="C77" s="5"/>
      <c r="D77" s="5"/>
      <c r="E77" s="5"/>
      <c r="F77" s="5"/>
      <c r="G77" s="5"/>
      <c r="H77" s="5"/>
      <c r="I77" s="5"/>
      <c r="J77" s="5"/>
      <c r="K77" s="5"/>
      <c r="L77" s="5"/>
      <c r="M77" s="5"/>
      <c r="N77" s="5"/>
      <c r="O77" s="5"/>
      <c r="P77" s="5"/>
      <c r="Q77" s="5"/>
      <c r="R77" s="5"/>
      <c r="S77" s="5"/>
      <c r="T77" s="5"/>
      <c r="U77" s="5"/>
      <c r="V77" s="5"/>
      <c r="W77" s="5" t="str">
        <f>IF(COUNTA(E77,G77,I77,K77,M77,O77,Q77,S77,U77)=0, "", IF(OR(E77=1,G77=1,I77=1,K77=1,M77=1,O77=1,Q77=1,S77=1,U77=1), 1, 0))</f>
        <v/>
      </c>
      <c r="X77" s="5">
        <v>1</v>
      </c>
      <c r="Y77" s="5"/>
      <c r="Z77" s="5"/>
      <c r="AA77" s="5"/>
      <c r="AB77" s="5"/>
      <c r="AC77" s="5"/>
      <c r="AD77" s="5"/>
      <c r="AE77" s="7"/>
      <c r="AF77" s="6"/>
      <c r="AG77" s="8"/>
      <c r="AH77" s="8"/>
      <c r="AI77" s="8"/>
      <c r="AJ77" s="5" t="str">
        <f>IF(OR(ISBLANK(AE77), ISBLANK(AG77)), "", AG77 - AE77)</f>
        <v/>
      </c>
      <c r="AK77" s="9"/>
      <c r="AL77" s="5" t="str">
        <f>IF(OR(ISBLANK(AG77), ISBLANK(AK77)), "", AK77 - AG77)</f>
        <v/>
      </c>
      <c r="AM77" s="6"/>
      <c r="AN77" s="10" t="str">
        <f>IF(OR(ISBLANK(AM77), ISBLANK(AF77)), "", AF77 - AM77)</f>
        <v/>
      </c>
      <c r="AO77" s="6"/>
      <c r="AP77" s="6"/>
      <c r="AQ77" s="5"/>
      <c r="AS77" s="11" t="str">
        <f>IF(ISBLANK(AR77), "", IF(AR77="ישראל", 1, 2))</f>
        <v/>
      </c>
      <c r="AV77" s="5"/>
      <c r="AW77" s="5"/>
      <c r="AX77" s="5"/>
      <c r="AY77" s="5"/>
      <c r="AZ77" s="5" t="str">
        <f>IF(ISBLANK(AY77), "", IF(AY77&lt;=8, 1, IF(AY77&lt;=12, 2, 3)))</f>
        <v/>
      </c>
      <c r="BA77" s="5"/>
      <c r="BB77" s="5" t="str">
        <f>IF(ISBLANK(BA77), "", IF(BA77&lt;=8, 1, IF(BA77&lt;=12, 2, 3)))</f>
        <v/>
      </c>
      <c r="BE77" s="5"/>
      <c r="BF77" s="5"/>
      <c r="BG77" s="5"/>
      <c r="BH77" s="6"/>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t="str">
        <f>IF(SUM(BI77:BQ77,BS77:BW77,BY77:CC77,CE77:CJ77)=0, "", SUM(BI77:BQ77,BS77:BW77,BY77:CC77,CE77:CJ77))</f>
        <v/>
      </c>
      <c r="CN77" s="5" t="str">
        <f>IF(SUM(CQ77, CR77, CS77, CT77, CU77)=0, "", IF(OR(CQ77&gt;=8, CR77&gt;=10, CS77&gt;=13, CT77&gt;=10, CU77&gt;=15), 1, 0))</f>
        <v/>
      </c>
      <c r="CO77" s="5" t="str">
        <f>IF(SUM(BI77:BJ77,BL77,BM77,BN77,BO77,BU77,CA77,CH77,CJ77)=0, "", SUM(BI77:BJ77,BL77,BM77,BN77,BO77,BU77,CA77,CH77,CJ77))</f>
        <v/>
      </c>
      <c r="CP77" s="5" t="str">
        <f>IF(SUM(BK77,BP77:BQ77,BS77:BT77,BV77:BW77,BY77:BZ77,CB77:CC77,CE77:CG77,CI77)=0, "", SUM(BK77,BP77:BQ77,BS77:BT77,BV77:BW77,BY77:BZ77,CB77:CC77,CE77:CG77,CI77))</f>
        <v/>
      </c>
      <c r="CQ77" s="5" t="str">
        <f>IF(SUM(CB77:CC77,CE77:CF77,CI77)=0, "", SUM(CB77:CC77,CE77:CF77,CI77))</f>
        <v/>
      </c>
      <c r="CR77" s="5" t="str">
        <f>IF(SUM(BQ77,BS77:BT77,BW77,BY77)=0, "", SUM(BQ77,BS77:BT77,BW77,BY77))</f>
        <v/>
      </c>
      <c r="CS77" s="5" t="str">
        <f>IF(SUM(BK77,BP77,BV77,BZ77,CG77)=0, "", SUM(BK77,BP77,BV77,BZ77,CG77))</f>
        <v/>
      </c>
      <c r="CT77" s="5" t="str">
        <f>IF(SUM(BI77:BJ77,BL77,BN77,CH77)=0, "", SUM(BI77:BJ77,BL77,BN77,CH77))</f>
        <v/>
      </c>
      <c r="CU77" s="5" t="str">
        <f>IF(SUM(BM77,BO77,BU77,CA77,CJ77)=0, "", SUM(BM77,BO77,BU77,CA77,CJ77))</f>
        <v/>
      </c>
      <c r="CV77" s="5" t="str">
        <f>IF(CQ77="", "", IF(CQ77&gt;=8, 1, 0))</f>
        <v/>
      </c>
      <c r="CW77" s="5" t="str">
        <f>IF(CR77="", "", IF(CR77&gt;=10, 1, 0))</f>
        <v/>
      </c>
      <c r="CX77" s="5" t="str">
        <f>IF(CS77="", "", IF(CS77&gt;=13, 1, 0))</f>
        <v/>
      </c>
      <c r="CY77" s="5" t="str">
        <f>IF(CT77="", "", IF(CT77&gt;=10, 1, 0))</f>
        <v/>
      </c>
      <c r="CZ77" s="5" t="str">
        <f>IF(CU77="", "", IF(CU77&gt;=15, 1, 0))</f>
        <v/>
      </c>
      <c r="DA77" s="5" t="str">
        <f>IF(AND(BR77="", BX77="", CD77=""), "", IF(BR77=5,1,0) + IF(BX77=5,1,0) + IF(CD77=5,1,0))</f>
        <v/>
      </c>
      <c r="DB77" s="6"/>
      <c r="DC77" s="5"/>
      <c r="DD77" s="13"/>
      <c r="DE77" s="5"/>
      <c r="DF77" s="13"/>
      <c r="DG77" s="5"/>
      <c r="DH77" s="13"/>
      <c r="DI77" s="5"/>
      <c r="DJ77" s="13"/>
      <c r="DK77" s="5"/>
      <c r="DL77" s="13"/>
      <c r="DM77" s="5"/>
      <c r="DN77" s="13"/>
      <c r="DO77" s="5"/>
      <c r="DP77" s="13"/>
      <c r="DQ77" s="5"/>
      <c r="DR77" s="13"/>
      <c r="DS77" s="5"/>
      <c r="DT77" s="13"/>
      <c r="DU77" s="5"/>
      <c r="DV77" s="13"/>
      <c r="DW77" s="5"/>
      <c r="DX77" s="13"/>
      <c r="DY77" s="5"/>
      <c r="DZ77" s="13"/>
      <c r="EA77" s="5"/>
      <c r="EB77" s="13"/>
      <c r="EC77" s="5"/>
      <c r="ED77" s="13"/>
      <c r="EE77" s="5"/>
      <c r="EF77" s="13"/>
      <c r="EG77" s="5"/>
      <c r="EH77" s="13"/>
      <c r="EI77" s="5"/>
      <c r="EJ77" s="13"/>
      <c r="EK77" s="5"/>
      <c r="EL77" s="5"/>
      <c r="EM77" s="5"/>
      <c r="EN77" s="6"/>
      <c r="EO77" s="5"/>
      <c r="EP77" s="5"/>
      <c r="EQ77" s="5"/>
      <c r="ER77" s="5"/>
      <c r="ES77" s="5"/>
      <c r="ET77" s="5"/>
      <c r="EU77" s="5"/>
      <c r="EV77" s="5"/>
      <c r="EW77" s="5"/>
      <c r="EX77" s="5"/>
      <c r="EY77" s="5"/>
      <c r="EZ77" s="5"/>
      <c r="FA77" s="5"/>
      <c r="FB77" s="5"/>
      <c r="FC77" s="5"/>
      <c r="FD77" s="5"/>
      <c r="FE77" s="5"/>
      <c r="FF77" s="5"/>
      <c r="FG77" s="5"/>
      <c r="FH77" s="5"/>
      <c r="FI77" s="5"/>
      <c r="FJ77" s="5"/>
      <c r="FK77" s="5"/>
      <c r="FL77" s="6"/>
      <c r="FM77" s="5"/>
      <c r="FN77" s="5"/>
      <c r="FO77" s="5"/>
      <c r="FP77" s="5"/>
      <c r="FQ77" s="5"/>
      <c r="FR77" s="5"/>
      <c r="FS77" s="14" t="str">
        <f>IF(COUNTBLANK(FM77:FR77)&gt;0, "", AVERAGE(FM77:FR77))</f>
        <v/>
      </c>
      <c r="FT77" s="6"/>
      <c r="FU77" s="5"/>
      <c r="FV77" s="5"/>
      <c r="FW77" s="5"/>
      <c r="FX77" s="5"/>
      <c r="FY77" s="5"/>
      <c r="FZ77" s="5"/>
      <c r="GA77" s="5"/>
      <c r="GB77" s="5"/>
      <c r="GC77" s="5"/>
      <c r="GD77" s="5"/>
      <c r="GE77" s="5" t="str">
        <f>IF(COUNTBLANK(FU77:GC77)&gt;0, "", SUM(FU77:GC77))</f>
        <v/>
      </c>
      <c r="GF77" s="6"/>
      <c r="GG77" s="5"/>
      <c r="GH77" s="5"/>
      <c r="GI77" s="5"/>
      <c r="GJ77" s="5"/>
      <c r="GK77" s="5"/>
      <c r="GL77" s="5"/>
      <c r="GM77" s="5"/>
      <c r="GN77" s="5" t="str">
        <f>IF(COUNTBLANK(GG77:GM77)&gt;0, "", SUM(GG77:GM77))</f>
        <v/>
      </c>
      <c r="GO77" s="6"/>
      <c r="GP77" s="5"/>
      <c r="GQ77" s="5"/>
      <c r="GR77" s="5"/>
      <c r="GS77" s="5"/>
      <c r="GT77" s="5"/>
      <c r="GU77" s="5"/>
      <c r="GV77" s="5"/>
      <c r="GW77" s="5"/>
      <c r="GX77" s="5"/>
      <c r="GY77" s="5"/>
      <c r="GZ77" s="5"/>
      <c r="HA77" s="5"/>
      <c r="HB77" s="5"/>
      <c r="HC77" s="5"/>
      <c r="HD77" s="5"/>
      <c r="HE77" s="5"/>
      <c r="HF77" s="5"/>
      <c r="HG77" s="5"/>
      <c r="HH77" s="5"/>
      <c r="HI77" s="5" t="str">
        <f>IF(COUNTBLANK(GQ77:HH77)&gt;0, "", SUM(GQ77:HH77))</f>
        <v/>
      </c>
      <c r="HJ77" s="6"/>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t="str">
        <f>IF(COUNTA(HK77:II77)=0, "", SUM(HK77,HL77,HN77,HO77,HP77,HU77,HV77,HX77,HZ77,IA77,IB77,IH77))</f>
        <v/>
      </c>
      <c r="IK77" s="5" t="str">
        <f>IF(COUNTA(HK77:II77)=0, "", SUM(HM77,HQ77,HR77,HS77,HT77,HW77,HY77,IC77,ID77,IE77,IF77,IG77,II77))</f>
        <v/>
      </c>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t="str">
        <f>IF(COUNTA(IL77:JJ77)=0, "", SUM(IL77,IM77,IO77,IP77,IQ77,IV77,IW77,IY77,JA77,JB77,JC77,JI77))</f>
        <v/>
      </c>
      <c r="JL77" s="5" t="str">
        <f>IF(COUNTA(IL77:JJ77)=0, "", SUM(IN77,IR77,IS77,IT77,IU77,IX77,IZ77,JD77,JE77,JF77,JG77,JH77,JJ77))</f>
        <v/>
      </c>
      <c r="JM77" s="6"/>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12" t="str">
        <f>IF(COUNTA(JN77:KW77)=0, "", SUM(JN77:KW77))</f>
        <v/>
      </c>
      <c r="KY77" s="12" t="str">
        <f>IF(COUNTA(JN77:KW77)=0, "", SUM(JX77,JY77,KH77,KJ77,KL77,KP77))</f>
        <v/>
      </c>
      <c r="KZ77" s="12" t="str">
        <f>IF(COUNTA(JN77:KW77)=0, "", SUM(JZ77,KE77,KG77,KM77,KT77))</f>
        <v/>
      </c>
      <c r="LA77" s="12" t="str">
        <f>IF(COUNTA(JN77:KW77)=0, "", SUM(JP77,KA77,KF77,KK77,KN77,KS77))</f>
        <v/>
      </c>
      <c r="LB77" s="12" t="str">
        <f>IF(COUNTA(JN77:KW77)=0, "", SUM(JO77,JS77,JU77,JW77,KD77,KU77))</f>
        <v/>
      </c>
      <c r="LC77" s="12" t="str">
        <f>IF(COUNTA(JN77:KW77)=0, "", SUM(KB77,KC77,KI77,KO77,KQ77,KR77,KV77,KW77))</f>
        <v/>
      </c>
      <c r="LD77" s="12" t="str">
        <f>IF(COUNTA(JN77:KW77)=0, "", SUM(JN77,JQ77,JR77,JT77,JV77))</f>
        <v/>
      </c>
      <c r="LE77" s="6"/>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t="str">
        <f>IF(COUNTBLANK(LF77:MG77)&gt;0, "", AVERAGE(LF77:MG77))</f>
        <v/>
      </c>
      <c r="MI77" s="5" t="str">
        <f>IF(COUNTA(LF77:MG77)=0, "", AVERAGE(LG77,LS77,LT77,LU77,LV77,LW77,LY77,MA77,MB77))</f>
        <v/>
      </c>
      <c r="MJ77" s="5" t="str">
        <f>IF(COUNTA(LF77:MG77)=0, "", AVERAGE(LH77,LI77,LJ77,LK77,LM77,LO77,MD77,ME77))</f>
        <v/>
      </c>
      <c r="MK77" s="5" t="str">
        <f>IF(COUNTA(LF77:MG77)=0, "", AVERAGE(LL77,LP77,LQ77,LR77,MF77,MG77))</f>
        <v/>
      </c>
      <c r="ML77" s="6"/>
      <c r="MM77" s="5"/>
      <c r="MN77" s="5"/>
      <c r="MO77" s="5"/>
      <c r="MP77" s="5"/>
      <c r="MQ77" s="5"/>
      <c r="MR77" s="5"/>
      <c r="MS77" s="5"/>
      <c r="MT77" s="5"/>
      <c r="MU77" s="5"/>
      <c r="MV77" s="5"/>
      <c r="MW77" s="5"/>
      <c r="MX77" s="5"/>
      <c r="MY77" s="5"/>
      <c r="MZ77" s="5"/>
      <c r="NA77" s="5"/>
      <c r="NB77" s="5"/>
      <c r="NC77" s="5"/>
      <c r="ND77" s="5"/>
      <c r="NE77" s="5"/>
      <c r="NF77" s="5"/>
      <c r="NG77" s="5" t="str">
        <f>IF(COUNTA(MM77:NF77)=0, "", SUM(MM77:NF77))</f>
        <v/>
      </c>
      <c r="NH77" s="6"/>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t="str">
        <f>IF(COUNTA(NI77:OJ77)=0, "", SUM(NK77,NP77,NS77,NW77,OC77,OG77,OJ77))</f>
        <v/>
      </c>
      <c r="OL77" s="5" t="str">
        <f>IF(COUNTA(NI77:OJ77)=0, "", SUM(NJ77,NL77,NQ77,NV77,NZ77,OB77,OD77))</f>
        <v/>
      </c>
      <c r="OM77" s="5" t="str">
        <f>IF(COUNTA(NI77:OJ77)=0, "", SUM(NN77,NR77,NU77,NY77,OA77,OF77,OI77))</f>
        <v/>
      </c>
      <c r="ON77" s="5" t="str">
        <f>IF(COUNTA(NI77:OJ77)=0, "", SUM(NI77,NM77,NO77,NT77,NX77,OE77,OH77))</f>
        <v/>
      </c>
      <c r="OQ77" s="6"/>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t="str">
        <f>IF(COUNTBLANK(OR77:PS77)&gt;0, "", AVERAGE(OR77:PS77))</f>
        <v/>
      </c>
      <c r="PU77" s="5" t="str">
        <f>IF(COUNTA(OR77:PS77)=0, "", AVERAGE(OS77,PE77,PF77,PG77,PH77,PI77,PK77,PM77,PN77))</f>
        <v/>
      </c>
      <c r="PV77" s="5" t="str">
        <f>IF(COUNTA(OR77:PS77)=0, "", AVERAGE(OT77,OU77,OV77,OW77,OY77,PA77,PP77,PQ77))</f>
        <v/>
      </c>
      <c r="PW77" s="5" t="str">
        <f>IF(COUNTA(OR77:PS77)=0, "", AVERAGE(OX77,PB77,PC77,PD77,PR77,PS77))</f>
        <v/>
      </c>
      <c r="PX77" s="6"/>
      <c r="PY77" s="5"/>
      <c r="PZ77" s="5"/>
      <c r="QA77" s="5"/>
      <c r="QB77" s="5"/>
      <c r="QC77" s="5"/>
      <c r="QD77" s="5"/>
      <c r="QE77" s="5"/>
      <c r="QF77" s="5"/>
      <c r="QG77" s="5"/>
      <c r="QH77" s="5"/>
      <c r="QI77" s="5" t="str">
        <f>IF(COUNTBLANK(PY77:QG77)&gt;0, "", SUM(PY77:QG77))</f>
        <v/>
      </c>
      <c r="QJ77" s="6"/>
      <c r="QK77" s="5"/>
      <c r="QL77" s="5"/>
      <c r="QM77" s="5"/>
      <c r="QN77" s="5"/>
      <c r="QO77" s="5"/>
      <c r="QP77" s="5"/>
      <c r="QQ77" s="5"/>
      <c r="QR77" s="5"/>
      <c r="QS77" s="5"/>
      <c r="QT77" s="5"/>
      <c r="QU77" s="5" t="str">
        <f>IF(COUNTBLANK(QK77:QS77)&gt;0, "", SUM(QK77:QS77))</f>
        <v/>
      </c>
      <c r="QV77" s="6"/>
      <c r="QW77" s="5"/>
      <c r="QX77" s="5"/>
      <c r="QY77" s="5"/>
      <c r="QZ77" s="5"/>
      <c r="RA77" s="5"/>
      <c r="RB77" s="5"/>
      <c r="RC77" s="5"/>
      <c r="RD77" s="5"/>
      <c r="RE77" s="5"/>
      <c r="RF77" s="5"/>
      <c r="RG77" s="5" t="str">
        <f>IF(COUNTBLANK(QW77:RE77)&gt;0, "", SUM(QW77:RE77))</f>
        <v/>
      </c>
      <c r="RH77" s="6"/>
      <c r="RI77" s="5"/>
      <c r="RJ77" s="5"/>
      <c r="RK77" s="5"/>
      <c r="RL77" s="5"/>
      <c r="RM77" s="5"/>
      <c r="RN77" s="5"/>
      <c r="RO77" s="5"/>
      <c r="RP77" s="5" t="str">
        <f>IF(COUNTBLANK(RI77:RO77)&gt;0, "", SUM(RI77:RO77))</f>
        <v/>
      </c>
      <c r="RQ77" s="6"/>
      <c r="RR77" s="5"/>
      <c r="RS77" s="5"/>
      <c r="RT77" s="5"/>
      <c r="RU77" s="5"/>
      <c r="RV77" s="5"/>
      <c r="RW77" s="5"/>
      <c r="RX77" s="5"/>
      <c r="RY77" s="5" t="str">
        <f>IF(COUNTBLANK(RR77:RX77)&gt;0, "", SUM(RR77:RX77))</f>
        <v/>
      </c>
      <c r="RZ77" s="6"/>
      <c r="SA77" s="5"/>
      <c r="SB77" s="5"/>
      <c r="SC77" s="5"/>
      <c r="SD77" s="5"/>
      <c r="SE77" s="5"/>
      <c r="SF77" s="5"/>
      <c r="SG77" s="5"/>
      <c r="SH77" s="5" t="str">
        <f>IF(COUNTBLANK(SA77:SG77)&gt;0, "", SUM(SA77:SG77))</f>
        <v/>
      </c>
      <c r="SI77" s="6"/>
      <c r="SJ77" s="5"/>
      <c r="SK77" s="5"/>
      <c r="SL77" s="5"/>
      <c r="SM77" s="5"/>
      <c r="SN77" s="5"/>
      <c r="SO77" s="5"/>
      <c r="SP77" s="5"/>
      <c r="SQ77" s="5"/>
      <c r="SR77" s="5"/>
      <c r="SS77" s="5"/>
      <c r="ST77" s="5"/>
      <c r="SU77" s="5"/>
      <c r="SV77" s="5"/>
      <c r="SW77" s="5"/>
      <c r="SX77" s="5"/>
      <c r="SY77" s="5"/>
      <c r="SZ77" s="5"/>
      <c r="TA77" s="5"/>
      <c r="TB77" s="5"/>
      <c r="TC77" s="5" t="str">
        <f>IF(COUNTBLANK(SJ77:TB77)&gt;0, "", SUM(SJ77:TB77))</f>
        <v/>
      </c>
      <c r="TD77" s="5" t="str">
        <f>IF(COUNTBLANK(SJ77:TB77)&gt;0, "", SUM(SL77,SO77,SR77,SS77,ST77,SU77,SV77,SX77,SY77,TB77))</f>
        <v/>
      </c>
      <c r="TE77" s="5" t="str">
        <f>IF(COUNTBLANK(SJ77:TB77)&gt;0, "", SUM(SJ77,SK77,SM77,SN77,SQ77,SW77,SZ77,TA77))</f>
        <v/>
      </c>
      <c r="TF77" s="6"/>
      <c r="TG77" s="5"/>
      <c r="TH77" s="5"/>
      <c r="TI77" s="5"/>
      <c r="TJ77" s="5"/>
      <c r="TK77" s="5"/>
      <c r="TL77" s="5"/>
      <c r="TM77" s="5"/>
      <c r="TN77" s="5"/>
      <c r="TO77" s="5"/>
      <c r="TP77" s="5"/>
      <c r="TQ77" s="5"/>
      <c r="TR77" s="5"/>
      <c r="TS77" s="5"/>
      <c r="TT77" s="5"/>
      <c r="TU77" s="5"/>
      <c r="TV77" s="5"/>
      <c r="TW77" s="5"/>
      <c r="TX77" s="5"/>
      <c r="TY77" s="5"/>
      <c r="TZ77" s="5" t="str">
        <f>IF(COUNTBLANK(TG77:TY77)&gt;0, "", SUM(TG77:TY77))</f>
        <v/>
      </c>
      <c r="UA77" s="5" t="str">
        <f>IF(COUNTBLANK(TG77:TY77)&gt;0, "", SUM(TI77,TL77,TO77,TP77,TQ77,TR77,TS77,TU77,TV77,TY77))</f>
        <v/>
      </c>
      <c r="UB77" s="5" t="str">
        <f>IF(COUNTBLANK(TG77:TY77)&gt;0, "", SUM(TG77,TH77,TJ77,TK77,TN77,TT77,TW77,TX77))</f>
        <v/>
      </c>
      <c r="UC77" s="6"/>
      <c r="UD77" s="5"/>
      <c r="UE77" s="5"/>
      <c r="UF77" s="5"/>
      <c r="UG77" s="5"/>
      <c r="UH77" s="5"/>
      <c r="UI77" s="5"/>
      <c r="UJ77" s="5"/>
      <c r="UK77" s="5"/>
      <c r="UL77" s="5"/>
      <c r="UM77" s="5"/>
      <c r="UN77" s="5"/>
      <c r="UO77" s="5"/>
      <c r="UP77" s="5"/>
      <c r="UQ77" s="5"/>
      <c r="UR77" s="5"/>
      <c r="US77" s="5"/>
      <c r="UT77" s="5"/>
      <c r="UU77" s="5"/>
      <c r="UV77" s="5"/>
      <c r="UW77" s="5" t="str">
        <f>IF(COUNTBLANK(UD77:UV77)&gt;0, "", SUM(UD77:UV77))</f>
        <v/>
      </c>
      <c r="UX77" s="5" t="str">
        <f>IF(COUNTBLANK(UD77:UV77)&gt;0, "", SUM(UF77,UI77,UL77,UM77,UN77,UO77,UP77,UR77,US77,UV77))</f>
        <v/>
      </c>
      <c r="UY77" s="5" t="str">
        <f>IF(COUNTBLANK(UD77:UV77)&gt;0, "", SUM(UD77,UE77,UG77,UH77,UK77,UQ77,UT77,UU77))</f>
        <v/>
      </c>
      <c r="UZ77" s="6"/>
      <c r="VA77" s="6"/>
      <c r="VB77" s="5"/>
      <c r="VC77" s="5"/>
      <c r="VE77" s="5"/>
      <c r="VF77" s="5"/>
      <c r="VG77" s="5"/>
      <c r="VH77" s="5"/>
      <c r="VI77" s="5"/>
      <c r="VK77" s="5"/>
      <c r="VL77" s="5"/>
      <c r="VN77" s="6"/>
      <c r="VO77" s="5"/>
      <c r="VP77" s="5"/>
      <c r="VQ77" s="5"/>
      <c r="VR77" s="5"/>
      <c r="VS77" s="5"/>
      <c r="VT77" s="5"/>
      <c r="VU77" s="5"/>
      <c r="VV77" s="5"/>
      <c r="VW77" s="5"/>
      <c r="VX77" s="5"/>
      <c r="VY77" s="5"/>
      <c r="VZ77" s="5"/>
      <c r="WA77" s="5"/>
      <c r="WB77" s="5"/>
      <c r="WC77" s="5"/>
      <c r="WD77" s="5"/>
      <c r="WE77" s="5"/>
      <c r="WF77" s="5"/>
      <c r="WG77" s="5"/>
      <c r="WH77" s="5"/>
      <c r="WI77" s="5"/>
      <c r="WJ77" s="5"/>
      <c r="WK77" s="5"/>
      <c r="WL77" s="5"/>
      <c r="WM77" s="5"/>
      <c r="WN77" s="5"/>
      <c r="WO77" s="5"/>
      <c r="WP77" s="5"/>
      <c r="WQ77" s="5"/>
      <c r="WR77" s="5" t="str">
        <f>IF(COUNTBLANK(VO77:WQ77)&gt;0, "", SUM(VQ77:WJ77))</f>
        <v/>
      </c>
      <c r="WS77" s="5" t="str">
        <f>IF(COUNTBLANK(VO77:WQ77)&gt;0, "", SUM(VQ77:VZ77))</f>
        <v/>
      </c>
      <c r="WT77" s="5" t="str">
        <f>IF(COUNTBLANK(VO77:WQ77)&gt;0, "", SUM(WA77:WL77))</f>
        <v/>
      </c>
      <c r="WU77" s="5" t="str">
        <f>IF(COUNTBLANK(VO77:WQ77)&gt;0, "", SUM(WK77:WL77))</f>
        <v/>
      </c>
      <c r="WV77" s="5" t="str">
        <f>IF(COUNTA(VO77:WQ77)=0, "", IF(AND(OR(VO77=1, VP77=1), OR(VQ77&gt;=1, VR77&gt;=1, VS77&gt;=1, VT77&gt;=1, VU77&gt;=1), OR(VV77&gt;=1, VW77&gt;=1), COUNTIF(VX77:WD77, "&gt;=1")&gt;=2, COUNTIF(WE77:WJ77, "&gt;=1")&gt;=2, OR(WN77=1, WN77=2), OR(WO77&gt;=1, WP77&gt;=1), WQ77&lt;1), 1, 0))</f>
        <v/>
      </c>
      <c r="WW77" s="5" t="str">
        <f>IF(COUNTBLANK(VO77:WQ77)&gt;0, "", SUM(VQ77:VU77))</f>
        <v/>
      </c>
      <c r="WX77" s="5" t="str">
        <f>IF(COUNTBLANK(VO77:WQ77)&gt;0, "", SUM(VV77:VW77))</f>
        <v/>
      </c>
      <c r="WY77" s="5" t="str">
        <f>IF(COUNTBLANK(VO77:WQ77)&gt;0, "", SUM(VX77:WD77))</f>
        <v/>
      </c>
      <c r="WZ77" s="5" t="str">
        <f>IF(COUNTBLANK(VO77:WQ77)&gt;0, "", SUM(WE77:WJ77))</f>
        <v/>
      </c>
      <c r="XA77" s="6"/>
      <c r="XB77" s="5"/>
      <c r="XC77" s="5"/>
      <c r="XD77" s="5"/>
      <c r="XE77" s="5"/>
      <c r="XF77" s="5"/>
      <c r="XG77" s="5"/>
      <c r="XH77" s="5"/>
      <c r="XI77" s="5"/>
      <c r="XJ77" s="5"/>
      <c r="XK77" s="5"/>
      <c r="XL77" s="5" t="str">
        <f>IF(COUNTBLANK(XB77:XJ77)&gt;0, "", SUM(XB77:XJ77))</f>
        <v/>
      </c>
      <c r="XM77" s="6"/>
      <c r="XN77" s="5"/>
      <c r="XO77" s="5"/>
      <c r="XP77" s="5"/>
      <c r="XQ77" s="5"/>
      <c r="XR77" s="5"/>
      <c r="XS77" s="5"/>
      <c r="XT77" s="5"/>
      <c r="XU77" s="5" t="str">
        <f>IF(COUNTBLANK(XN77:XT77)&gt;0, "", SUM(XN77:XT77))</f>
        <v/>
      </c>
      <c r="XV77" s="6"/>
      <c r="XW77" s="5"/>
      <c r="XX77" s="5"/>
      <c r="XY77" s="5"/>
      <c r="XZ77" s="5"/>
      <c r="YA77" s="5"/>
      <c r="YB77" s="5"/>
      <c r="YC77" s="5"/>
      <c r="YD77" s="5"/>
      <c r="YE77" s="5"/>
      <c r="YF77" s="5"/>
      <c r="YG77" s="5"/>
      <c r="YH77" s="5"/>
      <c r="YI77" s="5"/>
      <c r="YJ77" s="5"/>
      <c r="YK77" s="5"/>
      <c r="YL77" s="5"/>
      <c r="YM77" s="5"/>
      <c r="YN77" s="5"/>
      <c r="YO77" s="5"/>
      <c r="YP77" s="12" t="str">
        <f>IF(COUNTBLANK(XW77:YO77)&gt;0, "", SUM(XW77:YO77))</f>
        <v/>
      </c>
      <c r="YQ77" s="12" t="str">
        <f>IF(COUNTBLANK(XW77:YO77)&gt;0, "", SUM(XY77,YC77,YD77,YE77,YJ77,YK77,YL77,YM77))</f>
        <v/>
      </c>
      <c r="YR77" s="12" t="str">
        <f>IF(COUNTBLANK(XW77:YO77)&gt;0, "", SUM(YF77:YH77))</f>
        <v/>
      </c>
      <c r="YS77" s="12" t="str">
        <f>IF(COUNTBLANK(XW77:YO77)&gt;0, "", SUM(XW77,XX77,YB77))</f>
        <v/>
      </c>
      <c r="YT77" s="12" t="str">
        <f>IF(COUNTBLANK(XW77:YO77)&gt;0, "", SUM(XZ77,YA77,YI77,YN77,YO77))</f>
        <v/>
      </c>
      <c r="YU77" s="12" t="str">
        <f>IF(COUNTBLANK(XW77:YO77)&gt;0, "", SUM(XY77,XZ77,YA77,YB77,YC77,YF77,YJ77,YN77,YO77))</f>
        <v/>
      </c>
      <c r="YV77" s="12" t="str">
        <f>IF(COUNTBLANK(XW77:YO77)&gt;0, "", SUM(XW77,XX77,YK77,YL77,YM77))</f>
        <v/>
      </c>
      <c r="YW77" s="12" t="str">
        <f>IF(COUNTBLANK(XW77:YO77)&gt;0, "", SUM(YD77,YE77,YG77,YH77,YI77))</f>
        <v/>
      </c>
      <c r="YX77" s="6"/>
      <c r="YY77" s="5"/>
      <c r="YZ77" s="5"/>
      <c r="ZA77" s="5"/>
      <c r="ZB77" s="5"/>
      <c r="ZC77" s="5"/>
      <c r="ZD77" s="5"/>
      <c r="ZE77" s="5"/>
      <c r="ZF77" s="5"/>
      <c r="ZG77" s="5"/>
      <c r="ZH77" s="5"/>
      <c r="ZI77" s="5"/>
      <c r="ZJ77" s="5"/>
      <c r="ZK77" s="5"/>
      <c r="ZL77" s="5"/>
      <c r="ZM77" s="5"/>
      <c r="ZN77" s="5"/>
      <c r="ZO77" s="5"/>
      <c r="ZP77" s="5"/>
      <c r="ZQ77" s="5"/>
      <c r="ZR77" s="5"/>
      <c r="ZS77" s="5"/>
      <c r="ZT77" s="5"/>
      <c r="ZU77" s="5"/>
      <c r="ZV77" s="5"/>
      <c r="ZW77" s="5"/>
      <c r="ZX77" s="5"/>
      <c r="ZY77" s="5"/>
      <c r="ZZ77" s="5"/>
      <c r="AAA77" s="5" t="str">
        <f>IF(COUNTBLANK(YY77:ZZ77)&gt;0, "", AVERAGE(YY77:ZZ77))</f>
        <v/>
      </c>
      <c r="AAB77" s="5" t="str">
        <f>IF(COUNTA(YY77:ZZ77)=0, "", AVERAGE(YZ77,ZL77,ZM77,ZN77,ZO77,ZP77,ZR77,ZT77,ZU77))</f>
        <v/>
      </c>
      <c r="AAC77" s="5" t="str">
        <f>IF(COUNTA(YY77:ZZ77)=0, "", AVERAGE(ZA77,ZB77,ZC77,ZD77,ZF77,ZH77,ZW77,ZX77))</f>
        <v/>
      </c>
      <c r="AAD77" s="5" t="str">
        <f>IF(COUNTA(YY77:ZZ77)=0, "", AVERAGE(ZE77,ZI77,ZJ77,ZK77,ZY77,ZZ77))</f>
        <v/>
      </c>
      <c r="AAE77" s="6"/>
      <c r="AAF77" s="5"/>
      <c r="AAG77" s="5"/>
      <c r="AAH77" s="5"/>
      <c r="AAI77" s="5"/>
      <c r="AAJ77" s="5"/>
      <c r="AAK77" s="5"/>
      <c r="AAL77" s="5"/>
      <c r="AAM77" s="5"/>
      <c r="AAN77" s="5"/>
      <c r="AAO77" s="5"/>
      <c r="AAP77" s="5"/>
      <c r="AAQ77" s="5"/>
      <c r="AAR77" s="5"/>
      <c r="AAS77" s="5"/>
      <c r="AAT77" s="5"/>
      <c r="AAU77" s="5"/>
      <c r="AAV77" s="5"/>
      <c r="AAW77" s="5"/>
      <c r="AAX77" s="5"/>
      <c r="AAY77" s="5"/>
      <c r="AAZ77" s="5"/>
      <c r="ABA77" s="5"/>
      <c r="ABB77" s="5"/>
      <c r="ABC77" s="5"/>
      <c r="ABD77" s="5"/>
      <c r="ABE77" s="5"/>
      <c r="ABF77" s="5"/>
      <c r="ABG77" s="5"/>
      <c r="ABH77" s="5"/>
      <c r="ABI77" s="5"/>
      <c r="ABJ77" s="5" t="str">
        <f>IF(SUM(AAF77:AAN77,AAP77:AAT77,AAV77:AAZ77,ABB77:ABG77)=0, "", SUM(AAF77:AAN77,AAP77:AAT77,AAV77:AAZ77,ABB77:ABG77))</f>
        <v/>
      </c>
      <c r="ABK77" s="5" t="str">
        <f>IF(SUM(ABN77, ABO77, ABP77, ABQ77, ABR77)=0, "", IF(OR(ABN77&gt;=8, ABO77&gt;=10, ABP77&gt;=13, ABQ77&gt;=10, ABR77&gt;=15), 1, 0))</f>
        <v/>
      </c>
      <c r="ABL77" s="5" t="str">
        <f>IF(SUM(AAF77:AAG77,AAI77,AAJ77,AAK77,AAL77,AAR77,AAX77,ABE77,ABG77)=0, "", SUM(AAF77:AAG77,AAI77,AAJ77,AAK77,AAL77,AAR77,AAX77,ABE77,ABG77))</f>
        <v/>
      </c>
      <c r="ABM77" s="5" t="str">
        <f>IF(SUM(AAH77,AAM77:AAN77,AAP77:AAQ77,AAS77:AAT77,AAV77:AAW77,AAY77:AAZ77,ABB77:ABD77,ABF77)=0, "", SUM(AAH77,AAM77:AAN77,AAP77:AAQ77,AAS77:AAT77,AAV77:AAW77,AAY77:AAZ77,ABB77:ABD77,ABF77))</f>
        <v/>
      </c>
      <c r="ABN77" s="5" t="str">
        <f>IF(SUM(AAY77:AAZ77,ABB77:ABC77,ABF77)=0, "", SUM(AAY77:AAZ77,ABB77:ABC77,ABF77))</f>
        <v/>
      </c>
      <c r="ABO77" s="5" t="str">
        <f>IF(SUM(AAN77,AAP77:AAQ77,AAT77,AAV77)=0, "", SUM(AAN77,AAP77:AAQ77,AAT77,AAV77))</f>
        <v/>
      </c>
      <c r="ABP77" s="5" t="str">
        <f>IF(SUM(AAH77,AAM77,AAS77,AAW77,ABD77)=0, "", SUM(AAH77,AAM77,AAS77,AAW77,ABD77))</f>
        <v/>
      </c>
      <c r="ABQ77" s="5" t="str">
        <f>IF(SUM(AAF77:AAG77,AAI77,AAK77,ABE77)=0, "", SUM(AAF77:AAG77,AAI77,AAK77,ABE77))</f>
        <v/>
      </c>
      <c r="ABR77" s="5" t="str">
        <f>IF(SUM(AAJ77,AAL77,AAR77,AAX77,ABG77)=0, "", SUM(AAJ77,AAL77,AAR77,AAX77,ABG77))</f>
        <v/>
      </c>
      <c r="ABS77" s="5" t="str">
        <f>IF(ABN77="", "", IF(ABN77&gt;=8, 1, 0))</f>
        <v/>
      </c>
      <c r="ABT77" s="5" t="str">
        <f>IF(ABO77="", "", IF(ABO77&gt;=10, 1, 0))</f>
        <v/>
      </c>
      <c r="ABU77" s="5" t="str">
        <f>IF(ABP77="", "", IF(ABP77&gt;=13, 1, 0))</f>
        <v/>
      </c>
      <c r="ABV77" s="5" t="str">
        <f>IF(ABQ77="", "", IF(ABQ77&gt;=10, 1, 0))</f>
        <v/>
      </c>
      <c r="ABW77" s="5" t="str">
        <f>IF(ABR77="", "", IF(ABR77&gt;=15, 1, 0))</f>
        <v/>
      </c>
      <c r="ABX77" s="5" t="str">
        <f>IF(AND(AAO77="", AAU77="", ABA77=""), "", IF(AAO77=5,1,0) + IF(AAU77=5,1,0) + IF(ABA77=5,1,0))</f>
        <v/>
      </c>
      <c r="ABY77" s="6"/>
      <c r="ABZ77" s="5"/>
      <c r="ACA77" s="5"/>
      <c r="ACB77" s="5"/>
      <c r="ACC77" s="5"/>
      <c r="ACD77" s="5"/>
      <c r="ACE77" s="5"/>
      <c r="ACF77" s="5"/>
      <c r="ACG77" s="5"/>
      <c r="ACH77" s="5"/>
      <c r="ACI77" s="5"/>
      <c r="ACJ77" s="5"/>
      <c r="ACK77" s="5"/>
      <c r="ACL77" s="5"/>
      <c r="ACM77" s="5"/>
      <c r="ACN77" s="5"/>
      <c r="ACO77" s="5"/>
      <c r="ACP77" s="5"/>
      <c r="ACQ77" s="5"/>
      <c r="ACR77" s="5"/>
      <c r="ACS77" s="5"/>
      <c r="ACT77" s="5"/>
      <c r="ACU77" s="5"/>
      <c r="ACV77" s="5"/>
      <c r="ACW77" s="5"/>
      <c r="ACX77" s="5"/>
      <c r="ACY77" s="5"/>
      <c r="ACZ77" s="5"/>
      <c r="ADA77" s="5"/>
      <c r="ADB77" s="5"/>
      <c r="ADC77" s="5"/>
      <c r="ADD77" s="5"/>
      <c r="ADE77" s="5"/>
      <c r="ADF77" s="5"/>
      <c r="ADG77" s="5"/>
      <c r="ADH77" s="5"/>
      <c r="ADI77" s="5"/>
      <c r="ADJ77" s="5"/>
      <c r="ADK77" s="5"/>
      <c r="ADL77" s="5"/>
      <c r="ADM77" s="5"/>
      <c r="ADN77" s="5"/>
      <c r="ADO77" s="5"/>
      <c r="ADP77" s="5"/>
      <c r="ADQ77" s="6"/>
      <c r="ADR77" s="5"/>
      <c r="ADS77" s="5"/>
      <c r="ADT77" s="5"/>
      <c r="ADU77" s="5"/>
      <c r="ADV77" s="5"/>
      <c r="ADW77" s="5"/>
      <c r="ADX77" s="5"/>
      <c r="ADY77" s="5"/>
      <c r="ADZ77" s="5"/>
      <c r="AEA77" s="5"/>
      <c r="AEB77" s="5"/>
      <c r="AEC77" s="5"/>
      <c r="AED77" s="5"/>
      <c r="AEE77" s="5"/>
      <c r="AEF77" s="5"/>
      <c r="AEG77" s="5"/>
      <c r="AEH77" s="5"/>
      <c r="AEI77" s="5"/>
      <c r="AEJ77" s="5"/>
      <c r="AEK77" s="5"/>
      <c r="AEL77" s="5" t="str">
        <f>IF(COUNTA(ADR77:AEK77)=0, "", SUM(ADR77:AEK77))</f>
        <v/>
      </c>
      <c r="AEM77" s="8"/>
      <c r="AEN77" s="6"/>
      <c r="AEO77" s="6"/>
      <c r="AEP77" s="6"/>
      <c r="AEQ77" s="6"/>
      <c r="AER77" s="5"/>
      <c r="AES77" s="6"/>
      <c r="AET77" s="6"/>
      <c r="AEU77" s="6"/>
      <c r="AEV77" s="5"/>
      <c r="AEW77" s="5"/>
      <c r="AEX77" s="5"/>
      <c r="AEY77" s="5"/>
      <c r="AEZ77" s="5"/>
      <c r="AFA77" s="5"/>
      <c r="AFB77" s="5"/>
      <c r="AFC77" s="5"/>
      <c r="AFD77" s="5"/>
      <c r="AFE77" s="5"/>
      <c r="AFF77" s="5"/>
      <c r="AFG77" s="5"/>
      <c r="AFH77" s="5"/>
      <c r="AFI77" s="5"/>
      <c r="AFJ77" s="5"/>
      <c r="AFK77" s="5"/>
      <c r="AFL77" s="5"/>
      <c r="AFM77" s="5"/>
      <c r="AFN77" s="5"/>
      <c r="AFO77" s="5"/>
      <c r="AFP77" s="5"/>
      <c r="AFQ77" s="5"/>
      <c r="AFR77" s="5"/>
      <c r="AFS77" s="5"/>
      <c r="AFT77" s="5"/>
      <c r="AFU77" s="5"/>
      <c r="AFV77" s="5"/>
      <c r="AFW77" s="5"/>
      <c r="AFX77" s="5"/>
      <c r="AFY77" s="5"/>
      <c r="AFZ77" s="5"/>
      <c r="AGA77" s="5" t="str">
        <f>IF(COUNTA(AEV77:AFY77)=0, "", SUM(AEV77:AFY77))</f>
        <v/>
      </c>
      <c r="AGB77" s="6"/>
      <c r="AGC77" s="5"/>
      <c r="AGD77" s="5"/>
      <c r="AGE77" s="5"/>
      <c r="AGF77" s="5"/>
      <c r="AGG77" s="5"/>
      <c r="AGM77" s="18"/>
      <c r="AGS77" s="6"/>
      <c r="AHG77" s="18"/>
      <c r="AHM77" s="6"/>
      <c r="AHN77" s="5"/>
      <c r="AHO77" s="5"/>
      <c r="AHP77" s="5"/>
      <c r="AHQ77" s="5"/>
      <c r="AHR77" s="5"/>
      <c r="AHS77" s="5"/>
      <c r="AHT77" s="5"/>
      <c r="AHU77" s="5"/>
      <c r="AHV77" s="5"/>
      <c r="AHW77" s="5"/>
      <c r="AHX77" s="5" t="str">
        <f>IF(COUNTBLANK(AHN77:AHW77)&gt;0, "", SUM(AHN77:AHW77))</f>
        <v/>
      </c>
      <c r="AHY77" s="5" t="str">
        <f>IF(COUNTBLANK(AHN77:AHW77)&gt;0, "", SUM(AHR77,AHW77))</f>
        <v/>
      </c>
      <c r="AHZ77" s="5" t="str">
        <f>IF(COUNTBLANK(AHN77:AHW77)&gt;0, "", SUM(AHP77,AHS77))</f>
        <v/>
      </c>
      <c r="AIA77" s="5" t="str">
        <f>IF(COUNTBLANK(AHN77:AHW77)&gt;0, "", SUM(AHT77,AHV77))</f>
        <v/>
      </c>
      <c r="AIB77" s="5" t="str">
        <f>IF(COUNTBLANK(AHN77:AHW77)&gt;0, "", SUM(AHQ77,AHU77))</f>
        <v/>
      </c>
      <c r="AIC77" s="5" t="str">
        <f>IF(COUNTBLANK(AHN77:AHW77)&gt;0, "", SUM(AHN77:AHO77))</f>
        <v/>
      </c>
      <c r="AID77" s="6"/>
      <c r="AIE77" s="5"/>
      <c r="AIF77" s="5"/>
      <c r="AIG77" s="5"/>
      <c r="AIH77" s="5"/>
      <c r="AII77" s="5"/>
      <c r="AIJ77" s="5"/>
      <c r="AIK77" s="5"/>
      <c r="AIL77" s="5"/>
      <c r="AIM77" s="5"/>
      <c r="AIN77" s="5"/>
      <c r="AIO77" s="5"/>
      <c r="AIP77" s="5"/>
      <c r="AIQ77" s="5"/>
      <c r="AIR77" s="5"/>
      <c r="AIS77" s="5"/>
      <c r="AIT77" s="5"/>
      <c r="AIU77" s="5"/>
      <c r="AIV77" s="5"/>
      <c r="AIW77" s="5"/>
      <c r="AIX77" s="5"/>
      <c r="AIY77" s="5"/>
      <c r="AIZ77" s="5"/>
      <c r="AJA77" s="5"/>
      <c r="AJB77" s="6"/>
      <c r="AJC77" s="5"/>
      <c r="AJD77" s="5"/>
      <c r="AJE77" s="5"/>
      <c r="AJF77" s="5"/>
      <c r="AJG77" s="5"/>
      <c r="AJH77" s="5"/>
      <c r="AJI77" s="5"/>
      <c r="AJJ77" s="5"/>
      <c r="AJK77" s="5"/>
      <c r="AJL77" s="5"/>
      <c r="AJM77" s="5" t="str">
        <f>IF(COUNTBLANK(AJC77:AJK77)&gt;0, "", SUM(AJC77:AJK77))</f>
        <v/>
      </c>
      <c r="AJN77" s="6"/>
      <c r="AJO77" s="5"/>
      <c r="AJP77" s="5"/>
      <c r="AJQ77" s="5"/>
      <c r="AJR77" s="5"/>
      <c r="AJS77" s="5"/>
      <c r="AJT77" s="5"/>
      <c r="AJU77" s="5"/>
      <c r="AJV77" s="5" t="str">
        <f>IF(COUNTBLANK(AJO77:AJU77)&gt;0, "", SUM(AJO77:AJU77))</f>
        <v/>
      </c>
    </row>
    <row r="78" spans="1:958" ht="15" customHeight="1" x14ac:dyDescent="0.35">
      <c r="A78" s="5">
        <v>206821</v>
      </c>
      <c r="B78" s="5" t="s">
        <v>1040</v>
      </c>
      <c r="C78" s="6">
        <v>44231</v>
      </c>
      <c r="D78" s="5">
        <v>0</v>
      </c>
      <c r="E78" s="5">
        <v>0</v>
      </c>
      <c r="F78" s="5">
        <v>0</v>
      </c>
      <c r="G78" s="5">
        <v>0</v>
      </c>
      <c r="H78" s="5">
        <v>0</v>
      </c>
      <c r="I78" s="5">
        <v>0</v>
      </c>
      <c r="J78" s="5">
        <v>0</v>
      </c>
      <c r="K78" s="5">
        <v>0</v>
      </c>
      <c r="L78" s="5">
        <v>0</v>
      </c>
      <c r="M78" s="5">
        <v>0</v>
      </c>
      <c r="N78" s="5">
        <v>0</v>
      </c>
      <c r="O78" s="5">
        <v>0</v>
      </c>
      <c r="P78" s="5">
        <v>0</v>
      </c>
      <c r="Q78" s="5">
        <v>0</v>
      </c>
      <c r="R78" s="5">
        <v>0</v>
      </c>
      <c r="S78" s="5">
        <v>0</v>
      </c>
      <c r="T78" s="5">
        <v>0</v>
      </c>
      <c r="U78" s="5">
        <v>0</v>
      </c>
      <c r="V78" s="5">
        <f>IF(COUNTA(D78,F78,H78,J78,L78,N78,P78,R78,T78)=0, "", IF(OR(D78=1,F78=1,H78=1,J78=1,L78=1,N78=1,P78=1,R78=1,T78=1), 1, 0))</f>
        <v>0</v>
      </c>
      <c r="W78" s="5">
        <f>IF(COUNTA(E78,G78,I78,K78,M78,O78,Q78,S78,U78)=0, "", IF(OR(E78=1,G78=1,I78=1,K78=1,M78=1,O78=1,Q78=1,S78=1,U78=1), 1, 0))</f>
        <v>0</v>
      </c>
      <c r="X78" s="5">
        <v>0</v>
      </c>
      <c r="Y78" s="5">
        <v>1</v>
      </c>
      <c r="Z78" s="5">
        <v>1</v>
      </c>
      <c r="AA78" s="5">
        <v>2</v>
      </c>
      <c r="AB78" s="5">
        <f>IF(AG78&lt;&gt;"", 1, 0)</f>
        <v>1</v>
      </c>
      <c r="AC78" s="5">
        <f>IF(AH78&lt;&gt;"", 1, 0)</f>
        <v>0</v>
      </c>
      <c r="AD78" s="5">
        <v>0</v>
      </c>
      <c r="AE78" s="7" t="s">
        <v>1041</v>
      </c>
      <c r="AF78" s="6">
        <v>45354</v>
      </c>
      <c r="AG78" s="8" t="s">
        <v>1042</v>
      </c>
      <c r="AH78" s="8"/>
      <c r="AI78" s="8"/>
      <c r="AJ78" s="5">
        <f>IF(OR(ISBLANK(AE78), ISBLANK(AG78)), "", AG78 - AE78)</f>
        <v>447</v>
      </c>
      <c r="AK78" s="9">
        <v>45058</v>
      </c>
      <c r="AL78" s="5">
        <f>IF(OR(ISBLANK(AG78), ISBLANK(AK78)), "", AK78 - AG78)</f>
        <v>380</v>
      </c>
      <c r="AM78" s="6">
        <v>45324</v>
      </c>
      <c r="AN78" s="10">
        <f>IF(OR(ISBLANK(AM78), ISBLANK(AF78)), "", AF78 - AM78)</f>
        <v>30</v>
      </c>
      <c r="AO78" s="6">
        <v>44231</v>
      </c>
      <c r="AP78" s="6">
        <v>35964</v>
      </c>
      <c r="AQ78" s="5">
        <f>IF(OR(ISBLANK(AO78), ISBLANK(AP78)), "", DATEDIF(AP78, AO78, "Y"))</f>
        <v>22</v>
      </c>
      <c r="AR78" s="11" t="s">
        <v>959</v>
      </c>
      <c r="AS78" s="11">
        <f>IF(ISBLANK(AR78), "", IF(AR78="ישראל", 1, 2))</f>
        <v>1</v>
      </c>
      <c r="AT78" s="11" t="s">
        <v>1020</v>
      </c>
      <c r="AU78" s="11" t="s">
        <v>1020</v>
      </c>
      <c r="AV78" s="5"/>
      <c r="AW78" s="5">
        <v>1</v>
      </c>
      <c r="AX78" s="5">
        <v>1</v>
      </c>
      <c r="AY78" s="5">
        <v>12</v>
      </c>
      <c r="AZ78" s="5">
        <f>IF(ISBLANK(AY78), "", IF(AY78&lt;=8, 1, IF(AY78&lt;=12, 2, 3)))</f>
        <v>2</v>
      </c>
      <c r="BA78" s="5">
        <v>12</v>
      </c>
      <c r="BB78" s="5">
        <f>IF(ISBLANK(BA78), "", IF(BA78&lt;=8, 1, IF(BA78&lt;=12, 2, 3)))</f>
        <v>2</v>
      </c>
      <c r="BC78" s="11" t="s">
        <v>1033</v>
      </c>
      <c r="BD78" s="11" t="s">
        <v>1043</v>
      </c>
      <c r="BE78" s="5">
        <v>2</v>
      </c>
      <c r="BF78" s="5"/>
      <c r="BG78" s="5">
        <v>1</v>
      </c>
      <c r="BH78" s="6" t="s">
        <v>1041</v>
      </c>
      <c r="BI78" s="5">
        <v>1</v>
      </c>
      <c r="BJ78" s="5">
        <v>1</v>
      </c>
      <c r="BK78" s="5">
        <v>1</v>
      </c>
      <c r="BL78" s="5">
        <v>1</v>
      </c>
      <c r="BM78" s="5">
        <v>2</v>
      </c>
      <c r="BN78" s="5">
        <v>1</v>
      </c>
      <c r="BO78" s="5">
        <v>1</v>
      </c>
      <c r="BP78" s="5">
        <v>1</v>
      </c>
      <c r="BQ78" s="5">
        <v>1</v>
      </c>
      <c r="BR78" s="5">
        <v>4</v>
      </c>
      <c r="BS78" s="5">
        <v>1</v>
      </c>
      <c r="BT78" s="5">
        <v>1</v>
      </c>
      <c r="BU78" s="5">
        <v>1</v>
      </c>
      <c r="BV78" s="5">
        <v>1</v>
      </c>
      <c r="BW78" s="5">
        <v>1</v>
      </c>
      <c r="BX78" s="5">
        <v>4</v>
      </c>
      <c r="BY78" s="5">
        <v>1</v>
      </c>
      <c r="BZ78" s="5">
        <v>1</v>
      </c>
      <c r="CA78" s="5">
        <v>1</v>
      </c>
      <c r="CB78" s="5">
        <v>1</v>
      </c>
      <c r="CC78" s="5">
        <v>1</v>
      </c>
      <c r="CD78" s="5">
        <v>5</v>
      </c>
      <c r="CE78" s="5">
        <v>1</v>
      </c>
      <c r="CF78" s="5">
        <v>1</v>
      </c>
      <c r="CG78" s="5">
        <v>1</v>
      </c>
      <c r="CH78" s="5">
        <v>1</v>
      </c>
      <c r="CI78" s="5">
        <v>1</v>
      </c>
      <c r="CJ78" s="5">
        <v>1</v>
      </c>
      <c r="CK78" s="5">
        <v>1</v>
      </c>
      <c r="CL78" s="5">
        <v>1</v>
      </c>
      <c r="CM78" s="5">
        <f>IF(SUM(BI78:BQ78,BS78:BW78,BY78:CC78,CE78:CJ78)=0, "", SUM(BI78:BQ78,BS78:BW78,BY78:CC78,CE78:CJ78))</f>
        <v>26</v>
      </c>
      <c r="CN78" s="5">
        <f>IF(SUM(CQ78, CR78, CS78, CT78, CU78)=0, "", IF(OR(CQ78&gt;=8, CR78&gt;=10, CS78&gt;=13, CT78&gt;=10, CU78&gt;=15), 1, 0))</f>
        <v>0</v>
      </c>
      <c r="CO78" s="5">
        <f>IF(SUM(BI78:BJ78,BL78,BM78,BN78,BO78,BU78,CA78,CH78,CJ78)=0, "", SUM(BI78:BJ78,BL78,BM78,BN78,BO78,BU78,CA78,CH78,CJ78))</f>
        <v>11</v>
      </c>
      <c r="CP78" s="5">
        <f>IF(SUM(BK78,BP78:BQ78,BS78:BT78,BV78:BW78,BY78:BZ78,CB78:CC78,CE78:CG78,CI78)=0, "", SUM(BK78,BP78:BQ78,BS78:BT78,BV78:BW78,BY78:BZ78,CB78:CC78,CE78:CG78,CI78))</f>
        <v>15</v>
      </c>
      <c r="CQ78" s="5">
        <f>IF(SUM(CB78:CC78,CE78:CF78,CI78)=0, "", SUM(CB78:CC78,CE78:CF78,CI78))</f>
        <v>5</v>
      </c>
      <c r="CR78" s="5">
        <f>IF(SUM(BQ78,BS78:BT78,BW78,BY78)=0, "", SUM(BQ78,BS78:BT78,BW78,BY78))</f>
        <v>5</v>
      </c>
      <c r="CS78" s="5">
        <f>IF(SUM(BK78,BP78,BV78,BZ78,CG78)=0, "", SUM(BK78,BP78,BV78,BZ78,CG78))</f>
        <v>5</v>
      </c>
      <c r="CT78" s="5">
        <f>IF(SUM(BI78:BJ78,BL78,BN78,CH78)=0, "", SUM(BI78:BJ78,BL78,BN78,CH78))</f>
        <v>5</v>
      </c>
      <c r="CU78" s="5">
        <f>IF(SUM(BM78,BO78,BU78,CA78,CJ78)=0, "", SUM(BM78,BO78,BU78,CA78,CJ78))</f>
        <v>6</v>
      </c>
      <c r="CV78" s="5">
        <f>IF(CQ78="", "", IF(CQ78&gt;=8, 1, 0))</f>
        <v>0</v>
      </c>
      <c r="CW78" s="5">
        <f>IF(CR78="", "", IF(CR78&gt;=10, 1, 0))</f>
        <v>0</v>
      </c>
      <c r="CX78" s="5">
        <f>IF(CS78="", "", IF(CS78&gt;=13, 1, 0))</f>
        <v>0</v>
      </c>
      <c r="CY78" s="5">
        <f>IF(CT78="", "", IF(CT78&gt;=10, 1, 0))</f>
        <v>0</v>
      </c>
      <c r="CZ78" s="5">
        <f>IF(CU78="", "", IF(CU78&gt;=15, 1, 0))</f>
        <v>0</v>
      </c>
      <c r="DA78" s="5">
        <f>IF(AND(BR78="", BX78="", CD78=""), "", IF(BR78=5,1,0) + IF(BX78=5,1,0) + IF(CD78=5,1,0))</f>
        <v>1</v>
      </c>
      <c r="DB78" s="6" t="s">
        <v>1041</v>
      </c>
      <c r="DC78" s="12">
        <v>0</v>
      </c>
      <c r="DD78" s="13"/>
      <c r="DE78" s="12">
        <v>0</v>
      </c>
      <c r="DF78" s="13"/>
      <c r="DG78" s="12">
        <v>0</v>
      </c>
      <c r="DH78" s="13"/>
      <c r="DI78" s="12">
        <v>0</v>
      </c>
      <c r="DJ78" s="13"/>
      <c r="DK78" s="12">
        <v>0</v>
      </c>
      <c r="DL78" s="13"/>
      <c r="DM78" s="12">
        <v>0</v>
      </c>
      <c r="DN78" s="13"/>
      <c r="DO78" s="12">
        <v>0</v>
      </c>
      <c r="DP78" s="13"/>
      <c r="DQ78" s="12">
        <v>0</v>
      </c>
      <c r="DR78" s="13"/>
      <c r="DS78" s="12">
        <v>0</v>
      </c>
      <c r="DT78" s="13"/>
      <c r="DU78" s="12">
        <v>0</v>
      </c>
      <c r="DV78" s="13"/>
      <c r="DW78" s="12">
        <v>0</v>
      </c>
      <c r="DX78" s="13"/>
      <c r="DY78" s="12">
        <v>0</v>
      </c>
      <c r="DZ78" s="13"/>
      <c r="EA78" s="12">
        <v>0</v>
      </c>
      <c r="EB78" s="13"/>
      <c r="EC78" s="12">
        <v>0</v>
      </c>
      <c r="ED78" s="13"/>
      <c r="EE78" s="12">
        <v>0</v>
      </c>
      <c r="EF78" s="13"/>
      <c r="EG78" s="12">
        <v>0</v>
      </c>
      <c r="EH78" s="13"/>
      <c r="EI78" s="12">
        <v>0</v>
      </c>
      <c r="EJ78" s="13"/>
      <c r="EK78" s="5">
        <v>0</v>
      </c>
      <c r="EL78" s="5">
        <v>0</v>
      </c>
      <c r="EM78" s="5">
        <v>0</v>
      </c>
      <c r="EN78" s="6" t="s">
        <v>1041</v>
      </c>
      <c r="EO78" s="5">
        <v>0</v>
      </c>
      <c r="EP78" s="5">
        <v>0</v>
      </c>
      <c r="EQ78" s="5">
        <v>0</v>
      </c>
      <c r="ER78" s="5">
        <v>0</v>
      </c>
      <c r="ES78" s="5">
        <v>0</v>
      </c>
      <c r="ET78" s="5">
        <v>0</v>
      </c>
      <c r="EU78" s="5">
        <v>0</v>
      </c>
      <c r="EV78" s="5">
        <v>0</v>
      </c>
      <c r="EW78" s="5">
        <v>0</v>
      </c>
      <c r="EX78" s="5">
        <v>0</v>
      </c>
      <c r="EY78" s="5">
        <v>0</v>
      </c>
      <c r="EZ78" s="5">
        <v>0</v>
      </c>
      <c r="FA78" s="5">
        <v>0</v>
      </c>
      <c r="FB78" s="5">
        <v>0</v>
      </c>
      <c r="FC78" s="5">
        <v>0</v>
      </c>
      <c r="FD78" s="5">
        <v>0</v>
      </c>
      <c r="FE78" s="5">
        <v>0</v>
      </c>
      <c r="FF78" s="5">
        <v>0</v>
      </c>
      <c r="FG78" s="5">
        <v>0</v>
      </c>
      <c r="FH78" s="5">
        <v>0</v>
      </c>
      <c r="FI78" s="5">
        <v>0</v>
      </c>
      <c r="FJ78" s="5">
        <v>0</v>
      </c>
      <c r="FK78" s="5">
        <v>0</v>
      </c>
      <c r="FL78" s="6" t="s">
        <v>1041</v>
      </c>
      <c r="FM78" s="5">
        <v>4</v>
      </c>
      <c r="FN78" s="5">
        <v>5</v>
      </c>
      <c r="FO78" s="5">
        <v>4</v>
      </c>
      <c r="FP78" s="5">
        <v>4</v>
      </c>
      <c r="FQ78" s="5">
        <v>4</v>
      </c>
      <c r="FR78" s="5">
        <v>5</v>
      </c>
      <c r="FS78" s="14">
        <f>IF(COUNTBLANK(FM78:FR78)&gt;0, "", AVERAGE(FM78:FR78))</f>
        <v>4.333333333333333</v>
      </c>
      <c r="FT78" s="6" t="s">
        <v>1044</v>
      </c>
      <c r="FU78" s="5">
        <v>0</v>
      </c>
      <c r="FV78" s="5">
        <v>0</v>
      </c>
      <c r="FW78" s="5">
        <v>1</v>
      </c>
      <c r="FX78" s="5">
        <v>1</v>
      </c>
      <c r="FY78" s="5">
        <v>1</v>
      </c>
      <c r="FZ78" s="5">
        <v>0</v>
      </c>
      <c r="GA78" s="5">
        <v>0</v>
      </c>
      <c r="GB78" s="5">
        <v>0</v>
      </c>
      <c r="GC78" s="5">
        <v>0</v>
      </c>
      <c r="GD78" s="5">
        <v>0</v>
      </c>
      <c r="GE78" s="5">
        <f>IF(COUNTBLANK(FU78:GC78)&gt;0, "", SUM(FU78:GC78))</f>
        <v>3</v>
      </c>
      <c r="GF78" s="6" t="s">
        <v>1044</v>
      </c>
      <c r="GG78" s="5">
        <v>0</v>
      </c>
      <c r="GH78" s="5">
        <v>0</v>
      </c>
      <c r="GI78" s="5">
        <v>0</v>
      </c>
      <c r="GJ78" s="5">
        <v>0</v>
      </c>
      <c r="GK78" s="5">
        <v>0</v>
      </c>
      <c r="GL78" s="5">
        <v>0</v>
      </c>
      <c r="GM78" s="5">
        <v>0</v>
      </c>
      <c r="GN78" s="5">
        <f>IF(COUNTBLANK(GG78:GM78)&gt;0, "", SUM(GG78:GM78))</f>
        <v>0</v>
      </c>
      <c r="GO78" s="6" t="s">
        <v>1044</v>
      </c>
      <c r="GP78" s="5">
        <v>1</v>
      </c>
      <c r="GQ78" s="5">
        <v>5</v>
      </c>
      <c r="GR78" s="5">
        <v>5</v>
      </c>
      <c r="GS78" s="5">
        <v>5</v>
      </c>
      <c r="GT78" s="5">
        <v>5</v>
      </c>
      <c r="GU78" s="5">
        <v>5</v>
      </c>
      <c r="GV78" s="5">
        <v>5</v>
      </c>
      <c r="GW78" s="5">
        <v>5</v>
      </c>
      <c r="GX78" s="5">
        <v>5</v>
      </c>
      <c r="GY78" s="5">
        <v>5</v>
      </c>
      <c r="GZ78" s="5">
        <v>5</v>
      </c>
      <c r="HA78" s="5">
        <v>5</v>
      </c>
      <c r="HB78" s="5">
        <v>5</v>
      </c>
      <c r="HC78" s="5">
        <v>5</v>
      </c>
      <c r="HD78" s="5">
        <v>5</v>
      </c>
      <c r="HE78" s="5">
        <v>5</v>
      </c>
      <c r="HF78" s="5">
        <v>5</v>
      </c>
      <c r="HG78" s="5">
        <v>5</v>
      </c>
      <c r="HH78" s="5">
        <v>5</v>
      </c>
      <c r="HI78" s="5">
        <f>IF(COUNTBLANK(GQ78:HH78)&gt;0, "", SUM(GQ78:HH78))</f>
        <v>90</v>
      </c>
      <c r="HJ78" s="6" t="s">
        <v>1044</v>
      </c>
      <c r="HK78" s="5">
        <v>3</v>
      </c>
      <c r="HL78" s="5">
        <v>3</v>
      </c>
      <c r="HM78" s="5">
        <v>0</v>
      </c>
      <c r="HN78" s="5">
        <v>3</v>
      </c>
      <c r="HO78" s="5">
        <v>3</v>
      </c>
      <c r="HP78" s="5">
        <v>3</v>
      </c>
      <c r="HQ78" s="5">
        <v>0</v>
      </c>
      <c r="HR78" s="5">
        <v>3</v>
      </c>
      <c r="HS78" s="5">
        <v>0</v>
      </c>
      <c r="HT78" s="5">
        <v>0</v>
      </c>
      <c r="HU78" s="5">
        <v>3</v>
      </c>
      <c r="HV78" s="5">
        <v>3</v>
      </c>
      <c r="HW78" s="5">
        <v>0</v>
      </c>
      <c r="HX78" s="5">
        <v>3</v>
      </c>
      <c r="HY78" s="5">
        <v>0</v>
      </c>
      <c r="HZ78" s="5">
        <v>3</v>
      </c>
      <c r="IA78" s="5">
        <v>3</v>
      </c>
      <c r="IB78" s="5">
        <v>3</v>
      </c>
      <c r="IC78" s="5">
        <v>0</v>
      </c>
      <c r="ID78" s="5">
        <v>0</v>
      </c>
      <c r="IE78" s="5">
        <v>2</v>
      </c>
      <c r="IF78" s="5">
        <v>2</v>
      </c>
      <c r="IG78" s="5">
        <v>1</v>
      </c>
      <c r="IH78" s="5">
        <v>2</v>
      </c>
      <c r="II78" s="5">
        <v>2</v>
      </c>
      <c r="IJ78" s="5">
        <f>IF(COUNTA(HK78:II78)=0, "", SUM(HK78,HL78,HN78,HO78,HP78,HU78,HV78,HX78,HZ78,IA78,IB78,IH78))</f>
        <v>35</v>
      </c>
      <c r="IK78" s="5">
        <f>IF(COUNTA(HK78:II78)=0, "", SUM(HM78,HQ78,HR78,HS78,HT78,HW78,HY78,IC78,ID78,IE78,IF78,IG78,II78))</f>
        <v>10</v>
      </c>
      <c r="IL78" s="5">
        <v>3</v>
      </c>
      <c r="IM78" s="5">
        <v>3</v>
      </c>
      <c r="IN78" s="5">
        <v>0</v>
      </c>
      <c r="IO78" s="5">
        <v>3</v>
      </c>
      <c r="IP78" s="5">
        <v>3</v>
      </c>
      <c r="IQ78" s="5">
        <v>3</v>
      </c>
      <c r="IR78" s="5">
        <v>0</v>
      </c>
      <c r="IS78" s="5">
        <v>3</v>
      </c>
      <c r="IT78" s="5">
        <v>0</v>
      </c>
      <c r="IU78" s="5">
        <v>0</v>
      </c>
      <c r="IV78" s="5">
        <v>3</v>
      </c>
      <c r="IW78" s="5">
        <v>3</v>
      </c>
      <c r="IX78" s="5">
        <v>0</v>
      </c>
      <c r="IY78" s="5">
        <v>3</v>
      </c>
      <c r="IZ78" s="5">
        <v>0</v>
      </c>
      <c r="JA78" s="5">
        <v>3</v>
      </c>
      <c r="JB78" s="5">
        <v>3</v>
      </c>
      <c r="JC78" s="5">
        <v>3</v>
      </c>
      <c r="JD78" s="5">
        <v>0</v>
      </c>
      <c r="JE78" s="5">
        <v>0</v>
      </c>
      <c r="JF78" s="5">
        <v>2</v>
      </c>
      <c r="JG78" s="5">
        <v>2</v>
      </c>
      <c r="JH78" s="5">
        <v>0</v>
      </c>
      <c r="JI78" s="5">
        <v>2</v>
      </c>
      <c r="JJ78" s="5">
        <v>0</v>
      </c>
      <c r="JK78" s="5">
        <f>IF(COUNTA(IL78:JJ78)=0, "", SUM(IL78,IM78,IO78,IP78,IQ78,IV78,IW78,IY78,JA78,JB78,JC78,JI78))</f>
        <v>35</v>
      </c>
      <c r="JL78" s="5">
        <f>IF(COUNTA(IL78:JJ78)=0, "", SUM(IN78,IR78,IS78,IT78,IU78,IX78,IZ78,JD78,JE78,JF78,JG78,JH78,JJ78))</f>
        <v>7</v>
      </c>
      <c r="JM78" s="6" t="s">
        <v>1044</v>
      </c>
      <c r="JN78" s="5">
        <v>2</v>
      </c>
      <c r="JO78" s="5">
        <v>1</v>
      </c>
      <c r="JP78" s="5">
        <v>1</v>
      </c>
      <c r="JQ78" s="5">
        <v>1</v>
      </c>
      <c r="JR78" s="5">
        <v>1</v>
      </c>
      <c r="JS78" s="5">
        <v>1</v>
      </c>
      <c r="JT78" s="5">
        <v>2</v>
      </c>
      <c r="JU78" s="5">
        <v>1</v>
      </c>
      <c r="JV78" s="5">
        <v>2</v>
      </c>
      <c r="JW78" s="5">
        <v>1</v>
      </c>
      <c r="JX78" s="5">
        <v>2</v>
      </c>
      <c r="JY78" s="5">
        <v>2</v>
      </c>
      <c r="JZ78" s="5">
        <v>1</v>
      </c>
      <c r="KA78" s="5">
        <v>1</v>
      </c>
      <c r="KB78" s="5">
        <v>2</v>
      </c>
      <c r="KC78" s="5">
        <v>1</v>
      </c>
      <c r="KD78" s="5">
        <v>2</v>
      </c>
      <c r="KE78" s="5">
        <v>1</v>
      </c>
      <c r="KF78" s="5">
        <v>1</v>
      </c>
      <c r="KG78" s="5">
        <v>1</v>
      </c>
      <c r="KH78" s="5">
        <v>2</v>
      </c>
      <c r="KI78" s="5">
        <v>1</v>
      </c>
      <c r="KJ78" s="5">
        <v>1</v>
      </c>
      <c r="KK78" s="5">
        <v>1</v>
      </c>
      <c r="KL78" s="5">
        <v>2</v>
      </c>
      <c r="KM78" s="5">
        <v>1</v>
      </c>
      <c r="KN78" s="5">
        <v>1</v>
      </c>
      <c r="KO78" s="5">
        <v>1</v>
      </c>
      <c r="KP78" s="5">
        <v>2</v>
      </c>
      <c r="KQ78" s="5">
        <v>1</v>
      </c>
      <c r="KR78" s="5">
        <v>1</v>
      </c>
      <c r="KS78" s="5">
        <v>1</v>
      </c>
      <c r="KT78" s="5">
        <v>1</v>
      </c>
      <c r="KU78" s="5">
        <v>4</v>
      </c>
      <c r="KV78" s="5">
        <v>1</v>
      </c>
      <c r="KW78" s="5">
        <v>2</v>
      </c>
      <c r="KX78" s="5">
        <f>IF(COUNTA(JN78:KW78)=0, "", SUM(JN78:KW78))</f>
        <v>50</v>
      </c>
      <c r="KY78" s="5">
        <f>IF(COUNTA(JN78:KW78)=0, "", SUM(JX78,JY78,KH78,KJ78,KL78,KP78))</f>
        <v>11</v>
      </c>
      <c r="KZ78" s="5">
        <f>IF(COUNTA(JN78:KW78)=0, "", SUM(JZ78,KE78,KG78,KM78,KT78))</f>
        <v>5</v>
      </c>
      <c r="LA78" s="5">
        <f>IF(COUNTA(JN78:KW78)=0, "", SUM(JP78,KA78,KF78,KK78,KN78,KS78))</f>
        <v>6</v>
      </c>
      <c r="LB78" s="5">
        <f>IF(COUNTA(JN78:KW78)=0, "", SUM(JO78,JS78,JU78,JW78,KD78,KU78))</f>
        <v>10</v>
      </c>
      <c r="LC78" s="5">
        <f>IF(COUNTA(JN78:KW78)=0, "", SUM(KB78,KC78,KI78,KO78,KQ78,KR78,KV78,KW78))</f>
        <v>10</v>
      </c>
      <c r="LD78" s="5">
        <f>IF(COUNTA(JN78:KW78)=0, "", SUM(JN78,JQ78,JR78,JT78,JV78))</f>
        <v>8</v>
      </c>
      <c r="LE78" s="6">
        <v>44233</v>
      </c>
      <c r="LF78" s="5">
        <v>0</v>
      </c>
      <c r="LG78" s="5">
        <v>20</v>
      </c>
      <c r="LH78" s="5">
        <v>0</v>
      </c>
      <c r="LI78" s="5">
        <v>0</v>
      </c>
      <c r="LJ78" s="5">
        <v>0</v>
      </c>
      <c r="LK78" s="5">
        <v>0</v>
      </c>
      <c r="LL78" s="5">
        <v>0</v>
      </c>
      <c r="LM78" s="5">
        <v>0</v>
      </c>
      <c r="LN78" s="5">
        <v>0</v>
      </c>
      <c r="LO78" s="5">
        <v>0</v>
      </c>
      <c r="LP78" s="5">
        <v>0</v>
      </c>
      <c r="LQ78" s="5">
        <v>0</v>
      </c>
      <c r="LR78" s="5">
        <v>0</v>
      </c>
      <c r="LS78" s="5">
        <v>0</v>
      </c>
      <c r="LT78" s="5">
        <v>10</v>
      </c>
      <c r="LU78" s="5">
        <v>0</v>
      </c>
      <c r="LV78" s="5">
        <v>0</v>
      </c>
      <c r="LW78" s="5">
        <v>0</v>
      </c>
      <c r="LX78" s="5">
        <v>0</v>
      </c>
      <c r="LY78" s="5">
        <v>10</v>
      </c>
      <c r="LZ78" s="5">
        <v>0</v>
      </c>
      <c r="MA78" s="5">
        <v>0</v>
      </c>
      <c r="MB78" s="5">
        <v>0</v>
      </c>
      <c r="MC78" s="5">
        <v>10</v>
      </c>
      <c r="MD78" s="5">
        <v>0</v>
      </c>
      <c r="ME78" s="5">
        <v>0</v>
      </c>
      <c r="MF78" s="5">
        <v>0</v>
      </c>
      <c r="MG78" s="5">
        <v>0</v>
      </c>
      <c r="MH78" s="5">
        <f>IF(COUNTBLANK(LF78:MG78)&gt;0, "", AVERAGE(LF78:MG78))</f>
        <v>1.7857142857142858</v>
      </c>
      <c r="MI78" s="5">
        <f>IF(COUNTA(LF78:MG78)=0, "", AVERAGE(LG78,LS78,LT78,LU78,LV78,LW78,LY78,MA78,MB78))</f>
        <v>4.4444444444444446</v>
      </c>
      <c r="MJ78" s="5">
        <f>IF(COUNTA(LF78:MG78)=0, "", AVERAGE(LH78,LI78,LJ78,LK78,LM78,LO78,MD78,ME78))</f>
        <v>0</v>
      </c>
      <c r="MK78" s="5">
        <f>IF(COUNTA(LF78:MG78)=0, "", AVERAGE(LL78,LP78,LQ78,LR78,MF78,MG78))</f>
        <v>0</v>
      </c>
      <c r="ML78" s="6" t="s">
        <v>1045</v>
      </c>
      <c r="MM78" s="5">
        <v>3</v>
      </c>
      <c r="MN78" s="5">
        <v>2</v>
      </c>
      <c r="MO78" s="5">
        <v>2</v>
      </c>
      <c r="MP78" s="5">
        <v>2</v>
      </c>
      <c r="MQ78" s="5">
        <v>1</v>
      </c>
      <c r="MR78" s="5">
        <v>1</v>
      </c>
      <c r="MS78" s="5">
        <v>1</v>
      </c>
      <c r="MT78" s="5">
        <v>4</v>
      </c>
      <c r="MU78" s="5">
        <v>2</v>
      </c>
      <c r="MV78" s="5">
        <v>2</v>
      </c>
      <c r="MW78" s="5">
        <v>1</v>
      </c>
      <c r="MX78" s="5">
        <v>1</v>
      </c>
      <c r="MY78" s="5">
        <v>2</v>
      </c>
      <c r="MZ78" s="5">
        <v>3</v>
      </c>
      <c r="NA78" s="5">
        <v>1</v>
      </c>
      <c r="NB78" s="5">
        <v>1</v>
      </c>
      <c r="NC78" s="5">
        <v>2</v>
      </c>
      <c r="ND78" s="5">
        <v>1</v>
      </c>
      <c r="NE78" s="5">
        <v>1</v>
      </c>
      <c r="NF78" s="5">
        <v>1</v>
      </c>
      <c r="NG78" s="5">
        <f>IF(COUNTA(MM78:NF78)=0, "", SUM(MM78:NF78))</f>
        <v>34</v>
      </c>
      <c r="NH78" s="6" t="s">
        <v>1045</v>
      </c>
      <c r="NI78" s="5">
        <v>1</v>
      </c>
      <c r="NJ78" s="5">
        <v>3</v>
      </c>
      <c r="NK78" s="5">
        <v>4</v>
      </c>
      <c r="NL78" s="5">
        <v>5</v>
      </c>
      <c r="NM78" s="5">
        <v>5</v>
      </c>
      <c r="NN78" s="5">
        <v>4</v>
      </c>
      <c r="NO78" s="5">
        <v>4</v>
      </c>
      <c r="NP78" s="5">
        <v>4</v>
      </c>
      <c r="NQ78" s="5">
        <v>5</v>
      </c>
      <c r="NR78" s="5">
        <v>4</v>
      </c>
      <c r="NS78" s="5">
        <v>4</v>
      </c>
      <c r="NT78" s="5">
        <v>5</v>
      </c>
      <c r="NU78" s="5">
        <v>4</v>
      </c>
      <c r="NV78" s="5">
        <v>5</v>
      </c>
      <c r="NW78" s="5">
        <v>3</v>
      </c>
      <c r="NX78" s="5">
        <v>3</v>
      </c>
      <c r="NY78" s="5">
        <v>1</v>
      </c>
      <c r="NZ78" s="5">
        <v>5</v>
      </c>
      <c r="OA78" s="5">
        <v>1</v>
      </c>
      <c r="OB78" s="5">
        <v>4</v>
      </c>
      <c r="OC78" s="5">
        <v>4</v>
      </c>
      <c r="OD78" s="5">
        <v>3</v>
      </c>
      <c r="OE78" s="5">
        <v>5</v>
      </c>
      <c r="OF78" s="5">
        <v>1</v>
      </c>
      <c r="OG78" s="5">
        <v>3</v>
      </c>
      <c r="OH78" s="5">
        <v>5</v>
      </c>
      <c r="OI78" s="5">
        <v>1</v>
      </c>
      <c r="OJ78" s="5">
        <v>4</v>
      </c>
      <c r="OK78" s="5">
        <f>IF(COUNTA(NI78:OJ78)=0, "", SUM(NK78,NP78,NS78,NW78,OC78,OG78,OJ78))</f>
        <v>26</v>
      </c>
      <c r="OL78" s="5">
        <f>IF(COUNTA(NI78:OJ78)=0, "", SUM(NJ78,NL78,NQ78,NV78,NZ78,OB78,OD78))</f>
        <v>30</v>
      </c>
      <c r="OM78" s="5">
        <f>IF(COUNTA(NI78:OJ78)=0, "", SUM(NN78,NR78,NU78,NY78,OA78,OF78,OI78))</f>
        <v>16</v>
      </c>
      <c r="ON78" s="5">
        <f>IF(COUNTA(NI78:OJ78)=0, "", SUM(NI78,NM78,NO78,NT78,NX78,OE78,OH78))</f>
        <v>28</v>
      </c>
      <c r="OO78" s="11" t="s">
        <v>963</v>
      </c>
      <c r="OP78" s="11">
        <v>1</v>
      </c>
      <c r="OQ78" s="6">
        <v>45130</v>
      </c>
      <c r="OR78" s="5">
        <v>20</v>
      </c>
      <c r="OS78" s="5">
        <v>40</v>
      </c>
      <c r="OT78" s="5">
        <v>0</v>
      </c>
      <c r="OU78" s="5">
        <v>0</v>
      </c>
      <c r="OV78" s="5">
        <v>0</v>
      </c>
      <c r="OW78" s="5">
        <v>0</v>
      </c>
      <c r="OX78" s="5">
        <v>0</v>
      </c>
      <c r="OY78" s="5">
        <v>0</v>
      </c>
      <c r="OZ78" s="5">
        <v>0</v>
      </c>
      <c r="PA78" s="5">
        <v>0</v>
      </c>
      <c r="PB78" s="5">
        <v>0</v>
      </c>
      <c r="PC78" s="5">
        <v>0</v>
      </c>
      <c r="PD78" s="5">
        <v>0</v>
      </c>
      <c r="PE78" s="5">
        <v>0</v>
      </c>
      <c r="PF78" s="5">
        <v>20</v>
      </c>
      <c r="PG78" s="5">
        <v>0</v>
      </c>
      <c r="PH78" s="5">
        <v>30</v>
      </c>
      <c r="PI78" s="5">
        <v>0</v>
      </c>
      <c r="PJ78" s="5">
        <v>0</v>
      </c>
      <c r="PK78" s="5">
        <v>0</v>
      </c>
      <c r="PL78" s="5">
        <v>0</v>
      </c>
      <c r="PM78" s="5">
        <v>0</v>
      </c>
      <c r="PN78" s="5">
        <v>0</v>
      </c>
      <c r="PO78" s="5">
        <v>40</v>
      </c>
      <c r="PP78" s="5">
        <v>0</v>
      </c>
      <c r="PQ78" s="5">
        <v>0</v>
      </c>
      <c r="PR78" s="5">
        <v>0</v>
      </c>
      <c r="PS78" s="5">
        <v>0</v>
      </c>
      <c r="PT78" s="5">
        <f>IF(COUNTBLANK(OR78:PS78)&gt;0, "", AVERAGE(OR78:PS78))</f>
        <v>5.3571428571428568</v>
      </c>
      <c r="PU78" s="5">
        <f>IF(COUNTA(OR78:PS78)=0, "", AVERAGE(OS78,PE78,PF78,PG78,PH78,PI78,PK78,PM78,PN78))</f>
        <v>10</v>
      </c>
      <c r="PV78" s="5">
        <f>IF(COUNTA(OR78:PS78)=0, "", AVERAGE(OT78,OU78,OV78,OW78,OY78,PA78,PP78,PQ78))</f>
        <v>0</v>
      </c>
      <c r="PW78" s="5">
        <f>IF(COUNTA(OR78:PS78)=0, "", AVERAGE(OX78,PB78,PC78,PD78,PR78,PS78))</f>
        <v>0</v>
      </c>
      <c r="PX78" s="6" t="s">
        <v>1046</v>
      </c>
      <c r="PY78" s="5">
        <v>0</v>
      </c>
      <c r="PZ78" s="5">
        <v>0</v>
      </c>
      <c r="QA78" s="5">
        <v>0</v>
      </c>
      <c r="QB78" s="5">
        <v>2</v>
      </c>
      <c r="QC78" s="5">
        <v>0</v>
      </c>
      <c r="QD78" s="5">
        <v>0</v>
      </c>
      <c r="QE78" s="5">
        <v>0</v>
      </c>
      <c r="QF78" s="5">
        <v>0</v>
      </c>
      <c r="QG78" s="5">
        <v>0</v>
      </c>
      <c r="QH78" s="5">
        <v>1</v>
      </c>
      <c r="QI78" s="5">
        <f>IF(COUNTBLANK(PY78:QG78)&gt;0, "", SUM(PY78:QG78))</f>
        <v>2</v>
      </c>
      <c r="QJ78" s="6" t="s">
        <v>1047</v>
      </c>
      <c r="QK78" s="5">
        <v>0</v>
      </c>
      <c r="QL78" s="5">
        <v>1</v>
      </c>
      <c r="QM78" s="5">
        <v>1</v>
      </c>
      <c r="QN78" s="5">
        <v>1</v>
      </c>
      <c r="QO78" s="5">
        <v>0</v>
      </c>
      <c r="QP78" s="5">
        <v>0</v>
      </c>
      <c r="QQ78" s="5">
        <v>0</v>
      </c>
      <c r="QR78" s="5">
        <v>0</v>
      </c>
      <c r="QS78" s="5">
        <v>0</v>
      </c>
      <c r="QT78" s="5">
        <v>0</v>
      </c>
      <c r="QU78" s="5">
        <f>IF(COUNTBLANK(QK78:QS78)&gt;0, "", SUM(QK78:QS78))</f>
        <v>3</v>
      </c>
      <c r="QV78" s="6" t="s">
        <v>1048</v>
      </c>
      <c r="QW78" s="5">
        <v>0</v>
      </c>
      <c r="QX78" s="5">
        <v>0</v>
      </c>
      <c r="QY78" s="5">
        <v>0</v>
      </c>
      <c r="QZ78" s="5">
        <v>1</v>
      </c>
      <c r="RA78" s="5">
        <v>1</v>
      </c>
      <c r="RB78" s="5">
        <v>0</v>
      </c>
      <c r="RC78" s="5">
        <v>0</v>
      </c>
      <c r="RD78" s="5">
        <v>0</v>
      </c>
      <c r="RE78" s="5">
        <v>0</v>
      </c>
      <c r="RF78" s="5">
        <v>0</v>
      </c>
      <c r="RG78" s="5">
        <f>IF(COUNTBLANK(QW78:RE78)&gt;0, "", SUM(QW78:RE78))</f>
        <v>2</v>
      </c>
      <c r="RH78" s="6" t="s">
        <v>1046</v>
      </c>
      <c r="RI78" s="5">
        <v>0</v>
      </c>
      <c r="RJ78" s="5">
        <v>0</v>
      </c>
      <c r="RK78" s="5">
        <v>0</v>
      </c>
      <c r="RL78" s="5">
        <v>0</v>
      </c>
      <c r="RM78" s="5">
        <v>0</v>
      </c>
      <c r="RN78" s="5">
        <v>0</v>
      </c>
      <c r="RO78" s="5">
        <v>0</v>
      </c>
      <c r="RP78" s="5">
        <f>IF(COUNTBLANK(RI78:RO78)&gt;0, "", SUM(RI78:RO78))</f>
        <v>0</v>
      </c>
      <c r="RQ78" s="6" t="s">
        <v>1047</v>
      </c>
      <c r="RR78" s="5">
        <v>1</v>
      </c>
      <c r="RS78" s="5">
        <v>0</v>
      </c>
      <c r="RT78" s="5">
        <v>0</v>
      </c>
      <c r="RU78" s="5">
        <v>0</v>
      </c>
      <c r="RV78" s="5">
        <v>0</v>
      </c>
      <c r="RW78" s="5">
        <v>0</v>
      </c>
      <c r="RX78" s="5">
        <v>0</v>
      </c>
      <c r="RY78" s="5">
        <f>IF(COUNTBLANK(RR78:RX78)&gt;0, "", SUM(RR78:RX78))</f>
        <v>1</v>
      </c>
      <c r="RZ78" s="6" t="s">
        <v>1048</v>
      </c>
      <c r="SA78" s="5">
        <v>0</v>
      </c>
      <c r="SB78" s="5">
        <v>0</v>
      </c>
      <c r="SC78" s="5">
        <v>0</v>
      </c>
      <c r="SD78" s="5">
        <v>0</v>
      </c>
      <c r="SE78" s="5">
        <v>0</v>
      </c>
      <c r="SF78" s="5">
        <v>1</v>
      </c>
      <c r="SG78" s="5">
        <v>0</v>
      </c>
      <c r="SH78" s="5">
        <f>IF(COUNTBLANK(SA78:SG78)&gt;0, "", SUM(SA78:SG78))</f>
        <v>1</v>
      </c>
      <c r="SI78" s="6" t="s">
        <v>1046</v>
      </c>
      <c r="SJ78" s="5">
        <v>4</v>
      </c>
      <c r="SK78" s="5">
        <v>4</v>
      </c>
      <c r="SL78" s="5">
        <v>5</v>
      </c>
      <c r="SM78" s="5">
        <v>5</v>
      </c>
      <c r="SN78" s="5">
        <v>4</v>
      </c>
      <c r="SO78" s="5">
        <v>4</v>
      </c>
      <c r="SP78" s="12">
        <v>4</v>
      </c>
      <c r="SQ78" s="5">
        <v>1</v>
      </c>
      <c r="SR78" s="5">
        <v>5</v>
      </c>
      <c r="SS78" s="5">
        <v>3</v>
      </c>
      <c r="ST78" s="5">
        <v>5</v>
      </c>
      <c r="SU78" s="5">
        <v>5</v>
      </c>
      <c r="SV78" s="5">
        <v>5</v>
      </c>
      <c r="SW78" s="5">
        <v>3</v>
      </c>
      <c r="SX78" s="5">
        <v>5</v>
      </c>
      <c r="SY78" s="5">
        <v>5</v>
      </c>
      <c r="SZ78" s="5">
        <v>2</v>
      </c>
      <c r="TA78" s="5">
        <v>5</v>
      </c>
      <c r="TB78" s="5">
        <v>5</v>
      </c>
      <c r="TC78" s="5">
        <f>IF(COUNTBLANK(SJ78:TB78)&gt;0, "", SUM(SJ78:TB78))</f>
        <v>79</v>
      </c>
      <c r="TD78" s="5">
        <f>IF(COUNTBLANK(SJ78:TB78)&gt;0, "", SUM(SL78,SO78,SR78,SS78,ST78,SU78,SV78,SX78,SY78,TB78))</f>
        <v>47</v>
      </c>
      <c r="TE78" s="5">
        <f>IF(COUNTBLANK(SJ78:TB78)&gt;0, "", SUM(SJ78,SK78,SM78,SN78,SQ78,SW78,SZ78,TA78))</f>
        <v>28</v>
      </c>
      <c r="TF78" s="6" t="s">
        <v>1047</v>
      </c>
      <c r="TG78" s="5">
        <v>5</v>
      </c>
      <c r="TH78" s="5">
        <v>5</v>
      </c>
      <c r="TI78" s="5">
        <v>5</v>
      </c>
      <c r="TJ78" s="5">
        <v>5</v>
      </c>
      <c r="TK78" s="5">
        <v>4</v>
      </c>
      <c r="TL78" s="5">
        <v>5</v>
      </c>
      <c r="TM78" s="5">
        <v>4</v>
      </c>
      <c r="TN78" s="5">
        <v>3</v>
      </c>
      <c r="TO78" s="5">
        <v>5</v>
      </c>
      <c r="TP78" s="5">
        <v>3</v>
      </c>
      <c r="TQ78" s="5">
        <v>5</v>
      </c>
      <c r="TR78" s="5">
        <v>5</v>
      </c>
      <c r="TS78" s="5">
        <v>5</v>
      </c>
      <c r="TT78" s="5">
        <v>3</v>
      </c>
      <c r="TU78" s="5">
        <v>5</v>
      </c>
      <c r="TV78" s="5">
        <v>5</v>
      </c>
      <c r="TW78" s="5">
        <v>3</v>
      </c>
      <c r="TX78" s="5">
        <v>5</v>
      </c>
      <c r="TY78" s="5">
        <v>5</v>
      </c>
      <c r="TZ78" s="5">
        <f>IF(COUNTBLANK(TG78:TY78)&gt;0, "", SUM(TG78:TY78))</f>
        <v>85</v>
      </c>
      <c r="UA78" s="5">
        <f>IF(COUNTBLANK(TG78:TY78)&gt;0, "", SUM(TI78,TL78,TO78,TP78,TQ78,TR78,TS78,TU78,TV78,TY78))</f>
        <v>48</v>
      </c>
      <c r="UB78" s="5">
        <f>IF(COUNTBLANK(TG78:TY78)&gt;0, "", SUM(TG78,TH78,TJ78,TK78,TN78,TT78,TW78,TX78))</f>
        <v>33</v>
      </c>
      <c r="UC78" s="6" t="s">
        <v>1048</v>
      </c>
      <c r="UD78" s="5">
        <v>5</v>
      </c>
      <c r="UE78" s="5">
        <v>5</v>
      </c>
      <c r="UF78" s="5">
        <v>5</v>
      </c>
      <c r="UG78" s="5">
        <v>5</v>
      </c>
      <c r="UH78" s="5">
        <v>4</v>
      </c>
      <c r="UI78" s="5">
        <v>5</v>
      </c>
      <c r="UJ78" s="5">
        <v>4</v>
      </c>
      <c r="UK78" s="5">
        <v>2</v>
      </c>
      <c r="UL78" s="5">
        <v>5</v>
      </c>
      <c r="UM78" s="5">
        <v>4</v>
      </c>
      <c r="UN78" s="5">
        <v>5</v>
      </c>
      <c r="UO78" s="5">
        <v>5</v>
      </c>
      <c r="UP78" s="5">
        <v>5</v>
      </c>
      <c r="UQ78" s="5">
        <v>3</v>
      </c>
      <c r="UR78" s="5">
        <v>5</v>
      </c>
      <c r="US78" s="5">
        <v>5</v>
      </c>
      <c r="UT78" s="5">
        <v>4</v>
      </c>
      <c r="UU78" s="5">
        <v>5</v>
      </c>
      <c r="UV78" s="5">
        <v>5</v>
      </c>
      <c r="UW78" s="5">
        <f>IF(COUNTBLANK(UD78:UV78)&gt;0, "", SUM(UD78:UV78))</f>
        <v>86</v>
      </c>
      <c r="UX78" s="5">
        <f>IF(COUNTBLANK(UD78:UV78)&gt;0, "", SUM(UF78,UI78,UL78,UM78,UN78,UO78,UP78,UR78,US78,UV78))</f>
        <v>49</v>
      </c>
      <c r="UY78" s="5">
        <f>IF(COUNTBLANK(UD78:UV78)&gt;0, "", SUM(UD78,UE78,UG78,UH78,UK78,UQ78,UT78,UU78))</f>
        <v>33</v>
      </c>
      <c r="UZ78" s="6">
        <v>45354</v>
      </c>
      <c r="VA78" s="6">
        <v>45324</v>
      </c>
      <c r="VB78" s="5">
        <v>2</v>
      </c>
      <c r="VC78" s="5">
        <v>1</v>
      </c>
      <c r="VE78" s="5">
        <v>38</v>
      </c>
      <c r="VF78" s="5">
        <v>3350</v>
      </c>
      <c r="VG78" s="5">
        <v>1</v>
      </c>
      <c r="VH78" s="5">
        <v>1</v>
      </c>
      <c r="VI78" s="5"/>
      <c r="VK78" s="5">
        <v>1</v>
      </c>
      <c r="VL78" s="5"/>
      <c r="VN78" s="6" t="s">
        <v>1049</v>
      </c>
      <c r="VO78" s="5">
        <v>0</v>
      </c>
      <c r="VP78" s="5">
        <v>0</v>
      </c>
      <c r="VQ78" s="5">
        <v>0</v>
      </c>
      <c r="VR78" s="5">
        <v>0</v>
      </c>
      <c r="VS78" s="5">
        <v>0</v>
      </c>
      <c r="VT78" s="5">
        <v>0</v>
      </c>
      <c r="VU78" s="5">
        <v>0</v>
      </c>
      <c r="VV78" s="5">
        <v>0</v>
      </c>
      <c r="VW78" s="5">
        <v>0</v>
      </c>
      <c r="VX78" s="5">
        <v>0</v>
      </c>
      <c r="VY78" s="5">
        <v>0</v>
      </c>
      <c r="VZ78" s="5">
        <v>0</v>
      </c>
      <c r="WA78" s="5">
        <v>0</v>
      </c>
      <c r="WB78" s="5">
        <v>0</v>
      </c>
      <c r="WC78" s="5">
        <v>0</v>
      </c>
      <c r="WD78" s="5">
        <v>0</v>
      </c>
      <c r="WE78" s="5">
        <v>0</v>
      </c>
      <c r="WF78" s="5">
        <v>0</v>
      </c>
      <c r="WG78" s="5">
        <v>0</v>
      </c>
      <c r="WH78" s="5">
        <v>0</v>
      </c>
      <c r="WI78" s="5">
        <v>0</v>
      </c>
      <c r="WJ78" s="5">
        <v>0</v>
      </c>
      <c r="WK78" s="5">
        <v>0</v>
      </c>
      <c r="WL78" s="5">
        <v>0</v>
      </c>
      <c r="WM78" s="5">
        <v>3</v>
      </c>
      <c r="WN78" s="5">
        <v>3</v>
      </c>
      <c r="WO78" s="5">
        <v>0</v>
      </c>
      <c r="WP78" s="5">
        <v>0</v>
      </c>
      <c r="WQ78" s="5">
        <v>0</v>
      </c>
      <c r="WR78" s="5">
        <f>IF(COUNTBLANK(VO78:WQ78)&gt;0, "", SUM(VQ78:WJ78))</f>
        <v>0</v>
      </c>
      <c r="WS78" s="5">
        <f>IF(COUNTBLANK(VO78:WQ78)&gt;0, "", SUM(VQ78:VZ78))</f>
        <v>0</v>
      </c>
      <c r="WT78" s="5">
        <f>IF(COUNTBLANK(VO78:WQ78)&gt;0, "", SUM(WA78:WL78))</f>
        <v>0</v>
      </c>
      <c r="WU78" s="5">
        <f>IF(COUNTBLANK(VO78:WQ78)&gt;0, "", SUM(WK78:WL78))</f>
        <v>0</v>
      </c>
      <c r="WV78" s="5">
        <f>IF(COUNTA(VO78:WQ78)=0, "", IF(AND(OR(VO78=1, VP78=1), OR(VQ78&gt;=1, VR78&gt;=1, VS78&gt;=1, VT78&gt;=1, VU78&gt;=1), OR(VV78&gt;=1, VW78&gt;=1), COUNTIF(VX78:WD78, "&gt;=1")&gt;=2, COUNTIF(WE78:WJ78, "&gt;=1")&gt;=2, OR(WN78=1, WN78=2), OR(WO78&gt;=1, WP78&gt;=1), WQ78&lt;1), 1, 0))</f>
        <v>0</v>
      </c>
      <c r="WW78" s="5">
        <f>IF(COUNTBLANK(VO78:WQ78)&gt;0, "", SUM(VQ78:VU78))</f>
        <v>0</v>
      </c>
      <c r="WX78" s="5">
        <f>IF(COUNTBLANK(VO78:WQ78)&gt;0, "", SUM(VV78:VW78))</f>
        <v>0</v>
      </c>
      <c r="WY78" s="5">
        <f>IF(COUNTBLANK(VO78:WQ78)&gt;0, "", SUM(VX78:WD78))</f>
        <v>0</v>
      </c>
      <c r="WZ78" s="5">
        <f>IF(COUNTBLANK(VO78:WQ78)&gt;0, "", SUM(WE78:WJ78))</f>
        <v>0</v>
      </c>
      <c r="XA78" s="6" t="s">
        <v>1049</v>
      </c>
      <c r="XB78" s="5">
        <v>0</v>
      </c>
      <c r="XC78" s="5">
        <v>0</v>
      </c>
      <c r="XD78" s="5">
        <v>0</v>
      </c>
      <c r="XE78" s="5">
        <v>1</v>
      </c>
      <c r="XF78" s="5">
        <v>1</v>
      </c>
      <c r="XG78" s="5">
        <v>0</v>
      </c>
      <c r="XH78" s="5">
        <v>0</v>
      </c>
      <c r="XI78" s="5">
        <v>0</v>
      </c>
      <c r="XJ78" s="5">
        <v>0</v>
      </c>
      <c r="XK78" s="5">
        <v>0</v>
      </c>
      <c r="XL78" s="5">
        <f>IF(COUNTBLANK(XB78:XJ78)&gt;0, "", SUM(XB78:XJ78))</f>
        <v>2</v>
      </c>
      <c r="XM78" s="6" t="s">
        <v>1049</v>
      </c>
      <c r="XN78" s="5">
        <v>0</v>
      </c>
      <c r="XO78" s="5">
        <v>0</v>
      </c>
      <c r="XP78" s="5">
        <v>0</v>
      </c>
      <c r="XQ78" s="5">
        <v>0</v>
      </c>
      <c r="XR78" s="5">
        <v>0</v>
      </c>
      <c r="XS78" s="5">
        <v>0</v>
      </c>
      <c r="XT78" s="5">
        <v>0</v>
      </c>
      <c r="XU78" s="5">
        <f>IF(COUNTBLANK(XN78:XT78)&gt;0, "", SUM(XN78:XT78))</f>
        <v>0</v>
      </c>
      <c r="XV78" s="6" t="s">
        <v>1049</v>
      </c>
      <c r="XW78" s="5">
        <v>5</v>
      </c>
      <c r="XX78" s="5">
        <v>5</v>
      </c>
      <c r="XY78" s="5">
        <v>5</v>
      </c>
      <c r="XZ78" s="12">
        <v>5</v>
      </c>
      <c r="YA78" s="12">
        <v>5</v>
      </c>
      <c r="YB78" s="12">
        <v>5</v>
      </c>
      <c r="YC78" s="12">
        <v>5</v>
      </c>
      <c r="YD78" s="12">
        <v>5</v>
      </c>
      <c r="YE78" s="12">
        <v>5</v>
      </c>
      <c r="YF78" s="12">
        <v>5</v>
      </c>
      <c r="YG78" s="12">
        <v>4</v>
      </c>
      <c r="YH78" s="12">
        <v>5</v>
      </c>
      <c r="YI78" s="12">
        <v>4</v>
      </c>
      <c r="YJ78" s="12">
        <v>5</v>
      </c>
      <c r="YK78" s="12">
        <v>5</v>
      </c>
      <c r="YL78" s="12">
        <v>2.2999999999999998</v>
      </c>
      <c r="YM78" s="12">
        <v>5</v>
      </c>
      <c r="YN78" s="12">
        <v>5</v>
      </c>
      <c r="YO78" s="12">
        <v>3.6</v>
      </c>
      <c r="YP78" s="5">
        <f>IF(COUNTBLANK(XW78:YO78)&gt;0, "", SUM(XW78:YO78))</f>
        <v>88.899999999999991</v>
      </c>
      <c r="YQ78" s="5">
        <f>IF(COUNTBLANK(XW78:YO78)&gt;0, "", SUM(XY78,YC78,YD78,YE78,YJ78,YK78,YL78,YM78))</f>
        <v>37.299999999999997</v>
      </c>
      <c r="YR78" s="12">
        <f>IF(COUNTBLANK(XW78:YO78)&gt;0, "", SUM(YF78:YH78))</f>
        <v>14</v>
      </c>
      <c r="YS78" s="5">
        <f>IF(COUNTBLANK(XW78:YO78)&gt;0, "", SUM(XW78,XX78,YB78))</f>
        <v>15</v>
      </c>
      <c r="YT78" s="12">
        <f>IF(COUNTBLANK(XW78:YO78)&gt;0, "", SUM(XZ78,YA78,YI78,YN78,YO78))</f>
        <v>22.6</v>
      </c>
      <c r="YU78" s="5">
        <f>IF(COUNTBLANK(XW78:YO78)&gt;0, "", SUM(XY78,XZ78,YA78,YB78,YC78,YF78,YJ78,YN78,YO78))</f>
        <v>43.6</v>
      </c>
      <c r="YV78" s="5">
        <f>IF(COUNTBLANK(XW78:YO78)&gt;0, "", SUM(XW78,XX78,YK78,YL78,YM78))</f>
        <v>22.3</v>
      </c>
      <c r="YW78" s="12">
        <f>IF(COUNTBLANK(XW78:YO78)&gt;0, "", SUM(YD78,YE78,YG78,YH78,YI78))</f>
        <v>23</v>
      </c>
      <c r="YX78" s="6">
        <v>45354</v>
      </c>
      <c r="YY78" s="5">
        <v>30</v>
      </c>
      <c r="YZ78" s="5">
        <v>10</v>
      </c>
      <c r="ZA78" s="5">
        <v>0</v>
      </c>
      <c r="ZB78" s="5">
        <v>0</v>
      </c>
      <c r="ZC78" s="5">
        <v>0</v>
      </c>
      <c r="ZD78" s="5">
        <v>0</v>
      </c>
      <c r="ZE78" s="5">
        <v>0</v>
      </c>
      <c r="ZF78" s="5">
        <v>0</v>
      </c>
      <c r="ZG78" s="5">
        <v>0</v>
      </c>
      <c r="ZH78" s="5">
        <v>0</v>
      </c>
      <c r="ZI78" s="5">
        <v>0</v>
      </c>
      <c r="ZJ78" s="5">
        <v>0</v>
      </c>
      <c r="ZK78" s="5">
        <v>0</v>
      </c>
      <c r="ZL78" s="5">
        <v>0</v>
      </c>
      <c r="ZM78" s="5">
        <v>10</v>
      </c>
      <c r="ZN78" s="5">
        <v>0</v>
      </c>
      <c r="ZO78" s="5">
        <v>20</v>
      </c>
      <c r="ZP78" s="5">
        <v>0</v>
      </c>
      <c r="ZQ78" s="5">
        <v>10</v>
      </c>
      <c r="ZR78" s="5">
        <v>0</v>
      </c>
      <c r="ZS78" s="5">
        <v>0</v>
      </c>
      <c r="ZT78" s="5">
        <v>0</v>
      </c>
      <c r="ZU78" s="5">
        <v>0</v>
      </c>
      <c r="ZV78" s="5">
        <v>20</v>
      </c>
      <c r="ZW78" s="5">
        <v>0</v>
      </c>
      <c r="ZX78" s="5">
        <v>0</v>
      </c>
      <c r="ZY78" s="5">
        <v>0</v>
      </c>
      <c r="ZZ78" s="5">
        <v>0</v>
      </c>
      <c r="AAA78" s="5">
        <f>IF(COUNTBLANK(YY78:ZZ78)&gt;0, "", AVERAGE(YY78:ZZ78))</f>
        <v>3.5714285714285716</v>
      </c>
      <c r="AAB78" s="5">
        <f>IF(COUNTA(YY78:ZZ78)=0, "", AVERAGE(YZ78,ZL78,ZM78,ZN78,ZO78,ZP78,ZR78,ZT78,ZU78))</f>
        <v>4.4444444444444446</v>
      </c>
      <c r="AAC78" s="5">
        <f>IF(COUNTA(YY78:ZZ78)=0, "", AVERAGE(ZA78,ZB78,ZC78,ZD78,ZF78,ZH78,ZW78,ZX78))</f>
        <v>0</v>
      </c>
      <c r="AAD78" s="5">
        <f>IF(COUNTA(YY78:ZZ78)=0, "", AVERAGE(ZE78,ZI78,ZJ78,ZK78,ZY78,ZZ78))</f>
        <v>0</v>
      </c>
      <c r="AAE78" s="6" t="s">
        <v>1049</v>
      </c>
      <c r="AAF78" s="5">
        <v>1</v>
      </c>
      <c r="AAG78" s="5">
        <v>1</v>
      </c>
      <c r="AAH78" s="5">
        <v>1</v>
      </c>
      <c r="AAI78" s="5">
        <v>1</v>
      </c>
      <c r="AAJ78" s="5">
        <v>1</v>
      </c>
      <c r="AAK78" s="5">
        <v>1</v>
      </c>
      <c r="AAL78" s="5">
        <v>1</v>
      </c>
      <c r="AAM78" s="5">
        <v>1</v>
      </c>
      <c r="AAN78" s="5">
        <v>1</v>
      </c>
      <c r="AAO78" s="5">
        <v>5</v>
      </c>
      <c r="AAP78" s="5">
        <v>1</v>
      </c>
      <c r="AAQ78" s="5">
        <v>1</v>
      </c>
      <c r="AAR78" s="5">
        <v>1</v>
      </c>
      <c r="AAS78" s="5">
        <v>1</v>
      </c>
      <c r="AAT78" s="5">
        <v>1</v>
      </c>
      <c r="AAU78" s="5">
        <v>5</v>
      </c>
      <c r="AAV78" s="5">
        <v>1</v>
      </c>
      <c r="AAW78" s="5">
        <v>1</v>
      </c>
      <c r="AAX78" s="5">
        <v>1</v>
      </c>
      <c r="AAY78" s="5">
        <v>1</v>
      </c>
      <c r="AAZ78" s="5">
        <v>1</v>
      </c>
      <c r="ABA78" s="5">
        <v>5</v>
      </c>
      <c r="ABB78" s="5">
        <v>1</v>
      </c>
      <c r="ABC78" s="5">
        <v>1</v>
      </c>
      <c r="ABD78" s="5">
        <v>1</v>
      </c>
      <c r="ABE78" s="5">
        <v>1</v>
      </c>
      <c r="ABF78" s="5">
        <v>1</v>
      </c>
      <c r="ABG78" s="5">
        <v>1</v>
      </c>
      <c r="ABH78" s="5">
        <v>1</v>
      </c>
      <c r="ABI78" s="5">
        <v>1</v>
      </c>
      <c r="ABJ78" s="5">
        <f>IF(SUM(AAF78:AAN78,AAP78:AAT78,AAV78:AAZ78,ABB78:ABG78)=0, "", SUM(AAF78:AAN78,AAP78:AAT78,AAV78:AAZ78,ABB78:ABG78))</f>
        <v>25</v>
      </c>
      <c r="ABK78" s="5">
        <f>IF(SUM(ABN78, ABO78, ABP78, ABQ78, ABR78)=0, "", IF(OR(ABN78&gt;=8, ABO78&gt;=10, ABP78&gt;=13, ABQ78&gt;=10, ABR78&gt;=15), 1, 0))</f>
        <v>0</v>
      </c>
      <c r="ABL78" s="5">
        <f>IF(SUM(AAF78:AAG78,AAI78,AAJ78,AAK78,AAL78,AAR78,AAX78,ABE78,ABG78)=0, "", SUM(AAF78:AAG78,AAI78,AAJ78,AAK78,AAL78,AAR78,AAX78,ABE78,ABG78))</f>
        <v>10</v>
      </c>
      <c r="ABM78" s="5">
        <f>IF(SUM(AAH78,AAM78:AAN78,AAP78:AAQ78,AAS78:AAT78,AAV78:AAW78,AAY78:AAZ78,ABB78:ABD78,ABF78)=0, "", SUM(AAH78,AAM78:AAN78,AAP78:AAQ78,AAS78:AAT78,AAV78:AAW78,AAY78:AAZ78,ABB78:ABD78,ABF78))</f>
        <v>15</v>
      </c>
      <c r="ABN78" s="5">
        <f>IF(SUM(AAY78:AAZ78,ABB78:ABC78,ABF78)=0, "", SUM(AAY78:AAZ78,ABB78:ABC78,ABF78))</f>
        <v>5</v>
      </c>
      <c r="ABO78" s="5">
        <f>IF(SUM(AAN78,AAP78:AAQ78,AAT78,AAV78)=0, "", SUM(AAN78,AAP78:AAQ78,AAT78,AAV78))</f>
        <v>5</v>
      </c>
      <c r="ABP78" s="5">
        <f>IF(SUM(AAH78,AAM78,AAS78,AAW78,ABD78)=0, "", SUM(AAH78,AAM78,AAS78,AAW78,ABD78))</f>
        <v>5</v>
      </c>
      <c r="ABQ78" s="5">
        <f>IF(SUM(AAF78:AAG78,AAI78,AAK78,ABE78)=0, "", SUM(AAF78:AAG78,AAI78,AAK78,ABE78))</f>
        <v>5</v>
      </c>
      <c r="ABR78" s="5">
        <f>IF(SUM(AAJ78,AAL78,AAR78,AAX78,ABG78)=0, "", SUM(AAJ78,AAL78,AAR78,AAX78,ABG78))</f>
        <v>5</v>
      </c>
      <c r="ABS78" s="5">
        <f>IF(ABN78="", "", IF(ABN78&gt;=8, 1, 0))</f>
        <v>0</v>
      </c>
      <c r="ABT78" s="5">
        <f>IF(ABO78="", "", IF(ABO78&gt;=10, 1, 0))</f>
        <v>0</v>
      </c>
      <c r="ABU78" s="5">
        <f>IF(ABP78="", "", IF(ABP78&gt;=13, 1, 0))</f>
        <v>0</v>
      </c>
      <c r="ABV78" s="5">
        <f>IF(ABQ78="", "", IF(ABQ78&gt;=10, 1, 0))</f>
        <v>0</v>
      </c>
      <c r="ABW78" s="5">
        <f>IF(ABR78="", "", IF(ABR78&gt;=15, 1, 0))</f>
        <v>0</v>
      </c>
      <c r="ABX78" s="5">
        <f>IF(AND(AAO78="", AAU78="", ABA78=""), "", IF(AAO78=5,1,0) + IF(AAU78=5,1,0) + IF(ABA78=5,1,0))</f>
        <v>3</v>
      </c>
      <c r="ABY78" s="6" t="s">
        <v>1049</v>
      </c>
      <c r="ABZ78" s="5">
        <v>1</v>
      </c>
      <c r="ACA78" s="5">
        <v>1</v>
      </c>
      <c r="ACB78" s="5">
        <v>1</v>
      </c>
      <c r="ACC78" s="5">
        <v>1</v>
      </c>
      <c r="ACD78" s="5">
        <v>1</v>
      </c>
      <c r="ACE78" s="5">
        <v>1</v>
      </c>
      <c r="ACF78" s="5">
        <v>1</v>
      </c>
      <c r="ACG78" s="5">
        <v>1</v>
      </c>
      <c r="ACH78" s="5">
        <v>1</v>
      </c>
      <c r="ACI78" s="5">
        <v>1</v>
      </c>
      <c r="ACJ78" s="5">
        <v>2</v>
      </c>
      <c r="ACK78" s="5">
        <v>2</v>
      </c>
      <c r="ACL78" s="5">
        <v>1</v>
      </c>
      <c r="ACM78" s="5">
        <v>1</v>
      </c>
      <c r="ACN78" s="5">
        <v>1</v>
      </c>
      <c r="ACO78" s="5">
        <v>1</v>
      </c>
      <c r="ACP78" s="5">
        <v>4</v>
      </c>
      <c r="ACQ78" s="5">
        <v>1</v>
      </c>
      <c r="ACR78" s="5">
        <v>1</v>
      </c>
      <c r="ACS78" s="5">
        <v>1</v>
      </c>
      <c r="ACT78" s="5">
        <v>2</v>
      </c>
      <c r="ACU78" s="5">
        <v>1</v>
      </c>
      <c r="ACV78" s="5">
        <v>1</v>
      </c>
      <c r="ACW78" s="5">
        <v>1</v>
      </c>
      <c r="ACX78" s="5">
        <v>1</v>
      </c>
      <c r="ACY78" s="5">
        <v>1</v>
      </c>
      <c r="ACZ78" s="5">
        <v>1</v>
      </c>
      <c r="ADA78" s="5">
        <v>1</v>
      </c>
      <c r="ADB78" s="5">
        <v>1</v>
      </c>
      <c r="ADC78" s="5">
        <v>1</v>
      </c>
      <c r="ADD78" s="5">
        <v>1</v>
      </c>
      <c r="ADE78" s="5">
        <v>1</v>
      </c>
      <c r="ADF78" s="5">
        <v>1</v>
      </c>
      <c r="ADG78" s="5">
        <v>1</v>
      </c>
      <c r="ADH78" s="5">
        <v>2</v>
      </c>
      <c r="ADI78" s="5">
        <v>1</v>
      </c>
      <c r="ADJ78" s="5">
        <f>IF(COUNTA(ABZ78:ADI78)=0, "", SUM(ABZ78:ADI78))</f>
        <v>43</v>
      </c>
      <c r="ADK78" s="5">
        <f>IF(COUNTA(ABZ78:ADI78)=0, "", SUM(ACJ78,ACK78,ACT78,ACV78,ACX78,ADB78))</f>
        <v>9</v>
      </c>
      <c r="ADL78" s="5">
        <f>IF(COUNTA(ABZ78:ADI78)=0, "", SUM(ACL78,ACQ78,ACS78,ACY78,ADF78))</f>
        <v>5</v>
      </c>
      <c r="ADM78" s="5">
        <f>IF(COUNTA(ABZ78:ADI78)=0, "", SUM(ACB78,ACM78,ACR78,ACW78,ACZ78,ADE78))</f>
        <v>6</v>
      </c>
      <c r="ADN78" s="5">
        <f>IF(COUNTA(ABZ78:ADI78)=0, "", SUM(ACA78,ACE78,ACG78,ACI78,ACP78,ADG78))</f>
        <v>9</v>
      </c>
      <c r="ADO78" s="5">
        <f>IF(COUNTA(ABZ78:ADI78)=0, "", SUM(ACN78,ACO78,ACU78,ADA78,ADC78,ADD78,ADH78,ADI78))</f>
        <v>9</v>
      </c>
      <c r="ADP78" s="5">
        <f>IF(COUNTA(ABZ78:ADI78)=0, "", SUM(ABZ78,ACC78,ACD78,ACF78,ACH78))</f>
        <v>5</v>
      </c>
      <c r="ADQ78" s="6" t="s">
        <v>1049</v>
      </c>
      <c r="ADR78" s="5">
        <v>1</v>
      </c>
      <c r="ADS78" s="5">
        <v>1</v>
      </c>
      <c r="ADT78" s="5">
        <v>1</v>
      </c>
      <c r="ADU78" s="5">
        <v>1</v>
      </c>
      <c r="ADV78" s="5">
        <v>1</v>
      </c>
      <c r="ADW78" s="5">
        <v>1</v>
      </c>
      <c r="ADX78" s="5">
        <v>1</v>
      </c>
      <c r="ADY78" s="5">
        <v>3</v>
      </c>
      <c r="ADZ78" s="5">
        <v>1</v>
      </c>
      <c r="AEA78" s="5">
        <v>2</v>
      </c>
      <c r="AEB78" s="5">
        <v>1</v>
      </c>
      <c r="AEC78" s="5">
        <v>1</v>
      </c>
      <c r="AED78" s="5">
        <v>2</v>
      </c>
      <c r="AEE78" s="5">
        <v>4</v>
      </c>
      <c r="AEF78" s="5">
        <v>1</v>
      </c>
      <c r="AEG78" s="5">
        <v>1</v>
      </c>
      <c r="AEH78" s="5">
        <v>1</v>
      </c>
      <c r="AEI78" s="5">
        <v>1</v>
      </c>
      <c r="AEJ78" s="5">
        <v>1</v>
      </c>
      <c r="AEK78" s="5">
        <v>1</v>
      </c>
      <c r="AEL78" s="5">
        <f>IF(COUNTA(ADR78:AEK78)=0, "", SUM(ADR78:AEK78))</f>
        <v>27</v>
      </c>
      <c r="AEM78" s="8"/>
      <c r="AEN78" s="6">
        <v>45324</v>
      </c>
      <c r="AEO78" s="6"/>
      <c r="AEP78" s="6"/>
      <c r="AEQ78" s="6"/>
      <c r="AER78" s="5"/>
      <c r="AES78" s="6"/>
      <c r="AET78" s="6"/>
      <c r="AEU78" s="6">
        <v>45251</v>
      </c>
      <c r="AEV78" s="5">
        <v>1</v>
      </c>
      <c r="AEW78" s="5">
        <v>0</v>
      </c>
      <c r="AEX78" s="5">
        <v>0</v>
      </c>
      <c r="AEY78" s="5">
        <v>0</v>
      </c>
      <c r="AEZ78" s="5">
        <v>2</v>
      </c>
      <c r="AFA78" s="5">
        <v>0</v>
      </c>
      <c r="AFB78" s="5">
        <v>0</v>
      </c>
      <c r="AFC78" s="5">
        <v>0</v>
      </c>
      <c r="AFD78" s="5">
        <v>1</v>
      </c>
      <c r="AFE78" s="5">
        <v>0</v>
      </c>
      <c r="AFF78" s="5">
        <v>0</v>
      </c>
      <c r="AFG78" s="5">
        <v>3</v>
      </c>
      <c r="AFH78" s="5">
        <v>0</v>
      </c>
      <c r="AFI78" s="5">
        <v>0</v>
      </c>
      <c r="AFJ78" s="5">
        <v>0</v>
      </c>
      <c r="AFK78" s="5">
        <v>0</v>
      </c>
      <c r="AFL78" s="5">
        <v>0</v>
      </c>
      <c r="AFM78" s="5">
        <v>0</v>
      </c>
      <c r="AFN78" s="5">
        <v>0</v>
      </c>
      <c r="AFO78" s="5">
        <v>0</v>
      </c>
      <c r="AFP78" s="5">
        <v>0</v>
      </c>
      <c r="AFQ78" s="5">
        <v>0</v>
      </c>
      <c r="AFR78" s="5">
        <v>0</v>
      </c>
      <c r="AFS78" s="5">
        <v>0</v>
      </c>
      <c r="AFT78" s="5">
        <v>0</v>
      </c>
      <c r="AFU78" s="5">
        <v>0</v>
      </c>
      <c r="AFV78" s="5">
        <v>0</v>
      </c>
      <c r="AFW78" s="5">
        <v>0</v>
      </c>
      <c r="AFX78" s="5">
        <v>0</v>
      </c>
      <c r="AFY78" s="5">
        <v>0</v>
      </c>
      <c r="AFZ78" s="5">
        <v>3</v>
      </c>
      <c r="AGA78" s="5">
        <f>IF(COUNTA(AEV78:AFY78)=0, "", SUM(AEV78:AFY78))</f>
        <v>7</v>
      </c>
      <c r="AGB78" s="6"/>
      <c r="AGC78" s="5"/>
      <c r="AGD78" s="5"/>
      <c r="AGE78" s="5"/>
      <c r="AGF78" s="5"/>
      <c r="AGG78" s="5"/>
      <c r="AGS78" s="6"/>
      <c r="AHM78" s="6"/>
      <c r="AHN78" s="5"/>
      <c r="AHO78" s="5"/>
      <c r="AHP78" s="5"/>
      <c r="AHQ78" s="5"/>
      <c r="AHR78" s="5"/>
      <c r="AHS78" s="5"/>
      <c r="AHT78" s="5"/>
      <c r="AHU78" s="5"/>
      <c r="AHV78" s="5"/>
      <c r="AHW78" s="5"/>
      <c r="AHX78" s="5" t="str">
        <f>IF(COUNTBLANK(AHN78:AHW78)&gt;0, "", SUM(AHN78:AHW78))</f>
        <v/>
      </c>
      <c r="AHY78" s="5" t="str">
        <f>IF(COUNTBLANK(AHN78:AHW78)&gt;0, "", SUM(AHR78,AHW78))</f>
        <v/>
      </c>
      <c r="AHZ78" s="5" t="str">
        <f>IF(COUNTBLANK(AHN78:AHW78)&gt;0, "", SUM(AHP78,AHS78))</f>
        <v/>
      </c>
      <c r="AIA78" s="5" t="str">
        <f>IF(COUNTBLANK(AHN78:AHW78)&gt;0, "", SUM(AHT78,AHV78))</f>
        <v/>
      </c>
      <c r="AIB78" s="5" t="str">
        <f>IF(COUNTBLANK(AHN78:AHW78)&gt;0, "", SUM(AHQ78,AHU78))</f>
        <v/>
      </c>
      <c r="AIC78" s="5" t="str">
        <f>IF(COUNTBLANK(AHN78:AHW78)&gt;0, "", SUM(AHN78:AHO78))</f>
        <v/>
      </c>
      <c r="AID78" s="6"/>
      <c r="AIE78" s="5"/>
      <c r="AIF78" s="5"/>
      <c r="AIG78" s="5"/>
      <c r="AIH78" s="5"/>
      <c r="AII78" s="5"/>
      <c r="AIJ78" s="5"/>
      <c r="AIK78" s="5"/>
      <c r="AIL78" s="5"/>
      <c r="AIM78" s="5"/>
      <c r="AIN78" s="5"/>
      <c r="AIO78" s="5"/>
      <c r="AIP78" s="5"/>
      <c r="AIQ78" s="5"/>
      <c r="AIR78" s="5"/>
      <c r="AIS78" s="5"/>
      <c r="AIT78" s="5"/>
      <c r="AIU78" s="5"/>
      <c r="AIV78" s="5"/>
      <c r="AIW78" s="5"/>
      <c r="AIX78" s="5"/>
      <c r="AIY78" s="5" t="s">
        <v>971</v>
      </c>
      <c r="AIZ78" s="5" t="s">
        <v>971</v>
      </c>
      <c r="AJA78" s="5" t="s">
        <v>971</v>
      </c>
      <c r="AJB78" s="6"/>
      <c r="AJC78" s="5"/>
      <c r="AJD78" s="5"/>
      <c r="AJE78" s="5"/>
      <c r="AJF78" s="5"/>
      <c r="AJG78" s="5"/>
      <c r="AJH78" s="5"/>
      <c r="AJI78" s="5"/>
      <c r="AJJ78" s="5"/>
      <c r="AJK78" s="5"/>
      <c r="AJL78" s="5"/>
      <c r="AJM78" s="5" t="str">
        <f>IF(COUNTBLANK(AJC78:AJK78)&gt;0, "", SUM(AJC78:AJK78))</f>
        <v/>
      </c>
      <c r="AJN78" s="6"/>
      <c r="AJO78" s="5"/>
      <c r="AJP78" s="5"/>
      <c r="AJQ78" s="5"/>
      <c r="AJR78" s="5"/>
      <c r="AJS78" s="5"/>
      <c r="AJT78" s="5"/>
      <c r="AJU78" s="5"/>
      <c r="AJV78" s="5" t="str">
        <f>IF(COUNTBLANK(AJO78:AJU78)&gt;0, "", SUM(AJO78:AJU78))</f>
        <v/>
      </c>
    </row>
    <row r="79" spans="1:958" ht="15" customHeight="1" x14ac:dyDescent="0.35">
      <c r="A79" s="5">
        <v>200476</v>
      </c>
      <c r="B79" s="5" t="s">
        <v>1068</v>
      </c>
      <c r="C79" s="6">
        <v>44206</v>
      </c>
      <c r="D79" s="5">
        <v>0</v>
      </c>
      <c r="E79" s="5">
        <v>0</v>
      </c>
      <c r="F79" s="5">
        <v>0</v>
      </c>
      <c r="G79" s="5">
        <v>0</v>
      </c>
      <c r="H79" s="5">
        <v>0</v>
      </c>
      <c r="I79" s="5">
        <v>0</v>
      </c>
      <c r="J79" s="5">
        <v>0</v>
      </c>
      <c r="K79" s="5">
        <v>0</v>
      </c>
      <c r="L79" s="5">
        <v>0</v>
      </c>
      <c r="M79" s="5">
        <v>0</v>
      </c>
      <c r="N79" s="5">
        <v>0</v>
      </c>
      <c r="O79" s="5">
        <v>0</v>
      </c>
      <c r="P79" s="5">
        <v>0</v>
      </c>
      <c r="Q79" s="5">
        <v>0</v>
      </c>
      <c r="R79" s="5">
        <v>0</v>
      </c>
      <c r="S79" s="5">
        <v>0</v>
      </c>
      <c r="T79" s="5">
        <v>0</v>
      </c>
      <c r="U79" s="5">
        <v>0</v>
      </c>
      <c r="V79" s="5">
        <f>IF(COUNTA(D79,F79,H79,J79,L79,N79,P79,R79,T79)=0, "", IF(OR(D79=1,F79=1,H79=1,J79=1,L79=1,N79=1,P79=1,R79=1,T79=1), 1, 0))</f>
        <v>0</v>
      </c>
      <c r="W79" s="5">
        <f>IF(COUNTA(E79,G79,I79,K79,M79,O79,Q79,S79,U79)=0, "", IF(OR(E79=1,G79=1,I79=1,K79=1,M79=1,O79=1,Q79=1,S79=1,U79=1), 1, 0))</f>
        <v>0</v>
      </c>
      <c r="X79" s="5">
        <v>0</v>
      </c>
      <c r="Y79" s="5">
        <v>0</v>
      </c>
      <c r="Z79" s="5">
        <v>0</v>
      </c>
      <c r="AA79" s="5" t="s">
        <v>971</v>
      </c>
      <c r="AB79" s="5">
        <f>IF(AG79&lt;&gt;"", 1, 0)</f>
        <v>0</v>
      </c>
      <c r="AC79" s="5">
        <f>IF(AH79&lt;&gt;"", 1, 0)</f>
        <v>0</v>
      </c>
      <c r="AD79" s="5">
        <v>0</v>
      </c>
      <c r="AE79" s="7">
        <v>44248</v>
      </c>
      <c r="AF79" s="6"/>
      <c r="AG79" s="8"/>
      <c r="AH79" s="8"/>
      <c r="AI79" s="8"/>
      <c r="AJ79" s="5" t="str">
        <f>IF(OR(ISBLANK(AE79), ISBLANK(AG79)), "", AG79 - AE79)</f>
        <v/>
      </c>
      <c r="AK79" s="9" t="s">
        <v>971</v>
      </c>
      <c r="AL79" s="5" t="str">
        <f>IF(OR(ISBLANK(AG79), ISBLANK(AK79)), "", AK79 - AG79)</f>
        <v/>
      </c>
      <c r="AM79" s="6"/>
      <c r="AN79" s="10" t="str">
        <f>IF(OR(ISBLANK(AM79), ISBLANK(AF79)), "", AF79 - AM79)</f>
        <v/>
      </c>
      <c r="AO79" s="6">
        <v>44248</v>
      </c>
      <c r="AP79" s="6">
        <v>32407</v>
      </c>
      <c r="AQ79" s="5">
        <f>IF(OR(ISBLANK(AO79), ISBLANK(AP79)), "", DATEDIF(AP79, AO79, "Y"))</f>
        <v>32</v>
      </c>
      <c r="AR79" s="11" t="s">
        <v>959</v>
      </c>
      <c r="AS79" s="11">
        <f>IF(ISBLANK(AR79), "", IF(AR79="ישראל", 1, 2))</f>
        <v>1</v>
      </c>
      <c r="AT79" s="11" t="s">
        <v>975</v>
      </c>
      <c r="AU79" s="11" t="s">
        <v>959</v>
      </c>
      <c r="AV79" s="5"/>
      <c r="AW79" s="5">
        <v>2</v>
      </c>
      <c r="AX79" s="5">
        <v>5</v>
      </c>
      <c r="AY79" s="5">
        <v>21</v>
      </c>
      <c r="AZ79" s="5">
        <f>IF(ISBLANK(AY79), "", IF(AY79&lt;=8, 1, IF(AY79&lt;=12, 2, 3)))</f>
        <v>3</v>
      </c>
      <c r="BA79" s="5">
        <v>23</v>
      </c>
      <c r="BB79" s="5">
        <f>IF(ISBLANK(BA79), "", IF(BA79&lt;=8, 1, IF(BA79&lt;=12, 2, 3)))</f>
        <v>3</v>
      </c>
      <c r="BC79" s="11" t="s">
        <v>1069</v>
      </c>
      <c r="BD79" s="11" t="s">
        <v>1070</v>
      </c>
      <c r="BE79" s="5">
        <v>3</v>
      </c>
      <c r="BF79" s="5"/>
      <c r="BG79" s="5">
        <v>3</v>
      </c>
      <c r="BH79" s="6"/>
      <c r="BI79" s="5"/>
      <c r="BJ79" s="5" t="s">
        <v>971</v>
      </c>
      <c r="BK79" s="5"/>
      <c r="BL79" s="5"/>
      <c r="BM79" s="5" t="s">
        <v>971</v>
      </c>
      <c r="BN79" s="5"/>
      <c r="BO79" s="5" t="s">
        <v>971</v>
      </c>
      <c r="BP79" s="5"/>
      <c r="BQ79" s="5"/>
      <c r="BR79" s="5"/>
      <c r="BS79" s="5"/>
      <c r="BT79" s="5"/>
      <c r="BU79" s="5" t="s">
        <v>971</v>
      </c>
      <c r="BV79" s="5"/>
      <c r="BW79" s="5"/>
      <c r="BX79" s="5"/>
      <c r="BY79" s="5"/>
      <c r="BZ79" s="5"/>
      <c r="CA79" s="5" t="s">
        <v>971</v>
      </c>
      <c r="CB79" s="5"/>
      <c r="CC79" s="5"/>
      <c r="CD79" s="5"/>
      <c r="CE79" s="5"/>
      <c r="CF79" s="5"/>
      <c r="CG79" s="5"/>
      <c r="CH79" s="5" t="s">
        <v>971</v>
      </c>
      <c r="CI79" s="5"/>
      <c r="CJ79" s="5" t="s">
        <v>971</v>
      </c>
      <c r="CK79" s="5"/>
      <c r="CL79" s="5"/>
      <c r="CM79" s="5" t="str">
        <f>IF(SUM(BI79:BQ79,BS79:BW79,BY79:CC79,CE79:CJ79)=0, "", SUM(BI79:BQ79,BS79:BW79,BY79:CC79,CE79:CJ79))</f>
        <v/>
      </c>
      <c r="CN79" s="5" t="str">
        <f>IF(SUM(CQ79, CR79, CS79, CT79, CU79)=0, "", IF(OR(CQ79&gt;=8, CR79&gt;=10, CS79&gt;=13, CT79&gt;=10, CU79&gt;=15), 1, 0))</f>
        <v/>
      </c>
      <c r="CO79" s="5" t="str">
        <f>IF(SUM(BI79:BJ79,BL79,BM79,BN79,BO79,BU79,CA79,CH79,CJ79)=0, "", SUM(BI79:BJ79,BL79,BM79,BN79,BO79,BU79,CA79,CH79,CJ79))</f>
        <v/>
      </c>
      <c r="CP79" s="5" t="str">
        <f>IF(SUM(BK79,BP79:BQ79,BS79:BT79,BV79:BW79,BY79:BZ79,CB79:CC79,CE79:CG79,CI79)=0, "", SUM(BK79,BP79:BQ79,BS79:BT79,BV79:BW79,BY79:BZ79,CB79:CC79,CE79:CG79,CI79))</f>
        <v/>
      </c>
      <c r="CQ79" s="5" t="str">
        <f>IF(SUM(CB79:CC79,CE79:CF79,CI79)=0, "", SUM(CB79:CC79,CE79:CF79,CI79))</f>
        <v/>
      </c>
      <c r="CR79" s="5" t="str">
        <f>IF(SUM(BQ79,BS79:BT79,BW79,BY79)=0, "", SUM(BQ79,BS79:BT79,BW79,BY79))</f>
        <v/>
      </c>
      <c r="CS79" s="5" t="str">
        <f>IF(SUM(BK79,BP79,BV79,BZ79,CG79)=0, "", SUM(BK79,BP79,BV79,BZ79,CG79))</f>
        <v/>
      </c>
      <c r="CT79" s="5" t="str">
        <f>IF(SUM(BI79:BJ79,BL79,BN79,CH79)=0, "", SUM(BI79:BJ79,BL79,BN79,CH79))</f>
        <v/>
      </c>
      <c r="CU79" s="5" t="str">
        <f>IF(SUM(BM79,BO79,BU79,CA79,CJ79)=0, "", SUM(BM79,BO79,BU79,CA79,CJ79))</f>
        <v/>
      </c>
      <c r="CV79" s="5" t="str">
        <f>IF(CQ79="", "", IF(CQ79&gt;=8, 1, 0))</f>
        <v/>
      </c>
      <c r="CW79" s="5" t="str">
        <f>IF(CR79="", "", IF(CR79&gt;=10, 1, 0))</f>
        <v/>
      </c>
      <c r="CX79" s="5" t="str">
        <f>IF(CS79="", "", IF(CS79&gt;=13, 1, 0))</f>
        <v/>
      </c>
      <c r="CY79" s="5" t="str">
        <f>IF(CT79="", "", IF(CT79&gt;=10, 1, 0))</f>
        <v/>
      </c>
      <c r="CZ79" s="5" t="str">
        <f>IF(CU79="", "", IF(CU79&gt;=15, 1, 0))</f>
        <v/>
      </c>
      <c r="DA79" s="5" t="str">
        <f>IF(AND(BR79="", BX79="", CD79=""), "", IF(BR79=5,1,0) + IF(BX79=5,1,0) + IF(CD79=5,1,0))</f>
        <v/>
      </c>
      <c r="DB79" s="6"/>
      <c r="DC79" s="5"/>
      <c r="DD79" s="13"/>
      <c r="DE79" s="5"/>
      <c r="DF79" s="13"/>
      <c r="DG79" s="5"/>
      <c r="DH79" s="13"/>
      <c r="DI79" s="5"/>
      <c r="DJ79" s="13"/>
      <c r="DK79" s="5"/>
      <c r="DL79" s="13"/>
      <c r="DM79" s="5"/>
      <c r="DN79" s="13"/>
      <c r="DO79" s="5"/>
      <c r="DP79" s="13"/>
      <c r="DQ79" s="5"/>
      <c r="DR79" s="13"/>
      <c r="DS79" s="5"/>
      <c r="DT79" s="13"/>
      <c r="DU79" s="5"/>
      <c r="DV79" s="13"/>
      <c r="DW79" s="5"/>
      <c r="DX79" s="13"/>
      <c r="DY79" s="5"/>
      <c r="DZ79" s="13"/>
      <c r="EA79" s="5"/>
      <c r="EB79" s="13"/>
      <c r="EC79" s="5"/>
      <c r="ED79" s="13"/>
      <c r="EE79" s="5"/>
      <c r="EF79" s="13"/>
      <c r="EG79" s="5"/>
      <c r="EH79" s="13"/>
      <c r="EI79" s="5"/>
      <c r="EJ79" s="13"/>
      <c r="EK79" s="5" t="s">
        <v>971</v>
      </c>
      <c r="EL79" s="5" t="s">
        <v>971</v>
      </c>
      <c r="EM79" s="5" t="s">
        <v>971</v>
      </c>
      <c r="EN79" s="6"/>
      <c r="EO79" s="5"/>
      <c r="EP79" s="5"/>
      <c r="EQ79" s="5"/>
      <c r="ER79" s="5"/>
      <c r="ES79" s="5"/>
      <c r="ET79" s="5"/>
      <c r="EU79" s="5"/>
      <c r="EV79" s="5"/>
      <c r="EW79" s="5"/>
      <c r="EX79" s="5"/>
      <c r="EY79" s="5"/>
      <c r="EZ79" s="5"/>
      <c r="FA79" s="5"/>
      <c r="FB79" s="5"/>
      <c r="FC79" s="5"/>
      <c r="FD79" s="5"/>
      <c r="FE79" s="5"/>
      <c r="FF79" s="5"/>
      <c r="FG79" s="5"/>
      <c r="FH79" s="5"/>
      <c r="FI79" s="5" t="s">
        <v>971</v>
      </c>
      <c r="FJ79" s="5" t="s">
        <v>971</v>
      </c>
      <c r="FK79" s="5" t="s">
        <v>971</v>
      </c>
      <c r="FL79" s="6"/>
      <c r="FM79" s="5"/>
      <c r="FN79" s="5" t="s">
        <v>971</v>
      </c>
      <c r="FO79" s="5"/>
      <c r="FP79" s="5" t="s">
        <v>971</v>
      </c>
      <c r="FQ79" s="5"/>
      <c r="FR79" s="5" t="s">
        <v>971</v>
      </c>
      <c r="FS79" s="14" t="str">
        <f>IF(COUNTBLANK(FM79:FR79)&gt;0, "", AVERAGE(FM79:FR79))</f>
        <v/>
      </c>
      <c r="FT79" s="6" t="s">
        <v>1062</v>
      </c>
      <c r="FU79" s="5">
        <v>0</v>
      </c>
      <c r="FV79" s="5">
        <v>0</v>
      </c>
      <c r="FW79" s="5">
        <v>0</v>
      </c>
      <c r="FX79" s="5">
        <v>1</v>
      </c>
      <c r="FY79" s="5">
        <v>1</v>
      </c>
      <c r="FZ79" s="5">
        <v>1</v>
      </c>
      <c r="GA79" s="5">
        <v>0</v>
      </c>
      <c r="GB79" s="5">
        <v>0</v>
      </c>
      <c r="GC79" s="5">
        <v>0</v>
      </c>
      <c r="GD79" s="5">
        <v>0</v>
      </c>
      <c r="GE79" s="5">
        <f>IF(COUNTBLANK(FU79:GC79)&gt;0, "", SUM(FU79:GC79))</f>
        <v>3</v>
      </c>
      <c r="GF79" s="6" t="s">
        <v>1062</v>
      </c>
      <c r="GG79" s="5">
        <v>1</v>
      </c>
      <c r="GH79" s="5">
        <v>0</v>
      </c>
      <c r="GI79" s="5">
        <v>1</v>
      </c>
      <c r="GJ79" s="5">
        <v>1</v>
      </c>
      <c r="GK79" s="5">
        <v>0</v>
      </c>
      <c r="GL79" s="5">
        <v>0</v>
      </c>
      <c r="GM79" s="5">
        <v>0</v>
      </c>
      <c r="GN79" s="5">
        <f>IF(COUNTBLANK(GG79:GM79)&gt;0, "", SUM(GG79:GM79))</f>
        <v>3</v>
      </c>
      <c r="GO79" s="6"/>
      <c r="GP79" s="5"/>
      <c r="GQ79" s="5"/>
      <c r="GR79" s="5" t="s">
        <v>971</v>
      </c>
      <c r="GS79" s="5"/>
      <c r="GT79" s="5" t="s">
        <v>971</v>
      </c>
      <c r="GU79" s="5"/>
      <c r="GV79" s="5" t="s">
        <v>971</v>
      </c>
      <c r="GW79" s="5"/>
      <c r="GX79" s="5" t="s">
        <v>971</v>
      </c>
      <c r="GY79" s="5"/>
      <c r="GZ79" s="5"/>
      <c r="HA79" s="5"/>
      <c r="HB79" s="5"/>
      <c r="HC79" s="5"/>
      <c r="HD79" s="5" t="s">
        <v>971</v>
      </c>
      <c r="HE79" s="5" t="s">
        <v>971</v>
      </c>
      <c r="HF79" s="5"/>
      <c r="HG79" s="5" t="s">
        <v>971</v>
      </c>
      <c r="HH79" s="5" t="s">
        <v>971</v>
      </c>
      <c r="HI79" s="5" t="str">
        <f>IF(COUNTBLANK(GQ79:HH79)&gt;0, "", SUM(GQ79:HH79))</f>
        <v/>
      </c>
      <c r="HJ79" s="6"/>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t="str">
        <f>IF(COUNTA(HK79:II79)=0, "", SUM(HK79,HL79,HN79,HO79,HP79,HU79,HV79,HX79,HZ79,IA79,IB79,IH79))</f>
        <v/>
      </c>
      <c r="IK79" s="5" t="str">
        <f>IF(COUNTA(HK79:II79)=0, "", SUM(HM79,HQ79,HR79,HS79,HT79,HW79,HY79,IC79,ID79,IE79,IF79,IG79,II79))</f>
        <v/>
      </c>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t="str">
        <f>IF(COUNTA(IL79:JJ79)=0, "", SUM(IL79,IM79,IO79,IP79,IQ79,IV79,IW79,IY79,JA79,JB79,JC79,JI79))</f>
        <v/>
      </c>
      <c r="JL79" s="5" t="str">
        <f>IF(COUNTA(IL79:JJ79)=0, "", SUM(IN79,IR79,IS79,IT79,IU79,IX79,IZ79,JD79,JE79,JF79,JG79,JH79,JJ79))</f>
        <v/>
      </c>
      <c r="JM79" s="6"/>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12" t="str">
        <f>IF(COUNTA(JN79:KW79)=0, "", SUM(JN79:KW79))</f>
        <v/>
      </c>
      <c r="KY79" s="12" t="str">
        <f>IF(COUNTA(JN79:KW79)=0, "", SUM(JX79,JY79,KH79,KJ79,KL79,KP79))</f>
        <v/>
      </c>
      <c r="KZ79" s="12" t="str">
        <f>IF(COUNTA(JN79:KW79)=0, "", SUM(JZ79,KE79,KG79,KM79,KT79))</f>
        <v/>
      </c>
      <c r="LA79" s="12" t="str">
        <f>IF(COUNTA(JN79:KW79)=0, "", SUM(JP79,KA79,KF79,KK79,KN79,KS79))</f>
        <v/>
      </c>
      <c r="LB79" s="12" t="str">
        <f>IF(COUNTA(JN79:KW79)=0, "", SUM(JO79,JS79,JU79,JW79,KD79,KU79))</f>
        <v/>
      </c>
      <c r="LC79" s="12" t="str">
        <f>IF(COUNTA(JN79:KW79)=0, "", SUM(KB79,KC79,KI79,KO79,KQ79,KR79,KV79,KW79))</f>
        <v/>
      </c>
      <c r="LD79" s="12" t="str">
        <f>IF(COUNTA(JN79:KW79)=0, "", SUM(JN79,JQ79,JR79,JT79,JV79))</f>
        <v/>
      </c>
      <c r="LE79" s="6">
        <v>44248</v>
      </c>
      <c r="LF79" s="5">
        <v>40</v>
      </c>
      <c r="LG79" s="5">
        <v>40</v>
      </c>
      <c r="LH79" s="5">
        <v>10</v>
      </c>
      <c r="LI79" s="5">
        <v>0</v>
      </c>
      <c r="LJ79" s="5">
        <v>0</v>
      </c>
      <c r="LK79" s="5">
        <v>0</v>
      </c>
      <c r="LL79" s="5">
        <v>10</v>
      </c>
      <c r="LM79" s="5">
        <v>0</v>
      </c>
      <c r="LN79" s="5">
        <v>0</v>
      </c>
      <c r="LO79" s="5">
        <v>0</v>
      </c>
      <c r="LP79" s="5">
        <v>0</v>
      </c>
      <c r="LQ79" s="5">
        <v>10</v>
      </c>
      <c r="LR79" s="5">
        <v>10</v>
      </c>
      <c r="LS79" s="5">
        <v>10</v>
      </c>
      <c r="LT79" s="5">
        <v>10</v>
      </c>
      <c r="LU79" s="5">
        <v>10</v>
      </c>
      <c r="LV79" s="5">
        <v>10</v>
      </c>
      <c r="LW79" s="5">
        <v>0</v>
      </c>
      <c r="LX79" s="5">
        <v>0</v>
      </c>
      <c r="LY79" s="5">
        <v>10</v>
      </c>
      <c r="LZ79" s="5">
        <v>20</v>
      </c>
      <c r="MA79" s="5">
        <v>10</v>
      </c>
      <c r="MB79" s="5">
        <v>20</v>
      </c>
      <c r="MC79" s="5">
        <v>0</v>
      </c>
      <c r="MD79" s="5">
        <v>20</v>
      </c>
      <c r="ME79" s="5">
        <v>0</v>
      </c>
      <c r="MF79" s="5">
        <v>0</v>
      </c>
      <c r="MG79" s="5">
        <v>0</v>
      </c>
      <c r="MH79" s="5">
        <f>IF(COUNTBLANK(LF79:MG79)&gt;0, "", AVERAGE(LF79:MG79))</f>
        <v>8.5714285714285712</v>
      </c>
      <c r="MI79" s="5">
        <f>IF(COUNTA(LF79:MG79)=0, "", AVERAGE(LG79,LS79,LT79,LU79,LV79,LW79,LY79,MA79,MB79))</f>
        <v>13.333333333333334</v>
      </c>
      <c r="MJ79" s="5">
        <f>IF(COUNTA(LF79:MG79)=0, "", AVERAGE(LH79,LI79,LJ79,LK79,LM79,LO79,MD79,ME79))</f>
        <v>3.75</v>
      </c>
      <c r="MK79" s="5">
        <f>IF(COUNTA(LF79:MG79)=0, "", AVERAGE(LL79,LP79,LQ79,LR79,MF79,MG79))</f>
        <v>5</v>
      </c>
      <c r="ML79" s="6" t="s">
        <v>1071</v>
      </c>
      <c r="MM79" s="5">
        <v>3</v>
      </c>
      <c r="MN79" s="5">
        <v>3</v>
      </c>
      <c r="MO79" s="5">
        <v>3</v>
      </c>
      <c r="MP79" s="5">
        <v>2</v>
      </c>
      <c r="MQ79" s="5">
        <v>2</v>
      </c>
      <c r="MR79" s="5">
        <v>2</v>
      </c>
      <c r="MS79" s="5">
        <v>1</v>
      </c>
      <c r="MT79" s="5">
        <v>3</v>
      </c>
      <c r="MU79" s="5">
        <v>2</v>
      </c>
      <c r="MV79" s="5">
        <v>2</v>
      </c>
      <c r="MW79" s="5">
        <v>1</v>
      </c>
      <c r="MX79" s="5">
        <v>2</v>
      </c>
      <c r="MY79" s="5">
        <v>2</v>
      </c>
      <c r="MZ79" s="5">
        <v>3</v>
      </c>
      <c r="NA79" s="5">
        <v>2</v>
      </c>
      <c r="NB79" s="5">
        <v>2</v>
      </c>
      <c r="NC79" s="5">
        <v>2</v>
      </c>
      <c r="ND79" s="5">
        <v>2</v>
      </c>
      <c r="NE79" s="5">
        <v>3</v>
      </c>
      <c r="NF79" s="5">
        <v>3</v>
      </c>
      <c r="NG79" s="5">
        <f>IF(COUNTA(MM79:NF79)=0, "", SUM(MM79:NF79))</f>
        <v>45</v>
      </c>
      <c r="NH79" s="6" t="s">
        <v>1071</v>
      </c>
      <c r="NI79" s="5">
        <v>3</v>
      </c>
      <c r="NJ79" s="5">
        <v>4</v>
      </c>
      <c r="NK79" s="5">
        <v>4</v>
      </c>
      <c r="NL79" s="5">
        <v>4</v>
      </c>
      <c r="NM79" s="5">
        <v>5</v>
      </c>
      <c r="NN79" s="5">
        <v>5</v>
      </c>
      <c r="NO79" s="5">
        <v>4</v>
      </c>
      <c r="NP79" s="5">
        <v>4</v>
      </c>
      <c r="NQ79" s="5">
        <v>4</v>
      </c>
      <c r="NR79" s="5">
        <v>4</v>
      </c>
      <c r="NS79" s="5">
        <v>4</v>
      </c>
      <c r="NT79" s="5">
        <v>5</v>
      </c>
      <c r="NU79" s="5">
        <v>3</v>
      </c>
      <c r="NV79" s="5">
        <v>4</v>
      </c>
      <c r="NW79" s="5">
        <v>3</v>
      </c>
      <c r="NX79" s="5">
        <v>3</v>
      </c>
      <c r="NY79" s="5">
        <v>4</v>
      </c>
      <c r="NZ79" s="5">
        <v>5</v>
      </c>
      <c r="OA79" s="5">
        <v>3</v>
      </c>
      <c r="OB79" s="5">
        <v>5</v>
      </c>
      <c r="OC79" s="5">
        <v>4</v>
      </c>
      <c r="OD79" s="5">
        <v>4</v>
      </c>
      <c r="OE79" s="5">
        <v>4</v>
      </c>
      <c r="OF79" s="5">
        <v>3</v>
      </c>
      <c r="OG79" s="5">
        <v>3</v>
      </c>
      <c r="OH79" s="5">
        <v>4</v>
      </c>
      <c r="OI79" s="5">
        <v>3</v>
      </c>
      <c r="OJ79" s="5">
        <v>3</v>
      </c>
      <c r="OK79" s="5">
        <f>IF(COUNTA(NI79:OJ79)=0, "", SUM(NK79,NP79,NS79,NW79,OC79,OG79,OJ79))</f>
        <v>25</v>
      </c>
      <c r="OL79" s="5">
        <f>IF(COUNTA(NI79:OJ79)=0, "", SUM(NJ79,NL79,NQ79,NV79,NZ79,OB79,OD79))</f>
        <v>30</v>
      </c>
      <c r="OM79" s="5">
        <f>IF(COUNTA(NI79:OJ79)=0, "", SUM(NN79,NR79,NU79,NY79,OA79,OF79,OI79))</f>
        <v>25</v>
      </c>
      <c r="ON79" s="5">
        <f>IF(COUNTA(NI79:OJ79)=0, "", SUM(NI79,NM79,NO79,NT79,NX79,OE79,OH79))</f>
        <v>28</v>
      </c>
      <c r="OQ79" s="6"/>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t="str">
        <f>IF(COUNTBLANK(OR79:PS79)&gt;0, "", AVERAGE(OR79:PS79))</f>
        <v/>
      </c>
      <c r="PU79" s="5" t="str">
        <f>IF(COUNTA(OR79:PS79)=0, "", AVERAGE(OS79,PE79,PF79,PG79,PH79,PI79,PK79,PM79,PN79))</f>
        <v/>
      </c>
      <c r="PV79" s="5" t="str">
        <f>IF(COUNTA(OR79:PS79)=0, "", AVERAGE(OT79,OU79,OV79,OW79,OY79,PA79,PP79,PQ79))</f>
        <v/>
      </c>
      <c r="PW79" s="5" t="str">
        <f>IF(COUNTA(OR79:PS79)=0, "", AVERAGE(OX79,PB79,PC79,PD79,PR79,PS79))</f>
        <v/>
      </c>
      <c r="PX79" s="6"/>
      <c r="PY79" s="5"/>
      <c r="PZ79" s="5"/>
      <c r="QA79" s="5"/>
      <c r="QB79" s="5"/>
      <c r="QC79" s="5"/>
      <c r="QD79" s="5"/>
      <c r="QE79" s="5"/>
      <c r="QF79" s="5"/>
      <c r="QG79" s="5"/>
      <c r="QH79" s="5"/>
      <c r="QI79" s="5" t="str">
        <f>IF(COUNTBLANK(PY79:QG79)&gt;0, "", SUM(PY79:QG79))</f>
        <v/>
      </c>
      <c r="QJ79" s="6"/>
      <c r="QK79" s="5"/>
      <c r="QL79" s="5"/>
      <c r="QM79" s="5"/>
      <c r="QN79" s="5"/>
      <c r="QO79" s="5"/>
      <c r="QP79" s="5"/>
      <c r="QQ79" s="5"/>
      <c r="QR79" s="5"/>
      <c r="QS79" s="5"/>
      <c r="QT79" s="5"/>
      <c r="QU79" s="5" t="str">
        <f>IF(COUNTBLANK(QK79:QS79)&gt;0, "", SUM(QK79:QS79))</f>
        <v/>
      </c>
      <c r="QV79" s="6"/>
      <c r="QW79" s="5"/>
      <c r="QX79" s="5"/>
      <c r="QY79" s="5"/>
      <c r="QZ79" s="5"/>
      <c r="RA79" s="5"/>
      <c r="RB79" s="5"/>
      <c r="RC79" s="5"/>
      <c r="RD79" s="5"/>
      <c r="RE79" s="5"/>
      <c r="RF79" s="5"/>
      <c r="RG79" s="5" t="str">
        <f>IF(COUNTBLANK(QW79:RE79)&gt;0, "", SUM(QW79:RE79))</f>
        <v/>
      </c>
      <c r="RH79" s="6"/>
      <c r="RI79" s="5"/>
      <c r="RJ79" s="5"/>
      <c r="RK79" s="5"/>
      <c r="RL79" s="5"/>
      <c r="RM79" s="5"/>
      <c r="RN79" s="5"/>
      <c r="RO79" s="5"/>
      <c r="RP79" s="5" t="str">
        <f>IF(COUNTBLANK(RI79:RO79)&gt;0, "", SUM(RI79:RO79))</f>
        <v/>
      </c>
      <c r="RQ79" s="6"/>
      <c r="RR79" s="5"/>
      <c r="RS79" s="5"/>
      <c r="RT79" s="5"/>
      <c r="RU79" s="5"/>
      <c r="RV79" s="5"/>
      <c r="RW79" s="5"/>
      <c r="RX79" s="5"/>
      <c r="RY79" s="5" t="str">
        <f>IF(COUNTBLANK(RR79:RX79)&gt;0, "", SUM(RR79:RX79))</f>
        <v/>
      </c>
      <c r="RZ79" s="6"/>
      <c r="SA79" s="5"/>
      <c r="SB79" s="5"/>
      <c r="SC79" s="5"/>
      <c r="SD79" s="5"/>
      <c r="SE79" s="5"/>
      <c r="SF79" s="5"/>
      <c r="SG79" s="5"/>
      <c r="SH79" s="5" t="str">
        <f>IF(COUNTBLANK(SA79:SG79)&gt;0, "", SUM(SA79:SG79))</f>
        <v/>
      </c>
      <c r="SI79" s="6"/>
      <c r="SJ79" s="5"/>
      <c r="SK79" s="5"/>
      <c r="SL79" s="5"/>
      <c r="SM79" s="5"/>
      <c r="SN79" s="5"/>
      <c r="SO79" s="5"/>
      <c r="SP79" s="5"/>
      <c r="SQ79" s="5"/>
      <c r="SR79" s="5"/>
      <c r="SS79" s="5"/>
      <c r="ST79" s="5"/>
      <c r="SU79" s="5"/>
      <c r="SV79" s="5"/>
      <c r="SW79" s="5"/>
      <c r="SX79" s="5"/>
      <c r="SY79" s="5"/>
      <c r="SZ79" s="5"/>
      <c r="TA79" s="5"/>
      <c r="TB79" s="5"/>
      <c r="TC79" s="5" t="str">
        <f>IF(COUNTBLANK(SJ79:TB79)&gt;0, "", SUM(SJ79:TB79))</f>
        <v/>
      </c>
      <c r="TD79" s="5" t="str">
        <f>IF(COUNTBLANK(SJ79:TB79)&gt;0, "", SUM(SL79,SO79,SR79,SS79,ST79,SU79,SV79,SX79,SY79,TB79))</f>
        <v/>
      </c>
      <c r="TE79" s="5" t="str">
        <f>IF(COUNTBLANK(SJ79:TB79)&gt;0, "", SUM(SJ79,SK79,SM79,SN79,SQ79,SW79,SZ79,TA79))</f>
        <v/>
      </c>
      <c r="TF79" s="6"/>
      <c r="TG79" s="5"/>
      <c r="TH79" s="5"/>
      <c r="TI79" s="5"/>
      <c r="TJ79" s="5"/>
      <c r="TK79" s="5"/>
      <c r="TL79" s="5"/>
      <c r="TM79" s="5"/>
      <c r="TN79" s="5"/>
      <c r="TO79" s="5"/>
      <c r="TP79" s="5"/>
      <c r="TQ79" s="5"/>
      <c r="TR79" s="5"/>
      <c r="TS79" s="5"/>
      <c r="TT79" s="5"/>
      <c r="TU79" s="5"/>
      <c r="TV79" s="5"/>
      <c r="TW79" s="5"/>
      <c r="TX79" s="5"/>
      <c r="TY79" s="5"/>
      <c r="TZ79" s="5" t="str">
        <f>IF(COUNTBLANK(TG79:TY79)&gt;0, "", SUM(TG79:TY79))</f>
        <v/>
      </c>
      <c r="UA79" s="5" t="str">
        <f>IF(COUNTBLANK(TG79:TY79)&gt;0, "", SUM(TI79,TL79,TO79,TP79,TQ79,TR79,TS79,TU79,TV79,TY79))</f>
        <v/>
      </c>
      <c r="UB79" s="5" t="str">
        <f>IF(COUNTBLANK(TG79:TY79)&gt;0, "", SUM(TG79,TH79,TJ79,TK79,TN79,TT79,TW79,TX79))</f>
        <v/>
      </c>
      <c r="UC79" s="6"/>
      <c r="UD79" s="5"/>
      <c r="UE79" s="5"/>
      <c r="UF79" s="5"/>
      <c r="UG79" s="5"/>
      <c r="UH79" s="5"/>
      <c r="UI79" s="5"/>
      <c r="UJ79" s="5"/>
      <c r="UK79" s="5"/>
      <c r="UL79" s="5"/>
      <c r="UM79" s="5"/>
      <c r="UN79" s="5"/>
      <c r="UO79" s="5"/>
      <c r="UP79" s="5"/>
      <c r="UQ79" s="5"/>
      <c r="UR79" s="5"/>
      <c r="US79" s="5"/>
      <c r="UT79" s="5"/>
      <c r="UU79" s="5"/>
      <c r="UV79" s="5"/>
      <c r="UW79" s="5" t="str">
        <f>IF(COUNTBLANK(UD79:UV79)&gt;0, "", SUM(UD79:UV79))</f>
        <v/>
      </c>
      <c r="UX79" s="5" t="str">
        <f>IF(COUNTBLANK(UD79:UV79)&gt;0, "", SUM(UF79,UI79,UL79,UM79,UN79,UO79,UP79,UR79,US79,UV79))</f>
        <v/>
      </c>
      <c r="UY79" s="5" t="str">
        <f>IF(COUNTBLANK(UD79:UV79)&gt;0, "", SUM(UD79,UE79,UG79,UH79,UK79,UQ79,UT79,UU79))</f>
        <v/>
      </c>
      <c r="UZ79" s="6"/>
      <c r="VA79" s="6"/>
      <c r="VB79" s="5"/>
      <c r="VC79" s="5"/>
      <c r="VE79" s="5"/>
      <c r="VF79" s="5" t="s">
        <v>971</v>
      </c>
      <c r="VG79" s="5"/>
      <c r="VH79" s="5"/>
      <c r="VI79" s="5"/>
      <c r="VK79" s="5"/>
      <c r="VL79" s="5"/>
      <c r="VN79" s="6"/>
      <c r="VO79" s="5"/>
      <c r="VP79" s="5"/>
      <c r="VQ79" s="5"/>
      <c r="VR79" s="5"/>
      <c r="VS79" s="5"/>
      <c r="VT79" s="5"/>
      <c r="VU79" s="5"/>
      <c r="VV79" s="5"/>
      <c r="VW79" s="5"/>
      <c r="VX79" s="5"/>
      <c r="VY79" s="5"/>
      <c r="VZ79" s="5"/>
      <c r="WA79" s="5"/>
      <c r="WB79" s="5"/>
      <c r="WC79" s="5"/>
      <c r="WD79" s="5"/>
      <c r="WE79" s="5"/>
      <c r="WF79" s="5"/>
      <c r="WG79" s="5"/>
      <c r="WH79" s="5"/>
      <c r="WI79" s="5"/>
      <c r="WJ79" s="5"/>
      <c r="WK79" s="5"/>
      <c r="WL79" s="5"/>
      <c r="WM79" s="5"/>
      <c r="WN79" s="5"/>
      <c r="WO79" s="5"/>
      <c r="WP79" s="5"/>
      <c r="WQ79" s="5"/>
      <c r="WR79" s="5" t="str">
        <f>IF(COUNTBLANK(VO79:WQ79)&gt;0, "", SUM(VQ79:WJ79))</f>
        <v/>
      </c>
      <c r="WS79" s="5" t="str">
        <f>IF(COUNTBLANK(VO79:WQ79)&gt;0, "", SUM(VQ79:VZ79))</f>
        <v/>
      </c>
      <c r="WT79" s="5" t="str">
        <f>IF(COUNTBLANK(VO79:WQ79)&gt;0, "", SUM(WA79:WL79))</f>
        <v/>
      </c>
      <c r="WU79" s="5" t="str">
        <f>IF(COUNTBLANK(VO79:WQ79)&gt;0, "", SUM(WK79:WL79))</f>
        <v/>
      </c>
      <c r="WV79" s="5" t="str">
        <f>IF(COUNTA(VO79:WQ79)=0, "", IF(AND(OR(VO79=1, VP79=1), OR(VQ79&gt;=1, VR79&gt;=1, VS79&gt;=1, VT79&gt;=1, VU79&gt;=1), OR(VV79&gt;=1, VW79&gt;=1), COUNTIF(VX79:WD79, "&gt;=1")&gt;=2, COUNTIF(WE79:WJ79, "&gt;=1")&gt;=2, OR(WN79=1, WN79=2), OR(WO79&gt;=1, WP79&gt;=1), WQ79&lt;1), 1, 0))</f>
        <v/>
      </c>
      <c r="WW79" s="5" t="str">
        <f>IF(COUNTBLANK(VO79:WQ79)&gt;0, "", SUM(VQ79:VU79))</f>
        <v/>
      </c>
      <c r="WX79" s="5" t="str">
        <f>IF(COUNTBLANK(VO79:WQ79)&gt;0, "", SUM(VV79:VW79))</f>
        <v/>
      </c>
      <c r="WY79" s="5" t="str">
        <f>IF(COUNTBLANK(VO79:WQ79)&gt;0, "", SUM(VX79:WD79))</f>
        <v/>
      </c>
      <c r="WZ79" s="5" t="str">
        <f>IF(COUNTBLANK(VO79:WQ79)&gt;0, "", SUM(WE79:WJ79))</f>
        <v/>
      </c>
      <c r="XA79" s="6"/>
      <c r="XB79" s="5"/>
      <c r="XC79" s="5"/>
      <c r="XD79" s="5"/>
      <c r="XE79" s="5"/>
      <c r="XF79" s="5"/>
      <c r="XG79" s="5"/>
      <c r="XH79" s="5"/>
      <c r="XI79" s="5"/>
      <c r="XJ79" s="5"/>
      <c r="XK79" s="5"/>
      <c r="XL79" s="5" t="str">
        <f>IF(COUNTBLANK(XB79:XJ79)&gt;0, "", SUM(XB79:XJ79))</f>
        <v/>
      </c>
      <c r="XM79" s="6"/>
      <c r="XN79" s="5"/>
      <c r="XO79" s="5"/>
      <c r="XP79" s="5"/>
      <c r="XQ79" s="5"/>
      <c r="XR79" s="5"/>
      <c r="XS79" s="5"/>
      <c r="XT79" s="5"/>
      <c r="XU79" s="5" t="str">
        <f>IF(COUNTBLANK(XN79:XT79)&gt;0, "", SUM(XN79:XT79))</f>
        <v/>
      </c>
      <c r="XV79" s="6"/>
      <c r="XW79" s="5"/>
      <c r="XX79" s="5"/>
      <c r="XY79" s="5"/>
      <c r="XZ79" s="12"/>
      <c r="YA79" s="12"/>
      <c r="YB79" s="12"/>
      <c r="YC79" s="12"/>
      <c r="YD79" s="12"/>
      <c r="YE79" s="12"/>
      <c r="YF79" s="12"/>
      <c r="YG79" s="12"/>
      <c r="YH79" s="12"/>
      <c r="YI79" s="12"/>
      <c r="YJ79" s="12"/>
      <c r="YK79" s="12"/>
      <c r="YL79" s="12"/>
      <c r="YM79" s="12" t="s">
        <v>971</v>
      </c>
      <c r="YN79" s="12"/>
      <c r="YO79" s="12"/>
      <c r="YP79" s="12" t="str">
        <f>IF(COUNTBLANK(XW79:YO79)&gt;0, "", SUM(XW79:YO79))</f>
        <v/>
      </c>
      <c r="YQ79" s="12" t="str">
        <f>IF(COUNTBLANK(XW79:YO79)&gt;0, "", SUM(XY79,YC79,YD79,YE79,YJ79,YK79,YL79,YM79))</f>
        <v/>
      </c>
      <c r="YR79" s="12" t="str">
        <f>IF(COUNTBLANK(XW79:YO79)&gt;0, "", SUM(YF79:YH79))</f>
        <v/>
      </c>
      <c r="YS79" s="12" t="str">
        <f>IF(COUNTBLANK(XW79:YO79)&gt;0, "", SUM(XW79,XX79,YB79))</f>
        <v/>
      </c>
      <c r="YT79" s="12" t="str">
        <f>IF(COUNTBLANK(XW79:YO79)&gt;0, "", SUM(XZ79,YA79,YI79,YN79,YO79))</f>
        <v/>
      </c>
      <c r="YU79" s="12" t="str">
        <f>IF(COUNTBLANK(XW79:YO79)&gt;0, "", SUM(XY79,XZ79,YA79,YB79,YC79,YF79,YJ79,YN79,YO79))</f>
        <v/>
      </c>
      <c r="YV79" s="12" t="str">
        <f>IF(COUNTBLANK(XW79:YO79)&gt;0, "", SUM(XW79,XX79,YK79,YL79,YM79))</f>
        <v/>
      </c>
      <c r="YW79" s="12" t="str">
        <f>IF(COUNTBLANK(XW79:YO79)&gt;0, "", SUM(YD79,YE79,YG79,YH79,YI79))</f>
        <v/>
      </c>
      <c r="YX79" s="6"/>
      <c r="YY79" s="5"/>
      <c r="YZ79" s="5"/>
      <c r="ZA79" s="5"/>
      <c r="ZB79" s="5"/>
      <c r="ZC79" s="5"/>
      <c r="ZD79" s="5"/>
      <c r="ZE79" s="5"/>
      <c r="ZF79" s="5"/>
      <c r="ZG79" s="5"/>
      <c r="ZH79" s="5"/>
      <c r="ZI79" s="5"/>
      <c r="ZJ79" s="5"/>
      <c r="ZK79" s="5"/>
      <c r="ZL79" s="5"/>
      <c r="ZM79" s="5"/>
      <c r="ZN79" s="5"/>
      <c r="ZO79" s="5"/>
      <c r="ZP79" s="5"/>
      <c r="ZQ79" s="5"/>
      <c r="ZR79" s="5"/>
      <c r="ZS79" s="5"/>
      <c r="ZT79" s="5"/>
      <c r="ZU79" s="5"/>
      <c r="ZV79" s="5"/>
      <c r="ZW79" s="5"/>
      <c r="ZX79" s="5"/>
      <c r="ZY79" s="5"/>
      <c r="ZZ79" s="5"/>
      <c r="AAA79" s="5" t="str">
        <f>IF(COUNTBLANK(YY79:ZZ79)&gt;0, "", AVERAGE(YY79:ZZ79))</f>
        <v/>
      </c>
      <c r="AAB79" s="5" t="str">
        <f>IF(COUNTA(YY79:ZZ79)=0, "", AVERAGE(YZ79,ZL79,ZM79,ZN79,ZO79,ZP79,ZR79,ZT79,ZU79))</f>
        <v/>
      </c>
      <c r="AAC79" s="5" t="str">
        <f>IF(COUNTA(YY79:ZZ79)=0, "", AVERAGE(ZA79,ZB79,ZC79,ZD79,ZF79,ZH79,ZW79,ZX79))</f>
        <v/>
      </c>
      <c r="AAD79" s="5" t="str">
        <f>IF(COUNTA(YY79:ZZ79)=0, "", AVERAGE(ZE79,ZI79,ZJ79,ZK79,ZY79,ZZ79))</f>
        <v/>
      </c>
      <c r="AAE79" s="6"/>
      <c r="AAF79" s="5"/>
      <c r="AAG79" s="5" t="s">
        <v>971</v>
      </c>
      <c r="AAH79" s="5"/>
      <c r="AAI79" s="5"/>
      <c r="AAJ79" s="5" t="s">
        <v>971</v>
      </c>
      <c r="AAK79" s="5"/>
      <c r="AAL79" s="5" t="s">
        <v>971</v>
      </c>
      <c r="AAM79" s="5"/>
      <c r="AAN79" s="5"/>
      <c r="AAO79" s="5"/>
      <c r="AAP79" s="5"/>
      <c r="AAQ79" s="5"/>
      <c r="AAR79" s="5" t="s">
        <v>971</v>
      </c>
      <c r="AAS79" s="5"/>
      <c r="AAT79" s="5"/>
      <c r="AAU79" s="5"/>
      <c r="AAV79" s="5"/>
      <c r="AAW79" s="5"/>
      <c r="AAX79" s="5" t="s">
        <v>971</v>
      </c>
      <c r="AAY79" s="5"/>
      <c r="AAZ79" s="5"/>
      <c r="ABA79" s="5"/>
      <c r="ABB79" s="5"/>
      <c r="ABC79" s="5"/>
      <c r="ABD79" s="5"/>
      <c r="ABE79" s="5" t="s">
        <v>971</v>
      </c>
      <c r="ABF79" s="5"/>
      <c r="ABG79" s="5" t="s">
        <v>971</v>
      </c>
      <c r="ABH79" s="5"/>
      <c r="ABI79" s="5"/>
      <c r="ABJ79" s="5" t="str">
        <f>IF(SUM(AAF79:AAN79,AAP79:AAT79,AAV79:AAZ79,ABB79:ABG79)=0, "", SUM(AAF79:AAN79,AAP79:AAT79,AAV79:AAZ79,ABB79:ABG79))</f>
        <v/>
      </c>
      <c r="ABK79" s="5" t="str">
        <f>IF(SUM(ABN79, ABO79, ABP79, ABQ79, ABR79)=0, "", IF(OR(ABN79&gt;=8, ABO79&gt;=10, ABP79&gt;=13, ABQ79&gt;=10, ABR79&gt;=15), 1, 0))</f>
        <v/>
      </c>
      <c r="ABL79" s="5" t="str">
        <f>IF(SUM(AAF79:AAG79,AAI79,AAJ79,AAK79,AAL79,AAR79,AAX79,ABE79,ABG79)=0, "", SUM(AAF79:AAG79,AAI79,AAJ79,AAK79,AAL79,AAR79,AAX79,ABE79,ABG79))</f>
        <v/>
      </c>
      <c r="ABM79" s="5" t="str">
        <f>IF(SUM(AAH79,AAM79:AAN79,AAP79:AAQ79,AAS79:AAT79,AAV79:AAW79,AAY79:AAZ79,ABB79:ABD79,ABF79)=0, "", SUM(AAH79,AAM79:AAN79,AAP79:AAQ79,AAS79:AAT79,AAV79:AAW79,AAY79:AAZ79,ABB79:ABD79,ABF79))</f>
        <v/>
      </c>
      <c r="ABN79" s="5" t="str">
        <f>IF(SUM(AAY79:AAZ79,ABB79:ABC79,ABF79)=0, "", SUM(AAY79:AAZ79,ABB79:ABC79,ABF79))</f>
        <v/>
      </c>
      <c r="ABO79" s="5" t="str">
        <f>IF(SUM(AAN79,AAP79:AAQ79,AAT79,AAV79)=0, "", SUM(AAN79,AAP79:AAQ79,AAT79,AAV79))</f>
        <v/>
      </c>
      <c r="ABP79" s="5" t="str">
        <f>IF(SUM(AAH79,AAM79,AAS79,AAW79,ABD79)=0, "", SUM(AAH79,AAM79,AAS79,AAW79,ABD79))</f>
        <v/>
      </c>
      <c r="ABQ79" s="5" t="str">
        <f>IF(SUM(AAF79:AAG79,AAI79,AAK79,ABE79)=0, "", SUM(AAF79:AAG79,AAI79,AAK79,ABE79))</f>
        <v/>
      </c>
      <c r="ABR79" s="5" t="str">
        <f>IF(SUM(AAJ79,AAL79,AAR79,AAX79,ABG79)=0, "", SUM(AAJ79,AAL79,AAR79,AAX79,ABG79))</f>
        <v/>
      </c>
      <c r="ABS79" s="5" t="str">
        <f>IF(ABN79="", "", IF(ABN79&gt;=8, 1, 0))</f>
        <v/>
      </c>
      <c r="ABT79" s="5" t="str">
        <f>IF(ABO79="", "", IF(ABO79&gt;=10, 1, 0))</f>
        <v/>
      </c>
      <c r="ABU79" s="5" t="str">
        <f>IF(ABP79="", "", IF(ABP79&gt;=13, 1, 0))</f>
        <v/>
      </c>
      <c r="ABV79" s="5" t="str">
        <f>IF(ABQ79="", "", IF(ABQ79&gt;=10, 1, 0))</f>
        <v/>
      </c>
      <c r="ABW79" s="5" t="str">
        <f>IF(ABR79="", "", IF(ABR79&gt;=15, 1, 0))</f>
        <v/>
      </c>
      <c r="ABX79" s="5" t="str">
        <f>IF(AND(AAO79="", AAU79="", ABA79=""), "", IF(AAO79=5,1,0) + IF(AAU79=5,1,0) + IF(ABA79=5,1,0))</f>
        <v/>
      </c>
      <c r="ABY79" s="6"/>
      <c r="ABZ79" s="5"/>
      <c r="ACA79" s="5"/>
      <c r="ACB79" s="5"/>
      <c r="ACC79" s="5"/>
      <c r="ACD79" s="5"/>
      <c r="ACE79" s="5"/>
      <c r="ACF79" s="5"/>
      <c r="ACG79" s="5"/>
      <c r="ACH79" s="5"/>
      <c r="ACI79" s="5"/>
      <c r="ACJ79" s="5"/>
      <c r="ACK79" s="5"/>
      <c r="ACL79" s="5"/>
      <c r="ACM79" s="5"/>
      <c r="ACN79" s="5"/>
      <c r="ACO79" s="5"/>
      <c r="ACP79" s="5"/>
      <c r="ACQ79" s="5"/>
      <c r="ACR79" s="5"/>
      <c r="ACS79" s="5"/>
      <c r="ACT79" s="5"/>
      <c r="ACU79" s="5"/>
      <c r="ACV79" s="5"/>
      <c r="ACW79" s="5"/>
      <c r="ACX79" s="5"/>
      <c r="ACY79" s="5"/>
      <c r="ACZ79" s="5"/>
      <c r="ADA79" s="5"/>
      <c r="ADB79" s="5"/>
      <c r="ADC79" s="5"/>
      <c r="ADD79" s="5"/>
      <c r="ADE79" s="5"/>
      <c r="ADF79" s="5"/>
      <c r="ADG79" s="5"/>
      <c r="ADH79" s="5"/>
      <c r="ADI79" s="5"/>
      <c r="ADJ79" s="12" t="str">
        <f>IF(COUNTA(ABZ79:ADI79)=0, "", SUM(ABZ79:ADI79))</f>
        <v/>
      </c>
      <c r="ADK79" s="12" t="str">
        <f>IF(COUNTA(ABZ79:ADI79)=0, "", SUM(ACJ79,ACK79,ACT79,ACV79,ACX79,ADB79))</f>
        <v/>
      </c>
      <c r="ADL79" s="12" t="str">
        <f>IF(COUNTA(ABZ79:ADI79)=0, "", SUM(ACL79,ACQ79,ACS79,ACY79,ADF79))</f>
        <v/>
      </c>
      <c r="ADM79" s="12" t="str">
        <f>IF(COUNTA(ABZ79:ADI79)=0, "", SUM(ACB79,ACM79,ACR79,ACW79,ACZ79,ADE79))</f>
        <v/>
      </c>
      <c r="ADN79" s="12" t="str">
        <f>IF(COUNTA(ABZ79:ADI79)=0, "", SUM(ACA79,ACE79,ACG79,ACI79,ACP79,ADG79))</f>
        <v/>
      </c>
      <c r="ADO79" s="12" t="str">
        <f>IF(COUNTA(ABZ79:ADI79)=0, "", SUM(ACN79,ACO79,ACU79,ADA79,ADC79,ADD79,ADH79,ADI79))</f>
        <v/>
      </c>
      <c r="ADP79" s="12" t="str">
        <f>IF(COUNTA(ABZ79:ADI79)=0, "", SUM(ABZ79,ACC79,ACD79,ACF79,ACH79))</f>
        <v/>
      </c>
      <c r="ADQ79" s="6"/>
      <c r="ADR79" s="5"/>
      <c r="ADS79" s="5"/>
      <c r="ADT79" s="5"/>
      <c r="ADU79" s="5"/>
      <c r="ADV79" s="5"/>
      <c r="ADW79" s="5"/>
      <c r="ADX79" s="5"/>
      <c r="ADY79" s="5"/>
      <c r="ADZ79" s="5"/>
      <c r="AEA79" s="5"/>
      <c r="AEB79" s="5"/>
      <c r="AEC79" s="5"/>
      <c r="AED79" s="5"/>
      <c r="AEE79" s="5"/>
      <c r="AEF79" s="5"/>
      <c r="AEG79" s="5"/>
      <c r="AEH79" s="5"/>
      <c r="AEI79" s="5"/>
      <c r="AEJ79" s="5"/>
      <c r="AEK79" s="5"/>
      <c r="AEL79" s="5" t="str">
        <f>IF(COUNTA(ADR79:AEK79)=0, "", SUM(ADR79:AEK79))</f>
        <v/>
      </c>
      <c r="AEM79" s="8"/>
      <c r="AEN79" s="6"/>
      <c r="AEO79" s="6"/>
      <c r="AEP79" s="6"/>
      <c r="AEQ79" s="6"/>
      <c r="AER79" s="5"/>
      <c r="AES79" s="6"/>
      <c r="AET79" s="6"/>
      <c r="AEU79" s="6"/>
      <c r="AEV79" s="5"/>
      <c r="AEW79" s="5"/>
      <c r="AEX79" s="5"/>
      <c r="AEY79" s="5"/>
      <c r="AEZ79" s="5"/>
      <c r="AFA79" s="5"/>
      <c r="AFB79" s="5"/>
      <c r="AFC79" s="5"/>
      <c r="AFD79" s="5"/>
      <c r="AFE79" s="5"/>
      <c r="AFF79" s="5"/>
      <c r="AFG79" s="5"/>
      <c r="AFH79" s="5"/>
      <c r="AFI79" s="5"/>
      <c r="AFJ79" s="5"/>
      <c r="AFK79" s="5"/>
      <c r="AFL79" s="5"/>
      <c r="AFM79" s="5"/>
      <c r="AFN79" s="5"/>
      <c r="AFO79" s="5"/>
      <c r="AFP79" s="5"/>
      <c r="AFQ79" s="5"/>
      <c r="AFR79" s="5"/>
      <c r="AFS79" s="5"/>
      <c r="AFT79" s="5"/>
      <c r="AFU79" s="5"/>
      <c r="AFV79" s="5"/>
      <c r="AFW79" s="5"/>
      <c r="AFX79" s="5"/>
      <c r="AFY79" s="5"/>
      <c r="AFZ79" s="5"/>
      <c r="AGA79" s="5" t="str">
        <f>IF(COUNTA(AEV79:AFY79)=0, "", SUM(AEV79:AFY79))</f>
        <v/>
      </c>
      <c r="AGB79" s="6"/>
      <c r="AGC79" s="5"/>
      <c r="AGD79" s="5"/>
      <c r="AGE79" s="5"/>
      <c r="AGF79" s="5"/>
      <c r="AGG79" s="5"/>
      <c r="AGS79" s="6"/>
      <c r="AHM79" s="6"/>
      <c r="AHN79" s="5"/>
      <c r="AHO79" s="5"/>
      <c r="AHP79" s="5"/>
      <c r="AHQ79" s="5"/>
      <c r="AHR79" s="5"/>
      <c r="AHS79" s="5"/>
      <c r="AHT79" s="5"/>
      <c r="AHU79" s="5"/>
      <c r="AHV79" s="5"/>
      <c r="AHW79" s="5"/>
      <c r="AHX79" s="5" t="str">
        <f>IF(COUNTBLANK(AHN79:AHW79)&gt;0, "", SUM(AHN79:AHW79))</f>
        <v/>
      </c>
      <c r="AHY79" s="5" t="str">
        <f>IF(COUNTBLANK(AHN79:AHW79)&gt;0, "", SUM(AHR79,AHW79))</f>
        <v/>
      </c>
      <c r="AHZ79" s="5" t="str">
        <f>IF(COUNTBLANK(AHN79:AHW79)&gt;0, "", SUM(AHP79,AHS79))</f>
        <v/>
      </c>
      <c r="AIA79" s="5" t="str">
        <f>IF(COUNTBLANK(AHN79:AHW79)&gt;0, "", SUM(AHT79,AHV79))</f>
        <v/>
      </c>
      <c r="AIB79" s="5" t="str">
        <f>IF(COUNTBLANK(AHN79:AHW79)&gt;0, "", SUM(AHQ79,AHU79))</f>
        <v/>
      </c>
      <c r="AIC79" s="5" t="str">
        <f>IF(COUNTBLANK(AHN79:AHW79)&gt;0, "", SUM(AHN79:AHO79))</f>
        <v/>
      </c>
      <c r="AID79" s="6"/>
      <c r="AIE79" s="5"/>
      <c r="AIF79" s="5"/>
      <c r="AIG79" s="5"/>
      <c r="AIH79" s="5"/>
      <c r="AII79" s="5"/>
      <c r="AIJ79" s="5"/>
      <c r="AIK79" s="5"/>
      <c r="AIL79" s="5"/>
      <c r="AIM79" s="5"/>
      <c r="AIN79" s="5"/>
      <c r="AIO79" s="5"/>
      <c r="AIP79" s="5"/>
      <c r="AIQ79" s="5"/>
      <c r="AIR79" s="5"/>
      <c r="AIS79" s="5"/>
      <c r="AIT79" s="5"/>
      <c r="AIU79" s="5"/>
      <c r="AIV79" s="5"/>
      <c r="AIW79" s="5"/>
      <c r="AIX79" s="5"/>
      <c r="AIY79" s="5" t="s">
        <v>971</v>
      </c>
      <c r="AIZ79" s="5" t="s">
        <v>971</v>
      </c>
      <c r="AJA79" s="5" t="s">
        <v>971</v>
      </c>
      <c r="AJB79" s="6"/>
      <c r="AJC79" s="5"/>
      <c r="AJD79" s="5"/>
      <c r="AJE79" s="5"/>
      <c r="AJF79" s="5"/>
      <c r="AJG79" s="5"/>
      <c r="AJH79" s="5"/>
      <c r="AJI79" s="5"/>
      <c r="AJJ79" s="5"/>
      <c r="AJK79" s="5"/>
      <c r="AJL79" s="5"/>
      <c r="AJM79" s="5" t="str">
        <f>IF(COUNTBLANK(AJC79:AJK79)&gt;0, "", SUM(AJC79:AJK79))</f>
        <v/>
      </c>
      <c r="AJN79" s="6"/>
      <c r="AJO79" s="5"/>
      <c r="AJP79" s="5"/>
      <c r="AJQ79" s="5"/>
      <c r="AJR79" s="5"/>
      <c r="AJS79" s="5"/>
      <c r="AJT79" s="5"/>
      <c r="AJU79" s="5"/>
      <c r="AJV79" s="5" t="str">
        <f>IF(COUNTBLANK(AJO79:AJU79)&gt;0, "", SUM(AJO79:AJU79))</f>
        <v/>
      </c>
    </row>
    <row r="80" spans="1:958" ht="15" customHeight="1" x14ac:dyDescent="0.35">
      <c r="A80" s="5" t="s">
        <v>2161</v>
      </c>
      <c r="B80" s="5" t="s">
        <v>2172</v>
      </c>
      <c r="C80" s="5"/>
      <c r="D80" s="5"/>
      <c r="E80" s="5"/>
      <c r="F80" s="5"/>
      <c r="G80" s="5"/>
      <c r="H80" s="5"/>
      <c r="I80" s="5"/>
      <c r="J80" s="5"/>
      <c r="K80" s="5"/>
      <c r="L80" s="5"/>
      <c r="M80" s="5"/>
      <c r="N80" s="5"/>
      <c r="O80" s="5"/>
      <c r="P80" s="5"/>
      <c r="Q80" s="5"/>
      <c r="R80" s="5"/>
      <c r="S80" s="5"/>
      <c r="T80" s="5"/>
      <c r="U80" s="5"/>
      <c r="V80" s="5"/>
      <c r="W80" s="5" t="str">
        <f>IF(COUNTA(E80,G80,I80,K80,M80,O80,Q80,S80,U80)=0, "", IF(OR(E80=1,G80=1,I80=1,K80=1,M80=1,O80=1,Q80=1,S80=1,U80=1), 1, 0))</f>
        <v/>
      </c>
      <c r="X80" s="5">
        <v>1</v>
      </c>
      <c r="Y80" s="5"/>
      <c r="Z80" s="5"/>
      <c r="AA80" s="5"/>
      <c r="AB80" s="5"/>
      <c r="AC80" s="5"/>
      <c r="AD80" s="5"/>
      <c r="AE80" s="7"/>
      <c r="AF80" s="6"/>
      <c r="AG80" s="8"/>
      <c r="AH80" s="8"/>
      <c r="AI80" s="8"/>
      <c r="AJ80" s="5" t="str">
        <f>IF(OR(ISBLANK(AE80), ISBLANK(AG80)), "", AG80 - AE80)</f>
        <v/>
      </c>
      <c r="AK80" s="9"/>
      <c r="AL80" s="5" t="str">
        <f>IF(OR(ISBLANK(AG80), ISBLANK(AK80)), "", AK80 - AG80)</f>
        <v/>
      </c>
      <c r="AM80" s="6"/>
      <c r="AN80" s="10" t="str">
        <f>IF(OR(ISBLANK(AM80), ISBLANK(AF80)), "", AF80 - AM80)</f>
        <v/>
      </c>
      <c r="AO80" s="6"/>
      <c r="AP80" s="6"/>
      <c r="AQ80" s="5"/>
      <c r="AS80" s="11" t="str">
        <f>IF(ISBLANK(AR80), "", IF(AR80="ישראל", 1, 2))</f>
        <v/>
      </c>
      <c r="AV80" s="5"/>
      <c r="AW80" s="5"/>
      <c r="AX80" s="5"/>
      <c r="AY80" s="5"/>
      <c r="AZ80" s="5" t="str">
        <f>IF(ISBLANK(AY80), "", IF(AY80&lt;=8, 1, IF(AY80&lt;=12, 2, 3)))</f>
        <v/>
      </c>
      <c r="BA80" s="5"/>
      <c r="BB80" s="5" t="str">
        <f>IF(ISBLANK(BA80), "", IF(BA80&lt;=8, 1, IF(BA80&lt;=12, 2, 3)))</f>
        <v/>
      </c>
      <c r="BE80" s="5"/>
      <c r="BF80" s="5"/>
      <c r="BG80" s="5"/>
      <c r="BH80" s="6"/>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t="str">
        <f>IF(SUM(BI80:BQ80,BS80:BW80,BY80:CC80,CE80:CJ80)=0, "", SUM(BI80:BQ80,BS80:BW80,BY80:CC80,CE80:CJ80))</f>
        <v/>
      </c>
      <c r="CN80" s="5" t="str">
        <f>IF(SUM(CQ80, CR80, CS80, CT80, CU80)=0, "", IF(OR(CQ80&gt;=8, CR80&gt;=10, CS80&gt;=13, CT80&gt;=10, CU80&gt;=15), 1, 0))</f>
        <v/>
      </c>
      <c r="CO80" s="5" t="str">
        <f>IF(SUM(BI80:BJ80,BL80,BM80,BN80,BO80,BU80,CA80,CH80,CJ80)=0, "", SUM(BI80:BJ80,BL80,BM80,BN80,BO80,BU80,CA80,CH80,CJ80))</f>
        <v/>
      </c>
      <c r="CP80" s="5" t="str">
        <f>IF(SUM(BK80,BP80:BQ80,BS80:BT80,BV80:BW80,BY80:BZ80,CB80:CC80,CE80:CG80,CI80)=0, "", SUM(BK80,BP80:BQ80,BS80:BT80,BV80:BW80,BY80:BZ80,CB80:CC80,CE80:CG80,CI80))</f>
        <v/>
      </c>
      <c r="CQ80" s="5" t="str">
        <f>IF(SUM(CB80:CC80,CE80:CF80,CI80)=0, "", SUM(CB80:CC80,CE80:CF80,CI80))</f>
        <v/>
      </c>
      <c r="CR80" s="5" t="str">
        <f>IF(SUM(BQ80,BS80:BT80,BW80,BY80)=0, "", SUM(BQ80,BS80:BT80,BW80,BY80))</f>
        <v/>
      </c>
      <c r="CS80" s="5" t="str">
        <f>IF(SUM(BK80,BP80,BV80,BZ80,CG80)=0, "", SUM(BK80,BP80,BV80,BZ80,CG80))</f>
        <v/>
      </c>
      <c r="CT80" s="5" t="str">
        <f>IF(SUM(BI80:BJ80,BL80,BN80,CH80)=0, "", SUM(BI80:BJ80,BL80,BN80,CH80))</f>
        <v/>
      </c>
      <c r="CU80" s="5" t="str">
        <f>IF(SUM(BM80,BO80,BU80,CA80,CJ80)=0, "", SUM(BM80,BO80,BU80,CA80,CJ80))</f>
        <v/>
      </c>
      <c r="CV80" s="5" t="str">
        <f>IF(CQ80="", "", IF(CQ80&gt;=8, 1, 0))</f>
        <v/>
      </c>
      <c r="CW80" s="5" t="str">
        <f>IF(CR80="", "", IF(CR80&gt;=10, 1, 0))</f>
        <v/>
      </c>
      <c r="CX80" s="5" t="str">
        <f>IF(CS80="", "", IF(CS80&gt;=13, 1, 0))</f>
        <v/>
      </c>
      <c r="CY80" s="5" t="str">
        <f>IF(CT80="", "", IF(CT80&gt;=10, 1, 0))</f>
        <v/>
      </c>
      <c r="CZ80" s="5" t="str">
        <f>IF(CU80="", "", IF(CU80&gt;=15, 1, 0))</f>
        <v/>
      </c>
      <c r="DA80" s="5" t="str">
        <f>IF(AND(BR80="", BX80="", CD80=""), "", IF(BR80=5,1,0) + IF(BX80=5,1,0) + IF(CD80=5,1,0))</f>
        <v/>
      </c>
      <c r="DB80" s="6"/>
      <c r="DC80" s="5"/>
      <c r="DD80" s="13"/>
      <c r="DE80" s="5"/>
      <c r="DF80" s="13"/>
      <c r="DG80" s="5"/>
      <c r="DH80" s="13"/>
      <c r="DI80" s="5"/>
      <c r="DJ80" s="13"/>
      <c r="DK80" s="5"/>
      <c r="DL80" s="13"/>
      <c r="DM80" s="5"/>
      <c r="DN80" s="13"/>
      <c r="DO80" s="5"/>
      <c r="DP80" s="13"/>
      <c r="DQ80" s="5"/>
      <c r="DR80" s="13"/>
      <c r="DS80" s="5"/>
      <c r="DT80" s="13"/>
      <c r="DU80" s="5"/>
      <c r="DV80" s="13"/>
      <c r="DW80" s="5"/>
      <c r="DX80" s="13"/>
      <c r="DY80" s="5"/>
      <c r="DZ80" s="13"/>
      <c r="EA80" s="5"/>
      <c r="EB80" s="13"/>
      <c r="EC80" s="5"/>
      <c r="ED80" s="13"/>
      <c r="EE80" s="5"/>
      <c r="EF80" s="13"/>
      <c r="EG80" s="5"/>
      <c r="EH80" s="13"/>
      <c r="EI80" s="5"/>
      <c r="EJ80" s="13"/>
      <c r="EK80" s="5"/>
      <c r="EL80" s="5"/>
      <c r="EM80" s="5"/>
      <c r="EN80" s="6"/>
      <c r="EO80" s="5"/>
      <c r="EP80" s="5"/>
      <c r="EQ80" s="5"/>
      <c r="ER80" s="5"/>
      <c r="ES80" s="5"/>
      <c r="ET80" s="5"/>
      <c r="EU80" s="5"/>
      <c r="EV80" s="5"/>
      <c r="EW80" s="5"/>
      <c r="EX80" s="5"/>
      <c r="EY80" s="5"/>
      <c r="EZ80" s="5"/>
      <c r="FA80" s="5"/>
      <c r="FB80" s="5"/>
      <c r="FC80" s="5"/>
      <c r="FD80" s="5"/>
      <c r="FE80" s="5"/>
      <c r="FF80" s="5"/>
      <c r="FG80" s="5"/>
      <c r="FH80" s="5"/>
      <c r="FI80" s="5"/>
      <c r="FJ80" s="5"/>
      <c r="FK80" s="5"/>
      <c r="FL80" s="6"/>
      <c r="FM80" s="5"/>
      <c r="FN80" s="5"/>
      <c r="FO80" s="5"/>
      <c r="FP80" s="5"/>
      <c r="FQ80" s="5"/>
      <c r="FR80" s="5"/>
      <c r="FS80" s="14" t="str">
        <f>IF(COUNTBLANK(FM80:FR80)&gt;0, "", AVERAGE(FM80:FR80))</f>
        <v/>
      </c>
      <c r="FT80" s="6"/>
      <c r="FU80" s="5"/>
      <c r="FV80" s="5"/>
      <c r="FW80" s="5"/>
      <c r="FX80" s="5"/>
      <c r="FY80" s="5"/>
      <c r="FZ80" s="5"/>
      <c r="GA80" s="5"/>
      <c r="GB80" s="5"/>
      <c r="GC80" s="5"/>
      <c r="GD80" s="5"/>
      <c r="GE80" s="5" t="str">
        <f>IF(COUNTBLANK(FU80:GC80)&gt;0, "", SUM(FU80:GC80))</f>
        <v/>
      </c>
      <c r="GF80" s="6"/>
      <c r="GG80" s="5"/>
      <c r="GH80" s="5"/>
      <c r="GI80" s="5"/>
      <c r="GJ80" s="5"/>
      <c r="GK80" s="5"/>
      <c r="GL80" s="5"/>
      <c r="GM80" s="5"/>
      <c r="GN80" s="5" t="str">
        <f>IF(COUNTBLANK(GG80:GM80)&gt;0, "", SUM(GG80:GM80))</f>
        <v/>
      </c>
      <c r="GO80" s="6"/>
      <c r="GP80" s="5"/>
      <c r="GQ80" s="5"/>
      <c r="GR80" s="5"/>
      <c r="GS80" s="5"/>
      <c r="GT80" s="5"/>
      <c r="GU80" s="5"/>
      <c r="GV80" s="5"/>
      <c r="GW80" s="5"/>
      <c r="GX80" s="5"/>
      <c r="GY80" s="5"/>
      <c r="GZ80" s="5"/>
      <c r="HA80" s="5"/>
      <c r="HB80" s="5"/>
      <c r="HC80" s="5"/>
      <c r="HD80" s="5"/>
      <c r="HE80" s="5"/>
      <c r="HF80" s="5"/>
      <c r="HG80" s="5"/>
      <c r="HH80" s="5"/>
      <c r="HI80" s="5" t="str">
        <f>IF(COUNTBLANK(GQ80:HH80)&gt;0, "", SUM(GQ80:HH80))</f>
        <v/>
      </c>
      <c r="HJ80" s="6"/>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t="str">
        <f>IF(COUNTA(HK80:II80)=0, "", SUM(HK80,HL80,HN80,HO80,HP80,HU80,HV80,HX80,HZ80,IA80,IB80,IH80))</f>
        <v/>
      </c>
      <c r="IK80" s="5" t="str">
        <f>IF(COUNTA(HK80:II80)=0, "", SUM(HM80,HQ80,HR80,HS80,HT80,HW80,HY80,IC80,ID80,IE80,IF80,IG80,II80))</f>
        <v/>
      </c>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t="str">
        <f>IF(COUNTA(IL80:JJ80)=0, "", SUM(IL80,IM80,IO80,IP80,IQ80,IV80,IW80,IY80,JA80,JB80,JC80,JI80))</f>
        <v/>
      </c>
      <c r="JL80" s="5" t="str">
        <f>IF(COUNTA(IL80:JJ80)=0, "", SUM(IN80,IR80,IS80,IT80,IU80,IX80,IZ80,JD80,JE80,JF80,JG80,JH80,JJ80))</f>
        <v/>
      </c>
      <c r="JM80" s="6"/>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12" t="str">
        <f>IF(COUNTA(JN80:KW80)=0, "", SUM(JN80:KW80))</f>
        <v/>
      </c>
      <c r="KY80" s="12" t="str">
        <f>IF(COUNTA(JN80:KW80)=0, "", SUM(JX80,JY80,KH80,KJ80,KL80,KP80))</f>
        <v/>
      </c>
      <c r="KZ80" s="12" t="str">
        <f>IF(COUNTA(JN80:KW80)=0, "", SUM(JZ80,KE80,KG80,KM80,KT80))</f>
        <v/>
      </c>
      <c r="LA80" s="12" t="str">
        <f>IF(COUNTA(JN80:KW80)=0, "", SUM(JP80,KA80,KF80,KK80,KN80,KS80))</f>
        <v/>
      </c>
      <c r="LB80" s="12" t="str">
        <f>IF(COUNTA(JN80:KW80)=0, "", SUM(JO80,JS80,JU80,JW80,KD80,KU80))</f>
        <v/>
      </c>
      <c r="LC80" s="12" t="str">
        <f>IF(COUNTA(JN80:KW80)=0, "", SUM(KB80,KC80,KI80,KO80,KQ80,KR80,KV80,KW80))</f>
        <v/>
      </c>
      <c r="LD80" s="12" t="str">
        <f>IF(COUNTA(JN80:KW80)=0, "", SUM(JN80,JQ80,JR80,JT80,JV80))</f>
        <v/>
      </c>
      <c r="LE80" s="6"/>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t="str">
        <f>IF(COUNTBLANK(LF80:MG80)&gt;0, "", AVERAGE(LF80:MG80))</f>
        <v/>
      </c>
      <c r="MI80" s="5" t="str">
        <f>IF(COUNTA(LF80:MG80)=0, "", AVERAGE(LG80,LS80,LT80,LU80,LV80,LW80,LY80,MA80,MB80))</f>
        <v/>
      </c>
      <c r="MJ80" s="5" t="str">
        <f>IF(COUNTA(LF80:MG80)=0, "", AVERAGE(LH80,LI80,LJ80,LK80,LM80,LO80,MD80,ME80))</f>
        <v/>
      </c>
      <c r="MK80" s="5" t="str">
        <f>IF(COUNTA(LF80:MG80)=0, "", AVERAGE(LL80,LP80,LQ80,LR80,MF80,MG80))</f>
        <v/>
      </c>
      <c r="ML80" s="6"/>
      <c r="MM80" s="5"/>
      <c r="MN80" s="5"/>
      <c r="MO80" s="5"/>
      <c r="MP80" s="5"/>
      <c r="MQ80" s="5"/>
      <c r="MR80" s="5"/>
      <c r="MS80" s="5"/>
      <c r="MT80" s="5"/>
      <c r="MU80" s="5"/>
      <c r="MV80" s="5"/>
      <c r="MW80" s="5"/>
      <c r="MX80" s="5"/>
      <c r="MY80" s="5"/>
      <c r="MZ80" s="5"/>
      <c r="NA80" s="5"/>
      <c r="NB80" s="5"/>
      <c r="NC80" s="5"/>
      <c r="ND80" s="5"/>
      <c r="NE80" s="5"/>
      <c r="NF80" s="5"/>
      <c r="NG80" s="5" t="str">
        <f>IF(COUNTA(MM80:NF80)=0, "", SUM(MM80:NF80))</f>
        <v/>
      </c>
      <c r="NH80" s="6"/>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t="str">
        <f>IF(COUNTA(NI80:OJ80)=0, "", SUM(NK80,NP80,NS80,NW80,OC80,OG80,OJ80))</f>
        <v/>
      </c>
      <c r="OL80" s="5" t="str">
        <f>IF(COUNTA(NI80:OJ80)=0, "", SUM(NJ80,NL80,NQ80,NV80,NZ80,OB80,OD80))</f>
        <v/>
      </c>
      <c r="OM80" s="5" t="str">
        <f>IF(COUNTA(NI80:OJ80)=0, "", SUM(NN80,NR80,NU80,NY80,OA80,OF80,OI80))</f>
        <v/>
      </c>
      <c r="ON80" s="5" t="str">
        <f>IF(COUNTA(NI80:OJ80)=0, "", SUM(NI80,NM80,NO80,NT80,NX80,OE80,OH80))</f>
        <v/>
      </c>
      <c r="OQ80" s="6"/>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t="str">
        <f>IF(COUNTBLANK(OR80:PS80)&gt;0, "", AVERAGE(OR80:PS80))</f>
        <v/>
      </c>
      <c r="PU80" s="5" t="str">
        <f>IF(COUNTA(OR80:PS80)=0, "", AVERAGE(OS80,PE80,PF80,PG80,PH80,PI80,PK80,PM80,PN80))</f>
        <v/>
      </c>
      <c r="PV80" s="5" t="str">
        <f>IF(COUNTA(OR80:PS80)=0, "", AVERAGE(OT80,OU80,OV80,OW80,OY80,PA80,PP80,PQ80))</f>
        <v/>
      </c>
      <c r="PW80" s="5" t="str">
        <f>IF(COUNTA(OR80:PS80)=0, "", AVERAGE(OX80,PB80,PC80,PD80,PR80,PS80))</f>
        <v/>
      </c>
      <c r="PX80" s="6"/>
      <c r="PY80" s="5"/>
      <c r="PZ80" s="5"/>
      <c r="QA80" s="5"/>
      <c r="QB80" s="5"/>
      <c r="QC80" s="5"/>
      <c r="QD80" s="5"/>
      <c r="QE80" s="5"/>
      <c r="QF80" s="5"/>
      <c r="QG80" s="5"/>
      <c r="QH80" s="5"/>
      <c r="QI80" s="5" t="str">
        <f>IF(COUNTBLANK(PY80:QG80)&gt;0, "", SUM(PY80:QG80))</f>
        <v/>
      </c>
      <c r="QJ80" s="6"/>
      <c r="QK80" s="5"/>
      <c r="QL80" s="5"/>
      <c r="QM80" s="5"/>
      <c r="QN80" s="5"/>
      <c r="QO80" s="5"/>
      <c r="QP80" s="5"/>
      <c r="QQ80" s="5"/>
      <c r="QR80" s="5"/>
      <c r="QS80" s="5"/>
      <c r="QT80" s="5"/>
      <c r="QU80" s="5" t="str">
        <f>IF(COUNTBLANK(QK80:QS80)&gt;0, "", SUM(QK80:QS80))</f>
        <v/>
      </c>
      <c r="QV80" s="6"/>
      <c r="QW80" s="5"/>
      <c r="QX80" s="5"/>
      <c r="QY80" s="5"/>
      <c r="QZ80" s="5"/>
      <c r="RA80" s="5"/>
      <c r="RB80" s="5"/>
      <c r="RC80" s="5"/>
      <c r="RD80" s="5"/>
      <c r="RE80" s="5"/>
      <c r="RF80" s="5"/>
      <c r="RG80" s="5" t="str">
        <f>IF(COUNTBLANK(QW80:RE80)&gt;0, "", SUM(QW80:RE80))</f>
        <v/>
      </c>
      <c r="RH80" s="6"/>
      <c r="RI80" s="5"/>
      <c r="RJ80" s="5"/>
      <c r="RK80" s="5"/>
      <c r="RL80" s="5"/>
      <c r="RM80" s="5"/>
      <c r="RN80" s="5"/>
      <c r="RO80" s="5"/>
      <c r="RP80" s="5" t="str">
        <f>IF(COUNTBLANK(RI80:RO80)&gt;0, "", SUM(RI80:RO80))</f>
        <v/>
      </c>
      <c r="RQ80" s="6"/>
      <c r="RR80" s="5"/>
      <c r="RS80" s="5"/>
      <c r="RT80" s="5"/>
      <c r="RU80" s="5"/>
      <c r="RV80" s="5"/>
      <c r="RW80" s="5"/>
      <c r="RX80" s="5"/>
      <c r="RY80" s="5" t="str">
        <f>IF(COUNTBLANK(RR80:RX80)&gt;0, "", SUM(RR80:RX80))</f>
        <v/>
      </c>
      <c r="RZ80" s="6"/>
      <c r="SA80" s="5"/>
      <c r="SB80" s="5"/>
      <c r="SC80" s="5"/>
      <c r="SD80" s="5"/>
      <c r="SE80" s="5"/>
      <c r="SF80" s="5"/>
      <c r="SG80" s="5"/>
      <c r="SH80" s="5" t="str">
        <f>IF(COUNTBLANK(SA80:SG80)&gt;0, "", SUM(SA80:SG80))</f>
        <v/>
      </c>
      <c r="SI80" s="6"/>
      <c r="SJ80" s="5"/>
      <c r="SK80" s="5"/>
      <c r="SL80" s="5"/>
      <c r="SM80" s="5"/>
      <c r="SN80" s="5"/>
      <c r="SO80" s="5"/>
      <c r="SP80" s="5"/>
      <c r="SQ80" s="5"/>
      <c r="SR80" s="5"/>
      <c r="SS80" s="5"/>
      <c r="ST80" s="5"/>
      <c r="SU80" s="5"/>
      <c r="SV80" s="5"/>
      <c r="SW80" s="5"/>
      <c r="SX80" s="5"/>
      <c r="SY80" s="5"/>
      <c r="SZ80" s="5"/>
      <c r="TA80" s="5"/>
      <c r="TB80" s="5"/>
      <c r="TC80" s="5" t="str">
        <f>IF(COUNTBLANK(SJ80:TB80)&gt;0, "", SUM(SJ80:TB80))</f>
        <v/>
      </c>
      <c r="TD80" s="5" t="str">
        <f>IF(COUNTBLANK(SJ80:TB80)&gt;0, "", SUM(SL80,SO80,SR80,SS80,ST80,SU80,SV80,SX80,SY80,TB80))</f>
        <v/>
      </c>
      <c r="TE80" s="5" t="str">
        <f>IF(COUNTBLANK(SJ80:TB80)&gt;0, "", SUM(SJ80,SK80,SM80,SN80,SQ80,SW80,SZ80,TA80))</f>
        <v/>
      </c>
      <c r="TF80" s="6"/>
      <c r="TG80" s="5"/>
      <c r="TH80" s="5"/>
      <c r="TI80" s="5"/>
      <c r="TJ80" s="5"/>
      <c r="TK80" s="5"/>
      <c r="TL80" s="5"/>
      <c r="TM80" s="5"/>
      <c r="TN80" s="5"/>
      <c r="TO80" s="5"/>
      <c r="TP80" s="5"/>
      <c r="TQ80" s="5"/>
      <c r="TR80" s="5"/>
      <c r="TS80" s="5"/>
      <c r="TT80" s="5"/>
      <c r="TU80" s="5"/>
      <c r="TV80" s="5"/>
      <c r="TW80" s="5"/>
      <c r="TX80" s="5"/>
      <c r="TY80" s="5"/>
      <c r="TZ80" s="5" t="str">
        <f>IF(COUNTBLANK(TG80:TY80)&gt;0, "", SUM(TG80:TY80))</f>
        <v/>
      </c>
      <c r="UA80" s="5" t="str">
        <f>IF(COUNTBLANK(TG80:TY80)&gt;0, "", SUM(TI80,TL80,TO80,TP80,TQ80,TR80,TS80,TU80,TV80,TY80))</f>
        <v/>
      </c>
      <c r="UB80" s="5" t="str">
        <f>IF(COUNTBLANK(TG80:TY80)&gt;0, "", SUM(TG80,TH80,TJ80,TK80,TN80,TT80,TW80,TX80))</f>
        <v/>
      </c>
      <c r="UC80" s="6"/>
      <c r="UD80" s="5"/>
      <c r="UE80" s="5"/>
      <c r="UF80" s="5"/>
      <c r="UG80" s="5"/>
      <c r="UH80" s="5"/>
      <c r="UI80" s="5"/>
      <c r="UJ80" s="5"/>
      <c r="UK80" s="5"/>
      <c r="UL80" s="5"/>
      <c r="UM80" s="5"/>
      <c r="UN80" s="5"/>
      <c r="UO80" s="5"/>
      <c r="UP80" s="5"/>
      <c r="UQ80" s="5"/>
      <c r="UR80" s="5"/>
      <c r="US80" s="5"/>
      <c r="UT80" s="5"/>
      <c r="UU80" s="5"/>
      <c r="UV80" s="5"/>
      <c r="UW80" s="5" t="str">
        <f>IF(COUNTBLANK(UD80:UV80)&gt;0, "", SUM(UD80:UV80))</f>
        <v/>
      </c>
      <c r="UX80" s="5" t="str">
        <f>IF(COUNTBLANK(UD80:UV80)&gt;0, "", SUM(UF80,UI80,UL80,UM80,UN80,UO80,UP80,UR80,US80,UV80))</f>
        <v/>
      </c>
      <c r="UY80" s="5" t="str">
        <f>IF(COUNTBLANK(UD80:UV80)&gt;0, "", SUM(UD80,UE80,UG80,UH80,UK80,UQ80,UT80,UU80))</f>
        <v/>
      </c>
      <c r="UZ80" s="6"/>
      <c r="VA80" s="6"/>
      <c r="VB80" s="5"/>
      <c r="VC80" s="5"/>
      <c r="VE80" s="5"/>
      <c r="VF80" s="5"/>
      <c r="VG80" s="5"/>
      <c r="VH80" s="5"/>
      <c r="VI80" s="5"/>
      <c r="VK80" s="5"/>
      <c r="VL80" s="5"/>
      <c r="VN80" s="6"/>
      <c r="VO80" s="5"/>
      <c r="VP80" s="5"/>
      <c r="VQ80" s="5"/>
      <c r="VR80" s="5"/>
      <c r="VS80" s="5"/>
      <c r="VT80" s="5"/>
      <c r="VU80" s="5"/>
      <c r="VV80" s="5"/>
      <c r="VW80" s="5"/>
      <c r="VX80" s="5"/>
      <c r="VY80" s="5"/>
      <c r="VZ80" s="5"/>
      <c r="WA80" s="5"/>
      <c r="WB80" s="5"/>
      <c r="WC80" s="5"/>
      <c r="WD80" s="5"/>
      <c r="WE80" s="5"/>
      <c r="WF80" s="5"/>
      <c r="WG80" s="5"/>
      <c r="WH80" s="5"/>
      <c r="WI80" s="5"/>
      <c r="WJ80" s="5"/>
      <c r="WK80" s="5"/>
      <c r="WL80" s="5"/>
      <c r="WM80" s="5"/>
      <c r="WN80" s="5"/>
      <c r="WO80" s="5"/>
      <c r="WP80" s="5"/>
      <c r="WQ80" s="5"/>
      <c r="WR80" s="5" t="str">
        <f>IF(COUNTBLANK(VO80:WQ80)&gt;0, "", SUM(VQ80:WJ80))</f>
        <v/>
      </c>
      <c r="WS80" s="5" t="str">
        <f>IF(COUNTBLANK(VO80:WQ80)&gt;0, "", SUM(VQ80:VZ80))</f>
        <v/>
      </c>
      <c r="WT80" s="5" t="str">
        <f>IF(COUNTBLANK(VO80:WQ80)&gt;0, "", SUM(WA80:WL80))</f>
        <v/>
      </c>
      <c r="WU80" s="5" t="str">
        <f>IF(COUNTBLANK(VO80:WQ80)&gt;0, "", SUM(WK80:WL80))</f>
        <v/>
      </c>
      <c r="WV80" s="5" t="str">
        <f>IF(COUNTA(VO80:WQ80)=0, "", IF(AND(OR(VO80=1, VP80=1), OR(VQ80&gt;=1, VR80&gt;=1, VS80&gt;=1, VT80&gt;=1, VU80&gt;=1), OR(VV80&gt;=1, VW80&gt;=1), COUNTIF(VX80:WD80, "&gt;=1")&gt;=2, COUNTIF(WE80:WJ80, "&gt;=1")&gt;=2, OR(WN80=1, WN80=2), OR(WO80&gt;=1, WP80&gt;=1), WQ80&lt;1), 1, 0))</f>
        <v/>
      </c>
      <c r="WW80" s="5" t="str">
        <f>IF(COUNTBLANK(VO80:WQ80)&gt;0, "", SUM(VQ80:VU80))</f>
        <v/>
      </c>
      <c r="WX80" s="5" t="str">
        <f>IF(COUNTBLANK(VO80:WQ80)&gt;0, "", SUM(VV80:VW80))</f>
        <v/>
      </c>
      <c r="WY80" s="5" t="str">
        <f>IF(COUNTBLANK(VO80:WQ80)&gt;0, "", SUM(VX80:WD80))</f>
        <v/>
      </c>
      <c r="WZ80" s="5" t="str">
        <f>IF(COUNTBLANK(VO80:WQ80)&gt;0, "", SUM(WE80:WJ80))</f>
        <v/>
      </c>
      <c r="XA80" s="6"/>
      <c r="XB80" s="5"/>
      <c r="XC80" s="5"/>
      <c r="XD80" s="5"/>
      <c r="XE80" s="5"/>
      <c r="XF80" s="5"/>
      <c r="XG80" s="5"/>
      <c r="XH80" s="5"/>
      <c r="XI80" s="5"/>
      <c r="XJ80" s="5"/>
      <c r="XK80" s="5"/>
      <c r="XL80" s="5" t="str">
        <f>IF(COUNTBLANK(XB80:XJ80)&gt;0, "", SUM(XB80:XJ80))</f>
        <v/>
      </c>
      <c r="XM80" s="6"/>
      <c r="XN80" s="5"/>
      <c r="XO80" s="5"/>
      <c r="XP80" s="5"/>
      <c r="XQ80" s="5"/>
      <c r="XR80" s="5"/>
      <c r="XS80" s="5"/>
      <c r="XT80" s="5"/>
      <c r="XU80" s="5" t="str">
        <f>IF(COUNTBLANK(XN80:XT80)&gt;0, "", SUM(XN80:XT80))</f>
        <v/>
      </c>
      <c r="XV80" s="6"/>
      <c r="XW80" s="5"/>
      <c r="XX80" s="5"/>
      <c r="XY80" s="5"/>
      <c r="XZ80" s="5"/>
      <c r="YA80" s="5"/>
      <c r="YB80" s="5"/>
      <c r="YC80" s="5"/>
      <c r="YD80" s="5"/>
      <c r="YE80" s="5"/>
      <c r="YF80" s="5"/>
      <c r="YG80" s="5"/>
      <c r="YH80" s="5"/>
      <c r="YI80" s="5"/>
      <c r="YJ80" s="5"/>
      <c r="YK80" s="5"/>
      <c r="YL80" s="5"/>
      <c r="YM80" s="5"/>
      <c r="YN80" s="5"/>
      <c r="YO80" s="5"/>
      <c r="YP80" s="12" t="str">
        <f>IF(COUNTBLANK(XW80:YO80)&gt;0, "", SUM(XW80:YO80))</f>
        <v/>
      </c>
      <c r="YQ80" s="12" t="str">
        <f>IF(COUNTBLANK(XW80:YO80)&gt;0, "", SUM(XY80,YC80,YD80,YE80,YJ80,YK80,YL80,YM80))</f>
        <v/>
      </c>
      <c r="YR80" s="12" t="str">
        <f>IF(COUNTBLANK(XW80:YO80)&gt;0, "", SUM(YF80:YH80))</f>
        <v/>
      </c>
      <c r="YS80" s="12" t="str">
        <f>IF(COUNTBLANK(XW80:YO80)&gt;0, "", SUM(XW80,XX80,YB80))</f>
        <v/>
      </c>
      <c r="YT80" s="12" t="str">
        <f>IF(COUNTBLANK(XW80:YO80)&gt;0, "", SUM(XZ80,YA80,YI80,YN80,YO80))</f>
        <v/>
      </c>
      <c r="YU80" s="12" t="str">
        <f>IF(COUNTBLANK(XW80:YO80)&gt;0, "", SUM(XY80,XZ80,YA80,YB80,YC80,YF80,YJ80,YN80,YO80))</f>
        <v/>
      </c>
      <c r="YV80" s="12" t="str">
        <f>IF(COUNTBLANK(XW80:YO80)&gt;0, "", SUM(XW80,XX80,YK80,YL80,YM80))</f>
        <v/>
      </c>
      <c r="YW80" s="12" t="str">
        <f>IF(COUNTBLANK(XW80:YO80)&gt;0, "", SUM(YD80,YE80,YG80,YH80,YI80))</f>
        <v/>
      </c>
      <c r="YX80" s="6"/>
      <c r="YY80" s="5"/>
      <c r="YZ80" s="5"/>
      <c r="ZA80" s="5"/>
      <c r="ZB80" s="5"/>
      <c r="ZC80" s="5"/>
      <c r="ZD80" s="5"/>
      <c r="ZE80" s="5"/>
      <c r="ZF80" s="5"/>
      <c r="ZG80" s="5"/>
      <c r="ZH80" s="5"/>
      <c r="ZI80" s="5"/>
      <c r="ZJ80" s="5"/>
      <c r="ZK80" s="5"/>
      <c r="ZL80" s="5"/>
      <c r="ZM80" s="5"/>
      <c r="ZN80" s="5"/>
      <c r="ZO80" s="5"/>
      <c r="ZP80" s="5"/>
      <c r="ZQ80" s="5"/>
      <c r="ZR80" s="5"/>
      <c r="ZS80" s="5"/>
      <c r="ZT80" s="5"/>
      <c r="ZU80" s="5"/>
      <c r="ZV80" s="5"/>
      <c r="ZW80" s="5"/>
      <c r="ZX80" s="5"/>
      <c r="ZY80" s="5"/>
      <c r="ZZ80" s="5"/>
      <c r="AAA80" s="5" t="str">
        <f>IF(COUNTBLANK(YY80:ZZ80)&gt;0, "", AVERAGE(YY80:ZZ80))</f>
        <v/>
      </c>
      <c r="AAB80" s="5" t="str">
        <f>IF(COUNTA(YY80:ZZ80)=0, "", AVERAGE(YZ80,ZL80,ZM80,ZN80,ZO80,ZP80,ZR80,ZT80,ZU80))</f>
        <v/>
      </c>
      <c r="AAC80" s="5" t="str">
        <f>IF(COUNTA(YY80:ZZ80)=0, "", AVERAGE(ZA80,ZB80,ZC80,ZD80,ZF80,ZH80,ZW80,ZX80))</f>
        <v/>
      </c>
      <c r="AAD80" s="5" t="str">
        <f>IF(COUNTA(YY80:ZZ80)=0, "", AVERAGE(ZE80,ZI80,ZJ80,ZK80,ZY80,ZZ80))</f>
        <v/>
      </c>
      <c r="AAE80" s="6"/>
      <c r="AAF80" s="5"/>
      <c r="AAG80" s="5"/>
      <c r="AAH80" s="5"/>
      <c r="AAI80" s="5"/>
      <c r="AAJ80" s="5"/>
      <c r="AAK80" s="5"/>
      <c r="AAL80" s="5"/>
      <c r="AAM80" s="5"/>
      <c r="AAN80" s="5"/>
      <c r="AAO80" s="5"/>
      <c r="AAP80" s="5"/>
      <c r="AAQ80" s="5"/>
      <c r="AAR80" s="5"/>
      <c r="AAS80" s="5"/>
      <c r="AAT80" s="5"/>
      <c r="AAU80" s="5"/>
      <c r="AAV80" s="5"/>
      <c r="AAW80" s="5"/>
      <c r="AAX80" s="5"/>
      <c r="AAY80" s="5"/>
      <c r="AAZ80" s="5"/>
      <c r="ABA80" s="5"/>
      <c r="ABB80" s="5"/>
      <c r="ABC80" s="5"/>
      <c r="ABD80" s="5"/>
      <c r="ABE80" s="5"/>
      <c r="ABF80" s="5"/>
      <c r="ABG80" s="5"/>
      <c r="ABH80" s="5"/>
      <c r="ABI80" s="5"/>
      <c r="ABJ80" s="5" t="str">
        <f>IF(SUM(AAF80:AAN80,AAP80:AAT80,AAV80:AAZ80,ABB80:ABG80)=0, "", SUM(AAF80:AAN80,AAP80:AAT80,AAV80:AAZ80,ABB80:ABG80))</f>
        <v/>
      </c>
      <c r="ABK80" s="5" t="str">
        <f>IF(SUM(ABN80, ABO80, ABP80, ABQ80, ABR80)=0, "", IF(OR(ABN80&gt;=8, ABO80&gt;=10, ABP80&gt;=13, ABQ80&gt;=10, ABR80&gt;=15), 1, 0))</f>
        <v/>
      </c>
      <c r="ABL80" s="5" t="str">
        <f>IF(SUM(AAF80:AAG80,AAI80,AAJ80,AAK80,AAL80,AAR80,AAX80,ABE80,ABG80)=0, "", SUM(AAF80:AAG80,AAI80,AAJ80,AAK80,AAL80,AAR80,AAX80,ABE80,ABG80))</f>
        <v/>
      </c>
      <c r="ABM80" s="5" t="str">
        <f>IF(SUM(AAH80,AAM80:AAN80,AAP80:AAQ80,AAS80:AAT80,AAV80:AAW80,AAY80:AAZ80,ABB80:ABD80,ABF80)=0, "", SUM(AAH80,AAM80:AAN80,AAP80:AAQ80,AAS80:AAT80,AAV80:AAW80,AAY80:AAZ80,ABB80:ABD80,ABF80))</f>
        <v/>
      </c>
      <c r="ABN80" s="5" t="str">
        <f>IF(SUM(AAY80:AAZ80,ABB80:ABC80,ABF80)=0, "", SUM(AAY80:AAZ80,ABB80:ABC80,ABF80))</f>
        <v/>
      </c>
      <c r="ABO80" s="5" t="str">
        <f>IF(SUM(AAN80,AAP80:AAQ80,AAT80,AAV80)=0, "", SUM(AAN80,AAP80:AAQ80,AAT80,AAV80))</f>
        <v/>
      </c>
      <c r="ABP80" s="5" t="str">
        <f>IF(SUM(AAH80,AAM80,AAS80,AAW80,ABD80)=0, "", SUM(AAH80,AAM80,AAS80,AAW80,ABD80))</f>
        <v/>
      </c>
      <c r="ABQ80" s="5" t="str">
        <f>IF(SUM(AAF80:AAG80,AAI80,AAK80,ABE80)=0, "", SUM(AAF80:AAG80,AAI80,AAK80,ABE80))</f>
        <v/>
      </c>
      <c r="ABR80" s="5" t="str">
        <f>IF(SUM(AAJ80,AAL80,AAR80,AAX80,ABG80)=0, "", SUM(AAJ80,AAL80,AAR80,AAX80,ABG80))</f>
        <v/>
      </c>
      <c r="ABS80" s="5" t="str">
        <f>IF(ABN80="", "", IF(ABN80&gt;=8, 1, 0))</f>
        <v/>
      </c>
      <c r="ABT80" s="5" t="str">
        <f>IF(ABO80="", "", IF(ABO80&gt;=10, 1, 0))</f>
        <v/>
      </c>
      <c r="ABU80" s="5" t="str">
        <f>IF(ABP80="", "", IF(ABP80&gt;=13, 1, 0))</f>
        <v/>
      </c>
      <c r="ABV80" s="5" t="str">
        <f>IF(ABQ80="", "", IF(ABQ80&gt;=10, 1, 0))</f>
        <v/>
      </c>
      <c r="ABW80" s="5" t="str">
        <f>IF(ABR80="", "", IF(ABR80&gt;=15, 1, 0))</f>
        <v/>
      </c>
      <c r="ABX80" s="5" t="str">
        <f>IF(AND(AAO80="", AAU80="", ABA80=""), "", IF(AAO80=5,1,0) + IF(AAU80=5,1,0) + IF(ABA80=5,1,0))</f>
        <v/>
      </c>
      <c r="ABY80" s="6"/>
      <c r="ABZ80" s="5"/>
      <c r="ACA80" s="5"/>
      <c r="ACB80" s="5"/>
      <c r="ACC80" s="5"/>
      <c r="ACD80" s="5"/>
      <c r="ACE80" s="5"/>
      <c r="ACF80" s="5"/>
      <c r="ACG80" s="5"/>
      <c r="ACH80" s="5"/>
      <c r="ACI80" s="5"/>
      <c r="ACJ80" s="5"/>
      <c r="ACK80" s="5"/>
      <c r="ACL80" s="5"/>
      <c r="ACM80" s="5"/>
      <c r="ACN80" s="5"/>
      <c r="ACO80" s="5"/>
      <c r="ACP80" s="5"/>
      <c r="ACQ80" s="5"/>
      <c r="ACR80" s="5"/>
      <c r="ACS80" s="5"/>
      <c r="ACT80" s="5"/>
      <c r="ACU80" s="5"/>
      <c r="ACV80" s="5"/>
      <c r="ACW80" s="5"/>
      <c r="ACX80" s="5"/>
      <c r="ACY80" s="5"/>
      <c r="ACZ80" s="5"/>
      <c r="ADA80" s="5"/>
      <c r="ADB80" s="5"/>
      <c r="ADC80" s="5"/>
      <c r="ADD80" s="5"/>
      <c r="ADE80" s="5"/>
      <c r="ADF80" s="5"/>
      <c r="ADG80" s="5"/>
      <c r="ADH80" s="5"/>
      <c r="ADI80" s="5"/>
      <c r="ADJ80" s="5"/>
      <c r="ADK80" s="5"/>
      <c r="ADL80" s="5"/>
      <c r="ADM80" s="5"/>
      <c r="ADN80" s="5"/>
      <c r="ADO80" s="5"/>
      <c r="ADP80" s="5"/>
      <c r="ADQ80" s="6"/>
      <c r="ADR80" s="5"/>
      <c r="ADS80" s="5"/>
      <c r="ADT80" s="5"/>
      <c r="ADU80" s="5"/>
      <c r="ADV80" s="5"/>
      <c r="ADW80" s="5"/>
      <c r="ADX80" s="5"/>
      <c r="ADY80" s="5"/>
      <c r="ADZ80" s="5"/>
      <c r="AEA80" s="5"/>
      <c r="AEB80" s="5"/>
      <c r="AEC80" s="5"/>
      <c r="AED80" s="5"/>
      <c r="AEE80" s="5"/>
      <c r="AEF80" s="5"/>
      <c r="AEG80" s="5"/>
      <c r="AEH80" s="5"/>
      <c r="AEI80" s="5"/>
      <c r="AEJ80" s="5"/>
      <c r="AEK80" s="5"/>
      <c r="AEL80" s="5" t="str">
        <f>IF(COUNTA(ADR80:AEK80)=0, "", SUM(ADR80:AEK80))</f>
        <v/>
      </c>
      <c r="AEM80" s="8"/>
      <c r="AEN80" s="6"/>
      <c r="AEO80" s="6"/>
      <c r="AEP80" s="6"/>
      <c r="AEQ80" s="6"/>
      <c r="AER80" s="5"/>
      <c r="AES80" s="6"/>
      <c r="AET80" s="6"/>
      <c r="AEU80" s="6"/>
      <c r="AEV80" s="5"/>
      <c r="AEW80" s="5"/>
      <c r="AEX80" s="5"/>
      <c r="AEY80" s="5"/>
      <c r="AEZ80" s="5"/>
      <c r="AFA80" s="5"/>
      <c r="AFB80" s="5"/>
      <c r="AFC80" s="5"/>
      <c r="AFD80" s="5"/>
      <c r="AFE80" s="5"/>
      <c r="AFF80" s="5"/>
      <c r="AFG80" s="5"/>
      <c r="AFH80" s="5"/>
      <c r="AFI80" s="5"/>
      <c r="AFJ80" s="5"/>
      <c r="AFK80" s="5"/>
      <c r="AFL80" s="5"/>
      <c r="AFM80" s="5"/>
      <c r="AFN80" s="5"/>
      <c r="AFO80" s="5"/>
      <c r="AFP80" s="5"/>
      <c r="AFQ80" s="5"/>
      <c r="AFR80" s="5"/>
      <c r="AFS80" s="5"/>
      <c r="AFT80" s="5"/>
      <c r="AFU80" s="5"/>
      <c r="AFV80" s="5"/>
      <c r="AFW80" s="5"/>
      <c r="AFX80" s="5"/>
      <c r="AFY80" s="5"/>
      <c r="AFZ80" s="5"/>
      <c r="AGA80" s="5" t="str">
        <f>IF(COUNTA(AEV80:AFY80)=0, "", SUM(AEV80:AFY80))</f>
        <v/>
      </c>
      <c r="AGB80" s="6"/>
      <c r="AGC80" s="5"/>
      <c r="AGD80" s="5"/>
      <c r="AGE80" s="5"/>
      <c r="AGF80" s="5"/>
      <c r="AGG80" s="5"/>
      <c r="AGM80" s="18"/>
      <c r="AGS80" s="6"/>
      <c r="AHG80" s="18"/>
      <c r="AHM80" s="6"/>
      <c r="AHN80" s="5"/>
      <c r="AHO80" s="5"/>
      <c r="AHP80" s="5"/>
      <c r="AHQ80" s="5"/>
      <c r="AHR80" s="5"/>
      <c r="AHS80" s="5"/>
      <c r="AHT80" s="5"/>
      <c r="AHU80" s="5"/>
      <c r="AHV80" s="5"/>
      <c r="AHW80" s="5"/>
      <c r="AHX80" s="5" t="str">
        <f>IF(COUNTBLANK(AHN80:AHW80)&gt;0, "", SUM(AHN80:AHW80))</f>
        <v/>
      </c>
      <c r="AHY80" s="5" t="str">
        <f>IF(COUNTBLANK(AHN80:AHW80)&gt;0, "", SUM(AHR80,AHW80))</f>
        <v/>
      </c>
      <c r="AHZ80" s="5" t="str">
        <f>IF(COUNTBLANK(AHN80:AHW80)&gt;0, "", SUM(AHP80,AHS80))</f>
        <v/>
      </c>
      <c r="AIA80" s="5" t="str">
        <f>IF(COUNTBLANK(AHN80:AHW80)&gt;0, "", SUM(AHT80,AHV80))</f>
        <v/>
      </c>
      <c r="AIB80" s="5" t="str">
        <f>IF(COUNTBLANK(AHN80:AHW80)&gt;0, "", SUM(AHQ80,AHU80))</f>
        <v/>
      </c>
      <c r="AIC80" s="5" t="str">
        <f>IF(COUNTBLANK(AHN80:AHW80)&gt;0, "", SUM(AHN80:AHO80))</f>
        <v/>
      </c>
      <c r="AID80" s="6"/>
      <c r="AIE80" s="5"/>
      <c r="AIF80" s="5"/>
      <c r="AIG80" s="5"/>
      <c r="AIH80" s="5"/>
      <c r="AII80" s="5"/>
      <c r="AIJ80" s="5"/>
      <c r="AIK80" s="5"/>
      <c r="AIL80" s="5"/>
      <c r="AIM80" s="5"/>
      <c r="AIN80" s="5"/>
      <c r="AIO80" s="5"/>
      <c r="AIP80" s="5"/>
      <c r="AIQ80" s="5"/>
      <c r="AIR80" s="5"/>
      <c r="AIS80" s="5"/>
      <c r="AIT80" s="5"/>
      <c r="AIU80" s="5"/>
      <c r="AIV80" s="5"/>
      <c r="AIW80" s="5"/>
      <c r="AIX80" s="5"/>
      <c r="AIY80" s="5"/>
      <c r="AIZ80" s="5"/>
      <c r="AJA80" s="5"/>
      <c r="AJB80" s="6"/>
      <c r="AJC80" s="5"/>
      <c r="AJD80" s="5"/>
      <c r="AJE80" s="5"/>
      <c r="AJF80" s="5"/>
      <c r="AJG80" s="5"/>
      <c r="AJH80" s="5"/>
      <c r="AJI80" s="5"/>
      <c r="AJJ80" s="5"/>
      <c r="AJK80" s="5"/>
      <c r="AJL80" s="5"/>
      <c r="AJM80" s="5" t="str">
        <f>IF(COUNTBLANK(AJC80:AJK80)&gt;0, "", SUM(AJC80:AJK80))</f>
        <v/>
      </c>
      <c r="AJN80" s="6"/>
      <c r="AJO80" s="5"/>
      <c r="AJP80" s="5"/>
      <c r="AJQ80" s="5"/>
      <c r="AJR80" s="5"/>
      <c r="AJS80" s="5"/>
      <c r="AJT80" s="5"/>
      <c r="AJU80" s="5"/>
      <c r="AJV80" s="5" t="str">
        <f>IF(COUNTBLANK(AJO80:AJU80)&gt;0, "", SUM(AJO80:AJU80))</f>
        <v/>
      </c>
    </row>
    <row r="81" spans="1:958" ht="15" customHeight="1" x14ac:dyDescent="0.35">
      <c r="A81" s="5">
        <v>315245</v>
      </c>
      <c r="B81" s="5" t="s">
        <v>1059</v>
      </c>
      <c r="C81" s="6">
        <v>44238</v>
      </c>
      <c r="D81" s="5">
        <v>0</v>
      </c>
      <c r="E81" s="5">
        <v>0</v>
      </c>
      <c r="F81" s="5">
        <v>0</v>
      </c>
      <c r="G81" s="5">
        <v>0</v>
      </c>
      <c r="H81" s="5">
        <v>0</v>
      </c>
      <c r="I81" s="5">
        <v>0</v>
      </c>
      <c r="J81" s="5" t="s">
        <v>1060</v>
      </c>
      <c r="K81" s="5">
        <v>0</v>
      </c>
      <c r="L81" s="5">
        <v>0</v>
      </c>
      <c r="M81" s="5">
        <v>1</v>
      </c>
      <c r="N81" s="5">
        <v>0</v>
      </c>
      <c r="O81" s="5">
        <v>0</v>
      </c>
      <c r="P81" s="5">
        <v>0</v>
      </c>
      <c r="Q81" s="5">
        <v>0</v>
      </c>
      <c r="R81" s="5">
        <v>0</v>
      </c>
      <c r="S81" s="5">
        <v>1</v>
      </c>
      <c r="T81" s="5">
        <v>0</v>
      </c>
      <c r="U81" s="5">
        <v>0</v>
      </c>
      <c r="V81" s="5">
        <f>IF(COUNTA(D81,F81,H81,J81,L81,N81,P81,R81,T81)=0, "", IF(OR(D81=1,F81=1,H81=1,J81=1,L81=1,N81=1,P81=1,R81=1,T81=1), 1, 0))</f>
        <v>0</v>
      </c>
      <c r="W81" s="5">
        <f>IF(COUNTA(E81,G81,I81,K81,M81,O81,Q81,S81,U81)=0, "", IF(OR(E81=1,G81=1,I81=1,K81=1,M81=1,O81=1,Q81=1,S81=1,U81=1), 1, 0))</f>
        <v>1</v>
      </c>
      <c r="X81" s="5">
        <v>0</v>
      </c>
      <c r="Y81" s="5">
        <v>1</v>
      </c>
      <c r="Z81" s="5">
        <v>1</v>
      </c>
      <c r="AA81" s="5" t="s">
        <v>971</v>
      </c>
      <c r="AB81" s="5">
        <f>IF(AG81&lt;&gt;"", 1, 0)</f>
        <v>1</v>
      </c>
      <c r="AC81" s="5">
        <f>IF(AH81&lt;&gt;"", 1, 0)</f>
        <v>0</v>
      </c>
      <c r="AD81" s="5">
        <v>0</v>
      </c>
      <c r="AE81" s="7" t="s">
        <v>1061</v>
      </c>
      <c r="AF81" s="6"/>
      <c r="AG81" s="8" t="s">
        <v>1062</v>
      </c>
      <c r="AH81" s="8"/>
      <c r="AI81" s="8"/>
      <c r="AJ81" s="5">
        <f>IF(OR(ISBLANK(AE81), ISBLANK(AG81)), "", AG81 - AE81)</f>
        <v>7</v>
      </c>
      <c r="AK81" s="9"/>
      <c r="AL81" s="5" t="str">
        <f>IF(OR(ISBLANK(AG81), ISBLANK(AK81)), "", AK81 - AG81)</f>
        <v/>
      </c>
      <c r="AM81" s="6"/>
      <c r="AN81" s="10" t="str">
        <f>IF(OR(ISBLANK(AM81), ISBLANK(AF81)), "", AF81 - AM81)</f>
        <v/>
      </c>
      <c r="AO81" s="6">
        <v>44241</v>
      </c>
      <c r="AP81" s="6">
        <v>36507</v>
      </c>
      <c r="AQ81" s="5">
        <f>IF(OR(ISBLANK(AO81), ISBLANK(AP81)), "", DATEDIF(AP81, AO81, "Y"))</f>
        <v>21</v>
      </c>
      <c r="AR81" s="11" t="s">
        <v>959</v>
      </c>
      <c r="AS81" s="11">
        <f>IF(ISBLANK(AR81), "", IF(AR81="ישראל", 1, 2))</f>
        <v>1</v>
      </c>
      <c r="AT81" s="11" t="s">
        <v>959</v>
      </c>
      <c r="AU81" s="11" t="s">
        <v>975</v>
      </c>
      <c r="AV81" s="5"/>
      <c r="AW81" s="5">
        <v>1</v>
      </c>
      <c r="AX81" s="5">
        <v>1</v>
      </c>
      <c r="AY81" s="5">
        <v>14</v>
      </c>
      <c r="AZ81" s="5">
        <f>IF(ISBLANK(AY81), "", IF(AY81&lt;=8, 1, IF(AY81&lt;=12, 2, 3)))</f>
        <v>3</v>
      </c>
      <c r="BA81" s="5">
        <v>12</v>
      </c>
      <c r="BB81" s="5">
        <f>IF(ISBLANK(BA81), "", IF(BA81&lt;=8, 1, IF(BA81&lt;=12, 2, 3)))</f>
        <v>2</v>
      </c>
      <c r="BC81" s="11" t="s">
        <v>1063</v>
      </c>
      <c r="BD81" s="11" t="s">
        <v>1064</v>
      </c>
      <c r="BE81" s="5">
        <v>5</v>
      </c>
      <c r="BF81" s="5" t="s">
        <v>1065</v>
      </c>
      <c r="BG81" s="5">
        <v>1</v>
      </c>
      <c r="BH81" s="6" t="s">
        <v>1061</v>
      </c>
      <c r="BI81" s="5">
        <v>1</v>
      </c>
      <c r="BJ81" s="5">
        <v>1</v>
      </c>
      <c r="BK81" s="5">
        <v>1</v>
      </c>
      <c r="BL81" s="5">
        <v>1</v>
      </c>
      <c r="BM81" s="5">
        <v>2</v>
      </c>
      <c r="BN81" s="5">
        <v>1</v>
      </c>
      <c r="BO81" s="5">
        <v>1</v>
      </c>
      <c r="BP81" s="5">
        <v>1</v>
      </c>
      <c r="BQ81" s="5">
        <v>1</v>
      </c>
      <c r="BR81" s="5">
        <v>4</v>
      </c>
      <c r="BS81" s="5">
        <v>1</v>
      </c>
      <c r="BT81" s="5">
        <v>1</v>
      </c>
      <c r="BU81" s="5">
        <v>1</v>
      </c>
      <c r="BV81" s="5">
        <v>2</v>
      </c>
      <c r="BW81" s="5">
        <v>1</v>
      </c>
      <c r="BX81" s="5">
        <v>5</v>
      </c>
      <c r="BY81" s="5">
        <v>1</v>
      </c>
      <c r="BZ81" s="5">
        <v>1</v>
      </c>
      <c r="CA81" s="5">
        <v>1</v>
      </c>
      <c r="CB81" s="5">
        <v>1</v>
      </c>
      <c r="CC81" s="5">
        <v>1</v>
      </c>
      <c r="CD81" s="5">
        <v>5</v>
      </c>
      <c r="CE81" s="5">
        <v>1</v>
      </c>
      <c r="CF81" s="5">
        <v>1</v>
      </c>
      <c r="CG81" s="5">
        <v>1</v>
      </c>
      <c r="CH81" s="5">
        <v>1</v>
      </c>
      <c r="CI81" s="5">
        <v>1</v>
      </c>
      <c r="CJ81" s="5">
        <v>1</v>
      </c>
      <c r="CK81" s="5">
        <v>1</v>
      </c>
      <c r="CL81" s="5">
        <v>1</v>
      </c>
      <c r="CM81" s="5">
        <f>IF(SUM(BI81:BQ81,BS81:BW81,BY81:CC81,CE81:CJ81)=0, "", SUM(BI81:BQ81,BS81:BW81,BY81:CC81,CE81:CJ81))</f>
        <v>27</v>
      </c>
      <c r="CN81" s="5">
        <f>IF(SUM(CQ81, CR81, CS81, CT81, CU81)=0, "", IF(OR(CQ81&gt;=8, CR81&gt;=10, CS81&gt;=13, CT81&gt;=10, CU81&gt;=15), 1, 0))</f>
        <v>0</v>
      </c>
      <c r="CO81" s="5">
        <f>IF(SUM(BI81:BJ81,BL81,BM81,BN81,BO81,BU81,CA81,CH81,CJ81)=0, "", SUM(BI81:BJ81,BL81,BM81,BN81,BO81,BU81,CA81,CH81,CJ81))</f>
        <v>11</v>
      </c>
      <c r="CP81" s="5">
        <f>IF(SUM(BK81,BP81:BQ81,BS81:BT81,BV81:BW81,BY81:BZ81,CB81:CC81,CE81:CG81,CI81)=0, "", SUM(BK81,BP81:BQ81,BS81:BT81,BV81:BW81,BY81:BZ81,CB81:CC81,CE81:CG81,CI81))</f>
        <v>16</v>
      </c>
      <c r="CQ81" s="5">
        <f>IF(SUM(CB81:CC81,CE81:CF81,CI81)=0, "", SUM(CB81:CC81,CE81:CF81,CI81))</f>
        <v>5</v>
      </c>
      <c r="CR81" s="5">
        <f>IF(SUM(BQ81,BS81:BT81,BW81,BY81)=0, "", SUM(BQ81,BS81:BT81,BW81,BY81))</f>
        <v>5</v>
      </c>
      <c r="CS81" s="5">
        <f>IF(SUM(BK81,BP81,BV81,BZ81,CG81)=0, "", SUM(BK81,BP81,BV81,BZ81,CG81))</f>
        <v>6</v>
      </c>
      <c r="CT81" s="5">
        <f>IF(SUM(BI81:BJ81,BL81,BN81,CH81)=0, "", SUM(BI81:BJ81,BL81,BN81,CH81))</f>
        <v>5</v>
      </c>
      <c r="CU81" s="5">
        <f>IF(SUM(BM81,BO81,BU81,CA81,CJ81)=0, "", SUM(BM81,BO81,BU81,CA81,CJ81))</f>
        <v>6</v>
      </c>
      <c r="CV81" s="5">
        <f>IF(CQ81="", "", IF(CQ81&gt;=8, 1, 0))</f>
        <v>0</v>
      </c>
      <c r="CW81" s="5">
        <f>IF(CR81="", "", IF(CR81&gt;=10, 1, 0))</f>
        <v>0</v>
      </c>
      <c r="CX81" s="5">
        <f>IF(CS81="", "", IF(CS81&gt;=13, 1, 0))</f>
        <v>0</v>
      </c>
      <c r="CY81" s="5">
        <f>IF(CT81="", "", IF(CT81&gt;=10, 1, 0))</f>
        <v>0</v>
      </c>
      <c r="CZ81" s="5">
        <f>IF(CU81="", "", IF(CU81&gt;=15, 1, 0))</f>
        <v>0</v>
      </c>
      <c r="DA81" s="5">
        <f>IF(AND(BR81="", BX81="", CD81=""), "", IF(BR81=5,1,0) + IF(BX81=5,1,0) + IF(CD81=5,1,0))</f>
        <v>2</v>
      </c>
      <c r="DB81" s="6" t="s">
        <v>1061</v>
      </c>
      <c r="DC81" s="12">
        <v>0</v>
      </c>
      <c r="DD81" s="13"/>
      <c r="DE81" s="12">
        <v>5</v>
      </c>
      <c r="DF81" s="13">
        <v>14</v>
      </c>
      <c r="DG81" s="12">
        <v>4</v>
      </c>
      <c r="DH81" s="13"/>
      <c r="DI81" s="12">
        <v>1</v>
      </c>
      <c r="DJ81" s="13"/>
      <c r="DK81" s="12">
        <v>1</v>
      </c>
      <c r="DL81" s="13"/>
      <c r="DM81" s="12">
        <v>4</v>
      </c>
      <c r="DN81" s="13"/>
      <c r="DO81" s="12">
        <v>3</v>
      </c>
      <c r="DP81" s="13"/>
      <c r="DQ81" s="12">
        <v>1</v>
      </c>
      <c r="DR81" s="13"/>
      <c r="DS81" s="12">
        <v>3</v>
      </c>
      <c r="DT81" s="13"/>
      <c r="DU81" s="12">
        <v>0</v>
      </c>
      <c r="DV81" s="13"/>
      <c r="DW81" s="12">
        <v>3</v>
      </c>
      <c r="DX81" s="13"/>
      <c r="DY81" s="12">
        <v>4</v>
      </c>
      <c r="DZ81" s="13"/>
      <c r="EA81" s="12">
        <v>4</v>
      </c>
      <c r="EB81" s="13"/>
      <c r="EC81" s="12">
        <v>3</v>
      </c>
      <c r="ED81" s="13"/>
      <c r="EE81" s="12">
        <v>3</v>
      </c>
      <c r="EF81" s="13"/>
      <c r="EG81" s="12">
        <v>0</v>
      </c>
      <c r="EH81" s="13"/>
      <c r="EI81" s="12">
        <v>5</v>
      </c>
      <c r="EJ81" s="13">
        <v>17</v>
      </c>
      <c r="EK81" s="5">
        <v>5</v>
      </c>
      <c r="EL81" s="5">
        <v>1</v>
      </c>
      <c r="EM81" s="5">
        <v>4</v>
      </c>
      <c r="EN81" s="6" t="s">
        <v>1061</v>
      </c>
      <c r="EO81" s="5">
        <v>1</v>
      </c>
      <c r="EP81" s="5">
        <v>0</v>
      </c>
      <c r="EQ81" s="5">
        <v>0</v>
      </c>
      <c r="ER81" s="5">
        <v>1</v>
      </c>
      <c r="ES81" s="5">
        <v>1</v>
      </c>
      <c r="ET81" s="5">
        <v>1</v>
      </c>
      <c r="EU81" s="5">
        <v>0</v>
      </c>
      <c r="EV81" s="5">
        <v>0</v>
      </c>
      <c r="EW81" s="5">
        <v>0</v>
      </c>
      <c r="EX81" s="5">
        <v>0</v>
      </c>
      <c r="EY81" s="5">
        <v>0</v>
      </c>
      <c r="EZ81" s="5">
        <v>0</v>
      </c>
      <c r="FA81" s="5">
        <v>0</v>
      </c>
      <c r="FB81" s="5">
        <v>0</v>
      </c>
      <c r="FC81" s="5">
        <v>0</v>
      </c>
      <c r="FD81" s="5">
        <v>0</v>
      </c>
      <c r="FE81" s="5">
        <v>0</v>
      </c>
      <c r="FF81" s="5">
        <v>0</v>
      </c>
      <c r="FG81" s="5">
        <v>1</v>
      </c>
      <c r="FH81" s="5">
        <v>0</v>
      </c>
      <c r="FI81" s="5">
        <v>5</v>
      </c>
      <c r="FJ81" s="5">
        <v>0</v>
      </c>
      <c r="FK81" s="5">
        <v>0</v>
      </c>
      <c r="FL81" s="6" t="s">
        <v>1061</v>
      </c>
      <c r="FM81" s="5">
        <v>4</v>
      </c>
      <c r="FN81" s="5">
        <v>2</v>
      </c>
      <c r="FO81" s="5">
        <v>3</v>
      </c>
      <c r="FP81" s="5">
        <v>2</v>
      </c>
      <c r="FQ81" s="5">
        <v>3</v>
      </c>
      <c r="FR81" s="5">
        <v>3</v>
      </c>
      <c r="FS81" s="14">
        <f>IF(COUNTBLANK(FM81:FR81)&gt;0, "", AVERAGE(FM81:FR81))</f>
        <v>2.8333333333333335</v>
      </c>
      <c r="FT81" s="6" t="s">
        <v>1066</v>
      </c>
      <c r="FU81" s="5">
        <v>3</v>
      </c>
      <c r="FV81" s="5">
        <v>0</v>
      </c>
      <c r="FW81" s="5">
        <v>2</v>
      </c>
      <c r="FX81" s="5">
        <v>2</v>
      </c>
      <c r="FY81" s="5">
        <v>1</v>
      </c>
      <c r="FZ81" s="5">
        <v>0</v>
      </c>
      <c r="GA81" s="5">
        <v>0</v>
      </c>
      <c r="GB81" s="5">
        <v>0</v>
      </c>
      <c r="GC81" s="5">
        <v>0</v>
      </c>
      <c r="GD81" s="5">
        <v>1</v>
      </c>
      <c r="GE81" s="5">
        <f>IF(COUNTBLANK(FU81:GC81)&gt;0, "", SUM(FU81:GC81))</f>
        <v>8</v>
      </c>
      <c r="GF81" s="6" t="s">
        <v>1066</v>
      </c>
      <c r="GG81" s="5">
        <v>0</v>
      </c>
      <c r="GH81" s="5">
        <v>0</v>
      </c>
      <c r="GI81" s="5">
        <v>0</v>
      </c>
      <c r="GJ81" s="5">
        <v>0</v>
      </c>
      <c r="GK81" s="5">
        <v>0</v>
      </c>
      <c r="GL81" s="5">
        <v>0</v>
      </c>
      <c r="GM81" s="5">
        <v>0</v>
      </c>
      <c r="GN81" s="5">
        <f>IF(COUNTBLANK(GG81:GM81)&gt;0, "", SUM(GG81:GM81))</f>
        <v>0</v>
      </c>
      <c r="GO81" s="6" t="s">
        <v>1066</v>
      </c>
      <c r="GP81" s="5">
        <v>1</v>
      </c>
      <c r="GQ81" s="5">
        <v>5</v>
      </c>
      <c r="GR81" s="5">
        <v>5</v>
      </c>
      <c r="GS81" s="5">
        <v>5</v>
      </c>
      <c r="GT81" s="5">
        <v>5</v>
      </c>
      <c r="GU81" s="5">
        <v>5</v>
      </c>
      <c r="GV81" s="5">
        <v>5</v>
      </c>
      <c r="GW81" s="5">
        <v>4</v>
      </c>
      <c r="GX81" s="5">
        <v>5</v>
      </c>
      <c r="GY81" s="5">
        <v>5</v>
      </c>
      <c r="GZ81" s="5">
        <v>5</v>
      </c>
      <c r="HA81" s="5">
        <v>3</v>
      </c>
      <c r="HB81" s="5">
        <v>4</v>
      </c>
      <c r="HC81" s="5">
        <v>5</v>
      </c>
      <c r="HD81" s="5">
        <v>5</v>
      </c>
      <c r="HE81" s="5">
        <v>5</v>
      </c>
      <c r="HF81" s="5">
        <v>5</v>
      </c>
      <c r="HG81" s="5">
        <v>4</v>
      </c>
      <c r="HH81" s="5">
        <v>5</v>
      </c>
      <c r="HI81" s="5">
        <f>IF(COUNTBLANK(GQ81:HH81)&gt;0, "", SUM(GQ81:HH81))</f>
        <v>85</v>
      </c>
      <c r="HJ81" s="6" t="s">
        <v>1066</v>
      </c>
      <c r="HK81" s="5">
        <v>3</v>
      </c>
      <c r="HL81" s="5">
        <v>3</v>
      </c>
      <c r="HM81" s="5">
        <v>0</v>
      </c>
      <c r="HN81" s="5">
        <v>3</v>
      </c>
      <c r="HO81" s="5">
        <v>2</v>
      </c>
      <c r="HP81" s="5">
        <v>3</v>
      </c>
      <c r="HQ81" s="5">
        <v>1</v>
      </c>
      <c r="HR81" s="5">
        <v>1</v>
      </c>
      <c r="HS81" s="5">
        <v>0</v>
      </c>
      <c r="HT81" s="5">
        <v>0</v>
      </c>
      <c r="HU81" s="5">
        <v>3</v>
      </c>
      <c r="HV81" s="5">
        <v>3</v>
      </c>
      <c r="HW81" s="5">
        <v>0</v>
      </c>
      <c r="HX81" s="5">
        <v>3</v>
      </c>
      <c r="HY81" s="5">
        <v>0</v>
      </c>
      <c r="HZ81" s="5">
        <v>3</v>
      </c>
      <c r="IA81" s="5">
        <v>3</v>
      </c>
      <c r="IB81" s="5">
        <v>1</v>
      </c>
      <c r="IC81" s="5">
        <v>0</v>
      </c>
      <c r="ID81" s="5">
        <v>0</v>
      </c>
      <c r="IE81" s="5">
        <v>1</v>
      </c>
      <c r="IF81" s="5">
        <v>1</v>
      </c>
      <c r="IG81" s="5">
        <v>1</v>
      </c>
      <c r="IH81" s="5">
        <v>3</v>
      </c>
      <c r="II81" s="5">
        <v>0</v>
      </c>
      <c r="IJ81" s="5">
        <f>IF(COUNTA(HK81:II81)=0, "", SUM(HK81,HL81,HN81,HO81,HP81,HU81,HV81,HX81,HZ81,IA81,IB81,IH81))</f>
        <v>33</v>
      </c>
      <c r="IK81" s="5">
        <f>IF(COUNTA(HK81:II81)=0, "", SUM(HM81,HQ81,HR81,HS81,HT81,HW81,HY81,IC81,ID81,IE81,IF81,IG81,II81))</f>
        <v>5</v>
      </c>
      <c r="IL81" s="5">
        <v>2</v>
      </c>
      <c r="IM81" s="5">
        <v>3</v>
      </c>
      <c r="IN81" s="5">
        <v>0</v>
      </c>
      <c r="IO81" s="5">
        <v>3</v>
      </c>
      <c r="IP81" s="5">
        <v>2</v>
      </c>
      <c r="IQ81" s="5">
        <v>2</v>
      </c>
      <c r="IR81" s="5">
        <v>0</v>
      </c>
      <c r="IS81" s="5">
        <v>2</v>
      </c>
      <c r="IT81" s="5">
        <v>0</v>
      </c>
      <c r="IU81" s="5">
        <v>0</v>
      </c>
      <c r="IV81" s="5">
        <v>1</v>
      </c>
      <c r="IW81" s="5">
        <v>3</v>
      </c>
      <c r="IX81" s="5">
        <v>0</v>
      </c>
      <c r="IY81" s="5">
        <v>2</v>
      </c>
      <c r="IZ81" s="5">
        <v>0</v>
      </c>
      <c r="JA81" s="5">
        <v>3</v>
      </c>
      <c r="JB81" s="5">
        <v>1</v>
      </c>
      <c r="JC81" s="5">
        <v>1</v>
      </c>
      <c r="JD81" s="5">
        <v>0</v>
      </c>
      <c r="JE81" s="5">
        <v>0</v>
      </c>
      <c r="JF81" s="5">
        <v>1</v>
      </c>
      <c r="JG81" s="5">
        <v>0</v>
      </c>
      <c r="JH81" s="5">
        <v>0</v>
      </c>
      <c r="JI81" s="5">
        <v>2</v>
      </c>
      <c r="JJ81" s="5">
        <v>0</v>
      </c>
      <c r="JK81" s="5">
        <f>IF(COUNTA(IL81:JJ81)=0, "", SUM(IL81,IM81,IO81,IP81,IQ81,IV81,IW81,IY81,JA81,JB81,JC81,JI81))</f>
        <v>25</v>
      </c>
      <c r="JL81" s="5">
        <f>IF(COUNTA(IL81:JJ81)=0, "", SUM(IN81,IR81,IS81,IT81,IU81,IX81,IZ81,JD81,JE81,JF81,JG81,JH81,JJ81))</f>
        <v>3</v>
      </c>
      <c r="JM81" s="6" t="s">
        <v>1066</v>
      </c>
      <c r="JN81" s="5">
        <v>3</v>
      </c>
      <c r="JO81" s="5">
        <v>2</v>
      </c>
      <c r="JP81" s="5">
        <v>3</v>
      </c>
      <c r="JQ81" s="5">
        <v>1</v>
      </c>
      <c r="JR81" s="5">
        <v>2</v>
      </c>
      <c r="JS81" s="5">
        <v>1</v>
      </c>
      <c r="JT81" s="5">
        <v>2</v>
      </c>
      <c r="JU81" s="5">
        <v>1</v>
      </c>
      <c r="JV81" s="5">
        <v>2</v>
      </c>
      <c r="JW81" s="5">
        <v>3</v>
      </c>
      <c r="JX81" s="5">
        <v>2</v>
      </c>
      <c r="JY81" s="5">
        <v>1</v>
      </c>
      <c r="JZ81" s="5">
        <v>3</v>
      </c>
      <c r="KA81" s="5">
        <v>1</v>
      </c>
      <c r="KB81" s="5">
        <v>1</v>
      </c>
      <c r="KC81" s="5">
        <v>1</v>
      </c>
      <c r="KD81" s="5">
        <v>4</v>
      </c>
      <c r="KE81" s="5">
        <v>3</v>
      </c>
      <c r="KF81" s="5">
        <v>1</v>
      </c>
      <c r="KG81" s="5">
        <v>4</v>
      </c>
      <c r="KH81" s="5">
        <v>1</v>
      </c>
      <c r="KI81" s="5">
        <v>2</v>
      </c>
      <c r="KJ81" s="5">
        <v>4</v>
      </c>
      <c r="KK81" s="5">
        <v>2</v>
      </c>
      <c r="KL81" s="5">
        <v>2</v>
      </c>
      <c r="KM81" s="5">
        <v>4</v>
      </c>
      <c r="KN81" s="5">
        <v>2</v>
      </c>
      <c r="KO81" s="5">
        <v>1</v>
      </c>
      <c r="KP81" s="5">
        <v>2</v>
      </c>
      <c r="KQ81" s="5">
        <v>2</v>
      </c>
      <c r="KR81" s="5">
        <v>2</v>
      </c>
      <c r="KS81" s="5">
        <v>2</v>
      </c>
      <c r="KT81" s="5">
        <v>3</v>
      </c>
      <c r="KU81" s="5">
        <v>2</v>
      </c>
      <c r="KV81" s="5">
        <v>3</v>
      </c>
      <c r="KW81" s="5">
        <v>3</v>
      </c>
      <c r="KX81" s="5">
        <f>IF(COUNTA(JN81:KW81)=0, "", SUM(JN81:KW81))</f>
        <v>78</v>
      </c>
      <c r="KY81" s="5">
        <f>IF(COUNTA(JN81:KW81)=0, "", SUM(JX81,JY81,KH81,KJ81,KL81,KP81))</f>
        <v>12</v>
      </c>
      <c r="KZ81" s="5">
        <f>IF(COUNTA(JN81:KW81)=0, "", SUM(JZ81,KE81,KG81,KM81,KT81))</f>
        <v>17</v>
      </c>
      <c r="LA81" s="5">
        <f>IF(COUNTA(JN81:KW81)=0, "", SUM(JP81,KA81,KF81,KK81,KN81,KS81))</f>
        <v>11</v>
      </c>
      <c r="LB81" s="5">
        <f>IF(COUNTA(JN81:KW81)=0, "", SUM(JO81,JS81,JU81,JW81,KD81,KU81))</f>
        <v>13</v>
      </c>
      <c r="LC81" s="5">
        <f>IF(COUNTA(JN81:KW81)=0, "", SUM(KB81,KC81,KI81,KO81,KQ81,KR81,KV81,KW81))</f>
        <v>15</v>
      </c>
      <c r="LD81" s="5">
        <f>IF(COUNTA(JN81:KW81)=0, "", SUM(JN81,JQ81,JR81,JT81,JV81))</f>
        <v>10</v>
      </c>
      <c r="LE81" s="6">
        <v>44243</v>
      </c>
      <c r="LF81" s="5">
        <v>50</v>
      </c>
      <c r="LG81" s="5">
        <v>70</v>
      </c>
      <c r="LH81" s="5">
        <v>10</v>
      </c>
      <c r="LI81" s="5">
        <v>0</v>
      </c>
      <c r="LJ81" s="5">
        <v>0</v>
      </c>
      <c r="LK81" s="5">
        <v>10</v>
      </c>
      <c r="LL81" s="5">
        <v>10</v>
      </c>
      <c r="LM81" s="5">
        <v>0</v>
      </c>
      <c r="LN81" s="5">
        <v>0</v>
      </c>
      <c r="LO81" s="5">
        <v>0</v>
      </c>
      <c r="LP81" s="5">
        <v>0</v>
      </c>
      <c r="LQ81" s="5">
        <v>0</v>
      </c>
      <c r="LR81" s="5">
        <v>0</v>
      </c>
      <c r="LS81" s="5">
        <v>60</v>
      </c>
      <c r="LT81" s="5">
        <v>0</v>
      </c>
      <c r="LU81" s="5">
        <v>0</v>
      </c>
      <c r="LV81" s="5">
        <v>70</v>
      </c>
      <c r="LW81" s="5">
        <v>20</v>
      </c>
      <c r="LX81" s="5">
        <v>30</v>
      </c>
      <c r="LY81" s="5">
        <v>40</v>
      </c>
      <c r="LZ81" s="5">
        <v>0</v>
      </c>
      <c r="MA81" s="5">
        <v>20</v>
      </c>
      <c r="MB81" s="5">
        <v>80</v>
      </c>
      <c r="MC81" s="5">
        <v>0</v>
      </c>
      <c r="MD81" s="5">
        <v>0</v>
      </c>
      <c r="ME81" s="5">
        <v>0</v>
      </c>
      <c r="MF81" s="5">
        <v>20</v>
      </c>
      <c r="MG81" s="5">
        <v>0</v>
      </c>
      <c r="MH81" s="5">
        <f>IF(COUNTBLANK(LF81:MG81)&gt;0, "", AVERAGE(LF81:MG81))</f>
        <v>17.5</v>
      </c>
      <c r="MI81" s="5">
        <f>IF(COUNTA(LF81:MG81)=0, "", AVERAGE(LG81,LS81,LT81,LU81,LV81,LW81,LY81,MA81,MB81))</f>
        <v>40</v>
      </c>
      <c r="MJ81" s="5">
        <f>IF(COUNTA(LF81:MG81)=0, "", AVERAGE(LH81,LI81,LJ81,LK81,LM81,LO81,MD81,ME81))</f>
        <v>2.5</v>
      </c>
      <c r="MK81" s="5">
        <f>IF(COUNTA(LF81:MG81)=0, "", AVERAGE(LL81,LP81,LQ81,LR81,MF81,MG81))</f>
        <v>5</v>
      </c>
      <c r="ML81" s="6" t="s">
        <v>1067</v>
      </c>
      <c r="MM81" s="5">
        <v>2</v>
      </c>
      <c r="MN81" s="5">
        <v>3</v>
      </c>
      <c r="MO81" s="5">
        <v>2</v>
      </c>
      <c r="MP81" s="5">
        <v>3</v>
      </c>
      <c r="MQ81" s="5">
        <v>2</v>
      </c>
      <c r="MR81" s="5">
        <v>1</v>
      </c>
      <c r="MS81" s="5">
        <v>1</v>
      </c>
      <c r="MT81" s="5">
        <v>3</v>
      </c>
      <c r="MU81" s="5">
        <v>2</v>
      </c>
      <c r="MV81" s="5">
        <v>1</v>
      </c>
      <c r="MW81" s="5">
        <v>2</v>
      </c>
      <c r="MX81" s="5">
        <v>2</v>
      </c>
      <c r="MY81" s="5">
        <v>2</v>
      </c>
      <c r="MZ81" s="5">
        <v>3</v>
      </c>
      <c r="NA81" s="5">
        <v>2</v>
      </c>
      <c r="NB81" s="5">
        <v>2</v>
      </c>
      <c r="NC81" s="5">
        <v>3</v>
      </c>
      <c r="ND81" s="5">
        <v>1</v>
      </c>
      <c r="NE81" s="5">
        <v>3</v>
      </c>
      <c r="NF81" s="5">
        <v>1</v>
      </c>
      <c r="NG81" s="5">
        <f>IF(COUNTA(MM81:NF81)=0, "", SUM(MM81:NF81))</f>
        <v>41</v>
      </c>
      <c r="NH81" s="6" t="s">
        <v>1067</v>
      </c>
      <c r="NI81" s="5">
        <v>2</v>
      </c>
      <c r="NJ81" s="5">
        <v>2</v>
      </c>
      <c r="NK81" s="5">
        <v>3</v>
      </c>
      <c r="NL81" s="5">
        <v>1</v>
      </c>
      <c r="NM81" s="5">
        <v>5</v>
      </c>
      <c r="NN81" s="5">
        <v>3</v>
      </c>
      <c r="NO81" s="5">
        <v>4</v>
      </c>
      <c r="NP81" s="5">
        <v>4</v>
      </c>
      <c r="NQ81" s="5">
        <v>2</v>
      </c>
      <c r="NR81" s="5">
        <v>4</v>
      </c>
      <c r="NS81" s="5">
        <v>3</v>
      </c>
      <c r="NT81" s="5">
        <v>5</v>
      </c>
      <c r="NU81" s="5">
        <v>5</v>
      </c>
      <c r="NV81" s="5">
        <v>5</v>
      </c>
      <c r="NW81" s="5">
        <v>2</v>
      </c>
      <c r="NX81" s="5">
        <v>4</v>
      </c>
      <c r="NY81" s="5">
        <v>4</v>
      </c>
      <c r="NZ81" s="5">
        <v>5</v>
      </c>
      <c r="OA81" s="5">
        <v>3</v>
      </c>
      <c r="OB81" s="5">
        <v>4</v>
      </c>
      <c r="OC81" s="5">
        <v>5</v>
      </c>
      <c r="OD81" s="5">
        <v>3</v>
      </c>
      <c r="OE81" s="5">
        <v>4</v>
      </c>
      <c r="OF81" s="5">
        <v>3</v>
      </c>
      <c r="OG81" s="5">
        <v>3</v>
      </c>
      <c r="OH81" s="5">
        <v>3</v>
      </c>
      <c r="OI81" s="5">
        <v>4</v>
      </c>
      <c r="OJ81" s="5">
        <v>4</v>
      </c>
      <c r="OK81" s="5">
        <f>IF(COUNTA(NI81:OJ81)=0, "", SUM(NK81,NP81,NS81,NW81,OC81,OG81,OJ81))</f>
        <v>24</v>
      </c>
      <c r="OL81" s="5">
        <f>IF(COUNTA(NI81:OJ81)=0, "", SUM(NJ81,NL81,NQ81,NV81,NZ81,OB81,OD81))</f>
        <v>22</v>
      </c>
      <c r="OM81" s="5">
        <f>IF(COUNTA(NI81:OJ81)=0, "", SUM(NN81,NR81,NU81,NY81,OA81,OF81,OI81))</f>
        <v>26</v>
      </c>
      <c r="ON81" s="5">
        <f>IF(COUNTA(NI81:OJ81)=0, "", SUM(NI81,NM81,NO81,NT81,NX81,OE81,OH81))</f>
        <v>27</v>
      </c>
      <c r="OQ81" s="6"/>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t="str">
        <f>IF(COUNTBLANK(OR81:PS81)&gt;0, "", AVERAGE(OR81:PS81))</f>
        <v/>
      </c>
      <c r="PU81" s="5" t="str">
        <f>IF(COUNTA(OR81:PS81)=0, "", AVERAGE(OS81,PE81,PF81,PG81,PH81,PI81,PK81,PM81,PN81))</f>
        <v/>
      </c>
      <c r="PV81" s="5" t="str">
        <f>IF(COUNTA(OR81:PS81)=0, "", AVERAGE(OT81,OU81,OV81,OW81,OY81,PA81,PP81,PQ81))</f>
        <v/>
      </c>
      <c r="PW81" s="5" t="str">
        <f>IF(COUNTA(OR81:PS81)=0, "", AVERAGE(OX81,PB81,PC81,PD81,PR81,PS81))</f>
        <v/>
      </c>
      <c r="PX81" s="6"/>
      <c r="PY81" s="5"/>
      <c r="PZ81" s="5"/>
      <c r="QA81" s="5"/>
      <c r="QB81" s="5"/>
      <c r="QC81" s="5"/>
      <c r="QD81" s="5"/>
      <c r="QE81" s="5"/>
      <c r="QF81" s="5"/>
      <c r="QG81" s="5"/>
      <c r="QH81" s="5"/>
      <c r="QI81" s="5" t="str">
        <f>IF(COUNTBLANK(PY81:QG81)&gt;0, "", SUM(PY81:QG81))</f>
        <v/>
      </c>
      <c r="QJ81" s="6"/>
      <c r="QK81" s="5"/>
      <c r="QL81" s="5"/>
      <c r="QM81" s="5"/>
      <c r="QN81" s="5"/>
      <c r="QO81" s="5"/>
      <c r="QP81" s="5"/>
      <c r="QQ81" s="5"/>
      <c r="QR81" s="5"/>
      <c r="QS81" s="5"/>
      <c r="QT81" s="5"/>
      <c r="QU81" s="5" t="str">
        <f>IF(COUNTBLANK(QK81:QS81)&gt;0, "", SUM(QK81:QS81))</f>
        <v/>
      </c>
      <c r="QV81" s="6"/>
      <c r="QW81" s="5"/>
      <c r="QX81" s="5"/>
      <c r="QY81" s="5"/>
      <c r="QZ81" s="5"/>
      <c r="RA81" s="5"/>
      <c r="RB81" s="5"/>
      <c r="RC81" s="5"/>
      <c r="RD81" s="5"/>
      <c r="RE81" s="5"/>
      <c r="RF81" s="5"/>
      <c r="RG81" s="5" t="str">
        <f>IF(COUNTBLANK(QW81:RE81)&gt;0, "", SUM(QW81:RE81))</f>
        <v/>
      </c>
      <c r="RH81" s="6"/>
      <c r="RI81" s="5"/>
      <c r="RJ81" s="5"/>
      <c r="RK81" s="5"/>
      <c r="RL81" s="5"/>
      <c r="RM81" s="5"/>
      <c r="RN81" s="5"/>
      <c r="RO81" s="5"/>
      <c r="RP81" s="5" t="str">
        <f>IF(COUNTBLANK(RI81:RO81)&gt;0, "", SUM(RI81:RO81))</f>
        <v/>
      </c>
      <c r="RQ81" s="6"/>
      <c r="RR81" s="5"/>
      <c r="RS81" s="5"/>
      <c r="RT81" s="5"/>
      <c r="RU81" s="5"/>
      <c r="RV81" s="5"/>
      <c r="RW81" s="5"/>
      <c r="RX81" s="5"/>
      <c r="RY81" s="5" t="str">
        <f>IF(COUNTBLANK(RR81:RX81)&gt;0, "", SUM(RR81:RX81))</f>
        <v/>
      </c>
      <c r="RZ81" s="6"/>
      <c r="SA81" s="5"/>
      <c r="SB81" s="5"/>
      <c r="SC81" s="5"/>
      <c r="SD81" s="5"/>
      <c r="SE81" s="5"/>
      <c r="SF81" s="5"/>
      <c r="SG81" s="5"/>
      <c r="SH81" s="5" t="str">
        <f>IF(COUNTBLANK(SA81:SG81)&gt;0, "", SUM(SA81:SG81))</f>
        <v/>
      </c>
      <c r="SI81" s="6"/>
      <c r="SJ81" s="5"/>
      <c r="SK81" s="5"/>
      <c r="SL81" s="5"/>
      <c r="SM81" s="5"/>
      <c r="SN81" s="5"/>
      <c r="SO81" s="5"/>
      <c r="SP81" s="5"/>
      <c r="SQ81" s="5"/>
      <c r="SR81" s="5"/>
      <c r="SS81" s="5"/>
      <c r="ST81" s="5"/>
      <c r="SU81" s="5"/>
      <c r="SV81" s="5"/>
      <c r="SW81" s="5"/>
      <c r="SX81" s="5"/>
      <c r="SY81" s="5"/>
      <c r="SZ81" s="5"/>
      <c r="TA81" s="5"/>
      <c r="TB81" s="5"/>
      <c r="TC81" s="5" t="str">
        <f>IF(COUNTBLANK(SJ81:TB81)&gt;0, "", SUM(SJ81:TB81))</f>
        <v/>
      </c>
      <c r="TD81" s="5" t="str">
        <f>IF(COUNTBLANK(SJ81:TB81)&gt;0, "", SUM(SL81,SO81,SR81,SS81,ST81,SU81,SV81,SX81,SY81,TB81))</f>
        <v/>
      </c>
      <c r="TE81" s="5" t="str">
        <f>IF(COUNTBLANK(SJ81:TB81)&gt;0, "", SUM(SJ81,SK81,SM81,SN81,SQ81,SW81,SZ81,TA81))</f>
        <v/>
      </c>
      <c r="TF81" s="6"/>
      <c r="TG81" s="5"/>
      <c r="TH81" s="5"/>
      <c r="TI81" s="5"/>
      <c r="TJ81" s="5"/>
      <c r="TK81" s="5"/>
      <c r="TL81" s="5"/>
      <c r="TM81" s="5"/>
      <c r="TN81" s="5"/>
      <c r="TO81" s="5"/>
      <c r="TP81" s="5"/>
      <c r="TQ81" s="5"/>
      <c r="TR81" s="5"/>
      <c r="TS81" s="5"/>
      <c r="TT81" s="5"/>
      <c r="TU81" s="5"/>
      <c r="TV81" s="5"/>
      <c r="TW81" s="5"/>
      <c r="TX81" s="5"/>
      <c r="TY81" s="5"/>
      <c r="TZ81" s="5" t="str">
        <f>IF(COUNTBLANK(TG81:TY81)&gt;0, "", SUM(TG81:TY81))</f>
        <v/>
      </c>
      <c r="UA81" s="5" t="str">
        <f>IF(COUNTBLANK(TG81:TY81)&gt;0, "", SUM(TI81,TL81,TO81,TP81,TQ81,TR81,TS81,TU81,TV81,TY81))</f>
        <v/>
      </c>
      <c r="UB81" s="5" t="str">
        <f>IF(COUNTBLANK(TG81:TY81)&gt;0, "", SUM(TG81,TH81,TJ81,TK81,TN81,TT81,TW81,TX81))</f>
        <v/>
      </c>
      <c r="UC81" s="6"/>
      <c r="UD81" s="5"/>
      <c r="UE81" s="5"/>
      <c r="UF81" s="5"/>
      <c r="UG81" s="5"/>
      <c r="UH81" s="5"/>
      <c r="UI81" s="5"/>
      <c r="UJ81" s="5"/>
      <c r="UK81" s="5"/>
      <c r="UL81" s="5"/>
      <c r="UM81" s="5"/>
      <c r="UN81" s="5"/>
      <c r="UO81" s="5"/>
      <c r="UP81" s="5"/>
      <c r="UQ81" s="5"/>
      <c r="UR81" s="5"/>
      <c r="US81" s="5"/>
      <c r="UT81" s="5"/>
      <c r="UU81" s="5"/>
      <c r="UV81" s="5"/>
      <c r="UW81" s="5" t="str">
        <f>IF(COUNTBLANK(UD81:UV81)&gt;0, "", SUM(UD81:UV81))</f>
        <v/>
      </c>
      <c r="UX81" s="5" t="str">
        <f>IF(COUNTBLANK(UD81:UV81)&gt;0, "", SUM(UF81,UI81,UL81,UM81,UN81,UO81,UP81,UR81,US81,UV81))</f>
        <v/>
      </c>
      <c r="UY81" s="5" t="str">
        <f>IF(COUNTBLANK(UD81:UV81)&gt;0, "", SUM(UD81,UE81,UG81,UH81,UK81,UQ81,UT81,UU81))</f>
        <v/>
      </c>
      <c r="UZ81" s="6"/>
      <c r="VA81" s="6"/>
      <c r="VB81" s="5"/>
      <c r="VC81" s="5"/>
      <c r="VE81" s="5"/>
      <c r="VF81" s="5" t="s">
        <v>971</v>
      </c>
      <c r="VG81" s="5"/>
      <c r="VH81" s="5"/>
      <c r="VI81" s="5"/>
      <c r="VK81" s="5"/>
      <c r="VL81" s="5"/>
      <c r="VN81" s="6"/>
      <c r="VO81" s="5"/>
      <c r="VP81" s="5"/>
      <c r="VQ81" s="5"/>
      <c r="VR81" s="5"/>
      <c r="VS81" s="5"/>
      <c r="VT81" s="5"/>
      <c r="VU81" s="5"/>
      <c r="VV81" s="5"/>
      <c r="VW81" s="5"/>
      <c r="VX81" s="5"/>
      <c r="VY81" s="5"/>
      <c r="VZ81" s="5"/>
      <c r="WA81" s="5"/>
      <c r="WB81" s="5"/>
      <c r="WC81" s="5"/>
      <c r="WD81" s="5"/>
      <c r="WE81" s="5"/>
      <c r="WF81" s="5"/>
      <c r="WG81" s="5"/>
      <c r="WH81" s="5"/>
      <c r="WI81" s="5"/>
      <c r="WJ81" s="5"/>
      <c r="WK81" s="5"/>
      <c r="WL81" s="5"/>
      <c r="WM81" s="5"/>
      <c r="WN81" s="5"/>
      <c r="WO81" s="5"/>
      <c r="WP81" s="5"/>
      <c r="WQ81" s="5"/>
      <c r="WR81" s="5" t="str">
        <f>IF(COUNTBLANK(VO81:WQ81)&gt;0, "", SUM(VQ81:WJ81))</f>
        <v/>
      </c>
      <c r="WS81" s="5" t="str">
        <f>IF(COUNTBLANK(VO81:WQ81)&gt;0, "", SUM(VQ81:VZ81))</f>
        <v/>
      </c>
      <c r="WT81" s="5" t="str">
        <f>IF(COUNTBLANK(VO81:WQ81)&gt;0, "", SUM(WA81:WL81))</f>
        <v/>
      </c>
      <c r="WU81" s="5" t="str">
        <f>IF(COUNTBLANK(VO81:WQ81)&gt;0, "", SUM(WK81:WL81))</f>
        <v/>
      </c>
      <c r="WV81" s="5" t="str">
        <f>IF(COUNTA(VO81:WQ81)=0, "", IF(AND(OR(VO81=1, VP81=1), OR(VQ81&gt;=1, VR81&gt;=1, VS81&gt;=1, VT81&gt;=1, VU81&gt;=1), OR(VV81&gt;=1, VW81&gt;=1), COUNTIF(VX81:WD81, "&gt;=1")&gt;=2, COUNTIF(WE81:WJ81, "&gt;=1")&gt;=2, OR(WN81=1, WN81=2), OR(WO81&gt;=1, WP81&gt;=1), WQ81&lt;1), 1, 0))</f>
        <v/>
      </c>
      <c r="WW81" s="5" t="str">
        <f>IF(COUNTBLANK(VO81:WQ81)&gt;0, "", SUM(VQ81:VU81))</f>
        <v/>
      </c>
      <c r="WX81" s="5" t="str">
        <f>IF(COUNTBLANK(VO81:WQ81)&gt;0, "", SUM(VV81:VW81))</f>
        <v/>
      </c>
      <c r="WY81" s="5" t="str">
        <f>IF(COUNTBLANK(VO81:WQ81)&gt;0, "", SUM(VX81:WD81))</f>
        <v/>
      </c>
      <c r="WZ81" s="5" t="str">
        <f>IF(COUNTBLANK(VO81:WQ81)&gt;0, "", SUM(WE81:WJ81))</f>
        <v/>
      </c>
      <c r="XA81" s="6"/>
      <c r="XB81" s="5"/>
      <c r="XC81" s="5"/>
      <c r="XD81" s="5"/>
      <c r="XE81" s="5"/>
      <c r="XF81" s="5"/>
      <c r="XG81" s="5"/>
      <c r="XH81" s="5"/>
      <c r="XI81" s="5"/>
      <c r="XJ81" s="5"/>
      <c r="XK81" s="5"/>
      <c r="XL81" s="5" t="str">
        <f>IF(COUNTBLANK(XB81:XJ81)&gt;0, "", SUM(XB81:XJ81))</f>
        <v/>
      </c>
      <c r="XM81" s="6"/>
      <c r="XN81" s="5"/>
      <c r="XO81" s="5"/>
      <c r="XP81" s="5"/>
      <c r="XQ81" s="5"/>
      <c r="XR81" s="5"/>
      <c r="XS81" s="5"/>
      <c r="XT81" s="5"/>
      <c r="XU81" s="5" t="str">
        <f>IF(COUNTBLANK(XN81:XT81)&gt;0, "", SUM(XN81:XT81))</f>
        <v/>
      </c>
      <c r="XV81" s="6"/>
      <c r="XW81" s="5"/>
      <c r="XX81" s="5"/>
      <c r="XY81" s="5"/>
      <c r="XZ81" s="12"/>
      <c r="YA81" s="12"/>
      <c r="YB81" s="12"/>
      <c r="YC81" s="12"/>
      <c r="YD81" s="12"/>
      <c r="YE81" s="12"/>
      <c r="YF81" s="12"/>
      <c r="YG81" s="12"/>
      <c r="YH81" s="12"/>
      <c r="YI81" s="12"/>
      <c r="YJ81" s="12"/>
      <c r="YK81" s="12"/>
      <c r="YL81" s="12"/>
      <c r="YM81" s="12" t="s">
        <v>971</v>
      </c>
      <c r="YN81" s="12"/>
      <c r="YO81" s="12"/>
      <c r="YP81" s="12" t="str">
        <f>IF(COUNTBLANK(XW81:YO81)&gt;0, "", SUM(XW81:YO81))</f>
        <v/>
      </c>
      <c r="YQ81" s="12" t="str">
        <f>IF(COUNTBLANK(XW81:YO81)&gt;0, "", SUM(XY81,YC81,YD81,YE81,YJ81,YK81,YL81,YM81))</f>
        <v/>
      </c>
      <c r="YR81" s="12" t="str">
        <f>IF(COUNTBLANK(XW81:YO81)&gt;0, "", SUM(YF81:YH81))</f>
        <v/>
      </c>
      <c r="YS81" s="12" t="str">
        <f>IF(COUNTBLANK(XW81:YO81)&gt;0, "", SUM(XW81,XX81,YB81))</f>
        <v/>
      </c>
      <c r="YT81" s="12" t="str">
        <f>IF(COUNTBLANK(XW81:YO81)&gt;0, "", SUM(XZ81,YA81,YI81,YN81,YO81))</f>
        <v/>
      </c>
      <c r="YU81" s="12" t="str">
        <f>IF(COUNTBLANK(XW81:YO81)&gt;0, "", SUM(XY81,XZ81,YA81,YB81,YC81,YF81,YJ81,YN81,YO81))</f>
        <v/>
      </c>
      <c r="YV81" s="12" t="str">
        <f>IF(COUNTBLANK(XW81:YO81)&gt;0, "", SUM(XW81,XX81,YK81,YL81,YM81))</f>
        <v/>
      </c>
      <c r="YW81" s="12" t="str">
        <f>IF(COUNTBLANK(XW81:YO81)&gt;0, "", SUM(YD81,YE81,YG81,YH81,YI81))</f>
        <v/>
      </c>
      <c r="YX81" s="6"/>
      <c r="YY81" s="5"/>
      <c r="YZ81" s="5"/>
      <c r="ZA81" s="5"/>
      <c r="ZB81" s="5"/>
      <c r="ZC81" s="5"/>
      <c r="ZD81" s="5"/>
      <c r="ZE81" s="5"/>
      <c r="ZF81" s="5"/>
      <c r="ZG81" s="5"/>
      <c r="ZH81" s="5"/>
      <c r="ZI81" s="5"/>
      <c r="ZJ81" s="5"/>
      <c r="ZK81" s="5"/>
      <c r="ZL81" s="5"/>
      <c r="ZM81" s="5"/>
      <c r="ZN81" s="5"/>
      <c r="ZO81" s="5"/>
      <c r="ZP81" s="5"/>
      <c r="ZQ81" s="5"/>
      <c r="ZR81" s="5"/>
      <c r="ZS81" s="5"/>
      <c r="ZT81" s="5"/>
      <c r="ZU81" s="5"/>
      <c r="ZV81" s="5"/>
      <c r="ZW81" s="5"/>
      <c r="ZX81" s="5"/>
      <c r="ZY81" s="5"/>
      <c r="ZZ81" s="5"/>
      <c r="AAA81" s="5" t="str">
        <f>IF(COUNTBLANK(YY81:ZZ81)&gt;0, "", AVERAGE(YY81:ZZ81))</f>
        <v/>
      </c>
      <c r="AAB81" s="5" t="str">
        <f>IF(COUNTA(YY81:ZZ81)=0, "", AVERAGE(YZ81,ZL81,ZM81,ZN81,ZO81,ZP81,ZR81,ZT81,ZU81))</f>
        <v/>
      </c>
      <c r="AAC81" s="5" t="str">
        <f>IF(COUNTA(YY81:ZZ81)=0, "", AVERAGE(ZA81,ZB81,ZC81,ZD81,ZF81,ZH81,ZW81,ZX81))</f>
        <v/>
      </c>
      <c r="AAD81" s="5" t="str">
        <f>IF(COUNTA(YY81:ZZ81)=0, "", AVERAGE(ZE81,ZI81,ZJ81,ZK81,ZY81,ZZ81))</f>
        <v/>
      </c>
      <c r="AAE81" s="6"/>
      <c r="AAF81" s="5"/>
      <c r="AAG81" s="5" t="s">
        <v>971</v>
      </c>
      <c r="AAH81" s="5"/>
      <c r="AAI81" s="5"/>
      <c r="AAJ81" s="5" t="s">
        <v>971</v>
      </c>
      <c r="AAK81" s="5"/>
      <c r="AAL81" s="5" t="s">
        <v>971</v>
      </c>
      <c r="AAM81" s="5"/>
      <c r="AAN81" s="5"/>
      <c r="AAO81" s="5"/>
      <c r="AAP81" s="5"/>
      <c r="AAQ81" s="5"/>
      <c r="AAR81" s="5" t="s">
        <v>971</v>
      </c>
      <c r="AAS81" s="5"/>
      <c r="AAT81" s="5"/>
      <c r="AAU81" s="5"/>
      <c r="AAV81" s="5"/>
      <c r="AAW81" s="5"/>
      <c r="AAX81" s="5" t="s">
        <v>971</v>
      </c>
      <c r="AAY81" s="5"/>
      <c r="AAZ81" s="5"/>
      <c r="ABA81" s="5"/>
      <c r="ABB81" s="5"/>
      <c r="ABC81" s="5"/>
      <c r="ABD81" s="5"/>
      <c r="ABE81" s="5" t="s">
        <v>971</v>
      </c>
      <c r="ABF81" s="5"/>
      <c r="ABG81" s="5" t="s">
        <v>971</v>
      </c>
      <c r="ABH81" s="5"/>
      <c r="ABI81" s="5"/>
      <c r="ABJ81" s="5" t="str">
        <f>IF(SUM(AAF81:AAN81,AAP81:AAT81,AAV81:AAZ81,ABB81:ABG81)=0, "", SUM(AAF81:AAN81,AAP81:AAT81,AAV81:AAZ81,ABB81:ABG81))</f>
        <v/>
      </c>
      <c r="ABK81" s="5" t="str">
        <f>IF(SUM(ABN81, ABO81, ABP81, ABQ81, ABR81)=0, "", IF(OR(ABN81&gt;=8, ABO81&gt;=10, ABP81&gt;=13, ABQ81&gt;=10, ABR81&gt;=15), 1, 0))</f>
        <v/>
      </c>
      <c r="ABL81" s="5" t="str">
        <f>IF(SUM(AAF81:AAG81,AAI81,AAJ81,AAK81,AAL81,AAR81,AAX81,ABE81,ABG81)=0, "", SUM(AAF81:AAG81,AAI81,AAJ81,AAK81,AAL81,AAR81,AAX81,ABE81,ABG81))</f>
        <v/>
      </c>
      <c r="ABM81" s="5" t="str">
        <f>IF(SUM(AAH81,AAM81:AAN81,AAP81:AAQ81,AAS81:AAT81,AAV81:AAW81,AAY81:AAZ81,ABB81:ABD81,ABF81)=0, "", SUM(AAH81,AAM81:AAN81,AAP81:AAQ81,AAS81:AAT81,AAV81:AAW81,AAY81:AAZ81,ABB81:ABD81,ABF81))</f>
        <v/>
      </c>
      <c r="ABN81" s="5" t="str">
        <f>IF(SUM(AAY81:AAZ81,ABB81:ABC81,ABF81)=0, "", SUM(AAY81:AAZ81,ABB81:ABC81,ABF81))</f>
        <v/>
      </c>
      <c r="ABO81" s="5" t="str">
        <f>IF(SUM(AAN81,AAP81:AAQ81,AAT81,AAV81)=0, "", SUM(AAN81,AAP81:AAQ81,AAT81,AAV81))</f>
        <v/>
      </c>
      <c r="ABP81" s="5" t="str">
        <f>IF(SUM(AAH81,AAM81,AAS81,AAW81,ABD81)=0, "", SUM(AAH81,AAM81,AAS81,AAW81,ABD81))</f>
        <v/>
      </c>
      <c r="ABQ81" s="5" t="str">
        <f>IF(SUM(AAF81:AAG81,AAI81,AAK81,ABE81)=0, "", SUM(AAF81:AAG81,AAI81,AAK81,ABE81))</f>
        <v/>
      </c>
      <c r="ABR81" s="5" t="str">
        <f>IF(SUM(AAJ81,AAL81,AAR81,AAX81,ABG81)=0, "", SUM(AAJ81,AAL81,AAR81,AAX81,ABG81))</f>
        <v/>
      </c>
      <c r="ABS81" s="5" t="str">
        <f>IF(ABN81="", "", IF(ABN81&gt;=8, 1, 0))</f>
        <v/>
      </c>
      <c r="ABT81" s="5" t="str">
        <f>IF(ABO81="", "", IF(ABO81&gt;=10, 1, 0))</f>
        <v/>
      </c>
      <c r="ABU81" s="5" t="str">
        <f>IF(ABP81="", "", IF(ABP81&gt;=13, 1, 0))</f>
        <v/>
      </c>
      <c r="ABV81" s="5" t="str">
        <f>IF(ABQ81="", "", IF(ABQ81&gt;=10, 1, 0))</f>
        <v/>
      </c>
      <c r="ABW81" s="5" t="str">
        <f>IF(ABR81="", "", IF(ABR81&gt;=15, 1, 0))</f>
        <v/>
      </c>
      <c r="ABX81" s="5" t="str">
        <f>IF(AND(AAO81="", AAU81="", ABA81=""), "", IF(AAO81=5,1,0) + IF(AAU81=5,1,0) + IF(ABA81=5,1,0))</f>
        <v/>
      </c>
      <c r="ABY81" s="6"/>
      <c r="ABZ81" s="5"/>
      <c r="ACA81" s="5"/>
      <c r="ACB81" s="5"/>
      <c r="ACC81" s="5"/>
      <c r="ACD81" s="5"/>
      <c r="ACE81" s="5"/>
      <c r="ACF81" s="5"/>
      <c r="ACG81" s="5"/>
      <c r="ACH81" s="5"/>
      <c r="ACI81" s="5"/>
      <c r="ACJ81" s="5"/>
      <c r="ACK81" s="5"/>
      <c r="ACL81" s="5"/>
      <c r="ACM81" s="5"/>
      <c r="ACN81" s="5"/>
      <c r="ACO81" s="5"/>
      <c r="ACP81" s="5"/>
      <c r="ACQ81" s="5"/>
      <c r="ACR81" s="5"/>
      <c r="ACS81" s="5"/>
      <c r="ACT81" s="5"/>
      <c r="ACU81" s="5"/>
      <c r="ACV81" s="5"/>
      <c r="ACW81" s="5"/>
      <c r="ACX81" s="5"/>
      <c r="ACY81" s="5"/>
      <c r="ACZ81" s="5"/>
      <c r="ADA81" s="5"/>
      <c r="ADB81" s="5"/>
      <c r="ADC81" s="5"/>
      <c r="ADD81" s="5"/>
      <c r="ADE81" s="5"/>
      <c r="ADF81" s="5"/>
      <c r="ADG81" s="5"/>
      <c r="ADH81" s="5"/>
      <c r="ADI81" s="5"/>
      <c r="ADJ81" s="12" t="str">
        <f>IF(COUNTA(ABZ81:ADI81)=0, "", SUM(ABZ81:ADI81))</f>
        <v/>
      </c>
      <c r="ADK81" s="12" t="str">
        <f>IF(COUNTA(ABZ81:ADI81)=0, "", SUM(ACJ81,ACK81,ACT81,ACV81,ACX81,ADB81))</f>
        <v/>
      </c>
      <c r="ADL81" s="12" t="str">
        <f>IF(COUNTA(ABZ81:ADI81)=0, "", SUM(ACL81,ACQ81,ACS81,ACY81,ADF81))</f>
        <v/>
      </c>
      <c r="ADM81" s="12" t="str">
        <f>IF(COUNTA(ABZ81:ADI81)=0, "", SUM(ACB81,ACM81,ACR81,ACW81,ACZ81,ADE81))</f>
        <v/>
      </c>
      <c r="ADN81" s="12" t="str">
        <f>IF(COUNTA(ABZ81:ADI81)=0, "", SUM(ACA81,ACE81,ACG81,ACI81,ACP81,ADG81))</f>
        <v/>
      </c>
      <c r="ADO81" s="12" t="str">
        <f>IF(COUNTA(ABZ81:ADI81)=0, "", SUM(ACN81,ACO81,ACU81,ADA81,ADC81,ADD81,ADH81,ADI81))</f>
        <v/>
      </c>
      <c r="ADP81" s="12" t="str">
        <f>IF(COUNTA(ABZ81:ADI81)=0, "", SUM(ABZ81,ACC81,ACD81,ACF81,ACH81))</f>
        <v/>
      </c>
      <c r="ADQ81" s="6"/>
      <c r="ADR81" s="5"/>
      <c r="ADS81" s="5"/>
      <c r="ADT81" s="5"/>
      <c r="ADU81" s="5"/>
      <c r="ADV81" s="5"/>
      <c r="ADW81" s="5"/>
      <c r="ADX81" s="5"/>
      <c r="ADY81" s="5"/>
      <c r="ADZ81" s="5"/>
      <c r="AEA81" s="5"/>
      <c r="AEB81" s="5"/>
      <c r="AEC81" s="5"/>
      <c r="AED81" s="5"/>
      <c r="AEE81" s="5"/>
      <c r="AEF81" s="5"/>
      <c r="AEG81" s="5"/>
      <c r="AEH81" s="5"/>
      <c r="AEI81" s="5"/>
      <c r="AEJ81" s="5"/>
      <c r="AEK81" s="5"/>
      <c r="AEL81" s="5" t="str">
        <f>IF(COUNTA(ADR81:AEK81)=0, "", SUM(ADR81:AEK81))</f>
        <v/>
      </c>
      <c r="AEM81" s="8"/>
      <c r="AEN81" s="6"/>
      <c r="AEO81" s="6"/>
      <c r="AEP81" s="6"/>
      <c r="AEQ81" s="6"/>
      <c r="AER81" s="5"/>
      <c r="AES81" s="6"/>
      <c r="AET81" s="6"/>
      <c r="AEU81" s="6"/>
      <c r="AEV81" s="5"/>
      <c r="AEW81" s="5"/>
      <c r="AEX81" s="5"/>
      <c r="AEY81" s="5"/>
      <c r="AEZ81" s="5"/>
      <c r="AFA81" s="5"/>
      <c r="AFB81" s="5"/>
      <c r="AFC81" s="5"/>
      <c r="AFD81" s="5"/>
      <c r="AFE81" s="5"/>
      <c r="AFF81" s="5"/>
      <c r="AFG81" s="5"/>
      <c r="AFH81" s="5"/>
      <c r="AFI81" s="5"/>
      <c r="AFJ81" s="5"/>
      <c r="AFK81" s="5"/>
      <c r="AFL81" s="5"/>
      <c r="AFM81" s="5"/>
      <c r="AFN81" s="5"/>
      <c r="AFO81" s="5"/>
      <c r="AFP81" s="5"/>
      <c r="AFQ81" s="5"/>
      <c r="AFR81" s="5"/>
      <c r="AFS81" s="5"/>
      <c r="AFT81" s="5"/>
      <c r="AFU81" s="5"/>
      <c r="AFV81" s="5"/>
      <c r="AFW81" s="5"/>
      <c r="AFX81" s="5"/>
      <c r="AFY81" s="5"/>
      <c r="AFZ81" s="5"/>
      <c r="AGA81" s="5" t="str">
        <f>IF(COUNTA(AEV81:AFY81)=0, "", SUM(AEV81:AFY81))</f>
        <v/>
      </c>
      <c r="AGB81" s="6"/>
      <c r="AGC81" s="5"/>
      <c r="AGD81" s="5"/>
      <c r="AGE81" s="5"/>
      <c r="AGF81" s="5"/>
      <c r="AGG81" s="5"/>
      <c r="AGS81" s="6"/>
      <c r="AHM81" s="6"/>
      <c r="AHN81" s="5"/>
      <c r="AHO81" s="5"/>
      <c r="AHP81" s="5"/>
      <c r="AHQ81" s="5"/>
      <c r="AHR81" s="5"/>
      <c r="AHS81" s="5"/>
      <c r="AHT81" s="5"/>
      <c r="AHU81" s="5"/>
      <c r="AHV81" s="5"/>
      <c r="AHW81" s="5"/>
      <c r="AHX81" s="5" t="str">
        <f>IF(COUNTBLANK(AHN81:AHW81)&gt;0, "", SUM(AHN81:AHW81))</f>
        <v/>
      </c>
      <c r="AHY81" s="5" t="str">
        <f>IF(COUNTBLANK(AHN81:AHW81)&gt;0, "", SUM(AHR81,AHW81))</f>
        <v/>
      </c>
      <c r="AHZ81" s="5" t="str">
        <f>IF(COUNTBLANK(AHN81:AHW81)&gt;0, "", SUM(AHP81,AHS81))</f>
        <v/>
      </c>
      <c r="AIA81" s="5" t="str">
        <f>IF(COUNTBLANK(AHN81:AHW81)&gt;0, "", SUM(AHT81,AHV81))</f>
        <v/>
      </c>
      <c r="AIB81" s="5" t="str">
        <f>IF(COUNTBLANK(AHN81:AHW81)&gt;0, "", SUM(AHQ81,AHU81))</f>
        <v/>
      </c>
      <c r="AIC81" s="5" t="str">
        <f>IF(COUNTBLANK(AHN81:AHW81)&gt;0, "", SUM(AHN81:AHO81))</f>
        <v/>
      </c>
      <c r="AID81" s="6"/>
      <c r="AIE81" s="5"/>
      <c r="AIF81" s="5"/>
      <c r="AIG81" s="5"/>
      <c r="AIH81" s="5"/>
      <c r="AII81" s="5"/>
      <c r="AIJ81" s="5"/>
      <c r="AIK81" s="5"/>
      <c r="AIL81" s="5"/>
      <c r="AIM81" s="5"/>
      <c r="AIN81" s="5"/>
      <c r="AIO81" s="5"/>
      <c r="AIP81" s="5"/>
      <c r="AIQ81" s="5"/>
      <c r="AIR81" s="5"/>
      <c r="AIS81" s="5"/>
      <c r="AIT81" s="5"/>
      <c r="AIU81" s="5"/>
      <c r="AIV81" s="5"/>
      <c r="AIW81" s="5"/>
      <c r="AIX81" s="5"/>
      <c r="AIY81" s="5" t="s">
        <v>971</v>
      </c>
      <c r="AIZ81" s="5" t="s">
        <v>971</v>
      </c>
      <c r="AJA81" s="5" t="s">
        <v>971</v>
      </c>
      <c r="AJB81" s="6"/>
      <c r="AJC81" s="5"/>
      <c r="AJD81" s="5"/>
      <c r="AJE81" s="5"/>
      <c r="AJF81" s="5"/>
      <c r="AJG81" s="5"/>
      <c r="AJH81" s="5"/>
      <c r="AJI81" s="5"/>
      <c r="AJJ81" s="5"/>
      <c r="AJK81" s="5"/>
      <c r="AJL81" s="5"/>
      <c r="AJM81" s="5" t="str">
        <f>IF(COUNTBLANK(AJC81:AJK81)&gt;0, "", SUM(AJC81:AJK81))</f>
        <v/>
      </c>
      <c r="AJN81" s="6"/>
      <c r="AJO81" s="5"/>
      <c r="AJP81" s="5"/>
      <c r="AJQ81" s="5"/>
      <c r="AJR81" s="5"/>
      <c r="AJS81" s="5"/>
      <c r="AJT81" s="5"/>
      <c r="AJU81" s="5"/>
      <c r="AJV81" s="5" t="str">
        <f>IF(COUNTBLANK(AJO81:AJU81)&gt;0, "", SUM(AJO81:AJU81))</f>
        <v/>
      </c>
    </row>
    <row r="82" spans="1:958" ht="15" customHeight="1" x14ac:dyDescent="0.35">
      <c r="A82" s="5" t="s">
        <v>2161</v>
      </c>
      <c r="B82" s="5" t="s">
        <v>2173</v>
      </c>
      <c r="C82" s="5"/>
      <c r="D82" s="5"/>
      <c r="E82" s="5"/>
      <c r="F82" s="5"/>
      <c r="G82" s="5"/>
      <c r="H82" s="5"/>
      <c r="I82" s="5"/>
      <c r="J82" s="5"/>
      <c r="K82" s="5"/>
      <c r="L82" s="5"/>
      <c r="M82" s="5"/>
      <c r="N82" s="5"/>
      <c r="O82" s="5"/>
      <c r="P82" s="5"/>
      <c r="Q82" s="5"/>
      <c r="R82" s="5"/>
      <c r="S82" s="5"/>
      <c r="T82" s="5"/>
      <c r="U82" s="5"/>
      <c r="V82" s="5"/>
      <c r="W82" s="5" t="str">
        <f>IF(COUNTA(E82,G82,I82,K82,M82,O82,Q82,S82,U82)=0, "", IF(OR(E82=1,G82=1,I82=1,K82=1,M82=1,O82=1,Q82=1,S82=1,U82=1), 1, 0))</f>
        <v/>
      </c>
      <c r="X82" s="5">
        <v>1</v>
      </c>
      <c r="Y82" s="5"/>
      <c r="Z82" s="5"/>
      <c r="AA82" s="5"/>
      <c r="AB82" s="5"/>
      <c r="AC82" s="5"/>
      <c r="AD82" s="5"/>
      <c r="AE82" s="7"/>
      <c r="AF82" s="6"/>
      <c r="AG82" s="8"/>
      <c r="AH82" s="8"/>
      <c r="AI82" s="8"/>
      <c r="AJ82" s="5" t="str">
        <f>IF(OR(ISBLANK(AE82), ISBLANK(AG82)), "", AG82 - AE82)</f>
        <v/>
      </c>
      <c r="AK82" s="9"/>
      <c r="AL82" s="5" t="str">
        <f>IF(OR(ISBLANK(AG82), ISBLANK(AK82)), "", AK82 - AG82)</f>
        <v/>
      </c>
      <c r="AM82" s="6"/>
      <c r="AN82" s="10" t="str">
        <f>IF(OR(ISBLANK(AM82), ISBLANK(AF82)), "", AF82 - AM82)</f>
        <v/>
      </c>
      <c r="AO82" s="6"/>
      <c r="AP82" s="6"/>
      <c r="AQ82" s="5"/>
      <c r="AS82" s="11" t="str">
        <f>IF(ISBLANK(AR82), "", IF(AR82="ישראל", 1, 2))</f>
        <v/>
      </c>
      <c r="AV82" s="5"/>
      <c r="AW82" s="5"/>
      <c r="AX82" s="5"/>
      <c r="AY82" s="5"/>
      <c r="AZ82" s="5" t="str">
        <f>IF(ISBLANK(AY82), "", IF(AY82&lt;=8, 1, IF(AY82&lt;=12, 2, 3)))</f>
        <v/>
      </c>
      <c r="BA82" s="5"/>
      <c r="BB82" s="5" t="str">
        <f>IF(ISBLANK(BA82), "", IF(BA82&lt;=8, 1, IF(BA82&lt;=12, 2, 3)))</f>
        <v/>
      </c>
      <c r="BE82" s="5"/>
      <c r="BF82" s="5"/>
      <c r="BG82" s="5"/>
      <c r="BH82" s="6"/>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t="str">
        <f>IF(SUM(BI82:BQ82,BS82:BW82,BY82:CC82,CE82:CJ82)=0, "", SUM(BI82:BQ82,BS82:BW82,BY82:CC82,CE82:CJ82))</f>
        <v/>
      </c>
      <c r="CN82" s="5" t="str">
        <f>IF(SUM(CQ82, CR82, CS82, CT82, CU82)=0, "", IF(OR(CQ82&gt;=8, CR82&gt;=10, CS82&gt;=13, CT82&gt;=10, CU82&gt;=15), 1, 0))</f>
        <v/>
      </c>
      <c r="CO82" s="5" t="str">
        <f>IF(SUM(BI82:BJ82,BL82,BM82,BN82,BO82,BU82,CA82,CH82,CJ82)=0, "", SUM(BI82:BJ82,BL82,BM82,BN82,BO82,BU82,CA82,CH82,CJ82))</f>
        <v/>
      </c>
      <c r="CP82" s="5" t="str">
        <f>IF(SUM(BK82,BP82:BQ82,BS82:BT82,BV82:BW82,BY82:BZ82,CB82:CC82,CE82:CG82,CI82)=0, "", SUM(BK82,BP82:BQ82,BS82:BT82,BV82:BW82,BY82:BZ82,CB82:CC82,CE82:CG82,CI82))</f>
        <v/>
      </c>
      <c r="CQ82" s="5" t="str">
        <f>IF(SUM(CB82:CC82,CE82:CF82,CI82)=0, "", SUM(CB82:CC82,CE82:CF82,CI82))</f>
        <v/>
      </c>
      <c r="CR82" s="5" t="str">
        <f>IF(SUM(BQ82,BS82:BT82,BW82,BY82)=0, "", SUM(BQ82,BS82:BT82,BW82,BY82))</f>
        <v/>
      </c>
      <c r="CS82" s="5" t="str">
        <f>IF(SUM(BK82,BP82,BV82,BZ82,CG82)=0, "", SUM(BK82,BP82,BV82,BZ82,CG82))</f>
        <v/>
      </c>
      <c r="CT82" s="5" t="str">
        <f>IF(SUM(BI82:BJ82,BL82,BN82,CH82)=0, "", SUM(BI82:BJ82,BL82,BN82,CH82))</f>
        <v/>
      </c>
      <c r="CU82" s="5" t="str">
        <f>IF(SUM(BM82,BO82,BU82,CA82,CJ82)=0, "", SUM(BM82,BO82,BU82,CA82,CJ82))</f>
        <v/>
      </c>
      <c r="CV82" s="5" t="str">
        <f>IF(CQ82="", "", IF(CQ82&gt;=8, 1, 0))</f>
        <v/>
      </c>
      <c r="CW82" s="5" t="str">
        <f>IF(CR82="", "", IF(CR82&gt;=10, 1, 0))</f>
        <v/>
      </c>
      <c r="CX82" s="5" t="str">
        <f>IF(CS82="", "", IF(CS82&gt;=13, 1, 0))</f>
        <v/>
      </c>
      <c r="CY82" s="5" t="str">
        <f>IF(CT82="", "", IF(CT82&gt;=10, 1, 0))</f>
        <v/>
      </c>
      <c r="CZ82" s="5" t="str">
        <f>IF(CU82="", "", IF(CU82&gt;=15, 1, 0))</f>
        <v/>
      </c>
      <c r="DA82" s="5" t="str">
        <f>IF(AND(BR82="", BX82="", CD82=""), "", IF(BR82=5,1,0) + IF(BX82=5,1,0) + IF(CD82=5,1,0))</f>
        <v/>
      </c>
      <c r="DB82" s="6"/>
      <c r="DC82" s="5"/>
      <c r="DD82" s="13"/>
      <c r="DE82" s="5"/>
      <c r="DF82" s="13"/>
      <c r="DG82" s="5"/>
      <c r="DH82" s="13"/>
      <c r="DI82" s="5"/>
      <c r="DJ82" s="13"/>
      <c r="DK82" s="5"/>
      <c r="DL82" s="13"/>
      <c r="DM82" s="5"/>
      <c r="DN82" s="13"/>
      <c r="DO82" s="5"/>
      <c r="DP82" s="13"/>
      <c r="DQ82" s="5"/>
      <c r="DR82" s="13"/>
      <c r="DS82" s="5"/>
      <c r="DT82" s="13"/>
      <c r="DU82" s="5"/>
      <c r="DV82" s="13"/>
      <c r="DW82" s="5"/>
      <c r="DX82" s="13"/>
      <c r="DY82" s="5"/>
      <c r="DZ82" s="13"/>
      <c r="EA82" s="5"/>
      <c r="EB82" s="13"/>
      <c r="EC82" s="5"/>
      <c r="ED82" s="13"/>
      <c r="EE82" s="5"/>
      <c r="EF82" s="13"/>
      <c r="EG82" s="5"/>
      <c r="EH82" s="13"/>
      <c r="EI82" s="5"/>
      <c r="EJ82" s="13"/>
      <c r="EK82" s="5"/>
      <c r="EL82" s="5"/>
      <c r="EM82" s="5"/>
      <c r="EN82" s="6"/>
      <c r="EO82" s="5"/>
      <c r="EP82" s="5"/>
      <c r="EQ82" s="5"/>
      <c r="ER82" s="5"/>
      <c r="ES82" s="5"/>
      <c r="ET82" s="5"/>
      <c r="EU82" s="5"/>
      <c r="EV82" s="5"/>
      <c r="EW82" s="5"/>
      <c r="EX82" s="5"/>
      <c r="EY82" s="5"/>
      <c r="EZ82" s="5"/>
      <c r="FA82" s="5"/>
      <c r="FB82" s="5"/>
      <c r="FC82" s="5"/>
      <c r="FD82" s="5"/>
      <c r="FE82" s="5"/>
      <c r="FF82" s="5"/>
      <c r="FG82" s="5"/>
      <c r="FH82" s="5"/>
      <c r="FI82" s="5"/>
      <c r="FJ82" s="5"/>
      <c r="FK82" s="5"/>
      <c r="FL82" s="6"/>
      <c r="FM82" s="5"/>
      <c r="FN82" s="5"/>
      <c r="FO82" s="5"/>
      <c r="FP82" s="5"/>
      <c r="FQ82" s="5"/>
      <c r="FR82" s="5"/>
      <c r="FS82" s="14" t="str">
        <f>IF(COUNTBLANK(FM82:FR82)&gt;0, "", AVERAGE(FM82:FR82))</f>
        <v/>
      </c>
      <c r="FT82" s="6"/>
      <c r="FU82" s="5"/>
      <c r="FV82" s="5"/>
      <c r="FW82" s="5"/>
      <c r="FX82" s="5"/>
      <c r="FY82" s="5"/>
      <c r="FZ82" s="5"/>
      <c r="GA82" s="5"/>
      <c r="GB82" s="5"/>
      <c r="GC82" s="5"/>
      <c r="GD82" s="5"/>
      <c r="GE82" s="5" t="str">
        <f>IF(COUNTBLANK(FU82:GC82)&gt;0, "", SUM(FU82:GC82))</f>
        <v/>
      </c>
      <c r="GF82" s="6"/>
      <c r="GG82" s="5"/>
      <c r="GH82" s="5"/>
      <c r="GI82" s="5"/>
      <c r="GJ82" s="5"/>
      <c r="GK82" s="5"/>
      <c r="GL82" s="5"/>
      <c r="GM82" s="5"/>
      <c r="GN82" s="5" t="str">
        <f>IF(COUNTBLANK(GG82:GM82)&gt;0, "", SUM(GG82:GM82))</f>
        <v/>
      </c>
      <c r="GO82" s="6"/>
      <c r="GP82" s="5"/>
      <c r="GQ82" s="5"/>
      <c r="GR82" s="5"/>
      <c r="GS82" s="5"/>
      <c r="GT82" s="5"/>
      <c r="GU82" s="5"/>
      <c r="GV82" s="5"/>
      <c r="GW82" s="5"/>
      <c r="GX82" s="5"/>
      <c r="GY82" s="5"/>
      <c r="GZ82" s="5"/>
      <c r="HA82" s="5"/>
      <c r="HB82" s="5"/>
      <c r="HC82" s="5"/>
      <c r="HD82" s="5"/>
      <c r="HE82" s="5"/>
      <c r="HF82" s="5"/>
      <c r="HG82" s="5"/>
      <c r="HH82" s="5"/>
      <c r="HI82" s="5" t="str">
        <f>IF(COUNTBLANK(GQ82:HH82)&gt;0, "", SUM(GQ82:HH82))</f>
        <v/>
      </c>
      <c r="HJ82" s="6"/>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t="str">
        <f>IF(COUNTA(HK82:II82)=0, "", SUM(HK82,HL82,HN82,HO82,HP82,HU82,HV82,HX82,HZ82,IA82,IB82,IH82))</f>
        <v/>
      </c>
      <c r="IK82" s="5" t="str">
        <f>IF(COUNTA(HK82:II82)=0, "", SUM(HM82,HQ82,HR82,HS82,HT82,HW82,HY82,IC82,ID82,IE82,IF82,IG82,II82))</f>
        <v/>
      </c>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t="str">
        <f>IF(COUNTA(IL82:JJ82)=0, "", SUM(IL82,IM82,IO82,IP82,IQ82,IV82,IW82,IY82,JA82,JB82,JC82,JI82))</f>
        <v/>
      </c>
      <c r="JL82" s="5" t="str">
        <f>IF(COUNTA(IL82:JJ82)=0, "", SUM(IN82,IR82,IS82,IT82,IU82,IX82,IZ82,JD82,JE82,JF82,JG82,JH82,JJ82))</f>
        <v/>
      </c>
      <c r="JM82" s="6"/>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12" t="str">
        <f>IF(COUNTA(JN82:KW82)=0, "", SUM(JN82:KW82))</f>
        <v/>
      </c>
      <c r="KY82" s="12" t="str">
        <f>IF(COUNTA(JN82:KW82)=0, "", SUM(JX82,JY82,KH82,KJ82,KL82,KP82))</f>
        <v/>
      </c>
      <c r="KZ82" s="12" t="str">
        <f>IF(COUNTA(JN82:KW82)=0, "", SUM(JZ82,KE82,KG82,KM82,KT82))</f>
        <v/>
      </c>
      <c r="LA82" s="12" t="str">
        <f>IF(COUNTA(JN82:KW82)=0, "", SUM(JP82,KA82,KF82,KK82,KN82,KS82))</f>
        <v/>
      </c>
      <c r="LB82" s="12" t="str">
        <f>IF(COUNTA(JN82:KW82)=0, "", SUM(JO82,JS82,JU82,JW82,KD82,KU82))</f>
        <v/>
      </c>
      <c r="LC82" s="12" t="str">
        <f>IF(COUNTA(JN82:KW82)=0, "", SUM(KB82,KC82,KI82,KO82,KQ82,KR82,KV82,KW82))</f>
        <v/>
      </c>
      <c r="LD82" s="12" t="str">
        <f>IF(COUNTA(JN82:KW82)=0, "", SUM(JN82,JQ82,JR82,JT82,JV82))</f>
        <v/>
      </c>
      <c r="LE82" s="6"/>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t="str">
        <f>IF(COUNTBLANK(LF82:MG82)&gt;0, "", AVERAGE(LF82:MG82))</f>
        <v/>
      </c>
      <c r="MI82" s="5" t="str">
        <f>IF(COUNTA(LF82:MG82)=0, "", AVERAGE(LG82,LS82,LT82,LU82,LV82,LW82,LY82,MA82,MB82))</f>
        <v/>
      </c>
      <c r="MJ82" s="5" t="str">
        <f>IF(COUNTA(LF82:MG82)=0, "", AVERAGE(LH82,LI82,LJ82,LK82,LM82,LO82,MD82,ME82))</f>
        <v/>
      </c>
      <c r="MK82" s="5" t="str">
        <f>IF(COUNTA(LF82:MG82)=0, "", AVERAGE(LL82,LP82,LQ82,LR82,MF82,MG82))</f>
        <v/>
      </c>
      <c r="ML82" s="6"/>
      <c r="MM82" s="5"/>
      <c r="MN82" s="5"/>
      <c r="MO82" s="5"/>
      <c r="MP82" s="5"/>
      <c r="MQ82" s="5"/>
      <c r="MR82" s="5"/>
      <c r="MS82" s="5"/>
      <c r="MT82" s="5"/>
      <c r="MU82" s="5"/>
      <c r="MV82" s="5"/>
      <c r="MW82" s="5"/>
      <c r="MX82" s="5"/>
      <c r="MY82" s="5"/>
      <c r="MZ82" s="5"/>
      <c r="NA82" s="5"/>
      <c r="NB82" s="5"/>
      <c r="NC82" s="5"/>
      <c r="ND82" s="5"/>
      <c r="NE82" s="5"/>
      <c r="NF82" s="5"/>
      <c r="NG82" s="5" t="str">
        <f>IF(COUNTA(MM82:NF82)=0, "", SUM(MM82:NF82))</f>
        <v/>
      </c>
      <c r="NH82" s="6"/>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t="str">
        <f>IF(COUNTA(NI82:OJ82)=0, "", SUM(NK82,NP82,NS82,NW82,OC82,OG82,OJ82))</f>
        <v/>
      </c>
      <c r="OL82" s="5" t="str">
        <f>IF(COUNTA(NI82:OJ82)=0, "", SUM(NJ82,NL82,NQ82,NV82,NZ82,OB82,OD82))</f>
        <v/>
      </c>
      <c r="OM82" s="5" t="str">
        <f>IF(COUNTA(NI82:OJ82)=0, "", SUM(NN82,NR82,NU82,NY82,OA82,OF82,OI82))</f>
        <v/>
      </c>
      <c r="ON82" s="5" t="str">
        <f>IF(COUNTA(NI82:OJ82)=0, "", SUM(NI82,NM82,NO82,NT82,NX82,OE82,OH82))</f>
        <v/>
      </c>
      <c r="OQ82" s="6"/>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t="str">
        <f>IF(COUNTBLANK(OR82:PS82)&gt;0, "", AVERAGE(OR82:PS82))</f>
        <v/>
      </c>
      <c r="PU82" s="5" t="str">
        <f>IF(COUNTA(OR82:PS82)=0, "", AVERAGE(OS82,PE82,PF82,PG82,PH82,PI82,PK82,PM82,PN82))</f>
        <v/>
      </c>
      <c r="PV82" s="5" t="str">
        <f>IF(COUNTA(OR82:PS82)=0, "", AVERAGE(OT82,OU82,OV82,OW82,OY82,PA82,PP82,PQ82))</f>
        <v/>
      </c>
      <c r="PW82" s="5" t="str">
        <f>IF(COUNTA(OR82:PS82)=0, "", AVERAGE(OX82,PB82,PC82,PD82,PR82,PS82))</f>
        <v/>
      </c>
      <c r="PX82" s="6"/>
      <c r="PY82" s="5"/>
      <c r="PZ82" s="5"/>
      <c r="QA82" s="5"/>
      <c r="QB82" s="5"/>
      <c r="QC82" s="5"/>
      <c r="QD82" s="5"/>
      <c r="QE82" s="5"/>
      <c r="QF82" s="5"/>
      <c r="QG82" s="5"/>
      <c r="QH82" s="5"/>
      <c r="QI82" s="5" t="str">
        <f>IF(COUNTBLANK(PY82:QG82)&gt;0, "", SUM(PY82:QG82))</f>
        <v/>
      </c>
      <c r="QJ82" s="6"/>
      <c r="QK82" s="5"/>
      <c r="QL82" s="5"/>
      <c r="QM82" s="5"/>
      <c r="QN82" s="5"/>
      <c r="QO82" s="5"/>
      <c r="QP82" s="5"/>
      <c r="QQ82" s="5"/>
      <c r="QR82" s="5"/>
      <c r="QS82" s="5"/>
      <c r="QT82" s="5"/>
      <c r="QU82" s="5" t="str">
        <f>IF(COUNTBLANK(QK82:QS82)&gt;0, "", SUM(QK82:QS82))</f>
        <v/>
      </c>
      <c r="QV82" s="6"/>
      <c r="QW82" s="5"/>
      <c r="QX82" s="5"/>
      <c r="QY82" s="5"/>
      <c r="QZ82" s="5"/>
      <c r="RA82" s="5"/>
      <c r="RB82" s="5"/>
      <c r="RC82" s="5"/>
      <c r="RD82" s="5"/>
      <c r="RE82" s="5"/>
      <c r="RF82" s="5"/>
      <c r="RG82" s="5" t="str">
        <f>IF(COUNTBLANK(QW82:RE82)&gt;0, "", SUM(QW82:RE82))</f>
        <v/>
      </c>
      <c r="RH82" s="6"/>
      <c r="RI82" s="5"/>
      <c r="RJ82" s="5"/>
      <c r="RK82" s="5"/>
      <c r="RL82" s="5"/>
      <c r="RM82" s="5"/>
      <c r="RN82" s="5"/>
      <c r="RO82" s="5"/>
      <c r="RP82" s="5" t="str">
        <f>IF(COUNTBLANK(RI82:RO82)&gt;0, "", SUM(RI82:RO82))</f>
        <v/>
      </c>
      <c r="RQ82" s="6"/>
      <c r="RR82" s="5"/>
      <c r="RS82" s="5"/>
      <c r="RT82" s="5"/>
      <c r="RU82" s="5"/>
      <c r="RV82" s="5"/>
      <c r="RW82" s="5"/>
      <c r="RX82" s="5"/>
      <c r="RY82" s="5" t="str">
        <f>IF(COUNTBLANK(RR82:RX82)&gt;0, "", SUM(RR82:RX82))</f>
        <v/>
      </c>
      <c r="RZ82" s="6"/>
      <c r="SA82" s="5"/>
      <c r="SB82" s="5"/>
      <c r="SC82" s="5"/>
      <c r="SD82" s="5"/>
      <c r="SE82" s="5"/>
      <c r="SF82" s="5"/>
      <c r="SG82" s="5"/>
      <c r="SH82" s="5" t="str">
        <f>IF(COUNTBLANK(SA82:SG82)&gt;0, "", SUM(SA82:SG82))</f>
        <v/>
      </c>
      <c r="SI82" s="6"/>
      <c r="SJ82" s="5"/>
      <c r="SK82" s="5"/>
      <c r="SL82" s="5"/>
      <c r="SM82" s="5"/>
      <c r="SN82" s="5"/>
      <c r="SO82" s="5"/>
      <c r="SP82" s="5"/>
      <c r="SQ82" s="5"/>
      <c r="SR82" s="5"/>
      <c r="SS82" s="5"/>
      <c r="ST82" s="5"/>
      <c r="SU82" s="5"/>
      <c r="SV82" s="5"/>
      <c r="SW82" s="5"/>
      <c r="SX82" s="5"/>
      <c r="SY82" s="5"/>
      <c r="SZ82" s="5"/>
      <c r="TA82" s="5"/>
      <c r="TB82" s="5"/>
      <c r="TC82" s="5" t="str">
        <f>IF(COUNTBLANK(SJ82:TB82)&gt;0, "", SUM(SJ82:TB82))</f>
        <v/>
      </c>
      <c r="TD82" s="5" t="str">
        <f>IF(COUNTBLANK(SJ82:TB82)&gt;0, "", SUM(SL82,SO82,SR82,SS82,ST82,SU82,SV82,SX82,SY82,TB82))</f>
        <v/>
      </c>
      <c r="TE82" s="5" t="str">
        <f>IF(COUNTBLANK(SJ82:TB82)&gt;0, "", SUM(SJ82,SK82,SM82,SN82,SQ82,SW82,SZ82,TA82))</f>
        <v/>
      </c>
      <c r="TF82" s="6"/>
      <c r="TG82" s="5"/>
      <c r="TH82" s="5"/>
      <c r="TI82" s="5"/>
      <c r="TJ82" s="5"/>
      <c r="TK82" s="5"/>
      <c r="TL82" s="5"/>
      <c r="TM82" s="5"/>
      <c r="TN82" s="5"/>
      <c r="TO82" s="5"/>
      <c r="TP82" s="5"/>
      <c r="TQ82" s="5"/>
      <c r="TR82" s="5"/>
      <c r="TS82" s="5"/>
      <c r="TT82" s="5"/>
      <c r="TU82" s="5"/>
      <c r="TV82" s="5"/>
      <c r="TW82" s="5"/>
      <c r="TX82" s="5"/>
      <c r="TY82" s="5"/>
      <c r="TZ82" s="5" t="str">
        <f>IF(COUNTBLANK(TG82:TY82)&gt;0, "", SUM(TG82:TY82))</f>
        <v/>
      </c>
      <c r="UA82" s="5" t="str">
        <f>IF(COUNTBLANK(TG82:TY82)&gt;0, "", SUM(TI82,TL82,TO82,TP82,TQ82,TR82,TS82,TU82,TV82,TY82))</f>
        <v/>
      </c>
      <c r="UB82" s="5" t="str">
        <f>IF(COUNTBLANK(TG82:TY82)&gt;0, "", SUM(TG82,TH82,TJ82,TK82,TN82,TT82,TW82,TX82))</f>
        <v/>
      </c>
      <c r="UC82" s="6"/>
      <c r="UD82" s="5"/>
      <c r="UE82" s="5"/>
      <c r="UF82" s="5"/>
      <c r="UG82" s="5"/>
      <c r="UH82" s="5"/>
      <c r="UI82" s="5"/>
      <c r="UJ82" s="5"/>
      <c r="UK82" s="5"/>
      <c r="UL82" s="5"/>
      <c r="UM82" s="5"/>
      <c r="UN82" s="5"/>
      <c r="UO82" s="5"/>
      <c r="UP82" s="5"/>
      <c r="UQ82" s="5"/>
      <c r="UR82" s="5"/>
      <c r="US82" s="5"/>
      <c r="UT82" s="5"/>
      <c r="UU82" s="5"/>
      <c r="UV82" s="5"/>
      <c r="UW82" s="5" t="str">
        <f>IF(COUNTBLANK(UD82:UV82)&gt;0, "", SUM(UD82:UV82))</f>
        <v/>
      </c>
      <c r="UX82" s="5" t="str">
        <f>IF(COUNTBLANK(UD82:UV82)&gt;0, "", SUM(UF82,UI82,UL82,UM82,UN82,UO82,UP82,UR82,US82,UV82))</f>
        <v/>
      </c>
      <c r="UY82" s="5" t="str">
        <f>IF(COUNTBLANK(UD82:UV82)&gt;0, "", SUM(UD82,UE82,UG82,UH82,UK82,UQ82,UT82,UU82))</f>
        <v/>
      </c>
      <c r="UZ82" s="6"/>
      <c r="VA82" s="6"/>
      <c r="VB82" s="5"/>
      <c r="VC82" s="5"/>
      <c r="VE82" s="5"/>
      <c r="VF82" s="5"/>
      <c r="VG82" s="5"/>
      <c r="VH82" s="5"/>
      <c r="VI82" s="5"/>
      <c r="VK82" s="5"/>
      <c r="VL82" s="5"/>
      <c r="VN82" s="6"/>
      <c r="VO82" s="5"/>
      <c r="VP82" s="5"/>
      <c r="VQ82" s="5"/>
      <c r="VR82" s="5"/>
      <c r="VS82" s="5"/>
      <c r="VT82" s="5"/>
      <c r="VU82" s="5"/>
      <c r="VV82" s="5"/>
      <c r="VW82" s="5"/>
      <c r="VX82" s="5"/>
      <c r="VY82" s="5"/>
      <c r="VZ82" s="5"/>
      <c r="WA82" s="5"/>
      <c r="WB82" s="5"/>
      <c r="WC82" s="5"/>
      <c r="WD82" s="5"/>
      <c r="WE82" s="5"/>
      <c r="WF82" s="5"/>
      <c r="WG82" s="5"/>
      <c r="WH82" s="5"/>
      <c r="WI82" s="5"/>
      <c r="WJ82" s="5"/>
      <c r="WK82" s="5"/>
      <c r="WL82" s="5"/>
      <c r="WM82" s="5"/>
      <c r="WN82" s="5"/>
      <c r="WO82" s="5"/>
      <c r="WP82" s="5"/>
      <c r="WQ82" s="5"/>
      <c r="WR82" s="5" t="str">
        <f>IF(COUNTBLANK(VO82:WQ82)&gt;0, "", SUM(VQ82:WJ82))</f>
        <v/>
      </c>
      <c r="WS82" s="5" t="str">
        <f>IF(COUNTBLANK(VO82:WQ82)&gt;0, "", SUM(VQ82:VZ82))</f>
        <v/>
      </c>
      <c r="WT82" s="5" t="str">
        <f>IF(COUNTBLANK(VO82:WQ82)&gt;0, "", SUM(WA82:WL82))</f>
        <v/>
      </c>
      <c r="WU82" s="5" t="str">
        <f>IF(COUNTBLANK(VO82:WQ82)&gt;0, "", SUM(WK82:WL82))</f>
        <v/>
      </c>
      <c r="WV82" s="5" t="str">
        <f>IF(COUNTA(VO82:WQ82)=0, "", IF(AND(OR(VO82=1, VP82=1), OR(VQ82&gt;=1, VR82&gt;=1, VS82&gt;=1, VT82&gt;=1, VU82&gt;=1), OR(VV82&gt;=1, VW82&gt;=1), COUNTIF(VX82:WD82, "&gt;=1")&gt;=2, COUNTIF(WE82:WJ82, "&gt;=1")&gt;=2, OR(WN82=1, WN82=2), OR(WO82&gt;=1, WP82&gt;=1), WQ82&lt;1), 1, 0))</f>
        <v/>
      </c>
      <c r="WW82" s="5" t="str">
        <f>IF(COUNTBLANK(VO82:WQ82)&gt;0, "", SUM(VQ82:VU82))</f>
        <v/>
      </c>
      <c r="WX82" s="5" t="str">
        <f>IF(COUNTBLANK(VO82:WQ82)&gt;0, "", SUM(VV82:VW82))</f>
        <v/>
      </c>
      <c r="WY82" s="5" t="str">
        <f>IF(COUNTBLANK(VO82:WQ82)&gt;0, "", SUM(VX82:WD82))</f>
        <v/>
      </c>
      <c r="WZ82" s="5" t="str">
        <f>IF(COUNTBLANK(VO82:WQ82)&gt;0, "", SUM(WE82:WJ82))</f>
        <v/>
      </c>
      <c r="XA82" s="6"/>
      <c r="XB82" s="5"/>
      <c r="XC82" s="5"/>
      <c r="XD82" s="5"/>
      <c r="XE82" s="5"/>
      <c r="XF82" s="5"/>
      <c r="XG82" s="5"/>
      <c r="XH82" s="5"/>
      <c r="XI82" s="5"/>
      <c r="XJ82" s="5"/>
      <c r="XK82" s="5"/>
      <c r="XL82" s="5" t="str">
        <f>IF(COUNTBLANK(XB82:XJ82)&gt;0, "", SUM(XB82:XJ82))</f>
        <v/>
      </c>
      <c r="XM82" s="6"/>
      <c r="XN82" s="5"/>
      <c r="XO82" s="5"/>
      <c r="XP82" s="5"/>
      <c r="XQ82" s="5"/>
      <c r="XR82" s="5"/>
      <c r="XS82" s="5"/>
      <c r="XT82" s="5"/>
      <c r="XU82" s="5" t="str">
        <f>IF(COUNTBLANK(XN82:XT82)&gt;0, "", SUM(XN82:XT82))</f>
        <v/>
      </c>
      <c r="XV82" s="6"/>
      <c r="XW82" s="5"/>
      <c r="XX82" s="5"/>
      <c r="XY82" s="5"/>
      <c r="XZ82" s="5"/>
      <c r="YA82" s="5"/>
      <c r="YB82" s="5"/>
      <c r="YC82" s="5"/>
      <c r="YD82" s="5"/>
      <c r="YE82" s="5"/>
      <c r="YF82" s="5"/>
      <c r="YG82" s="5"/>
      <c r="YH82" s="5"/>
      <c r="YI82" s="5"/>
      <c r="YJ82" s="5"/>
      <c r="YK82" s="5"/>
      <c r="YL82" s="5"/>
      <c r="YM82" s="5"/>
      <c r="YN82" s="5"/>
      <c r="YO82" s="5"/>
      <c r="YP82" s="12" t="str">
        <f>IF(COUNTBLANK(XW82:YO82)&gt;0, "", SUM(XW82:YO82))</f>
        <v/>
      </c>
      <c r="YQ82" s="12" t="str">
        <f>IF(COUNTBLANK(XW82:YO82)&gt;0, "", SUM(XY82,YC82,YD82,YE82,YJ82,YK82,YL82,YM82))</f>
        <v/>
      </c>
      <c r="YR82" s="12" t="str">
        <f>IF(COUNTBLANK(XW82:YO82)&gt;0, "", SUM(YF82:YH82))</f>
        <v/>
      </c>
      <c r="YS82" s="12" t="str">
        <f>IF(COUNTBLANK(XW82:YO82)&gt;0, "", SUM(XW82,XX82,YB82))</f>
        <v/>
      </c>
      <c r="YT82" s="12" t="str">
        <f>IF(COUNTBLANK(XW82:YO82)&gt;0, "", SUM(XZ82,YA82,YI82,YN82,YO82))</f>
        <v/>
      </c>
      <c r="YU82" s="12" t="str">
        <f>IF(COUNTBLANK(XW82:YO82)&gt;0, "", SUM(XY82,XZ82,YA82,YB82,YC82,YF82,YJ82,YN82,YO82))</f>
        <v/>
      </c>
      <c r="YV82" s="12" t="str">
        <f>IF(COUNTBLANK(XW82:YO82)&gt;0, "", SUM(XW82,XX82,YK82,YL82,YM82))</f>
        <v/>
      </c>
      <c r="YW82" s="12" t="str">
        <f>IF(COUNTBLANK(XW82:YO82)&gt;0, "", SUM(YD82,YE82,YG82,YH82,YI82))</f>
        <v/>
      </c>
      <c r="YX82" s="6"/>
      <c r="YY82" s="5"/>
      <c r="YZ82" s="5"/>
      <c r="ZA82" s="5"/>
      <c r="ZB82" s="5"/>
      <c r="ZC82" s="5"/>
      <c r="ZD82" s="5"/>
      <c r="ZE82" s="5"/>
      <c r="ZF82" s="5"/>
      <c r="ZG82" s="5"/>
      <c r="ZH82" s="5"/>
      <c r="ZI82" s="5"/>
      <c r="ZJ82" s="5"/>
      <c r="ZK82" s="5"/>
      <c r="ZL82" s="5"/>
      <c r="ZM82" s="5"/>
      <c r="ZN82" s="5"/>
      <c r="ZO82" s="5"/>
      <c r="ZP82" s="5"/>
      <c r="ZQ82" s="5"/>
      <c r="ZR82" s="5"/>
      <c r="ZS82" s="5"/>
      <c r="ZT82" s="5"/>
      <c r="ZU82" s="5"/>
      <c r="ZV82" s="5"/>
      <c r="ZW82" s="5"/>
      <c r="ZX82" s="5"/>
      <c r="ZY82" s="5"/>
      <c r="ZZ82" s="5"/>
      <c r="AAA82" s="5" t="str">
        <f>IF(COUNTBLANK(YY82:ZZ82)&gt;0, "", AVERAGE(YY82:ZZ82))</f>
        <v/>
      </c>
      <c r="AAB82" s="5" t="str">
        <f>IF(COUNTA(YY82:ZZ82)=0, "", AVERAGE(YZ82,ZL82,ZM82,ZN82,ZO82,ZP82,ZR82,ZT82,ZU82))</f>
        <v/>
      </c>
      <c r="AAC82" s="5" t="str">
        <f>IF(COUNTA(YY82:ZZ82)=0, "", AVERAGE(ZA82,ZB82,ZC82,ZD82,ZF82,ZH82,ZW82,ZX82))</f>
        <v/>
      </c>
      <c r="AAD82" s="5" t="str">
        <f>IF(COUNTA(YY82:ZZ82)=0, "", AVERAGE(ZE82,ZI82,ZJ82,ZK82,ZY82,ZZ82))</f>
        <v/>
      </c>
      <c r="AAE82" s="6"/>
      <c r="AAF82" s="5"/>
      <c r="AAG82" s="5"/>
      <c r="AAH82" s="5"/>
      <c r="AAI82" s="5"/>
      <c r="AAJ82" s="5"/>
      <c r="AAK82" s="5"/>
      <c r="AAL82" s="5"/>
      <c r="AAM82" s="5"/>
      <c r="AAN82" s="5"/>
      <c r="AAO82" s="5"/>
      <c r="AAP82" s="5"/>
      <c r="AAQ82" s="5"/>
      <c r="AAR82" s="5"/>
      <c r="AAS82" s="5"/>
      <c r="AAT82" s="5"/>
      <c r="AAU82" s="5"/>
      <c r="AAV82" s="5"/>
      <c r="AAW82" s="5"/>
      <c r="AAX82" s="5"/>
      <c r="AAY82" s="5"/>
      <c r="AAZ82" s="5"/>
      <c r="ABA82" s="5"/>
      <c r="ABB82" s="5"/>
      <c r="ABC82" s="5"/>
      <c r="ABD82" s="5"/>
      <c r="ABE82" s="5"/>
      <c r="ABF82" s="5"/>
      <c r="ABG82" s="5"/>
      <c r="ABH82" s="5"/>
      <c r="ABI82" s="5"/>
      <c r="ABJ82" s="5" t="str">
        <f>IF(SUM(AAF82:AAN82,AAP82:AAT82,AAV82:AAZ82,ABB82:ABG82)=0, "", SUM(AAF82:AAN82,AAP82:AAT82,AAV82:AAZ82,ABB82:ABG82))</f>
        <v/>
      </c>
      <c r="ABK82" s="5" t="str">
        <f>IF(SUM(ABN82, ABO82, ABP82, ABQ82, ABR82)=0, "", IF(OR(ABN82&gt;=8, ABO82&gt;=10, ABP82&gt;=13, ABQ82&gt;=10, ABR82&gt;=15), 1, 0))</f>
        <v/>
      </c>
      <c r="ABL82" s="5" t="str">
        <f>IF(SUM(AAF82:AAG82,AAI82,AAJ82,AAK82,AAL82,AAR82,AAX82,ABE82,ABG82)=0, "", SUM(AAF82:AAG82,AAI82,AAJ82,AAK82,AAL82,AAR82,AAX82,ABE82,ABG82))</f>
        <v/>
      </c>
      <c r="ABM82" s="5" t="str">
        <f>IF(SUM(AAH82,AAM82:AAN82,AAP82:AAQ82,AAS82:AAT82,AAV82:AAW82,AAY82:AAZ82,ABB82:ABD82,ABF82)=0, "", SUM(AAH82,AAM82:AAN82,AAP82:AAQ82,AAS82:AAT82,AAV82:AAW82,AAY82:AAZ82,ABB82:ABD82,ABF82))</f>
        <v/>
      </c>
      <c r="ABN82" s="5" t="str">
        <f>IF(SUM(AAY82:AAZ82,ABB82:ABC82,ABF82)=0, "", SUM(AAY82:AAZ82,ABB82:ABC82,ABF82))</f>
        <v/>
      </c>
      <c r="ABO82" s="5" t="str">
        <f>IF(SUM(AAN82,AAP82:AAQ82,AAT82,AAV82)=0, "", SUM(AAN82,AAP82:AAQ82,AAT82,AAV82))</f>
        <v/>
      </c>
      <c r="ABP82" s="5" t="str">
        <f>IF(SUM(AAH82,AAM82,AAS82,AAW82,ABD82)=0, "", SUM(AAH82,AAM82,AAS82,AAW82,ABD82))</f>
        <v/>
      </c>
      <c r="ABQ82" s="5" t="str">
        <f>IF(SUM(AAF82:AAG82,AAI82,AAK82,ABE82)=0, "", SUM(AAF82:AAG82,AAI82,AAK82,ABE82))</f>
        <v/>
      </c>
      <c r="ABR82" s="5" t="str">
        <f>IF(SUM(AAJ82,AAL82,AAR82,AAX82,ABG82)=0, "", SUM(AAJ82,AAL82,AAR82,AAX82,ABG82))</f>
        <v/>
      </c>
      <c r="ABS82" s="5" t="str">
        <f>IF(ABN82="", "", IF(ABN82&gt;=8, 1, 0))</f>
        <v/>
      </c>
      <c r="ABT82" s="5" t="str">
        <f>IF(ABO82="", "", IF(ABO82&gt;=10, 1, 0))</f>
        <v/>
      </c>
      <c r="ABU82" s="5" t="str">
        <f>IF(ABP82="", "", IF(ABP82&gt;=13, 1, 0))</f>
        <v/>
      </c>
      <c r="ABV82" s="5" t="str">
        <f>IF(ABQ82="", "", IF(ABQ82&gt;=10, 1, 0))</f>
        <v/>
      </c>
      <c r="ABW82" s="5" t="str">
        <f>IF(ABR82="", "", IF(ABR82&gt;=15, 1, 0))</f>
        <v/>
      </c>
      <c r="ABX82" s="5" t="str">
        <f>IF(AND(AAO82="", AAU82="", ABA82=""), "", IF(AAO82=5,1,0) + IF(AAU82=5,1,0) + IF(ABA82=5,1,0))</f>
        <v/>
      </c>
      <c r="ABY82" s="6"/>
      <c r="ABZ82" s="5"/>
      <c r="ACA82" s="5"/>
      <c r="ACB82" s="5"/>
      <c r="ACC82" s="5"/>
      <c r="ACD82" s="5"/>
      <c r="ACE82" s="5"/>
      <c r="ACF82" s="5"/>
      <c r="ACG82" s="5"/>
      <c r="ACH82" s="5"/>
      <c r="ACI82" s="5"/>
      <c r="ACJ82" s="5"/>
      <c r="ACK82" s="5"/>
      <c r="ACL82" s="5"/>
      <c r="ACM82" s="5"/>
      <c r="ACN82" s="5"/>
      <c r="ACO82" s="5"/>
      <c r="ACP82" s="5"/>
      <c r="ACQ82" s="5"/>
      <c r="ACR82" s="5"/>
      <c r="ACS82" s="5"/>
      <c r="ACT82" s="5"/>
      <c r="ACU82" s="5"/>
      <c r="ACV82" s="5"/>
      <c r="ACW82" s="5"/>
      <c r="ACX82" s="5"/>
      <c r="ACY82" s="5"/>
      <c r="ACZ82" s="5"/>
      <c r="ADA82" s="5"/>
      <c r="ADB82" s="5"/>
      <c r="ADC82" s="5"/>
      <c r="ADD82" s="5"/>
      <c r="ADE82" s="5"/>
      <c r="ADF82" s="5"/>
      <c r="ADG82" s="5"/>
      <c r="ADH82" s="5"/>
      <c r="ADI82" s="5"/>
      <c r="ADJ82" s="5"/>
      <c r="ADK82" s="5"/>
      <c r="ADL82" s="5"/>
      <c r="ADM82" s="5"/>
      <c r="ADN82" s="5"/>
      <c r="ADO82" s="5"/>
      <c r="ADP82" s="5"/>
      <c r="ADQ82" s="6"/>
      <c r="ADR82" s="5"/>
      <c r="ADS82" s="5"/>
      <c r="ADT82" s="5"/>
      <c r="ADU82" s="5"/>
      <c r="ADV82" s="5"/>
      <c r="ADW82" s="5"/>
      <c r="ADX82" s="5"/>
      <c r="ADY82" s="5"/>
      <c r="ADZ82" s="5"/>
      <c r="AEA82" s="5"/>
      <c r="AEB82" s="5"/>
      <c r="AEC82" s="5"/>
      <c r="AED82" s="5"/>
      <c r="AEE82" s="5"/>
      <c r="AEF82" s="5"/>
      <c r="AEG82" s="5"/>
      <c r="AEH82" s="5"/>
      <c r="AEI82" s="5"/>
      <c r="AEJ82" s="5"/>
      <c r="AEK82" s="5"/>
      <c r="AEL82" s="5" t="str">
        <f>IF(COUNTA(ADR82:AEK82)=0, "", SUM(ADR82:AEK82))</f>
        <v/>
      </c>
      <c r="AEM82" s="8"/>
      <c r="AEN82" s="6"/>
      <c r="AEO82" s="6"/>
      <c r="AEP82" s="6"/>
      <c r="AEQ82" s="6"/>
      <c r="AER82" s="5"/>
      <c r="AES82" s="6"/>
      <c r="AET82" s="6"/>
      <c r="AEU82" s="6"/>
      <c r="AEV82" s="5"/>
      <c r="AEW82" s="5"/>
      <c r="AEX82" s="5"/>
      <c r="AEY82" s="5"/>
      <c r="AEZ82" s="5"/>
      <c r="AFA82" s="5"/>
      <c r="AFB82" s="5"/>
      <c r="AFC82" s="5"/>
      <c r="AFD82" s="5"/>
      <c r="AFE82" s="5"/>
      <c r="AFF82" s="5"/>
      <c r="AFG82" s="5"/>
      <c r="AFH82" s="5"/>
      <c r="AFI82" s="5"/>
      <c r="AFJ82" s="5"/>
      <c r="AFK82" s="5"/>
      <c r="AFL82" s="5"/>
      <c r="AFM82" s="5"/>
      <c r="AFN82" s="5"/>
      <c r="AFO82" s="5"/>
      <c r="AFP82" s="5"/>
      <c r="AFQ82" s="5"/>
      <c r="AFR82" s="5"/>
      <c r="AFS82" s="5"/>
      <c r="AFT82" s="5"/>
      <c r="AFU82" s="5"/>
      <c r="AFV82" s="5"/>
      <c r="AFW82" s="5"/>
      <c r="AFX82" s="5"/>
      <c r="AFY82" s="5"/>
      <c r="AFZ82" s="5"/>
      <c r="AGA82" s="5" t="str">
        <f>IF(COUNTA(AEV82:AFY82)=0, "", SUM(AEV82:AFY82))</f>
        <v/>
      </c>
      <c r="AGB82" s="6"/>
      <c r="AGC82" s="5"/>
      <c r="AGD82" s="5"/>
      <c r="AGE82" s="5"/>
      <c r="AGF82" s="5"/>
      <c r="AGG82" s="5"/>
      <c r="AGM82" s="18"/>
      <c r="AGS82" s="6"/>
      <c r="AHG82" s="18"/>
      <c r="AHM82" s="6"/>
      <c r="AHN82" s="5"/>
      <c r="AHO82" s="5"/>
      <c r="AHP82" s="5"/>
      <c r="AHQ82" s="5"/>
      <c r="AHR82" s="5"/>
      <c r="AHS82" s="5"/>
      <c r="AHT82" s="5"/>
      <c r="AHU82" s="5"/>
      <c r="AHV82" s="5"/>
      <c r="AHW82" s="5"/>
      <c r="AHX82" s="5" t="str">
        <f>IF(COUNTBLANK(AHN82:AHW82)&gt;0, "", SUM(AHN82:AHW82))</f>
        <v/>
      </c>
      <c r="AHY82" s="5" t="str">
        <f>IF(COUNTBLANK(AHN82:AHW82)&gt;0, "", SUM(AHR82,AHW82))</f>
        <v/>
      </c>
      <c r="AHZ82" s="5" t="str">
        <f>IF(COUNTBLANK(AHN82:AHW82)&gt;0, "", SUM(AHP82,AHS82))</f>
        <v/>
      </c>
      <c r="AIA82" s="5" t="str">
        <f>IF(COUNTBLANK(AHN82:AHW82)&gt;0, "", SUM(AHT82,AHV82))</f>
        <v/>
      </c>
      <c r="AIB82" s="5" t="str">
        <f>IF(COUNTBLANK(AHN82:AHW82)&gt;0, "", SUM(AHQ82,AHU82))</f>
        <v/>
      </c>
      <c r="AIC82" s="5" t="str">
        <f>IF(COUNTBLANK(AHN82:AHW82)&gt;0, "", SUM(AHN82:AHO82))</f>
        <v/>
      </c>
      <c r="AID82" s="6"/>
      <c r="AIE82" s="5"/>
      <c r="AIF82" s="5"/>
      <c r="AIG82" s="5"/>
      <c r="AIH82" s="5"/>
      <c r="AII82" s="5"/>
      <c r="AIJ82" s="5"/>
      <c r="AIK82" s="5"/>
      <c r="AIL82" s="5"/>
      <c r="AIM82" s="5"/>
      <c r="AIN82" s="5"/>
      <c r="AIO82" s="5"/>
      <c r="AIP82" s="5"/>
      <c r="AIQ82" s="5"/>
      <c r="AIR82" s="5"/>
      <c r="AIS82" s="5"/>
      <c r="AIT82" s="5"/>
      <c r="AIU82" s="5"/>
      <c r="AIV82" s="5"/>
      <c r="AIW82" s="5"/>
      <c r="AIX82" s="5"/>
      <c r="AIY82" s="5"/>
      <c r="AIZ82" s="5"/>
      <c r="AJA82" s="5"/>
      <c r="AJB82" s="6"/>
      <c r="AJC82" s="5"/>
      <c r="AJD82" s="5"/>
      <c r="AJE82" s="5"/>
      <c r="AJF82" s="5"/>
      <c r="AJG82" s="5"/>
      <c r="AJH82" s="5"/>
      <c r="AJI82" s="5"/>
      <c r="AJJ82" s="5"/>
      <c r="AJK82" s="5"/>
      <c r="AJL82" s="5"/>
      <c r="AJM82" s="5" t="str">
        <f>IF(COUNTBLANK(AJC82:AJK82)&gt;0, "", SUM(AJC82:AJK82))</f>
        <v/>
      </c>
      <c r="AJN82" s="6"/>
      <c r="AJO82" s="5"/>
      <c r="AJP82" s="5"/>
      <c r="AJQ82" s="5"/>
      <c r="AJR82" s="5"/>
      <c r="AJS82" s="5"/>
      <c r="AJT82" s="5"/>
      <c r="AJU82" s="5"/>
      <c r="AJV82" s="5" t="str">
        <f>IF(COUNTBLANK(AJO82:AJU82)&gt;0, "", SUM(AJO82:AJU82))</f>
        <v/>
      </c>
    </row>
    <row r="83" spans="1:958" ht="15" customHeight="1" x14ac:dyDescent="0.35">
      <c r="A83" s="5">
        <v>318912</v>
      </c>
      <c r="B83" s="5" t="s">
        <v>1155</v>
      </c>
      <c r="C83" s="6">
        <v>44262</v>
      </c>
      <c r="D83" s="5">
        <v>0</v>
      </c>
      <c r="E83" s="5">
        <v>1</v>
      </c>
      <c r="F83" s="5">
        <v>0</v>
      </c>
      <c r="G83" s="5">
        <v>0</v>
      </c>
      <c r="H83" s="5">
        <v>0</v>
      </c>
      <c r="I83" s="5">
        <v>0</v>
      </c>
      <c r="J83" s="5">
        <v>0</v>
      </c>
      <c r="K83" s="5">
        <v>0</v>
      </c>
      <c r="L83" s="5">
        <v>1</v>
      </c>
      <c r="M83" s="5">
        <v>0</v>
      </c>
      <c r="N83" s="5">
        <v>0</v>
      </c>
      <c r="O83" s="5">
        <v>0</v>
      </c>
      <c r="P83" s="5">
        <v>0</v>
      </c>
      <c r="Q83" s="5">
        <v>0</v>
      </c>
      <c r="R83" s="5">
        <v>0</v>
      </c>
      <c r="S83" s="5">
        <v>0</v>
      </c>
      <c r="T83" s="5">
        <v>0</v>
      </c>
      <c r="U83" s="5">
        <v>0</v>
      </c>
      <c r="V83" s="5">
        <f>IF(COUNTA(D83,F83,H83,J83,L83,N83,P83,R83,T83)=0, "", IF(OR(D83=1,F83=1,H83=1,J83=1,L83=1,N83=1,P83=1,R83=1,T83=1), 1, 0))</f>
        <v>1</v>
      </c>
      <c r="W83" s="5">
        <f>IF(COUNTA(E83,G83,I83,K83,M83,O83,Q83,S83,U83)=0, "", IF(OR(E83=1,G83=1,I83=1,K83=1,M83=1,O83=1,Q83=1,S83=1,U83=1), 1, 0))</f>
        <v>1</v>
      </c>
      <c r="X83" s="5">
        <v>0</v>
      </c>
      <c r="Y83" s="5">
        <v>1</v>
      </c>
      <c r="Z83" s="5">
        <v>1</v>
      </c>
      <c r="AA83" s="5">
        <v>1</v>
      </c>
      <c r="AB83" s="5">
        <f>IF(AG83&lt;&gt;"", 1, 0)</f>
        <v>1</v>
      </c>
      <c r="AC83" s="5">
        <f>IF(AH83&lt;&gt;"", 1, 0)</f>
        <v>1</v>
      </c>
      <c r="AD83" s="5">
        <v>1</v>
      </c>
      <c r="AE83" s="7" t="s">
        <v>1131</v>
      </c>
      <c r="AF83" s="6">
        <v>45427.007048611107</v>
      </c>
      <c r="AG83" s="8" t="s">
        <v>1156</v>
      </c>
      <c r="AH83" s="8">
        <v>45434</v>
      </c>
      <c r="AI83" s="8">
        <v>45788</v>
      </c>
      <c r="AJ83" s="5">
        <f>IF(OR(ISBLANK(AE83), ISBLANK(AG83)), "", AG83 - AE83)</f>
        <v>465</v>
      </c>
      <c r="AK83" s="9">
        <v>45100</v>
      </c>
      <c r="AL83" s="5">
        <f>IF(OR(ISBLANK(AG83), ISBLANK(AK83)), "", AK83 - AG83)</f>
        <v>289</v>
      </c>
      <c r="AM83" s="6">
        <v>45373</v>
      </c>
      <c r="AN83" s="10">
        <f>IF(OR(ISBLANK(AM83), ISBLANK(AF83)), "", AF83 - AM83)</f>
        <v>54.007048611107166</v>
      </c>
      <c r="AO83" s="6">
        <v>44346</v>
      </c>
      <c r="AP83" s="6">
        <v>36464</v>
      </c>
      <c r="AQ83" s="5">
        <f>IF(OR(ISBLANK(AO83), ISBLANK(AP83)), "", DATEDIF(AP83, AO83, "Y"))</f>
        <v>21</v>
      </c>
      <c r="AR83" s="11" t="s">
        <v>959</v>
      </c>
      <c r="AS83" s="11">
        <f>IF(ISBLANK(AR83), "", IF(AR83="ישראל", 1, 2))</f>
        <v>1</v>
      </c>
      <c r="AT83" s="11" t="s">
        <v>959</v>
      </c>
      <c r="AU83" s="11" t="s">
        <v>959</v>
      </c>
      <c r="AV83" s="5"/>
      <c r="AW83" s="5">
        <v>1</v>
      </c>
      <c r="AX83" s="5">
        <v>1</v>
      </c>
      <c r="AY83" s="5">
        <v>14</v>
      </c>
      <c r="AZ83" s="5">
        <f>IF(ISBLANK(AY83), "", IF(AY83&lt;=8, 1, IF(AY83&lt;=12, 2, 3)))</f>
        <v>3</v>
      </c>
      <c r="BA83" s="5">
        <v>15</v>
      </c>
      <c r="BB83" s="5">
        <f>IF(ISBLANK(BA83), "", IF(BA83&lt;=8, 1, IF(BA83&lt;=12, 2, 3)))</f>
        <v>3</v>
      </c>
      <c r="BC83" s="11" t="s">
        <v>1023</v>
      </c>
      <c r="BD83" s="11" t="s">
        <v>1108</v>
      </c>
      <c r="BE83" s="5">
        <v>2</v>
      </c>
      <c r="BF83" s="5"/>
      <c r="BG83" s="5">
        <v>1</v>
      </c>
      <c r="BH83" s="6" t="s">
        <v>1131</v>
      </c>
      <c r="BI83" s="5">
        <v>2</v>
      </c>
      <c r="BJ83" s="5">
        <v>3</v>
      </c>
      <c r="BK83" s="5">
        <v>4</v>
      </c>
      <c r="BL83" s="5">
        <v>1</v>
      </c>
      <c r="BM83" s="5">
        <v>4</v>
      </c>
      <c r="BN83" s="5">
        <v>2</v>
      </c>
      <c r="BO83" s="5">
        <v>4</v>
      </c>
      <c r="BP83" s="5">
        <v>2</v>
      </c>
      <c r="BQ83" s="5">
        <v>1</v>
      </c>
      <c r="BR83" s="5">
        <v>2</v>
      </c>
      <c r="BS83" s="5">
        <v>1</v>
      </c>
      <c r="BT83" s="5">
        <v>1</v>
      </c>
      <c r="BU83" s="5">
        <v>3</v>
      </c>
      <c r="BV83" s="5">
        <v>3</v>
      </c>
      <c r="BW83" s="5">
        <v>1</v>
      </c>
      <c r="BX83" s="5">
        <v>2</v>
      </c>
      <c r="BY83" s="5">
        <v>1</v>
      </c>
      <c r="BZ83" s="5">
        <v>3</v>
      </c>
      <c r="CA83" s="5">
        <v>3</v>
      </c>
      <c r="CB83" s="5">
        <v>1</v>
      </c>
      <c r="CC83" s="5">
        <v>1</v>
      </c>
      <c r="CD83" s="5">
        <v>3</v>
      </c>
      <c r="CE83" s="5">
        <v>1</v>
      </c>
      <c r="CF83" s="5">
        <v>1</v>
      </c>
      <c r="CG83" s="5">
        <v>1</v>
      </c>
      <c r="CH83" s="5">
        <v>2</v>
      </c>
      <c r="CI83" s="5">
        <v>1</v>
      </c>
      <c r="CJ83" s="5">
        <v>3</v>
      </c>
      <c r="CK83" s="5">
        <v>2</v>
      </c>
      <c r="CL83" s="5">
        <v>2</v>
      </c>
      <c r="CM83" s="5">
        <f>IF(SUM(BI83:BQ83,BS83:BW83,BY83:CC83,CE83:CJ83)=0, "", SUM(BI83:BQ83,BS83:BW83,BY83:CC83,CE83:CJ83))</f>
        <v>50</v>
      </c>
      <c r="CN83" s="5">
        <f>IF(SUM(CQ83, CR83, CS83, CT83, CU83)=0, "", IF(OR(CQ83&gt;=8, CR83&gt;=10, CS83&gt;=13, CT83&gt;=10, CU83&gt;=15), 1, 0))</f>
        <v>1</v>
      </c>
      <c r="CO83" s="5">
        <f>IF(SUM(BI83:BJ83,BL83,BM83,BN83,BO83,BU83,CA83,CH83,CJ83)=0, "", SUM(BI83:BJ83,BL83,BM83,BN83,BO83,BU83,CA83,CH83,CJ83))</f>
        <v>27</v>
      </c>
      <c r="CP83" s="5">
        <f>IF(SUM(BK83,BP83:BQ83,BS83:BT83,BV83:BW83,BY83:BZ83,CB83:CC83,CE83:CG83,CI83)=0, "", SUM(BK83,BP83:BQ83,BS83:BT83,BV83:BW83,BY83:BZ83,CB83:CC83,CE83:CG83,CI83))</f>
        <v>23</v>
      </c>
      <c r="CQ83" s="5">
        <f>IF(SUM(CB83:CC83,CE83:CF83,CI83)=0, "", SUM(CB83:CC83,CE83:CF83,CI83))</f>
        <v>5</v>
      </c>
      <c r="CR83" s="5">
        <f>IF(SUM(BQ83,BS83:BT83,BW83,BY83)=0, "", SUM(BQ83,BS83:BT83,BW83,BY83))</f>
        <v>5</v>
      </c>
      <c r="CS83" s="5">
        <f>IF(SUM(BK83,BP83,BV83,BZ83,CG83)=0, "", SUM(BK83,BP83,BV83,BZ83,CG83))</f>
        <v>13</v>
      </c>
      <c r="CT83" s="5">
        <f>IF(SUM(BI83:BJ83,BL83,BN83,CH83)=0, "", SUM(BI83:BJ83,BL83,BN83,CH83))</f>
        <v>10</v>
      </c>
      <c r="CU83" s="5">
        <f>IF(SUM(BM83,BO83,BU83,CA83,CJ83)=0, "", SUM(BM83,BO83,BU83,CA83,CJ83))</f>
        <v>17</v>
      </c>
      <c r="CV83" s="5">
        <f>IF(CQ83="", "", IF(CQ83&gt;=8, 1, 0))</f>
        <v>0</v>
      </c>
      <c r="CW83" s="5">
        <f>IF(CR83="", "", IF(CR83&gt;=10, 1, 0))</f>
        <v>0</v>
      </c>
      <c r="CX83" s="5">
        <f>IF(CS83="", "", IF(CS83&gt;=13, 1, 0))</f>
        <v>1</v>
      </c>
      <c r="CY83" s="5">
        <f>IF(CT83="", "", IF(CT83&gt;=10, 1, 0))</f>
        <v>1</v>
      </c>
      <c r="CZ83" s="5">
        <f>IF(CU83="", "", IF(CU83&gt;=15, 1, 0))</f>
        <v>1</v>
      </c>
      <c r="DA83" s="5">
        <f>IF(AND(BR83="", BX83="", CD83=""), "", IF(BR83=5,1,0) + IF(BX83=5,1,0) + IF(CD83=5,1,0))</f>
        <v>0</v>
      </c>
      <c r="DB83" s="6" t="s">
        <v>1131</v>
      </c>
      <c r="DC83" s="12">
        <v>0</v>
      </c>
      <c r="DD83" s="13"/>
      <c r="DE83" s="12">
        <v>3</v>
      </c>
      <c r="DF83" s="13"/>
      <c r="DG83" s="12">
        <v>3</v>
      </c>
      <c r="DH83" s="13"/>
      <c r="DI83" s="12">
        <v>0</v>
      </c>
      <c r="DJ83" s="13"/>
      <c r="DK83" s="12">
        <v>0</v>
      </c>
      <c r="DL83" s="13"/>
      <c r="DM83" s="12">
        <v>0</v>
      </c>
      <c r="DN83" s="13"/>
      <c r="DO83" s="12">
        <v>0</v>
      </c>
      <c r="DP83" s="13"/>
      <c r="DQ83" s="12">
        <v>0</v>
      </c>
      <c r="DR83" s="13"/>
      <c r="DS83" s="12">
        <v>0</v>
      </c>
      <c r="DT83" s="13"/>
      <c r="DU83" s="12">
        <v>5</v>
      </c>
      <c r="DV83" s="13">
        <v>6</v>
      </c>
      <c r="DW83" s="12">
        <v>0</v>
      </c>
      <c r="DX83" s="13"/>
      <c r="DY83" s="12">
        <v>3</v>
      </c>
      <c r="DZ83" s="13">
        <v>12</v>
      </c>
      <c r="EA83" s="12">
        <v>0</v>
      </c>
      <c r="EB83" s="13"/>
      <c r="EC83" s="12">
        <v>3</v>
      </c>
      <c r="ED83" s="13">
        <v>20</v>
      </c>
      <c r="EE83" s="12">
        <v>0</v>
      </c>
      <c r="EF83" s="13"/>
      <c r="EG83" s="12">
        <v>0</v>
      </c>
      <c r="EH83" s="13"/>
      <c r="EI83" s="12">
        <v>0</v>
      </c>
      <c r="EJ83" s="13"/>
      <c r="EK83" s="5">
        <v>1</v>
      </c>
      <c r="EL83" s="5">
        <v>1</v>
      </c>
      <c r="EM83" s="5">
        <v>0</v>
      </c>
      <c r="EN83" s="6" t="s">
        <v>1131</v>
      </c>
      <c r="EO83" s="5">
        <v>2</v>
      </c>
      <c r="EP83" s="5">
        <v>3</v>
      </c>
      <c r="EQ83" s="5">
        <v>1</v>
      </c>
      <c r="ER83" s="5">
        <v>3</v>
      </c>
      <c r="ES83" s="5">
        <v>2</v>
      </c>
      <c r="ET83" s="5">
        <v>3</v>
      </c>
      <c r="EU83" s="5">
        <v>3</v>
      </c>
      <c r="EV83" s="5">
        <v>2</v>
      </c>
      <c r="EW83" s="5">
        <v>2</v>
      </c>
      <c r="EX83" s="5">
        <v>1</v>
      </c>
      <c r="EY83" s="5">
        <v>3</v>
      </c>
      <c r="EZ83" s="5">
        <v>2</v>
      </c>
      <c r="FA83" s="5">
        <v>3</v>
      </c>
      <c r="FB83" s="5">
        <v>3</v>
      </c>
      <c r="FC83" s="5">
        <v>3</v>
      </c>
      <c r="FD83" s="5">
        <v>0</v>
      </c>
      <c r="FE83" s="5">
        <v>2</v>
      </c>
      <c r="FF83" s="5">
        <v>3</v>
      </c>
      <c r="FG83" s="5">
        <v>2</v>
      </c>
      <c r="FH83" s="5">
        <v>1</v>
      </c>
      <c r="FI83" s="5">
        <v>44</v>
      </c>
      <c r="FJ83" s="5">
        <v>1</v>
      </c>
      <c r="FK83" s="5">
        <v>1</v>
      </c>
      <c r="FL83" s="6" t="s">
        <v>1131</v>
      </c>
      <c r="FM83" s="5">
        <v>4</v>
      </c>
      <c r="FN83" s="5">
        <v>2</v>
      </c>
      <c r="FO83" s="5">
        <v>4</v>
      </c>
      <c r="FP83" s="5">
        <v>3</v>
      </c>
      <c r="FQ83" s="5">
        <v>3</v>
      </c>
      <c r="FR83" s="5">
        <v>3</v>
      </c>
      <c r="FS83" s="14">
        <f>IF(COUNTBLANK(FM83:FR83)&gt;0, "", AVERAGE(FM83:FR83))</f>
        <v>3.1666666666666665</v>
      </c>
      <c r="FT83" s="6" t="s">
        <v>1157</v>
      </c>
      <c r="FU83" s="5">
        <v>2</v>
      </c>
      <c r="FV83" s="5">
        <v>1</v>
      </c>
      <c r="FW83" s="5">
        <v>1</v>
      </c>
      <c r="FX83" s="5">
        <v>1</v>
      </c>
      <c r="FY83" s="5">
        <v>0</v>
      </c>
      <c r="FZ83" s="5">
        <v>1</v>
      </c>
      <c r="GA83" s="5">
        <v>1</v>
      </c>
      <c r="GB83" s="5">
        <v>1</v>
      </c>
      <c r="GC83" s="5">
        <v>0</v>
      </c>
      <c r="GD83" s="5">
        <v>1</v>
      </c>
      <c r="GE83" s="5">
        <f>IF(COUNTBLANK(FU83:GC83)&gt;0, "", SUM(FU83:GC83))</f>
        <v>8</v>
      </c>
      <c r="GF83" s="6" t="s">
        <v>1157</v>
      </c>
      <c r="GG83" s="5">
        <v>1</v>
      </c>
      <c r="GH83" s="5">
        <v>1</v>
      </c>
      <c r="GI83" s="5">
        <v>1</v>
      </c>
      <c r="GJ83" s="5">
        <v>1</v>
      </c>
      <c r="GK83" s="5">
        <v>1</v>
      </c>
      <c r="GL83" s="5">
        <v>1</v>
      </c>
      <c r="GM83" s="5">
        <v>1</v>
      </c>
      <c r="GN83" s="5">
        <f>IF(COUNTBLANK(GG83:GM83)&gt;0, "", SUM(GG83:GM83))</f>
        <v>7</v>
      </c>
      <c r="GO83" s="6" t="s">
        <v>1158</v>
      </c>
      <c r="GP83" s="5">
        <v>1</v>
      </c>
      <c r="GQ83" s="5">
        <v>5</v>
      </c>
      <c r="GR83" s="5">
        <v>4</v>
      </c>
      <c r="GS83" s="5">
        <v>5</v>
      </c>
      <c r="GT83" s="5">
        <v>4</v>
      </c>
      <c r="GU83" s="5">
        <v>4</v>
      </c>
      <c r="GV83" s="5">
        <v>5</v>
      </c>
      <c r="GW83" s="5">
        <v>5</v>
      </c>
      <c r="GX83" s="5">
        <v>5</v>
      </c>
      <c r="GY83" s="5">
        <v>4</v>
      </c>
      <c r="GZ83" s="5">
        <v>5</v>
      </c>
      <c r="HA83" s="5">
        <v>4</v>
      </c>
      <c r="HB83" s="5">
        <v>4</v>
      </c>
      <c r="HC83" s="5">
        <v>5</v>
      </c>
      <c r="HD83" s="5">
        <v>5</v>
      </c>
      <c r="HE83" s="5">
        <v>5</v>
      </c>
      <c r="HF83" s="5">
        <v>5</v>
      </c>
      <c r="HG83" s="5">
        <v>4</v>
      </c>
      <c r="HH83" s="5">
        <v>5</v>
      </c>
      <c r="HI83" s="5">
        <f>IF(COUNTBLANK(GQ83:HH83)&gt;0, "", SUM(GQ83:HH83))</f>
        <v>83</v>
      </c>
      <c r="HJ83" s="6" t="s">
        <v>1158</v>
      </c>
      <c r="HK83" s="5">
        <v>2</v>
      </c>
      <c r="HL83" s="5">
        <v>1</v>
      </c>
      <c r="HM83" s="5">
        <v>1</v>
      </c>
      <c r="HN83" s="5">
        <v>0</v>
      </c>
      <c r="HO83" s="5">
        <v>1</v>
      </c>
      <c r="HP83" s="5">
        <v>0</v>
      </c>
      <c r="HQ83" s="5">
        <v>1</v>
      </c>
      <c r="HR83" s="5">
        <v>3</v>
      </c>
      <c r="HS83" s="5">
        <v>3</v>
      </c>
      <c r="HT83" s="5">
        <v>0</v>
      </c>
      <c r="HU83" s="5">
        <v>2</v>
      </c>
      <c r="HV83" s="5">
        <v>1</v>
      </c>
      <c r="HW83" s="5">
        <v>2</v>
      </c>
      <c r="HX83" s="5">
        <v>0</v>
      </c>
      <c r="HY83" s="5">
        <v>3</v>
      </c>
      <c r="HZ83" s="5">
        <v>1</v>
      </c>
      <c r="IA83" s="5">
        <v>0</v>
      </c>
      <c r="IB83" s="5">
        <v>1</v>
      </c>
      <c r="IC83" s="5">
        <v>0</v>
      </c>
      <c r="ID83" s="5">
        <v>0</v>
      </c>
      <c r="IE83" s="5">
        <v>3</v>
      </c>
      <c r="IF83" s="5">
        <v>3</v>
      </c>
      <c r="IG83" s="5">
        <v>2</v>
      </c>
      <c r="IH83" s="5">
        <v>2</v>
      </c>
      <c r="II83" s="5">
        <v>3</v>
      </c>
      <c r="IJ83" s="5">
        <f>IF(COUNTA(HK83:II83)=0, "", SUM(HK83,HL83,HN83,HO83,HP83,HU83,HV83,HX83,HZ83,IA83,IB83,IH83))</f>
        <v>11</v>
      </c>
      <c r="IK83" s="5">
        <f>IF(COUNTA(HK83:II83)=0, "", SUM(HM83,HQ83,HR83,HS83,HT83,HW83,HY83,IC83,ID83,IE83,IF83,IG83,II83))</f>
        <v>24</v>
      </c>
      <c r="IL83" s="5">
        <v>2</v>
      </c>
      <c r="IM83" s="5">
        <v>2</v>
      </c>
      <c r="IN83" s="5">
        <v>2</v>
      </c>
      <c r="IO83" s="5">
        <v>2</v>
      </c>
      <c r="IP83" s="5">
        <v>2</v>
      </c>
      <c r="IQ83" s="5">
        <v>2</v>
      </c>
      <c r="IR83" s="5">
        <v>1</v>
      </c>
      <c r="IS83" s="5">
        <v>2</v>
      </c>
      <c r="IT83" s="5">
        <v>2</v>
      </c>
      <c r="IU83" s="5">
        <v>2</v>
      </c>
      <c r="IV83" s="5">
        <v>2</v>
      </c>
      <c r="IW83" s="5">
        <v>1</v>
      </c>
      <c r="IX83" s="5">
        <v>2</v>
      </c>
      <c r="IY83" s="5">
        <v>1</v>
      </c>
      <c r="IZ83" s="5">
        <v>1</v>
      </c>
      <c r="JA83" s="5">
        <v>0</v>
      </c>
      <c r="JB83" s="5">
        <v>2</v>
      </c>
      <c r="JC83" s="5">
        <v>2</v>
      </c>
      <c r="JD83" s="5">
        <v>2</v>
      </c>
      <c r="JE83" s="5">
        <v>1</v>
      </c>
      <c r="JF83" s="5">
        <v>3</v>
      </c>
      <c r="JG83" s="5">
        <v>3</v>
      </c>
      <c r="JH83" s="5">
        <v>1</v>
      </c>
      <c r="JI83" s="5">
        <v>1</v>
      </c>
      <c r="JJ83" s="5">
        <v>3</v>
      </c>
      <c r="JK83" s="5">
        <f>IF(COUNTA(IL83:JJ83)=0, "", SUM(IL83,IM83,IO83,IP83,IQ83,IV83,IW83,IY83,JA83,JB83,JC83,JI83))</f>
        <v>19</v>
      </c>
      <c r="JL83" s="5">
        <f>IF(COUNTA(IL83:JJ83)=0, "", SUM(IN83,IR83,IS83,IT83,IU83,IX83,IZ83,JD83,JE83,JF83,JG83,JH83,JJ83))</f>
        <v>25</v>
      </c>
      <c r="JM83" s="6" t="s">
        <v>1158</v>
      </c>
      <c r="JN83" s="5">
        <v>1</v>
      </c>
      <c r="JO83" s="5">
        <v>1</v>
      </c>
      <c r="JP83" s="5">
        <v>2</v>
      </c>
      <c r="JQ83" s="5">
        <v>1</v>
      </c>
      <c r="JR83" s="5">
        <v>1</v>
      </c>
      <c r="JS83" s="5">
        <v>1</v>
      </c>
      <c r="JT83" s="5">
        <v>2</v>
      </c>
      <c r="JU83" s="5">
        <v>1</v>
      </c>
      <c r="JV83" s="5">
        <v>1</v>
      </c>
      <c r="JW83" s="5">
        <v>2</v>
      </c>
      <c r="JX83" s="5">
        <v>2</v>
      </c>
      <c r="JY83" s="5">
        <v>2</v>
      </c>
      <c r="JZ83" s="5">
        <v>2</v>
      </c>
      <c r="KA83" s="5">
        <v>1</v>
      </c>
      <c r="KB83" s="5">
        <v>1</v>
      </c>
      <c r="KC83" s="5">
        <v>2</v>
      </c>
      <c r="KD83" s="5">
        <v>2</v>
      </c>
      <c r="KE83" s="5">
        <v>2</v>
      </c>
      <c r="KF83" s="5">
        <v>2</v>
      </c>
      <c r="KG83" s="5">
        <v>2</v>
      </c>
      <c r="KH83" s="5">
        <v>3</v>
      </c>
      <c r="KI83" s="5">
        <v>1</v>
      </c>
      <c r="KJ83" s="5">
        <v>4</v>
      </c>
      <c r="KK83" s="5">
        <v>2</v>
      </c>
      <c r="KL83" s="5">
        <v>3</v>
      </c>
      <c r="KM83" s="5">
        <v>3</v>
      </c>
      <c r="KN83" s="5">
        <v>1</v>
      </c>
      <c r="KO83" s="5">
        <v>1</v>
      </c>
      <c r="KP83" s="5">
        <v>3</v>
      </c>
      <c r="KQ83" s="5">
        <v>4</v>
      </c>
      <c r="KR83" s="5">
        <v>1</v>
      </c>
      <c r="KS83" s="5">
        <v>1</v>
      </c>
      <c r="KT83" s="5">
        <v>3</v>
      </c>
      <c r="KU83" s="5">
        <v>1</v>
      </c>
      <c r="KV83" s="5">
        <v>2</v>
      </c>
      <c r="KW83" s="5">
        <v>4</v>
      </c>
      <c r="KX83" s="5">
        <f>IF(COUNTA(JN83:KW83)=0, "", SUM(JN83:KW83))</f>
        <v>68</v>
      </c>
      <c r="KY83" s="5">
        <f>IF(COUNTA(JN83:KW83)=0, "", SUM(JX83,JY83,KH83,KJ83,KL83,KP83))</f>
        <v>17</v>
      </c>
      <c r="KZ83" s="5">
        <f>IF(COUNTA(JN83:KW83)=0, "", SUM(JZ83,KE83,KG83,KM83,KT83))</f>
        <v>12</v>
      </c>
      <c r="LA83" s="5">
        <f>IF(COUNTA(JN83:KW83)=0, "", SUM(JP83,KA83,KF83,KK83,KN83,KS83))</f>
        <v>9</v>
      </c>
      <c r="LB83" s="5">
        <f>IF(COUNTA(JN83:KW83)=0, "", SUM(JO83,JS83,JU83,JW83,KD83,KU83))</f>
        <v>8</v>
      </c>
      <c r="LC83" s="5">
        <f>IF(COUNTA(JN83:KW83)=0, "", SUM(KB83,KC83,KI83,KO83,KQ83,KR83,KV83,KW83))</f>
        <v>16</v>
      </c>
      <c r="LD83" s="5">
        <f>IF(COUNTA(JN83:KW83)=0, "", SUM(JN83,JQ83,JR83,JT83,JV83))</f>
        <v>6</v>
      </c>
      <c r="LE83" s="6">
        <v>44321</v>
      </c>
      <c r="LF83" s="5">
        <v>0</v>
      </c>
      <c r="LG83" s="5">
        <v>30</v>
      </c>
      <c r="LH83" s="5">
        <v>0</v>
      </c>
      <c r="LI83" s="5">
        <v>0</v>
      </c>
      <c r="LJ83" s="5">
        <v>10</v>
      </c>
      <c r="LK83" s="5">
        <v>10</v>
      </c>
      <c r="LL83" s="5">
        <v>0</v>
      </c>
      <c r="LM83" s="5">
        <v>0</v>
      </c>
      <c r="LN83" s="5">
        <v>10</v>
      </c>
      <c r="LO83" s="5">
        <v>0</v>
      </c>
      <c r="LP83" s="5">
        <v>10</v>
      </c>
      <c r="LQ83" s="5">
        <v>30</v>
      </c>
      <c r="LR83" s="5">
        <v>0</v>
      </c>
      <c r="LS83" s="5">
        <v>30</v>
      </c>
      <c r="LT83" s="5">
        <v>30</v>
      </c>
      <c r="LU83" s="5">
        <v>10</v>
      </c>
      <c r="LV83" s="5">
        <v>10</v>
      </c>
      <c r="LW83" s="5">
        <v>0</v>
      </c>
      <c r="LX83" s="5">
        <v>20</v>
      </c>
      <c r="LY83" s="5">
        <v>10</v>
      </c>
      <c r="LZ83" s="5">
        <v>0</v>
      </c>
      <c r="MA83" s="5">
        <v>0</v>
      </c>
      <c r="MB83" s="5">
        <v>40</v>
      </c>
      <c r="MC83" s="5">
        <v>20</v>
      </c>
      <c r="MD83" s="5">
        <v>10</v>
      </c>
      <c r="ME83" s="5">
        <v>10</v>
      </c>
      <c r="MF83" s="5">
        <v>0</v>
      </c>
      <c r="MG83" s="5">
        <v>0</v>
      </c>
      <c r="MH83" s="5">
        <f>IF(COUNTBLANK(LF83:MG83)&gt;0, "", AVERAGE(LF83:MG83))</f>
        <v>10.357142857142858</v>
      </c>
      <c r="MI83" s="5">
        <f>IF(COUNTA(LF83:MG83)=0, "", AVERAGE(LG83,LS83,LT83,LU83,LV83,LW83,LY83,MA83,MB83))</f>
        <v>17.777777777777779</v>
      </c>
      <c r="MJ83" s="5">
        <f>IF(COUNTA(LF83:MG83)=0, "", AVERAGE(LH83,LI83,LJ83,LK83,LM83,LO83,MD83,ME83))</f>
        <v>5</v>
      </c>
      <c r="MK83" s="5">
        <f>IF(COUNTA(LF83:MG83)=0, "", AVERAGE(LL83,LP83,LQ83,LR83,MF83,MG83))</f>
        <v>6.666666666666667</v>
      </c>
      <c r="ML83" s="6" t="s">
        <v>962</v>
      </c>
      <c r="MM83" s="5">
        <v>2</v>
      </c>
      <c r="MN83" s="5">
        <v>2</v>
      </c>
      <c r="MO83" s="5">
        <v>2</v>
      </c>
      <c r="MP83" s="5">
        <v>2</v>
      </c>
      <c r="MQ83" s="5">
        <v>2</v>
      </c>
      <c r="MR83" s="5">
        <v>2</v>
      </c>
      <c r="MS83" s="5">
        <v>2</v>
      </c>
      <c r="MT83" s="5">
        <v>3</v>
      </c>
      <c r="MU83" s="5">
        <v>2</v>
      </c>
      <c r="MV83" s="5">
        <v>2</v>
      </c>
      <c r="MW83" s="5">
        <v>2</v>
      </c>
      <c r="MX83" s="5">
        <v>3</v>
      </c>
      <c r="MY83" s="5">
        <v>2</v>
      </c>
      <c r="MZ83" s="5">
        <v>3</v>
      </c>
      <c r="NA83" s="5">
        <v>3</v>
      </c>
      <c r="NB83" s="5">
        <v>2</v>
      </c>
      <c r="NC83" s="5">
        <v>2</v>
      </c>
      <c r="ND83" s="5">
        <v>2</v>
      </c>
      <c r="NE83" s="5">
        <v>3</v>
      </c>
      <c r="NF83" s="5">
        <v>2</v>
      </c>
      <c r="NG83" s="5">
        <f>IF(COUNTA(MM83:NF83)=0, "", SUM(MM83:NF83))</f>
        <v>45</v>
      </c>
      <c r="NH83" s="6" t="s">
        <v>962</v>
      </c>
      <c r="NI83" s="5">
        <v>1</v>
      </c>
      <c r="NJ83" s="5">
        <v>3</v>
      </c>
      <c r="NK83" s="5">
        <v>4</v>
      </c>
      <c r="NL83" s="5">
        <v>4</v>
      </c>
      <c r="NM83" s="5">
        <v>4</v>
      </c>
      <c r="NN83" s="5">
        <v>4</v>
      </c>
      <c r="NO83" s="5">
        <v>5</v>
      </c>
      <c r="NP83" s="5">
        <v>4</v>
      </c>
      <c r="NQ83" s="5">
        <v>3</v>
      </c>
      <c r="NR83" s="5">
        <v>4</v>
      </c>
      <c r="NS83" s="5">
        <v>5</v>
      </c>
      <c r="NT83" s="5">
        <v>4</v>
      </c>
      <c r="NU83" s="5">
        <v>3</v>
      </c>
      <c r="NV83" s="5">
        <v>3</v>
      </c>
      <c r="NW83" s="5">
        <v>4</v>
      </c>
      <c r="NX83" s="5">
        <v>2</v>
      </c>
      <c r="NY83" s="5">
        <v>4</v>
      </c>
      <c r="NZ83" s="5">
        <v>3</v>
      </c>
      <c r="OA83" s="5">
        <v>2</v>
      </c>
      <c r="OB83" s="5">
        <v>3</v>
      </c>
      <c r="OC83" s="5">
        <v>4</v>
      </c>
      <c r="OD83" s="5">
        <v>4</v>
      </c>
      <c r="OE83" s="5">
        <v>2</v>
      </c>
      <c r="OF83" s="5">
        <v>1</v>
      </c>
      <c r="OG83" s="5">
        <v>2</v>
      </c>
      <c r="OH83" s="5">
        <v>2</v>
      </c>
      <c r="OI83" s="5">
        <v>1</v>
      </c>
      <c r="OJ83" s="5">
        <v>3</v>
      </c>
      <c r="OK83" s="5">
        <f>IF(COUNTA(NI83:OJ83)=0, "", SUM(NK83,NP83,NS83,NW83,OC83,OG83,OJ83))</f>
        <v>26</v>
      </c>
      <c r="OL83" s="5">
        <f>IF(COUNTA(NI83:OJ83)=0, "", SUM(NJ83,NL83,NQ83,NV83,NZ83,OB83,OD83))</f>
        <v>23</v>
      </c>
      <c r="OM83" s="5">
        <f>IF(COUNTA(NI83:OJ83)=0, "", SUM(NN83,NR83,NU83,NY83,OA83,OF83,OI83))</f>
        <v>19</v>
      </c>
      <c r="ON83" s="5">
        <f>IF(COUNTA(NI83:OJ83)=0, "", SUM(NI83,NM83,NO83,NT83,NX83,OE83,OH83))</f>
        <v>20</v>
      </c>
      <c r="OO83" s="11" t="s">
        <v>963</v>
      </c>
      <c r="OP83" s="11">
        <v>1</v>
      </c>
      <c r="OQ83" s="6">
        <v>45146</v>
      </c>
      <c r="OR83" s="5">
        <v>10</v>
      </c>
      <c r="OS83" s="5">
        <v>30</v>
      </c>
      <c r="OT83" s="5">
        <v>0</v>
      </c>
      <c r="OU83" s="5">
        <v>0</v>
      </c>
      <c r="OV83" s="5">
        <v>40</v>
      </c>
      <c r="OW83" s="5">
        <v>0</v>
      </c>
      <c r="OX83" s="5">
        <v>0</v>
      </c>
      <c r="OY83" s="5">
        <v>0</v>
      </c>
      <c r="OZ83" s="5">
        <v>0</v>
      </c>
      <c r="PA83" s="5">
        <v>10</v>
      </c>
      <c r="PB83" s="5">
        <v>0</v>
      </c>
      <c r="PC83" s="5">
        <v>60</v>
      </c>
      <c r="PD83" s="5">
        <v>10</v>
      </c>
      <c r="PE83" s="5">
        <v>20</v>
      </c>
      <c r="PF83" s="5">
        <v>50</v>
      </c>
      <c r="PG83" s="5">
        <v>10</v>
      </c>
      <c r="PH83" s="5">
        <v>10</v>
      </c>
      <c r="PI83" s="5">
        <v>0</v>
      </c>
      <c r="PJ83" s="5">
        <v>40</v>
      </c>
      <c r="PK83" s="5">
        <v>10</v>
      </c>
      <c r="PL83" s="5">
        <v>0</v>
      </c>
      <c r="PM83" s="5">
        <v>0</v>
      </c>
      <c r="PN83" s="5">
        <v>30</v>
      </c>
      <c r="PO83" s="5">
        <v>10</v>
      </c>
      <c r="PP83" s="5">
        <v>0</v>
      </c>
      <c r="PQ83" s="5">
        <v>10</v>
      </c>
      <c r="PR83" s="5">
        <v>0</v>
      </c>
      <c r="PS83" s="5">
        <v>0</v>
      </c>
      <c r="PT83" s="5">
        <f>IF(COUNTBLANK(OR83:PS83)&gt;0, "", AVERAGE(OR83:PS83))</f>
        <v>12.5</v>
      </c>
      <c r="PU83" s="5">
        <f>IF(COUNTA(OR83:PS83)=0, "", AVERAGE(OS83,PE83,PF83,PG83,PH83,PI83,PK83,PM83,PN83))</f>
        <v>17.777777777777779</v>
      </c>
      <c r="PV83" s="5">
        <f>IF(COUNTA(OR83:PS83)=0, "", AVERAGE(OT83,OU83,OV83,OW83,OY83,PA83,PP83,PQ83))</f>
        <v>7.5</v>
      </c>
      <c r="PW83" s="5">
        <f>IF(COUNTA(OR83:PS83)=0, "", AVERAGE(OX83,PB83,PC83,PD83,PR83,PS83))</f>
        <v>11.666666666666666</v>
      </c>
      <c r="PX83" s="6" t="s">
        <v>1159</v>
      </c>
      <c r="PY83" s="5">
        <v>2</v>
      </c>
      <c r="PZ83" s="5">
        <v>1</v>
      </c>
      <c r="QA83" s="5">
        <v>2</v>
      </c>
      <c r="QB83" s="5">
        <v>2</v>
      </c>
      <c r="QC83" s="5">
        <v>2</v>
      </c>
      <c r="QD83" s="5">
        <v>1</v>
      </c>
      <c r="QE83" s="5">
        <v>0</v>
      </c>
      <c r="QF83" s="5">
        <v>1</v>
      </c>
      <c r="QG83" s="5">
        <v>0</v>
      </c>
      <c r="QH83" s="5">
        <v>1</v>
      </c>
      <c r="QI83" s="5">
        <f>IF(COUNTBLANK(PY83:QG83)&gt;0, "", SUM(PY83:QG83))</f>
        <v>11</v>
      </c>
      <c r="QJ83" s="6" t="s">
        <v>1160</v>
      </c>
      <c r="QK83" s="5">
        <v>1</v>
      </c>
      <c r="QL83" s="5">
        <v>1</v>
      </c>
      <c r="QM83" s="5">
        <v>3</v>
      </c>
      <c r="QN83" s="5">
        <v>3</v>
      </c>
      <c r="QO83" s="5">
        <v>3</v>
      </c>
      <c r="QP83" s="5">
        <v>1</v>
      </c>
      <c r="QQ83" s="5">
        <v>2</v>
      </c>
      <c r="QR83" s="5">
        <v>0</v>
      </c>
      <c r="QS83" s="5">
        <v>0</v>
      </c>
      <c r="QT83" s="5">
        <v>1</v>
      </c>
      <c r="QU83" s="5">
        <f>IF(COUNTBLANK(QK83:QS83)&gt;0, "", SUM(QK83:QS83))</f>
        <v>14</v>
      </c>
      <c r="QV83" s="6" t="s">
        <v>1161</v>
      </c>
      <c r="QW83" s="5">
        <v>0</v>
      </c>
      <c r="QX83" s="5">
        <v>1</v>
      </c>
      <c r="QY83" s="5">
        <v>2</v>
      </c>
      <c r="QZ83" s="5">
        <v>2</v>
      </c>
      <c r="RA83" s="5">
        <v>2</v>
      </c>
      <c r="RB83" s="5">
        <v>0</v>
      </c>
      <c r="RC83" s="5">
        <v>0</v>
      </c>
      <c r="RD83" s="5">
        <v>0</v>
      </c>
      <c r="RE83" s="5">
        <v>0</v>
      </c>
      <c r="RF83" s="5">
        <v>1</v>
      </c>
      <c r="RG83" s="5">
        <f>IF(COUNTBLANK(QW83:RE83)&gt;0, "", SUM(QW83:RE83))</f>
        <v>7</v>
      </c>
      <c r="RH83" s="6" t="s">
        <v>1159</v>
      </c>
      <c r="RI83" s="5">
        <v>3</v>
      </c>
      <c r="RJ83" s="5">
        <v>1</v>
      </c>
      <c r="RK83" s="5">
        <v>1</v>
      </c>
      <c r="RL83" s="5">
        <v>1</v>
      </c>
      <c r="RM83" s="5">
        <v>0</v>
      </c>
      <c r="RN83" s="5">
        <v>3</v>
      </c>
      <c r="RO83" s="5">
        <v>1</v>
      </c>
      <c r="RP83" s="5">
        <f>IF(COUNTBLANK(RI83:RO83)&gt;0, "", SUM(RI83:RO83))</f>
        <v>10</v>
      </c>
      <c r="RQ83" s="6" t="s">
        <v>1160</v>
      </c>
      <c r="RR83" s="5">
        <v>1</v>
      </c>
      <c r="RS83" s="5">
        <v>0</v>
      </c>
      <c r="RT83" s="5">
        <v>1</v>
      </c>
      <c r="RU83" s="5">
        <v>1</v>
      </c>
      <c r="RV83" s="5">
        <v>0</v>
      </c>
      <c r="RW83" s="5">
        <v>1</v>
      </c>
      <c r="RX83" s="5">
        <v>1</v>
      </c>
      <c r="RY83" s="5">
        <f>IF(COUNTBLANK(RR83:RX83)&gt;0, "", SUM(RR83:RX83))</f>
        <v>5</v>
      </c>
      <c r="RZ83" s="6" t="s">
        <v>1161</v>
      </c>
      <c r="SA83" s="5">
        <v>1</v>
      </c>
      <c r="SB83" s="5">
        <v>0</v>
      </c>
      <c r="SC83" s="5">
        <v>1</v>
      </c>
      <c r="SD83" s="5">
        <v>1</v>
      </c>
      <c r="SE83" s="5">
        <v>0</v>
      </c>
      <c r="SF83" s="5">
        <v>1</v>
      </c>
      <c r="SG83" s="5">
        <v>0</v>
      </c>
      <c r="SH83" s="5">
        <f>IF(COUNTBLANK(SA83:SG83)&gt;0, "", SUM(SA83:SG83))</f>
        <v>4</v>
      </c>
      <c r="SI83" s="6" t="s">
        <v>1159</v>
      </c>
      <c r="SJ83" s="5">
        <v>3</v>
      </c>
      <c r="SK83" s="5">
        <v>2</v>
      </c>
      <c r="SL83" s="5">
        <v>3</v>
      </c>
      <c r="SM83" s="5">
        <v>3</v>
      </c>
      <c r="SN83" s="5">
        <v>2</v>
      </c>
      <c r="SO83" s="5">
        <v>1</v>
      </c>
      <c r="SP83" s="12">
        <v>3</v>
      </c>
      <c r="SQ83" s="5">
        <v>1</v>
      </c>
      <c r="SR83" s="5">
        <v>3</v>
      </c>
      <c r="SS83" s="5">
        <v>3</v>
      </c>
      <c r="ST83" s="5">
        <v>3</v>
      </c>
      <c r="SU83" s="5">
        <v>5</v>
      </c>
      <c r="SV83" s="5">
        <v>3</v>
      </c>
      <c r="SW83" s="5">
        <v>4</v>
      </c>
      <c r="SX83" s="5">
        <v>4</v>
      </c>
      <c r="SY83" s="5">
        <v>5</v>
      </c>
      <c r="SZ83" s="5">
        <v>1</v>
      </c>
      <c r="TA83" s="5">
        <v>2</v>
      </c>
      <c r="TB83" s="5">
        <v>3</v>
      </c>
      <c r="TC83" s="5">
        <f>IF(COUNTBLANK(SJ83:TB83)&gt;0, "", SUM(SJ83:TB83))</f>
        <v>54</v>
      </c>
      <c r="TD83" s="5">
        <f>IF(COUNTBLANK(SJ83:TB83)&gt;0, "", SUM(SL83,SO83,SR83,SS83,ST83,SU83,SV83,SX83,SY83,TB83))</f>
        <v>33</v>
      </c>
      <c r="TE83" s="5">
        <f>IF(COUNTBLANK(SJ83:TB83)&gt;0, "", SUM(SJ83,SK83,SM83,SN83,SQ83,SW83,SZ83,TA83))</f>
        <v>18</v>
      </c>
      <c r="TF83" s="6" t="s">
        <v>1160</v>
      </c>
      <c r="TG83" s="5">
        <v>4</v>
      </c>
      <c r="TH83" s="5">
        <v>3</v>
      </c>
      <c r="TI83" s="5">
        <v>4</v>
      </c>
      <c r="TJ83" s="5">
        <v>3</v>
      </c>
      <c r="TK83" s="5">
        <v>2</v>
      </c>
      <c r="TL83" s="5">
        <v>3</v>
      </c>
      <c r="TM83" s="5">
        <v>4</v>
      </c>
      <c r="TN83" s="5">
        <v>1</v>
      </c>
      <c r="TO83" s="5">
        <v>4</v>
      </c>
      <c r="TP83" s="5">
        <v>3</v>
      </c>
      <c r="TQ83" s="5">
        <v>4</v>
      </c>
      <c r="TR83" s="5">
        <v>5</v>
      </c>
      <c r="TS83" s="5">
        <v>3</v>
      </c>
      <c r="TT83" s="5">
        <v>4</v>
      </c>
      <c r="TU83" s="5">
        <v>4</v>
      </c>
      <c r="TV83" s="5">
        <v>3</v>
      </c>
      <c r="TW83" s="5">
        <v>1</v>
      </c>
      <c r="TX83" s="5">
        <v>2</v>
      </c>
      <c r="TY83" s="5">
        <v>4</v>
      </c>
      <c r="TZ83" s="5">
        <f>IF(COUNTBLANK(TG83:TY83)&gt;0, "", SUM(TG83:TY83))</f>
        <v>61</v>
      </c>
      <c r="UA83" s="5">
        <f>IF(COUNTBLANK(TG83:TY83)&gt;0, "", SUM(TI83,TL83,TO83,TP83,TQ83,TR83,TS83,TU83,TV83,TY83))</f>
        <v>37</v>
      </c>
      <c r="UB83" s="5">
        <f>IF(COUNTBLANK(TG83:TY83)&gt;0, "", SUM(TG83,TH83,TJ83,TK83,TN83,TT83,TW83,TX83))</f>
        <v>20</v>
      </c>
      <c r="UC83" s="6" t="s">
        <v>1161</v>
      </c>
      <c r="UD83" s="5">
        <v>3</v>
      </c>
      <c r="UE83" s="5">
        <v>3</v>
      </c>
      <c r="UF83" s="5">
        <v>4</v>
      </c>
      <c r="UG83" s="5">
        <v>4</v>
      </c>
      <c r="UH83" s="5">
        <v>2</v>
      </c>
      <c r="UI83" s="5">
        <v>4</v>
      </c>
      <c r="UJ83" s="5">
        <v>4</v>
      </c>
      <c r="UK83" s="5">
        <v>1</v>
      </c>
      <c r="UL83" s="5">
        <v>4</v>
      </c>
      <c r="UM83" s="5">
        <v>3</v>
      </c>
      <c r="UN83" s="5">
        <v>4</v>
      </c>
      <c r="UO83" s="5">
        <v>5</v>
      </c>
      <c r="UP83" s="5">
        <v>3</v>
      </c>
      <c r="UQ83" s="5">
        <v>4</v>
      </c>
      <c r="UR83" s="5">
        <v>4</v>
      </c>
      <c r="US83" s="5">
        <v>3</v>
      </c>
      <c r="UT83" s="5">
        <v>2</v>
      </c>
      <c r="UU83" s="5">
        <v>5</v>
      </c>
      <c r="UV83" s="5">
        <v>4</v>
      </c>
      <c r="UW83" s="5">
        <f>IF(COUNTBLANK(UD83:UV83)&gt;0, "", SUM(UD83:UV83))</f>
        <v>66</v>
      </c>
      <c r="UX83" s="5">
        <f>IF(COUNTBLANK(UD83:UV83)&gt;0, "", SUM(UF83,UI83,UL83,UM83,UN83,UO83,UP83,UR83,US83,UV83))</f>
        <v>38</v>
      </c>
      <c r="UY83" s="5">
        <f>IF(COUNTBLANK(UD83:UV83)&gt;0, "", SUM(UD83,UE83,UG83,UH83,UK83,UQ83,UT83,UU83))</f>
        <v>24</v>
      </c>
      <c r="UZ83" s="6">
        <v>45427.007048611107</v>
      </c>
      <c r="VA83" s="6">
        <v>45373</v>
      </c>
      <c r="VB83" s="5">
        <v>2</v>
      </c>
      <c r="VC83" s="5">
        <v>1</v>
      </c>
      <c r="VE83" s="5">
        <v>39</v>
      </c>
      <c r="VF83" s="5">
        <v>2750</v>
      </c>
      <c r="VG83" s="5">
        <v>1</v>
      </c>
      <c r="VH83" s="5">
        <v>2</v>
      </c>
      <c r="VI83" s="5">
        <v>5</v>
      </c>
      <c r="VJ83" s="11" t="s">
        <v>1162</v>
      </c>
      <c r="VK83" s="5">
        <v>1</v>
      </c>
      <c r="VL83" s="5"/>
      <c r="VN83" s="6" t="s">
        <v>1163</v>
      </c>
      <c r="VO83" s="5">
        <v>0</v>
      </c>
      <c r="VP83" s="5">
        <v>0</v>
      </c>
      <c r="VQ83" s="5">
        <v>2</v>
      </c>
      <c r="VR83" s="5">
        <v>0</v>
      </c>
      <c r="VS83" s="5">
        <v>3</v>
      </c>
      <c r="VT83" s="5">
        <v>1</v>
      </c>
      <c r="VU83" s="5">
        <v>0</v>
      </c>
      <c r="VV83" s="5">
        <v>0</v>
      </c>
      <c r="VW83" s="5">
        <v>1</v>
      </c>
      <c r="VX83" s="5">
        <v>3</v>
      </c>
      <c r="VY83" s="5">
        <v>3</v>
      </c>
      <c r="VZ83" s="5">
        <v>3</v>
      </c>
      <c r="WA83" s="5">
        <v>2</v>
      </c>
      <c r="WB83" s="5">
        <v>1</v>
      </c>
      <c r="WC83" s="5">
        <v>2</v>
      </c>
      <c r="WD83" s="5">
        <v>2</v>
      </c>
      <c r="WE83" s="5">
        <v>3</v>
      </c>
      <c r="WF83" s="5">
        <v>0</v>
      </c>
      <c r="WG83" s="5">
        <v>3</v>
      </c>
      <c r="WH83" s="5">
        <v>3</v>
      </c>
      <c r="WI83" s="5">
        <v>1</v>
      </c>
      <c r="WJ83" s="5">
        <v>2</v>
      </c>
      <c r="WK83" s="5">
        <v>2</v>
      </c>
      <c r="WL83" s="5">
        <v>0</v>
      </c>
      <c r="WM83" s="5">
        <v>1</v>
      </c>
      <c r="WN83" s="5">
        <v>1</v>
      </c>
      <c r="WO83" s="5">
        <v>2</v>
      </c>
      <c r="WP83" s="5">
        <v>0</v>
      </c>
      <c r="WQ83" s="5">
        <v>1</v>
      </c>
      <c r="WR83" s="5">
        <f>IF(COUNTBLANK(VO83:WQ83)&gt;0, "", SUM(VQ83:WJ83))</f>
        <v>35</v>
      </c>
      <c r="WS83" s="5">
        <f>IF(COUNTBLANK(VO83:WQ83)&gt;0, "", SUM(VQ83:VZ83))</f>
        <v>16</v>
      </c>
      <c r="WT83" s="5">
        <f>IF(COUNTBLANK(VO83:WQ83)&gt;0, "", SUM(WA83:WL83))</f>
        <v>21</v>
      </c>
      <c r="WU83" s="5">
        <f>IF(COUNTBLANK(VO83:WQ83)&gt;0, "", SUM(WK83:WL83))</f>
        <v>2</v>
      </c>
      <c r="WV83" s="5">
        <f>IF(COUNTA(VO83:WQ83)=0, "", IF(AND(OR(VO83=1, VP83=1), OR(VQ83&gt;=1, VR83&gt;=1, VS83&gt;=1, VT83&gt;=1, VU83&gt;=1), OR(VV83&gt;=1, VW83&gt;=1), COUNTIF(VX83:WD83, "&gt;=1")&gt;=2, COUNTIF(WE83:WJ83, "&gt;=1")&gt;=2, OR(WN83=1, WN83=2), OR(WO83&gt;=1, WP83&gt;=1), WQ83&lt;1), 1, 0))</f>
        <v>0</v>
      </c>
      <c r="WW83" s="5">
        <f>IF(COUNTBLANK(VO83:WQ83)&gt;0, "", SUM(VQ83:VU83))</f>
        <v>6</v>
      </c>
      <c r="WX83" s="5">
        <f>IF(COUNTBLANK(VO83:WQ83)&gt;0, "", SUM(VV83:VW83))</f>
        <v>1</v>
      </c>
      <c r="WY83" s="5">
        <f>IF(COUNTBLANK(VO83:WQ83)&gt;0, "", SUM(VX83:WD83))</f>
        <v>16</v>
      </c>
      <c r="WZ83" s="5">
        <f>IF(COUNTBLANK(VO83:WQ83)&gt;0, "", SUM(WE83:WJ83))</f>
        <v>12</v>
      </c>
      <c r="XA83" s="6" t="s">
        <v>1163</v>
      </c>
      <c r="XB83" s="5">
        <v>1</v>
      </c>
      <c r="XC83" s="5">
        <v>2</v>
      </c>
      <c r="XD83" s="5">
        <v>3</v>
      </c>
      <c r="XE83" s="5">
        <v>2</v>
      </c>
      <c r="XF83" s="5">
        <v>1</v>
      </c>
      <c r="XG83" s="5">
        <v>2</v>
      </c>
      <c r="XH83" s="5">
        <v>0</v>
      </c>
      <c r="XI83" s="5">
        <v>0</v>
      </c>
      <c r="XJ83" s="5">
        <v>0</v>
      </c>
      <c r="XK83" s="5">
        <v>1</v>
      </c>
      <c r="XL83" s="5">
        <f>IF(COUNTBLANK(XB83:XJ83)&gt;0, "", SUM(XB83:XJ83))</f>
        <v>11</v>
      </c>
      <c r="XM83" s="6" t="s">
        <v>1163</v>
      </c>
      <c r="XN83" s="5">
        <v>2</v>
      </c>
      <c r="XO83" s="5">
        <v>2</v>
      </c>
      <c r="XP83" s="5">
        <v>1</v>
      </c>
      <c r="XQ83" s="5">
        <v>2</v>
      </c>
      <c r="XR83" s="5">
        <v>0</v>
      </c>
      <c r="XS83" s="5">
        <v>1</v>
      </c>
      <c r="XT83" s="5">
        <v>0</v>
      </c>
      <c r="XU83" s="5">
        <f>IF(COUNTBLANK(XN83:XT83)&gt;0, "", SUM(XN83:XT83))</f>
        <v>8</v>
      </c>
      <c r="XV83" s="6" t="s">
        <v>1163</v>
      </c>
      <c r="XW83" s="5">
        <v>5</v>
      </c>
      <c r="XX83" s="5">
        <v>5</v>
      </c>
      <c r="XY83" s="5">
        <v>4</v>
      </c>
      <c r="XZ83" s="12">
        <v>2.2999999999999998</v>
      </c>
      <c r="YA83" s="12">
        <v>3.6</v>
      </c>
      <c r="YB83" s="12">
        <v>5</v>
      </c>
      <c r="YC83" s="12">
        <v>2.2999999999999998</v>
      </c>
      <c r="YD83" s="12">
        <v>5</v>
      </c>
      <c r="YE83" s="12">
        <v>3</v>
      </c>
      <c r="YF83" s="12">
        <v>2.2999999999999998</v>
      </c>
      <c r="YG83" s="12">
        <v>2</v>
      </c>
      <c r="YH83" s="12">
        <v>5</v>
      </c>
      <c r="YI83" s="12">
        <v>3</v>
      </c>
      <c r="YJ83" s="12">
        <v>5</v>
      </c>
      <c r="YK83" s="12">
        <v>2.2999999999999998</v>
      </c>
      <c r="YL83" s="12">
        <v>3.6</v>
      </c>
      <c r="YM83" s="12">
        <v>1</v>
      </c>
      <c r="YN83" s="12">
        <v>3.6</v>
      </c>
      <c r="YO83" s="12">
        <v>3.6</v>
      </c>
      <c r="YP83" s="5">
        <f>IF(COUNTBLANK(XW83:YO83)&gt;0, "", SUM(XW83:YO83))</f>
        <v>66.599999999999994</v>
      </c>
      <c r="YQ83" s="5">
        <f>IF(COUNTBLANK(XW83:YO83)&gt;0, "", SUM(XY83,YC83,YD83,YE83,YJ83,YK83,YL83,YM83))</f>
        <v>26.200000000000003</v>
      </c>
      <c r="YR83" s="12">
        <f>IF(COUNTBLANK(XW83:YO83)&gt;0, "", SUM(YF83:YH83))</f>
        <v>9.3000000000000007</v>
      </c>
      <c r="YS83" s="5">
        <f>IF(COUNTBLANK(XW83:YO83)&gt;0, "", SUM(XW83,XX83,YB83))</f>
        <v>15</v>
      </c>
      <c r="YT83" s="12">
        <f>IF(COUNTBLANK(XW83:YO83)&gt;0, "", SUM(XZ83,YA83,YI83,YN83,YO83))</f>
        <v>16.100000000000001</v>
      </c>
      <c r="YU83" s="5">
        <f>IF(COUNTBLANK(XW83:YO83)&gt;0, "", SUM(XY83,XZ83,YA83,YB83,YC83,YF83,YJ83,YN83,YO83))</f>
        <v>31.700000000000003</v>
      </c>
      <c r="YV83" s="5">
        <f>IF(COUNTBLANK(XW83:YO83)&gt;0, "", SUM(XW83,XX83,YK83,YL83,YM83))</f>
        <v>16.899999999999999</v>
      </c>
      <c r="YW83" s="12">
        <f>IF(COUNTBLANK(XW83:YO83)&gt;0, "", SUM(YD83,YE83,YG83,YH83,YI83))</f>
        <v>18</v>
      </c>
      <c r="YX83" s="6">
        <v>45427.007048611107</v>
      </c>
      <c r="YY83" s="5">
        <v>0</v>
      </c>
      <c r="YZ83" s="5">
        <v>0</v>
      </c>
      <c r="ZA83" s="5">
        <v>0</v>
      </c>
      <c r="ZB83" s="5">
        <v>0</v>
      </c>
      <c r="ZC83" s="5">
        <v>0</v>
      </c>
      <c r="ZD83" s="5">
        <v>0</v>
      </c>
      <c r="ZE83" s="5">
        <v>0</v>
      </c>
      <c r="ZF83" s="5">
        <v>0</v>
      </c>
      <c r="ZG83" s="5">
        <v>0</v>
      </c>
      <c r="ZH83" s="5">
        <v>0</v>
      </c>
      <c r="ZI83" s="5">
        <v>0</v>
      </c>
      <c r="ZJ83" s="5">
        <v>30</v>
      </c>
      <c r="ZK83" s="5">
        <v>0</v>
      </c>
      <c r="ZL83" s="5">
        <v>0</v>
      </c>
      <c r="ZM83" s="5">
        <v>0</v>
      </c>
      <c r="ZN83" s="5">
        <v>0</v>
      </c>
      <c r="ZO83" s="5">
        <v>0</v>
      </c>
      <c r="ZP83" s="5">
        <v>0</v>
      </c>
      <c r="ZQ83" s="5">
        <v>30</v>
      </c>
      <c r="ZR83" s="5">
        <v>0</v>
      </c>
      <c r="ZS83" s="5">
        <v>0</v>
      </c>
      <c r="ZT83" s="5">
        <v>0</v>
      </c>
      <c r="ZU83" s="5">
        <v>30</v>
      </c>
      <c r="ZV83" s="5">
        <v>30</v>
      </c>
      <c r="ZW83" s="5">
        <v>0</v>
      </c>
      <c r="ZX83" s="5">
        <v>0</v>
      </c>
      <c r="ZY83" s="5">
        <v>0</v>
      </c>
      <c r="ZZ83" s="5">
        <v>0</v>
      </c>
      <c r="AAA83" s="5">
        <f>IF(COUNTBLANK(YY83:ZZ83)&gt;0, "", AVERAGE(YY83:ZZ83))</f>
        <v>4.2857142857142856</v>
      </c>
      <c r="AAB83" s="5">
        <f>IF(COUNTA(YY83:ZZ83)=0, "", AVERAGE(YZ83,ZL83,ZM83,ZN83,ZO83,ZP83,ZR83,ZT83,ZU83))</f>
        <v>3.3333333333333335</v>
      </c>
      <c r="AAC83" s="5">
        <f>IF(COUNTA(YY83:ZZ83)=0, "", AVERAGE(ZA83,ZB83,ZC83,ZD83,ZF83,ZH83,ZW83,ZX83))</f>
        <v>0</v>
      </c>
      <c r="AAD83" s="5">
        <f>IF(COUNTA(YY83:ZZ83)=0, "", AVERAGE(ZE83,ZI83,ZJ83,ZK83,ZY83,ZZ83))</f>
        <v>5</v>
      </c>
      <c r="AAE83" s="6" t="s">
        <v>1163</v>
      </c>
      <c r="AAF83" s="5">
        <v>2</v>
      </c>
      <c r="AAG83" s="5">
        <v>2</v>
      </c>
      <c r="AAH83" s="5">
        <v>5</v>
      </c>
      <c r="AAI83" s="5">
        <v>1</v>
      </c>
      <c r="AAJ83" s="5">
        <v>5</v>
      </c>
      <c r="AAK83" s="5">
        <v>3</v>
      </c>
      <c r="AAL83" s="5">
        <v>4</v>
      </c>
      <c r="AAM83" s="5">
        <v>1</v>
      </c>
      <c r="AAN83" s="5">
        <v>1</v>
      </c>
      <c r="AAO83" s="5">
        <v>2</v>
      </c>
      <c r="AAP83" s="5">
        <v>1</v>
      </c>
      <c r="AAQ83" s="5">
        <v>1</v>
      </c>
      <c r="AAR83" s="5">
        <v>3</v>
      </c>
      <c r="AAS83" s="5">
        <v>3</v>
      </c>
      <c r="AAT83" s="5">
        <v>1</v>
      </c>
      <c r="AAU83" s="5">
        <v>1</v>
      </c>
      <c r="AAV83" s="5">
        <v>1</v>
      </c>
      <c r="AAW83" s="5">
        <v>1</v>
      </c>
      <c r="AAX83" s="5">
        <v>3</v>
      </c>
      <c r="AAY83" s="5">
        <v>1</v>
      </c>
      <c r="AAZ83" s="5">
        <v>1</v>
      </c>
      <c r="ABA83" s="5">
        <v>2</v>
      </c>
      <c r="ABB83" s="5">
        <v>1</v>
      </c>
      <c r="ABC83" s="5">
        <v>1</v>
      </c>
      <c r="ABD83" s="5">
        <v>1</v>
      </c>
      <c r="ABE83" s="5">
        <v>2</v>
      </c>
      <c r="ABF83" s="5">
        <v>1</v>
      </c>
      <c r="ABG83" s="5">
        <v>3</v>
      </c>
      <c r="ABH83" s="5">
        <v>1</v>
      </c>
      <c r="ABI83" s="5">
        <v>5</v>
      </c>
      <c r="ABJ83" s="5">
        <f>IF(SUM(AAF83:AAN83,AAP83:AAT83,AAV83:AAZ83,ABB83:ABG83)=0, "", SUM(AAF83:AAN83,AAP83:AAT83,AAV83:AAZ83,ABB83:ABG83))</f>
        <v>49</v>
      </c>
      <c r="ABK83" s="5">
        <f>IF(SUM(ABN83, ABO83, ABP83, ABQ83, ABR83)=0, "", IF(OR(ABN83&gt;=8, ABO83&gt;=10, ABP83&gt;=13, ABQ83&gt;=10, ABR83&gt;=15), 1, 0))</f>
        <v>1</v>
      </c>
      <c r="ABL83" s="5">
        <f>IF(SUM(AAF83:AAG83,AAI83,AAJ83,AAK83,AAL83,AAR83,AAX83,ABE83,ABG83)=0, "", SUM(AAF83:AAG83,AAI83,AAJ83,AAK83,AAL83,AAR83,AAX83,ABE83,ABG83))</f>
        <v>28</v>
      </c>
      <c r="ABM83" s="5">
        <f>IF(SUM(AAH83,AAM83:AAN83,AAP83:AAQ83,AAS83:AAT83,AAV83:AAW83,AAY83:AAZ83,ABB83:ABD83,ABF83)=0, "", SUM(AAH83,AAM83:AAN83,AAP83:AAQ83,AAS83:AAT83,AAV83:AAW83,AAY83:AAZ83,ABB83:ABD83,ABF83))</f>
        <v>21</v>
      </c>
      <c r="ABN83" s="5">
        <f>IF(SUM(AAY83:AAZ83,ABB83:ABC83,ABF83)=0, "", SUM(AAY83:AAZ83,ABB83:ABC83,ABF83))</f>
        <v>5</v>
      </c>
      <c r="ABO83" s="5">
        <f>IF(SUM(AAN83,AAP83:AAQ83,AAT83,AAV83)=0, "", SUM(AAN83,AAP83:AAQ83,AAT83,AAV83))</f>
        <v>5</v>
      </c>
      <c r="ABP83" s="5">
        <f>IF(SUM(AAH83,AAM83,AAS83,AAW83,ABD83)=0, "", SUM(AAH83,AAM83,AAS83,AAW83,ABD83))</f>
        <v>11</v>
      </c>
      <c r="ABQ83" s="5">
        <f>IF(SUM(AAF83:AAG83,AAI83,AAK83,ABE83)=0, "", SUM(AAF83:AAG83,AAI83,AAK83,ABE83))</f>
        <v>10</v>
      </c>
      <c r="ABR83" s="5">
        <f>IF(SUM(AAJ83,AAL83,AAR83,AAX83,ABG83)=0, "", SUM(AAJ83,AAL83,AAR83,AAX83,ABG83))</f>
        <v>18</v>
      </c>
      <c r="ABS83" s="5">
        <f>IF(ABN83="", "", IF(ABN83&gt;=8, 1, 0))</f>
        <v>0</v>
      </c>
      <c r="ABT83" s="5">
        <f>IF(ABO83="", "", IF(ABO83&gt;=10, 1, 0))</f>
        <v>0</v>
      </c>
      <c r="ABU83" s="5">
        <f>IF(ABP83="", "", IF(ABP83&gt;=13, 1, 0))</f>
        <v>0</v>
      </c>
      <c r="ABV83" s="5">
        <f>IF(ABQ83="", "", IF(ABQ83&gt;=10, 1, 0))</f>
        <v>1</v>
      </c>
      <c r="ABW83" s="5">
        <f>IF(ABR83="", "", IF(ABR83&gt;=15, 1, 0))</f>
        <v>1</v>
      </c>
      <c r="ABX83" s="5">
        <f>IF(AND(AAO83="", AAU83="", ABA83=""), "", IF(AAO83=5,1,0) + IF(AAU83=5,1,0) + IF(ABA83=5,1,0))</f>
        <v>0</v>
      </c>
      <c r="ABY83" s="6" t="s">
        <v>1163</v>
      </c>
      <c r="ABZ83" s="5">
        <v>2</v>
      </c>
      <c r="ACA83" s="5">
        <v>1</v>
      </c>
      <c r="ACB83" s="5">
        <v>3</v>
      </c>
      <c r="ACC83" s="5">
        <v>2</v>
      </c>
      <c r="ACD83" s="5">
        <v>2</v>
      </c>
      <c r="ACE83" s="5">
        <v>4</v>
      </c>
      <c r="ACF83" s="5">
        <v>2</v>
      </c>
      <c r="ACG83" s="5">
        <v>1</v>
      </c>
      <c r="ACH83" s="5">
        <v>4</v>
      </c>
      <c r="ACI83" s="5">
        <v>1</v>
      </c>
      <c r="ACJ83" s="5">
        <v>4</v>
      </c>
      <c r="ACK83" s="5">
        <v>4</v>
      </c>
      <c r="ACL83" s="5">
        <v>5</v>
      </c>
      <c r="ACM83" s="5">
        <v>4</v>
      </c>
      <c r="ACN83" s="5">
        <v>3</v>
      </c>
      <c r="ACO83" s="5">
        <v>3</v>
      </c>
      <c r="ACP83" s="5">
        <v>1</v>
      </c>
      <c r="ACQ83" s="5">
        <v>5</v>
      </c>
      <c r="ACR83" s="5">
        <v>3</v>
      </c>
      <c r="ACS83" s="5">
        <v>3</v>
      </c>
      <c r="ACT83" s="5">
        <v>4</v>
      </c>
      <c r="ACU83" s="5">
        <v>3</v>
      </c>
      <c r="ACV83" s="5">
        <v>4</v>
      </c>
      <c r="ACW83" s="5">
        <v>2</v>
      </c>
      <c r="ACX83" s="5">
        <v>4</v>
      </c>
      <c r="ACY83" s="5">
        <v>3</v>
      </c>
      <c r="ACZ83" s="5">
        <v>3</v>
      </c>
      <c r="ADA83" s="5">
        <v>3</v>
      </c>
      <c r="ADB83" s="5">
        <v>4</v>
      </c>
      <c r="ADC83" s="5">
        <v>3</v>
      </c>
      <c r="ADD83" s="5">
        <v>2</v>
      </c>
      <c r="ADE83" s="5">
        <v>2</v>
      </c>
      <c r="ADF83" s="5">
        <v>4</v>
      </c>
      <c r="ADG83" s="5">
        <v>1</v>
      </c>
      <c r="ADH83" s="5">
        <v>2</v>
      </c>
      <c r="ADI83" s="5">
        <v>4</v>
      </c>
      <c r="ADJ83" s="5">
        <f>IF(COUNTA(ABZ83:ADI83)=0, "", SUM(ABZ83:ADI83))</f>
        <v>105</v>
      </c>
      <c r="ADK83" s="5">
        <f>IF(COUNTA(ABZ83:ADI83)=0, "", SUM(ACJ83,ACK83,ACT83,ACV83,ACX83,ADB83))</f>
        <v>24</v>
      </c>
      <c r="ADL83" s="5">
        <f>IF(COUNTA(ABZ83:ADI83)=0, "", SUM(ACL83,ACQ83,ACS83,ACY83,ADF83))</f>
        <v>20</v>
      </c>
      <c r="ADM83" s="5">
        <f>IF(COUNTA(ABZ83:ADI83)=0, "", SUM(ACB83,ACM83,ACR83,ACW83,ACZ83,ADE83))</f>
        <v>17</v>
      </c>
      <c r="ADN83" s="5">
        <f>IF(COUNTA(ABZ83:ADI83)=0, "", SUM(ACA83,ACE83,ACG83,ACI83,ACP83,ADG83))</f>
        <v>9</v>
      </c>
      <c r="ADO83" s="5">
        <f>IF(COUNTA(ABZ83:ADI83)=0, "", SUM(ACN83,ACO83,ACU83,ADA83,ADC83,ADD83,ADH83,ADI83))</f>
        <v>23</v>
      </c>
      <c r="ADP83" s="5">
        <f>IF(COUNTA(ABZ83:ADI83)=0, "", SUM(ABZ83,ACC83,ACD83,ACF83,ACH83))</f>
        <v>12</v>
      </c>
      <c r="ADQ83" s="6" t="s">
        <v>1163</v>
      </c>
      <c r="ADR83" s="5">
        <v>3</v>
      </c>
      <c r="ADS83" s="5">
        <v>2</v>
      </c>
      <c r="ADT83" s="5">
        <v>2</v>
      </c>
      <c r="ADU83" s="5">
        <v>4</v>
      </c>
      <c r="ADV83" s="5">
        <v>2</v>
      </c>
      <c r="ADW83" s="5">
        <v>1</v>
      </c>
      <c r="ADX83" s="5">
        <v>3</v>
      </c>
      <c r="ADY83" s="5">
        <v>3</v>
      </c>
      <c r="ADZ83" s="5">
        <v>2</v>
      </c>
      <c r="AEA83" s="5">
        <v>2</v>
      </c>
      <c r="AEB83" s="5">
        <v>2</v>
      </c>
      <c r="AEC83" s="5">
        <v>2</v>
      </c>
      <c r="AED83" s="5">
        <v>3</v>
      </c>
      <c r="AEE83" s="5">
        <v>4</v>
      </c>
      <c r="AEF83" s="5">
        <v>2</v>
      </c>
      <c r="AEG83" s="5">
        <v>2</v>
      </c>
      <c r="AEH83" s="5">
        <v>2</v>
      </c>
      <c r="AEI83" s="5">
        <v>2</v>
      </c>
      <c r="AEJ83" s="5">
        <v>3</v>
      </c>
      <c r="AEK83" s="5">
        <v>1</v>
      </c>
      <c r="AEL83" s="5">
        <f>IF(COUNTA(ADR83:AEK83)=0, "", SUM(ADR83:AEK83))</f>
        <v>47</v>
      </c>
      <c r="AEM83" s="8">
        <v>45434</v>
      </c>
      <c r="AEN83" s="6">
        <v>45373</v>
      </c>
      <c r="AEO83" s="6" t="s">
        <v>970</v>
      </c>
      <c r="AEP83" s="6">
        <v>45410</v>
      </c>
      <c r="AEQ83" s="6" t="s">
        <v>1164</v>
      </c>
      <c r="AER83" s="5">
        <v>4</v>
      </c>
      <c r="AES83" s="6" t="s">
        <v>969</v>
      </c>
      <c r="AET83" s="6"/>
      <c r="AEU83" s="6">
        <v>45257</v>
      </c>
      <c r="AEV83" s="5">
        <v>4</v>
      </c>
      <c r="AEW83" s="5">
        <v>2</v>
      </c>
      <c r="AEX83" s="5">
        <v>0</v>
      </c>
      <c r="AEY83" s="5">
        <v>0</v>
      </c>
      <c r="AEZ83" s="5">
        <v>0</v>
      </c>
      <c r="AFA83" s="5">
        <v>1</v>
      </c>
      <c r="AFB83" s="5">
        <v>1</v>
      </c>
      <c r="AFC83" s="5">
        <v>2</v>
      </c>
      <c r="AFD83" s="5">
        <v>0</v>
      </c>
      <c r="AFE83" s="5">
        <v>0</v>
      </c>
      <c r="AFF83" s="5">
        <v>2</v>
      </c>
      <c r="AFG83" s="5">
        <v>2</v>
      </c>
      <c r="AFH83" s="5">
        <v>0</v>
      </c>
      <c r="AFI83" s="5">
        <v>0</v>
      </c>
      <c r="AFJ83" s="5">
        <v>0</v>
      </c>
      <c r="AFK83" s="5">
        <v>0</v>
      </c>
      <c r="AFL83" s="5">
        <v>2</v>
      </c>
      <c r="AFM83" s="5">
        <v>0</v>
      </c>
      <c r="AFN83" s="5">
        <v>0</v>
      </c>
      <c r="AFO83" s="5">
        <v>1</v>
      </c>
      <c r="AFP83" s="5">
        <v>0</v>
      </c>
      <c r="AFQ83" s="5">
        <v>2</v>
      </c>
      <c r="AFR83" s="5">
        <v>0</v>
      </c>
      <c r="AFS83" s="5">
        <v>0</v>
      </c>
      <c r="AFT83" s="5">
        <v>0</v>
      </c>
      <c r="AFU83" s="5">
        <v>0</v>
      </c>
      <c r="AFV83" s="5">
        <v>0</v>
      </c>
      <c r="AFW83" s="5">
        <v>0</v>
      </c>
      <c r="AFX83" s="5">
        <v>0</v>
      </c>
      <c r="AFY83" s="5">
        <v>4</v>
      </c>
      <c r="AFZ83" s="5">
        <v>3</v>
      </c>
      <c r="AGA83" s="5">
        <f>IF(COUNTA(AEV83:AFY83)=0, "", SUM(AEV83:AFY83))</f>
        <v>23</v>
      </c>
      <c r="AGB83" s="6">
        <v>45452.501296296286</v>
      </c>
      <c r="AGC83" s="5">
        <v>5</v>
      </c>
      <c r="AGD83" s="5">
        <v>2</v>
      </c>
      <c r="AGE83" s="5">
        <v>5</v>
      </c>
      <c r="AGF83" s="5">
        <v>4</v>
      </c>
      <c r="AGG83" s="5">
        <v>2</v>
      </c>
      <c r="AGH83" s="11" t="s">
        <v>969</v>
      </c>
      <c r="AGJ83" s="11" t="s">
        <v>969</v>
      </c>
      <c r="AGL83" s="11" t="s">
        <v>970</v>
      </c>
      <c r="AGM83" s="11" t="s">
        <v>969</v>
      </c>
      <c r="AGO83" s="11" t="s">
        <v>1165</v>
      </c>
      <c r="AGP83" s="11" t="s">
        <v>1166</v>
      </c>
      <c r="AGQ83" s="11" t="s">
        <v>969</v>
      </c>
      <c r="AGS83" s="6">
        <v>45452.501296296286</v>
      </c>
      <c r="AGT83" s="11" t="s">
        <v>969</v>
      </c>
      <c r="AGU83" s="11" t="s">
        <v>969</v>
      </c>
      <c r="AGV83" s="11" t="s">
        <v>1167</v>
      </c>
      <c r="AGW83" s="11" t="s">
        <v>969</v>
      </c>
      <c r="AGX83" s="11" t="s">
        <v>969</v>
      </c>
      <c r="AGZ83" s="11" t="s">
        <v>1168</v>
      </c>
      <c r="AHA83" s="11" t="s">
        <v>969</v>
      </c>
      <c r="AHB83" s="11" t="s">
        <v>1169</v>
      </c>
      <c r="AHC83" s="11" t="s">
        <v>1170</v>
      </c>
      <c r="AHD83" s="11" t="s">
        <v>969</v>
      </c>
      <c r="AHF83" s="11" t="s">
        <v>1116</v>
      </c>
      <c r="AHG83" s="11" t="s">
        <v>1116</v>
      </c>
      <c r="AHH83" s="11" t="s">
        <v>1171</v>
      </c>
      <c r="AHI83" s="11" t="s">
        <v>1172</v>
      </c>
      <c r="AHK83" s="11" t="s">
        <v>1173</v>
      </c>
      <c r="AHL83" s="11" t="s">
        <v>1174</v>
      </c>
      <c r="AHM83" s="6">
        <v>45452.501296296286</v>
      </c>
      <c r="AHN83" s="5">
        <v>1</v>
      </c>
      <c r="AHO83" s="5">
        <v>2</v>
      </c>
      <c r="AHP83" s="5">
        <v>2</v>
      </c>
      <c r="AHQ83" s="5">
        <v>3</v>
      </c>
      <c r="AHR83" s="5">
        <v>4</v>
      </c>
      <c r="AHS83" s="5">
        <v>1</v>
      </c>
      <c r="AHT83" s="5">
        <v>1</v>
      </c>
      <c r="AHU83" s="5">
        <v>0</v>
      </c>
      <c r="AHV83" s="5">
        <v>4</v>
      </c>
      <c r="AHW83" s="5">
        <v>4</v>
      </c>
      <c r="AHX83" s="5">
        <f>IF(COUNTBLANK(AHN83:AHW83)&gt;0, "", SUM(AHN83:AHW83))</f>
        <v>22</v>
      </c>
      <c r="AHY83" s="5">
        <f>IF(COUNTBLANK(AHN83:AHW83)&gt;0, "", SUM(AHR83,AHW83))</f>
        <v>8</v>
      </c>
      <c r="AHZ83" s="5">
        <f>IF(COUNTBLANK(AHN83:AHW83)&gt;0, "", SUM(AHP83,AHS83))</f>
        <v>3</v>
      </c>
      <c r="AIA83" s="5">
        <f>IF(COUNTBLANK(AHN83:AHW83)&gt;0, "", SUM(AHT83,AHV83))</f>
        <v>5</v>
      </c>
      <c r="AIB83" s="5">
        <f>IF(COUNTBLANK(AHN83:AHW83)&gt;0, "", SUM(AHQ83,AHU83))</f>
        <v>3</v>
      </c>
      <c r="AIC83" s="5">
        <f>IF(COUNTBLANK(AHN83:AHW83)&gt;0, "", SUM(AHN83:AHO83))</f>
        <v>3</v>
      </c>
      <c r="AID83" s="6" t="s">
        <v>1175</v>
      </c>
      <c r="AIE83" s="5">
        <v>0</v>
      </c>
      <c r="AIF83" s="5">
        <v>0</v>
      </c>
      <c r="AIG83" s="5">
        <v>0</v>
      </c>
      <c r="AIH83" s="5">
        <v>2</v>
      </c>
      <c r="AII83" s="5">
        <v>1</v>
      </c>
      <c r="AIJ83" s="5">
        <v>2</v>
      </c>
      <c r="AIK83" s="5">
        <v>1</v>
      </c>
      <c r="AIL83" s="5">
        <v>3</v>
      </c>
      <c r="AIM83" s="5">
        <v>3</v>
      </c>
      <c r="AIN83" s="5">
        <v>3</v>
      </c>
      <c r="AIO83" s="5">
        <v>3</v>
      </c>
      <c r="AIP83" s="5">
        <v>0</v>
      </c>
      <c r="AIQ83" s="5">
        <v>1</v>
      </c>
      <c r="AIR83" s="5">
        <v>2</v>
      </c>
      <c r="AIS83" s="5">
        <v>3</v>
      </c>
      <c r="AIT83" s="5">
        <v>0</v>
      </c>
      <c r="AIU83" s="5">
        <v>1</v>
      </c>
      <c r="AIV83" s="5">
        <v>2</v>
      </c>
      <c r="AIW83" s="5">
        <v>0</v>
      </c>
      <c r="AIX83" s="5">
        <v>4</v>
      </c>
      <c r="AIY83" s="5">
        <v>31</v>
      </c>
      <c r="AIZ83" s="5">
        <v>0</v>
      </c>
      <c r="AJA83" s="5">
        <v>1</v>
      </c>
      <c r="AJB83" s="6" t="s">
        <v>1175</v>
      </c>
      <c r="AJC83" s="5">
        <v>0</v>
      </c>
      <c r="AJD83" s="5">
        <v>2</v>
      </c>
      <c r="AJE83" s="5">
        <v>3</v>
      </c>
      <c r="AJF83" s="5">
        <v>3</v>
      </c>
      <c r="AJG83" s="5">
        <v>1</v>
      </c>
      <c r="AJH83" s="5">
        <v>3</v>
      </c>
      <c r="AJI83" s="5">
        <v>0</v>
      </c>
      <c r="AJJ83" s="5">
        <v>0</v>
      </c>
      <c r="AJK83" s="5">
        <v>1</v>
      </c>
      <c r="AJL83" s="5">
        <v>1</v>
      </c>
      <c r="AJM83" s="5">
        <f>IF(COUNTBLANK(AJC83:AJK83)&gt;0, "", SUM(AJC83:AJK83))</f>
        <v>13</v>
      </c>
      <c r="AJN83" s="6" t="s">
        <v>1175</v>
      </c>
      <c r="AJO83" s="5">
        <v>3</v>
      </c>
      <c r="AJP83" s="5">
        <v>3</v>
      </c>
      <c r="AJQ83" s="5">
        <v>3</v>
      </c>
      <c r="AJR83" s="5">
        <v>3</v>
      </c>
      <c r="AJS83" s="5">
        <v>1</v>
      </c>
      <c r="AJT83" s="5">
        <v>3</v>
      </c>
      <c r="AJU83" s="5">
        <v>1</v>
      </c>
      <c r="AJV83" s="5">
        <f>IF(COUNTBLANK(AJO83:AJU83)&gt;0, "", SUM(AJO83:AJU83))</f>
        <v>17</v>
      </c>
    </row>
    <row r="84" spans="1:958" ht="15" customHeight="1" x14ac:dyDescent="0.35">
      <c r="A84" s="5">
        <v>316156</v>
      </c>
      <c r="B84" s="5" t="s">
        <v>1078</v>
      </c>
      <c r="C84" s="6">
        <v>44269</v>
      </c>
      <c r="D84" s="5">
        <v>0</v>
      </c>
      <c r="E84" s="5">
        <v>0</v>
      </c>
      <c r="F84" s="5">
        <v>0</v>
      </c>
      <c r="G84" s="5">
        <v>0</v>
      </c>
      <c r="H84" s="5">
        <v>0</v>
      </c>
      <c r="I84" s="5">
        <v>0</v>
      </c>
      <c r="J84" s="5">
        <v>0</v>
      </c>
      <c r="K84" s="5">
        <v>0</v>
      </c>
      <c r="L84" s="5">
        <v>0</v>
      </c>
      <c r="M84" s="5">
        <v>0</v>
      </c>
      <c r="N84" s="5">
        <v>0</v>
      </c>
      <c r="O84" s="5">
        <v>0</v>
      </c>
      <c r="P84" s="5">
        <v>0</v>
      </c>
      <c r="Q84" s="5">
        <v>0</v>
      </c>
      <c r="R84" s="5">
        <v>0</v>
      </c>
      <c r="S84" s="5">
        <v>0</v>
      </c>
      <c r="T84" s="5">
        <v>0</v>
      </c>
      <c r="U84" s="5">
        <v>0</v>
      </c>
      <c r="V84" s="5">
        <f>IF(COUNTA(D84,F84,H84,J84,L84,N84,P84,R84,T84)=0, "", IF(OR(D84=1,F84=1,H84=1,J84=1,L84=1,N84=1,P84=1,R84=1,T84=1), 1, 0))</f>
        <v>0</v>
      </c>
      <c r="W84" s="5">
        <f>IF(COUNTA(E84,G84,I84,K84,M84,O84,Q84,S84,U84)=0, "", IF(OR(E84=1,G84=1,I84=1,K84=1,M84=1,O84=1,Q84=1,S84=1,U84=1), 1, 0))</f>
        <v>0</v>
      </c>
      <c r="X84" s="5">
        <v>0</v>
      </c>
      <c r="Y84" s="5">
        <v>1</v>
      </c>
      <c r="Z84" s="5">
        <v>1</v>
      </c>
      <c r="AA84" s="5">
        <v>2</v>
      </c>
      <c r="AB84" s="5">
        <f>IF(AG84&lt;&gt;"", 1, 0)</f>
        <v>1</v>
      </c>
      <c r="AC84" s="5">
        <f>IF(AH84&lt;&gt;"", 1, 0)</f>
        <v>1</v>
      </c>
      <c r="AD84" s="5">
        <v>0</v>
      </c>
      <c r="AE84" s="7" t="s">
        <v>1079</v>
      </c>
      <c r="AF84" s="6">
        <v>44767</v>
      </c>
      <c r="AG84" s="8" t="s">
        <v>1080</v>
      </c>
      <c r="AH84" s="8">
        <v>44810</v>
      </c>
      <c r="AI84" s="8"/>
      <c r="AJ84" s="5">
        <f>IF(OR(ISBLANK(AE84), ISBLANK(AG84)), "", AG84 - AE84)</f>
        <v>19</v>
      </c>
      <c r="AK84" s="9">
        <v>44427</v>
      </c>
      <c r="AL84" s="5">
        <f>IF(OR(ISBLANK(AG84), ISBLANK(AK84)), "", AK84 - AG84)</f>
        <v>136</v>
      </c>
      <c r="AM84" s="6">
        <v>44714</v>
      </c>
      <c r="AN84" s="10">
        <f>IF(OR(ISBLANK(AM84), ISBLANK(AF84)), "", AF84 - AM84)</f>
        <v>53</v>
      </c>
      <c r="AO84" s="6">
        <v>44272</v>
      </c>
      <c r="AP84" s="6">
        <v>35293</v>
      </c>
      <c r="AQ84" s="5">
        <f>IF(OR(ISBLANK(AO84), ISBLANK(AP84)), "", DATEDIF(AP84, AO84, "Y"))</f>
        <v>24</v>
      </c>
      <c r="AR84" s="11" t="s">
        <v>959</v>
      </c>
      <c r="AS84" s="11">
        <f>IF(ISBLANK(AR84), "", IF(AR84="ישראל", 1, 2))</f>
        <v>1</v>
      </c>
      <c r="AT84" s="11" t="s">
        <v>959</v>
      </c>
      <c r="AU84" s="11" t="s">
        <v>959</v>
      </c>
      <c r="AV84" s="5"/>
      <c r="AW84" s="5">
        <v>1</v>
      </c>
      <c r="AX84" s="5">
        <v>6</v>
      </c>
      <c r="AY84" s="5">
        <v>12</v>
      </c>
      <c r="AZ84" s="5">
        <f>IF(ISBLANK(AY84), "", IF(AY84&lt;=8, 1, IF(AY84&lt;=12, 2, 3)))</f>
        <v>2</v>
      </c>
      <c r="BA84" s="5">
        <v>12</v>
      </c>
      <c r="BB84" s="5">
        <f>IF(ISBLANK(BA84), "", IF(BA84&lt;=8, 1, IF(BA84&lt;=12, 2, 3)))</f>
        <v>2</v>
      </c>
      <c r="BC84" s="11" t="s">
        <v>1081</v>
      </c>
      <c r="BD84" s="11" t="s">
        <v>1082</v>
      </c>
      <c r="BE84" s="5">
        <v>2</v>
      </c>
      <c r="BF84" s="5"/>
      <c r="BG84" s="5">
        <v>1</v>
      </c>
      <c r="BH84" s="6" t="s">
        <v>1079</v>
      </c>
      <c r="BI84" s="5">
        <v>1</v>
      </c>
      <c r="BJ84" s="5">
        <v>1</v>
      </c>
      <c r="BK84" s="5">
        <v>1</v>
      </c>
      <c r="BL84" s="5">
        <v>1</v>
      </c>
      <c r="BM84" s="5">
        <v>2</v>
      </c>
      <c r="BN84" s="5">
        <v>1</v>
      </c>
      <c r="BO84" s="5">
        <v>3</v>
      </c>
      <c r="BP84" s="5">
        <v>1</v>
      </c>
      <c r="BQ84" s="5">
        <v>1</v>
      </c>
      <c r="BR84" s="5">
        <v>2</v>
      </c>
      <c r="BS84" s="5">
        <v>1</v>
      </c>
      <c r="BT84" s="5">
        <v>1</v>
      </c>
      <c r="BU84" s="5">
        <v>2</v>
      </c>
      <c r="BV84" s="5">
        <v>2</v>
      </c>
      <c r="BW84" s="5">
        <v>1</v>
      </c>
      <c r="BX84" s="5">
        <v>4</v>
      </c>
      <c r="BY84" s="5">
        <v>1</v>
      </c>
      <c r="BZ84" s="5">
        <v>1</v>
      </c>
      <c r="CA84" s="5">
        <v>3</v>
      </c>
      <c r="CB84" s="5">
        <v>1</v>
      </c>
      <c r="CC84" s="5">
        <v>1</v>
      </c>
      <c r="CD84" s="5">
        <v>4</v>
      </c>
      <c r="CE84" s="5">
        <v>1</v>
      </c>
      <c r="CF84" s="5">
        <v>1</v>
      </c>
      <c r="CG84" s="5">
        <v>1</v>
      </c>
      <c r="CH84" s="5">
        <v>1</v>
      </c>
      <c r="CI84" s="5">
        <v>1</v>
      </c>
      <c r="CJ84" s="5">
        <v>2</v>
      </c>
      <c r="CK84" s="5">
        <v>2</v>
      </c>
      <c r="CL84" s="5">
        <v>1</v>
      </c>
      <c r="CM84" s="5">
        <f>IF(SUM(BI84:BQ84,BS84:BW84,BY84:CC84,CE84:CJ84)=0, "", SUM(BI84:BQ84,BS84:BW84,BY84:CC84,CE84:CJ84))</f>
        <v>33</v>
      </c>
      <c r="CN84" s="5">
        <f>IF(SUM(CQ84, CR84, CS84, CT84, CU84)=0, "", IF(OR(CQ84&gt;=8, CR84&gt;=10, CS84&gt;=13, CT84&gt;=10, CU84&gt;=15), 1, 0))</f>
        <v>0</v>
      </c>
      <c r="CO84" s="5">
        <f>IF(SUM(BI84:BJ84,BL84,BM84,BN84,BO84,BU84,CA84,CH84,CJ84)=0, "", SUM(BI84:BJ84,BL84,BM84,BN84,BO84,BU84,CA84,CH84,CJ84))</f>
        <v>17</v>
      </c>
      <c r="CP84" s="5">
        <f>IF(SUM(BK84,BP84:BQ84,BS84:BT84,BV84:BW84,BY84:BZ84,CB84:CC84,CE84:CG84,CI84)=0, "", SUM(BK84,BP84:BQ84,BS84:BT84,BV84:BW84,BY84:BZ84,CB84:CC84,CE84:CG84,CI84))</f>
        <v>16</v>
      </c>
      <c r="CQ84" s="5">
        <f>IF(SUM(CB84:CC84,CE84:CF84,CI84)=0, "", SUM(CB84:CC84,CE84:CF84,CI84))</f>
        <v>5</v>
      </c>
      <c r="CR84" s="5">
        <f>IF(SUM(BQ84,BS84:BT84,BW84,BY84)=0, "", SUM(BQ84,BS84:BT84,BW84,BY84))</f>
        <v>5</v>
      </c>
      <c r="CS84" s="5">
        <f>IF(SUM(BK84,BP84,BV84,BZ84,CG84)=0, "", SUM(BK84,BP84,BV84,BZ84,CG84))</f>
        <v>6</v>
      </c>
      <c r="CT84" s="5">
        <f>IF(SUM(BI84:BJ84,BL84,BN84,CH84)=0, "", SUM(BI84:BJ84,BL84,BN84,CH84))</f>
        <v>5</v>
      </c>
      <c r="CU84" s="5">
        <f>IF(SUM(BM84,BO84,BU84,CA84,CJ84)=0, "", SUM(BM84,BO84,BU84,CA84,CJ84))</f>
        <v>12</v>
      </c>
      <c r="CV84" s="5">
        <f>IF(CQ84="", "", IF(CQ84&gt;=8, 1, 0))</f>
        <v>0</v>
      </c>
      <c r="CW84" s="5">
        <f>IF(CR84="", "", IF(CR84&gt;=10, 1, 0))</f>
        <v>0</v>
      </c>
      <c r="CX84" s="5">
        <f>IF(CS84="", "", IF(CS84&gt;=13, 1, 0))</f>
        <v>0</v>
      </c>
      <c r="CY84" s="5">
        <f>IF(CT84="", "", IF(CT84&gt;=10, 1, 0))</f>
        <v>0</v>
      </c>
      <c r="CZ84" s="5">
        <f>IF(CU84="", "", IF(CU84&gt;=15, 1, 0))</f>
        <v>0</v>
      </c>
      <c r="DA84" s="5">
        <f>IF(AND(BR84="", BX84="", CD84=""), "", IF(BR84=5,1,0) + IF(BX84=5,1,0) + IF(CD84=5,1,0))</f>
        <v>0</v>
      </c>
      <c r="DB84" s="6" t="s">
        <v>1079</v>
      </c>
      <c r="DC84" s="12">
        <v>5</v>
      </c>
      <c r="DD84" s="13"/>
      <c r="DE84" s="12">
        <v>5</v>
      </c>
      <c r="DF84" s="13">
        <v>9</v>
      </c>
      <c r="DG84" s="12">
        <v>4</v>
      </c>
      <c r="DH84" s="13">
        <v>9</v>
      </c>
      <c r="DI84" s="12">
        <v>3</v>
      </c>
      <c r="DJ84" s="13"/>
      <c r="DK84" s="12">
        <v>1</v>
      </c>
      <c r="DL84" s="13"/>
      <c r="DM84" s="12">
        <v>2</v>
      </c>
      <c r="DN84" s="13">
        <v>24</v>
      </c>
      <c r="DO84" s="12">
        <v>0</v>
      </c>
      <c r="DP84" s="13"/>
      <c r="DQ84" s="12">
        <v>5</v>
      </c>
      <c r="DR84" s="13">
        <v>24</v>
      </c>
      <c r="DS84" s="12">
        <v>5</v>
      </c>
      <c r="DT84" s="13">
        <v>24</v>
      </c>
      <c r="DU84" s="12">
        <v>3</v>
      </c>
      <c r="DV84" s="13"/>
      <c r="DW84" s="12">
        <v>0</v>
      </c>
      <c r="DX84" s="13"/>
      <c r="DY84" s="12">
        <v>2</v>
      </c>
      <c r="DZ84" s="13">
        <v>24</v>
      </c>
      <c r="EA84" s="12">
        <v>2</v>
      </c>
      <c r="EB84" s="13">
        <v>24</v>
      </c>
      <c r="EC84" s="12">
        <v>3</v>
      </c>
      <c r="ED84" s="13">
        <v>24</v>
      </c>
      <c r="EE84" s="12">
        <v>3</v>
      </c>
      <c r="EF84" s="13">
        <v>24</v>
      </c>
      <c r="EG84" s="12">
        <v>0</v>
      </c>
      <c r="EH84" s="13"/>
      <c r="EI84" s="12">
        <v>5</v>
      </c>
      <c r="EJ84" s="13">
        <v>24</v>
      </c>
      <c r="EK84" s="5">
        <v>5</v>
      </c>
      <c r="EL84" s="5">
        <v>2</v>
      </c>
      <c r="EM84" s="5">
        <v>3</v>
      </c>
      <c r="EN84" s="6" t="s">
        <v>1079</v>
      </c>
      <c r="EO84" s="5">
        <v>0</v>
      </c>
      <c r="EP84" s="5">
        <v>1</v>
      </c>
      <c r="EQ84" s="5">
        <v>0</v>
      </c>
      <c r="ER84" s="5">
        <v>1</v>
      </c>
      <c r="ES84" s="5">
        <v>0</v>
      </c>
      <c r="ET84" s="5">
        <v>0</v>
      </c>
      <c r="EU84" s="5">
        <v>0</v>
      </c>
      <c r="EV84" s="5">
        <v>2</v>
      </c>
      <c r="EW84" s="5">
        <v>0</v>
      </c>
      <c r="EX84" s="5">
        <v>2</v>
      </c>
      <c r="EY84" s="5">
        <v>0</v>
      </c>
      <c r="EZ84" s="5">
        <v>0</v>
      </c>
      <c r="FA84" s="5">
        <v>1</v>
      </c>
      <c r="FB84" s="5">
        <v>1</v>
      </c>
      <c r="FC84" s="5">
        <v>0</v>
      </c>
      <c r="FD84" s="5">
        <v>0</v>
      </c>
      <c r="FE84" s="5">
        <v>1</v>
      </c>
      <c r="FF84" s="5">
        <v>0</v>
      </c>
      <c r="FG84" s="5">
        <v>0</v>
      </c>
      <c r="FH84" s="5">
        <v>1</v>
      </c>
      <c r="FI84" s="5">
        <v>10</v>
      </c>
      <c r="FJ84" s="5">
        <v>0</v>
      </c>
      <c r="FK84" s="5">
        <v>0</v>
      </c>
      <c r="FL84" s="6" t="s">
        <v>1079</v>
      </c>
      <c r="FM84" s="5">
        <v>4</v>
      </c>
      <c r="FN84" s="5">
        <v>4</v>
      </c>
      <c r="FO84" s="5">
        <v>3</v>
      </c>
      <c r="FP84" s="5">
        <v>3</v>
      </c>
      <c r="FQ84" s="5">
        <v>3</v>
      </c>
      <c r="FR84" s="5">
        <v>4</v>
      </c>
      <c r="FS84" s="14">
        <f>IF(COUNTBLANK(FM84:FR84)&gt;0, "", AVERAGE(FM84:FR84))</f>
        <v>3.5</v>
      </c>
      <c r="FT84" s="6" t="s">
        <v>1079</v>
      </c>
      <c r="FU84" s="5">
        <v>1</v>
      </c>
      <c r="FV84" s="5">
        <v>1</v>
      </c>
      <c r="FW84" s="5">
        <v>1</v>
      </c>
      <c r="FX84" s="5">
        <v>1</v>
      </c>
      <c r="FY84" s="5">
        <v>1</v>
      </c>
      <c r="FZ84" s="5">
        <v>0</v>
      </c>
      <c r="GA84" s="5">
        <v>0</v>
      </c>
      <c r="GB84" s="5">
        <v>0</v>
      </c>
      <c r="GC84" s="5">
        <v>0</v>
      </c>
      <c r="GD84" s="5">
        <v>1</v>
      </c>
      <c r="GE84" s="5">
        <f>IF(COUNTBLANK(FU84:GC84)&gt;0, "", SUM(FU84:GC84))</f>
        <v>5</v>
      </c>
      <c r="GF84" s="6" t="s">
        <v>1079</v>
      </c>
      <c r="GG84" s="5">
        <v>1</v>
      </c>
      <c r="GH84" s="5">
        <v>0</v>
      </c>
      <c r="GI84" s="5">
        <v>0</v>
      </c>
      <c r="GJ84" s="5">
        <v>1</v>
      </c>
      <c r="GK84" s="5">
        <v>0</v>
      </c>
      <c r="GL84" s="5">
        <v>0</v>
      </c>
      <c r="GM84" s="5">
        <v>0</v>
      </c>
      <c r="GN84" s="5">
        <f>IF(COUNTBLANK(GG84:GM84)&gt;0, "", SUM(GG84:GM84))</f>
        <v>2</v>
      </c>
      <c r="GO84" s="6" t="s">
        <v>1079</v>
      </c>
      <c r="GP84" s="5">
        <v>1</v>
      </c>
      <c r="GQ84" s="5">
        <v>4</v>
      </c>
      <c r="GR84" s="5">
        <v>4</v>
      </c>
      <c r="GS84" s="5">
        <v>4</v>
      </c>
      <c r="GT84" s="5">
        <v>4</v>
      </c>
      <c r="GU84" s="5">
        <v>4</v>
      </c>
      <c r="GV84" s="5">
        <v>4</v>
      </c>
      <c r="GW84" s="5">
        <v>5</v>
      </c>
      <c r="GX84" s="5">
        <v>4</v>
      </c>
      <c r="GY84" s="5">
        <v>5</v>
      </c>
      <c r="GZ84" s="5">
        <v>4</v>
      </c>
      <c r="HA84" s="5">
        <v>4</v>
      </c>
      <c r="HB84" s="5">
        <v>4</v>
      </c>
      <c r="HC84" s="5">
        <v>5</v>
      </c>
      <c r="HD84" s="5">
        <v>4</v>
      </c>
      <c r="HE84" s="5">
        <v>5</v>
      </c>
      <c r="HF84" s="5">
        <v>5</v>
      </c>
      <c r="HG84" s="5">
        <v>4</v>
      </c>
      <c r="HH84" s="5">
        <v>5</v>
      </c>
      <c r="HI84" s="5">
        <f>IF(COUNTBLANK(GQ84:HH84)&gt;0, "", SUM(GQ84:HH84))</f>
        <v>78</v>
      </c>
      <c r="HJ84" s="6" t="s">
        <v>1079</v>
      </c>
      <c r="HK84" s="5">
        <v>3</v>
      </c>
      <c r="HL84" s="5">
        <v>3</v>
      </c>
      <c r="HM84" s="5">
        <v>0</v>
      </c>
      <c r="HN84" s="5">
        <v>2</v>
      </c>
      <c r="HO84" s="5">
        <v>2</v>
      </c>
      <c r="HP84" s="5">
        <v>2</v>
      </c>
      <c r="HQ84" s="5">
        <v>0</v>
      </c>
      <c r="HR84" s="5">
        <v>2</v>
      </c>
      <c r="HS84" s="5">
        <v>1</v>
      </c>
      <c r="HT84" s="5">
        <v>0</v>
      </c>
      <c r="HU84" s="5">
        <v>2</v>
      </c>
      <c r="HV84" s="5">
        <v>2</v>
      </c>
      <c r="HW84" s="5">
        <v>0</v>
      </c>
      <c r="HX84" s="5">
        <v>2</v>
      </c>
      <c r="HY84" s="5">
        <v>0</v>
      </c>
      <c r="HZ84" s="5">
        <v>3</v>
      </c>
      <c r="IA84" s="5">
        <v>2</v>
      </c>
      <c r="IB84" s="5">
        <v>1</v>
      </c>
      <c r="IC84" s="5">
        <v>0</v>
      </c>
      <c r="ID84" s="5">
        <v>0</v>
      </c>
      <c r="IE84" s="5">
        <v>1</v>
      </c>
      <c r="IF84" s="5">
        <v>1</v>
      </c>
      <c r="IG84" s="5">
        <v>0</v>
      </c>
      <c r="IH84" s="5">
        <v>1</v>
      </c>
      <c r="II84" s="5">
        <v>2</v>
      </c>
      <c r="IJ84" s="5">
        <f>IF(COUNTA(HK84:II84)=0, "", SUM(HK84,HL84,HN84,HO84,HP84,HU84,HV84,HX84,HZ84,IA84,IB84,IH84))</f>
        <v>25</v>
      </c>
      <c r="IK84" s="5">
        <f>IF(COUNTA(HK84:II84)=0, "", SUM(HM84,HQ84,HR84,HS84,HT84,HW84,HY84,IC84,ID84,IE84,IF84,IG84,II84))</f>
        <v>7</v>
      </c>
      <c r="IL84" s="5">
        <v>3</v>
      </c>
      <c r="IM84" s="5">
        <v>3</v>
      </c>
      <c r="IN84" s="5">
        <v>0</v>
      </c>
      <c r="IO84" s="5">
        <v>3</v>
      </c>
      <c r="IP84" s="5">
        <v>2</v>
      </c>
      <c r="IQ84" s="5">
        <v>3</v>
      </c>
      <c r="IR84" s="5">
        <v>0</v>
      </c>
      <c r="IS84" s="5">
        <v>2</v>
      </c>
      <c r="IT84" s="5">
        <v>0</v>
      </c>
      <c r="IU84" s="5">
        <v>0</v>
      </c>
      <c r="IV84" s="5">
        <v>1</v>
      </c>
      <c r="IW84" s="5">
        <v>2</v>
      </c>
      <c r="IX84" s="5">
        <v>0</v>
      </c>
      <c r="IY84" s="5">
        <v>1</v>
      </c>
      <c r="IZ84" s="5">
        <v>0</v>
      </c>
      <c r="JA84" s="5">
        <v>2</v>
      </c>
      <c r="JB84" s="5">
        <v>2</v>
      </c>
      <c r="JC84" s="5">
        <v>1</v>
      </c>
      <c r="JD84" s="5">
        <v>0</v>
      </c>
      <c r="JE84" s="5">
        <v>0</v>
      </c>
      <c r="JF84" s="5">
        <v>0</v>
      </c>
      <c r="JG84" s="5">
        <v>0</v>
      </c>
      <c r="JH84" s="5">
        <v>0</v>
      </c>
      <c r="JI84" s="5">
        <v>2</v>
      </c>
      <c r="JJ84" s="5">
        <v>1</v>
      </c>
      <c r="JK84" s="5">
        <f>IF(COUNTA(IL84:JJ84)=0, "", SUM(IL84,IM84,IO84,IP84,IQ84,IV84,IW84,IY84,JA84,JB84,JC84,JI84))</f>
        <v>25</v>
      </c>
      <c r="JL84" s="5">
        <f>IF(COUNTA(IL84:JJ84)=0, "", SUM(IN84,IR84,IS84,IT84,IU84,IX84,IZ84,JD84,JE84,JF84,JG84,JH84,JJ84))</f>
        <v>3</v>
      </c>
      <c r="JM84" s="6" t="s">
        <v>1079</v>
      </c>
      <c r="JN84" s="5">
        <v>2</v>
      </c>
      <c r="JO84" s="5">
        <v>1</v>
      </c>
      <c r="JP84" s="5">
        <v>2</v>
      </c>
      <c r="JQ84" s="5">
        <v>2</v>
      </c>
      <c r="JR84" s="5">
        <v>1</v>
      </c>
      <c r="JS84" s="5">
        <v>2</v>
      </c>
      <c r="JT84" s="5">
        <v>2</v>
      </c>
      <c r="JU84" s="5">
        <v>1</v>
      </c>
      <c r="JV84" s="5">
        <v>1</v>
      </c>
      <c r="JW84" s="5">
        <v>1</v>
      </c>
      <c r="JX84" s="5">
        <v>2</v>
      </c>
      <c r="JY84" s="5">
        <v>1</v>
      </c>
      <c r="JZ84" s="5">
        <v>4</v>
      </c>
      <c r="KA84" s="5">
        <v>2</v>
      </c>
      <c r="KB84" s="5">
        <v>1</v>
      </c>
      <c r="KC84" s="5">
        <v>1</v>
      </c>
      <c r="KD84" s="5">
        <v>1</v>
      </c>
      <c r="KE84" s="5">
        <v>5</v>
      </c>
      <c r="KF84" s="5">
        <v>2</v>
      </c>
      <c r="KG84" s="5">
        <v>4</v>
      </c>
      <c r="KH84" s="5">
        <v>1</v>
      </c>
      <c r="KI84" s="5">
        <v>2</v>
      </c>
      <c r="KJ84" s="5">
        <v>3</v>
      </c>
      <c r="KK84" s="5">
        <v>3</v>
      </c>
      <c r="KL84" s="5">
        <v>2</v>
      </c>
      <c r="KM84" s="5">
        <v>5</v>
      </c>
      <c r="KN84" s="5">
        <v>2</v>
      </c>
      <c r="KO84" s="5">
        <v>1</v>
      </c>
      <c r="KP84" s="5">
        <v>1</v>
      </c>
      <c r="KQ84" s="5">
        <v>2</v>
      </c>
      <c r="KR84" s="5">
        <v>3</v>
      </c>
      <c r="KS84" s="5">
        <v>2</v>
      </c>
      <c r="KT84" s="5">
        <v>5</v>
      </c>
      <c r="KU84" s="5">
        <v>3</v>
      </c>
      <c r="KV84" s="5">
        <v>3</v>
      </c>
      <c r="KW84" s="5">
        <v>4</v>
      </c>
      <c r="KX84" s="5">
        <f>IF(COUNTA(JN84:KW84)=0, "", SUM(JN84:KW84))</f>
        <v>80</v>
      </c>
      <c r="KY84" s="5">
        <f>IF(COUNTA(JN84:KW84)=0, "", SUM(JX84,JY84,KH84,KJ84,KL84,KP84))</f>
        <v>10</v>
      </c>
      <c r="KZ84" s="5">
        <f>IF(COUNTA(JN84:KW84)=0, "", SUM(JZ84,KE84,KG84,KM84,KT84))</f>
        <v>23</v>
      </c>
      <c r="LA84" s="5">
        <f>IF(COUNTA(JN84:KW84)=0, "", SUM(JP84,KA84,KF84,KK84,KN84,KS84))</f>
        <v>13</v>
      </c>
      <c r="LB84" s="5">
        <f>IF(COUNTA(JN84:KW84)=0, "", SUM(JO84,JS84,JU84,JW84,KD84,KU84))</f>
        <v>9</v>
      </c>
      <c r="LC84" s="5">
        <f>IF(COUNTA(JN84:KW84)=0, "", SUM(KB84,KC84,KI84,KO84,KQ84,KR84,KV84,KW84))</f>
        <v>17</v>
      </c>
      <c r="LD84" s="5">
        <f>IF(COUNTA(JN84:KW84)=0, "", SUM(JN84,JQ84,JR84,JT84,JV84))</f>
        <v>8</v>
      </c>
      <c r="LE84" s="6">
        <v>44272</v>
      </c>
      <c r="LF84" s="5">
        <v>0</v>
      </c>
      <c r="LG84" s="5">
        <v>20</v>
      </c>
      <c r="LH84" s="5">
        <v>0</v>
      </c>
      <c r="LI84" s="5">
        <v>0</v>
      </c>
      <c r="LJ84" s="5">
        <v>10</v>
      </c>
      <c r="LK84" s="5">
        <v>10</v>
      </c>
      <c r="LL84" s="5">
        <v>20</v>
      </c>
      <c r="LM84" s="5">
        <v>0</v>
      </c>
      <c r="LN84" s="5">
        <v>0</v>
      </c>
      <c r="LO84" s="5">
        <v>0</v>
      </c>
      <c r="LP84" s="5">
        <v>30</v>
      </c>
      <c r="LQ84" s="5">
        <v>0</v>
      </c>
      <c r="LR84" s="5">
        <v>0</v>
      </c>
      <c r="LS84" s="5">
        <v>10</v>
      </c>
      <c r="LT84" s="5">
        <v>10</v>
      </c>
      <c r="LU84" s="5">
        <v>10</v>
      </c>
      <c r="LV84" s="5">
        <v>0</v>
      </c>
      <c r="LW84" s="5">
        <v>10</v>
      </c>
      <c r="LX84" s="5">
        <v>0</v>
      </c>
      <c r="LY84" s="5">
        <v>0</v>
      </c>
      <c r="LZ84" s="5">
        <v>30</v>
      </c>
      <c r="MA84" s="5">
        <v>0</v>
      </c>
      <c r="MB84" s="5">
        <v>10</v>
      </c>
      <c r="MC84" s="5">
        <v>20</v>
      </c>
      <c r="MD84" s="5">
        <v>0</v>
      </c>
      <c r="ME84" s="5">
        <v>0</v>
      </c>
      <c r="MF84" s="5">
        <v>0</v>
      </c>
      <c r="MG84" s="5">
        <v>0</v>
      </c>
      <c r="MH84" s="5">
        <f>IF(COUNTBLANK(LF84:MG84)&gt;0, "", AVERAGE(LF84:MG84))</f>
        <v>6.7857142857142856</v>
      </c>
      <c r="MI84" s="5">
        <f>IF(COUNTA(LF84:MG84)=0, "", AVERAGE(LG84,LS84,LT84,LU84,LV84,LW84,LY84,MA84,MB84))</f>
        <v>7.7777777777777777</v>
      </c>
      <c r="MJ84" s="5">
        <f>IF(COUNTA(LF84:MG84)=0, "", AVERAGE(LH84,LI84,LJ84,LK84,LM84,LO84,MD84,ME84))</f>
        <v>2.5</v>
      </c>
      <c r="MK84" s="5">
        <f>IF(COUNTA(LF84:MG84)=0, "", AVERAGE(LL84,LP84,LQ84,LR84,MF84,MG84))</f>
        <v>8.3333333333333339</v>
      </c>
      <c r="ML84" s="6" t="s">
        <v>962</v>
      </c>
      <c r="MM84" s="5">
        <v>3</v>
      </c>
      <c r="MN84" s="5">
        <v>2</v>
      </c>
      <c r="MO84" s="5">
        <v>2</v>
      </c>
      <c r="MP84" s="5">
        <v>2</v>
      </c>
      <c r="MQ84" s="5">
        <v>1</v>
      </c>
      <c r="MR84" s="5">
        <v>1</v>
      </c>
      <c r="MS84" s="5">
        <v>2</v>
      </c>
      <c r="MT84" s="5">
        <v>3</v>
      </c>
      <c r="MU84" s="5">
        <v>2</v>
      </c>
      <c r="MV84" s="5">
        <v>1</v>
      </c>
      <c r="MW84" s="5">
        <v>2</v>
      </c>
      <c r="MX84" s="5">
        <v>3</v>
      </c>
      <c r="MY84" s="5">
        <v>2</v>
      </c>
      <c r="MZ84" s="5">
        <v>3</v>
      </c>
      <c r="NA84" s="5">
        <v>1</v>
      </c>
      <c r="NB84" s="5">
        <v>1</v>
      </c>
      <c r="NC84" s="5">
        <v>2</v>
      </c>
      <c r="ND84" s="5">
        <v>2</v>
      </c>
      <c r="NE84" s="5">
        <v>3</v>
      </c>
      <c r="NF84" s="5">
        <v>1</v>
      </c>
      <c r="NG84" s="5">
        <f>IF(COUNTA(MM84:NF84)=0, "", SUM(MM84:NF84))</f>
        <v>39</v>
      </c>
      <c r="NH84" s="6" t="s">
        <v>962</v>
      </c>
      <c r="NI84" s="5">
        <v>3</v>
      </c>
      <c r="NJ84" s="5">
        <v>3</v>
      </c>
      <c r="NK84" s="5">
        <v>4</v>
      </c>
      <c r="NL84" s="5">
        <v>5</v>
      </c>
      <c r="NM84" s="5">
        <v>5</v>
      </c>
      <c r="NN84" s="5">
        <v>4</v>
      </c>
      <c r="NO84" s="5">
        <v>5</v>
      </c>
      <c r="NP84" s="5">
        <v>4</v>
      </c>
      <c r="NQ84" s="5">
        <v>5</v>
      </c>
      <c r="NR84" s="5">
        <v>3</v>
      </c>
      <c r="NS84" s="5">
        <v>3</v>
      </c>
      <c r="NT84" s="5">
        <v>4</v>
      </c>
      <c r="NU84" s="5">
        <v>5</v>
      </c>
      <c r="NV84" s="5">
        <v>5</v>
      </c>
      <c r="NW84" s="5">
        <v>4</v>
      </c>
      <c r="NX84" s="5">
        <v>2</v>
      </c>
      <c r="NY84" s="5">
        <v>4</v>
      </c>
      <c r="NZ84" s="5">
        <v>5</v>
      </c>
      <c r="OA84" s="5">
        <v>2</v>
      </c>
      <c r="OB84" s="5">
        <v>5</v>
      </c>
      <c r="OC84" s="5">
        <v>4</v>
      </c>
      <c r="OD84" s="5">
        <v>4</v>
      </c>
      <c r="OE84" s="5">
        <v>2</v>
      </c>
      <c r="OF84" s="5">
        <v>1</v>
      </c>
      <c r="OG84" s="5">
        <v>3</v>
      </c>
      <c r="OH84" s="5">
        <v>3</v>
      </c>
      <c r="OI84" s="5">
        <v>1</v>
      </c>
      <c r="OJ84" s="5">
        <v>3</v>
      </c>
      <c r="OK84" s="5">
        <f>IF(COUNTA(NI84:OJ84)=0, "", SUM(NK84,NP84,NS84,NW84,OC84,OG84,OJ84))</f>
        <v>25</v>
      </c>
      <c r="OL84" s="5">
        <f>IF(COUNTA(NI84:OJ84)=0, "", SUM(NJ84,NL84,NQ84,NV84,NZ84,OB84,OD84))</f>
        <v>32</v>
      </c>
      <c r="OM84" s="5">
        <f>IF(COUNTA(NI84:OJ84)=0, "", SUM(NN84,NR84,NU84,NY84,OA84,OF84,OI84))</f>
        <v>20</v>
      </c>
      <c r="ON84" s="5">
        <f>IF(COUNTA(NI84:OJ84)=0, "", SUM(NI84,NM84,NO84,NT84,NX84,OE84,OH84))</f>
        <v>24</v>
      </c>
      <c r="OO84" s="11" t="s">
        <v>1083</v>
      </c>
      <c r="OP84" s="11">
        <v>2</v>
      </c>
      <c r="OQ84" s="6">
        <v>44493</v>
      </c>
      <c r="OR84" s="5">
        <v>0</v>
      </c>
      <c r="OS84" s="5">
        <v>10</v>
      </c>
      <c r="OT84" s="5">
        <v>0</v>
      </c>
      <c r="OU84" s="5">
        <v>0</v>
      </c>
      <c r="OV84" s="5">
        <v>0</v>
      </c>
      <c r="OW84" s="5">
        <v>10</v>
      </c>
      <c r="OX84" s="5">
        <v>20</v>
      </c>
      <c r="OY84" s="5">
        <v>0</v>
      </c>
      <c r="OZ84" s="5">
        <v>0</v>
      </c>
      <c r="PA84" s="5">
        <v>0</v>
      </c>
      <c r="PB84" s="5">
        <v>20</v>
      </c>
      <c r="PC84" s="5">
        <v>0</v>
      </c>
      <c r="PD84" s="5">
        <v>20</v>
      </c>
      <c r="PE84" s="5">
        <v>10</v>
      </c>
      <c r="PF84" s="5">
        <v>30</v>
      </c>
      <c r="PG84" s="5">
        <v>10</v>
      </c>
      <c r="PH84" s="5">
        <v>0</v>
      </c>
      <c r="PI84" s="5">
        <v>0</v>
      </c>
      <c r="PJ84" s="5">
        <v>0</v>
      </c>
      <c r="PK84" s="5">
        <v>10</v>
      </c>
      <c r="PL84" s="5">
        <v>40</v>
      </c>
      <c r="PM84" s="5">
        <v>0</v>
      </c>
      <c r="PN84" s="5">
        <v>10</v>
      </c>
      <c r="PO84" s="5">
        <v>10</v>
      </c>
      <c r="PP84" s="5">
        <v>0</v>
      </c>
      <c r="PQ84" s="5">
        <v>0</v>
      </c>
      <c r="PR84" s="5">
        <v>0</v>
      </c>
      <c r="PS84" s="5">
        <v>0</v>
      </c>
      <c r="PT84" s="5">
        <f>IF(COUNTBLANK(OR84:PS84)&gt;0, "", AVERAGE(OR84:PS84))</f>
        <v>7.1428571428571432</v>
      </c>
      <c r="PU84" s="5">
        <f>IF(COUNTA(OR84:PS84)=0, "", AVERAGE(OS84,PE84,PF84,PG84,PH84,PI84,PK84,PM84,PN84))</f>
        <v>8.8888888888888893</v>
      </c>
      <c r="PV84" s="5">
        <f>IF(COUNTA(OR84:PS84)=0, "", AVERAGE(OT84,OU84,OV84,OW84,OY84,PA84,PP84,PQ84))</f>
        <v>1.25</v>
      </c>
      <c r="PW84" s="5">
        <f>IF(COUNTA(OR84:PS84)=0, "", AVERAGE(OX84,PB84,PC84,PD84,PR84,PS84))</f>
        <v>10</v>
      </c>
      <c r="PX84" s="6" t="s">
        <v>1084</v>
      </c>
      <c r="PY84" s="5">
        <v>2</v>
      </c>
      <c r="PZ84" s="5">
        <v>2</v>
      </c>
      <c r="QA84" s="5">
        <v>2</v>
      </c>
      <c r="QB84" s="5">
        <v>2</v>
      </c>
      <c r="QC84" s="5">
        <v>2</v>
      </c>
      <c r="QD84" s="5">
        <v>1</v>
      </c>
      <c r="QE84" s="5">
        <v>0</v>
      </c>
      <c r="QF84" s="5">
        <v>0</v>
      </c>
      <c r="QG84" s="5">
        <v>0</v>
      </c>
      <c r="QH84" s="5">
        <v>2</v>
      </c>
      <c r="QI84" s="5">
        <f>IF(COUNTBLANK(PY84:QG84)&gt;0, "", SUM(PY84:QG84))</f>
        <v>11</v>
      </c>
      <c r="QJ84" s="6" t="s">
        <v>1085</v>
      </c>
      <c r="QK84" s="5">
        <v>1</v>
      </c>
      <c r="QL84" s="5">
        <v>1</v>
      </c>
      <c r="QM84" s="5">
        <v>2</v>
      </c>
      <c r="QN84" s="5">
        <v>1</v>
      </c>
      <c r="QO84" s="5">
        <v>1</v>
      </c>
      <c r="QP84" s="5">
        <v>0</v>
      </c>
      <c r="QQ84" s="5">
        <v>1</v>
      </c>
      <c r="QR84" s="5">
        <v>0</v>
      </c>
      <c r="QS84" s="5">
        <v>0</v>
      </c>
      <c r="QT84" s="5">
        <v>1</v>
      </c>
      <c r="QU84" s="5">
        <f>IF(COUNTBLANK(QK84:QS84)&gt;0, "", SUM(QK84:QS84))</f>
        <v>7</v>
      </c>
      <c r="QV84" s="6" t="s">
        <v>1086</v>
      </c>
      <c r="QW84" s="5">
        <v>0</v>
      </c>
      <c r="QX84" s="5">
        <v>0</v>
      </c>
      <c r="QY84" s="5">
        <v>2</v>
      </c>
      <c r="QZ84" s="5">
        <v>1</v>
      </c>
      <c r="RA84" s="5">
        <v>1</v>
      </c>
      <c r="RB84" s="5">
        <v>0</v>
      </c>
      <c r="RC84" s="5">
        <v>0</v>
      </c>
      <c r="RD84" s="5">
        <v>0</v>
      </c>
      <c r="RE84" s="5">
        <v>0</v>
      </c>
      <c r="RF84" s="5">
        <v>1</v>
      </c>
      <c r="RG84" s="5">
        <f>IF(COUNTBLANK(QW84:RE84)&gt;0, "", SUM(QW84:RE84))</f>
        <v>4</v>
      </c>
      <c r="RH84" s="6" t="s">
        <v>1084</v>
      </c>
      <c r="RI84" s="5">
        <v>0</v>
      </c>
      <c r="RJ84" s="5">
        <v>0</v>
      </c>
      <c r="RK84" s="5">
        <v>0</v>
      </c>
      <c r="RL84" s="5">
        <v>0</v>
      </c>
      <c r="RM84" s="5">
        <v>0</v>
      </c>
      <c r="RN84" s="5">
        <v>1</v>
      </c>
      <c r="RO84" s="5">
        <v>0</v>
      </c>
      <c r="RP84" s="5">
        <f>IF(COUNTBLANK(RI84:RO84)&gt;0, "", SUM(RI84:RO84))</f>
        <v>1</v>
      </c>
      <c r="RQ84" s="6" t="s">
        <v>1085</v>
      </c>
      <c r="RR84" s="5">
        <v>1</v>
      </c>
      <c r="RS84" s="5">
        <v>0</v>
      </c>
      <c r="RT84" s="5">
        <v>0</v>
      </c>
      <c r="RU84" s="5">
        <v>0</v>
      </c>
      <c r="RV84" s="5">
        <v>0</v>
      </c>
      <c r="RW84" s="5">
        <v>0</v>
      </c>
      <c r="RX84" s="5">
        <v>0</v>
      </c>
      <c r="RY84" s="5">
        <f>IF(COUNTBLANK(RR84:RX84)&gt;0, "", SUM(RR84:RX84))</f>
        <v>1</v>
      </c>
      <c r="RZ84" s="6" t="s">
        <v>1086</v>
      </c>
      <c r="SA84" s="5">
        <v>0</v>
      </c>
      <c r="SB84" s="5">
        <v>0</v>
      </c>
      <c r="SC84" s="5">
        <v>1</v>
      </c>
      <c r="SD84" s="5">
        <v>0</v>
      </c>
      <c r="SE84" s="5">
        <v>0</v>
      </c>
      <c r="SF84" s="5">
        <v>0</v>
      </c>
      <c r="SG84" s="5">
        <v>0</v>
      </c>
      <c r="SH84" s="5">
        <f>IF(COUNTBLANK(SA84:SG84)&gt;0, "", SUM(SA84:SG84))</f>
        <v>1</v>
      </c>
      <c r="SI84" s="6" t="s">
        <v>1084</v>
      </c>
      <c r="SJ84" s="5">
        <v>2</v>
      </c>
      <c r="SK84" s="5">
        <v>3</v>
      </c>
      <c r="SL84" s="5">
        <v>5</v>
      </c>
      <c r="SM84" s="5">
        <v>4</v>
      </c>
      <c r="SN84" s="5">
        <v>2</v>
      </c>
      <c r="SO84" s="5">
        <v>3</v>
      </c>
      <c r="SP84" s="12">
        <v>4</v>
      </c>
      <c r="SQ84" s="5">
        <v>3</v>
      </c>
      <c r="SR84" s="5">
        <v>5</v>
      </c>
      <c r="SS84" s="5">
        <v>3</v>
      </c>
      <c r="ST84" s="5">
        <v>4</v>
      </c>
      <c r="SU84" s="5">
        <v>5</v>
      </c>
      <c r="SV84" s="5">
        <v>4</v>
      </c>
      <c r="SW84" s="5">
        <v>2</v>
      </c>
      <c r="SX84" s="5">
        <v>5</v>
      </c>
      <c r="SY84" s="5">
        <v>5</v>
      </c>
      <c r="SZ84" s="5">
        <v>1</v>
      </c>
      <c r="TA84" s="5">
        <v>4</v>
      </c>
      <c r="TB84" s="5">
        <v>5</v>
      </c>
      <c r="TC84" s="5">
        <f>IF(COUNTBLANK(SJ84:TB84)&gt;0, "", SUM(SJ84:TB84))</f>
        <v>69</v>
      </c>
      <c r="TD84" s="5">
        <f>IF(COUNTBLANK(SJ84:TB84)&gt;0, "", SUM(SL84,SO84,SR84,SS84,ST84,SU84,SV84,SX84,SY84,TB84))</f>
        <v>44</v>
      </c>
      <c r="TE84" s="5">
        <f>IF(COUNTBLANK(SJ84:TB84)&gt;0, "", SUM(SJ84,SK84,SM84,SN84,SQ84,SW84,SZ84,TA84))</f>
        <v>21</v>
      </c>
      <c r="TF84" s="6" t="s">
        <v>1085</v>
      </c>
      <c r="TG84" s="5">
        <v>2</v>
      </c>
      <c r="TH84" s="5">
        <v>3</v>
      </c>
      <c r="TI84" s="5">
        <v>4</v>
      </c>
      <c r="TJ84" s="5">
        <v>4</v>
      </c>
      <c r="TK84" s="5">
        <v>2</v>
      </c>
      <c r="TL84" s="5">
        <v>3</v>
      </c>
      <c r="TM84" s="5">
        <v>3</v>
      </c>
      <c r="TN84" s="5">
        <v>2</v>
      </c>
      <c r="TO84" s="5">
        <v>4</v>
      </c>
      <c r="TP84" s="5">
        <v>3</v>
      </c>
      <c r="TQ84" s="5">
        <v>5</v>
      </c>
      <c r="TR84" s="5">
        <v>5</v>
      </c>
      <c r="TS84" s="5">
        <v>4</v>
      </c>
      <c r="TT84" s="5">
        <v>2</v>
      </c>
      <c r="TU84" s="5">
        <v>5</v>
      </c>
      <c r="TV84" s="5">
        <v>5</v>
      </c>
      <c r="TW84" s="5">
        <v>1</v>
      </c>
      <c r="TX84" s="5">
        <v>5</v>
      </c>
      <c r="TY84" s="5">
        <v>5</v>
      </c>
      <c r="TZ84" s="5">
        <f>IF(COUNTBLANK(TG84:TY84)&gt;0, "", SUM(TG84:TY84))</f>
        <v>67</v>
      </c>
      <c r="UA84" s="5">
        <f>IF(COUNTBLANK(TG84:TY84)&gt;0, "", SUM(TI84,TL84,TO84,TP84,TQ84,TR84,TS84,TU84,TV84,TY84))</f>
        <v>43</v>
      </c>
      <c r="UB84" s="5">
        <f>IF(COUNTBLANK(TG84:TY84)&gt;0, "", SUM(TG84,TH84,TJ84,TK84,TN84,TT84,TW84,TX84))</f>
        <v>21</v>
      </c>
      <c r="UC84" s="6" t="s">
        <v>1086</v>
      </c>
      <c r="UD84" s="5">
        <v>4</v>
      </c>
      <c r="UE84" s="5">
        <v>4</v>
      </c>
      <c r="UF84" s="5">
        <v>4</v>
      </c>
      <c r="UG84" s="5">
        <v>3</v>
      </c>
      <c r="UH84" s="5">
        <v>2</v>
      </c>
      <c r="UI84" s="5">
        <v>5</v>
      </c>
      <c r="UJ84" s="5">
        <v>4</v>
      </c>
      <c r="UK84" s="5">
        <v>4</v>
      </c>
      <c r="UL84" s="5">
        <v>5</v>
      </c>
      <c r="UM84" s="5">
        <v>3</v>
      </c>
      <c r="UN84" s="5">
        <v>4</v>
      </c>
      <c r="UO84" s="5">
        <v>5</v>
      </c>
      <c r="UP84" s="5">
        <v>4</v>
      </c>
      <c r="UQ84" s="5">
        <v>2</v>
      </c>
      <c r="UR84" s="5">
        <v>5</v>
      </c>
      <c r="US84" s="5">
        <v>5</v>
      </c>
      <c r="UT84" s="5">
        <v>2</v>
      </c>
      <c r="UU84" s="5">
        <v>5</v>
      </c>
      <c r="UV84" s="5">
        <v>5</v>
      </c>
      <c r="UW84" s="5">
        <f>IF(COUNTBLANK(UD84:UV84)&gt;0, "", SUM(UD84:UV84))</f>
        <v>75</v>
      </c>
      <c r="UX84" s="5">
        <f>IF(COUNTBLANK(UD84:UV84)&gt;0, "", SUM(UF84,UI84,UL84,UM84,UN84,UO84,UP84,UR84,US84,UV84))</f>
        <v>45</v>
      </c>
      <c r="UY84" s="5">
        <f>IF(COUNTBLANK(UD84:UV84)&gt;0, "", SUM(UD84,UE84,UG84,UH84,UK84,UQ84,UT84,UU84))</f>
        <v>26</v>
      </c>
      <c r="UZ84" s="6">
        <v>44767</v>
      </c>
      <c r="VA84" s="6">
        <v>44714</v>
      </c>
      <c r="VB84" s="5">
        <v>1</v>
      </c>
      <c r="VC84" s="5">
        <v>1</v>
      </c>
      <c r="VE84" s="5">
        <v>41</v>
      </c>
      <c r="VF84" s="5">
        <v>3200</v>
      </c>
      <c r="VG84" s="5">
        <v>1</v>
      </c>
      <c r="VH84" s="5">
        <v>1</v>
      </c>
      <c r="VI84" s="5"/>
      <c r="VK84" s="5">
        <v>2</v>
      </c>
      <c r="VL84" s="5">
        <v>1</v>
      </c>
      <c r="VM84" s="11" t="s">
        <v>1087</v>
      </c>
      <c r="VN84" s="6" t="s">
        <v>1088</v>
      </c>
      <c r="VO84" s="5">
        <v>0</v>
      </c>
      <c r="VP84" s="5">
        <v>0</v>
      </c>
      <c r="VQ84" s="5">
        <v>0</v>
      </c>
      <c r="VR84" s="5">
        <v>0</v>
      </c>
      <c r="VS84" s="5">
        <v>0</v>
      </c>
      <c r="VT84" s="5">
        <v>0</v>
      </c>
      <c r="VU84" s="5">
        <v>0</v>
      </c>
      <c r="VV84" s="5">
        <v>0</v>
      </c>
      <c r="VW84" s="5">
        <v>0</v>
      </c>
      <c r="VX84" s="5">
        <v>1</v>
      </c>
      <c r="VY84" s="5">
        <v>0</v>
      </c>
      <c r="VZ84" s="5">
        <v>1</v>
      </c>
      <c r="WA84" s="5">
        <v>0</v>
      </c>
      <c r="WB84" s="5">
        <v>1</v>
      </c>
      <c r="WC84" s="5">
        <v>1</v>
      </c>
      <c r="WD84" s="5">
        <v>0</v>
      </c>
      <c r="WE84" s="5">
        <v>0</v>
      </c>
      <c r="WF84" s="5">
        <v>0</v>
      </c>
      <c r="WG84" s="5">
        <v>2</v>
      </c>
      <c r="WH84" s="5">
        <v>0</v>
      </c>
      <c r="WI84" s="5">
        <v>2</v>
      </c>
      <c r="WJ84" s="5">
        <v>2</v>
      </c>
      <c r="WK84" s="5">
        <v>0</v>
      </c>
      <c r="WL84" s="5">
        <v>0</v>
      </c>
      <c r="WM84" s="5">
        <v>1</v>
      </c>
      <c r="WN84" s="5">
        <v>1</v>
      </c>
      <c r="WO84" s="5">
        <v>1</v>
      </c>
      <c r="WP84" s="5">
        <v>0</v>
      </c>
      <c r="WQ84" s="5">
        <v>0</v>
      </c>
      <c r="WR84" s="5">
        <f>IF(COUNTBLANK(VO84:WQ84)&gt;0, "", SUM(VQ84:WJ84))</f>
        <v>10</v>
      </c>
      <c r="WS84" s="5">
        <f>IF(COUNTBLANK(VO84:WQ84)&gt;0, "", SUM(VQ84:VZ84))</f>
        <v>2</v>
      </c>
      <c r="WT84" s="5">
        <f>IF(COUNTBLANK(VO84:WQ84)&gt;0, "", SUM(WA84:WL84))</f>
        <v>8</v>
      </c>
      <c r="WU84" s="5">
        <f>IF(COUNTBLANK(VO84:WQ84)&gt;0, "", SUM(WK84:WL84))</f>
        <v>0</v>
      </c>
      <c r="WV84" s="5">
        <f>IF(COUNTA(VO84:WQ84)=0, "", IF(AND(OR(VO84=1, VP84=1), OR(VQ84&gt;=1, VR84&gt;=1, VS84&gt;=1, VT84&gt;=1, VU84&gt;=1), OR(VV84&gt;=1, VW84&gt;=1), COUNTIF(VX84:WD84, "&gt;=1")&gt;=2, COUNTIF(WE84:WJ84, "&gt;=1")&gt;=2, OR(WN84=1, WN84=2), OR(WO84&gt;=1, WP84&gt;=1), WQ84&lt;1), 1, 0))</f>
        <v>0</v>
      </c>
      <c r="WW84" s="5">
        <f>IF(COUNTBLANK(VO84:WQ84)&gt;0, "", SUM(VQ84:VU84))</f>
        <v>0</v>
      </c>
      <c r="WX84" s="5">
        <f>IF(COUNTBLANK(VO84:WQ84)&gt;0, "", SUM(VV84:VW84))</f>
        <v>0</v>
      </c>
      <c r="WY84" s="5">
        <f>IF(COUNTBLANK(VO84:WQ84)&gt;0, "", SUM(VX84:WD84))</f>
        <v>4</v>
      </c>
      <c r="WZ84" s="5">
        <f>IF(COUNTBLANK(VO84:WQ84)&gt;0, "", SUM(WE84:WJ84))</f>
        <v>6</v>
      </c>
      <c r="XA84" s="6" t="s">
        <v>1088</v>
      </c>
      <c r="XB84" s="5">
        <v>0</v>
      </c>
      <c r="XC84" s="5">
        <v>1</v>
      </c>
      <c r="XD84" s="5">
        <v>2</v>
      </c>
      <c r="XE84" s="5">
        <v>2</v>
      </c>
      <c r="XF84" s="5">
        <v>1</v>
      </c>
      <c r="XG84" s="5">
        <v>0</v>
      </c>
      <c r="XH84" s="5">
        <v>0</v>
      </c>
      <c r="XI84" s="5">
        <v>0</v>
      </c>
      <c r="XJ84" s="5">
        <v>0</v>
      </c>
      <c r="XK84" s="5">
        <v>1</v>
      </c>
      <c r="XL84" s="5">
        <f>IF(COUNTBLANK(XB84:XJ84)&gt;0, "", SUM(XB84:XJ84))</f>
        <v>6</v>
      </c>
      <c r="XM84" s="6" t="s">
        <v>1088</v>
      </c>
      <c r="XN84" s="5">
        <v>0</v>
      </c>
      <c r="XO84" s="5">
        <v>0</v>
      </c>
      <c r="XP84" s="5">
        <v>0</v>
      </c>
      <c r="XQ84" s="5">
        <v>0</v>
      </c>
      <c r="XR84" s="5">
        <v>0</v>
      </c>
      <c r="XS84" s="5">
        <v>0</v>
      </c>
      <c r="XT84" s="5">
        <v>0</v>
      </c>
      <c r="XU84" s="5">
        <f>IF(COUNTBLANK(XN84:XT84)&gt;0, "", SUM(XN84:XT84))</f>
        <v>0</v>
      </c>
      <c r="XV84" s="6" t="s">
        <v>1088</v>
      </c>
      <c r="XW84" s="5">
        <v>4</v>
      </c>
      <c r="XX84" s="5">
        <v>5</v>
      </c>
      <c r="XY84" s="5">
        <v>5</v>
      </c>
      <c r="XZ84" s="12">
        <v>5</v>
      </c>
      <c r="YA84" s="12">
        <v>3.6</v>
      </c>
      <c r="YB84" s="12">
        <v>5</v>
      </c>
      <c r="YC84" s="12">
        <v>5</v>
      </c>
      <c r="YD84" s="12">
        <v>5</v>
      </c>
      <c r="YE84" s="12">
        <v>3</v>
      </c>
      <c r="YF84" s="12">
        <v>2.2999999999999998</v>
      </c>
      <c r="YG84" s="12">
        <v>3</v>
      </c>
      <c r="YH84" s="12">
        <v>5</v>
      </c>
      <c r="YI84" s="12">
        <v>4</v>
      </c>
      <c r="YJ84" s="12">
        <v>5</v>
      </c>
      <c r="YK84" s="12">
        <v>2.2999999999999998</v>
      </c>
      <c r="YL84" s="12">
        <v>2.2999999999999998</v>
      </c>
      <c r="YM84" s="12">
        <v>2.2999999999999998</v>
      </c>
      <c r="YN84" s="12">
        <v>5</v>
      </c>
      <c r="YO84" s="12">
        <v>3.6</v>
      </c>
      <c r="YP84" s="5">
        <f>IF(COUNTBLANK(XW84:YO84)&gt;0, "", SUM(XW84:YO84))</f>
        <v>75.399999999999991</v>
      </c>
      <c r="YQ84" s="5">
        <f>IF(COUNTBLANK(XW84:YO84)&gt;0, "", SUM(XY84,YC84,YD84,YE84,YJ84,YK84,YL84,YM84))</f>
        <v>29.900000000000002</v>
      </c>
      <c r="YR84" s="12">
        <f>IF(COUNTBLANK(XW84:YO84)&gt;0, "", SUM(YF84:YH84))</f>
        <v>10.3</v>
      </c>
      <c r="YS84" s="5">
        <f>IF(COUNTBLANK(XW84:YO84)&gt;0, "", SUM(XW84,XX84,YB84))</f>
        <v>14</v>
      </c>
      <c r="YT84" s="12">
        <f>IF(COUNTBLANK(XW84:YO84)&gt;0, "", SUM(XZ84,YA84,YI84,YN84,YO84))</f>
        <v>21.200000000000003</v>
      </c>
      <c r="YU84" s="5">
        <f>IF(COUNTBLANK(XW84:YO84)&gt;0, "", SUM(XY84,XZ84,YA84,YB84,YC84,YF84,YJ84,YN84,YO84))</f>
        <v>39.500000000000007</v>
      </c>
      <c r="YV84" s="5">
        <f>IF(COUNTBLANK(XW84:YO84)&gt;0, "", SUM(XW84,XX84,YK84,YL84,YM84))</f>
        <v>15.900000000000002</v>
      </c>
      <c r="YW84" s="12">
        <f>IF(COUNTBLANK(XW84:YO84)&gt;0, "", SUM(YD84,YE84,YG84,YH84,YI84))</f>
        <v>20</v>
      </c>
      <c r="YX84" s="6">
        <v>44767</v>
      </c>
      <c r="YY84" s="5">
        <v>0</v>
      </c>
      <c r="YZ84" s="5">
        <v>10</v>
      </c>
      <c r="ZA84" s="5">
        <v>0</v>
      </c>
      <c r="ZB84" s="5">
        <v>0</v>
      </c>
      <c r="ZC84" s="5">
        <v>0</v>
      </c>
      <c r="ZD84" s="5">
        <v>0</v>
      </c>
      <c r="ZE84" s="5">
        <v>10</v>
      </c>
      <c r="ZF84" s="5">
        <v>0</v>
      </c>
      <c r="ZG84" s="5">
        <v>0</v>
      </c>
      <c r="ZH84" s="5">
        <v>0</v>
      </c>
      <c r="ZI84" s="5">
        <v>10</v>
      </c>
      <c r="ZJ84" s="5">
        <v>10</v>
      </c>
      <c r="ZK84" s="5">
        <v>10</v>
      </c>
      <c r="ZL84" s="5">
        <v>0</v>
      </c>
      <c r="ZM84" s="5">
        <v>10</v>
      </c>
      <c r="ZN84" s="5">
        <v>0</v>
      </c>
      <c r="ZO84" s="5">
        <v>0</v>
      </c>
      <c r="ZP84" s="5">
        <v>0</v>
      </c>
      <c r="ZQ84" s="5">
        <v>0</v>
      </c>
      <c r="ZR84" s="5">
        <v>0</v>
      </c>
      <c r="ZS84" s="5">
        <v>20</v>
      </c>
      <c r="ZT84" s="5">
        <v>0</v>
      </c>
      <c r="ZU84" s="5">
        <v>10</v>
      </c>
      <c r="ZV84" s="5">
        <v>0</v>
      </c>
      <c r="ZW84" s="5">
        <v>0</v>
      </c>
      <c r="ZX84" s="5">
        <v>0</v>
      </c>
      <c r="ZY84" s="5">
        <v>0</v>
      </c>
      <c r="ZZ84" s="5">
        <v>0</v>
      </c>
      <c r="AAA84" s="5">
        <f>IF(COUNTBLANK(YY84:ZZ84)&gt;0, "", AVERAGE(YY84:ZZ84))</f>
        <v>3.2142857142857144</v>
      </c>
      <c r="AAB84" s="5">
        <f>IF(COUNTA(YY84:ZZ84)=0, "", AVERAGE(YZ84,ZL84,ZM84,ZN84,ZO84,ZP84,ZR84,ZT84,ZU84))</f>
        <v>3.3333333333333335</v>
      </c>
      <c r="AAC84" s="5">
        <f>IF(COUNTA(YY84:ZZ84)=0, "", AVERAGE(ZA84,ZB84,ZC84,ZD84,ZF84,ZH84,ZW84,ZX84))</f>
        <v>0</v>
      </c>
      <c r="AAD84" s="5">
        <f>IF(COUNTA(YY84:ZZ84)=0, "", AVERAGE(ZE84,ZI84,ZJ84,ZK84,ZY84,ZZ84))</f>
        <v>6.666666666666667</v>
      </c>
      <c r="AAE84" s="6" t="s">
        <v>1088</v>
      </c>
      <c r="AAF84" s="5">
        <v>1</v>
      </c>
      <c r="AAG84" s="5">
        <v>2</v>
      </c>
      <c r="AAH84" s="5">
        <v>1</v>
      </c>
      <c r="AAI84" s="5">
        <v>1</v>
      </c>
      <c r="AAJ84" s="5">
        <v>2</v>
      </c>
      <c r="AAK84" s="5">
        <v>1</v>
      </c>
      <c r="AAL84" s="5">
        <v>2</v>
      </c>
      <c r="AAM84" s="5">
        <v>1</v>
      </c>
      <c r="AAN84" s="5">
        <v>1</v>
      </c>
      <c r="AAO84" s="5">
        <v>3</v>
      </c>
      <c r="AAP84" s="5">
        <v>1</v>
      </c>
      <c r="AAQ84" s="5">
        <v>1</v>
      </c>
      <c r="AAR84" s="5">
        <v>2</v>
      </c>
      <c r="AAS84" s="5">
        <v>1</v>
      </c>
      <c r="AAT84" s="5">
        <v>1</v>
      </c>
      <c r="AAU84" s="5">
        <v>4</v>
      </c>
      <c r="AAV84" s="5">
        <v>1</v>
      </c>
      <c r="AAW84" s="5">
        <v>1</v>
      </c>
      <c r="AAX84" s="5">
        <v>3</v>
      </c>
      <c r="AAY84" s="5">
        <v>1</v>
      </c>
      <c r="AAZ84" s="5">
        <v>1</v>
      </c>
      <c r="ABA84" s="5">
        <v>4</v>
      </c>
      <c r="ABB84" s="5">
        <v>1</v>
      </c>
      <c r="ABC84" s="5">
        <v>1</v>
      </c>
      <c r="ABD84" s="5">
        <v>1</v>
      </c>
      <c r="ABE84" s="5">
        <v>1</v>
      </c>
      <c r="ABF84" s="5">
        <v>1</v>
      </c>
      <c r="ABG84" s="5">
        <v>2</v>
      </c>
      <c r="ABH84" s="5">
        <v>2</v>
      </c>
      <c r="ABI84" s="5">
        <v>1</v>
      </c>
      <c r="ABJ84" s="5">
        <f>IF(SUM(AAF84:AAN84,AAP84:AAT84,AAV84:AAZ84,ABB84:ABG84)=0, "", SUM(AAF84:AAN84,AAP84:AAT84,AAV84:AAZ84,ABB84:ABG84))</f>
        <v>32</v>
      </c>
      <c r="ABK84" s="5">
        <f>IF(SUM(ABN84, ABO84, ABP84, ABQ84, ABR84)=0, "", IF(OR(ABN84&gt;=8, ABO84&gt;=10, ABP84&gt;=13, ABQ84&gt;=10, ABR84&gt;=15), 1, 0))</f>
        <v>0</v>
      </c>
      <c r="ABL84" s="5">
        <f>IF(SUM(AAF84:AAG84,AAI84,AAJ84,AAK84,AAL84,AAR84,AAX84,ABE84,ABG84)=0, "", SUM(AAF84:AAG84,AAI84,AAJ84,AAK84,AAL84,AAR84,AAX84,ABE84,ABG84))</f>
        <v>17</v>
      </c>
      <c r="ABM84" s="5">
        <f>IF(SUM(AAH84,AAM84:AAN84,AAP84:AAQ84,AAS84:AAT84,AAV84:AAW84,AAY84:AAZ84,ABB84:ABD84,ABF84)=0, "", SUM(AAH84,AAM84:AAN84,AAP84:AAQ84,AAS84:AAT84,AAV84:AAW84,AAY84:AAZ84,ABB84:ABD84,ABF84))</f>
        <v>15</v>
      </c>
      <c r="ABN84" s="5">
        <f>IF(SUM(AAY84:AAZ84,ABB84:ABC84,ABF84)=0, "", SUM(AAY84:AAZ84,ABB84:ABC84,ABF84))</f>
        <v>5</v>
      </c>
      <c r="ABO84" s="5">
        <f>IF(SUM(AAN84,AAP84:AAQ84,AAT84,AAV84)=0, "", SUM(AAN84,AAP84:AAQ84,AAT84,AAV84))</f>
        <v>5</v>
      </c>
      <c r="ABP84" s="5">
        <f>IF(SUM(AAH84,AAM84,AAS84,AAW84,ABD84)=0, "", SUM(AAH84,AAM84,AAS84,AAW84,ABD84))</f>
        <v>5</v>
      </c>
      <c r="ABQ84" s="5">
        <f>IF(SUM(AAF84:AAG84,AAI84,AAK84,ABE84)=0, "", SUM(AAF84:AAG84,AAI84,AAK84,ABE84))</f>
        <v>6</v>
      </c>
      <c r="ABR84" s="5">
        <f>IF(SUM(AAJ84,AAL84,AAR84,AAX84,ABG84)=0, "", SUM(AAJ84,AAL84,AAR84,AAX84,ABG84))</f>
        <v>11</v>
      </c>
      <c r="ABS84" s="5">
        <f>IF(ABN84="", "", IF(ABN84&gt;=8, 1, 0))</f>
        <v>0</v>
      </c>
      <c r="ABT84" s="5">
        <f>IF(ABO84="", "", IF(ABO84&gt;=10, 1, 0))</f>
        <v>0</v>
      </c>
      <c r="ABU84" s="5">
        <f>IF(ABP84="", "", IF(ABP84&gt;=13, 1, 0))</f>
        <v>0</v>
      </c>
      <c r="ABV84" s="5">
        <f>IF(ABQ84="", "", IF(ABQ84&gt;=10, 1, 0))</f>
        <v>0</v>
      </c>
      <c r="ABW84" s="5">
        <f>IF(ABR84="", "", IF(ABR84&gt;=15, 1, 0))</f>
        <v>0</v>
      </c>
      <c r="ABX84" s="5">
        <f>IF(AND(AAO84="", AAU84="", ABA84=""), "", IF(AAO84=5,1,0) + IF(AAU84=5,1,0) + IF(ABA84=5,1,0))</f>
        <v>0</v>
      </c>
      <c r="ABY84" s="6" t="s">
        <v>1088</v>
      </c>
      <c r="ABZ84" s="5">
        <v>1</v>
      </c>
      <c r="ACA84" s="5">
        <v>1</v>
      </c>
      <c r="ACB84" s="5">
        <v>2</v>
      </c>
      <c r="ACC84" s="5">
        <v>1</v>
      </c>
      <c r="ACD84" s="5">
        <v>1</v>
      </c>
      <c r="ACE84" s="5">
        <v>1</v>
      </c>
      <c r="ACF84" s="5">
        <v>1</v>
      </c>
      <c r="ACG84" s="5">
        <v>1</v>
      </c>
      <c r="ACH84" s="5">
        <v>2</v>
      </c>
      <c r="ACI84" s="5">
        <v>1</v>
      </c>
      <c r="ACJ84" s="5">
        <v>1</v>
      </c>
      <c r="ACK84" s="5">
        <v>1</v>
      </c>
      <c r="ACL84" s="5">
        <v>2</v>
      </c>
      <c r="ACM84" s="5">
        <v>2</v>
      </c>
      <c r="ACN84" s="5">
        <v>1</v>
      </c>
      <c r="ACO84" s="5">
        <v>1</v>
      </c>
      <c r="ACP84" s="5">
        <v>1</v>
      </c>
      <c r="ACQ84" s="5">
        <v>4</v>
      </c>
      <c r="ACR84" s="5">
        <v>2</v>
      </c>
      <c r="ACS84" s="5">
        <v>3</v>
      </c>
      <c r="ACT84" s="5">
        <v>1</v>
      </c>
      <c r="ACU84" s="5">
        <v>2</v>
      </c>
      <c r="ACV84" s="5">
        <v>2</v>
      </c>
      <c r="ACW84" s="5">
        <v>1</v>
      </c>
      <c r="ACX84" s="5">
        <v>1</v>
      </c>
      <c r="ACY84" s="5">
        <v>3</v>
      </c>
      <c r="ACZ84" s="5">
        <v>1</v>
      </c>
      <c r="ADA84" s="5">
        <v>1</v>
      </c>
      <c r="ADB84" s="5">
        <v>1</v>
      </c>
      <c r="ADC84" s="5">
        <v>2</v>
      </c>
      <c r="ADD84" s="5">
        <v>3</v>
      </c>
      <c r="ADE84" s="5">
        <v>2</v>
      </c>
      <c r="ADF84" s="5">
        <v>4</v>
      </c>
      <c r="ADG84" s="5">
        <v>4</v>
      </c>
      <c r="ADH84" s="5">
        <v>2</v>
      </c>
      <c r="ADI84" s="5">
        <v>4</v>
      </c>
      <c r="ADJ84" s="5">
        <f>IF(COUNTA(ABZ84:ADI84)=0, "", SUM(ABZ84:ADI84))</f>
        <v>64</v>
      </c>
      <c r="ADK84" s="5">
        <f>IF(COUNTA(ABZ84:ADI84)=0, "", SUM(ACJ84,ACK84,ACT84,ACV84,ACX84,ADB84))</f>
        <v>7</v>
      </c>
      <c r="ADL84" s="5">
        <f>IF(COUNTA(ABZ84:ADI84)=0, "", SUM(ACL84,ACQ84,ACS84,ACY84,ADF84))</f>
        <v>16</v>
      </c>
      <c r="ADM84" s="5">
        <f>IF(COUNTA(ABZ84:ADI84)=0, "", SUM(ACB84,ACM84,ACR84,ACW84,ACZ84,ADE84))</f>
        <v>10</v>
      </c>
      <c r="ADN84" s="5">
        <f>IF(COUNTA(ABZ84:ADI84)=0, "", SUM(ACA84,ACE84,ACG84,ACI84,ACP84,ADG84))</f>
        <v>9</v>
      </c>
      <c r="ADO84" s="5">
        <f>IF(COUNTA(ABZ84:ADI84)=0, "", SUM(ACN84,ACO84,ACU84,ADA84,ADC84,ADD84,ADH84,ADI84))</f>
        <v>16</v>
      </c>
      <c r="ADP84" s="5">
        <f>IF(COUNTA(ABZ84:ADI84)=0, "", SUM(ABZ84,ACC84,ACD84,ACF84,ACH84))</f>
        <v>6</v>
      </c>
      <c r="ADQ84" s="6" t="s">
        <v>1088</v>
      </c>
      <c r="ADR84" s="5">
        <v>2</v>
      </c>
      <c r="ADS84" s="5">
        <v>2</v>
      </c>
      <c r="ADT84" s="5">
        <v>2</v>
      </c>
      <c r="ADU84" s="5">
        <v>2</v>
      </c>
      <c r="ADV84" s="5">
        <v>2</v>
      </c>
      <c r="ADW84" s="5">
        <v>2</v>
      </c>
      <c r="ADX84" s="5">
        <v>2</v>
      </c>
      <c r="ADY84" s="5">
        <v>2</v>
      </c>
      <c r="ADZ84" s="5">
        <v>2</v>
      </c>
      <c r="AEA84" s="5">
        <v>2</v>
      </c>
      <c r="AEB84" s="5">
        <v>2</v>
      </c>
      <c r="AEC84" s="5">
        <v>3</v>
      </c>
      <c r="AED84" s="5">
        <v>2</v>
      </c>
      <c r="AEE84" s="5">
        <v>3</v>
      </c>
      <c r="AEF84" s="5">
        <v>2</v>
      </c>
      <c r="AEG84" s="5">
        <v>2</v>
      </c>
      <c r="AEH84" s="5">
        <v>2</v>
      </c>
      <c r="AEI84" s="5">
        <v>2</v>
      </c>
      <c r="AEJ84" s="5">
        <v>3</v>
      </c>
      <c r="AEK84" s="5">
        <v>2</v>
      </c>
      <c r="AEL84" s="5">
        <f>IF(COUNTA(ADR84:AEK84)=0, "", SUM(ADR84:AEK84))</f>
        <v>43</v>
      </c>
      <c r="AEM84" s="8">
        <v>44810</v>
      </c>
      <c r="AEN84" s="6">
        <v>44714</v>
      </c>
      <c r="AEO84" s="6" t="s">
        <v>969</v>
      </c>
      <c r="AEP84" s="6">
        <v>44428</v>
      </c>
      <c r="AEQ84" s="6" t="s">
        <v>970</v>
      </c>
      <c r="AER84" s="5">
        <v>4</v>
      </c>
      <c r="AES84" s="6" t="s">
        <v>969</v>
      </c>
      <c r="AET84" s="6"/>
      <c r="AEU84" s="6"/>
      <c r="AEV84" s="5"/>
      <c r="AEW84" s="5"/>
      <c r="AEX84" s="5"/>
      <c r="AEY84" s="5"/>
      <c r="AEZ84" s="5"/>
      <c r="AFA84" s="5"/>
      <c r="AFB84" s="5"/>
      <c r="AFC84" s="5"/>
      <c r="AFD84" s="5"/>
      <c r="AFE84" s="5"/>
      <c r="AFF84" s="5"/>
      <c r="AFG84" s="5"/>
      <c r="AFH84" s="5"/>
      <c r="AFI84" s="5"/>
      <c r="AFJ84" s="5"/>
      <c r="AFK84" s="5"/>
      <c r="AFL84" s="5"/>
      <c r="AFM84" s="5"/>
      <c r="AFN84" s="5"/>
      <c r="AFO84" s="5"/>
      <c r="AFP84" s="5"/>
      <c r="AFQ84" s="5"/>
      <c r="AFR84" s="5"/>
      <c r="AFS84" s="5"/>
      <c r="AFT84" s="5"/>
      <c r="AFU84" s="5"/>
      <c r="AFV84" s="5"/>
      <c r="AFW84" s="5"/>
      <c r="AFX84" s="5"/>
      <c r="AFY84" s="5"/>
      <c r="AFZ84" s="5"/>
      <c r="AGA84" s="5" t="str">
        <f>IF(COUNTA(AEV84:AFY84)=0, "", SUM(AEV84:AFY84))</f>
        <v/>
      </c>
      <c r="AGB84" s="6"/>
      <c r="AGC84" s="5"/>
      <c r="AGD84" s="5"/>
      <c r="AGE84" s="5"/>
      <c r="AGF84" s="5"/>
      <c r="AGG84" s="5"/>
      <c r="AGS84" s="6"/>
      <c r="AHM84" s="6"/>
      <c r="AHN84" s="5"/>
      <c r="AHO84" s="5"/>
      <c r="AHP84" s="5"/>
      <c r="AHQ84" s="5"/>
      <c r="AHR84" s="5"/>
      <c r="AHS84" s="5"/>
      <c r="AHT84" s="5"/>
      <c r="AHU84" s="5"/>
      <c r="AHV84" s="5"/>
      <c r="AHW84" s="5"/>
      <c r="AHX84" s="5" t="str">
        <f>IF(COUNTBLANK(AHN84:AHW84)&gt;0, "", SUM(AHN84:AHW84))</f>
        <v/>
      </c>
      <c r="AHY84" s="5" t="str">
        <f>IF(COUNTBLANK(AHN84:AHW84)&gt;0, "", SUM(AHR84,AHW84))</f>
        <v/>
      </c>
      <c r="AHZ84" s="5" t="str">
        <f>IF(COUNTBLANK(AHN84:AHW84)&gt;0, "", SUM(AHP84,AHS84))</f>
        <v/>
      </c>
      <c r="AIA84" s="5" t="str">
        <f>IF(COUNTBLANK(AHN84:AHW84)&gt;0, "", SUM(AHT84,AHV84))</f>
        <v/>
      </c>
      <c r="AIB84" s="5" t="str">
        <f>IF(COUNTBLANK(AHN84:AHW84)&gt;0, "", SUM(AHQ84,AHU84))</f>
        <v/>
      </c>
      <c r="AIC84" s="5" t="str">
        <f>IF(COUNTBLANK(AHN84:AHW84)&gt;0, "", SUM(AHN84:AHO84))</f>
        <v/>
      </c>
      <c r="AID84" s="6"/>
      <c r="AIE84" s="5"/>
      <c r="AIF84" s="5"/>
      <c r="AIG84" s="5"/>
      <c r="AIH84" s="5"/>
      <c r="AII84" s="5"/>
      <c r="AIJ84" s="5"/>
      <c r="AIK84" s="5"/>
      <c r="AIL84" s="5"/>
      <c r="AIM84" s="5"/>
      <c r="AIN84" s="5"/>
      <c r="AIO84" s="5"/>
      <c r="AIP84" s="5"/>
      <c r="AIQ84" s="5"/>
      <c r="AIR84" s="5"/>
      <c r="AIS84" s="5"/>
      <c r="AIT84" s="5"/>
      <c r="AIU84" s="5"/>
      <c r="AIV84" s="5"/>
      <c r="AIW84" s="5"/>
      <c r="AIX84" s="5"/>
      <c r="AIY84" s="5" t="s">
        <v>971</v>
      </c>
      <c r="AIZ84" s="5" t="s">
        <v>971</v>
      </c>
      <c r="AJA84" s="5" t="s">
        <v>971</v>
      </c>
      <c r="AJB84" s="6"/>
      <c r="AJC84" s="5"/>
      <c r="AJD84" s="5"/>
      <c r="AJE84" s="5"/>
      <c r="AJF84" s="5"/>
      <c r="AJG84" s="5"/>
      <c r="AJH84" s="5"/>
      <c r="AJI84" s="5"/>
      <c r="AJJ84" s="5"/>
      <c r="AJK84" s="5"/>
      <c r="AJL84" s="5"/>
      <c r="AJM84" s="5" t="str">
        <f>IF(COUNTBLANK(AJC84:AJK84)&gt;0, "", SUM(AJC84:AJK84))</f>
        <v/>
      </c>
      <c r="AJN84" s="6"/>
      <c r="AJO84" s="5"/>
      <c r="AJP84" s="5"/>
      <c r="AJQ84" s="5"/>
      <c r="AJR84" s="5"/>
      <c r="AJS84" s="5"/>
      <c r="AJT84" s="5"/>
      <c r="AJU84" s="5"/>
      <c r="AJV84" s="5" t="str">
        <f>IF(COUNTBLANK(AJO84:AJU84)&gt;0, "", SUM(AJO84:AJU84))</f>
        <v/>
      </c>
    </row>
    <row r="85" spans="1:958" ht="15" customHeight="1" x14ac:dyDescent="0.35">
      <c r="A85" s="5">
        <v>318722</v>
      </c>
      <c r="B85" s="5" t="s">
        <v>1095</v>
      </c>
      <c r="C85" s="6">
        <v>44304</v>
      </c>
      <c r="D85" s="5">
        <v>0</v>
      </c>
      <c r="E85" s="5">
        <v>0</v>
      </c>
      <c r="F85" s="5">
        <v>0</v>
      </c>
      <c r="G85" s="5">
        <v>0</v>
      </c>
      <c r="H85" s="5">
        <v>0</v>
      </c>
      <c r="I85" s="5">
        <v>0</v>
      </c>
      <c r="J85" s="5">
        <v>0</v>
      </c>
      <c r="K85" s="5">
        <v>0</v>
      </c>
      <c r="L85" s="5">
        <v>0</v>
      </c>
      <c r="M85" s="5">
        <v>0</v>
      </c>
      <c r="N85" s="5">
        <v>0</v>
      </c>
      <c r="O85" s="5">
        <v>0</v>
      </c>
      <c r="P85" s="5">
        <v>0</v>
      </c>
      <c r="Q85" s="5">
        <v>0</v>
      </c>
      <c r="R85" s="5">
        <v>0</v>
      </c>
      <c r="S85" s="5">
        <v>0</v>
      </c>
      <c r="T85" s="5">
        <v>0</v>
      </c>
      <c r="U85" s="5">
        <v>0</v>
      </c>
      <c r="V85" s="5">
        <f>IF(COUNTA(D85,F85,H85,J85,L85,N85,P85,R85,T85)=0, "", IF(OR(D85=1,F85=1,H85=1,J85=1,L85=1,N85=1,P85=1,R85=1,T85=1), 1, 0))</f>
        <v>0</v>
      </c>
      <c r="W85" s="5">
        <f>IF(COUNTA(E85,G85,I85,K85,M85,O85,Q85,S85,U85)=0, "", IF(OR(E85=1,G85=1,I85=1,K85=1,M85=1,O85=1,Q85=1,S85=1,U85=1), 1, 0))</f>
        <v>0</v>
      </c>
      <c r="X85" s="5">
        <v>0</v>
      </c>
      <c r="Y85" s="5">
        <v>1</v>
      </c>
      <c r="Z85" s="5">
        <v>1</v>
      </c>
      <c r="AA85" s="5">
        <v>1</v>
      </c>
      <c r="AB85" s="5">
        <f>IF(AG85&lt;&gt;"", 1, 0)</f>
        <v>1</v>
      </c>
      <c r="AC85" s="5">
        <f>IF(AH85&lt;&gt;"", 1, 0)</f>
        <v>1</v>
      </c>
      <c r="AD85" s="5">
        <v>0</v>
      </c>
      <c r="AE85" s="7" t="s">
        <v>1096</v>
      </c>
      <c r="AF85" s="6">
        <v>44889</v>
      </c>
      <c r="AG85" s="8" t="s">
        <v>1096</v>
      </c>
      <c r="AH85" s="8">
        <v>45060</v>
      </c>
      <c r="AI85" s="8"/>
      <c r="AJ85" s="5">
        <f>IF(OR(ISBLANK(AE85), ISBLANK(AG85)), "", AG85 - AE85)</f>
        <v>0</v>
      </c>
      <c r="AK85" s="9">
        <v>44514</v>
      </c>
      <c r="AL85" s="5">
        <f>IF(OR(ISBLANK(AG85), ISBLANK(AK85)), "", AK85 - AG85)</f>
        <v>203</v>
      </c>
      <c r="AM85" s="6">
        <v>44773</v>
      </c>
      <c r="AN85" s="10">
        <f>IF(OR(ISBLANK(AM85), ISBLANK(AF85)), "", AF85 - AM85)</f>
        <v>116</v>
      </c>
      <c r="AO85" s="6">
        <v>44311</v>
      </c>
      <c r="AP85" s="6">
        <v>36455</v>
      </c>
      <c r="AQ85" s="5">
        <f>IF(OR(ISBLANK(AO85), ISBLANK(AP85)), "", DATEDIF(AP85, AO85, "Y"))</f>
        <v>21</v>
      </c>
      <c r="AR85" s="11" t="s">
        <v>959</v>
      </c>
      <c r="AS85" s="11">
        <f>IF(ISBLANK(AR85), "", IF(AR85="ישראל", 1, 2))</f>
        <v>1</v>
      </c>
      <c r="AT85" s="11" t="s">
        <v>959</v>
      </c>
      <c r="AU85" s="11" t="s">
        <v>959</v>
      </c>
      <c r="AV85" s="5"/>
      <c r="AW85" s="5">
        <v>1</v>
      </c>
      <c r="AX85" s="5">
        <v>5</v>
      </c>
      <c r="AY85" s="5">
        <v>13</v>
      </c>
      <c r="AZ85" s="5">
        <f>IF(ISBLANK(AY85), "", IF(AY85&lt;=8, 1, IF(AY85&lt;=12, 2, 3)))</f>
        <v>3</v>
      </c>
      <c r="BA85" s="5">
        <v>14</v>
      </c>
      <c r="BB85" s="5">
        <f>IF(ISBLANK(BA85), "", IF(BA85&lt;=8, 1, IF(BA85&lt;=12, 2, 3)))</f>
        <v>3</v>
      </c>
      <c r="BC85" s="11" t="s">
        <v>1023</v>
      </c>
      <c r="BD85" s="11" t="s">
        <v>1097</v>
      </c>
      <c r="BE85" s="5">
        <v>2</v>
      </c>
      <c r="BF85" s="5"/>
      <c r="BG85" s="5">
        <v>3</v>
      </c>
      <c r="BH85" s="6" t="s">
        <v>1096</v>
      </c>
      <c r="BI85" s="5">
        <v>1</v>
      </c>
      <c r="BJ85" s="5">
        <v>1</v>
      </c>
      <c r="BK85" s="5">
        <v>1</v>
      </c>
      <c r="BL85" s="5">
        <v>1</v>
      </c>
      <c r="BM85" s="5">
        <v>1</v>
      </c>
      <c r="BN85" s="5">
        <v>1</v>
      </c>
      <c r="BO85" s="5">
        <v>1</v>
      </c>
      <c r="BP85" s="5">
        <v>1</v>
      </c>
      <c r="BQ85" s="5">
        <v>1</v>
      </c>
      <c r="BR85" s="5">
        <v>4</v>
      </c>
      <c r="BS85" s="5">
        <v>1</v>
      </c>
      <c r="BT85" s="5">
        <v>1</v>
      </c>
      <c r="BU85" s="5">
        <v>1</v>
      </c>
      <c r="BV85" s="5">
        <v>1</v>
      </c>
      <c r="BW85" s="5">
        <v>1</v>
      </c>
      <c r="BX85" s="5">
        <v>5</v>
      </c>
      <c r="BY85" s="5">
        <v>1</v>
      </c>
      <c r="BZ85" s="5">
        <v>1</v>
      </c>
      <c r="CA85" s="5">
        <v>1</v>
      </c>
      <c r="CB85" s="5">
        <v>1</v>
      </c>
      <c r="CC85" s="5">
        <v>1</v>
      </c>
      <c r="CD85" s="5">
        <v>5</v>
      </c>
      <c r="CE85" s="5">
        <v>1</v>
      </c>
      <c r="CF85" s="5">
        <v>1</v>
      </c>
      <c r="CG85" s="5">
        <v>1</v>
      </c>
      <c r="CH85" s="5">
        <v>1</v>
      </c>
      <c r="CI85" s="5">
        <v>1</v>
      </c>
      <c r="CJ85" s="5">
        <v>1</v>
      </c>
      <c r="CK85" s="5">
        <v>1</v>
      </c>
      <c r="CL85" s="5">
        <v>1</v>
      </c>
      <c r="CM85" s="5">
        <f>IF(SUM(BI85:BQ85,BS85:BW85,BY85:CC85,CE85:CJ85)=0, "", SUM(BI85:BQ85,BS85:BW85,BY85:CC85,CE85:CJ85))</f>
        <v>25</v>
      </c>
      <c r="CN85" s="5">
        <f>IF(SUM(CQ85, CR85, CS85, CT85, CU85)=0, "", IF(OR(CQ85&gt;=8, CR85&gt;=10, CS85&gt;=13, CT85&gt;=10, CU85&gt;=15), 1, 0))</f>
        <v>0</v>
      </c>
      <c r="CO85" s="5">
        <f>IF(SUM(BI85:BJ85,BL85,BM85,BN85,BO85,BU85,CA85,CH85,CJ85)=0, "", SUM(BI85:BJ85,BL85,BM85,BN85,BO85,BU85,CA85,CH85,CJ85))</f>
        <v>10</v>
      </c>
      <c r="CP85" s="5">
        <f>IF(SUM(BK85,BP85:BQ85,BS85:BT85,BV85:BW85,BY85:BZ85,CB85:CC85,CE85:CG85,CI85)=0, "", SUM(BK85,BP85:BQ85,BS85:BT85,BV85:BW85,BY85:BZ85,CB85:CC85,CE85:CG85,CI85))</f>
        <v>15</v>
      </c>
      <c r="CQ85" s="5">
        <f>IF(SUM(CB85:CC85,CE85:CF85,CI85)=0, "", SUM(CB85:CC85,CE85:CF85,CI85))</f>
        <v>5</v>
      </c>
      <c r="CR85" s="5">
        <f>IF(SUM(BQ85,BS85:BT85,BW85,BY85)=0, "", SUM(BQ85,BS85:BT85,BW85,BY85))</f>
        <v>5</v>
      </c>
      <c r="CS85" s="5">
        <f>IF(SUM(BK85,BP85,BV85,BZ85,CG85)=0, "", SUM(BK85,BP85,BV85,BZ85,CG85))</f>
        <v>5</v>
      </c>
      <c r="CT85" s="5">
        <f>IF(SUM(BI85:BJ85,BL85,BN85,CH85)=0, "", SUM(BI85:BJ85,BL85,BN85,CH85))</f>
        <v>5</v>
      </c>
      <c r="CU85" s="5">
        <f>IF(SUM(BM85,BO85,BU85,CA85,CJ85)=0, "", SUM(BM85,BO85,BU85,CA85,CJ85))</f>
        <v>5</v>
      </c>
      <c r="CV85" s="5">
        <f>IF(CQ85="", "", IF(CQ85&gt;=8, 1, 0))</f>
        <v>0</v>
      </c>
      <c r="CW85" s="5">
        <f>IF(CR85="", "", IF(CR85&gt;=10, 1, 0))</f>
        <v>0</v>
      </c>
      <c r="CX85" s="5">
        <f>IF(CS85="", "", IF(CS85&gt;=13, 1, 0))</f>
        <v>0</v>
      </c>
      <c r="CY85" s="5">
        <f>IF(CT85="", "", IF(CT85&gt;=10, 1, 0))</f>
        <v>0</v>
      </c>
      <c r="CZ85" s="5">
        <f>IF(CU85="", "", IF(CU85&gt;=15, 1, 0))</f>
        <v>0</v>
      </c>
      <c r="DA85" s="5">
        <f>IF(AND(BR85="", BX85="", CD85=""), "", IF(BR85=5,1,0) + IF(BX85=5,1,0) + IF(CD85=5,1,0))</f>
        <v>2</v>
      </c>
      <c r="DB85" s="6" t="s">
        <v>1096</v>
      </c>
      <c r="DC85" s="12">
        <v>0</v>
      </c>
      <c r="DD85" s="13"/>
      <c r="DE85" s="12">
        <v>4</v>
      </c>
      <c r="DF85" s="13">
        <v>21</v>
      </c>
      <c r="DG85" s="12">
        <v>0</v>
      </c>
      <c r="DH85" s="13"/>
      <c r="DI85" s="12">
        <v>0</v>
      </c>
      <c r="DJ85" s="13"/>
      <c r="DK85" s="12">
        <v>0</v>
      </c>
      <c r="DL85" s="13"/>
      <c r="DM85" s="12">
        <v>0</v>
      </c>
      <c r="DN85" s="13"/>
      <c r="DO85" s="12">
        <v>0</v>
      </c>
      <c r="DP85" s="13"/>
      <c r="DQ85" s="12">
        <v>0</v>
      </c>
      <c r="DR85" s="13"/>
      <c r="DS85" s="12">
        <v>1</v>
      </c>
      <c r="DT85" s="13"/>
      <c r="DU85" s="12">
        <v>0</v>
      </c>
      <c r="DV85" s="13"/>
      <c r="DW85" s="12">
        <v>3</v>
      </c>
      <c r="DX85" s="13"/>
      <c r="DY85" s="12">
        <v>3</v>
      </c>
      <c r="DZ85" s="13"/>
      <c r="EA85" s="12">
        <v>0</v>
      </c>
      <c r="EB85" s="13"/>
      <c r="EC85" s="12">
        <v>0</v>
      </c>
      <c r="ED85" s="13"/>
      <c r="EE85" s="12">
        <v>0</v>
      </c>
      <c r="EF85" s="13"/>
      <c r="EG85" s="12">
        <v>0</v>
      </c>
      <c r="EH85" s="13"/>
      <c r="EI85" s="12">
        <v>1</v>
      </c>
      <c r="EJ85" s="13"/>
      <c r="EK85" s="5">
        <v>1</v>
      </c>
      <c r="EL85" s="5">
        <v>0</v>
      </c>
      <c r="EM85" s="5">
        <v>1</v>
      </c>
      <c r="EN85" s="6" t="s">
        <v>1096</v>
      </c>
      <c r="EO85" s="5">
        <v>0</v>
      </c>
      <c r="EP85" s="5">
        <v>0</v>
      </c>
      <c r="EQ85" s="5">
        <v>0</v>
      </c>
      <c r="ER85" s="5">
        <v>0</v>
      </c>
      <c r="ES85" s="5">
        <v>0</v>
      </c>
      <c r="ET85" s="5">
        <v>0</v>
      </c>
      <c r="EU85" s="5">
        <v>0</v>
      </c>
      <c r="EV85" s="5">
        <v>0</v>
      </c>
      <c r="EW85" s="5">
        <v>0</v>
      </c>
      <c r="EX85" s="5">
        <v>0</v>
      </c>
      <c r="EY85" s="5">
        <v>0</v>
      </c>
      <c r="EZ85" s="5">
        <v>0</v>
      </c>
      <c r="FA85" s="5">
        <v>0</v>
      </c>
      <c r="FB85" s="5">
        <v>0</v>
      </c>
      <c r="FC85" s="5">
        <v>0</v>
      </c>
      <c r="FD85" s="5">
        <v>0</v>
      </c>
      <c r="FE85" s="5">
        <v>0</v>
      </c>
      <c r="FF85" s="5">
        <v>0</v>
      </c>
      <c r="FG85" s="5">
        <v>0</v>
      </c>
      <c r="FH85" s="5">
        <v>0</v>
      </c>
      <c r="FI85" s="5">
        <v>0</v>
      </c>
      <c r="FJ85" s="5">
        <v>0</v>
      </c>
      <c r="FK85" s="5">
        <v>0</v>
      </c>
      <c r="FL85" s="6" t="s">
        <v>1096</v>
      </c>
      <c r="FM85" s="5">
        <v>2</v>
      </c>
      <c r="FN85" s="5">
        <v>2</v>
      </c>
      <c r="FO85" s="5">
        <v>2</v>
      </c>
      <c r="FP85" s="5">
        <v>2</v>
      </c>
      <c r="FQ85" s="5">
        <v>1</v>
      </c>
      <c r="FR85" s="5">
        <v>3</v>
      </c>
      <c r="FS85" s="14">
        <f>IF(COUNTBLANK(FM85:FR85)&gt;0, "", AVERAGE(FM85:FR85))</f>
        <v>2</v>
      </c>
      <c r="FT85" s="6" t="s">
        <v>1096</v>
      </c>
      <c r="FU85" s="5">
        <v>0</v>
      </c>
      <c r="FV85" s="5">
        <v>0</v>
      </c>
      <c r="FW85" s="5">
        <v>0</v>
      </c>
      <c r="FX85" s="5">
        <v>0</v>
      </c>
      <c r="FY85" s="5">
        <v>0</v>
      </c>
      <c r="FZ85" s="5">
        <v>0</v>
      </c>
      <c r="GA85" s="5">
        <v>0</v>
      </c>
      <c r="GB85" s="5">
        <v>0</v>
      </c>
      <c r="GC85" s="5">
        <v>0</v>
      </c>
      <c r="GD85" s="5">
        <v>0</v>
      </c>
      <c r="GE85" s="5">
        <f>IF(COUNTBLANK(FU85:GC85)&gt;0, "", SUM(FU85:GC85))</f>
        <v>0</v>
      </c>
      <c r="GF85" s="6" t="s">
        <v>1096</v>
      </c>
      <c r="GG85" s="5">
        <v>0</v>
      </c>
      <c r="GH85" s="5">
        <v>0</v>
      </c>
      <c r="GI85" s="5">
        <v>0</v>
      </c>
      <c r="GJ85" s="5">
        <v>0</v>
      </c>
      <c r="GK85" s="5">
        <v>0</v>
      </c>
      <c r="GL85" s="5">
        <v>0</v>
      </c>
      <c r="GM85" s="5">
        <v>0</v>
      </c>
      <c r="GN85" s="5">
        <f>IF(COUNTBLANK(GG85:GM85)&gt;0, "", SUM(GG85:GM85))</f>
        <v>0</v>
      </c>
      <c r="GO85" s="6" t="s">
        <v>1096</v>
      </c>
      <c r="GP85" s="5">
        <v>1</v>
      </c>
      <c r="GQ85" s="5">
        <v>5</v>
      </c>
      <c r="GR85" s="5">
        <v>5</v>
      </c>
      <c r="GS85" s="5">
        <v>5</v>
      </c>
      <c r="GT85" s="5">
        <v>4</v>
      </c>
      <c r="GU85" s="5">
        <v>4</v>
      </c>
      <c r="GV85" s="5">
        <v>5</v>
      </c>
      <c r="GW85" s="5">
        <v>5</v>
      </c>
      <c r="GX85" s="5">
        <v>5</v>
      </c>
      <c r="GY85" s="5">
        <v>5</v>
      </c>
      <c r="GZ85" s="5">
        <v>4</v>
      </c>
      <c r="HA85" s="5">
        <v>4</v>
      </c>
      <c r="HB85" s="5">
        <v>4</v>
      </c>
      <c r="HC85" s="5">
        <v>5</v>
      </c>
      <c r="HD85" s="5">
        <v>5</v>
      </c>
      <c r="HE85" s="5">
        <v>5</v>
      </c>
      <c r="HF85" s="5">
        <v>4</v>
      </c>
      <c r="HG85" s="5">
        <v>4</v>
      </c>
      <c r="HH85" s="5">
        <v>5</v>
      </c>
      <c r="HI85" s="5">
        <f>IF(COUNTBLANK(GQ85:HH85)&gt;0, "", SUM(GQ85:HH85))</f>
        <v>83</v>
      </c>
      <c r="HJ85" s="6" t="s">
        <v>1096</v>
      </c>
      <c r="HK85" s="5">
        <v>3</v>
      </c>
      <c r="HL85" s="5">
        <v>3</v>
      </c>
      <c r="HM85" s="5">
        <v>0</v>
      </c>
      <c r="HN85" s="5">
        <v>3</v>
      </c>
      <c r="HO85" s="5">
        <v>2</v>
      </c>
      <c r="HP85" s="5">
        <v>3</v>
      </c>
      <c r="HQ85" s="5">
        <v>0</v>
      </c>
      <c r="HR85" s="5">
        <v>3</v>
      </c>
      <c r="HS85" s="5">
        <v>0</v>
      </c>
      <c r="HT85" s="5">
        <v>0</v>
      </c>
      <c r="HU85" s="5">
        <v>3</v>
      </c>
      <c r="HV85" s="5">
        <v>3</v>
      </c>
      <c r="HW85" s="5">
        <v>0</v>
      </c>
      <c r="HX85" s="5">
        <v>2</v>
      </c>
      <c r="HY85" s="5">
        <v>0</v>
      </c>
      <c r="HZ85" s="5">
        <v>3</v>
      </c>
      <c r="IA85" s="5">
        <v>1</v>
      </c>
      <c r="IB85" s="5">
        <v>2</v>
      </c>
      <c r="IC85" s="5">
        <v>0</v>
      </c>
      <c r="ID85" s="5">
        <v>3</v>
      </c>
      <c r="IE85" s="5">
        <v>0</v>
      </c>
      <c r="IF85" s="5">
        <v>1</v>
      </c>
      <c r="IG85" s="5">
        <v>0</v>
      </c>
      <c r="IH85" s="5">
        <v>3</v>
      </c>
      <c r="II85" s="5">
        <v>0</v>
      </c>
      <c r="IJ85" s="5">
        <f>IF(COUNTA(HK85:II85)=0, "", SUM(HK85,HL85,HN85,HO85,HP85,HU85,HV85,HX85,HZ85,IA85,IB85,IH85))</f>
        <v>31</v>
      </c>
      <c r="IK85" s="5">
        <f>IF(COUNTA(HK85:II85)=0, "", SUM(HM85,HQ85,HR85,HS85,HT85,HW85,HY85,IC85,ID85,IE85,IF85,IG85,II85))</f>
        <v>7</v>
      </c>
      <c r="IL85" s="5">
        <v>3</v>
      </c>
      <c r="IM85" s="5">
        <v>3</v>
      </c>
      <c r="IN85" s="5">
        <v>0</v>
      </c>
      <c r="IO85" s="5">
        <v>3</v>
      </c>
      <c r="IP85" s="5">
        <v>3</v>
      </c>
      <c r="IQ85" s="5">
        <v>3</v>
      </c>
      <c r="IR85" s="5">
        <v>0</v>
      </c>
      <c r="IS85" s="5">
        <v>3</v>
      </c>
      <c r="IT85" s="5">
        <v>0</v>
      </c>
      <c r="IU85" s="5">
        <v>0</v>
      </c>
      <c r="IV85" s="5">
        <v>2</v>
      </c>
      <c r="IW85" s="5">
        <v>3</v>
      </c>
      <c r="IX85" s="5">
        <v>0</v>
      </c>
      <c r="IY85" s="5">
        <v>3</v>
      </c>
      <c r="IZ85" s="5">
        <v>0</v>
      </c>
      <c r="JA85" s="5">
        <v>3</v>
      </c>
      <c r="JB85" s="5">
        <v>2</v>
      </c>
      <c r="JC85" s="5">
        <v>1</v>
      </c>
      <c r="JD85" s="5">
        <v>0</v>
      </c>
      <c r="JE85" s="5">
        <v>0</v>
      </c>
      <c r="JF85" s="5">
        <v>0</v>
      </c>
      <c r="JG85" s="5">
        <v>0</v>
      </c>
      <c r="JH85" s="5">
        <v>0</v>
      </c>
      <c r="JI85" s="5">
        <v>3</v>
      </c>
      <c r="JJ85" s="5">
        <v>0</v>
      </c>
      <c r="JK85" s="5">
        <f>IF(COUNTA(IL85:JJ85)=0, "", SUM(IL85,IM85,IO85,IP85,IQ85,IV85,IW85,IY85,JA85,JB85,JC85,JI85))</f>
        <v>32</v>
      </c>
      <c r="JL85" s="5">
        <f>IF(COUNTA(IL85:JJ85)=0, "", SUM(IN85,IR85,IS85,IT85,IU85,IX85,IZ85,JD85,JE85,JF85,JG85,JH85,JJ85))</f>
        <v>3</v>
      </c>
      <c r="JM85" s="6" t="s">
        <v>1096</v>
      </c>
      <c r="JN85" s="5">
        <v>1</v>
      </c>
      <c r="JO85" s="5">
        <v>1</v>
      </c>
      <c r="JP85" s="5">
        <v>2</v>
      </c>
      <c r="JQ85" s="5">
        <v>1</v>
      </c>
      <c r="JR85" s="5">
        <v>1</v>
      </c>
      <c r="JS85" s="5">
        <v>1</v>
      </c>
      <c r="JT85" s="5">
        <v>2</v>
      </c>
      <c r="JU85" s="5">
        <v>1</v>
      </c>
      <c r="JV85" s="5">
        <v>1</v>
      </c>
      <c r="JW85" s="5">
        <v>1</v>
      </c>
      <c r="JX85" s="5">
        <v>2</v>
      </c>
      <c r="JY85" s="5">
        <v>1</v>
      </c>
      <c r="JZ85" s="5">
        <v>5</v>
      </c>
      <c r="KA85" s="5">
        <v>3</v>
      </c>
      <c r="KB85" s="5">
        <v>4</v>
      </c>
      <c r="KC85" s="5">
        <v>4</v>
      </c>
      <c r="KD85" s="5">
        <v>3</v>
      </c>
      <c r="KE85" s="5">
        <v>5</v>
      </c>
      <c r="KF85" s="5">
        <v>5</v>
      </c>
      <c r="KG85" s="5">
        <v>5</v>
      </c>
      <c r="KH85" s="5">
        <v>2</v>
      </c>
      <c r="KI85" s="5">
        <v>4</v>
      </c>
      <c r="KJ85" s="5">
        <v>4</v>
      </c>
      <c r="KK85" s="5">
        <v>5</v>
      </c>
      <c r="KL85" s="5">
        <v>1</v>
      </c>
      <c r="KM85" s="5">
        <v>5</v>
      </c>
      <c r="KN85" s="5">
        <v>2</v>
      </c>
      <c r="KO85" s="5">
        <v>2</v>
      </c>
      <c r="KP85" s="5">
        <v>3</v>
      </c>
      <c r="KQ85" s="5">
        <v>2</v>
      </c>
      <c r="KR85" s="5">
        <v>3</v>
      </c>
      <c r="KS85" s="5">
        <v>2</v>
      </c>
      <c r="KT85" s="5">
        <v>3</v>
      </c>
      <c r="KU85" s="5">
        <v>3</v>
      </c>
      <c r="KV85" s="5">
        <v>2</v>
      </c>
      <c r="KW85" s="5">
        <v>2</v>
      </c>
      <c r="KX85" s="5">
        <f>IF(COUNTA(JN85:KW85)=0, "", SUM(JN85:KW85))</f>
        <v>94</v>
      </c>
      <c r="KY85" s="5">
        <f>IF(COUNTA(JN85:KW85)=0, "", SUM(JX85,JY85,KH85,KJ85,KL85,KP85))</f>
        <v>13</v>
      </c>
      <c r="KZ85" s="5">
        <f>IF(COUNTA(JN85:KW85)=0, "", SUM(JZ85,KE85,KG85,KM85,KT85))</f>
        <v>23</v>
      </c>
      <c r="LA85" s="5">
        <f>IF(COUNTA(JN85:KW85)=0, "", SUM(JP85,KA85,KF85,KK85,KN85,KS85))</f>
        <v>19</v>
      </c>
      <c r="LB85" s="5">
        <f>IF(COUNTA(JN85:KW85)=0, "", SUM(JO85,JS85,JU85,JW85,KD85,KU85))</f>
        <v>10</v>
      </c>
      <c r="LC85" s="5">
        <f>IF(COUNTA(JN85:KW85)=0, "", SUM(KB85,KC85,KI85,KO85,KQ85,KR85,KV85,KW85))</f>
        <v>23</v>
      </c>
      <c r="LD85" s="5">
        <f>IF(COUNTA(JN85:KW85)=0, "", SUM(JN85,JQ85,JR85,JT85,JV85))</f>
        <v>6</v>
      </c>
      <c r="LE85" s="6">
        <v>44311</v>
      </c>
      <c r="LF85" s="5">
        <v>40</v>
      </c>
      <c r="LG85" s="5">
        <v>10</v>
      </c>
      <c r="LH85" s="5">
        <v>0</v>
      </c>
      <c r="LI85" s="5">
        <v>0</v>
      </c>
      <c r="LJ85" s="5">
        <v>0</v>
      </c>
      <c r="LK85" s="5">
        <v>0</v>
      </c>
      <c r="LL85" s="5">
        <v>0</v>
      </c>
      <c r="LM85" s="5">
        <v>0</v>
      </c>
      <c r="LN85" s="5">
        <v>10</v>
      </c>
      <c r="LO85" s="5">
        <v>0</v>
      </c>
      <c r="LP85" s="5">
        <v>0</v>
      </c>
      <c r="LQ85" s="5">
        <v>0</v>
      </c>
      <c r="LR85" s="5">
        <v>0</v>
      </c>
      <c r="LS85" s="5">
        <v>0</v>
      </c>
      <c r="LT85" s="5">
        <v>10</v>
      </c>
      <c r="LU85" s="5">
        <v>0</v>
      </c>
      <c r="LV85" s="5">
        <v>0</v>
      </c>
      <c r="LW85" s="5">
        <v>0</v>
      </c>
      <c r="LX85" s="5">
        <v>0</v>
      </c>
      <c r="LY85" s="5">
        <v>10</v>
      </c>
      <c r="LZ85" s="5">
        <v>0</v>
      </c>
      <c r="MA85" s="5">
        <v>0</v>
      </c>
      <c r="MB85" s="5">
        <v>0</v>
      </c>
      <c r="MC85" s="5">
        <v>10</v>
      </c>
      <c r="MD85" s="5">
        <v>0</v>
      </c>
      <c r="ME85" s="5">
        <v>0</v>
      </c>
      <c r="MF85" s="5">
        <v>0</v>
      </c>
      <c r="MG85" s="5">
        <v>0</v>
      </c>
      <c r="MH85" s="5">
        <f>IF(COUNTBLANK(LF85:MG85)&gt;0, "", AVERAGE(LF85:MG85))</f>
        <v>3.2142857142857144</v>
      </c>
      <c r="MI85" s="5">
        <f>IF(COUNTA(LF85:MG85)=0, "", AVERAGE(LG85,LS85,LT85,LU85,LV85,LW85,LY85,MA85,MB85))</f>
        <v>3.3333333333333335</v>
      </c>
      <c r="MJ85" s="5">
        <f>IF(COUNTA(LF85:MG85)=0, "", AVERAGE(LH85,LI85,LJ85,LK85,LM85,LO85,MD85,ME85))</f>
        <v>0</v>
      </c>
      <c r="MK85" s="5">
        <f>IF(COUNTA(LF85:MG85)=0, "", AVERAGE(LL85,LP85,LQ85,LR85,MF85,MG85))</f>
        <v>0</v>
      </c>
      <c r="ML85" s="6" t="s">
        <v>1098</v>
      </c>
      <c r="MM85" s="5">
        <v>3</v>
      </c>
      <c r="MN85" s="5">
        <v>2</v>
      </c>
      <c r="MO85" s="5">
        <v>2</v>
      </c>
      <c r="MP85" s="5">
        <v>1</v>
      </c>
      <c r="MQ85" s="5">
        <v>2</v>
      </c>
      <c r="MR85" s="5">
        <v>1</v>
      </c>
      <c r="MS85" s="5">
        <v>1</v>
      </c>
      <c r="MT85" s="5">
        <v>2</v>
      </c>
      <c r="MU85" s="5">
        <v>1</v>
      </c>
      <c r="MV85" s="5">
        <v>2</v>
      </c>
      <c r="MW85" s="5">
        <v>1</v>
      </c>
      <c r="MX85" s="5">
        <v>2</v>
      </c>
      <c r="MY85" s="5">
        <v>1</v>
      </c>
      <c r="MZ85" s="5">
        <v>2</v>
      </c>
      <c r="NA85" s="5">
        <v>1</v>
      </c>
      <c r="NB85" s="5">
        <v>1</v>
      </c>
      <c r="NC85" s="5">
        <v>1</v>
      </c>
      <c r="ND85" s="5">
        <v>1</v>
      </c>
      <c r="NE85" s="5">
        <v>1</v>
      </c>
      <c r="NF85" s="5">
        <v>1</v>
      </c>
      <c r="NG85" s="5">
        <f>IF(COUNTA(MM85:NF85)=0, "", SUM(MM85:NF85))</f>
        <v>29</v>
      </c>
      <c r="NH85" s="6" t="s">
        <v>1098</v>
      </c>
      <c r="NI85" s="5">
        <v>2</v>
      </c>
      <c r="NJ85" s="5">
        <v>3</v>
      </c>
      <c r="NK85" s="5">
        <v>5</v>
      </c>
      <c r="NL85" s="5">
        <v>5</v>
      </c>
      <c r="NM85" s="5">
        <v>3</v>
      </c>
      <c r="NN85" s="5">
        <v>4</v>
      </c>
      <c r="NO85" s="5">
        <v>3</v>
      </c>
      <c r="NP85" s="5">
        <v>4</v>
      </c>
      <c r="NQ85" s="5">
        <v>4</v>
      </c>
      <c r="NR85" s="5">
        <v>3</v>
      </c>
      <c r="NS85" s="5">
        <v>3</v>
      </c>
      <c r="NT85" s="5">
        <v>3</v>
      </c>
      <c r="NU85" s="5">
        <v>4</v>
      </c>
      <c r="NV85" s="5">
        <v>5</v>
      </c>
      <c r="NW85" s="5">
        <v>4</v>
      </c>
      <c r="NX85" s="5">
        <v>1</v>
      </c>
      <c r="NY85" s="5">
        <v>2</v>
      </c>
      <c r="NZ85" s="5">
        <v>5</v>
      </c>
      <c r="OA85" s="5">
        <v>3</v>
      </c>
      <c r="OB85" s="5">
        <v>1</v>
      </c>
      <c r="OC85" s="5">
        <v>3</v>
      </c>
      <c r="OD85" s="5">
        <v>2</v>
      </c>
      <c r="OE85" s="5">
        <v>2</v>
      </c>
      <c r="OF85" s="5">
        <v>2</v>
      </c>
      <c r="OG85" s="5">
        <v>2</v>
      </c>
      <c r="OH85" s="5">
        <v>5</v>
      </c>
      <c r="OI85" s="5">
        <v>2</v>
      </c>
      <c r="OJ85" s="5">
        <v>2</v>
      </c>
      <c r="OK85" s="5">
        <f>IF(COUNTA(NI85:OJ85)=0, "", SUM(NK85,NP85,NS85,NW85,OC85,OG85,OJ85))</f>
        <v>23</v>
      </c>
      <c r="OL85" s="5">
        <f>IF(COUNTA(NI85:OJ85)=0, "", SUM(NJ85,NL85,NQ85,NV85,NZ85,OB85,OD85))</f>
        <v>25</v>
      </c>
      <c r="OM85" s="5">
        <f>IF(COUNTA(NI85:OJ85)=0, "", SUM(NN85,NR85,NU85,NY85,OA85,OF85,OI85))</f>
        <v>20</v>
      </c>
      <c r="ON85" s="5">
        <f>IF(COUNTA(NI85:OJ85)=0, "", SUM(NI85,NM85,NO85,NT85,NX85,OE85,OH85))</f>
        <v>19</v>
      </c>
      <c r="OO85" s="11" t="s">
        <v>1099</v>
      </c>
      <c r="OP85" s="11">
        <v>4</v>
      </c>
      <c r="OQ85" s="6">
        <v>44564</v>
      </c>
      <c r="OR85" s="5">
        <v>70</v>
      </c>
      <c r="OS85" s="5">
        <v>10</v>
      </c>
      <c r="OT85" s="5">
        <v>0</v>
      </c>
      <c r="OU85" s="5">
        <v>0</v>
      </c>
      <c r="OV85" s="5">
        <v>0</v>
      </c>
      <c r="OW85" s="5">
        <v>0</v>
      </c>
      <c r="OX85" s="5">
        <v>0</v>
      </c>
      <c r="OY85" s="5">
        <v>0</v>
      </c>
      <c r="OZ85" s="5">
        <v>0</v>
      </c>
      <c r="PA85" s="5">
        <v>0</v>
      </c>
      <c r="PB85" s="5">
        <v>10</v>
      </c>
      <c r="PC85" s="5">
        <v>0</v>
      </c>
      <c r="PD85" s="5">
        <v>0</v>
      </c>
      <c r="PE85" s="5">
        <v>0</v>
      </c>
      <c r="PF85" s="5">
        <v>10</v>
      </c>
      <c r="PG85" s="5">
        <v>0</v>
      </c>
      <c r="PH85" s="5">
        <v>0</v>
      </c>
      <c r="PI85" s="5">
        <v>0</v>
      </c>
      <c r="PJ85" s="5">
        <v>0</v>
      </c>
      <c r="PK85" s="5">
        <v>10</v>
      </c>
      <c r="PL85" s="5">
        <v>0</v>
      </c>
      <c r="PM85" s="5">
        <v>0</v>
      </c>
      <c r="PN85" s="5">
        <v>0</v>
      </c>
      <c r="PO85" s="5">
        <v>10</v>
      </c>
      <c r="PP85" s="5">
        <v>0</v>
      </c>
      <c r="PQ85" s="5">
        <v>0</v>
      </c>
      <c r="PR85" s="5">
        <v>0</v>
      </c>
      <c r="PS85" s="5">
        <v>0</v>
      </c>
      <c r="PT85" s="5">
        <f>IF(COUNTBLANK(OR85:PS85)&gt;0, "", AVERAGE(OR85:PS85))</f>
        <v>4.2857142857142856</v>
      </c>
      <c r="PU85" s="5">
        <f>IF(COUNTA(OR85:PS85)=0, "", AVERAGE(OS85,PE85,PF85,PG85,PH85,PI85,PK85,PM85,PN85))</f>
        <v>3.3333333333333335</v>
      </c>
      <c r="PV85" s="5">
        <f>IF(COUNTA(OR85:PS85)=0, "", AVERAGE(OT85,OU85,OV85,OW85,OY85,PA85,PP85,PQ85))</f>
        <v>0</v>
      </c>
      <c r="PW85" s="5">
        <f>IF(COUNTA(OR85:PS85)=0, "", AVERAGE(OX85,PB85,PC85,PD85,PR85,PS85))</f>
        <v>1.6666666666666667</v>
      </c>
      <c r="PX85" s="6" t="s">
        <v>1100</v>
      </c>
      <c r="PY85" s="5">
        <v>1</v>
      </c>
      <c r="PZ85" s="5">
        <v>1</v>
      </c>
      <c r="QA85" s="5">
        <v>1</v>
      </c>
      <c r="QB85" s="5">
        <v>3</v>
      </c>
      <c r="QC85" s="5">
        <v>2</v>
      </c>
      <c r="QD85" s="5">
        <v>1</v>
      </c>
      <c r="QE85" s="5">
        <v>1</v>
      </c>
      <c r="QF85" s="5">
        <v>0</v>
      </c>
      <c r="QG85" s="5">
        <v>0</v>
      </c>
      <c r="QH85" s="5">
        <v>1</v>
      </c>
      <c r="QI85" s="5">
        <f>IF(COUNTBLANK(PY85:QG85)&gt;0, "", SUM(PY85:QG85))</f>
        <v>10</v>
      </c>
      <c r="QJ85" s="6" t="s">
        <v>1077</v>
      </c>
      <c r="QK85" s="5">
        <v>1</v>
      </c>
      <c r="QL85" s="5">
        <v>0</v>
      </c>
      <c r="QM85" s="5">
        <v>2</v>
      </c>
      <c r="QN85" s="5">
        <v>2</v>
      </c>
      <c r="QO85" s="5">
        <v>1</v>
      </c>
      <c r="QP85" s="5">
        <v>1</v>
      </c>
      <c r="QQ85" s="5">
        <v>0</v>
      </c>
      <c r="QR85" s="5">
        <v>0</v>
      </c>
      <c r="QS85" s="5">
        <v>0</v>
      </c>
      <c r="QT85" s="5">
        <v>1</v>
      </c>
      <c r="QU85" s="5">
        <f>IF(COUNTBLANK(QK85:QS85)&gt;0, "", SUM(QK85:QS85))</f>
        <v>7</v>
      </c>
      <c r="QV85" s="6" t="s">
        <v>1101</v>
      </c>
      <c r="QW85" s="5">
        <v>0</v>
      </c>
      <c r="QX85" s="5">
        <v>0</v>
      </c>
      <c r="QY85" s="5">
        <v>3</v>
      </c>
      <c r="QZ85" s="5">
        <v>2</v>
      </c>
      <c r="RA85" s="5">
        <v>1</v>
      </c>
      <c r="RB85" s="5">
        <v>0</v>
      </c>
      <c r="RC85" s="5">
        <v>1</v>
      </c>
      <c r="RD85" s="5">
        <v>0</v>
      </c>
      <c r="RE85" s="5">
        <v>0</v>
      </c>
      <c r="RF85" s="5">
        <v>1</v>
      </c>
      <c r="RG85" s="5">
        <f>IF(COUNTBLANK(QW85:RE85)&gt;0, "", SUM(QW85:RE85))</f>
        <v>7</v>
      </c>
      <c r="RH85" s="6" t="s">
        <v>1100</v>
      </c>
      <c r="RI85" s="5">
        <v>0</v>
      </c>
      <c r="RJ85" s="5">
        <v>0</v>
      </c>
      <c r="RK85" s="5">
        <v>0</v>
      </c>
      <c r="RL85" s="5">
        <v>0</v>
      </c>
      <c r="RM85" s="5">
        <v>0</v>
      </c>
      <c r="RN85" s="5">
        <v>1</v>
      </c>
      <c r="RO85" s="5">
        <v>0</v>
      </c>
      <c r="RP85" s="5">
        <f>IF(COUNTBLANK(RI85:RO85)&gt;0, "", SUM(RI85:RO85))</f>
        <v>1</v>
      </c>
      <c r="RQ85" s="6" t="s">
        <v>1077</v>
      </c>
      <c r="RR85" s="5">
        <v>0</v>
      </c>
      <c r="RS85" s="5">
        <v>0</v>
      </c>
      <c r="RT85" s="5">
        <v>0</v>
      </c>
      <c r="RU85" s="5">
        <v>0</v>
      </c>
      <c r="RV85" s="5">
        <v>0</v>
      </c>
      <c r="RW85" s="5">
        <v>1</v>
      </c>
      <c r="RX85" s="5">
        <v>0</v>
      </c>
      <c r="RY85" s="5">
        <f>IF(COUNTBLANK(RR85:RX85)&gt;0, "", SUM(RR85:RX85))</f>
        <v>1</v>
      </c>
      <c r="RZ85" s="6" t="s">
        <v>1101</v>
      </c>
      <c r="SA85" s="5">
        <v>0</v>
      </c>
      <c r="SB85" s="5">
        <v>0</v>
      </c>
      <c r="SC85" s="5">
        <v>0</v>
      </c>
      <c r="SD85" s="5">
        <v>0</v>
      </c>
      <c r="SE85" s="5">
        <v>0</v>
      </c>
      <c r="SF85" s="5">
        <v>1</v>
      </c>
      <c r="SG85" s="5">
        <v>0</v>
      </c>
      <c r="SH85" s="5">
        <f>IF(COUNTBLANK(SA85:SG85)&gt;0, "", SUM(SA85:SG85))</f>
        <v>1</v>
      </c>
      <c r="SI85" s="6" t="s">
        <v>1100</v>
      </c>
      <c r="SJ85" s="5">
        <v>2</v>
      </c>
      <c r="SK85" s="5">
        <v>1</v>
      </c>
      <c r="SL85" s="5">
        <v>4</v>
      </c>
      <c r="SM85" s="5">
        <v>5</v>
      </c>
      <c r="SN85" s="5">
        <v>4</v>
      </c>
      <c r="SO85" s="5">
        <v>2</v>
      </c>
      <c r="SP85" s="12">
        <v>5</v>
      </c>
      <c r="SQ85" s="5">
        <v>1</v>
      </c>
      <c r="SR85" s="5">
        <v>5</v>
      </c>
      <c r="SS85" s="5">
        <v>3</v>
      </c>
      <c r="ST85" s="5">
        <v>5</v>
      </c>
      <c r="SU85" s="5">
        <v>5</v>
      </c>
      <c r="SV85" s="5">
        <v>3</v>
      </c>
      <c r="SW85" s="5">
        <v>3</v>
      </c>
      <c r="SX85" s="5">
        <v>4</v>
      </c>
      <c r="SY85" s="5">
        <v>4</v>
      </c>
      <c r="SZ85" s="5">
        <v>1</v>
      </c>
      <c r="TA85" s="5">
        <v>2</v>
      </c>
      <c r="TB85" s="5">
        <v>4</v>
      </c>
      <c r="TC85" s="5">
        <f>IF(COUNTBLANK(SJ85:TB85)&gt;0, "", SUM(SJ85:TB85))</f>
        <v>63</v>
      </c>
      <c r="TD85" s="5">
        <f>IF(COUNTBLANK(SJ85:TB85)&gt;0, "", SUM(SL85,SO85,SR85,SS85,ST85,SU85,SV85,SX85,SY85,TB85))</f>
        <v>39</v>
      </c>
      <c r="TE85" s="5">
        <f>IF(COUNTBLANK(SJ85:TB85)&gt;0, "", SUM(SJ85,SK85,SM85,SN85,SQ85,SW85,SZ85,TA85))</f>
        <v>19</v>
      </c>
      <c r="TF85" s="6" t="s">
        <v>1077</v>
      </c>
      <c r="TG85" s="5">
        <v>2</v>
      </c>
      <c r="TH85" s="5">
        <v>2</v>
      </c>
      <c r="TI85" s="5">
        <v>4</v>
      </c>
      <c r="TJ85" s="5">
        <v>4</v>
      </c>
      <c r="TK85" s="5">
        <v>5</v>
      </c>
      <c r="TL85" s="5">
        <v>3</v>
      </c>
      <c r="TM85" s="5">
        <v>5</v>
      </c>
      <c r="TN85" s="5">
        <v>1</v>
      </c>
      <c r="TO85" s="5">
        <v>5</v>
      </c>
      <c r="TP85" s="5">
        <v>1</v>
      </c>
      <c r="TQ85" s="5">
        <v>5</v>
      </c>
      <c r="TR85" s="5">
        <v>5</v>
      </c>
      <c r="TS85" s="5">
        <v>3</v>
      </c>
      <c r="TT85" s="5">
        <v>3</v>
      </c>
      <c r="TU85" s="5">
        <v>5</v>
      </c>
      <c r="TV85" s="5">
        <v>4</v>
      </c>
      <c r="TW85" s="5">
        <v>2</v>
      </c>
      <c r="TX85" s="5">
        <v>4</v>
      </c>
      <c r="TY85" s="5">
        <v>5</v>
      </c>
      <c r="TZ85" s="5">
        <f>IF(COUNTBLANK(TG85:TY85)&gt;0, "", SUM(TG85:TY85))</f>
        <v>68</v>
      </c>
      <c r="UA85" s="5">
        <f>IF(COUNTBLANK(TG85:TY85)&gt;0, "", SUM(TI85,TL85,TO85,TP85,TQ85,TR85,TS85,TU85,TV85,TY85))</f>
        <v>40</v>
      </c>
      <c r="UB85" s="5">
        <f>IF(COUNTBLANK(TG85:TY85)&gt;0, "", SUM(TG85,TH85,TJ85,TK85,TN85,TT85,TW85,TX85))</f>
        <v>23</v>
      </c>
      <c r="UC85" s="6" t="s">
        <v>1101</v>
      </c>
      <c r="UD85" s="5">
        <v>4</v>
      </c>
      <c r="UE85" s="5">
        <v>4</v>
      </c>
      <c r="UF85" s="5">
        <v>4</v>
      </c>
      <c r="UG85" s="5">
        <v>5</v>
      </c>
      <c r="UH85" s="5">
        <v>4</v>
      </c>
      <c r="UI85" s="5">
        <v>5</v>
      </c>
      <c r="UJ85" s="5">
        <v>5</v>
      </c>
      <c r="UK85" s="5">
        <v>2</v>
      </c>
      <c r="UL85" s="5">
        <v>5</v>
      </c>
      <c r="UM85" s="5">
        <v>3</v>
      </c>
      <c r="UN85" s="5">
        <v>5</v>
      </c>
      <c r="UO85" s="5">
        <v>5</v>
      </c>
      <c r="UP85" s="5">
        <v>4</v>
      </c>
      <c r="UQ85" s="5">
        <v>3</v>
      </c>
      <c r="UR85" s="5">
        <v>5</v>
      </c>
      <c r="US85" s="5">
        <v>4</v>
      </c>
      <c r="UT85" s="5">
        <v>1</v>
      </c>
      <c r="UU85" s="5">
        <v>4</v>
      </c>
      <c r="UV85" s="5">
        <v>5</v>
      </c>
      <c r="UW85" s="5">
        <f>IF(COUNTBLANK(UD85:UV85)&gt;0, "", SUM(UD85:UV85))</f>
        <v>77</v>
      </c>
      <c r="UX85" s="5">
        <f>IF(COUNTBLANK(UD85:UV85)&gt;0, "", SUM(UF85,UI85,UL85,UM85,UN85,UO85,UP85,UR85,US85,UV85))</f>
        <v>45</v>
      </c>
      <c r="UY85" s="5">
        <f>IF(COUNTBLANK(UD85:UV85)&gt;0, "", SUM(UD85,UE85,UG85,UH85,UK85,UQ85,UT85,UU85))</f>
        <v>27</v>
      </c>
      <c r="UZ85" s="6">
        <v>44889</v>
      </c>
      <c r="VA85" s="6">
        <v>44773</v>
      </c>
      <c r="VB85" s="5">
        <v>2</v>
      </c>
      <c r="VC85" s="5">
        <v>2</v>
      </c>
      <c r="VD85" s="11" t="s">
        <v>1102</v>
      </c>
      <c r="VE85" s="5">
        <v>37</v>
      </c>
      <c r="VF85" s="5">
        <v>2100</v>
      </c>
      <c r="VG85" s="5">
        <v>1</v>
      </c>
      <c r="VH85" s="5">
        <v>1</v>
      </c>
      <c r="VI85" s="5"/>
      <c r="VK85" s="5">
        <v>2</v>
      </c>
      <c r="VL85" s="5">
        <v>7</v>
      </c>
      <c r="VM85" s="11" t="s">
        <v>1103</v>
      </c>
      <c r="VN85" s="6" t="s">
        <v>1104</v>
      </c>
      <c r="VO85" s="5">
        <v>0</v>
      </c>
      <c r="VP85" s="5">
        <v>0</v>
      </c>
      <c r="VQ85" s="5">
        <v>0</v>
      </c>
      <c r="VR85" s="5">
        <v>0</v>
      </c>
      <c r="VS85" s="5">
        <v>0</v>
      </c>
      <c r="VT85" s="5">
        <v>0</v>
      </c>
      <c r="VU85" s="5">
        <v>0</v>
      </c>
      <c r="VV85" s="5">
        <v>0</v>
      </c>
      <c r="VW85" s="5">
        <v>0</v>
      </c>
      <c r="VX85" s="5">
        <v>0</v>
      </c>
      <c r="VY85" s="5">
        <v>0</v>
      </c>
      <c r="VZ85" s="5">
        <v>0</v>
      </c>
      <c r="WA85" s="5">
        <v>0</v>
      </c>
      <c r="WB85" s="5">
        <v>0</v>
      </c>
      <c r="WC85" s="5">
        <v>0</v>
      </c>
      <c r="WD85" s="5">
        <v>0</v>
      </c>
      <c r="WE85" s="5">
        <v>0</v>
      </c>
      <c r="WF85" s="5">
        <v>0</v>
      </c>
      <c r="WG85" s="5">
        <v>0</v>
      </c>
      <c r="WH85" s="5">
        <v>0</v>
      </c>
      <c r="WI85" s="5">
        <v>0</v>
      </c>
      <c r="WJ85" s="5">
        <v>0</v>
      </c>
      <c r="WK85" s="5">
        <v>0</v>
      </c>
      <c r="WL85" s="5">
        <v>0</v>
      </c>
      <c r="WM85" s="5">
        <v>3</v>
      </c>
      <c r="WN85" s="5">
        <v>3</v>
      </c>
      <c r="WO85" s="5">
        <v>0</v>
      </c>
      <c r="WP85" s="5">
        <v>0</v>
      </c>
      <c r="WQ85" s="5">
        <v>0</v>
      </c>
      <c r="WR85" s="5">
        <f>IF(COUNTBLANK(VO85:WQ85)&gt;0, "", SUM(VQ85:WJ85))</f>
        <v>0</v>
      </c>
      <c r="WS85" s="5">
        <f>IF(COUNTBLANK(VO85:WQ85)&gt;0, "", SUM(VQ85:VZ85))</f>
        <v>0</v>
      </c>
      <c r="WT85" s="5">
        <f>IF(COUNTBLANK(VO85:WQ85)&gt;0, "", SUM(WA85:WL85))</f>
        <v>0</v>
      </c>
      <c r="WU85" s="5">
        <f>IF(COUNTBLANK(VO85:WQ85)&gt;0, "", SUM(WK85:WL85))</f>
        <v>0</v>
      </c>
      <c r="WV85" s="5">
        <f>IF(COUNTA(VO85:WQ85)=0, "", IF(AND(OR(VO85=1, VP85=1), OR(VQ85&gt;=1, VR85&gt;=1, VS85&gt;=1, VT85&gt;=1, VU85&gt;=1), OR(VV85&gt;=1, VW85&gt;=1), COUNTIF(VX85:WD85, "&gt;=1")&gt;=2, COUNTIF(WE85:WJ85, "&gt;=1")&gt;=2, OR(WN85=1, WN85=2), OR(WO85&gt;=1, WP85&gt;=1), WQ85&lt;1), 1, 0))</f>
        <v>0</v>
      </c>
      <c r="WW85" s="5">
        <f>IF(COUNTBLANK(VO85:WQ85)&gt;0, "", SUM(VQ85:VU85))</f>
        <v>0</v>
      </c>
      <c r="WX85" s="5">
        <f>IF(COUNTBLANK(VO85:WQ85)&gt;0, "", SUM(VV85:VW85))</f>
        <v>0</v>
      </c>
      <c r="WY85" s="5">
        <f>IF(COUNTBLANK(VO85:WQ85)&gt;0, "", SUM(VX85:WD85))</f>
        <v>0</v>
      </c>
      <c r="WZ85" s="5">
        <f>IF(COUNTBLANK(VO85:WQ85)&gt;0, "", SUM(WE85:WJ85))</f>
        <v>0</v>
      </c>
      <c r="XA85" s="6" t="s">
        <v>1104</v>
      </c>
      <c r="XB85" s="5">
        <v>0</v>
      </c>
      <c r="XC85" s="5">
        <v>0</v>
      </c>
      <c r="XD85" s="5">
        <v>0</v>
      </c>
      <c r="XE85" s="5">
        <v>3</v>
      </c>
      <c r="XF85" s="5">
        <v>0</v>
      </c>
      <c r="XG85" s="5">
        <v>0</v>
      </c>
      <c r="XH85" s="5">
        <v>0</v>
      </c>
      <c r="XI85" s="5">
        <v>0</v>
      </c>
      <c r="XJ85" s="5">
        <v>0</v>
      </c>
      <c r="XK85" s="5">
        <v>1</v>
      </c>
      <c r="XL85" s="5">
        <f>IF(COUNTBLANK(XB85:XJ85)&gt;0, "", SUM(XB85:XJ85))</f>
        <v>3</v>
      </c>
      <c r="XM85" s="6" t="s">
        <v>1104</v>
      </c>
      <c r="XN85" s="5">
        <v>1</v>
      </c>
      <c r="XO85" s="5">
        <v>0</v>
      </c>
      <c r="XP85" s="5">
        <v>1</v>
      </c>
      <c r="XQ85" s="5">
        <v>0</v>
      </c>
      <c r="XR85" s="5">
        <v>0</v>
      </c>
      <c r="XS85" s="5">
        <v>1</v>
      </c>
      <c r="XT85" s="5">
        <v>0</v>
      </c>
      <c r="XU85" s="5">
        <f>IF(COUNTBLANK(XN85:XT85)&gt;0, "", SUM(XN85:XT85))</f>
        <v>3</v>
      </c>
      <c r="XV85" s="6" t="s">
        <v>1104</v>
      </c>
      <c r="XW85" s="5">
        <v>5</v>
      </c>
      <c r="XX85" s="5">
        <v>5</v>
      </c>
      <c r="XY85" s="5">
        <v>5</v>
      </c>
      <c r="XZ85" s="12">
        <v>5</v>
      </c>
      <c r="YA85" s="12">
        <v>5</v>
      </c>
      <c r="YB85" s="12">
        <v>5</v>
      </c>
      <c r="YC85" s="12">
        <v>5</v>
      </c>
      <c r="YD85" s="12">
        <v>5</v>
      </c>
      <c r="YE85" s="12">
        <v>5</v>
      </c>
      <c r="YF85" s="12">
        <v>5</v>
      </c>
      <c r="YG85" s="12">
        <v>5</v>
      </c>
      <c r="YH85" s="12">
        <v>5</v>
      </c>
      <c r="YI85" s="12">
        <v>5</v>
      </c>
      <c r="YJ85" s="12">
        <v>5</v>
      </c>
      <c r="YK85" s="12">
        <v>5</v>
      </c>
      <c r="YL85" s="12">
        <v>2.2999999999999998</v>
      </c>
      <c r="YM85" s="12">
        <v>2.2999999999999998</v>
      </c>
      <c r="YN85" s="12">
        <v>5</v>
      </c>
      <c r="YO85" s="12">
        <v>5</v>
      </c>
      <c r="YP85" s="5">
        <f>IF(COUNTBLANK(XW85:YO85)&gt;0, "", SUM(XW85:YO85))</f>
        <v>89.6</v>
      </c>
      <c r="YQ85" s="5">
        <f>IF(COUNTBLANK(XW85:YO85)&gt;0, "", SUM(XY85,YC85,YD85,YE85,YJ85,YK85,YL85,YM85))</f>
        <v>34.599999999999994</v>
      </c>
      <c r="YR85" s="12">
        <f>IF(COUNTBLANK(XW85:YO85)&gt;0, "", SUM(YF85:YH85))</f>
        <v>15</v>
      </c>
      <c r="YS85" s="5">
        <f>IF(COUNTBLANK(XW85:YO85)&gt;0, "", SUM(XW85,XX85,YB85))</f>
        <v>15</v>
      </c>
      <c r="YT85" s="12">
        <f>IF(COUNTBLANK(XW85:YO85)&gt;0, "", SUM(XZ85,YA85,YI85,YN85,YO85))</f>
        <v>25</v>
      </c>
      <c r="YU85" s="5">
        <f>IF(COUNTBLANK(XW85:YO85)&gt;0, "", SUM(XY85,XZ85,YA85,YB85,YC85,YF85,YJ85,YN85,YO85))</f>
        <v>45</v>
      </c>
      <c r="YV85" s="5">
        <f>IF(COUNTBLANK(XW85:YO85)&gt;0, "", SUM(XW85,XX85,YK85,YL85,YM85))</f>
        <v>19.600000000000001</v>
      </c>
      <c r="YW85" s="12">
        <f>IF(COUNTBLANK(XW85:YO85)&gt;0, "", SUM(YD85,YE85,YG85,YH85,YI85))</f>
        <v>25</v>
      </c>
      <c r="YX85" s="6">
        <v>44889</v>
      </c>
      <c r="YY85" s="5">
        <v>20</v>
      </c>
      <c r="YZ85" s="5">
        <v>10</v>
      </c>
      <c r="ZA85" s="5">
        <v>0</v>
      </c>
      <c r="ZB85" s="5">
        <v>0</v>
      </c>
      <c r="ZC85" s="5">
        <v>0</v>
      </c>
      <c r="ZD85" s="5">
        <v>0</v>
      </c>
      <c r="ZE85" s="5">
        <v>10</v>
      </c>
      <c r="ZF85" s="5">
        <v>0</v>
      </c>
      <c r="ZG85" s="5">
        <v>0</v>
      </c>
      <c r="ZH85" s="5">
        <v>0</v>
      </c>
      <c r="ZI85" s="5">
        <v>10</v>
      </c>
      <c r="ZJ85" s="5">
        <v>0</v>
      </c>
      <c r="ZK85" s="5">
        <v>0</v>
      </c>
      <c r="ZL85" s="5">
        <v>0</v>
      </c>
      <c r="ZM85" s="5">
        <v>10</v>
      </c>
      <c r="ZN85" s="5">
        <v>0</v>
      </c>
      <c r="ZO85" s="5">
        <v>0</v>
      </c>
      <c r="ZP85" s="5">
        <v>0</v>
      </c>
      <c r="ZQ85" s="5">
        <v>0</v>
      </c>
      <c r="ZR85" s="5">
        <v>0</v>
      </c>
      <c r="ZS85" s="5">
        <v>30</v>
      </c>
      <c r="ZT85" s="5">
        <v>0</v>
      </c>
      <c r="ZU85" s="5">
        <v>0</v>
      </c>
      <c r="ZV85" s="5">
        <v>10</v>
      </c>
      <c r="ZW85" s="5">
        <v>0</v>
      </c>
      <c r="ZX85" s="5">
        <v>0</v>
      </c>
      <c r="ZY85" s="5">
        <v>0</v>
      </c>
      <c r="ZZ85" s="5">
        <v>0</v>
      </c>
      <c r="AAA85" s="5">
        <f>IF(COUNTBLANK(YY85:ZZ85)&gt;0, "", AVERAGE(YY85:ZZ85))</f>
        <v>3.5714285714285716</v>
      </c>
      <c r="AAB85" s="5">
        <f>IF(COUNTA(YY85:ZZ85)=0, "", AVERAGE(YZ85,ZL85,ZM85,ZN85,ZO85,ZP85,ZR85,ZT85,ZU85))</f>
        <v>2.2222222222222223</v>
      </c>
      <c r="AAC85" s="5">
        <f>IF(COUNTA(YY85:ZZ85)=0, "", AVERAGE(ZA85,ZB85,ZC85,ZD85,ZF85,ZH85,ZW85,ZX85))</f>
        <v>0</v>
      </c>
      <c r="AAD85" s="5">
        <f>IF(COUNTA(YY85:ZZ85)=0, "", AVERAGE(ZE85,ZI85,ZJ85,ZK85,ZY85,ZZ85))</f>
        <v>3.3333333333333335</v>
      </c>
      <c r="AAE85" s="6" t="s">
        <v>1104</v>
      </c>
      <c r="AAF85" s="5">
        <v>1</v>
      </c>
      <c r="AAG85" s="5">
        <v>1</v>
      </c>
      <c r="AAH85" s="5">
        <v>1</v>
      </c>
      <c r="AAI85" s="5">
        <v>1</v>
      </c>
      <c r="AAJ85" s="5">
        <v>1</v>
      </c>
      <c r="AAK85" s="5">
        <v>1</v>
      </c>
      <c r="AAL85" s="5">
        <v>1</v>
      </c>
      <c r="AAM85" s="5">
        <v>1</v>
      </c>
      <c r="AAN85" s="5">
        <v>1</v>
      </c>
      <c r="AAO85" s="5">
        <v>4</v>
      </c>
      <c r="AAP85" s="5">
        <v>1</v>
      </c>
      <c r="AAQ85" s="5">
        <v>1</v>
      </c>
      <c r="AAR85" s="5">
        <v>1</v>
      </c>
      <c r="AAS85" s="5">
        <v>1</v>
      </c>
      <c r="AAT85" s="5">
        <v>1</v>
      </c>
      <c r="AAU85" s="5">
        <v>5</v>
      </c>
      <c r="AAV85" s="5">
        <v>1</v>
      </c>
      <c r="AAW85" s="5">
        <v>1</v>
      </c>
      <c r="AAX85" s="5">
        <v>1</v>
      </c>
      <c r="AAY85" s="5">
        <v>1</v>
      </c>
      <c r="AAZ85" s="5">
        <v>1</v>
      </c>
      <c r="ABA85" s="5">
        <v>5</v>
      </c>
      <c r="ABB85" s="5">
        <v>1</v>
      </c>
      <c r="ABC85" s="5">
        <v>1</v>
      </c>
      <c r="ABD85" s="5">
        <v>1</v>
      </c>
      <c r="ABE85" s="5">
        <v>1</v>
      </c>
      <c r="ABF85" s="5">
        <v>1</v>
      </c>
      <c r="ABG85" s="5">
        <v>1</v>
      </c>
      <c r="ABH85" s="5">
        <v>1</v>
      </c>
      <c r="ABI85" s="5">
        <v>1</v>
      </c>
      <c r="ABJ85" s="5">
        <f>IF(SUM(AAF85:AAN85,AAP85:AAT85,AAV85:AAZ85,ABB85:ABG85)=0, "", SUM(AAF85:AAN85,AAP85:AAT85,AAV85:AAZ85,ABB85:ABG85))</f>
        <v>25</v>
      </c>
      <c r="ABK85" s="5">
        <f>IF(SUM(ABN85, ABO85, ABP85, ABQ85, ABR85)=0, "", IF(OR(ABN85&gt;=8, ABO85&gt;=10, ABP85&gt;=13, ABQ85&gt;=10, ABR85&gt;=15), 1, 0))</f>
        <v>0</v>
      </c>
      <c r="ABL85" s="5">
        <f>IF(SUM(AAF85:AAG85,AAI85,AAJ85,AAK85,AAL85,AAR85,AAX85,ABE85,ABG85)=0, "", SUM(AAF85:AAG85,AAI85,AAJ85,AAK85,AAL85,AAR85,AAX85,ABE85,ABG85))</f>
        <v>10</v>
      </c>
      <c r="ABM85" s="5">
        <f>IF(SUM(AAH85,AAM85:AAN85,AAP85:AAQ85,AAS85:AAT85,AAV85:AAW85,AAY85:AAZ85,ABB85:ABD85,ABF85)=0, "", SUM(AAH85,AAM85:AAN85,AAP85:AAQ85,AAS85:AAT85,AAV85:AAW85,AAY85:AAZ85,ABB85:ABD85,ABF85))</f>
        <v>15</v>
      </c>
      <c r="ABN85" s="5">
        <f>IF(SUM(AAY85:AAZ85,ABB85:ABC85,ABF85)=0, "", SUM(AAY85:AAZ85,ABB85:ABC85,ABF85))</f>
        <v>5</v>
      </c>
      <c r="ABO85" s="5">
        <f>IF(SUM(AAN85,AAP85:AAQ85,AAT85,AAV85)=0, "", SUM(AAN85,AAP85:AAQ85,AAT85,AAV85))</f>
        <v>5</v>
      </c>
      <c r="ABP85" s="5">
        <f>IF(SUM(AAH85,AAM85,AAS85,AAW85,ABD85)=0, "", SUM(AAH85,AAM85,AAS85,AAW85,ABD85))</f>
        <v>5</v>
      </c>
      <c r="ABQ85" s="5">
        <f>IF(SUM(AAF85:AAG85,AAI85,AAK85,ABE85)=0, "", SUM(AAF85:AAG85,AAI85,AAK85,ABE85))</f>
        <v>5</v>
      </c>
      <c r="ABR85" s="5">
        <f>IF(SUM(AAJ85,AAL85,AAR85,AAX85,ABG85)=0, "", SUM(AAJ85,AAL85,AAR85,AAX85,ABG85))</f>
        <v>5</v>
      </c>
      <c r="ABS85" s="5">
        <f>IF(ABN85="", "", IF(ABN85&gt;=8, 1, 0))</f>
        <v>0</v>
      </c>
      <c r="ABT85" s="5">
        <f>IF(ABO85="", "", IF(ABO85&gt;=10, 1, 0))</f>
        <v>0</v>
      </c>
      <c r="ABU85" s="5">
        <f>IF(ABP85="", "", IF(ABP85&gt;=13, 1, 0))</f>
        <v>0</v>
      </c>
      <c r="ABV85" s="5">
        <f>IF(ABQ85="", "", IF(ABQ85&gt;=10, 1, 0))</f>
        <v>0</v>
      </c>
      <c r="ABW85" s="5">
        <f>IF(ABR85="", "", IF(ABR85&gt;=15, 1, 0))</f>
        <v>0</v>
      </c>
      <c r="ABX85" s="5">
        <f>IF(AND(AAO85="", AAU85="", ABA85=""), "", IF(AAO85=5,1,0) + IF(AAU85=5,1,0) + IF(ABA85=5,1,0))</f>
        <v>2</v>
      </c>
      <c r="ABY85" s="6" t="s">
        <v>1104</v>
      </c>
      <c r="ABZ85" s="5">
        <v>2</v>
      </c>
      <c r="ACA85" s="5">
        <v>1</v>
      </c>
      <c r="ACB85" s="5">
        <v>1</v>
      </c>
      <c r="ACC85" s="5">
        <v>1</v>
      </c>
      <c r="ACD85" s="5">
        <v>1</v>
      </c>
      <c r="ACE85" s="5">
        <v>1</v>
      </c>
      <c r="ACF85" s="5">
        <v>2</v>
      </c>
      <c r="ACG85" s="5">
        <v>1</v>
      </c>
      <c r="ACH85" s="5">
        <v>1</v>
      </c>
      <c r="ACI85" s="5">
        <v>1</v>
      </c>
      <c r="ACJ85" s="5">
        <v>1</v>
      </c>
      <c r="ACK85" s="5">
        <v>1</v>
      </c>
      <c r="ACL85" s="5">
        <v>1</v>
      </c>
      <c r="ACM85" s="5">
        <v>1</v>
      </c>
      <c r="ACN85" s="5">
        <v>1</v>
      </c>
      <c r="ACO85" s="5">
        <v>1</v>
      </c>
      <c r="ACP85" s="5">
        <v>4</v>
      </c>
      <c r="ACQ85" s="5">
        <v>2</v>
      </c>
      <c r="ACR85" s="5">
        <v>1</v>
      </c>
      <c r="ACS85" s="5">
        <v>2</v>
      </c>
      <c r="ACT85" s="5">
        <v>1</v>
      </c>
      <c r="ACU85" s="5">
        <v>1</v>
      </c>
      <c r="ACV85" s="5">
        <v>1</v>
      </c>
      <c r="ACW85" s="5">
        <v>1</v>
      </c>
      <c r="ACX85" s="5">
        <v>1</v>
      </c>
      <c r="ACY85" s="5">
        <v>1</v>
      </c>
      <c r="ACZ85" s="5">
        <v>1</v>
      </c>
      <c r="ADA85" s="5">
        <v>1</v>
      </c>
      <c r="ADB85" s="5">
        <v>1</v>
      </c>
      <c r="ADC85" s="5">
        <v>1</v>
      </c>
      <c r="ADD85" s="5">
        <v>1</v>
      </c>
      <c r="ADE85" s="5">
        <v>2</v>
      </c>
      <c r="ADF85" s="5">
        <v>1</v>
      </c>
      <c r="ADG85" s="5">
        <v>5</v>
      </c>
      <c r="ADH85" s="5">
        <v>2</v>
      </c>
      <c r="ADI85" s="5">
        <v>1</v>
      </c>
      <c r="ADJ85" s="5">
        <f>IF(COUNTA(ABZ85:ADI85)=0, "", SUM(ABZ85:ADI85))</f>
        <v>49</v>
      </c>
      <c r="ADK85" s="5">
        <f>IF(COUNTA(ABZ85:ADI85)=0, "", SUM(ACJ85,ACK85,ACT85,ACV85,ACX85,ADB85))</f>
        <v>6</v>
      </c>
      <c r="ADL85" s="5">
        <f>IF(COUNTA(ABZ85:ADI85)=0, "", SUM(ACL85,ACQ85,ACS85,ACY85,ADF85))</f>
        <v>7</v>
      </c>
      <c r="ADM85" s="5">
        <f>IF(COUNTA(ABZ85:ADI85)=0, "", SUM(ACB85,ACM85,ACR85,ACW85,ACZ85,ADE85))</f>
        <v>7</v>
      </c>
      <c r="ADN85" s="5">
        <f>IF(COUNTA(ABZ85:ADI85)=0, "", SUM(ACA85,ACE85,ACG85,ACI85,ACP85,ADG85))</f>
        <v>13</v>
      </c>
      <c r="ADO85" s="5">
        <f>IF(COUNTA(ABZ85:ADI85)=0, "", SUM(ACN85,ACO85,ACU85,ADA85,ADC85,ADD85,ADH85,ADI85))</f>
        <v>9</v>
      </c>
      <c r="ADP85" s="5">
        <f>IF(COUNTA(ABZ85:ADI85)=0, "", SUM(ABZ85,ACC85,ACD85,ACF85,ACH85))</f>
        <v>7</v>
      </c>
      <c r="ADQ85" s="6" t="s">
        <v>1104</v>
      </c>
      <c r="ADR85" s="5">
        <v>1</v>
      </c>
      <c r="ADS85" s="5">
        <v>1</v>
      </c>
      <c r="ADT85" s="5">
        <v>1</v>
      </c>
      <c r="ADU85" s="5">
        <v>1</v>
      </c>
      <c r="ADV85" s="5">
        <v>1</v>
      </c>
      <c r="ADW85" s="5">
        <v>1</v>
      </c>
      <c r="ADX85" s="5">
        <v>1</v>
      </c>
      <c r="ADY85" s="5">
        <v>1</v>
      </c>
      <c r="ADZ85" s="5">
        <v>1</v>
      </c>
      <c r="AEA85" s="5">
        <v>1</v>
      </c>
      <c r="AEB85" s="5">
        <v>1</v>
      </c>
      <c r="AEC85" s="5">
        <v>1</v>
      </c>
      <c r="AED85" s="5">
        <v>1</v>
      </c>
      <c r="AEE85" s="5">
        <v>1</v>
      </c>
      <c r="AEF85" s="5">
        <v>1</v>
      </c>
      <c r="AEG85" s="5">
        <v>1</v>
      </c>
      <c r="AEH85" s="5">
        <v>1</v>
      </c>
      <c r="AEI85" s="5">
        <v>1</v>
      </c>
      <c r="AEJ85" s="5">
        <v>1</v>
      </c>
      <c r="AEK85" s="5">
        <v>1</v>
      </c>
      <c r="AEL85" s="5">
        <f>IF(COUNTA(ADR85:AEK85)=0, "", SUM(ADR85:AEK85))</f>
        <v>20</v>
      </c>
      <c r="AEM85" s="8">
        <v>45060</v>
      </c>
      <c r="AEN85" s="6">
        <v>44773</v>
      </c>
      <c r="AEO85" s="6" t="s">
        <v>969</v>
      </c>
      <c r="AEP85" s="6"/>
      <c r="AEQ85" s="6" t="s">
        <v>970</v>
      </c>
      <c r="AER85" s="5">
        <v>5</v>
      </c>
      <c r="AES85" s="6" t="s">
        <v>970</v>
      </c>
      <c r="AET85" s="6"/>
      <c r="AEU85" s="6"/>
      <c r="AEV85" s="5"/>
      <c r="AEW85" s="5"/>
      <c r="AEX85" s="5"/>
      <c r="AEY85" s="5"/>
      <c r="AEZ85" s="5"/>
      <c r="AFA85" s="5"/>
      <c r="AFB85" s="5"/>
      <c r="AFC85" s="5"/>
      <c r="AFD85" s="5"/>
      <c r="AFE85" s="5"/>
      <c r="AFF85" s="5"/>
      <c r="AFG85" s="5"/>
      <c r="AFH85" s="5"/>
      <c r="AFI85" s="5"/>
      <c r="AFJ85" s="5"/>
      <c r="AFK85" s="5"/>
      <c r="AFL85" s="5"/>
      <c r="AFM85" s="5"/>
      <c r="AFN85" s="5"/>
      <c r="AFO85" s="5"/>
      <c r="AFP85" s="5"/>
      <c r="AFQ85" s="5"/>
      <c r="AFR85" s="5"/>
      <c r="AFS85" s="5"/>
      <c r="AFT85" s="5"/>
      <c r="AFU85" s="5"/>
      <c r="AFV85" s="5"/>
      <c r="AFW85" s="5"/>
      <c r="AFX85" s="5"/>
      <c r="AFY85" s="5"/>
      <c r="AFZ85" s="5"/>
      <c r="AGA85" s="5" t="str">
        <f>IF(COUNTA(AEV85:AFY85)=0, "", SUM(AEV85:AFY85))</f>
        <v/>
      </c>
      <c r="AGB85" s="6"/>
      <c r="AGC85" s="5"/>
      <c r="AGD85" s="5"/>
      <c r="AGE85" s="5"/>
      <c r="AGF85" s="5"/>
      <c r="AGG85" s="5"/>
      <c r="AGS85" s="6"/>
      <c r="AHM85" s="6"/>
      <c r="AHN85" s="5"/>
      <c r="AHO85" s="5"/>
      <c r="AHP85" s="5"/>
      <c r="AHQ85" s="5"/>
      <c r="AHR85" s="5"/>
      <c r="AHS85" s="5"/>
      <c r="AHT85" s="5"/>
      <c r="AHU85" s="5"/>
      <c r="AHV85" s="5"/>
      <c r="AHW85" s="5"/>
      <c r="AHX85" s="5" t="str">
        <f>IF(COUNTBLANK(AHN85:AHW85)&gt;0, "", SUM(AHN85:AHW85))</f>
        <v/>
      </c>
      <c r="AHY85" s="5" t="str">
        <f>IF(COUNTBLANK(AHN85:AHW85)&gt;0, "", SUM(AHR85,AHW85))</f>
        <v/>
      </c>
      <c r="AHZ85" s="5" t="str">
        <f>IF(COUNTBLANK(AHN85:AHW85)&gt;0, "", SUM(AHP85,AHS85))</f>
        <v/>
      </c>
      <c r="AIA85" s="5" t="str">
        <f>IF(COUNTBLANK(AHN85:AHW85)&gt;0, "", SUM(AHT85,AHV85))</f>
        <v/>
      </c>
      <c r="AIB85" s="5" t="str">
        <f>IF(COUNTBLANK(AHN85:AHW85)&gt;0, "", SUM(AHQ85,AHU85))</f>
        <v/>
      </c>
      <c r="AIC85" s="5" t="str">
        <f>IF(COUNTBLANK(AHN85:AHW85)&gt;0, "", SUM(AHN85:AHO85))</f>
        <v/>
      </c>
      <c r="AID85" s="6"/>
      <c r="AIE85" s="5"/>
      <c r="AIF85" s="5"/>
      <c r="AIG85" s="5"/>
      <c r="AIH85" s="5"/>
      <c r="AII85" s="5"/>
      <c r="AIJ85" s="5"/>
      <c r="AIK85" s="5"/>
      <c r="AIL85" s="5"/>
      <c r="AIM85" s="5"/>
      <c r="AIN85" s="5"/>
      <c r="AIO85" s="5"/>
      <c r="AIP85" s="5"/>
      <c r="AIQ85" s="5"/>
      <c r="AIR85" s="5"/>
      <c r="AIS85" s="5"/>
      <c r="AIT85" s="5"/>
      <c r="AIU85" s="5"/>
      <c r="AIV85" s="5"/>
      <c r="AIW85" s="5"/>
      <c r="AIX85" s="5"/>
      <c r="AIY85" s="5" t="s">
        <v>971</v>
      </c>
      <c r="AIZ85" s="5" t="s">
        <v>971</v>
      </c>
      <c r="AJA85" s="5" t="s">
        <v>971</v>
      </c>
      <c r="AJB85" s="6"/>
      <c r="AJC85" s="5"/>
      <c r="AJD85" s="5"/>
      <c r="AJE85" s="5"/>
      <c r="AJF85" s="5"/>
      <c r="AJG85" s="5"/>
      <c r="AJH85" s="5"/>
      <c r="AJI85" s="5"/>
      <c r="AJJ85" s="5"/>
      <c r="AJK85" s="5"/>
      <c r="AJL85" s="5"/>
      <c r="AJM85" s="5" t="str">
        <f>IF(COUNTBLANK(AJC85:AJK85)&gt;0, "", SUM(AJC85:AJK85))</f>
        <v/>
      </c>
      <c r="AJN85" s="6"/>
      <c r="AJO85" s="5"/>
      <c r="AJP85" s="5"/>
      <c r="AJQ85" s="5"/>
      <c r="AJR85" s="5"/>
      <c r="AJS85" s="5"/>
      <c r="AJT85" s="5"/>
      <c r="AJU85" s="5"/>
      <c r="AJV85" s="5" t="str">
        <f>IF(COUNTBLANK(AJO85:AJU85)&gt;0, "", SUM(AJO85:AJU85))</f>
        <v/>
      </c>
    </row>
    <row r="86" spans="1:958" ht="15" customHeight="1" x14ac:dyDescent="0.35">
      <c r="A86" s="5">
        <v>316610</v>
      </c>
      <c r="B86" s="5" t="s">
        <v>1089</v>
      </c>
      <c r="C86" s="6">
        <v>44306</v>
      </c>
      <c r="D86" s="5">
        <v>0</v>
      </c>
      <c r="E86" s="5">
        <v>1</v>
      </c>
      <c r="F86" s="5">
        <v>0</v>
      </c>
      <c r="G86" s="5">
        <v>0</v>
      </c>
      <c r="H86" s="5">
        <v>0</v>
      </c>
      <c r="I86" s="5">
        <v>0</v>
      </c>
      <c r="J86" s="5">
        <v>0</v>
      </c>
      <c r="K86" s="5">
        <v>0</v>
      </c>
      <c r="L86" s="5">
        <v>0</v>
      </c>
      <c r="M86" s="5">
        <v>0</v>
      </c>
      <c r="N86" s="5">
        <v>0</v>
      </c>
      <c r="O86" s="5">
        <v>0</v>
      </c>
      <c r="P86" s="5">
        <v>0</v>
      </c>
      <c r="Q86" s="5">
        <v>0</v>
      </c>
      <c r="R86" s="5">
        <v>0</v>
      </c>
      <c r="S86" s="5">
        <v>0</v>
      </c>
      <c r="T86" s="5">
        <v>0</v>
      </c>
      <c r="U86" s="5">
        <v>0</v>
      </c>
      <c r="V86" s="5">
        <f>IF(COUNTA(D86,F86,H86,J86,L86,N86,P86,R86,T86)=0, "", IF(OR(D86=1,F86=1,H86=1,J86=1,L86=1,N86=1,P86=1,R86=1,T86=1), 1, 0))</f>
        <v>0</v>
      </c>
      <c r="W86" s="5">
        <f>IF(COUNTA(E86,G86,I86,K86,M86,O86,Q86,S86,U86)=0, "", IF(OR(E86=1,G86=1,I86=1,K86=1,M86=1,O86=1,Q86=1,S86=1,U86=1), 1, 0))</f>
        <v>1</v>
      </c>
      <c r="X86" s="5">
        <v>0</v>
      </c>
      <c r="Y86" s="5">
        <v>1</v>
      </c>
      <c r="Z86" s="5">
        <v>1</v>
      </c>
      <c r="AA86" s="5" t="s">
        <v>971</v>
      </c>
      <c r="AB86" s="5">
        <f>IF(AG86&lt;&gt;"", 1, 0)</f>
        <v>0</v>
      </c>
      <c r="AC86" s="5">
        <f>IF(AH86&lt;&gt;"", 1, 0)</f>
        <v>0</v>
      </c>
      <c r="AD86" s="5">
        <v>0</v>
      </c>
      <c r="AE86" s="7">
        <v>44307</v>
      </c>
      <c r="AF86" s="6">
        <v>44890</v>
      </c>
      <c r="AG86" s="8"/>
      <c r="AH86" s="8"/>
      <c r="AI86" s="8"/>
      <c r="AJ86" s="5" t="str">
        <f>IF(OR(ISBLANK(AE86), ISBLANK(AG86)), "", AG86 - AE86)</f>
        <v/>
      </c>
      <c r="AK86" s="9">
        <v>44571</v>
      </c>
      <c r="AL86" s="5" t="str">
        <f>IF(OR(ISBLANK(AG86), ISBLANK(AK86)), "", AK86 - AG86)</f>
        <v/>
      </c>
      <c r="AM86" s="6">
        <v>44858</v>
      </c>
      <c r="AN86" s="10">
        <f>IF(OR(ISBLANK(AM86), ISBLANK(AF86)), "", AF86 - AM86)</f>
        <v>32</v>
      </c>
      <c r="AO86" s="6">
        <v>44307</v>
      </c>
      <c r="AP86" s="6">
        <v>34916</v>
      </c>
      <c r="AQ86" s="5">
        <f>IF(OR(ISBLANK(AO86), ISBLANK(AP86)), "", DATEDIF(AP86, AO86, "Y"))</f>
        <v>25</v>
      </c>
      <c r="AR86" s="11" t="s">
        <v>959</v>
      </c>
      <c r="AS86" s="11">
        <f>IF(ISBLANK(AR86), "", IF(AR86="ישראל", 1, 2))</f>
        <v>1</v>
      </c>
      <c r="AT86" s="11" t="s">
        <v>959</v>
      </c>
      <c r="AU86" s="11" t="s">
        <v>959</v>
      </c>
      <c r="AV86" s="5"/>
      <c r="AW86" s="5">
        <v>1</v>
      </c>
      <c r="AX86" s="5">
        <v>1</v>
      </c>
      <c r="AY86" s="5">
        <v>13</v>
      </c>
      <c r="AZ86" s="5">
        <f>IF(ISBLANK(AY86), "", IF(AY86&lt;=8, 1, IF(AY86&lt;=12, 2, 3)))</f>
        <v>3</v>
      </c>
      <c r="BA86" s="5">
        <v>13</v>
      </c>
      <c r="BB86" s="5">
        <f>IF(ISBLANK(BA86), "", IF(BA86&lt;=8, 1, IF(BA86&lt;=12, 2, 3)))</f>
        <v>3</v>
      </c>
      <c r="BC86" s="11" t="s">
        <v>995</v>
      </c>
      <c r="BD86" s="11" t="s">
        <v>1034</v>
      </c>
      <c r="BE86" s="5">
        <v>2</v>
      </c>
      <c r="BF86" s="5"/>
      <c r="BG86" s="5">
        <v>1</v>
      </c>
      <c r="BH86" s="6" t="s">
        <v>1076</v>
      </c>
      <c r="BI86" s="5">
        <v>1</v>
      </c>
      <c r="BJ86" s="5">
        <v>1</v>
      </c>
      <c r="BK86" s="5">
        <v>1</v>
      </c>
      <c r="BL86" s="5">
        <v>1</v>
      </c>
      <c r="BM86" s="5">
        <v>1</v>
      </c>
      <c r="BN86" s="5">
        <v>1</v>
      </c>
      <c r="BO86" s="5">
        <v>1</v>
      </c>
      <c r="BP86" s="5">
        <v>1</v>
      </c>
      <c r="BQ86" s="5">
        <v>1</v>
      </c>
      <c r="BR86" s="5">
        <v>3</v>
      </c>
      <c r="BS86" s="5">
        <v>1</v>
      </c>
      <c r="BT86" s="5">
        <v>1</v>
      </c>
      <c r="BU86" s="5">
        <v>1</v>
      </c>
      <c r="BV86" s="5">
        <v>1</v>
      </c>
      <c r="BW86" s="5">
        <v>1</v>
      </c>
      <c r="BX86" s="5">
        <v>5</v>
      </c>
      <c r="BY86" s="5">
        <v>1</v>
      </c>
      <c r="BZ86" s="5">
        <v>1</v>
      </c>
      <c r="CA86" s="5">
        <v>1</v>
      </c>
      <c r="CB86" s="5">
        <v>1</v>
      </c>
      <c r="CC86" s="5">
        <v>1</v>
      </c>
      <c r="CD86" s="5">
        <v>3</v>
      </c>
      <c r="CE86" s="5">
        <v>1</v>
      </c>
      <c r="CF86" s="5">
        <v>1</v>
      </c>
      <c r="CG86" s="5">
        <v>1</v>
      </c>
      <c r="CH86" s="5">
        <v>1</v>
      </c>
      <c r="CI86" s="5">
        <v>1</v>
      </c>
      <c r="CJ86" s="5">
        <v>1</v>
      </c>
      <c r="CK86" s="5">
        <v>1</v>
      </c>
      <c r="CL86" s="5">
        <v>1</v>
      </c>
      <c r="CM86" s="5">
        <f>IF(SUM(BI86:BQ86,BS86:BW86,BY86:CC86,CE86:CJ86)=0, "", SUM(BI86:BQ86,BS86:BW86,BY86:CC86,CE86:CJ86))</f>
        <v>25</v>
      </c>
      <c r="CN86" s="5">
        <f>IF(SUM(CQ86, CR86, CS86, CT86, CU86)=0, "", IF(OR(CQ86&gt;=8, CR86&gt;=10, CS86&gt;=13, CT86&gt;=10, CU86&gt;=15), 1, 0))</f>
        <v>0</v>
      </c>
      <c r="CO86" s="5">
        <f>IF(SUM(BI86:BJ86,BL86,BM86,BN86,BO86,BU86,CA86,CH86,CJ86)=0, "", SUM(BI86:BJ86,BL86,BM86,BN86,BO86,BU86,CA86,CH86,CJ86))</f>
        <v>10</v>
      </c>
      <c r="CP86" s="5">
        <f>IF(SUM(BK86,BP86:BQ86,BS86:BT86,BV86:BW86,BY86:BZ86,CB86:CC86,CE86:CG86,CI86)=0, "", SUM(BK86,BP86:BQ86,BS86:BT86,BV86:BW86,BY86:BZ86,CB86:CC86,CE86:CG86,CI86))</f>
        <v>15</v>
      </c>
      <c r="CQ86" s="5">
        <f>IF(SUM(CB86:CC86,CE86:CF86,CI86)=0, "", SUM(CB86:CC86,CE86:CF86,CI86))</f>
        <v>5</v>
      </c>
      <c r="CR86" s="5">
        <f>IF(SUM(BQ86,BS86:BT86,BW86,BY86)=0, "", SUM(BQ86,BS86:BT86,BW86,BY86))</f>
        <v>5</v>
      </c>
      <c r="CS86" s="5">
        <f>IF(SUM(BK86,BP86,BV86,BZ86,CG86)=0, "", SUM(BK86,BP86,BV86,BZ86,CG86))</f>
        <v>5</v>
      </c>
      <c r="CT86" s="5">
        <f>IF(SUM(BI86:BJ86,BL86,BN86,CH86)=0, "", SUM(BI86:BJ86,BL86,BN86,CH86))</f>
        <v>5</v>
      </c>
      <c r="CU86" s="5">
        <f>IF(SUM(BM86,BO86,BU86,CA86,CJ86)=0, "", SUM(BM86,BO86,BU86,CA86,CJ86))</f>
        <v>5</v>
      </c>
      <c r="CV86" s="5">
        <f>IF(CQ86="", "", IF(CQ86&gt;=8, 1, 0))</f>
        <v>0</v>
      </c>
      <c r="CW86" s="5">
        <f>IF(CR86="", "", IF(CR86&gt;=10, 1, 0))</f>
        <v>0</v>
      </c>
      <c r="CX86" s="5">
        <f>IF(CS86="", "", IF(CS86&gt;=13, 1, 0))</f>
        <v>0</v>
      </c>
      <c r="CY86" s="5">
        <f>IF(CT86="", "", IF(CT86&gt;=10, 1, 0))</f>
        <v>0</v>
      </c>
      <c r="CZ86" s="5">
        <f>IF(CU86="", "", IF(CU86&gt;=15, 1, 0))</f>
        <v>0</v>
      </c>
      <c r="DA86" s="5">
        <f>IF(AND(BR86="", BX86="", CD86=""), "", IF(BR86=5,1,0) + IF(BX86=5,1,0) + IF(CD86=5,1,0))</f>
        <v>1</v>
      </c>
      <c r="DB86" s="6" t="s">
        <v>1076</v>
      </c>
      <c r="DC86" s="12">
        <v>0</v>
      </c>
      <c r="DD86" s="13"/>
      <c r="DE86" s="12">
        <v>0</v>
      </c>
      <c r="DF86" s="13"/>
      <c r="DG86" s="12">
        <v>4</v>
      </c>
      <c r="DH86" s="13">
        <v>22</v>
      </c>
      <c r="DI86" s="12">
        <v>0</v>
      </c>
      <c r="DJ86" s="13"/>
      <c r="DK86" s="12">
        <v>0</v>
      </c>
      <c r="DL86" s="13"/>
      <c r="DM86" s="12">
        <v>4</v>
      </c>
      <c r="DN86" s="13">
        <v>19</v>
      </c>
      <c r="DO86" s="12">
        <v>0</v>
      </c>
      <c r="DP86" s="13"/>
      <c r="DQ86" s="12">
        <v>0</v>
      </c>
      <c r="DR86" s="13"/>
      <c r="DS86" s="12">
        <v>0</v>
      </c>
      <c r="DT86" s="13"/>
      <c r="DU86" s="12">
        <v>3</v>
      </c>
      <c r="DV86" s="13">
        <v>12</v>
      </c>
      <c r="DW86" s="12">
        <v>3</v>
      </c>
      <c r="DX86" s="13">
        <v>17</v>
      </c>
      <c r="DY86" s="5">
        <v>4</v>
      </c>
      <c r="DZ86" s="13">
        <v>10</v>
      </c>
      <c r="EA86" s="12">
        <v>0</v>
      </c>
      <c r="EB86" s="13"/>
      <c r="EC86" s="12">
        <v>3</v>
      </c>
      <c r="ED86" s="13">
        <v>17</v>
      </c>
      <c r="EE86" s="12">
        <v>3</v>
      </c>
      <c r="EF86" s="13"/>
      <c r="EG86" s="12">
        <v>0</v>
      </c>
      <c r="EH86" s="13"/>
      <c r="EI86" s="12">
        <v>0</v>
      </c>
      <c r="EJ86" s="13"/>
      <c r="EK86" s="5">
        <v>3</v>
      </c>
      <c r="EL86" s="5">
        <v>1</v>
      </c>
      <c r="EM86" s="5">
        <v>2</v>
      </c>
      <c r="EN86" s="6" t="s">
        <v>1076</v>
      </c>
      <c r="EO86" s="5">
        <v>0</v>
      </c>
      <c r="EP86" s="5">
        <v>0</v>
      </c>
      <c r="EQ86" s="5">
        <v>0</v>
      </c>
      <c r="ER86" s="5">
        <v>0</v>
      </c>
      <c r="ES86" s="5">
        <v>0</v>
      </c>
      <c r="ET86" s="5">
        <v>0</v>
      </c>
      <c r="EU86" s="5">
        <v>0</v>
      </c>
      <c r="EV86" s="5">
        <v>0</v>
      </c>
      <c r="EW86" s="5">
        <v>0</v>
      </c>
      <c r="EX86" s="5">
        <v>0</v>
      </c>
      <c r="EY86" s="5">
        <v>0</v>
      </c>
      <c r="EZ86" s="5">
        <v>0</v>
      </c>
      <c r="FA86" s="5">
        <v>0</v>
      </c>
      <c r="FB86" s="5">
        <v>0</v>
      </c>
      <c r="FC86" s="5">
        <v>0</v>
      </c>
      <c r="FD86" s="5">
        <v>0</v>
      </c>
      <c r="FE86" s="5">
        <v>0</v>
      </c>
      <c r="FF86" s="5">
        <v>0</v>
      </c>
      <c r="FG86" s="5">
        <v>0</v>
      </c>
      <c r="FH86" s="5">
        <v>0</v>
      </c>
      <c r="FI86" s="5">
        <v>0</v>
      </c>
      <c r="FJ86" s="5">
        <v>0</v>
      </c>
      <c r="FK86" s="5">
        <v>0</v>
      </c>
      <c r="FL86" s="6" t="s">
        <v>1076</v>
      </c>
      <c r="FM86" s="5">
        <v>2</v>
      </c>
      <c r="FN86" s="5">
        <v>3</v>
      </c>
      <c r="FO86" s="5">
        <v>2</v>
      </c>
      <c r="FP86" s="5">
        <v>2</v>
      </c>
      <c r="FQ86" s="5">
        <v>2</v>
      </c>
      <c r="FR86" s="5">
        <v>3</v>
      </c>
      <c r="FS86" s="14">
        <f>IF(COUNTBLANK(FM86:FR86)&gt;0, "", AVERAGE(FM86:FR86))</f>
        <v>2.3333333333333335</v>
      </c>
      <c r="FT86" s="6" t="s">
        <v>1090</v>
      </c>
      <c r="FU86" s="5">
        <v>1</v>
      </c>
      <c r="FV86" s="5">
        <v>1</v>
      </c>
      <c r="FW86" s="5">
        <v>1</v>
      </c>
      <c r="FX86" s="5">
        <v>2</v>
      </c>
      <c r="FY86" s="5">
        <v>0</v>
      </c>
      <c r="FZ86" s="5">
        <v>1</v>
      </c>
      <c r="GA86" s="5">
        <v>0</v>
      </c>
      <c r="GB86" s="5">
        <v>1</v>
      </c>
      <c r="GC86" s="5">
        <v>0</v>
      </c>
      <c r="GD86" s="5">
        <v>1</v>
      </c>
      <c r="GE86" s="5">
        <f>IF(COUNTBLANK(FU86:GC86)&gt;0, "", SUM(FU86:GC86))</f>
        <v>7</v>
      </c>
      <c r="GF86" s="6" t="s">
        <v>1090</v>
      </c>
      <c r="GG86" s="5">
        <v>2</v>
      </c>
      <c r="GH86" s="5">
        <v>1</v>
      </c>
      <c r="GI86" s="5">
        <v>2</v>
      </c>
      <c r="GJ86" s="5">
        <v>2</v>
      </c>
      <c r="GK86" s="5">
        <v>1</v>
      </c>
      <c r="GL86" s="5">
        <v>2</v>
      </c>
      <c r="GM86" s="5">
        <v>0</v>
      </c>
      <c r="GN86" s="5">
        <f>IF(COUNTBLANK(GG86:GM86)&gt;0, "", SUM(GG86:GM86))</f>
        <v>10</v>
      </c>
      <c r="GO86" s="6" t="s">
        <v>1091</v>
      </c>
      <c r="GP86" s="5">
        <v>1</v>
      </c>
      <c r="GQ86" s="5">
        <v>5</v>
      </c>
      <c r="GR86" s="5">
        <v>4</v>
      </c>
      <c r="GS86" s="5">
        <v>5</v>
      </c>
      <c r="GT86" s="5">
        <v>5</v>
      </c>
      <c r="GU86" s="5">
        <v>4</v>
      </c>
      <c r="GV86" s="5">
        <v>5</v>
      </c>
      <c r="GW86" s="5">
        <v>5</v>
      </c>
      <c r="GX86" s="5">
        <v>5</v>
      </c>
      <c r="GY86" s="5">
        <v>5</v>
      </c>
      <c r="GZ86" s="5">
        <v>4</v>
      </c>
      <c r="HA86" s="5">
        <v>4</v>
      </c>
      <c r="HB86" s="5">
        <v>5</v>
      </c>
      <c r="HC86" s="5">
        <v>4</v>
      </c>
      <c r="HD86" s="5">
        <v>4</v>
      </c>
      <c r="HE86" s="5">
        <v>4</v>
      </c>
      <c r="HF86" s="5">
        <v>5</v>
      </c>
      <c r="HG86" s="5">
        <v>5</v>
      </c>
      <c r="HH86" s="5">
        <v>5</v>
      </c>
      <c r="HI86" s="5">
        <f>IF(COUNTBLANK(GQ86:HH86)&gt;0, "", SUM(GQ86:HH86))</f>
        <v>83</v>
      </c>
      <c r="HJ86" s="6" t="s">
        <v>1091</v>
      </c>
      <c r="HK86" s="5">
        <v>3</v>
      </c>
      <c r="HL86" s="5">
        <v>3</v>
      </c>
      <c r="HM86" s="5">
        <v>0</v>
      </c>
      <c r="HN86" s="5">
        <v>3</v>
      </c>
      <c r="HO86" s="5">
        <v>3</v>
      </c>
      <c r="HP86" s="5">
        <v>3</v>
      </c>
      <c r="HQ86" s="5">
        <v>1</v>
      </c>
      <c r="HR86" s="5">
        <v>2</v>
      </c>
      <c r="HS86" s="5">
        <v>1</v>
      </c>
      <c r="HT86" s="5">
        <v>2</v>
      </c>
      <c r="HU86" s="5">
        <v>3</v>
      </c>
      <c r="HV86" s="5">
        <v>3</v>
      </c>
      <c r="HW86" s="5">
        <v>1</v>
      </c>
      <c r="HX86" s="5">
        <v>3</v>
      </c>
      <c r="HY86" s="5">
        <v>1</v>
      </c>
      <c r="HZ86" s="5">
        <v>3</v>
      </c>
      <c r="IA86" s="5">
        <v>2</v>
      </c>
      <c r="IB86" s="5">
        <v>3</v>
      </c>
      <c r="IC86" s="5">
        <v>0</v>
      </c>
      <c r="ID86" s="5">
        <v>1</v>
      </c>
      <c r="IE86" s="5">
        <v>1</v>
      </c>
      <c r="IF86" s="5">
        <v>0</v>
      </c>
      <c r="IG86" s="5">
        <v>1</v>
      </c>
      <c r="IH86" s="5">
        <v>3</v>
      </c>
      <c r="II86" s="5">
        <v>1</v>
      </c>
      <c r="IJ86" s="5">
        <f>IF(COUNTA(HK86:II86)=0, "", SUM(HK86,HL86,HN86,HO86,HP86,HU86,HV86,HX86,HZ86,IA86,IB86,IH86))</f>
        <v>35</v>
      </c>
      <c r="IK86" s="5">
        <f>IF(COUNTA(HK86:II86)=0, "", SUM(HM86,HQ86,HR86,HS86,HT86,HW86,HY86,IC86,ID86,IE86,IF86,IG86,II86))</f>
        <v>12</v>
      </c>
      <c r="IL86" s="5">
        <v>3</v>
      </c>
      <c r="IM86" s="5">
        <v>3</v>
      </c>
      <c r="IN86" s="5">
        <v>1</v>
      </c>
      <c r="IO86" s="5">
        <v>2</v>
      </c>
      <c r="IP86" s="5">
        <v>2</v>
      </c>
      <c r="IQ86" s="5">
        <v>3</v>
      </c>
      <c r="IR86" s="5">
        <v>0</v>
      </c>
      <c r="IS86" s="5">
        <v>3</v>
      </c>
      <c r="IT86" s="5">
        <v>0</v>
      </c>
      <c r="IU86" s="5">
        <v>0</v>
      </c>
      <c r="IV86" s="5">
        <v>3</v>
      </c>
      <c r="IW86" s="5">
        <v>2</v>
      </c>
      <c r="IX86" s="5">
        <v>1</v>
      </c>
      <c r="IY86" s="5">
        <v>2</v>
      </c>
      <c r="IZ86" s="5">
        <v>0</v>
      </c>
      <c r="JA86" s="5">
        <v>3</v>
      </c>
      <c r="JB86" s="5">
        <v>2</v>
      </c>
      <c r="JC86" s="5">
        <v>2</v>
      </c>
      <c r="JD86" s="5">
        <v>0</v>
      </c>
      <c r="JE86" s="5">
        <v>2</v>
      </c>
      <c r="JF86" s="5">
        <v>1</v>
      </c>
      <c r="JG86" s="5">
        <v>0</v>
      </c>
      <c r="JH86" s="5">
        <v>2</v>
      </c>
      <c r="JI86" s="5">
        <v>2</v>
      </c>
      <c r="JJ86" s="5">
        <v>1</v>
      </c>
      <c r="JK86" s="5">
        <f>IF(COUNTA(IL86:JJ86)=0, "", SUM(IL86,IM86,IO86,IP86,IQ86,IV86,IW86,IY86,JA86,JB86,JC86,JI86))</f>
        <v>29</v>
      </c>
      <c r="JL86" s="5">
        <f>IF(COUNTA(IL86:JJ86)=0, "", SUM(IN86,IR86,IS86,IT86,IU86,IX86,IZ86,JD86,JE86,JF86,JG86,JH86,JJ86))</f>
        <v>11</v>
      </c>
      <c r="JM86" s="6" t="s">
        <v>1091</v>
      </c>
      <c r="JN86" s="5">
        <v>3</v>
      </c>
      <c r="JO86" s="5">
        <v>2</v>
      </c>
      <c r="JP86" s="5">
        <v>2</v>
      </c>
      <c r="JQ86" s="5">
        <v>3</v>
      </c>
      <c r="JR86" s="5">
        <v>2</v>
      </c>
      <c r="JS86" s="5">
        <v>2</v>
      </c>
      <c r="JT86" s="5">
        <v>4</v>
      </c>
      <c r="JU86" s="5">
        <v>2</v>
      </c>
      <c r="JV86" s="5">
        <v>3</v>
      </c>
      <c r="JW86" s="5">
        <v>4</v>
      </c>
      <c r="JX86" s="5">
        <v>4</v>
      </c>
      <c r="JY86" s="5">
        <v>3</v>
      </c>
      <c r="JZ86" s="5">
        <v>2</v>
      </c>
      <c r="KA86" s="5">
        <v>2</v>
      </c>
      <c r="KB86" s="5">
        <v>2</v>
      </c>
      <c r="KC86" s="5">
        <v>1</v>
      </c>
      <c r="KD86" s="5">
        <v>3</v>
      </c>
      <c r="KE86" s="5">
        <v>2</v>
      </c>
      <c r="KF86" s="5">
        <v>2</v>
      </c>
      <c r="KG86" s="5">
        <v>3</v>
      </c>
      <c r="KH86" s="5">
        <v>3</v>
      </c>
      <c r="KI86" s="5">
        <v>2</v>
      </c>
      <c r="KJ86" s="5">
        <v>2</v>
      </c>
      <c r="KK86" s="5">
        <v>4</v>
      </c>
      <c r="KL86" s="5">
        <v>4</v>
      </c>
      <c r="KM86" s="5">
        <v>2</v>
      </c>
      <c r="KN86" s="5">
        <v>4</v>
      </c>
      <c r="KO86" s="5">
        <v>2</v>
      </c>
      <c r="KP86" s="5">
        <v>4</v>
      </c>
      <c r="KQ86" s="5">
        <v>3</v>
      </c>
      <c r="KR86" s="5">
        <v>2</v>
      </c>
      <c r="KS86" s="5">
        <v>2</v>
      </c>
      <c r="KT86" s="5">
        <v>2</v>
      </c>
      <c r="KU86" s="5">
        <v>3</v>
      </c>
      <c r="KV86" s="5">
        <v>3</v>
      </c>
      <c r="KW86" s="5">
        <v>2</v>
      </c>
      <c r="KX86" s="5">
        <f>IF(COUNTA(JN86:KW86)=0, "", SUM(JN86:KW86))</f>
        <v>95</v>
      </c>
      <c r="KY86" s="5">
        <f>IF(COUNTA(JN86:KW86)=0, "", SUM(JX86,JY86,KH86,KJ86,KL86,KP86))</f>
        <v>20</v>
      </c>
      <c r="KZ86" s="5">
        <f>IF(COUNTA(JN86:KW86)=0, "", SUM(JZ86,KE86,KG86,KM86,KT86))</f>
        <v>11</v>
      </c>
      <c r="LA86" s="5">
        <f>IF(COUNTA(JN86:KW86)=0, "", SUM(JP86,KA86,KF86,KK86,KN86,KS86))</f>
        <v>16</v>
      </c>
      <c r="LB86" s="5">
        <f>IF(COUNTA(JN86:KW86)=0, "", SUM(JO86,JS86,JU86,JW86,KD86,KU86))</f>
        <v>16</v>
      </c>
      <c r="LC86" s="5">
        <f>IF(COUNTA(JN86:KW86)=0, "", SUM(KB86,KC86,KI86,KO86,KQ86,KR86,KV86,KW86))</f>
        <v>17</v>
      </c>
      <c r="LD86" s="5">
        <f>IF(COUNTA(JN86:KW86)=0, "", SUM(JN86,JQ86,JR86,JT86,JV86))</f>
        <v>15</v>
      </c>
      <c r="LE86" s="6">
        <v>44361</v>
      </c>
      <c r="LF86" s="5">
        <v>20</v>
      </c>
      <c r="LG86" s="5">
        <v>30</v>
      </c>
      <c r="LH86" s="5">
        <v>10</v>
      </c>
      <c r="LI86" s="5">
        <v>0</v>
      </c>
      <c r="LJ86" s="5">
        <v>0</v>
      </c>
      <c r="LK86" s="5">
        <v>30</v>
      </c>
      <c r="LL86" s="5">
        <v>10</v>
      </c>
      <c r="LM86" s="5">
        <v>0</v>
      </c>
      <c r="LN86" s="5">
        <v>0</v>
      </c>
      <c r="LO86" s="5">
        <v>0</v>
      </c>
      <c r="LP86" s="5">
        <v>0</v>
      </c>
      <c r="LQ86" s="5">
        <v>20</v>
      </c>
      <c r="LR86" s="5">
        <v>30</v>
      </c>
      <c r="LS86" s="5">
        <v>40</v>
      </c>
      <c r="LT86" s="5">
        <v>10</v>
      </c>
      <c r="LU86" s="5">
        <v>30</v>
      </c>
      <c r="LV86" s="5">
        <v>40</v>
      </c>
      <c r="LW86" s="5">
        <v>30</v>
      </c>
      <c r="LX86" s="5">
        <v>10</v>
      </c>
      <c r="LY86" s="5">
        <v>20</v>
      </c>
      <c r="LZ86" s="5">
        <v>20</v>
      </c>
      <c r="MA86" s="5">
        <v>20</v>
      </c>
      <c r="MB86" s="5">
        <v>30</v>
      </c>
      <c r="MC86" s="5">
        <v>10</v>
      </c>
      <c r="MD86" s="5">
        <v>0</v>
      </c>
      <c r="ME86" s="5">
        <v>20</v>
      </c>
      <c r="MF86" s="5">
        <v>0</v>
      </c>
      <c r="MG86" s="5">
        <v>20</v>
      </c>
      <c r="MH86" s="5">
        <f>IF(COUNTBLANK(LF86:MG86)&gt;0, "", AVERAGE(LF86:MG86))</f>
        <v>16.071428571428573</v>
      </c>
      <c r="MI86" s="5">
        <f>IF(COUNTA(LF86:MG86)=0, "", AVERAGE(LG86,LS86,LT86,LU86,LV86,LW86,LY86,MA86,MB86))</f>
        <v>27.777777777777779</v>
      </c>
      <c r="MJ86" s="5">
        <f>IF(COUNTA(LF86:MG86)=0, "", AVERAGE(LH86,LI86,LJ86,LK86,LM86,LO86,MD86,ME86))</f>
        <v>7.5</v>
      </c>
      <c r="MK86" s="5">
        <f>IF(COUNTA(LF86:MG86)=0, "", AVERAGE(LL86,LP86,LQ86,LR86,MF86,MG86))</f>
        <v>13.333333333333334</v>
      </c>
      <c r="ML86" s="6" t="s">
        <v>1076</v>
      </c>
      <c r="MM86" s="5">
        <v>2</v>
      </c>
      <c r="MN86" s="5">
        <v>3</v>
      </c>
      <c r="MO86" s="5">
        <v>2</v>
      </c>
      <c r="MP86" s="5">
        <v>2</v>
      </c>
      <c r="MQ86" s="5">
        <v>2</v>
      </c>
      <c r="MR86" s="5">
        <v>2</v>
      </c>
      <c r="MS86" s="5">
        <v>2</v>
      </c>
      <c r="MT86" s="5">
        <v>3</v>
      </c>
      <c r="MU86" s="5">
        <v>3</v>
      </c>
      <c r="MV86" s="5">
        <v>3</v>
      </c>
      <c r="MW86" s="5">
        <v>2</v>
      </c>
      <c r="MX86" s="5">
        <v>2</v>
      </c>
      <c r="MY86" s="5">
        <v>2</v>
      </c>
      <c r="MZ86" s="5">
        <v>3</v>
      </c>
      <c r="NA86" s="5">
        <v>2</v>
      </c>
      <c r="NB86" s="5">
        <v>2</v>
      </c>
      <c r="NC86" s="5">
        <v>2</v>
      </c>
      <c r="ND86" s="5">
        <v>2</v>
      </c>
      <c r="NE86" s="5">
        <v>3</v>
      </c>
      <c r="NF86" s="5">
        <v>2</v>
      </c>
      <c r="NG86" s="5">
        <f>IF(COUNTA(MM86:NF86)=0, "", SUM(MM86:NF86))</f>
        <v>46</v>
      </c>
      <c r="NH86" s="6" t="s">
        <v>1076</v>
      </c>
      <c r="NI86" s="5">
        <v>3</v>
      </c>
      <c r="NJ86" s="5">
        <v>4</v>
      </c>
      <c r="NK86" s="5">
        <v>4</v>
      </c>
      <c r="NL86" s="5">
        <v>2</v>
      </c>
      <c r="NM86" s="5">
        <v>4</v>
      </c>
      <c r="NN86" s="5">
        <v>4</v>
      </c>
      <c r="NO86" s="5">
        <v>5</v>
      </c>
      <c r="NP86" s="5">
        <v>4</v>
      </c>
      <c r="NQ86" s="5">
        <v>4</v>
      </c>
      <c r="NR86" s="5">
        <v>5</v>
      </c>
      <c r="NS86" s="5">
        <v>4</v>
      </c>
      <c r="NT86" s="5">
        <v>5</v>
      </c>
      <c r="NU86" s="5">
        <v>4</v>
      </c>
      <c r="NV86" s="5">
        <v>4</v>
      </c>
      <c r="NW86" s="5">
        <v>4</v>
      </c>
      <c r="NX86" s="5">
        <v>4</v>
      </c>
      <c r="NY86" s="5">
        <v>4</v>
      </c>
      <c r="NZ86" s="5">
        <v>4</v>
      </c>
      <c r="OA86" s="5">
        <v>3</v>
      </c>
      <c r="OB86" s="5">
        <v>5</v>
      </c>
      <c r="OC86" s="5">
        <v>4</v>
      </c>
      <c r="OD86" s="5">
        <v>4</v>
      </c>
      <c r="OE86" s="5">
        <v>4</v>
      </c>
      <c r="OF86" s="5">
        <v>2</v>
      </c>
      <c r="OG86" s="5">
        <v>4</v>
      </c>
      <c r="OH86" s="5">
        <v>5</v>
      </c>
      <c r="OI86" s="5">
        <v>2</v>
      </c>
      <c r="OJ86" s="5">
        <v>4</v>
      </c>
      <c r="OK86" s="5">
        <f>IF(COUNTA(NI86:OJ86)=0, "", SUM(NK86,NP86,NS86,NW86,OC86,OG86,OJ86))</f>
        <v>28</v>
      </c>
      <c r="OL86" s="5">
        <f>IF(COUNTA(NI86:OJ86)=0, "", SUM(NJ86,NL86,NQ86,NV86,NZ86,OB86,OD86))</f>
        <v>27</v>
      </c>
      <c r="OM86" s="5">
        <f>IF(COUNTA(NI86:OJ86)=0, "", SUM(NN86,NR86,NU86,NY86,OA86,OF86,OI86))</f>
        <v>24</v>
      </c>
      <c r="ON86" s="5">
        <f>IF(COUNTA(NI86:OJ86)=0, "", SUM(NI86,NM86,NO86,NT86,NX86,OE86,OH86))</f>
        <v>30</v>
      </c>
      <c r="OO86" s="11" t="s">
        <v>963</v>
      </c>
      <c r="OP86" s="11">
        <v>1</v>
      </c>
      <c r="OQ86" s="6">
        <v>44651</v>
      </c>
      <c r="OR86" s="5">
        <v>30</v>
      </c>
      <c r="OS86" s="5">
        <v>20</v>
      </c>
      <c r="OT86" s="5">
        <v>10</v>
      </c>
      <c r="OU86" s="5">
        <v>0</v>
      </c>
      <c r="OV86" s="5">
        <v>0</v>
      </c>
      <c r="OW86" s="5">
        <v>20</v>
      </c>
      <c r="OX86" s="5">
        <v>10</v>
      </c>
      <c r="OY86" s="5">
        <v>0</v>
      </c>
      <c r="OZ86" s="5">
        <v>10</v>
      </c>
      <c r="PA86" s="5">
        <v>0</v>
      </c>
      <c r="PB86" s="5">
        <v>10</v>
      </c>
      <c r="PC86" s="5">
        <v>0</v>
      </c>
      <c r="PD86" s="5">
        <v>10</v>
      </c>
      <c r="PE86" s="5">
        <v>30</v>
      </c>
      <c r="PF86" s="5">
        <v>20</v>
      </c>
      <c r="PG86" s="5">
        <v>10</v>
      </c>
      <c r="PH86" s="5">
        <v>30</v>
      </c>
      <c r="PI86" s="5">
        <v>40</v>
      </c>
      <c r="PJ86" s="5">
        <v>10</v>
      </c>
      <c r="PK86" s="5">
        <v>10</v>
      </c>
      <c r="PL86" s="5">
        <v>20</v>
      </c>
      <c r="PM86" s="5">
        <v>10</v>
      </c>
      <c r="PN86" s="5">
        <v>40</v>
      </c>
      <c r="PO86" s="5">
        <v>10</v>
      </c>
      <c r="PP86" s="5">
        <v>10</v>
      </c>
      <c r="PQ86" s="5">
        <v>30</v>
      </c>
      <c r="PR86" s="5">
        <v>0</v>
      </c>
      <c r="PS86" s="5">
        <v>30</v>
      </c>
      <c r="PT86" s="5">
        <f>IF(COUNTBLANK(OR86:PS86)&gt;0, "", AVERAGE(OR86:PS86))</f>
        <v>15</v>
      </c>
      <c r="PU86" s="5">
        <f>IF(COUNTA(OR86:PS86)=0, "", AVERAGE(OS86,PE86,PF86,PG86,PH86,PI86,PK86,PM86,PN86))</f>
        <v>23.333333333333332</v>
      </c>
      <c r="PV86" s="5">
        <f>IF(COUNTA(OR86:PS86)=0, "", AVERAGE(OT86,OU86,OV86,OW86,OY86,PA86,PP86,PQ86))</f>
        <v>8.75</v>
      </c>
      <c r="PW86" s="5">
        <f>IF(COUNTA(OR86:PS86)=0, "", AVERAGE(OX86,PB86,PC86,PD86,PR86,PS86))</f>
        <v>10</v>
      </c>
      <c r="PX86" s="6" t="s">
        <v>985</v>
      </c>
      <c r="PY86" s="5">
        <v>3</v>
      </c>
      <c r="PZ86" s="5">
        <v>1</v>
      </c>
      <c r="QA86" s="5">
        <v>3</v>
      </c>
      <c r="QB86" s="5">
        <v>3</v>
      </c>
      <c r="QC86" s="5">
        <v>3</v>
      </c>
      <c r="QD86" s="5">
        <v>0</v>
      </c>
      <c r="QE86" s="5">
        <v>1</v>
      </c>
      <c r="QF86" s="5">
        <v>3</v>
      </c>
      <c r="QG86" s="5">
        <v>0</v>
      </c>
      <c r="QH86" s="5">
        <v>1</v>
      </c>
      <c r="QI86" s="5">
        <f>IF(COUNTBLANK(PY86:QG86)&gt;0, "", SUM(PY86:QG86))</f>
        <v>17</v>
      </c>
      <c r="QJ86" s="6" t="s">
        <v>1092</v>
      </c>
      <c r="QK86" s="5">
        <v>3</v>
      </c>
      <c r="QL86" s="5">
        <v>3</v>
      </c>
      <c r="QM86" s="5">
        <v>2</v>
      </c>
      <c r="QN86" s="5">
        <v>3</v>
      </c>
      <c r="QO86" s="5">
        <v>2</v>
      </c>
      <c r="QP86" s="5">
        <v>1</v>
      </c>
      <c r="QQ86" s="5">
        <v>3</v>
      </c>
      <c r="QR86" s="5">
        <v>1</v>
      </c>
      <c r="QS86" s="5">
        <v>1</v>
      </c>
      <c r="QT86" s="5">
        <v>1</v>
      </c>
      <c r="QU86" s="5">
        <f>IF(COUNTBLANK(QK86:QS86)&gt;0, "", SUM(QK86:QS86))</f>
        <v>19</v>
      </c>
      <c r="QV86" s="6" t="s">
        <v>1037</v>
      </c>
      <c r="QW86" s="5">
        <v>1</v>
      </c>
      <c r="QX86" s="5">
        <v>1</v>
      </c>
      <c r="QY86" s="5">
        <v>2</v>
      </c>
      <c r="QZ86" s="5">
        <v>1</v>
      </c>
      <c r="RA86" s="5">
        <v>1</v>
      </c>
      <c r="RB86" s="5">
        <v>0</v>
      </c>
      <c r="RC86" s="5">
        <v>0</v>
      </c>
      <c r="RD86" s="5">
        <v>0</v>
      </c>
      <c r="RE86" s="5">
        <v>0</v>
      </c>
      <c r="RF86" s="5">
        <v>1</v>
      </c>
      <c r="RG86" s="5">
        <f>IF(COUNTBLANK(QW86:RE86)&gt;0, "", SUM(QW86:RE86))</f>
        <v>6</v>
      </c>
      <c r="RH86" s="6" t="s">
        <v>985</v>
      </c>
      <c r="RI86" s="5">
        <v>3</v>
      </c>
      <c r="RJ86" s="5">
        <v>1</v>
      </c>
      <c r="RK86" s="5">
        <v>1</v>
      </c>
      <c r="RL86" s="5">
        <v>1</v>
      </c>
      <c r="RM86" s="5">
        <v>0</v>
      </c>
      <c r="RN86" s="5">
        <v>3</v>
      </c>
      <c r="RO86" s="5">
        <v>1</v>
      </c>
      <c r="RP86" s="5">
        <f>IF(COUNTBLANK(RI86:RO86)&gt;0, "", SUM(RI86:RO86))</f>
        <v>10</v>
      </c>
      <c r="RQ86" s="6" t="s">
        <v>1092</v>
      </c>
      <c r="RR86" s="5">
        <v>3</v>
      </c>
      <c r="RS86" s="5">
        <v>1</v>
      </c>
      <c r="RT86" s="5">
        <v>3</v>
      </c>
      <c r="RU86" s="5">
        <v>2</v>
      </c>
      <c r="RV86" s="5">
        <v>0</v>
      </c>
      <c r="RW86" s="5">
        <v>3</v>
      </c>
      <c r="RX86" s="5">
        <v>0</v>
      </c>
      <c r="RY86" s="5">
        <f>IF(COUNTBLANK(RR86:RX86)&gt;0, "", SUM(RR86:RX86))</f>
        <v>12</v>
      </c>
      <c r="RZ86" s="6" t="s">
        <v>1037</v>
      </c>
      <c r="SA86" s="5">
        <v>1</v>
      </c>
      <c r="SB86" s="5">
        <v>1</v>
      </c>
      <c r="SC86" s="5">
        <v>1</v>
      </c>
      <c r="SD86" s="5">
        <v>1</v>
      </c>
      <c r="SE86" s="5">
        <v>0</v>
      </c>
      <c r="SF86" s="5">
        <v>0</v>
      </c>
      <c r="SG86" s="5">
        <v>0</v>
      </c>
      <c r="SH86" s="5">
        <f>IF(COUNTBLANK(SA86:SG86)&gt;0, "", SUM(SA86:SG86))</f>
        <v>4</v>
      </c>
      <c r="SI86" s="6" t="s">
        <v>985</v>
      </c>
      <c r="SJ86" s="5">
        <v>4</v>
      </c>
      <c r="SK86" s="5">
        <v>4</v>
      </c>
      <c r="SL86" s="5">
        <v>5</v>
      </c>
      <c r="SM86" s="5">
        <v>5</v>
      </c>
      <c r="SN86" s="5">
        <v>2</v>
      </c>
      <c r="SO86" s="5">
        <v>3</v>
      </c>
      <c r="SP86" s="12">
        <v>4</v>
      </c>
      <c r="SQ86" s="5">
        <v>2</v>
      </c>
      <c r="SR86" s="5">
        <v>5</v>
      </c>
      <c r="SS86" s="5">
        <v>3</v>
      </c>
      <c r="ST86" s="5">
        <v>5</v>
      </c>
      <c r="SU86" s="5">
        <v>4</v>
      </c>
      <c r="SV86" s="5">
        <v>4</v>
      </c>
      <c r="SW86" s="5">
        <v>4</v>
      </c>
      <c r="SX86" s="5">
        <v>4</v>
      </c>
      <c r="SY86" s="5">
        <v>5</v>
      </c>
      <c r="SZ86" s="5">
        <v>2</v>
      </c>
      <c r="TA86" s="5">
        <v>4</v>
      </c>
      <c r="TB86" s="5">
        <v>5</v>
      </c>
      <c r="TC86" s="5">
        <f>IF(COUNTBLANK(SJ86:TB86)&gt;0, "", SUM(SJ86:TB86))</f>
        <v>74</v>
      </c>
      <c r="TD86" s="5">
        <f>IF(COUNTBLANK(SJ86:TB86)&gt;0, "", SUM(SL86,SO86,SR86,SS86,ST86,SU86,SV86,SX86,SY86,TB86))</f>
        <v>43</v>
      </c>
      <c r="TE86" s="5">
        <f>IF(COUNTBLANK(SJ86:TB86)&gt;0, "", SUM(SJ86,SK86,SM86,SN86,SQ86,SW86,SZ86,TA86))</f>
        <v>27</v>
      </c>
      <c r="TF86" s="6" t="s">
        <v>1092</v>
      </c>
      <c r="TG86" s="5">
        <v>4</v>
      </c>
      <c r="TH86" s="5">
        <v>5</v>
      </c>
      <c r="TI86" s="5">
        <v>5</v>
      </c>
      <c r="TJ86" s="5">
        <v>4</v>
      </c>
      <c r="TK86" s="5">
        <v>4</v>
      </c>
      <c r="TL86" s="5">
        <v>5</v>
      </c>
      <c r="TM86" s="5">
        <v>5</v>
      </c>
      <c r="TN86" s="5">
        <v>4</v>
      </c>
      <c r="TO86" s="5">
        <v>5</v>
      </c>
      <c r="TP86" s="5">
        <v>3</v>
      </c>
      <c r="TQ86" s="5">
        <v>5</v>
      </c>
      <c r="TR86" s="5">
        <v>5</v>
      </c>
      <c r="TS86" s="5">
        <v>5</v>
      </c>
      <c r="TT86" s="5">
        <v>4</v>
      </c>
      <c r="TU86" s="5">
        <v>4</v>
      </c>
      <c r="TV86" s="5">
        <v>5</v>
      </c>
      <c r="TW86" s="5">
        <v>1</v>
      </c>
      <c r="TX86" s="5">
        <v>5</v>
      </c>
      <c r="TY86" s="5">
        <v>5</v>
      </c>
      <c r="TZ86" s="5">
        <f>IF(COUNTBLANK(TG86:TY86)&gt;0, "", SUM(TG86:TY86))</f>
        <v>83</v>
      </c>
      <c r="UA86" s="5">
        <f>IF(COUNTBLANK(TG86:TY86)&gt;0, "", SUM(TI86,TL86,TO86,TP86,TQ86,TR86,TS86,TU86,TV86,TY86))</f>
        <v>47</v>
      </c>
      <c r="UB86" s="5">
        <f>IF(COUNTBLANK(TG86:TY86)&gt;0, "", SUM(TG86,TH86,TJ86,TK86,TN86,TT86,TW86,TX86))</f>
        <v>31</v>
      </c>
      <c r="UC86" s="6" t="s">
        <v>1037</v>
      </c>
      <c r="UD86" s="5">
        <v>5</v>
      </c>
      <c r="UE86" s="5">
        <v>4</v>
      </c>
      <c r="UF86" s="5">
        <v>5</v>
      </c>
      <c r="UG86" s="5">
        <v>3</v>
      </c>
      <c r="UH86" s="5">
        <v>5</v>
      </c>
      <c r="UI86" s="5">
        <v>5</v>
      </c>
      <c r="UJ86" s="5">
        <v>5</v>
      </c>
      <c r="UK86" s="5">
        <v>3</v>
      </c>
      <c r="UL86" s="5">
        <v>5</v>
      </c>
      <c r="UM86" s="5">
        <v>4</v>
      </c>
      <c r="UN86" s="5">
        <v>5</v>
      </c>
      <c r="UO86" s="5">
        <v>5</v>
      </c>
      <c r="UP86" s="5">
        <v>5</v>
      </c>
      <c r="UQ86" s="5">
        <v>4</v>
      </c>
      <c r="UR86" s="5">
        <v>5</v>
      </c>
      <c r="US86" s="5">
        <v>5</v>
      </c>
      <c r="UT86" s="5">
        <v>2</v>
      </c>
      <c r="UU86" s="5">
        <v>5</v>
      </c>
      <c r="UV86" s="5">
        <v>5</v>
      </c>
      <c r="UW86" s="5">
        <f>IF(COUNTBLANK(UD86:UV86)&gt;0, "", SUM(UD86:UV86))</f>
        <v>85</v>
      </c>
      <c r="UX86" s="5">
        <f>IF(COUNTBLANK(UD86:UV86)&gt;0, "", SUM(UF86,UI86,UL86,UM86,UN86,UO86,UP86,UR86,US86,UV86))</f>
        <v>49</v>
      </c>
      <c r="UY86" s="5">
        <f>IF(COUNTBLANK(UD86:UV86)&gt;0, "", SUM(UD86,UE86,UG86,UH86,UK86,UQ86,UT86,UU86))</f>
        <v>31</v>
      </c>
      <c r="UZ86" s="6">
        <v>44890</v>
      </c>
      <c r="VA86" s="6">
        <v>44858</v>
      </c>
      <c r="VB86" s="5">
        <v>2</v>
      </c>
      <c r="VC86" s="5">
        <v>1</v>
      </c>
      <c r="VE86" s="5">
        <v>41</v>
      </c>
      <c r="VF86" s="5">
        <v>2850</v>
      </c>
      <c r="VG86" s="5">
        <v>3</v>
      </c>
      <c r="VH86" s="5">
        <v>1</v>
      </c>
      <c r="VI86" s="5"/>
      <c r="VK86" s="5">
        <v>2</v>
      </c>
      <c r="VL86" s="5">
        <v>4</v>
      </c>
      <c r="VM86" s="11" t="s">
        <v>1093</v>
      </c>
      <c r="VN86" s="6" t="s">
        <v>1094</v>
      </c>
      <c r="VO86" s="5">
        <v>0</v>
      </c>
      <c r="VP86" s="5">
        <v>0</v>
      </c>
      <c r="VQ86" s="5">
        <v>0</v>
      </c>
      <c r="VR86" s="5">
        <v>0</v>
      </c>
      <c r="VS86" s="5">
        <v>0</v>
      </c>
      <c r="VT86" s="5">
        <v>0</v>
      </c>
      <c r="VU86" s="5">
        <v>0</v>
      </c>
      <c r="VV86" s="5">
        <v>0</v>
      </c>
      <c r="VW86" s="5">
        <v>0</v>
      </c>
      <c r="VX86" s="5">
        <v>0</v>
      </c>
      <c r="VY86" s="5">
        <v>0</v>
      </c>
      <c r="VZ86" s="5">
        <v>1</v>
      </c>
      <c r="WA86" s="5">
        <v>3</v>
      </c>
      <c r="WB86" s="5">
        <v>2</v>
      </c>
      <c r="WC86" s="5">
        <v>2</v>
      </c>
      <c r="WD86" s="5">
        <v>3</v>
      </c>
      <c r="WE86" s="5">
        <v>3</v>
      </c>
      <c r="WF86" s="5">
        <v>2</v>
      </c>
      <c r="WG86" s="5">
        <v>3</v>
      </c>
      <c r="WH86" s="5">
        <v>2</v>
      </c>
      <c r="WI86" s="5">
        <v>3</v>
      </c>
      <c r="WJ86" s="5">
        <v>0</v>
      </c>
      <c r="WK86" s="5">
        <v>2</v>
      </c>
      <c r="WL86" s="5">
        <v>1</v>
      </c>
      <c r="WM86" s="5">
        <v>1</v>
      </c>
      <c r="WN86" s="5">
        <v>0</v>
      </c>
      <c r="WO86" s="5">
        <v>1</v>
      </c>
      <c r="WP86" s="5">
        <v>1</v>
      </c>
      <c r="WQ86" s="5">
        <v>0</v>
      </c>
      <c r="WR86" s="5">
        <f>IF(COUNTBLANK(VO86:WQ86)&gt;0, "", SUM(VQ86:WJ86))</f>
        <v>24</v>
      </c>
      <c r="WS86" s="5">
        <f>IF(COUNTBLANK(VO86:WQ86)&gt;0, "", SUM(VQ86:VZ86))</f>
        <v>1</v>
      </c>
      <c r="WT86" s="5">
        <f>IF(COUNTBLANK(VO86:WQ86)&gt;0, "", SUM(WA86:WL86))</f>
        <v>26</v>
      </c>
      <c r="WU86" s="5">
        <f>IF(COUNTBLANK(VO86:WQ86)&gt;0, "", SUM(WK86:WL86))</f>
        <v>3</v>
      </c>
      <c r="WV86" s="5">
        <f>IF(COUNTA(VO86:WQ86)=0, "", IF(AND(OR(VO86=1, VP86=1), OR(VQ86&gt;=1, VR86&gt;=1, VS86&gt;=1, VT86&gt;=1, VU86&gt;=1), OR(VV86&gt;=1, VW86&gt;=1), COUNTIF(VX86:WD86, "&gt;=1")&gt;=2, COUNTIF(WE86:WJ86, "&gt;=1")&gt;=2, OR(WN86=1, WN86=2), OR(WO86&gt;=1, WP86&gt;=1), WQ86&lt;1), 1, 0))</f>
        <v>0</v>
      </c>
      <c r="WW86" s="5">
        <f>IF(COUNTBLANK(VO86:WQ86)&gt;0, "", SUM(VQ86:VU86))</f>
        <v>0</v>
      </c>
      <c r="WX86" s="5">
        <f>IF(COUNTBLANK(VO86:WQ86)&gt;0, "", SUM(VV86:VW86))</f>
        <v>0</v>
      </c>
      <c r="WY86" s="5">
        <f>IF(COUNTBLANK(VO86:WQ86)&gt;0, "", SUM(VX86:WD86))</f>
        <v>11</v>
      </c>
      <c r="WZ86" s="5">
        <f>IF(COUNTBLANK(VO86:WQ86)&gt;0, "", SUM(WE86:WJ86))</f>
        <v>13</v>
      </c>
      <c r="XA86" s="6" t="s">
        <v>1094</v>
      </c>
      <c r="XB86" s="5">
        <v>1</v>
      </c>
      <c r="XC86" s="5">
        <v>1</v>
      </c>
      <c r="XD86" s="5">
        <v>0</v>
      </c>
      <c r="XE86" s="5">
        <v>3</v>
      </c>
      <c r="XF86" s="5">
        <v>1</v>
      </c>
      <c r="XG86" s="5">
        <v>0</v>
      </c>
      <c r="XH86" s="5">
        <v>1</v>
      </c>
      <c r="XI86" s="5">
        <v>0</v>
      </c>
      <c r="XJ86" s="5">
        <v>1</v>
      </c>
      <c r="XK86" s="5">
        <v>1</v>
      </c>
      <c r="XL86" s="5">
        <f>IF(COUNTBLANK(XB86:XJ86)&gt;0, "", SUM(XB86:XJ86))</f>
        <v>8</v>
      </c>
      <c r="XM86" s="6" t="s">
        <v>1094</v>
      </c>
      <c r="XN86" s="5">
        <v>1</v>
      </c>
      <c r="XO86" s="5">
        <v>1</v>
      </c>
      <c r="XP86" s="5">
        <v>2</v>
      </c>
      <c r="XQ86" s="5">
        <v>1</v>
      </c>
      <c r="XR86" s="5">
        <v>1</v>
      </c>
      <c r="XS86" s="5">
        <v>2</v>
      </c>
      <c r="XT86" s="5">
        <v>1</v>
      </c>
      <c r="XU86" s="5">
        <f>IF(COUNTBLANK(XN86:XT86)&gt;0, "", SUM(XN86:XT86))</f>
        <v>9</v>
      </c>
      <c r="XV86" s="6" t="s">
        <v>1094</v>
      </c>
      <c r="XW86" s="5">
        <v>3</v>
      </c>
      <c r="XX86" s="5">
        <v>5</v>
      </c>
      <c r="XY86" s="5">
        <v>5</v>
      </c>
      <c r="XZ86" s="12">
        <v>3.6</v>
      </c>
      <c r="YA86" s="12">
        <v>3.6</v>
      </c>
      <c r="YB86" s="12">
        <v>3.6</v>
      </c>
      <c r="YC86" s="12">
        <v>5</v>
      </c>
      <c r="YD86" s="12">
        <v>5</v>
      </c>
      <c r="YE86" s="12">
        <v>4</v>
      </c>
      <c r="YF86" s="12">
        <v>3.6</v>
      </c>
      <c r="YG86" s="12">
        <v>3</v>
      </c>
      <c r="YH86" s="12">
        <v>5</v>
      </c>
      <c r="YI86" s="12">
        <v>5</v>
      </c>
      <c r="YJ86" s="12">
        <v>3</v>
      </c>
      <c r="YK86" s="12">
        <v>5</v>
      </c>
      <c r="YL86" s="12">
        <v>2.2999999999999998</v>
      </c>
      <c r="YM86" s="12">
        <v>2.2999999999999998</v>
      </c>
      <c r="YN86" s="12">
        <v>3.6</v>
      </c>
      <c r="YO86" s="12">
        <v>3.6</v>
      </c>
      <c r="YP86" s="5">
        <f>IF(COUNTBLANK(XW86:YO86)&gt;0, "", SUM(XW86:YO86))</f>
        <v>74.199999999999989</v>
      </c>
      <c r="YQ86" s="5">
        <f>IF(COUNTBLANK(XW86:YO86)&gt;0, "", SUM(XY86,YC86,YD86,YE86,YJ86,YK86,YL86,YM86))</f>
        <v>31.6</v>
      </c>
      <c r="YR86" s="12">
        <f>IF(COUNTBLANK(XW86:YO86)&gt;0, "", SUM(YF86:YH86))</f>
        <v>11.6</v>
      </c>
      <c r="YS86" s="5">
        <f>IF(COUNTBLANK(XW86:YO86)&gt;0, "", SUM(XW86,XX86,YB86))</f>
        <v>11.6</v>
      </c>
      <c r="YT86" s="12">
        <f>IF(COUNTBLANK(XW86:YO86)&gt;0, "", SUM(XZ86,YA86,YI86,YN86,YO86))</f>
        <v>19.399999999999999</v>
      </c>
      <c r="YU86" s="5">
        <f>IF(COUNTBLANK(XW86:YO86)&gt;0, "", SUM(XY86,XZ86,YA86,YB86,YC86,YF86,YJ86,YN86,YO86))</f>
        <v>34.6</v>
      </c>
      <c r="YV86" s="5">
        <f>IF(COUNTBLANK(XW86:YO86)&gt;0, "", SUM(XW86,XX86,YK86,YL86,YM86))</f>
        <v>17.600000000000001</v>
      </c>
      <c r="YW86" s="12">
        <f>IF(COUNTBLANK(XW86:YO86)&gt;0, "", SUM(YD86,YE86,YG86,YH86,YI86))</f>
        <v>22</v>
      </c>
      <c r="YX86" s="6">
        <v>44890</v>
      </c>
      <c r="YY86" s="5">
        <v>20</v>
      </c>
      <c r="YZ86" s="5">
        <v>20</v>
      </c>
      <c r="ZA86" s="5">
        <v>0</v>
      </c>
      <c r="ZB86" s="5">
        <v>0</v>
      </c>
      <c r="ZC86" s="5">
        <v>0</v>
      </c>
      <c r="ZD86" s="5">
        <v>0</v>
      </c>
      <c r="ZE86" s="5">
        <v>0</v>
      </c>
      <c r="ZF86" s="5">
        <v>0</v>
      </c>
      <c r="ZG86" s="5">
        <v>0</v>
      </c>
      <c r="ZH86" s="5">
        <v>0</v>
      </c>
      <c r="ZI86" s="5">
        <v>0</v>
      </c>
      <c r="ZJ86" s="5">
        <v>10</v>
      </c>
      <c r="ZK86" s="5">
        <v>10</v>
      </c>
      <c r="ZL86" s="5">
        <v>10</v>
      </c>
      <c r="ZM86" s="5">
        <v>20</v>
      </c>
      <c r="ZN86" s="5">
        <v>0</v>
      </c>
      <c r="ZO86" s="5">
        <v>0</v>
      </c>
      <c r="ZP86" s="5">
        <v>10</v>
      </c>
      <c r="ZQ86" s="5">
        <v>0</v>
      </c>
      <c r="ZR86" s="5">
        <v>10</v>
      </c>
      <c r="ZS86" s="5">
        <v>30</v>
      </c>
      <c r="ZT86" s="5">
        <v>10</v>
      </c>
      <c r="ZU86" s="5">
        <v>20</v>
      </c>
      <c r="ZV86" s="5">
        <v>10</v>
      </c>
      <c r="ZW86" s="5">
        <v>0</v>
      </c>
      <c r="ZX86" s="5">
        <v>0</v>
      </c>
      <c r="ZY86" s="5">
        <v>0</v>
      </c>
      <c r="ZZ86" s="5">
        <v>10</v>
      </c>
      <c r="AAA86" s="5">
        <f>IF(COUNTBLANK(YY86:ZZ86)&gt;0, "", AVERAGE(YY86:ZZ86))</f>
        <v>6.7857142857142856</v>
      </c>
      <c r="AAB86" s="5">
        <f>IF(COUNTA(YY86:ZZ86)=0, "", AVERAGE(YZ86,ZL86,ZM86,ZN86,ZO86,ZP86,ZR86,ZT86,ZU86))</f>
        <v>11.111111111111111</v>
      </c>
      <c r="AAC86" s="5">
        <f>IF(COUNTA(YY86:ZZ86)=0, "", AVERAGE(ZA86,ZB86,ZC86,ZD86,ZF86,ZH86,ZW86,ZX86))</f>
        <v>0</v>
      </c>
      <c r="AAD86" s="5">
        <f>IF(COUNTA(YY86:ZZ86)=0, "", AVERAGE(ZE86,ZI86,ZJ86,ZK86,ZY86,ZZ86))</f>
        <v>5</v>
      </c>
      <c r="AAE86" s="6" t="s">
        <v>1094</v>
      </c>
      <c r="AAF86" s="5">
        <v>1</v>
      </c>
      <c r="AAG86" s="5">
        <v>1</v>
      </c>
      <c r="AAH86" s="5">
        <v>1</v>
      </c>
      <c r="AAI86" s="5">
        <v>1</v>
      </c>
      <c r="AAJ86" s="5">
        <v>1</v>
      </c>
      <c r="AAK86" s="5">
        <v>1</v>
      </c>
      <c r="AAL86" s="5">
        <v>1</v>
      </c>
      <c r="AAM86" s="5">
        <v>1</v>
      </c>
      <c r="AAN86" s="5">
        <v>1</v>
      </c>
      <c r="AAO86" s="5">
        <v>3</v>
      </c>
      <c r="AAP86" s="5">
        <v>1</v>
      </c>
      <c r="AAQ86" s="5">
        <v>1</v>
      </c>
      <c r="AAR86" s="5">
        <v>2</v>
      </c>
      <c r="AAS86" s="5">
        <v>1</v>
      </c>
      <c r="AAT86" s="5">
        <v>1</v>
      </c>
      <c r="AAU86" s="5">
        <v>4</v>
      </c>
      <c r="AAV86" s="5">
        <v>1</v>
      </c>
      <c r="AAW86" s="5">
        <v>1</v>
      </c>
      <c r="AAX86" s="5">
        <v>2</v>
      </c>
      <c r="AAY86" s="5">
        <v>1</v>
      </c>
      <c r="AAZ86" s="5">
        <v>1</v>
      </c>
      <c r="ABA86" s="5">
        <v>3</v>
      </c>
      <c r="ABB86" s="5">
        <v>1</v>
      </c>
      <c r="ABC86" s="5">
        <v>1</v>
      </c>
      <c r="ABD86" s="5">
        <v>1</v>
      </c>
      <c r="ABE86" s="5">
        <v>1</v>
      </c>
      <c r="ABF86" s="5">
        <v>1</v>
      </c>
      <c r="ABG86" s="5">
        <v>1</v>
      </c>
      <c r="ABH86" s="5">
        <v>1</v>
      </c>
      <c r="ABI86" s="5">
        <v>1</v>
      </c>
      <c r="ABJ86" s="5">
        <f>IF(SUM(AAF86:AAN86,AAP86:AAT86,AAV86:AAZ86,ABB86:ABG86)=0, "", SUM(AAF86:AAN86,AAP86:AAT86,AAV86:AAZ86,ABB86:ABG86))</f>
        <v>27</v>
      </c>
      <c r="ABK86" s="5">
        <f>IF(SUM(ABN86, ABO86, ABP86, ABQ86, ABR86)=0, "", IF(OR(ABN86&gt;=8, ABO86&gt;=10, ABP86&gt;=13, ABQ86&gt;=10, ABR86&gt;=15), 1, 0))</f>
        <v>0</v>
      </c>
      <c r="ABL86" s="5">
        <f>IF(SUM(AAF86:AAG86,AAI86,AAJ86,AAK86,AAL86,AAR86,AAX86,ABE86,ABG86)=0, "", SUM(AAF86:AAG86,AAI86,AAJ86,AAK86,AAL86,AAR86,AAX86,ABE86,ABG86))</f>
        <v>12</v>
      </c>
      <c r="ABM86" s="5">
        <f>IF(SUM(AAH86,AAM86:AAN86,AAP86:AAQ86,AAS86:AAT86,AAV86:AAW86,AAY86:AAZ86,ABB86:ABD86,ABF86)=0, "", SUM(AAH86,AAM86:AAN86,AAP86:AAQ86,AAS86:AAT86,AAV86:AAW86,AAY86:AAZ86,ABB86:ABD86,ABF86))</f>
        <v>15</v>
      </c>
      <c r="ABN86" s="5">
        <f>IF(SUM(AAY86:AAZ86,ABB86:ABC86,ABF86)=0, "", SUM(AAY86:AAZ86,ABB86:ABC86,ABF86))</f>
        <v>5</v>
      </c>
      <c r="ABO86" s="5">
        <f>IF(SUM(AAN86,AAP86:AAQ86,AAT86,AAV86)=0, "", SUM(AAN86,AAP86:AAQ86,AAT86,AAV86))</f>
        <v>5</v>
      </c>
      <c r="ABP86" s="5">
        <f>IF(SUM(AAH86,AAM86,AAS86,AAW86,ABD86)=0, "", SUM(AAH86,AAM86,AAS86,AAW86,ABD86))</f>
        <v>5</v>
      </c>
      <c r="ABQ86" s="5">
        <f>IF(SUM(AAF86:AAG86,AAI86,AAK86,ABE86)=0, "", SUM(AAF86:AAG86,AAI86,AAK86,ABE86))</f>
        <v>5</v>
      </c>
      <c r="ABR86" s="5">
        <f>IF(SUM(AAJ86,AAL86,AAR86,AAX86,ABG86)=0, "", SUM(AAJ86,AAL86,AAR86,AAX86,ABG86))</f>
        <v>7</v>
      </c>
      <c r="ABS86" s="5">
        <f>IF(ABN86="", "", IF(ABN86&gt;=8, 1, 0))</f>
        <v>0</v>
      </c>
      <c r="ABT86" s="5">
        <f>IF(ABO86="", "", IF(ABO86&gt;=10, 1, 0))</f>
        <v>0</v>
      </c>
      <c r="ABU86" s="5">
        <f>IF(ABP86="", "", IF(ABP86&gt;=13, 1, 0))</f>
        <v>0</v>
      </c>
      <c r="ABV86" s="5">
        <f>IF(ABQ86="", "", IF(ABQ86&gt;=10, 1, 0))</f>
        <v>0</v>
      </c>
      <c r="ABW86" s="5">
        <f>IF(ABR86="", "", IF(ABR86&gt;=15, 1, 0))</f>
        <v>0</v>
      </c>
      <c r="ABX86" s="5">
        <f>IF(AND(AAO86="", AAU86="", ABA86=""), "", IF(AAO86=5,1,0) + IF(AAU86=5,1,0) + IF(ABA86=5,1,0))</f>
        <v>0</v>
      </c>
      <c r="ABY86" s="6" t="s">
        <v>1094</v>
      </c>
      <c r="ABZ86" s="5">
        <v>1</v>
      </c>
      <c r="ACA86" s="5">
        <v>1</v>
      </c>
      <c r="ACB86" s="5">
        <v>2</v>
      </c>
      <c r="ACC86" s="5">
        <v>2</v>
      </c>
      <c r="ACD86" s="5">
        <v>2</v>
      </c>
      <c r="ACE86" s="5">
        <v>1</v>
      </c>
      <c r="ACF86" s="5">
        <v>3</v>
      </c>
      <c r="ACG86" s="5">
        <v>1</v>
      </c>
      <c r="ACH86" s="5">
        <v>3</v>
      </c>
      <c r="ACI86" s="5">
        <v>2</v>
      </c>
      <c r="ACJ86" s="5">
        <v>3</v>
      </c>
      <c r="ACK86" s="5">
        <v>2</v>
      </c>
      <c r="ACL86" s="5">
        <v>2</v>
      </c>
      <c r="ACM86" s="5">
        <v>2</v>
      </c>
      <c r="ACN86" s="5">
        <v>2</v>
      </c>
      <c r="ACO86" s="5">
        <v>2</v>
      </c>
      <c r="ACP86" s="5">
        <v>2</v>
      </c>
      <c r="ACQ86" s="5">
        <v>3</v>
      </c>
      <c r="ACR86" s="5">
        <v>2</v>
      </c>
      <c r="ACS86" s="5">
        <v>3</v>
      </c>
      <c r="ACT86" s="5">
        <v>2</v>
      </c>
      <c r="ACU86" s="5">
        <v>1</v>
      </c>
      <c r="ACV86" s="5">
        <v>4</v>
      </c>
      <c r="ACW86" s="5">
        <v>3</v>
      </c>
      <c r="ACX86" s="5">
        <v>3</v>
      </c>
      <c r="ACY86" s="5">
        <v>3</v>
      </c>
      <c r="ACZ86" s="5">
        <v>2</v>
      </c>
      <c r="ADA86" s="5">
        <v>3</v>
      </c>
      <c r="ADB86" s="5">
        <v>4</v>
      </c>
      <c r="ADC86" s="5">
        <v>4</v>
      </c>
      <c r="ADD86" s="5">
        <v>3</v>
      </c>
      <c r="ADE86" s="5">
        <v>2</v>
      </c>
      <c r="ADF86" s="5">
        <v>4</v>
      </c>
      <c r="ADG86" s="5">
        <v>3</v>
      </c>
      <c r="ADH86" s="5">
        <v>3</v>
      </c>
      <c r="ADI86" s="5">
        <v>4</v>
      </c>
      <c r="ADJ86" s="5">
        <f>IF(COUNTA(ABZ86:ADI86)=0, "", SUM(ABZ86:ADI86))</f>
        <v>89</v>
      </c>
      <c r="ADK86" s="5">
        <f>IF(COUNTA(ABZ86:ADI86)=0, "", SUM(ACJ86,ACK86,ACT86,ACV86,ACX86,ADB86))</f>
        <v>18</v>
      </c>
      <c r="ADL86" s="5">
        <f>IF(COUNTA(ABZ86:ADI86)=0, "", SUM(ACL86,ACQ86,ACS86,ACY86,ADF86))</f>
        <v>15</v>
      </c>
      <c r="ADM86" s="5">
        <f>IF(COUNTA(ABZ86:ADI86)=0, "", SUM(ACB86,ACM86,ACR86,ACW86,ACZ86,ADE86))</f>
        <v>13</v>
      </c>
      <c r="ADN86" s="5">
        <f>IF(COUNTA(ABZ86:ADI86)=0, "", SUM(ACA86,ACE86,ACG86,ACI86,ACP86,ADG86))</f>
        <v>10</v>
      </c>
      <c r="ADO86" s="5">
        <f>IF(COUNTA(ABZ86:ADI86)=0, "", SUM(ACN86,ACO86,ACU86,ADA86,ADC86,ADD86,ADH86,ADI86))</f>
        <v>22</v>
      </c>
      <c r="ADP86" s="5">
        <f>IF(COUNTA(ABZ86:ADI86)=0, "", SUM(ABZ86,ACC86,ACD86,ACF86,ACH86))</f>
        <v>11</v>
      </c>
      <c r="ADQ86" s="6" t="s">
        <v>1094</v>
      </c>
      <c r="ADR86" s="5">
        <v>3</v>
      </c>
      <c r="ADS86" s="5">
        <v>2</v>
      </c>
      <c r="ADT86" s="5">
        <v>2</v>
      </c>
      <c r="ADU86" s="5">
        <v>2</v>
      </c>
      <c r="ADV86" s="5">
        <v>2</v>
      </c>
      <c r="ADW86" s="5">
        <v>2</v>
      </c>
      <c r="ADX86" s="5">
        <v>2</v>
      </c>
      <c r="ADY86" s="5">
        <v>3</v>
      </c>
      <c r="ADZ86" s="5">
        <v>2</v>
      </c>
      <c r="AEA86" s="5">
        <v>1</v>
      </c>
      <c r="AEB86" s="5">
        <v>1</v>
      </c>
      <c r="AEC86" s="5">
        <v>2</v>
      </c>
      <c r="AED86" s="5">
        <v>2</v>
      </c>
      <c r="AEE86" s="5">
        <v>3</v>
      </c>
      <c r="AEF86" s="5">
        <v>2</v>
      </c>
      <c r="AEG86" s="5">
        <v>2</v>
      </c>
      <c r="AEH86" s="5">
        <v>2</v>
      </c>
      <c r="AEI86" s="5">
        <v>1</v>
      </c>
      <c r="AEJ86" s="5">
        <v>3</v>
      </c>
      <c r="AEK86" s="5">
        <v>2</v>
      </c>
      <c r="AEL86" s="5">
        <f>IF(COUNTA(ADR86:AEK86)=0, "", SUM(ADR86:AEK86))</f>
        <v>41</v>
      </c>
      <c r="AEM86" s="8"/>
      <c r="AEN86" s="6">
        <v>44858</v>
      </c>
      <c r="AEO86" s="6"/>
      <c r="AEP86" s="6"/>
      <c r="AEQ86" s="6"/>
      <c r="AER86" s="5"/>
      <c r="AES86" s="6"/>
      <c r="AET86" s="6"/>
      <c r="AEU86" s="6"/>
      <c r="AEV86" s="5"/>
      <c r="AEW86" s="5"/>
      <c r="AEX86" s="5"/>
      <c r="AEY86" s="5"/>
      <c r="AEZ86" s="5"/>
      <c r="AFA86" s="5"/>
      <c r="AFB86" s="5"/>
      <c r="AFC86" s="5"/>
      <c r="AFD86" s="5"/>
      <c r="AFE86" s="5"/>
      <c r="AFF86" s="5"/>
      <c r="AFG86" s="5"/>
      <c r="AFH86" s="5"/>
      <c r="AFI86" s="5"/>
      <c r="AFJ86" s="5"/>
      <c r="AFK86" s="5"/>
      <c r="AFL86" s="5"/>
      <c r="AFM86" s="5"/>
      <c r="AFN86" s="5"/>
      <c r="AFO86" s="5"/>
      <c r="AFP86" s="5"/>
      <c r="AFQ86" s="5"/>
      <c r="AFR86" s="5"/>
      <c r="AFS86" s="5"/>
      <c r="AFT86" s="5"/>
      <c r="AFU86" s="5"/>
      <c r="AFV86" s="5"/>
      <c r="AFW86" s="5"/>
      <c r="AFX86" s="5"/>
      <c r="AFY86" s="5"/>
      <c r="AFZ86" s="5"/>
      <c r="AGA86" s="5" t="str">
        <f>IF(COUNTA(AEV86:AFY86)=0, "", SUM(AEV86:AFY86))</f>
        <v/>
      </c>
      <c r="AGB86" s="6"/>
      <c r="AGC86" s="5"/>
      <c r="AGD86" s="5"/>
      <c r="AGE86" s="5"/>
      <c r="AGF86" s="5"/>
      <c r="AGG86" s="5"/>
      <c r="AGS86" s="6"/>
      <c r="AHM86" s="6"/>
      <c r="AHN86" s="5"/>
      <c r="AHO86" s="5"/>
      <c r="AHP86" s="5"/>
      <c r="AHQ86" s="5"/>
      <c r="AHR86" s="5"/>
      <c r="AHS86" s="5"/>
      <c r="AHT86" s="5"/>
      <c r="AHU86" s="5"/>
      <c r="AHV86" s="5"/>
      <c r="AHW86" s="5"/>
      <c r="AHX86" s="5" t="str">
        <f>IF(COUNTBLANK(AHN86:AHW86)&gt;0, "", SUM(AHN86:AHW86))</f>
        <v/>
      </c>
      <c r="AHY86" s="5" t="str">
        <f>IF(COUNTBLANK(AHN86:AHW86)&gt;0, "", SUM(AHR86,AHW86))</f>
        <v/>
      </c>
      <c r="AHZ86" s="5" t="str">
        <f>IF(COUNTBLANK(AHN86:AHW86)&gt;0, "", SUM(AHP86,AHS86))</f>
        <v/>
      </c>
      <c r="AIA86" s="5" t="str">
        <f>IF(COUNTBLANK(AHN86:AHW86)&gt;0, "", SUM(AHT86,AHV86))</f>
        <v/>
      </c>
      <c r="AIB86" s="5" t="str">
        <f>IF(COUNTBLANK(AHN86:AHW86)&gt;0, "", SUM(AHQ86,AHU86))</f>
        <v/>
      </c>
      <c r="AIC86" s="5" t="str">
        <f>IF(COUNTBLANK(AHN86:AHW86)&gt;0, "", SUM(AHN86:AHO86))</f>
        <v/>
      </c>
      <c r="AID86" s="6"/>
      <c r="AIE86" s="5"/>
      <c r="AIF86" s="5"/>
      <c r="AIG86" s="5"/>
      <c r="AIH86" s="5"/>
      <c r="AII86" s="5"/>
      <c r="AIJ86" s="5"/>
      <c r="AIK86" s="5"/>
      <c r="AIL86" s="5"/>
      <c r="AIM86" s="5"/>
      <c r="AIN86" s="5"/>
      <c r="AIO86" s="5"/>
      <c r="AIP86" s="5"/>
      <c r="AIQ86" s="5"/>
      <c r="AIR86" s="5"/>
      <c r="AIS86" s="5"/>
      <c r="AIT86" s="5"/>
      <c r="AIU86" s="5"/>
      <c r="AIV86" s="5"/>
      <c r="AIW86" s="5"/>
      <c r="AIX86" s="5"/>
      <c r="AIY86" s="5" t="s">
        <v>971</v>
      </c>
      <c r="AIZ86" s="5" t="s">
        <v>971</v>
      </c>
      <c r="AJA86" s="5" t="s">
        <v>971</v>
      </c>
      <c r="AJB86" s="6"/>
      <c r="AJC86" s="5"/>
      <c r="AJD86" s="5"/>
      <c r="AJE86" s="5"/>
      <c r="AJF86" s="5"/>
      <c r="AJG86" s="5"/>
      <c r="AJH86" s="5"/>
      <c r="AJI86" s="5"/>
      <c r="AJJ86" s="5"/>
      <c r="AJK86" s="5"/>
      <c r="AJL86" s="5"/>
      <c r="AJM86" s="5" t="str">
        <f>IF(COUNTBLANK(AJC86:AJK86)&gt;0, "", SUM(AJC86:AJK86))</f>
        <v/>
      </c>
      <c r="AJN86" s="6"/>
      <c r="AJO86" s="5"/>
      <c r="AJP86" s="5"/>
      <c r="AJQ86" s="5"/>
      <c r="AJR86" s="5"/>
      <c r="AJS86" s="5"/>
      <c r="AJT86" s="5"/>
      <c r="AJU86" s="5"/>
      <c r="AJV86" s="5" t="str">
        <f>IF(COUNTBLANK(AJO86:AJU86)&gt;0, "", SUM(AJO86:AJU86))</f>
        <v/>
      </c>
    </row>
    <row r="87" spans="1:958" ht="15" customHeight="1" x14ac:dyDescent="0.35">
      <c r="A87" s="5">
        <v>315659</v>
      </c>
      <c r="B87" s="5" t="s">
        <v>1130</v>
      </c>
      <c r="C87" s="6">
        <v>44306</v>
      </c>
      <c r="D87" s="5">
        <v>0</v>
      </c>
      <c r="E87" s="5">
        <v>0</v>
      </c>
      <c r="F87" s="5">
        <v>0</v>
      </c>
      <c r="G87" s="5">
        <v>0</v>
      </c>
      <c r="H87" s="5">
        <v>0</v>
      </c>
      <c r="I87" s="5">
        <v>0</v>
      </c>
      <c r="J87" s="5">
        <v>0</v>
      </c>
      <c r="K87" s="5">
        <v>0</v>
      </c>
      <c r="L87" s="5">
        <v>0</v>
      </c>
      <c r="M87" s="5">
        <v>0</v>
      </c>
      <c r="N87" s="5">
        <v>0</v>
      </c>
      <c r="O87" s="5">
        <v>0</v>
      </c>
      <c r="P87" s="5">
        <v>0</v>
      </c>
      <c r="Q87" s="5">
        <v>0</v>
      </c>
      <c r="R87" s="5">
        <v>0</v>
      </c>
      <c r="S87" s="5">
        <v>0</v>
      </c>
      <c r="T87" s="5">
        <v>0</v>
      </c>
      <c r="U87" s="5">
        <v>0</v>
      </c>
      <c r="V87" s="5">
        <f>IF(COUNTA(D87,F87,H87,J87,L87,N87,P87,R87,T87)=0, "", IF(OR(D87=1,F87=1,H87=1,J87=1,L87=1,N87=1,P87=1,R87=1,T87=1), 1, 0))</f>
        <v>0</v>
      </c>
      <c r="W87" s="5">
        <f>IF(COUNTA(E87,G87,I87,K87,M87,O87,Q87,S87,U87)=0, "", IF(OR(E87=1,G87=1,I87=1,K87=1,M87=1,O87=1,Q87=1,S87=1,U87=1), 1, 0))</f>
        <v>0</v>
      </c>
      <c r="X87" s="5">
        <v>0</v>
      </c>
      <c r="Y87" s="5">
        <v>1</v>
      </c>
      <c r="Z87" s="5">
        <v>1</v>
      </c>
      <c r="AA87" s="5">
        <v>1</v>
      </c>
      <c r="AB87" s="5">
        <f>IF(AG87&lt;&gt;"", 1, 0)</f>
        <v>1</v>
      </c>
      <c r="AC87" s="5">
        <f>IF(AH87&lt;&gt;"", 1, 0)</f>
        <v>0</v>
      </c>
      <c r="AD87" s="5">
        <v>0</v>
      </c>
      <c r="AE87" s="7" t="s">
        <v>992</v>
      </c>
      <c r="AF87" s="6">
        <v>44762</v>
      </c>
      <c r="AG87" s="8" t="s">
        <v>1131</v>
      </c>
      <c r="AH87" s="8"/>
      <c r="AI87" s="8"/>
      <c r="AJ87" s="5">
        <f>IF(OR(ISBLANK(AE87), ISBLANK(AG87)), "", AG87 - AE87)</f>
        <v>19</v>
      </c>
      <c r="AK87" s="9">
        <v>44332</v>
      </c>
      <c r="AL87" s="5">
        <f>IF(OR(ISBLANK(AG87), ISBLANK(AK87)), "", AK87 - AG87)</f>
        <v>-14</v>
      </c>
      <c r="AM87" s="6">
        <v>44598</v>
      </c>
      <c r="AN87" s="10">
        <f>IF(OR(ISBLANK(AM87), ISBLANK(AF87)), "", AF87 - AM87)</f>
        <v>164</v>
      </c>
      <c r="AO87" s="6">
        <v>44327</v>
      </c>
      <c r="AP87" s="6">
        <v>35241</v>
      </c>
      <c r="AQ87" s="5">
        <f>IF(OR(ISBLANK(AO87), ISBLANK(AP87)), "", DATEDIF(AP87, AO87, "Y"))</f>
        <v>24</v>
      </c>
      <c r="AR87" s="11" t="s">
        <v>959</v>
      </c>
      <c r="AS87" s="11">
        <f>IF(ISBLANK(AR87), "", IF(AR87="ישראל", 1, 2))</f>
        <v>1</v>
      </c>
      <c r="AT87" s="11" t="s">
        <v>959</v>
      </c>
      <c r="AU87" s="11" t="s">
        <v>959</v>
      </c>
      <c r="AV87" s="5"/>
      <c r="AW87" s="5">
        <v>1</v>
      </c>
      <c r="AX87" s="5">
        <v>8</v>
      </c>
      <c r="AY87" s="5">
        <v>14</v>
      </c>
      <c r="AZ87" s="5">
        <f>IF(ISBLANK(AY87), "", IF(AY87&lt;=8, 1, IF(AY87&lt;=12, 2, 3)))</f>
        <v>3</v>
      </c>
      <c r="BA87" s="5">
        <v>13</v>
      </c>
      <c r="BB87" s="5">
        <f>IF(ISBLANK(BA87), "", IF(BA87&lt;=8, 1, IF(BA87&lt;=12, 2, 3)))</f>
        <v>3</v>
      </c>
      <c r="BC87" s="11" t="s">
        <v>990</v>
      </c>
      <c r="BD87" s="11" t="s">
        <v>1132</v>
      </c>
      <c r="BE87" s="5">
        <v>2</v>
      </c>
      <c r="BF87" s="5"/>
      <c r="BG87" s="5">
        <v>1</v>
      </c>
      <c r="BH87" s="6" t="s">
        <v>992</v>
      </c>
      <c r="BI87" s="5">
        <v>1</v>
      </c>
      <c r="BJ87" s="5">
        <v>1</v>
      </c>
      <c r="BK87" s="5">
        <v>1</v>
      </c>
      <c r="BL87" s="5">
        <v>1</v>
      </c>
      <c r="BM87" s="5">
        <v>1</v>
      </c>
      <c r="BN87" s="5">
        <v>1</v>
      </c>
      <c r="BO87" s="5">
        <v>1</v>
      </c>
      <c r="BP87" s="5">
        <v>1</v>
      </c>
      <c r="BQ87" s="5">
        <v>1</v>
      </c>
      <c r="BR87" s="5">
        <v>3</v>
      </c>
      <c r="BS87" s="5">
        <v>1</v>
      </c>
      <c r="BT87" s="5">
        <v>1</v>
      </c>
      <c r="BU87" s="5">
        <v>1</v>
      </c>
      <c r="BV87" s="5">
        <v>2</v>
      </c>
      <c r="BW87" s="5">
        <v>1</v>
      </c>
      <c r="BX87" s="5">
        <v>5</v>
      </c>
      <c r="BY87" s="5">
        <v>1</v>
      </c>
      <c r="BZ87" s="5">
        <v>1</v>
      </c>
      <c r="CA87" s="5">
        <v>1</v>
      </c>
      <c r="CB87" s="5">
        <v>1</v>
      </c>
      <c r="CC87" s="5">
        <v>1</v>
      </c>
      <c r="CD87" s="5">
        <v>5</v>
      </c>
      <c r="CE87" s="5">
        <v>1</v>
      </c>
      <c r="CF87" s="5">
        <v>1</v>
      </c>
      <c r="CG87" s="5">
        <v>1</v>
      </c>
      <c r="CH87" s="5">
        <v>1</v>
      </c>
      <c r="CI87" s="5">
        <v>1</v>
      </c>
      <c r="CJ87" s="5">
        <v>1</v>
      </c>
      <c r="CK87" s="5">
        <v>1</v>
      </c>
      <c r="CL87" s="5">
        <v>1</v>
      </c>
      <c r="CM87" s="5">
        <f>IF(SUM(BI87:BQ87,BS87:BW87,BY87:CC87,CE87:CJ87)=0, "", SUM(BI87:BQ87,BS87:BW87,BY87:CC87,CE87:CJ87))</f>
        <v>26</v>
      </c>
      <c r="CN87" s="5">
        <f>IF(SUM(CQ87, CR87, CS87, CT87, CU87)=0, "", IF(OR(CQ87&gt;=8, CR87&gt;=10, CS87&gt;=13, CT87&gt;=10, CU87&gt;=15), 1, 0))</f>
        <v>0</v>
      </c>
      <c r="CO87" s="5">
        <f>IF(SUM(BI87:BJ87,BL87,BM87,BN87,BO87,BU87,CA87,CH87,CJ87)=0, "", SUM(BI87:BJ87,BL87,BM87,BN87,BO87,BU87,CA87,CH87,CJ87))</f>
        <v>10</v>
      </c>
      <c r="CP87" s="5">
        <f>IF(SUM(BK87,BP87:BQ87,BS87:BT87,BV87:BW87,BY87:BZ87,CB87:CC87,CE87:CG87,CI87)=0, "", SUM(BK87,BP87:BQ87,BS87:BT87,BV87:BW87,BY87:BZ87,CB87:CC87,CE87:CG87,CI87))</f>
        <v>16</v>
      </c>
      <c r="CQ87" s="5">
        <f>IF(SUM(CB87:CC87,CE87:CF87,CI87)=0, "", SUM(CB87:CC87,CE87:CF87,CI87))</f>
        <v>5</v>
      </c>
      <c r="CR87" s="5">
        <f>IF(SUM(BQ87,BS87:BT87,BW87,BY87)=0, "", SUM(BQ87,BS87:BT87,BW87,BY87))</f>
        <v>5</v>
      </c>
      <c r="CS87" s="5">
        <f>IF(SUM(BK87,BP87,BV87,BZ87,CG87)=0, "", SUM(BK87,BP87,BV87,BZ87,CG87))</f>
        <v>6</v>
      </c>
      <c r="CT87" s="5">
        <f>IF(SUM(BI87:BJ87,BL87,BN87,CH87)=0, "", SUM(BI87:BJ87,BL87,BN87,CH87))</f>
        <v>5</v>
      </c>
      <c r="CU87" s="5">
        <f>IF(SUM(BM87,BO87,BU87,CA87,CJ87)=0, "", SUM(BM87,BO87,BU87,CA87,CJ87))</f>
        <v>5</v>
      </c>
      <c r="CV87" s="5">
        <f>IF(CQ87="", "", IF(CQ87&gt;=8, 1, 0))</f>
        <v>0</v>
      </c>
      <c r="CW87" s="5">
        <f>IF(CR87="", "", IF(CR87&gt;=10, 1, 0))</f>
        <v>0</v>
      </c>
      <c r="CX87" s="5">
        <f>IF(CS87="", "", IF(CS87&gt;=13, 1, 0))</f>
        <v>0</v>
      </c>
      <c r="CY87" s="5">
        <f>IF(CT87="", "", IF(CT87&gt;=10, 1, 0))</f>
        <v>0</v>
      </c>
      <c r="CZ87" s="5">
        <f>IF(CU87="", "", IF(CU87&gt;=15, 1, 0))</f>
        <v>0</v>
      </c>
      <c r="DA87" s="5">
        <f>IF(AND(BR87="", BX87="", CD87=""), "", IF(BR87=5,1,0) + IF(BX87=5,1,0) + IF(CD87=5,1,0))</f>
        <v>2</v>
      </c>
      <c r="DB87" s="6" t="s">
        <v>992</v>
      </c>
      <c r="DC87" s="12">
        <v>0</v>
      </c>
      <c r="DD87" s="13"/>
      <c r="DE87" s="12">
        <v>4</v>
      </c>
      <c r="DF87" s="13">
        <v>24</v>
      </c>
      <c r="DG87" s="12">
        <v>0</v>
      </c>
      <c r="DH87" s="13"/>
      <c r="DI87" s="12">
        <v>0</v>
      </c>
      <c r="DJ87" s="13"/>
      <c r="DK87" s="12">
        <v>0</v>
      </c>
      <c r="DL87" s="13"/>
      <c r="DM87" s="12">
        <v>0</v>
      </c>
      <c r="DN87" s="13"/>
      <c r="DO87" s="12">
        <v>0</v>
      </c>
      <c r="DP87" s="13"/>
      <c r="DQ87" s="12">
        <v>0</v>
      </c>
      <c r="DR87" s="13"/>
      <c r="DS87" s="12">
        <v>0</v>
      </c>
      <c r="DT87" s="13"/>
      <c r="DU87" s="12">
        <v>0</v>
      </c>
      <c r="DV87" s="13"/>
      <c r="DW87" s="12">
        <v>0</v>
      </c>
      <c r="DX87" s="13"/>
      <c r="DY87" s="12">
        <v>4</v>
      </c>
      <c r="DZ87" s="13">
        <v>17</v>
      </c>
      <c r="EA87" s="12">
        <v>1</v>
      </c>
      <c r="EB87" s="13"/>
      <c r="EC87" s="12">
        <v>1</v>
      </c>
      <c r="ED87" s="13"/>
      <c r="EE87" s="12">
        <v>3</v>
      </c>
      <c r="EF87" s="13">
        <v>19</v>
      </c>
      <c r="EG87" s="12">
        <v>0</v>
      </c>
      <c r="EH87" s="13"/>
      <c r="EI87" s="12">
        <v>4</v>
      </c>
      <c r="EJ87" s="13"/>
      <c r="EK87" s="5">
        <v>2</v>
      </c>
      <c r="EL87" s="5">
        <v>0</v>
      </c>
      <c r="EM87" s="5">
        <v>2</v>
      </c>
      <c r="EN87" s="6" t="s">
        <v>992</v>
      </c>
      <c r="EO87" s="5">
        <v>0</v>
      </c>
      <c r="EP87" s="5">
        <v>0</v>
      </c>
      <c r="EQ87" s="5">
        <v>0</v>
      </c>
      <c r="ER87" s="5">
        <v>2</v>
      </c>
      <c r="ES87" s="5">
        <v>0</v>
      </c>
      <c r="ET87" s="5">
        <v>0</v>
      </c>
      <c r="EU87" s="5">
        <v>0</v>
      </c>
      <c r="EV87" s="5">
        <v>0</v>
      </c>
      <c r="EW87" s="5">
        <v>0</v>
      </c>
      <c r="EX87" s="5">
        <v>1</v>
      </c>
      <c r="EY87" s="5">
        <v>1</v>
      </c>
      <c r="EZ87" s="5">
        <v>0</v>
      </c>
      <c r="FA87" s="5">
        <v>1</v>
      </c>
      <c r="FB87" s="5">
        <v>0</v>
      </c>
      <c r="FC87" s="5">
        <v>0</v>
      </c>
      <c r="FD87" s="5">
        <v>0</v>
      </c>
      <c r="FE87" s="5">
        <v>1</v>
      </c>
      <c r="FF87" s="5">
        <v>0</v>
      </c>
      <c r="FG87" s="5">
        <v>0</v>
      </c>
      <c r="FH87" s="5">
        <v>0</v>
      </c>
      <c r="FI87" s="5">
        <v>6</v>
      </c>
      <c r="FJ87" s="5">
        <v>0</v>
      </c>
      <c r="FK87" s="5">
        <v>0</v>
      </c>
      <c r="FL87" s="6" t="s">
        <v>992</v>
      </c>
      <c r="FM87" s="5">
        <v>3</v>
      </c>
      <c r="FN87" s="5">
        <v>3</v>
      </c>
      <c r="FO87" s="5">
        <v>2</v>
      </c>
      <c r="FP87" s="5">
        <v>2</v>
      </c>
      <c r="FQ87" s="5">
        <v>2</v>
      </c>
      <c r="FR87" s="5">
        <v>3</v>
      </c>
      <c r="FS87" s="14">
        <f>IF(COUNTBLANK(FM87:FR87)&gt;0, "", AVERAGE(FM87:FR87))</f>
        <v>2.5</v>
      </c>
      <c r="FT87" s="6" t="s">
        <v>1133</v>
      </c>
      <c r="FU87" s="5">
        <v>0</v>
      </c>
      <c r="FV87" s="5">
        <v>1</v>
      </c>
      <c r="FW87" s="5">
        <v>0</v>
      </c>
      <c r="FX87" s="5">
        <v>0</v>
      </c>
      <c r="FY87" s="5">
        <v>0</v>
      </c>
      <c r="FZ87" s="5">
        <v>1</v>
      </c>
      <c r="GA87" s="5">
        <v>0</v>
      </c>
      <c r="GB87" s="5">
        <v>0</v>
      </c>
      <c r="GC87" s="5">
        <v>0</v>
      </c>
      <c r="GD87" s="5">
        <v>0</v>
      </c>
      <c r="GE87" s="5">
        <f>IF(COUNTBLANK(FU87:GC87)&gt;0, "", SUM(FU87:GC87))</f>
        <v>2</v>
      </c>
      <c r="GF87" s="6" t="s">
        <v>992</v>
      </c>
      <c r="GG87" s="5">
        <v>0</v>
      </c>
      <c r="GH87" s="5">
        <v>0</v>
      </c>
      <c r="GI87" s="5">
        <v>0</v>
      </c>
      <c r="GJ87" s="5">
        <v>0</v>
      </c>
      <c r="GK87" s="5">
        <v>0</v>
      </c>
      <c r="GL87" s="5">
        <v>0</v>
      </c>
      <c r="GM87" s="5">
        <v>0</v>
      </c>
      <c r="GN87" s="5">
        <f>IF(COUNTBLANK(GG87:GM87)&gt;0, "", SUM(GG87:GM87))</f>
        <v>0</v>
      </c>
      <c r="GO87" s="6" t="s">
        <v>1134</v>
      </c>
      <c r="GP87" s="5">
        <v>1</v>
      </c>
      <c r="GQ87" s="5">
        <v>5</v>
      </c>
      <c r="GR87" s="5">
        <v>5</v>
      </c>
      <c r="GS87" s="5">
        <v>5</v>
      </c>
      <c r="GT87" s="5">
        <v>4</v>
      </c>
      <c r="GU87" s="5">
        <v>5</v>
      </c>
      <c r="GV87" s="5">
        <v>5</v>
      </c>
      <c r="GW87" s="5">
        <v>5</v>
      </c>
      <c r="GX87" s="5">
        <v>5</v>
      </c>
      <c r="GY87" s="5">
        <v>5</v>
      </c>
      <c r="GZ87" s="5">
        <v>5</v>
      </c>
      <c r="HA87" s="5">
        <v>5</v>
      </c>
      <c r="HB87" s="5">
        <v>5</v>
      </c>
      <c r="HC87" s="5">
        <v>5</v>
      </c>
      <c r="HD87" s="5">
        <v>4</v>
      </c>
      <c r="HE87" s="5">
        <v>5</v>
      </c>
      <c r="HF87" s="5">
        <v>5</v>
      </c>
      <c r="HG87" s="5">
        <v>5</v>
      </c>
      <c r="HH87" s="5">
        <v>5</v>
      </c>
      <c r="HI87" s="5">
        <f>IF(COUNTBLANK(GQ87:HH87)&gt;0, "", SUM(GQ87:HH87))</f>
        <v>88</v>
      </c>
      <c r="HJ87" s="6" t="s">
        <v>1134</v>
      </c>
      <c r="HK87" s="5">
        <v>3</v>
      </c>
      <c r="HL87" s="5">
        <v>3</v>
      </c>
      <c r="HM87" s="5">
        <v>0</v>
      </c>
      <c r="HN87" s="5">
        <v>3</v>
      </c>
      <c r="HO87" s="5">
        <v>3</v>
      </c>
      <c r="HP87" s="5">
        <v>3</v>
      </c>
      <c r="HQ87" s="5">
        <v>1</v>
      </c>
      <c r="HR87" s="5">
        <v>0</v>
      </c>
      <c r="HS87" s="5">
        <v>0</v>
      </c>
      <c r="HT87" s="5">
        <v>0</v>
      </c>
      <c r="HU87" s="5">
        <v>3</v>
      </c>
      <c r="HV87" s="5">
        <v>3</v>
      </c>
      <c r="HW87" s="5">
        <v>0</v>
      </c>
      <c r="HX87" s="5">
        <v>3</v>
      </c>
      <c r="HY87" s="5">
        <v>1</v>
      </c>
      <c r="HZ87" s="5">
        <v>3</v>
      </c>
      <c r="IA87" s="5">
        <v>3</v>
      </c>
      <c r="IB87" s="5">
        <v>2</v>
      </c>
      <c r="IC87" s="5">
        <v>0</v>
      </c>
      <c r="ID87" s="5">
        <v>0</v>
      </c>
      <c r="IE87" s="5">
        <v>1</v>
      </c>
      <c r="IF87" s="5">
        <v>0</v>
      </c>
      <c r="IG87" s="5">
        <v>1</v>
      </c>
      <c r="IH87" s="5">
        <v>3</v>
      </c>
      <c r="II87" s="5">
        <v>0</v>
      </c>
      <c r="IJ87" s="5">
        <f>IF(COUNTA(HK87:II87)=0, "", SUM(HK87,HL87,HN87,HO87,HP87,HU87,HV87,HX87,HZ87,IA87,IB87,IH87))</f>
        <v>35</v>
      </c>
      <c r="IK87" s="5">
        <f>IF(COUNTA(HK87:II87)=0, "", SUM(HM87,HQ87,HR87,HS87,HT87,HW87,HY87,IC87,ID87,IE87,IF87,IG87,II87))</f>
        <v>4</v>
      </c>
      <c r="IL87" s="5">
        <v>3</v>
      </c>
      <c r="IM87" s="5">
        <v>3</v>
      </c>
      <c r="IN87" s="5">
        <v>0</v>
      </c>
      <c r="IO87" s="5">
        <v>3</v>
      </c>
      <c r="IP87" s="5">
        <v>3</v>
      </c>
      <c r="IQ87" s="5">
        <v>3</v>
      </c>
      <c r="IR87" s="5">
        <v>1</v>
      </c>
      <c r="IS87" s="5">
        <v>0</v>
      </c>
      <c r="IT87" s="5">
        <v>0</v>
      </c>
      <c r="IU87" s="5">
        <v>0</v>
      </c>
      <c r="IV87" s="5">
        <v>3</v>
      </c>
      <c r="IW87" s="5">
        <v>3</v>
      </c>
      <c r="IX87" s="5">
        <v>0</v>
      </c>
      <c r="IY87" s="5">
        <v>3</v>
      </c>
      <c r="IZ87" s="5">
        <v>1</v>
      </c>
      <c r="JA87" s="5">
        <v>3</v>
      </c>
      <c r="JB87" s="5">
        <v>3</v>
      </c>
      <c r="JC87" s="5">
        <v>2</v>
      </c>
      <c r="JD87" s="5">
        <v>0</v>
      </c>
      <c r="JE87" s="5">
        <v>0</v>
      </c>
      <c r="JF87" s="5">
        <v>1</v>
      </c>
      <c r="JG87" s="5">
        <v>0</v>
      </c>
      <c r="JH87" s="5">
        <v>1</v>
      </c>
      <c r="JI87" s="5">
        <v>3</v>
      </c>
      <c r="JJ87" s="5">
        <v>0</v>
      </c>
      <c r="JK87" s="5">
        <f>IF(COUNTA(IL87:JJ87)=0, "", SUM(IL87,IM87,IO87,IP87,IQ87,IV87,IW87,IY87,JA87,JB87,JC87,JI87))</f>
        <v>35</v>
      </c>
      <c r="JL87" s="5">
        <f>IF(COUNTA(IL87:JJ87)=0, "", SUM(IN87,IR87,IS87,IT87,IU87,IX87,IZ87,JD87,JE87,JF87,JG87,JH87,JJ87))</f>
        <v>4</v>
      </c>
      <c r="JM87" s="6" t="s">
        <v>1134</v>
      </c>
      <c r="JN87" s="5">
        <v>2</v>
      </c>
      <c r="JO87" s="5">
        <v>3</v>
      </c>
      <c r="JP87" s="5">
        <v>1</v>
      </c>
      <c r="JQ87" s="5">
        <v>1</v>
      </c>
      <c r="JR87" s="5">
        <v>1</v>
      </c>
      <c r="JS87" s="5">
        <v>3</v>
      </c>
      <c r="JT87" s="5">
        <v>2</v>
      </c>
      <c r="JU87" s="5">
        <v>2</v>
      </c>
      <c r="JV87" s="5">
        <v>3</v>
      </c>
      <c r="JW87" s="5">
        <v>1</v>
      </c>
      <c r="JX87" s="5">
        <v>1</v>
      </c>
      <c r="JY87" s="5">
        <v>1</v>
      </c>
      <c r="JZ87" s="5">
        <v>5</v>
      </c>
      <c r="KA87" s="5">
        <v>1</v>
      </c>
      <c r="KB87" s="5">
        <v>2</v>
      </c>
      <c r="KC87" s="5">
        <v>1</v>
      </c>
      <c r="KD87" s="5">
        <v>3</v>
      </c>
      <c r="KE87" s="5">
        <v>5</v>
      </c>
      <c r="KF87" s="5">
        <v>1</v>
      </c>
      <c r="KG87" s="5">
        <v>4</v>
      </c>
      <c r="KH87" s="5">
        <v>1</v>
      </c>
      <c r="KI87" s="5">
        <v>1</v>
      </c>
      <c r="KJ87" s="5">
        <v>5</v>
      </c>
      <c r="KK87" s="5">
        <v>2</v>
      </c>
      <c r="KL87" s="5">
        <v>1</v>
      </c>
      <c r="KM87" s="5">
        <v>5</v>
      </c>
      <c r="KN87" s="5">
        <v>1</v>
      </c>
      <c r="KO87" s="5">
        <v>1</v>
      </c>
      <c r="KP87" s="5">
        <v>1</v>
      </c>
      <c r="KQ87" s="5">
        <v>3</v>
      </c>
      <c r="KR87" s="5">
        <v>1</v>
      </c>
      <c r="KS87" s="5">
        <v>1</v>
      </c>
      <c r="KT87" s="5">
        <v>3</v>
      </c>
      <c r="KU87" s="5">
        <v>3</v>
      </c>
      <c r="KV87" s="5">
        <v>2</v>
      </c>
      <c r="KW87" s="5">
        <v>2</v>
      </c>
      <c r="KX87" s="5">
        <f>IF(COUNTA(JN87:KW87)=0, "", SUM(JN87:KW87))</f>
        <v>76</v>
      </c>
      <c r="KY87" s="5">
        <f>IF(COUNTA(JN87:KW87)=0, "", SUM(JX87,JY87,KH87,KJ87,KL87,KP87))</f>
        <v>10</v>
      </c>
      <c r="KZ87" s="5">
        <f>IF(COUNTA(JN87:KW87)=0, "", SUM(JZ87,KE87,KG87,KM87,KT87))</f>
        <v>22</v>
      </c>
      <c r="LA87" s="5">
        <f>IF(COUNTA(JN87:KW87)=0, "", SUM(JP87,KA87,KF87,KK87,KN87,KS87))</f>
        <v>7</v>
      </c>
      <c r="LB87" s="5">
        <f>IF(COUNTA(JN87:KW87)=0, "", SUM(JO87,JS87,JU87,JW87,KD87,KU87))</f>
        <v>15</v>
      </c>
      <c r="LC87" s="5">
        <f>IF(COUNTA(JN87:KW87)=0, "", SUM(KB87,KC87,KI87,KO87,KQ87,KR87,KV87,KW87))</f>
        <v>13</v>
      </c>
      <c r="LD87" s="5">
        <f>IF(COUNTA(JN87:KW87)=0, "", SUM(JN87,JQ87,JR87,JT87,JV87))</f>
        <v>9</v>
      </c>
      <c r="LE87" s="6">
        <v>44329</v>
      </c>
      <c r="LF87" s="5">
        <v>10</v>
      </c>
      <c r="LG87" s="5">
        <v>20</v>
      </c>
      <c r="LH87" s="5">
        <v>0</v>
      </c>
      <c r="LI87" s="5">
        <v>0</v>
      </c>
      <c r="LJ87" s="5">
        <v>0</v>
      </c>
      <c r="LK87" s="5">
        <v>0</v>
      </c>
      <c r="LL87" s="5">
        <v>0</v>
      </c>
      <c r="LM87" s="5">
        <v>0</v>
      </c>
      <c r="LN87" s="5">
        <v>0</v>
      </c>
      <c r="LO87" s="5">
        <v>0</v>
      </c>
      <c r="LP87" s="5">
        <v>0</v>
      </c>
      <c r="LQ87" s="5">
        <v>0</v>
      </c>
      <c r="LR87" s="5">
        <v>0</v>
      </c>
      <c r="LS87" s="5">
        <v>30</v>
      </c>
      <c r="LT87" s="5">
        <v>0</v>
      </c>
      <c r="LU87" s="5">
        <v>0</v>
      </c>
      <c r="LV87" s="5">
        <v>0</v>
      </c>
      <c r="LW87" s="5">
        <v>0</v>
      </c>
      <c r="LX87" s="5">
        <v>30</v>
      </c>
      <c r="LY87" s="5">
        <v>0</v>
      </c>
      <c r="LZ87" s="5">
        <v>10</v>
      </c>
      <c r="MA87" s="5">
        <v>10</v>
      </c>
      <c r="MB87" s="5">
        <v>20</v>
      </c>
      <c r="MC87" s="5">
        <v>10</v>
      </c>
      <c r="MD87" s="5">
        <v>0</v>
      </c>
      <c r="ME87" s="5">
        <v>10</v>
      </c>
      <c r="MF87" s="5">
        <v>0</v>
      </c>
      <c r="MG87" s="5">
        <v>0</v>
      </c>
      <c r="MH87" s="5">
        <f>IF(COUNTBLANK(LF87:MG87)&gt;0, "", AVERAGE(LF87:MG87))</f>
        <v>5.3571428571428568</v>
      </c>
      <c r="MI87" s="5">
        <f>IF(COUNTA(LF87:MG87)=0, "", AVERAGE(LG87,LS87,LT87,LU87,LV87,LW87,LY87,MA87,MB87))</f>
        <v>8.8888888888888893</v>
      </c>
      <c r="MJ87" s="5">
        <f>IF(COUNTA(LF87:MG87)=0, "", AVERAGE(LH87,LI87,LJ87,LK87,LM87,LO87,MD87,ME87))</f>
        <v>1.25</v>
      </c>
      <c r="MK87" s="5">
        <f>IF(COUNTA(LF87:MG87)=0, "", AVERAGE(LL87,LP87,LQ87,LR87,MF87,MG87))</f>
        <v>0</v>
      </c>
      <c r="ML87" s="6" t="s">
        <v>1135</v>
      </c>
      <c r="MM87" s="5">
        <v>3</v>
      </c>
      <c r="MN87" s="5">
        <v>2</v>
      </c>
      <c r="MO87" s="5">
        <v>3</v>
      </c>
      <c r="MP87" s="5">
        <v>2</v>
      </c>
      <c r="MQ87" s="5">
        <v>2</v>
      </c>
      <c r="MR87" s="5">
        <v>2</v>
      </c>
      <c r="MS87" s="5">
        <v>1</v>
      </c>
      <c r="MT87" s="5">
        <v>3</v>
      </c>
      <c r="MU87" s="5">
        <v>2</v>
      </c>
      <c r="MV87" s="5">
        <v>2</v>
      </c>
      <c r="MW87" s="5">
        <v>2</v>
      </c>
      <c r="MX87" s="5">
        <v>1</v>
      </c>
      <c r="MY87" s="5">
        <v>1</v>
      </c>
      <c r="MZ87" s="5">
        <v>3</v>
      </c>
      <c r="NA87" s="5">
        <v>2</v>
      </c>
      <c r="NB87" s="5">
        <v>1</v>
      </c>
      <c r="NC87" s="5">
        <v>1</v>
      </c>
      <c r="ND87" s="5">
        <v>2</v>
      </c>
      <c r="NE87" s="5">
        <v>2</v>
      </c>
      <c r="NF87" s="5">
        <v>3</v>
      </c>
      <c r="NG87" s="5">
        <f>IF(COUNTA(MM87:NF87)=0, "", SUM(MM87:NF87))</f>
        <v>40</v>
      </c>
      <c r="NH87" s="6" t="s">
        <v>1135</v>
      </c>
      <c r="NI87" s="5">
        <v>1</v>
      </c>
      <c r="NJ87" s="5">
        <v>2</v>
      </c>
      <c r="NK87" s="5">
        <v>4</v>
      </c>
      <c r="NL87" s="5">
        <v>4</v>
      </c>
      <c r="NM87" s="5">
        <v>3</v>
      </c>
      <c r="NN87" s="5">
        <v>3</v>
      </c>
      <c r="NO87" s="5">
        <v>4</v>
      </c>
      <c r="NP87" s="5">
        <v>4</v>
      </c>
      <c r="NQ87" s="5">
        <v>3</v>
      </c>
      <c r="NR87" s="5">
        <v>3</v>
      </c>
      <c r="NS87" s="5">
        <v>3</v>
      </c>
      <c r="NT87" s="5">
        <v>4</v>
      </c>
      <c r="NU87" s="5">
        <v>5</v>
      </c>
      <c r="NV87" s="5">
        <v>4</v>
      </c>
      <c r="NW87" s="5">
        <v>4</v>
      </c>
      <c r="NX87" s="5">
        <v>3</v>
      </c>
      <c r="NY87" s="5">
        <v>3</v>
      </c>
      <c r="NZ87" s="5">
        <v>4</v>
      </c>
      <c r="OA87" s="5">
        <v>3</v>
      </c>
      <c r="OB87" s="5">
        <v>4</v>
      </c>
      <c r="OC87" s="5">
        <v>4</v>
      </c>
      <c r="OD87" s="5">
        <v>3</v>
      </c>
      <c r="OE87" s="5">
        <v>3</v>
      </c>
      <c r="OF87" s="5">
        <v>1</v>
      </c>
      <c r="OG87" s="5">
        <v>2</v>
      </c>
      <c r="OH87" s="5">
        <v>4</v>
      </c>
      <c r="OI87" s="5">
        <v>1</v>
      </c>
      <c r="OJ87" s="5">
        <v>3</v>
      </c>
      <c r="OK87" s="5">
        <f>IF(COUNTA(NI87:OJ87)=0, "", SUM(NK87,NP87,NS87,NW87,OC87,OG87,OJ87))</f>
        <v>24</v>
      </c>
      <c r="OL87" s="5">
        <f>IF(COUNTA(NI87:OJ87)=0, "", SUM(NJ87,NL87,NQ87,NV87,NZ87,OB87,OD87))</f>
        <v>24</v>
      </c>
      <c r="OM87" s="5">
        <f>IF(COUNTA(NI87:OJ87)=0, "", SUM(NN87,NR87,NU87,NY87,OA87,OF87,OI87))</f>
        <v>19</v>
      </c>
      <c r="ON87" s="5">
        <f>IF(COUNTA(NI87:OJ87)=0, "", SUM(NI87,NM87,NO87,NT87,NX87,OE87,OH87))</f>
        <v>22</v>
      </c>
      <c r="OO87" s="11" t="s">
        <v>963</v>
      </c>
      <c r="OP87" s="11">
        <v>1</v>
      </c>
      <c r="OQ87" s="6">
        <v>44495</v>
      </c>
      <c r="OR87" s="5">
        <v>0</v>
      </c>
      <c r="OS87" s="5">
        <v>10</v>
      </c>
      <c r="OT87" s="5">
        <v>0</v>
      </c>
      <c r="OU87" s="5">
        <v>0</v>
      </c>
      <c r="OV87" s="5">
        <v>0</v>
      </c>
      <c r="OW87" s="5">
        <v>0</v>
      </c>
      <c r="OX87" s="5">
        <v>0</v>
      </c>
      <c r="OY87" s="5">
        <v>0</v>
      </c>
      <c r="OZ87" s="5">
        <v>0</v>
      </c>
      <c r="PA87" s="5">
        <v>0</v>
      </c>
      <c r="PB87" s="5">
        <v>0</v>
      </c>
      <c r="PC87" s="5">
        <v>0</v>
      </c>
      <c r="PD87" s="5">
        <v>0</v>
      </c>
      <c r="PE87" s="5">
        <v>10</v>
      </c>
      <c r="PF87" s="5">
        <v>0</v>
      </c>
      <c r="PG87" s="5">
        <v>0</v>
      </c>
      <c r="PH87" s="5">
        <v>0</v>
      </c>
      <c r="PI87" s="5">
        <v>0</v>
      </c>
      <c r="PJ87" s="5">
        <v>0</v>
      </c>
      <c r="PK87" s="5">
        <v>0</v>
      </c>
      <c r="PL87" s="5">
        <v>10</v>
      </c>
      <c r="PM87" s="5">
        <v>0</v>
      </c>
      <c r="PN87" s="5">
        <v>0</v>
      </c>
      <c r="PO87" s="5">
        <v>0</v>
      </c>
      <c r="PP87" s="5">
        <v>0</v>
      </c>
      <c r="PQ87" s="5">
        <v>0</v>
      </c>
      <c r="PR87" s="5">
        <v>0</v>
      </c>
      <c r="PS87" s="5">
        <v>0</v>
      </c>
      <c r="PT87" s="5">
        <f>IF(COUNTBLANK(OR87:PS87)&gt;0, "", AVERAGE(OR87:PS87))</f>
        <v>1.0714285714285714</v>
      </c>
      <c r="PU87" s="5">
        <f>IF(COUNTA(OR87:PS87)=0, "", AVERAGE(OS87,PE87,PF87,PG87,PH87,PI87,PK87,PM87,PN87))</f>
        <v>2.2222222222222223</v>
      </c>
      <c r="PV87" s="5">
        <f>IF(COUNTA(OR87:PS87)=0, "", AVERAGE(OT87,OU87,OV87,OW87,OY87,PA87,PP87,PQ87))</f>
        <v>0</v>
      </c>
      <c r="PW87" s="5">
        <f>IF(COUNTA(OR87:PS87)=0, "", AVERAGE(OX87,PB87,PC87,PD87,PR87,PS87))</f>
        <v>0</v>
      </c>
      <c r="PX87" s="6" t="s">
        <v>1136</v>
      </c>
      <c r="PY87" s="5">
        <v>0</v>
      </c>
      <c r="PZ87" s="5">
        <v>1</v>
      </c>
      <c r="QA87" s="5">
        <v>0</v>
      </c>
      <c r="QB87" s="5">
        <v>1</v>
      </c>
      <c r="QC87" s="5">
        <v>1</v>
      </c>
      <c r="QD87" s="5">
        <v>0</v>
      </c>
      <c r="QE87" s="5">
        <v>0</v>
      </c>
      <c r="QF87" s="5">
        <v>0</v>
      </c>
      <c r="QG87" s="5">
        <v>0</v>
      </c>
      <c r="QH87" s="5">
        <v>0</v>
      </c>
      <c r="QI87" s="5">
        <f>IF(COUNTBLANK(PY87:QG87)&gt;0, "", SUM(PY87:QG87))</f>
        <v>3</v>
      </c>
      <c r="QJ87" s="6" t="s">
        <v>1137</v>
      </c>
      <c r="QK87" s="5">
        <v>0</v>
      </c>
      <c r="QL87" s="5">
        <v>0</v>
      </c>
      <c r="QM87" s="5">
        <v>0</v>
      </c>
      <c r="QN87" s="5">
        <v>0</v>
      </c>
      <c r="QO87" s="5">
        <v>0</v>
      </c>
      <c r="QP87" s="5">
        <v>0</v>
      </c>
      <c r="QQ87" s="5">
        <v>0</v>
      </c>
      <c r="QR87" s="5">
        <v>0</v>
      </c>
      <c r="QS87" s="5">
        <v>0</v>
      </c>
      <c r="QT87" s="5"/>
      <c r="QU87" s="5">
        <f>IF(COUNTBLANK(QK87:QS87)&gt;0, "", SUM(QK87:QS87))</f>
        <v>0</v>
      </c>
      <c r="QV87" s="6" t="s">
        <v>1138</v>
      </c>
      <c r="QW87" s="5">
        <v>0</v>
      </c>
      <c r="QX87" s="5">
        <v>0</v>
      </c>
      <c r="QY87" s="5">
        <v>1</v>
      </c>
      <c r="QZ87" s="5">
        <v>0</v>
      </c>
      <c r="RA87" s="5">
        <v>0</v>
      </c>
      <c r="RB87" s="5">
        <v>0</v>
      </c>
      <c r="RC87" s="5">
        <v>0</v>
      </c>
      <c r="RD87" s="5">
        <v>0</v>
      </c>
      <c r="RE87" s="5">
        <v>0</v>
      </c>
      <c r="RF87" s="5"/>
      <c r="RG87" s="5">
        <f>IF(COUNTBLANK(QW87:RE87)&gt;0, "", SUM(QW87:RE87))</f>
        <v>1</v>
      </c>
      <c r="RH87" s="6" t="s">
        <v>1136</v>
      </c>
      <c r="RI87" s="5">
        <v>1</v>
      </c>
      <c r="RJ87" s="5">
        <v>1</v>
      </c>
      <c r="RK87" s="5">
        <v>0</v>
      </c>
      <c r="RL87" s="5">
        <v>1</v>
      </c>
      <c r="RM87" s="5">
        <v>0</v>
      </c>
      <c r="RN87" s="5">
        <v>0</v>
      </c>
      <c r="RO87" s="5">
        <v>0</v>
      </c>
      <c r="RP87" s="5">
        <f>IF(COUNTBLANK(RI87:RO87)&gt;0, "", SUM(RI87:RO87))</f>
        <v>3</v>
      </c>
      <c r="RQ87" s="6" t="s">
        <v>1137</v>
      </c>
      <c r="RR87" s="5">
        <v>0</v>
      </c>
      <c r="RS87" s="5">
        <v>0</v>
      </c>
      <c r="RT87" s="5">
        <v>0</v>
      </c>
      <c r="RU87" s="5">
        <v>0</v>
      </c>
      <c r="RV87" s="5">
        <v>0</v>
      </c>
      <c r="RW87" s="5">
        <v>0</v>
      </c>
      <c r="RX87" s="5">
        <v>0</v>
      </c>
      <c r="RY87" s="5">
        <f>IF(COUNTBLANK(RR87:RX87)&gt;0, "", SUM(RR87:RX87))</f>
        <v>0</v>
      </c>
      <c r="RZ87" s="6" t="s">
        <v>1138</v>
      </c>
      <c r="SA87" s="5">
        <v>0</v>
      </c>
      <c r="SB87" s="5">
        <v>0</v>
      </c>
      <c r="SC87" s="5">
        <v>0</v>
      </c>
      <c r="SD87" s="5">
        <v>0</v>
      </c>
      <c r="SE87" s="5">
        <v>0</v>
      </c>
      <c r="SF87" s="5">
        <v>1</v>
      </c>
      <c r="SG87" s="5">
        <v>0</v>
      </c>
      <c r="SH87" s="5">
        <f>IF(COUNTBLANK(SA87:SG87)&gt;0, "", SUM(SA87:SG87))</f>
        <v>1</v>
      </c>
      <c r="SI87" s="6" t="s">
        <v>1136</v>
      </c>
      <c r="SJ87" s="5">
        <v>4</v>
      </c>
      <c r="SK87" s="5">
        <v>4</v>
      </c>
      <c r="SL87" s="5">
        <v>5</v>
      </c>
      <c r="SM87" s="5">
        <v>5</v>
      </c>
      <c r="SN87" s="5">
        <v>4</v>
      </c>
      <c r="SO87" s="5">
        <v>5</v>
      </c>
      <c r="SP87" s="12">
        <v>5</v>
      </c>
      <c r="SQ87" s="5">
        <v>3</v>
      </c>
      <c r="SR87" s="5">
        <v>5</v>
      </c>
      <c r="SS87" s="5">
        <v>4</v>
      </c>
      <c r="ST87" s="5">
        <v>5</v>
      </c>
      <c r="SU87" s="5">
        <v>5</v>
      </c>
      <c r="SV87" s="5">
        <v>5</v>
      </c>
      <c r="SW87" s="5">
        <v>4</v>
      </c>
      <c r="SX87" s="5">
        <v>4</v>
      </c>
      <c r="SY87" s="5">
        <v>5</v>
      </c>
      <c r="SZ87" s="5">
        <v>1</v>
      </c>
      <c r="TA87" s="5">
        <v>5</v>
      </c>
      <c r="TB87" s="5">
        <v>5</v>
      </c>
      <c r="TC87" s="5">
        <f>IF(COUNTBLANK(SJ87:TB87)&gt;0, "", SUM(SJ87:TB87))</f>
        <v>83</v>
      </c>
      <c r="TD87" s="5">
        <f>IF(COUNTBLANK(SJ87:TB87)&gt;0, "", SUM(SL87,SO87,SR87,SS87,ST87,SU87,SV87,SX87,SY87,TB87))</f>
        <v>48</v>
      </c>
      <c r="TE87" s="5">
        <f>IF(COUNTBLANK(SJ87:TB87)&gt;0, "", SUM(SJ87,SK87,SM87,SN87,SQ87,SW87,SZ87,TA87))</f>
        <v>30</v>
      </c>
      <c r="TF87" s="6" t="s">
        <v>1137</v>
      </c>
      <c r="TG87" s="5">
        <v>4</v>
      </c>
      <c r="TH87" s="5">
        <v>4</v>
      </c>
      <c r="TI87" s="5">
        <v>5</v>
      </c>
      <c r="TJ87" s="5">
        <v>4</v>
      </c>
      <c r="TK87" s="5">
        <v>4</v>
      </c>
      <c r="TL87" s="5">
        <v>4</v>
      </c>
      <c r="TM87" s="5">
        <v>5</v>
      </c>
      <c r="TN87" s="5">
        <v>2</v>
      </c>
      <c r="TO87" s="5">
        <v>4</v>
      </c>
      <c r="TP87" s="5">
        <v>4</v>
      </c>
      <c r="TQ87" s="5">
        <v>5</v>
      </c>
      <c r="TR87" s="5">
        <v>4</v>
      </c>
      <c r="TS87" s="5">
        <v>5</v>
      </c>
      <c r="TT87" s="5">
        <v>4</v>
      </c>
      <c r="TU87" s="5">
        <v>5</v>
      </c>
      <c r="TV87" s="5">
        <v>5</v>
      </c>
      <c r="TW87" s="5">
        <v>1</v>
      </c>
      <c r="TX87" s="5">
        <v>5</v>
      </c>
      <c r="TY87" s="5">
        <v>5</v>
      </c>
      <c r="TZ87" s="5">
        <f>IF(COUNTBLANK(TG87:TY87)&gt;0, "", SUM(TG87:TY87))</f>
        <v>79</v>
      </c>
      <c r="UA87" s="5">
        <f>IF(COUNTBLANK(TG87:TY87)&gt;0, "", SUM(TI87,TL87,TO87,TP87,TQ87,TR87,TS87,TU87,TV87,TY87))</f>
        <v>46</v>
      </c>
      <c r="UB87" s="5">
        <f>IF(COUNTBLANK(TG87:TY87)&gt;0, "", SUM(TG87,TH87,TJ87,TK87,TN87,TT87,TW87,TX87))</f>
        <v>28</v>
      </c>
      <c r="UC87" s="6" t="s">
        <v>1138</v>
      </c>
      <c r="UD87" s="5">
        <v>5</v>
      </c>
      <c r="UE87" s="5">
        <v>5</v>
      </c>
      <c r="UF87" s="5">
        <v>5</v>
      </c>
      <c r="UG87" s="5">
        <v>4</v>
      </c>
      <c r="UH87" s="5">
        <v>4</v>
      </c>
      <c r="UI87" s="5">
        <v>5</v>
      </c>
      <c r="UJ87" s="5">
        <v>5</v>
      </c>
      <c r="UK87" s="5">
        <v>2</v>
      </c>
      <c r="UL87" s="5">
        <v>4</v>
      </c>
      <c r="UM87" s="5">
        <v>4</v>
      </c>
      <c r="UN87" s="5">
        <v>5</v>
      </c>
      <c r="UO87" s="5">
        <v>5</v>
      </c>
      <c r="UP87" s="5">
        <v>5</v>
      </c>
      <c r="UQ87" s="5">
        <v>3</v>
      </c>
      <c r="UR87" s="5">
        <v>5</v>
      </c>
      <c r="US87" s="5">
        <v>5</v>
      </c>
      <c r="UT87" s="5">
        <v>1</v>
      </c>
      <c r="UU87" s="5">
        <v>5</v>
      </c>
      <c r="UV87" s="5">
        <v>5</v>
      </c>
      <c r="UW87" s="5">
        <f>IF(COUNTBLANK(UD87:UV87)&gt;0, "", SUM(UD87:UV87))</f>
        <v>82</v>
      </c>
      <c r="UX87" s="5">
        <f>IF(COUNTBLANK(UD87:UV87)&gt;0, "", SUM(UF87,UI87,UL87,UM87,UN87,UO87,UP87,UR87,US87,UV87))</f>
        <v>48</v>
      </c>
      <c r="UY87" s="5">
        <f>IF(COUNTBLANK(UD87:UV87)&gt;0, "", SUM(UD87,UE87,UG87,UH87,UK87,UQ87,UT87,UU87))</f>
        <v>29</v>
      </c>
      <c r="UZ87" s="6">
        <v>44762</v>
      </c>
      <c r="VA87" s="6">
        <v>44598</v>
      </c>
      <c r="VB87" s="5">
        <v>1</v>
      </c>
      <c r="VC87" s="5">
        <v>2</v>
      </c>
      <c r="VD87" s="11" t="s">
        <v>1139</v>
      </c>
      <c r="VE87" s="5">
        <v>38</v>
      </c>
      <c r="VF87" s="5">
        <v>3100</v>
      </c>
      <c r="VG87" s="5">
        <v>4</v>
      </c>
      <c r="VH87" s="5">
        <v>2</v>
      </c>
      <c r="VI87" s="5">
        <v>3</v>
      </c>
      <c r="VJ87" s="11" t="s">
        <v>1140</v>
      </c>
      <c r="VK87" s="5">
        <v>2</v>
      </c>
      <c r="VL87" s="5">
        <v>1</v>
      </c>
      <c r="VM87" s="11" t="s">
        <v>1141</v>
      </c>
      <c r="VN87" s="6" t="s">
        <v>1142</v>
      </c>
      <c r="VO87" s="5">
        <v>1</v>
      </c>
      <c r="VP87" s="5">
        <v>1</v>
      </c>
      <c r="VQ87" s="5">
        <v>2</v>
      </c>
      <c r="VR87" s="5">
        <v>0</v>
      </c>
      <c r="VS87" s="5">
        <v>2</v>
      </c>
      <c r="VT87" s="5">
        <v>1</v>
      </c>
      <c r="VU87" s="5">
        <v>1</v>
      </c>
      <c r="VV87" s="5">
        <v>2</v>
      </c>
      <c r="VW87" s="5">
        <v>1</v>
      </c>
      <c r="VX87" s="5">
        <v>1</v>
      </c>
      <c r="VY87" s="5">
        <v>2</v>
      </c>
      <c r="VZ87" s="5">
        <v>3</v>
      </c>
      <c r="WA87" s="5">
        <v>1</v>
      </c>
      <c r="WB87" s="5">
        <v>1</v>
      </c>
      <c r="WC87" s="5">
        <v>1</v>
      </c>
      <c r="WD87" s="5">
        <v>0</v>
      </c>
      <c r="WE87" s="5">
        <v>1</v>
      </c>
      <c r="WF87" s="5">
        <v>0</v>
      </c>
      <c r="WG87" s="5">
        <v>0</v>
      </c>
      <c r="WH87" s="5">
        <v>0</v>
      </c>
      <c r="WI87" s="5">
        <v>0</v>
      </c>
      <c r="WJ87" s="5">
        <v>0</v>
      </c>
      <c r="WK87" s="5">
        <v>0</v>
      </c>
      <c r="WL87" s="5">
        <v>0</v>
      </c>
      <c r="WM87" s="5">
        <v>0</v>
      </c>
      <c r="WN87" s="5">
        <v>2</v>
      </c>
      <c r="WO87" s="5">
        <v>0</v>
      </c>
      <c r="WP87" s="5">
        <v>0</v>
      </c>
      <c r="WQ87" s="5">
        <v>0</v>
      </c>
      <c r="WR87" s="5">
        <f>IF(COUNTBLANK(VO87:WQ87)&gt;0, "", SUM(VQ87:WJ87))</f>
        <v>19</v>
      </c>
      <c r="WS87" s="5">
        <f>IF(COUNTBLANK(VO87:WQ87)&gt;0, "", SUM(VQ87:VZ87))</f>
        <v>15</v>
      </c>
      <c r="WT87" s="5">
        <f>IF(COUNTBLANK(VO87:WQ87)&gt;0, "", SUM(WA87:WL87))</f>
        <v>4</v>
      </c>
      <c r="WU87" s="5">
        <f>IF(COUNTBLANK(VO87:WQ87)&gt;0, "", SUM(WK87:WL87))</f>
        <v>0</v>
      </c>
      <c r="WV87" s="5">
        <f>IF(COUNTA(VO87:WQ87)=0, "", IF(AND(OR(VO87=1, VP87=1), OR(VQ87&gt;=1, VR87&gt;=1, VS87&gt;=1, VT87&gt;=1, VU87&gt;=1), OR(VV87&gt;=1, VW87&gt;=1), COUNTIF(VX87:WD87, "&gt;=1")&gt;=2, COUNTIF(WE87:WJ87, "&gt;=1")&gt;=2, OR(WN87=1, WN87=2), OR(WO87&gt;=1, WP87&gt;=1), WQ87&lt;1), 1, 0))</f>
        <v>0</v>
      </c>
      <c r="WW87" s="5">
        <f>IF(COUNTBLANK(VO87:WQ87)&gt;0, "", SUM(VQ87:VU87))</f>
        <v>6</v>
      </c>
      <c r="WX87" s="5">
        <f>IF(COUNTBLANK(VO87:WQ87)&gt;0, "", SUM(VV87:VW87))</f>
        <v>3</v>
      </c>
      <c r="WY87" s="5">
        <f>IF(COUNTBLANK(VO87:WQ87)&gt;0, "", SUM(VX87:WD87))</f>
        <v>9</v>
      </c>
      <c r="WZ87" s="5">
        <f>IF(COUNTBLANK(VO87:WQ87)&gt;0, "", SUM(WE87:WJ87))</f>
        <v>1</v>
      </c>
      <c r="XA87" s="6" t="s">
        <v>1142</v>
      </c>
      <c r="XB87" s="5">
        <v>0</v>
      </c>
      <c r="XC87" s="5">
        <v>0</v>
      </c>
      <c r="XD87" s="5">
        <v>0</v>
      </c>
      <c r="XE87" s="5">
        <v>1</v>
      </c>
      <c r="XF87" s="5">
        <v>1</v>
      </c>
      <c r="XG87" s="5">
        <v>0</v>
      </c>
      <c r="XH87" s="5">
        <v>0</v>
      </c>
      <c r="XI87" s="5">
        <v>0</v>
      </c>
      <c r="XJ87" s="5">
        <v>0</v>
      </c>
      <c r="XK87" s="5">
        <v>0</v>
      </c>
      <c r="XL87" s="5">
        <f>IF(COUNTBLANK(XB87:XJ87)&gt;0, "", SUM(XB87:XJ87))</f>
        <v>2</v>
      </c>
      <c r="XM87" s="6" t="s">
        <v>1142</v>
      </c>
      <c r="XN87" s="5">
        <v>1</v>
      </c>
      <c r="XO87" s="5">
        <v>0</v>
      </c>
      <c r="XP87" s="5">
        <v>0</v>
      </c>
      <c r="XQ87" s="5">
        <v>0</v>
      </c>
      <c r="XR87" s="5">
        <v>0</v>
      </c>
      <c r="XS87" s="5">
        <v>0</v>
      </c>
      <c r="XT87" s="5">
        <v>0</v>
      </c>
      <c r="XU87" s="5">
        <f>IF(COUNTBLANK(XN87:XT87)&gt;0, "", SUM(XN87:XT87))</f>
        <v>1</v>
      </c>
      <c r="XV87" s="6" t="s">
        <v>1142</v>
      </c>
      <c r="XW87" s="5">
        <v>4</v>
      </c>
      <c r="XX87" s="5">
        <v>5</v>
      </c>
      <c r="XY87" s="5">
        <v>5</v>
      </c>
      <c r="XZ87" s="12">
        <v>3.6</v>
      </c>
      <c r="YA87" s="12">
        <v>5</v>
      </c>
      <c r="YB87" s="12">
        <v>5</v>
      </c>
      <c r="YC87" s="12">
        <v>5</v>
      </c>
      <c r="YD87" s="12">
        <v>5</v>
      </c>
      <c r="YE87" s="12">
        <v>5</v>
      </c>
      <c r="YF87" s="12">
        <v>3.6</v>
      </c>
      <c r="YG87" s="12">
        <v>4</v>
      </c>
      <c r="YH87" s="12">
        <v>5</v>
      </c>
      <c r="YI87" s="12">
        <v>5</v>
      </c>
      <c r="YJ87" s="12">
        <v>5</v>
      </c>
      <c r="YK87" s="12">
        <v>2.2999999999999998</v>
      </c>
      <c r="YL87" s="12">
        <v>1</v>
      </c>
      <c r="YM87" s="12">
        <v>1</v>
      </c>
      <c r="YN87" s="12">
        <v>5</v>
      </c>
      <c r="YO87" s="12">
        <v>5</v>
      </c>
      <c r="YP87" s="5">
        <f>IF(COUNTBLANK(XW87:YO87)&gt;0, "", SUM(XW87:YO87))</f>
        <v>79.5</v>
      </c>
      <c r="YQ87" s="5">
        <f>IF(COUNTBLANK(XW87:YO87)&gt;0, "", SUM(XY87,YC87,YD87,YE87,YJ87,YK87,YL87,YM87))</f>
        <v>29.3</v>
      </c>
      <c r="YR87" s="12">
        <f>IF(COUNTBLANK(XW87:YO87)&gt;0, "", SUM(YF87:YH87))</f>
        <v>12.6</v>
      </c>
      <c r="YS87" s="5">
        <f>IF(COUNTBLANK(XW87:YO87)&gt;0, "", SUM(XW87,XX87,YB87))</f>
        <v>14</v>
      </c>
      <c r="YT87" s="12">
        <f>IF(COUNTBLANK(XW87:YO87)&gt;0, "", SUM(XZ87,YA87,YI87,YN87,YO87))</f>
        <v>23.6</v>
      </c>
      <c r="YU87" s="5">
        <f>IF(COUNTBLANK(XW87:YO87)&gt;0, "", SUM(XY87,XZ87,YA87,YB87,YC87,YF87,YJ87,YN87,YO87))</f>
        <v>42.2</v>
      </c>
      <c r="YV87" s="5">
        <f>IF(COUNTBLANK(XW87:YO87)&gt;0, "", SUM(XW87,XX87,YK87,YL87,YM87))</f>
        <v>13.3</v>
      </c>
      <c r="YW87" s="12">
        <f>IF(COUNTBLANK(XW87:YO87)&gt;0, "", SUM(YD87,YE87,YG87,YH87,YI87))</f>
        <v>24</v>
      </c>
      <c r="YX87" s="6">
        <v>44762</v>
      </c>
      <c r="YY87" s="5">
        <v>0</v>
      </c>
      <c r="YZ87" s="5">
        <v>0</v>
      </c>
      <c r="ZA87" s="5">
        <v>0</v>
      </c>
      <c r="ZB87" s="5">
        <v>0</v>
      </c>
      <c r="ZC87" s="5">
        <v>0</v>
      </c>
      <c r="ZD87" s="5">
        <v>0</v>
      </c>
      <c r="ZE87" s="5">
        <v>0</v>
      </c>
      <c r="ZF87" s="5">
        <v>0</v>
      </c>
      <c r="ZG87" s="5">
        <v>0</v>
      </c>
      <c r="ZH87" s="5">
        <v>0</v>
      </c>
      <c r="ZI87" s="5">
        <v>0</v>
      </c>
      <c r="ZJ87" s="5">
        <v>0</v>
      </c>
      <c r="ZK87" s="5">
        <v>0</v>
      </c>
      <c r="ZL87" s="5">
        <v>10</v>
      </c>
      <c r="ZM87" s="5">
        <v>0</v>
      </c>
      <c r="ZN87" s="5">
        <v>0</v>
      </c>
      <c r="ZO87" s="5">
        <v>0</v>
      </c>
      <c r="ZP87" s="5">
        <v>0</v>
      </c>
      <c r="ZQ87" s="5">
        <v>0</v>
      </c>
      <c r="ZR87" s="5">
        <v>0</v>
      </c>
      <c r="ZS87" s="5">
        <v>0</v>
      </c>
      <c r="ZT87" s="5">
        <v>0</v>
      </c>
      <c r="ZU87" s="5">
        <v>0</v>
      </c>
      <c r="ZV87" s="5">
        <v>0</v>
      </c>
      <c r="ZW87" s="5">
        <v>0</v>
      </c>
      <c r="ZX87" s="5">
        <v>0</v>
      </c>
      <c r="ZY87" s="5">
        <v>0</v>
      </c>
      <c r="ZZ87" s="5">
        <v>0</v>
      </c>
      <c r="AAA87" s="5">
        <f>IF(COUNTBLANK(YY87:ZZ87)&gt;0, "", AVERAGE(YY87:ZZ87))</f>
        <v>0.35714285714285715</v>
      </c>
      <c r="AAB87" s="5">
        <f>IF(COUNTA(YY87:ZZ87)=0, "", AVERAGE(YZ87,ZL87,ZM87,ZN87,ZO87,ZP87,ZR87,ZT87,ZU87))</f>
        <v>1.1111111111111112</v>
      </c>
      <c r="AAC87" s="5">
        <f>IF(COUNTA(YY87:ZZ87)=0, "", AVERAGE(ZA87,ZB87,ZC87,ZD87,ZF87,ZH87,ZW87,ZX87))</f>
        <v>0</v>
      </c>
      <c r="AAD87" s="5">
        <f>IF(COUNTA(YY87:ZZ87)=0, "", AVERAGE(ZE87,ZI87,ZJ87,ZK87,ZY87,ZZ87))</f>
        <v>0</v>
      </c>
      <c r="AAE87" s="6" t="s">
        <v>1142</v>
      </c>
      <c r="AAF87" s="5">
        <v>1</v>
      </c>
      <c r="AAG87" s="5">
        <v>1</v>
      </c>
      <c r="AAH87" s="5">
        <v>1</v>
      </c>
      <c r="AAI87" s="5">
        <v>1</v>
      </c>
      <c r="AAJ87" s="5">
        <v>1</v>
      </c>
      <c r="AAK87" s="5">
        <v>1</v>
      </c>
      <c r="AAL87" s="5">
        <v>1</v>
      </c>
      <c r="AAM87" s="5">
        <v>1</v>
      </c>
      <c r="AAN87" s="5">
        <v>1</v>
      </c>
      <c r="AAO87" s="5">
        <v>4</v>
      </c>
      <c r="AAP87" s="5">
        <v>1</v>
      </c>
      <c r="AAQ87" s="5">
        <v>1</v>
      </c>
      <c r="AAR87" s="5">
        <v>1</v>
      </c>
      <c r="AAS87" s="5">
        <v>1</v>
      </c>
      <c r="AAT87" s="5">
        <v>1</v>
      </c>
      <c r="AAU87" s="5">
        <v>5</v>
      </c>
      <c r="AAV87" s="5">
        <v>1</v>
      </c>
      <c r="AAW87" s="5">
        <v>1</v>
      </c>
      <c r="AAX87" s="5">
        <v>1</v>
      </c>
      <c r="AAY87" s="5">
        <v>1</v>
      </c>
      <c r="AAZ87" s="5">
        <v>1</v>
      </c>
      <c r="ABA87" s="5">
        <v>5</v>
      </c>
      <c r="ABB87" s="5">
        <v>1</v>
      </c>
      <c r="ABC87" s="5">
        <v>1</v>
      </c>
      <c r="ABD87" s="5">
        <v>1</v>
      </c>
      <c r="ABE87" s="5">
        <v>1</v>
      </c>
      <c r="ABF87" s="5">
        <v>1</v>
      </c>
      <c r="ABG87" s="5">
        <v>1</v>
      </c>
      <c r="ABH87" s="5">
        <v>1</v>
      </c>
      <c r="ABI87" s="5">
        <v>1</v>
      </c>
      <c r="ABJ87" s="5">
        <f>IF(SUM(AAF87:AAN87,AAP87:AAT87,AAV87:AAZ87,ABB87:ABG87)=0, "", SUM(AAF87:AAN87,AAP87:AAT87,AAV87:AAZ87,ABB87:ABG87))</f>
        <v>25</v>
      </c>
      <c r="ABK87" s="5">
        <f>IF(SUM(ABN87, ABO87, ABP87, ABQ87, ABR87)=0, "", IF(OR(ABN87&gt;=8, ABO87&gt;=10, ABP87&gt;=13, ABQ87&gt;=10, ABR87&gt;=15), 1, 0))</f>
        <v>0</v>
      </c>
      <c r="ABL87" s="5">
        <f>IF(SUM(AAF87:AAG87,AAI87,AAJ87,AAK87,AAL87,AAR87,AAX87,ABE87,ABG87)=0, "", SUM(AAF87:AAG87,AAI87,AAJ87,AAK87,AAL87,AAR87,AAX87,ABE87,ABG87))</f>
        <v>10</v>
      </c>
      <c r="ABM87" s="5">
        <f>IF(SUM(AAH87,AAM87:AAN87,AAP87:AAQ87,AAS87:AAT87,AAV87:AAW87,AAY87:AAZ87,ABB87:ABD87,ABF87)=0, "", SUM(AAH87,AAM87:AAN87,AAP87:AAQ87,AAS87:AAT87,AAV87:AAW87,AAY87:AAZ87,ABB87:ABD87,ABF87))</f>
        <v>15</v>
      </c>
      <c r="ABN87" s="5">
        <f>IF(SUM(AAY87:AAZ87,ABB87:ABC87,ABF87)=0, "", SUM(AAY87:AAZ87,ABB87:ABC87,ABF87))</f>
        <v>5</v>
      </c>
      <c r="ABO87" s="5">
        <f>IF(SUM(AAN87,AAP87:AAQ87,AAT87,AAV87)=0, "", SUM(AAN87,AAP87:AAQ87,AAT87,AAV87))</f>
        <v>5</v>
      </c>
      <c r="ABP87" s="5">
        <f>IF(SUM(AAH87,AAM87,AAS87,AAW87,ABD87)=0, "", SUM(AAH87,AAM87,AAS87,AAW87,ABD87))</f>
        <v>5</v>
      </c>
      <c r="ABQ87" s="5">
        <f>IF(SUM(AAF87:AAG87,AAI87,AAK87,ABE87)=0, "", SUM(AAF87:AAG87,AAI87,AAK87,ABE87))</f>
        <v>5</v>
      </c>
      <c r="ABR87" s="5">
        <f>IF(SUM(AAJ87,AAL87,AAR87,AAX87,ABG87)=0, "", SUM(AAJ87,AAL87,AAR87,AAX87,ABG87))</f>
        <v>5</v>
      </c>
      <c r="ABS87" s="5">
        <f>IF(ABN87="", "", IF(ABN87&gt;=8, 1, 0))</f>
        <v>0</v>
      </c>
      <c r="ABT87" s="5">
        <f>IF(ABO87="", "", IF(ABO87&gt;=10, 1, 0))</f>
        <v>0</v>
      </c>
      <c r="ABU87" s="5">
        <f>IF(ABP87="", "", IF(ABP87&gt;=13, 1, 0))</f>
        <v>0</v>
      </c>
      <c r="ABV87" s="5">
        <f>IF(ABQ87="", "", IF(ABQ87&gt;=10, 1, 0))</f>
        <v>0</v>
      </c>
      <c r="ABW87" s="5">
        <f>IF(ABR87="", "", IF(ABR87&gt;=15, 1, 0))</f>
        <v>0</v>
      </c>
      <c r="ABX87" s="5">
        <f>IF(AND(AAO87="", AAU87="", ABA87=""), "", IF(AAO87=5,1,0) + IF(AAU87=5,1,0) + IF(ABA87=5,1,0))</f>
        <v>2</v>
      </c>
      <c r="ABY87" s="6" t="s">
        <v>1142</v>
      </c>
      <c r="ABZ87" s="5">
        <v>2</v>
      </c>
      <c r="ACA87" s="5">
        <v>2</v>
      </c>
      <c r="ACB87" s="5">
        <v>1</v>
      </c>
      <c r="ACC87" s="5">
        <v>1</v>
      </c>
      <c r="ACD87" s="5">
        <v>1</v>
      </c>
      <c r="ACE87" s="5">
        <v>2</v>
      </c>
      <c r="ACF87" s="5">
        <v>2</v>
      </c>
      <c r="ACG87" s="5">
        <v>1</v>
      </c>
      <c r="ACH87" s="5">
        <v>2</v>
      </c>
      <c r="ACI87" s="5">
        <v>1</v>
      </c>
      <c r="ACJ87" s="5">
        <v>2</v>
      </c>
      <c r="ACK87" s="5">
        <v>1</v>
      </c>
      <c r="ACL87" s="5">
        <v>4</v>
      </c>
      <c r="ACM87" s="5">
        <v>1</v>
      </c>
      <c r="ACN87" s="5">
        <v>3</v>
      </c>
      <c r="ACO87" s="5">
        <v>1</v>
      </c>
      <c r="ACP87" s="5">
        <v>3</v>
      </c>
      <c r="ACQ87" s="5">
        <v>4</v>
      </c>
      <c r="ACR87" s="5">
        <v>1</v>
      </c>
      <c r="ACS87" s="5">
        <v>3</v>
      </c>
      <c r="ACT87" s="5">
        <v>1</v>
      </c>
      <c r="ACU87" s="5">
        <v>1</v>
      </c>
      <c r="ACV87" s="5">
        <v>4</v>
      </c>
      <c r="ACW87" s="5">
        <v>1</v>
      </c>
      <c r="ACX87" s="5">
        <v>1</v>
      </c>
      <c r="ACY87" s="5">
        <v>5</v>
      </c>
      <c r="ACZ87" s="5">
        <v>1</v>
      </c>
      <c r="ADA87" s="5">
        <v>1</v>
      </c>
      <c r="ADB87" s="5">
        <v>3</v>
      </c>
      <c r="ADC87" s="5">
        <v>2</v>
      </c>
      <c r="ADD87" s="5">
        <v>3</v>
      </c>
      <c r="ADE87" s="5">
        <v>1</v>
      </c>
      <c r="ADF87" s="5">
        <v>4</v>
      </c>
      <c r="ADG87" s="5">
        <v>3</v>
      </c>
      <c r="ADH87" s="5">
        <v>2</v>
      </c>
      <c r="ADI87" s="5">
        <v>3</v>
      </c>
      <c r="ADJ87" s="5">
        <f>IF(COUNTA(ABZ87:ADI87)=0, "", SUM(ABZ87:ADI87))</f>
        <v>74</v>
      </c>
      <c r="ADK87" s="5">
        <f>IF(COUNTA(ABZ87:ADI87)=0, "", SUM(ACJ87,ACK87,ACT87,ACV87,ACX87,ADB87))</f>
        <v>12</v>
      </c>
      <c r="ADL87" s="5">
        <f>IF(COUNTA(ABZ87:ADI87)=0, "", SUM(ACL87,ACQ87,ACS87,ACY87,ADF87))</f>
        <v>20</v>
      </c>
      <c r="ADM87" s="5">
        <f>IF(COUNTA(ABZ87:ADI87)=0, "", SUM(ACB87,ACM87,ACR87,ACW87,ACZ87,ADE87))</f>
        <v>6</v>
      </c>
      <c r="ADN87" s="5">
        <f>IF(COUNTA(ABZ87:ADI87)=0, "", SUM(ACA87,ACE87,ACG87,ACI87,ACP87,ADG87))</f>
        <v>12</v>
      </c>
      <c r="ADO87" s="5">
        <f>IF(COUNTA(ABZ87:ADI87)=0, "", SUM(ACN87,ACO87,ACU87,ADA87,ADC87,ADD87,ADH87,ADI87))</f>
        <v>16</v>
      </c>
      <c r="ADP87" s="5">
        <f>IF(COUNTA(ABZ87:ADI87)=0, "", SUM(ABZ87,ACC87,ACD87,ACF87,ACH87))</f>
        <v>8</v>
      </c>
      <c r="ADQ87" s="6" t="s">
        <v>1142</v>
      </c>
      <c r="ADR87" s="5">
        <v>3</v>
      </c>
      <c r="ADS87" s="5">
        <v>1</v>
      </c>
      <c r="ADT87" s="5">
        <v>1</v>
      </c>
      <c r="ADU87" s="5">
        <v>3</v>
      </c>
      <c r="ADV87" s="5">
        <v>1</v>
      </c>
      <c r="ADW87" s="5">
        <v>1</v>
      </c>
      <c r="ADX87" s="5">
        <v>1</v>
      </c>
      <c r="ADY87" s="5">
        <v>3</v>
      </c>
      <c r="ADZ87" s="5">
        <v>2</v>
      </c>
      <c r="AEA87" s="5">
        <v>2</v>
      </c>
      <c r="AEB87" s="5">
        <v>1</v>
      </c>
      <c r="AEC87" s="5">
        <v>1</v>
      </c>
      <c r="AED87" s="5">
        <v>1</v>
      </c>
      <c r="AEE87" s="5">
        <v>2</v>
      </c>
      <c r="AEF87" s="5">
        <v>2</v>
      </c>
      <c r="AEG87" s="5">
        <v>1</v>
      </c>
      <c r="AEH87" s="5">
        <v>2</v>
      </c>
      <c r="AEI87" s="5">
        <v>1</v>
      </c>
      <c r="AEJ87" s="5">
        <v>2</v>
      </c>
      <c r="AEK87" s="5">
        <v>1</v>
      </c>
      <c r="AEL87" s="5">
        <f>IF(COUNTA(ADR87:AEK87)=0, "", SUM(ADR87:AEK87))</f>
        <v>32</v>
      </c>
      <c r="AEM87" s="8"/>
      <c r="AEN87" s="6">
        <v>44598</v>
      </c>
      <c r="AEO87" s="6"/>
      <c r="AEP87" s="6"/>
      <c r="AEQ87" s="6"/>
      <c r="AER87" s="5"/>
      <c r="AES87" s="6"/>
      <c r="AET87" s="6"/>
      <c r="AEU87" s="6"/>
      <c r="AEV87" s="5"/>
      <c r="AEW87" s="5"/>
      <c r="AEX87" s="5"/>
      <c r="AEY87" s="5"/>
      <c r="AEZ87" s="5"/>
      <c r="AFA87" s="5"/>
      <c r="AFB87" s="5"/>
      <c r="AFC87" s="5"/>
      <c r="AFD87" s="5"/>
      <c r="AFE87" s="5"/>
      <c r="AFF87" s="5"/>
      <c r="AFG87" s="5"/>
      <c r="AFH87" s="5"/>
      <c r="AFI87" s="5"/>
      <c r="AFJ87" s="5"/>
      <c r="AFK87" s="5"/>
      <c r="AFL87" s="5"/>
      <c r="AFM87" s="5"/>
      <c r="AFN87" s="5"/>
      <c r="AFO87" s="5"/>
      <c r="AFP87" s="5"/>
      <c r="AFQ87" s="5"/>
      <c r="AFR87" s="5"/>
      <c r="AFS87" s="5"/>
      <c r="AFT87" s="5"/>
      <c r="AFU87" s="5"/>
      <c r="AFV87" s="5"/>
      <c r="AFW87" s="5"/>
      <c r="AFX87" s="5"/>
      <c r="AFY87" s="5"/>
      <c r="AFZ87" s="5"/>
      <c r="AGA87" s="5" t="str">
        <f>IF(COUNTA(AEV87:AFY87)=0, "", SUM(AEV87:AFY87))</f>
        <v/>
      </c>
      <c r="AGB87" s="6"/>
      <c r="AGC87" s="5"/>
      <c r="AGD87" s="5"/>
      <c r="AGE87" s="5"/>
      <c r="AGF87" s="5"/>
      <c r="AGG87" s="5"/>
      <c r="AGS87" s="6"/>
      <c r="AHM87" s="6"/>
      <c r="AHN87" s="5"/>
      <c r="AHO87" s="5"/>
      <c r="AHP87" s="5"/>
      <c r="AHQ87" s="5"/>
      <c r="AHR87" s="5"/>
      <c r="AHS87" s="5"/>
      <c r="AHT87" s="5"/>
      <c r="AHU87" s="5"/>
      <c r="AHV87" s="5"/>
      <c r="AHW87" s="5"/>
      <c r="AHX87" s="5" t="str">
        <f>IF(COUNTBLANK(AHN87:AHW87)&gt;0, "", SUM(AHN87:AHW87))</f>
        <v/>
      </c>
      <c r="AHY87" s="5" t="str">
        <f>IF(COUNTBLANK(AHN87:AHW87)&gt;0, "", SUM(AHR87,AHW87))</f>
        <v/>
      </c>
      <c r="AHZ87" s="5" t="str">
        <f>IF(COUNTBLANK(AHN87:AHW87)&gt;0, "", SUM(AHP87,AHS87))</f>
        <v/>
      </c>
      <c r="AIA87" s="5" t="str">
        <f>IF(COUNTBLANK(AHN87:AHW87)&gt;0, "", SUM(AHT87,AHV87))</f>
        <v/>
      </c>
      <c r="AIB87" s="5" t="str">
        <f>IF(COUNTBLANK(AHN87:AHW87)&gt;0, "", SUM(AHQ87,AHU87))</f>
        <v/>
      </c>
      <c r="AIC87" s="5" t="str">
        <f>IF(COUNTBLANK(AHN87:AHW87)&gt;0, "", SUM(AHN87:AHO87))</f>
        <v/>
      </c>
      <c r="AID87" s="6"/>
      <c r="AIE87" s="5"/>
      <c r="AIF87" s="5"/>
      <c r="AIG87" s="5"/>
      <c r="AIH87" s="5"/>
      <c r="AII87" s="5"/>
      <c r="AIJ87" s="5"/>
      <c r="AIK87" s="5"/>
      <c r="AIL87" s="5"/>
      <c r="AIM87" s="5"/>
      <c r="AIN87" s="5"/>
      <c r="AIO87" s="5"/>
      <c r="AIP87" s="5"/>
      <c r="AIQ87" s="5"/>
      <c r="AIR87" s="5"/>
      <c r="AIS87" s="5"/>
      <c r="AIT87" s="5"/>
      <c r="AIU87" s="5"/>
      <c r="AIV87" s="5"/>
      <c r="AIW87" s="5"/>
      <c r="AIX87" s="5"/>
      <c r="AIY87" s="5" t="s">
        <v>971</v>
      </c>
      <c r="AIZ87" s="5" t="s">
        <v>971</v>
      </c>
      <c r="AJA87" s="5" t="s">
        <v>971</v>
      </c>
      <c r="AJB87" s="6"/>
      <c r="AJC87" s="5"/>
      <c r="AJD87" s="5"/>
      <c r="AJE87" s="5"/>
      <c r="AJF87" s="5"/>
      <c r="AJG87" s="5"/>
      <c r="AJH87" s="5"/>
      <c r="AJI87" s="5"/>
      <c r="AJJ87" s="5"/>
      <c r="AJK87" s="5"/>
      <c r="AJL87" s="5"/>
      <c r="AJM87" s="5" t="str">
        <f>IF(COUNTBLANK(AJC87:AJK87)&gt;0, "", SUM(AJC87:AJK87))</f>
        <v/>
      </c>
      <c r="AJN87" s="6"/>
      <c r="AJO87" s="5"/>
      <c r="AJP87" s="5"/>
      <c r="AJQ87" s="5"/>
      <c r="AJR87" s="5"/>
      <c r="AJS87" s="5"/>
      <c r="AJT87" s="5"/>
      <c r="AJU87" s="5"/>
      <c r="AJV87" s="5" t="str">
        <f>IF(COUNTBLANK(AJO87:AJU87)&gt;0, "", SUM(AJO87:AJU87))</f>
        <v/>
      </c>
    </row>
    <row r="88" spans="1:958" ht="15" customHeight="1" x14ac:dyDescent="0.35">
      <c r="A88" s="5">
        <v>318969</v>
      </c>
      <c r="B88" s="5" t="s">
        <v>1105</v>
      </c>
      <c r="C88" s="6">
        <v>44311</v>
      </c>
      <c r="D88" s="5">
        <v>0</v>
      </c>
      <c r="E88" s="5">
        <v>0</v>
      </c>
      <c r="F88" s="5">
        <v>0</v>
      </c>
      <c r="G88" s="5">
        <v>0</v>
      </c>
      <c r="H88" s="5">
        <v>0</v>
      </c>
      <c r="I88" s="5">
        <v>0</v>
      </c>
      <c r="J88" s="5">
        <v>0</v>
      </c>
      <c r="K88" s="5">
        <v>0</v>
      </c>
      <c r="L88" s="5">
        <v>0</v>
      </c>
      <c r="M88" s="5">
        <v>0</v>
      </c>
      <c r="N88" s="5">
        <v>0</v>
      </c>
      <c r="O88" s="5">
        <v>0</v>
      </c>
      <c r="P88" s="5">
        <v>0</v>
      </c>
      <c r="Q88" s="5">
        <v>0</v>
      </c>
      <c r="R88" s="5">
        <v>0</v>
      </c>
      <c r="S88" s="5">
        <v>0</v>
      </c>
      <c r="T88" s="5">
        <v>0</v>
      </c>
      <c r="U88" s="5">
        <v>0</v>
      </c>
      <c r="V88" s="5">
        <f>IF(COUNTA(D88,F88,H88,J88,L88,N88,P88,R88,T88)=0, "", IF(OR(D88=1,F88=1,H88=1,J88=1,L88=1,N88=1,P88=1,R88=1,T88=1), 1, 0))</f>
        <v>0</v>
      </c>
      <c r="W88" s="5">
        <f>IF(COUNTA(E88,G88,I88,K88,M88,O88,Q88,S88,U88)=0, "", IF(OR(E88=1,G88=1,I88=1,K88=1,M88=1,O88=1,Q88=1,S88=1,U88=1), 1, 0))</f>
        <v>0</v>
      </c>
      <c r="X88" s="5">
        <v>0</v>
      </c>
      <c r="Y88" s="5">
        <v>1</v>
      </c>
      <c r="Z88" s="5">
        <v>1</v>
      </c>
      <c r="AA88" s="5">
        <v>1</v>
      </c>
      <c r="AB88" s="5">
        <f>IF(AG88&lt;&gt;"", 1, 0)</f>
        <v>1</v>
      </c>
      <c r="AC88" s="5">
        <f>IF(AH88&lt;&gt;"", 1, 0)</f>
        <v>1</v>
      </c>
      <c r="AD88" s="5">
        <v>0</v>
      </c>
      <c r="AE88" s="7" t="s">
        <v>962</v>
      </c>
      <c r="AF88" s="6">
        <v>45413.922002314823</v>
      </c>
      <c r="AG88" s="8" t="s">
        <v>1017</v>
      </c>
      <c r="AH88" s="8">
        <v>45456</v>
      </c>
      <c r="AI88" s="8"/>
      <c r="AJ88" s="5">
        <f>IF(OR(ISBLANK(AE88), ISBLANK(AG88)), "", AG88 - AE88)</f>
        <v>37</v>
      </c>
      <c r="AK88" s="9">
        <v>45105</v>
      </c>
      <c r="AL88" s="5">
        <f>IF(OR(ISBLANK(AG88), ISBLANK(AK88)), "", AK88 - AG88)</f>
        <v>756</v>
      </c>
      <c r="AM88" s="6">
        <v>45378</v>
      </c>
      <c r="AN88" s="10">
        <f>IF(OR(ISBLANK(AM88), ISBLANK(AF88)), "", AF88 - AM88)</f>
        <v>35.922002314822748</v>
      </c>
      <c r="AO88" s="6">
        <v>44312</v>
      </c>
      <c r="AP88" s="6">
        <v>35891</v>
      </c>
      <c r="AQ88" s="5">
        <f>IF(OR(ISBLANK(AO88), ISBLANK(AP88)), "", DATEDIF(AP88, AO88, "Y"))</f>
        <v>23</v>
      </c>
      <c r="AR88" s="11" t="s">
        <v>959</v>
      </c>
      <c r="AS88" s="11">
        <f>IF(ISBLANK(AR88), "", IF(AR88="ישראל", 1, 2))</f>
        <v>1</v>
      </c>
      <c r="AT88" s="11" t="s">
        <v>1106</v>
      </c>
      <c r="AU88" s="11" t="s">
        <v>975</v>
      </c>
      <c r="AV88" s="5"/>
      <c r="AW88" s="5">
        <v>1</v>
      </c>
      <c r="AX88" s="5">
        <v>1</v>
      </c>
      <c r="AY88" s="5">
        <v>14</v>
      </c>
      <c r="AZ88" s="5">
        <f>IF(ISBLANK(AY88), "", IF(AY88&lt;=8, 1, IF(AY88&lt;=12, 2, 3)))</f>
        <v>3</v>
      </c>
      <c r="BA88" s="5">
        <v>15</v>
      </c>
      <c r="BB88" s="5">
        <f>IF(ISBLANK(BA88), "", IF(BA88&lt;=8, 1, IF(BA88&lt;=12, 2, 3)))</f>
        <v>3</v>
      </c>
      <c r="BC88" s="11" t="s">
        <v>1107</v>
      </c>
      <c r="BD88" s="11" t="s">
        <v>1108</v>
      </c>
      <c r="BE88" s="5">
        <v>2</v>
      </c>
      <c r="BF88" s="5"/>
      <c r="BG88" s="5">
        <v>1</v>
      </c>
      <c r="BH88" s="6" t="s">
        <v>962</v>
      </c>
      <c r="BI88" s="5">
        <v>1</v>
      </c>
      <c r="BJ88" s="5">
        <v>2</v>
      </c>
      <c r="BK88" s="5">
        <v>3</v>
      </c>
      <c r="BL88" s="5">
        <v>1</v>
      </c>
      <c r="BM88" s="5">
        <v>1</v>
      </c>
      <c r="BN88" s="5">
        <v>1</v>
      </c>
      <c r="BO88" s="5">
        <v>2</v>
      </c>
      <c r="BP88" s="5">
        <v>1</v>
      </c>
      <c r="BQ88" s="5">
        <v>1</v>
      </c>
      <c r="BR88" s="5">
        <v>4</v>
      </c>
      <c r="BS88" s="5">
        <v>1</v>
      </c>
      <c r="BT88" s="5">
        <v>1</v>
      </c>
      <c r="BU88" s="5">
        <v>2</v>
      </c>
      <c r="BV88" s="5">
        <v>2</v>
      </c>
      <c r="BW88" s="5">
        <v>1</v>
      </c>
      <c r="BX88" s="5">
        <v>4</v>
      </c>
      <c r="BY88" s="5">
        <v>1</v>
      </c>
      <c r="BZ88" s="5">
        <v>1</v>
      </c>
      <c r="CA88" s="5">
        <v>2</v>
      </c>
      <c r="CB88" s="5">
        <v>1</v>
      </c>
      <c r="CC88" s="5">
        <v>1</v>
      </c>
      <c r="CD88" s="5">
        <v>4</v>
      </c>
      <c r="CE88" s="5">
        <v>1</v>
      </c>
      <c r="CF88" s="5">
        <v>1</v>
      </c>
      <c r="CG88" s="5">
        <v>1</v>
      </c>
      <c r="CH88" s="5">
        <v>1</v>
      </c>
      <c r="CI88" s="5">
        <v>1</v>
      </c>
      <c r="CJ88" s="5">
        <v>2</v>
      </c>
      <c r="CK88" s="5">
        <v>1</v>
      </c>
      <c r="CL88" s="5">
        <v>1</v>
      </c>
      <c r="CM88" s="5">
        <f>IF(SUM(BI88:BQ88,BS88:BW88,BY88:CC88,CE88:CJ88)=0, "", SUM(BI88:BQ88,BS88:BW88,BY88:CC88,CE88:CJ88))</f>
        <v>33</v>
      </c>
      <c r="CN88" s="5">
        <f>IF(SUM(CQ88, CR88, CS88, CT88, CU88)=0, "", IF(OR(CQ88&gt;=8, CR88&gt;=10, CS88&gt;=13, CT88&gt;=10, CU88&gt;=15), 1, 0))</f>
        <v>0</v>
      </c>
      <c r="CO88" s="5">
        <f>IF(SUM(BI88:BJ88,BL88,BM88,BN88,BO88,BU88,CA88,CH88,CJ88)=0, "", SUM(BI88:BJ88,BL88,BM88,BN88,BO88,BU88,CA88,CH88,CJ88))</f>
        <v>15</v>
      </c>
      <c r="CP88" s="5">
        <f>IF(SUM(BK88,BP88:BQ88,BS88:BT88,BV88:BW88,BY88:BZ88,CB88:CC88,CE88:CG88,CI88)=0, "", SUM(BK88,BP88:BQ88,BS88:BT88,BV88:BW88,BY88:BZ88,CB88:CC88,CE88:CG88,CI88))</f>
        <v>18</v>
      </c>
      <c r="CQ88" s="5">
        <f>IF(SUM(CB88:CC88,CE88:CF88,CI88)=0, "", SUM(CB88:CC88,CE88:CF88,CI88))</f>
        <v>5</v>
      </c>
      <c r="CR88" s="5">
        <f>IF(SUM(BQ88,BS88:BT88,BW88,BY88)=0, "", SUM(BQ88,BS88:BT88,BW88,BY88))</f>
        <v>5</v>
      </c>
      <c r="CS88" s="5">
        <f>IF(SUM(BK88,BP88,BV88,BZ88,CG88)=0, "", SUM(BK88,BP88,BV88,BZ88,CG88))</f>
        <v>8</v>
      </c>
      <c r="CT88" s="5">
        <f>IF(SUM(BI88:BJ88,BL88,BN88,CH88)=0, "", SUM(BI88:BJ88,BL88,BN88,CH88))</f>
        <v>6</v>
      </c>
      <c r="CU88" s="5">
        <f>IF(SUM(BM88,BO88,BU88,CA88,CJ88)=0, "", SUM(BM88,BO88,BU88,CA88,CJ88))</f>
        <v>9</v>
      </c>
      <c r="CV88" s="5">
        <f>IF(CQ88="", "", IF(CQ88&gt;=8, 1, 0))</f>
        <v>0</v>
      </c>
      <c r="CW88" s="5">
        <f>IF(CR88="", "", IF(CR88&gt;=10, 1, 0))</f>
        <v>0</v>
      </c>
      <c r="CX88" s="5">
        <f>IF(CS88="", "", IF(CS88&gt;=13, 1, 0))</f>
        <v>0</v>
      </c>
      <c r="CY88" s="5">
        <f>IF(CT88="", "", IF(CT88&gt;=10, 1, 0))</f>
        <v>0</v>
      </c>
      <c r="CZ88" s="5">
        <f>IF(CU88="", "", IF(CU88&gt;=15, 1, 0))</f>
        <v>0</v>
      </c>
      <c r="DA88" s="5">
        <f>IF(AND(BR88="", BX88="", CD88=""), "", IF(BR88=5,1,0) + IF(BX88=5,1,0) + IF(CD88=5,1,0))</f>
        <v>0</v>
      </c>
      <c r="DB88" s="6" t="s">
        <v>962</v>
      </c>
      <c r="DC88" s="12">
        <v>0</v>
      </c>
      <c r="DD88" s="13"/>
      <c r="DE88" s="12">
        <v>0</v>
      </c>
      <c r="DF88" s="13"/>
      <c r="DG88" s="12">
        <v>5</v>
      </c>
      <c r="DH88" s="13">
        <v>18</v>
      </c>
      <c r="DI88" s="12">
        <v>0</v>
      </c>
      <c r="DJ88" s="13"/>
      <c r="DK88" s="12">
        <v>0</v>
      </c>
      <c r="DL88" s="13"/>
      <c r="DM88" s="12">
        <v>0</v>
      </c>
      <c r="DN88" s="13"/>
      <c r="DO88" s="12">
        <v>0</v>
      </c>
      <c r="DP88" s="13"/>
      <c r="DQ88" s="12">
        <v>0</v>
      </c>
      <c r="DR88" s="13"/>
      <c r="DS88" s="12">
        <v>0</v>
      </c>
      <c r="DT88" s="13"/>
      <c r="DU88" s="12">
        <v>0</v>
      </c>
      <c r="DV88" s="13"/>
      <c r="DW88" s="12">
        <v>0</v>
      </c>
      <c r="DX88" s="13"/>
      <c r="DY88" s="12">
        <v>0</v>
      </c>
      <c r="DZ88" s="13"/>
      <c r="EA88" s="12">
        <v>0</v>
      </c>
      <c r="EB88" s="13"/>
      <c r="EC88" s="12">
        <v>0</v>
      </c>
      <c r="ED88" s="13"/>
      <c r="EE88" s="12">
        <v>0</v>
      </c>
      <c r="EF88" s="13"/>
      <c r="EG88" s="12">
        <v>0</v>
      </c>
      <c r="EH88" s="13"/>
      <c r="EI88" s="12">
        <v>0</v>
      </c>
      <c r="EJ88" s="13"/>
      <c r="EK88" s="5">
        <v>1</v>
      </c>
      <c r="EL88" s="5">
        <v>0</v>
      </c>
      <c r="EM88" s="5">
        <v>1</v>
      </c>
      <c r="EN88" s="6" t="s">
        <v>962</v>
      </c>
      <c r="EO88" s="5">
        <v>0</v>
      </c>
      <c r="EP88" s="5">
        <v>0</v>
      </c>
      <c r="EQ88" s="5">
        <v>0</v>
      </c>
      <c r="ER88" s="5">
        <v>0</v>
      </c>
      <c r="ES88" s="5">
        <v>0</v>
      </c>
      <c r="ET88" s="5">
        <v>0</v>
      </c>
      <c r="EU88" s="5">
        <v>0</v>
      </c>
      <c r="EV88" s="5">
        <v>0</v>
      </c>
      <c r="EW88" s="5">
        <v>0</v>
      </c>
      <c r="EX88" s="5">
        <v>0</v>
      </c>
      <c r="EY88" s="5">
        <v>0</v>
      </c>
      <c r="EZ88" s="5">
        <v>0</v>
      </c>
      <c r="FA88" s="5">
        <v>0</v>
      </c>
      <c r="FB88" s="5">
        <v>0</v>
      </c>
      <c r="FC88" s="5">
        <v>0</v>
      </c>
      <c r="FD88" s="5">
        <v>0</v>
      </c>
      <c r="FE88" s="5">
        <v>0</v>
      </c>
      <c r="FF88" s="5">
        <v>0</v>
      </c>
      <c r="FG88" s="5">
        <v>0</v>
      </c>
      <c r="FH88" s="5">
        <v>0</v>
      </c>
      <c r="FI88" s="5">
        <v>0</v>
      </c>
      <c r="FJ88" s="5">
        <v>0</v>
      </c>
      <c r="FK88" s="5">
        <v>0</v>
      </c>
      <c r="FL88" s="6" t="s">
        <v>962</v>
      </c>
      <c r="FM88" s="5">
        <v>5</v>
      </c>
      <c r="FN88" s="5">
        <v>5</v>
      </c>
      <c r="FO88" s="5">
        <v>5</v>
      </c>
      <c r="FP88" s="5">
        <v>5</v>
      </c>
      <c r="FQ88" s="5">
        <v>5</v>
      </c>
      <c r="FR88" s="5">
        <v>5</v>
      </c>
      <c r="FS88" s="14">
        <f>IF(COUNTBLANK(FM88:FR88)&gt;0, "", AVERAGE(FM88:FR88))</f>
        <v>5</v>
      </c>
      <c r="FT88" s="6" t="s">
        <v>962</v>
      </c>
      <c r="FU88" s="5">
        <v>0</v>
      </c>
      <c r="FV88" s="5">
        <v>0</v>
      </c>
      <c r="FW88" s="5">
        <v>0</v>
      </c>
      <c r="FX88" s="5">
        <v>1</v>
      </c>
      <c r="FY88" s="5">
        <v>0</v>
      </c>
      <c r="FZ88" s="5">
        <v>0</v>
      </c>
      <c r="GA88" s="5">
        <v>0</v>
      </c>
      <c r="GB88" s="5">
        <v>0</v>
      </c>
      <c r="GC88" s="5">
        <v>0</v>
      </c>
      <c r="GD88" s="5">
        <v>0</v>
      </c>
      <c r="GE88" s="5">
        <f>IF(COUNTBLANK(FU88:GC88)&gt;0, "", SUM(FU88:GC88))</f>
        <v>1</v>
      </c>
      <c r="GF88" s="6" t="s">
        <v>962</v>
      </c>
      <c r="GG88" s="5">
        <v>0</v>
      </c>
      <c r="GH88" s="5">
        <v>0</v>
      </c>
      <c r="GI88" s="5">
        <v>0</v>
      </c>
      <c r="GJ88" s="5">
        <v>0</v>
      </c>
      <c r="GK88" s="5">
        <v>0</v>
      </c>
      <c r="GL88" s="5">
        <v>0</v>
      </c>
      <c r="GM88" s="5">
        <v>0</v>
      </c>
      <c r="GN88" s="5">
        <f>IF(COUNTBLANK(GG88:GM88)&gt;0, "", SUM(GG88:GM88))</f>
        <v>0</v>
      </c>
      <c r="GO88" s="6" t="s">
        <v>962</v>
      </c>
      <c r="GP88" s="5">
        <v>1</v>
      </c>
      <c r="GQ88" s="5">
        <v>5</v>
      </c>
      <c r="GR88" s="5">
        <v>4</v>
      </c>
      <c r="GS88" s="5">
        <v>5</v>
      </c>
      <c r="GT88" s="5">
        <v>4</v>
      </c>
      <c r="GU88" s="5">
        <v>5</v>
      </c>
      <c r="GV88" s="5">
        <v>4</v>
      </c>
      <c r="GW88" s="5">
        <v>5</v>
      </c>
      <c r="GX88" s="5">
        <v>4</v>
      </c>
      <c r="GY88" s="5">
        <v>5</v>
      </c>
      <c r="GZ88" s="5">
        <v>5</v>
      </c>
      <c r="HA88" s="5">
        <v>5</v>
      </c>
      <c r="HB88" s="5">
        <v>5</v>
      </c>
      <c r="HC88" s="5">
        <v>5</v>
      </c>
      <c r="HD88" s="5">
        <v>4</v>
      </c>
      <c r="HE88" s="5">
        <v>3</v>
      </c>
      <c r="HF88" s="5">
        <v>5</v>
      </c>
      <c r="HG88" s="5">
        <v>4</v>
      </c>
      <c r="HH88" s="5">
        <v>5</v>
      </c>
      <c r="HI88" s="5">
        <f>IF(COUNTBLANK(GQ88:HH88)&gt;0, "", SUM(GQ88:HH88))</f>
        <v>82</v>
      </c>
      <c r="HJ88" s="6" t="s">
        <v>962</v>
      </c>
      <c r="HK88" s="5">
        <v>2</v>
      </c>
      <c r="HL88" s="5">
        <v>3</v>
      </c>
      <c r="HM88" s="5">
        <v>0</v>
      </c>
      <c r="HN88" s="5">
        <v>1</v>
      </c>
      <c r="HO88" s="5">
        <v>2</v>
      </c>
      <c r="HP88" s="5">
        <v>2</v>
      </c>
      <c r="HQ88" s="5">
        <v>0</v>
      </c>
      <c r="HR88" s="5">
        <v>3</v>
      </c>
      <c r="HS88" s="5">
        <v>1</v>
      </c>
      <c r="HT88" s="5">
        <v>0</v>
      </c>
      <c r="HU88" s="5">
        <v>3</v>
      </c>
      <c r="HV88" s="5">
        <v>3</v>
      </c>
      <c r="HW88" s="5">
        <v>0</v>
      </c>
      <c r="HX88" s="5">
        <v>3</v>
      </c>
      <c r="HY88" s="5">
        <v>0</v>
      </c>
      <c r="HZ88" s="5">
        <v>2</v>
      </c>
      <c r="IA88" s="5">
        <v>2</v>
      </c>
      <c r="IB88" s="5">
        <v>2</v>
      </c>
      <c r="IC88" s="5">
        <v>0</v>
      </c>
      <c r="ID88" s="5">
        <v>1</v>
      </c>
      <c r="IE88" s="5">
        <v>1</v>
      </c>
      <c r="IF88" s="5">
        <v>0</v>
      </c>
      <c r="IG88" s="5">
        <v>0</v>
      </c>
      <c r="IH88" s="5">
        <v>2</v>
      </c>
      <c r="II88" s="5">
        <v>0</v>
      </c>
      <c r="IJ88" s="5">
        <f>IF(COUNTA(HK88:II88)=0, "", SUM(HK88,HL88,HN88,HO88,HP88,HU88,HV88,HX88,HZ88,IA88,IB88,IH88))</f>
        <v>27</v>
      </c>
      <c r="IK88" s="5">
        <f>IF(COUNTA(HK88:II88)=0, "", SUM(HM88,HQ88,HR88,HS88,HT88,HW88,HY88,IC88,ID88,IE88,IF88,IG88,II88))</f>
        <v>6</v>
      </c>
      <c r="IL88" s="5">
        <v>3</v>
      </c>
      <c r="IM88" s="5">
        <v>3</v>
      </c>
      <c r="IN88" s="5">
        <v>0</v>
      </c>
      <c r="IO88" s="5">
        <v>2</v>
      </c>
      <c r="IP88" s="5">
        <v>2</v>
      </c>
      <c r="IQ88" s="5">
        <v>3</v>
      </c>
      <c r="IR88" s="5">
        <v>0</v>
      </c>
      <c r="IS88" s="5">
        <v>3</v>
      </c>
      <c r="IT88" s="5">
        <v>1</v>
      </c>
      <c r="IU88" s="5">
        <v>0</v>
      </c>
      <c r="IV88" s="5">
        <v>3</v>
      </c>
      <c r="IW88" s="5">
        <v>3</v>
      </c>
      <c r="IX88" s="5">
        <v>0</v>
      </c>
      <c r="IY88" s="5">
        <v>2</v>
      </c>
      <c r="IZ88" s="5">
        <v>0</v>
      </c>
      <c r="JA88" s="5">
        <v>3</v>
      </c>
      <c r="JB88" s="5">
        <v>2</v>
      </c>
      <c r="JC88" s="5">
        <v>3</v>
      </c>
      <c r="JD88" s="5">
        <v>0</v>
      </c>
      <c r="JE88" s="5">
        <v>0</v>
      </c>
      <c r="JF88" s="5">
        <v>1</v>
      </c>
      <c r="JG88" s="5">
        <v>0</v>
      </c>
      <c r="JH88" s="5">
        <v>0</v>
      </c>
      <c r="JI88" s="5">
        <v>2</v>
      </c>
      <c r="JJ88" s="5">
        <v>0</v>
      </c>
      <c r="JK88" s="5">
        <f>IF(COUNTA(IL88:JJ88)=0, "", SUM(IL88,IM88,IO88,IP88,IQ88,IV88,IW88,IY88,JA88,JB88,JC88,JI88))</f>
        <v>31</v>
      </c>
      <c r="JL88" s="5">
        <f>IF(COUNTA(IL88:JJ88)=0, "", SUM(IN88,IR88,IS88,IT88,IU88,IX88,IZ88,JD88,JE88,JF88,JG88,JH88,JJ88))</f>
        <v>5</v>
      </c>
      <c r="JM88" s="6" t="s">
        <v>962</v>
      </c>
      <c r="JN88" s="5">
        <v>2</v>
      </c>
      <c r="JO88" s="5">
        <v>1</v>
      </c>
      <c r="JP88" s="5">
        <v>2</v>
      </c>
      <c r="JQ88" s="5">
        <v>1</v>
      </c>
      <c r="JR88" s="5">
        <v>1</v>
      </c>
      <c r="JS88" s="5">
        <v>1</v>
      </c>
      <c r="JT88" s="5">
        <v>2</v>
      </c>
      <c r="JU88" s="5">
        <v>1</v>
      </c>
      <c r="JV88" s="5">
        <v>2</v>
      </c>
      <c r="JW88" s="5">
        <v>1</v>
      </c>
      <c r="JX88" s="5">
        <v>2</v>
      </c>
      <c r="JY88" s="5">
        <v>1</v>
      </c>
      <c r="JZ88" s="5">
        <v>2</v>
      </c>
      <c r="KA88" s="5">
        <v>1</v>
      </c>
      <c r="KB88" s="5">
        <v>1</v>
      </c>
      <c r="KC88" s="5">
        <v>1</v>
      </c>
      <c r="KD88" s="5">
        <v>2</v>
      </c>
      <c r="KE88" s="5">
        <v>2</v>
      </c>
      <c r="KF88" s="5">
        <v>1</v>
      </c>
      <c r="KG88" s="5">
        <v>1</v>
      </c>
      <c r="KH88" s="5">
        <v>1</v>
      </c>
      <c r="KI88" s="5">
        <v>2</v>
      </c>
      <c r="KJ88" s="5">
        <v>1</v>
      </c>
      <c r="KK88" s="5">
        <v>1</v>
      </c>
      <c r="KL88" s="5">
        <v>1</v>
      </c>
      <c r="KM88" s="5">
        <v>1</v>
      </c>
      <c r="KN88" s="5">
        <v>1</v>
      </c>
      <c r="KO88" s="5">
        <v>1</v>
      </c>
      <c r="KP88" s="5">
        <v>1</v>
      </c>
      <c r="KQ88" s="5">
        <v>2</v>
      </c>
      <c r="KR88" s="5">
        <v>1</v>
      </c>
      <c r="KS88" s="5">
        <v>1</v>
      </c>
      <c r="KT88" s="5">
        <v>1</v>
      </c>
      <c r="KU88" s="5">
        <v>2</v>
      </c>
      <c r="KV88" s="5">
        <v>2</v>
      </c>
      <c r="KW88" s="5">
        <v>1</v>
      </c>
      <c r="KX88" s="5">
        <f>IF(COUNTA(JN88:KW88)=0, "", SUM(JN88:KW88))</f>
        <v>48</v>
      </c>
      <c r="KY88" s="5">
        <f>IF(COUNTA(JN88:KW88)=0, "", SUM(JX88,JY88,KH88,KJ88,KL88,KP88))</f>
        <v>7</v>
      </c>
      <c r="KZ88" s="5">
        <f>IF(COUNTA(JN88:KW88)=0, "", SUM(JZ88,KE88,KG88,KM88,KT88))</f>
        <v>7</v>
      </c>
      <c r="LA88" s="5">
        <f>IF(COUNTA(JN88:KW88)=0, "", SUM(JP88,KA88,KF88,KK88,KN88,KS88))</f>
        <v>7</v>
      </c>
      <c r="LB88" s="5">
        <f>IF(COUNTA(JN88:KW88)=0, "", SUM(JO88,JS88,JU88,JW88,KD88,KU88))</f>
        <v>8</v>
      </c>
      <c r="LC88" s="5">
        <f>IF(COUNTA(JN88:KW88)=0, "", SUM(KB88,KC88,KI88,KO88,KQ88,KR88,KV88,KW88))</f>
        <v>11</v>
      </c>
      <c r="LD88" s="5">
        <f>IF(COUNTA(JN88:KW88)=0, "", SUM(JN88,JQ88,JR88,JT88,JV88))</f>
        <v>8</v>
      </c>
      <c r="LE88" s="6">
        <v>44312</v>
      </c>
      <c r="LF88" s="5">
        <v>10</v>
      </c>
      <c r="LG88" s="5">
        <v>10</v>
      </c>
      <c r="LH88" s="5">
        <v>0</v>
      </c>
      <c r="LI88" s="5">
        <v>0</v>
      </c>
      <c r="LJ88" s="5">
        <v>0</v>
      </c>
      <c r="LK88" s="5">
        <v>0</v>
      </c>
      <c r="LL88" s="5">
        <v>0</v>
      </c>
      <c r="LM88" s="5">
        <v>0</v>
      </c>
      <c r="LN88" s="5">
        <v>0</v>
      </c>
      <c r="LO88" s="5">
        <v>0</v>
      </c>
      <c r="LP88" s="5">
        <v>0</v>
      </c>
      <c r="LQ88" s="5">
        <v>0</v>
      </c>
      <c r="LR88" s="5">
        <v>0</v>
      </c>
      <c r="LS88" s="5">
        <v>0</v>
      </c>
      <c r="LT88" s="5">
        <v>10</v>
      </c>
      <c r="LU88" s="5">
        <v>0</v>
      </c>
      <c r="LV88" s="5">
        <v>10</v>
      </c>
      <c r="LW88" s="5">
        <v>10</v>
      </c>
      <c r="LX88" s="5">
        <v>20</v>
      </c>
      <c r="LY88" s="5">
        <v>10</v>
      </c>
      <c r="LZ88" s="5">
        <v>20</v>
      </c>
      <c r="MA88" s="5">
        <v>0</v>
      </c>
      <c r="MB88" s="5">
        <v>0</v>
      </c>
      <c r="MC88" s="5">
        <v>0</v>
      </c>
      <c r="MD88" s="5">
        <v>0</v>
      </c>
      <c r="ME88" s="5">
        <v>0</v>
      </c>
      <c r="MF88" s="5">
        <v>0</v>
      </c>
      <c r="MG88" s="5">
        <v>0</v>
      </c>
      <c r="MH88" s="5">
        <f>IF(COUNTBLANK(LF88:MG88)&gt;0, "", AVERAGE(LF88:MG88))</f>
        <v>3.5714285714285716</v>
      </c>
      <c r="MI88" s="5">
        <f>IF(COUNTA(LF88:MG88)=0, "", AVERAGE(LG88,LS88,LT88,LU88,LV88,LW88,LY88,MA88,MB88))</f>
        <v>5.5555555555555554</v>
      </c>
      <c r="MJ88" s="5">
        <f>IF(COUNTA(LF88:MG88)=0, "", AVERAGE(LH88,LI88,LJ88,LK88,LM88,LO88,MD88,ME88))</f>
        <v>0</v>
      </c>
      <c r="MK88" s="5">
        <f>IF(COUNTA(LF88:MG88)=0, "", AVERAGE(LL88,LP88,LQ88,LR88,MF88,MG88))</f>
        <v>0</v>
      </c>
      <c r="ML88" s="6" t="s">
        <v>962</v>
      </c>
      <c r="MM88" s="5">
        <v>3</v>
      </c>
      <c r="MN88" s="5">
        <v>1</v>
      </c>
      <c r="MO88" s="5">
        <v>2</v>
      </c>
      <c r="MP88" s="5">
        <v>2</v>
      </c>
      <c r="MQ88" s="5">
        <v>1</v>
      </c>
      <c r="MR88" s="5">
        <v>1</v>
      </c>
      <c r="MS88" s="5">
        <v>1</v>
      </c>
      <c r="MT88" s="5">
        <v>2</v>
      </c>
      <c r="MU88" s="5">
        <v>1</v>
      </c>
      <c r="MV88" s="5">
        <v>1</v>
      </c>
      <c r="MW88" s="5">
        <v>1</v>
      </c>
      <c r="MX88" s="5">
        <v>1</v>
      </c>
      <c r="MY88" s="5">
        <v>1</v>
      </c>
      <c r="MZ88" s="5">
        <v>2</v>
      </c>
      <c r="NA88" s="5">
        <v>2</v>
      </c>
      <c r="NB88" s="5">
        <v>2</v>
      </c>
      <c r="NC88" s="5">
        <v>2</v>
      </c>
      <c r="ND88" s="5">
        <v>1</v>
      </c>
      <c r="NE88" s="5">
        <v>1</v>
      </c>
      <c r="NF88" s="5">
        <v>1</v>
      </c>
      <c r="NG88" s="5">
        <f>IF(COUNTA(MM88:NF88)=0, "", SUM(MM88:NF88))</f>
        <v>29</v>
      </c>
      <c r="NH88" s="6" t="s">
        <v>962</v>
      </c>
      <c r="NI88" s="5">
        <v>2</v>
      </c>
      <c r="NJ88" s="5">
        <v>1</v>
      </c>
      <c r="NK88" s="5">
        <v>5</v>
      </c>
      <c r="NL88" s="5">
        <v>4</v>
      </c>
      <c r="NM88" s="5">
        <v>2</v>
      </c>
      <c r="NN88" s="5">
        <v>2</v>
      </c>
      <c r="NO88" s="5">
        <v>2</v>
      </c>
      <c r="NP88" s="5">
        <v>3</v>
      </c>
      <c r="NQ88" s="5">
        <v>5</v>
      </c>
      <c r="NR88" s="5">
        <v>3</v>
      </c>
      <c r="NS88" s="5">
        <v>5</v>
      </c>
      <c r="NT88" s="5">
        <v>2</v>
      </c>
      <c r="NU88" s="5">
        <v>5</v>
      </c>
      <c r="NV88" s="5">
        <v>5</v>
      </c>
      <c r="NW88" s="5">
        <v>4</v>
      </c>
      <c r="NX88" s="5">
        <v>1</v>
      </c>
      <c r="NY88" s="5">
        <v>1</v>
      </c>
      <c r="NZ88" s="5">
        <v>5</v>
      </c>
      <c r="OA88" s="5">
        <v>1</v>
      </c>
      <c r="OB88" s="5">
        <v>4</v>
      </c>
      <c r="OC88" s="5">
        <v>5</v>
      </c>
      <c r="OD88" s="5">
        <v>1</v>
      </c>
      <c r="OE88" s="5">
        <v>1</v>
      </c>
      <c r="OF88" s="5">
        <v>1</v>
      </c>
      <c r="OG88" s="5">
        <v>4</v>
      </c>
      <c r="OH88" s="5">
        <v>1</v>
      </c>
      <c r="OI88" s="5">
        <v>1</v>
      </c>
      <c r="OJ88" s="5">
        <v>4</v>
      </c>
      <c r="OK88" s="5">
        <f>IF(COUNTA(NI88:OJ88)=0, "", SUM(NK88,NP88,NS88,NW88,OC88,OG88,OJ88))</f>
        <v>30</v>
      </c>
      <c r="OL88" s="5">
        <f>IF(COUNTA(NI88:OJ88)=0, "", SUM(NJ88,NL88,NQ88,NV88,NZ88,OB88,OD88))</f>
        <v>25</v>
      </c>
      <c r="OM88" s="5">
        <f>IF(COUNTA(NI88:OJ88)=0, "", SUM(NN88,NR88,NU88,NY88,OA88,OF88,OI88))</f>
        <v>14</v>
      </c>
      <c r="ON88" s="5">
        <f>IF(COUNTA(NI88:OJ88)=0, "", SUM(NI88,NM88,NO88,NT88,NX88,OE88,OH88))</f>
        <v>11</v>
      </c>
      <c r="OO88" s="11" t="s">
        <v>1109</v>
      </c>
      <c r="OP88" s="11">
        <v>3</v>
      </c>
      <c r="OQ88" s="6">
        <v>45231</v>
      </c>
      <c r="OR88" s="5">
        <v>0</v>
      </c>
      <c r="OS88" s="5">
        <v>0</v>
      </c>
      <c r="OT88" s="5">
        <v>0</v>
      </c>
      <c r="OU88" s="5">
        <v>0</v>
      </c>
      <c r="OV88" s="5">
        <v>0</v>
      </c>
      <c r="OW88" s="5">
        <v>0</v>
      </c>
      <c r="OX88" s="5">
        <v>0</v>
      </c>
      <c r="OY88" s="5">
        <v>0</v>
      </c>
      <c r="OZ88" s="5">
        <v>0</v>
      </c>
      <c r="PA88" s="5">
        <v>0</v>
      </c>
      <c r="PB88" s="5">
        <v>0</v>
      </c>
      <c r="PC88" s="5">
        <v>0</v>
      </c>
      <c r="PD88" s="5">
        <v>0</v>
      </c>
      <c r="PE88" s="5">
        <v>0</v>
      </c>
      <c r="PF88" s="5">
        <v>0</v>
      </c>
      <c r="PG88" s="5">
        <v>0</v>
      </c>
      <c r="PH88" s="5">
        <v>0</v>
      </c>
      <c r="PI88" s="5">
        <v>0</v>
      </c>
      <c r="PJ88" s="5">
        <v>0</v>
      </c>
      <c r="PK88" s="5">
        <v>0</v>
      </c>
      <c r="PL88" s="5">
        <v>0</v>
      </c>
      <c r="PM88" s="5">
        <v>0</v>
      </c>
      <c r="PN88" s="5">
        <v>0</v>
      </c>
      <c r="PO88" s="5">
        <v>0</v>
      </c>
      <c r="PP88" s="5">
        <v>0</v>
      </c>
      <c r="PQ88" s="5">
        <v>0</v>
      </c>
      <c r="PR88" s="5">
        <v>0</v>
      </c>
      <c r="PS88" s="5">
        <v>0</v>
      </c>
      <c r="PT88" s="5">
        <f>IF(COUNTBLANK(OR88:PS88)&gt;0, "", AVERAGE(OR88:PS88))</f>
        <v>0</v>
      </c>
      <c r="PU88" s="5">
        <f>IF(COUNTA(OR88:PS88)=0, "", AVERAGE(OS88,PE88,PF88,PG88,PH88,PI88,PK88,PM88,PN88))</f>
        <v>0</v>
      </c>
      <c r="PV88" s="5">
        <f>IF(COUNTA(OR88:PS88)=0, "", AVERAGE(OT88,OU88,OV88,OW88,OY88,PA88,PP88,PQ88))</f>
        <v>0</v>
      </c>
      <c r="PW88" s="5">
        <f>IF(COUNTA(OR88:PS88)=0, "", AVERAGE(OX88,PB88,PC88,PD88,PR88,PS88))</f>
        <v>0</v>
      </c>
      <c r="PX88" s="6" t="s">
        <v>1110</v>
      </c>
      <c r="PY88" s="5">
        <v>0</v>
      </c>
      <c r="PZ88" s="5">
        <v>0</v>
      </c>
      <c r="QA88" s="5">
        <v>1</v>
      </c>
      <c r="QB88" s="5">
        <v>1</v>
      </c>
      <c r="QC88" s="5">
        <v>0</v>
      </c>
      <c r="QD88" s="5">
        <v>0</v>
      </c>
      <c r="QE88" s="5">
        <v>2</v>
      </c>
      <c r="QF88" s="5">
        <v>1</v>
      </c>
      <c r="QG88" s="5">
        <v>0</v>
      </c>
      <c r="QH88" s="5">
        <v>0</v>
      </c>
      <c r="QI88" s="5">
        <f>IF(COUNTBLANK(PY88:QG88)&gt;0, "", SUM(PY88:QG88))</f>
        <v>5</v>
      </c>
      <c r="QJ88" s="6"/>
      <c r="QK88" s="5"/>
      <c r="QL88" s="5"/>
      <c r="QM88" s="5"/>
      <c r="QN88" s="5"/>
      <c r="QO88" s="5"/>
      <c r="QP88" s="5"/>
      <c r="QQ88" s="5"/>
      <c r="QR88" s="5"/>
      <c r="QS88" s="5"/>
      <c r="QT88" s="5"/>
      <c r="QU88" s="5" t="str">
        <f>IF(COUNTBLANK(QK88:QS88)&gt;0, "", SUM(QK88:QS88))</f>
        <v/>
      </c>
      <c r="QV88" s="6" t="s">
        <v>1111</v>
      </c>
      <c r="QW88" s="5">
        <v>0</v>
      </c>
      <c r="QX88" s="5">
        <v>0</v>
      </c>
      <c r="QY88" s="5">
        <v>2</v>
      </c>
      <c r="QZ88" s="5">
        <v>1</v>
      </c>
      <c r="RA88" s="5">
        <v>1</v>
      </c>
      <c r="RB88" s="5">
        <v>0</v>
      </c>
      <c r="RC88" s="5">
        <v>0</v>
      </c>
      <c r="RD88" s="5">
        <v>0</v>
      </c>
      <c r="RE88" s="5">
        <v>0</v>
      </c>
      <c r="RF88" s="5">
        <v>0</v>
      </c>
      <c r="RG88" s="5">
        <f>IF(COUNTBLANK(QW88:RE88)&gt;0, "", SUM(QW88:RE88))</f>
        <v>4</v>
      </c>
      <c r="RH88" s="6" t="s">
        <v>1110</v>
      </c>
      <c r="RI88" s="5">
        <v>1</v>
      </c>
      <c r="RJ88" s="5">
        <v>1</v>
      </c>
      <c r="RK88" s="5">
        <v>1</v>
      </c>
      <c r="RL88" s="5">
        <v>1</v>
      </c>
      <c r="RM88" s="5">
        <v>1</v>
      </c>
      <c r="RN88" s="5">
        <v>0</v>
      </c>
      <c r="RO88" s="5">
        <v>1</v>
      </c>
      <c r="RP88" s="5">
        <f>IF(COUNTBLANK(RI88:RO88)&gt;0, "", SUM(RI88:RO88))</f>
        <v>6</v>
      </c>
      <c r="RQ88" s="6"/>
      <c r="RR88" s="5"/>
      <c r="RS88" s="5"/>
      <c r="RT88" s="5"/>
      <c r="RU88" s="5"/>
      <c r="RV88" s="5"/>
      <c r="RW88" s="5"/>
      <c r="RX88" s="5"/>
      <c r="RY88" s="5" t="str">
        <f>IF(COUNTBLANK(RR88:RX88)&gt;0, "", SUM(RR88:RX88))</f>
        <v/>
      </c>
      <c r="RZ88" s="6" t="s">
        <v>1111</v>
      </c>
      <c r="SA88" s="5">
        <v>0</v>
      </c>
      <c r="SB88" s="5">
        <v>0</v>
      </c>
      <c r="SC88" s="5">
        <v>0</v>
      </c>
      <c r="SD88" s="5">
        <v>0</v>
      </c>
      <c r="SE88" s="5">
        <v>0</v>
      </c>
      <c r="SF88" s="5">
        <v>0</v>
      </c>
      <c r="SG88" s="5">
        <v>1</v>
      </c>
      <c r="SH88" s="5">
        <f>IF(COUNTBLANK(SA88:SG88)&gt;0, "", SUM(SA88:SG88))</f>
        <v>1</v>
      </c>
      <c r="SI88" s="6" t="s">
        <v>1110</v>
      </c>
      <c r="SJ88" s="5">
        <v>3</v>
      </c>
      <c r="SK88" s="5">
        <v>2</v>
      </c>
      <c r="SL88" s="5">
        <v>4</v>
      </c>
      <c r="SM88" s="5">
        <v>4</v>
      </c>
      <c r="SN88" s="5">
        <v>3</v>
      </c>
      <c r="SO88" s="5">
        <v>3</v>
      </c>
      <c r="SP88" s="12">
        <v>3</v>
      </c>
      <c r="SQ88" s="5">
        <v>1</v>
      </c>
      <c r="SR88" s="5">
        <v>4</v>
      </c>
      <c r="SS88" s="5">
        <v>4</v>
      </c>
      <c r="ST88" s="5">
        <v>4</v>
      </c>
      <c r="SU88" s="5">
        <v>5</v>
      </c>
      <c r="SV88" s="5">
        <v>5</v>
      </c>
      <c r="SW88" s="5">
        <v>4</v>
      </c>
      <c r="SX88" s="5">
        <v>5</v>
      </c>
      <c r="SY88" s="5">
        <v>5</v>
      </c>
      <c r="SZ88" s="5">
        <v>1</v>
      </c>
      <c r="TA88" s="5">
        <v>3</v>
      </c>
      <c r="TB88" s="5">
        <v>5</v>
      </c>
      <c r="TC88" s="5">
        <f>IF(COUNTBLANK(SJ88:TB88)&gt;0, "", SUM(SJ88:TB88))</f>
        <v>68</v>
      </c>
      <c r="TD88" s="5">
        <f>IF(COUNTBLANK(SJ88:TB88)&gt;0, "", SUM(SL88,SO88,SR88,SS88,ST88,SU88,SV88,SX88,SY88,TB88))</f>
        <v>44</v>
      </c>
      <c r="TE88" s="5">
        <f>IF(COUNTBLANK(SJ88:TB88)&gt;0, "", SUM(SJ88,SK88,SM88,SN88,SQ88,SW88,SZ88,TA88))</f>
        <v>21</v>
      </c>
      <c r="TF88" s="6"/>
      <c r="TG88" s="5"/>
      <c r="TH88" s="5"/>
      <c r="TI88" s="5"/>
      <c r="TJ88" s="5"/>
      <c r="TK88" s="5"/>
      <c r="TL88" s="5"/>
      <c r="TM88" s="5"/>
      <c r="TN88" s="5"/>
      <c r="TO88" s="5"/>
      <c r="TP88" s="5"/>
      <c r="TQ88" s="5"/>
      <c r="TR88" s="5"/>
      <c r="TS88" s="5"/>
      <c r="TT88" s="5"/>
      <c r="TU88" s="5"/>
      <c r="TV88" s="5"/>
      <c r="TW88" s="5"/>
      <c r="TX88" s="5"/>
      <c r="TY88" s="5"/>
      <c r="TZ88" s="5" t="str">
        <f>IF(COUNTBLANK(TG88:TY88)&gt;0, "", SUM(TG88:TY88))</f>
        <v/>
      </c>
      <c r="UA88" s="5" t="str">
        <f>IF(COUNTBLANK(TG88:TY88)&gt;0, "", SUM(TI88,TL88,TO88,TP88,TQ88,TR88,TS88,TU88,TV88,TY88))</f>
        <v/>
      </c>
      <c r="UB88" s="5" t="str">
        <f>IF(COUNTBLANK(TG88:TY88)&gt;0, "", SUM(TG88,TH88,TJ88,TK88,TN88,TT88,TW88,TX88))</f>
        <v/>
      </c>
      <c r="UC88" s="6" t="s">
        <v>1111</v>
      </c>
      <c r="UD88" s="5">
        <v>5</v>
      </c>
      <c r="UE88" s="5">
        <v>3</v>
      </c>
      <c r="UF88" s="5">
        <v>4</v>
      </c>
      <c r="UG88" s="5">
        <v>4</v>
      </c>
      <c r="UH88" s="5">
        <v>2</v>
      </c>
      <c r="UI88" s="5">
        <v>5</v>
      </c>
      <c r="UJ88" s="5">
        <v>4</v>
      </c>
      <c r="UK88" s="5">
        <v>2</v>
      </c>
      <c r="UL88" s="5">
        <v>5</v>
      </c>
      <c r="UM88" s="5">
        <v>3</v>
      </c>
      <c r="UN88" s="5">
        <v>5</v>
      </c>
      <c r="UO88" s="5">
        <v>5</v>
      </c>
      <c r="UP88" s="5">
        <v>4</v>
      </c>
      <c r="UQ88" s="5">
        <v>4</v>
      </c>
      <c r="UR88" s="5">
        <v>5</v>
      </c>
      <c r="US88" s="5">
        <v>5</v>
      </c>
      <c r="UT88" s="5">
        <v>1</v>
      </c>
      <c r="UU88" s="5">
        <v>5</v>
      </c>
      <c r="UV88" s="5">
        <v>5</v>
      </c>
      <c r="UW88" s="5">
        <f>IF(COUNTBLANK(UD88:UV88)&gt;0, "", SUM(UD88:UV88))</f>
        <v>76</v>
      </c>
      <c r="UX88" s="5">
        <f>IF(COUNTBLANK(UD88:UV88)&gt;0, "", SUM(UF88,UI88,UL88,UM88,UN88,UO88,UP88,UR88,US88,UV88))</f>
        <v>46</v>
      </c>
      <c r="UY88" s="5">
        <f>IF(COUNTBLANK(UD88:UV88)&gt;0, "", SUM(UD88,UE88,UG88,UH88,UK88,UQ88,UT88,UU88))</f>
        <v>26</v>
      </c>
      <c r="UZ88" s="6">
        <v>45413.922002314823</v>
      </c>
      <c r="VA88" s="6">
        <v>45378</v>
      </c>
      <c r="VB88" s="5">
        <v>1</v>
      </c>
      <c r="VC88" s="5">
        <v>1</v>
      </c>
      <c r="VE88" s="5">
        <v>39</v>
      </c>
      <c r="VF88" s="5">
        <v>2100</v>
      </c>
      <c r="VG88" s="5">
        <v>1</v>
      </c>
      <c r="VH88" s="5">
        <v>1</v>
      </c>
      <c r="VI88" s="5"/>
      <c r="VK88" s="5">
        <v>1</v>
      </c>
      <c r="VL88" s="5"/>
      <c r="VN88" s="6" t="s">
        <v>1112</v>
      </c>
      <c r="VO88" s="5">
        <v>0</v>
      </c>
      <c r="VP88" s="5">
        <v>0</v>
      </c>
      <c r="VQ88" s="5">
        <v>0</v>
      </c>
      <c r="VR88" s="5">
        <v>0</v>
      </c>
      <c r="VS88" s="5">
        <v>2</v>
      </c>
      <c r="VT88" s="5">
        <v>0</v>
      </c>
      <c r="VU88" s="5">
        <v>0</v>
      </c>
      <c r="VV88" s="5">
        <v>0</v>
      </c>
      <c r="VW88" s="5">
        <v>0</v>
      </c>
      <c r="VX88" s="5">
        <v>0</v>
      </c>
      <c r="VY88" s="5">
        <v>0</v>
      </c>
      <c r="VZ88" s="5">
        <v>0</v>
      </c>
      <c r="WA88" s="5">
        <v>0</v>
      </c>
      <c r="WB88" s="5">
        <v>0</v>
      </c>
      <c r="WC88" s="5">
        <v>0</v>
      </c>
      <c r="WD88" s="5">
        <v>0</v>
      </c>
      <c r="WE88" s="5">
        <v>0</v>
      </c>
      <c r="WF88" s="5">
        <v>0</v>
      </c>
      <c r="WG88" s="5">
        <v>0</v>
      </c>
      <c r="WH88" s="5">
        <v>0</v>
      </c>
      <c r="WI88" s="5">
        <v>0</v>
      </c>
      <c r="WJ88" s="5">
        <v>0</v>
      </c>
      <c r="WK88" s="5">
        <v>0</v>
      </c>
      <c r="WL88" s="5">
        <v>0</v>
      </c>
      <c r="WM88" s="5">
        <v>3</v>
      </c>
      <c r="WN88" s="5">
        <v>3</v>
      </c>
      <c r="WO88" s="5">
        <v>0</v>
      </c>
      <c r="WP88" s="5">
        <v>0</v>
      </c>
      <c r="WQ88" s="5">
        <v>0</v>
      </c>
      <c r="WR88" s="5">
        <f>IF(COUNTBLANK(VO88:WQ88)&gt;0, "", SUM(VQ88:WJ88))</f>
        <v>2</v>
      </c>
      <c r="WS88" s="5">
        <f>IF(COUNTBLANK(VO88:WQ88)&gt;0, "", SUM(VQ88:VZ88))</f>
        <v>2</v>
      </c>
      <c r="WT88" s="5">
        <f>IF(COUNTBLANK(VO88:WQ88)&gt;0, "", SUM(WA88:WL88))</f>
        <v>0</v>
      </c>
      <c r="WU88" s="5">
        <f>IF(COUNTBLANK(VO88:WQ88)&gt;0, "", SUM(WK88:WL88))</f>
        <v>0</v>
      </c>
      <c r="WV88" s="5">
        <f>IF(COUNTA(VO88:WQ88)=0, "", IF(AND(OR(VO88=1, VP88=1), OR(VQ88&gt;=1, VR88&gt;=1, VS88&gt;=1, VT88&gt;=1, VU88&gt;=1), OR(VV88&gt;=1, VW88&gt;=1), COUNTIF(VX88:WD88, "&gt;=1")&gt;=2, COUNTIF(WE88:WJ88, "&gt;=1")&gt;=2, OR(WN88=1, WN88=2), OR(WO88&gt;=1, WP88&gt;=1), WQ88&lt;1), 1, 0))</f>
        <v>0</v>
      </c>
      <c r="WW88" s="5">
        <f>IF(COUNTBLANK(VO88:WQ88)&gt;0, "", SUM(VQ88:VU88))</f>
        <v>2</v>
      </c>
      <c r="WX88" s="5">
        <f>IF(COUNTBLANK(VO88:WQ88)&gt;0, "", SUM(VV88:VW88))</f>
        <v>0</v>
      </c>
      <c r="WY88" s="5">
        <f>IF(COUNTBLANK(VO88:WQ88)&gt;0, "", SUM(VX88:WD88))</f>
        <v>0</v>
      </c>
      <c r="WZ88" s="5">
        <f>IF(COUNTBLANK(VO88:WQ88)&gt;0, "", SUM(WE88:WJ88))</f>
        <v>0</v>
      </c>
      <c r="XA88" s="6" t="s">
        <v>1112</v>
      </c>
      <c r="XB88" s="5">
        <v>0</v>
      </c>
      <c r="XC88" s="5">
        <v>0</v>
      </c>
      <c r="XD88" s="5">
        <v>0</v>
      </c>
      <c r="XE88" s="5">
        <v>2</v>
      </c>
      <c r="XF88" s="5">
        <v>0</v>
      </c>
      <c r="XG88" s="5">
        <v>0</v>
      </c>
      <c r="XH88" s="5">
        <v>0</v>
      </c>
      <c r="XI88" s="5">
        <v>0</v>
      </c>
      <c r="XJ88" s="5">
        <v>0</v>
      </c>
      <c r="XK88" s="5">
        <v>0</v>
      </c>
      <c r="XL88" s="5">
        <f>IF(COUNTBLANK(XB88:XJ88)&gt;0, "", SUM(XB88:XJ88))</f>
        <v>2</v>
      </c>
      <c r="XM88" s="6" t="s">
        <v>1112</v>
      </c>
      <c r="XN88" s="5">
        <v>0</v>
      </c>
      <c r="XO88" s="5">
        <v>0</v>
      </c>
      <c r="XP88" s="5">
        <v>0</v>
      </c>
      <c r="XQ88" s="5">
        <v>0</v>
      </c>
      <c r="XR88" s="5">
        <v>0</v>
      </c>
      <c r="XS88" s="5">
        <v>0</v>
      </c>
      <c r="XT88" s="5">
        <v>0</v>
      </c>
      <c r="XU88" s="5">
        <f>IF(COUNTBLANK(XN88:XT88)&gt;0, "", SUM(XN88:XT88))</f>
        <v>0</v>
      </c>
      <c r="XV88" s="6" t="s">
        <v>1112</v>
      </c>
      <c r="XW88" s="5">
        <v>5</v>
      </c>
      <c r="XX88" s="5">
        <v>5</v>
      </c>
      <c r="XY88" s="5">
        <v>5</v>
      </c>
      <c r="XZ88" s="12">
        <v>3.6</v>
      </c>
      <c r="YA88" s="12">
        <v>3.6</v>
      </c>
      <c r="YB88" s="12">
        <v>3.6</v>
      </c>
      <c r="YC88" s="12">
        <v>5</v>
      </c>
      <c r="YD88" s="12">
        <v>5</v>
      </c>
      <c r="YE88" s="12">
        <v>5</v>
      </c>
      <c r="YF88" s="12">
        <v>3.6</v>
      </c>
      <c r="YG88" s="12">
        <v>4</v>
      </c>
      <c r="YH88" s="12">
        <v>5</v>
      </c>
      <c r="YI88" s="12">
        <v>5</v>
      </c>
      <c r="YJ88" s="12">
        <v>5</v>
      </c>
      <c r="YK88" s="12">
        <v>5</v>
      </c>
      <c r="YL88" s="12">
        <v>3.6</v>
      </c>
      <c r="YM88" s="12">
        <v>2.2999999999999998</v>
      </c>
      <c r="YN88" s="12">
        <v>3.6</v>
      </c>
      <c r="YO88" s="12">
        <v>5</v>
      </c>
      <c r="YP88" s="5">
        <f>IF(COUNTBLANK(XW88:YO88)&gt;0, "", SUM(XW88:YO88))</f>
        <v>82.899999999999991</v>
      </c>
      <c r="YQ88" s="5">
        <f>IF(COUNTBLANK(XW88:YO88)&gt;0, "", SUM(XY88,YC88,YD88,YE88,YJ88,YK88,YL88,YM88))</f>
        <v>35.9</v>
      </c>
      <c r="YR88" s="12">
        <f>IF(COUNTBLANK(XW88:YO88)&gt;0, "", SUM(YF88:YH88))</f>
        <v>12.6</v>
      </c>
      <c r="YS88" s="5">
        <f>IF(COUNTBLANK(XW88:YO88)&gt;0, "", SUM(XW88,XX88,YB88))</f>
        <v>13.6</v>
      </c>
      <c r="YT88" s="12">
        <f>IF(COUNTBLANK(XW88:YO88)&gt;0, "", SUM(XZ88,YA88,YI88,YN88,YO88))</f>
        <v>20.799999999999997</v>
      </c>
      <c r="YU88" s="5">
        <f>IF(COUNTBLANK(XW88:YO88)&gt;0, "", SUM(XY88,XZ88,YA88,YB88,YC88,YF88,YJ88,YN88,YO88))</f>
        <v>38</v>
      </c>
      <c r="YV88" s="5">
        <f>IF(COUNTBLANK(XW88:YO88)&gt;0, "", SUM(XW88,XX88,YK88,YL88,YM88))</f>
        <v>20.900000000000002</v>
      </c>
      <c r="YW88" s="12">
        <f>IF(COUNTBLANK(XW88:YO88)&gt;0, "", SUM(YD88,YE88,YG88,YH88,YI88))</f>
        <v>24</v>
      </c>
      <c r="YX88" s="6">
        <v>45413.922002314823</v>
      </c>
      <c r="YY88" s="5">
        <v>0</v>
      </c>
      <c r="YZ88" s="5">
        <v>0</v>
      </c>
      <c r="ZA88" s="5">
        <v>0</v>
      </c>
      <c r="ZB88" s="5">
        <v>0</v>
      </c>
      <c r="ZC88" s="5">
        <v>0</v>
      </c>
      <c r="ZD88" s="5">
        <v>0</v>
      </c>
      <c r="ZE88" s="5">
        <v>0</v>
      </c>
      <c r="ZF88" s="5">
        <v>0</v>
      </c>
      <c r="ZG88" s="5">
        <v>0</v>
      </c>
      <c r="ZH88" s="5">
        <v>0</v>
      </c>
      <c r="ZI88" s="5">
        <v>0</v>
      </c>
      <c r="ZJ88" s="5">
        <v>0</v>
      </c>
      <c r="ZK88" s="5">
        <v>0</v>
      </c>
      <c r="ZL88" s="5">
        <v>0</v>
      </c>
      <c r="ZM88" s="5">
        <v>0</v>
      </c>
      <c r="ZN88" s="5">
        <v>0</v>
      </c>
      <c r="ZO88" s="5">
        <v>0</v>
      </c>
      <c r="ZP88" s="5">
        <v>0</v>
      </c>
      <c r="ZQ88" s="5">
        <v>0</v>
      </c>
      <c r="ZR88" s="5">
        <v>0</v>
      </c>
      <c r="ZS88" s="5">
        <v>0</v>
      </c>
      <c r="ZT88" s="5">
        <v>0</v>
      </c>
      <c r="ZU88" s="5">
        <v>0</v>
      </c>
      <c r="ZV88" s="5">
        <v>0</v>
      </c>
      <c r="ZW88" s="5">
        <v>0</v>
      </c>
      <c r="ZX88" s="5">
        <v>0</v>
      </c>
      <c r="ZY88" s="5">
        <v>0</v>
      </c>
      <c r="ZZ88" s="5">
        <v>0</v>
      </c>
      <c r="AAA88" s="5">
        <f>IF(COUNTBLANK(YY88:ZZ88)&gt;0, "", AVERAGE(YY88:ZZ88))</f>
        <v>0</v>
      </c>
      <c r="AAB88" s="5">
        <f>IF(COUNTA(YY88:ZZ88)=0, "", AVERAGE(YZ88,ZL88,ZM88,ZN88,ZO88,ZP88,ZR88,ZT88,ZU88))</f>
        <v>0</v>
      </c>
      <c r="AAC88" s="5">
        <f>IF(COUNTA(YY88:ZZ88)=0, "", AVERAGE(ZA88,ZB88,ZC88,ZD88,ZF88,ZH88,ZW88,ZX88))</f>
        <v>0</v>
      </c>
      <c r="AAD88" s="5">
        <f>IF(COUNTA(YY88:ZZ88)=0, "", AVERAGE(ZE88,ZI88,ZJ88,ZK88,ZY88,ZZ88))</f>
        <v>0</v>
      </c>
      <c r="AAE88" s="6" t="s">
        <v>1112</v>
      </c>
      <c r="AAF88" s="5">
        <v>1</v>
      </c>
      <c r="AAG88" s="5">
        <v>1</v>
      </c>
      <c r="AAH88" s="5">
        <v>1</v>
      </c>
      <c r="AAI88" s="5">
        <v>1</v>
      </c>
      <c r="AAJ88" s="5">
        <v>2</v>
      </c>
      <c r="AAK88" s="5">
        <v>1</v>
      </c>
      <c r="AAL88" s="5">
        <v>2</v>
      </c>
      <c r="AAM88" s="5">
        <v>1</v>
      </c>
      <c r="AAN88" s="5">
        <v>1</v>
      </c>
      <c r="AAO88" s="5">
        <v>4</v>
      </c>
      <c r="AAP88" s="5">
        <v>1</v>
      </c>
      <c r="AAQ88" s="5">
        <v>1</v>
      </c>
      <c r="AAR88" s="5">
        <v>2</v>
      </c>
      <c r="AAS88" s="5">
        <v>1</v>
      </c>
      <c r="AAT88" s="5">
        <v>1</v>
      </c>
      <c r="AAU88" s="5">
        <v>4</v>
      </c>
      <c r="AAV88" s="5">
        <v>1</v>
      </c>
      <c r="AAW88" s="5">
        <v>1</v>
      </c>
      <c r="AAX88" s="5">
        <v>2</v>
      </c>
      <c r="AAY88" s="5">
        <v>1</v>
      </c>
      <c r="AAZ88" s="5">
        <v>1</v>
      </c>
      <c r="ABA88" s="5">
        <v>4</v>
      </c>
      <c r="ABB88" s="5">
        <v>1</v>
      </c>
      <c r="ABC88" s="5">
        <v>1</v>
      </c>
      <c r="ABD88" s="5">
        <v>1</v>
      </c>
      <c r="ABE88" s="5">
        <v>1</v>
      </c>
      <c r="ABF88" s="5">
        <v>1</v>
      </c>
      <c r="ABG88" s="5">
        <v>1</v>
      </c>
      <c r="ABH88" s="5">
        <v>1</v>
      </c>
      <c r="ABI88" s="5">
        <v>1</v>
      </c>
      <c r="ABJ88" s="5">
        <f>IF(SUM(AAF88:AAN88,AAP88:AAT88,AAV88:AAZ88,ABB88:ABG88)=0, "", SUM(AAF88:AAN88,AAP88:AAT88,AAV88:AAZ88,ABB88:ABG88))</f>
        <v>29</v>
      </c>
      <c r="ABK88" s="5">
        <f>IF(SUM(ABN88, ABO88, ABP88, ABQ88, ABR88)=0, "", IF(OR(ABN88&gt;=8, ABO88&gt;=10, ABP88&gt;=13, ABQ88&gt;=10, ABR88&gt;=15), 1, 0))</f>
        <v>0</v>
      </c>
      <c r="ABL88" s="5">
        <f>IF(SUM(AAF88:AAG88,AAI88,AAJ88,AAK88,AAL88,AAR88,AAX88,ABE88,ABG88)=0, "", SUM(AAF88:AAG88,AAI88,AAJ88,AAK88,AAL88,AAR88,AAX88,ABE88,ABG88))</f>
        <v>14</v>
      </c>
      <c r="ABM88" s="5">
        <f>IF(SUM(AAH88,AAM88:AAN88,AAP88:AAQ88,AAS88:AAT88,AAV88:AAW88,AAY88:AAZ88,ABB88:ABD88,ABF88)=0, "", SUM(AAH88,AAM88:AAN88,AAP88:AAQ88,AAS88:AAT88,AAV88:AAW88,AAY88:AAZ88,ABB88:ABD88,ABF88))</f>
        <v>15</v>
      </c>
      <c r="ABN88" s="5">
        <f>IF(SUM(AAY88:AAZ88,ABB88:ABC88,ABF88)=0, "", SUM(AAY88:AAZ88,ABB88:ABC88,ABF88))</f>
        <v>5</v>
      </c>
      <c r="ABO88" s="5">
        <f>IF(SUM(AAN88,AAP88:AAQ88,AAT88,AAV88)=0, "", SUM(AAN88,AAP88:AAQ88,AAT88,AAV88))</f>
        <v>5</v>
      </c>
      <c r="ABP88" s="5">
        <f>IF(SUM(AAH88,AAM88,AAS88,AAW88,ABD88)=0, "", SUM(AAH88,AAM88,AAS88,AAW88,ABD88))</f>
        <v>5</v>
      </c>
      <c r="ABQ88" s="5">
        <f>IF(SUM(AAF88:AAG88,AAI88,AAK88,ABE88)=0, "", SUM(AAF88:AAG88,AAI88,AAK88,ABE88))</f>
        <v>5</v>
      </c>
      <c r="ABR88" s="5">
        <f>IF(SUM(AAJ88,AAL88,AAR88,AAX88,ABG88)=0, "", SUM(AAJ88,AAL88,AAR88,AAX88,ABG88))</f>
        <v>9</v>
      </c>
      <c r="ABS88" s="5">
        <f>IF(ABN88="", "", IF(ABN88&gt;=8, 1, 0))</f>
        <v>0</v>
      </c>
      <c r="ABT88" s="5">
        <f>IF(ABO88="", "", IF(ABO88&gt;=10, 1, 0))</f>
        <v>0</v>
      </c>
      <c r="ABU88" s="5">
        <f>IF(ABP88="", "", IF(ABP88&gt;=13, 1, 0))</f>
        <v>0</v>
      </c>
      <c r="ABV88" s="5">
        <f>IF(ABQ88="", "", IF(ABQ88&gt;=10, 1, 0))</f>
        <v>0</v>
      </c>
      <c r="ABW88" s="5">
        <f>IF(ABR88="", "", IF(ABR88&gt;=15, 1, 0))</f>
        <v>0</v>
      </c>
      <c r="ABX88" s="5">
        <f>IF(AND(AAO88="", AAU88="", ABA88=""), "", IF(AAO88=5,1,0) + IF(AAU88=5,1,0) + IF(ABA88=5,1,0))</f>
        <v>0</v>
      </c>
      <c r="ABY88" s="6" t="s">
        <v>1112</v>
      </c>
      <c r="ABZ88" s="5">
        <v>1</v>
      </c>
      <c r="ACA88" s="5">
        <v>2</v>
      </c>
      <c r="ACB88" s="5">
        <v>1</v>
      </c>
      <c r="ACC88" s="5">
        <v>1</v>
      </c>
      <c r="ACD88" s="5">
        <v>1</v>
      </c>
      <c r="ACE88" s="5">
        <v>1</v>
      </c>
      <c r="ACF88" s="5">
        <v>2</v>
      </c>
      <c r="ACG88" s="5">
        <v>1</v>
      </c>
      <c r="ACH88" s="5">
        <v>1</v>
      </c>
      <c r="ACI88" s="5">
        <v>1</v>
      </c>
      <c r="ACJ88" s="5">
        <v>1</v>
      </c>
      <c r="ACK88" s="5">
        <v>1</v>
      </c>
      <c r="ACL88" s="5">
        <v>1</v>
      </c>
      <c r="ACM88" s="5">
        <v>1</v>
      </c>
      <c r="ACN88" s="5">
        <v>1</v>
      </c>
      <c r="ACO88" s="5">
        <v>1</v>
      </c>
      <c r="ACP88" s="5">
        <v>1</v>
      </c>
      <c r="ACQ88" s="5">
        <v>1</v>
      </c>
      <c r="ACR88" s="5">
        <v>1</v>
      </c>
      <c r="ACS88" s="5">
        <v>1</v>
      </c>
      <c r="ACT88" s="5">
        <v>1</v>
      </c>
      <c r="ACU88" s="5">
        <v>1</v>
      </c>
      <c r="ACV88" s="5">
        <v>1</v>
      </c>
      <c r="ACW88" s="5">
        <v>1</v>
      </c>
      <c r="ACX88" s="5">
        <v>1</v>
      </c>
      <c r="ACY88" s="5">
        <v>1</v>
      </c>
      <c r="ACZ88" s="5">
        <v>1</v>
      </c>
      <c r="ADA88" s="5">
        <v>1</v>
      </c>
      <c r="ADB88" s="5">
        <v>1</v>
      </c>
      <c r="ADC88" s="5">
        <v>1</v>
      </c>
      <c r="ADD88" s="5">
        <v>2</v>
      </c>
      <c r="ADE88" s="5">
        <v>1</v>
      </c>
      <c r="ADF88" s="5">
        <v>2</v>
      </c>
      <c r="ADG88" s="5">
        <v>2</v>
      </c>
      <c r="ADH88" s="5">
        <v>1</v>
      </c>
      <c r="ADI88" s="5">
        <v>1</v>
      </c>
      <c r="ADJ88" s="5">
        <f>IF(COUNTA(ABZ88:ADI88)=0, "", SUM(ABZ88:ADI88))</f>
        <v>41</v>
      </c>
      <c r="ADK88" s="5">
        <f>IF(COUNTA(ABZ88:ADI88)=0, "", SUM(ACJ88,ACK88,ACT88,ACV88,ACX88,ADB88))</f>
        <v>6</v>
      </c>
      <c r="ADL88" s="5">
        <f>IF(COUNTA(ABZ88:ADI88)=0, "", SUM(ACL88,ACQ88,ACS88,ACY88,ADF88))</f>
        <v>6</v>
      </c>
      <c r="ADM88" s="5">
        <f>IF(COUNTA(ABZ88:ADI88)=0, "", SUM(ACB88,ACM88,ACR88,ACW88,ACZ88,ADE88))</f>
        <v>6</v>
      </c>
      <c r="ADN88" s="5">
        <f>IF(COUNTA(ABZ88:ADI88)=0, "", SUM(ACA88,ACE88,ACG88,ACI88,ACP88,ADG88))</f>
        <v>8</v>
      </c>
      <c r="ADO88" s="5">
        <f>IF(COUNTA(ABZ88:ADI88)=0, "", SUM(ACN88,ACO88,ACU88,ADA88,ADC88,ADD88,ADH88,ADI88))</f>
        <v>9</v>
      </c>
      <c r="ADP88" s="5">
        <f>IF(COUNTA(ABZ88:ADI88)=0, "", SUM(ABZ88,ACC88,ACD88,ACF88,ACH88))</f>
        <v>6</v>
      </c>
      <c r="ADQ88" s="6" t="s">
        <v>1112</v>
      </c>
      <c r="ADR88" s="5">
        <v>3</v>
      </c>
      <c r="ADS88" s="5">
        <v>1</v>
      </c>
      <c r="ADT88" s="5">
        <v>1</v>
      </c>
      <c r="ADU88" s="5">
        <v>1</v>
      </c>
      <c r="ADV88" s="5">
        <v>1</v>
      </c>
      <c r="ADW88" s="5">
        <v>1</v>
      </c>
      <c r="ADX88" s="5">
        <v>1</v>
      </c>
      <c r="ADY88" s="5">
        <v>3</v>
      </c>
      <c r="ADZ88" s="5">
        <v>1</v>
      </c>
      <c r="AEA88" s="5">
        <v>1</v>
      </c>
      <c r="AEB88" s="5">
        <v>1</v>
      </c>
      <c r="AEC88" s="5">
        <v>1</v>
      </c>
      <c r="AED88" s="5">
        <v>1</v>
      </c>
      <c r="AEE88" s="5">
        <v>1</v>
      </c>
      <c r="AEF88" s="5">
        <v>1</v>
      </c>
      <c r="AEG88" s="5">
        <v>1</v>
      </c>
      <c r="AEH88" s="5">
        <v>2</v>
      </c>
      <c r="AEI88" s="5">
        <v>1</v>
      </c>
      <c r="AEJ88" s="5">
        <v>1</v>
      </c>
      <c r="AEK88" s="5">
        <v>1</v>
      </c>
      <c r="AEL88" s="5">
        <f>IF(COUNTA(ADR88:AEK88)=0, "", SUM(ADR88:AEK88))</f>
        <v>25</v>
      </c>
      <c r="AEM88" s="8">
        <v>45456</v>
      </c>
      <c r="AEN88" s="6">
        <v>45378</v>
      </c>
      <c r="AEO88" s="6" t="s">
        <v>969</v>
      </c>
      <c r="AEP88" s="6"/>
      <c r="AEQ88" s="6" t="s">
        <v>970</v>
      </c>
      <c r="AER88" s="5">
        <v>7</v>
      </c>
      <c r="AES88" s="6" t="s">
        <v>969</v>
      </c>
      <c r="AET88" s="6"/>
      <c r="AEU88" s="6"/>
      <c r="AEV88" s="5"/>
      <c r="AEW88" s="5"/>
      <c r="AEX88" s="5"/>
      <c r="AEY88" s="5"/>
      <c r="AEZ88" s="5"/>
      <c r="AFA88" s="5"/>
      <c r="AFB88" s="5"/>
      <c r="AFC88" s="5"/>
      <c r="AFD88" s="5"/>
      <c r="AFE88" s="5"/>
      <c r="AFF88" s="5"/>
      <c r="AFG88" s="5"/>
      <c r="AFH88" s="5"/>
      <c r="AFI88" s="5"/>
      <c r="AFJ88" s="5"/>
      <c r="AFK88" s="5"/>
      <c r="AFL88" s="5"/>
      <c r="AFM88" s="5"/>
      <c r="AFN88" s="5"/>
      <c r="AFO88" s="5"/>
      <c r="AFP88" s="5"/>
      <c r="AFQ88" s="5"/>
      <c r="AFR88" s="5"/>
      <c r="AFS88" s="5"/>
      <c r="AFT88" s="5"/>
      <c r="AFU88" s="5"/>
      <c r="AFV88" s="5"/>
      <c r="AFW88" s="5"/>
      <c r="AFX88" s="5"/>
      <c r="AFY88" s="5"/>
      <c r="AFZ88" s="5"/>
      <c r="AGA88" s="5" t="str">
        <f>IF(COUNTA(AEV88:AFY88)=0, "", SUM(AEV88:AFY88))</f>
        <v/>
      </c>
      <c r="AGB88" s="6">
        <v>45445.587337962963</v>
      </c>
      <c r="AGC88" s="5">
        <v>5</v>
      </c>
      <c r="AGD88" s="5">
        <v>4</v>
      </c>
      <c r="AGE88" s="5">
        <v>5</v>
      </c>
      <c r="AGF88" s="5">
        <v>1</v>
      </c>
      <c r="AGG88" s="5">
        <v>2</v>
      </c>
      <c r="AGH88" s="11" t="s">
        <v>969</v>
      </c>
      <c r="AGJ88" s="11" t="s">
        <v>969</v>
      </c>
      <c r="AGL88" s="11" t="s">
        <v>970</v>
      </c>
      <c r="AGM88" s="11" t="s">
        <v>969</v>
      </c>
      <c r="AGO88" s="11" t="s">
        <v>1113</v>
      </c>
      <c r="AGP88" s="11" t="s">
        <v>1114</v>
      </c>
      <c r="AGQ88" s="11" t="s">
        <v>969</v>
      </c>
      <c r="AGS88" s="6">
        <v>45445.587337962963</v>
      </c>
      <c r="AGT88" s="11" t="s">
        <v>969</v>
      </c>
      <c r="AGU88" s="11" t="s">
        <v>969</v>
      </c>
      <c r="AGV88" s="11" t="s">
        <v>969</v>
      </c>
      <c r="AGW88" s="11" t="s">
        <v>969</v>
      </c>
      <c r="AGX88" s="11" t="s">
        <v>969</v>
      </c>
      <c r="AGZ88" s="11" t="s">
        <v>969</v>
      </c>
      <c r="AHA88" s="11" t="s">
        <v>969</v>
      </c>
      <c r="AHB88" s="11" t="s">
        <v>1115</v>
      </c>
      <c r="AHD88" s="11" t="s">
        <v>969</v>
      </c>
      <c r="AHF88" s="11" t="s">
        <v>1116</v>
      </c>
      <c r="AHG88" s="11" t="s">
        <v>1116</v>
      </c>
      <c r="AHH88" s="11" t="s">
        <v>1117</v>
      </c>
      <c r="AHI88" s="11" t="s">
        <v>1118</v>
      </c>
      <c r="AHK88" s="11" t="s">
        <v>1119</v>
      </c>
      <c r="AHL88" s="11" t="s">
        <v>1120</v>
      </c>
      <c r="AHM88" s="6">
        <v>45445.587337962963</v>
      </c>
      <c r="AHN88" s="5">
        <v>2</v>
      </c>
      <c r="AHO88" s="5">
        <v>3</v>
      </c>
      <c r="AHP88" s="5">
        <v>4</v>
      </c>
      <c r="AHQ88" s="5">
        <v>2</v>
      </c>
      <c r="AHR88" s="5">
        <v>4</v>
      </c>
      <c r="AHS88" s="5">
        <v>0</v>
      </c>
      <c r="AHT88" s="5">
        <v>5</v>
      </c>
      <c r="AHU88" s="5">
        <v>2</v>
      </c>
      <c r="AHV88" s="5">
        <v>4</v>
      </c>
      <c r="AHW88" s="5">
        <v>2</v>
      </c>
      <c r="AHX88" s="5">
        <f>IF(COUNTBLANK(AHN88:AHW88)&gt;0, "", SUM(AHN88:AHW88))</f>
        <v>28</v>
      </c>
      <c r="AHY88" s="5">
        <f>IF(COUNTBLANK(AHN88:AHW88)&gt;0, "", SUM(AHR88,AHW88))</f>
        <v>6</v>
      </c>
      <c r="AHZ88" s="5">
        <f>IF(COUNTBLANK(AHN88:AHW88)&gt;0, "", SUM(AHP88,AHS88))</f>
        <v>4</v>
      </c>
      <c r="AIA88" s="5">
        <f>IF(COUNTBLANK(AHN88:AHW88)&gt;0, "", SUM(AHT88,AHV88))</f>
        <v>9</v>
      </c>
      <c r="AIB88" s="5">
        <f>IF(COUNTBLANK(AHN88:AHW88)&gt;0, "", SUM(AHQ88,AHU88))</f>
        <v>4</v>
      </c>
      <c r="AIC88" s="5">
        <f>IF(COUNTBLANK(AHN88:AHW88)&gt;0, "", SUM(AHN88:AHO88))</f>
        <v>5</v>
      </c>
      <c r="AID88" s="6" t="s">
        <v>1121</v>
      </c>
      <c r="AIE88" s="5">
        <v>0</v>
      </c>
      <c r="AIF88" s="5">
        <v>0</v>
      </c>
      <c r="AIG88" s="5">
        <v>0</v>
      </c>
      <c r="AIH88" s="5">
        <v>0</v>
      </c>
      <c r="AII88" s="5">
        <v>0</v>
      </c>
      <c r="AIJ88" s="5">
        <v>0</v>
      </c>
      <c r="AIK88" s="5">
        <v>0</v>
      </c>
      <c r="AIL88" s="5">
        <v>0</v>
      </c>
      <c r="AIM88" s="5">
        <v>0</v>
      </c>
      <c r="AIN88" s="5">
        <v>0</v>
      </c>
      <c r="AIO88" s="5">
        <v>0</v>
      </c>
      <c r="AIP88" s="5">
        <v>0</v>
      </c>
      <c r="AIQ88" s="5">
        <v>0</v>
      </c>
      <c r="AIR88" s="5">
        <v>0</v>
      </c>
      <c r="AIS88" s="5">
        <v>0</v>
      </c>
      <c r="AIT88" s="5">
        <v>0</v>
      </c>
      <c r="AIU88" s="5">
        <v>0</v>
      </c>
      <c r="AIV88" s="5">
        <v>0</v>
      </c>
      <c r="AIW88" s="5">
        <v>0</v>
      </c>
      <c r="AIX88" s="5">
        <v>0</v>
      </c>
      <c r="AIY88" s="5">
        <v>0</v>
      </c>
      <c r="AIZ88" s="5">
        <v>0</v>
      </c>
      <c r="AJA88" s="5">
        <v>0</v>
      </c>
      <c r="AJB88" s="6" t="s">
        <v>1121</v>
      </c>
      <c r="AJC88" s="5">
        <v>0</v>
      </c>
      <c r="AJD88" s="5">
        <v>0</v>
      </c>
      <c r="AJE88" s="5">
        <v>0</v>
      </c>
      <c r="AJF88" s="5">
        <v>0</v>
      </c>
      <c r="AJG88" s="5">
        <v>0</v>
      </c>
      <c r="AJH88" s="5">
        <v>0</v>
      </c>
      <c r="AJI88" s="5">
        <v>0</v>
      </c>
      <c r="AJJ88" s="5">
        <v>0</v>
      </c>
      <c r="AJK88" s="5">
        <v>0</v>
      </c>
      <c r="AJL88" s="5"/>
      <c r="AJM88" s="5">
        <f>IF(COUNTBLANK(AJC88:AJK88)&gt;0, "", SUM(AJC88:AJK88))</f>
        <v>0</v>
      </c>
      <c r="AJN88" s="6" t="s">
        <v>1121</v>
      </c>
      <c r="AJO88" s="5">
        <v>0</v>
      </c>
      <c r="AJP88" s="5">
        <v>0</v>
      </c>
      <c r="AJQ88" s="5">
        <v>0</v>
      </c>
      <c r="AJR88" s="5">
        <v>0</v>
      </c>
      <c r="AJS88" s="5">
        <v>1</v>
      </c>
      <c r="AJT88" s="5">
        <v>0</v>
      </c>
      <c r="AJU88" s="5">
        <v>0</v>
      </c>
      <c r="AJV88" s="5">
        <f>IF(COUNTBLANK(AJO88:AJU88)&gt;0, "", SUM(AJO88:AJU88))</f>
        <v>1</v>
      </c>
    </row>
    <row r="89" spans="1:958" ht="15" customHeight="1" x14ac:dyDescent="0.35">
      <c r="A89" s="5" t="s">
        <v>2161</v>
      </c>
      <c r="B89" s="5" t="s">
        <v>2174</v>
      </c>
      <c r="C89" s="5"/>
      <c r="D89" s="5"/>
      <c r="E89" s="5"/>
      <c r="F89" s="5"/>
      <c r="G89" s="5"/>
      <c r="H89" s="5"/>
      <c r="I89" s="5"/>
      <c r="J89" s="5"/>
      <c r="K89" s="5"/>
      <c r="L89" s="5"/>
      <c r="M89" s="5"/>
      <c r="N89" s="5"/>
      <c r="O89" s="5"/>
      <c r="P89" s="5"/>
      <c r="Q89" s="5"/>
      <c r="R89" s="5"/>
      <c r="S89" s="5"/>
      <c r="T89" s="5"/>
      <c r="U89" s="5"/>
      <c r="V89" s="5"/>
      <c r="W89" s="5" t="str">
        <f>IF(COUNTA(E89,G89,I89,K89,M89,O89,Q89,S89,U89)=0, "", IF(OR(E89=1,G89=1,I89=1,K89=1,M89=1,O89=1,Q89=1,S89=1,U89=1), 1, 0))</f>
        <v/>
      </c>
      <c r="X89" s="5">
        <v>1</v>
      </c>
      <c r="Y89" s="5"/>
      <c r="Z89" s="5"/>
      <c r="AA89" s="5"/>
      <c r="AB89" s="5"/>
      <c r="AC89" s="5"/>
      <c r="AD89" s="5"/>
      <c r="AE89" s="7"/>
      <c r="AF89" s="6"/>
      <c r="AG89" s="8"/>
      <c r="AH89" s="8"/>
      <c r="AI89" s="8"/>
      <c r="AJ89" s="5" t="str">
        <f>IF(OR(ISBLANK(AE89), ISBLANK(AG89)), "", AG89 - AE89)</f>
        <v/>
      </c>
      <c r="AK89" s="9"/>
      <c r="AL89" s="5" t="str">
        <f>IF(OR(ISBLANK(AG89), ISBLANK(AK89)), "", AK89 - AG89)</f>
        <v/>
      </c>
      <c r="AM89" s="6"/>
      <c r="AN89" s="10" t="str">
        <f>IF(OR(ISBLANK(AM89), ISBLANK(AF89)), "", AF89 - AM89)</f>
        <v/>
      </c>
      <c r="AO89" s="6"/>
      <c r="AP89" s="6"/>
      <c r="AQ89" s="5"/>
      <c r="AS89" s="11" t="str">
        <f>IF(ISBLANK(AR89), "", IF(AR89="ישראל", 1, 2))</f>
        <v/>
      </c>
      <c r="AV89" s="5"/>
      <c r="AW89" s="5"/>
      <c r="AX89" s="5"/>
      <c r="AY89" s="5"/>
      <c r="AZ89" s="5" t="str">
        <f>IF(ISBLANK(AY89), "", IF(AY89&lt;=8, 1, IF(AY89&lt;=12, 2, 3)))</f>
        <v/>
      </c>
      <c r="BA89" s="5"/>
      <c r="BB89" s="5" t="str">
        <f>IF(ISBLANK(BA89), "", IF(BA89&lt;=8, 1, IF(BA89&lt;=12, 2, 3)))</f>
        <v/>
      </c>
      <c r="BE89" s="5"/>
      <c r="BF89" s="5"/>
      <c r="BG89" s="5"/>
      <c r="BH89" s="6"/>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t="str">
        <f>IF(SUM(BI89:BQ89,BS89:BW89,BY89:CC89,CE89:CJ89)=0, "", SUM(BI89:BQ89,BS89:BW89,BY89:CC89,CE89:CJ89))</f>
        <v/>
      </c>
      <c r="CN89" s="5" t="str">
        <f>IF(SUM(CQ89, CR89, CS89, CT89, CU89)=0, "", IF(OR(CQ89&gt;=8, CR89&gt;=10, CS89&gt;=13, CT89&gt;=10, CU89&gt;=15), 1, 0))</f>
        <v/>
      </c>
      <c r="CO89" s="5" t="str">
        <f>IF(SUM(BI89:BJ89,BL89,BM89,BN89,BO89,BU89,CA89,CH89,CJ89)=0, "", SUM(BI89:BJ89,BL89,BM89,BN89,BO89,BU89,CA89,CH89,CJ89))</f>
        <v/>
      </c>
      <c r="CP89" s="5" t="str">
        <f>IF(SUM(BK89,BP89:BQ89,BS89:BT89,BV89:BW89,BY89:BZ89,CB89:CC89,CE89:CG89,CI89)=0, "", SUM(BK89,BP89:BQ89,BS89:BT89,BV89:BW89,BY89:BZ89,CB89:CC89,CE89:CG89,CI89))</f>
        <v/>
      </c>
      <c r="CQ89" s="5" t="str">
        <f>IF(SUM(CB89:CC89,CE89:CF89,CI89)=0, "", SUM(CB89:CC89,CE89:CF89,CI89))</f>
        <v/>
      </c>
      <c r="CR89" s="5" t="str">
        <f>IF(SUM(BQ89,BS89:BT89,BW89,BY89)=0, "", SUM(BQ89,BS89:BT89,BW89,BY89))</f>
        <v/>
      </c>
      <c r="CS89" s="5" t="str">
        <f>IF(SUM(BK89,BP89,BV89,BZ89,CG89)=0, "", SUM(BK89,BP89,BV89,BZ89,CG89))</f>
        <v/>
      </c>
      <c r="CT89" s="5" t="str">
        <f>IF(SUM(BI89:BJ89,BL89,BN89,CH89)=0, "", SUM(BI89:BJ89,BL89,BN89,CH89))</f>
        <v/>
      </c>
      <c r="CU89" s="5" t="str">
        <f>IF(SUM(BM89,BO89,BU89,CA89,CJ89)=0, "", SUM(BM89,BO89,BU89,CA89,CJ89))</f>
        <v/>
      </c>
      <c r="CV89" s="5" t="str">
        <f>IF(CQ89="", "", IF(CQ89&gt;=8, 1, 0))</f>
        <v/>
      </c>
      <c r="CW89" s="5" t="str">
        <f>IF(CR89="", "", IF(CR89&gt;=10, 1, 0))</f>
        <v/>
      </c>
      <c r="CX89" s="5" t="str">
        <f>IF(CS89="", "", IF(CS89&gt;=13, 1, 0))</f>
        <v/>
      </c>
      <c r="CY89" s="5" t="str">
        <f>IF(CT89="", "", IF(CT89&gt;=10, 1, 0))</f>
        <v/>
      </c>
      <c r="CZ89" s="5" t="str">
        <f>IF(CU89="", "", IF(CU89&gt;=15, 1, 0))</f>
        <v/>
      </c>
      <c r="DA89" s="5" t="str">
        <f>IF(AND(BR89="", BX89="", CD89=""), "", IF(BR89=5,1,0) + IF(BX89=5,1,0) + IF(CD89=5,1,0))</f>
        <v/>
      </c>
      <c r="DB89" s="6"/>
      <c r="DC89" s="5"/>
      <c r="DD89" s="13"/>
      <c r="DE89" s="5"/>
      <c r="DF89" s="13"/>
      <c r="DG89" s="5"/>
      <c r="DH89" s="13"/>
      <c r="DI89" s="5"/>
      <c r="DJ89" s="13"/>
      <c r="DK89" s="5"/>
      <c r="DL89" s="13"/>
      <c r="DM89" s="5"/>
      <c r="DN89" s="13"/>
      <c r="DO89" s="5"/>
      <c r="DP89" s="13"/>
      <c r="DQ89" s="5"/>
      <c r="DR89" s="13"/>
      <c r="DS89" s="5"/>
      <c r="DT89" s="13"/>
      <c r="DU89" s="5"/>
      <c r="DV89" s="13"/>
      <c r="DW89" s="5"/>
      <c r="DX89" s="13"/>
      <c r="DY89" s="5"/>
      <c r="DZ89" s="13"/>
      <c r="EA89" s="5"/>
      <c r="EB89" s="13"/>
      <c r="EC89" s="5"/>
      <c r="ED89" s="13"/>
      <c r="EE89" s="5"/>
      <c r="EF89" s="13"/>
      <c r="EG89" s="5"/>
      <c r="EH89" s="13"/>
      <c r="EI89" s="5"/>
      <c r="EJ89" s="13"/>
      <c r="EK89" s="5"/>
      <c r="EL89" s="5"/>
      <c r="EM89" s="5"/>
      <c r="EN89" s="6"/>
      <c r="EO89" s="5"/>
      <c r="EP89" s="5"/>
      <c r="EQ89" s="5"/>
      <c r="ER89" s="5"/>
      <c r="ES89" s="5"/>
      <c r="ET89" s="5"/>
      <c r="EU89" s="5"/>
      <c r="EV89" s="5"/>
      <c r="EW89" s="5"/>
      <c r="EX89" s="5"/>
      <c r="EY89" s="5"/>
      <c r="EZ89" s="5"/>
      <c r="FA89" s="5"/>
      <c r="FB89" s="5"/>
      <c r="FC89" s="5"/>
      <c r="FD89" s="5"/>
      <c r="FE89" s="5"/>
      <c r="FF89" s="5"/>
      <c r="FG89" s="5"/>
      <c r="FH89" s="5"/>
      <c r="FI89" s="5"/>
      <c r="FJ89" s="5"/>
      <c r="FK89" s="5"/>
      <c r="FL89" s="6"/>
      <c r="FM89" s="5"/>
      <c r="FN89" s="5"/>
      <c r="FO89" s="5"/>
      <c r="FP89" s="5"/>
      <c r="FQ89" s="5"/>
      <c r="FR89" s="5"/>
      <c r="FS89" s="14" t="str">
        <f>IF(COUNTBLANK(FM89:FR89)&gt;0, "", AVERAGE(FM89:FR89))</f>
        <v/>
      </c>
      <c r="FT89" s="6"/>
      <c r="FU89" s="5"/>
      <c r="FV89" s="5"/>
      <c r="FW89" s="5"/>
      <c r="FX89" s="5"/>
      <c r="FY89" s="5"/>
      <c r="FZ89" s="5"/>
      <c r="GA89" s="5"/>
      <c r="GB89" s="5"/>
      <c r="GC89" s="5"/>
      <c r="GD89" s="5"/>
      <c r="GE89" s="5" t="str">
        <f>IF(COUNTBLANK(FU89:GC89)&gt;0, "", SUM(FU89:GC89))</f>
        <v/>
      </c>
      <c r="GF89" s="6"/>
      <c r="GG89" s="5"/>
      <c r="GH89" s="5"/>
      <c r="GI89" s="5"/>
      <c r="GJ89" s="5"/>
      <c r="GK89" s="5"/>
      <c r="GL89" s="5"/>
      <c r="GM89" s="5"/>
      <c r="GN89" s="5" t="str">
        <f>IF(COUNTBLANK(GG89:GM89)&gt;0, "", SUM(GG89:GM89))</f>
        <v/>
      </c>
      <c r="GO89" s="6"/>
      <c r="GP89" s="5"/>
      <c r="GQ89" s="5"/>
      <c r="GR89" s="5"/>
      <c r="GS89" s="5"/>
      <c r="GT89" s="5"/>
      <c r="GU89" s="5"/>
      <c r="GV89" s="5"/>
      <c r="GW89" s="5"/>
      <c r="GX89" s="5"/>
      <c r="GY89" s="5"/>
      <c r="GZ89" s="5"/>
      <c r="HA89" s="5"/>
      <c r="HB89" s="5"/>
      <c r="HC89" s="5"/>
      <c r="HD89" s="5"/>
      <c r="HE89" s="5"/>
      <c r="HF89" s="5"/>
      <c r="HG89" s="5"/>
      <c r="HH89" s="5"/>
      <c r="HI89" s="5" t="str">
        <f>IF(COUNTBLANK(GQ89:HH89)&gt;0, "", SUM(GQ89:HH89))</f>
        <v/>
      </c>
      <c r="HJ89" s="6"/>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t="str">
        <f>IF(COUNTA(HK89:II89)=0, "", SUM(HK89,HL89,HN89,HO89,HP89,HU89,HV89,HX89,HZ89,IA89,IB89,IH89))</f>
        <v/>
      </c>
      <c r="IK89" s="5" t="str">
        <f>IF(COUNTA(HK89:II89)=0, "", SUM(HM89,HQ89,HR89,HS89,HT89,HW89,HY89,IC89,ID89,IE89,IF89,IG89,II89))</f>
        <v/>
      </c>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t="str">
        <f>IF(COUNTA(IL89:JJ89)=0, "", SUM(IL89,IM89,IO89,IP89,IQ89,IV89,IW89,IY89,JA89,JB89,JC89,JI89))</f>
        <v/>
      </c>
      <c r="JL89" s="5" t="str">
        <f>IF(COUNTA(IL89:JJ89)=0, "", SUM(IN89,IR89,IS89,IT89,IU89,IX89,IZ89,JD89,JE89,JF89,JG89,JH89,JJ89))</f>
        <v/>
      </c>
      <c r="JM89" s="6"/>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12" t="str">
        <f>IF(COUNTA(JN89:KW89)=0, "", SUM(JN89:KW89))</f>
        <v/>
      </c>
      <c r="KY89" s="12" t="str">
        <f>IF(COUNTA(JN89:KW89)=0, "", SUM(JX89,JY89,KH89,KJ89,KL89,KP89))</f>
        <v/>
      </c>
      <c r="KZ89" s="12" t="str">
        <f>IF(COUNTA(JN89:KW89)=0, "", SUM(JZ89,KE89,KG89,KM89,KT89))</f>
        <v/>
      </c>
      <c r="LA89" s="12" t="str">
        <f>IF(COUNTA(JN89:KW89)=0, "", SUM(JP89,KA89,KF89,KK89,KN89,KS89))</f>
        <v/>
      </c>
      <c r="LB89" s="12" t="str">
        <f>IF(COUNTA(JN89:KW89)=0, "", SUM(JO89,JS89,JU89,JW89,KD89,KU89))</f>
        <v/>
      </c>
      <c r="LC89" s="12" t="str">
        <f>IF(COUNTA(JN89:KW89)=0, "", SUM(KB89,KC89,KI89,KO89,KQ89,KR89,KV89,KW89))</f>
        <v/>
      </c>
      <c r="LD89" s="12" t="str">
        <f>IF(COUNTA(JN89:KW89)=0, "", SUM(JN89,JQ89,JR89,JT89,JV89))</f>
        <v/>
      </c>
      <c r="LE89" s="6"/>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t="str">
        <f>IF(COUNTBLANK(LF89:MG89)&gt;0, "", AVERAGE(LF89:MG89))</f>
        <v/>
      </c>
      <c r="MI89" s="5" t="str">
        <f>IF(COUNTA(LF89:MG89)=0, "", AVERAGE(LG89,LS89,LT89,LU89,LV89,LW89,LY89,MA89,MB89))</f>
        <v/>
      </c>
      <c r="MJ89" s="5" t="str">
        <f>IF(COUNTA(LF89:MG89)=0, "", AVERAGE(LH89,LI89,LJ89,LK89,LM89,LO89,MD89,ME89))</f>
        <v/>
      </c>
      <c r="MK89" s="5" t="str">
        <f>IF(COUNTA(LF89:MG89)=0, "", AVERAGE(LL89,LP89,LQ89,LR89,MF89,MG89))</f>
        <v/>
      </c>
      <c r="ML89" s="6"/>
      <c r="MM89" s="5"/>
      <c r="MN89" s="5"/>
      <c r="MO89" s="5"/>
      <c r="MP89" s="5"/>
      <c r="MQ89" s="5"/>
      <c r="MR89" s="5"/>
      <c r="MS89" s="5"/>
      <c r="MT89" s="5"/>
      <c r="MU89" s="5"/>
      <c r="MV89" s="5"/>
      <c r="MW89" s="5"/>
      <c r="MX89" s="5"/>
      <c r="MY89" s="5"/>
      <c r="MZ89" s="5"/>
      <c r="NA89" s="5"/>
      <c r="NB89" s="5"/>
      <c r="NC89" s="5"/>
      <c r="ND89" s="5"/>
      <c r="NE89" s="5"/>
      <c r="NF89" s="5"/>
      <c r="NG89" s="5" t="str">
        <f>IF(COUNTA(MM89:NF89)=0, "", SUM(MM89:NF89))</f>
        <v/>
      </c>
      <c r="NH89" s="6"/>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t="str">
        <f>IF(COUNTA(NI89:OJ89)=0, "", SUM(NK89,NP89,NS89,NW89,OC89,OG89,OJ89))</f>
        <v/>
      </c>
      <c r="OL89" s="5" t="str">
        <f>IF(COUNTA(NI89:OJ89)=0, "", SUM(NJ89,NL89,NQ89,NV89,NZ89,OB89,OD89))</f>
        <v/>
      </c>
      <c r="OM89" s="5" t="str">
        <f>IF(COUNTA(NI89:OJ89)=0, "", SUM(NN89,NR89,NU89,NY89,OA89,OF89,OI89))</f>
        <v/>
      </c>
      <c r="ON89" s="5" t="str">
        <f>IF(COUNTA(NI89:OJ89)=0, "", SUM(NI89,NM89,NO89,NT89,NX89,OE89,OH89))</f>
        <v/>
      </c>
      <c r="OQ89" s="6"/>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t="str">
        <f>IF(COUNTBLANK(OR89:PS89)&gt;0, "", AVERAGE(OR89:PS89))</f>
        <v/>
      </c>
      <c r="PU89" s="5" t="str">
        <f>IF(COUNTA(OR89:PS89)=0, "", AVERAGE(OS89,PE89,PF89,PG89,PH89,PI89,PK89,PM89,PN89))</f>
        <v/>
      </c>
      <c r="PV89" s="5" t="str">
        <f>IF(COUNTA(OR89:PS89)=0, "", AVERAGE(OT89,OU89,OV89,OW89,OY89,PA89,PP89,PQ89))</f>
        <v/>
      </c>
      <c r="PW89" s="5" t="str">
        <f>IF(COUNTA(OR89:PS89)=0, "", AVERAGE(OX89,PB89,PC89,PD89,PR89,PS89))</f>
        <v/>
      </c>
      <c r="PX89" s="6"/>
      <c r="PY89" s="5"/>
      <c r="PZ89" s="5"/>
      <c r="QA89" s="5"/>
      <c r="QB89" s="5"/>
      <c r="QC89" s="5"/>
      <c r="QD89" s="5"/>
      <c r="QE89" s="5"/>
      <c r="QF89" s="5"/>
      <c r="QG89" s="5"/>
      <c r="QH89" s="5"/>
      <c r="QI89" s="5" t="str">
        <f>IF(COUNTBLANK(PY89:QG89)&gt;0, "", SUM(PY89:QG89))</f>
        <v/>
      </c>
      <c r="QJ89" s="6"/>
      <c r="QK89" s="5"/>
      <c r="QL89" s="5"/>
      <c r="QM89" s="5"/>
      <c r="QN89" s="5"/>
      <c r="QO89" s="5"/>
      <c r="QP89" s="5"/>
      <c r="QQ89" s="5"/>
      <c r="QR89" s="5"/>
      <c r="QS89" s="5"/>
      <c r="QT89" s="5"/>
      <c r="QU89" s="5" t="str">
        <f>IF(COUNTBLANK(QK89:QS89)&gt;0, "", SUM(QK89:QS89))</f>
        <v/>
      </c>
      <c r="QV89" s="6"/>
      <c r="QW89" s="5"/>
      <c r="QX89" s="5"/>
      <c r="QY89" s="5"/>
      <c r="QZ89" s="5"/>
      <c r="RA89" s="5"/>
      <c r="RB89" s="5"/>
      <c r="RC89" s="5"/>
      <c r="RD89" s="5"/>
      <c r="RE89" s="5"/>
      <c r="RF89" s="5"/>
      <c r="RG89" s="5" t="str">
        <f>IF(COUNTBLANK(QW89:RE89)&gt;0, "", SUM(QW89:RE89))</f>
        <v/>
      </c>
      <c r="RH89" s="6"/>
      <c r="RI89" s="5"/>
      <c r="RJ89" s="5"/>
      <c r="RK89" s="5"/>
      <c r="RL89" s="5"/>
      <c r="RM89" s="5"/>
      <c r="RN89" s="5"/>
      <c r="RO89" s="5"/>
      <c r="RP89" s="5" t="str">
        <f>IF(COUNTBLANK(RI89:RO89)&gt;0, "", SUM(RI89:RO89))</f>
        <v/>
      </c>
      <c r="RQ89" s="6"/>
      <c r="RR89" s="5"/>
      <c r="RS89" s="5"/>
      <c r="RT89" s="5"/>
      <c r="RU89" s="5"/>
      <c r="RV89" s="5"/>
      <c r="RW89" s="5"/>
      <c r="RX89" s="5"/>
      <c r="RY89" s="5" t="str">
        <f>IF(COUNTBLANK(RR89:RX89)&gt;0, "", SUM(RR89:RX89))</f>
        <v/>
      </c>
      <c r="RZ89" s="6"/>
      <c r="SA89" s="5"/>
      <c r="SB89" s="5"/>
      <c r="SC89" s="5"/>
      <c r="SD89" s="5"/>
      <c r="SE89" s="5"/>
      <c r="SF89" s="5"/>
      <c r="SG89" s="5"/>
      <c r="SH89" s="5" t="str">
        <f>IF(COUNTBLANK(SA89:SG89)&gt;0, "", SUM(SA89:SG89))</f>
        <v/>
      </c>
      <c r="SI89" s="6"/>
      <c r="SJ89" s="5"/>
      <c r="SK89" s="5"/>
      <c r="SL89" s="5"/>
      <c r="SM89" s="5"/>
      <c r="SN89" s="5"/>
      <c r="SO89" s="5"/>
      <c r="SP89" s="5"/>
      <c r="SQ89" s="5"/>
      <c r="SR89" s="5"/>
      <c r="SS89" s="5"/>
      <c r="ST89" s="5"/>
      <c r="SU89" s="5"/>
      <c r="SV89" s="5"/>
      <c r="SW89" s="5"/>
      <c r="SX89" s="5"/>
      <c r="SY89" s="5"/>
      <c r="SZ89" s="5"/>
      <c r="TA89" s="5"/>
      <c r="TB89" s="5"/>
      <c r="TC89" s="5" t="str">
        <f>IF(COUNTBLANK(SJ89:TB89)&gt;0, "", SUM(SJ89:TB89))</f>
        <v/>
      </c>
      <c r="TD89" s="5" t="str">
        <f>IF(COUNTBLANK(SJ89:TB89)&gt;0, "", SUM(SL89,SO89,SR89,SS89,ST89,SU89,SV89,SX89,SY89,TB89))</f>
        <v/>
      </c>
      <c r="TE89" s="5" t="str">
        <f>IF(COUNTBLANK(SJ89:TB89)&gt;0, "", SUM(SJ89,SK89,SM89,SN89,SQ89,SW89,SZ89,TA89))</f>
        <v/>
      </c>
      <c r="TF89" s="6"/>
      <c r="TG89" s="5"/>
      <c r="TH89" s="5"/>
      <c r="TI89" s="5"/>
      <c r="TJ89" s="5"/>
      <c r="TK89" s="5"/>
      <c r="TL89" s="5"/>
      <c r="TM89" s="5"/>
      <c r="TN89" s="5"/>
      <c r="TO89" s="5"/>
      <c r="TP89" s="5"/>
      <c r="TQ89" s="5"/>
      <c r="TR89" s="5"/>
      <c r="TS89" s="5"/>
      <c r="TT89" s="5"/>
      <c r="TU89" s="5"/>
      <c r="TV89" s="5"/>
      <c r="TW89" s="5"/>
      <c r="TX89" s="5"/>
      <c r="TY89" s="5"/>
      <c r="TZ89" s="5" t="str">
        <f>IF(COUNTBLANK(TG89:TY89)&gt;0, "", SUM(TG89:TY89))</f>
        <v/>
      </c>
      <c r="UA89" s="5" t="str">
        <f>IF(COUNTBLANK(TG89:TY89)&gt;0, "", SUM(TI89,TL89,TO89,TP89,TQ89,TR89,TS89,TU89,TV89,TY89))</f>
        <v/>
      </c>
      <c r="UB89" s="5" t="str">
        <f>IF(COUNTBLANK(TG89:TY89)&gt;0, "", SUM(TG89,TH89,TJ89,TK89,TN89,TT89,TW89,TX89))</f>
        <v/>
      </c>
      <c r="UC89" s="6"/>
      <c r="UD89" s="5"/>
      <c r="UE89" s="5"/>
      <c r="UF89" s="5"/>
      <c r="UG89" s="5"/>
      <c r="UH89" s="5"/>
      <c r="UI89" s="5"/>
      <c r="UJ89" s="5"/>
      <c r="UK89" s="5"/>
      <c r="UL89" s="5"/>
      <c r="UM89" s="5"/>
      <c r="UN89" s="5"/>
      <c r="UO89" s="5"/>
      <c r="UP89" s="5"/>
      <c r="UQ89" s="5"/>
      <c r="UR89" s="5"/>
      <c r="US89" s="5"/>
      <c r="UT89" s="5"/>
      <c r="UU89" s="5"/>
      <c r="UV89" s="5"/>
      <c r="UW89" s="5" t="str">
        <f>IF(COUNTBLANK(UD89:UV89)&gt;0, "", SUM(UD89:UV89))</f>
        <v/>
      </c>
      <c r="UX89" s="5" t="str">
        <f>IF(COUNTBLANK(UD89:UV89)&gt;0, "", SUM(UF89,UI89,UL89,UM89,UN89,UO89,UP89,UR89,US89,UV89))</f>
        <v/>
      </c>
      <c r="UY89" s="5" t="str">
        <f>IF(COUNTBLANK(UD89:UV89)&gt;0, "", SUM(UD89,UE89,UG89,UH89,UK89,UQ89,UT89,UU89))</f>
        <v/>
      </c>
      <c r="UZ89" s="6"/>
      <c r="VA89" s="6"/>
      <c r="VB89" s="5"/>
      <c r="VC89" s="5"/>
      <c r="VE89" s="5"/>
      <c r="VF89" s="5"/>
      <c r="VG89" s="5"/>
      <c r="VH89" s="5"/>
      <c r="VI89" s="5"/>
      <c r="VK89" s="5"/>
      <c r="VL89" s="5"/>
      <c r="VN89" s="6"/>
      <c r="VO89" s="5"/>
      <c r="VP89" s="5"/>
      <c r="VQ89" s="5"/>
      <c r="VR89" s="5"/>
      <c r="VS89" s="5"/>
      <c r="VT89" s="5"/>
      <c r="VU89" s="5"/>
      <c r="VV89" s="5"/>
      <c r="VW89" s="5"/>
      <c r="VX89" s="5"/>
      <c r="VY89" s="5"/>
      <c r="VZ89" s="5"/>
      <c r="WA89" s="5"/>
      <c r="WB89" s="5"/>
      <c r="WC89" s="5"/>
      <c r="WD89" s="5"/>
      <c r="WE89" s="5"/>
      <c r="WF89" s="5"/>
      <c r="WG89" s="5"/>
      <c r="WH89" s="5"/>
      <c r="WI89" s="5"/>
      <c r="WJ89" s="5"/>
      <c r="WK89" s="5"/>
      <c r="WL89" s="5"/>
      <c r="WM89" s="5"/>
      <c r="WN89" s="5"/>
      <c r="WO89" s="5"/>
      <c r="WP89" s="5"/>
      <c r="WQ89" s="5"/>
      <c r="WR89" s="5" t="str">
        <f>IF(COUNTBLANK(VO89:WQ89)&gt;0, "", SUM(VQ89:WJ89))</f>
        <v/>
      </c>
      <c r="WS89" s="5" t="str">
        <f>IF(COUNTBLANK(VO89:WQ89)&gt;0, "", SUM(VQ89:VZ89))</f>
        <v/>
      </c>
      <c r="WT89" s="5" t="str">
        <f>IF(COUNTBLANK(VO89:WQ89)&gt;0, "", SUM(WA89:WL89))</f>
        <v/>
      </c>
      <c r="WU89" s="5" t="str">
        <f>IF(COUNTBLANK(VO89:WQ89)&gt;0, "", SUM(WK89:WL89))</f>
        <v/>
      </c>
      <c r="WV89" s="5" t="str">
        <f>IF(COUNTA(VO89:WQ89)=0, "", IF(AND(OR(VO89=1, VP89=1), OR(VQ89&gt;=1, VR89&gt;=1, VS89&gt;=1, VT89&gt;=1, VU89&gt;=1), OR(VV89&gt;=1, VW89&gt;=1), COUNTIF(VX89:WD89, "&gt;=1")&gt;=2, COUNTIF(WE89:WJ89, "&gt;=1")&gt;=2, OR(WN89=1, WN89=2), OR(WO89&gt;=1, WP89&gt;=1), WQ89&lt;1), 1, 0))</f>
        <v/>
      </c>
      <c r="WW89" s="5" t="str">
        <f>IF(COUNTBLANK(VO89:WQ89)&gt;0, "", SUM(VQ89:VU89))</f>
        <v/>
      </c>
      <c r="WX89" s="5" t="str">
        <f>IF(COUNTBLANK(VO89:WQ89)&gt;0, "", SUM(VV89:VW89))</f>
        <v/>
      </c>
      <c r="WY89" s="5" t="str">
        <f>IF(COUNTBLANK(VO89:WQ89)&gt;0, "", SUM(VX89:WD89))</f>
        <v/>
      </c>
      <c r="WZ89" s="5" t="str">
        <f>IF(COUNTBLANK(VO89:WQ89)&gt;0, "", SUM(WE89:WJ89))</f>
        <v/>
      </c>
      <c r="XA89" s="6"/>
      <c r="XB89" s="5"/>
      <c r="XC89" s="5"/>
      <c r="XD89" s="5"/>
      <c r="XE89" s="5"/>
      <c r="XF89" s="5"/>
      <c r="XG89" s="5"/>
      <c r="XH89" s="5"/>
      <c r="XI89" s="5"/>
      <c r="XJ89" s="5"/>
      <c r="XK89" s="5"/>
      <c r="XL89" s="5" t="str">
        <f>IF(COUNTBLANK(XB89:XJ89)&gt;0, "", SUM(XB89:XJ89))</f>
        <v/>
      </c>
      <c r="XM89" s="6"/>
      <c r="XN89" s="5"/>
      <c r="XO89" s="5"/>
      <c r="XP89" s="5"/>
      <c r="XQ89" s="5"/>
      <c r="XR89" s="5"/>
      <c r="XS89" s="5"/>
      <c r="XT89" s="5"/>
      <c r="XU89" s="5" t="str">
        <f>IF(COUNTBLANK(XN89:XT89)&gt;0, "", SUM(XN89:XT89))</f>
        <v/>
      </c>
      <c r="XV89" s="6"/>
      <c r="XW89" s="5"/>
      <c r="XX89" s="5"/>
      <c r="XY89" s="5"/>
      <c r="XZ89" s="5"/>
      <c r="YA89" s="5"/>
      <c r="YB89" s="5"/>
      <c r="YC89" s="5"/>
      <c r="YD89" s="5"/>
      <c r="YE89" s="5"/>
      <c r="YF89" s="5"/>
      <c r="YG89" s="5"/>
      <c r="YH89" s="5"/>
      <c r="YI89" s="5"/>
      <c r="YJ89" s="5"/>
      <c r="YK89" s="5"/>
      <c r="YL89" s="5"/>
      <c r="YM89" s="5"/>
      <c r="YN89" s="5"/>
      <c r="YO89" s="5"/>
      <c r="YP89" s="12" t="str">
        <f>IF(COUNTBLANK(XW89:YO89)&gt;0, "", SUM(XW89:YO89))</f>
        <v/>
      </c>
      <c r="YQ89" s="12" t="str">
        <f>IF(COUNTBLANK(XW89:YO89)&gt;0, "", SUM(XY89,YC89,YD89,YE89,YJ89,YK89,YL89,YM89))</f>
        <v/>
      </c>
      <c r="YR89" s="12" t="str">
        <f>IF(COUNTBLANK(XW89:YO89)&gt;0, "", SUM(YF89:YH89))</f>
        <v/>
      </c>
      <c r="YS89" s="12" t="str">
        <f>IF(COUNTBLANK(XW89:YO89)&gt;0, "", SUM(XW89,XX89,YB89))</f>
        <v/>
      </c>
      <c r="YT89" s="12" t="str">
        <f>IF(COUNTBLANK(XW89:YO89)&gt;0, "", SUM(XZ89,YA89,YI89,YN89,YO89))</f>
        <v/>
      </c>
      <c r="YU89" s="12" t="str">
        <f>IF(COUNTBLANK(XW89:YO89)&gt;0, "", SUM(XY89,XZ89,YA89,YB89,YC89,YF89,YJ89,YN89,YO89))</f>
        <v/>
      </c>
      <c r="YV89" s="12" t="str">
        <f>IF(COUNTBLANK(XW89:YO89)&gt;0, "", SUM(XW89,XX89,YK89,YL89,YM89))</f>
        <v/>
      </c>
      <c r="YW89" s="12" t="str">
        <f>IF(COUNTBLANK(XW89:YO89)&gt;0, "", SUM(YD89,YE89,YG89,YH89,YI89))</f>
        <v/>
      </c>
      <c r="YX89" s="6"/>
      <c r="YY89" s="5"/>
      <c r="YZ89" s="5"/>
      <c r="ZA89" s="5"/>
      <c r="ZB89" s="5"/>
      <c r="ZC89" s="5"/>
      <c r="ZD89" s="5"/>
      <c r="ZE89" s="5"/>
      <c r="ZF89" s="5"/>
      <c r="ZG89" s="5"/>
      <c r="ZH89" s="5"/>
      <c r="ZI89" s="5"/>
      <c r="ZJ89" s="5"/>
      <c r="ZK89" s="5"/>
      <c r="ZL89" s="5"/>
      <c r="ZM89" s="5"/>
      <c r="ZN89" s="5"/>
      <c r="ZO89" s="5"/>
      <c r="ZP89" s="5"/>
      <c r="ZQ89" s="5"/>
      <c r="ZR89" s="5"/>
      <c r="ZS89" s="5"/>
      <c r="ZT89" s="5"/>
      <c r="ZU89" s="5"/>
      <c r="ZV89" s="5"/>
      <c r="ZW89" s="5"/>
      <c r="ZX89" s="5"/>
      <c r="ZY89" s="5"/>
      <c r="ZZ89" s="5"/>
      <c r="AAA89" s="5" t="str">
        <f>IF(COUNTBLANK(YY89:ZZ89)&gt;0, "", AVERAGE(YY89:ZZ89))</f>
        <v/>
      </c>
      <c r="AAB89" s="5" t="str">
        <f>IF(COUNTA(YY89:ZZ89)=0, "", AVERAGE(YZ89,ZL89,ZM89,ZN89,ZO89,ZP89,ZR89,ZT89,ZU89))</f>
        <v/>
      </c>
      <c r="AAC89" s="5" t="str">
        <f>IF(COUNTA(YY89:ZZ89)=0, "", AVERAGE(ZA89,ZB89,ZC89,ZD89,ZF89,ZH89,ZW89,ZX89))</f>
        <v/>
      </c>
      <c r="AAD89" s="5" t="str">
        <f>IF(COUNTA(YY89:ZZ89)=0, "", AVERAGE(ZE89,ZI89,ZJ89,ZK89,ZY89,ZZ89))</f>
        <v/>
      </c>
      <c r="AAE89" s="6"/>
      <c r="AAF89" s="5"/>
      <c r="AAG89" s="5"/>
      <c r="AAH89" s="5"/>
      <c r="AAI89" s="5"/>
      <c r="AAJ89" s="5"/>
      <c r="AAK89" s="5"/>
      <c r="AAL89" s="5"/>
      <c r="AAM89" s="5"/>
      <c r="AAN89" s="5"/>
      <c r="AAO89" s="5"/>
      <c r="AAP89" s="5"/>
      <c r="AAQ89" s="5"/>
      <c r="AAR89" s="5"/>
      <c r="AAS89" s="5"/>
      <c r="AAT89" s="5"/>
      <c r="AAU89" s="5"/>
      <c r="AAV89" s="5"/>
      <c r="AAW89" s="5"/>
      <c r="AAX89" s="5"/>
      <c r="AAY89" s="5"/>
      <c r="AAZ89" s="5"/>
      <c r="ABA89" s="5"/>
      <c r="ABB89" s="5"/>
      <c r="ABC89" s="5"/>
      <c r="ABD89" s="5"/>
      <c r="ABE89" s="5"/>
      <c r="ABF89" s="5"/>
      <c r="ABG89" s="5"/>
      <c r="ABH89" s="5"/>
      <c r="ABI89" s="5"/>
      <c r="ABJ89" s="5" t="str">
        <f>IF(SUM(AAF89:AAN89,AAP89:AAT89,AAV89:AAZ89,ABB89:ABG89)=0, "", SUM(AAF89:AAN89,AAP89:AAT89,AAV89:AAZ89,ABB89:ABG89))</f>
        <v/>
      </c>
      <c r="ABK89" s="5" t="str">
        <f>IF(SUM(ABN89, ABO89, ABP89, ABQ89, ABR89)=0, "", IF(OR(ABN89&gt;=8, ABO89&gt;=10, ABP89&gt;=13, ABQ89&gt;=10, ABR89&gt;=15), 1, 0))</f>
        <v/>
      </c>
      <c r="ABL89" s="5" t="str">
        <f>IF(SUM(AAF89:AAG89,AAI89,AAJ89,AAK89,AAL89,AAR89,AAX89,ABE89,ABG89)=0, "", SUM(AAF89:AAG89,AAI89,AAJ89,AAK89,AAL89,AAR89,AAX89,ABE89,ABG89))</f>
        <v/>
      </c>
      <c r="ABM89" s="5" t="str">
        <f>IF(SUM(AAH89,AAM89:AAN89,AAP89:AAQ89,AAS89:AAT89,AAV89:AAW89,AAY89:AAZ89,ABB89:ABD89,ABF89)=0, "", SUM(AAH89,AAM89:AAN89,AAP89:AAQ89,AAS89:AAT89,AAV89:AAW89,AAY89:AAZ89,ABB89:ABD89,ABF89))</f>
        <v/>
      </c>
      <c r="ABN89" s="5" t="str">
        <f>IF(SUM(AAY89:AAZ89,ABB89:ABC89,ABF89)=0, "", SUM(AAY89:AAZ89,ABB89:ABC89,ABF89))</f>
        <v/>
      </c>
      <c r="ABO89" s="5" t="str">
        <f>IF(SUM(AAN89,AAP89:AAQ89,AAT89,AAV89)=0, "", SUM(AAN89,AAP89:AAQ89,AAT89,AAV89))</f>
        <v/>
      </c>
      <c r="ABP89" s="5" t="str">
        <f>IF(SUM(AAH89,AAM89,AAS89,AAW89,ABD89)=0, "", SUM(AAH89,AAM89,AAS89,AAW89,ABD89))</f>
        <v/>
      </c>
      <c r="ABQ89" s="5" t="str">
        <f>IF(SUM(AAF89:AAG89,AAI89,AAK89,ABE89)=0, "", SUM(AAF89:AAG89,AAI89,AAK89,ABE89))</f>
        <v/>
      </c>
      <c r="ABR89" s="5" t="str">
        <f>IF(SUM(AAJ89,AAL89,AAR89,AAX89,ABG89)=0, "", SUM(AAJ89,AAL89,AAR89,AAX89,ABG89))</f>
        <v/>
      </c>
      <c r="ABS89" s="5" t="str">
        <f>IF(ABN89="", "", IF(ABN89&gt;=8, 1, 0))</f>
        <v/>
      </c>
      <c r="ABT89" s="5" t="str">
        <f>IF(ABO89="", "", IF(ABO89&gt;=10, 1, 0))</f>
        <v/>
      </c>
      <c r="ABU89" s="5" t="str">
        <f>IF(ABP89="", "", IF(ABP89&gt;=13, 1, 0))</f>
        <v/>
      </c>
      <c r="ABV89" s="5" t="str">
        <f>IF(ABQ89="", "", IF(ABQ89&gt;=10, 1, 0))</f>
        <v/>
      </c>
      <c r="ABW89" s="5" t="str">
        <f>IF(ABR89="", "", IF(ABR89&gt;=15, 1, 0))</f>
        <v/>
      </c>
      <c r="ABX89" s="5" t="str">
        <f>IF(AND(AAO89="", AAU89="", ABA89=""), "", IF(AAO89=5,1,0) + IF(AAU89=5,1,0) + IF(ABA89=5,1,0))</f>
        <v/>
      </c>
      <c r="ABY89" s="6"/>
      <c r="ABZ89" s="5"/>
      <c r="ACA89" s="5"/>
      <c r="ACB89" s="5"/>
      <c r="ACC89" s="5"/>
      <c r="ACD89" s="5"/>
      <c r="ACE89" s="5"/>
      <c r="ACF89" s="5"/>
      <c r="ACG89" s="5"/>
      <c r="ACH89" s="5"/>
      <c r="ACI89" s="5"/>
      <c r="ACJ89" s="5"/>
      <c r="ACK89" s="5"/>
      <c r="ACL89" s="5"/>
      <c r="ACM89" s="5"/>
      <c r="ACN89" s="5"/>
      <c r="ACO89" s="5"/>
      <c r="ACP89" s="5"/>
      <c r="ACQ89" s="5"/>
      <c r="ACR89" s="5"/>
      <c r="ACS89" s="5"/>
      <c r="ACT89" s="5"/>
      <c r="ACU89" s="5"/>
      <c r="ACV89" s="5"/>
      <c r="ACW89" s="5"/>
      <c r="ACX89" s="5"/>
      <c r="ACY89" s="5"/>
      <c r="ACZ89" s="5"/>
      <c r="ADA89" s="5"/>
      <c r="ADB89" s="5"/>
      <c r="ADC89" s="5"/>
      <c r="ADD89" s="5"/>
      <c r="ADE89" s="5"/>
      <c r="ADF89" s="5"/>
      <c r="ADG89" s="5"/>
      <c r="ADH89" s="5"/>
      <c r="ADI89" s="5"/>
      <c r="ADJ89" s="5"/>
      <c r="ADK89" s="5"/>
      <c r="ADL89" s="5"/>
      <c r="ADM89" s="5"/>
      <c r="ADN89" s="5"/>
      <c r="ADO89" s="5"/>
      <c r="ADP89" s="5"/>
      <c r="ADQ89" s="6"/>
      <c r="ADR89" s="5"/>
      <c r="ADS89" s="5"/>
      <c r="ADT89" s="5"/>
      <c r="ADU89" s="5"/>
      <c r="ADV89" s="5"/>
      <c r="ADW89" s="5"/>
      <c r="ADX89" s="5"/>
      <c r="ADY89" s="5"/>
      <c r="ADZ89" s="5"/>
      <c r="AEA89" s="5"/>
      <c r="AEB89" s="5"/>
      <c r="AEC89" s="5"/>
      <c r="AED89" s="5"/>
      <c r="AEE89" s="5"/>
      <c r="AEF89" s="5"/>
      <c r="AEG89" s="5"/>
      <c r="AEH89" s="5"/>
      <c r="AEI89" s="5"/>
      <c r="AEJ89" s="5"/>
      <c r="AEK89" s="5"/>
      <c r="AEL89" s="5" t="str">
        <f>IF(COUNTA(ADR89:AEK89)=0, "", SUM(ADR89:AEK89))</f>
        <v/>
      </c>
      <c r="AEM89" s="8"/>
      <c r="AEN89" s="6"/>
      <c r="AEO89" s="6"/>
      <c r="AEP89" s="6"/>
      <c r="AEQ89" s="6"/>
      <c r="AER89" s="5"/>
      <c r="AES89" s="6"/>
      <c r="AET89" s="6"/>
      <c r="AEU89" s="6"/>
      <c r="AEV89" s="5"/>
      <c r="AEW89" s="5"/>
      <c r="AEX89" s="5"/>
      <c r="AEY89" s="5"/>
      <c r="AEZ89" s="5"/>
      <c r="AFA89" s="5"/>
      <c r="AFB89" s="5"/>
      <c r="AFC89" s="5"/>
      <c r="AFD89" s="5"/>
      <c r="AFE89" s="5"/>
      <c r="AFF89" s="5"/>
      <c r="AFG89" s="5"/>
      <c r="AFH89" s="5"/>
      <c r="AFI89" s="5"/>
      <c r="AFJ89" s="5"/>
      <c r="AFK89" s="5"/>
      <c r="AFL89" s="5"/>
      <c r="AFM89" s="5"/>
      <c r="AFN89" s="5"/>
      <c r="AFO89" s="5"/>
      <c r="AFP89" s="5"/>
      <c r="AFQ89" s="5"/>
      <c r="AFR89" s="5"/>
      <c r="AFS89" s="5"/>
      <c r="AFT89" s="5"/>
      <c r="AFU89" s="5"/>
      <c r="AFV89" s="5"/>
      <c r="AFW89" s="5"/>
      <c r="AFX89" s="5"/>
      <c r="AFY89" s="5"/>
      <c r="AFZ89" s="5"/>
      <c r="AGA89" s="5" t="str">
        <f>IF(COUNTA(AEV89:AFY89)=0, "", SUM(AEV89:AFY89))</f>
        <v/>
      </c>
      <c r="AGB89" s="6"/>
      <c r="AGC89" s="5"/>
      <c r="AGD89" s="5"/>
      <c r="AGE89" s="5"/>
      <c r="AGF89" s="5"/>
      <c r="AGG89" s="5"/>
      <c r="AGM89" s="18"/>
      <c r="AGS89" s="6"/>
      <c r="AHG89" s="18"/>
      <c r="AHM89" s="6"/>
      <c r="AHN89" s="5"/>
      <c r="AHO89" s="5"/>
      <c r="AHP89" s="5"/>
      <c r="AHQ89" s="5"/>
      <c r="AHR89" s="5"/>
      <c r="AHS89" s="5"/>
      <c r="AHT89" s="5"/>
      <c r="AHU89" s="5"/>
      <c r="AHV89" s="5"/>
      <c r="AHW89" s="5"/>
      <c r="AHX89" s="5" t="str">
        <f>IF(COUNTBLANK(AHN89:AHW89)&gt;0, "", SUM(AHN89:AHW89))</f>
        <v/>
      </c>
      <c r="AHY89" s="5" t="str">
        <f>IF(COUNTBLANK(AHN89:AHW89)&gt;0, "", SUM(AHR89,AHW89))</f>
        <v/>
      </c>
      <c r="AHZ89" s="5" t="str">
        <f>IF(COUNTBLANK(AHN89:AHW89)&gt;0, "", SUM(AHP89,AHS89))</f>
        <v/>
      </c>
      <c r="AIA89" s="5" t="str">
        <f>IF(COUNTBLANK(AHN89:AHW89)&gt;0, "", SUM(AHT89,AHV89))</f>
        <v/>
      </c>
      <c r="AIB89" s="5" t="str">
        <f>IF(COUNTBLANK(AHN89:AHW89)&gt;0, "", SUM(AHQ89,AHU89))</f>
        <v/>
      </c>
      <c r="AIC89" s="5" t="str">
        <f>IF(COUNTBLANK(AHN89:AHW89)&gt;0, "", SUM(AHN89:AHO89))</f>
        <v/>
      </c>
      <c r="AID89" s="6"/>
      <c r="AIE89" s="5"/>
      <c r="AIF89" s="5"/>
      <c r="AIG89" s="5"/>
      <c r="AIH89" s="5"/>
      <c r="AII89" s="5"/>
      <c r="AIJ89" s="5"/>
      <c r="AIK89" s="5"/>
      <c r="AIL89" s="5"/>
      <c r="AIM89" s="5"/>
      <c r="AIN89" s="5"/>
      <c r="AIO89" s="5"/>
      <c r="AIP89" s="5"/>
      <c r="AIQ89" s="5"/>
      <c r="AIR89" s="5"/>
      <c r="AIS89" s="5"/>
      <c r="AIT89" s="5"/>
      <c r="AIU89" s="5"/>
      <c r="AIV89" s="5"/>
      <c r="AIW89" s="5"/>
      <c r="AIX89" s="5"/>
      <c r="AIY89" s="5"/>
      <c r="AIZ89" s="5"/>
      <c r="AJA89" s="5"/>
      <c r="AJB89" s="6"/>
      <c r="AJC89" s="5"/>
      <c r="AJD89" s="5"/>
      <c r="AJE89" s="5"/>
      <c r="AJF89" s="5"/>
      <c r="AJG89" s="5"/>
      <c r="AJH89" s="5"/>
      <c r="AJI89" s="5"/>
      <c r="AJJ89" s="5"/>
      <c r="AJK89" s="5"/>
      <c r="AJL89" s="5"/>
      <c r="AJM89" s="5" t="str">
        <f>IF(COUNTBLANK(AJC89:AJK89)&gt;0, "", SUM(AJC89:AJK89))</f>
        <v/>
      </c>
      <c r="AJN89" s="6"/>
      <c r="AJO89" s="5"/>
      <c r="AJP89" s="5"/>
      <c r="AJQ89" s="5"/>
      <c r="AJR89" s="5"/>
      <c r="AJS89" s="5"/>
      <c r="AJT89" s="5"/>
      <c r="AJU89" s="5"/>
      <c r="AJV89" s="5" t="str">
        <f>IF(COUNTBLANK(AJO89:AJU89)&gt;0, "", SUM(AJO89:AJU89))</f>
        <v/>
      </c>
    </row>
    <row r="90" spans="1:958" ht="15" customHeight="1" x14ac:dyDescent="0.35">
      <c r="A90" s="5">
        <v>204938</v>
      </c>
      <c r="B90" s="5" t="s">
        <v>1176</v>
      </c>
      <c r="C90" s="6">
        <v>44348</v>
      </c>
      <c r="D90" s="5">
        <v>0</v>
      </c>
      <c r="E90" s="5">
        <v>1</v>
      </c>
      <c r="F90" s="5">
        <v>0</v>
      </c>
      <c r="G90" s="5">
        <v>0</v>
      </c>
      <c r="H90" s="5">
        <v>0</v>
      </c>
      <c r="I90" s="5">
        <v>0</v>
      </c>
      <c r="J90" s="5">
        <v>1</v>
      </c>
      <c r="K90" s="5">
        <v>0</v>
      </c>
      <c r="L90" s="5">
        <v>0</v>
      </c>
      <c r="M90" s="5">
        <v>1</v>
      </c>
      <c r="N90" s="5">
        <v>0</v>
      </c>
      <c r="O90" s="5">
        <v>0</v>
      </c>
      <c r="P90" s="5">
        <v>0</v>
      </c>
      <c r="Q90" s="5">
        <v>0</v>
      </c>
      <c r="R90" s="5">
        <v>0</v>
      </c>
      <c r="S90" s="5">
        <v>1</v>
      </c>
      <c r="T90" s="5">
        <v>0</v>
      </c>
      <c r="U90" s="5">
        <v>0</v>
      </c>
      <c r="V90" s="5">
        <f>IF(COUNTA(D90,F90,H90,J90,L90,N90,P90,R90,T90)=0, "", IF(OR(D90=1,F90=1,H90=1,J90=1,L90=1,N90=1,P90=1,R90=1,T90=1), 1, 0))</f>
        <v>1</v>
      </c>
      <c r="W90" s="5">
        <f>IF(COUNTA(E90,G90,I90,K90,M90,O90,Q90,S90,U90)=0, "", IF(OR(E90=1,G90=1,I90=1,K90=1,M90=1,O90=1,Q90=1,S90=1,U90=1), 1, 0))</f>
        <v>1</v>
      </c>
      <c r="X90" s="5">
        <v>0</v>
      </c>
      <c r="Y90" s="5">
        <v>1</v>
      </c>
      <c r="Z90" s="5">
        <v>1</v>
      </c>
      <c r="AA90" s="5" t="s">
        <v>971</v>
      </c>
      <c r="AB90" s="5">
        <f>IF(AG90&lt;&gt;"", 1, 0)</f>
        <v>0</v>
      </c>
      <c r="AC90" s="5">
        <f>IF(AH90&lt;&gt;"", 1, 0)</f>
        <v>0</v>
      </c>
      <c r="AD90" s="5">
        <v>0</v>
      </c>
      <c r="AE90" s="7">
        <v>44348</v>
      </c>
      <c r="AF90" s="6">
        <v>44972</v>
      </c>
      <c r="AG90" s="8"/>
      <c r="AH90" s="8"/>
      <c r="AI90" s="8"/>
      <c r="AJ90" s="5" t="str">
        <f>IF(OR(ISBLANK(AE90), ISBLANK(AG90)), "", AG90 - AE90)</f>
        <v/>
      </c>
      <c r="AK90" s="9">
        <v>44666</v>
      </c>
      <c r="AL90" s="5" t="str">
        <f>IF(OR(ISBLANK(AG90), ISBLANK(AK90)), "", AK90 - AG90)</f>
        <v/>
      </c>
      <c r="AM90" s="6">
        <v>44939</v>
      </c>
      <c r="AN90" s="10">
        <f>IF(OR(ISBLANK(AM90), ISBLANK(AF90)), "", AF90 - AM90)</f>
        <v>33</v>
      </c>
      <c r="AO90" s="6">
        <v>44348</v>
      </c>
      <c r="AP90" s="6">
        <v>34603</v>
      </c>
      <c r="AQ90" s="5">
        <f>IF(OR(ISBLANK(AO90), ISBLANK(AP90)), "", DATEDIF(AP90, AO90, "Y"))</f>
        <v>26</v>
      </c>
      <c r="AR90" s="11" t="s">
        <v>1177</v>
      </c>
      <c r="AS90" s="11">
        <f>IF(ISBLANK(AR90), "", IF(AR90="ישראל", 1, 2))</f>
        <v>2</v>
      </c>
      <c r="AT90" s="11" t="s">
        <v>959</v>
      </c>
      <c r="AU90" s="11" t="s">
        <v>959</v>
      </c>
      <c r="AV90" s="5">
        <v>2008</v>
      </c>
      <c r="AW90" s="5">
        <v>1</v>
      </c>
      <c r="AX90" s="5">
        <v>3</v>
      </c>
      <c r="AY90" s="5">
        <v>17</v>
      </c>
      <c r="AZ90" s="5">
        <f>IF(ISBLANK(AY90), "", IF(AY90&lt;=8, 1, IF(AY90&lt;=12, 2, 3)))</f>
        <v>3</v>
      </c>
      <c r="BA90" s="5">
        <v>15</v>
      </c>
      <c r="BB90" s="5">
        <f>IF(ISBLANK(BA90), "", IF(BA90&lt;=8, 1, IF(BA90&lt;=12, 2, 3)))</f>
        <v>3</v>
      </c>
      <c r="BC90" s="11" t="s">
        <v>1178</v>
      </c>
      <c r="BD90" s="11" t="s">
        <v>1179</v>
      </c>
      <c r="BE90" s="5">
        <v>2</v>
      </c>
      <c r="BF90" s="5"/>
      <c r="BG90" s="5">
        <v>5</v>
      </c>
      <c r="BH90" s="6" t="s">
        <v>1014</v>
      </c>
      <c r="BI90" s="5">
        <v>1</v>
      </c>
      <c r="BJ90" s="5">
        <v>1</v>
      </c>
      <c r="BK90" s="5">
        <v>1</v>
      </c>
      <c r="BL90" s="5">
        <v>1</v>
      </c>
      <c r="BM90" s="5">
        <v>1</v>
      </c>
      <c r="BN90" s="5">
        <v>1</v>
      </c>
      <c r="BO90" s="5">
        <v>1</v>
      </c>
      <c r="BP90" s="5">
        <v>1</v>
      </c>
      <c r="BQ90" s="5">
        <v>1</v>
      </c>
      <c r="BR90" s="5">
        <v>4</v>
      </c>
      <c r="BS90" s="5">
        <v>1</v>
      </c>
      <c r="BT90" s="5">
        <v>1</v>
      </c>
      <c r="BU90" s="5">
        <v>1</v>
      </c>
      <c r="BV90" s="5">
        <v>1</v>
      </c>
      <c r="BW90" s="5">
        <v>1</v>
      </c>
      <c r="BX90" s="5">
        <v>5</v>
      </c>
      <c r="BY90" s="5">
        <v>1</v>
      </c>
      <c r="BZ90" s="5">
        <v>1</v>
      </c>
      <c r="CA90" s="5">
        <v>1</v>
      </c>
      <c r="CB90" s="5">
        <v>1</v>
      </c>
      <c r="CC90" s="5">
        <v>1</v>
      </c>
      <c r="CD90" s="5">
        <v>5</v>
      </c>
      <c r="CE90" s="5">
        <v>1</v>
      </c>
      <c r="CF90" s="5">
        <v>1</v>
      </c>
      <c r="CG90" s="5">
        <v>1</v>
      </c>
      <c r="CH90" s="5">
        <v>1</v>
      </c>
      <c r="CI90" s="5">
        <v>1</v>
      </c>
      <c r="CJ90" s="5">
        <v>1</v>
      </c>
      <c r="CK90" s="5">
        <v>1</v>
      </c>
      <c r="CL90" s="5">
        <v>1</v>
      </c>
      <c r="CM90" s="5">
        <f>IF(SUM(BI90:BQ90,BS90:BW90,BY90:CC90,CE90:CJ90)=0, "", SUM(BI90:BQ90,BS90:BW90,BY90:CC90,CE90:CJ90))</f>
        <v>25</v>
      </c>
      <c r="CN90" s="5">
        <f>IF(SUM(CQ90, CR90, CS90, CT90, CU90)=0, "", IF(OR(CQ90&gt;=8, CR90&gt;=10, CS90&gt;=13, CT90&gt;=10, CU90&gt;=15), 1, 0))</f>
        <v>0</v>
      </c>
      <c r="CO90" s="5">
        <f>IF(SUM(BI90:BJ90,BL90,BM90,BN90,BO90,BU90,CA90,CH90,CJ90)=0, "", SUM(BI90:BJ90,BL90,BM90,BN90,BO90,BU90,CA90,CH90,CJ90))</f>
        <v>10</v>
      </c>
      <c r="CP90" s="5">
        <f>IF(SUM(BK90,BP90:BQ90,BS90:BT90,BV90:BW90,BY90:BZ90,CB90:CC90,CE90:CG90,CI90)=0, "", SUM(BK90,BP90:BQ90,BS90:BT90,BV90:BW90,BY90:BZ90,CB90:CC90,CE90:CG90,CI90))</f>
        <v>15</v>
      </c>
      <c r="CQ90" s="5">
        <f>IF(SUM(CB90:CC90,CE90:CF90,CI90)=0, "", SUM(CB90:CC90,CE90:CF90,CI90))</f>
        <v>5</v>
      </c>
      <c r="CR90" s="5">
        <f>IF(SUM(BQ90,BS90:BT90,BW90,BY90)=0, "", SUM(BQ90,BS90:BT90,BW90,BY90))</f>
        <v>5</v>
      </c>
      <c r="CS90" s="5">
        <f>IF(SUM(BK90,BP90,BV90,BZ90,CG90)=0, "", SUM(BK90,BP90,BV90,BZ90,CG90))</f>
        <v>5</v>
      </c>
      <c r="CT90" s="5">
        <f>IF(SUM(BI90:BJ90,BL90,BN90,CH90)=0, "", SUM(BI90:BJ90,BL90,BN90,CH90))</f>
        <v>5</v>
      </c>
      <c r="CU90" s="5">
        <f>IF(SUM(BM90,BO90,BU90,CA90,CJ90)=0, "", SUM(BM90,BO90,BU90,CA90,CJ90))</f>
        <v>5</v>
      </c>
      <c r="CV90" s="5">
        <f>IF(CQ90="", "", IF(CQ90&gt;=8, 1, 0))</f>
        <v>0</v>
      </c>
      <c r="CW90" s="5">
        <f>IF(CR90="", "", IF(CR90&gt;=10, 1, 0))</f>
        <v>0</v>
      </c>
      <c r="CX90" s="5">
        <f>IF(CS90="", "", IF(CS90&gt;=13, 1, 0))</f>
        <v>0</v>
      </c>
      <c r="CY90" s="5">
        <f>IF(CT90="", "", IF(CT90&gt;=10, 1, 0))</f>
        <v>0</v>
      </c>
      <c r="CZ90" s="5">
        <f>IF(CU90="", "", IF(CU90&gt;=15, 1, 0))</f>
        <v>0</v>
      </c>
      <c r="DA90" s="5">
        <f>IF(AND(BR90="", BX90="", CD90=""), "", IF(BR90=5,1,0) + IF(BX90=5,1,0) + IF(CD90=5,1,0))</f>
        <v>2</v>
      </c>
      <c r="DB90" s="6" t="s">
        <v>1014</v>
      </c>
      <c r="DC90" s="12">
        <v>0</v>
      </c>
      <c r="DD90" s="13"/>
      <c r="DE90" s="12">
        <v>0</v>
      </c>
      <c r="DF90" s="13"/>
      <c r="DG90" s="12">
        <v>0</v>
      </c>
      <c r="DH90" s="13"/>
      <c r="DI90" s="12">
        <v>0</v>
      </c>
      <c r="DJ90" s="13"/>
      <c r="DK90" s="12">
        <v>0</v>
      </c>
      <c r="DL90" s="13"/>
      <c r="DM90" s="12">
        <v>0</v>
      </c>
      <c r="DN90" s="13"/>
      <c r="DO90" s="12">
        <v>0</v>
      </c>
      <c r="DP90" s="13"/>
      <c r="DQ90" s="12">
        <v>0</v>
      </c>
      <c r="DR90" s="13"/>
      <c r="DS90" s="12">
        <v>0</v>
      </c>
      <c r="DT90" s="13"/>
      <c r="DU90" s="12">
        <v>5</v>
      </c>
      <c r="DV90" s="13">
        <v>20</v>
      </c>
      <c r="DW90" s="12">
        <v>0</v>
      </c>
      <c r="DX90" s="13"/>
      <c r="DY90" s="12">
        <v>0</v>
      </c>
      <c r="DZ90" s="13"/>
      <c r="EA90" s="12">
        <v>0</v>
      </c>
      <c r="EB90" s="13"/>
      <c r="EC90" s="12">
        <v>0</v>
      </c>
      <c r="ED90" s="13"/>
      <c r="EE90" s="12">
        <v>0</v>
      </c>
      <c r="EF90" s="13"/>
      <c r="EG90" s="12">
        <v>0</v>
      </c>
      <c r="EH90" s="13"/>
      <c r="EI90" s="12">
        <v>0</v>
      </c>
      <c r="EJ90" s="13"/>
      <c r="EK90" s="5">
        <v>1</v>
      </c>
      <c r="EL90" s="5">
        <v>1</v>
      </c>
      <c r="EM90" s="5">
        <v>0</v>
      </c>
      <c r="EN90" s="6" t="s">
        <v>1014</v>
      </c>
      <c r="EO90" s="5">
        <v>0</v>
      </c>
      <c r="EP90" s="5">
        <v>0</v>
      </c>
      <c r="EQ90" s="5">
        <v>0</v>
      </c>
      <c r="ER90" s="5">
        <v>0</v>
      </c>
      <c r="ES90" s="5">
        <v>0</v>
      </c>
      <c r="ET90" s="5">
        <v>0</v>
      </c>
      <c r="EU90" s="5">
        <v>0</v>
      </c>
      <c r="EV90" s="5">
        <v>0</v>
      </c>
      <c r="EW90" s="5">
        <v>0</v>
      </c>
      <c r="EX90" s="5">
        <v>1</v>
      </c>
      <c r="EY90" s="5">
        <v>1</v>
      </c>
      <c r="EZ90" s="5">
        <v>0</v>
      </c>
      <c r="FA90" s="5">
        <v>1</v>
      </c>
      <c r="FB90" s="5">
        <v>1</v>
      </c>
      <c r="FC90" s="5">
        <v>2</v>
      </c>
      <c r="FD90" s="5">
        <v>0</v>
      </c>
      <c r="FE90" s="5">
        <v>0</v>
      </c>
      <c r="FF90" s="5">
        <v>0</v>
      </c>
      <c r="FG90" s="5">
        <v>1</v>
      </c>
      <c r="FH90" s="5">
        <v>0</v>
      </c>
      <c r="FI90" s="5">
        <v>7</v>
      </c>
      <c r="FJ90" s="5">
        <v>0</v>
      </c>
      <c r="FK90" s="5">
        <v>0</v>
      </c>
      <c r="FL90" s="6" t="s">
        <v>1014</v>
      </c>
      <c r="FM90" s="5">
        <v>4</v>
      </c>
      <c r="FN90" s="5">
        <v>3</v>
      </c>
      <c r="FO90" s="5">
        <v>4</v>
      </c>
      <c r="FP90" s="5">
        <v>4</v>
      </c>
      <c r="FQ90" s="5">
        <v>2</v>
      </c>
      <c r="FR90" s="5">
        <v>3</v>
      </c>
      <c r="FS90" s="14">
        <f>IF(COUNTBLANK(FM90:FR90)&gt;0, "", AVERAGE(FM90:FR90))</f>
        <v>3.3333333333333335</v>
      </c>
      <c r="FT90" s="6" t="s">
        <v>997</v>
      </c>
      <c r="FU90" s="5">
        <v>1</v>
      </c>
      <c r="FV90" s="5">
        <v>1</v>
      </c>
      <c r="FW90" s="5">
        <v>1</v>
      </c>
      <c r="FX90" s="5">
        <v>1</v>
      </c>
      <c r="FY90" s="5">
        <v>0</v>
      </c>
      <c r="FZ90" s="5">
        <v>0</v>
      </c>
      <c r="GA90" s="5">
        <v>1</v>
      </c>
      <c r="GB90" s="5">
        <v>1</v>
      </c>
      <c r="GC90" s="5">
        <v>0</v>
      </c>
      <c r="GD90" s="5">
        <v>1</v>
      </c>
      <c r="GE90" s="5">
        <f>IF(COUNTBLANK(FU90:GC90)&gt;0, "", SUM(FU90:GC90))</f>
        <v>6</v>
      </c>
      <c r="GF90" s="6" t="s">
        <v>1180</v>
      </c>
      <c r="GG90" s="5">
        <v>2</v>
      </c>
      <c r="GH90" s="5">
        <v>1</v>
      </c>
      <c r="GI90" s="5">
        <v>1</v>
      </c>
      <c r="GJ90" s="5">
        <v>1</v>
      </c>
      <c r="GK90" s="5">
        <v>2</v>
      </c>
      <c r="GL90" s="5">
        <v>1</v>
      </c>
      <c r="GM90" s="5">
        <v>0</v>
      </c>
      <c r="GN90" s="5">
        <f>IF(COUNTBLANK(GG90:GM90)&gt;0, "", SUM(GG90:GM90))</f>
        <v>8</v>
      </c>
      <c r="GO90" s="6" t="s">
        <v>1181</v>
      </c>
      <c r="GP90" s="5">
        <v>1</v>
      </c>
      <c r="GQ90" s="5">
        <v>3</v>
      </c>
      <c r="GR90" s="5">
        <v>5</v>
      </c>
      <c r="GS90" s="5">
        <v>4</v>
      </c>
      <c r="GT90" s="5">
        <v>4</v>
      </c>
      <c r="GU90" s="5">
        <v>3</v>
      </c>
      <c r="GV90" s="5">
        <v>5</v>
      </c>
      <c r="GW90" s="5">
        <v>5</v>
      </c>
      <c r="GX90" s="5">
        <v>1</v>
      </c>
      <c r="GY90" s="5">
        <v>5</v>
      </c>
      <c r="GZ90" s="5">
        <v>5</v>
      </c>
      <c r="HA90" s="5">
        <v>3</v>
      </c>
      <c r="HB90" s="5">
        <v>5</v>
      </c>
      <c r="HC90" s="5">
        <v>5</v>
      </c>
      <c r="HD90" s="5">
        <v>1</v>
      </c>
      <c r="HE90" s="5">
        <v>4</v>
      </c>
      <c r="HF90" s="5">
        <v>5</v>
      </c>
      <c r="HG90" s="5">
        <v>5</v>
      </c>
      <c r="HH90" s="5">
        <v>5</v>
      </c>
      <c r="HI90" s="5">
        <f>IF(COUNTBLANK(GQ90:HH90)&gt;0, "", SUM(GQ90:HH90))</f>
        <v>73</v>
      </c>
      <c r="HJ90" s="6" t="s">
        <v>1181</v>
      </c>
      <c r="HK90" s="5">
        <v>3</v>
      </c>
      <c r="HL90" s="5">
        <v>3</v>
      </c>
      <c r="HM90" s="5">
        <v>0</v>
      </c>
      <c r="HN90" s="5">
        <v>3</v>
      </c>
      <c r="HO90" s="5">
        <v>3</v>
      </c>
      <c r="HP90" s="5">
        <v>3</v>
      </c>
      <c r="HQ90" s="5">
        <v>0</v>
      </c>
      <c r="HR90" s="5">
        <v>1</v>
      </c>
      <c r="HS90" s="5">
        <v>0</v>
      </c>
      <c r="HT90" s="5">
        <v>0</v>
      </c>
      <c r="HU90" s="5">
        <v>3</v>
      </c>
      <c r="HV90" s="5">
        <v>3</v>
      </c>
      <c r="HW90" s="5">
        <v>0</v>
      </c>
      <c r="HX90" s="5">
        <v>3</v>
      </c>
      <c r="HY90" s="5">
        <v>0</v>
      </c>
      <c r="HZ90" s="5">
        <v>3</v>
      </c>
      <c r="IA90" s="5">
        <v>3</v>
      </c>
      <c r="IB90" s="5">
        <v>3</v>
      </c>
      <c r="IC90" s="5">
        <v>0</v>
      </c>
      <c r="ID90" s="5">
        <v>0</v>
      </c>
      <c r="IE90" s="5">
        <v>0</v>
      </c>
      <c r="IF90" s="5">
        <v>0</v>
      </c>
      <c r="IG90" s="5">
        <v>1</v>
      </c>
      <c r="IH90" s="5">
        <v>3</v>
      </c>
      <c r="II90" s="5">
        <v>1</v>
      </c>
      <c r="IJ90" s="5">
        <f>IF(COUNTA(HK90:II90)=0, "", SUM(HK90,HL90,HN90,HO90,HP90,HU90,HV90,HX90,HZ90,IA90,IB90,IH90))</f>
        <v>36</v>
      </c>
      <c r="IK90" s="5">
        <f>IF(COUNTA(HK90:II90)=0, "", SUM(HM90,HQ90,HR90,HS90,HT90,HW90,HY90,IC90,ID90,IE90,IF90,IG90,II90))</f>
        <v>3</v>
      </c>
      <c r="IL90" s="5">
        <v>3</v>
      </c>
      <c r="IM90" s="5">
        <v>3</v>
      </c>
      <c r="IN90" s="5">
        <v>0</v>
      </c>
      <c r="IO90" s="5">
        <v>3</v>
      </c>
      <c r="IP90" s="5">
        <v>3</v>
      </c>
      <c r="IQ90" s="5">
        <v>3</v>
      </c>
      <c r="IR90" s="5">
        <v>0</v>
      </c>
      <c r="IS90" s="5">
        <v>1</v>
      </c>
      <c r="IT90" s="5">
        <v>0</v>
      </c>
      <c r="IU90" s="5">
        <v>0</v>
      </c>
      <c r="IV90" s="5">
        <v>3</v>
      </c>
      <c r="IW90" s="5">
        <v>3</v>
      </c>
      <c r="IX90" s="5">
        <v>0</v>
      </c>
      <c r="IY90" s="5">
        <v>3</v>
      </c>
      <c r="IZ90" s="5">
        <v>1</v>
      </c>
      <c r="JA90" s="5">
        <v>3</v>
      </c>
      <c r="JB90" s="5">
        <v>3</v>
      </c>
      <c r="JC90" s="5">
        <v>3</v>
      </c>
      <c r="JD90" s="5">
        <v>0</v>
      </c>
      <c r="JE90" s="5">
        <v>0</v>
      </c>
      <c r="JF90" s="5">
        <v>1</v>
      </c>
      <c r="JG90" s="5">
        <v>1</v>
      </c>
      <c r="JH90" s="5">
        <v>2</v>
      </c>
      <c r="JI90" s="5">
        <v>3</v>
      </c>
      <c r="JJ90" s="5">
        <v>3</v>
      </c>
      <c r="JK90" s="5">
        <f>IF(COUNTA(IL90:JJ90)=0, "", SUM(IL90,IM90,IO90,IP90,IQ90,IV90,IW90,IY90,JA90,JB90,JC90,JI90))</f>
        <v>36</v>
      </c>
      <c r="JL90" s="5">
        <f>IF(COUNTA(IL90:JJ90)=0, "", SUM(IN90,IR90,IS90,IT90,IU90,IX90,IZ90,JD90,JE90,JF90,JG90,JH90,JJ90))</f>
        <v>9</v>
      </c>
      <c r="JM90" s="6" t="s">
        <v>1181</v>
      </c>
      <c r="JN90" s="5">
        <v>1</v>
      </c>
      <c r="JO90" s="5">
        <v>1</v>
      </c>
      <c r="JP90" s="5">
        <v>4</v>
      </c>
      <c r="JQ90" s="5">
        <v>1</v>
      </c>
      <c r="JR90" s="5">
        <v>1</v>
      </c>
      <c r="JS90" s="5">
        <v>1</v>
      </c>
      <c r="JT90" s="5">
        <v>1</v>
      </c>
      <c r="JU90" s="5">
        <v>1</v>
      </c>
      <c r="JV90" s="5">
        <v>2</v>
      </c>
      <c r="JW90" s="5">
        <v>1</v>
      </c>
      <c r="JX90" s="5">
        <v>4</v>
      </c>
      <c r="JY90" s="5">
        <v>1</v>
      </c>
      <c r="JZ90" s="5">
        <v>2</v>
      </c>
      <c r="KA90" s="5">
        <v>4</v>
      </c>
      <c r="KB90" s="5">
        <v>2</v>
      </c>
      <c r="KC90" s="5">
        <v>2</v>
      </c>
      <c r="KD90" s="5">
        <v>3</v>
      </c>
      <c r="KE90" s="5">
        <v>3</v>
      </c>
      <c r="KF90" s="5">
        <v>3</v>
      </c>
      <c r="KG90" s="5">
        <v>4</v>
      </c>
      <c r="KH90" s="5">
        <v>1</v>
      </c>
      <c r="KI90" s="5">
        <v>1</v>
      </c>
      <c r="KJ90" s="5">
        <v>4</v>
      </c>
      <c r="KK90" s="5">
        <v>3</v>
      </c>
      <c r="KL90" s="5">
        <v>2</v>
      </c>
      <c r="KM90" s="5">
        <v>3</v>
      </c>
      <c r="KN90" s="5">
        <v>3</v>
      </c>
      <c r="KO90" s="5">
        <v>5</v>
      </c>
      <c r="KP90" s="5">
        <v>3</v>
      </c>
      <c r="KQ90" s="5">
        <v>3</v>
      </c>
      <c r="KR90" s="5">
        <v>2</v>
      </c>
      <c r="KS90" s="5">
        <v>4</v>
      </c>
      <c r="KT90" s="5">
        <v>4</v>
      </c>
      <c r="KU90" s="5">
        <v>4</v>
      </c>
      <c r="KV90" s="5">
        <v>4</v>
      </c>
      <c r="KW90" s="5">
        <v>4</v>
      </c>
      <c r="KX90" s="5">
        <f>IF(COUNTA(JN90:KW90)=0, "", SUM(JN90:KW90))</f>
        <v>92</v>
      </c>
      <c r="KY90" s="5">
        <f>IF(COUNTA(JN90:KW90)=0, "", SUM(JX90,JY90,KH90,KJ90,KL90,KP90))</f>
        <v>15</v>
      </c>
      <c r="KZ90" s="5">
        <f>IF(COUNTA(JN90:KW90)=0, "", SUM(JZ90,KE90,KG90,KM90,KT90))</f>
        <v>16</v>
      </c>
      <c r="LA90" s="5">
        <f>IF(COUNTA(JN90:KW90)=0, "", SUM(JP90,KA90,KF90,KK90,KN90,KS90))</f>
        <v>21</v>
      </c>
      <c r="LB90" s="5">
        <f>IF(COUNTA(JN90:KW90)=0, "", SUM(JO90,JS90,JU90,JW90,KD90,KU90))</f>
        <v>11</v>
      </c>
      <c r="LC90" s="5">
        <f>IF(COUNTA(JN90:KW90)=0, "", SUM(KB90,KC90,KI90,KO90,KQ90,KR90,KV90,KW90))</f>
        <v>23</v>
      </c>
      <c r="LD90" s="5">
        <f>IF(COUNTA(JN90:KW90)=0, "", SUM(JN90,JQ90,JR90,JT90,JV90))</f>
        <v>6</v>
      </c>
      <c r="LE90" s="6">
        <v>44991</v>
      </c>
      <c r="LF90" s="5">
        <v>0</v>
      </c>
      <c r="LG90" s="5">
        <v>0</v>
      </c>
      <c r="LH90" s="5">
        <v>0</v>
      </c>
      <c r="LI90" s="5">
        <v>0</v>
      </c>
      <c r="LJ90" s="5">
        <v>0</v>
      </c>
      <c r="LK90" s="5">
        <v>0</v>
      </c>
      <c r="LL90" s="5">
        <v>0</v>
      </c>
      <c r="LM90" s="5">
        <v>0</v>
      </c>
      <c r="LN90" s="5">
        <v>0</v>
      </c>
      <c r="LO90" s="5">
        <v>0</v>
      </c>
      <c r="LP90" s="5">
        <v>0</v>
      </c>
      <c r="LQ90" s="5">
        <v>0</v>
      </c>
      <c r="LR90" s="5">
        <v>0</v>
      </c>
      <c r="LS90" s="5">
        <v>0</v>
      </c>
      <c r="LT90" s="5">
        <v>0</v>
      </c>
      <c r="LU90" s="5">
        <v>0</v>
      </c>
      <c r="LV90" s="5">
        <v>0</v>
      </c>
      <c r="LW90" s="5">
        <v>0</v>
      </c>
      <c r="LX90" s="5">
        <v>0</v>
      </c>
      <c r="LY90" s="5">
        <v>0</v>
      </c>
      <c r="LZ90" s="5">
        <v>0</v>
      </c>
      <c r="MA90" s="5">
        <v>0</v>
      </c>
      <c r="MB90" s="5">
        <v>0</v>
      </c>
      <c r="MC90" s="5">
        <v>0</v>
      </c>
      <c r="MD90" s="5">
        <v>0</v>
      </c>
      <c r="ME90" s="5">
        <v>0</v>
      </c>
      <c r="MF90" s="5">
        <v>0</v>
      </c>
      <c r="MG90" s="5">
        <v>0</v>
      </c>
      <c r="MH90" s="5">
        <f>IF(COUNTBLANK(LF90:MG90)&gt;0, "", AVERAGE(LF90:MG90))</f>
        <v>0</v>
      </c>
      <c r="MI90" s="5">
        <f>IF(COUNTA(LF90:MG90)=0, "", AVERAGE(LG90,LS90,LT90,LU90,LV90,LW90,LY90,MA90,MB90))</f>
        <v>0</v>
      </c>
      <c r="MJ90" s="5">
        <f>IF(COUNTA(LF90:MG90)=0, "", AVERAGE(LH90,LI90,LJ90,LK90,LM90,LO90,MD90,ME90))</f>
        <v>0</v>
      </c>
      <c r="MK90" s="5">
        <f>IF(COUNTA(LF90:MG90)=0, "", AVERAGE(LL90,LP90,LQ90,LR90,MF90,MG90))</f>
        <v>0</v>
      </c>
      <c r="ML90" s="6"/>
      <c r="MM90" s="5"/>
      <c r="MN90" s="5"/>
      <c r="MO90" s="5"/>
      <c r="MP90" s="5"/>
      <c r="MQ90" s="5"/>
      <c r="MR90" s="5"/>
      <c r="MS90" s="5"/>
      <c r="MT90" s="5"/>
      <c r="MU90" s="5"/>
      <c r="MV90" s="5"/>
      <c r="MW90" s="5"/>
      <c r="MX90" s="5"/>
      <c r="MY90" s="5"/>
      <c r="MZ90" s="5"/>
      <c r="NA90" s="5"/>
      <c r="NB90" s="5"/>
      <c r="NC90" s="5"/>
      <c r="ND90" s="5"/>
      <c r="NE90" s="5"/>
      <c r="NF90" s="5"/>
      <c r="NG90" s="5" t="str">
        <f>IF(COUNTA(MM90:NF90)=0, "", SUM(MM90:NF90))</f>
        <v/>
      </c>
      <c r="NH90" s="6"/>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t="str">
        <f>IF(COUNTA(NI90:OJ90)=0, "", SUM(NK90,NP90,NS90,NW90,OC90,OG90,OJ90))</f>
        <v/>
      </c>
      <c r="OL90" s="5" t="str">
        <f>IF(COUNTA(NI90:OJ90)=0, "", SUM(NJ90,NL90,NQ90,NV90,NZ90,OB90,OD90))</f>
        <v/>
      </c>
      <c r="OM90" s="5" t="str">
        <f>IF(COUNTA(NI90:OJ90)=0, "", SUM(NN90,NR90,NU90,NY90,OA90,OF90,OI90))</f>
        <v/>
      </c>
      <c r="ON90" s="5" t="str">
        <f>IF(COUNTA(NI90:OJ90)=0, "", SUM(NI90,NM90,NO90,NT90,NX90,OE90,OH90))</f>
        <v/>
      </c>
      <c r="OO90" s="11" t="s">
        <v>963</v>
      </c>
      <c r="OP90" s="11">
        <v>1</v>
      </c>
      <c r="OQ90" s="6">
        <v>44691</v>
      </c>
      <c r="OR90" s="5">
        <v>60</v>
      </c>
      <c r="OS90" s="5">
        <v>20</v>
      </c>
      <c r="OT90" s="5">
        <v>0</v>
      </c>
      <c r="OU90" s="5">
        <v>0</v>
      </c>
      <c r="OV90" s="5">
        <v>0</v>
      </c>
      <c r="OW90" s="5">
        <v>10</v>
      </c>
      <c r="OX90" s="5">
        <v>0</v>
      </c>
      <c r="OY90" s="5">
        <v>0</v>
      </c>
      <c r="OZ90" s="5">
        <v>0</v>
      </c>
      <c r="PA90" s="5">
        <v>0</v>
      </c>
      <c r="PB90" s="5">
        <v>0</v>
      </c>
      <c r="PC90" s="5">
        <v>10</v>
      </c>
      <c r="PD90" s="5">
        <v>0</v>
      </c>
      <c r="PE90" s="5">
        <v>10</v>
      </c>
      <c r="PF90" s="5">
        <v>10</v>
      </c>
      <c r="PG90" s="5">
        <v>0</v>
      </c>
      <c r="PH90" s="5">
        <v>50</v>
      </c>
      <c r="PI90" s="5">
        <v>70</v>
      </c>
      <c r="PJ90" s="5">
        <v>0</v>
      </c>
      <c r="PK90" s="5">
        <v>0</v>
      </c>
      <c r="PL90" s="5">
        <v>10</v>
      </c>
      <c r="PM90" s="5">
        <v>0</v>
      </c>
      <c r="PN90" s="5">
        <v>90</v>
      </c>
      <c r="PO90" s="5">
        <v>0</v>
      </c>
      <c r="PP90" s="5">
        <v>0</v>
      </c>
      <c r="PQ90" s="5">
        <v>0</v>
      </c>
      <c r="PR90" s="5">
        <v>0</v>
      </c>
      <c r="PS90" s="5">
        <v>10</v>
      </c>
      <c r="PT90" s="5">
        <f>IF(COUNTBLANK(OR90:PS90)&gt;0, "", AVERAGE(OR90:PS90))</f>
        <v>12.5</v>
      </c>
      <c r="PU90" s="5">
        <f>IF(COUNTA(OR90:PS90)=0, "", AVERAGE(OS90,PE90,PF90,PG90,PH90,PI90,PK90,PM90,PN90))</f>
        <v>27.777777777777779</v>
      </c>
      <c r="PV90" s="5">
        <f>IF(COUNTA(OR90:PS90)=0, "", AVERAGE(OT90,OU90,OV90,OW90,OY90,PA90,PP90,PQ90))</f>
        <v>1.25</v>
      </c>
      <c r="PW90" s="5">
        <f>IF(COUNTA(OR90:PS90)=0, "", AVERAGE(OX90,PB90,PC90,PD90,PR90,PS90))</f>
        <v>3.3333333333333335</v>
      </c>
      <c r="PX90" s="6" t="s">
        <v>1182</v>
      </c>
      <c r="PY90" s="5">
        <v>0</v>
      </c>
      <c r="PZ90" s="5">
        <v>0</v>
      </c>
      <c r="QA90" s="5">
        <v>2</v>
      </c>
      <c r="QB90" s="5">
        <v>1</v>
      </c>
      <c r="QC90" s="5">
        <v>0</v>
      </c>
      <c r="QD90" s="5">
        <v>0</v>
      </c>
      <c r="QE90" s="5">
        <v>1</v>
      </c>
      <c r="QF90" s="5">
        <v>0</v>
      </c>
      <c r="QG90" s="5">
        <v>0</v>
      </c>
      <c r="QH90" s="5">
        <v>1</v>
      </c>
      <c r="QI90" s="5">
        <f>IF(COUNTBLANK(PY90:QG90)&gt;0, "", SUM(PY90:QG90))</f>
        <v>4</v>
      </c>
      <c r="QJ90" s="6" t="s">
        <v>1183</v>
      </c>
      <c r="QK90" s="5">
        <v>2</v>
      </c>
      <c r="QL90" s="5">
        <v>3</v>
      </c>
      <c r="QM90" s="5">
        <v>2</v>
      </c>
      <c r="QN90" s="5">
        <v>2</v>
      </c>
      <c r="QO90" s="5">
        <v>1</v>
      </c>
      <c r="QP90" s="5">
        <v>1</v>
      </c>
      <c r="QQ90" s="5">
        <v>1</v>
      </c>
      <c r="QR90" s="5">
        <v>0</v>
      </c>
      <c r="QS90" s="5">
        <v>1</v>
      </c>
      <c r="QT90" s="5">
        <v>1</v>
      </c>
      <c r="QU90" s="5">
        <f>IF(COUNTBLANK(QK90:QS90)&gt;0, "", SUM(QK90:QS90))</f>
        <v>13</v>
      </c>
      <c r="QV90" s="6" t="s">
        <v>1184</v>
      </c>
      <c r="QW90" s="5">
        <v>1</v>
      </c>
      <c r="QX90" s="5">
        <v>3</v>
      </c>
      <c r="QY90" s="5">
        <v>3</v>
      </c>
      <c r="QZ90" s="5">
        <v>3</v>
      </c>
      <c r="RA90" s="5">
        <v>1</v>
      </c>
      <c r="RB90" s="5">
        <v>3</v>
      </c>
      <c r="RC90" s="5">
        <v>3</v>
      </c>
      <c r="RD90" s="5">
        <v>1</v>
      </c>
      <c r="RE90" s="5">
        <v>1</v>
      </c>
      <c r="RF90" s="5">
        <v>1</v>
      </c>
      <c r="RG90" s="5">
        <f>IF(COUNTBLANK(QW90:RE90)&gt;0, "", SUM(QW90:RE90))</f>
        <v>19</v>
      </c>
      <c r="RH90" s="6" t="s">
        <v>1182</v>
      </c>
      <c r="RI90" s="5">
        <v>1</v>
      </c>
      <c r="RJ90" s="5">
        <v>0</v>
      </c>
      <c r="RK90" s="5">
        <v>1</v>
      </c>
      <c r="RL90" s="5">
        <v>1</v>
      </c>
      <c r="RM90" s="5">
        <v>1</v>
      </c>
      <c r="RN90" s="5">
        <v>1</v>
      </c>
      <c r="RO90" s="5">
        <v>0</v>
      </c>
      <c r="RP90" s="5">
        <f>IF(COUNTBLANK(RI90:RO90)&gt;0, "", SUM(RI90:RO90))</f>
        <v>5</v>
      </c>
      <c r="RQ90" s="6" t="s">
        <v>1183</v>
      </c>
      <c r="RR90" s="5">
        <v>3</v>
      </c>
      <c r="RS90" s="5">
        <v>3</v>
      </c>
      <c r="RT90" s="5">
        <v>3</v>
      </c>
      <c r="RU90" s="5">
        <v>3</v>
      </c>
      <c r="RV90" s="5">
        <v>3</v>
      </c>
      <c r="RW90" s="5">
        <v>3</v>
      </c>
      <c r="RX90" s="5">
        <v>0</v>
      </c>
      <c r="RY90" s="5">
        <f>IF(COUNTBLANK(RR90:RX90)&gt;0, "", SUM(RR90:RX90))</f>
        <v>18</v>
      </c>
      <c r="RZ90" s="6" t="s">
        <v>1185</v>
      </c>
      <c r="SA90" s="5">
        <v>3</v>
      </c>
      <c r="SB90" s="5">
        <v>1</v>
      </c>
      <c r="SC90" s="5">
        <v>3</v>
      </c>
      <c r="SD90" s="5">
        <v>3</v>
      </c>
      <c r="SE90" s="5">
        <v>1</v>
      </c>
      <c r="SF90" s="5">
        <v>3</v>
      </c>
      <c r="SG90" s="5">
        <v>0</v>
      </c>
      <c r="SH90" s="5">
        <f>IF(COUNTBLANK(SA90:SG90)&gt;0, "", SUM(SA90:SG90))</f>
        <v>14</v>
      </c>
      <c r="SI90" s="6" t="s">
        <v>1182</v>
      </c>
      <c r="SJ90" s="5">
        <v>5</v>
      </c>
      <c r="SK90" s="5">
        <v>4</v>
      </c>
      <c r="SL90" s="5">
        <v>4</v>
      </c>
      <c r="SM90" s="5">
        <v>5</v>
      </c>
      <c r="SN90" s="5">
        <v>4</v>
      </c>
      <c r="SO90" s="5">
        <v>2</v>
      </c>
      <c r="SP90" s="12">
        <v>5</v>
      </c>
      <c r="SQ90" s="5">
        <v>1</v>
      </c>
      <c r="SR90" s="5">
        <v>5</v>
      </c>
      <c r="SS90" s="5">
        <v>1</v>
      </c>
      <c r="ST90" s="5">
        <v>5</v>
      </c>
      <c r="SU90" s="5">
        <v>5</v>
      </c>
      <c r="SV90" s="5">
        <v>4</v>
      </c>
      <c r="SW90" s="5">
        <v>3</v>
      </c>
      <c r="SX90" s="5">
        <v>5</v>
      </c>
      <c r="SY90" s="5">
        <v>5</v>
      </c>
      <c r="SZ90" s="5">
        <v>1</v>
      </c>
      <c r="TA90" s="5">
        <v>4</v>
      </c>
      <c r="TB90" s="5">
        <v>5</v>
      </c>
      <c r="TC90" s="5">
        <f>IF(COUNTBLANK(SJ90:TB90)&gt;0, "", SUM(SJ90:TB90))</f>
        <v>73</v>
      </c>
      <c r="TD90" s="5">
        <f>IF(COUNTBLANK(SJ90:TB90)&gt;0, "", SUM(SL90,SO90,SR90,SS90,ST90,SU90,SV90,SX90,SY90,TB90))</f>
        <v>41</v>
      </c>
      <c r="TE90" s="5">
        <f>IF(COUNTBLANK(SJ90:TB90)&gt;0, "", SUM(SJ90,SK90,SM90,SN90,SQ90,SW90,SZ90,TA90))</f>
        <v>27</v>
      </c>
      <c r="TF90" s="6" t="s">
        <v>1183</v>
      </c>
      <c r="TG90" s="5">
        <v>2</v>
      </c>
      <c r="TH90" s="5">
        <v>3</v>
      </c>
      <c r="TI90" s="5">
        <v>3</v>
      </c>
      <c r="TJ90" s="5">
        <v>3</v>
      </c>
      <c r="TK90" s="5">
        <v>2</v>
      </c>
      <c r="TL90" s="5">
        <v>3</v>
      </c>
      <c r="TM90" s="5">
        <v>5</v>
      </c>
      <c r="TN90" s="5">
        <v>1</v>
      </c>
      <c r="TO90" s="5">
        <v>3</v>
      </c>
      <c r="TP90" s="5">
        <v>1</v>
      </c>
      <c r="TQ90" s="5">
        <v>3</v>
      </c>
      <c r="TR90" s="5">
        <v>4</v>
      </c>
      <c r="TS90" s="5">
        <v>3</v>
      </c>
      <c r="TT90" s="5">
        <v>2</v>
      </c>
      <c r="TU90" s="5">
        <v>5</v>
      </c>
      <c r="TV90" s="5">
        <v>5</v>
      </c>
      <c r="TW90" s="5">
        <v>1</v>
      </c>
      <c r="TX90" s="5">
        <v>3</v>
      </c>
      <c r="TY90" s="5">
        <v>3</v>
      </c>
      <c r="TZ90" s="5">
        <f>IF(COUNTBLANK(TG90:TY90)&gt;0, "", SUM(TG90:TY90))</f>
        <v>55</v>
      </c>
      <c r="UA90" s="5">
        <f>IF(COUNTBLANK(TG90:TY90)&gt;0, "", SUM(TI90,TL90,TO90,TP90,TQ90,TR90,TS90,TU90,TV90,TY90))</f>
        <v>33</v>
      </c>
      <c r="UB90" s="5">
        <f>IF(COUNTBLANK(TG90:TY90)&gt;0, "", SUM(TG90,TH90,TJ90,TK90,TN90,TT90,TW90,TX90))</f>
        <v>17</v>
      </c>
      <c r="UC90" s="6" t="s">
        <v>1185</v>
      </c>
      <c r="UD90" s="5">
        <v>5</v>
      </c>
      <c r="UE90" s="5">
        <v>3</v>
      </c>
      <c r="UF90" s="5">
        <v>4</v>
      </c>
      <c r="UG90" s="5">
        <v>3</v>
      </c>
      <c r="UH90" s="5">
        <v>2</v>
      </c>
      <c r="UI90" s="5">
        <v>5</v>
      </c>
      <c r="UJ90" s="5">
        <v>4</v>
      </c>
      <c r="UK90" s="5">
        <v>1</v>
      </c>
      <c r="UL90" s="5">
        <v>3</v>
      </c>
      <c r="UM90" s="5">
        <v>3</v>
      </c>
      <c r="UN90" s="5">
        <v>3</v>
      </c>
      <c r="UO90" s="5">
        <v>5</v>
      </c>
      <c r="UP90" s="5">
        <v>2</v>
      </c>
      <c r="UQ90" s="5">
        <v>2</v>
      </c>
      <c r="UR90" s="5">
        <v>4</v>
      </c>
      <c r="US90" s="5">
        <v>5</v>
      </c>
      <c r="UT90" s="5">
        <v>2</v>
      </c>
      <c r="UU90" s="5">
        <v>5</v>
      </c>
      <c r="UV90" s="5">
        <v>4</v>
      </c>
      <c r="UW90" s="5">
        <f>IF(COUNTBLANK(UD90:UV90)&gt;0, "", SUM(UD90:UV90))</f>
        <v>65</v>
      </c>
      <c r="UX90" s="5">
        <f>IF(COUNTBLANK(UD90:UV90)&gt;0, "", SUM(UF90,UI90,UL90,UM90,UN90,UO90,UP90,UR90,US90,UV90))</f>
        <v>38</v>
      </c>
      <c r="UY90" s="5">
        <f>IF(COUNTBLANK(UD90:UV90)&gt;0, "", SUM(UD90,UE90,UG90,UH90,UK90,UQ90,UT90,UU90))</f>
        <v>23</v>
      </c>
      <c r="UZ90" s="6">
        <v>44972</v>
      </c>
      <c r="VA90" s="6">
        <v>44939</v>
      </c>
      <c r="VB90" s="5">
        <v>2</v>
      </c>
      <c r="VC90" s="5">
        <v>1</v>
      </c>
      <c r="VE90" s="5">
        <v>39</v>
      </c>
      <c r="VF90" s="5">
        <v>4250</v>
      </c>
      <c r="VG90" s="5">
        <v>1</v>
      </c>
      <c r="VH90" s="5">
        <v>1</v>
      </c>
      <c r="VI90" s="5"/>
      <c r="VK90" s="5">
        <v>2</v>
      </c>
      <c r="VL90" s="5">
        <v>2</v>
      </c>
      <c r="VM90" s="11" t="s">
        <v>1186</v>
      </c>
      <c r="VN90" s="6" t="s">
        <v>1187</v>
      </c>
      <c r="VO90" s="5">
        <v>0</v>
      </c>
      <c r="VP90" s="5">
        <v>0</v>
      </c>
      <c r="VQ90" s="5">
        <v>2</v>
      </c>
      <c r="VR90" s="5">
        <v>0</v>
      </c>
      <c r="VS90" s="5">
        <v>1</v>
      </c>
      <c r="VT90" s="5">
        <v>0</v>
      </c>
      <c r="VU90" s="5">
        <v>1</v>
      </c>
      <c r="VV90" s="5">
        <v>0</v>
      </c>
      <c r="VW90" s="5">
        <v>0</v>
      </c>
      <c r="VX90" s="5">
        <v>3</v>
      </c>
      <c r="VY90" s="5">
        <v>0</v>
      </c>
      <c r="VZ90" s="5">
        <v>1</v>
      </c>
      <c r="WA90" s="5">
        <v>2</v>
      </c>
      <c r="WB90" s="5">
        <v>2</v>
      </c>
      <c r="WC90" s="5">
        <v>0</v>
      </c>
      <c r="WD90" s="5">
        <v>2</v>
      </c>
      <c r="WE90" s="5">
        <v>2</v>
      </c>
      <c r="WF90" s="5">
        <v>0</v>
      </c>
      <c r="WG90" s="5">
        <v>2</v>
      </c>
      <c r="WH90" s="5">
        <v>2</v>
      </c>
      <c r="WI90" s="5">
        <v>3</v>
      </c>
      <c r="WJ90" s="5">
        <v>0</v>
      </c>
      <c r="WK90" s="5">
        <v>0</v>
      </c>
      <c r="WL90" s="5">
        <v>0</v>
      </c>
      <c r="WM90" s="5">
        <v>0</v>
      </c>
      <c r="WN90" s="5">
        <v>1</v>
      </c>
      <c r="WO90" s="5">
        <v>1</v>
      </c>
      <c r="WP90" s="5">
        <v>1</v>
      </c>
      <c r="WQ90" s="5">
        <v>0</v>
      </c>
      <c r="WR90" s="5">
        <f>IF(COUNTBLANK(VO90:WQ90)&gt;0, "", SUM(VQ90:WJ90))</f>
        <v>23</v>
      </c>
      <c r="WS90" s="5">
        <f>IF(COUNTBLANK(VO90:WQ90)&gt;0, "", SUM(VQ90:VZ90))</f>
        <v>8</v>
      </c>
      <c r="WT90" s="5">
        <f>IF(COUNTBLANK(VO90:WQ90)&gt;0, "", SUM(WA90:WL90))</f>
        <v>15</v>
      </c>
      <c r="WU90" s="5">
        <f>IF(COUNTBLANK(VO90:WQ90)&gt;0, "", SUM(WK90:WL90))</f>
        <v>0</v>
      </c>
      <c r="WV90" s="5">
        <f>IF(COUNTA(VO90:WQ90)=0, "", IF(AND(OR(VO90=1, VP90=1), OR(VQ90&gt;=1, VR90&gt;=1, VS90&gt;=1, VT90&gt;=1, VU90&gt;=1), OR(VV90&gt;=1, VW90&gt;=1), COUNTIF(VX90:WD90, "&gt;=1")&gt;=2, COUNTIF(WE90:WJ90, "&gt;=1")&gt;=2, OR(WN90=1, WN90=2), OR(WO90&gt;=1, WP90&gt;=1), WQ90&lt;1), 1, 0))</f>
        <v>0</v>
      </c>
      <c r="WW90" s="5">
        <f>IF(COUNTBLANK(VO90:WQ90)&gt;0, "", SUM(VQ90:VU90))</f>
        <v>4</v>
      </c>
      <c r="WX90" s="5">
        <f>IF(COUNTBLANK(VO90:WQ90)&gt;0, "", SUM(VV90:VW90))</f>
        <v>0</v>
      </c>
      <c r="WY90" s="5">
        <f>IF(COUNTBLANK(VO90:WQ90)&gt;0, "", SUM(VX90:WD90))</f>
        <v>10</v>
      </c>
      <c r="WZ90" s="5">
        <f>IF(COUNTBLANK(VO90:WQ90)&gt;0, "", SUM(WE90:WJ90))</f>
        <v>9</v>
      </c>
      <c r="XA90" s="6" t="s">
        <v>1187</v>
      </c>
      <c r="XB90" s="5">
        <v>1</v>
      </c>
      <c r="XC90" s="5">
        <v>1</v>
      </c>
      <c r="XD90" s="5">
        <v>0</v>
      </c>
      <c r="XE90" s="5">
        <v>3</v>
      </c>
      <c r="XF90" s="5">
        <v>3</v>
      </c>
      <c r="XG90" s="5">
        <v>0</v>
      </c>
      <c r="XH90" s="5">
        <v>3</v>
      </c>
      <c r="XI90" s="5">
        <v>0</v>
      </c>
      <c r="XJ90" s="5">
        <v>0</v>
      </c>
      <c r="XK90" s="5">
        <v>1</v>
      </c>
      <c r="XL90" s="5">
        <f>IF(COUNTBLANK(XB90:XJ90)&gt;0, "", SUM(XB90:XJ90))</f>
        <v>11</v>
      </c>
      <c r="XM90" s="6" t="s">
        <v>1187</v>
      </c>
      <c r="XN90" s="5">
        <v>2</v>
      </c>
      <c r="XO90" s="5">
        <v>0</v>
      </c>
      <c r="XP90" s="5">
        <v>0</v>
      </c>
      <c r="XQ90" s="5">
        <v>0</v>
      </c>
      <c r="XR90" s="5">
        <v>0</v>
      </c>
      <c r="XS90" s="5">
        <v>3</v>
      </c>
      <c r="XT90" s="5">
        <v>0</v>
      </c>
      <c r="XU90" s="5">
        <f>IF(COUNTBLANK(XN90:XT90)&gt;0, "", SUM(XN90:XT90))</f>
        <v>5</v>
      </c>
      <c r="XV90" s="6" t="s">
        <v>1187</v>
      </c>
      <c r="XW90" s="5">
        <v>4</v>
      </c>
      <c r="XX90" s="5">
        <v>5</v>
      </c>
      <c r="XY90" s="5">
        <v>5</v>
      </c>
      <c r="XZ90" s="12">
        <v>5</v>
      </c>
      <c r="YA90" s="12">
        <v>3.6</v>
      </c>
      <c r="YB90" s="12">
        <v>3.6</v>
      </c>
      <c r="YC90" s="12">
        <v>3.6</v>
      </c>
      <c r="YD90" s="12">
        <v>5</v>
      </c>
      <c r="YE90" s="12">
        <v>5</v>
      </c>
      <c r="YF90" s="12">
        <v>3.6</v>
      </c>
      <c r="YG90" s="12">
        <v>5</v>
      </c>
      <c r="YH90" s="12">
        <v>5</v>
      </c>
      <c r="YI90" s="12">
        <v>4</v>
      </c>
      <c r="YJ90" s="12">
        <v>5</v>
      </c>
      <c r="YK90" s="12">
        <v>2.2999999999999998</v>
      </c>
      <c r="YL90" s="12">
        <v>1</v>
      </c>
      <c r="YM90" s="12">
        <v>1</v>
      </c>
      <c r="YN90" s="12">
        <v>2.2999999999999998</v>
      </c>
      <c r="YO90" s="12">
        <v>3.6</v>
      </c>
      <c r="YP90" s="5">
        <f>IF(COUNTBLANK(XW90:YO90)&gt;0, "", SUM(XW90:YO90))</f>
        <v>72.599999999999994</v>
      </c>
      <c r="YQ90" s="5">
        <f>IF(COUNTBLANK(XW90:YO90)&gt;0, "", SUM(XY90,YC90,YD90,YE90,YJ90,YK90,YL90,YM90))</f>
        <v>27.900000000000002</v>
      </c>
      <c r="YR90" s="12">
        <f>IF(COUNTBLANK(XW90:YO90)&gt;0, "", SUM(YF90:YH90))</f>
        <v>13.6</v>
      </c>
      <c r="YS90" s="5">
        <f>IF(COUNTBLANK(XW90:YO90)&gt;0, "", SUM(XW90,XX90,YB90))</f>
        <v>12.6</v>
      </c>
      <c r="YT90" s="12">
        <f>IF(COUNTBLANK(XW90:YO90)&gt;0, "", SUM(XZ90,YA90,YI90,YN90,YO90))</f>
        <v>18.5</v>
      </c>
      <c r="YU90" s="5">
        <f>IF(COUNTBLANK(XW90:YO90)&gt;0, "", SUM(XY90,XZ90,YA90,YB90,YC90,YF90,YJ90,YN90,YO90))</f>
        <v>35.300000000000004</v>
      </c>
      <c r="YV90" s="5">
        <f>IF(COUNTBLANK(XW90:YO90)&gt;0, "", SUM(XW90,XX90,YK90,YL90,YM90))</f>
        <v>13.3</v>
      </c>
      <c r="YW90" s="12">
        <f>IF(COUNTBLANK(XW90:YO90)&gt;0, "", SUM(YD90,YE90,YG90,YH90,YI90))</f>
        <v>24</v>
      </c>
      <c r="YX90" s="6">
        <v>44972</v>
      </c>
      <c r="YY90" s="5">
        <v>50</v>
      </c>
      <c r="YZ90" s="5">
        <v>70</v>
      </c>
      <c r="ZA90" s="5">
        <v>0</v>
      </c>
      <c r="ZB90" s="5">
        <v>0</v>
      </c>
      <c r="ZC90" s="5">
        <v>0</v>
      </c>
      <c r="ZD90" s="5">
        <v>0</v>
      </c>
      <c r="ZE90" s="5">
        <v>0</v>
      </c>
      <c r="ZF90" s="5">
        <v>0</v>
      </c>
      <c r="ZG90" s="5">
        <v>0</v>
      </c>
      <c r="ZH90" s="5">
        <v>0</v>
      </c>
      <c r="ZI90" s="5">
        <v>0</v>
      </c>
      <c r="ZJ90" s="5">
        <v>0</v>
      </c>
      <c r="ZK90" s="5">
        <v>0</v>
      </c>
      <c r="ZL90" s="5">
        <v>0</v>
      </c>
      <c r="ZM90" s="5">
        <v>0</v>
      </c>
      <c r="ZN90" s="5">
        <v>0</v>
      </c>
      <c r="ZO90" s="5">
        <v>0</v>
      </c>
      <c r="ZP90" s="5">
        <v>0</v>
      </c>
      <c r="ZQ90" s="5">
        <v>0</v>
      </c>
      <c r="ZR90" s="5">
        <v>0</v>
      </c>
      <c r="ZS90" s="5">
        <v>0</v>
      </c>
      <c r="ZT90" s="5">
        <v>0</v>
      </c>
      <c r="ZU90" s="5">
        <v>0</v>
      </c>
      <c r="ZV90" s="5">
        <v>0</v>
      </c>
      <c r="ZW90" s="5">
        <v>0</v>
      </c>
      <c r="ZX90" s="5">
        <v>0</v>
      </c>
      <c r="ZY90" s="5">
        <v>0</v>
      </c>
      <c r="ZZ90" s="5">
        <v>0</v>
      </c>
      <c r="AAA90" s="5">
        <f>IF(COUNTBLANK(YY90:ZZ90)&gt;0, "", AVERAGE(YY90:ZZ90))</f>
        <v>4.2857142857142856</v>
      </c>
      <c r="AAB90" s="5">
        <f>IF(COUNTA(YY90:ZZ90)=0, "", AVERAGE(YZ90,ZL90,ZM90,ZN90,ZO90,ZP90,ZR90,ZT90,ZU90))</f>
        <v>7.7777777777777777</v>
      </c>
      <c r="AAC90" s="5">
        <f>IF(COUNTA(YY90:ZZ90)=0, "", AVERAGE(ZA90,ZB90,ZC90,ZD90,ZF90,ZH90,ZW90,ZX90))</f>
        <v>0</v>
      </c>
      <c r="AAD90" s="5">
        <f>IF(COUNTA(YY90:ZZ90)=0, "", AVERAGE(ZE90,ZI90,ZJ90,ZK90,ZY90,ZZ90))</f>
        <v>0</v>
      </c>
      <c r="AAE90" s="6" t="s">
        <v>1187</v>
      </c>
      <c r="AAF90" s="5">
        <v>1</v>
      </c>
      <c r="AAG90" s="5">
        <v>1</v>
      </c>
      <c r="AAH90" s="5">
        <v>2</v>
      </c>
      <c r="AAI90" s="5">
        <v>1</v>
      </c>
      <c r="AAJ90" s="5">
        <v>1</v>
      </c>
      <c r="AAK90" s="5">
        <v>1</v>
      </c>
      <c r="AAL90" s="5">
        <v>1</v>
      </c>
      <c r="AAM90" s="5">
        <v>1</v>
      </c>
      <c r="AAN90" s="5">
        <v>1</v>
      </c>
      <c r="AAO90" s="5">
        <v>4</v>
      </c>
      <c r="AAP90" s="5">
        <v>1</v>
      </c>
      <c r="AAQ90" s="5">
        <v>1</v>
      </c>
      <c r="AAR90" s="5">
        <v>1</v>
      </c>
      <c r="AAS90" s="5">
        <v>1</v>
      </c>
      <c r="AAT90" s="5">
        <v>1</v>
      </c>
      <c r="AAU90" s="5">
        <v>4</v>
      </c>
      <c r="AAV90" s="5">
        <v>1</v>
      </c>
      <c r="AAW90" s="5">
        <v>1</v>
      </c>
      <c r="AAX90" s="5">
        <v>1</v>
      </c>
      <c r="AAY90" s="5">
        <v>1</v>
      </c>
      <c r="AAZ90" s="5">
        <v>1</v>
      </c>
      <c r="ABA90" s="5">
        <v>4</v>
      </c>
      <c r="ABB90" s="5">
        <v>1</v>
      </c>
      <c r="ABC90" s="5">
        <v>1</v>
      </c>
      <c r="ABD90" s="5">
        <v>1</v>
      </c>
      <c r="ABE90" s="5">
        <v>1</v>
      </c>
      <c r="ABF90" s="5">
        <v>1</v>
      </c>
      <c r="ABG90" s="5">
        <v>1</v>
      </c>
      <c r="ABH90" s="5">
        <v>1</v>
      </c>
      <c r="ABI90" s="5">
        <v>1</v>
      </c>
      <c r="ABJ90" s="5">
        <f>IF(SUM(AAF90:AAN90,AAP90:AAT90,AAV90:AAZ90,ABB90:ABG90)=0, "", SUM(AAF90:AAN90,AAP90:AAT90,AAV90:AAZ90,ABB90:ABG90))</f>
        <v>26</v>
      </c>
      <c r="ABK90" s="5">
        <f>IF(SUM(ABN90, ABO90, ABP90, ABQ90, ABR90)=0, "", IF(OR(ABN90&gt;=8, ABO90&gt;=10, ABP90&gt;=13, ABQ90&gt;=10, ABR90&gt;=15), 1, 0))</f>
        <v>0</v>
      </c>
      <c r="ABL90" s="5">
        <f>IF(SUM(AAF90:AAG90,AAI90,AAJ90,AAK90,AAL90,AAR90,AAX90,ABE90,ABG90)=0, "", SUM(AAF90:AAG90,AAI90,AAJ90,AAK90,AAL90,AAR90,AAX90,ABE90,ABG90))</f>
        <v>10</v>
      </c>
      <c r="ABM90" s="5">
        <f>IF(SUM(AAH90,AAM90:AAN90,AAP90:AAQ90,AAS90:AAT90,AAV90:AAW90,AAY90:AAZ90,ABB90:ABD90,ABF90)=0, "", SUM(AAH90,AAM90:AAN90,AAP90:AAQ90,AAS90:AAT90,AAV90:AAW90,AAY90:AAZ90,ABB90:ABD90,ABF90))</f>
        <v>16</v>
      </c>
      <c r="ABN90" s="5">
        <f>IF(SUM(AAY90:AAZ90,ABB90:ABC90,ABF90)=0, "", SUM(AAY90:AAZ90,ABB90:ABC90,ABF90))</f>
        <v>5</v>
      </c>
      <c r="ABO90" s="5">
        <f>IF(SUM(AAN90,AAP90:AAQ90,AAT90,AAV90)=0, "", SUM(AAN90,AAP90:AAQ90,AAT90,AAV90))</f>
        <v>5</v>
      </c>
      <c r="ABP90" s="5">
        <f>IF(SUM(AAH90,AAM90,AAS90,AAW90,ABD90)=0, "", SUM(AAH90,AAM90,AAS90,AAW90,ABD90))</f>
        <v>6</v>
      </c>
      <c r="ABQ90" s="5">
        <f>IF(SUM(AAF90:AAG90,AAI90,AAK90,ABE90)=0, "", SUM(AAF90:AAG90,AAI90,AAK90,ABE90))</f>
        <v>5</v>
      </c>
      <c r="ABR90" s="5">
        <f>IF(SUM(AAJ90,AAL90,AAR90,AAX90,ABG90)=0, "", SUM(AAJ90,AAL90,AAR90,AAX90,ABG90))</f>
        <v>5</v>
      </c>
      <c r="ABS90" s="5">
        <f>IF(ABN90="", "", IF(ABN90&gt;=8, 1, 0))</f>
        <v>0</v>
      </c>
      <c r="ABT90" s="5">
        <f>IF(ABO90="", "", IF(ABO90&gt;=10, 1, 0))</f>
        <v>0</v>
      </c>
      <c r="ABU90" s="5">
        <f>IF(ABP90="", "", IF(ABP90&gt;=13, 1, 0))</f>
        <v>0</v>
      </c>
      <c r="ABV90" s="5">
        <f>IF(ABQ90="", "", IF(ABQ90&gt;=10, 1, 0))</f>
        <v>0</v>
      </c>
      <c r="ABW90" s="5">
        <f>IF(ABR90="", "", IF(ABR90&gt;=15, 1, 0))</f>
        <v>0</v>
      </c>
      <c r="ABX90" s="5">
        <f>IF(AND(AAO90="", AAU90="", ABA90=""), "", IF(AAO90=5,1,0) + IF(AAU90=5,1,0) + IF(ABA90=5,1,0))</f>
        <v>0</v>
      </c>
      <c r="ABY90" s="6" t="s">
        <v>1188</v>
      </c>
      <c r="ABZ90" s="5">
        <v>1</v>
      </c>
      <c r="ACA90" s="5">
        <v>1</v>
      </c>
      <c r="ACB90" s="5">
        <v>5</v>
      </c>
      <c r="ACC90" s="5">
        <v>1</v>
      </c>
      <c r="ACD90" s="5">
        <v>1</v>
      </c>
      <c r="ACE90" s="5">
        <v>1</v>
      </c>
      <c r="ACF90" s="5">
        <v>1</v>
      </c>
      <c r="ACG90" s="5">
        <v>1</v>
      </c>
      <c r="ACH90" s="5">
        <v>2</v>
      </c>
      <c r="ACI90" s="5">
        <v>1</v>
      </c>
      <c r="ACJ90" s="5">
        <v>2</v>
      </c>
      <c r="ACK90" s="5">
        <v>1</v>
      </c>
      <c r="ACL90" s="5">
        <v>2</v>
      </c>
      <c r="ACM90" s="5">
        <v>3</v>
      </c>
      <c r="ACN90" s="5">
        <v>2</v>
      </c>
      <c r="ACO90" s="5">
        <v>2</v>
      </c>
      <c r="ACP90" s="5">
        <v>5</v>
      </c>
      <c r="ACQ90" s="5">
        <v>2</v>
      </c>
      <c r="ACR90" s="5">
        <v>3</v>
      </c>
      <c r="ACS90" s="5">
        <v>3</v>
      </c>
      <c r="ACT90" s="5">
        <v>1</v>
      </c>
      <c r="ACU90" s="5">
        <v>1</v>
      </c>
      <c r="ACV90" s="5">
        <v>2</v>
      </c>
      <c r="ACW90" s="5">
        <v>4</v>
      </c>
      <c r="ACX90" s="5">
        <v>1</v>
      </c>
      <c r="ACY90" s="5">
        <v>3</v>
      </c>
      <c r="ACZ90" s="5">
        <v>3</v>
      </c>
      <c r="ADA90" s="5">
        <v>1</v>
      </c>
      <c r="ADB90" s="5">
        <v>1</v>
      </c>
      <c r="ADC90" s="5">
        <v>1</v>
      </c>
      <c r="ADD90" s="5">
        <v>1</v>
      </c>
      <c r="ADE90" s="5">
        <v>3</v>
      </c>
      <c r="ADF90" s="5">
        <v>2</v>
      </c>
      <c r="ADG90" s="5">
        <v>3</v>
      </c>
      <c r="ADH90" s="5">
        <v>3</v>
      </c>
      <c r="ADI90" s="5">
        <v>4</v>
      </c>
      <c r="ADJ90" s="5">
        <f>IF(COUNTA(ABZ90:ADI90)=0, "", SUM(ABZ90:ADI90))</f>
        <v>74</v>
      </c>
      <c r="ADK90" s="5">
        <f>IF(COUNTA(ABZ90:ADI90)=0, "", SUM(ACJ90,ACK90,ACT90,ACV90,ACX90,ADB90))</f>
        <v>8</v>
      </c>
      <c r="ADL90" s="5">
        <f>IF(COUNTA(ABZ90:ADI90)=0, "", SUM(ACL90,ACQ90,ACS90,ACY90,ADF90))</f>
        <v>12</v>
      </c>
      <c r="ADM90" s="5">
        <f>IF(COUNTA(ABZ90:ADI90)=0, "", SUM(ACB90,ACM90,ACR90,ACW90,ACZ90,ADE90))</f>
        <v>21</v>
      </c>
      <c r="ADN90" s="5">
        <f>IF(COUNTA(ABZ90:ADI90)=0, "", SUM(ACA90,ACE90,ACG90,ACI90,ACP90,ADG90))</f>
        <v>12</v>
      </c>
      <c r="ADO90" s="5">
        <f>IF(COUNTA(ABZ90:ADI90)=0, "", SUM(ACN90,ACO90,ACU90,ADA90,ADC90,ADD90,ADH90,ADI90))</f>
        <v>15</v>
      </c>
      <c r="ADP90" s="5">
        <f>IF(COUNTA(ABZ90:ADI90)=0, "", SUM(ABZ90,ACC90,ACD90,ACF90,ACH90))</f>
        <v>6</v>
      </c>
      <c r="ADQ90" s="6" t="s">
        <v>1188</v>
      </c>
      <c r="ADR90" s="5">
        <v>2</v>
      </c>
      <c r="ADS90" s="5">
        <v>1</v>
      </c>
      <c r="ADT90" s="5">
        <v>2</v>
      </c>
      <c r="ADU90" s="5">
        <v>3</v>
      </c>
      <c r="ADV90" s="5">
        <v>1</v>
      </c>
      <c r="ADW90" s="5">
        <v>1</v>
      </c>
      <c r="ADX90" s="5">
        <v>1</v>
      </c>
      <c r="ADY90" s="5">
        <v>2</v>
      </c>
      <c r="ADZ90" s="5">
        <v>1</v>
      </c>
      <c r="AEA90" s="5">
        <v>1</v>
      </c>
      <c r="AEB90" s="5">
        <v>1</v>
      </c>
      <c r="AEC90" s="5">
        <v>1</v>
      </c>
      <c r="AED90" s="5">
        <v>1</v>
      </c>
      <c r="AEE90" s="5">
        <v>1</v>
      </c>
      <c r="AEF90" s="5">
        <v>1</v>
      </c>
      <c r="AEG90" s="5">
        <v>1</v>
      </c>
      <c r="AEH90" s="5">
        <v>1</v>
      </c>
      <c r="AEI90" s="5">
        <v>1</v>
      </c>
      <c r="AEJ90" s="5">
        <v>1</v>
      </c>
      <c r="AEK90" s="5">
        <v>1</v>
      </c>
      <c r="AEL90" s="5">
        <f>IF(COUNTA(ADR90:AEK90)=0, "", SUM(ADR90:AEK90))</f>
        <v>25</v>
      </c>
      <c r="AEM90" s="8"/>
      <c r="AEN90" s="6">
        <v>44939</v>
      </c>
      <c r="AEO90" s="6"/>
      <c r="AEP90" s="6"/>
      <c r="AEQ90" s="6"/>
      <c r="AER90" s="5"/>
      <c r="AES90" s="6"/>
      <c r="AET90" s="6"/>
      <c r="AEU90" s="6"/>
      <c r="AEV90" s="5"/>
      <c r="AEW90" s="5"/>
      <c r="AEX90" s="5"/>
      <c r="AEY90" s="5"/>
      <c r="AEZ90" s="5"/>
      <c r="AFA90" s="5"/>
      <c r="AFB90" s="5"/>
      <c r="AFC90" s="5"/>
      <c r="AFD90" s="5"/>
      <c r="AFE90" s="5"/>
      <c r="AFF90" s="5"/>
      <c r="AFG90" s="5"/>
      <c r="AFH90" s="5"/>
      <c r="AFI90" s="5"/>
      <c r="AFJ90" s="5"/>
      <c r="AFK90" s="5"/>
      <c r="AFL90" s="5"/>
      <c r="AFM90" s="5"/>
      <c r="AFN90" s="5"/>
      <c r="AFO90" s="5"/>
      <c r="AFP90" s="5"/>
      <c r="AFQ90" s="5"/>
      <c r="AFR90" s="5"/>
      <c r="AFS90" s="5"/>
      <c r="AFT90" s="5"/>
      <c r="AFU90" s="5"/>
      <c r="AFV90" s="5"/>
      <c r="AFW90" s="5"/>
      <c r="AFX90" s="5"/>
      <c r="AFY90" s="5"/>
      <c r="AFZ90" s="5"/>
      <c r="AGA90" s="5" t="str">
        <f>IF(COUNTA(AEV90:AFY90)=0, "", SUM(AEV90:AFY90))</f>
        <v/>
      </c>
      <c r="AGB90" s="6"/>
      <c r="AGC90" s="5"/>
      <c r="AGD90" s="5"/>
      <c r="AGE90" s="5"/>
      <c r="AGF90" s="5"/>
      <c r="AGG90" s="5"/>
      <c r="AGS90" s="6"/>
      <c r="AHM90" s="6"/>
      <c r="AHN90" s="5"/>
      <c r="AHO90" s="5"/>
      <c r="AHP90" s="5"/>
      <c r="AHQ90" s="5"/>
      <c r="AHR90" s="5"/>
      <c r="AHS90" s="5"/>
      <c r="AHT90" s="5"/>
      <c r="AHU90" s="5"/>
      <c r="AHV90" s="5"/>
      <c r="AHW90" s="5"/>
      <c r="AHX90" s="5" t="str">
        <f>IF(COUNTBLANK(AHN90:AHW90)&gt;0, "", SUM(AHN90:AHW90))</f>
        <v/>
      </c>
      <c r="AHY90" s="5" t="str">
        <f>IF(COUNTBLANK(AHN90:AHW90)&gt;0, "", SUM(AHR90,AHW90))</f>
        <v/>
      </c>
      <c r="AHZ90" s="5" t="str">
        <f>IF(COUNTBLANK(AHN90:AHW90)&gt;0, "", SUM(AHP90,AHS90))</f>
        <v/>
      </c>
      <c r="AIA90" s="5" t="str">
        <f>IF(COUNTBLANK(AHN90:AHW90)&gt;0, "", SUM(AHT90,AHV90))</f>
        <v/>
      </c>
      <c r="AIB90" s="5" t="str">
        <f>IF(COUNTBLANK(AHN90:AHW90)&gt;0, "", SUM(AHQ90,AHU90))</f>
        <v/>
      </c>
      <c r="AIC90" s="5" t="str">
        <f>IF(COUNTBLANK(AHN90:AHW90)&gt;0, "", SUM(AHN90:AHO90))</f>
        <v/>
      </c>
      <c r="AID90" s="6"/>
      <c r="AIE90" s="5"/>
      <c r="AIF90" s="5"/>
      <c r="AIG90" s="5"/>
      <c r="AIH90" s="5"/>
      <c r="AII90" s="5"/>
      <c r="AIJ90" s="5"/>
      <c r="AIK90" s="5"/>
      <c r="AIL90" s="5"/>
      <c r="AIM90" s="5"/>
      <c r="AIN90" s="5"/>
      <c r="AIO90" s="5"/>
      <c r="AIP90" s="5"/>
      <c r="AIQ90" s="5"/>
      <c r="AIR90" s="5"/>
      <c r="AIS90" s="5"/>
      <c r="AIT90" s="5"/>
      <c r="AIU90" s="5"/>
      <c r="AIV90" s="5"/>
      <c r="AIW90" s="5"/>
      <c r="AIX90" s="5"/>
      <c r="AIY90" s="5" t="s">
        <v>971</v>
      </c>
      <c r="AIZ90" s="5" t="s">
        <v>971</v>
      </c>
      <c r="AJA90" s="5" t="s">
        <v>971</v>
      </c>
      <c r="AJB90" s="6"/>
      <c r="AJC90" s="5"/>
      <c r="AJD90" s="5"/>
      <c r="AJE90" s="5"/>
      <c r="AJF90" s="5"/>
      <c r="AJG90" s="5"/>
      <c r="AJH90" s="5"/>
      <c r="AJI90" s="5"/>
      <c r="AJJ90" s="5"/>
      <c r="AJK90" s="5"/>
      <c r="AJL90" s="5"/>
      <c r="AJM90" s="5" t="str">
        <f>IF(COUNTBLANK(AJC90:AJK90)&gt;0, "", SUM(AJC90:AJK90))</f>
        <v/>
      </c>
      <c r="AJN90" s="6"/>
      <c r="AJO90" s="5"/>
      <c r="AJP90" s="5"/>
      <c r="AJQ90" s="5"/>
      <c r="AJR90" s="5"/>
      <c r="AJS90" s="5"/>
      <c r="AJT90" s="5"/>
      <c r="AJU90" s="5"/>
      <c r="AJV90" s="5" t="str">
        <f>IF(COUNTBLANK(AJO90:AJU90)&gt;0, "", SUM(AJO90:AJU90))</f>
        <v/>
      </c>
    </row>
    <row r="91" spans="1:958" ht="15" customHeight="1" x14ac:dyDescent="0.35">
      <c r="A91" s="5">
        <v>209510</v>
      </c>
      <c r="B91" s="5" t="s">
        <v>1277</v>
      </c>
      <c r="C91" s="6">
        <v>44355</v>
      </c>
      <c r="D91" s="5">
        <v>0</v>
      </c>
      <c r="E91" s="5">
        <v>0</v>
      </c>
      <c r="F91" s="5">
        <v>0</v>
      </c>
      <c r="G91" s="5">
        <v>0</v>
      </c>
      <c r="H91" s="5">
        <v>0</v>
      </c>
      <c r="I91" s="5">
        <v>0</v>
      </c>
      <c r="J91" s="5">
        <v>0</v>
      </c>
      <c r="K91" s="5">
        <v>0</v>
      </c>
      <c r="L91" s="5">
        <v>1</v>
      </c>
      <c r="M91" s="5">
        <v>0</v>
      </c>
      <c r="N91" s="5">
        <v>0</v>
      </c>
      <c r="O91" s="5">
        <v>0</v>
      </c>
      <c r="P91" s="5">
        <v>0</v>
      </c>
      <c r="Q91" s="5">
        <v>0</v>
      </c>
      <c r="R91" s="5">
        <v>0</v>
      </c>
      <c r="S91" s="5">
        <v>0</v>
      </c>
      <c r="T91" s="5">
        <v>0</v>
      </c>
      <c r="U91" s="5">
        <v>0</v>
      </c>
      <c r="V91" s="5">
        <f>IF(COUNTA(D91,F91,H91,J91,L91,N91,P91,R91,T91)=0, "", IF(OR(D91=1,F91=1,H91=1,J91=1,L91=1,N91=1,P91=1,R91=1,T91=1), 1, 0))</f>
        <v>1</v>
      </c>
      <c r="W91" s="5">
        <f>IF(COUNTA(E91,G91,I91,K91,M91,O91,Q91,S91,U91)=0, "", IF(OR(E91=1,G91=1,I91=1,K91=1,M91=1,O91=1,Q91=1,S91=1,U91=1), 1, 0))</f>
        <v>0</v>
      </c>
      <c r="X91" s="5">
        <v>0</v>
      </c>
      <c r="Y91" s="5">
        <v>1</v>
      </c>
      <c r="Z91" s="5">
        <v>1</v>
      </c>
      <c r="AA91" s="5" t="s">
        <v>971</v>
      </c>
      <c r="AB91" s="5">
        <f>IF(AG91&lt;&gt;"", 1, 0)</f>
        <v>0</v>
      </c>
      <c r="AC91" s="5">
        <f>IF(AH91&lt;&gt;"", 1, 0)</f>
        <v>0</v>
      </c>
      <c r="AD91" s="5">
        <v>0</v>
      </c>
      <c r="AE91" s="7">
        <v>44409</v>
      </c>
      <c r="AF91" s="6">
        <v>44805</v>
      </c>
      <c r="AG91" s="8"/>
      <c r="AH91" s="8"/>
      <c r="AI91" s="8"/>
      <c r="AJ91" s="5" t="str">
        <f>IF(OR(ISBLANK(AE91), ISBLANK(AG91)), "", AG91 - AE91)</f>
        <v/>
      </c>
      <c r="AK91" s="9">
        <v>44495</v>
      </c>
      <c r="AL91" s="5" t="str">
        <f>IF(OR(ISBLANK(AG91), ISBLANK(AK91)), "", AK91 - AG91)</f>
        <v/>
      </c>
      <c r="AM91" s="6">
        <v>44747</v>
      </c>
      <c r="AN91" s="10">
        <f>IF(OR(ISBLANK(AM91), ISBLANK(AF91)), "", AF91 - AM91)</f>
        <v>58</v>
      </c>
      <c r="AO91" s="6">
        <v>44409</v>
      </c>
      <c r="AP91" s="6">
        <v>36011</v>
      </c>
      <c r="AQ91" s="5">
        <f>IF(OR(ISBLANK(AO91), ISBLANK(AP91)), "", DATEDIF(AP91, AO91, "Y"))</f>
        <v>22</v>
      </c>
      <c r="AR91" s="11" t="s">
        <v>959</v>
      </c>
      <c r="AS91" s="11">
        <f>IF(ISBLANK(AR91), "", IF(AR91="ישראל", 1, 2))</f>
        <v>1</v>
      </c>
      <c r="AT91" s="11" t="s">
        <v>959</v>
      </c>
      <c r="AU91" s="11" t="s">
        <v>959</v>
      </c>
      <c r="AV91" s="5"/>
      <c r="AW91" s="5">
        <v>1</v>
      </c>
      <c r="AX91" s="5">
        <v>5</v>
      </c>
      <c r="AY91" s="5">
        <v>12</v>
      </c>
      <c r="AZ91" s="5">
        <f>IF(ISBLANK(AY91), "", IF(AY91&lt;=8, 1, IF(AY91&lt;=12, 2, 3)))</f>
        <v>2</v>
      </c>
      <c r="BA91" s="5">
        <v>15</v>
      </c>
      <c r="BB91" s="5">
        <f>IF(ISBLANK(BA91), "", IF(BA91&lt;=8, 1, IF(BA91&lt;=12, 2, 3)))</f>
        <v>3</v>
      </c>
      <c r="BC91" s="11" t="s">
        <v>1278</v>
      </c>
      <c r="BD91" s="11" t="s">
        <v>1279</v>
      </c>
      <c r="BE91" s="5">
        <v>2</v>
      </c>
      <c r="BF91" s="5"/>
      <c r="BG91" s="5">
        <v>2</v>
      </c>
      <c r="BH91" s="6" t="s">
        <v>1280</v>
      </c>
      <c r="BI91" s="5">
        <v>1</v>
      </c>
      <c r="BJ91" s="5">
        <v>1</v>
      </c>
      <c r="BK91" s="5">
        <v>1</v>
      </c>
      <c r="BL91" s="5">
        <v>1</v>
      </c>
      <c r="BM91" s="5">
        <v>1</v>
      </c>
      <c r="BN91" s="5">
        <v>1</v>
      </c>
      <c r="BO91" s="5">
        <v>1</v>
      </c>
      <c r="BP91" s="5">
        <v>1</v>
      </c>
      <c r="BQ91" s="5">
        <v>1</v>
      </c>
      <c r="BR91" s="5">
        <v>2</v>
      </c>
      <c r="BS91" s="5">
        <v>1</v>
      </c>
      <c r="BT91" s="5">
        <v>1</v>
      </c>
      <c r="BU91" s="5">
        <v>1</v>
      </c>
      <c r="BV91" s="5">
        <v>1</v>
      </c>
      <c r="BW91" s="5">
        <v>1</v>
      </c>
      <c r="BX91" s="5">
        <v>5</v>
      </c>
      <c r="BY91" s="5">
        <v>1</v>
      </c>
      <c r="BZ91" s="5">
        <v>1</v>
      </c>
      <c r="CA91" s="5">
        <v>1</v>
      </c>
      <c r="CB91" s="5">
        <v>1</v>
      </c>
      <c r="CC91" s="5">
        <v>1</v>
      </c>
      <c r="CD91" s="5">
        <v>4</v>
      </c>
      <c r="CE91" s="5">
        <v>1</v>
      </c>
      <c r="CF91" s="5">
        <v>1</v>
      </c>
      <c r="CG91" s="5">
        <v>1</v>
      </c>
      <c r="CH91" s="5">
        <v>1</v>
      </c>
      <c r="CI91" s="5">
        <v>1</v>
      </c>
      <c r="CJ91" s="5">
        <v>1</v>
      </c>
      <c r="CK91" s="5">
        <v>1</v>
      </c>
      <c r="CL91" s="5">
        <v>1</v>
      </c>
      <c r="CM91" s="5">
        <f>IF(SUM(BI91:BQ91,BS91:BW91,BY91:CC91,CE91:CJ91)=0, "", SUM(BI91:BQ91,BS91:BW91,BY91:CC91,CE91:CJ91))</f>
        <v>25</v>
      </c>
      <c r="CN91" s="5">
        <f>IF(SUM(CQ91, CR91, CS91, CT91, CU91)=0, "", IF(OR(CQ91&gt;=8, CR91&gt;=10, CS91&gt;=13, CT91&gt;=10, CU91&gt;=15), 1, 0))</f>
        <v>0</v>
      </c>
      <c r="CO91" s="5">
        <f>IF(SUM(BI91:BJ91,BL91,BM91,BN91,BO91,BU91,CA91,CH91,CJ91)=0, "", SUM(BI91:BJ91,BL91,BM91,BN91,BO91,BU91,CA91,CH91,CJ91))</f>
        <v>10</v>
      </c>
      <c r="CP91" s="5">
        <f>IF(SUM(BK91,BP91:BQ91,BS91:BT91,BV91:BW91,BY91:BZ91,CB91:CC91,CE91:CG91,CI91)=0, "", SUM(BK91,BP91:BQ91,BS91:BT91,BV91:BW91,BY91:BZ91,CB91:CC91,CE91:CG91,CI91))</f>
        <v>15</v>
      </c>
      <c r="CQ91" s="5">
        <f>IF(SUM(CB91:CC91,CE91:CF91,CI91)=0, "", SUM(CB91:CC91,CE91:CF91,CI91))</f>
        <v>5</v>
      </c>
      <c r="CR91" s="5">
        <f>IF(SUM(BQ91,BS91:BT91,BW91,BY91)=0, "", SUM(BQ91,BS91:BT91,BW91,BY91))</f>
        <v>5</v>
      </c>
      <c r="CS91" s="5">
        <f>IF(SUM(BK91,BP91,BV91,BZ91,CG91)=0, "", SUM(BK91,BP91,BV91,BZ91,CG91))</f>
        <v>5</v>
      </c>
      <c r="CT91" s="5">
        <f>IF(SUM(BI91:BJ91,BL91,BN91,CH91)=0, "", SUM(BI91:BJ91,BL91,BN91,CH91))</f>
        <v>5</v>
      </c>
      <c r="CU91" s="5">
        <f>IF(SUM(BM91,BO91,BU91,CA91,CJ91)=0, "", SUM(BM91,BO91,BU91,CA91,CJ91))</f>
        <v>5</v>
      </c>
      <c r="CV91" s="5">
        <f>IF(CQ91="", "", IF(CQ91&gt;=8, 1, 0))</f>
        <v>0</v>
      </c>
      <c r="CW91" s="5">
        <f>IF(CR91="", "", IF(CR91&gt;=10, 1, 0))</f>
        <v>0</v>
      </c>
      <c r="CX91" s="5">
        <f>IF(CS91="", "", IF(CS91&gt;=13, 1, 0))</f>
        <v>0</v>
      </c>
      <c r="CY91" s="5">
        <f>IF(CT91="", "", IF(CT91&gt;=10, 1, 0))</f>
        <v>0</v>
      </c>
      <c r="CZ91" s="5">
        <f>IF(CU91="", "", IF(CU91&gt;=15, 1, 0))</f>
        <v>0</v>
      </c>
      <c r="DA91" s="5">
        <f>IF(AND(BR91="", BX91="", CD91=""), "", IF(BR91=5,1,0) + IF(BX91=5,1,0) + IF(CD91=5,1,0))</f>
        <v>1</v>
      </c>
      <c r="DB91" s="6" t="s">
        <v>1280</v>
      </c>
      <c r="DC91" s="12">
        <v>2</v>
      </c>
      <c r="DD91" s="13">
        <v>20</v>
      </c>
      <c r="DE91" s="12">
        <v>2</v>
      </c>
      <c r="DF91" s="13">
        <v>21</v>
      </c>
      <c r="DG91" s="12">
        <v>2</v>
      </c>
      <c r="DH91" s="13">
        <v>21</v>
      </c>
      <c r="DI91" s="12">
        <v>1</v>
      </c>
      <c r="DJ91" s="13"/>
      <c r="DK91" s="12">
        <v>0</v>
      </c>
      <c r="DL91" s="13"/>
      <c r="DM91" s="12">
        <v>1</v>
      </c>
      <c r="DN91" s="13"/>
      <c r="DO91" s="12">
        <v>3</v>
      </c>
      <c r="DP91" s="13">
        <v>20</v>
      </c>
      <c r="DQ91" s="12">
        <v>3</v>
      </c>
      <c r="DR91" s="13">
        <v>15</v>
      </c>
      <c r="DS91" s="12">
        <v>5</v>
      </c>
      <c r="DT91" s="13">
        <v>18</v>
      </c>
      <c r="DU91" s="12">
        <v>2</v>
      </c>
      <c r="DV91" s="13">
        <v>19</v>
      </c>
      <c r="DW91" s="12">
        <v>0</v>
      </c>
      <c r="DX91" s="13"/>
      <c r="DY91" s="5">
        <v>2</v>
      </c>
      <c r="DZ91" s="13"/>
      <c r="EA91" s="12">
        <v>1</v>
      </c>
      <c r="EB91" s="13"/>
      <c r="EC91" s="12">
        <v>0</v>
      </c>
      <c r="ED91" s="13"/>
      <c r="EE91" s="12">
        <v>0</v>
      </c>
      <c r="EF91" s="13"/>
      <c r="EG91" s="12">
        <v>0</v>
      </c>
      <c r="EH91" s="13"/>
      <c r="EI91" s="12">
        <v>1</v>
      </c>
      <c r="EJ91" s="13"/>
      <c r="EK91" s="5">
        <v>1</v>
      </c>
      <c r="EL91" s="5">
        <v>1</v>
      </c>
      <c r="EM91" s="5">
        <v>0</v>
      </c>
      <c r="EN91" s="6" t="s">
        <v>1280</v>
      </c>
      <c r="EO91" s="5">
        <v>0</v>
      </c>
      <c r="EP91" s="5">
        <v>0</v>
      </c>
      <c r="EQ91" s="5">
        <v>0</v>
      </c>
      <c r="ER91" s="5">
        <v>0</v>
      </c>
      <c r="ES91" s="5">
        <v>0</v>
      </c>
      <c r="ET91" s="5">
        <v>0</v>
      </c>
      <c r="EU91" s="5">
        <v>0</v>
      </c>
      <c r="EV91" s="5">
        <v>0</v>
      </c>
      <c r="EW91" s="5">
        <v>0</v>
      </c>
      <c r="EX91" s="5">
        <v>0</v>
      </c>
      <c r="EY91" s="5">
        <v>0</v>
      </c>
      <c r="EZ91" s="5">
        <v>0</v>
      </c>
      <c r="FA91" s="5">
        <v>0</v>
      </c>
      <c r="FB91" s="5">
        <v>0</v>
      </c>
      <c r="FC91" s="5">
        <v>0</v>
      </c>
      <c r="FD91" s="5">
        <v>0</v>
      </c>
      <c r="FE91" s="5">
        <v>0</v>
      </c>
      <c r="FF91" s="5">
        <v>0</v>
      </c>
      <c r="FG91" s="5">
        <v>0</v>
      </c>
      <c r="FH91" s="5">
        <v>1</v>
      </c>
      <c r="FI91" s="5">
        <v>1</v>
      </c>
      <c r="FJ91" s="5">
        <v>0</v>
      </c>
      <c r="FK91" s="5">
        <v>0</v>
      </c>
      <c r="FL91" s="6" t="s">
        <v>1280</v>
      </c>
      <c r="FM91" s="5">
        <v>5</v>
      </c>
      <c r="FN91" s="5">
        <v>3</v>
      </c>
      <c r="FO91" s="5">
        <v>4</v>
      </c>
      <c r="FP91" s="5">
        <v>3</v>
      </c>
      <c r="FQ91" s="5">
        <v>3</v>
      </c>
      <c r="FR91" s="5">
        <v>4</v>
      </c>
      <c r="FS91" s="14">
        <f>IF(COUNTBLANK(FM91:FR91)&gt;0, "", AVERAGE(FM91:FR91))</f>
        <v>3.6666666666666665</v>
      </c>
      <c r="FT91" s="6" t="s">
        <v>1280</v>
      </c>
      <c r="FU91" s="5">
        <v>0</v>
      </c>
      <c r="FV91" s="5">
        <v>0</v>
      </c>
      <c r="FW91" s="5">
        <v>0</v>
      </c>
      <c r="FX91" s="5">
        <v>1</v>
      </c>
      <c r="FY91" s="5">
        <v>0</v>
      </c>
      <c r="FZ91" s="5">
        <v>0</v>
      </c>
      <c r="GA91" s="5">
        <v>0</v>
      </c>
      <c r="GB91" s="5">
        <v>0</v>
      </c>
      <c r="GC91" s="5">
        <v>0</v>
      </c>
      <c r="GD91" s="5">
        <v>0</v>
      </c>
      <c r="GE91" s="5">
        <f>IF(COUNTBLANK(FU91:GC91)&gt;0, "", SUM(FU91:GC91))</f>
        <v>1</v>
      </c>
      <c r="GF91" s="6" t="s">
        <v>1280</v>
      </c>
      <c r="GG91" s="5">
        <v>1</v>
      </c>
      <c r="GH91" s="5">
        <v>0</v>
      </c>
      <c r="GI91" s="5">
        <v>1</v>
      </c>
      <c r="GJ91" s="5">
        <v>1</v>
      </c>
      <c r="GK91" s="5">
        <v>0</v>
      </c>
      <c r="GL91" s="5">
        <v>1</v>
      </c>
      <c r="GM91" s="5">
        <v>0</v>
      </c>
      <c r="GN91" s="5">
        <f>IF(COUNTBLANK(GG91:GM91)&gt;0, "", SUM(GG91:GM91))</f>
        <v>4</v>
      </c>
      <c r="GO91" s="6" t="s">
        <v>1280</v>
      </c>
      <c r="GP91" s="5">
        <v>1</v>
      </c>
      <c r="GQ91" s="5">
        <v>5</v>
      </c>
      <c r="GR91" s="5">
        <v>4</v>
      </c>
      <c r="GS91" s="5">
        <v>5</v>
      </c>
      <c r="GT91" s="5">
        <v>4</v>
      </c>
      <c r="GU91" s="5">
        <v>5</v>
      </c>
      <c r="GV91" s="5">
        <v>5</v>
      </c>
      <c r="GW91" s="5">
        <v>5</v>
      </c>
      <c r="GX91" s="5">
        <v>5</v>
      </c>
      <c r="GY91" s="5">
        <v>4</v>
      </c>
      <c r="GZ91" s="5">
        <v>5</v>
      </c>
      <c r="HA91" s="5">
        <v>5</v>
      </c>
      <c r="HB91" s="5">
        <v>4</v>
      </c>
      <c r="HC91" s="5">
        <v>5</v>
      </c>
      <c r="HD91" s="5">
        <v>5</v>
      </c>
      <c r="HE91" s="5">
        <v>4</v>
      </c>
      <c r="HF91" s="5">
        <v>5</v>
      </c>
      <c r="HG91" s="5">
        <v>4</v>
      </c>
      <c r="HH91" s="5">
        <v>5</v>
      </c>
      <c r="HI91" s="5">
        <f>IF(COUNTBLANK(GQ91:HH91)&gt;0, "", SUM(GQ91:HH91))</f>
        <v>84</v>
      </c>
      <c r="HJ91" s="6" t="s">
        <v>1280</v>
      </c>
      <c r="HK91" s="5">
        <v>3</v>
      </c>
      <c r="HL91" s="5">
        <v>3</v>
      </c>
      <c r="HM91" s="5">
        <v>0</v>
      </c>
      <c r="HN91" s="5">
        <v>3</v>
      </c>
      <c r="HO91" s="5">
        <v>3</v>
      </c>
      <c r="HP91" s="5">
        <v>3</v>
      </c>
      <c r="HQ91" s="5">
        <v>0</v>
      </c>
      <c r="HR91" s="5">
        <v>2</v>
      </c>
      <c r="HS91" s="5">
        <v>1</v>
      </c>
      <c r="HT91" s="5">
        <v>0</v>
      </c>
      <c r="HU91" s="5">
        <v>3</v>
      </c>
      <c r="HV91" s="5">
        <v>3</v>
      </c>
      <c r="HW91" s="5">
        <v>0</v>
      </c>
      <c r="HX91" s="5">
        <v>3</v>
      </c>
      <c r="HY91" s="5">
        <v>0</v>
      </c>
      <c r="HZ91" s="5">
        <v>3</v>
      </c>
      <c r="IA91" s="5">
        <v>3</v>
      </c>
      <c r="IB91" s="5">
        <v>3</v>
      </c>
      <c r="IC91" s="5">
        <v>1</v>
      </c>
      <c r="ID91" s="5">
        <v>1</v>
      </c>
      <c r="IE91" s="5">
        <v>1</v>
      </c>
      <c r="IF91" s="5">
        <v>1</v>
      </c>
      <c r="IG91" s="5">
        <v>2</v>
      </c>
      <c r="IH91" s="5">
        <v>3</v>
      </c>
      <c r="II91" s="5">
        <v>0</v>
      </c>
      <c r="IJ91" s="5">
        <f>IF(COUNTA(HK91:II91)=0, "", SUM(HK91,HL91,HN91,HO91,HP91,HU91,HV91,HX91,HZ91,IA91,IB91,IH91))</f>
        <v>36</v>
      </c>
      <c r="IK91" s="5">
        <f>IF(COUNTA(HK91:II91)=0, "", SUM(HM91,HQ91,HR91,HS91,HT91,HW91,HY91,IC91,ID91,IE91,IF91,IG91,II91))</f>
        <v>9</v>
      </c>
      <c r="IL91" s="5">
        <v>3</v>
      </c>
      <c r="IM91" s="5">
        <v>2</v>
      </c>
      <c r="IN91" s="5">
        <v>0</v>
      </c>
      <c r="IO91" s="5">
        <v>2</v>
      </c>
      <c r="IP91" s="5">
        <v>3</v>
      </c>
      <c r="IQ91" s="5">
        <v>3</v>
      </c>
      <c r="IR91" s="5">
        <v>0</v>
      </c>
      <c r="IS91" s="5">
        <v>2</v>
      </c>
      <c r="IT91" s="5">
        <v>1</v>
      </c>
      <c r="IU91" s="5">
        <v>0</v>
      </c>
      <c r="IV91" s="5">
        <v>3</v>
      </c>
      <c r="IW91" s="5">
        <v>3</v>
      </c>
      <c r="IX91" s="5">
        <v>0</v>
      </c>
      <c r="IY91" s="5">
        <v>2</v>
      </c>
      <c r="IZ91" s="5">
        <v>0</v>
      </c>
      <c r="JA91" s="5">
        <v>3</v>
      </c>
      <c r="JB91" s="5">
        <v>1</v>
      </c>
      <c r="JC91" s="5">
        <v>2</v>
      </c>
      <c r="JD91" s="5">
        <v>0</v>
      </c>
      <c r="JE91" s="5">
        <v>0</v>
      </c>
      <c r="JF91" s="5">
        <v>1</v>
      </c>
      <c r="JG91" s="5">
        <v>1</v>
      </c>
      <c r="JH91" s="5">
        <v>1</v>
      </c>
      <c r="JI91" s="5">
        <v>3</v>
      </c>
      <c r="JJ91" s="5">
        <v>0</v>
      </c>
      <c r="JK91" s="5">
        <f>IF(COUNTA(IL91:JJ91)=0, "", SUM(IL91,IM91,IO91,IP91,IQ91,IV91,IW91,IY91,JA91,JB91,JC91,JI91))</f>
        <v>30</v>
      </c>
      <c r="JL91" s="5">
        <f>IF(COUNTA(IL91:JJ91)=0, "", SUM(IN91,IR91,IS91,IT91,IU91,IX91,IZ91,JD91,JE91,JF91,JG91,JH91,JJ91))</f>
        <v>6</v>
      </c>
      <c r="JM91" s="6" t="s">
        <v>1280</v>
      </c>
      <c r="JN91" s="5">
        <v>1</v>
      </c>
      <c r="JO91" s="5">
        <v>1</v>
      </c>
      <c r="JP91" s="5">
        <v>2</v>
      </c>
      <c r="JQ91" s="5">
        <v>1</v>
      </c>
      <c r="JR91" s="5">
        <v>1</v>
      </c>
      <c r="JS91" s="5">
        <v>1</v>
      </c>
      <c r="JT91" s="5">
        <v>1</v>
      </c>
      <c r="JU91" s="5">
        <v>1</v>
      </c>
      <c r="JV91" s="5">
        <v>2</v>
      </c>
      <c r="JW91" s="5">
        <v>2</v>
      </c>
      <c r="JX91" s="5">
        <v>1</v>
      </c>
      <c r="JY91" s="5">
        <v>1</v>
      </c>
      <c r="JZ91" s="5">
        <v>2</v>
      </c>
      <c r="KA91" s="5">
        <v>2</v>
      </c>
      <c r="KB91" s="5">
        <v>1</v>
      </c>
      <c r="KC91" s="5">
        <v>1</v>
      </c>
      <c r="KD91" s="5">
        <v>2</v>
      </c>
      <c r="KE91" s="5">
        <v>2</v>
      </c>
      <c r="KF91" s="5">
        <v>2</v>
      </c>
      <c r="KG91" s="5">
        <v>2</v>
      </c>
      <c r="KH91" s="5">
        <v>1</v>
      </c>
      <c r="KI91" s="5">
        <v>1</v>
      </c>
      <c r="KJ91" s="5">
        <v>2</v>
      </c>
      <c r="KK91" s="5">
        <v>1</v>
      </c>
      <c r="KL91" s="5">
        <v>1</v>
      </c>
      <c r="KM91" s="5">
        <v>2</v>
      </c>
      <c r="KN91" s="5">
        <v>1</v>
      </c>
      <c r="KO91" s="5">
        <v>1</v>
      </c>
      <c r="KP91" s="5">
        <v>3</v>
      </c>
      <c r="KQ91" s="5">
        <v>1</v>
      </c>
      <c r="KR91" s="5">
        <v>1</v>
      </c>
      <c r="KS91" s="5">
        <v>1</v>
      </c>
      <c r="KT91" s="5">
        <v>1</v>
      </c>
      <c r="KU91" s="5">
        <v>5</v>
      </c>
      <c r="KV91" s="5">
        <v>1</v>
      </c>
      <c r="KW91" s="5">
        <v>1</v>
      </c>
      <c r="KX91" s="5">
        <f>IF(COUNTA(JN91:KW91)=0, "", SUM(JN91:KW91))</f>
        <v>53</v>
      </c>
      <c r="KY91" s="5">
        <f>IF(COUNTA(JN91:KW91)=0, "", SUM(JX91,JY91,KH91,KJ91,KL91,KP91))</f>
        <v>9</v>
      </c>
      <c r="KZ91" s="5">
        <f>IF(COUNTA(JN91:KW91)=0, "", SUM(JZ91,KE91,KG91,KM91,KT91))</f>
        <v>9</v>
      </c>
      <c r="LA91" s="5">
        <f>IF(COUNTA(JN91:KW91)=0, "", SUM(JP91,KA91,KF91,KK91,KN91,KS91))</f>
        <v>9</v>
      </c>
      <c r="LB91" s="5">
        <f>IF(COUNTA(JN91:KW91)=0, "", SUM(JO91,JS91,JU91,JW91,KD91,KU91))</f>
        <v>12</v>
      </c>
      <c r="LC91" s="5">
        <f>IF(COUNTA(JN91:KW91)=0, "", SUM(KB91,KC91,KI91,KO91,KQ91,KR91,KV91,KW91))</f>
        <v>8</v>
      </c>
      <c r="LD91" s="5">
        <f>IF(COUNTA(JN91:KW91)=0, "", SUM(JN91,JQ91,JR91,JT91,JV91))</f>
        <v>6</v>
      </c>
      <c r="LE91" s="6">
        <v>44409</v>
      </c>
      <c r="LF91" s="5">
        <v>10</v>
      </c>
      <c r="LG91" s="5">
        <v>20</v>
      </c>
      <c r="LH91" s="5">
        <v>0</v>
      </c>
      <c r="LI91" s="5">
        <v>0</v>
      </c>
      <c r="LJ91" s="5">
        <v>10</v>
      </c>
      <c r="LK91" s="5">
        <v>20</v>
      </c>
      <c r="LL91" s="5">
        <v>0</v>
      </c>
      <c r="LM91" s="5">
        <v>0</v>
      </c>
      <c r="LN91" s="5">
        <v>0</v>
      </c>
      <c r="LO91" s="5">
        <v>0</v>
      </c>
      <c r="LP91" s="5">
        <v>0</v>
      </c>
      <c r="LQ91" s="5">
        <v>0</v>
      </c>
      <c r="LR91" s="5">
        <v>0</v>
      </c>
      <c r="LS91" s="5">
        <v>10</v>
      </c>
      <c r="LT91" s="5">
        <v>20</v>
      </c>
      <c r="LU91" s="5">
        <v>0</v>
      </c>
      <c r="LV91" s="5">
        <v>20</v>
      </c>
      <c r="LW91" s="5">
        <v>10</v>
      </c>
      <c r="LX91" s="5">
        <v>10</v>
      </c>
      <c r="LY91" s="5">
        <v>0</v>
      </c>
      <c r="LZ91" s="5">
        <v>10</v>
      </c>
      <c r="MA91" s="5">
        <v>0</v>
      </c>
      <c r="MB91" s="5">
        <v>0</v>
      </c>
      <c r="MC91" s="5">
        <v>10</v>
      </c>
      <c r="MD91" s="5">
        <v>0</v>
      </c>
      <c r="ME91" s="5">
        <v>0</v>
      </c>
      <c r="MF91" s="5">
        <v>0</v>
      </c>
      <c r="MG91" s="5">
        <v>0</v>
      </c>
      <c r="MH91" s="5">
        <f>IF(COUNTBLANK(LF91:MG91)&gt;0, "", AVERAGE(LF91:MG91))</f>
        <v>5.3571428571428568</v>
      </c>
      <c r="MI91" s="5">
        <f>IF(COUNTA(LF91:MG91)=0, "", AVERAGE(LG91,LS91,LT91,LU91,LV91,LW91,LY91,MA91,MB91))</f>
        <v>8.8888888888888893</v>
      </c>
      <c r="MJ91" s="5">
        <f>IF(COUNTA(LF91:MG91)=0, "", AVERAGE(LH91,LI91,LJ91,LK91,LM91,LO91,MD91,ME91))</f>
        <v>3.75</v>
      </c>
      <c r="MK91" s="5">
        <f>IF(COUNTA(LF91:MG91)=0, "", AVERAGE(LL91,LP91,LQ91,LR91,MF91,MG91))</f>
        <v>0</v>
      </c>
      <c r="ML91" s="6" t="s">
        <v>1280</v>
      </c>
      <c r="MM91" s="5">
        <v>2</v>
      </c>
      <c r="MN91" s="5">
        <v>1</v>
      </c>
      <c r="MO91" s="5">
        <v>2</v>
      </c>
      <c r="MP91" s="5">
        <v>2</v>
      </c>
      <c r="MQ91" s="5">
        <v>2</v>
      </c>
      <c r="MR91" s="5">
        <v>1</v>
      </c>
      <c r="MS91" s="5">
        <v>1</v>
      </c>
      <c r="MT91" s="5">
        <v>2</v>
      </c>
      <c r="MU91" s="5">
        <v>1</v>
      </c>
      <c r="MV91" s="5">
        <v>1</v>
      </c>
      <c r="MW91" s="5">
        <v>1</v>
      </c>
      <c r="MX91" s="5">
        <v>1</v>
      </c>
      <c r="MY91" s="5">
        <v>1</v>
      </c>
      <c r="MZ91" s="5">
        <v>3</v>
      </c>
      <c r="NA91" s="5">
        <v>2</v>
      </c>
      <c r="NB91" s="5">
        <v>2</v>
      </c>
      <c r="NC91" s="5">
        <v>1</v>
      </c>
      <c r="ND91" s="5">
        <v>1</v>
      </c>
      <c r="NE91" s="5">
        <v>1</v>
      </c>
      <c r="NF91" s="5">
        <v>2</v>
      </c>
      <c r="NG91" s="5">
        <f>IF(COUNTA(MM91:NF91)=0, "", SUM(MM91:NF91))</f>
        <v>30</v>
      </c>
      <c r="NH91" s="6" t="s">
        <v>1280</v>
      </c>
      <c r="NI91" s="5">
        <v>3</v>
      </c>
      <c r="NJ91" s="5">
        <v>3</v>
      </c>
      <c r="NK91" s="5">
        <v>4</v>
      </c>
      <c r="NL91" s="5">
        <v>4</v>
      </c>
      <c r="NM91" s="5">
        <v>4</v>
      </c>
      <c r="NN91" s="5">
        <v>4</v>
      </c>
      <c r="NO91" s="5">
        <v>3</v>
      </c>
      <c r="NP91" s="5">
        <v>4</v>
      </c>
      <c r="NQ91" s="5">
        <v>4</v>
      </c>
      <c r="NR91" s="5">
        <v>3</v>
      </c>
      <c r="NS91" s="5">
        <v>4</v>
      </c>
      <c r="NT91" s="5">
        <v>4</v>
      </c>
      <c r="NU91" s="5">
        <v>4</v>
      </c>
      <c r="NV91" s="5">
        <v>3</v>
      </c>
      <c r="NW91" s="5">
        <v>4</v>
      </c>
      <c r="NX91" s="5">
        <v>3</v>
      </c>
      <c r="NY91" s="5">
        <v>2</v>
      </c>
      <c r="NZ91" s="5">
        <v>4</v>
      </c>
      <c r="OA91" s="5">
        <v>2</v>
      </c>
      <c r="OB91" s="5">
        <v>3</v>
      </c>
      <c r="OC91" s="5">
        <v>4</v>
      </c>
      <c r="OD91" s="5">
        <v>3</v>
      </c>
      <c r="OE91" s="5">
        <v>4</v>
      </c>
      <c r="OF91" s="5">
        <v>2</v>
      </c>
      <c r="OG91" s="5">
        <v>2</v>
      </c>
      <c r="OH91" s="5">
        <v>3</v>
      </c>
      <c r="OI91" s="5">
        <v>2</v>
      </c>
      <c r="OJ91" s="5">
        <v>3</v>
      </c>
      <c r="OK91" s="5">
        <f>IF(COUNTA(NI91:OJ91)=0, "", SUM(NK91,NP91,NS91,NW91,OC91,OG91,OJ91))</f>
        <v>25</v>
      </c>
      <c r="OL91" s="5">
        <f>IF(COUNTA(NI91:OJ91)=0, "", SUM(NJ91,NL91,NQ91,NV91,NZ91,OB91,OD91))</f>
        <v>24</v>
      </c>
      <c r="OM91" s="5">
        <f>IF(COUNTA(NI91:OJ91)=0, "", SUM(NN91,NR91,NU91,NY91,OA91,OF91,OI91))</f>
        <v>19</v>
      </c>
      <c r="ON91" s="5">
        <f>IF(COUNTA(NI91:OJ91)=0, "", SUM(NI91,NM91,NO91,NT91,NX91,OE91,OH91))</f>
        <v>24</v>
      </c>
      <c r="OO91" s="11" t="s">
        <v>963</v>
      </c>
      <c r="OP91" s="11">
        <v>1</v>
      </c>
      <c r="OQ91" s="6">
        <v>44599</v>
      </c>
      <c r="OR91" s="5">
        <v>10</v>
      </c>
      <c r="OS91" s="5">
        <v>20</v>
      </c>
      <c r="OT91" s="5">
        <v>0</v>
      </c>
      <c r="OU91" s="5">
        <v>0</v>
      </c>
      <c r="OV91" s="5">
        <v>0</v>
      </c>
      <c r="OW91" s="5">
        <v>0</v>
      </c>
      <c r="OX91" s="5">
        <v>0</v>
      </c>
      <c r="OY91" s="5">
        <v>0</v>
      </c>
      <c r="OZ91" s="5">
        <v>0</v>
      </c>
      <c r="PA91" s="5">
        <v>0</v>
      </c>
      <c r="PB91" s="5">
        <v>0</v>
      </c>
      <c r="PC91" s="5">
        <v>0</v>
      </c>
      <c r="PD91" s="5">
        <v>0</v>
      </c>
      <c r="PE91" s="5">
        <v>20</v>
      </c>
      <c r="PF91" s="5">
        <v>10</v>
      </c>
      <c r="PG91" s="5">
        <v>0</v>
      </c>
      <c r="PH91" s="5">
        <v>30</v>
      </c>
      <c r="PI91" s="5">
        <v>0</v>
      </c>
      <c r="PJ91" s="5">
        <v>20</v>
      </c>
      <c r="PK91" s="5">
        <v>10</v>
      </c>
      <c r="PL91" s="5">
        <v>70</v>
      </c>
      <c r="PM91" s="5">
        <v>10</v>
      </c>
      <c r="PN91" s="5">
        <v>20</v>
      </c>
      <c r="PO91" s="5">
        <v>10</v>
      </c>
      <c r="PP91" s="5">
        <v>0</v>
      </c>
      <c r="PQ91" s="5">
        <v>0</v>
      </c>
      <c r="PR91" s="5">
        <v>0</v>
      </c>
      <c r="PS91" s="5">
        <v>0</v>
      </c>
      <c r="PT91" s="5">
        <f>IF(COUNTBLANK(OR91:PS91)&gt;0, "", AVERAGE(OR91:PS91))</f>
        <v>8.2142857142857135</v>
      </c>
      <c r="PU91" s="5">
        <f>IF(COUNTA(OR91:PS91)=0, "", AVERAGE(OS91,PE91,PF91,PG91,PH91,PI91,PK91,PM91,PN91))</f>
        <v>13.333333333333334</v>
      </c>
      <c r="PV91" s="5">
        <f>IF(COUNTA(OR91:PS91)=0, "", AVERAGE(OT91,OU91,OV91,OW91,OY91,PA91,PP91,PQ91))</f>
        <v>0</v>
      </c>
      <c r="PW91" s="5">
        <f>IF(COUNTA(OR91:PS91)=0, "", AVERAGE(OX91,PB91,PC91,PD91,PR91,PS91))</f>
        <v>0</v>
      </c>
      <c r="PX91" s="6" t="s">
        <v>1281</v>
      </c>
      <c r="PY91" s="5">
        <v>0</v>
      </c>
      <c r="PZ91" s="5">
        <v>0</v>
      </c>
      <c r="QA91" s="5">
        <v>2</v>
      </c>
      <c r="QB91" s="5">
        <v>3</v>
      </c>
      <c r="QC91" s="5">
        <v>2</v>
      </c>
      <c r="QD91" s="5">
        <v>0</v>
      </c>
      <c r="QE91" s="5">
        <v>1</v>
      </c>
      <c r="QF91" s="5">
        <v>1</v>
      </c>
      <c r="QG91" s="5">
        <v>0</v>
      </c>
      <c r="QH91" s="5">
        <v>2</v>
      </c>
      <c r="QI91" s="5">
        <f>IF(COUNTBLANK(PY91:QG91)&gt;0, "", SUM(PY91:QG91))</f>
        <v>9</v>
      </c>
      <c r="QJ91" s="6" t="s">
        <v>1077</v>
      </c>
      <c r="QK91" s="5">
        <v>1</v>
      </c>
      <c r="QL91" s="5">
        <v>0</v>
      </c>
      <c r="QM91" s="5">
        <v>1</v>
      </c>
      <c r="QN91" s="5">
        <v>1</v>
      </c>
      <c r="QO91" s="5">
        <v>0</v>
      </c>
      <c r="QP91" s="5">
        <v>0</v>
      </c>
      <c r="QQ91" s="5">
        <v>0</v>
      </c>
      <c r="QR91" s="5">
        <v>0</v>
      </c>
      <c r="QS91" s="5">
        <v>0</v>
      </c>
      <c r="QT91" s="5">
        <v>1</v>
      </c>
      <c r="QU91" s="5">
        <f>IF(COUNTBLANK(QK91:QS91)&gt;0, "", SUM(QK91:QS91))</f>
        <v>3</v>
      </c>
      <c r="QV91" s="6" t="s">
        <v>1037</v>
      </c>
      <c r="QW91" s="5">
        <v>0</v>
      </c>
      <c r="QX91" s="5">
        <v>0</v>
      </c>
      <c r="QY91" s="5">
        <v>1</v>
      </c>
      <c r="QZ91" s="5">
        <v>2</v>
      </c>
      <c r="RA91" s="5">
        <v>0</v>
      </c>
      <c r="RB91" s="5">
        <v>0</v>
      </c>
      <c r="RC91" s="5">
        <v>1</v>
      </c>
      <c r="RD91" s="5">
        <v>0</v>
      </c>
      <c r="RE91" s="5">
        <v>0</v>
      </c>
      <c r="RF91" s="5">
        <v>0</v>
      </c>
      <c r="RG91" s="5">
        <f>IF(COUNTBLANK(QW91:RE91)&gt;0, "", SUM(QW91:RE91))</f>
        <v>4</v>
      </c>
      <c r="RH91" s="6" t="s">
        <v>1281</v>
      </c>
      <c r="RI91" s="5">
        <v>2</v>
      </c>
      <c r="RJ91" s="5">
        <v>1</v>
      </c>
      <c r="RK91" s="5">
        <v>1</v>
      </c>
      <c r="RL91" s="5">
        <v>2</v>
      </c>
      <c r="RM91" s="5">
        <v>0</v>
      </c>
      <c r="RN91" s="5">
        <v>1</v>
      </c>
      <c r="RO91" s="5">
        <v>2</v>
      </c>
      <c r="RP91" s="5">
        <f>IF(COUNTBLANK(RI91:RO91)&gt;0, "", SUM(RI91:RO91))</f>
        <v>9</v>
      </c>
      <c r="RQ91" s="6" t="s">
        <v>1077</v>
      </c>
      <c r="RR91" s="5">
        <v>1</v>
      </c>
      <c r="RS91" s="5">
        <v>1</v>
      </c>
      <c r="RT91" s="5">
        <v>1</v>
      </c>
      <c r="RU91" s="5">
        <v>0</v>
      </c>
      <c r="RV91" s="5">
        <v>0</v>
      </c>
      <c r="RW91" s="5">
        <v>0</v>
      </c>
      <c r="RX91" s="5">
        <v>0</v>
      </c>
      <c r="RY91" s="5">
        <f>IF(COUNTBLANK(RR91:RX91)&gt;0, "", SUM(RR91:RX91))</f>
        <v>3</v>
      </c>
      <c r="RZ91" s="6" t="s">
        <v>1037</v>
      </c>
      <c r="SA91" s="5">
        <v>1</v>
      </c>
      <c r="SB91" s="5">
        <v>1</v>
      </c>
      <c r="SC91" s="5">
        <v>1</v>
      </c>
      <c r="SD91" s="5">
        <v>1</v>
      </c>
      <c r="SE91" s="5">
        <v>0</v>
      </c>
      <c r="SF91" s="5">
        <v>0</v>
      </c>
      <c r="SG91" s="5">
        <v>0</v>
      </c>
      <c r="SH91" s="5">
        <f>IF(COUNTBLANK(SA91:SG91)&gt;0, "", SUM(SA91:SG91))</f>
        <v>4</v>
      </c>
      <c r="SI91" s="6" t="s">
        <v>1281</v>
      </c>
      <c r="SJ91" s="5">
        <v>4</v>
      </c>
      <c r="SK91" s="5">
        <v>4</v>
      </c>
      <c r="SL91" s="5">
        <v>4</v>
      </c>
      <c r="SM91" s="5">
        <v>5</v>
      </c>
      <c r="SN91" s="5">
        <v>4</v>
      </c>
      <c r="SO91" s="5">
        <v>2</v>
      </c>
      <c r="SP91" s="12">
        <v>5</v>
      </c>
      <c r="SQ91" s="5">
        <v>4</v>
      </c>
      <c r="SR91" s="5">
        <v>5</v>
      </c>
      <c r="SS91" s="5">
        <v>3</v>
      </c>
      <c r="ST91" s="5">
        <v>4</v>
      </c>
      <c r="SU91" s="5">
        <v>5</v>
      </c>
      <c r="SV91" s="5">
        <v>4</v>
      </c>
      <c r="SW91" s="5">
        <v>5</v>
      </c>
      <c r="SX91" s="5">
        <v>5</v>
      </c>
      <c r="SY91" s="5">
        <v>5</v>
      </c>
      <c r="SZ91" s="5">
        <v>1</v>
      </c>
      <c r="TA91" s="5">
        <v>5</v>
      </c>
      <c r="TB91" s="5">
        <v>5</v>
      </c>
      <c r="TC91" s="5">
        <f>IF(COUNTBLANK(SJ91:TB91)&gt;0, "", SUM(SJ91:TB91))</f>
        <v>79</v>
      </c>
      <c r="TD91" s="5">
        <f>IF(COUNTBLANK(SJ91:TB91)&gt;0, "", SUM(SL91,SO91,SR91,SS91,ST91,SU91,SV91,SX91,SY91,TB91))</f>
        <v>42</v>
      </c>
      <c r="TE91" s="5">
        <f>IF(COUNTBLANK(SJ91:TB91)&gt;0, "", SUM(SJ91,SK91,SM91,SN91,SQ91,SW91,SZ91,TA91))</f>
        <v>32</v>
      </c>
      <c r="TF91" s="6" t="s">
        <v>1077</v>
      </c>
      <c r="TG91" s="5">
        <v>4</v>
      </c>
      <c r="TH91" s="5">
        <v>4</v>
      </c>
      <c r="TI91" s="5">
        <v>5</v>
      </c>
      <c r="TJ91" s="5">
        <v>5</v>
      </c>
      <c r="TK91" s="5">
        <v>3</v>
      </c>
      <c r="TL91" s="5">
        <v>5</v>
      </c>
      <c r="TM91" s="5">
        <v>5</v>
      </c>
      <c r="TN91" s="5">
        <v>5</v>
      </c>
      <c r="TO91" s="5">
        <v>4</v>
      </c>
      <c r="TP91" s="5">
        <v>3</v>
      </c>
      <c r="TQ91" s="5">
        <v>5</v>
      </c>
      <c r="TR91" s="5">
        <v>4</v>
      </c>
      <c r="TS91" s="5">
        <v>4</v>
      </c>
      <c r="TT91" s="5">
        <v>4</v>
      </c>
      <c r="TU91" s="5">
        <v>5</v>
      </c>
      <c r="TV91" s="5">
        <v>5</v>
      </c>
      <c r="TW91" s="5">
        <v>2</v>
      </c>
      <c r="TX91" s="5">
        <v>5</v>
      </c>
      <c r="TY91" s="5">
        <v>5</v>
      </c>
      <c r="TZ91" s="5">
        <f>IF(COUNTBLANK(TG91:TY91)&gt;0, "", SUM(TG91:TY91))</f>
        <v>82</v>
      </c>
      <c r="UA91" s="5">
        <f>IF(COUNTBLANK(TG91:TY91)&gt;0, "", SUM(TI91,TL91,TO91,TP91,TQ91,TR91,TS91,TU91,TV91,TY91))</f>
        <v>45</v>
      </c>
      <c r="UB91" s="5">
        <f>IF(COUNTBLANK(TG91:TY91)&gt;0, "", SUM(TG91,TH91,TJ91,TK91,TN91,TT91,TW91,TX91))</f>
        <v>32</v>
      </c>
      <c r="UC91" s="6" t="s">
        <v>1037</v>
      </c>
      <c r="UD91" s="5">
        <v>5</v>
      </c>
      <c r="UE91" s="5">
        <v>5</v>
      </c>
      <c r="UF91" s="5">
        <v>5</v>
      </c>
      <c r="UG91" s="5">
        <v>5</v>
      </c>
      <c r="UH91" s="5">
        <v>4</v>
      </c>
      <c r="UI91" s="5">
        <v>5</v>
      </c>
      <c r="UJ91" s="5">
        <v>5</v>
      </c>
      <c r="UK91" s="5">
        <v>4</v>
      </c>
      <c r="UL91" s="5">
        <v>4</v>
      </c>
      <c r="UM91" s="5">
        <v>3</v>
      </c>
      <c r="UN91" s="5">
        <v>5</v>
      </c>
      <c r="UO91" s="5">
        <v>5</v>
      </c>
      <c r="UP91" s="5">
        <v>4</v>
      </c>
      <c r="UQ91" s="5">
        <v>5</v>
      </c>
      <c r="UR91" s="5">
        <v>5</v>
      </c>
      <c r="US91" s="5">
        <v>5</v>
      </c>
      <c r="UT91" s="5">
        <v>2</v>
      </c>
      <c r="UU91" s="5">
        <v>5</v>
      </c>
      <c r="UV91" s="5">
        <v>5</v>
      </c>
      <c r="UW91" s="5">
        <f>IF(COUNTBLANK(UD91:UV91)&gt;0, "", SUM(UD91:UV91))</f>
        <v>86</v>
      </c>
      <c r="UX91" s="5">
        <f>IF(COUNTBLANK(UD91:UV91)&gt;0, "", SUM(UF91,UI91,UL91,UM91,UN91,UO91,UP91,UR91,US91,UV91))</f>
        <v>46</v>
      </c>
      <c r="UY91" s="5">
        <f>IF(COUNTBLANK(UD91:UV91)&gt;0, "", SUM(UD91,UE91,UG91,UH91,UK91,UQ91,UT91,UU91))</f>
        <v>35</v>
      </c>
      <c r="UZ91" s="6">
        <v>44805</v>
      </c>
      <c r="VA91" s="6">
        <v>44747</v>
      </c>
      <c r="VB91" s="5">
        <v>1</v>
      </c>
      <c r="VC91" s="5">
        <v>2</v>
      </c>
      <c r="VD91" s="11" t="s">
        <v>1282</v>
      </c>
      <c r="VE91" s="5">
        <v>36</v>
      </c>
      <c r="VF91" s="5">
        <v>2250</v>
      </c>
      <c r="VG91" s="5">
        <v>1</v>
      </c>
      <c r="VH91" s="5">
        <v>2</v>
      </c>
      <c r="VI91" s="5">
        <v>1</v>
      </c>
      <c r="VJ91" s="11" t="s">
        <v>1283</v>
      </c>
      <c r="VK91" s="5">
        <v>1</v>
      </c>
      <c r="VL91" s="5"/>
      <c r="VN91" s="6" t="s">
        <v>1037</v>
      </c>
      <c r="VO91" s="5">
        <v>0</v>
      </c>
      <c r="VP91" s="5">
        <v>0</v>
      </c>
      <c r="VQ91" s="5">
        <v>0</v>
      </c>
      <c r="VR91" s="5">
        <v>0</v>
      </c>
      <c r="VS91" s="5">
        <v>0</v>
      </c>
      <c r="VT91" s="5">
        <v>0</v>
      </c>
      <c r="VU91" s="5">
        <v>0</v>
      </c>
      <c r="VV91" s="5">
        <v>0</v>
      </c>
      <c r="VW91" s="5">
        <v>0</v>
      </c>
      <c r="VX91" s="5">
        <v>0</v>
      </c>
      <c r="VY91" s="5">
        <v>0</v>
      </c>
      <c r="VZ91" s="5">
        <v>1</v>
      </c>
      <c r="WA91" s="5">
        <v>2</v>
      </c>
      <c r="WB91" s="5">
        <v>0</v>
      </c>
      <c r="WC91" s="5">
        <v>0</v>
      </c>
      <c r="WD91" s="5">
        <v>0</v>
      </c>
      <c r="WE91" s="5">
        <v>1</v>
      </c>
      <c r="WF91" s="5">
        <v>0</v>
      </c>
      <c r="WG91" s="5">
        <v>0</v>
      </c>
      <c r="WH91" s="5">
        <v>0</v>
      </c>
      <c r="WI91" s="5">
        <v>0</v>
      </c>
      <c r="WJ91" s="5">
        <v>0</v>
      </c>
      <c r="WK91" s="5">
        <v>2</v>
      </c>
      <c r="WL91" s="5">
        <v>0</v>
      </c>
      <c r="WM91" s="5">
        <v>1</v>
      </c>
      <c r="WN91" s="5">
        <v>1</v>
      </c>
      <c r="WO91" s="5">
        <v>0</v>
      </c>
      <c r="WP91" s="5">
        <v>0</v>
      </c>
      <c r="WQ91" s="5">
        <v>0</v>
      </c>
      <c r="WR91" s="5">
        <f>IF(COUNTBLANK(VO91:WQ91)&gt;0, "", SUM(VQ91:WJ91))</f>
        <v>4</v>
      </c>
      <c r="WS91" s="5">
        <f>IF(COUNTBLANK(VO91:WQ91)&gt;0, "", SUM(VQ91:VZ91))</f>
        <v>1</v>
      </c>
      <c r="WT91" s="5">
        <f>IF(COUNTBLANK(VO91:WQ91)&gt;0, "", SUM(WA91:WL91))</f>
        <v>5</v>
      </c>
      <c r="WU91" s="5">
        <f>IF(COUNTBLANK(VO91:WQ91)&gt;0, "", SUM(WK91:WL91))</f>
        <v>2</v>
      </c>
      <c r="WV91" s="5">
        <f>IF(COUNTA(VO91:WQ91)=0, "", IF(AND(OR(VO91=1, VP91=1), OR(VQ91&gt;=1, VR91&gt;=1, VS91&gt;=1, VT91&gt;=1, VU91&gt;=1), OR(VV91&gt;=1, VW91&gt;=1), COUNTIF(VX91:WD91, "&gt;=1")&gt;=2, COUNTIF(WE91:WJ91, "&gt;=1")&gt;=2, OR(WN91=1, WN91=2), OR(WO91&gt;=1, WP91&gt;=1), WQ91&lt;1), 1, 0))</f>
        <v>0</v>
      </c>
      <c r="WW91" s="5">
        <f>IF(COUNTBLANK(VO91:WQ91)&gt;0, "", SUM(VQ91:VU91))</f>
        <v>0</v>
      </c>
      <c r="WX91" s="5">
        <f>IF(COUNTBLANK(VO91:WQ91)&gt;0, "", SUM(VV91:VW91))</f>
        <v>0</v>
      </c>
      <c r="WY91" s="5">
        <f>IF(COUNTBLANK(VO91:WQ91)&gt;0, "", SUM(VX91:WD91))</f>
        <v>3</v>
      </c>
      <c r="WZ91" s="5">
        <f>IF(COUNTBLANK(VO91:WQ91)&gt;0, "", SUM(WE91:WJ91))</f>
        <v>1</v>
      </c>
      <c r="XA91" s="6" t="s">
        <v>1037</v>
      </c>
      <c r="XB91" s="5">
        <v>0</v>
      </c>
      <c r="XC91" s="5">
        <v>1</v>
      </c>
      <c r="XD91" s="5">
        <v>0</v>
      </c>
      <c r="XE91" s="5">
        <v>1</v>
      </c>
      <c r="XF91" s="5">
        <v>1</v>
      </c>
      <c r="XG91" s="5">
        <v>1</v>
      </c>
      <c r="XH91" s="5">
        <v>0</v>
      </c>
      <c r="XI91" s="5">
        <v>0</v>
      </c>
      <c r="XJ91" s="5">
        <v>0</v>
      </c>
      <c r="XK91" s="5">
        <v>1</v>
      </c>
      <c r="XL91" s="5">
        <f>IF(COUNTBLANK(XB91:XJ91)&gt;0, "", SUM(XB91:XJ91))</f>
        <v>4</v>
      </c>
      <c r="XM91" s="6" t="s">
        <v>1037</v>
      </c>
      <c r="XN91" s="5">
        <v>1</v>
      </c>
      <c r="XO91" s="5">
        <v>1</v>
      </c>
      <c r="XP91" s="5">
        <v>1</v>
      </c>
      <c r="XQ91" s="5">
        <v>0</v>
      </c>
      <c r="XR91" s="5">
        <v>0</v>
      </c>
      <c r="XS91" s="5">
        <v>1</v>
      </c>
      <c r="XT91" s="5">
        <v>1</v>
      </c>
      <c r="XU91" s="5">
        <f>IF(COUNTBLANK(XN91:XT91)&gt;0, "", SUM(XN91:XT91))</f>
        <v>5</v>
      </c>
      <c r="XV91" s="6" t="s">
        <v>1037</v>
      </c>
      <c r="XW91" s="5">
        <v>5</v>
      </c>
      <c r="XX91" s="5">
        <v>5</v>
      </c>
      <c r="XY91" s="5">
        <v>5</v>
      </c>
      <c r="XZ91" s="12">
        <v>5</v>
      </c>
      <c r="YA91" s="12">
        <v>5</v>
      </c>
      <c r="YB91" s="12">
        <v>5</v>
      </c>
      <c r="YC91" s="12">
        <v>5</v>
      </c>
      <c r="YD91" s="12">
        <v>5</v>
      </c>
      <c r="YE91" s="12">
        <v>5</v>
      </c>
      <c r="YF91" s="12">
        <v>5</v>
      </c>
      <c r="YG91" s="12">
        <v>4</v>
      </c>
      <c r="YH91" s="12">
        <v>5</v>
      </c>
      <c r="YI91" s="12">
        <v>5</v>
      </c>
      <c r="YJ91" s="12">
        <v>5</v>
      </c>
      <c r="YK91" s="12">
        <v>5</v>
      </c>
      <c r="YL91" s="12">
        <v>3.6</v>
      </c>
      <c r="YM91" s="12">
        <v>2.2999999999999998</v>
      </c>
      <c r="YN91" s="12">
        <v>5</v>
      </c>
      <c r="YO91" s="12">
        <v>5</v>
      </c>
      <c r="YP91" s="5">
        <f>IF(COUNTBLANK(XW91:YO91)&gt;0, "", SUM(XW91:YO91))</f>
        <v>89.899999999999991</v>
      </c>
      <c r="YQ91" s="5">
        <f>IF(COUNTBLANK(XW91:YO91)&gt;0, "", SUM(XY91,YC91,YD91,YE91,YJ91,YK91,YL91,YM91))</f>
        <v>35.9</v>
      </c>
      <c r="YR91" s="12">
        <f>IF(COUNTBLANK(XW91:YO91)&gt;0, "", SUM(YF91:YH91))</f>
        <v>14</v>
      </c>
      <c r="YS91" s="5">
        <f>IF(COUNTBLANK(XW91:YO91)&gt;0, "", SUM(XW91,XX91,YB91))</f>
        <v>15</v>
      </c>
      <c r="YT91" s="12">
        <f>IF(COUNTBLANK(XW91:YO91)&gt;0, "", SUM(XZ91,YA91,YI91,YN91,YO91))</f>
        <v>25</v>
      </c>
      <c r="YU91" s="5">
        <f>IF(COUNTBLANK(XW91:YO91)&gt;0, "", SUM(XY91,XZ91,YA91,YB91,YC91,YF91,YJ91,YN91,YO91))</f>
        <v>45</v>
      </c>
      <c r="YV91" s="5">
        <f>IF(COUNTBLANK(XW91:YO91)&gt;0, "", SUM(XW91,XX91,YK91,YL91,YM91))</f>
        <v>20.900000000000002</v>
      </c>
      <c r="YW91" s="12">
        <f>IF(COUNTBLANK(XW91:YO91)&gt;0, "", SUM(YD91,YE91,YG91,YH91,YI91))</f>
        <v>24</v>
      </c>
      <c r="YX91" s="6">
        <v>44805</v>
      </c>
      <c r="YY91" s="5">
        <v>10</v>
      </c>
      <c r="YZ91" s="5">
        <v>20</v>
      </c>
      <c r="ZA91" s="5">
        <v>0</v>
      </c>
      <c r="ZB91" s="5">
        <v>0</v>
      </c>
      <c r="ZC91" s="5">
        <v>0</v>
      </c>
      <c r="ZD91" s="5">
        <v>0</v>
      </c>
      <c r="ZE91" s="5">
        <v>10</v>
      </c>
      <c r="ZF91" s="5">
        <v>0</v>
      </c>
      <c r="ZG91" s="5">
        <v>0</v>
      </c>
      <c r="ZH91" s="5">
        <v>0</v>
      </c>
      <c r="ZI91" s="5">
        <v>0</v>
      </c>
      <c r="ZJ91" s="5">
        <v>0</v>
      </c>
      <c r="ZK91" s="5">
        <v>0</v>
      </c>
      <c r="ZL91" s="5">
        <v>20</v>
      </c>
      <c r="ZM91" s="5">
        <v>10</v>
      </c>
      <c r="ZN91" s="5">
        <v>0</v>
      </c>
      <c r="ZO91" s="5">
        <v>70</v>
      </c>
      <c r="ZP91" s="5">
        <v>30</v>
      </c>
      <c r="ZQ91" s="5">
        <v>60</v>
      </c>
      <c r="ZR91" s="5">
        <v>20</v>
      </c>
      <c r="ZS91" s="5">
        <v>50</v>
      </c>
      <c r="ZT91" s="5">
        <v>0</v>
      </c>
      <c r="ZU91" s="5">
        <v>0</v>
      </c>
      <c r="ZV91" s="5">
        <v>10</v>
      </c>
      <c r="ZW91" s="5">
        <v>0</v>
      </c>
      <c r="ZX91" s="5">
        <v>0</v>
      </c>
      <c r="ZY91" s="5">
        <v>0</v>
      </c>
      <c r="ZZ91" s="5">
        <v>0</v>
      </c>
      <c r="AAA91" s="5">
        <f>IF(COUNTBLANK(YY91:ZZ91)&gt;0, "", AVERAGE(YY91:ZZ91))</f>
        <v>11.071428571428571</v>
      </c>
      <c r="AAB91" s="5">
        <f>IF(COUNTA(YY91:ZZ91)=0, "", AVERAGE(YZ91,ZL91,ZM91,ZN91,ZO91,ZP91,ZR91,ZT91,ZU91))</f>
        <v>18.888888888888889</v>
      </c>
      <c r="AAC91" s="5">
        <f>IF(COUNTA(YY91:ZZ91)=0, "", AVERAGE(ZA91,ZB91,ZC91,ZD91,ZF91,ZH91,ZW91,ZX91))</f>
        <v>0</v>
      </c>
      <c r="AAD91" s="5">
        <f>IF(COUNTA(YY91:ZZ91)=0, "", AVERAGE(ZE91,ZI91,ZJ91,ZK91,ZY91,ZZ91))</f>
        <v>1.6666666666666667</v>
      </c>
      <c r="AAE91" s="6" t="s">
        <v>1037</v>
      </c>
      <c r="AAF91" s="5">
        <v>1</v>
      </c>
      <c r="AAG91" s="5">
        <v>1</v>
      </c>
      <c r="AAH91" s="5">
        <v>1</v>
      </c>
      <c r="AAI91" s="5">
        <v>1</v>
      </c>
      <c r="AAJ91" s="5">
        <v>1</v>
      </c>
      <c r="AAK91" s="5">
        <v>1</v>
      </c>
      <c r="AAL91" s="5">
        <v>1</v>
      </c>
      <c r="AAM91" s="5">
        <v>1</v>
      </c>
      <c r="AAN91" s="5">
        <v>1</v>
      </c>
      <c r="AAO91" s="5">
        <v>4</v>
      </c>
      <c r="AAP91" s="5">
        <v>1</v>
      </c>
      <c r="AAQ91" s="5">
        <v>1</v>
      </c>
      <c r="AAR91" s="5">
        <v>1</v>
      </c>
      <c r="AAS91" s="5">
        <v>1</v>
      </c>
      <c r="AAT91" s="5">
        <v>1</v>
      </c>
      <c r="AAU91" s="5">
        <v>5</v>
      </c>
      <c r="AAV91" s="5">
        <v>1</v>
      </c>
      <c r="AAW91" s="5">
        <v>1</v>
      </c>
      <c r="AAX91" s="5">
        <v>1</v>
      </c>
      <c r="AAY91" s="5">
        <v>1</v>
      </c>
      <c r="AAZ91" s="5">
        <v>1</v>
      </c>
      <c r="ABA91" s="5">
        <v>5</v>
      </c>
      <c r="ABB91" s="5">
        <v>1</v>
      </c>
      <c r="ABC91" s="5">
        <v>1</v>
      </c>
      <c r="ABD91" s="5">
        <v>1</v>
      </c>
      <c r="ABE91" s="5">
        <v>1</v>
      </c>
      <c r="ABF91" s="5">
        <v>1</v>
      </c>
      <c r="ABG91" s="5">
        <v>1</v>
      </c>
      <c r="ABH91" s="5">
        <v>1</v>
      </c>
      <c r="ABI91" s="5">
        <v>1</v>
      </c>
      <c r="ABJ91" s="5">
        <f>IF(SUM(AAF91:AAN91,AAP91:AAT91,AAV91:AAZ91,ABB91:ABG91)=0, "", SUM(AAF91:AAN91,AAP91:AAT91,AAV91:AAZ91,ABB91:ABG91))</f>
        <v>25</v>
      </c>
      <c r="ABK91" s="5">
        <f>IF(SUM(ABN91, ABO91, ABP91, ABQ91, ABR91)=0, "", IF(OR(ABN91&gt;=8, ABO91&gt;=10, ABP91&gt;=13, ABQ91&gt;=10, ABR91&gt;=15), 1, 0))</f>
        <v>0</v>
      </c>
      <c r="ABL91" s="5">
        <f>IF(SUM(AAF91:AAG91,AAI91,AAJ91,AAK91,AAL91,AAR91,AAX91,ABE91,ABG91)=0, "", SUM(AAF91:AAG91,AAI91,AAJ91,AAK91,AAL91,AAR91,AAX91,ABE91,ABG91))</f>
        <v>10</v>
      </c>
      <c r="ABM91" s="5">
        <f>IF(SUM(AAH91,AAM91:AAN91,AAP91:AAQ91,AAS91:AAT91,AAV91:AAW91,AAY91:AAZ91,ABB91:ABD91,ABF91)=0, "", SUM(AAH91,AAM91:AAN91,AAP91:AAQ91,AAS91:AAT91,AAV91:AAW91,AAY91:AAZ91,ABB91:ABD91,ABF91))</f>
        <v>15</v>
      </c>
      <c r="ABN91" s="5">
        <f>IF(SUM(AAY91:AAZ91,ABB91:ABC91,ABF91)=0, "", SUM(AAY91:AAZ91,ABB91:ABC91,ABF91))</f>
        <v>5</v>
      </c>
      <c r="ABO91" s="5">
        <f>IF(SUM(AAN91,AAP91:AAQ91,AAT91,AAV91)=0, "", SUM(AAN91,AAP91:AAQ91,AAT91,AAV91))</f>
        <v>5</v>
      </c>
      <c r="ABP91" s="5">
        <f>IF(SUM(AAH91,AAM91,AAS91,AAW91,ABD91)=0, "", SUM(AAH91,AAM91,AAS91,AAW91,ABD91))</f>
        <v>5</v>
      </c>
      <c r="ABQ91" s="5">
        <f>IF(SUM(AAF91:AAG91,AAI91,AAK91,ABE91)=0, "", SUM(AAF91:AAG91,AAI91,AAK91,ABE91))</f>
        <v>5</v>
      </c>
      <c r="ABR91" s="5">
        <f>IF(SUM(AAJ91,AAL91,AAR91,AAX91,ABG91)=0, "", SUM(AAJ91,AAL91,AAR91,AAX91,ABG91))</f>
        <v>5</v>
      </c>
      <c r="ABS91" s="5">
        <f>IF(ABN91="", "", IF(ABN91&gt;=8, 1, 0))</f>
        <v>0</v>
      </c>
      <c r="ABT91" s="5">
        <f>IF(ABO91="", "", IF(ABO91&gt;=10, 1, 0))</f>
        <v>0</v>
      </c>
      <c r="ABU91" s="5">
        <f>IF(ABP91="", "", IF(ABP91&gt;=13, 1, 0))</f>
        <v>0</v>
      </c>
      <c r="ABV91" s="5">
        <f>IF(ABQ91="", "", IF(ABQ91&gt;=10, 1, 0))</f>
        <v>0</v>
      </c>
      <c r="ABW91" s="5">
        <f>IF(ABR91="", "", IF(ABR91&gt;=15, 1, 0))</f>
        <v>0</v>
      </c>
      <c r="ABX91" s="5">
        <f>IF(AND(AAO91="", AAU91="", ABA91=""), "", IF(AAO91=5,1,0) + IF(AAU91=5,1,0) + IF(ABA91=5,1,0))</f>
        <v>2</v>
      </c>
      <c r="ABY91" s="6" t="s">
        <v>1037</v>
      </c>
      <c r="ABZ91" s="5">
        <v>1</v>
      </c>
      <c r="ACA91" s="5">
        <v>1</v>
      </c>
      <c r="ACB91" s="5">
        <v>2</v>
      </c>
      <c r="ACC91" s="5">
        <v>1</v>
      </c>
      <c r="ACD91" s="5">
        <v>1</v>
      </c>
      <c r="ACE91" s="5">
        <v>1</v>
      </c>
      <c r="ACF91" s="5">
        <v>1</v>
      </c>
      <c r="ACG91" s="5">
        <v>1</v>
      </c>
      <c r="ACH91" s="5">
        <v>2</v>
      </c>
      <c r="ACI91" s="5">
        <v>1</v>
      </c>
      <c r="ACJ91" s="5">
        <v>2</v>
      </c>
      <c r="ACK91" s="5">
        <v>2</v>
      </c>
      <c r="ACL91" s="5">
        <v>3</v>
      </c>
      <c r="ACM91" s="5">
        <v>1</v>
      </c>
      <c r="ACN91" s="5">
        <v>2</v>
      </c>
      <c r="ACO91" s="5">
        <v>1</v>
      </c>
      <c r="ACP91" s="5">
        <v>2</v>
      </c>
      <c r="ACQ91" s="5">
        <v>2</v>
      </c>
      <c r="ACR91" s="5">
        <v>3</v>
      </c>
      <c r="ACS91" s="5">
        <v>3</v>
      </c>
      <c r="ACT91" s="5">
        <v>2</v>
      </c>
      <c r="ACU91" s="5">
        <v>1</v>
      </c>
      <c r="ACV91" s="5">
        <v>2</v>
      </c>
      <c r="ACW91" s="5">
        <v>1</v>
      </c>
      <c r="ACX91" s="5">
        <v>2</v>
      </c>
      <c r="ACY91" s="5">
        <v>3</v>
      </c>
      <c r="ACZ91" s="5">
        <v>1</v>
      </c>
      <c r="ADA91" s="5">
        <v>1</v>
      </c>
      <c r="ADB91" s="5">
        <v>2</v>
      </c>
      <c r="ADC91" s="5">
        <v>2</v>
      </c>
      <c r="ADD91" s="5">
        <v>2</v>
      </c>
      <c r="ADE91" s="5">
        <v>1</v>
      </c>
      <c r="ADF91" s="5">
        <v>2</v>
      </c>
      <c r="ADG91" s="5">
        <v>2</v>
      </c>
      <c r="ADH91" s="5">
        <v>2</v>
      </c>
      <c r="ADI91" s="5">
        <v>2</v>
      </c>
      <c r="ADJ91" s="5">
        <f>IF(COUNTA(ABZ91:ADI91)=0, "", SUM(ABZ91:ADI91))</f>
        <v>61</v>
      </c>
      <c r="ADK91" s="5">
        <f>IF(COUNTA(ABZ91:ADI91)=0, "", SUM(ACJ91,ACK91,ACT91,ACV91,ACX91,ADB91))</f>
        <v>12</v>
      </c>
      <c r="ADL91" s="5">
        <f>IF(COUNTA(ABZ91:ADI91)=0, "", SUM(ACL91,ACQ91,ACS91,ACY91,ADF91))</f>
        <v>13</v>
      </c>
      <c r="ADM91" s="5">
        <f>IF(COUNTA(ABZ91:ADI91)=0, "", SUM(ACB91,ACM91,ACR91,ACW91,ACZ91,ADE91))</f>
        <v>9</v>
      </c>
      <c r="ADN91" s="5">
        <f>IF(COUNTA(ABZ91:ADI91)=0, "", SUM(ACA91,ACE91,ACG91,ACI91,ACP91,ADG91))</f>
        <v>8</v>
      </c>
      <c r="ADO91" s="5">
        <f>IF(COUNTA(ABZ91:ADI91)=0, "", SUM(ACN91,ACO91,ACU91,ADA91,ADC91,ADD91,ADH91,ADI91))</f>
        <v>13</v>
      </c>
      <c r="ADP91" s="5">
        <f>IF(COUNTA(ABZ91:ADI91)=0, "", SUM(ABZ91,ACC91,ACD91,ACF91,ACH91))</f>
        <v>6</v>
      </c>
      <c r="ADQ91" s="6" t="s">
        <v>1037</v>
      </c>
      <c r="ADR91" s="5">
        <v>2</v>
      </c>
      <c r="ADS91" s="5">
        <v>1</v>
      </c>
      <c r="ADT91" s="5">
        <v>2</v>
      </c>
      <c r="ADU91" s="5">
        <v>1</v>
      </c>
      <c r="ADV91" s="5">
        <v>2</v>
      </c>
      <c r="ADW91" s="5">
        <v>1</v>
      </c>
      <c r="ADX91" s="5">
        <v>1</v>
      </c>
      <c r="ADY91" s="5">
        <v>1</v>
      </c>
      <c r="ADZ91" s="5">
        <v>2</v>
      </c>
      <c r="AEA91" s="5">
        <v>1</v>
      </c>
      <c r="AEB91" s="5">
        <v>1</v>
      </c>
      <c r="AEC91" s="5">
        <v>2</v>
      </c>
      <c r="AED91" s="5">
        <v>2</v>
      </c>
      <c r="AEE91" s="5">
        <v>3</v>
      </c>
      <c r="AEF91" s="5">
        <v>1</v>
      </c>
      <c r="AEG91" s="5">
        <v>1</v>
      </c>
      <c r="AEH91" s="5">
        <v>2</v>
      </c>
      <c r="AEI91" s="5">
        <v>1</v>
      </c>
      <c r="AEJ91" s="5">
        <v>1</v>
      </c>
      <c r="AEK91" s="5">
        <v>2</v>
      </c>
      <c r="AEL91" s="5">
        <f>IF(COUNTA(ADR91:AEK91)=0, "", SUM(ADR91:AEK91))</f>
        <v>30</v>
      </c>
      <c r="AEM91" s="8"/>
      <c r="AEN91" s="6">
        <v>44747</v>
      </c>
      <c r="AEO91" s="6"/>
      <c r="AEP91" s="6"/>
      <c r="AEQ91" s="6"/>
      <c r="AER91" s="5"/>
      <c r="AES91" s="6"/>
      <c r="AET91" s="6"/>
      <c r="AEU91" s="6"/>
      <c r="AEV91" s="5"/>
      <c r="AEW91" s="5"/>
      <c r="AEX91" s="5"/>
      <c r="AEY91" s="5"/>
      <c r="AEZ91" s="5"/>
      <c r="AFA91" s="5"/>
      <c r="AFB91" s="5"/>
      <c r="AFC91" s="5"/>
      <c r="AFD91" s="5"/>
      <c r="AFE91" s="5"/>
      <c r="AFF91" s="5"/>
      <c r="AFG91" s="5"/>
      <c r="AFH91" s="5"/>
      <c r="AFI91" s="5"/>
      <c r="AFJ91" s="5"/>
      <c r="AFK91" s="5"/>
      <c r="AFL91" s="5"/>
      <c r="AFM91" s="5"/>
      <c r="AFN91" s="5"/>
      <c r="AFO91" s="5"/>
      <c r="AFP91" s="5"/>
      <c r="AFQ91" s="5"/>
      <c r="AFR91" s="5"/>
      <c r="AFS91" s="5"/>
      <c r="AFT91" s="5"/>
      <c r="AFU91" s="5"/>
      <c r="AFV91" s="5"/>
      <c r="AFW91" s="5"/>
      <c r="AFX91" s="5"/>
      <c r="AFY91" s="5"/>
      <c r="AFZ91" s="5"/>
      <c r="AGA91" s="5" t="str">
        <f>IF(COUNTA(AEV91:AFY91)=0, "", SUM(AEV91:AFY91))</f>
        <v/>
      </c>
      <c r="AGB91" s="6"/>
      <c r="AGC91" s="5"/>
      <c r="AGD91" s="5"/>
      <c r="AGE91" s="5"/>
      <c r="AGF91" s="5"/>
      <c r="AGG91" s="5"/>
      <c r="AGS91" s="6"/>
      <c r="AHM91" s="6"/>
      <c r="AHN91" s="5"/>
      <c r="AHO91" s="5"/>
      <c r="AHP91" s="5"/>
      <c r="AHQ91" s="5"/>
      <c r="AHR91" s="5"/>
      <c r="AHS91" s="5"/>
      <c r="AHT91" s="5"/>
      <c r="AHU91" s="5"/>
      <c r="AHV91" s="5"/>
      <c r="AHW91" s="5"/>
      <c r="AHX91" s="5" t="str">
        <f>IF(COUNTBLANK(AHN91:AHW91)&gt;0, "", SUM(AHN91:AHW91))</f>
        <v/>
      </c>
      <c r="AHY91" s="5" t="str">
        <f>IF(COUNTBLANK(AHN91:AHW91)&gt;0, "", SUM(AHR91,AHW91))</f>
        <v/>
      </c>
      <c r="AHZ91" s="5" t="str">
        <f>IF(COUNTBLANK(AHN91:AHW91)&gt;0, "", SUM(AHP91,AHS91))</f>
        <v/>
      </c>
      <c r="AIA91" s="5" t="str">
        <f>IF(COUNTBLANK(AHN91:AHW91)&gt;0, "", SUM(AHT91,AHV91))</f>
        <v/>
      </c>
      <c r="AIB91" s="5" t="str">
        <f>IF(COUNTBLANK(AHN91:AHW91)&gt;0, "", SUM(AHQ91,AHU91))</f>
        <v/>
      </c>
      <c r="AIC91" s="5" t="str">
        <f>IF(COUNTBLANK(AHN91:AHW91)&gt;0, "", SUM(AHN91:AHO91))</f>
        <v/>
      </c>
      <c r="AID91" s="6"/>
      <c r="AIE91" s="5"/>
      <c r="AIF91" s="5"/>
      <c r="AIG91" s="5"/>
      <c r="AIH91" s="5"/>
      <c r="AII91" s="5"/>
      <c r="AIJ91" s="5"/>
      <c r="AIK91" s="5"/>
      <c r="AIL91" s="5"/>
      <c r="AIM91" s="5"/>
      <c r="AIN91" s="5"/>
      <c r="AIO91" s="5"/>
      <c r="AIP91" s="5"/>
      <c r="AIQ91" s="5"/>
      <c r="AIR91" s="5"/>
      <c r="AIS91" s="5"/>
      <c r="AIT91" s="5"/>
      <c r="AIU91" s="5"/>
      <c r="AIV91" s="5"/>
      <c r="AIW91" s="5"/>
      <c r="AIX91" s="5"/>
      <c r="AIY91" s="5" t="s">
        <v>971</v>
      </c>
      <c r="AIZ91" s="5" t="s">
        <v>971</v>
      </c>
      <c r="AJA91" s="5" t="s">
        <v>971</v>
      </c>
      <c r="AJB91" s="6"/>
      <c r="AJC91" s="5"/>
      <c r="AJD91" s="5"/>
      <c r="AJE91" s="5"/>
      <c r="AJF91" s="5"/>
      <c r="AJG91" s="5"/>
      <c r="AJH91" s="5"/>
      <c r="AJI91" s="5"/>
      <c r="AJJ91" s="5"/>
      <c r="AJK91" s="5"/>
      <c r="AJL91" s="5"/>
      <c r="AJM91" s="5" t="str">
        <f>IF(COUNTBLANK(AJC91:AJK91)&gt;0, "", SUM(AJC91:AJK91))</f>
        <v/>
      </c>
      <c r="AJN91" s="6"/>
      <c r="AJO91" s="5"/>
      <c r="AJP91" s="5"/>
      <c r="AJQ91" s="5"/>
      <c r="AJR91" s="5"/>
      <c r="AJS91" s="5"/>
      <c r="AJT91" s="5"/>
      <c r="AJU91" s="5"/>
      <c r="AJV91" s="5" t="str">
        <f>IF(COUNTBLANK(AJO91:AJU91)&gt;0, "", SUM(AJO91:AJU91))</f>
        <v/>
      </c>
    </row>
    <row r="92" spans="1:958" ht="15" customHeight="1" x14ac:dyDescent="0.35">
      <c r="A92" s="5">
        <v>208925</v>
      </c>
      <c r="B92" s="5" t="s">
        <v>1215</v>
      </c>
      <c r="C92" s="6">
        <v>44360</v>
      </c>
      <c r="D92" s="5">
        <v>0</v>
      </c>
      <c r="E92" s="5">
        <v>0</v>
      </c>
      <c r="F92" s="5">
        <v>0</v>
      </c>
      <c r="G92" s="5">
        <v>0</v>
      </c>
      <c r="H92" s="5">
        <v>0</v>
      </c>
      <c r="I92" s="5">
        <v>0</v>
      </c>
      <c r="J92" s="5">
        <v>0</v>
      </c>
      <c r="K92" s="5">
        <v>0</v>
      </c>
      <c r="L92" s="5">
        <v>0</v>
      </c>
      <c r="M92" s="5">
        <v>0</v>
      </c>
      <c r="N92" s="5">
        <v>0</v>
      </c>
      <c r="O92" s="5">
        <v>0</v>
      </c>
      <c r="P92" s="5">
        <v>0</v>
      </c>
      <c r="Q92" s="5">
        <v>0</v>
      </c>
      <c r="R92" s="5">
        <v>0</v>
      </c>
      <c r="S92" s="5">
        <v>0</v>
      </c>
      <c r="T92" s="5">
        <v>0</v>
      </c>
      <c r="U92" s="5">
        <v>0</v>
      </c>
      <c r="V92" s="5">
        <f>IF(COUNTA(D92,F92,H92,J92,L92,N92,P92,R92,T92)=0, "", IF(OR(D92=1,F92=1,H92=1,J92=1,L92=1,N92=1,P92=1,R92=1,T92=1), 1, 0))</f>
        <v>0</v>
      </c>
      <c r="W92" s="5">
        <f>IF(COUNTA(E92,G92,I92,K92,M92,O92,Q92,S92,U92)=0, "", IF(OR(E92=1,G92=1,I92=1,K92=1,M92=1,O92=1,Q92=1,S92=1,U92=1), 1, 0))</f>
        <v>0</v>
      </c>
      <c r="X92" s="5">
        <v>0</v>
      </c>
      <c r="Y92" s="5">
        <v>1</v>
      </c>
      <c r="Z92" s="5">
        <v>1</v>
      </c>
      <c r="AA92" s="5" t="s">
        <v>971</v>
      </c>
      <c r="AB92" s="5">
        <f>IF(AG92&lt;&gt;"", 1, 0)</f>
        <v>0</v>
      </c>
      <c r="AC92" s="5">
        <f>IF(AH92&lt;&gt;"", 1, 0)</f>
        <v>0</v>
      </c>
      <c r="AD92" s="5">
        <v>0</v>
      </c>
      <c r="AE92" s="7">
        <v>44361</v>
      </c>
      <c r="AF92" s="6">
        <v>45054</v>
      </c>
      <c r="AG92" s="8"/>
      <c r="AH92" s="8"/>
      <c r="AI92" s="8"/>
      <c r="AJ92" s="5" t="str">
        <f>IF(OR(ISBLANK(AE92), ISBLANK(AG92)), "", AG92 - AE92)</f>
        <v/>
      </c>
      <c r="AK92" s="9">
        <v>44775</v>
      </c>
      <c r="AL92" s="5" t="str">
        <f>IF(OR(ISBLANK(AG92), ISBLANK(AK92)), "", AK92 - AG92)</f>
        <v/>
      </c>
      <c r="AM92" s="6">
        <v>45027</v>
      </c>
      <c r="AN92" s="10">
        <f>IF(OR(ISBLANK(AM92), ISBLANK(AF92)), "", AF92 - AM92)</f>
        <v>27</v>
      </c>
      <c r="AO92" s="6">
        <v>44361</v>
      </c>
      <c r="AP92" s="6">
        <v>35430</v>
      </c>
      <c r="AQ92" s="5">
        <f>IF(OR(ISBLANK(AO92), ISBLANK(AP92)), "", DATEDIF(AP92, AO92, "Y"))</f>
        <v>24</v>
      </c>
      <c r="AR92" s="11" t="s">
        <v>959</v>
      </c>
      <c r="AS92" s="11">
        <f>IF(ISBLANK(AR92), "", IF(AR92="ישראל", 1, 2))</f>
        <v>1</v>
      </c>
      <c r="AT92" s="11" t="s">
        <v>959</v>
      </c>
      <c r="AU92" s="11" t="s">
        <v>1020</v>
      </c>
      <c r="AV92" s="5"/>
      <c r="AW92" s="5">
        <v>1</v>
      </c>
      <c r="AX92" s="5">
        <v>2</v>
      </c>
      <c r="AY92" s="5">
        <v>15</v>
      </c>
      <c r="AZ92" s="5">
        <f>IF(ISBLANK(AY92), "", IF(AY92&lt;=8, 1, IF(AY92&lt;=12, 2, 3)))</f>
        <v>3</v>
      </c>
      <c r="BA92" s="5">
        <v>12</v>
      </c>
      <c r="BB92" s="5">
        <f>IF(ISBLANK(BA92), "", IF(BA92&lt;=8, 1, IF(BA92&lt;=12, 2, 3)))</f>
        <v>2</v>
      </c>
      <c r="BC92" s="11" t="s">
        <v>1216</v>
      </c>
      <c r="BD92" s="11" t="s">
        <v>1217</v>
      </c>
      <c r="BE92" s="5">
        <v>2</v>
      </c>
      <c r="BF92" s="5"/>
      <c r="BG92" s="5">
        <v>2</v>
      </c>
      <c r="BH92" s="6" t="s">
        <v>1091</v>
      </c>
      <c r="BI92" s="5">
        <v>1</v>
      </c>
      <c r="BJ92" s="5">
        <v>3</v>
      </c>
      <c r="BK92" s="5">
        <v>3</v>
      </c>
      <c r="BL92" s="5">
        <v>1</v>
      </c>
      <c r="BM92" s="5">
        <v>4</v>
      </c>
      <c r="BN92" s="5">
        <v>2</v>
      </c>
      <c r="BO92" s="5">
        <v>4</v>
      </c>
      <c r="BP92" s="5">
        <v>1</v>
      </c>
      <c r="BQ92" s="5">
        <v>1</v>
      </c>
      <c r="BR92" s="5">
        <v>2</v>
      </c>
      <c r="BS92" s="5">
        <v>1</v>
      </c>
      <c r="BT92" s="5">
        <v>1</v>
      </c>
      <c r="BU92" s="5">
        <v>3</v>
      </c>
      <c r="BV92" s="5">
        <v>2</v>
      </c>
      <c r="BW92" s="5">
        <v>1</v>
      </c>
      <c r="BX92" s="5">
        <v>3</v>
      </c>
      <c r="BY92" s="5">
        <v>1</v>
      </c>
      <c r="BZ92" s="5">
        <v>1</v>
      </c>
      <c r="CA92" s="5">
        <v>3</v>
      </c>
      <c r="CB92" s="5">
        <v>1</v>
      </c>
      <c r="CC92" s="5">
        <v>1</v>
      </c>
      <c r="CD92" s="5">
        <v>1</v>
      </c>
      <c r="CE92" s="5">
        <v>1</v>
      </c>
      <c r="CF92" s="5">
        <v>1</v>
      </c>
      <c r="CG92" s="5">
        <v>1</v>
      </c>
      <c r="CH92" s="5">
        <v>1</v>
      </c>
      <c r="CI92" s="5">
        <v>1</v>
      </c>
      <c r="CJ92" s="5">
        <v>4</v>
      </c>
      <c r="CK92" s="5">
        <v>3</v>
      </c>
      <c r="CL92" s="5">
        <v>1</v>
      </c>
      <c r="CM92" s="5">
        <f>IF(SUM(BI92:BQ92,BS92:BW92,BY92:CC92,CE92:CJ92)=0, "", SUM(BI92:BQ92,BS92:BW92,BY92:CC92,CE92:CJ92))</f>
        <v>44</v>
      </c>
      <c r="CN92" s="5">
        <f>IF(SUM(CQ92, CR92, CS92, CT92, CU92)=0, "", IF(OR(CQ92&gt;=8, CR92&gt;=10, CS92&gt;=13, CT92&gt;=10, CU92&gt;=15), 1, 0))</f>
        <v>1</v>
      </c>
      <c r="CO92" s="5">
        <f>IF(SUM(BI92:BJ92,BL92,BM92,BN92,BO92,BU92,CA92,CH92,CJ92)=0, "", SUM(BI92:BJ92,BL92,BM92,BN92,BO92,BU92,CA92,CH92,CJ92))</f>
        <v>26</v>
      </c>
      <c r="CP92" s="5">
        <f>IF(SUM(BK92,BP92:BQ92,BS92:BT92,BV92:BW92,BY92:BZ92,CB92:CC92,CE92:CG92,CI92)=0, "", SUM(BK92,BP92:BQ92,BS92:BT92,BV92:BW92,BY92:BZ92,CB92:CC92,CE92:CG92,CI92))</f>
        <v>18</v>
      </c>
      <c r="CQ92" s="5">
        <f>IF(SUM(CB92:CC92,CE92:CF92,CI92)=0, "", SUM(CB92:CC92,CE92:CF92,CI92))</f>
        <v>5</v>
      </c>
      <c r="CR92" s="5">
        <f>IF(SUM(BQ92,BS92:BT92,BW92,BY92)=0, "", SUM(BQ92,BS92:BT92,BW92,BY92))</f>
        <v>5</v>
      </c>
      <c r="CS92" s="5">
        <f>IF(SUM(BK92,BP92,BV92,BZ92,CG92)=0, "", SUM(BK92,BP92,BV92,BZ92,CG92))</f>
        <v>8</v>
      </c>
      <c r="CT92" s="5">
        <f>IF(SUM(BI92:BJ92,BL92,BN92,CH92)=0, "", SUM(BI92:BJ92,BL92,BN92,CH92))</f>
        <v>8</v>
      </c>
      <c r="CU92" s="5">
        <f>IF(SUM(BM92,BO92,BU92,CA92,CJ92)=0, "", SUM(BM92,BO92,BU92,CA92,CJ92))</f>
        <v>18</v>
      </c>
      <c r="CV92" s="5">
        <f>IF(CQ92="", "", IF(CQ92&gt;=8, 1, 0))</f>
        <v>0</v>
      </c>
      <c r="CW92" s="5">
        <f>IF(CR92="", "", IF(CR92&gt;=10, 1, 0))</f>
        <v>0</v>
      </c>
      <c r="CX92" s="5">
        <f>IF(CS92="", "", IF(CS92&gt;=13, 1, 0))</f>
        <v>0</v>
      </c>
      <c r="CY92" s="5">
        <f>IF(CT92="", "", IF(CT92&gt;=10, 1, 0))</f>
        <v>0</v>
      </c>
      <c r="CZ92" s="5">
        <f>IF(CU92="", "", IF(CU92&gt;=15, 1, 0))</f>
        <v>1</v>
      </c>
      <c r="DA92" s="5">
        <f>IF(AND(BR92="", BX92="", CD92=""), "", IF(BR92=5,1,0) + IF(BX92=5,1,0) + IF(CD92=5,1,0))</f>
        <v>0</v>
      </c>
      <c r="DB92" s="6" t="s">
        <v>1091</v>
      </c>
      <c r="DC92" s="12">
        <v>0</v>
      </c>
      <c r="DD92" s="13"/>
      <c r="DE92" s="12">
        <v>0</v>
      </c>
      <c r="DF92" s="13"/>
      <c r="DG92" s="12">
        <v>5</v>
      </c>
      <c r="DH92" s="13">
        <v>21</v>
      </c>
      <c r="DI92" s="12">
        <v>0</v>
      </c>
      <c r="DJ92" s="13"/>
      <c r="DK92" s="12">
        <v>0</v>
      </c>
      <c r="DL92" s="13"/>
      <c r="DM92" s="12">
        <v>1</v>
      </c>
      <c r="DN92" s="13"/>
      <c r="DO92" s="12">
        <v>0</v>
      </c>
      <c r="DP92" s="13"/>
      <c r="DQ92" s="12">
        <v>3</v>
      </c>
      <c r="DR92" s="13">
        <v>20</v>
      </c>
      <c r="DS92" s="12">
        <v>1</v>
      </c>
      <c r="DT92" s="13">
        <v>17</v>
      </c>
      <c r="DU92" s="12">
        <v>3</v>
      </c>
      <c r="DV92" s="13">
        <v>19</v>
      </c>
      <c r="DW92" s="12">
        <v>0</v>
      </c>
      <c r="DX92" s="13"/>
      <c r="DY92" s="12">
        <v>0</v>
      </c>
      <c r="DZ92" s="13"/>
      <c r="EA92" s="12">
        <v>0</v>
      </c>
      <c r="EB92" s="13"/>
      <c r="EC92" s="12">
        <v>0</v>
      </c>
      <c r="ED92" s="13"/>
      <c r="EE92" s="12">
        <v>0</v>
      </c>
      <c r="EF92" s="13"/>
      <c r="EG92" s="12">
        <v>0</v>
      </c>
      <c r="EH92" s="13"/>
      <c r="EI92" s="12">
        <v>0</v>
      </c>
      <c r="EJ92" s="13"/>
      <c r="EK92" s="5">
        <v>1</v>
      </c>
      <c r="EL92" s="5">
        <v>0</v>
      </c>
      <c r="EM92" s="5">
        <v>1</v>
      </c>
      <c r="EN92" s="6" t="s">
        <v>1091</v>
      </c>
      <c r="EO92" s="5">
        <v>0</v>
      </c>
      <c r="EP92" s="5">
        <v>0</v>
      </c>
      <c r="EQ92" s="5">
        <v>0</v>
      </c>
      <c r="ER92" s="5">
        <v>1</v>
      </c>
      <c r="ES92" s="5">
        <v>1</v>
      </c>
      <c r="ET92" s="5">
        <v>0</v>
      </c>
      <c r="EU92" s="5">
        <v>0</v>
      </c>
      <c r="EV92" s="5">
        <v>0</v>
      </c>
      <c r="EW92" s="5">
        <v>0</v>
      </c>
      <c r="EX92" s="5">
        <v>0</v>
      </c>
      <c r="EY92" s="5">
        <v>0</v>
      </c>
      <c r="EZ92" s="5">
        <v>0</v>
      </c>
      <c r="FA92" s="5">
        <v>0</v>
      </c>
      <c r="FB92" s="5">
        <v>0</v>
      </c>
      <c r="FC92" s="5">
        <v>0</v>
      </c>
      <c r="FD92" s="5">
        <v>0</v>
      </c>
      <c r="FE92" s="5">
        <v>0</v>
      </c>
      <c r="FF92" s="5">
        <v>0</v>
      </c>
      <c r="FG92" s="5">
        <v>0</v>
      </c>
      <c r="FH92" s="5">
        <v>0</v>
      </c>
      <c r="FI92" s="5">
        <v>2</v>
      </c>
      <c r="FJ92" s="5">
        <v>0</v>
      </c>
      <c r="FK92" s="5">
        <v>0</v>
      </c>
      <c r="FL92" s="6" t="s">
        <v>1091</v>
      </c>
      <c r="FM92" s="5">
        <v>1</v>
      </c>
      <c r="FN92" s="5">
        <v>2</v>
      </c>
      <c r="FO92" s="5">
        <v>1</v>
      </c>
      <c r="FP92" s="5">
        <v>2</v>
      </c>
      <c r="FQ92" s="5">
        <v>2</v>
      </c>
      <c r="FR92" s="5">
        <v>2</v>
      </c>
      <c r="FS92" s="14">
        <f>IF(COUNTBLANK(FM92:FR92)&gt;0, "", AVERAGE(FM92:FR92))</f>
        <v>1.6666666666666667</v>
      </c>
      <c r="FT92" s="6" t="s">
        <v>1091</v>
      </c>
      <c r="FU92" s="5">
        <v>1</v>
      </c>
      <c r="FV92" s="5">
        <v>1</v>
      </c>
      <c r="FW92" s="5">
        <v>0</v>
      </c>
      <c r="FX92" s="5">
        <v>1</v>
      </c>
      <c r="FY92" s="5">
        <v>0</v>
      </c>
      <c r="FZ92" s="5">
        <v>0</v>
      </c>
      <c r="GA92" s="5">
        <v>0</v>
      </c>
      <c r="GB92" s="5">
        <v>0</v>
      </c>
      <c r="GC92" s="5">
        <v>0</v>
      </c>
      <c r="GD92" s="5">
        <v>1</v>
      </c>
      <c r="GE92" s="5">
        <f>IF(COUNTBLANK(FU92:GC92)&gt;0, "", SUM(FU92:GC92))</f>
        <v>3</v>
      </c>
      <c r="GF92" s="6" t="s">
        <v>1091</v>
      </c>
      <c r="GG92" s="5">
        <v>1</v>
      </c>
      <c r="GH92" s="5">
        <v>1</v>
      </c>
      <c r="GI92" s="5">
        <v>1</v>
      </c>
      <c r="GJ92" s="5">
        <v>1</v>
      </c>
      <c r="GK92" s="5">
        <v>0</v>
      </c>
      <c r="GL92" s="5">
        <v>1</v>
      </c>
      <c r="GM92" s="5">
        <v>0</v>
      </c>
      <c r="GN92" s="5">
        <f>IF(COUNTBLANK(GG92:GM92)&gt;0, "", SUM(GG92:GM92))</f>
        <v>5</v>
      </c>
      <c r="GO92" s="6" t="s">
        <v>1091</v>
      </c>
      <c r="GP92" s="5">
        <v>1</v>
      </c>
      <c r="GQ92" s="5">
        <v>4</v>
      </c>
      <c r="GR92" s="5">
        <v>5</v>
      </c>
      <c r="GS92" s="5">
        <v>4</v>
      </c>
      <c r="GT92" s="5">
        <v>4</v>
      </c>
      <c r="GU92" s="5">
        <v>3</v>
      </c>
      <c r="GV92" s="5">
        <v>4</v>
      </c>
      <c r="GW92" s="5">
        <v>4</v>
      </c>
      <c r="GX92" s="5">
        <v>5</v>
      </c>
      <c r="GY92" s="5">
        <v>4</v>
      </c>
      <c r="GZ92" s="5">
        <v>5</v>
      </c>
      <c r="HA92" s="5">
        <v>3</v>
      </c>
      <c r="HB92" s="5">
        <v>2</v>
      </c>
      <c r="HC92" s="5">
        <v>3</v>
      </c>
      <c r="HD92" s="5">
        <v>3</v>
      </c>
      <c r="HE92" s="5">
        <v>5</v>
      </c>
      <c r="HF92" s="5">
        <v>4</v>
      </c>
      <c r="HG92" s="5">
        <v>4</v>
      </c>
      <c r="HH92" s="5">
        <v>5</v>
      </c>
      <c r="HI92" s="5">
        <f>IF(COUNTBLANK(GQ92:HH92)&gt;0, "", SUM(GQ92:HH92))</f>
        <v>71</v>
      </c>
      <c r="HJ92" s="6" t="s">
        <v>1091</v>
      </c>
      <c r="HK92" s="5">
        <v>0</v>
      </c>
      <c r="HL92" s="5">
        <v>1</v>
      </c>
      <c r="HM92" s="5">
        <v>0</v>
      </c>
      <c r="HN92" s="5">
        <v>0</v>
      </c>
      <c r="HO92" s="5">
        <v>1</v>
      </c>
      <c r="HP92" s="5">
        <v>0</v>
      </c>
      <c r="HQ92" s="5">
        <v>1</v>
      </c>
      <c r="HR92" s="5">
        <v>3</v>
      </c>
      <c r="HS92" s="5">
        <v>0</v>
      </c>
      <c r="HT92" s="5">
        <v>2</v>
      </c>
      <c r="HU92" s="5">
        <v>1</v>
      </c>
      <c r="HV92" s="5">
        <v>1</v>
      </c>
      <c r="HW92" s="5">
        <v>1</v>
      </c>
      <c r="HX92" s="5">
        <v>1</v>
      </c>
      <c r="HY92" s="5">
        <v>1</v>
      </c>
      <c r="HZ92" s="5">
        <v>2</v>
      </c>
      <c r="IA92" s="5">
        <v>1</v>
      </c>
      <c r="IB92" s="5">
        <v>1</v>
      </c>
      <c r="IC92" s="5">
        <v>1</v>
      </c>
      <c r="ID92" s="5">
        <v>2</v>
      </c>
      <c r="IE92" s="5">
        <v>1</v>
      </c>
      <c r="IF92" s="5">
        <v>0</v>
      </c>
      <c r="IG92" s="5">
        <v>0</v>
      </c>
      <c r="IH92" s="5">
        <v>1</v>
      </c>
      <c r="II92" s="5">
        <v>0</v>
      </c>
      <c r="IJ92" s="5">
        <f>IF(COUNTA(HK92:II92)=0, "", SUM(HK92,HL92,HN92,HO92,HP92,HU92,HV92,HX92,HZ92,IA92,IB92,IH92))</f>
        <v>10</v>
      </c>
      <c r="IK92" s="5">
        <f>IF(COUNTA(HK92:II92)=0, "", SUM(HM92,HQ92,HR92,HS92,HT92,HW92,HY92,IC92,ID92,IE92,IF92,IG92,II92))</f>
        <v>12</v>
      </c>
      <c r="IL92" s="5">
        <v>2</v>
      </c>
      <c r="IM92" s="5">
        <v>1</v>
      </c>
      <c r="IN92" s="5">
        <v>2</v>
      </c>
      <c r="IO92" s="5">
        <v>1</v>
      </c>
      <c r="IP92" s="5">
        <v>0</v>
      </c>
      <c r="IQ92" s="5">
        <v>0</v>
      </c>
      <c r="IR92" s="5">
        <v>1</v>
      </c>
      <c r="IS92" s="5">
        <v>3</v>
      </c>
      <c r="IT92" s="5">
        <v>1</v>
      </c>
      <c r="IU92" s="5">
        <v>0</v>
      </c>
      <c r="IV92" s="5">
        <v>0</v>
      </c>
      <c r="IW92" s="5">
        <v>1</v>
      </c>
      <c r="IX92" s="5">
        <v>1</v>
      </c>
      <c r="IY92" s="5">
        <v>2</v>
      </c>
      <c r="IZ92" s="5">
        <v>1</v>
      </c>
      <c r="JA92" s="5">
        <v>1</v>
      </c>
      <c r="JB92" s="5">
        <v>1</v>
      </c>
      <c r="JC92" s="5">
        <v>1</v>
      </c>
      <c r="JD92" s="5">
        <v>1</v>
      </c>
      <c r="JE92" s="5">
        <v>2</v>
      </c>
      <c r="JF92" s="5">
        <v>2</v>
      </c>
      <c r="JG92" s="5">
        <v>1</v>
      </c>
      <c r="JH92" s="5">
        <v>0</v>
      </c>
      <c r="JI92" s="5">
        <v>1</v>
      </c>
      <c r="JJ92" s="5">
        <v>1</v>
      </c>
      <c r="JK92" s="5">
        <f>IF(COUNTA(IL92:JJ92)=0, "", SUM(IL92,IM92,IO92,IP92,IQ92,IV92,IW92,IY92,JA92,JB92,JC92,JI92))</f>
        <v>11</v>
      </c>
      <c r="JL92" s="5">
        <f>IF(COUNTA(IL92:JJ92)=0, "", SUM(IN92,IR92,IS92,IT92,IU92,IX92,IZ92,JD92,JE92,JF92,JG92,JH92,JJ92))</f>
        <v>16</v>
      </c>
      <c r="JM92" s="6" t="s">
        <v>1091</v>
      </c>
      <c r="JN92" s="5">
        <v>3</v>
      </c>
      <c r="JO92" s="5">
        <v>3</v>
      </c>
      <c r="JP92" s="5">
        <v>3</v>
      </c>
      <c r="JQ92" s="5">
        <v>2</v>
      </c>
      <c r="JR92" s="5">
        <v>2</v>
      </c>
      <c r="JS92" s="5">
        <v>2</v>
      </c>
      <c r="JT92" s="5">
        <v>3</v>
      </c>
      <c r="JU92" s="5">
        <v>2</v>
      </c>
      <c r="JV92" s="5">
        <v>4</v>
      </c>
      <c r="JW92" s="5">
        <v>2</v>
      </c>
      <c r="JX92" s="5">
        <v>5</v>
      </c>
      <c r="JY92" s="5">
        <v>5</v>
      </c>
      <c r="JZ92" s="5">
        <v>5</v>
      </c>
      <c r="KA92" s="5">
        <v>3</v>
      </c>
      <c r="KB92" s="5">
        <v>2</v>
      </c>
      <c r="KC92" s="5">
        <v>1</v>
      </c>
      <c r="KD92" s="5">
        <v>4</v>
      </c>
      <c r="KE92" s="5">
        <v>3</v>
      </c>
      <c r="KF92" s="5">
        <v>3</v>
      </c>
      <c r="KG92" s="5">
        <v>4</v>
      </c>
      <c r="KH92" s="5">
        <v>4</v>
      </c>
      <c r="KI92" s="5">
        <v>4</v>
      </c>
      <c r="KJ92" s="5">
        <v>4</v>
      </c>
      <c r="KK92" s="5">
        <v>3</v>
      </c>
      <c r="KL92" s="5">
        <v>4</v>
      </c>
      <c r="KM92" s="5">
        <v>2</v>
      </c>
      <c r="KN92" s="5">
        <v>2</v>
      </c>
      <c r="KO92" s="5">
        <v>4</v>
      </c>
      <c r="KP92" s="5">
        <v>5</v>
      </c>
      <c r="KQ92" s="5">
        <v>5</v>
      </c>
      <c r="KR92" s="5">
        <v>4</v>
      </c>
      <c r="KS92" s="5">
        <v>2</v>
      </c>
      <c r="KT92" s="5">
        <v>4</v>
      </c>
      <c r="KU92" s="5">
        <v>3</v>
      </c>
      <c r="KV92" s="5">
        <v>3</v>
      </c>
      <c r="KW92" s="5">
        <v>4</v>
      </c>
      <c r="KX92" s="5">
        <f>IF(COUNTA(JN92:KW92)=0, "", SUM(JN92:KW92))</f>
        <v>118</v>
      </c>
      <c r="KY92" s="5">
        <f>IF(COUNTA(JN92:KW92)=0, "", SUM(JX92,JY92,KH92,KJ92,KL92,KP92))</f>
        <v>27</v>
      </c>
      <c r="KZ92" s="5">
        <f>IF(COUNTA(JN92:KW92)=0, "", SUM(JZ92,KE92,KG92,KM92,KT92))</f>
        <v>18</v>
      </c>
      <c r="LA92" s="5">
        <f>IF(COUNTA(JN92:KW92)=0, "", SUM(JP92,KA92,KF92,KK92,KN92,KS92))</f>
        <v>16</v>
      </c>
      <c r="LB92" s="5">
        <f>IF(COUNTA(JN92:KW92)=0, "", SUM(JO92,JS92,JU92,JW92,KD92,KU92))</f>
        <v>16</v>
      </c>
      <c r="LC92" s="5">
        <f>IF(COUNTA(JN92:KW92)=0, "", SUM(KB92,KC92,KI92,KO92,KQ92,KR92,KV92,KW92))</f>
        <v>27</v>
      </c>
      <c r="LD92" s="5">
        <f>IF(COUNTA(JN92:KW92)=0, "", SUM(JN92,JQ92,JR92,JT92,JV92))</f>
        <v>14</v>
      </c>
      <c r="LE92" s="6">
        <v>44361</v>
      </c>
      <c r="LF92" s="5">
        <v>50</v>
      </c>
      <c r="LG92" s="5">
        <v>60</v>
      </c>
      <c r="LH92" s="5">
        <v>30</v>
      </c>
      <c r="LI92" s="5">
        <v>0</v>
      </c>
      <c r="LJ92" s="5">
        <v>0</v>
      </c>
      <c r="LK92" s="5">
        <v>0</v>
      </c>
      <c r="LL92" s="5">
        <v>10</v>
      </c>
      <c r="LM92" s="5">
        <v>0</v>
      </c>
      <c r="LN92" s="5">
        <v>10</v>
      </c>
      <c r="LO92" s="5">
        <v>0</v>
      </c>
      <c r="LP92" s="5">
        <v>0</v>
      </c>
      <c r="LQ92" s="5">
        <v>0</v>
      </c>
      <c r="LR92" s="5">
        <v>0</v>
      </c>
      <c r="LS92" s="5">
        <v>30</v>
      </c>
      <c r="LT92" s="5">
        <v>20</v>
      </c>
      <c r="LU92" s="5">
        <v>10</v>
      </c>
      <c r="LV92" s="5">
        <v>10</v>
      </c>
      <c r="LW92" s="5">
        <v>10</v>
      </c>
      <c r="LX92" s="5">
        <v>30</v>
      </c>
      <c r="LY92" s="5">
        <v>30</v>
      </c>
      <c r="LZ92" s="5">
        <v>40</v>
      </c>
      <c r="MA92" s="5">
        <v>60</v>
      </c>
      <c r="MB92" s="5">
        <v>20</v>
      </c>
      <c r="MC92" s="5">
        <v>0</v>
      </c>
      <c r="MD92" s="5">
        <v>0</v>
      </c>
      <c r="ME92" s="5">
        <v>0</v>
      </c>
      <c r="MF92" s="5">
        <v>0</v>
      </c>
      <c r="MG92" s="5">
        <v>0</v>
      </c>
      <c r="MH92" s="5">
        <f>IF(COUNTBLANK(LF92:MG92)&gt;0, "", AVERAGE(LF92:MG92))</f>
        <v>15</v>
      </c>
      <c r="MI92" s="5">
        <f>IF(COUNTA(LF92:MG92)=0, "", AVERAGE(LG92,LS92,LT92,LU92,LV92,LW92,LY92,MA92,MB92))</f>
        <v>27.777777777777779</v>
      </c>
      <c r="MJ92" s="5">
        <f>IF(COUNTA(LF92:MG92)=0, "", AVERAGE(LH92,LI92,LJ92,LK92,LM92,LO92,MD92,ME92))</f>
        <v>3.75</v>
      </c>
      <c r="MK92" s="5">
        <f>IF(COUNTA(LF92:MG92)=0, "", AVERAGE(LL92,LP92,LQ92,LR92,MF92,MG92))</f>
        <v>1.6666666666666667</v>
      </c>
      <c r="ML92" s="6" t="s">
        <v>1091</v>
      </c>
      <c r="MM92" s="5">
        <v>2</v>
      </c>
      <c r="MN92" s="5">
        <v>2</v>
      </c>
      <c r="MO92" s="5">
        <v>2</v>
      </c>
      <c r="MP92" s="5">
        <v>3</v>
      </c>
      <c r="MQ92" s="5">
        <v>2</v>
      </c>
      <c r="MR92" s="5">
        <v>2</v>
      </c>
      <c r="MS92" s="5">
        <v>3</v>
      </c>
      <c r="MT92" s="5">
        <v>3</v>
      </c>
      <c r="MU92" s="5">
        <v>2</v>
      </c>
      <c r="MV92" s="5">
        <v>2</v>
      </c>
      <c r="MW92" s="5">
        <v>3</v>
      </c>
      <c r="MX92" s="5">
        <v>2</v>
      </c>
      <c r="MY92" s="5">
        <v>3</v>
      </c>
      <c r="MZ92" s="5">
        <v>1</v>
      </c>
      <c r="NA92" s="5">
        <v>2</v>
      </c>
      <c r="NB92" s="5">
        <v>3</v>
      </c>
      <c r="NC92" s="5">
        <v>2</v>
      </c>
      <c r="ND92" s="5">
        <v>2</v>
      </c>
      <c r="NE92" s="5">
        <v>3</v>
      </c>
      <c r="NF92" s="5">
        <v>2</v>
      </c>
      <c r="NG92" s="5">
        <f>IF(COUNTA(MM92:NF92)=0, "", SUM(MM92:NF92))</f>
        <v>46</v>
      </c>
      <c r="NH92" s="6" t="s">
        <v>1091</v>
      </c>
      <c r="NI92" s="5">
        <v>4</v>
      </c>
      <c r="NJ92" s="5">
        <v>3</v>
      </c>
      <c r="NK92" s="5">
        <v>2</v>
      </c>
      <c r="NL92" s="5">
        <v>3</v>
      </c>
      <c r="NM92" s="5">
        <v>3</v>
      </c>
      <c r="NN92" s="5">
        <v>4</v>
      </c>
      <c r="NO92" s="5">
        <v>3</v>
      </c>
      <c r="NP92" s="5">
        <v>4</v>
      </c>
      <c r="NQ92" s="5">
        <v>4</v>
      </c>
      <c r="NR92" s="5">
        <v>5</v>
      </c>
      <c r="NS92" s="5">
        <v>4</v>
      </c>
      <c r="NT92" s="5">
        <v>3</v>
      </c>
      <c r="NU92" s="5">
        <v>5</v>
      </c>
      <c r="NV92" s="5">
        <v>4</v>
      </c>
      <c r="NW92" s="5">
        <v>2</v>
      </c>
      <c r="NX92" s="5">
        <v>3</v>
      </c>
      <c r="NY92" s="5">
        <v>4</v>
      </c>
      <c r="NZ92" s="5">
        <v>5</v>
      </c>
      <c r="OA92" s="5">
        <v>5</v>
      </c>
      <c r="OB92" s="5">
        <v>4</v>
      </c>
      <c r="OC92" s="5">
        <v>2</v>
      </c>
      <c r="OD92" s="5">
        <v>2</v>
      </c>
      <c r="OE92" s="5">
        <v>4</v>
      </c>
      <c r="OF92" s="5">
        <v>3</v>
      </c>
      <c r="OG92" s="5">
        <v>2</v>
      </c>
      <c r="OH92" s="5">
        <v>4</v>
      </c>
      <c r="OI92" s="5">
        <v>4</v>
      </c>
      <c r="OJ92" s="5">
        <v>4</v>
      </c>
      <c r="OK92" s="5">
        <f>IF(COUNTA(NI92:OJ92)=0, "", SUM(NK92,NP92,NS92,NW92,OC92,OG92,OJ92))</f>
        <v>20</v>
      </c>
      <c r="OL92" s="5">
        <f>IF(COUNTA(NI92:OJ92)=0, "", SUM(NJ92,NL92,NQ92,NV92,NZ92,OB92,OD92))</f>
        <v>25</v>
      </c>
      <c r="OM92" s="5">
        <f>IF(COUNTA(NI92:OJ92)=0, "", SUM(NN92,NR92,NU92,NY92,OA92,OF92,OI92))</f>
        <v>30</v>
      </c>
      <c r="ON92" s="5">
        <f>IF(COUNTA(NI92:OJ92)=0, "", SUM(NI92,NM92,NO92,NT92,NX92,OE92,OH92))</f>
        <v>24</v>
      </c>
      <c r="OO92" s="11" t="s">
        <v>1218</v>
      </c>
      <c r="OP92" s="11">
        <v>3</v>
      </c>
      <c r="OQ92" s="6">
        <v>44836</v>
      </c>
      <c r="OR92" s="5">
        <v>50</v>
      </c>
      <c r="OS92" s="5">
        <v>30</v>
      </c>
      <c r="OT92" s="5">
        <v>0</v>
      </c>
      <c r="OU92" s="5">
        <v>0</v>
      </c>
      <c r="OV92" s="5">
        <v>0</v>
      </c>
      <c r="OW92" s="5">
        <v>0</v>
      </c>
      <c r="OX92" s="5">
        <v>0</v>
      </c>
      <c r="OY92" s="5">
        <v>0</v>
      </c>
      <c r="OZ92" s="5">
        <v>20</v>
      </c>
      <c r="PA92" s="5">
        <v>0</v>
      </c>
      <c r="PB92" s="5">
        <v>0</v>
      </c>
      <c r="PC92" s="5">
        <v>10</v>
      </c>
      <c r="PD92" s="5">
        <v>20</v>
      </c>
      <c r="PE92" s="5">
        <v>0</v>
      </c>
      <c r="PF92" s="5">
        <v>10</v>
      </c>
      <c r="PG92" s="5">
        <v>20</v>
      </c>
      <c r="PH92" s="5">
        <v>10</v>
      </c>
      <c r="PI92" s="5">
        <v>10</v>
      </c>
      <c r="PJ92" s="5">
        <v>0</v>
      </c>
      <c r="PK92" s="5">
        <v>20</v>
      </c>
      <c r="PL92" s="5">
        <v>30</v>
      </c>
      <c r="PM92" s="5">
        <v>0</v>
      </c>
      <c r="PN92" s="5">
        <v>10</v>
      </c>
      <c r="PO92" s="5">
        <v>10</v>
      </c>
      <c r="PP92" s="5">
        <v>10</v>
      </c>
      <c r="PQ92" s="5">
        <v>0</v>
      </c>
      <c r="PR92" s="5">
        <v>0</v>
      </c>
      <c r="PS92" s="5">
        <v>0</v>
      </c>
      <c r="PT92" s="5">
        <f>IF(COUNTBLANK(OR92:PS92)&gt;0, "", AVERAGE(OR92:PS92))</f>
        <v>9.2857142857142865</v>
      </c>
      <c r="PU92" s="5">
        <f>IF(COUNTA(OR92:PS92)=0, "", AVERAGE(OS92,PE92,PF92,PG92,PH92,PI92,PK92,PM92,PN92))</f>
        <v>12.222222222222221</v>
      </c>
      <c r="PV92" s="5">
        <f>IF(COUNTA(OR92:PS92)=0, "", AVERAGE(OT92,OU92,OV92,OW92,OY92,PA92,PP92,PQ92))</f>
        <v>1.25</v>
      </c>
      <c r="PW92" s="5">
        <f>IF(COUNTA(OR92:PS92)=0, "", AVERAGE(OX92,PB92,PC92,PD92,PR92,PS92))</f>
        <v>5</v>
      </c>
      <c r="PX92" s="6" t="s">
        <v>1219</v>
      </c>
      <c r="PY92" s="5">
        <v>1</v>
      </c>
      <c r="PZ92" s="5">
        <v>1</v>
      </c>
      <c r="QA92" s="5">
        <v>3</v>
      </c>
      <c r="QB92" s="5">
        <v>3</v>
      </c>
      <c r="QC92" s="5">
        <v>3</v>
      </c>
      <c r="QD92" s="5">
        <v>2</v>
      </c>
      <c r="QE92" s="5">
        <v>2</v>
      </c>
      <c r="QF92" s="5">
        <v>1</v>
      </c>
      <c r="QG92" s="5">
        <v>0</v>
      </c>
      <c r="QH92" s="5">
        <v>2</v>
      </c>
      <c r="QI92" s="5">
        <f>IF(COUNTBLANK(PY92:QG92)&gt;0, "", SUM(PY92:QG92))</f>
        <v>16</v>
      </c>
      <c r="QJ92" s="6" t="s">
        <v>1220</v>
      </c>
      <c r="QK92" s="5">
        <v>0</v>
      </c>
      <c r="QL92" s="5">
        <v>0</v>
      </c>
      <c r="QM92" s="5">
        <v>1</v>
      </c>
      <c r="QN92" s="5">
        <v>1</v>
      </c>
      <c r="QO92" s="5">
        <v>0</v>
      </c>
      <c r="QP92" s="5">
        <v>1</v>
      </c>
      <c r="QQ92" s="5">
        <v>1</v>
      </c>
      <c r="QR92" s="5">
        <v>1</v>
      </c>
      <c r="QS92" s="5">
        <v>0</v>
      </c>
      <c r="QT92" s="5">
        <v>1</v>
      </c>
      <c r="QU92" s="5">
        <f>IF(COUNTBLANK(QK92:QS92)&gt;0, "", SUM(QK92:QS92))</f>
        <v>5</v>
      </c>
      <c r="QV92" s="6" t="s">
        <v>1221</v>
      </c>
      <c r="QW92" s="5">
        <v>1</v>
      </c>
      <c r="QX92" s="5">
        <v>1</v>
      </c>
      <c r="QY92" s="5">
        <v>3</v>
      </c>
      <c r="QZ92" s="5">
        <v>1</v>
      </c>
      <c r="RA92" s="5">
        <v>2</v>
      </c>
      <c r="RB92" s="5">
        <v>1</v>
      </c>
      <c r="RC92" s="5">
        <v>1</v>
      </c>
      <c r="RD92" s="5">
        <v>0</v>
      </c>
      <c r="RE92" s="5">
        <v>0</v>
      </c>
      <c r="RF92" s="5">
        <v>1</v>
      </c>
      <c r="RG92" s="5">
        <f>IF(COUNTBLANK(QW92:RE92)&gt;0, "", SUM(QW92:RE92))</f>
        <v>10</v>
      </c>
      <c r="RH92" s="6" t="s">
        <v>1219</v>
      </c>
      <c r="RI92" s="5">
        <v>2</v>
      </c>
      <c r="RJ92" s="5">
        <v>1</v>
      </c>
      <c r="RK92" s="5">
        <v>1</v>
      </c>
      <c r="RL92" s="5">
        <v>2</v>
      </c>
      <c r="RM92" s="5">
        <v>0</v>
      </c>
      <c r="RN92" s="5">
        <v>2</v>
      </c>
      <c r="RO92" s="5">
        <v>2</v>
      </c>
      <c r="RP92" s="5">
        <f>IF(COUNTBLANK(RI92:RO92)&gt;0, "", SUM(RI92:RO92))</f>
        <v>10</v>
      </c>
      <c r="RQ92" s="6" t="s">
        <v>1220</v>
      </c>
      <c r="RR92" s="5">
        <v>1</v>
      </c>
      <c r="RS92" s="5">
        <v>1</v>
      </c>
      <c r="RT92" s="5">
        <v>2</v>
      </c>
      <c r="RU92" s="5">
        <v>1</v>
      </c>
      <c r="RV92" s="5">
        <v>0</v>
      </c>
      <c r="RW92" s="5">
        <v>1</v>
      </c>
      <c r="RX92" s="5">
        <v>0</v>
      </c>
      <c r="RY92" s="5">
        <f>IF(COUNTBLANK(RR92:RX92)&gt;0, "", SUM(RR92:RX92))</f>
        <v>6</v>
      </c>
      <c r="RZ92" s="6" t="s">
        <v>1221</v>
      </c>
      <c r="SA92" s="5">
        <v>1</v>
      </c>
      <c r="SB92" s="5">
        <v>1</v>
      </c>
      <c r="SC92" s="5">
        <v>2</v>
      </c>
      <c r="SD92" s="5">
        <v>1</v>
      </c>
      <c r="SE92" s="5">
        <v>0</v>
      </c>
      <c r="SF92" s="5">
        <v>1</v>
      </c>
      <c r="SG92" s="5">
        <v>0</v>
      </c>
      <c r="SH92" s="5">
        <f>IF(COUNTBLANK(SA92:SG92)&gt;0, "", SUM(SA92:SG92))</f>
        <v>6</v>
      </c>
      <c r="SI92" s="6" t="s">
        <v>1219</v>
      </c>
      <c r="SJ92" s="5">
        <v>3</v>
      </c>
      <c r="SK92" s="5">
        <v>3</v>
      </c>
      <c r="SL92" s="5">
        <v>3</v>
      </c>
      <c r="SM92" s="5">
        <v>2</v>
      </c>
      <c r="SN92" s="5">
        <v>2</v>
      </c>
      <c r="SO92" s="5">
        <v>2</v>
      </c>
      <c r="SP92" s="12">
        <v>3</v>
      </c>
      <c r="SQ92" s="5">
        <v>2</v>
      </c>
      <c r="SR92" s="5">
        <v>4</v>
      </c>
      <c r="SS92" s="5">
        <v>3</v>
      </c>
      <c r="ST92" s="5">
        <v>3</v>
      </c>
      <c r="SU92" s="5">
        <v>3</v>
      </c>
      <c r="SV92" s="5">
        <v>3</v>
      </c>
      <c r="SW92" s="5">
        <v>5</v>
      </c>
      <c r="SX92" s="5">
        <v>4</v>
      </c>
      <c r="SY92" s="5">
        <v>4</v>
      </c>
      <c r="SZ92" s="5">
        <v>1</v>
      </c>
      <c r="TA92" s="5">
        <v>5</v>
      </c>
      <c r="TB92" s="5">
        <v>4</v>
      </c>
      <c r="TC92" s="5">
        <f>IF(COUNTBLANK(SJ92:TB92)&gt;0, "", SUM(SJ92:TB92))</f>
        <v>59</v>
      </c>
      <c r="TD92" s="5">
        <f>IF(COUNTBLANK(SJ92:TB92)&gt;0, "", SUM(SL92,SO92,SR92,SS92,ST92,SU92,SV92,SX92,SY92,TB92))</f>
        <v>33</v>
      </c>
      <c r="TE92" s="5">
        <f>IF(COUNTBLANK(SJ92:TB92)&gt;0, "", SUM(SJ92,SK92,SM92,SN92,SQ92,SW92,SZ92,TA92))</f>
        <v>23</v>
      </c>
      <c r="TF92" s="6" t="s">
        <v>1220</v>
      </c>
      <c r="TG92" s="5">
        <v>5</v>
      </c>
      <c r="TH92" s="5">
        <v>4</v>
      </c>
      <c r="TI92" s="5">
        <v>4</v>
      </c>
      <c r="TJ92" s="5">
        <v>3</v>
      </c>
      <c r="TK92" s="5">
        <v>4</v>
      </c>
      <c r="TL92" s="5">
        <v>3</v>
      </c>
      <c r="TM92" s="5">
        <v>4</v>
      </c>
      <c r="TN92" s="5">
        <v>3</v>
      </c>
      <c r="TO92" s="5">
        <v>4</v>
      </c>
      <c r="TP92" s="5">
        <v>3</v>
      </c>
      <c r="TQ92" s="5">
        <v>3</v>
      </c>
      <c r="TR92" s="5">
        <v>5</v>
      </c>
      <c r="TS92" s="5">
        <v>4</v>
      </c>
      <c r="TT92" s="5">
        <v>3</v>
      </c>
      <c r="TU92" s="5">
        <v>5</v>
      </c>
      <c r="TV92" s="5">
        <v>4</v>
      </c>
      <c r="TW92" s="5">
        <v>1</v>
      </c>
      <c r="TX92" s="5">
        <v>5</v>
      </c>
      <c r="TY92" s="5">
        <v>4</v>
      </c>
      <c r="TZ92" s="5">
        <f>IF(COUNTBLANK(TG92:TY92)&gt;0, "", SUM(TG92:TY92))</f>
        <v>71</v>
      </c>
      <c r="UA92" s="5">
        <f>IF(COUNTBLANK(TG92:TY92)&gt;0, "", SUM(TI92,TL92,TO92,TP92,TQ92,TR92,TS92,TU92,TV92,TY92))</f>
        <v>39</v>
      </c>
      <c r="UB92" s="5">
        <f>IF(COUNTBLANK(TG92:TY92)&gt;0, "", SUM(TG92,TH92,TJ92,TK92,TN92,TT92,TW92,TX92))</f>
        <v>28</v>
      </c>
      <c r="UC92" s="6" t="s">
        <v>1221</v>
      </c>
      <c r="UD92" s="5">
        <v>5</v>
      </c>
      <c r="UE92" s="5">
        <v>4</v>
      </c>
      <c r="UF92" s="5">
        <v>4</v>
      </c>
      <c r="UG92" s="5">
        <v>4</v>
      </c>
      <c r="UH92" s="5">
        <v>2</v>
      </c>
      <c r="UI92" s="5">
        <v>4</v>
      </c>
      <c r="UJ92" s="5">
        <v>4</v>
      </c>
      <c r="UK92" s="5">
        <v>2</v>
      </c>
      <c r="UL92" s="5">
        <v>4</v>
      </c>
      <c r="UM92" s="5">
        <v>3</v>
      </c>
      <c r="UN92" s="5">
        <v>3</v>
      </c>
      <c r="UO92" s="5">
        <v>4</v>
      </c>
      <c r="UP92" s="5">
        <v>4</v>
      </c>
      <c r="UQ92" s="5">
        <v>3</v>
      </c>
      <c r="UR92" s="5">
        <v>4</v>
      </c>
      <c r="US92" s="5">
        <v>4</v>
      </c>
      <c r="UT92" s="5">
        <v>2</v>
      </c>
      <c r="UU92" s="5">
        <v>5</v>
      </c>
      <c r="UV92" s="5">
        <v>5</v>
      </c>
      <c r="UW92" s="5">
        <f>IF(COUNTBLANK(UD92:UV92)&gt;0, "", SUM(UD92:UV92))</f>
        <v>70</v>
      </c>
      <c r="UX92" s="5">
        <f>IF(COUNTBLANK(UD92:UV92)&gt;0, "", SUM(UF92,UI92,UL92,UM92,UN92,UO92,UP92,UR92,US92,UV92))</f>
        <v>39</v>
      </c>
      <c r="UY92" s="5">
        <f>IF(COUNTBLANK(UD92:UV92)&gt;0, "", SUM(UD92,UE92,UG92,UH92,UK92,UQ92,UT92,UU92))</f>
        <v>27</v>
      </c>
      <c r="UZ92" s="6">
        <v>45054</v>
      </c>
      <c r="VA92" s="6">
        <v>45027</v>
      </c>
      <c r="VB92" s="5">
        <v>2</v>
      </c>
      <c r="VC92" s="5">
        <v>2</v>
      </c>
      <c r="VD92" s="11" t="s">
        <v>1222</v>
      </c>
      <c r="VE92" s="5">
        <v>36</v>
      </c>
      <c r="VF92" s="5">
        <v>2100</v>
      </c>
      <c r="VG92" s="5">
        <v>4</v>
      </c>
      <c r="VH92" s="5">
        <v>2</v>
      </c>
      <c r="VI92" s="5">
        <v>21</v>
      </c>
      <c r="VJ92" s="11" t="s">
        <v>1223</v>
      </c>
      <c r="VK92" s="5">
        <v>2</v>
      </c>
      <c r="VL92" s="5">
        <v>3</v>
      </c>
      <c r="VM92" s="11" t="s">
        <v>1224</v>
      </c>
      <c r="VN92" s="6" t="s">
        <v>1225</v>
      </c>
      <c r="VO92" s="5">
        <v>0</v>
      </c>
      <c r="VP92" s="5">
        <v>0</v>
      </c>
      <c r="VQ92" s="5">
        <v>1</v>
      </c>
      <c r="VR92" s="5">
        <v>0</v>
      </c>
      <c r="VS92" s="5">
        <v>1</v>
      </c>
      <c r="VT92" s="5">
        <v>0</v>
      </c>
      <c r="VU92" s="5">
        <v>0</v>
      </c>
      <c r="VV92" s="5">
        <v>0</v>
      </c>
      <c r="VW92" s="5">
        <v>0</v>
      </c>
      <c r="VX92" s="5">
        <v>0</v>
      </c>
      <c r="VY92" s="5">
        <v>0</v>
      </c>
      <c r="VZ92" s="5">
        <v>0</v>
      </c>
      <c r="WA92" s="5">
        <v>1</v>
      </c>
      <c r="WB92" s="5">
        <v>2</v>
      </c>
      <c r="WC92" s="5">
        <v>0</v>
      </c>
      <c r="WD92" s="5">
        <v>0</v>
      </c>
      <c r="WE92" s="5">
        <v>2</v>
      </c>
      <c r="WF92" s="5">
        <v>0</v>
      </c>
      <c r="WG92" s="5">
        <v>2</v>
      </c>
      <c r="WH92" s="5">
        <v>0</v>
      </c>
      <c r="WI92" s="5">
        <v>2</v>
      </c>
      <c r="WJ92" s="5">
        <v>0</v>
      </c>
      <c r="WK92" s="5">
        <v>2</v>
      </c>
      <c r="WL92" s="5">
        <v>0</v>
      </c>
      <c r="WM92" s="5">
        <v>1</v>
      </c>
      <c r="WN92" s="5">
        <v>1</v>
      </c>
      <c r="WO92" s="5">
        <v>0</v>
      </c>
      <c r="WP92" s="5">
        <v>1</v>
      </c>
      <c r="WQ92" s="5">
        <v>0</v>
      </c>
      <c r="WR92" s="5">
        <f>IF(COUNTBLANK(VO92:WQ92)&gt;0, "", SUM(VQ92:WJ92))</f>
        <v>11</v>
      </c>
      <c r="WS92" s="5">
        <f>IF(COUNTBLANK(VO92:WQ92)&gt;0, "", SUM(VQ92:VZ92))</f>
        <v>2</v>
      </c>
      <c r="WT92" s="5">
        <f>IF(COUNTBLANK(VO92:WQ92)&gt;0, "", SUM(WA92:WL92))</f>
        <v>11</v>
      </c>
      <c r="WU92" s="5">
        <f>IF(COUNTBLANK(VO92:WQ92)&gt;0, "", SUM(WK92:WL92))</f>
        <v>2</v>
      </c>
      <c r="WV92" s="5">
        <f>IF(COUNTA(VO92:WQ92)=0, "", IF(AND(OR(VO92=1, VP92=1), OR(VQ92&gt;=1, VR92&gt;=1, VS92&gt;=1, VT92&gt;=1, VU92&gt;=1), OR(VV92&gt;=1, VW92&gt;=1), COUNTIF(VX92:WD92, "&gt;=1")&gt;=2, COUNTIF(WE92:WJ92, "&gt;=1")&gt;=2, OR(WN92=1, WN92=2), OR(WO92&gt;=1, WP92&gt;=1), WQ92&lt;1), 1, 0))</f>
        <v>0</v>
      </c>
      <c r="WW92" s="5">
        <f>IF(COUNTBLANK(VO92:WQ92)&gt;0, "", SUM(VQ92:VU92))</f>
        <v>2</v>
      </c>
      <c r="WX92" s="5">
        <f>IF(COUNTBLANK(VO92:WQ92)&gt;0, "", SUM(VV92:VW92))</f>
        <v>0</v>
      </c>
      <c r="WY92" s="5">
        <f>IF(COUNTBLANK(VO92:WQ92)&gt;0, "", SUM(VX92:WD92))</f>
        <v>3</v>
      </c>
      <c r="WZ92" s="5">
        <f>IF(COUNTBLANK(VO92:WQ92)&gt;0, "", SUM(WE92:WJ92))</f>
        <v>6</v>
      </c>
      <c r="XA92" s="6" t="s">
        <v>1225</v>
      </c>
      <c r="XB92" s="5">
        <v>0</v>
      </c>
      <c r="XC92" s="5">
        <v>1</v>
      </c>
      <c r="XD92" s="5">
        <v>3</v>
      </c>
      <c r="XE92" s="5">
        <v>1</v>
      </c>
      <c r="XF92" s="5">
        <v>3</v>
      </c>
      <c r="XG92" s="5">
        <v>1</v>
      </c>
      <c r="XH92" s="5">
        <v>1</v>
      </c>
      <c r="XI92" s="5">
        <v>0</v>
      </c>
      <c r="XJ92" s="5">
        <v>0</v>
      </c>
      <c r="XK92" s="5">
        <v>1</v>
      </c>
      <c r="XL92" s="5">
        <f>IF(COUNTBLANK(XB92:XJ92)&gt;0, "", SUM(XB92:XJ92))</f>
        <v>10</v>
      </c>
      <c r="XM92" s="6" t="s">
        <v>1225</v>
      </c>
      <c r="XN92" s="5">
        <v>1</v>
      </c>
      <c r="XO92" s="5">
        <v>0</v>
      </c>
      <c r="XP92" s="5">
        <v>1</v>
      </c>
      <c r="XQ92" s="5">
        <v>1</v>
      </c>
      <c r="XR92" s="5">
        <v>0</v>
      </c>
      <c r="XS92" s="5">
        <v>1</v>
      </c>
      <c r="XT92" s="5">
        <v>0</v>
      </c>
      <c r="XU92" s="5">
        <f>IF(COUNTBLANK(XN92:XT92)&gt;0, "", SUM(XN92:XT92))</f>
        <v>4</v>
      </c>
      <c r="XV92" s="6" t="s">
        <v>1225</v>
      </c>
      <c r="XW92" s="5">
        <v>3</v>
      </c>
      <c r="XX92" s="5">
        <v>4</v>
      </c>
      <c r="XY92" s="5">
        <v>4</v>
      </c>
      <c r="XZ92" s="12">
        <v>5</v>
      </c>
      <c r="YA92" s="12">
        <v>3.6</v>
      </c>
      <c r="YB92" s="12">
        <v>3.6</v>
      </c>
      <c r="YC92" s="12">
        <v>5</v>
      </c>
      <c r="YD92" s="12">
        <v>5</v>
      </c>
      <c r="YE92" s="12">
        <v>3</v>
      </c>
      <c r="YF92" s="12">
        <v>3.6</v>
      </c>
      <c r="YG92" s="12">
        <v>5</v>
      </c>
      <c r="YH92" s="12">
        <v>1</v>
      </c>
      <c r="YI92" s="12">
        <v>4</v>
      </c>
      <c r="YJ92" s="12">
        <v>5</v>
      </c>
      <c r="YK92" s="12">
        <v>3.6</v>
      </c>
      <c r="YL92" s="12">
        <v>5</v>
      </c>
      <c r="YM92" s="12">
        <v>1</v>
      </c>
      <c r="YN92" s="12">
        <v>3.6</v>
      </c>
      <c r="YO92" s="12">
        <v>3.6</v>
      </c>
      <c r="YP92" s="5">
        <f>IF(COUNTBLANK(XW92:YO92)&gt;0, "", SUM(XW92:YO92))</f>
        <v>71.599999999999994</v>
      </c>
      <c r="YQ92" s="5">
        <f>IF(COUNTBLANK(XW92:YO92)&gt;0, "", SUM(XY92,YC92,YD92,YE92,YJ92,YK92,YL92,YM92))</f>
        <v>31.6</v>
      </c>
      <c r="YR92" s="12">
        <f>IF(COUNTBLANK(XW92:YO92)&gt;0, "", SUM(YF92:YH92))</f>
        <v>9.6</v>
      </c>
      <c r="YS92" s="5">
        <f>IF(COUNTBLANK(XW92:YO92)&gt;0, "", SUM(XW92,XX92,YB92))</f>
        <v>10.6</v>
      </c>
      <c r="YT92" s="12">
        <f>IF(COUNTBLANK(XW92:YO92)&gt;0, "", SUM(XZ92,YA92,YI92,YN92,YO92))</f>
        <v>19.8</v>
      </c>
      <c r="YU92" s="5">
        <f>IF(COUNTBLANK(XW92:YO92)&gt;0, "", SUM(XY92,XZ92,YA92,YB92,YC92,YF92,YJ92,YN92,YO92))</f>
        <v>37</v>
      </c>
      <c r="YV92" s="5">
        <f>IF(COUNTBLANK(XW92:YO92)&gt;0, "", SUM(XW92,XX92,YK92,YL92,YM92))</f>
        <v>16.600000000000001</v>
      </c>
      <c r="YW92" s="12">
        <f>IF(COUNTBLANK(XW92:YO92)&gt;0, "", SUM(YD92,YE92,YG92,YH92,YI92))</f>
        <v>18</v>
      </c>
      <c r="YX92" s="6">
        <v>45054</v>
      </c>
      <c r="YY92" s="5">
        <v>20</v>
      </c>
      <c r="YZ92" s="5">
        <v>70</v>
      </c>
      <c r="ZA92" s="5">
        <v>10</v>
      </c>
      <c r="ZB92" s="5">
        <v>0</v>
      </c>
      <c r="ZC92" s="5">
        <v>0</v>
      </c>
      <c r="ZD92" s="5">
        <v>0</v>
      </c>
      <c r="ZE92" s="5">
        <v>20</v>
      </c>
      <c r="ZF92" s="5">
        <v>0</v>
      </c>
      <c r="ZG92" s="5">
        <v>0</v>
      </c>
      <c r="ZH92" s="5">
        <v>0</v>
      </c>
      <c r="ZI92" s="5">
        <v>0</v>
      </c>
      <c r="ZJ92" s="5">
        <v>0</v>
      </c>
      <c r="ZK92" s="5">
        <v>0</v>
      </c>
      <c r="ZL92" s="5">
        <v>0</v>
      </c>
      <c r="ZM92" s="5">
        <v>20</v>
      </c>
      <c r="ZN92" s="5">
        <v>0</v>
      </c>
      <c r="ZO92" s="5">
        <v>0</v>
      </c>
      <c r="ZP92" s="5">
        <v>0</v>
      </c>
      <c r="ZQ92" s="5">
        <v>0</v>
      </c>
      <c r="ZR92" s="5">
        <v>20</v>
      </c>
      <c r="ZS92" s="5">
        <v>10</v>
      </c>
      <c r="ZT92" s="5">
        <v>0</v>
      </c>
      <c r="ZU92" s="5">
        <v>0</v>
      </c>
      <c r="ZV92" s="5">
        <v>0</v>
      </c>
      <c r="ZW92" s="5">
        <v>0</v>
      </c>
      <c r="ZX92" s="5">
        <v>0</v>
      </c>
      <c r="ZY92" s="5">
        <v>0</v>
      </c>
      <c r="ZZ92" s="5">
        <v>0</v>
      </c>
      <c r="AAA92" s="5">
        <f>IF(COUNTBLANK(YY92:ZZ92)&gt;0, "", AVERAGE(YY92:ZZ92))</f>
        <v>6.0714285714285712</v>
      </c>
      <c r="AAB92" s="5">
        <f>IF(COUNTA(YY92:ZZ92)=0, "", AVERAGE(YZ92,ZL92,ZM92,ZN92,ZO92,ZP92,ZR92,ZT92,ZU92))</f>
        <v>12.222222222222221</v>
      </c>
      <c r="AAC92" s="5">
        <f>IF(COUNTA(YY92:ZZ92)=0, "", AVERAGE(ZA92,ZB92,ZC92,ZD92,ZF92,ZH92,ZW92,ZX92))</f>
        <v>1.25</v>
      </c>
      <c r="AAD92" s="5">
        <f>IF(COUNTA(YY92:ZZ92)=0, "", AVERAGE(ZE92,ZI92,ZJ92,ZK92,ZY92,ZZ92))</f>
        <v>3.3333333333333335</v>
      </c>
      <c r="AAE92" s="6" t="s">
        <v>1225</v>
      </c>
      <c r="AAF92" s="5">
        <v>2</v>
      </c>
      <c r="AAG92" s="5">
        <v>3</v>
      </c>
      <c r="AAH92" s="5">
        <v>2</v>
      </c>
      <c r="AAI92" s="5">
        <v>1</v>
      </c>
      <c r="AAJ92" s="5">
        <v>5</v>
      </c>
      <c r="AAK92" s="5">
        <v>1</v>
      </c>
      <c r="AAL92" s="5">
        <v>4</v>
      </c>
      <c r="AAM92" s="5">
        <v>1</v>
      </c>
      <c r="AAN92" s="5">
        <v>1</v>
      </c>
      <c r="AAO92" s="5">
        <v>3</v>
      </c>
      <c r="AAP92" s="5">
        <v>1</v>
      </c>
      <c r="AAQ92" s="5">
        <v>1</v>
      </c>
      <c r="AAR92" s="5">
        <v>2</v>
      </c>
      <c r="AAS92" s="5">
        <v>2</v>
      </c>
      <c r="AAT92" s="5">
        <v>2</v>
      </c>
      <c r="AAU92" s="5">
        <v>3</v>
      </c>
      <c r="AAV92" s="5">
        <v>1</v>
      </c>
      <c r="AAW92" s="5">
        <v>1</v>
      </c>
      <c r="AAX92" s="5">
        <v>4</v>
      </c>
      <c r="AAY92" s="5">
        <v>1</v>
      </c>
      <c r="AAZ92" s="5">
        <v>1</v>
      </c>
      <c r="ABA92" s="5">
        <v>3</v>
      </c>
      <c r="ABB92" s="5">
        <v>1</v>
      </c>
      <c r="ABC92" s="5">
        <v>1</v>
      </c>
      <c r="ABD92" s="5">
        <v>1</v>
      </c>
      <c r="ABE92" s="5">
        <v>2</v>
      </c>
      <c r="ABF92" s="5">
        <v>1</v>
      </c>
      <c r="ABG92" s="5">
        <v>4</v>
      </c>
      <c r="ABH92" s="5">
        <v>1</v>
      </c>
      <c r="ABI92" s="5">
        <v>1</v>
      </c>
      <c r="ABJ92" s="5">
        <f>IF(SUM(AAF92:AAN92,AAP92:AAT92,AAV92:AAZ92,ABB92:ABG92)=0, "", SUM(AAF92:AAN92,AAP92:AAT92,AAV92:AAZ92,ABB92:ABG92))</f>
        <v>46</v>
      </c>
      <c r="ABK92" s="5">
        <f>IF(SUM(ABN92, ABO92, ABP92, ABQ92, ABR92)=0, "", IF(OR(ABN92&gt;=8, ABO92&gt;=10, ABP92&gt;=13, ABQ92&gt;=10, ABR92&gt;=15), 1, 0))</f>
        <v>1</v>
      </c>
      <c r="ABL92" s="5">
        <f>IF(SUM(AAF92:AAG92,AAI92,AAJ92,AAK92,AAL92,AAR92,AAX92,ABE92,ABG92)=0, "", SUM(AAF92:AAG92,AAI92,AAJ92,AAK92,AAL92,AAR92,AAX92,ABE92,ABG92))</f>
        <v>28</v>
      </c>
      <c r="ABM92" s="5">
        <f>IF(SUM(AAH92,AAM92:AAN92,AAP92:AAQ92,AAS92:AAT92,AAV92:AAW92,AAY92:AAZ92,ABB92:ABD92,ABF92)=0, "", SUM(AAH92,AAM92:AAN92,AAP92:AAQ92,AAS92:AAT92,AAV92:AAW92,AAY92:AAZ92,ABB92:ABD92,ABF92))</f>
        <v>18</v>
      </c>
      <c r="ABN92" s="5">
        <f>IF(SUM(AAY92:AAZ92,ABB92:ABC92,ABF92)=0, "", SUM(AAY92:AAZ92,ABB92:ABC92,ABF92))</f>
        <v>5</v>
      </c>
      <c r="ABO92" s="5">
        <f>IF(SUM(AAN92,AAP92:AAQ92,AAT92,AAV92)=0, "", SUM(AAN92,AAP92:AAQ92,AAT92,AAV92))</f>
        <v>6</v>
      </c>
      <c r="ABP92" s="5">
        <f>IF(SUM(AAH92,AAM92,AAS92,AAW92,ABD92)=0, "", SUM(AAH92,AAM92,AAS92,AAW92,ABD92))</f>
        <v>7</v>
      </c>
      <c r="ABQ92" s="5">
        <f>IF(SUM(AAF92:AAG92,AAI92,AAK92,ABE92)=0, "", SUM(AAF92:AAG92,AAI92,AAK92,ABE92))</f>
        <v>9</v>
      </c>
      <c r="ABR92" s="5">
        <f>IF(SUM(AAJ92,AAL92,AAR92,AAX92,ABG92)=0, "", SUM(AAJ92,AAL92,AAR92,AAX92,ABG92))</f>
        <v>19</v>
      </c>
      <c r="ABS92" s="5">
        <f>IF(ABN92="", "", IF(ABN92&gt;=8, 1, 0))</f>
        <v>0</v>
      </c>
      <c r="ABT92" s="5">
        <f>IF(ABO92="", "", IF(ABO92&gt;=10, 1, 0))</f>
        <v>0</v>
      </c>
      <c r="ABU92" s="5">
        <f>IF(ABP92="", "", IF(ABP92&gt;=13, 1, 0))</f>
        <v>0</v>
      </c>
      <c r="ABV92" s="5">
        <f>IF(ABQ92="", "", IF(ABQ92&gt;=10, 1, 0))</f>
        <v>0</v>
      </c>
      <c r="ABW92" s="5">
        <f>IF(ABR92="", "", IF(ABR92&gt;=15, 1, 0))</f>
        <v>1</v>
      </c>
      <c r="ABX92" s="5">
        <f>IF(AND(AAO92="", AAU92="", ABA92=""), "", IF(AAO92=5,1,0) + IF(AAU92=5,1,0) + IF(ABA92=5,1,0))</f>
        <v>0</v>
      </c>
      <c r="ABY92" s="6" t="s">
        <v>1225</v>
      </c>
      <c r="ABZ92" s="5">
        <v>3</v>
      </c>
      <c r="ACA92" s="5">
        <v>4</v>
      </c>
      <c r="ACB92" s="5">
        <v>2</v>
      </c>
      <c r="ACC92" s="5">
        <v>2</v>
      </c>
      <c r="ACD92" s="5">
        <v>2</v>
      </c>
      <c r="ACE92" s="5">
        <v>4</v>
      </c>
      <c r="ACF92" s="5">
        <v>3</v>
      </c>
      <c r="ACG92" s="5">
        <v>2</v>
      </c>
      <c r="ACH92" s="5">
        <v>2</v>
      </c>
      <c r="ACI92" s="5">
        <v>3</v>
      </c>
      <c r="ACJ92" s="5">
        <v>4</v>
      </c>
      <c r="ACK92" s="5">
        <v>4</v>
      </c>
      <c r="ACL92" s="5">
        <v>3</v>
      </c>
      <c r="ACM92" s="5">
        <v>2</v>
      </c>
      <c r="ACN92" s="5">
        <v>1</v>
      </c>
      <c r="ACO92" s="5">
        <v>1</v>
      </c>
      <c r="ACP92" s="5">
        <v>4</v>
      </c>
      <c r="ACQ92" s="5">
        <v>5</v>
      </c>
      <c r="ACR92" s="5">
        <v>4</v>
      </c>
      <c r="ACS92" s="5">
        <v>4</v>
      </c>
      <c r="ACT92" s="5">
        <v>2</v>
      </c>
      <c r="ACU92" s="5">
        <v>3</v>
      </c>
      <c r="ACV92" s="5">
        <v>4</v>
      </c>
      <c r="ACW92" s="5">
        <v>4</v>
      </c>
      <c r="ACX92" s="5">
        <v>5</v>
      </c>
      <c r="ACY92" s="5">
        <v>5</v>
      </c>
      <c r="ACZ92" s="5">
        <v>3</v>
      </c>
      <c r="ADA92" s="5">
        <v>3</v>
      </c>
      <c r="ADB92" s="5">
        <v>5</v>
      </c>
      <c r="ADC92" s="5">
        <v>5</v>
      </c>
      <c r="ADD92" s="5">
        <v>4</v>
      </c>
      <c r="ADE92" s="5">
        <v>2</v>
      </c>
      <c r="ADF92" s="5">
        <v>4</v>
      </c>
      <c r="ADG92" s="5">
        <v>3</v>
      </c>
      <c r="ADH92" s="5">
        <v>2</v>
      </c>
      <c r="ADI92" s="5">
        <v>4</v>
      </c>
      <c r="ADJ92" s="5">
        <f>IF(COUNTA(ABZ92:ADI92)=0, "", SUM(ABZ92:ADI92))</f>
        <v>117</v>
      </c>
      <c r="ADK92" s="5">
        <f>IF(COUNTA(ABZ92:ADI92)=0, "", SUM(ACJ92,ACK92,ACT92,ACV92,ACX92,ADB92))</f>
        <v>24</v>
      </c>
      <c r="ADL92" s="5">
        <f>IF(COUNTA(ABZ92:ADI92)=0, "", SUM(ACL92,ACQ92,ACS92,ACY92,ADF92))</f>
        <v>21</v>
      </c>
      <c r="ADM92" s="5">
        <f>IF(COUNTA(ABZ92:ADI92)=0, "", SUM(ACB92,ACM92,ACR92,ACW92,ACZ92,ADE92))</f>
        <v>17</v>
      </c>
      <c r="ADN92" s="5">
        <f>IF(COUNTA(ABZ92:ADI92)=0, "", SUM(ACA92,ACE92,ACG92,ACI92,ACP92,ADG92))</f>
        <v>20</v>
      </c>
      <c r="ADO92" s="5">
        <f>IF(COUNTA(ABZ92:ADI92)=0, "", SUM(ACN92,ACO92,ACU92,ADA92,ADC92,ADD92,ADH92,ADI92))</f>
        <v>23</v>
      </c>
      <c r="ADP92" s="5">
        <f>IF(COUNTA(ABZ92:ADI92)=0, "", SUM(ABZ92,ACC92,ACD92,ACF92,ACH92))</f>
        <v>12</v>
      </c>
      <c r="ADQ92" s="6" t="s">
        <v>1225</v>
      </c>
      <c r="ADR92" s="5">
        <v>2</v>
      </c>
      <c r="ADS92" s="5">
        <v>2</v>
      </c>
      <c r="ADT92" s="5">
        <v>2</v>
      </c>
      <c r="ADU92" s="5">
        <v>3</v>
      </c>
      <c r="ADV92" s="5">
        <v>2</v>
      </c>
      <c r="ADW92" s="5">
        <v>2</v>
      </c>
      <c r="ADX92" s="5">
        <v>2</v>
      </c>
      <c r="ADY92" s="5">
        <v>4</v>
      </c>
      <c r="ADZ92" s="5">
        <v>2</v>
      </c>
      <c r="AEA92" s="5">
        <v>2</v>
      </c>
      <c r="AEB92" s="5">
        <v>3</v>
      </c>
      <c r="AEC92" s="5">
        <v>3</v>
      </c>
      <c r="AED92" s="5">
        <v>2</v>
      </c>
      <c r="AEE92" s="5">
        <v>4</v>
      </c>
      <c r="AEF92" s="5">
        <v>2</v>
      </c>
      <c r="AEG92" s="5">
        <v>2</v>
      </c>
      <c r="AEH92" s="5">
        <v>2</v>
      </c>
      <c r="AEI92" s="5">
        <v>2</v>
      </c>
      <c r="AEJ92" s="5">
        <v>3</v>
      </c>
      <c r="AEK92" s="5">
        <v>2</v>
      </c>
      <c r="AEL92" s="5">
        <f>IF(COUNTA(ADR92:AEK92)=0, "", SUM(ADR92:AEK92))</f>
        <v>48</v>
      </c>
      <c r="AEM92" s="8"/>
      <c r="AEN92" s="6">
        <v>45027</v>
      </c>
      <c r="AEO92" s="6"/>
      <c r="AEP92" s="6"/>
      <c r="AEQ92" s="6"/>
      <c r="AER92" s="5"/>
      <c r="AES92" s="6"/>
      <c r="AET92" s="6"/>
      <c r="AEU92" s="6"/>
      <c r="AEV92" s="5"/>
      <c r="AEW92" s="5"/>
      <c r="AEX92" s="5"/>
      <c r="AEY92" s="5"/>
      <c r="AEZ92" s="5"/>
      <c r="AFA92" s="5"/>
      <c r="AFB92" s="5"/>
      <c r="AFC92" s="5"/>
      <c r="AFD92" s="5"/>
      <c r="AFE92" s="5"/>
      <c r="AFF92" s="5"/>
      <c r="AFG92" s="5"/>
      <c r="AFH92" s="5"/>
      <c r="AFI92" s="5"/>
      <c r="AFJ92" s="5"/>
      <c r="AFK92" s="5"/>
      <c r="AFL92" s="5"/>
      <c r="AFM92" s="5"/>
      <c r="AFN92" s="5"/>
      <c r="AFO92" s="5"/>
      <c r="AFP92" s="5"/>
      <c r="AFQ92" s="5"/>
      <c r="AFR92" s="5"/>
      <c r="AFS92" s="5"/>
      <c r="AFT92" s="5"/>
      <c r="AFU92" s="5"/>
      <c r="AFV92" s="5"/>
      <c r="AFW92" s="5"/>
      <c r="AFX92" s="5"/>
      <c r="AFY92" s="5"/>
      <c r="AFZ92" s="5"/>
      <c r="AGA92" s="5" t="str">
        <f>IF(COUNTA(AEV92:AFY92)=0, "", SUM(AEV92:AFY92))</f>
        <v/>
      </c>
      <c r="AGB92" s="6"/>
      <c r="AGC92" s="5"/>
      <c r="AGD92" s="5"/>
      <c r="AGE92" s="5"/>
      <c r="AGF92" s="5"/>
      <c r="AGG92" s="5"/>
      <c r="AGS92" s="6"/>
      <c r="AHM92" s="6"/>
      <c r="AHN92" s="5"/>
      <c r="AHO92" s="5"/>
      <c r="AHP92" s="5"/>
      <c r="AHQ92" s="5"/>
      <c r="AHR92" s="5"/>
      <c r="AHS92" s="5"/>
      <c r="AHT92" s="5"/>
      <c r="AHU92" s="5"/>
      <c r="AHV92" s="5"/>
      <c r="AHW92" s="5"/>
      <c r="AHX92" s="5" t="str">
        <f>IF(COUNTBLANK(AHN92:AHW92)&gt;0, "", SUM(AHN92:AHW92))</f>
        <v/>
      </c>
      <c r="AHY92" s="5" t="str">
        <f>IF(COUNTBLANK(AHN92:AHW92)&gt;0, "", SUM(AHR92,AHW92))</f>
        <v/>
      </c>
      <c r="AHZ92" s="5" t="str">
        <f>IF(COUNTBLANK(AHN92:AHW92)&gt;0, "", SUM(AHP92,AHS92))</f>
        <v/>
      </c>
      <c r="AIA92" s="5" t="str">
        <f>IF(COUNTBLANK(AHN92:AHW92)&gt;0, "", SUM(AHT92,AHV92))</f>
        <v/>
      </c>
      <c r="AIB92" s="5" t="str">
        <f>IF(COUNTBLANK(AHN92:AHW92)&gt;0, "", SUM(AHQ92,AHU92))</f>
        <v/>
      </c>
      <c r="AIC92" s="5" t="str">
        <f>IF(COUNTBLANK(AHN92:AHW92)&gt;0, "", SUM(AHN92:AHO92))</f>
        <v/>
      </c>
      <c r="AID92" s="6"/>
      <c r="AIE92" s="5"/>
      <c r="AIF92" s="5"/>
      <c r="AIG92" s="5"/>
      <c r="AIH92" s="5"/>
      <c r="AII92" s="5"/>
      <c r="AIJ92" s="5"/>
      <c r="AIK92" s="5"/>
      <c r="AIL92" s="5"/>
      <c r="AIM92" s="5"/>
      <c r="AIN92" s="5"/>
      <c r="AIO92" s="5"/>
      <c r="AIP92" s="5"/>
      <c r="AIQ92" s="5"/>
      <c r="AIR92" s="5"/>
      <c r="AIS92" s="5"/>
      <c r="AIT92" s="5"/>
      <c r="AIU92" s="5"/>
      <c r="AIV92" s="5"/>
      <c r="AIW92" s="5"/>
      <c r="AIX92" s="5"/>
      <c r="AIY92" s="5" t="s">
        <v>971</v>
      </c>
      <c r="AIZ92" s="5" t="s">
        <v>971</v>
      </c>
      <c r="AJA92" s="5" t="s">
        <v>971</v>
      </c>
      <c r="AJB92" s="6"/>
      <c r="AJC92" s="5"/>
      <c r="AJD92" s="5"/>
      <c r="AJE92" s="5"/>
      <c r="AJF92" s="5"/>
      <c r="AJG92" s="5"/>
      <c r="AJH92" s="5"/>
      <c r="AJI92" s="5"/>
      <c r="AJJ92" s="5"/>
      <c r="AJK92" s="5"/>
      <c r="AJL92" s="5"/>
      <c r="AJM92" s="5" t="str">
        <f>IF(COUNTBLANK(AJC92:AJK92)&gt;0, "", SUM(AJC92:AJK92))</f>
        <v/>
      </c>
      <c r="AJN92" s="6"/>
      <c r="AJO92" s="5"/>
      <c r="AJP92" s="5"/>
      <c r="AJQ92" s="5"/>
      <c r="AJR92" s="5"/>
      <c r="AJS92" s="5"/>
      <c r="AJT92" s="5"/>
      <c r="AJU92" s="5"/>
      <c r="AJV92" s="5" t="str">
        <f>IF(COUNTBLANK(AJO92:AJU92)&gt;0, "", SUM(AJO92:AJU92))</f>
        <v/>
      </c>
    </row>
    <row r="93" spans="1:958" ht="15" customHeight="1" x14ac:dyDescent="0.35">
      <c r="A93" s="5">
        <v>204257</v>
      </c>
      <c r="B93" s="5" t="s">
        <v>1348</v>
      </c>
      <c r="C93" s="6">
        <v>44360</v>
      </c>
      <c r="D93" s="5">
        <v>0</v>
      </c>
      <c r="E93" s="5">
        <v>0</v>
      </c>
      <c r="F93" s="5">
        <v>0</v>
      </c>
      <c r="G93" s="5">
        <v>0</v>
      </c>
      <c r="H93" s="5">
        <v>0</v>
      </c>
      <c r="I93" s="5">
        <v>1</v>
      </c>
      <c r="J93" s="5">
        <v>0</v>
      </c>
      <c r="K93" s="5">
        <v>0</v>
      </c>
      <c r="L93" s="5">
        <v>0</v>
      </c>
      <c r="M93" s="5">
        <v>0</v>
      </c>
      <c r="N93" s="5">
        <v>0</v>
      </c>
      <c r="O93" s="5">
        <v>0</v>
      </c>
      <c r="P93" s="5">
        <v>0</v>
      </c>
      <c r="Q93" s="5">
        <v>0</v>
      </c>
      <c r="R93" s="5">
        <v>0</v>
      </c>
      <c r="S93" s="5">
        <v>1</v>
      </c>
      <c r="T93" s="5">
        <v>0</v>
      </c>
      <c r="U93" s="5">
        <v>0</v>
      </c>
      <c r="V93" s="5">
        <f>IF(COUNTA(D93,F93,H93,J93,L93,N93,P93,R93,T93)=0, "", IF(OR(D93=1,F93=1,H93=1,J93=1,L93=1,N93=1,P93=1,R93=1,T93=1), 1, 0))</f>
        <v>0</v>
      </c>
      <c r="W93" s="5">
        <f>IF(COUNTA(E93,G93,I93,K93,M93,O93,Q93,S93,U93)=0, "", IF(OR(E93=1,G93=1,I93=1,K93=1,M93=1,O93=1,Q93=1,S93=1,U93=1), 1, 0))</f>
        <v>1</v>
      </c>
      <c r="X93" s="5">
        <v>0</v>
      </c>
      <c r="Y93" s="5">
        <v>1</v>
      </c>
      <c r="Z93" s="5">
        <v>1</v>
      </c>
      <c r="AA93" s="5">
        <v>1</v>
      </c>
      <c r="AB93" s="5">
        <f>IF(AG93&lt;&gt;"", 1, 0)</f>
        <v>1</v>
      </c>
      <c r="AC93" s="5">
        <f>IF(AH93&lt;&gt;"", 1, 0)</f>
        <v>1</v>
      </c>
      <c r="AD93" s="5">
        <v>0</v>
      </c>
      <c r="AE93" s="7" t="s">
        <v>1349</v>
      </c>
      <c r="AF93" s="6">
        <v>44860</v>
      </c>
      <c r="AG93" s="8" t="s">
        <v>1350</v>
      </c>
      <c r="AH93" s="8">
        <v>45063</v>
      </c>
      <c r="AI93" s="8"/>
      <c r="AJ93" s="5">
        <f>IF(OR(ISBLANK(AE93), ISBLANK(AG93)), "", AG93 - AE93)</f>
        <v>6</v>
      </c>
      <c r="AK93" s="9">
        <v>44477</v>
      </c>
      <c r="AL93" s="5">
        <f>IF(OR(ISBLANK(AG93), ISBLANK(AK93)), "", AK93 - AG93)</f>
        <v>-10</v>
      </c>
      <c r="AM93" s="6">
        <v>44757</v>
      </c>
      <c r="AN93" s="10">
        <f>IF(OR(ISBLANK(AM93), ISBLANK(AF93)), "", AF93 - AM93)</f>
        <v>103</v>
      </c>
      <c r="AO93" s="6">
        <v>44481</v>
      </c>
      <c r="AP93" s="6">
        <v>33878</v>
      </c>
      <c r="AQ93" s="5">
        <f>IF(OR(ISBLANK(AO93), ISBLANK(AP93)), "", DATEDIF(AP93, AO93, "Y"))</f>
        <v>29</v>
      </c>
      <c r="AR93" s="11" t="s">
        <v>959</v>
      </c>
      <c r="AS93" s="11">
        <f>IF(ISBLANK(AR93), "", IF(AR93="ישראל", 1, 2))</f>
        <v>1</v>
      </c>
      <c r="AT93" s="11" t="s">
        <v>1106</v>
      </c>
      <c r="AU93" s="11" t="s">
        <v>1351</v>
      </c>
      <c r="AV93" s="5"/>
      <c r="AW93" s="5">
        <v>1</v>
      </c>
      <c r="AX93" s="5">
        <v>1</v>
      </c>
      <c r="AY93" s="5">
        <v>12</v>
      </c>
      <c r="AZ93" s="5">
        <f>IF(ISBLANK(AY93), "", IF(AY93&lt;=8, 1, IF(AY93&lt;=12, 2, 3)))</f>
        <v>2</v>
      </c>
      <c r="BA93" s="5">
        <v>12</v>
      </c>
      <c r="BB93" s="5">
        <f>IF(ISBLANK(BA93), "", IF(BA93&lt;=8, 1, IF(BA93&lt;=12, 2, 3)))</f>
        <v>2</v>
      </c>
      <c r="BC93" s="11" t="s">
        <v>1352</v>
      </c>
      <c r="BD93" s="11" t="s">
        <v>1353</v>
      </c>
      <c r="BE93" s="5">
        <v>2</v>
      </c>
      <c r="BF93" s="5"/>
      <c r="BG93" s="5">
        <v>2</v>
      </c>
      <c r="BH93" s="6" t="s">
        <v>1349</v>
      </c>
      <c r="BI93" s="5">
        <v>1</v>
      </c>
      <c r="BJ93" s="5">
        <v>1</v>
      </c>
      <c r="BK93" s="5">
        <v>1</v>
      </c>
      <c r="BL93" s="5">
        <v>1</v>
      </c>
      <c r="BM93" s="5">
        <v>1</v>
      </c>
      <c r="BN93" s="5">
        <v>1</v>
      </c>
      <c r="BO93" s="5">
        <v>1</v>
      </c>
      <c r="BP93" s="5">
        <v>1</v>
      </c>
      <c r="BQ93" s="5">
        <v>1</v>
      </c>
      <c r="BR93" s="5">
        <v>3</v>
      </c>
      <c r="BS93" s="5">
        <v>1</v>
      </c>
      <c r="BT93" s="5">
        <v>1</v>
      </c>
      <c r="BU93" s="5">
        <v>1</v>
      </c>
      <c r="BV93" s="5">
        <v>1</v>
      </c>
      <c r="BW93" s="5">
        <v>1</v>
      </c>
      <c r="BX93" s="5">
        <v>4</v>
      </c>
      <c r="BY93" s="5">
        <v>1</v>
      </c>
      <c r="BZ93" s="5">
        <v>1</v>
      </c>
      <c r="CA93" s="5">
        <v>2</v>
      </c>
      <c r="CB93" s="5">
        <v>1</v>
      </c>
      <c r="CC93" s="5">
        <v>1</v>
      </c>
      <c r="CD93" s="5">
        <v>5</v>
      </c>
      <c r="CE93" s="5">
        <v>1</v>
      </c>
      <c r="CF93" s="5">
        <v>1</v>
      </c>
      <c r="CG93" s="5">
        <v>1</v>
      </c>
      <c r="CH93" s="5">
        <v>1</v>
      </c>
      <c r="CI93" s="5">
        <v>1</v>
      </c>
      <c r="CJ93" s="5">
        <v>1</v>
      </c>
      <c r="CK93" s="5">
        <v>1</v>
      </c>
      <c r="CL93" s="5">
        <v>1</v>
      </c>
      <c r="CM93" s="5">
        <f>IF(SUM(BI93:BQ93,BS93:BW93,BY93:CC93,CE93:CJ93)=0, "", SUM(BI93:BQ93,BS93:BW93,BY93:CC93,CE93:CJ93))</f>
        <v>26</v>
      </c>
      <c r="CN93" s="5">
        <f>IF(SUM(CQ93, CR93, CS93, CT93, CU93)=0, "", IF(OR(CQ93&gt;=8, CR93&gt;=10, CS93&gt;=13, CT93&gt;=10, CU93&gt;=15), 1, 0))</f>
        <v>0</v>
      </c>
      <c r="CO93" s="5">
        <f>IF(SUM(BI93:BJ93,BL93,BM93,BN93,BO93,BU93,CA93,CH93,CJ93)=0, "", SUM(BI93:BJ93,BL93,BM93,BN93,BO93,BU93,CA93,CH93,CJ93))</f>
        <v>11</v>
      </c>
      <c r="CP93" s="5">
        <f>IF(SUM(BK93,BP93:BQ93,BS93:BT93,BV93:BW93,BY93:BZ93,CB93:CC93,CE93:CG93,CI93)=0, "", SUM(BK93,BP93:BQ93,BS93:BT93,BV93:BW93,BY93:BZ93,CB93:CC93,CE93:CG93,CI93))</f>
        <v>15</v>
      </c>
      <c r="CQ93" s="5">
        <f>IF(SUM(CB93:CC93,CE93:CF93,CI93)=0, "", SUM(CB93:CC93,CE93:CF93,CI93))</f>
        <v>5</v>
      </c>
      <c r="CR93" s="5">
        <f>IF(SUM(BQ93,BS93:BT93,BW93,BY93)=0, "", SUM(BQ93,BS93:BT93,BW93,BY93))</f>
        <v>5</v>
      </c>
      <c r="CS93" s="5">
        <f>IF(SUM(BK93,BP93,BV93,BZ93,CG93)=0, "", SUM(BK93,BP93,BV93,BZ93,CG93))</f>
        <v>5</v>
      </c>
      <c r="CT93" s="5">
        <f>IF(SUM(BI93:BJ93,BL93,BN93,CH93)=0, "", SUM(BI93:BJ93,BL93,BN93,CH93))</f>
        <v>5</v>
      </c>
      <c r="CU93" s="5">
        <f>IF(SUM(BM93,BO93,BU93,CA93,CJ93)=0, "", SUM(BM93,BO93,BU93,CA93,CJ93))</f>
        <v>6</v>
      </c>
      <c r="CV93" s="5">
        <f>IF(CQ93="", "", IF(CQ93&gt;=8, 1, 0))</f>
        <v>0</v>
      </c>
      <c r="CW93" s="5">
        <f>IF(CR93="", "", IF(CR93&gt;=10, 1, 0))</f>
        <v>0</v>
      </c>
      <c r="CX93" s="5">
        <f>IF(CS93="", "", IF(CS93&gt;=13, 1, 0))</f>
        <v>0</v>
      </c>
      <c r="CY93" s="5">
        <f>IF(CT93="", "", IF(CT93&gt;=10, 1, 0))</f>
        <v>0</v>
      </c>
      <c r="CZ93" s="5">
        <f>IF(CU93="", "", IF(CU93&gt;=15, 1, 0))</f>
        <v>0</v>
      </c>
      <c r="DA93" s="5">
        <f>IF(AND(BR93="", BX93="", CD93=""), "", IF(BR93=5,1,0) + IF(BX93=5,1,0) + IF(CD93=5,1,0))</f>
        <v>1</v>
      </c>
      <c r="DB93" s="6" t="s">
        <v>1349</v>
      </c>
      <c r="DC93" s="12">
        <v>4</v>
      </c>
      <c r="DD93" s="13">
        <v>10</v>
      </c>
      <c r="DE93" s="12">
        <v>0</v>
      </c>
      <c r="DF93" s="13"/>
      <c r="DG93" s="12">
        <v>5</v>
      </c>
      <c r="DH93" s="13">
        <v>11</v>
      </c>
      <c r="DI93" s="12">
        <v>0</v>
      </c>
      <c r="DJ93" s="13"/>
      <c r="DK93" s="12">
        <v>0</v>
      </c>
      <c r="DL93" s="13"/>
      <c r="DM93" s="12">
        <v>0</v>
      </c>
      <c r="DN93" s="13"/>
      <c r="DO93" s="12">
        <v>0</v>
      </c>
      <c r="DP93" s="13"/>
      <c r="DQ93" s="12">
        <v>0</v>
      </c>
      <c r="DR93" s="13"/>
      <c r="DS93" s="12">
        <v>0</v>
      </c>
      <c r="DT93" s="13"/>
      <c r="DU93" s="12">
        <v>5</v>
      </c>
      <c r="DV93" s="13">
        <v>20</v>
      </c>
      <c r="DW93" s="12">
        <v>0</v>
      </c>
      <c r="DX93" s="13"/>
      <c r="DY93" s="12">
        <v>0</v>
      </c>
      <c r="DZ93" s="13"/>
      <c r="EA93" s="12">
        <v>0</v>
      </c>
      <c r="EB93" s="13"/>
      <c r="EC93" s="12">
        <v>0</v>
      </c>
      <c r="ED93" s="13"/>
      <c r="EE93" s="12">
        <v>4</v>
      </c>
      <c r="EF93" s="13">
        <v>27</v>
      </c>
      <c r="EG93" s="12">
        <v>0</v>
      </c>
      <c r="EH93" s="13"/>
      <c r="EI93" s="12">
        <v>1</v>
      </c>
      <c r="EJ93" s="13"/>
      <c r="EK93" s="5">
        <v>4</v>
      </c>
      <c r="EL93" s="5">
        <v>1</v>
      </c>
      <c r="EM93" s="5">
        <v>3</v>
      </c>
      <c r="EN93" s="6" t="s">
        <v>1349</v>
      </c>
      <c r="EO93" s="5">
        <v>0</v>
      </c>
      <c r="EP93" s="5">
        <v>0</v>
      </c>
      <c r="EQ93" s="5">
        <v>0</v>
      </c>
      <c r="ER93" s="5">
        <v>0</v>
      </c>
      <c r="ES93" s="5">
        <v>0</v>
      </c>
      <c r="ET93" s="5">
        <v>0</v>
      </c>
      <c r="EU93" s="5">
        <v>0</v>
      </c>
      <c r="EV93" s="5">
        <v>0</v>
      </c>
      <c r="EW93" s="5">
        <v>0</v>
      </c>
      <c r="EX93" s="5">
        <v>0</v>
      </c>
      <c r="EY93" s="5">
        <v>0</v>
      </c>
      <c r="EZ93" s="5">
        <v>0</v>
      </c>
      <c r="FA93" s="5">
        <v>0</v>
      </c>
      <c r="FB93" s="5">
        <v>0</v>
      </c>
      <c r="FC93" s="5">
        <v>0</v>
      </c>
      <c r="FD93" s="5">
        <v>0</v>
      </c>
      <c r="FE93" s="5">
        <v>0</v>
      </c>
      <c r="FF93" s="5">
        <v>0</v>
      </c>
      <c r="FG93" s="5">
        <v>0</v>
      </c>
      <c r="FH93" s="5">
        <v>0</v>
      </c>
      <c r="FI93" s="5">
        <v>0</v>
      </c>
      <c r="FJ93" s="5">
        <v>0</v>
      </c>
      <c r="FK93" s="5">
        <v>0</v>
      </c>
      <c r="FL93" s="6" t="s">
        <v>1349</v>
      </c>
      <c r="FM93" s="5">
        <v>4</v>
      </c>
      <c r="FN93" s="5">
        <v>4</v>
      </c>
      <c r="FO93" s="5">
        <v>4</v>
      </c>
      <c r="FP93" s="5">
        <v>4</v>
      </c>
      <c r="FQ93" s="5">
        <v>3</v>
      </c>
      <c r="FR93" s="5">
        <v>4</v>
      </c>
      <c r="FS93" s="14">
        <f>IF(COUNTBLANK(FM93:FR93)&gt;0, "", AVERAGE(FM93:FR93))</f>
        <v>3.8333333333333335</v>
      </c>
      <c r="FT93" s="6" t="s">
        <v>1349</v>
      </c>
      <c r="FU93" s="5">
        <v>0</v>
      </c>
      <c r="FV93" s="5">
        <v>0</v>
      </c>
      <c r="FW93" s="5">
        <v>1</v>
      </c>
      <c r="FX93" s="5">
        <v>1</v>
      </c>
      <c r="FY93" s="5">
        <v>0</v>
      </c>
      <c r="FZ93" s="5">
        <v>0</v>
      </c>
      <c r="GA93" s="5">
        <v>0</v>
      </c>
      <c r="GB93" s="5">
        <v>0</v>
      </c>
      <c r="GC93" s="5">
        <v>0</v>
      </c>
      <c r="GD93" s="5">
        <v>0</v>
      </c>
      <c r="GE93" s="5">
        <f>IF(COUNTBLANK(FU93:GC93)&gt;0, "", SUM(FU93:GC93))</f>
        <v>2</v>
      </c>
      <c r="GF93" s="6" t="s">
        <v>1349</v>
      </c>
      <c r="GG93" s="5">
        <v>1</v>
      </c>
      <c r="GH93" s="5">
        <v>0</v>
      </c>
      <c r="GI93" s="5">
        <v>0</v>
      </c>
      <c r="GJ93" s="5">
        <v>0</v>
      </c>
      <c r="GK93" s="5">
        <v>0</v>
      </c>
      <c r="GL93" s="5">
        <v>1</v>
      </c>
      <c r="GM93" s="5">
        <v>0</v>
      </c>
      <c r="GN93" s="5">
        <f>IF(COUNTBLANK(GG93:GM93)&gt;0, "", SUM(GG93:GM93))</f>
        <v>2</v>
      </c>
      <c r="GO93" s="6" t="s">
        <v>1349</v>
      </c>
      <c r="GP93" s="5">
        <v>1</v>
      </c>
      <c r="GQ93" s="5">
        <v>5</v>
      </c>
      <c r="GR93" s="5">
        <v>5</v>
      </c>
      <c r="GS93" s="5">
        <v>5</v>
      </c>
      <c r="GT93" s="5">
        <v>5</v>
      </c>
      <c r="GU93" s="5">
        <v>4</v>
      </c>
      <c r="GV93" s="5">
        <v>5</v>
      </c>
      <c r="GW93" s="5">
        <v>5</v>
      </c>
      <c r="GX93" s="5">
        <v>5</v>
      </c>
      <c r="GY93" s="5">
        <v>5</v>
      </c>
      <c r="GZ93" s="5">
        <v>4</v>
      </c>
      <c r="HA93" s="5">
        <v>4</v>
      </c>
      <c r="HB93" s="5">
        <v>4</v>
      </c>
      <c r="HC93" s="5">
        <v>5</v>
      </c>
      <c r="HD93" s="5">
        <v>4</v>
      </c>
      <c r="HE93" s="5">
        <v>4</v>
      </c>
      <c r="HF93" s="5">
        <v>5</v>
      </c>
      <c r="HG93" s="5">
        <v>4</v>
      </c>
      <c r="HH93" s="5">
        <v>5</v>
      </c>
      <c r="HI93" s="5">
        <f>IF(COUNTBLANK(GQ93:HH93)&gt;0, "", SUM(GQ93:HH93))</f>
        <v>83</v>
      </c>
      <c r="HJ93" s="6" t="s">
        <v>1349</v>
      </c>
      <c r="HK93" s="5">
        <v>3</v>
      </c>
      <c r="HL93" s="5">
        <v>3</v>
      </c>
      <c r="HM93" s="5">
        <v>0</v>
      </c>
      <c r="HN93" s="5">
        <v>3</v>
      </c>
      <c r="HO93" s="5">
        <v>3</v>
      </c>
      <c r="HP93" s="5">
        <v>3</v>
      </c>
      <c r="HQ93" s="5">
        <v>0</v>
      </c>
      <c r="HR93" s="5">
        <v>1</v>
      </c>
      <c r="HS93" s="5">
        <v>0</v>
      </c>
      <c r="HT93" s="5">
        <v>0</v>
      </c>
      <c r="HU93" s="5">
        <v>3</v>
      </c>
      <c r="HV93" s="5">
        <v>3</v>
      </c>
      <c r="HW93" s="5">
        <v>0</v>
      </c>
      <c r="HX93" s="5">
        <v>3</v>
      </c>
      <c r="HY93" s="5">
        <v>0</v>
      </c>
      <c r="HZ93" s="5">
        <v>3</v>
      </c>
      <c r="IA93" s="5">
        <v>3</v>
      </c>
      <c r="IB93" s="5">
        <v>2</v>
      </c>
      <c r="IC93" s="5">
        <v>0</v>
      </c>
      <c r="ID93" s="5">
        <v>0</v>
      </c>
      <c r="IE93" s="5">
        <v>0</v>
      </c>
      <c r="IF93" s="5">
        <v>0</v>
      </c>
      <c r="IG93" s="5">
        <v>1</v>
      </c>
      <c r="IH93" s="5">
        <v>3</v>
      </c>
      <c r="II93" s="5">
        <v>0</v>
      </c>
      <c r="IJ93" s="5">
        <f>IF(COUNTA(HK93:II93)=0, "", SUM(HK93,HL93,HN93,HO93,HP93,HU93,HV93,HX93,HZ93,IA93,IB93,IH93))</f>
        <v>35</v>
      </c>
      <c r="IK93" s="5">
        <f>IF(COUNTA(HK93:II93)=0, "", SUM(HM93,HQ93,HR93,HS93,HT93,HW93,HY93,IC93,ID93,IE93,IF93,IG93,II93))</f>
        <v>2</v>
      </c>
      <c r="IL93" s="5">
        <v>0</v>
      </c>
      <c r="IM93" s="5">
        <v>3</v>
      </c>
      <c r="IN93" s="5">
        <v>0</v>
      </c>
      <c r="IO93" s="5">
        <v>3</v>
      </c>
      <c r="IP93" s="5">
        <v>3</v>
      </c>
      <c r="IQ93" s="5">
        <v>3</v>
      </c>
      <c r="IR93" s="5">
        <v>0</v>
      </c>
      <c r="IS93" s="5">
        <v>0</v>
      </c>
      <c r="IT93" s="5">
        <v>0</v>
      </c>
      <c r="IU93" s="5">
        <v>0</v>
      </c>
      <c r="IV93" s="5">
        <v>3</v>
      </c>
      <c r="IW93" s="5">
        <v>3</v>
      </c>
      <c r="IX93" s="5">
        <v>0</v>
      </c>
      <c r="IY93" s="5">
        <v>3</v>
      </c>
      <c r="IZ93" s="5">
        <v>0</v>
      </c>
      <c r="JA93" s="5">
        <v>3</v>
      </c>
      <c r="JB93" s="5">
        <v>3</v>
      </c>
      <c r="JC93" s="5">
        <v>3</v>
      </c>
      <c r="JD93" s="5">
        <v>0</v>
      </c>
      <c r="JE93" s="5">
        <v>0</v>
      </c>
      <c r="JF93" s="5">
        <v>0</v>
      </c>
      <c r="JG93" s="5">
        <v>0</v>
      </c>
      <c r="JH93" s="5">
        <v>0</v>
      </c>
      <c r="JI93" s="5">
        <v>3</v>
      </c>
      <c r="JJ93" s="5">
        <v>0</v>
      </c>
      <c r="JK93" s="5">
        <f>IF(COUNTA(IL93:JJ93)=0, "", SUM(IL93,IM93,IO93,IP93,IQ93,IV93,IW93,IY93,JA93,JB93,JC93,JI93))</f>
        <v>33</v>
      </c>
      <c r="JL93" s="5">
        <f>IF(COUNTA(IL93:JJ93)=0, "", SUM(IN93,IR93,IS93,IT93,IU93,IX93,IZ93,JD93,JE93,JF93,JG93,JH93,JJ93))</f>
        <v>0</v>
      </c>
      <c r="JM93" s="6" t="s">
        <v>1349</v>
      </c>
      <c r="JN93" s="5">
        <v>1</v>
      </c>
      <c r="JO93" s="5">
        <v>1</v>
      </c>
      <c r="JP93" s="5">
        <v>1</v>
      </c>
      <c r="JQ93" s="5">
        <v>1</v>
      </c>
      <c r="JR93" s="5">
        <v>1</v>
      </c>
      <c r="JS93" s="5">
        <v>1</v>
      </c>
      <c r="JT93" s="5">
        <v>1</v>
      </c>
      <c r="JU93" s="5">
        <v>1</v>
      </c>
      <c r="JV93" s="5">
        <v>1</v>
      </c>
      <c r="JW93" s="5">
        <v>1</v>
      </c>
      <c r="JX93" s="5">
        <v>2</v>
      </c>
      <c r="JY93" s="5">
        <v>1</v>
      </c>
      <c r="JZ93" s="5">
        <v>1</v>
      </c>
      <c r="KA93" s="5">
        <v>1</v>
      </c>
      <c r="KB93" s="5">
        <v>1</v>
      </c>
      <c r="KC93" s="5">
        <v>1</v>
      </c>
      <c r="KD93" s="5">
        <v>2</v>
      </c>
      <c r="KE93" s="5">
        <v>2</v>
      </c>
      <c r="KF93" s="5">
        <v>1</v>
      </c>
      <c r="KG93" s="5">
        <v>2</v>
      </c>
      <c r="KH93" s="5">
        <v>1</v>
      </c>
      <c r="KI93" s="5">
        <v>2</v>
      </c>
      <c r="KJ93" s="5">
        <v>1</v>
      </c>
      <c r="KK93" s="5">
        <v>1</v>
      </c>
      <c r="KL93" s="5">
        <v>1</v>
      </c>
      <c r="KM93" s="5">
        <v>2</v>
      </c>
      <c r="KN93" s="5">
        <v>1</v>
      </c>
      <c r="KO93" s="5">
        <v>1</v>
      </c>
      <c r="KP93" s="5">
        <v>2</v>
      </c>
      <c r="KQ93" s="5">
        <v>2</v>
      </c>
      <c r="KR93" s="5">
        <v>1</v>
      </c>
      <c r="KS93" s="5">
        <v>1</v>
      </c>
      <c r="KT93" s="5">
        <v>2</v>
      </c>
      <c r="KU93" s="5">
        <v>4</v>
      </c>
      <c r="KV93" s="5">
        <v>1</v>
      </c>
      <c r="KW93" s="5">
        <v>2</v>
      </c>
      <c r="KX93" s="5">
        <f>IF(COUNTA(JN93:KW93)=0, "", SUM(JN93:KW93))</f>
        <v>49</v>
      </c>
      <c r="KY93" s="5">
        <f>IF(COUNTA(JN93:KW93)=0, "", SUM(JX93,JY93,KH93,KJ93,KL93,KP93))</f>
        <v>8</v>
      </c>
      <c r="KZ93" s="5">
        <f>IF(COUNTA(JN93:KW93)=0, "", SUM(JZ93,KE93,KG93,KM93,KT93))</f>
        <v>9</v>
      </c>
      <c r="LA93" s="5">
        <f>IF(COUNTA(JN93:KW93)=0, "", SUM(JP93,KA93,KF93,KK93,KN93,KS93))</f>
        <v>6</v>
      </c>
      <c r="LB93" s="5">
        <f>IF(COUNTA(JN93:KW93)=0, "", SUM(JO93,JS93,JU93,JW93,KD93,KU93))</f>
        <v>10</v>
      </c>
      <c r="LC93" s="5">
        <f>IF(COUNTA(JN93:KW93)=0, "", SUM(KB93,KC93,KI93,KO93,KQ93,KR93,KV93,KW93))</f>
        <v>11</v>
      </c>
      <c r="LD93" s="5">
        <f>IF(COUNTA(JN93:KW93)=0, "", SUM(JN93,JQ93,JR93,JT93,JV93))</f>
        <v>5</v>
      </c>
      <c r="LE93" s="6">
        <v>44481</v>
      </c>
      <c r="LF93" s="5">
        <v>0</v>
      </c>
      <c r="LG93" s="5">
        <v>40</v>
      </c>
      <c r="LH93" s="5">
        <v>0</v>
      </c>
      <c r="LI93" s="5">
        <v>0</v>
      </c>
      <c r="LJ93" s="5">
        <v>0</v>
      </c>
      <c r="LK93" s="5">
        <v>0</v>
      </c>
      <c r="LL93" s="5">
        <v>0</v>
      </c>
      <c r="LM93" s="5">
        <v>0</v>
      </c>
      <c r="LN93" s="5">
        <v>0</v>
      </c>
      <c r="LO93" s="5">
        <v>0</v>
      </c>
      <c r="LP93" s="5">
        <v>0</v>
      </c>
      <c r="LQ93" s="5">
        <v>0</v>
      </c>
      <c r="LR93" s="5">
        <v>0</v>
      </c>
      <c r="LS93" s="5">
        <v>0</v>
      </c>
      <c r="LT93" s="5">
        <v>0</v>
      </c>
      <c r="LU93" s="5">
        <v>0</v>
      </c>
      <c r="LV93" s="5">
        <v>0</v>
      </c>
      <c r="LW93" s="5">
        <v>0</v>
      </c>
      <c r="LX93" s="5">
        <v>0</v>
      </c>
      <c r="LY93" s="5">
        <v>10</v>
      </c>
      <c r="LZ93" s="5">
        <v>0</v>
      </c>
      <c r="MA93" s="5">
        <v>0</v>
      </c>
      <c r="MB93" s="5">
        <v>90</v>
      </c>
      <c r="MC93" s="5">
        <v>10</v>
      </c>
      <c r="MD93" s="5">
        <v>10</v>
      </c>
      <c r="ME93" s="5">
        <v>0</v>
      </c>
      <c r="MF93" s="5">
        <v>0</v>
      </c>
      <c r="MG93" s="5">
        <v>0</v>
      </c>
      <c r="MH93" s="5">
        <f>IF(COUNTBLANK(LF93:MG93)&gt;0, "", AVERAGE(LF93:MG93))</f>
        <v>5.7142857142857144</v>
      </c>
      <c r="MI93" s="5">
        <f>IF(COUNTA(LF93:MG93)=0, "", AVERAGE(LG93,LS93,LT93,LU93,LV93,LW93,LY93,MA93,MB93))</f>
        <v>15.555555555555555</v>
      </c>
      <c r="MJ93" s="5">
        <f>IF(COUNTA(LF93:MG93)=0, "", AVERAGE(LH93,LI93,LJ93,LK93,LM93,LO93,MD93,ME93))</f>
        <v>1.25</v>
      </c>
      <c r="MK93" s="5">
        <f>IF(COUNTA(LF93:MG93)=0, "", AVERAGE(LL93,LP93,LQ93,LR93,MF93,MG93))</f>
        <v>0</v>
      </c>
      <c r="ML93" s="6" t="s">
        <v>1349</v>
      </c>
      <c r="MM93" s="5">
        <v>2</v>
      </c>
      <c r="MN93" s="5">
        <v>1</v>
      </c>
      <c r="MO93" s="5">
        <v>2</v>
      </c>
      <c r="MP93" s="5">
        <v>1</v>
      </c>
      <c r="MQ93" s="5">
        <v>1</v>
      </c>
      <c r="MR93" s="5">
        <v>2</v>
      </c>
      <c r="MS93" s="5">
        <v>1</v>
      </c>
      <c r="MT93" s="5">
        <v>2</v>
      </c>
      <c r="MU93" s="5">
        <v>2</v>
      </c>
      <c r="MV93" s="5">
        <v>2</v>
      </c>
      <c r="MW93" s="5">
        <v>1</v>
      </c>
      <c r="MX93" s="5">
        <v>1</v>
      </c>
      <c r="MY93" s="5">
        <v>1</v>
      </c>
      <c r="MZ93" s="5">
        <v>3</v>
      </c>
      <c r="NA93" s="5">
        <v>1</v>
      </c>
      <c r="NB93" s="5">
        <v>2</v>
      </c>
      <c r="NC93" s="5">
        <v>1</v>
      </c>
      <c r="ND93" s="5">
        <v>1</v>
      </c>
      <c r="NE93" s="5">
        <v>2</v>
      </c>
      <c r="NF93" s="5">
        <v>2</v>
      </c>
      <c r="NG93" s="5">
        <f>IF(COUNTA(MM93:NF93)=0, "", SUM(MM93:NF93))</f>
        <v>31</v>
      </c>
      <c r="NH93" s="6" t="s">
        <v>1349</v>
      </c>
      <c r="NI93" s="5">
        <v>2</v>
      </c>
      <c r="NJ93" s="5">
        <v>3</v>
      </c>
      <c r="NK93" s="5">
        <v>4</v>
      </c>
      <c r="NL93" s="5">
        <v>5</v>
      </c>
      <c r="NM93" s="5">
        <v>3</v>
      </c>
      <c r="NN93" s="5">
        <v>5</v>
      </c>
      <c r="NO93" s="5">
        <v>2</v>
      </c>
      <c r="NP93" s="5">
        <v>3</v>
      </c>
      <c r="NQ93" s="5">
        <v>5</v>
      </c>
      <c r="NR93" s="5">
        <v>2</v>
      </c>
      <c r="NS93" s="5">
        <v>4</v>
      </c>
      <c r="NT93" s="5">
        <v>1</v>
      </c>
      <c r="NU93" s="5">
        <v>5</v>
      </c>
      <c r="NV93" s="5">
        <v>4</v>
      </c>
      <c r="NW93" s="5">
        <v>4</v>
      </c>
      <c r="NX93" s="5">
        <v>1</v>
      </c>
      <c r="NY93" s="5">
        <v>3</v>
      </c>
      <c r="NZ93" s="5">
        <v>5</v>
      </c>
      <c r="OA93" s="5">
        <v>2</v>
      </c>
      <c r="OB93" s="5">
        <v>4</v>
      </c>
      <c r="OC93" s="5">
        <v>4</v>
      </c>
      <c r="OD93" s="5">
        <v>4</v>
      </c>
      <c r="OE93" s="5">
        <v>1</v>
      </c>
      <c r="OF93" s="5">
        <v>1</v>
      </c>
      <c r="OG93" s="5">
        <v>3</v>
      </c>
      <c r="OH93" s="5">
        <v>2</v>
      </c>
      <c r="OI93" s="5">
        <v>2</v>
      </c>
      <c r="OJ93" s="5">
        <v>2</v>
      </c>
      <c r="OK93" s="5">
        <f>IF(COUNTA(NI93:OJ93)=0, "", SUM(NK93,NP93,NS93,NW93,OC93,OG93,OJ93))</f>
        <v>24</v>
      </c>
      <c r="OL93" s="5">
        <f>IF(COUNTA(NI93:OJ93)=0, "", SUM(NJ93,NL93,NQ93,NV93,NZ93,OB93,OD93))</f>
        <v>30</v>
      </c>
      <c r="OM93" s="5">
        <f>IF(COUNTA(NI93:OJ93)=0, "", SUM(NN93,NR93,NU93,NY93,OA93,OF93,OI93))</f>
        <v>20</v>
      </c>
      <c r="ON93" s="5">
        <f>IF(COUNTA(NI93:OJ93)=0, "", SUM(NI93,NM93,NO93,NT93,NX93,OE93,OH93))</f>
        <v>12</v>
      </c>
      <c r="OO93" s="11" t="s">
        <v>963</v>
      </c>
      <c r="OP93" s="11">
        <v>1</v>
      </c>
      <c r="OQ93" s="6">
        <v>44572</v>
      </c>
      <c r="OR93" s="5">
        <v>10</v>
      </c>
      <c r="OS93" s="5">
        <v>20</v>
      </c>
      <c r="OT93" s="5">
        <v>0</v>
      </c>
      <c r="OU93" s="5">
        <v>0</v>
      </c>
      <c r="OV93" s="5">
        <v>0</v>
      </c>
      <c r="OW93" s="5">
        <v>0</v>
      </c>
      <c r="OX93" s="5">
        <v>0</v>
      </c>
      <c r="OY93" s="5">
        <v>0</v>
      </c>
      <c r="OZ93" s="5">
        <v>0</v>
      </c>
      <c r="PA93" s="5">
        <v>0</v>
      </c>
      <c r="PB93" s="5">
        <v>0</v>
      </c>
      <c r="PC93" s="5">
        <v>0</v>
      </c>
      <c r="PD93" s="5">
        <v>0</v>
      </c>
      <c r="PE93" s="5">
        <v>0</v>
      </c>
      <c r="PF93" s="5">
        <v>0</v>
      </c>
      <c r="PG93" s="5">
        <v>0</v>
      </c>
      <c r="PH93" s="5">
        <v>0</v>
      </c>
      <c r="PI93" s="5">
        <v>0</v>
      </c>
      <c r="PJ93" s="5">
        <v>0</v>
      </c>
      <c r="PK93" s="5">
        <v>20</v>
      </c>
      <c r="PL93" s="5">
        <v>10</v>
      </c>
      <c r="PM93" s="5">
        <v>0</v>
      </c>
      <c r="PN93" s="5">
        <v>90</v>
      </c>
      <c r="PO93" s="5">
        <v>0</v>
      </c>
      <c r="PP93" s="5">
        <v>0</v>
      </c>
      <c r="PQ93" s="5">
        <v>0</v>
      </c>
      <c r="PR93" s="5">
        <v>0</v>
      </c>
      <c r="PS93" s="5">
        <v>0</v>
      </c>
      <c r="PT93" s="5">
        <f>IF(COUNTBLANK(OR93:PS93)&gt;0, "", AVERAGE(OR93:PS93))</f>
        <v>5.3571428571428568</v>
      </c>
      <c r="PU93" s="5">
        <f>IF(COUNTA(OR93:PS93)=0, "", AVERAGE(OS93,PE93,PF93,PG93,PH93,PI93,PK93,PM93,PN93))</f>
        <v>14.444444444444445</v>
      </c>
      <c r="PV93" s="5">
        <f>IF(COUNTA(OR93:PS93)=0, "", AVERAGE(OT93,OU93,OV93,OW93,OY93,PA93,PP93,PQ93))</f>
        <v>0</v>
      </c>
      <c r="PW93" s="5">
        <f>IF(COUNTA(OR93:PS93)=0, "", AVERAGE(OX93,PB93,PC93,PD93,PR93,PS93))</f>
        <v>0</v>
      </c>
      <c r="PX93" s="6" t="s">
        <v>1354</v>
      </c>
      <c r="PY93" s="5">
        <v>1</v>
      </c>
      <c r="PZ93" s="5">
        <v>0</v>
      </c>
      <c r="QA93" s="5">
        <v>2</v>
      </c>
      <c r="QB93" s="5">
        <v>2</v>
      </c>
      <c r="QC93" s="5">
        <v>1</v>
      </c>
      <c r="QD93" s="5">
        <v>0</v>
      </c>
      <c r="QE93" s="5">
        <v>0</v>
      </c>
      <c r="QF93" s="5">
        <v>0</v>
      </c>
      <c r="QG93" s="5">
        <v>0</v>
      </c>
      <c r="QH93" s="5">
        <v>0</v>
      </c>
      <c r="QI93" s="5">
        <f>IF(COUNTBLANK(PY93:QG93)&gt;0, "", SUM(PY93:QG93))</f>
        <v>6</v>
      </c>
      <c r="QJ93" s="6" t="s">
        <v>1264</v>
      </c>
      <c r="QK93" s="5">
        <v>0</v>
      </c>
      <c r="QL93" s="5">
        <v>0</v>
      </c>
      <c r="QM93" s="5">
        <v>0</v>
      </c>
      <c r="QN93" s="5">
        <v>1</v>
      </c>
      <c r="QO93" s="5">
        <v>0</v>
      </c>
      <c r="QP93" s="5">
        <v>0</v>
      </c>
      <c r="QQ93" s="5">
        <v>0</v>
      </c>
      <c r="QR93" s="5">
        <v>0</v>
      </c>
      <c r="QS93" s="5">
        <v>0</v>
      </c>
      <c r="QT93" s="5">
        <v>1</v>
      </c>
      <c r="QU93" s="5">
        <f>IF(COUNTBLANK(QK93:QS93)&gt;0, "", SUM(QK93:QS93))</f>
        <v>1</v>
      </c>
      <c r="QV93" s="6" t="s">
        <v>1355</v>
      </c>
      <c r="QW93" s="5">
        <v>0</v>
      </c>
      <c r="QX93" s="5">
        <v>1</v>
      </c>
      <c r="QY93" s="5">
        <v>0</v>
      </c>
      <c r="QZ93" s="5">
        <v>1</v>
      </c>
      <c r="RA93" s="5">
        <v>0</v>
      </c>
      <c r="RB93" s="5">
        <v>0</v>
      </c>
      <c r="RC93" s="5">
        <v>0</v>
      </c>
      <c r="RD93" s="5">
        <v>0</v>
      </c>
      <c r="RE93" s="5">
        <v>0</v>
      </c>
      <c r="RF93" s="5">
        <v>0</v>
      </c>
      <c r="RG93" s="5">
        <f>IF(COUNTBLANK(QW93:RE93)&gt;0, "", SUM(QW93:RE93))</f>
        <v>2</v>
      </c>
      <c r="RH93" s="6" t="s">
        <v>1354</v>
      </c>
      <c r="RI93" s="5">
        <v>2</v>
      </c>
      <c r="RJ93" s="5">
        <v>0</v>
      </c>
      <c r="RK93" s="5">
        <v>0</v>
      </c>
      <c r="RL93" s="5">
        <v>0</v>
      </c>
      <c r="RM93" s="5">
        <v>0</v>
      </c>
      <c r="RN93" s="5">
        <v>1</v>
      </c>
      <c r="RO93" s="5">
        <v>1</v>
      </c>
      <c r="RP93" s="5">
        <f>IF(COUNTBLANK(RI93:RO93)&gt;0, "", SUM(RI93:RO93))</f>
        <v>4</v>
      </c>
      <c r="RQ93" s="6" t="s">
        <v>1264</v>
      </c>
      <c r="RR93" s="5">
        <v>0</v>
      </c>
      <c r="RS93" s="5">
        <v>0</v>
      </c>
      <c r="RT93" s="5">
        <v>0</v>
      </c>
      <c r="RU93" s="5">
        <v>0</v>
      </c>
      <c r="RV93" s="5">
        <v>0</v>
      </c>
      <c r="RW93" s="5">
        <v>0</v>
      </c>
      <c r="RX93" s="5">
        <v>0</v>
      </c>
      <c r="RY93" s="5">
        <f>IF(COUNTBLANK(RR93:RX93)&gt;0, "", SUM(RR93:RX93))</f>
        <v>0</v>
      </c>
      <c r="RZ93" s="6" t="s">
        <v>1355</v>
      </c>
      <c r="SA93" s="5">
        <v>1</v>
      </c>
      <c r="SB93" s="5">
        <v>0</v>
      </c>
      <c r="SC93" s="5">
        <v>0</v>
      </c>
      <c r="SD93" s="5">
        <v>0</v>
      </c>
      <c r="SE93" s="5">
        <v>0</v>
      </c>
      <c r="SF93" s="5">
        <v>0</v>
      </c>
      <c r="SG93" s="5">
        <v>1</v>
      </c>
      <c r="SH93" s="5">
        <f>IF(COUNTBLANK(SA93:SG93)&gt;0, "", SUM(SA93:SG93))</f>
        <v>2</v>
      </c>
      <c r="SI93" s="6" t="s">
        <v>1354</v>
      </c>
      <c r="SJ93" s="5">
        <v>3</v>
      </c>
      <c r="SK93" s="5">
        <v>3</v>
      </c>
      <c r="SL93" s="5">
        <v>4</v>
      </c>
      <c r="SM93" s="5">
        <v>4</v>
      </c>
      <c r="SN93" s="5">
        <v>2</v>
      </c>
      <c r="SO93" s="5">
        <v>4</v>
      </c>
      <c r="SP93" s="12">
        <v>5</v>
      </c>
      <c r="SQ93" s="5">
        <v>3</v>
      </c>
      <c r="SR93" s="5">
        <v>5</v>
      </c>
      <c r="SS93" s="5">
        <v>1</v>
      </c>
      <c r="ST93" s="5">
        <v>4</v>
      </c>
      <c r="SU93" s="5">
        <v>5</v>
      </c>
      <c r="SV93" s="5">
        <v>4</v>
      </c>
      <c r="SW93" s="5">
        <v>3</v>
      </c>
      <c r="SX93" s="5">
        <v>5</v>
      </c>
      <c r="SY93" s="5">
        <v>5</v>
      </c>
      <c r="SZ93" s="5">
        <v>1</v>
      </c>
      <c r="TA93" s="5">
        <v>4</v>
      </c>
      <c r="TB93" s="5">
        <v>5</v>
      </c>
      <c r="TC93" s="5">
        <f>IF(COUNTBLANK(SJ93:TB93)&gt;0, "", SUM(SJ93:TB93))</f>
        <v>70</v>
      </c>
      <c r="TD93" s="5">
        <f>IF(COUNTBLANK(SJ93:TB93)&gt;0, "", SUM(SL93,SO93,SR93,SS93,ST93,SU93,SV93,SX93,SY93,TB93))</f>
        <v>42</v>
      </c>
      <c r="TE93" s="5">
        <f>IF(COUNTBLANK(SJ93:TB93)&gt;0, "", SUM(SJ93,SK93,SM93,SN93,SQ93,SW93,SZ93,TA93))</f>
        <v>23</v>
      </c>
      <c r="TF93" s="6" t="s">
        <v>1264</v>
      </c>
      <c r="TG93" s="5">
        <v>5</v>
      </c>
      <c r="TH93" s="5">
        <v>4</v>
      </c>
      <c r="TI93" s="5">
        <v>4</v>
      </c>
      <c r="TJ93" s="5">
        <v>4</v>
      </c>
      <c r="TK93" s="5">
        <v>2</v>
      </c>
      <c r="TL93" s="5">
        <v>5</v>
      </c>
      <c r="TM93" s="5">
        <v>5</v>
      </c>
      <c r="TN93" s="5">
        <v>3</v>
      </c>
      <c r="TO93" s="5">
        <v>5</v>
      </c>
      <c r="TP93" s="5">
        <v>3</v>
      </c>
      <c r="TQ93" s="5">
        <v>4</v>
      </c>
      <c r="TR93" s="5">
        <v>5</v>
      </c>
      <c r="TS93" s="5">
        <v>4</v>
      </c>
      <c r="TT93" s="5">
        <v>4</v>
      </c>
      <c r="TU93" s="5">
        <v>5</v>
      </c>
      <c r="TV93" s="5">
        <v>5</v>
      </c>
      <c r="TW93" s="5">
        <v>1</v>
      </c>
      <c r="TX93" s="5">
        <v>5</v>
      </c>
      <c r="TY93" s="5">
        <v>5</v>
      </c>
      <c r="TZ93" s="5">
        <f>IF(COUNTBLANK(TG93:TY93)&gt;0, "", SUM(TG93:TY93))</f>
        <v>78</v>
      </c>
      <c r="UA93" s="5">
        <f>IF(COUNTBLANK(TG93:TY93)&gt;0, "", SUM(TI93,TL93,TO93,TP93,TQ93,TR93,TS93,TU93,TV93,TY93))</f>
        <v>45</v>
      </c>
      <c r="UB93" s="5">
        <f>IF(COUNTBLANK(TG93:TY93)&gt;0, "", SUM(TG93,TH93,TJ93,TK93,TN93,TT93,TW93,TX93))</f>
        <v>28</v>
      </c>
      <c r="UC93" s="6" t="s">
        <v>1355</v>
      </c>
      <c r="UD93" s="5">
        <v>5</v>
      </c>
      <c r="UE93" s="5">
        <v>5</v>
      </c>
      <c r="UF93" s="5">
        <v>4</v>
      </c>
      <c r="UG93" s="5">
        <v>4</v>
      </c>
      <c r="UH93" s="5">
        <v>5</v>
      </c>
      <c r="UI93" s="5">
        <v>5</v>
      </c>
      <c r="UJ93" s="5">
        <v>5</v>
      </c>
      <c r="UK93" s="5">
        <v>3</v>
      </c>
      <c r="UL93" s="5">
        <v>5</v>
      </c>
      <c r="UM93" s="5">
        <v>2</v>
      </c>
      <c r="UN93" s="5">
        <v>5</v>
      </c>
      <c r="UO93" s="5">
        <v>5</v>
      </c>
      <c r="UP93" s="5">
        <v>5</v>
      </c>
      <c r="UQ93" s="5">
        <v>4</v>
      </c>
      <c r="UR93" s="5">
        <v>5</v>
      </c>
      <c r="US93" s="5">
        <v>5</v>
      </c>
      <c r="UT93" s="5">
        <v>2</v>
      </c>
      <c r="UU93" s="5">
        <v>5</v>
      </c>
      <c r="UV93" s="5">
        <v>5</v>
      </c>
      <c r="UW93" s="5">
        <f>IF(COUNTBLANK(UD93:UV93)&gt;0, "", SUM(UD93:UV93))</f>
        <v>84</v>
      </c>
      <c r="UX93" s="5">
        <f>IF(COUNTBLANK(UD93:UV93)&gt;0, "", SUM(UF93,UI93,UL93,UM93,UN93,UO93,UP93,UR93,US93,UV93))</f>
        <v>46</v>
      </c>
      <c r="UY93" s="5">
        <f>IF(COUNTBLANK(UD93:UV93)&gt;0, "", SUM(UD93,UE93,UG93,UH93,UK93,UQ93,UT93,UU93))</f>
        <v>33</v>
      </c>
      <c r="UZ93" s="6">
        <v>44860</v>
      </c>
      <c r="VA93" s="6">
        <v>44757</v>
      </c>
      <c r="VB93" s="5">
        <v>1</v>
      </c>
      <c r="VC93" s="5">
        <v>1</v>
      </c>
      <c r="VE93" s="5">
        <v>40</v>
      </c>
      <c r="VF93" s="5">
        <v>3600</v>
      </c>
      <c r="VG93" s="5">
        <v>1</v>
      </c>
      <c r="VH93" s="5">
        <v>1</v>
      </c>
      <c r="VI93" s="5"/>
      <c r="VK93" s="5">
        <v>1</v>
      </c>
      <c r="VL93" s="5"/>
      <c r="VN93" s="6" t="s">
        <v>1356</v>
      </c>
      <c r="VO93" s="5">
        <v>0</v>
      </c>
      <c r="VP93" s="5">
        <v>0</v>
      </c>
      <c r="VQ93" s="5">
        <v>0</v>
      </c>
      <c r="VR93" s="5">
        <v>0</v>
      </c>
      <c r="VS93" s="5">
        <v>0</v>
      </c>
      <c r="VT93" s="5">
        <v>0</v>
      </c>
      <c r="VU93" s="5">
        <v>0</v>
      </c>
      <c r="VV93" s="5">
        <v>0</v>
      </c>
      <c r="VW93" s="5">
        <v>0</v>
      </c>
      <c r="VX93" s="5">
        <v>0</v>
      </c>
      <c r="VY93" s="5">
        <v>0</v>
      </c>
      <c r="VZ93" s="5">
        <v>0</v>
      </c>
      <c r="WA93" s="5">
        <v>0</v>
      </c>
      <c r="WB93" s="5">
        <v>0</v>
      </c>
      <c r="WC93" s="5">
        <v>0</v>
      </c>
      <c r="WD93" s="5">
        <v>0</v>
      </c>
      <c r="WE93" s="5">
        <v>0</v>
      </c>
      <c r="WF93" s="5">
        <v>0</v>
      </c>
      <c r="WG93" s="5">
        <v>0</v>
      </c>
      <c r="WH93" s="5">
        <v>0</v>
      </c>
      <c r="WI93" s="5">
        <v>0</v>
      </c>
      <c r="WJ93" s="5">
        <v>0</v>
      </c>
      <c r="WK93" s="5">
        <v>0</v>
      </c>
      <c r="WL93" s="5">
        <v>0</v>
      </c>
      <c r="WM93" s="5">
        <v>3</v>
      </c>
      <c r="WN93" s="5">
        <v>3</v>
      </c>
      <c r="WO93" s="5">
        <v>0</v>
      </c>
      <c r="WP93" s="5">
        <v>0</v>
      </c>
      <c r="WQ93" s="5">
        <v>0</v>
      </c>
      <c r="WR93" s="5">
        <f>IF(COUNTBLANK(VO93:WQ93)&gt;0, "", SUM(VQ93:WJ93))</f>
        <v>0</v>
      </c>
      <c r="WS93" s="5">
        <f>IF(COUNTBLANK(VO93:WQ93)&gt;0, "", SUM(VQ93:VZ93))</f>
        <v>0</v>
      </c>
      <c r="WT93" s="5">
        <f>IF(COUNTBLANK(VO93:WQ93)&gt;0, "", SUM(WA93:WL93))</f>
        <v>0</v>
      </c>
      <c r="WU93" s="5">
        <f>IF(COUNTBLANK(VO93:WQ93)&gt;0, "", SUM(WK93:WL93))</f>
        <v>0</v>
      </c>
      <c r="WV93" s="5">
        <f>IF(COUNTA(VO93:WQ93)=0, "", IF(AND(OR(VO93=1, VP93=1), OR(VQ93&gt;=1, VR93&gt;=1, VS93&gt;=1, VT93&gt;=1, VU93&gt;=1), OR(VV93&gt;=1, VW93&gt;=1), COUNTIF(VX93:WD93, "&gt;=1")&gt;=2, COUNTIF(WE93:WJ93, "&gt;=1")&gt;=2, OR(WN93=1, WN93=2), OR(WO93&gt;=1, WP93&gt;=1), WQ93&lt;1), 1, 0))</f>
        <v>0</v>
      </c>
      <c r="WW93" s="5">
        <f>IF(COUNTBLANK(VO93:WQ93)&gt;0, "", SUM(VQ93:VU93))</f>
        <v>0</v>
      </c>
      <c r="WX93" s="5">
        <f>IF(COUNTBLANK(VO93:WQ93)&gt;0, "", SUM(VV93:VW93))</f>
        <v>0</v>
      </c>
      <c r="WY93" s="5">
        <f>IF(COUNTBLANK(VO93:WQ93)&gt;0, "", SUM(VX93:WD93))</f>
        <v>0</v>
      </c>
      <c r="WZ93" s="5">
        <f>IF(COUNTBLANK(VO93:WQ93)&gt;0, "", SUM(WE93:WJ93))</f>
        <v>0</v>
      </c>
      <c r="XA93" s="6" t="s">
        <v>1356</v>
      </c>
      <c r="XB93" s="5">
        <v>1</v>
      </c>
      <c r="XC93" s="5">
        <v>0</v>
      </c>
      <c r="XD93" s="5">
        <v>0</v>
      </c>
      <c r="XE93" s="5">
        <v>1</v>
      </c>
      <c r="XF93" s="5">
        <v>0</v>
      </c>
      <c r="XG93" s="5">
        <v>0</v>
      </c>
      <c r="XH93" s="5">
        <v>0</v>
      </c>
      <c r="XI93" s="5">
        <v>0</v>
      </c>
      <c r="XJ93" s="5">
        <v>0</v>
      </c>
      <c r="XK93" s="5">
        <v>0</v>
      </c>
      <c r="XL93" s="5">
        <f>IF(COUNTBLANK(XB93:XJ93)&gt;0, "", SUM(XB93:XJ93))</f>
        <v>2</v>
      </c>
      <c r="XM93" s="6" t="s">
        <v>1356</v>
      </c>
      <c r="XN93" s="5">
        <v>0</v>
      </c>
      <c r="XO93" s="5">
        <v>0</v>
      </c>
      <c r="XP93" s="5">
        <v>0</v>
      </c>
      <c r="XQ93" s="5">
        <v>0</v>
      </c>
      <c r="XR93" s="5">
        <v>0</v>
      </c>
      <c r="XS93" s="5">
        <v>0</v>
      </c>
      <c r="XT93" s="5">
        <v>0</v>
      </c>
      <c r="XU93" s="5">
        <f>IF(COUNTBLANK(XN93:XT93)&gt;0, "", SUM(XN93:XT93))</f>
        <v>0</v>
      </c>
      <c r="XV93" s="6" t="s">
        <v>1356</v>
      </c>
      <c r="XW93" s="5">
        <v>5</v>
      </c>
      <c r="XX93" s="5">
        <v>5</v>
      </c>
      <c r="XY93" s="5">
        <v>5</v>
      </c>
      <c r="XZ93" s="12">
        <v>3.6</v>
      </c>
      <c r="YA93" s="12">
        <v>5</v>
      </c>
      <c r="YB93" s="12">
        <v>5</v>
      </c>
      <c r="YC93" s="12">
        <v>5</v>
      </c>
      <c r="YD93" s="12">
        <v>5</v>
      </c>
      <c r="YE93" s="12">
        <v>4</v>
      </c>
      <c r="YF93" s="12">
        <v>5</v>
      </c>
      <c r="YG93" s="12">
        <v>4</v>
      </c>
      <c r="YH93" s="12">
        <v>5</v>
      </c>
      <c r="YI93" s="12">
        <v>5</v>
      </c>
      <c r="YJ93" s="12">
        <v>5</v>
      </c>
      <c r="YK93" s="12">
        <v>3.6</v>
      </c>
      <c r="YL93" s="12">
        <v>3.6</v>
      </c>
      <c r="YM93" s="12">
        <v>5</v>
      </c>
      <c r="YN93" s="12">
        <v>3.6</v>
      </c>
      <c r="YO93" s="12">
        <v>5</v>
      </c>
      <c r="YP93" s="5">
        <f>IF(COUNTBLANK(XW93:YO93)&gt;0, "", SUM(XW93:YO93))</f>
        <v>87.399999999999977</v>
      </c>
      <c r="YQ93" s="5">
        <f>IF(COUNTBLANK(XW93:YO93)&gt;0, "", SUM(XY93,YC93,YD93,YE93,YJ93,YK93,YL93,YM93))</f>
        <v>36.200000000000003</v>
      </c>
      <c r="YR93" s="12">
        <f>IF(COUNTBLANK(XW93:YO93)&gt;0, "", SUM(YF93:YH93))</f>
        <v>14</v>
      </c>
      <c r="YS93" s="5">
        <f>IF(COUNTBLANK(XW93:YO93)&gt;0, "", SUM(XW93,XX93,YB93))</f>
        <v>15</v>
      </c>
      <c r="YT93" s="12">
        <f>IF(COUNTBLANK(XW93:YO93)&gt;0, "", SUM(XZ93,YA93,YI93,YN93,YO93))</f>
        <v>22.2</v>
      </c>
      <c r="YU93" s="5">
        <f>IF(COUNTBLANK(XW93:YO93)&gt;0, "", SUM(XY93,XZ93,YA93,YB93,YC93,YF93,YJ93,YN93,YO93))</f>
        <v>42.2</v>
      </c>
      <c r="YV93" s="5">
        <f>IF(COUNTBLANK(XW93:YO93)&gt;0, "", SUM(XW93,XX93,YK93,YL93,YM93))</f>
        <v>22.2</v>
      </c>
      <c r="YW93" s="12">
        <f>IF(COUNTBLANK(XW93:YO93)&gt;0, "", SUM(YD93,YE93,YG93,YH93,YI93))</f>
        <v>23</v>
      </c>
      <c r="YX93" s="6">
        <v>44860</v>
      </c>
      <c r="YY93" s="5">
        <v>10</v>
      </c>
      <c r="YZ93" s="5">
        <v>10</v>
      </c>
      <c r="ZA93" s="5">
        <v>0</v>
      </c>
      <c r="ZB93" s="5">
        <v>0</v>
      </c>
      <c r="ZC93" s="5">
        <v>0</v>
      </c>
      <c r="ZD93" s="5">
        <v>0</v>
      </c>
      <c r="ZE93" s="5">
        <v>0</v>
      </c>
      <c r="ZF93" s="5">
        <v>0</v>
      </c>
      <c r="ZG93" s="5">
        <v>0</v>
      </c>
      <c r="ZH93" s="5">
        <v>0</v>
      </c>
      <c r="ZI93" s="5">
        <v>0</v>
      </c>
      <c r="ZJ93" s="5">
        <v>0</v>
      </c>
      <c r="ZK93" s="5">
        <v>0</v>
      </c>
      <c r="ZL93" s="5">
        <v>0</v>
      </c>
      <c r="ZM93" s="5">
        <v>0</v>
      </c>
      <c r="ZN93" s="5">
        <v>0</v>
      </c>
      <c r="ZO93" s="5">
        <v>0</v>
      </c>
      <c r="ZP93" s="5">
        <v>0</v>
      </c>
      <c r="ZQ93" s="5">
        <v>0</v>
      </c>
      <c r="ZR93" s="5">
        <v>10</v>
      </c>
      <c r="ZS93" s="5">
        <v>10</v>
      </c>
      <c r="ZT93" s="5">
        <v>0</v>
      </c>
      <c r="ZU93" s="5">
        <v>10</v>
      </c>
      <c r="ZV93" s="5">
        <v>10</v>
      </c>
      <c r="ZW93" s="5">
        <v>10</v>
      </c>
      <c r="ZX93" s="5">
        <v>0</v>
      </c>
      <c r="ZY93" s="5">
        <v>0</v>
      </c>
      <c r="ZZ93" s="5">
        <v>0</v>
      </c>
      <c r="AAA93" s="5">
        <f>IF(COUNTBLANK(YY93:ZZ93)&gt;0, "", AVERAGE(YY93:ZZ93))</f>
        <v>2.5</v>
      </c>
      <c r="AAB93" s="5">
        <f>IF(COUNTA(YY93:ZZ93)=0, "", AVERAGE(YZ93,ZL93,ZM93,ZN93,ZO93,ZP93,ZR93,ZT93,ZU93))</f>
        <v>3.3333333333333335</v>
      </c>
      <c r="AAC93" s="5">
        <f>IF(COUNTA(YY93:ZZ93)=0, "", AVERAGE(ZA93,ZB93,ZC93,ZD93,ZF93,ZH93,ZW93,ZX93))</f>
        <v>1.25</v>
      </c>
      <c r="AAD93" s="5">
        <f>IF(COUNTA(YY93:ZZ93)=0, "", AVERAGE(ZE93,ZI93,ZJ93,ZK93,ZY93,ZZ93))</f>
        <v>0</v>
      </c>
      <c r="AAE93" s="6" t="s">
        <v>1356</v>
      </c>
      <c r="AAF93" s="5">
        <v>1</v>
      </c>
      <c r="AAG93" s="5">
        <v>1</v>
      </c>
      <c r="AAH93" s="5">
        <v>1</v>
      </c>
      <c r="AAI93" s="5">
        <v>1</v>
      </c>
      <c r="AAJ93" s="5">
        <v>1</v>
      </c>
      <c r="AAK93" s="5">
        <v>1</v>
      </c>
      <c r="AAL93" s="5">
        <v>2</v>
      </c>
      <c r="AAM93" s="5">
        <v>1</v>
      </c>
      <c r="AAN93" s="5">
        <v>1</v>
      </c>
      <c r="AAO93" s="5">
        <v>3</v>
      </c>
      <c r="AAP93" s="5">
        <v>1</v>
      </c>
      <c r="AAQ93" s="5">
        <v>1</v>
      </c>
      <c r="AAR93" s="5">
        <v>1</v>
      </c>
      <c r="AAS93" s="5">
        <v>1</v>
      </c>
      <c r="AAT93" s="5">
        <v>1</v>
      </c>
      <c r="AAU93" s="5">
        <v>4</v>
      </c>
      <c r="AAV93" s="5">
        <v>1</v>
      </c>
      <c r="AAW93" s="5">
        <v>1</v>
      </c>
      <c r="AAX93" s="5">
        <v>2</v>
      </c>
      <c r="AAY93" s="5">
        <v>1</v>
      </c>
      <c r="AAZ93" s="5">
        <v>1</v>
      </c>
      <c r="ABA93" s="5">
        <v>5</v>
      </c>
      <c r="ABB93" s="5">
        <v>1</v>
      </c>
      <c r="ABC93" s="5">
        <v>1</v>
      </c>
      <c r="ABD93" s="5">
        <v>1</v>
      </c>
      <c r="ABE93" s="5">
        <v>1</v>
      </c>
      <c r="ABF93" s="5">
        <v>1</v>
      </c>
      <c r="ABG93" s="5">
        <v>1</v>
      </c>
      <c r="ABH93" s="5">
        <v>1</v>
      </c>
      <c r="ABI93" s="5">
        <v>1</v>
      </c>
      <c r="ABJ93" s="5">
        <f>IF(SUM(AAF93:AAN93,AAP93:AAT93,AAV93:AAZ93,ABB93:ABG93)=0, "", SUM(AAF93:AAN93,AAP93:AAT93,AAV93:AAZ93,ABB93:ABG93))</f>
        <v>27</v>
      </c>
      <c r="ABK93" s="5">
        <f>IF(SUM(ABN93, ABO93, ABP93, ABQ93, ABR93)=0, "", IF(OR(ABN93&gt;=8, ABO93&gt;=10, ABP93&gt;=13, ABQ93&gt;=10, ABR93&gt;=15), 1, 0))</f>
        <v>0</v>
      </c>
      <c r="ABL93" s="5">
        <f>IF(SUM(AAF93:AAG93,AAI93,AAJ93,AAK93,AAL93,AAR93,AAX93,ABE93,ABG93)=0, "", SUM(AAF93:AAG93,AAI93,AAJ93,AAK93,AAL93,AAR93,AAX93,ABE93,ABG93))</f>
        <v>12</v>
      </c>
      <c r="ABM93" s="5">
        <f>IF(SUM(AAH93,AAM93:AAN93,AAP93:AAQ93,AAS93:AAT93,AAV93:AAW93,AAY93:AAZ93,ABB93:ABD93,ABF93)=0, "", SUM(AAH93,AAM93:AAN93,AAP93:AAQ93,AAS93:AAT93,AAV93:AAW93,AAY93:AAZ93,ABB93:ABD93,ABF93))</f>
        <v>15</v>
      </c>
      <c r="ABN93" s="5">
        <f>IF(SUM(AAY93:AAZ93,ABB93:ABC93,ABF93)=0, "", SUM(AAY93:AAZ93,ABB93:ABC93,ABF93))</f>
        <v>5</v>
      </c>
      <c r="ABO93" s="5">
        <f>IF(SUM(AAN93,AAP93:AAQ93,AAT93,AAV93)=0, "", SUM(AAN93,AAP93:AAQ93,AAT93,AAV93))</f>
        <v>5</v>
      </c>
      <c r="ABP93" s="5">
        <f>IF(SUM(AAH93,AAM93,AAS93,AAW93,ABD93)=0, "", SUM(AAH93,AAM93,AAS93,AAW93,ABD93))</f>
        <v>5</v>
      </c>
      <c r="ABQ93" s="5">
        <f>IF(SUM(AAF93:AAG93,AAI93,AAK93,ABE93)=0, "", SUM(AAF93:AAG93,AAI93,AAK93,ABE93))</f>
        <v>5</v>
      </c>
      <c r="ABR93" s="5">
        <f>IF(SUM(AAJ93,AAL93,AAR93,AAX93,ABG93)=0, "", SUM(AAJ93,AAL93,AAR93,AAX93,ABG93))</f>
        <v>7</v>
      </c>
      <c r="ABS93" s="5">
        <f>IF(ABN93="", "", IF(ABN93&gt;=8, 1, 0))</f>
        <v>0</v>
      </c>
      <c r="ABT93" s="5">
        <f>IF(ABO93="", "", IF(ABO93&gt;=10, 1, 0))</f>
        <v>0</v>
      </c>
      <c r="ABU93" s="5">
        <f>IF(ABP93="", "", IF(ABP93&gt;=13, 1, 0))</f>
        <v>0</v>
      </c>
      <c r="ABV93" s="5">
        <f>IF(ABQ93="", "", IF(ABQ93&gt;=10, 1, 0))</f>
        <v>0</v>
      </c>
      <c r="ABW93" s="5">
        <f>IF(ABR93="", "", IF(ABR93&gt;=15, 1, 0))</f>
        <v>0</v>
      </c>
      <c r="ABX93" s="5">
        <f>IF(AND(AAO93="", AAU93="", ABA93=""), "", IF(AAO93=5,1,0) + IF(AAU93=5,1,0) + IF(ABA93=5,1,0))</f>
        <v>1</v>
      </c>
      <c r="ABY93" s="6" t="s">
        <v>1356</v>
      </c>
      <c r="ABZ93" s="5">
        <v>1</v>
      </c>
      <c r="ACA93" s="5">
        <v>2</v>
      </c>
      <c r="ACB93" s="5">
        <v>1</v>
      </c>
      <c r="ACC93" s="5">
        <v>1</v>
      </c>
      <c r="ACD93" s="5">
        <v>1</v>
      </c>
      <c r="ACE93" s="5">
        <v>2</v>
      </c>
      <c r="ACF93" s="5">
        <v>1</v>
      </c>
      <c r="ACG93" s="5">
        <v>2</v>
      </c>
      <c r="ACH93" s="5">
        <v>1</v>
      </c>
      <c r="ACI93" s="5">
        <v>1</v>
      </c>
      <c r="ACJ93" s="5">
        <v>2</v>
      </c>
      <c r="ACK93" s="5">
        <v>1</v>
      </c>
      <c r="ACL93" s="5">
        <v>2</v>
      </c>
      <c r="ACM93" s="5">
        <v>1</v>
      </c>
      <c r="ACN93" s="5">
        <v>2</v>
      </c>
      <c r="ACO93" s="5">
        <v>1</v>
      </c>
      <c r="ACP93" s="5">
        <v>2</v>
      </c>
      <c r="ACQ93" s="5">
        <v>2</v>
      </c>
      <c r="ACR93" s="5">
        <v>1</v>
      </c>
      <c r="ACS93" s="5">
        <v>2</v>
      </c>
      <c r="ACT93" s="5">
        <v>1</v>
      </c>
      <c r="ACU93" s="5">
        <v>3</v>
      </c>
      <c r="ACV93" s="5">
        <v>1</v>
      </c>
      <c r="ACW93" s="5">
        <v>1</v>
      </c>
      <c r="ACX93" s="5">
        <v>1</v>
      </c>
      <c r="ACY93" s="5">
        <v>2</v>
      </c>
      <c r="ACZ93" s="5">
        <v>1</v>
      </c>
      <c r="ADA93" s="5">
        <v>2</v>
      </c>
      <c r="ADB93" s="5">
        <v>1</v>
      </c>
      <c r="ADC93" s="5">
        <v>2</v>
      </c>
      <c r="ADD93" s="5">
        <v>1</v>
      </c>
      <c r="ADE93" s="5">
        <v>1</v>
      </c>
      <c r="ADF93" s="5">
        <v>2</v>
      </c>
      <c r="ADG93" s="5">
        <v>4</v>
      </c>
      <c r="ADH93" s="5">
        <v>2</v>
      </c>
      <c r="ADI93" s="5">
        <v>2</v>
      </c>
      <c r="ADJ93" s="5">
        <f>IF(COUNTA(ABZ93:ADI93)=0, "", SUM(ABZ93:ADI93))</f>
        <v>56</v>
      </c>
      <c r="ADK93" s="5">
        <f>IF(COUNTA(ABZ93:ADI93)=0, "", SUM(ACJ93,ACK93,ACT93,ACV93,ACX93,ADB93))</f>
        <v>7</v>
      </c>
      <c r="ADL93" s="5">
        <f>IF(COUNTA(ABZ93:ADI93)=0, "", SUM(ACL93,ACQ93,ACS93,ACY93,ADF93))</f>
        <v>10</v>
      </c>
      <c r="ADM93" s="5">
        <f>IF(COUNTA(ABZ93:ADI93)=0, "", SUM(ACB93,ACM93,ACR93,ACW93,ACZ93,ADE93))</f>
        <v>6</v>
      </c>
      <c r="ADN93" s="5">
        <f>IF(COUNTA(ABZ93:ADI93)=0, "", SUM(ACA93,ACE93,ACG93,ACI93,ACP93,ADG93))</f>
        <v>13</v>
      </c>
      <c r="ADO93" s="5">
        <f>IF(COUNTA(ABZ93:ADI93)=0, "", SUM(ACN93,ACO93,ACU93,ADA93,ADC93,ADD93,ADH93,ADI93))</f>
        <v>15</v>
      </c>
      <c r="ADP93" s="5">
        <f>IF(COUNTA(ABZ93:ADI93)=0, "", SUM(ABZ93,ACC93,ACD93,ACF93,ACH93))</f>
        <v>5</v>
      </c>
      <c r="ADQ93" s="6" t="s">
        <v>1356</v>
      </c>
      <c r="ADR93" s="5">
        <v>2</v>
      </c>
      <c r="ADS93" s="5">
        <v>2</v>
      </c>
      <c r="ADT93" s="5">
        <v>2</v>
      </c>
      <c r="ADU93" s="5">
        <v>2</v>
      </c>
      <c r="ADV93" s="5">
        <v>1</v>
      </c>
      <c r="ADW93" s="5">
        <v>1</v>
      </c>
      <c r="ADX93" s="5">
        <v>1</v>
      </c>
      <c r="ADY93" s="5">
        <v>2</v>
      </c>
      <c r="ADZ93" s="5">
        <v>2</v>
      </c>
      <c r="AEA93" s="5">
        <v>2</v>
      </c>
      <c r="AEB93" s="5">
        <v>2</v>
      </c>
      <c r="AEC93" s="5">
        <v>2</v>
      </c>
      <c r="AED93" s="5">
        <v>1</v>
      </c>
      <c r="AEE93" s="5">
        <v>3</v>
      </c>
      <c r="AEF93" s="5">
        <v>2</v>
      </c>
      <c r="AEG93" s="5">
        <v>1</v>
      </c>
      <c r="AEH93" s="5">
        <v>2</v>
      </c>
      <c r="AEI93" s="5">
        <v>2</v>
      </c>
      <c r="AEJ93" s="5">
        <v>2</v>
      </c>
      <c r="AEK93" s="5">
        <v>2</v>
      </c>
      <c r="AEL93" s="5">
        <f>IF(COUNTA(ADR93:AEK93)=0, "", SUM(ADR93:AEK93))</f>
        <v>36</v>
      </c>
      <c r="AEM93" s="8">
        <v>45063</v>
      </c>
      <c r="AEN93" s="6">
        <v>44757</v>
      </c>
      <c r="AEO93" s="6" t="s">
        <v>970</v>
      </c>
      <c r="AEP93" s="6">
        <v>45055</v>
      </c>
      <c r="AEQ93" s="6" t="s">
        <v>970</v>
      </c>
      <c r="AER93" s="5">
        <v>6</v>
      </c>
      <c r="AES93" s="6" t="s">
        <v>969</v>
      </c>
      <c r="AET93" s="6"/>
      <c r="AEU93" s="6"/>
      <c r="AEV93" s="5"/>
      <c r="AEW93" s="5"/>
      <c r="AEX93" s="5"/>
      <c r="AEY93" s="5"/>
      <c r="AEZ93" s="5"/>
      <c r="AFA93" s="5"/>
      <c r="AFB93" s="5"/>
      <c r="AFC93" s="5"/>
      <c r="AFD93" s="5"/>
      <c r="AFE93" s="5"/>
      <c r="AFF93" s="5"/>
      <c r="AFG93" s="5"/>
      <c r="AFH93" s="5"/>
      <c r="AFI93" s="5"/>
      <c r="AFJ93" s="5"/>
      <c r="AFK93" s="5"/>
      <c r="AFL93" s="5"/>
      <c r="AFM93" s="5"/>
      <c r="AFN93" s="5"/>
      <c r="AFO93" s="5"/>
      <c r="AFP93" s="5"/>
      <c r="AFQ93" s="5"/>
      <c r="AFR93" s="5"/>
      <c r="AFS93" s="5"/>
      <c r="AFT93" s="5"/>
      <c r="AFU93" s="5"/>
      <c r="AFV93" s="5"/>
      <c r="AFW93" s="5"/>
      <c r="AFX93" s="5"/>
      <c r="AFY93" s="5"/>
      <c r="AFZ93" s="5"/>
      <c r="AGA93" s="5" t="str">
        <f>IF(COUNTA(AEV93:AFY93)=0, "", SUM(AEV93:AFY93))</f>
        <v/>
      </c>
      <c r="AGB93" s="6"/>
      <c r="AGC93" s="5"/>
      <c r="AGD93" s="5"/>
      <c r="AGE93" s="5"/>
      <c r="AGF93" s="5"/>
      <c r="AGG93" s="5"/>
      <c r="AGS93" s="6"/>
      <c r="AHM93" s="6"/>
      <c r="AHN93" s="5"/>
      <c r="AHO93" s="5"/>
      <c r="AHP93" s="5"/>
      <c r="AHQ93" s="5"/>
      <c r="AHR93" s="5"/>
      <c r="AHS93" s="5"/>
      <c r="AHT93" s="5"/>
      <c r="AHU93" s="5"/>
      <c r="AHV93" s="5"/>
      <c r="AHW93" s="5"/>
      <c r="AHX93" s="5" t="str">
        <f>IF(COUNTBLANK(AHN93:AHW93)&gt;0, "", SUM(AHN93:AHW93))</f>
        <v/>
      </c>
      <c r="AHY93" s="5" t="str">
        <f>IF(COUNTBLANK(AHN93:AHW93)&gt;0, "", SUM(AHR93,AHW93))</f>
        <v/>
      </c>
      <c r="AHZ93" s="5" t="str">
        <f>IF(COUNTBLANK(AHN93:AHW93)&gt;0, "", SUM(AHP93,AHS93))</f>
        <v/>
      </c>
      <c r="AIA93" s="5" t="str">
        <f>IF(COUNTBLANK(AHN93:AHW93)&gt;0, "", SUM(AHT93,AHV93))</f>
        <v/>
      </c>
      <c r="AIB93" s="5" t="str">
        <f>IF(COUNTBLANK(AHN93:AHW93)&gt;0, "", SUM(AHQ93,AHU93))</f>
        <v/>
      </c>
      <c r="AIC93" s="5" t="str">
        <f>IF(COUNTBLANK(AHN93:AHW93)&gt;0, "", SUM(AHN93:AHO93))</f>
        <v/>
      </c>
      <c r="AID93" s="6"/>
      <c r="AIE93" s="5"/>
      <c r="AIF93" s="5"/>
      <c r="AIG93" s="5"/>
      <c r="AIH93" s="5"/>
      <c r="AII93" s="5"/>
      <c r="AIJ93" s="5"/>
      <c r="AIK93" s="5"/>
      <c r="AIL93" s="5"/>
      <c r="AIM93" s="5"/>
      <c r="AIN93" s="5"/>
      <c r="AIO93" s="5"/>
      <c r="AIP93" s="5"/>
      <c r="AIQ93" s="5"/>
      <c r="AIR93" s="5"/>
      <c r="AIS93" s="5"/>
      <c r="AIT93" s="5"/>
      <c r="AIU93" s="5"/>
      <c r="AIV93" s="5"/>
      <c r="AIW93" s="5"/>
      <c r="AIX93" s="5"/>
      <c r="AIY93" s="5" t="s">
        <v>971</v>
      </c>
      <c r="AIZ93" s="5" t="s">
        <v>971</v>
      </c>
      <c r="AJA93" s="5" t="s">
        <v>971</v>
      </c>
      <c r="AJB93" s="6"/>
      <c r="AJC93" s="5"/>
      <c r="AJD93" s="5"/>
      <c r="AJE93" s="5"/>
      <c r="AJF93" s="5"/>
      <c r="AJG93" s="5"/>
      <c r="AJH93" s="5"/>
      <c r="AJI93" s="5"/>
      <c r="AJJ93" s="5"/>
      <c r="AJK93" s="5"/>
      <c r="AJL93" s="5"/>
      <c r="AJM93" s="5" t="str">
        <f>IF(COUNTBLANK(AJC93:AJK93)&gt;0, "", SUM(AJC93:AJK93))</f>
        <v/>
      </c>
      <c r="AJN93" s="6"/>
      <c r="AJO93" s="5"/>
      <c r="AJP93" s="5"/>
      <c r="AJQ93" s="5"/>
      <c r="AJR93" s="5"/>
      <c r="AJS93" s="5"/>
      <c r="AJT93" s="5"/>
      <c r="AJU93" s="5"/>
      <c r="AJV93" s="5" t="str">
        <f>IF(COUNTBLANK(AJO93:AJU93)&gt;0, "", SUM(AJO93:AJU93))</f>
        <v/>
      </c>
    </row>
    <row r="94" spans="1:958" ht="15" customHeight="1" x14ac:dyDescent="0.35">
      <c r="A94" s="5">
        <v>315842</v>
      </c>
      <c r="B94" s="5" t="s">
        <v>1237</v>
      </c>
      <c r="C94" s="6">
        <v>44360</v>
      </c>
      <c r="D94" s="5">
        <v>0</v>
      </c>
      <c r="E94" s="5">
        <v>0</v>
      </c>
      <c r="F94" s="5">
        <v>0</v>
      </c>
      <c r="G94" s="5">
        <v>0</v>
      </c>
      <c r="H94" s="5">
        <v>0</v>
      </c>
      <c r="I94" s="5">
        <v>1</v>
      </c>
      <c r="J94" s="5">
        <v>0</v>
      </c>
      <c r="K94" s="5">
        <v>0</v>
      </c>
      <c r="L94" s="5">
        <v>1</v>
      </c>
      <c r="M94" s="5">
        <v>0</v>
      </c>
      <c r="N94" s="5">
        <v>0</v>
      </c>
      <c r="O94" s="5">
        <v>0</v>
      </c>
      <c r="P94" s="5">
        <v>0</v>
      </c>
      <c r="Q94" s="5">
        <v>0</v>
      </c>
      <c r="R94" s="5">
        <v>0</v>
      </c>
      <c r="S94" s="5">
        <v>0</v>
      </c>
      <c r="T94" s="5">
        <v>0</v>
      </c>
      <c r="U94" s="5">
        <v>0</v>
      </c>
      <c r="V94" s="5">
        <f>IF(COUNTA(D94,F94,H94,J94,L94,N94,P94,R94,T94)=0, "", IF(OR(D94=1,F94=1,H94=1,J94=1,L94=1,N94=1,P94=1,R94=1,T94=1), 1, 0))</f>
        <v>1</v>
      </c>
      <c r="W94" s="5">
        <f>IF(COUNTA(E94,G94,I94,K94,M94,O94,Q94,S94,U94)=0, "", IF(OR(E94=1,G94=1,I94=1,K94=1,M94=1,O94=1,Q94=1,S94=1,U94=1), 1, 0))</f>
        <v>1</v>
      </c>
      <c r="X94" s="5">
        <v>0</v>
      </c>
      <c r="Y94" s="5">
        <v>1</v>
      </c>
      <c r="Z94" s="5">
        <v>1</v>
      </c>
      <c r="AA94" s="5">
        <v>1</v>
      </c>
      <c r="AB94" s="5">
        <f>IF(AG94&lt;&gt;"", 1, 0)</f>
        <v>1</v>
      </c>
      <c r="AC94" s="5">
        <f>IF(AH94&lt;&gt;"", 1, 0)</f>
        <v>1</v>
      </c>
      <c r="AD94" s="5">
        <v>0</v>
      </c>
      <c r="AE94" s="7" t="s">
        <v>1227</v>
      </c>
      <c r="AF94" s="6">
        <v>44758</v>
      </c>
      <c r="AG94" s="8" t="s">
        <v>1238</v>
      </c>
      <c r="AH94" s="8">
        <v>44810</v>
      </c>
      <c r="AI94" s="8"/>
      <c r="AJ94" s="5">
        <f>IF(OR(ISBLANK(AE94), ISBLANK(AG94)), "", AG94 - AE94)</f>
        <v>69</v>
      </c>
      <c r="AK94" s="9">
        <v>44442</v>
      </c>
      <c r="AL94" s="5">
        <f>IF(OR(ISBLANK(AG94), ISBLANK(AK94)), "", AK94 - AG94)</f>
        <v>10</v>
      </c>
      <c r="AM94" s="6">
        <v>44708</v>
      </c>
      <c r="AN94" s="10">
        <f>IF(OR(ISBLANK(AM94), ISBLANK(AF94)), "", AF94 - AM94)</f>
        <v>50</v>
      </c>
      <c r="AO94" s="6">
        <v>44363</v>
      </c>
      <c r="AP94" s="6">
        <v>35387</v>
      </c>
      <c r="AQ94" s="5">
        <f>IF(OR(ISBLANK(AO94), ISBLANK(AP94)), "", DATEDIF(AP94, AO94, "Y"))</f>
        <v>24</v>
      </c>
      <c r="AR94" s="11" t="s">
        <v>959</v>
      </c>
      <c r="AS94" s="11">
        <f>IF(ISBLANK(AR94), "", IF(AR94="ישראל", 1, 2))</f>
        <v>1</v>
      </c>
      <c r="AT94" s="11" t="s">
        <v>959</v>
      </c>
      <c r="AU94" s="11" t="s">
        <v>959</v>
      </c>
      <c r="AV94" s="5"/>
      <c r="AW94" s="5">
        <v>1</v>
      </c>
      <c r="AX94" s="5">
        <v>1</v>
      </c>
      <c r="AY94" s="5">
        <v>15</v>
      </c>
      <c r="AZ94" s="5">
        <f>IF(ISBLANK(AY94), "", IF(AY94&lt;=8, 1, IF(AY94&lt;=12, 2, 3)))</f>
        <v>3</v>
      </c>
      <c r="BA94" s="5">
        <v>12</v>
      </c>
      <c r="BB94" s="5">
        <f>IF(ISBLANK(BA94), "", IF(BA94&lt;=8, 1, IF(BA94&lt;=12, 2, 3)))</f>
        <v>2</v>
      </c>
      <c r="BC94" s="11" t="s">
        <v>1239</v>
      </c>
      <c r="BD94" s="11" t="s">
        <v>1240</v>
      </c>
      <c r="BE94" s="5">
        <v>2</v>
      </c>
      <c r="BF94" s="5"/>
      <c r="BG94" s="5">
        <v>1</v>
      </c>
      <c r="BH94" s="6" t="s">
        <v>1227</v>
      </c>
      <c r="BI94" s="5">
        <v>1</v>
      </c>
      <c r="BJ94" s="5">
        <v>2</v>
      </c>
      <c r="BK94" s="5">
        <v>3</v>
      </c>
      <c r="BL94" s="5">
        <v>1</v>
      </c>
      <c r="BM94" s="5">
        <v>3</v>
      </c>
      <c r="BN94" s="5">
        <v>1</v>
      </c>
      <c r="BO94" s="5">
        <v>2</v>
      </c>
      <c r="BP94" s="5">
        <v>1</v>
      </c>
      <c r="BQ94" s="5">
        <v>2</v>
      </c>
      <c r="BR94" s="5">
        <v>3</v>
      </c>
      <c r="BS94" s="5">
        <v>2</v>
      </c>
      <c r="BT94" s="5">
        <v>1</v>
      </c>
      <c r="BU94" s="5">
        <v>1</v>
      </c>
      <c r="BV94" s="5">
        <v>3</v>
      </c>
      <c r="BW94" s="5">
        <v>1</v>
      </c>
      <c r="BX94" s="5">
        <v>4</v>
      </c>
      <c r="BY94" s="5">
        <v>1</v>
      </c>
      <c r="BZ94" s="5">
        <v>1</v>
      </c>
      <c r="CA94" s="5">
        <v>1</v>
      </c>
      <c r="CB94" s="5">
        <v>1</v>
      </c>
      <c r="CC94" s="5">
        <v>1</v>
      </c>
      <c r="CD94" s="5">
        <v>4</v>
      </c>
      <c r="CE94" s="5">
        <v>1</v>
      </c>
      <c r="CF94" s="5">
        <v>2</v>
      </c>
      <c r="CG94" s="5">
        <v>1</v>
      </c>
      <c r="CH94" s="5">
        <v>1</v>
      </c>
      <c r="CI94" s="5">
        <v>1</v>
      </c>
      <c r="CJ94" s="5">
        <v>2</v>
      </c>
      <c r="CK94" s="5">
        <v>1</v>
      </c>
      <c r="CL94" s="5">
        <v>2</v>
      </c>
      <c r="CM94" s="5">
        <f>IF(SUM(BI94:BQ94,BS94:BW94,BY94:CC94,CE94:CJ94)=0, "", SUM(BI94:BQ94,BS94:BW94,BY94:CC94,CE94:CJ94))</f>
        <v>37</v>
      </c>
      <c r="CN94" s="5">
        <f>IF(SUM(CQ94, CR94, CS94, CT94, CU94)=0, "", IF(OR(CQ94&gt;=8, CR94&gt;=10, CS94&gt;=13, CT94&gt;=10, CU94&gt;=15), 1, 0))</f>
        <v>0</v>
      </c>
      <c r="CO94" s="5">
        <f>IF(SUM(BI94:BJ94,BL94,BM94,BN94,BO94,BU94,CA94,CH94,CJ94)=0, "", SUM(BI94:BJ94,BL94,BM94,BN94,BO94,BU94,CA94,CH94,CJ94))</f>
        <v>15</v>
      </c>
      <c r="CP94" s="5">
        <f>IF(SUM(BK94,BP94:BQ94,BS94:BT94,BV94:BW94,BY94:BZ94,CB94:CC94,CE94:CG94,CI94)=0, "", SUM(BK94,BP94:BQ94,BS94:BT94,BV94:BW94,BY94:BZ94,CB94:CC94,CE94:CG94,CI94))</f>
        <v>22</v>
      </c>
      <c r="CQ94" s="5">
        <f>IF(SUM(CB94:CC94,CE94:CF94,CI94)=0, "", SUM(CB94:CC94,CE94:CF94,CI94))</f>
        <v>6</v>
      </c>
      <c r="CR94" s="5">
        <f>IF(SUM(BQ94,BS94:BT94,BW94,BY94)=0, "", SUM(BQ94,BS94:BT94,BW94,BY94))</f>
        <v>7</v>
      </c>
      <c r="CS94" s="5">
        <f>IF(SUM(BK94,BP94,BV94,BZ94,CG94)=0, "", SUM(BK94,BP94,BV94,BZ94,CG94))</f>
        <v>9</v>
      </c>
      <c r="CT94" s="5">
        <f>IF(SUM(BI94:BJ94,BL94,BN94,CH94)=0, "", SUM(BI94:BJ94,BL94,BN94,CH94))</f>
        <v>6</v>
      </c>
      <c r="CU94" s="5">
        <f>IF(SUM(BM94,BO94,BU94,CA94,CJ94)=0, "", SUM(BM94,BO94,BU94,CA94,CJ94))</f>
        <v>9</v>
      </c>
      <c r="CV94" s="5">
        <f>IF(CQ94="", "", IF(CQ94&gt;=8, 1, 0))</f>
        <v>0</v>
      </c>
      <c r="CW94" s="5">
        <f>IF(CR94="", "", IF(CR94&gt;=10, 1, 0))</f>
        <v>0</v>
      </c>
      <c r="CX94" s="5">
        <f>IF(CS94="", "", IF(CS94&gt;=13, 1, 0))</f>
        <v>0</v>
      </c>
      <c r="CY94" s="5">
        <f>IF(CT94="", "", IF(CT94&gt;=10, 1, 0))</f>
        <v>0</v>
      </c>
      <c r="CZ94" s="5">
        <f>IF(CU94="", "", IF(CU94&gt;=15, 1, 0))</f>
        <v>0</v>
      </c>
      <c r="DA94" s="5">
        <f>IF(AND(BR94="", BX94="", CD94=""), "", IF(BR94=5,1,0) + IF(BX94=5,1,0) + IF(CD94=5,1,0))</f>
        <v>0</v>
      </c>
      <c r="DB94" s="6" t="s">
        <v>1227</v>
      </c>
      <c r="DC94" s="12">
        <v>3</v>
      </c>
      <c r="DD94" s="13">
        <v>20</v>
      </c>
      <c r="DE94" s="12">
        <v>3</v>
      </c>
      <c r="DF94" s="13">
        <v>14</v>
      </c>
      <c r="DG94" s="5">
        <v>5</v>
      </c>
      <c r="DH94" s="13">
        <v>24</v>
      </c>
      <c r="DI94" s="12">
        <v>1</v>
      </c>
      <c r="DJ94" s="13"/>
      <c r="DK94" s="12">
        <v>5</v>
      </c>
      <c r="DL94" s="13">
        <v>20</v>
      </c>
      <c r="DM94" s="12">
        <v>3</v>
      </c>
      <c r="DN94" s="13">
        <v>23</v>
      </c>
      <c r="DO94" s="12">
        <v>0</v>
      </c>
      <c r="DP94" s="13"/>
      <c r="DQ94" s="5">
        <v>3</v>
      </c>
      <c r="DR94" s="13">
        <v>18</v>
      </c>
      <c r="DS94" s="12">
        <v>3</v>
      </c>
      <c r="DT94" s="13">
        <v>24</v>
      </c>
      <c r="DU94" s="12">
        <v>3</v>
      </c>
      <c r="DV94" s="13"/>
      <c r="DW94" s="12">
        <v>0</v>
      </c>
      <c r="DX94" s="13"/>
      <c r="DY94" s="12">
        <v>3</v>
      </c>
      <c r="DZ94" s="13"/>
      <c r="EA94" s="12">
        <v>0</v>
      </c>
      <c r="EB94" s="13"/>
      <c r="EC94" s="12">
        <v>3</v>
      </c>
      <c r="ED94" s="13"/>
      <c r="EE94" s="12">
        <v>1</v>
      </c>
      <c r="EF94" s="13"/>
      <c r="EG94" s="12">
        <v>0</v>
      </c>
      <c r="EH94" s="13"/>
      <c r="EI94" s="12">
        <v>5</v>
      </c>
      <c r="EJ94" s="13">
        <v>24</v>
      </c>
      <c r="EK94" s="5">
        <v>2</v>
      </c>
      <c r="EL94" s="5">
        <v>0</v>
      </c>
      <c r="EM94" s="5">
        <v>2</v>
      </c>
      <c r="EN94" s="6" t="s">
        <v>1227</v>
      </c>
      <c r="EO94" s="5">
        <v>0</v>
      </c>
      <c r="EP94" s="5">
        <v>1</v>
      </c>
      <c r="EQ94" s="5">
        <v>1</v>
      </c>
      <c r="ER94" s="5">
        <v>1</v>
      </c>
      <c r="ES94" s="5">
        <v>1</v>
      </c>
      <c r="ET94" s="5">
        <v>0</v>
      </c>
      <c r="EU94" s="5">
        <v>1</v>
      </c>
      <c r="EV94" s="5">
        <v>0</v>
      </c>
      <c r="EW94" s="5">
        <v>0</v>
      </c>
      <c r="EX94" s="5">
        <v>1</v>
      </c>
      <c r="EY94" s="5">
        <v>0</v>
      </c>
      <c r="EZ94" s="5">
        <v>0</v>
      </c>
      <c r="FA94" s="5">
        <v>0</v>
      </c>
      <c r="FB94" s="5">
        <v>0</v>
      </c>
      <c r="FC94" s="5">
        <v>0</v>
      </c>
      <c r="FD94" s="5">
        <v>0</v>
      </c>
      <c r="FE94" s="5">
        <v>0</v>
      </c>
      <c r="FF94" s="5">
        <v>0</v>
      </c>
      <c r="FG94" s="5">
        <v>0</v>
      </c>
      <c r="FH94" s="5">
        <v>1</v>
      </c>
      <c r="FI94" s="5">
        <v>7</v>
      </c>
      <c r="FJ94" s="5">
        <v>0</v>
      </c>
      <c r="FK94" s="5">
        <v>0</v>
      </c>
      <c r="FL94" s="6" t="s">
        <v>1227</v>
      </c>
      <c r="FM94" s="5">
        <v>4</v>
      </c>
      <c r="FN94" s="5">
        <v>3</v>
      </c>
      <c r="FO94" s="5">
        <v>3</v>
      </c>
      <c r="FP94" s="5">
        <v>4</v>
      </c>
      <c r="FQ94" s="5">
        <v>2</v>
      </c>
      <c r="FR94" s="5">
        <v>3</v>
      </c>
      <c r="FS94" s="14">
        <f>IF(COUNTBLANK(FM94:FR94)&gt;0, "", AVERAGE(FM94:FR94))</f>
        <v>3.1666666666666665</v>
      </c>
      <c r="FT94" s="6" t="s">
        <v>1227</v>
      </c>
      <c r="FU94" s="5">
        <v>0</v>
      </c>
      <c r="FV94" s="5">
        <v>1</v>
      </c>
      <c r="FW94" s="5">
        <v>1</v>
      </c>
      <c r="FX94" s="5">
        <v>1</v>
      </c>
      <c r="FY94" s="5">
        <v>0</v>
      </c>
      <c r="FZ94" s="5">
        <v>0</v>
      </c>
      <c r="GA94" s="5">
        <v>0</v>
      </c>
      <c r="GB94" s="5">
        <v>0</v>
      </c>
      <c r="GC94" s="5">
        <v>0</v>
      </c>
      <c r="GD94" s="5">
        <v>0</v>
      </c>
      <c r="GE94" s="5">
        <f>IF(COUNTBLANK(FU94:GC94)&gt;0, "", SUM(FU94:GC94))</f>
        <v>3</v>
      </c>
      <c r="GF94" s="6" t="s">
        <v>1227</v>
      </c>
      <c r="GG94" s="5">
        <v>1</v>
      </c>
      <c r="GH94" s="5">
        <v>0</v>
      </c>
      <c r="GI94" s="5">
        <v>1</v>
      </c>
      <c r="GJ94" s="5">
        <v>1</v>
      </c>
      <c r="GK94" s="5">
        <v>0</v>
      </c>
      <c r="GL94" s="5">
        <v>1</v>
      </c>
      <c r="GM94" s="5">
        <v>0</v>
      </c>
      <c r="GN94" s="5">
        <f>IF(COUNTBLANK(GG94:GM94)&gt;0, "", SUM(GG94:GM94))</f>
        <v>4</v>
      </c>
      <c r="GO94" s="6" t="s">
        <v>1227</v>
      </c>
      <c r="GP94" s="5">
        <v>1</v>
      </c>
      <c r="GQ94" s="5">
        <v>5</v>
      </c>
      <c r="GR94" s="5">
        <v>4</v>
      </c>
      <c r="GS94" s="5">
        <v>5</v>
      </c>
      <c r="GT94" s="5">
        <v>4</v>
      </c>
      <c r="GU94" s="5">
        <v>4</v>
      </c>
      <c r="GV94" s="5">
        <v>4</v>
      </c>
      <c r="GW94" s="5">
        <v>4</v>
      </c>
      <c r="GX94" s="5">
        <v>5</v>
      </c>
      <c r="GY94" s="5">
        <v>4</v>
      </c>
      <c r="GZ94" s="5">
        <v>5</v>
      </c>
      <c r="HA94" s="5">
        <v>4</v>
      </c>
      <c r="HB94" s="5">
        <v>4</v>
      </c>
      <c r="HC94" s="5">
        <v>4</v>
      </c>
      <c r="HD94" s="5">
        <v>4</v>
      </c>
      <c r="HE94" s="5">
        <v>4</v>
      </c>
      <c r="HF94" s="5">
        <v>4</v>
      </c>
      <c r="HG94" s="5">
        <v>3</v>
      </c>
      <c r="HH94" s="5">
        <v>4</v>
      </c>
      <c r="HI94" s="5">
        <f>IF(COUNTBLANK(GQ94:HH94)&gt;0, "", SUM(GQ94:HH94))</f>
        <v>75</v>
      </c>
      <c r="HJ94" s="6" t="s">
        <v>1227</v>
      </c>
      <c r="HK94" s="5">
        <v>2</v>
      </c>
      <c r="HL94" s="5">
        <v>3</v>
      </c>
      <c r="HM94" s="5">
        <v>0</v>
      </c>
      <c r="HN94" s="5">
        <v>2</v>
      </c>
      <c r="HO94" s="5">
        <v>1</v>
      </c>
      <c r="HP94" s="5">
        <v>2</v>
      </c>
      <c r="HQ94" s="5">
        <v>0</v>
      </c>
      <c r="HR94" s="5">
        <v>3</v>
      </c>
      <c r="HS94" s="5">
        <v>2</v>
      </c>
      <c r="HT94" s="5">
        <v>2</v>
      </c>
      <c r="HU94" s="5">
        <v>2</v>
      </c>
      <c r="HV94" s="5">
        <v>2</v>
      </c>
      <c r="HW94" s="5">
        <v>0</v>
      </c>
      <c r="HX94" s="5">
        <v>2</v>
      </c>
      <c r="HY94" s="5">
        <v>1</v>
      </c>
      <c r="HZ94" s="5">
        <v>3</v>
      </c>
      <c r="IA94" s="5">
        <v>1</v>
      </c>
      <c r="IB94" s="5">
        <v>2</v>
      </c>
      <c r="IC94" s="5">
        <v>0</v>
      </c>
      <c r="ID94" s="5">
        <v>3</v>
      </c>
      <c r="IE94" s="5">
        <v>1</v>
      </c>
      <c r="IF94" s="5">
        <v>1</v>
      </c>
      <c r="IG94" s="5">
        <v>1</v>
      </c>
      <c r="IH94" s="5">
        <v>1</v>
      </c>
      <c r="II94" s="5">
        <v>2</v>
      </c>
      <c r="IJ94" s="5">
        <f>IF(COUNTA(HK94:II94)=0, "", SUM(HK94,HL94,HN94,HO94,HP94,HU94,HV94,HX94,HZ94,IA94,IB94,IH94))</f>
        <v>23</v>
      </c>
      <c r="IK94" s="5">
        <f>IF(COUNTA(HK94:II94)=0, "", SUM(HM94,HQ94,HR94,HS94,HT94,HW94,HY94,IC94,ID94,IE94,IF94,IG94,II94))</f>
        <v>16</v>
      </c>
      <c r="IL94" s="5">
        <v>2</v>
      </c>
      <c r="IM94" s="5">
        <v>2</v>
      </c>
      <c r="IN94" s="5">
        <v>1</v>
      </c>
      <c r="IO94" s="5">
        <v>2</v>
      </c>
      <c r="IP94" s="5">
        <v>2</v>
      </c>
      <c r="IQ94" s="5">
        <v>3</v>
      </c>
      <c r="IR94" s="5">
        <v>1</v>
      </c>
      <c r="IS94" s="5">
        <v>2</v>
      </c>
      <c r="IT94" s="5">
        <v>0</v>
      </c>
      <c r="IU94" s="5">
        <v>1</v>
      </c>
      <c r="IV94" s="5">
        <v>3</v>
      </c>
      <c r="IW94" s="5">
        <v>3</v>
      </c>
      <c r="IX94" s="5">
        <v>0</v>
      </c>
      <c r="IY94" s="5">
        <v>2</v>
      </c>
      <c r="IZ94" s="5">
        <v>0</v>
      </c>
      <c r="JA94" s="5">
        <v>3</v>
      </c>
      <c r="JB94" s="5">
        <v>1</v>
      </c>
      <c r="JC94" s="5">
        <v>1</v>
      </c>
      <c r="JD94" s="5">
        <v>1</v>
      </c>
      <c r="JE94" s="5">
        <v>1</v>
      </c>
      <c r="JF94" s="5">
        <v>1</v>
      </c>
      <c r="JG94" s="5">
        <v>0</v>
      </c>
      <c r="JH94" s="5">
        <v>1</v>
      </c>
      <c r="JI94" s="5">
        <v>2</v>
      </c>
      <c r="JJ94" s="5">
        <v>0</v>
      </c>
      <c r="JK94" s="5">
        <f>IF(COUNTA(IL94:JJ94)=0, "", SUM(IL94,IM94,IO94,IP94,IQ94,IV94,IW94,IY94,JA94,JB94,JC94,JI94))</f>
        <v>26</v>
      </c>
      <c r="JL94" s="5">
        <f>IF(COUNTA(IL94:JJ94)=0, "", SUM(IN94,IR94,IS94,IT94,IU94,IX94,IZ94,JD94,JE94,JF94,JG94,JH94,JJ94))</f>
        <v>9</v>
      </c>
      <c r="JM94" s="6" t="s">
        <v>1227</v>
      </c>
      <c r="JN94" s="5">
        <v>2</v>
      </c>
      <c r="JO94" s="5">
        <v>2</v>
      </c>
      <c r="JP94" s="5">
        <v>2</v>
      </c>
      <c r="JQ94" s="5">
        <v>1</v>
      </c>
      <c r="JR94" s="5">
        <v>2</v>
      </c>
      <c r="JS94" s="5">
        <v>2</v>
      </c>
      <c r="JT94" s="5">
        <v>2</v>
      </c>
      <c r="JU94" s="5">
        <v>1</v>
      </c>
      <c r="JV94" s="5">
        <v>2</v>
      </c>
      <c r="JW94" s="5">
        <v>2</v>
      </c>
      <c r="JX94" s="5">
        <v>3</v>
      </c>
      <c r="JY94" s="5">
        <v>2</v>
      </c>
      <c r="JZ94" s="5">
        <v>2</v>
      </c>
      <c r="KA94" s="5">
        <v>2</v>
      </c>
      <c r="KB94" s="5">
        <v>2</v>
      </c>
      <c r="KC94" s="5">
        <v>2</v>
      </c>
      <c r="KD94" s="5">
        <v>3</v>
      </c>
      <c r="KE94" s="5">
        <v>4</v>
      </c>
      <c r="KF94" s="5">
        <v>4</v>
      </c>
      <c r="KG94" s="5">
        <v>2</v>
      </c>
      <c r="KH94" s="5">
        <v>2</v>
      </c>
      <c r="KI94" s="5">
        <v>2</v>
      </c>
      <c r="KJ94" s="5">
        <v>4</v>
      </c>
      <c r="KK94" s="5">
        <v>3</v>
      </c>
      <c r="KL94" s="5">
        <v>3</v>
      </c>
      <c r="KM94" s="5">
        <v>2</v>
      </c>
      <c r="KN94" s="5">
        <v>2</v>
      </c>
      <c r="KO94" s="5">
        <v>3</v>
      </c>
      <c r="KP94" s="5">
        <v>2</v>
      </c>
      <c r="KQ94" s="5">
        <v>3</v>
      </c>
      <c r="KR94" s="5">
        <v>2</v>
      </c>
      <c r="KS94" s="5">
        <v>1</v>
      </c>
      <c r="KT94" s="5">
        <v>2</v>
      </c>
      <c r="KU94" s="5">
        <v>4</v>
      </c>
      <c r="KV94" s="5">
        <v>3</v>
      </c>
      <c r="KW94" s="5">
        <v>4</v>
      </c>
      <c r="KX94" s="5">
        <f>IF(COUNTA(JN94:KW94)=0, "", SUM(JN94:KW94))</f>
        <v>86</v>
      </c>
      <c r="KY94" s="5">
        <f>IF(COUNTA(JN94:KW94)=0, "", SUM(JX94,JY94,KH94,KJ94,KL94,KP94))</f>
        <v>16</v>
      </c>
      <c r="KZ94" s="5">
        <f>IF(COUNTA(JN94:KW94)=0, "", SUM(JZ94,KE94,KG94,KM94,KT94))</f>
        <v>12</v>
      </c>
      <c r="LA94" s="5">
        <f>IF(COUNTA(JN94:KW94)=0, "", SUM(JP94,KA94,KF94,KK94,KN94,KS94))</f>
        <v>14</v>
      </c>
      <c r="LB94" s="5">
        <f>IF(COUNTA(JN94:KW94)=0, "", SUM(JO94,JS94,JU94,JW94,KD94,KU94))</f>
        <v>14</v>
      </c>
      <c r="LC94" s="5">
        <f>IF(COUNTA(JN94:KW94)=0, "", SUM(KB94,KC94,KI94,KO94,KQ94,KR94,KV94,KW94))</f>
        <v>21</v>
      </c>
      <c r="LD94" s="5">
        <f>IF(COUNTA(JN94:KW94)=0, "", SUM(JN94,JQ94,JR94,JT94,JV94))</f>
        <v>9</v>
      </c>
      <c r="LE94" s="6">
        <v>44363</v>
      </c>
      <c r="LF94" s="5">
        <v>20</v>
      </c>
      <c r="LG94" s="5">
        <v>20</v>
      </c>
      <c r="LH94" s="5">
        <v>0</v>
      </c>
      <c r="LI94" s="5">
        <v>0</v>
      </c>
      <c r="LJ94" s="5">
        <v>0</v>
      </c>
      <c r="LK94" s="5">
        <v>0</v>
      </c>
      <c r="LL94" s="5">
        <v>0</v>
      </c>
      <c r="LM94" s="5">
        <v>0</v>
      </c>
      <c r="LN94" s="5">
        <v>0</v>
      </c>
      <c r="LO94" s="5">
        <v>0</v>
      </c>
      <c r="LP94" s="5">
        <v>0</v>
      </c>
      <c r="LQ94" s="5">
        <v>10</v>
      </c>
      <c r="LR94" s="5">
        <v>0</v>
      </c>
      <c r="LS94" s="5">
        <v>10</v>
      </c>
      <c r="LT94" s="5">
        <v>10</v>
      </c>
      <c r="LU94" s="5">
        <v>10</v>
      </c>
      <c r="LV94" s="5">
        <v>10</v>
      </c>
      <c r="LW94" s="5">
        <v>0</v>
      </c>
      <c r="LX94" s="5">
        <v>0</v>
      </c>
      <c r="LY94" s="5">
        <v>10</v>
      </c>
      <c r="LZ94" s="5">
        <v>10</v>
      </c>
      <c r="MA94" s="5">
        <v>0</v>
      </c>
      <c r="MB94" s="5">
        <v>10</v>
      </c>
      <c r="MC94" s="5">
        <v>10</v>
      </c>
      <c r="MD94" s="5">
        <v>0</v>
      </c>
      <c r="ME94" s="5">
        <v>0</v>
      </c>
      <c r="MF94" s="5">
        <v>0</v>
      </c>
      <c r="MG94" s="5">
        <v>0</v>
      </c>
      <c r="MH94" s="5">
        <f>IF(COUNTBLANK(LF94:MG94)&gt;0, "", AVERAGE(LF94:MG94))</f>
        <v>4.6428571428571432</v>
      </c>
      <c r="MI94" s="5">
        <f>IF(COUNTA(LF94:MG94)=0, "", AVERAGE(LG94,LS94,LT94,LU94,LV94,LW94,LY94,MA94,MB94))</f>
        <v>8.8888888888888893</v>
      </c>
      <c r="MJ94" s="5">
        <f>IF(COUNTA(LF94:MG94)=0, "", AVERAGE(LH94,LI94,LJ94,LK94,LM94,LO94,MD94,ME94))</f>
        <v>0</v>
      </c>
      <c r="MK94" s="5">
        <f>IF(COUNTA(LF94:MG94)=0, "", AVERAGE(LL94,LP94,LQ94,LR94,MF94,MG94))</f>
        <v>1.6666666666666667</v>
      </c>
      <c r="ML94" s="6" t="s">
        <v>1227</v>
      </c>
      <c r="MM94" s="5">
        <v>2</v>
      </c>
      <c r="MN94" s="5">
        <v>2</v>
      </c>
      <c r="MO94" s="5">
        <v>2</v>
      </c>
      <c r="MP94" s="5">
        <v>2</v>
      </c>
      <c r="MQ94" s="5">
        <v>2</v>
      </c>
      <c r="MR94" s="5">
        <v>2</v>
      </c>
      <c r="MS94" s="5">
        <v>2</v>
      </c>
      <c r="MT94" s="5">
        <v>3</v>
      </c>
      <c r="MU94" s="5">
        <v>2</v>
      </c>
      <c r="MV94" s="5">
        <v>2</v>
      </c>
      <c r="MW94" s="5">
        <v>2</v>
      </c>
      <c r="MX94" s="5">
        <v>2</v>
      </c>
      <c r="MY94" s="5">
        <v>2</v>
      </c>
      <c r="MZ94" s="5">
        <v>3</v>
      </c>
      <c r="NA94" s="5">
        <v>2</v>
      </c>
      <c r="NB94" s="5">
        <v>2</v>
      </c>
      <c r="NC94" s="5">
        <v>2</v>
      </c>
      <c r="ND94" s="5">
        <v>2</v>
      </c>
      <c r="NE94" s="5">
        <v>2</v>
      </c>
      <c r="NF94" s="5">
        <v>2</v>
      </c>
      <c r="NG94" s="5">
        <f>IF(COUNTA(MM94:NF94)=0, "", SUM(MM94:NF94))</f>
        <v>42</v>
      </c>
      <c r="NH94" s="6" t="s">
        <v>1227</v>
      </c>
      <c r="NI94" s="5">
        <v>3</v>
      </c>
      <c r="NJ94" s="5">
        <v>3</v>
      </c>
      <c r="NK94" s="5">
        <v>4</v>
      </c>
      <c r="NL94" s="5">
        <v>2</v>
      </c>
      <c r="NM94" s="5">
        <v>4</v>
      </c>
      <c r="NN94" s="5">
        <v>4</v>
      </c>
      <c r="NO94" s="5">
        <v>4</v>
      </c>
      <c r="NP94" s="5">
        <v>3</v>
      </c>
      <c r="NQ94" s="5">
        <v>4</v>
      </c>
      <c r="NR94" s="5">
        <v>4</v>
      </c>
      <c r="NS94" s="5">
        <v>4</v>
      </c>
      <c r="NT94" s="5">
        <v>3</v>
      </c>
      <c r="NU94" s="5">
        <v>4</v>
      </c>
      <c r="NV94" s="5">
        <v>4</v>
      </c>
      <c r="NW94" s="5">
        <v>2</v>
      </c>
      <c r="NX94" s="5">
        <v>3</v>
      </c>
      <c r="NY94" s="5">
        <v>4</v>
      </c>
      <c r="NZ94" s="5">
        <v>4</v>
      </c>
      <c r="OA94" s="5">
        <v>3</v>
      </c>
      <c r="OB94" s="5">
        <v>4</v>
      </c>
      <c r="OC94" s="5">
        <v>3</v>
      </c>
      <c r="OD94" s="5">
        <v>3</v>
      </c>
      <c r="OE94" s="5">
        <v>4</v>
      </c>
      <c r="OF94" s="5">
        <v>3</v>
      </c>
      <c r="OG94" s="5">
        <v>2</v>
      </c>
      <c r="OH94" s="5">
        <v>5</v>
      </c>
      <c r="OI94" s="5">
        <v>3</v>
      </c>
      <c r="OJ94" s="5">
        <v>3</v>
      </c>
      <c r="OK94" s="5">
        <f>IF(COUNTA(NI94:OJ94)=0, "", SUM(NK94,NP94,NS94,NW94,OC94,OG94,OJ94))</f>
        <v>21</v>
      </c>
      <c r="OL94" s="5">
        <f>IF(COUNTA(NI94:OJ94)=0, "", SUM(NJ94,NL94,NQ94,NV94,NZ94,OB94,OD94))</f>
        <v>24</v>
      </c>
      <c r="OM94" s="5">
        <f>IF(COUNTA(NI94:OJ94)=0, "", SUM(NN94,NR94,NU94,NY94,OA94,OF94,OI94))</f>
        <v>25</v>
      </c>
      <c r="ON94" s="5">
        <f>IF(COUNTA(NI94:OJ94)=0, "", SUM(NI94,NM94,NO94,NT94,NX94,OE94,OH94))</f>
        <v>26</v>
      </c>
      <c r="OO94" s="11" t="s">
        <v>963</v>
      </c>
      <c r="OP94" s="11">
        <v>1</v>
      </c>
      <c r="OQ94" s="6">
        <v>44489</v>
      </c>
      <c r="OR94" s="5">
        <v>10</v>
      </c>
      <c r="OS94" s="5">
        <v>20</v>
      </c>
      <c r="OT94" s="5">
        <v>0</v>
      </c>
      <c r="OU94" s="5">
        <v>0</v>
      </c>
      <c r="OV94" s="5">
        <v>0</v>
      </c>
      <c r="OW94" s="5">
        <v>0</v>
      </c>
      <c r="OX94" s="5">
        <v>0</v>
      </c>
      <c r="OY94" s="5">
        <v>0</v>
      </c>
      <c r="OZ94" s="5">
        <v>0</v>
      </c>
      <c r="PA94" s="5">
        <v>0</v>
      </c>
      <c r="PB94" s="5">
        <v>0</v>
      </c>
      <c r="PC94" s="5">
        <v>10</v>
      </c>
      <c r="PD94" s="5">
        <v>0</v>
      </c>
      <c r="PE94" s="5">
        <v>10</v>
      </c>
      <c r="PF94" s="5">
        <v>10</v>
      </c>
      <c r="PG94" s="5">
        <v>10</v>
      </c>
      <c r="PH94" s="5">
        <v>10</v>
      </c>
      <c r="PI94" s="5">
        <v>10</v>
      </c>
      <c r="PJ94" s="5">
        <v>10</v>
      </c>
      <c r="PK94" s="5">
        <v>20</v>
      </c>
      <c r="PL94" s="5">
        <v>10</v>
      </c>
      <c r="PM94" s="5">
        <v>0</v>
      </c>
      <c r="PN94" s="5">
        <v>10</v>
      </c>
      <c r="PO94" s="5">
        <v>10</v>
      </c>
      <c r="PP94" s="5">
        <v>0</v>
      </c>
      <c r="PQ94" s="5">
        <v>0</v>
      </c>
      <c r="PR94" s="5">
        <v>0</v>
      </c>
      <c r="PS94" s="5">
        <v>0</v>
      </c>
      <c r="PT94" s="5">
        <f>IF(COUNTBLANK(OR94:PS94)&gt;0, "", AVERAGE(OR94:PS94))</f>
        <v>5.3571428571428568</v>
      </c>
      <c r="PU94" s="5">
        <f>IF(COUNTA(OR94:PS94)=0, "", AVERAGE(OS94,PE94,PF94,PG94,PH94,PI94,PK94,PM94,PN94))</f>
        <v>11.111111111111111</v>
      </c>
      <c r="PV94" s="5">
        <f>IF(COUNTA(OR94:PS94)=0, "", AVERAGE(OT94,OU94,OV94,OW94,OY94,PA94,PP94,PQ94))</f>
        <v>0</v>
      </c>
      <c r="PW94" s="5">
        <f>IF(COUNTA(OR94:PS94)=0, "", AVERAGE(OX94,PB94,PC94,PD94,PR94,PS94))</f>
        <v>1.6666666666666667</v>
      </c>
      <c r="PX94" s="6" t="s">
        <v>1241</v>
      </c>
      <c r="PY94" s="5">
        <v>0</v>
      </c>
      <c r="PZ94" s="5">
        <v>0</v>
      </c>
      <c r="QA94" s="5">
        <v>1</v>
      </c>
      <c r="QB94" s="5">
        <v>3</v>
      </c>
      <c r="QC94" s="5">
        <v>1</v>
      </c>
      <c r="QD94" s="5">
        <v>1</v>
      </c>
      <c r="QE94" s="5">
        <v>1</v>
      </c>
      <c r="QF94" s="5">
        <v>1</v>
      </c>
      <c r="QG94" s="5">
        <v>0</v>
      </c>
      <c r="QH94" s="5"/>
      <c r="QI94" s="5">
        <f>IF(COUNTBLANK(PY94:QG94)&gt;0, "", SUM(PY94:QG94))</f>
        <v>8</v>
      </c>
      <c r="QJ94" s="6" t="s">
        <v>1242</v>
      </c>
      <c r="QK94" s="5">
        <v>1</v>
      </c>
      <c r="QL94" s="5">
        <v>1</v>
      </c>
      <c r="QM94" s="5">
        <v>2</v>
      </c>
      <c r="QN94" s="5">
        <v>2</v>
      </c>
      <c r="QO94" s="5">
        <v>1</v>
      </c>
      <c r="QP94" s="5">
        <v>1</v>
      </c>
      <c r="QQ94" s="5">
        <v>0</v>
      </c>
      <c r="QR94" s="5">
        <v>1</v>
      </c>
      <c r="QS94" s="5">
        <v>1</v>
      </c>
      <c r="QT94" s="5">
        <v>1</v>
      </c>
      <c r="QU94" s="5">
        <f>IF(COUNTBLANK(QK94:QS94)&gt;0, "", SUM(QK94:QS94))</f>
        <v>10</v>
      </c>
      <c r="QV94" s="6" t="s">
        <v>1128</v>
      </c>
      <c r="QW94" s="5">
        <v>0</v>
      </c>
      <c r="QX94" s="5">
        <v>1</v>
      </c>
      <c r="QY94" s="5">
        <v>3</v>
      </c>
      <c r="QZ94" s="5">
        <v>3</v>
      </c>
      <c r="RA94" s="5">
        <v>1</v>
      </c>
      <c r="RB94" s="5">
        <v>1</v>
      </c>
      <c r="RC94" s="5">
        <v>1</v>
      </c>
      <c r="RD94" s="5">
        <v>2</v>
      </c>
      <c r="RE94" s="5">
        <v>1</v>
      </c>
      <c r="RF94" s="5">
        <v>1</v>
      </c>
      <c r="RG94" s="5">
        <f>IF(COUNTBLANK(QW94:RE94)&gt;0, "", SUM(QW94:RE94))</f>
        <v>13</v>
      </c>
      <c r="RH94" s="6" t="s">
        <v>1241</v>
      </c>
      <c r="RI94" s="5">
        <v>2</v>
      </c>
      <c r="RJ94" s="5">
        <v>1</v>
      </c>
      <c r="RK94" s="5">
        <v>2</v>
      </c>
      <c r="RL94" s="5">
        <v>1</v>
      </c>
      <c r="RM94" s="5">
        <v>0</v>
      </c>
      <c r="RN94" s="5">
        <v>1</v>
      </c>
      <c r="RO94" s="5">
        <v>2</v>
      </c>
      <c r="RP94" s="5">
        <f>IF(COUNTBLANK(RI94:RO94)&gt;0, "", SUM(RI94:RO94))</f>
        <v>9</v>
      </c>
      <c r="RQ94" s="6" t="s">
        <v>1242</v>
      </c>
      <c r="RR94" s="5">
        <v>2</v>
      </c>
      <c r="RS94" s="5">
        <v>1</v>
      </c>
      <c r="RT94" s="5">
        <v>2</v>
      </c>
      <c r="RU94" s="5">
        <v>1</v>
      </c>
      <c r="RV94" s="5">
        <v>0</v>
      </c>
      <c r="RW94" s="5">
        <v>2</v>
      </c>
      <c r="RX94" s="5">
        <v>1</v>
      </c>
      <c r="RY94" s="5">
        <f>IF(COUNTBLANK(RR94:RX94)&gt;0, "", SUM(RR94:RX94))</f>
        <v>9</v>
      </c>
      <c r="RZ94" s="6" t="s">
        <v>1128</v>
      </c>
      <c r="SA94" s="5">
        <v>2</v>
      </c>
      <c r="SB94" s="5">
        <v>1</v>
      </c>
      <c r="SC94" s="5">
        <v>3</v>
      </c>
      <c r="SD94" s="5">
        <v>1</v>
      </c>
      <c r="SE94" s="5">
        <v>1</v>
      </c>
      <c r="SF94" s="5">
        <v>2</v>
      </c>
      <c r="SG94" s="5">
        <v>2</v>
      </c>
      <c r="SH94" s="5">
        <f>IF(COUNTBLANK(SA94:SG94)&gt;0, "", SUM(SA94:SG94))</f>
        <v>12</v>
      </c>
      <c r="SI94" s="6" t="s">
        <v>1241</v>
      </c>
      <c r="SJ94" s="5">
        <v>5</v>
      </c>
      <c r="SK94" s="5">
        <v>4</v>
      </c>
      <c r="SL94" s="5">
        <v>5</v>
      </c>
      <c r="SM94" s="5">
        <v>4</v>
      </c>
      <c r="SN94" s="5">
        <v>4</v>
      </c>
      <c r="SO94" s="5">
        <v>1</v>
      </c>
      <c r="SP94" s="12">
        <v>4</v>
      </c>
      <c r="SQ94" s="5">
        <v>2</v>
      </c>
      <c r="SR94" s="5">
        <v>4</v>
      </c>
      <c r="SS94" s="5">
        <v>2</v>
      </c>
      <c r="ST94" s="5">
        <v>5</v>
      </c>
      <c r="SU94" s="5">
        <v>5</v>
      </c>
      <c r="SV94" s="5">
        <v>4</v>
      </c>
      <c r="SW94" s="5">
        <v>4</v>
      </c>
      <c r="SX94" s="5">
        <v>5</v>
      </c>
      <c r="SY94" s="5">
        <v>5</v>
      </c>
      <c r="SZ94" s="5">
        <v>1</v>
      </c>
      <c r="TA94" s="5">
        <v>5</v>
      </c>
      <c r="TB94" s="5">
        <v>5</v>
      </c>
      <c r="TC94" s="5">
        <f>IF(COUNTBLANK(SJ94:TB94)&gt;0, "", SUM(SJ94:TB94))</f>
        <v>74</v>
      </c>
      <c r="TD94" s="5">
        <f>IF(COUNTBLANK(SJ94:TB94)&gt;0, "", SUM(SL94,SO94,SR94,SS94,ST94,SU94,SV94,SX94,SY94,TB94))</f>
        <v>41</v>
      </c>
      <c r="TE94" s="5">
        <f>IF(COUNTBLANK(SJ94:TB94)&gt;0, "", SUM(SJ94,SK94,SM94,SN94,SQ94,SW94,SZ94,TA94))</f>
        <v>29</v>
      </c>
      <c r="TF94" s="6" t="s">
        <v>1242</v>
      </c>
      <c r="TG94" s="5">
        <v>5</v>
      </c>
      <c r="TH94" s="5">
        <v>4</v>
      </c>
      <c r="TI94" s="5">
        <v>5</v>
      </c>
      <c r="TJ94" s="5">
        <v>5</v>
      </c>
      <c r="TK94" s="5">
        <v>4</v>
      </c>
      <c r="TL94" s="5">
        <v>5</v>
      </c>
      <c r="TM94" s="5">
        <v>4</v>
      </c>
      <c r="TN94" s="5">
        <v>2</v>
      </c>
      <c r="TO94" s="5">
        <v>5</v>
      </c>
      <c r="TP94" s="5">
        <v>4</v>
      </c>
      <c r="TQ94" s="5">
        <v>4</v>
      </c>
      <c r="TR94" s="5">
        <v>4</v>
      </c>
      <c r="TS94" s="5">
        <v>4</v>
      </c>
      <c r="TT94" s="5">
        <v>3</v>
      </c>
      <c r="TU94" s="5">
        <v>5</v>
      </c>
      <c r="TV94" s="5">
        <v>5</v>
      </c>
      <c r="TW94" s="5">
        <v>2</v>
      </c>
      <c r="TX94" s="5">
        <v>5</v>
      </c>
      <c r="TY94" s="5">
        <v>5</v>
      </c>
      <c r="TZ94" s="5">
        <f>IF(COUNTBLANK(TG94:TY94)&gt;0, "", SUM(TG94:TY94))</f>
        <v>80</v>
      </c>
      <c r="UA94" s="5">
        <f>IF(COUNTBLANK(TG94:TY94)&gt;0, "", SUM(TI94,TL94,TO94,TP94,TQ94,TR94,TS94,TU94,TV94,TY94))</f>
        <v>46</v>
      </c>
      <c r="UB94" s="5">
        <f>IF(COUNTBLANK(TG94:TY94)&gt;0, "", SUM(TG94,TH94,TJ94,TK94,TN94,TT94,TW94,TX94))</f>
        <v>30</v>
      </c>
      <c r="UC94" s="6" t="s">
        <v>1128</v>
      </c>
      <c r="UD94" s="5">
        <v>5</v>
      </c>
      <c r="UE94" s="5">
        <v>5</v>
      </c>
      <c r="UF94" s="5">
        <v>5</v>
      </c>
      <c r="UG94" s="5">
        <v>5</v>
      </c>
      <c r="UH94" s="5">
        <v>5</v>
      </c>
      <c r="UI94" s="5">
        <v>5</v>
      </c>
      <c r="UJ94" s="5">
        <v>5</v>
      </c>
      <c r="UK94" s="5">
        <v>2</v>
      </c>
      <c r="UL94" s="5">
        <v>4</v>
      </c>
      <c r="UM94" s="5">
        <v>4</v>
      </c>
      <c r="UN94" s="5">
        <v>5</v>
      </c>
      <c r="UO94" s="5">
        <v>5</v>
      </c>
      <c r="UP94" s="5">
        <v>4</v>
      </c>
      <c r="UQ94" s="5">
        <v>4</v>
      </c>
      <c r="UR94" s="5">
        <v>5</v>
      </c>
      <c r="US94" s="5">
        <v>4</v>
      </c>
      <c r="UT94" s="5">
        <v>1</v>
      </c>
      <c r="UU94" s="5">
        <v>5</v>
      </c>
      <c r="UV94" s="5">
        <v>5</v>
      </c>
      <c r="UW94" s="5">
        <f>IF(COUNTBLANK(UD94:UV94)&gt;0, "", SUM(UD94:UV94))</f>
        <v>83</v>
      </c>
      <c r="UX94" s="5">
        <f>IF(COUNTBLANK(UD94:UV94)&gt;0, "", SUM(UF94,UI94,UL94,UM94,UN94,UO94,UP94,UR94,US94,UV94))</f>
        <v>46</v>
      </c>
      <c r="UY94" s="5">
        <f>IF(COUNTBLANK(UD94:UV94)&gt;0, "", SUM(UD94,UE94,UG94,UH94,UK94,UQ94,UT94,UU94))</f>
        <v>32</v>
      </c>
      <c r="UZ94" s="6">
        <v>44758</v>
      </c>
      <c r="VA94" s="6">
        <v>44708</v>
      </c>
      <c r="VB94" s="5">
        <v>2</v>
      </c>
      <c r="VC94" s="5">
        <v>1</v>
      </c>
      <c r="VE94" s="5">
        <v>38</v>
      </c>
      <c r="VF94" s="5">
        <v>2650</v>
      </c>
      <c r="VG94" s="5">
        <v>1</v>
      </c>
      <c r="VH94" s="5">
        <v>1</v>
      </c>
      <c r="VI94" s="5"/>
      <c r="VK94" s="5">
        <v>2</v>
      </c>
      <c r="VL94" s="5">
        <v>1</v>
      </c>
      <c r="VM94" s="11" t="s">
        <v>1206</v>
      </c>
      <c r="VN94" s="6" t="s">
        <v>1243</v>
      </c>
      <c r="VO94" s="5">
        <v>1</v>
      </c>
      <c r="VP94" s="5">
        <v>0</v>
      </c>
      <c r="VQ94" s="5">
        <v>1</v>
      </c>
      <c r="VR94" s="5">
        <v>0</v>
      </c>
      <c r="VS94" s="5">
        <v>0</v>
      </c>
      <c r="VT94" s="5">
        <v>0</v>
      </c>
      <c r="VU94" s="5">
        <v>0</v>
      </c>
      <c r="VV94" s="5">
        <v>0</v>
      </c>
      <c r="VW94" s="5">
        <v>0</v>
      </c>
      <c r="VX94" s="5">
        <v>0</v>
      </c>
      <c r="VY94" s="5">
        <v>1</v>
      </c>
      <c r="VZ94" s="5">
        <v>1</v>
      </c>
      <c r="WA94" s="5">
        <v>2</v>
      </c>
      <c r="WB94" s="5">
        <v>0</v>
      </c>
      <c r="WC94" s="5">
        <v>0</v>
      </c>
      <c r="WD94" s="5">
        <v>0</v>
      </c>
      <c r="WE94" s="5">
        <v>2</v>
      </c>
      <c r="WF94" s="5">
        <v>0</v>
      </c>
      <c r="WG94" s="5">
        <v>2</v>
      </c>
      <c r="WH94" s="5">
        <v>0</v>
      </c>
      <c r="WI94" s="5">
        <v>2</v>
      </c>
      <c r="WJ94" s="5">
        <v>0</v>
      </c>
      <c r="WK94" s="5">
        <v>0</v>
      </c>
      <c r="WL94" s="5">
        <v>0</v>
      </c>
      <c r="WM94" s="5">
        <v>0</v>
      </c>
      <c r="WN94" s="5">
        <v>1</v>
      </c>
      <c r="WO94" s="5">
        <v>0</v>
      </c>
      <c r="WP94" s="5">
        <v>0</v>
      </c>
      <c r="WQ94" s="5">
        <v>0</v>
      </c>
      <c r="WR94" s="5">
        <f>IF(COUNTBLANK(VO94:WQ94)&gt;0, "", SUM(VQ94:WJ94))</f>
        <v>11</v>
      </c>
      <c r="WS94" s="5">
        <f>IF(COUNTBLANK(VO94:WQ94)&gt;0, "", SUM(VQ94:VZ94))</f>
        <v>3</v>
      </c>
      <c r="WT94" s="5">
        <f>IF(COUNTBLANK(VO94:WQ94)&gt;0, "", SUM(WA94:WL94))</f>
        <v>8</v>
      </c>
      <c r="WU94" s="5">
        <f>IF(COUNTBLANK(VO94:WQ94)&gt;0, "", SUM(WK94:WL94))</f>
        <v>0</v>
      </c>
      <c r="WV94" s="5">
        <f>IF(COUNTA(VO94:WQ94)=0, "", IF(AND(OR(VO94=1, VP94=1), OR(VQ94&gt;=1, VR94&gt;=1, VS94&gt;=1, VT94&gt;=1, VU94&gt;=1), OR(VV94&gt;=1, VW94&gt;=1), COUNTIF(VX94:WD94, "&gt;=1")&gt;=2, COUNTIF(WE94:WJ94, "&gt;=1")&gt;=2, OR(WN94=1, WN94=2), OR(WO94&gt;=1, WP94&gt;=1), WQ94&lt;1), 1, 0))</f>
        <v>0</v>
      </c>
      <c r="WW94" s="5">
        <f>IF(COUNTBLANK(VO94:WQ94)&gt;0, "", SUM(VQ94:VU94))</f>
        <v>1</v>
      </c>
      <c r="WX94" s="5">
        <f>IF(COUNTBLANK(VO94:WQ94)&gt;0, "", SUM(VV94:VW94))</f>
        <v>0</v>
      </c>
      <c r="WY94" s="5">
        <f>IF(COUNTBLANK(VO94:WQ94)&gt;0, "", SUM(VX94:WD94))</f>
        <v>4</v>
      </c>
      <c r="WZ94" s="5">
        <f>IF(COUNTBLANK(VO94:WQ94)&gt;0, "", SUM(WE94:WJ94))</f>
        <v>6</v>
      </c>
      <c r="XA94" s="6" t="s">
        <v>1243</v>
      </c>
      <c r="XB94" s="5">
        <v>0</v>
      </c>
      <c r="XC94" s="5">
        <v>1</v>
      </c>
      <c r="XD94" s="5">
        <v>0</v>
      </c>
      <c r="XE94" s="5">
        <v>2</v>
      </c>
      <c r="XF94" s="5">
        <v>1</v>
      </c>
      <c r="XG94" s="5">
        <v>1</v>
      </c>
      <c r="XH94" s="5">
        <v>0</v>
      </c>
      <c r="XI94" s="5">
        <v>0</v>
      </c>
      <c r="XJ94" s="5">
        <v>1</v>
      </c>
      <c r="XK94" s="5">
        <v>1</v>
      </c>
      <c r="XL94" s="5">
        <f>IF(COUNTBLANK(XB94:XJ94)&gt;0, "", SUM(XB94:XJ94))</f>
        <v>6</v>
      </c>
      <c r="XM94" s="6" t="s">
        <v>1243</v>
      </c>
      <c r="XN94" s="5">
        <v>1</v>
      </c>
      <c r="XO94" s="5">
        <v>0</v>
      </c>
      <c r="XP94" s="5">
        <v>1</v>
      </c>
      <c r="XQ94" s="5">
        <v>1</v>
      </c>
      <c r="XR94" s="5">
        <v>0</v>
      </c>
      <c r="XS94" s="5">
        <v>1</v>
      </c>
      <c r="XT94" s="5">
        <v>1</v>
      </c>
      <c r="XU94" s="5">
        <f>IF(COUNTBLANK(XN94:XT94)&gt;0, "", SUM(XN94:XT94))</f>
        <v>5</v>
      </c>
      <c r="XV94" s="6" t="s">
        <v>1243</v>
      </c>
      <c r="XW94" s="5">
        <v>4</v>
      </c>
      <c r="XX94" s="5">
        <v>5</v>
      </c>
      <c r="XY94" s="5">
        <v>5</v>
      </c>
      <c r="XZ94" s="12">
        <v>5</v>
      </c>
      <c r="YA94" s="12">
        <v>3.6</v>
      </c>
      <c r="YB94" s="12">
        <v>3.6</v>
      </c>
      <c r="YC94" s="12">
        <v>5</v>
      </c>
      <c r="YD94" s="12">
        <v>5</v>
      </c>
      <c r="YE94" s="12">
        <v>5</v>
      </c>
      <c r="YF94" s="12">
        <v>3.6</v>
      </c>
      <c r="YG94" s="12">
        <v>5</v>
      </c>
      <c r="YH94" s="12">
        <v>5</v>
      </c>
      <c r="YI94" s="12">
        <v>5</v>
      </c>
      <c r="YJ94" s="12">
        <v>5</v>
      </c>
      <c r="YK94" s="12">
        <v>3.6</v>
      </c>
      <c r="YL94" s="12">
        <v>3.6</v>
      </c>
      <c r="YM94" s="12">
        <v>3.6</v>
      </c>
      <c r="YN94" s="12">
        <v>3.6</v>
      </c>
      <c r="YO94" s="12">
        <v>3.6</v>
      </c>
      <c r="YP94" s="5">
        <f>IF(COUNTBLANK(XW94:YO94)&gt;0, "", SUM(XW94:YO94))</f>
        <v>82.799999999999983</v>
      </c>
      <c r="YQ94" s="5">
        <f>IF(COUNTBLANK(XW94:YO94)&gt;0, "", SUM(XY94,YC94,YD94,YE94,YJ94,YK94,YL94,YM94))</f>
        <v>35.800000000000004</v>
      </c>
      <c r="YR94" s="12">
        <f>IF(COUNTBLANK(XW94:YO94)&gt;0, "", SUM(YF94:YH94))</f>
        <v>13.6</v>
      </c>
      <c r="YS94" s="5">
        <f>IF(COUNTBLANK(XW94:YO94)&gt;0, "", SUM(XW94,XX94,YB94))</f>
        <v>12.6</v>
      </c>
      <c r="YT94" s="12">
        <f>IF(COUNTBLANK(XW94:YO94)&gt;0, "", SUM(XZ94,YA94,YI94,YN94,YO94))</f>
        <v>20.8</v>
      </c>
      <c r="YU94" s="5">
        <f>IF(COUNTBLANK(XW94:YO94)&gt;0, "", SUM(XY94,XZ94,YA94,YB94,YC94,YF94,YJ94,YN94,YO94))</f>
        <v>38</v>
      </c>
      <c r="YV94" s="5">
        <f>IF(COUNTBLANK(XW94:YO94)&gt;0, "", SUM(XW94,XX94,YK94,YL94,YM94))</f>
        <v>19.8</v>
      </c>
      <c r="YW94" s="12">
        <f>IF(COUNTBLANK(XW94:YO94)&gt;0, "", SUM(YD94,YE94,YG94,YH94,YI94))</f>
        <v>25</v>
      </c>
      <c r="YX94" s="6">
        <v>44758</v>
      </c>
      <c r="YY94" s="5">
        <v>10</v>
      </c>
      <c r="YZ94" s="5">
        <v>10</v>
      </c>
      <c r="ZA94" s="5">
        <v>0</v>
      </c>
      <c r="ZB94" s="5">
        <v>0</v>
      </c>
      <c r="ZC94" s="5">
        <v>0</v>
      </c>
      <c r="ZD94" s="5">
        <v>0</v>
      </c>
      <c r="ZE94" s="5">
        <v>0</v>
      </c>
      <c r="ZF94" s="5">
        <v>0</v>
      </c>
      <c r="ZG94" s="5">
        <v>0</v>
      </c>
      <c r="ZH94" s="5">
        <v>0</v>
      </c>
      <c r="ZI94" s="5">
        <v>0</v>
      </c>
      <c r="ZJ94" s="5">
        <v>0</v>
      </c>
      <c r="ZK94" s="5">
        <v>0</v>
      </c>
      <c r="ZL94" s="5">
        <v>10</v>
      </c>
      <c r="ZM94" s="5">
        <v>0</v>
      </c>
      <c r="ZN94" s="5">
        <v>0</v>
      </c>
      <c r="ZO94" s="5">
        <v>0</v>
      </c>
      <c r="ZP94" s="5">
        <v>10</v>
      </c>
      <c r="ZQ94" s="5">
        <v>0</v>
      </c>
      <c r="ZR94" s="5">
        <v>10</v>
      </c>
      <c r="ZS94" s="5">
        <v>10</v>
      </c>
      <c r="ZT94" s="5">
        <v>0</v>
      </c>
      <c r="ZU94" s="5">
        <v>10</v>
      </c>
      <c r="ZV94" s="5">
        <v>10</v>
      </c>
      <c r="ZW94" s="5">
        <v>0</v>
      </c>
      <c r="ZX94" s="5">
        <v>0</v>
      </c>
      <c r="ZY94" s="5">
        <v>10</v>
      </c>
      <c r="ZZ94" s="5">
        <v>0</v>
      </c>
      <c r="AAA94" s="5">
        <f>IF(COUNTBLANK(YY94:ZZ94)&gt;0, "", AVERAGE(YY94:ZZ94))</f>
        <v>3.2142857142857144</v>
      </c>
      <c r="AAB94" s="5">
        <f>IF(COUNTA(YY94:ZZ94)=0, "", AVERAGE(YZ94,ZL94,ZM94,ZN94,ZO94,ZP94,ZR94,ZT94,ZU94))</f>
        <v>5.5555555555555554</v>
      </c>
      <c r="AAC94" s="5">
        <f>IF(COUNTA(YY94:ZZ94)=0, "", AVERAGE(ZA94,ZB94,ZC94,ZD94,ZF94,ZH94,ZW94,ZX94))</f>
        <v>0</v>
      </c>
      <c r="AAD94" s="5">
        <f>IF(COUNTA(YY94:ZZ94)=0, "", AVERAGE(ZE94,ZI94,ZJ94,ZK94,ZY94,ZZ94))</f>
        <v>1.6666666666666667</v>
      </c>
      <c r="AAE94" s="6" t="s">
        <v>1243</v>
      </c>
      <c r="AAF94" s="5">
        <v>1</v>
      </c>
      <c r="AAG94" s="5">
        <v>1</v>
      </c>
      <c r="AAH94" s="5">
        <v>3</v>
      </c>
      <c r="AAI94" s="5">
        <v>1</v>
      </c>
      <c r="AAJ94" s="5">
        <v>3</v>
      </c>
      <c r="AAK94" s="5">
        <v>1</v>
      </c>
      <c r="AAL94" s="5">
        <v>2</v>
      </c>
      <c r="AAM94" s="5">
        <v>1</v>
      </c>
      <c r="AAN94" s="5">
        <v>1</v>
      </c>
      <c r="AAO94" s="5">
        <v>3</v>
      </c>
      <c r="AAP94" s="5">
        <v>1</v>
      </c>
      <c r="AAQ94" s="5">
        <v>1</v>
      </c>
      <c r="AAR94" s="5">
        <v>2</v>
      </c>
      <c r="AAS94" s="5">
        <v>3</v>
      </c>
      <c r="AAT94" s="5">
        <v>1</v>
      </c>
      <c r="AAU94" s="5">
        <v>3</v>
      </c>
      <c r="AAV94" s="5">
        <v>1</v>
      </c>
      <c r="AAW94" s="5">
        <v>1</v>
      </c>
      <c r="AAX94" s="5">
        <v>2</v>
      </c>
      <c r="AAY94" s="5">
        <v>1</v>
      </c>
      <c r="AAZ94" s="5">
        <v>1</v>
      </c>
      <c r="ABA94" s="5">
        <v>4</v>
      </c>
      <c r="ABB94" s="5">
        <v>1</v>
      </c>
      <c r="ABC94" s="5">
        <v>2</v>
      </c>
      <c r="ABD94" s="5">
        <v>1</v>
      </c>
      <c r="ABE94" s="5">
        <v>1</v>
      </c>
      <c r="ABF94" s="5">
        <v>1</v>
      </c>
      <c r="ABG94" s="5">
        <v>1</v>
      </c>
      <c r="ABH94" s="5">
        <v>1</v>
      </c>
      <c r="ABI94" s="5">
        <v>1</v>
      </c>
      <c r="ABJ94" s="5">
        <f>IF(SUM(AAF94:AAN94,AAP94:AAT94,AAV94:AAZ94,ABB94:ABG94)=0, "", SUM(AAF94:AAN94,AAP94:AAT94,AAV94:AAZ94,ABB94:ABG94))</f>
        <v>35</v>
      </c>
      <c r="ABK94" s="5">
        <f>IF(SUM(ABN94, ABO94, ABP94, ABQ94, ABR94)=0, "", IF(OR(ABN94&gt;=8, ABO94&gt;=10, ABP94&gt;=13, ABQ94&gt;=10, ABR94&gt;=15), 1, 0))</f>
        <v>0</v>
      </c>
      <c r="ABL94" s="5">
        <f>IF(SUM(AAF94:AAG94,AAI94,AAJ94,AAK94,AAL94,AAR94,AAX94,ABE94,ABG94)=0, "", SUM(AAF94:AAG94,AAI94,AAJ94,AAK94,AAL94,AAR94,AAX94,ABE94,ABG94))</f>
        <v>15</v>
      </c>
      <c r="ABM94" s="5">
        <f>IF(SUM(AAH94,AAM94:AAN94,AAP94:AAQ94,AAS94:AAT94,AAV94:AAW94,AAY94:AAZ94,ABB94:ABD94,ABF94)=0, "", SUM(AAH94,AAM94:AAN94,AAP94:AAQ94,AAS94:AAT94,AAV94:AAW94,AAY94:AAZ94,ABB94:ABD94,ABF94))</f>
        <v>20</v>
      </c>
      <c r="ABN94" s="5">
        <f>IF(SUM(AAY94:AAZ94,ABB94:ABC94,ABF94)=0, "", SUM(AAY94:AAZ94,ABB94:ABC94,ABF94))</f>
        <v>6</v>
      </c>
      <c r="ABO94" s="5">
        <f>IF(SUM(AAN94,AAP94:AAQ94,AAT94,AAV94)=0, "", SUM(AAN94,AAP94:AAQ94,AAT94,AAV94))</f>
        <v>5</v>
      </c>
      <c r="ABP94" s="5">
        <f>IF(SUM(AAH94,AAM94,AAS94,AAW94,ABD94)=0, "", SUM(AAH94,AAM94,AAS94,AAW94,ABD94))</f>
        <v>9</v>
      </c>
      <c r="ABQ94" s="5">
        <f>IF(SUM(AAF94:AAG94,AAI94,AAK94,ABE94)=0, "", SUM(AAF94:AAG94,AAI94,AAK94,ABE94))</f>
        <v>5</v>
      </c>
      <c r="ABR94" s="5">
        <f>IF(SUM(AAJ94,AAL94,AAR94,AAX94,ABG94)=0, "", SUM(AAJ94,AAL94,AAR94,AAX94,ABG94))</f>
        <v>10</v>
      </c>
      <c r="ABS94" s="5">
        <f>IF(ABN94="", "", IF(ABN94&gt;=8, 1, 0))</f>
        <v>0</v>
      </c>
      <c r="ABT94" s="5">
        <f>IF(ABO94="", "", IF(ABO94&gt;=10, 1, 0))</f>
        <v>0</v>
      </c>
      <c r="ABU94" s="5">
        <f>IF(ABP94="", "", IF(ABP94&gt;=13, 1, 0))</f>
        <v>0</v>
      </c>
      <c r="ABV94" s="5">
        <f>IF(ABQ94="", "", IF(ABQ94&gt;=10, 1, 0))</f>
        <v>0</v>
      </c>
      <c r="ABW94" s="5">
        <f>IF(ABR94="", "", IF(ABR94&gt;=15, 1, 0))</f>
        <v>0</v>
      </c>
      <c r="ABX94" s="5">
        <f>IF(AND(AAO94="", AAU94="", ABA94=""), "", IF(AAO94=5,1,0) + IF(AAU94=5,1,0) + IF(ABA94=5,1,0))</f>
        <v>0</v>
      </c>
      <c r="ABY94" s="6" t="s">
        <v>1243</v>
      </c>
      <c r="ABZ94" s="5">
        <v>2</v>
      </c>
      <c r="ACA94" s="5">
        <v>2</v>
      </c>
      <c r="ACB94" s="5">
        <v>2</v>
      </c>
      <c r="ACC94" s="5">
        <v>1</v>
      </c>
      <c r="ACD94" s="5">
        <v>1</v>
      </c>
      <c r="ACE94" s="5">
        <v>2</v>
      </c>
      <c r="ACF94" s="5">
        <v>2</v>
      </c>
      <c r="ACG94" s="5">
        <v>1</v>
      </c>
      <c r="ACH94" s="5">
        <v>1</v>
      </c>
      <c r="ACI94" s="5">
        <v>2</v>
      </c>
      <c r="ACJ94" s="5">
        <v>2</v>
      </c>
      <c r="ACK94" s="5">
        <v>1</v>
      </c>
      <c r="ACL94" s="5">
        <v>3</v>
      </c>
      <c r="ACM94" s="5">
        <v>2</v>
      </c>
      <c r="ACN94" s="5">
        <v>3</v>
      </c>
      <c r="ACO94" s="5">
        <v>2</v>
      </c>
      <c r="ACP94" s="5">
        <v>2</v>
      </c>
      <c r="ACQ94" s="5">
        <v>2</v>
      </c>
      <c r="ACR94" s="5">
        <v>2</v>
      </c>
      <c r="ACS94" s="5">
        <v>3</v>
      </c>
      <c r="ACT94" s="5">
        <v>1</v>
      </c>
      <c r="ACU94" s="5">
        <v>3</v>
      </c>
      <c r="ACV94" s="5">
        <v>4</v>
      </c>
      <c r="ACW94" s="5">
        <v>2</v>
      </c>
      <c r="ACX94" s="5">
        <v>2</v>
      </c>
      <c r="ACY94" s="5">
        <v>3</v>
      </c>
      <c r="ACZ94" s="5">
        <v>1</v>
      </c>
      <c r="ADA94" s="5">
        <v>2</v>
      </c>
      <c r="ADB94" s="5">
        <v>2</v>
      </c>
      <c r="ADC94" s="5">
        <v>4</v>
      </c>
      <c r="ADD94" s="5">
        <v>3</v>
      </c>
      <c r="ADE94" s="5">
        <v>2</v>
      </c>
      <c r="ADF94" s="5">
        <v>4</v>
      </c>
      <c r="ADG94" s="5">
        <v>3</v>
      </c>
      <c r="ADH94" s="5">
        <v>2</v>
      </c>
      <c r="ADI94" s="5">
        <v>4</v>
      </c>
      <c r="ADJ94" s="5">
        <f>IF(COUNTA(ABZ94:ADI94)=0, "", SUM(ABZ94:ADI94))</f>
        <v>80</v>
      </c>
      <c r="ADK94" s="5">
        <f>IF(COUNTA(ABZ94:ADI94)=0, "", SUM(ACJ94,ACK94,ACT94,ACV94,ACX94,ADB94))</f>
        <v>12</v>
      </c>
      <c r="ADL94" s="5">
        <f>IF(COUNTA(ABZ94:ADI94)=0, "", SUM(ACL94,ACQ94,ACS94,ACY94,ADF94))</f>
        <v>15</v>
      </c>
      <c r="ADM94" s="5">
        <f>IF(COUNTA(ABZ94:ADI94)=0, "", SUM(ACB94,ACM94,ACR94,ACW94,ACZ94,ADE94))</f>
        <v>11</v>
      </c>
      <c r="ADN94" s="5">
        <f>IF(COUNTA(ABZ94:ADI94)=0, "", SUM(ACA94,ACE94,ACG94,ACI94,ACP94,ADG94))</f>
        <v>12</v>
      </c>
      <c r="ADO94" s="5">
        <f>IF(COUNTA(ABZ94:ADI94)=0, "", SUM(ACN94,ACO94,ACU94,ADA94,ADC94,ADD94,ADH94,ADI94))</f>
        <v>23</v>
      </c>
      <c r="ADP94" s="5">
        <f>IF(COUNTA(ABZ94:ADI94)=0, "", SUM(ABZ94,ACC94,ACD94,ACF94,ACH94))</f>
        <v>7</v>
      </c>
      <c r="ADQ94" s="6" t="s">
        <v>1243</v>
      </c>
      <c r="ADR94" s="5">
        <v>3</v>
      </c>
      <c r="ADS94" s="5">
        <v>3</v>
      </c>
      <c r="ADT94" s="5">
        <v>2</v>
      </c>
      <c r="ADU94" s="5">
        <v>3</v>
      </c>
      <c r="ADV94" s="5">
        <v>2</v>
      </c>
      <c r="ADW94" s="5">
        <v>2</v>
      </c>
      <c r="ADX94" s="5">
        <v>2</v>
      </c>
      <c r="ADY94" s="5">
        <v>3</v>
      </c>
      <c r="ADZ94" s="5">
        <v>2</v>
      </c>
      <c r="AEA94" s="5">
        <v>2</v>
      </c>
      <c r="AEB94" s="5">
        <v>2</v>
      </c>
      <c r="AEC94" s="5">
        <v>2</v>
      </c>
      <c r="AED94" s="5">
        <v>2</v>
      </c>
      <c r="AEE94" s="5">
        <v>3</v>
      </c>
      <c r="AEF94" s="5">
        <v>2</v>
      </c>
      <c r="AEG94" s="5">
        <v>2</v>
      </c>
      <c r="AEH94" s="5">
        <v>2</v>
      </c>
      <c r="AEI94" s="5">
        <v>2</v>
      </c>
      <c r="AEJ94" s="5">
        <v>2</v>
      </c>
      <c r="AEK94" s="5">
        <v>3</v>
      </c>
      <c r="AEL94" s="5">
        <f>IF(COUNTA(ADR94:AEK94)=0, "", SUM(ADR94:AEK94))</f>
        <v>46</v>
      </c>
      <c r="AEM94" s="8">
        <v>44810</v>
      </c>
      <c r="AEN94" s="6">
        <v>44708</v>
      </c>
      <c r="AEO94" s="6" t="s">
        <v>970</v>
      </c>
      <c r="AEP94" s="6">
        <v>44713</v>
      </c>
      <c r="AEQ94" s="6" t="s">
        <v>970</v>
      </c>
      <c r="AER94" s="5">
        <v>6</v>
      </c>
      <c r="AES94" s="6" t="s">
        <v>969</v>
      </c>
      <c r="AET94" s="6"/>
      <c r="AEU94" s="6"/>
      <c r="AEV94" s="5"/>
      <c r="AEW94" s="5"/>
      <c r="AEX94" s="5"/>
      <c r="AEY94" s="5"/>
      <c r="AEZ94" s="5"/>
      <c r="AFA94" s="5"/>
      <c r="AFB94" s="5"/>
      <c r="AFC94" s="5"/>
      <c r="AFD94" s="5"/>
      <c r="AFE94" s="5"/>
      <c r="AFF94" s="5"/>
      <c r="AFG94" s="5"/>
      <c r="AFH94" s="5"/>
      <c r="AFI94" s="5"/>
      <c r="AFJ94" s="5"/>
      <c r="AFK94" s="5"/>
      <c r="AFL94" s="5"/>
      <c r="AFM94" s="5"/>
      <c r="AFN94" s="5"/>
      <c r="AFO94" s="5"/>
      <c r="AFP94" s="5"/>
      <c r="AFQ94" s="5"/>
      <c r="AFR94" s="5"/>
      <c r="AFS94" s="5"/>
      <c r="AFT94" s="5"/>
      <c r="AFU94" s="5"/>
      <c r="AFV94" s="5"/>
      <c r="AFW94" s="5"/>
      <c r="AFX94" s="5"/>
      <c r="AFY94" s="5"/>
      <c r="AFZ94" s="5"/>
      <c r="AGA94" s="5" t="str">
        <f>IF(COUNTA(AEV94:AFY94)=0, "", SUM(AEV94:AFY94))</f>
        <v/>
      </c>
      <c r="AGB94" s="6"/>
      <c r="AGC94" s="5"/>
      <c r="AGD94" s="5"/>
      <c r="AGE94" s="5"/>
      <c r="AGF94" s="5"/>
      <c r="AGG94" s="5"/>
      <c r="AGS94" s="6"/>
      <c r="AHM94" s="6"/>
      <c r="AHN94" s="5"/>
      <c r="AHO94" s="5"/>
      <c r="AHP94" s="5"/>
      <c r="AHQ94" s="5"/>
      <c r="AHR94" s="5"/>
      <c r="AHS94" s="5"/>
      <c r="AHT94" s="5"/>
      <c r="AHU94" s="5"/>
      <c r="AHV94" s="5"/>
      <c r="AHW94" s="5"/>
      <c r="AHX94" s="5" t="str">
        <f>IF(COUNTBLANK(AHN94:AHW94)&gt;0, "", SUM(AHN94:AHW94))</f>
        <v/>
      </c>
      <c r="AHY94" s="5" t="str">
        <f>IF(COUNTBLANK(AHN94:AHW94)&gt;0, "", SUM(AHR94,AHW94))</f>
        <v/>
      </c>
      <c r="AHZ94" s="5" t="str">
        <f>IF(COUNTBLANK(AHN94:AHW94)&gt;0, "", SUM(AHP94,AHS94))</f>
        <v/>
      </c>
      <c r="AIA94" s="5" t="str">
        <f>IF(COUNTBLANK(AHN94:AHW94)&gt;0, "", SUM(AHT94,AHV94))</f>
        <v/>
      </c>
      <c r="AIB94" s="5" t="str">
        <f>IF(COUNTBLANK(AHN94:AHW94)&gt;0, "", SUM(AHQ94,AHU94))</f>
        <v/>
      </c>
      <c r="AIC94" s="5" t="str">
        <f>IF(COUNTBLANK(AHN94:AHW94)&gt;0, "", SUM(AHN94:AHO94))</f>
        <v/>
      </c>
      <c r="AID94" s="6"/>
      <c r="AIE94" s="5"/>
      <c r="AIF94" s="5"/>
      <c r="AIG94" s="5"/>
      <c r="AIH94" s="5"/>
      <c r="AII94" s="5"/>
      <c r="AIJ94" s="5"/>
      <c r="AIK94" s="5"/>
      <c r="AIL94" s="5"/>
      <c r="AIM94" s="5"/>
      <c r="AIN94" s="5"/>
      <c r="AIO94" s="5"/>
      <c r="AIP94" s="5"/>
      <c r="AIQ94" s="5"/>
      <c r="AIR94" s="5"/>
      <c r="AIS94" s="5"/>
      <c r="AIT94" s="5"/>
      <c r="AIU94" s="5"/>
      <c r="AIV94" s="5"/>
      <c r="AIW94" s="5"/>
      <c r="AIX94" s="5"/>
      <c r="AIY94" s="5" t="s">
        <v>971</v>
      </c>
      <c r="AIZ94" s="5" t="s">
        <v>971</v>
      </c>
      <c r="AJA94" s="5" t="s">
        <v>971</v>
      </c>
      <c r="AJB94" s="6"/>
      <c r="AJC94" s="5"/>
      <c r="AJD94" s="5"/>
      <c r="AJE94" s="5"/>
      <c r="AJF94" s="5"/>
      <c r="AJG94" s="5"/>
      <c r="AJH94" s="5"/>
      <c r="AJI94" s="5"/>
      <c r="AJJ94" s="5"/>
      <c r="AJK94" s="5"/>
      <c r="AJL94" s="5"/>
      <c r="AJM94" s="5" t="str">
        <f>IF(COUNTBLANK(AJC94:AJK94)&gt;0, "", SUM(AJC94:AJK94))</f>
        <v/>
      </c>
      <c r="AJN94" s="6"/>
      <c r="AJO94" s="5"/>
      <c r="AJP94" s="5"/>
      <c r="AJQ94" s="5"/>
      <c r="AJR94" s="5"/>
      <c r="AJS94" s="5"/>
      <c r="AJT94" s="5"/>
      <c r="AJU94" s="5"/>
      <c r="AJV94" s="5" t="str">
        <f>IF(COUNTBLANK(AJO94:AJU94)&gt;0, "", SUM(AJO94:AJU94))</f>
        <v/>
      </c>
    </row>
    <row r="95" spans="1:958" ht="15" customHeight="1" x14ac:dyDescent="0.35">
      <c r="A95" s="5">
        <v>319066</v>
      </c>
      <c r="B95" s="5" t="s">
        <v>1316</v>
      </c>
      <c r="C95" s="6">
        <v>44363</v>
      </c>
      <c r="D95" s="5">
        <v>0</v>
      </c>
      <c r="E95" s="5">
        <v>0</v>
      </c>
      <c r="F95" s="5">
        <v>0</v>
      </c>
      <c r="G95" s="5">
        <v>0</v>
      </c>
      <c r="H95" s="5">
        <v>0</v>
      </c>
      <c r="I95" s="5">
        <v>0</v>
      </c>
      <c r="J95" s="5">
        <v>0</v>
      </c>
      <c r="K95" s="5">
        <v>0</v>
      </c>
      <c r="L95" s="5">
        <v>0</v>
      </c>
      <c r="M95" s="5">
        <v>0</v>
      </c>
      <c r="N95" s="5">
        <v>0</v>
      </c>
      <c r="O95" s="5">
        <v>0</v>
      </c>
      <c r="P95" s="5">
        <v>0</v>
      </c>
      <c r="Q95" s="5">
        <v>0</v>
      </c>
      <c r="R95" s="5">
        <v>0</v>
      </c>
      <c r="S95" s="5">
        <v>1</v>
      </c>
      <c r="T95" s="5">
        <v>0</v>
      </c>
      <c r="U95" s="5">
        <v>0</v>
      </c>
      <c r="V95" s="5">
        <f>IF(COUNTA(D95,F95,H95,J95,L95,N95,P95,R95,T95)=0, "", IF(OR(D95=1,F95=1,H95=1,J95=1,L95=1,N95=1,P95=1,R95=1,T95=1), 1, 0))</f>
        <v>0</v>
      </c>
      <c r="W95" s="5">
        <f>IF(COUNTA(E95,G95,I95,K95,M95,O95,Q95,S95,U95)=0, "", IF(OR(E95=1,G95=1,I95=1,K95=1,M95=1,O95=1,Q95=1,S95=1,U95=1), 1, 0))</f>
        <v>1</v>
      </c>
      <c r="X95" s="5">
        <v>0</v>
      </c>
      <c r="Y95" s="5">
        <v>1</v>
      </c>
      <c r="Z95" s="5">
        <v>1</v>
      </c>
      <c r="AA95" s="5">
        <v>1</v>
      </c>
      <c r="AB95" s="5">
        <f>IF(AG95&lt;&gt;"", 1, 0)</f>
        <v>1</v>
      </c>
      <c r="AC95" s="5">
        <f>IF(AH95&lt;&gt;"", 1, 0)</f>
        <v>1</v>
      </c>
      <c r="AD95" s="5">
        <v>0</v>
      </c>
      <c r="AE95" s="7" t="s">
        <v>1317</v>
      </c>
      <c r="AF95" s="6">
        <v>45431.644444444442</v>
      </c>
      <c r="AG95" s="8" t="s">
        <v>1318</v>
      </c>
      <c r="AH95" s="8">
        <v>45523</v>
      </c>
      <c r="AI95" s="8"/>
      <c r="AJ95" s="5">
        <f>IF(OR(ISBLANK(AE95), ISBLANK(AG95)), "", AG95 - AE95)</f>
        <v>109</v>
      </c>
      <c r="AK95" s="9">
        <v>45076</v>
      </c>
      <c r="AL95" s="5">
        <f>IF(OR(ISBLANK(AG95), ISBLANK(AK95)), "", AK95 - AG95)</f>
        <v>546</v>
      </c>
      <c r="AM95" s="6">
        <v>45363</v>
      </c>
      <c r="AN95" s="10">
        <f>IF(OR(ISBLANK(AM95), ISBLANK(AF95)), "", AF95 - AM95)</f>
        <v>68.644444444442343</v>
      </c>
      <c r="AO95" s="6">
        <v>44421</v>
      </c>
      <c r="AP95" s="6">
        <v>36182</v>
      </c>
      <c r="AQ95" s="5">
        <f>IF(OR(ISBLANK(AO95), ISBLANK(AP95)), "", DATEDIF(AP95, AO95, "Y"))</f>
        <v>22</v>
      </c>
      <c r="AR95" s="11" t="s">
        <v>959</v>
      </c>
      <c r="AS95" s="11">
        <f>IF(ISBLANK(AR95), "", IF(AR95="ישראל", 1, 2))</f>
        <v>1</v>
      </c>
      <c r="AT95" s="11" t="s">
        <v>1319</v>
      </c>
      <c r="AU95" s="11" t="s">
        <v>1320</v>
      </c>
      <c r="AV95" s="5"/>
      <c r="AW95" s="5">
        <v>1</v>
      </c>
      <c r="AX95" s="5">
        <v>1</v>
      </c>
      <c r="AY95" s="5">
        <v>17</v>
      </c>
      <c r="AZ95" s="5">
        <f>IF(ISBLANK(AY95), "", IF(AY95&lt;=8, 1, IF(AY95&lt;=12, 2, 3)))</f>
        <v>3</v>
      </c>
      <c r="BA95" s="5">
        <v>14</v>
      </c>
      <c r="BB95" s="5">
        <f>IF(ISBLANK(BA95), "", IF(BA95&lt;=8, 1, IF(BA95&lt;=12, 2, 3)))</f>
        <v>3</v>
      </c>
      <c r="BC95" s="11" t="s">
        <v>1321</v>
      </c>
      <c r="BD95" s="11" t="s">
        <v>1108</v>
      </c>
      <c r="BE95" s="5">
        <v>1</v>
      </c>
      <c r="BF95" s="5"/>
      <c r="BG95" s="5">
        <v>1</v>
      </c>
      <c r="BH95" s="6" t="s">
        <v>1317</v>
      </c>
      <c r="BI95" s="5">
        <v>1</v>
      </c>
      <c r="BJ95" s="5">
        <v>2</v>
      </c>
      <c r="BK95" s="5">
        <v>2</v>
      </c>
      <c r="BL95" s="5">
        <v>1</v>
      </c>
      <c r="BM95" s="5">
        <v>1</v>
      </c>
      <c r="BN95" s="5">
        <v>1</v>
      </c>
      <c r="BO95" s="5">
        <v>2</v>
      </c>
      <c r="BP95" s="5">
        <v>1</v>
      </c>
      <c r="BQ95" s="5">
        <v>1</v>
      </c>
      <c r="BR95" s="5">
        <v>3</v>
      </c>
      <c r="BS95" s="5">
        <v>1</v>
      </c>
      <c r="BT95" s="5">
        <v>1</v>
      </c>
      <c r="BU95" s="5">
        <v>2</v>
      </c>
      <c r="BV95" s="5">
        <v>2</v>
      </c>
      <c r="BW95" s="5">
        <v>1</v>
      </c>
      <c r="BX95" s="5">
        <v>4</v>
      </c>
      <c r="BY95" s="5">
        <v>1</v>
      </c>
      <c r="BZ95" s="5">
        <v>2</v>
      </c>
      <c r="CA95" s="5">
        <v>2</v>
      </c>
      <c r="CB95" s="5">
        <v>1</v>
      </c>
      <c r="CC95" s="5">
        <v>1</v>
      </c>
      <c r="CD95" s="5">
        <v>4</v>
      </c>
      <c r="CE95" s="5">
        <v>1</v>
      </c>
      <c r="CF95" s="5">
        <v>1</v>
      </c>
      <c r="CG95" s="5">
        <v>1</v>
      </c>
      <c r="CH95" s="5">
        <v>1</v>
      </c>
      <c r="CI95" s="5">
        <v>1</v>
      </c>
      <c r="CJ95" s="5">
        <v>2</v>
      </c>
      <c r="CK95" s="5">
        <v>1</v>
      </c>
      <c r="CL95" s="5">
        <v>1</v>
      </c>
      <c r="CM95" s="5">
        <f>IF(SUM(BI95:BQ95,BS95:BW95,BY95:CC95,CE95:CJ95)=0, "", SUM(BI95:BQ95,BS95:BW95,BY95:CC95,CE95:CJ95))</f>
        <v>33</v>
      </c>
      <c r="CN95" s="5">
        <f>IF(SUM(CQ95, CR95, CS95, CT95, CU95)=0, "", IF(OR(CQ95&gt;=8, CR95&gt;=10, CS95&gt;=13, CT95&gt;=10, CU95&gt;=15), 1, 0))</f>
        <v>0</v>
      </c>
      <c r="CO95" s="5">
        <f>IF(SUM(BI95:BJ95,BL95,BM95,BN95,BO95,BU95,CA95,CH95,CJ95)=0, "", SUM(BI95:BJ95,BL95,BM95,BN95,BO95,BU95,CA95,CH95,CJ95))</f>
        <v>15</v>
      </c>
      <c r="CP95" s="5">
        <f>IF(SUM(BK95,BP95:BQ95,BS95:BT95,BV95:BW95,BY95:BZ95,CB95:CC95,CE95:CG95,CI95)=0, "", SUM(BK95,BP95:BQ95,BS95:BT95,BV95:BW95,BY95:BZ95,CB95:CC95,CE95:CG95,CI95))</f>
        <v>18</v>
      </c>
      <c r="CQ95" s="5">
        <f>IF(SUM(CB95:CC95,CE95:CF95,CI95)=0, "", SUM(CB95:CC95,CE95:CF95,CI95))</f>
        <v>5</v>
      </c>
      <c r="CR95" s="5">
        <f>IF(SUM(BQ95,BS95:BT95,BW95,BY95)=0, "", SUM(BQ95,BS95:BT95,BW95,BY95))</f>
        <v>5</v>
      </c>
      <c r="CS95" s="5">
        <f>IF(SUM(BK95,BP95,BV95,BZ95,CG95)=0, "", SUM(BK95,BP95,BV95,BZ95,CG95))</f>
        <v>8</v>
      </c>
      <c r="CT95" s="5">
        <f>IF(SUM(BI95:BJ95,BL95,BN95,CH95)=0, "", SUM(BI95:BJ95,BL95,BN95,CH95))</f>
        <v>6</v>
      </c>
      <c r="CU95" s="5">
        <f>IF(SUM(BM95,BO95,BU95,CA95,CJ95)=0, "", SUM(BM95,BO95,BU95,CA95,CJ95))</f>
        <v>9</v>
      </c>
      <c r="CV95" s="5">
        <f>IF(CQ95="", "", IF(CQ95&gt;=8, 1, 0))</f>
        <v>0</v>
      </c>
      <c r="CW95" s="5">
        <f>IF(CR95="", "", IF(CR95&gt;=10, 1, 0))</f>
        <v>0</v>
      </c>
      <c r="CX95" s="5">
        <f>IF(CS95="", "", IF(CS95&gt;=13, 1, 0))</f>
        <v>0</v>
      </c>
      <c r="CY95" s="5">
        <f>IF(CT95="", "", IF(CT95&gt;=10, 1, 0))</f>
        <v>0</v>
      </c>
      <c r="CZ95" s="5">
        <f>IF(CU95="", "", IF(CU95&gt;=15, 1, 0))</f>
        <v>0</v>
      </c>
      <c r="DA95" s="5">
        <f>IF(AND(BR95="", BX95="", CD95=""), "", IF(BR95=5,1,0) + IF(BX95=5,1,0) + IF(CD95=5,1,0))</f>
        <v>0</v>
      </c>
      <c r="DB95" s="6" t="s">
        <v>1317</v>
      </c>
      <c r="DC95" s="12">
        <v>0</v>
      </c>
      <c r="DD95" s="13"/>
      <c r="DE95" s="12">
        <v>0</v>
      </c>
      <c r="DF95" s="13"/>
      <c r="DG95" s="12">
        <v>1</v>
      </c>
      <c r="DH95" s="13">
        <v>13</v>
      </c>
      <c r="DI95" s="12">
        <v>0</v>
      </c>
      <c r="DJ95" s="13"/>
      <c r="DK95" s="12">
        <v>0</v>
      </c>
      <c r="DL95" s="13"/>
      <c r="DM95" s="12">
        <v>0</v>
      </c>
      <c r="DN95" s="13"/>
      <c r="DO95" s="12">
        <v>0</v>
      </c>
      <c r="DP95" s="13"/>
      <c r="DQ95" s="12">
        <v>0</v>
      </c>
      <c r="DR95" s="13"/>
      <c r="DS95" s="12">
        <v>0</v>
      </c>
      <c r="DT95" s="13"/>
      <c r="DU95" s="12">
        <v>5</v>
      </c>
      <c r="DV95" s="13">
        <v>10</v>
      </c>
      <c r="DW95" s="12">
        <v>0</v>
      </c>
      <c r="DX95" s="13"/>
      <c r="DY95" s="12">
        <v>0</v>
      </c>
      <c r="DZ95" s="13"/>
      <c r="EA95" s="12">
        <v>0</v>
      </c>
      <c r="EB95" s="13"/>
      <c r="EC95" s="12">
        <v>0</v>
      </c>
      <c r="ED95" s="13"/>
      <c r="EE95" s="12">
        <v>0</v>
      </c>
      <c r="EF95" s="13"/>
      <c r="EG95" s="12">
        <v>0</v>
      </c>
      <c r="EH95" s="13"/>
      <c r="EI95" s="12">
        <v>0</v>
      </c>
      <c r="EJ95" s="13"/>
      <c r="EK95" s="5">
        <v>1</v>
      </c>
      <c r="EL95" s="5">
        <v>1</v>
      </c>
      <c r="EM95" s="5">
        <v>0</v>
      </c>
      <c r="EN95" s="6" t="s">
        <v>1317</v>
      </c>
      <c r="EO95" s="5">
        <v>0</v>
      </c>
      <c r="EP95" s="5">
        <v>0</v>
      </c>
      <c r="EQ95" s="5">
        <v>0</v>
      </c>
      <c r="ER95" s="5">
        <v>0</v>
      </c>
      <c r="ES95" s="5">
        <v>1</v>
      </c>
      <c r="ET95" s="5">
        <v>0</v>
      </c>
      <c r="EU95" s="5">
        <v>0</v>
      </c>
      <c r="EV95" s="5">
        <v>0</v>
      </c>
      <c r="EW95" s="5">
        <v>1</v>
      </c>
      <c r="EX95" s="5">
        <v>0</v>
      </c>
      <c r="EY95" s="5">
        <v>0</v>
      </c>
      <c r="EZ95" s="5">
        <v>0</v>
      </c>
      <c r="FA95" s="5">
        <v>0</v>
      </c>
      <c r="FB95" s="5">
        <v>0</v>
      </c>
      <c r="FC95" s="5">
        <v>0</v>
      </c>
      <c r="FD95" s="5">
        <v>0</v>
      </c>
      <c r="FE95" s="5">
        <v>0</v>
      </c>
      <c r="FF95" s="5">
        <v>0</v>
      </c>
      <c r="FG95" s="5">
        <v>1</v>
      </c>
      <c r="FH95" s="5">
        <v>2</v>
      </c>
      <c r="FI95" s="5">
        <v>5</v>
      </c>
      <c r="FJ95" s="5">
        <v>0</v>
      </c>
      <c r="FK95" s="5">
        <v>0</v>
      </c>
      <c r="FL95" s="6" t="s">
        <v>1317</v>
      </c>
      <c r="FM95" s="5">
        <v>3</v>
      </c>
      <c r="FN95" s="5">
        <v>2</v>
      </c>
      <c r="FO95" s="5">
        <v>3</v>
      </c>
      <c r="FP95" s="5">
        <v>3</v>
      </c>
      <c r="FQ95" s="5">
        <v>4</v>
      </c>
      <c r="FR95" s="5">
        <v>3</v>
      </c>
      <c r="FS95" s="14">
        <f>IF(COUNTBLANK(FM95:FR95)&gt;0, "", AVERAGE(FM95:FR95))</f>
        <v>3</v>
      </c>
      <c r="FT95" s="6" t="s">
        <v>1322</v>
      </c>
      <c r="FU95" s="5">
        <v>0</v>
      </c>
      <c r="FV95" s="5">
        <v>1</v>
      </c>
      <c r="FW95" s="5">
        <v>0</v>
      </c>
      <c r="FX95" s="5">
        <v>1</v>
      </c>
      <c r="FY95" s="5">
        <v>0</v>
      </c>
      <c r="FZ95" s="5">
        <v>1</v>
      </c>
      <c r="GA95" s="5">
        <v>0</v>
      </c>
      <c r="GB95" s="5">
        <v>0</v>
      </c>
      <c r="GC95" s="5">
        <v>0</v>
      </c>
      <c r="GD95" s="5">
        <v>0</v>
      </c>
      <c r="GE95" s="5">
        <f>IF(COUNTBLANK(FU95:GC95)&gt;0, "", SUM(FU95:GC95))</f>
        <v>3</v>
      </c>
      <c r="GF95" s="6" t="s">
        <v>1322</v>
      </c>
      <c r="GG95" s="5">
        <v>1</v>
      </c>
      <c r="GH95" s="5">
        <v>0</v>
      </c>
      <c r="GI95" s="5">
        <v>1</v>
      </c>
      <c r="GJ95" s="5">
        <v>1</v>
      </c>
      <c r="GK95" s="5">
        <v>0</v>
      </c>
      <c r="GL95" s="5">
        <v>1</v>
      </c>
      <c r="GM95" s="5">
        <v>0</v>
      </c>
      <c r="GN95" s="5">
        <f>IF(COUNTBLANK(GG95:GM95)&gt;0, "", SUM(GG95:GM95))</f>
        <v>4</v>
      </c>
      <c r="GO95" s="6" t="s">
        <v>1322</v>
      </c>
      <c r="GP95" s="5">
        <v>1</v>
      </c>
      <c r="GQ95" s="5">
        <v>5</v>
      </c>
      <c r="GR95" s="5">
        <v>5</v>
      </c>
      <c r="GS95" s="5">
        <v>5</v>
      </c>
      <c r="GT95" s="5">
        <v>5</v>
      </c>
      <c r="GU95" s="5">
        <v>4</v>
      </c>
      <c r="GV95" s="5">
        <v>5</v>
      </c>
      <c r="GW95" s="5">
        <v>4</v>
      </c>
      <c r="GX95" s="5">
        <v>5</v>
      </c>
      <c r="GY95" s="5">
        <v>5</v>
      </c>
      <c r="GZ95" s="5">
        <v>4</v>
      </c>
      <c r="HA95" s="5">
        <v>3</v>
      </c>
      <c r="HB95" s="5">
        <v>3</v>
      </c>
      <c r="HC95" s="5">
        <v>5</v>
      </c>
      <c r="HD95" s="5">
        <v>5</v>
      </c>
      <c r="HE95" s="5">
        <v>4</v>
      </c>
      <c r="HF95" s="5">
        <v>5</v>
      </c>
      <c r="HG95" s="5">
        <v>4</v>
      </c>
      <c r="HH95" s="5">
        <v>5</v>
      </c>
      <c r="HI95" s="5">
        <f>IF(COUNTBLANK(GQ95:HH95)&gt;0, "", SUM(GQ95:HH95))</f>
        <v>81</v>
      </c>
      <c r="HJ95" s="6" t="s">
        <v>1322</v>
      </c>
      <c r="HK95" s="5">
        <v>2</v>
      </c>
      <c r="HL95" s="5">
        <v>2</v>
      </c>
      <c r="HM95" s="5">
        <v>1</v>
      </c>
      <c r="HN95" s="5">
        <v>3</v>
      </c>
      <c r="HO95" s="5">
        <v>1</v>
      </c>
      <c r="HP95" s="5">
        <v>3</v>
      </c>
      <c r="HQ95" s="5">
        <v>2</v>
      </c>
      <c r="HR95" s="5">
        <v>0</v>
      </c>
      <c r="HS95" s="5">
        <v>2</v>
      </c>
      <c r="HT95" s="5">
        <v>2</v>
      </c>
      <c r="HU95" s="5">
        <v>1</v>
      </c>
      <c r="HV95" s="5">
        <v>3</v>
      </c>
      <c r="HW95" s="5">
        <v>1</v>
      </c>
      <c r="HX95" s="5">
        <v>2</v>
      </c>
      <c r="HY95" s="5">
        <v>2</v>
      </c>
      <c r="HZ95" s="5">
        <v>3</v>
      </c>
      <c r="IA95" s="5">
        <v>1</v>
      </c>
      <c r="IB95" s="5">
        <v>1</v>
      </c>
      <c r="IC95" s="5">
        <v>0</v>
      </c>
      <c r="ID95" s="5">
        <v>2</v>
      </c>
      <c r="IE95" s="5">
        <v>2</v>
      </c>
      <c r="IF95" s="5">
        <v>2</v>
      </c>
      <c r="IG95" s="5">
        <v>2</v>
      </c>
      <c r="IH95" s="5">
        <v>3</v>
      </c>
      <c r="II95" s="5">
        <v>2</v>
      </c>
      <c r="IJ95" s="5">
        <f>IF(COUNTA(HK95:II95)=0, "", SUM(HK95,HL95,HN95,HO95,HP95,HU95,HV95,HX95,HZ95,IA95,IB95,IH95))</f>
        <v>25</v>
      </c>
      <c r="IK95" s="5">
        <f>IF(COUNTA(HK95:II95)=0, "", SUM(HM95,HQ95,HR95,HS95,HT95,HW95,HY95,IC95,ID95,IE95,IF95,IG95,II95))</f>
        <v>20</v>
      </c>
      <c r="IL95" s="5">
        <v>1</v>
      </c>
      <c r="IM95" s="5">
        <v>3</v>
      </c>
      <c r="IN95" s="5">
        <v>1</v>
      </c>
      <c r="IO95" s="5">
        <v>2</v>
      </c>
      <c r="IP95" s="5">
        <v>2</v>
      </c>
      <c r="IQ95" s="5">
        <v>2</v>
      </c>
      <c r="IR95" s="5">
        <v>1</v>
      </c>
      <c r="IS95" s="5">
        <v>1</v>
      </c>
      <c r="IT95" s="5">
        <v>0</v>
      </c>
      <c r="IU95" s="5">
        <v>0</v>
      </c>
      <c r="IV95" s="5">
        <v>1</v>
      </c>
      <c r="IW95" s="5">
        <v>2</v>
      </c>
      <c r="IX95" s="5">
        <v>0</v>
      </c>
      <c r="IY95" s="5">
        <v>1</v>
      </c>
      <c r="IZ95" s="5">
        <v>2</v>
      </c>
      <c r="JA95" s="5">
        <v>1</v>
      </c>
      <c r="JB95" s="5">
        <v>0</v>
      </c>
      <c r="JC95" s="5">
        <v>1</v>
      </c>
      <c r="JD95" s="5">
        <v>0</v>
      </c>
      <c r="JE95" s="5">
        <v>1</v>
      </c>
      <c r="JF95" s="5">
        <v>2</v>
      </c>
      <c r="JG95" s="5">
        <v>2</v>
      </c>
      <c r="JH95" s="5">
        <v>2</v>
      </c>
      <c r="JI95" s="5">
        <v>3</v>
      </c>
      <c r="JJ95" s="5">
        <v>2</v>
      </c>
      <c r="JK95" s="5">
        <f>IF(COUNTA(IL95:JJ95)=0, "", SUM(IL95,IM95,IO95,IP95,IQ95,IV95,IW95,IY95,JA95,JB95,JC95,JI95))</f>
        <v>19</v>
      </c>
      <c r="JL95" s="5">
        <f>IF(COUNTA(IL95:JJ95)=0, "", SUM(IN95,IR95,IS95,IT95,IU95,IX95,IZ95,JD95,JE95,JF95,JG95,JH95,JJ95))</f>
        <v>14</v>
      </c>
      <c r="JM95" s="6" t="s">
        <v>1322</v>
      </c>
      <c r="JN95" s="5">
        <v>2</v>
      </c>
      <c r="JO95" s="5">
        <v>3</v>
      </c>
      <c r="JP95" s="5">
        <v>2</v>
      </c>
      <c r="JQ95" s="5">
        <v>2</v>
      </c>
      <c r="JR95" s="5">
        <v>2</v>
      </c>
      <c r="JS95" s="5">
        <v>2</v>
      </c>
      <c r="JT95" s="5">
        <v>3</v>
      </c>
      <c r="JU95" s="5">
        <v>1</v>
      </c>
      <c r="JV95" s="5">
        <v>2</v>
      </c>
      <c r="JW95" s="5">
        <v>3</v>
      </c>
      <c r="JX95" s="5">
        <v>2</v>
      </c>
      <c r="JY95" s="5">
        <v>3</v>
      </c>
      <c r="JZ95" s="5">
        <v>3</v>
      </c>
      <c r="KA95" s="5">
        <v>2</v>
      </c>
      <c r="KB95" s="5">
        <v>2</v>
      </c>
      <c r="KC95" s="5">
        <v>1</v>
      </c>
      <c r="KD95" s="5">
        <v>3</v>
      </c>
      <c r="KE95" s="5">
        <v>2</v>
      </c>
      <c r="KF95" s="5">
        <v>2</v>
      </c>
      <c r="KG95" s="5">
        <v>3</v>
      </c>
      <c r="KH95" s="5">
        <v>2</v>
      </c>
      <c r="KI95" s="5">
        <v>3</v>
      </c>
      <c r="KJ95" s="5">
        <v>4</v>
      </c>
      <c r="KK95" s="5">
        <v>2</v>
      </c>
      <c r="KL95" s="5">
        <v>3</v>
      </c>
      <c r="KM95" s="5">
        <v>4</v>
      </c>
      <c r="KN95" s="5">
        <v>1</v>
      </c>
      <c r="KO95" s="5">
        <v>1</v>
      </c>
      <c r="KP95" s="5">
        <v>3</v>
      </c>
      <c r="KQ95" s="5">
        <v>3</v>
      </c>
      <c r="KR95" s="5">
        <v>2</v>
      </c>
      <c r="KS95" s="5">
        <v>1</v>
      </c>
      <c r="KT95" s="5">
        <v>2</v>
      </c>
      <c r="KU95" s="5">
        <v>3</v>
      </c>
      <c r="KV95" s="5">
        <v>2</v>
      </c>
      <c r="KW95" s="5">
        <v>2</v>
      </c>
      <c r="KX95" s="5">
        <f>IF(COUNTA(JN95:KW95)=0, "", SUM(JN95:KW95))</f>
        <v>83</v>
      </c>
      <c r="KY95" s="5">
        <f>IF(COUNTA(JN95:KW95)=0, "", SUM(JX95,JY95,KH95,KJ95,KL95,KP95))</f>
        <v>17</v>
      </c>
      <c r="KZ95" s="5">
        <f>IF(COUNTA(JN95:KW95)=0, "", SUM(JZ95,KE95,KG95,KM95,KT95))</f>
        <v>14</v>
      </c>
      <c r="LA95" s="5">
        <f>IF(COUNTA(JN95:KW95)=0, "", SUM(JP95,KA95,KF95,KK95,KN95,KS95))</f>
        <v>10</v>
      </c>
      <c r="LB95" s="5">
        <f>IF(COUNTA(JN95:KW95)=0, "", SUM(JO95,JS95,JU95,JW95,KD95,KU95))</f>
        <v>15</v>
      </c>
      <c r="LC95" s="5">
        <f>IF(COUNTA(JN95:KW95)=0, "", SUM(KB95,KC95,KI95,KO95,KQ95,KR95,KV95,KW95))</f>
        <v>16</v>
      </c>
      <c r="LD95" s="5">
        <f>IF(COUNTA(JN95:KW95)=0, "", SUM(JN95,JQ95,JR95,JT95,JV95))</f>
        <v>11</v>
      </c>
      <c r="LE95" s="6">
        <v>44367</v>
      </c>
      <c r="LF95" s="5">
        <v>0</v>
      </c>
      <c r="LG95" s="5">
        <v>20</v>
      </c>
      <c r="LH95" s="5">
        <v>0</v>
      </c>
      <c r="LI95" s="5">
        <v>0</v>
      </c>
      <c r="LJ95" s="5">
        <v>0</v>
      </c>
      <c r="LK95" s="5">
        <v>0</v>
      </c>
      <c r="LL95" s="5">
        <v>0</v>
      </c>
      <c r="LM95" s="5">
        <v>0</v>
      </c>
      <c r="LN95" s="5">
        <v>0</v>
      </c>
      <c r="LO95" s="5">
        <v>0</v>
      </c>
      <c r="LP95" s="5">
        <v>0</v>
      </c>
      <c r="LQ95" s="5">
        <v>0</v>
      </c>
      <c r="LR95" s="5">
        <v>0</v>
      </c>
      <c r="LS95" s="5">
        <v>0</v>
      </c>
      <c r="LT95" s="5">
        <v>0</v>
      </c>
      <c r="LU95" s="5">
        <v>0</v>
      </c>
      <c r="LV95" s="5">
        <v>0</v>
      </c>
      <c r="LW95" s="5">
        <v>0</v>
      </c>
      <c r="LX95" s="5">
        <v>0</v>
      </c>
      <c r="LY95" s="5">
        <v>10</v>
      </c>
      <c r="LZ95" s="5">
        <v>10</v>
      </c>
      <c r="MA95" s="5">
        <v>10</v>
      </c>
      <c r="MB95" s="5">
        <v>0</v>
      </c>
      <c r="MC95" s="5">
        <v>0</v>
      </c>
      <c r="MD95" s="5">
        <v>0</v>
      </c>
      <c r="ME95" s="5">
        <v>0</v>
      </c>
      <c r="MF95" s="5">
        <v>0</v>
      </c>
      <c r="MG95" s="5">
        <v>0</v>
      </c>
      <c r="MH95" s="5">
        <f>IF(COUNTBLANK(LF95:MG95)&gt;0, "", AVERAGE(LF95:MG95))</f>
        <v>1.7857142857142858</v>
      </c>
      <c r="MI95" s="5">
        <f>IF(COUNTA(LF95:MG95)=0, "", AVERAGE(LG95,LS95,LT95,LU95,LV95,LW95,LY95,MA95,MB95))</f>
        <v>4.4444444444444446</v>
      </c>
      <c r="MJ95" s="5">
        <f>IF(COUNTA(LF95:MG95)=0, "", AVERAGE(LH95,LI95,LJ95,LK95,LM95,LO95,MD95,ME95))</f>
        <v>0</v>
      </c>
      <c r="MK95" s="5">
        <f>IF(COUNTA(LF95:MG95)=0, "", AVERAGE(LL95,LP95,LQ95,LR95,MF95,MG95))</f>
        <v>0</v>
      </c>
      <c r="ML95" s="6" t="s">
        <v>1322</v>
      </c>
      <c r="MM95" s="5">
        <v>2</v>
      </c>
      <c r="MN95" s="5">
        <v>2</v>
      </c>
      <c r="MO95" s="5">
        <v>3</v>
      </c>
      <c r="MP95" s="5">
        <v>2</v>
      </c>
      <c r="MQ95" s="5">
        <v>2</v>
      </c>
      <c r="MR95" s="5">
        <v>1</v>
      </c>
      <c r="MS95" s="5">
        <v>1</v>
      </c>
      <c r="MT95" s="5">
        <v>2</v>
      </c>
      <c r="MU95" s="5">
        <v>2</v>
      </c>
      <c r="MV95" s="5">
        <v>1</v>
      </c>
      <c r="MW95" s="5">
        <v>1</v>
      </c>
      <c r="MX95" s="5">
        <v>2</v>
      </c>
      <c r="MY95" s="5">
        <v>1</v>
      </c>
      <c r="MZ95" s="5">
        <v>3</v>
      </c>
      <c r="NA95" s="5">
        <v>2</v>
      </c>
      <c r="NB95" s="5">
        <v>2</v>
      </c>
      <c r="NC95" s="5">
        <v>2</v>
      </c>
      <c r="ND95" s="5">
        <v>1</v>
      </c>
      <c r="NE95" s="5">
        <v>3</v>
      </c>
      <c r="NF95" s="5">
        <v>2</v>
      </c>
      <c r="NG95" s="5">
        <f>IF(COUNTA(MM95:NF95)=0, "", SUM(MM95:NF95))</f>
        <v>37</v>
      </c>
      <c r="NH95" s="6" t="s">
        <v>1322</v>
      </c>
      <c r="NI95" s="5">
        <v>2</v>
      </c>
      <c r="NJ95" s="5">
        <v>5</v>
      </c>
      <c r="NK95" s="5">
        <v>4</v>
      </c>
      <c r="NL95" s="5">
        <v>1</v>
      </c>
      <c r="NM95" s="5">
        <v>4</v>
      </c>
      <c r="NN95" s="5">
        <v>3</v>
      </c>
      <c r="NO95" s="5">
        <v>1</v>
      </c>
      <c r="NP95" s="5">
        <v>4</v>
      </c>
      <c r="NQ95" s="5">
        <v>4</v>
      </c>
      <c r="NR95" s="5">
        <v>4</v>
      </c>
      <c r="NS95" s="5">
        <v>3</v>
      </c>
      <c r="NT95" s="5">
        <v>2</v>
      </c>
      <c r="NU95" s="5">
        <v>5</v>
      </c>
      <c r="NV95" s="5">
        <v>5</v>
      </c>
      <c r="NW95" s="5">
        <v>4</v>
      </c>
      <c r="NX95" s="5">
        <v>2</v>
      </c>
      <c r="NY95" s="5">
        <v>4</v>
      </c>
      <c r="NZ95" s="5">
        <v>5</v>
      </c>
      <c r="OA95" s="5">
        <v>2</v>
      </c>
      <c r="OB95" s="5">
        <v>4</v>
      </c>
      <c r="OC95" s="5">
        <v>5</v>
      </c>
      <c r="OD95" s="5">
        <v>2</v>
      </c>
      <c r="OE95" s="5">
        <v>3</v>
      </c>
      <c r="OF95" s="5">
        <v>1</v>
      </c>
      <c r="OG95" s="5">
        <v>2</v>
      </c>
      <c r="OH95" s="5">
        <v>3</v>
      </c>
      <c r="OI95" s="5">
        <v>2</v>
      </c>
      <c r="OJ95" s="5">
        <v>3</v>
      </c>
      <c r="OK95" s="5">
        <f>IF(COUNTA(NI95:OJ95)=0, "", SUM(NK95,NP95,NS95,NW95,OC95,OG95,OJ95))</f>
        <v>25</v>
      </c>
      <c r="OL95" s="5">
        <f>IF(COUNTA(NI95:OJ95)=0, "", SUM(NJ95,NL95,NQ95,NV95,NZ95,OB95,OD95))</f>
        <v>26</v>
      </c>
      <c r="OM95" s="5">
        <f>IF(COUNTA(NI95:OJ95)=0, "", SUM(NN95,NR95,NU95,NY95,OA95,OF95,OI95))</f>
        <v>21</v>
      </c>
      <c r="ON95" s="5">
        <f>IF(COUNTA(NI95:OJ95)=0, "", SUM(NI95,NM95,NO95,NT95,NX95,OE95,OH95))</f>
        <v>17</v>
      </c>
      <c r="OO95" s="11" t="s">
        <v>1323</v>
      </c>
      <c r="OP95" s="11">
        <v>4</v>
      </c>
      <c r="OQ95" s="6">
        <v>45153</v>
      </c>
      <c r="OR95" s="5">
        <v>0</v>
      </c>
      <c r="OS95" s="5">
        <v>10</v>
      </c>
      <c r="OT95" s="5">
        <v>0</v>
      </c>
      <c r="OU95" s="5">
        <v>0</v>
      </c>
      <c r="OV95" s="5">
        <v>0</v>
      </c>
      <c r="OW95" s="5">
        <v>0</v>
      </c>
      <c r="OX95" s="5">
        <v>0</v>
      </c>
      <c r="OY95" s="5">
        <v>0</v>
      </c>
      <c r="OZ95" s="5">
        <v>0</v>
      </c>
      <c r="PA95" s="5">
        <v>0</v>
      </c>
      <c r="PB95" s="5">
        <v>0</v>
      </c>
      <c r="PC95" s="5">
        <v>0</v>
      </c>
      <c r="PD95" s="5">
        <v>0</v>
      </c>
      <c r="PE95" s="5">
        <v>10</v>
      </c>
      <c r="PF95" s="5">
        <v>0</v>
      </c>
      <c r="PG95" s="5">
        <v>0</v>
      </c>
      <c r="PH95" s="5">
        <v>0</v>
      </c>
      <c r="PI95" s="5">
        <v>0</v>
      </c>
      <c r="PJ95" s="5">
        <v>0</v>
      </c>
      <c r="PK95" s="5">
        <v>10</v>
      </c>
      <c r="PL95" s="5">
        <v>10</v>
      </c>
      <c r="PM95" s="5">
        <v>10</v>
      </c>
      <c r="PN95" s="5">
        <v>0</v>
      </c>
      <c r="PO95" s="5">
        <v>0</v>
      </c>
      <c r="PP95" s="5">
        <v>0</v>
      </c>
      <c r="PQ95" s="5">
        <v>0</v>
      </c>
      <c r="PR95" s="5">
        <v>0</v>
      </c>
      <c r="PS95" s="5">
        <v>0</v>
      </c>
      <c r="PT95" s="5">
        <f>IF(COUNTBLANK(OR95:PS95)&gt;0, "", AVERAGE(OR95:PS95))</f>
        <v>1.7857142857142858</v>
      </c>
      <c r="PU95" s="5">
        <f>IF(COUNTA(OR95:PS95)=0, "", AVERAGE(OS95,PE95,PF95,PG95,PH95,PI95,PK95,PM95,PN95))</f>
        <v>4.4444444444444446</v>
      </c>
      <c r="PV95" s="5">
        <f>IF(COUNTA(OR95:PS95)=0, "", AVERAGE(OT95,OU95,OV95,OW95,OY95,PA95,PP95,PQ95))</f>
        <v>0</v>
      </c>
      <c r="PW95" s="5">
        <f>IF(COUNTA(OR95:PS95)=0, "", AVERAGE(OX95,PB95,PC95,PD95,PR95,PS95))</f>
        <v>0</v>
      </c>
      <c r="PX95" s="6" t="s">
        <v>1324</v>
      </c>
      <c r="PY95" s="5">
        <v>1</v>
      </c>
      <c r="PZ95" s="5">
        <v>1</v>
      </c>
      <c r="QA95" s="5">
        <v>1</v>
      </c>
      <c r="QB95" s="5">
        <v>2</v>
      </c>
      <c r="QC95" s="5">
        <v>3</v>
      </c>
      <c r="QD95" s="5">
        <v>1</v>
      </c>
      <c r="QE95" s="5">
        <v>0</v>
      </c>
      <c r="QF95" s="5">
        <v>0</v>
      </c>
      <c r="QG95" s="5">
        <v>0</v>
      </c>
      <c r="QH95" s="5">
        <v>1</v>
      </c>
      <c r="QI95" s="5">
        <f>IF(COUNTBLANK(PY95:QG95)&gt;0, "", SUM(PY95:QG95))</f>
        <v>9</v>
      </c>
      <c r="QJ95" s="6" t="s">
        <v>1325</v>
      </c>
      <c r="QK95" s="5">
        <v>1</v>
      </c>
      <c r="QL95" s="5">
        <v>1</v>
      </c>
      <c r="QM95" s="5">
        <v>0</v>
      </c>
      <c r="QN95" s="5">
        <v>1</v>
      </c>
      <c r="QO95" s="5">
        <v>0</v>
      </c>
      <c r="QP95" s="5">
        <v>1</v>
      </c>
      <c r="QQ95" s="5">
        <v>0</v>
      </c>
      <c r="QR95" s="5">
        <v>0</v>
      </c>
      <c r="QS95" s="5">
        <v>0</v>
      </c>
      <c r="QT95" s="5">
        <v>1</v>
      </c>
      <c r="QU95" s="5">
        <f>IF(COUNTBLANK(QK95:QS95)&gt;0, "", SUM(QK95:QS95))</f>
        <v>4</v>
      </c>
      <c r="QV95" s="6" t="s">
        <v>1326</v>
      </c>
      <c r="QW95" s="5">
        <v>0</v>
      </c>
      <c r="QX95" s="5">
        <v>0</v>
      </c>
      <c r="QY95" s="5">
        <v>2</v>
      </c>
      <c r="QZ95" s="5">
        <v>3</v>
      </c>
      <c r="RA95" s="5">
        <v>1</v>
      </c>
      <c r="RB95" s="5">
        <v>1</v>
      </c>
      <c r="RC95" s="5">
        <v>0</v>
      </c>
      <c r="RD95" s="5">
        <v>0</v>
      </c>
      <c r="RE95" s="5">
        <v>0</v>
      </c>
      <c r="RF95" s="5">
        <v>1</v>
      </c>
      <c r="RG95" s="5">
        <f>IF(COUNTBLANK(QW95:RE95)&gt;0, "", SUM(QW95:RE95))</f>
        <v>7</v>
      </c>
      <c r="RH95" s="6" t="s">
        <v>1324</v>
      </c>
      <c r="RI95" s="5">
        <v>0</v>
      </c>
      <c r="RJ95" s="5">
        <v>0</v>
      </c>
      <c r="RK95" s="5">
        <v>0</v>
      </c>
      <c r="RL95" s="5">
        <v>0</v>
      </c>
      <c r="RM95" s="5">
        <v>0</v>
      </c>
      <c r="RN95" s="5">
        <v>1</v>
      </c>
      <c r="RO95" s="5">
        <v>0</v>
      </c>
      <c r="RP95" s="5">
        <f>IF(COUNTBLANK(RI95:RO95)&gt;0, "", SUM(RI95:RO95))</f>
        <v>1</v>
      </c>
      <c r="RQ95" s="6" t="s">
        <v>1325</v>
      </c>
      <c r="RR95" s="5">
        <v>1</v>
      </c>
      <c r="RS95" s="5">
        <v>1</v>
      </c>
      <c r="RT95" s="5">
        <v>1</v>
      </c>
      <c r="RU95" s="5">
        <v>1</v>
      </c>
      <c r="RV95" s="5">
        <v>0</v>
      </c>
      <c r="RW95" s="5">
        <v>1</v>
      </c>
      <c r="RX95" s="5">
        <v>1</v>
      </c>
      <c r="RY95" s="5">
        <f>IF(COUNTBLANK(RR95:RX95)&gt;0, "", SUM(RR95:RX95))</f>
        <v>6</v>
      </c>
      <c r="RZ95" s="6" t="s">
        <v>1326</v>
      </c>
      <c r="SA95" s="5">
        <v>1</v>
      </c>
      <c r="SB95" s="5">
        <v>1</v>
      </c>
      <c r="SC95" s="5">
        <v>0</v>
      </c>
      <c r="SD95" s="5">
        <v>0</v>
      </c>
      <c r="SE95" s="5">
        <v>0</v>
      </c>
      <c r="SF95" s="5">
        <v>0</v>
      </c>
      <c r="SG95" s="5">
        <v>0</v>
      </c>
      <c r="SH95" s="5">
        <f>IF(COUNTBLANK(SA95:SG95)&gt;0, "", SUM(SA95:SG95))</f>
        <v>2</v>
      </c>
      <c r="SI95" s="6" t="s">
        <v>1324</v>
      </c>
      <c r="SJ95" s="5">
        <v>3</v>
      </c>
      <c r="SK95" s="5">
        <v>3</v>
      </c>
      <c r="SL95" s="5">
        <v>4</v>
      </c>
      <c r="SM95" s="5">
        <v>4</v>
      </c>
      <c r="SN95" s="5">
        <v>2</v>
      </c>
      <c r="SO95" s="5">
        <v>2</v>
      </c>
      <c r="SP95" s="12">
        <v>4</v>
      </c>
      <c r="SQ95" s="5">
        <v>1</v>
      </c>
      <c r="SR95" s="5">
        <v>5</v>
      </c>
      <c r="SS95" s="5">
        <v>3</v>
      </c>
      <c r="ST95" s="5">
        <v>5</v>
      </c>
      <c r="SU95" s="5">
        <v>5</v>
      </c>
      <c r="SV95" s="5">
        <v>4</v>
      </c>
      <c r="SW95" s="5">
        <v>5</v>
      </c>
      <c r="SX95" s="5">
        <v>5</v>
      </c>
      <c r="SY95" s="5">
        <v>5</v>
      </c>
      <c r="SZ95" s="5">
        <v>2</v>
      </c>
      <c r="TA95" s="5">
        <v>4</v>
      </c>
      <c r="TB95" s="5">
        <v>5</v>
      </c>
      <c r="TC95" s="5">
        <f>IF(COUNTBLANK(SJ95:TB95)&gt;0, "", SUM(SJ95:TB95))</f>
        <v>71</v>
      </c>
      <c r="TD95" s="5">
        <f>IF(COUNTBLANK(SJ95:TB95)&gt;0, "", SUM(SL95,SO95,SR95,SS95,ST95,SU95,SV95,SX95,SY95,TB95))</f>
        <v>43</v>
      </c>
      <c r="TE95" s="5">
        <f>IF(COUNTBLANK(SJ95:TB95)&gt;0, "", SUM(SJ95,SK95,SM95,SN95,SQ95,SW95,SZ95,TA95))</f>
        <v>24</v>
      </c>
      <c r="TF95" s="6" t="s">
        <v>1325</v>
      </c>
      <c r="TG95" s="5">
        <v>4</v>
      </c>
      <c r="TH95" s="5">
        <v>4</v>
      </c>
      <c r="TI95" s="5">
        <v>4</v>
      </c>
      <c r="TJ95" s="5">
        <v>4</v>
      </c>
      <c r="TK95" s="5">
        <v>3</v>
      </c>
      <c r="TL95" s="5">
        <v>5</v>
      </c>
      <c r="TM95" s="5">
        <v>4</v>
      </c>
      <c r="TN95" s="5">
        <v>1</v>
      </c>
      <c r="TO95" s="5">
        <v>5</v>
      </c>
      <c r="TP95" s="5">
        <v>4</v>
      </c>
      <c r="TQ95" s="5">
        <v>4</v>
      </c>
      <c r="TR95" s="5">
        <v>5</v>
      </c>
      <c r="TS95" s="5">
        <v>4</v>
      </c>
      <c r="TT95" s="5">
        <v>3</v>
      </c>
      <c r="TU95" s="5">
        <v>5</v>
      </c>
      <c r="TV95" s="5">
        <v>5</v>
      </c>
      <c r="TW95" s="5">
        <v>1</v>
      </c>
      <c r="TX95" s="5">
        <v>5</v>
      </c>
      <c r="TY95" s="5">
        <v>5</v>
      </c>
      <c r="TZ95" s="5">
        <f>IF(COUNTBLANK(TG95:TY95)&gt;0, "", SUM(TG95:TY95))</f>
        <v>75</v>
      </c>
      <c r="UA95" s="5">
        <f>IF(COUNTBLANK(TG95:TY95)&gt;0, "", SUM(TI95,TL95,TO95,TP95,TQ95,TR95,TS95,TU95,TV95,TY95))</f>
        <v>46</v>
      </c>
      <c r="UB95" s="5">
        <f>IF(COUNTBLANK(TG95:TY95)&gt;0, "", SUM(TG95,TH95,TJ95,TK95,TN95,TT95,TW95,TX95))</f>
        <v>25</v>
      </c>
      <c r="UC95" s="6" t="s">
        <v>1326</v>
      </c>
      <c r="UD95" s="5">
        <v>4</v>
      </c>
      <c r="UE95" s="5">
        <v>4</v>
      </c>
      <c r="UF95" s="5">
        <v>5</v>
      </c>
      <c r="UG95" s="5">
        <v>4</v>
      </c>
      <c r="UH95" s="5">
        <v>2</v>
      </c>
      <c r="UI95" s="5">
        <v>5</v>
      </c>
      <c r="UJ95" s="5">
        <v>4</v>
      </c>
      <c r="UK95" s="5">
        <v>1</v>
      </c>
      <c r="UL95" s="5">
        <v>5</v>
      </c>
      <c r="UM95" s="5">
        <v>3</v>
      </c>
      <c r="UN95" s="5">
        <v>5</v>
      </c>
      <c r="UO95" s="5">
        <v>5</v>
      </c>
      <c r="UP95" s="5">
        <v>4</v>
      </c>
      <c r="UQ95" s="5">
        <v>4</v>
      </c>
      <c r="UR95" s="5">
        <v>5</v>
      </c>
      <c r="US95" s="5">
        <v>5</v>
      </c>
      <c r="UT95" s="5">
        <v>1</v>
      </c>
      <c r="UU95" s="5">
        <v>5</v>
      </c>
      <c r="UV95" s="5">
        <v>5</v>
      </c>
      <c r="UW95" s="5">
        <f>IF(COUNTBLANK(UD95:UV95)&gt;0, "", SUM(UD95:UV95))</f>
        <v>76</v>
      </c>
      <c r="UX95" s="5">
        <f>IF(COUNTBLANK(UD95:UV95)&gt;0, "", SUM(UF95,UI95,UL95,UM95,UN95,UO95,UP95,UR95,US95,UV95))</f>
        <v>47</v>
      </c>
      <c r="UY95" s="5">
        <f>IF(COUNTBLANK(UD95:UV95)&gt;0, "", SUM(UD95,UE95,UG95,UH95,UK95,UQ95,UT95,UU95))</f>
        <v>25</v>
      </c>
      <c r="UZ95" s="6">
        <v>45431.644444444442</v>
      </c>
      <c r="VA95" s="6">
        <v>45363</v>
      </c>
      <c r="VB95" s="5">
        <v>2</v>
      </c>
      <c r="VC95" s="5">
        <v>1</v>
      </c>
      <c r="VE95" s="5">
        <v>41</v>
      </c>
      <c r="VF95" s="5">
        <v>3250</v>
      </c>
      <c r="VG95" s="5">
        <v>1</v>
      </c>
      <c r="VH95" s="5">
        <v>1</v>
      </c>
      <c r="VI95" s="5"/>
      <c r="VK95" s="5">
        <v>1</v>
      </c>
      <c r="VL95" s="5"/>
      <c r="VN95" s="6" t="s">
        <v>1327</v>
      </c>
      <c r="VO95" s="5">
        <v>0</v>
      </c>
      <c r="VP95" s="5">
        <v>0</v>
      </c>
      <c r="VQ95" s="5">
        <v>0</v>
      </c>
      <c r="VR95" s="5">
        <v>0</v>
      </c>
      <c r="VS95" s="5">
        <v>0</v>
      </c>
      <c r="VT95" s="5">
        <v>1</v>
      </c>
      <c r="VU95" s="5">
        <v>1</v>
      </c>
      <c r="VV95" s="5">
        <v>0</v>
      </c>
      <c r="VW95" s="5">
        <v>0</v>
      </c>
      <c r="VX95" s="5">
        <v>0</v>
      </c>
      <c r="VY95" s="5">
        <v>0</v>
      </c>
      <c r="VZ95" s="5">
        <v>1</v>
      </c>
      <c r="WA95" s="5">
        <v>1</v>
      </c>
      <c r="WB95" s="5">
        <v>1</v>
      </c>
      <c r="WC95" s="5">
        <v>0</v>
      </c>
      <c r="WD95" s="5">
        <v>0</v>
      </c>
      <c r="WE95" s="5">
        <v>2</v>
      </c>
      <c r="WF95" s="5">
        <v>0</v>
      </c>
      <c r="WG95" s="5">
        <v>1</v>
      </c>
      <c r="WH95" s="5">
        <v>1</v>
      </c>
      <c r="WI95" s="5">
        <v>1</v>
      </c>
      <c r="WJ95" s="5">
        <v>0</v>
      </c>
      <c r="WK95" s="5">
        <v>0</v>
      </c>
      <c r="WL95" s="5">
        <v>0</v>
      </c>
      <c r="WM95" s="5">
        <v>1</v>
      </c>
      <c r="WN95" s="5">
        <v>1</v>
      </c>
      <c r="WO95" s="5">
        <v>1</v>
      </c>
      <c r="WP95" s="5">
        <v>0</v>
      </c>
      <c r="WQ95" s="5">
        <v>0</v>
      </c>
      <c r="WR95" s="5">
        <f>IF(COUNTBLANK(VO95:WQ95)&gt;0, "", SUM(VQ95:WJ95))</f>
        <v>10</v>
      </c>
      <c r="WS95" s="5">
        <f>IF(COUNTBLANK(VO95:WQ95)&gt;0, "", SUM(VQ95:VZ95))</f>
        <v>3</v>
      </c>
      <c r="WT95" s="5">
        <f>IF(COUNTBLANK(VO95:WQ95)&gt;0, "", SUM(WA95:WL95))</f>
        <v>7</v>
      </c>
      <c r="WU95" s="5">
        <f>IF(COUNTBLANK(VO95:WQ95)&gt;0, "", SUM(WK95:WL95))</f>
        <v>0</v>
      </c>
      <c r="WV95" s="5">
        <f>IF(COUNTA(VO95:WQ95)=0, "", IF(AND(OR(VO95=1, VP95=1), OR(VQ95&gt;=1, VR95&gt;=1, VS95&gt;=1, VT95&gt;=1, VU95&gt;=1), OR(VV95&gt;=1, VW95&gt;=1), COUNTIF(VX95:WD95, "&gt;=1")&gt;=2, COUNTIF(WE95:WJ95, "&gt;=1")&gt;=2, OR(WN95=1, WN95=2), OR(WO95&gt;=1, WP95&gt;=1), WQ95&lt;1), 1, 0))</f>
        <v>0</v>
      </c>
      <c r="WW95" s="5">
        <f>IF(COUNTBLANK(VO95:WQ95)&gt;0, "", SUM(VQ95:VU95))</f>
        <v>2</v>
      </c>
      <c r="WX95" s="5">
        <f>IF(COUNTBLANK(VO95:WQ95)&gt;0, "", SUM(VV95:VW95))</f>
        <v>0</v>
      </c>
      <c r="WY95" s="5">
        <f>IF(COUNTBLANK(VO95:WQ95)&gt;0, "", SUM(VX95:WD95))</f>
        <v>3</v>
      </c>
      <c r="WZ95" s="5">
        <f>IF(COUNTBLANK(VO95:WQ95)&gt;0, "", SUM(WE95:WJ95))</f>
        <v>5</v>
      </c>
      <c r="XA95" s="6" t="s">
        <v>1327</v>
      </c>
      <c r="XB95" s="5">
        <v>0</v>
      </c>
      <c r="XC95" s="5">
        <v>0</v>
      </c>
      <c r="XD95" s="5">
        <v>0</v>
      </c>
      <c r="XE95" s="5">
        <v>1</v>
      </c>
      <c r="XF95" s="5">
        <v>1</v>
      </c>
      <c r="XG95" s="5">
        <v>0</v>
      </c>
      <c r="XH95" s="5">
        <v>0</v>
      </c>
      <c r="XI95" s="5">
        <v>0</v>
      </c>
      <c r="XJ95" s="5">
        <v>0</v>
      </c>
      <c r="XK95" s="5">
        <v>1</v>
      </c>
      <c r="XL95" s="5">
        <f>IF(COUNTBLANK(XB95:XJ95)&gt;0, "", SUM(XB95:XJ95))</f>
        <v>2</v>
      </c>
      <c r="XM95" s="6" t="s">
        <v>1327</v>
      </c>
      <c r="XN95" s="5">
        <v>1</v>
      </c>
      <c r="XO95" s="5">
        <v>0</v>
      </c>
      <c r="XP95" s="5">
        <v>1</v>
      </c>
      <c r="XQ95" s="5">
        <v>1</v>
      </c>
      <c r="XR95" s="5">
        <v>0</v>
      </c>
      <c r="XS95" s="5">
        <v>1</v>
      </c>
      <c r="XT95" s="5">
        <v>0</v>
      </c>
      <c r="XU95" s="5">
        <f>IF(COUNTBLANK(XN95:XT95)&gt;0, "", SUM(XN95:XT95))</f>
        <v>4</v>
      </c>
      <c r="XV95" s="6" t="s">
        <v>1327</v>
      </c>
      <c r="XW95" s="5">
        <v>4</v>
      </c>
      <c r="XX95" s="5">
        <v>4</v>
      </c>
      <c r="XY95" s="5">
        <v>5</v>
      </c>
      <c r="XZ95" s="12">
        <v>3.6</v>
      </c>
      <c r="YA95" s="12">
        <v>5</v>
      </c>
      <c r="YB95" s="12">
        <v>3.6</v>
      </c>
      <c r="YC95" s="12">
        <v>5</v>
      </c>
      <c r="YD95" s="12">
        <v>5</v>
      </c>
      <c r="YE95" s="12">
        <v>5</v>
      </c>
      <c r="YF95" s="12">
        <v>3.6</v>
      </c>
      <c r="YG95" s="12">
        <v>4</v>
      </c>
      <c r="YH95" s="12">
        <v>5</v>
      </c>
      <c r="YI95" s="12">
        <v>5</v>
      </c>
      <c r="YJ95" s="12">
        <v>5</v>
      </c>
      <c r="YK95" s="12">
        <v>3.6</v>
      </c>
      <c r="YL95" s="12">
        <v>2.2999999999999998</v>
      </c>
      <c r="YM95" s="12">
        <v>2.2999999999999998</v>
      </c>
      <c r="YN95" s="12">
        <v>3.6</v>
      </c>
      <c r="YO95" s="12">
        <v>3.6</v>
      </c>
      <c r="YP95" s="5">
        <f>IF(COUNTBLANK(XW95:YO95)&gt;0, "", SUM(XW95:YO95))</f>
        <v>78.199999999999989</v>
      </c>
      <c r="YQ95" s="5">
        <f>IF(COUNTBLANK(XW95:YO95)&gt;0, "", SUM(XY95,YC95,YD95,YE95,YJ95,YK95,YL95,YM95))</f>
        <v>33.200000000000003</v>
      </c>
      <c r="YR95" s="12">
        <f>IF(COUNTBLANK(XW95:YO95)&gt;0, "", SUM(YF95:YH95))</f>
        <v>12.6</v>
      </c>
      <c r="YS95" s="5">
        <f>IF(COUNTBLANK(XW95:YO95)&gt;0, "", SUM(XW95,XX95,YB95))</f>
        <v>11.6</v>
      </c>
      <c r="YT95" s="12">
        <f>IF(COUNTBLANK(XW95:YO95)&gt;0, "", SUM(XZ95,YA95,YI95,YN95,YO95))</f>
        <v>20.8</v>
      </c>
      <c r="YU95" s="5">
        <f>IF(COUNTBLANK(XW95:YO95)&gt;0, "", SUM(XY95,XZ95,YA95,YB95,YC95,YF95,YJ95,YN95,YO95))</f>
        <v>38</v>
      </c>
      <c r="YV95" s="5">
        <f>IF(COUNTBLANK(XW95:YO95)&gt;0, "", SUM(XW95,XX95,YK95,YL95,YM95))</f>
        <v>16.2</v>
      </c>
      <c r="YW95" s="12">
        <f>IF(COUNTBLANK(XW95:YO95)&gt;0, "", SUM(YD95,YE95,YG95,YH95,YI95))</f>
        <v>24</v>
      </c>
      <c r="YX95" s="6">
        <v>45431.644444444442</v>
      </c>
      <c r="YY95" s="5">
        <v>0</v>
      </c>
      <c r="YZ95" s="5">
        <v>0</v>
      </c>
      <c r="ZA95" s="5">
        <v>0</v>
      </c>
      <c r="ZB95" s="5">
        <v>0</v>
      </c>
      <c r="ZC95" s="5">
        <v>0</v>
      </c>
      <c r="ZD95" s="5">
        <v>0</v>
      </c>
      <c r="ZE95" s="5">
        <v>0</v>
      </c>
      <c r="ZF95" s="5">
        <v>0</v>
      </c>
      <c r="ZG95" s="5">
        <v>0</v>
      </c>
      <c r="ZH95" s="5">
        <v>0</v>
      </c>
      <c r="ZI95" s="5">
        <v>0</v>
      </c>
      <c r="ZJ95" s="5">
        <v>0</v>
      </c>
      <c r="ZK95" s="5">
        <v>0</v>
      </c>
      <c r="ZL95" s="5">
        <v>0</v>
      </c>
      <c r="ZM95" s="5">
        <v>0</v>
      </c>
      <c r="ZN95" s="5">
        <v>0</v>
      </c>
      <c r="ZO95" s="5">
        <v>0</v>
      </c>
      <c r="ZP95" s="5">
        <v>0</v>
      </c>
      <c r="ZQ95" s="5">
        <v>0</v>
      </c>
      <c r="ZR95" s="5">
        <v>0</v>
      </c>
      <c r="ZS95" s="5">
        <v>0</v>
      </c>
      <c r="ZT95" s="5">
        <v>30</v>
      </c>
      <c r="ZU95" s="5">
        <v>0</v>
      </c>
      <c r="ZV95" s="5">
        <v>0</v>
      </c>
      <c r="ZW95" s="5">
        <v>0</v>
      </c>
      <c r="ZX95" s="5">
        <v>0</v>
      </c>
      <c r="ZY95" s="5">
        <v>0</v>
      </c>
      <c r="ZZ95" s="5">
        <v>0</v>
      </c>
      <c r="AAA95" s="5">
        <f>IF(COUNTBLANK(YY95:ZZ95)&gt;0, "", AVERAGE(YY95:ZZ95))</f>
        <v>1.0714285714285714</v>
      </c>
      <c r="AAB95" s="5">
        <f>IF(COUNTA(YY95:ZZ95)=0, "", AVERAGE(YZ95,ZL95,ZM95,ZN95,ZO95,ZP95,ZR95,ZT95,ZU95))</f>
        <v>3.3333333333333335</v>
      </c>
      <c r="AAC95" s="5">
        <f>IF(COUNTA(YY95:ZZ95)=0, "", AVERAGE(ZA95,ZB95,ZC95,ZD95,ZF95,ZH95,ZW95,ZX95))</f>
        <v>0</v>
      </c>
      <c r="AAD95" s="5">
        <f>IF(COUNTA(YY95:ZZ95)=0, "", AVERAGE(ZE95,ZI95,ZJ95,ZK95,ZY95,ZZ95))</f>
        <v>0</v>
      </c>
      <c r="AAE95" s="6" t="s">
        <v>1327</v>
      </c>
      <c r="AAF95" s="5">
        <v>1</v>
      </c>
      <c r="AAG95" s="5">
        <v>1</v>
      </c>
      <c r="AAH95" s="5">
        <v>1</v>
      </c>
      <c r="AAI95" s="5">
        <v>1</v>
      </c>
      <c r="AAJ95" s="5">
        <v>2</v>
      </c>
      <c r="AAK95" s="5">
        <v>1</v>
      </c>
      <c r="AAL95" s="5">
        <v>1</v>
      </c>
      <c r="AAM95" s="5">
        <v>1</v>
      </c>
      <c r="AAN95" s="5">
        <v>1</v>
      </c>
      <c r="AAO95" s="5">
        <v>3</v>
      </c>
      <c r="AAP95" s="5">
        <v>1</v>
      </c>
      <c r="AAQ95" s="5">
        <v>1</v>
      </c>
      <c r="AAR95" s="5">
        <v>2</v>
      </c>
      <c r="AAS95" s="5">
        <v>2</v>
      </c>
      <c r="AAT95" s="5">
        <v>1</v>
      </c>
      <c r="AAU95" s="5">
        <v>4</v>
      </c>
      <c r="AAV95" s="5">
        <v>1</v>
      </c>
      <c r="AAW95" s="5">
        <v>1</v>
      </c>
      <c r="AAX95" s="5">
        <v>1</v>
      </c>
      <c r="AAY95" s="5">
        <v>1</v>
      </c>
      <c r="AAZ95" s="5">
        <v>1</v>
      </c>
      <c r="ABA95" s="5">
        <v>4</v>
      </c>
      <c r="ABB95" s="5">
        <v>1</v>
      </c>
      <c r="ABC95" s="5">
        <v>1</v>
      </c>
      <c r="ABD95" s="5">
        <v>1</v>
      </c>
      <c r="ABE95" s="5">
        <v>1</v>
      </c>
      <c r="ABF95" s="5">
        <v>1</v>
      </c>
      <c r="ABG95" s="5">
        <v>2</v>
      </c>
      <c r="ABH95" s="5">
        <v>1</v>
      </c>
      <c r="ABI95" s="5">
        <v>1</v>
      </c>
      <c r="ABJ95" s="5">
        <f>IF(SUM(AAF95:AAN95,AAP95:AAT95,AAV95:AAZ95,ABB95:ABG95)=0, "", SUM(AAF95:AAN95,AAP95:AAT95,AAV95:AAZ95,ABB95:ABG95))</f>
        <v>29</v>
      </c>
      <c r="ABK95" s="5">
        <f>IF(SUM(ABN95, ABO95, ABP95, ABQ95, ABR95)=0, "", IF(OR(ABN95&gt;=8, ABO95&gt;=10, ABP95&gt;=13, ABQ95&gt;=10, ABR95&gt;=15), 1, 0))</f>
        <v>0</v>
      </c>
      <c r="ABL95" s="5">
        <f>IF(SUM(AAF95:AAG95,AAI95,AAJ95,AAK95,AAL95,AAR95,AAX95,ABE95,ABG95)=0, "", SUM(AAF95:AAG95,AAI95,AAJ95,AAK95,AAL95,AAR95,AAX95,ABE95,ABG95))</f>
        <v>13</v>
      </c>
      <c r="ABM95" s="5">
        <f>IF(SUM(AAH95,AAM95:AAN95,AAP95:AAQ95,AAS95:AAT95,AAV95:AAW95,AAY95:AAZ95,ABB95:ABD95,ABF95)=0, "", SUM(AAH95,AAM95:AAN95,AAP95:AAQ95,AAS95:AAT95,AAV95:AAW95,AAY95:AAZ95,ABB95:ABD95,ABF95))</f>
        <v>16</v>
      </c>
      <c r="ABN95" s="5">
        <f>IF(SUM(AAY95:AAZ95,ABB95:ABC95,ABF95)=0, "", SUM(AAY95:AAZ95,ABB95:ABC95,ABF95))</f>
        <v>5</v>
      </c>
      <c r="ABO95" s="5">
        <f>IF(SUM(AAN95,AAP95:AAQ95,AAT95,AAV95)=0, "", SUM(AAN95,AAP95:AAQ95,AAT95,AAV95))</f>
        <v>5</v>
      </c>
      <c r="ABP95" s="5">
        <f>IF(SUM(AAH95,AAM95,AAS95,AAW95,ABD95)=0, "", SUM(AAH95,AAM95,AAS95,AAW95,ABD95))</f>
        <v>6</v>
      </c>
      <c r="ABQ95" s="5">
        <f>IF(SUM(AAF95:AAG95,AAI95,AAK95,ABE95)=0, "", SUM(AAF95:AAG95,AAI95,AAK95,ABE95))</f>
        <v>5</v>
      </c>
      <c r="ABR95" s="5">
        <f>IF(SUM(AAJ95,AAL95,AAR95,AAX95,ABG95)=0, "", SUM(AAJ95,AAL95,AAR95,AAX95,ABG95))</f>
        <v>8</v>
      </c>
      <c r="ABS95" s="5">
        <f>IF(ABN95="", "", IF(ABN95&gt;=8, 1, 0))</f>
        <v>0</v>
      </c>
      <c r="ABT95" s="5">
        <f>IF(ABO95="", "", IF(ABO95&gt;=10, 1, 0))</f>
        <v>0</v>
      </c>
      <c r="ABU95" s="5">
        <f>IF(ABP95="", "", IF(ABP95&gt;=13, 1, 0))</f>
        <v>0</v>
      </c>
      <c r="ABV95" s="5">
        <f>IF(ABQ95="", "", IF(ABQ95&gt;=10, 1, 0))</f>
        <v>0</v>
      </c>
      <c r="ABW95" s="5">
        <f>IF(ABR95="", "", IF(ABR95&gt;=15, 1, 0))</f>
        <v>0</v>
      </c>
      <c r="ABX95" s="5">
        <f>IF(AND(AAO95="", AAU95="", ABA95=""), "", IF(AAO95=5,1,0) + IF(AAU95=5,1,0) + IF(ABA95=5,1,0))</f>
        <v>0</v>
      </c>
      <c r="ABY95" s="6" t="s">
        <v>1327</v>
      </c>
      <c r="ABZ95" s="5">
        <v>2</v>
      </c>
      <c r="ACA95" s="5">
        <v>3</v>
      </c>
      <c r="ACB95" s="5">
        <v>2</v>
      </c>
      <c r="ACC95" s="5">
        <v>2</v>
      </c>
      <c r="ACD95" s="5">
        <v>2</v>
      </c>
      <c r="ACE95" s="5">
        <v>2</v>
      </c>
      <c r="ACF95" s="5">
        <v>3</v>
      </c>
      <c r="ACG95" s="5">
        <v>1</v>
      </c>
      <c r="ACH95" s="5">
        <v>4</v>
      </c>
      <c r="ACI95" s="5">
        <v>2</v>
      </c>
      <c r="ACJ95" s="5">
        <v>3</v>
      </c>
      <c r="ACK95" s="5">
        <v>3</v>
      </c>
      <c r="ACL95" s="5">
        <v>2</v>
      </c>
      <c r="ACM95" s="5">
        <v>2</v>
      </c>
      <c r="ACN95" s="5">
        <v>2</v>
      </c>
      <c r="ACO95" s="5">
        <v>2</v>
      </c>
      <c r="ACP95" s="5">
        <v>2</v>
      </c>
      <c r="ACQ95" s="5">
        <v>2</v>
      </c>
      <c r="ACR95" s="5">
        <v>2</v>
      </c>
      <c r="ACS95" s="5">
        <v>2</v>
      </c>
      <c r="ACT95" s="5">
        <v>4</v>
      </c>
      <c r="ACU95" s="5">
        <v>3</v>
      </c>
      <c r="ACV95" s="5">
        <v>4</v>
      </c>
      <c r="ACW95" s="5">
        <v>2</v>
      </c>
      <c r="ACX95" s="5">
        <v>3</v>
      </c>
      <c r="ACY95" s="5">
        <v>3</v>
      </c>
      <c r="ACZ95" s="5">
        <v>2</v>
      </c>
      <c r="ADA95" s="5">
        <v>2</v>
      </c>
      <c r="ADB95" s="5">
        <v>2</v>
      </c>
      <c r="ADC95" s="5">
        <v>2</v>
      </c>
      <c r="ADD95" s="5">
        <v>2</v>
      </c>
      <c r="ADE95" s="5">
        <v>2</v>
      </c>
      <c r="ADF95" s="5">
        <v>3</v>
      </c>
      <c r="ADG95" s="5">
        <v>3</v>
      </c>
      <c r="ADH95" s="5">
        <v>2</v>
      </c>
      <c r="ADI95" s="5">
        <v>3</v>
      </c>
      <c r="ADJ95" s="5">
        <f>IF(COUNTA(ABZ95:ADI95)=0, "", SUM(ABZ95:ADI95))</f>
        <v>87</v>
      </c>
      <c r="ADK95" s="5">
        <f>IF(COUNTA(ABZ95:ADI95)=0, "", SUM(ACJ95,ACK95,ACT95,ACV95,ACX95,ADB95))</f>
        <v>19</v>
      </c>
      <c r="ADL95" s="5">
        <f>IF(COUNTA(ABZ95:ADI95)=0, "", SUM(ACL95,ACQ95,ACS95,ACY95,ADF95))</f>
        <v>12</v>
      </c>
      <c r="ADM95" s="5">
        <f>IF(COUNTA(ABZ95:ADI95)=0, "", SUM(ACB95,ACM95,ACR95,ACW95,ACZ95,ADE95))</f>
        <v>12</v>
      </c>
      <c r="ADN95" s="5">
        <f>IF(COUNTA(ABZ95:ADI95)=0, "", SUM(ACA95,ACE95,ACG95,ACI95,ACP95,ADG95))</f>
        <v>13</v>
      </c>
      <c r="ADO95" s="5">
        <f>IF(COUNTA(ABZ95:ADI95)=0, "", SUM(ACN95,ACO95,ACU95,ADA95,ADC95,ADD95,ADH95,ADI95))</f>
        <v>18</v>
      </c>
      <c r="ADP95" s="5">
        <f>IF(COUNTA(ABZ95:ADI95)=0, "", SUM(ABZ95,ACC95,ACD95,ACF95,ACH95))</f>
        <v>13</v>
      </c>
      <c r="ADQ95" s="6" t="s">
        <v>1327</v>
      </c>
      <c r="ADR95" s="5">
        <v>3</v>
      </c>
      <c r="ADS95" s="5">
        <v>3</v>
      </c>
      <c r="ADT95" s="5">
        <v>2</v>
      </c>
      <c r="ADU95" s="5">
        <v>2</v>
      </c>
      <c r="ADV95" s="5">
        <v>2</v>
      </c>
      <c r="ADW95" s="5">
        <v>2</v>
      </c>
      <c r="ADX95" s="5">
        <v>2</v>
      </c>
      <c r="ADY95" s="5">
        <v>3</v>
      </c>
      <c r="ADZ95" s="5">
        <v>3</v>
      </c>
      <c r="AEA95" s="5">
        <v>2</v>
      </c>
      <c r="AEB95" s="5">
        <v>2</v>
      </c>
      <c r="AEC95" s="5">
        <v>2</v>
      </c>
      <c r="AED95" s="5">
        <v>1</v>
      </c>
      <c r="AEE95" s="5">
        <v>4</v>
      </c>
      <c r="AEF95" s="5">
        <v>2</v>
      </c>
      <c r="AEG95" s="5">
        <v>2</v>
      </c>
      <c r="AEH95" s="5">
        <v>2</v>
      </c>
      <c r="AEI95" s="5">
        <v>2</v>
      </c>
      <c r="AEJ95" s="5">
        <v>2</v>
      </c>
      <c r="AEK95" s="5">
        <v>2</v>
      </c>
      <c r="AEL95" s="5">
        <f>IF(COUNTA(ADR95:AEK95)=0, "", SUM(ADR95:AEK95))</f>
        <v>45</v>
      </c>
      <c r="AEM95" s="8">
        <v>45523</v>
      </c>
      <c r="AEN95" s="6">
        <v>45363</v>
      </c>
      <c r="AEO95" s="6" t="s">
        <v>969</v>
      </c>
      <c r="AEP95" s="6">
        <v>45078</v>
      </c>
      <c r="AEQ95" s="6" t="s">
        <v>970</v>
      </c>
      <c r="AER95" s="5">
        <v>6</v>
      </c>
      <c r="AES95" s="6" t="s">
        <v>969</v>
      </c>
      <c r="AET95" s="6"/>
      <c r="AEU95" s="6">
        <v>45298</v>
      </c>
      <c r="AEV95" s="5">
        <v>1</v>
      </c>
      <c r="AEW95" s="5">
        <v>1</v>
      </c>
      <c r="AEX95" s="5">
        <v>0</v>
      </c>
      <c r="AEY95" s="5">
        <v>1</v>
      </c>
      <c r="AEZ95" s="5">
        <v>3</v>
      </c>
      <c r="AFA95" s="5">
        <v>1</v>
      </c>
      <c r="AFB95" s="5">
        <v>3</v>
      </c>
      <c r="AFC95" s="5">
        <v>1</v>
      </c>
      <c r="AFD95" s="5">
        <v>1</v>
      </c>
      <c r="AFE95" s="5">
        <v>0</v>
      </c>
      <c r="AFF95" s="5">
        <v>3</v>
      </c>
      <c r="AFG95" s="5">
        <v>2</v>
      </c>
      <c r="AFH95" s="5">
        <v>0</v>
      </c>
      <c r="AFI95" s="5">
        <v>3</v>
      </c>
      <c r="AFJ95" s="5">
        <v>1</v>
      </c>
      <c r="AFK95" s="5">
        <v>3</v>
      </c>
      <c r="AFL95" s="5">
        <v>3</v>
      </c>
      <c r="AFM95" s="5">
        <v>1</v>
      </c>
      <c r="AFN95" s="5">
        <v>2</v>
      </c>
      <c r="AFO95" s="5">
        <v>3</v>
      </c>
      <c r="AFP95" s="5">
        <v>1</v>
      </c>
      <c r="AFQ95" s="5">
        <v>0</v>
      </c>
      <c r="AFR95" s="5">
        <v>0</v>
      </c>
      <c r="AFS95" s="5">
        <v>1</v>
      </c>
      <c r="AFT95" s="5">
        <v>0</v>
      </c>
      <c r="AFU95" s="5">
        <v>1</v>
      </c>
      <c r="AFV95" s="5">
        <v>1</v>
      </c>
      <c r="AFW95" s="5">
        <v>1</v>
      </c>
      <c r="AFX95" s="5">
        <v>0</v>
      </c>
      <c r="AFY95" s="5">
        <v>2</v>
      </c>
      <c r="AFZ95" s="5">
        <v>4</v>
      </c>
      <c r="AGA95" s="5">
        <f>IF(COUNTA(AEV95:AFY95)=0, "", SUM(AEV95:AFY95))</f>
        <v>40</v>
      </c>
      <c r="AGB95" s="6"/>
      <c r="AGC95" s="5"/>
      <c r="AGD95" s="5"/>
      <c r="AGE95" s="5"/>
      <c r="AGF95" s="5"/>
      <c r="AGG95" s="5"/>
      <c r="AGS95" s="6"/>
      <c r="AHM95" s="6"/>
      <c r="AHN95" s="5"/>
      <c r="AHO95" s="5"/>
      <c r="AHP95" s="5"/>
      <c r="AHQ95" s="5"/>
      <c r="AHR95" s="5"/>
      <c r="AHS95" s="5"/>
      <c r="AHT95" s="5"/>
      <c r="AHU95" s="5"/>
      <c r="AHV95" s="5"/>
      <c r="AHW95" s="5"/>
      <c r="AHX95" s="5" t="str">
        <f>IF(COUNTBLANK(AHN95:AHW95)&gt;0, "", SUM(AHN95:AHW95))</f>
        <v/>
      </c>
      <c r="AHY95" s="5" t="str">
        <f>IF(COUNTBLANK(AHN95:AHW95)&gt;0, "", SUM(AHR95,AHW95))</f>
        <v/>
      </c>
      <c r="AHZ95" s="5" t="str">
        <f>IF(COUNTBLANK(AHN95:AHW95)&gt;0, "", SUM(AHP95,AHS95))</f>
        <v/>
      </c>
      <c r="AIA95" s="5" t="str">
        <f>IF(COUNTBLANK(AHN95:AHW95)&gt;0, "", SUM(AHT95,AHV95))</f>
        <v/>
      </c>
      <c r="AIB95" s="5" t="str">
        <f>IF(COUNTBLANK(AHN95:AHW95)&gt;0, "", SUM(AHQ95,AHU95))</f>
        <v/>
      </c>
      <c r="AIC95" s="5" t="str">
        <f>IF(COUNTBLANK(AHN95:AHW95)&gt;0, "", SUM(AHN95:AHO95))</f>
        <v/>
      </c>
      <c r="AID95" s="6"/>
      <c r="AIE95" s="5"/>
      <c r="AIF95" s="5"/>
      <c r="AIG95" s="5"/>
      <c r="AIH95" s="5"/>
      <c r="AII95" s="5"/>
      <c r="AIJ95" s="5"/>
      <c r="AIK95" s="5"/>
      <c r="AIL95" s="5"/>
      <c r="AIM95" s="5"/>
      <c r="AIN95" s="5"/>
      <c r="AIO95" s="5"/>
      <c r="AIP95" s="5"/>
      <c r="AIQ95" s="5"/>
      <c r="AIR95" s="5"/>
      <c r="AIS95" s="5"/>
      <c r="AIT95" s="5"/>
      <c r="AIU95" s="5"/>
      <c r="AIV95" s="5"/>
      <c r="AIW95" s="5"/>
      <c r="AIX95" s="5"/>
      <c r="AIY95" s="5" t="s">
        <v>971</v>
      </c>
      <c r="AIZ95" s="5" t="s">
        <v>971</v>
      </c>
      <c r="AJA95" s="5" t="s">
        <v>971</v>
      </c>
      <c r="AJB95" s="6"/>
      <c r="AJC95" s="5"/>
      <c r="AJD95" s="5"/>
      <c r="AJE95" s="5"/>
      <c r="AJF95" s="5"/>
      <c r="AJG95" s="5"/>
      <c r="AJH95" s="5"/>
      <c r="AJI95" s="5"/>
      <c r="AJJ95" s="5"/>
      <c r="AJK95" s="5"/>
      <c r="AJL95" s="5"/>
      <c r="AJM95" s="5" t="str">
        <f>IF(COUNTBLANK(AJC95:AJK95)&gt;0, "", SUM(AJC95:AJK95))</f>
        <v/>
      </c>
      <c r="AJN95" s="6"/>
      <c r="AJO95" s="5"/>
      <c r="AJP95" s="5"/>
      <c r="AJQ95" s="5"/>
      <c r="AJR95" s="5"/>
      <c r="AJS95" s="5"/>
      <c r="AJT95" s="5"/>
      <c r="AJU95" s="5"/>
      <c r="AJV95" s="5" t="str">
        <f>IF(COUNTBLANK(AJO95:AJU95)&gt;0, "", SUM(AJO95:AJU95))</f>
        <v/>
      </c>
    </row>
    <row r="96" spans="1:958" ht="15" customHeight="1" x14ac:dyDescent="0.35">
      <c r="A96" s="5">
        <v>319028</v>
      </c>
      <c r="B96" s="5" t="s">
        <v>1259</v>
      </c>
      <c r="C96" s="6">
        <v>44367</v>
      </c>
      <c r="D96" s="5">
        <v>0</v>
      </c>
      <c r="E96" s="5">
        <v>1</v>
      </c>
      <c r="F96" s="5">
        <v>0</v>
      </c>
      <c r="G96" s="5">
        <v>0</v>
      </c>
      <c r="H96" s="5">
        <v>0</v>
      </c>
      <c r="I96" s="5">
        <v>0</v>
      </c>
      <c r="J96" s="5">
        <v>0</v>
      </c>
      <c r="K96" s="5">
        <v>0</v>
      </c>
      <c r="L96" s="5">
        <v>0</v>
      </c>
      <c r="M96" s="5">
        <v>0</v>
      </c>
      <c r="N96" s="5">
        <v>0</v>
      </c>
      <c r="O96" s="5">
        <v>0</v>
      </c>
      <c r="P96" s="5">
        <v>0</v>
      </c>
      <c r="Q96" s="5">
        <v>0</v>
      </c>
      <c r="R96" s="5">
        <v>0</v>
      </c>
      <c r="S96" s="5">
        <v>0</v>
      </c>
      <c r="T96" s="5">
        <v>0</v>
      </c>
      <c r="U96" s="5">
        <v>0</v>
      </c>
      <c r="V96" s="5">
        <f>IF(COUNTA(D96,F96,H96,J96,L96,N96,P96,R96,T96)=0, "", IF(OR(D96=1,F96=1,H96=1,J96=1,L96=1,N96=1,P96=1,R96=1,T96=1), 1, 0))</f>
        <v>0</v>
      </c>
      <c r="W96" s="5">
        <f>IF(COUNTA(E96,G96,I96,K96,M96,O96,Q96,S96,U96)=0, "", IF(OR(E96=1,G96=1,I96=1,K96=1,M96=1,O96=1,Q96=1,S96=1,U96=1), 1, 0))</f>
        <v>1</v>
      </c>
      <c r="X96" s="5">
        <v>0</v>
      </c>
      <c r="Y96" s="5">
        <v>1</v>
      </c>
      <c r="Z96" s="5">
        <v>1</v>
      </c>
      <c r="AA96" s="5">
        <v>1</v>
      </c>
      <c r="AB96" s="5">
        <f>IF(AG96&lt;&gt;"", 1, 0)</f>
        <v>1</v>
      </c>
      <c r="AC96" s="5">
        <f>IF(AH96&lt;&gt;"", 1, 0)</f>
        <v>0</v>
      </c>
      <c r="AD96" s="5">
        <v>0</v>
      </c>
      <c r="AE96" s="7" t="s">
        <v>1252</v>
      </c>
      <c r="AF96" s="6">
        <v>44890</v>
      </c>
      <c r="AG96" s="8" t="s">
        <v>1260</v>
      </c>
      <c r="AH96" s="8"/>
      <c r="AI96" s="8"/>
      <c r="AJ96" s="5">
        <f>IF(OR(ISBLANK(AE96), ISBLANK(AG96)), "", AG96 - AE96)</f>
        <v>1</v>
      </c>
      <c r="AK96" s="9">
        <v>44557</v>
      </c>
      <c r="AL96" s="5">
        <f>IF(OR(ISBLANK(AG96), ISBLANK(AK96)), "", AK96 - AG96)</f>
        <v>166</v>
      </c>
      <c r="AM96" s="6">
        <v>44844</v>
      </c>
      <c r="AN96" s="10">
        <f>IF(OR(ISBLANK(AM96), ISBLANK(AF96)), "", AF96 - AM96)</f>
        <v>46</v>
      </c>
      <c r="AO96" s="6">
        <v>44390</v>
      </c>
      <c r="AP96" s="6">
        <v>35952</v>
      </c>
      <c r="AQ96" s="5">
        <f>IF(OR(ISBLANK(AO96), ISBLANK(AP96)), "", DATEDIF(AP96, AO96, "Y"))</f>
        <v>23</v>
      </c>
      <c r="AR96" s="11" t="s">
        <v>959</v>
      </c>
      <c r="AS96" s="11">
        <f>IF(ISBLANK(AR96), "", IF(AR96="ישראל", 1, 2))</f>
        <v>1</v>
      </c>
      <c r="AT96" s="11" t="s">
        <v>959</v>
      </c>
      <c r="AU96" s="11" t="s">
        <v>959</v>
      </c>
      <c r="AV96" s="5"/>
      <c r="AW96" s="5">
        <v>1</v>
      </c>
      <c r="AX96" s="5">
        <v>2</v>
      </c>
      <c r="AY96" s="5">
        <v>12</v>
      </c>
      <c r="AZ96" s="5">
        <f>IF(ISBLANK(AY96), "", IF(AY96&lt;=8, 1, IF(AY96&lt;=12, 2, 3)))</f>
        <v>2</v>
      </c>
      <c r="BA96" s="5">
        <v>13</v>
      </c>
      <c r="BB96" s="5">
        <f>IF(ISBLANK(BA96), "", IF(BA96&lt;=8, 1, IF(BA96&lt;=12, 2, 3)))</f>
        <v>3</v>
      </c>
      <c r="BC96" s="11" t="s">
        <v>1261</v>
      </c>
      <c r="BD96" s="11" t="s">
        <v>1108</v>
      </c>
      <c r="BE96" s="5">
        <v>2</v>
      </c>
      <c r="BF96" s="5"/>
      <c r="BG96" s="5">
        <v>1</v>
      </c>
      <c r="BH96" s="6" t="s">
        <v>1252</v>
      </c>
      <c r="BI96" s="5">
        <v>1</v>
      </c>
      <c r="BJ96" s="5">
        <v>1</v>
      </c>
      <c r="BK96" s="5">
        <v>2</v>
      </c>
      <c r="BL96" s="5">
        <v>1</v>
      </c>
      <c r="BM96" s="5">
        <v>1</v>
      </c>
      <c r="BN96" s="5">
        <v>2</v>
      </c>
      <c r="BO96" s="5">
        <v>1</v>
      </c>
      <c r="BP96" s="5">
        <v>1</v>
      </c>
      <c r="BQ96" s="5">
        <v>1</v>
      </c>
      <c r="BR96" s="5">
        <v>4</v>
      </c>
      <c r="BS96" s="5">
        <v>1</v>
      </c>
      <c r="BT96" s="5">
        <v>1</v>
      </c>
      <c r="BU96" s="5">
        <v>1</v>
      </c>
      <c r="BV96" s="5">
        <v>3</v>
      </c>
      <c r="BW96" s="5">
        <v>1</v>
      </c>
      <c r="BX96" s="5">
        <v>4</v>
      </c>
      <c r="BY96" s="5">
        <v>1</v>
      </c>
      <c r="BZ96" s="5">
        <v>1</v>
      </c>
      <c r="CA96" s="5">
        <v>1</v>
      </c>
      <c r="CB96" s="5">
        <v>1</v>
      </c>
      <c r="CC96" s="5">
        <v>1</v>
      </c>
      <c r="CD96" s="5">
        <v>5</v>
      </c>
      <c r="CE96" s="5">
        <v>1</v>
      </c>
      <c r="CF96" s="5">
        <v>1</v>
      </c>
      <c r="CG96" s="5">
        <v>1</v>
      </c>
      <c r="CH96" s="5">
        <v>1</v>
      </c>
      <c r="CI96" s="5">
        <v>1</v>
      </c>
      <c r="CJ96" s="5">
        <v>1</v>
      </c>
      <c r="CK96" s="5">
        <v>1</v>
      </c>
      <c r="CL96" s="5">
        <v>1</v>
      </c>
      <c r="CM96" s="5">
        <f>IF(SUM(BI96:BQ96,BS96:BW96,BY96:CC96,CE96:CJ96)=0, "", SUM(BI96:BQ96,BS96:BW96,BY96:CC96,CE96:CJ96))</f>
        <v>29</v>
      </c>
      <c r="CN96" s="5">
        <f>IF(SUM(CQ96, CR96, CS96, CT96, CU96)=0, "", IF(OR(CQ96&gt;=8, CR96&gt;=10, CS96&gt;=13, CT96&gt;=10, CU96&gt;=15), 1, 0))</f>
        <v>0</v>
      </c>
      <c r="CO96" s="5">
        <f>IF(SUM(BI96:BJ96,BL96,BM96,BN96,BO96,BU96,CA96,CH96,CJ96)=0, "", SUM(BI96:BJ96,BL96,BM96,BN96,BO96,BU96,CA96,CH96,CJ96))</f>
        <v>11</v>
      </c>
      <c r="CP96" s="5">
        <f>IF(SUM(BK96,BP96:BQ96,BS96:BT96,BV96:BW96,BY96:BZ96,CB96:CC96,CE96:CG96,CI96)=0, "", SUM(BK96,BP96:BQ96,BS96:BT96,BV96:BW96,BY96:BZ96,CB96:CC96,CE96:CG96,CI96))</f>
        <v>18</v>
      </c>
      <c r="CQ96" s="5">
        <f>IF(SUM(CB96:CC96,CE96:CF96,CI96)=0, "", SUM(CB96:CC96,CE96:CF96,CI96))</f>
        <v>5</v>
      </c>
      <c r="CR96" s="5">
        <f>IF(SUM(BQ96,BS96:BT96,BW96,BY96)=0, "", SUM(BQ96,BS96:BT96,BW96,BY96))</f>
        <v>5</v>
      </c>
      <c r="CS96" s="5">
        <f>IF(SUM(BK96,BP96,BV96,BZ96,CG96)=0, "", SUM(BK96,BP96,BV96,BZ96,CG96))</f>
        <v>8</v>
      </c>
      <c r="CT96" s="5">
        <f>IF(SUM(BI96:BJ96,BL96,BN96,CH96)=0, "", SUM(BI96:BJ96,BL96,BN96,CH96))</f>
        <v>6</v>
      </c>
      <c r="CU96" s="5">
        <f>IF(SUM(BM96,BO96,BU96,CA96,CJ96)=0, "", SUM(BM96,BO96,BU96,CA96,CJ96))</f>
        <v>5</v>
      </c>
      <c r="CV96" s="5">
        <f>IF(CQ96="", "", IF(CQ96&gt;=8, 1, 0))</f>
        <v>0</v>
      </c>
      <c r="CW96" s="5">
        <f>IF(CR96="", "", IF(CR96&gt;=10, 1, 0))</f>
        <v>0</v>
      </c>
      <c r="CX96" s="5">
        <f>IF(CS96="", "", IF(CS96&gt;=13, 1, 0))</f>
        <v>0</v>
      </c>
      <c r="CY96" s="5">
        <f>IF(CT96="", "", IF(CT96&gt;=10, 1, 0))</f>
        <v>0</v>
      </c>
      <c r="CZ96" s="5">
        <f>IF(CU96="", "", IF(CU96&gt;=15, 1, 0))</f>
        <v>0</v>
      </c>
      <c r="DA96" s="5">
        <f>IF(AND(BR96="", BX96="", CD96=""), "", IF(BR96=5,1,0) + IF(BX96=5,1,0) + IF(CD96=5,1,0))</f>
        <v>1</v>
      </c>
      <c r="DB96" s="6" t="s">
        <v>1252</v>
      </c>
      <c r="DC96" s="12">
        <v>0</v>
      </c>
      <c r="DD96" s="13"/>
      <c r="DE96" s="12">
        <v>0</v>
      </c>
      <c r="DF96" s="13"/>
      <c r="DG96" s="12">
        <v>0</v>
      </c>
      <c r="DH96" s="13"/>
      <c r="DI96" s="12">
        <v>3</v>
      </c>
      <c r="DJ96" s="13"/>
      <c r="DK96" s="12">
        <v>0</v>
      </c>
      <c r="DL96" s="13"/>
      <c r="DM96" s="12">
        <v>0</v>
      </c>
      <c r="DN96" s="13"/>
      <c r="DO96" s="12">
        <v>0</v>
      </c>
      <c r="DP96" s="13"/>
      <c r="DQ96" s="12">
        <v>3</v>
      </c>
      <c r="DR96" s="13">
        <v>21</v>
      </c>
      <c r="DS96" s="12">
        <v>5</v>
      </c>
      <c r="DT96" s="13"/>
      <c r="DU96" s="12">
        <v>0</v>
      </c>
      <c r="DV96" s="13"/>
      <c r="DW96" s="12">
        <v>0</v>
      </c>
      <c r="DX96" s="13"/>
      <c r="DY96" s="5">
        <v>4</v>
      </c>
      <c r="DZ96" s="13">
        <v>8</v>
      </c>
      <c r="EA96" s="12">
        <v>0</v>
      </c>
      <c r="EB96" s="13"/>
      <c r="EC96" s="12">
        <v>0</v>
      </c>
      <c r="ED96" s="13"/>
      <c r="EE96" s="12">
        <v>0</v>
      </c>
      <c r="EF96" s="13"/>
      <c r="EG96" s="12">
        <v>0</v>
      </c>
      <c r="EH96" s="13"/>
      <c r="EI96" s="12">
        <v>5</v>
      </c>
      <c r="EJ96" s="13"/>
      <c r="EK96" s="5">
        <v>2</v>
      </c>
      <c r="EL96" s="5">
        <v>1</v>
      </c>
      <c r="EM96" s="5">
        <v>1</v>
      </c>
      <c r="EN96" s="6" t="s">
        <v>1252</v>
      </c>
      <c r="EO96" s="5">
        <v>0</v>
      </c>
      <c r="EP96" s="5">
        <v>0</v>
      </c>
      <c r="EQ96" s="5">
        <v>0</v>
      </c>
      <c r="ER96" s="5">
        <v>1</v>
      </c>
      <c r="ES96" s="5">
        <v>0</v>
      </c>
      <c r="ET96" s="5">
        <v>0</v>
      </c>
      <c r="EU96" s="5">
        <v>0</v>
      </c>
      <c r="EV96" s="5">
        <v>0</v>
      </c>
      <c r="EW96" s="5">
        <v>0</v>
      </c>
      <c r="EX96" s="5">
        <v>0</v>
      </c>
      <c r="EY96" s="5">
        <v>0</v>
      </c>
      <c r="EZ96" s="5">
        <v>0</v>
      </c>
      <c r="FA96" s="5">
        <v>0</v>
      </c>
      <c r="FB96" s="5">
        <v>1</v>
      </c>
      <c r="FC96" s="5">
        <v>0</v>
      </c>
      <c r="FD96" s="5">
        <v>0</v>
      </c>
      <c r="FE96" s="5">
        <v>0</v>
      </c>
      <c r="FF96" s="5">
        <v>0</v>
      </c>
      <c r="FG96" s="5">
        <v>0</v>
      </c>
      <c r="FH96" s="5">
        <v>0</v>
      </c>
      <c r="FI96" s="5">
        <v>2</v>
      </c>
      <c r="FJ96" s="5">
        <v>0</v>
      </c>
      <c r="FK96" s="5">
        <v>0</v>
      </c>
      <c r="FL96" s="6" t="s">
        <v>1252</v>
      </c>
      <c r="FM96" s="5">
        <v>4</v>
      </c>
      <c r="FN96" s="5">
        <v>2</v>
      </c>
      <c r="FO96" s="5">
        <v>2</v>
      </c>
      <c r="FP96" s="5">
        <v>2</v>
      </c>
      <c r="FQ96" s="5">
        <v>2</v>
      </c>
      <c r="FR96" s="5">
        <v>4</v>
      </c>
      <c r="FS96" s="14">
        <f>IF(COUNTBLANK(FM96:FR96)&gt;0, "", AVERAGE(FM96:FR96))</f>
        <v>2.6666666666666665</v>
      </c>
      <c r="FT96" s="6" t="s">
        <v>1252</v>
      </c>
      <c r="FU96" s="5">
        <v>1</v>
      </c>
      <c r="FV96" s="5">
        <v>0</v>
      </c>
      <c r="FW96" s="5">
        <v>1</v>
      </c>
      <c r="FX96" s="5">
        <v>1</v>
      </c>
      <c r="FY96" s="5">
        <v>1</v>
      </c>
      <c r="FZ96" s="5">
        <v>0</v>
      </c>
      <c r="GA96" s="5">
        <v>0</v>
      </c>
      <c r="GB96" s="5">
        <v>0</v>
      </c>
      <c r="GC96" s="5">
        <v>0</v>
      </c>
      <c r="GD96" s="5">
        <v>0</v>
      </c>
      <c r="GE96" s="5">
        <f>IF(COUNTBLANK(FU96:GC96)&gt;0, "", SUM(FU96:GC96))</f>
        <v>4</v>
      </c>
      <c r="GF96" s="6" t="s">
        <v>1252</v>
      </c>
      <c r="GG96" s="5">
        <v>1</v>
      </c>
      <c r="GH96" s="5">
        <v>1</v>
      </c>
      <c r="GI96" s="5">
        <v>1</v>
      </c>
      <c r="GJ96" s="5">
        <v>0</v>
      </c>
      <c r="GK96" s="5">
        <v>0</v>
      </c>
      <c r="GL96" s="5">
        <v>0</v>
      </c>
      <c r="GM96" s="5">
        <v>0</v>
      </c>
      <c r="GN96" s="5">
        <f>IF(COUNTBLANK(GG96:GM96)&gt;0, "", SUM(GG96:GM96))</f>
        <v>3</v>
      </c>
      <c r="GO96" s="6" t="s">
        <v>1252</v>
      </c>
      <c r="GP96" s="5">
        <v>1</v>
      </c>
      <c r="GQ96" s="5">
        <v>5</v>
      </c>
      <c r="GR96" s="5">
        <v>4</v>
      </c>
      <c r="GS96" s="5">
        <v>5</v>
      </c>
      <c r="GT96" s="5">
        <v>5</v>
      </c>
      <c r="GU96" s="5">
        <v>5</v>
      </c>
      <c r="GV96" s="5">
        <v>4</v>
      </c>
      <c r="GW96" s="5">
        <v>5</v>
      </c>
      <c r="GX96" s="5">
        <v>5</v>
      </c>
      <c r="GY96" s="5">
        <v>5</v>
      </c>
      <c r="GZ96" s="5">
        <v>5</v>
      </c>
      <c r="HA96" s="5">
        <v>5</v>
      </c>
      <c r="HB96" s="5">
        <v>5</v>
      </c>
      <c r="HC96" s="5">
        <v>5</v>
      </c>
      <c r="HD96" s="5">
        <v>5</v>
      </c>
      <c r="HE96" s="5">
        <v>4</v>
      </c>
      <c r="HF96" s="5">
        <v>5</v>
      </c>
      <c r="HG96" s="5">
        <v>4</v>
      </c>
      <c r="HH96" s="5">
        <v>5</v>
      </c>
      <c r="HI96" s="5">
        <f>IF(COUNTBLANK(GQ96:HH96)&gt;0, "", SUM(GQ96:HH96))</f>
        <v>86</v>
      </c>
      <c r="HJ96" s="6" t="s">
        <v>1252</v>
      </c>
      <c r="HK96" s="5">
        <v>3</v>
      </c>
      <c r="HL96" s="5">
        <v>2</v>
      </c>
      <c r="HM96" s="5">
        <v>0</v>
      </c>
      <c r="HN96" s="5">
        <v>3</v>
      </c>
      <c r="HO96" s="5">
        <v>2</v>
      </c>
      <c r="HP96" s="5">
        <v>3</v>
      </c>
      <c r="HQ96" s="5">
        <v>0</v>
      </c>
      <c r="HR96" s="5">
        <v>2</v>
      </c>
      <c r="HS96" s="5">
        <v>0</v>
      </c>
      <c r="HT96" s="5">
        <v>0</v>
      </c>
      <c r="HU96" s="5">
        <v>2</v>
      </c>
      <c r="HV96" s="5">
        <v>3</v>
      </c>
      <c r="HW96" s="5">
        <v>0</v>
      </c>
      <c r="HX96" s="5">
        <v>3</v>
      </c>
      <c r="HY96" s="5">
        <v>0</v>
      </c>
      <c r="HZ96" s="5">
        <v>3</v>
      </c>
      <c r="IA96" s="5">
        <v>2</v>
      </c>
      <c r="IB96" s="5">
        <v>2</v>
      </c>
      <c r="IC96" s="5">
        <v>0</v>
      </c>
      <c r="ID96" s="5">
        <v>0</v>
      </c>
      <c r="IE96" s="5">
        <v>1</v>
      </c>
      <c r="IF96" s="5">
        <v>1</v>
      </c>
      <c r="IG96" s="5">
        <v>1</v>
      </c>
      <c r="IH96" s="5">
        <v>3</v>
      </c>
      <c r="II96" s="5">
        <v>0</v>
      </c>
      <c r="IJ96" s="5">
        <f>IF(COUNTA(HK96:II96)=0, "", SUM(HK96,HL96,HN96,HO96,HP96,HU96,HV96,HX96,HZ96,IA96,IB96,IH96))</f>
        <v>31</v>
      </c>
      <c r="IK96" s="5">
        <f>IF(COUNTA(HK96:II96)=0, "", SUM(HM96,HQ96,HR96,HS96,HT96,HW96,HY96,IC96,ID96,IE96,IF96,IG96,II96))</f>
        <v>5</v>
      </c>
      <c r="IL96" s="5">
        <v>3</v>
      </c>
      <c r="IM96" s="5">
        <v>3</v>
      </c>
      <c r="IN96" s="5">
        <v>0</v>
      </c>
      <c r="IO96" s="5">
        <v>3</v>
      </c>
      <c r="IP96" s="5">
        <v>3</v>
      </c>
      <c r="IQ96" s="5">
        <v>3</v>
      </c>
      <c r="IR96" s="5">
        <v>0</v>
      </c>
      <c r="IS96" s="5">
        <v>3</v>
      </c>
      <c r="IT96" s="5">
        <v>0</v>
      </c>
      <c r="IU96" s="5">
        <v>0</v>
      </c>
      <c r="IV96" s="5">
        <v>3</v>
      </c>
      <c r="IW96" s="5">
        <v>3</v>
      </c>
      <c r="IX96" s="5">
        <v>0</v>
      </c>
      <c r="IY96" s="5">
        <v>3</v>
      </c>
      <c r="IZ96" s="5">
        <v>0</v>
      </c>
      <c r="JA96" s="5">
        <v>3</v>
      </c>
      <c r="JB96" s="5">
        <v>3</v>
      </c>
      <c r="JC96" s="5">
        <v>3</v>
      </c>
      <c r="JD96" s="5">
        <v>0</v>
      </c>
      <c r="JE96" s="5">
        <v>0</v>
      </c>
      <c r="JF96" s="5">
        <v>0</v>
      </c>
      <c r="JG96" s="5">
        <v>0</v>
      </c>
      <c r="JH96" s="5">
        <v>0</v>
      </c>
      <c r="JI96" s="5">
        <v>3</v>
      </c>
      <c r="JJ96" s="5">
        <v>0</v>
      </c>
      <c r="JK96" s="5">
        <f>IF(COUNTA(IL96:JJ96)=0, "", SUM(IL96,IM96,IO96,IP96,IQ96,IV96,IW96,IY96,JA96,JB96,JC96,JI96))</f>
        <v>36</v>
      </c>
      <c r="JL96" s="5">
        <f>IF(COUNTA(IL96:JJ96)=0, "", SUM(IN96,IR96,IS96,IT96,IU96,IX96,IZ96,JD96,JE96,JF96,JG96,JH96,JJ96))</f>
        <v>3</v>
      </c>
      <c r="JM96" s="6" t="s">
        <v>1252</v>
      </c>
      <c r="JN96" s="5">
        <v>2</v>
      </c>
      <c r="JO96" s="5">
        <v>2</v>
      </c>
      <c r="JP96" s="5">
        <v>2</v>
      </c>
      <c r="JQ96" s="5">
        <v>1</v>
      </c>
      <c r="JR96" s="5">
        <v>2</v>
      </c>
      <c r="JS96" s="5">
        <v>2</v>
      </c>
      <c r="JT96" s="5">
        <v>3</v>
      </c>
      <c r="JU96" s="5">
        <v>1</v>
      </c>
      <c r="JV96" s="5">
        <v>2</v>
      </c>
      <c r="JW96" s="5">
        <v>1</v>
      </c>
      <c r="JX96" s="5">
        <v>1</v>
      </c>
      <c r="JY96" s="5">
        <v>1</v>
      </c>
      <c r="JZ96" s="5">
        <v>2</v>
      </c>
      <c r="KA96" s="5">
        <v>1</v>
      </c>
      <c r="KB96" s="5">
        <v>1</v>
      </c>
      <c r="KC96" s="5">
        <v>1</v>
      </c>
      <c r="KD96" s="5">
        <v>2</v>
      </c>
      <c r="KE96" s="5">
        <v>2</v>
      </c>
      <c r="KF96" s="5">
        <v>1</v>
      </c>
      <c r="KG96" s="5">
        <v>1</v>
      </c>
      <c r="KH96" s="5">
        <v>1</v>
      </c>
      <c r="KI96" s="5">
        <v>1</v>
      </c>
      <c r="KJ96" s="5">
        <v>3</v>
      </c>
      <c r="KK96" s="5">
        <v>2</v>
      </c>
      <c r="KL96" s="5">
        <v>1</v>
      </c>
      <c r="KM96" s="5">
        <v>1</v>
      </c>
      <c r="KN96" s="5">
        <v>1</v>
      </c>
      <c r="KO96" s="5">
        <v>1</v>
      </c>
      <c r="KP96" s="5">
        <v>1</v>
      </c>
      <c r="KQ96" s="5">
        <v>1</v>
      </c>
      <c r="KR96" s="5">
        <v>1</v>
      </c>
      <c r="KS96" s="5">
        <v>1</v>
      </c>
      <c r="KT96" s="5">
        <v>1</v>
      </c>
      <c r="KU96" s="5">
        <v>2</v>
      </c>
      <c r="KV96" s="5">
        <v>2</v>
      </c>
      <c r="KW96" s="5">
        <v>2</v>
      </c>
      <c r="KX96" s="5">
        <f>IF(COUNTA(JN96:KW96)=0, "", SUM(JN96:KW96))</f>
        <v>53</v>
      </c>
      <c r="KY96" s="5">
        <f>IF(COUNTA(JN96:KW96)=0, "", SUM(JX96,JY96,KH96,KJ96,KL96,KP96))</f>
        <v>8</v>
      </c>
      <c r="KZ96" s="5">
        <f>IF(COUNTA(JN96:KW96)=0, "", SUM(JZ96,KE96,KG96,KM96,KT96))</f>
        <v>7</v>
      </c>
      <c r="LA96" s="5">
        <f>IF(COUNTA(JN96:KW96)=0, "", SUM(JP96,KA96,KF96,KK96,KN96,KS96))</f>
        <v>8</v>
      </c>
      <c r="LB96" s="5">
        <f>IF(COUNTA(JN96:KW96)=0, "", SUM(JO96,JS96,JU96,JW96,KD96,KU96))</f>
        <v>10</v>
      </c>
      <c r="LC96" s="5">
        <f>IF(COUNTA(JN96:KW96)=0, "", SUM(KB96,KC96,KI96,KO96,KQ96,KR96,KV96,KW96))</f>
        <v>10</v>
      </c>
      <c r="LD96" s="5">
        <f>IF(COUNTA(JN96:KW96)=0, "", SUM(JN96,JQ96,JR96,JT96,JV96))</f>
        <v>10</v>
      </c>
      <c r="LE96" s="6">
        <v>44390</v>
      </c>
      <c r="LF96" s="5">
        <v>30</v>
      </c>
      <c r="LG96" s="5">
        <v>40</v>
      </c>
      <c r="LH96" s="5">
        <v>0</v>
      </c>
      <c r="LI96" s="5">
        <v>0</v>
      </c>
      <c r="LJ96" s="5">
        <v>0</v>
      </c>
      <c r="LK96" s="5">
        <v>0</v>
      </c>
      <c r="LL96" s="5">
        <v>20</v>
      </c>
      <c r="LM96" s="5">
        <v>0</v>
      </c>
      <c r="LN96" s="5">
        <v>0</v>
      </c>
      <c r="LO96" s="5">
        <v>0</v>
      </c>
      <c r="LP96" s="5">
        <v>10</v>
      </c>
      <c r="LQ96" s="5">
        <v>0</v>
      </c>
      <c r="LR96" s="5">
        <v>0</v>
      </c>
      <c r="LS96" s="5">
        <v>10</v>
      </c>
      <c r="LT96" s="5">
        <v>20</v>
      </c>
      <c r="LU96" s="5">
        <v>20</v>
      </c>
      <c r="LV96" s="5">
        <v>20</v>
      </c>
      <c r="LW96" s="5">
        <v>0</v>
      </c>
      <c r="LX96" s="5">
        <v>10</v>
      </c>
      <c r="LY96" s="5">
        <v>0</v>
      </c>
      <c r="LZ96" s="5">
        <v>10</v>
      </c>
      <c r="MA96" s="5">
        <v>10</v>
      </c>
      <c r="MB96" s="5">
        <v>50</v>
      </c>
      <c r="MC96" s="5">
        <v>40</v>
      </c>
      <c r="MD96" s="5">
        <v>10</v>
      </c>
      <c r="ME96" s="5">
        <v>10</v>
      </c>
      <c r="MF96" s="5">
        <v>0</v>
      </c>
      <c r="MG96" s="5">
        <v>30</v>
      </c>
      <c r="MH96" s="5">
        <f>IF(COUNTBLANK(LF96:MG96)&gt;0, "", AVERAGE(LF96:MG96))</f>
        <v>12.142857142857142</v>
      </c>
      <c r="MI96" s="5">
        <f>IF(COUNTA(LF96:MG96)=0, "", AVERAGE(LG96,LS96,LT96,LU96,LV96,LW96,LY96,MA96,MB96))</f>
        <v>18.888888888888889</v>
      </c>
      <c r="MJ96" s="5">
        <f>IF(COUNTA(LF96:MG96)=0, "", AVERAGE(LH96,LI96,LJ96,LK96,LM96,LO96,MD96,ME96))</f>
        <v>2.5</v>
      </c>
      <c r="MK96" s="5">
        <f>IF(COUNTA(LF96:MG96)=0, "", AVERAGE(LL96,LP96,LQ96,LR96,MF96,MG96))</f>
        <v>10</v>
      </c>
      <c r="ML96" s="6" t="s">
        <v>1252</v>
      </c>
      <c r="MM96" s="5">
        <v>2</v>
      </c>
      <c r="MN96" s="5">
        <v>1</v>
      </c>
      <c r="MO96" s="5">
        <v>1</v>
      </c>
      <c r="MP96" s="5">
        <v>1</v>
      </c>
      <c r="MQ96" s="5">
        <v>1</v>
      </c>
      <c r="MR96" s="5">
        <v>1</v>
      </c>
      <c r="MS96" s="5">
        <v>1</v>
      </c>
      <c r="MT96" s="5">
        <v>1</v>
      </c>
      <c r="MU96" s="5">
        <v>2</v>
      </c>
      <c r="MV96" s="5">
        <v>1</v>
      </c>
      <c r="MW96" s="5">
        <v>1</v>
      </c>
      <c r="MX96" s="5">
        <v>1</v>
      </c>
      <c r="MY96" s="5">
        <v>1</v>
      </c>
      <c r="MZ96" s="5">
        <v>3</v>
      </c>
      <c r="NA96" s="5">
        <v>2</v>
      </c>
      <c r="NB96" s="5">
        <v>1</v>
      </c>
      <c r="NC96" s="5">
        <v>1</v>
      </c>
      <c r="ND96" s="5">
        <v>1</v>
      </c>
      <c r="NE96" s="5">
        <v>1</v>
      </c>
      <c r="NF96" s="5">
        <v>1</v>
      </c>
      <c r="NG96" s="5">
        <f>IF(COUNTA(MM96:NF96)=0, "", SUM(MM96:NF96))</f>
        <v>25</v>
      </c>
      <c r="NH96" s="6" t="s">
        <v>1252</v>
      </c>
      <c r="NI96" s="5">
        <v>4</v>
      </c>
      <c r="NJ96" s="5">
        <v>3</v>
      </c>
      <c r="NK96" s="5">
        <v>4</v>
      </c>
      <c r="NL96" s="5">
        <v>5</v>
      </c>
      <c r="NM96" s="5">
        <v>5</v>
      </c>
      <c r="NN96" s="5">
        <v>4</v>
      </c>
      <c r="NO96" s="5">
        <v>5</v>
      </c>
      <c r="NP96" s="5">
        <v>5</v>
      </c>
      <c r="NQ96" s="5">
        <v>5</v>
      </c>
      <c r="NR96" s="5">
        <v>2</v>
      </c>
      <c r="NS96" s="5">
        <v>5</v>
      </c>
      <c r="NT96" s="5">
        <v>5</v>
      </c>
      <c r="NU96" s="5">
        <v>5</v>
      </c>
      <c r="NV96" s="5">
        <v>5</v>
      </c>
      <c r="NW96" s="5">
        <v>5</v>
      </c>
      <c r="NX96" s="5">
        <v>4</v>
      </c>
      <c r="NY96" s="5">
        <v>2</v>
      </c>
      <c r="NZ96" s="5">
        <v>5</v>
      </c>
      <c r="OA96" s="5">
        <v>5</v>
      </c>
      <c r="OB96" s="5">
        <v>4</v>
      </c>
      <c r="OC96" s="5">
        <v>4</v>
      </c>
      <c r="OD96" s="5">
        <v>5</v>
      </c>
      <c r="OE96" s="5">
        <v>5</v>
      </c>
      <c r="OF96" s="5">
        <v>2</v>
      </c>
      <c r="OG96" s="5">
        <v>4</v>
      </c>
      <c r="OH96" s="5">
        <v>5</v>
      </c>
      <c r="OI96" s="5">
        <v>2</v>
      </c>
      <c r="OJ96" s="5">
        <v>4</v>
      </c>
      <c r="OK96" s="5">
        <f>IF(COUNTA(NI96:OJ96)=0, "", SUM(NK96,NP96,NS96,NW96,OC96,OG96,OJ96))</f>
        <v>31</v>
      </c>
      <c r="OL96" s="5">
        <f>IF(COUNTA(NI96:OJ96)=0, "", SUM(NJ96,NL96,NQ96,NV96,NZ96,OB96,OD96))</f>
        <v>32</v>
      </c>
      <c r="OM96" s="5">
        <f>IF(COUNTA(NI96:OJ96)=0, "", SUM(NN96,NR96,NU96,NY96,OA96,OF96,OI96))</f>
        <v>22</v>
      </c>
      <c r="ON96" s="5">
        <f>IF(COUNTA(NI96:OJ96)=0, "", SUM(NI96,NM96,NO96,NT96,NX96,OE96,OH96))</f>
        <v>33</v>
      </c>
      <c r="OO96" s="11" t="s">
        <v>1262</v>
      </c>
      <c r="OP96" s="11">
        <v>1</v>
      </c>
      <c r="OQ96" s="6">
        <v>44598</v>
      </c>
      <c r="OR96" s="5">
        <v>10</v>
      </c>
      <c r="OS96" s="5">
        <v>60</v>
      </c>
      <c r="OT96" s="5">
        <v>10</v>
      </c>
      <c r="OU96" s="5">
        <v>0</v>
      </c>
      <c r="OV96" s="5">
        <v>0</v>
      </c>
      <c r="OW96" s="5">
        <v>0</v>
      </c>
      <c r="OX96" s="5">
        <v>10</v>
      </c>
      <c r="OY96" s="5">
        <v>0</v>
      </c>
      <c r="OZ96" s="5">
        <v>0</v>
      </c>
      <c r="PA96" s="5">
        <v>0</v>
      </c>
      <c r="PB96" s="5">
        <v>10</v>
      </c>
      <c r="PC96" s="5">
        <v>0</v>
      </c>
      <c r="PD96" s="5">
        <v>0</v>
      </c>
      <c r="PE96" s="5">
        <v>20</v>
      </c>
      <c r="PF96" s="5">
        <v>10</v>
      </c>
      <c r="PG96" s="5">
        <v>10</v>
      </c>
      <c r="PH96" s="5">
        <v>10</v>
      </c>
      <c r="PI96" s="5">
        <v>10</v>
      </c>
      <c r="PJ96" s="5">
        <v>20</v>
      </c>
      <c r="PK96" s="5">
        <v>0</v>
      </c>
      <c r="PL96" s="5">
        <v>60</v>
      </c>
      <c r="PM96" s="5">
        <v>0</v>
      </c>
      <c r="PN96" s="5">
        <v>40</v>
      </c>
      <c r="PO96" s="5">
        <v>50</v>
      </c>
      <c r="PP96" s="5">
        <v>0</v>
      </c>
      <c r="PQ96" s="5">
        <v>0</v>
      </c>
      <c r="PR96" s="5">
        <v>0</v>
      </c>
      <c r="PS96" s="5">
        <v>30</v>
      </c>
      <c r="PT96" s="5">
        <f>IF(COUNTBLANK(OR96:PS96)&gt;0, "", AVERAGE(OR96:PS96))</f>
        <v>12.857142857142858</v>
      </c>
      <c r="PU96" s="5">
        <f>IF(COUNTA(OR96:PS96)=0, "", AVERAGE(OS96,PE96,PF96,PG96,PH96,PI96,PK96,PM96,PN96))</f>
        <v>17.777777777777779</v>
      </c>
      <c r="PV96" s="5">
        <f>IF(COUNTA(OR96:PS96)=0, "", AVERAGE(OT96,OU96,OV96,OW96,OY96,PA96,PP96,PQ96))</f>
        <v>1.25</v>
      </c>
      <c r="PW96" s="5">
        <f>IF(COUNTA(OR96:PS96)=0, "", AVERAGE(OX96,PB96,PC96,PD96,PR96,PS96))</f>
        <v>8.3333333333333339</v>
      </c>
      <c r="PX96" s="6" t="s">
        <v>1263</v>
      </c>
      <c r="PY96" s="5">
        <v>1</v>
      </c>
      <c r="PZ96" s="5">
        <v>1</v>
      </c>
      <c r="QA96" s="5">
        <v>2</v>
      </c>
      <c r="QB96" s="5">
        <v>2</v>
      </c>
      <c r="QC96" s="5">
        <v>2</v>
      </c>
      <c r="QD96" s="5">
        <v>0</v>
      </c>
      <c r="QE96" s="5">
        <v>1</v>
      </c>
      <c r="QF96" s="5">
        <v>0</v>
      </c>
      <c r="QG96" s="5">
        <v>0</v>
      </c>
      <c r="QH96" s="5">
        <v>1</v>
      </c>
      <c r="QI96" s="5">
        <f>IF(COUNTBLANK(PY96:QG96)&gt;0, "", SUM(PY96:QG96))</f>
        <v>9</v>
      </c>
      <c r="QJ96" s="6" t="s">
        <v>1264</v>
      </c>
      <c r="QK96" s="5">
        <v>1</v>
      </c>
      <c r="QL96" s="5">
        <v>0</v>
      </c>
      <c r="QM96" s="5">
        <v>1</v>
      </c>
      <c r="QN96" s="5">
        <v>1</v>
      </c>
      <c r="QO96" s="5">
        <v>2</v>
      </c>
      <c r="QP96" s="5">
        <v>1</v>
      </c>
      <c r="QQ96" s="5">
        <v>1</v>
      </c>
      <c r="QR96" s="5">
        <v>0</v>
      </c>
      <c r="QS96" s="5">
        <v>0</v>
      </c>
      <c r="QT96" s="5">
        <v>1</v>
      </c>
      <c r="QU96" s="5">
        <f>IF(COUNTBLANK(QK96:QS96)&gt;0, "", SUM(QK96:QS96))</f>
        <v>7</v>
      </c>
      <c r="QV96" s="6" t="s">
        <v>1265</v>
      </c>
      <c r="QW96" s="5">
        <v>0</v>
      </c>
      <c r="QX96" s="5">
        <v>0</v>
      </c>
      <c r="QY96" s="5">
        <v>2</v>
      </c>
      <c r="QZ96" s="5">
        <v>2</v>
      </c>
      <c r="RA96" s="5">
        <v>3</v>
      </c>
      <c r="RB96" s="5">
        <v>1</v>
      </c>
      <c r="RC96" s="5">
        <v>1</v>
      </c>
      <c r="RD96" s="5">
        <v>0</v>
      </c>
      <c r="RE96" s="5">
        <v>0</v>
      </c>
      <c r="RF96" s="5">
        <v>1</v>
      </c>
      <c r="RG96" s="5">
        <f>IF(COUNTBLANK(QW96:RE96)&gt;0, "", SUM(QW96:RE96))</f>
        <v>9</v>
      </c>
      <c r="RH96" s="6" t="s">
        <v>1263</v>
      </c>
      <c r="RI96" s="5">
        <v>0</v>
      </c>
      <c r="RJ96" s="5">
        <v>0</v>
      </c>
      <c r="RK96" s="5">
        <v>1</v>
      </c>
      <c r="RL96" s="5">
        <v>0</v>
      </c>
      <c r="RM96" s="5">
        <v>0</v>
      </c>
      <c r="RN96" s="5">
        <v>0</v>
      </c>
      <c r="RO96" s="5">
        <v>1</v>
      </c>
      <c r="RP96" s="5">
        <f>IF(COUNTBLANK(RI96:RO96)&gt;0, "", SUM(RI96:RO96))</f>
        <v>2</v>
      </c>
      <c r="RQ96" s="6" t="s">
        <v>1264</v>
      </c>
      <c r="RR96" s="5">
        <v>0</v>
      </c>
      <c r="RS96" s="5">
        <v>1</v>
      </c>
      <c r="RT96" s="5">
        <v>0</v>
      </c>
      <c r="RU96" s="5">
        <v>0</v>
      </c>
      <c r="RV96" s="5">
        <v>0</v>
      </c>
      <c r="RW96" s="5">
        <v>1</v>
      </c>
      <c r="RX96" s="5">
        <v>1</v>
      </c>
      <c r="RY96" s="5">
        <f>IF(COUNTBLANK(RR96:RX96)&gt;0, "", SUM(RR96:RX96))</f>
        <v>3</v>
      </c>
      <c r="RZ96" s="6" t="s">
        <v>1265</v>
      </c>
      <c r="SA96" s="5">
        <v>1</v>
      </c>
      <c r="SB96" s="5">
        <v>0</v>
      </c>
      <c r="SC96" s="5">
        <v>1</v>
      </c>
      <c r="SD96" s="5">
        <v>0</v>
      </c>
      <c r="SE96" s="5">
        <v>0</v>
      </c>
      <c r="SF96" s="5">
        <v>1</v>
      </c>
      <c r="SG96" s="5">
        <v>1</v>
      </c>
      <c r="SH96" s="5">
        <f>IF(COUNTBLANK(SA96:SG96)&gt;0, "", SUM(SA96:SG96))</f>
        <v>4</v>
      </c>
      <c r="SI96" s="6" t="s">
        <v>1263</v>
      </c>
      <c r="SJ96" s="5">
        <v>4</v>
      </c>
      <c r="SK96" s="5">
        <v>3</v>
      </c>
      <c r="SL96" s="5">
        <v>5</v>
      </c>
      <c r="SM96" s="5">
        <v>5</v>
      </c>
      <c r="SN96" s="5">
        <v>4</v>
      </c>
      <c r="SO96" s="5">
        <v>2</v>
      </c>
      <c r="SP96" s="12">
        <v>5</v>
      </c>
      <c r="SQ96" s="5">
        <v>1</v>
      </c>
      <c r="SR96" s="5">
        <v>5</v>
      </c>
      <c r="SS96" s="5">
        <v>5</v>
      </c>
      <c r="ST96" s="5">
        <v>5</v>
      </c>
      <c r="SU96" s="5">
        <v>5</v>
      </c>
      <c r="SV96" s="5">
        <v>3</v>
      </c>
      <c r="SW96" s="5">
        <v>5</v>
      </c>
      <c r="SX96" s="5">
        <v>5</v>
      </c>
      <c r="SY96" s="5">
        <v>5</v>
      </c>
      <c r="SZ96" s="5">
        <v>4</v>
      </c>
      <c r="TA96" s="5">
        <v>5</v>
      </c>
      <c r="TB96" s="5">
        <v>5</v>
      </c>
      <c r="TC96" s="5">
        <f>IF(COUNTBLANK(SJ96:TB96)&gt;0, "", SUM(SJ96:TB96))</f>
        <v>81</v>
      </c>
      <c r="TD96" s="5">
        <f>IF(COUNTBLANK(SJ96:TB96)&gt;0, "", SUM(SL96,SO96,SR96,SS96,ST96,SU96,SV96,SX96,SY96,TB96))</f>
        <v>45</v>
      </c>
      <c r="TE96" s="5">
        <f>IF(COUNTBLANK(SJ96:TB96)&gt;0, "", SUM(SJ96,SK96,SM96,SN96,SQ96,SW96,SZ96,TA96))</f>
        <v>31</v>
      </c>
      <c r="TF96" s="6" t="s">
        <v>1264</v>
      </c>
      <c r="TG96" s="5">
        <v>4</v>
      </c>
      <c r="TH96" s="5">
        <v>4</v>
      </c>
      <c r="TI96" s="5">
        <v>5</v>
      </c>
      <c r="TJ96" s="5">
        <v>3</v>
      </c>
      <c r="TK96" s="5">
        <v>2</v>
      </c>
      <c r="TL96" s="5">
        <v>4</v>
      </c>
      <c r="TM96" s="5">
        <v>5</v>
      </c>
      <c r="TN96" s="5">
        <v>2</v>
      </c>
      <c r="TO96" s="5">
        <v>5</v>
      </c>
      <c r="TP96" s="5">
        <v>3</v>
      </c>
      <c r="TQ96" s="5">
        <v>5</v>
      </c>
      <c r="TR96" s="5">
        <v>5</v>
      </c>
      <c r="TS96" s="5">
        <v>4</v>
      </c>
      <c r="TT96" s="5">
        <v>3</v>
      </c>
      <c r="TU96" s="5">
        <v>5</v>
      </c>
      <c r="TV96" s="5">
        <v>5</v>
      </c>
      <c r="TW96" s="5">
        <v>4</v>
      </c>
      <c r="TX96" s="5">
        <v>5</v>
      </c>
      <c r="TY96" s="5">
        <v>5</v>
      </c>
      <c r="TZ96" s="5">
        <f>IF(COUNTBLANK(TG96:TY96)&gt;0, "", SUM(TG96:TY96))</f>
        <v>78</v>
      </c>
      <c r="UA96" s="5">
        <f>IF(COUNTBLANK(TG96:TY96)&gt;0, "", SUM(TI96,TL96,TO96,TP96,TQ96,TR96,TS96,TU96,TV96,TY96))</f>
        <v>46</v>
      </c>
      <c r="UB96" s="5">
        <f>IF(COUNTBLANK(TG96:TY96)&gt;0, "", SUM(TG96,TH96,TJ96,TK96,TN96,TT96,TW96,TX96))</f>
        <v>27</v>
      </c>
      <c r="UC96" s="6" t="s">
        <v>1265</v>
      </c>
      <c r="UD96" s="5">
        <v>4</v>
      </c>
      <c r="UE96" s="5">
        <v>4</v>
      </c>
      <c r="UF96" s="5">
        <v>4</v>
      </c>
      <c r="UG96" s="5">
        <v>4</v>
      </c>
      <c r="UH96" s="5">
        <v>3</v>
      </c>
      <c r="UI96" s="5">
        <v>5</v>
      </c>
      <c r="UJ96" s="5">
        <v>5</v>
      </c>
      <c r="UK96" s="5">
        <v>4</v>
      </c>
      <c r="UL96" s="5">
        <v>5</v>
      </c>
      <c r="UM96" s="5">
        <v>4</v>
      </c>
      <c r="UN96" s="5">
        <v>5</v>
      </c>
      <c r="UO96" s="5">
        <v>5</v>
      </c>
      <c r="UP96" s="5">
        <v>5</v>
      </c>
      <c r="UQ96" s="5">
        <v>4</v>
      </c>
      <c r="UR96" s="5">
        <v>5</v>
      </c>
      <c r="US96" s="5">
        <v>5</v>
      </c>
      <c r="UT96" s="5">
        <v>5</v>
      </c>
      <c r="UU96" s="5">
        <v>5</v>
      </c>
      <c r="UV96" s="5">
        <v>5</v>
      </c>
      <c r="UW96" s="5">
        <f>IF(COUNTBLANK(UD96:UV96)&gt;0, "", SUM(UD96:UV96))</f>
        <v>86</v>
      </c>
      <c r="UX96" s="5">
        <f>IF(COUNTBLANK(UD96:UV96)&gt;0, "", SUM(UF96,UI96,UL96,UM96,UN96,UO96,UP96,UR96,US96,UV96))</f>
        <v>48</v>
      </c>
      <c r="UY96" s="5">
        <f>IF(COUNTBLANK(UD96:UV96)&gt;0, "", SUM(UD96,UE96,UG96,UH96,UK96,UQ96,UT96,UU96))</f>
        <v>33</v>
      </c>
      <c r="UZ96" s="6">
        <v>44890</v>
      </c>
      <c r="VA96" s="6">
        <v>44844</v>
      </c>
      <c r="VB96" s="5">
        <v>1</v>
      </c>
      <c r="VC96" s="5">
        <v>1</v>
      </c>
      <c r="VE96" s="5">
        <v>41</v>
      </c>
      <c r="VF96" s="5">
        <v>3800</v>
      </c>
      <c r="VG96" s="5">
        <v>1</v>
      </c>
      <c r="VH96" s="5">
        <v>1</v>
      </c>
      <c r="VI96" s="5"/>
      <c r="VK96" s="5">
        <v>1</v>
      </c>
      <c r="VL96" s="5"/>
      <c r="VN96" s="6" t="s">
        <v>1094</v>
      </c>
      <c r="VO96" s="5">
        <v>0</v>
      </c>
      <c r="VP96" s="5">
        <v>0</v>
      </c>
      <c r="VQ96" s="5">
        <v>0</v>
      </c>
      <c r="VR96" s="5">
        <v>0</v>
      </c>
      <c r="VS96" s="5">
        <v>0</v>
      </c>
      <c r="VT96" s="5">
        <v>0</v>
      </c>
      <c r="VU96" s="5">
        <v>2</v>
      </c>
      <c r="VV96" s="5">
        <v>1</v>
      </c>
      <c r="VW96" s="5">
        <v>0</v>
      </c>
      <c r="VX96" s="5">
        <v>0</v>
      </c>
      <c r="VY96" s="5">
        <v>0</v>
      </c>
      <c r="VZ96" s="5">
        <v>2</v>
      </c>
      <c r="WA96" s="5">
        <v>0</v>
      </c>
      <c r="WB96" s="5">
        <v>0</v>
      </c>
      <c r="WC96" s="5">
        <v>3</v>
      </c>
      <c r="WD96" s="5">
        <v>0</v>
      </c>
      <c r="WE96" s="5">
        <v>2</v>
      </c>
      <c r="WF96" s="5">
        <v>2</v>
      </c>
      <c r="WG96" s="5">
        <v>0</v>
      </c>
      <c r="WH96" s="5">
        <v>1</v>
      </c>
      <c r="WI96" s="5">
        <v>3</v>
      </c>
      <c r="WJ96" s="5">
        <v>0</v>
      </c>
      <c r="WK96" s="5">
        <v>2</v>
      </c>
      <c r="WL96" s="5">
        <v>0</v>
      </c>
      <c r="WM96" s="5">
        <v>1</v>
      </c>
      <c r="WN96" s="5">
        <v>1</v>
      </c>
      <c r="WO96" s="5">
        <v>0</v>
      </c>
      <c r="WP96" s="5">
        <v>0</v>
      </c>
      <c r="WQ96" s="5">
        <v>0</v>
      </c>
      <c r="WR96" s="5">
        <f>IF(COUNTBLANK(VO96:WQ96)&gt;0, "", SUM(VQ96:WJ96))</f>
        <v>16</v>
      </c>
      <c r="WS96" s="5">
        <f>IF(COUNTBLANK(VO96:WQ96)&gt;0, "", SUM(VQ96:VZ96))</f>
        <v>5</v>
      </c>
      <c r="WT96" s="5">
        <f>IF(COUNTBLANK(VO96:WQ96)&gt;0, "", SUM(WA96:WL96))</f>
        <v>13</v>
      </c>
      <c r="WU96" s="5">
        <f>IF(COUNTBLANK(VO96:WQ96)&gt;0, "", SUM(WK96:WL96))</f>
        <v>2</v>
      </c>
      <c r="WV96" s="5">
        <f>IF(COUNTA(VO96:WQ96)=0, "", IF(AND(OR(VO96=1, VP96=1), OR(VQ96&gt;=1, VR96&gt;=1, VS96&gt;=1, VT96&gt;=1, VU96&gt;=1), OR(VV96&gt;=1, VW96&gt;=1), COUNTIF(VX96:WD96, "&gt;=1")&gt;=2, COUNTIF(WE96:WJ96, "&gt;=1")&gt;=2, OR(WN96=1, WN96=2), OR(WO96&gt;=1, WP96&gt;=1), WQ96&lt;1), 1, 0))</f>
        <v>0</v>
      </c>
      <c r="WW96" s="5">
        <f>IF(COUNTBLANK(VO96:WQ96)&gt;0, "", SUM(VQ96:VU96))</f>
        <v>2</v>
      </c>
      <c r="WX96" s="5">
        <f>IF(COUNTBLANK(VO96:WQ96)&gt;0, "", SUM(VV96:VW96))</f>
        <v>1</v>
      </c>
      <c r="WY96" s="5">
        <f>IF(COUNTBLANK(VO96:WQ96)&gt;0, "", SUM(VX96:WD96))</f>
        <v>5</v>
      </c>
      <c r="WZ96" s="5">
        <f>IF(COUNTBLANK(VO96:WQ96)&gt;0, "", SUM(WE96:WJ96))</f>
        <v>8</v>
      </c>
      <c r="XA96" s="6" t="s">
        <v>1094</v>
      </c>
      <c r="XB96" s="5">
        <v>0</v>
      </c>
      <c r="XC96" s="5">
        <v>0</v>
      </c>
      <c r="XD96" s="5">
        <v>0</v>
      </c>
      <c r="XE96" s="5">
        <v>2</v>
      </c>
      <c r="XF96" s="5">
        <v>3</v>
      </c>
      <c r="XG96" s="5">
        <v>0</v>
      </c>
      <c r="XH96" s="5">
        <v>3</v>
      </c>
      <c r="XI96" s="5">
        <v>0</v>
      </c>
      <c r="XJ96" s="5">
        <v>0</v>
      </c>
      <c r="XK96" s="5">
        <v>1</v>
      </c>
      <c r="XL96" s="5">
        <f>IF(COUNTBLANK(XB96:XJ96)&gt;0, "", SUM(XB96:XJ96))</f>
        <v>8</v>
      </c>
      <c r="XM96" s="6" t="s">
        <v>1094</v>
      </c>
      <c r="XN96" s="5">
        <v>0</v>
      </c>
      <c r="XO96" s="5">
        <v>0</v>
      </c>
      <c r="XP96" s="5">
        <v>2</v>
      </c>
      <c r="XQ96" s="5">
        <v>0</v>
      </c>
      <c r="XR96" s="5">
        <v>0</v>
      </c>
      <c r="XS96" s="5">
        <v>1</v>
      </c>
      <c r="XT96" s="5">
        <v>2</v>
      </c>
      <c r="XU96" s="5">
        <f>IF(COUNTBLANK(XN96:XT96)&gt;0, "", SUM(XN96:XT96))</f>
        <v>5</v>
      </c>
      <c r="XV96" s="6" t="s">
        <v>1094</v>
      </c>
      <c r="XW96" s="5">
        <v>3</v>
      </c>
      <c r="XX96" s="5">
        <v>4</v>
      </c>
      <c r="XY96" s="5">
        <v>4</v>
      </c>
      <c r="XZ96" s="12">
        <v>5</v>
      </c>
      <c r="YA96" s="12">
        <v>5</v>
      </c>
      <c r="YB96" s="12">
        <v>5</v>
      </c>
      <c r="YC96" s="12">
        <v>5</v>
      </c>
      <c r="YD96" s="12">
        <v>5</v>
      </c>
      <c r="YE96" s="12">
        <v>3</v>
      </c>
      <c r="YF96" s="12">
        <v>3.6</v>
      </c>
      <c r="YG96" s="12">
        <v>1</v>
      </c>
      <c r="YH96" s="12">
        <v>5</v>
      </c>
      <c r="YI96" s="12">
        <v>2</v>
      </c>
      <c r="YJ96" s="12">
        <v>5</v>
      </c>
      <c r="YK96" s="12">
        <v>5</v>
      </c>
      <c r="YL96" s="12">
        <v>2.2999999999999998</v>
      </c>
      <c r="YM96" s="12">
        <v>2.2999999999999998</v>
      </c>
      <c r="YN96" s="12">
        <v>5</v>
      </c>
      <c r="YO96" s="12">
        <v>5</v>
      </c>
      <c r="YP96" s="5">
        <f>IF(COUNTBLANK(XW96:YO96)&gt;0, "", SUM(XW96:YO96))</f>
        <v>75.2</v>
      </c>
      <c r="YQ96" s="5">
        <f>IF(COUNTBLANK(XW96:YO96)&gt;0, "", SUM(XY96,YC96,YD96,YE96,YJ96,YK96,YL96,YM96))</f>
        <v>31.6</v>
      </c>
      <c r="YR96" s="12">
        <f>IF(COUNTBLANK(XW96:YO96)&gt;0, "", SUM(YF96:YH96))</f>
        <v>9.6</v>
      </c>
      <c r="YS96" s="5">
        <f>IF(COUNTBLANK(XW96:YO96)&gt;0, "", SUM(XW96,XX96,YB96))</f>
        <v>12</v>
      </c>
      <c r="YT96" s="12">
        <f>IF(COUNTBLANK(XW96:YO96)&gt;0, "", SUM(XZ96,YA96,YI96,YN96,YO96))</f>
        <v>22</v>
      </c>
      <c r="YU96" s="5">
        <f>IF(COUNTBLANK(XW96:YO96)&gt;0, "", SUM(XY96,XZ96,YA96,YB96,YC96,YF96,YJ96,YN96,YO96))</f>
        <v>42.6</v>
      </c>
      <c r="YV96" s="5">
        <f>IF(COUNTBLANK(XW96:YO96)&gt;0, "", SUM(XW96,XX96,YK96,YL96,YM96))</f>
        <v>16.600000000000001</v>
      </c>
      <c r="YW96" s="12">
        <f>IF(COUNTBLANK(XW96:YO96)&gt;0, "", SUM(YD96,YE96,YG96,YH96,YI96))</f>
        <v>16</v>
      </c>
      <c r="YX96" s="6">
        <v>44890</v>
      </c>
      <c r="YY96" s="5">
        <v>30</v>
      </c>
      <c r="YZ96" s="5">
        <v>60</v>
      </c>
      <c r="ZA96" s="5">
        <v>0</v>
      </c>
      <c r="ZB96" s="5">
        <v>0</v>
      </c>
      <c r="ZC96" s="5">
        <v>0</v>
      </c>
      <c r="ZD96" s="5">
        <v>0</v>
      </c>
      <c r="ZE96" s="5">
        <v>20</v>
      </c>
      <c r="ZF96" s="5">
        <v>0</v>
      </c>
      <c r="ZG96" s="5">
        <v>0</v>
      </c>
      <c r="ZH96" s="5">
        <v>0</v>
      </c>
      <c r="ZI96" s="5">
        <v>10</v>
      </c>
      <c r="ZJ96" s="5">
        <v>20</v>
      </c>
      <c r="ZK96" s="5">
        <v>0</v>
      </c>
      <c r="ZL96" s="5">
        <v>20</v>
      </c>
      <c r="ZM96" s="5">
        <v>30</v>
      </c>
      <c r="ZN96" s="5">
        <v>0</v>
      </c>
      <c r="ZO96" s="5">
        <v>80</v>
      </c>
      <c r="ZP96" s="5">
        <v>60</v>
      </c>
      <c r="ZQ96" s="5">
        <v>30</v>
      </c>
      <c r="ZR96" s="5">
        <v>20</v>
      </c>
      <c r="ZS96" s="5">
        <v>10</v>
      </c>
      <c r="ZT96" s="5">
        <v>0</v>
      </c>
      <c r="ZU96" s="5">
        <v>60</v>
      </c>
      <c r="ZV96" s="5">
        <v>80</v>
      </c>
      <c r="ZW96" s="5">
        <v>0</v>
      </c>
      <c r="ZX96" s="5">
        <v>0</v>
      </c>
      <c r="ZY96" s="5">
        <v>0</v>
      </c>
      <c r="ZZ96" s="5">
        <v>80</v>
      </c>
      <c r="AAA96" s="5">
        <f>IF(COUNTBLANK(YY96:ZZ96)&gt;0, "", AVERAGE(YY96:ZZ96))</f>
        <v>21.785714285714285</v>
      </c>
      <c r="AAB96" s="5">
        <f>IF(COUNTA(YY96:ZZ96)=0, "", AVERAGE(YZ96,ZL96,ZM96,ZN96,ZO96,ZP96,ZR96,ZT96,ZU96))</f>
        <v>36.666666666666664</v>
      </c>
      <c r="AAC96" s="5">
        <f>IF(COUNTA(YY96:ZZ96)=0, "", AVERAGE(ZA96,ZB96,ZC96,ZD96,ZF96,ZH96,ZW96,ZX96))</f>
        <v>0</v>
      </c>
      <c r="AAD96" s="5">
        <f>IF(COUNTA(YY96:ZZ96)=0, "", AVERAGE(ZE96,ZI96,ZJ96,ZK96,ZY96,ZZ96))</f>
        <v>21.666666666666668</v>
      </c>
      <c r="AAE96" s="6" t="s">
        <v>1094</v>
      </c>
      <c r="AAF96" s="5">
        <v>1</v>
      </c>
      <c r="AAG96" s="5">
        <v>1</v>
      </c>
      <c r="AAH96" s="5">
        <v>1</v>
      </c>
      <c r="AAI96" s="5">
        <v>1</v>
      </c>
      <c r="AAJ96" s="5">
        <v>1</v>
      </c>
      <c r="AAK96" s="5">
        <v>2</v>
      </c>
      <c r="AAL96" s="5">
        <v>1</v>
      </c>
      <c r="AAM96" s="5">
        <v>1</v>
      </c>
      <c r="AAN96" s="5">
        <v>1</v>
      </c>
      <c r="AAO96" s="5">
        <v>4</v>
      </c>
      <c r="AAP96" s="5">
        <v>1</v>
      </c>
      <c r="AAQ96" s="5">
        <v>1</v>
      </c>
      <c r="AAR96" s="5">
        <v>1</v>
      </c>
      <c r="AAS96" s="5">
        <v>1</v>
      </c>
      <c r="AAT96" s="5">
        <v>1</v>
      </c>
      <c r="AAU96" s="5">
        <v>4</v>
      </c>
      <c r="AAV96" s="5">
        <v>1</v>
      </c>
      <c r="AAW96" s="5">
        <v>1</v>
      </c>
      <c r="AAX96" s="5">
        <v>1</v>
      </c>
      <c r="AAY96" s="5">
        <v>1</v>
      </c>
      <c r="AAZ96" s="5">
        <v>1</v>
      </c>
      <c r="ABA96" s="5">
        <v>5</v>
      </c>
      <c r="ABB96" s="5">
        <v>1</v>
      </c>
      <c r="ABC96" s="5">
        <v>1</v>
      </c>
      <c r="ABD96" s="5">
        <v>1</v>
      </c>
      <c r="ABE96" s="5">
        <v>1</v>
      </c>
      <c r="ABF96" s="5">
        <v>1</v>
      </c>
      <c r="ABG96" s="5">
        <v>1</v>
      </c>
      <c r="ABH96" s="5">
        <v>1</v>
      </c>
      <c r="ABI96" s="5">
        <v>1</v>
      </c>
      <c r="ABJ96" s="5">
        <f>IF(SUM(AAF96:AAN96,AAP96:AAT96,AAV96:AAZ96,ABB96:ABG96)=0, "", SUM(AAF96:AAN96,AAP96:AAT96,AAV96:AAZ96,ABB96:ABG96))</f>
        <v>26</v>
      </c>
      <c r="ABK96" s="5">
        <f>IF(SUM(ABN96, ABO96, ABP96, ABQ96, ABR96)=0, "", IF(OR(ABN96&gt;=8, ABO96&gt;=10, ABP96&gt;=13, ABQ96&gt;=10, ABR96&gt;=15), 1, 0))</f>
        <v>0</v>
      </c>
      <c r="ABL96" s="5">
        <f>IF(SUM(AAF96:AAG96,AAI96,AAJ96,AAK96,AAL96,AAR96,AAX96,ABE96,ABG96)=0, "", SUM(AAF96:AAG96,AAI96,AAJ96,AAK96,AAL96,AAR96,AAX96,ABE96,ABG96))</f>
        <v>11</v>
      </c>
      <c r="ABM96" s="5">
        <f>IF(SUM(AAH96,AAM96:AAN96,AAP96:AAQ96,AAS96:AAT96,AAV96:AAW96,AAY96:AAZ96,ABB96:ABD96,ABF96)=0, "", SUM(AAH96,AAM96:AAN96,AAP96:AAQ96,AAS96:AAT96,AAV96:AAW96,AAY96:AAZ96,ABB96:ABD96,ABF96))</f>
        <v>15</v>
      </c>
      <c r="ABN96" s="5">
        <f>IF(SUM(AAY96:AAZ96,ABB96:ABC96,ABF96)=0, "", SUM(AAY96:AAZ96,ABB96:ABC96,ABF96))</f>
        <v>5</v>
      </c>
      <c r="ABO96" s="5">
        <f>IF(SUM(AAN96,AAP96:AAQ96,AAT96,AAV96)=0, "", SUM(AAN96,AAP96:AAQ96,AAT96,AAV96))</f>
        <v>5</v>
      </c>
      <c r="ABP96" s="5">
        <f>IF(SUM(AAH96,AAM96,AAS96,AAW96,ABD96)=0, "", SUM(AAH96,AAM96,AAS96,AAW96,ABD96))</f>
        <v>5</v>
      </c>
      <c r="ABQ96" s="5">
        <f>IF(SUM(AAF96:AAG96,AAI96,AAK96,ABE96)=0, "", SUM(AAF96:AAG96,AAI96,AAK96,ABE96))</f>
        <v>6</v>
      </c>
      <c r="ABR96" s="5">
        <f>IF(SUM(AAJ96,AAL96,AAR96,AAX96,ABG96)=0, "", SUM(AAJ96,AAL96,AAR96,AAX96,ABG96))</f>
        <v>5</v>
      </c>
      <c r="ABS96" s="5">
        <f>IF(ABN96="", "", IF(ABN96&gt;=8, 1, 0))</f>
        <v>0</v>
      </c>
      <c r="ABT96" s="5">
        <f>IF(ABO96="", "", IF(ABO96&gt;=10, 1, 0))</f>
        <v>0</v>
      </c>
      <c r="ABU96" s="5">
        <f>IF(ABP96="", "", IF(ABP96&gt;=13, 1, 0))</f>
        <v>0</v>
      </c>
      <c r="ABV96" s="5">
        <f>IF(ABQ96="", "", IF(ABQ96&gt;=10, 1, 0))</f>
        <v>0</v>
      </c>
      <c r="ABW96" s="5">
        <f>IF(ABR96="", "", IF(ABR96&gt;=15, 1, 0))</f>
        <v>0</v>
      </c>
      <c r="ABX96" s="5">
        <f>IF(AND(AAO96="", AAU96="", ABA96=""), "", IF(AAO96=5,1,0) + IF(AAU96=5,1,0) + IF(ABA96=5,1,0))</f>
        <v>1</v>
      </c>
      <c r="ABY96" s="6" t="s">
        <v>1094</v>
      </c>
      <c r="ABZ96" s="5">
        <v>1</v>
      </c>
      <c r="ACA96" s="5">
        <v>1</v>
      </c>
      <c r="ACB96" s="5">
        <v>1</v>
      </c>
      <c r="ACC96" s="5">
        <v>1</v>
      </c>
      <c r="ACD96" s="5">
        <v>3</v>
      </c>
      <c r="ACE96" s="5">
        <v>1</v>
      </c>
      <c r="ACF96" s="5">
        <v>2</v>
      </c>
      <c r="ACG96" s="5">
        <v>1</v>
      </c>
      <c r="ACH96" s="5">
        <v>3</v>
      </c>
      <c r="ACI96" s="5">
        <v>1</v>
      </c>
      <c r="ACJ96" s="5">
        <v>1</v>
      </c>
      <c r="ACK96" s="5">
        <v>1</v>
      </c>
      <c r="ACL96" s="5">
        <v>3</v>
      </c>
      <c r="ACM96" s="5">
        <v>1</v>
      </c>
      <c r="ACN96" s="5">
        <v>1</v>
      </c>
      <c r="ACO96" s="5">
        <v>1</v>
      </c>
      <c r="ACP96" s="5">
        <v>2</v>
      </c>
      <c r="ACQ96" s="5">
        <v>3</v>
      </c>
      <c r="ACR96" s="5">
        <v>2</v>
      </c>
      <c r="ACS96" s="5">
        <v>2</v>
      </c>
      <c r="ACT96" s="5">
        <v>1</v>
      </c>
      <c r="ACU96" s="5">
        <v>1</v>
      </c>
      <c r="ACV96" s="5">
        <v>1</v>
      </c>
      <c r="ACW96" s="5">
        <v>2</v>
      </c>
      <c r="ACX96" s="5">
        <v>1</v>
      </c>
      <c r="ACY96" s="5">
        <v>2</v>
      </c>
      <c r="ACZ96" s="5">
        <v>2</v>
      </c>
      <c r="ADA96" s="5">
        <v>2</v>
      </c>
      <c r="ADB96" s="5">
        <v>1</v>
      </c>
      <c r="ADC96" s="5">
        <v>1</v>
      </c>
      <c r="ADD96" s="5">
        <v>2</v>
      </c>
      <c r="ADE96" s="5">
        <v>1</v>
      </c>
      <c r="ADF96" s="5">
        <v>2</v>
      </c>
      <c r="ADG96" s="5">
        <v>3</v>
      </c>
      <c r="ADH96" s="5">
        <v>2</v>
      </c>
      <c r="ADI96" s="5">
        <v>2</v>
      </c>
      <c r="ADJ96" s="5">
        <f>IF(COUNTA(ABZ96:ADI96)=0, "", SUM(ABZ96:ADI96))</f>
        <v>58</v>
      </c>
      <c r="ADK96" s="5">
        <f>IF(COUNTA(ABZ96:ADI96)=0, "", SUM(ACJ96,ACK96,ACT96,ACV96,ACX96,ADB96))</f>
        <v>6</v>
      </c>
      <c r="ADL96" s="5">
        <f>IF(COUNTA(ABZ96:ADI96)=0, "", SUM(ACL96,ACQ96,ACS96,ACY96,ADF96))</f>
        <v>12</v>
      </c>
      <c r="ADM96" s="5">
        <f>IF(COUNTA(ABZ96:ADI96)=0, "", SUM(ACB96,ACM96,ACR96,ACW96,ACZ96,ADE96))</f>
        <v>9</v>
      </c>
      <c r="ADN96" s="5">
        <f>IF(COUNTA(ABZ96:ADI96)=0, "", SUM(ACA96,ACE96,ACG96,ACI96,ACP96,ADG96))</f>
        <v>9</v>
      </c>
      <c r="ADO96" s="5">
        <f>IF(COUNTA(ABZ96:ADI96)=0, "", SUM(ACN96,ACO96,ACU96,ADA96,ADC96,ADD96,ADH96,ADI96))</f>
        <v>12</v>
      </c>
      <c r="ADP96" s="5">
        <f>IF(COUNTA(ABZ96:ADI96)=0, "", SUM(ABZ96,ACC96,ACD96,ACF96,ACH96))</f>
        <v>10</v>
      </c>
      <c r="ADQ96" s="6" t="s">
        <v>1094</v>
      </c>
      <c r="ADR96" s="5">
        <v>1</v>
      </c>
      <c r="ADS96" s="5">
        <v>1</v>
      </c>
      <c r="ADT96" s="5">
        <v>2</v>
      </c>
      <c r="ADU96" s="5">
        <v>1</v>
      </c>
      <c r="ADV96" s="5">
        <v>1</v>
      </c>
      <c r="ADW96" s="5">
        <v>1</v>
      </c>
      <c r="ADX96" s="5">
        <v>1</v>
      </c>
      <c r="ADY96" s="5">
        <v>2</v>
      </c>
      <c r="ADZ96" s="5">
        <v>3</v>
      </c>
      <c r="AEA96" s="5">
        <v>1</v>
      </c>
      <c r="AEB96" s="5">
        <v>1</v>
      </c>
      <c r="AEC96" s="5">
        <v>2</v>
      </c>
      <c r="AED96" s="5">
        <v>1</v>
      </c>
      <c r="AEE96" s="5">
        <v>3</v>
      </c>
      <c r="AEF96" s="5">
        <v>2</v>
      </c>
      <c r="AEG96" s="5">
        <v>2</v>
      </c>
      <c r="AEH96" s="5">
        <v>2</v>
      </c>
      <c r="AEI96" s="5">
        <v>1</v>
      </c>
      <c r="AEJ96" s="5">
        <v>2</v>
      </c>
      <c r="AEK96" s="5">
        <v>2</v>
      </c>
      <c r="AEL96" s="5">
        <f>IF(COUNTA(ADR96:AEK96)=0, "", SUM(ADR96:AEK96))</f>
        <v>32</v>
      </c>
      <c r="AEM96" s="8"/>
      <c r="AEN96" s="6">
        <v>44844</v>
      </c>
      <c r="AEO96" s="6"/>
      <c r="AEP96" s="6"/>
      <c r="AEQ96" s="6"/>
      <c r="AER96" s="5"/>
      <c r="AES96" s="6"/>
      <c r="AET96" s="6"/>
      <c r="AEU96" s="6"/>
      <c r="AEV96" s="5"/>
      <c r="AEW96" s="5"/>
      <c r="AEX96" s="5"/>
      <c r="AEY96" s="5"/>
      <c r="AEZ96" s="5"/>
      <c r="AFA96" s="5"/>
      <c r="AFB96" s="5"/>
      <c r="AFC96" s="5"/>
      <c r="AFD96" s="5"/>
      <c r="AFE96" s="5"/>
      <c r="AFF96" s="5"/>
      <c r="AFG96" s="5"/>
      <c r="AFH96" s="5"/>
      <c r="AFI96" s="5"/>
      <c r="AFJ96" s="5"/>
      <c r="AFK96" s="5"/>
      <c r="AFL96" s="5"/>
      <c r="AFM96" s="5"/>
      <c r="AFN96" s="5"/>
      <c r="AFO96" s="5"/>
      <c r="AFP96" s="5"/>
      <c r="AFQ96" s="5"/>
      <c r="AFR96" s="5"/>
      <c r="AFS96" s="5"/>
      <c r="AFT96" s="5"/>
      <c r="AFU96" s="5"/>
      <c r="AFV96" s="5"/>
      <c r="AFW96" s="5"/>
      <c r="AFX96" s="5"/>
      <c r="AFY96" s="5"/>
      <c r="AFZ96" s="5"/>
      <c r="AGA96" s="5" t="str">
        <f>IF(COUNTA(AEV96:AFY96)=0, "", SUM(AEV96:AFY96))</f>
        <v/>
      </c>
      <c r="AGB96" s="6"/>
      <c r="AGC96" s="5"/>
      <c r="AGD96" s="5"/>
      <c r="AGE96" s="5"/>
      <c r="AGF96" s="5"/>
      <c r="AGG96" s="5"/>
      <c r="AGS96" s="6"/>
      <c r="AHM96" s="6"/>
      <c r="AHN96" s="5"/>
      <c r="AHO96" s="5"/>
      <c r="AHP96" s="5"/>
      <c r="AHQ96" s="5"/>
      <c r="AHR96" s="5"/>
      <c r="AHS96" s="5"/>
      <c r="AHT96" s="5"/>
      <c r="AHU96" s="5"/>
      <c r="AHV96" s="5"/>
      <c r="AHW96" s="5"/>
      <c r="AHX96" s="5" t="str">
        <f>IF(COUNTBLANK(AHN96:AHW96)&gt;0, "", SUM(AHN96:AHW96))</f>
        <v/>
      </c>
      <c r="AHY96" s="5" t="str">
        <f>IF(COUNTBLANK(AHN96:AHW96)&gt;0, "", SUM(AHR96,AHW96))</f>
        <v/>
      </c>
      <c r="AHZ96" s="5" t="str">
        <f>IF(COUNTBLANK(AHN96:AHW96)&gt;0, "", SUM(AHP96,AHS96))</f>
        <v/>
      </c>
      <c r="AIA96" s="5" t="str">
        <f>IF(COUNTBLANK(AHN96:AHW96)&gt;0, "", SUM(AHT96,AHV96))</f>
        <v/>
      </c>
      <c r="AIB96" s="5" t="str">
        <f>IF(COUNTBLANK(AHN96:AHW96)&gt;0, "", SUM(AHQ96,AHU96))</f>
        <v/>
      </c>
      <c r="AIC96" s="5" t="str">
        <f>IF(COUNTBLANK(AHN96:AHW96)&gt;0, "", SUM(AHN96:AHO96))</f>
        <v/>
      </c>
      <c r="AID96" s="6"/>
      <c r="AIE96" s="5"/>
      <c r="AIF96" s="5"/>
      <c r="AIG96" s="5"/>
      <c r="AIH96" s="5"/>
      <c r="AII96" s="5"/>
      <c r="AIJ96" s="5"/>
      <c r="AIK96" s="5"/>
      <c r="AIL96" s="5"/>
      <c r="AIM96" s="5"/>
      <c r="AIN96" s="5"/>
      <c r="AIO96" s="5"/>
      <c r="AIP96" s="5"/>
      <c r="AIQ96" s="5"/>
      <c r="AIR96" s="5"/>
      <c r="AIS96" s="5"/>
      <c r="AIT96" s="5"/>
      <c r="AIU96" s="5"/>
      <c r="AIV96" s="5"/>
      <c r="AIW96" s="5"/>
      <c r="AIX96" s="5"/>
      <c r="AIY96" s="5" t="s">
        <v>971</v>
      </c>
      <c r="AIZ96" s="5" t="s">
        <v>971</v>
      </c>
      <c r="AJA96" s="5" t="s">
        <v>971</v>
      </c>
      <c r="AJB96" s="6"/>
      <c r="AJC96" s="5"/>
      <c r="AJD96" s="5"/>
      <c r="AJE96" s="5"/>
      <c r="AJF96" s="5"/>
      <c r="AJG96" s="5"/>
      <c r="AJH96" s="5"/>
      <c r="AJI96" s="5"/>
      <c r="AJJ96" s="5"/>
      <c r="AJK96" s="5"/>
      <c r="AJL96" s="5"/>
      <c r="AJM96" s="5" t="str">
        <f>IF(COUNTBLANK(AJC96:AJK96)&gt;0, "", SUM(AJC96:AJK96))</f>
        <v/>
      </c>
      <c r="AJN96" s="6"/>
      <c r="AJO96" s="5"/>
      <c r="AJP96" s="5"/>
      <c r="AJQ96" s="5"/>
      <c r="AJR96" s="5"/>
      <c r="AJS96" s="5"/>
      <c r="AJT96" s="5"/>
      <c r="AJU96" s="5"/>
      <c r="AJV96" s="5" t="str">
        <f>IF(COUNTBLANK(AJO96:AJU96)&gt;0, "", SUM(AJO96:AJU96))</f>
        <v/>
      </c>
    </row>
    <row r="97" spans="1:958" ht="15" customHeight="1" x14ac:dyDescent="0.35">
      <c r="A97" s="5">
        <v>204247</v>
      </c>
      <c r="B97" s="5" t="s">
        <v>1244</v>
      </c>
      <c r="C97" s="6">
        <v>44369</v>
      </c>
      <c r="D97" s="5">
        <v>0</v>
      </c>
      <c r="E97" s="5">
        <v>1</v>
      </c>
      <c r="F97" s="5">
        <v>0</v>
      </c>
      <c r="G97" s="5">
        <v>0</v>
      </c>
      <c r="H97" s="5">
        <v>0</v>
      </c>
      <c r="I97" s="5">
        <v>0</v>
      </c>
      <c r="J97" s="5">
        <v>0</v>
      </c>
      <c r="K97" s="5">
        <v>0</v>
      </c>
      <c r="L97" s="5">
        <v>0</v>
      </c>
      <c r="M97" s="5">
        <v>0</v>
      </c>
      <c r="N97" s="5">
        <v>0</v>
      </c>
      <c r="O97" s="5">
        <v>0</v>
      </c>
      <c r="P97" s="5">
        <v>0</v>
      </c>
      <c r="Q97" s="5">
        <v>0</v>
      </c>
      <c r="R97" s="5">
        <v>0</v>
      </c>
      <c r="S97" s="5">
        <v>0</v>
      </c>
      <c r="T97" s="5">
        <v>0</v>
      </c>
      <c r="U97" s="5">
        <v>0</v>
      </c>
      <c r="V97" s="5">
        <f>IF(COUNTA(D97,F97,H97,J97,L97,N97,P97,R97,T97)=0, "", IF(OR(D97=1,F97=1,H97=1,J97=1,L97=1,N97=1,P97=1,R97=1,T97=1), 1, 0))</f>
        <v>0</v>
      </c>
      <c r="W97" s="5">
        <f>IF(COUNTA(E97,G97,I97,K97,M97,O97,Q97,S97,U97)=0, "", IF(OR(E97=1,G97=1,I97=1,K97=1,M97=1,O97=1,Q97=1,S97=1,U97=1), 1, 0))</f>
        <v>1</v>
      </c>
      <c r="X97" s="5">
        <v>0</v>
      </c>
      <c r="Y97" s="5">
        <v>1</v>
      </c>
      <c r="Z97" s="5">
        <v>1</v>
      </c>
      <c r="AA97" s="5">
        <v>1</v>
      </c>
      <c r="AB97" s="5">
        <f>IF(AG97&lt;&gt;"", 1, 0)</f>
        <v>1</v>
      </c>
      <c r="AC97" s="5">
        <f>IF(AH97&lt;&gt;"", 1, 0)</f>
        <v>0</v>
      </c>
      <c r="AD97" s="5">
        <v>0</v>
      </c>
      <c r="AE97" s="7" t="s">
        <v>1245</v>
      </c>
      <c r="AF97" s="6">
        <v>45371</v>
      </c>
      <c r="AG97" s="8" t="s">
        <v>1246</v>
      </c>
      <c r="AH97" s="8"/>
      <c r="AI97" s="8"/>
      <c r="AJ97" s="5">
        <f>IF(OR(ISBLANK(AE97), ISBLANK(AG97)), "", AG97 - AE97)</f>
        <v>40</v>
      </c>
      <c r="AK97" s="9">
        <v>45034</v>
      </c>
      <c r="AL97" s="5">
        <f>IF(OR(ISBLANK(AG97), ISBLANK(AK97)), "", AK97 - AG97)</f>
        <v>624</v>
      </c>
      <c r="AM97" s="6">
        <v>45300</v>
      </c>
      <c r="AN97" s="10">
        <f>IF(OR(ISBLANK(AM97), ISBLANK(AF97)), "", AF97 - AM97)</f>
        <v>71</v>
      </c>
      <c r="AO97" s="6">
        <v>44370</v>
      </c>
      <c r="AP97" s="6">
        <v>33869</v>
      </c>
      <c r="AQ97" s="5">
        <f>IF(OR(ISBLANK(AO97), ISBLANK(AP97)), "", DATEDIF(AP97, AO97, "Y"))</f>
        <v>28</v>
      </c>
      <c r="AR97" s="11" t="s">
        <v>959</v>
      </c>
      <c r="AS97" s="11">
        <f>IF(ISBLANK(AR97), "", IF(AR97="ישראל", 1, 2))</f>
        <v>1</v>
      </c>
      <c r="AT97" s="11" t="s">
        <v>959</v>
      </c>
      <c r="AU97" s="11" t="s">
        <v>959</v>
      </c>
      <c r="AV97" s="5"/>
      <c r="AW97" s="5">
        <v>2</v>
      </c>
      <c r="AX97" s="5">
        <v>5</v>
      </c>
      <c r="AY97" s="5">
        <v>16</v>
      </c>
      <c r="AZ97" s="5">
        <f>IF(ISBLANK(AY97), "", IF(AY97&lt;=8, 1, IF(AY97&lt;=12, 2, 3)))</f>
        <v>3</v>
      </c>
      <c r="BA97" s="5">
        <v>12</v>
      </c>
      <c r="BB97" s="5">
        <f>IF(ISBLANK(BA97), "", IF(BA97&lt;=8, 1, IF(BA97&lt;=12, 2, 3)))</f>
        <v>2</v>
      </c>
      <c r="BC97" s="11" t="s">
        <v>1247</v>
      </c>
      <c r="BD97" s="11" t="s">
        <v>1248</v>
      </c>
      <c r="BE97" s="5">
        <v>3</v>
      </c>
      <c r="BF97" s="5"/>
      <c r="BG97" s="5">
        <v>4</v>
      </c>
      <c r="BH97" s="6" t="s">
        <v>1245</v>
      </c>
      <c r="BI97" s="5">
        <v>1</v>
      </c>
      <c r="BJ97" s="5">
        <v>1</v>
      </c>
      <c r="BK97" s="5">
        <v>1</v>
      </c>
      <c r="BL97" s="5">
        <v>1</v>
      </c>
      <c r="BM97" s="5">
        <v>1</v>
      </c>
      <c r="BN97" s="5">
        <v>1</v>
      </c>
      <c r="BO97" s="5">
        <v>1</v>
      </c>
      <c r="BP97" s="5">
        <v>1</v>
      </c>
      <c r="BQ97" s="5">
        <v>1</v>
      </c>
      <c r="BR97" s="5">
        <v>4</v>
      </c>
      <c r="BS97" s="5">
        <v>1</v>
      </c>
      <c r="BT97" s="5">
        <v>1</v>
      </c>
      <c r="BU97" s="5">
        <v>1</v>
      </c>
      <c r="BV97" s="5">
        <v>1</v>
      </c>
      <c r="BW97" s="5">
        <v>1</v>
      </c>
      <c r="BX97" s="5">
        <v>5</v>
      </c>
      <c r="BY97" s="5">
        <v>1</v>
      </c>
      <c r="BZ97" s="5">
        <v>1</v>
      </c>
      <c r="CA97" s="5">
        <v>2</v>
      </c>
      <c r="CB97" s="5">
        <v>1</v>
      </c>
      <c r="CC97" s="5">
        <v>1</v>
      </c>
      <c r="CD97" s="5">
        <v>4</v>
      </c>
      <c r="CE97" s="5">
        <v>1</v>
      </c>
      <c r="CF97" s="5">
        <v>1</v>
      </c>
      <c r="CG97" s="5">
        <v>1</v>
      </c>
      <c r="CH97" s="5">
        <v>1</v>
      </c>
      <c r="CI97" s="5">
        <v>1</v>
      </c>
      <c r="CJ97" s="5">
        <v>1</v>
      </c>
      <c r="CK97" s="5">
        <v>1</v>
      </c>
      <c r="CL97" s="5">
        <v>1</v>
      </c>
      <c r="CM97" s="5">
        <f>IF(SUM(BI97:BQ97,BS97:BW97,BY97:CC97,CE97:CJ97)=0, "", SUM(BI97:BQ97,BS97:BW97,BY97:CC97,CE97:CJ97))</f>
        <v>26</v>
      </c>
      <c r="CN97" s="5">
        <f>IF(SUM(CQ97, CR97, CS97, CT97, CU97)=0, "", IF(OR(CQ97&gt;=8, CR97&gt;=10, CS97&gt;=13, CT97&gt;=10, CU97&gt;=15), 1, 0))</f>
        <v>0</v>
      </c>
      <c r="CO97" s="5">
        <f>IF(SUM(BI97:BJ97,BL97,BM97,BN97,BO97,BU97,CA97,CH97,CJ97)=0, "", SUM(BI97:BJ97,BL97,BM97,BN97,BO97,BU97,CA97,CH97,CJ97))</f>
        <v>11</v>
      </c>
      <c r="CP97" s="5">
        <f>IF(SUM(BK97,BP97:BQ97,BS97:BT97,BV97:BW97,BY97:BZ97,CB97:CC97,CE97:CG97,CI97)=0, "", SUM(BK97,BP97:BQ97,BS97:BT97,BV97:BW97,BY97:BZ97,CB97:CC97,CE97:CG97,CI97))</f>
        <v>15</v>
      </c>
      <c r="CQ97" s="5">
        <f>IF(SUM(CB97:CC97,CE97:CF97,CI97)=0, "", SUM(CB97:CC97,CE97:CF97,CI97))</f>
        <v>5</v>
      </c>
      <c r="CR97" s="5">
        <f>IF(SUM(BQ97,BS97:BT97,BW97,BY97)=0, "", SUM(BQ97,BS97:BT97,BW97,BY97))</f>
        <v>5</v>
      </c>
      <c r="CS97" s="5">
        <f>IF(SUM(BK97,BP97,BV97,BZ97,CG97)=0, "", SUM(BK97,BP97,BV97,BZ97,CG97))</f>
        <v>5</v>
      </c>
      <c r="CT97" s="5">
        <f>IF(SUM(BI97:BJ97,BL97,BN97,CH97)=0, "", SUM(BI97:BJ97,BL97,BN97,CH97))</f>
        <v>5</v>
      </c>
      <c r="CU97" s="5">
        <f>IF(SUM(BM97,BO97,BU97,CA97,CJ97)=0, "", SUM(BM97,BO97,BU97,CA97,CJ97))</f>
        <v>6</v>
      </c>
      <c r="CV97" s="5">
        <f>IF(CQ97="", "", IF(CQ97&gt;=8, 1, 0))</f>
        <v>0</v>
      </c>
      <c r="CW97" s="5">
        <f>IF(CR97="", "", IF(CR97&gt;=10, 1, 0))</f>
        <v>0</v>
      </c>
      <c r="CX97" s="5">
        <f>IF(CS97="", "", IF(CS97&gt;=13, 1, 0))</f>
        <v>0</v>
      </c>
      <c r="CY97" s="5">
        <f>IF(CT97="", "", IF(CT97&gt;=10, 1, 0))</f>
        <v>0</v>
      </c>
      <c r="CZ97" s="5">
        <f>IF(CU97="", "", IF(CU97&gt;=15, 1, 0))</f>
        <v>0</v>
      </c>
      <c r="DA97" s="5">
        <f>IF(AND(BR97="", BX97="", CD97=""), "", IF(BR97=5,1,0) + IF(BX97=5,1,0) + IF(CD97=5,1,0))</f>
        <v>1</v>
      </c>
      <c r="DB97" s="6" t="s">
        <v>1245</v>
      </c>
      <c r="DC97" s="12">
        <v>4</v>
      </c>
      <c r="DD97" s="13">
        <v>12</v>
      </c>
      <c r="DE97" s="12">
        <v>4</v>
      </c>
      <c r="DF97" s="13"/>
      <c r="DG97" s="12">
        <v>4</v>
      </c>
      <c r="DH97" s="13">
        <v>18</v>
      </c>
      <c r="DI97" s="12">
        <v>5</v>
      </c>
      <c r="DJ97" s="13">
        <v>12</v>
      </c>
      <c r="DK97" s="12">
        <v>0</v>
      </c>
      <c r="DL97" s="13"/>
      <c r="DM97" s="12">
        <v>3</v>
      </c>
      <c r="DN97" s="13"/>
      <c r="DO97" s="12">
        <v>0</v>
      </c>
      <c r="DP97" s="13"/>
      <c r="DQ97" s="12">
        <v>0</v>
      </c>
      <c r="DR97" s="13"/>
      <c r="DS97" s="12">
        <v>0</v>
      </c>
      <c r="DT97" s="13"/>
      <c r="DU97" s="12">
        <v>5</v>
      </c>
      <c r="DV97" s="13">
        <v>28</v>
      </c>
      <c r="DW97" s="12">
        <v>0</v>
      </c>
      <c r="DX97" s="13"/>
      <c r="DY97" s="12">
        <v>0</v>
      </c>
      <c r="DZ97" s="13"/>
      <c r="EA97" s="12">
        <v>0</v>
      </c>
      <c r="EB97" s="13"/>
      <c r="EC97" s="12">
        <v>0</v>
      </c>
      <c r="ED97" s="13"/>
      <c r="EE97" s="12">
        <v>3</v>
      </c>
      <c r="EF97" s="13"/>
      <c r="EG97" s="12">
        <v>0</v>
      </c>
      <c r="EH97" s="13"/>
      <c r="EI97" s="12">
        <v>0</v>
      </c>
      <c r="EJ97" s="13"/>
      <c r="EK97" s="5">
        <v>5</v>
      </c>
      <c r="EL97" s="5">
        <v>1</v>
      </c>
      <c r="EM97" s="5">
        <v>4</v>
      </c>
      <c r="EN97" s="6" t="s">
        <v>1245</v>
      </c>
      <c r="EO97" s="5">
        <v>0</v>
      </c>
      <c r="EP97" s="5">
        <v>0</v>
      </c>
      <c r="EQ97" s="5">
        <v>0</v>
      </c>
      <c r="ER97" s="5">
        <v>0</v>
      </c>
      <c r="ES97" s="5">
        <v>0</v>
      </c>
      <c r="ET97" s="5">
        <v>0</v>
      </c>
      <c r="EU97" s="5">
        <v>0</v>
      </c>
      <c r="EV97" s="5">
        <v>0</v>
      </c>
      <c r="EW97" s="5">
        <v>0</v>
      </c>
      <c r="EX97" s="5">
        <v>0</v>
      </c>
      <c r="EY97" s="5">
        <v>0</v>
      </c>
      <c r="EZ97" s="5">
        <v>0</v>
      </c>
      <c r="FA97" s="5">
        <v>0</v>
      </c>
      <c r="FB97" s="5">
        <v>0</v>
      </c>
      <c r="FC97" s="5">
        <v>0</v>
      </c>
      <c r="FD97" s="5">
        <v>0</v>
      </c>
      <c r="FE97" s="5">
        <v>0</v>
      </c>
      <c r="FF97" s="5">
        <v>1</v>
      </c>
      <c r="FG97" s="5">
        <v>0</v>
      </c>
      <c r="FH97" s="5">
        <v>1</v>
      </c>
      <c r="FI97" s="5">
        <v>2</v>
      </c>
      <c r="FJ97" s="5">
        <v>0</v>
      </c>
      <c r="FK97" s="5">
        <v>0</v>
      </c>
      <c r="FL97" s="6" t="s">
        <v>1245</v>
      </c>
      <c r="FM97" s="5">
        <v>5</v>
      </c>
      <c r="FN97" s="5">
        <v>3</v>
      </c>
      <c r="FO97" s="5">
        <v>5</v>
      </c>
      <c r="FP97" s="5">
        <v>4</v>
      </c>
      <c r="FQ97" s="5">
        <v>5</v>
      </c>
      <c r="FR97" s="5">
        <v>4</v>
      </c>
      <c r="FS97" s="14">
        <f>IF(COUNTBLANK(FM97:FR97)&gt;0, "", AVERAGE(FM97:FR97))</f>
        <v>4.333333333333333</v>
      </c>
      <c r="FT97" s="6" t="s">
        <v>1245</v>
      </c>
      <c r="FU97" s="5">
        <v>0</v>
      </c>
      <c r="FV97" s="5">
        <v>0</v>
      </c>
      <c r="FW97" s="5">
        <v>0</v>
      </c>
      <c r="FX97" s="5">
        <v>0</v>
      </c>
      <c r="FY97" s="5">
        <v>0</v>
      </c>
      <c r="FZ97" s="5">
        <v>0</v>
      </c>
      <c r="GA97" s="5">
        <v>0</v>
      </c>
      <c r="GB97" s="5">
        <v>0</v>
      </c>
      <c r="GC97" s="5">
        <v>0</v>
      </c>
      <c r="GD97" s="5"/>
      <c r="GE97" s="5">
        <f>IF(COUNTBLANK(FU97:GC97)&gt;0, "", SUM(FU97:GC97))</f>
        <v>0</v>
      </c>
      <c r="GF97" s="6" t="s">
        <v>1245</v>
      </c>
      <c r="GG97" s="5">
        <v>0</v>
      </c>
      <c r="GH97" s="5">
        <v>0</v>
      </c>
      <c r="GI97" s="5">
        <v>0</v>
      </c>
      <c r="GJ97" s="5">
        <v>0</v>
      </c>
      <c r="GK97" s="5">
        <v>0</v>
      </c>
      <c r="GL97" s="5">
        <v>0</v>
      </c>
      <c r="GM97" s="5">
        <v>0</v>
      </c>
      <c r="GN97" s="5">
        <f>IF(COUNTBLANK(GG97:GM97)&gt;0, "", SUM(GG97:GM97))</f>
        <v>0</v>
      </c>
      <c r="GO97" s="6" t="s">
        <v>1245</v>
      </c>
      <c r="GP97" s="5">
        <v>1</v>
      </c>
      <c r="GQ97" s="5">
        <v>4</v>
      </c>
      <c r="GR97" s="5">
        <v>4</v>
      </c>
      <c r="GS97" s="5">
        <v>5</v>
      </c>
      <c r="GT97" s="5">
        <v>5</v>
      </c>
      <c r="GU97" s="5">
        <v>4</v>
      </c>
      <c r="GV97" s="5">
        <v>5</v>
      </c>
      <c r="GW97" s="5">
        <v>4</v>
      </c>
      <c r="GX97" s="5">
        <v>5</v>
      </c>
      <c r="GY97" s="5">
        <v>4</v>
      </c>
      <c r="GZ97" s="5">
        <v>5</v>
      </c>
      <c r="HA97" s="5">
        <v>4</v>
      </c>
      <c r="HB97" s="5">
        <v>4</v>
      </c>
      <c r="HC97" s="5">
        <v>5</v>
      </c>
      <c r="HD97" s="5">
        <v>5</v>
      </c>
      <c r="HE97" s="5">
        <v>5</v>
      </c>
      <c r="HF97" s="5">
        <v>5</v>
      </c>
      <c r="HG97" s="5">
        <v>5</v>
      </c>
      <c r="HH97" s="5">
        <v>5</v>
      </c>
      <c r="HI97" s="5">
        <f>IF(COUNTBLANK(GQ97:HH97)&gt;0, "", SUM(GQ97:HH97))</f>
        <v>83</v>
      </c>
      <c r="HJ97" s="6" t="s">
        <v>1245</v>
      </c>
      <c r="HK97" s="5">
        <v>3</v>
      </c>
      <c r="HL97" s="5">
        <v>3</v>
      </c>
      <c r="HM97" s="5">
        <v>0</v>
      </c>
      <c r="HN97" s="5">
        <v>3</v>
      </c>
      <c r="HO97" s="5">
        <v>3</v>
      </c>
      <c r="HP97" s="5">
        <v>3</v>
      </c>
      <c r="HQ97" s="5">
        <v>0</v>
      </c>
      <c r="HR97" s="5">
        <v>0</v>
      </c>
      <c r="HS97" s="5">
        <v>2</v>
      </c>
      <c r="HT97" s="5">
        <v>2</v>
      </c>
      <c r="HU97" s="5">
        <v>3</v>
      </c>
      <c r="HV97" s="5">
        <v>3</v>
      </c>
      <c r="HW97" s="5">
        <v>2</v>
      </c>
      <c r="HX97" s="5">
        <v>3</v>
      </c>
      <c r="HY97" s="5">
        <v>0</v>
      </c>
      <c r="HZ97" s="5">
        <v>3</v>
      </c>
      <c r="IA97" s="5">
        <v>3</v>
      </c>
      <c r="IB97" s="5">
        <v>3</v>
      </c>
      <c r="IC97" s="5">
        <v>0</v>
      </c>
      <c r="ID97" s="5">
        <v>0</v>
      </c>
      <c r="IE97" s="5">
        <v>1</v>
      </c>
      <c r="IF97" s="5">
        <v>0</v>
      </c>
      <c r="IG97" s="5">
        <v>2</v>
      </c>
      <c r="IH97" s="5">
        <v>3</v>
      </c>
      <c r="II97" s="5">
        <v>0</v>
      </c>
      <c r="IJ97" s="5">
        <f>IF(COUNTA(HK97:II97)=0, "", SUM(HK97,HL97,HN97,HO97,HP97,HU97,HV97,HX97,HZ97,IA97,IB97,IH97))</f>
        <v>36</v>
      </c>
      <c r="IK97" s="5">
        <f>IF(COUNTA(HK97:II97)=0, "", SUM(HM97,HQ97,HR97,HS97,HT97,HW97,HY97,IC97,ID97,IE97,IF97,IG97,II97))</f>
        <v>9</v>
      </c>
      <c r="IL97" s="5">
        <v>3</v>
      </c>
      <c r="IM97" s="5">
        <v>3</v>
      </c>
      <c r="IN97" s="5">
        <v>0</v>
      </c>
      <c r="IO97" s="5">
        <v>2</v>
      </c>
      <c r="IP97" s="5">
        <v>3</v>
      </c>
      <c r="IQ97" s="5">
        <v>3</v>
      </c>
      <c r="IR97" s="5">
        <v>0</v>
      </c>
      <c r="IS97" s="5">
        <v>1</v>
      </c>
      <c r="IT97" s="5">
        <v>2</v>
      </c>
      <c r="IU97" s="5">
        <v>1</v>
      </c>
      <c r="IV97" s="5">
        <v>3</v>
      </c>
      <c r="IW97" s="5">
        <v>3</v>
      </c>
      <c r="IX97" s="5">
        <v>0</v>
      </c>
      <c r="IY97" s="5">
        <v>2</v>
      </c>
      <c r="IZ97" s="5">
        <v>1</v>
      </c>
      <c r="JA97" s="5">
        <v>3</v>
      </c>
      <c r="JB97" s="5">
        <v>3</v>
      </c>
      <c r="JC97" s="5">
        <v>3</v>
      </c>
      <c r="JD97" s="5">
        <v>0</v>
      </c>
      <c r="JE97" s="5">
        <v>0</v>
      </c>
      <c r="JF97" s="5">
        <v>1</v>
      </c>
      <c r="JG97" s="5">
        <v>0</v>
      </c>
      <c r="JH97" s="5">
        <v>2</v>
      </c>
      <c r="JI97" s="5">
        <v>3</v>
      </c>
      <c r="JJ97" s="5">
        <v>0</v>
      </c>
      <c r="JK97" s="5">
        <f>IF(COUNTA(IL97:JJ97)=0, "", SUM(IL97,IM97,IO97,IP97,IQ97,IV97,IW97,IY97,JA97,JB97,JC97,JI97))</f>
        <v>34</v>
      </c>
      <c r="JL97" s="5">
        <f>IF(COUNTA(IL97:JJ97)=0, "", SUM(IN97,IR97,IS97,IT97,IU97,IX97,IZ97,JD97,JE97,JF97,JG97,JH97,JJ97))</f>
        <v>8</v>
      </c>
      <c r="JM97" s="6" t="s">
        <v>1245</v>
      </c>
      <c r="JN97" s="5">
        <v>1</v>
      </c>
      <c r="JO97" s="5">
        <v>1</v>
      </c>
      <c r="JP97" s="5">
        <v>2</v>
      </c>
      <c r="JQ97" s="5">
        <v>1</v>
      </c>
      <c r="JR97" s="5">
        <v>1</v>
      </c>
      <c r="JS97" s="5">
        <v>1</v>
      </c>
      <c r="JT97" s="5">
        <v>1</v>
      </c>
      <c r="JU97" s="5">
        <v>1</v>
      </c>
      <c r="JV97" s="5">
        <v>2</v>
      </c>
      <c r="JW97" s="5">
        <v>1</v>
      </c>
      <c r="JX97" s="5">
        <v>1</v>
      </c>
      <c r="JY97" s="5">
        <v>1</v>
      </c>
      <c r="JZ97" s="5">
        <v>2</v>
      </c>
      <c r="KA97" s="5">
        <v>2</v>
      </c>
      <c r="KB97" s="5">
        <v>1</v>
      </c>
      <c r="KC97" s="5">
        <v>1</v>
      </c>
      <c r="KD97" s="5">
        <v>2</v>
      </c>
      <c r="KE97" s="5">
        <v>3</v>
      </c>
      <c r="KF97" s="5">
        <v>2</v>
      </c>
      <c r="KG97" s="5">
        <v>3</v>
      </c>
      <c r="KH97" s="5">
        <v>1</v>
      </c>
      <c r="KI97" s="5">
        <v>2</v>
      </c>
      <c r="KJ97" s="5">
        <v>3</v>
      </c>
      <c r="KK97" s="5">
        <v>3</v>
      </c>
      <c r="KL97" s="5">
        <v>1</v>
      </c>
      <c r="KM97" s="5">
        <v>3</v>
      </c>
      <c r="KN97" s="5">
        <v>2</v>
      </c>
      <c r="KO97" s="5">
        <v>1</v>
      </c>
      <c r="KP97" s="5">
        <v>1</v>
      </c>
      <c r="KQ97" s="5">
        <v>1</v>
      </c>
      <c r="KR97" s="5">
        <v>1</v>
      </c>
      <c r="KS97" s="5">
        <v>2</v>
      </c>
      <c r="KT97" s="5">
        <v>3</v>
      </c>
      <c r="KU97" s="5">
        <v>2</v>
      </c>
      <c r="KV97" s="5">
        <v>4</v>
      </c>
      <c r="KW97" s="5">
        <v>2</v>
      </c>
      <c r="KX97" s="5">
        <f>IF(COUNTA(JN97:KW97)=0, "", SUM(JN97:KW97))</f>
        <v>62</v>
      </c>
      <c r="KY97" s="5">
        <f>IF(COUNTA(JN97:KW97)=0, "", SUM(JX97,JY97,KH97,KJ97,KL97,KP97))</f>
        <v>8</v>
      </c>
      <c r="KZ97" s="5">
        <f>IF(COUNTA(JN97:KW97)=0, "", SUM(JZ97,KE97,KG97,KM97,KT97))</f>
        <v>14</v>
      </c>
      <c r="LA97" s="5">
        <f>IF(COUNTA(JN97:KW97)=0, "", SUM(JP97,KA97,KF97,KK97,KN97,KS97))</f>
        <v>13</v>
      </c>
      <c r="LB97" s="5">
        <f>IF(COUNTA(JN97:KW97)=0, "", SUM(JO97,JS97,JU97,JW97,KD97,KU97))</f>
        <v>8</v>
      </c>
      <c r="LC97" s="5">
        <f>IF(COUNTA(JN97:KW97)=0, "", SUM(KB97,KC97,KI97,KO97,KQ97,KR97,KV97,KW97))</f>
        <v>13</v>
      </c>
      <c r="LD97" s="5">
        <f>IF(COUNTA(JN97:KW97)=0, "", SUM(JN97,JQ97,JR97,JT97,JV97))</f>
        <v>6</v>
      </c>
      <c r="LE97" s="6">
        <v>44370</v>
      </c>
      <c r="LF97" s="5">
        <v>10</v>
      </c>
      <c r="LG97" s="5">
        <v>20</v>
      </c>
      <c r="LH97" s="5">
        <v>0</v>
      </c>
      <c r="LI97" s="5">
        <v>0</v>
      </c>
      <c r="LJ97" s="5">
        <v>0</v>
      </c>
      <c r="LK97" s="5">
        <v>0</v>
      </c>
      <c r="LL97" s="5">
        <v>0</v>
      </c>
      <c r="LM97" s="5">
        <v>0</v>
      </c>
      <c r="LN97" s="5">
        <v>0</v>
      </c>
      <c r="LO97" s="5">
        <v>0</v>
      </c>
      <c r="LP97" s="5">
        <v>0</v>
      </c>
      <c r="LQ97" s="5">
        <v>0</v>
      </c>
      <c r="LR97" s="5">
        <v>0</v>
      </c>
      <c r="LS97" s="5">
        <v>0</v>
      </c>
      <c r="LT97" s="5">
        <v>0</v>
      </c>
      <c r="LU97" s="5">
        <v>0</v>
      </c>
      <c r="LV97" s="5">
        <v>0</v>
      </c>
      <c r="LW97" s="5">
        <v>10</v>
      </c>
      <c r="LX97" s="5">
        <v>10</v>
      </c>
      <c r="LY97" s="5">
        <v>10</v>
      </c>
      <c r="LZ97" s="5">
        <v>0</v>
      </c>
      <c r="MA97" s="5">
        <v>0</v>
      </c>
      <c r="MB97" s="5">
        <v>0</v>
      </c>
      <c r="MC97" s="5">
        <v>0</v>
      </c>
      <c r="MD97" s="5">
        <v>0</v>
      </c>
      <c r="ME97" s="5">
        <v>0</v>
      </c>
      <c r="MF97" s="5">
        <v>0</v>
      </c>
      <c r="MG97" s="5">
        <v>0</v>
      </c>
      <c r="MH97" s="5">
        <f>IF(COUNTBLANK(LF97:MG97)&gt;0, "", AVERAGE(LF97:MG97))</f>
        <v>2.1428571428571428</v>
      </c>
      <c r="MI97" s="5">
        <f>IF(COUNTA(LF97:MG97)=0, "", AVERAGE(LG97,LS97,LT97,LU97,LV97,LW97,LY97,MA97,MB97))</f>
        <v>4.4444444444444446</v>
      </c>
      <c r="MJ97" s="5">
        <f>IF(COUNTA(LF97:MG97)=0, "", AVERAGE(LH97,LI97,LJ97,LK97,LM97,LO97,MD97,ME97))</f>
        <v>0</v>
      </c>
      <c r="MK97" s="5">
        <f>IF(COUNTA(LF97:MG97)=0, "", AVERAGE(LL97,LP97,LQ97,LR97,MF97,MG97))</f>
        <v>0</v>
      </c>
      <c r="ML97" s="6" t="s">
        <v>1245</v>
      </c>
      <c r="MM97" s="5">
        <v>2</v>
      </c>
      <c r="MN97" s="5">
        <v>1</v>
      </c>
      <c r="MO97" s="5">
        <v>2</v>
      </c>
      <c r="MP97" s="5">
        <v>2</v>
      </c>
      <c r="MQ97" s="5">
        <v>1</v>
      </c>
      <c r="MR97" s="5">
        <v>1</v>
      </c>
      <c r="MS97" s="5">
        <v>1</v>
      </c>
      <c r="MT97" s="5">
        <v>2</v>
      </c>
      <c r="MU97" s="5">
        <v>1</v>
      </c>
      <c r="MV97" s="5">
        <v>2</v>
      </c>
      <c r="MW97" s="5">
        <v>1</v>
      </c>
      <c r="MX97" s="5">
        <v>2</v>
      </c>
      <c r="MY97" s="5">
        <v>2</v>
      </c>
      <c r="MZ97" s="5">
        <v>3</v>
      </c>
      <c r="NA97" s="5">
        <v>2</v>
      </c>
      <c r="NB97" s="5">
        <v>1</v>
      </c>
      <c r="NC97" s="5">
        <v>2</v>
      </c>
      <c r="ND97" s="5">
        <v>1</v>
      </c>
      <c r="NE97" s="5">
        <v>2</v>
      </c>
      <c r="NF97" s="5">
        <v>2</v>
      </c>
      <c r="NG97" s="5">
        <f>IF(COUNTA(MM97:NF97)=0, "", SUM(MM97:NF97))</f>
        <v>33</v>
      </c>
      <c r="NH97" s="6" t="s">
        <v>1245</v>
      </c>
      <c r="NI97" s="5">
        <v>2</v>
      </c>
      <c r="NJ97" s="5">
        <v>2</v>
      </c>
      <c r="NK97" s="5">
        <v>5</v>
      </c>
      <c r="NL97" s="5">
        <v>4</v>
      </c>
      <c r="NM97" s="5">
        <v>3</v>
      </c>
      <c r="NN97" s="5">
        <v>4</v>
      </c>
      <c r="NO97" s="5">
        <v>3</v>
      </c>
      <c r="NP97" s="5">
        <v>4</v>
      </c>
      <c r="NQ97" s="5">
        <v>4</v>
      </c>
      <c r="NR97" s="5">
        <v>2</v>
      </c>
      <c r="NS97" s="5">
        <v>4</v>
      </c>
      <c r="NT97" s="5">
        <v>4</v>
      </c>
      <c r="NU97" s="5">
        <v>4</v>
      </c>
      <c r="NV97" s="5">
        <v>4</v>
      </c>
      <c r="NW97" s="5">
        <v>3</v>
      </c>
      <c r="NX97" s="5">
        <v>3</v>
      </c>
      <c r="NY97" s="5">
        <v>4</v>
      </c>
      <c r="NZ97" s="5">
        <v>4</v>
      </c>
      <c r="OA97" s="5">
        <v>2</v>
      </c>
      <c r="OB97" s="5">
        <v>4</v>
      </c>
      <c r="OC97" s="5">
        <v>4</v>
      </c>
      <c r="OD97" s="5">
        <v>3</v>
      </c>
      <c r="OE97" s="5">
        <v>3</v>
      </c>
      <c r="OF97" s="5">
        <v>2</v>
      </c>
      <c r="OG97" s="5">
        <v>3</v>
      </c>
      <c r="OH97" s="5">
        <v>4</v>
      </c>
      <c r="OI97" s="5">
        <v>3</v>
      </c>
      <c r="OJ97" s="5">
        <v>3</v>
      </c>
      <c r="OK97" s="5">
        <f>IF(COUNTA(NI97:OJ97)=0, "", SUM(NK97,NP97,NS97,NW97,OC97,OG97,OJ97))</f>
        <v>26</v>
      </c>
      <c r="OL97" s="5">
        <f>IF(COUNTA(NI97:OJ97)=0, "", SUM(NJ97,NL97,NQ97,NV97,NZ97,OB97,OD97))</f>
        <v>25</v>
      </c>
      <c r="OM97" s="5">
        <f>IF(COUNTA(NI97:OJ97)=0, "", SUM(NN97,NR97,NU97,NY97,OA97,OF97,OI97))</f>
        <v>21</v>
      </c>
      <c r="ON97" s="5">
        <f>IF(COUNTA(NI97:OJ97)=0, "", SUM(NI97,NM97,NO97,NT97,NX97,OE97,OH97))</f>
        <v>22</v>
      </c>
      <c r="OO97" s="11" t="s">
        <v>963</v>
      </c>
      <c r="OP97" s="11">
        <v>1</v>
      </c>
      <c r="OQ97" s="6">
        <v>45161</v>
      </c>
      <c r="OR97" s="5">
        <v>10</v>
      </c>
      <c r="OS97" s="5">
        <v>0</v>
      </c>
      <c r="OT97" s="5">
        <v>0</v>
      </c>
      <c r="OU97" s="5">
        <v>0</v>
      </c>
      <c r="OV97" s="5">
        <v>0</v>
      </c>
      <c r="OW97" s="5">
        <v>0</v>
      </c>
      <c r="OX97" s="5">
        <v>0</v>
      </c>
      <c r="OY97" s="5">
        <v>0</v>
      </c>
      <c r="OZ97" s="5">
        <v>0</v>
      </c>
      <c r="PA97" s="5">
        <v>0</v>
      </c>
      <c r="PB97" s="5">
        <v>0</v>
      </c>
      <c r="PC97" s="5">
        <v>0</v>
      </c>
      <c r="PD97" s="5">
        <v>0</v>
      </c>
      <c r="PE97" s="5">
        <v>0</v>
      </c>
      <c r="PF97" s="5">
        <v>0</v>
      </c>
      <c r="PG97" s="5">
        <v>0</v>
      </c>
      <c r="PH97" s="5">
        <v>0</v>
      </c>
      <c r="PI97" s="5">
        <v>0</v>
      </c>
      <c r="PJ97" s="5">
        <v>0</v>
      </c>
      <c r="PK97" s="5">
        <v>0</v>
      </c>
      <c r="PL97" s="5">
        <v>10</v>
      </c>
      <c r="PM97" s="5">
        <v>0</v>
      </c>
      <c r="PN97" s="5">
        <v>0</v>
      </c>
      <c r="PO97" s="5">
        <v>0</v>
      </c>
      <c r="PP97" s="5">
        <v>0</v>
      </c>
      <c r="PQ97" s="5">
        <v>0</v>
      </c>
      <c r="PR97" s="5">
        <v>0</v>
      </c>
      <c r="PS97" s="5">
        <v>0</v>
      </c>
      <c r="PT97" s="5">
        <f>IF(COUNTBLANK(OR97:PS97)&gt;0, "", AVERAGE(OR97:PS97))</f>
        <v>0.7142857142857143</v>
      </c>
      <c r="PU97" s="5">
        <f>IF(COUNTA(OR97:PS97)=0, "", AVERAGE(OS97,PE97,PF97,PG97,PH97,PI97,PK97,PM97,PN97))</f>
        <v>0</v>
      </c>
      <c r="PV97" s="5">
        <f>IF(COUNTA(OR97:PS97)=0, "", AVERAGE(OT97,OU97,OV97,OW97,OY97,PA97,PP97,PQ97))</f>
        <v>0</v>
      </c>
      <c r="PW97" s="5">
        <f>IF(COUNTA(OR97:PS97)=0, "", AVERAGE(OX97,PB97,PC97,PD97,PR97,PS97))</f>
        <v>0</v>
      </c>
      <c r="PX97" s="6" t="s">
        <v>1249</v>
      </c>
      <c r="PY97" s="5">
        <v>0</v>
      </c>
      <c r="PZ97" s="5">
        <v>0</v>
      </c>
      <c r="QA97" s="5">
        <v>1</v>
      </c>
      <c r="QB97" s="5">
        <v>1</v>
      </c>
      <c r="QC97" s="5">
        <v>1</v>
      </c>
      <c r="QD97" s="5">
        <v>0</v>
      </c>
      <c r="QE97" s="5">
        <v>0</v>
      </c>
      <c r="QF97" s="5">
        <v>0</v>
      </c>
      <c r="QG97" s="5">
        <v>0</v>
      </c>
      <c r="QH97" s="5"/>
      <c r="QI97" s="5">
        <f>IF(COUNTBLANK(PY97:QG97)&gt;0, "", SUM(PY97:QG97))</f>
        <v>3</v>
      </c>
      <c r="QJ97" s="6" t="s">
        <v>1110</v>
      </c>
      <c r="QK97" s="5">
        <v>0</v>
      </c>
      <c r="QL97" s="5">
        <v>1</v>
      </c>
      <c r="QM97" s="5">
        <v>1</v>
      </c>
      <c r="QN97" s="5">
        <v>1</v>
      </c>
      <c r="QO97" s="5">
        <v>0</v>
      </c>
      <c r="QP97" s="5">
        <v>0</v>
      </c>
      <c r="QQ97" s="5">
        <v>1</v>
      </c>
      <c r="QR97" s="5">
        <v>0</v>
      </c>
      <c r="QS97" s="5">
        <v>0</v>
      </c>
      <c r="QT97" s="5">
        <v>0</v>
      </c>
      <c r="QU97" s="5">
        <f>IF(COUNTBLANK(QK97:QS97)&gt;0, "", SUM(QK97:QS97))</f>
        <v>4</v>
      </c>
      <c r="QV97" s="6"/>
      <c r="QW97" s="5"/>
      <c r="QX97" s="5"/>
      <c r="QY97" s="5"/>
      <c r="QZ97" s="5"/>
      <c r="RA97" s="5"/>
      <c r="RB97" s="5"/>
      <c r="RC97" s="5"/>
      <c r="RD97" s="5"/>
      <c r="RE97" s="5"/>
      <c r="RF97" s="5"/>
      <c r="RG97" s="5" t="str">
        <f>IF(COUNTBLANK(QW97:RE97)&gt;0, "", SUM(QW97:RE97))</f>
        <v/>
      </c>
      <c r="RH97" s="6" t="s">
        <v>1249</v>
      </c>
      <c r="RI97" s="5">
        <v>0</v>
      </c>
      <c r="RJ97" s="5">
        <v>0</v>
      </c>
      <c r="RK97" s="5">
        <v>1</v>
      </c>
      <c r="RL97" s="5">
        <v>0</v>
      </c>
      <c r="RM97" s="5">
        <v>0</v>
      </c>
      <c r="RN97" s="5">
        <v>0</v>
      </c>
      <c r="RO97" s="5">
        <v>0</v>
      </c>
      <c r="RP97" s="5">
        <f>IF(COUNTBLANK(RI97:RO97)&gt;0, "", SUM(RI97:RO97))</f>
        <v>1</v>
      </c>
      <c r="RQ97" s="6" t="s">
        <v>1110</v>
      </c>
      <c r="RR97" s="5">
        <v>1</v>
      </c>
      <c r="RS97" s="5">
        <v>0</v>
      </c>
      <c r="RT97" s="5">
        <v>1</v>
      </c>
      <c r="RU97" s="5">
        <v>0</v>
      </c>
      <c r="RV97" s="5">
        <v>0</v>
      </c>
      <c r="RW97" s="5">
        <v>1</v>
      </c>
      <c r="RX97" s="5">
        <v>1</v>
      </c>
      <c r="RY97" s="5">
        <f>IF(COUNTBLANK(RR97:RX97)&gt;0, "", SUM(RR97:RX97))</f>
        <v>4</v>
      </c>
      <c r="RZ97" s="6"/>
      <c r="SA97" s="5"/>
      <c r="SB97" s="5"/>
      <c r="SC97" s="5"/>
      <c r="SD97" s="5"/>
      <c r="SE97" s="5"/>
      <c r="SF97" s="5"/>
      <c r="SG97" s="5"/>
      <c r="SH97" s="5" t="str">
        <f>IF(COUNTBLANK(SA97:SG97)&gt;0, "", SUM(SA97:SG97))</f>
        <v/>
      </c>
      <c r="SI97" s="6" t="s">
        <v>1249</v>
      </c>
      <c r="SJ97" s="5">
        <v>3</v>
      </c>
      <c r="SK97" s="5">
        <v>3</v>
      </c>
      <c r="SL97" s="5">
        <v>4</v>
      </c>
      <c r="SM97" s="5">
        <v>5</v>
      </c>
      <c r="SN97" s="5">
        <v>3</v>
      </c>
      <c r="SO97" s="5">
        <v>3</v>
      </c>
      <c r="SP97" s="12">
        <v>5</v>
      </c>
      <c r="SQ97" s="5">
        <v>1</v>
      </c>
      <c r="SR97" s="5">
        <v>5</v>
      </c>
      <c r="SS97" s="5">
        <v>2</v>
      </c>
      <c r="ST97" s="5">
        <v>4</v>
      </c>
      <c r="SU97" s="5">
        <v>5</v>
      </c>
      <c r="SV97" s="5">
        <v>3</v>
      </c>
      <c r="SW97" s="5">
        <v>5</v>
      </c>
      <c r="SX97" s="5">
        <v>5</v>
      </c>
      <c r="SY97" s="5">
        <v>5</v>
      </c>
      <c r="SZ97" s="5">
        <v>1</v>
      </c>
      <c r="TA97" s="5">
        <v>3</v>
      </c>
      <c r="TB97" s="5">
        <v>4</v>
      </c>
      <c r="TC97" s="5">
        <f>IF(COUNTBLANK(SJ97:TB97)&gt;0, "", SUM(SJ97:TB97))</f>
        <v>69</v>
      </c>
      <c r="TD97" s="5">
        <f>IF(COUNTBLANK(SJ97:TB97)&gt;0, "", SUM(SL97,SO97,SR97,SS97,ST97,SU97,SV97,SX97,SY97,TB97))</f>
        <v>40</v>
      </c>
      <c r="TE97" s="5">
        <f>IF(COUNTBLANK(SJ97:TB97)&gt;0, "", SUM(SJ97,SK97,SM97,SN97,SQ97,SW97,SZ97,TA97))</f>
        <v>24</v>
      </c>
      <c r="TF97" s="6" t="s">
        <v>1110</v>
      </c>
      <c r="TG97" s="5">
        <v>4</v>
      </c>
      <c r="TH97" s="5">
        <v>4</v>
      </c>
      <c r="TI97" s="5">
        <v>4</v>
      </c>
      <c r="TJ97" s="5">
        <v>4</v>
      </c>
      <c r="TK97" s="5">
        <v>4</v>
      </c>
      <c r="TL97" s="5">
        <v>5</v>
      </c>
      <c r="TM97" s="5">
        <v>4</v>
      </c>
      <c r="TN97" s="5">
        <v>2</v>
      </c>
      <c r="TO97" s="5">
        <v>5</v>
      </c>
      <c r="TP97" s="5">
        <v>3</v>
      </c>
      <c r="TQ97" s="5">
        <v>4</v>
      </c>
      <c r="TR97" s="5">
        <v>5</v>
      </c>
      <c r="TS97" s="5">
        <v>4</v>
      </c>
      <c r="TT97" s="5">
        <v>4</v>
      </c>
      <c r="TU97" s="5">
        <v>5</v>
      </c>
      <c r="TV97" s="5">
        <v>5</v>
      </c>
      <c r="TW97" s="5">
        <v>3</v>
      </c>
      <c r="TX97" s="5">
        <v>5</v>
      </c>
      <c r="TY97" s="5">
        <v>5</v>
      </c>
      <c r="TZ97" s="5">
        <f>IF(COUNTBLANK(TG97:TY97)&gt;0, "", SUM(TG97:TY97))</f>
        <v>79</v>
      </c>
      <c r="UA97" s="5">
        <f>IF(COUNTBLANK(TG97:TY97)&gt;0, "", SUM(TI97,TL97,TO97,TP97,TQ97,TR97,TS97,TU97,TV97,TY97))</f>
        <v>45</v>
      </c>
      <c r="UB97" s="5">
        <f>IF(COUNTBLANK(TG97:TY97)&gt;0, "", SUM(TG97,TH97,TJ97,TK97,TN97,TT97,TW97,TX97))</f>
        <v>30</v>
      </c>
      <c r="UC97" s="6"/>
      <c r="UD97" s="5"/>
      <c r="UE97" s="5"/>
      <c r="UF97" s="5"/>
      <c r="UG97" s="5"/>
      <c r="UH97" s="5"/>
      <c r="UI97" s="5"/>
      <c r="UJ97" s="5"/>
      <c r="UK97" s="5"/>
      <c r="UL97" s="5"/>
      <c r="UM97" s="5"/>
      <c r="UN97" s="5"/>
      <c r="UO97" s="5"/>
      <c r="UP97" s="5"/>
      <c r="UQ97" s="5"/>
      <c r="UR97" s="5"/>
      <c r="US97" s="5"/>
      <c r="UT97" s="5"/>
      <c r="UU97" s="5"/>
      <c r="UV97" s="5"/>
      <c r="UW97" s="5" t="str">
        <f>IF(COUNTBLANK(UD97:UV97)&gt;0, "", SUM(UD97:UV97))</f>
        <v/>
      </c>
      <c r="UX97" s="5" t="str">
        <f>IF(COUNTBLANK(UD97:UV97)&gt;0, "", SUM(UF97,UI97,UL97,UM97,UN97,UO97,UP97,UR97,US97,UV97))</f>
        <v/>
      </c>
      <c r="UY97" s="5" t="str">
        <f>IF(COUNTBLANK(UD97:UV97)&gt;0, "", SUM(UD97,UE97,UG97,UH97,UK97,UQ97,UT97,UU97))</f>
        <v/>
      </c>
      <c r="UZ97" s="6">
        <v>45371</v>
      </c>
      <c r="VA97" s="6">
        <v>45300</v>
      </c>
      <c r="VB97" s="5">
        <v>1</v>
      </c>
      <c r="VC97" s="5">
        <v>1</v>
      </c>
      <c r="VE97" s="5">
        <v>38</v>
      </c>
      <c r="VF97" s="5">
        <v>3050</v>
      </c>
      <c r="VG97" s="5">
        <v>1</v>
      </c>
      <c r="VH97" s="5">
        <v>1</v>
      </c>
      <c r="VI97" s="5"/>
      <c r="VK97" s="5">
        <v>1</v>
      </c>
      <c r="VL97" s="5"/>
      <c r="VN97" s="6" t="s">
        <v>1250</v>
      </c>
      <c r="VO97" s="5">
        <v>0</v>
      </c>
      <c r="VP97" s="5">
        <v>0</v>
      </c>
      <c r="VQ97" s="5">
        <v>1</v>
      </c>
      <c r="VR97" s="5">
        <v>0</v>
      </c>
      <c r="VS97" s="5">
        <v>0</v>
      </c>
      <c r="VT97" s="5">
        <v>0</v>
      </c>
      <c r="VU97" s="5">
        <v>0</v>
      </c>
      <c r="VV97" s="5">
        <v>0</v>
      </c>
      <c r="VW97" s="5">
        <v>0</v>
      </c>
      <c r="VX97" s="5">
        <v>0</v>
      </c>
      <c r="VY97" s="5">
        <v>0</v>
      </c>
      <c r="VZ97" s="5">
        <v>0</v>
      </c>
      <c r="WA97" s="5">
        <v>1</v>
      </c>
      <c r="WB97" s="5">
        <v>2</v>
      </c>
      <c r="WC97" s="5">
        <v>3</v>
      </c>
      <c r="WD97" s="5">
        <v>1</v>
      </c>
      <c r="WE97" s="5">
        <v>2</v>
      </c>
      <c r="WF97" s="5">
        <v>0</v>
      </c>
      <c r="WG97" s="5">
        <v>2</v>
      </c>
      <c r="WH97" s="5">
        <v>0</v>
      </c>
      <c r="WI97" s="5">
        <v>1</v>
      </c>
      <c r="WJ97" s="5">
        <v>0</v>
      </c>
      <c r="WK97" s="5">
        <v>0</v>
      </c>
      <c r="WL97" s="5">
        <v>0</v>
      </c>
      <c r="WM97" s="5">
        <v>1</v>
      </c>
      <c r="WN97" s="5">
        <v>1</v>
      </c>
      <c r="WO97" s="5">
        <v>0</v>
      </c>
      <c r="WP97" s="5">
        <v>0</v>
      </c>
      <c r="WQ97" s="5">
        <v>0</v>
      </c>
      <c r="WR97" s="5">
        <f>IF(COUNTBLANK(VO97:WQ97)&gt;0, "", SUM(VQ97:WJ97))</f>
        <v>13</v>
      </c>
      <c r="WS97" s="5">
        <f>IF(COUNTBLANK(VO97:WQ97)&gt;0, "", SUM(VQ97:VZ97))</f>
        <v>1</v>
      </c>
      <c r="WT97" s="5">
        <f>IF(COUNTBLANK(VO97:WQ97)&gt;0, "", SUM(WA97:WL97))</f>
        <v>12</v>
      </c>
      <c r="WU97" s="5">
        <f>IF(COUNTBLANK(VO97:WQ97)&gt;0, "", SUM(WK97:WL97))</f>
        <v>0</v>
      </c>
      <c r="WV97" s="5">
        <f>IF(COUNTA(VO97:WQ97)=0, "", IF(AND(OR(VO97=1, VP97=1), OR(VQ97&gt;=1, VR97&gt;=1, VS97&gt;=1, VT97&gt;=1, VU97&gt;=1), OR(VV97&gt;=1, VW97&gt;=1), COUNTIF(VX97:WD97, "&gt;=1")&gt;=2, COUNTIF(WE97:WJ97, "&gt;=1")&gt;=2, OR(WN97=1, WN97=2), OR(WO97&gt;=1, WP97&gt;=1), WQ97&lt;1), 1, 0))</f>
        <v>0</v>
      </c>
      <c r="WW97" s="5">
        <f>IF(COUNTBLANK(VO97:WQ97)&gt;0, "", SUM(VQ97:VU97))</f>
        <v>1</v>
      </c>
      <c r="WX97" s="5">
        <f>IF(COUNTBLANK(VO97:WQ97)&gt;0, "", SUM(VV97:VW97))</f>
        <v>0</v>
      </c>
      <c r="WY97" s="5">
        <f>IF(COUNTBLANK(VO97:WQ97)&gt;0, "", SUM(VX97:WD97))</f>
        <v>7</v>
      </c>
      <c r="WZ97" s="5">
        <f>IF(COUNTBLANK(VO97:WQ97)&gt;0, "", SUM(WE97:WJ97))</f>
        <v>5</v>
      </c>
      <c r="XA97" s="6" t="s">
        <v>1250</v>
      </c>
      <c r="XB97" s="5">
        <v>1</v>
      </c>
      <c r="XC97" s="5">
        <v>1</v>
      </c>
      <c r="XD97" s="5">
        <v>3</v>
      </c>
      <c r="XE97" s="5">
        <v>3</v>
      </c>
      <c r="XF97" s="5">
        <v>2</v>
      </c>
      <c r="XG97" s="5">
        <v>1</v>
      </c>
      <c r="XH97" s="5">
        <v>1</v>
      </c>
      <c r="XI97" s="5">
        <v>0</v>
      </c>
      <c r="XJ97" s="5">
        <v>0</v>
      </c>
      <c r="XK97" s="5">
        <v>1</v>
      </c>
      <c r="XL97" s="5">
        <f>IF(COUNTBLANK(XB97:XJ97)&gt;0, "", SUM(XB97:XJ97))</f>
        <v>12</v>
      </c>
      <c r="XM97" s="6" t="s">
        <v>1250</v>
      </c>
      <c r="XN97" s="5">
        <v>1</v>
      </c>
      <c r="XO97" s="5">
        <v>0</v>
      </c>
      <c r="XP97" s="5">
        <v>1</v>
      </c>
      <c r="XQ97" s="5">
        <v>1</v>
      </c>
      <c r="XR97" s="5">
        <v>0</v>
      </c>
      <c r="XS97" s="5">
        <v>1</v>
      </c>
      <c r="XT97" s="5">
        <v>0</v>
      </c>
      <c r="XU97" s="5">
        <f>IF(COUNTBLANK(XN97:XT97)&gt;0, "", SUM(XN97:XT97))</f>
        <v>4</v>
      </c>
      <c r="XV97" s="6" t="s">
        <v>1250</v>
      </c>
      <c r="XW97" s="5">
        <v>4</v>
      </c>
      <c r="XX97" s="5">
        <v>5</v>
      </c>
      <c r="XY97" s="5">
        <v>5</v>
      </c>
      <c r="XZ97" s="12">
        <v>3.6</v>
      </c>
      <c r="YA97" s="12">
        <v>3.6</v>
      </c>
      <c r="YB97" s="12">
        <v>3.6</v>
      </c>
      <c r="YC97" s="12">
        <v>5</v>
      </c>
      <c r="YD97" s="12">
        <v>5</v>
      </c>
      <c r="YE97" s="12">
        <v>5</v>
      </c>
      <c r="YF97" s="12">
        <v>3.6</v>
      </c>
      <c r="YG97" s="12">
        <v>5</v>
      </c>
      <c r="YH97" s="12">
        <v>5</v>
      </c>
      <c r="YI97" s="12">
        <v>5</v>
      </c>
      <c r="YJ97" s="12">
        <v>5</v>
      </c>
      <c r="YK97" s="12">
        <v>3.6</v>
      </c>
      <c r="YL97" s="12">
        <v>2.2999999999999998</v>
      </c>
      <c r="YM97" s="12">
        <v>3.6</v>
      </c>
      <c r="YN97" s="12">
        <v>5</v>
      </c>
      <c r="YO97" s="12">
        <v>3.6</v>
      </c>
      <c r="YP97" s="5">
        <f>IF(COUNTBLANK(XW97:YO97)&gt;0, "", SUM(XW97:YO97))</f>
        <v>81.499999999999986</v>
      </c>
      <c r="YQ97" s="5">
        <f>IF(COUNTBLANK(XW97:YO97)&gt;0, "", SUM(XY97,YC97,YD97,YE97,YJ97,YK97,YL97,YM97))</f>
        <v>34.5</v>
      </c>
      <c r="YR97" s="12">
        <f>IF(COUNTBLANK(XW97:YO97)&gt;0, "", SUM(YF97:YH97))</f>
        <v>13.6</v>
      </c>
      <c r="YS97" s="5">
        <f>IF(COUNTBLANK(XW97:YO97)&gt;0, "", SUM(XW97,XX97,YB97))</f>
        <v>12.6</v>
      </c>
      <c r="YT97" s="12">
        <f>IF(COUNTBLANK(XW97:YO97)&gt;0, "", SUM(XZ97,YA97,YI97,YN97,YO97))</f>
        <v>20.8</v>
      </c>
      <c r="YU97" s="5">
        <f>IF(COUNTBLANK(XW97:YO97)&gt;0, "", SUM(XY97,XZ97,YA97,YB97,YC97,YF97,YJ97,YN97,YO97))</f>
        <v>38</v>
      </c>
      <c r="YV97" s="5">
        <f>IF(COUNTBLANK(XW97:YO97)&gt;0, "", SUM(XW97,XX97,YK97,YL97,YM97))</f>
        <v>18.5</v>
      </c>
      <c r="YW97" s="12">
        <f>IF(COUNTBLANK(XW97:YO97)&gt;0, "", SUM(YD97,YE97,YG97,YH97,YI97))</f>
        <v>25</v>
      </c>
      <c r="YX97" s="6">
        <v>45371</v>
      </c>
      <c r="YY97" s="5">
        <v>10</v>
      </c>
      <c r="YZ97" s="5">
        <v>10</v>
      </c>
      <c r="ZA97" s="5">
        <v>0</v>
      </c>
      <c r="ZB97" s="5">
        <v>0</v>
      </c>
      <c r="ZC97" s="5">
        <v>0</v>
      </c>
      <c r="ZD97" s="5">
        <v>0</v>
      </c>
      <c r="ZE97" s="5">
        <v>0</v>
      </c>
      <c r="ZF97" s="5">
        <v>0</v>
      </c>
      <c r="ZG97" s="5">
        <v>0</v>
      </c>
      <c r="ZH97" s="5">
        <v>0</v>
      </c>
      <c r="ZI97" s="5">
        <v>0</v>
      </c>
      <c r="ZJ97" s="5">
        <v>0</v>
      </c>
      <c r="ZK97" s="5">
        <v>0</v>
      </c>
      <c r="ZL97" s="5">
        <v>0</v>
      </c>
      <c r="ZM97" s="5">
        <v>0</v>
      </c>
      <c r="ZN97" s="5">
        <v>0</v>
      </c>
      <c r="ZO97" s="5">
        <v>0</v>
      </c>
      <c r="ZP97" s="5">
        <v>0</v>
      </c>
      <c r="ZQ97" s="5">
        <v>0</v>
      </c>
      <c r="ZR97" s="5">
        <v>0</v>
      </c>
      <c r="ZS97" s="5">
        <v>0</v>
      </c>
      <c r="ZT97" s="5">
        <v>0</v>
      </c>
      <c r="ZU97" s="5">
        <v>10</v>
      </c>
      <c r="ZV97" s="5">
        <v>0</v>
      </c>
      <c r="ZW97" s="5">
        <v>0</v>
      </c>
      <c r="ZX97" s="5">
        <v>0</v>
      </c>
      <c r="ZY97" s="5">
        <v>0</v>
      </c>
      <c r="ZZ97" s="5">
        <v>0</v>
      </c>
      <c r="AAA97" s="5">
        <f>IF(COUNTBLANK(YY97:ZZ97)&gt;0, "", AVERAGE(YY97:ZZ97))</f>
        <v>1.0714285714285714</v>
      </c>
      <c r="AAB97" s="5">
        <f>IF(COUNTA(YY97:ZZ97)=0, "", AVERAGE(YZ97,ZL97,ZM97,ZN97,ZO97,ZP97,ZR97,ZT97,ZU97))</f>
        <v>2.2222222222222223</v>
      </c>
      <c r="AAC97" s="5">
        <f>IF(COUNTA(YY97:ZZ97)=0, "", AVERAGE(ZA97,ZB97,ZC97,ZD97,ZF97,ZH97,ZW97,ZX97))</f>
        <v>0</v>
      </c>
      <c r="AAD97" s="5">
        <f>IF(COUNTA(YY97:ZZ97)=0, "", AVERAGE(ZE97,ZI97,ZJ97,ZK97,ZY97,ZZ97))</f>
        <v>0</v>
      </c>
      <c r="AAE97" s="6" t="s">
        <v>1250</v>
      </c>
      <c r="AAF97" s="5">
        <v>1</v>
      </c>
      <c r="AAG97" s="5">
        <v>1</v>
      </c>
      <c r="AAH97" s="5">
        <v>1</v>
      </c>
      <c r="AAI97" s="5">
        <v>1</v>
      </c>
      <c r="AAJ97" s="5">
        <v>1</v>
      </c>
      <c r="AAK97" s="5">
        <v>1</v>
      </c>
      <c r="AAL97" s="5">
        <v>1</v>
      </c>
      <c r="AAM97" s="5">
        <v>1</v>
      </c>
      <c r="AAN97" s="5">
        <v>1</v>
      </c>
      <c r="AAO97" s="5">
        <v>3</v>
      </c>
      <c r="AAP97" s="5">
        <v>1</v>
      </c>
      <c r="AAQ97" s="5">
        <v>1</v>
      </c>
      <c r="AAR97" s="5">
        <v>1</v>
      </c>
      <c r="AAS97" s="5">
        <v>1</v>
      </c>
      <c r="AAT97" s="5">
        <v>1</v>
      </c>
      <c r="AAU97" s="5">
        <v>5</v>
      </c>
      <c r="AAV97" s="5">
        <v>1</v>
      </c>
      <c r="AAW97" s="5">
        <v>1</v>
      </c>
      <c r="AAX97" s="5">
        <v>1</v>
      </c>
      <c r="AAY97" s="5">
        <v>1</v>
      </c>
      <c r="AAZ97" s="5">
        <v>1</v>
      </c>
      <c r="ABA97" s="5">
        <v>4</v>
      </c>
      <c r="ABB97" s="5">
        <v>1</v>
      </c>
      <c r="ABC97" s="5">
        <v>1</v>
      </c>
      <c r="ABD97" s="5">
        <v>1</v>
      </c>
      <c r="ABE97" s="5">
        <v>5</v>
      </c>
      <c r="ABF97" s="5">
        <v>1</v>
      </c>
      <c r="ABG97" s="5">
        <v>1</v>
      </c>
      <c r="ABH97" s="5">
        <v>1</v>
      </c>
      <c r="ABI97" s="5">
        <v>1</v>
      </c>
      <c r="ABJ97" s="5">
        <f>IF(SUM(AAF97:AAN97,AAP97:AAT97,AAV97:AAZ97,ABB97:ABG97)=0, "", SUM(AAF97:AAN97,AAP97:AAT97,AAV97:AAZ97,ABB97:ABG97))</f>
        <v>29</v>
      </c>
      <c r="ABK97" s="5">
        <f>IF(SUM(ABN97, ABO97, ABP97, ABQ97, ABR97)=0, "", IF(OR(ABN97&gt;=8, ABO97&gt;=10, ABP97&gt;=13, ABQ97&gt;=10, ABR97&gt;=15), 1, 0))</f>
        <v>0</v>
      </c>
      <c r="ABL97" s="5">
        <f>IF(SUM(AAF97:AAG97,AAI97,AAJ97,AAK97,AAL97,AAR97,AAX97,ABE97,ABG97)=0, "", SUM(AAF97:AAG97,AAI97,AAJ97,AAK97,AAL97,AAR97,AAX97,ABE97,ABG97))</f>
        <v>14</v>
      </c>
      <c r="ABM97" s="5">
        <f>IF(SUM(AAH97,AAM97:AAN97,AAP97:AAQ97,AAS97:AAT97,AAV97:AAW97,AAY97:AAZ97,ABB97:ABD97,ABF97)=0, "", SUM(AAH97,AAM97:AAN97,AAP97:AAQ97,AAS97:AAT97,AAV97:AAW97,AAY97:AAZ97,ABB97:ABD97,ABF97))</f>
        <v>15</v>
      </c>
      <c r="ABN97" s="5">
        <f>IF(SUM(AAY97:AAZ97,ABB97:ABC97,ABF97)=0, "", SUM(AAY97:AAZ97,ABB97:ABC97,ABF97))</f>
        <v>5</v>
      </c>
      <c r="ABO97" s="5">
        <f>IF(SUM(AAN97,AAP97:AAQ97,AAT97,AAV97)=0, "", SUM(AAN97,AAP97:AAQ97,AAT97,AAV97))</f>
        <v>5</v>
      </c>
      <c r="ABP97" s="5">
        <f>IF(SUM(AAH97,AAM97,AAS97,AAW97,ABD97)=0, "", SUM(AAH97,AAM97,AAS97,AAW97,ABD97))</f>
        <v>5</v>
      </c>
      <c r="ABQ97" s="5">
        <f>IF(SUM(AAF97:AAG97,AAI97,AAK97,ABE97)=0, "", SUM(AAF97:AAG97,AAI97,AAK97,ABE97))</f>
        <v>9</v>
      </c>
      <c r="ABR97" s="5">
        <f>IF(SUM(AAJ97,AAL97,AAR97,AAX97,ABG97)=0, "", SUM(AAJ97,AAL97,AAR97,AAX97,ABG97))</f>
        <v>5</v>
      </c>
      <c r="ABS97" s="5">
        <f>IF(ABN97="", "", IF(ABN97&gt;=8, 1, 0))</f>
        <v>0</v>
      </c>
      <c r="ABT97" s="5">
        <f>IF(ABO97="", "", IF(ABO97&gt;=10, 1, 0))</f>
        <v>0</v>
      </c>
      <c r="ABU97" s="5">
        <f>IF(ABP97="", "", IF(ABP97&gt;=13, 1, 0))</f>
        <v>0</v>
      </c>
      <c r="ABV97" s="5">
        <f>IF(ABQ97="", "", IF(ABQ97&gt;=10, 1, 0))</f>
        <v>0</v>
      </c>
      <c r="ABW97" s="5">
        <f>IF(ABR97="", "", IF(ABR97&gt;=15, 1, 0))</f>
        <v>0</v>
      </c>
      <c r="ABX97" s="5">
        <f>IF(AND(AAO97="", AAU97="", ABA97=""), "", IF(AAO97=5,1,0) + IF(AAU97=5,1,0) + IF(ABA97=5,1,0))</f>
        <v>1</v>
      </c>
      <c r="ABY97" s="6" t="s">
        <v>1250</v>
      </c>
      <c r="ABZ97" s="5">
        <v>1</v>
      </c>
      <c r="ACA97" s="5">
        <v>2</v>
      </c>
      <c r="ACB97" s="5">
        <v>2</v>
      </c>
      <c r="ACC97" s="5">
        <v>1</v>
      </c>
      <c r="ACD97" s="5">
        <v>2</v>
      </c>
      <c r="ACE97" s="5">
        <v>2</v>
      </c>
      <c r="ACF97" s="5">
        <v>1</v>
      </c>
      <c r="ACG97" s="5">
        <v>1</v>
      </c>
      <c r="ACH97" s="5">
        <v>1</v>
      </c>
      <c r="ACI97" s="5">
        <v>1</v>
      </c>
      <c r="ACJ97" s="5">
        <v>2</v>
      </c>
      <c r="ACK97" s="5">
        <v>2</v>
      </c>
      <c r="ACL97" s="5">
        <v>2</v>
      </c>
      <c r="ACM97" s="5">
        <v>2</v>
      </c>
      <c r="ACN97" s="5">
        <v>1</v>
      </c>
      <c r="ACO97" s="5">
        <v>1</v>
      </c>
      <c r="ACP97" s="5">
        <v>2</v>
      </c>
      <c r="ACQ97" s="5">
        <v>2</v>
      </c>
      <c r="ACR97" s="5">
        <v>2</v>
      </c>
      <c r="ACS97" s="5">
        <v>2</v>
      </c>
      <c r="ACT97" s="5">
        <v>2</v>
      </c>
      <c r="ACU97" s="5">
        <v>1</v>
      </c>
      <c r="ACV97" s="5">
        <v>2</v>
      </c>
      <c r="ACW97" s="5">
        <v>2</v>
      </c>
      <c r="ACX97" s="5">
        <v>2</v>
      </c>
      <c r="ACY97" s="5">
        <v>2</v>
      </c>
      <c r="ACZ97" s="5">
        <v>2</v>
      </c>
      <c r="ADA97" s="5">
        <v>1</v>
      </c>
      <c r="ADB97" s="5">
        <v>2</v>
      </c>
      <c r="ADC97" s="5">
        <v>2</v>
      </c>
      <c r="ADD97" s="5">
        <v>1</v>
      </c>
      <c r="ADE97" s="5">
        <v>2</v>
      </c>
      <c r="ADF97" s="5">
        <v>2</v>
      </c>
      <c r="ADG97" s="5">
        <v>3</v>
      </c>
      <c r="ADH97" s="5">
        <v>1</v>
      </c>
      <c r="ADI97" s="5">
        <v>2</v>
      </c>
      <c r="ADJ97" s="5">
        <f>IF(COUNTA(ABZ97:ADI97)=0, "", SUM(ABZ97:ADI97))</f>
        <v>61</v>
      </c>
      <c r="ADK97" s="5">
        <f>IF(COUNTA(ABZ97:ADI97)=0, "", SUM(ACJ97,ACK97,ACT97,ACV97,ACX97,ADB97))</f>
        <v>12</v>
      </c>
      <c r="ADL97" s="5">
        <f>IF(COUNTA(ABZ97:ADI97)=0, "", SUM(ACL97,ACQ97,ACS97,ACY97,ADF97))</f>
        <v>10</v>
      </c>
      <c r="ADM97" s="5">
        <f>IF(COUNTA(ABZ97:ADI97)=0, "", SUM(ACB97,ACM97,ACR97,ACW97,ACZ97,ADE97))</f>
        <v>12</v>
      </c>
      <c r="ADN97" s="5">
        <f>IF(COUNTA(ABZ97:ADI97)=0, "", SUM(ACA97,ACE97,ACG97,ACI97,ACP97,ADG97))</f>
        <v>11</v>
      </c>
      <c r="ADO97" s="5">
        <f>IF(COUNTA(ABZ97:ADI97)=0, "", SUM(ACN97,ACO97,ACU97,ADA97,ADC97,ADD97,ADH97,ADI97))</f>
        <v>10</v>
      </c>
      <c r="ADP97" s="5">
        <f>IF(COUNTA(ABZ97:ADI97)=0, "", SUM(ABZ97,ACC97,ACD97,ACF97,ACH97))</f>
        <v>6</v>
      </c>
      <c r="ADQ97" s="6" t="s">
        <v>1250</v>
      </c>
      <c r="ADR97" s="5">
        <v>2</v>
      </c>
      <c r="ADS97" s="5">
        <v>2</v>
      </c>
      <c r="ADT97" s="5">
        <v>2</v>
      </c>
      <c r="ADU97" s="5">
        <v>1</v>
      </c>
      <c r="ADV97" s="5">
        <v>1</v>
      </c>
      <c r="ADW97" s="5">
        <v>1</v>
      </c>
      <c r="ADX97" s="5">
        <v>1</v>
      </c>
      <c r="ADY97" s="5">
        <v>2</v>
      </c>
      <c r="ADZ97" s="5">
        <v>1</v>
      </c>
      <c r="AEA97" s="5">
        <v>2</v>
      </c>
      <c r="AEB97" s="5">
        <v>1</v>
      </c>
      <c r="AEC97" s="5">
        <v>1</v>
      </c>
      <c r="AED97" s="5">
        <v>2</v>
      </c>
      <c r="AEE97" s="5">
        <v>3</v>
      </c>
      <c r="AEF97" s="5">
        <v>2</v>
      </c>
      <c r="AEG97" s="5">
        <v>1</v>
      </c>
      <c r="AEH97" s="5">
        <v>2</v>
      </c>
      <c r="AEI97" s="5">
        <v>1</v>
      </c>
      <c r="AEJ97" s="5">
        <v>2</v>
      </c>
      <c r="AEK97" s="5">
        <v>2</v>
      </c>
      <c r="AEL97" s="5">
        <f>IF(COUNTA(ADR97:AEK97)=0, "", SUM(ADR97:AEK97))</f>
        <v>32</v>
      </c>
      <c r="AEM97" s="8"/>
      <c r="AEN97" s="6">
        <v>45300</v>
      </c>
      <c r="AEO97" s="6"/>
      <c r="AEP97" s="6"/>
      <c r="AEQ97" s="6"/>
      <c r="AER97" s="5"/>
      <c r="AES97" s="6"/>
      <c r="AET97" s="6"/>
      <c r="AEU97" s="6"/>
      <c r="AEV97" s="5"/>
      <c r="AEW97" s="5"/>
      <c r="AEX97" s="5"/>
      <c r="AEY97" s="5"/>
      <c r="AEZ97" s="5"/>
      <c r="AFA97" s="5"/>
      <c r="AFB97" s="5"/>
      <c r="AFC97" s="5"/>
      <c r="AFD97" s="5"/>
      <c r="AFE97" s="5"/>
      <c r="AFF97" s="5"/>
      <c r="AFG97" s="5"/>
      <c r="AFH97" s="5"/>
      <c r="AFI97" s="5"/>
      <c r="AFJ97" s="5"/>
      <c r="AFK97" s="5"/>
      <c r="AFL97" s="5"/>
      <c r="AFM97" s="5"/>
      <c r="AFN97" s="5"/>
      <c r="AFO97" s="5"/>
      <c r="AFP97" s="5"/>
      <c r="AFQ97" s="5"/>
      <c r="AFR97" s="5"/>
      <c r="AFS97" s="5"/>
      <c r="AFT97" s="5"/>
      <c r="AFU97" s="5"/>
      <c r="AFV97" s="5"/>
      <c r="AFW97" s="5"/>
      <c r="AFX97" s="5"/>
      <c r="AFY97" s="5"/>
      <c r="AFZ97" s="5"/>
      <c r="AGA97" s="5" t="str">
        <f>IF(COUNTA(AEV97:AFY97)=0, "", SUM(AEV97:AFY97))</f>
        <v/>
      </c>
      <c r="AGB97" s="6"/>
      <c r="AGC97" s="5"/>
      <c r="AGD97" s="5"/>
      <c r="AGE97" s="5"/>
      <c r="AGF97" s="5"/>
      <c r="AGG97" s="5"/>
      <c r="AGS97" s="6"/>
      <c r="AHM97" s="6"/>
      <c r="AHN97" s="5"/>
      <c r="AHO97" s="5"/>
      <c r="AHP97" s="5"/>
      <c r="AHQ97" s="5"/>
      <c r="AHR97" s="5"/>
      <c r="AHS97" s="5"/>
      <c r="AHT97" s="5"/>
      <c r="AHU97" s="5"/>
      <c r="AHV97" s="5"/>
      <c r="AHW97" s="5"/>
      <c r="AHX97" s="5" t="str">
        <f>IF(COUNTBLANK(AHN97:AHW97)&gt;0, "", SUM(AHN97:AHW97))</f>
        <v/>
      </c>
      <c r="AHY97" s="5" t="str">
        <f>IF(COUNTBLANK(AHN97:AHW97)&gt;0, "", SUM(AHR97,AHW97))</f>
        <v/>
      </c>
      <c r="AHZ97" s="5" t="str">
        <f>IF(COUNTBLANK(AHN97:AHW97)&gt;0, "", SUM(AHP97,AHS97))</f>
        <v/>
      </c>
      <c r="AIA97" s="5" t="str">
        <f>IF(COUNTBLANK(AHN97:AHW97)&gt;0, "", SUM(AHT97,AHV97))</f>
        <v/>
      </c>
      <c r="AIB97" s="5" t="str">
        <f>IF(COUNTBLANK(AHN97:AHW97)&gt;0, "", SUM(AHQ97,AHU97))</f>
        <v/>
      </c>
      <c r="AIC97" s="5" t="str">
        <f>IF(COUNTBLANK(AHN97:AHW97)&gt;0, "", SUM(AHN97:AHO97))</f>
        <v/>
      </c>
      <c r="AID97" s="6"/>
      <c r="AIE97" s="5"/>
      <c r="AIF97" s="5"/>
      <c r="AIG97" s="5"/>
      <c r="AIH97" s="5"/>
      <c r="AII97" s="5"/>
      <c r="AIJ97" s="5"/>
      <c r="AIK97" s="5"/>
      <c r="AIL97" s="5"/>
      <c r="AIM97" s="5"/>
      <c r="AIN97" s="5"/>
      <c r="AIO97" s="5"/>
      <c r="AIP97" s="5"/>
      <c r="AIQ97" s="5"/>
      <c r="AIR97" s="5"/>
      <c r="AIS97" s="5"/>
      <c r="AIT97" s="5"/>
      <c r="AIU97" s="5"/>
      <c r="AIV97" s="5"/>
      <c r="AIW97" s="5"/>
      <c r="AIX97" s="5"/>
      <c r="AIY97" s="5" t="s">
        <v>971</v>
      </c>
      <c r="AIZ97" s="5" t="s">
        <v>971</v>
      </c>
      <c r="AJA97" s="5" t="s">
        <v>971</v>
      </c>
      <c r="AJB97" s="6"/>
      <c r="AJC97" s="5"/>
      <c r="AJD97" s="5"/>
      <c r="AJE97" s="5"/>
      <c r="AJF97" s="5"/>
      <c r="AJG97" s="5"/>
      <c r="AJH97" s="5"/>
      <c r="AJI97" s="5"/>
      <c r="AJJ97" s="5"/>
      <c r="AJK97" s="5"/>
      <c r="AJL97" s="5"/>
      <c r="AJM97" s="5" t="str">
        <f>IF(COUNTBLANK(AJC97:AJK97)&gt;0, "", SUM(AJC97:AJK97))</f>
        <v/>
      </c>
      <c r="AJN97" s="6"/>
      <c r="AJO97" s="5"/>
      <c r="AJP97" s="5"/>
      <c r="AJQ97" s="5"/>
      <c r="AJR97" s="5"/>
      <c r="AJS97" s="5"/>
      <c r="AJT97" s="5"/>
      <c r="AJU97" s="5"/>
      <c r="AJV97" s="5" t="str">
        <f>IF(COUNTBLANK(AJO97:AJU97)&gt;0, "", SUM(AJO97:AJU97))</f>
        <v/>
      </c>
    </row>
    <row r="98" spans="1:958" ht="15" customHeight="1" x14ac:dyDescent="0.35">
      <c r="A98" s="5">
        <v>318732</v>
      </c>
      <c r="B98" s="5" t="s">
        <v>1873</v>
      </c>
      <c r="C98" s="6">
        <v>44374</v>
      </c>
      <c r="D98" s="5">
        <v>0</v>
      </c>
      <c r="E98" s="5">
        <v>1</v>
      </c>
      <c r="F98" s="5">
        <v>0</v>
      </c>
      <c r="G98" s="5">
        <v>0</v>
      </c>
      <c r="H98" s="5">
        <v>0</v>
      </c>
      <c r="I98" s="5">
        <v>0</v>
      </c>
      <c r="J98" s="5">
        <v>0</v>
      </c>
      <c r="K98" s="5">
        <v>0</v>
      </c>
      <c r="L98" s="5">
        <v>0</v>
      </c>
      <c r="M98" s="5">
        <v>0</v>
      </c>
      <c r="N98" s="5">
        <v>0</v>
      </c>
      <c r="O98" s="5">
        <v>0</v>
      </c>
      <c r="P98" s="5">
        <v>0</v>
      </c>
      <c r="Q98" s="5">
        <v>0</v>
      </c>
      <c r="R98" s="5">
        <v>0</v>
      </c>
      <c r="S98" s="5">
        <v>1</v>
      </c>
      <c r="T98" s="5">
        <v>0</v>
      </c>
      <c r="U98" s="5">
        <v>0</v>
      </c>
      <c r="V98" s="5">
        <f>IF(COUNTA(D98,F98,H98,J98,L98,N98,P98,R98,T98)=0, "", IF(OR(D98=1,F98=1,H98=1,J98=1,L98=1,N98=1,P98=1,R98=1,T98=1), 1, 0))</f>
        <v>0</v>
      </c>
      <c r="W98" s="5">
        <f>IF(COUNTA(E98,G98,I98,K98,M98,O98,Q98,S98,U98)=0, "", IF(OR(E98=1,G98=1,I98=1,K98=1,M98=1,O98=1,Q98=1,S98=1,U98=1), 1, 0))</f>
        <v>1</v>
      </c>
      <c r="X98" s="5">
        <v>0</v>
      </c>
      <c r="Y98" s="5">
        <v>1</v>
      </c>
      <c r="Z98" s="5">
        <v>1</v>
      </c>
      <c r="AA98" s="5">
        <v>1</v>
      </c>
      <c r="AB98" s="5">
        <f>IF(AG98&lt;&gt;"", 1, 0)</f>
        <v>1</v>
      </c>
      <c r="AC98" s="5">
        <f>IF(AH98&lt;&gt;"", 1, 0)</f>
        <v>0</v>
      </c>
      <c r="AD98" s="5">
        <v>0</v>
      </c>
      <c r="AE98" s="7" t="s">
        <v>1188</v>
      </c>
      <c r="AF98" s="6">
        <v>45589.894826388889</v>
      </c>
      <c r="AG98" s="8" t="s">
        <v>1874</v>
      </c>
      <c r="AH98" s="8"/>
      <c r="AI98" s="8"/>
      <c r="AJ98" s="5">
        <f>IF(OR(ISBLANK(AE98), ISBLANK(AG98)), "", AG98 - AE98)</f>
        <v>7</v>
      </c>
      <c r="AK98" s="9">
        <v>45256</v>
      </c>
      <c r="AL98" s="5">
        <f>IF(OR(ISBLANK(AG98), ISBLANK(AK98)), "", AK98 - AG98)</f>
        <v>258</v>
      </c>
      <c r="AM98" s="6">
        <v>45536</v>
      </c>
      <c r="AN98" s="10">
        <f>IF(OR(ISBLANK(AM98), ISBLANK(AF98)), "", AF98 - AM98)</f>
        <v>53.89482638888876</v>
      </c>
      <c r="AO98" s="6">
        <v>44991</v>
      </c>
      <c r="AP98" s="6">
        <v>35745</v>
      </c>
      <c r="AQ98" s="5">
        <f>IF(OR(ISBLANK(AO98), ISBLANK(AP98)), "", DATEDIF(AP98, AO98, "Y"))</f>
        <v>25</v>
      </c>
      <c r="AR98" s="11" t="s">
        <v>959</v>
      </c>
      <c r="AS98" s="11">
        <f>IF(ISBLANK(AR98), "", IF(AR98="ישראל", 1, 2))</f>
        <v>1</v>
      </c>
      <c r="AT98" s="11" t="s">
        <v>959</v>
      </c>
      <c r="AU98" s="11" t="s">
        <v>959</v>
      </c>
      <c r="AV98" s="5"/>
      <c r="AW98" s="5">
        <v>1</v>
      </c>
      <c r="AX98" s="5">
        <v>3</v>
      </c>
      <c r="AY98" s="5">
        <v>16</v>
      </c>
      <c r="AZ98" s="5">
        <f>IF(ISBLANK(AY98), "", IF(AY98&lt;=8, 1, IF(AY98&lt;=12, 2, 3)))</f>
        <v>3</v>
      </c>
      <c r="BA98" s="5">
        <v>15</v>
      </c>
      <c r="BB98" s="5">
        <f>IF(ISBLANK(BA98), "", IF(BA98&lt;=8, 1, IF(BA98&lt;=12, 2, 3)))</f>
        <v>3</v>
      </c>
      <c r="BC98" s="11" t="s">
        <v>1875</v>
      </c>
      <c r="BD98" s="11" t="s">
        <v>1876</v>
      </c>
      <c r="BE98" s="5">
        <v>2</v>
      </c>
      <c r="BF98" s="5"/>
      <c r="BG98" s="5">
        <v>2</v>
      </c>
      <c r="BH98" s="6" t="s">
        <v>1188</v>
      </c>
      <c r="BI98" s="5">
        <v>1</v>
      </c>
      <c r="BJ98" s="5">
        <v>1</v>
      </c>
      <c r="BK98" s="5">
        <v>1</v>
      </c>
      <c r="BL98" s="5">
        <v>1</v>
      </c>
      <c r="BM98" s="5">
        <v>2</v>
      </c>
      <c r="BN98" s="5">
        <v>1</v>
      </c>
      <c r="BO98" s="5">
        <v>2</v>
      </c>
      <c r="BP98" s="5">
        <v>1</v>
      </c>
      <c r="BQ98" s="5">
        <v>1</v>
      </c>
      <c r="BR98" s="5">
        <v>2</v>
      </c>
      <c r="BS98" s="5">
        <v>1</v>
      </c>
      <c r="BT98" s="5">
        <v>1</v>
      </c>
      <c r="BU98" s="5">
        <v>1</v>
      </c>
      <c r="BV98" s="5">
        <v>1</v>
      </c>
      <c r="BW98" s="5">
        <v>1</v>
      </c>
      <c r="BX98" s="5">
        <v>3</v>
      </c>
      <c r="BY98" s="5">
        <v>1</v>
      </c>
      <c r="BZ98" s="5">
        <v>1</v>
      </c>
      <c r="CA98" s="5">
        <v>1</v>
      </c>
      <c r="CB98" s="5">
        <v>1</v>
      </c>
      <c r="CC98" s="5">
        <v>1</v>
      </c>
      <c r="CD98" s="5">
        <v>4</v>
      </c>
      <c r="CE98" s="5">
        <v>1</v>
      </c>
      <c r="CF98" s="5">
        <v>1</v>
      </c>
      <c r="CG98" s="5">
        <v>1</v>
      </c>
      <c r="CH98" s="5">
        <v>1</v>
      </c>
      <c r="CI98" s="5">
        <v>1</v>
      </c>
      <c r="CJ98" s="5">
        <v>1</v>
      </c>
      <c r="CK98" s="5">
        <v>1</v>
      </c>
      <c r="CL98" s="5">
        <v>1</v>
      </c>
      <c r="CM98" s="5">
        <f>IF(SUM(BI98:BQ98,BS98:BW98,BY98:CC98,CE98:CJ98)=0, "", SUM(BI98:BQ98,BS98:BW98,BY98:CC98,CE98:CJ98))</f>
        <v>27</v>
      </c>
      <c r="CN98" s="5">
        <f>IF(SUM(CQ98, CR98, CS98, CT98, CU98)=0, "", IF(OR(CQ98&gt;=8, CR98&gt;=10, CS98&gt;=13, CT98&gt;=10, CU98&gt;=15), 1, 0))</f>
        <v>0</v>
      </c>
      <c r="CO98" s="5">
        <f>IF(SUM(BI98:BJ98,BL98,BM98,BN98,BO98,BU98,CA98,CH98,CJ98)=0, "", SUM(BI98:BJ98,BL98,BM98,BN98,BO98,BU98,CA98,CH98,CJ98))</f>
        <v>12</v>
      </c>
      <c r="CP98" s="5">
        <f>IF(SUM(BK98,BP98:BQ98,BS98:BT98,BV98:BW98,BY98:BZ98,CB98:CC98,CE98:CG98,CI98)=0, "", SUM(BK98,BP98:BQ98,BS98:BT98,BV98:BW98,BY98:BZ98,CB98:CC98,CE98:CG98,CI98))</f>
        <v>15</v>
      </c>
      <c r="CQ98" s="5">
        <f>IF(SUM(CB98:CC98,CE98:CF98,CI98)=0, "", SUM(CB98:CC98,CE98:CF98,CI98))</f>
        <v>5</v>
      </c>
      <c r="CR98" s="5">
        <f>IF(SUM(BQ98,BS98:BT98,BW98,BY98)=0, "", SUM(BQ98,BS98:BT98,BW98,BY98))</f>
        <v>5</v>
      </c>
      <c r="CS98" s="5">
        <f>IF(SUM(BK98,BP98,BV98,BZ98,CG98)=0, "", SUM(BK98,BP98,BV98,BZ98,CG98))</f>
        <v>5</v>
      </c>
      <c r="CT98" s="5">
        <f>IF(SUM(BI98:BJ98,BL98,BN98,CH98)=0, "", SUM(BI98:BJ98,BL98,BN98,CH98))</f>
        <v>5</v>
      </c>
      <c r="CU98" s="5">
        <f>IF(SUM(BM98,BO98,BU98,CA98,CJ98)=0, "", SUM(BM98,BO98,BU98,CA98,CJ98))</f>
        <v>7</v>
      </c>
      <c r="CV98" s="5">
        <f>IF(CQ98="", "", IF(CQ98&gt;=8, 1, 0))</f>
        <v>0</v>
      </c>
      <c r="CW98" s="5">
        <f>IF(CR98="", "", IF(CR98&gt;=10, 1, 0))</f>
        <v>0</v>
      </c>
      <c r="CX98" s="5">
        <f>IF(CS98="", "", IF(CS98&gt;=13, 1, 0))</f>
        <v>0</v>
      </c>
      <c r="CY98" s="5">
        <f>IF(CT98="", "", IF(CT98&gt;=10, 1, 0))</f>
        <v>0</v>
      </c>
      <c r="CZ98" s="5">
        <f>IF(CU98="", "", IF(CU98&gt;=15, 1, 0))</f>
        <v>0</v>
      </c>
      <c r="DA98" s="5">
        <f>IF(AND(BR98="", BX98="", CD98=""), "", IF(BR98=5,1,0) + IF(BX98=5,1,0) + IF(CD98=5,1,0))</f>
        <v>0</v>
      </c>
      <c r="DB98" s="6" t="s">
        <v>1188</v>
      </c>
      <c r="DC98" s="12">
        <v>0</v>
      </c>
      <c r="DD98" s="13"/>
      <c r="DE98" s="12">
        <v>3</v>
      </c>
      <c r="DF98" s="13">
        <v>15</v>
      </c>
      <c r="DG98" s="12">
        <v>3</v>
      </c>
      <c r="DH98" s="13">
        <v>17</v>
      </c>
      <c r="DI98" s="12">
        <v>3</v>
      </c>
      <c r="DJ98" s="13">
        <v>15</v>
      </c>
      <c r="DK98" s="12">
        <v>0</v>
      </c>
      <c r="DL98" s="13"/>
      <c r="DM98" s="12">
        <v>0</v>
      </c>
      <c r="DN98" s="13"/>
      <c r="DO98" s="12">
        <v>0</v>
      </c>
      <c r="DP98" s="13"/>
      <c r="DQ98" s="12">
        <v>3</v>
      </c>
      <c r="DR98" s="13">
        <v>12</v>
      </c>
      <c r="DS98" s="12">
        <v>3</v>
      </c>
      <c r="DT98" s="13">
        <v>14</v>
      </c>
      <c r="DU98" s="12">
        <v>0</v>
      </c>
      <c r="DV98" s="13"/>
      <c r="DW98" s="12">
        <v>0</v>
      </c>
      <c r="DX98" s="13"/>
      <c r="DY98" s="12">
        <v>4</v>
      </c>
      <c r="DZ98" s="13">
        <v>12</v>
      </c>
      <c r="EA98" s="12">
        <v>1</v>
      </c>
      <c r="EB98" s="13">
        <v>12</v>
      </c>
      <c r="EC98" s="12">
        <v>0</v>
      </c>
      <c r="ED98" s="13"/>
      <c r="EE98" s="12">
        <v>0</v>
      </c>
      <c r="EF98" s="13"/>
      <c r="EG98" s="12">
        <v>0</v>
      </c>
      <c r="EH98" s="13"/>
      <c r="EI98" s="12">
        <v>0</v>
      </c>
      <c r="EJ98" s="13"/>
      <c r="EK98" s="5">
        <v>1</v>
      </c>
      <c r="EL98" s="5">
        <v>0</v>
      </c>
      <c r="EM98" s="5">
        <v>1</v>
      </c>
      <c r="EN98" s="6" t="s">
        <v>1188</v>
      </c>
      <c r="EO98" s="5">
        <v>0</v>
      </c>
      <c r="EP98" s="5">
        <v>0</v>
      </c>
      <c r="EQ98" s="5">
        <v>0</v>
      </c>
      <c r="ER98" s="5">
        <v>0</v>
      </c>
      <c r="ES98" s="5">
        <v>0</v>
      </c>
      <c r="ET98" s="5">
        <v>0</v>
      </c>
      <c r="EU98" s="5">
        <v>0</v>
      </c>
      <c r="EV98" s="5">
        <v>0</v>
      </c>
      <c r="EW98" s="5">
        <v>1</v>
      </c>
      <c r="EX98" s="5">
        <v>0</v>
      </c>
      <c r="EY98" s="5">
        <v>1</v>
      </c>
      <c r="EZ98" s="5">
        <v>0</v>
      </c>
      <c r="FA98" s="5">
        <v>0</v>
      </c>
      <c r="FB98" s="5">
        <v>2</v>
      </c>
      <c r="FC98" s="5">
        <v>0</v>
      </c>
      <c r="FD98" s="5">
        <v>0</v>
      </c>
      <c r="FE98" s="5">
        <v>0</v>
      </c>
      <c r="FF98" s="5">
        <v>0</v>
      </c>
      <c r="FG98" s="5">
        <v>0</v>
      </c>
      <c r="FH98" s="5">
        <v>0</v>
      </c>
      <c r="FI98" s="5">
        <v>4</v>
      </c>
      <c r="FJ98" s="5">
        <v>0</v>
      </c>
      <c r="FK98" s="5">
        <v>0</v>
      </c>
      <c r="FL98" s="6" t="s">
        <v>1188</v>
      </c>
      <c r="FM98" s="5">
        <v>4</v>
      </c>
      <c r="FN98" s="5">
        <v>4</v>
      </c>
      <c r="FO98" s="5">
        <v>2</v>
      </c>
      <c r="FP98" s="5">
        <v>4</v>
      </c>
      <c r="FQ98" s="5">
        <v>2</v>
      </c>
      <c r="FR98" s="5">
        <v>4</v>
      </c>
      <c r="FS98" s="14">
        <f>IF(COUNTBLANK(FM98:FR98)&gt;0, "", AVERAGE(FM98:FR98))</f>
        <v>3.3333333333333335</v>
      </c>
      <c r="FT98" s="6" t="s">
        <v>1877</v>
      </c>
      <c r="FU98" s="5">
        <v>1</v>
      </c>
      <c r="FV98" s="5">
        <v>1</v>
      </c>
      <c r="FW98" s="5">
        <v>0</v>
      </c>
      <c r="FX98" s="5">
        <v>0</v>
      </c>
      <c r="FY98" s="5">
        <v>0</v>
      </c>
      <c r="FZ98" s="5">
        <v>1</v>
      </c>
      <c r="GA98" s="5">
        <v>0</v>
      </c>
      <c r="GB98" s="5">
        <v>0</v>
      </c>
      <c r="GC98" s="5">
        <v>0</v>
      </c>
      <c r="GD98" s="5">
        <v>1</v>
      </c>
      <c r="GE98" s="5">
        <f>IF(COUNTBLANK(FU98:GC98)&gt;0, "", SUM(FU98:GC98))</f>
        <v>3</v>
      </c>
      <c r="GF98" s="6" t="s">
        <v>1877</v>
      </c>
      <c r="GG98" s="5">
        <v>0</v>
      </c>
      <c r="GH98" s="5">
        <v>0</v>
      </c>
      <c r="GI98" s="5">
        <v>0</v>
      </c>
      <c r="GJ98" s="5">
        <v>0</v>
      </c>
      <c r="GK98" s="5">
        <v>0</v>
      </c>
      <c r="GL98" s="5">
        <v>1</v>
      </c>
      <c r="GM98" s="5">
        <v>0</v>
      </c>
      <c r="GN98" s="5">
        <f>IF(COUNTBLANK(GG98:GM98)&gt;0, "", SUM(GG98:GM98))</f>
        <v>1</v>
      </c>
      <c r="GO98" s="6" t="s">
        <v>1877</v>
      </c>
      <c r="GP98" s="5">
        <v>1</v>
      </c>
      <c r="GQ98" s="5">
        <v>5</v>
      </c>
      <c r="GR98" s="5">
        <v>5</v>
      </c>
      <c r="GS98" s="5">
        <v>5</v>
      </c>
      <c r="GT98" s="5">
        <v>5</v>
      </c>
      <c r="GU98" s="5">
        <v>3</v>
      </c>
      <c r="GV98" s="5">
        <v>5</v>
      </c>
      <c r="GW98" s="5">
        <v>5</v>
      </c>
      <c r="GX98" s="5">
        <v>1</v>
      </c>
      <c r="GY98" s="5">
        <v>5</v>
      </c>
      <c r="GZ98" s="5">
        <v>3</v>
      </c>
      <c r="HA98" s="5">
        <v>4</v>
      </c>
      <c r="HB98" s="5">
        <v>3</v>
      </c>
      <c r="HC98" s="5">
        <v>3</v>
      </c>
      <c r="HD98" s="5">
        <v>5</v>
      </c>
      <c r="HE98" s="5">
        <v>5</v>
      </c>
      <c r="HF98" s="5">
        <v>4</v>
      </c>
      <c r="HG98" s="5">
        <v>5</v>
      </c>
      <c r="HH98" s="5">
        <v>5</v>
      </c>
      <c r="HI98" s="5">
        <f>IF(COUNTBLANK(GQ98:HH98)&gt;0, "", SUM(GQ98:HH98))</f>
        <v>76</v>
      </c>
      <c r="HJ98" s="6" t="s">
        <v>1877</v>
      </c>
      <c r="HK98" s="5">
        <v>2</v>
      </c>
      <c r="HL98" s="5">
        <v>3</v>
      </c>
      <c r="HM98" s="5">
        <v>0</v>
      </c>
      <c r="HN98" s="5">
        <v>3</v>
      </c>
      <c r="HO98" s="5">
        <v>3</v>
      </c>
      <c r="HP98" s="5">
        <v>2</v>
      </c>
      <c r="HQ98" s="5">
        <v>1</v>
      </c>
      <c r="HR98" s="5">
        <v>0</v>
      </c>
      <c r="HS98" s="5">
        <v>0</v>
      </c>
      <c r="HT98" s="5">
        <v>0</v>
      </c>
      <c r="HU98" s="5">
        <v>3</v>
      </c>
      <c r="HV98" s="5">
        <v>3</v>
      </c>
      <c r="HW98" s="5">
        <v>0</v>
      </c>
      <c r="HX98" s="5">
        <v>2</v>
      </c>
      <c r="HY98" s="5">
        <v>1</v>
      </c>
      <c r="HZ98" s="5">
        <v>3</v>
      </c>
      <c r="IA98" s="5">
        <v>1</v>
      </c>
      <c r="IB98" s="5">
        <v>3</v>
      </c>
      <c r="IC98" s="5">
        <v>0</v>
      </c>
      <c r="ID98" s="5">
        <v>0</v>
      </c>
      <c r="IE98" s="5">
        <v>1</v>
      </c>
      <c r="IF98" s="5">
        <v>0</v>
      </c>
      <c r="IG98" s="5">
        <v>1</v>
      </c>
      <c r="IH98" s="5">
        <v>3</v>
      </c>
      <c r="II98" s="5">
        <v>2</v>
      </c>
      <c r="IJ98" s="5">
        <f>IF(COUNTA(HK98:II98)=0, "", SUM(HK98,HL98,HN98,HO98,HP98,HU98,HV98,HX98,HZ98,IA98,IB98,IH98))</f>
        <v>31</v>
      </c>
      <c r="IK98" s="5">
        <f>IF(COUNTA(HK98:II98)=0, "", SUM(HM98,HQ98,HR98,HS98,HT98,HW98,HY98,IC98,ID98,IE98,IF98,IG98,II98))</f>
        <v>6</v>
      </c>
      <c r="IL98" s="5">
        <v>3</v>
      </c>
      <c r="IM98" s="5">
        <v>3</v>
      </c>
      <c r="IN98" s="5">
        <v>0</v>
      </c>
      <c r="IO98" s="5">
        <v>3</v>
      </c>
      <c r="IP98" s="5">
        <v>2</v>
      </c>
      <c r="IQ98" s="5">
        <v>3</v>
      </c>
      <c r="IR98" s="5">
        <v>0</v>
      </c>
      <c r="IS98" s="5">
        <v>0</v>
      </c>
      <c r="IT98" s="5">
        <v>0</v>
      </c>
      <c r="IU98" s="5">
        <v>0</v>
      </c>
      <c r="IV98" s="5">
        <v>2</v>
      </c>
      <c r="IW98" s="5">
        <v>3</v>
      </c>
      <c r="IX98" s="5">
        <v>0</v>
      </c>
      <c r="IY98" s="5">
        <v>3</v>
      </c>
      <c r="IZ98" s="5">
        <v>0</v>
      </c>
      <c r="JA98" s="5">
        <v>3</v>
      </c>
      <c r="JB98" s="5">
        <v>1</v>
      </c>
      <c r="JC98" s="5">
        <v>1</v>
      </c>
      <c r="JD98" s="5">
        <v>0</v>
      </c>
      <c r="JE98" s="5">
        <v>0</v>
      </c>
      <c r="JF98" s="5">
        <v>0</v>
      </c>
      <c r="JG98" s="5">
        <v>0</v>
      </c>
      <c r="JH98" s="5">
        <v>0</v>
      </c>
      <c r="JI98" s="5">
        <v>2</v>
      </c>
      <c r="JJ98" s="5">
        <v>0</v>
      </c>
      <c r="JK98" s="5">
        <f>IF(COUNTA(IL98:JJ98)=0, "", SUM(IL98,IM98,IO98,IP98,IQ98,IV98,IW98,IY98,JA98,JB98,JC98,JI98))</f>
        <v>29</v>
      </c>
      <c r="JL98" s="5">
        <f>IF(COUNTA(IL98:JJ98)=0, "", SUM(IN98,IR98,IS98,IT98,IU98,IX98,IZ98,JD98,JE98,JF98,JG98,JH98,JJ98))</f>
        <v>0</v>
      </c>
      <c r="JM98" s="6" t="s">
        <v>1877</v>
      </c>
      <c r="JN98" s="5">
        <v>2</v>
      </c>
      <c r="JO98" s="5">
        <v>1</v>
      </c>
      <c r="JP98" s="5">
        <v>2</v>
      </c>
      <c r="JQ98" s="5">
        <v>1</v>
      </c>
      <c r="JR98" s="5">
        <v>1</v>
      </c>
      <c r="JS98" s="5">
        <v>1</v>
      </c>
      <c r="JT98" s="5">
        <v>3</v>
      </c>
      <c r="JU98" s="5">
        <v>1</v>
      </c>
      <c r="JV98" s="5">
        <v>2</v>
      </c>
      <c r="JW98" s="5">
        <v>2</v>
      </c>
      <c r="JX98" s="5">
        <v>5</v>
      </c>
      <c r="JY98" s="5">
        <v>5</v>
      </c>
      <c r="JZ98" s="5">
        <v>1</v>
      </c>
      <c r="KA98" s="5">
        <v>1</v>
      </c>
      <c r="KB98" s="5">
        <v>1</v>
      </c>
      <c r="KC98" s="5">
        <v>1</v>
      </c>
      <c r="KD98" s="5">
        <v>3</v>
      </c>
      <c r="KE98" s="5">
        <v>1</v>
      </c>
      <c r="KF98" s="5">
        <v>1</v>
      </c>
      <c r="KG98" s="5">
        <v>1</v>
      </c>
      <c r="KH98" s="5">
        <v>4</v>
      </c>
      <c r="KI98" s="5">
        <v>1</v>
      </c>
      <c r="KJ98" s="5">
        <v>3</v>
      </c>
      <c r="KK98" s="5">
        <v>1</v>
      </c>
      <c r="KL98" s="5">
        <v>1</v>
      </c>
      <c r="KM98" s="5">
        <v>1</v>
      </c>
      <c r="KN98" s="5">
        <v>1</v>
      </c>
      <c r="KO98" s="5">
        <v>1</v>
      </c>
      <c r="KP98" s="5">
        <v>2</v>
      </c>
      <c r="KQ98" s="5">
        <v>2</v>
      </c>
      <c r="KR98" s="5">
        <v>1</v>
      </c>
      <c r="KS98" s="5">
        <v>1</v>
      </c>
      <c r="KT98" s="5">
        <v>1</v>
      </c>
      <c r="KU98" s="5">
        <v>3</v>
      </c>
      <c r="KV98" s="5">
        <v>3</v>
      </c>
      <c r="KW98" s="5">
        <v>3</v>
      </c>
      <c r="KX98" s="5">
        <f>IF(COUNTA(JN98:KW98)=0, "", SUM(JN98:KW98))</f>
        <v>65</v>
      </c>
      <c r="KY98" s="5">
        <f>IF(COUNTA(JN98:KW98)=0, "", SUM(JX98,JY98,KH98,KJ98,KL98,KP98))</f>
        <v>20</v>
      </c>
      <c r="KZ98" s="5">
        <f>IF(COUNTA(JN98:KW98)=0, "", SUM(JZ98,KE98,KG98,KM98,KT98))</f>
        <v>5</v>
      </c>
      <c r="LA98" s="5">
        <f>IF(COUNTA(JN98:KW98)=0, "", SUM(JP98,KA98,KF98,KK98,KN98,KS98))</f>
        <v>7</v>
      </c>
      <c r="LB98" s="5">
        <f>IF(COUNTA(JN98:KW98)=0, "", SUM(JO98,JS98,JU98,JW98,KD98,KU98))</f>
        <v>11</v>
      </c>
      <c r="LC98" s="5">
        <f>IF(COUNTA(JN98:KW98)=0, "", SUM(KB98,KC98,KI98,KO98,KQ98,KR98,KV98,KW98))</f>
        <v>13</v>
      </c>
      <c r="LD98" s="5">
        <f>IF(COUNTA(JN98:KW98)=0, "", SUM(JN98,JQ98,JR98,JT98,JV98))</f>
        <v>9</v>
      </c>
      <c r="LE98" s="6">
        <v>44994</v>
      </c>
      <c r="LF98" s="5">
        <v>30</v>
      </c>
      <c r="LG98" s="5">
        <v>20</v>
      </c>
      <c r="LH98" s="5">
        <v>0</v>
      </c>
      <c r="LI98" s="5">
        <v>0</v>
      </c>
      <c r="LJ98" s="5">
        <v>0</v>
      </c>
      <c r="LK98" s="5">
        <v>0</v>
      </c>
      <c r="LL98" s="5">
        <v>10</v>
      </c>
      <c r="LM98" s="5">
        <v>0</v>
      </c>
      <c r="LN98" s="5">
        <v>20</v>
      </c>
      <c r="LO98" s="5">
        <v>0</v>
      </c>
      <c r="LP98" s="5">
        <v>0</v>
      </c>
      <c r="LQ98" s="5">
        <v>10</v>
      </c>
      <c r="LR98" s="5">
        <v>0</v>
      </c>
      <c r="LS98" s="5">
        <v>0</v>
      </c>
      <c r="LT98" s="5">
        <v>10</v>
      </c>
      <c r="LU98" s="5">
        <v>0</v>
      </c>
      <c r="LV98" s="5">
        <v>10</v>
      </c>
      <c r="LW98" s="5">
        <v>10</v>
      </c>
      <c r="LX98" s="5">
        <v>0</v>
      </c>
      <c r="LY98" s="5">
        <v>0</v>
      </c>
      <c r="LZ98" s="5">
        <v>0</v>
      </c>
      <c r="MA98" s="5">
        <v>0</v>
      </c>
      <c r="MB98" s="5">
        <v>30</v>
      </c>
      <c r="MC98" s="5">
        <v>0</v>
      </c>
      <c r="MD98" s="5">
        <v>0</v>
      </c>
      <c r="ME98" s="5">
        <v>0</v>
      </c>
      <c r="MF98" s="5">
        <v>0</v>
      </c>
      <c r="MG98" s="5">
        <v>0</v>
      </c>
      <c r="MH98" s="5">
        <f>IF(COUNTBLANK(LF98:MG98)&gt;0, "", AVERAGE(LF98:MG98))</f>
        <v>5.3571428571428568</v>
      </c>
      <c r="MI98" s="5">
        <f>IF(COUNTA(LF98:MG98)=0, "", AVERAGE(LG98,LS98,LT98,LU98,LV98,LW98,LY98,MA98,MB98))</f>
        <v>8.8888888888888893</v>
      </c>
      <c r="MJ98" s="5">
        <f>IF(COUNTA(LF98:MG98)=0, "", AVERAGE(LH98,LI98,LJ98,LK98,LM98,LO98,MD98,ME98))</f>
        <v>0</v>
      </c>
      <c r="MK98" s="5">
        <f>IF(COUNTA(LF98:MG98)=0, "", AVERAGE(LL98,LP98,LQ98,LR98,MF98,MG98))</f>
        <v>3.3333333333333335</v>
      </c>
      <c r="ML98" s="6" t="s">
        <v>1877</v>
      </c>
      <c r="MM98" s="5">
        <v>3</v>
      </c>
      <c r="MN98" s="5">
        <v>1</v>
      </c>
      <c r="MO98" s="5">
        <v>3</v>
      </c>
      <c r="MP98" s="5">
        <v>1</v>
      </c>
      <c r="MQ98" s="5">
        <v>1</v>
      </c>
      <c r="MR98" s="5">
        <v>1</v>
      </c>
      <c r="MS98" s="5">
        <v>1</v>
      </c>
      <c r="MT98" s="5">
        <v>2</v>
      </c>
      <c r="MU98" s="5">
        <v>1</v>
      </c>
      <c r="MV98" s="5">
        <v>2</v>
      </c>
      <c r="MW98" s="5">
        <v>1</v>
      </c>
      <c r="MX98" s="5">
        <v>1</v>
      </c>
      <c r="MY98" s="5">
        <v>1</v>
      </c>
      <c r="MZ98" s="5">
        <v>4</v>
      </c>
      <c r="NA98" s="5">
        <v>1</v>
      </c>
      <c r="NB98" s="5">
        <v>1</v>
      </c>
      <c r="NC98" s="5">
        <v>1</v>
      </c>
      <c r="ND98" s="5">
        <v>1</v>
      </c>
      <c r="NE98" s="5">
        <v>2</v>
      </c>
      <c r="NF98" s="5">
        <v>4</v>
      </c>
      <c r="NG98" s="5">
        <f>IF(COUNTA(MM98:NF98)=0, "", SUM(MM98:NF98))</f>
        <v>33</v>
      </c>
      <c r="NH98" s="6" t="s">
        <v>1877</v>
      </c>
      <c r="NI98" s="5">
        <v>1</v>
      </c>
      <c r="NJ98" s="5">
        <v>5</v>
      </c>
      <c r="NK98" s="5">
        <v>4</v>
      </c>
      <c r="NL98" s="5">
        <v>5</v>
      </c>
      <c r="NM98" s="5">
        <v>5</v>
      </c>
      <c r="NN98" s="5">
        <v>5</v>
      </c>
      <c r="NO98" s="5">
        <v>5</v>
      </c>
      <c r="NP98" s="5">
        <v>5</v>
      </c>
      <c r="NQ98" s="5">
        <v>5</v>
      </c>
      <c r="NR98" s="5">
        <v>5</v>
      </c>
      <c r="NS98" s="5">
        <v>5</v>
      </c>
      <c r="NT98" s="5">
        <v>4</v>
      </c>
      <c r="NU98" s="5">
        <v>5</v>
      </c>
      <c r="NV98" s="5">
        <v>5</v>
      </c>
      <c r="NW98" s="5">
        <v>4</v>
      </c>
      <c r="NX98" s="5">
        <v>2</v>
      </c>
      <c r="NY98" s="5">
        <v>2</v>
      </c>
      <c r="NZ98" s="5">
        <v>5</v>
      </c>
      <c r="OA98" s="5">
        <v>3</v>
      </c>
      <c r="OB98" s="5">
        <v>5</v>
      </c>
      <c r="OC98" s="5">
        <v>5</v>
      </c>
      <c r="OD98" s="5">
        <v>1</v>
      </c>
      <c r="OE98" s="5">
        <v>4</v>
      </c>
      <c r="OF98" s="5">
        <v>1</v>
      </c>
      <c r="OG98" s="5">
        <v>3</v>
      </c>
      <c r="OH98" s="5">
        <v>3</v>
      </c>
      <c r="OI98" s="5">
        <v>3</v>
      </c>
      <c r="OJ98" s="5">
        <v>2</v>
      </c>
      <c r="OK98" s="5">
        <f>IF(COUNTA(NI98:OJ98)=0, "", SUM(NK98,NP98,NS98,NW98,OC98,OG98,OJ98))</f>
        <v>28</v>
      </c>
      <c r="OL98" s="5">
        <f>IF(COUNTA(NI98:OJ98)=0, "", SUM(NJ98,NL98,NQ98,NV98,NZ98,OB98,OD98))</f>
        <v>31</v>
      </c>
      <c r="OM98" s="5">
        <f>IF(COUNTA(NI98:OJ98)=0, "", SUM(NN98,NR98,NU98,NY98,OA98,OF98,OI98))</f>
        <v>24</v>
      </c>
      <c r="ON98" s="5">
        <f>IF(COUNTA(NI98:OJ98)=0, "", SUM(NI98,NM98,NO98,NT98,NX98,OE98,OH98))</f>
        <v>24</v>
      </c>
      <c r="OO98" s="11" t="s">
        <v>1878</v>
      </c>
      <c r="OP98" s="11">
        <v>2</v>
      </c>
      <c r="OQ98" s="6">
        <v>45312</v>
      </c>
      <c r="OR98" s="5">
        <v>0</v>
      </c>
      <c r="OS98" s="5">
        <v>30</v>
      </c>
      <c r="OT98" s="5">
        <v>0</v>
      </c>
      <c r="OU98" s="5">
        <v>0</v>
      </c>
      <c r="OV98" s="5">
        <v>0</v>
      </c>
      <c r="OW98" s="5">
        <v>0</v>
      </c>
      <c r="OX98" s="5">
        <v>10</v>
      </c>
      <c r="OY98" s="5">
        <v>0</v>
      </c>
      <c r="OZ98" s="5">
        <v>10</v>
      </c>
      <c r="PA98" s="5">
        <v>0</v>
      </c>
      <c r="PB98" s="5">
        <v>0</v>
      </c>
      <c r="PC98" s="5">
        <v>0</v>
      </c>
      <c r="PD98" s="5">
        <v>0</v>
      </c>
      <c r="PE98" s="5">
        <v>0</v>
      </c>
      <c r="PF98" s="5">
        <v>0</v>
      </c>
      <c r="PG98" s="5">
        <v>10</v>
      </c>
      <c r="PH98" s="5">
        <v>0</v>
      </c>
      <c r="PI98" s="5">
        <v>0</v>
      </c>
      <c r="PJ98" s="5">
        <v>0</v>
      </c>
      <c r="PK98" s="5">
        <v>0</v>
      </c>
      <c r="PL98" s="5">
        <v>0</v>
      </c>
      <c r="PM98" s="5">
        <v>30</v>
      </c>
      <c r="PN98" s="5">
        <v>30</v>
      </c>
      <c r="PO98" s="5">
        <v>0</v>
      </c>
      <c r="PP98" s="5">
        <v>0</v>
      </c>
      <c r="PQ98" s="5">
        <v>0</v>
      </c>
      <c r="PR98" s="5">
        <v>0</v>
      </c>
      <c r="PS98" s="5">
        <v>0</v>
      </c>
      <c r="PT98" s="5">
        <f>IF(COUNTBLANK(OR98:PS98)&gt;0, "", AVERAGE(OR98:PS98))</f>
        <v>4.2857142857142856</v>
      </c>
      <c r="PU98" s="5">
        <f>IF(COUNTA(OR98:PS98)=0, "", AVERAGE(OS98,PE98,PF98,PG98,PH98,PI98,PK98,PM98,PN98))</f>
        <v>11.111111111111111</v>
      </c>
      <c r="PV98" s="5">
        <f>IF(COUNTA(OR98:PS98)=0, "", AVERAGE(OT98,OU98,OV98,OW98,OY98,PA98,PP98,PQ98))</f>
        <v>0</v>
      </c>
      <c r="PW98" s="5">
        <f>IF(COUNTA(OR98:PS98)=0, "", AVERAGE(OX98,PB98,PC98,PD98,PR98,PS98))</f>
        <v>1.6666666666666667</v>
      </c>
      <c r="PX98" s="6" t="s">
        <v>1879</v>
      </c>
      <c r="PY98" s="5">
        <v>1</v>
      </c>
      <c r="PZ98" s="5">
        <v>0</v>
      </c>
      <c r="QA98" s="5">
        <v>3</v>
      </c>
      <c r="QB98" s="5">
        <v>3</v>
      </c>
      <c r="QC98" s="5">
        <v>3</v>
      </c>
      <c r="QD98" s="5">
        <v>0</v>
      </c>
      <c r="QE98" s="5">
        <v>1</v>
      </c>
      <c r="QF98" s="5">
        <v>0</v>
      </c>
      <c r="QG98" s="5">
        <v>0</v>
      </c>
      <c r="QH98" s="5">
        <v>0</v>
      </c>
      <c r="QI98" s="5">
        <f>IF(COUNTBLANK(PY98:QG98)&gt;0, "", SUM(PY98:QG98))</f>
        <v>11</v>
      </c>
      <c r="QJ98" s="6" t="s">
        <v>1163</v>
      </c>
      <c r="QK98" s="5">
        <v>0</v>
      </c>
      <c r="QL98" s="5">
        <v>1</v>
      </c>
      <c r="QM98" s="5">
        <v>3</v>
      </c>
      <c r="QN98" s="5">
        <v>3</v>
      </c>
      <c r="QO98" s="5">
        <v>0</v>
      </c>
      <c r="QP98" s="5">
        <v>0</v>
      </c>
      <c r="QQ98" s="5">
        <v>0</v>
      </c>
      <c r="QR98" s="5">
        <v>0</v>
      </c>
      <c r="QS98" s="5">
        <v>0</v>
      </c>
      <c r="QT98" s="5">
        <v>0</v>
      </c>
      <c r="QU98" s="5">
        <f>IF(COUNTBLANK(QK98:QS98)&gt;0, "", SUM(QK98:QS98))</f>
        <v>7</v>
      </c>
      <c r="QV98" s="6" t="s">
        <v>1880</v>
      </c>
      <c r="QW98" s="5">
        <v>0</v>
      </c>
      <c r="QX98" s="5">
        <v>0</v>
      </c>
      <c r="QY98" s="5">
        <v>2</v>
      </c>
      <c r="QZ98" s="5">
        <v>3</v>
      </c>
      <c r="RA98" s="5">
        <v>1</v>
      </c>
      <c r="RB98" s="5">
        <v>0</v>
      </c>
      <c r="RC98" s="5">
        <v>0</v>
      </c>
      <c r="RD98" s="5">
        <v>0</v>
      </c>
      <c r="RE98" s="5">
        <v>0</v>
      </c>
      <c r="RF98" s="5">
        <v>1</v>
      </c>
      <c r="RG98" s="5">
        <f>IF(COUNTBLANK(QW98:RE98)&gt;0, "", SUM(QW98:RE98))</f>
        <v>6</v>
      </c>
      <c r="RH98" s="6" t="s">
        <v>1879</v>
      </c>
      <c r="RI98" s="5">
        <v>0</v>
      </c>
      <c r="RJ98" s="5">
        <v>0</v>
      </c>
      <c r="RK98" s="5">
        <v>0</v>
      </c>
      <c r="RL98" s="5">
        <v>0</v>
      </c>
      <c r="RM98" s="5">
        <v>0</v>
      </c>
      <c r="RN98" s="5">
        <v>0</v>
      </c>
      <c r="RO98" s="5">
        <v>0</v>
      </c>
      <c r="RP98" s="5">
        <f>IF(COUNTBLANK(RI98:RO98)&gt;0, "", SUM(RI98:RO98))</f>
        <v>0</v>
      </c>
      <c r="RQ98" s="6" t="s">
        <v>1163</v>
      </c>
      <c r="RR98" s="5">
        <v>0</v>
      </c>
      <c r="RS98" s="5">
        <v>0</v>
      </c>
      <c r="RT98" s="5">
        <v>0</v>
      </c>
      <c r="RU98" s="5">
        <v>0</v>
      </c>
      <c r="RV98" s="5">
        <v>0</v>
      </c>
      <c r="RW98" s="5">
        <v>0</v>
      </c>
      <c r="RX98" s="5">
        <v>0</v>
      </c>
      <c r="RY98" s="5">
        <f>IF(COUNTBLANK(RR98:RX98)&gt;0, "", SUM(RR98:RX98))</f>
        <v>0</v>
      </c>
      <c r="RZ98" s="6" t="s">
        <v>1880</v>
      </c>
      <c r="SA98" s="5">
        <v>1</v>
      </c>
      <c r="SB98" s="5">
        <v>0</v>
      </c>
      <c r="SC98" s="5">
        <v>0</v>
      </c>
      <c r="SD98" s="5">
        <v>1</v>
      </c>
      <c r="SE98" s="5">
        <v>0</v>
      </c>
      <c r="SF98" s="5">
        <v>1</v>
      </c>
      <c r="SG98" s="5">
        <v>0</v>
      </c>
      <c r="SH98" s="5">
        <f>IF(COUNTBLANK(SA98:SG98)&gt;0, "", SUM(SA98:SG98))</f>
        <v>3</v>
      </c>
      <c r="SI98" s="6" t="s">
        <v>1879</v>
      </c>
      <c r="SJ98" s="5">
        <v>3</v>
      </c>
      <c r="SK98" s="5">
        <v>3</v>
      </c>
      <c r="SL98" s="5">
        <v>5</v>
      </c>
      <c r="SM98" s="5">
        <v>5</v>
      </c>
      <c r="SN98" s="5">
        <v>2</v>
      </c>
      <c r="SO98" s="5">
        <v>4</v>
      </c>
      <c r="SP98" s="12">
        <v>4</v>
      </c>
      <c r="SQ98" s="5">
        <v>1</v>
      </c>
      <c r="SR98" s="5">
        <v>5</v>
      </c>
      <c r="SS98" s="5">
        <v>4</v>
      </c>
      <c r="ST98" s="5">
        <v>5</v>
      </c>
      <c r="SU98" s="5">
        <v>5</v>
      </c>
      <c r="SV98" s="5">
        <v>3</v>
      </c>
      <c r="SW98" s="5">
        <v>4</v>
      </c>
      <c r="SX98" s="5">
        <v>5</v>
      </c>
      <c r="SY98" s="5">
        <v>5</v>
      </c>
      <c r="SZ98" s="5">
        <v>1</v>
      </c>
      <c r="TA98" s="5">
        <v>4</v>
      </c>
      <c r="TB98" s="5">
        <v>5</v>
      </c>
      <c r="TC98" s="5">
        <f>IF(COUNTBLANK(SJ98:TB98)&gt;0, "", SUM(SJ98:TB98))</f>
        <v>73</v>
      </c>
      <c r="TD98" s="5">
        <f>IF(COUNTBLANK(SJ98:TB98)&gt;0, "", SUM(SL98,SO98,SR98,SS98,ST98,SU98,SV98,SX98,SY98,TB98))</f>
        <v>46</v>
      </c>
      <c r="TE98" s="5">
        <f>IF(COUNTBLANK(SJ98:TB98)&gt;0, "", SUM(SJ98,SK98,SM98,SN98,SQ98,SW98,SZ98,TA98))</f>
        <v>23</v>
      </c>
      <c r="TF98" s="6" t="s">
        <v>1163</v>
      </c>
      <c r="TG98" s="5">
        <v>4</v>
      </c>
      <c r="TH98" s="5">
        <v>4</v>
      </c>
      <c r="TI98" s="5">
        <v>5</v>
      </c>
      <c r="TJ98" s="5">
        <v>5</v>
      </c>
      <c r="TK98" s="5">
        <v>4</v>
      </c>
      <c r="TL98" s="5">
        <v>5</v>
      </c>
      <c r="TM98" s="5">
        <v>4</v>
      </c>
      <c r="TN98" s="5">
        <v>2</v>
      </c>
      <c r="TO98" s="5">
        <v>5</v>
      </c>
      <c r="TP98" s="5">
        <v>3</v>
      </c>
      <c r="TQ98" s="5">
        <v>5</v>
      </c>
      <c r="TR98" s="5">
        <v>5</v>
      </c>
      <c r="TS98" s="5">
        <v>5</v>
      </c>
      <c r="TT98" s="5">
        <v>4</v>
      </c>
      <c r="TU98" s="5">
        <v>5</v>
      </c>
      <c r="TV98" s="5">
        <v>5</v>
      </c>
      <c r="TW98" s="5">
        <v>1</v>
      </c>
      <c r="TX98" s="5">
        <v>5</v>
      </c>
      <c r="TY98" s="5">
        <v>5</v>
      </c>
      <c r="TZ98" s="5">
        <f>IF(COUNTBLANK(TG98:TY98)&gt;0, "", SUM(TG98:TY98))</f>
        <v>81</v>
      </c>
      <c r="UA98" s="5">
        <f>IF(COUNTBLANK(TG98:TY98)&gt;0, "", SUM(TI98,TL98,TO98,TP98,TQ98,TR98,TS98,TU98,TV98,TY98))</f>
        <v>48</v>
      </c>
      <c r="UB98" s="5">
        <f>IF(COUNTBLANK(TG98:TY98)&gt;0, "", SUM(TG98,TH98,TJ98,TK98,TN98,TT98,TW98,TX98))</f>
        <v>29</v>
      </c>
      <c r="UC98" s="6" t="s">
        <v>1880</v>
      </c>
      <c r="UD98" s="5">
        <v>4</v>
      </c>
      <c r="UE98" s="5">
        <v>4</v>
      </c>
      <c r="UF98" s="5">
        <v>5</v>
      </c>
      <c r="UG98" s="5">
        <v>3</v>
      </c>
      <c r="UH98" s="5">
        <v>2</v>
      </c>
      <c r="UI98" s="5">
        <v>5</v>
      </c>
      <c r="UJ98" s="5">
        <v>4</v>
      </c>
      <c r="UK98" s="5">
        <v>1</v>
      </c>
      <c r="UL98" s="5">
        <v>5</v>
      </c>
      <c r="UM98" s="5">
        <v>3</v>
      </c>
      <c r="UN98" s="5">
        <v>5</v>
      </c>
      <c r="UO98" s="5">
        <v>4</v>
      </c>
      <c r="UP98" s="5">
        <v>5</v>
      </c>
      <c r="UQ98" s="5">
        <v>4</v>
      </c>
      <c r="UR98" s="5">
        <v>5</v>
      </c>
      <c r="US98" s="5">
        <v>5</v>
      </c>
      <c r="UT98" s="5">
        <v>2</v>
      </c>
      <c r="UU98" s="5">
        <v>5</v>
      </c>
      <c r="UV98" s="5">
        <v>5</v>
      </c>
      <c r="UW98" s="5">
        <f>IF(COUNTBLANK(UD98:UV98)&gt;0, "", SUM(UD98:UV98))</f>
        <v>76</v>
      </c>
      <c r="UX98" s="5">
        <f>IF(COUNTBLANK(UD98:UV98)&gt;0, "", SUM(UF98,UI98,UL98,UM98,UN98,UO98,UP98,UR98,US98,UV98))</f>
        <v>47</v>
      </c>
      <c r="UY98" s="5">
        <f>IF(COUNTBLANK(UD98:UV98)&gt;0, "", SUM(UD98,UE98,UG98,UH98,UK98,UQ98,UT98,UU98))</f>
        <v>25</v>
      </c>
      <c r="UZ98" s="6">
        <v>45589.894826388889</v>
      </c>
      <c r="VA98" s="6">
        <v>45536</v>
      </c>
      <c r="VB98" s="5">
        <v>2</v>
      </c>
      <c r="VC98" s="5">
        <v>1</v>
      </c>
      <c r="VE98" s="5">
        <v>40</v>
      </c>
      <c r="VF98" s="5">
        <v>3375</v>
      </c>
      <c r="VG98" s="5">
        <v>1</v>
      </c>
      <c r="VH98" s="5">
        <v>1</v>
      </c>
      <c r="VI98" s="5"/>
      <c r="VK98" s="5">
        <v>1</v>
      </c>
      <c r="VL98" s="5"/>
      <c r="VN98" s="6">
        <v>45589.945891203701</v>
      </c>
      <c r="VO98" s="5">
        <v>0</v>
      </c>
      <c r="VP98" s="5">
        <v>0</v>
      </c>
      <c r="VQ98" s="5">
        <v>0</v>
      </c>
      <c r="VR98" s="5">
        <v>0</v>
      </c>
      <c r="VS98" s="5">
        <v>0</v>
      </c>
      <c r="VT98" s="5">
        <v>0</v>
      </c>
      <c r="VU98" s="5">
        <v>0</v>
      </c>
      <c r="VV98" s="5">
        <v>0</v>
      </c>
      <c r="VW98" s="5">
        <v>0</v>
      </c>
      <c r="VX98" s="5">
        <v>0</v>
      </c>
      <c r="VY98" s="5">
        <v>0</v>
      </c>
      <c r="VZ98" s="5">
        <v>0</v>
      </c>
      <c r="WA98" s="5">
        <v>0</v>
      </c>
      <c r="WB98" s="5">
        <v>2</v>
      </c>
      <c r="WC98" s="5">
        <v>2</v>
      </c>
      <c r="WD98" s="5">
        <v>1</v>
      </c>
      <c r="WE98" s="5">
        <v>1</v>
      </c>
      <c r="WF98" s="5">
        <v>0</v>
      </c>
      <c r="WG98" s="5">
        <v>0</v>
      </c>
      <c r="WH98" s="5">
        <v>0</v>
      </c>
      <c r="WI98" s="5">
        <v>1</v>
      </c>
      <c r="WJ98" s="5">
        <v>0</v>
      </c>
      <c r="WK98" s="5">
        <v>0</v>
      </c>
      <c r="WL98" s="5">
        <v>0</v>
      </c>
      <c r="WM98" s="5">
        <v>1</v>
      </c>
      <c r="WN98" s="5">
        <v>0</v>
      </c>
      <c r="WO98" s="5">
        <v>1</v>
      </c>
      <c r="WP98" s="5">
        <v>0</v>
      </c>
      <c r="WQ98" s="5">
        <v>0</v>
      </c>
      <c r="WR98" s="5">
        <f>IF(COUNTBLANK(VO98:WQ98)&gt;0, "", SUM(VQ98:WJ98))</f>
        <v>7</v>
      </c>
      <c r="WS98" s="5">
        <f>IF(COUNTBLANK(VO98:WQ98)&gt;0, "", SUM(VQ98:VZ98))</f>
        <v>0</v>
      </c>
      <c r="WT98" s="5">
        <f>IF(COUNTBLANK(VO98:WQ98)&gt;0, "", SUM(WA98:WL98))</f>
        <v>7</v>
      </c>
      <c r="WU98" s="5">
        <f>IF(COUNTBLANK(VO98:WQ98)&gt;0, "", SUM(WK98:WL98))</f>
        <v>0</v>
      </c>
      <c r="WV98" s="5">
        <f>IF(COUNTA(VO98:WQ98)=0, "", IF(AND(OR(VO98=1, VP98=1), OR(VQ98&gt;=1, VR98&gt;=1, VS98&gt;=1, VT98&gt;=1, VU98&gt;=1), OR(VV98&gt;=1, VW98&gt;=1), COUNTIF(VX98:WD98, "&gt;=1")&gt;=2, COUNTIF(WE98:WJ98, "&gt;=1")&gt;=2, OR(WN98=1, WN98=2), OR(WO98&gt;=1, WP98&gt;=1), WQ98&lt;1), 1, 0))</f>
        <v>0</v>
      </c>
      <c r="WW98" s="5">
        <f>IF(COUNTBLANK(VO98:WQ98)&gt;0, "", SUM(VQ98:VU98))</f>
        <v>0</v>
      </c>
      <c r="WX98" s="5">
        <f>IF(COUNTBLANK(VO98:WQ98)&gt;0, "", SUM(VV98:VW98))</f>
        <v>0</v>
      </c>
      <c r="WY98" s="5">
        <f>IF(COUNTBLANK(VO98:WQ98)&gt;0, "", SUM(VX98:WD98))</f>
        <v>5</v>
      </c>
      <c r="WZ98" s="5">
        <f>IF(COUNTBLANK(VO98:WQ98)&gt;0, "", SUM(WE98:WJ98))</f>
        <v>2</v>
      </c>
      <c r="XA98" s="6">
        <v>45589</v>
      </c>
      <c r="XB98" s="5">
        <v>1</v>
      </c>
      <c r="XC98" s="5">
        <v>1</v>
      </c>
      <c r="XD98" s="5">
        <v>0</v>
      </c>
      <c r="XE98" s="5">
        <v>1</v>
      </c>
      <c r="XF98" s="5">
        <v>0</v>
      </c>
      <c r="XG98" s="5">
        <v>0</v>
      </c>
      <c r="XH98" s="5">
        <v>0</v>
      </c>
      <c r="XI98" s="5">
        <v>0</v>
      </c>
      <c r="XJ98" s="5">
        <v>0</v>
      </c>
      <c r="XK98" s="5">
        <v>1</v>
      </c>
      <c r="XL98" s="5">
        <f>IF(COUNTBLANK(XB98:XJ98)&gt;0, "", SUM(XB98:XJ98))</f>
        <v>3</v>
      </c>
      <c r="XM98" s="6">
        <v>45589.93173611111</v>
      </c>
      <c r="XN98" s="5">
        <v>1</v>
      </c>
      <c r="XO98" s="5">
        <v>0</v>
      </c>
      <c r="XP98" s="5">
        <v>0</v>
      </c>
      <c r="XQ98" s="5">
        <v>0</v>
      </c>
      <c r="XR98" s="5">
        <v>0</v>
      </c>
      <c r="XS98" s="5">
        <v>0</v>
      </c>
      <c r="XT98" s="5">
        <v>0</v>
      </c>
      <c r="XU98" s="5">
        <f>IF(COUNTBLANK(XN98:XT98)&gt;0, "", SUM(XN98:XT98))</f>
        <v>1</v>
      </c>
      <c r="XV98" s="6">
        <v>45589.949745370373</v>
      </c>
      <c r="XW98" s="5">
        <v>4</v>
      </c>
      <c r="XX98" s="5">
        <v>5</v>
      </c>
      <c r="XY98" s="5">
        <v>5</v>
      </c>
      <c r="XZ98" s="12">
        <v>5</v>
      </c>
      <c r="YA98" s="12">
        <v>5</v>
      </c>
      <c r="YB98" s="12">
        <v>5</v>
      </c>
      <c r="YC98" s="12">
        <v>3.6</v>
      </c>
      <c r="YD98" s="12">
        <v>5</v>
      </c>
      <c r="YE98" s="12">
        <v>2</v>
      </c>
      <c r="YF98" s="12">
        <v>2.2999999999999998</v>
      </c>
      <c r="YG98" s="12">
        <v>3</v>
      </c>
      <c r="YH98" s="12">
        <v>1</v>
      </c>
      <c r="YI98" s="12">
        <v>4</v>
      </c>
      <c r="YJ98" s="12">
        <v>3</v>
      </c>
      <c r="YK98" s="12">
        <v>3.6</v>
      </c>
      <c r="YL98" s="12">
        <v>3.6</v>
      </c>
      <c r="YM98" s="12">
        <v>2.2999999999999998</v>
      </c>
      <c r="YN98" s="12">
        <v>2.2999999999999998</v>
      </c>
      <c r="YO98" s="12">
        <v>5</v>
      </c>
      <c r="YP98" s="5">
        <f>IF(COUNTBLANK(XW98:YO98)&gt;0, "", SUM(XW98:YO98))</f>
        <v>69.7</v>
      </c>
      <c r="YQ98" s="5">
        <f>IF(COUNTBLANK(XW98:YO98)&gt;0, "", SUM(XY98,YC98,YD98,YE98,YJ98,YK98,YL98,YM98))</f>
        <v>28.100000000000005</v>
      </c>
      <c r="YR98" s="12">
        <f>IF(COUNTBLANK(XW98:YO98)&gt;0, "", SUM(YF98:YH98))</f>
        <v>6.3</v>
      </c>
      <c r="YS98" s="5">
        <f>IF(COUNTBLANK(XW98:YO98)&gt;0, "", SUM(XW98,XX98,YB98))</f>
        <v>14</v>
      </c>
      <c r="YT98" s="12">
        <f>IF(COUNTBLANK(XW98:YO98)&gt;0, "", SUM(XZ98,YA98,YI98,YN98,YO98))</f>
        <v>21.3</v>
      </c>
      <c r="YU98" s="5">
        <f>IF(COUNTBLANK(XW98:YO98)&gt;0, "", SUM(XY98,XZ98,YA98,YB98,YC98,YF98,YJ98,YN98,YO98))</f>
        <v>36.200000000000003</v>
      </c>
      <c r="YV98" s="5">
        <f>IF(COUNTBLANK(XW98:YO98)&gt;0, "", SUM(XW98,XX98,YK98,YL98,YM98))</f>
        <v>18.5</v>
      </c>
      <c r="YW98" s="12">
        <f>IF(COUNTBLANK(XW98:YO98)&gt;0, "", SUM(YD98,YE98,YG98,YH98,YI98))</f>
        <v>15</v>
      </c>
      <c r="YX98" s="6">
        <v>45589.938611111109</v>
      </c>
      <c r="YY98" s="5">
        <v>0</v>
      </c>
      <c r="YZ98" s="5">
        <v>40</v>
      </c>
      <c r="ZA98" s="5">
        <v>0</v>
      </c>
      <c r="ZB98" s="5">
        <v>0</v>
      </c>
      <c r="ZC98" s="5">
        <v>0</v>
      </c>
      <c r="ZD98" s="5">
        <v>0</v>
      </c>
      <c r="ZE98" s="5">
        <v>0</v>
      </c>
      <c r="ZF98" s="5">
        <v>0</v>
      </c>
      <c r="ZG98" s="5">
        <v>10</v>
      </c>
      <c r="ZH98" s="5">
        <v>0</v>
      </c>
      <c r="ZI98" s="5">
        <v>0</v>
      </c>
      <c r="ZJ98" s="5">
        <v>10</v>
      </c>
      <c r="ZK98" s="5">
        <v>0</v>
      </c>
      <c r="ZL98" s="5">
        <v>10</v>
      </c>
      <c r="ZM98" s="5">
        <v>0</v>
      </c>
      <c r="ZN98" s="5">
        <v>0</v>
      </c>
      <c r="ZO98" s="5">
        <v>0</v>
      </c>
      <c r="ZP98" s="5">
        <v>0</v>
      </c>
      <c r="ZQ98" s="5">
        <v>60</v>
      </c>
      <c r="ZR98" s="5">
        <v>10</v>
      </c>
      <c r="ZS98" s="5">
        <v>0</v>
      </c>
      <c r="ZT98" s="5">
        <v>20</v>
      </c>
      <c r="ZU98" s="5">
        <v>60</v>
      </c>
      <c r="ZV98" s="5">
        <v>0</v>
      </c>
      <c r="ZW98" s="5">
        <v>0</v>
      </c>
      <c r="ZX98" s="5">
        <v>0</v>
      </c>
      <c r="ZY98" s="5">
        <v>0</v>
      </c>
      <c r="ZZ98" s="5">
        <v>0</v>
      </c>
      <c r="AAA98" s="5">
        <f>IF(COUNTBLANK(YY98:ZZ98)&gt;0, "", AVERAGE(YY98:ZZ98))</f>
        <v>7.8571428571428568</v>
      </c>
      <c r="AAB98" s="5">
        <f>IF(COUNTA(YY98:ZZ98)=0, "", AVERAGE(YZ98,ZL98,ZM98,ZN98,ZO98,ZP98,ZR98,ZT98,ZU98))</f>
        <v>15.555555555555555</v>
      </c>
      <c r="AAC98" s="5">
        <f>IF(COUNTA(YY98:ZZ98)=0, "", AVERAGE(ZA98,ZB98,ZC98,ZD98,ZF98,ZH98,ZW98,ZX98))</f>
        <v>0</v>
      </c>
      <c r="AAD98" s="5">
        <f>IF(COUNTA(YY98:ZZ98)=0, "", AVERAGE(ZE98,ZI98,ZJ98,ZK98,ZY98,ZZ98))</f>
        <v>1.6666666666666667</v>
      </c>
      <c r="AAE98" s="6">
        <v>45589.929826388892</v>
      </c>
      <c r="AAF98" s="5">
        <v>1</v>
      </c>
      <c r="AAG98" s="5">
        <v>2</v>
      </c>
      <c r="AAH98" s="5">
        <v>1</v>
      </c>
      <c r="AAI98" s="5">
        <v>1</v>
      </c>
      <c r="AAJ98" s="5">
        <v>1</v>
      </c>
      <c r="AAK98" s="5">
        <v>1</v>
      </c>
      <c r="AAL98" s="5">
        <v>1</v>
      </c>
      <c r="AAM98" s="5">
        <v>1</v>
      </c>
      <c r="AAN98" s="5">
        <v>1</v>
      </c>
      <c r="AAO98" s="5">
        <v>3</v>
      </c>
      <c r="AAP98" s="5">
        <v>1</v>
      </c>
      <c r="AAQ98" s="5">
        <v>1</v>
      </c>
      <c r="AAR98" s="5">
        <v>1</v>
      </c>
      <c r="AAS98" s="5">
        <v>2</v>
      </c>
      <c r="AAT98" s="5">
        <v>1</v>
      </c>
      <c r="AAU98" s="5">
        <v>5</v>
      </c>
      <c r="AAV98" s="5">
        <v>1</v>
      </c>
      <c r="AAW98" s="5">
        <v>1</v>
      </c>
      <c r="AAX98" s="5">
        <v>2</v>
      </c>
      <c r="AAY98" s="5">
        <v>1</v>
      </c>
      <c r="AAZ98" s="5">
        <v>1</v>
      </c>
      <c r="ABA98" s="5">
        <v>5</v>
      </c>
      <c r="ABB98" s="5">
        <v>1</v>
      </c>
      <c r="ABC98" s="5">
        <v>1</v>
      </c>
      <c r="ABD98" s="5">
        <v>1</v>
      </c>
      <c r="ABE98" s="5">
        <v>1</v>
      </c>
      <c r="ABF98" s="5">
        <v>1</v>
      </c>
      <c r="ABG98" s="5">
        <v>1</v>
      </c>
      <c r="ABH98" s="5">
        <v>1</v>
      </c>
      <c r="ABI98" s="5">
        <v>1</v>
      </c>
      <c r="ABJ98" s="5">
        <f>IF(SUM(AAF98:AAN98,AAP98:AAT98,AAV98:AAZ98,ABB98:ABG98)=0, "", SUM(AAF98:AAN98,AAP98:AAT98,AAV98:AAZ98,ABB98:ABG98))</f>
        <v>28</v>
      </c>
      <c r="ABK98" s="5">
        <f>IF(SUM(ABN98, ABO98, ABP98, ABQ98, ABR98)=0, "", IF(OR(ABN98&gt;=8, ABO98&gt;=10, ABP98&gt;=13, ABQ98&gt;=10, ABR98&gt;=15), 1, 0))</f>
        <v>0</v>
      </c>
      <c r="ABL98" s="5">
        <f>IF(SUM(AAF98:AAG98,AAI98,AAJ98,AAK98,AAL98,AAR98,AAX98,ABE98,ABG98)=0, "", SUM(AAF98:AAG98,AAI98,AAJ98,AAK98,AAL98,AAR98,AAX98,ABE98,ABG98))</f>
        <v>12</v>
      </c>
      <c r="ABM98" s="5">
        <f>IF(SUM(AAH98,AAM98:AAN98,AAP98:AAQ98,AAS98:AAT98,AAV98:AAW98,AAY98:AAZ98,ABB98:ABD98,ABF98)=0, "", SUM(AAH98,AAM98:AAN98,AAP98:AAQ98,AAS98:AAT98,AAV98:AAW98,AAY98:AAZ98,ABB98:ABD98,ABF98))</f>
        <v>16</v>
      </c>
      <c r="ABN98" s="5">
        <f>IF(SUM(AAY98:AAZ98,ABB98:ABC98,ABF98)=0, "", SUM(AAY98:AAZ98,ABB98:ABC98,ABF98))</f>
        <v>5</v>
      </c>
      <c r="ABO98" s="5">
        <f>IF(SUM(AAN98,AAP98:AAQ98,AAT98,AAV98)=0, "", SUM(AAN98,AAP98:AAQ98,AAT98,AAV98))</f>
        <v>5</v>
      </c>
      <c r="ABP98" s="5">
        <f>IF(SUM(AAH98,AAM98,AAS98,AAW98,ABD98)=0, "", SUM(AAH98,AAM98,AAS98,AAW98,ABD98))</f>
        <v>6</v>
      </c>
      <c r="ABQ98" s="5">
        <f>IF(SUM(AAF98:AAG98,AAI98,AAK98,ABE98)=0, "", SUM(AAF98:AAG98,AAI98,AAK98,ABE98))</f>
        <v>6</v>
      </c>
      <c r="ABR98" s="5">
        <f>IF(SUM(AAJ98,AAL98,AAR98,AAX98,ABG98)=0, "", SUM(AAJ98,AAL98,AAR98,AAX98,ABG98))</f>
        <v>6</v>
      </c>
      <c r="ABS98" s="5">
        <f>IF(ABN98="", "", IF(ABN98&gt;=8, 1, 0))</f>
        <v>0</v>
      </c>
      <c r="ABT98" s="5">
        <f>IF(ABO98="", "", IF(ABO98&gt;=10, 1, 0))</f>
        <v>0</v>
      </c>
      <c r="ABU98" s="5">
        <f>IF(ABP98="", "", IF(ABP98&gt;=13, 1, 0))</f>
        <v>0</v>
      </c>
      <c r="ABV98" s="5">
        <f>IF(ABQ98="", "", IF(ABQ98&gt;=10, 1, 0))</f>
        <v>0</v>
      </c>
      <c r="ABW98" s="5">
        <f>IF(ABR98="", "", IF(ABR98&gt;=15, 1, 0))</f>
        <v>0</v>
      </c>
      <c r="ABX98" s="5">
        <f>IF(AND(AAO98="", AAU98="", ABA98=""), "", IF(AAO98=5,1,0) + IF(AAU98=5,1,0) + IF(ABA98=5,1,0))</f>
        <v>2</v>
      </c>
      <c r="ABY98" s="6">
        <v>45589.935717592591</v>
      </c>
      <c r="ABZ98" s="5">
        <v>2</v>
      </c>
      <c r="ACA98" s="5">
        <v>1</v>
      </c>
      <c r="ACB98" s="5">
        <v>1</v>
      </c>
      <c r="ACC98" s="5">
        <v>1</v>
      </c>
      <c r="ACD98" s="5">
        <v>1</v>
      </c>
      <c r="ACE98" s="5">
        <v>1</v>
      </c>
      <c r="ACF98" s="5">
        <v>2</v>
      </c>
      <c r="ACG98" s="5">
        <v>1</v>
      </c>
      <c r="ACH98" s="5">
        <v>2</v>
      </c>
      <c r="ACI98" s="5">
        <v>3</v>
      </c>
      <c r="ACJ98" s="5">
        <v>2</v>
      </c>
      <c r="ACK98" s="5">
        <v>2</v>
      </c>
      <c r="ACL98" s="5">
        <v>1</v>
      </c>
      <c r="ACM98" s="5">
        <v>1</v>
      </c>
      <c r="ACN98" s="5">
        <v>1</v>
      </c>
      <c r="ACO98" s="5">
        <v>1</v>
      </c>
      <c r="ACP98" s="5">
        <v>1</v>
      </c>
      <c r="ACQ98" s="5">
        <v>1</v>
      </c>
      <c r="ACR98" s="5">
        <v>1</v>
      </c>
      <c r="ACS98" s="5">
        <v>1</v>
      </c>
      <c r="ACT98" s="5">
        <v>1</v>
      </c>
      <c r="ACU98" s="5">
        <v>2</v>
      </c>
      <c r="ACV98" s="5">
        <v>2</v>
      </c>
      <c r="ACW98" s="5">
        <v>1</v>
      </c>
      <c r="ACX98" s="5">
        <v>1</v>
      </c>
      <c r="ACY98" s="5">
        <v>1</v>
      </c>
      <c r="ACZ98" s="5">
        <v>1</v>
      </c>
      <c r="ADA98" s="5">
        <v>1</v>
      </c>
      <c r="ADB98" s="5">
        <v>1</v>
      </c>
      <c r="ADC98" s="5">
        <v>1</v>
      </c>
      <c r="ADD98" s="5">
        <v>1</v>
      </c>
      <c r="ADE98" s="5">
        <v>1</v>
      </c>
      <c r="ADF98" s="5">
        <v>1</v>
      </c>
      <c r="ADG98" s="5">
        <v>1</v>
      </c>
      <c r="ADH98" s="5">
        <v>3</v>
      </c>
      <c r="ADI98" s="5">
        <v>3</v>
      </c>
      <c r="ADJ98" s="5">
        <f>IF(COUNTA(ABZ98:ADI98)=0, "", SUM(ABZ98:ADI98))</f>
        <v>49</v>
      </c>
      <c r="ADK98" s="5">
        <f>IF(COUNTA(ABZ98:ADI98)=0, "", SUM(ACJ98,ACK98,ACT98,ACV98,ACX98,ADB98))</f>
        <v>9</v>
      </c>
      <c r="ADL98" s="5">
        <f>IF(COUNTA(ABZ98:ADI98)=0, "", SUM(ACL98,ACQ98,ACS98,ACY98,ADF98))</f>
        <v>5</v>
      </c>
      <c r="ADM98" s="5">
        <f>IF(COUNTA(ABZ98:ADI98)=0, "", SUM(ACB98,ACM98,ACR98,ACW98,ACZ98,ADE98))</f>
        <v>6</v>
      </c>
      <c r="ADN98" s="5">
        <f>IF(COUNTA(ABZ98:ADI98)=0, "", SUM(ACA98,ACE98,ACG98,ACI98,ACP98,ADG98))</f>
        <v>8</v>
      </c>
      <c r="ADO98" s="5">
        <f>IF(COUNTA(ABZ98:ADI98)=0, "", SUM(ACN98,ACO98,ACU98,ADA98,ADC98,ADD98,ADH98,ADI98))</f>
        <v>13</v>
      </c>
      <c r="ADP98" s="5">
        <f>IF(COUNTA(ABZ98:ADI98)=0, "", SUM(ABZ98,ACC98,ACD98,ACF98,ACH98))</f>
        <v>8</v>
      </c>
      <c r="ADQ98" s="6">
        <v>45589.943969907406</v>
      </c>
      <c r="ADR98" s="5">
        <v>1</v>
      </c>
      <c r="ADS98" s="5">
        <v>1</v>
      </c>
      <c r="ADT98" s="5">
        <v>2</v>
      </c>
      <c r="ADU98" s="5">
        <v>3</v>
      </c>
      <c r="ADV98" s="5">
        <v>1</v>
      </c>
      <c r="ADW98" s="5">
        <v>1</v>
      </c>
      <c r="ADX98" s="5">
        <v>1</v>
      </c>
      <c r="ADY98" s="5">
        <v>2</v>
      </c>
      <c r="ADZ98" s="5">
        <v>2</v>
      </c>
      <c r="AEA98" s="5">
        <v>2</v>
      </c>
      <c r="AEB98" s="5">
        <v>1</v>
      </c>
      <c r="AEC98" s="5">
        <v>1</v>
      </c>
      <c r="AED98" s="5">
        <v>2</v>
      </c>
      <c r="AEE98" s="5">
        <v>3</v>
      </c>
      <c r="AEF98" s="5">
        <v>1</v>
      </c>
      <c r="AEG98" s="5">
        <v>1</v>
      </c>
      <c r="AEH98" s="5">
        <v>1</v>
      </c>
      <c r="AEI98" s="5">
        <v>1</v>
      </c>
      <c r="AEJ98" s="5">
        <v>3</v>
      </c>
      <c r="AEK98" s="5">
        <v>1</v>
      </c>
      <c r="AEL98" s="5">
        <f>IF(COUNTA(ADR98:AEK98)=0, "", SUM(ADR98:AEK98))</f>
        <v>31</v>
      </c>
      <c r="AEM98" s="8"/>
      <c r="AEN98" s="6">
        <v>45536</v>
      </c>
      <c r="AEO98" s="6"/>
      <c r="AEP98" s="6"/>
      <c r="AEQ98" s="6"/>
      <c r="AER98" s="5"/>
      <c r="AES98" s="6"/>
      <c r="AET98" s="6"/>
      <c r="AEU98" s="6">
        <v>45258</v>
      </c>
      <c r="AEV98" s="5">
        <v>0</v>
      </c>
      <c r="AEW98" s="5">
        <v>3</v>
      </c>
      <c r="AEX98" s="5">
        <v>1</v>
      </c>
      <c r="AEY98" s="5">
        <v>3</v>
      </c>
      <c r="AEZ98" s="5">
        <v>3</v>
      </c>
      <c r="AFA98" s="5">
        <v>3</v>
      </c>
      <c r="AFB98" s="5">
        <v>1</v>
      </c>
      <c r="AFC98" s="5">
        <v>0</v>
      </c>
      <c r="AFD98" s="5">
        <v>1</v>
      </c>
      <c r="AFE98" s="5">
        <v>1</v>
      </c>
      <c r="AFF98" s="5">
        <v>0</v>
      </c>
      <c r="AFG98" s="5">
        <v>1</v>
      </c>
      <c r="AFH98" s="5">
        <v>0</v>
      </c>
      <c r="AFI98" s="5">
        <v>0</v>
      </c>
      <c r="AFJ98" s="5">
        <v>0</v>
      </c>
      <c r="AFK98" s="5">
        <v>0</v>
      </c>
      <c r="AFL98" s="5">
        <v>3</v>
      </c>
      <c r="AFM98" s="5">
        <v>2</v>
      </c>
      <c r="AFN98" s="5">
        <v>0</v>
      </c>
      <c r="AFO98" s="5">
        <v>0</v>
      </c>
      <c r="AFP98" s="5">
        <v>1</v>
      </c>
      <c r="AFQ98" s="5">
        <v>0</v>
      </c>
      <c r="AFR98" s="5">
        <v>0</v>
      </c>
      <c r="AFS98" s="5">
        <v>0</v>
      </c>
      <c r="AFT98" s="5">
        <v>0</v>
      </c>
      <c r="AFU98" s="5">
        <v>0</v>
      </c>
      <c r="AFV98" s="5">
        <v>0</v>
      </c>
      <c r="AFW98" s="5">
        <v>0</v>
      </c>
      <c r="AFX98" s="5">
        <v>0</v>
      </c>
      <c r="AFY98" s="5">
        <v>0</v>
      </c>
      <c r="AFZ98" s="5">
        <v>5</v>
      </c>
      <c r="AGA98" s="5">
        <f>IF(COUNTA(AEV98:AFY98)=0, "", SUM(AEV98:AFY98))</f>
        <v>23</v>
      </c>
      <c r="AGB98" s="6">
        <v>45452.826504629629</v>
      </c>
      <c r="AGC98" s="5">
        <v>4</v>
      </c>
      <c r="AGD98" s="5">
        <v>5</v>
      </c>
      <c r="AGE98" s="5">
        <v>5</v>
      </c>
      <c r="AGF98" s="5">
        <v>2</v>
      </c>
      <c r="AGG98" s="5">
        <v>4</v>
      </c>
      <c r="AGH98" s="11" t="s">
        <v>969</v>
      </c>
      <c r="AGJ98" s="11" t="s">
        <v>969</v>
      </c>
      <c r="AGL98" s="11" t="s">
        <v>970</v>
      </c>
      <c r="AGM98" s="11" t="s">
        <v>969</v>
      </c>
      <c r="AGO98" s="11" t="s">
        <v>1881</v>
      </c>
      <c r="AGP98" s="11" t="s">
        <v>1882</v>
      </c>
      <c r="AGR98" s="11" t="s">
        <v>1882</v>
      </c>
      <c r="AGS98" s="6">
        <v>45452.826504629629</v>
      </c>
      <c r="AGT98" s="11" t="s">
        <v>969</v>
      </c>
      <c r="AGU98" s="11" t="s">
        <v>969</v>
      </c>
      <c r="AGV98" s="11" t="s">
        <v>969</v>
      </c>
      <c r="AGW98" s="11" t="s">
        <v>969</v>
      </c>
      <c r="AGX98" s="11" t="s">
        <v>969</v>
      </c>
      <c r="AGZ98" s="11" t="s">
        <v>969</v>
      </c>
      <c r="AHA98" s="11" t="s">
        <v>969</v>
      </c>
      <c r="AHB98" s="11" t="s">
        <v>1115</v>
      </c>
      <c r="AHD98" s="11" t="s">
        <v>969</v>
      </c>
      <c r="AHF98" s="11" t="s">
        <v>969</v>
      </c>
      <c r="AHG98" s="11" t="s">
        <v>1116</v>
      </c>
      <c r="AHH98" s="11" t="s">
        <v>1117</v>
      </c>
      <c r="AHI98" s="11" t="s">
        <v>1429</v>
      </c>
      <c r="AHJ98" s="11" t="s">
        <v>1883</v>
      </c>
      <c r="AHK98" s="11" t="s">
        <v>1119</v>
      </c>
      <c r="AHL98" s="11" t="s">
        <v>1512</v>
      </c>
      <c r="AHM98" s="6">
        <v>45452.826504629629</v>
      </c>
      <c r="AHN98" s="5">
        <v>4</v>
      </c>
      <c r="AHO98" s="5">
        <v>4</v>
      </c>
      <c r="AHP98" s="5">
        <v>3</v>
      </c>
      <c r="AHQ98" s="5">
        <v>5</v>
      </c>
      <c r="AHR98" s="5">
        <v>5</v>
      </c>
      <c r="AHS98" s="5">
        <v>0</v>
      </c>
      <c r="AHT98" s="5">
        <v>4</v>
      </c>
      <c r="AHU98" s="5">
        <v>5</v>
      </c>
      <c r="AHV98" s="5">
        <v>5</v>
      </c>
      <c r="AHW98" s="5">
        <v>5</v>
      </c>
      <c r="AHX98" s="5">
        <f>IF(COUNTBLANK(AHN98:AHW98)&gt;0, "", SUM(AHN98:AHW98))</f>
        <v>40</v>
      </c>
      <c r="AHY98" s="5">
        <f>IF(COUNTBLANK(AHN98:AHW98)&gt;0, "", SUM(AHR98,AHW98))</f>
        <v>10</v>
      </c>
      <c r="AHZ98" s="5">
        <f>IF(COUNTBLANK(AHN98:AHW98)&gt;0, "", SUM(AHP98,AHS98))</f>
        <v>3</v>
      </c>
      <c r="AIA98" s="5">
        <f>IF(COUNTBLANK(AHN98:AHW98)&gt;0, "", SUM(AHT98,AHV98))</f>
        <v>9</v>
      </c>
      <c r="AIB98" s="5">
        <f>IF(COUNTBLANK(AHN98:AHW98)&gt;0, "", SUM(AHQ98,AHU98))</f>
        <v>10</v>
      </c>
      <c r="AIC98" s="5">
        <f>IF(COUNTBLANK(AHN98:AHW98)&gt;0, "", SUM(AHN98:AHO98))</f>
        <v>8</v>
      </c>
      <c r="AID98" s="6" t="s">
        <v>1175</v>
      </c>
      <c r="AIE98" s="5">
        <v>0</v>
      </c>
      <c r="AIF98" s="5">
        <v>1</v>
      </c>
      <c r="AIG98" s="5">
        <v>0</v>
      </c>
      <c r="AIH98" s="5">
        <v>1</v>
      </c>
      <c r="AII98" s="5">
        <v>0</v>
      </c>
      <c r="AIJ98" s="5">
        <v>0</v>
      </c>
      <c r="AIK98" s="5">
        <v>2</v>
      </c>
      <c r="AIL98" s="5">
        <v>0</v>
      </c>
      <c r="AIM98" s="5">
        <v>0</v>
      </c>
      <c r="AIN98" s="5">
        <v>0</v>
      </c>
      <c r="AIO98" s="5">
        <v>0</v>
      </c>
      <c r="AIP98" s="5">
        <v>1</v>
      </c>
      <c r="AIQ98" s="5">
        <v>0</v>
      </c>
      <c r="AIR98" s="5">
        <v>0</v>
      </c>
      <c r="AIS98" s="5">
        <v>0</v>
      </c>
      <c r="AIT98" s="5">
        <v>0</v>
      </c>
      <c r="AIU98" s="5">
        <v>0</v>
      </c>
      <c r="AIV98" s="5">
        <v>0</v>
      </c>
      <c r="AIW98" s="5">
        <v>0</v>
      </c>
      <c r="AIX98" s="5">
        <v>0</v>
      </c>
      <c r="AIY98" s="5">
        <v>5</v>
      </c>
      <c r="AIZ98" s="5">
        <v>0</v>
      </c>
      <c r="AJA98" s="5">
        <v>0</v>
      </c>
      <c r="AJB98" s="6" t="s">
        <v>1175</v>
      </c>
      <c r="AJC98" s="5">
        <v>0</v>
      </c>
      <c r="AJD98" s="5">
        <v>1</v>
      </c>
      <c r="AJE98" s="5">
        <v>0</v>
      </c>
      <c r="AJF98" s="5">
        <v>1</v>
      </c>
      <c r="AJG98" s="5">
        <v>0</v>
      </c>
      <c r="AJH98" s="5">
        <v>0</v>
      </c>
      <c r="AJI98" s="5">
        <v>0</v>
      </c>
      <c r="AJJ98" s="5">
        <v>0</v>
      </c>
      <c r="AJK98" s="5">
        <v>0</v>
      </c>
      <c r="AJL98" s="5">
        <v>0</v>
      </c>
      <c r="AJM98" s="5">
        <f>IF(COUNTBLANK(AJC98:AJK98)&gt;0, "", SUM(AJC98:AJK98))</f>
        <v>2</v>
      </c>
      <c r="AJN98" s="6" t="s">
        <v>1175</v>
      </c>
      <c r="AJO98" s="5">
        <v>1</v>
      </c>
      <c r="AJP98" s="5">
        <v>0</v>
      </c>
      <c r="AJQ98" s="5">
        <v>0</v>
      </c>
      <c r="AJR98" s="5">
        <v>1</v>
      </c>
      <c r="AJS98" s="5">
        <v>0</v>
      </c>
      <c r="AJT98" s="5">
        <v>1</v>
      </c>
      <c r="AJU98" s="5">
        <v>0</v>
      </c>
      <c r="AJV98" s="5">
        <f>IF(COUNTBLANK(AJO98:AJU98)&gt;0, "", SUM(AJO98:AJU98))</f>
        <v>3</v>
      </c>
    </row>
    <row r="99" spans="1:958" ht="15" customHeight="1" x14ac:dyDescent="0.35">
      <c r="A99" s="5">
        <v>304813</v>
      </c>
      <c r="B99" s="5" t="s">
        <v>1342</v>
      </c>
      <c r="C99" s="6">
        <v>44376</v>
      </c>
      <c r="D99" s="5">
        <v>0</v>
      </c>
      <c r="E99" s="5">
        <v>1</v>
      </c>
      <c r="F99" s="5">
        <v>0</v>
      </c>
      <c r="G99" s="5">
        <v>0</v>
      </c>
      <c r="H99" s="5">
        <v>0</v>
      </c>
      <c r="I99" s="5">
        <v>0</v>
      </c>
      <c r="J99" s="5">
        <v>1</v>
      </c>
      <c r="K99" s="5">
        <v>0</v>
      </c>
      <c r="L99" s="5">
        <v>0</v>
      </c>
      <c r="M99" s="5">
        <v>0</v>
      </c>
      <c r="N99" s="5">
        <v>0</v>
      </c>
      <c r="O99" s="5">
        <v>0</v>
      </c>
      <c r="P99" s="5">
        <v>0</v>
      </c>
      <c r="Q99" s="5">
        <v>0</v>
      </c>
      <c r="R99" s="5">
        <v>0</v>
      </c>
      <c r="S99" s="5">
        <v>0</v>
      </c>
      <c r="T99" s="5">
        <v>0</v>
      </c>
      <c r="U99" s="5">
        <v>0</v>
      </c>
      <c r="V99" s="5">
        <f>IF(COUNTA(D99,F99,H99,J99,L99,N99,P99,R99,T99)=0, "", IF(OR(D99=1,F99=1,H99=1,J99=1,L99=1,N99=1,P99=1,R99=1,T99=1), 1, 0))</f>
        <v>1</v>
      </c>
      <c r="W99" s="5">
        <f>IF(COUNTA(E99,G99,I99,K99,M99,O99,Q99,S99,U99)=0, "", IF(OR(E99=1,G99=1,I99=1,K99=1,M99=1,O99=1,Q99=1,S99=1,U99=1), 1, 0))</f>
        <v>1</v>
      </c>
      <c r="X99" s="5">
        <v>0</v>
      </c>
      <c r="Y99" s="5">
        <v>1</v>
      </c>
      <c r="Z99" s="5">
        <v>1</v>
      </c>
      <c r="AA99" s="5">
        <v>2</v>
      </c>
      <c r="AB99" s="5">
        <f>IF(AG99&lt;&gt;"", 1, 0)</f>
        <v>1</v>
      </c>
      <c r="AC99" s="5">
        <f>IF(AH99&lt;&gt;"", 1, 0)</f>
        <v>1</v>
      </c>
      <c r="AD99" s="5">
        <v>0</v>
      </c>
      <c r="AE99" s="7" t="s">
        <v>1019</v>
      </c>
      <c r="AF99" s="6">
        <v>44889</v>
      </c>
      <c r="AG99" s="8" t="s">
        <v>1019</v>
      </c>
      <c r="AH99" s="8">
        <v>45284</v>
      </c>
      <c r="AI99" s="8"/>
      <c r="AJ99" s="5">
        <f>IF(OR(ISBLANK(AE99), ISBLANK(AG99)), "", AG99 - AE99)</f>
        <v>0</v>
      </c>
      <c r="AK99" s="9">
        <v>44579</v>
      </c>
      <c r="AL99" s="5">
        <f>IF(OR(ISBLANK(AG99), ISBLANK(AK99)), "", AK99 - AG99)</f>
        <v>110</v>
      </c>
      <c r="AM99" s="6">
        <v>44859</v>
      </c>
      <c r="AN99" s="10">
        <f>IF(OR(ISBLANK(AM99), ISBLANK(AF99)), "", AF99 - AM99)</f>
        <v>30</v>
      </c>
      <c r="AO99" s="6">
        <v>44469</v>
      </c>
      <c r="AP99" s="6">
        <v>33239</v>
      </c>
      <c r="AQ99" s="5">
        <f>IF(OR(ISBLANK(AO99), ISBLANK(AP99)), "", DATEDIF(AP99, AO99, "Y"))</f>
        <v>30</v>
      </c>
      <c r="AR99" s="11" t="s">
        <v>959</v>
      </c>
      <c r="AS99" s="11">
        <f>IF(ISBLANK(AR99), "", IF(AR99="ישראל", 1, 2))</f>
        <v>1</v>
      </c>
      <c r="AT99" s="11" t="s">
        <v>959</v>
      </c>
      <c r="AU99" s="11" t="s">
        <v>1343</v>
      </c>
      <c r="AV99" s="5"/>
      <c r="AW99" s="5">
        <v>2</v>
      </c>
      <c r="AX99" s="5">
        <v>12</v>
      </c>
      <c r="AY99" s="5">
        <v>16</v>
      </c>
      <c r="AZ99" s="5">
        <f>IF(ISBLANK(AY99), "", IF(AY99&lt;=8, 1, IF(AY99&lt;=12, 2, 3)))</f>
        <v>3</v>
      </c>
      <c r="BA99" s="5">
        <v>18</v>
      </c>
      <c r="BB99" s="5">
        <f>IF(ISBLANK(BA99), "", IF(BA99&lt;=8, 1, IF(BA99&lt;=12, 2, 3)))</f>
        <v>3</v>
      </c>
      <c r="BC99" s="11" t="s">
        <v>976</v>
      </c>
      <c r="BD99" s="11" t="s">
        <v>1344</v>
      </c>
      <c r="BE99" s="5">
        <v>3</v>
      </c>
      <c r="BF99" s="5"/>
      <c r="BG99" s="5">
        <v>3</v>
      </c>
      <c r="BH99" s="6" t="s">
        <v>1019</v>
      </c>
      <c r="BI99" s="5">
        <v>1</v>
      </c>
      <c r="BJ99" s="5">
        <v>1</v>
      </c>
      <c r="BK99" s="5">
        <v>1</v>
      </c>
      <c r="BL99" s="5">
        <v>1</v>
      </c>
      <c r="BM99" s="5">
        <v>1</v>
      </c>
      <c r="BN99" s="5">
        <v>1</v>
      </c>
      <c r="BO99" s="5">
        <v>1</v>
      </c>
      <c r="BP99" s="5">
        <v>1</v>
      </c>
      <c r="BQ99" s="5">
        <v>1</v>
      </c>
      <c r="BR99" s="5">
        <v>3</v>
      </c>
      <c r="BS99" s="5">
        <v>1</v>
      </c>
      <c r="BT99" s="5">
        <v>1</v>
      </c>
      <c r="BU99" s="5">
        <v>1</v>
      </c>
      <c r="BV99" s="5">
        <v>2</v>
      </c>
      <c r="BW99" s="5">
        <v>1</v>
      </c>
      <c r="BX99" s="5">
        <v>4</v>
      </c>
      <c r="BY99" s="5">
        <v>1</v>
      </c>
      <c r="BZ99" s="5">
        <v>1</v>
      </c>
      <c r="CA99" s="5">
        <v>2</v>
      </c>
      <c r="CB99" s="5">
        <v>1</v>
      </c>
      <c r="CC99" s="5">
        <v>1</v>
      </c>
      <c r="CD99" s="5">
        <v>3</v>
      </c>
      <c r="CE99" s="5">
        <v>1</v>
      </c>
      <c r="CF99" s="5">
        <v>1</v>
      </c>
      <c r="CG99" s="5">
        <v>1</v>
      </c>
      <c r="CH99" s="5">
        <v>1</v>
      </c>
      <c r="CI99" s="5">
        <v>1</v>
      </c>
      <c r="CJ99" s="5">
        <v>2</v>
      </c>
      <c r="CK99" s="5">
        <v>1</v>
      </c>
      <c r="CL99" s="5">
        <v>5</v>
      </c>
      <c r="CM99" s="5">
        <f>IF(SUM(BI99:BQ99,BS99:BW99,BY99:CC99,CE99:CJ99)=0, "", SUM(BI99:BQ99,BS99:BW99,BY99:CC99,CE99:CJ99))</f>
        <v>28</v>
      </c>
      <c r="CN99" s="5">
        <f>IF(SUM(CQ99, CR99, CS99, CT99, CU99)=0, "", IF(OR(CQ99&gt;=8, CR99&gt;=10, CS99&gt;=13, CT99&gt;=10, CU99&gt;=15), 1, 0))</f>
        <v>0</v>
      </c>
      <c r="CO99" s="5">
        <f>IF(SUM(BI99:BJ99,BL99,BM99,BN99,BO99,BU99,CA99,CH99,CJ99)=0, "", SUM(BI99:BJ99,BL99,BM99,BN99,BO99,BU99,CA99,CH99,CJ99))</f>
        <v>12</v>
      </c>
      <c r="CP99" s="5">
        <f>IF(SUM(BK99,BP99:BQ99,BS99:BT99,BV99:BW99,BY99:BZ99,CB99:CC99,CE99:CG99,CI99)=0, "", SUM(BK99,BP99:BQ99,BS99:BT99,BV99:BW99,BY99:BZ99,CB99:CC99,CE99:CG99,CI99))</f>
        <v>16</v>
      </c>
      <c r="CQ99" s="5">
        <f>IF(SUM(CB99:CC99,CE99:CF99,CI99)=0, "", SUM(CB99:CC99,CE99:CF99,CI99))</f>
        <v>5</v>
      </c>
      <c r="CR99" s="5">
        <f>IF(SUM(BQ99,BS99:BT99,BW99,BY99)=0, "", SUM(BQ99,BS99:BT99,BW99,BY99))</f>
        <v>5</v>
      </c>
      <c r="CS99" s="5">
        <f>IF(SUM(BK99,BP99,BV99,BZ99,CG99)=0, "", SUM(BK99,BP99,BV99,BZ99,CG99))</f>
        <v>6</v>
      </c>
      <c r="CT99" s="5">
        <f>IF(SUM(BI99:BJ99,BL99,BN99,CH99)=0, "", SUM(BI99:BJ99,BL99,BN99,CH99))</f>
        <v>5</v>
      </c>
      <c r="CU99" s="5">
        <f>IF(SUM(BM99,BO99,BU99,CA99,CJ99)=0, "", SUM(BM99,BO99,BU99,CA99,CJ99))</f>
        <v>7</v>
      </c>
      <c r="CV99" s="5">
        <f>IF(CQ99="", "", IF(CQ99&gt;=8, 1, 0))</f>
        <v>0</v>
      </c>
      <c r="CW99" s="5">
        <f>IF(CR99="", "", IF(CR99&gt;=10, 1, 0))</f>
        <v>0</v>
      </c>
      <c r="CX99" s="5">
        <f>IF(CS99="", "", IF(CS99&gt;=13, 1, 0))</f>
        <v>0</v>
      </c>
      <c r="CY99" s="5">
        <f>IF(CT99="", "", IF(CT99&gt;=10, 1, 0))</f>
        <v>0</v>
      </c>
      <c r="CZ99" s="5">
        <f>IF(CU99="", "", IF(CU99&gt;=15, 1, 0))</f>
        <v>0</v>
      </c>
      <c r="DA99" s="5">
        <f>IF(AND(BR99="", BX99="", CD99=""), "", IF(BR99=5,1,0) + IF(BX99=5,1,0) + IF(CD99=5,1,0))</f>
        <v>0</v>
      </c>
      <c r="DB99" s="6" t="s">
        <v>1019</v>
      </c>
      <c r="DC99" s="12">
        <v>0</v>
      </c>
      <c r="DD99" s="13"/>
      <c r="DE99" s="12">
        <v>0</v>
      </c>
      <c r="DF99" s="13"/>
      <c r="DG99" s="12">
        <v>5</v>
      </c>
      <c r="DH99" s="13">
        <v>28</v>
      </c>
      <c r="DI99" s="12">
        <v>0</v>
      </c>
      <c r="DJ99" s="13"/>
      <c r="DK99" s="12">
        <v>0</v>
      </c>
      <c r="DL99" s="13"/>
      <c r="DM99" s="12">
        <v>0</v>
      </c>
      <c r="DN99" s="13"/>
      <c r="DO99" s="12">
        <v>0</v>
      </c>
      <c r="DP99" s="13"/>
      <c r="DQ99" s="12">
        <v>0</v>
      </c>
      <c r="DR99" s="13"/>
      <c r="DS99" s="12">
        <v>0</v>
      </c>
      <c r="DT99" s="13"/>
      <c r="DU99" s="12">
        <v>0</v>
      </c>
      <c r="DV99" s="13"/>
      <c r="DW99" s="12">
        <v>0</v>
      </c>
      <c r="DX99" s="13"/>
      <c r="DY99" s="12">
        <v>0</v>
      </c>
      <c r="DZ99" s="13"/>
      <c r="EA99" s="12">
        <v>0</v>
      </c>
      <c r="EB99" s="13"/>
      <c r="EC99" s="12">
        <v>0</v>
      </c>
      <c r="ED99" s="13"/>
      <c r="EE99" s="12">
        <v>0</v>
      </c>
      <c r="EF99" s="13"/>
      <c r="EG99" s="12">
        <v>0</v>
      </c>
      <c r="EH99" s="13"/>
      <c r="EI99" s="12">
        <v>5</v>
      </c>
      <c r="EJ99" s="13">
        <v>29</v>
      </c>
      <c r="EK99" s="5">
        <v>1</v>
      </c>
      <c r="EL99" s="5">
        <v>0</v>
      </c>
      <c r="EM99" s="5">
        <v>1</v>
      </c>
      <c r="EN99" s="6" t="s">
        <v>1019</v>
      </c>
      <c r="EO99" s="5">
        <v>1</v>
      </c>
      <c r="EP99" s="5">
        <v>0</v>
      </c>
      <c r="EQ99" s="5">
        <v>0</v>
      </c>
      <c r="ER99" s="5">
        <v>3</v>
      </c>
      <c r="ES99" s="5">
        <v>0</v>
      </c>
      <c r="ET99" s="5">
        <v>0</v>
      </c>
      <c r="EU99" s="5">
        <v>0</v>
      </c>
      <c r="EV99" s="5">
        <v>0</v>
      </c>
      <c r="EW99" s="5">
        <v>0</v>
      </c>
      <c r="EX99" s="5">
        <v>0</v>
      </c>
      <c r="EY99" s="5">
        <v>0</v>
      </c>
      <c r="EZ99" s="5">
        <v>0</v>
      </c>
      <c r="FA99" s="5">
        <v>0</v>
      </c>
      <c r="FB99" s="5">
        <v>0</v>
      </c>
      <c r="FC99" s="5">
        <v>0</v>
      </c>
      <c r="FD99" s="5">
        <v>0</v>
      </c>
      <c r="FE99" s="5">
        <v>0</v>
      </c>
      <c r="FF99" s="5">
        <v>0</v>
      </c>
      <c r="FG99" s="5">
        <v>0</v>
      </c>
      <c r="FH99" s="5">
        <v>0</v>
      </c>
      <c r="FI99" s="5">
        <v>4</v>
      </c>
      <c r="FJ99" s="5">
        <v>0</v>
      </c>
      <c r="FK99" s="5">
        <v>0</v>
      </c>
      <c r="FL99" s="6" t="s">
        <v>1019</v>
      </c>
      <c r="FM99" s="5">
        <v>3</v>
      </c>
      <c r="FN99" s="5">
        <v>4</v>
      </c>
      <c r="FO99" s="5">
        <v>2</v>
      </c>
      <c r="FP99" s="5">
        <v>2</v>
      </c>
      <c r="FQ99" s="5">
        <v>2</v>
      </c>
      <c r="FR99" s="5">
        <v>3</v>
      </c>
      <c r="FS99" s="14">
        <f>IF(COUNTBLANK(FM99:FR99)&gt;0, "", AVERAGE(FM99:FR99))</f>
        <v>2.6666666666666665</v>
      </c>
      <c r="FT99" s="6" t="s">
        <v>1252</v>
      </c>
      <c r="FU99" s="5">
        <v>0</v>
      </c>
      <c r="FV99" s="5">
        <v>0</v>
      </c>
      <c r="FW99" s="5">
        <v>0</v>
      </c>
      <c r="FX99" s="5">
        <v>0</v>
      </c>
      <c r="FY99" s="5">
        <v>0</v>
      </c>
      <c r="FZ99" s="5">
        <v>0</v>
      </c>
      <c r="GA99" s="5">
        <v>0</v>
      </c>
      <c r="GB99" s="5">
        <v>0</v>
      </c>
      <c r="GC99" s="5">
        <v>0</v>
      </c>
      <c r="GD99" s="5"/>
      <c r="GE99" s="5">
        <f>IF(COUNTBLANK(FU99:GC99)&gt;0, "", SUM(FU99:GC99))</f>
        <v>0</v>
      </c>
      <c r="GF99" s="6" t="s">
        <v>1252</v>
      </c>
      <c r="GG99" s="5">
        <v>0</v>
      </c>
      <c r="GH99" s="5">
        <v>0</v>
      </c>
      <c r="GI99" s="5">
        <v>0</v>
      </c>
      <c r="GJ99" s="5">
        <v>0</v>
      </c>
      <c r="GK99" s="5">
        <v>0</v>
      </c>
      <c r="GL99" s="5">
        <v>0</v>
      </c>
      <c r="GM99" s="5">
        <v>0</v>
      </c>
      <c r="GN99" s="5">
        <f>IF(COUNTBLANK(GG99:GM99)&gt;0, "", SUM(GG99:GM99))</f>
        <v>0</v>
      </c>
      <c r="GO99" s="6" t="s">
        <v>1260</v>
      </c>
      <c r="GP99" s="5">
        <v>1</v>
      </c>
      <c r="GQ99" s="5">
        <v>5</v>
      </c>
      <c r="GR99" s="5">
        <v>5</v>
      </c>
      <c r="GS99" s="5">
        <v>5</v>
      </c>
      <c r="GT99" s="5">
        <v>5</v>
      </c>
      <c r="GU99" s="5">
        <v>5</v>
      </c>
      <c r="GV99" s="5">
        <v>5</v>
      </c>
      <c r="GW99" s="5">
        <v>5</v>
      </c>
      <c r="GX99" s="5">
        <v>5</v>
      </c>
      <c r="GY99" s="5">
        <v>5</v>
      </c>
      <c r="GZ99" s="5">
        <v>5</v>
      </c>
      <c r="HA99" s="5">
        <v>5</v>
      </c>
      <c r="HB99" s="5">
        <v>5</v>
      </c>
      <c r="HC99" s="5">
        <v>5</v>
      </c>
      <c r="HD99" s="5">
        <v>4</v>
      </c>
      <c r="HE99" s="5">
        <v>4</v>
      </c>
      <c r="HF99" s="5">
        <v>5</v>
      </c>
      <c r="HG99" s="5">
        <v>5</v>
      </c>
      <c r="HH99" s="5">
        <v>5</v>
      </c>
      <c r="HI99" s="5">
        <f>IF(COUNTBLANK(GQ99:HH99)&gt;0, "", SUM(GQ99:HH99))</f>
        <v>88</v>
      </c>
      <c r="HJ99" s="6" t="s">
        <v>1260</v>
      </c>
      <c r="HK99" s="5">
        <v>3</v>
      </c>
      <c r="HL99" s="5">
        <v>2</v>
      </c>
      <c r="HM99" s="5">
        <v>1</v>
      </c>
      <c r="HN99" s="5">
        <v>3</v>
      </c>
      <c r="HO99" s="5">
        <v>2</v>
      </c>
      <c r="HP99" s="5">
        <v>3</v>
      </c>
      <c r="HQ99" s="5">
        <v>2</v>
      </c>
      <c r="HR99" s="5">
        <v>1</v>
      </c>
      <c r="HS99" s="5">
        <v>2</v>
      </c>
      <c r="HT99" s="5">
        <v>2</v>
      </c>
      <c r="HU99" s="5">
        <v>3</v>
      </c>
      <c r="HV99" s="5">
        <v>3</v>
      </c>
      <c r="HW99" s="5">
        <v>3</v>
      </c>
      <c r="HX99" s="5">
        <v>1</v>
      </c>
      <c r="HY99" s="5">
        <v>1</v>
      </c>
      <c r="HZ99" s="5">
        <v>3</v>
      </c>
      <c r="IA99" s="5">
        <v>2</v>
      </c>
      <c r="IB99" s="5">
        <v>3</v>
      </c>
      <c r="IC99" s="5">
        <v>3</v>
      </c>
      <c r="ID99" s="5">
        <v>2</v>
      </c>
      <c r="IE99" s="5">
        <v>2</v>
      </c>
      <c r="IF99" s="5">
        <v>0</v>
      </c>
      <c r="IG99" s="5">
        <v>2</v>
      </c>
      <c r="IH99" s="5">
        <v>3</v>
      </c>
      <c r="II99" s="5">
        <v>0</v>
      </c>
      <c r="IJ99" s="5">
        <f>IF(COUNTA(HK99:II99)=0, "", SUM(HK99,HL99,HN99,HO99,HP99,HU99,HV99,HX99,HZ99,IA99,IB99,IH99))</f>
        <v>31</v>
      </c>
      <c r="IK99" s="5">
        <f>IF(COUNTA(HK99:II99)=0, "", SUM(HM99,HQ99,HR99,HS99,HT99,HW99,HY99,IC99,ID99,IE99,IF99,IG99,II99))</f>
        <v>21</v>
      </c>
      <c r="IL99" s="5">
        <v>3</v>
      </c>
      <c r="IM99" s="5">
        <v>3</v>
      </c>
      <c r="IN99" s="5">
        <v>2</v>
      </c>
      <c r="IO99" s="5">
        <v>3</v>
      </c>
      <c r="IP99" s="5">
        <v>2</v>
      </c>
      <c r="IQ99" s="5">
        <v>3</v>
      </c>
      <c r="IR99" s="5">
        <v>0</v>
      </c>
      <c r="IS99" s="5">
        <v>1</v>
      </c>
      <c r="IT99" s="5">
        <v>0</v>
      </c>
      <c r="IU99" s="5">
        <v>0</v>
      </c>
      <c r="IV99" s="5">
        <v>3</v>
      </c>
      <c r="IW99" s="5">
        <v>3</v>
      </c>
      <c r="IX99" s="5">
        <v>0</v>
      </c>
      <c r="IY99" s="5">
        <v>3</v>
      </c>
      <c r="IZ99" s="5">
        <v>0</v>
      </c>
      <c r="JA99" s="5">
        <v>3</v>
      </c>
      <c r="JB99" s="5">
        <v>3</v>
      </c>
      <c r="JC99" s="5">
        <v>3</v>
      </c>
      <c r="JD99" s="5">
        <v>0</v>
      </c>
      <c r="JE99" s="5">
        <v>0</v>
      </c>
      <c r="JF99" s="5">
        <v>0</v>
      </c>
      <c r="JG99" s="5">
        <v>0</v>
      </c>
      <c r="JH99" s="5">
        <v>0</v>
      </c>
      <c r="JI99" s="5">
        <v>3</v>
      </c>
      <c r="JJ99" s="5">
        <v>0</v>
      </c>
      <c r="JK99" s="5">
        <f>IF(COUNTA(IL99:JJ99)=0, "", SUM(IL99,IM99,IO99,IP99,IQ99,IV99,IW99,IY99,JA99,JB99,JC99,JI99))</f>
        <v>35</v>
      </c>
      <c r="JL99" s="5">
        <f>IF(COUNTA(IL99:JJ99)=0, "", SUM(IN99,IR99,IS99,IT99,IU99,IX99,IZ99,JD99,JE99,JF99,JG99,JH99,JJ99))</f>
        <v>3</v>
      </c>
      <c r="JM99" s="6" t="s">
        <v>1260</v>
      </c>
      <c r="JN99" s="5">
        <v>2</v>
      </c>
      <c r="JO99" s="5">
        <v>2</v>
      </c>
      <c r="JP99" s="5">
        <v>2</v>
      </c>
      <c r="JQ99" s="5">
        <v>1</v>
      </c>
      <c r="JR99" s="5">
        <v>1</v>
      </c>
      <c r="JS99" s="5">
        <v>1</v>
      </c>
      <c r="JT99" s="5">
        <v>2</v>
      </c>
      <c r="JU99" s="5">
        <v>1</v>
      </c>
      <c r="JV99" s="5">
        <v>2</v>
      </c>
      <c r="JW99" s="5">
        <v>2</v>
      </c>
      <c r="JX99" s="5">
        <v>2</v>
      </c>
      <c r="JY99" s="5">
        <v>2</v>
      </c>
      <c r="JZ99" s="5">
        <v>3</v>
      </c>
      <c r="KA99" s="5">
        <v>1</v>
      </c>
      <c r="KB99" s="5">
        <v>1</v>
      </c>
      <c r="KC99" s="5">
        <v>1</v>
      </c>
      <c r="KD99" s="5">
        <v>3</v>
      </c>
      <c r="KE99" s="5">
        <v>4</v>
      </c>
      <c r="KF99" s="5">
        <v>2</v>
      </c>
      <c r="KG99" s="5">
        <v>3</v>
      </c>
      <c r="KH99" s="5">
        <v>2</v>
      </c>
      <c r="KI99" s="5">
        <v>2</v>
      </c>
      <c r="KJ99" s="5">
        <v>1</v>
      </c>
      <c r="KK99" s="5">
        <v>2</v>
      </c>
      <c r="KL99" s="5">
        <v>1</v>
      </c>
      <c r="KM99" s="5">
        <v>2</v>
      </c>
      <c r="KN99" s="5">
        <v>1</v>
      </c>
      <c r="KO99" s="5">
        <v>1</v>
      </c>
      <c r="KP99" s="5">
        <v>2</v>
      </c>
      <c r="KQ99" s="5">
        <v>2</v>
      </c>
      <c r="KR99" s="5">
        <v>1</v>
      </c>
      <c r="KS99" s="5">
        <v>1</v>
      </c>
      <c r="KT99" s="5">
        <v>2</v>
      </c>
      <c r="KU99" s="5">
        <v>2</v>
      </c>
      <c r="KV99" s="5">
        <v>2</v>
      </c>
      <c r="KW99" s="5">
        <v>3</v>
      </c>
      <c r="KX99" s="5">
        <f>IF(COUNTA(JN99:KW99)=0, "", SUM(JN99:KW99))</f>
        <v>65</v>
      </c>
      <c r="KY99" s="5">
        <f>IF(COUNTA(JN99:KW99)=0, "", SUM(JX99,JY99,KH99,KJ99,KL99,KP99))</f>
        <v>10</v>
      </c>
      <c r="KZ99" s="5">
        <f>IF(COUNTA(JN99:KW99)=0, "", SUM(JZ99,KE99,KG99,KM99,KT99))</f>
        <v>14</v>
      </c>
      <c r="LA99" s="5">
        <f>IF(COUNTA(JN99:KW99)=0, "", SUM(JP99,KA99,KF99,KK99,KN99,KS99))</f>
        <v>9</v>
      </c>
      <c r="LB99" s="5">
        <f>IF(COUNTA(JN99:KW99)=0, "", SUM(JO99,JS99,JU99,JW99,KD99,KU99))</f>
        <v>11</v>
      </c>
      <c r="LC99" s="5">
        <f>IF(COUNTA(JN99:KW99)=0, "", SUM(KB99,KC99,KI99,KO99,KQ99,KR99,KV99,KW99))</f>
        <v>13</v>
      </c>
      <c r="LD99" s="5">
        <f>IF(COUNTA(JN99:KW99)=0, "", SUM(JN99,JQ99,JR99,JT99,JV99))</f>
        <v>8</v>
      </c>
      <c r="LE99" s="6">
        <v>44391</v>
      </c>
      <c r="LF99" s="5">
        <v>0</v>
      </c>
      <c r="LG99" s="5">
        <v>10</v>
      </c>
      <c r="LH99" s="5">
        <v>0</v>
      </c>
      <c r="LI99" s="5">
        <v>0</v>
      </c>
      <c r="LJ99" s="5">
        <v>0</v>
      </c>
      <c r="LK99" s="5">
        <v>0</v>
      </c>
      <c r="LL99" s="5">
        <v>0</v>
      </c>
      <c r="LM99" s="5">
        <v>0</v>
      </c>
      <c r="LN99" s="5">
        <v>0</v>
      </c>
      <c r="LO99" s="5">
        <v>0</v>
      </c>
      <c r="LP99" s="5">
        <v>0</v>
      </c>
      <c r="LQ99" s="5">
        <v>0</v>
      </c>
      <c r="LR99" s="5">
        <v>0</v>
      </c>
      <c r="LS99" s="5">
        <v>0</v>
      </c>
      <c r="LT99" s="5">
        <v>0</v>
      </c>
      <c r="LU99" s="5">
        <v>0</v>
      </c>
      <c r="LV99" s="5">
        <v>10</v>
      </c>
      <c r="LW99" s="5">
        <v>0</v>
      </c>
      <c r="LX99" s="5">
        <v>0</v>
      </c>
      <c r="LY99" s="5">
        <v>0</v>
      </c>
      <c r="LZ99" s="5">
        <v>0</v>
      </c>
      <c r="MA99" s="5">
        <v>0</v>
      </c>
      <c r="MB99" s="5">
        <v>20</v>
      </c>
      <c r="MC99" s="5">
        <v>0</v>
      </c>
      <c r="MD99" s="5">
        <v>0</v>
      </c>
      <c r="ME99" s="5">
        <v>0</v>
      </c>
      <c r="MF99" s="5">
        <v>0</v>
      </c>
      <c r="MG99" s="5">
        <v>0</v>
      </c>
      <c r="MH99" s="5">
        <f>IF(COUNTBLANK(LF99:MG99)&gt;0, "", AVERAGE(LF99:MG99))</f>
        <v>1.4285714285714286</v>
      </c>
      <c r="MI99" s="5">
        <f>IF(COUNTA(LF99:MG99)=0, "", AVERAGE(LG99,LS99,LT99,LU99,LV99,LW99,LY99,MA99,MB99))</f>
        <v>4.4444444444444446</v>
      </c>
      <c r="MJ99" s="5">
        <f>IF(COUNTA(LF99:MG99)=0, "", AVERAGE(LH99,LI99,LJ99,LK99,LM99,LO99,MD99,ME99))</f>
        <v>0</v>
      </c>
      <c r="MK99" s="5">
        <f>IF(COUNTA(LF99:MG99)=0, "", AVERAGE(LL99,LP99,LQ99,LR99,MF99,MG99))</f>
        <v>0</v>
      </c>
      <c r="ML99" s="6" t="s">
        <v>1345</v>
      </c>
      <c r="MM99" s="5">
        <v>1</v>
      </c>
      <c r="MN99" s="5">
        <v>1</v>
      </c>
      <c r="MO99" s="5">
        <v>2</v>
      </c>
      <c r="MP99" s="5">
        <v>1</v>
      </c>
      <c r="MQ99" s="5">
        <v>1</v>
      </c>
      <c r="MR99" s="5">
        <v>1</v>
      </c>
      <c r="MS99" s="5">
        <v>1</v>
      </c>
      <c r="MT99" s="5">
        <v>2</v>
      </c>
      <c r="MU99" s="5">
        <v>1</v>
      </c>
      <c r="MV99" s="5">
        <v>1</v>
      </c>
      <c r="MW99" s="5">
        <v>1</v>
      </c>
      <c r="MX99" s="5">
        <v>1</v>
      </c>
      <c r="MY99" s="5">
        <v>2</v>
      </c>
      <c r="MZ99" s="5">
        <v>2</v>
      </c>
      <c r="NA99" s="5">
        <v>2</v>
      </c>
      <c r="NB99" s="5">
        <v>1</v>
      </c>
      <c r="NC99" s="5">
        <v>1</v>
      </c>
      <c r="ND99" s="5">
        <v>1</v>
      </c>
      <c r="NE99" s="5">
        <v>2</v>
      </c>
      <c r="NF99" s="5">
        <v>2</v>
      </c>
      <c r="NG99" s="5">
        <f>IF(COUNTA(MM99:NF99)=0, "", SUM(MM99:NF99))</f>
        <v>27</v>
      </c>
      <c r="NH99" s="6" t="s">
        <v>1345</v>
      </c>
      <c r="NI99" s="5">
        <v>1</v>
      </c>
      <c r="NJ99" s="5">
        <v>3</v>
      </c>
      <c r="NK99" s="5">
        <v>5</v>
      </c>
      <c r="NL99" s="5">
        <v>5</v>
      </c>
      <c r="NM99" s="5">
        <v>1</v>
      </c>
      <c r="NN99" s="5">
        <v>3</v>
      </c>
      <c r="NO99" s="5">
        <v>2</v>
      </c>
      <c r="NP99" s="5">
        <v>5</v>
      </c>
      <c r="NQ99" s="5">
        <v>5</v>
      </c>
      <c r="NR99" s="5">
        <v>1</v>
      </c>
      <c r="NS99" s="5">
        <v>5</v>
      </c>
      <c r="NT99" s="5">
        <v>2</v>
      </c>
      <c r="NU99" s="5">
        <v>5</v>
      </c>
      <c r="NV99" s="5">
        <v>5</v>
      </c>
      <c r="NW99" s="5">
        <v>3</v>
      </c>
      <c r="NX99" s="5">
        <v>1</v>
      </c>
      <c r="NY99" s="5">
        <v>2</v>
      </c>
      <c r="NZ99" s="5">
        <v>5</v>
      </c>
      <c r="OA99" s="5">
        <v>3</v>
      </c>
      <c r="OB99" s="5">
        <v>5</v>
      </c>
      <c r="OC99" s="5">
        <v>3</v>
      </c>
      <c r="OD99" s="5">
        <v>3</v>
      </c>
      <c r="OE99" s="5">
        <v>1</v>
      </c>
      <c r="OF99" s="5">
        <v>2</v>
      </c>
      <c r="OG99" s="5">
        <v>3</v>
      </c>
      <c r="OH99" s="5">
        <v>1</v>
      </c>
      <c r="OI99" s="5">
        <v>1</v>
      </c>
      <c r="OJ99" s="5">
        <v>5</v>
      </c>
      <c r="OK99" s="5">
        <f>IF(COUNTA(NI99:OJ99)=0, "", SUM(NK99,NP99,NS99,NW99,OC99,OG99,OJ99))</f>
        <v>29</v>
      </c>
      <c r="OL99" s="5">
        <f>IF(COUNTA(NI99:OJ99)=0, "", SUM(NJ99,NL99,NQ99,NV99,NZ99,OB99,OD99))</f>
        <v>31</v>
      </c>
      <c r="OM99" s="5">
        <f>IF(COUNTA(NI99:OJ99)=0, "", SUM(NN99,NR99,NU99,NY99,OA99,OF99,OI99))</f>
        <v>17</v>
      </c>
      <c r="ON99" s="5">
        <f>IF(COUNTA(NI99:OJ99)=0, "", SUM(NI99,NM99,NO99,NT99,NX99,OE99,OH99))</f>
        <v>9</v>
      </c>
      <c r="OO99" s="11" t="s">
        <v>963</v>
      </c>
      <c r="OP99" s="11">
        <v>1</v>
      </c>
      <c r="OQ99" s="6">
        <v>44631</v>
      </c>
      <c r="OR99" s="5">
        <v>0</v>
      </c>
      <c r="OS99" s="5">
        <v>30</v>
      </c>
      <c r="OT99" s="5">
        <v>0</v>
      </c>
      <c r="OU99" s="5">
        <v>0</v>
      </c>
      <c r="OV99" s="5">
        <v>0</v>
      </c>
      <c r="OW99" s="5">
        <v>0</v>
      </c>
      <c r="OX99" s="5">
        <v>0</v>
      </c>
      <c r="OY99" s="5">
        <v>0</v>
      </c>
      <c r="OZ99" s="5">
        <v>0</v>
      </c>
      <c r="PA99" s="5">
        <v>0</v>
      </c>
      <c r="PB99" s="5">
        <v>0</v>
      </c>
      <c r="PC99" s="5">
        <v>0</v>
      </c>
      <c r="PD99" s="5">
        <v>0</v>
      </c>
      <c r="PE99" s="5">
        <v>0</v>
      </c>
      <c r="PF99" s="5">
        <v>0</v>
      </c>
      <c r="PG99" s="5">
        <v>10</v>
      </c>
      <c r="PH99" s="5">
        <v>0</v>
      </c>
      <c r="PI99" s="5">
        <v>0</v>
      </c>
      <c r="PJ99" s="5">
        <v>0</v>
      </c>
      <c r="PK99" s="5">
        <v>10</v>
      </c>
      <c r="PL99" s="5">
        <v>0</v>
      </c>
      <c r="PM99" s="5">
        <v>0</v>
      </c>
      <c r="PN99" s="5">
        <v>50</v>
      </c>
      <c r="PO99" s="5">
        <v>0</v>
      </c>
      <c r="PP99" s="5">
        <v>0</v>
      </c>
      <c r="PQ99" s="5">
        <v>0</v>
      </c>
      <c r="PR99" s="5">
        <v>0</v>
      </c>
      <c r="PS99" s="5">
        <v>0</v>
      </c>
      <c r="PT99" s="5">
        <f>IF(COUNTBLANK(OR99:PS99)&gt;0, "", AVERAGE(OR99:PS99))</f>
        <v>3.5714285714285716</v>
      </c>
      <c r="PU99" s="5">
        <f>IF(COUNTA(OR99:PS99)=0, "", AVERAGE(OS99,PE99,PF99,PG99,PH99,PI99,PK99,PM99,PN99))</f>
        <v>11.111111111111111</v>
      </c>
      <c r="PV99" s="5">
        <f>IF(COUNTA(OR99:PS99)=0, "", AVERAGE(OT99,OU99,OV99,OW99,OY99,PA99,PP99,PQ99))</f>
        <v>0</v>
      </c>
      <c r="PW99" s="5">
        <f>IF(COUNTA(OR99:PS99)=0, "", AVERAGE(OX99,PB99,PC99,PD99,PR99,PS99))</f>
        <v>0</v>
      </c>
      <c r="PX99" s="6" t="s">
        <v>1346</v>
      </c>
      <c r="PY99" s="5">
        <v>0</v>
      </c>
      <c r="PZ99" s="5">
        <v>0</v>
      </c>
      <c r="QA99" s="5">
        <v>0</v>
      </c>
      <c r="QB99" s="5">
        <v>0</v>
      </c>
      <c r="QC99" s="5">
        <v>0</v>
      </c>
      <c r="QD99" s="5">
        <v>0</v>
      </c>
      <c r="QE99" s="5">
        <v>0</v>
      </c>
      <c r="QF99" s="5">
        <v>0</v>
      </c>
      <c r="QG99" s="5">
        <v>0</v>
      </c>
      <c r="QH99" s="5">
        <v>0</v>
      </c>
      <c r="QI99" s="5">
        <f>IF(COUNTBLANK(PY99:QG99)&gt;0, "", SUM(PY99:QG99))</f>
        <v>0</v>
      </c>
      <c r="QJ99" s="6" t="s">
        <v>1347</v>
      </c>
      <c r="QK99" s="5">
        <v>0</v>
      </c>
      <c r="QL99" s="5">
        <v>0</v>
      </c>
      <c r="QM99" s="5">
        <v>0</v>
      </c>
      <c r="QN99" s="5">
        <v>0</v>
      </c>
      <c r="QO99" s="5">
        <v>0</v>
      </c>
      <c r="QP99" s="5">
        <v>0</v>
      </c>
      <c r="QQ99" s="5">
        <v>0</v>
      </c>
      <c r="QR99" s="5">
        <v>0</v>
      </c>
      <c r="QS99" s="5">
        <v>0</v>
      </c>
      <c r="QT99" s="5">
        <v>0</v>
      </c>
      <c r="QU99" s="5">
        <f>IF(COUNTBLANK(QK99:QS99)&gt;0, "", SUM(QK99:QS99))</f>
        <v>0</v>
      </c>
      <c r="QV99" s="6" t="s">
        <v>1104</v>
      </c>
      <c r="QW99" s="5">
        <v>0</v>
      </c>
      <c r="QX99" s="5">
        <v>0</v>
      </c>
      <c r="QY99" s="5">
        <v>1</v>
      </c>
      <c r="QZ99" s="5">
        <v>0</v>
      </c>
      <c r="RA99" s="5">
        <v>1</v>
      </c>
      <c r="RB99" s="5">
        <v>0</v>
      </c>
      <c r="RC99" s="5">
        <v>0</v>
      </c>
      <c r="RD99" s="5">
        <v>0</v>
      </c>
      <c r="RE99" s="5">
        <v>0</v>
      </c>
      <c r="RF99" s="5">
        <v>0</v>
      </c>
      <c r="RG99" s="5">
        <f>IF(COUNTBLANK(QW99:RE99)&gt;0, "", SUM(QW99:RE99))</f>
        <v>2</v>
      </c>
      <c r="RH99" s="6" t="s">
        <v>1346</v>
      </c>
      <c r="RI99" s="5">
        <v>0</v>
      </c>
      <c r="RJ99" s="5">
        <v>0</v>
      </c>
      <c r="RK99" s="5">
        <v>0</v>
      </c>
      <c r="RL99" s="5">
        <v>0</v>
      </c>
      <c r="RM99" s="5">
        <v>0</v>
      </c>
      <c r="RN99" s="5">
        <v>0</v>
      </c>
      <c r="RO99" s="5">
        <v>0</v>
      </c>
      <c r="RP99" s="5">
        <f>IF(COUNTBLANK(RI99:RO99)&gt;0, "", SUM(RI99:RO99))</f>
        <v>0</v>
      </c>
      <c r="RQ99" s="6" t="s">
        <v>1347</v>
      </c>
      <c r="RR99" s="5">
        <v>0</v>
      </c>
      <c r="RS99" s="5">
        <v>0</v>
      </c>
      <c r="RT99" s="5">
        <v>0</v>
      </c>
      <c r="RU99" s="5">
        <v>0</v>
      </c>
      <c r="RV99" s="5">
        <v>0</v>
      </c>
      <c r="RW99" s="5">
        <v>0</v>
      </c>
      <c r="RX99" s="5">
        <v>0</v>
      </c>
      <c r="RY99" s="5">
        <f>IF(COUNTBLANK(RR99:RX99)&gt;0, "", SUM(RR99:RX99))</f>
        <v>0</v>
      </c>
      <c r="RZ99" s="6" t="s">
        <v>1104</v>
      </c>
      <c r="SA99" s="5">
        <v>0</v>
      </c>
      <c r="SB99" s="5">
        <v>0</v>
      </c>
      <c r="SC99" s="5">
        <v>0</v>
      </c>
      <c r="SD99" s="5">
        <v>0</v>
      </c>
      <c r="SE99" s="5">
        <v>0</v>
      </c>
      <c r="SF99" s="5">
        <v>0</v>
      </c>
      <c r="SG99" s="5">
        <v>0</v>
      </c>
      <c r="SH99" s="5">
        <f>IF(COUNTBLANK(SA99:SG99)&gt;0, "", SUM(SA99:SG99))</f>
        <v>0</v>
      </c>
      <c r="SI99" s="6" t="s">
        <v>1346</v>
      </c>
      <c r="SJ99" s="5">
        <v>3</v>
      </c>
      <c r="SK99" s="5">
        <v>4</v>
      </c>
      <c r="SL99" s="5">
        <v>5</v>
      </c>
      <c r="SM99" s="5">
        <v>5</v>
      </c>
      <c r="SN99" s="5">
        <v>4</v>
      </c>
      <c r="SO99" s="5">
        <v>5</v>
      </c>
      <c r="SP99" s="12">
        <v>5</v>
      </c>
      <c r="SQ99" s="5">
        <v>1</v>
      </c>
      <c r="SR99" s="5">
        <v>5</v>
      </c>
      <c r="SS99" s="5">
        <v>4</v>
      </c>
      <c r="ST99" s="5">
        <v>5</v>
      </c>
      <c r="SU99" s="5">
        <v>5</v>
      </c>
      <c r="SV99" s="5">
        <v>4</v>
      </c>
      <c r="SW99" s="5">
        <v>3</v>
      </c>
      <c r="SX99" s="5">
        <v>5</v>
      </c>
      <c r="SY99" s="5">
        <v>5</v>
      </c>
      <c r="SZ99" s="5">
        <v>1</v>
      </c>
      <c r="TA99" s="5">
        <v>1</v>
      </c>
      <c r="TB99" s="5">
        <v>5</v>
      </c>
      <c r="TC99" s="5">
        <f>IF(COUNTBLANK(SJ99:TB99)&gt;0, "", SUM(SJ99:TB99))</f>
        <v>75</v>
      </c>
      <c r="TD99" s="5">
        <f>IF(COUNTBLANK(SJ99:TB99)&gt;0, "", SUM(SL99,SO99,SR99,SS99,ST99,SU99,SV99,SX99,SY99,TB99))</f>
        <v>48</v>
      </c>
      <c r="TE99" s="5">
        <f>IF(COUNTBLANK(SJ99:TB99)&gt;0, "", SUM(SJ99,SK99,SM99,SN99,SQ99,SW99,SZ99,TA99))</f>
        <v>22</v>
      </c>
      <c r="TF99" s="6" t="s">
        <v>1347</v>
      </c>
      <c r="TG99" s="5">
        <v>4</v>
      </c>
      <c r="TH99" s="5">
        <v>5</v>
      </c>
      <c r="TI99" s="5">
        <v>5</v>
      </c>
      <c r="TJ99" s="5">
        <v>5</v>
      </c>
      <c r="TK99" s="5">
        <v>4</v>
      </c>
      <c r="TL99" s="5">
        <v>5</v>
      </c>
      <c r="TM99" s="5">
        <v>4</v>
      </c>
      <c r="TN99" s="5">
        <v>3</v>
      </c>
      <c r="TO99" s="5">
        <v>5</v>
      </c>
      <c r="TP99" s="5">
        <v>4</v>
      </c>
      <c r="TQ99" s="5">
        <v>5</v>
      </c>
      <c r="TR99" s="5">
        <v>5</v>
      </c>
      <c r="TS99" s="5">
        <v>5</v>
      </c>
      <c r="TT99" s="5">
        <v>3</v>
      </c>
      <c r="TU99" s="5">
        <v>5</v>
      </c>
      <c r="TV99" s="5">
        <v>5</v>
      </c>
      <c r="TW99" s="5">
        <v>2</v>
      </c>
      <c r="TX99" s="5">
        <v>4</v>
      </c>
      <c r="TY99" s="5">
        <v>5</v>
      </c>
      <c r="TZ99" s="5">
        <f>IF(COUNTBLANK(TG99:TY99)&gt;0, "", SUM(TG99:TY99))</f>
        <v>83</v>
      </c>
      <c r="UA99" s="5">
        <f>IF(COUNTBLANK(TG99:TY99)&gt;0, "", SUM(TI99,TL99,TO99,TP99,TQ99,TR99,TS99,TU99,TV99,TY99))</f>
        <v>49</v>
      </c>
      <c r="UB99" s="5">
        <f>IF(COUNTBLANK(TG99:TY99)&gt;0, "", SUM(TG99,TH99,TJ99,TK99,TN99,TT99,TW99,TX99))</f>
        <v>30</v>
      </c>
      <c r="UC99" s="6" t="s">
        <v>1104</v>
      </c>
      <c r="UD99" s="5">
        <v>4</v>
      </c>
      <c r="UE99" s="5">
        <v>4</v>
      </c>
      <c r="UF99" s="5">
        <v>5</v>
      </c>
      <c r="UG99" s="5">
        <v>5</v>
      </c>
      <c r="UH99" s="5">
        <v>4</v>
      </c>
      <c r="UI99" s="5">
        <v>4</v>
      </c>
      <c r="UJ99" s="5">
        <v>4</v>
      </c>
      <c r="UK99" s="5">
        <v>1</v>
      </c>
      <c r="UL99" s="5">
        <v>5</v>
      </c>
      <c r="UM99" s="5">
        <v>3</v>
      </c>
      <c r="UN99" s="5">
        <v>5</v>
      </c>
      <c r="UO99" s="5">
        <v>5</v>
      </c>
      <c r="UP99" s="5">
        <v>4</v>
      </c>
      <c r="UQ99" s="5">
        <v>4</v>
      </c>
      <c r="UR99" s="5">
        <v>4</v>
      </c>
      <c r="US99" s="5">
        <v>5</v>
      </c>
      <c r="UT99" s="5">
        <v>2</v>
      </c>
      <c r="UU99" s="5">
        <v>5</v>
      </c>
      <c r="UV99" s="5">
        <v>5</v>
      </c>
      <c r="UW99" s="5">
        <f>IF(COUNTBLANK(UD99:UV99)&gt;0, "", SUM(UD99:UV99))</f>
        <v>78</v>
      </c>
      <c r="UX99" s="5">
        <f>IF(COUNTBLANK(UD99:UV99)&gt;0, "", SUM(UF99,UI99,UL99,UM99,UN99,UO99,UP99,UR99,US99,UV99))</f>
        <v>45</v>
      </c>
      <c r="UY99" s="5">
        <f>IF(COUNTBLANK(UD99:UV99)&gt;0, "", SUM(UD99,UE99,UG99,UH99,UK99,UQ99,UT99,UU99))</f>
        <v>29</v>
      </c>
      <c r="UZ99" s="6">
        <v>44889</v>
      </c>
      <c r="VA99" s="6">
        <v>44859</v>
      </c>
      <c r="VB99" s="5">
        <v>1</v>
      </c>
      <c r="VC99" s="5">
        <v>1</v>
      </c>
      <c r="VE99" s="5">
        <v>40</v>
      </c>
      <c r="VF99" s="5">
        <v>3200</v>
      </c>
      <c r="VG99" s="5">
        <v>1</v>
      </c>
      <c r="VH99" s="5">
        <v>1</v>
      </c>
      <c r="VI99" s="5"/>
      <c r="VK99" s="5">
        <v>1</v>
      </c>
      <c r="VL99" s="5"/>
      <c r="VN99" s="6" t="s">
        <v>1104</v>
      </c>
      <c r="VO99" s="5">
        <v>1</v>
      </c>
      <c r="VP99" s="5">
        <v>0</v>
      </c>
      <c r="VQ99" s="5">
        <v>0</v>
      </c>
      <c r="VR99" s="5">
        <v>0</v>
      </c>
      <c r="VS99" s="5">
        <v>3</v>
      </c>
      <c r="VT99" s="5">
        <v>0</v>
      </c>
      <c r="VU99" s="5">
        <v>0</v>
      </c>
      <c r="VV99" s="5">
        <v>0</v>
      </c>
      <c r="VW99" s="5">
        <v>0</v>
      </c>
      <c r="VX99" s="5">
        <v>0</v>
      </c>
      <c r="VY99" s="5">
        <v>0</v>
      </c>
      <c r="VZ99" s="5">
        <v>0</v>
      </c>
      <c r="WA99" s="5">
        <v>0</v>
      </c>
      <c r="WB99" s="5">
        <v>0</v>
      </c>
      <c r="WC99" s="5">
        <v>0</v>
      </c>
      <c r="WD99" s="5">
        <v>0</v>
      </c>
      <c r="WE99" s="5">
        <v>0</v>
      </c>
      <c r="WF99" s="5">
        <v>0</v>
      </c>
      <c r="WG99" s="5">
        <v>0</v>
      </c>
      <c r="WH99" s="5">
        <v>0</v>
      </c>
      <c r="WI99" s="5">
        <v>0</v>
      </c>
      <c r="WJ99" s="5">
        <v>0</v>
      </c>
      <c r="WK99" s="5">
        <v>0</v>
      </c>
      <c r="WL99" s="5">
        <v>0</v>
      </c>
      <c r="WM99" s="5">
        <v>3</v>
      </c>
      <c r="WN99" s="5">
        <v>3</v>
      </c>
      <c r="WO99" s="5">
        <v>0</v>
      </c>
      <c r="WP99" s="5">
        <v>0</v>
      </c>
      <c r="WQ99" s="5">
        <v>0</v>
      </c>
      <c r="WR99" s="5">
        <f>IF(COUNTBLANK(VO99:WQ99)&gt;0, "", SUM(VQ99:WJ99))</f>
        <v>3</v>
      </c>
      <c r="WS99" s="5">
        <f>IF(COUNTBLANK(VO99:WQ99)&gt;0, "", SUM(VQ99:VZ99))</f>
        <v>3</v>
      </c>
      <c r="WT99" s="5">
        <f>IF(COUNTBLANK(VO99:WQ99)&gt;0, "", SUM(WA99:WL99))</f>
        <v>0</v>
      </c>
      <c r="WU99" s="5">
        <f>IF(COUNTBLANK(VO99:WQ99)&gt;0, "", SUM(WK99:WL99))</f>
        <v>0</v>
      </c>
      <c r="WV99" s="5">
        <f>IF(COUNTA(VO99:WQ99)=0, "", IF(AND(OR(VO99=1, VP99=1), OR(VQ99&gt;=1, VR99&gt;=1, VS99&gt;=1, VT99&gt;=1, VU99&gt;=1), OR(VV99&gt;=1, VW99&gt;=1), COUNTIF(VX99:WD99, "&gt;=1")&gt;=2, COUNTIF(WE99:WJ99, "&gt;=1")&gt;=2, OR(WN99=1, WN99=2), OR(WO99&gt;=1, WP99&gt;=1), WQ99&lt;1), 1, 0))</f>
        <v>0</v>
      </c>
      <c r="WW99" s="5">
        <f>IF(COUNTBLANK(VO99:WQ99)&gt;0, "", SUM(VQ99:VU99))</f>
        <v>3</v>
      </c>
      <c r="WX99" s="5">
        <f>IF(COUNTBLANK(VO99:WQ99)&gt;0, "", SUM(VV99:VW99))</f>
        <v>0</v>
      </c>
      <c r="WY99" s="5">
        <f>IF(COUNTBLANK(VO99:WQ99)&gt;0, "", SUM(VX99:WD99))</f>
        <v>0</v>
      </c>
      <c r="WZ99" s="5">
        <f>IF(COUNTBLANK(VO99:WQ99)&gt;0, "", SUM(WE99:WJ99))</f>
        <v>0</v>
      </c>
      <c r="XA99" s="6" t="s">
        <v>1104</v>
      </c>
      <c r="XB99" s="5">
        <v>0</v>
      </c>
      <c r="XC99" s="5">
        <v>0</v>
      </c>
      <c r="XD99" s="5">
        <v>0</v>
      </c>
      <c r="XE99" s="5">
        <v>0</v>
      </c>
      <c r="XF99" s="5">
        <v>0</v>
      </c>
      <c r="XG99" s="5">
        <v>0</v>
      </c>
      <c r="XH99" s="5">
        <v>0</v>
      </c>
      <c r="XI99" s="5">
        <v>0</v>
      </c>
      <c r="XJ99" s="5">
        <v>0</v>
      </c>
      <c r="XK99" s="5">
        <v>0</v>
      </c>
      <c r="XL99" s="5">
        <f>IF(COUNTBLANK(XB99:XJ99)&gt;0, "", SUM(XB99:XJ99))</f>
        <v>0</v>
      </c>
      <c r="XM99" s="6" t="s">
        <v>1104</v>
      </c>
      <c r="XN99" s="5">
        <v>0</v>
      </c>
      <c r="XO99" s="5">
        <v>0</v>
      </c>
      <c r="XP99" s="5">
        <v>0</v>
      </c>
      <c r="XQ99" s="5">
        <v>0</v>
      </c>
      <c r="XR99" s="5">
        <v>0</v>
      </c>
      <c r="XS99" s="5">
        <v>0</v>
      </c>
      <c r="XT99" s="5">
        <v>0</v>
      </c>
      <c r="XU99" s="5">
        <f>IF(COUNTBLANK(XN99:XT99)&gt;0, "", SUM(XN99:XT99))</f>
        <v>0</v>
      </c>
      <c r="XV99" s="6" t="s">
        <v>1104</v>
      </c>
      <c r="XW99" s="5">
        <v>5</v>
      </c>
      <c r="XX99" s="5">
        <v>5</v>
      </c>
      <c r="XY99" s="5">
        <v>5</v>
      </c>
      <c r="XZ99" s="12">
        <v>5</v>
      </c>
      <c r="YA99" s="12">
        <v>5</v>
      </c>
      <c r="YB99" s="12">
        <v>5</v>
      </c>
      <c r="YC99" s="12">
        <v>5</v>
      </c>
      <c r="YD99" s="12">
        <v>5</v>
      </c>
      <c r="YE99" s="12">
        <v>5</v>
      </c>
      <c r="YF99" s="12">
        <v>5</v>
      </c>
      <c r="YG99" s="12">
        <v>5</v>
      </c>
      <c r="YH99" s="12">
        <v>5</v>
      </c>
      <c r="YI99" s="12">
        <v>5</v>
      </c>
      <c r="YJ99" s="12">
        <v>5</v>
      </c>
      <c r="YK99" s="12">
        <v>5</v>
      </c>
      <c r="YL99" s="12">
        <v>3.6</v>
      </c>
      <c r="YM99" s="12">
        <v>5</v>
      </c>
      <c r="YN99" s="12">
        <v>5</v>
      </c>
      <c r="YO99" s="12">
        <v>5</v>
      </c>
      <c r="YP99" s="5">
        <f>IF(COUNTBLANK(XW99:YO99)&gt;0, "", SUM(XW99:YO99))</f>
        <v>93.6</v>
      </c>
      <c r="YQ99" s="5">
        <f>IF(COUNTBLANK(XW99:YO99)&gt;0, "", SUM(XY99,YC99,YD99,YE99,YJ99,YK99,YL99,YM99))</f>
        <v>38.6</v>
      </c>
      <c r="YR99" s="12">
        <f>IF(COUNTBLANK(XW99:YO99)&gt;0, "", SUM(YF99:YH99))</f>
        <v>15</v>
      </c>
      <c r="YS99" s="5">
        <f>IF(COUNTBLANK(XW99:YO99)&gt;0, "", SUM(XW99,XX99,YB99))</f>
        <v>15</v>
      </c>
      <c r="YT99" s="12">
        <f>IF(COUNTBLANK(XW99:YO99)&gt;0, "", SUM(XZ99,YA99,YI99,YN99,YO99))</f>
        <v>25</v>
      </c>
      <c r="YU99" s="5">
        <f>IF(COUNTBLANK(XW99:YO99)&gt;0, "", SUM(XY99,XZ99,YA99,YB99,YC99,YF99,YJ99,YN99,YO99))</f>
        <v>45</v>
      </c>
      <c r="YV99" s="5">
        <f>IF(COUNTBLANK(XW99:YO99)&gt;0, "", SUM(XW99,XX99,YK99,YL99,YM99))</f>
        <v>23.6</v>
      </c>
      <c r="YW99" s="12">
        <f>IF(COUNTBLANK(XW99:YO99)&gt;0, "", SUM(YD99,YE99,YG99,YH99,YI99))</f>
        <v>25</v>
      </c>
      <c r="YX99" s="6">
        <v>44889</v>
      </c>
      <c r="YY99" s="5">
        <v>0</v>
      </c>
      <c r="YZ99" s="5">
        <v>0</v>
      </c>
      <c r="ZA99" s="5">
        <v>0</v>
      </c>
      <c r="ZB99" s="5">
        <v>0</v>
      </c>
      <c r="ZC99" s="5">
        <v>0</v>
      </c>
      <c r="ZD99" s="5">
        <v>0</v>
      </c>
      <c r="ZE99" s="5">
        <v>0</v>
      </c>
      <c r="ZF99" s="5">
        <v>0</v>
      </c>
      <c r="ZG99" s="5">
        <v>0</v>
      </c>
      <c r="ZH99" s="5">
        <v>0</v>
      </c>
      <c r="ZI99" s="5">
        <v>0</v>
      </c>
      <c r="ZJ99" s="5">
        <v>0</v>
      </c>
      <c r="ZK99" s="5">
        <v>0</v>
      </c>
      <c r="ZL99" s="5">
        <v>10</v>
      </c>
      <c r="ZM99" s="5">
        <v>0</v>
      </c>
      <c r="ZN99" s="5">
        <v>0</v>
      </c>
      <c r="ZO99" s="5">
        <v>10</v>
      </c>
      <c r="ZP99" s="5">
        <v>0</v>
      </c>
      <c r="ZQ99" s="5">
        <v>0</v>
      </c>
      <c r="ZR99" s="5">
        <v>0</v>
      </c>
      <c r="ZS99" s="5">
        <v>0</v>
      </c>
      <c r="ZT99" s="5">
        <v>0</v>
      </c>
      <c r="ZU99" s="5">
        <v>20</v>
      </c>
      <c r="ZV99" s="5">
        <v>0</v>
      </c>
      <c r="ZW99" s="5">
        <v>0</v>
      </c>
      <c r="ZX99" s="5">
        <v>0</v>
      </c>
      <c r="ZY99" s="5">
        <v>0</v>
      </c>
      <c r="ZZ99" s="5">
        <v>0</v>
      </c>
      <c r="AAA99" s="5">
        <f>IF(COUNTBLANK(YY99:ZZ99)&gt;0, "", AVERAGE(YY99:ZZ99))</f>
        <v>1.4285714285714286</v>
      </c>
      <c r="AAB99" s="5">
        <f>IF(COUNTA(YY99:ZZ99)=0, "", AVERAGE(YZ99,ZL99,ZM99,ZN99,ZO99,ZP99,ZR99,ZT99,ZU99))</f>
        <v>4.4444444444444446</v>
      </c>
      <c r="AAC99" s="5">
        <f>IF(COUNTA(YY99:ZZ99)=0, "", AVERAGE(ZA99,ZB99,ZC99,ZD99,ZF99,ZH99,ZW99,ZX99))</f>
        <v>0</v>
      </c>
      <c r="AAD99" s="5">
        <f>IF(COUNTA(YY99:ZZ99)=0, "", AVERAGE(ZE99,ZI99,ZJ99,ZK99,ZY99,ZZ99))</f>
        <v>0</v>
      </c>
      <c r="AAE99" s="6" t="s">
        <v>1104</v>
      </c>
      <c r="AAF99" s="5">
        <v>1</v>
      </c>
      <c r="AAG99" s="5">
        <v>1</v>
      </c>
      <c r="AAH99" s="5">
        <v>1</v>
      </c>
      <c r="AAI99" s="5">
        <v>1</v>
      </c>
      <c r="AAJ99" s="5">
        <v>1</v>
      </c>
      <c r="AAK99" s="5">
        <v>1</v>
      </c>
      <c r="AAL99" s="5">
        <v>1</v>
      </c>
      <c r="AAM99" s="5">
        <v>1</v>
      </c>
      <c r="AAN99" s="5">
        <v>1</v>
      </c>
      <c r="AAO99" s="5">
        <v>3</v>
      </c>
      <c r="AAP99" s="5">
        <v>1</v>
      </c>
      <c r="AAQ99" s="5">
        <v>1</v>
      </c>
      <c r="AAR99" s="5">
        <v>2</v>
      </c>
      <c r="AAS99" s="5">
        <v>1</v>
      </c>
      <c r="AAT99" s="5">
        <v>1</v>
      </c>
      <c r="AAU99" s="5">
        <v>4</v>
      </c>
      <c r="AAV99" s="5">
        <v>1</v>
      </c>
      <c r="AAW99" s="5">
        <v>1</v>
      </c>
      <c r="AAX99" s="5">
        <v>2</v>
      </c>
      <c r="AAY99" s="5">
        <v>1</v>
      </c>
      <c r="AAZ99" s="5">
        <v>1</v>
      </c>
      <c r="ABA99" s="5">
        <v>4</v>
      </c>
      <c r="ABB99" s="5">
        <v>1</v>
      </c>
      <c r="ABC99" s="5">
        <v>1</v>
      </c>
      <c r="ABD99" s="5">
        <v>1</v>
      </c>
      <c r="ABE99" s="5">
        <v>1</v>
      </c>
      <c r="ABF99" s="5">
        <v>1</v>
      </c>
      <c r="ABG99" s="5">
        <v>1</v>
      </c>
      <c r="ABH99" s="5">
        <v>1</v>
      </c>
      <c r="ABI99" s="5">
        <v>1</v>
      </c>
      <c r="ABJ99" s="5">
        <f>IF(SUM(AAF99:AAN99,AAP99:AAT99,AAV99:AAZ99,ABB99:ABG99)=0, "", SUM(AAF99:AAN99,AAP99:AAT99,AAV99:AAZ99,ABB99:ABG99))</f>
        <v>27</v>
      </c>
      <c r="ABK99" s="5">
        <f>IF(SUM(ABN99, ABO99, ABP99, ABQ99, ABR99)=0, "", IF(OR(ABN99&gt;=8, ABO99&gt;=10, ABP99&gt;=13, ABQ99&gt;=10, ABR99&gt;=15), 1, 0))</f>
        <v>0</v>
      </c>
      <c r="ABL99" s="5">
        <f>IF(SUM(AAF99:AAG99,AAI99,AAJ99,AAK99,AAL99,AAR99,AAX99,ABE99,ABG99)=0, "", SUM(AAF99:AAG99,AAI99,AAJ99,AAK99,AAL99,AAR99,AAX99,ABE99,ABG99))</f>
        <v>12</v>
      </c>
      <c r="ABM99" s="5">
        <f>IF(SUM(AAH99,AAM99:AAN99,AAP99:AAQ99,AAS99:AAT99,AAV99:AAW99,AAY99:AAZ99,ABB99:ABD99,ABF99)=0, "", SUM(AAH99,AAM99:AAN99,AAP99:AAQ99,AAS99:AAT99,AAV99:AAW99,AAY99:AAZ99,ABB99:ABD99,ABF99))</f>
        <v>15</v>
      </c>
      <c r="ABN99" s="5">
        <f>IF(SUM(AAY99:AAZ99,ABB99:ABC99,ABF99)=0, "", SUM(AAY99:AAZ99,ABB99:ABC99,ABF99))</f>
        <v>5</v>
      </c>
      <c r="ABO99" s="5">
        <f>IF(SUM(AAN99,AAP99:AAQ99,AAT99,AAV99)=0, "", SUM(AAN99,AAP99:AAQ99,AAT99,AAV99))</f>
        <v>5</v>
      </c>
      <c r="ABP99" s="5">
        <f>IF(SUM(AAH99,AAM99,AAS99,AAW99,ABD99)=0, "", SUM(AAH99,AAM99,AAS99,AAW99,ABD99))</f>
        <v>5</v>
      </c>
      <c r="ABQ99" s="5">
        <f>IF(SUM(AAF99:AAG99,AAI99,AAK99,ABE99)=0, "", SUM(AAF99:AAG99,AAI99,AAK99,ABE99))</f>
        <v>5</v>
      </c>
      <c r="ABR99" s="5">
        <f>IF(SUM(AAJ99,AAL99,AAR99,AAX99,ABG99)=0, "", SUM(AAJ99,AAL99,AAR99,AAX99,ABG99))</f>
        <v>7</v>
      </c>
      <c r="ABS99" s="5">
        <f>IF(ABN99="", "", IF(ABN99&gt;=8, 1, 0))</f>
        <v>0</v>
      </c>
      <c r="ABT99" s="5">
        <f>IF(ABO99="", "", IF(ABO99&gt;=10, 1, 0))</f>
        <v>0</v>
      </c>
      <c r="ABU99" s="5">
        <f>IF(ABP99="", "", IF(ABP99&gt;=13, 1, 0))</f>
        <v>0</v>
      </c>
      <c r="ABV99" s="5">
        <f>IF(ABQ99="", "", IF(ABQ99&gt;=10, 1, 0))</f>
        <v>0</v>
      </c>
      <c r="ABW99" s="5">
        <f>IF(ABR99="", "", IF(ABR99&gt;=15, 1, 0))</f>
        <v>0</v>
      </c>
      <c r="ABX99" s="5">
        <f>IF(AND(AAO99="", AAU99="", ABA99=""), "", IF(AAO99=5,1,0) + IF(AAU99=5,1,0) + IF(ABA99=5,1,0))</f>
        <v>0</v>
      </c>
      <c r="ABY99" s="6" t="s">
        <v>1104</v>
      </c>
      <c r="ABZ99" s="5">
        <v>2</v>
      </c>
      <c r="ACA99" s="5">
        <v>1</v>
      </c>
      <c r="ACB99" s="5">
        <v>1</v>
      </c>
      <c r="ACC99" s="5">
        <v>1</v>
      </c>
      <c r="ACD99" s="5">
        <v>2</v>
      </c>
      <c r="ACE99" s="5">
        <v>2</v>
      </c>
      <c r="ACF99" s="5">
        <v>2</v>
      </c>
      <c r="ACG99" s="5">
        <v>1</v>
      </c>
      <c r="ACH99" s="5">
        <v>1</v>
      </c>
      <c r="ACI99" s="5">
        <v>1</v>
      </c>
      <c r="ACJ99" s="5">
        <v>2</v>
      </c>
      <c r="ACK99" s="5">
        <v>2</v>
      </c>
      <c r="ACL99" s="5">
        <v>1</v>
      </c>
      <c r="ACM99" s="5">
        <v>1</v>
      </c>
      <c r="ACN99" s="5">
        <v>1</v>
      </c>
      <c r="ACO99" s="5">
        <v>1</v>
      </c>
      <c r="ACP99" s="5">
        <v>4</v>
      </c>
      <c r="ACQ99" s="5">
        <v>2</v>
      </c>
      <c r="ACR99" s="5">
        <v>1</v>
      </c>
      <c r="ACS99" s="5">
        <v>2</v>
      </c>
      <c r="ACT99" s="5">
        <v>1</v>
      </c>
      <c r="ACU99" s="5">
        <v>1</v>
      </c>
      <c r="ACV99" s="5">
        <v>2</v>
      </c>
      <c r="ACW99" s="5">
        <v>1</v>
      </c>
      <c r="ACX99" s="5">
        <v>2</v>
      </c>
      <c r="ACY99" s="5">
        <v>2</v>
      </c>
      <c r="ACZ99" s="5">
        <v>1</v>
      </c>
      <c r="ADA99" s="5">
        <v>1</v>
      </c>
      <c r="ADB99" s="5">
        <v>2</v>
      </c>
      <c r="ADC99" s="5">
        <v>2</v>
      </c>
      <c r="ADD99" s="5">
        <v>1</v>
      </c>
      <c r="ADE99" s="5">
        <v>1</v>
      </c>
      <c r="ADF99" s="5">
        <v>2</v>
      </c>
      <c r="ADG99" s="5">
        <v>2</v>
      </c>
      <c r="ADH99" s="5">
        <v>2</v>
      </c>
      <c r="ADI99" s="5">
        <v>2</v>
      </c>
      <c r="ADJ99" s="5">
        <f>IF(COUNTA(ABZ99:ADI99)=0, "", SUM(ABZ99:ADI99))</f>
        <v>56</v>
      </c>
      <c r="ADK99" s="5">
        <f>IF(COUNTA(ABZ99:ADI99)=0, "", SUM(ACJ99,ACK99,ACT99,ACV99,ACX99,ADB99))</f>
        <v>11</v>
      </c>
      <c r="ADL99" s="5">
        <f>IF(COUNTA(ABZ99:ADI99)=0, "", SUM(ACL99,ACQ99,ACS99,ACY99,ADF99))</f>
        <v>9</v>
      </c>
      <c r="ADM99" s="5">
        <f>IF(COUNTA(ABZ99:ADI99)=0, "", SUM(ACB99,ACM99,ACR99,ACW99,ACZ99,ADE99))</f>
        <v>6</v>
      </c>
      <c r="ADN99" s="5">
        <f>IF(COUNTA(ABZ99:ADI99)=0, "", SUM(ACA99,ACE99,ACG99,ACI99,ACP99,ADG99))</f>
        <v>11</v>
      </c>
      <c r="ADO99" s="5">
        <f>IF(COUNTA(ABZ99:ADI99)=0, "", SUM(ACN99,ACO99,ACU99,ADA99,ADC99,ADD99,ADH99,ADI99))</f>
        <v>11</v>
      </c>
      <c r="ADP99" s="5">
        <f>IF(COUNTA(ABZ99:ADI99)=0, "", SUM(ABZ99,ACC99,ACD99,ACF99,ACH99))</f>
        <v>8</v>
      </c>
      <c r="ADQ99" s="6" t="s">
        <v>1104</v>
      </c>
      <c r="ADR99" s="5">
        <v>2</v>
      </c>
      <c r="ADS99" s="5">
        <v>2</v>
      </c>
      <c r="ADT99" s="5">
        <v>2</v>
      </c>
      <c r="ADU99" s="5">
        <v>2</v>
      </c>
      <c r="ADV99" s="5">
        <v>1</v>
      </c>
      <c r="ADW99" s="5">
        <v>1</v>
      </c>
      <c r="ADX99" s="5">
        <v>1</v>
      </c>
      <c r="ADY99" s="5">
        <v>3</v>
      </c>
      <c r="ADZ99" s="5">
        <v>2</v>
      </c>
      <c r="AEA99" s="5">
        <v>2</v>
      </c>
      <c r="AEB99" s="5">
        <v>1</v>
      </c>
      <c r="AEC99" s="5">
        <v>2</v>
      </c>
      <c r="AED99" s="5">
        <v>2</v>
      </c>
      <c r="AEE99" s="5">
        <v>2</v>
      </c>
      <c r="AEF99" s="5">
        <v>1</v>
      </c>
      <c r="AEG99" s="5">
        <v>1</v>
      </c>
      <c r="AEH99" s="5">
        <v>2</v>
      </c>
      <c r="AEI99" s="5">
        <v>2</v>
      </c>
      <c r="AEJ99" s="5">
        <v>2</v>
      </c>
      <c r="AEK99" s="5">
        <v>2</v>
      </c>
      <c r="AEL99" s="5">
        <f>IF(COUNTA(ADR99:AEK99)=0, "", SUM(ADR99:AEK99))</f>
        <v>35</v>
      </c>
      <c r="AEM99" s="8">
        <v>45284</v>
      </c>
      <c r="AEN99" s="6">
        <v>44859</v>
      </c>
      <c r="AEO99" s="6" t="s">
        <v>970</v>
      </c>
      <c r="AEP99" s="6">
        <v>45253</v>
      </c>
      <c r="AEQ99" s="6" t="s">
        <v>970</v>
      </c>
      <c r="AER99" s="5">
        <v>5</v>
      </c>
      <c r="AES99" s="6" t="s">
        <v>969</v>
      </c>
      <c r="AET99" s="6"/>
      <c r="AEU99" s="6"/>
      <c r="AEV99" s="5"/>
      <c r="AEW99" s="5"/>
      <c r="AEX99" s="5"/>
      <c r="AEY99" s="5"/>
      <c r="AEZ99" s="5"/>
      <c r="AFA99" s="5"/>
      <c r="AFB99" s="5"/>
      <c r="AFC99" s="5"/>
      <c r="AFD99" s="5"/>
      <c r="AFE99" s="5"/>
      <c r="AFF99" s="5"/>
      <c r="AFG99" s="5"/>
      <c r="AFH99" s="5"/>
      <c r="AFI99" s="5"/>
      <c r="AFJ99" s="5"/>
      <c r="AFK99" s="5"/>
      <c r="AFL99" s="5"/>
      <c r="AFM99" s="5"/>
      <c r="AFN99" s="5"/>
      <c r="AFO99" s="5"/>
      <c r="AFP99" s="5"/>
      <c r="AFQ99" s="5"/>
      <c r="AFR99" s="5"/>
      <c r="AFS99" s="5"/>
      <c r="AFT99" s="5"/>
      <c r="AFU99" s="5"/>
      <c r="AFV99" s="5"/>
      <c r="AFW99" s="5"/>
      <c r="AFX99" s="5"/>
      <c r="AFY99" s="5"/>
      <c r="AFZ99" s="5"/>
      <c r="AGA99" s="5" t="str">
        <f>IF(COUNTA(AEV99:AFY99)=0, "", SUM(AEV99:AFY99))</f>
        <v/>
      </c>
      <c r="AGB99" s="6"/>
      <c r="AGC99" s="5"/>
      <c r="AGD99" s="5"/>
      <c r="AGE99" s="5"/>
      <c r="AGF99" s="5"/>
      <c r="AGG99" s="5"/>
      <c r="AGS99" s="6"/>
      <c r="AHM99" s="6"/>
      <c r="AHN99" s="5"/>
      <c r="AHO99" s="5"/>
      <c r="AHP99" s="5"/>
      <c r="AHQ99" s="5"/>
      <c r="AHR99" s="5"/>
      <c r="AHS99" s="5"/>
      <c r="AHT99" s="5"/>
      <c r="AHU99" s="5"/>
      <c r="AHV99" s="5"/>
      <c r="AHW99" s="5"/>
      <c r="AHX99" s="5" t="str">
        <f>IF(COUNTBLANK(AHN99:AHW99)&gt;0, "", SUM(AHN99:AHW99))</f>
        <v/>
      </c>
      <c r="AHY99" s="5" t="str">
        <f>IF(COUNTBLANK(AHN99:AHW99)&gt;0, "", SUM(AHR99,AHW99))</f>
        <v/>
      </c>
      <c r="AHZ99" s="5" t="str">
        <f>IF(COUNTBLANK(AHN99:AHW99)&gt;0, "", SUM(AHP99,AHS99))</f>
        <v/>
      </c>
      <c r="AIA99" s="5" t="str">
        <f>IF(COUNTBLANK(AHN99:AHW99)&gt;0, "", SUM(AHT99,AHV99))</f>
        <v/>
      </c>
      <c r="AIB99" s="5" t="str">
        <f>IF(COUNTBLANK(AHN99:AHW99)&gt;0, "", SUM(AHQ99,AHU99))</f>
        <v/>
      </c>
      <c r="AIC99" s="5" t="str">
        <f>IF(COUNTBLANK(AHN99:AHW99)&gt;0, "", SUM(AHN99:AHO99))</f>
        <v/>
      </c>
      <c r="AID99" s="6"/>
      <c r="AIE99" s="5"/>
      <c r="AIF99" s="5"/>
      <c r="AIG99" s="5"/>
      <c r="AIH99" s="5"/>
      <c r="AII99" s="5"/>
      <c r="AIJ99" s="5"/>
      <c r="AIK99" s="5"/>
      <c r="AIL99" s="5"/>
      <c r="AIM99" s="5"/>
      <c r="AIN99" s="5"/>
      <c r="AIO99" s="5"/>
      <c r="AIP99" s="5"/>
      <c r="AIQ99" s="5"/>
      <c r="AIR99" s="5"/>
      <c r="AIS99" s="5"/>
      <c r="AIT99" s="5"/>
      <c r="AIU99" s="5"/>
      <c r="AIV99" s="5"/>
      <c r="AIW99" s="5"/>
      <c r="AIX99" s="5"/>
      <c r="AIY99" s="5" t="s">
        <v>971</v>
      </c>
      <c r="AIZ99" s="5" t="s">
        <v>971</v>
      </c>
      <c r="AJA99" s="5" t="s">
        <v>971</v>
      </c>
      <c r="AJB99" s="6"/>
      <c r="AJC99" s="5"/>
      <c r="AJD99" s="5"/>
      <c r="AJE99" s="5"/>
      <c r="AJF99" s="5"/>
      <c r="AJG99" s="5"/>
      <c r="AJH99" s="5"/>
      <c r="AJI99" s="5"/>
      <c r="AJJ99" s="5"/>
      <c r="AJK99" s="5"/>
      <c r="AJL99" s="5"/>
      <c r="AJM99" s="5" t="str">
        <f>IF(COUNTBLANK(AJC99:AJK99)&gt;0, "", SUM(AJC99:AJK99))</f>
        <v/>
      </c>
      <c r="AJN99" s="6"/>
      <c r="AJO99" s="5"/>
      <c r="AJP99" s="5"/>
      <c r="AJQ99" s="5"/>
      <c r="AJR99" s="5"/>
      <c r="AJS99" s="5"/>
      <c r="AJT99" s="5"/>
      <c r="AJU99" s="5"/>
      <c r="AJV99" s="5" t="str">
        <f>IF(COUNTBLANK(AJO99:AJU99)&gt;0, "", SUM(AJO99:AJU99))</f>
        <v/>
      </c>
    </row>
    <row r="100" spans="1:958" ht="15" customHeight="1" x14ac:dyDescent="0.35">
      <c r="A100" s="5">
        <v>305414</v>
      </c>
      <c r="B100" s="5" t="s">
        <v>1266</v>
      </c>
      <c r="C100" s="6">
        <v>44382</v>
      </c>
      <c r="D100" s="5">
        <v>0</v>
      </c>
      <c r="E100" s="5">
        <v>0</v>
      </c>
      <c r="F100" s="5">
        <v>0</v>
      </c>
      <c r="G100" s="5">
        <v>0</v>
      </c>
      <c r="H100" s="5">
        <v>0</v>
      </c>
      <c r="I100" s="5">
        <v>0</v>
      </c>
      <c r="J100" s="5">
        <v>0</v>
      </c>
      <c r="K100" s="5">
        <v>0</v>
      </c>
      <c r="L100" s="5">
        <v>0</v>
      </c>
      <c r="M100" s="5">
        <v>0</v>
      </c>
      <c r="N100" s="5">
        <v>0</v>
      </c>
      <c r="O100" s="5">
        <v>0</v>
      </c>
      <c r="P100" s="5">
        <v>0</v>
      </c>
      <c r="Q100" s="5">
        <v>0</v>
      </c>
      <c r="R100" s="5">
        <v>0</v>
      </c>
      <c r="S100" s="5">
        <v>0</v>
      </c>
      <c r="T100" s="5">
        <v>0</v>
      </c>
      <c r="U100" s="5">
        <v>0</v>
      </c>
      <c r="V100" s="5">
        <f>IF(COUNTA(D100,F100,H100,J100,L100,N100,P100,R100,T100)=0, "", IF(OR(D100=1,F100=1,H100=1,J100=1,L100=1,N100=1,P100=1,R100=1,T100=1), 1, 0))</f>
        <v>0</v>
      </c>
      <c r="W100" s="5">
        <f>IF(COUNTA(E100,G100,I100,K100,M100,O100,Q100,S100,U100)=0, "", IF(OR(E100=1,G100=1,I100=1,K100=1,M100=1,O100=1,Q100=1,S100=1,U100=1), 1, 0))</f>
        <v>0</v>
      </c>
      <c r="X100" s="5">
        <v>0</v>
      </c>
      <c r="Y100" s="5">
        <v>1</v>
      </c>
      <c r="Z100" s="5">
        <v>1</v>
      </c>
      <c r="AA100" s="5">
        <v>1</v>
      </c>
      <c r="AB100" s="5">
        <f>IF(AG100&lt;&gt;"", 1, 0)</f>
        <v>1</v>
      </c>
      <c r="AC100" s="5">
        <f>IF(AH100&lt;&gt;"", 1, 0)</f>
        <v>0</v>
      </c>
      <c r="AD100" s="5">
        <v>0</v>
      </c>
      <c r="AE100" s="7" t="s">
        <v>1267</v>
      </c>
      <c r="AF100" s="6">
        <v>45728.834861111114</v>
      </c>
      <c r="AG100" s="8" t="s">
        <v>1246</v>
      </c>
      <c r="AH100" s="8"/>
      <c r="AI100" s="8"/>
      <c r="AJ100" s="5">
        <f>IF(OR(ISBLANK(AE100), ISBLANK(AG100)), "", AG100 - AE100)</f>
        <v>4</v>
      </c>
      <c r="AK100" s="15">
        <v>45405</v>
      </c>
      <c r="AL100" s="5">
        <f>IF(OR(ISBLANK(AG100), ISBLANK(AK100)), "", AK100 - AG100)</f>
        <v>995</v>
      </c>
      <c r="AM100" s="6">
        <v>45678</v>
      </c>
      <c r="AN100" s="10">
        <f>IF(OR(ISBLANK(AM100), ISBLANK(AF100)), "", AF100 - AM100)</f>
        <v>50.834861111114151</v>
      </c>
      <c r="AO100" s="6">
        <v>44406</v>
      </c>
      <c r="AP100" s="6">
        <v>33459</v>
      </c>
      <c r="AQ100" s="5">
        <f>IF(OR(ISBLANK(AO100), ISBLANK(AP100)), "", DATEDIF(AP100, AO100, "Y"))</f>
        <v>29</v>
      </c>
      <c r="AR100" s="11" t="s">
        <v>959</v>
      </c>
      <c r="AS100" s="11">
        <f>IF(ISBLANK(AR100), "", IF(AR100="ישראל", 1, 2))</f>
        <v>1</v>
      </c>
      <c r="AT100" s="11" t="s">
        <v>959</v>
      </c>
      <c r="AU100" s="11" t="s">
        <v>959</v>
      </c>
      <c r="AV100" s="5"/>
      <c r="AW100" s="5">
        <v>1</v>
      </c>
      <c r="AX100" s="5">
        <v>10</v>
      </c>
      <c r="AY100" s="5">
        <v>17</v>
      </c>
      <c r="AZ100" s="5">
        <f>IF(ISBLANK(AY100), "", IF(AY100&lt;=8, 1, IF(AY100&lt;=12, 2, 3)))</f>
        <v>3</v>
      </c>
      <c r="BA100" s="5">
        <v>15</v>
      </c>
      <c r="BB100" s="5">
        <f>IF(ISBLANK(BA100), "", IF(BA100&lt;=8, 1, IF(BA100&lt;=12, 2, 3)))</f>
        <v>3</v>
      </c>
      <c r="BC100" s="11" t="s">
        <v>1247</v>
      </c>
      <c r="BD100" s="11" t="s">
        <v>1268</v>
      </c>
      <c r="BE100" s="5">
        <v>4</v>
      </c>
      <c r="BF100" s="5"/>
      <c r="BG100" s="5">
        <v>4</v>
      </c>
      <c r="BH100" s="6" t="s">
        <v>1267</v>
      </c>
      <c r="BI100" s="5">
        <v>1</v>
      </c>
      <c r="BJ100" s="5">
        <v>1</v>
      </c>
      <c r="BK100" s="5">
        <v>1</v>
      </c>
      <c r="BL100" s="5">
        <v>1</v>
      </c>
      <c r="BM100" s="5">
        <v>2</v>
      </c>
      <c r="BN100" s="5">
        <v>1</v>
      </c>
      <c r="BO100" s="5">
        <v>1</v>
      </c>
      <c r="BP100" s="5">
        <v>1</v>
      </c>
      <c r="BQ100" s="5">
        <v>1</v>
      </c>
      <c r="BR100" s="5">
        <v>4</v>
      </c>
      <c r="BS100" s="5">
        <v>1</v>
      </c>
      <c r="BT100" s="5">
        <v>1</v>
      </c>
      <c r="BU100" s="5">
        <v>1</v>
      </c>
      <c r="BV100" s="5">
        <v>1</v>
      </c>
      <c r="BW100" s="5">
        <v>1</v>
      </c>
      <c r="BX100" s="5">
        <v>4</v>
      </c>
      <c r="BY100" s="5">
        <v>1</v>
      </c>
      <c r="BZ100" s="5">
        <v>1</v>
      </c>
      <c r="CA100" s="5">
        <v>2</v>
      </c>
      <c r="CB100" s="5">
        <v>1</v>
      </c>
      <c r="CC100" s="5">
        <v>1</v>
      </c>
      <c r="CD100" s="5">
        <v>4</v>
      </c>
      <c r="CE100" s="5">
        <v>1</v>
      </c>
      <c r="CF100" s="5">
        <v>1</v>
      </c>
      <c r="CG100" s="5">
        <v>1</v>
      </c>
      <c r="CH100" s="5">
        <v>1</v>
      </c>
      <c r="CI100" s="5">
        <v>1</v>
      </c>
      <c r="CJ100" s="5">
        <v>1</v>
      </c>
      <c r="CK100" s="5">
        <v>1</v>
      </c>
      <c r="CL100" s="5">
        <v>1</v>
      </c>
      <c r="CM100" s="5">
        <f>IF(SUM(BI100:BQ100,BS100:BW100,BY100:CC100,CE100:CJ100)=0, "", SUM(BI100:BQ100,BS100:BW100,BY100:CC100,CE100:CJ100))</f>
        <v>27</v>
      </c>
      <c r="CN100" s="5">
        <f>IF(SUM(CQ100, CR100, CS100, CT100, CU100)=0, "", IF(OR(CQ100&gt;=8, CR100&gt;=10, CS100&gt;=13, CT100&gt;=10, CU100&gt;=15), 1, 0))</f>
        <v>0</v>
      </c>
      <c r="CO100" s="5">
        <f>IF(SUM(BI100:BJ100,BL100,BM100,BN100,BO100,BU100,CA100,CH100,CJ100)=0, "", SUM(BI100:BJ100,BL100,BM100,BN100,BO100,BU100,CA100,CH100,CJ100))</f>
        <v>12</v>
      </c>
      <c r="CP100" s="5">
        <f>IF(SUM(BK100,BP100:BQ100,BS100:BT100,BV100:BW100,BY100:BZ100,CB100:CC100,CE100:CG100,CI100)=0, "", SUM(BK100,BP100:BQ100,BS100:BT100,BV100:BW100,BY100:BZ100,CB100:CC100,CE100:CG100,CI100))</f>
        <v>15</v>
      </c>
      <c r="CQ100" s="5">
        <f>IF(SUM(CB100:CC100,CE100:CF100,CI100)=0, "", SUM(CB100:CC100,CE100:CF100,CI100))</f>
        <v>5</v>
      </c>
      <c r="CR100" s="5">
        <f>IF(SUM(BQ100,BS100:BT100,BW100,BY100)=0, "", SUM(BQ100,BS100:BT100,BW100,BY100))</f>
        <v>5</v>
      </c>
      <c r="CS100" s="5">
        <f>IF(SUM(BK100,BP100,BV100,BZ100,CG100)=0, "", SUM(BK100,BP100,BV100,BZ100,CG100))</f>
        <v>5</v>
      </c>
      <c r="CT100" s="5">
        <f>IF(SUM(BI100:BJ100,BL100,BN100,CH100)=0, "", SUM(BI100:BJ100,BL100,BN100,CH100))</f>
        <v>5</v>
      </c>
      <c r="CU100" s="5">
        <f>IF(SUM(BM100,BO100,BU100,CA100,CJ100)=0, "", SUM(BM100,BO100,BU100,CA100,CJ100))</f>
        <v>7</v>
      </c>
      <c r="CV100" s="5">
        <f>IF(CQ100="", "", IF(CQ100&gt;=8, 1, 0))</f>
        <v>0</v>
      </c>
      <c r="CW100" s="5">
        <f>IF(CR100="", "", IF(CR100&gt;=10, 1, 0))</f>
        <v>0</v>
      </c>
      <c r="CX100" s="5">
        <f>IF(CS100="", "", IF(CS100&gt;=13, 1, 0))</f>
        <v>0</v>
      </c>
      <c r="CY100" s="5">
        <f>IF(CT100="", "", IF(CT100&gt;=10, 1, 0))</f>
        <v>0</v>
      </c>
      <c r="CZ100" s="5">
        <f>IF(CU100="", "", IF(CU100&gt;=15, 1, 0))</f>
        <v>0</v>
      </c>
      <c r="DA100" s="5">
        <f>IF(AND(BR100="", BX100="", CD100=""), "", IF(BR100=5,1,0) + IF(BX100=5,1,0) + IF(CD100=5,1,0))</f>
        <v>0</v>
      </c>
      <c r="DB100" s="6" t="s">
        <v>1267</v>
      </c>
      <c r="DC100" s="12">
        <v>0</v>
      </c>
      <c r="DD100" s="13"/>
      <c r="DE100" s="12">
        <v>0</v>
      </c>
      <c r="DF100" s="13"/>
      <c r="DG100" s="12">
        <v>5</v>
      </c>
      <c r="DH100" s="13">
        <v>25</v>
      </c>
      <c r="DI100" s="12">
        <v>0</v>
      </c>
      <c r="DJ100" s="13"/>
      <c r="DK100" s="12">
        <v>0</v>
      </c>
      <c r="DL100" s="13"/>
      <c r="DM100" s="12">
        <v>0</v>
      </c>
      <c r="DN100" s="13"/>
      <c r="DO100" s="12">
        <v>0</v>
      </c>
      <c r="DP100" s="13"/>
      <c r="DQ100" s="12">
        <v>0</v>
      </c>
      <c r="DR100" s="13"/>
      <c r="DS100" s="12">
        <v>0</v>
      </c>
      <c r="DT100" s="13"/>
      <c r="DU100" s="12">
        <v>0</v>
      </c>
      <c r="DV100" s="13"/>
      <c r="DW100" s="12">
        <v>0</v>
      </c>
      <c r="DX100" s="13"/>
      <c r="DY100" s="12">
        <v>0</v>
      </c>
      <c r="DZ100" s="13"/>
      <c r="EA100" s="12">
        <v>0</v>
      </c>
      <c r="EB100" s="13"/>
      <c r="EC100" s="12">
        <v>0</v>
      </c>
      <c r="ED100" s="13"/>
      <c r="EE100" s="12">
        <v>0</v>
      </c>
      <c r="EF100" s="13"/>
      <c r="EG100" s="12">
        <v>0</v>
      </c>
      <c r="EH100" s="13"/>
      <c r="EI100" s="12">
        <v>0</v>
      </c>
      <c r="EJ100" s="13"/>
      <c r="EK100" s="5">
        <v>1</v>
      </c>
      <c r="EL100" s="5">
        <v>0</v>
      </c>
      <c r="EM100" s="5">
        <v>1</v>
      </c>
      <c r="EN100" s="6" t="s">
        <v>1267</v>
      </c>
      <c r="EO100" s="5">
        <v>0</v>
      </c>
      <c r="EP100" s="5">
        <v>0</v>
      </c>
      <c r="EQ100" s="5">
        <v>0</v>
      </c>
      <c r="ER100" s="5">
        <v>0</v>
      </c>
      <c r="ES100" s="5">
        <v>0</v>
      </c>
      <c r="ET100" s="5">
        <v>0</v>
      </c>
      <c r="EU100" s="5">
        <v>0</v>
      </c>
      <c r="EV100" s="5">
        <v>0</v>
      </c>
      <c r="EW100" s="5">
        <v>0</v>
      </c>
      <c r="EX100" s="5">
        <v>0</v>
      </c>
      <c r="EY100" s="5">
        <v>0</v>
      </c>
      <c r="EZ100" s="5">
        <v>0</v>
      </c>
      <c r="FA100" s="5">
        <v>0</v>
      </c>
      <c r="FB100" s="5">
        <v>0</v>
      </c>
      <c r="FC100" s="5">
        <v>0</v>
      </c>
      <c r="FD100" s="5">
        <v>0</v>
      </c>
      <c r="FE100" s="5">
        <v>0</v>
      </c>
      <c r="FF100" s="5">
        <v>0</v>
      </c>
      <c r="FG100" s="5">
        <v>0</v>
      </c>
      <c r="FH100" s="5">
        <v>0</v>
      </c>
      <c r="FI100" s="5">
        <v>0</v>
      </c>
      <c r="FJ100" s="5">
        <v>0</v>
      </c>
      <c r="FK100" s="5">
        <v>0</v>
      </c>
      <c r="FL100" s="6" t="s">
        <v>1267</v>
      </c>
      <c r="FM100" s="5">
        <v>5</v>
      </c>
      <c r="FN100" s="5">
        <v>4</v>
      </c>
      <c r="FO100" s="5">
        <v>5</v>
      </c>
      <c r="FP100" s="5">
        <v>4</v>
      </c>
      <c r="FQ100" s="5">
        <v>4</v>
      </c>
      <c r="FR100" s="5">
        <v>5</v>
      </c>
      <c r="FS100" s="14">
        <f>IF(COUNTBLANK(FM100:FR100)&gt;0, "", AVERAGE(FM100:FR100))</f>
        <v>4.5</v>
      </c>
      <c r="FT100" s="6" t="s">
        <v>1267</v>
      </c>
      <c r="FU100" s="5">
        <v>0</v>
      </c>
      <c r="FV100" s="5">
        <v>0</v>
      </c>
      <c r="FW100" s="5">
        <v>0</v>
      </c>
      <c r="FX100" s="5">
        <v>0</v>
      </c>
      <c r="FY100" s="5">
        <v>0</v>
      </c>
      <c r="FZ100" s="5">
        <v>0</v>
      </c>
      <c r="GA100" s="5">
        <v>0</v>
      </c>
      <c r="GB100" s="5">
        <v>0</v>
      </c>
      <c r="GC100" s="5">
        <v>0</v>
      </c>
      <c r="GD100" s="5"/>
      <c r="GE100" s="5">
        <f>IF(COUNTBLANK(FU100:GC100)&gt;0, "", SUM(FU100:GC100))</f>
        <v>0</v>
      </c>
      <c r="GF100" s="6" t="s">
        <v>1267</v>
      </c>
      <c r="GG100" s="5">
        <v>0</v>
      </c>
      <c r="GH100" s="5">
        <v>0</v>
      </c>
      <c r="GI100" s="5">
        <v>0</v>
      </c>
      <c r="GJ100" s="5">
        <v>0</v>
      </c>
      <c r="GK100" s="5">
        <v>0</v>
      </c>
      <c r="GL100" s="5">
        <v>0</v>
      </c>
      <c r="GM100" s="5">
        <v>0</v>
      </c>
      <c r="GN100" s="5">
        <f>IF(COUNTBLANK(GG100:GM100)&gt;0, "", SUM(GG100:GM100))</f>
        <v>0</v>
      </c>
      <c r="GO100" s="6" t="s">
        <v>1267</v>
      </c>
      <c r="GP100" s="5">
        <v>1</v>
      </c>
      <c r="GQ100" s="5">
        <v>5</v>
      </c>
      <c r="GR100" s="5">
        <v>4</v>
      </c>
      <c r="GS100" s="5">
        <v>5</v>
      </c>
      <c r="GT100" s="5">
        <v>5</v>
      </c>
      <c r="GU100" s="5">
        <v>5</v>
      </c>
      <c r="GV100" s="5">
        <v>5</v>
      </c>
      <c r="GW100" s="5">
        <v>5</v>
      </c>
      <c r="GX100" s="5">
        <v>5</v>
      </c>
      <c r="GY100" s="5">
        <v>4</v>
      </c>
      <c r="GZ100" s="5">
        <v>5</v>
      </c>
      <c r="HA100" s="5">
        <v>5</v>
      </c>
      <c r="HB100" s="5">
        <v>5</v>
      </c>
      <c r="HC100" s="5">
        <v>5</v>
      </c>
      <c r="HD100" s="5">
        <v>5</v>
      </c>
      <c r="HE100" s="5">
        <v>5</v>
      </c>
      <c r="HF100" s="5">
        <v>5</v>
      </c>
      <c r="HG100" s="5">
        <v>4</v>
      </c>
      <c r="HH100" s="5">
        <v>5</v>
      </c>
      <c r="HI100" s="5">
        <f>IF(COUNTBLANK(GQ100:HH100)&gt;0, "", SUM(GQ100:HH100))</f>
        <v>87</v>
      </c>
      <c r="HJ100" s="6" t="s">
        <v>1267</v>
      </c>
      <c r="HK100" s="5">
        <v>3</v>
      </c>
      <c r="HL100" s="5">
        <v>3</v>
      </c>
      <c r="HM100" s="5">
        <v>0</v>
      </c>
      <c r="HN100" s="5">
        <v>3</v>
      </c>
      <c r="HO100" s="5">
        <v>3</v>
      </c>
      <c r="HP100" s="5">
        <v>3</v>
      </c>
      <c r="HQ100" s="5">
        <v>0</v>
      </c>
      <c r="HR100" s="5">
        <v>0</v>
      </c>
      <c r="HS100" s="5">
        <v>0</v>
      </c>
      <c r="HT100" s="5">
        <v>0</v>
      </c>
      <c r="HU100" s="5">
        <v>3</v>
      </c>
      <c r="HV100" s="5">
        <v>3</v>
      </c>
      <c r="HW100" s="5">
        <v>0</v>
      </c>
      <c r="HX100" s="5">
        <v>3</v>
      </c>
      <c r="HY100" s="5">
        <v>0</v>
      </c>
      <c r="HZ100" s="5">
        <v>3</v>
      </c>
      <c r="IA100" s="5">
        <v>3</v>
      </c>
      <c r="IB100" s="5">
        <v>3</v>
      </c>
      <c r="IC100" s="5">
        <v>0</v>
      </c>
      <c r="ID100" s="5">
        <v>0</v>
      </c>
      <c r="IE100" s="5">
        <v>0</v>
      </c>
      <c r="IF100" s="5">
        <v>0</v>
      </c>
      <c r="IG100" s="5">
        <v>0</v>
      </c>
      <c r="IH100" s="5">
        <v>3</v>
      </c>
      <c r="II100" s="5">
        <v>0</v>
      </c>
      <c r="IJ100" s="5">
        <f>IF(COUNTA(HK100:II100)=0, "", SUM(HK100,HL100,HN100,HO100,HP100,HU100,HV100,HX100,HZ100,IA100,IB100,IH100))</f>
        <v>36</v>
      </c>
      <c r="IK100" s="5">
        <f>IF(COUNTA(HK100:II100)=0, "", SUM(HM100,HQ100,HR100,HS100,HT100,HW100,HY100,IC100,ID100,IE100,IF100,IG100,II100))</f>
        <v>0</v>
      </c>
      <c r="IL100" s="5">
        <v>3</v>
      </c>
      <c r="IM100" s="5">
        <v>3</v>
      </c>
      <c r="IN100" s="5">
        <v>0</v>
      </c>
      <c r="IO100" s="5">
        <v>3</v>
      </c>
      <c r="IP100" s="5">
        <v>3</v>
      </c>
      <c r="IQ100" s="5">
        <v>3</v>
      </c>
      <c r="IR100" s="5">
        <v>0</v>
      </c>
      <c r="IS100" s="5">
        <v>0</v>
      </c>
      <c r="IT100" s="5">
        <v>0</v>
      </c>
      <c r="IU100" s="5">
        <v>0</v>
      </c>
      <c r="IV100" s="5">
        <v>3</v>
      </c>
      <c r="IW100" s="5">
        <v>3</v>
      </c>
      <c r="IX100" s="5">
        <v>0</v>
      </c>
      <c r="IY100" s="5">
        <v>3</v>
      </c>
      <c r="IZ100" s="5">
        <v>0</v>
      </c>
      <c r="JA100" s="5">
        <v>3</v>
      </c>
      <c r="JB100" s="5">
        <v>3</v>
      </c>
      <c r="JC100" s="5">
        <v>3</v>
      </c>
      <c r="JD100" s="5">
        <v>0</v>
      </c>
      <c r="JE100" s="5">
        <v>0</v>
      </c>
      <c r="JF100" s="5">
        <v>0</v>
      </c>
      <c r="JG100" s="5">
        <v>0</v>
      </c>
      <c r="JH100" s="5">
        <v>0</v>
      </c>
      <c r="JI100" s="5">
        <v>3</v>
      </c>
      <c r="JJ100" s="5">
        <v>0</v>
      </c>
      <c r="JK100" s="5">
        <f>IF(COUNTA(IL100:JJ100)=0, "", SUM(IL100,IM100,IO100,IP100,IQ100,IV100,IW100,IY100,JA100,JB100,JC100,JI100))</f>
        <v>36</v>
      </c>
      <c r="JL100" s="5">
        <f>IF(COUNTA(IL100:JJ100)=0, "", SUM(IN100,IR100,IS100,IT100,IU100,IX100,IZ100,JD100,JE100,JF100,JG100,JH100,JJ100))</f>
        <v>0</v>
      </c>
      <c r="JM100" s="6" t="s">
        <v>1267</v>
      </c>
      <c r="JN100" s="5">
        <v>1</v>
      </c>
      <c r="JO100" s="5">
        <v>2</v>
      </c>
      <c r="JP100" s="5">
        <v>1</v>
      </c>
      <c r="JQ100" s="5">
        <v>1</v>
      </c>
      <c r="JR100" s="5">
        <v>1</v>
      </c>
      <c r="JS100" s="5">
        <v>2</v>
      </c>
      <c r="JT100" s="5">
        <v>2</v>
      </c>
      <c r="JU100" s="5">
        <v>1</v>
      </c>
      <c r="JV100" s="5">
        <v>1</v>
      </c>
      <c r="JW100" s="5">
        <v>1</v>
      </c>
      <c r="JX100" s="5">
        <v>1</v>
      </c>
      <c r="JY100" s="5">
        <v>1</v>
      </c>
      <c r="JZ100" s="5">
        <v>2</v>
      </c>
      <c r="KA100" s="5">
        <v>1</v>
      </c>
      <c r="KB100" s="5">
        <v>1</v>
      </c>
      <c r="KC100" s="5">
        <v>1</v>
      </c>
      <c r="KD100" s="5">
        <v>2</v>
      </c>
      <c r="KE100" s="5">
        <v>1</v>
      </c>
      <c r="KF100" s="5">
        <v>1</v>
      </c>
      <c r="KG100" s="5">
        <v>2</v>
      </c>
      <c r="KH100" s="5">
        <v>1</v>
      </c>
      <c r="KI100" s="5">
        <v>2</v>
      </c>
      <c r="KJ100" s="5">
        <v>1</v>
      </c>
      <c r="KK100" s="5">
        <v>1</v>
      </c>
      <c r="KL100" s="5">
        <v>1</v>
      </c>
      <c r="KM100" s="5">
        <v>2</v>
      </c>
      <c r="KN100" s="5">
        <v>1</v>
      </c>
      <c r="KO100" s="5">
        <v>1</v>
      </c>
      <c r="KP100" s="5">
        <v>1</v>
      </c>
      <c r="KQ100" s="5">
        <v>1</v>
      </c>
      <c r="KR100" s="5">
        <v>1</v>
      </c>
      <c r="KS100" s="5">
        <v>1</v>
      </c>
      <c r="KT100" s="5">
        <v>1</v>
      </c>
      <c r="KU100" s="5">
        <v>1</v>
      </c>
      <c r="KV100" s="5">
        <v>1</v>
      </c>
      <c r="KW100" s="5">
        <v>1</v>
      </c>
      <c r="KX100" s="5">
        <f>IF(COUNTA(JN100:KW100)=0, "", SUM(JN100:KW100))</f>
        <v>44</v>
      </c>
      <c r="KY100" s="5">
        <f>IF(COUNTA(JN100:KW100)=0, "", SUM(JX100,JY100,KH100,KJ100,KL100,KP100))</f>
        <v>6</v>
      </c>
      <c r="KZ100" s="5">
        <f>IF(COUNTA(JN100:KW100)=0, "", SUM(JZ100,KE100,KG100,KM100,KT100))</f>
        <v>8</v>
      </c>
      <c r="LA100" s="5">
        <f>IF(COUNTA(JN100:KW100)=0, "", SUM(JP100,KA100,KF100,KK100,KN100,KS100))</f>
        <v>6</v>
      </c>
      <c r="LB100" s="5">
        <f>IF(COUNTA(JN100:KW100)=0, "", SUM(JO100,JS100,JU100,JW100,KD100,KU100))</f>
        <v>9</v>
      </c>
      <c r="LC100" s="5">
        <f>IF(COUNTA(JN100:KW100)=0, "", SUM(KB100,KC100,KI100,KO100,KQ100,KR100,KV100,KW100))</f>
        <v>9</v>
      </c>
      <c r="LD100" s="5">
        <f>IF(COUNTA(JN100:KW100)=0, "", SUM(JN100,JQ100,JR100,JT100,JV100))</f>
        <v>6</v>
      </c>
      <c r="LE100" s="6">
        <v>44406</v>
      </c>
      <c r="LF100" s="5">
        <v>0</v>
      </c>
      <c r="LG100" s="5">
        <v>0</v>
      </c>
      <c r="LH100" s="5">
        <v>0</v>
      </c>
      <c r="LI100" s="5">
        <v>0</v>
      </c>
      <c r="LJ100" s="5">
        <v>0</v>
      </c>
      <c r="LK100" s="5">
        <v>0</v>
      </c>
      <c r="LL100" s="5">
        <v>0</v>
      </c>
      <c r="LM100" s="5">
        <v>0</v>
      </c>
      <c r="LN100" s="5">
        <v>0</v>
      </c>
      <c r="LO100" s="5">
        <v>0</v>
      </c>
      <c r="LP100" s="5">
        <v>0</v>
      </c>
      <c r="LQ100" s="5">
        <v>0</v>
      </c>
      <c r="LR100" s="5">
        <v>0</v>
      </c>
      <c r="LS100" s="5">
        <v>0</v>
      </c>
      <c r="LT100" s="5">
        <v>0</v>
      </c>
      <c r="LU100" s="5">
        <v>0</v>
      </c>
      <c r="LV100" s="5">
        <v>0</v>
      </c>
      <c r="LW100" s="5">
        <v>0</v>
      </c>
      <c r="LX100" s="5">
        <v>0</v>
      </c>
      <c r="LY100" s="5">
        <v>0</v>
      </c>
      <c r="LZ100" s="5">
        <v>0</v>
      </c>
      <c r="MA100" s="5">
        <v>0</v>
      </c>
      <c r="MB100" s="5">
        <v>0</v>
      </c>
      <c r="MC100" s="5">
        <v>0</v>
      </c>
      <c r="MD100" s="5">
        <v>0</v>
      </c>
      <c r="ME100" s="5">
        <v>0</v>
      </c>
      <c r="MF100" s="5">
        <v>0</v>
      </c>
      <c r="MG100" s="5">
        <v>0</v>
      </c>
      <c r="MH100" s="5">
        <f>IF(COUNTBLANK(LF100:MG100)&gt;0, "", AVERAGE(LF100:MG100))</f>
        <v>0</v>
      </c>
      <c r="MI100" s="5">
        <f>IF(COUNTA(LF100:MG100)=0, "", AVERAGE(LG100,LS100,LT100,LU100,LV100,LW100,LY100,MA100,MB100))</f>
        <v>0</v>
      </c>
      <c r="MJ100" s="5">
        <f>IF(COUNTA(LF100:MG100)=0, "", AVERAGE(LH100,LI100,LJ100,LK100,LM100,LO100,MD100,ME100))</f>
        <v>0</v>
      </c>
      <c r="MK100" s="5">
        <f>IF(COUNTA(LF100:MG100)=0, "", AVERAGE(LL100,LP100,LQ100,LR100,MF100,MG100))</f>
        <v>0</v>
      </c>
      <c r="ML100" s="6" t="s">
        <v>1267</v>
      </c>
      <c r="MM100" s="5">
        <v>2</v>
      </c>
      <c r="MN100" s="5">
        <v>1</v>
      </c>
      <c r="MO100" s="5">
        <v>2</v>
      </c>
      <c r="MP100" s="5">
        <v>1</v>
      </c>
      <c r="MQ100" s="5">
        <v>1</v>
      </c>
      <c r="MR100" s="5">
        <v>1</v>
      </c>
      <c r="MS100" s="5">
        <v>1</v>
      </c>
      <c r="MT100" s="5">
        <v>3</v>
      </c>
      <c r="MU100" s="5">
        <v>1</v>
      </c>
      <c r="MV100" s="5">
        <v>1</v>
      </c>
      <c r="MW100" s="5">
        <v>1</v>
      </c>
      <c r="MX100" s="5">
        <v>1</v>
      </c>
      <c r="MY100" s="5">
        <v>1</v>
      </c>
      <c r="MZ100" s="5">
        <v>2</v>
      </c>
      <c r="NA100" s="5">
        <v>1</v>
      </c>
      <c r="NB100" s="5">
        <v>1</v>
      </c>
      <c r="NC100" s="5">
        <v>1</v>
      </c>
      <c r="ND100" s="5">
        <v>1</v>
      </c>
      <c r="NE100" s="5">
        <v>1</v>
      </c>
      <c r="NF100" s="5">
        <v>1</v>
      </c>
      <c r="NG100" s="5">
        <f>IF(COUNTA(MM100:NF100)=0, "", SUM(MM100:NF100))</f>
        <v>25</v>
      </c>
      <c r="NH100" s="6" t="s">
        <v>1267</v>
      </c>
      <c r="NI100" s="5">
        <v>1</v>
      </c>
      <c r="NJ100" s="5">
        <v>3</v>
      </c>
      <c r="NK100" s="5">
        <v>5</v>
      </c>
      <c r="NL100" s="5">
        <v>5</v>
      </c>
      <c r="NM100" s="5">
        <v>3</v>
      </c>
      <c r="NN100" s="5">
        <v>3</v>
      </c>
      <c r="NO100" s="5">
        <v>3</v>
      </c>
      <c r="NP100" s="5">
        <v>5</v>
      </c>
      <c r="NQ100" s="5">
        <v>4</v>
      </c>
      <c r="NR100" s="5">
        <v>1</v>
      </c>
      <c r="NS100" s="5">
        <v>5</v>
      </c>
      <c r="NT100" s="5">
        <v>5</v>
      </c>
      <c r="NU100" s="5">
        <v>5</v>
      </c>
      <c r="NV100" s="5">
        <v>5</v>
      </c>
      <c r="NW100" s="5">
        <v>5</v>
      </c>
      <c r="NX100" s="5">
        <v>1</v>
      </c>
      <c r="NY100" s="5">
        <v>4</v>
      </c>
      <c r="NZ100" s="5">
        <v>5</v>
      </c>
      <c r="OA100" s="5">
        <v>1</v>
      </c>
      <c r="OB100" s="5">
        <v>4</v>
      </c>
      <c r="OC100" s="5">
        <v>5</v>
      </c>
      <c r="OD100" s="5">
        <v>4</v>
      </c>
      <c r="OE100" s="5">
        <v>4</v>
      </c>
      <c r="OF100" s="5">
        <v>1</v>
      </c>
      <c r="OG100" s="5">
        <v>4</v>
      </c>
      <c r="OH100" s="5">
        <v>4</v>
      </c>
      <c r="OI100" s="5">
        <v>1</v>
      </c>
      <c r="OJ100" s="5">
        <v>4</v>
      </c>
      <c r="OK100" s="5">
        <f>IF(COUNTA(NI100:OJ100)=0, "", SUM(NK100,NP100,NS100,NW100,OC100,OG100,OJ100))</f>
        <v>33</v>
      </c>
      <c r="OL100" s="5">
        <f>IF(COUNTA(NI100:OJ100)=0, "", SUM(NJ100,NL100,NQ100,NV100,NZ100,OB100,OD100))</f>
        <v>30</v>
      </c>
      <c r="OM100" s="5">
        <f>IF(COUNTA(NI100:OJ100)=0, "", SUM(NN100,NR100,NU100,NY100,OA100,OF100,OI100))</f>
        <v>16</v>
      </c>
      <c r="ON100" s="5">
        <f>IF(COUNTA(NI100:OJ100)=0, "", SUM(NI100,NM100,NO100,NT100,NX100,OE100,OH100))</f>
        <v>21</v>
      </c>
      <c r="OO100" s="11" t="s">
        <v>1269</v>
      </c>
      <c r="OP100" s="11">
        <v>4</v>
      </c>
      <c r="OQ100" s="6">
        <v>45511</v>
      </c>
      <c r="OR100" s="5">
        <v>0</v>
      </c>
      <c r="OS100" s="5">
        <v>0</v>
      </c>
      <c r="OT100" s="5">
        <v>0</v>
      </c>
      <c r="OU100" s="5">
        <v>0</v>
      </c>
      <c r="OV100" s="5">
        <v>0</v>
      </c>
      <c r="OW100" s="5">
        <v>0</v>
      </c>
      <c r="OX100" s="5">
        <v>0</v>
      </c>
      <c r="OY100" s="5">
        <v>0</v>
      </c>
      <c r="OZ100" s="5">
        <v>0</v>
      </c>
      <c r="PA100" s="5">
        <v>0</v>
      </c>
      <c r="PB100" s="5">
        <v>0</v>
      </c>
      <c r="PC100" s="5">
        <v>0</v>
      </c>
      <c r="PD100" s="5">
        <v>0</v>
      </c>
      <c r="PE100" s="5">
        <v>0</v>
      </c>
      <c r="PF100" s="5">
        <v>0</v>
      </c>
      <c r="PG100" s="5">
        <v>0</v>
      </c>
      <c r="PH100" s="5">
        <v>0</v>
      </c>
      <c r="PI100" s="5">
        <v>0</v>
      </c>
      <c r="PJ100" s="5">
        <v>0</v>
      </c>
      <c r="PK100" s="5">
        <v>0</v>
      </c>
      <c r="PL100" s="5">
        <v>0</v>
      </c>
      <c r="PM100" s="5">
        <v>0</v>
      </c>
      <c r="PN100" s="5">
        <v>0</v>
      </c>
      <c r="PO100" s="5">
        <v>0</v>
      </c>
      <c r="PP100" s="5">
        <v>0</v>
      </c>
      <c r="PQ100" s="5">
        <v>0</v>
      </c>
      <c r="PR100" s="5">
        <v>0</v>
      </c>
      <c r="PS100" s="5">
        <v>0</v>
      </c>
      <c r="PT100" s="5">
        <f>IF(COUNTBLANK(OR100:PS100)&gt;0, "", AVERAGE(OR100:PS100))</f>
        <v>0</v>
      </c>
      <c r="PU100" s="5">
        <f>IF(COUNTA(OR100:PS100)=0, "", AVERAGE(OS100,PE100,PF100,PG100,PH100,PI100,PK100,PM100,PN100))</f>
        <v>0</v>
      </c>
      <c r="PV100" s="5">
        <f>IF(COUNTA(OR100:PS100)=0, "", AVERAGE(OT100,OU100,OV100,OW100,OY100,PA100,PP100,PQ100))</f>
        <v>0</v>
      </c>
      <c r="PW100" s="5">
        <f>IF(COUNTA(OR100:PS100)=0, "", AVERAGE(OX100,PB100,PC100,PD100,PR100,PS100))</f>
        <v>0</v>
      </c>
      <c r="PX100" s="6" t="s">
        <v>1270</v>
      </c>
      <c r="PY100" s="5">
        <v>2</v>
      </c>
      <c r="PZ100" s="5">
        <v>3</v>
      </c>
      <c r="QA100" s="5">
        <v>3</v>
      </c>
      <c r="QB100" s="5">
        <v>3</v>
      </c>
      <c r="QC100" s="5">
        <v>3</v>
      </c>
      <c r="QD100" s="5">
        <v>0</v>
      </c>
      <c r="QE100" s="5">
        <v>0</v>
      </c>
      <c r="QF100" s="5">
        <v>0</v>
      </c>
      <c r="QG100" s="5">
        <v>0</v>
      </c>
      <c r="QH100" s="5">
        <v>2</v>
      </c>
      <c r="QI100" s="5">
        <f>IF(COUNTBLANK(PY100:QG100)&gt;0, "", SUM(PY100:QG100))</f>
        <v>14</v>
      </c>
      <c r="QJ100" s="6" t="s">
        <v>1271</v>
      </c>
      <c r="QK100" s="5">
        <v>1</v>
      </c>
      <c r="QL100" s="5">
        <v>1</v>
      </c>
      <c r="QM100" s="5">
        <v>1</v>
      </c>
      <c r="QN100" s="5">
        <v>1</v>
      </c>
      <c r="QO100" s="5">
        <v>0</v>
      </c>
      <c r="QP100" s="5">
        <v>0</v>
      </c>
      <c r="QQ100" s="5">
        <v>0</v>
      </c>
      <c r="QR100" s="5">
        <v>0</v>
      </c>
      <c r="QS100" s="5">
        <v>0</v>
      </c>
      <c r="QT100" s="5">
        <v>1</v>
      </c>
      <c r="QU100" s="5">
        <f>IF(COUNTBLANK(QK100:QS100)&gt;0, "", SUM(QK100:QS100))</f>
        <v>4</v>
      </c>
      <c r="QV100" s="6">
        <v>45613</v>
      </c>
      <c r="QW100" s="5">
        <v>0</v>
      </c>
      <c r="QX100" s="5">
        <v>0</v>
      </c>
      <c r="QY100" s="5">
        <v>3</v>
      </c>
      <c r="QZ100" s="5">
        <v>1</v>
      </c>
      <c r="RA100" s="5">
        <v>1</v>
      </c>
      <c r="RB100" s="5">
        <v>0</v>
      </c>
      <c r="RC100" s="5">
        <v>0</v>
      </c>
      <c r="RD100" s="5">
        <v>0</v>
      </c>
      <c r="RE100" s="5">
        <v>0</v>
      </c>
      <c r="RF100" s="5">
        <v>1</v>
      </c>
      <c r="RG100" s="5">
        <f>IF(COUNTBLANK(QW100:RE100)&gt;0, "", SUM(QW100:RE100))</f>
        <v>5</v>
      </c>
      <c r="RH100" s="6" t="s">
        <v>1270</v>
      </c>
      <c r="RI100" s="5">
        <v>0</v>
      </c>
      <c r="RJ100" s="5">
        <v>0</v>
      </c>
      <c r="RK100" s="5">
        <v>0</v>
      </c>
      <c r="RL100" s="5">
        <v>0</v>
      </c>
      <c r="RM100" s="5">
        <v>0</v>
      </c>
      <c r="RN100" s="5">
        <v>0</v>
      </c>
      <c r="RO100" s="5">
        <v>1</v>
      </c>
      <c r="RP100" s="5">
        <f>IF(COUNTBLANK(RI100:RO100)&gt;0, "", SUM(RI100:RO100))</f>
        <v>1</v>
      </c>
      <c r="RQ100" s="6" t="s">
        <v>1271</v>
      </c>
      <c r="RR100" s="5">
        <v>0</v>
      </c>
      <c r="RS100" s="5">
        <v>0</v>
      </c>
      <c r="RT100" s="5">
        <v>0</v>
      </c>
      <c r="RU100" s="5">
        <v>0</v>
      </c>
      <c r="RV100" s="5">
        <v>0</v>
      </c>
      <c r="RW100" s="5">
        <v>0</v>
      </c>
      <c r="RX100" s="5">
        <v>0</v>
      </c>
      <c r="RY100" s="5">
        <f>IF(COUNTBLANK(RR100:RX100)&gt;0, "", SUM(RR100:RX100))</f>
        <v>0</v>
      </c>
      <c r="RZ100" s="6">
        <v>45613.687314814815</v>
      </c>
      <c r="SA100" s="5">
        <v>0</v>
      </c>
      <c r="SB100" s="5">
        <v>0</v>
      </c>
      <c r="SC100" s="5">
        <v>0</v>
      </c>
      <c r="SD100" s="5">
        <v>0</v>
      </c>
      <c r="SE100" s="5">
        <v>0</v>
      </c>
      <c r="SF100" s="5">
        <v>0</v>
      </c>
      <c r="SG100" s="5">
        <v>0</v>
      </c>
      <c r="SH100" s="5">
        <f>IF(COUNTBLANK(SA100:SG100)&gt;0, "", SUM(SA100:SG100))</f>
        <v>0</v>
      </c>
      <c r="SI100" s="6" t="s">
        <v>1270</v>
      </c>
      <c r="SJ100" s="5">
        <v>2</v>
      </c>
      <c r="SK100" s="5">
        <v>1</v>
      </c>
      <c r="SL100" s="5">
        <v>4</v>
      </c>
      <c r="SM100" s="5">
        <v>3</v>
      </c>
      <c r="SN100" s="5">
        <v>2</v>
      </c>
      <c r="SO100" s="5">
        <v>2</v>
      </c>
      <c r="SP100" s="12">
        <v>4</v>
      </c>
      <c r="SQ100" s="5">
        <v>1</v>
      </c>
      <c r="SR100" s="5">
        <v>4</v>
      </c>
      <c r="SS100" s="5">
        <v>3</v>
      </c>
      <c r="ST100" s="5">
        <v>4</v>
      </c>
      <c r="SU100" s="5">
        <v>5</v>
      </c>
      <c r="SV100" s="5">
        <v>3</v>
      </c>
      <c r="SW100" s="5">
        <v>5</v>
      </c>
      <c r="SX100" s="5">
        <v>5</v>
      </c>
      <c r="SY100" s="5">
        <v>5</v>
      </c>
      <c r="SZ100" s="5">
        <v>2</v>
      </c>
      <c r="TA100" s="5">
        <v>3</v>
      </c>
      <c r="TB100" s="5">
        <v>5</v>
      </c>
      <c r="TC100" s="5">
        <f>IF(COUNTBLANK(SJ100:TB100)&gt;0, "", SUM(SJ100:TB100))</f>
        <v>63</v>
      </c>
      <c r="TD100" s="5">
        <f>IF(COUNTBLANK(SJ100:TB100)&gt;0, "", SUM(SL100,SO100,SR100,SS100,ST100,SU100,SV100,SX100,SY100,TB100))</f>
        <v>40</v>
      </c>
      <c r="TE100" s="5">
        <f>IF(COUNTBLANK(SJ100:TB100)&gt;0, "", SUM(SJ100,SK100,SM100,SN100,SQ100,SW100,SZ100,TA100))</f>
        <v>19</v>
      </c>
      <c r="TF100" s="6" t="s">
        <v>1271</v>
      </c>
      <c r="TG100" s="5">
        <v>4</v>
      </c>
      <c r="TH100" s="5">
        <v>3</v>
      </c>
      <c r="TI100" s="5">
        <v>5</v>
      </c>
      <c r="TJ100" s="5">
        <v>4</v>
      </c>
      <c r="TK100" s="5">
        <v>3</v>
      </c>
      <c r="TL100" s="5">
        <v>4</v>
      </c>
      <c r="TM100" s="5">
        <v>4</v>
      </c>
      <c r="TN100" s="5">
        <v>2</v>
      </c>
      <c r="TO100" s="5">
        <v>5</v>
      </c>
      <c r="TP100" s="5">
        <v>4</v>
      </c>
      <c r="TQ100" s="5">
        <v>5</v>
      </c>
      <c r="TR100" s="5">
        <v>5</v>
      </c>
      <c r="TS100" s="5">
        <v>5</v>
      </c>
      <c r="TT100" s="5">
        <v>4</v>
      </c>
      <c r="TU100" s="5">
        <v>4</v>
      </c>
      <c r="TV100" s="5">
        <v>5</v>
      </c>
      <c r="TW100" s="5">
        <v>2</v>
      </c>
      <c r="TX100" s="5">
        <v>4</v>
      </c>
      <c r="TY100" s="5">
        <v>5</v>
      </c>
      <c r="TZ100" s="5">
        <f>IF(COUNTBLANK(TG100:TY100)&gt;0, "", SUM(TG100:TY100))</f>
        <v>77</v>
      </c>
      <c r="UA100" s="5">
        <f>IF(COUNTBLANK(TG100:TY100)&gt;0, "", SUM(TI100,TL100,TO100,TP100,TQ100,TR100,TS100,TU100,TV100,TY100))</f>
        <v>47</v>
      </c>
      <c r="UB100" s="5">
        <f>IF(COUNTBLANK(TG100:TY100)&gt;0, "", SUM(TG100,TH100,TJ100,TK100,TN100,TT100,TW100,TX100))</f>
        <v>26</v>
      </c>
      <c r="UC100" s="6">
        <v>45613.689479166664</v>
      </c>
      <c r="UD100" s="5">
        <v>4</v>
      </c>
      <c r="UE100" s="5">
        <v>5</v>
      </c>
      <c r="UF100" s="5">
        <v>5</v>
      </c>
      <c r="UG100" s="5">
        <v>3</v>
      </c>
      <c r="UH100" s="5">
        <v>4</v>
      </c>
      <c r="UI100" s="5">
        <v>5</v>
      </c>
      <c r="UJ100" s="5">
        <v>5</v>
      </c>
      <c r="UK100" s="5">
        <v>3</v>
      </c>
      <c r="UL100" s="5">
        <v>5</v>
      </c>
      <c r="UM100" s="5">
        <v>3</v>
      </c>
      <c r="UN100" s="5">
        <v>5</v>
      </c>
      <c r="UO100" s="5">
        <v>5</v>
      </c>
      <c r="UP100" s="5">
        <v>5</v>
      </c>
      <c r="UQ100" s="5">
        <v>5</v>
      </c>
      <c r="UR100" s="5">
        <v>5</v>
      </c>
      <c r="US100" s="5">
        <v>5</v>
      </c>
      <c r="UT100" s="5">
        <v>1</v>
      </c>
      <c r="UU100" s="5">
        <v>5</v>
      </c>
      <c r="UV100" s="5">
        <v>5</v>
      </c>
      <c r="UW100" s="5">
        <f>IF(COUNTBLANK(UD100:UV100)&gt;0, "", SUM(UD100:UV100))</f>
        <v>83</v>
      </c>
      <c r="UX100" s="5">
        <f>IF(COUNTBLANK(UD100:UV100)&gt;0, "", SUM(UF100,UI100,UL100,UM100,UN100,UO100,UP100,UR100,US100,UV100))</f>
        <v>48</v>
      </c>
      <c r="UY100" s="5">
        <f>IF(COUNTBLANK(UD100:UV100)&gt;0, "", SUM(UD100,UE100,UG100,UH100,UK100,UQ100,UT100,UU100))</f>
        <v>30</v>
      </c>
      <c r="UZ100" s="6">
        <v>45728.834861111114</v>
      </c>
      <c r="VA100" s="6">
        <v>45678</v>
      </c>
      <c r="VB100" s="5">
        <v>2</v>
      </c>
      <c r="VC100" s="5">
        <v>2</v>
      </c>
      <c r="VD100" s="11" t="s">
        <v>1272</v>
      </c>
      <c r="VE100" s="5">
        <v>39</v>
      </c>
      <c r="VF100" s="5">
        <v>3465</v>
      </c>
      <c r="VG100" s="5">
        <v>3</v>
      </c>
      <c r="VH100" s="5">
        <v>1</v>
      </c>
      <c r="VI100" s="5"/>
      <c r="VK100" s="5">
        <v>1</v>
      </c>
      <c r="VL100" s="5"/>
      <c r="VN100" s="6">
        <v>45728.849976851852</v>
      </c>
      <c r="VO100" s="5">
        <v>0</v>
      </c>
      <c r="VP100" s="5">
        <v>0</v>
      </c>
      <c r="VQ100" s="5">
        <v>1</v>
      </c>
      <c r="VR100" s="5">
        <v>0</v>
      </c>
      <c r="VS100" s="5">
        <v>0</v>
      </c>
      <c r="VT100" s="5">
        <v>0</v>
      </c>
      <c r="VU100" s="5">
        <v>0</v>
      </c>
      <c r="VV100" s="5">
        <v>0</v>
      </c>
      <c r="VW100" s="5">
        <v>0</v>
      </c>
      <c r="VX100" s="5">
        <v>0</v>
      </c>
      <c r="VY100" s="5">
        <v>0</v>
      </c>
      <c r="VZ100" s="5">
        <v>0</v>
      </c>
      <c r="WA100" s="5">
        <v>0</v>
      </c>
      <c r="WB100" s="5">
        <v>0</v>
      </c>
      <c r="WC100" s="5">
        <v>0</v>
      </c>
      <c r="WD100" s="5">
        <v>0</v>
      </c>
      <c r="WE100" s="5">
        <v>0</v>
      </c>
      <c r="WF100" s="5">
        <v>0</v>
      </c>
      <c r="WG100" s="5">
        <v>0</v>
      </c>
      <c r="WH100" s="5">
        <v>0</v>
      </c>
      <c r="WI100" s="5">
        <v>1</v>
      </c>
      <c r="WJ100" s="5">
        <v>0</v>
      </c>
      <c r="WK100" s="5">
        <v>0</v>
      </c>
      <c r="WL100" s="5">
        <v>0</v>
      </c>
      <c r="WM100" s="5">
        <v>3</v>
      </c>
      <c r="WN100" s="5">
        <v>3</v>
      </c>
      <c r="WO100" s="5">
        <v>0</v>
      </c>
      <c r="WP100" s="5">
        <v>0</v>
      </c>
      <c r="WQ100" s="5">
        <v>0</v>
      </c>
      <c r="WR100" s="5">
        <f>IF(COUNTBLANK(VO100:WQ100)&gt;0, "", SUM(VQ100:WJ100))</f>
        <v>2</v>
      </c>
      <c r="WS100" s="5">
        <f>IF(COUNTBLANK(VO100:WQ100)&gt;0, "", SUM(VQ100:VZ100))</f>
        <v>1</v>
      </c>
      <c r="WT100" s="5">
        <f>IF(COUNTBLANK(VO100:WQ100)&gt;0, "", SUM(WA100:WL100))</f>
        <v>1</v>
      </c>
      <c r="WU100" s="5">
        <f>IF(COUNTBLANK(VO100:WQ100)&gt;0, "", SUM(WK100:WL100))</f>
        <v>0</v>
      </c>
      <c r="WV100" s="5">
        <f>IF(COUNTA(VO100:WQ100)=0, "", IF(AND(OR(VO100=1, VP100=1), OR(VQ100&gt;=1, VR100&gt;=1, VS100&gt;=1, VT100&gt;=1, VU100&gt;=1), OR(VV100&gt;=1, VW100&gt;=1), COUNTIF(VX100:WD100, "&gt;=1")&gt;=2, COUNTIF(WE100:WJ100, "&gt;=1")&gt;=2, OR(WN100=1, WN100=2), OR(WO100&gt;=1, WP100&gt;=1), WQ100&lt;1), 1, 0))</f>
        <v>0</v>
      </c>
      <c r="WW100" s="5">
        <f>IF(COUNTBLANK(VO100:WQ100)&gt;0, "", SUM(VQ100:VU100))</f>
        <v>1</v>
      </c>
      <c r="WX100" s="5">
        <f>IF(COUNTBLANK(VO100:WQ100)&gt;0, "", SUM(VV100:VW100))</f>
        <v>0</v>
      </c>
      <c r="WY100" s="5">
        <f>IF(COUNTBLANK(VO100:WQ100)&gt;0, "", SUM(VX100:WD100))</f>
        <v>0</v>
      </c>
      <c r="WZ100" s="5">
        <f>IF(COUNTBLANK(VO100:WQ100)&gt;0, "", SUM(WE100:WJ100))</f>
        <v>1</v>
      </c>
      <c r="XA100" s="6">
        <v>45728</v>
      </c>
      <c r="XB100" s="5">
        <v>0</v>
      </c>
      <c r="XC100" s="5">
        <v>1</v>
      </c>
      <c r="XD100" s="5">
        <v>1</v>
      </c>
      <c r="XE100" s="5">
        <v>1</v>
      </c>
      <c r="XF100" s="5">
        <v>0</v>
      </c>
      <c r="XG100" s="5">
        <v>1</v>
      </c>
      <c r="XH100" s="5">
        <v>1</v>
      </c>
      <c r="XI100" s="5">
        <v>0</v>
      </c>
      <c r="XJ100" s="5">
        <v>0</v>
      </c>
      <c r="XK100" s="5">
        <v>1</v>
      </c>
      <c r="XL100" s="5">
        <f>IF(COUNTBLANK(XB100:XJ100)&gt;0, "", SUM(XB100:XJ100))</f>
        <v>5</v>
      </c>
      <c r="XM100" s="6">
        <v>45728.839756944442</v>
      </c>
      <c r="XN100" s="5">
        <v>0</v>
      </c>
      <c r="XO100" s="5">
        <v>0</v>
      </c>
      <c r="XP100" s="5">
        <v>1</v>
      </c>
      <c r="XQ100" s="5">
        <v>0</v>
      </c>
      <c r="XR100" s="5">
        <v>0</v>
      </c>
      <c r="XS100" s="5">
        <v>0</v>
      </c>
      <c r="XT100" s="5">
        <v>0</v>
      </c>
      <c r="XU100" s="5">
        <f>IF(COUNTBLANK(XN100:XT100)&gt;0, "", SUM(XN100:XT100))</f>
        <v>1</v>
      </c>
      <c r="XV100" s="6">
        <v>45728.852048611108</v>
      </c>
      <c r="XW100" s="5">
        <v>5</v>
      </c>
      <c r="XX100" s="5">
        <v>5</v>
      </c>
      <c r="XY100" s="5">
        <v>5</v>
      </c>
      <c r="XZ100" s="12">
        <v>5</v>
      </c>
      <c r="YA100" s="12">
        <v>3.6</v>
      </c>
      <c r="YB100" s="12">
        <v>3.6</v>
      </c>
      <c r="YC100" s="12">
        <v>5</v>
      </c>
      <c r="YD100" s="12">
        <v>5</v>
      </c>
      <c r="YE100" s="12">
        <v>2</v>
      </c>
      <c r="YF100" s="12">
        <v>3.6</v>
      </c>
      <c r="YG100" s="12">
        <v>4</v>
      </c>
      <c r="YH100" s="12">
        <v>5</v>
      </c>
      <c r="YI100" s="12">
        <v>4</v>
      </c>
      <c r="YJ100" s="12">
        <v>5</v>
      </c>
      <c r="YK100" s="12">
        <v>5</v>
      </c>
      <c r="YL100" s="12">
        <v>5</v>
      </c>
      <c r="YM100" s="12">
        <v>1</v>
      </c>
      <c r="YN100" s="12">
        <v>3.6</v>
      </c>
      <c r="YO100" s="12">
        <v>5</v>
      </c>
      <c r="YP100" s="5">
        <f>IF(COUNTBLANK(XW100:YO100)&gt;0, "", SUM(XW100:YO100))</f>
        <v>80.400000000000006</v>
      </c>
      <c r="YQ100" s="5">
        <f>IF(COUNTBLANK(XW100:YO100)&gt;0, "", SUM(XY100,YC100,YD100,YE100,YJ100,YK100,YL100,YM100))</f>
        <v>33</v>
      </c>
      <c r="YR100" s="12">
        <f>IF(COUNTBLANK(XW100:YO100)&gt;0, "", SUM(YF100:YH100))</f>
        <v>12.6</v>
      </c>
      <c r="YS100" s="5">
        <f>IF(COUNTBLANK(XW100:YO100)&gt;0, "", SUM(XW100,XX100,YB100))</f>
        <v>13.6</v>
      </c>
      <c r="YT100" s="12">
        <f>IF(COUNTBLANK(XW100:YO100)&gt;0, "", SUM(XZ100,YA100,YI100,YN100,YO100))</f>
        <v>21.2</v>
      </c>
      <c r="YU100" s="5">
        <f>IF(COUNTBLANK(XW100:YO100)&gt;0, "", SUM(XY100,XZ100,YA100,YB100,YC100,YF100,YJ100,YN100,YO100))</f>
        <v>39.4</v>
      </c>
      <c r="YV100" s="5">
        <f>IF(COUNTBLANK(XW100:YO100)&gt;0, "", SUM(XW100,XX100,YK100,YL100,YM100))</f>
        <v>21</v>
      </c>
      <c r="YW100" s="12">
        <f>IF(COUNTBLANK(XW100:YO100)&gt;0, "", SUM(YD100,YE100,YG100,YH100,YI100))</f>
        <v>20</v>
      </c>
      <c r="YX100" s="6">
        <v>45728.845000000001</v>
      </c>
      <c r="YY100" s="5">
        <v>0</v>
      </c>
      <c r="YZ100" s="5">
        <v>0</v>
      </c>
      <c r="ZA100" s="5">
        <v>0</v>
      </c>
      <c r="ZB100" s="5">
        <v>0</v>
      </c>
      <c r="ZC100" s="5">
        <v>0</v>
      </c>
      <c r="ZD100" s="5">
        <v>0</v>
      </c>
      <c r="ZE100" s="5">
        <v>0</v>
      </c>
      <c r="ZF100" s="5">
        <v>0</v>
      </c>
      <c r="ZG100" s="5">
        <v>0</v>
      </c>
      <c r="ZH100" s="5">
        <v>0</v>
      </c>
      <c r="ZI100" s="5">
        <v>0</v>
      </c>
      <c r="ZJ100" s="5">
        <v>0</v>
      </c>
      <c r="ZK100" s="5">
        <v>0</v>
      </c>
      <c r="ZL100" s="5">
        <v>0</v>
      </c>
      <c r="ZM100" s="5">
        <v>0</v>
      </c>
      <c r="ZN100" s="5">
        <v>0</v>
      </c>
      <c r="ZO100" s="5">
        <v>0</v>
      </c>
      <c r="ZP100" s="5">
        <v>0</v>
      </c>
      <c r="ZQ100" s="5">
        <v>0</v>
      </c>
      <c r="ZR100" s="5">
        <v>0</v>
      </c>
      <c r="ZS100" s="5">
        <v>0</v>
      </c>
      <c r="ZT100" s="5">
        <v>0</v>
      </c>
      <c r="ZU100" s="5">
        <v>0</v>
      </c>
      <c r="ZV100" s="5">
        <v>0</v>
      </c>
      <c r="ZW100" s="5">
        <v>0</v>
      </c>
      <c r="ZX100" s="5">
        <v>0</v>
      </c>
      <c r="ZY100" s="5">
        <v>0</v>
      </c>
      <c r="ZZ100" s="5">
        <v>0</v>
      </c>
      <c r="AAA100" s="5">
        <f>IF(COUNTBLANK(YY100:ZZ100)&gt;0, "", AVERAGE(YY100:ZZ100))</f>
        <v>0</v>
      </c>
      <c r="AAB100" s="5">
        <f>IF(COUNTA(YY100:ZZ100)=0, "", AVERAGE(YZ100,ZL100,ZM100,ZN100,ZO100,ZP100,ZR100,ZT100,ZU100))</f>
        <v>0</v>
      </c>
      <c r="AAC100" s="5">
        <f>IF(COUNTA(YY100:ZZ100)=0, "", AVERAGE(ZA100,ZB100,ZC100,ZD100,ZF100,ZH100,ZW100,ZX100))</f>
        <v>0</v>
      </c>
      <c r="AAD100" s="5">
        <f>IF(COUNTA(YY100:ZZ100)=0, "", AVERAGE(ZE100,ZI100,ZJ100,ZK100,ZY100,ZZ100))</f>
        <v>0</v>
      </c>
      <c r="AAE100" s="6">
        <v>45728.83730324074</v>
      </c>
      <c r="AAF100" s="5">
        <v>1</v>
      </c>
      <c r="AAG100" s="5">
        <v>1</v>
      </c>
      <c r="AAH100" s="5">
        <v>1</v>
      </c>
      <c r="AAI100" s="5">
        <v>1</v>
      </c>
      <c r="AAJ100" s="5">
        <v>1</v>
      </c>
      <c r="AAK100" s="5">
        <v>1</v>
      </c>
      <c r="AAL100" s="5">
        <v>1</v>
      </c>
      <c r="AAM100" s="5">
        <v>1</v>
      </c>
      <c r="AAN100" s="5">
        <v>1</v>
      </c>
      <c r="AAO100" s="5">
        <v>4</v>
      </c>
      <c r="AAP100" s="5">
        <v>1</v>
      </c>
      <c r="AAQ100" s="5">
        <v>1</v>
      </c>
      <c r="AAR100" s="5">
        <v>1</v>
      </c>
      <c r="AAS100" s="5">
        <v>1</v>
      </c>
      <c r="AAT100" s="5">
        <v>1</v>
      </c>
      <c r="AAU100" s="5">
        <v>4</v>
      </c>
      <c r="AAV100" s="5">
        <v>1</v>
      </c>
      <c r="AAW100" s="5">
        <v>1</v>
      </c>
      <c r="AAX100" s="5">
        <v>1</v>
      </c>
      <c r="AAY100" s="5">
        <v>1</v>
      </c>
      <c r="AAZ100" s="5">
        <v>1</v>
      </c>
      <c r="ABA100" s="5">
        <v>5</v>
      </c>
      <c r="ABB100" s="5">
        <v>1</v>
      </c>
      <c r="ABC100" s="5">
        <v>1</v>
      </c>
      <c r="ABD100" s="5">
        <v>1</v>
      </c>
      <c r="ABE100" s="5">
        <v>1</v>
      </c>
      <c r="ABF100" s="5">
        <v>1</v>
      </c>
      <c r="ABG100" s="5">
        <v>1</v>
      </c>
      <c r="ABH100" s="5">
        <v>1</v>
      </c>
      <c r="ABI100" s="5">
        <v>1</v>
      </c>
      <c r="ABJ100" s="5">
        <f>IF(SUM(AAF100:AAN100,AAP100:AAT100,AAV100:AAZ100,ABB100:ABG100)=0, "", SUM(AAF100:AAN100,AAP100:AAT100,AAV100:AAZ100,ABB100:ABG100))</f>
        <v>25</v>
      </c>
      <c r="ABK100" s="5">
        <f>IF(SUM(ABN100, ABO100, ABP100, ABQ100, ABR100)=0, "", IF(OR(ABN100&gt;=8, ABO100&gt;=10, ABP100&gt;=13, ABQ100&gt;=10, ABR100&gt;=15), 1, 0))</f>
        <v>0</v>
      </c>
      <c r="ABL100" s="5">
        <f>IF(SUM(AAF100:AAG100,AAI100,AAJ100,AAK100,AAL100,AAR100,AAX100,ABE100,ABG100)=0, "", SUM(AAF100:AAG100,AAI100,AAJ100,AAK100,AAL100,AAR100,AAX100,ABE100,ABG100))</f>
        <v>10</v>
      </c>
      <c r="ABM100" s="5">
        <f>IF(SUM(AAH100,AAM100:AAN100,AAP100:AAQ100,AAS100:AAT100,AAV100:AAW100,AAY100:AAZ100,ABB100:ABD100,ABF100)=0, "", SUM(AAH100,AAM100:AAN100,AAP100:AAQ100,AAS100:AAT100,AAV100:AAW100,AAY100:AAZ100,ABB100:ABD100,ABF100))</f>
        <v>15</v>
      </c>
      <c r="ABN100" s="5">
        <f>IF(SUM(AAY100:AAZ100,ABB100:ABC100,ABF100)=0, "", SUM(AAY100:AAZ100,ABB100:ABC100,ABF100))</f>
        <v>5</v>
      </c>
      <c r="ABO100" s="5">
        <f>IF(SUM(AAN100,AAP100:AAQ100,AAT100,AAV100)=0, "", SUM(AAN100,AAP100:AAQ100,AAT100,AAV100))</f>
        <v>5</v>
      </c>
      <c r="ABP100" s="5">
        <f>IF(SUM(AAH100,AAM100,AAS100,AAW100,ABD100)=0, "", SUM(AAH100,AAM100,AAS100,AAW100,ABD100))</f>
        <v>5</v>
      </c>
      <c r="ABQ100" s="5">
        <f>IF(SUM(AAF100:AAG100,AAI100,AAK100,ABE100)=0, "", SUM(AAF100:AAG100,AAI100,AAK100,ABE100))</f>
        <v>5</v>
      </c>
      <c r="ABR100" s="5">
        <f>IF(SUM(AAJ100,AAL100,AAR100,AAX100,ABG100)=0, "", SUM(AAJ100,AAL100,AAR100,AAX100,ABG100))</f>
        <v>5</v>
      </c>
      <c r="ABS100" s="5">
        <f>IF(ABN100="", "", IF(ABN100&gt;=8, 1, 0))</f>
        <v>0</v>
      </c>
      <c r="ABT100" s="5">
        <f>IF(ABO100="", "", IF(ABO100&gt;=10, 1, 0))</f>
        <v>0</v>
      </c>
      <c r="ABU100" s="5">
        <f>IF(ABP100="", "", IF(ABP100&gt;=13, 1, 0))</f>
        <v>0</v>
      </c>
      <c r="ABV100" s="5">
        <f>IF(ABQ100="", "", IF(ABQ100&gt;=10, 1, 0))</f>
        <v>0</v>
      </c>
      <c r="ABW100" s="5">
        <f>IF(ABR100="", "", IF(ABR100&gt;=15, 1, 0))</f>
        <v>0</v>
      </c>
      <c r="ABX100" s="5">
        <f>IF(AND(AAO100="", AAU100="", ABA100=""), "", IF(AAO100=5,1,0) + IF(AAU100=5,1,0) + IF(ABA100=5,1,0))</f>
        <v>1</v>
      </c>
      <c r="ABY100" s="6">
        <v>45728.842916666668</v>
      </c>
      <c r="ABZ100" s="5">
        <v>1</v>
      </c>
      <c r="ACA100" s="5">
        <v>1</v>
      </c>
      <c r="ACB100" s="5">
        <v>1</v>
      </c>
      <c r="ACC100" s="5">
        <v>1</v>
      </c>
      <c r="ACD100" s="5">
        <v>1</v>
      </c>
      <c r="ACE100" s="5">
        <v>1</v>
      </c>
      <c r="ACF100" s="5">
        <v>1</v>
      </c>
      <c r="ACG100" s="5">
        <v>1</v>
      </c>
      <c r="ACH100" s="5">
        <v>1</v>
      </c>
      <c r="ACI100" s="5">
        <v>1</v>
      </c>
      <c r="ACJ100" s="5">
        <v>2</v>
      </c>
      <c r="ACK100" s="5">
        <v>2</v>
      </c>
      <c r="ACL100" s="5">
        <v>2</v>
      </c>
      <c r="ACM100" s="5">
        <v>1</v>
      </c>
      <c r="ACN100" s="5">
        <v>1</v>
      </c>
      <c r="ACO100" s="5">
        <v>1</v>
      </c>
      <c r="ACP100" s="5">
        <v>1</v>
      </c>
      <c r="ACQ100" s="5">
        <v>2</v>
      </c>
      <c r="ACR100" s="5">
        <v>1</v>
      </c>
      <c r="ACS100" s="5">
        <v>2</v>
      </c>
      <c r="ACT100" s="5">
        <v>1</v>
      </c>
      <c r="ACU100" s="5">
        <v>1</v>
      </c>
      <c r="ACV100" s="5">
        <v>2</v>
      </c>
      <c r="ACW100" s="5">
        <v>1</v>
      </c>
      <c r="ACX100" s="5">
        <v>2</v>
      </c>
      <c r="ACY100" s="5">
        <v>2</v>
      </c>
      <c r="ACZ100" s="5">
        <v>1</v>
      </c>
      <c r="ADA100" s="5">
        <v>1</v>
      </c>
      <c r="ADB100" s="5">
        <v>2</v>
      </c>
      <c r="ADC100" s="5">
        <v>1</v>
      </c>
      <c r="ADD100" s="5">
        <v>1</v>
      </c>
      <c r="ADE100" s="5">
        <v>1</v>
      </c>
      <c r="ADF100" s="5">
        <v>2</v>
      </c>
      <c r="ADG100" s="5">
        <v>2</v>
      </c>
      <c r="ADH100" s="5">
        <v>1</v>
      </c>
      <c r="ADI100" s="5">
        <v>2</v>
      </c>
      <c r="ADJ100" s="5">
        <f>IF(COUNTA(ABZ100:ADI100)=0, "", SUM(ABZ100:ADI100))</f>
        <v>48</v>
      </c>
      <c r="ADK100" s="5">
        <f>IF(COUNTA(ABZ100:ADI100)=0, "", SUM(ACJ100,ACK100,ACT100,ACV100,ACX100,ADB100))</f>
        <v>11</v>
      </c>
      <c r="ADL100" s="5">
        <f>IF(COUNTA(ABZ100:ADI100)=0, "", SUM(ACL100,ACQ100,ACS100,ACY100,ADF100))</f>
        <v>10</v>
      </c>
      <c r="ADM100" s="5">
        <f>IF(COUNTA(ABZ100:ADI100)=0, "", SUM(ACB100,ACM100,ACR100,ACW100,ACZ100,ADE100))</f>
        <v>6</v>
      </c>
      <c r="ADN100" s="5">
        <f>IF(COUNTA(ABZ100:ADI100)=0, "", SUM(ACA100,ACE100,ACG100,ACI100,ACP100,ADG100))</f>
        <v>7</v>
      </c>
      <c r="ADO100" s="5">
        <f>IF(COUNTA(ABZ100:ADI100)=0, "", SUM(ACN100,ACO100,ACU100,ADA100,ADC100,ADD100,ADH100,ADI100))</f>
        <v>9</v>
      </c>
      <c r="ADP100" s="5">
        <f>IF(COUNTA(ABZ100:ADI100)=0, "", SUM(ABZ100,ACC100,ACD100,ACF100,ACH100))</f>
        <v>5</v>
      </c>
      <c r="ADQ100" s="6">
        <v>45728.847303240742</v>
      </c>
      <c r="ADR100" s="5">
        <v>2</v>
      </c>
      <c r="ADS100" s="5">
        <v>2</v>
      </c>
      <c r="ADT100" s="5">
        <v>2</v>
      </c>
      <c r="ADU100" s="5">
        <v>1</v>
      </c>
      <c r="ADV100" s="5">
        <v>1</v>
      </c>
      <c r="ADW100" s="5">
        <v>1</v>
      </c>
      <c r="ADX100" s="5">
        <v>1</v>
      </c>
      <c r="ADY100" s="5">
        <v>3</v>
      </c>
      <c r="ADZ100" s="5">
        <v>2</v>
      </c>
      <c r="AEA100" s="5">
        <v>1</v>
      </c>
      <c r="AEB100" s="5">
        <v>1</v>
      </c>
      <c r="AEC100" s="5">
        <v>1</v>
      </c>
      <c r="AED100" s="5">
        <v>1</v>
      </c>
      <c r="AEE100" s="5">
        <v>3</v>
      </c>
      <c r="AEF100" s="5">
        <v>1</v>
      </c>
      <c r="AEG100" s="5">
        <v>1</v>
      </c>
      <c r="AEH100" s="5">
        <v>1</v>
      </c>
      <c r="AEI100" s="5">
        <v>1</v>
      </c>
      <c r="AEJ100" s="5">
        <v>1</v>
      </c>
      <c r="AEK100" s="5">
        <v>2</v>
      </c>
      <c r="AEL100" s="5">
        <f>IF(COUNTA(ADR100:AEK100)=0, "", SUM(ADR100:AEK100))</f>
        <v>29</v>
      </c>
      <c r="AEM100" s="8"/>
      <c r="AEN100" s="6">
        <v>45678</v>
      </c>
      <c r="AEO100" s="6"/>
      <c r="AEP100" s="6"/>
      <c r="AEQ100" s="6"/>
      <c r="AER100" s="5"/>
      <c r="AES100" s="6"/>
      <c r="AET100" s="6"/>
      <c r="AEU100" s="6">
        <v>45455.385520833333</v>
      </c>
      <c r="AEV100" s="5">
        <v>3</v>
      </c>
      <c r="AEW100" s="5">
        <v>3</v>
      </c>
      <c r="AEX100" s="5">
        <v>0</v>
      </c>
      <c r="AEY100" s="5">
        <v>0</v>
      </c>
      <c r="AEZ100" s="5">
        <v>0</v>
      </c>
      <c r="AFA100" s="5">
        <v>2</v>
      </c>
      <c r="AFB100" s="5">
        <v>2</v>
      </c>
      <c r="AFC100" s="5">
        <v>3</v>
      </c>
      <c r="AFD100" s="5">
        <v>0</v>
      </c>
      <c r="AFE100" s="5">
        <v>2</v>
      </c>
      <c r="AFF100" s="5">
        <v>0</v>
      </c>
      <c r="AFG100" s="5">
        <v>3</v>
      </c>
      <c r="AFH100" s="5">
        <v>0</v>
      </c>
      <c r="AFI100" s="5">
        <v>0</v>
      </c>
      <c r="AFJ100" s="5">
        <v>2</v>
      </c>
      <c r="AFK100" s="5">
        <v>0</v>
      </c>
      <c r="AFL100" s="5">
        <v>0</v>
      </c>
      <c r="AFM100" s="5">
        <v>4</v>
      </c>
      <c r="AFN100" s="5">
        <v>0</v>
      </c>
      <c r="AFO100" s="5">
        <v>0</v>
      </c>
      <c r="AFP100" s="5">
        <v>0</v>
      </c>
      <c r="AFQ100" s="5">
        <v>0</v>
      </c>
      <c r="AFR100" s="5">
        <v>0</v>
      </c>
      <c r="AFS100" s="5">
        <v>0</v>
      </c>
      <c r="AFT100" s="5">
        <v>0</v>
      </c>
      <c r="AFU100" s="5">
        <v>0</v>
      </c>
      <c r="AFV100" s="5">
        <v>3</v>
      </c>
      <c r="AFW100" s="5">
        <v>0</v>
      </c>
      <c r="AFX100" s="5">
        <v>0</v>
      </c>
      <c r="AFY100" s="5">
        <v>0</v>
      </c>
      <c r="AFZ100" s="5">
        <v>5</v>
      </c>
      <c r="AGA100" s="5">
        <f>IF(COUNTA(AEV100:AFY100)=0, "", SUM(AEV100:AFY100))</f>
        <v>27</v>
      </c>
      <c r="AGB100" s="6">
        <v>45455.391759259262</v>
      </c>
      <c r="AGC100" s="5">
        <v>2</v>
      </c>
      <c r="AGD100" s="5">
        <v>5</v>
      </c>
      <c r="AGE100" s="5">
        <v>5</v>
      </c>
      <c r="AGF100" s="5">
        <v>3</v>
      </c>
      <c r="AGG100" s="5">
        <v>4</v>
      </c>
      <c r="AGH100" s="11" t="s">
        <v>969</v>
      </c>
      <c r="AGJ100" s="11" t="s">
        <v>969</v>
      </c>
      <c r="AGL100" s="11" t="s">
        <v>970</v>
      </c>
      <c r="AGM100" s="11" t="s">
        <v>970</v>
      </c>
      <c r="AGN100" s="11" t="s">
        <v>1273</v>
      </c>
      <c r="AGO100" s="11" t="s">
        <v>1274</v>
      </c>
      <c r="AGP100" s="11" t="s">
        <v>1275</v>
      </c>
      <c r="AGQ100" s="11" t="s">
        <v>969</v>
      </c>
      <c r="AGS100" s="6">
        <v>45455.391759259262</v>
      </c>
      <c r="AGT100" s="11" t="s">
        <v>969</v>
      </c>
      <c r="AGU100" s="11" t="s">
        <v>969</v>
      </c>
      <c r="AGV100" s="11" t="s">
        <v>969</v>
      </c>
      <c r="AGW100" s="11" t="s">
        <v>969</v>
      </c>
      <c r="AGX100" s="11" t="s">
        <v>969</v>
      </c>
      <c r="AGZ100" s="11" t="s">
        <v>969</v>
      </c>
      <c r="AHA100" s="11" t="s">
        <v>969</v>
      </c>
      <c r="AHB100" s="11" t="s">
        <v>1115</v>
      </c>
      <c r="AHD100" s="11" t="s">
        <v>969</v>
      </c>
      <c r="AHF100" s="11" t="s">
        <v>969</v>
      </c>
      <c r="AHG100" s="11" t="s">
        <v>969</v>
      </c>
      <c r="AHH100" s="11" t="s">
        <v>1171</v>
      </c>
      <c r="AHI100" s="11" t="s">
        <v>1172</v>
      </c>
      <c r="AHK100" s="11" t="s">
        <v>1173</v>
      </c>
      <c r="AHL100" s="11" t="s">
        <v>1120</v>
      </c>
      <c r="AHM100" s="6">
        <v>45455.391759259262</v>
      </c>
      <c r="AHN100" s="5">
        <v>1</v>
      </c>
      <c r="AHO100" s="5">
        <v>0</v>
      </c>
      <c r="AHP100" s="5">
        <v>0</v>
      </c>
      <c r="AHQ100" s="5">
        <v>1</v>
      </c>
      <c r="AHR100" s="5">
        <v>0</v>
      </c>
      <c r="AHS100" s="5">
        <v>0</v>
      </c>
      <c r="AHT100" s="5">
        <v>1</v>
      </c>
      <c r="AHU100" s="5">
        <v>1</v>
      </c>
      <c r="AHV100" s="5">
        <v>3</v>
      </c>
      <c r="AHW100" s="5">
        <v>3</v>
      </c>
      <c r="AHX100" s="5">
        <f>IF(COUNTBLANK(AHN100:AHW100)&gt;0, "", SUM(AHN100:AHW100))</f>
        <v>10</v>
      </c>
      <c r="AHY100" s="5">
        <f>IF(COUNTBLANK(AHN100:AHW100)&gt;0, "", SUM(AHR100,AHW100))</f>
        <v>3</v>
      </c>
      <c r="AHZ100" s="5">
        <f>IF(COUNTBLANK(AHN100:AHW100)&gt;0, "", SUM(AHP100,AHS100))</f>
        <v>0</v>
      </c>
      <c r="AIA100" s="5">
        <f>IF(COUNTBLANK(AHN100:AHW100)&gt;0, "", SUM(AHT100,AHV100))</f>
        <v>4</v>
      </c>
      <c r="AIB100" s="5">
        <f>IF(COUNTBLANK(AHN100:AHW100)&gt;0, "", SUM(AHQ100,AHU100))</f>
        <v>2</v>
      </c>
      <c r="AIC100" s="5">
        <f>IF(COUNTBLANK(AHN100:AHW100)&gt;0, "", SUM(AHN100:AHO100))</f>
        <v>1</v>
      </c>
      <c r="AID100" s="6" t="s">
        <v>1276</v>
      </c>
      <c r="AIE100" s="5">
        <v>0</v>
      </c>
      <c r="AIF100" s="5">
        <v>0</v>
      </c>
      <c r="AIG100" s="5">
        <v>0</v>
      </c>
      <c r="AIH100" s="5">
        <v>0</v>
      </c>
      <c r="AII100" s="5">
        <v>0</v>
      </c>
      <c r="AIJ100" s="5">
        <v>0</v>
      </c>
      <c r="AIK100" s="5">
        <v>0</v>
      </c>
      <c r="AIL100" s="5">
        <v>0</v>
      </c>
      <c r="AIM100" s="5">
        <v>0</v>
      </c>
      <c r="AIN100" s="5">
        <v>0</v>
      </c>
      <c r="AIO100" s="5">
        <v>0</v>
      </c>
      <c r="AIP100" s="5">
        <v>0</v>
      </c>
      <c r="AIQ100" s="5">
        <v>0</v>
      </c>
      <c r="AIR100" s="5">
        <v>0</v>
      </c>
      <c r="AIS100" s="5">
        <v>0</v>
      </c>
      <c r="AIT100" s="5">
        <v>0</v>
      </c>
      <c r="AIU100" s="5">
        <v>0</v>
      </c>
      <c r="AIV100" s="5">
        <v>0</v>
      </c>
      <c r="AIW100" s="5">
        <v>0</v>
      </c>
      <c r="AIX100" s="5">
        <v>0</v>
      </c>
      <c r="AIY100" s="5">
        <v>0</v>
      </c>
      <c r="AIZ100" s="5">
        <v>0</v>
      </c>
      <c r="AJA100" s="5">
        <v>0</v>
      </c>
      <c r="AJB100" s="6" t="s">
        <v>1276</v>
      </c>
      <c r="AJC100" s="5">
        <v>0</v>
      </c>
      <c r="AJD100" s="5">
        <v>1</v>
      </c>
      <c r="AJE100" s="5">
        <v>2</v>
      </c>
      <c r="AJF100" s="5">
        <v>2</v>
      </c>
      <c r="AJG100" s="5">
        <v>1</v>
      </c>
      <c r="AJH100" s="5">
        <v>0</v>
      </c>
      <c r="AJI100" s="5">
        <v>0</v>
      </c>
      <c r="AJJ100" s="5">
        <v>0</v>
      </c>
      <c r="AJK100" s="5">
        <v>0</v>
      </c>
      <c r="AJL100" s="5">
        <v>1</v>
      </c>
      <c r="AJM100" s="5">
        <f>IF(COUNTBLANK(AJC100:AJK100)&gt;0, "", SUM(AJC100:AJK100))</f>
        <v>6</v>
      </c>
      <c r="AJN100" s="6" t="s">
        <v>1276</v>
      </c>
      <c r="AJO100" s="5">
        <v>1</v>
      </c>
      <c r="AJP100" s="5">
        <v>0</v>
      </c>
      <c r="AJQ100" s="5">
        <v>1</v>
      </c>
      <c r="AJR100" s="5">
        <v>0</v>
      </c>
      <c r="AJS100" s="5">
        <v>0</v>
      </c>
      <c r="AJT100" s="5">
        <v>0</v>
      </c>
      <c r="AJU100" s="5">
        <v>0</v>
      </c>
      <c r="AJV100" s="5">
        <f>IF(COUNTBLANK(AJO100:AJU100)&gt;0, "", SUM(AJO100:AJU100))</f>
        <v>2</v>
      </c>
    </row>
    <row r="101" spans="1:958" ht="15" customHeight="1" x14ac:dyDescent="0.35">
      <c r="A101" s="5">
        <v>208927</v>
      </c>
      <c r="B101" s="5" t="s">
        <v>1328</v>
      </c>
      <c r="C101" s="6">
        <v>44395</v>
      </c>
      <c r="D101" s="5">
        <v>0</v>
      </c>
      <c r="E101" s="5">
        <v>0</v>
      </c>
      <c r="F101" s="5">
        <v>0</v>
      </c>
      <c r="G101" s="5">
        <v>0</v>
      </c>
      <c r="H101" s="5">
        <v>0</v>
      </c>
      <c r="I101" s="5">
        <v>0</v>
      </c>
      <c r="J101" s="5">
        <v>0</v>
      </c>
      <c r="K101" s="5">
        <v>0</v>
      </c>
      <c r="L101" s="5">
        <v>0</v>
      </c>
      <c r="M101" s="5">
        <v>1</v>
      </c>
      <c r="N101" s="5">
        <v>0</v>
      </c>
      <c r="O101" s="5">
        <v>0</v>
      </c>
      <c r="P101" s="5">
        <v>0</v>
      </c>
      <c r="Q101" s="5">
        <v>0</v>
      </c>
      <c r="R101" s="5">
        <v>0</v>
      </c>
      <c r="S101" s="5">
        <v>0</v>
      </c>
      <c r="T101" s="5">
        <v>0</v>
      </c>
      <c r="U101" s="5">
        <v>0</v>
      </c>
      <c r="V101" s="5">
        <f>IF(COUNTA(D101,F101,H101,J101,L101,N101,P101,R101,T101)=0, "", IF(OR(D101=1,F101=1,H101=1,J101=1,L101=1,N101=1,P101=1,R101=1,T101=1), 1, 0))</f>
        <v>0</v>
      </c>
      <c r="W101" s="5">
        <f>IF(COUNTA(E101,G101,I101,K101,M101,O101,Q101,S101,U101)=0, "", IF(OR(E101=1,G101=1,I101=1,K101=1,M101=1,O101=1,Q101=1,S101=1,U101=1), 1, 0))</f>
        <v>1</v>
      </c>
      <c r="X101" s="5">
        <v>0</v>
      </c>
      <c r="Y101" s="5">
        <v>1</v>
      </c>
      <c r="Z101" s="5">
        <v>1</v>
      </c>
      <c r="AA101" s="5">
        <v>1</v>
      </c>
      <c r="AB101" s="5">
        <f>IF(AG101&lt;&gt;"", 1, 0)</f>
        <v>1</v>
      </c>
      <c r="AC101" s="5">
        <f>IF(AH101&lt;&gt;"", 1, 0)</f>
        <v>1</v>
      </c>
      <c r="AD101" s="5">
        <v>0</v>
      </c>
      <c r="AE101" s="7" t="s">
        <v>1329</v>
      </c>
      <c r="AF101" s="6">
        <v>45144</v>
      </c>
      <c r="AG101" s="8" t="s">
        <v>1330</v>
      </c>
      <c r="AH101" s="8">
        <v>45368</v>
      </c>
      <c r="AI101" s="8"/>
      <c r="AJ101" s="5">
        <f>IF(OR(ISBLANK(AE101), ISBLANK(AG101)), "", AG101 - AE101)</f>
        <v>78</v>
      </c>
      <c r="AK101" s="9">
        <v>44793</v>
      </c>
      <c r="AL101" s="5">
        <f>IF(OR(ISBLANK(AG101), ISBLANK(AK101)), "", AK101 - AG101)</f>
        <v>292</v>
      </c>
      <c r="AM101" s="6">
        <v>45080</v>
      </c>
      <c r="AN101" s="10">
        <f>IF(OR(ISBLANK(AM101), ISBLANK(AF101)), "", AF101 - AM101)</f>
        <v>64</v>
      </c>
      <c r="AO101" s="6">
        <v>44423</v>
      </c>
      <c r="AP101" s="6">
        <v>35450</v>
      </c>
      <c r="AQ101" s="5">
        <f>IF(OR(ISBLANK(AO101), ISBLANK(AP101)), "", DATEDIF(AP101, AO101, "Y"))</f>
        <v>24</v>
      </c>
      <c r="AR101" s="11" t="s">
        <v>959</v>
      </c>
      <c r="AS101" s="11">
        <f>IF(ISBLANK(AR101), "", IF(AR101="ישראל", 1, 2))</f>
        <v>1</v>
      </c>
      <c r="AT101" s="11" t="s">
        <v>975</v>
      </c>
      <c r="AU101" s="11" t="s">
        <v>959</v>
      </c>
      <c r="AV101" s="5"/>
      <c r="AW101" s="5">
        <v>1</v>
      </c>
      <c r="AX101" s="5">
        <v>4</v>
      </c>
      <c r="AY101" s="5">
        <v>14</v>
      </c>
      <c r="AZ101" s="5">
        <f>IF(ISBLANK(AY101), "", IF(AY101&lt;=8, 1, IF(AY101&lt;=12, 2, 3)))</f>
        <v>3</v>
      </c>
      <c r="BA101" s="5">
        <v>12</v>
      </c>
      <c r="BB101" s="5">
        <f>IF(ISBLANK(BA101), "", IF(BA101&lt;=8, 1, IF(BA101&lt;=12, 2, 3)))</f>
        <v>2</v>
      </c>
      <c r="BC101" s="11" t="s">
        <v>1331</v>
      </c>
      <c r="BD101" s="11" t="s">
        <v>1332</v>
      </c>
      <c r="BE101" s="5">
        <v>2</v>
      </c>
      <c r="BF101" s="5"/>
      <c r="BG101" s="5">
        <v>1</v>
      </c>
      <c r="BH101" s="6" t="s">
        <v>1329</v>
      </c>
      <c r="BI101" s="5">
        <v>1</v>
      </c>
      <c r="BJ101" s="5">
        <v>1</v>
      </c>
      <c r="BK101" s="5">
        <v>2</v>
      </c>
      <c r="BL101" s="5">
        <v>1</v>
      </c>
      <c r="BM101" s="5">
        <v>1</v>
      </c>
      <c r="BN101" s="5">
        <v>1</v>
      </c>
      <c r="BO101" s="5">
        <v>1</v>
      </c>
      <c r="BP101" s="5">
        <v>1</v>
      </c>
      <c r="BQ101" s="5">
        <v>1</v>
      </c>
      <c r="BR101" s="5">
        <v>3</v>
      </c>
      <c r="BS101" s="5">
        <v>1</v>
      </c>
      <c r="BT101" s="5">
        <v>1</v>
      </c>
      <c r="BU101" s="5">
        <v>1</v>
      </c>
      <c r="BV101" s="5">
        <v>3</v>
      </c>
      <c r="BW101" s="5">
        <v>1</v>
      </c>
      <c r="BX101" s="5">
        <v>3</v>
      </c>
      <c r="BY101" s="5">
        <v>1</v>
      </c>
      <c r="BZ101" s="5">
        <v>2</v>
      </c>
      <c r="CA101" s="5">
        <v>1</v>
      </c>
      <c r="CB101" s="5">
        <v>1</v>
      </c>
      <c r="CC101" s="5">
        <v>1</v>
      </c>
      <c r="CD101" s="5">
        <v>4</v>
      </c>
      <c r="CE101" s="5">
        <v>1</v>
      </c>
      <c r="CF101" s="5">
        <v>1</v>
      </c>
      <c r="CG101" s="5">
        <v>1</v>
      </c>
      <c r="CH101" s="5">
        <v>1</v>
      </c>
      <c r="CI101" s="5">
        <v>1</v>
      </c>
      <c r="CJ101" s="5">
        <v>1</v>
      </c>
      <c r="CK101" s="5">
        <v>1</v>
      </c>
      <c r="CL101" s="5">
        <v>1</v>
      </c>
      <c r="CM101" s="5">
        <f>IF(SUM(BI101:BQ101,BS101:BW101,BY101:CC101,CE101:CJ101)=0, "", SUM(BI101:BQ101,BS101:BW101,BY101:CC101,CE101:CJ101))</f>
        <v>29</v>
      </c>
      <c r="CN101" s="5">
        <f>IF(SUM(CQ101, CR101, CS101, CT101, CU101)=0, "", IF(OR(CQ101&gt;=8, CR101&gt;=10, CS101&gt;=13, CT101&gt;=10, CU101&gt;=15), 1, 0))</f>
        <v>0</v>
      </c>
      <c r="CO101" s="5">
        <f>IF(SUM(BI101:BJ101,BL101,BM101,BN101,BO101,BU101,CA101,CH101,CJ101)=0, "", SUM(BI101:BJ101,BL101,BM101,BN101,BO101,BU101,CA101,CH101,CJ101))</f>
        <v>10</v>
      </c>
      <c r="CP101" s="5">
        <f>IF(SUM(BK101,BP101:BQ101,BS101:BT101,BV101:BW101,BY101:BZ101,CB101:CC101,CE101:CG101,CI101)=0, "", SUM(BK101,BP101:BQ101,BS101:BT101,BV101:BW101,BY101:BZ101,CB101:CC101,CE101:CG101,CI101))</f>
        <v>19</v>
      </c>
      <c r="CQ101" s="5">
        <f>IF(SUM(CB101:CC101,CE101:CF101,CI101)=0, "", SUM(CB101:CC101,CE101:CF101,CI101))</f>
        <v>5</v>
      </c>
      <c r="CR101" s="5">
        <f>IF(SUM(BQ101,BS101:BT101,BW101,BY101)=0, "", SUM(BQ101,BS101:BT101,BW101,BY101))</f>
        <v>5</v>
      </c>
      <c r="CS101" s="5">
        <f>IF(SUM(BK101,BP101,BV101,BZ101,CG101)=0, "", SUM(BK101,BP101,BV101,BZ101,CG101))</f>
        <v>9</v>
      </c>
      <c r="CT101" s="5">
        <f>IF(SUM(BI101:BJ101,BL101,BN101,CH101)=0, "", SUM(BI101:BJ101,BL101,BN101,CH101))</f>
        <v>5</v>
      </c>
      <c r="CU101" s="5">
        <f>IF(SUM(BM101,BO101,BU101,CA101,CJ101)=0, "", SUM(BM101,BO101,BU101,CA101,CJ101))</f>
        <v>5</v>
      </c>
      <c r="CV101" s="5">
        <f>IF(CQ101="", "", IF(CQ101&gt;=8, 1, 0))</f>
        <v>0</v>
      </c>
      <c r="CW101" s="5">
        <f>IF(CR101="", "", IF(CR101&gt;=10, 1, 0))</f>
        <v>0</v>
      </c>
      <c r="CX101" s="5">
        <f>IF(CS101="", "", IF(CS101&gt;=13, 1, 0))</f>
        <v>0</v>
      </c>
      <c r="CY101" s="5">
        <f>IF(CT101="", "", IF(CT101&gt;=10, 1, 0))</f>
        <v>0</v>
      </c>
      <c r="CZ101" s="5">
        <f>IF(CU101="", "", IF(CU101&gt;=15, 1, 0))</f>
        <v>0</v>
      </c>
      <c r="DA101" s="5">
        <f>IF(AND(BR101="", BX101="", CD101=""), "", IF(BR101=5,1,0) + IF(BX101=5,1,0) + IF(CD101=5,1,0))</f>
        <v>0</v>
      </c>
      <c r="DB101" s="6" t="s">
        <v>1329</v>
      </c>
      <c r="DC101" s="12">
        <v>0</v>
      </c>
      <c r="DD101" s="13"/>
      <c r="DE101" s="5">
        <v>5</v>
      </c>
      <c r="DF101" s="13">
        <v>8</v>
      </c>
      <c r="DG101" s="12">
        <v>5</v>
      </c>
      <c r="DH101" s="13">
        <v>21</v>
      </c>
      <c r="DI101" s="12">
        <v>0</v>
      </c>
      <c r="DJ101" s="13"/>
      <c r="DK101" s="12">
        <v>3</v>
      </c>
      <c r="DL101" s="13">
        <v>21</v>
      </c>
      <c r="DM101" s="12">
        <v>0</v>
      </c>
      <c r="DN101" s="13"/>
      <c r="DO101" s="5">
        <v>2</v>
      </c>
      <c r="DP101" s="13">
        <v>19</v>
      </c>
      <c r="DQ101" s="12">
        <v>0</v>
      </c>
      <c r="DR101" s="13"/>
      <c r="DS101" s="12">
        <v>0</v>
      </c>
      <c r="DT101" s="13"/>
      <c r="DU101" s="5">
        <v>2</v>
      </c>
      <c r="DV101" s="13">
        <v>9</v>
      </c>
      <c r="DW101" s="12">
        <v>0</v>
      </c>
      <c r="DX101" s="13"/>
      <c r="DY101" s="12">
        <v>3</v>
      </c>
      <c r="DZ101" s="13"/>
      <c r="EA101" s="12">
        <v>3</v>
      </c>
      <c r="EB101" s="13">
        <v>23</v>
      </c>
      <c r="EC101" s="5">
        <v>2</v>
      </c>
      <c r="ED101" s="13">
        <v>20</v>
      </c>
      <c r="EE101" s="12">
        <v>0</v>
      </c>
      <c r="EF101" s="13"/>
      <c r="EG101" s="12">
        <v>0</v>
      </c>
      <c r="EH101" s="13"/>
      <c r="EI101" s="12">
        <v>1</v>
      </c>
      <c r="EJ101" s="13">
        <v>17</v>
      </c>
      <c r="EK101" s="5">
        <v>2</v>
      </c>
      <c r="EL101" s="5">
        <v>0</v>
      </c>
      <c r="EM101" s="5">
        <v>2</v>
      </c>
      <c r="EN101" s="6" t="s">
        <v>1329</v>
      </c>
      <c r="EO101" s="5">
        <v>0</v>
      </c>
      <c r="EP101" s="5">
        <v>0</v>
      </c>
      <c r="EQ101" s="5">
        <v>0</v>
      </c>
      <c r="ER101" s="5">
        <v>1</v>
      </c>
      <c r="ES101" s="5">
        <v>0</v>
      </c>
      <c r="ET101" s="5">
        <v>1</v>
      </c>
      <c r="EU101" s="5">
        <v>0</v>
      </c>
      <c r="EV101" s="5">
        <v>0</v>
      </c>
      <c r="EW101" s="5">
        <v>0</v>
      </c>
      <c r="EX101" s="5">
        <v>0</v>
      </c>
      <c r="EY101" s="5">
        <v>1</v>
      </c>
      <c r="EZ101" s="5">
        <v>0</v>
      </c>
      <c r="FA101" s="5">
        <v>0</v>
      </c>
      <c r="FB101" s="5">
        <v>0</v>
      </c>
      <c r="FC101" s="5">
        <v>0</v>
      </c>
      <c r="FD101" s="5">
        <v>0</v>
      </c>
      <c r="FE101" s="5">
        <v>0</v>
      </c>
      <c r="FF101" s="5">
        <v>0</v>
      </c>
      <c r="FG101" s="5">
        <v>0</v>
      </c>
      <c r="FH101" s="5">
        <v>0</v>
      </c>
      <c r="FI101" s="5">
        <v>3</v>
      </c>
      <c r="FJ101" s="5">
        <v>0</v>
      </c>
      <c r="FK101" s="5">
        <v>0</v>
      </c>
      <c r="FL101" s="6" t="s">
        <v>1329</v>
      </c>
      <c r="FM101" s="5">
        <v>2</v>
      </c>
      <c r="FN101" s="5">
        <v>3</v>
      </c>
      <c r="FO101" s="5">
        <v>3</v>
      </c>
      <c r="FP101" s="5">
        <v>3</v>
      </c>
      <c r="FQ101" s="5">
        <v>2</v>
      </c>
      <c r="FR101" s="5">
        <v>2</v>
      </c>
      <c r="FS101" s="14">
        <f>IF(COUNTBLANK(FM101:FR101)&gt;0, "", AVERAGE(FM101:FR101))</f>
        <v>2.5</v>
      </c>
      <c r="FT101" s="6" t="s">
        <v>1127</v>
      </c>
      <c r="FU101" s="5">
        <v>1</v>
      </c>
      <c r="FV101" s="5">
        <v>1</v>
      </c>
      <c r="FW101" s="5">
        <v>0</v>
      </c>
      <c r="FX101" s="5">
        <v>1</v>
      </c>
      <c r="FY101" s="5">
        <v>0</v>
      </c>
      <c r="FZ101" s="5">
        <v>1</v>
      </c>
      <c r="GA101" s="5">
        <v>1</v>
      </c>
      <c r="GB101" s="5">
        <v>0</v>
      </c>
      <c r="GC101" s="5">
        <v>0</v>
      </c>
      <c r="GD101" s="5">
        <v>1</v>
      </c>
      <c r="GE101" s="5">
        <f>IF(COUNTBLANK(FU101:GC101)&gt;0, "", SUM(FU101:GC101))</f>
        <v>5</v>
      </c>
      <c r="GF101" s="6" t="s">
        <v>1127</v>
      </c>
      <c r="GG101" s="5">
        <v>2</v>
      </c>
      <c r="GH101" s="5">
        <v>1</v>
      </c>
      <c r="GI101" s="5">
        <v>1</v>
      </c>
      <c r="GJ101" s="5">
        <v>1</v>
      </c>
      <c r="GK101" s="5">
        <v>0</v>
      </c>
      <c r="GL101" s="5">
        <v>0</v>
      </c>
      <c r="GM101" s="5">
        <v>0</v>
      </c>
      <c r="GN101" s="5">
        <f>IF(COUNTBLANK(GG101:GM101)&gt;0, "", SUM(GG101:GM101))</f>
        <v>5</v>
      </c>
      <c r="GO101" s="6" t="s">
        <v>1333</v>
      </c>
      <c r="GP101" s="5">
        <v>1</v>
      </c>
      <c r="GQ101" s="5">
        <v>5</v>
      </c>
      <c r="GR101" s="5">
        <v>4</v>
      </c>
      <c r="GS101" s="5">
        <v>5</v>
      </c>
      <c r="GT101" s="5">
        <v>5</v>
      </c>
      <c r="GU101" s="5">
        <v>3</v>
      </c>
      <c r="GV101" s="5">
        <v>5</v>
      </c>
      <c r="GW101" s="5">
        <v>5</v>
      </c>
      <c r="GX101" s="5">
        <v>5</v>
      </c>
      <c r="GY101" s="5">
        <v>5</v>
      </c>
      <c r="GZ101" s="5">
        <v>4</v>
      </c>
      <c r="HA101" s="5">
        <v>3</v>
      </c>
      <c r="HB101" s="5">
        <v>4</v>
      </c>
      <c r="HC101" s="5">
        <v>4</v>
      </c>
      <c r="HD101" s="5">
        <v>5</v>
      </c>
      <c r="HE101" s="5">
        <v>4</v>
      </c>
      <c r="HF101" s="5">
        <v>5</v>
      </c>
      <c r="HG101" s="5">
        <v>5</v>
      </c>
      <c r="HH101" s="5">
        <v>5</v>
      </c>
      <c r="HI101" s="5">
        <f>IF(COUNTBLANK(GQ101:HH101)&gt;0, "", SUM(GQ101:HH101))</f>
        <v>81</v>
      </c>
      <c r="HJ101" s="6" t="s">
        <v>1333</v>
      </c>
      <c r="HK101" s="5">
        <v>3</v>
      </c>
      <c r="HL101" s="5">
        <v>3</v>
      </c>
      <c r="HM101" s="5">
        <v>1</v>
      </c>
      <c r="HN101" s="5">
        <v>3</v>
      </c>
      <c r="HO101" s="5">
        <v>3</v>
      </c>
      <c r="HP101" s="5">
        <v>3</v>
      </c>
      <c r="HQ101" s="5">
        <v>1</v>
      </c>
      <c r="HR101" s="5">
        <v>0</v>
      </c>
      <c r="HS101" s="5">
        <v>1</v>
      </c>
      <c r="HT101" s="5">
        <v>0</v>
      </c>
      <c r="HU101" s="5">
        <v>3</v>
      </c>
      <c r="HV101" s="5">
        <v>3</v>
      </c>
      <c r="HW101" s="5">
        <v>0</v>
      </c>
      <c r="HX101" s="5">
        <v>3</v>
      </c>
      <c r="HY101" s="5">
        <v>0</v>
      </c>
      <c r="HZ101" s="5">
        <v>3</v>
      </c>
      <c r="IA101" s="5">
        <v>3</v>
      </c>
      <c r="IB101" s="5">
        <v>2</v>
      </c>
      <c r="IC101" s="5">
        <v>0</v>
      </c>
      <c r="ID101" s="5">
        <v>0</v>
      </c>
      <c r="IE101" s="5">
        <v>1</v>
      </c>
      <c r="IF101" s="5">
        <v>0</v>
      </c>
      <c r="IG101" s="5">
        <v>0</v>
      </c>
      <c r="IH101" s="5">
        <v>2</v>
      </c>
      <c r="II101" s="5">
        <v>1</v>
      </c>
      <c r="IJ101" s="5">
        <f>IF(COUNTA(HK101:II101)=0, "", SUM(HK101,HL101,HN101,HO101,HP101,HU101,HV101,HX101,HZ101,IA101,IB101,IH101))</f>
        <v>34</v>
      </c>
      <c r="IK101" s="5">
        <f>IF(COUNTA(HK101:II101)=0, "", SUM(HM101,HQ101,HR101,HS101,HT101,HW101,HY101,IC101,ID101,IE101,IF101,IG101,II101))</f>
        <v>5</v>
      </c>
      <c r="IL101" s="5">
        <v>3</v>
      </c>
      <c r="IM101" s="5">
        <v>3</v>
      </c>
      <c r="IN101" s="5">
        <v>0</v>
      </c>
      <c r="IO101" s="5">
        <v>3</v>
      </c>
      <c r="IP101" s="5">
        <v>2</v>
      </c>
      <c r="IQ101" s="5">
        <v>3</v>
      </c>
      <c r="IR101" s="5">
        <v>0</v>
      </c>
      <c r="IS101" s="5">
        <v>1</v>
      </c>
      <c r="IT101" s="5">
        <v>0</v>
      </c>
      <c r="IU101" s="5">
        <v>0</v>
      </c>
      <c r="IV101" s="5">
        <v>3</v>
      </c>
      <c r="IW101" s="5">
        <v>3</v>
      </c>
      <c r="IX101" s="5">
        <v>0</v>
      </c>
      <c r="IY101" s="5">
        <v>3</v>
      </c>
      <c r="IZ101" s="5">
        <v>0</v>
      </c>
      <c r="JA101" s="5">
        <v>3</v>
      </c>
      <c r="JB101" s="5">
        <v>2</v>
      </c>
      <c r="JC101" s="5">
        <v>2</v>
      </c>
      <c r="JD101" s="5">
        <v>0</v>
      </c>
      <c r="JE101" s="5">
        <v>0</v>
      </c>
      <c r="JF101" s="5">
        <v>0</v>
      </c>
      <c r="JG101" s="5">
        <v>0</v>
      </c>
      <c r="JH101" s="5">
        <v>0</v>
      </c>
      <c r="JI101" s="5">
        <v>3</v>
      </c>
      <c r="JJ101" s="5">
        <v>0</v>
      </c>
      <c r="JK101" s="5">
        <f>IF(COUNTA(IL101:JJ101)=0, "", SUM(IL101,IM101,IO101,IP101,IQ101,IV101,IW101,IY101,JA101,JB101,JC101,JI101))</f>
        <v>33</v>
      </c>
      <c r="JL101" s="5">
        <f>IF(COUNTA(IL101:JJ101)=0, "", SUM(IN101,IR101,IS101,IT101,IU101,IX101,IZ101,JD101,JE101,JF101,JG101,JH101,JJ101))</f>
        <v>1</v>
      </c>
      <c r="JM101" s="6" t="s">
        <v>1333</v>
      </c>
      <c r="JN101" s="5">
        <v>2</v>
      </c>
      <c r="JO101" s="5">
        <v>2</v>
      </c>
      <c r="JP101" s="5">
        <v>3</v>
      </c>
      <c r="JQ101" s="5">
        <v>2</v>
      </c>
      <c r="JR101" s="5">
        <v>2</v>
      </c>
      <c r="JS101" s="5">
        <v>2</v>
      </c>
      <c r="JT101" s="5">
        <v>3</v>
      </c>
      <c r="JU101" s="5">
        <v>2</v>
      </c>
      <c r="JV101" s="5">
        <v>2</v>
      </c>
      <c r="JW101" s="5">
        <v>1</v>
      </c>
      <c r="JX101" s="5">
        <v>2</v>
      </c>
      <c r="JY101" s="5">
        <v>2</v>
      </c>
      <c r="JZ101" s="5">
        <v>4</v>
      </c>
      <c r="KA101" s="5">
        <v>1</v>
      </c>
      <c r="KB101" s="5">
        <v>2</v>
      </c>
      <c r="KC101" s="5">
        <v>1</v>
      </c>
      <c r="KD101" s="5">
        <v>4</v>
      </c>
      <c r="KE101" s="5">
        <v>4</v>
      </c>
      <c r="KF101" s="5">
        <v>4</v>
      </c>
      <c r="KG101" s="5">
        <v>4</v>
      </c>
      <c r="KH101" s="5">
        <v>2</v>
      </c>
      <c r="KI101" s="5">
        <v>4</v>
      </c>
      <c r="KJ101" s="5">
        <v>3</v>
      </c>
      <c r="KK101" s="5">
        <v>1</v>
      </c>
      <c r="KL101" s="5">
        <v>2</v>
      </c>
      <c r="KM101" s="5">
        <v>2</v>
      </c>
      <c r="KN101" s="5">
        <v>1</v>
      </c>
      <c r="KO101" s="5">
        <v>1</v>
      </c>
      <c r="KP101" s="5">
        <v>2</v>
      </c>
      <c r="KQ101" s="5">
        <v>1</v>
      </c>
      <c r="KR101" s="5">
        <v>1</v>
      </c>
      <c r="KS101" s="5">
        <v>1</v>
      </c>
      <c r="KT101" s="5">
        <v>2</v>
      </c>
      <c r="KU101" s="5">
        <v>4</v>
      </c>
      <c r="KV101" s="5">
        <v>1</v>
      </c>
      <c r="KW101" s="5">
        <v>4</v>
      </c>
      <c r="KX101" s="5">
        <f>IF(COUNTA(JN101:KW101)=0, "", SUM(JN101:KW101))</f>
        <v>81</v>
      </c>
      <c r="KY101" s="5">
        <f>IF(COUNTA(JN101:KW101)=0, "", SUM(JX101,JY101,KH101,KJ101,KL101,KP101))</f>
        <v>13</v>
      </c>
      <c r="KZ101" s="5">
        <f>IF(COUNTA(JN101:KW101)=0, "", SUM(JZ101,KE101,KG101,KM101,KT101))</f>
        <v>16</v>
      </c>
      <c r="LA101" s="5">
        <f>IF(COUNTA(JN101:KW101)=0, "", SUM(JP101,KA101,KF101,KK101,KN101,KS101))</f>
        <v>11</v>
      </c>
      <c r="LB101" s="5">
        <f>IF(COUNTA(JN101:KW101)=0, "", SUM(JO101,JS101,JU101,JW101,KD101,KU101))</f>
        <v>15</v>
      </c>
      <c r="LC101" s="5">
        <f>IF(COUNTA(JN101:KW101)=0, "", SUM(KB101,KC101,KI101,KO101,KQ101,KR101,KV101,KW101))</f>
        <v>15</v>
      </c>
      <c r="LD101" s="5">
        <f>IF(COUNTA(JN101:KW101)=0, "", SUM(JN101,JQ101,JR101,JT101,JV101))</f>
        <v>11</v>
      </c>
      <c r="LE101" s="6">
        <v>44568</v>
      </c>
      <c r="LF101" s="5">
        <v>10</v>
      </c>
      <c r="LG101" s="5">
        <v>10</v>
      </c>
      <c r="LH101" s="5">
        <v>0</v>
      </c>
      <c r="LI101" s="5">
        <v>0</v>
      </c>
      <c r="LJ101" s="5">
        <v>0</v>
      </c>
      <c r="LK101" s="5">
        <v>0</v>
      </c>
      <c r="LL101" s="5">
        <v>0</v>
      </c>
      <c r="LM101" s="5">
        <v>0</v>
      </c>
      <c r="LN101" s="5">
        <v>60</v>
      </c>
      <c r="LO101" s="5">
        <v>0</v>
      </c>
      <c r="LP101" s="5">
        <v>0</v>
      </c>
      <c r="LQ101" s="5">
        <v>0</v>
      </c>
      <c r="LR101" s="5">
        <v>0</v>
      </c>
      <c r="LS101" s="5">
        <v>0</v>
      </c>
      <c r="LT101" s="5">
        <v>10</v>
      </c>
      <c r="LU101" s="5">
        <v>0</v>
      </c>
      <c r="LV101" s="5">
        <v>0</v>
      </c>
      <c r="LW101" s="5">
        <v>0</v>
      </c>
      <c r="LX101" s="5">
        <v>0</v>
      </c>
      <c r="LY101" s="5">
        <v>10</v>
      </c>
      <c r="LZ101" s="5">
        <v>0</v>
      </c>
      <c r="MA101" s="5">
        <v>0</v>
      </c>
      <c r="MB101" s="5">
        <v>20</v>
      </c>
      <c r="MC101" s="5">
        <v>10</v>
      </c>
      <c r="MD101" s="5">
        <v>0</v>
      </c>
      <c r="ME101" s="5">
        <v>20</v>
      </c>
      <c r="MF101" s="5">
        <v>0</v>
      </c>
      <c r="MG101" s="5">
        <v>10</v>
      </c>
      <c r="MH101" s="5">
        <f>IF(COUNTBLANK(LF101:MG101)&gt;0, "", AVERAGE(LF101:MG101))</f>
        <v>5.7142857142857144</v>
      </c>
      <c r="MI101" s="5">
        <f>IF(COUNTA(LF101:MG101)=0, "", AVERAGE(LG101,LS101,LT101,LU101,LV101,LW101,LY101,MA101,MB101))</f>
        <v>5.5555555555555554</v>
      </c>
      <c r="MJ101" s="5">
        <f>IF(COUNTA(LF101:MG101)=0, "", AVERAGE(LH101,LI101,LJ101,LK101,LM101,LO101,MD101,ME101))</f>
        <v>2.5</v>
      </c>
      <c r="MK101" s="5">
        <f>IF(COUNTA(LF101:MG101)=0, "", AVERAGE(LL101,LP101,LQ101,LR101,MF101,MG101))</f>
        <v>1.6666666666666667</v>
      </c>
      <c r="ML101" s="6" t="s">
        <v>1333</v>
      </c>
      <c r="MM101" s="5">
        <v>3</v>
      </c>
      <c r="MN101" s="5">
        <v>2</v>
      </c>
      <c r="MO101" s="5">
        <v>2</v>
      </c>
      <c r="MP101" s="5">
        <v>3</v>
      </c>
      <c r="MQ101" s="5">
        <v>2</v>
      </c>
      <c r="MR101" s="5">
        <v>1</v>
      </c>
      <c r="MS101" s="5">
        <v>1</v>
      </c>
      <c r="MT101" s="5">
        <v>3</v>
      </c>
      <c r="MU101" s="5">
        <v>2</v>
      </c>
      <c r="MV101" s="5">
        <v>2</v>
      </c>
      <c r="MW101" s="5">
        <v>2</v>
      </c>
      <c r="MX101" s="5">
        <v>3</v>
      </c>
      <c r="MY101" s="5">
        <v>2</v>
      </c>
      <c r="MZ101" s="5">
        <v>3</v>
      </c>
      <c r="NA101" s="5">
        <v>2</v>
      </c>
      <c r="NB101" s="5">
        <v>1</v>
      </c>
      <c r="NC101" s="5">
        <v>3</v>
      </c>
      <c r="ND101" s="5">
        <v>2</v>
      </c>
      <c r="NE101" s="5">
        <v>2</v>
      </c>
      <c r="NF101" s="5">
        <v>2</v>
      </c>
      <c r="NG101" s="5">
        <f>IF(COUNTA(MM101:NF101)=0, "", SUM(MM101:NF101))</f>
        <v>43</v>
      </c>
      <c r="NH101" s="6" t="s">
        <v>1333</v>
      </c>
      <c r="NI101" s="5">
        <v>1</v>
      </c>
      <c r="NJ101" s="5">
        <v>3</v>
      </c>
      <c r="NK101" s="5">
        <v>4</v>
      </c>
      <c r="NL101" s="5">
        <v>4</v>
      </c>
      <c r="NM101" s="5">
        <v>4</v>
      </c>
      <c r="NN101" s="5">
        <v>5</v>
      </c>
      <c r="NO101" s="5">
        <v>3</v>
      </c>
      <c r="NP101" s="5">
        <v>5</v>
      </c>
      <c r="NQ101" s="5">
        <v>4</v>
      </c>
      <c r="NR101" s="5">
        <v>5</v>
      </c>
      <c r="NS101" s="5">
        <v>2</v>
      </c>
      <c r="NT101" s="5">
        <v>4</v>
      </c>
      <c r="NU101" s="5">
        <v>3</v>
      </c>
      <c r="NV101" s="5">
        <v>4</v>
      </c>
      <c r="NW101" s="5">
        <v>4</v>
      </c>
      <c r="NX101" s="5">
        <v>1</v>
      </c>
      <c r="NY101" s="5">
        <v>4</v>
      </c>
      <c r="NZ101" s="5">
        <v>3</v>
      </c>
      <c r="OA101" s="5">
        <v>3</v>
      </c>
      <c r="OB101" s="5">
        <v>2</v>
      </c>
      <c r="OC101" s="5">
        <v>4</v>
      </c>
      <c r="OD101" s="5">
        <v>4</v>
      </c>
      <c r="OE101" s="5">
        <v>2</v>
      </c>
      <c r="OF101" s="5">
        <v>3</v>
      </c>
      <c r="OG101" s="5">
        <v>2</v>
      </c>
      <c r="OH101" s="5">
        <v>4</v>
      </c>
      <c r="OI101" s="5">
        <v>2</v>
      </c>
      <c r="OJ101" s="5">
        <v>3</v>
      </c>
      <c r="OK101" s="5">
        <f>IF(COUNTA(NI101:OJ101)=0, "", SUM(NK101,NP101,NS101,NW101,OC101,OG101,OJ101))</f>
        <v>24</v>
      </c>
      <c r="OL101" s="5">
        <f>IF(COUNTA(NI101:OJ101)=0, "", SUM(NJ101,NL101,NQ101,NV101,NZ101,OB101,OD101))</f>
        <v>24</v>
      </c>
      <c r="OM101" s="5">
        <f>IF(COUNTA(NI101:OJ101)=0, "", SUM(NN101,NR101,NU101,NY101,OA101,OF101,OI101))</f>
        <v>25</v>
      </c>
      <c r="ON101" s="5">
        <f>IF(COUNTA(NI101:OJ101)=0, "", SUM(NI101,NM101,NO101,NT101,NX101,OE101,OH101))</f>
        <v>19</v>
      </c>
      <c r="OO101" s="11" t="s">
        <v>963</v>
      </c>
      <c r="OP101" s="11">
        <v>1</v>
      </c>
      <c r="OQ101" s="6">
        <v>44949</v>
      </c>
      <c r="OR101" s="5">
        <v>0</v>
      </c>
      <c r="OS101" s="5">
        <v>10</v>
      </c>
      <c r="OT101" s="5">
        <v>0</v>
      </c>
      <c r="OU101" s="5">
        <v>0</v>
      </c>
      <c r="OV101" s="5">
        <v>0</v>
      </c>
      <c r="OW101" s="5">
        <v>0</v>
      </c>
      <c r="OX101" s="5">
        <v>0</v>
      </c>
      <c r="OY101" s="5">
        <v>0</v>
      </c>
      <c r="OZ101" s="5">
        <v>70</v>
      </c>
      <c r="PA101" s="5">
        <v>0</v>
      </c>
      <c r="PB101" s="5">
        <v>0</v>
      </c>
      <c r="PC101" s="5">
        <v>0</v>
      </c>
      <c r="PD101" s="5">
        <v>0</v>
      </c>
      <c r="PE101" s="5">
        <v>0</v>
      </c>
      <c r="PF101" s="5">
        <v>10</v>
      </c>
      <c r="PG101" s="5">
        <v>0</v>
      </c>
      <c r="PH101" s="5">
        <v>20</v>
      </c>
      <c r="PI101" s="5">
        <v>0</v>
      </c>
      <c r="PJ101" s="5">
        <v>0</v>
      </c>
      <c r="PK101" s="5">
        <v>0</v>
      </c>
      <c r="PL101" s="5">
        <v>0</v>
      </c>
      <c r="PM101" s="5">
        <v>40</v>
      </c>
      <c r="PN101" s="5">
        <v>0</v>
      </c>
      <c r="PO101" s="5">
        <v>0</v>
      </c>
      <c r="PP101" s="5">
        <v>0</v>
      </c>
      <c r="PQ101" s="5">
        <v>0</v>
      </c>
      <c r="PR101" s="5">
        <v>0</v>
      </c>
      <c r="PS101" s="5">
        <v>20</v>
      </c>
      <c r="PT101" s="5">
        <f>IF(COUNTBLANK(OR101:PS101)&gt;0, "", AVERAGE(OR101:PS101))</f>
        <v>6.0714285714285712</v>
      </c>
      <c r="PU101" s="5">
        <f>IF(COUNTA(OR101:PS101)=0, "", AVERAGE(OS101,PE101,PF101,PG101,PH101,PI101,PK101,PM101,PN101))</f>
        <v>8.8888888888888893</v>
      </c>
      <c r="PV101" s="5">
        <f>IF(COUNTA(OR101:PS101)=0, "", AVERAGE(OT101,OU101,OV101,OW101,OY101,PA101,PP101,PQ101))</f>
        <v>0</v>
      </c>
      <c r="PW101" s="5">
        <f>IF(COUNTA(OR101:PS101)=0, "", AVERAGE(OX101,PB101,PC101,PD101,PR101,PS101))</f>
        <v>3.3333333333333335</v>
      </c>
      <c r="PX101" s="6" t="s">
        <v>1334</v>
      </c>
      <c r="PY101" s="5">
        <v>1</v>
      </c>
      <c r="PZ101" s="5">
        <v>2</v>
      </c>
      <c r="QA101" s="5">
        <v>0</v>
      </c>
      <c r="QB101" s="5">
        <v>1</v>
      </c>
      <c r="QC101" s="5">
        <v>0</v>
      </c>
      <c r="QD101" s="5">
        <v>1</v>
      </c>
      <c r="QE101" s="5">
        <v>0</v>
      </c>
      <c r="QF101" s="5">
        <v>0</v>
      </c>
      <c r="QG101" s="5">
        <v>0</v>
      </c>
      <c r="QH101" s="5">
        <v>1</v>
      </c>
      <c r="QI101" s="5">
        <f>IF(COUNTBLANK(PY101:QG101)&gt;0, "", SUM(PY101:QG101))</f>
        <v>5</v>
      </c>
      <c r="QJ101" s="6" t="s">
        <v>1335</v>
      </c>
      <c r="QK101" s="5">
        <v>0</v>
      </c>
      <c r="QL101" s="5">
        <v>0</v>
      </c>
      <c r="QM101" s="5">
        <v>1</v>
      </c>
      <c r="QN101" s="5">
        <v>1</v>
      </c>
      <c r="QO101" s="5">
        <v>0</v>
      </c>
      <c r="QP101" s="5">
        <v>0</v>
      </c>
      <c r="QQ101" s="5">
        <v>0</v>
      </c>
      <c r="QR101" s="5">
        <v>0</v>
      </c>
      <c r="QS101" s="5">
        <v>0</v>
      </c>
      <c r="QT101" s="5">
        <v>1</v>
      </c>
      <c r="QU101" s="5">
        <f>IF(COUNTBLANK(QK101:QS101)&gt;0, "", SUM(QK101:QS101))</f>
        <v>2</v>
      </c>
      <c r="QV101" s="6" t="s">
        <v>1336</v>
      </c>
      <c r="QW101" s="5">
        <v>0</v>
      </c>
      <c r="QX101" s="5">
        <v>0</v>
      </c>
      <c r="QY101" s="5">
        <v>1</v>
      </c>
      <c r="QZ101" s="5">
        <v>2</v>
      </c>
      <c r="RA101" s="5">
        <v>0</v>
      </c>
      <c r="RB101" s="5">
        <v>1</v>
      </c>
      <c r="RC101" s="5">
        <v>0</v>
      </c>
      <c r="RD101" s="5">
        <v>1</v>
      </c>
      <c r="RE101" s="5">
        <v>0</v>
      </c>
      <c r="RF101" s="5">
        <v>1</v>
      </c>
      <c r="RG101" s="5">
        <f>IF(COUNTBLANK(QW101:RE101)&gt;0, "", SUM(QW101:RE101))</f>
        <v>5</v>
      </c>
      <c r="RH101" s="6" t="s">
        <v>1334</v>
      </c>
      <c r="RI101" s="5">
        <v>0</v>
      </c>
      <c r="RJ101" s="5">
        <v>0</v>
      </c>
      <c r="RK101" s="5">
        <v>1</v>
      </c>
      <c r="RL101" s="5">
        <v>1</v>
      </c>
      <c r="RM101" s="5">
        <v>0</v>
      </c>
      <c r="RN101" s="5">
        <v>0</v>
      </c>
      <c r="RO101" s="5">
        <v>0</v>
      </c>
      <c r="RP101" s="5">
        <f>IF(COUNTBLANK(RI101:RO101)&gt;0, "", SUM(RI101:RO101))</f>
        <v>2</v>
      </c>
      <c r="RQ101" s="6" t="s">
        <v>1335</v>
      </c>
      <c r="RR101" s="5">
        <v>1</v>
      </c>
      <c r="RS101" s="5">
        <v>1</v>
      </c>
      <c r="RT101" s="5">
        <v>0</v>
      </c>
      <c r="RU101" s="5">
        <v>1</v>
      </c>
      <c r="RV101" s="5">
        <v>0</v>
      </c>
      <c r="RW101" s="5">
        <v>0</v>
      </c>
      <c r="RX101" s="5">
        <v>0</v>
      </c>
      <c r="RY101" s="5">
        <f>IF(COUNTBLANK(RR101:RX101)&gt;0, "", SUM(RR101:RX101))</f>
        <v>3</v>
      </c>
      <c r="RZ101" s="6" t="s">
        <v>1336</v>
      </c>
      <c r="SA101" s="5">
        <v>1</v>
      </c>
      <c r="SB101" s="5">
        <v>0</v>
      </c>
      <c r="SC101" s="5">
        <v>0</v>
      </c>
      <c r="SD101" s="5">
        <v>0</v>
      </c>
      <c r="SE101" s="5">
        <v>0</v>
      </c>
      <c r="SF101" s="5">
        <v>1</v>
      </c>
      <c r="SG101" s="5">
        <v>0</v>
      </c>
      <c r="SH101" s="5">
        <f>IF(COUNTBLANK(SA101:SG101)&gt;0, "", SUM(SA101:SG101))</f>
        <v>2</v>
      </c>
      <c r="SI101" s="6" t="s">
        <v>1334</v>
      </c>
      <c r="SJ101" s="5">
        <v>3</v>
      </c>
      <c r="SK101" s="5">
        <v>1</v>
      </c>
      <c r="SL101" s="5">
        <v>4</v>
      </c>
      <c r="SM101" s="5">
        <v>4</v>
      </c>
      <c r="SN101" s="5">
        <v>2</v>
      </c>
      <c r="SO101" s="5">
        <v>1</v>
      </c>
      <c r="SP101" s="12">
        <v>1</v>
      </c>
      <c r="SQ101" s="5">
        <v>2</v>
      </c>
      <c r="SR101" s="5">
        <v>5</v>
      </c>
      <c r="SS101" s="5">
        <v>3</v>
      </c>
      <c r="ST101" s="5">
        <v>4</v>
      </c>
      <c r="SU101" s="5">
        <v>5</v>
      </c>
      <c r="SV101" s="5">
        <v>4</v>
      </c>
      <c r="SW101" s="5">
        <v>3</v>
      </c>
      <c r="SX101" s="5">
        <v>4</v>
      </c>
      <c r="SY101" s="5">
        <v>5</v>
      </c>
      <c r="SZ101" s="5">
        <v>1</v>
      </c>
      <c r="TA101" s="5">
        <v>5</v>
      </c>
      <c r="TB101" s="5">
        <v>5</v>
      </c>
      <c r="TC101" s="5">
        <f>IF(COUNTBLANK(SJ101:TB101)&gt;0, "", SUM(SJ101:TB101))</f>
        <v>62</v>
      </c>
      <c r="TD101" s="5">
        <f>IF(COUNTBLANK(SJ101:TB101)&gt;0, "", SUM(SL101,SO101,SR101,SS101,ST101,SU101,SV101,SX101,SY101,TB101))</f>
        <v>40</v>
      </c>
      <c r="TE101" s="5">
        <f>IF(COUNTBLANK(SJ101:TB101)&gt;0, "", SUM(SJ101,SK101,SM101,SN101,SQ101,SW101,SZ101,TA101))</f>
        <v>21</v>
      </c>
      <c r="TF101" s="6" t="s">
        <v>1335</v>
      </c>
      <c r="TG101" s="5">
        <v>4</v>
      </c>
      <c r="TH101" s="5">
        <v>2</v>
      </c>
      <c r="TI101" s="5">
        <v>5</v>
      </c>
      <c r="TJ101" s="5">
        <v>5</v>
      </c>
      <c r="TK101" s="5">
        <v>1</v>
      </c>
      <c r="TL101" s="5">
        <v>3</v>
      </c>
      <c r="TM101" s="5">
        <v>2</v>
      </c>
      <c r="TN101" s="5">
        <v>2</v>
      </c>
      <c r="TO101" s="5">
        <v>4</v>
      </c>
      <c r="TP101" s="5">
        <v>3</v>
      </c>
      <c r="TQ101" s="5">
        <v>4</v>
      </c>
      <c r="TR101" s="5">
        <v>4</v>
      </c>
      <c r="TS101" s="5">
        <v>3</v>
      </c>
      <c r="TT101" s="5">
        <v>3</v>
      </c>
      <c r="TU101" s="5">
        <v>4</v>
      </c>
      <c r="TV101" s="5">
        <v>5</v>
      </c>
      <c r="TW101" s="5">
        <v>1</v>
      </c>
      <c r="TX101" s="5">
        <v>5</v>
      </c>
      <c r="TY101" s="5">
        <v>5</v>
      </c>
      <c r="TZ101" s="5">
        <f>IF(COUNTBLANK(TG101:TY101)&gt;0, "", SUM(TG101:TY101))</f>
        <v>65</v>
      </c>
      <c r="UA101" s="5">
        <f>IF(COUNTBLANK(TG101:TY101)&gt;0, "", SUM(TI101,TL101,TO101,TP101,TQ101,TR101,TS101,TU101,TV101,TY101))</f>
        <v>40</v>
      </c>
      <c r="UB101" s="5">
        <f>IF(COUNTBLANK(TG101:TY101)&gt;0, "", SUM(TG101,TH101,TJ101,TK101,TN101,TT101,TW101,TX101))</f>
        <v>23</v>
      </c>
      <c r="UC101" s="6" t="s">
        <v>1336</v>
      </c>
      <c r="UD101" s="5">
        <v>3</v>
      </c>
      <c r="UE101" s="5">
        <v>2</v>
      </c>
      <c r="UF101" s="5">
        <v>5</v>
      </c>
      <c r="UG101" s="5">
        <v>4</v>
      </c>
      <c r="UH101" s="5">
        <v>2</v>
      </c>
      <c r="UI101" s="5">
        <v>3</v>
      </c>
      <c r="UJ101" s="5">
        <v>3</v>
      </c>
      <c r="UK101" s="5">
        <v>2</v>
      </c>
      <c r="UL101" s="5">
        <v>4</v>
      </c>
      <c r="UM101" s="5">
        <v>3</v>
      </c>
      <c r="UN101" s="5">
        <v>4</v>
      </c>
      <c r="UO101" s="5">
        <v>4</v>
      </c>
      <c r="UP101" s="5">
        <v>3</v>
      </c>
      <c r="UQ101" s="5">
        <v>1</v>
      </c>
      <c r="UR101" s="5">
        <v>4</v>
      </c>
      <c r="US101" s="5">
        <v>5</v>
      </c>
      <c r="UT101" s="5">
        <v>1</v>
      </c>
      <c r="UU101" s="5">
        <v>5</v>
      </c>
      <c r="UV101" s="5">
        <v>5</v>
      </c>
      <c r="UW101" s="5">
        <f>IF(COUNTBLANK(UD101:UV101)&gt;0, "", SUM(UD101:UV101))</f>
        <v>63</v>
      </c>
      <c r="UX101" s="5">
        <f>IF(COUNTBLANK(UD101:UV101)&gt;0, "", SUM(UF101,UI101,UL101,UM101,UN101,UO101,UP101,UR101,US101,UV101))</f>
        <v>40</v>
      </c>
      <c r="UY101" s="5">
        <f>IF(COUNTBLANK(UD101:UV101)&gt;0, "", SUM(UD101,UE101,UG101,UH101,UK101,UQ101,UT101,UU101))</f>
        <v>20</v>
      </c>
      <c r="UZ101" s="6">
        <v>45144</v>
      </c>
      <c r="VA101" s="6">
        <v>45080</v>
      </c>
      <c r="VB101" s="5">
        <v>1</v>
      </c>
      <c r="VC101" s="5">
        <v>1</v>
      </c>
      <c r="VE101" s="5">
        <v>41</v>
      </c>
      <c r="VF101" s="5">
        <v>3200</v>
      </c>
      <c r="VG101" s="5">
        <v>4</v>
      </c>
      <c r="VH101" s="5">
        <v>1</v>
      </c>
      <c r="VI101" s="5"/>
      <c r="VK101" s="5">
        <v>1</v>
      </c>
      <c r="VL101" s="5"/>
      <c r="VN101" s="6" t="s">
        <v>1337</v>
      </c>
      <c r="VO101" s="5">
        <v>0</v>
      </c>
      <c r="VP101" s="5">
        <v>0</v>
      </c>
      <c r="VQ101" s="5">
        <v>0</v>
      </c>
      <c r="VR101" s="5">
        <v>0</v>
      </c>
      <c r="VS101" s="5">
        <v>0</v>
      </c>
      <c r="VT101" s="5">
        <v>0</v>
      </c>
      <c r="VU101" s="5">
        <v>0</v>
      </c>
      <c r="VV101" s="5">
        <v>0</v>
      </c>
      <c r="VW101" s="5">
        <v>0</v>
      </c>
      <c r="VX101" s="5">
        <v>0</v>
      </c>
      <c r="VY101" s="5">
        <v>0</v>
      </c>
      <c r="VZ101" s="5">
        <v>0</v>
      </c>
      <c r="WA101" s="5">
        <v>2</v>
      </c>
      <c r="WB101" s="5">
        <v>0</v>
      </c>
      <c r="WC101" s="5">
        <v>0</v>
      </c>
      <c r="WD101" s="5">
        <v>0</v>
      </c>
      <c r="WE101" s="5">
        <v>1</v>
      </c>
      <c r="WF101" s="5">
        <v>0</v>
      </c>
      <c r="WG101" s="5">
        <v>1</v>
      </c>
      <c r="WH101" s="5">
        <v>1</v>
      </c>
      <c r="WI101" s="5">
        <v>2</v>
      </c>
      <c r="WJ101" s="5">
        <v>0</v>
      </c>
      <c r="WK101" s="5">
        <v>0</v>
      </c>
      <c r="WL101" s="5">
        <v>0</v>
      </c>
      <c r="WM101" s="5">
        <v>1</v>
      </c>
      <c r="WN101" s="5">
        <v>1</v>
      </c>
      <c r="WO101" s="5">
        <v>0</v>
      </c>
      <c r="WP101" s="5">
        <v>0</v>
      </c>
      <c r="WQ101" s="5">
        <v>0</v>
      </c>
      <c r="WR101" s="5">
        <f>IF(COUNTBLANK(VO101:WQ101)&gt;0, "", SUM(VQ101:WJ101))</f>
        <v>7</v>
      </c>
      <c r="WS101" s="5">
        <f>IF(COUNTBLANK(VO101:WQ101)&gt;0, "", SUM(VQ101:VZ101))</f>
        <v>0</v>
      </c>
      <c r="WT101" s="5">
        <f>IF(COUNTBLANK(VO101:WQ101)&gt;0, "", SUM(WA101:WL101))</f>
        <v>7</v>
      </c>
      <c r="WU101" s="5">
        <f>IF(COUNTBLANK(VO101:WQ101)&gt;0, "", SUM(WK101:WL101))</f>
        <v>0</v>
      </c>
      <c r="WV101" s="5">
        <f>IF(COUNTA(VO101:WQ101)=0, "", IF(AND(OR(VO101=1, VP101=1), OR(VQ101&gt;=1, VR101&gt;=1, VS101&gt;=1, VT101&gt;=1, VU101&gt;=1), OR(VV101&gt;=1, VW101&gt;=1), COUNTIF(VX101:WD101, "&gt;=1")&gt;=2, COUNTIF(WE101:WJ101, "&gt;=1")&gt;=2, OR(WN101=1, WN101=2), OR(WO101&gt;=1, WP101&gt;=1), WQ101&lt;1), 1, 0))</f>
        <v>0</v>
      </c>
      <c r="WW101" s="5">
        <f>IF(COUNTBLANK(VO101:WQ101)&gt;0, "", SUM(VQ101:VU101))</f>
        <v>0</v>
      </c>
      <c r="WX101" s="5">
        <f>IF(COUNTBLANK(VO101:WQ101)&gt;0, "", SUM(VV101:VW101))</f>
        <v>0</v>
      </c>
      <c r="WY101" s="5">
        <f>IF(COUNTBLANK(VO101:WQ101)&gt;0, "", SUM(VX101:WD101))</f>
        <v>2</v>
      </c>
      <c r="WZ101" s="5">
        <f>IF(COUNTBLANK(VO101:WQ101)&gt;0, "", SUM(WE101:WJ101))</f>
        <v>5</v>
      </c>
      <c r="XA101" s="6" t="s">
        <v>1337</v>
      </c>
      <c r="XB101" s="5">
        <v>0</v>
      </c>
      <c r="XC101" s="5">
        <v>0</v>
      </c>
      <c r="XD101" s="5">
        <v>0</v>
      </c>
      <c r="XE101" s="5">
        <v>1</v>
      </c>
      <c r="XF101" s="5">
        <v>0</v>
      </c>
      <c r="XG101" s="5">
        <v>1</v>
      </c>
      <c r="XH101" s="5">
        <v>0</v>
      </c>
      <c r="XI101" s="5">
        <v>1</v>
      </c>
      <c r="XJ101" s="5">
        <v>0</v>
      </c>
      <c r="XK101" s="5">
        <v>1</v>
      </c>
      <c r="XL101" s="5">
        <f>IF(COUNTBLANK(XB101:XJ101)&gt;0, "", SUM(XB101:XJ101))</f>
        <v>3</v>
      </c>
      <c r="XM101" s="6" t="s">
        <v>1337</v>
      </c>
      <c r="XN101" s="5">
        <v>0</v>
      </c>
      <c r="XO101" s="5">
        <v>0</v>
      </c>
      <c r="XP101" s="5">
        <v>0</v>
      </c>
      <c r="XQ101" s="5">
        <v>1</v>
      </c>
      <c r="XR101" s="5">
        <v>1</v>
      </c>
      <c r="XS101" s="5">
        <v>1</v>
      </c>
      <c r="XT101" s="5">
        <v>0</v>
      </c>
      <c r="XU101" s="5">
        <f>IF(COUNTBLANK(XN101:XT101)&gt;0, "", SUM(XN101:XT101))</f>
        <v>3</v>
      </c>
      <c r="XV101" s="6" t="s">
        <v>1337</v>
      </c>
      <c r="XW101" s="5">
        <v>3</v>
      </c>
      <c r="XX101" s="5">
        <v>5</v>
      </c>
      <c r="XY101" s="5">
        <v>5</v>
      </c>
      <c r="XZ101" s="12">
        <v>3.6</v>
      </c>
      <c r="YA101" s="12">
        <v>5</v>
      </c>
      <c r="YB101" s="12">
        <v>5</v>
      </c>
      <c r="YC101" s="12">
        <v>5</v>
      </c>
      <c r="YD101" s="12">
        <v>1</v>
      </c>
      <c r="YE101" s="12">
        <v>1</v>
      </c>
      <c r="YF101" s="12">
        <v>3.6</v>
      </c>
      <c r="YG101" s="12">
        <v>1</v>
      </c>
      <c r="YH101" s="12">
        <v>5</v>
      </c>
      <c r="YI101" s="12">
        <v>3</v>
      </c>
      <c r="YJ101" s="12">
        <v>5</v>
      </c>
      <c r="YK101" s="12">
        <v>3.6</v>
      </c>
      <c r="YL101" s="12">
        <v>3.6</v>
      </c>
      <c r="YM101" s="12">
        <v>1</v>
      </c>
      <c r="YN101" s="12">
        <v>5</v>
      </c>
      <c r="YO101" s="12">
        <v>5</v>
      </c>
      <c r="YP101" s="5">
        <f>IF(COUNTBLANK(XW101:YO101)&gt;0, "", SUM(XW101:YO101))</f>
        <v>69.400000000000006</v>
      </c>
      <c r="YQ101" s="5">
        <f>IF(COUNTBLANK(XW101:YO101)&gt;0, "", SUM(XY101,YC101,YD101,YE101,YJ101,YK101,YL101,YM101))</f>
        <v>25.200000000000003</v>
      </c>
      <c r="YR101" s="12">
        <f>IF(COUNTBLANK(XW101:YO101)&gt;0, "", SUM(YF101:YH101))</f>
        <v>9.6</v>
      </c>
      <c r="YS101" s="5">
        <f>IF(COUNTBLANK(XW101:YO101)&gt;0, "", SUM(XW101,XX101,YB101))</f>
        <v>13</v>
      </c>
      <c r="YT101" s="12">
        <f>IF(COUNTBLANK(XW101:YO101)&gt;0, "", SUM(XZ101,YA101,YI101,YN101,YO101))</f>
        <v>21.6</v>
      </c>
      <c r="YU101" s="5">
        <f>IF(COUNTBLANK(XW101:YO101)&gt;0, "", SUM(XY101,XZ101,YA101,YB101,YC101,YF101,YJ101,YN101,YO101))</f>
        <v>42.2</v>
      </c>
      <c r="YV101" s="5">
        <f>IF(COUNTBLANK(XW101:YO101)&gt;0, "", SUM(XW101,XX101,YK101,YL101,YM101))</f>
        <v>16.2</v>
      </c>
      <c r="YW101" s="12">
        <f>IF(COUNTBLANK(XW101:YO101)&gt;0, "", SUM(YD101,YE101,YG101,YH101,YI101))</f>
        <v>11</v>
      </c>
      <c r="YX101" s="6">
        <v>45144</v>
      </c>
      <c r="YY101" s="5">
        <v>20</v>
      </c>
      <c r="YZ101" s="5">
        <v>10</v>
      </c>
      <c r="ZA101" s="5">
        <v>0</v>
      </c>
      <c r="ZB101" s="5">
        <v>0</v>
      </c>
      <c r="ZC101" s="5">
        <v>0</v>
      </c>
      <c r="ZD101" s="5">
        <v>0</v>
      </c>
      <c r="ZE101" s="5">
        <v>0</v>
      </c>
      <c r="ZF101" s="5">
        <v>0</v>
      </c>
      <c r="ZG101" s="5">
        <v>70</v>
      </c>
      <c r="ZH101" s="5">
        <v>0</v>
      </c>
      <c r="ZI101" s="5">
        <v>0</v>
      </c>
      <c r="ZJ101" s="5">
        <v>0</v>
      </c>
      <c r="ZK101" s="5">
        <v>0</v>
      </c>
      <c r="ZL101" s="5">
        <v>0</v>
      </c>
      <c r="ZM101" s="5">
        <v>10</v>
      </c>
      <c r="ZN101" s="5">
        <v>0</v>
      </c>
      <c r="ZO101" s="5">
        <v>20</v>
      </c>
      <c r="ZP101" s="5">
        <v>0</v>
      </c>
      <c r="ZQ101" s="5">
        <v>0</v>
      </c>
      <c r="ZR101" s="5">
        <v>0</v>
      </c>
      <c r="ZS101" s="5">
        <v>0</v>
      </c>
      <c r="ZT101" s="5">
        <v>20</v>
      </c>
      <c r="ZU101" s="5">
        <v>30</v>
      </c>
      <c r="ZV101" s="5">
        <v>10</v>
      </c>
      <c r="ZW101" s="5">
        <v>0</v>
      </c>
      <c r="ZX101" s="5">
        <v>10</v>
      </c>
      <c r="ZY101" s="5">
        <v>0</v>
      </c>
      <c r="ZZ101" s="5">
        <v>30</v>
      </c>
      <c r="AAA101" s="5">
        <f>IF(COUNTBLANK(YY101:ZZ101)&gt;0, "", AVERAGE(YY101:ZZ101))</f>
        <v>8.2142857142857135</v>
      </c>
      <c r="AAB101" s="5">
        <f>IF(COUNTA(YY101:ZZ101)=0, "", AVERAGE(YZ101,ZL101,ZM101,ZN101,ZO101,ZP101,ZR101,ZT101,ZU101))</f>
        <v>10</v>
      </c>
      <c r="AAC101" s="5">
        <f>IF(COUNTA(YY101:ZZ101)=0, "", AVERAGE(ZA101,ZB101,ZC101,ZD101,ZF101,ZH101,ZW101,ZX101))</f>
        <v>1.25</v>
      </c>
      <c r="AAD101" s="5">
        <f>IF(COUNTA(YY101:ZZ101)=0, "", AVERAGE(ZE101,ZI101,ZJ101,ZK101,ZY101,ZZ101))</f>
        <v>5</v>
      </c>
      <c r="AAE101" s="6" t="s">
        <v>1337</v>
      </c>
      <c r="AAF101" s="5">
        <v>1</v>
      </c>
      <c r="AAG101" s="5">
        <v>1</v>
      </c>
      <c r="AAH101" s="5">
        <v>1</v>
      </c>
      <c r="AAI101" s="5">
        <v>1</v>
      </c>
      <c r="AAJ101" s="5">
        <v>1</v>
      </c>
      <c r="AAK101" s="5">
        <v>1</v>
      </c>
      <c r="AAL101" s="5">
        <v>1</v>
      </c>
      <c r="AAM101" s="5">
        <v>1</v>
      </c>
      <c r="AAN101" s="5">
        <v>1</v>
      </c>
      <c r="AAO101" s="5">
        <v>4</v>
      </c>
      <c r="AAP101" s="5">
        <v>1</v>
      </c>
      <c r="AAQ101" s="5">
        <v>1</v>
      </c>
      <c r="AAR101" s="5">
        <v>1</v>
      </c>
      <c r="AAS101" s="5">
        <v>3</v>
      </c>
      <c r="AAT101" s="5">
        <v>1</v>
      </c>
      <c r="AAU101" s="5">
        <v>4</v>
      </c>
      <c r="AAV101" s="5">
        <v>1</v>
      </c>
      <c r="AAW101" s="5">
        <v>2</v>
      </c>
      <c r="AAX101" s="5">
        <v>2</v>
      </c>
      <c r="AAY101" s="5">
        <v>1</v>
      </c>
      <c r="AAZ101" s="5">
        <v>1</v>
      </c>
      <c r="ABA101" s="5">
        <v>5</v>
      </c>
      <c r="ABB101" s="5">
        <v>1</v>
      </c>
      <c r="ABC101" s="5">
        <v>1</v>
      </c>
      <c r="ABD101" s="5">
        <v>2</v>
      </c>
      <c r="ABE101" s="5">
        <v>1</v>
      </c>
      <c r="ABF101" s="5">
        <v>1</v>
      </c>
      <c r="ABG101" s="5">
        <v>2</v>
      </c>
      <c r="ABH101" s="5">
        <v>1</v>
      </c>
      <c r="ABI101" s="5">
        <v>1</v>
      </c>
      <c r="ABJ101" s="5">
        <f>IF(SUM(AAF101:AAN101,AAP101:AAT101,AAV101:AAZ101,ABB101:ABG101)=0, "", SUM(AAF101:AAN101,AAP101:AAT101,AAV101:AAZ101,ABB101:ABG101))</f>
        <v>31</v>
      </c>
      <c r="ABK101" s="5">
        <f>IF(SUM(ABN101, ABO101, ABP101, ABQ101, ABR101)=0, "", IF(OR(ABN101&gt;=8, ABO101&gt;=10, ABP101&gt;=13, ABQ101&gt;=10, ABR101&gt;=15), 1, 0))</f>
        <v>0</v>
      </c>
      <c r="ABL101" s="5">
        <f>IF(SUM(AAF101:AAG101,AAI101,AAJ101,AAK101,AAL101,AAR101,AAX101,ABE101,ABG101)=0, "", SUM(AAF101:AAG101,AAI101,AAJ101,AAK101,AAL101,AAR101,AAX101,ABE101,ABG101))</f>
        <v>12</v>
      </c>
      <c r="ABM101" s="5">
        <f>IF(SUM(AAH101,AAM101:AAN101,AAP101:AAQ101,AAS101:AAT101,AAV101:AAW101,AAY101:AAZ101,ABB101:ABD101,ABF101)=0, "", SUM(AAH101,AAM101:AAN101,AAP101:AAQ101,AAS101:AAT101,AAV101:AAW101,AAY101:AAZ101,ABB101:ABD101,ABF101))</f>
        <v>19</v>
      </c>
      <c r="ABN101" s="5">
        <f>IF(SUM(AAY101:AAZ101,ABB101:ABC101,ABF101)=0, "", SUM(AAY101:AAZ101,ABB101:ABC101,ABF101))</f>
        <v>5</v>
      </c>
      <c r="ABO101" s="5">
        <f>IF(SUM(AAN101,AAP101:AAQ101,AAT101,AAV101)=0, "", SUM(AAN101,AAP101:AAQ101,AAT101,AAV101))</f>
        <v>5</v>
      </c>
      <c r="ABP101" s="5">
        <f>IF(SUM(AAH101,AAM101,AAS101,AAW101,ABD101)=0, "", SUM(AAH101,AAM101,AAS101,AAW101,ABD101))</f>
        <v>9</v>
      </c>
      <c r="ABQ101" s="5">
        <f>IF(SUM(AAF101:AAG101,AAI101,AAK101,ABE101)=0, "", SUM(AAF101:AAG101,AAI101,AAK101,ABE101))</f>
        <v>5</v>
      </c>
      <c r="ABR101" s="5">
        <f>IF(SUM(AAJ101,AAL101,AAR101,AAX101,ABG101)=0, "", SUM(AAJ101,AAL101,AAR101,AAX101,ABG101))</f>
        <v>7</v>
      </c>
      <c r="ABS101" s="5">
        <f>IF(ABN101="", "", IF(ABN101&gt;=8, 1, 0))</f>
        <v>0</v>
      </c>
      <c r="ABT101" s="5">
        <f>IF(ABO101="", "", IF(ABO101&gt;=10, 1, 0))</f>
        <v>0</v>
      </c>
      <c r="ABU101" s="5">
        <f>IF(ABP101="", "", IF(ABP101&gt;=13, 1, 0))</f>
        <v>0</v>
      </c>
      <c r="ABV101" s="5">
        <f>IF(ABQ101="", "", IF(ABQ101&gt;=10, 1, 0))</f>
        <v>0</v>
      </c>
      <c r="ABW101" s="5">
        <f>IF(ABR101="", "", IF(ABR101&gt;=15, 1, 0))</f>
        <v>0</v>
      </c>
      <c r="ABX101" s="5">
        <f>IF(AND(AAO101="", AAU101="", ABA101=""), "", IF(AAO101=5,1,0) + IF(AAU101=5,1,0) + IF(ABA101=5,1,0))</f>
        <v>1</v>
      </c>
      <c r="ABY101" s="6" t="s">
        <v>1337</v>
      </c>
      <c r="ABZ101" s="5">
        <v>3</v>
      </c>
      <c r="ACA101" s="5">
        <v>2</v>
      </c>
      <c r="ACB101" s="5">
        <v>4</v>
      </c>
      <c r="ACC101" s="5">
        <v>2</v>
      </c>
      <c r="ACD101" s="5">
        <v>2</v>
      </c>
      <c r="ACE101" s="5">
        <v>2</v>
      </c>
      <c r="ACF101" s="5">
        <v>3</v>
      </c>
      <c r="ACG101" s="5">
        <v>1</v>
      </c>
      <c r="ACH101" s="5">
        <v>2</v>
      </c>
      <c r="ACI101" s="5">
        <v>1</v>
      </c>
      <c r="ACJ101" s="5">
        <v>2</v>
      </c>
      <c r="ACK101" s="5">
        <v>2</v>
      </c>
      <c r="ACL101" s="5">
        <v>4</v>
      </c>
      <c r="ACM101" s="5">
        <v>1</v>
      </c>
      <c r="ACN101" s="5">
        <v>1</v>
      </c>
      <c r="ACO101" s="5">
        <v>1</v>
      </c>
      <c r="ACP101" s="5">
        <v>1</v>
      </c>
      <c r="ACQ101" s="5">
        <v>5</v>
      </c>
      <c r="ACR101" s="5">
        <v>3</v>
      </c>
      <c r="ACS101" s="5">
        <v>3</v>
      </c>
      <c r="ACT101" s="5">
        <v>2</v>
      </c>
      <c r="ACU101" s="5">
        <v>2</v>
      </c>
      <c r="ACV101" s="5">
        <v>3</v>
      </c>
      <c r="ACW101" s="5">
        <v>1</v>
      </c>
      <c r="ACX101" s="5">
        <v>2</v>
      </c>
      <c r="ACY101" s="5">
        <v>4</v>
      </c>
      <c r="ACZ101" s="5">
        <v>2</v>
      </c>
      <c r="ADA101" s="5">
        <v>2</v>
      </c>
      <c r="ADB101" s="5">
        <v>2</v>
      </c>
      <c r="ADC101" s="5">
        <v>1</v>
      </c>
      <c r="ADD101" s="5">
        <v>1</v>
      </c>
      <c r="ADE101" s="5">
        <v>1</v>
      </c>
      <c r="ADF101" s="5">
        <v>2</v>
      </c>
      <c r="ADG101" s="5">
        <v>3</v>
      </c>
      <c r="ADH101" s="5">
        <v>2</v>
      </c>
      <c r="ADI101" s="5">
        <v>5</v>
      </c>
      <c r="ADJ101" s="5">
        <f>IF(COUNTA(ABZ101:ADI101)=0, "", SUM(ABZ101:ADI101))</f>
        <v>80</v>
      </c>
      <c r="ADK101" s="5">
        <f>IF(COUNTA(ABZ101:ADI101)=0, "", SUM(ACJ101,ACK101,ACT101,ACV101,ACX101,ADB101))</f>
        <v>13</v>
      </c>
      <c r="ADL101" s="5">
        <f>IF(COUNTA(ABZ101:ADI101)=0, "", SUM(ACL101,ACQ101,ACS101,ACY101,ADF101))</f>
        <v>18</v>
      </c>
      <c r="ADM101" s="5">
        <f>IF(COUNTA(ABZ101:ADI101)=0, "", SUM(ACB101,ACM101,ACR101,ACW101,ACZ101,ADE101))</f>
        <v>12</v>
      </c>
      <c r="ADN101" s="5">
        <f>IF(COUNTA(ABZ101:ADI101)=0, "", SUM(ACA101,ACE101,ACG101,ACI101,ACP101,ADG101))</f>
        <v>10</v>
      </c>
      <c r="ADO101" s="5">
        <f>IF(COUNTA(ABZ101:ADI101)=0, "", SUM(ACN101,ACO101,ACU101,ADA101,ADC101,ADD101,ADH101,ADI101))</f>
        <v>15</v>
      </c>
      <c r="ADP101" s="5">
        <f>IF(COUNTA(ABZ101:ADI101)=0, "", SUM(ABZ101,ACC101,ACD101,ACF101,ACH101))</f>
        <v>12</v>
      </c>
      <c r="ADQ101" s="6" t="s">
        <v>1337</v>
      </c>
      <c r="ADR101" s="5">
        <v>4</v>
      </c>
      <c r="ADS101" s="5">
        <v>2</v>
      </c>
      <c r="ADT101" s="5">
        <v>2</v>
      </c>
      <c r="ADU101" s="5">
        <v>3</v>
      </c>
      <c r="ADV101" s="5">
        <v>2</v>
      </c>
      <c r="ADW101" s="5">
        <v>2</v>
      </c>
      <c r="ADX101" s="5">
        <v>1</v>
      </c>
      <c r="ADY101" s="5">
        <v>4</v>
      </c>
      <c r="ADZ101" s="5">
        <v>1</v>
      </c>
      <c r="AEA101" s="5">
        <v>3</v>
      </c>
      <c r="AEB101" s="5">
        <v>2</v>
      </c>
      <c r="AEC101" s="5">
        <v>4</v>
      </c>
      <c r="AED101" s="5">
        <v>2</v>
      </c>
      <c r="AEE101" s="5">
        <v>3</v>
      </c>
      <c r="AEF101" s="5">
        <v>3</v>
      </c>
      <c r="AEG101" s="5">
        <v>2</v>
      </c>
      <c r="AEH101" s="5">
        <v>3</v>
      </c>
      <c r="AEI101" s="5">
        <v>2</v>
      </c>
      <c r="AEJ101" s="5">
        <v>2</v>
      </c>
      <c r="AEK101" s="5">
        <v>1</v>
      </c>
      <c r="AEL101" s="5">
        <f>IF(COUNTA(ADR101:AEK101)=0, "", SUM(ADR101:AEK101))</f>
        <v>48</v>
      </c>
      <c r="AEM101" s="8">
        <v>45368</v>
      </c>
      <c r="AEN101" s="6">
        <v>45080</v>
      </c>
      <c r="AEO101" s="6" t="s">
        <v>969</v>
      </c>
      <c r="AEP101" s="6">
        <v>44792</v>
      </c>
      <c r="AEQ101" s="6" t="s">
        <v>970</v>
      </c>
      <c r="AER101" s="5">
        <v>7</v>
      </c>
      <c r="AES101" s="6" t="s">
        <v>970</v>
      </c>
      <c r="AET101" s="6"/>
      <c r="AEU101" s="6"/>
      <c r="AEV101" s="5"/>
      <c r="AEW101" s="5"/>
      <c r="AEX101" s="5"/>
      <c r="AEY101" s="5"/>
      <c r="AEZ101" s="5"/>
      <c r="AFA101" s="5"/>
      <c r="AFB101" s="5"/>
      <c r="AFC101" s="5"/>
      <c r="AFD101" s="5"/>
      <c r="AFE101" s="5"/>
      <c r="AFF101" s="5"/>
      <c r="AFG101" s="5"/>
      <c r="AFH101" s="5"/>
      <c r="AFI101" s="5"/>
      <c r="AFJ101" s="5"/>
      <c r="AFK101" s="5"/>
      <c r="AFL101" s="5"/>
      <c r="AFM101" s="5"/>
      <c r="AFN101" s="5"/>
      <c r="AFO101" s="5"/>
      <c r="AFP101" s="5"/>
      <c r="AFQ101" s="5"/>
      <c r="AFR101" s="5"/>
      <c r="AFS101" s="5"/>
      <c r="AFT101" s="5"/>
      <c r="AFU101" s="5"/>
      <c r="AFV101" s="5"/>
      <c r="AFW101" s="5"/>
      <c r="AFX101" s="5"/>
      <c r="AFY101" s="5"/>
      <c r="AFZ101" s="5"/>
      <c r="AGA101" s="5" t="str">
        <f>IF(COUNTA(AEV101:AFY101)=0, "", SUM(AEV101:AFY101))</f>
        <v/>
      </c>
      <c r="AGB101" s="6"/>
      <c r="AGC101" s="5"/>
      <c r="AGD101" s="5"/>
      <c r="AGE101" s="5"/>
      <c r="AGF101" s="5"/>
      <c r="AGG101" s="5"/>
      <c r="AGS101" s="6"/>
      <c r="AHM101" s="6"/>
      <c r="AHN101" s="5"/>
      <c r="AHO101" s="5"/>
      <c r="AHP101" s="5"/>
      <c r="AHQ101" s="5"/>
      <c r="AHR101" s="5"/>
      <c r="AHS101" s="5"/>
      <c r="AHT101" s="5"/>
      <c r="AHU101" s="5"/>
      <c r="AHV101" s="5"/>
      <c r="AHW101" s="5"/>
      <c r="AHX101" s="5" t="str">
        <f>IF(COUNTBLANK(AHN101:AHW101)&gt;0, "", SUM(AHN101:AHW101))</f>
        <v/>
      </c>
      <c r="AHY101" s="5" t="str">
        <f>IF(COUNTBLANK(AHN101:AHW101)&gt;0, "", SUM(AHR101,AHW101))</f>
        <v/>
      </c>
      <c r="AHZ101" s="5" t="str">
        <f>IF(COUNTBLANK(AHN101:AHW101)&gt;0, "", SUM(AHP101,AHS101))</f>
        <v/>
      </c>
      <c r="AIA101" s="5" t="str">
        <f>IF(COUNTBLANK(AHN101:AHW101)&gt;0, "", SUM(AHT101,AHV101))</f>
        <v/>
      </c>
      <c r="AIB101" s="5" t="str">
        <f>IF(COUNTBLANK(AHN101:AHW101)&gt;0, "", SUM(AHQ101,AHU101))</f>
        <v/>
      </c>
      <c r="AIC101" s="5" t="str">
        <f>IF(COUNTBLANK(AHN101:AHW101)&gt;0, "", SUM(AHN101:AHO101))</f>
        <v/>
      </c>
      <c r="AID101" s="6"/>
      <c r="AIE101" s="5"/>
      <c r="AIF101" s="5"/>
      <c r="AIG101" s="5"/>
      <c r="AIH101" s="5"/>
      <c r="AII101" s="5"/>
      <c r="AIJ101" s="5"/>
      <c r="AIK101" s="5"/>
      <c r="AIL101" s="5"/>
      <c r="AIM101" s="5"/>
      <c r="AIN101" s="5"/>
      <c r="AIO101" s="5"/>
      <c r="AIP101" s="5"/>
      <c r="AIQ101" s="5"/>
      <c r="AIR101" s="5"/>
      <c r="AIS101" s="5"/>
      <c r="AIT101" s="5"/>
      <c r="AIU101" s="5"/>
      <c r="AIV101" s="5"/>
      <c r="AIW101" s="5"/>
      <c r="AIX101" s="5"/>
      <c r="AIY101" s="5" t="s">
        <v>971</v>
      </c>
      <c r="AIZ101" s="5" t="s">
        <v>971</v>
      </c>
      <c r="AJA101" s="5" t="s">
        <v>971</v>
      </c>
      <c r="AJB101" s="6"/>
      <c r="AJC101" s="5"/>
      <c r="AJD101" s="5"/>
      <c r="AJE101" s="5"/>
      <c r="AJF101" s="5"/>
      <c r="AJG101" s="5"/>
      <c r="AJH101" s="5"/>
      <c r="AJI101" s="5"/>
      <c r="AJJ101" s="5"/>
      <c r="AJK101" s="5"/>
      <c r="AJL101" s="5"/>
      <c r="AJM101" s="5" t="str">
        <f>IF(COUNTBLANK(AJC101:AJK101)&gt;0, "", SUM(AJC101:AJK101))</f>
        <v/>
      </c>
      <c r="AJN101" s="6"/>
      <c r="AJO101" s="5"/>
      <c r="AJP101" s="5"/>
      <c r="AJQ101" s="5"/>
      <c r="AJR101" s="5"/>
      <c r="AJS101" s="5"/>
      <c r="AJT101" s="5"/>
      <c r="AJU101" s="5"/>
      <c r="AJV101" s="5" t="str">
        <f>IF(COUNTBLANK(AJO101:AJU101)&gt;0, "", SUM(AJO101:AJU101))</f>
        <v/>
      </c>
    </row>
    <row r="102" spans="1:958" ht="15" customHeight="1" x14ac:dyDescent="0.35">
      <c r="A102" s="5">
        <v>213290</v>
      </c>
      <c r="B102" s="5" t="s">
        <v>1357</v>
      </c>
      <c r="C102" s="6">
        <v>44404</v>
      </c>
      <c r="D102" s="5">
        <v>0</v>
      </c>
      <c r="E102" s="5">
        <v>0</v>
      </c>
      <c r="F102" s="5">
        <v>0</v>
      </c>
      <c r="G102" s="5">
        <v>0</v>
      </c>
      <c r="H102" s="5">
        <v>0</v>
      </c>
      <c r="I102" s="5">
        <v>0</v>
      </c>
      <c r="J102" s="5">
        <v>0</v>
      </c>
      <c r="K102" s="5">
        <v>0</v>
      </c>
      <c r="L102" s="5">
        <v>0</v>
      </c>
      <c r="M102" s="5">
        <v>0</v>
      </c>
      <c r="N102" s="5">
        <v>0</v>
      </c>
      <c r="O102" s="5">
        <v>0</v>
      </c>
      <c r="P102" s="5">
        <v>0</v>
      </c>
      <c r="Q102" s="5">
        <v>0</v>
      </c>
      <c r="R102" s="5">
        <v>0</v>
      </c>
      <c r="S102" s="5">
        <v>0</v>
      </c>
      <c r="T102" s="5">
        <v>0</v>
      </c>
      <c r="U102" s="5">
        <v>0</v>
      </c>
      <c r="V102" s="5">
        <f>IF(COUNTA(D102,F102,H102,J102,L102,N102,P102,R102,T102)=0, "", IF(OR(D102=1,F102=1,H102=1,J102=1,L102=1,N102=1,P102=1,R102=1,T102=1), 1, 0))</f>
        <v>0</v>
      </c>
      <c r="W102" s="5">
        <f>IF(COUNTA(E102,G102,I102,K102,M102,O102,Q102,S102,U102)=0, "", IF(OR(E102=1,G102=1,I102=1,K102=1,M102=1,O102=1,Q102=1,S102=1,U102=1), 1, 0))</f>
        <v>0</v>
      </c>
      <c r="X102" s="5">
        <v>0</v>
      </c>
      <c r="Y102" s="5">
        <v>1</v>
      </c>
      <c r="Z102" s="5">
        <v>1</v>
      </c>
      <c r="AA102" s="5" t="s">
        <v>971</v>
      </c>
      <c r="AB102" s="5">
        <f>IF(AG102&lt;&gt;"", 1, 0)</f>
        <v>0</v>
      </c>
      <c r="AC102" s="5">
        <f>IF(AH102&lt;&gt;"", 1, 0)</f>
        <v>0</v>
      </c>
      <c r="AD102" s="5">
        <v>0</v>
      </c>
      <c r="AE102" s="7">
        <v>44500</v>
      </c>
      <c r="AF102" s="6">
        <v>44805</v>
      </c>
      <c r="AG102" s="8"/>
      <c r="AH102" s="8"/>
      <c r="AI102" s="8"/>
      <c r="AJ102" s="5" t="str">
        <f>IF(OR(ISBLANK(AE102), ISBLANK(AG102)), "", AG102 - AE102)</f>
        <v/>
      </c>
      <c r="AK102" s="9">
        <v>44458</v>
      </c>
      <c r="AL102" s="5" t="str">
        <f>IF(OR(ISBLANK(AG102), ISBLANK(AK102)), "", AK102 - AG102)</f>
        <v/>
      </c>
      <c r="AM102" s="6">
        <v>44745</v>
      </c>
      <c r="AN102" s="10">
        <f>IF(OR(ISBLANK(AM102), ISBLANK(AF102)), "", AF102 - AM102)</f>
        <v>60</v>
      </c>
      <c r="AO102" s="6">
        <v>44500</v>
      </c>
      <c r="AP102" s="6">
        <v>37518</v>
      </c>
      <c r="AQ102" s="5">
        <f>IF(OR(ISBLANK(AO102), ISBLANK(AP102)), "", DATEDIF(AP102, AO102, "Y"))</f>
        <v>19</v>
      </c>
      <c r="AR102" s="11" t="s">
        <v>959</v>
      </c>
      <c r="AS102" s="11">
        <f>IF(ISBLANK(AR102), "", IF(AR102="ישראל", 1, 2))</f>
        <v>1</v>
      </c>
      <c r="AT102" s="11" t="s">
        <v>959</v>
      </c>
      <c r="AU102" s="11" t="s">
        <v>959</v>
      </c>
      <c r="AV102" s="5"/>
      <c r="AW102" s="5">
        <v>1</v>
      </c>
      <c r="AX102" s="5">
        <v>3</v>
      </c>
      <c r="AY102" s="5">
        <v>13</v>
      </c>
      <c r="AZ102" s="5">
        <f>IF(ISBLANK(AY102), "", IF(AY102&lt;=8, 1, IF(AY102&lt;=12, 2, 3)))</f>
        <v>3</v>
      </c>
      <c r="BA102" s="5">
        <v>8</v>
      </c>
      <c r="BB102" s="5">
        <f>IF(ISBLANK(BA102), "", IF(BA102&lt;=8, 1, IF(BA102&lt;=12, 2, 3)))</f>
        <v>1</v>
      </c>
      <c r="BC102" s="11" t="s">
        <v>1358</v>
      </c>
      <c r="BD102" s="11" t="s">
        <v>1359</v>
      </c>
      <c r="BE102" s="5">
        <v>2</v>
      </c>
      <c r="BF102" s="5"/>
      <c r="BG102" s="5">
        <v>1</v>
      </c>
      <c r="BH102" s="6" t="s">
        <v>1148</v>
      </c>
      <c r="BI102" s="5">
        <v>2</v>
      </c>
      <c r="BJ102" s="5">
        <v>1</v>
      </c>
      <c r="BK102" s="5">
        <v>1</v>
      </c>
      <c r="BL102" s="5">
        <v>1</v>
      </c>
      <c r="BM102" s="5">
        <v>2</v>
      </c>
      <c r="BN102" s="5">
        <v>2</v>
      </c>
      <c r="BO102" s="5">
        <v>2</v>
      </c>
      <c r="BP102" s="5">
        <v>1</v>
      </c>
      <c r="BQ102" s="5">
        <v>1</v>
      </c>
      <c r="BR102" s="5">
        <v>1</v>
      </c>
      <c r="BS102" s="5">
        <v>1</v>
      </c>
      <c r="BT102" s="5">
        <v>1</v>
      </c>
      <c r="BU102" s="5">
        <v>2</v>
      </c>
      <c r="BV102" s="5">
        <v>3</v>
      </c>
      <c r="BW102" s="5">
        <v>1</v>
      </c>
      <c r="BX102" s="5">
        <v>1</v>
      </c>
      <c r="BY102" s="5">
        <v>1</v>
      </c>
      <c r="BZ102" s="5">
        <v>2</v>
      </c>
      <c r="CA102" s="5">
        <v>2</v>
      </c>
      <c r="CB102" s="5">
        <v>1</v>
      </c>
      <c r="CC102" s="5">
        <v>1</v>
      </c>
      <c r="CD102" s="5">
        <v>3</v>
      </c>
      <c r="CE102" s="5">
        <v>1</v>
      </c>
      <c r="CF102" s="5">
        <v>1</v>
      </c>
      <c r="CG102" s="5">
        <v>2</v>
      </c>
      <c r="CH102" s="5">
        <v>1</v>
      </c>
      <c r="CI102" s="5">
        <v>1</v>
      </c>
      <c r="CJ102" s="5">
        <v>2</v>
      </c>
      <c r="CK102" s="5">
        <v>1</v>
      </c>
      <c r="CL102" s="5">
        <v>2</v>
      </c>
      <c r="CM102" s="5">
        <f>IF(SUM(BI102:BQ102,BS102:BW102,BY102:CC102,CE102:CJ102)=0, "", SUM(BI102:BQ102,BS102:BW102,BY102:CC102,CE102:CJ102))</f>
        <v>36</v>
      </c>
      <c r="CN102" s="5">
        <f>IF(SUM(CQ102, CR102, CS102, CT102, CU102)=0, "", IF(OR(CQ102&gt;=8, CR102&gt;=10, CS102&gt;=13, CT102&gt;=10, CU102&gt;=15), 1, 0))</f>
        <v>0</v>
      </c>
      <c r="CO102" s="5">
        <f>IF(SUM(BI102:BJ102,BL102,BM102,BN102,BO102,BU102,CA102,CH102,CJ102)=0, "", SUM(BI102:BJ102,BL102,BM102,BN102,BO102,BU102,CA102,CH102,CJ102))</f>
        <v>17</v>
      </c>
      <c r="CP102" s="5">
        <f>IF(SUM(BK102,BP102:BQ102,BS102:BT102,BV102:BW102,BY102:BZ102,CB102:CC102,CE102:CG102,CI102)=0, "", SUM(BK102,BP102:BQ102,BS102:BT102,BV102:BW102,BY102:BZ102,CB102:CC102,CE102:CG102,CI102))</f>
        <v>19</v>
      </c>
      <c r="CQ102" s="5">
        <f>IF(SUM(CB102:CC102,CE102:CF102,CI102)=0, "", SUM(CB102:CC102,CE102:CF102,CI102))</f>
        <v>5</v>
      </c>
      <c r="CR102" s="5">
        <f>IF(SUM(BQ102,BS102:BT102,BW102,BY102)=0, "", SUM(BQ102,BS102:BT102,BW102,BY102))</f>
        <v>5</v>
      </c>
      <c r="CS102" s="5">
        <f>IF(SUM(BK102,BP102,BV102,BZ102,CG102)=0, "", SUM(BK102,BP102,BV102,BZ102,CG102))</f>
        <v>9</v>
      </c>
      <c r="CT102" s="5">
        <f>IF(SUM(BI102:BJ102,BL102,BN102,CH102)=0, "", SUM(BI102:BJ102,BL102,BN102,CH102))</f>
        <v>7</v>
      </c>
      <c r="CU102" s="5">
        <f>IF(SUM(BM102,BO102,BU102,CA102,CJ102)=0, "", SUM(BM102,BO102,BU102,CA102,CJ102))</f>
        <v>10</v>
      </c>
      <c r="CV102" s="5">
        <f>IF(CQ102="", "", IF(CQ102&gt;=8, 1, 0))</f>
        <v>0</v>
      </c>
      <c r="CW102" s="5">
        <f>IF(CR102="", "", IF(CR102&gt;=10, 1, 0))</f>
        <v>0</v>
      </c>
      <c r="CX102" s="5">
        <f>IF(CS102="", "", IF(CS102&gt;=13, 1, 0))</f>
        <v>0</v>
      </c>
      <c r="CY102" s="5">
        <f>IF(CT102="", "", IF(CT102&gt;=10, 1, 0))</f>
        <v>0</v>
      </c>
      <c r="CZ102" s="5">
        <f>IF(CU102="", "", IF(CU102&gt;=15, 1, 0))</f>
        <v>0</v>
      </c>
      <c r="DA102" s="5">
        <f>IF(AND(BR102="", BX102="", CD102=""), "", IF(BR102=5,1,0) + IF(BX102=5,1,0) + IF(CD102=5,1,0))</f>
        <v>0</v>
      </c>
      <c r="DB102" s="6" t="s">
        <v>1148</v>
      </c>
      <c r="DC102" s="12">
        <v>0</v>
      </c>
      <c r="DD102" s="13"/>
      <c r="DE102" s="12">
        <v>0</v>
      </c>
      <c r="DF102" s="13"/>
      <c r="DG102" s="12">
        <v>0</v>
      </c>
      <c r="DH102" s="13"/>
      <c r="DI102" s="12">
        <v>0</v>
      </c>
      <c r="DJ102" s="13"/>
      <c r="DK102" s="12">
        <v>0</v>
      </c>
      <c r="DL102" s="13"/>
      <c r="DM102" s="12">
        <v>0</v>
      </c>
      <c r="DN102" s="13"/>
      <c r="DO102" s="12">
        <v>0</v>
      </c>
      <c r="DP102" s="13"/>
      <c r="DQ102" s="12">
        <v>0</v>
      </c>
      <c r="DR102" s="13"/>
      <c r="DS102" s="12">
        <v>0</v>
      </c>
      <c r="DT102" s="13"/>
      <c r="DU102" s="12">
        <v>0</v>
      </c>
      <c r="DV102" s="13"/>
      <c r="DW102" s="12">
        <v>0</v>
      </c>
      <c r="DX102" s="13"/>
      <c r="DY102" s="12">
        <v>0</v>
      </c>
      <c r="DZ102" s="13"/>
      <c r="EA102" s="12">
        <v>0</v>
      </c>
      <c r="EB102" s="13"/>
      <c r="EC102" s="12">
        <v>0</v>
      </c>
      <c r="ED102" s="13"/>
      <c r="EE102" s="12">
        <v>0</v>
      </c>
      <c r="EF102" s="13"/>
      <c r="EG102" s="12">
        <v>0</v>
      </c>
      <c r="EH102" s="13"/>
      <c r="EI102" s="12">
        <v>4</v>
      </c>
      <c r="EJ102" s="13">
        <v>17</v>
      </c>
      <c r="EK102" s="5">
        <v>0</v>
      </c>
      <c r="EL102" s="5">
        <v>0</v>
      </c>
      <c r="EM102" s="5">
        <v>0</v>
      </c>
      <c r="EN102" s="6" t="s">
        <v>1148</v>
      </c>
      <c r="EO102" s="5">
        <v>0</v>
      </c>
      <c r="EP102" s="5">
        <v>0</v>
      </c>
      <c r="EQ102" s="5">
        <v>0</v>
      </c>
      <c r="ER102" s="5">
        <v>0</v>
      </c>
      <c r="ES102" s="5">
        <v>0</v>
      </c>
      <c r="ET102" s="5">
        <v>0</v>
      </c>
      <c r="EU102" s="5">
        <v>0</v>
      </c>
      <c r="EV102" s="5">
        <v>0</v>
      </c>
      <c r="EW102" s="5">
        <v>0</v>
      </c>
      <c r="EX102" s="5">
        <v>0</v>
      </c>
      <c r="EY102" s="5">
        <v>0</v>
      </c>
      <c r="EZ102" s="5">
        <v>0</v>
      </c>
      <c r="FA102" s="5">
        <v>0</v>
      </c>
      <c r="FB102" s="5">
        <v>0</v>
      </c>
      <c r="FC102" s="5">
        <v>0</v>
      </c>
      <c r="FD102" s="5">
        <v>0</v>
      </c>
      <c r="FE102" s="5">
        <v>0</v>
      </c>
      <c r="FF102" s="5">
        <v>0</v>
      </c>
      <c r="FG102" s="5">
        <v>0</v>
      </c>
      <c r="FH102" s="5">
        <v>0</v>
      </c>
      <c r="FI102" s="5">
        <v>0</v>
      </c>
      <c r="FJ102" s="5">
        <v>0</v>
      </c>
      <c r="FK102" s="5">
        <v>0</v>
      </c>
      <c r="FL102" s="6" t="s">
        <v>1148</v>
      </c>
      <c r="FM102" s="5">
        <v>5</v>
      </c>
      <c r="FN102" s="5">
        <v>4</v>
      </c>
      <c r="FO102" s="5">
        <v>3</v>
      </c>
      <c r="FP102" s="5">
        <v>3</v>
      </c>
      <c r="FQ102" s="5">
        <v>4</v>
      </c>
      <c r="FR102" s="5">
        <v>4</v>
      </c>
      <c r="FS102" s="14">
        <f>IF(COUNTBLANK(FM102:FR102)&gt;0, "", AVERAGE(FM102:FR102))</f>
        <v>3.8333333333333335</v>
      </c>
      <c r="FT102" s="6" t="s">
        <v>1148</v>
      </c>
      <c r="FU102" s="5">
        <v>1</v>
      </c>
      <c r="FV102" s="5">
        <v>1</v>
      </c>
      <c r="FW102" s="5">
        <v>0</v>
      </c>
      <c r="FX102" s="5">
        <v>1</v>
      </c>
      <c r="FY102" s="5">
        <v>0</v>
      </c>
      <c r="FZ102" s="5">
        <v>0</v>
      </c>
      <c r="GA102" s="5">
        <v>0</v>
      </c>
      <c r="GB102" s="5">
        <v>0</v>
      </c>
      <c r="GC102" s="5">
        <v>0</v>
      </c>
      <c r="GD102" s="5">
        <v>1</v>
      </c>
      <c r="GE102" s="5">
        <f>IF(COUNTBLANK(FU102:GC102)&gt;0, "", SUM(FU102:GC102))</f>
        <v>3</v>
      </c>
      <c r="GF102" s="6" t="s">
        <v>1148</v>
      </c>
      <c r="GG102" s="5">
        <v>0</v>
      </c>
      <c r="GH102" s="5">
        <v>0</v>
      </c>
      <c r="GI102" s="5">
        <v>1</v>
      </c>
      <c r="GJ102" s="5">
        <v>1</v>
      </c>
      <c r="GK102" s="5">
        <v>0</v>
      </c>
      <c r="GL102" s="5">
        <v>0</v>
      </c>
      <c r="GM102" s="5">
        <v>0</v>
      </c>
      <c r="GN102" s="5">
        <f>IF(COUNTBLANK(GG102:GM102)&gt;0, "", SUM(GG102:GM102))</f>
        <v>2</v>
      </c>
      <c r="GO102" s="6" t="s">
        <v>1148</v>
      </c>
      <c r="GP102" s="5">
        <v>1</v>
      </c>
      <c r="GQ102" s="5">
        <v>5</v>
      </c>
      <c r="GR102" s="5">
        <v>4</v>
      </c>
      <c r="GS102" s="5">
        <v>5</v>
      </c>
      <c r="GT102" s="5">
        <v>4</v>
      </c>
      <c r="GU102" s="5">
        <v>5</v>
      </c>
      <c r="GV102" s="5">
        <v>5</v>
      </c>
      <c r="GW102" s="5">
        <v>5</v>
      </c>
      <c r="GX102" s="5">
        <v>5</v>
      </c>
      <c r="GY102" s="5">
        <v>5</v>
      </c>
      <c r="GZ102" s="5">
        <v>5</v>
      </c>
      <c r="HA102" s="5">
        <v>5</v>
      </c>
      <c r="HB102" s="5">
        <v>5</v>
      </c>
      <c r="HC102" s="5">
        <v>5</v>
      </c>
      <c r="HD102" s="5">
        <v>4</v>
      </c>
      <c r="HE102" s="5">
        <v>4</v>
      </c>
      <c r="HF102" s="5">
        <v>5</v>
      </c>
      <c r="HG102" s="5">
        <v>4</v>
      </c>
      <c r="HH102" s="5">
        <v>5</v>
      </c>
      <c r="HI102" s="5">
        <f>IF(COUNTBLANK(GQ102:HH102)&gt;0, "", SUM(GQ102:HH102))</f>
        <v>85</v>
      </c>
      <c r="HJ102" s="6" t="s">
        <v>1148</v>
      </c>
      <c r="HK102" s="5">
        <v>3</v>
      </c>
      <c r="HL102" s="5">
        <v>3</v>
      </c>
      <c r="HM102" s="5">
        <v>0</v>
      </c>
      <c r="HN102" s="5">
        <v>3</v>
      </c>
      <c r="HO102" s="5">
        <v>3</v>
      </c>
      <c r="HP102" s="5">
        <v>3</v>
      </c>
      <c r="HQ102" s="5">
        <v>0</v>
      </c>
      <c r="HR102" s="5">
        <v>2</v>
      </c>
      <c r="HS102" s="5">
        <v>0</v>
      </c>
      <c r="HT102" s="5">
        <v>0</v>
      </c>
      <c r="HU102" s="5">
        <v>3</v>
      </c>
      <c r="HV102" s="5">
        <v>3</v>
      </c>
      <c r="HW102" s="5">
        <v>0</v>
      </c>
      <c r="HX102" s="5">
        <v>3</v>
      </c>
      <c r="HY102" s="5">
        <v>0</v>
      </c>
      <c r="HZ102" s="5">
        <v>3</v>
      </c>
      <c r="IA102" s="5">
        <v>3</v>
      </c>
      <c r="IB102" s="5">
        <v>3</v>
      </c>
      <c r="IC102" s="5">
        <v>0</v>
      </c>
      <c r="ID102" s="5">
        <v>0</v>
      </c>
      <c r="IE102" s="5">
        <v>1</v>
      </c>
      <c r="IF102" s="5">
        <v>1</v>
      </c>
      <c r="IG102" s="5">
        <v>1</v>
      </c>
      <c r="IH102" s="5">
        <v>3</v>
      </c>
      <c r="II102" s="5">
        <v>0</v>
      </c>
      <c r="IJ102" s="5">
        <f>IF(COUNTA(HK102:II102)=0, "", SUM(HK102,HL102,HN102,HO102,HP102,HU102,HV102,HX102,HZ102,IA102,IB102,IH102))</f>
        <v>36</v>
      </c>
      <c r="IK102" s="5">
        <f>IF(COUNTA(HK102:II102)=0, "", SUM(HM102,HQ102,HR102,HS102,HT102,HW102,HY102,IC102,ID102,IE102,IF102,IG102,II102))</f>
        <v>5</v>
      </c>
      <c r="IL102" s="5">
        <v>1</v>
      </c>
      <c r="IM102" s="5">
        <v>1</v>
      </c>
      <c r="IN102" s="5">
        <v>1</v>
      </c>
      <c r="IO102" s="5">
        <v>0</v>
      </c>
      <c r="IP102" s="5">
        <v>0</v>
      </c>
      <c r="IQ102" s="5">
        <v>1</v>
      </c>
      <c r="IR102" s="5">
        <v>1</v>
      </c>
      <c r="IS102" s="5">
        <v>3</v>
      </c>
      <c r="IT102" s="5">
        <v>0</v>
      </c>
      <c r="IU102" s="5">
        <v>1</v>
      </c>
      <c r="IV102" s="5">
        <v>1</v>
      </c>
      <c r="IW102" s="5">
        <v>1</v>
      </c>
      <c r="IX102" s="5">
        <v>0</v>
      </c>
      <c r="IY102" s="5">
        <v>1</v>
      </c>
      <c r="IZ102" s="5">
        <v>1</v>
      </c>
      <c r="JA102" s="5">
        <v>2</v>
      </c>
      <c r="JB102" s="5">
        <v>0</v>
      </c>
      <c r="JC102" s="5">
        <v>1</v>
      </c>
      <c r="JD102" s="5">
        <v>0</v>
      </c>
      <c r="JE102" s="5">
        <v>0</v>
      </c>
      <c r="JF102" s="5">
        <v>1</v>
      </c>
      <c r="JG102" s="5">
        <v>2</v>
      </c>
      <c r="JH102" s="5">
        <v>0</v>
      </c>
      <c r="JI102" s="5">
        <v>1</v>
      </c>
      <c r="JJ102" s="5">
        <v>0</v>
      </c>
      <c r="JK102" s="5">
        <f>IF(COUNTA(IL102:JJ102)=0, "", SUM(IL102,IM102,IO102,IP102,IQ102,IV102,IW102,IY102,JA102,JB102,JC102,JI102))</f>
        <v>10</v>
      </c>
      <c r="JL102" s="5">
        <f>IF(COUNTA(IL102:JJ102)=0, "", SUM(IN102,IR102,IS102,IT102,IU102,IX102,IZ102,JD102,JE102,JF102,JG102,JH102,JJ102))</f>
        <v>10</v>
      </c>
      <c r="JM102" s="6" t="s">
        <v>1148</v>
      </c>
      <c r="JN102" s="5">
        <v>3</v>
      </c>
      <c r="JO102" s="5">
        <v>2</v>
      </c>
      <c r="JP102" s="5">
        <v>2</v>
      </c>
      <c r="JQ102" s="5">
        <v>2</v>
      </c>
      <c r="JR102" s="5">
        <v>1</v>
      </c>
      <c r="JS102" s="5">
        <v>1</v>
      </c>
      <c r="JT102" s="5">
        <v>3</v>
      </c>
      <c r="JU102" s="5">
        <v>1</v>
      </c>
      <c r="JV102" s="5">
        <v>2</v>
      </c>
      <c r="JW102" s="5">
        <v>1</v>
      </c>
      <c r="JX102" s="5">
        <v>1</v>
      </c>
      <c r="JY102" s="5">
        <v>1</v>
      </c>
      <c r="JZ102" s="5">
        <v>2</v>
      </c>
      <c r="KA102" s="5">
        <v>1</v>
      </c>
      <c r="KB102" s="5">
        <v>1</v>
      </c>
      <c r="KC102" s="5">
        <v>1</v>
      </c>
      <c r="KD102" s="5">
        <v>2</v>
      </c>
      <c r="KE102" s="5">
        <v>1</v>
      </c>
      <c r="KF102" s="5">
        <v>1</v>
      </c>
      <c r="KG102" s="5">
        <v>2</v>
      </c>
      <c r="KH102" s="5">
        <v>1</v>
      </c>
      <c r="KI102" s="5">
        <v>1</v>
      </c>
      <c r="KJ102" s="5">
        <v>3</v>
      </c>
      <c r="KK102" s="5">
        <v>2</v>
      </c>
      <c r="KL102" s="5">
        <v>1</v>
      </c>
      <c r="KM102" s="5">
        <v>3</v>
      </c>
      <c r="KN102" s="5">
        <v>2</v>
      </c>
      <c r="KO102" s="5">
        <v>1</v>
      </c>
      <c r="KP102" s="5">
        <v>2</v>
      </c>
      <c r="KQ102" s="5">
        <v>1</v>
      </c>
      <c r="KR102" s="5">
        <v>1</v>
      </c>
      <c r="KS102" s="5">
        <v>1</v>
      </c>
      <c r="KT102" s="5">
        <v>1</v>
      </c>
      <c r="KU102" s="5">
        <v>3</v>
      </c>
      <c r="KV102" s="5">
        <v>3</v>
      </c>
      <c r="KW102" s="5">
        <v>3</v>
      </c>
      <c r="KX102" s="5">
        <f>IF(COUNTA(JN102:KW102)=0, "", SUM(JN102:KW102))</f>
        <v>60</v>
      </c>
      <c r="KY102" s="5">
        <f>IF(COUNTA(JN102:KW102)=0, "", SUM(JX102,JY102,KH102,KJ102,KL102,KP102))</f>
        <v>9</v>
      </c>
      <c r="KZ102" s="5">
        <f>IF(COUNTA(JN102:KW102)=0, "", SUM(JZ102,KE102,KG102,KM102,KT102))</f>
        <v>9</v>
      </c>
      <c r="LA102" s="5">
        <f>IF(COUNTA(JN102:KW102)=0, "", SUM(JP102,KA102,KF102,KK102,KN102,KS102))</f>
        <v>9</v>
      </c>
      <c r="LB102" s="5">
        <f>IF(COUNTA(JN102:KW102)=0, "", SUM(JO102,JS102,JU102,JW102,KD102,KU102))</f>
        <v>10</v>
      </c>
      <c r="LC102" s="5">
        <f>IF(COUNTA(JN102:KW102)=0, "", SUM(KB102,KC102,KI102,KO102,KQ102,KR102,KV102,KW102))</f>
        <v>12</v>
      </c>
      <c r="LD102" s="5">
        <f>IF(COUNTA(JN102:KW102)=0, "", SUM(JN102,JQ102,JR102,JT102,JV102))</f>
        <v>11</v>
      </c>
      <c r="LE102" s="6">
        <v>44500</v>
      </c>
      <c r="LF102" s="5">
        <v>20</v>
      </c>
      <c r="LG102" s="5">
        <v>30</v>
      </c>
      <c r="LH102" s="5">
        <v>10</v>
      </c>
      <c r="LI102" s="5">
        <v>0</v>
      </c>
      <c r="LJ102" s="5">
        <v>0</v>
      </c>
      <c r="LK102" s="5">
        <v>0</v>
      </c>
      <c r="LL102" s="5">
        <v>0</v>
      </c>
      <c r="LM102" s="5">
        <v>0</v>
      </c>
      <c r="LN102" s="5">
        <v>10</v>
      </c>
      <c r="LO102" s="5">
        <v>0</v>
      </c>
      <c r="LP102" s="5">
        <v>0</v>
      </c>
      <c r="LQ102" s="5">
        <v>0</v>
      </c>
      <c r="LR102" s="5">
        <v>0</v>
      </c>
      <c r="LS102" s="5">
        <v>10</v>
      </c>
      <c r="LT102" s="5">
        <v>20</v>
      </c>
      <c r="LU102" s="5">
        <v>10</v>
      </c>
      <c r="LV102" s="5">
        <v>10</v>
      </c>
      <c r="LW102" s="5">
        <v>20</v>
      </c>
      <c r="LX102" s="5">
        <v>0</v>
      </c>
      <c r="LY102" s="5">
        <v>10</v>
      </c>
      <c r="LZ102" s="5">
        <v>10</v>
      </c>
      <c r="MA102" s="5">
        <v>0</v>
      </c>
      <c r="MB102" s="5">
        <v>20</v>
      </c>
      <c r="MC102" s="5">
        <v>20</v>
      </c>
      <c r="MD102" s="5">
        <v>10</v>
      </c>
      <c r="ME102" s="5">
        <v>0</v>
      </c>
      <c r="MF102" s="5">
        <v>0</v>
      </c>
      <c r="MG102" s="5">
        <v>0</v>
      </c>
      <c r="MH102" s="5">
        <f>IF(COUNTBLANK(LF102:MG102)&gt;0, "", AVERAGE(LF102:MG102))</f>
        <v>7.5</v>
      </c>
      <c r="MI102" s="5">
        <f>IF(COUNTA(LF102:MG102)=0, "", AVERAGE(LG102,LS102,LT102,LU102,LV102,LW102,LY102,MA102,MB102))</f>
        <v>14.444444444444445</v>
      </c>
      <c r="MJ102" s="5">
        <f>IF(COUNTA(LF102:MG102)=0, "", AVERAGE(LH102,LI102,LJ102,LK102,LM102,LO102,MD102,ME102))</f>
        <v>2.5</v>
      </c>
      <c r="MK102" s="5">
        <f>IF(COUNTA(LF102:MG102)=0, "", AVERAGE(LL102,LP102,LQ102,LR102,MF102,MG102))</f>
        <v>0</v>
      </c>
      <c r="ML102" s="6" t="s">
        <v>1148</v>
      </c>
      <c r="MM102" s="5">
        <v>2</v>
      </c>
      <c r="MN102" s="5">
        <v>2</v>
      </c>
      <c r="MO102" s="5">
        <v>1</v>
      </c>
      <c r="MP102" s="5">
        <v>1</v>
      </c>
      <c r="MQ102" s="5">
        <v>1</v>
      </c>
      <c r="MR102" s="5">
        <v>2</v>
      </c>
      <c r="MS102" s="5">
        <v>1</v>
      </c>
      <c r="MT102" s="5">
        <v>2</v>
      </c>
      <c r="MU102" s="5">
        <v>1</v>
      </c>
      <c r="MV102" s="5">
        <v>1</v>
      </c>
      <c r="MW102" s="5">
        <v>2</v>
      </c>
      <c r="MX102" s="5">
        <v>2</v>
      </c>
      <c r="MY102" s="5">
        <v>2</v>
      </c>
      <c r="MZ102" s="5">
        <v>1</v>
      </c>
      <c r="NA102" s="5">
        <v>2</v>
      </c>
      <c r="NB102" s="5">
        <v>1</v>
      </c>
      <c r="NC102" s="5">
        <v>2</v>
      </c>
      <c r="ND102" s="5">
        <v>1</v>
      </c>
      <c r="NE102" s="5">
        <v>2</v>
      </c>
      <c r="NF102" s="5">
        <v>2</v>
      </c>
      <c r="NG102" s="5">
        <f>IF(COUNTA(MM102:NF102)=0, "", SUM(MM102:NF102))</f>
        <v>31</v>
      </c>
      <c r="NH102" s="6" t="s">
        <v>1148</v>
      </c>
      <c r="NI102" s="5">
        <v>2</v>
      </c>
      <c r="NJ102" s="5">
        <v>4</v>
      </c>
      <c r="NK102" s="5">
        <v>3</v>
      </c>
      <c r="NL102" s="5">
        <v>5</v>
      </c>
      <c r="NM102" s="5">
        <v>3</v>
      </c>
      <c r="NN102" s="5">
        <v>3</v>
      </c>
      <c r="NO102" s="5">
        <v>5</v>
      </c>
      <c r="NP102" s="5">
        <v>3</v>
      </c>
      <c r="NQ102" s="5">
        <v>4</v>
      </c>
      <c r="NR102" s="5">
        <v>2</v>
      </c>
      <c r="NS102" s="5">
        <v>4</v>
      </c>
      <c r="NT102" s="5">
        <v>2</v>
      </c>
      <c r="NU102" s="5">
        <v>5</v>
      </c>
      <c r="NV102" s="5">
        <v>5</v>
      </c>
      <c r="NW102" s="5">
        <v>5</v>
      </c>
      <c r="NX102" s="5">
        <v>3</v>
      </c>
      <c r="NY102" s="5">
        <v>2</v>
      </c>
      <c r="NZ102" s="5">
        <v>5</v>
      </c>
      <c r="OA102" s="5">
        <v>2</v>
      </c>
      <c r="OB102" s="5">
        <v>5</v>
      </c>
      <c r="OC102" s="5">
        <v>5</v>
      </c>
      <c r="OD102" s="5">
        <v>4</v>
      </c>
      <c r="OE102" s="5">
        <v>2</v>
      </c>
      <c r="OF102" s="5">
        <v>2</v>
      </c>
      <c r="OG102" s="5">
        <v>3</v>
      </c>
      <c r="OH102" s="5">
        <v>4</v>
      </c>
      <c r="OI102" s="5">
        <v>3</v>
      </c>
      <c r="OJ102" s="5">
        <v>4</v>
      </c>
      <c r="OK102" s="5">
        <f>IF(COUNTA(NI102:OJ102)=0, "", SUM(NK102,NP102,NS102,NW102,OC102,OG102,OJ102))</f>
        <v>27</v>
      </c>
      <c r="OL102" s="5">
        <f>IF(COUNTA(NI102:OJ102)=0, "", SUM(NJ102,NL102,NQ102,NV102,NZ102,OB102,OD102))</f>
        <v>32</v>
      </c>
      <c r="OM102" s="5">
        <f>IF(COUNTA(NI102:OJ102)=0, "", SUM(NN102,NR102,NU102,NY102,OA102,OF102,OI102))</f>
        <v>19</v>
      </c>
      <c r="ON102" s="5">
        <f>IF(COUNTA(NI102:OJ102)=0, "", SUM(NI102,NM102,NO102,NT102,NX102,OE102,OH102))</f>
        <v>21</v>
      </c>
      <c r="OO102" s="11" t="s">
        <v>963</v>
      </c>
      <c r="OP102" s="11">
        <v>1</v>
      </c>
      <c r="OQ102" s="6">
        <v>44601</v>
      </c>
      <c r="OR102" s="5">
        <v>20</v>
      </c>
      <c r="OS102" s="5">
        <v>30</v>
      </c>
      <c r="OT102" s="5">
        <v>10</v>
      </c>
      <c r="OU102" s="5">
        <v>0</v>
      </c>
      <c r="OV102" s="5">
        <v>0</v>
      </c>
      <c r="OW102" s="5">
        <v>0</v>
      </c>
      <c r="OX102" s="5">
        <v>0</v>
      </c>
      <c r="OY102" s="5">
        <v>0</v>
      </c>
      <c r="OZ102" s="5">
        <v>0</v>
      </c>
      <c r="PA102" s="5">
        <v>0</v>
      </c>
      <c r="PB102" s="5">
        <v>0</v>
      </c>
      <c r="PC102" s="5">
        <v>0</v>
      </c>
      <c r="PD102" s="5">
        <v>0</v>
      </c>
      <c r="PE102" s="5">
        <v>0</v>
      </c>
      <c r="PF102" s="5">
        <v>10</v>
      </c>
      <c r="PG102" s="5">
        <v>0</v>
      </c>
      <c r="PH102" s="5">
        <v>10</v>
      </c>
      <c r="PI102" s="5">
        <v>0</v>
      </c>
      <c r="PJ102" s="5">
        <v>0</v>
      </c>
      <c r="PK102" s="5">
        <v>0</v>
      </c>
      <c r="PL102" s="5">
        <v>20</v>
      </c>
      <c r="PM102" s="5">
        <v>30</v>
      </c>
      <c r="PN102" s="5">
        <v>50</v>
      </c>
      <c r="PO102" s="5">
        <v>0</v>
      </c>
      <c r="PP102" s="5">
        <v>10</v>
      </c>
      <c r="PQ102" s="5">
        <v>0</v>
      </c>
      <c r="PR102" s="5">
        <v>0</v>
      </c>
      <c r="PS102" s="5">
        <v>0</v>
      </c>
      <c r="PT102" s="5">
        <f>IF(COUNTBLANK(OR102:PS102)&gt;0, "", AVERAGE(OR102:PS102))</f>
        <v>6.7857142857142856</v>
      </c>
      <c r="PU102" s="5">
        <f>IF(COUNTA(OR102:PS102)=0, "", AVERAGE(OS102,PE102,PF102,PG102,PH102,PI102,PK102,PM102,PN102))</f>
        <v>14.444444444444445</v>
      </c>
      <c r="PV102" s="5">
        <f>IF(COUNTA(OR102:PS102)=0, "", AVERAGE(OT102,OU102,OV102,OW102,OY102,PA102,PP102,PQ102))</f>
        <v>2.5</v>
      </c>
      <c r="PW102" s="5">
        <f>IF(COUNTA(OR102:PS102)=0, "", AVERAGE(OX102,PB102,PC102,PD102,PR102,PS102))</f>
        <v>0</v>
      </c>
      <c r="PX102" s="6" t="s">
        <v>1360</v>
      </c>
      <c r="PY102" s="5">
        <v>0</v>
      </c>
      <c r="PZ102" s="5">
        <v>1</v>
      </c>
      <c r="QA102" s="5">
        <v>0</v>
      </c>
      <c r="QB102" s="5">
        <v>1</v>
      </c>
      <c r="QC102" s="5">
        <v>1</v>
      </c>
      <c r="QD102" s="5">
        <v>1</v>
      </c>
      <c r="QE102" s="5">
        <v>0</v>
      </c>
      <c r="QF102" s="5">
        <v>1</v>
      </c>
      <c r="QG102" s="5">
        <v>0</v>
      </c>
      <c r="QH102" s="5">
        <v>1</v>
      </c>
      <c r="QI102" s="5">
        <f>IF(COUNTBLANK(PY102:QG102)&gt;0, "", SUM(PY102:QG102))</f>
        <v>5</v>
      </c>
      <c r="QJ102" s="6" t="s">
        <v>1361</v>
      </c>
      <c r="QK102" s="5">
        <v>3</v>
      </c>
      <c r="QL102" s="5">
        <v>2</v>
      </c>
      <c r="QM102" s="5">
        <v>1</v>
      </c>
      <c r="QN102" s="5">
        <v>3</v>
      </c>
      <c r="QO102" s="5">
        <v>2</v>
      </c>
      <c r="QP102" s="5">
        <v>1</v>
      </c>
      <c r="QQ102" s="5">
        <v>0</v>
      </c>
      <c r="QR102" s="5">
        <v>2</v>
      </c>
      <c r="QS102" s="5">
        <v>0</v>
      </c>
      <c r="QT102" s="5">
        <v>3</v>
      </c>
      <c r="QU102" s="5">
        <f>IF(COUNTBLANK(QK102:QS102)&gt;0, "", SUM(QK102:QS102))</f>
        <v>14</v>
      </c>
      <c r="QV102" s="6" t="s">
        <v>1362</v>
      </c>
      <c r="QW102" s="5">
        <v>0</v>
      </c>
      <c r="QX102" s="5">
        <v>0</v>
      </c>
      <c r="QY102" s="5">
        <v>1</v>
      </c>
      <c r="QZ102" s="5">
        <v>1</v>
      </c>
      <c r="RA102" s="5">
        <v>2</v>
      </c>
      <c r="RB102" s="5">
        <v>0</v>
      </c>
      <c r="RC102" s="5">
        <v>1</v>
      </c>
      <c r="RD102" s="5">
        <v>0</v>
      </c>
      <c r="RE102" s="5">
        <v>0</v>
      </c>
      <c r="RF102" s="5">
        <v>0</v>
      </c>
      <c r="RG102" s="5">
        <f>IF(COUNTBLANK(QW102:RE102)&gt;0, "", SUM(QW102:RE102))</f>
        <v>5</v>
      </c>
      <c r="RH102" s="6" t="s">
        <v>1360</v>
      </c>
      <c r="RI102" s="5">
        <v>0</v>
      </c>
      <c r="RJ102" s="5">
        <v>0</v>
      </c>
      <c r="RK102" s="5">
        <v>0</v>
      </c>
      <c r="RL102" s="5">
        <v>1</v>
      </c>
      <c r="RM102" s="5">
        <v>0</v>
      </c>
      <c r="RN102" s="5">
        <v>0</v>
      </c>
      <c r="RO102" s="5">
        <v>0</v>
      </c>
      <c r="RP102" s="5">
        <f>IF(COUNTBLANK(RI102:RO102)&gt;0, "", SUM(RI102:RO102))</f>
        <v>1</v>
      </c>
      <c r="RQ102" s="6" t="s">
        <v>1361</v>
      </c>
      <c r="RR102" s="5">
        <v>2</v>
      </c>
      <c r="RS102" s="5">
        <v>1</v>
      </c>
      <c r="RT102" s="5">
        <v>3</v>
      </c>
      <c r="RU102" s="5">
        <v>3</v>
      </c>
      <c r="RV102" s="5">
        <v>1</v>
      </c>
      <c r="RW102" s="5">
        <v>1</v>
      </c>
      <c r="RX102" s="5">
        <v>1</v>
      </c>
      <c r="RY102" s="5">
        <f>IF(COUNTBLANK(RR102:RX102)&gt;0, "", SUM(RR102:RX102))</f>
        <v>12</v>
      </c>
      <c r="RZ102" s="6" t="s">
        <v>1362</v>
      </c>
      <c r="SA102" s="5">
        <v>0</v>
      </c>
      <c r="SB102" s="5">
        <v>0</v>
      </c>
      <c r="SC102" s="5">
        <v>0</v>
      </c>
      <c r="SD102" s="5">
        <v>1</v>
      </c>
      <c r="SE102" s="5">
        <v>0</v>
      </c>
      <c r="SF102" s="5">
        <v>0</v>
      </c>
      <c r="SG102" s="5">
        <v>0</v>
      </c>
      <c r="SH102" s="5">
        <f>IF(COUNTBLANK(SA102:SG102)&gt;0, "", SUM(SA102:SG102))</f>
        <v>1</v>
      </c>
      <c r="SI102" s="6" t="s">
        <v>1360</v>
      </c>
      <c r="SJ102" s="5">
        <v>4</v>
      </c>
      <c r="SK102" s="5">
        <v>4</v>
      </c>
      <c r="SL102" s="5">
        <v>5</v>
      </c>
      <c r="SM102" s="5">
        <v>5</v>
      </c>
      <c r="SN102" s="5">
        <v>3</v>
      </c>
      <c r="SO102" s="5">
        <v>3</v>
      </c>
      <c r="SP102" s="12">
        <v>4</v>
      </c>
      <c r="SQ102" s="5">
        <v>2</v>
      </c>
      <c r="SR102" s="5">
        <v>4</v>
      </c>
      <c r="SS102" s="5">
        <v>3</v>
      </c>
      <c r="ST102" s="5">
        <v>4</v>
      </c>
      <c r="SU102" s="5">
        <v>5</v>
      </c>
      <c r="SV102" s="5">
        <v>5</v>
      </c>
      <c r="SW102" s="5">
        <v>4</v>
      </c>
      <c r="SX102" s="5">
        <v>5</v>
      </c>
      <c r="SY102" s="5">
        <v>5</v>
      </c>
      <c r="SZ102" s="5">
        <v>2</v>
      </c>
      <c r="TA102" s="5">
        <v>5</v>
      </c>
      <c r="TB102" s="5">
        <v>5</v>
      </c>
      <c r="TC102" s="5">
        <f>IF(COUNTBLANK(SJ102:TB102)&gt;0, "", SUM(SJ102:TB102))</f>
        <v>77</v>
      </c>
      <c r="TD102" s="5">
        <f>IF(COUNTBLANK(SJ102:TB102)&gt;0, "", SUM(SL102,SO102,SR102,SS102,ST102,SU102,SV102,SX102,SY102,TB102))</f>
        <v>44</v>
      </c>
      <c r="TE102" s="5">
        <f>IF(COUNTBLANK(SJ102:TB102)&gt;0, "", SUM(SJ102,SK102,SM102,SN102,SQ102,SW102,SZ102,TA102))</f>
        <v>29</v>
      </c>
      <c r="TF102" s="6" t="s">
        <v>1361</v>
      </c>
      <c r="TG102" s="5">
        <v>4</v>
      </c>
      <c r="TH102" s="5">
        <v>5</v>
      </c>
      <c r="TI102" s="5">
        <v>5</v>
      </c>
      <c r="TJ102" s="5">
        <v>5</v>
      </c>
      <c r="TK102" s="5">
        <v>4</v>
      </c>
      <c r="TL102" s="5">
        <v>5</v>
      </c>
      <c r="TM102" s="5">
        <v>4</v>
      </c>
      <c r="TN102" s="5">
        <v>2</v>
      </c>
      <c r="TO102" s="5">
        <v>4</v>
      </c>
      <c r="TP102" s="5">
        <v>4</v>
      </c>
      <c r="TQ102" s="5">
        <v>5</v>
      </c>
      <c r="TR102" s="5">
        <v>5</v>
      </c>
      <c r="TS102" s="5">
        <v>4</v>
      </c>
      <c r="TT102" s="5">
        <v>5</v>
      </c>
      <c r="TU102" s="5">
        <v>5</v>
      </c>
      <c r="TV102" s="5">
        <v>5</v>
      </c>
      <c r="TW102" s="5">
        <v>2</v>
      </c>
      <c r="TX102" s="5">
        <v>5</v>
      </c>
      <c r="TY102" s="5">
        <v>5</v>
      </c>
      <c r="TZ102" s="5">
        <f>IF(COUNTBLANK(TG102:TY102)&gt;0, "", SUM(TG102:TY102))</f>
        <v>83</v>
      </c>
      <c r="UA102" s="5">
        <f>IF(COUNTBLANK(TG102:TY102)&gt;0, "", SUM(TI102,TL102,TO102,TP102,TQ102,TR102,TS102,TU102,TV102,TY102))</f>
        <v>47</v>
      </c>
      <c r="UB102" s="5">
        <f>IF(COUNTBLANK(TG102:TY102)&gt;0, "", SUM(TG102,TH102,TJ102,TK102,TN102,TT102,TW102,TX102))</f>
        <v>32</v>
      </c>
      <c r="UC102" s="6" t="s">
        <v>1362</v>
      </c>
      <c r="UD102" s="5">
        <v>5</v>
      </c>
      <c r="UE102" s="5">
        <v>4</v>
      </c>
      <c r="UF102" s="5">
        <v>5</v>
      </c>
      <c r="UG102" s="5">
        <v>5</v>
      </c>
      <c r="UH102" s="5">
        <v>4</v>
      </c>
      <c r="UI102" s="5">
        <v>5</v>
      </c>
      <c r="UJ102" s="5">
        <v>5</v>
      </c>
      <c r="UK102" s="5">
        <v>3</v>
      </c>
      <c r="UL102" s="5">
        <v>5</v>
      </c>
      <c r="UM102" s="5">
        <v>4</v>
      </c>
      <c r="UN102" s="5">
        <v>5</v>
      </c>
      <c r="UO102" s="5">
        <v>5</v>
      </c>
      <c r="UP102" s="5">
        <v>5</v>
      </c>
      <c r="UQ102" s="5">
        <v>5</v>
      </c>
      <c r="UR102" s="5">
        <v>5</v>
      </c>
      <c r="US102" s="5">
        <v>5</v>
      </c>
      <c r="UT102" s="5">
        <v>4</v>
      </c>
      <c r="UU102" s="5">
        <v>4</v>
      </c>
      <c r="UV102" s="5">
        <v>5</v>
      </c>
      <c r="UW102" s="5">
        <f>IF(COUNTBLANK(UD102:UV102)&gt;0, "", SUM(UD102:UV102))</f>
        <v>88</v>
      </c>
      <c r="UX102" s="5">
        <f>IF(COUNTBLANK(UD102:UV102)&gt;0, "", SUM(UF102,UI102,UL102,UM102,UN102,UO102,UP102,UR102,US102,UV102))</f>
        <v>49</v>
      </c>
      <c r="UY102" s="5">
        <f>IF(COUNTBLANK(UD102:UV102)&gt;0, "", SUM(UD102,UE102,UG102,UH102,UK102,UQ102,UT102,UU102))</f>
        <v>34</v>
      </c>
      <c r="UZ102" s="6">
        <v>44805</v>
      </c>
      <c r="VA102" s="6">
        <v>44745</v>
      </c>
      <c r="VB102" s="5">
        <v>1</v>
      </c>
      <c r="VC102" s="5">
        <v>1</v>
      </c>
      <c r="VE102" s="5">
        <v>41</v>
      </c>
      <c r="VF102" s="5">
        <v>3550</v>
      </c>
      <c r="VG102" s="5">
        <v>1</v>
      </c>
      <c r="VH102" s="5">
        <v>1</v>
      </c>
      <c r="VI102" s="5"/>
      <c r="VK102" s="5">
        <v>1</v>
      </c>
      <c r="VL102" s="5"/>
      <c r="VN102" s="6" t="s">
        <v>1037</v>
      </c>
      <c r="VO102" s="5">
        <v>0</v>
      </c>
      <c r="VP102" s="5">
        <v>0</v>
      </c>
      <c r="VQ102" s="5">
        <v>0</v>
      </c>
      <c r="VR102" s="5">
        <v>0</v>
      </c>
      <c r="VS102" s="5">
        <v>0</v>
      </c>
      <c r="VT102" s="5">
        <v>0</v>
      </c>
      <c r="VU102" s="5">
        <v>0</v>
      </c>
      <c r="VV102" s="5">
        <v>0</v>
      </c>
      <c r="VW102" s="5">
        <v>0</v>
      </c>
      <c r="VX102" s="5">
        <v>0</v>
      </c>
      <c r="VY102" s="5">
        <v>0</v>
      </c>
      <c r="VZ102" s="5">
        <v>0</v>
      </c>
      <c r="WA102" s="5">
        <v>0</v>
      </c>
      <c r="WB102" s="5">
        <v>0</v>
      </c>
      <c r="WC102" s="5">
        <v>0</v>
      </c>
      <c r="WD102" s="5">
        <v>0</v>
      </c>
      <c r="WE102" s="5">
        <v>1</v>
      </c>
      <c r="WF102" s="5">
        <v>1</v>
      </c>
      <c r="WG102" s="5">
        <v>1</v>
      </c>
      <c r="WH102" s="5">
        <v>0</v>
      </c>
      <c r="WI102" s="5">
        <v>1</v>
      </c>
      <c r="WJ102" s="5">
        <v>0</v>
      </c>
      <c r="WK102" s="5">
        <v>0</v>
      </c>
      <c r="WL102" s="5">
        <v>0</v>
      </c>
      <c r="WM102" s="5">
        <v>1</v>
      </c>
      <c r="WN102" s="5">
        <v>1</v>
      </c>
      <c r="WO102" s="5">
        <v>0</v>
      </c>
      <c r="WP102" s="5">
        <v>0</v>
      </c>
      <c r="WQ102" s="5">
        <v>0</v>
      </c>
      <c r="WR102" s="5">
        <f>IF(COUNTBLANK(VO102:WQ102)&gt;0, "", SUM(VQ102:WJ102))</f>
        <v>4</v>
      </c>
      <c r="WS102" s="5">
        <f>IF(COUNTBLANK(VO102:WQ102)&gt;0, "", SUM(VQ102:VZ102))</f>
        <v>0</v>
      </c>
      <c r="WT102" s="5">
        <f>IF(COUNTBLANK(VO102:WQ102)&gt;0, "", SUM(WA102:WL102))</f>
        <v>4</v>
      </c>
      <c r="WU102" s="5">
        <f>IF(COUNTBLANK(VO102:WQ102)&gt;0, "", SUM(WK102:WL102))</f>
        <v>0</v>
      </c>
      <c r="WV102" s="5">
        <f>IF(COUNTA(VO102:WQ102)=0, "", IF(AND(OR(VO102=1, VP102=1), OR(VQ102&gt;=1, VR102&gt;=1, VS102&gt;=1, VT102&gt;=1, VU102&gt;=1), OR(VV102&gt;=1, VW102&gt;=1), COUNTIF(VX102:WD102, "&gt;=1")&gt;=2, COUNTIF(WE102:WJ102, "&gt;=1")&gt;=2, OR(WN102=1, WN102=2), OR(WO102&gt;=1, WP102&gt;=1), WQ102&lt;1), 1, 0))</f>
        <v>0</v>
      </c>
      <c r="WW102" s="5">
        <f>IF(COUNTBLANK(VO102:WQ102)&gt;0, "", SUM(VQ102:VU102))</f>
        <v>0</v>
      </c>
      <c r="WX102" s="5">
        <f>IF(COUNTBLANK(VO102:WQ102)&gt;0, "", SUM(VV102:VW102))</f>
        <v>0</v>
      </c>
      <c r="WY102" s="5">
        <f>IF(COUNTBLANK(VO102:WQ102)&gt;0, "", SUM(VX102:WD102))</f>
        <v>0</v>
      </c>
      <c r="WZ102" s="5">
        <f>IF(COUNTBLANK(VO102:WQ102)&gt;0, "", SUM(WE102:WJ102))</f>
        <v>4</v>
      </c>
      <c r="XA102" s="6" t="s">
        <v>1037</v>
      </c>
      <c r="XB102" s="5">
        <v>0</v>
      </c>
      <c r="XC102" s="5">
        <v>0</v>
      </c>
      <c r="XD102" s="5">
        <v>0</v>
      </c>
      <c r="XE102" s="5">
        <v>0</v>
      </c>
      <c r="XF102" s="5">
        <v>1</v>
      </c>
      <c r="XG102" s="5">
        <v>1</v>
      </c>
      <c r="XH102" s="5">
        <v>0</v>
      </c>
      <c r="XI102" s="5">
        <v>0</v>
      </c>
      <c r="XJ102" s="5">
        <v>0</v>
      </c>
      <c r="XK102" s="5">
        <v>3</v>
      </c>
      <c r="XL102" s="5">
        <f>IF(COUNTBLANK(XB102:XJ102)&gt;0, "", SUM(XB102:XJ102))</f>
        <v>2</v>
      </c>
      <c r="XM102" s="6" t="s">
        <v>1037</v>
      </c>
      <c r="XN102" s="5">
        <v>0</v>
      </c>
      <c r="XO102" s="5">
        <v>0</v>
      </c>
      <c r="XP102" s="5">
        <v>0</v>
      </c>
      <c r="XQ102" s="5">
        <v>0</v>
      </c>
      <c r="XR102" s="5">
        <v>0</v>
      </c>
      <c r="XS102" s="5">
        <v>0</v>
      </c>
      <c r="XT102" s="5">
        <v>0</v>
      </c>
      <c r="XU102" s="5">
        <f>IF(COUNTBLANK(XN102:XT102)&gt;0, "", SUM(XN102:XT102))</f>
        <v>0</v>
      </c>
      <c r="XV102" s="6" t="s">
        <v>1037</v>
      </c>
      <c r="XW102" s="5">
        <v>3</v>
      </c>
      <c r="XX102" s="5">
        <v>5</v>
      </c>
      <c r="XY102" s="5">
        <v>5</v>
      </c>
      <c r="XZ102" s="12">
        <v>5</v>
      </c>
      <c r="YA102" s="12">
        <v>5</v>
      </c>
      <c r="YB102" s="12">
        <v>5</v>
      </c>
      <c r="YC102" s="12">
        <v>5</v>
      </c>
      <c r="YD102" s="12">
        <v>5</v>
      </c>
      <c r="YE102" s="12">
        <v>5</v>
      </c>
      <c r="YF102" s="12">
        <v>3.6</v>
      </c>
      <c r="YG102" s="12">
        <v>5</v>
      </c>
      <c r="YH102" s="12">
        <v>5</v>
      </c>
      <c r="YI102" s="12">
        <v>5</v>
      </c>
      <c r="YJ102" s="12">
        <v>5</v>
      </c>
      <c r="YK102" s="12">
        <v>3.6</v>
      </c>
      <c r="YL102" s="12">
        <v>3.6</v>
      </c>
      <c r="YM102" s="12">
        <v>2.2999999999999998</v>
      </c>
      <c r="YN102" s="12">
        <v>5</v>
      </c>
      <c r="YO102" s="12">
        <v>3.6</v>
      </c>
      <c r="YP102" s="5">
        <f>IF(COUNTBLANK(XW102:YO102)&gt;0, "", SUM(XW102:YO102))</f>
        <v>84.699999999999974</v>
      </c>
      <c r="YQ102" s="5">
        <f>IF(COUNTBLANK(XW102:YO102)&gt;0, "", SUM(XY102,YC102,YD102,YE102,YJ102,YK102,YL102,YM102))</f>
        <v>34.5</v>
      </c>
      <c r="YR102" s="12">
        <f>IF(COUNTBLANK(XW102:YO102)&gt;0, "", SUM(YF102:YH102))</f>
        <v>13.6</v>
      </c>
      <c r="YS102" s="5">
        <f>IF(COUNTBLANK(XW102:YO102)&gt;0, "", SUM(XW102,XX102,YB102))</f>
        <v>13</v>
      </c>
      <c r="YT102" s="12">
        <f>IF(COUNTBLANK(XW102:YO102)&gt;0, "", SUM(XZ102,YA102,YI102,YN102,YO102))</f>
        <v>23.6</v>
      </c>
      <c r="YU102" s="5">
        <f>IF(COUNTBLANK(XW102:YO102)&gt;0, "", SUM(XY102,XZ102,YA102,YB102,YC102,YF102,YJ102,YN102,YO102))</f>
        <v>42.2</v>
      </c>
      <c r="YV102" s="5">
        <f>IF(COUNTBLANK(XW102:YO102)&gt;0, "", SUM(XW102,XX102,YK102,YL102,YM102))</f>
        <v>17.5</v>
      </c>
      <c r="YW102" s="12">
        <f>IF(COUNTBLANK(XW102:YO102)&gt;0, "", SUM(YD102,YE102,YG102,YH102,YI102))</f>
        <v>25</v>
      </c>
      <c r="YX102" s="6">
        <v>44805</v>
      </c>
      <c r="YY102" s="5">
        <v>10</v>
      </c>
      <c r="YZ102" s="5">
        <v>30</v>
      </c>
      <c r="ZA102" s="5">
        <v>10</v>
      </c>
      <c r="ZB102" s="5">
        <v>0</v>
      </c>
      <c r="ZC102" s="5">
        <v>0</v>
      </c>
      <c r="ZD102" s="5">
        <v>0</v>
      </c>
      <c r="ZE102" s="5">
        <v>0</v>
      </c>
      <c r="ZF102" s="5">
        <v>0</v>
      </c>
      <c r="ZG102" s="5">
        <v>10</v>
      </c>
      <c r="ZH102" s="5">
        <v>0</v>
      </c>
      <c r="ZI102" s="5">
        <v>0</v>
      </c>
      <c r="ZJ102" s="5">
        <v>0</v>
      </c>
      <c r="ZK102" s="5">
        <v>0</v>
      </c>
      <c r="ZL102" s="5">
        <v>0</v>
      </c>
      <c r="ZM102" s="5">
        <v>10</v>
      </c>
      <c r="ZN102" s="5">
        <v>0</v>
      </c>
      <c r="ZO102" s="5">
        <v>0</v>
      </c>
      <c r="ZP102" s="5">
        <v>0</v>
      </c>
      <c r="ZQ102" s="5">
        <v>0</v>
      </c>
      <c r="ZR102" s="5">
        <v>0</v>
      </c>
      <c r="ZS102" s="5">
        <v>0</v>
      </c>
      <c r="ZT102" s="5">
        <v>0</v>
      </c>
      <c r="ZU102" s="5">
        <v>30</v>
      </c>
      <c r="ZV102" s="5">
        <v>0</v>
      </c>
      <c r="ZW102" s="5">
        <v>10</v>
      </c>
      <c r="ZX102" s="5">
        <v>0</v>
      </c>
      <c r="ZY102" s="5">
        <v>0</v>
      </c>
      <c r="ZZ102" s="5">
        <v>0</v>
      </c>
      <c r="AAA102" s="5">
        <f>IF(COUNTBLANK(YY102:ZZ102)&gt;0, "", AVERAGE(YY102:ZZ102))</f>
        <v>3.9285714285714284</v>
      </c>
      <c r="AAB102" s="5">
        <f>IF(COUNTA(YY102:ZZ102)=0, "", AVERAGE(YZ102,ZL102,ZM102,ZN102,ZO102,ZP102,ZR102,ZT102,ZU102))</f>
        <v>7.7777777777777777</v>
      </c>
      <c r="AAC102" s="5">
        <f>IF(COUNTA(YY102:ZZ102)=0, "", AVERAGE(ZA102,ZB102,ZC102,ZD102,ZF102,ZH102,ZW102,ZX102))</f>
        <v>2.5</v>
      </c>
      <c r="AAD102" s="5">
        <f>IF(COUNTA(YY102:ZZ102)=0, "", AVERAGE(ZE102,ZI102,ZJ102,ZK102,ZY102,ZZ102))</f>
        <v>0</v>
      </c>
      <c r="AAE102" s="6" t="s">
        <v>1037</v>
      </c>
      <c r="AAF102" s="5">
        <v>3</v>
      </c>
      <c r="AAG102" s="5">
        <v>2</v>
      </c>
      <c r="AAH102" s="5">
        <v>4</v>
      </c>
      <c r="AAI102" s="5">
        <v>1</v>
      </c>
      <c r="AAJ102" s="5">
        <v>2</v>
      </c>
      <c r="AAK102" s="5">
        <v>3</v>
      </c>
      <c r="AAL102" s="5">
        <v>3</v>
      </c>
      <c r="AAM102" s="5">
        <v>1</v>
      </c>
      <c r="AAN102" s="5">
        <v>1</v>
      </c>
      <c r="AAO102" s="5">
        <v>1</v>
      </c>
      <c r="AAP102" s="5">
        <v>1</v>
      </c>
      <c r="AAQ102" s="5">
        <v>1</v>
      </c>
      <c r="AAR102" s="5">
        <v>2</v>
      </c>
      <c r="AAS102" s="5">
        <v>4</v>
      </c>
      <c r="AAT102" s="5">
        <v>1</v>
      </c>
      <c r="AAU102" s="5">
        <v>1</v>
      </c>
      <c r="AAV102" s="5">
        <v>1</v>
      </c>
      <c r="AAW102" s="5">
        <v>3</v>
      </c>
      <c r="AAX102" s="5">
        <v>2</v>
      </c>
      <c r="AAY102" s="5">
        <v>1</v>
      </c>
      <c r="AAZ102" s="5">
        <v>1</v>
      </c>
      <c r="ABA102" s="5">
        <v>1</v>
      </c>
      <c r="ABB102" s="5">
        <v>1</v>
      </c>
      <c r="ABC102" s="5">
        <v>1</v>
      </c>
      <c r="ABD102" s="5">
        <v>1</v>
      </c>
      <c r="ABE102" s="5">
        <v>1</v>
      </c>
      <c r="ABF102" s="5">
        <v>1</v>
      </c>
      <c r="ABG102" s="5">
        <v>3</v>
      </c>
      <c r="ABH102" s="5">
        <v>1</v>
      </c>
      <c r="ABI102" s="5">
        <v>1</v>
      </c>
      <c r="ABJ102" s="5">
        <f>IF(SUM(AAF102:AAN102,AAP102:AAT102,AAV102:AAZ102,ABB102:ABG102)=0, "", SUM(AAF102:AAN102,AAP102:AAT102,AAV102:AAZ102,ABB102:ABG102))</f>
        <v>45</v>
      </c>
      <c r="ABK102" s="5">
        <f>IF(SUM(ABN102, ABO102, ABP102, ABQ102, ABR102)=0, "", IF(OR(ABN102&gt;=8, ABO102&gt;=10, ABP102&gt;=13, ABQ102&gt;=10, ABR102&gt;=15), 1, 0))</f>
        <v>1</v>
      </c>
      <c r="ABL102" s="5">
        <f>IF(SUM(AAF102:AAG102,AAI102,AAJ102,AAK102,AAL102,AAR102,AAX102,ABE102,ABG102)=0, "", SUM(AAF102:AAG102,AAI102,AAJ102,AAK102,AAL102,AAR102,AAX102,ABE102,ABG102))</f>
        <v>22</v>
      </c>
      <c r="ABM102" s="5">
        <f>IF(SUM(AAH102,AAM102:AAN102,AAP102:AAQ102,AAS102:AAT102,AAV102:AAW102,AAY102:AAZ102,ABB102:ABD102,ABF102)=0, "", SUM(AAH102,AAM102:AAN102,AAP102:AAQ102,AAS102:AAT102,AAV102:AAW102,AAY102:AAZ102,ABB102:ABD102,ABF102))</f>
        <v>23</v>
      </c>
      <c r="ABN102" s="5">
        <f>IF(SUM(AAY102:AAZ102,ABB102:ABC102,ABF102)=0, "", SUM(AAY102:AAZ102,ABB102:ABC102,ABF102))</f>
        <v>5</v>
      </c>
      <c r="ABO102" s="5">
        <f>IF(SUM(AAN102,AAP102:AAQ102,AAT102,AAV102)=0, "", SUM(AAN102,AAP102:AAQ102,AAT102,AAV102))</f>
        <v>5</v>
      </c>
      <c r="ABP102" s="5">
        <f>IF(SUM(AAH102,AAM102,AAS102,AAW102,ABD102)=0, "", SUM(AAH102,AAM102,AAS102,AAW102,ABD102))</f>
        <v>13</v>
      </c>
      <c r="ABQ102" s="5">
        <f>IF(SUM(AAF102:AAG102,AAI102,AAK102,ABE102)=0, "", SUM(AAF102:AAG102,AAI102,AAK102,ABE102))</f>
        <v>10</v>
      </c>
      <c r="ABR102" s="5">
        <f>IF(SUM(AAJ102,AAL102,AAR102,AAX102,ABG102)=0, "", SUM(AAJ102,AAL102,AAR102,AAX102,ABG102))</f>
        <v>12</v>
      </c>
      <c r="ABS102" s="5">
        <f>IF(ABN102="", "", IF(ABN102&gt;=8, 1, 0))</f>
        <v>0</v>
      </c>
      <c r="ABT102" s="5">
        <f>IF(ABO102="", "", IF(ABO102&gt;=10, 1, 0))</f>
        <v>0</v>
      </c>
      <c r="ABU102" s="5">
        <f>IF(ABP102="", "", IF(ABP102&gt;=13, 1, 0))</f>
        <v>1</v>
      </c>
      <c r="ABV102" s="5">
        <f>IF(ABQ102="", "", IF(ABQ102&gt;=10, 1, 0))</f>
        <v>1</v>
      </c>
      <c r="ABW102" s="5">
        <f>IF(ABR102="", "", IF(ABR102&gt;=15, 1, 0))</f>
        <v>0</v>
      </c>
      <c r="ABX102" s="5">
        <f>IF(AND(AAO102="", AAU102="", ABA102=""), "", IF(AAO102=5,1,0) + IF(AAU102=5,1,0) + IF(ABA102=5,1,0))</f>
        <v>0</v>
      </c>
      <c r="ABY102" s="6" t="s">
        <v>1037</v>
      </c>
      <c r="ABZ102" s="5">
        <v>3</v>
      </c>
      <c r="ACA102" s="5">
        <v>3</v>
      </c>
      <c r="ACB102" s="5">
        <v>2</v>
      </c>
      <c r="ACC102" s="5">
        <v>3</v>
      </c>
      <c r="ACD102" s="5">
        <v>1</v>
      </c>
      <c r="ACE102" s="5">
        <v>4</v>
      </c>
      <c r="ACF102" s="5">
        <v>4</v>
      </c>
      <c r="ACG102" s="5">
        <v>1</v>
      </c>
      <c r="ACH102" s="5">
        <v>2</v>
      </c>
      <c r="ACI102" s="5">
        <v>3</v>
      </c>
      <c r="ACJ102" s="5">
        <v>2</v>
      </c>
      <c r="ACK102" s="5">
        <v>1</v>
      </c>
      <c r="ACL102" s="5">
        <v>2</v>
      </c>
      <c r="ACM102" s="5">
        <v>1</v>
      </c>
      <c r="ACN102" s="5">
        <v>1</v>
      </c>
      <c r="ACO102" s="5">
        <v>1</v>
      </c>
      <c r="ACP102" s="5">
        <v>2</v>
      </c>
      <c r="ACQ102" s="5">
        <v>3</v>
      </c>
      <c r="ACR102" s="5">
        <v>1</v>
      </c>
      <c r="ACS102" s="5">
        <v>2</v>
      </c>
      <c r="ACT102" s="5">
        <v>1</v>
      </c>
      <c r="ACU102" s="5">
        <v>2</v>
      </c>
      <c r="ACV102" s="5">
        <v>2</v>
      </c>
      <c r="ACW102" s="5">
        <v>2</v>
      </c>
      <c r="ACX102" s="5">
        <v>1</v>
      </c>
      <c r="ACY102" s="5">
        <v>3</v>
      </c>
      <c r="ACZ102" s="5">
        <v>1</v>
      </c>
      <c r="ADA102" s="5">
        <v>1</v>
      </c>
      <c r="ADB102" s="5">
        <v>1</v>
      </c>
      <c r="ADC102" s="5">
        <v>3</v>
      </c>
      <c r="ADD102" s="5">
        <v>1</v>
      </c>
      <c r="ADE102" s="5">
        <v>1</v>
      </c>
      <c r="ADF102" s="5">
        <v>1</v>
      </c>
      <c r="ADG102" s="5">
        <v>4</v>
      </c>
      <c r="ADH102" s="5">
        <v>1</v>
      </c>
      <c r="ADI102" s="5">
        <v>3</v>
      </c>
      <c r="ADJ102" s="5">
        <f>IF(COUNTA(ABZ102:ADI102)=0, "", SUM(ABZ102:ADI102))</f>
        <v>70</v>
      </c>
      <c r="ADK102" s="5">
        <f>IF(COUNTA(ABZ102:ADI102)=0, "", SUM(ACJ102,ACK102,ACT102,ACV102,ACX102,ADB102))</f>
        <v>8</v>
      </c>
      <c r="ADL102" s="5">
        <f>IF(COUNTA(ABZ102:ADI102)=0, "", SUM(ACL102,ACQ102,ACS102,ACY102,ADF102))</f>
        <v>11</v>
      </c>
      <c r="ADM102" s="5">
        <f>IF(COUNTA(ABZ102:ADI102)=0, "", SUM(ACB102,ACM102,ACR102,ACW102,ACZ102,ADE102))</f>
        <v>8</v>
      </c>
      <c r="ADN102" s="5">
        <f>IF(COUNTA(ABZ102:ADI102)=0, "", SUM(ACA102,ACE102,ACG102,ACI102,ACP102,ADG102))</f>
        <v>17</v>
      </c>
      <c r="ADO102" s="5">
        <f>IF(COUNTA(ABZ102:ADI102)=0, "", SUM(ACN102,ACO102,ACU102,ADA102,ADC102,ADD102,ADH102,ADI102))</f>
        <v>13</v>
      </c>
      <c r="ADP102" s="5">
        <f>IF(COUNTA(ABZ102:ADI102)=0, "", SUM(ABZ102,ACC102,ACD102,ACF102,ACH102))</f>
        <v>13</v>
      </c>
      <c r="ADQ102" s="6" t="s">
        <v>1037</v>
      </c>
      <c r="ADR102" s="5">
        <v>3</v>
      </c>
      <c r="ADS102" s="5">
        <v>2</v>
      </c>
      <c r="ADT102" s="5">
        <v>2</v>
      </c>
      <c r="ADU102" s="5">
        <v>2</v>
      </c>
      <c r="ADV102" s="5">
        <v>1</v>
      </c>
      <c r="ADW102" s="5">
        <v>1</v>
      </c>
      <c r="ADX102" s="5">
        <v>2</v>
      </c>
      <c r="ADY102" s="5">
        <v>3</v>
      </c>
      <c r="ADZ102" s="5">
        <v>1</v>
      </c>
      <c r="AEA102" s="5">
        <v>2</v>
      </c>
      <c r="AEB102" s="5">
        <v>3</v>
      </c>
      <c r="AEC102" s="5">
        <v>2</v>
      </c>
      <c r="AED102" s="5">
        <v>2</v>
      </c>
      <c r="AEE102" s="5">
        <v>3</v>
      </c>
      <c r="AEF102" s="5">
        <v>2</v>
      </c>
      <c r="AEG102" s="5">
        <v>3</v>
      </c>
      <c r="AEH102" s="5">
        <v>2</v>
      </c>
      <c r="AEI102" s="5">
        <v>2</v>
      </c>
      <c r="AEJ102" s="5">
        <v>2</v>
      </c>
      <c r="AEK102" s="5">
        <v>2</v>
      </c>
      <c r="AEL102" s="5">
        <f>IF(COUNTA(ADR102:AEK102)=0, "", SUM(ADR102:AEK102))</f>
        <v>42</v>
      </c>
      <c r="AEM102" s="8"/>
      <c r="AEN102" s="6">
        <v>44745</v>
      </c>
      <c r="AEO102" s="6"/>
      <c r="AEP102" s="6"/>
      <c r="AEQ102" s="6"/>
      <c r="AER102" s="5"/>
      <c r="AES102" s="6"/>
      <c r="AET102" s="6"/>
      <c r="AEU102" s="6"/>
      <c r="AEV102" s="5"/>
      <c r="AEW102" s="5"/>
      <c r="AEX102" s="5"/>
      <c r="AEY102" s="5"/>
      <c r="AEZ102" s="5"/>
      <c r="AFA102" s="5"/>
      <c r="AFB102" s="5"/>
      <c r="AFC102" s="5"/>
      <c r="AFD102" s="5"/>
      <c r="AFE102" s="5"/>
      <c r="AFF102" s="5"/>
      <c r="AFG102" s="5"/>
      <c r="AFH102" s="5"/>
      <c r="AFI102" s="5"/>
      <c r="AFJ102" s="5"/>
      <c r="AFK102" s="5"/>
      <c r="AFL102" s="5"/>
      <c r="AFM102" s="5"/>
      <c r="AFN102" s="5"/>
      <c r="AFO102" s="5"/>
      <c r="AFP102" s="5"/>
      <c r="AFQ102" s="5"/>
      <c r="AFR102" s="5"/>
      <c r="AFS102" s="5"/>
      <c r="AFT102" s="5"/>
      <c r="AFU102" s="5"/>
      <c r="AFV102" s="5"/>
      <c r="AFW102" s="5"/>
      <c r="AFX102" s="5"/>
      <c r="AFY102" s="5"/>
      <c r="AFZ102" s="5"/>
      <c r="AGA102" s="5" t="str">
        <f>IF(COUNTA(AEV102:AFY102)=0, "", SUM(AEV102:AFY102))</f>
        <v/>
      </c>
      <c r="AGB102" s="6"/>
      <c r="AGC102" s="5"/>
      <c r="AGD102" s="5"/>
      <c r="AGE102" s="5"/>
      <c r="AGF102" s="5"/>
      <c r="AGG102" s="5"/>
      <c r="AGS102" s="6"/>
      <c r="AHM102" s="6"/>
      <c r="AHN102" s="5"/>
      <c r="AHO102" s="5"/>
      <c r="AHP102" s="5"/>
      <c r="AHQ102" s="5"/>
      <c r="AHR102" s="5"/>
      <c r="AHS102" s="5"/>
      <c r="AHT102" s="5"/>
      <c r="AHU102" s="5"/>
      <c r="AHV102" s="5"/>
      <c r="AHW102" s="5"/>
      <c r="AHX102" s="5" t="str">
        <f>IF(COUNTBLANK(AHN102:AHW102)&gt;0, "", SUM(AHN102:AHW102))</f>
        <v/>
      </c>
      <c r="AHY102" s="5" t="str">
        <f>IF(COUNTBLANK(AHN102:AHW102)&gt;0, "", SUM(AHR102,AHW102))</f>
        <v/>
      </c>
      <c r="AHZ102" s="5" t="str">
        <f>IF(COUNTBLANK(AHN102:AHW102)&gt;0, "", SUM(AHP102,AHS102))</f>
        <v/>
      </c>
      <c r="AIA102" s="5" t="str">
        <f>IF(COUNTBLANK(AHN102:AHW102)&gt;0, "", SUM(AHT102,AHV102))</f>
        <v/>
      </c>
      <c r="AIB102" s="5" t="str">
        <f>IF(COUNTBLANK(AHN102:AHW102)&gt;0, "", SUM(AHQ102,AHU102))</f>
        <v/>
      </c>
      <c r="AIC102" s="5" t="str">
        <f>IF(COUNTBLANK(AHN102:AHW102)&gt;0, "", SUM(AHN102:AHO102))</f>
        <v/>
      </c>
      <c r="AID102" s="6"/>
      <c r="AIE102" s="5"/>
      <c r="AIF102" s="5"/>
      <c r="AIG102" s="5"/>
      <c r="AIH102" s="5"/>
      <c r="AII102" s="5"/>
      <c r="AIJ102" s="5"/>
      <c r="AIK102" s="5"/>
      <c r="AIL102" s="5"/>
      <c r="AIM102" s="5"/>
      <c r="AIN102" s="5"/>
      <c r="AIO102" s="5"/>
      <c r="AIP102" s="5"/>
      <c r="AIQ102" s="5"/>
      <c r="AIR102" s="5"/>
      <c r="AIS102" s="5"/>
      <c r="AIT102" s="5"/>
      <c r="AIU102" s="5"/>
      <c r="AIV102" s="5"/>
      <c r="AIW102" s="5"/>
      <c r="AIX102" s="5"/>
      <c r="AIY102" s="5" t="s">
        <v>971</v>
      </c>
      <c r="AIZ102" s="5" t="s">
        <v>971</v>
      </c>
      <c r="AJA102" s="5" t="s">
        <v>971</v>
      </c>
      <c r="AJB102" s="6"/>
      <c r="AJC102" s="5"/>
      <c r="AJD102" s="5"/>
      <c r="AJE102" s="5"/>
      <c r="AJF102" s="5"/>
      <c r="AJG102" s="5"/>
      <c r="AJH102" s="5"/>
      <c r="AJI102" s="5"/>
      <c r="AJJ102" s="5"/>
      <c r="AJK102" s="5"/>
      <c r="AJL102" s="5"/>
      <c r="AJM102" s="5" t="str">
        <f>IF(COUNTBLANK(AJC102:AJK102)&gt;0, "", SUM(AJC102:AJK102))</f>
        <v/>
      </c>
      <c r="AJN102" s="6"/>
      <c r="AJO102" s="5"/>
      <c r="AJP102" s="5"/>
      <c r="AJQ102" s="5"/>
      <c r="AJR102" s="5"/>
      <c r="AJS102" s="5"/>
      <c r="AJT102" s="5"/>
      <c r="AJU102" s="5"/>
      <c r="AJV102" s="5" t="str">
        <f>IF(COUNTBLANK(AJO102:AJU102)&gt;0, "", SUM(AJO102:AJU102))</f>
        <v/>
      </c>
    </row>
    <row r="103" spans="1:958" ht="15" customHeight="1" x14ac:dyDescent="0.35">
      <c r="A103" s="5">
        <v>318524</v>
      </c>
      <c r="B103" s="5" t="s">
        <v>1284</v>
      </c>
      <c r="C103" s="6">
        <v>44404</v>
      </c>
      <c r="D103" s="5">
        <v>0</v>
      </c>
      <c r="E103" s="5">
        <v>0</v>
      </c>
      <c r="F103" s="5">
        <v>0</v>
      </c>
      <c r="G103" s="5">
        <v>0</v>
      </c>
      <c r="H103" s="5">
        <v>0</v>
      </c>
      <c r="I103" s="5">
        <v>0</v>
      </c>
      <c r="J103" s="5">
        <v>0</v>
      </c>
      <c r="K103" s="5">
        <v>0</v>
      </c>
      <c r="L103" s="5">
        <v>0</v>
      </c>
      <c r="M103" s="5">
        <v>0</v>
      </c>
      <c r="N103" s="5">
        <v>0</v>
      </c>
      <c r="O103" s="5">
        <v>0</v>
      </c>
      <c r="P103" s="5">
        <v>0</v>
      </c>
      <c r="Q103" s="5">
        <v>0</v>
      </c>
      <c r="R103" s="5">
        <v>0</v>
      </c>
      <c r="S103" s="5">
        <v>0</v>
      </c>
      <c r="T103" s="5">
        <v>0</v>
      </c>
      <c r="U103" s="5">
        <v>0</v>
      </c>
      <c r="V103" s="5">
        <f>IF(COUNTA(D103,F103,H103,J103,L103,N103,P103,R103,T103)=0, "", IF(OR(D103=1,F103=1,H103=1,J103=1,L103=1,N103=1,P103=1,R103=1,T103=1), 1, 0))</f>
        <v>0</v>
      </c>
      <c r="W103" s="5">
        <f>IF(COUNTA(E103,G103,I103,K103,M103,O103,Q103,S103,U103)=0, "", IF(OR(E103=1,G103=1,I103=1,K103=1,M103=1,O103=1,Q103=1,S103=1,U103=1), 1, 0))</f>
        <v>0</v>
      </c>
      <c r="X103" s="5">
        <v>0</v>
      </c>
      <c r="Y103" s="5">
        <v>1</v>
      </c>
      <c r="Z103" s="5">
        <v>1</v>
      </c>
      <c r="AA103" s="5">
        <v>1</v>
      </c>
      <c r="AB103" s="5">
        <f>IF(AG103&lt;&gt;"", 1, 0)</f>
        <v>1</v>
      </c>
      <c r="AC103" s="5">
        <f>IF(AH103&lt;&gt;"", 1, 0)</f>
        <v>0</v>
      </c>
      <c r="AD103" s="5">
        <v>0</v>
      </c>
      <c r="AE103" s="7" t="s">
        <v>1280</v>
      </c>
      <c r="AF103" s="6">
        <v>44836</v>
      </c>
      <c r="AG103" s="8" t="s">
        <v>983</v>
      </c>
      <c r="AH103" s="8"/>
      <c r="AI103" s="8"/>
      <c r="AJ103" s="5">
        <f>IF(OR(ISBLANK(AE103), ISBLANK(AG103)), "", AG103 - AE103)</f>
        <v>32</v>
      </c>
      <c r="AK103" s="9">
        <v>44498</v>
      </c>
      <c r="AL103" s="5">
        <f>IF(OR(ISBLANK(AG103), ISBLANK(AK103)), "", AK103 - AG103)</f>
        <v>57</v>
      </c>
      <c r="AM103" s="6">
        <v>44778</v>
      </c>
      <c r="AN103" s="10">
        <f>IF(OR(ISBLANK(AM103), ISBLANK(AF103)), "", AF103 - AM103)</f>
        <v>58</v>
      </c>
      <c r="AO103" s="6">
        <v>44409</v>
      </c>
      <c r="AP103" s="6">
        <v>35761</v>
      </c>
      <c r="AQ103" s="5">
        <f>IF(OR(ISBLANK(AO103), ISBLANK(AP103)), "", DATEDIF(AP103, AO103, "Y"))</f>
        <v>23</v>
      </c>
      <c r="AR103" s="11" t="s">
        <v>959</v>
      </c>
      <c r="AS103" s="11">
        <f>IF(ISBLANK(AR103), "", IF(AR103="ישראל", 1, 2))</f>
        <v>1</v>
      </c>
      <c r="AT103" s="11" t="s">
        <v>959</v>
      </c>
      <c r="AU103" s="11" t="s">
        <v>959</v>
      </c>
      <c r="AV103" s="5"/>
      <c r="AW103" s="5">
        <v>1</v>
      </c>
      <c r="AX103" s="5">
        <v>1</v>
      </c>
      <c r="AY103" s="5">
        <v>14</v>
      </c>
      <c r="AZ103" s="5">
        <f>IF(ISBLANK(AY103), "", IF(AY103&lt;=8, 1, IF(AY103&lt;=12, 2, 3)))</f>
        <v>3</v>
      </c>
      <c r="BA103" s="5">
        <v>12</v>
      </c>
      <c r="BB103" s="5">
        <f>IF(ISBLANK(BA103), "", IF(BA103&lt;=8, 1, IF(BA103&lt;=12, 2, 3)))</f>
        <v>2</v>
      </c>
      <c r="BC103" s="11" t="s">
        <v>1285</v>
      </c>
      <c r="BD103" s="11" t="s">
        <v>1286</v>
      </c>
      <c r="BE103" s="5">
        <v>2</v>
      </c>
      <c r="BF103" s="5"/>
      <c r="BG103" s="5">
        <v>1</v>
      </c>
      <c r="BH103" s="6" t="s">
        <v>1280</v>
      </c>
      <c r="BI103" s="5">
        <v>1</v>
      </c>
      <c r="BJ103" s="5">
        <v>1</v>
      </c>
      <c r="BK103" s="5">
        <v>1</v>
      </c>
      <c r="BL103" s="5">
        <v>1</v>
      </c>
      <c r="BM103" s="5">
        <v>1</v>
      </c>
      <c r="BN103" s="5">
        <v>1</v>
      </c>
      <c r="BO103" s="5">
        <v>1</v>
      </c>
      <c r="BP103" s="5">
        <v>1</v>
      </c>
      <c r="BQ103" s="5">
        <v>1</v>
      </c>
      <c r="BR103" s="5">
        <v>4</v>
      </c>
      <c r="BS103" s="5">
        <v>1</v>
      </c>
      <c r="BT103" s="5">
        <v>1</v>
      </c>
      <c r="BU103" s="5">
        <v>1</v>
      </c>
      <c r="BV103" s="5">
        <v>2</v>
      </c>
      <c r="BW103" s="5">
        <v>1</v>
      </c>
      <c r="BX103" s="5">
        <v>5</v>
      </c>
      <c r="BY103" s="5">
        <v>1</v>
      </c>
      <c r="BZ103" s="5">
        <v>1</v>
      </c>
      <c r="CA103" s="5">
        <v>1</v>
      </c>
      <c r="CB103" s="5">
        <v>1</v>
      </c>
      <c r="CC103" s="5">
        <v>1</v>
      </c>
      <c r="CD103" s="5">
        <v>5</v>
      </c>
      <c r="CE103" s="5">
        <v>1</v>
      </c>
      <c r="CF103" s="5">
        <v>1</v>
      </c>
      <c r="CG103" s="5">
        <v>1</v>
      </c>
      <c r="CH103" s="5">
        <v>1</v>
      </c>
      <c r="CI103" s="5">
        <v>1</v>
      </c>
      <c r="CJ103" s="5">
        <v>1</v>
      </c>
      <c r="CK103" s="5">
        <v>1</v>
      </c>
      <c r="CL103" s="5">
        <v>1</v>
      </c>
      <c r="CM103" s="5">
        <f>IF(SUM(BI103:BQ103,BS103:BW103,BY103:CC103,CE103:CJ103)=0, "", SUM(BI103:BQ103,BS103:BW103,BY103:CC103,CE103:CJ103))</f>
        <v>26</v>
      </c>
      <c r="CN103" s="5">
        <f>IF(SUM(CQ103, CR103, CS103, CT103, CU103)=0, "", IF(OR(CQ103&gt;=8, CR103&gt;=10, CS103&gt;=13, CT103&gt;=10, CU103&gt;=15), 1, 0))</f>
        <v>0</v>
      </c>
      <c r="CO103" s="5">
        <f>IF(SUM(BI103:BJ103,BL103,BM103,BN103,BO103,BU103,CA103,CH103,CJ103)=0, "", SUM(BI103:BJ103,BL103,BM103,BN103,BO103,BU103,CA103,CH103,CJ103))</f>
        <v>10</v>
      </c>
      <c r="CP103" s="5">
        <f>IF(SUM(BK103,BP103:BQ103,BS103:BT103,BV103:BW103,BY103:BZ103,CB103:CC103,CE103:CG103,CI103)=0, "", SUM(BK103,BP103:BQ103,BS103:BT103,BV103:BW103,BY103:BZ103,CB103:CC103,CE103:CG103,CI103))</f>
        <v>16</v>
      </c>
      <c r="CQ103" s="5">
        <f>IF(SUM(CB103:CC103,CE103:CF103,CI103)=0, "", SUM(CB103:CC103,CE103:CF103,CI103))</f>
        <v>5</v>
      </c>
      <c r="CR103" s="5">
        <f>IF(SUM(BQ103,BS103:BT103,BW103,BY103)=0, "", SUM(BQ103,BS103:BT103,BW103,BY103))</f>
        <v>5</v>
      </c>
      <c r="CS103" s="5">
        <f>IF(SUM(BK103,BP103,BV103,BZ103,CG103)=0, "", SUM(BK103,BP103,BV103,BZ103,CG103))</f>
        <v>6</v>
      </c>
      <c r="CT103" s="5">
        <f>IF(SUM(BI103:BJ103,BL103,BN103,CH103)=0, "", SUM(BI103:BJ103,BL103,BN103,CH103))</f>
        <v>5</v>
      </c>
      <c r="CU103" s="5">
        <f>IF(SUM(BM103,BO103,BU103,CA103,CJ103)=0, "", SUM(BM103,BO103,BU103,CA103,CJ103))</f>
        <v>5</v>
      </c>
      <c r="CV103" s="5">
        <f>IF(CQ103="", "", IF(CQ103&gt;=8, 1, 0))</f>
        <v>0</v>
      </c>
      <c r="CW103" s="5">
        <f>IF(CR103="", "", IF(CR103&gt;=10, 1, 0))</f>
        <v>0</v>
      </c>
      <c r="CX103" s="5">
        <f>IF(CS103="", "", IF(CS103&gt;=13, 1, 0))</f>
        <v>0</v>
      </c>
      <c r="CY103" s="5">
        <f>IF(CT103="", "", IF(CT103&gt;=10, 1, 0))</f>
        <v>0</v>
      </c>
      <c r="CZ103" s="5">
        <f>IF(CU103="", "", IF(CU103&gt;=15, 1, 0))</f>
        <v>0</v>
      </c>
      <c r="DA103" s="5">
        <f>IF(AND(BR103="", BX103="", CD103=""), "", IF(BR103=5,1,0) + IF(BX103=5,1,0) + IF(CD103=5,1,0))</f>
        <v>2</v>
      </c>
      <c r="DB103" s="6" t="s">
        <v>1280</v>
      </c>
      <c r="DC103" s="12">
        <v>0</v>
      </c>
      <c r="DD103" s="13"/>
      <c r="DE103" s="12">
        <v>0</v>
      </c>
      <c r="DF103" s="13"/>
      <c r="DG103" s="12">
        <v>0</v>
      </c>
      <c r="DH103" s="13"/>
      <c r="DI103" s="12">
        <v>0</v>
      </c>
      <c r="DJ103" s="13"/>
      <c r="DK103" s="12">
        <v>0</v>
      </c>
      <c r="DL103" s="13"/>
      <c r="DM103" s="12">
        <v>1</v>
      </c>
      <c r="DN103" s="13"/>
      <c r="DO103" s="12">
        <v>0</v>
      </c>
      <c r="DP103" s="13"/>
      <c r="DQ103" s="12">
        <v>0</v>
      </c>
      <c r="DR103" s="13"/>
      <c r="DS103" s="12">
        <v>1</v>
      </c>
      <c r="DT103" s="13"/>
      <c r="DU103" s="12">
        <v>3</v>
      </c>
      <c r="DV103" s="13"/>
      <c r="DW103" s="12">
        <v>0</v>
      </c>
      <c r="DX103" s="13"/>
      <c r="DY103" s="12">
        <v>3</v>
      </c>
      <c r="DZ103" s="13">
        <v>13</v>
      </c>
      <c r="EA103" s="12">
        <v>0</v>
      </c>
      <c r="EB103" s="13"/>
      <c r="EC103" s="12">
        <v>0</v>
      </c>
      <c r="ED103" s="13"/>
      <c r="EE103" s="12">
        <v>3</v>
      </c>
      <c r="EF103" s="13"/>
      <c r="EG103" s="12">
        <v>0</v>
      </c>
      <c r="EH103" s="13"/>
      <c r="EI103" s="12">
        <v>0</v>
      </c>
      <c r="EJ103" s="13"/>
      <c r="EK103" s="5">
        <v>0</v>
      </c>
      <c r="EL103" s="5">
        <v>0</v>
      </c>
      <c r="EM103" s="5">
        <v>0</v>
      </c>
      <c r="EN103" s="6" t="s">
        <v>1280</v>
      </c>
      <c r="EO103" s="5">
        <v>0</v>
      </c>
      <c r="EP103" s="5">
        <v>0</v>
      </c>
      <c r="EQ103" s="5">
        <v>0</v>
      </c>
      <c r="ER103" s="5">
        <v>0</v>
      </c>
      <c r="ES103" s="5">
        <v>0</v>
      </c>
      <c r="ET103" s="5">
        <v>0</v>
      </c>
      <c r="EU103" s="5">
        <v>0</v>
      </c>
      <c r="EV103" s="5">
        <v>0</v>
      </c>
      <c r="EW103" s="5">
        <v>0</v>
      </c>
      <c r="EX103" s="5">
        <v>0</v>
      </c>
      <c r="EY103" s="5">
        <v>0</v>
      </c>
      <c r="EZ103" s="5">
        <v>0</v>
      </c>
      <c r="FA103" s="5">
        <v>0</v>
      </c>
      <c r="FB103" s="5">
        <v>0</v>
      </c>
      <c r="FC103" s="5">
        <v>0</v>
      </c>
      <c r="FD103" s="5">
        <v>0</v>
      </c>
      <c r="FE103" s="5">
        <v>0</v>
      </c>
      <c r="FF103" s="5">
        <v>0</v>
      </c>
      <c r="FG103" s="5">
        <v>3</v>
      </c>
      <c r="FH103" s="5">
        <v>3</v>
      </c>
      <c r="FI103" s="5">
        <v>6</v>
      </c>
      <c r="FJ103" s="5">
        <v>0</v>
      </c>
      <c r="FK103" s="5">
        <v>0</v>
      </c>
      <c r="FL103" s="6" t="s">
        <v>1280</v>
      </c>
      <c r="FM103" s="5">
        <v>3</v>
      </c>
      <c r="FN103" s="5">
        <v>2</v>
      </c>
      <c r="FO103" s="5">
        <v>3</v>
      </c>
      <c r="FP103" s="5">
        <v>4</v>
      </c>
      <c r="FQ103" s="5">
        <v>4</v>
      </c>
      <c r="FR103" s="5">
        <v>4</v>
      </c>
      <c r="FS103" s="14">
        <f>IF(COUNTBLANK(FM103:FR103)&gt;0, "", AVERAGE(FM103:FR103))</f>
        <v>3.3333333333333335</v>
      </c>
      <c r="FT103" s="6" t="s">
        <v>1287</v>
      </c>
      <c r="FU103" s="5">
        <v>1</v>
      </c>
      <c r="FV103" s="5">
        <v>1</v>
      </c>
      <c r="FW103" s="5">
        <v>1</v>
      </c>
      <c r="FX103" s="5">
        <v>1</v>
      </c>
      <c r="FY103" s="5">
        <v>1</v>
      </c>
      <c r="FZ103" s="5">
        <v>1</v>
      </c>
      <c r="GA103" s="5">
        <v>0</v>
      </c>
      <c r="GB103" s="5">
        <v>0</v>
      </c>
      <c r="GC103" s="5">
        <v>0</v>
      </c>
      <c r="GD103" s="5">
        <v>1</v>
      </c>
      <c r="GE103" s="5">
        <f>IF(COUNTBLANK(FU103:GC103)&gt;0, "", SUM(FU103:GC103))</f>
        <v>6</v>
      </c>
      <c r="GF103" s="6" t="s">
        <v>1280</v>
      </c>
      <c r="GG103" s="5">
        <v>1</v>
      </c>
      <c r="GH103" s="5">
        <v>0</v>
      </c>
      <c r="GI103" s="5">
        <v>0</v>
      </c>
      <c r="GJ103" s="5">
        <v>1</v>
      </c>
      <c r="GK103" s="5">
        <v>1</v>
      </c>
      <c r="GL103" s="5">
        <v>1</v>
      </c>
      <c r="GM103" s="5">
        <v>0</v>
      </c>
      <c r="GN103" s="5">
        <f>IF(COUNTBLANK(GG103:GM103)&gt;0, "", SUM(GG103:GM103))</f>
        <v>4</v>
      </c>
      <c r="GO103" s="6" t="s">
        <v>1280</v>
      </c>
      <c r="GP103" s="5">
        <v>1</v>
      </c>
      <c r="GQ103" s="5">
        <v>5</v>
      </c>
      <c r="GR103" s="5">
        <v>5</v>
      </c>
      <c r="GS103" s="5">
        <v>5</v>
      </c>
      <c r="GT103" s="5">
        <v>5</v>
      </c>
      <c r="GU103" s="5">
        <v>5</v>
      </c>
      <c r="GV103" s="5">
        <v>5</v>
      </c>
      <c r="GW103" s="5">
        <v>5</v>
      </c>
      <c r="GX103" s="5">
        <v>5</v>
      </c>
      <c r="GY103" s="5">
        <v>5</v>
      </c>
      <c r="GZ103" s="5">
        <v>5</v>
      </c>
      <c r="HA103" s="5">
        <v>5</v>
      </c>
      <c r="HB103" s="5">
        <v>5</v>
      </c>
      <c r="HC103" s="5">
        <v>4</v>
      </c>
      <c r="HD103" s="5">
        <v>4</v>
      </c>
      <c r="HE103" s="5">
        <v>4</v>
      </c>
      <c r="HF103" s="5">
        <v>5</v>
      </c>
      <c r="HG103" s="5">
        <v>4</v>
      </c>
      <c r="HH103" s="5">
        <v>5</v>
      </c>
      <c r="HI103" s="5">
        <f>IF(COUNTBLANK(GQ103:HH103)&gt;0, "", SUM(GQ103:HH103))</f>
        <v>86</v>
      </c>
      <c r="HJ103" s="6" t="s">
        <v>1280</v>
      </c>
      <c r="HK103" s="5">
        <v>3</v>
      </c>
      <c r="HL103" s="5">
        <v>3</v>
      </c>
      <c r="HM103" s="5">
        <v>0</v>
      </c>
      <c r="HN103" s="5">
        <v>3</v>
      </c>
      <c r="HO103" s="5">
        <v>2</v>
      </c>
      <c r="HP103" s="5">
        <v>3</v>
      </c>
      <c r="HQ103" s="5">
        <v>1</v>
      </c>
      <c r="HR103" s="5">
        <v>2</v>
      </c>
      <c r="HS103" s="5">
        <v>1</v>
      </c>
      <c r="HT103" s="5">
        <v>1</v>
      </c>
      <c r="HU103" s="5">
        <v>3</v>
      </c>
      <c r="HV103" s="5">
        <v>3</v>
      </c>
      <c r="HW103" s="5">
        <v>0</v>
      </c>
      <c r="HX103" s="5">
        <v>3</v>
      </c>
      <c r="HY103" s="5">
        <v>0</v>
      </c>
      <c r="HZ103" s="5">
        <v>3</v>
      </c>
      <c r="IA103" s="5">
        <v>3</v>
      </c>
      <c r="IB103" s="5">
        <v>3</v>
      </c>
      <c r="IC103" s="5">
        <v>0</v>
      </c>
      <c r="ID103" s="5">
        <v>0</v>
      </c>
      <c r="IE103" s="5">
        <v>1</v>
      </c>
      <c r="IF103" s="5">
        <v>0</v>
      </c>
      <c r="IG103" s="5">
        <v>0</v>
      </c>
      <c r="IH103" s="5">
        <v>3</v>
      </c>
      <c r="II103" s="5">
        <v>1</v>
      </c>
      <c r="IJ103" s="5">
        <f>IF(COUNTA(HK103:II103)=0, "", SUM(HK103,HL103,HN103,HO103,HP103,HU103,HV103,HX103,HZ103,IA103,IB103,IH103))</f>
        <v>35</v>
      </c>
      <c r="IK103" s="5">
        <f>IF(COUNTA(HK103:II103)=0, "", SUM(HM103,HQ103,HR103,HS103,HT103,HW103,HY103,IC103,ID103,IE103,IF103,IG103,II103))</f>
        <v>7</v>
      </c>
      <c r="IL103" s="5">
        <v>3</v>
      </c>
      <c r="IM103" s="5">
        <v>3</v>
      </c>
      <c r="IN103" s="5">
        <v>0</v>
      </c>
      <c r="IO103" s="5">
        <v>3</v>
      </c>
      <c r="IP103" s="5">
        <v>3</v>
      </c>
      <c r="IQ103" s="5">
        <v>3</v>
      </c>
      <c r="IR103" s="5">
        <v>0</v>
      </c>
      <c r="IS103" s="5">
        <v>2</v>
      </c>
      <c r="IT103" s="5">
        <v>0</v>
      </c>
      <c r="IU103" s="5">
        <v>0</v>
      </c>
      <c r="IV103" s="5">
        <v>3</v>
      </c>
      <c r="IW103" s="5">
        <v>3</v>
      </c>
      <c r="IX103" s="5">
        <v>0</v>
      </c>
      <c r="IY103" s="5">
        <v>3</v>
      </c>
      <c r="IZ103" s="5">
        <v>0</v>
      </c>
      <c r="JA103" s="5">
        <v>3</v>
      </c>
      <c r="JB103" s="5">
        <v>3</v>
      </c>
      <c r="JC103" s="5">
        <v>2</v>
      </c>
      <c r="JD103" s="5">
        <v>0</v>
      </c>
      <c r="JE103" s="5">
        <v>0</v>
      </c>
      <c r="JF103" s="5">
        <v>0</v>
      </c>
      <c r="JG103" s="5">
        <v>0</v>
      </c>
      <c r="JH103" s="5">
        <v>0</v>
      </c>
      <c r="JI103" s="5">
        <v>3</v>
      </c>
      <c r="JJ103" s="5">
        <v>1</v>
      </c>
      <c r="JK103" s="5">
        <f>IF(COUNTA(IL103:JJ103)=0, "", SUM(IL103,IM103,IO103,IP103,IQ103,IV103,IW103,IY103,JA103,JB103,JC103,JI103))</f>
        <v>35</v>
      </c>
      <c r="JL103" s="5">
        <f>IF(COUNTA(IL103:JJ103)=0, "", SUM(IN103,IR103,IS103,IT103,IU103,IX103,IZ103,JD103,JE103,JF103,JG103,JH103,JJ103))</f>
        <v>3</v>
      </c>
      <c r="JM103" s="6" t="s">
        <v>1280</v>
      </c>
      <c r="JN103" s="5">
        <v>1</v>
      </c>
      <c r="JO103" s="5">
        <v>1</v>
      </c>
      <c r="JP103" s="5">
        <v>1</v>
      </c>
      <c r="JQ103" s="5">
        <v>1</v>
      </c>
      <c r="JR103" s="5">
        <v>1</v>
      </c>
      <c r="JS103" s="5">
        <v>1</v>
      </c>
      <c r="JT103" s="5">
        <v>2</v>
      </c>
      <c r="JU103" s="5">
        <v>1</v>
      </c>
      <c r="JV103" s="5">
        <v>1</v>
      </c>
      <c r="JW103" s="5">
        <v>1</v>
      </c>
      <c r="JX103" s="5">
        <v>2</v>
      </c>
      <c r="JY103" s="5">
        <v>2</v>
      </c>
      <c r="JZ103" s="5">
        <v>2</v>
      </c>
      <c r="KA103" s="5">
        <v>1</v>
      </c>
      <c r="KB103" s="5">
        <v>1</v>
      </c>
      <c r="KC103" s="5">
        <v>1</v>
      </c>
      <c r="KD103" s="5">
        <v>1</v>
      </c>
      <c r="KE103" s="5">
        <v>2</v>
      </c>
      <c r="KF103" s="5">
        <v>1</v>
      </c>
      <c r="KG103" s="5">
        <v>2</v>
      </c>
      <c r="KH103" s="5">
        <v>1</v>
      </c>
      <c r="KI103" s="5">
        <v>1</v>
      </c>
      <c r="KJ103" s="5">
        <v>2</v>
      </c>
      <c r="KK103" s="5">
        <v>1</v>
      </c>
      <c r="KL103" s="5">
        <v>2</v>
      </c>
      <c r="KM103" s="5">
        <v>5</v>
      </c>
      <c r="KN103" s="5">
        <v>1</v>
      </c>
      <c r="KO103" s="5">
        <v>1</v>
      </c>
      <c r="KP103" s="5">
        <v>1</v>
      </c>
      <c r="KQ103" s="5">
        <v>3</v>
      </c>
      <c r="KR103" s="5">
        <v>1</v>
      </c>
      <c r="KS103" s="5">
        <v>1</v>
      </c>
      <c r="KT103" s="5">
        <v>1</v>
      </c>
      <c r="KU103" s="5">
        <v>1</v>
      </c>
      <c r="KV103" s="5">
        <v>2</v>
      </c>
      <c r="KW103" s="5">
        <v>4</v>
      </c>
      <c r="KX103" s="5">
        <f>IF(COUNTA(JN103:KW103)=0, "", SUM(JN103:KW103))</f>
        <v>54</v>
      </c>
      <c r="KY103" s="5">
        <f>IF(COUNTA(JN103:KW103)=0, "", SUM(JX103,JY103,KH103,KJ103,KL103,KP103))</f>
        <v>10</v>
      </c>
      <c r="KZ103" s="5">
        <f>IF(COUNTA(JN103:KW103)=0, "", SUM(JZ103,KE103,KG103,KM103,KT103))</f>
        <v>12</v>
      </c>
      <c r="LA103" s="5">
        <f>IF(COUNTA(JN103:KW103)=0, "", SUM(JP103,KA103,KF103,KK103,KN103,KS103))</f>
        <v>6</v>
      </c>
      <c r="LB103" s="5">
        <f>IF(COUNTA(JN103:KW103)=0, "", SUM(JO103,JS103,JU103,JW103,KD103,KU103))</f>
        <v>6</v>
      </c>
      <c r="LC103" s="5">
        <f>IF(COUNTA(JN103:KW103)=0, "", SUM(KB103,KC103,KI103,KO103,KQ103,KR103,KV103,KW103))</f>
        <v>14</v>
      </c>
      <c r="LD103" s="5">
        <f>IF(COUNTA(JN103:KW103)=0, "", SUM(JN103,JQ103,JR103,JT103,JV103))</f>
        <v>6</v>
      </c>
      <c r="LE103" s="6">
        <v>44409</v>
      </c>
      <c r="LF103" s="5">
        <v>30</v>
      </c>
      <c r="LG103" s="5">
        <v>10</v>
      </c>
      <c r="LH103" s="5">
        <v>0</v>
      </c>
      <c r="LI103" s="5">
        <v>0</v>
      </c>
      <c r="LJ103" s="5">
        <v>0</v>
      </c>
      <c r="LK103" s="5">
        <v>0</v>
      </c>
      <c r="LL103" s="5">
        <v>10</v>
      </c>
      <c r="LM103" s="5">
        <v>0</v>
      </c>
      <c r="LN103" s="5">
        <v>0</v>
      </c>
      <c r="LO103" s="5">
        <v>0</v>
      </c>
      <c r="LP103" s="5">
        <v>10</v>
      </c>
      <c r="LQ103" s="5">
        <v>10</v>
      </c>
      <c r="LR103" s="5">
        <v>0</v>
      </c>
      <c r="LS103" s="5">
        <v>20</v>
      </c>
      <c r="LT103" s="5">
        <v>10</v>
      </c>
      <c r="LU103" s="5">
        <v>10</v>
      </c>
      <c r="LV103" s="5">
        <v>0</v>
      </c>
      <c r="LW103" s="5">
        <v>0</v>
      </c>
      <c r="LX103" s="5">
        <v>10</v>
      </c>
      <c r="LY103" s="5">
        <v>0</v>
      </c>
      <c r="LZ103" s="5">
        <v>0</v>
      </c>
      <c r="MA103" s="5">
        <v>20</v>
      </c>
      <c r="MB103" s="5">
        <v>20</v>
      </c>
      <c r="MC103" s="5">
        <v>20</v>
      </c>
      <c r="MD103" s="5">
        <v>10</v>
      </c>
      <c r="ME103" s="5">
        <v>10</v>
      </c>
      <c r="MF103" s="5">
        <v>0</v>
      </c>
      <c r="MG103" s="5">
        <v>0</v>
      </c>
      <c r="MH103" s="5">
        <f>IF(COUNTBLANK(LF103:MG103)&gt;0, "", AVERAGE(LF103:MG103))</f>
        <v>7.1428571428571432</v>
      </c>
      <c r="MI103" s="5">
        <f>IF(COUNTA(LF103:MG103)=0, "", AVERAGE(LG103,LS103,LT103,LU103,LV103,LW103,LY103,MA103,MB103))</f>
        <v>10</v>
      </c>
      <c r="MJ103" s="5">
        <f>IF(COUNTA(LF103:MG103)=0, "", AVERAGE(LH103,LI103,LJ103,LK103,LM103,LO103,MD103,ME103))</f>
        <v>2.5</v>
      </c>
      <c r="MK103" s="5">
        <f>IF(COUNTA(LF103:MG103)=0, "", AVERAGE(LL103,LP103,LQ103,LR103,MF103,MG103))</f>
        <v>5</v>
      </c>
      <c r="ML103" s="6" t="s">
        <v>1280</v>
      </c>
      <c r="MM103" s="5">
        <v>4</v>
      </c>
      <c r="MN103" s="5">
        <v>2</v>
      </c>
      <c r="MO103" s="5">
        <v>1</v>
      </c>
      <c r="MP103" s="5">
        <v>2</v>
      </c>
      <c r="MQ103" s="5">
        <v>2</v>
      </c>
      <c r="MR103" s="5">
        <v>1</v>
      </c>
      <c r="MS103" s="5">
        <v>1</v>
      </c>
      <c r="MT103" s="5">
        <v>3</v>
      </c>
      <c r="MU103" s="5">
        <v>2</v>
      </c>
      <c r="MV103" s="5">
        <v>1</v>
      </c>
      <c r="MW103" s="5">
        <v>1</v>
      </c>
      <c r="MX103" s="5">
        <v>3</v>
      </c>
      <c r="MY103" s="5">
        <v>2</v>
      </c>
      <c r="MZ103" s="5">
        <v>2</v>
      </c>
      <c r="NA103" s="5">
        <v>1</v>
      </c>
      <c r="NB103" s="5">
        <v>1</v>
      </c>
      <c r="NC103" s="5">
        <v>1</v>
      </c>
      <c r="ND103" s="5">
        <v>1</v>
      </c>
      <c r="NE103" s="5">
        <v>1</v>
      </c>
      <c r="NF103" s="5">
        <v>2</v>
      </c>
      <c r="NG103" s="5">
        <f>IF(COUNTA(MM103:NF103)=0, "", SUM(MM103:NF103))</f>
        <v>34</v>
      </c>
      <c r="NH103" s="6" t="s">
        <v>1280</v>
      </c>
      <c r="NI103" s="5">
        <v>3</v>
      </c>
      <c r="NJ103" s="5">
        <v>2</v>
      </c>
      <c r="NK103" s="5">
        <v>5</v>
      </c>
      <c r="NL103" s="5">
        <v>4</v>
      </c>
      <c r="NM103" s="5">
        <v>5</v>
      </c>
      <c r="NN103" s="5">
        <v>4</v>
      </c>
      <c r="NO103" s="5">
        <v>4</v>
      </c>
      <c r="NP103" s="5">
        <v>5</v>
      </c>
      <c r="NQ103" s="5">
        <v>2</v>
      </c>
      <c r="NR103" s="5">
        <v>4</v>
      </c>
      <c r="NS103" s="5">
        <v>5</v>
      </c>
      <c r="NT103" s="5">
        <v>5</v>
      </c>
      <c r="NU103" s="5">
        <v>5</v>
      </c>
      <c r="NV103" s="5">
        <v>3</v>
      </c>
      <c r="NW103" s="5">
        <v>5</v>
      </c>
      <c r="NX103" s="5">
        <v>3</v>
      </c>
      <c r="NY103" s="5">
        <v>1</v>
      </c>
      <c r="NZ103" s="5">
        <v>4</v>
      </c>
      <c r="OA103" s="5">
        <v>3</v>
      </c>
      <c r="OB103" s="5">
        <v>4</v>
      </c>
      <c r="OC103" s="5">
        <v>5</v>
      </c>
      <c r="OD103" s="5">
        <v>5</v>
      </c>
      <c r="OE103" s="5">
        <v>3</v>
      </c>
      <c r="OF103" s="5">
        <v>3</v>
      </c>
      <c r="OG103" s="5">
        <v>4</v>
      </c>
      <c r="OH103" s="5">
        <v>5</v>
      </c>
      <c r="OI103" s="5">
        <v>2</v>
      </c>
      <c r="OJ103" s="5">
        <v>4</v>
      </c>
      <c r="OK103" s="5">
        <f>IF(COUNTA(NI103:OJ103)=0, "", SUM(NK103,NP103,NS103,NW103,OC103,OG103,OJ103))</f>
        <v>33</v>
      </c>
      <c r="OL103" s="5">
        <f>IF(COUNTA(NI103:OJ103)=0, "", SUM(NJ103,NL103,NQ103,NV103,NZ103,OB103,OD103))</f>
        <v>24</v>
      </c>
      <c r="OM103" s="5">
        <f>IF(COUNTA(NI103:OJ103)=0, "", SUM(NN103,NR103,NU103,NY103,OA103,OF103,OI103))</f>
        <v>22</v>
      </c>
      <c r="ON103" s="5">
        <f>IF(COUNTA(NI103:OJ103)=0, "", SUM(NI103,NM103,NO103,NT103,NX103,OE103,OH103))</f>
        <v>28</v>
      </c>
      <c r="OO103" s="11" t="s">
        <v>963</v>
      </c>
      <c r="OP103" s="11">
        <v>1</v>
      </c>
      <c r="OQ103" s="6">
        <v>44545</v>
      </c>
      <c r="OR103" s="5">
        <v>30</v>
      </c>
      <c r="OS103" s="5">
        <v>40</v>
      </c>
      <c r="OT103" s="5">
        <v>0</v>
      </c>
      <c r="OU103" s="5">
        <v>0</v>
      </c>
      <c r="OV103" s="5">
        <v>0</v>
      </c>
      <c r="OW103" s="5">
        <v>0</v>
      </c>
      <c r="OX103" s="5">
        <v>20</v>
      </c>
      <c r="OY103" s="5">
        <v>0</v>
      </c>
      <c r="OZ103" s="5">
        <v>0</v>
      </c>
      <c r="PA103" s="5">
        <v>0</v>
      </c>
      <c r="PB103" s="5">
        <v>10</v>
      </c>
      <c r="PC103" s="5">
        <v>0</v>
      </c>
      <c r="PD103" s="5">
        <v>10</v>
      </c>
      <c r="PE103" s="5">
        <v>10</v>
      </c>
      <c r="PF103" s="5">
        <v>10</v>
      </c>
      <c r="PG103" s="5">
        <v>30</v>
      </c>
      <c r="PH103" s="5">
        <v>0</v>
      </c>
      <c r="PI103" s="5">
        <v>0</v>
      </c>
      <c r="PJ103" s="5">
        <v>10</v>
      </c>
      <c r="PK103" s="5">
        <v>0</v>
      </c>
      <c r="PL103" s="5">
        <v>0</v>
      </c>
      <c r="PM103" s="5">
        <v>0</v>
      </c>
      <c r="PN103" s="5">
        <v>10</v>
      </c>
      <c r="PO103" s="5">
        <v>20</v>
      </c>
      <c r="PP103" s="5">
        <v>10</v>
      </c>
      <c r="PQ103" s="5">
        <v>10</v>
      </c>
      <c r="PR103" s="5">
        <v>0</v>
      </c>
      <c r="PS103" s="5">
        <v>0</v>
      </c>
      <c r="PT103" s="5">
        <f>IF(COUNTBLANK(OR103:PS103)&gt;0, "", AVERAGE(OR103:PS103))</f>
        <v>7.8571428571428568</v>
      </c>
      <c r="PU103" s="5">
        <f>IF(COUNTA(OR103:PS103)=0, "", AVERAGE(OS103,PE103,PF103,PG103,PH103,PI103,PK103,PM103,PN103))</f>
        <v>11.111111111111111</v>
      </c>
      <c r="PV103" s="5">
        <f>IF(COUNTA(OR103:PS103)=0, "", AVERAGE(OT103,OU103,OV103,OW103,OY103,PA103,PP103,PQ103))</f>
        <v>2.5</v>
      </c>
      <c r="PW103" s="5">
        <f>IF(COUNTA(OR103:PS103)=0, "", AVERAGE(OX103,PB103,PC103,PD103,PR103,PS103))</f>
        <v>6.666666666666667</v>
      </c>
      <c r="PX103" s="6" t="s">
        <v>1288</v>
      </c>
      <c r="PY103" s="5">
        <v>1</v>
      </c>
      <c r="PZ103" s="5">
        <v>1</v>
      </c>
      <c r="QA103" s="5">
        <v>1</v>
      </c>
      <c r="QB103" s="5">
        <v>3</v>
      </c>
      <c r="QC103" s="5">
        <v>2</v>
      </c>
      <c r="QD103" s="5">
        <v>0</v>
      </c>
      <c r="QE103" s="5">
        <v>0</v>
      </c>
      <c r="QF103" s="5">
        <v>0</v>
      </c>
      <c r="QG103" s="5">
        <v>0</v>
      </c>
      <c r="QH103" s="5">
        <v>1</v>
      </c>
      <c r="QI103" s="5">
        <f>IF(COUNTBLANK(PY103:QG103)&gt;0, "", SUM(PY103:QG103))</f>
        <v>8</v>
      </c>
      <c r="QJ103" s="6" t="s">
        <v>1289</v>
      </c>
      <c r="QK103" s="5">
        <v>1</v>
      </c>
      <c r="QL103" s="5">
        <v>0</v>
      </c>
      <c r="QM103" s="5">
        <v>2</v>
      </c>
      <c r="QN103" s="5">
        <v>2</v>
      </c>
      <c r="QO103" s="5">
        <v>2</v>
      </c>
      <c r="QP103" s="5">
        <v>0</v>
      </c>
      <c r="QQ103" s="5">
        <v>1</v>
      </c>
      <c r="QR103" s="5">
        <v>0</v>
      </c>
      <c r="QS103" s="5">
        <v>0</v>
      </c>
      <c r="QT103" s="5">
        <v>0</v>
      </c>
      <c r="QU103" s="5">
        <f>IF(COUNTBLANK(QK103:QS103)&gt;0, "", SUM(QK103:QS103))</f>
        <v>8</v>
      </c>
      <c r="QV103" s="6" t="s">
        <v>1264</v>
      </c>
      <c r="QW103" s="5">
        <v>0</v>
      </c>
      <c r="QX103" s="5">
        <v>0</v>
      </c>
      <c r="QY103" s="5">
        <v>1</v>
      </c>
      <c r="QZ103" s="5">
        <v>1</v>
      </c>
      <c r="RA103" s="5">
        <v>0</v>
      </c>
      <c r="RB103" s="5">
        <v>0</v>
      </c>
      <c r="RC103" s="5">
        <v>0</v>
      </c>
      <c r="RD103" s="5">
        <v>0</v>
      </c>
      <c r="RE103" s="5">
        <v>0</v>
      </c>
      <c r="RF103" s="5">
        <v>0</v>
      </c>
      <c r="RG103" s="5">
        <f>IF(COUNTBLANK(QW103:RE103)&gt;0, "", SUM(QW103:RE103))</f>
        <v>2</v>
      </c>
      <c r="RH103" s="6" t="s">
        <v>1288</v>
      </c>
      <c r="RI103" s="5">
        <v>2</v>
      </c>
      <c r="RJ103" s="5">
        <v>0</v>
      </c>
      <c r="RK103" s="5">
        <v>1</v>
      </c>
      <c r="RL103" s="5">
        <v>0</v>
      </c>
      <c r="RM103" s="5">
        <v>0</v>
      </c>
      <c r="RN103" s="5">
        <v>1</v>
      </c>
      <c r="RO103" s="5">
        <v>0</v>
      </c>
      <c r="RP103" s="5">
        <f>IF(COUNTBLANK(RI103:RO103)&gt;0, "", SUM(RI103:RO103))</f>
        <v>4</v>
      </c>
      <c r="RQ103" s="6" t="s">
        <v>1289</v>
      </c>
      <c r="RR103" s="5">
        <v>0</v>
      </c>
      <c r="RS103" s="5">
        <v>0</v>
      </c>
      <c r="RT103" s="5">
        <v>1</v>
      </c>
      <c r="RU103" s="5">
        <v>1</v>
      </c>
      <c r="RV103" s="5">
        <v>0</v>
      </c>
      <c r="RW103" s="5">
        <v>1</v>
      </c>
      <c r="RX103" s="5">
        <v>1</v>
      </c>
      <c r="RY103" s="5">
        <f>IF(COUNTBLANK(RR103:RX103)&gt;0, "", SUM(RR103:RX103))</f>
        <v>4</v>
      </c>
      <c r="RZ103" s="6" t="s">
        <v>1264</v>
      </c>
      <c r="SA103" s="5">
        <v>0</v>
      </c>
      <c r="SB103" s="5">
        <v>0</v>
      </c>
      <c r="SC103" s="5">
        <v>1</v>
      </c>
      <c r="SD103" s="5">
        <v>0</v>
      </c>
      <c r="SE103" s="5">
        <v>0</v>
      </c>
      <c r="SF103" s="5">
        <v>0</v>
      </c>
      <c r="SG103" s="5">
        <v>0</v>
      </c>
      <c r="SH103" s="5">
        <f>IF(COUNTBLANK(SA103:SG103)&gt;0, "", SUM(SA103:SG103))</f>
        <v>1</v>
      </c>
      <c r="SI103" s="6" t="s">
        <v>1288</v>
      </c>
      <c r="SJ103" s="5">
        <v>5</v>
      </c>
      <c r="SK103" s="5">
        <v>5</v>
      </c>
      <c r="SL103" s="5">
        <v>4</v>
      </c>
      <c r="SM103" s="5">
        <v>4</v>
      </c>
      <c r="SN103" s="5">
        <v>4</v>
      </c>
      <c r="SO103" s="5">
        <v>5</v>
      </c>
      <c r="SP103" s="12">
        <v>5</v>
      </c>
      <c r="SQ103" s="5">
        <v>2</v>
      </c>
      <c r="SR103" s="5">
        <v>5</v>
      </c>
      <c r="SS103" s="5">
        <v>4</v>
      </c>
      <c r="ST103" s="5">
        <v>5</v>
      </c>
      <c r="SU103" s="5">
        <v>4</v>
      </c>
      <c r="SV103" s="5">
        <v>4</v>
      </c>
      <c r="SW103" s="5">
        <v>4</v>
      </c>
      <c r="SX103" s="5">
        <v>5</v>
      </c>
      <c r="SY103" s="5">
        <v>5</v>
      </c>
      <c r="SZ103" s="5">
        <v>2</v>
      </c>
      <c r="TA103" s="5">
        <v>4</v>
      </c>
      <c r="TB103" s="5">
        <v>5</v>
      </c>
      <c r="TC103" s="5">
        <f>IF(COUNTBLANK(SJ103:TB103)&gt;0, "", SUM(SJ103:TB103))</f>
        <v>81</v>
      </c>
      <c r="TD103" s="5">
        <f>IF(COUNTBLANK(SJ103:TB103)&gt;0, "", SUM(SL103,SO103,SR103,SS103,ST103,SU103,SV103,SX103,SY103,TB103))</f>
        <v>46</v>
      </c>
      <c r="TE103" s="5">
        <f>IF(COUNTBLANK(SJ103:TB103)&gt;0, "", SUM(SJ103,SK103,SM103,SN103,SQ103,SW103,SZ103,TA103))</f>
        <v>30</v>
      </c>
      <c r="TF103" s="6" t="s">
        <v>1289</v>
      </c>
      <c r="TG103" s="5">
        <v>4</v>
      </c>
      <c r="TH103" s="5">
        <v>4</v>
      </c>
      <c r="TI103" s="5">
        <v>5</v>
      </c>
      <c r="TJ103" s="5">
        <v>5</v>
      </c>
      <c r="TK103" s="5">
        <v>4</v>
      </c>
      <c r="TL103" s="5">
        <v>5</v>
      </c>
      <c r="TM103" s="5">
        <v>5</v>
      </c>
      <c r="TN103" s="5">
        <v>2</v>
      </c>
      <c r="TO103" s="5">
        <v>5</v>
      </c>
      <c r="TP103" s="5">
        <v>4</v>
      </c>
      <c r="TQ103" s="5">
        <v>5</v>
      </c>
      <c r="TR103" s="5">
        <v>4</v>
      </c>
      <c r="TS103" s="5">
        <v>5</v>
      </c>
      <c r="TT103" s="5">
        <v>4</v>
      </c>
      <c r="TU103" s="5">
        <v>5</v>
      </c>
      <c r="TV103" s="5">
        <v>5</v>
      </c>
      <c r="TW103" s="5">
        <v>2</v>
      </c>
      <c r="TX103" s="5">
        <v>5</v>
      </c>
      <c r="TY103" s="5">
        <v>5</v>
      </c>
      <c r="TZ103" s="5">
        <f>IF(COUNTBLANK(TG103:TY103)&gt;0, "", SUM(TG103:TY103))</f>
        <v>83</v>
      </c>
      <c r="UA103" s="5">
        <f>IF(COUNTBLANK(TG103:TY103)&gt;0, "", SUM(TI103,TL103,TO103,TP103,TQ103,TR103,TS103,TU103,TV103,TY103))</f>
        <v>48</v>
      </c>
      <c r="UB103" s="5">
        <f>IF(COUNTBLANK(TG103:TY103)&gt;0, "", SUM(TG103,TH103,TJ103,TK103,TN103,TT103,TW103,TX103))</f>
        <v>30</v>
      </c>
      <c r="UC103" s="6" t="s">
        <v>1264</v>
      </c>
      <c r="UD103" s="5">
        <v>5</v>
      </c>
      <c r="UE103" s="5">
        <v>5</v>
      </c>
      <c r="UF103" s="5">
        <v>5</v>
      </c>
      <c r="UG103" s="5">
        <v>5</v>
      </c>
      <c r="UH103" s="5">
        <v>4</v>
      </c>
      <c r="UI103" s="5">
        <v>5</v>
      </c>
      <c r="UJ103" s="5">
        <v>5</v>
      </c>
      <c r="UK103" s="5">
        <v>4</v>
      </c>
      <c r="UL103" s="5">
        <v>5</v>
      </c>
      <c r="UM103" s="5">
        <v>4</v>
      </c>
      <c r="UN103" s="5">
        <v>5</v>
      </c>
      <c r="UO103" s="5">
        <v>5</v>
      </c>
      <c r="UP103" s="5">
        <v>5</v>
      </c>
      <c r="UQ103" s="5">
        <v>4</v>
      </c>
      <c r="UR103" s="5">
        <v>5</v>
      </c>
      <c r="US103" s="5">
        <v>5</v>
      </c>
      <c r="UT103" s="5">
        <v>3</v>
      </c>
      <c r="UU103" s="5">
        <v>5</v>
      </c>
      <c r="UV103" s="5">
        <v>5</v>
      </c>
      <c r="UW103" s="5">
        <f>IF(COUNTBLANK(UD103:UV103)&gt;0, "", SUM(UD103:UV103))</f>
        <v>89</v>
      </c>
      <c r="UX103" s="5">
        <f>IF(COUNTBLANK(UD103:UV103)&gt;0, "", SUM(UF103,UI103,UL103,UM103,UN103,UO103,UP103,UR103,US103,UV103))</f>
        <v>49</v>
      </c>
      <c r="UY103" s="5">
        <f>IF(COUNTBLANK(UD103:UV103)&gt;0, "", SUM(UD103,UE103,UG103,UH103,UK103,UQ103,UT103,UU103))</f>
        <v>35</v>
      </c>
      <c r="UZ103" s="6">
        <v>44836</v>
      </c>
      <c r="VA103" s="6">
        <v>44778</v>
      </c>
      <c r="VB103" s="5">
        <v>1</v>
      </c>
      <c r="VC103" s="5">
        <v>1</v>
      </c>
      <c r="VE103" s="5">
        <v>40</v>
      </c>
      <c r="VF103" s="5">
        <v>3600</v>
      </c>
      <c r="VG103" s="5">
        <v>3</v>
      </c>
      <c r="VH103" s="5">
        <v>1</v>
      </c>
      <c r="VI103" s="5"/>
      <c r="VK103" s="5">
        <v>1</v>
      </c>
      <c r="VL103" s="5"/>
      <c r="VN103" s="6" t="s">
        <v>1219</v>
      </c>
      <c r="VO103" s="5">
        <v>0</v>
      </c>
      <c r="VP103" s="5">
        <v>0</v>
      </c>
      <c r="VQ103" s="5">
        <v>0</v>
      </c>
      <c r="VR103" s="5">
        <v>0</v>
      </c>
      <c r="VS103" s="5">
        <v>0</v>
      </c>
      <c r="VT103" s="5">
        <v>0</v>
      </c>
      <c r="VU103" s="5">
        <v>1</v>
      </c>
      <c r="VV103" s="5">
        <v>0</v>
      </c>
      <c r="VW103" s="5">
        <v>0</v>
      </c>
      <c r="VX103" s="5">
        <v>3</v>
      </c>
      <c r="VY103" s="5">
        <v>0</v>
      </c>
      <c r="VZ103" s="5">
        <v>1</v>
      </c>
      <c r="WA103" s="5">
        <v>0</v>
      </c>
      <c r="WB103" s="5">
        <v>0</v>
      </c>
      <c r="WC103" s="5">
        <v>0</v>
      </c>
      <c r="WD103" s="5">
        <v>0</v>
      </c>
      <c r="WE103" s="5">
        <v>0</v>
      </c>
      <c r="WF103" s="5">
        <v>0</v>
      </c>
      <c r="WG103" s="5">
        <v>0</v>
      </c>
      <c r="WH103" s="5">
        <v>0</v>
      </c>
      <c r="WI103" s="5">
        <v>0</v>
      </c>
      <c r="WJ103" s="5">
        <v>0</v>
      </c>
      <c r="WK103" s="5">
        <v>0</v>
      </c>
      <c r="WL103" s="5">
        <v>0</v>
      </c>
      <c r="WM103" s="5">
        <v>3</v>
      </c>
      <c r="WN103" s="5">
        <v>3</v>
      </c>
      <c r="WO103" s="5">
        <v>0</v>
      </c>
      <c r="WP103" s="5">
        <v>0</v>
      </c>
      <c r="WQ103" s="5">
        <v>0</v>
      </c>
      <c r="WR103" s="5">
        <f>IF(COUNTBLANK(VO103:WQ103)&gt;0, "", SUM(VQ103:WJ103))</f>
        <v>5</v>
      </c>
      <c r="WS103" s="5">
        <f>IF(COUNTBLANK(VO103:WQ103)&gt;0, "", SUM(VQ103:VZ103))</f>
        <v>5</v>
      </c>
      <c r="WT103" s="5">
        <f>IF(COUNTBLANK(VO103:WQ103)&gt;0, "", SUM(WA103:WL103))</f>
        <v>0</v>
      </c>
      <c r="WU103" s="5">
        <f>IF(COUNTBLANK(VO103:WQ103)&gt;0, "", SUM(WK103:WL103))</f>
        <v>0</v>
      </c>
      <c r="WV103" s="5">
        <f>IF(COUNTA(VO103:WQ103)=0, "", IF(AND(OR(VO103=1, VP103=1), OR(VQ103&gt;=1, VR103&gt;=1, VS103&gt;=1, VT103&gt;=1, VU103&gt;=1), OR(VV103&gt;=1, VW103&gt;=1), COUNTIF(VX103:WD103, "&gt;=1")&gt;=2, COUNTIF(WE103:WJ103, "&gt;=1")&gt;=2, OR(WN103=1, WN103=2), OR(WO103&gt;=1, WP103&gt;=1), WQ103&lt;1), 1, 0))</f>
        <v>0</v>
      </c>
      <c r="WW103" s="5">
        <f>IF(COUNTBLANK(VO103:WQ103)&gt;0, "", SUM(VQ103:VU103))</f>
        <v>1</v>
      </c>
      <c r="WX103" s="5">
        <f>IF(COUNTBLANK(VO103:WQ103)&gt;0, "", SUM(VV103:VW103))</f>
        <v>0</v>
      </c>
      <c r="WY103" s="5">
        <f>IF(COUNTBLANK(VO103:WQ103)&gt;0, "", SUM(VX103:WD103))</f>
        <v>4</v>
      </c>
      <c r="WZ103" s="5">
        <f>IF(COUNTBLANK(VO103:WQ103)&gt;0, "", SUM(WE103:WJ103))</f>
        <v>0</v>
      </c>
      <c r="XA103" s="6" t="s">
        <v>1219</v>
      </c>
      <c r="XB103" s="5">
        <v>0</v>
      </c>
      <c r="XC103" s="5">
        <v>0</v>
      </c>
      <c r="XD103" s="5">
        <v>0</v>
      </c>
      <c r="XE103" s="5">
        <v>1</v>
      </c>
      <c r="XF103" s="5">
        <v>0</v>
      </c>
      <c r="XG103" s="5">
        <v>0</v>
      </c>
      <c r="XH103" s="5">
        <v>0</v>
      </c>
      <c r="XI103" s="5">
        <v>0</v>
      </c>
      <c r="XJ103" s="5">
        <v>0</v>
      </c>
      <c r="XK103" s="5"/>
      <c r="XL103" s="5">
        <f>IF(COUNTBLANK(XB103:XJ103)&gt;0, "", SUM(XB103:XJ103))</f>
        <v>1</v>
      </c>
      <c r="XM103" s="6" t="s">
        <v>1219</v>
      </c>
      <c r="XN103" s="5">
        <v>0</v>
      </c>
      <c r="XO103" s="5">
        <v>0</v>
      </c>
      <c r="XP103" s="5">
        <v>0</v>
      </c>
      <c r="XQ103" s="5">
        <v>0</v>
      </c>
      <c r="XR103" s="5">
        <v>0</v>
      </c>
      <c r="XS103" s="5">
        <v>0</v>
      </c>
      <c r="XT103" s="5">
        <v>1</v>
      </c>
      <c r="XU103" s="5">
        <f>IF(COUNTBLANK(XN103:XT103)&gt;0, "", SUM(XN103:XT103))</f>
        <v>1</v>
      </c>
      <c r="XV103" s="6" t="s">
        <v>1219</v>
      </c>
      <c r="XW103" s="5">
        <v>4</v>
      </c>
      <c r="XX103" s="5">
        <v>5</v>
      </c>
      <c r="XY103" s="5">
        <v>5</v>
      </c>
      <c r="XZ103" s="12">
        <v>1</v>
      </c>
      <c r="YA103" s="12">
        <v>5</v>
      </c>
      <c r="YB103" s="12">
        <v>5</v>
      </c>
      <c r="YC103" s="12">
        <v>5</v>
      </c>
      <c r="YD103" s="12">
        <v>5</v>
      </c>
      <c r="YE103" s="12">
        <v>5</v>
      </c>
      <c r="YF103" s="12">
        <v>5</v>
      </c>
      <c r="YG103" s="12">
        <v>4</v>
      </c>
      <c r="YH103" s="12">
        <v>5</v>
      </c>
      <c r="YI103" s="12">
        <v>5</v>
      </c>
      <c r="YJ103" s="12">
        <v>5</v>
      </c>
      <c r="YK103" s="12">
        <v>5</v>
      </c>
      <c r="YL103" s="12">
        <v>3.6</v>
      </c>
      <c r="YM103" s="12">
        <v>1</v>
      </c>
      <c r="YN103" s="12">
        <v>5</v>
      </c>
      <c r="YO103" s="12">
        <v>5</v>
      </c>
      <c r="YP103" s="5">
        <f>IF(COUNTBLANK(XW103:YO103)&gt;0, "", SUM(XW103:YO103))</f>
        <v>83.6</v>
      </c>
      <c r="YQ103" s="5">
        <f>IF(COUNTBLANK(XW103:YO103)&gt;0, "", SUM(XY103,YC103,YD103,YE103,YJ103,YK103,YL103,YM103))</f>
        <v>34.6</v>
      </c>
      <c r="YR103" s="12">
        <f>IF(COUNTBLANK(XW103:YO103)&gt;0, "", SUM(YF103:YH103))</f>
        <v>14</v>
      </c>
      <c r="YS103" s="5">
        <f>IF(COUNTBLANK(XW103:YO103)&gt;0, "", SUM(XW103,XX103,YB103))</f>
        <v>14</v>
      </c>
      <c r="YT103" s="12">
        <f>IF(COUNTBLANK(XW103:YO103)&gt;0, "", SUM(XZ103,YA103,YI103,YN103,YO103))</f>
        <v>21</v>
      </c>
      <c r="YU103" s="5">
        <f>IF(COUNTBLANK(XW103:YO103)&gt;0, "", SUM(XY103,XZ103,YA103,YB103,YC103,YF103,YJ103,YN103,YO103))</f>
        <v>41</v>
      </c>
      <c r="YV103" s="5">
        <f>IF(COUNTBLANK(XW103:YO103)&gt;0, "", SUM(XW103,XX103,YK103,YL103,YM103))</f>
        <v>18.600000000000001</v>
      </c>
      <c r="YW103" s="12">
        <f>IF(COUNTBLANK(XW103:YO103)&gt;0, "", SUM(YD103,YE103,YG103,YH103,YI103))</f>
        <v>24</v>
      </c>
      <c r="YX103" s="6">
        <v>44836</v>
      </c>
      <c r="YY103" s="5">
        <v>30</v>
      </c>
      <c r="YZ103" s="5">
        <v>10</v>
      </c>
      <c r="ZA103" s="5">
        <v>0</v>
      </c>
      <c r="ZB103" s="5">
        <v>0</v>
      </c>
      <c r="ZC103" s="5">
        <v>10</v>
      </c>
      <c r="ZD103" s="5">
        <v>0</v>
      </c>
      <c r="ZE103" s="5">
        <v>10</v>
      </c>
      <c r="ZF103" s="5">
        <v>0</v>
      </c>
      <c r="ZG103" s="5">
        <v>0</v>
      </c>
      <c r="ZH103" s="5">
        <v>0</v>
      </c>
      <c r="ZI103" s="5">
        <v>10</v>
      </c>
      <c r="ZJ103" s="5">
        <v>0</v>
      </c>
      <c r="ZK103" s="5">
        <v>0</v>
      </c>
      <c r="ZL103" s="5">
        <v>10</v>
      </c>
      <c r="ZM103" s="5">
        <v>10</v>
      </c>
      <c r="ZN103" s="5">
        <v>20</v>
      </c>
      <c r="ZO103" s="5">
        <v>0</v>
      </c>
      <c r="ZP103" s="5">
        <v>0</v>
      </c>
      <c r="ZQ103" s="5">
        <v>0</v>
      </c>
      <c r="ZR103" s="5">
        <v>0</v>
      </c>
      <c r="ZS103" s="5">
        <v>0</v>
      </c>
      <c r="ZT103" s="5">
        <v>0</v>
      </c>
      <c r="ZU103" s="5">
        <v>0</v>
      </c>
      <c r="ZV103" s="5">
        <v>10</v>
      </c>
      <c r="ZW103" s="5">
        <v>0</v>
      </c>
      <c r="ZX103" s="5">
        <v>0</v>
      </c>
      <c r="ZY103" s="5">
        <v>0</v>
      </c>
      <c r="ZZ103" s="5">
        <v>0</v>
      </c>
      <c r="AAA103" s="5">
        <f>IF(COUNTBLANK(YY103:ZZ103)&gt;0, "", AVERAGE(YY103:ZZ103))</f>
        <v>4.2857142857142856</v>
      </c>
      <c r="AAB103" s="5">
        <f>IF(COUNTA(YY103:ZZ103)=0, "", AVERAGE(YZ103,ZL103,ZM103,ZN103,ZO103,ZP103,ZR103,ZT103,ZU103))</f>
        <v>5.5555555555555554</v>
      </c>
      <c r="AAC103" s="5">
        <f>IF(COUNTA(YY103:ZZ103)=0, "", AVERAGE(ZA103,ZB103,ZC103,ZD103,ZF103,ZH103,ZW103,ZX103))</f>
        <v>1.25</v>
      </c>
      <c r="AAD103" s="5">
        <f>IF(COUNTA(YY103:ZZ103)=0, "", AVERAGE(ZE103,ZI103,ZJ103,ZK103,ZY103,ZZ103))</f>
        <v>3.3333333333333335</v>
      </c>
      <c r="AAE103" s="6" t="s">
        <v>1219</v>
      </c>
      <c r="AAF103" s="5">
        <v>1</v>
      </c>
      <c r="AAG103" s="5">
        <v>1</v>
      </c>
      <c r="AAH103" s="5">
        <v>1</v>
      </c>
      <c r="AAI103" s="5">
        <v>1</v>
      </c>
      <c r="AAJ103" s="5">
        <v>1</v>
      </c>
      <c r="AAK103" s="5">
        <v>1</v>
      </c>
      <c r="AAL103" s="5">
        <v>1</v>
      </c>
      <c r="AAM103" s="5">
        <v>1</v>
      </c>
      <c r="AAN103" s="5">
        <v>1</v>
      </c>
      <c r="AAO103" s="5">
        <v>5</v>
      </c>
      <c r="AAP103" s="5">
        <v>1</v>
      </c>
      <c r="AAQ103" s="5">
        <v>1</v>
      </c>
      <c r="AAR103" s="5">
        <v>1</v>
      </c>
      <c r="AAS103" s="5">
        <v>2</v>
      </c>
      <c r="AAT103" s="5">
        <v>1</v>
      </c>
      <c r="AAU103" s="5">
        <v>5</v>
      </c>
      <c r="AAV103" s="5">
        <v>1</v>
      </c>
      <c r="AAW103" s="5">
        <v>1</v>
      </c>
      <c r="AAX103" s="5">
        <v>1</v>
      </c>
      <c r="AAY103" s="5">
        <v>1</v>
      </c>
      <c r="AAZ103" s="5">
        <v>1</v>
      </c>
      <c r="ABA103" s="5">
        <v>5</v>
      </c>
      <c r="ABB103" s="5">
        <v>1</v>
      </c>
      <c r="ABC103" s="5">
        <v>1</v>
      </c>
      <c r="ABD103" s="5">
        <v>1</v>
      </c>
      <c r="ABE103" s="5">
        <v>1</v>
      </c>
      <c r="ABF103" s="5">
        <v>1</v>
      </c>
      <c r="ABG103" s="5">
        <v>1</v>
      </c>
      <c r="ABH103" s="5">
        <v>1</v>
      </c>
      <c r="ABI103" s="5">
        <v>1</v>
      </c>
      <c r="ABJ103" s="5">
        <f>IF(SUM(AAF103:AAN103,AAP103:AAT103,AAV103:AAZ103,ABB103:ABG103)=0, "", SUM(AAF103:AAN103,AAP103:AAT103,AAV103:AAZ103,ABB103:ABG103))</f>
        <v>26</v>
      </c>
      <c r="ABK103" s="5">
        <f>IF(SUM(ABN103, ABO103, ABP103, ABQ103, ABR103)=0, "", IF(OR(ABN103&gt;=8, ABO103&gt;=10, ABP103&gt;=13, ABQ103&gt;=10, ABR103&gt;=15), 1, 0))</f>
        <v>0</v>
      </c>
      <c r="ABL103" s="5">
        <f>IF(SUM(AAF103:AAG103,AAI103,AAJ103,AAK103,AAL103,AAR103,AAX103,ABE103,ABG103)=0, "", SUM(AAF103:AAG103,AAI103,AAJ103,AAK103,AAL103,AAR103,AAX103,ABE103,ABG103))</f>
        <v>10</v>
      </c>
      <c r="ABM103" s="5">
        <f>IF(SUM(AAH103,AAM103:AAN103,AAP103:AAQ103,AAS103:AAT103,AAV103:AAW103,AAY103:AAZ103,ABB103:ABD103,ABF103)=0, "", SUM(AAH103,AAM103:AAN103,AAP103:AAQ103,AAS103:AAT103,AAV103:AAW103,AAY103:AAZ103,ABB103:ABD103,ABF103))</f>
        <v>16</v>
      </c>
      <c r="ABN103" s="5">
        <f>IF(SUM(AAY103:AAZ103,ABB103:ABC103,ABF103)=0, "", SUM(AAY103:AAZ103,ABB103:ABC103,ABF103))</f>
        <v>5</v>
      </c>
      <c r="ABO103" s="5">
        <f>IF(SUM(AAN103,AAP103:AAQ103,AAT103,AAV103)=0, "", SUM(AAN103,AAP103:AAQ103,AAT103,AAV103))</f>
        <v>5</v>
      </c>
      <c r="ABP103" s="5">
        <f>IF(SUM(AAH103,AAM103,AAS103,AAW103,ABD103)=0, "", SUM(AAH103,AAM103,AAS103,AAW103,ABD103))</f>
        <v>6</v>
      </c>
      <c r="ABQ103" s="5">
        <f>IF(SUM(AAF103:AAG103,AAI103,AAK103,ABE103)=0, "", SUM(AAF103:AAG103,AAI103,AAK103,ABE103))</f>
        <v>5</v>
      </c>
      <c r="ABR103" s="5">
        <f>IF(SUM(AAJ103,AAL103,AAR103,AAX103,ABG103)=0, "", SUM(AAJ103,AAL103,AAR103,AAX103,ABG103))</f>
        <v>5</v>
      </c>
      <c r="ABS103" s="5">
        <f>IF(ABN103="", "", IF(ABN103&gt;=8, 1, 0))</f>
        <v>0</v>
      </c>
      <c r="ABT103" s="5">
        <f>IF(ABO103="", "", IF(ABO103&gt;=10, 1, 0))</f>
        <v>0</v>
      </c>
      <c r="ABU103" s="5">
        <f>IF(ABP103="", "", IF(ABP103&gt;=13, 1, 0))</f>
        <v>0</v>
      </c>
      <c r="ABV103" s="5">
        <f>IF(ABQ103="", "", IF(ABQ103&gt;=10, 1, 0))</f>
        <v>0</v>
      </c>
      <c r="ABW103" s="5">
        <f>IF(ABR103="", "", IF(ABR103&gt;=15, 1, 0))</f>
        <v>0</v>
      </c>
      <c r="ABX103" s="5">
        <f>IF(AND(AAO103="", AAU103="", ABA103=""), "", IF(AAO103=5,1,0) + IF(AAU103=5,1,0) + IF(ABA103=5,1,0))</f>
        <v>3</v>
      </c>
      <c r="ABY103" s="6" t="s">
        <v>1219</v>
      </c>
      <c r="ABZ103" s="5">
        <v>2</v>
      </c>
      <c r="ACA103" s="5">
        <v>2</v>
      </c>
      <c r="ACB103" s="5">
        <v>1</v>
      </c>
      <c r="ACC103" s="5">
        <v>1</v>
      </c>
      <c r="ACD103" s="5">
        <v>1</v>
      </c>
      <c r="ACE103" s="5">
        <v>1</v>
      </c>
      <c r="ACF103" s="5">
        <v>2</v>
      </c>
      <c r="ACG103" s="5">
        <v>1</v>
      </c>
      <c r="ACH103" s="5">
        <v>1</v>
      </c>
      <c r="ACI103" s="5">
        <v>1</v>
      </c>
      <c r="ACJ103" s="5">
        <v>1</v>
      </c>
      <c r="ACK103" s="5">
        <v>5</v>
      </c>
      <c r="ACL103" s="5">
        <v>3</v>
      </c>
      <c r="ACM103" s="5">
        <v>1</v>
      </c>
      <c r="ACN103" s="5">
        <v>1</v>
      </c>
      <c r="ACO103" s="5">
        <v>1</v>
      </c>
      <c r="ACP103" s="5">
        <v>2</v>
      </c>
      <c r="ACQ103" s="5">
        <v>2</v>
      </c>
      <c r="ACR103" s="5">
        <v>1</v>
      </c>
      <c r="ACS103" s="5">
        <v>1</v>
      </c>
      <c r="ACT103" s="5">
        <v>1</v>
      </c>
      <c r="ACU103" s="5">
        <v>2</v>
      </c>
      <c r="ACV103" s="5">
        <v>3</v>
      </c>
      <c r="ACW103" s="5">
        <v>1</v>
      </c>
      <c r="ACX103" s="5">
        <v>1</v>
      </c>
      <c r="ACY103" s="5">
        <v>2</v>
      </c>
      <c r="ACZ103" s="5">
        <v>1</v>
      </c>
      <c r="ADA103" s="5">
        <v>1</v>
      </c>
      <c r="ADB103" s="5">
        <v>1</v>
      </c>
      <c r="ADC103" s="5">
        <v>1</v>
      </c>
      <c r="ADD103" s="5">
        <v>1</v>
      </c>
      <c r="ADE103" s="5">
        <v>1</v>
      </c>
      <c r="ADF103" s="5">
        <v>1</v>
      </c>
      <c r="ADG103" s="5">
        <v>2</v>
      </c>
      <c r="ADH103" s="5">
        <v>4</v>
      </c>
      <c r="ADI103" s="5">
        <v>3</v>
      </c>
      <c r="ADJ103" s="5">
        <f>IF(COUNTA(ABZ103:ADI103)=0, "", SUM(ABZ103:ADI103))</f>
        <v>57</v>
      </c>
      <c r="ADK103" s="5">
        <f>IF(COUNTA(ABZ103:ADI103)=0, "", SUM(ACJ103,ACK103,ACT103,ACV103,ACX103,ADB103))</f>
        <v>12</v>
      </c>
      <c r="ADL103" s="5">
        <f>IF(COUNTA(ABZ103:ADI103)=0, "", SUM(ACL103,ACQ103,ACS103,ACY103,ADF103))</f>
        <v>9</v>
      </c>
      <c r="ADM103" s="5">
        <f>IF(COUNTA(ABZ103:ADI103)=0, "", SUM(ACB103,ACM103,ACR103,ACW103,ACZ103,ADE103))</f>
        <v>6</v>
      </c>
      <c r="ADN103" s="5">
        <f>IF(COUNTA(ABZ103:ADI103)=0, "", SUM(ACA103,ACE103,ACG103,ACI103,ACP103,ADG103))</f>
        <v>9</v>
      </c>
      <c r="ADO103" s="5">
        <f>IF(COUNTA(ABZ103:ADI103)=0, "", SUM(ACN103,ACO103,ACU103,ADA103,ADC103,ADD103,ADH103,ADI103))</f>
        <v>14</v>
      </c>
      <c r="ADP103" s="5">
        <f>IF(COUNTA(ABZ103:ADI103)=0, "", SUM(ABZ103,ACC103,ACD103,ACF103,ACH103))</f>
        <v>7</v>
      </c>
      <c r="ADQ103" s="6" t="s">
        <v>1219</v>
      </c>
      <c r="ADR103" s="5">
        <v>2</v>
      </c>
      <c r="ADS103" s="5">
        <v>2</v>
      </c>
      <c r="ADT103" s="5">
        <v>1</v>
      </c>
      <c r="ADU103" s="5">
        <v>2</v>
      </c>
      <c r="ADV103" s="5">
        <v>2</v>
      </c>
      <c r="ADW103" s="5">
        <v>2</v>
      </c>
      <c r="ADX103" s="5">
        <v>1</v>
      </c>
      <c r="ADY103" s="5">
        <v>1</v>
      </c>
      <c r="ADZ103" s="5">
        <v>3</v>
      </c>
      <c r="AEA103" s="5">
        <v>2</v>
      </c>
      <c r="AEB103" s="5">
        <v>2</v>
      </c>
      <c r="AEC103" s="5">
        <v>1</v>
      </c>
      <c r="AED103" s="5">
        <v>2</v>
      </c>
      <c r="AEE103" s="5">
        <v>2</v>
      </c>
      <c r="AEF103" s="5">
        <v>1</v>
      </c>
      <c r="AEG103" s="5">
        <v>1</v>
      </c>
      <c r="AEH103" s="5">
        <v>1</v>
      </c>
      <c r="AEI103" s="5">
        <v>1</v>
      </c>
      <c r="AEJ103" s="5">
        <v>2</v>
      </c>
      <c r="AEK103" s="5">
        <v>1</v>
      </c>
      <c r="AEL103" s="5">
        <f>IF(COUNTA(ADR103:AEK103)=0, "", SUM(ADR103:AEK103))</f>
        <v>32</v>
      </c>
      <c r="AEM103" s="8"/>
      <c r="AEN103" s="6">
        <v>44778</v>
      </c>
      <c r="AEO103" s="6"/>
      <c r="AEP103" s="6"/>
      <c r="AEQ103" s="6"/>
      <c r="AER103" s="5"/>
      <c r="AES103" s="6"/>
      <c r="AET103" s="6"/>
      <c r="AEU103" s="6"/>
      <c r="AEV103" s="5"/>
      <c r="AEW103" s="5"/>
      <c r="AEX103" s="5"/>
      <c r="AEY103" s="5"/>
      <c r="AEZ103" s="5"/>
      <c r="AFA103" s="5"/>
      <c r="AFB103" s="5"/>
      <c r="AFC103" s="5"/>
      <c r="AFD103" s="5"/>
      <c r="AFE103" s="5"/>
      <c r="AFF103" s="5"/>
      <c r="AFG103" s="5"/>
      <c r="AFH103" s="5"/>
      <c r="AFI103" s="5"/>
      <c r="AFJ103" s="5"/>
      <c r="AFK103" s="5"/>
      <c r="AFL103" s="5"/>
      <c r="AFM103" s="5"/>
      <c r="AFN103" s="5"/>
      <c r="AFO103" s="5"/>
      <c r="AFP103" s="5"/>
      <c r="AFQ103" s="5"/>
      <c r="AFR103" s="5"/>
      <c r="AFS103" s="5"/>
      <c r="AFT103" s="5"/>
      <c r="AFU103" s="5"/>
      <c r="AFV103" s="5"/>
      <c r="AFW103" s="5"/>
      <c r="AFX103" s="5"/>
      <c r="AFY103" s="5"/>
      <c r="AFZ103" s="5"/>
      <c r="AGA103" s="5" t="str">
        <f>IF(COUNTA(AEV103:AFY103)=0, "", SUM(AEV103:AFY103))</f>
        <v/>
      </c>
      <c r="AGB103" s="6"/>
      <c r="AGC103" s="5"/>
      <c r="AGD103" s="5"/>
      <c r="AGE103" s="5"/>
      <c r="AGF103" s="5"/>
      <c r="AGG103" s="5"/>
      <c r="AGS103" s="6"/>
      <c r="AHM103" s="6"/>
      <c r="AHN103" s="5"/>
      <c r="AHO103" s="5"/>
      <c r="AHP103" s="5"/>
      <c r="AHQ103" s="5"/>
      <c r="AHR103" s="5"/>
      <c r="AHS103" s="5"/>
      <c r="AHT103" s="5"/>
      <c r="AHU103" s="5"/>
      <c r="AHV103" s="5"/>
      <c r="AHW103" s="5"/>
      <c r="AHX103" s="5" t="str">
        <f>IF(COUNTBLANK(AHN103:AHW103)&gt;0, "", SUM(AHN103:AHW103))</f>
        <v/>
      </c>
      <c r="AHY103" s="5" t="str">
        <f>IF(COUNTBLANK(AHN103:AHW103)&gt;0, "", SUM(AHR103,AHW103))</f>
        <v/>
      </c>
      <c r="AHZ103" s="5" t="str">
        <f>IF(COUNTBLANK(AHN103:AHW103)&gt;0, "", SUM(AHP103,AHS103))</f>
        <v/>
      </c>
      <c r="AIA103" s="5" t="str">
        <f>IF(COUNTBLANK(AHN103:AHW103)&gt;0, "", SUM(AHT103,AHV103))</f>
        <v/>
      </c>
      <c r="AIB103" s="5" t="str">
        <f>IF(COUNTBLANK(AHN103:AHW103)&gt;0, "", SUM(AHQ103,AHU103))</f>
        <v/>
      </c>
      <c r="AIC103" s="5" t="str">
        <f>IF(COUNTBLANK(AHN103:AHW103)&gt;0, "", SUM(AHN103:AHO103))</f>
        <v/>
      </c>
      <c r="AID103" s="6"/>
      <c r="AIE103" s="5"/>
      <c r="AIF103" s="5"/>
      <c r="AIG103" s="5"/>
      <c r="AIH103" s="5"/>
      <c r="AII103" s="5"/>
      <c r="AIJ103" s="5"/>
      <c r="AIK103" s="5"/>
      <c r="AIL103" s="5"/>
      <c r="AIM103" s="5"/>
      <c r="AIN103" s="5"/>
      <c r="AIO103" s="5"/>
      <c r="AIP103" s="5"/>
      <c r="AIQ103" s="5"/>
      <c r="AIR103" s="5"/>
      <c r="AIS103" s="5"/>
      <c r="AIT103" s="5"/>
      <c r="AIU103" s="5"/>
      <c r="AIV103" s="5"/>
      <c r="AIW103" s="5"/>
      <c r="AIX103" s="5"/>
      <c r="AIY103" s="5" t="s">
        <v>971</v>
      </c>
      <c r="AIZ103" s="5" t="s">
        <v>971</v>
      </c>
      <c r="AJA103" s="5" t="s">
        <v>971</v>
      </c>
      <c r="AJB103" s="6"/>
      <c r="AJC103" s="5"/>
      <c r="AJD103" s="5"/>
      <c r="AJE103" s="5"/>
      <c r="AJF103" s="5"/>
      <c r="AJG103" s="5"/>
      <c r="AJH103" s="5"/>
      <c r="AJI103" s="5"/>
      <c r="AJJ103" s="5"/>
      <c r="AJK103" s="5"/>
      <c r="AJL103" s="5"/>
      <c r="AJM103" s="5" t="str">
        <f>IF(COUNTBLANK(AJC103:AJK103)&gt;0, "", SUM(AJC103:AJK103))</f>
        <v/>
      </c>
      <c r="AJN103" s="6"/>
      <c r="AJO103" s="5"/>
      <c r="AJP103" s="5"/>
      <c r="AJQ103" s="5"/>
      <c r="AJR103" s="5"/>
      <c r="AJS103" s="5"/>
      <c r="AJT103" s="5"/>
      <c r="AJU103" s="5"/>
      <c r="AJV103" s="5" t="str">
        <f>IF(COUNTBLANK(AJO103:AJU103)&gt;0, "", SUM(AJO103:AJU103))</f>
        <v/>
      </c>
    </row>
    <row r="104" spans="1:958" ht="15" customHeight="1" x14ac:dyDescent="0.35">
      <c r="A104" s="5">
        <v>203867</v>
      </c>
      <c r="B104" s="5" t="s">
        <v>1302</v>
      </c>
      <c r="C104" s="6">
        <v>44404</v>
      </c>
      <c r="D104" s="5">
        <v>0</v>
      </c>
      <c r="E104" s="5">
        <v>1</v>
      </c>
      <c r="F104" s="5">
        <v>0</v>
      </c>
      <c r="G104" s="5">
        <v>0</v>
      </c>
      <c r="H104" s="5">
        <v>0</v>
      </c>
      <c r="I104" s="5">
        <v>0</v>
      </c>
      <c r="J104" s="5">
        <v>0</v>
      </c>
      <c r="K104" s="5">
        <v>0</v>
      </c>
      <c r="L104" s="5">
        <v>1</v>
      </c>
      <c r="M104" s="5">
        <v>0</v>
      </c>
      <c r="N104" s="5">
        <v>0</v>
      </c>
      <c r="O104" s="5">
        <v>0</v>
      </c>
      <c r="P104" s="5">
        <v>0</v>
      </c>
      <c r="Q104" s="5">
        <v>0</v>
      </c>
      <c r="R104" s="5">
        <v>0</v>
      </c>
      <c r="S104" s="5">
        <v>0</v>
      </c>
      <c r="T104" s="5">
        <v>0</v>
      </c>
      <c r="U104" s="5">
        <v>0</v>
      </c>
      <c r="V104" s="5">
        <f>IF(COUNTA(D104,F104,H104,J104,L104,N104,P104,R104,T104)=0, "", IF(OR(D104=1,F104=1,H104=1,J104=1,L104=1,N104=1,P104=1,R104=1,T104=1), 1, 0))</f>
        <v>1</v>
      </c>
      <c r="W104" s="5">
        <f>IF(COUNTA(E104,G104,I104,K104,M104,O104,Q104,S104,U104)=0, "", IF(OR(E104=1,G104=1,I104=1,K104=1,M104=1,O104=1,Q104=1,S104=1,U104=1), 1, 0))</f>
        <v>1</v>
      </c>
      <c r="X104" s="5">
        <v>0</v>
      </c>
      <c r="Y104" s="5">
        <v>1</v>
      </c>
      <c r="Z104" s="5">
        <v>1</v>
      </c>
      <c r="AA104" s="5">
        <v>1</v>
      </c>
      <c r="AB104" s="5">
        <f>IF(AG104&lt;&gt;"", 1, 0)</f>
        <v>1</v>
      </c>
      <c r="AC104" s="5">
        <f>IF(AH104&lt;&gt;"", 1, 0)</f>
        <v>1</v>
      </c>
      <c r="AD104" s="5">
        <v>0</v>
      </c>
      <c r="AE104" s="7" t="s">
        <v>1303</v>
      </c>
      <c r="AF104" s="6">
        <v>44778</v>
      </c>
      <c r="AG104" s="8" t="s">
        <v>1019</v>
      </c>
      <c r="AH104" s="8">
        <v>44865</v>
      </c>
      <c r="AI104" s="8"/>
      <c r="AJ104" s="5">
        <f>IF(OR(ISBLANK(AE104), ISBLANK(AG104)), "", AG104 - AE104)</f>
        <v>49</v>
      </c>
      <c r="AK104" s="9">
        <v>44459</v>
      </c>
      <c r="AL104" s="5">
        <f>IF(OR(ISBLANK(AG104), ISBLANK(AK104)), "", AK104 - AG104)</f>
        <v>-10</v>
      </c>
      <c r="AM104" s="6">
        <v>44739</v>
      </c>
      <c r="AN104" s="10">
        <f>IF(OR(ISBLANK(AM104), ISBLANK(AF104)), "", AF104 - AM104)</f>
        <v>39</v>
      </c>
      <c r="AO104" s="6">
        <v>44420</v>
      </c>
      <c r="AP104" s="6">
        <v>33954</v>
      </c>
      <c r="AQ104" s="5">
        <f>IF(OR(ISBLANK(AO104), ISBLANK(AP104)), "", DATEDIF(AP104, AO104, "Y"))</f>
        <v>28</v>
      </c>
      <c r="AR104" s="11" t="s">
        <v>959</v>
      </c>
      <c r="AS104" s="11">
        <f>IF(ISBLANK(AR104), "", IF(AR104="ישראל", 1, 2))</f>
        <v>1</v>
      </c>
      <c r="AT104" s="11" t="s">
        <v>975</v>
      </c>
      <c r="AU104" s="11" t="s">
        <v>1304</v>
      </c>
      <c r="AV104" s="5"/>
      <c r="AW104" s="5">
        <v>1</v>
      </c>
      <c r="AX104" s="5">
        <v>3</v>
      </c>
      <c r="AY104" s="5">
        <v>16</v>
      </c>
      <c r="AZ104" s="5">
        <f>IF(ISBLANK(AY104), "", IF(AY104&lt;=8, 1, IF(AY104&lt;=12, 2, 3)))</f>
        <v>3</v>
      </c>
      <c r="BA104" s="5">
        <v>18</v>
      </c>
      <c r="BB104" s="5">
        <f>IF(ISBLANK(BA104), "", IF(BA104&lt;=8, 1, IF(BA104&lt;=12, 2, 3)))</f>
        <v>3</v>
      </c>
      <c r="BC104" s="11" t="s">
        <v>1305</v>
      </c>
      <c r="BD104" s="11" t="s">
        <v>1306</v>
      </c>
      <c r="BE104" s="5">
        <v>2</v>
      </c>
      <c r="BF104" s="5"/>
      <c r="BG104" s="5">
        <v>1</v>
      </c>
      <c r="BH104" s="6" t="s">
        <v>1303</v>
      </c>
      <c r="BI104" s="5">
        <v>1</v>
      </c>
      <c r="BJ104" s="5">
        <v>1</v>
      </c>
      <c r="BK104" s="5">
        <v>1</v>
      </c>
      <c r="BL104" s="5">
        <v>1</v>
      </c>
      <c r="BM104" s="5">
        <v>1</v>
      </c>
      <c r="BN104" s="5">
        <v>1</v>
      </c>
      <c r="BO104" s="5">
        <v>1</v>
      </c>
      <c r="BP104" s="5">
        <v>1</v>
      </c>
      <c r="BQ104" s="5">
        <v>1</v>
      </c>
      <c r="BR104" s="5">
        <v>5</v>
      </c>
      <c r="BS104" s="5">
        <v>1</v>
      </c>
      <c r="BT104" s="5">
        <v>1</v>
      </c>
      <c r="BU104" s="5">
        <v>1</v>
      </c>
      <c r="BV104" s="5">
        <v>1</v>
      </c>
      <c r="BW104" s="5">
        <v>1</v>
      </c>
      <c r="BX104" s="5">
        <v>4</v>
      </c>
      <c r="BY104" s="5">
        <v>1</v>
      </c>
      <c r="BZ104" s="5">
        <v>2</v>
      </c>
      <c r="CA104" s="5">
        <v>2</v>
      </c>
      <c r="CB104" s="5">
        <v>1</v>
      </c>
      <c r="CC104" s="5">
        <v>1</v>
      </c>
      <c r="CD104" s="5">
        <v>4</v>
      </c>
      <c r="CE104" s="5">
        <v>1</v>
      </c>
      <c r="CF104" s="5">
        <v>1</v>
      </c>
      <c r="CG104" s="5">
        <v>1</v>
      </c>
      <c r="CH104" s="5">
        <v>1</v>
      </c>
      <c r="CI104" s="5">
        <v>1</v>
      </c>
      <c r="CJ104" s="5">
        <v>1</v>
      </c>
      <c r="CK104" s="5">
        <v>1</v>
      </c>
      <c r="CL104" s="5">
        <v>1</v>
      </c>
      <c r="CM104" s="5">
        <f>IF(SUM(BI104:BQ104,BS104:BW104,BY104:CC104,CE104:CJ104)=0, "", SUM(BI104:BQ104,BS104:BW104,BY104:CC104,CE104:CJ104))</f>
        <v>27</v>
      </c>
      <c r="CN104" s="5">
        <f>IF(SUM(CQ104, CR104, CS104, CT104, CU104)=0, "", IF(OR(CQ104&gt;=8, CR104&gt;=10, CS104&gt;=13, CT104&gt;=10, CU104&gt;=15), 1, 0))</f>
        <v>0</v>
      </c>
      <c r="CO104" s="5">
        <f>IF(SUM(BI104:BJ104,BL104,BM104,BN104,BO104,BU104,CA104,CH104,CJ104)=0, "", SUM(BI104:BJ104,BL104,BM104,BN104,BO104,BU104,CA104,CH104,CJ104))</f>
        <v>11</v>
      </c>
      <c r="CP104" s="5">
        <f>IF(SUM(BK104,BP104:BQ104,BS104:BT104,BV104:BW104,BY104:BZ104,CB104:CC104,CE104:CG104,CI104)=0, "", SUM(BK104,BP104:BQ104,BS104:BT104,BV104:BW104,BY104:BZ104,CB104:CC104,CE104:CG104,CI104))</f>
        <v>16</v>
      </c>
      <c r="CQ104" s="5">
        <f>IF(SUM(CB104:CC104,CE104:CF104,CI104)=0, "", SUM(CB104:CC104,CE104:CF104,CI104))</f>
        <v>5</v>
      </c>
      <c r="CR104" s="5">
        <f>IF(SUM(BQ104,BS104:BT104,BW104,BY104)=0, "", SUM(BQ104,BS104:BT104,BW104,BY104))</f>
        <v>5</v>
      </c>
      <c r="CS104" s="5">
        <f>IF(SUM(BK104,BP104,BV104,BZ104,CG104)=0, "", SUM(BK104,BP104,BV104,BZ104,CG104))</f>
        <v>6</v>
      </c>
      <c r="CT104" s="5">
        <f>IF(SUM(BI104:BJ104,BL104,BN104,CH104)=0, "", SUM(BI104:BJ104,BL104,BN104,CH104))</f>
        <v>5</v>
      </c>
      <c r="CU104" s="5">
        <f>IF(SUM(BM104,BO104,BU104,CA104,CJ104)=0, "", SUM(BM104,BO104,BU104,CA104,CJ104))</f>
        <v>6</v>
      </c>
      <c r="CV104" s="5">
        <f>IF(CQ104="", "", IF(CQ104&gt;=8, 1, 0))</f>
        <v>0</v>
      </c>
      <c r="CW104" s="5">
        <f>IF(CR104="", "", IF(CR104&gt;=10, 1, 0))</f>
        <v>0</v>
      </c>
      <c r="CX104" s="5">
        <f>IF(CS104="", "", IF(CS104&gt;=13, 1, 0))</f>
        <v>0</v>
      </c>
      <c r="CY104" s="5">
        <f>IF(CT104="", "", IF(CT104&gt;=10, 1, 0))</f>
        <v>0</v>
      </c>
      <c r="CZ104" s="5">
        <f>IF(CU104="", "", IF(CU104&gt;=15, 1, 0))</f>
        <v>0</v>
      </c>
      <c r="DA104" s="5">
        <f>IF(AND(BR104="", BX104="", CD104=""), "", IF(BR104=5,1,0) + IF(BX104=5,1,0) + IF(CD104=5,1,0))</f>
        <v>1</v>
      </c>
      <c r="DB104" s="6" t="s">
        <v>1303</v>
      </c>
      <c r="DC104" s="12">
        <v>1</v>
      </c>
      <c r="DD104" s="13"/>
      <c r="DE104" s="12">
        <v>2</v>
      </c>
      <c r="DF104" s="13">
        <v>24</v>
      </c>
      <c r="DG104" s="12">
        <v>5</v>
      </c>
      <c r="DH104" s="13" t="s">
        <v>1307</v>
      </c>
      <c r="DI104" s="12">
        <v>1</v>
      </c>
      <c r="DJ104" s="13"/>
      <c r="DK104" s="12">
        <v>1</v>
      </c>
      <c r="DL104" s="13"/>
      <c r="DM104" s="12">
        <v>3</v>
      </c>
      <c r="DN104" s="13">
        <v>12</v>
      </c>
      <c r="DO104" s="12">
        <v>4</v>
      </c>
      <c r="DP104" s="13">
        <v>10</v>
      </c>
      <c r="DQ104" s="12">
        <v>3</v>
      </c>
      <c r="DR104" s="13">
        <v>21</v>
      </c>
      <c r="DS104" s="12">
        <v>5</v>
      </c>
      <c r="DT104" s="13">
        <v>26</v>
      </c>
      <c r="DU104" s="12">
        <v>4</v>
      </c>
      <c r="DV104" s="13">
        <v>8</v>
      </c>
      <c r="DW104" s="12">
        <v>0</v>
      </c>
      <c r="DX104" s="13"/>
      <c r="DY104" s="12">
        <v>4</v>
      </c>
      <c r="DZ104" s="13" t="s">
        <v>1308</v>
      </c>
      <c r="EA104" s="12">
        <v>1</v>
      </c>
      <c r="EB104" s="13"/>
      <c r="EC104" s="12">
        <v>3</v>
      </c>
      <c r="ED104" s="13">
        <v>22</v>
      </c>
      <c r="EE104" s="5">
        <v>4</v>
      </c>
      <c r="EF104" s="13">
        <v>26</v>
      </c>
      <c r="EG104" s="12">
        <v>0</v>
      </c>
      <c r="EH104" s="13"/>
      <c r="EI104" s="12">
        <v>5</v>
      </c>
      <c r="EJ104" s="13">
        <v>22</v>
      </c>
      <c r="EK104" s="5">
        <v>6</v>
      </c>
      <c r="EL104" s="5">
        <v>3</v>
      </c>
      <c r="EM104" s="5">
        <v>3</v>
      </c>
      <c r="EN104" s="6" t="s">
        <v>1303</v>
      </c>
      <c r="EO104" s="5">
        <v>3</v>
      </c>
      <c r="EP104" s="5">
        <v>0</v>
      </c>
      <c r="EQ104" s="5">
        <v>3</v>
      </c>
      <c r="ER104" s="5">
        <v>2</v>
      </c>
      <c r="ES104" s="5">
        <v>3</v>
      </c>
      <c r="ET104" s="5">
        <v>3</v>
      </c>
      <c r="EU104" s="5">
        <v>2</v>
      </c>
      <c r="EV104" s="5">
        <v>0</v>
      </c>
      <c r="EW104" s="5">
        <v>3</v>
      </c>
      <c r="EX104" s="5">
        <v>1</v>
      </c>
      <c r="EY104" s="5">
        <v>2</v>
      </c>
      <c r="EZ104" s="5">
        <v>1</v>
      </c>
      <c r="FA104" s="5">
        <v>2</v>
      </c>
      <c r="FB104" s="5">
        <v>2</v>
      </c>
      <c r="FC104" s="5">
        <v>1</v>
      </c>
      <c r="FD104" s="5">
        <v>1</v>
      </c>
      <c r="FE104" s="5">
        <v>3</v>
      </c>
      <c r="FF104" s="5">
        <v>2</v>
      </c>
      <c r="FG104" s="5">
        <v>1</v>
      </c>
      <c r="FH104" s="5">
        <v>2</v>
      </c>
      <c r="FI104" s="5">
        <v>37</v>
      </c>
      <c r="FJ104" s="5">
        <v>1</v>
      </c>
      <c r="FK104" s="5">
        <v>1</v>
      </c>
      <c r="FL104" s="6" t="s">
        <v>1303</v>
      </c>
      <c r="FM104" s="5">
        <v>3</v>
      </c>
      <c r="FN104" s="5">
        <v>4</v>
      </c>
      <c r="FO104" s="5">
        <v>2</v>
      </c>
      <c r="FP104" s="5">
        <v>3</v>
      </c>
      <c r="FQ104" s="5">
        <v>2</v>
      </c>
      <c r="FR104" s="5">
        <v>2</v>
      </c>
      <c r="FS104" s="14">
        <f>IF(COUNTBLANK(FM104:FR104)&gt;0, "", AVERAGE(FM104:FR104))</f>
        <v>2.6666666666666665</v>
      </c>
      <c r="FT104" s="6" t="s">
        <v>1303</v>
      </c>
      <c r="FU104" s="5">
        <v>1</v>
      </c>
      <c r="FV104" s="5">
        <v>1</v>
      </c>
      <c r="FW104" s="5">
        <v>1</v>
      </c>
      <c r="FX104" s="5">
        <v>1</v>
      </c>
      <c r="FY104" s="5">
        <v>1</v>
      </c>
      <c r="FZ104" s="5">
        <v>2</v>
      </c>
      <c r="GA104" s="5">
        <v>1</v>
      </c>
      <c r="GB104" s="5">
        <v>0</v>
      </c>
      <c r="GC104" s="5">
        <v>0</v>
      </c>
      <c r="GD104" s="5">
        <v>1</v>
      </c>
      <c r="GE104" s="5">
        <f>IF(COUNTBLANK(FU104:GC104)&gt;0, "", SUM(FU104:GC104))</f>
        <v>8</v>
      </c>
      <c r="GF104" s="6" t="s">
        <v>1303</v>
      </c>
      <c r="GG104" s="5">
        <v>3</v>
      </c>
      <c r="GH104" s="5">
        <v>1</v>
      </c>
      <c r="GI104" s="5">
        <v>1</v>
      </c>
      <c r="GJ104" s="5">
        <v>1</v>
      </c>
      <c r="GK104" s="5">
        <v>0</v>
      </c>
      <c r="GL104" s="5">
        <v>1</v>
      </c>
      <c r="GM104" s="5">
        <v>0</v>
      </c>
      <c r="GN104" s="5">
        <f>IF(COUNTBLANK(GG104:GM104)&gt;0, "", SUM(GG104:GM104))</f>
        <v>7</v>
      </c>
      <c r="GO104" s="6" t="s">
        <v>1303</v>
      </c>
      <c r="GP104" s="5">
        <v>1</v>
      </c>
      <c r="GQ104" s="5">
        <v>4</v>
      </c>
      <c r="GR104" s="5">
        <v>5</v>
      </c>
      <c r="GS104" s="5">
        <v>5</v>
      </c>
      <c r="GT104" s="5">
        <v>4</v>
      </c>
      <c r="GU104" s="5">
        <v>4</v>
      </c>
      <c r="GV104" s="5">
        <v>5</v>
      </c>
      <c r="GW104" s="5">
        <v>5</v>
      </c>
      <c r="GX104" s="5">
        <v>5</v>
      </c>
      <c r="GY104" s="5">
        <v>4</v>
      </c>
      <c r="GZ104" s="5">
        <v>5</v>
      </c>
      <c r="HA104" s="5">
        <v>3</v>
      </c>
      <c r="HB104" s="5">
        <v>3</v>
      </c>
      <c r="HC104" s="5">
        <v>3</v>
      </c>
      <c r="HD104" s="5">
        <v>3</v>
      </c>
      <c r="HE104" s="5">
        <v>4</v>
      </c>
      <c r="HF104" s="5">
        <v>5</v>
      </c>
      <c r="HG104" s="5">
        <v>5</v>
      </c>
      <c r="HH104" s="5">
        <v>5</v>
      </c>
      <c r="HI104" s="5">
        <f>IF(COUNTBLANK(GQ104:HH104)&gt;0, "", SUM(GQ104:HH104))</f>
        <v>77</v>
      </c>
      <c r="HJ104" s="6" t="s">
        <v>1303</v>
      </c>
      <c r="HK104" s="5">
        <v>3</v>
      </c>
      <c r="HL104" s="5">
        <v>3</v>
      </c>
      <c r="HM104" s="5">
        <v>0</v>
      </c>
      <c r="HN104" s="5">
        <v>2</v>
      </c>
      <c r="HO104" s="5">
        <v>2</v>
      </c>
      <c r="HP104" s="5">
        <v>3</v>
      </c>
      <c r="HQ104" s="5">
        <v>0</v>
      </c>
      <c r="HR104" s="5">
        <v>2</v>
      </c>
      <c r="HS104" s="5">
        <v>0</v>
      </c>
      <c r="HT104" s="5">
        <v>0</v>
      </c>
      <c r="HU104" s="5">
        <v>1</v>
      </c>
      <c r="HV104" s="5">
        <v>2</v>
      </c>
      <c r="HW104" s="5">
        <v>0</v>
      </c>
      <c r="HX104" s="5">
        <v>2</v>
      </c>
      <c r="HY104" s="5">
        <v>0</v>
      </c>
      <c r="HZ104" s="5">
        <v>3</v>
      </c>
      <c r="IA104" s="5">
        <v>3</v>
      </c>
      <c r="IB104" s="5">
        <v>2</v>
      </c>
      <c r="IC104" s="5">
        <v>0</v>
      </c>
      <c r="ID104" s="5">
        <v>0</v>
      </c>
      <c r="IE104" s="5">
        <v>2</v>
      </c>
      <c r="IF104" s="5">
        <v>2</v>
      </c>
      <c r="IG104" s="5">
        <v>1</v>
      </c>
      <c r="IH104" s="5">
        <v>2</v>
      </c>
      <c r="II104" s="5">
        <v>1</v>
      </c>
      <c r="IJ104" s="5">
        <f>IF(COUNTA(HK104:II104)=0, "", SUM(HK104,HL104,HN104,HO104,HP104,HU104,HV104,HX104,HZ104,IA104,IB104,IH104))</f>
        <v>28</v>
      </c>
      <c r="IK104" s="5">
        <f>IF(COUNTA(HK104:II104)=0, "", SUM(HM104,HQ104,HR104,HS104,HT104,HW104,HY104,IC104,ID104,IE104,IF104,IG104,II104))</f>
        <v>8</v>
      </c>
      <c r="IL104" s="5">
        <v>3</v>
      </c>
      <c r="IM104" s="5">
        <v>3</v>
      </c>
      <c r="IN104" s="5">
        <v>1</v>
      </c>
      <c r="IO104" s="5">
        <v>2</v>
      </c>
      <c r="IP104" s="5">
        <v>2</v>
      </c>
      <c r="IQ104" s="5">
        <v>3</v>
      </c>
      <c r="IR104" s="5">
        <v>2</v>
      </c>
      <c r="IS104" s="5">
        <v>1</v>
      </c>
      <c r="IT104" s="5">
        <v>1</v>
      </c>
      <c r="IU104" s="5">
        <v>1</v>
      </c>
      <c r="IV104" s="5">
        <v>1</v>
      </c>
      <c r="IW104" s="5">
        <v>2</v>
      </c>
      <c r="IX104" s="5">
        <v>0</v>
      </c>
      <c r="IY104" s="5">
        <v>2</v>
      </c>
      <c r="IZ104" s="5">
        <v>0</v>
      </c>
      <c r="JA104" s="5">
        <v>2</v>
      </c>
      <c r="JB104" s="5">
        <v>2</v>
      </c>
      <c r="JC104" s="5">
        <v>1</v>
      </c>
      <c r="JD104" s="5">
        <v>0</v>
      </c>
      <c r="JE104" s="5">
        <v>0</v>
      </c>
      <c r="JF104" s="5">
        <v>2</v>
      </c>
      <c r="JG104" s="5">
        <v>1</v>
      </c>
      <c r="JH104" s="5">
        <v>1</v>
      </c>
      <c r="JI104" s="5">
        <v>1</v>
      </c>
      <c r="JJ104" s="5">
        <v>1</v>
      </c>
      <c r="JK104" s="5">
        <f>IF(COUNTA(IL104:JJ104)=0, "", SUM(IL104,IM104,IO104,IP104,IQ104,IV104,IW104,IY104,JA104,JB104,JC104,JI104))</f>
        <v>24</v>
      </c>
      <c r="JL104" s="5">
        <f>IF(COUNTA(IL104:JJ104)=0, "", SUM(IN104,IR104,IS104,IT104,IU104,IX104,IZ104,JD104,JE104,JF104,JG104,JH104,JJ104))</f>
        <v>11</v>
      </c>
      <c r="JM104" s="6" t="s">
        <v>1303</v>
      </c>
      <c r="JN104" s="5">
        <v>3</v>
      </c>
      <c r="JO104" s="5">
        <v>2</v>
      </c>
      <c r="JP104" s="5">
        <v>2</v>
      </c>
      <c r="JQ104" s="5">
        <v>3</v>
      </c>
      <c r="JR104" s="5">
        <v>2</v>
      </c>
      <c r="JS104" s="5">
        <v>2</v>
      </c>
      <c r="JT104" s="5">
        <v>3</v>
      </c>
      <c r="JU104" s="5">
        <v>1</v>
      </c>
      <c r="JV104" s="5">
        <v>3</v>
      </c>
      <c r="JW104" s="5">
        <v>2</v>
      </c>
      <c r="JX104" s="5">
        <v>2</v>
      </c>
      <c r="JY104" s="5">
        <v>1</v>
      </c>
      <c r="JZ104" s="5">
        <v>2</v>
      </c>
      <c r="KA104" s="5">
        <v>1</v>
      </c>
      <c r="KB104" s="5">
        <v>2</v>
      </c>
      <c r="KC104" s="5">
        <v>1</v>
      </c>
      <c r="KD104" s="5">
        <v>2</v>
      </c>
      <c r="KE104" s="5">
        <v>1</v>
      </c>
      <c r="KF104" s="5">
        <v>2</v>
      </c>
      <c r="KG104" s="5">
        <v>2</v>
      </c>
      <c r="KH104" s="5">
        <v>1</v>
      </c>
      <c r="KI104" s="5">
        <v>3</v>
      </c>
      <c r="KJ104" s="5">
        <v>2</v>
      </c>
      <c r="KK104" s="5">
        <v>1</v>
      </c>
      <c r="KL104" s="5">
        <v>1</v>
      </c>
      <c r="KM104" s="5">
        <v>2</v>
      </c>
      <c r="KN104" s="5">
        <v>1</v>
      </c>
      <c r="KO104" s="5">
        <v>1</v>
      </c>
      <c r="KP104" s="5">
        <v>1</v>
      </c>
      <c r="KQ104" s="5">
        <v>2</v>
      </c>
      <c r="KR104" s="5">
        <v>2</v>
      </c>
      <c r="KS104" s="5">
        <v>1</v>
      </c>
      <c r="KT104" s="5">
        <v>2</v>
      </c>
      <c r="KU104" s="5">
        <v>1</v>
      </c>
      <c r="KV104" s="5">
        <v>3</v>
      </c>
      <c r="KW104" s="5">
        <v>2</v>
      </c>
      <c r="KX104" s="5">
        <f>IF(COUNTA(JN104:KW104)=0, "", SUM(JN104:KW104))</f>
        <v>65</v>
      </c>
      <c r="KY104" s="5">
        <f>IF(COUNTA(JN104:KW104)=0, "", SUM(JX104,JY104,KH104,KJ104,KL104,KP104))</f>
        <v>8</v>
      </c>
      <c r="KZ104" s="5">
        <f>IF(COUNTA(JN104:KW104)=0, "", SUM(JZ104,KE104,KG104,KM104,KT104))</f>
        <v>9</v>
      </c>
      <c r="LA104" s="5">
        <f>IF(COUNTA(JN104:KW104)=0, "", SUM(JP104,KA104,KF104,KK104,KN104,KS104))</f>
        <v>8</v>
      </c>
      <c r="LB104" s="5">
        <f>IF(COUNTA(JN104:KW104)=0, "", SUM(JO104,JS104,JU104,JW104,KD104,KU104))</f>
        <v>10</v>
      </c>
      <c r="LC104" s="5">
        <f>IF(COUNTA(JN104:KW104)=0, "", SUM(KB104,KC104,KI104,KO104,KQ104,KR104,KV104,KW104))</f>
        <v>16</v>
      </c>
      <c r="LD104" s="5">
        <f>IF(COUNTA(JN104:KW104)=0, "", SUM(JN104,JQ104,JR104,JT104,JV104))</f>
        <v>14</v>
      </c>
      <c r="LE104" s="6">
        <v>44420</v>
      </c>
      <c r="LF104" s="5">
        <v>0</v>
      </c>
      <c r="LG104" s="5">
        <v>10</v>
      </c>
      <c r="LH104" s="5">
        <v>0</v>
      </c>
      <c r="LI104" s="5">
        <v>0</v>
      </c>
      <c r="LJ104" s="5">
        <v>0</v>
      </c>
      <c r="LK104" s="5">
        <v>0</v>
      </c>
      <c r="LL104" s="5">
        <v>0</v>
      </c>
      <c r="LM104" s="5">
        <v>0</v>
      </c>
      <c r="LN104" s="5">
        <v>0</v>
      </c>
      <c r="LO104" s="5">
        <v>0</v>
      </c>
      <c r="LP104" s="5">
        <v>0</v>
      </c>
      <c r="LQ104" s="5">
        <v>0</v>
      </c>
      <c r="LR104" s="5">
        <v>0</v>
      </c>
      <c r="LS104" s="5">
        <v>0</v>
      </c>
      <c r="LT104" s="5">
        <v>10</v>
      </c>
      <c r="LU104" s="5">
        <v>10</v>
      </c>
      <c r="LV104" s="5">
        <v>0</v>
      </c>
      <c r="LW104" s="5">
        <v>0</v>
      </c>
      <c r="LX104" s="5">
        <v>0</v>
      </c>
      <c r="LY104" s="5">
        <v>0</v>
      </c>
      <c r="LZ104" s="5">
        <v>0</v>
      </c>
      <c r="MA104" s="5">
        <v>0</v>
      </c>
      <c r="MB104" s="5">
        <v>0</v>
      </c>
      <c r="MC104" s="5">
        <v>0</v>
      </c>
      <c r="MD104" s="5">
        <v>0</v>
      </c>
      <c r="ME104" s="5">
        <v>0</v>
      </c>
      <c r="MF104" s="5">
        <v>0</v>
      </c>
      <c r="MG104" s="5">
        <v>0</v>
      </c>
      <c r="MH104" s="5">
        <f>IF(COUNTBLANK(LF104:MG104)&gt;0, "", AVERAGE(LF104:MG104))</f>
        <v>1.0714285714285714</v>
      </c>
      <c r="MI104" s="5">
        <f>IF(COUNTA(LF104:MG104)=0, "", AVERAGE(LG104,LS104,LT104,LU104,LV104,LW104,LY104,MA104,MB104))</f>
        <v>3.3333333333333335</v>
      </c>
      <c r="MJ104" s="5">
        <f>IF(COUNTA(LF104:MG104)=0, "", AVERAGE(LH104,LI104,LJ104,LK104,LM104,LO104,MD104,ME104))</f>
        <v>0</v>
      </c>
      <c r="MK104" s="5">
        <f>IF(COUNTA(LF104:MG104)=0, "", AVERAGE(LL104,LP104,LQ104,LR104,MF104,MG104))</f>
        <v>0</v>
      </c>
      <c r="ML104" s="6" t="s">
        <v>1303</v>
      </c>
      <c r="MM104" s="5">
        <v>2</v>
      </c>
      <c r="MN104" s="5">
        <v>2</v>
      </c>
      <c r="MO104" s="5">
        <v>2</v>
      </c>
      <c r="MP104" s="5">
        <v>2</v>
      </c>
      <c r="MQ104" s="5">
        <v>2</v>
      </c>
      <c r="MR104" s="5">
        <v>2</v>
      </c>
      <c r="MS104" s="5">
        <v>2</v>
      </c>
      <c r="MT104" s="5">
        <v>2</v>
      </c>
      <c r="MU104" s="5">
        <v>3</v>
      </c>
      <c r="MV104" s="5">
        <v>2</v>
      </c>
      <c r="MW104" s="5">
        <v>2</v>
      </c>
      <c r="MX104" s="5">
        <v>2</v>
      </c>
      <c r="MY104" s="5">
        <v>2</v>
      </c>
      <c r="MZ104" s="5">
        <v>3</v>
      </c>
      <c r="NA104" s="5">
        <v>2</v>
      </c>
      <c r="NB104" s="5">
        <v>2</v>
      </c>
      <c r="NC104" s="5">
        <v>2</v>
      </c>
      <c r="ND104" s="5">
        <v>2</v>
      </c>
      <c r="NE104" s="5">
        <v>2</v>
      </c>
      <c r="NF104" s="5">
        <v>2</v>
      </c>
      <c r="NG104" s="5">
        <f>IF(COUNTA(MM104:NF104)=0, "", SUM(MM104:NF104))</f>
        <v>42</v>
      </c>
      <c r="NH104" s="6" t="s">
        <v>1303</v>
      </c>
      <c r="NI104" s="5">
        <v>3</v>
      </c>
      <c r="NJ104" s="5">
        <v>3</v>
      </c>
      <c r="NK104" s="5">
        <v>4</v>
      </c>
      <c r="NL104" s="5">
        <v>5</v>
      </c>
      <c r="NM104" s="5">
        <v>3</v>
      </c>
      <c r="NN104" s="5">
        <v>4</v>
      </c>
      <c r="NO104" s="5">
        <v>3</v>
      </c>
      <c r="NP104" s="5">
        <v>4</v>
      </c>
      <c r="NQ104" s="5">
        <v>4</v>
      </c>
      <c r="NR104" s="5">
        <v>3</v>
      </c>
      <c r="NS104" s="5">
        <v>4</v>
      </c>
      <c r="NT104" s="5">
        <v>4</v>
      </c>
      <c r="NU104" s="5">
        <v>4</v>
      </c>
      <c r="NV104" s="5">
        <v>4</v>
      </c>
      <c r="NW104" s="5">
        <v>3</v>
      </c>
      <c r="NX104" s="5">
        <v>3</v>
      </c>
      <c r="NY104" s="5">
        <v>3</v>
      </c>
      <c r="NZ104" s="5">
        <v>4</v>
      </c>
      <c r="OA104" s="5">
        <v>2</v>
      </c>
      <c r="OB104" s="5">
        <v>4</v>
      </c>
      <c r="OC104" s="5">
        <v>4</v>
      </c>
      <c r="OD104" s="5">
        <v>3</v>
      </c>
      <c r="OE104" s="5">
        <v>3</v>
      </c>
      <c r="OF104" s="5">
        <v>1</v>
      </c>
      <c r="OG104" s="5">
        <v>4</v>
      </c>
      <c r="OH104" s="5">
        <v>4</v>
      </c>
      <c r="OI104" s="5">
        <v>2</v>
      </c>
      <c r="OJ104" s="5">
        <v>4</v>
      </c>
      <c r="OK104" s="5">
        <f>IF(COUNTA(NI104:OJ104)=0, "", SUM(NK104,NP104,NS104,NW104,OC104,OG104,OJ104))</f>
        <v>27</v>
      </c>
      <c r="OL104" s="5">
        <f>IF(COUNTA(NI104:OJ104)=0, "", SUM(NJ104,NL104,NQ104,NV104,NZ104,OB104,OD104))</f>
        <v>27</v>
      </c>
      <c r="OM104" s="5">
        <f>IF(COUNTA(NI104:OJ104)=0, "", SUM(NN104,NR104,NU104,NY104,OA104,OF104,OI104))</f>
        <v>19</v>
      </c>
      <c r="ON104" s="5">
        <f>IF(COUNTA(NI104:OJ104)=0, "", SUM(NI104,NM104,NO104,NT104,NX104,OE104,OH104))</f>
        <v>23</v>
      </c>
      <c r="OO104" s="11" t="s">
        <v>1309</v>
      </c>
      <c r="OP104" s="11">
        <v>1</v>
      </c>
      <c r="OQ104" s="6">
        <v>44567</v>
      </c>
      <c r="OR104" s="5">
        <v>0</v>
      </c>
      <c r="OS104" s="5">
        <v>10</v>
      </c>
      <c r="OT104" s="5">
        <v>0</v>
      </c>
      <c r="OU104" s="5">
        <v>0</v>
      </c>
      <c r="OV104" s="5">
        <v>0</v>
      </c>
      <c r="OW104" s="5">
        <v>0</v>
      </c>
      <c r="OX104" s="5">
        <v>0</v>
      </c>
      <c r="OY104" s="5">
        <v>0</v>
      </c>
      <c r="OZ104" s="5">
        <v>0</v>
      </c>
      <c r="PA104" s="5">
        <v>0</v>
      </c>
      <c r="PB104" s="5">
        <v>0</v>
      </c>
      <c r="PC104" s="5">
        <v>0</v>
      </c>
      <c r="PD104" s="5">
        <v>0</v>
      </c>
      <c r="PE104" s="5">
        <v>0</v>
      </c>
      <c r="PF104" s="5">
        <v>0</v>
      </c>
      <c r="PG104" s="5">
        <v>10</v>
      </c>
      <c r="PH104" s="5">
        <v>0</v>
      </c>
      <c r="PI104" s="5">
        <v>0</v>
      </c>
      <c r="PJ104" s="5">
        <v>0</v>
      </c>
      <c r="PK104" s="5">
        <v>0</v>
      </c>
      <c r="PL104" s="5">
        <v>0</v>
      </c>
      <c r="PM104" s="5">
        <v>0</v>
      </c>
      <c r="PN104" s="5">
        <v>0</v>
      </c>
      <c r="PO104" s="5">
        <v>10</v>
      </c>
      <c r="PP104" s="5">
        <v>0</v>
      </c>
      <c r="PQ104" s="5">
        <v>0</v>
      </c>
      <c r="PR104" s="5">
        <v>0</v>
      </c>
      <c r="PS104" s="5">
        <v>0</v>
      </c>
      <c r="PT104" s="5">
        <f>IF(COUNTBLANK(OR104:PS104)&gt;0, "", AVERAGE(OR104:PS104))</f>
        <v>1.0714285714285714</v>
      </c>
      <c r="PU104" s="5">
        <f>IF(COUNTA(OR104:PS104)=0, "", AVERAGE(OS104,PE104,PF104,PG104,PH104,PI104,PK104,PM104,PN104))</f>
        <v>2.2222222222222223</v>
      </c>
      <c r="PV104" s="5">
        <f>IF(COUNTA(OR104:PS104)=0, "", AVERAGE(OT104,OU104,OV104,OW104,OY104,PA104,PP104,PQ104))</f>
        <v>0</v>
      </c>
      <c r="PW104" s="5">
        <f>IF(COUNTA(OR104:PS104)=0, "", AVERAGE(OX104,PB104,PC104,PD104,PR104,PS104))</f>
        <v>0</v>
      </c>
      <c r="PX104" s="6" t="s">
        <v>1310</v>
      </c>
      <c r="PY104" s="5">
        <v>1</v>
      </c>
      <c r="PZ104" s="5">
        <v>0</v>
      </c>
      <c r="QA104" s="5">
        <v>3</v>
      </c>
      <c r="QB104" s="5">
        <v>3</v>
      </c>
      <c r="QC104" s="5">
        <v>1</v>
      </c>
      <c r="QD104" s="5">
        <v>1</v>
      </c>
      <c r="QE104" s="5">
        <v>1</v>
      </c>
      <c r="QF104" s="5">
        <v>1</v>
      </c>
      <c r="QG104" s="5">
        <v>0</v>
      </c>
      <c r="QH104" s="5">
        <v>1</v>
      </c>
      <c r="QI104" s="5">
        <f>IF(COUNTBLANK(PY104:QG104)&gt;0, "", SUM(PY104:QG104))</f>
        <v>11</v>
      </c>
      <c r="QJ104" s="6" t="s">
        <v>1077</v>
      </c>
      <c r="QK104" s="5">
        <v>0</v>
      </c>
      <c r="QL104" s="5">
        <v>1</v>
      </c>
      <c r="QM104" s="5">
        <v>2</v>
      </c>
      <c r="QN104" s="5">
        <v>1</v>
      </c>
      <c r="QO104" s="5">
        <v>0</v>
      </c>
      <c r="QP104" s="5">
        <v>0</v>
      </c>
      <c r="QQ104" s="5">
        <v>1</v>
      </c>
      <c r="QR104" s="5">
        <v>0</v>
      </c>
      <c r="QS104" s="5">
        <v>0</v>
      </c>
      <c r="QT104" s="5">
        <v>1</v>
      </c>
      <c r="QU104" s="5">
        <f>IF(COUNTBLANK(QK104:QS104)&gt;0, "", SUM(QK104:QS104))</f>
        <v>5</v>
      </c>
      <c r="QV104" s="6" t="s">
        <v>1311</v>
      </c>
      <c r="QW104" s="5">
        <v>1</v>
      </c>
      <c r="QX104" s="5">
        <v>1</v>
      </c>
      <c r="QY104" s="5">
        <v>3</v>
      </c>
      <c r="QZ104" s="5">
        <v>3</v>
      </c>
      <c r="RA104" s="5">
        <v>0</v>
      </c>
      <c r="RB104" s="5">
        <v>1</v>
      </c>
      <c r="RC104" s="5">
        <v>1</v>
      </c>
      <c r="RD104" s="5">
        <v>1</v>
      </c>
      <c r="RE104" s="5">
        <v>0</v>
      </c>
      <c r="RF104" s="5">
        <v>1</v>
      </c>
      <c r="RG104" s="5">
        <f>IF(COUNTBLANK(QW104:RE104)&gt;0, "", SUM(QW104:RE104))</f>
        <v>11</v>
      </c>
      <c r="RH104" s="6" t="s">
        <v>1310</v>
      </c>
      <c r="RI104" s="5">
        <v>1</v>
      </c>
      <c r="RJ104" s="5">
        <v>1</v>
      </c>
      <c r="RK104" s="5">
        <v>1</v>
      </c>
      <c r="RL104" s="5">
        <v>1</v>
      </c>
      <c r="RM104" s="5">
        <v>0</v>
      </c>
      <c r="RN104" s="5">
        <v>1</v>
      </c>
      <c r="RO104" s="5">
        <v>1</v>
      </c>
      <c r="RP104" s="5">
        <f>IF(COUNTBLANK(RI104:RO104)&gt;0, "", SUM(RI104:RO104))</f>
        <v>6</v>
      </c>
      <c r="RQ104" s="6" t="s">
        <v>1077</v>
      </c>
      <c r="RR104" s="5">
        <v>1</v>
      </c>
      <c r="RS104" s="5">
        <v>1</v>
      </c>
      <c r="RT104" s="5">
        <v>1</v>
      </c>
      <c r="RU104" s="5">
        <v>1</v>
      </c>
      <c r="RV104" s="5">
        <v>0</v>
      </c>
      <c r="RW104" s="5">
        <v>1</v>
      </c>
      <c r="RX104" s="5">
        <v>1</v>
      </c>
      <c r="RY104" s="5">
        <f>IF(COUNTBLANK(RR104:RX104)&gt;0, "", SUM(RR104:RX104))</f>
        <v>6</v>
      </c>
      <c r="RZ104" s="6" t="s">
        <v>1311</v>
      </c>
      <c r="SA104" s="5">
        <v>2</v>
      </c>
      <c r="SB104" s="5">
        <v>1</v>
      </c>
      <c r="SC104" s="5">
        <v>2</v>
      </c>
      <c r="SD104" s="5">
        <v>1</v>
      </c>
      <c r="SE104" s="5">
        <v>0</v>
      </c>
      <c r="SF104" s="5">
        <v>1</v>
      </c>
      <c r="SG104" s="5">
        <v>1</v>
      </c>
      <c r="SH104" s="5">
        <f>IF(COUNTBLANK(SA104:SG104)&gt;0, "", SUM(SA104:SG104))</f>
        <v>8</v>
      </c>
      <c r="SI104" s="6" t="s">
        <v>1310</v>
      </c>
      <c r="SJ104" s="5">
        <v>2</v>
      </c>
      <c r="SK104" s="5">
        <v>3</v>
      </c>
      <c r="SL104" s="5">
        <v>3</v>
      </c>
      <c r="SM104" s="5">
        <v>5</v>
      </c>
      <c r="SN104" s="5">
        <v>3</v>
      </c>
      <c r="SO104" s="5">
        <v>5</v>
      </c>
      <c r="SP104" s="12">
        <v>3</v>
      </c>
      <c r="SQ104" s="5">
        <v>2</v>
      </c>
      <c r="SR104" s="5">
        <v>4</v>
      </c>
      <c r="SS104" s="5">
        <v>4</v>
      </c>
      <c r="ST104" s="5">
        <v>4</v>
      </c>
      <c r="SU104" s="5">
        <v>5</v>
      </c>
      <c r="SV104" s="5">
        <v>4</v>
      </c>
      <c r="SW104" s="5">
        <v>5</v>
      </c>
      <c r="SX104" s="5">
        <v>5</v>
      </c>
      <c r="SY104" s="5">
        <v>5</v>
      </c>
      <c r="SZ104" s="5">
        <v>3</v>
      </c>
      <c r="TA104" s="5">
        <v>4</v>
      </c>
      <c r="TB104" s="5">
        <v>5</v>
      </c>
      <c r="TC104" s="5">
        <f>IF(COUNTBLANK(SJ104:TB104)&gt;0, "", SUM(SJ104:TB104))</f>
        <v>74</v>
      </c>
      <c r="TD104" s="5">
        <f>IF(COUNTBLANK(SJ104:TB104)&gt;0, "", SUM(SL104,SO104,SR104,SS104,ST104,SU104,SV104,SX104,SY104,TB104))</f>
        <v>44</v>
      </c>
      <c r="TE104" s="5">
        <f>IF(COUNTBLANK(SJ104:TB104)&gt;0, "", SUM(SJ104,SK104,SM104,SN104,SQ104,SW104,SZ104,TA104))</f>
        <v>27</v>
      </c>
      <c r="TF104" s="6" t="s">
        <v>1077</v>
      </c>
      <c r="TG104" s="5">
        <v>5</v>
      </c>
      <c r="TH104" s="5">
        <v>4</v>
      </c>
      <c r="TI104" s="5">
        <v>5</v>
      </c>
      <c r="TJ104" s="5">
        <v>5</v>
      </c>
      <c r="TK104" s="5">
        <v>5</v>
      </c>
      <c r="TL104" s="5">
        <v>5</v>
      </c>
      <c r="TM104" s="5">
        <v>5</v>
      </c>
      <c r="TN104" s="5">
        <v>3</v>
      </c>
      <c r="TO104" s="5">
        <v>4</v>
      </c>
      <c r="TP104" s="5">
        <v>5</v>
      </c>
      <c r="TQ104" s="5">
        <v>5</v>
      </c>
      <c r="TR104" s="5">
        <v>4</v>
      </c>
      <c r="TS104" s="5">
        <v>5</v>
      </c>
      <c r="TT104" s="5">
        <v>5</v>
      </c>
      <c r="TU104" s="5">
        <v>5</v>
      </c>
      <c r="TV104" s="5">
        <v>5</v>
      </c>
      <c r="TW104" s="5">
        <v>1</v>
      </c>
      <c r="TX104" s="5">
        <v>5</v>
      </c>
      <c r="TY104" s="5">
        <v>5</v>
      </c>
      <c r="TZ104" s="5">
        <f>IF(COUNTBLANK(TG104:TY104)&gt;0, "", SUM(TG104:TY104))</f>
        <v>86</v>
      </c>
      <c r="UA104" s="5">
        <f>IF(COUNTBLANK(TG104:TY104)&gt;0, "", SUM(TI104,TL104,TO104,TP104,TQ104,TR104,TS104,TU104,TV104,TY104))</f>
        <v>48</v>
      </c>
      <c r="UB104" s="5">
        <f>IF(COUNTBLANK(TG104:TY104)&gt;0, "", SUM(TG104,TH104,TJ104,TK104,TN104,TT104,TW104,TX104))</f>
        <v>33</v>
      </c>
      <c r="UC104" s="6" t="s">
        <v>1311</v>
      </c>
      <c r="UD104" s="5">
        <v>5</v>
      </c>
      <c r="UE104" s="5">
        <v>5</v>
      </c>
      <c r="UF104" s="5">
        <v>4</v>
      </c>
      <c r="UG104" s="5">
        <v>5</v>
      </c>
      <c r="UH104" s="5">
        <v>4</v>
      </c>
      <c r="UI104" s="5">
        <v>5</v>
      </c>
      <c r="UJ104" s="5">
        <v>5</v>
      </c>
      <c r="UK104" s="5">
        <v>4</v>
      </c>
      <c r="UL104" s="5">
        <v>4</v>
      </c>
      <c r="UM104" s="5">
        <v>4</v>
      </c>
      <c r="UN104" s="5">
        <v>4</v>
      </c>
      <c r="UO104" s="5">
        <v>4</v>
      </c>
      <c r="UP104" s="5">
        <v>4</v>
      </c>
      <c r="UQ104" s="5">
        <v>5</v>
      </c>
      <c r="UR104" s="5">
        <v>5</v>
      </c>
      <c r="US104" s="5">
        <v>5</v>
      </c>
      <c r="UT104" s="5">
        <v>2</v>
      </c>
      <c r="UU104" s="5">
        <v>5</v>
      </c>
      <c r="UV104" s="5">
        <v>5</v>
      </c>
      <c r="UW104" s="5">
        <f>IF(COUNTBLANK(UD104:UV104)&gt;0, "", SUM(UD104:UV104))</f>
        <v>84</v>
      </c>
      <c r="UX104" s="5">
        <f>IF(COUNTBLANK(UD104:UV104)&gt;0, "", SUM(UF104,UI104,UL104,UM104,UN104,UO104,UP104,UR104,US104,UV104))</f>
        <v>44</v>
      </c>
      <c r="UY104" s="5">
        <f>IF(COUNTBLANK(UD104:UV104)&gt;0, "", SUM(UD104,UE104,UG104,UH104,UK104,UQ104,UT104,UU104))</f>
        <v>35</v>
      </c>
      <c r="UZ104" s="6">
        <v>44778</v>
      </c>
      <c r="VA104" s="6">
        <v>44739</v>
      </c>
      <c r="VB104" s="5">
        <v>1</v>
      </c>
      <c r="VC104" s="5">
        <v>2</v>
      </c>
      <c r="VD104" s="11" t="s">
        <v>1312</v>
      </c>
      <c r="VE104" s="5">
        <v>40</v>
      </c>
      <c r="VF104" s="5">
        <v>3200</v>
      </c>
      <c r="VG104" s="5">
        <v>3</v>
      </c>
      <c r="VH104" s="5">
        <v>1</v>
      </c>
      <c r="VI104" s="5"/>
      <c r="VK104" s="5">
        <v>2</v>
      </c>
      <c r="VL104" s="5">
        <v>1</v>
      </c>
      <c r="VM104" s="11" t="s">
        <v>1313</v>
      </c>
      <c r="VN104" s="6" t="s">
        <v>1314</v>
      </c>
      <c r="VO104" s="5">
        <v>1</v>
      </c>
      <c r="VP104" s="5">
        <v>1</v>
      </c>
      <c r="VQ104" s="5">
        <v>0</v>
      </c>
      <c r="VR104" s="5">
        <v>1</v>
      </c>
      <c r="VS104" s="5">
        <v>0</v>
      </c>
      <c r="VT104" s="5">
        <v>0</v>
      </c>
      <c r="VU104" s="5">
        <v>1</v>
      </c>
      <c r="VV104" s="5">
        <v>0</v>
      </c>
      <c r="VW104" s="5">
        <v>0</v>
      </c>
      <c r="VX104" s="5">
        <v>0</v>
      </c>
      <c r="VY104" s="5">
        <v>1</v>
      </c>
      <c r="VZ104" s="5">
        <v>0</v>
      </c>
      <c r="WA104" s="5">
        <v>2</v>
      </c>
      <c r="WB104" s="5">
        <v>0</v>
      </c>
      <c r="WC104" s="5">
        <v>2</v>
      </c>
      <c r="WD104" s="5">
        <v>0</v>
      </c>
      <c r="WE104" s="5">
        <v>1</v>
      </c>
      <c r="WF104" s="5">
        <v>0</v>
      </c>
      <c r="WG104" s="5">
        <v>1</v>
      </c>
      <c r="WH104" s="5">
        <v>3</v>
      </c>
      <c r="WI104" s="5">
        <v>2</v>
      </c>
      <c r="WJ104" s="5">
        <v>2</v>
      </c>
      <c r="WK104" s="5">
        <v>0</v>
      </c>
      <c r="WL104" s="5">
        <v>0</v>
      </c>
      <c r="WM104" s="5">
        <v>1</v>
      </c>
      <c r="WN104" s="5">
        <v>1</v>
      </c>
      <c r="WO104" s="5">
        <v>1</v>
      </c>
      <c r="WP104" s="5">
        <v>1</v>
      </c>
      <c r="WQ104" s="5">
        <v>0</v>
      </c>
      <c r="WR104" s="5">
        <f>IF(COUNTBLANK(VO104:WQ104)&gt;0, "", SUM(VQ104:WJ104))</f>
        <v>16</v>
      </c>
      <c r="WS104" s="5">
        <f>IF(COUNTBLANK(VO104:WQ104)&gt;0, "", SUM(VQ104:VZ104))</f>
        <v>3</v>
      </c>
      <c r="WT104" s="5">
        <f>IF(COUNTBLANK(VO104:WQ104)&gt;0, "", SUM(WA104:WL104))</f>
        <v>13</v>
      </c>
      <c r="WU104" s="5">
        <f>IF(COUNTBLANK(VO104:WQ104)&gt;0, "", SUM(WK104:WL104))</f>
        <v>0</v>
      </c>
      <c r="WV104" s="5">
        <f>IF(COUNTA(VO104:WQ104)=0, "", IF(AND(OR(VO104=1, VP104=1), OR(VQ104&gt;=1, VR104&gt;=1, VS104&gt;=1, VT104&gt;=1, VU104&gt;=1), OR(VV104&gt;=1, VW104&gt;=1), COUNTIF(VX104:WD104, "&gt;=1")&gt;=2, COUNTIF(WE104:WJ104, "&gt;=1")&gt;=2, OR(WN104=1, WN104=2), OR(WO104&gt;=1, WP104&gt;=1), WQ104&lt;1), 1, 0))</f>
        <v>0</v>
      </c>
      <c r="WW104" s="5">
        <f>IF(COUNTBLANK(VO104:WQ104)&gt;0, "", SUM(VQ104:VU104))</f>
        <v>2</v>
      </c>
      <c r="WX104" s="5">
        <f>IF(COUNTBLANK(VO104:WQ104)&gt;0, "", SUM(VV104:VW104))</f>
        <v>0</v>
      </c>
      <c r="WY104" s="5">
        <f>IF(COUNTBLANK(VO104:WQ104)&gt;0, "", SUM(VX104:WD104))</f>
        <v>5</v>
      </c>
      <c r="WZ104" s="5">
        <f>IF(COUNTBLANK(VO104:WQ104)&gt;0, "", SUM(WE104:WJ104))</f>
        <v>9</v>
      </c>
      <c r="XA104" s="6" t="s">
        <v>1314</v>
      </c>
      <c r="XB104" s="5">
        <v>0</v>
      </c>
      <c r="XC104" s="5">
        <v>1</v>
      </c>
      <c r="XD104" s="5">
        <v>1</v>
      </c>
      <c r="XE104" s="5">
        <v>1</v>
      </c>
      <c r="XF104" s="5">
        <v>0</v>
      </c>
      <c r="XG104" s="5">
        <v>1</v>
      </c>
      <c r="XH104" s="5">
        <v>0</v>
      </c>
      <c r="XI104" s="5">
        <v>0</v>
      </c>
      <c r="XJ104" s="5">
        <v>0</v>
      </c>
      <c r="XK104" s="5">
        <v>1</v>
      </c>
      <c r="XL104" s="5">
        <f>IF(COUNTBLANK(XB104:XJ104)&gt;0, "", SUM(XB104:XJ104))</f>
        <v>4</v>
      </c>
      <c r="XM104" s="6" t="s">
        <v>1314</v>
      </c>
      <c r="XN104" s="5">
        <v>1</v>
      </c>
      <c r="XO104" s="5">
        <v>1</v>
      </c>
      <c r="XP104" s="5">
        <v>1</v>
      </c>
      <c r="XQ104" s="5">
        <v>1</v>
      </c>
      <c r="XR104" s="5">
        <v>0</v>
      </c>
      <c r="XS104" s="5">
        <v>0</v>
      </c>
      <c r="XT104" s="5">
        <v>1</v>
      </c>
      <c r="XU104" s="5">
        <f>IF(COUNTBLANK(XN104:XT104)&gt;0, "", SUM(XN104:XT104))</f>
        <v>5</v>
      </c>
      <c r="XV104" s="6" t="s">
        <v>1314</v>
      </c>
      <c r="XW104" s="5">
        <v>4</v>
      </c>
      <c r="XX104" s="5">
        <v>5</v>
      </c>
      <c r="XY104" s="5">
        <v>5</v>
      </c>
      <c r="XZ104" s="12">
        <v>3.6</v>
      </c>
      <c r="YA104" s="12">
        <v>3.6</v>
      </c>
      <c r="YB104" s="12">
        <v>3.6</v>
      </c>
      <c r="YC104" s="12">
        <v>5</v>
      </c>
      <c r="YD104" s="12">
        <v>5</v>
      </c>
      <c r="YE104" s="12">
        <v>4</v>
      </c>
      <c r="YF104" s="12">
        <v>3.6</v>
      </c>
      <c r="YG104" s="12">
        <v>5</v>
      </c>
      <c r="YH104" s="12">
        <v>5</v>
      </c>
      <c r="YI104" s="12">
        <v>5</v>
      </c>
      <c r="YJ104" s="12">
        <v>5</v>
      </c>
      <c r="YK104" s="12">
        <v>2.2999999999999998</v>
      </c>
      <c r="YL104" s="12">
        <v>2.2999999999999998</v>
      </c>
      <c r="YM104" s="12">
        <v>2.2999999999999998</v>
      </c>
      <c r="YN104" s="12">
        <v>3.6</v>
      </c>
      <c r="YO104" s="12">
        <v>5</v>
      </c>
      <c r="YP104" s="5">
        <f>IF(COUNTBLANK(XW104:YO104)&gt;0, "", SUM(XW104:YO104))</f>
        <v>77.899999999999991</v>
      </c>
      <c r="YQ104" s="5">
        <f>IF(COUNTBLANK(XW104:YO104)&gt;0, "", SUM(XY104,YC104,YD104,YE104,YJ104,YK104,YL104,YM104))</f>
        <v>30.900000000000002</v>
      </c>
      <c r="YR104" s="12">
        <f>IF(COUNTBLANK(XW104:YO104)&gt;0, "", SUM(YF104:YH104))</f>
        <v>13.6</v>
      </c>
      <c r="YS104" s="5">
        <f>IF(COUNTBLANK(XW104:YO104)&gt;0, "", SUM(XW104,XX104,YB104))</f>
        <v>12.6</v>
      </c>
      <c r="YT104" s="12">
        <f>IF(COUNTBLANK(XW104:YO104)&gt;0, "", SUM(XZ104,YA104,YI104,YN104,YO104))</f>
        <v>20.799999999999997</v>
      </c>
      <c r="YU104" s="5">
        <f>IF(COUNTBLANK(XW104:YO104)&gt;0, "", SUM(XY104,XZ104,YA104,YB104,YC104,YF104,YJ104,YN104,YO104))</f>
        <v>38</v>
      </c>
      <c r="YV104" s="5">
        <f>IF(COUNTBLANK(XW104:YO104)&gt;0, "", SUM(XW104,XX104,YK104,YL104,YM104))</f>
        <v>15.900000000000002</v>
      </c>
      <c r="YW104" s="12">
        <f>IF(COUNTBLANK(XW104:YO104)&gt;0, "", SUM(YD104,YE104,YG104,YH104,YI104))</f>
        <v>24</v>
      </c>
      <c r="YX104" s="6">
        <v>44778</v>
      </c>
      <c r="YY104" s="5">
        <v>0</v>
      </c>
      <c r="YZ104" s="5">
        <v>10</v>
      </c>
      <c r="ZA104" s="5">
        <v>0</v>
      </c>
      <c r="ZB104" s="5">
        <v>0</v>
      </c>
      <c r="ZC104" s="5">
        <v>0</v>
      </c>
      <c r="ZD104" s="5">
        <v>0</v>
      </c>
      <c r="ZE104" s="5">
        <v>0</v>
      </c>
      <c r="ZF104" s="5">
        <v>0</v>
      </c>
      <c r="ZG104" s="5">
        <v>0</v>
      </c>
      <c r="ZH104" s="5">
        <v>0</v>
      </c>
      <c r="ZI104" s="5">
        <v>0</v>
      </c>
      <c r="ZJ104" s="5">
        <v>0</v>
      </c>
      <c r="ZK104" s="5">
        <v>0</v>
      </c>
      <c r="ZL104" s="5">
        <v>0</v>
      </c>
      <c r="ZM104" s="5">
        <v>0</v>
      </c>
      <c r="ZN104" s="5">
        <v>0</v>
      </c>
      <c r="ZO104" s="5">
        <v>0</v>
      </c>
      <c r="ZP104" s="5">
        <v>0</v>
      </c>
      <c r="ZQ104" s="5">
        <v>0</v>
      </c>
      <c r="ZR104" s="5">
        <v>0</v>
      </c>
      <c r="ZS104" s="5">
        <v>10</v>
      </c>
      <c r="ZT104" s="5">
        <v>0</v>
      </c>
      <c r="ZU104" s="5">
        <v>0</v>
      </c>
      <c r="ZV104" s="5">
        <v>0</v>
      </c>
      <c r="ZW104" s="5">
        <v>0</v>
      </c>
      <c r="ZX104" s="5">
        <v>0</v>
      </c>
      <c r="ZY104" s="5">
        <v>0</v>
      </c>
      <c r="ZZ104" s="5">
        <v>0</v>
      </c>
      <c r="AAA104" s="5">
        <f>IF(COUNTBLANK(YY104:ZZ104)&gt;0, "", AVERAGE(YY104:ZZ104))</f>
        <v>0.7142857142857143</v>
      </c>
      <c r="AAB104" s="5">
        <f>IF(COUNTA(YY104:ZZ104)=0, "", AVERAGE(YZ104,ZL104,ZM104,ZN104,ZO104,ZP104,ZR104,ZT104,ZU104))</f>
        <v>1.1111111111111112</v>
      </c>
      <c r="AAC104" s="5">
        <f>IF(COUNTA(YY104:ZZ104)=0, "", AVERAGE(ZA104,ZB104,ZC104,ZD104,ZF104,ZH104,ZW104,ZX104))</f>
        <v>0</v>
      </c>
      <c r="AAD104" s="5">
        <f>IF(COUNTA(YY104:ZZ104)=0, "", AVERAGE(ZE104,ZI104,ZJ104,ZK104,ZY104,ZZ104))</f>
        <v>0</v>
      </c>
      <c r="AAE104" s="6" t="s">
        <v>1314</v>
      </c>
      <c r="AAF104" s="5">
        <v>1</v>
      </c>
      <c r="AAG104" s="5">
        <v>1</v>
      </c>
      <c r="AAH104" s="5">
        <v>1</v>
      </c>
      <c r="AAI104" s="5">
        <v>1</v>
      </c>
      <c r="AAJ104" s="5">
        <v>1</v>
      </c>
      <c r="AAK104" s="5">
        <v>1</v>
      </c>
      <c r="AAL104" s="5">
        <v>1</v>
      </c>
      <c r="AAM104" s="5">
        <v>1</v>
      </c>
      <c r="AAN104" s="5">
        <v>1</v>
      </c>
      <c r="AAO104" s="5">
        <v>4</v>
      </c>
      <c r="AAP104" s="5">
        <v>1</v>
      </c>
      <c r="AAQ104" s="5">
        <v>1</v>
      </c>
      <c r="AAR104" s="5">
        <v>1</v>
      </c>
      <c r="AAS104" s="5">
        <v>2</v>
      </c>
      <c r="AAT104" s="5">
        <v>1</v>
      </c>
      <c r="AAU104" s="5">
        <v>4</v>
      </c>
      <c r="AAV104" s="5">
        <v>1</v>
      </c>
      <c r="AAW104" s="5">
        <v>1</v>
      </c>
      <c r="AAX104" s="5">
        <v>1</v>
      </c>
      <c r="AAY104" s="5">
        <v>1</v>
      </c>
      <c r="AAZ104" s="5">
        <v>1</v>
      </c>
      <c r="ABA104" s="5">
        <v>5</v>
      </c>
      <c r="ABB104" s="5">
        <v>1</v>
      </c>
      <c r="ABC104" s="5">
        <v>1</v>
      </c>
      <c r="ABD104" s="5">
        <v>1</v>
      </c>
      <c r="ABE104" s="5">
        <v>1</v>
      </c>
      <c r="ABF104" s="5">
        <v>1</v>
      </c>
      <c r="ABG104" s="5">
        <v>1</v>
      </c>
      <c r="ABH104" s="5">
        <v>1</v>
      </c>
      <c r="ABI104" s="5">
        <v>1</v>
      </c>
      <c r="ABJ104" s="5">
        <f>IF(SUM(AAF104:AAN104,AAP104:AAT104,AAV104:AAZ104,ABB104:ABG104)=0, "", SUM(AAF104:AAN104,AAP104:AAT104,AAV104:AAZ104,ABB104:ABG104))</f>
        <v>26</v>
      </c>
      <c r="ABK104" s="5">
        <f>IF(SUM(ABN104, ABO104, ABP104, ABQ104, ABR104)=0, "", IF(OR(ABN104&gt;=8, ABO104&gt;=10, ABP104&gt;=13, ABQ104&gt;=10, ABR104&gt;=15), 1, 0))</f>
        <v>0</v>
      </c>
      <c r="ABL104" s="5">
        <f>IF(SUM(AAF104:AAG104,AAI104,AAJ104,AAK104,AAL104,AAR104,AAX104,ABE104,ABG104)=0, "", SUM(AAF104:AAG104,AAI104,AAJ104,AAK104,AAL104,AAR104,AAX104,ABE104,ABG104))</f>
        <v>10</v>
      </c>
      <c r="ABM104" s="5">
        <f>IF(SUM(AAH104,AAM104:AAN104,AAP104:AAQ104,AAS104:AAT104,AAV104:AAW104,AAY104:AAZ104,ABB104:ABD104,ABF104)=0, "", SUM(AAH104,AAM104:AAN104,AAP104:AAQ104,AAS104:AAT104,AAV104:AAW104,AAY104:AAZ104,ABB104:ABD104,ABF104))</f>
        <v>16</v>
      </c>
      <c r="ABN104" s="5">
        <f>IF(SUM(AAY104:AAZ104,ABB104:ABC104,ABF104)=0, "", SUM(AAY104:AAZ104,ABB104:ABC104,ABF104))</f>
        <v>5</v>
      </c>
      <c r="ABO104" s="5">
        <f>IF(SUM(AAN104,AAP104:AAQ104,AAT104,AAV104)=0, "", SUM(AAN104,AAP104:AAQ104,AAT104,AAV104))</f>
        <v>5</v>
      </c>
      <c r="ABP104" s="5">
        <f>IF(SUM(AAH104,AAM104,AAS104,AAW104,ABD104)=0, "", SUM(AAH104,AAM104,AAS104,AAW104,ABD104))</f>
        <v>6</v>
      </c>
      <c r="ABQ104" s="5">
        <f>IF(SUM(AAF104:AAG104,AAI104,AAK104,ABE104)=0, "", SUM(AAF104:AAG104,AAI104,AAK104,ABE104))</f>
        <v>5</v>
      </c>
      <c r="ABR104" s="5">
        <f>IF(SUM(AAJ104,AAL104,AAR104,AAX104,ABG104)=0, "", SUM(AAJ104,AAL104,AAR104,AAX104,ABG104))</f>
        <v>5</v>
      </c>
      <c r="ABS104" s="5">
        <f>IF(ABN104="", "", IF(ABN104&gt;=8, 1, 0))</f>
        <v>0</v>
      </c>
      <c r="ABT104" s="5">
        <f>IF(ABO104="", "", IF(ABO104&gt;=10, 1, 0))</f>
        <v>0</v>
      </c>
      <c r="ABU104" s="5">
        <f>IF(ABP104="", "", IF(ABP104&gt;=13, 1, 0))</f>
        <v>0</v>
      </c>
      <c r="ABV104" s="5">
        <f>IF(ABQ104="", "", IF(ABQ104&gt;=10, 1, 0))</f>
        <v>0</v>
      </c>
      <c r="ABW104" s="5">
        <f>IF(ABR104="", "", IF(ABR104&gt;=15, 1, 0))</f>
        <v>0</v>
      </c>
      <c r="ABX104" s="5">
        <f>IF(AND(AAO104="", AAU104="", ABA104=""), "", IF(AAO104=5,1,0) + IF(AAU104=5,1,0) + IF(ABA104=5,1,0))</f>
        <v>1</v>
      </c>
      <c r="ABY104" s="6" t="s">
        <v>1314</v>
      </c>
      <c r="ABZ104" s="5">
        <v>2</v>
      </c>
      <c r="ACA104" s="5">
        <v>1</v>
      </c>
      <c r="ACB104" s="5">
        <v>2</v>
      </c>
      <c r="ACC104" s="5">
        <v>2</v>
      </c>
      <c r="ACD104" s="5">
        <v>1</v>
      </c>
      <c r="ACE104" s="5">
        <v>2</v>
      </c>
      <c r="ACF104" s="5">
        <v>2</v>
      </c>
      <c r="ACG104" s="5">
        <v>1</v>
      </c>
      <c r="ACH104" s="5">
        <v>2</v>
      </c>
      <c r="ACI104" s="5">
        <v>1</v>
      </c>
      <c r="ACJ104" s="5">
        <v>1</v>
      </c>
      <c r="ACK104" s="5">
        <v>2</v>
      </c>
      <c r="ACL104" s="5">
        <v>1</v>
      </c>
      <c r="ACM104" s="5">
        <v>1</v>
      </c>
      <c r="ACN104" s="5">
        <v>2</v>
      </c>
      <c r="ACO104" s="5">
        <v>2</v>
      </c>
      <c r="ACP104" s="5">
        <v>4</v>
      </c>
      <c r="ACQ104" s="5">
        <v>1</v>
      </c>
      <c r="ACR104" s="5">
        <v>1</v>
      </c>
      <c r="ACS104" s="5">
        <v>1</v>
      </c>
      <c r="ACT104" s="5">
        <v>2</v>
      </c>
      <c r="ACU104" s="5">
        <v>2</v>
      </c>
      <c r="ACV104" s="5">
        <v>1</v>
      </c>
      <c r="ACW104" s="5">
        <v>2</v>
      </c>
      <c r="ACX104" s="5">
        <v>2</v>
      </c>
      <c r="ACY104" s="5">
        <v>1</v>
      </c>
      <c r="ACZ104" s="5">
        <v>1</v>
      </c>
      <c r="ADA104" s="5">
        <v>1</v>
      </c>
      <c r="ADB104" s="5">
        <v>2</v>
      </c>
      <c r="ADC104" s="5">
        <v>2</v>
      </c>
      <c r="ADD104" s="5">
        <v>2</v>
      </c>
      <c r="ADE104" s="5">
        <v>1</v>
      </c>
      <c r="ADF104" s="5">
        <v>2</v>
      </c>
      <c r="ADG104" s="5">
        <v>1</v>
      </c>
      <c r="ADH104" s="5">
        <v>2</v>
      </c>
      <c r="ADI104" s="5">
        <v>2</v>
      </c>
      <c r="ADJ104" s="5">
        <f>IF(COUNTA(ABZ104:ADI104)=0, "", SUM(ABZ104:ADI104))</f>
        <v>58</v>
      </c>
      <c r="ADK104" s="5">
        <f>IF(COUNTA(ABZ104:ADI104)=0, "", SUM(ACJ104,ACK104,ACT104,ACV104,ACX104,ADB104))</f>
        <v>10</v>
      </c>
      <c r="ADL104" s="5">
        <f>IF(COUNTA(ABZ104:ADI104)=0, "", SUM(ACL104,ACQ104,ACS104,ACY104,ADF104))</f>
        <v>6</v>
      </c>
      <c r="ADM104" s="5">
        <f>IF(COUNTA(ABZ104:ADI104)=0, "", SUM(ACB104,ACM104,ACR104,ACW104,ACZ104,ADE104))</f>
        <v>8</v>
      </c>
      <c r="ADN104" s="5">
        <f>IF(COUNTA(ABZ104:ADI104)=0, "", SUM(ACA104,ACE104,ACG104,ACI104,ACP104,ADG104))</f>
        <v>10</v>
      </c>
      <c r="ADO104" s="5">
        <f>IF(COUNTA(ABZ104:ADI104)=0, "", SUM(ACN104,ACO104,ACU104,ADA104,ADC104,ADD104,ADH104,ADI104))</f>
        <v>15</v>
      </c>
      <c r="ADP104" s="5">
        <f>IF(COUNTA(ABZ104:ADI104)=0, "", SUM(ABZ104,ACC104,ACD104,ACF104,ACH104))</f>
        <v>9</v>
      </c>
      <c r="ADQ104" s="6" t="s">
        <v>1314</v>
      </c>
      <c r="ADR104" s="5">
        <v>3</v>
      </c>
      <c r="ADS104" s="5">
        <v>2</v>
      </c>
      <c r="ADT104" s="5">
        <v>2</v>
      </c>
      <c r="ADU104" s="5">
        <v>2</v>
      </c>
      <c r="ADV104" s="5">
        <v>2</v>
      </c>
      <c r="ADW104" s="5">
        <v>2</v>
      </c>
      <c r="ADX104" s="5">
        <v>2</v>
      </c>
      <c r="ADY104" s="5">
        <v>3</v>
      </c>
      <c r="ADZ104" s="5">
        <v>2</v>
      </c>
      <c r="AEA104" s="5">
        <v>2</v>
      </c>
      <c r="AEB104" s="5">
        <v>2</v>
      </c>
      <c r="AEC104" s="5">
        <v>2</v>
      </c>
      <c r="AED104" s="5">
        <v>2</v>
      </c>
      <c r="AEE104" s="5">
        <v>3</v>
      </c>
      <c r="AEF104" s="5">
        <v>2</v>
      </c>
      <c r="AEG104" s="5">
        <v>2</v>
      </c>
      <c r="AEH104" s="5">
        <v>2</v>
      </c>
      <c r="AEI104" s="5">
        <v>2</v>
      </c>
      <c r="AEJ104" s="5">
        <v>2</v>
      </c>
      <c r="AEK104" s="5">
        <v>2</v>
      </c>
      <c r="AEL104" s="5">
        <f>IF(COUNTA(ADR104:AEK104)=0, "", SUM(ADR104:AEK104))</f>
        <v>43</v>
      </c>
      <c r="AEM104" s="8">
        <v>44865</v>
      </c>
      <c r="AEN104" s="6">
        <v>44739</v>
      </c>
      <c r="AEO104" s="6" t="s">
        <v>969</v>
      </c>
      <c r="AEP104" s="6">
        <v>44455</v>
      </c>
      <c r="AEQ104" s="6" t="s">
        <v>970</v>
      </c>
      <c r="AER104" s="5">
        <v>4</v>
      </c>
      <c r="AES104" s="6" t="s">
        <v>969</v>
      </c>
      <c r="AET104" s="6" t="s">
        <v>1315</v>
      </c>
      <c r="AEU104" s="6"/>
      <c r="AEV104" s="5"/>
      <c r="AEW104" s="5"/>
      <c r="AEX104" s="5"/>
      <c r="AEY104" s="5"/>
      <c r="AEZ104" s="5"/>
      <c r="AFA104" s="5"/>
      <c r="AFB104" s="5"/>
      <c r="AFC104" s="5"/>
      <c r="AFD104" s="5"/>
      <c r="AFE104" s="5"/>
      <c r="AFF104" s="5"/>
      <c r="AFG104" s="5"/>
      <c r="AFH104" s="5"/>
      <c r="AFI104" s="5"/>
      <c r="AFJ104" s="5"/>
      <c r="AFK104" s="5"/>
      <c r="AFL104" s="5"/>
      <c r="AFM104" s="5"/>
      <c r="AFN104" s="5"/>
      <c r="AFO104" s="5"/>
      <c r="AFP104" s="5"/>
      <c r="AFQ104" s="5"/>
      <c r="AFR104" s="5"/>
      <c r="AFS104" s="5"/>
      <c r="AFT104" s="5"/>
      <c r="AFU104" s="5"/>
      <c r="AFV104" s="5"/>
      <c r="AFW104" s="5"/>
      <c r="AFX104" s="5"/>
      <c r="AFY104" s="5"/>
      <c r="AFZ104" s="5"/>
      <c r="AGA104" s="5" t="str">
        <f>IF(COUNTA(AEV104:AFY104)=0, "", SUM(AEV104:AFY104))</f>
        <v/>
      </c>
      <c r="AGB104" s="6"/>
      <c r="AGC104" s="5"/>
      <c r="AGD104" s="5"/>
      <c r="AGE104" s="5"/>
      <c r="AGF104" s="5"/>
      <c r="AGG104" s="5"/>
      <c r="AGS104" s="6"/>
      <c r="AHM104" s="6"/>
      <c r="AHN104" s="5"/>
      <c r="AHO104" s="5"/>
      <c r="AHP104" s="5"/>
      <c r="AHQ104" s="5"/>
      <c r="AHR104" s="5"/>
      <c r="AHS104" s="5"/>
      <c r="AHT104" s="5"/>
      <c r="AHU104" s="5"/>
      <c r="AHV104" s="5"/>
      <c r="AHW104" s="5"/>
      <c r="AHX104" s="5" t="str">
        <f>IF(COUNTBLANK(AHN104:AHW104)&gt;0, "", SUM(AHN104:AHW104))</f>
        <v/>
      </c>
      <c r="AHY104" s="5" t="str">
        <f>IF(COUNTBLANK(AHN104:AHW104)&gt;0, "", SUM(AHR104,AHW104))</f>
        <v/>
      </c>
      <c r="AHZ104" s="5" t="str">
        <f>IF(COUNTBLANK(AHN104:AHW104)&gt;0, "", SUM(AHP104,AHS104))</f>
        <v/>
      </c>
      <c r="AIA104" s="5" t="str">
        <f>IF(COUNTBLANK(AHN104:AHW104)&gt;0, "", SUM(AHT104,AHV104))</f>
        <v/>
      </c>
      <c r="AIB104" s="5" t="str">
        <f>IF(COUNTBLANK(AHN104:AHW104)&gt;0, "", SUM(AHQ104,AHU104))</f>
        <v/>
      </c>
      <c r="AIC104" s="5" t="str">
        <f>IF(COUNTBLANK(AHN104:AHW104)&gt;0, "", SUM(AHN104:AHO104))</f>
        <v/>
      </c>
      <c r="AID104" s="6"/>
      <c r="AIE104" s="5"/>
      <c r="AIF104" s="5"/>
      <c r="AIG104" s="5"/>
      <c r="AIH104" s="5"/>
      <c r="AII104" s="5"/>
      <c r="AIJ104" s="5"/>
      <c r="AIK104" s="5"/>
      <c r="AIL104" s="5"/>
      <c r="AIM104" s="5"/>
      <c r="AIN104" s="5"/>
      <c r="AIO104" s="5"/>
      <c r="AIP104" s="5"/>
      <c r="AIQ104" s="5"/>
      <c r="AIR104" s="5"/>
      <c r="AIS104" s="5"/>
      <c r="AIT104" s="5"/>
      <c r="AIU104" s="5"/>
      <c r="AIV104" s="5"/>
      <c r="AIW104" s="5"/>
      <c r="AIX104" s="5"/>
      <c r="AIY104" s="5" t="s">
        <v>971</v>
      </c>
      <c r="AIZ104" s="5" t="s">
        <v>971</v>
      </c>
      <c r="AJA104" s="5" t="s">
        <v>971</v>
      </c>
      <c r="AJB104" s="6"/>
      <c r="AJC104" s="5"/>
      <c r="AJD104" s="5"/>
      <c r="AJE104" s="5"/>
      <c r="AJF104" s="5"/>
      <c r="AJG104" s="5"/>
      <c r="AJH104" s="5"/>
      <c r="AJI104" s="5"/>
      <c r="AJJ104" s="5"/>
      <c r="AJK104" s="5"/>
      <c r="AJL104" s="5"/>
      <c r="AJM104" s="5" t="str">
        <f>IF(COUNTBLANK(AJC104:AJK104)&gt;0, "", SUM(AJC104:AJK104))</f>
        <v/>
      </c>
      <c r="AJN104" s="6"/>
      <c r="AJO104" s="5"/>
      <c r="AJP104" s="5"/>
      <c r="AJQ104" s="5"/>
      <c r="AJR104" s="5"/>
      <c r="AJS104" s="5"/>
      <c r="AJT104" s="5"/>
      <c r="AJU104" s="5"/>
      <c r="AJV104" s="5" t="str">
        <f>IF(COUNTBLANK(AJO104:AJU104)&gt;0, "", SUM(AJO104:AJU104))</f>
        <v/>
      </c>
    </row>
    <row r="105" spans="1:958" ht="15" customHeight="1" x14ac:dyDescent="0.35">
      <c r="A105" s="5" t="s">
        <v>2161</v>
      </c>
      <c r="B105" s="5" t="s">
        <v>2175</v>
      </c>
      <c r="C105" s="5"/>
      <c r="D105" s="5"/>
      <c r="E105" s="5"/>
      <c r="F105" s="5"/>
      <c r="G105" s="5"/>
      <c r="H105" s="5"/>
      <c r="I105" s="5"/>
      <c r="J105" s="5"/>
      <c r="K105" s="5"/>
      <c r="L105" s="5"/>
      <c r="M105" s="5"/>
      <c r="N105" s="5"/>
      <c r="O105" s="5"/>
      <c r="P105" s="5"/>
      <c r="Q105" s="5"/>
      <c r="R105" s="5"/>
      <c r="S105" s="5"/>
      <c r="T105" s="5"/>
      <c r="U105" s="5"/>
      <c r="V105" s="5"/>
      <c r="W105" s="5" t="str">
        <f>IF(COUNTA(E105,G105,I105,K105,M105,O105,Q105,S105,U105)=0, "", IF(OR(E105=1,G105=1,I105=1,K105=1,M105=1,O105=1,Q105=1,S105=1,U105=1), 1, 0))</f>
        <v/>
      </c>
      <c r="X105" s="5">
        <v>1</v>
      </c>
      <c r="Y105" s="5"/>
      <c r="Z105" s="5"/>
      <c r="AA105" s="5"/>
      <c r="AB105" s="5"/>
      <c r="AC105" s="5"/>
      <c r="AD105" s="5"/>
      <c r="AE105" s="7"/>
      <c r="AF105" s="6"/>
      <c r="AG105" s="8"/>
      <c r="AH105" s="8"/>
      <c r="AI105" s="8"/>
      <c r="AJ105" s="5" t="str">
        <f>IF(OR(ISBLANK(AE105), ISBLANK(AG105)), "", AG105 - AE105)</f>
        <v/>
      </c>
      <c r="AK105" s="9"/>
      <c r="AL105" s="5" t="str">
        <f>IF(OR(ISBLANK(AG105), ISBLANK(AK105)), "", AK105 - AG105)</f>
        <v/>
      </c>
      <c r="AM105" s="6"/>
      <c r="AN105" s="10" t="str">
        <f>IF(OR(ISBLANK(AM105), ISBLANK(AF105)), "", AF105 - AM105)</f>
        <v/>
      </c>
      <c r="AO105" s="6"/>
      <c r="AP105" s="6"/>
      <c r="AQ105" s="5"/>
      <c r="AS105" s="11" t="str">
        <f>IF(ISBLANK(AR105), "", IF(AR105="ישראל", 1, 2))</f>
        <v/>
      </c>
      <c r="AV105" s="5"/>
      <c r="AW105" s="5"/>
      <c r="AX105" s="5"/>
      <c r="AY105" s="5"/>
      <c r="AZ105" s="5" t="str">
        <f>IF(ISBLANK(AY105), "", IF(AY105&lt;=8, 1, IF(AY105&lt;=12, 2, 3)))</f>
        <v/>
      </c>
      <c r="BA105" s="5"/>
      <c r="BB105" s="5" t="str">
        <f>IF(ISBLANK(BA105), "", IF(BA105&lt;=8, 1, IF(BA105&lt;=12, 2, 3)))</f>
        <v/>
      </c>
      <c r="BE105" s="5"/>
      <c r="BF105" s="5"/>
      <c r="BG105" s="5"/>
      <c r="BH105" s="6"/>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t="str">
        <f>IF(SUM(BI105:BQ105,BS105:BW105,BY105:CC105,CE105:CJ105)=0, "", SUM(BI105:BQ105,BS105:BW105,BY105:CC105,CE105:CJ105))</f>
        <v/>
      </c>
      <c r="CN105" s="5" t="str">
        <f>IF(SUM(CQ105, CR105, CS105, CT105, CU105)=0, "", IF(OR(CQ105&gt;=8, CR105&gt;=10, CS105&gt;=13, CT105&gt;=10, CU105&gt;=15), 1, 0))</f>
        <v/>
      </c>
      <c r="CO105" s="5" t="str">
        <f>IF(SUM(BI105:BJ105,BL105,BM105,BN105,BO105,BU105,CA105,CH105,CJ105)=0, "", SUM(BI105:BJ105,BL105,BM105,BN105,BO105,BU105,CA105,CH105,CJ105))</f>
        <v/>
      </c>
      <c r="CP105" s="5" t="str">
        <f>IF(SUM(BK105,BP105:BQ105,BS105:BT105,BV105:BW105,BY105:BZ105,CB105:CC105,CE105:CG105,CI105)=0, "", SUM(BK105,BP105:BQ105,BS105:BT105,BV105:BW105,BY105:BZ105,CB105:CC105,CE105:CG105,CI105))</f>
        <v/>
      </c>
      <c r="CQ105" s="5" t="str">
        <f>IF(SUM(CB105:CC105,CE105:CF105,CI105)=0, "", SUM(CB105:CC105,CE105:CF105,CI105))</f>
        <v/>
      </c>
      <c r="CR105" s="5" t="str">
        <f>IF(SUM(BQ105,BS105:BT105,BW105,BY105)=0, "", SUM(BQ105,BS105:BT105,BW105,BY105))</f>
        <v/>
      </c>
      <c r="CS105" s="5" t="str">
        <f>IF(SUM(BK105,BP105,BV105,BZ105,CG105)=0, "", SUM(BK105,BP105,BV105,BZ105,CG105))</f>
        <v/>
      </c>
      <c r="CT105" s="5" t="str">
        <f>IF(SUM(BI105:BJ105,BL105,BN105,CH105)=0, "", SUM(BI105:BJ105,BL105,BN105,CH105))</f>
        <v/>
      </c>
      <c r="CU105" s="5" t="str">
        <f>IF(SUM(BM105,BO105,BU105,CA105,CJ105)=0, "", SUM(BM105,BO105,BU105,CA105,CJ105))</f>
        <v/>
      </c>
      <c r="CV105" s="5" t="str">
        <f>IF(CQ105="", "", IF(CQ105&gt;=8, 1, 0))</f>
        <v/>
      </c>
      <c r="CW105" s="5" t="str">
        <f>IF(CR105="", "", IF(CR105&gt;=10, 1, 0))</f>
        <v/>
      </c>
      <c r="CX105" s="5" t="str">
        <f>IF(CS105="", "", IF(CS105&gt;=13, 1, 0))</f>
        <v/>
      </c>
      <c r="CY105" s="5" t="str">
        <f>IF(CT105="", "", IF(CT105&gt;=10, 1, 0))</f>
        <v/>
      </c>
      <c r="CZ105" s="5" t="str">
        <f>IF(CU105="", "", IF(CU105&gt;=15, 1, 0))</f>
        <v/>
      </c>
      <c r="DA105" s="5" t="str">
        <f>IF(AND(BR105="", BX105="", CD105=""), "", IF(BR105=5,1,0) + IF(BX105=5,1,0) + IF(CD105=5,1,0))</f>
        <v/>
      </c>
      <c r="DB105" s="6"/>
      <c r="DC105" s="5"/>
      <c r="DD105" s="13"/>
      <c r="DE105" s="5"/>
      <c r="DF105" s="13"/>
      <c r="DG105" s="5"/>
      <c r="DH105" s="13"/>
      <c r="DI105" s="5"/>
      <c r="DJ105" s="13"/>
      <c r="DK105" s="5"/>
      <c r="DL105" s="13"/>
      <c r="DM105" s="5"/>
      <c r="DN105" s="13"/>
      <c r="DO105" s="5"/>
      <c r="DP105" s="13"/>
      <c r="DQ105" s="5"/>
      <c r="DR105" s="13"/>
      <c r="DS105" s="5"/>
      <c r="DT105" s="13"/>
      <c r="DU105" s="5"/>
      <c r="DV105" s="13"/>
      <c r="DW105" s="5"/>
      <c r="DX105" s="13"/>
      <c r="DY105" s="5"/>
      <c r="DZ105" s="13"/>
      <c r="EA105" s="5"/>
      <c r="EB105" s="13"/>
      <c r="EC105" s="5"/>
      <c r="ED105" s="13"/>
      <c r="EE105" s="5"/>
      <c r="EF105" s="13"/>
      <c r="EG105" s="5"/>
      <c r="EH105" s="13"/>
      <c r="EI105" s="5"/>
      <c r="EJ105" s="13"/>
      <c r="EK105" s="5"/>
      <c r="EL105" s="5"/>
      <c r="EM105" s="5"/>
      <c r="EN105" s="6"/>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6"/>
      <c r="FM105" s="5"/>
      <c r="FN105" s="5"/>
      <c r="FO105" s="5"/>
      <c r="FP105" s="5"/>
      <c r="FQ105" s="5"/>
      <c r="FR105" s="5"/>
      <c r="FS105" s="14" t="str">
        <f>IF(COUNTBLANK(FM105:FR105)&gt;0, "", AVERAGE(FM105:FR105))</f>
        <v/>
      </c>
      <c r="FT105" s="6"/>
      <c r="FU105" s="5"/>
      <c r="FV105" s="5"/>
      <c r="FW105" s="5"/>
      <c r="FX105" s="5"/>
      <c r="FY105" s="5"/>
      <c r="FZ105" s="5"/>
      <c r="GA105" s="5"/>
      <c r="GB105" s="5"/>
      <c r="GC105" s="5"/>
      <c r="GD105" s="5"/>
      <c r="GE105" s="5" t="str">
        <f>IF(COUNTBLANK(FU105:GC105)&gt;0, "", SUM(FU105:GC105))</f>
        <v/>
      </c>
      <c r="GF105" s="6"/>
      <c r="GG105" s="5"/>
      <c r="GH105" s="5"/>
      <c r="GI105" s="5"/>
      <c r="GJ105" s="5"/>
      <c r="GK105" s="5"/>
      <c r="GL105" s="5"/>
      <c r="GM105" s="5"/>
      <c r="GN105" s="5" t="str">
        <f>IF(COUNTBLANK(GG105:GM105)&gt;0, "", SUM(GG105:GM105))</f>
        <v/>
      </c>
      <c r="GO105" s="6"/>
      <c r="GP105" s="5"/>
      <c r="GQ105" s="5"/>
      <c r="GR105" s="5"/>
      <c r="GS105" s="5"/>
      <c r="GT105" s="5"/>
      <c r="GU105" s="5"/>
      <c r="GV105" s="5"/>
      <c r="GW105" s="5"/>
      <c r="GX105" s="5"/>
      <c r="GY105" s="5"/>
      <c r="GZ105" s="5"/>
      <c r="HA105" s="5"/>
      <c r="HB105" s="5"/>
      <c r="HC105" s="5"/>
      <c r="HD105" s="5"/>
      <c r="HE105" s="5"/>
      <c r="HF105" s="5"/>
      <c r="HG105" s="5"/>
      <c r="HH105" s="5"/>
      <c r="HI105" s="5" t="str">
        <f>IF(COUNTBLANK(GQ105:HH105)&gt;0, "", SUM(GQ105:HH105))</f>
        <v/>
      </c>
      <c r="HJ105" s="6"/>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t="str">
        <f>IF(COUNTA(HK105:II105)=0, "", SUM(HK105,HL105,HN105,HO105,HP105,HU105,HV105,HX105,HZ105,IA105,IB105,IH105))</f>
        <v/>
      </c>
      <c r="IK105" s="5" t="str">
        <f>IF(COUNTA(HK105:II105)=0, "", SUM(HM105,HQ105,HR105,HS105,HT105,HW105,HY105,IC105,ID105,IE105,IF105,IG105,II105))</f>
        <v/>
      </c>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t="str">
        <f>IF(COUNTA(IL105:JJ105)=0, "", SUM(IL105,IM105,IO105,IP105,IQ105,IV105,IW105,IY105,JA105,JB105,JC105,JI105))</f>
        <v/>
      </c>
      <c r="JL105" s="5" t="str">
        <f>IF(COUNTA(IL105:JJ105)=0, "", SUM(IN105,IR105,IS105,IT105,IU105,IX105,IZ105,JD105,JE105,JF105,JG105,JH105,JJ105))</f>
        <v/>
      </c>
      <c r="JM105" s="6"/>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12" t="str">
        <f>IF(COUNTA(JN105:KW105)=0, "", SUM(JN105:KW105))</f>
        <v/>
      </c>
      <c r="KY105" s="12" t="str">
        <f>IF(COUNTA(JN105:KW105)=0, "", SUM(JX105,JY105,KH105,KJ105,KL105,KP105))</f>
        <v/>
      </c>
      <c r="KZ105" s="12" t="str">
        <f>IF(COUNTA(JN105:KW105)=0, "", SUM(JZ105,KE105,KG105,KM105,KT105))</f>
        <v/>
      </c>
      <c r="LA105" s="12" t="str">
        <f>IF(COUNTA(JN105:KW105)=0, "", SUM(JP105,KA105,KF105,KK105,KN105,KS105))</f>
        <v/>
      </c>
      <c r="LB105" s="12" t="str">
        <f>IF(COUNTA(JN105:KW105)=0, "", SUM(JO105,JS105,JU105,JW105,KD105,KU105))</f>
        <v/>
      </c>
      <c r="LC105" s="12" t="str">
        <f>IF(COUNTA(JN105:KW105)=0, "", SUM(KB105,KC105,KI105,KO105,KQ105,KR105,KV105,KW105))</f>
        <v/>
      </c>
      <c r="LD105" s="12" t="str">
        <f>IF(COUNTA(JN105:KW105)=0, "", SUM(JN105,JQ105,JR105,JT105,JV105))</f>
        <v/>
      </c>
      <c r="LE105" s="6"/>
      <c r="LF105" s="5"/>
      <c r="LG105" s="5"/>
      <c r="LH105" s="5"/>
      <c r="LI105" s="5"/>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t="str">
        <f>IF(COUNTBLANK(LF105:MG105)&gt;0, "", AVERAGE(LF105:MG105))</f>
        <v/>
      </c>
      <c r="MI105" s="5" t="str">
        <f>IF(COUNTA(LF105:MG105)=0, "", AVERAGE(LG105,LS105,LT105,LU105,LV105,LW105,LY105,MA105,MB105))</f>
        <v/>
      </c>
      <c r="MJ105" s="5" t="str">
        <f>IF(COUNTA(LF105:MG105)=0, "", AVERAGE(LH105,LI105,LJ105,LK105,LM105,LO105,MD105,ME105))</f>
        <v/>
      </c>
      <c r="MK105" s="5" t="str">
        <f>IF(COUNTA(LF105:MG105)=0, "", AVERAGE(LL105,LP105,LQ105,LR105,MF105,MG105))</f>
        <v/>
      </c>
      <c r="ML105" s="6"/>
      <c r="MM105" s="5"/>
      <c r="MN105" s="5"/>
      <c r="MO105" s="5"/>
      <c r="MP105" s="5"/>
      <c r="MQ105" s="5"/>
      <c r="MR105" s="5"/>
      <c r="MS105" s="5"/>
      <c r="MT105" s="5"/>
      <c r="MU105" s="5"/>
      <c r="MV105" s="5"/>
      <c r="MW105" s="5"/>
      <c r="MX105" s="5"/>
      <c r="MY105" s="5"/>
      <c r="MZ105" s="5"/>
      <c r="NA105" s="5"/>
      <c r="NB105" s="5"/>
      <c r="NC105" s="5"/>
      <c r="ND105" s="5"/>
      <c r="NE105" s="5"/>
      <c r="NF105" s="5"/>
      <c r="NG105" s="5" t="str">
        <f>IF(COUNTA(MM105:NF105)=0, "", SUM(MM105:NF105))</f>
        <v/>
      </c>
      <c r="NH105" s="6"/>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c r="OJ105" s="5"/>
      <c r="OK105" s="5" t="str">
        <f>IF(COUNTA(NI105:OJ105)=0, "", SUM(NK105,NP105,NS105,NW105,OC105,OG105,OJ105))</f>
        <v/>
      </c>
      <c r="OL105" s="5" t="str">
        <f>IF(COUNTA(NI105:OJ105)=0, "", SUM(NJ105,NL105,NQ105,NV105,NZ105,OB105,OD105))</f>
        <v/>
      </c>
      <c r="OM105" s="5" t="str">
        <f>IF(COUNTA(NI105:OJ105)=0, "", SUM(NN105,NR105,NU105,NY105,OA105,OF105,OI105))</f>
        <v/>
      </c>
      <c r="ON105" s="5" t="str">
        <f>IF(COUNTA(NI105:OJ105)=0, "", SUM(NI105,NM105,NO105,NT105,NX105,OE105,OH105))</f>
        <v/>
      </c>
      <c r="OQ105" s="6"/>
      <c r="OR105" s="5"/>
      <c r="OS105" s="5"/>
      <c r="OT105" s="5"/>
      <c r="OU105" s="5"/>
      <c r="OV105" s="5"/>
      <c r="OW105" s="5"/>
      <c r="OX105" s="5"/>
      <c r="OY105" s="5"/>
      <c r="OZ105" s="5"/>
      <c r="PA105" s="5"/>
      <c r="PB105" s="5"/>
      <c r="PC105" s="5"/>
      <c r="PD105" s="5"/>
      <c r="PE105" s="5"/>
      <c r="PF105" s="5"/>
      <c r="PG105" s="5"/>
      <c r="PH105" s="5"/>
      <c r="PI105" s="5"/>
      <c r="PJ105" s="5"/>
      <c r="PK105" s="5"/>
      <c r="PL105" s="5"/>
      <c r="PM105" s="5"/>
      <c r="PN105" s="5"/>
      <c r="PO105" s="5"/>
      <c r="PP105" s="5"/>
      <c r="PQ105" s="5"/>
      <c r="PR105" s="5"/>
      <c r="PS105" s="5"/>
      <c r="PT105" s="5" t="str">
        <f>IF(COUNTBLANK(OR105:PS105)&gt;0, "", AVERAGE(OR105:PS105))</f>
        <v/>
      </c>
      <c r="PU105" s="5" t="str">
        <f>IF(COUNTA(OR105:PS105)=0, "", AVERAGE(OS105,PE105,PF105,PG105,PH105,PI105,PK105,PM105,PN105))</f>
        <v/>
      </c>
      <c r="PV105" s="5" t="str">
        <f>IF(COUNTA(OR105:PS105)=0, "", AVERAGE(OT105,OU105,OV105,OW105,OY105,PA105,PP105,PQ105))</f>
        <v/>
      </c>
      <c r="PW105" s="5" t="str">
        <f>IF(COUNTA(OR105:PS105)=0, "", AVERAGE(OX105,PB105,PC105,PD105,PR105,PS105))</f>
        <v/>
      </c>
      <c r="PX105" s="6"/>
      <c r="PY105" s="5"/>
      <c r="PZ105" s="5"/>
      <c r="QA105" s="5"/>
      <c r="QB105" s="5"/>
      <c r="QC105" s="5"/>
      <c r="QD105" s="5"/>
      <c r="QE105" s="5"/>
      <c r="QF105" s="5"/>
      <c r="QG105" s="5"/>
      <c r="QH105" s="5"/>
      <c r="QI105" s="5" t="str">
        <f>IF(COUNTBLANK(PY105:QG105)&gt;0, "", SUM(PY105:QG105))</f>
        <v/>
      </c>
      <c r="QJ105" s="6"/>
      <c r="QK105" s="5"/>
      <c r="QL105" s="5"/>
      <c r="QM105" s="5"/>
      <c r="QN105" s="5"/>
      <c r="QO105" s="5"/>
      <c r="QP105" s="5"/>
      <c r="QQ105" s="5"/>
      <c r="QR105" s="5"/>
      <c r="QS105" s="5"/>
      <c r="QT105" s="5"/>
      <c r="QU105" s="5" t="str">
        <f>IF(COUNTBLANK(QK105:QS105)&gt;0, "", SUM(QK105:QS105))</f>
        <v/>
      </c>
      <c r="QV105" s="6"/>
      <c r="QW105" s="5"/>
      <c r="QX105" s="5"/>
      <c r="QY105" s="5"/>
      <c r="QZ105" s="5"/>
      <c r="RA105" s="5"/>
      <c r="RB105" s="5"/>
      <c r="RC105" s="5"/>
      <c r="RD105" s="5"/>
      <c r="RE105" s="5"/>
      <c r="RF105" s="5"/>
      <c r="RG105" s="5" t="str">
        <f>IF(COUNTBLANK(QW105:RE105)&gt;0, "", SUM(QW105:RE105))</f>
        <v/>
      </c>
      <c r="RH105" s="6"/>
      <c r="RI105" s="5"/>
      <c r="RJ105" s="5"/>
      <c r="RK105" s="5"/>
      <c r="RL105" s="5"/>
      <c r="RM105" s="5"/>
      <c r="RN105" s="5"/>
      <c r="RO105" s="5"/>
      <c r="RP105" s="5" t="str">
        <f>IF(COUNTBLANK(RI105:RO105)&gt;0, "", SUM(RI105:RO105))</f>
        <v/>
      </c>
      <c r="RQ105" s="6"/>
      <c r="RR105" s="5"/>
      <c r="RS105" s="5"/>
      <c r="RT105" s="5"/>
      <c r="RU105" s="5"/>
      <c r="RV105" s="5"/>
      <c r="RW105" s="5"/>
      <c r="RX105" s="5"/>
      <c r="RY105" s="5" t="str">
        <f>IF(COUNTBLANK(RR105:RX105)&gt;0, "", SUM(RR105:RX105))</f>
        <v/>
      </c>
      <c r="RZ105" s="6"/>
      <c r="SA105" s="5"/>
      <c r="SB105" s="5"/>
      <c r="SC105" s="5"/>
      <c r="SD105" s="5"/>
      <c r="SE105" s="5"/>
      <c r="SF105" s="5"/>
      <c r="SG105" s="5"/>
      <c r="SH105" s="5" t="str">
        <f>IF(COUNTBLANK(SA105:SG105)&gt;0, "", SUM(SA105:SG105))</f>
        <v/>
      </c>
      <c r="SI105" s="6"/>
      <c r="SJ105" s="5"/>
      <c r="SK105" s="5"/>
      <c r="SL105" s="5"/>
      <c r="SM105" s="5"/>
      <c r="SN105" s="5"/>
      <c r="SO105" s="5"/>
      <c r="SP105" s="5"/>
      <c r="SQ105" s="5"/>
      <c r="SR105" s="5"/>
      <c r="SS105" s="5"/>
      <c r="ST105" s="5"/>
      <c r="SU105" s="5"/>
      <c r="SV105" s="5"/>
      <c r="SW105" s="5"/>
      <c r="SX105" s="5"/>
      <c r="SY105" s="5"/>
      <c r="SZ105" s="5"/>
      <c r="TA105" s="5"/>
      <c r="TB105" s="5"/>
      <c r="TC105" s="5" t="str">
        <f>IF(COUNTBLANK(SJ105:TB105)&gt;0, "", SUM(SJ105:TB105))</f>
        <v/>
      </c>
      <c r="TD105" s="5" t="str">
        <f>IF(COUNTBLANK(SJ105:TB105)&gt;0, "", SUM(SL105,SO105,SR105,SS105,ST105,SU105,SV105,SX105,SY105,TB105))</f>
        <v/>
      </c>
      <c r="TE105" s="5" t="str">
        <f>IF(COUNTBLANK(SJ105:TB105)&gt;0, "", SUM(SJ105,SK105,SM105,SN105,SQ105,SW105,SZ105,TA105))</f>
        <v/>
      </c>
      <c r="TF105" s="6"/>
      <c r="TG105" s="5"/>
      <c r="TH105" s="5"/>
      <c r="TI105" s="5"/>
      <c r="TJ105" s="5"/>
      <c r="TK105" s="5"/>
      <c r="TL105" s="5"/>
      <c r="TM105" s="5"/>
      <c r="TN105" s="5"/>
      <c r="TO105" s="5"/>
      <c r="TP105" s="5"/>
      <c r="TQ105" s="5"/>
      <c r="TR105" s="5"/>
      <c r="TS105" s="5"/>
      <c r="TT105" s="5"/>
      <c r="TU105" s="5"/>
      <c r="TV105" s="5"/>
      <c r="TW105" s="5"/>
      <c r="TX105" s="5"/>
      <c r="TY105" s="5"/>
      <c r="TZ105" s="5" t="str">
        <f>IF(COUNTBLANK(TG105:TY105)&gt;0, "", SUM(TG105:TY105))</f>
        <v/>
      </c>
      <c r="UA105" s="5" t="str">
        <f>IF(COUNTBLANK(TG105:TY105)&gt;0, "", SUM(TI105,TL105,TO105,TP105,TQ105,TR105,TS105,TU105,TV105,TY105))</f>
        <v/>
      </c>
      <c r="UB105" s="5" t="str">
        <f>IF(COUNTBLANK(TG105:TY105)&gt;0, "", SUM(TG105,TH105,TJ105,TK105,TN105,TT105,TW105,TX105))</f>
        <v/>
      </c>
      <c r="UC105" s="6"/>
      <c r="UD105" s="5"/>
      <c r="UE105" s="5"/>
      <c r="UF105" s="5"/>
      <c r="UG105" s="5"/>
      <c r="UH105" s="5"/>
      <c r="UI105" s="5"/>
      <c r="UJ105" s="5"/>
      <c r="UK105" s="5"/>
      <c r="UL105" s="5"/>
      <c r="UM105" s="5"/>
      <c r="UN105" s="5"/>
      <c r="UO105" s="5"/>
      <c r="UP105" s="5"/>
      <c r="UQ105" s="5"/>
      <c r="UR105" s="5"/>
      <c r="US105" s="5"/>
      <c r="UT105" s="5"/>
      <c r="UU105" s="5"/>
      <c r="UV105" s="5"/>
      <c r="UW105" s="5" t="str">
        <f>IF(COUNTBLANK(UD105:UV105)&gt;0, "", SUM(UD105:UV105))</f>
        <v/>
      </c>
      <c r="UX105" s="5" t="str">
        <f>IF(COUNTBLANK(UD105:UV105)&gt;0, "", SUM(UF105,UI105,UL105,UM105,UN105,UO105,UP105,UR105,US105,UV105))</f>
        <v/>
      </c>
      <c r="UY105" s="5" t="str">
        <f>IF(COUNTBLANK(UD105:UV105)&gt;0, "", SUM(UD105,UE105,UG105,UH105,UK105,UQ105,UT105,UU105))</f>
        <v/>
      </c>
      <c r="UZ105" s="6"/>
      <c r="VA105" s="6"/>
      <c r="VB105" s="5"/>
      <c r="VC105" s="5"/>
      <c r="VE105" s="5"/>
      <c r="VF105" s="5"/>
      <c r="VG105" s="5"/>
      <c r="VH105" s="5"/>
      <c r="VI105" s="5"/>
      <c r="VK105" s="5"/>
      <c r="VL105" s="5"/>
      <c r="VN105" s="6"/>
      <c r="VO105" s="5"/>
      <c r="VP105" s="5"/>
      <c r="VQ105" s="5"/>
      <c r="VR105" s="5"/>
      <c r="VS105" s="5"/>
      <c r="VT105" s="5"/>
      <c r="VU105" s="5"/>
      <c r="VV105" s="5"/>
      <c r="VW105" s="5"/>
      <c r="VX105" s="5"/>
      <c r="VY105" s="5"/>
      <c r="VZ105" s="5"/>
      <c r="WA105" s="5"/>
      <c r="WB105" s="5"/>
      <c r="WC105" s="5"/>
      <c r="WD105" s="5"/>
      <c r="WE105" s="5"/>
      <c r="WF105" s="5"/>
      <c r="WG105" s="5"/>
      <c r="WH105" s="5"/>
      <c r="WI105" s="5"/>
      <c r="WJ105" s="5"/>
      <c r="WK105" s="5"/>
      <c r="WL105" s="5"/>
      <c r="WM105" s="5"/>
      <c r="WN105" s="5"/>
      <c r="WO105" s="5"/>
      <c r="WP105" s="5"/>
      <c r="WQ105" s="5"/>
      <c r="WR105" s="5" t="str">
        <f>IF(COUNTBLANK(VO105:WQ105)&gt;0, "", SUM(VQ105:WJ105))</f>
        <v/>
      </c>
      <c r="WS105" s="5" t="str">
        <f>IF(COUNTBLANK(VO105:WQ105)&gt;0, "", SUM(VQ105:VZ105))</f>
        <v/>
      </c>
      <c r="WT105" s="5" t="str">
        <f>IF(COUNTBLANK(VO105:WQ105)&gt;0, "", SUM(WA105:WL105))</f>
        <v/>
      </c>
      <c r="WU105" s="5" t="str">
        <f>IF(COUNTBLANK(VO105:WQ105)&gt;0, "", SUM(WK105:WL105))</f>
        <v/>
      </c>
      <c r="WV105" s="5" t="str">
        <f>IF(COUNTA(VO105:WQ105)=0, "", IF(AND(OR(VO105=1, VP105=1), OR(VQ105&gt;=1, VR105&gt;=1, VS105&gt;=1, VT105&gt;=1, VU105&gt;=1), OR(VV105&gt;=1, VW105&gt;=1), COUNTIF(VX105:WD105, "&gt;=1")&gt;=2, COUNTIF(WE105:WJ105, "&gt;=1")&gt;=2, OR(WN105=1, WN105=2), OR(WO105&gt;=1, WP105&gt;=1), WQ105&lt;1), 1, 0))</f>
        <v/>
      </c>
      <c r="WW105" s="5" t="str">
        <f>IF(COUNTBLANK(VO105:WQ105)&gt;0, "", SUM(VQ105:VU105))</f>
        <v/>
      </c>
      <c r="WX105" s="5" t="str">
        <f>IF(COUNTBLANK(VO105:WQ105)&gt;0, "", SUM(VV105:VW105))</f>
        <v/>
      </c>
      <c r="WY105" s="5" t="str">
        <f>IF(COUNTBLANK(VO105:WQ105)&gt;0, "", SUM(VX105:WD105))</f>
        <v/>
      </c>
      <c r="WZ105" s="5" t="str">
        <f>IF(COUNTBLANK(VO105:WQ105)&gt;0, "", SUM(WE105:WJ105))</f>
        <v/>
      </c>
      <c r="XA105" s="6"/>
      <c r="XB105" s="5"/>
      <c r="XC105" s="5"/>
      <c r="XD105" s="5"/>
      <c r="XE105" s="5"/>
      <c r="XF105" s="5"/>
      <c r="XG105" s="5"/>
      <c r="XH105" s="5"/>
      <c r="XI105" s="5"/>
      <c r="XJ105" s="5"/>
      <c r="XK105" s="5"/>
      <c r="XL105" s="5" t="str">
        <f>IF(COUNTBLANK(XB105:XJ105)&gt;0, "", SUM(XB105:XJ105))</f>
        <v/>
      </c>
      <c r="XM105" s="6"/>
      <c r="XN105" s="5"/>
      <c r="XO105" s="5"/>
      <c r="XP105" s="5"/>
      <c r="XQ105" s="5"/>
      <c r="XR105" s="5"/>
      <c r="XS105" s="5"/>
      <c r="XT105" s="5"/>
      <c r="XU105" s="5" t="str">
        <f>IF(COUNTBLANK(XN105:XT105)&gt;0, "", SUM(XN105:XT105))</f>
        <v/>
      </c>
      <c r="XV105" s="6"/>
      <c r="XW105" s="5"/>
      <c r="XX105" s="5"/>
      <c r="XY105" s="5"/>
      <c r="XZ105" s="5"/>
      <c r="YA105" s="5"/>
      <c r="YB105" s="5"/>
      <c r="YC105" s="5"/>
      <c r="YD105" s="5"/>
      <c r="YE105" s="5"/>
      <c r="YF105" s="5"/>
      <c r="YG105" s="5"/>
      <c r="YH105" s="5"/>
      <c r="YI105" s="5"/>
      <c r="YJ105" s="5"/>
      <c r="YK105" s="5"/>
      <c r="YL105" s="5"/>
      <c r="YM105" s="5"/>
      <c r="YN105" s="5"/>
      <c r="YO105" s="5"/>
      <c r="YP105" s="12" t="str">
        <f>IF(COUNTBLANK(XW105:YO105)&gt;0, "", SUM(XW105:YO105))</f>
        <v/>
      </c>
      <c r="YQ105" s="12" t="str">
        <f>IF(COUNTBLANK(XW105:YO105)&gt;0, "", SUM(XY105,YC105,YD105,YE105,YJ105,YK105,YL105,YM105))</f>
        <v/>
      </c>
      <c r="YR105" s="12" t="str">
        <f>IF(COUNTBLANK(XW105:YO105)&gt;0, "", SUM(YF105:YH105))</f>
        <v/>
      </c>
      <c r="YS105" s="12" t="str">
        <f>IF(COUNTBLANK(XW105:YO105)&gt;0, "", SUM(XW105,XX105,YB105))</f>
        <v/>
      </c>
      <c r="YT105" s="12" t="str">
        <f>IF(COUNTBLANK(XW105:YO105)&gt;0, "", SUM(XZ105,YA105,YI105,YN105,YO105))</f>
        <v/>
      </c>
      <c r="YU105" s="12" t="str">
        <f>IF(COUNTBLANK(XW105:YO105)&gt;0, "", SUM(XY105,XZ105,YA105,YB105,YC105,YF105,YJ105,YN105,YO105))</f>
        <v/>
      </c>
      <c r="YV105" s="12" t="str">
        <f>IF(COUNTBLANK(XW105:YO105)&gt;0, "", SUM(XW105,XX105,YK105,YL105,YM105))</f>
        <v/>
      </c>
      <c r="YW105" s="12" t="str">
        <f>IF(COUNTBLANK(XW105:YO105)&gt;0, "", SUM(YD105,YE105,YG105,YH105,YI105))</f>
        <v/>
      </c>
      <c r="YX105" s="6"/>
      <c r="YY105" s="5"/>
      <c r="YZ105" s="5"/>
      <c r="ZA105" s="5"/>
      <c r="ZB105" s="5"/>
      <c r="ZC105" s="5"/>
      <c r="ZD105" s="5"/>
      <c r="ZE105" s="5"/>
      <c r="ZF105" s="5"/>
      <c r="ZG105" s="5"/>
      <c r="ZH105" s="5"/>
      <c r="ZI105" s="5"/>
      <c r="ZJ105" s="5"/>
      <c r="ZK105" s="5"/>
      <c r="ZL105" s="5"/>
      <c r="ZM105" s="5"/>
      <c r="ZN105" s="5"/>
      <c r="ZO105" s="5"/>
      <c r="ZP105" s="5"/>
      <c r="ZQ105" s="5"/>
      <c r="ZR105" s="5"/>
      <c r="ZS105" s="5"/>
      <c r="ZT105" s="5"/>
      <c r="ZU105" s="5"/>
      <c r="ZV105" s="5"/>
      <c r="ZW105" s="5"/>
      <c r="ZX105" s="5"/>
      <c r="ZY105" s="5"/>
      <c r="ZZ105" s="5"/>
      <c r="AAA105" s="5" t="str">
        <f>IF(COUNTBLANK(YY105:ZZ105)&gt;0, "", AVERAGE(YY105:ZZ105))</f>
        <v/>
      </c>
      <c r="AAB105" s="5" t="str">
        <f>IF(COUNTA(YY105:ZZ105)=0, "", AVERAGE(YZ105,ZL105,ZM105,ZN105,ZO105,ZP105,ZR105,ZT105,ZU105))</f>
        <v/>
      </c>
      <c r="AAC105" s="5" t="str">
        <f>IF(COUNTA(YY105:ZZ105)=0, "", AVERAGE(ZA105,ZB105,ZC105,ZD105,ZF105,ZH105,ZW105,ZX105))</f>
        <v/>
      </c>
      <c r="AAD105" s="5" t="str">
        <f>IF(COUNTA(YY105:ZZ105)=0, "", AVERAGE(ZE105,ZI105,ZJ105,ZK105,ZY105,ZZ105))</f>
        <v/>
      </c>
      <c r="AAE105" s="6"/>
      <c r="AAF105" s="5"/>
      <c r="AAG105" s="5"/>
      <c r="AAH105" s="5"/>
      <c r="AAI105" s="5"/>
      <c r="AAJ105" s="5"/>
      <c r="AAK105" s="5"/>
      <c r="AAL105" s="5"/>
      <c r="AAM105" s="5"/>
      <c r="AAN105" s="5"/>
      <c r="AAO105" s="5"/>
      <c r="AAP105" s="5"/>
      <c r="AAQ105" s="5"/>
      <c r="AAR105" s="5"/>
      <c r="AAS105" s="5"/>
      <c r="AAT105" s="5"/>
      <c r="AAU105" s="5"/>
      <c r="AAV105" s="5"/>
      <c r="AAW105" s="5"/>
      <c r="AAX105" s="5"/>
      <c r="AAY105" s="5"/>
      <c r="AAZ105" s="5"/>
      <c r="ABA105" s="5"/>
      <c r="ABB105" s="5"/>
      <c r="ABC105" s="5"/>
      <c r="ABD105" s="5"/>
      <c r="ABE105" s="5"/>
      <c r="ABF105" s="5"/>
      <c r="ABG105" s="5"/>
      <c r="ABH105" s="5"/>
      <c r="ABI105" s="5"/>
      <c r="ABJ105" s="5" t="str">
        <f>IF(SUM(AAF105:AAN105,AAP105:AAT105,AAV105:AAZ105,ABB105:ABG105)=0, "", SUM(AAF105:AAN105,AAP105:AAT105,AAV105:AAZ105,ABB105:ABG105))</f>
        <v/>
      </c>
      <c r="ABK105" s="5" t="str">
        <f>IF(SUM(ABN105, ABO105, ABP105, ABQ105, ABR105)=0, "", IF(OR(ABN105&gt;=8, ABO105&gt;=10, ABP105&gt;=13, ABQ105&gt;=10, ABR105&gt;=15), 1, 0))</f>
        <v/>
      </c>
      <c r="ABL105" s="5" t="str">
        <f>IF(SUM(AAF105:AAG105,AAI105,AAJ105,AAK105,AAL105,AAR105,AAX105,ABE105,ABG105)=0, "", SUM(AAF105:AAG105,AAI105,AAJ105,AAK105,AAL105,AAR105,AAX105,ABE105,ABG105))</f>
        <v/>
      </c>
      <c r="ABM105" s="5" t="str">
        <f>IF(SUM(AAH105,AAM105:AAN105,AAP105:AAQ105,AAS105:AAT105,AAV105:AAW105,AAY105:AAZ105,ABB105:ABD105,ABF105)=0, "", SUM(AAH105,AAM105:AAN105,AAP105:AAQ105,AAS105:AAT105,AAV105:AAW105,AAY105:AAZ105,ABB105:ABD105,ABF105))</f>
        <v/>
      </c>
      <c r="ABN105" s="5" t="str">
        <f>IF(SUM(AAY105:AAZ105,ABB105:ABC105,ABF105)=0, "", SUM(AAY105:AAZ105,ABB105:ABC105,ABF105))</f>
        <v/>
      </c>
      <c r="ABO105" s="5" t="str">
        <f>IF(SUM(AAN105,AAP105:AAQ105,AAT105,AAV105)=0, "", SUM(AAN105,AAP105:AAQ105,AAT105,AAV105))</f>
        <v/>
      </c>
      <c r="ABP105" s="5" t="str">
        <f>IF(SUM(AAH105,AAM105,AAS105,AAW105,ABD105)=0, "", SUM(AAH105,AAM105,AAS105,AAW105,ABD105))</f>
        <v/>
      </c>
      <c r="ABQ105" s="5" t="str">
        <f>IF(SUM(AAF105:AAG105,AAI105,AAK105,ABE105)=0, "", SUM(AAF105:AAG105,AAI105,AAK105,ABE105))</f>
        <v/>
      </c>
      <c r="ABR105" s="5" t="str">
        <f>IF(SUM(AAJ105,AAL105,AAR105,AAX105,ABG105)=0, "", SUM(AAJ105,AAL105,AAR105,AAX105,ABG105))</f>
        <v/>
      </c>
      <c r="ABS105" s="5" t="str">
        <f>IF(ABN105="", "", IF(ABN105&gt;=8, 1, 0))</f>
        <v/>
      </c>
      <c r="ABT105" s="5" t="str">
        <f>IF(ABO105="", "", IF(ABO105&gt;=10, 1, 0))</f>
        <v/>
      </c>
      <c r="ABU105" s="5" t="str">
        <f>IF(ABP105="", "", IF(ABP105&gt;=13, 1, 0))</f>
        <v/>
      </c>
      <c r="ABV105" s="5" t="str">
        <f>IF(ABQ105="", "", IF(ABQ105&gt;=10, 1, 0))</f>
        <v/>
      </c>
      <c r="ABW105" s="5" t="str">
        <f>IF(ABR105="", "", IF(ABR105&gt;=15, 1, 0))</f>
        <v/>
      </c>
      <c r="ABX105" s="5" t="str">
        <f>IF(AND(AAO105="", AAU105="", ABA105=""), "", IF(AAO105=5,1,0) + IF(AAU105=5,1,0) + IF(ABA105=5,1,0))</f>
        <v/>
      </c>
      <c r="ABY105" s="6"/>
      <c r="ABZ105" s="5"/>
      <c r="ACA105" s="5"/>
      <c r="ACB105" s="5"/>
      <c r="ACC105" s="5"/>
      <c r="ACD105" s="5"/>
      <c r="ACE105" s="5"/>
      <c r="ACF105" s="5"/>
      <c r="ACG105" s="5"/>
      <c r="ACH105" s="5"/>
      <c r="ACI105" s="5"/>
      <c r="ACJ105" s="5"/>
      <c r="ACK105" s="5"/>
      <c r="ACL105" s="5"/>
      <c r="ACM105" s="5"/>
      <c r="ACN105" s="5"/>
      <c r="ACO105" s="5"/>
      <c r="ACP105" s="5"/>
      <c r="ACQ105" s="5"/>
      <c r="ACR105" s="5"/>
      <c r="ACS105" s="5"/>
      <c r="ACT105" s="5"/>
      <c r="ACU105" s="5"/>
      <c r="ACV105" s="5"/>
      <c r="ACW105" s="5"/>
      <c r="ACX105" s="5"/>
      <c r="ACY105" s="5"/>
      <c r="ACZ105" s="5"/>
      <c r="ADA105" s="5"/>
      <c r="ADB105" s="5"/>
      <c r="ADC105" s="5"/>
      <c r="ADD105" s="5"/>
      <c r="ADE105" s="5"/>
      <c r="ADF105" s="5"/>
      <c r="ADG105" s="5"/>
      <c r="ADH105" s="5"/>
      <c r="ADI105" s="5"/>
      <c r="ADJ105" s="5"/>
      <c r="ADK105" s="5"/>
      <c r="ADL105" s="5"/>
      <c r="ADM105" s="5"/>
      <c r="ADN105" s="5"/>
      <c r="ADO105" s="5"/>
      <c r="ADP105" s="5"/>
      <c r="ADQ105" s="6"/>
      <c r="ADR105" s="5"/>
      <c r="ADS105" s="5"/>
      <c r="ADT105" s="5"/>
      <c r="ADU105" s="5"/>
      <c r="ADV105" s="5"/>
      <c r="ADW105" s="5"/>
      <c r="ADX105" s="5"/>
      <c r="ADY105" s="5"/>
      <c r="ADZ105" s="5"/>
      <c r="AEA105" s="5"/>
      <c r="AEB105" s="5"/>
      <c r="AEC105" s="5"/>
      <c r="AED105" s="5"/>
      <c r="AEE105" s="5"/>
      <c r="AEF105" s="5"/>
      <c r="AEG105" s="5"/>
      <c r="AEH105" s="5"/>
      <c r="AEI105" s="5"/>
      <c r="AEJ105" s="5"/>
      <c r="AEK105" s="5"/>
      <c r="AEL105" s="5" t="str">
        <f>IF(COUNTA(ADR105:AEK105)=0, "", SUM(ADR105:AEK105))</f>
        <v/>
      </c>
      <c r="AEM105" s="8"/>
      <c r="AEN105" s="6"/>
      <c r="AEO105" s="6"/>
      <c r="AEP105" s="6"/>
      <c r="AEQ105" s="6"/>
      <c r="AER105" s="5"/>
      <c r="AES105" s="6"/>
      <c r="AET105" s="6"/>
      <c r="AEU105" s="6"/>
      <c r="AEV105" s="5"/>
      <c r="AEW105" s="5"/>
      <c r="AEX105" s="5"/>
      <c r="AEY105" s="5"/>
      <c r="AEZ105" s="5"/>
      <c r="AFA105" s="5"/>
      <c r="AFB105" s="5"/>
      <c r="AFC105" s="5"/>
      <c r="AFD105" s="5"/>
      <c r="AFE105" s="5"/>
      <c r="AFF105" s="5"/>
      <c r="AFG105" s="5"/>
      <c r="AFH105" s="5"/>
      <c r="AFI105" s="5"/>
      <c r="AFJ105" s="5"/>
      <c r="AFK105" s="5"/>
      <c r="AFL105" s="5"/>
      <c r="AFM105" s="5"/>
      <c r="AFN105" s="5"/>
      <c r="AFO105" s="5"/>
      <c r="AFP105" s="5"/>
      <c r="AFQ105" s="5"/>
      <c r="AFR105" s="5"/>
      <c r="AFS105" s="5"/>
      <c r="AFT105" s="5"/>
      <c r="AFU105" s="5"/>
      <c r="AFV105" s="5"/>
      <c r="AFW105" s="5"/>
      <c r="AFX105" s="5"/>
      <c r="AFY105" s="5"/>
      <c r="AFZ105" s="5"/>
      <c r="AGA105" s="5" t="str">
        <f>IF(COUNTA(AEV105:AFY105)=0, "", SUM(AEV105:AFY105))</f>
        <v/>
      </c>
      <c r="AGB105" s="6"/>
      <c r="AGC105" s="5"/>
      <c r="AGD105" s="5"/>
      <c r="AGE105" s="5"/>
      <c r="AGF105" s="5"/>
      <c r="AGG105" s="5"/>
      <c r="AGM105" s="18"/>
      <c r="AGS105" s="6"/>
      <c r="AHG105" s="18"/>
      <c r="AHM105" s="6"/>
      <c r="AHN105" s="5"/>
      <c r="AHO105" s="5"/>
      <c r="AHP105" s="5"/>
      <c r="AHQ105" s="5"/>
      <c r="AHR105" s="5"/>
      <c r="AHS105" s="5"/>
      <c r="AHT105" s="5"/>
      <c r="AHU105" s="5"/>
      <c r="AHV105" s="5"/>
      <c r="AHW105" s="5"/>
      <c r="AHX105" s="5" t="str">
        <f>IF(COUNTBLANK(AHN105:AHW105)&gt;0, "", SUM(AHN105:AHW105))</f>
        <v/>
      </c>
      <c r="AHY105" s="5" t="str">
        <f>IF(COUNTBLANK(AHN105:AHW105)&gt;0, "", SUM(AHR105,AHW105))</f>
        <v/>
      </c>
      <c r="AHZ105" s="5" t="str">
        <f>IF(COUNTBLANK(AHN105:AHW105)&gt;0, "", SUM(AHP105,AHS105))</f>
        <v/>
      </c>
      <c r="AIA105" s="5" t="str">
        <f>IF(COUNTBLANK(AHN105:AHW105)&gt;0, "", SUM(AHT105,AHV105))</f>
        <v/>
      </c>
      <c r="AIB105" s="5" t="str">
        <f>IF(COUNTBLANK(AHN105:AHW105)&gt;0, "", SUM(AHQ105,AHU105))</f>
        <v/>
      </c>
      <c r="AIC105" s="5" t="str">
        <f>IF(COUNTBLANK(AHN105:AHW105)&gt;0, "", SUM(AHN105:AHO105))</f>
        <v/>
      </c>
      <c r="AID105" s="6"/>
      <c r="AIE105" s="5"/>
      <c r="AIF105" s="5"/>
      <c r="AIG105" s="5"/>
      <c r="AIH105" s="5"/>
      <c r="AII105" s="5"/>
      <c r="AIJ105" s="5"/>
      <c r="AIK105" s="5"/>
      <c r="AIL105" s="5"/>
      <c r="AIM105" s="5"/>
      <c r="AIN105" s="5"/>
      <c r="AIO105" s="5"/>
      <c r="AIP105" s="5"/>
      <c r="AIQ105" s="5"/>
      <c r="AIR105" s="5"/>
      <c r="AIS105" s="5"/>
      <c r="AIT105" s="5"/>
      <c r="AIU105" s="5"/>
      <c r="AIV105" s="5"/>
      <c r="AIW105" s="5"/>
      <c r="AIX105" s="5"/>
      <c r="AIY105" s="5"/>
      <c r="AIZ105" s="5"/>
      <c r="AJA105" s="5"/>
      <c r="AJB105" s="6"/>
      <c r="AJC105" s="5"/>
      <c r="AJD105" s="5"/>
      <c r="AJE105" s="5"/>
      <c r="AJF105" s="5"/>
      <c r="AJG105" s="5"/>
      <c r="AJH105" s="5"/>
      <c r="AJI105" s="5"/>
      <c r="AJJ105" s="5"/>
      <c r="AJK105" s="5"/>
      <c r="AJL105" s="5"/>
      <c r="AJM105" s="5" t="str">
        <f>IF(COUNTBLANK(AJC105:AJK105)&gt;0, "", SUM(AJC105:AJK105))</f>
        <v/>
      </c>
      <c r="AJN105" s="6"/>
      <c r="AJO105" s="5"/>
      <c r="AJP105" s="5"/>
      <c r="AJQ105" s="5"/>
      <c r="AJR105" s="5"/>
      <c r="AJS105" s="5"/>
      <c r="AJT105" s="5"/>
      <c r="AJU105" s="5"/>
      <c r="AJV105" s="5" t="str">
        <f>IF(COUNTBLANK(AJO105:AJU105)&gt;0, "", SUM(AJO105:AJU105))</f>
        <v/>
      </c>
    </row>
    <row r="106" spans="1:958" ht="15" customHeight="1" x14ac:dyDescent="0.35">
      <c r="A106" s="5">
        <v>302363</v>
      </c>
      <c r="B106" s="5" t="s">
        <v>1375</v>
      </c>
      <c r="C106" s="6">
        <v>44493</v>
      </c>
      <c r="D106" s="5">
        <v>0</v>
      </c>
      <c r="E106" s="5">
        <v>1</v>
      </c>
      <c r="F106" s="5">
        <v>0</v>
      </c>
      <c r="G106" s="5">
        <v>0</v>
      </c>
      <c r="H106" s="5">
        <v>0</v>
      </c>
      <c r="I106" s="5">
        <v>0</v>
      </c>
      <c r="J106" s="5">
        <v>0</v>
      </c>
      <c r="K106" s="5">
        <v>0</v>
      </c>
      <c r="L106" s="5">
        <v>0</v>
      </c>
      <c r="M106" s="5">
        <v>0</v>
      </c>
      <c r="N106" s="5">
        <v>0</v>
      </c>
      <c r="O106" s="5">
        <v>0</v>
      </c>
      <c r="P106" s="5">
        <v>0</v>
      </c>
      <c r="Q106" s="5">
        <v>0</v>
      </c>
      <c r="R106" s="5">
        <v>0</v>
      </c>
      <c r="S106" s="5">
        <v>0</v>
      </c>
      <c r="T106" s="5">
        <v>0</v>
      </c>
      <c r="U106" s="5">
        <v>0</v>
      </c>
      <c r="V106" s="5">
        <f>IF(COUNTA(D106,F106,H106,J106,L106,N106,P106,R106,T106)=0, "", IF(OR(D106=1,F106=1,H106=1,J106=1,L106=1,N106=1,P106=1,R106=1,T106=1), 1, 0))</f>
        <v>0</v>
      </c>
      <c r="W106" s="5">
        <f>IF(COUNTA(E106,G106,I106,K106,M106,O106,Q106,S106,U106)=0, "", IF(OR(E106=1,G106=1,I106=1,K106=1,M106=1,O106=1,Q106=1,S106=1,U106=1), 1, 0))</f>
        <v>1</v>
      </c>
      <c r="X106" s="5">
        <v>0</v>
      </c>
      <c r="Y106" s="5">
        <v>0</v>
      </c>
      <c r="Z106" s="5">
        <v>0</v>
      </c>
      <c r="AA106" s="5">
        <v>1</v>
      </c>
      <c r="AB106" s="5">
        <f>IF(AG106&lt;&gt;"", 1, 0)</f>
        <v>1</v>
      </c>
      <c r="AC106" s="5">
        <f>IF(AH106&lt;&gt;"", 1, 0)</f>
        <v>0</v>
      </c>
      <c r="AD106" s="5">
        <v>0</v>
      </c>
      <c r="AE106" s="7" t="s">
        <v>1376</v>
      </c>
      <c r="AF106" s="6"/>
      <c r="AG106" s="8" t="s">
        <v>1193</v>
      </c>
      <c r="AH106" s="8"/>
      <c r="AI106" s="8"/>
      <c r="AJ106" s="5">
        <f>IF(OR(ISBLANK(AE106), ISBLANK(AG106)), "", AG106 - AE106)</f>
        <v>11</v>
      </c>
      <c r="AK106" s="9"/>
      <c r="AL106" s="5" t="str">
        <f>IF(OR(ISBLANK(AG106), ISBLANK(AK106)), "", AK106 - AG106)</f>
        <v/>
      </c>
      <c r="AM106" s="6"/>
      <c r="AN106" s="10" t="str">
        <f>IF(OR(ISBLANK(AM106), ISBLANK(AF106)), "", AF106 - AM106)</f>
        <v/>
      </c>
      <c r="AO106" s="6">
        <v>44510</v>
      </c>
      <c r="AP106" s="6">
        <v>34355</v>
      </c>
      <c r="AQ106" s="5">
        <f>IF(OR(ISBLANK(AO106), ISBLANK(AP106)), "", DATEDIF(AP106, AO106, "Y"))</f>
        <v>27</v>
      </c>
      <c r="AR106" s="11" t="s">
        <v>1304</v>
      </c>
      <c r="AS106" s="11">
        <f>IF(ISBLANK(AR106), "", IF(AR106="ישראל", 1, 2))</f>
        <v>2</v>
      </c>
      <c r="AT106" s="11" t="s">
        <v>959</v>
      </c>
      <c r="AU106" s="11" t="s">
        <v>975</v>
      </c>
      <c r="AV106" s="5">
        <v>1997</v>
      </c>
      <c r="AW106" s="5">
        <v>1</v>
      </c>
      <c r="AX106" s="5">
        <v>2</v>
      </c>
      <c r="AY106" s="5">
        <v>15</v>
      </c>
      <c r="AZ106" s="5">
        <f>IF(ISBLANK(AY106), "", IF(AY106&lt;=8, 1, IF(AY106&lt;=12, 2, 3)))</f>
        <v>3</v>
      </c>
      <c r="BA106" s="5">
        <v>15</v>
      </c>
      <c r="BB106" s="5">
        <f>IF(ISBLANK(BA106), "", IF(BA106&lt;=8, 1, IF(BA106&lt;=12, 2, 3)))</f>
        <v>3</v>
      </c>
      <c r="BC106" s="11" t="s">
        <v>1377</v>
      </c>
      <c r="BD106" s="11" t="s">
        <v>1378</v>
      </c>
      <c r="BE106" s="5">
        <v>2</v>
      </c>
      <c r="BF106" s="5"/>
      <c r="BG106" s="5">
        <v>4</v>
      </c>
      <c r="BH106" s="6" t="s">
        <v>1376</v>
      </c>
      <c r="BI106" s="5">
        <v>1</v>
      </c>
      <c r="BJ106" s="5">
        <v>1</v>
      </c>
      <c r="BK106" s="5">
        <v>1</v>
      </c>
      <c r="BL106" s="5">
        <v>1</v>
      </c>
      <c r="BM106" s="5">
        <v>1</v>
      </c>
      <c r="BN106" s="5">
        <v>1</v>
      </c>
      <c r="BO106" s="5">
        <v>1</v>
      </c>
      <c r="BP106" s="5">
        <v>1</v>
      </c>
      <c r="BQ106" s="5">
        <v>1</v>
      </c>
      <c r="BR106" s="5">
        <v>2</v>
      </c>
      <c r="BS106" s="5">
        <v>1</v>
      </c>
      <c r="BT106" s="5">
        <v>1</v>
      </c>
      <c r="BU106" s="5">
        <v>2</v>
      </c>
      <c r="BV106" s="5">
        <v>1</v>
      </c>
      <c r="BW106" s="5">
        <v>1</v>
      </c>
      <c r="BX106" s="5">
        <v>4</v>
      </c>
      <c r="BY106" s="5">
        <v>1</v>
      </c>
      <c r="BZ106" s="5">
        <v>1</v>
      </c>
      <c r="CA106" s="5">
        <v>1</v>
      </c>
      <c r="CB106" s="5">
        <v>1</v>
      </c>
      <c r="CC106" s="5">
        <v>1</v>
      </c>
      <c r="CD106" s="5">
        <v>3</v>
      </c>
      <c r="CE106" s="5">
        <v>1</v>
      </c>
      <c r="CF106" s="5">
        <v>1</v>
      </c>
      <c r="CG106" s="5">
        <v>1</v>
      </c>
      <c r="CH106" s="5">
        <v>1</v>
      </c>
      <c r="CI106" s="5">
        <v>1</v>
      </c>
      <c r="CJ106" s="5">
        <v>1</v>
      </c>
      <c r="CK106" s="5">
        <v>1</v>
      </c>
      <c r="CL106" s="5">
        <v>1</v>
      </c>
      <c r="CM106" s="5">
        <f>IF(SUM(BI106:BQ106,BS106:BW106,BY106:CC106,CE106:CJ106)=0, "", SUM(BI106:BQ106,BS106:BW106,BY106:CC106,CE106:CJ106))</f>
        <v>26</v>
      </c>
      <c r="CN106" s="5">
        <f>IF(SUM(CQ106, CR106, CS106, CT106, CU106)=0, "", IF(OR(CQ106&gt;=8, CR106&gt;=10, CS106&gt;=13, CT106&gt;=10, CU106&gt;=15), 1, 0))</f>
        <v>0</v>
      </c>
      <c r="CO106" s="5">
        <f>IF(SUM(BI106:BJ106,BL106,BM106,BN106,BO106,BU106,CA106,CH106,CJ106)=0, "", SUM(BI106:BJ106,BL106,BM106,BN106,BO106,BU106,CA106,CH106,CJ106))</f>
        <v>11</v>
      </c>
      <c r="CP106" s="5">
        <f>IF(SUM(BK106,BP106:BQ106,BS106:BT106,BV106:BW106,BY106:BZ106,CB106:CC106,CE106:CG106,CI106)=0, "", SUM(BK106,BP106:BQ106,BS106:BT106,BV106:BW106,BY106:BZ106,CB106:CC106,CE106:CG106,CI106))</f>
        <v>15</v>
      </c>
      <c r="CQ106" s="5">
        <f>IF(SUM(CB106:CC106,CE106:CF106,CI106)=0, "", SUM(CB106:CC106,CE106:CF106,CI106))</f>
        <v>5</v>
      </c>
      <c r="CR106" s="5">
        <f>IF(SUM(BQ106,BS106:BT106,BW106,BY106)=0, "", SUM(BQ106,BS106:BT106,BW106,BY106))</f>
        <v>5</v>
      </c>
      <c r="CS106" s="5">
        <f>IF(SUM(BK106,BP106,BV106,BZ106,CG106)=0, "", SUM(BK106,BP106,BV106,BZ106,CG106))</f>
        <v>5</v>
      </c>
      <c r="CT106" s="5">
        <f>IF(SUM(BI106:BJ106,BL106,BN106,CH106)=0, "", SUM(BI106:BJ106,BL106,BN106,CH106))</f>
        <v>5</v>
      </c>
      <c r="CU106" s="5">
        <f>IF(SUM(BM106,BO106,BU106,CA106,CJ106)=0, "", SUM(BM106,BO106,BU106,CA106,CJ106))</f>
        <v>6</v>
      </c>
      <c r="CV106" s="5">
        <f>IF(CQ106="", "", IF(CQ106&gt;=8, 1, 0))</f>
        <v>0</v>
      </c>
      <c r="CW106" s="5">
        <f>IF(CR106="", "", IF(CR106&gt;=10, 1, 0))</f>
        <v>0</v>
      </c>
      <c r="CX106" s="5">
        <f>IF(CS106="", "", IF(CS106&gt;=13, 1, 0))</f>
        <v>0</v>
      </c>
      <c r="CY106" s="5">
        <f>IF(CT106="", "", IF(CT106&gt;=10, 1, 0))</f>
        <v>0</v>
      </c>
      <c r="CZ106" s="5">
        <f>IF(CU106="", "", IF(CU106&gt;=15, 1, 0))</f>
        <v>0</v>
      </c>
      <c r="DA106" s="5">
        <f>IF(AND(BR106="", BX106="", CD106=""), "", IF(BR106=5,1,0) + IF(BX106=5,1,0) + IF(CD106=5,1,0))</f>
        <v>0</v>
      </c>
      <c r="DB106" s="6" t="s">
        <v>1376</v>
      </c>
      <c r="DC106" s="12">
        <v>0</v>
      </c>
      <c r="DD106" s="13"/>
      <c r="DE106" s="12">
        <v>0</v>
      </c>
      <c r="DF106" s="13"/>
      <c r="DG106" s="12">
        <v>0</v>
      </c>
      <c r="DH106" s="13"/>
      <c r="DI106" s="12">
        <v>0</v>
      </c>
      <c r="DJ106" s="13"/>
      <c r="DK106" s="12">
        <v>0</v>
      </c>
      <c r="DL106" s="13"/>
      <c r="DM106" s="12">
        <v>0</v>
      </c>
      <c r="DN106" s="13"/>
      <c r="DO106" s="12">
        <v>0</v>
      </c>
      <c r="DP106" s="13"/>
      <c r="DQ106" s="12">
        <v>0</v>
      </c>
      <c r="DR106" s="13"/>
      <c r="DS106" s="12">
        <v>0</v>
      </c>
      <c r="DT106" s="13"/>
      <c r="DU106" s="12">
        <v>0</v>
      </c>
      <c r="DV106" s="13"/>
      <c r="DW106" s="12">
        <v>0</v>
      </c>
      <c r="DX106" s="13"/>
      <c r="DY106" s="12">
        <v>0</v>
      </c>
      <c r="DZ106" s="13">
        <v>22</v>
      </c>
      <c r="EA106" s="12">
        <v>0</v>
      </c>
      <c r="EB106" s="13"/>
      <c r="EC106" s="12">
        <v>0</v>
      </c>
      <c r="ED106" s="13"/>
      <c r="EE106" s="12">
        <v>0</v>
      </c>
      <c r="EF106" s="13"/>
      <c r="EG106" s="12">
        <v>0</v>
      </c>
      <c r="EH106" s="13"/>
      <c r="EI106" s="12">
        <v>0</v>
      </c>
      <c r="EJ106" s="13"/>
      <c r="EK106" s="5">
        <v>0</v>
      </c>
      <c r="EL106" s="5">
        <v>0</v>
      </c>
      <c r="EM106" s="5">
        <v>0</v>
      </c>
      <c r="EN106" s="6" t="s">
        <v>1376</v>
      </c>
      <c r="EO106" s="5">
        <v>0</v>
      </c>
      <c r="EP106" s="5">
        <v>0</v>
      </c>
      <c r="EQ106" s="5">
        <v>0</v>
      </c>
      <c r="ER106" s="5">
        <v>0</v>
      </c>
      <c r="ES106" s="5">
        <v>0</v>
      </c>
      <c r="ET106" s="5">
        <v>0</v>
      </c>
      <c r="EU106" s="5">
        <v>0</v>
      </c>
      <c r="EV106" s="5">
        <v>0</v>
      </c>
      <c r="EW106" s="5">
        <v>0</v>
      </c>
      <c r="EX106" s="5">
        <v>0</v>
      </c>
      <c r="EY106" s="5">
        <v>0</v>
      </c>
      <c r="EZ106" s="5">
        <v>0</v>
      </c>
      <c r="FA106" s="5">
        <v>0</v>
      </c>
      <c r="FB106" s="5">
        <v>0</v>
      </c>
      <c r="FC106" s="5">
        <v>0</v>
      </c>
      <c r="FD106" s="5">
        <v>0</v>
      </c>
      <c r="FE106" s="5">
        <v>0</v>
      </c>
      <c r="FF106" s="5">
        <v>0</v>
      </c>
      <c r="FG106" s="5">
        <v>0</v>
      </c>
      <c r="FH106" s="5">
        <v>0</v>
      </c>
      <c r="FI106" s="5">
        <v>0</v>
      </c>
      <c r="FJ106" s="5">
        <v>0</v>
      </c>
      <c r="FK106" s="5">
        <v>0</v>
      </c>
      <c r="FL106" s="6" t="s">
        <v>1376</v>
      </c>
      <c r="FM106" s="5">
        <v>5</v>
      </c>
      <c r="FN106" s="5">
        <v>4</v>
      </c>
      <c r="FO106" s="5">
        <v>5</v>
      </c>
      <c r="FP106" s="5">
        <v>5</v>
      </c>
      <c r="FQ106" s="5">
        <v>3</v>
      </c>
      <c r="FR106" s="5">
        <v>4</v>
      </c>
      <c r="FS106" s="14">
        <f>IF(COUNTBLANK(FM106:FR106)&gt;0, "", AVERAGE(FM106:FR106))</f>
        <v>4.333333333333333</v>
      </c>
      <c r="FT106" s="6" t="s">
        <v>1376</v>
      </c>
      <c r="FU106" s="5">
        <v>0</v>
      </c>
      <c r="FV106" s="5">
        <v>0</v>
      </c>
      <c r="FW106" s="5">
        <v>0</v>
      </c>
      <c r="FX106" s="5">
        <v>0</v>
      </c>
      <c r="FY106" s="5">
        <v>0</v>
      </c>
      <c r="FZ106" s="5">
        <v>0</v>
      </c>
      <c r="GA106" s="5">
        <v>0</v>
      </c>
      <c r="GB106" s="5">
        <v>0</v>
      </c>
      <c r="GC106" s="5">
        <v>0</v>
      </c>
      <c r="GD106" s="5"/>
      <c r="GE106" s="5">
        <f>IF(COUNTBLANK(FU106:GC106)&gt;0, "", SUM(FU106:GC106))</f>
        <v>0</v>
      </c>
      <c r="GF106" s="6" t="s">
        <v>1376</v>
      </c>
      <c r="GG106" s="5">
        <v>0</v>
      </c>
      <c r="GH106" s="5">
        <v>0</v>
      </c>
      <c r="GI106" s="5">
        <v>0</v>
      </c>
      <c r="GJ106" s="5">
        <v>0</v>
      </c>
      <c r="GK106" s="5">
        <v>0</v>
      </c>
      <c r="GL106" s="5">
        <v>0</v>
      </c>
      <c r="GM106" s="5">
        <v>0</v>
      </c>
      <c r="GN106" s="5">
        <f>IF(COUNTBLANK(GG106:GM106)&gt;0, "", SUM(GG106:GM106))</f>
        <v>0</v>
      </c>
      <c r="GO106" s="6" t="s">
        <v>1376</v>
      </c>
      <c r="GP106" s="5">
        <v>1</v>
      </c>
      <c r="GQ106" s="5">
        <v>5</v>
      </c>
      <c r="GR106" s="5">
        <v>5</v>
      </c>
      <c r="GS106" s="5">
        <v>5</v>
      </c>
      <c r="GT106" s="5">
        <v>5</v>
      </c>
      <c r="GU106" s="5">
        <v>4</v>
      </c>
      <c r="GV106" s="5">
        <v>5</v>
      </c>
      <c r="GW106" s="5">
        <v>5</v>
      </c>
      <c r="GX106" s="5">
        <v>5</v>
      </c>
      <c r="GY106" s="5">
        <v>5</v>
      </c>
      <c r="GZ106" s="5">
        <v>5</v>
      </c>
      <c r="HA106" s="5">
        <v>4</v>
      </c>
      <c r="HB106" s="5">
        <v>4</v>
      </c>
      <c r="HC106" s="5">
        <v>4</v>
      </c>
      <c r="HD106" s="5">
        <v>2</v>
      </c>
      <c r="HE106" s="5">
        <v>5</v>
      </c>
      <c r="HF106" s="5">
        <v>5</v>
      </c>
      <c r="HG106" s="5">
        <v>4</v>
      </c>
      <c r="HH106" s="5">
        <v>5</v>
      </c>
      <c r="HI106" s="5">
        <f>IF(COUNTBLANK(GQ106:HH106)&gt;0, "", SUM(GQ106:HH106))</f>
        <v>82</v>
      </c>
      <c r="HJ106" s="6" t="s">
        <v>1376</v>
      </c>
      <c r="HK106" s="5">
        <v>2</v>
      </c>
      <c r="HL106" s="5">
        <v>3</v>
      </c>
      <c r="HM106" s="5">
        <v>1</v>
      </c>
      <c r="HN106" s="5">
        <v>3</v>
      </c>
      <c r="HO106" s="5">
        <v>2</v>
      </c>
      <c r="HP106" s="5">
        <v>2</v>
      </c>
      <c r="HQ106" s="5">
        <v>1</v>
      </c>
      <c r="HR106" s="5">
        <v>1</v>
      </c>
      <c r="HS106" s="5">
        <v>1</v>
      </c>
      <c r="HT106" s="5">
        <v>0</v>
      </c>
      <c r="HU106" s="5">
        <v>3</v>
      </c>
      <c r="HV106" s="5">
        <v>2</v>
      </c>
      <c r="HW106" s="5">
        <v>0</v>
      </c>
      <c r="HX106" s="5">
        <v>3</v>
      </c>
      <c r="HY106" s="5">
        <v>0</v>
      </c>
      <c r="HZ106" s="5">
        <v>3</v>
      </c>
      <c r="IA106" s="5">
        <v>0</v>
      </c>
      <c r="IB106" s="5">
        <v>3</v>
      </c>
      <c r="IC106" s="5">
        <v>0</v>
      </c>
      <c r="ID106" s="5">
        <v>1</v>
      </c>
      <c r="IE106" s="5">
        <v>2</v>
      </c>
      <c r="IF106" s="5">
        <v>3</v>
      </c>
      <c r="IG106" s="5">
        <v>0</v>
      </c>
      <c r="IH106" s="5">
        <v>2</v>
      </c>
      <c r="II106" s="5">
        <v>3</v>
      </c>
      <c r="IJ106" s="5">
        <f>IF(COUNTA(HK106:II106)=0, "", SUM(HK106,HL106,HN106,HO106,HP106,HU106,HV106,HX106,HZ106,IA106,IB106,IH106))</f>
        <v>28</v>
      </c>
      <c r="IK106" s="5">
        <f>IF(COUNTA(HK106:II106)=0, "", SUM(HM106,HQ106,HR106,HS106,HT106,HW106,HY106,IC106,ID106,IE106,IF106,IG106,II106))</f>
        <v>13</v>
      </c>
      <c r="IL106" s="5">
        <v>2</v>
      </c>
      <c r="IM106" s="5">
        <v>2</v>
      </c>
      <c r="IN106" s="5">
        <v>1</v>
      </c>
      <c r="IO106" s="5">
        <v>3</v>
      </c>
      <c r="IP106" s="5">
        <v>1</v>
      </c>
      <c r="IQ106" s="5">
        <v>2</v>
      </c>
      <c r="IR106" s="5">
        <v>1</v>
      </c>
      <c r="IS106" s="5">
        <v>1</v>
      </c>
      <c r="IT106" s="5">
        <v>0</v>
      </c>
      <c r="IU106" s="5">
        <v>0</v>
      </c>
      <c r="IV106" s="5">
        <v>3</v>
      </c>
      <c r="IW106" s="5">
        <v>3</v>
      </c>
      <c r="IX106" s="5">
        <v>0</v>
      </c>
      <c r="IY106" s="5">
        <v>2</v>
      </c>
      <c r="IZ106" s="5">
        <v>1</v>
      </c>
      <c r="JA106" s="5">
        <v>1</v>
      </c>
      <c r="JB106" s="5">
        <v>0</v>
      </c>
      <c r="JC106" s="5">
        <v>2</v>
      </c>
      <c r="JD106" s="5">
        <v>0</v>
      </c>
      <c r="JE106" s="5">
        <v>0</v>
      </c>
      <c r="JF106" s="5">
        <v>2</v>
      </c>
      <c r="JG106" s="5">
        <v>2</v>
      </c>
      <c r="JH106" s="5">
        <v>1</v>
      </c>
      <c r="JI106" s="5">
        <v>1</v>
      </c>
      <c r="JJ106" s="5">
        <v>3</v>
      </c>
      <c r="JK106" s="5">
        <f>IF(COUNTA(IL106:JJ106)=0, "", SUM(IL106,IM106,IO106,IP106,IQ106,IV106,IW106,IY106,JA106,JB106,JC106,JI106))</f>
        <v>22</v>
      </c>
      <c r="JL106" s="5">
        <f>IF(COUNTA(IL106:JJ106)=0, "", SUM(IN106,IR106,IS106,IT106,IU106,IX106,IZ106,JD106,JE106,JF106,JG106,JH106,JJ106))</f>
        <v>12</v>
      </c>
      <c r="JM106" s="6" t="s">
        <v>1376</v>
      </c>
      <c r="JN106" s="5">
        <v>1</v>
      </c>
      <c r="JO106" s="5">
        <v>1</v>
      </c>
      <c r="JP106" s="5">
        <v>2</v>
      </c>
      <c r="JQ106" s="5">
        <v>1</v>
      </c>
      <c r="JR106" s="5">
        <v>1</v>
      </c>
      <c r="JS106" s="5">
        <v>2</v>
      </c>
      <c r="JT106" s="5">
        <v>2</v>
      </c>
      <c r="JU106" s="5">
        <v>2</v>
      </c>
      <c r="JV106" s="5">
        <v>1</v>
      </c>
      <c r="JW106" s="5">
        <v>3</v>
      </c>
      <c r="JX106" s="5">
        <v>3</v>
      </c>
      <c r="JY106" s="5">
        <v>1</v>
      </c>
      <c r="JZ106" s="5">
        <v>3</v>
      </c>
      <c r="KA106" s="5">
        <v>1</v>
      </c>
      <c r="KB106" s="5">
        <v>1</v>
      </c>
      <c r="KC106" s="5">
        <v>1</v>
      </c>
      <c r="KD106" s="5">
        <v>2</v>
      </c>
      <c r="KE106" s="5">
        <v>4</v>
      </c>
      <c r="KF106" s="5">
        <v>2</v>
      </c>
      <c r="KG106" s="5">
        <v>3</v>
      </c>
      <c r="KH106" s="5">
        <v>1</v>
      </c>
      <c r="KI106" s="5">
        <v>2</v>
      </c>
      <c r="KJ106" s="5">
        <v>3</v>
      </c>
      <c r="KK106" s="5">
        <v>2</v>
      </c>
      <c r="KL106" s="5">
        <v>2</v>
      </c>
      <c r="KM106" s="5">
        <v>4</v>
      </c>
      <c r="KN106" s="5">
        <v>2</v>
      </c>
      <c r="KO106" s="5">
        <v>2</v>
      </c>
      <c r="KP106" s="5">
        <v>3</v>
      </c>
      <c r="KQ106" s="5">
        <v>2</v>
      </c>
      <c r="KR106" s="5">
        <v>1</v>
      </c>
      <c r="KS106" s="5">
        <v>1</v>
      </c>
      <c r="KT106" s="5">
        <v>2</v>
      </c>
      <c r="KU106" s="5">
        <v>3</v>
      </c>
      <c r="KV106" s="5">
        <v>3</v>
      </c>
      <c r="KW106" s="5">
        <v>4</v>
      </c>
      <c r="KX106" s="5">
        <f>IF(COUNTA(JN106:KW106)=0, "", SUM(JN106:KW106))</f>
        <v>74</v>
      </c>
      <c r="KY106" s="5">
        <f>IF(COUNTA(JN106:KW106)=0, "", SUM(JX106,JY106,KH106,KJ106,KL106,KP106))</f>
        <v>13</v>
      </c>
      <c r="KZ106" s="5">
        <f>IF(COUNTA(JN106:KW106)=0, "", SUM(JZ106,KE106,KG106,KM106,KT106))</f>
        <v>16</v>
      </c>
      <c r="LA106" s="5">
        <f>IF(COUNTA(JN106:KW106)=0, "", SUM(JP106,KA106,KF106,KK106,KN106,KS106))</f>
        <v>10</v>
      </c>
      <c r="LB106" s="5">
        <f>IF(COUNTA(JN106:KW106)=0, "", SUM(JO106,JS106,JU106,JW106,KD106,KU106))</f>
        <v>13</v>
      </c>
      <c r="LC106" s="5">
        <f>IF(COUNTA(JN106:KW106)=0, "", SUM(KB106,KC106,KI106,KO106,KQ106,KR106,KV106,KW106))</f>
        <v>16</v>
      </c>
      <c r="LD106" s="5">
        <f>IF(COUNTA(JN106:KW106)=0, "", SUM(JN106,JQ106,JR106,JT106,JV106))</f>
        <v>6</v>
      </c>
      <c r="LE106" s="6">
        <v>44510</v>
      </c>
      <c r="LF106" s="5">
        <v>10</v>
      </c>
      <c r="LG106" s="5">
        <v>10</v>
      </c>
      <c r="LH106" s="5">
        <v>0</v>
      </c>
      <c r="LI106" s="5">
        <v>0</v>
      </c>
      <c r="LJ106" s="5">
        <v>0</v>
      </c>
      <c r="LK106" s="5">
        <v>0</v>
      </c>
      <c r="LL106" s="5">
        <v>0</v>
      </c>
      <c r="LM106" s="5">
        <v>0</v>
      </c>
      <c r="LN106" s="5">
        <v>0</v>
      </c>
      <c r="LO106" s="5">
        <v>0</v>
      </c>
      <c r="LP106" s="5">
        <v>0</v>
      </c>
      <c r="LQ106" s="5">
        <v>0</v>
      </c>
      <c r="LR106" s="5">
        <v>0</v>
      </c>
      <c r="LS106" s="5">
        <v>20</v>
      </c>
      <c r="LT106" s="5">
        <v>0</v>
      </c>
      <c r="LU106" s="5">
        <v>10</v>
      </c>
      <c r="LV106" s="5">
        <v>20</v>
      </c>
      <c r="LW106" s="5">
        <v>0</v>
      </c>
      <c r="LX106" s="5">
        <v>0</v>
      </c>
      <c r="LY106" s="5">
        <v>0</v>
      </c>
      <c r="LZ106" s="5">
        <v>0</v>
      </c>
      <c r="MA106" s="5">
        <v>10</v>
      </c>
      <c r="MB106" s="5">
        <v>10</v>
      </c>
      <c r="MC106" s="5">
        <v>0</v>
      </c>
      <c r="MD106" s="5">
        <v>0</v>
      </c>
      <c r="ME106" s="5">
        <v>0</v>
      </c>
      <c r="MF106" s="5">
        <v>0</v>
      </c>
      <c r="MG106" s="5">
        <v>0</v>
      </c>
      <c r="MH106" s="5">
        <f>IF(COUNTBLANK(LF106:MG106)&gt;0, "", AVERAGE(LF106:MG106))</f>
        <v>3.2142857142857144</v>
      </c>
      <c r="MI106" s="5">
        <f>IF(COUNTA(LF106:MG106)=0, "", AVERAGE(LG106,LS106,LT106,LU106,LV106,LW106,LY106,MA106,MB106))</f>
        <v>8.8888888888888893</v>
      </c>
      <c r="MJ106" s="5">
        <f>IF(COUNTA(LF106:MG106)=0, "", AVERAGE(LH106,LI106,LJ106,LK106,LM106,LO106,MD106,ME106))</f>
        <v>0</v>
      </c>
      <c r="MK106" s="5">
        <f>IF(COUNTA(LF106:MG106)=0, "", AVERAGE(LL106,LP106,LQ106,LR106,MF106,MG106))</f>
        <v>0</v>
      </c>
      <c r="ML106" s="6" t="s">
        <v>1376</v>
      </c>
      <c r="MM106" s="5">
        <v>1</v>
      </c>
      <c r="MN106" s="5">
        <v>1</v>
      </c>
      <c r="MO106" s="5">
        <v>1</v>
      </c>
      <c r="MP106" s="5">
        <v>1</v>
      </c>
      <c r="MQ106" s="5">
        <v>1</v>
      </c>
      <c r="MR106" s="5">
        <v>1</v>
      </c>
      <c r="MS106" s="5">
        <v>1</v>
      </c>
      <c r="MT106" s="5">
        <v>1</v>
      </c>
      <c r="MU106" s="5">
        <v>1</v>
      </c>
      <c r="MV106" s="5">
        <v>1</v>
      </c>
      <c r="MW106" s="5">
        <v>1</v>
      </c>
      <c r="MX106" s="5">
        <v>1</v>
      </c>
      <c r="MY106" s="5">
        <v>1</v>
      </c>
      <c r="MZ106" s="5">
        <v>3</v>
      </c>
      <c r="NA106" s="5">
        <v>1</v>
      </c>
      <c r="NB106" s="5">
        <v>1</v>
      </c>
      <c r="NC106" s="5">
        <v>1</v>
      </c>
      <c r="ND106" s="5">
        <v>1</v>
      </c>
      <c r="NE106" s="5">
        <v>2</v>
      </c>
      <c r="NF106" s="5">
        <v>1</v>
      </c>
      <c r="NG106" s="5">
        <f>IF(COUNTA(MM106:NF106)=0, "", SUM(MM106:NF106))</f>
        <v>23</v>
      </c>
      <c r="NH106" s="6" t="s">
        <v>1376</v>
      </c>
      <c r="NI106" s="5">
        <v>1</v>
      </c>
      <c r="NJ106" s="5">
        <v>3</v>
      </c>
      <c r="NK106" s="5">
        <v>5</v>
      </c>
      <c r="NL106" s="5">
        <v>4</v>
      </c>
      <c r="NM106" s="5">
        <v>4</v>
      </c>
      <c r="NN106" s="5">
        <v>3</v>
      </c>
      <c r="NO106" s="5">
        <v>3</v>
      </c>
      <c r="NP106" s="5">
        <v>2</v>
      </c>
      <c r="NQ106" s="5">
        <v>4</v>
      </c>
      <c r="NR106" s="5">
        <v>5</v>
      </c>
      <c r="NS106" s="5">
        <v>5</v>
      </c>
      <c r="NT106" s="5">
        <v>4</v>
      </c>
      <c r="NU106" s="5">
        <v>4</v>
      </c>
      <c r="NV106" s="5">
        <v>4</v>
      </c>
      <c r="NW106" s="5">
        <v>3</v>
      </c>
      <c r="NX106" s="5">
        <v>4</v>
      </c>
      <c r="NY106" s="5">
        <v>4</v>
      </c>
      <c r="NZ106" s="5">
        <v>5</v>
      </c>
      <c r="OA106" s="5">
        <v>2</v>
      </c>
      <c r="OB106" s="5">
        <v>5</v>
      </c>
      <c r="OC106" s="5">
        <v>4</v>
      </c>
      <c r="OD106" s="5">
        <v>2</v>
      </c>
      <c r="OE106" s="5">
        <v>4</v>
      </c>
      <c r="OF106" s="5">
        <v>1</v>
      </c>
      <c r="OG106" s="5">
        <v>3</v>
      </c>
      <c r="OH106" s="5">
        <v>5</v>
      </c>
      <c r="OI106" s="5">
        <v>1</v>
      </c>
      <c r="OJ106" s="5">
        <v>3</v>
      </c>
      <c r="OK106" s="5">
        <f>IF(COUNTA(NI106:OJ106)=0, "", SUM(NK106,NP106,NS106,NW106,OC106,OG106,OJ106))</f>
        <v>25</v>
      </c>
      <c r="OL106" s="5">
        <f>IF(COUNTA(NI106:OJ106)=0, "", SUM(NJ106,NL106,NQ106,NV106,NZ106,OB106,OD106))</f>
        <v>27</v>
      </c>
      <c r="OM106" s="5">
        <f>IF(COUNTA(NI106:OJ106)=0, "", SUM(NN106,NR106,NU106,NY106,OA106,OF106,OI106))</f>
        <v>20</v>
      </c>
      <c r="ON106" s="5">
        <f>IF(COUNTA(NI106:OJ106)=0, "", SUM(NI106,NM106,NO106,NT106,NX106,OE106,OH106))</f>
        <v>25</v>
      </c>
      <c r="OQ106" s="6"/>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t="str">
        <f>IF(COUNTBLANK(OR106:PS106)&gt;0, "", AVERAGE(OR106:PS106))</f>
        <v/>
      </c>
      <c r="PU106" s="5" t="str">
        <f>IF(COUNTA(OR106:PS106)=0, "", AVERAGE(OS106,PE106,PF106,PG106,PH106,PI106,PK106,PM106,PN106))</f>
        <v/>
      </c>
      <c r="PV106" s="5" t="str">
        <f>IF(COUNTA(OR106:PS106)=0, "", AVERAGE(OT106,OU106,OV106,OW106,OY106,PA106,PP106,PQ106))</f>
        <v/>
      </c>
      <c r="PW106" s="5" t="str">
        <f>IF(COUNTA(OR106:PS106)=0, "", AVERAGE(OX106,PB106,PC106,PD106,PR106,PS106))</f>
        <v/>
      </c>
      <c r="PX106" s="6"/>
      <c r="PY106" s="5"/>
      <c r="PZ106" s="5"/>
      <c r="QA106" s="5"/>
      <c r="QB106" s="5"/>
      <c r="QC106" s="5"/>
      <c r="QD106" s="5"/>
      <c r="QE106" s="5"/>
      <c r="QF106" s="5"/>
      <c r="QG106" s="5"/>
      <c r="QH106" s="5"/>
      <c r="QI106" s="5" t="str">
        <f>IF(COUNTBLANK(PY106:QG106)&gt;0, "", SUM(PY106:QG106))</f>
        <v/>
      </c>
      <c r="QJ106" s="6"/>
      <c r="QK106" s="5"/>
      <c r="QL106" s="5"/>
      <c r="QM106" s="5"/>
      <c r="QN106" s="5"/>
      <c r="QO106" s="5"/>
      <c r="QP106" s="5"/>
      <c r="QQ106" s="5"/>
      <c r="QR106" s="5"/>
      <c r="QS106" s="5"/>
      <c r="QT106" s="5"/>
      <c r="QU106" s="5" t="str">
        <f>IF(COUNTBLANK(QK106:QS106)&gt;0, "", SUM(QK106:QS106))</f>
        <v/>
      </c>
      <c r="QV106" s="6"/>
      <c r="QW106" s="5"/>
      <c r="QX106" s="5"/>
      <c r="QY106" s="5"/>
      <c r="QZ106" s="5"/>
      <c r="RA106" s="5"/>
      <c r="RB106" s="5"/>
      <c r="RC106" s="5"/>
      <c r="RD106" s="5"/>
      <c r="RE106" s="5"/>
      <c r="RF106" s="5"/>
      <c r="RG106" s="5" t="str">
        <f>IF(COUNTBLANK(QW106:RE106)&gt;0, "", SUM(QW106:RE106))</f>
        <v/>
      </c>
      <c r="RH106" s="6"/>
      <c r="RI106" s="5"/>
      <c r="RJ106" s="5"/>
      <c r="RK106" s="5"/>
      <c r="RL106" s="5"/>
      <c r="RM106" s="5"/>
      <c r="RN106" s="5"/>
      <c r="RO106" s="5"/>
      <c r="RP106" s="5" t="str">
        <f>IF(COUNTBLANK(RI106:RO106)&gt;0, "", SUM(RI106:RO106))</f>
        <v/>
      </c>
      <c r="RQ106" s="6"/>
      <c r="RR106" s="5"/>
      <c r="RS106" s="5"/>
      <c r="RT106" s="5"/>
      <c r="RU106" s="5"/>
      <c r="RV106" s="5"/>
      <c r="RW106" s="5"/>
      <c r="RX106" s="5"/>
      <c r="RY106" s="5" t="str">
        <f>IF(COUNTBLANK(RR106:RX106)&gt;0, "", SUM(RR106:RX106))</f>
        <v/>
      </c>
      <c r="RZ106" s="6"/>
      <c r="SA106" s="5"/>
      <c r="SB106" s="5"/>
      <c r="SC106" s="5"/>
      <c r="SD106" s="5"/>
      <c r="SE106" s="5"/>
      <c r="SF106" s="5"/>
      <c r="SG106" s="5"/>
      <c r="SH106" s="5" t="str">
        <f>IF(COUNTBLANK(SA106:SG106)&gt;0, "", SUM(SA106:SG106))</f>
        <v/>
      </c>
      <c r="SI106" s="6"/>
      <c r="SJ106" s="5"/>
      <c r="SK106" s="5"/>
      <c r="SL106" s="5"/>
      <c r="SM106" s="5"/>
      <c r="SN106" s="5"/>
      <c r="SO106" s="5"/>
      <c r="SP106" s="5"/>
      <c r="SQ106" s="5"/>
      <c r="SR106" s="5"/>
      <c r="SS106" s="5"/>
      <c r="ST106" s="5"/>
      <c r="SU106" s="5"/>
      <c r="SV106" s="5"/>
      <c r="SW106" s="5"/>
      <c r="SX106" s="5"/>
      <c r="SY106" s="5"/>
      <c r="SZ106" s="5"/>
      <c r="TA106" s="5"/>
      <c r="TB106" s="5"/>
      <c r="TC106" s="5" t="str">
        <f>IF(COUNTBLANK(SJ106:TB106)&gt;0, "", SUM(SJ106:TB106))</f>
        <v/>
      </c>
      <c r="TD106" s="5" t="str">
        <f>IF(COUNTBLANK(SJ106:TB106)&gt;0, "", SUM(SL106,SO106,SR106,SS106,ST106,SU106,SV106,SX106,SY106,TB106))</f>
        <v/>
      </c>
      <c r="TE106" s="5" t="str">
        <f>IF(COUNTBLANK(SJ106:TB106)&gt;0, "", SUM(SJ106,SK106,SM106,SN106,SQ106,SW106,SZ106,TA106))</f>
        <v/>
      </c>
      <c r="TF106" s="6"/>
      <c r="TG106" s="5"/>
      <c r="TH106" s="5"/>
      <c r="TI106" s="5"/>
      <c r="TJ106" s="5"/>
      <c r="TK106" s="5"/>
      <c r="TL106" s="5"/>
      <c r="TM106" s="5"/>
      <c r="TN106" s="5"/>
      <c r="TO106" s="5"/>
      <c r="TP106" s="5"/>
      <c r="TQ106" s="5"/>
      <c r="TR106" s="5"/>
      <c r="TS106" s="5"/>
      <c r="TT106" s="5"/>
      <c r="TU106" s="5"/>
      <c r="TV106" s="5"/>
      <c r="TW106" s="5"/>
      <c r="TX106" s="5"/>
      <c r="TY106" s="5"/>
      <c r="TZ106" s="5" t="str">
        <f>IF(COUNTBLANK(TG106:TY106)&gt;0, "", SUM(TG106:TY106))</f>
        <v/>
      </c>
      <c r="UA106" s="5" t="str">
        <f>IF(COUNTBLANK(TG106:TY106)&gt;0, "", SUM(TI106,TL106,TO106,TP106,TQ106,TR106,TS106,TU106,TV106,TY106))</f>
        <v/>
      </c>
      <c r="UB106" s="5" t="str">
        <f>IF(COUNTBLANK(TG106:TY106)&gt;0, "", SUM(TG106,TH106,TJ106,TK106,TN106,TT106,TW106,TX106))</f>
        <v/>
      </c>
      <c r="UC106" s="6"/>
      <c r="UD106" s="5"/>
      <c r="UE106" s="5"/>
      <c r="UF106" s="5"/>
      <c r="UG106" s="5"/>
      <c r="UH106" s="5"/>
      <c r="UI106" s="5"/>
      <c r="UJ106" s="5"/>
      <c r="UK106" s="5"/>
      <c r="UL106" s="5"/>
      <c r="UM106" s="5"/>
      <c r="UN106" s="5"/>
      <c r="UO106" s="5"/>
      <c r="UP106" s="5"/>
      <c r="UQ106" s="5"/>
      <c r="UR106" s="5"/>
      <c r="US106" s="5"/>
      <c r="UT106" s="5"/>
      <c r="UU106" s="5"/>
      <c r="UV106" s="5"/>
      <c r="UW106" s="5" t="str">
        <f>IF(COUNTBLANK(UD106:UV106)&gt;0, "", SUM(UD106:UV106))</f>
        <v/>
      </c>
      <c r="UX106" s="5" t="str">
        <f>IF(COUNTBLANK(UD106:UV106)&gt;0, "", SUM(UF106,UI106,UL106,UM106,UN106,UO106,UP106,UR106,US106,UV106))</f>
        <v/>
      </c>
      <c r="UY106" s="5" t="str">
        <f>IF(COUNTBLANK(UD106:UV106)&gt;0, "", SUM(UD106,UE106,UG106,UH106,UK106,UQ106,UT106,UU106))</f>
        <v/>
      </c>
      <c r="UZ106" s="6"/>
      <c r="VA106" s="6"/>
      <c r="VB106" s="5"/>
      <c r="VC106" s="5"/>
      <c r="VE106" s="5"/>
      <c r="VF106" s="5" t="s">
        <v>971</v>
      </c>
      <c r="VG106" s="5"/>
      <c r="VH106" s="5"/>
      <c r="VI106" s="5"/>
      <c r="VK106" s="5"/>
      <c r="VL106" s="5"/>
      <c r="VN106" s="6"/>
      <c r="VO106" s="5"/>
      <c r="VP106" s="5"/>
      <c r="VQ106" s="5"/>
      <c r="VR106" s="5"/>
      <c r="VS106" s="5"/>
      <c r="VT106" s="5"/>
      <c r="VU106" s="5"/>
      <c r="VV106" s="5"/>
      <c r="VW106" s="5"/>
      <c r="VX106" s="5"/>
      <c r="VY106" s="5"/>
      <c r="VZ106" s="5"/>
      <c r="WA106" s="5"/>
      <c r="WB106" s="5"/>
      <c r="WC106" s="5"/>
      <c r="WD106" s="5"/>
      <c r="WE106" s="5"/>
      <c r="WF106" s="5"/>
      <c r="WG106" s="5"/>
      <c r="WH106" s="5"/>
      <c r="WI106" s="5"/>
      <c r="WJ106" s="5"/>
      <c r="WK106" s="5"/>
      <c r="WL106" s="5"/>
      <c r="WM106" s="5"/>
      <c r="WN106" s="5"/>
      <c r="WO106" s="5"/>
      <c r="WP106" s="5"/>
      <c r="WQ106" s="5"/>
      <c r="WR106" s="5" t="str">
        <f>IF(COUNTBLANK(VO106:WQ106)&gt;0, "", SUM(VQ106:WJ106))</f>
        <v/>
      </c>
      <c r="WS106" s="5" t="str">
        <f>IF(COUNTBLANK(VO106:WQ106)&gt;0, "", SUM(VQ106:VZ106))</f>
        <v/>
      </c>
      <c r="WT106" s="5" t="str">
        <f>IF(COUNTBLANK(VO106:WQ106)&gt;0, "", SUM(WA106:WL106))</f>
        <v/>
      </c>
      <c r="WU106" s="5" t="str">
        <f>IF(COUNTBLANK(VO106:WQ106)&gt;0, "", SUM(WK106:WL106))</f>
        <v/>
      </c>
      <c r="WV106" s="5" t="str">
        <f>IF(COUNTA(VO106:WQ106)=0, "", IF(AND(OR(VO106=1, VP106=1), OR(VQ106&gt;=1, VR106&gt;=1, VS106&gt;=1, VT106&gt;=1, VU106&gt;=1), OR(VV106&gt;=1, VW106&gt;=1), COUNTIF(VX106:WD106, "&gt;=1")&gt;=2, COUNTIF(WE106:WJ106, "&gt;=1")&gt;=2, OR(WN106=1, WN106=2), OR(WO106&gt;=1, WP106&gt;=1), WQ106&lt;1), 1, 0))</f>
        <v/>
      </c>
      <c r="WW106" s="5" t="str">
        <f>IF(COUNTBLANK(VO106:WQ106)&gt;0, "", SUM(VQ106:VU106))</f>
        <v/>
      </c>
      <c r="WX106" s="5" t="str">
        <f>IF(COUNTBLANK(VO106:WQ106)&gt;0, "", SUM(VV106:VW106))</f>
        <v/>
      </c>
      <c r="WY106" s="5" t="str">
        <f>IF(COUNTBLANK(VO106:WQ106)&gt;0, "", SUM(VX106:WD106))</f>
        <v/>
      </c>
      <c r="WZ106" s="5" t="str">
        <f>IF(COUNTBLANK(VO106:WQ106)&gt;0, "", SUM(WE106:WJ106))</f>
        <v/>
      </c>
      <c r="XA106" s="6"/>
      <c r="XB106" s="5"/>
      <c r="XC106" s="5"/>
      <c r="XD106" s="5"/>
      <c r="XE106" s="5"/>
      <c r="XF106" s="5"/>
      <c r="XG106" s="5"/>
      <c r="XH106" s="5"/>
      <c r="XI106" s="5"/>
      <c r="XJ106" s="5"/>
      <c r="XK106" s="5"/>
      <c r="XL106" s="5" t="str">
        <f>IF(COUNTBLANK(XB106:XJ106)&gt;0, "", SUM(XB106:XJ106))</f>
        <v/>
      </c>
      <c r="XM106" s="6"/>
      <c r="XN106" s="5"/>
      <c r="XO106" s="5"/>
      <c r="XP106" s="5"/>
      <c r="XQ106" s="5"/>
      <c r="XR106" s="5"/>
      <c r="XS106" s="5"/>
      <c r="XT106" s="5"/>
      <c r="XU106" s="5" t="str">
        <f>IF(COUNTBLANK(XN106:XT106)&gt;0, "", SUM(XN106:XT106))</f>
        <v/>
      </c>
      <c r="XV106" s="6"/>
      <c r="XW106" s="5"/>
      <c r="XX106" s="5"/>
      <c r="XY106" s="5"/>
      <c r="XZ106" s="12"/>
      <c r="YA106" s="12"/>
      <c r="YB106" s="12"/>
      <c r="YC106" s="12"/>
      <c r="YD106" s="12"/>
      <c r="YE106" s="12"/>
      <c r="YF106" s="12"/>
      <c r="YG106" s="12"/>
      <c r="YH106" s="12"/>
      <c r="YI106" s="12"/>
      <c r="YJ106" s="12"/>
      <c r="YK106" s="12"/>
      <c r="YL106" s="12"/>
      <c r="YM106" s="12" t="s">
        <v>971</v>
      </c>
      <c r="YN106" s="12"/>
      <c r="YO106" s="12"/>
      <c r="YP106" s="12" t="str">
        <f>IF(COUNTBLANK(XW106:YO106)&gt;0, "", SUM(XW106:YO106))</f>
        <v/>
      </c>
      <c r="YQ106" s="12" t="str">
        <f>IF(COUNTBLANK(XW106:YO106)&gt;0, "", SUM(XY106,YC106,YD106,YE106,YJ106,YK106,YL106,YM106))</f>
        <v/>
      </c>
      <c r="YR106" s="12" t="str">
        <f>IF(COUNTBLANK(XW106:YO106)&gt;0, "", SUM(YF106:YH106))</f>
        <v/>
      </c>
      <c r="YS106" s="12" t="str">
        <f>IF(COUNTBLANK(XW106:YO106)&gt;0, "", SUM(XW106,XX106,YB106))</f>
        <v/>
      </c>
      <c r="YT106" s="12" t="str">
        <f>IF(COUNTBLANK(XW106:YO106)&gt;0, "", SUM(XZ106,YA106,YI106,YN106,YO106))</f>
        <v/>
      </c>
      <c r="YU106" s="12" t="str">
        <f>IF(COUNTBLANK(XW106:YO106)&gt;0, "", SUM(XY106,XZ106,YA106,YB106,YC106,YF106,YJ106,YN106,YO106))</f>
        <v/>
      </c>
      <c r="YV106" s="12" t="str">
        <f>IF(COUNTBLANK(XW106:YO106)&gt;0, "", SUM(XW106,XX106,YK106,YL106,YM106))</f>
        <v/>
      </c>
      <c r="YW106" s="12" t="str">
        <f>IF(COUNTBLANK(XW106:YO106)&gt;0, "", SUM(YD106,YE106,YG106,YH106,YI106))</f>
        <v/>
      </c>
      <c r="YX106" s="6"/>
      <c r="YY106" s="5"/>
      <c r="YZ106" s="5"/>
      <c r="ZA106" s="5"/>
      <c r="ZB106" s="5"/>
      <c r="ZC106" s="5"/>
      <c r="ZD106" s="5"/>
      <c r="ZE106" s="5"/>
      <c r="ZF106" s="5"/>
      <c r="ZG106" s="5"/>
      <c r="ZH106" s="5"/>
      <c r="ZI106" s="5"/>
      <c r="ZJ106" s="5"/>
      <c r="ZK106" s="5"/>
      <c r="ZL106" s="5"/>
      <c r="ZM106" s="5"/>
      <c r="ZN106" s="5"/>
      <c r="ZO106" s="5"/>
      <c r="ZP106" s="5"/>
      <c r="ZQ106" s="5"/>
      <c r="ZR106" s="5"/>
      <c r="ZS106" s="5"/>
      <c r="ZT106" s="5"/>
      <c r="ZU106" s="5"/>
      <c r="ZV106" s="5"/>
      <c r="ZW106" s="5"/>
      <c r="ZX106" s="5"/>
      <c r="ZY106" s="5"/>
      <c r="ZZ106" s="5"/>
      <c r="AAA106" s="5" t="str">
        <f>IF(COUNTBLANK(YY106:ZZ106)&gt;0, "", AVERAGE(YY106:ZZ106))</f>
        <v/>
      </c>
      <c r="AAB106" s="5" t="str">
        <f>IF(COUNTA(YY106:ZZ106)=0, "", AVERAGE(YZ106,ZL106,ZM106,ZN106,ZO106,ZP106,ZR106,ZT106,ZU106))</f>
        <v/>
      </c>
      <c r="AAC106" s="5" t="str">
        <f>IF(COUNTA(YY106:ZZ106)=0, "", AVERAGE(ZA106,ZB106,ZC106,ZD106,ZF106,ZH106,ZW106,ZX106))</f>
        <v/>
      </c>
      <c r="AAD106" s="5" t="str">
        <f>IF(COUNTA(YY106:ZZ106)=0, "", AVERAGE(ZE106,ZI106,ZJ106,ZK106,ZY106,ZZ106))</f>
        <v/>
      </c>
      <c r="AAE106" s="6"/>
      <c r="AAF106" s="5"/>
      <c r="AAG106" s="5" t="s">
        <v>971</v>
      </c>
      <c r="AAH106" s="5"/>
      <c r="AAI106" s="5"/>
      <c r="AAJ106" s="5" t="s">
        <v>971</v>
      </c>
      <c r="AAK106" s="5"/>
      <c r="AAL106" s="5" t="s">
        <v>971</v>
      </c>
      <c r="AAM106" s="5"/>
      <c r="AAN106" s="5"/>
      <c r="AAO106" s="5"/>
      <c r="AAP106" s="5"/>
      <c r="AAQ106" s="5"/>
      <c r="AAR106" s="5" t="s">
        <v>971</v>
      </c>
      <c r="AAS106" s="5"/>
      <c r="AAT106" s="5"/>
      <c r="AAU106" s="5"/>
      <c r="AAV106" s="5"/>
      <c r="AAW106" s="5"/>
      <c r="AAX106" s="5" t="s">
        <v>971</v>
      </c>
      <c r="AAY106" s="5"/>
      <c r="AAZ106" s="5"/>
      <c r="ABA106" s="5"/>
      <c r="ABB106" s="5"/>
      <c r="ABC106" s="5"/>
      <c r="ABD106" s="5"/>
      <c r="ABE106" s="5" t="s">
        <v>971</v>
      </c>
      <c r="ABF106" s="5"/>
      <c r="ABG106" s="5" t="s">
        <v>971</v>
      </c>
      <c r="ABH106" s="5"/>
      <c r="ABI106" s="5"/>
      <c r="ABJ106" s="5" t="str">
        <f>IF(SUM(AAF106:AAN106,AAP106:AAT106,AAV106:AAZ106,ABB106:ABG106)=0, "", SUM(AAF106:AAN106,AAP106:AAT106,AAV106:AAZ106,ABB106:ABG106))</f>
        <v/>
      </c>
      <c r="ABK106" s="5" t="str">
        <f>IF(SUM(ABN106, ABO106, ABP106, ABQ106, ABR106)=0, "", IF(OR(ABN106&gt;=8, ABO106&gt;=10, ABP106&gt;=13, ABQ106&gt;=10, ABR106&gt;=15), 1, 0))</f>
        <v/>
      </c>
      <c r="ABL106" s="5" t="str">
        <f>IF(SUM(AAF106:AAG106,AAI106,AAJ106,AAK106,AAL106,AAR106,AAX106,ABE106,ABG106)=0, "", SUM(AAF106:AAG106,AAI106,AAJ106,AAK106,AAL106,AAR106,AAX106,ABE106,ABG106))</f>
        <v/>
      </c>
      <c r="ABM106" s="5" t="str">
        <f>IF(SUM(AAH106,AAM106:AAN106,AAP106:AAQ106,AAS106:AAT106,AAV106:AAW106,AAY106:AAZ106,ABB106:ABD106,ABF106)=0, "", SUM(AAH106,AAM106:AAN106,AAP106:AAQ106,AAS106:AAT106,AAV106:AAW106,AAY106:AAZ106,ABB106:ABD106,ABF106))</f>
        <v/>
      </c>
      <c r="ABN106" s="5" t="str">
        <f>IF(SUM(AAY106:AAZ106,ABB106:ABC106,ABF106)=0, "", SUM(AAY106:AAZ106,ABB106:ABC106,ABF106))</f>
        <v/>
      </c>
      <c r="ABO106" s="5" t="str">
        <f>IF(SUM(AAN106,AAP106:AAQ106,AAT106,AAV106)=0, "", SUM(AAN106,AAP106:AAQ106,AAT106,AAV106))</f>
        <v/>
      </c>
      <c r="ABP106" s="5" t="str">
        <f>IF(SUM(AAH106,AAM106,AAS106,AAW106,ABD106)=0, "", SUM(AAH106,AAM106,AAS106,AAW106,ABD106))</f>
        <v/>
      </c>
      <c r="ABQ106" s="5" t="str">
        <f>IF(SUM(AAF106:AAG106,AAI106,AAK106,ABE106)=0, "", SUM(AAF106:AAG106,AAI106,AAK106,ABE106))</f>
        <v/>
      </c>
      <c r="ABR106" s="5" t="str">
        <f>IF(SUM(AAJ106,AAL106,AAR106,AAX106,ABG106)=0, "", SUM(AAJ106,AAL106,AAR106,AAX106,ABG106))</f>
        <v/>
      </c>
      <c r="ABS106" s="5" t="str">
        <f>IF(ABN106="", "", IF(ABN106&gt;=8, 1, 0))</f>
        <v/>
      </c>
      <c r="ABT106" s="5" t="str">
        <f>IF(ABO106="", "", IF(ABO106&gt;=10, 1, 0))</f>
        <v/>
      </c>
      <c r="ABU106" s="5" t="str">
        <f>IF(ABP106="", "", IF(ABP106&gt;=13, 1, 0))</f>
        <v/>
      </c>
      <c r="ABV106" s="5" t="str">
        <f>IF(ABQ106="", "", IF(ABQ106&gt;=10, 1, 0))</f>
        <v/>
      </c>
      <c r="ABW106" s="5" t="str">
        <f>IF(ABR106="", "", IF(ABR106&gt;=15, 1, 0))</f>
        <v/>
      </c>
      <c r="ABX106" s="5" t="str">
        <f>IF(AND(AAO106="", AAU106="", ABA106=""), "", IF(AAO106=5,1,0) + IF(AAU106=5,1,0) + IF(ABA106=5,1,0))</f>
        <v/>
      </c>
      <c r="ABY106" s="6"/>
      <c r="ABZ106" s="5"/>
      <c r="ACA106" s="5"/>
      <c r="ACB106" s="5"/>
      <c r="ACC106" s="5"/>
      <c r="ACD106" s="5"/>
      <c r="ACE106" s="5"/>
      <c r="ACF106" s="5"/>
      <c r="ACG106" s="5"/>
      <c r="ACH106" s="5"/>
      <c r="ACI106" s="5"/>
      <c r="ACJ106" s="5"/>
      <c r="ACK106" s="5"/>
      <c r="ACL106" s="5"/>
      <c r="ACM106" s="5"/>
      <c r="ACN106" s="5"/>
      <c r="ACO106" s="5"/>
      <c r="ACP106" s="5"/>
      <c r="ACQ106" s="5"/>
      <c r="ACR106" s="5"/>
      <c r="ACS106" s="5"/>
      <c r="ACT106" s="5"/>
      <c r="ACU106" s="5"/>
      <c r="ACV106" s="5"/>
      <c r="ACW106" s="5"/>
      <c r="ACX106" s="5"/>
      <c r="ACY106" s="5"/>
      <c r="ACZ106" s="5"/>
      <c r="ADA106" s="5"/>
      <c r="ADB106" s="5"/>
      <c r="ADC106" s="5"/>
      <c r="ADD106" s="5"/>
      <c r="ADE106" s="5"/>
      <c r="ADF106" s="5"/>
      <c r="ADG106" s="5"/>
      <c r="ADH106" s="5"/>
      <c r="ADI106" s="5"/>
      <c r="ADJ106" s="12" t="str">
        <f>IF(COUNTA(ABZ106:ADI106)=0, "", SUM(ABZ106:ADI106))</f>
        <v/>
      </c>
      <c r="ADK106" s="12" t="str">
        <f>IF(COUNTA(ABZ106:ADI106)=0, "", SUM(ACJ106,ACK106,ACT106,ACV106,ACX106,ADB106))</f>
        <v/>
      </c>
      <c r="ADL106" s="12" t="str">
        <f>IF(COUNTA(ABZ106:ADI106)=0, "", SUM(ACL106,ACQ106,ACS106,ACY106,ADF106))</f>
        <v/>
      </c>
      <c r="ADM106" s="12" t="str">
        <f>IF(COUNTA(ABZ106:ADI106)=0, "", SUM(ACB106,ACM106,ACR106,ACW106,ACZ106,ADE106))</f>
        <v/>
      </c>
      <c r="ADN106" s="12" t="str">
        <f>IF(COUNTA(ABZ106:ADI106)=0, "", SUM(ACA106,ACE106,ACG106,ACI106,ACP106,ADG106))</f>
        <v/>
      </c>
      <c r="ADO106" s="12" t="str">
        <f>IF(COUNTA(ABZ106:ADI106)=0, "", SUM(ACN106,ACO106,ACU106,ADA106,ADC106,ADD106,ADH106,ADI106))</f>
        <v/>
      </c>
      <c r="ADP106" s="12" t="str">
        <f>IF(COUNTA(ABZ106:ADI106)=0, "", SUM(ABZ106,ACC106,ACD106,ACF106,ACH106))</f>
        <v/>
      </c>
      <c r="ADQ106" s="6"/>
      <c r="ADR106" s="5"/>
      <c r="ADS106" s="5"/>
      <c r="ADT106" s="5"/>
      <c r="ADU106" s="5"/>
      <c r="ADV106" s="5"/>
      <c r="ADW106" s="5"/>
      <c r="ADX106" s="5"/>
      <c r="ADY106" s="5"/>
      <c r="ADZ106" s="5"/>
      <c r="AEA106" s="5"/>
      <c r="AEB106" s="5"/>
      <c r="AEC106" s="5"/>
      <c r="AED106" s="5"/>
      <c r="AEE106" s="5"/>
      <c r="AEF106" s="5"/>
      <c r="AEG106" s="5"/>
      <c r="AEH106" s="5"/>
      <c r="AEI106" s="5"/>
      <c r="AEJ106" s="5"/>
      <c r="AEK106" s="5"/>
      <c r="AEL106" s="5" t="str">
        <f>IF(COUNTA(ADR106:AEK106)=0, "", SUM(ADR106:AEK106))</f>
        <v/>
      </c>
      <c r="AEM106" s="8"/>
      <c r="AEN106" s="6"/>
      <c r="AEO106" s="6"/>
      <c r="AEP106" s="6"/>
      <c r="AEQ106" s="6"/>
      <c r="AER106" s="5"/>
      <c r="AES106" s="6"/>
      <c r="AET106" s="6"/>
      <c r="AEU106" s="6"/>
      <c r="AEV106" s="5"/>
      <c r="AEW106" s="5"/>
      <c r="AEX106" s="5"/>
      <c r="AEY106" s="5"/>
      <c r="AEZ106" s="5"/>
      <c r="AFA106" s="5"/>
      <c r="AFB106" s="5"/>
      <c r="AFC106" s="5"/>
      <c r="AFD106" s="5"/>
      <c r="AFE106" s="5"/>
      <c r="AFF106" s="5"/>
      <c r="AFG106" s="5"/>
      <c r="AFH106" s="5"/>
      <c r="AFI106" s="5"/>
      <c r="AFJ106" s="5"/>
      <c r="AFK106" s="5"/>
      <c r="AFL106" s="5"/>
      <c r="AFM106" s="5"/>
      <c r="AFN106" s="5"/>
      <c r="AFO106" s="5"/>
      <c r="AFP106" s="5"/>
      <c r="AFQ106" s="5"/>
      <c r="AFR106" s="5"/>
      <c r="AFS106" s="5"/>
      <c r="AFT106" s="5"/>
      <c r="AFU106" s="5"/>
      <c r="AFV106" s="5"/>
      <c r="AFW106" s="5"/>
      <c r="AFX106" s="5"/>
      <c r="AFY106" s="5"/>
      <c r="AFZ106" s="5"/>
      <c r="AGA106" s="5" t="str">
        <f>IF(COUNTA(AEV106:AFY106)=0, "", SUM(AEV106:AFY106))</f>
        <v/>
      </c>
      <c r="AGB106" s="6"/>
      <c r="AGC106" s="5"/>
      <c r="AGD106" s="5"/>
      <c r="AGE106" s="5"/>
      <c r="AGF106" s="5"/>
      <c r="AGG106" s="5"/>
      <c r="AGS106" s="6"/>
      <c r="AHM106" s="6"/>
      <c r="AHN106" s="5"/>
      <c r="AHO106" s="5"/>
      <c r="AHP106" s="5"/>
      <c r="AHQ106" s="5"/>
      <c r="AHR106" s="5"/>
      <c r="AHS106" s="5"/>
      <c r="AHT106" s="5"/>
      <c r="AHU106" s="5"/>
      <c r="AHV106" s="5"/>
      <c r="AHW106" s="5"/>
      <c r="AHX106" s="5" t="str">
        <f>IF(COUNTBLANK(AHN106:AHW106)&gt;0, "", SUM(AHN106:AHW106))</f>
        <v/>
      </c>
      <c r="AHY106" s="5" t="str">
        <f>IF(COUNTBLANK(AHN106:AHW106)&gt;0, "", SUM(AHR106,AHW106))</f>
        <v/>
      </c>
      <c r="AHZ106" s="5" t="str">
        <f>IF(COUNTBLANK(AHN106:AHW106)&gt;0, "", SUM(AHP106,AHS106))</f>
        <v/>
      </c>
      <c r="AIA106" s="5" t="str">
        <f>IF(COUNTBLANK(AHN106:AHW106)&gt;0, "", SUM(AHT106,AHV106))</f>
        <v/>
      </c>
      <c r="AIB106" s="5" t="str">
        <f>IF(COUNTBLANK(AHN106:AHW106)&gt;0, "", SUM(AHQ106,AHU106))</f>
        <v/>
      </c>
      <c r="AIC106" s="5" t="str">
        <f>IF(COUNTBLANK(AHN106:AHW106)&gt;0, "", SUM(AHN106:AHO106))</f>
        <v/>
      </c>
      <c r="AID106" s="6"/>
      <c r="AIE106" s="5"/>
      <c r="AIF106" s="5"/>
      <c r="AIG106" s="5"/>
      <c r="AIH106" s="5"/>
      <c r="AII106" s="5"/>
      <c r="AIJ106" s="5"/>
      <c r="AIK106" s="5"/>
      <c r="AIL106" s="5"/>
      <c r="AIM106" s="5"/>
      <c r="AIN106" s="5"/>
      <c r="AIO106" s="5"/>
      <c r="AIP106" s="5"/>
      <c r="AIQ106" s="5"/>
      <c r="AIR106" s="5"/>
      <c r="AIS106" s="5"/>
      <c r="AIT106" s="5"/>
      <c r="AIU106" s="5"/>
      <c r="AIV106" s="5"/>
      <c r="AIW106" s="5"/>
      <c r="AIX106" s="5"/>
      <c r="AIY106" s="5" t="s">
        <v>971</v>
      </c>
      <c r="AIZ106" s="5" t="s">
        <v>971</v>
      </c>
      <c r="AJA106" s="5" t="s">
        <v>971</v>
      </c>
      <c r="AJB106" s="6"/>
      <c r="AJC106" s="5"/>
      <c r="AJD106" s="5"/>
      <c r="AJE106" s="5"/>
      <c r="AJF106" s="5"/>
      <c r="AJG106" s="5"/>
      <c r="AJH106" s="5"/>
      <c r="AJI106" s="5"/>
      <c r="AJJ106" s="5"/>
      <c r="AJK106" s="5"/>
      <c r="AJL106" s="5"/>
      <c r="AJM106" s="5" t="str">
        <f>IF(COUNTBLANK(AJC106:AJK106)&gt;0, "", SUM(AJC106:AJK106))</f>
        <v/>
      </c>
      <c r="AJN106" s="6"/>
      <c r="AJO106" s="5"/>
      <c r="AJP106" s="5"/>
      <c r="AJQ106" s="5"/>
      <c r="AJR106" s="5"/>
      <c r="AJS106" s="5"/>
      <c r="AJT106" s="5"/>
      <c r="AJU106" s="5"/>
      <c r="AJV106" s="5" t="str">
        <f>IF(COUNTBLANK(AJO106:AJU106)&gt;0, "", SUM(AJO106:AJU106))</f>
        <v/>
      </c>
    </row>
    <row r="107" spans="1:958" ht="15" customHeight="1" x14ac:dyDescent="0.35">
      <c r="A107" s="5">
        <v>203975</v>
      </c>
      <c r="B107" s="5" t="s">
        <v>1439</v>
      </c>
      <c r="C107" s="6">
        <v>44493</v>
      </c>
      <c r="D107" s="5">
        <v>0</v>
      </c>
      <c r="E107" s="5">
        <v>1</v>
      </c>
      <c r="F107" s="5">
        <v>0</v>
      </c>
      <c r="G107" s="5">
        <v>0</v>
      </c>
      <c r="H107" s="5">
        <v>0</v>
      </c>
      <c r="I107" s="5">
        <v>1</v>
      </c>
      <c r="J107" s="5">
        <v>0</v>
      </c>
      <c r="K107" s="5">
        <v>0</v>
      </c>
      <c r="L107" s="5">
        <v>0</v>
      </c>
      <c r="M107" s="5">
        <v>0</v>
      </c>
      <c r="N107" s="5">
        <v>0</v>
      </c>
      <c r="O107" s="5">
        <v>0</v>
      </c>
      <c r="P107" s="5">
        <v>0</v>
      </c>
      <c r="Q107" s="5">
        <v>0</v>
      </c>
      <c r="R107" s="5">
        <v>0</v>
      </c>
      <c r="S107" s="5">
        <v>0</v>
      </c>
      <c r="T107" s="5">
        <v>0</v>
      </c>
      <c r="U107" s="5">
        <v>0</v>
      </c>
      <c r="V107" s="5">
        <f>IF(COUNTA(D107,F107,H107,J107,L107,N107,P107,R107,T107)=0, "", IF(OR(D107=1,F107=1,H107=1,J107=1,L107=1,N107=1,P107=1,R107=1,T107=1), 1, 0))</f>
        <v>0</v>
      </c>
      <c r="W107" s="5">
        <f>IF(COUNTA(E107,G107,I107,K107,M107,O107,Q107,S107,U107)=0, "", IF(OR(E107=1,G107=1,I107=1,K107=1,M107=1,O107=1,Q107=1,S107=1,U107=1), 1, 0))</f>
        <v>1</v>
      </c>
      <c r="X107" s="5">
        <v>0</v>
      </c>
      <c r="Y107" s="5">
        <v>1</v>
      </c>
      <c r="Z107" s="5">
        <v>1</v>
      </c>
      <c r="AA107" s="5">
        <v>1</v>
      </c>
      <c r="AB107" s="5">
        <f>IF(AG107&lt;&gt;"", 1, 0)</f>
        <v>1</v>
      </c>
      <c r="AC107" s="5">
        <f>IF(AH107&lt;&gt;"", 1, 0)</f>
        <v>0</v>
      </c>
      <c r="AD107" s="5">
        <v>0</v>
      </c>
      <c r="AE107" s="7" t="s">
        <v>1440</v>
      </c>
      <c r="AF107" s="6">
        <v>45074</v>
      </c>
      <c r="AG107" s="8" t="s">
        <v>1440</v>
      </c>
      <c r="AH107" s="8"/>
      <c r="AI107" s="8"/>
      <c r="AJ107" s="5">
        <f>IF(OR(ISBLANK(AE107), ISBLANK(AG107)), "", AG107 - AE107)</f>
        <v>0</v>
      </c>
      <c r="AK107" s="9">
        <v>44738</v>
      </c>
      <c r="AL107" s="5">
        <f>IF(OR(ISBLANK(AG107), ISBLANK(AK107)), "", AK107 - AG107)</f>
        <v>199</v>
      </c>
      <c r="AM107" s="6">
        <v>45018</v>
      </c>
      <c r="AN107" s="10">
        <f>IF(OR(ISBLANK(AM107), ISBLANK(AF107)), "", AF107 - AM107)</f>
        <v>56</v>
      </c>
      <c r="AO107" s="6">
        <v>44539</v>
      </c>
      <c r="AP107" s="6">
        <v>33347</v>
      </c>
      <c r="AQ107" s="5">
        <f>IF(OR(ISBLANK(AO107), ISBLANK(AP107)), "", DATEDIF(AP107, AO107, "Y"))</f>
        <v>30</v>
      </c>
      <c r="AR107" s="11" t="s">
        <v>959</v>
      </c>
      <c r="AS107" s="11">
        <f>IF(ISBLANK(AR107), "", IF(AR107="ישראל", 1, 2))</f>
        <v>1</v>
      </c>
      <c r="AT107" s="11" t="s">
        <v>959</v>
      </c>
      <c r="AU107" s="11" t="s">
        <v>959</v>
      </c>
      <c r="AV107" s="5"/>
      <c r="AW107" s="5">
        <v>1</v>
      </c>
      <c r="AX107" s="5"/>
      <c r="AY107" s="5">
        <v>18</v>
      </c>
      <c r="AZ107" s="5">
        <f>IF(ISBLANK(AY107), "", IF(AY107&lt;=8, 1, IF(AY107&lt;=12, 2, 3)))</f>
        <v>3</v>
      </c>
      <c r="BA107" s="5">
        <v>12</v>
      </c>
      <c r="BB107" s="5">
        <f>IF(ISBLANK(BA107), "", IF(BA107&lt;=8, 1, IF(BA107&lt;=12, 2, 3)))</f>
        <v>2</v>
      </c>
      <c r="BC107" s="11" t="s">
        <v>1441</v>
      </c>
      <c r="BD107" s="11" t="s">
        <v>1442</v>
      </c>
      <c r="BE107" s="5">
        <v>4</v>
      </c>
      <c r="BF107" s="5"/>
      <c r="BG107" s="5">
        <v>3</v>
      </c>
      <c r="BH107" s="6" t="s">
        <v>1440</v>
      </c>
      <c r="BI107" s="5">
        <v>2</v>
      </c>
      <c r="BJ107" s="5">
        <v>2</v>
      </c>
      <c r="BK107" s="5">
        <v>1</v>
      </c>
      <c r="BL107" s="5">
        <v>1</v>
      </c>
      <c r="BM107" s="5">
        <v>2</v>
      </c>
      <c r="BN107" s="5">
        <v>2</v>
      </c>
      <c r="BO107" s="5">
        <v>3</v>
      </c>
      <c r="BP107" s="5">
        <v>1</v>
      </c>
      <c r="BQ107" s="5">
        <v>1</v>
      </c>
      <c r="BR107" s="5">
        <v>2</v>
      </c>
      <c r="BS107" s="5">
        <v>1</v>
      </c>
      <c r="BT107" s="5">
        <v>1</v>
      </c>
      <c r="BU107" s="5">
        <v>1</v>
      </c>
      <c r="BV107" s="5">
        <v>4</v>
      </c>
      <c r="BW107" s="5">
        <v>1</v>
      </c>
      <c r="BX107" s="5">
        <v>3</v>
      </c>
      <c r="BY107" s="5">
        <v>1</v>
      </c>
      <c r="BZ107" s="5">
        <v>2</v>
      </c>
      <c r="CA107" s="5">
        <v>2</v>
      </c>
      <c r="CB107" s="5">
        <v>1</v>
      </c>
      <c r="CC107" s="5">
        <v>1</v>
      </c>
      <c r="CD107" s="5">
        <v>3</v>
      </c>
      <c r="CE107" s="5">
        <v>1</v>
      </c>
      <c r="CF107" s="5">
        <v>1</v>
      </c>
      <c r="CG107" s="5">
        <v>1</v>
      </c>
      <c r="CH107" s="5">
        <v>1</v>
      </c>
      <c r="CI107" s="5">
        <v>1</v>
      </c>
      <c r="CJ107" s="5">
        <v>2</v>
      </c>
      <c r="CK107" s="5">
        <v>1</v>
      </c>
      <c r="CL107" s="5">
        <v>1</v>
      </c>
      <c r="CM107" s="5">
        <f>IF(SUM(BI107:BQ107,BS107:BW107,BY107:CC107,CE107:CJ107)=0, "", SUM(BI107:BQ107,BS107:BW107,BY107:CC107,CE107:CJ107))</f>
        <v>37</v>
      </c>
      <c r="CN107" s="5">
        <f>IF(SUM(CQ107, CR107, CS107, CT107, CU107)=0, "", IF(OR(CQ107&gt;=8, CR107&gt;=10, CS107&gt;=13, CT107&gt;=10, CU107&gt;=15), 1, 0))</f>
        <v>0</v>
      </c>
      <c r="CO107" s="5">
        <f>IF(SUM(BI107:BJ107,BL107,BM107,BN107,BO107,BU107,CA107,CH107,CJ107)=0, "", SUM(BI107:BJ107,BL107,BM107,BN107,BO107,BU107,CA107,CH107,CJ107))</f>
        <v>18</v>
      </c>
      <c r="CP107" s="5">
        <f>IF(SUM(BK107,BP107:BQ107,BS107:BT107,BV107:BW107,BY107:BZ107,CB107:CC107,CE107:CG107,CI107)=0, "", SUM(BK107,BP107:BQ107,BS107:BT107,BV107:BW107,BY107:BZ107,CB107:CC107,CE107:CG107,CI107))</f>
        <v>19</v>
      </c>
      <c r="CQ107" s="5">
        <f>IF(SUM(CB107:CC107,CE107:CF107,CI107)=0, "", SUM(CB107:CC107,CE107:CF107,CI107))</f>
        <v>5</v>
      </c>
      <c r="CR107" s="5">
        <f>IF(SUM(BQ107,BS107:BT107,BW107,BY107)=0, "", SUM(BQ107,BS107:BT107,BW107,BY107))</f>
        <v>5</v>
      </c>
      <c r="CS107" s="5">
        <f>IF(SUM(BK107,BP107,BV107,BZ107,CG107)=0, "", SUM(BK107,BP107,BV107,BZ107,CG107))</f>
        <v>9</v>
      </c>
      <c r="CT107" s="5">
        <f>IF(SUM(BI107:BJ107,BL107,BN107,CH107)=0, "", SUM(BI107:BJ107,BL107,BN107,CH107))</f>
        <v>8</v>
      </c>
      <c r="CU107" s="5">
        <f>IF(SUM(BM107,BO107,BU107,CA107,CJ107)=0, "", SUM(BM107,BO107,BU107,CA107,CJ107))</f>
        <v>10</v>
      </c>
      <c r="CV107" s="5">
        <f>IF(CQ107="", "", IF(CQ107&gt;=8, 1, 0))</f>
        <v>0</v>
      </c>
      <c r="CW107" s="5">
        <f>IF(CR107="", "", IF(CR107&gt;=10, 1, 0))</f>
        <v>0</v>
      </c>
      <c r="CX107" s="5">
        <f>IF(CS107="", "", IF(CS107&gt;=13, 1, 0))</f>
        <v>0</v>
      </c>
      <c r="CY107" s="5">
        <f>IF(CT107="", "", IF(CT107&gt;=10, 1, 0))</f>
        <v>0</v>
      </c>
      <c r="CZ107" s="5">
        <f>IF(CU107="", "", IF(CU107&gt;=15, 1, 0))</f>
        <v>0</v>
      </c>
      <c r="DA107" s="5">
        <f>IF(AND(BR107="", BX107="", CD107=""), "", IF(BR107=5,1,0) + IF(BX107=5,1,0) + IF(CD107=5,1,0))</f>
        <v>0</v>
      </c>
      <c r="DB107" s="6" t="s">
        <v>1440</v>
      </c>
      <c r="DC107" s="12">
        <v>0</v>
      </c>
      <c r="DD107" s="13"/>
      <c r="DE107" s="12">
        <v>0</v>
      </c>
      <c r="DF107" s="13"/>
      <c r="DG107" s="12">
        <v>0</v>
      </c>
      <c r="DH107" s="13"/>
      <c r="DI107" s="12">
        <v>0</v>
      </c>
      <c r="DJ107" s="13"/>
      <c r="DK107" s="12">
        <v>0</v>
      </c>
      <c r="DL107" s="13"/>
      <c r="DM107" s="12">
        <v>3</v>
      </c>
      <c r="DN107" s="13">
        <v>25</v>
      </c>
      <c r="DO107" s="12">
        <v>0</v>
      </c>
      <c r="DP107" s="13"/>
      <c r="DQ107" s="12">
        <v>3</v>
      </c>
      <c r="DR107" s="13">
        <v>16</v>
      </c>
      <c r="DS107" s="12">
        <v>5</v>
      </c>
      <c r="DT107" s="13">
        <v>17</v>
      </c>
      <c r="DU107" s="12">
        <v>5</v>
      </c>
      <c r="DV107" s="13">
        <v>23</v>
      </c>
      <c r="DW107" s="12">
        <v>0</v>
      </c>
      <c r="DX107" s="13"/>
      <c r="DY107" s="12">
        <v>0</v>
      </c>
      <c r="DZ107" s="13"/>
      <c r="EA107" s="12">
        <v>0</v>
      </c>
      <c r="EB107" s="13"/>
      <c r="EC107" s="12">
        <v>0</v>
      </c>
      <c r="ED107" s="13"/>
      <c r="EE107" s="12">
        <v>3</v>
      </c>
      <c r="EF107" s="13">
        <v>21</v>
      </c>
      <c r="EG107" s="12">
        <v>0</v>
      </c>
      <c r="EH107" s="13"/>
      <c r="EI107" s="12">
        <v>5</v>
      </c>
      <c r="EJ107" s="13">
        <v>8</v>
      </c>
      <c r="EK107" s="5">
        <v>2</v>
      </c>
      <c r="EL107" s="5">
        <v>2</v>
      </c>
      <c r="EM107" s="5">
        <v>0</v>
      </c>
      <c r="EN107" s="6" t="s">
        <v>1440</v>
      </c>
      <c r="EO107" s="5">
        <v>0</v>
      </c>
      <c r="EP107" s="5">
        <v>0</v>
      </c>
      <c r="EQ107" s="5">
        <v>0</v>
      </c>
      <c r="ER107" s="5">
        <v>0</v>
      </c>
      <c r="ES107" s="5">
        <v>0</v>
      </c>
      <c r="ET107" s="5">
        <v>0</v>
      </c>
      <c r="EU107" s="5">
        <v>0</v>
      </c>
      <c r="EV107" s="5">
        <v>0</v>
      </c>
      <c r="EW107" s="5">
        <v>1</v>
      </c>
      <c r="EX107" s="5">
        <v>0</v>
      </c>
      <c r="EY107" s="5">
        <v>1</v>
      </c>
      <c r="EZ107" s="5">
        <v>0</v>
      </c>
      <c r="FA107" s="5">
        <v>1</v>
      </c>
      <c r="FB107" s="5">
        <v>0</v>
      </c>
      <c r="FC107" s="5">
        <v>1</v>
      </c>
      <c r="FD107" s="5">
        <v>0</v>
      </c>
      <c r="FE107" s="5">
        <v>0</v>
      </c>
      <c r="FF107" s="5">
        <v>1</v>
      </c>
      <c r="FG107" s="5">
        <v>3</v>
      </c>
      <c r="FH107" s="5">
        <v>0</v>
      </c>
      <c r="FI107" s="5">
        <v>8</v>
      </c>
      <c r="FJ107" s="5">
        <v>0</v>
      </c>
      <c r="FK107" s="5">
        <v>0</v>
      </c>
      <c r="FL107" s="6" t="s">
        <v>1440</v>
      </c>
      <c r="FM107" s="5">
        <v>5</v>
      </c>
      <c r="FN107" s="5">
        <v>3</v>
      </c>
      <c r="FO107" s="5">
        <v>4</v>
      </c>
      <c r="FP107" s="5">
        <v>4</v>
      </c>
      <c r="FQ107" s="5">
        <v>4</v>
      </c>
      <c r="FR107" s="5">
        <v>4</v>
      </c>
      <c r="FS107" s="14">
        <f>IF(COUNTBLANK(FM107:FR107)&gt;0, "", AVERAGE(FM107:FR107))</f>
        <v>4</v>
      </c>
      <c r="FT107" s="6" t="s">
        <v>1443</v>
      </c>
      <c r="FU107" s="5">
        <v>0</v>
      </c>
      <c r="FV107" s="5">
        <v>1</v>
      </c>
      <c r="FW107" s="5">
        <v>0</v>
      </c>
      <c r="FX107" s="5">
        <v>1</v>
      </c>
      <c r="FY107" s="5">
        <v>0</v>
      </c>
      <c r="FZ107" s="5">
        <v>0</v>
      </c>
      <c r="GA107" s="5">
        <v>0</v>
      </c>
      <c r="GB107" s="5">
        <v>0</v>
      </c>
      <c r="GC107" s="5">
        <v>0</v>
      </c>
      <c r="GD107" s="5">
        <v>1</v>
      </c>
      <c r="GE107" s="5">
        <f>IF(COUNTBLANK(FU107:GC107)&gt;0, "", SUM(FU107:GC107))</f>
        <v>2</v>
      </c>
      <c r="GF107" s="6" t="s">
        <v>1443</v>
      </c>
      <c r="GG107" s="5">
        <v>0</v>
      </c>
      <c r="GH107" s="5">
        <v>0</v>
      </c>
      <c r="GI107" s="5">
        <v>0</v>
      </c>
      <c r="GJ107" s="5">
        <v>0</v>
      </c>
      <c r="GK107" s="5">
        <v>0</v>
      </c>
      <c r="GL107" s="5">
        <v>1</v>
      </c>
      <c r="GM107" s="5">
        <v>0</v>
      </c>
      <c r="GN107" s="5">
        <f>IF(COUNTBLANK(GG107:GM107)&gt;0, "", SUM(GG107:GM107))</f>
        <v>1</v>
      </c>
      <c r="GO107" s="6" t="s">
        <v>1443</v>
      </c>
      <c r="GP107" s="5">
        <v>1</v>
      </c>
      <c r="GQ107" s="5">
        <v>4</v>
      </c>
      <c r="GR107" s="5">
        <v>4</v>
      </c>
      <c r="GS107" s="5">
        <v>5</v>
      </c>
      <c r="GT107" s="5">
        <v>3</v>
      </c>
      <c r="GU107" s="5">
        <v>3</v>
      </c>
      <c r="GV107" s="5">
        <v>5</v>
      </c>
      <c r="GW107" s="5">
        <v>5</v>
      </c>
      <c r="GX107" s="5">
        <v>5</v>
      </c>
      <c r="GY107" s="5">
        <v>5</v>
      </c>
      <c r="GZ107" s="5">
        <v>4</v>
      </c>
      <c r="HA107" s="5">
        <v>4</v>
      </c>
      <c r="HB107" s="5">
        <v>3</v>
      </c>
      <c r="HC107" s="5">
        <v>3</v>
      </c>
      <c r="HD107" s="5">
        <v>3</v>
      </c>
      <c r="HE107" s="5">
        <v>5</v>
      </c>
      <c r="HF107" s="5">
        <v>4</v>
      </c>
      <c r="HG107" s="5">
        <v>5</v>
      </c>
      <c r="HH107" s="5">
        <v>5</v>
      </c>
      <c r="HI107" s="5">
        <f>IF(COUNTBLANK(GQ107:HH107)&gt;0, "", SUM(GQ107:HH107))</f>
        <v>75</v>
      </c>
      <c r="HJ107" s="6" t="s">
        <v>1443</v>
      </c>
      <c r="HK107" s="5">
        <v>3</v>
      </c>
      <c r="HL107" s="5">
        <v>3</v>
      </c>
      <c r="HM107" s="5">
        <v>0</v>
      </c>
      <c r="HN107" s="5">
        <v>2</v>
      </c>
      <c r="HO107" s="5">
        <v>1</v>
      </c>
      <c r="HP107" s="5">
        <v>3</v>
      </c>
      <c r="HQ107" s="5">
        <v>1</v>
      </c>
      <c r="HR107" s="5">
        <v>0</v>
      </c>
      <c r="HS107" s="5">
        <v>0</v>
      </c>
      <c r="HT107" s="5">
        <v>0</v>
      </c>
      <c r="HU107" s="5">
        <v>3</v>
      </c>
      <c r="HV107" s="5">
        <v>3</v>
      </c>
      <c r="HW107" s="5">
        <v>0</v>
      </c>
      <c r="HX107" s="5">
        <v>2</v>
      </c>
      <c r="HY107" s="5">
        <v>0</v>
      </c>
      <c r="HZ107" s="5">
        <v>2</v>
      </c>
      <c r="IA107" s="5">
        <v>1</v>
      </c>
      <c r="IB107" s="5">
        <v>3</v>
      </c>
      <c r="IC107" s="5">
        <v>0</v>
      </c>
      <c r="ID107" s="5">
        <v>1</v>
      </c>
      <c r="IE107" s="5">
        <v>1</v>
      </c>
      <c r="IF107" s="5">
        <v>1</v>
      </c>
      <c r="IG107" s="5">
        <v>0</v>
      </c>
      <c r="IH107" s="5">
        <v>1</v>
      </c>
      <c r="II107" s="5">
        <v>2</v>
      </c>
      <c r="IJ107" s="5">
        <f>IF(COUNTA(HK107:II107)=0, "", SUM(HK107,HL107,HN107,HO107,HP107,HU107,HV107,HX107,HZ107,IA107,IB107,IH107))</f>
        <v>27</v>
      </c>
      <c r="IK107" s="5">
        <f>IF(COUNTA(HK107:II107)=0, "", SUM(HM107,HQ107,HR107,HS107,HT107,HW107,HY107,IC107,ID107,IE107,IF107,IG107,II107))</f>
        <v>6</v>
      </c>
      <c r="IL107" s="5">
        <v>3</v>
      </c>
      <c r="IM107" s="5">
        <v>2</v>
      </c>
      <c r="IN107" s="5">
        <v>0</v>
      </c>
      <c r="IO107" s="5">
        <v>2</v>
      </c>
      <c r="IP107" s="5">
        <v>2</v>
      </c>
      <c r="IQ107" s="5">
        <v>2</v>
      </c>
      <c r="IR107" s="5">
        <v>2</v>
      </c>
      <c r="IS107" s="5">
        <v>2</v>
      </c>
      <c r="IT107" s="5">
        <v>2</v>
      </c>
      <c r="IU107" s="5">
        <v>0</v>
      </c>
      <c r="IV107" s="5">
        <v>3</v>
      </c>
      <c r="IW107" s="5">
        <v>3</v>
      </c>
      <c r="IX107" s="5">
        <v>0</v>
      </c>
      <c r="IY107" s="5">
        <v>1</v>
      </c>
      <c r="IZ107" s="5">
        <v>1</v>
      </c>
      <c r="JA107" s="5">
        <v>3</v>
      </c>
      <c r="JB107" s="5">
        <v>2</v>
      </c>
      <c r="JC107" s="5">
        <v>3</v>
      </c>
      <c r="JD107" s="5">
        <v>1</v>
      </c>
      <c r="JE107" s="5">
        <v>0</v>
      </c>
      <c r="JF107" s="5">
        <v>0</v>
      </c>
      <c r="JG107" s="5">
        <v>0</v>
      </c>
      <c r="JH107" s="5">
        <v>0</v>
      </c>
      <c r="JI107" s="5">
        <v>2</v>
      </c>
      <c r="JJ107" s="5">
        <v>3</v>
      </c>
      <c r="JK107" s="5">
        <f>IF(COUNTA(IL107:JJ107)=0, "", SUM(IL107,IM107,IO107,IP107,IQ107,IV107,IW107,IY107,JA107,JB107,JC107,JI107))</f>
        <v>28</v>
      </c>
      <c r="JL107" s="5">
        <f>IF(COUNTA(IL107:JJ107)=0, "", SUM(IN107,IR107,IS107,IT107,IU107,IX107,IZ107,JD107,JE107,JF107,JG107,JH107,JJ107))</f>
        <v>11</v>
      </c>
      <c r="JM107" s="6" t="s">
        <v>1443</v>
      </c>
      <c r="JN107" s="5">
        <v>2</v>
      </c>
      <c r="JO107" s="5">
        <v>2</v>
      </c>
      <c r="JP107" s="5">
        <v>2</v>
      </c>
      <c r="JQ107" s="5">
        <v>1</v>
      </c>
      <c r="JR107" s="5">
        <v>2</v>
      </c>
      <c r="JS107" s="5">
        <v>4</v>
      </c>
      <c r="JT107" s="5">
        <v>2</v>
      </c>
      <c r="JU107" s="5">
        <v>3</v>
      </c>
      <c r="JV107" s="5">
        <v>2</v>
      </c>
      <c r="JW107" s="5">
        <v>2</v>
      </c>
      <c r="JX107" s="5">
        <v>3</v>
      </c>
      <c r="JY107" s="5">
        <v>3</v>
      </c>
      <c r="JZ107" s="5">
        <v>1</v>
      </c>
      <c r="KA107" s="5">
        <v>1</v>
      </c>
      <c r="KB107" s="5">
        <v>2</v>
      </c>
      <c r="KC107" s="5">
        <v>1</v>
      </c>
      <c r="KD107" s="5">
        <v>4</v>
      </c>
      <c r="KE107" s="5">
        <v>2</v>
      </c>
      <c r="KF107" s="5">
        <v>2</v>
      </c>
      <c r="KG107" s="5">
        <v>2</v>
      </c>
      <c r="KH107" s="5">
        <v>3</v>
      </c>
      <c r="KI107" s="5">
        <v>4</v>
      </c>
      <c r="KJ107" s="5">
        <v>4</v>
      </c>
      <c r="KK107" s="5">
        <v>2</v>
      </c>
      <c r="KL107" s="5">
        <v>3</v>
      </c>
      <c r="KM107" s="5">
        <v>2</v>
      </c>
      <c r="KN107" s="5">
        <v>2</v>
      </c>
      <c r="KO107" s="5">
        <v>2</v>
      </c>
      <c r="KP107" s="5">
        <v>2</v>
      </c>
      <c r="KQ107" s="5">
        <v>4</v>
      </c>
      <c r="KR107" s="5">
        <v>2</v>
      </c>
      <c r="KS107" s="5">
        <v>1</v>
      </c>
      <c r="KT107" s="5">
        <v>2</v>
      </c>
      <c r="KU107" s="5">
        <v>4</v>
      </c>
      <c r="KV107" s="5">
        <v>1</v>
      </c>
      <c r="KW107" s="5">
        <v>4</v>
      </c>
      <c r="KX107" s="5">
        <f>IF(COUNTA(JN107:KW107)=0, "", SUM(JN107:KW107))</f>
        <v>85</v>
      </c>
      <c r="KY107" s="5">
        <f>IF(COUNTA(JN107:KW107)=0, "", SUM(JX107,JY107,KH107,KJ107,KL107,KP107))</f>
        <v>18</v>
      </c>
      <c r="KZ107" s="5">
        <f>IF(COUNTA(JN107:KW107)=0, "", SUM(JZ107,KE107,KG107,KM107,KT107))</f>
        <v>9</v>
      </c>
      <c r="LA107" s="5">
        <f>IF(COUNTA(JN107:KW107)=0, "", SUM(JP107,KA107,KF107,KK107,KN107,KS107))</f>
        <v>10</v>
      </c>
      <c r="LB107" s="5">
        <f>IF(COUNTA(JN107:KW107)=0, "", SUM(JO107,JS107,JU107,JW107,KD107,KU107))</f>
        <v>19</v>
      </c>
      <c r="LC107" s="5">
        <f>IF(COUNTA(JN107:KW107)=0, "", SUM(KB107,KC107,KI107,KO107,KQ107,KR107,KV107,KW107))</f>
        <v>20</v>
      </c>
      <c r="LD107" s="5">
        <f>IF(COUNTA(JN107:KW107)=0, "", SUM(JN107,JQ107,JR107,JT107,JV107))</f>
        <v>9</v>
      </c>
      <c r="LE107" s="6">
        <v>44494</v>
      </c>
      <c r="LF107" s="5">
        <v>0</v>
      </c>
      <c r="LG107" s="5">
        <v>30</v>
      </c>
      <c r="LH107" s="5">
        <v>0</v>
      </c>
      <c r="LI107" s="5">
        <v>0</v>
      </c>
      <c r="LJ107" s="5">
        <v>0</v>
      </c>
      <c r="LK107" s="5">
        <v>0</v>
      </c>
      <c r="LL107" s="5">
        <v>0</v>
      </c>
      <c r="LM107" s="5">
        <v>0</v>
      </c>
      <c r="LN107" s="5">
        <v>0</v>
      </c>
      <c r="LO107" s="5">
        <v>0</v>
      </c>
      <c r="LP107" s="5">
        <v>0</v>
      </c>
      <c r="LQ107" s="5">
        <v>0</v>
      </c>
      <c r="LR107" s="5">
        <v>0</v>
      </c>
      <c r="LS107" s="5">
        <v>0</v>
      </c>
      <c r="LT107" s="5">
        <v>0</v>
      </c>
      <c r="LU107" s="5">
        <v>0</v>
      </c>
      <c r="LV107" s="5">
        <v>10</v>
      </c>
      <c r="LW107" s="5">
        <v>0</v>
      </c>
      <c r="LX107" s="5">
        <v>0</v>
      </c>
      <c r="LY107" s="5">
        <v>0</v>
      </c>
      <c r="LZ107" s="5">
        <v>0</v>
      </c>
      <c r="MA107" s="5">
        <v>0</v>
      </c>
      <c r="MB107" s="5">
        <v>0</v>
      </c>
      <c r="MC107" s="5">
        <v>0</v>
      </c>
      <c r="MD107" s="5">
        <v>0</v>
      </c>
      <c r="ME107" s="5">
        <v>0</v>
      </c>
      <c r="MF107" s="5">
        <v>0</v>
      </c>
      <c r="MG107" s="5">
        <v>0</v>
      </c>
      <c r="MH107" s="5">
        <f>IF(COUNTBLANK(LF107:MG107)&gt;0, "", AVERAGE(LF107:MG107))</f>
        <v>1.4285714285714286</v>
      </c>
      <c r="MI107" s="5">
        <f>IF(COUNTA(LF107:MG107)=0, "", AVERAGE(LG107,LS107,LT107,LU107,LV107,LW107,LY107,MA107,MB107))</f>
        <v>4.4444444444444446</v>
      </c>
      <c r="MJ107" s="5">
        <f>IF(COUNTA(LF107:MG107)=0, "", AVERAGE(LH107,LI107,LJ107,LK107,LM107,LO107,MD107,ME107))</f>
        <v>0</v>
      </c>
      <c r="MK107" s="5">
        <f>IF(COUNTA(LF107:MG107)=0, "", AVERAGE(LL107,LP107,LQ107,LR107,MF107,MG107))</f>
        <v>0</v>
      </c>
      <c r="ML107" s="6" t="s">
        <v>1443</v>
      </c>
      <c r="MM107" s="5">
        <v>2</v>
      </c>
      <c r="MN107" s="5">
        <v>3</v>
      </c>
      <c r="MO107" s="5">
        <v>2</v>
      </c>
      <c r="MP107" s="5">
        <v>3</v>
      </c>
      <c r="MQ107" s="5">
        <v>1</v>
      </c>
      <c r="MR107" s="5">
        <v>2</v>
      </c>
      <c r="MS107" s="5">
        <v>3</v>
      </c>
      <c r="MT107" s="5">
        <v>3</v>
      </c>
      <c r="MU107" s="5">
        <v>1</v>
      </c>
      <c r="MV107" s="5">
        <v>2</v>
      </c>
      <c r="MW107" s="5">
        <v>2</v>
      </c>
      <c r="MX107" s="5">
        <v>2</v>
      </c>
      <c r="MY107" s="5">
        <v>2</v>
      </c>
      <c r="MZ107" s="5">
        <v>3</v>
      </c>
      <c r="NA107" s="5">
        <v>3</v>
      </c>
      <c r="NB107" s="5">
        <v>2</v>
      </c>
      <c r="NC107" s="5">
        <v>2</v>
      </c>
      <c r="ND107" s="5">
        <v>2</v>
      </c>
      <c r="NE107" s="5">
        <v>2</v>
      </c>
      <c r="NF107" s="5">
        <v>1</v>
      </c>
      <c r="NG107" s="5">
        <f>IF(COUNTA(MM107:NF107)=0, "", SUM(MM107:NF107))</f>
        <v>43</v>
      </c>
      <c r="NH107" s="6" t="s">
        <v>1443</v>
      </c>
      <c r="NI107" s="5">
        <v>2</v>
      </c>
      <c r="NJ107" s="5">
        <v>5</v>
      </c>
      <c r="NK107" s="5">
        <v>3</v>
      </c>
      <c r="NL107" s="5">
        <v>5</v>
      </c>
      <c r="NM107" s="5">
        <v>4</v>
      </c>
      <c r="NN107" s="5">
        <v>4</v>
      </c>
      <c r="NO107" s="5">
        <v>4</v>
      </c>
      <c r="NP107" s="5">
        <v>4</v>
      </c>
      <c r="NQ107" s="5">
        <v>4</v>
      </c>
      <c r="NR107" s="5">
        <v>4</v>
      </c>
      <c r="NS107" s="5">
        <v>4</v>
      </c>
      <c r="NT107" s="5">
        <v>5</v>
      </c>
      <c r="NU107" s="5">
        <v>4</v>
      </c>
      <c r="NV107" s="5">
        <v>3</v>
      </c>
      <c r="NW107" s="5">
        <v>5</v>
      </c>
      <c r="NX107" s="5">
        <v>1</v>
      </c>
      <c r="NY107" s="5">
        <v>4</v>
      </c>
      <c r="NZ107" s="5">
        <v>5</v>
      </c>
      <c r="OA107" s="5">
        <v>1</v>
      </c>
      <c r="OB107" s="5">
        <v>4</v>
      </c>
      <c r="OC107" s="5">
        <v>5</v>
      </c>
      <c r="OD107" s="5">
        <v>4</v>
      </c>
      <c r="OE107" s="5">
        <v>1</v>
      </c>
      <c r="OF107" s="5">
        <v>1</v>
      </c>
      <c r="OG107" s="5">
        <v>4</v>
      </c>
      <c r="OH107" s="5">
        <v>2</v>
      </c>
      <c r="OI107" s="5">
        <v>1</v>
      </c>
      <c r="OJ107" s="5">
        <v>3</v>
      </c>
      <c r="OK107" s="5">
        <f>IF(COUNTA(NI107:OJ107)=0, "", SUM(NK107,NP107,NS107,NW107,OC107,OG107,OJ107))</f>
        <v>28</v>
      </c>
      <c r="OL107" s="5">
        <f>IF(COUNTA(NI107:OJ107)=0, "", SUM(NJ107,NL107,NQ107,NV107,NZ107,OB107,OD107))</f>
        <v>30</v>
      </c>
      <c r="OM107" s="5">
        <f>IF(COUNTA(NI107:OJ107)=0, "", SUM(NN107,NR107,NU107,NY107,OA107,OF107,OI107))</f>
        <v>19</v>
      </c>
      <c r="ON107" s="5">
        <f>IF(COUNTA(NI107:OJ107)=0, "", SUM(NI107,NM107,NO107,NT107,NX107,OE107,OH107))</f>
        <v>19</v>
      </c>
      <c r="OO107" s="11" t="s">
        <v>963</v>
      </c>
      <c r="OP107" s="11">
        <v>1</v>
      </c>
      <c r="OQ107" s="6">
        <v>44816</v>
      </c>
      <c r="OR107" s="5">
        <v>10</v>
      </c>
      <c r="OS107" s="5">
        <v>50</v>
      </c>
      <c r="OT107" s="5">
        <v>0</v>
      </c>
      <c r="OU107" s="5">
        <v>0</v>
      </c>
      <c r="OV107" s="5">
        <v>0</v>
      </c>
      <c r="OW107" s="5">
        <v>0</v>
      </c>
      <c r="OX107" s="5">
        <v>0</v>
      </c>
      <c r="OY107" s="5">
        <v>0</v>
      </c>
      <c r="OZ107" s="5">
        <v>0</v>
      </c>
      <c r="PA107" s="5">
        <v>0</v>
      </c>
      <c r="PB107" s="5">
        <v>0</v>
      </c>
      <c r="PC107" s="5">
        <v>0</v>
      </c>
      <c r="PD107" s="5">
        <v>0</v>
      </c>
      <c r="PE107" s="5">
        <v>0</v>
      </c>
      <c r="PF107" s="5">
        <v>0</v>
      </c>
      <c r="PG107" s="5">
        <v>0</v>
      </c>
      <c r="PH107" s="5">
        <v>10</v>
      </c>
      <c r="PI107" s="5">
        <v>0</v>
      </c>
      <c r="PJ107" s="5">
        <v>0</v>
      </c>
      <c r="PK107" s="5">
        <v>0</v>
      </c>
      <c r="PL107" s="5">
        <v>0</v>
      </c>
      <c r="PM107" s="5">
        <v>20</v>
      </c>
      <c r="PN107" s="5">
        <v>0</v>
      </c>
      <c r="PO107" s="5">
        <v>10</v>
      </c>
      <c r="PP107" s="5">
        <v>0</v>
      </c>
      <c r="PQ107" s="5">
        <v>0</v>
      </c>
      <c r="PR107" s="5">
        <v>0</v>
      </c>
      <c r="PS107" s="5">
        <v>0</v>
      </c>
      <c r="PT107" s="5">
        <f>IF(COUNTBLANK(OR107:PS107)&gt;0, "", AVERAGE(OR107:PS107))</f>
        <v>3.5714285714285716</v>
      </c>
      <c r="PU107" s="5">
        <f>IF(COUNTA(OR107:PS107)=0, "", AVERAGE(OS107,PE107,PF107,PG107,PH107,PI107,PK107,PM107,PN107))</f>
        <v>8.8888888888888893</v>
      </c>
      <c r="PV107" s="5">
        <f>IF(COUNTA(OR107:PS107)=0, "", AVERAGE(OT107,OU107,OV107,OW107,OY107,PA107,PP107,PQ107))</f>
        <v>0</v>
      </c>
      <c r="PW107" s="5">
        <f>IF(COUNTA(OR107:PS107)=0, "", AVERAGE(OX107,PB107,PC107,PD107,PR107,PS107))</f>
        <v>0</v>
      </c>
      <c r="PX107" s="6" t="s">
        <v>1444</v>
      </c>
      <c r="PY107" s="5">
        <v>0</v>
      </c>
      <c r="PZ107" s="5">
        <v>1</v>
      </c>
      <c r="QA107" s="5">
        <v>0</v>
      </c>
      <c r="QB107" s="5">
        <v>3</v>
      </c>
      <c r="QC107" s="5">
        <v>2</v>
      </c>
      <c r="QD107" s="5">
        <v>0</v>
      </c>
      <c r="QE107" s="5">
        <v>1</v>
      </c>
      <c r="QF107" s="5">
        <v>0</v>
      </c>
      <c r="QG107" s="5">
        <v>0</v>
      </c>
      <c r="QH107" s="5">
        <v>1</v>
      </c>
      <c r="QI107" s="5">
        <f>IF(COUNTBLANK(PY107:QG107)&gt;0, "", SUM(PY107:QG107))</f>
        <v>7</v>
      </c>
      <c r="QJ107" s="6" t="s">
        <v>1445</v>
      </c>
      <c r="QK107" s="5">
        <v>0</v>
      </c>
      <c r="QL107" s="5">
        <v>1</v>
      </c>
      <c r="QM107" s="5">
        <v>0</v>
      </c>
      <c r="QN107" s="5">
        <v>2</v>
      </c>
      <c r="QO107" s="5">
        <v>3</v>
      </c>
      <c r="QP107" s="5">
        <v>0</v>
      </c>
      <c r="QQ107" s="5">
        <v>1</v>
      </c>
      <c r="QR107" s="5">
        <v>0</v>
      </c>
      <c r="QS107" s="5">
        <v>0</v>
      </c>
      <c r="QT107" s="5">
        <v>1</v>
      </c>
      <c r="QU107" s="5">
        <f>IF(COUNTBLANK(QK107:QS107)&gt;0, "", SUM(QK107:QS107))</f>
        <v>7</v>
      </c>
      <c r="QV107" s="6" t="s">
        <v>1446</v>
      </c>
      <c r="QW107" s="5">
        <v>0</v>
      </c>
      <c r="QX107" s="5">
        <v>1</v>
      </c>
      <c r="QY107" s="5">
        <v>0</v>
      </c>
      <c r="QZ107" s="5">
        <v>1</v>
      </c>
      <c r="RA107" s="5">
        <v>0</v>
      </c>
      <c r="RB107" s="5">
        <v>0</v>
      </c>
      <c r="RC107" s="5">
        <v>0</v>
      </c>
      <c r="RD107" s="5">
        <v>0</v>
      </c>
      <c r="RE107" s="5">
        <v>0</v>
      </c>
      <c r="RF107" s="5">
        <v>1</v>
      </c>
      <c r="RG107" s="5">
        <f>IF(COUNTBLANK(QW107:RE107)&gt;0, "", SUM(QW107:RE107))</f>
        <v>2</v>
      </c>
      <c r="RH107" s="6" t="s">
        <v>1444</v>
      </c>
      <c r="RI107" s="5">
        <v>0</v>
      </c>
      <c r="RJ107" s="5">
        <v>1</v>
      </c>
      <c r="RK107" s="5">
        <v>1</v>
      </c>
      <c r="RL107" s="5">
        <v>1</v>
      </c>
      <c r="RM107" s="5">
        <v>0</v>
      </c>
      <c r="RN107" s="5">
        <v>1</v>
      </c>
      <c r="RO107" s="5">
        <v>0</v>
      </c>
      <c r="RP107" s="5">
        <f>IF(COUNTBLANK(RI107:RO107)&gt;0, "", SUM(RI107:RO107))</f>
        <v>4</v>
      </c>
      <c r="RQ107" s="6" t="s">
        <v>1445</v>
      </c>
      <c r="RR107" s="5">
        <v>0</v>
      </c>
      <c r="RS107" s="5">
        <v>0</v>
      </c>
      <c r="RT107" s="5">
        <v>1</v>
      </c>
      <c r="RU107" s="5">
        <v>0</v>
      </c>
      <c r="RV107" s="5">
        <v>0</v>
      </c>
      <c r="RW107" s="5">
        <v>1</v>
      </c>
      <c r="RX107" s="5">
        <v>0</v>
      </c>
      <c r="RY107" s="5">
        <f>IF(COUNTBLANK(RR107:RX107)&gt;0, "", SUM(RR107:RX107))</f>
        <v>2</v>
      </c>
      <c r="RZ107" s="6" t="s">
        <v>1446</v>
      </c>
      <c r="SA107" s="5">
        <v>1</v>
      </c>
      <c r="SB107" s="5">
        <v>0</v>
      </c>
      <c r="SC107" s="5">
        <v>0</v>
      </c>
      <c r="SD107" s="5">
        <v>0</v>
      </c>
      <c r="SE107" s="5">
        <v>0</v>
      </c>
      <c r="SF107" s="5">
        <v>1</v>
      </c>
      <c r="SG107" s="5">
        <v>0</v>
      </c>
      <c r="SH107" s="5">
        <f>IF(COUNTBLANK(SA107:SG107)&gt;0, "", SUM(SA107:SG107))</f>
        <v>2</v>
      </c>
      <c r="SI107" s="6" t="s">
        <v>1444</v>
      </c>
      <c r="SJ107" s="5">
        <v>4</v>
      </c>
      <c r="SK107" s="5">
        <v>3</v>
      </c>
      <c r="SL107" s="5">
        <v>3</v>
      </c>
      <c r="SM107" s="5">
        <v>5</v>
      </c>
      <c r="SN107" s="5">
        <v>5</v>
      </c>
      <c r="SO107" s="5">
        <v>5</v>
      </c>
      <c r="SP107" s="12">
        <v>5</v>
      </c>
      <c r="SQ107" s="5">
        <v>1</v>
      </c>
      <c r="SR107" s="5">
        <v>5</v>
      </c>
      <c r="SS107" s="5">
        <v>3</v>
      </c>
      <c r="ST107" s="5">
        <v>5</v>
      </c>
      <c r="SU107" s="5">
        <v>4</v>
      </c>
      <c r="SV107" s="5">
        <v>4</v>
      </c>
      <c r="SW107" s="5">
        <v>4</v>
      </c>
      <c r="SX107" s="5">
        <v>5</v>
      </c>
      <c r="SY107" s="5">
        <v>5</v>
      </c>
      <c r="SZ107" s="5">
        <v>1</v>
      </c>
      <c r="TA107" s="5">
        <v>5</v>
      </c>
      <c r="TB107" s="5">
        <v>5</v>
      </c>
      <c r="TC107" s="5">
        <f>IF(COUNTBLANK(SJ107:TB107)&gt;0, "", SUM(SJ107:TB107))</f>
        <v>77</v>
      </c>
      <c r="TD107" s="5">
        <f>IF(COUNTBLANK(SJ107:TB107)&gt;0, "", SUM(SL107,SO107,SR107,SS107,ST107,SU107,SV107,SX107,SY107,TB107))</f>
        <v>44</v>
      </c>
      <c r="TE107" s="5">
        <f>IF(COUNTBLANK(SJ107:TB107)&gt;0, "", SUM(SJ107,SK107,SM107,SN107,SQ107,SW107,SZ107,TA107))</f>
        <v>28</v>
      </c>
      <c r="TF107" s="6" t="s">
        <v>1445</v>
      </c>
      <c r="TG107" s="5">
        <v>5</v>
      </c>
      <c r="TH107" s="5">
        <v>4</v>
      </c>
      <c r="TI107" s="5">
        <v>3</v>
      </c>
      <c r="TJ107" s="5">
        <v>5</v>
      </c>
      <c r="TK107" s="5">
        <v>3</v>
      </c>
      <c r="TL107" s="5">
        <v>5</v>
      </c>
      <c r="TM107" s="5">
        <v>4</v>
      </c>
      <c r="TN107" s="5">
        <v>2</v>
      </c>
      <c r="TO107" s="5">
        <v>5</v>
      </c>
      <c r="TP107" s="5">
        <v>3</v>
      </c>
      <c r="TQ107" s="5">
        <v>5</v>
      </c>
      <c r="TR107" s="5">
        <v>5</v>
      </c>
      <c r="TS107" s="5">
        <v>4</v>
      </c>
      <c r="TT107" s="5">
        <v>4</v>
      </c>
      <c r="TU107" s="5">
        <v>5</v>
      </c>
      <c r="TV107" s="5">
        <v>5</v>
      </c>
      <c r="TW107" s="5">
        <v>1</v>
      </c>
      <c r="TX107" s="5">
        <v>5</v>
      </c>
      <c r="TY107" s="5">
        <v>5</v>
      </c>
      <c r="TZ107" s="5">
        <f>IF(COUNTBLANK(TG107:TY107)&gt;0, "", SUM(TG107:TY107))</f>
        <v>78</v>
      </c>
      <c r="UA107" s="5">
        <f>IF(COUNTBLANK(TG107:TY107)&gt;0, "", SUM(TI107,TL107,TO107,TP107,TQ107,TR107,TS107,TU107,TV107,TY107))</f>
        <v>45</v>
      </c>
      <c r="UB107" s="5">
        <f>IF(COUNTBLANK(TG107:TY107)&gt;0, "", SUM(TG107,TH107,TJ107,TK107,TN107,TT107,TW107,TX107))</f>
        <v>29</v>
      </c>
      <c r="UC107" s="6" t="s">
        <v>1446</v>
      </c>
      <c r="UD107" s="5">
        <v>4</v>
      </c>
      <c r="UE107" s="5">
        <v>4</v>
      </c>
      <c r="UF107" s="5">
        <v>5</v>
      </c>
      <c r="UG107" s="5">
        <v>5</v>
      </c>
      <c r="UH107" s="5">
        <v>4</v>
      </c>
      <c r="UI107" s="5">
        <v>5</v>
      </c>
      <c r="UJ107" s="5">
        <v>4</v>
      </c>
      <c r="UK107" s="5">
        <v>2</v>
      </c>
      <c r="UL107" s="5">
        <v>5</v>
      </c>
      <c r="UM107" s="5">
        <v>3</v>
      </c>
      <c r="UN107" s="5">
        <v>5</v>
      </c>
      <c r="UO107" s="5">
        <v>5</v>
      </c>
      <c r="UP107" s="5">
        <v>3</v>
      </c>
      <c r="UQ107" s="5">
        <v>4</v>
      </c>
      <c r="UR107" s="5">
        <v>3</v>
      </c>
      <c r="US107" s="5">
        <v>5</v>
      </c>
      <c r="UT107" s="5">
        <v>2</v>
      </c>
      <c r="UU107" s="5">
        <v>5</v>
      </c>
      <c r="UV107" s="5">
        <v>5</v>
      </c>
      <c r="UW107" s="5">
        <f>IF(COUNTBLANK(UD107:UV107)&gt;0, "", SUM(UD107:UV107))</f>
        <v>78</v>
      </c>
      <c r="UX107" s="5">
        <f>IF(COUNTBLANK(UD107:UV107)&gt;0, "", SUM(UF107,UI107,UL107,UM107,UN107,UO107,UP107,UR107,US107,UV107))</f>
        <v>44</v>
      </c>
      <c r="UY107" s="5">
        <f>IF(COUNTBLANK(UD107:UV107)&gt;0, "", SUM(UD107,UE107,UG107,UH107,UK107,UQ107,UT107,UU107))</f>
        <v>30</v>
      </c>
      <c r="UZ107" s="6">
        <v>45074</v>
      </c>
      <c r="VA107" s="6">
        <v>45018</v>
      </c>
      <c r="VB107" s="5">
        <v>1</v>
      </c>
      <c r="VC107" s="5">
        <v>1</v>
      </c>
      <c r="VE107" s="5">
        <v>40</v>
      </c>
      <c r="VF107" s="5">
        <v>3800</v>
      </c>
      <c r="VG107" s="5">
        <v>1</v>
      </c>
      <c r="VH107" s="5">
        <v>1</v>
      </c>
      <c r="VI107" s="5"/>
      <c r="VK107" s="5">
        <v>1</v>
      </c>
      <c r="VL107" s="5"/>
      <c r="VN107" s="6" t="s">
        <v>1447</v>
      </c>
      <c r="VO107" s="5">
        <v>1</v>
      </c>
      <c r="VP107" s="5">
        <v>0</v>
      </c>
      <c r="VQ107" s="5">
        <v>0</v>
      </c>
      <c r="VR107" s="5">
        <v>0</v>
      </c>
      <c r="VS107" s="5">
        <v>0</v>
      </c>
      <c r="VT107" s="5">
        <v>0</v>
      </c>
      <c r="VU107" s="5">
        <v>0</v>
      </c>
      <c r="VV107" s="5">
        <v>0</v>
      </c>
      <c r="VW107" s="5">
        <v>0</v>
      </c>
      <c r="VX107" s="5">
        <v>0</v>
      </c>
      <c r="VY107" s="5">
        <v>0</v>
      </c>
      <c r="VZ107" s="5">
        <v>0</v>
      </c>
      <c r="WA107" s="5">
        <v>0</v>
      </c>
      <c r="WB107" s="5">
        <v>0</v>
      </c>
      <c r="WC107" s="5">
        <v>0</v>
      </c>
      <c r="WD107" s="5">
        <v>1</v>
      </c>
      <c r="WE107" s="5">
        <v>1</v>
      </c>
      <c r="WF107" s="5">
        <v>0</v>
      </c>
      <c r="WG107" s="5">
        <v>1</v>
      </c>
      <c r="WH107" s="5">
        <v>1</v>
      </c>
      <c r="WI107" s="5">
        <v>1</v>
      </c>
      <c r="WJ107" s="5">
        <v>0</v>
      </c>
      <c r="WK107" s="5">
        <v>1</v>
      </c>
      <c r="WL107" s="5">
        <v>0</v>
      </c>
      <c r="WM107" s="5">
        <v>1</v>
      </c>
      <c r="WN107" s="5">
        <v>1</v>
      </c>
      <c r="WO107" s="5">
        <v>0</v>
      </c>
      <c r="WP107" s="5">
        <v>0</v>
      </c>
      <c r="WQ107" s="5">
        <v>0</v>
      </c>
      <c r="WR107" s="5">
        <f>IF(COUNTBLANK(VO107:WQ107)&gt;0, "", SUM(VQ107:WJ107))</f>
        <v>5</v>
      </c>
      <c r="WS107" s="5">
        <f>IF(COUNTBLANK(VO107:WQ107)&gt;0, "", SUM(VQ107:VZ107))</f>
        <v>0</v>
      </c>
      <c r="WT107" s="5">
        <f>IF(COUNTBLANK(VO107:WQ107)&gt;0, "", SUM(WA107:WL107))</f>
        <v>6</v>
      </c>
      <c r="WU107" s="5">
        <f>IF(COUNTBLANK(VO107:WQ107)&gt;0, "", SUM(WK107:WL107))</f>
        <v>1</v>
      </c>
      <c r="WV107" s="5">
        <f>IF(COUNTA(VO107:WQ107)=0, "", IF(AND(OR(VO107=1, VP107=1), OR(VQ107&gt;=1, VR107&gt;=1, VS107&gt;=1, VT107&gt;=1, VU107&gt;=1), OR(VV107&gt;=1, VW107&gt;=1), COUNTIF(VX107:WD107, "&gt;=1")&gt;=2, COUNTIF(WE107:WJ107, "&gt;=1")&gt;=2, OR(WN107=1, WN107=2), OR(WO107&gt;=1, WP107&gt;=1), WQ107&lt;1), 1, 0))</f>
        <v>0</v>
      </c>
      <c r="WW107" s="5">
        <f>IF(COUNTBLANK(VO107:WQ107)&gt;0, "", SUM(VQ107:VU107))</f>
        <v>0</v>
      </c>
      <c r="WX107" s="5">
        <f>IF(COUNTBLANK(VO107:WQ107)&gt;0, "", SUM(VV107:VW107))</f>
        <v>0</v>
      </c>
      <c r="WY107" s="5">
        <f>IF(COUNTBLANK(VO107:WQ107)&gt;0, "", SUM(VX107:WD107))</f>
        <v>1</v>
      </c>
      <c r="WZ107" s="5">
        <f>IF(COUNTBLANK(VO107:WQ107)&gt;0, "", SUM(WE107:WJ107))</f>
        <v>4</v>
      </c>
      <c r="XA107" s="6" t="s">
        <v>1447</v>
      </c>
      <c r="XB107" s="5">
        <v>0</v>
      </c>
      <c r="XC107" s="5">
        <v>0</v>
      </c>
      <c r="XD107" s="5">
        <v>0</v>
      </c>
      <c r="XE107" s="5">
        <v>1</v>
      </c>
      <c r="XF107" s="5">
        <v>0</v>
      </c>
      <c r="XG107" s="5">
        <v>0</v>
      </c>
      <c r="XH107" s="5">
        <v>0</v>
      </c>
      <c r="XI107" s="5">
        <v>1</v>
      </c>
      <c r="XJ107" s="5">
        <v>0</v>
      </c>
      <c r="XK107" s="5">
        <v>0</v>
      </c>
      <c r="XL107" s="5">
        <f>IF(COUNTBLANK(XB107:XJ107)&gt;0, "", SUM(XB107:XJ107))</f>
        <v>2</v>
      </c>
      <c r="XM107" s="6" t="s">
        <v>1447</v>
      </c>
      <c r="XN107" s="5">
        <v>0</v>
      </c>
      <c r="XO107" s="5">
        <v>1</v>
      </c>
      <c r="XP107" s="5">
        <v>1</v>
      </c>
      <c r="XQ107" s="5">
        <v>0</v>
      </c>
      <c r="XR107" s="5">
        <v>0</v>
      </c>
      <c r="XS107" s="5">
        <v>0</v>
      </c>
      <c r="XT107" s="5">
        <v>1</v>
      </c>
      <c r="XU107" s="5">
        <f>IF(COUNTBLANK(XN107:XT107)&gt;0, "", SUM(XN107:XT107))</f>
        <v>3</v>
      </c>
      <c r="XV107" s="6" t="s">
        <v>1447</v>
      </c>
      <c r="XW107" s="5">
        <v>4</v>
      </c>
      <c r="XX107" s="5">
        <v>5</v>
      </c>
      <c r="XY107" s="5">
        <v>5</v>
      </c>
      <c r="XZ107" s="12">
        <v>2.2999999999999998</v>
      </c>
      <c r="YA107" s="12">
        <v>5</v>
      </c>
      <c r="YB107" s="12">
        <v>5</v>
      </c>
      <c r="YC107" s="12">
        <v>5</v>
      </c>
      <c r="YD107" s="12">
        <v>5</v>
      </c>
      <c r="YE107" s="12">
        <v>3</v>
      </c>
      <c r="YF107" s="12">
        <v>3.6</v>
      </c>
      <c r="YG107" s="12">
        <v>3</v>
      </c>
      <c r="YH107" s="12">
        <v>5</v>
      </c>
      <c r="YI107" s="12">
        <v>5</v>
      </c>
      <c r="YJ107" s="12">
        <v>5</v>
      </c>
      <c r="YK107" s="12">
        <v>5</v>
      </c>
      <c r="YL107" s="12">
        <v>2.2999999999999998</v>
      </c>
      <c r="YM107" s="12">
        <v>2.2999999999999998</v>
      </c>
      <c r="YN107" s="12">
        <v>3.6</v>
      </c>
      <c r="YO107" s="12">
        <v>5</v>
      </c>
      <c r="YP107" s="5">
        <f>IF(COUNTBLANK(XW107:YO107)&gt;0, "", SUM(XW107:YO107))</f>
        <v>79.099999999999994</v>
      </c>
      <c r="YQ107" s="5">
        <f>IF(COUNTBLANK(XW107:YO107)&gt;0, "", SUM(XY107,YC107,YD107,YE107,YJ107,YK107,YL107,YM107))</f>
        <v>32.6</v>
      </c>
      <c r="YR107" s="12">
        <f>IF(COUNTBLANK(XW107:YO107)&gt;0, "", SUM(YF107:YH107))</f>
        <v>11.6</v>
      </c>
      <c r="YS107" s="5">
        <f>IF(COUNTBLANK(XW107:YO107)&gt;0, "", SUM(XW107,XX107,YB107))</f>
        <v>14</v>
      </c>
      <c r="YT107" s="12">
        <f>IF(COUNTBLANK(XW107:YO107)&gt;0, "", SUM(XZ107,YA107,YI107,YN107,YO107))</f>
        <v>20.9</v>
      </c>
      <c r="YU107" s="5">
        <f>IF(COUNTBLANK(XW107:YO107)&gt;0, "", SUM(XY107,XZ107,YA107,YB107,YC107,YF107,YJ107,YN107,YO107))</f>
        <v>39.5</v>
      </c>
      <c r="YV107" s="5">
        <f>IF(COUNTBLANK(XW107:YO107)&gt;0, "", SUM(XW107,XX107,YK107,YL107,YM107))</f>
        <v>18.600000000000001</v>
      </c>
      <c r="YW107" s="12">
        <f>IF(COUNTBLANK(XW107:YO107)&gt;0, "", SUM(YD107,YE107,YG107,YH107,YI107))</f>
        <v>21</v>
      </c>
      <c r="YX107" s="6">
        <v>45074</v>
      </c>
      <c r="YY107" s="5">
        <v>0</v>
      </c>
      <c r="YZ107" s="5">
        <v>30</v>
      </c>
      <c r="ZA107" s="5">
        <v>0</v>
      </c>
      <c r="ZB107" s="5">
        <v>0</v>
      </c>
      <c r="ZC107" s="5">
        <v>0</v>
      </c>
      <c r="ZD107" s="5">
        <v>0</v>
      </c>
      <c r="ZE107" s="5">
        <v>0</v>
      </c>
      <c r="ZF107" s="5">
        <v>0</v>
      </c>
      <c r="ZG107" s="5">
        <v>0</v>
      </c>
      <c r="ZH107" s="5">
        <v>0</v>
      </c>
      <c r="ZI107" s="5">
        <v>0</v>
      </c>
      <c r="ZJ107" s="5">
        <v>0</v>
      </c>
      <c r="ZK107" s="5">
        <v>0</v>
      </c>
      <c r="ZL107" s="5">
        <v>0</v>
      </c>
      <c r="ZM107" s="5">
        <v>0</v>
      </c>
      <c r="ZN107" s="5">
        <v>0</v>
      </c>
      <c r="ZO107" s="5">
        <v>0</v>
      </c>
      <c r="ZP107" s="5">
        <v>0</v>
      </c>
      <c r="ZQ107" s="5">
        <v>20</v>
      </c>
      <c r="ZR107" s="5">
        <v>0</v>
      </c>
      <c r="ZS107" s="5">
        <v>0</v>
      </c>
      <c r="ZT107" s="5">
        <v>0</v>
      </c>
      <c r="ZU107" s="5">
        <v>0</v>
      </c>
      <c r="ZV107" s="5">
        <v>0</v>
      </c>
      <c r="ZW107" s="5">
        <v>0</v>
      </c>
      <c r="ZX107" s="5">
        <v>0</v>
      </c>
      <c r="ZY107" s="5">
        <v>0</v>
      </c>
      <c r="ZZ107" s="5">
        <v>0</v>
      </c>
      <c r="AAA107" s="5">
        <f>IF(COUNTBLANK(YY107:ZZ107)&gt;0, "", AVERAGE(YY107:ZZ107))</f>
        <v>1.7857142857142858</v>
      </c>
      <c r="AAB107" s="5">
        <f>IF(COUNTA(YY107:ZZ107)=0, "", AVERAGE(YZ107,ZL107,ZM107,ZN107,ZO107,ZP107,ZR107,ZT107,ZU107))</f>
        <v>3.3333333333333335</v>
      </c>
      <c r="AAC107" s="5">
        <f>IF(COUNTA(YY107:ZZ107)=0, "", AVERAGE(ZA107,ZB107,ZC107,ZD107,ZF107,ZH107,ZW107,ZX107))</f>
        <v>0</v>
      </c>
      <c r="AAD107" s="5">
        <f>IF(COUNTA(YY107:ZZ107)=0, "", AVERAGE(ZE107,ZI107,ZJ107,ZK107,ZY107,ZZ107))</f>
        <v>0</v>
      </c>
      <c r="AAE107" s="6" t="s">
        <v>1447</v>
      </c>
      <c r="AAF107" s="5">
        <v>2</v>
      </c>
      <c r="AAG107" s="5">
        <v>3</v>
      </c>
      <c r="AAH107" s="5">
        <v>2</v>
      </c>
      <c r="AAI107" s="5">
        <v>1</v>
      </c>
      <c r="AAJ107" s="5">
        <v>2</v>
      </c>
      <c r="AAK107" s="5">
        <v>2</v>
      </c>
      <c r="AAL107" s="5">
        <v>4</v>
      </c>
      <c r="AAM107" s="5">
        <v>1</v>
      </c>
      <c r="AAN107" s="5">
        <v>1</v>
      </c>
      <c r="AAO107" s="5">
        <v>2</v>
      </c>
      <c r="AAP107" s="5">
        <v>1</v>
      </c>
      <c r="AAQ107" s="5">
        <v>1</v>
      </c>
      <c r="AAR107" s="5">
        <v>2</v>
      </c>
      <c r="AAS107" s="5">
        <v>4</v>
      </c>
      <c r="AAT107" s="5">
        <v>1</v>
      </c>
      <c r="AAU107" s="5">
        <v>2</v>
      </c>
      <c r="AAV107" s="5">
        <v>1</v>
      </c>
      <c r="AAW107" s="5">
        <v>2</v>
      </c>
      <c r="AAX107" s="5">
        <v>2</v>
      </c>
      <c r="AAY107" s="5">
        <v>1</v>
      </c>
      <c r="AAZ107" s="5">
        <v>1</v>
      </c>
      <c r="ABA107" s="5">
        <v>3</v>
      </c>
      <c r="ABB107" s="5">
        <v>1</v>
      </c>
      <c r="ABC107" s="5">
        <v>1</v>
      </c>
      <c r="ABD107" s="5">
        <v>2</v>
      </c>
      <c r="ABE107" s="5">
        <v>1</v>
      </c>
      <c r="ABF107" s="5">
        <v>1</v>
      </c>
      <c r="ABG107" s="5">
        <v>3</v>
      </c>
      <c r="ABH107" s="5">
        <v>1</v>
      </c>
      <c r="ABI107" s="5">
        <v>1</v>
      </c>
      <c r="ABJ107" s="5">
        <f>IF(SUM(AAF107:AAN107,AAP107:AAT107,AAV107:AAZ107,ABB107:ABG107)=0, "", SUM(AAF107:AAN107,AAP107:AAT107,AAV107:AAZ107,ABB107:ABG107))</f>
        <v>43</v>
      </c>
      <c r="ABK107" s="5">
        <f>IF(SUM(ABN107, ABO107, ABP107, ABQ107, ABR107)=0, "", IF(OR(ABN107&gt;=8, ABO107&gt;=10, ABP107&gt;=13, ABQ107&gt;=10, ABR107&gt;=15), 1, 0))</f>
        <v>0</v>
      </c>
      <c r="ABL107" s="5">
        <f>IF(SUM(AAF107:AAG107,AAI107,AAJ107,AAK107,AAL107,AAR107,AAX107,ABE107,ABG107)=0, "", SUM(AAF107:AAG107,AAI107,AAJ107,AAK107,AAL107,AAR107,AAX107,ABE107,ABG107))</f>
        <v>22</v>
      </c>
      <c r="ABM107" s="5">
        <f>IF(SUM(AAH107,AAM107:AAN107,AAP107:AAQ107,AAS107:AAT107,AAV107:AAW107,AAY107:AAZ107,ABB107:ABD107,ABF107)=0, "", SUM(AAH107,AAM107:AAN107,AAP107:AAQ107,AAS107:AAT107,AAV107:AAW107,AAY107:AAZ107,ABB107:ABD107,ABF107))</f>
        <v>21</v>
      </c>
      <c r="ABN107" s="5">
        <f>IF(SUM(AAY107:AAZ107,ABB107:ABC107,ABF107)=0, "", SUM(AAY107:AAZ107,ABB107:ABC107,ABF107))</f>
        <v>5</v>
      </c>
      <c r="ABO107" s="5">
        <f>IF(SUM(AAN107,AAP107:AAQ107,AAT107,AAV107)=0, "", SUM(AAN107,AAP107:AAQ107,AAT107,AAV107))</f>
        <v>5</v>
      </c>
      <c r="ABP107" s="5">
        <f>IF(SUM(AAH107,AAM107,AAS107,AAW107,ABD107)=0, "", SUM(AAH107,AAM107,AAS107,AAW107,ABD107))</f>
        <v>11</v>
      </c>
      <c r="ABQ107" s="5">
        <f>IF(SUM(AAF107:AAG107,AAI107,AAK107,ABE107)=0, "", SUM(AAF107:AAG107,AAI107,AAK107,ABE107))</f>
        <v>9</v>
      </c>
      <c r="ABR107" s="5">
        <f>IF(SUM(AAJ107,AAL107,AAR107,AAX107,ABG107)=0, "", SUM(AAJ107,AAL107,AAR107,AAX107,ABG107))</f>
        <v>13</v>
      </c>
      <c r="ABS107" s="5">
        <f>IF(ABN107="", "", IF(ABN107&gt;=8, 1, 0))</f>
        <v>0</v>
      </c>
      <c r="ABT107" s="5">
        <f>IF(ABO107="", "", IF(ABO107&gt;=10, 1, 0))</f>
        <v>0</v>
      </c>
      <c r="ABU107" s="5">
        <f>IF(ABP107="", "", IF(ABP107&gt;=13, 1, 0))</f>
        <v>0</v>
      </c>
      <c r="ABV107" s="5">
        <f>IF(ABQ107="", "", IF(ABQ107&gt;=10, 1, 0))</f>
        <v>0</v>
      </c>
      <c r="ABW107" s="5">
        <f>IF(ABR107="", "", IF(ABR107&gt;=15, 1, 0))</f>
        <v>0</v>
      </c>
      <c r="ABX107" s="5">
        <f>IF(AND(AAO107="", AAU107="", ABA107=""), "", IF(AAO107=5,1,0) + IF(AAU107=5,1,0) + IF(ABA107=5,1,0))</f>
        <v>0</v>
      </c>
      <c r="ABY107" s="6" t="s">
        <v>1447</v>
      </c>
      <c r="ABZ107" s="5">
        <v>4</v>
      </c>
      <c r="ACA107" s="5">
        <v>3</v>
      </c>
      <c r="ACB107" s="5">
        <v>2</v>
      </c>
      <c r="ACC107" s="5">
        <v>2</v>
      </c>
      <c r="ACD107" s="5">
        <v>1</v>
      </c>
      <c r="ACE107" s="5">
        <v>4</v>
      </c>
      <c r="ACF107" s="5">
        <v>4</v>
      </c>
      <c r="ACG107" s="5">
        <v>4</v>
      </c>
      <c r="ACH107" s="5">
        <v>2</v>
      </c>
      <c r="ACI107" s="5">
        <v>2</v>
      </c>
      <c r="ACJ107" s="5">
        <v>2</v>
      </c>
      <c r="ACK107" s="5">
        <v>2</v>
      </c>
      <c r="ACL107" s="5">
        <v>2</v>
      </c>
      <c r="ACM107" s="5">
        <v>1</v>
      </c>
      <c r="ACN107" s="5">
        <v>1</v>
      </c>
      <c r="ACO107" s="5">
        <v>1</v>
      </c>
      <c r="ACP107" s="5">
        <v>4</v>
      </c>
      <c r="ACQ107" s="5">
        <v>2</v>
      </c>
      <c r="ACR107" s="5">
        <v>2</v>
      </c>
      <c r="ACS107" s="5">
        <v>4</v>
      </c>
      <c r="ACT107" s="5">
        <v>1</v>
      </c>
      <c r="ACU107" s="5">
        <v>4</v>
      </c>
      <c r="ACV107" s="5">
        <v>4</v>
      </c>
      <c r="ACW107" s="5">
        <v>1</v>
      </c>
      <c r="ACX107" s="5">
        <v>3</v>
      </c>
      <c r="ACY107" s="5">
        <v>5</v>
      </c>
      <c r="ACZ107" s="5">
        <v>1</v>
      </c>
      <c r="ADA107" s="5">
        <v>3</v>
      </c>
      <c r="ADB107" s="5">
        <v>2</v>
      </c>
      <c r="ADC107" s="5">
        <v>2</v>
      </c>
      <c r="ADD107" s="5">
        <v>2</v>
      </c>
      <c r="ADE107" s="5">
        <v>1</v>
      </c>
      <c r="ADF107" s="5">
        <v>4</v>
      </c>
      <c r="ADG107" s="5">
        <v>4</v>
      </c>
      <c r="ADH107" s="5">
        <v>2</v>
      </c>
      <c r="ADI107" s="5">
        <v>4</v>
      </c>
      <c r="ADJ107" s="5">
        <f>IF(COUNTA(ABZ107:ADI107)=0, "", SUM(ABZ107:ADI107))</f>
        <v>92</v>
      </c>
      <c r="ADK107" s="5">
        <f>IF(COUNTA(ABZ107:ADI107)=0, "", SUM(ACJ107,ACK107,ACT107,ACV107,ACX107,ADB107))</f>
        <v>14</v>
      </c>
      <c r="ADL107" s="5">
        <f>IF(COUNTA(ABZ107:ADI107)=0, "", SUM(ACL107,ACQ107,ACS107,ACY107,ADF107))</f>
        <v>17</v>
      </c>
      <c r="ADM107" s="5">
        <f>IF(COUNTA(ABZ107:ADI107)=0, "", SUM(ACB107,ACM107,ACR107,ACW107,ACZ107,ADE107))</f>
        <v>8</v>
      </c>
      <c r="ADN107" s="5">
        <f>IF(COUNTA(ABZ107:ADI107)=0, "", SUM(ACA107,ACE107,ACG107,ACI107,ACP107,ADG107))</f>
        <v>21</v>
      </c>
      <c r="ADO107" s="5">
        <f>IF(COUNTA(ABZ107:ADI107)=0, "", SUM(ACN107,ACO107,ACU107,ADA107,ADC107,ADD107,ADH107,ADI107))</f>
        <v>19</v>
      </c>
      <c r="ADP107" s="5">
        <f>IF(COUNTA(ABZ107:ADI107)=0, "", SUM(ABZ107,ACC107,ACD107,ACF107,ACH107))</f>
        <v>13</v>
      </c>
      <c r="ADQ107" s="6" t="s">
        <v>1447</v>
      </c>
      <c r="ADR107" s="5">
        <v>3</v>
      </c>
      <c r="ADS107" s="5">
        <v>3</v>
      </c>
      <c r="ADT107" s="5">
        <v>2</v>
      </c>
      <c r="ADU107" s="5">
        <v>3</v>
      </c>
      <c r="ADV107" s="5">
        <v>2</v>
      </c>
      <c r="ADW107" s="5">
        <v>2</v>
      </c>
      <c r="ADX107" s="5">
        <v>2</v>
      </c>
      <c r="ADY107" s="5">
        <v>4</v>
      </c>
      <c r="ADZ107" s="5">
        <v>2</v>
      </c>
      <c r="AEA107" s="5">
        <v>2</v>
      </c>
      <c r="AEB107" s="5">
        <v>2</v>
      </c>
      <c r="AEC107" s="5">
        <v>2</v>
      </c>
      <c r="AED107" s="5">
        <v>2</v>
      </c>
      <c r="AEE107" s="5">
        <v>3</v>
      </c>
      <c r="AEF107" s="5">
        <v>2</v>
      </c>
      <c r="AEG107" s="5">
        <v>2</v>
      </c>
      <c r="AEH107" s="5">
        <v>3</v>
      </c>
      <c r="AEI107" s="5">
        <v>2</v>
      </c>
      <c r="AEJ107" s="5">
        <v>2</v>
      </c>
      <c r="AEK107" s="5">
        <v>2</v>
      </c>
      <c r="AEL107" s="5">
        <f>IF(COUNTA(ADR107:AEK107)=0, "", SUM(ADR107:AEK107))</f>
        <v>47</v>
      </c>
      <c r="AEM107" s="8"/>
      <c r="AEN107" s="6">
        <v>45018</v>
      </c>
      <c r="AEO107" s="6"/>
      <c r="AEP107" s="6"/>
      <c r="AEQ107" s="6"/>
      <c r="AER107" s="5"/>
      <c r="AES107" s="6"/>
      <c r="AET107" s="6"/>
      <c r="AEU107" s="6"/>
      <c r="AEV107" s="5"/>
      <c r="AEW107" s="5"/>
      <c r="AEX107" s="5"/>
      <c r="AEY107" s="5"/>
      <c r="AEZ107" s="5"/>
      <c r="AFA107" s="5"/>
      <c r="AFB107" s="5"/>
      <c r="AFC107" s="5"/>
      <c r="AFD107" s="5"/>
      <c r="AFE107" s="5"/>
      <c r="AFF107" s="5"/>
      <c r="AFG107" s="5"/>
      <c r="AFH107" s="5"/>
      <c r="AFI107" s="5"/>
      <c r="AFJ107" s="5"/>
      <c r="AFK107" s="5"/>
      <c r="AFL107" s="5"/>
      <c r="AFM107" s="5"/>
      <c r="AFN107" s="5"/>
      <c r="AFO107" s="5"/>
      <c r="AFP107" s="5"/>
      <c r="AFQ107" s="5"/>
      <c r="AFR107" s="5"/>
      <c r="AFS107" s="5"/>
      <c r="AFT107" s="5"/>
      <c r="AFU107" s="5"/>
      <c r="AFV107" s="5"/>
      <c r="AFW107" s="5"/>
      <c r="AFX107" s="5"/>
      <c r="AFY107" s="5"/>
      <c r="AFZ107" s="5"/>
      <c r="AGA107" s="5" t="str">
        <f>IF(COUNTA(AEV107:AFY107)=0, "", SUM(AEV107:AFY107))</f>
        <v/>
      </c>
      <c r="AGB107" s="6"/>
      <c r="AGC107" s="5"/>
      <c r="AGD107" s="5"/>
      <c r="AGE107" s="5"/>
      <c r="AGF107" s="5"/>
      <c r="AGG107" s="5"/>
      <c r="AGS107" s="6"/>
      <c r="AHM107" s="6"/>
      <c r="AHN107" s="5"/>
      <c r="AHO107" s="5"/>
      <c r="AHP107" s="5"/>
      <c r="AHQ107" s="5"/>
      <c r="AHR107" s="5"/>
      <c r="AHS107" s="5"/>
      <c r="AHT107" s="5"/>
      <c r="AHU107" s="5"/>
      <c r="AHV107" s="5"/>
      <c r="AHW107" s="5"/>
      <c r="AHX107" s="5" t="str">
        <f>IF(COUNTBLANK(AHN107:AHW107)&gt;0, "", SUM(AHN107:AHW107))</f>
        <v/>
      </c>
      <c r="AHY107" s="5" t="str">
        <f>IF(COUNTBLANK(AHN107:AHW107)&gt;0, "", SUM(AHR107,AHW107))</f>
        <v/>
      </c>
      <c r="AHZ107" s="5" t="str">
        <f>IF(COUNTBLANK(AHN107:AHW107)&gt;0, "", SUM(AHP107,AHS107))</f>
        <v/>
      </c>
      <c r="AIA107" s="5" t="str">
        <f>IF(COUNTBLANK(AHN107:AHW107)&gt;0, "", SUM(AHT107,AHV107))</f>
        <v/>
      </c>
      <c r="AIB107" s="5" t="str">
        <f>IF(COUNTBLANK(AHN107:AHW107)&gt;0, "", SUM(AHQ107,AHU107))</f>
        <v/>
      </c>
      <c r="AIC107" s="5" t="str">
        <f>IF(COUNTBLANK(AHN107:AHW107)&gt;0, "", SUM(AHN107:AHO107))</f>
        <v/>
      </c>
      <c r="AID107" s="6"/>
      <c r="AIE107" s="5"/>
      <c r="AIF107" s="5"/>
      <c r="AIG107" s="5"/>
      <c r="AIH107" s="5"/>
      <c r="AII107" s="5"/>
      <c r="AIJ107" s="5"/>
      <c r="AIK107" s="5"/>
      <c r="AIL107" s="5"/>
      <c r="AIM107" s="5"/>
      <c r="AIN107" s="5"/>
      <c r="AIO107" s="5"/>
      <c r="AIP107" s="5"/>
      <c r="AIQ107" s="5"/>
      <c r="AIR107" s="5"/>
      <c r="AIS107" s="5"/>
      <c r="AIT107" s="5"/>
      <c r="AIU107" s="5"/>
      <c r="AIV107" s="5"/>
      <c r="AIW107" s="5"/>
      <c r="AIX107" s="5"/>
      <c r="AIY107" s="5" t="s">
        <v>971</v>
      </c>
      <c r="AIZ107" s="5" t="s">
        <v>971</v>
      </c>
      <c r="AJA107" s="5" t="s">
        <v>971</v>
      </c>
      <c r="AJB107" s="6"/>
      <c r="AJC107" s="5"/>
      <c r="AJD107" s="5"/>
      <c r="AJE107" s="5"/>
      <c r="AJF107" s="5"/>
      <c r="AJG107" s="5"/>
      <c r="AJH107" s="5"/>
      <c r="AJI107" s="5"/>
      <c r="AJJ107" s="5"/>
      <c r="AJK107" s="5"/>
      <c r="AJL107" s="5"/>
      <c r="AJM107" s="5" t="str">
        <f>IF(COUNTBLANK(AJC107:AJK107)&gt;0, "", SUM(AJC107:AJK107))</f>
        <v/>
      </c>
      <c r="AJN107" s="6"/>
      <c r="AJO107" s="5"/>
      <c r="AJP107" s="5"/>
      <c r="AJQ107" s="5"/>
      <c r="AJR107" s="5"/>
      <c r="AJS107" s="5"/>
      <c r="AJT107" s="5"/>
      <c r="AJU107" s="5"/>
      <c r="AJV107" s="5" t="str">
        <f>IF(COUNTBLANK(AJO107:AJU107)&gt;0, "", SUM(AJO107:AJU107))</f>
        <v/>
      </c>
    </row>
    <row r="108" spans="1:958" ht="15" customHeight="1" x14ac:dyDescent="0.35">
      <c r="A108" s="5">
        <v>200821</v>
      </c>
      <c r="B108" s="5" t="s">
        <v>1379</v>
      </c>
      <c r="C108" s="6">
        <v>44502</v>
      </c>
      <c r="D108" s="5">
        <v>0</v>
      </c>
      <c r="E108" s="5">
        <v>0</v>
      </c>
      <c r="F108" s="5">
        <v>0</v>
      </c>
      <c r="G108" s="5">
        <v>0</v>
      </c>
      <c r="H108" s="5">
        <v>0</v>
      </c>
      <c r="I108" s="5">
        <v>1</v>
      </c>
      <c r="J108" s="5">
        <v>0</v>
      </c>
      <c r="K108" s="5">
        <v>0</v>
      </c>
      <c r="L108" s="5">
        <v>0</v>
      </c>
      <c r="M108" s="5">
        <v>0</v>
      </c>
      <c r="N108" s="5">
        <v>0</v>
      </c>
      <c r="O108" s="5">
        <v>0</v>
      </c>
      <c r="P108" s="5">
        <v>0</v>
      </c>
      <c r="Q108" s="5">
        <v>0</v>
      </c>
      <c r="R108" s="5">
        <v>0</v>
      </c>
      <c r="S108" s="5">
        <v>0</v>
      </c>
      <c r="T108" s="5">
        <v>0</v>
      </c>
      <c r="U108" s="5">
        <v>0</v>
      </c>
      <c r="V108" s="5">
        <f>IF(COUNTA(D108,F108,H108,J108,L108,N108,P108,R108,T108)=0, "", IF(OR(D108=1,F108=1,H108=1,J108=1,L108=1,N108=1,P108=1,R108=1,T108=1), 1, 0))</f>
        <v>0</v>
      </c>
      <c r="W108" s="5">
        <f>IF(COUNTA(E108,G108,I108,K108,M108,O108,Q108,S108,U108)=0, "", IF(OR(E108=1,G108=1,I108=1,K108=1,M108=1,O108=1,Q108=1,S108=1,U108=1), 1, 0))</f>
        <v>1</v>
      </c>
      <c r="X108" s="5">
        <v>0</v>
      </c>
      <c r="Y108" s="5">
        <v>1</v>
      </c>
      <c r="Z108" s="5">
        <v>1</v>
      </c>
      <c r="AA108" s="5">
        <v>1</v>
      </c>
      <c r="AB108" s="5">
        <f>IF(AG108&lt;&gt;"", 1, 0)</f>
        <v>1</v>
      </c>
      <c r="AC108" s="5">
        <f>IF(AH108&lt;&gt;"", 1, 0)</f>
        <v>1</v>
      </c>
      <c r="AD108" s="5">
        <v>0</v>
      </c>
      <c r="AE108" s="7" t="s">
        <v>1203</v>
      </c>
      <c r="AF108" s="6">
        <v>44909</v>
      </c>
      <c r="AG108" s="8" t="s">
        <v>1380</v>
      </c>
      <c r="AH108" s="8">
        <v>45074</v>
      </c>
      <c r="AI108" s="8"/>
      <c r="AJ108" s="5">
        <f>IF(OR(ISBLANK(AE108), ISBLANK(AG108)), "", AG108 - AE108)</f>
        <v>52</v>
      </c>
      <c r="AK108" s="9">
        <v>44600</v>
      </c>
      <c r="AL108" s="5">
        <f>IF(OR(ISBLANK(AG108), ISBLANK(AK108)), "", AK108 - AG108)</f>
        <v>34</v>
      </c>
      <c r="AM108" s="6">
        <v>44866</v>
      </c>
      <c r="AN108" s="10">
        <f>IF(OR(ISBLANK(AM108), ISBLANK(AF108)), "", AF108 - AM108)</f>
        <v>43</v>
      </c>
      <c r="AO108" s="6">
        <v>44514</v>
      </c>
      <c r="AP108" s="6">
        <v>32677</v>
      </c>
      <c r="AQ108" s="5">
        <f>IF(OR(ISBLANK(AO108), ISBLANK(AP108)), "", DATEDIF(AP108, AO108, "Y"))</f>
        <v>32</v>
      </c>
      <c r="AR108" s="11" t="s">
        <v>959</v>
      </c>
      <c r="AS108" s="11">
        <f>IF(ISBLANK(AR108), "", IF(AR108="ישראל", 1, 2))</f>
        <v>1</v>
      </c>
      <c r="AT108" s="11" t="s">
        <v>959</v>
      </c>
      <c r="AU108" s="11" t="s">
        <v>959</v>
      </c>
      <c r="AV108" s="5"/>
      <c r="AW108" s="5">
        <v>1</v>
      </c>
      <c r="AX108" s="5">
        <v>5</v>
      </c>
      <c r="AY108" s="5">
        <v>15</v>
      </c>
      <c r="AZ108" s="5">
        <f>IF(ISBLANK(AY108), "", IF(AY108&lt;=8, 1, IF(AY108&lt;=12, 2, 3)))</f>
        <v>3</v>
      </c>
      <c r="BA108" s="5">
        <v>15</v>
      </c>
      <c r="BB108" s="5">
        <f>IF(ISBLANK(BA108), "", IF(BA108&lt;=8, 1, IF(BA108&lt;=12, 2, 3)))</f>
        <v>3</v>
      </c>
      <c r="BC108" s="11" t="s">
        <v>1381</v>
      </c>
      <c r="BD108" s="11" t="s">
        <v>1382</v>
      </c>
      <c r="BE108" s="5">
        <v>4</v>
      </c>
      <c r="BF108" s="5"/>
      <c r="BG108" s="5">
        <v>5</v>
      </c>
      <c r="BH108" s="6" t="s">
        <v>1203</v>
      </c>
      <c r="BI108" s="5">
        <v>1</v>
      </c>
      <c r="BJ108" s="5">
        <v>1</v>
      </c>
      <c r="BK108" s="5">
        <v>1</v>
      </c>
      <c r="BL108" s="5">
        <v>1</v>
      </c>
      <c r="BM108" s="5">
        <v>1</v>
      </c>
      <c r="BN108" s="5">
        <v>1</v>
      </c>
      <c r="BO108" s="5">
        <v>1</v>
      </c>
      <c r="BP108" s="5">
        <v>1</v>
      </c>
      <c r="BQ108" s="5">
        <v>1</v>
      </c>
      <c r="BR108" s="5">
        <v>3</v>
      </c>
      <c r="BS108" s="5">
        <v>1</v>
      </c>
      <c r="BT108" s="5">
        <v>1</v>
      </c>
      <c r="BU108" s="5">
        <v>1</v>
      </c>
      <c r="BV108" s="5">
        <v>1</v>
      </c>
      <c r="BW108" s="5">
        <v>1</v>
      </c>
      <c r="BX108" s="5">
        <v>3</v>
      </c>
      <c r="BY108" s="5">
        <v>1</v>
      </c>
      <c r="BZ108" s="5">
        <v>1</v>
      </c>
      <c r="CA108" s="5">
        <v>1</v>
      </c>
      <c r="CB108" s="5">
        <v>1</v>
      </c>
      <c r="CC108" s="5">
        <v>1</v>
      </c>
      <c r="CD108" s="5">
        <v>3</v>
      </c>
      <c r="CE108" s="5">
        <v>1</v>
      </c>
      <c r="CF108" s="5">
        <v>1</v>
      </c>
      <c r="CG108" s="5">
        <v>1</v>
      </c>
      <c r="CH108" s="5">
        <v>1</v>
      </c>
      <c r="CI108" s="5">
        <v>1</v>
      </c>
      <c r="CJ108" s="5">
        <v>2</v>
      </c>
      <c r="CK108" s="5">
        <v>1</v>
      </c>
      <c r="CL108" s="5">
        <v>1</v>
      </c>
      <c r="CM108" s="5">
        <f>IF(SUM(BI108:BQ108,BS108:BW108,BY108:CC108,CE108:CJ108)=0, "", SUM(BI108:BQ108,BS108:BW108,BY108:CC108,CE108:CJ108))</f>
        <v>26</v>
      </c>
      <c r="CN108" s="5">
        <f>IF(SUM(CQ108, CR108, CS108, CT108, CU108)=0, "", IF(OR(CQ108&gt;=8, CR108&gt;=10, CS108&gt;=13, CT108&gt;=10, CU108&gt;=15), 1, 0))</f>
        <v>0</v>
      </c>
      <c r="CO108" s="5">
        <f>IF(SUM(BI108:BJ108,BL108,BM108,BN108,BO108,BU108,CA108,CH108,CJ108)=0, "", SUM(BI108:BJ108,BL108,BM108,BN108,BO108,BU108,CA108,CH108,CJ108))</f>
        <v>11</v>
      </c>
      <c r="CP108" s="5">
        <f>IF(SUM(BK108,BP108:BQ108,BS108:BT108,BV108:BW108,BY108:BZ108,CB108:CC108,CE108:CG108,CI108)=0, "", SUM(BK108,BP108:BQ108,BS108:BT108,BV108:BW108,BY108:BZ108,CB108:CC108,CE108:CG108,CI108))</f>
        <v>15</v>
      </c>
      <c r="CQ108" s="5">
        <f>IF(SUM(CB108:CC108,CE108:CF108,CI108)=0, "", SUM(CB108:CC108,CE108:CF108,CI108))</f>
        <v>5</v>
      </c>
      <c r="CR108" s="5">
        <f>IF(SUM(BQ108,BS108:BT108,BW108,BY108)=0, "", SUM(BQ108,BS108:BT108,BW108,BY108))</f>
        <v>5</v>
      </c>
      <c r="CS108" s="5">
        <f>IF(SUM(BK108,BP108,BV108,BZ108,CG108)=0, "", SUM(BK108,BP108,BV108,BZ108,CG108))</f>
        <v>5</v>
      </c>
      <c r="CT108" s="5">
        <f>IF(SUM(BI108:BJ108,BL108,BN108,CH108)=0, "", SUM(BI108:BJ108,BL108,BN108,CH108))</f>
        <v>5</v>
      </c>
      <c r="CU108" s="5">
        <f>IF(SUM(BM108,BO108,BU108,CA108,CJ108)=0, "", SUM(BM108,BO108,BU108,CA108,CJ108))</f>
        <v>6</v>
      </c>
      <c r="CV108" s="5">
        <f>IF(CQ108="", "", IF(CQ108&gt;=8, 1, 0))</f>
        <v>0</v>
      </c>
      <c r="CW108" s="5">
        <f>IF(CR108="", "", IF(CR108&gt;=10, 1, 0))</f>
        <v>0</v>
      </c>
      <c r="CX108" s="5">
        <f>IF(CS108="", "", IF(CS108&gt;=13, 1, 0))</f>
        <v>0</v>
      </c>
      <c r="CY108" s="5">
        <f>IF(CT108="", "", IF(CT108&gt;=10, 1, 0))</f>
        <v>0</v>
      </c>
      <c r="CZ108" s="5">
        <f>IF(CU108="", "", IF(CU108&gt;=15, 1, 0))</f>
        <v>0</v>
      </c>
      <c r="DA108" s="5">
        <f>IF(AND(BR108="", BX108="", CD108=""), "", IF(BR108=5,1,0) + IF(BX108=5,1,0) + IF(CD108=5,1,0))</f>
        <v>0</v>
      </c>
      <c r="DB108" s="6" t="s">
        <v>1203</v>
      </c>
      <c r="DC108" s="12">
        <v>0</v>
      </c>
      <c r="DD108" s="13"/>
      <c r="DE108" s="12">
        <v>0</v>
      </c>
      <c r="DF108" s="13"/>
      <c r="DG108" s="12">
        <v>0</v>
      </c>
      <c r="DH108" s="13"/>
      <c r="DI108" s="12">
        <v>0</v>
      </c>
      <c r="DJ108" s="13"/>
      <c r="DK108" s="12">
        <v>0</v>
      </c>
      <c r="DL108" s="13"/>
      <c r="DM108" s="12">
        <v>0</v>
      </c>
      <c r="DN108" s="13"/>
      <c r="DO108" s="12">
        <v>0</v>
      </c>
      <c r="DP108" s="13"/>
      <c r="DQ108" s="12">
        <v>0</v>
      </c>
      <c r="DR108" s="13"/>
      <c r="DS108" s="12">
        <v>0</v>
      </c>
      <c r="DT108" s="13"/>
      <c r="DU108" s="12">
        <v>0</v>
      </c>
      <c r="DV108" s="13"/>
      <c r="DW108" s="12">
        <v>0</v>
      </c>
      <c r="DX108" s="13"/>
      <c r="DY108" s="12">
        <v>4</v>
      </c>
      <c r="DZ108" s="13">
        <v>21</v>
      </c>
      <c r="EA108" s="12">
        <v>4</v>
      </c>
      <c r="EB108" s="13">
        <v>31</v>
      </c>
      <c r="EC108" s="12">
        <v>0</v>
      </c>
      <c r="ED108" s="13"/>
      <c r="EE108" s="12">
        <v>0</v>
      </c>
      <c r="EF108" s="13"/>
      <c r="EG108" s="12">
        <v>0</v>
      </c>
      <c r="EH108" s="13"/>
      <c r="EI108" s="12">
        <v>0</v>
      </c>
      <c r="EJ108" s="13"/>
      <c r="EK108" s="5">
        <v>2</v>
      </c>
      <c r="EL108" s="5">
        <v>0</v>
      </c>
      <c r="EM108" s="5">
        <v>2</v>
      </c>
      <c r="EN108" s="6" t="s">
        <v>1203</v>
      </c>
      <c r="EO108" s="5">
        <v>0</v>
      </c>
      <c r="EP108" s="5">
        <v>0</v>
      </c>
      <c r="EQ108" s="5">
        <v>1</v>
      </c>
      <c r="ER108" s="5">
        <v>1</v>
      </c>
      <c r="ES108" s="5">
        <v>0</v>
      </c>
      <c r="ET108" s="5">
        <v>0</v>
      </c>
      <c r="EU108" s="5">
        <v>1</v>
      </c>
      <c r="EV108" s="5">
        <v>0</v>
      </c>
      <c r="EW108" s="5">
        <v>0</v>
      </c>
      <c r="EX108" s="5">
        <v>2</v>
      </c>
      <c r="EY108" s="5">
        <v>0</v>
      </c>
      <c r="EZ108" s="5">
        <v>1</v>
      </c>
      <c r="FA108" s="5">
        <v>0</v>
      </c>
      <c r="FB108" s="5">
        <v>0</v>
      </c>
      <c r="FC108" s="5">
        <v>0</v>
      </c>
      <c r="FD108" s="5">
        <v>0</v>
      </c>
      <c r="FE108" s="5">
        <v>0</v>
      </c>
      <c r="FF108" s="5">
        <v>0</v>
      </c>
      <c r="FG108" s="5">
        <v>0</v>
      </c>
      <c r="FH108" s="5">
        <v>0</v>
      </c>
      <c r="FI108" s="5">
        <v>6</v>
      </c>
      <c r="FJ108" s="5">
        <v>0</v>
      </c>
      <c r="FK108" s="5">
        <v>0</v>
      </c>
      <c r="FL108" s="6" t="s">
        <v>1203</v>
      </c>
      <c r="FM108" s="5">
        <v>5</v>
      </c>
      <c r="FN108" s="5">
        <v>3</v>
      </c>
      <c r="FO108" s="5">
        <v>5</v>
      </c>
      <c r="FP108" s="5">
        <v>4</v>
      </c>
      <c r="FQ108" s="5">
        <v>3</v>
      </c>
      <c r="FR108" s="5">
        <v>3</v>
      </c>
      <c r="FS108" s="14">
        <f>IF(COUNTBLANK(FM108:FR108)&gt;0, "", AVERAGE(FM108:FR108))</f>
        <v>3.8333333333333335</v>
      </c>
      <c r="FT108" s="6" t="s">
        <v>1203</v>
      </c>
      <c r="FU108" s="5">
        <v>0</v>
      </c>
      <c r="FV108" s="5">
        <v>0</v>
      </c>
      <c r="FW108" s="5">
        <v>1</v>
      </c>
      <c r="FX108" s="5">
        <v>1</v>
      </c>
      <c r="FY108" s="5">
        <v>1</v>
      </c>
      <c r="FZ108" s="5">
        <v>1</v>
      </c>
      <c r="GA108" s="5">
        <v>0</v>
      </c>
      <c r="GB108" s="5">
        <v>0</v>
      </c>
      <c r="GC108" s="5">
        <v>0</v>
      </c>
      <c r="GD108" s="5">
        <v>0</v>
      </c>
      <c r="GE108" s="5">
        <f>IF(COUNTBLANK(FU108:GC108)&gt;0, "", SUM(FU108:GC108))</f>
        <v>4</v>
      </c>
      <c r="GF108" s="6" t="s">
        <v>1203</v>
      </c>
      <c r="GG108" s="5">
        <v>1</v>
      </c>
      <c r="GH108" s="5">
        <v>0</v>
      </c>
      <c r="GI108" s="5">
        <v>1</v>
      </c>
      <c r="GJ108" s="5">
        <v>0</v>
      </c>
      <c r="GK108" s="5">
        <v>0</v>
      </c>
      <c r="GL108" s="5">
        <v>0</v>
      </c>
      <c r="GM108" s="5">
        <v>0</v>
      </c>
      <c r="GN108" s="5">
        <f>IF(COUNTBLANK(GG108:GM108)&gt;0, "", SUM(GG108:GM108))</f>
        <v>2</v>
      </c>
      <c r="GO108" s="6" t="s">
        <v>1203</v>
      </c>
      <c r="GP108" s="5">
        <v>1</v>
      </c>
      <c r="GQ108" s="5">
        <v>5</v>
      </c>
      <c r="GR108" s="5">
        <v>5</v>
      </c>
      <c r="GS108" s="5">
        <v>5</v>
      </c>
      <c r="GT108" s="5">
        <v>5</v>
      </c>
      <c r="GU108" s="5">
        <v>5</v>
      </c>
      <c r="GV108" s="5">
        <v>5</v>
      </c>
      <c r="GW108" s="5">
        <v>5</v>
      </c>
      <c r="GX108" s="5">
        <v>5</v>
      </c>
      <c r="GY108" s="5">
        <v>5</v>
      </c>
      <c r="GZ108" s="5">
        <v>5</v>
      </c>
      <c r="HA108" s="5">
        <v>5</v>
      </c>
      <c r="HB108" s="5">
        <v>5</v>
      </c>
      <c r="HC108" s="5">
        <v>5</v>
      </c>
      <c r="HD108" s="5">
        <v>4</v>
      </c>
      <c r="HE108" s="5">
        <v>4</v>
      </c>
      <c r="HF108" s="5">
        <v>5</v>
      </c>
      <c r="HG108" s="5">
        <v>5</v>
      </c>
      <c r="HH108" s="5">
        <v>5</v>
      </c>
      <c r="HI108" s="5">
        <f>IF(COUNTBLANK(GQ108:HH108)&gt;0, "", SUM(GQ108:HH108))</f>
        <v>88</v>
      </c>
      <c r="HJ108" s="6" t="s">
        <v>1203</v>
      </c>
      <c r="HK108" s="5">
        <v>3</v>
      </c>
      <c r="HL108" s="5">
        <v>3</v>
      </c>
      <c r="HM108" s="5">
        <v>0</v>
      </c>
      <c r="HN108" s="5">
        <v>3</v>
      </c>
      <c r="HO108" s="5">
        <v>3</v>
      </c>
      <c r="HP108" s="5">
        <v>3</v>
      </c>
      <c r="HQ108" s="5">
        <v>0</v>
      </c>
      <c r="HR108" s="5">
        <v>1</v>
      </c>
      <c r="HS108" s="5">
        <v>2</v>
      </c>
      <c r="HT108" s="5">
        <v>0</v>
      </c>
      <c r="HU108" s="5">
        <v>3</v>
      </c>
      <c r="HV108" s="5">
        <v>3</v>
      </c>
      <c r="HW108" s="5">
        <v>0</v>
      </c>
      <c r="HX108" s="5">
        <v>3</v>
      </c>
      <c r="HY108" s="5">
        <v>0</v>
      </c>
      <c r="HZ108" s="5">
        <v>3</v>
      </c>
      <c r="IA108" s="5">
        <v>3</v>
      </c>
      <c r="IB108" s="5">
        <v>3</v>
      </c>
      <c r="IC108" s="5">
        <v>2</v>
      </c>
      <c r="ID108" s="5">
        <v>0</v>
      </c>
      <c r="IE108" s="5">
        <v>2</v>
      </c>
      <c r="IF108" s="5">
        <v>0</v>
      </c>
      <c r="IG108" s="5">
        <v>2</v>
      </c>
      <c r="IH108" s="5">
        <v>3</v>
      </c>
      <c r="II108" s="5">
        <v>0</v>
      </c>
      <c r="IJ108" s="5">
        <f>IF(COUNTA(HK108:II108)=0, "", SUM(HK108,HL108,HN108,HO108,HP108,HU108,HV108,HX108,HZ108,IA108,IB108,IH108))</f>
        <v>36</v>
      </c>
      <c r="IK108" s="5">
        <f>IF(COUNTA(HK108:II108)=0, "", SUM(HM108,HQ108,HR108,HS108,HT108,HW108,HY108,IC108,ID108,IE108,IF108,IG108,II108))</f>
        <v>9</v>
      </c>
      <c r="IL108" s="5">
        <v>3</v>
      </c>
      <c r="IM108" s="5">
        <v>3</v>
      </c>
      <c r="IN108" s="5">
        <v>0</v>
      </c>
      <c r="IO108" s="5">
        <v>3</v>
      </c>
      <c r="IP108" s="5">
        <v>3</v>
      </c>
      <c r="IQ108" s="5">
        <v>3</v>
      </c>
      <c r="IR108" s="5">
        <v>0</v>
      </c>
      <c r="IS108" s="5">
        <v>0</v>
      </c>
      <c r="IT108" s="5">
        <v>0</v>
      </c>
      <c r="IU108" s="5">
        <v>0</v>
      </c>
      <c r="IV108" s="5">
        <v>3</v>
      </c>
      <c r="IW108" s="5">
        <v>3</v>
      </c>
      <c r="IX108" s="5">
        <v>0</v>
      </c>
      <c r="IY108" s="5">
        <v>3</v>
      </c>
      <c r="IZ108" s="5">
        <v>0</v>
      </c>
      <c r="JA108" s="5">
        <v>1</v>
      </c>
      <c r="JB108" s="5">
        <v>3</v>
      </c>
      <c r="JC108" s="5">
        <v>3</v>
      </c>
      <c r="JD108" s="5">
        <v>0</v>
      </c>
      <c r="JE108" s="5">
        <v>0</v>
      </c>
      <c r="JF108" s="5">
        <v>0</v>
      </c>
      <c r="JG108" s="5">
        <v>1</v>
      </c>
      <c r="JH108" s="5">
        <v>0</v>
      </c>
      <c r="JI108" s="5">
        <v>3</v>
      </c>
      <c r="JJ108" s="5">
        <v>1</v>
      </c>
      <c r="JK108" s="5">
        <f>IF(COUNTA(IL108:JJ108)=0, "", SUM(IL108,IM108,IO108,IP108,IQ108,IV108,IW108,IY108,JA108,JB108,JC108,JI108))</f>
        <v>34</v>
      </c>
      <c r="JL108" s="5">
        <f>IF(COUNTA(IL108:JJ108)=0, "", SUM(IN108,IR108,IS108,IT108,IU108,IX108,IZ108,JD108,JE108,JF108,JG108,JH108,JJ108))</f>
        <v>2</v>
      </c>
      <c r="JM108" s="6" t="s">
        <v>1203</v>
      </c>
      <c r="JN108" s="5">
        <v>1</v>
      </c>
      <c r="JO108" s="5">
        <v>3</v>
      </c>
      <c r="JP108" s="5">
        <v>1</v>
      </c>
      <c r="JQ108" s="5">
        <v>1</v>
      </c>
      <c r="JR108" s="5">
        <v>2</v>
      </c>
      <c r="JS108" s="5">
        <v>2</v>
      </c>
      <c r="JT108" s="5">
        <v>2</v>
      </c>
      <c r="JU108" s="5">
        <v>2</v>
      </c>
      <c r="JV108" s="5">
        <v>1</v>
      </c>
      <c r="JW108" s="5">
        <v>1</v>
      </c>
      <c r="JX108" s="5">
        <v>1</v>
      </c>
      <c r="JY108" s="5">
        <v>2</v>
      </c>
      <c r="JZ108" s="5">
        <v>1</v>
      </c>
      <c r="KA108" s="5">
        <v>1</v>
      </c>
      <c r="KB108" s="5">
        <v>1</v>
      </c>
      <c r="KC108" s="5">
        <v>1</v>
      </c>
      <c r="KD108" s="5">
        <v>4</v>
      </c>
      <c r="KE108" s="5">
        <v>3</v>
      </c>
      <c r="KF108" s="5">
        <v>1</v>
      </c>
      <c r="KG108" s="5">
        <v>1</v>
      </c>
      <c r="KH108" s="5">
        <v>1</v>
      </c>
      <c r="KI108" s="5">
        <v>1</v>
      </c>
      <c r="KJ108" s="5">
        <v>2</v>
      </c>
      <c r="KK108" s="5">
        <v>1</v>
      </c>
      <c r="KL108" s="5">
        <v>1</v>
      </c>
      <c r="KM108" s="5">
        <v>2</v>
      </c>
      <c r="KN108" s="5">
        <v>1</v>
      </c>
      <c r="KO108" s="5">
        <v>1</v>
      </c>
      <c r="KP108" s="5">
        <v>1</v>
      </c>
      <c r="KQ108" s="5">
        <v>2</v>
      </c>
      <c r="KR108" s="5">
        <v>2</v>
      </c>
      <c r="KS108" s="5">
        <v>1</v>
      </c>
      <c r="KT108" s="5">
        <v>1</v>
      </c>
      <c r="KU108" s="5">
        <v>5</v>
      </c>
      <c r="KV108" s="5">
        <v>1</v>
      </c>
      <c r="KW108" s="5">
        <v>1</v>
      </c>
      <c r="KX108" s="5">
        <f>IF(COUNTA(JN108:KW108)=0, "", SUM(JN108:KW108))</f>
        <v>56</v>
      </c>
      <c r="KY108" s="5">
        <f>IF(COUNTA(JN108:KW108)=0, "", SUM(JX108,JY108,KH108,KJ108,KL108,KP108))</f>
        <v>8</v>
      </c>
      <c r="KZ108" s="5">
        <f>IF(COUNTA(JN108:KW108)=0, "", SUM(JZ108,KE108,KG108,KM108,KT108))</f>
        <v>8</v>
      </c>
      <c r="LA108" s="5">
        <f>IF(COUNTA(JN108:KW108)=0, "", SUM(JP108,KA108,KF108,KK108,KN108,KS108))</f>
        <v>6</v>
      </c>
      <c r="LB108" s="5">
        <f>IF(COUNTA(JN108:KW108)=0, "", SUM(JO108,JS108,JU108,JW108,KD108,KU108))</f>
        <v>17</v>
      </c>
      <c r="LC108" s="5">
        <f>IF(COUNTA(JN108:KW108)=0, "", SUM(KB108,KC108,KI108,KO108,KQ108,KR108,KV108,KW108))</f>
        <v>10</v>
      </c>
      <c r="LD108" s="5">
        <f>IF(COUNTA(JN108:KW108)=0, "", SUM(JN108,JQ108,JR108,JT108,JV108))</f>
        <v>7</v>
      </c>
      <c r="LE108" s="6">
        <v>44514</v>
      </c>
      <c r="LF108" s="5">
        <v>0</v>
      </c>
      <c r="LG108" s="5">
        <v>50</v>
      </c>
      <c r="LH108" s="5">
        <v>0</v>
      </c>
      <c r="LI108" s="5">
        <v>0</v>
      </c>
      <c r="LJ108" s="5">
        <v>0</v>
      </c>
      <c r="LK108" s="5">
        <v>0</v>
      </c>
      <c r="LL108" s="5">
        <v>0</v>
      </c>
      <c r="LM108" s="5">
        <v>0</v>
      </c>
      <c r="LN108" s="5">
        <v>20</v>
      </c>
      <c r="LO108" s="5">
        <v>0</v>
      </c>
      <c r="LP108" s="5">
        <v>0</v>
      </c>
      <c r="LQ108" s="5">
        <v>0</v>
      </c>
      <c r="LR108" s="5">
        <v>0</v>
      </c>
      <c r="LS108" s="5">
        <v>50</v>
      </c>
      <c r="LT108" s="5">
        <v>0</v>
      </c>
      <c r="LU108" s="5">
        <v>10</v>
      </c>
      <c r="LV108" s="5">
        <v>0</v>
      </c>
      <c r="LW108" s="5">
        <v>20</v>
      </c>
      <c r="LX108" s="5">
        <v>0</v>
      </c>
      <c r="LY108" s="5">
        <v>10</v>
      </c>
      <c r="LZ108" s="5">
        <v>20</v>
      </c>
      <c r="MA108" s="5">
        <v>0</v>
      </c>
      <c r="MB108" s="5">
        <v>40</v>
      </c>
      <c r="MC108" s="5">
        <v>0</v>
      </c>
      <c r="MD108" s="5">
        <v>0</v>
      </c>
      <c r="ME108" s="5">
        <v>0</v>
      </c>
      <c r="MF108" s="5">
        <v>0</v>
      </c>
      <c r="MG108" s="5">
        <v>0</v>
      </c>
      <c r="MH108" s="5">
        <f>IF(COUNTBLANK(LF108:MG108)&gt;0, "", AVERAGE(LF108:MG108))</f>
        <v>7.8571428571428568</v>
      </c>
      <c r="MI108" s="5">
        <f>IF(COUNTA(LF108:MG108)=0, "", AVERAGE(LG108,LS108,LT108,LU108,LV108,LW108,LY108,MA108,MB108))</f>
        <v>20</v>
      </c>
      <c r="MJ108" s="5">
        <f>IF(COUNTA(LF108:MG108)=0, "", AVERAGE(LH108,LI108,LJ108,LK108,LM108,LO108,MD108,ME108))</f>
        <v>0</v>
      </c>
      <c r="MK108" s="5">
        <f>IF(COUNTA(LF108:MG108)=0, "", AVERAGE(LL108,LP108,LQ108,LR108,MF108,MG108))</f>
        <v>0</v>
      </c>
      <c r="ML108" s="6" t="s">
        <v>997</v>
      </c>
      <c r="MM108" s="5">
        <v>4</v>
      </c>
      <c r="MN108" s="5">
        <v>3</v>
      </c>
      <c r="MO108" s="5">
        <v>3</v>
      </c>
      <c r="MP108" s="5">
        <v>2</v>
      </c>
      <c r="MQ108" s="5">
        <v>2</v>
      </c>
      <c r="MR108" s="5">
        <v>3</v>
      </c>
      <c r="MS108" s="5">
        <v>2</v>
      </c>
      <c r="MT108" s="5">
        <v>4</v>
      </c>
      <c r="MU108" s="5">
        <v>4</v>
      </c>
      <c r="MV108" s="5">
        <v>2</v>
      </c>
      <c r="MW108" s="5">
        <v>3</v>
      </c>
      <c r="MX108" s="5">
        <v>2</v>
      </c>
      <c r="MY108" s="5">
        <v>2</v>
      </c>
      <c r="MZ108" s="5">
        <v>2</v>
      </c>
      <c r="NA108" s="5">
        <v>3</v>
      </c>
      <c r="NB108" s="5">
        <v>3</v>
      </c>
      <c r="NC108" s="5">
        <v>4</v>
      </c>
      <c r="ND108" s="5">
        <v>2</v>
      </c>
      <c r="NE108" s="5">
        <v>4</v>
      </c>
      <c r="NF108" s="5">
        <v>3</v>
      </c>
      <c r="NG108" s="5">
        <f>IF(COUNTA(MM108:NF108)=0, "", SUM(MM108:NF108))</f>
        <v>57</v>
      </c>
      <c r="NH108" s="6" t="s">
        <v>997</v>
      </c>
      <c r="NI108" s="5">
        <v>3</v>
      </c>
      <c r="NJ108" s="5">
        <v>3</v>
      </c>
      <c r="NK108" s="5">
        <v>5</v>
      </c>
      <c r="NL108" s="5">
        <v>2</v>
      </c>
      <c r="NM108" s="5">
        <v>4</v>
      </c>
      <c r="NN108" s="5">
        <v>5</v>
      </c>
      <c r="NO108" s="5">
        <v>5</v>
      </c>
      <c r="NP108" s="5">
        <v>5</v>
      </c>
      <c r="NQ108" s="5">
        <v>3</v>
      </c>
      <c r="NR108" s="5">
        <v>5</v>
      </c>
      <c r="NS108" s="5">
        <v>5</v>
      </c>
      <c r="NT108" s="5">
        <v>5</v>
      </c>
      <c r="NU108" s="5">
        <v>4</v>
      </c>
      <c r="NV108" s="5">
        <v>2</v>
      </c>
      <c r="NW108" s="5">
        <v>5</v>
      </c>
      <c r="NX108" s="5">
        <v>5</v>
      </c>
      <c r="NY108" s="5">
        <v>5</v>
      </c>
      <c r="NZ108" s="5">
        <v>4</v>
      </c>
      <c r="OA108" s="5">
        <v>3</v>
      </c>
      <c r="OB108" s="5">
        <v>3</v>
      </c>
      <c r="OC108" s="5">
        <v>5</v>
      </c>
      <c r="OD108" s="5">
        <v>5</v>
      </c>
      <c r="OE108" s="5">
        <v>5</v>
      </c>
      <c r="OF108" s="5">
        <v>3</v>
      </c>
      <c r="OG108" s="5">
        <v>2</v>
      </c>
      <c r="OH108" s="5">
        <v>5</v>
      </c>
      <c r="OI108" s="5">
        <v>3</v>
      </c>
      <c r="OJ108" s="5">
        <v>4</v>
      </c>
      <c r="OK108" s="5">
        <f>IF(COUNTA(NI108:OJ108)=0, "", SUM(NK108,NP108,NS108,NW108,OC108,OG108,OJ108))</f>
        <v>31</v>
      </c>
      <c r="OL108" s="5">
        <f>IF(COUNTA(NI108:OJ108)=0, "", SUM(NJ108,NL108,NQ108,NV108,NZ108,OB108,OD108))</f>
        <v>22</v>
      </c>
      <c r="OM108" s="5">
        <f>IF(COUNTA(NI108:OJ108)=0, "", SUM(NN108,NR108,NU108,NY108,OA108,OF108,OI108))</f>
        <v>28</v>
      </c>
      <c r="ON108" s="5">
        <f>IF(COUNTA(NI108:OJ108)=0, "", SUM(NI108,NM108,NO108,NT108,NX108,OE108,OH108))</f>
        <v>32</v>
      </c>
      <c r="OO108" s="11" t="s">
        <v>1383</v>
      </c>
      <c r="OP108" s="11">
        <v>1</v>
      </c>
      <c r="OQ108" s="6">
        <v>44641</v>
      </c>
      <c r="OR108" s="5">
        <v>0</v>
      </c>
      <c r="OS108" s="5">
        <v>40</v>
      </c>
      <c r="OT108" s="5">
        <v>0</v>
      </c>
      <c r="OU108" s="5">
        <v>0</v>
      </c>
      <c r="OV108" s="5">
        <v>0</v>
      </c>
      <c r="OW108" s="5">
        <v>0</v>
      </c>
      <c r="OX108" s="5">
        <v>30</v>
      </c>
      <c r="OY108" s="5">
        <v>10</v>
      </c>
      <c r="OZ108" s="5">
        <v>10</v>
      </c>
      <c r="PA108" s="5">
        <v>0</v>
      </c>
      <c r="PB108" s="5">
        <v>0</v>
      </c>
      <c r="PC108" s="5">
        <v>0</v>
      </c>
      <c r="PD108" s="5">
        <v>0</v>
      </c>
      <c r="PE108" s="5">
        <v>80</v>
      </c>
      <c r="PF108" s="5">
        <v>20</v>
      </c>
      <c r="PG108" s="5">
        <v>0</v>
      </c>
      <c r="PH108" s="5">
        <v>10</v>
      </c>
      <c r="PI108" s="5">
        <v>60</v>
      </c>
      <c r="PJ108" s="5">
        <v>10</v>
      </c>
      <c r="PK108" s="5">
        <v>30</v>
      </c>
      <c r="PL108" s="5">
        <v>50</v>
      </c>
      <c r="PM108" s="5">
        <v>10</v>
      </c>
      <c r="PN108" s="5">
        <v>10</v>
      </c>
      <c r="PO108" s="5">
        <v>0</v>
      </c>
      <c r="PP108" s="5">
        <v>0</v>
      </c>
      <c r="PQ108" s="5">
        <v>20</v>
      </c>
      <c r="PR108" s="5">
        <v>0</v>
      </c>
      <c r="PS108" s="5">
        <v>0</v>
      </c>
      <c r="PT108" s="5">
        <f>IF(COUNTBLANK(OR108:PS108)&gt;0, "", AVERAGE(OR108:PS108))</f>
        <v>13.928571428571429</v>
      </c>
      <c r="PU108" s="5">
        <f>IF(COUNTA(OR108:PS108)=0, "", AVERAGE(OS108,PE108,PF108,PG108,PH108,PI108,PK108,PM108,PN108))</f>
        <v>28.888888888888889</v>
      </c>
      <c r="PV108" s="5">
        <f>IF(COUNTA(OR108:PS108)=0, "", AVERAGE(OT108,OU108,OV108,OW108,OY108,PA108,PP108,PQ108))</f>
        <v>3.75</v>
      </c>
      <c r="PW108" s="5">
        <f>IF(COUNTA(OR108:PS108)=0, "", AVERAGE(OX108,PB108,PC108,PD108,PR108,PS108))</f>
        <v>5</v>
      </c>
      <c r="PX108" s="6" t="s">
        <v>1213</v>
      </c>
      <c r="PY108" s="5">
        <v>1</v>
      </c>
      <c r="PZ108" s="5">
        <v>0</v>
      </c>
      <c r="QA108" s="5">
        <v>2</v>
      </c>
      <c r="QB108" s="5">
        <v>2</v>
      </c>
      <c r="QC108" s="5">
        <v>3</v>
      </c>
      <c r="QD108" s="5">
        <v>0</v>
      </c>
      <c r="QE108" s="5">
        <v>2</v>
      </c>
      <c r="QF108" s="5">
        <v>0</v>
      </c>
      <c r="QG108" s="5">
        <v>0</v>
      </c>
      <c r="QH108" s="5">
        <v>1</v>
      </c>
      <c r="QI108" s="5">
        <f>IF(COUNTBLANK(PY108:QG108)&gt;0, "", SUM(PY108:QG108))</f>
        <v>10</v>
      </c>
      <c r="QJ108" s="6" t="s">
        <v>964</v>
      </c>
      <c r="QK108" s="5">
        <v>0</v>
      </c>
      <c r="QL108" s="5">
        <v>1</v>
      </c>
      <c r="QM108" s="5">
        <v>3</v>
      </c>
      <c r="QN108" s="5">
        <v>2</v>
      </c>
      <c r="QO108" s="5">
        <v>1</v>
      </c>
      <c r="QP108" s="5">
        <v>0</v>
      </c>
      <c r="QQ108" s="5">
        <v>0</v>
      </c>
      <c r="QR108" s="5">
        <v>0</v>
      </c>
      <c r="QS108" s="5">
        <v>0</v>
      </c>
      <c r="QT108" s="5">
        <v>1</v>
      </c>
      <c r="QU108" s="5">
        <f>IF(COUNTBLANK(QK108:QS108)&gt;0, "", SUM(QK108:QS108))</f>
        <v>7</v>
      </c>
      <c r="QV108" s="6" t="s">
        <v>1219</v>
      </c>
      <c r="QW108" s="5">
        <v>0</v>
      </c>
      <c r="QX108" s="5">
        <v>1</v>
      </c>
      <c r="QY108" s="5">
        <v>3</v>
      </c>
      <c r="QZ108" s="5">
        <v>2</v>
      </c>
      <c r="RA108" s="5">
        <v>1</v>
      </c>
      <c r="RB108" s="5">
        <v>0</v>
      </c>
      <c r="RC108" s="5">
        <v>0</v>
      </c>
      <c r="RD108" s="5">
        <v>0</v>
      </c>
      <c r="RE108" s="5">
        <v>0</v>
      </c>
      <c r="RF108" s="5">
        <v>1</v>
      </c>
      <c r="RG108" s="5">
        <f>IF(COUNTBLANK(QW108:RE108)&gt;0, "", SUM(QW108:RE108))</f>
        <v>7</v>
      </c>
      <c r="RH108" s="6" t="s">
        <v>1213</v>
      </c>
      <c r="RI108" s="5">
        <v>0</v>
      </c>
      <c r="RJ108" s="5">
        <v>2</v>
      </c>
      <c r="RK108" s="5">
        <v>1</v>
      </c>
      <c r="RL108" s="5">
        <v>3</v>
      </c>
      <c r="RM108" s="5">
        <v>0</v>
      </c>
      <c r="RN108" s="5">
        <v>0</v>
      </c>
      <c r="RO108" s="5">
        <v>3</v>
      </c>
      <c r="RP108" s="5">
        <f>IF(COUNTBLANK(RI108:RO108)&gt;0, "", SUM(RI108:RO108))</f>
        <v>9</v>
      </c>
      <c r="RQ108" s="6" t="s">
        <v>964</v>
      </c>
      <c r="RR108" s="5">
        <v>2</v>
      </c>
      <c r="RS108" s="5">
        <v>1</v>
      </c>
      <c r="RT108" s="5">
        <v>1</v>
      </c>
      <c r="RU108" s="5">
        <v>1</v>
      </c>
      <c r="RV108" s="5">
        <v>0</v>
      </c>
      <c r="RW108" s="5">
        <v>0</v>
      </c>
      <c r="RX108" s="5">
        <v>3</v>
      </c>
      <c r="RY108" s="5">
        <f>IF(COUNTBLANK(RR108:RX108)&gt;0, "", SUM(RR108:RX108))</f>
        <v>8</v>
      </c>
      <c r="RZ108" s="6" t="s">
        <v>1219</v>
      </c>
      <c r="SA108" s="5">
        <v>0</v>
      </c>
      <c r="SB108" s="5">
        <v>1</v>
      </c>
      <c r="SC108" s="5">
        <v>0</v>
      </c>
      <c r="SD108" s="5">
        <v>0</v>
      </c>
      <c r="SE108" s="5">
        <v>0</v>
      </c>
      <c r="SF108" s="5">
        <v>0</v>
      </c>
      <c r="SG108" s="5">
        <v>2</v>
      </c>
      <c r="SH108" s="5">
        <f>IF(COUNTBLANK(SA108:SG108)&gt;0, "", SUM(SA108:SG108))</f>
        <v>3</v>
      </c>
      <c r="SI108" s="6" t="s">
        <v>1213</v>
      </c>
      <c r="SJ108" s="5">
        <v>5</v>
      </c>
      <c r="SK108" s="5">
        <v>4</v>
      </c>
      <c r="SL108" s="5">
        <v>3</v>
      </c>
      <c r="SM108" s="5">
        <v>5</v>
      </c>
      <c r="SN108" s="5">
        <v>5</v>
      </c>
      <c r="SO108" s="5">
        <v>1</v>
      </c>
      <c r="SP108" s="12">
        <v>5</v>
      </c>
      <c r="SQ108" s="5">
        <v>1</v>
      </c>
      <c r="SR108" s="5">
        <v>4</v>
      </c>
      <c r="SS108" s="5">
        <v>1</v>
      </c>
      <c r="ST108" s="5">
        <v>5</v>
      </c>
      <c r="SU108" s="5">
        <v>5</v>
      </c>
      <c r="SV108" s="5">
        <v>2</v>
      </c>
      <c r="SW108" s="5">
        <v>5</v>
      </c>
      <c r="SX108" s="5">
        <v>5</v>
      </c>
      <c r="SY108" s="5">
        <v>2</v>
      </c>
      <c r="SZ108" s="5">
        <v>4</v>
      </c>
      <c r="TA108" s="5">
        <v>3</v>
      </c>
      <c r="TB108" s="5">
        <v>5</v>
      </c>
      <c r="TC108" s="5">
        <f>IF(COUNTBLANK(SJ108:TB108)&gt;0, "", SUM(SJ108:TB108))</f>
        <v>70</v>
      </c>
      <c r="TD108" s="5">
        <f>IF(COUNTBLANK(SJ108:TB108)&gt;0, "", SUM(SL108,SO108,SR108,SS108,ST108,SU108,SV108,SX108,SY108,TB108))</f>
        <v>33</v>
      </c>
      <c r="TE108" s="5">
        <f>IF(COUNTBLANK(SJ108:TB108)&gt;0, "", SUM(SJ108,SK108,SM108,SN108,SQ108,SW108,SZ108,TA108))</f>
        <v>32</v>
      </c>
      <c r="TF108" s="6" t="s">
        <v>964</v>
      </c>
      <c r="TG108" s="5">
        <v>4</v>
      </c>
      <c r="TH108" s="5">
        <v>3</v>
      </c>
      <c r="TI108" s="5">
        <v>3</v>
      </c>
      <c r="TJ108" s="5">
        <v>5</v>
      </c>
      <c r="TK108" s="5">
        <v>2</v>
      </c>
      <c r="TL108" s="5">
        <v>2</v>
      </c>
      <c r="TM108" s="5">
        <v>5</v>
      </c>
      <c r="TN108" s="5">
        <v>1</v>
      </c>
      <c r="TO108" s="5">
        <v>3</v>
      </c>
      <c r="TP108" s="5">
        <v>3</v>
      </c>
      <c r="TQ108" s="5">
        <v>3</v>
      </c>
      <c r="TR108" s="5">
        <v>5</v>
      </c>
      <c r="TS108" s="5">
        <v>1</v>
      </c>
      <c r="TT108" s="5">
        <v>5</v>
      </c>
      <c r="TU108" s="5">
        <v>4</v>
      </c>
      <c r="TV108" s="5">
        <v>3</v>
      </c>
      <c r="TW108" s="5">
        <v>5</v>
      </c>
      <c r="TX108" s="5">
        <v>3</v>
      </c>
      <c r="TY108" s="5">
        <v>5</v>
      </c>
      <c r="TZ108" s="5">
        <f>IF(COUNTBLANK(TG108:TY108)&gt;0, "", SUM(TG108:TY108))</f>
        <v>65</v>
      </c>
      <c r="UA108" s="5">
        <f>IF(COUNTBLANK(TG108:TY108)&gt;0, "", SUM(TI108,TL108,TO108,TP108,TQ108,TR108,TS108,TU108,TV108,TY108))</f>
        <v>32</v>
      </c>
      <c r="UB108" s="5">
        <f>IF(COUNTBLANK(TG108:TY108)&gt;0, "", SUM(TG108,TH108,TJ108,TK108,TN108,TT108,TW108,TX108))</f>
        <v>28</v>
      </c>
      <c r="UC108" s="6" t="s">
        <v>1219</v>
      </c>
      <c r="UD108" s="5">
        <v>5</v>
      </c>
      <c r="UE108" s="5">
        <v>3</v>
      </c>
      <c r="UF108" s="5">
        <v>4</v>
      </c>
      <c r="UG108" s="5">
        <v>5</v>
      </c>
      <c r="UH108" s="5">
        <v>5</v>
      </c>
      <c r="UI108" s="5">
        <v>5</v>
      </c>
      <c r="UJ108" s="5">
        <v>5</v>
      </c>
      <c r="UK108" s="5">
        <v>1</v>
      </c>
      <c r="UL108" s="5">
        <v>4</v>
      </c>
      <c r="UM108" s="5">
        <v>4</v>
      </c>
      <c r="UN108" s="5">
        <v>4</v>
      </c>
      <c r="UO108" s="5">
        <v>4</v>
      </c>
      <c r="UP108" s="5">
        <v>3</v>
      </c>
      <c r="UQ108" s="5">
        <v>3</v>
      </c>
      <c r="UR108" s="5">
        <v>4</v>
      </c>
      <c r="US108" s="5">
        <v>4</v>
      </c>
      <c r="UT108" s="5">
        <v>4</v>
      </c>
      <c r="UU108" s="5">
        <v>4</v>
      </c>
      <c r="UV108" s="5">
        <v>5</v>
      </c>
      <c r="UW108" s="5">
        <f>IF(COUNTBLANK(UD108:UV108)&gt;0, "", SUM(UD108:UV108))</f>
        <v>76</v>
      </c>
      <c r="UX108" s="5">
        <f>IF(COUNTBLANK(UD108:UV108)&gt;0, "", SUM(UF108,UI108,UL108,UM108,UN108,UO108,UP108,UR108,US108,UV108))</f>
        <v>41</v>
      </c>
      <c r="UY108" s="5">
        <f>IF(COUNTBLANK(UD108:UV108)&gt;0, "", SUM(UD108,UE108,UG108,UH108,UK108,UQ108,UT108,UU108))</f>
        <v>30</v>
      </c>
      <c r="UZ108" s="6">
        <v>44909</v>
      </c>
      <c r="VA108" s="6">
        <v>44866</v>
      </c>
      <c r="VB108" s="5">
        <v>1</v>
      </c>
      <c r="VC108" s="5">
        <v>2</v>
      </c>
      <c r="VD108" s="11" t="s">
        <v>1384</v>
      </c>
      <c r="VE108" s="5">
        <v>38</v>
      </c>
      <c r="VF108" s="5">
        <v>2400</v>
      </c>
      <c r="VG108" s="5">
        <v>4</v>
      </c>
      <c r="VH108" s="5">
        <v>1</v>
      </c>
      <c r="VI108" s="5"/>
      <c r="VK108" s="5">
        <v>2</v>
      </c>
      <c r="VL108" s="5">
        <v>3</v>
      </c>
      <c r="VM108" s="11" t="s">
        <v>1385</v>
      </c>
      <c r="VN108" s="6" t="s">
        <v>1386</v>
      </c>
      <c r="VO108" s="5">
        <v>1</v>
      </c>
      <c r="VP108" s="5">
        <v>0</v>
      </c>
      <c r="VQ108" s="5">
        <v>1</v>
      </c>
      <c r="VR108" s="5">
        <v>0</v>
      </c>
      <c r="VS108" s="5">
        <v>0</v>
      </c>
      <c r="VT108" s="5">
        <v>3</v>
      </c>
      <c r="VU108" s="5">
        <v>3</v>
      </c>
      <c r="VV108" s="5">
        <v>2</v>
      </c>
      <c r="VW108" s="5">
        <v>2</v>
      </c>
      <c r="VX108" s="5">
        <v>2</v>
      </c>
      <c r="VY108" s="5">
        <v>1</v>
      </c>
      <c r="VZ108" s="5">
        <v>2</v>
      </c>
      <c r="WA108" s="5">
        <v>0</v>
      </c>
      <c r="WB108" s="5">
        <v>2</v>
      </c>
      <c r="WC108" s="5">
        <v>1</v>
      </c>
      <c r="WD108" s="5">
        <v>2</v>
      </c>
      <c r="WE108" s="5">
        <v>3</v>
      </c>
      <c r="WF108" s="5">
        <v>0</v>
      </c>
      <c r="WG108" s="5">
        <v>3</v>
      </c>
      <c r="WH108" s="5">
        <v>0</v>
      </c>
      <c r="WI108" s="5">
        <v>3</v>
      </c>
      <c r="WJ108" s="5">
        <v>1</v>
      </c>
      <c r="WK108" s="5">
        <v>1</v>
      </c>
      <c r="WL108" s="5">
        <v>0</v>
      </c>
      <c r="WM108" s="5">
        <v>1</v>
      </c>
      <c r="WN108" s="5">
        <v>0</v>
      </c>
      <c r="WO108" s="5">
        <v>1</v>
      </c>
      <c r="WP108" s="5">
        <v>1</v>
      </c>
      <c r="WQ108" s="5">
        <v>0</v>
      </c>
      <c r="WR108" s="5">
        <f>IF(COUNTBLANK(VO108:WQ108)&gt;0, "", SUM(VQ108:WJ108))</f>
        <v>31</v>
      </c>
      <c r="WS108" s="5">
        <f>IF(COUNTBLANK(VO108:WQ108)&gt;0, "", SUM(VQ108:VZ108))</f>
        <v>16</v>
      </c>
      <c r="WT108" s="5">
        <f>IF(COUNTBLANK(VO108:WQ108)&gt;0, "", SUM(WA108:WL108))</f>
        <v>16</v>
      </c>
      <c r="WU108" s="5">
        <f>IF(COUNTBLANK(VO108:WQ108)&gt;0, "", SUM(WK108:WL108))</f>
        <v>1</v>
      </c>
      <c r="WV108" s="5">
        <f>IF(COUNTA(VO108:WQ108)=0, "", IF(AND(OR(VO108=1, VP108=1), OR(VQ108&gt;=1, VR108&gt;=1, VS108&gt;=1, VT108&gt;=1, VU108&gt;=1), OR(VV108&gt;=1, VW108&gt;=1), COUNTIF(VX108:WD108, "&gt;=1")&gt;=2, COUNTIF(WE108:WJ108, "&gt;=1")&gt;=2, OR(WN108=1, WN108=2), OR(WO108&gt;=1, WP108&gt;=1), WQ108&lt;1), 1, 0))</f>
        <v>0</v>
      </c>
      <c r="WW108" s="5">
        <f>IF(COUNTBLANK(VO108:WQ108)&gt;0, "", SUM(VQ108:VU108))</f>
        <v>7</v>
      </c>
      <c r="WX108" s="5">
        <f>IF(COUNTBLANK(VO108:WQ108)&gt;0, "", SUM(VV108:VW108))</f>
        <v>4</v>
      </c>
      <c r="WY108" s="5">
        <f>IF(COUNTBLANK(VO108:WQ108)&gt;0, "", SUM(VX108:WD108))</f>
        <v>10</v>
      </c>
      <c r="WZ108" s="5">
        <f>IF(COUNTBLANK(VO108:WQ108)&gt;0, "", SUM(WE108:WJ108))</f>
        <v>10</v>
      </c>
      <c r="XA108" s="6" t="s">
        <v>1386</v>
      </c>
      <c r="XB108" s="5">
        <v>2</v>
      </c>
      <c r="XC108" s="5">
        <v>1</v>
      </c>
      <c r="XD108" s="5">
        <v>3</v>
      </c>
      <c r="XE108" s="5">
        <v>3</v>
      </c>
      <c r="XF108" s="5">
        <v>3</v>
      </c>
      <c r="XG108" s="5">
        <v>0</v>
      </c>
      <c r="XH108" s="5">
        <v>2</v>
      </c>
      <c r="XI108" s="5">
        <v>1</v>
      </c>
      <c r="XJ108" s="5">
        <v>0</v>
      </c>
      <c r="XK108" s="5">
        <v>1</v>
      </c>
      <c r="XL108" s="5">
        <f>IF(COUNTBLANK(XB108:XJ108)&gt;0, "", SUM(XB108:XJ108))</f>
        <v>15</v>
      </c>
      <c r="XM108" s="6" t="s">
        <v>1386</v>
      </c>
      <c r="XN108" s="5">
        <v>1</v>
      </c>
      <c r="XO108" s="5">
        <v>0</v>
      </c>
      <c r="XP108" s="5">
        <v>1</v>
      </c>
      <c r="XQ108" s="5">
        <v>0</v>
      </c>
      <c r="XR108" s="5">
        <v>0</v>
      </c>
      <c r="XS108" s="5">
        <v>2</v>
      </c>
      <c r="XT108" s="5">
        <v>3</v>
      </c>
      <c r="XU108" s="5">
        <f>IF(COUNTBLANK(XN108:XT108)&gt;0, "", SUM(XN108:XT108))</f>
        <v>7</v>
      </c>
      <c r="XV108" s="6" t="s">
        <v>1386</v>
      </c>
      <c r="XW108" s="5">
        <v>2</v>
      </c>
      <c r="XX108" s="5">
        <v>4</v>
      </c>
      <c r="XY108" s="5">
        <v>3</v>
      </c>
      <c r="XZ108" s="12">
        <v>3.6</v>
      </c>
      <c r="YA108" s="12">
        <v>3.6</v>
      </c>
      <c r="YB108" s="12">
        <v>5</v>
      </c>
      <c r="YC108" s="12">
        <v>3.6</v>
      </c>
      <c r="YD108" s="12">
        <v>5</v>
      </c>
      <c r="YE108" s="12">
        <v>3</v>
      </c>
      <c r="YF108" s="12">
        <v>1</v>
      </c>
      <c r="YG108" s="12">
        <v>3</v>
      </c>
      <c r="YH108" s="12">
        <v>1</v>
      </c>
      <c r="YI108" s="12">
        <v>3</v>
      </c>
      <c r="YJ108" s="12">
        <v>3</v>
      </c>
      <c r="YK108" s="12">
        <v>2.2999999999999998</v>
      </c>
      <c r="YL108" s="12">
        <v>1</v>
      </c>
      <c r="YM108" s="12">
        <v>1</v>
      </c>
      <c r="YN108" s="12">
        <v>2.2999999999999998</v>
      </c>
      <c r="YO108" s="12">
        <v>2.2999999999999998</v>
      </c>
      <c r="YP108" s="5">
        <f>IF(COUNTBLANK(XW108:YO108)&gt;0, "", SUM(XW108:YO108))</f>
        <v>52.699999999999989</v>
      </c>
      <c r="YQ108" s="5">
        <f>IF(COUNTBLANK(XW108:YO108)&gt;0, "", SUM(XY108,YC108,YD108,YE108,YJ108,YK108,YL108,YM108))</f>
        <v>21.900000000000002</v>
      </c>
      <c r="YR108" s="12">
        <f>IF(COUNTBLANK(XW108:YO108)&gt;0, "", SUM(YF108:YH108))</f>
        <v>5</v>
      </c>
      <c r="YS108" s="5">
        <f>IF(COUNTBLANK(XW108:YO108)&gt;0, "", SUM(XW108,XX108,YB108))</f>
        <v>11</v>
      </c>
      <c r="YT108" s="12">
        <f>IF(COUNTBLANK(XW108:YO108)&gt;0, "", SUM(XZ108,YA108,YI108,YN108,YO108))</f>
        <v>14.8</v>
      </c>
      <c r="YU108" s="5">
        <f>IF(COUNTBLANK(XW108:YO108)&gt;0, "", SUM(XY108,XZ108,YA108,YB108,YC108,YF108,YJ108,YN108,YO108))</f>
        <v>27.400000000000002</v>
      </c>
      <c r="YV108" s="5">
        <f>IF(COUNTBLANK(XW108:YO108)&gt;0, "", SUM(XW108,XX108,YK108,YL108,YM108))</f>
        <v>10.3</v>
      </c>
      <c r="YW108" s="12">
        <f>IF(COUNTBLANK(XW108:YO108)&gt;0, "", SUM(YD108,YE108,YG108,YH108,YI108))</f>
        <v>15</v>
      </c>
      <c r="YX108" s="6">
        <v>44909</v>
      </c>
      <c r="YY108" s="5">
        <v>0</v>
      </c>
      <c r="YZ108" s="5">
        <v>40</v>
      </c>
      <c r="ZA108" s="5">
        <v>0</v>
      </c>
      <c r="ZB108" s="5">
        <v>0</v>
      </c>
      <c r="ZC108" s="5">
        <v>10</v>
      </c>
      <c r="ZD108" s="5">
        <v>0</v>
      </c>
      <c r="ZE108" s="5">
        <v>0</v>
      </c>
      <c r="ZF108" s="5">
        <v>0</v>
      </c>
      <c r="ZG108" s="5">
        <v>10</v>
      </c>
      <c r="ZH108" s="5">
        <v>0</v>
      </c>
      <c r="ZI108" s="5">
        <v>0</v>
      </c>
      <c r="ZJ108" s="5">
        <v>0</v>
      </c>
      <c r="ZK108" s="5">
        <v>0</v>
      </c>
      <c r="ZL108" s="5">
        <v>40</v>
      </c>
      <c r="ZM108" s="5">
        <v>0</v>
      </c>
      <c r="ZN108" s="5">
        <v>0</v>
      </c>
      <c r="ZO108" s="5">
        <v>20</v>
      </c>
      <c r="ZP108" s="5">
        <v>20</v>
      </c>
      <c r="ZQ108" s="5">
        <v>0</v>
      </c>
      <c r="ZR108" s="5">
        <v>0</v>
      </c>
      <c r="ZS108" s="5">
        <v>0</v>
      </c>
      <c r="ZT108" s="5">
        <v>0</v>
      </c>
      <c r="ZU108" s="5">
        <v>0</v>
      </c>
      <c r="ZV108" s="5">
        <v>30</v>
      </c>
      <c r="ZW108" s="5">
        <v>10</v>
      </c>
      <c r="ZX108" s="5">
        <v>0</v>
      </c>
      <c r="ZY108" s="5">
        <v>0</v>
      </c>
      <c r="ZZ108" s="5">
        <v>30</v>
      </c>
      <c r="AAA108" s="5">
        <f>IF(COUNTBLANK(YY108:ZZ108)&gt;0, "", AVERAGE(YY108:ZZ108))</f>
        <v>7.5</v>
      </c>
      <c r="AAB108" s="5">
        <f>IF(COUNTA(YY108:ZZ108)=0, "", AVERAGE(YZ108,ZL108,ZM108,ZN108,ZO108,ZP108,ZR108,ZT108,ZU108))</f>
        <v>13.333333333333334</v>
      </c>
      <c r="AAC108" s="5">
        <f>IF(COUNTA(YY108:ZZ108)=0, "", AVERAGE(ZA108,ZB108,ZC108,ZD108,ZF108,ZH108,ZW108,ZX108))</f>
        <v>2.5</v>
      </c>
      <c r="AAD108" s="5">
        <f>IF(COUNTA(YY108:ZZ108)=0, "", AVERAGE(ZE108,ZI108,ZJ108,ZK108,ZY108,ZZ108))</f>
        <v>5</v>
      </c>
      <c r="AAE108" s="6" t="s">
        <v>1386</v>
      </c>
      <c r="AAF108" s="5">
        <v>1</v>
      </c>
      <c r="AAG108" s="5">
        <v>1</v>
      </c>
      <c r="AAH108" s="5">
        <v>1</v>
      </c>
      <c r="AAI108" s="5">
        <v>2</v>
      </c>
      <c r="AAJ108" s="5">
        <v>1</v>
      </c>
      <c r="AAK108" s="5">
        <v>1</v>
      </c>
      <c r="AAL108" s="5">
        <v>1</v>
      </c>
      <c r="AAM108" s="5">
        <v>1</v>
      </c>
      <c r="AAN108" s="5">
        <v>1</v>
      </c>
      <c r="AAO108" s="5">
        <v>3</v>
      </c>
      <c r="AAP108" s="5">
        <v>1</v>
      </c>
      <c r="AAQ108" s="5">
        <v>1</v>
      </c>
      <c r="AAR108" s="5">
        <v>2</v>
      </c>
      <c r="AAS108" s="5">
        <v>3</v>
      </c>
      <c r="AAT108" s="5">
        <v>1</v>
      </c>
      <c r="AAU108" s="5">
        <v>2</v>
      </c>
      <c r="AAV108" s="5">
        <v>1</v>
      </c>
      <c r="AAW108" s="5">
        <v>1</v>
      </c>
      <c r="AAX108" s="5">
        <v>2</v>
      </c>
      <c r="AAY108" s="5">
        <v>1</v>
      </c>
      <c r="AAZ108" s="5">
        <v>1</v>
      </c>
      <c r="ABA108" s="5">
        <v>3</v>
      </c>
      <c r="ABB108" s="5">
        <v>1</v>
      </c>
      <c r="ABC108" s="5">
        <v>1</v>
      </c>
      <c r="ABD108" s="5">
        <v>1</v>
      </c>
      <c r="ABE108" s="5">
        <v>1</v>
      </c>
      <c r="ABF108" s="5">
        <v>1</v>
      </c>
      <c r="ABG108" s="5">
        <v>1</v>
      </c>
      <c r="ABH108" s="5">
        <v>1</v>
      </c>
      <c r="ABI108" s="5">
        <v>1</v>
      </c>
      <c r="ABJ108" s="5">
        <f>IF(SUM(AAF108:AAN108,AAP108:AAT108,AAV108:AAZ108,ABB108:ABG108)=0, "", SUM(AAF108:AAN108,AAP108:AAT108,AAV108:AAZ108,ABB108:ABG108))</f>
        <v>30</v>
      </c>
      <c r="ABK108" s="5">
        <f>IF(SUM(ABN108, ABO108, ABP108, ABQ108, ABR108)=0, "", IF(OR(ABN108&gt;=8, ABO108&gt;=10, ABP108&gt;=13, ABQ108&gt;=10, ABR108&gt;=15), 1, 0))</f>
        <v>0</v>
      </c>
      <c r="ABL108" s="5">
        <f>IF(SUM(AAF108:AAG108,AAI108,AAJ108,AAK108,AAL108,AAR108,AAX108,ABE108,ABG108)=0, "", SUM(AAF108:AAG108,AAI108,AAJ108,AAK108,AAL108,AAR108,AAX108,ABE108,ABG108))</f>
        <v>13</v>
      </c>
      <c r="ABM108" s="5">
        <f>IF(SUM(AAH108,AAM108:AAN108,AAP108:AAQ108,AAS108:AAT108,AAV108:AAW108,AAY108:AAZ108,ABB108:ABD108,ABF108)=0, "", SUM(AAH108,AAM108:AAN108,AAP108:AAQ108,AAS108:AAT108,AAV108:AAW108,AAY108:AAZ108,ABB108:ABD108,ABF108))</f>
        <v>17</v>
      </c>
      <c r="ABN108" s="5">
        <f>IF(SUM(AAY108:AAZ108,ABB108:ABC108,ABF108)=0, "", SUM(AAY108:AAZ108,ABB108:ABC108,ABF108))</f>
        <v>5</v>
      </c>
      <c r="ABO108" s="5">
        <f>IF(SUM(AAN108,AAP108:AAQ108,AAT108,AAV108)=0, "", SUM(AAN108,AAP108:AAQ108,AAT108,AAV108))</f>
        <v>5</v>
      </c>
      <c r="ABP108" s="5">
        <f>IF(SUM(AAH108,AAM108,AAS108,AAW108,ABD108)=0, "", SUM(AAH108,AAM108,AAS108,AAW108,ABD108))</f>
        <v>7</v>
      </c>
      <c r="ABQ108" s="5">
        <f>IF(SUM(AAF108:AAG108,AAI108,AAK108,ABE108)=0, "", SUM(AAF108:AAG108,AAI108,AAK108,ABE108))</f>
        <v>6</v>
      </c>
      <c r="ABR108" s="5">
        <f>IF(SUM(AAJ108,AAL108,AAR108,AAX108,ABG108)=0, "", SUM(AAJ108,AAL108,AAR108,AAX108,ABG108))</f>
        <v>7</v>
      </c>
      <c r="ABS108" s="5">
        <f>IF(ABN108="", "", IF(ABN108&gt;=8, 1, 0))</f>
        <v>0</v>
      </c>
      <c r="ABT108" s="5">
        <f>IF(ABO108="", "", IF(ABO108&gt;=10, 1, 0))</f>
        <v>0</v>
      </c>
      <c r="ABU108" s="5">
        <f>IF(ABP108="", "", IF(ABP108&gt;=13, 1, 0))</f>
        <v>0</v>
      </c>
      <c r="ABV108" s="5">
        <f>IF(ABQ108="", "", IF(ABQ108&gt;=10, 1, 0))</f>
        <v>0</v>
      </c>
      <c r="ABW108" s="5">
        <f>IF(ABR108="", "", IF(ABR108&gt;=15, 1, 0))</f>
        <v>0</v>
      </c>
      <c r="ABX108" s="5">
        <f>IF(AND(AAO108="", AAU108="", ABA108=""), "", IF(AAO108=5,1,0) + IF(AAU108=5,1,0) + IF(ABA108=5,1,0))</f>
        <v>0</v>
      </c>
      <c r="ABY108" s="6" t="s">
        <v>1386</v>
      </c>
      <c r="ABZ108" s="5">
        <v>2</v>
      </c>
      <c r="ACA108" s="5">
        <v>2</v>
      </c>
      <c r="ACB108" s="5">
        <v>2</v>
      </c>
      <c r="ACC108" s="5">
        <v>1</v>
      </c>
      <c r="ACD108" s="5">
        <v>2</v>
      </c>
      <c r="ACE108" s="5">
        <v>2</v>
      </c>
      <c r="ACF108" s="5">
        <v>3</v>
      </c>
      <c r="ACG108" s="5">
        <v>3</v>
      </c>
      <c r="ACH108" s="5">
        <v>1</v>
      </c>
      <c r="ACI108" s="5">
        <v>2</v>
      </c>
      <c r="ACJ108" s="5">
        <v>2</v>
      </c>
      <c r="ACK108" s="5">
        <v>1</v>
      </c>
      <c r="ACL108" s="5">
        <v>4</v>
      </c>
      <c r="ACM108" s="5">
        <v>2</v>
      </c>
      <c r="ACN108" s="5">
        <v>1</v>
      </c>
      <c r="ACO108" s="5">
        <v>1</v>
      </c>
      <c r="ACP108" s="5">
        <v>3</v>
      </c>
      <c r="ACQ108" s="5">
        <v>4</v>
      </c>
      <c r="ACR108" s="5">
        <v>2</v>
      </c>
      <c r="ACS108" s="5">
        <v>2</v>
      </c>
      <c r="ACT108" s="5">
        <v>1</v>
      </c>
      <c r="ACU108" s="5">
        <v>1</v>
      </c>
      <c r="ACV108" s="5">
        <v>5</v>
      </c>
      <c r="ACW108" s="5">
        <v>2</v>
      </c>
      <c r="ACX108" s="5">
        <v>5</v>
      </c>
      <c r="ACY108" s="5">
        <v>4</v>
      </c>
      <c r="ACZ108" s="5">
        <v>3</v>
      </c>
      <c r="ADA108" s="5">
        <v>2</v>
      </c>
      <c r="ADB108" s="5">
        <v>3</v>
      </c>
      <c r="ADC108" s="5">
        <v>3</v>
      </c>
      <c r="ADD108" s="5">
        <v>2</v>
      </c>
      <c r="ADE108" s="5">
        <v>2</v>
      </c>
      <c r="ADF108" s="5">
        <v>3</v>
      </c>
      <c r="ADG108" s="5">
        <v>4</v>
      </c>
      <c r="ADH108" s="5">
        <v>2</v>
      </c>
      <c r="ADI108" s="5">
        <v>1</v>
      </c>
      <c r="ADJ108" s="5">
        <f>IF(COUNTA(ABZ108:ADI108)=0, "", SUM(ABZ108:ADI108))</f>
        <v>85</v>
      </c>
      <c r="ADK108" s="5">
        <f>IF(COUNTA(ABZ108:ADI108)=0, "", SUM(ACJ108,ACK108,ACT108,ACV108,ACX108,ADB108))</f>
        <v>17</v>
      </c>
      <c r="ADL108" s="5">
        <f>IF(COUNTA(ABZ108:ADI108)=0, "", SUM(ACL108,ACQ108,ACS108,ACY108,ADF108))</f>
        <v>17</v>
      </c>
      <c r="ADM108" s="5">
        <f>IF(COUNTA(ABZ108:ADI108)=0, "", SUM(ACB108,ACM108,ACR108,ACW108,ACZ108,ADE108))</f>
        <v>13</v>
      </c>
      <c r="ADN108" s="5">
        <f>IF(COUNTA(ABZ108:ADI108)=0, "", SUM(ACA108,ACE108,ACG108,ACI108,ACP108,ADG108))</f>
        <v>16</v>
      </c>
      <c r="ADO108" s="5">
        <f>IF(COUNTA(ABZ108:ADI108)=0, "", SUM(ACN108,ACO108,ACU108,ADA108,ADC108,ADD108,ADH108,ADI108))</f>
        <v>13</v>
      </c>
      <c r="ADP108" s="5">
        <f>IF(COUNTA(ABZ108:ADI108)=0, "", SUM(ABZ108,ACC108,ACD108,ACF108,ACH108))</f>
        <v>9</v>
      </c>
      <c r="ADQ108" s="6" t="s">
        <v>1386</v>
      </c>
      <c r="ADR108" s="5">
        <v>4</v>
      </c>
      <c r="ADS108" s="5">
        <v>2</v>
      </c>
      <c r="ADT108" s="5">
        <v>3</v>
      </c>
      <c r="ADU108" s="5">
        <v>1</v>
      </c>
      <c r="ADV108" s="5">
        <v>2</v>
      </c>
      <c r="ADW108" s="5">
        <v>2</v>
      </c>
      <c r="ADX108" s="5">
        <v>2</v>
      </c>
      <c r="ADY108" s="5">
        <v>3</v>
      </c>
      <c r="ADZ108" s="5">
        <v>3</v>
      </c>
      <c r="AEA108" s="5">
        <v>2</v>
      </c>
      <c r="AEB108" s="5">
        <v>2</v>
      </c>
      <c r="AEC108" s="5">
        <v>2</v>
      </c>
      <c r="AED108" s="5">
        <v>2</v>
      </c>
      <c r="AEE108" s="5">
        <v>2</v>
      </c>
      <c r="AEF108" s="5">
        <v>1</v>
      </c>
      <c r="AEG108" s="5">
        <v>1</v>
      </c>
      <c r="AEH108" s="5">
        <v>3</v>
      </c>
      <c r="AEI108" s="5">
        <v>2</v>
      </c>
      <c r="AEJ108" s="5">
        <v>3</v>
      </c>
      <c r="AEK108" s="5">
        <v>2</v>
      </c>
      <c r="AEL108" s="5">
        <f>IF(COUNTA(ADR108:AEK108)=0, "", SUM(ADR108:AEK108))</f>
        <v>44</v>
      </c>
      <c r="AEM108" s="8">
        <v>45074</v>
      </c>
      <c r="AEN108" s="6">
        <v>44866</v>
      </c>
      <c r="AEO108" s="6" t="s">
        <v>970</v>
      </c>
      <c r="AEP108" s="6">
        <v>45071</v>
      </c>
      <c r="AEQ108" s="6" t="s">
        <v>970</v>
      </c>
      <c r="AER108" s="5">
        <v>5</v>
      </c>
      <c r="AES108" s="6" t="s">
        <v>969</v>
      </c>
      <c r="AET108" s="6"/>
      <c r="AEU108" s="6"/>
      <c r="AEV108" s="5"/>
      <c r="AEW108" s="5"/>
      <c r="AEX108" s="5"/>
      <c r="AEY108" s="5"/>
      <c r="AEZ108" s="5"/>
      <c r="AFA108" s="5"/>
      <c r="AFB108" s="5"/>
      <c r="AFC108" s="5"/>
      <c r="AFD108" s="5"/>
      <c r="AFE108" s="5"/>
      <c r="AFF108" s="5"/>
      <c r="AFG108" s="5"/>
      <c r="AFH108" s="5"/>
      <c r="AFI108" s="5"/>
      <c r="AFJ108" s="5"/>
      <c r="AFK108" s="5"/>
      <c r="AFL108" s="5"/>
      <c r="AFM108" s="5"/>
      <c r="AFN108" s="5"/>
      <c r="AFO108" s="5"/>
      <c r="AFP108" s="5"/>
      <c r="AFQ108" s="5"/>
      <c r="AFR108" s="5"/>
      <c r="AFS108" s="5"/>
      <c r="AFT108" s="5"/>
      <c r="AFU108" s="5"/>
      <c r="AFV108" s="5"/>
      <c r="AFW108" s="5"/>
      <c r="AFX108" s="5"/>
      <c r="AFY108" s="5"/>
      <c r="AFZ108" s="5"/>
      <c r="AGA108" s="5" t="str">
        <f>IF(COUNTA(AEV108:AFY108)=0, "", SUM(AEV108:AFY108))</f>
        <v/>
      </c>
      <c r="AGB108" s="6"/>
      <c r="AGC108" s="5"/>
      <c r="AGD108" s="5"/>
      <c r="AGE108" s="5"/>
      <c r="AGF108" s="5"/>
      <c r="AGG108" s="5"/>
      <c r="AGS108" s="6"/>
      <c r="AHM108" s="6"/>
      <c r="AHN108" s="5"/>
      <c r="AHO108" s="5"/>
      <c r="AHP108" s="5"/>
      <c r="AHQ108" s="5"/>
      <c r="AHR108" s="5"/>
      <c r="AHS108" s="5"/>
      <c r="AHT108" s="5"/>
      <c r="AHU108" s="5"/>
      <c r="AHV108" s="5"/>
      <c r="AHW108" s="5"/>
      <c r="AHX108" s="5" t="str">
        <f>IF(COUNTBLANK(AHN108:AHW108)&gt;0, "", SUM(AHN108:AHW108))</f>
        <v/>
      </c>
      <c r="AHY108" s="5" t="str">
        <f>IF(COUNTBLANK(AHN108:AHW108)&gt;0, "", SUM(AHR108,AHW108))</f>
        <v/>
      </c>
      <c r="AHZ108" s="5" t="str">
        <f>IF(COUNTBLANK(AHN108:AHW108)&gt;0, "", SUM(AHP108,AHS108))</f>
        <v/>
      </c>
      <c r="AIA108" s="5" t="str">
        <f>IF(COUNTBLANK(AHN108:AHW108)&gt;0, "", SUM(AHT108,AHV108))</f>
        <v/>
      </c>
      <c r="AIB108" s="5" t="str">
        <f>IF(COUNTBLANK(AHN108:AHW108)&gt;0, "", SUM(AHQ108,AHU108))</f>
        <v/>
      </c>
      <c r="AIC108" s="5" t="str">
        <f>IF(COUNTBLANK(AHN108:AHW108)&gt;0, "", SUM(AHN108:AHO108))</f>
        <v/>
      </c>
      <c r="AID108" s="6"/>
      <c r="AIE108" s="5"/>
      <c r="AIF108" s="5"/>
      <c r="AIG108" s="5"/>
      <c r="AIH108" s="5"/>
      <c r="AII108" s="5"/>
      <c r="AIJ108" s="5"/>
      <c r="AIK108" s="5"/>
      <c r="AIL108" s="5"/>
      <c r="AIM108" s="5"/>
      <c r="AIN108" s="5"/>
      <c r="AIO108" s="5"/>
      <c r="AIP108" s="5"/>
      <c r="AIQ108" s="5"/>
      <c r="AIR108" s="5"/>
      <c r="AIS108" s="5"/>
      <c r="AIT108" s="5"/>
      <c r="AIU108" s="5"/>
      <c r="AIV108" s="5"/>
      <c r="AIW108" s="5"/>
      <c r="AIX108" s="5"/>
      <c r="AIY108" s="5" t="s">
        <v>971</v>
      </c>
      <c r="AIZ108" s="5" t="s">
        <v>971</v>
      </c>
      <c r="AJA108" s="5" t="s">
        <v>971</v>
      </c>
      <c r="AJB108" s="6"/>
      <c r="AJC108" s="5"/>
      <c r="AJD108" s="5"/>
      <c r="AJE108" s="5"/>
      <c r="AJF108" s="5"/>
      <c r="AJG108" s="5"/>
      <c r="AJH108" s="5"/>
      <c r="AJI108" s="5"/>
      <c r="AJJ108" s="5"/>
      <c r="AJK108" s="5"/>
      <c r="AJL108" s="5"/>
      <c r="AJM108" s="5" t="str">
        <f>IF(COUNTBLANK(AJC108:AJK108)&gt;0, "", SUM(AJC108:AJK108))</f>
        <v/>
      </c>
      <c r="AJN108" s="6"/>
      <c r="AJO108" s="5"/>
      <c r="AJP108" s="5"/>
      <c r="AJQ108" s="5"/>
      <c r="AJR108" s="5"/>
      <c r="AJS108" s="5"/>
      <c r="AJT108" s="5"/>
      <c r="AJU108" s="5"/>
      <c r="AJV108" s="5" t="str">
        <f>IF(COUNTBLANK(AJO108:AJU108)&gt;0, "", SUM(AJO108:AJU108))</f>
        <v/>
      </c>
    </row>
    <row r="109" spans="1:958" ht="15" customHeight="1" x14ac:dyDescent="0.35">
      <c r="A109" s="5">
        <v>315205</v>
      </c>
      <c r="B109" s="5" t="s">
        <v>1531</v>
      </c>
      <c r="C109" s="6">
        <v>44503</v>
      </c>
      <c r="D109" s="5">
        <v>0</v>
      </c>
      <c r="E109" s="5">
        <v>0</v>
      </c>
      <c r="F109" s="5">
        <v>0</v>
      </c>
      <c r="G109" s="5">
        <v>0</v>
      </c>
      <c r="H109" s="5">
        <v>0</v>
      </c>
      <c r="I109" s="5">
        <v>0</v>
      </c>
      <c r="J109" s="5">
        <v>0</v>
      </c>
      <c r="K109" s="5">
        <v>0</v>
      </c>
      <c r="L109" s="5">
        <v>0</v>
      </c>
      <c r="M109" s="5">
        <v>0</v>
      </c>
      <c r="N109" s="5">
        <v>0</v>
      </c>
      <c r="O109" s="5">
        <v>0</v>
      </c>
      <c r="P109" s="5">
        <v>0</v>
      </c>
      <c r="Q109" s="5">
        <v>0</v>
      </c>
      <c r="R109" s="5">
        <v>0</v>
      </c>
      <c r="S109" s="5">
        <v>1</v>
      </c>
      <c r="T109" s="5">
        <v>0</v>
      </c>
      <c r="U109" s="5">
        <v>0</v>
      </c>
      <c r="V109" s="5">
        <f>IF(COUNTA(D109,F109,H109,J109,L109,N109,P109,R109,T109)=0, "", IF(OR(D109=1,F109=1,H109=1,J109=1,L109=1,N109=1,P109=1,R109=1,T109=1), 1, 0))</f>
        <v>0</v>
      </c>
      <c r="W109" s="5">
        <f>IF(COUNTA(E109,G109,I109,K109,M109,O109,Q109,S109,U109)=0, "", IF(OR(E109=1,G109=1,I109=1,K109=1,M109=1,O109=1,Q109=1,S109=1,U109=1), 1, 0))</f>
        <v>1</v>
      </c>
      <c r="X109" s="5">
        <v>0</v>
      </c>
      <c r="Y109" s="5">
        <v>1</v>
      </c>
      <c r="Z109" s="5">
        <v>1</v>
      </c>
      <c r="AA109" s="5">
        <v>1</v>
      </c>
      <c r="AB109" s="5">
        <f>IF(AG109&lt;&gt;"", 1, 0)</f>
        <v>1</v>
      </c>
      <c r="AC109" s="5">
        <f>IF(AH109&lt;&gt;"", 1, 0)</f>
        <v>1</v>
      </c>
      <c r="AD109" s="5">
        <v>0</v>
      </c>
      <c r="AE109" s="7" t="s">
        <v>997</v>
      </c>
      <c r="AF109" s="6">
        <v>45211</v>
      </c>
      <c r="AG109" s="8" t="s">
        <v>1201</v>
      </c>
      <c r="AH109" s="8">
        <v>45278</v>
      </c>
      <c r="AI109" s="8"/>
      <c r="AJ109" s="5">
        <f>IF(OR(ISBLANK(AE109), ISBLANK(AG109)), "", AG109 - AE109)</f>
        <v>2</v>
      </c>
      <c r="AK109" s="9">
        <v>44889</v>
      </c>
      <c r="AL109" s="5">
        <f>IF(OR(ISBLANK(AG109), ISBLANK(AK109)), "", AK109 - AG109)</f>
        <v>294</v>
      </c>
      <c r="AM109" s="6">
        <v>45169</v>
      </c>
      <c r="AN109" s="10">
        <f>IF(OR(ISBLANK(AM109), ISBLANK(AF109)), "", AF109 - AM109)</f>
        <v>42</v>
      </c>
      <c r="AO109" s="6">
        <v>44593</v>
      </c>
      <c r="AP109" s="6">
        <v>36454</v>
      </c>
      <c r="AQ109" s="5">
        <f>IF(OR(ISBLANK(AO109), ISBLANK(AP109)), "", DATEDIF(AP109, AO109, "Y"))</f>
        <v>22</v>
      </c>
      <c r="AR109" s="11" t="s">
        <v>959</v>
      </c>
      <c r="AS109" s="11">
        <f>IF(ISBLANK(AR109), "", IF(AR109="ישראל", 1, 2))</f>
        <v>1</v>
      </c>
      <c r="AT109" s="11" t="s">
        <v>959</v>
      </c>
      <c r="AU109" s="11" t="s">
        <v>959</v>
      </c>
      <c r="AV109" s="5"/>
      <c r="AW109" s="5">
        <v>1</v>
      </c>
      <c r="AX109" s="5">
        <v>1</v>
      </c>
      <c r="AY109" s="5">
        <v>17</v>
      </c>
      <c r="AZ109" s="5">
        <f>IF(ISBLANK(AY109), "", IF(AY109&lt;=8, 1, IF(AY109&lt;=12, 2, 3)))</f>
        <v>3</v>
      </c>
      <c r="BA109" s="5">
        <v>14</v>
      </c>
      <c r="BB109" s="5">
        <f>IF(ISBLANK(BA109), "", IF(BA109&lt;=8, 1, IF(BA109&lt;=12, 2, 3)))</f>
        <v>3</v>
      </c>
      <c r="BC109" s="11" t="s">
        <v>1199</v>
      </c>
      <c r="BD109" s="11" t="s">
        <v>1532</v>
      </c>
      <c r="BE109" s="5">
        <v>2</v>
      </c>
      <c r="BF109" s="5"/>
      <c r="BG109" s="5">
        <v>4</v>
      </c>
      <c r="BH109" s="6" t="s">
        <v>997</v>
      </c>
      <c r="BI109" s="5">
        <v>1</v>
      </c>
      <c r="BJ109" s="5">
        <v>1</v>
      </c>
      <c r="BK109" s="5">
        <v>1</v>
      </c>
      <c r="BL109" s="5">
        <v>1</v>
      </c>
      <c r="BM109" s="5">
        <v>1</v>
      </c>
      <c r="BN109" s="5">
        <v>1</v>
      </c>
      <c r="BO109" s="5">
        <v>1</v>
      </c>
      <c r="BP109" s="5">
        <v>1</v>
      </c>
      <c r="BQ109" s="5">
        <v>1</v>
      </c>
      <c r="BR109" s="5">
        <v>4</v>
      </c>
      <c r="BS109" s="5">
        <v>1</v>
      </c>
      <c r="BT109" s="5">
        <v>1</v>
      </c>
      <c r="BU109" s="5">
        <v>1</v>
      </c>
      <c r="BV109" s="5">
        <v>2</v>
      </c>
      <c r="BW109" s="5">
        <v>1</v>
      </c>
      <c r="BX109" s="5">
        <v>5</v>
      </c>
      <c r="BY109" s="5">
        <v>1</v>
      </c>
      <c r="BZ109" s="5">
        <v>1</v>
      </c>
      <c r="CA109" s="5">
        <v>1</v>
      </c>
      <c r="CB109" s="5">
        <v>1</v>
      </c>
      <c r="CC109" s="5">
        <v>1</v>
      </c>
      <c r="CD109" s="5">
        <v>4</v>
      </c>
      <c r="CE109" s="5">
        <v>1</v>
      </c>
      <c r="CF109" s="5">
        <v>1</v>
      </c>
      <c r="CG109" s="5">
        <v>1</v>
      </c>
      <c r="CH109" s="5">
        <v>1</v>
      </c>
      <c r="CI109" s="5">
        <v>1</v>
      </c>
      <c r="CJ109" s="5">
        <v>1</v>
      </c>
      <c r="CK109" s="5">
        <v>1</v>
      </c>
      <c r="CL109" s="5">
        <v>1</v>
      </c>
      <c r="CM109" s="5">
        <f>IF(SUM(BI109:BQ109,BS109:BW109,BY109:CC109,CE109:CJ109)=0, "", SUM(BI109:BQ109,BS109:BW109,BY109:CC109,CE109:CJ109))</f>
        <v>26</v>
      </c>
      <c r="CN109" s="5">
        <f>IF(SUM(CQ109, CR109, CS109, CT109, CU109)=0, "", IF(OR(CQ109&gt;=8, CR109&gt;=10, CS109&gt;=13, CT109&gt;=10, CU109&gt;=15), 1, 0))</f>
        <v>0</v>
      </c>
      <c r="CO109" s="5">
        <f>IF(SUM(BI109:BJ109,BL109,BM109,BN109,BO109,BU109,CA109,CH109,CJ109)=0, "", SUM(BI109:BJ109,BL109,BM109,BN109,BO109,BU109,CA109,CH109,CJ109))</f>
        <v>10</v>
      </c>
      <c r="CP109" s="5">
        <f>IF(SUM(BK109,BP109:BQ109,BS109:BT109,BV109:BW109,BY109:BZ109,CB109:CC109,CE109:CG109,CI109)=0, "", SUM(BK109,BP109:BQ109,BS109:BT109,BV109:BW109,BY109:BZ109,CB109:CC109,CE109:CG109,CI109))</f>
        <v>16</v>
      </c>
      <c r="CQ109" s="5">
        <f>IF(SUM(CB109:CC109,CE109:CF109,CI109)=0, "", SUM(CB109:CC109,CE109:CF109,CI109))</f>
        <v>5</v>
      </c>
      <c r="CR109" s="5">
        <f>IF(SUM(BQ109,BS109:BT109,BW109,BY109)=0, "", SUM(BQ109,BS109:BT109,BW109,BY109))</f>
        <v>5</v>
      </c>
      <c r="CS109" s="5">
        <f>IF(SUM(BK109,BP109,BV109,BZ109,CG109)=0, "", SUM(BK109,BP109,BV109,BZ109,CG109))</f>
        <v>6</v>
      </c>
      <c r="CT109" s="5">
        <f>IF(SUM(BI109:BJ109,BL109,BN109,CH109)=0, "", SUM(BI109:BJ109,BL109,BN109,CH109))</f>
        <v>5</v>
      </c>
      <c r="CU109" s="5">
        <f>IF(SUM(BM109,BO109,BU109,CA109,CJ109)=0, "", SUM(BM109,BO109,BU109,CA109,CJ109))</f>
        <v>5</v>
      </c>
      <c r="CV109" s="5">
        <f>IF(CQ109="", "", IF(CQ109&gt;=8, 1, 0))</f>
        <v>0</v>
      </c>
      <c r="CW109" s="5">
        <f>IF(CR109="", "", IF(CR109&gt;=10, 1, 0))</f>
        <v>0</v>
      </c>
      <c r="CX109" s="5">
        <f>IF(CS109="", "", IF(CS109&gt;=13, 1, 0))</f>
        <v>0</v>
      </c>
      <c r="CY109" s="5">
        <f>IF(CT109="", "", IF(CT109&gt;=10, 1, 0))</f>
        <v>0</v>
      </c>
      <c r="CZ109" s="5">
        <f>IF(CU109="", "", IF(CU109&gt;=15, 1, 0))</f>
        <v>0</v>
      </c>
      <c r="DA109" s="5">
        <f>IF(AND(BR109="", BX109="", CD109=""), "", IF(BR109=5,1,0) + IF(BX109=5,1,0) + IF(CD109=5,1,0))</f>
        <v>1</v>
      </c>
      <c r="DB109" s="6" t="s">
        <v>997</v>
      </c>
      <c r="DC109" s="12">
        <v>0</v>
      </c>
      <c r="DD109" s="13"/>
      <c r="DE109" s="5">
        <v>2</v>
      </c>
      <c r="DF109" s="13" t="s">
        <v>1533</v>
      </c>
      <c r="DG109" s="12">
        <v>5</v>
      </c>
      <c r="DH109" s="13">
        <v>19</v>
      </c>
      <c r="DI109" s="12">
        <v>1</v>
      </c>
      <c r="DJ109" s="13"/>
      <c r="DK109" s="12">
        <v>2</v>
      </c>
      <c r="DL109" s="13">
        <v>21</v>
      </c>
      <c r="DM109" s="12">
        <v>1</v>
      </c>
      <c r="DN109" s="13"/>
      <c r="DO109" s="12">
        <v>0</v>
      </c>
      <c r="DP109" s="13"/>
      <c r="DQ109" s="12">
        <v>0</v>
      </c>
      <c r="DR109" s="13"/>
      <c r="DS109" s="12">
        <v>0</v>
      </c>
      <c r="DT109" s="13"/>
      <c r="DU109" s="12">
        <v>0</v>
      </c>
      <c r="DV109" s="13"/>
      <c r="DW109" s="12">
        <v>0</v>
      </c>
      <c r="DX109" s="13"/>
      <c r="DY109" s="5">
        <v>4</v>
      </c>
      <c r="DZ109" s="13" t="s">
        <v>1534</v>
      </c>
      <c r="EA109" s="5">
        <v>4</v>
      </c>
      <c r="EB109" s="13" t="s">
        <v>1534</v>
      </c>
      <c r="EC109" s="5">
        <v>4</v>
      </c>
      <c r="ED109" s="13" t="s">
        <v>1534</v>
      </c>
      <c r="EE109" s="5">
        <v>5</v>
      </c>
      <c r="EF109" s="13" t="s">
        <v>1535</v>
      </c>
      <c r="EG109" s="12">
        <v>0</v>
      </c>
      <c r="EH109" s="13"/>
      <c r="EI109" s="12">
        <v>5</v>
      </c>
      <c r="EJ109" s="13">
        <v>19</v>
      </c>
      <c r="EK109" s="5">
        <v>5</v>
      </c>
      <c r="EL109" s="5">
        <v>1</v>
      </c>
      <c r="EM109" s="5">
        <v>4</v>
      </c>
      <c r="EN109" s="6" t="s">
        <v>997</v>
      </c>
      <c r="EO109" s="5">
        <v>1</v>
      </c>
      <c r="EP109" s="5">
        <v>0</v>
      </c>
      <c r="EQ109" s="5">
        <v>0</v>
      </c>
      <c r="ER109" s="5">
        <v>0</v>
      </c>
      <c r="ES109" s="5">
        <v>0</v>
      </c>
      <c r="ET109" s="5">
        <v>0</v>
      </c>
      <c r="EU109" s="5">
        <v>1</v>
      </c>
      <c r="EV109" s="5">
        <v>0</v>
      </c>
      <c r="EW109" s="5">
        <v>0</v>
      </c>
      <c r="EX109" s="5">
        <v>0</v>
      </c>
      <c r="EY109" s="5">
        <v>0</v>
      </c>
      <c r="EZ109" s="5">
        <v>0</v>
      </c>
      <c r="FA109" s="5">
        <v>0</v>
      </c>
      <c r="FB109" s="5">
        <v>0</v>
      </c>
      <c r="FC109" s="5">
        <v>1</v>
      </c>
      <c r="FD109" s="5">
        <v>0</v>
      </c>
      <c r="FE109" s="5">
        <v>0</v>
      </c>
      <c r="FF109" s="5">
        <v>0</v>
      </c>
      <c r="FG109" s="5">
        <v>1</v>
      </c>
      <c r="FH109" s="5">
        <v>0</v>
      </c>
      <c r="FI109" s="5">
        <v>4</v>
      </c>
      <c r="FJ109" s="5">
        <v>0</v>
      </c>
      <c r="FK109" s="5">
        <v>0</v>
      </c>
      <c r="FL109" s="6" t="s">
        <v>997</v>
      </c>
      <c r="FM109" s="5">
        <v>5</v>
      </c>
      <c r="FN109" s="5">
        <v>5</v>
      </c>
      <c r="FO109" s="5">
        <v>5</v>
      </c>
      <c r="FP109" s="5">
        <v>5</v>
      </c>
      <c r="FQ109" s="5">
        <v>5</v>
      </c>
      <c r="FR109" s="5">
        <v>5</v>
      </c>
      <c r="FS109" s="14">
        <f>IF(COUNTBLANK(FM109:FR109)&gt;0, "", AVERAGE(FM109:FR109))</f>
        <v>5</v>
      </c>
      <c r="FT109" s="6" t="s">
        <v>1536</v>
      </c>
      <c r="FU109" s="5">
        <v>0</v>
      </c>
      <c r="FV109" s="5">
        <v>0</v>
      </c>
      <c r="FW109" s="5">
        <v>1</v>
      </c>
      <c r="FX109" s="5">
        <v>0</v>
      </c>
      <c r="FY109" s="5">
        <v>0</v>
      </c>
      <c r="FZ109" s="5">
        <v>0</v>
      </c>
      <c r="GA109" s="5">
        <v>0</v>
      </c>
      <c r="GB109" s="5">
        <v>0</v>
      </c>
      <c r="GC109" s="5">
        <v>0</v>
      </c>
      <c r="GD109" s="5"/>
      <c r="GE109" s="5">
        <f>IF(COUNTBLANK(FU109:GC109)&gt;0, "", SUM(FU109:GC109))</f>
        <v>1</v>
      </c>
      <c r="GF109" s="6" t="s">
        <v>1537</v>
      </c>
      <c r="GG109" s="5">
        <v>0</v>
      </c>
      <c r="GH109" s="5">
        <v>0</v>
      </c>
      <c r="GI109" s="5">
        <v>0</v>
      </c>
      <c r="GJ109" s="5">
        <v>0</v>
      </c>
      <c r="GK109" s="5">
        <v>0</v>
      </c>
      <c r="GL109" s="5">
        <v>1</v>
      </c>
      <c r="GM109" s="5">
        <v>0</v>
      </c>
      <c r="GN109" s="5">
        <f>IF(COUNTBLANK(GG109:GM109)&gt;0, "", SUM(GG109:GM109))</f>
        <v>1</v>
      </c>
      <c r="GO109" s="6" t="s">
        <v>1536</v>
      </c>
      <c r="GP109" s="5">
        <v>1</v>
      </c>
      <c r="GQ109" s="5">
        <v>5</v>
      </c>
      <c r="GR109" s="5">
        <v>5</v>
      </c>
      <c r="GS109" s="5">
        <v>5</v>
      </c>
      <c r="GT109" s="5">
        <v>5</v>
      </c>
      <c r="GU109" s="5">
        <v>5</v>
      </c>
      <c r="GV109" s="5">
        <v>5</v>
      </c>
      <c r="GW109" s="5">
        <v>5</v>
      </c>
      <c r="GX109" s="5">
        <v>1</v>
      </c>
      <c r="GY109" s="5">
        <v>5</v>
      </c>
      <c r="GZ109" s="5">
        <v>5</v>
      </c>
      <c r="HA109" s="5">
        <v>5</v>
      </c>
      <c r="HB109" s="5">
        <v>5</v>
      </c>
      <c r="HC109" s="5">
        <v>5</v>
      </c>
      <c r="HD109" s="5">
        <v>5</v>
      </c>
      <c r="HE109" s="5">
        <v>5</v>
      </c>
      <c r="HF109" s="5">
        <v>5</v>
      </c>
      <c r="HG109" s="5">
        <v>5</v>
      </c>
      <c r="HH109" s="5">
        <v>5</v>
      </c>
      <c r="HI109" s="5">
        <f>IF(COUNTBLANK(GQ109:HH109)&gt;0, "", SUM(GQ109:HH109))</f>
        <v>86</v>
      </c>
      <c r="HJ109" s="6" t="s">
        <v>1536</v>
      </c>
      <c r="HK109" s="5">
        <v>3</v>
      </c>
      <c r="HL109" s="5">
        <v>3</v>
      </c>
      <c r="HM109" s="5">
        <v>0</v>
      </c>
      <c r="HN109" s="5">
        <v>3</v>
      </c>
      <c r="HO109" s="5">
        <v>3</v>
      </c>
      <c r="HP109" s="5">
        <v>3</v>
      </c>
      <c r="HQ109" s="5">
        <v>0</v>
      </c>
      <c r="HR109" s="5">
        <v>3</v>
      </c>
      <c r="HS109" s="5">
        <v>1</v>
      </c>
      <c r="HT109" s="5">
        <v>0</v>
      </c>
      <c r="HU109" s="5">
        <v>2</v>
      </c>
      <c r="HV109" s="5">
        <v>3</v>
      </c>
      <c r="HW109" s="5">
        <v>0</v>
      </c>
      <c r="HX109" s="5">
        <v>3</v>
      </c>
      <c r="HY109" s="5">
        <v>0</v>
      </c>
      <c r="HZ109" s="5">
        <v>3</v>
      </c>
      <c r="IA109" s="5">
        <v>3</v>
      </c>
      <c r="IB109" s="5">
        <v>3</v>
      </c>
      <c r="IC109" s="5">
        <v>0</v>
      </c>
      <c r="ID109" s="5">
        <v>0</v>
      </c>
      <c r="IE109" s="5">
        <v>0</v>
      </c>
      <c r="IF109" s="5">
        <v>0</v>
      </c>
      <c r="IG109" s="5">
        <v>3</v>
      </c>
      <c r="IH109" s="5">
        <v>3</v>
      </c>
      <c r="II109" s="5">
        <v>0</v>
      </c>
      <c r="IJ109" s="5">
        <f>IF(COUNTA(HK109:II109)=0, "", SUM(HK109,HL109,HN109,HO109,HP109,HU109,HV109,HX109,HZ109,IA109,IB109,IH109))</f>
        <v>35</v>
      </c>
      <c r="IK109" s="5">
        <f>IF(COUNTA(HK109:II109)=0, "", SUM(HM109,HQ109,HR109,HS109,HT109,HW109,HY109,IC109,ID109,IE109,IF109,IG109,II109))</f>
        <v>7</v>
      </c>
      <c r="IL109" s="5">
        <v>3</v>
      </c>
      <c r="IM109" s="5">
        <v>3</v>
      </c>
      <c r="IN109" s="5">
        <v>0</v>
      </c>
      <c r="IO109" s="5">
        <v>3</v>
      </c>
      <c r="IP109" s="5">
        <v>3</v>
      </c>
      <c r="IQ109" s="5">
        <v>3</v>
      </c>
      <c r="IR109" s="5">
        <v>0</v>
      </c>
      <c r="IS109" s="5">
        <v>3</v>
      </c>
      <c r="IT109" s="5">
        <v>0</v>
      </c>
      <c r="IU109" s="5">
        <v>0</v>
      </c>
      <c r="IV109" s="5">
        <v>3</v>
      </c>
      <c r="IW109" s="5">
        <v>3</v>
      </c>
      <c r="IX109" s="5">
        <v>0</v>
      </c>
      <c r="IY109" s="5">
        <v>3</v>
      </c>
      <c r="IZ109" s="5">
        <v>0</v>
      </c>
      <c r="JA109" s="5">
        <v>3</v>
      </c>
      <c r="JB109" s="5">
        <v>3</v>
      </c>
      <c r="JC109" s="5">
        <v>3</v>
      </c>
      <c r="JD109" s="5">
        <v>0</v>
      </c>
      <c r="JE109" s="5">
        <v>0</v>
      </c>
      <c r="JF109" s="5">
        <v>0</v>
      </c>
      <c r="JG109" s="5">
        <v>0</v>
      </c>
      <c r="JH109" s="5">
        <v>0</v>
      </c>
      <c r="JI109" s="5">
        <v>3</v>
      </c>
      <c r="JJ109" s="5">
        <v>0</v>
      </c>
      <c r="JK109" s="5">
        <f>IF(COUNTA(IL109:JJ109)=0, "", SUM(IL109,IM109,IO109,IP109,IQ109,IV109,IW109,IY109,JA109,JB109,JC109,JI109))</f>
        <v>36</v>
      </c>
      <c r="JL109" s="5">
        <f>IF(COUNTA(IL109:JJ109)=0, "", SUM(IN109,IR109,IS109,IT109,IU109,IX109,IZ109,JD109,JE109,JF109,JG109,JH109,JJ109))</f>
        <v>3</v>
      </c>
      <c r="JM109" s="6" t="s">
        <v>1536</v>
      </c>
      <c r="JN109" s="5">
        <v>1</v>
      </c>
      <c r="JO109" s="5">
        <v>1</v>
      </c>
      <c r="JP109" s="5">
        <v>2</v>
      </c>
      <c r="JQ109" s="5">
        <v>1</v>
      </c>
      <c r="JR109" s="5">
        <v>5</v>
      </c>
      <c r="JS109" s="5">
        <v>1</v>
      </c>
      <c r="JT109" s="5">
        <v>2</v>
      </c>
      <c r="JU109" s="5">
        <v>1</v>
      </c>
      <c r="JV109" s="5">
        <v>2</v>
      </c>
      <c r="JW109" s="5">
        <v>2</v>
      </c>
      <c r="JX109" s="5">
        <v>3</v>
      </c>
      <c r="JY109" s="5">
        <v>3</v>
      </c>
      <c r="JZ109" s="5">
        <v>1</v>
      </c>
      <c r="KA109" s="5">
        <v>2</v>
      </c>
      <c r="KB109" s="5">
        <v>1</v>
      </c>
      <c r="KC109" s="5">
        <v>1</v>
      </c>
      <c r="KD109" s="5">
        <v>2</v>
      </c>
      <c r="KE109" s="5">
        <v>1</v>
      </c>
      <c r="KF109" s="5">
        <v>1</v>
      </c>
      <c r="KG109" s="5">
        <v>1</v>
      </c>
      <c r="KH109" s="5">
        <v>2</v>
      </c>
      <c r="KI109" s="5">
        <v>2</v>
      </c>
      <c r="KJ109" s="5">
        <v>1</v>
      </c>
      <c r="KK109" s="5">
        <v>2</v>
      </c>
      <c r="KL109" s="5">
        <v>2</v>
      </c>
      <c r="KM109" s="5">
        <v>2</v>
      </c>
      <c r="KN109" s="5">
        <v>2</v>
      </c>
      <c r="KO109" s="5">
        <v>1</v>
      </c>
      <c r="KP109" s="5">
        <v>2</v>
      </c>
      <c r="KQ109" s="5">
        <v>2</v>
      </c>
      <c r="KR109" s="5">
        <v>1</v>
      </c>
      <c r="KS109" s="5">
        <v>1</v>
      </c>
      <c r="KT109" s="5">
        <v>1</v>
      </c>
      <c r="KU109" s="5">
        <v>2</v>
      </c>
      <c r="KV109" s="5">
        <v>2</v>
      </c>
      <c r="KW109" s="5">
        <v>2</v>
      </c>
      <c r="KX109" s="5">
        <f>IF(COUNTA(JN109:KW109)=0, "", SUM(JN109:KW109))</f>
        <v>61</v>
      </c>
      <c r="KY109" s="5">
        <f>IF(COUNTA(JN109:KW109)=0, "", SUM(JX109,JY109,KH109,KJ109,KL109,KP109))</f>
        <v>13</v>
      </c>
      <c r="KZ109" s="5">
        <f>IF(COUNTA(JN109:KW109)=0, "", SUM(JZ109,KE109,KG109,KM109,KT109))</f>
        <v>6</v>
      </c>
      <c r="LA109" s="5">
        <f>IF(COUNTA(JN109:KW109)=0, "", SUM(JP109,KA109,KF109,KK109,KN109,KS109))</f>
        <v>10</v>
      </c>
      <c r="LB109" s="5">
        <f>IF(COUNTA(JN109:KW109)=0, "", SUM(JO109,JS109,JU109,JW109,KD109,KU109))</f>
        <v>9</v>
      </c>
      <c r="LC109" s="5">
        <f>IF(COUNTA(JN109:KW109)=0, "", SUM(KB109,KC109,KI109,KO109,KQ109,KR109,KV109,KW109))</f>
        <v>12</v>
      </c>
      <c r="LD109" s="5">
        <f>IF(COUNTA(JN109:KW109)=0, "", SUM(JN109,JQ109,JR109,JT109,JV109))</f>
        <v>11</v>
      </c>
      <c r="LE109" s="6">
        <v>44589</v>
      </c>
      <c r="LF109" s="5">
        <v>0</v>
      </c>
      <c r="LG109" s="5">
        <v>0</v>
      </c>
      <c r="LH109" s="5">
        <v>0</v>
      </c>
      <c r="LI109" s="5">
        <v>0</v>
      </c>
      <c r="LJ109" s="5">
        <v>0</v>
      </c>
      <c r="LK109" s="5">
        <v>0</v>
      </c>
      <c r="LL109" s="5">
        <v>0</v>
      </c>
      <c r="LM109" s="5">
        <v>0</v>
      </c>
      <c r="LN109" s="5">
        <v>0</v>
      </c>
      <c r="LO109" s="5">
        <v>0</v>
      </c>
      <c r="LP109" s="5">
        <v>0</v>
      </c>
      <c r="LQ109" s="5">
        <v>0</v>
      </c>
      <c r="LR109" s="5">
        <v>0</v>
      </c>
      <c r="LS109" s="5">
        <v>0</v>
      </c>
      <c r="LT109" s="5">
        <v>10</v>
      </c>
      <c r="LU109" s="5">
        <v>0</v>
      </c>
      <c r="LV109" s="5">
        <v>10</v>
      </c>
      <c r="LW109" s="5">
        <v>0</v>
      </c>
      <c r="LX109" s="5">
        <v>0</v>
      </c>
      <c r="LY109" s="5">
        <v>0</v>
      </c>
      <c r="LZ109" s="5">
        <v>0</v>
      </c>
      <c r="MA109" s="5">
        <v>0</v>
      </c>
      <c r="MB109" s="5">
        <v>0</v>
      </c>
      <c r="MC109" s="5">
        <v>10</v>
      </c>
      <c r="MD109" s="5">
        <v>0</v>
      </c>
      <c r="ME109" s="5">
        <v>10</v>
      </c>
      <c r="MF109" s="5">
        <v>0</v>
      </c>
      <c r="MG109" s="5">
        <v>0</v>
      </c>
      <c r="MH109" s="5">
        <f>IF(COUNTBLANK(LF109:MG109)&gt;0, "", AVERAGE(LF109:MG109))</f>
        <v>1.4285714285714286</v>
      </c>
      <c r="MI109" s="5">
        <f>IF(COUNTA(LF109:MG109)=0, "", AVERAGE(LG109,LS109,LT109,LU109,LV109,LW109,LY109,MA109,MB109))</f>
        <v>2.2222222222222223</v>
      </c>
      <c r="MJ109" s="5">
        <f>IF(COUNTA(LF109:MG109)=0, "", AVERAGE(LH109,LI109,LJ109,LK109,LM109,LO109,MD109,ME109))</f>
        <v>1.25</v>
      </c>
      <c r="MK109" s="5">
        <f>IF(COUNTA(LF109:MG109)=0, "", AVERAGE(LL109,LP109,LQ109,LR109,MF109,MG109))</f>
        <v>0</v>
      </c>
      <c r="ML109" s="6" t="s">
        <v>1536</v>
      </c>
      <c r="MM109" s="5">
        <v>1</v>
      </c>
      <c r="MN109" s="5">
        <v>1</v>
      </c>
      <c r="MO109" s="5">
        <v>2</v>
      </c>
      <c r="MP109" s="5">
        <v>1</v>
      </c>
      <c r="MQ109" s="5">
        <v>1</v>
      </c>
      <c r="MR109" s="5">
        <v>1</v>
      </c>
      <c r="MS109" s="5">
        <v>1</v>
      </c>
      <c r="MT109" s="5">
        <v>1</v>
      </c>
      <c r="MU109" s="5">
        <v>1</v>
      </c>
      <c r="MV109" s="5">
        <v>1</v>
      </c>
      <c r="MW109" s="5">
        <v>1</v>
      </c>
      <c r="MX109" s="5">
        <v>1</v>
      </c>
      <c r="MY109" s="5">
        <v>1</v>
      </c>
      <c r="MZ109" s="5">
        <v>3</v>
      </c>
      <c r="NA109" s="5">
        <v>1</v>
      </c>
      <c r="NB109" s="5">
        <v>1</v>
      </c>
      <c r="NC109" s="5">
        <v>1</v>
      </c>
      <c r="ND109" s="5">
        <v>1</v>
      </c>
      <c r="NE109" s="5">
        <v>1</v>
      </c>
      <c r="NF109" s="5">
        <v>1</v>
      </c>
      <c r="NG109" s="5">
        <f>IF(COUNTA(MM109:NF109)=0, "", SUM(MM109:NF109))</f>
        <v>23</v>
      </c>
      <c r="NH109" s="6" t="s">
        <v>1536</v>
      </c>
      <c r="NI109" s="5">
        <v>1</v>
      </c>
      <c r="NJ109" s="5">
        <v>5</v>
      </c>
      <c r="NK109" s="5">
        <v>4</v>
      </c>
      <c r="NL109" s="5">
        <v>2</v>
      </c>
      <c r="NM109" s="5">
        <v>3</v>
      </c>
      <c r="NN109" s="5">
        <v>5</v>
      </c>
      <c r="NO109" s="5">
        <v>2</v>
      </c>
      <c r="NP109" s="5">
        <v>5</v>
      </c>
      <c r="NQ109" s="5">
        <v>4</v>
      </c>
      <c r="NR109" s="5">
        <v>2</v>
      </c>
      <c r="NS109" s="5">
        <v>5</v>
      </c>
      <c r="NT109" s="5">
        <v>4</v>
      </c>
      <c r="NU109" s="5">
        <v>4</v>
      </c>
      <c r="NV109" s="5">
        <v>4</v>
      </c>
      <c r="NW109" s="5">
        <v>4</v>
      </c>
      <c r="NX109" s="5">
        <v>1</v>
      </c>
      <c r="NY109" s="5">
        <v>1</v>
      </c>
      <c r="NZ109" s="5">
        <v>5</v>
      </c>
      <c r="OA109" s="5">
        <v>1</v>
      </c>
      <c r="OB109" s="5">
        <v>4</v>
      </c>
      <c r="OC109" s="5">
        <v>5</v>
      </c>
      <c r="OD109" s="5">
        <v>3</v>
      </c>
      <c r="OE109" s="5">
        <v>2</v>
      </c>
      <c r="OF109" s="5">
        <v>1</v>
      </c>
      <c r="OG109" s="5">
        <v>4</v>
      </c>
      <c r="OH109" s="5">
        <v>1</v>
      </c>
      <c r="OI109" s="5">
        <v>1</v>
      </c>
      <c r="OJ109" s="5">
        <v>4</v>
      </c>
      <c r="OK109" s="5">
        <f>IF(COUNTA(NI109:OJ109)=0, "", SUM(NK109,NP109,NS109,NW109,OC109,OG109,OJ109))</f>
        <v>31</v>
      </c>
      <c r="OL109" s="5">
        <f>IF(COUNTA(NI109:OJ109)=0, "", SUM(NJ109,NL109,NQ109,NV109,NZ109,OB109,OD109))</f>
        <v>27</v>
      </c>
      <c r="OM109" s="5">
        <f>IF(COUNTA(NI109:OJ109)=0, "", SUM(NN109,NR109,NU109,NY109,OA109,OF109,OI109))</f>
        <v>15</v>
      </c>
      <c r="ON109" s="5">
        <f>IF(COUNTA(NI109:OJ109)=0, "", SUM(NI109,NM109,NO109,NT109,NX109,OE109,OH109))</f>
        <v>14</v>
      </c>
      <c r="OO109" s="11" t="s">
        <v>1538</v>
      </c>
      <c r="OP109" s="11">
        <v>1</v>
      </c>
      <c r="OQ109" s="6">
        <v>44938</v>
      </c>
      <c r="OR109" s="5">
        <v>10</v>
      </c>
      <c r="OS109" s="5">
        <v>0</v>
      </c>
      <c r="OT109" s="5">
        <v>0</v>
      </c>
      <c r="OU109" s="5">
        <v>0</v>
      </c>
      <c r="OV109" s="5">
        <v>0</v>
      </c>
      <c r="OW109" s="5">
        <v>0</v>
      </c>
      <c r="OX109" s="5">
        <v>0</v>
      </c>
      <c r="OY109" s="5">
        <v>0</v>
      </c>
      <c r="OZ109" s="5">
        <v>0</v>
      </c>
      <c r="PA109" s="5">
        <v>0</v>
      </c>
      <c r="PB109" s="5">
        <v>0</v>
      </c>
      <c r="PC109" s="5">
        <v>0</v>
      </c>
      <c r="PD109" s="5">
        <v>0</v>
      </c>
      <c r="PE109" s="5">
        <v>10</v>
      </c>
      <c r="PF109" s="5">
        <v>10</v>
      </c>
      <c r="PG109" s="5">
        <v>0</v>
      </c>
      <c r="PH109" s="5">
        <v>0</v>
      </c>
      <c r="PI109" s="5">
        <v>0</v>
      </c>
      <c r="PJ109" s="5">
        <v>0</v>
      </c>
      <c r="PK109" s="5">
        <v>0</v>
      </c>
      <c r="PL109" s="5">
        <v>10</v>
      </c>
      <c r="PM109" s="5">
        <v>0</v>
      </c>
      <c r="PN109" s="5">
        <v>10</v>
      </c>
      <c r="PO109" s="5">
        <v>10</v>
      </c>
      <c r="PP109" s="5">
        <v>0</v>
      </c>
      <c r="PQ109" s="5">
        <v>10</v>
      </c>
      <c r="PR109" s="5">
        <v>0</v>
      </c>
      <c r="PS109" s="5">
        <v>0</v>
      </c>
      <c r="PT109" s="5">
        <f>IF(COUNTBLANK(OR109:PS109)&gt;0, "", AVERAGE(OR109:PS109))</f>
        <v>2.5</v>
      </c>
      <c r="PU109" s="5">
        <f>IF(COUNTA(OR109:PS109)=0, "", AVERAGE(OS109,PE109,PF109,PG109,PH109,PI109,PK109,PM109,PN109))</f>
        <v>3.3333333333333335</v>
      </c>
      <c r="PV109" s="5">
        <f>IF(COUNTA(OR109:PS109)=0, "", AVERAGE(OT109,OU109,OV109,OW109,OY109,PA109,PP109,PQ109))</f>
        <v>1.25</v>
      </c>
      <c r="PW109" s="5">
        <f>IF(COUNTA(OR109:PS109)=0, "", AVERAGE(OX109,PB109,PC109,PD109,PR109,PS109))</f>
        <v>0</v>
      </c>
      <c r="PX109" s="6" t="s">
        <v>1539</v>
      </c>
      <c r="PY109" s="5">
        <v>0</v>
      </c>
      <c r="PZ109" s="5">
        <v>0</v>
      </c>
      <c r="QA109" s="5">
        <v>1</v>
      </c>
      <c r="QB109" s="5">
        <v>1</v>
      </c>
      <c r="QC109" s="5">
        <v>0</v>
      </c>
      <c r="QD109" s="5">
        <v>0</v>
      </c>
      <c r="QE109" s="5">
        <v>0</v>
      </c>
      <c r="QF109" s="5">
        <v>0</v>
      </c>
      <c r="QG109" s="5">
        <v>0</v>
      </c>
      <c r="QH109" s="5">
        <v>0</v>
      </c>
      <c r="QI109" s="5">
        <f>IF(COUNTBLANK(PY109:QG109)&gt;0, "", SUM(PY109:QG109))</f>
        <v>2</v>
      </c>
      <c r="QJ109" s="6" t="s">
        <v>1540</v>
      </c>
      <c r="QK109" s="5">
        <v>0</v>
      </c>
      <c r="QL109" s="5">
        <v>0</v>
      </c>
      <c r="QM109" s="5">
        <v>1</v>
      </c>
      <c r="QN109" s="5">
        <v>1</v>
      </c>
      <c r="QO109" s="5">
        <v>1</v>
      </c>
      <c r="QP109" s="5">
        <v>0</v>
      </c>
      <c r="QQ109" s="5">
        <v>0</v>
      </c>
      <c r="QR109" s="5">
        <v>0</v>
      </c>
      <c r="QS109" s="5">
        <v>0</v>
      </c>
      <c r="QT109" s="5"/>
      <c r="QU109" s="5">
        <f>IF(COUNTBLANK(QK109:QS109)&gt;0, "", SUM(QK109:QS109))</f>
        <v>3</v>
      </c>
      <c r="QV109" s="6" t="s">
        <v>1541</v>
      </c>
      <c r="QW109" s="5">
        <v>0</v>
      </c>
      <c r="QX109" s="5">
        <v>1</v>
      </c>
      <c r="QY109" s="5">
        <v>2</v>
      </c>
      <c r="QZ109" s="5">
        <v>2</v>
      </c>
      <c r="RA109" s="5">
        <v>0</v>
      </c>
      <c r="RB109" s="5">
        <v>0</v>
      </c>
      <c r="RC109" s="5">
        <v>0</v>
      </c>
      <c r="RD109" s="5">
        <v>0</v>
      </c>
      <c r="RE109" s="5">
        <v>0</v>
      </c>
      <c r="RF109" s="5"/>
      <c r="RG109" s="5">
        <f>IF(COUNTBLANK(QW109:RE109)&gt;0, "", SUM(QW109:RE109))</f>
        <v>5</v>
      </c>
      <c r="RH109" s="6" t="s">
        <v>1539</v>
      </c>
      <c r="RI109" s="5">
        <v>0</v>
      </c>
      <c r="RJ109" s="5">
        <v>0</v>
      </c>
      <c r="RK109" s="5">
        <v>0</v>
      </c>
      <c r="RL109" s="5">
        <v>0</v>
      </c>
      <c r="RM109" s="5">
        <v>0</v>
      </c>
      <c r="RN109" s="5">
        <v>0</v>
      </c>
      <c r="RO109" s="5">
        <v>0</v>
      </c>
      <c r="RP109" s="5">
        <f>IF(COUNTBLANK(RI109:RO109)&gt;0, "", SUM(RI109:RO109))</f>
        <v>0</v>
      </c>
      <c r="RQ109" s="6" t="s">
        <v>1540</v>
      </c>
      <c r="RR109" s="5">
        <v>1</v>
      </c>
      <c r="RS109" s="5">
        <v>0</v>
      </c>
      <c r="RT109" s="5">
        <v>1</v>
      </c>
      <c r="RU109" s="5">
        <v>1</v>
      </c>
      <c r="RV109" s="5">
        <v>0</v>
      </c>
      <c r="RW109" s="5">
        <v>0</v>
      </c>
      <c r="RX109" s="5">
        <v>1</v>
      </c>
      <c r="RY109" s="5">
        <f>IF(COUNTBLANK(RR109:RX109)&gt;0, "", SUM(RR109:RX109))</f>
        <v>4</v>
      </c>
      <c r="RZ109" s="6" t="s">
        <v>1541</v>
      </c>
      <c r="SA109" s="5">
        <v>1</v>
      </c>
      <c r="SB109" s="5">
        <v>0</v>
      </c>
      <c r="SC109" s="5">
        <v>1</v>
      </c>
      <c r="SD109" s="5">
        <v>0</v>
      </c>
      <c r="SE109" s="5">
        <v>0</v>
      </c>
      <c r="SF109" s="5">
        <v>1</v>
      </c>
      <c r="SG109" s="5">
        <v>0</v>
      </c>
      <c r="SH109" s="5">
        <f>IF(COUNTBLANK(SA109:SG109)&gt;0, "", SUM(SA109:SG109))</f>
        <v>3</v>
      </c>
      <c r="SI109" s="6" t="s">
        <v>1539</v>
      </c>
      <c r="SJ109" s="5">
        <v>5</v>
      </c>
      <c r="SK109" s="5">
        <v>4</v>
      </c>
      <c r="SL109" s="5">
        <v>5</v>
      </c>
      <c r="SM109" s="5">
        <v>5</v>
      </c>
      <c r="SN109" s="5">
        <v>4</v>
      </c>
      <c r="SO109" s="5">
        <v>5</v>
      </c>
      <c r="SP109" s="12">
        <v>5</v>
      </c>
      <c r="SQ109" s="5">
        <v>2</v>
      </c>
      <c r="SR109" s="5">
        <v>5</v>
      </c>
      <c r="SS109" s="5">
        <v>4</v>
      </c>
      <c r="ST109" s="5">
        <v>5</v>
      </c>
      <c r="SU109" s="5">
        <v>5</v>
      </c>
      <c r="SV109" s="5">
        <v>5</v>
      </c>
      <c r="SW109" s="5">
        <v>4</v>
      </c>
      <c r="SX109" s="5">
        <v>5</v>
      </c>
      <c r="SY109" s="5">
        <v>5</v>
      </c>
      <c r="SZ109" s="5">
        <v>2</v>
      </c>
      <c r="TA109" s="5">
        <v>4</v>
      </c>
      <c r="TB109" s="5">
        <v>5</v>
      </c>
      <c r="TC109" s="5">
        <f>IF(COUNTBLANK(SJ109:TB109)&gt;0, "", SUM(SJ109:TB109))</f>
        <v>84</v>
      </c>
      <c r="TD109" s="5">
        <f>IF(COUNTBLANK(SJ109:TB109)&gt;0, "", SUM(SL109,SO109,SR109,SS109,ST109,SU109,SV109,SX109,SY109,TB109))</f>
        <v>49</v>
      </c>
      <c r="TE109" s="5">
        <f>IF(COUNTBLANK(SJ109:TB109)&gt;0, "", SUM(SJ109,SK109,SM109,SN109,SQ109,SW109,SZ109,TA109))</f>
        <v>30</v>
      </c>
      <c r="TF109" s="6" t="s">
        <v>1540</v>
      </c>
      <c r="TG109" s="5">
        <v>5</v>
      </c>
      <c r="TH109" s="5">
        <v>5</v>
      </c>
      <c r="TI109" s="5">
        <v>5</v>
      </c>
      <c r="TJ109" s="5">
        <v>5</v>
      </c>
      <c r="TK109" s="5">
        <v>5</v>
      </c>
      <c r="TL109" s="5">
        <v>5</v>
      </c>
      <c r="TM109" s="5">
        <v>5</v>
      </c>
      <c r="TN109" s="5">
        <v>4</v>
      </c>
      <c r="TO109" s="5">
        <v>5</v>
      </c>
      <c r="TP109" s="5">
        <v>5</v>
      </c>
      <c r="TQ109" s="5">
        <v>5</v>
      </c>
      <c r="TR109" s="5">
        <v>5</v>
      </c>
      <c r="TS109" s="5">
        <v>5</v>
      </c>
      <c r="TT109" s="5">
        <v>4</v>
      </c>
      <c r="TU109" s="5">
        <v>5</v>
      </c>
      <c r="TV109" s="5">
        <v>5</v>
      </c>
      <c r="TW109" s="5">
        <v>4</v>
      </c>
      <c r="TX109" s="5">
        <v>4</v>
      </c>
      <c r="TY109" s="5">
        <v>5</v>
      </c>
      <c r="TZ109" s="5">
        <f>IF(COUNTBLANK(TG109:TY109)&gt;0, "", SUM(TG109:TY109))</f>
        <v>91</v>
      </c>
      <c r="UA109" s="5">
        <f>IF(COUNTBLANK(TG109:TY109)&gt;0, "", SUM(TI109,TL109,TO109,TP109,TQ109,TR109,TS109,TU109,TV109,TY109))</f>
        <v>50</v>
      </c>
      <c r="UB109" s="5">
        <f>IF(COUNTBLANK(TG109:TY109)&gt;0, "", SUM(TG109,TH109,TJ109,TK109,TN109,TT109,TW109,TX109))</f>
        <v>36</v>
      </c>
      <c r="UC109" s="6" t="s">
        <v>1541</v>
      </c>
      <c r="UD109" s="5">
        <v>5</v>
      </c>
      <c r="UE109" s="5">
        <v>5</v>
      </c>
      <c r="UF109" s="5">
        <v>5</v>
      </c>
      <c r="UG109" s="5">
        <v>5</v>
      </c>
      <c r="UH109" s="5">
        <v>5</v>
      </c>
      <c r="UI109" s="5">
        <v>5</v>
      </c>
      <c r="UJ109" s="5">
        <v>5</v>
      </c>
      <c r="UK109" s="5">
        <v>4</v>
      </c>
      <c r="UL109" s="5">
        <v>5</v>
      </c>
      <c r="UM109" s="5">
        <v>4</v>
      </c>
      <c r="UN109" s="5">
        <v>5</v>
      </c>
      <c r="UO109" s="5">
        <v>5</v>
      </c>
      <c r="UP109" s="5">
        <v>5</v>
      </c>
      <c r="UQ109" s="5">
        <v>5</v>
      </c>
      <c r="UR109" s="5">
        <v>5</v>
      </c>
      <c r="US109" s="5">
        <v>5</v>
      </c>
      <c r="UT109" s="5">
        <v>2</v>
      </c>
      <c r="UU109" s="5">
        <v>5</v>
      </c>
      <c r="UV109" s="5">
        <v>5</v>
      </c>
      <c r="UW109" s="5">
        <f>IF(COUNTBLANK(UD109:UV109)&gt;0, "", SUM(UD109:UV109))</f>
        <v>90</v>
      </c>
      <c r="UX109" s="5">
        <f>IF(COUNTBLANK(UD109:UV109)&gt;0, "", SUM(UF109,UI109,UL109,UM109,UN109,UO109,UP109,UR109,US109,UV109))</f>
        <v>49</v>
      </c>
      <c r="UY109" s="5">
        <f>IF(COUNTBLANK(UD109:UV109)&gt;0, "", SUM(UD109,UE109,UG109,UH109,UK109,UQ109,UT109,UU109))</f>
        <v>36</v>
      </c>
      <c r="UZ109" s="6">
        <v>45211</v>
      </c>
      <c r="VA109" s="6">
        <v>45169</v>
      </c>
      <c r="VB109" s="5">
        <v>1</v>
      </c>
      <c r="VC109" s="5">
        <v>2</v>
      </c>
      <c r="VD109" s="11" t="s">
        <v>1542</v>
      </c>
      <c r="VE109" s="5">
        <v>40</v>
      </c>
      <c r="VF109" s="5">
        <v>4200</v>
      </c>
      <c r="VG109" s="5">
        <v>1</v>
      </c>
      <c r="VH109" s="5">
        <v>1</v>
      </c>
      <c r="VI109" s="5"/>
      <c r="VK109" s="5">
        <v>2</v>
      </c>
      <c r="VL109" s="5">
        <v>1</v>
      </c>
      <c r="VM109" s="11" t="s">
        <v>1543</v>
      </c>
      <c r="VN109" s="6" t="s">
        <v>1544</v>
      </c>
      <c r="VO109" s="5">
        <v>0</v>
      </c>
      <c r="VP109" s="5">
        <v>0</v>
      </c>
      <c r="VQ109" s="5">
        <v>0</v>
      </c>
      <c r="VR109" s="5">
        <v>0</v>
      </c>
      <c r="VS109" s="5">
        <v>1</v>
      </c>
      <c r="VT109" s="5">
        <v>0</v>
      </c>
      <c r="VU109" s="5">
        <v>1</v>
      </c>
      <c r="VV109" s="5">
        <v>0</v>
      </c>
      <c r="VW109" s="5">
        <v>1</v>
      </c>
      <c r="VX109" s="5">
        <v>0</v>
      </c>
      <c r="VY109" s="5">
        <v>0</v>
      </c>
      <c r="VZ109" s="5">
        <v>0</v>
      </c>
      <c r="WA109" s="5">
        <v>0</v>
      </c>
      <c r="WB109" s="5">
        <v>0</v>
      </c>
      <c r="WC109" s="5">
        <v>0</v>
      </c>
      <c r="WD109" s="5">
        <v>0</v>
      </c>
      <c r="WE109" s="5">
        <v>0</v>
      </c>
      <c r="WF109" s="5">
        <v>0</v>
      </c>
      <c r="WG109" s="5">
        <v>0</v>
      </c>
      <c r="WH109" s="5">
        <v>0</v>
      </c>
      <c r="WI109" s="5">
        <v>0</v>
      </c>
      <c r="WJ109" s="5">
        <v>0</v>
      </c>
      <c r="WK109" s="5">
        <v>0</v>
      </c>
      <c r="WL109" s="5">
        <v>0</v>
      </c>
      <c r="WM109" s="5">
        <v>3</v>
      </c>
      <c r="WN109" s="5">
        <v>3</v>
      </c>
      <c r="WO109" s="5">
        <v>1</v>
      </c>
      <c r="WP109" s="5">
        <v>1</v>
      </c>
      <c r="WQ109" s="5">
        <v>0</v>
      </c>
      <c r="WR109" s="5">
        <f>IF(COUNTBLANK(VO109:WQ109)&gt;0, "", SUM(VQ109:WJ109))</f>
        <v>3</v>
      </c>
      <c r="WS109" s="5">
        <f>IF(COUNTBLANK(VO109:WQ109)&gt;0, "", SUM(VQ109:VZ109))</f>
        <v>3</v>
      </c>
      <c r="WT109" s="5">
        <f>IF(COUNTBLANK(VO109:WQ109)&gt;0, "", SUM(WA109:WL109))</f>
        <v>0</v>
      </c>
      <c r="WU109" s="5">
        <f>IF(COUNTBLANK(VO109:WQ109)&gt;0, "", SUM(WK109:WL109))</f>
        <v>0</v>
      </c>
      <c r="WV109" s="5">
        <f>IF(COUNTA(VO109:WQ109)=0, "", IF(AND(OR(VO109=1, VP109=1), OR(VQ109&gt;=1, VR109&gt;=1, VS109&gt;=1, VT109&gt;=1, VU109&gt;=1), OR(VV109&gt;=1, VW109&gt;=1), COUNTIF(VX109:WD109, "&gt;=1")&gt;=2, COUNTIF(WE109:WJ109, "&gt;=1")&gt;=2, OR(WN109=1, WN109=2), OR(WO109&gt;=1, WP109&gt;=1), WQ109&lt;1), 1, 0))</f>
        <v>0</v>
      </c>
      <c r="WW109" s="5">
        <f>IF(COUNTBLANK(VO109:WQ109)&gt;0, "", SUM(VQ109:VU109))</f>
        <v>2</v>
      </c>
      <c r="WX109" s="5">
        <f>IF(COUNTBLANK(VO109:WQ109)&gt;0, "", SUM(VV109:VW109))</f>
        <v>1</v>
      </c>
      <c r="WY109" s="5">
        <f>IF(COUNTBLANK(VO109:WQ109)&gt;0, "", SUM(VX109:WD109))</f>
        <v>0</v>
      </c>
      <c r="WZ109" s="5">
        <f>IF(COUNTBLANK(VO109:WQ109)&gt;0, "", SUM(WE109:WJ109))</f>
        <v>0</v>
      </c>
      <c r="XA109" s="6" t="s">
        <v>1544</v>
      </c>
      <c r="XB109" s="5">
        <v>0</v>
      </c>
      <c r="XC109" s="5">
        <v>0</v>
      </c>
      <c r="XD109" s="5">
        <v>0</v>
      </c>
      <c r="XE109" s="5">
        <v>1</v>
      </c>
      <c r="XF109" s="5">
        <v>0</v>
      </c>
      <c r="XG109" s="5">
        <v>0</v>
      </c>
      <c r="XH109" s="5">
        <v>0</v>
      </c>
      <c r="XI109" s="5">
        <v>0</v>
      </c>
      <c r="XJ109" s="5">
        <v>0</v>
      </c>
      <c r="XK109" s="5">
        <v>1</v>
      </c>
      <c r="XL109" s="5">
        <f>IF(COUNTBLANK(XB109:XJ109)&gt;0, "", SUM(XB109:XJ109))</f>
        <v>1</v>
      </c>
      <c r="XM109" s="6" t="s">
        <v>1544</v>
      </c>
      <c r="XN109" s="5">
        <v>0</v>
      </c>
      <c r="XO109" s="5">
        <v>0</v>
      </c>
      <c r="XP109" s="5">
        <v>0</v>
      </c>
      <c r="XQ109" s="5">
        <v>0</v>
      </c>
      <c r="XR109" s="5">
        <v>0</v>
      </c>
      <c r="XS109" s="5">
        <v>0</v>
      </c>
      <c r="XT109" s="5">
        <v>0</v>
      </c>
      <c r="XU109" s="5">
        <f>IF(COUNTBLANK(XN109:XT109)&gt;0, "", SUM(XN109:XT109))</f>
        <v>0</v>
      </c>
      <c r="XV109" s="6" t="s">
        <v>1544</v>
      </c>
      <c r="XW109" s="5">
        <v>4</v>
      </c>
      <c r="XX109" s="5">
        <v>5</v>
      </c>
      <c r="XY109" s="5">
        <v>5</v>
      </c>
      <c r="XZ109" s="12">
        <v>5</v>
      </c>
      <c r="YA109" s="12">
        <v>5</v>
      </c>
      <c r="YB109" s="12">
        <v>5</v>
      </c>
      <c r="YC109" s="12">
        <v>5</v>
      </c>
      <c r="YD109" s="12">
        <v>5</v>
      </c>
      <c r="YE109" s="12">
        <v>5</v>
      </c>
      <c r="YF109" s="12">
        <v>5</v>
      </c>
      <c r="YG109" s="12">
        <v>5</v>
      </c>
      <c r="YH109" s="12">
        <v>5</v>
      </c>
      <c r="YI109" s="12">
        <v>5</v>
      </c>
      <c r="YJ109" s="12">
        <v>5</v>
      </c>
      <c r="YK109" s="12">
        <v>3.6</v>
      </c>
      <c r="YL109" s="12">
        <v>2.2999999999999998</v>
      </c>
      <c r="YM109" s="12">
        <v>2.2999999999999998</v>
      </c>
      <c r="YN109" s="12">
        <v>5</v>
      </c>
      <c r="YO109" s="12">
        <v>5</v>
      </c>
      <c r="YP109" s="5">
        <f>IF(COUNTBLANK(XW109:YO109)&gt;0, "", SUM(XW109:YO109))</f>
        <v>87.199999999999989</v>
      </c>
      <c r="YQ109" s="5">
        <f>IF(COUNTBLANK(XW109:YO109)&gt;0, "", SUM(XY109,YC109,YD109,YE109,YJ109,YK109,YL109,YM109))</f>
        <v>33.200000000000003</v>
      </c>
      <c r="YR109" s="12">
        <f>IF(COUNTBLANK(XW109:YO109)&gt;0, "", SUM(YF109:YH109))</f>
        <v>15</v>
      </c>
      <c r="YS109" s="5">
        <f>IF(COUNTBLANK(XW109:YO109)&gt;0, "", SUM(XW109,XX109,YB109))</f>
        <v>14</v>
      </c>
      <c r="YT109" s="12">
        <f>IF(COUNTBLANK(XW109:YO109)&gt;0, "", SUM(XZ109,YA109,YI109,YN109,YO109))</f>
        <v>25</v>
      </c>
      <c r="YU109" s="5">
        <f>IF(COUNTBLANK(XW109:YO109)&gt;0, "", SUM(XY109,XZ109,YA109,YB109,YC109,YF109,YJ109,YN109,YO109))</f>
        <v>45</v>
      </c>
      <c r="YV109" s="5">
        <f>IF(COUNTBLANK(XW109:YO109)&gt;0, "", SUM(XW109,XX109,YK109,YL109,YM109))</f>
        <v>17.2</v>
      </c>
      <c r="YW109" s="12">
        <f>IF(COUNTBLANK(XW109:YO109)&gt;0, "", SUM(YD109,YE109,YG109,YH109,YI109))</f>
        <v>25</v>
      </c>
      <c r="YX109" s="6">
        <v>45211</v>
      </c>
      <c r="YY109" s="5">
        <v>10</v>
      </c>
      <c r="YZ109" s="5">
        <v>10</v>
      </c>
      <c r="ZA109" s="5">
        <v>0</v>
      </c>
      <c r="ZB109" s="5">
        <v>0</v>
      </c>
      <c r="ZC109" s="5">
        <v>0</v>
      </c>
      <c r="ZD109" s="5">
        <v>0</v>
      </c>
      <c r="ZE109" s="5">
        <v>0</v>
      </c>
      <c r="ZF109" s="5">
        <v>0</v>
      </c>
      <c r="ZG109" s="5">
        <v>0</v>
      </c>
      <c r="ZH109" s="5">
        <v>0</v>
      </c>
      <c r="ZI109" s="5">
        <v>0</v>
      </c>
      <c r="ZJ109" s="5">
        <v>0</v>
      </c>
      <c r="ZK109" s="5">
        <v>0</v>
      </c>
      <c r="ZL109" s="5">
        <v>10</v>
      </c>
      <c r="ZM109" s="5">
        <v>10</v>
      </c>
      <c r="ZN109" s="5">
        <v>0</v>
      </c>
      <c r="ZO109" s="5">
        <v>0</v>
      </c>
      <c r="ZP109" s="5">
        <v>0</v>
      </c>
      <c r="ZQ109" s="5">
        <v>0</v>
      </c>
      <c r="ZR109" s="5">
        <v>10</v>
      </c>
      <c r="ZS109" s="5">
        <v>10</v>
      </c>
      <c r="ZT109" s="5">
        <v>0</v>
      </c>
      <c r="ZU109" s="5">
        <v>10</v>
      </c>
      <c r="ZV109" s="5">
        <v>10</v>
      </c>
      <c r="ZW109" s="5">
        <v>10</v>
      </c>
      <c r="ZX109" s="5">
        <v>10</v>
      </c>
      <c r="ZY109" s="5">
        <v>0</v>
      </c>
      <c r="ZZ109" s="5">
        <v>0</v>
      </c>
      <c r="AAA109" s="5">
        <f>IF(COUNTBLANK(YY109:ZZ109)&gt;0, "", AVERAGE(YY109:ZZ109))</f>
        <v>3.5714285714285716</v>
      </c>
      <c r="AAB109" s="5">
        <f>IF(COUNTA(YY109:ZZ109)=0, "", AVERAGE(YZ109,ZL109,ZM109,ZN109,ZO109,ZP109,ZR109,ZT109,ZU109))</f>
        <v>5.5555555555555554</v>
      </c>
      <c r="AAC109" s="5">
        <f>IF(COUNTA(YY109:ZZ109)=0, "", AVERAGE(ZA109,ZB109,ZC109,ZD109,ZF109,ZH109,ZW109,ZX109))</f>
        <v>2.5</v>
      </c>
      <c r="AAD109" s="5">
        <f>IF(COUNTA(YY109:ZZ109)=0, "", AVERAGE(ZE109,ZI109,ZJ109,ZK109,ZY109,ZZ109))</f>
        <v>0</v>
      </c>
      <c r="AAE109" s="6" t="s">
        <v>1544</v>
      </c>
      <c r="AAF109" s="5">
        <v>1</v>
      </c>
      <c r="AAG109" s="5">
        <v>1</v>
      </c>
      <c r="AAH109" s="5">
        <v>1</v>
      </c>
      <c r="AAI109" s="5">
        <v>1</v>
      </c>
      <c r="AAJ109" s="5">
        <v>1</v>
      </c>
      <c r="AAK109" s="5">
        <v>1</v>
      </c>
      <c r="AAL109" s="5">
        <v>1</v>
      </c>
      <c r="AAM109" s="5">
        <v>1</v>
      </c>
      <c r="AAN109" s="5">
        <v>1</v>
      </c>
      <c r="AAO109" s="5">
        <v>4</v>
      </c>
      <c r="AAP109" s="5">
        <v>1</v>
      </c>
      <c r="AAQ109" s="5">
        <v>1</v>
      </c>
      <c r="AAR109" s="5">
        <v>1</v>
      </c>
      <c r="AAS109" s="5">
        <v>2</v>
      </c>
      <c r="AAT109" s="5">
        <v>1</v>
      </c>
      <c r="AAU109" s="5">
        <v>4</v>
      </c>
      <c r="AAV109" s="5">
        <v>1</v>
      </c>
      <c r="AAW109" s="5">
        <v>1</v>
      </c>
      <c r="AAX109" s="5">
        <v>1</v>
      </c>
      <c r="AAY109" s="5">
        <v>1</v>
      </c>
      <c r="AAZ109" s="5">
        <v>1</v>
      </c>
      <c r="ABA109" s="5">
        <v>5</v>
      </c>
      <c r="ABB109" s="5">
        <v>1</v>
      </c>
      <c r="ABC109" s="5">
        <v>2</v>
      </c>
      <c r="ABD109" s="5">
        <v>1</v>
      </c>
      <c r="ABE109" s="5">
        <v>1</v>
      </c>
      <c r="ABF109" s="5">
        <v>1</v>
      </c>
      <c r="ABG109" s="5">
        <v>1</v>
      </c>
      <c r="ABH109" s="5">
        <v>1</v>
      </c>
      <c r="ABI109" s="5">
        <v>1</v>
      </c>
      <c r="ABJ109" s="5">
        <f>IF(SUM(AAF109:AAN109,AAP109:AAT109,AAV109:AAZ109,ABB109:ABG109)=0, "", SUM(AAF109:AAN109,AAP109:AAT109,AAV109:AAZ109,ABB109:ABG109))</f>
        <v>27</v>
      </c>
      <c r="ABK109" s="5">
        <f>IF(SUM(ABN109, ABO109, ABP109, ABQ109, ABR109)=0, "", IF(OR(ABN109&gt;=8, ABO109&gt;=10, ABP109&gt;=13, ABQ109&gt;=10, ABR109&gt;=15), 1, 0))</f>
        <v>0</v>
      </c>
      <c r="ABL109" s="5">
        <f>IF(SUM(AAF109:AAG109,AAI109,AAJ109,AAK109,AAL109,AAR109,AAX109,ABE109,ABG109)=0, "", SUM(AAF109:AAG109,AAI109,AAJ109,AAK109,AAL109,AAR109,AAX109,ABE109,ABG109))</f>
        <v>10</v>
      </c>
      <c r="ABM109" s="5">
        <f>IF(SUM(AAH109,AAM109:AAN109,AAP109:AAQ109,AAS109:AAT109,AAV109:AAW109,AAY109:AAZ109,ABB109:ABD109,ABF109)=0, "", SUM(AAH109,AAM109:AAN109,AAP109:AAQ109,AAS109:AAT109,AAV109:AAW109,AAY109:AAZ109,ABB109:ABD109,ABF109))</f>
        <v>17</v>
      </c>
      <c r="ABN109" s="5">
        <f>IF(SUM(AAY109:AAZ109,ABB109:ABC109,ABF109)=0, "", SUM(AAY109:AAZ109,ABB109:ABC109,ABF109))</f>
        <v>6</v>
      </c>
      <c r="ABO109" s="5">
        <f>IF(SUM(AAN109,AAP109:AAQ109,AAT109,AAV109)=0, "", SUM(AAN109,AAP109:AAQ109,AAT109,AAV109))</f>
        <v>5</v>
      </c>
      <c r="ABP109" s="5">
        <f>IF(SUM(AAH109,AAM109,AAS109,AAW109,ABD109)=0, "", SUM(AAH109,AAM109,AAS109,AAW109,ABD109))</f>
        <v>6</v>
      </c>
      <c r="ABQ109" s="5">
        <f>IF(SUM(AAF109:AAG109,AAI109,AAK109,ABE109)=0, "", SUM(AAF109:AAG109,AAI109,AAK109,ABE109))</f>
        <v>5</v>
      </c>
      <c r="ABR109" s="5">
        <f>IF(SUM(AAJ109,AAL109,AAR109,AAX109,ABG109)=0, "", SUM(AAJ109,AAL109,AAR109,AAX109,ABG109))</f>
        <v>5</v>
      </c>
      <c r="ABS109" s="5">
        <f>IF(ABN109="", "", IF(ABN109&gt;=8, 1, 0))</f>
        <v>0</v>
      </c>
      <c r="ABT109" s="5">
        <f>IF(ABO109="", "", IF(ABO109&gt;=10, 1, 0))</f>
        <v>0</v>
      </c>
      <c r="ABU109" s="5">
        <f>IF(ABP109="", "", IF(ABP109&gt;=13, 1, 0))</f>
        <v>0</v>
      </c>
      <c r="ABV109" s="5">
        <f>IF(ABQ109="", "", IF(ABQ109&gt;=10, 1, 0))</f>
        <v>0</v>
      </c>
      <c r="ABW109" s="5">
        <f>IF(ABR109="", "", IF(ABR109&gt;=15, 1, 0))</f>
        <v>0</v>
      </c>
      <c r="ABX109" s="5">
        <f>IF(AND(AAO109="", AAU109="", ABA109=""), "", IF(AAO109=5,1,0) + IF(AAU109=5,1,0) + IF(ABA109=5,1,0))</f>
        <v>1</v>
      </c>
      <c r="ABY109" s="6" t="s">
        <v>1544</v>
      </c>
      <c r="ABZ109" s="5">
        <v>1</v>
      </c>
      <c r="ACA109" s="5">
        <v>1</v>
      </c>
      <c r="ACB109" s="5">
        <v>1</v>
      </c>
      <c r="ACC109" s="5">
        <v>1</v>
      </c>
      <c r="ACD109" s="5">
        <v>1</v>
      </c>
      <c r="ACE109" s="5">
        <v>1</v>
      </c>
      <c r="ACF109" s="5">
        <v>2</v>
      </c>
      <c r="ACG109" s="5">
        <v>1</v>
      </c>
      <c r="ACH109" s="5">
        <v>2</v>
      </c>
      <c r="ACI109" s="5">
        <v>1</v>
      </c>
      <c r="ACJ109" s="5">
        <v>2</v>
      </c>
      <c r="ACK109" s="5">
        <v>1</v>
      </c>
      <c r="ACL109" s="5">
        <v>2</v>
      </c>
      <c r="ACM109" s="5">
        <v>1</v>
      </c>
      <c r="ACN109" s="5">
        <v>1</v>
      </c>
      <c r="ACO109" s="5">
        <v>1</v>
      </c>
      <c r="ACP109" s="5">
        <v>2</v>
      </c>
      <c r="ACQ109" s="5">
        <v>2</v>
      </c>
      <c r="ACR109" s="5">
        <v>1</v>
      </c>
      <c r="ACS109" s="5">
        <v>2</v>
      </c>
      <c r="ACT109" s="5">
        <v>1</v>
      </c>
      <c r="ACU109" s="5">
        <v>1</v>
      </c>
      <c r="ACV109" s="5">
        <v>1</v>
      </c>
      <c r="ACW109" s="5">
        <v>1</v>
      </c>
      <c r="ACX109" s="5">
        <v>1</v>
      </c>
      <c r="ACY109" s="5">
        <v>2</v>
      </c>
      <c r="ACZ109" s="5">
        <v>1</v>
      </c>
      <c r="ADA109" s="5">
        <v>1</v>
      </c>
      <c r="ADB109" s="5">
        <v>1</v>
      </c>
      <c r="ADC109" s="5">
        <v>1</v>
      </c>
      <c r="ADD109" s="5">
        <v>1</v>
      </c>
      <c r="ADE109" s="5">
        <v>1</v>
      </c>
      <c r="ADF109" s="5">
        <v>2</v>
      </c>
      <c r="ADG109" s="5">
        <v>2</v>
      </c>
      <c r="ADH109" s="5">
        <v>1</v>
      </c>
      <c r="ADI109" s="5">
        <v>2</v>
      </c>
      <c r="ADJ109" s="5">
        <f>IF(COUNTA(ABZ109:ADI109)=0, "", SUM(ABZ109:ADI109))</f>
        <v>47</v>
      </c>
      <c r="ADK109" s="5">
        <f>IF(COUNTA(ABZ109:ADI109)=0, "", SUM(ACJ109,ACK109,ACT109,ACV109,ACX109,ADB109))</f>
        <v>7</v>
      </c>
      <c r="ADL109" s="5">
        <f>IF(COUNTA(ABZ109:ADI109)=0, "", SUM(ACL109,ACQ109,ACS109,ACY109,ADF109))</f>
        <v>10</v>
      </c>
      <c r="ADM109" s="5">
        <f>IF(COUNTA(ABZ109:ADI109)=0, "", SUM(ACB109,ACM109,ACR109,ACW109,ACZ109,ADE109))</f>
        <v>6</v>
      </c>
      <c r="ADN109" s="5">
        <f>IF(COUNTA(ABZ109:ADI109)=0, "", SUM(ACA109,ACE109,ACG109,ACI109,ACP109,ADG109))</f>
        <v>8</v>
      </c>
      <c r="ADO109" s="5">
        <f>IF(COUNTA(ABZ109:ADI109)=0, "", SUM(ACN109,ACO109,ACU109,ADA109,ADC109,ADD109,ADH109,ADI109))</f>
        <v>9</v>
      </c>
      <c r="ADP109" s="5">
        <f>IF(COUNTA(ABZ109:ADI109)=0, "", SUM(ABZ109,ACC109,ACD109,ACF109,ACH109))</f>
        <v>7</v>
      </c>
      <c r="ADQ109" s="6" t="s">
        <v>1544</v>
      </c>
      <c r="ADR109" s="5">
        <v>1</v>
      </c>
      <c r="ADS109" s="5">
        <v>1</v>
      </c>
      <c r="ADT109" s="5">
        <v>2</v>
      </c>
      <c r="ADU109" s="5">
        <v>1</v>
      </c>
      <c r="ADV109" s="5">
        <v>1</v>
      </c>
      <c r="ADW109" s="5">
        <v>1</v>
      </c>
      <c r="ADX109" s="5">
        <v>1</v>
      </c>
      <c r="ADY109" s="5">
        <v>2</v>
      </c>
      <c r="ADZ109" s="5">
        <v>1</v>
      </c>
      <c r="AEA109" s="5">
        <v>1</v>
      </c>
      <c r="AEB109" s="5">
        <v>1</v>
      </c>
      <c r="AEC109" s="5">
        <v>1</v>
      </c>
      <c r="AED109" s="5">
        <v>1</v>
      </c>
      <c r="AEE109" s="5">
        <v>3</v>
      </c>
      <c r="AEF109" s="5">
        <v>1</v>
      </c>
      <c r="AEG109" s="5">
        <v>1</v>
      </c>
      <c r="AEH109" s="5">
        <v>1</v>
      </c>
      <c r="AEI109" s="5">
        <v>1</v>
      </c>
      <c r="AEJ109" s="5">
        <v>1</v>
      </c>
      <c r="AEK109" s="5">
        <v>1</v>
      </c>
      <c r="AEL109" s="5">
        <f>IF(COUNTA(ADR109:AEK109)=0, "", SUM(ADR109:AEK109))</f>
        <v>24</v>
      </c>
      <c r="AEM109" s="8">
        <v>45278</v>
      </c>
      <c r="AEN109" s="6">
        <v>45169</v>
      </c>
      <c r="AEO109" s="6" t="s">
        <v>970</v>
      </c>
      <c r="AEP109" s="6">
        <v>45270</v>
      </c>
      <c r="AEQ109" s="6" t="s">
        <v>969</v>
      </c>
      <c r="AER109" s="5">
        <v>5</v>
      </c>
      <c r="AES109" s="6" t="s">
        <v>970</v>
      </c>
      <c r="AET109" s="6"/>
      <c r="AEU109" s="6">
        <v>45257</v>
      </c>
      <c r="AEV109" s="5">
        <v>0</v>
      </c>
      <c r="AEW109" s="5">
        <v>3</v>
      </c>
      <c r="AEX109" s="5">
        <v>1</v>
      </c>
      <c r="AEY109" s="5">
        <v>2</v>
      </c>
      <c r="AEZ109" s="5">
        <v>2</v>
      </c>
      <c r="AFA109" s="5">
        <v>3</v>
      </c>
      <c r="AFB109" s="5">
        <v>5</v>
      </c>
      <c r="AFC109" s="5">
        <v>1</v>
      </c>
      <c r="AFD109" s="5">
        <v>3</v>
      </c>
      <c r="AFE109" s="5">
        <v>5</v>
      </c>
      <c r="AFF109" s="5">
        <v>4</v>
      </c>
      <c r="AFG109" s="5">
        <v>4</v>
      </c>
      <c r="AFH109" s="5">
        <v>0</v>
      </c>
      <c r="AFI109" s="5">
        <v>1</v>
      </c>
      <c r="AFJ109" s="5">
        <v>1</v>
      </c>
      <c r="AFK109" s="5">
        <v>0</v>
      </c>
      <c r="AFL109" s="5">
        <v>4</v>
      </c>
      <c r="AFM109" s="5">
        <v>0</v>
      </c>
      <c r="AFN109" s="5">
        <v>3</v>
      </c>
      <c r="AFO109" s="5">
        <v>0</v>
      </c>
      <c r="AFP109" s="5">
        <v>3</v>
      </c>
      <c r="AFQ109" s="5">
        <v>0</v>
      </c>
      <c r="AFR109" s="5">
        <v>0</v>
      </c>
      <c r="AFS109" s="5">
        <v>1</v>
      </c>
      <c r="AFT109" s="5">
        <v>0</v>
      </c>
      <c r="AFU109" s="5">
        <v>0</v>
      </c>
      <c r="AFV109" s="5">
        <v>3</v>
      </c>
      <c r="AFW109" s="5">
        <v>1</v>
      </c>
      <c r="AFX109" s="5">
        <v>0</v>
      </c>
      <c r="AFY109" s="5">
        <v>1</v>
      </c>
      <c r="AFZ109" s="5">
        <v>5</v>
      </c>
      <c r="AGA109" s="5">
        <f>IF(COUNTA(AEV109:AFY109)=0, "", SUM(AEV109:AFY109))</f>
        <v>51</v>
      </c>
      <c r="AGB109" s="6"/>
      <c r="AGC109" s="5"/>
      <c r="AGD109" s="5"/>
      <c r="AGE109" s="5"/>
      <c r="AGF109" s="5"/>
      <c r="AGG109" s="5"/>
      <c r="AGS109" s="6"/>
      <c r="AHM109" s="6"/>
      <c r="AHN109" s="5"/>
      <c r="AHO109" s="5"/>
      <c r="AHP109" s="5"/>
      <c r="AHQ109" s="5"/>
      <c r="AHR109" s="5"/>
      <c r="AHS109" s="5"/>
      <c r="AHT109" s="5"/>
      <c r="AHU109" s="5"/>
      <c r="AHV109" s="5"/>
      <c r="AHW109" s="5"/>
      <c r="AHX109" s="5" t="str">
        <f>IF(COUNTBLANK(AHN109:AHW109)&gt;0, "", SUM(AHN109:AHW109))</f>
        <v/>
      </c>
      <c r="AHY109" s="5" t="str">
        <f>IF(COUNTBLANK(AHN109:AHW109)&gt;0, "", SUM(AHR109,AHW109))</f>
        <v/>
      </c>
      <c r="AHZ109" s="5" t="str">
        <f>IF(COUNTBLANK(AHN109:AHW109)&gt;0, "", SUM(AHP109,AHS109))</f>
        <v/>
      </c>
      <c r="AIA109" s="5" t="str">
        <f>IF(COUNTBLANK(AHN109:AHW109)&gt;0, "", SUM(AHT109,AHV109))</f>
        <v/>
      </c>
      <c r="AIB109" s="5" t="str">
        <f>IF(COUNTBLANK(AHN109:AHW109)&gt;0, "", SUM(AHQ109,AHU109))</f>
        <v/>
      </c>
      <c r="AIC109" s="5" t="str">
        <f>IF(COUNTBLANK(AHN109:AHW109)&gt;0, "", SUM(AHN109:AHO109))</f>
        <v/>
      </c>
      <c r="AID109" s="6"/>
      <c r="AIE109" s="5"/>
      <c r="AIF109" s="5"/>
      <c r="AIG109" s="5"/>
      <c r="AIH109" s="5"/>
      <c r="AII109" s="5"/>
      <c r="AIJ109" s="5"/>
      <c r="AIK109" s="5"/>
      <c r="AIL109" s="5"/>
      <c r="AIM109" s="5"/>
      <c r="AIN109" s="5"/>
      <c r="AIO109" s="5"/>
      <c r="AIP109" s="5"/>
      <c r="AIQ109" s="5"/>
      <c r="AIR109" s="5"/>
      <c r="AIS109" s="5"/>
      <c r="AIT109" s="5"/>
      <c r="AIU109" s="5"/>
      <c r="AIV109" s="5"/>
      <c r="AIW109" s="5"/>
      <c r="AIX109" s="5"/>
      <c r="AIY109" s="5" t="s">
        <v>971</v>
      </c>
      <c r="AIZ109" s="5" t="s">
        <v>971</v>
      </c>
      <c r="AJA109" s="5" t="s">
        <v>971</v>
      </c>
      <c r="AJB109" s="6"/>
      <c r="AJC109" s="5"/>
      <c r="AJD109" s="5"/>
      <c r="AJE109" s="5"/>
      <c r="AJF109" s="5"/>
      <c r="AJG109" s="5"/>
      <c r="AJH109" s="5"/>
      <c r="AJI109" s="5"/>
      <c r="AJJ109" s="5"/>
      <c r="AJK109" s="5"/>
      <c r="AJL109" s="5"/>
      <c r="AJM109" s="5" t="str">
        <f>IF(COUNTBLANK(AJC109:AJK109)&gt;0, "", SUM(AJC109:AJK109))</f>
        <v/>
      </c>
      <c r="AJN109" s="6"/>
      <c r="AJO109" s="5"/>
      <c r="AJP109" s="5"/>
      <c r="AJQ109" s="5"/>
      <c r="AJR109" s="5"/>
      <c r="AJS109" s="5"/>
      <c r="AJT109" s="5"/>
      <c r="AJU109" s="5"/>
      <c r="AJV109" s="5" t="str">
        <f>IF(COUNTBLANK(AJO109:AJU109)&gt;0, "", SUM(AJO109:AJU109))</f>
        <v/>
      </c>
    </row>
    <row r="110" spans="1:958" ht="15" customHeight="1" x14ac:dyDescent="0.35">
      <c r="A110" s="5">
        <v>315110</v>
      </c>
      <c r="B110" s="5" t="s">
        <v>1369</v>
      </c>
      <c r="C110" s="6">
        <v>44503</v>
      </c>
      <c r="D110" s="5">
        <v>0</v>
      </c>
      <c r="E110" s="5">
        <v>1</v>
      </c>
      <c r="F110" s="5">
        <v>1</v>
      </c>
      <c r="G110" s="5">
        <v>0</v>
      </c>
      <c r="H110" s="5">
        <v>0</v>
      </c>
      <c r="I110" s="5">
        <v>0</v>
      </c>
      <c r="J110" s="5">
        <v>0</v>
      </c>
      <c r="K110" s="5">
        <v>0</v>
      </c>
      <c r="L110" s="5">
        <v>0</v>
      </c>
      <c r="M110" s="5">
        <v>0</v>
      </c>
      <c r="N110" s="5">
        <v>0</v>
      </c>
      <c r="O110" s="5">
        <v>0</v>
      </c>
      <c r="P110" s="5">
        <v>0</v>
      </c>
      <c r="Q110" s="5">
        <v>0</v>
      </c>
      <c r="R110" s="5">
        <v>0</v>
      </c>
      <c r="S110" s="5">
        <v>0</v>
      </c>
      <c r="T110" s="5">
        <v>0</v>
      </c>
      <c r="U110" s="5">
        <v>0</v>
      </c>
      <c r="V110" s="5">
        <f>IF(COUNTA(D110,F110,H110,J110,L110,N110,P110,R110,T110)=0, "", IF(OR(D110=1,F110=1,H110=1,J110=1,L110=1,N110=1,P110=1,R110=1,T110=1), 1, 0))</f>
        <v>1</v>
      </c>
      <c r="W110" s="5">
        <f>IF(COUNTA(E110,G110,I110,K110,M110,O110,Q110,S110,U110)=0, "", IF(OR(E110=1,G110=1,I110=1,K110=1,M110=1,O110=1,Q110=1,S110=1,U110=1), 1, 0))</f>
        <v>1</v>
      </c>
      <c r="X110" s="5">
        <v>0</v>
      </c>
      <c r="Y110" s="5">
        <v>1</v>
      </c>
      <c r="Z110" s="5">
        <v>1</v>
      </c>
      <c r="AA110" s="5">
        <v>2</v>
      </c>
      <c r="AB110" s="5">
        <f>IF(AG110&lt;&gt;"", 1, 0)</f>
        <v>1</v>
      </c>
      <c r="AC110" s="5">
        <f>IF(AH110&lt;&gt;"", 1, 0)</f>
        <v>0</v>
      </c>
      <c r="AD110" s="5">
        <v>0</v>
      </c>
      <c r="AE110" s="7" t="s">
        <v>1364</v>
      </c>
      <c r="AF110" s="6">
        <v>44986</v>
      </c>
      <c r="AG110" s="8" t="s">
        <v>1370</v>
      </c>
      <c r="AH110" s="8"/>
      <c r="AI110" s="8"/>
      <c r="AJ110" s="5">
        <f>IF(OR(ISBLANK(AE110), ISBLANK(AG110)), "", AG110 - AE110)</f>
        <v>6</v>
      </c>
      <c r="AK110" s="9">
        <v>44652</v>
      </c>
      <c r="AL110" s="5">
        <f>IF(OR(ISBLANK(AG110), ISBLANK(AK110)), "", AK110 - AG110)</f>
        <v>137</v>
      </c>
      <c r="AM110" s="6">
        <v>44939</v>
      </c>
      <c r="AN110" s="10">
        <f>IF(OR(ISBLANK(AM110), ISBLANK(AF110)), "", AF110 - AM110)</f>
        <v>47</v>
      </c>
      <c r="AO110" s="6">
        <v>44509</v>
      </c>
      <c r="AP110" s="6">
        <v>36254</v>
      </c>
      <c r="AQ110" s="5">
        <f>IF(OR(ISBLANK(AO110), ISBLANK(AP110)), "", DATEDIF(AP110, AO110, "Y"))</f>
        <v>22</v>
      </c>
      <c r="AR110" s="11" t="s">
        <v>959</v>
      </c>
      <c r="AS110" s="11">
        <f>IF(ISBLANK(AR110), "", IF(AR110="ישראל", 1, 2))</f>
        <v>1</v>
      </c>
      <c r="AT110" s="11" t="s">
        <v>959</v>
      </c>
      <c r="AU110" s="11" t="s">
        <v>959</v>
      </c>
      <c r="AV110" s="5"/>
      <c r="AW110" s="5">
        <v>1</v>
      </c>
      <c r="AX110" s="5">
        <v>2</v>
      </c>
      <c r="AY110" s="5">
        <v>12</v>
      </c>
      <c r="AZ110" s="5">
        <f>IF(ISBLANK(AY110), "", IF(AY110&lt;=8, 1, IF(AY110&lt;=12, 2, 3)))</f>
        <v>2</v>
      </c>
      <c r="BA110" s="5">
        <v>12</v>
      </c>
      <c r="BB110" s="5">
        <f>IF(ISBLANK(BA110), "", IF(BA110&lt;=8, 1, IF(BA110&lt;=12, 2, 3)))</f>
        <v>2</v>
      </c>
      <c r="BC110" s="11" t="s">
        <v>1033</v>
      </c>
      <c r="BD110" s="11" t="s">
        <v>1371</v>
      </c>
      <c r="BE110" s="5">
        <v>2</v>
      </c>
      <c r="BF110" s="5"/>
      <c r="BG110" s="5">
        <v>1</v>
      </c>
      <c r="BH110" s="6" t="s">
        <v>1364</v>
      </c>
      <c r="BI110" s="5">
        <v>1</v>
      </c>
      <c r="BJ110" s="5">
        <v>1</v>
      </c>
      <c r="BK110" s="5">
        <v>2</v>
      </c>
      <c r="BL110" s="5">
        <v>1</v>
      </c>
      <c r="BM110" s="5">
        <v>2</v>
      </c>
      <c r="BN110" s="5">
        <v>1</v>
      </c>
      <c r="BO110" s="5">
        <v>1</v>
      </c>
      <c r="BP110" s="5">
        <v>1</v>
      </c>
      <c r="BQ110" s="5">
        <v>1</v>
      </c>
      <c r="BR110" s="5">
        <v>2</v>
      </c>
      <c r="BS110" s="5">
        <v>1</v>
      </c>
      <c r="BT110" s="5">
        <v>1</v>
      </c>
      <c r="BU110" s="5">
        <v>1</v>
      </c>
      <c r="BV110" s="5">
        <v>2</v>
      </c>
      <c r="BW110" s="5">
        <v>1</v>
      </c>
      <c r="BX110" s="5">
        <v>4</v>
      </c>
      <c r="BY110" s="5">
        <v>1</v>
      </c>
      <c r="BZ110" s="5">
        <v>1</v>
      </c>
      <c r="CA110" s="5">
        <v>2</v>
      </c>
      <c r="CB110" s="5">
        <v>1</v>
      </c>
      <c r="CC110" s="5">
        <v>1</v>
      </c>
      <c r="CD110" s="5">
        <v>5</v>
      </c>
      <c r="CE110" s="5">
        <v>1</v>
      </c>
      <c r="CF110" s="5">
        <v>1</v>
      </c>
      <c r="CG110" s="5">
        <v>1</v>
      </c>
      <c r="CH110" s="5">
        <v>1</v>
      </c>
      <c r="CI110" s="5">
        <v>1</v>
      </c>
      <c r="CJ110" s="5">
        <v>2</v>
      </c>
      <c r="CK110" s="5">
        <v>1</v>
      </c>
      <c r="CL110" s="5">
        <v>1</v>
      </c>
      <c r="CM110" s="5">
        <f>IF(SUM(BI110:BQ110,BS110:BW110,BY110:CC110,CE110:CJ110)=0, "", SUM(BI110:BQ110,BS110:BW110,BY110:CC110,CE110:CJ110))</f>
        <v>30</v>
      </c>
      <c r="CN110" s="5">
        <f>IF(SUM(CQ110, CR110, CS110, CT110, CU110)=0, "", IF(OR(CQ110&gt;=8, CR110&gt;=10, CS110&gt;=13, CT110&gt;=10, CU110&gt;=15), 1, 0))</f>
        <v>0</v>
      </c>
      <c r="CO110" s="5">
        <f>IF(SUM(BI110:BJ110,BL110,BM110,BN110,BO110,BU110,CA110,CH110,CJ110)=0, "", SUM(BI110:BJ110,BL110,BM110,BN110,BO110,BU110,CA110,CH110,CJ110))</f>
        <v>13</v>
      </c>
      <c r="CP110" s="5">
        <f>IF(SUM(BK110,BP110:BQ110,BS110:BT110,BV110:BW110,BY110:BZ110,CB110:CC110,CE110:CG110,CI110)=0, "", SUM(BK110,BP110:BQ110,BS110:BT110,BV110:BW110,BY110:BZ110,CB110:CC110,CE110:CG110,CI110))</f>
        <v>17</v>
      </c>
      <c r="CQ110" s="5">
        <f>IF(SUM(CB110:CC110,CE110:CF110,CI110)=0, "", SUM(CB110:CC110,CE110:CF110,CI110))</f>
        <v>5</v>
      </c>
      <c r="CR110" s="5">
        <f>IF(SUM(BQ110,BS110:BT110,BW110,BY110)=0, "", SUM(BQ110,BS110:BT110,BW110,BY110))</f>
        <v>5</v>
      </c>
      <c r="CS110" s="5">
        <f>IF(SUM(BK110,BP110,BV110,BZ110,CG110)=0, "", SUM(BK110,BP110,BV110,BZ110,CG110))</f>
        <v>7</v>
      </c>
      <c r="CT110" s="5">
        <f>IF(SUM(BI110:BJ110,BL110,BN110,CH110)=0, "", SUM(BI110:BJ110,BL110,BN110,CH110))</f>
        <v>5</v>
      </c>
      <c r="CU110" s="5">
        <f>IF(SUM(BM110,BO110,BU110,CA110,CJ110)=0, "", SUM(BM110,BO110,BU110,CA110,CJ110))</f>
        <v>8</v>
      </c>
      <c r="CV110" s="5">
        <f>IF(CQ110="", "", IF(CQ110&gt;=8, 1, 0))</f>
        <v>0</v>
      </c>
      <c r="CW110" s="5">
        <f>IF(CR110="", "", IF(CR110&gt;=10, 1, 0))</f>
        <v>0</v>
      </c>
      <c r="CX110" s="5">
        <f>IF(CS110="", "", IF(CS110&gt;=13, 1, 0))</f>
        <v>0</v>
      </c>
      <c r="CY110" s="5">
        <f>IF(CT110="", "", IF(CT110&gt;=10, 1, 0))</f>
        <v>0</v>
      </c>
      <c r="CZ110" s="5">
        <f>IF(CU110="", "", IF(CU110&gt;=15, 1, 0))</f>
        <v>0</v>
      </c>
      <c r="DA110" s="5">
        <f>IF(AND(BR110="", BX110="", CD110=""), "", IF(BR110=5,1,0) + IF(BX110=5,1,0) + IF(CD110=5,1,0))</f>
        <v>1</v>
      </c>
      <c r="DB110" s="6" t="s">
        <v>1364</v>
      </c>
      <c r="DC110" s="12">
        <v>0</v>
      </c>
      <c r="DD110" s="13"/>
      <c r="DE110" s="12">
        <v>5</v>
      </c>
      <c r="DF110" s="13">
        <v>8</v>
      </c>
      <c r="DG110" s="12">
        <v>0</v>
      </c>
      <c r="DH110" s="13"/>
      <c r="DI110" s="12">
        <v>0</v>
      </c>
      <c r="DJ110" s="13"/>
      <c r="DK110" s="12">
        <v>0</v>
      </c>
      <c r="DL110" s="13"/>
      <c r="DM110" s="12">
        <v>0</v>
      </c>
      <c r="DN110" s="13"/>
      <c r="DO110" s="12">
        <v>0</v>
      </c>
      <c r="DP110" s="13"/>
      <c r="DQ110" s="12">
        <v>0</v>
      </c>
      <c r="DR110" s="13"/>
      <c r="DS110" s="12">
        <v>0</v>
      </c>
      <c r="DT110" s="13"/>
      <c r="DU110" s="12">
        <v>2</v>
      </c>
      <c r="DV110" s="13">
        <v>19</v>
      </c>
      <c r="DW110" s="12">
        <v>3</v>
      </c>
      <c r="DX110" s="13"/>
      <c r="DY110" s="12">
        <v>3</v>
      </c>
      <c r="DZ110" s="13">
        <v>13</v>
      </c>
      <c r="EA110" s="12">
        <v>1</v>
      </c>
      <c r="EB110" s="13"/>
      <c r="EC110" s="12">
        <v>0</v>
      </c>
      <c r="ED110" s="13"/>
      <c r="EE110" s="12">
        <v>0</v>
      </c>
      <c r="EF110" s="13"/>
      <c r="EG110" s="12">
        <v>0</v>
      </c>
      <c r="EH110" s="13"/>
      <c r="EI110" s="12">
        <v>0</v>
      </c>
      <c r="EJ110" s="13"/>
      <c r="EK110" s="5">
        <v>1</v>
      </c>
      <c r="EL110" s="5">
        <v>0</v>
      </c>
      <c r="EM110" s="5">
        <v>1</v>
      </c>
      <c r="EN110" s="6" t="s">
        <v>1364</v>
      </c>
      <c r="EO110" s="5">
        <v>0</v>
      </c>
      <c r="EP110" s="5">
        <v>0</v>
      </c>
      <c r="EQ110" s="5">
        <v>0</v>
      </c>
      <c r="ER110" s="5">
        <v>0</v>
      </c>
      <c r="ES110" s="5">
        <v>0</v>
      </c>
      <c r="ET110" s="5">
        <v>0</v>
      </c>
      <c r="EU110" s="5">
        <v>0</v>
      </c>
      <c r="EV110" s="5">
        <v>0</v>
      </c>
      <c r="EW110" s="5">
        <v>0</v>
      </c>
      <c r="EX110" s="5">
        <v>0</v>
      </c>
      <c r="EY110" s="5">
        <v>0</v>
      </c>
      <c r="EZ110" s="5">
        <v>0</v>
      </c>
      <c r="FA110" s="5">
        <v>0</v>
      </c>
      <c r="FB110" s="5">
        <v>0</v>
      </c>
      <c r="FC110" s="5">
        <v>0</v>
      </c>
      <c r="FD110" s="5">
        <v>0</v>
      </c>
      <c r="FE110" s="5">
        <v>0</v>
      </c>
      <c r="FF110" s="5">
        <v>0</v>
      </c>
      <c r="FG110" s="5">
        <v>0</v>
      </c>
      <c r="FH110" s="5">
        <v>0</v>
      </c>
      <c r="FI110" s="5">
        <v>0</v>
      </c>
      <c r="FJ110" s="5">
        <v>0</v>
      </c>
      <c r="FK110" s="5">
        <v>0</v>
      </c>
      <c r="FL110" s="6" t="s">
        <v>1364</v>
      </c>
      <c r="FM110" s="5">
        <v>5</v>
      </c>
      <c r="FN110" s="5">
        <v>4</v>
      </c>
      <c r="FO110" s="5">
        <v>5</v>
      </c>
      <c r="FP110" s="5">
        <v>5</v>
      </c>
      <c r="FQ110" s="5">
        <v>5</v>
      </c>
      <c r="FR110" s="5">
        <v>4</v>
      </c>
      <c r="FS110" s="14">
        <f>IF(COUNTBLANK(FM110:FR110)&gt;0, "", AVERAGE(FM110:FR110))</f>
        <v>4.666666666666667</v>
      </c>
      <c r="FT110" s="6" t="s">
        <v>1364</v>
      </c>
      <c r="FU110" s="5">
        <v>1</v>
      </c>
      <c r="FV110" s="5">
        <v>0</v>
      </c>
      <c r="FW110" s="5">
        <v>0</v>
      </c>
      <c r="FX110" s="5">
        <v>1</v>
      </c>
      <c r="FY110" s="5">
        <v>0</v>
      </c>
      <c r="FZ110" s="5">
        <v>0</v>
      </c>
      <c r="GA110" s="5">
        <v>0</v>
      </c>
      <c r="GB110" s="5">
        <v>0</v>
      </c>
      <c r="GC110" s="5">
        <v>0</v>
      </c>
      <c r="GD110" s="5">
        <v>0</v>
      </c>
      <c r="GE110" s="5">
        <f>IF(COUNTBLANK(FU110:GC110)&gt;0, "", SUM(FU110:GC110))</f>
        <v>2</v>
      </c>
      <c r="GF110" s="6" t="s">
        <v>1364</v>
      </c>
      <c r="GG110" s="5">
        <v>0</v>
      </c>
      <c r="GH110" s="5">
        <v>0</v>
      </c>
      <c r="GI110" s="5">
        <v>1</v>
      </c>
      <c r="GJ110" s="5">
        <v>0</v>
      </c>
      <c r="GK110" s="5">
        <v>0</v>
      </c>
      <c r="GL110" s="5">
        <v>1</v>
      </c>
      <c r="GM110" s="5">
        <v>0</v>
      </c>
      <c r="GN110" s="5">
        <f>IF(COUNTBLANK(GG110:GM110)&gt;0, "", SUM(GG110:GM110))</f>
        <v>2</v>
      </c>
      <c r="GO110" s="6" t="s">
        <v>1364</v>
      </c>
      <c r="GP110" s="5">
        <v>1</v>
      </c>
      <c r="GQ110" s="5">
        <v>4</v>
      </c>
      <c r="GR110" s="5">
        <v>4</v>
      </c>
      <c r="GS110" s="5">
        <v>5</v>
      </c>
      <c r="GT110" s="5">
        <v>4</v>
      </c>
      <c r="GU110" s="5">
        <v>5</v>
      </c>
      <c r="GV110" s="5">
        <v>5</v>
      </c>
      <c r="GW110" s="5">
        <v>4</v>
      </c>
      <c r="GX110" s="5">
        <v>5</v>
      </c>
      <c r="GY110" s="5">
        <v>5</v>
      </c>
      <c r="GZ110" s="5">
        <v>4</v>
      </c>
      <c r="HA110" s="5">
        <v>4</v>
      </c>
      <c r="HB110" s="5">
        <v>5</v>
      </c>
      <c r="HC110" s="5">
        <v>4</v>
      </c>
      <c r="HD110" s="5">
        <v>4</v>
      </c>
      <c r="HE110" s="5">
        <v>5</v>
      </c>
      <c r="HF110" s="5">
        <v>5</v>
      </c>
      <c r="HG110" s="5">
        <v>4</v>
      </c>
      <c r="HH110" s="5">
        <v>5</v>
      </c>
      <c r="HI110" s="5">
        <f>IF(COUNTBLANK(GQ110:HH110)&gt;0, "", SUM(GQ110:HH110))</f>
        <v>81</v>
      </c>
      <c r="HJ110" s="6" t="s">
        <v>1364</v>
      </c>
      <c r="HK110" s="5">
        <v>2</v>
      </c>
      <c r="HL110" s="5">
        <v>3</v>
      </c>
      <c r="HM110" s="5">
        <v>1</v>
      </c>
      <c r="HN110" s="5">
        <v>1</v>
      </c>
      <c r="HO110" s="5">
        <v>3</v>
      </c>
      <c r="HP110" s="5">
        <v>1</v>
      </c>
      <c r="HQ110" s="5">
        <v>0</v>
      </c>
      <c r="HR110" s="5">
        <v>2</v>
      </c>
      <c r="HS110" s="5">
        <v>2</v>
      </c>
      <c r="HT110" s="5">
        <v>0</v>
      </c>
      <c r="HU110" s="5">
        <v>3</v>
      </c>
      <c r="HV110" s="5">
        <v>2</v>
      </c>
      <c r="HW110" s="5">
        <v>0</v>
      </c>
      <c r="HX110" s="5">
        <v>2</v>
      </c>
      <c r="HY110" s="5">
        <v>1</v>
      </c>
      <c r="HZ110" s="5">
        <v>3</v>
      </c>
      <c r="IA110" s="5">
        <v>2</v>
      </c>
      <c r="IB110" s="5">
        <v>3</v>
      </c>
      <c r="IC110" s="5">
        <v>0</v>
      </c>
      <c r="ID110" s="5">
        <v>0</v>
      </c>
      <c r="IE110" s="5">
        <v>2</v>
      </c>
      <c r="IF110" s="5">
        <v>1</v>
      </c>
      <c r="IG110" s="5">
        <v>1</v>
      </c>
      <c r="IH110" s="5">
        <v>2</v>
      </c>
      <c r="II110" s="5">
        <v>1</v>
      </c>
      <c r="IJ110" s="5">
        <f>IF(COUNTA(HK110:II110)=0, "", SUM(HK110,HL110,HN110,HO110,HP110,HU110,HV110,HX110,HZ110,IA110,IB110,IH110))</f>
        <v>27</v>
      </c>
      <c r="IK110" s="5">
        <f>IF(COUNTA(HK110:II110)=0, "", SUM(HM110,HQ110,HR110,HS110,HT110,HW110,HY110,IC110,ID110,IE110,IF110,IG110,II110))</f>
        <v>11</v>
      </c>
      <c r="IL110" s="5">
        <v>3</v>
      </c>
      <c r="IM110" s="5">
        <v>3</v>
      </c>
      <c r="IN110" s="5">
        <v>0</v>
      </c>
      <c r="IO110" s="5">
        <v>3</v>
      </c>
      <c r="IP110" s="5">
        <v>1</v>
      </c>
      <c r="IQ110" s="5">
        <v>3</v>
      </c>
      <c r="IR110" s="5">
        <v>0</v>
      </c>
      <c r="IS110" s="5">
        <v>2</v>
      </c>
      <c r="IT110" s="5">
        <v>0</v>
      </c>
      <c r="IU110" s="5">
        <v>0</v>
      </c>
      <c r="IV110" s="5">
        <v>2</v>
      </c>
      <c r="IW110" s="5">
        <v>3</v>
      </c>
      <c r="IX110" s="5">
        <v>0</v>
      </c>
      <c r="IY110" s="5">
        <v>3</v>
      </c>
      <c r="IZ110" s="5">
        <v>0</v>
      </c>
      <c r="JA110" s="5">
        <v>3</v>
      </c>
      <c r="JB110" s="5">
        <v>2</v>
      </c>
      <c r="JC110" s="5">
        <v>2</v>
      </c>
      <c r="JD110" s="5">
        <v>0</v>
      </c>
      <c r="JE110" s="5">
        <v>0</v>
      </c>
      <c r="JF110" s="5">
        <v>0</v>
      </c>
      <c r="JG110" s="5">
        <v>0</v>
      </c>
      <c r="JH110" s="5">
        <v>0</v>
      </c>
      <c r="JI110" s="5">
        <v>2</v>
      </c>
      <c r="JJ110" s="5">
        <v>0</v>
      </c>
      <c r="JK110" s="5">
        <f>IF(COUNTA(IL110:JJ110)=0, "", SUM(IL110,IM110,IO110,IP110,IQ110,IV110,IW110,IY110,JA110,JB110,JC110,JI110))</f>
        <v>30</v>
      </c>
      <c r="JL110" s="5">
        <f>IF(COUNTA(IL110:JJ110)=0, "", SUM(IN110,IR110,IS110,IT110,IU110,IX110,IZ110,JD110,JE110,JF110,JG110,JH110,JJ110))</f>
        <v>2</v>
      </c>
      <c r="JM110" s="6" t="s">
        <v>1364</v>
      </c>
      <c r="JN110" s="5">
        <v>4</v>
      </c>
      <c r="JO110" s="5">
        <v>2</v>
      </c>
      <c r="JP110" s="5">
        <v>1</v>
      </c>
      <c r="JQ110" s="5">
        <v>2</v>
      </c>
      <c r="JR110" s="5">
        <v>2</v>
      </c>
      <c r="JS110" s="5">
        <v>3</v>
      </c>
      <c r="JT110" s="5">
        <v>4</v>
      </c>
      <c r="JU110" s="5">
        <v>2</v>
      </c>
      <c r="JV110" s="5">
        <v>2</v>
      </c>
      <c r="JW110" s="5">
        <v>2</v>
      </c>
      <c r="JX110" s="5">
        <v>4</v>
      </c>
      <c r="JY110" s="5">
        <v>2</v>
      </c>
      <c r="JZ110" s="5">
        <v>1</v>
      </c>
      <c r="KA110" s="5">
        <v>2</v>
      </c>
      <c r="KB110" s="5">
        <v>1</v>
      </c>
      <c r="KC110" s="5">
        <v>1</v>
      </c>
      <c r="KD110" s="5">
        <v>3</v>
      </c>
      <c r="KE110" s="5">
        <v>1</v>
      </c>
      <c r="KF110" s="5">
        <v>1</v>
      </c>
      <c r="KG110" s="5">
        <v>1</v>
      </c>
      <c r="KH110" s="5">
        <v>2</v>
      </c>
      <c r="KI110" s="5">
        <v>3</v>
      </c>
      <c r="KJ110" s="5">
        <v>3</v>
      </c>
      <c r="KK110" s="5">
        <v>1</v>
      </c>
      <c r="KL110" s="5">
        <v>2</v>
      </c>
      <c r="KM110" s="5">
        <v>1</v>
      </c>
      <c r="KN110" s="5">
        <v>1</v>
      </c>
      <c r="KO110" s="5">
        <v>2</v>
      </c>
      <c r="KP110" s="5">
        <v>2</v>
      </c>
      <c r="KQ110" s="5">
        <v>2</v>
      </c>
      <c r="KR110" s="5">
        <v>1</v>
      </c>
      <c r="KS110" s="5">
        <v>1</v>
      </c>
      <c r="KT110" s="5">
        <v>2</v>
      </c>
      <c r="KU110" s="5">
        <v>4</v>
      </c>
      <c r="KV110" s="5">
        <v>2</v>
      </c>
      <c r="KW110" s="5">
        <v>3</v>
      </c>
      <c r="KX110" s="5">
        <f>IF(COUNTA(JN110:KW110)=0, "", SUM(JN110:KW110))</f>
        <v>73</v>
      </c>
      <c r="KY110" s="5">
        <f>IF(COUNTA(JN110:KW110)=0, "", SUM(JX110,JY110,KH110,KJ110,KL110,KP110))</f>
        <v>15</v>
      </c>
      <c r="KZ110" s="5">
        <f>IF(COUNTA(JN110:KW110)=0, "", SUM(JZ110,KE110,KG110,KM110,KT110))</f>
        <v>6</v>
      </c>
      <c r="LA110" s="5">
        <f>IF(COUNTA(JN110:KW110)=0, "", SUM(JP110,KA110,KF110,KK110,KN110,KS110))</f>
        <v>7</v>
      </c>
      <c r="LB110" s="5">
        <f>IF(COUNTA(JN110:KW110)=0, "", SUM(JO110,JS110,JU110,JW110,KD110,KU110))</f>
        <v>16</v>
      </c>
      <c r="LC110" s="5">
        <f>IF(COUNTA(JN110:KW110)=0, "", SUM(KB110,KC110,KI110,KO110,KQ110,KR110,KV110,KW110))</f>
        <v>15</v>
      </c>
      <c r="LD110" s="5">
        <f>IF(COUNTA(JN110:KW110)=0, "", SUM(JN110,JQ110,JR110,JT110,JV110))</f>
        <v>14</v>
      </c>
      <c r="LE110" s="6">
        <v>44509</v>
      </c>
      <c r="LF110" s="5">
        <v>0</v>
      </c>
      <c r="LG110" s="5">
        <v>10</v>
      </c>
      <c r="LH110" s="5">
        <v>0</v>
      </c>
      <c r="LI110" s="5">
        <v>0</v>
      </c>
      <c r="LJ110" s="5">
        <v>0</v>
      </c>
      <c r="LK110" s="5">
        <v>0</v>
      </c>
      <c r="LL110" s="5">
        <v>0</v>
      </c>
      <c r="LM110" s="5">
        <v>0</v>
      </c>
      <c r="LN110" s="5">
        <v>0</v>
      </c>
      <c r="LO110" s="5">
        <v>0</v>
      </c>
      <c r="LP110" s="5">
        <v>0</v>
      </c>
      <c r="LQ110" s="5">
        <v>0</v>
      </c>
      <c r="LR110" s="5">
        <v>0</v>
      </c>
      <c r="LS110" s="5">
        <v>0</v>
      </c>
      <c r="LT110" s="5">
        <v>0</v>
      </c>
      <c r="LU110" s="5">
        <v>0</v>
      </c>
      <c r="LV110" s="5">
        <v>10</v>
      </c>
      <c r="LW110" s="5">
        <v>0</v>
      </c>
      <c r="LX110" s="5">
        <v>0</v>
      </c>
      <c r="LY110" s="5">
        <v>40</v>
      </c>
      <c r="LZ110" s="5">
        <v>0</v>
      </c>
      <c r="MA110" s="5">
        <v>0</v>
      </c>
      <c r="MB110" s="5">
        <v>0</v>
      </c>
      <c r="MC110" s="5">
        <v>0</v>
      </c>
      <c r="MD110" s="5">
        <v>0</v>
      </c>
      <c r="ME110" s="5">
        <v>0</v>
      </c>
      <c r="MF110" s="5">
        <v>0</v>
      </c>
      <c r="MG110" s="5">
        <v>0</v>
      </c>
      <c r="MH110" s="5">
        <f>IF(COUNTBLANK(LF110:MG110)&gt;0, "", AVERAGE(LF110:MG110))</f>
        <v>2.1428571428571428</v>
      </c>
      <c r="MI110" s="5">
        <f>IF(COUNTA(LF110:MG110)=0, "", AVERAGE(LG110,LS110,LT110,LU110,LV110,LW110,LY110,MA110,MB110))</f>
        <v>6.666666666666667</v>
      </c>
      <c r="MJ110" s="5">
        <f>IF(COUNTA(LF110:MG110)=0, "", AVERAGE(LH110,LI110,LJ110,LK110,LM110,LO110,MD110,ME110))</f>
        <v>0</v>
      </c>
      <c r="MK110" s="5">
        <f>IF(COUNTA(LF110:MG110)=0, "", AVERAGE(LL110,LP110,LQ110,LR110,MF110,MG110))</f>
        <v>0</v>
      </c>
      <c r="ML110" s="6" t="s">
        <v>1364</v>
      </c>
      <c r="MM110" s="5">
        <v>2</v>
      </c>
      <c r="MN110" s="5">
        <v>1</v>
      </c>
      <c r="MO110" s="5">
        <v>2</v>
      </c>
      <c r="MP110" s="5">
        <v>1</v>
      </c>
      <c r="MQ110" s="5">
        <v>2</v>
      </c>
      <c r="MR110" s="5">
        <v>2</v>
      </c>
      <c r="MS110" s="5">
        <v>1</v>
      </c>
      <c r="MT110" s="5">
        <v>2</v>
      </c>
      <c r="MU110" s="5">
        <v>2</v>
      </c>
      <c r="MV110" s="5">
        <v>2</v>
      </c>
      <c r="MW110" s="5">
        <v>1</v>
      </c>
      <c r="MX110" s="5">
        <v>2</v>
      </c>
      <c r="MY110" s="5">
        <v>2</v>
      </c>
      <c r="MZ110" s="5">
        <v>3</v>
      </c>
      <c r="NA110" s="5">
        <v>2</v>
      </c>
      <c r="NB110" s="5">
        <v>2</v>
      </c>
      <c r="NC110" s="5">
        <v>1</v>
      </c>
      <c r="ND110" s="5">
        <v>2</v>
      </c>
      <c r="NE110" s="5">
        <v>3</v>
      </c>
      <c r="NF110" s="5">
        <v>2</v>
      </c>
      <c r="NG110" s="5">
        <f>IF(COUNTA(MM110:NF110)=0, "", SUM(MM110:NF110))</f>
        <v>37</v>
      </c>
      <c r="NH110" s="6" t="s">
        <v>1364</v>
      </c>
      <c r="NI110" s="5">
        <v>2</v>
      </c>
      <c r="NJ110" s="5">
        <v>2</v>
      </c>
      <c r="NK110" s="5">
        <v>4</v>
      </c>
      <c r="NL110" s="5">
        <v>3</v>
      </c>
      <c r="NM110" s="5">
        <v>2</v>
      </c>
      <c r="NN110" s="5">
        <v>4</v>
      </c>
      <c r="NO110" s="5">
        <v>1</v>
      </c>
      <c r="NP110" s="5">
        <v>4</v>
      </c>
      <c r="NQ110" s="5">
        <v>4</v>
      </c>
      <c r="NR110" s="5">
        <v>4</v>
      </c>
      <c r="NS110" s="5">
        <v>1</v>
      </c>
      <c r="NT110" s="5">
        <v>3</v>
      </c>
      <c r="NU110" s="5">
        <v>2</v>
      </c>
      <c r="NV110" s="5">
        <v>4</v>
      </c>
      <c r="NW110" s="5">
        <v>3</v>
      </c>
      <c r="NX110" s="5">
        <v>1</v>
      </c>
      <c r="NY110" s="5">
        <v>3</v>
      </c>
      <c r="NZ110" s="5">
        <v>5</v>
      </c>
      <c r="OA110" s="5">
        <v>1</v>
      </c>
      <c r="OB110" s="5">
        <v>4</v>
      </c>
      <c r="OC110" s="5">
        <v>4</v>
      </c>
      <c r="OD110" s="5">
        <v>3</v>
      </c>
      <c r="OE110" s="5">
        <v>1</v>
      </c>
      <c r="OF110" s="5">
        <v>1</v>
      </c>
      <c r="OG110" s="5">
        <v>3</v>
      </c>
      <c r="OH110" s="5">
        <v>2</v>
      </c>
      <c r="OI110" s="5">
        <v>1</v>
      </c>
      <c r="OJ110" s="5">
        <v>3</v>
      </c>
      <c r="OK110" s="5">
        <f>IF(COUNTA(NI110:OJ110)=0, "", SUM(NK110,NP110,NS110,NW110,OC110,OG110,OJ110))</f>
        <v>22</v>
      </c>
      <c r="OL110" s="5">
        <f>IF(COUNTA(NI110:OJ110)=0, "", SUM(NJ110,NL110,NQ110,NV110,NZ110,OB110,OD110))</f>
        <v>25</v>
      </c>
      <c r="OM110" s="5">
        <f>IF(COUNTA(NI110:OJ110)=0, "", SUM(NN110,NR110,NU110,NY110,OA110,OF110,OI110))</f>
        <v>16</v>
      </c>
      <c r="ON110" s="5">
        <f>IF(COUNTA(NI110:OJ110)=0, "", SUM(NI110,NM110,NO110,NT110,NX110,OE110,OH110))</f>
        <v>12</v>
      </c>
      <c r="OO110" s="11" t="s">
        <v>963</v>
      </c>
      <c r="OP110" s="11">
        <v>1</v>
      </c>
      <c r="OQ110" s="6">
        <v>44706</v>
      </c>
      <c r="OR110" s="5">
        <v>0</v>
      </c>
      <c r="OS110" s="5">
        <v>10</v>
      </c>
      <c r="OT110" s="5">
        <v>0</v>
      </c>
      <c r="OU110" s="5">
        <v>0</v>
      </c>
      <c r="OV110" s="5">
        <v>0</v>
      </c>
      <c r="OW110" s="5">
        <v>0</v>
      </c>
      <c r="OX110" s="5">
        <v>0</v>
      </c>
      <c r="OY110" s="5">
        <v>0</v>
      </c>
      <c r="OZ110" s="5">
        <v>0</v>
      </c>
      <c r="PA110" s="5">
        <v>0</v>
      </c>
      <c r="PB110" s="5">
        <v>0</v>
      </c>
      <c r="PC110" s="5">
        <v>0</v>
      </c>
      <c r="PD110" s="5">
        <v>0</v>
      </c>
      <c r="PE110" s="5">
        <v>0</v>
      </c>
      <c r="PF110" s="5">
        <v>0</v>
      </c>
      <c r="PG110" s="5">
        <v>0</v>
      </c>
      <c r="PH110" s="5">
        <v>0</v>
      </c>
      <c r="PI110" s="5">
        <v>0</v>
      </c>
      <c r="PJ110" s="5">
        <v>0</v>
      </c>
      <c r="PK110" s="5">
        <v>10</v>
      </c>
      <c r="PL110" s="5">
        <v>0</v>
      </c>
      <c r="PM110" s="5">
        <v>0</v>
      </c>
      <c r="PN110" s="5">
        <v>0</v>
      </c>
      <c r="PO110" s="5">
        <v>10</v>
      </c>
      <c r="PP110" s="5">
        <v>0</v>
      </c>
      <c r="PQ110" s="5">
        <v>0</v>
      </c>
      <c r="PR110" s="5">
        <v>0</v>
      </c>
      <c r="PS110" s="5">
        <v>0</v>
      </c>
      <c r="PT110" s="5">
        <f>IF(COUNTBLANK(OR110:PS110)&gt;0, "", AVERAGE(OR110:PS110))</f>
        <v>1.0714285714285714</v>
      </c>
      <c r="PU110" s="5">
        <f>IF(COUNTA(OR110:PS110)=0, "", AVERAGE(OS110,PE110,PF110,PG110,PH110,PI110,PK110,PM110,PN110))</f>
        <v>2.2222222222222223</v>
      </c>
      <c r="PV110" s="5">
        <f>IF(COUNTA(OR110:PS110)=0, "", AVERAGE(OT110,OU110,OV110,OW110,OY110,PA110,PP110,PQ110))</f>
        <v>0</v>
      </c>
      <c r="PW110" s="5">
        <f>IF(COUNTA(OR110:PS110)=0, "", AVERAGE(OX110,PB110,PC110,PD110,PR110,PS110))</f>
        <v>0</v>
      </c>
      <c r="PX110" s="6" t="s">
        <v>1372</v>
      </c>
      <c r="PY110" s="5">
        <v>2</v>
      </c>
      <c r="PZ110" s="5">
        <v>0</v>
      </c>
      <c r="QA110" s="5">
        <v>1</v>
      </c>
      <c r="QB110" s="5">
        <v>2</v>
      </c>
      <c r="QC110" s="5">
        <v>1</v>
      </c>
      <c r="QD110" s="5">
        <v>0</v>
      </c>
      <c r="QE110" s="5">
        <v>0</v>
      </c>
      <c r="QF110" s="5">
        <v>0</v>
      </c>
      <c r="QG110" s="5">
        <v>0</v>
      </c>
      <c r="QH110" s="5">
        <v>0</v>
      </c>
      <c r="QI110" s="5">
        <f>IF(COUNTBLANK(PY110:QG110)&gt;0, "", SUM(PY110:QG110))</f>
        <v>6</v>
      </c>
      <c r="QJ110" s="6" t="s">
        <v>1183</v>
      </c>
      <c r="QK110" s="5">
        <v>0</v>
      </c>
      <c r="QL110" s="5">
        <v>1</v>
      </c>
      <c r="QM110" s="5">
        <v>0</v>
      </c>
      <c r="QN110" s="5">
        <v>2</v>
      </c>
      <c r="QO110" s="5">
        <v>0</v>
      </c>
      <c r="QP110" s="5">
        <v>2</v>
      </c>
      <c r="QQ110" s="5">
        <v>0</v>
      </c>
      <c r="QR110" s="5">
        <v>0</v>
      </c>
      <c r="QS110" s="5">
        <v>0</v>
      </c>
      <c r="QT110" s="5">
        <v>0</v>
      </c>
      <c r="QU110" s="5">
        <f>IF(COUNTBLANK(QK110:QS110)&gt;0, "", SUM(QK110:QS110))</f>
        <v>5</v>
      </c>
      <c r="QV110" s="6" t="s">
        <v>1373</v>
      </c>
      <c r="QW110" s="5">
        <v>0</v>
      </c>
      <c r="QX110" s="5">
        <v>0</v>
      </c>
      <c r="QY110" s="5">
        <v>1</v>
      </c>
      <c r="QZ110" s="5">
        <v>2</v>
      </c>
      <c r="RA110" s="5">
        <v>1</v>
      </c>
      <c r="RB110" s="5">
        <v>0</v>
      </c>
      <c r="RC110" s="5">
        <v>0</v>
      </c>
      <c r="RD110" s="5">
        <v>0</v>
      </c>
      <c r="RE110" s="5">
        <v>0</v>
      </c>
      <c r="RF110" s="5">
        <v>0</v>
      </c>
      <c r="RG110" s="5">
        <f>IF(COUNTBLANK(QW110:RE110)&gt;0, "", SUM(QW110:RE110))</f>
        <v>4</v>
      </c>
      <c r="RH110" s="6" t="s">
        <v>1372</v>
      </c>
      <c r="RI110" s="5">
        <v>1</v>
      </c>
      <c r="RJ110" s="5">
        <v>1</v>
      </c>
      <c r="RK110" s="5">
        <v>1</v>
      </c>
      <c r="RL110" s="5">
        <v>0</v>
      </c>
      <c r="RM110" s="5">
        <v>0</v>
      </c>
      <c r="RN110" s="5">
        <v>2</v>
      </c>
      <c r="RO110" s="5">
        <v>0</v>
      </c>
      <c r="RP110" s="5">
        <f>IF(COUNTBLANK(RI110:RO110)&gt;0, "", SUM(RI110:RO110))</f>
        <v>5</v>
      </c>
      <c r="RQ110" s="6" t="s">
        <v>1183</v>
      </c>
      <c r="RR110" s="5">
        <v>1</v>
      </c>
      <c r="RS110" s="5">
        <v>1</v>
      </c>
      <c r="RT110" s="5">
        <v>1</v>
      </c>
      <c r="RU110" s="5">
        <v>0</v>
      </c>
      <c r="RV110" s="5">
        <v>0</v>
      </c>
      <c r="RW110" s="5">
        <v>1</v>
      </c>
      <c r="RX110" s="5">
        <v>1</v>
      </c>
      <c r="RY110" s="5">
        <f>IF(COUNTBLANK(RR110:RX110)&gt;0, "", SUM(RR110:RX110))</f>
        <v>5</v>
      </c>
      <c r="RZ110" s="6" t="s">
        <v>1373</v>
      </c>
      <c r="SA110" s="5">
        <v>0</v>
      </c>
      <c r="SB110" s="5">
        <v>0</v>
      </c>
      <c r="SC110" s="5">
        <v>0</v>
      </c>
      <c r="SD110" s="5">
        <v>0</v>
      </c>
      <c r="SE110" s="5">
        <v>0</v>
      </c>
      <c r="SF110" s="5">
        <v>1</v>
      </c>
      <c r="SG110" s="5">
        <v>0</v>
      </c>
      <c r="SH110" s="5">
        <f>IF(COUNTBLANK(SA110:SG110)&gt;0, "", SUM(SA110:SG110))</f>
        <v>1</v>
      </c>
      <c r="SI110" s="6" t="s">
        <v>1372</v>
      </c>
      <c r="SJ110" s="5">
        <v>3</v>
      </c>
      <c r="SK110" s="5">
        <v>3</v>
      </c>
      <c r="SL110" s="5">
        <v>4</v>
      </c>
      <c r="SM110" s="5">
        <v>4</v>
      </c>
      <c r="SN110" s="5">
        <v>4</v>
      </c>
      <c r="SO110" s="5">
        <v>5</v>
      </c>
      <c r="SP110" s="12">
        <v>4</v>
      </c>
      <c r="SQ110" s="5">
        <v>1</v>
      </c>
      <c r="SR110" s="5">
        <v>4</v>
      </c>
      <c r="SS110" s="5">
        <v>4</v>
      </c>
      <c r="ST110" s="5">
        <v>4</v>
      </c>
      <c r="SU110" s="5">
        <v>5</v>
      </c>
      <c r="SV110" s="5">
        <v>3</v>
      </c>
      <c r="SW110" s="5">
        <v>4</v>
      </c>
      <c r="SX110" s="5">
        <v>5</v>
      </c>
      <c r="SY110" s="5">
        <v>3</v>
      </c>
      <c r="SZ110" s="5">
        <v>1</v>
      </c>
      <c r="TA110" s="5">
        <v>4</v>
      </c>
      <c r="TB110" s="5">
        <v>4</v>
      </c>
      <c r="TC110" s="5">
        <f>IF(COUNTBLANK(SJ110:TB110)&gt;0, "", SUM(SJ110:TB110))</f>
        <v>69</v>
      </c>
      <c r="TD110" s="5">
        <f>IF(COUNTBLANK(SJ110:TB110)&gt;0, "", SUM(SL110,SO110,SR110,SS110,ST110,SU110,SV110,SX110,SY110,TB110))</f>
        <v>41</v>
      </c>
      <c r="TE110" s="5">
        <f>IF(COUNTBLANK(SJ110:TB110)&gt;0, "", SUM(SJ110,SK110,SM110,SN110,SQ110,SW110,SZ110,TA110))</f>
        <v>24</v>
      </c>
      <c r="TF110" s="6" t="s">
        <v>1183</v>
      </c>
      <c r="TG110" s="5">
        <v>4</v>
      </c>
      <c r="TH110" s="5">
        <v>4</v>
      </c>
      <c r="TI110" s="5">
        <v>4</v>
      </c>
      <c r="TJ110" s="5">
        <v>3</v>
      </c>
      <c r="TK110" s="5">
        <v>2</v>
      </c>
      <c r="TL110" s="5">
        <v>5</v>
      </c>
      <c r="TM110" s="5">
        <v>4</v>
      </c>
      <c r="TN110" s="5">
        <v>1</v>
      </c>
      <c r="TO110" s="5">
        <v>4</v>
      </c>
      <c r="TP110" s="5">
        <v>3</v>
      </c>
      <c r="TQ110" s="5">
        <v>4</v>
      </c>
      <c r="TR110" s="5">
        <v>5</v>
      </c>
      <c r="TS110" s="5">
        <v>4</v>
      </c>
      <c r="TT110" s="5">
        <v>1</v>
      </c>
      <c r="TU110" s="5">
        <v>5</v>
      </c>
      <c r="TV110" s="5">
        <v>4</v>
      </c>
      <c r="TW110" s="5">
        <v>1</v>
      </c>
      <c r="TX110" s="5">
        <v>4</v>
      </c>
      <c r="TY110" s="5">
        <v>5</v>
      </c>
      <c r="TZ110" s="5">
        <f>IF(COUNTBLANK(TG110:TY110)&gt;0, "", SUM(TG110:TY110))</f>
        <v>67</v>
      </c>
      <c r="UA110" s="5">
        <f>IF(COUNTBLANK(TG110:TY110)&gt;0, "", SUM(TI110,TL110,TO110,TP110,TQ110,TR110,TS110,TU110,TV110,TY110))</f>
        <v>43</v>
      </c>
      <c r="UB110" s="5">
        <f>IF(COUNTBLANK(TG110:TY110)&gt;0, "", SUM(TG110,TH110,TJ110,TK110,TN110,TT110,TW110,TX110))</f>
        <v>20</v>
      </c>
      <c r="UC110" s="6" t="s">
        <v>1373</v>
      </c>
      <c r="UD110" s="5">
        <v>5</v>
      </c>
      <c r="UE110" s="5">
        <v>4</v>
      </c>
      <c r="UF110" s="5">
        <v>4</v>
      </c>
      <c r="UG110" s="5">
        <v>4</v>
      </c>
      <c r="UH110" s="5">
        <v>4</v>
      </c>
      <c r="UI110" s="5">
        <v>4</v>
      </c>
      <c r="UJ110" s="5">
        <v>3</v>
      </c>
      <c r="UK110" s="5">
        <v>1</v>
      </c>
      <c r="UL110" s="5">
        <v>5</v>
      </c>
      <c r="UM110" s="5">
        <v>4</v>
      </c>
      <c r="UN110" s="5">
        <v>5</v>
      </c>
      <c r="UO110" s="5">
        <v>5</v>
      </c>
      <c r="UP110" s="5">
        <v>5</v>
      </c>
      <c r="UQ110" s="5">
        <v>3</v>
      </c>
      <c r="UR110" s="5">
        <v>5</v>
      </c>
      <c r="US110" s="5">
        <v>5</v>
      </c>
      <c r="UT110" s="5">
        <v>1</v>
      </c>
      <c r="UU110" s="5">
        <v>5</v>
      </c>
      <c r="UV110" s="5">
        <v>5</v>
      </c>
      <c r="UW110" s="5">
        <f>IF(COUNTBLANK(UD110:UV110)&gt;0, "", SUM(UD110:UV110))</f>
        <v>77</v>
      </c>
      <c r="UX110" s="5">
        <f>IF(COUNTBLANK(UD110:UV110)&gt;0, "", SUM(UF110,UI110,UL110,UM110,UN110,UO110,UP110,UR110,US110,UV110))</f>
        <v>47</v>
      </c>
      <c r="UY110" s="5">
        <f>IF(COUNTBLANK(UD110:UV110)&gt;0, "", SUM(UD110,UE110,UG110,UH110,UK110,UQ110,UT110,UU110))</f>
        <v>27</v>
      </c>
      <c r="UZ110" s="6">
        <v>44986</v>
      </c>
      <c r="VA110" s="6">
        <v>44939</v>
      </c>
      <c r="VB110" s="5">
        <v>2</v>
      </c>
      <c r="VC110" s="5">
        <v>1</v>
      </c>
      <c r="VE110" s="5">
        <v>41</v>
      </c>
      <c r="VF110" s="5">
        <v>3200</v>
      </c>
      <c r="VG110" s="5">
        <v>4</v>
      </c>
      <c r="VH110" s="5">
        <v>1</v>
      </c>
      <c r="VI110" s="5"/>
      <c r="VK110" s="5">
        <v>1</v>
      </c>
      <c r="VL110" s="5"/>
      <c r="VN110" s="6" t="s">
        <v>1374</v>
      </c>
      <c r="VO110" s="5">
        <v>0</v>
      </c>
      <c r="VP110" s="5">
        <v>0</v>
      </c>
      <c r="VQ110" s="5">
        <v>0</v>
      </c>
      <c r="VR110" s="5">
        <v>0</v>
      </c>
      <c r="VS110" s="5">
        <v>0</v>
      </c>
      <c r="VT110" s="5">
        <v>0</v>
      </c>
      <c r="VU110" s="5">
        <v>0</v>
      </c>
      <c r="VV110" s="5">
        <v>0</v>
      </c>
      <c r="VW110" s="5">
        <v>0</v>
      </c>
      <c r="VX110" s="5">
        <v>0</v>
      </c>
      <c r="VY110" s="5">
        <v>0</v>
      </c>
      <c r="VZ110" s="5">
        <v>0</v>
      </c>
      <c r="WA110" s="5">
        <v>0</v>
      </c>
      <c r="WB110" s="5">
        <v>0</v>
      </c>
      <c r="WC110" s="5">
        <v>0</v>
      </c>
      <c r="WD110" s="5">
        <v>0</v>
      </c>
      <c r="WE110" s="5">
        <v>0</v>
      </c>
      <c r="WF110" s="5">
        <v>1</v>
      </c>
      <c r="WG110" s="5">
        <v>0</v>
      </c>
      <c r="WH110" s="5">
        <v>0</v>
      </c>
      <c r="WI110" s="5">
        <v>1</v>
      </c>
      <c r="WJ110" s="5">
        <v>0</v>
      </c>
      <c r="WK110" s="5">
        <v>0</v>
      </c>
      <c r="WL110" s="5">
        <v>0</v>
      </c>
      <c r="WM110" s="5">
        <v>0</v>
      </c>
      <c r="WN110" s="5">
        <v>0</v>
      </c>
      <c r="WO110" s="5">
        <v>0</v>
      </c>
      <c r="WP110" s="5">
        <v>0</v>
      </c>
      <c r="WQ110" s="5">
        <v>0</v>
      </c>
      <c r="WR110" s="5">
        <f>IF(COUNTBLANK(VO110:WQ110)&gt;0, "", SUM(VQ110:WJ110))</f>
        <v>2</v>
      </c>
      <c r="WS110" s="5">
        <f>IF(COUNTBLANK(VO110:WQ110)&gt;0, "", SUM(VQ110:VZ110))</f>
        <v>0</v>
      </c>
      <c r="WT110" s="5">
        <f>IF(COUNTBLANK(VO110:WQ110)&gt;0, "", SUM(WA110:WL110))</f>
        <v>2</v>
      </c>
      <c r="WU110" s="5">
        <f>IF(COUNTBLANK(VO110:WQ110)&gt;0, "", SUM(WK110:WL110))</f>
        <v>0</v>
      </c>
      <c r="WV110" s="5">
        <f>IF(COUNTA(VO110:WQ110)=0, "", IF(AND(OR(VO110=1, VP110=1), OR(VQ110&gt;=1, VR110&gt;=1, VS110&gt;=1, VT110&gt;=1, VU110&gt;=1), OR(VV110&gt;=1, VW110&gt;=1), COUNTIF(VX110:WD110, "&gt;=1")&gt;=2, COUNTIF(WE110:WJ110, "&gt;=1")&gt;=2, OR(WN110=1, WN110=2), OR(WO110&gt;=1, WP110&gt;=1), WQ110&lt;1), 1, 0))</f>
        <v>0</v>
      </c>
      <c r="WW110" s="5">
        <f>IF(COUNTBLANK(VO110:WQ110)&gt;0, "", SUM(VQ110:VU110))</f>
        <v>0</v>
      </c>
      <c r="WX110" s="5">
        <f>IF(COUNTBLANK(VO110:WQ110)&gt;0, "", SUM(VV110:VW110))</f>
        <v>0</v>
      </c>
      <c r="WY110" s="5">
        <f>IF(COUNTBLANK(VO110:WQ110)&gt;0, "", SUM(VX110:WD110))</f>
        <v>0</v>
      </c>
      <c r="WZ110" s="5">
        <f>IF(COUNTBLANK(VO110:WQ110)&gt;0, "", SUM(WE110:WJ110))</f>
        <v>2</v>
      </c>
      <c r="XA110" s="6" t="s">
        <v>1374</v>
      </c>
      <c r="XB110" s="5">
        <v>0</v>
      </c>
      <c r="XC110" s="5">
        <v>0</v>
      </c>
      <c r="XD110" s="5">
        <v>0</v>
      </c>
      <c r="XE110" s="5">
        <v>1</v>
      </c>
      <c r="XF110" s="5">
        <v>1</v>
      </c>
      <c r="XG110" s="5">
        <v>0</v>
      </c>
      <c r="XH110" s="5">
        <v>0</v>
      </c>
      <c r="XI110" s="5">
        <v>0</v>
      </c>
      <c r="XJ110" s="5">
        <v>0</v>
      </c>
      <c r="XK110" s="5">
        <v>1</v>
      </c>
      <c r="XL110" s="5">
        <f>IF(COUNTBLANK(XB110:XJ110)&gt;0, "", SUM(XB110:XJ110))</f>
        <v>2</v>
      </c>
      <c r="XM110" s="6" t="s">
        <v>1374</v>
      </c>
      <c r="XN110" s="5">
        <v>1</v>
      </c>
      <c r="XO110" s="5">
        <v>0</v>
      </c>
      <c r="XP110" s="5">
        <v>1</v>
      </c>
      <c r="XQ110" s="5">
        <v>0</v>
      </c>
      <c r="XR110" s="5">
        <v>0</v>
      </c>
      <c r="XS110" s="5">
        <v>1</v>
      </c>
      <c r="XT110" s="5">
        <v>0</v>
      </c>
      <c r="XU110" s="5">
        <f>IF(COUNTBLANK(XN110:XT110)&gt;0, "", SUM(XN110:XT110))</f>
        <v>3</v>
      </c>
      <c r="XV110" s="6" t="s">
        <v>1374</v>
      </c>
      <c r="XW110" s="5">
        <v>4</v>
      </c>
      <c r="XX110" s="5">
        <v>5</v>
      </c>
      <c r="XY110" s="5">
        <v>5</v>
      </c>
      <c r="XZ110" s="12">
        <v>5</v>
      </c>
      <c r="YA110" s="12">
        <v>5</v>
      </c>
      <c r="YB110" s="12">
        <v>5</v>
      </c>
      <c r="YC110" s="12">
        <v>5</v>
      </c>
      <c r="YD110" s="12">
        <v>5</v>
      </c>
      <c r="YE110" s="12">
        <v>4</v>
      </c>
      <c r="YF110" s="12">
        <v>3.6</v>
      </c>
      <c r="YG110" s="12">
        <v>5</v>
      </c>
      <c r="YH110" s="12">
        <v>5</v>
      </c>
      <c r="YI110" s="12">
        <v>5</v>
      </c>
      <c r="YJ110" s="12">
        <v>5</v>
      </c>
      <c r="YK110" s="12">
        <v>5</v>
      </c>
      <c r="YL110" s="12">
        <v>3.6</v>
      </c>
      <c r="YM110" s="12">
        <v>3.6</v>
      </c>
      <c r="YN110" s="12">
        <v>5</v>
      </c>
      <c r="YO110" s="12">
        <v>5</v>
      </c>
      <c r="YP110" s="5">
        <f>IF(COUNTBLANK(XW110:YO110)&gt;0, "", SUM(XW110:YO110))</f>
        <v>88.799999999999983</v>
      </c>
      <c r="YQ110" s="5">
        <f>IF(COUNTBLANK(XW110:YO110)&gt;0, "", SUM(XY110,YC110,YD110,YE110,YJ110,YK110,YL110,YM110))</f>
        <v>36.200000000000003</v>
      </c>
      <c r="YR110" s="12">
        <f>IF(COUNTBLANK(XW110:YO110)&gt;0, "", SUM(YF110:YH110))</f>
        <v>13.6</v>
      </c>
      <c r="YS110" s="5">
        <f>IF(COUNTBLANK(XW110:YO110)&gt;0, "", SUM(XW110,XX110,YB110))</f>
        <v>14</v>
      </c>
      <c r="YT110" s="12">
        <f>IF(COUNTBLANK(XW110:YO110)&gt;0, "", SUM(XZ110,YA110,YI110,YN110,YO110))</f>
        <v>25</v>
      </c>
      <c r="YU110" s="5">
        <f>IF(COUNTBLANK(XW110:YO110)&gt;0, "", SUM(XY110,XZ110,YA110,YB110,YC110,YF110,YJ110,YN110,YO110))</f>
        <v>43.6</v>
      </c>
      <c r="YV110" s="5">
        <f>IF(COUNTBLANK(XW110:YO110)&gt;0, "", SUM(XW110,XX110,YK110,YL110,YM110))</f>
        <v>21.200000000000003</v>
      </c>
      <c r="YW110" s="12">
        <f>IF(COUNTBLANK(XW110:YO110)&gt;0, "", SUM(YD110,YE110,YG110,YH110,YI110))</f>
        <v>24</v>
      </c>
      <c r="YX110" s="6">
        <v>44986</v>
      </c>
      <c r="YY110" s="5">
        <v>0</v>
      </c>
      <c r="YZ110" s="5">
        <v>20</v>
      </c>
      <c r="ZA110" s="5">
        <v>0</v>
      </c>
      <c r="ZB110" s="5">
        <v>0</v>
      </c>
      <c r="ZC110" s="5">
        <v>0</v>
      </c>
      <c r="ZD110" s="5">
        <v>0</v>
      </c>
      <c r="ZE110" s="5">
        <v>0</v>
      </c>
      <c r="ZF110" s="5">
        <v>0</v>
      </c>
      <c r="ZG110" s="5">
        <v>0</v>
      </c>
      <c r="ZH110" s="5">
        <v>0</v>
      </c>
      <c r="ZI110" s="5">
        <v>0</v>
      </c>
      <c r="ZJ110" s="5">
        <v>0</v>
      </c>
      <c r="ZK110" s="5">
        <v>0</v>
      </c>
      <c r="ZL110" s="5">
        <v>0</v>
      </c>
      <c r="ZM110" s="5">
        <v>0</v>
      </c>
      <c r="ZN110" s="5">
        <v>0</v>
      </c>
      <c r="ZO110" s="5">
        <v>0</v>
      </c>
      <c r="ZP110" s="5">
        <v>0</v>
      </c>
      <c r="ZQ110" s="5">
        <v>0</v>
      </c>
      <c r="ZR110" s="5">
        <v>20</v>
      </c>
      <c r="ZS110" s="5">
        <v>0</v>
      </c>
      <c r="ZT110" s="5">
        <v>0</v>
      </c>
      <c r="ZU110" s="5">
        <v>0</v>
      </c>
      <c r="ZV110" s="5">
        <v>0</v>
      </c>
      <c r="ZW110" s="5">
        <v>0</v>
      </c>
      <c r="ZX110" s="5">
        <v>0</v>
      </c>
      <c r="ZY110" s="5">
        <v>0</v>
      </c>
      <c r="ZZ110" s="5">
        <v>0</v>
      </c>
      <c r="AAA110" s="5">
        <f>IF(COUNTBLANK(YY110:ZZ110)&gt;0, "", AVERAGE(YY110:ZZ110))</f>
        <v>1.4285714285714286</v>
      </c>
      <c r="AAB110" s="5">
        <f>IF(COUNTA(YY110:ZZ110)=0, "", AVERAGE(YZ110,ZL110,ZM110,ZN110,ZO110,ZP110,ZR110,ZT110,ZU110))</f>
        <v>4.4444444444444446</v>
      </c>
      <c r="AAC110" s="5">
        <f>IF(COUNTA(YY110:ZZ110)=0, "", AVERAGE(ZA110,ZB110,ZC110,ZD110,ZF110,ZH110,ZW110,ZX110))</f>
        <v>0</v>
      </c>
      <c r="AAD110" s="5">
        <f>IF(COUNTA(YY110:ZZ110)=0, "", AVERAGE(ZE110,ZI110,ZJ110,ZK110,ZY110,ZZ110))</f>
        <v>0</v>
      </c>
      <c r="AAE110" s="6" t="s">
        <v>1374</v>
      </c>
      <c r="AAF110" s="5">
        <v>1</v>
      </c>
      <c r="AAG110" s="5">
        <v>2</v>
      </c>
      <c r="AAH110" s="5">
        <v>2</v>
      </c>
      <c r="AAI110" s="5">
        <v>1</v>
      </c>
      <c r="AAJ110" s="5">
        <v>1</v>
      </c>
      <c r="AAK110" s="5">
        <v>1</v>
      </c>
      <c r="AAL110" s="5">
        <v>2</v>
      </c>
      <c r="AAM110" s="5">
        <v>1</v>
      </c>
      <c r="AAN110" s="5">
        <v>1</v>
      </c>
      <c r="AAO110" s="5">
        <v>2</v>
      </c>
      <c r="AAP110" s="5">
        <v>1</v>
      </c>
      <c r="AAQ110" s="5">
        <v>1</v>
      </c>
      <c r="AAR110" s="5">
        <v>1</v>
      </c>
      <c r="AAS110" s="5">
        <v>1</v>
      </c>
      <c r="AAT110" s="5">
        <v>1</v>
      </c>
      <c r="AAU110" s="5">
        <v>5</v>
      </c>
      <c r="AAV110" s="5">
        <v>1</v>
      </c>
      <c r="AAW110" s="5">
        <v>1</v>
      </c>
      <c r="AAX110" s="5">
        <v>1</v>
      </c>
      <c r="AAY110" s="5">
        <v>1</v>
      </c>
      <c r="AAZ110" s="5">
        <v>1</v>
      </c>
      <c r="ABA110" s="5">
        <v>5</v>
      </c>
      <c r="ABB110" s="5">
        <v>1</v>
      </c>
      <c r="ABC110" s="5">
        <v>1</v>
      </c>
      <c r="ABD110" s="5">
        <v>1</v>
      </c>
      <c r="ABE110" s="5">
        <v>1</v>
      </c>
      <c r="ABF110" s="5">
        <v>1</v>
      </c>
      <c r="ABG110" s="5">
        <v>2</v>
      </c>
      <c r="ABH110" s="5">
        <v>1</v>
      </c>
      <c r="ABI110" s="5">
        <v>2</v>
      </c>
      <c r="ABJ110" s="5">
        <f>IF(SUM(AAF110:AAN110,AAP110:AAT110,AAV110:AAZ110,ABB110:ABG110)=0, "", SUM(AAF110:AAN110,AAP110:AAT110,AAV110:AAZ110,ABB110:ABG110))</f>
        <v>29</v>
      </c>
      <c r="ABK110" s="5">
        <f>IF(SUM(ABN110, ABO110, ABP110, ABQ110, ABR110)=0, "", IF(OR(ABN110&gt;=8, ABO110&gt;=10, ABP110&gt;=13, ABQ110&gt;=10, ABR110&gt;=15), 1, 0))</f>
        <v>0</v>
      </c>
      <c r="ABL110" s="5">
        <f>IF(SUM(AAF110:AAG110,AAI110,AAJ110,AAK110,AAL110,AAR110,AAX110,ABE110,ABG110)=0, "", SUM(AAF110:AAG110,AAI110,AAJ110,AAK110,AAL110,AAR110,AAX110,ABE110,ABG110))</f>
        <v>13</v>
      </c>
      <c r="ABM110" s="5">
        <f>IF(SUM(AAH110,AAM110:AAN110,AAP110:AAQ110,AAS110:AAT110,AAV110:AAW110,AAY110:AAZ110,ABB110:ABD110,ABF110)=0, "", SUM(AAH110,AAM110:AAN110,AAP110:AAQ110,AAS110:AAT110,AAV110:AAW110,AAY110:AAZ110,ABB110:ABD110,ABF110))</f>
        <v>16</v>
      </c>
      <c r="ABN110" s="5">
        <f>IF(SUM(AAY110:AAZ110,ABB110:ABC110,ABF110)=0, "", SUM(AAY110:AAZ110,ABB110:ABC110,ABF110))</f>
        <v>5</v>
      </c>
      <c r="ABO110" s="5">
        <f>IF(SUM(AAN110,AAP110:AAQ110,AAT110,AAV110)=0, "", SUM(AAN110,AAP110:AAQ110,AAT110,AAV110))</f>
        <v>5</v>
      </c>
      <c r="ABP110" s="5">
        <f>IF(SUM(AAH110,AAM110,AAS110,AAW110,ABD110)=0, "", SUM(AAH110,AAM110,AAS110,AAW110,ABD110))</f>
        <v>6</v>
      </c>
      <c r="ABQ110" s="5">
        <f>IF(SUM(AAF110:AAG110,AAI110,AAK110,ABE110)=0, "", SUM(AAF110:AAG110,AAI110,AAK110,ABE110))</f>
        <v>6</v>
      </c>
      <c r="ABR110" s="5">
        <f>IF(SUM(AAJ110,AAL110,AAR110,AAX110,ABG110)=0, "", SUM(AAJ110,AAL110,AAR110,AAX110,ABG110))</f>
        <v>7</v>
      </c>
      <c r="ABS110" s="5">
        <f>IF(ABN110="", "", IF(ABN110&gt;=8, 1, 0))</f>
        <v>0</v>
      </c>
      <c r="ABT110" s="5">
        <f>IF(ABO110="", "", IF(ABO110&gt;=10, 1, 0))</f>
        <v>0</v>
      </c>
      <c r="ABU110" s="5">
        <f>IF(ABP110="", "", IF(ABP110&gt;=13, 1, 0))</f>
        <v>0</v>
      </c>
      <c r="ABV110" s="5">
        <f>IF(ABQ110="", "", IF(ABQ110&gt;=10, 1, 0))</f>
        <v>0</v>
      </c>
      <c r="ABW110" s="5">
        <f>IF(ABR110="", "", IF(ABR110&gt;=15, 1, 0))</f>
        <v>0</v>
      </c>
      <c r="ABX110" s="5">
        <f>IF(AND(AAO110="", AAU110="", ABA110=""), "", IF(AAO110=5,1,0) + IF(AAU110=5,1,0) + IF(ABA110=5,1,0))</f>
        <v>2</v>
      </c>
      <c r="ABY110" s="6" t="s">
        <v>1374</v>
      </c>
      <c r="ABZ110" s="5">
        <v>2</v>
      </c>
      <c r="ACA110" s="5">
        <v>3</v>
      </c>
      <c r="ACB110" s="5">
        <v>1</v>
      </c>
      <c r="ACC110" s="5">
        <v>2</v>
      </c>
      <c r="ACD110" s="5">
        <v>2</v>
      </c>
      <c r="ACE110" s="5">
        <v>3</v>
      </c>
      <c r="ACF110" s="5">
        <v>2</v>
      </c>
      <c r="ACG110" s="5">
        <v>1</v>
      </c>
      <c r="ACH110" s="5">
        <v>2</v>
      </c>
      <c r="ACI110" s="5">
        <v>2</v>
      </c>
      <c r="ACJ110" s="5">
        <v>3</v>
      </c>
      <c r="ACK110" s="5">
        <v>2</v>
      </c>
      <c r="ACL110" s="5">
        <v>1</v>
      </c>
      <c r="ACM110" s="5">
        <v>2</v>
      </c>
      <c r="ACN110" s="5">
        <v>1</v>
      </c>
      <c r="ACO110" s="5">
        <v>1</v>
      </c>
      <c r="ACP110" s="5">
        <v>3</v>
      </c>
      <c r="ACQ110" s="5">
        <v>2</v>
      </c>
      <c r="ACR110" s="5">
        <v>1</v>
      </c>
      <c r="ACS110" s="5">
        <v>1</v>
      </c>
      <c r="ACT110" s="5">
        <v>2</v>
      </c>
      <c r="ACU110" s="5">
        <v>3</v>
      </c>
      <c r="ACV110" s="5">
        <v>2</v>
      </c>
      <c r="ACW110" s="5">
        <v>1</v>
      </c>
      <c r="ACX110" s="5">
        <v>2</v>
      </c>
      <c r="ACY110" s="5">
        <v>2</v>
      </c>
      <c r="ACZ110" s="5">
        <v>1</v>
      </c>
      <c r="ADA110" s="5">
        <v>1</v>
      </c>
      <c r="ADB110" s="5">
        <v>2</v>
      </c>
      <c r="ADC110" s="5">
        <v>2</v>
      </c>
      <c r="ADD110" s="5">
        <v>1</v>
      </c>
      <c r="ADE110" s="5">
        <v>1</v>
      </c>
      <c r="ADF110" s="5">
        <v>2</v>
      </c>
      <c r="ADG110" s="5">
        <v>3</v>
      </c>
      <c r="ADH110" s="5">
        <v>3</v>
      </c>
      <c r="ADI110" s="5">
        <v>3</v>
      </c>
      <c r="ADJ110" s="5">
        <f>IF(COUNTA(ABZ110:ADI110)=0, "", SUM(ABZ110:ADI110))</f>
        <v>68</v>
      </c>
      <c r="ADK110" s="5">
        <f>IF(COUNTA(ABZ110:ADI110)=0, "", SUM(ACJ110,ACK110,ACT110,ACV110,ACX110,ADB110))</f>
        <v>13</v>
      </c>
      <c r="ADL110" s="5">
        <f>IF(COUNTA(ABZ110:ADI110)=0, "", SUM(ACL110,ACQ110,ACS110,ACY110,ADF110))</f>
        <v>8</v>
      </c>
      <c r="ADM110" s="5">
        <f>IF(COUNTA(ABZ110:ADI110)=0, "", SUM(ACB110,ACM110,ACR110,ACW110,ACZ110,ADE110))</f>
        <v>7</v>
      </c>
      <c r="ADN110" s="5">
        <f>IF(COUNTA(ABZ110:ADI110)=0, "", SUM(ACA110,ACE110,ACG110,ACI110,ACP110,ADG110))</f>
        <v>15</v>
      </c>
      <c r="ADO110" s="5">
        <f>IF(COUNTA(ABZ110:ADI110)=0, "", SUM(ACN110,ACO110,ACU110,ADA110,ADC110,ADD110,ADH110,ADI110))</f>
        <v>15</v>
      </c>
      <c r="ADP110" s="5">
        <f>IF(COUNTA(ABZ110:ADI110)=0, "", SUM(ABZ110,ACC110,ACD110,ACF110,ACH110))</f>
        <v>10</v>
      </c>
      <c r="ADQ110" s="6" t="s">
        <v>1374</v>
      </c>
      <c r="ADR110" s="5">
        <v>2</v>
      </c>
      <c r="ADS110" s="5">
        <v>2</v>
      </c>
      <c r="ADT110" s="5">
        <v>2</v>
      </c>
      <c r="ADU110" s="5">
        <v>2</v>
      </c>
      <c r="ADV110" s="5">
        <v>2</v>
      </c>
      <c r="ADW110" s="5">
        <v>1</v>
      </c>
      <c r="ADX110" s="5">
        <v>1</v>
      </c>
      <c r="ADY110" s="5">
        <v>3</v>
      </c>
      <c r="ADZ110" s="5">
        <v>2</v>
      </c>
      <c r="AEA110" s="5">
        <v>1</v>
      </c>
      <c r="AEB110" s="5">
        <v>1</v>
      </c>
      <c r="AEC110" s="5">
        <v>1</v>
      </c>
      <c r="AED110" s="5">
        <v>2</v>
      </c>
      <c r="AEE110" s="5">
        <v>1</v>
      </c>
      <c r="AEF110" s="5">
        <v>1</v>
      </c>
      <c r="AEG110" s="5">
        <v>2</v>
      </c>
      <c r="AEH110" s="5">
        <v>1</v>
      </c>
      <c r="AEI110" s="5">
        <v>1</v>
      </c>
      <c r="AEJ110" s="5">
        <v>1</v>
      </c>
      <c r="AEK110" s="5">
        <v>2</v>
      </c>
      <c r="AEL110" s="5">
        <f>IF(COUNTA(ADR110:AEK110)=0, "", SUM(ADR110:AEK110))</f>
        <v>31</v>
      </c>
      <c r="AEM110" s="8"/>
      <c r="AEN110" s="6">
        <v>44939</v>
      </c>
      <c r="AEO110" s="6"/>
      <c r="AEP110" s="6"/>
      <c r="AEQ110" s="6"/>
      <c r="AER110" s="5"/>
      <c r="AES110" s="6"/>
      <c r="AET110" s="6"/>
      <c r="AEU110" s="6"/>
      <c r="AEV110" s="5"/>
      <c r="AEW110" s="5"/>
      <c r="AEX110" s="5"/>
      <c r="AEY110" s="5"/>
      <c r="AEZ110" s="5"/>
      <c r="AFA110" s="5"/>
      <c r="AFB110" s="5"/>
      <c r="AFC110" s="5"/>
      <c r="AFD110" s="5"/>
      <c r="AFE110" s="5"/>
      <c r="AFF110" s="5"/>
      <c r="AFG110" s="5"/>
      <c r="AFH110" s="5"/>
      <c r="AFI110" s="5"/>
      <c r="AFJ110" s="5"/>
      <c r="AFK110" s="5"/>
      <c r="AFL110" s="5"/>
      <c r="AFM110" s="5"/>
      <c r="AFN110" s="5"/>
      <c r="AFO110" s="5"/>
      <c r="AFP110" s="5"/>
      <c r="AFQ110" s="5"/>
      <c r="AFR110" s="5"/>
      <c r="AFS110" s="5"/>
      <c r="AFT110" s="5"/>
      <c r="AFU110" s="5"/>
      <c r="AFV110" s="5"/>
      <c r="AFW110" s="5"/>
      <c r="AFX110" s="5"/>
      <c r="AFY110" s="5"/>
      <c r="AFZ110" s="5"/>
      <c r="AGA110" s="5" t="str">
        <f>IF(COUNTA(AEV110:AFY110)=0, "", SUM(AEV110:AFY110))</f>
        <v/>
      </c>
      <c r="AGB110" s="6"/>
      <c r="AGC110" s="5"/>
      <c r="AGD110" s="5"/>
      <c r="AGE110" s="5"/>
      <c r="AGF110" s="5"/>
      <c r="AGG110" s="5"/>
      <c r="AGS110" s="6"/>
      <c r="AHM110" s="6"/>
      <c r="AHN110" s="5"/>
      <c r="AHO110" s="5"/>
      <c r="AHP110" s="5"/>
      <c r="AHQ110" s="5"/>
      <c r="AHR110" s="5"/>
      <c r="AHS110" s="5"/>
      <c r="AHT110" s="5"/>
      <c r="AHU110" s="5"/>
      <c r="AHV110" s="5"/>
      <c r="AHW110" s="5"/>
      <c r="AHX110" s="5" t="str">
        <f>IF(COUNTBLANK(AHN110:AHW110)&gt;0, "", SUM(AHN110:AHW110))</f>
        <v/>
      </c>
      <c r="AHY110" s="5" t="str">
        <f>IF(COUNTBLANK(AHN110:AHW110)&gt;0, "", SUM(AHR110,AHW110))</f>
        <v/>
      </c>
      <c r="AHZ110" s="5" t="str">
        <f>IF(COUNTBLANK(AHN110:AHW110)&gt;0, "", SUM(AHP110,AHS110))</f>
        <v/>
      </c>
      <c r="AIA110" s="5" t="str">
        <f>IF(COUNTBLANK(AHN110:AHW110)&gt;0, "", SUM(AHT110,AHV110))</f>
        <v/>
      </c>
      <c r="AIB110" s="5" t="str">
        <f>IF(COUNTBLANK(AHN110:AHW110)&gt;0, "", SUM(AHQ110,AHU110))</f>
        <v/>
      </c>
      <c r="AIC110" s="5" t="str">
        <f>IF(COUNTBLANK(AHN110:AHW110)&gt;0, "", SUM(AHN110:AHO110))</f>
        <v/>
      </c>
      <c r="AID110" s="6"/>
      <c r="AIE110" s="5"/>
      <c r="AIF110" s="5"/>
      <c r="AIG110" s="5"/>
      <c r="AIH110" s="5"/>
      <c r="AII110" s="5"/>
      <c r="AIJ110" s="5"/>
      <c r="AIK110" s="5"/>
      <c r="AIL110" s="5"/>
      <c r="AIM110" s="5"/>
      <c r="AIN110" s="5"/>
      <c r="AIO110" s="5"/>
      <c r="AIP110" s="5"/>
      <c r="AIQ110" s="5"/>
      <c r="AIR110" s="5"/>
      <c r="AIS110" s="5"/>
      <c r="AIT110" s="5"/>
      <c r="AIU110" s="5"/>
      <c r="AIV110" s="5"/>
      <c r="AIW110" s="5"/>
      <c r="AIX110" s="5"/>
      <c r="AIY110" s="5" t="s">
        <v>971</v>
      </c>
      <c r="AIZ110" s="5" t="s">
        <v>971</v>
      </c>
      <c r="AJA110" s="5" t="s">
        <v>971</v>
      </c>
      <c r="AJB110" s="6"/>
      <c r="AJC110" s="5"/>
      <c r="AJD110" s="5"/>
      <c r="AJE110" s="5"/>
      <c r="AJF110" s="5"/>
      <c r="AJG110" s="5"/>
      <c r="AJH110" s="5"/>
      <c r="AJI110" s="5"/>
      <c r="AJJ110" s="5"/>
      <c r="AJK110" s="5"/>
      <c r="AJL110" s="5"/>
      <c r="AJM110" s="5" t="str">
        <f>IF(COUNTBLANK(AJC110:AJK110)&gt;0, "", SUM(AJC110:AJK110))</f>
        <v/>
      </c>
      <c r="AJN110" s="6"/>
      <c r="AJO110" s="5"/>
      <c r="AJP110" s="5"/>
      <c r="AJQ110" s="5"/>
      <c r="AJR110" s="5"/>
      <c r="AJS110" s="5"/>
      <c r="AJT110" s="5"/>
      <c r="AJU110" s="5"/>
      <c r="AJV110" s="5" t="str">
        <f>IF(COUNTBLANK(AJO110:AJU110)&gt;0, "", SUM(AJO110:AJU110))</f>
        <v/>
      </c>
    </row>
    <row r="111" spans="1:958" ht="15" customHeight="1" x14ac:dyDescent="0.35">
      <c r="A111" s="5">
        <v>207593</v>
      </c>
      <c r="B111" s="5" t="s">
        <v>1363</v>
      </c>
      <c r="C111" s="6">
        <v>44507</v>
      </c>
      <c r="D111" s="5">
        <v>0</v>
      </c>
      <c r="E111" s="5">
        <v>0</v>
      </c>
      <c r="F111" s="5">
        <v>0</v>
      </c>
      <c r="G111" s="5">
        <v>0</v>
      </c>
      <c r="H111" s="5">
        <v>0</v>
      </c>
      <c r="I111" s="5">
        <v>0</v>
      </c>
      <c r="J111" s="5">
        <v>0</v>
      </c>
      <c r="K111" s="5">
        <v>0</v>
      </c>
      <c r="L111" s="5">
        <v>0</v>
      </c>
      <c r="M111" s="5">
        <v>0</v>
      </c>
      <c r="N111" s="5">
        <v>0</v>
      </c>
      <c r="O111" s="5">
        <v>0</v>
      </c>
      <c r="P111" s="5">
        <v>0</v>
      </c>
      <c r="Q111" s="5">
        <v>0</v>
      </c>
      <c r="R111" s="5">
        <v>0</v>
      </c>
      <c r="S111" s="5">
        <v>0</v>
      </c>
      <c r="T111" s="5">
        <v>0</v>
      </c>
      <c r="U111" s="5">
        <v>0</v>
      </c>
      <c r="V111" s="5">
        <f>IF(COUNTA(D111,F111,H111,J111,L111,N111,P111,R111,T111)=0, "", IF(OR(D111=1,F111=1,H111=1,J111=1,L111=1,N111=1,P111=1,R111=1,T111=1), 1, 0))</f>
        <v>0</v>
      </c>
      <c r="W111" s="5">
        <f>IF(COUNTA(E111,G111,I111,K111,M111,O111,Q111,S111,U111)=0, "", IF(OR(E111=1,G111=1,I111=1,K111=1,M111=1,O111=1,Q111=1,S111=1,U111=1), 1, 0))</f>
        <v>0</v>
      </c>
      <c r="X111" s="5">
        <v>0</v>
      </c>
      <c r="Y111" s="5">
        <v>1</v>
      </c>
      <c r="Z111" s="5">
        <v>1</v>
      </c>
      <c r="AA111" s="5">
        <v>2</v>
      </c>
      <c r="AB111" s="5">
        <f>IF(AG111&lt;&gt;"", 1, 0)</f>
        <v>1</v>
      </c>
      <c r="AC111" s="5">
        <f>IF(AH111&lt;&gt;"", 1, 0)</f>
        <v>0</v>
      </c>
      <c r="AD111" s="5">
        <v>0</v>
      </c>
      <c r="AE111" s="7" t="s">
        <v>1364</v>
      </c>
      <c r="AF111" s="6">
        <v>45415.777939814812</v>
      </c>
      <c r="AG111" s="8" t="s">
        <v>1193</v>
      </c>
      <c r="AH111" s="8"/>
      <c r="AI111" s="8"/>
      <c r="AJ111" s="5">
        <f>IF(OR(ISBLANK(AE111), ISBLANK(AG111)), "", AG111 - AE111)</f>
        <v>12</v>
      </c>
      <c r="AK111" s="9">
        <v>45119</v>
      </c>
      <c r="AL111" s="5">
        <f>IF(OR(ISBLANK(AG111), ISBLANK(AK111)), "", AK111 - AG111)</f>
        <v>598</v>
      </c>
      <c r="AM111" s="6">
        <v>45392</v>
      </c>
      <c r="AN111" s="10">
        <f>IF(OR(ISBLANK(AM111), ISBLANK(AF111)), "", AF111 - AM111)</f>
        <v>23.777939814812271</v>
      </c>
      <c r="AO111" s="6">
        <v>44509</v>
      </c>
      <c r="AP111" s="6">
        <v>36554</v>
      </c>
      <c r="AQ111" s="5">
        <f>IF(OR(ISBLANK(AO111), ISBLANK(AP111)), "", DATEDIF(AP111, AO111, "Y"))</f>
        <v>21</v>
      </c>
      <c r="AR111" s="11" t="s">
        <v>959</v>
      </c>
      <c r="AS111" s="11">
        <f>IF(ISBLANK(AR111), "", IF(AR111="ישראל", 1, 2))</f>
        <v>1</v>
      </c>
      <c r="AT111" s="11" t="s">
        <v>959</v>
      </c>
      <c r="AU111" s="11" t="s">
        <v>959</v>
      </c>
      <c r="AV111" s="5"/>
      <c r="AW111" s="5">
        <v>1</v>
      </c>
      <c r="AX111" s="5">
        <v>1</v>
      </c>
      <c r="AY111" s="5">
        <v>13</v>
      </c>
      <c r="AZ111" s="5">
        <f>IF(ISBLANK(AY111), "", IF(AY111&lt;=8, 1, IF(AY111&lt;=12, 2, 3)))</f>
        <v>3</v>
      </c>
      <c r="BA111" s="5">
        <v>12</v>
      </c>
      <c r="BB111" s="5">
        <f>IF(ISBLANK(BA111), "", IF(BA111&lt;=8, 1, IF(BA111&lt;=12, 2, 3)))</f>
        <v>2</v>
      </c>
      <c r="BC111" s="11" t="s">
        <v>1365</v>
      </c>
      <c r="BD111" s="11" t="s">
        <v>1043</v>
      </c>
      <c r="BE111" s="5">
        <v>2</v>
      </c>
      <c r="BF111" s="5"/>
      <c r="BG111" s="5">
        <v>1</v>
      </c>
      <c r="BH111" s="6" t="s">
        <v>1364</v>
      </c>
      <c r="BI111" s="5">
        <v>1</v>
      </c>
      <c r="BJ111" s="5">
        <v>1</v>
      </c>
      <c r="BK111" s="5">
        <v>1</v>
      </c>
      <c r="BL111" s="5">
        <v>1</v>
      </c>
      <c r="BM111" s="5">
        <v>1</v>
      </c>
      <c r="BN111" s="5">
        <v>1</v>
      </c>
      <c r="BO111" s="5">
        <v>1</v>
      </c>
      <c r="BP111" s="5">
        <v>1</v>
      </c>
      <c r="BQ111" s="5">
        <v>1</v>
      </c>
      <c r="BR111" s="5">
        <v>5</v>
      </c>
      <c r="BS111" s="5">
        <v>1</v>
      </c>
      <c r="BT111" s="5">
        <v>1</v>
      </c>
      <c r="BU111" s="5">
        <v>1</v>
      </c>
      <c r="BV111" s="5">
        <v>1</v>
      </c>
      <c r="BW111" s="5">
        <v>1</v>
      </c>
      <c r="BX111" s="5">
        <v>5</v>
      </c>
      <c r="BY111" s="5">
        <v>1</v>
      </c>
      <c r="BZ111" s="5">
        <v>1</v>
      </c>
      <c r="CA111" s="5">
        <v>1</v>
      </c>
      <c r="CB111" s="5">
        <v>1</v>
      </c>
      <c r="CC111" s="5">
        <v>1</v>
      </c>
      <c r="CD111" s="5">
        <v>5</v>
      </c>
      <c r="CE111" s="5">
        <v>1</v>
      </c>
      <c r="CF111" s="5">
        <v>1</v>
      </c>
      <c r="CG111" s="5">
        <v>1</v>
      </c>
      <c r="CH111" s="5">
        <v>1</v>
      </c>
      <c r="CI111" s="5">
        <v>1</v>
      </c>
      <c r="CJ111" s="5">
        <v>1</v>
      </c>
      <c r="CK111" s="5">
        <v>1</v>
      </c>
      <c r="CL111" s="5">
        <v>1</v>
      </c>
      <c r="CM111" s="5">
        <f>IF(SUM(BI111:BQ111,BS111:BW111,BY111:CC111,CE111:CJ111)=0, "", SUM(BI111:BQ111,BS111:BW111,BY111:CC111,CE111:CJ111))</f>
        <v>25</v>
      </c>
      <c r="CN111" s="5">
        <f>IF(SUM(CQ111, CR111, CS111, CT111, CU111)=0, "", IF(OR(CQ111&gt;=8, CR111&gt;=10, CS111&gt;=13, CT111&gt;=10, CU111&gt;=15), 1, 0))</f>
        <v>0</v>
      </c>
      <c r="CO111" s="5">
        <f>IF(SUM(BI111:BJ111,BL111,BM111,BN111,BO111,BU111,CA111,CH111,CJ111)=0, "", SUM(BI111:BJ111,BL111,BM111,BN111,BO111,BU111,CA111,CH111,CJ111))</f>
        <v>10</v>
      </c>
      <c r="CP111" s="5">
        <f>IF(SUM(BK111,BP111:BQ111,BS111:BT111,BV111:BW111,BY111:BZ111,CB111:CC111,CE111:CG111,CI111)=0, "", SUM(BK111,BP111:BQ111,BS111:BT111,BV111:BW111,BY111:BZ111,CB111:CC111,CE111:CG111,CI111))</f>
        <v>15</v>
      </c>
      <c r="CQ111" s="5">
        <f>IF(SUM(CB111:CC111,CE111:CF111,CI111)=0, "", SUM(CB111:CC111,CE111:CF111,CI111))</f>
        <v>5</v>
      </c>
      <c r="CR111" s="5">
        <f>IF(SUM(BQ111,BS111:BT111,BW111,BY111)=0, "", SUM(BQ111,BS111:BT111,BW111,BY111))</f>
        <v>5</v>
      </c>
      <c r="CS111" s="5">
        <f>IF(SUM(BK111,BP111,BV111,BZ111,CG111)=0, "", SUM(BK111,BP111,BV111,BZ111,CG111))</f>
        <v>5</v>
      </c>
      <c r="CT111" s="5">
        <f>IF(SUM(BI111:BJ111,BL111,BN111,CH111)=0, "", SUM(BI111:BJ111,BL111,BN111,CH111))</f>
        <v>5</v>
      </c>
      <c r="CU111" s="5">
        <f>IF(SUM(BM111,BO111,BU111,CA111,CJ111)=0, "", SUM(BM111,BO111,BU111,CA111,CJ111))</f>
        <v>5</v>
      </c>
      <c r="CV111" s="5">
        <f>IF(CQ111="", "", IF(CQ111&gt;=8, 1, 0))</f>
        <v>0</v>
      </c>
      <c r="CW111" s="5">
        <f>IF(CR111="", "", IF(CR111&gt;=10, 1, 0))</f>
        <v>0</v>
      </c>
      <c r="CX111" s="5">
        <f>IF(CS111="", "", IF(CS111&gt;=13, 1, 0))</f>
        <v>0</v>
      </c>
      <c r="CY111" s="5">
        <f>IF(CT111="", "", IF(CT111&gt;=10, 1, 0))</f>
        <v>0</v>
      </c>
      <c r="CZ111" s="5">
        <f>IF(CU111="", "", IF(CU111&gt;=15, 1, 0))</f>
        <v>0</v>
      </c>
      <c r="DA111" s="5">
        <f>IF(AND(BR111="", BX111="", CD111=""), "", IF(BR111=5,1,0) + IF(BX111=5,1,0) + IF(CD111=5,1,0))</f>
        <v>3</v>
      </c>
      <c r="DB111" s="6" t="s">
        <v>1364</v>
      </c>
      <c r="DC111" s="12">
        <v>0</v>
      </c>
      <c r="DD111" s="13"/>
      <c r="DE111" s="12">
        <v>0</v>
      </c>
      <c r="DF111" s="13"/>
      <c r="DG111" s="12">
        <v>5</v>
      </c>
      <c r="DH111" s="13">
        <v>19</v>
      </c>
      <c r="DI111" s="12">
        <v>0</v>
      </c>
      <c r="DJ111" s="13"/>
      <c r="DK111" s="12">
        <v>0</v>
      </c>
      <c r="DL111" s="13"/>
      <c r="DM111" s="12">
        <v>0</v>
      </c>
      <c r="DN111" s="13"/>
      <c r="DO111" s="12">
        <v>0</v>
      </c>
      <c r="DP111" s="13"/>
      <c r="DQ111" s="12">
        <v>1</v>
      </c>
      <c r="DR111" s="13"/>
      <c r="DS111" s="12">
        <v>1</v>
      </c>
      <c r="DT111" s="13"/>
      <c r="DU111" s="12">
        <v>0</v>
      </c>
      <c r="DV111" s="13"/>
      <c r="DW111" s="12">
        <v>0</v>
      </c>
      <c r="DX111" s="13"/>
      <c r="DY111" s="12">
        <v>0</v>
      </c>
      <c r="DZ111" s="13"/>
      <c r="EA111" s="12">
        <v>0</v>
      </c>
      <c r="EB111" s="13"/>
      <c r="EC111" s="12">
        <v>0</v>
      </c>
      <c r="ED111" s="13"/>
      <c r="EE111" s="12">
        <v>3</v>
      </c>
      <c r="EF111" s="13"/>
      <c r="EG111" s="12">
        <v>0</v>
      </c>
      <c r="EH111" s="13"/>
      <c r="EI111" s="12">
        <v>0</v>
      </c>
      <c r="EJ111" s="13"/>
      <c r="EK111" s="5">
        <v>1</v>
      </c>
      <c r="EL111" s="5">
        <v>0</v>
      </c>
      <c r="EM111" s="5">
        <v>1</v>
      </c>
      <c r="EN111" s="6" t="s">
        <v>1364</v>
      </c>
      <c r="EO111" s="5">
        <v>0</v>
      </c>
      <c r="EP111" s="5">
        <v>0</v>
      </c>
      <c r="EQ111" s="5">
        <v>0</v>
      </c>
      <c r="ER111" s="5">
        <v>0</v>
      </c>
      <c r="ES111" s="5">
        <v>0</v>
      </c>
      <c r="ET111" s="5">
        <v>0</v>
      </c>
      <c r="EU111" s="5">
        <v>0</v>
      </c>
      <c r="EV111" s="5">
        <v>0</v>
      </c>
      <c r="EW111" s="5">
        <v>0</v>
      </c>
      <c r="EX111" s="5">
        <v>0</v>
      </c>
      <c r="EY111" s="5">
        <v>0</v>
      </c>
      <c r="EZ111" s="5">
        <v>0</v>
      </c>
      <c r="FA111" s="5">
        <v>0</v>
      </c>
      <c r="FB111" s="5">
        <v>0</v>
      </c>
      <c r="FC111" s="5">
        <v>0</v>
      </c>
      <c r="FD111" s="5">
        <v>0</v>
      </c>
      <c r="FE111" s="5">
        <v>0</v>
      </c>
      <c r="FF111" s="5">
        <v>0</v>
      </c>
      <c r="FG111" s="5">
        <v>0</v>
      </c>
      <c r="FH111" s="5">
        <v>0</v>
      </c>
      <c r="FI111" s="5">
        <v>0</v>
      </c>
      <c r="FJ111" s="5">
        <v>0</v>
      </c>
      <c r="FK111" s="5">
        <v>0</v>
      </c>
      <c r="FL111" s="6" t="s">
        <v>1364</v>
      </c>
      <c r="FM111" s="5">
        <v>5</v>
      </c>
      <c r="FN111" s="5">
        <v>5</v>
      </c>
      <c r="FO111" s="5">
        <v>5</v>
      </c>
      <c r="FP111" s="5">
        <v>5</v>
      </c>
      <c r="FQ111" s="5">
        <v>4</v>
      </c>
      <c r="FR111" s="5">
        <v>4</v>
      </c>
      <c r="FS111" s="14">
        <f>IF(COUNTBLANK(FM111:FR111)&gt;0, "", AVERAGE(FM111:FR111))</f>
        <v>4.666666666666667</v>
      </c>
      <c r="FT111" s="6" t="s">
        <v>1364</v>
      </c>
      <c r="FU111" s="5">
        <v>0</v>
      </c>
      <c r="FV111" s="5">
        <v>0</v>
      </c>
      <c r="FW111" s="5">
        <v>0</v>
      </c>
      <c r="FX111" s="5">
        <v>1</v>
      </c>
      <c r="FY111" s="5">
        <v>0</v>
      </c>
      <c r="FZ111" s="5">
        <v>0</v>
      </c>
      <c r="GA111" s="5">
        <v>0</v>
      </c>
      <c r="GB111" s="5">
        <v>0</v>
      </c>
      <c r="GC111" s="5">
        <v>0</v>
      </c>
      <c r="GD111" s="5">
        <v>0</v>
      </c>
      <c r="GE111" s="5">
        <f>IF(COUNTBLANK(FU111:GC111)&gt;0, "", SUM(FU111:GC111))</f>
        <v>1</v>
      </c>
      <c r="GF111" s="6" t="s">
        <v>1364</v>
      </c>
      <c r="GG111" s="5">
        <v>0</v>
      </c>
      <c r="GH111" s="5">
        <v>0</v>
      </c>
      <c r="GI111" s="5">
        <v>0</v>
      </c>
      <c r="GJ111" s="5">
        <v>0</v>
      </c>
      <c r="GK111" s="5">
        <v>0</v>
      </c>
      <c r="GL111" s="5">
        <v>0</v>
      </c>
      <c r="GM111" s="5">
        <v>0</v>
      </c>
      <c r="GN111" s="5">
        <f>IF(COUNTBLANK(GG111:GM111)&gt;0, "", SUM(GG111:GM111))</f>
        <v>0</v>
      </c>
      <c r="GO111" s="6" t="s">
        <v>1364</v>
      </c>
      <c r="GP111" s="5">
        <v>1</v>
      </c>
      <c r="GQ111" s="5">
        <v>5</v>
      </c>
      <c r="GR111" s="5">
        <v>5</v>
      </c>
      <c r="GS111" s="5">
        <v>5</v>
      </c>
      <c r="GT111" s="5">
        <v>5</v>
      </c>
      <c r="GU111" s="5">
        <v>5</v>
      </c>
      <c r="GV111" s="5">
        <v>5</v>
      </c>
      <c r="GW111" s="5">
        <v>5</v>
      </c>
      <c r="GX111" s="5">
        <v>5</v>
      </c>
      <c r="GY111" s="5">
        <v>5</v>
      </c>
      <c r="GZ111" s="5">
        <v>5</v>
      </c>
      <c r="HA111" s="5">
        <v>5</v>
      </c>
      <c r="HB111" s="5">
        <v>5</v>
      </c>
      <c r="HC111" s="5">
        <v>5</v>
      </c>
      <c r="HD111" s="5">
        <v>5</v>
      </c>
      <c r="HE111" s="5">
        <v>5</v>
      </c>
      <c r="HF111" s="5">
        <v>5</v>
      </c>
      <c r="HG111" s="5">
        <v>5</v>
      </c>
      <c r="HH111" s="5">
        <v>5</v>
      </c>
      <c r="HI111" s="5">
        <f>IF(COUNTBLANK(GQ111:HH111)&gt;0, "", SUM(GQ111:HH111))</f>
        <v>90</v>
      </c>
      <c r="HJ111" s="6" t="s">
        <v>1364</v>
      </c>
      <c r="HK111" s="5">
        <v>3</v>
      </c>
      <c r="HL111" s="5">
        <v>3</v>
      </c>
      <c r="HM111" s="5">
        <v>0</v>
      </c>
      <c r="HN111" s="5">
        <v>3</v>
      </c>
      <c r="HO111" s="5">
        <v>3</v>
      </c>
      <c r="HP111" s="5">
        <v>3</v>
      </c>
      <c r="HQ111" s="5">
        <v>0</v>
      </c>
      <c r="HR111" s="5">
        <v>2</v>
      </c>
      <c r="HS111" s="5">
        <v>0</v>
      </c>
      <c r="HT111" s="5">
        <v>0</v>
      </c>
      <c r="HU111" s="5">
        <v>3</v>
      </c>
      <c r="HV111" s="5">
        <v>3</v>
      </c>
      <c r="HW111" s="5">
        <v>0</v>
      </c>
      <c r="HX111" s="5">
        <v>3</v>
      </c>
      <c r="HY111" s="5">
        <v>0</v>
      </c>
      <c r="HZ111" s="5">
        <v>3</v>
      </c>
      <c r="IA111" s="5">
        <v>2</v>
      </c>
      <c r="IB111" s="5">
        <v>3</v>
      </c>
      <c r="IC111" s="5">
        <v>0</v>
      </c>
      <c r="ID111" s="5">
        <v>0</v>
      </c>
      <c r="IE111" s="5">
        <v>0</v>
      </c>
      <c r="IF111" s="5">
        <v>0</v>
      </c>
      <c r="IG111" s="5">
        <v>0</v>
      </c>
      <c r="IH111" s="5">
        <v>2</v>
      </c>
      <c r="II111" s="5">
        <v>1</v>
      </c>
      <c r="IJ111" s="5">
        <f>IF(COUNTA(HK111:II111)=0, "", SUM(HK111,HL111,HN111,HO111,HP111,HU111,HV111,HX111,HZ111,IA111,IB111,IH111))</f>
        <v>34</v>
      </c>
      <c r="IK111" s="5">
        <f>IF(COUNTA(HK111:II111)=0, "", SUM(HM111,HQ111,HR111,HS111,HT111,HW111,HY111,IC111,ID111,IE111,IF111,IG111,II111))</f>
        <v>3</v>
      </c>
      <c r="IL111" s="5">
        <v>3</v>
      </c>
      <c r="IM111" s="5">
        <v>3</v>
      </c>
      <c r="IN111" s="5">
        <v>0</v>
      </c>
      <c r="IO111" s="5">
        <v>3</v>
      </c>
      <c r="IP111" s="5">
        <v>3</v>
      </c>
      <c r="IQ111" s="5">
        <v>3</v>
      </c>
      <c r="IR111" s="5">
        <v>0</v>
      </c>
      <c r="IS111" s="5">
        <v>3</v>
      </c>
      <c r="IT111" s="5">
        <v>0</v>
      </c>
      <c r="IU111" s="5">
        <v>0</v>
      </c>
      <c r="IV111" s="5">
        <v>3</v>
      </c>
      <c r="IW111" s="5">
        <v>3</v>
      </c>
      <c r="IX111" s="5">
        <v>0</v>
      </c>
      <c r="IY111" s="5">
        <v>3</v>
      </c>
      <c r="IZ111" s="5">
        <v>0</v>
      </c>
      <c r="JA111" s="5">
        <v>3</v>
      </c>
      <c r="JB111" s="5">
        <v>3</v>
      </c>
      <c r="JC111" s="5">
        <v>3</v>
      </c>
      <c r="JD111" s="5">
        <v>0</v>
      </c>
      <c r="JE111" s="5">
        <v>0</v>
      </c>
      <c r="JF111" s="5">
        <v>0</v>
      </c>
      <c r="JG111" s="5">
        <v>0</v>
      </c>
      <c r="JH111" s="5">
        <v>2</v>
      </c>
      <c r="JI111" s="5">
        <v>3</v>
      </c>
      <c r="JJ111" s="5">
        <v>1</v>
      </c>
      <c r="JK111" s="5">
        <f>IF(COUNTA(IL111:JJ111)=0, "", SUM(IL111,IM111,IO111,IP111,IQ111,IV111,IW111,IY111,JA111,JB111,JC111,JI111))</f>
        <v>36</v>
      </c>
      <c r="JL111" s="5">
        <f>IF(COUNTA(IL111:JJ111)=0, "", SUM(IN111,IR111,IS111,IT111,IU111,IX111,IZ111,JD111,JE111,JF111,JG111,JH111,JJ111))</f>
        <v>6</v>
      </c>
      <c r="JM111" s="6" t="s">
        <v>1364</v>
      </c>
      <c r="JN111" s="5">
        <v>2</v>
      </c>
      <c r="JO111" s="5">
        <v>3</v>
      </c>
      <c r="JP111" s="5">
        <v>1</v>
      </c>
      <c r="JQ111" s="5">
        <v>1</v>
      </c>
      <c r="JR111" s="5">
        <v>4</v>
      </c>
      <c r="JS111" s="5">
        <v>3</v>
      </c>
      <c r="JT111" s="5">
        <v>2</v>
      </c>
      <c r="JU111" s="5">
        <v>1</v>
      </c>
      <c r="JV111" s="5">
        <v>2</v>
      </c>
      <c r="JW111" s="5">
        <v>2</v>
      </c>
      <c r="JX111" s="5">
        <v>2</v>
      </c>
      <c r="JY111" s="5">
        <v>1</v>
      </c>
      <c r="JZ111" s="5">
        <v>2</v>
      </c>
      <c r="KA111" s="5">
        <v>1</v>
      </c>
      <c r="KB111" s="5">
        <v>1</v>
      </c>
      <c r="KC111" s="5">
        <v>1</v>
      </c>
      <c r="KD111" s="5">
        <v>3</v>
      </c>
      <c r="KE111" s="5">
        <v>2</v>
      </c>
      <c r="KF111" s="5">
        <v>1</v>
      </c>
      <c r="KG111" s="5">
        <v>2</v>
      </c>
      <c r="KH111" s="5">
        <v>1</v>
      </c>
      <c r="KI111" s="5">
        <v>2</v>
      </c>
      <c r="KJ111" s="5">
        <v>1</v>
      </c>
      <c r="KK111" s="5">
        <v>1</v>
      </c>
      <c r="KL111" s="5">
        <v>1</v>
      </c>
      <c r="KM111" s="5">
        <v>1</v>
      </c>
      <c r="KN111" s="5">
        <v>1</v>
      </c>
      <c r="KO111" s="5">
        <v>1</v>
      </c>
      <c r="KP111" s="5">
        <v>4</v>
      </c>
      <c r="KQ111" s="5">
        <v>1</v>
      </c>
      <c r="KR111" s="5">
        <v>2</v>
      </c>
      <c r="KS111" s="5">
        <v>1</v>
      </c>
      <c r="KT111" s="5">
        <v>3</v>
      </c>
      <c r="KU111" s="5">
        <v>3</v>
      </c>
      <c r="KV111" s="5">
        <v>2</v>
      </c>
      <c r="KW111" s="5">
        <v>1</v>
      </c>
      <c r="KX111" s="5">
        <f>IF(COUNTA(JN111:KW111)=0, "", SUM(JN111:KW111))</f>
        <v>63</v>
      </c>
      <c r="KY111" s="5">
        <f>IF(COUNTA(JN111:KW111)=0, "", SUM(JX111,JY111,KH111,KJ111,KL111,KP111))</f>
        <v>10</v>
      </c>
      <c r="KZ111" s="5">
        <f>IF(COUNTA(JN111:KW111)=0, "", SUM(JZ111,KE111,KG111,KM111,KT111))</f>
        <v>10</v>
      </c>
      <c r="LA111" s="5">
        <f>IF(COUNTA(JN111:KW111)=0, "", SUM(JP111,KA111,KF111,KK111,KN111,KS111))</f>
        <v>6</v>
      </c>
      <c r="LB111" s="5">
        <f>IF(COUNTA(JN111:KW111)=0, "", SUM(JO111,JS111,JU111,JW111,KD111,KU111))</f>
        <v>15</v>
      </c>
      <c r="LC111" s="5">
        <f>IF(COUNTA(JN111:KW111)=0, "", SUM(KB111,KC111,KI111,KO111,KQ111,KR111,KV111,KW111))</f>
        <v>11</v>
      </c>
      <c r="LD111" s="5">
        <f>IF(COUNTA(JN111:KW111)=0, "", SUM(JN111,JQ111,JR111,JT111,JV111))</f>
        <v>11</v>
      </c>
      <c r="LE111" s="6">
        <v>44509</v>
      </c>
      <c r="LF111" s="5">
        <v>30</v>
      </c>
      <c r="LG111" s="5">
        <v>10</v>
      </c>
      <c r="LH111" s="5">
        <v>0</v>
      </c>
      <c r="LI111" s="5">
        <v>0</v>
      </c>
      <c r="LJ111" s="5">
        <v>0</v>
      </c>
      <c r="LK111" s="5">
        <v>10</v>
      </c>
      <c r="LL111" s="5">
        <v>0</v>
      </c>
      <c r="LM111" s="5">
        <v>0</v>
      </c>
      <c r="LN111" s="5">
        <v>0</v>
      </c>
      <c r="LO111" s="5">
        <v>0</v>
      </c>
      <c r="LP111" s="5">
        <v>0</v>
      </c>
      <c r="LQ111" s="5">
        <v>0</v>
      </c>
      <c r="LR111" s="5">
        <v>0</v>
      </c>
      <c r="LS111" s="5">
        <v>0</v>
      </c>
      <c r="LT111" s="5">
        <v>10</v>
      </c>
      <c r="LU111" s="5">
        <v>0</v>
      </c>
      <c r="LV111" s="5">
        <v>0</v>
      </c>
      <c r="LW111" s="5">
        <v>10</v>
      </c>
      <c r="LX111" s="5">
        <v>0</v>
      </c>
      <c r="LY111" s="5">
        <v>0</v>
      </c>
      <c r="LZ111" s="5">
        <v>0</v>
      </c>
      <c r="MA111" s="5">
        <v>0</v>
      </c>
      <c r="MB111" s="5">
        <v>0</v>
      </c>
      <c r="MC111" s="5">
        <v>10</v>
      </c>
      <c r="MD111" s="5">
        <v>0</v>
      </c>
      <c r="ME111" s="5">
        <v>10</v>
      </c>
      <c r="MF111" s="5">
        <v>0</v>
      </c>
      <c r="MG111" s="5">
        <v>0</v>
      </c>
      <c r="MH111" s="5">
        <f>IF(COUNTBLANK(LF111:MG111)&gt;0, "", AVERAGE(LF111:MG111))</f>
        <v>3.2142857142857144</v>
      </c>
      <c r="MI111" s="5">
        <f>IF(COUNTA(LF111:MG111)=0, "", AVERAGE(LG111,LS111,LT111,LU111,LV111,LW111,LY111,MA111,MB111))</f>
        <v>3.3333333333333335</v>
      </c>
      <c r="MJ111" s="5">
        <f>IF(COUNTA(LF111:MG111)=0, "", AVERAGE(LH111,LI111,LJ111,LK111,LM111,LO111,MD111,ME111))</f>
        <v>2.5</v>
      </c>
      <c r="MK111" s="5">
        <f>IF(COUNTA(LF111:MG111)=0, "", AVERAGE(LL111,LP111,LQ111,LR111,MF111,MG111))</f>
        <v>0</v>
      </c>
      <c r="ML111" s="6" t="s">
        <v>1364</v>
      </c>
      <c r="MM111" s="5">
        <v>3</v>
      </c>
      <c r="MN111" s="5">
        <v>1</v>
      </c>
      <c r="MO111" s="5">
        <v>1</v>
      </c>
      <c r="MP111" s="5">
        <v>1</v>
      </c>
      <c r="MQ111" s="5">
        <v>1</v>
      </c>
      <c r="MR111" s="5">
        <v>1</v>
      </c>
      <c r="MS111" s="5">
        <v>1</v>
      </c>
      <c r="MT111" s="5">
        <v>2</v>
      </c>
      <c r="MU111" s="5">
        <v>1</v>
      </c>
      <c r="MV111" s="5">
        <v>1</v>
      </c>
      <c r="MW111" s="5">
        <v>1</v>
      </c>
      <c r="MX111" s="5">
        <v>1</v>
      </c>
      <c r="MY111" s="5">
        <v>1</v>
      </c>
      <c r="MZ111" s="5">
        <v>3</v>
      </c>
      <c r="NA111" s="5">
        <v>1</v>
      </c>
      <c r="NB111" s="5">
        <v>1</v>
      </c>
      <c r="NC111" s="5">
        <v>1</v>
      </c>
      <c r="ND111" s="5">
        <v>1</v>
      </c>
      <c r="NE111" s="5">
        <v>1</v>
      </c>
      <c r="NF111" s="5">
        <v>1</v>
      </c>
      <c r="NG111" s="5">
        <f>IF(COUNTA(MM111:NF111)=0, "", SUM(MM111:NF111))</f>
        <v>25</v>
      </c>
      <c r="NH111" s="6" t="s">
        <v>1364</v>
      </c>
      <c r="NI111" s="5">
        <v>1</v>
      </c>
      <c r="NJ111" s="5">
        <v>4</v>
      </c>
      <c r="NK111" s="5">
        <v>4</v>
      </c>
      <c r="NL111" s="5">
        <v>4</v>
      </c>
      <c r="NM111" s="5">
        <v>1</v>
      </c>
      <c r="NN111" s="5">
        <v>2</v>
      </c>
      <c r="NO111" s="5">
        <v>2</v>
      </c>
      <c r="NP111" s="5">
        <v>5</v>
      </c>
      <c r="NQ111" s="5">
        <v>5</v>
      </c>
      <c r="NR111" s="5">
        <v>2</v>
      </c>
      <c r="NS111" s="5">
        <v>4</v>
      </c>
      <c r="NT111" s="5">
        <v>1</v>
      </c>
      <c r="NU111" s="5">
        <v>5</v>
      </c>
      <c r="NV111" s="5">
        <v>5</v>
      </c>
      <c r="NW111" s="5">
        <v>3</v>
      </c>
      <c r="NX111" s="5">
        <v>1</v>
      </c>
      <c r="NY111" s="5">
        <v>1</v>
      </c>
      <c r="NZ111" s="5">
        <v>5</v>
      </c>
      <c r="OA111" s="5">
        <v>1</v>
      </c>
      <c r="OB111" s="5">
        <v>4</v>
      </c>
      <c r="OC111" s="5">
        <v>4</v>
      </c>
      <c r="OD111" s="5">
        <v>2</v>
      </c>
      <c r="OE111" s="5">
        <v>1</v>
      </c>
      <c r="OF111" s="5">
        <v>1</v>
      </c>
      <c r="OG111" s="5">
        <v>3</v>
      </c>
      <c r="OH111" s="5">
        <v>1</v>
      </c>
      <c r="OI111" s="5">
        <v>1</v>
      </c>
      <c r="OJ111" s="5">
        <v>2</v>
      </c>
      <c r="OK111" s="5">
        <f>IF(COUNTA(NI111:OJ111)=0, "", SUM(NK111,NP111,NS111,NW111,OC111,OG111,OJ111))</f>
        <v>25</v>
      </c>
      <c r="OL111" s="5">
        <f>IF(COUNTA(NI111:OJ111)=0, "", SUM(NJ111,NL111,NQ111,NV111,NZ111,OB111,OD111))</f>
        <v>29</v>
      </c>
      <c r="OM111" s="5">
        <f>IF(COUNTA(NI111:OJ111)=0, "", SUM(NN111,NR111,NU111,NY111,OA111,OF111,OI111))</f>
        <v>13</v>
      </c>
      <c r="ON111" s="5">
        <f>IF(COUNTA(NI111:OJ111)=0, "", SUM(NI111,NM111,NO111,NT111,NX111,OE111,OH111))</f>
        <v>8</v>
      </c>
      <c r="OO111" s="11" t="s">
        <v>1366</v>
      </c>
      <c r="OQ111" s="6">
        <v>45230</v>
      </c>
      <c r="OR111" s="5">
        <v>20</v>
      </c>
      <c r="OS111" s="5">
        <v>20</v>
      </c>
      <c r="OT111" s="5">
        <v>0</v>
      </c>
      <c r="OU111" s="5">
        <v>0</v>
      </c>
      <c r="OV111" s="5">
        <v>0</v>
      </c>
      <c r="OW111" s="5">
        <v>0</v>
      </c>
      <c r="OX111" s="5">
        <v>0</v>
      </c>
      <c r="OY111" s="5">
        <v>0</v>
      </c>
      <c r="OZ111" s="5">
        <v>0</v>
      </c>
      <c r="PA111" s="5">
        <v>0</v>
      </c>
      <c r="PB111" s="5">
        <v>0</v>
      </c>
      <c r="PC111" s="5">
        <v>0</v>
      </c>
      <c r="PD111" s="5">
        <v>0</v>
      </c>
      <c r="PE111" s="5">
        <v>10</v>
      </c>
      <c r="PF111" s="5">
        <v>0</v>
      </c>
      <c r="PG111" s="5">
        <v>0</v>
      </c>
      <c r="PH111" s="5">
        <v>0</v>
      </c>
      <c r="PI111" s="5">
        <v>0</v>
      </c>
      <c r="PJ111" s="5">
        <v>30</v>
      </c>
      <c r="PK111" s="5">
        <v>10</v>
      </c>
      <c r="PL111" s="5">
        <v>0</v>
      </c>
      <c r="PM111" s="5">
        <v>0</v>
      </c>
      <c r="PN111" s="5">
        <v>10</v>
      </c>
      <c r="PO111" s="5">
        <v>10</v>
      </c>
      <c r="PP111" s="5">
        <v>0</v>
      </c>
      <c r="PQ111" s="5">
        <v>0</v>
      </c>
      <c r="PR111" s="5">
        <v>0</v>
      </c>
      <c r="PS111" s="5">
        <v>0</v>
      </c>
      <c r="PT111" s="5">
        <f>IF(COUNTBLANK(OR111:PS111)&gt;0, "", AVERAGE(OR111:PS111))</f>
        <v>3.9285714285714284</v>
      </c>
      <c r="PU111" s="5">
        <f>IF(COUNTA(OR111:PS111)=0, "", AVERAGE(OS111,PE111,PF111,PG111,PH111,PI111,PK111,PM111,PN111))</f>
        <v>5.5555555555555554</v>
      </c>
      <c r="PV111" s="5">
        <f>IF(COUNTA(OR111:PS111)=0, "", AVERAGE(OT111,OU111,OV111,OW111,OY111,PA111,PP111,PQ111))</f>
        <v>0</v>
      </c>
      <c r="PW111" s="5">
        <f>IF(COUNTA(OR111:PS111)=0, "", AVERAGE(OX111,PB111,PC111,PD111,PR111,PS111))</f>
        <v>0</v>
      </c>
      <c r="PX111" s="6" t="s">
        <v>1367</v>
      </c>
      <c r="PY111" s="5">
        <v>0</v>
      </c>
      <c r="PZ111" s="5">
        <v>0</v>
      </c>
      <c r="QA111" s="5">
        <v>0</v>
      </c>
      <c r="QB111" s="5">
        <v>0</v>
      </c>
      <c r="QC111" s="5">
        <v>0</v>
      </c>
      <c r="QD111" s="5">
        <v>0</v>
      </c>
      <c r="QE111" s="5">
        <v>0</v>
      </c>
      <c r="QF111" s="5">
        <v>0</v>
      </c>
      <c r="QG111" s="5">
        <v>0</v>
      </c>
      <c r="QH111" s="5">
        <v>0</v>
      </c>
      <c r="QI111" s="5">
        <f>IF(COUNTBLANK(PY111:QG111)&gt;0, "", SUM(PY111:QG111))</f>
        <v>0</v>
      </c>
      <c r="QJ111" s="6"/>
      <c r="QK111" s="5"/>
      <c r="QL111" s="5"/>
      <c r="QM111" s="5"/>
      <c r="QN111" s="5"/>
      <c r="QO111" s="5"/>
      <c r="QP111" s="5"/>
      <c r="QQ111" s="5"/>
      <c r="QR111" s="5"/>
      <c r="QS111" s="5"/>
      <c r="QT111" s="5"/>
      <c r="QU111" s="5" t="str">
        <f>IF(COUNTBLANK(QK111:QS111)&gt;0, "", SUM(QK111:QS111))</f>
        <v/>
      </c>
      <c r="QV111" s="6" t="s">
        <v>1250</v>
      </c>
      <c r="QW111" s="5">
        <v>0</v>
      </c>
      <c r="QX111" s="5">
        <v>0</v>
      </c>
      <c r="QY111" s="5">
        <v>0</v>
      </c>
      <c r="QZ111" s="5">
        <v>0</v>
      </c>
      <c r="RA111" s="5">
        <v>1</v>
      </c>
      <c r="RB111" s="5">
        <v>0</v>
      </c>
      <c r="RC111" s="5">
        <v>1</v>
      </c>
      <c r="RD111" s="5">
        <v>1</v>
      </c>
      <c r="RE111" s="5">
        <v>0</v>
      </c>
      <c r="RF111" s="5"/>
      <c r="RG111" s="5">
        <f>IF(COUNTBLANK(QW111:RE111)&gt;0, "", SUM(QW111:RE111))</f>
        <v>3</v>
      </c>
      <c r="RH111" s="6" t="s">
        <v>1367</v>
      </c>
      <c r="RI111" s="5">
        <v>0</v>
      </c>
      <c r="RJ111" s="5">
        <v>0</v>
      </c>
      <c r="RK111" s="5">
        <v>0</v>
      </c>
      <c r="RL111" s="5">
        <v>0</v>
      </c>
      <c r="RM111" s="5">
        <v>0</v>
      </c>
      <c r="RN111" s="5">
        <v>0</v>
      </c>
      <c r="RO111" s="5">
        <v>0</v>
      </c>
      <c r="RP111" s="5">
        <f>IF(COUNTBLANK(RI111:RO111)&gt;0, "", SUM(RI111:RO111))</f>
        <v>0</v>
      </c>
      <c r="RQ111" s="6"/>
      <c r="RR111" s="5"/>
      <c r="RS111" s="5"/>
      <c r="RT111" s="5"/>
      <c r="RU111" s="5"/>
      <c r="RV111" s="5"/>
      <c r="RW111" s="5"/>
      <c r="RX111" s="5"/>
      <c r="RY111" s="5" t="str">
        <f>IF(COUNTBLANK(RR111:RX111)&gt;0, "", SUM(RR111:RX111))</f>
        <v/>
      </c>
      <c r="RZ111" s="6" t="s">
        <v>1250</v>
      </c>
      <c r="SA111" s="5">
        <v>0</v>
      </c>
      <c r="SB111" s="5">
        <v>0</v>
      </c>
      <c r="SC111" s="5">
        <v>0</v>
      </c>
      <c r="SD111" s="5">
        <v>0</v>
      </c>
      <c r="SE111" s="5">
        <v>0</v>
      </c>
      <c r="SF111" s="5">
        <v>0</v>
      </c>
      <c r="SG111" s="5">
        <v>0</v>
      </c>
      <c r="SH111" s="5">
        <f>IF(COUNTBLANK(SA111:SG111)&gt;0, "", SUM(SA111:SG111))</f>
        <v>0</v>
      </c>
      <c r="SI111" s="6" t="s">
        <v>1367</v>
      </c>
      <c r="SJ111" s="5">
        <v>3</v>
      </c>
      <c r="SK111" s="5">
        <v>3</v>
      </c>
      <c r="SL111" s="5">
        <v>5</v>
      </c>
      <c r="SM111" s="5">
        <v>5</v>
      </c>
      <c r="SN111" s="5">
        <v>3</v>
      </c>
      <c r="SO111" s="5">
        <v>4</v>
      </c>
      <c r="SP111" s="12">
        <v>2</v>
      </c>
      <c r="SQ111" s="5">
        <v>1</v>
      </c>
      <c r="SR111" s="5">
        <v>5</v>
      </c>
      <c r="SS111" s="5">
        <v>2</v>
      </c>
      <c r="ST111" s="5">
        <v>5</v>
      </c>
      <c r="SU111" s="5">
        <v>5</v>
      </c>
      <c r="SV111" s="5">
        <v>3</v>
      </c>
      <c r="SW111" s="5">
        <v>1</v>
      </c>
      <c r="SX111" s="5">
        <v>5</v>
      </c>
      <c r="SY111" s="5">
        <v>5</v>
      </c>
      <c r="SZ111" s="5">
        <v>2</v>
      </c>
      <c r="TA111" s="5">
        <v>5</v>
      </c>
      <c r="TB111" s="5">
        <v>5</v>
      </c>
      <c r="TC111" s="5">
        <f>IF(COUNTBLANK(SJ111:TB111)&gt;0, "", SUM(SJ111:TB111))</f>
        <v>69</v>
      </c>
      <c r="TD111" s="5">
        <f>IF(COUNTBLANK(SJ111:TB111)&gt;0, "", SUM(SL111,SO111,SR111,SS111,ST111,SU111,SV111,SX111,SY111,TB111))</f>
        <v>44</v>
      </c>
      <c r="TE111" s="5">
        <f>IF(COUNTBLANK(SJ111:TB111)&gt;0, "", SUM(SJ111,SK111,SM111,SN111,SQ111,SW111,SZ111,TA111))</f>
        <v>23</v>
      </c>
      <c r="TF111" s="6"/>
      <c r="TG111" s="5"/>
      <c r="TH111" s="5"/>
      <c r="TI111" s="5"/>
      <c r="TJ111" s="5"/>
      <c r="TK111" s="5"/>
      <c r="TL111" s="5"/>
      <c r="TM111" s="5"/>
      <c r="TN111" s="5"/>
      <c r="TO111" s="5"/>
      <c r="TP111" s="5"/>
      <c r="TQ111" s="5"/>
      <c r="TR111" s="5"/>
      <c r="TS111" s="5"/>
      <c r="TT111" s="5"/>
      <c r="TU111" s="5"/>
      <c r="TV111" s="5"/>
      <c r="TW111" s="5"/>
      <c r="TX111" s="5"/>
      <c r="TY111" s="5"/>
      <c r="TZ111" s="5" t="str">
        <f>IF(COUNTBLANK(TG111:TY111)&gt;0, "", SUM(TG111:TY111))</f>
        <v/>
      </c>
      <c r="UA111" s="5" t="str">
        <f>IF(COUNTBLANK(TG111:TY111)&gt;0, "", SUM(TI111,TL111,TO111,TP111,TQ111,TR111,TS111,TU111,TV111,TY111))</f>
        <v/>
      </c>
      <c r="UB111" s="5" t="str">
        <f>IF(COUNTBLANK(TG111:TY111)&gt;0, "", SUM(TG111,TH111,TJ111,TK111,TN111,TT111,TW111,TX111))</f>
        <v/>
      </c>
      <c r="UC111" s="6" t="s">
        <v>1250</v>
      </c>
      <c r="UD111" s="5">
        <v>4</v>
      </c>
      <c r="UE111" s="5">
        <v>4</v>
      </c>
      <c r="UF111" s="5">
        <v>5</v>
      </c>
      <c r="UG111" s="5">
        <v>3</v>
      </c>
      <c r="UH111" s="5">
        <v>3</v>
      </c>
      <c r="UI111" s="5">
        <v>5</v>
      </c>
      <c r="UJ111" s="5">
        <v>5</v>
      </c>
      <c r="UK111" s="5">
        <v>2</v>
      </c>
      <c r="UL111" s="5">
        <v>5</v>
      </c>
      <c r="UM111" s="5">
        <v>2</v>
      </c>
      <c r="UN111" s="5">
        <v>5</v>
      </c>
      <c r="UO111" s="5">
        <v>5</v>
      </c>
      <c r="UP111" s="5">
        <v>5</v>
      </c>
      <c r="UQ111" s="5">
        <v>4</v>
      </c>
      <c r="UR111" s="5">
        <v>5</v>
      </c>
      <c r="US111" s="5">
        <v>5</v>
      </c>
      <c r="UT111" s="5">
        <v>1</v>
      </c>
      <c r="UU111" s="5">
        <v>5</v>
      </c>
      <c r="UV111" s="5">
        <v>5</v>
      </c>
      <c r="UW111" s="5">
        <f>IF(COUNTBLANK(UD111:UV111)&gt;0, "", SUM(UD111:UV111))</f>
        <v>78</v>
      </c>
      <c r="UX111" s="5">
        <f>IF(COUNTBLANK(UD111:UV111)&gt;0, "", SUM(UF111,UI111,UL111,UM111,UN111,UO111,UP111,UR111,US111,UV111))</f>
        <v>47</v>
      </c>
      <c r="UY111" s="5">
        <f>IF(COUNTBLANK(UD111:UV111)&gt;0, "", SUM(UD111,UE111,UG111,UH111,UK111,UQ111,UT111,UU111))</f>
        <v>26</v>
      </c>
      <c r="UZ111" s="6">
        <v>45415.777939814812</v>
      </c>
      <c r="VA111" s="6">
        <v>45392</v>
      </c>
      <c r="VB111" s="5">
        <v>2</v>
      </c>
      <c r="VC111" s="5">
        <v>1</v>
      </c>
      <c r="VE111" s="5">
        <v>39</v>
      </c>
      <c r="VF111" s="5">
        <v>2900</v>
      </c>
      <c r="VG111" s="5">
        <v>1</v>
      </c>
      <c r="VH111" s="5">
        <v>1</v>
      </c>
      <c r="VI111" s="5"/>
      <c r="VK111" s="5">
        <v>1</v>
      </c>
      <c r="VL111" s="5"/>
      <c r="VN111" s="6" t="s">
        <v>1368</v>
      </c>
      <c r="VO111" s="5">
        <v>0</v>
      </c>
      <c r="VP111" s="5">
        <v>0</v>
      </c>
      <c r="VQ111" s="5">
        <v>0</v>
      </c>
      <c r="VR111" s="5">
        <v>0</v>
      </c>
      <c r="VS111" s="5">
        <v>0</v>
      </c>
      <c r="VT111" s="5">
        <v>0</v>
      </c>
      <c r="VU111" s="5">
        <v>0</v>
      </c>
      <c r="VV111" s="5">
        <v>0</v>
      </c>
      <c r="VW111" s="5">
        <v>0</v>
      </c>
      <c r="VX111" s="5">
        <v>0</v>
      </c>
      <c r="VY111" s="5">
        <v>0</v>
      </c>
      <c r="VZ111" s="5">
        <v>0</v>
      </c>
      <c r="WA111" s="5">
        <v>0</v>
      </c>
      <c r="WB111" s="5">
        <v>0</v>
      </c>
      <c r="WC111" s="5">
        <v>0</v>
      </c>
      <c r="WD111" s="5">
        <v>0</v>
      </c>
      <c r="WE111" s="5">
        <v>0</v>
      </c>
      <c r="WF111" s="5">
        <v>0</v>
      </c>
      <c r="WG111" s="5">
        <v>0</v>
      </c>
      <c r="WH111" s="5">
        <v>0</v>
      </c>
      <c r="WI111" s="5">
        <v>0</v>
      </c>
      <c r="WJ111" s="5">
        <v>0</v>
      </c>
      <c r="WK111" s="5">
        <v>0</v>
      </c>
      <c r="WL111" s="5">
        <v>0</v>
      </c>
      <c r="WM111" s="5">
        <v>3</v>
      </c>
      <c r="WN111" s="5">
        <v>3</v>
      </c>
      <c r="WO111" s="5">
        <v>0</v>
      </c>
      <c r="WP111" s="5">
        <v>0</v>
      </c>
      <c r="WQ111" s="5">
        <v>0</v>
      </c>
      <c r="WR111" s="5">
        <f>IF(COUNTBLANK(VO111:WQ111)&gt;0, "", SUM(VQ111:WJ111))</f>
        <v>0</v>
      </c>
      <c r="WS111" s="5">
        <f>IF(COUNTBLANK(VO111:WQ111)&gt;0, "", SUM(VQ111:VZ111))</f>
        <v>0</v>
      </c>
      <c r="WT111" s="5">
        <f>IF(COUNTBLANK(VO111:WQ111)&gt;0, "", SUM(WA111:WL111))</f>
        <v>0</v>
      </c>
      <c r="WU111" s="5">
        <f>IF(COUNTBLANK(VO111:WQ111)&gt;0, "", SUM(WK111:WL111))</f>
        <v>0</v>
      </c>
      <c r="WV111" s="5">
        <f>IF(COUNTA(VO111:WQ111)=0, "", IF(AND(OR(VO111=1, VP111=1), OR(VQ111&gt;=1, VR111&gt;=1, VS111&gt;=1, VT111&gt;=1, VU111&gt;=1), OR(VV111&gt;=1, VW111&gt;=1), COUNTIF(VX111:WD111, "&gt;=1")&gt;=2, COUNTIF(WE111:WJ111, "&gt;=1")&gt;=2, OR(WN111=1, WN111=2), OR(WO111&gt;=1, WP111&gt;=1), WQ111&lt;1), 1, 0))</f>
        <v>0</v>
      </c>
      <c r="WW111" s="5">
        <f>IF(COUNTBLANK(VO111:WQ111)&gt;0, "", SUM(VQ111:VU111))</f>
        <v>0</v>
      </c>
      <c r="WX111" s="5">
        <f>IF(COUNTBLANK(VO111:WQ111)&gt;0, "", SUM(VV111:VW111))</f>
        <v>0</v>
      </c>
      <c r="WY111" s="5">
        <f>IF(COUNTBLANK(VO111:WQ111)&gt;0, "", SUM(VX111:WD111))</f>
        <v>0</v>
      </c>
      <c r="WZ111" s="5">
        <f>IF(COUNTBLANK(VO111:WQ111)&gt;0, "", SUM(WE111:WJ111))</f>
        <v>0</v>
      </c>
      <c r="XA111" s="6" t="s">
        <v>1368</v>
      </c>
      <c r="XB111" s="5">
        <v>0</v>
      </c>
      <c r="XC111" s="5">
        <v>0</v>
      </c>
      <c r="XD111" s="5">
        <v>0</v>
      </c>
      <c r="XE111" s="5">
        <v>3</v>
      </c>
      <c r="XF111" s="5">
        <v>0</v>
      </c>
      <c r="XG111" s="5">
        <v>0</v>
      </c>
      <c r="XH111" s="5">
        <v>0</v>
      </c>
      <c r="XI111" s="5">
        <v>0</v>
      </c>
      <c r="XJ111" s="5">
        <v>0</v>
      </c>
      <c r="XK111" s="5">
        <v>0</v>
      </c>
      <c r="XL111" s="5">
        <f>IF(COUNTBLANK(XB111:XJ111)&gt;0, "", SUM(XB111:XJ111))</f>
        <v>3</v>
      </c>
      <c r="XM111" s="6" t="s">
        <v>1368</v>
      </c>
      <c r="XN111" s="5">
        <v>0</v>
      </c>
      <c r="XO111" s="5">
        <v>0</v>
      </c>
      <c r="XP111" s="5">
        <v>0</v>
      </c>
      <c r="XQ111" s="5">
        <v>0</v>
      </c>
      <c r="XR111" s="5">
        <v>0</v>
      </c>
      <c r="XS111" s="5">
        <v>0</v>
      </c>
      <c r="XT111" s="5">
        <v>0</v>
      </c>
      <c r="XU111" s="5">
        <f>IF(COUNTBLANK(XN111:XT111)&gt;0, "", SUM(XN111:XT111))</f>
        <v>0</v>
      </c>
      <c r="XV111" s="6" t="s">
        <v>1368</v>
      </c>
      <c r="XW111" s="5">
        <v>5</v>
      </c>
      <c r="XX111" s="5">
        <v>5</v>
      </c>
      <c r="XY111" s="5">
        <v>5</v>
      </c>
      <c r="XZ111" s="12">
        <v>5</v>
      </c>
      <c r="YA111" s="12">
        <v>3.6</v>
      </c>
      <c r="YB111" s="12">
        <v>5</v>
      </c>
      <c r="YC111" s="12">
        <v>5</v>
      </c>
      <c r="YD111" s="12">
        <v>5</v>
      </c>
      <c r="YE111" s="12">
        <v>4</v>
      </c>
      <c r="YF111" s="12">
        <v>5</v>
      </c>
      <c r="YG111" s="12">
        <v>4</v>
      </c>
      <c r="YH111" s="12">
        <v>5</v>
      </c>
      <c r="YI111" s="12">
        <v>5</v>
      </c>
      <c r="YJ111" s="12">
        <v>5</v>
      </c>
      <c r="YK111" s="12">
        <v>5</v>
      </c>
      <c r="YL111" s="12">
        <v>5</v>
      </c>
      <c r="YM111" s="12">
        <v>5</v>
      </c>
      <c r="YN111" s="12">
        <v>3.6</v>
      </c>
      <c r="YO111" s="12">
        <v>5</v>
      </c>
      <c r="YP111" s="5">
        <f>IF(COUNTBLANK(XW111:YO111)&gt;0, "", SUM(XW111:YO111))</f>
        <v>90.199999999999989</v>
      </c>
      <c r="YQ111" s="5">
        <f>IF(COUNTBLANK(XW111:YO111)&gt;0, "", SUM(XY111,YC111,YD111,YE111,YJ111,YK111,YL111,YM111))</f>
        <v>39</v>
      </c>
      <c r="YR111" s="12">
        <f>IF(COUNTBLANK(XW111:YO111)&gt;0, "", SUM(YF111:YH111))</f>
        <v>14</v>
      </c>
      <c r="YS111" s="5">
        <f>IF(COUNTBLANK(XW111:YO111)&gt;0, "", SUM(XW111,XX111,YB111))</f>
        <v>15</v>
      </c>
      <c r="YT111" s="12">
        <f>IF(COUNTBLANK(XW111:YO111)&gt;0, "", SUM(XZ111,YA111,YI111,YN111,YO111))</f>
        <v>22.2</v>
      </c>
      <c r="YU111" s="5">
        <f>IF(COUNTBLANK(XW111:YO111)&gt;0, "", SUM(XY111,XZ111,YA111,YB111,YC111,YF111,YJ111,YN111,YO111))</f>
        <v>42.2</v>
      </c>
      <c r="YV111" s="5">
        <f>IF(COUNTBLANK(XW111:YO111)&gt;0, "", SUM(XW111,XX111,YK111,YL111,YM111))</f>
        <v>25</v>
      </c>
      <c r="YW111" s="12">
        <f>IF(COUNTBLANK(XW111:YO111)&gt;0, "", SUM(YD111,YE111,YG111,YH111,YI111))</f>
        <v>23</v>
      </c>
      <c r="YX111" s="6">
        <v>45415.777939814812</v>
      </c>
      <c r="YY111" s="5">
        <v>0</v>
      </c>
      <c r="YZ111" s="5">
        <v>0</v>
      </c>
      <c r="ZA111" s="5">
        <v>0</v>
      </c>
      <c r="ZB111" s="5">
        <v>0</v>
      </c>
      <c r="ZC111" s="5">
        <v>0</v>
      </c>
      <c r="ZD111" s="5">
        <v>0</v>
      </c>
      <c r="ZE111" s="5">
        <v>0</v>
      </c>
      <c r="ZF111" s="5">
        <v>0</v>
      </c>
      <c r="ZG111" s="5">
        <v>0</v>
      </c>
      <c r="ZH111" s="5">
        <v>0</v>
      </c>
      <c r="ZI111" s="5">
        <v>0</v>
      </c>
      <c r="ZJ111" s="5">
        <v>0</v>
      </c>
      <c r="ZK111" s="5">
        <v>0</v>
      </c>
      <c r="ZL111" s="5">
        <v>0</v>
      </c>
      <c r="ZM111" s="5">
        <v>0</v>
      </c>
      <c r="ZN111" s="5">
        <v>0</v>
      </c>
      <c r="ZO111" s="5">
        <v>0</v>
      </c>
      <c r="ZP111" s="5">
        <v>0</v>
      </c>
      <c r="ZQ111" s="5">
        <v>0</v>
      </c>
      <c r="ZR111" s="5">
        <v>0</v>
      </c>
      <c r="ZS111" s="5">
        <v>0</v>
      </c>
      <c r="ZT111" s="5">
        <v>0</v>
      </c>
      <c r="ZU111" s="5">
        <v>0</v>
      </c>
      <c r="ZV111" s="5">
        <v>0</v>
      </c>
      <c r="ZW111" s="5">
        <v>0</v>
      </c>
      <c r="ZX111" s="5">
        <v>0</v>
      </c>
      <c r="ZY111" s="5">
        <v>0</v>
      </c>
      <c r="ZZ111" s="5">
        <v>0</v>
      </c>
      <c r="AAA111" s="5">
        <f>IF(COUNTBLANK(YY111:ZZ111)&gt;0, "", AVERAGE(YY111:ZZ111))</f>
        <v>0</v>
      </c>
      <c r="AAB111" s="5">
        <f>IF(COUNTA(YY111:ZZ111)=0, "", AVERAGE(YZ111,ZL111,ZM111,ZN111,ZO111,ZP111,ZR111,ZT111,ZU111))</f>
        <v>0</v>
      </c>
      <c r="AAC111" s="5">
        <f>IF(COUNTA(YY111:ZZ111)=0, "", AVERAGE(ZA111,ZB111,ZC111,ZD111,ZF111,ZH111,ZW111,ZX111))</f>
        <v>0</v>
      </c>
      <c r="AAD111" s="5">
        <f>IF(COUNTA(YY111:ZZ111)=0, "", AVERAGE(ZE111,ZI111,ZJ111,ZK111,ZY111,ZZ111))</f>
        <v>0</v>
      </c>
      <c r="AAE111" s="6" t="s">
        <v>1368</v>
      </c>
      <c r="AAF111" s="5">
        <v>1</v>
      </c>
      <c r="AAG111" s="5">
        <v>1</v>
      </c>
      <c r="AAH111" s="5">
        <v>1</v>
      </c>
      <c r="AAI111" s="5">
        <v>1</v>
      </c>
      <c r="AAJ111" s="5">
        <v>1</v>
      </c>
      <c r="AAK111" s="5">
        <v>1</v>
      </c>
      <c r="AAL111" s="5">
        <v>1</v>
      </c>
      <c r="AAM111" s="5">
        <v>1</v>
      </c>
      <c r="AAN111" s="5">
        <v>1</v>
      </c>
      <c r="AAO111" s="5">
        <v>5</v>
      </c>
      <c r="AAP111" s="5">
        <v>1</v>
      </c>
      <c r="AAQ111" s="5">
        <v>1</v>
      </c>
      <c r="AAR111" s="5">
        <v>1</v>
      </c>
      <c r="AAS111" s="5">
        <v>1</v>
      </c>
      <c r="AAT111" s="5">
        <v>1</v>
      </c>
      <c r="AAU111" s="5">
        <v>5</v>
      </c>
      <c r="AAV111" s="5">
        <v>1</v>
      </c>
      <c r="AAW111" s="5">
        <v>1</v>
      </c>
      <c r="AAX111" s="5">
        <v>1</v>
      </c>
      <c r="AAY111" s="5">
        <v>1</v>
      </c>
      <c r="AAZ111" s="5">
        <v>1</v>
      </c>
      <c r="ABA111" s="5">
        <v>5</v>
      </c>
      <c r="ABB111" s="5">
        <v>1</v>
      </c>
      <c r="ABC111" s="5">
        <v>1</v>
      </c>
      <c r="ABD111" s="5">
        <v>1</v>
      </c>
      <c r="ABE111" s="5">
        <v>1</v>
      </c>
      <c r="ABF111" s="5">
        <v>1</v>
      </c>
      <c r="ABG111" s="5">
        <v>1</v>
      </c>
      <c r="ABH111" s="5">
        <v>1</v>
      </c>
      <c r="ABI111" s="5">
        <v>1</v>
      </c>
      <c r="ABJ111" s="5">
        <f>IF(SUM(AAF111:AAN111,AAP111:AAT111,AAV111:AAZ111,ABB111:ABG111)=0, "", SUM(AAF111:AAN111,AAP111:AAT111,AAV111:AAZ111,ABB111:ABG111))</f>
        <v>25</v>
      </c>
      <c r="ABK111" s="5">
        <f>IF(SUM(ABN111, ABO111, ABP111, ABQ111, ABR111)=0, "", IF(OR(ABN111&gt;=8, ABO111&gt;=10, ABP111&gt;=13, ABQ111&gt;=10, ABR111&gt;=15), 1, 0))</f>
        <v>0</v>
      </c>
      <c r="ABL111" s="5">
        <f>IF(SUM(AAF111:AAG111,AAI111,AAJ111,AAK111,AAL111,AAR111,AAX111,ABE111,ABG111)=0, "", SUM(AAF111:AAG111,AAI111,AAJ111,AAK111,AAL111,AAR111,AAX111,ABE111,ABG111))</f>
        <v>10</v>
      </c>
      <c r="ABM111" s="5">
        <f>IF(SUM(AAH111,AAM111:AAN111,AAP111:AAQ111,AAS111:AAT111,AAV111:AAW111,AAY111:AAZ111,ABB111:ABD111,ABF111)=0, "", SUM(AAH111,AAM111:AAN111,AAP111:AAQ111,AAS111:AAT111,AAV111:AAW111,AAY111:AAZ111,ABB111:ABD111,ABF111))</f>
        <v>15</v>
      </c>
      <c r="ABN111" s="5">
        <f>IF(SUM(AAY111:AAZ111,ABB111:ABC111,ABF111)=0, "", SUM(AAY111:AAZ111,ABB111:ABC111,ABF111))</f>
        <v>5</v>
      </c>
      <c r="ABO111" s="5">
        <f>IF(SUM(AAN111,AAP111:AAQ111,AAT111,AAV111)=0, "", SUM(AAN111,AAP111:AAQ111,AAT111,AAV111))</f>
        <v>5</v>
      </c>
      <c r="ABP111" s="5">
        <f>IF(SUM(AAH111,AAM111,AAS111,AAW111,ABD111)=0, "", SUM(AAH111,AAM111,AAS111,AAW111,ABD111))</f>
        <v>5</v>
      </c>
      <c r="ABQ111" s="5">
        <f>IF(SUM(AAF111:AAG111,AAI111,AAK111,ABE111)=0, "", SUM(AAF111:AAG111,AAI111,AAK111,ABE111))</f>
        <v>5</v>
      </c>
      <c r="ABR111" s="5">
        <f>IF(SUM(AAJ111,AAL111,AAR111,AAX111,ABG111)=0, "", SUM(AAJ111,AAL111,AAR111,AAX111,ABG111))</f>
        <v>5</v>
      </c>
      <c r="ABS111" s="5">
        <f>IF(ABN111="", "", IF(ABN111&gt;=8, 1, 0))</f>
        <v>0</v>
      </c>
      <c r="ABT111" s="5">
        <f>IF(ABO111="", "", IF(ABO111&gt;=10, 1, 0))</f>
        <v>0</v>
      </c>
      <c r="ABU111" s="5">
        <f>IF(ABP111="", "", IF(ABP111&gt;=13, 1, 0))</f>
        <v>0</v>
      </c>
      <c r="ABV111" s="5">
        <f>IF(ABQ111="", "", IF(ABQ111&gt;=10, 1, 0))</f>
        <v>0</v>
      </c>
      <c r="ABW111" s="5">
        <f>IF(ABR111="", "", IF(ABR111&gt;=15, 1, 0))</f>
        <v>0</v>
      </c>
      <c r="ABX111" s="5">
        <f>IF(AND(AAO111="", AAU111="", ABA111=""), "", IF(AAO111=5,1,0) + IF(AAU111=5,1,0) + IF(ABA111=5,1,0))</f>
        <v>3</v>
      </c>
      <c r="ABY111" s="6" t="s">
        <v>1368</v>
      </c>
      <c r="ABZ111" s="5">
        <v>2</v>
      </c>
      <c r="ACA111" s="5">
        <v>2</v>
      </c>
      <c r="ACB111" s="5">
        <v>1</v>
      </c>
      <c r="ACC111" s="5">
        <v>1</v>
      </c>
      <c r="ACD111" s="5">
        <v>1</v>
      </c>
      <c r="ACE111" s="5">
        <v>2</v>
      </c>
      <c r="ACF111" s="5">
        <v>2</v>
      </c>
      <c r="ACG111" s="5">
        <v>1</v>
      </c>
      <c r="ACH111" s="5">
        <v>1</v>
      </c>
      <c r="ACI111" s="5">
        <v>2</v>
      </c>
      <c r="ACJ111" s="5">
        <v>1</v>
      </c>
      <c r="ACK111" s="5">
        <v>1</v>
      </c>
      <c r="ACL111" s="5">
        <v>1</v>
      </c>
      <c r="ACM111" s="5">
        <v>1</v>
      </c>
      <c r="ACN111" s="5">
        <v>1</v>
      </c>
      <c r="ACO111" s="5">
        <v>1</v>
      </c>
      <c r="ACP111" s="5">
        <v>1</v>
      </c>
      <c r="ACQ111" s="5">
        <v>2</v>
      </c>
      <c r="ACR111" s="5">
        <v>1</v>
      </c>
      <c r="ACS111" s="5">
        <v>1</v>
      </c>
      <c r="ACT111" s="5">
        <v>1</v>
      </c>
      <c r="ACU111" s="5">
        <v>2</v>
      </c>
      <c r="ACV111" s="5">
        <v>2</v>
      </c>
      <c r="ACW111" s="5">
        <v>1</v>
      </c>
      <c r="ACX111" s="5">
        <v>1</v>
      </c>
      <c r="ACY111" s="5">
        <v>2</v>
      </c>
      <c r="ACZ111" s="5">
        <v>1</v>
      </c>
      <c r="ADA111" s="5">
        <v>1</v>
      </c>
      <c r="ADB111" s="5">
        <v>2</v>
      </c>
      <c r="ADC111" s="5">
        <v>1</v>
      </c>
      <c r="ADD111" s="5">
        <v>1</v>
      </c>
      <c r="ADE111" s="5">
        <v>1</v>
      </c>
      <c r="ADF111" s="5">
        <v>1</v>
      </c>
      <c r="ADG111" s="5">
        <v>1</v>
      </c>
      <c r="ADH111" s="5">
        <v>1</v>
      </c>
      <c r="ADI111" s="5">
        <v>1</v>
      </c>
      <c r="ADJ111" s="5">
        <f>IF(COUNTA(ABZ111:ADI111)=0, "", SUM(ABZ111:ADI111))</f>
        <v>46</v>
      </c>
      <c r="ADK111" s="5">
        <f>IF(COUNTA(ABZ111:ADI111)=0, "", SUM(ACJ111,ACK111,ACT111,ACV111,ACX111,ADB111))</f>
        <v>8</v>
      </c>
      <c r="ADL111" s="5">
        <f>IF(COUNTA(ABZ111:ADI111)=0, "", SUM(ACL111,ACQ111,ACS111,ACY111,ADF111))</f>
        <v>7</v>
      </c>
      <c r="ADM111" s="5">
        <f>IF(COUNTA(ABZ111:ADI111)=0, "", SUM(ACB111,ACM111,ACR111,ACW111,ACZ111,ADE111))</f>
        <v>6</v>
      </c>
      <c r="ADN111" s="5">
        <f>IF(COUNTA(ABZ111:ADI111)=0, "", SUM(ACA111,ACE111,ACG111,ACI111,ACP111,ADG111))</f>
        <v>9</v>
      </c>
      <c r="ADO111" s="5">
        <f>IF(COUNTA(ABZ111:ADI111)=0, "", SUM(ACN111,ACO111,ACU111,ADA111,ADC111,ADD111,ADH111,ADI111))</f>
        <v>9</v>
      </c>
      <c r="ADP111" s="5">
        <f>IF(COUNTA(ABZ111:ADI111)=0, "", SUM(ABZ111,ACC111,ACD111,ACF111,ACH111))</f>
        <v>7</v>
      </c>
      <c r="ADQ111" s="6" t="s">
        <v>1368</v>
      </c>
      <c r="ADR111" s="5">
        <v>1</v>
      </c>
      <c r="ADS111" s="5">
        <v>1</v>
      </c>
      <c r="ADT111" s="5">
        <v>1</v>
      </c>
      <c r="ADU111" s="5">
        <v>1</v>
      </c>
      <c r="ADV111" s="5">
        <v>1</v>
      </c>
      <c r="ADW111" s="5">
        <v>1</v>
      </c>
      <c r="ADX111" s="5">
        <v>1</v>
      </c>
      <c r="ADY111" s="5">
        <v>1</v>
      </c>
      <c r="ADZ111" s="5">
        <v>1</v>
      </c>
      <c r="AEA111" s="5">
        <v>1</v>
      </c>
      <c r="AEB111" s="5">
        <v>1</v>
      </c>
      <c r="AEC111" s="5">
        <v>1</v>
      </c>
      <c r="AED111" s="5">
        <v>1</v>
      </c>
      <c r="AEE111" s="5">
        <v>1</v>
      </c>
      <c r="AEF111" s="5">
        <v>1</v>
      </c>
      <c r="AEG111" s="5">
        <v>1</v>
      </c>
      <c r="AEH111" s="5">
        <v>1</v>
      </c>
      <c r="AEI111" s="5">
        <v>1</v>
      </c>
      <c r="AEJ111" s="5">
        <v>1</v>
      </c>
      <c r="AEK111" s="5">
        <v>1</v>
      </c>
      <c r="AEL111" s="5">
        <f>IF(COUNTA(ADR111:AEK111)=0, "", SUM(ADR111:AEK111))</f>
        <v>20</v>
      </c>
      <c r="AEM111" s="8"/>
      <c r="AEN111" s="6">
        <v>45392</v>
      </c>
      <c r="AEO111" s="6"/>
      <c r="AEP111" s="6"/>
      <c r="AEQ111" s="6"/>
      <c r="AER111" s="5"/>
      <c r="AES111" s="6"/>
      <c r="AET111" s="6"/>
      <c r="AEU111" s="6"/>
      <c r="AEV111" s="5"/>
      <c r="AEW111" s="5"/>
      <c r="AEX111" s="5"/>
      <c r="AEY111" s="5"/>
      <c r="AEZ111" s="5"/>
      <c r="AFA111" s="5"/>
      <c r="AFB111" s="5"/>
      <c r="AFC111" s="5"/>
      <c r="AFD111" s="5"/>
      <c r="AFE111" s="5"/>
      <c r="AFF111" s="5"/>
      <c r="AFG111" s="5"/>
      <c r="AFH111" s="5"/>
      <c r="AFI111" s="5"/>
      <c r="AFJ111" s="5"/>
      <c r="AFK111" s="5"/>
      <c r="AFL111" s="5"/>
      <c r="AFM111" s="5"/>
      <c r="AFN111" s="5"/>
      <c r="AFO111" s="5"/>
      <c r="AFP111" s="5"/>
      <c r="AFQ111" s="5"/>
      <c r="AFR111" s="5"/>
      <c r="AFS111" s="5"/>
      <c r="AFT111" s="5"/>
      <c r="AFU111" s="5"/>
      <c r="AFV111" s="5"/>
      <c r="AFW111" s="5"/>
      <c r="AFX111" s="5"/>
      <c r="AFY111" s="5"/>
      <c r="AFZ111" s="5"/>
      <c r="AGA111" s="5" t="str">
        <f>IF(COUNTA(AEV111:AFY111)=0, "", SUM(AEV111:AFY111))</f>
        <v/>
      </c>
      <c r="AGB111" s="6"/>
      <c r="AGC111" s="5"/>
      <c r="AGD111" s="5"/>
      <c r="AGE111" s="5"/>
      <c r="AGF111" s="5"/>
      <c r="AGG111" s="5"/>
      <c r="AGS111" s="6"/>
      <c r="AHM111" s="6"/>
      <c r="AHN111" s="5"/>
      <c r="AHO111" s="5"/>
      <c r="AHP111" s="5"/>
      <c r="AHQ111" s="5"/>
      <c r="AHR111" s="5"/>
      <c r="AHS111" s="5"/>
      <c r="AHT111" s="5"/>
      <c r="AHU111" s="5"/>
      <c r="AHV111" s="5"/>
      <c r="AHW111" s="5"/>
      <c r="AHX111" s="5" t="str">
        <f>IF(COUNTBLANK(AHN111:AHW111)&gt;0, "", SUM(AHN111:AHW111))</f>
        <v/>
      </c>
      <c r="AHY111" s="5" t="str">
        <f>IF(COUNTBLANK(AHN111:AHW111)&gt;0, "", SUM(AHR111,AHW111))</f>
        <v/>
      </c>
      <c r="AHZ111" s="5" t="str">
        <f>IF(COUNTBLANK(AHN111:AHW111)&gt;0, "", SUM(AHP111,AHS111))</f>
        <v/>
      </c>
      <c r="AIA111" s="5" t="str">
        <f>IF(COUNTBLANK(AHN111:AHW111)&gt;0, "", SUM(AHT111,AHV111))</f>
        <v/>
      </c>
      <c r="AIB111" s="5" t="str">
        <f>IF(COUNTBLANK(AHN111:AHW111)&gt;0, "", SUM(AHQ111,AHU111))</f>
        <v/>
      </c>
      <c r="AIC111" s="5" t="str">
        <f>IF(COUNTBLANK(AHN111:AHW111)&gt;0, "", SUM(AHN111:AHO111))</f>
        <v/>
      </c>
      <c r="AID111" s="6"/>
      <c r="AIE111" s="5"/>
      <c r="AIF111" s="5"/>
      <c r="AIG111" s="5"/>
      <c r="AIH111" s="5"/>
      <c r="AII111" s="5"/>
      <c r="AIJ111" s="5"/>
      <c r="AIK111" s="5"/>
      <c r="AIL111" s="5"/>
      <c r="AIM111" s="5"/>
      <c r="AIN111" s="5"/>
      <c r="AIO111" s="5"/>
      <c r="AIP111" s="5"/>
      <c r="AIQ111" s="5"/>
      <c r="AIR111" s="5"/>
      <c r="AIS111" s="5"/>
      <c r="AIT111" s="5"/>
      <c r="AIU111" s="5"/>
      <c r="AIV111" s="5"/>
      <c r="AIW111" s="5"/>
      <c r="AIX111" s="5"/>
      <c r="AIY111" s="5" t="s">
        <v>971</v>
      </c>
      <c r="AIZ111" s="5" t="s">
        <v>971</v>
      </c>
      <c r="AJA111" s="5" t="s">
        <v>971</v>
      </c>
      <c r="AJB111" s="6"/>
      <c r="AJC111" s="5"/>
      <c r="AJD111" s="5"/>
      <c r="AJE111" s="5"/>
      <c r="AJF111" s="5"/>
      <c r="AJG111" s="5"/>
      <c r="AJH111" s="5"/>
      <c r="AJI111" s="5"/>
      <c r="AJJ111" s="5"/>
      <c r="AJK111" s="5"/>
      <c r="AJL111" s="5"/>
      <c r="AJM111" s="5" t="str">
        <f>IF(COUNTBLANK(AJC111:AJK111)&gt;0, "", SUM(AJC111:AJK111))</f>
        <v/>
      </c>
      <c r="AJN111" s="6"/>
      <c r="AJO111" s="5"/>
      <c r="AJP111" s="5"/>
      <c r="AJQ111" s="5"/>
      <c r="AJR111" s="5"/>
      <c r="AJS111" s="5"/>
      <c r="AJT111" s="5"/>
      <c r="AJU111" s="5"/>
      <c r="AJV111" s="5" t="str">
        <f>IF(COUNTBLANK(AJO111:AJU111)&gt;0, "", SUM(AJO111:AJU111))</f>
        <v/>
      </c>
    </row>
    <row r="112" spans="1:958" ht="15" customHeight="1" x14ac:dyDescent="0.35">
      <c r="A112" s="5">
        <v>208317</v>
      </c>
      <c r="B112" s="5" t="s">
        <v>1637</v>
      </c>
      <c r="C112" s="6">
        <v>44514</v>
      </c>
      <c r="D112" s="5">
        <v>0</v>
      </c>
      <c r="E112" s="5">
        <v>1</v>
      </c>
      <c r="F112" s="5">
        <v>0</v>
      </c>
      <c r="G112" s="5">
        <v>0</v>
      </c>
      <c r="H112" s="5">
        <v>0</v>
      </c>
      <c r="I112" s="5">
        <v>1</v>
      </c>
      <c r="J112" s="5">
        <v>0</v>
      </c>
      <c r="K112" s="5">
        <v>0</v>
      </c>
      <c r="L112" s="5">
        <v>0</v>
      </c>
      <c r="M112" s="5">
        <v>0</v>
      </c>
      <c r="N112" s="5">
        <v>0</v>
      </c>
      <c r="O112" s="5">
        <v>0</v>
      </c>
      <c r="P112" s="5">
        <v>0</v>
      </c>
      <c r="Q112" s="5">
        <v>0</v>
      </c>
      <c r="R112" s="5">
        <v>0</v>
      </c>
      <c r="S112" s="5">
        <v>0</v>
      </c>
      <c r="T112" s="5">
        <v>0</v>
      </c>
      <c r="U112" s="5">
        <v>0</v>
      </c>
      <c r="V112" s="5">
        <f>IF(COUNTA(D112,F112,H112,J112,L112,N112,P112,R112,T112)=0, "", IF(OR(D112=1,F112=1,H112=1,J112=1,L112=1,N112=1,P112=1,R112=1,T112=1), 1, 0))</f>
        <v>0</v>
      </c>
      <c r="W112" s="5">
        <f>IF(COUNTA(E112,G112,I112,K112,M112,O112,Q112,S112,U112)=0, "", IF(OR(E112=1,G112=1,I112=1,K112=1,M112=1,O112=1,Q112=1,S112=1,U112=1), 1, 0))</f>
        <v>1</v>
      </c>
      <c r="X112" s="5">
        <v>0</v>
      </c>
      <c r="Y112" s="5">
        <v>1</v>
      </c>
      <c r="Z112" s="5">
        <v>1</v>
      </c>
      <c r="AA112" s="5">
        <v>1</v>
      </c>
      <c r="AB112" s="5">
        <f>IF(AG112&lt;&gt;"", 1, 0)</f>
        <v>1</v>
      </c>
      <c r="AC112" s="5">
        <f>IF(AH112&lt;&gt;"", 1, 0)</f>
        <v>1</v>
      </c>
      <c r="AD112" s="5">
        <v>0</v>
      </c>
      <c r="AE112" s="7" t="s">
        <v>1638</v>
      </c>
      <c r="AF112" s="6">
        <v>45075</v>
      </c>
      <c r="AG112" s="8" t="s">
        <v>1058</v>
      </c>
      <c r="AH112" s="8">
        <v>45083</v>
      </c>
      <c r="AI112" s="8"/>
      <c r="AJ112" s="5">
        <f>IF(OR(ISBLANK(AE112), ISBLANK(AG112)), "", AG112 - AE112)</f>
        <v>1</v>
      </c>
      <c r="AK112" s="9">
        <v>44743</v>
      </c>
      <c r="AL112" s="5">
        <f>IF(OR(ISBLANK(AG112), ISBLANK(AK112)), "", AK112 - AG112)</f>
        <v>67</v>
      </c>
      <c r="AM112" s="6">
        <v>45016</v>
      </c>
      <c r="AN112" s="10">
        <f>IF(OR(ISBLANK(AM112), ISBLANK(AF112)), "", AF112 - AM112)</f>
        <v>59</v>
      </c>
      <c r="AO112" s="6">
        <v>44675</v>
      </c>
      <c r="AP112" s="6">
        <v>36303</v>
      </c>
      <c r="AQ112" s="5">
        <f>IF(OR(ISBLANK(AO112), ISBLANK(AP112)), "", DATEDIF(AP112, AO112, "Y"))</f>
        <v>22</v>
      </c>
      <c r="AR112" s="11" t="s">
        <v>959</v>
      </c>
      <c r="AS112" s="11">
        <f>IF(ISBLANK(AR112), "", IF(AR112="ישראל", 1, 2))</f>
        <v>1</v>
      </c>
      <c r="AT112" s="11" t="s">
        <v>959</v>
      </c>
      <c r="AU112" s="11" t="s">
        <v>959</v>
      </c>
      <c r="AV112" s="5"/>
      <c r="AW112" s="5">
        <v>1</v>
      </c>
      <c r="AX112" s="5">
        <v>1</v>
      </c>
      <c r="AY112" s="5">
        <v>14</v>
      </c>
      <c r="AZ112" s="5">
        <f>IF(ISBLANK(AY112), "", IF(AY112&lt;=8, 1, IF(AY112&lt;=12, 2, 3)))</f>
        <v>3</v>
      </c>
      <c r="BA112" s="5">
        <v>18</v>
      </c>
      <c r="BB112" s="5">
        <f>IF(ISBLANK(BA112), "", IF(BA112&lt;=8, 1, IF(BA112&lt;=12, 2, 3)))</f>
        <v>3</v>
      </c>
      <c r="BC112" s="11" t="s">
        <v>1033</v>
      </c>
      <c r="BD112" s="11" t="s">
        <v>1639</v>
      </c>
      <c r="BE112" s="5">
        <v>2</v>
      </c>
      <c r="BF112" s="5"/>
      <c r="BG112" s="5">
        <v>1</v>
      </c>
      <c r="BH112" s="6" t="s">
        <v>1638</v>
      </c>
      <c r="BI112" s="5">
        <v>1</v>
      </c>
      <c r="BJ112" s="5">
        <v>1</v>
      </c>
      <c r="BK112" s="5">
        <v>3</v>
      </c>
      <c r="BL112" s="5">
        <v>1</v>
      </c>
      <c r="BM112" s="5">
        <v>2</v>
      </c>
      <c r="BN112" s="5">
        <v>1</v>
      </c>
      <c r="BO112" s="5">
        <v>1</v>
      </c>
      <c r="BP112" s="5">
        <v>1</v>
      </c>
      <c r="BQ112" s="5">
        <v>1</v>
      </c>
      <c r="BR112" s="5">
        <v>4</v>
      </c>
      <c r="BS112" s="5">
        <v>1</v>
      </c>
      <c r="BT112" s="5">
        <v>1</v>
      </c>
      <c r="BU112" s="5">
        <v>1</v>
      </c>
      <c r="BV112" s="5">
        <v>2</v>
      </c>
      <c r="BW112" s="5">
        <v>1</v>
      </c>
      <c r="BX112" s="5">
        <v>4</v>
      </c>
      <c r="BY112" s="5">
        <v>1</v>
      </c>
      <c r="BZ112" s="5">
        <v>1</v>
      </c>
      <c r="CA112" s="5">
        <v>1</v>
      </c>
      <c r="CB112" s="5">
        <v>1</v>
      </c>
      <c r="CC112" s="5">
        <v>1</v>
      </c>
      <c r="CD112" s="5">
        <v>4</v>
      </c>
      <c r="CE112" s="5">
        <v>1</v>
      </c>
      <c r="CF112" s="5">
        <v>1</v>
      </c>
      <c r="CG112" s="5">
        <v>1</v>
      </c>
      <c r="CH112" s="5">
        <v>1</v>
      </c>
      <c r="CI112" s="5">
        <v>1</v>
      </c>
      <c r="CJ112" s="5">
        <v>1</v>
      </c>
      <c r="CK112" s="5">
        <v>1</v>
      </c>
      <c r="CL112" s="5">
        <v>1</v>
      </c>
      <c r="CM112" s="5">
        <f>IF(SUM(BI112:BQ112,BS112:BW112,BY112:CC112,CE112:CJ112)=0, "", SUM(BI112:BQ112,BS112:BW112,BY112:CC112,CE112:CJ112))</f>
        <v>29</v>
      </c>
      <c r="CN112" s="5">
        <f>IF(SUM(CQ112, CR112, CS112, CT112, CU112)=0, "", IF(OR(CQ112&gt;=8, CR112&gt;=10, CS112&gt;=13, CT112&gt;=10, CU112&gt;=15), 1, 0))</f>
        <v>0</v>
      </c>
      <c r="CO112" s="5">
        <f>IF(SUM(BI112:BJ112,BL112,BM112,BN112,BO112,BU112,CA112,CH112,CJ112)=0, "", SUM(BI112:BJ112,BL112,BM112,BN112,BO112,BU112,CA112,CH112,CJ112))</f>
        <v>11</v>
      </c>
      <c r="CP112" s="5">
        <f>IF(SUM(BK112,BP112:BQ112,BS112:BT112,BV112:BW112,BY112:BZ112,CB112:CC112,CE112:CG112,CI112)=0, "", SUM(BK112,BP112:BQ112,BS112:BT112,BV112:BW112,BY112:BZ112,CB112:CC112,CE112:CG112,CI112))</f>
        <v>18</v>
      </c>
      <c r="CQ112" s="5">
        <f>IF(SUM(CB112:CC112,CE112:CF112,CI112)=0, "", SUM(CB112:CC112,CE112:CF112,CI112))</f>
        <v>5</v>
      </c>
      <c r="CR112" s="5">
        <f>IF(SUM(BQ112,BS112:BT112,BW112,BY112)=0, "", SUM(BQ112,BS112:BT112,BW112,BY112))</f>
        <v>5</v>
      </c>
      <c r="CS112" s="5">
        <f>IF(SUM(BK112,BP112,BV112,BZ112,CG112)=0, "", SUM(BK112,BP112,BV112,BZ112,CG112))</f>
        <v>8</v>
      </c>
      <c r="CT112" s="5">
        <f>IF(SUM(BI112:BJ112,BL112,BN112,CH112)=0, "", SUM(BI112:BJ112,BL112,BN112,CH112))</f>
        <v>5</v>
      </c>
      <c r="CU112" s="5">
        <f>IF(SUM(BM112,BO112,BU112,CA112,CJ112)=0, "", SUM(BM112,BO112,BU112,CA112,CJ112))</f>
        <v>6</v>
      </c>
      <c r="CV112" s="5">
        <f>IF(CQ112="", "", IF(CQ112&gt;=8, 1, 0))</f>
        <v>0</v>
      </c>
      <c r="CW112" s="5">
        <f>IF(CR112="", "", IF(CR112&gt;=10, 1, 0))</f>
        <v>0</v>
      </c>
      <c r="CX112" s="5">
        <f>IF(CS112="", "", IF(CS112&gt;=13, 1, 0))</f>
        <v>0</v>
      </c>
      <c r="CY112" s="5">
        <f>IF(CT112="", "", IF(CT112&gt;=10, 1, 0))</f>
        <v>0</v>
      </c>
      <c r="CZ112" s="5">
        <f>IF(CU112="", "", IF(CU112&gt;=15, 1, 0))</f>
        <v>0</v>
      </c>
      <c r="DA112" s="5">
        <f>IF(AND(BR112="", BX112="", CD112=""), "", IF(BR112=5,1,0) + IF(BX112=5,1,0) + IF(CD112=5,1,0))</f>
        <v>0</v>
      </c>
      <c r="DB112" s="6" t="s">
        <v>1638</v>
      </c>
      <c r="DC112" s="12">
        <v>0</v>
      </c>
      <c r="DD112" s="13"/>
      <c r="DE112" s="12">
        <v>3</v>
      </c>
      <c r="DF112" s="13"/>
      <c r="DG112" s="5">
        <v>5</v>
      </c>
      <c r="DH112" s="13">
        <v>18</v>
      </c>
      <c r="DI112" s="12">
        <v>0</v>
      </c>
      <c r="DJ112" s="13"/>
      <c r="DK112" s="12">
        <v>0</v>
      </c>
      <c r="DL112" s="13"/>
      <c r="DM112" s="5">
        <v>3</v>
      </c>
      <c r="DN112" s="13"/>
      <c r="DO112" s="12">
        <v>1</v>
      </c>
      <c r="DP112" s="13"/>
      <c r="DQ112" s="12">
        <v>1</v>
      </c>
      <c r="DR112" s="13"/>
      <c r="DS112" s="5">
        <v>2</v>
      </c>
      <c r="DT112" s="13"/>
      <c r="DU112" s="5">
        <v>2</v>
      </c>
      <c r="DV112" s="13"/>
      <c r="DW112" s="12">
        <v>1</v>
      </c>
      <c r="DX112" s="13"/>
      <c r="DY112" s="5">
        <v>4</v>
      </c>
      <c r="DZ112" s="13"/>
      <c r="EA112" s="12">
        <v>0</v>
      </c>
      <c r="EB112" s="13"/>
      <c r="EC112" s="5">
        <v>2</v>
      </c>
      <c r="ED112" s="13"/>
      <c r="EE112" s="12">
        <v>3</v>
      </c>
      <c r="EF112" s="13"/>
      <c r="EG112" s="12">
        <v>0</v>
      </c>
      <c r="EH112" s="13"/>
      <c r="EI112" s="12">
        <v>0</v>
      </c>
      <c r="EJ112" s="13"/>
      <c r="EK112" s="5">
        <v>2</v>
      </c>
      <c r="EL112" s="5">
        <v>0</v>
      </c>
      <c r="EM112" s="5">
        <v>2</v>
      </c>
      <c r="EN112" s="6" t="s">
        <v>1638</v>
      </c>
      <c r="EO112" s="5">
        <v>1</v>
      </c>
      <c r="EP112" s="5">
        <v>0</v>
      </c>
      <c r="EQ112" s="5">
        <v>0</v>
      </c>
      <c r="ER112" s="5">
        <v>1</v>
      </c>
      <c r="ES112" s="5">
        <v>0</v>
      </c>
      <c r="ET112" s="5">
        <v>0</v>
      </c>
      <c r="EU112" s="5">
        <v>0</v>
      </c>
      <c r="EV112" s="5">
        <v>0</v>
      </c>
      <c r="EW112" s="5">
        <v>0</v>
      </c>
      <c r="EX112" s="5">
        <v>0</v>
      </c>
      <c r="EY112" s="5">
        <v>0</v>
      </c>
      <c r="EZ112" s="5">
        <v>0</v>
      </c>
      <c r="FA112" s="5">
        <v>0</v>
      </c>
      <c r="FB112" s="5">
        <v>0</v>
      </c>
      <c r="FC112" s="5">
        <v>0</v>
      </c>
      <c r="FD112" s="5">
        <v>0</v>
      </c>
      <c r="FE112" s="5">
        <v>0</v>
      </c>
      <c r="FF112" s="5">
        <v>0</v>
      </c>
      <c r="FG112" s="5">
        <v>0</v>
      </c>
      <c r="FH112" s="5">
        <v>0</v>
      </c>
      <c r="FI112" s="5">
        <v>2</v>
      </c>
      <c r="FJ112" s="5">
        <v>0</v>
      </c>
      <c r="FK112" s="5">
        <v>0</v>
      </c>
      <c r="FL112" s="6" t="s">
        <v>1638</v>
      </c>
      <c r="FM112" s="5">
        <v>5</v>
      </c>
      <c r="FN112" s="5">
        <v>4</v>
      </c>
      <c r="FO112" s="5">
        <v>5</v>
      </c>
      <c r="FP112" s="5">
        <v>5</v>
      </c>
      <c r="FQ112" s="5">
        <v>4</v>
      </c>
      <c r="FR112" s="5">
        <v>4</v>
      </c>
      <c r="FS112" s="14">
        <f>IF(COUNTBLANK(FM112:FR112)&gt;0, "", AVERAGE(FM112:FR112))</f>
        <v>4.5</v>
      </c>
      <c r="FT112" s="6" t="s">
        <v>1638</v>
      </c>
      <c r="FU112" s="5">
        <v>0</v>
      </c>
      <c r="FV112" s="5">
        <v>0</v>
      </c>
      <c r="FW112" s="5">
        <v>0</v>
      </c>
      <c r="FX112" s="5">
        <v>1</v>
      </c>
      <c r="FY112" s="5">
        <v>0</v>
      </c>
      <c r="FZ112" s="5">
        <v>0</v>
      </c>
      <c r="GA112" s="5">
        <v>0</v>
      </c>
      <c r="GB112" s="5">
        <v>0</v>
      </c>
      <c r="GC112" s="5">
        <v>0</v>
      </c>
      <c r="GD112" s="5"/>
      <c r="GE112" s="5">
        <f>IF(COUNTBLANK(FU112:GC112)&gt;0, "", SUM(FU112:GC112))</f>
        <v>1</v>
      </c>
      <c r="GF112" s="6" t="s">
        <v>1638</v>
      </c>
      <c r="GG112" s="5">
        <v>0</v>
      </c>
      <c r="GH112" s="5">
        <v>0</v>
      </c>
      <c r="GI112" s="5">
        <v>1</v>
      </c>
      <c r="GJ112" s="5">
        <v>0</v>
      </c>
      <c r="GK112" s="5">
        <v>0</v>
      </c>
      <c r="GL112" s="5">
        <v>0</v>
      </c>
      <c r="GM112" s="5">
        <v>0</v>
      </c>
      <c r="GN112" s="5">
        <f>IF(COUNTBLANK(GG112:GM112)&gt;0, "", SUM(GG112:GM112))</f>
        <v>1</v>
      </c>
      <c r="GO112" s="6" t="s">
        <v>1493</v>
      </c>
      <c r="GP112" s="5">
        <v>1</v>
      </c>
      <c r="GQ112" s="5">
        <v>5</v>
      </c>
      <c r="GR112" s="5">
        <v>5</v>
      </c>
      <c r="GS112" s="5">
        <v>5</v>
      </c>
      <c r="GT112" s="5">
        <v>5</v>
      </c>
      <c r="GU112" s="5">
        <v>5</v>
      </c>
      <c r="GV112" s="5">
        <v>5</v>
      </c>
      <c r="GW112" s="5">
        <v>5</v>
      </c>
      <c r="GX112" s="5">
        <v>5</v>
      </c>
      <c r="GY112" s="5">
        <v>5</v>
      </c>
      <c r="GZ112" s="5">
        <v>5</v>
      </c>
      <c r="HA112" s="5">
        <v>5</v>
      </c>
      <c r="HB112" s="5">
        <v>5</v>
      </c>
      <c r="HC112" s="5">
        <v>5</v>
      </c>
      <c r="HD112" s="5">
        <v>5</v>
      </c>
      <c r="HE112" s="5">
        <v>1</v>
      </c>
      <c r="HF112" s="5">
        <v>5</v>
      </c>
      <c r="HG112" s="5">
        <v>4</v>
      </c>
      <c r="HH112" s="5">
        <v>5</v>
      </c>
      <c r="HI112" s="5">
        <f>IF(COUNTBLANK(GQ112:HH112)&gt;0, "", SUM(GQ112:HH112))</f>
        <v>85</v>
      </c>
      <c r="HJ112" s="6" t="s">
        <v>1493</v>
      </c>
      <c r="HK112" s="5">
        <v>2</v>
      </c>
      <c r="HL112" s="5">
        <v>3</v>
      </c>
      <c r="HM112" s="5">
        <v>0</v>
      </c>
      <c r="HN112" s="5">
        <v>3</v>
      </c>
      <c r="HO112" s="5">
        <v>3</v>
      </c>
      <c r="HP112" s="5">
        <v>3</v>
      </c>
      <c r="HQ112" s="5">
        <v>0</v>
      </c>
      <c r="HR112" s="5">
        <v>3</v>
      </c>
      <c r="HS112" s="5">
        <v>0</v>
      </c>
      <c r="HT112" s="5">
        <v>2</v>
      </c>
      <c r="HU112" s="5">
        <v>2</v>
      </c>
      <c r="HV112" s="5">
        <v>3</v>
      </c>
      <c r="HW112" s="5">
        <v>2</v>
      </c>
      <c r="HX112" s="5">
        <v>3</v>
      </c>
      <c r="HY112" s="5">
        <v>1</v>
      </c>
      <c r="HZ112" s="5">
        <v>3</v>
      </c>
      <c r="IA112" s="5">
        <v>2</v>
      </c>
      <c r="IB112" s="5">
        <v>1</v>
      </c>
      <c r="IC112" s="5">
        <v>0</v>
      </c>
      <c r="ID112" s="5">
        <v>0</v>
      </c>
      <c r="IE112" s="5">
        <v>2</v>
      </c>
      <c r="IF112" s="5">
        <v>0</v>
      </c>
      <c r="IG112" s="5">
        <v>2</v>
      </c>
      <c r="IH112" s="5">
        <v>3</v>
      </c>
      <c r="II112" s="5">
        <v>0</v>
      </c>
      <c r="IJ112" s="5">
        <f>IF(COUNTA(HK112:II112)=0, "", SUM(HK112,HL112,HN112,HO112,HP112,HU112,HV112,HX112,HZ112,IA112,IB112,IH112))</f>
        <v>31</v>
      </c>
      <c r="IK112" s="5">
        <f>IF(COUNTA(HK112:II112)=0, "", SUM(HM112,HQ112,HR112,HS112,HT112,HW112,HY112,IC112,ID112,IE112,IF112,IG112,II112))</f>
        <v>12</v>
      </c>
      <c r="IL112" s="5">
        <v>2</v>
      </c>
      <c r="IM112" s="5">
        <v>3</v>
      </c>
      <c r="IN112" s="5">
        <v>0</v>
      </c>
      <c r="IO112" s="5">
        <v>3</v>
      </c>
      <c r="IP112" s="5">
        <v>3</v>
      </c>
      <c r="IQ112" s="5">
        <v>2</v>
      </c>
      <c r="IR112" s="5">
        <v>0</v>
      </c>
      <c r="IS112" s="5">
        <v>3</v>
      </c>
      <c r="IT112" s="5">
        <v>0</v>
      </c>
      <c r="IU112" s="5">
        <v>0</v>
      </c>
      <c r="IV112" s="5">
        <v>2</v>
      </c>
      <c r="IW112" s="5">
        <v>3</v>
      </c>
      <c r="IX112" s="5">
        <v>0</v>
      </c>
      <c r="IY112" s="5">
        <v>3</v>
      </c>
      <c r="IZ112" s="5">
        <v>1</v>
      </c>
      <c r="JA112" s="5">
        <v>3</v>
      </c>
      <c r="JB112" s="5">
        <v>2</v>
      </c>
      <c r="JC112" s="5">
        <v>2</v>
      </c>
      <c r="JD112" s="5">
        <v>0</v>
      </c>
      <c r="JE112" s="5">
        <v>0</v>
      </c>
      <c r="JF112" s="5">
        <v>1</v>
      </c>
      <c r="JG112" s="5">
        <v>1</v>
      </c>
      <c r="JH112" s="5">
        <v>2</v>
      </c>
      <c r="JI112" s="5">
        <v>2</v>
      </c>
      <c r="JJ112" s="5">
        <v>0</v>
      </c>
      <c r="JK112" s="5">
        <f>IF(COUNTA(IL112:JJ112)=0, "", SUM(IL112,IM112,IO112,IP112,IQ112,IV112,IW112,IY112,JA112,JB112,JC112,JI112))</f>
        <v>30</v>
      </c>
      <c r="JL112" s="5">
        <f>IF(COUNTA(IL112:JJ112)=0, "", SUM(IN112,IR112,IS112,IT112,IU112,IX112,IZ112,JD112,JE112,JF112,JG112,JH112,JJ112))</f>
        <v>8</v>
      </c>
      <c r="JM112" s="6" t="s">
        <v>1493</v>
      </c>
      <c r="JN112" s="5">
        <v>2</v>
      </c>
      <c r="JO112" s="5">
        <v>2</v>
      </c>
      <c r="JP112" s="5">
        <v>2</v>
      </c>
      <c r="JQ112" s="5">
        <v>2</v>
      </c>
      <c r="JR112" s="5">
        <v>3</v>
      </c>
      <c r="JS112" s="5">
        <v>3</v>
      </c>
      <c r="JT112" s="5">
        <v>4</v>
      </c>
      <c r="JU112" s="5">
        <v>2</v>
      </c>
      <c r="JV112" s="5">
        <v>3</v>
      </c>
      <c r="JW112" s="5">
        <v>2</v>
      </c>
      <c r="JX112" s="5">
        <v>5</v>
      </c>
      <c r="JY112" s="5">
        <v>3</v>
      </c>
      <c r="JZ112" s="5">
        <v>4</v>
      </c>
      <c r="KA112" s="5">
        <v>1</v>
      </c>
      <c r="KB112" s="5">
        <v>1</v>
      </c>
      <c r="KC112" s="5">
        <v>1</v>
      </c>
      <c r="KD112" s="5">
        <v>3</v>
      </c>
      <c r="KE112" s="5">
        <v>4</v>
      </c>
      <c r="KF112" s="5">
        <v>2</v>
      </c>
      <c r="KG112" s="5">
        <v>3</v>
      </c>
      <c r="KH112" s="5">
        <v>4</v>
      </c>
      <c r="KI112" s="5">
        <v>1</v>
      </c>
      <c r="KJ112" s="5">
        <v>5</v>
      </c>
      <c r="KK112" s="5">
        <v>4</v>
      </c>
      <c r="KL112" s="5">
        <v>3</v>
      </c>
      <c r="KM112" s="5">
        <v>5</v>
      </c>
      <c r="KN112" s="5">
        <v>3</v>
      </c>
      <c r="KO112" s="5">
        <v>1</v>
      </c>
      <c r="KP112" s="5">
        <v>5</v>
      </c>
      <c r="KQ112" s="5">
        <v>2</v>
      </c>
      <c r="KR112" s="5">
        <v>1</v>
      </c>
      <c r="KS112" s="5">
        <v>3</v>
      </c>
      <c r="KT112" s="5">
        <v>4</v>
      </c>
      <c r="KU112" s="5">
        <v>3</v>
      </c>
      <c r="KV112" s="5">
        <v>2</v>
      </c>
      <c r="KW112" s="5">
        <v>2</v>
      </c>
      <c r="KX112" s="5">
        <f>IF(COUNTA(JN112:KW112)=0, "", SUM(JN112:KW112))</f>
        <v>100</v>
      </c>
      <c r="KY112" s="5">
        <f>IF(COUNTA(JN112:KW112)=0, "", SUM(JX112,JY112,KH112,KJ112,KL112,KP112))</f>
        <v>25</v>
      </c>
      <c r="KZ112" s="5">
        <f>IF(COUNTA(JN112:KW112)=0, "", SUM(JZ112,KE112,KG112,KM112,KT112))</f>
        <v>20</v>
      </c>
      <c r="LA112" s="5">
        <f>IF(COUNTA(JN112:KW112)=0, "", SUM(JP112,KA112,KF112,KK112,KN112,KS112))</f>
        <v>15</v>
      </c>
      <c r="LB112" s="5">
        <f>IF(COUNTA(JN112:KW112)=0, "", SUM(JO112,JS112,JU112,JW112,KD112,KU112))</f>
        <v>15</v>
      </c>
      <c r="LC112" s="5">
        <f>IF(COUNTA(JN112:KW112)=0, "", SUM(KB112,KC112,KI112,KO112,KQ112,KR112,KV112,KW112))</f>
        <v>11</v>
      </c>
      <c r="LD112" s="5">
        <f>IF(COUNTA(JN112:KW112)=0, "", SUM(JN112,JQ112,JR112,JT112,JV112))</f>
        <v>14</v>
      </c>
      <c r="LE112" s="6">
        <v>44677</v>
      </c>
      <c r="LF112" s="5">
        <v>30</v>
      </c>
      <c r="LG112" s="5">
        <v>40</v>
      </c>
      <c r="LH112" s="5">
        <v>0</v>
      </c>
      <c r="LI112" s="5">
        <v>0</v>
      </c>
      <c r="LJ112" s="5">
        <v>0</v>
      </c>
      <c r="LK112" s="5">
        <v>0</v>
      </c>
      <c r="LL112" s="5">
        <v>0</v>
      </c>
      <c r="LM112" s="5">
        <v>0</v>
      </c>
      <c r="LN112" s="5">
        <v>0</v>
      </c>
      <c r="LO112" s="5">
        <v>10</v>
      </c>
      <c r="LP112" s="5">
        <v>0</v>
      </c>
      <c r="LQ112" s="5">
        <v>10</v>
      </c>
      <c r="LR112" s="5">
        <v>0</v>
      </c>
      <c r="LS112" s="5">
        <v>10</v>
      </c>
      <c r="LT112" s="5">
        <v>30</v>
      </c>
      <c r="LU112" s="5">
        <v>30</v>
      </c>
      <c r="LV112" s="5">
        <v>10</v>
      </c>
      <c r="LW112" s="5">
        <v>20</v>
      </c>
      <c r="LX112" s="5">
        <v>0</v>
      </c>
      <c r="LY112" s="5">
        <v>10</v>
      </c>
      <c r="LZ112" s="5">
        <v>0</v>
      </c>
      <c r="MA112" s="5">
        <v>30</v>
      </c>
      <c r="MB112" s="5">
        <v>30</v>
      </c>
      <c r="MC112" s="5">
        <v>60</v>
      </c>
      <c r="MD112" s="5">
        <v>40</v>
      </c>
      <c r="ME112" s="5">
        <v>0</v>
      </c>
      <c r="MF112" s="5">
        <v>70</v>
      </c>
      <c r="MG112" s="5">
        <v>0</v>
      </c>
      <c r="MH112" s="5">
        <f>IF(COUNTBLANK(LF112:MG112)&gt;0, "", AVERAGE(LF112:MG112))</f>
        <v>15.357142857142858</v>
      </c>
      <c r="MI112" s="5">
        <f>IF(COUNTA(LF112:MG112)=0, "", AVERAGE(LG112,LS112,LT112,LU112,LV112,LW112,LY112,MA112,MB112))</f>
        <v>23.333333333333332</v>
      </c>
      <c r="MJ112" s="5">
        <f>IF(COUNTA(LF112:MG112)=0, "", AVERAGE(LH112,LI112,LJ112,LK112,LM112,LO112,MD112,ME112))</f>
        <v>6.25</v>
      </c>
      <c r="MK112" s="5">
        <f>IF(COUNTA(LF112:MG112)=0, "", AVERAGE(LL112,LP112,LQ112,LR112,MF112,MG112))</f>
        <v>13.333333333333334</v>
      </c>
      <c r="ML112" s="6" t="s">
        <v>1058</v>
      </c>
      <c r="MM112" s="5">
        <v>2</v>
      </c>
      <c r="MN112" s="5">
        <v>1</v>
      </c>
      <c r="MO112" s="5">
        <v>3</v>
      </c>
      <c r="MP112" s="5">
        <v>1</v>
      </c>
      <c r="MQ112" s="5">
        <v>2</v>
      </c>
      <c r="MR112" s="5">
        <v>1</v>
      </c>
      <c r="MS112" s="5">
        <v>1</v>
      </c>
      <c r="MT112" s="5">
        <v>3</v>
      </c>
      <c r="MU112" s="5">
        <v>2</v>
      </c>
      <c r="MV112" s="5">
        <v>3</v>
      </c>
      <c r="MW112" s="5">
        <v>1</v>
      </c>
      <c r="MX112" s="5">
        <v>1</v>
      </c>
      <c r="MY112" s="5">
        <v>1</v>
      </c>
      <c r="MZ112" s="5">
        <v>2</v>
      </c>
      <c r="NA112" s="5">
        <v>1</v>
      </c>
      <c r="NB112" s="5">
        <v>2</v>
      </c>
      <c r="NC112" s="5">
        <v>1</v>
      </c>
      <c r="ND112" s="5">
        <v>2</v>
      </c>
      <c r="NE112" s="5">
        <v>3</v>
      </c>
      <c r="NF112" s="5">
        <v>4</v>
      </c>
      <c r="NG112" s="5">
        <f>IF(COUNTA(MM112:NF112)=0, "", SUM(MM112:NF112))</f>
        <v>37</v>
      </c>
      <c r="NH112" s="6" t="s">
        <v>1058</v>
      </c>
      <c r="NI112" s="5">
        <v>3</v>
      </c>
      <c r="NJ112" s="5">
        <v>2</v>
      </c>
      <c r="NK112" s="5">
        <v>3</v>
      </c>
      <c r="NL112" s="5">
        <v>2</v>
      </c>
      <c r="NM112" s="5">
        <v>1</v>
      </c>
      <c r="NN112" s="5">
        <v>5</v>
      </c>
      <c r="NO112" s="5">
        <v>3</v>
      </c>
      <c r="NP112" s="5">
        <v>4</v>
      </c>
      <c r="NQ112" s="5">
        <v>5</v>
      </c>
      <c r="NR112" s="5">
        <v>5</v>
      </c>
      <c r="NS112" s="5">
        <v>2</v>
      </c>
      <c r="NT112" s="5">
        <v>4</v>
      </c>
      <c r="NU112" s="5">
        <v>2</v>
      </c>
      <c r="NV112" s="5">
        <v>3</v>
      </c>
      <c r="NW112" s="5">
        <v>2</v>
      </c>
      <c r="NX112" s="5">
        <v>1</v>
      </c>
      <c r="NY112" s="5">
        <v>5</v>
      </c>
      <c r="NZ112" s="5">
        <v>3</v>
      </c>
      <c r="OA112" s="5">
        <v>1</v>
      </c>
      <c r="OB112" s="5">
        <v>2</v>
      </c>
      <c r="OC112" s="5">
        <v>3</v>
      </c>
      <c r="OD112" s="5">
        <v>4</v>
      </c>
      <c r="OE112" s="5">
        <v>1</v>
      </c>
      <c r="OF112" s="5">
        <v>1</v>
      </c>
      <c r="OG112" s="5">
        <v>2</v>
      </c>
      <c r="OH112" s="5">
        <v>4</v>
      </c>
      <c r="OI112" s="5">
        <v>1</v>
      </c>
      <c r="OJ112" s="5">
        <v>3</v>
      </c>
      <c r="OK112" s="5">
        <f>IF(COUNTA(NI112:OJ112)=0, "", SUM(NK112,NP112,NS112,NW112,OC112,OG112,OJ112))</f>
        <v>19</v>
      </c>
      <c r="OL112" s="5">
        <f>IF(COUNTA(NI112:OJ112)=0, "", SUM(NJ112,NL112,NQ112,NV112,NZ112,OB112,OD112))</f>
        <v>21</v>
      </c>
      <c r="OM112" s="5">
        <f>IF(COUNTA(NI112:OJ112)=0, "", SUM(NN112,NR112,NU112,NY112,OA112,OF112,OI112))</f>
        <v>20</v>
      </c>
      <c r="ON112" s="5">
        <f>IF(COUNTA(NI112:OJ112)=0, "", SUM(NI112,NM112,NO112,NT112,NX112,OE112,OH112))</f>
        <v>17</v>
      </c>
      <c r="OO112" s="11" t="s">
        <v>1538</v>
      </c>
      <c r="OP112" s="11">
        <v>1</v>
      </c>
      <c r="OQ112" s="6">
        <v>44825</v>
      </c>
      <c r="OR112" s="5">
        <v>10</v>
      </c>
      <c r="OS112" s="5">
        <v>30</v>
      </c>
      <c r="OT112" s="5">
        <v>0</v>
      </c>
      <c r="OU112" s="5">
        <v>0</v>
      </c>
      <c r="OV112" s="5">
        <v>0</v>
      </c>
      <c r="OW112" s="5">
        <v>10</v>
      </c>
      <c r="OX112" s="5">
        <v>0</v>
      </c>
      <c r="OY112" s="5">
        <v>0</v>
      </c>
      <c r="OZ112" s="5">
        <v>0</v>
      </c>
      <c r="PA112" s="5">
        <v>0</v>
      </c>
      <c r="PB112" s="5">
        <v>10</v>
      </c>
      <c r="PC112" s="5">
        <v>10</v>
      </c>
      <c r="PD112" s="5">
        <v>0</v>
      </c>
      <c r="PE112" s="5">
        <v>30</v>
      </c>
      <c r="PF112" s="5">
        <v>20</v>
      </c>
      <c r="PG112" s="5">
        <v>30</v>
      </c>
      <c r="PH112" s="5">
        <v>10</v>
      </c>
      <c r="PI112" s="5">
        <v>10</v>
      </c>
      <c r="PJ112" s="5">
        <v>0</v>
      </c>
      <c r="PK112" s="5">
        <v>10</v>
      </c>
      <c r="PL112" s="5">
        <v>0</v>
      </c>
      <c r="PM112" s="5">
        <v>0</v>
      </c>
      <c r="PN112" s="5">
        <v>10</v>
      </c>
      <c r="PO112" s="5">
        <v>10</v>
      </c>
      <c r="PP112" s="5">
        <v>10</v>
      </c>
      <c r="PQ112" s="5">
        <v>0</v>
      </c>
      <c r="PR112" s="5">
        <v>40</v>
      </c>
      <c r="PS112" s="5">
        <v>0</v>
      </c>
      <c r="PT112" s="5">
        <f>IF(COUNTBLANK(OR112:PS112)&gt;0, "", AVERAGE(OR112:PS112))</f>
        <v>8.9285714285714288</v>
      </c>
      <c r="PU112" s="5">
        <f>IF(COUNTA(OR112:PS112)=0, "", AVERAGE(OS112,PE112,PF112,PG112,PH112,PI112,PK112,PM112,PN112))</f>
        <v>16.666666666666668</v>
      </c>
      <c r="PV112" s="5">
        <f>IF(COUNTA(OR112:PS112)=0, "", AVERAGE(OT112,OU112,OV112,OW112,OY112,PA112,PP112,PQ112))</f>
        <v>2.5</v>
      </c>
      <c r="PW112" s="5">
        <f>IF(COUNTA(OR112:PS112)=0, "", AVERAGE(OX112,PB112,PC112,PD112,PR112,PS112))</f>
        <v>10</v>
      </c>
      <c r="PX112" s="6" t="s">
        <v>1640</v>
      </c>
      <c r="PY112" s="5">
        <v>1</v>
      </c>
      <c r="PZ112" s="5">
        <v>0</v>
      </c>
      <c r="QA112" s="5">
        <v>1</v>
      </c>
      <c r="QB112" s="5">
        <v>1</v>
      </c>
      <c r="QC112" s="5">
        <v>1</v>
      </c>
      <c r="QD112" s="5">
        <v>0</v>
      </c>
      <c r="QE112" s="5">
        <v>0</v>
      </c>
      <c r="QF112" s="5">
        <v>0</v>
      </c>
      <c r="QG112" s="5">
        <v>0</v>
      </c>
      <c r="QH112" s="5">
        <v>1</v>
      </c>
      <c r="QI112" s="5">
        <f>IF(COUNTBLANK(PY112:QG112)&gt;0, "", SUM(PY112:QG112))</f>
        <v>4</v>
      </c>
      <c r="QJ112" s="6" t="s">
        <v>1373</v>
      </c>
      <c r="QK112" s="5">
        <v>0</v>
      </c>
      <c r="QL112" s="5">
        <v>0</v>
      </c>
      <c r="QM112" s="5">
        <v>1</v>
      </c>
      <c r="QN112" s="5">
        <v>1</v>
      </c>
      <c r="QO112" s="5">
        <v>0</v>
      </c>
      <c r="QP112" s="5">
        <v>0</v>
      </c>
      <c r="QQ112" s="5">
        <v>1</v>
      </c>
      <c r="QR112" s="5">
        <v>0</v>
      </c>
      <c r="QS112" s="5">
        <v>0</v>
      </c>
      <c r="QT112" s="5">
        <v>1</v>
      </c>
      <c r="QU112" s="5">
        <f>IF(COUNTBLANK(QK112:QS112)&gt;0, "", SUM(QK112:QS112))</f>
        <v>3</v>
      </c>
      <c r="QV112" s="6" t="s">
        <v>1641</v>
      </c>
      <c r="QW112" s="5">
        <v>0</v>
      </c>
      <c r="QX112" s="5">
        <v>0</v>
      </c>
      <c r="QY112" s="5">
        <v>0</v>
      </c>
      <c r="QZ112" s="5">
        <v>2</v>
      </c>
      <c r="RA112" s="5">
        <v>0</v>
      </c>
      <c r="RB112" s="5">
        <v>0</v>
      </c>
      <c r="RC112" s="5">
        <v>0</v>
      </c>
      <c r="RD112" s="5">
        <v>0</v>
      </c>
      <c r="RE112" s="5">
        <v>0</v>
      </c>
      <c r="RF112" s="5">
        <v>1</v>
      </c>
      <c r="RG112" s="5">
        <f>IF(COUNTBLANK(QW112:RE112)&gt;0, "", SUM(QW112:RE112))</f>
        <v>2</v>
      </c>
      <c r="RH112" s="6" t="s">
        <v>1640</v>
      </c>
      <c r="RI112" s="5">
        <v>0</v>
      </c>
      <c r="RJ112" s="5">
        <v>0</v>
      </c>
      <c r="RK112" s="5">
        <v>0</v>
      </c>
      <c r="RL112" s="5">
        <v>0</v>
      </c>
      <c r="RM112" s="5">
        <v>0</v>
      </c>
      <c r="RN112" s="5">
        <v>0</v>
      </c>
      <c r="RO112" s="5">
        <v>0</v>
      </c>
      <c r="RP112" s="5">
        <f>IF(COUNTBLANK(RI112:RO112)&gt;0, "", SUM(RI112:RO112))</f>
        <v>0</v>
      </c>
      <c r="RQ112" s="6" t="s">
        <v>1373</v>
      </c>
      <c r="RR112" s="5">
        <v>1</v>
      </c>
      <c r="RS112" s="5">
        <v>0</v>
      </c>
      <c r="RT112" s="5">
        <v>1</v>
      </c>
      <c r="RU112" s="5">
        <v>0</v>
      </c>
      <c r="RV112" s="5">
        <v>0</v>
      </c>
      <c r="RW112" s="5">
        <v>1</v>
      </c>
      <c r="RX112" s="5">
        <v>0</v>
      </c>
      <c r="RY112" s="5">
        <f>IF(COUNTBLANK(RR112:RX112)&gt;0, "", SUM(RR112:RX112))</f>
        <v>3</v>
      </c>
      <c r="RZ112" s="6" t="s">
        <v>1641</v>
      </c>
      <c r="SA112" s="5">
        <v>0</v>
      </c>
      <c r="SB112" s="5">
        <v>0</v>
      </c>
      <c r="SC112" s="5">
        <v>1</v>
      </c>
      <c r="SD112" s="5">
        <v>0</v>
      </c>
      <c r="SE112" s="5">
        <v>0</v>
      </c>
      <c r="SF112" s="5">
        <v>0</v>
      </c>
      <c r="SG112" s="5">
        <v>0</v>
      </c>
      <c r="SH112" s="5">
        <f>IF(COUNTBLANK(SA112:SG112)&gt;0, "", SUM(SA112:SG112))</f>
        <v>1</v>
      </c>
      <c r="SI112" s="6" t="s">
        <v>1640</v>
      </c>
      <c r="SJ112" s="5">
        <v>3</v>
      </c>
      <c r="SK112" s="5">
        <v>4</v>
      </c>
      <c r="SL112" s="5">
        <v>4</v>
      </c>
      <c r="SM112" s="5">
        <v>3</v>
      </c>
      <c r="SN112" s="5">
        <v>4</v>
      </c>
      <c r="SO112" s="5">
        <v>2</v>
      </c>
      <c r="SP112" s="12">
        <v>1</v>
      </c>
      <c r="SQ112" s="5">
        <v>1</v>
      </c>
      <c r="SR112" s="5">
        <v>5</v>
      </c>
      <c r="SS112" s="5">
        <v>3</v>
      </c>
      <c r="ST112" s="5">
        <v>5</v>
      </c>
      <c r="SU112" s="5">
        <v>5</v>
      </c>
      <c r="SV112" s="5">
        <v>3</v>
      </c>
      <c r="SW112" s="5">
        <v>2</v>
      </c>
      <c r="SX112" s="5">
        <v>5</v>
      </c>
      <c r="SY112" s="5">
        <v>5</v>
      </c>
      <c r="SZ112" s="5">
        <v>1</v>
      </c>
      <c r="TA112" s="5">
        <v>5</v>
      </c>
      <c r="TB112" s="5">
        <v>4</v>
      </c>
      <c r="TC112" s="5">
        <f>IF(COUNTBLANK(SJ112:TB112)&gt;0, "", SUM(SJ112:TB112))</f>
        <v>65</v>
      </c>
      <c r="TD112" s="5">
        <f>IF(COUNTBLANK(SJ112:TB112)&gt;0, "", SUM(SL112,SO112,SR112,SS112,ST112,SU112,SV112,SX112,SY112,TB112))</f>
        <v>41</v>
      </c>
      <c r="TE112" s="5">
        <f>IF(COUNTBLANK(SJ112:TB112)&gt;0, "", SUM(SJ112,SK112,SM112,SN112,SQ112,SW112,SZ112,TA112))</f>
        <v>23</v>
      </c>
      <c r="TF112" s="6" t="s">
        <v>1373</v>
      </c>
      <c r="TG112" s="5">
        <v>5</v>
      </c>
      <c r="TH112" s="5">
        <v>4</v>
      </c>
      <c r="TI112" s="5">
        <v>4</v>
      </c>
      <c r="TJ112" s="5">
        <v>4</v>
      </c>
      <c r="TK112" s="5">
        <v>2</v>
      </c>
      <c r="TL112" s="5">
        <v>2</v>
      </c>
      <c r="TM112" s="5">
        <v>2</v>
      </c>
      <c r="TN112" s="5">
        <v>1</v>
      </c>
      <c r="TO112" s="5">
        <v>5</v>
      </c>
      <c r="TP112" s="5">
        <v>2</v>
      </c>
      <c r="TQ112" s="5">
        <v>5</v>
      </c>
      <c r="TR112" s="5">
        <v>5</v>
      </c>
      <c r="TS112" s="5">
        <v>4</v>
      </c>
      <c r="TT112" s="5">
        <v>3</v>
      </c>
      <c r="TU112" s="5">
        <v>5</v>
      </c>
      <c r="TV112" s="5">
        <v>5</v>
      </c>
      <c r="TW112" s="5">
        <v>3</v>
      </c>
      <c r="TX112" s="5">
        <v>5</v>
      </c>
      <c r="TY112" s="5">
        <v>5</v>
      </c>
      <c r="TZ112" s="5">
        <f>IF(COUNTBLANK(TG112:TY112)&gt;0, "", SUM(TG112:TY112))</f>
        <v>71</v>
      </c>
      <c r="UA112" s="5">
        <f>IF(COUNTBLANK(TG112:TY112)&gt;0, "", SUM(TI112,TL112,TO112,TP112,TQ112,TR112,TS112,TU112,TV112,TY112))</f>
        <v>42</v>
      </c>
      <c r="UB112" s="5">
        <f>IF(COUNTBLANK(TG112:TY112)&gt;0, "", SUM(TG112,TH112,TJ112,TK112,TN112,TT112,TW112,TX112))</f>
        <v>27</v>
      </c>
      <c r="UC112" s="6" t="s">
        <v>1641</v>
      </c>
      <c r="UD112" s="5">
        <v>5</v>
      </c>
      <c r="UE112" s="5">
        <v>4</v>
      </c>
      <c r="UF112" s="5">
        <v>4</v>
      </c>
      <c r="UG112" s="5">
        <v>4</v>
      </c>
      <c r="UH112" s="5">
        <v>2</v>
      </c>
      <c r="UI112" s="5">
        <v>5</v>
      </c>
      <c r="UJ112" s="5">
        <v>4</v>
      </c>
      <c r="UK112" s="5">
        <v>2</v>
      </c>
      <c r="UL112" s="5">
        <v>5</v>
      </c>
      <c r="UM112" s="5">
        <v>3</v>
      </c>
      <c r="UN112" s="5">
        <v>5</v>
      </c>
      <c r="UO112" s="5">
        <v>5</v>
      </c>
      <c r="UP112" s="5">
        <v>4</v>
      </c>
      <c r="UQ112" s="5">
        <v>3</v>
      </c>
      <c r="UR112" s="5">
        <v>5</v>
      </c>
      <c r="US112" s="5">
        <v>5</v>
      </c>
      <c r="UT112" s="5">
        <v>3</v>
      </c>
      <c r="UU112" s="5">
        <v>5</v>
      </c>
      <c r="UV112" s="5">
        <v>5</v>
      </c>
      <c r="UW112" s="5">
        <f>IF(COUNTBLANK(UD112:UV112)&gt;0, "", SUM(UD112:UV112))</f>
        <v>78</v>
      </c>
      <c r="UX112" s="5">
        <f>IF(COUNTBLANK(UD112:UV112)&gt;0, "", SUM(UF112,UI112,UL112,UM112,UN112,UO112,UP112,UR112,US112,UV112))</f>
        <v>46</v>
      </c>
      <c r="UY112" s="5">
        <f>IF(COUNTBLANK(UD112:UV112)&gt;0, "", SUM(UD112,UE112,UG112,UH112,UK112,UQ112,UT112,UU112))</f>
        <v>28</v>
      </c>
      <c r="UZ112" s="6">
        <v>45075</v>
      </c>
      <c r="VA112" s="6">
        <v>45016</v>
      </c>
      <c r="VB112" s="5">
        <v>2</v>
      </c>
      <c r="VC112" s="5">
        <v>1</v>
      </c>
      <c r="VE112" s="5">
        <v>39</v>
      </c>
      <c r="VF112" s="5">
        <v>3050</v>
      </c>
      <c r="VG112" s="5">
        <v>1</v>
      </c>
      <c r="VH112" s="5">
        <v>1</v>
      </c>
      <c r="VI112" s="5"/>
      <c r="VK112" s="5">
        <v>1</v>
      </c>
      <c r="VL112" s="5"/>
      <c r="VN112" s="6" t="s">
        <v>1642</v>
      </c>
      <c r="VO112" s="5">
        <v>0</v>
      </c>
      <c r="VP112" s="5">
        <v>0</v>
      </c>
      <c r="VQ112" s="5">
        <v>0</v>
      </c>
      <c r="VR112" s="5">
        <v>0</v>
      </c>
      <c r="VS112" s="5">
        <v>0</v>
      </c>
      <c r="VT112" s="5">
        <v>0</v>
      </c>
      <c r="VU112" s="5">
        <v>0</v>
      </c>
      <c r="VV112" s="5">
        <v>0</v>
      </c>
      <c r="VW112" s="5">
        <v>0</v>
      </c>
      <c r="VX112" s="5">
        <v>0</v>
      </c>
      <c r="VY112" s="5">
        <v>0</v>
      </c>
      <c r="VZ112" s="5">
        <v>0</v>
      </c>
      <c r="WA112" s="5">
        <v>0</v>
      </c>
      <c r="WB112" s="5">
        <v>1</v>
      </c>
      <c r="WC112" s="5">
        <v>0</v>
      </c>
      <c r="WD112" s="5">
        <v>0</v>
      </c>
      <c r="WE112" s="5">
        <v>1</v>
      </c>
      <c r="WF112" s="5">
        <v>0</v>
      </c>
      <c r="WG112" s="5">
        <v>0</v>
      </c>
      <c r="WH112" s="5">
        <v>0</v>
      </c>
      <c r="WI112" s="5">
        <v>2</v>
      </c>
      <c r="WJ112" s="5">
        <v>1</v>
      </c>
      <c r="WK112" s="5">
        <v>0</v>
      </c>
      <c r="WL112" s="5">
        <v>0</v>
      </c>
      <c r="WM112" s="5">
        <v>0</v>
      </c>
      <c r="WN112" s="5">
        <v>0</v>
      </c>
      <c r="WO112" s="5">
        <v>0</v>
      </c>
      <c r="WP112" s="5">
        <v>0</v>
      </c>
      <c r="WQ112" s="5">
        <v>0</v>
      </c>
      <c r="WR112" s="5">
        <f>IF(COUNTBLANK(VO112:WQ112)&gt;0, "", SUM(VQ112:WJ112))</f>
        <v>5</v>
      </c>
      <c r="WS112" s="5">
        <f>IF(COUNTBLANK(VO112:WQ112)&gt;0, "", SUM(VQ112:VZ112))</f>
        <v>0</v>
      </c>
      <c r="WT112" s="5">
        <f>IF(COUNTBLANK(VO112:WQ112)&gt;0, "", SUM(WA112:WL112))</f>
        <v>5</v>
      </c>
      <c r="WU112" s="5">
        <f>IF(COUNTBLANK(VO112:WQ112)&gt;0, "", SUM(WK112:WL112))</f>
        <v>0</v>
      </c>
      <c r="WV112" s="5">
        <f>IF(COUNTA(VO112:WQ112)=0, "", IF(AND(OR(VO112=1, VP112=1), OR(VQ112&gt;=1, VR112&gt;=1, VS112&gt;=1, VT112&gt;=1, VU112&gt;=1), OR(VV112&gt;=1, VW112&gt;=1), COUNTIF(VX112:WD112, "&gt;=1")&gt;=2, COUNTIF(WE112:WJ112, "&gt;=1")&gt;=2, OR(WN112=1, WN112=2), OR(WO112&gt;=1, WP112&gt;=1), WQ112&lt;1), 1, 0))</f>
        <v>0</v>
      </c>
      <c r="WW112" s="5">
        <f>IF(COUNTBLANK(VO112:WQ112)&gt;0, "", SUM(VQ112:VU112))</f>
        <v>0</v>
      </c>
      <c r="WX112" s="5">
        <f>IF(COUNTBLANK(VO112:WQ112)&gt;0, "", SUM(VV112:VW112))</f>
        <v>0</v>
      </c>
      <c r="WY112" s="5">
        <f>IF(COUNTBLANK(VO112:WQ112)&gt;0, "", SUM(VX112:WD112))</f>
        <v>1</v>
      </c>
      <c r="WZ112" s="5">
        <f>IF(COUNTBLANK(VO112:WQ112)&gt;0, "", SUM(WE112:WJ112))</f>
        <v>4</v>
      </c>
      <c r="XA112" s="6" t="s">
        <v>1642</v>
      </c>
      <c r="XB112" s="5">
        <v>0</v>
      </c>
      <c r="XC112" s="5">
        <v>0</v>
      </c>
      <c r="XD112" s="5">
        <v>1</v>
      </c>
      <c r="XE112" s="5">
        <v>1</v>
      </c>
      <c r="XF112" s="5">
        <v>0</v>
      </c>
      <c r="XG112" s="5">
        <v>0</v>
      </c>
      <c r="XH112" s="5">
        <v>1</v>
      </c>
      <c r="XI112" s="5">
        <v>0</v>
      </c>
      <c r="XJ112" s="5">
        <v>0</v>
      </c>
      <c r="XK112" s="5">
        <v>0</v>
      </c>
      <c r="XL112" s="5">
        <f>IF(COUNTBLANK(XB112:XJ112)&gt;0, "", SUM(XB112:XJ112))</f>
        <v>3</v>
      </c>
      <c r="XM112" s="6" t="s">
        <v>1642</v>
      </c>
      <c r="XN112" s="5">
        <v>0</v>
      </c>
      <c r="XO112" s="5">
        <v>0</v>
      </c>
      <c r="XP112" s="5">
        <v>0</v>
      </c>
      <c r="XQ112" s="5">
        <v>0</v>
      </c>
      <c r="XR112" s="5">
        <v>0</v>
      </c>
      <c r="XS112" s="5">
        <v>1</v>
      </c>
      <c r="XT112" s="5">
        <v>0</v>
      </c>
      <c r="XU112" s="5">
        <f>IF(COUNTBLANK(XN112:XT112)&gt;0, "", SUM(XN112:XT112))</f>
        <v>1</v>
      </c>
      <c r="XV112" s="6" t="s">
        <v>1642</v>
      </c>
      <c r="XW112" s="5">
        <v>4</v>
      </c>
      <c r="XX112" s="5">
        <v>5</v>
      </c>
      <c r="XY112" s="5">
        <v>5</v>
      </c>
      <c r="XZ112" s="12">
        <v>5</v>
      </c>
      <c r="YA112" s="12">
        <v>5</v>
      </c>
      <c r="YB112" s="12">
        <v>5</v>
      </c>
      <c r="YC112" s="12">
        <v>5</v>
      </c>
      <c r="YD112" s="12">
        <v>5</v>
      </c>
      <c r="YE112" s="12">
        <v>3</v>
      </c>
      <c r="YF112" s="12">
        <v>5</v>
      </c>
      <c r="YG112" s="12">
        <v>4</v>
      </c>
      <c r="YH112" s="12">
        <v>1</v>
      </c>
      <c r="YI112" s="12">
        <v>4</v>
      </c>
      <c r="YJ112" s="12">
        <v>5</v>
      </c>
      <c r="YK112" s="12">
        <v>3.6</v>
      </c>
      <c r="YL112" s="12">
        <v>5</v>
      </c>
      <c r="YM112" s="12">
        <v>3.6</v>
      </c>
      <c r="YN112" s="12">
        <v>3.6</v>
      </c>
      <c r="YO112" s="12">
        <v>3.6</v>
      </c>
      <c r="YP112" s="5">
        <f>IF(COUNTBLANK(XW112:YO112)&gt;0, "", SUM(XW112:YO112))</f>
        <v>80.399999999999977</v>
      </c>
      <c r="YQ112" s="5">
        <f>IF(COUNTBLANK(XW112:YO112)&gt;0, "", SUM(XY112,YC112,YD112,YE112,YJ112,YK112,YL112,YM112))</f>
        <v>35.200000000000003</v>
      </c>
      <c r="YR112" s="12">
        <f>IF(COUNTBLANK(XW112:YO112)&gt;0, "", SUM(YF112:YH112))</f>
        <v>10</v>
      </c>
      <c r="YS112" s="5">
        <f>IF(COUNTBLANK(XW112:YO112)&gt;0, "", SUM(XW112,XX112,YB112))</f>
        <v>14</v>
      </c>
      <c r="YT112" s="12">
        <f>IF(COUNTBLANK(XW112:YO112)&gt;0, "", SUM(XZ112,YA112,YI112,YN112,YO112))</f>
        <v>21.200000000000003</v>
      </c>
      <c r="YU112" s="5">
        <f>IF(COUNTBLANK(XW112:YO112)&gt;0, "", SUM(XY112,XZ112,YA112,YB112,YC112,YF112,YJ112,YN112,YO112))</f>
        <v>42.2</v>
      </c>
      <c r="YV112" s="5">
        <f>IF(COUNTBLANK(XW112:YO112)&gt;0, "", SUM(XW112,XX112,YK112,YL112,YM112))</f>
        <v>21.200000000000003</v>
      </c>
      <c r="YW112" s="12">
        <f>IF(COUNTBLANK(XW112:YO112)&gt;0, "", SUM(YD112,YE112,YG112,YH112,YI112))</f>
        <v>17</v>
      </c>
      <c r="YX112" s="6">
        <v>45075</v>
      </c>
      <c r="YY112" s="5">
        <v>10</v>
      </c>
      <c r="YZ112" s="5">
        <v>20</v>
      </c>
      <c r="ZA112" s="5">
        <v>0</v>
      </c>
      <c r="ZB112" s="5">
        <v>0</v>
      </c>
      <c r="ZC112" s="5">
        <v>0</v>
      </c>
      <c r="ZD112" s="5">
        <v>0</v>
      </c>
      <c r="ZE112" s="5">
        <v>0</v>
      </c>
      <c r="ZF112" s="5">
        <v>0</v>
      </c>
      <c r="ZG112" s="5">
        <v>0</v>
      </c>
      <c r="ZH112" s="5">
        <v>0</v>
      </c>
      <c r="ZI112" s="5">
        <v>0</v>
      </c>
      <c r="ZJ112" s="5">
        <v>0</v>
      </c>
      <c r="ZK112" s="5">
        <v>0</v>
      </c>
      <c r="ZL112" s="5">
        <v>0</v>
      </c>
      <c r="ZM112" s="5">
        <v>10</v>
      </c>
      <c r="ZN112" s="5">
        <v>10</v>
      </c>
      <c r="ZO112" s="5">
        <v>0</v>
      </c>
      <c r="ZP112" s="5">
        <v>10</v>
      </c>
      <c r="ZQ112" s="5">
        <v>0</v>
      </c>
      <c r="ZR112" s="5">
        <v>10</v>
      </c>
      <c r="ZS112" s="5">
        <v>0</v>
      </c>
      <c r="ZT112" s="5">
        <v>10</v>
      </c>
      <c r="ZU112" s="5">
        <v>20</v>
      </c>
      <c r="ZV112" s="5">
        <v>10</v>
      </c>
      <c r="ZW112" s="5">
        <v>0</v>
      </c>
      <c r="ZX112" s="5">
        <v>0</v>
      </c>
      <c r="ZY112" s="5">
        <v>20</v>
      </c>
      <c r="ZZ112" s="5">
        <v>0</v>
      </c>
      <c r="AAA112" s="5">
        <f>IF(COUNTBLANK(YY112:ZZ112)&gt;0, "", AVERAGE(YY112:ZZ112))</f>
        <v>4.6428571428571432</v>
      </c>
      <c r="AAB112" s="5">
        <f>IF(COUNTA(YY112:ZZ112)=0, "", AVERAGE(YZ112,ZL112,ZM112,ZN112,ZO112,ZP112,ZR112,ZT112,ZU112))</f>
        <v>10</v>
      </c>
      <c r="AAC112" s="5">
        <f>IF(COUNTA(YY112:ZZ112)=0, "", AVERAGE(ZA112,ZB112,ZC112,ZD112,ZF112,ZH112,ZW112,ZX112))</f>
        <v>0</v>
      </c>
      <c r="AAD112" s="5">
        <f>IF(COUNTA(YY112:ZZ112)=0, "", AVERAGE(ZE112,ZI112,ZJ112,ZK112,ZY112,ZZ112))</f>
        <v>3.3333333333333335</v>
      </c>
      <c r="AAE112" s="6" t="s">
        <v>1642</v>
      </c>
      <c r="AAF112" s="5">
        <v>1</v>
      </c>
      <c r="AAG112" s="5">
        <v>1</v>
      </c>
      <c r="AAH112" s="5">
        <v>2</v>
      </c>
      <c r="AAI112" s="5">
        <v>1</v>
      </c>
      <c r="AAJ112" s="5">
        <v>1</v>
      </c>
      <c r="AAK112" s="5">
        <v>1</v>
      </c>
      <c r="AAL112" s="5">
        <v>1</v>
      </c>
      <c r="AAM112" s="5">
        <v>1</v>
      </c>
      <c r="AAN112" s="5">
        <v>1</v>
      </c>
      <c r="AAO112" s="5">
        <v>5</v>
      </c>
      <c r="AAP112" s="5">
        <v>1</v>
      </c>
      <c r="AAQ112" s="5">
        <v>1</v>
      </c>
      <c r="AAR112" s="5">
        <v>1</v>
      </c>
      <c r="AAS112" s="5">
        <v>1</v>
      </c>
      <c r="AAT112" s="5">
        <v>1</v>
      </c>
      <c r="AAU112" s="5">
        <v>5</v>
      </c>
      <c r="AAV112" s="5">
        <v>1</v>
      </c>
      <c r="AAW112" s="5">
        <v>1</v>
      </c>
      <c r="AAX112" s="5">
        <v>1</v>
      </c>
      <c r="AAY112" s="5">
        <v>1</v>
      </c>
      <c r="AAZ112" s="5">
        <v>1</v>
      </c>
      <c r="ABA112" s="5">
        <v>5</v>
      </c>
      <c r="ABB112" s="5">
        <v>1</v>
      </c>
      <c r="ABC112" s="5">
        <v>1</v>
      </c>
      <c r="ABD112" s="5">
        <v>1</v>
      </c>
      <c r="ABE112" s="5">
        <v>1</v>
      </c>
      <c r="ABF112" s="5">
        <v>1</v>
      </c>
      <c r="ABG112" s="5">
        <v>1</v>
      </c>
      <c r="ABH112" s="5">
        <v>1</v>
      </c>
      <c r="ABI112" s="5">
        <v>1</v>
      </c>
      <c r="ABJ112" s="5">
        <f>IF(SUM(AAF112:AAN112,AAP112:AAT112,AAV112:AAZ112,ABB112:ABG112)=0, "", SUM(AAF112:AAN112,AAP112:AAT112,AAV112:AAZ112,ABB112:ABG112))</f>
        <v>26</v>
      </c>
      <c r="ABK112" s="5">
        <f>IF(SUM(ABN112, ABO112, ABP112, ABQ112, ABR112)=0, "", IF(OR(ABN112&gt;=8, ABO112&gt;=10, ABP112&gt;=13, ABQ112&gt;=10, ABR112&gt;=15), 1, 0))</f>
        <v>0</v>
      </c>
      <c r="ABL112" s="5">
        <f>IF(SUM(AAF112:AAG112,AAI112,AAJ112,AAK112,AAL112,AAR112,AAX112,ABE112,ABG112)=0, "", SUM(AAF112:AAG112,AAI112,AAJ112,AAK112,AAL112,AAR112,AAX112,ABE112,ABG112))</f>
        <v>10</v>
      </c>
      <c r="ABM112" s="5">
        <f>IF(SUM(AAH112,AAM112:AAN112,AAP112:AAQ112,AAS112:AAT112,AAV112:AAW112,AAY112:AAZ112,ABB112:ABD112,ABF112)=0, "", SUM(AAH112,AAM112:AAN112,AAP112:AAQ112,AAS112:AAT112,AAV112:AAW112,AAY112:AAZ112,ABB112:ABD112,ABF112))</f>
        <v>16</v>
      </c>
      <c r="ABN112" s="5">
        <f>IF(SUM(AAY112:AAZ112,ABB112:ABC112,ABF112)=0, "", SUM(AAY112:AAZ112,ABB112:ABC112,ABF112))</f>
        <v>5</v>
      </c>
      <c r="ABO112" s="5">
        <f>IF(SUM(AAN112,AAP112:AAQ112,AAT112,AAV112)=0, "", SUM(AAN112,AAP112:AAQ112,AAT112,AAV112))</f>
        <v>5</v>
      </c>
      <c r="ABP112" s="5">
        <f>IF(SUM(AAH112,AAM112,AAS112,AAW112,ABD112)=0, "", SUM(AAH112,AAM112,AAS112,AAW112,ABD112))</f>
        <v>6</v>
      </c>
      <c r="ABQ112" s="5">
        <f>IF(SUM(AAF112:AAG112,AAI112,AAK112,ABE112)=0, "", SUM(AAF112:AAG112,AAI112,AAK112,ABE112))</f>
        <v>5</v>
      </c>
      <c r="ABR112" s="5">
        <f>IF(SUM(AAJ112,AAL112,AAR112,AAX112,ABG112)=0, "", SUM(AAJ112,AAL112,AAR112,AAX112,ABG112))</f>
        <v>5</v>
      </c>
      <c r="ABS112" s="5">
        <f>IF(ABN112="", "", IF(ABN112&gt;=8, 1, 0))</f>
        <v>0</v>
      </c>
      <c r="ABT112" s="5">
        <f>IF(ABO112="", "", IF(ABO112&gt;=10, 1, 0))</f>
        <v>0</v>
      </c>
      <c r="ABU112" s="5">
        <f>IF(ABP112="", "", IF(ABP112&gt;=13, 1, 0))</f>
        <v>0</v>
      </c>
      <c r="ABV112" s="5">
        <f>IF(ABQ112="", "", IF(ABQ112&gt;=10, 1, 0))</f>
        <v>0</v>
      </c>
      <c r="ABW112" s="5">
        <f>IF(ABR112="", "", IF(ABR112&gt;=15, 1, 0))</f>
        <v>0</v>
      </c>
      <c r="ABX112" s="5">
        <f>IF(AND(AAO112="", AAU112="", ABA112=""), "", IF(AAO112=5,1,0) + IF(AAU112=5,1,0) + IF(ABA112=5,1,0))</f>
        <v>3</v>
      </c>
      <c r="ABY112" s="6" t="s">
        <v>1642</v>
      </c>
      <c r="ABZ112" s="5">
        <v>2</v>
      </c>
      <c r="ACA112" s="5">
        <v>2</v>
      </c>
      <c r="ACB112" s="5">
        <v>1</v>
      </c>
      <c r="ACC112" s="5">
        <v>2</v>
      </c>
      <c r="ACD112" s="5">
        <v>1</v>
      </c>
      <c r="ACE112" s="5">
        <v>1</v>
      </c>
      <c r="ACF112" s="5">
        <v>4</v>
      </c>
      <c r="ACG112" s="5">
        <v>1</v>
      </c>
      <c r="ACH112" s="5">
        <v>2</v>
      </c>
      <c r="ACI112" s="5">
        <v>4</v>
      </c>
      <c r="ACJ112" s="5">
        <v>3</v>
      </c>
      <c r="ACK112" s="5">
        <v>2</v>
      </c>
      <c r="ACL112" s="5">
        <v>4</v>
      </c>
      <c r="ACM112" s="5">
        <v>1</v>
      </c>
      <c r="ACN112" s="5">
        <v>1</v>
      </c>
      <c r="ACO112" s="5">
        <v>1</v>
      </c>
      <c r="ACP112" s="5">
        <v>4</v>
      </c>
      <c r="ACQ112" s="5">
        <v>4</v>
      </c>
      <c r="ACR112" s="5">
        <v>2</v>
      </c>
      <c r="ACS112" s="5">
        <v>1</v>
      </c>
      <c r="ACT112" s="5">
        <v>3</v>
      </c>
      <c r="ACU112" s="5">
        <v>1</v>
      </c>
      <c r="ACV112" s="5">
        <v>2</v>
      </c>
      <c r="ACW112" s="5">
        <v>3</v>
      </c>
      <c r="ACX112" s="5">
        <v>2</v>
      </c>
      <c r="ACY112" s="5">
        <v>4</v>
      </c>
      <c r="ACZ112" s="5">
        <v>2</v>
      </c>
      <c r="ADA112" s="5">
        <v>2</v>
      </c>
      <c r="ADB112" s="5">
        <v>3</v>
      </c>
      <c r="ADC112" s="5">
        <v>2</v>
      </c>
      <c r="ADD112" s="5">
        <v>1</v>
      </c>
      <c r="ADE112" s="5">
        <v>2</v>
      </c>
      <c r="ADF112" s="5">
        <v>3</v>
      </c>
      <c r="ADG112" s="5">
        <v>2</v>
      </c>
      <c r="ADH112" s="5">
        <v>2</v>
      </c>
      <c r="ADI112" s="5">
        <v>2</v>
      </c>
      <c r="ADJ112" s="5">
        <f>IF(COUNTA(ABZ112:ADI112)=0, "", SUM(ABZ112:ADI112))</f>
        <v>79</v>
      </c>
      <c r="ADK112" s="5">
        <f>IF(COUNTA(ABZ112:ADI112)=0, "", SUM(ACJ112,ACK112,ACT112,ACV112,ACX112,ADB112))</f>
        <v>15</v>
      </c>
      <c r="ADL112" s="5">
        <f>IF(COUNTA(ABZ112:ADI112)=0, "", SUM(ACL112,ACQ112,ACS112,ACY112,ADF112))</f>
        <v>16</v>
      </c>
      <c r="ADM112" s="5">
        <f>IF(COUNTA(ABZ112:ADI112)=0, "", SUM(ACB112,ACM112,ACR112,ACW112,ACZ112,ADE112))</f>
        <v>11</v>
      </c>
      <c r="ADN112" s="5">
        <f>IF(COUNTA(ABZ112:ADI112)=0, "", SUM(ACA112,ACE112,ACG112,ACI112,ACP112,ADG112))</f>
        <v>14</v>
      </c>
      <c r="ADO112" s="5">
        <f>IF(COUNTA(ABZ112:ADI112)=0, "", SUM(ACN112,ACO112,ACU112,ADA112,ADC112,ADD112,ADH112,ADI112))</f>
        <v>12</v>
      </c>
      <c r="ADP112" s="5">
        <f>IF(COUNTA(ABZ112:ADI112)=0, "", SUM(ABZ112,ACC112,ACD112,ACF112,ACH112))</f>
        <v>11</v>
      </c>
      <c r="ADQ112" s="6" t="s">
        <v>1642</v>
      </c>
      <c r="ADR112" s="5">
        <v>2</v>
      </c>
      <c r="ADS112" s="5">
        <v>1</v>
      </c>
      <c r="ADT112" s="5">
        <v>3</v>
      </c>
      <c r="ADU112" s="5">
        <v>1</v>
      </c>
      <c r="ADV112" s="5">
        <v>2</v>
      </c>
      <c r="ADW112" s="5">
        <v>1</v>
      </c>
      <c r="ADX112" s="5">
        <v>1</v>
      </c>
      <c r="ADY112" s="5">
        <v>2</v>
      </c>
      <c r="ADZ112" s="5">
        <v>1</v>
      </c>
      <c r="AEA112" s="5">
        <v>2</v>
      </c>
      <c r="AEB112" s="5">
        <v>1</v>
      </c>
      <c r="AEC112" s="5">
        <v>1</v>
      </c>
      <c r="AED112" s="5">
        <v>2</v>
      </c>
      <c r="AEE112" s="5">
        <v>3</v>
      </c>
      <c r="AEF112" s="5">
        <v>1</v>
      </c>
      <c r="AEG112" s="5">
        <v>1</v>
      </c>
      <c r="AEH112" s="5">
        <v>1</v>
      </c>
      <c r="AEI112" s="5">
        <v>1</v>
      </c>
      <c r="AEJ112" s="5">
        <v>2</v>
      </c>
      <c r="AEK112" s="5">
        <v>2</v>
      </c>
      <c r="AEL112" s="5">
        <f>IF(COUNTA(ADR112:AEK112)=0, "", SUM(ADR112:AEK112))</f>
        <v>31</v>
      </c>
      <c r="AEM112" s="8">
        <v>45083</v>
      </c>
      <c r="AEN112" s="6">
        <v>45016</v>
      </c>
      <c r="AEO112" s="6" t="s">
        <v>970</v>
      </c>
      <c r="AEP112" s="6">
        <v>45072</v>
      </c>
      <c r="AEQ112" s="6" t="s">
        <v>970</v>
      </c>
      <c r="AER112" s="5">
        <v>7</v>
      </c>
      <c r="AES112" s="6" t="s">
        <v>970</v>
      </c>
      <c r="AET112" s="6"/>
      <c r="AEU112" s="6"/>
      <c r="AEV112" s="5"/>
      <c r="AEW112" s="5"/>
      <c r="AEX112" s="5"/>
      <c r="AEY112" s="5"/>
      <c r="AEZ112" s="5"/>
      <c r="AFA112" s="5"/>
      <c r="AFB112" s="5"/>
      <c r="AFC112" s="5"/>
      <c r="AFD112" s="5"/>
      <c r="AFE112" s="5"/>
      <c r="AFF112" s="5"/>
      <c r="AFG112" s="5"/>
      <c r="AFH112" s="5"/>
      <c r="AFI112" s="5"/>
      <c r="AFJ112" s="5"/>
      <c r="AFK112" s="5"/>
      <c r="AFL112" s="5"/>
      <c r="AFM112" s="5"/>
      <c r="AFN112" s="5"/>
      <c r="AFO112" s="5"/>
      <c r="AFP112" s="5"/>
      <c r="AFQ112" s="5"/>
      <c r="AFR112" s="5"/>
      <c r="AFS112" s="5"/>
      <c r="AFT112" s="5"/>
      <c r="AFU112" s="5"/>
      <c r="AFV112" s="5"/>
      <c r="AFW112" s="5"/>
      <c r="AFX112" s="5"/>
      <c r="AFY112" s="5"/>
      <c r="AFZ112" s="5"/>
      <c r="AGA112" s="5" t="str">
        <f>IF(COUNTA(AEV112:AFY112)=0, "", SUM(AEV112:AFY112))</f>
        <v/>
      </c>
      <c r="AGB112" s="6"/>
      <c r="AGC112" s="5"/>
      <c r="AGD112" s="5"/>
      <c r="AGE112" s="5"/>
      <c r="AGF112" s="5"/>
      <c r="AGG112" s="5"/>
      <c r="AGS112" s="6"/>
      <c r="AHM112" s="6"/>
      <c r="AHN112" s="5"/>
      <c r="AHO112" s="5"/>
      <c r="AHP112" s="5"/>
      <c r="AHQ112" s="5"/>
      <c r="AHR112" s="5"/>
      <c r="AHS112" s="5"/>
      <c r="AHT112" s="5"/>
      <c r="AHU112" s="5"/>
      <c r="AHV112" s="5"/>
      <c r="AHW112" s="5"/>
      <c r="AHX112" s="5" t="str">
        <f>IF(COUNTBLANK(AHN112:AHW112)&gt;0, "", SUM(AHN112:AHW112))</f>
        <v/>
      </c>
      <c r="AHY112" s="5" t="str">
        <f>IF(COUNTBLANK(AHN112:AHW112)&gt;0, "", SUM(AHR112,AHW112))</f>
        <v/>
      </c>
      <c r="AHZ112" s="5" t="str">
        <f>IF(COUNTBLANK(AHN112:AHW112)&gt;0, "", SUM(AHP112,AHS112))</f>
        <v/>
      </c>
      <c r="AIA112" s="5" t="str">
        <f>IF(COUNTBLANK(AHN112:AHW112)&gt;0, "", SUM(AHT112,AHV112))</f>
        <v/>
      </c>
      <c r="AIB112" s="5" t="str">
        <f>IF(COUNTBLANK(AHN112:AHW112)&gt;0, "", SUM(AHQ112,AHU112))</f>
        <v/>
      </c>
      <c r="AIC112" s="5" t="str">
        <f>IF(COUNTBLANK(AHN112:AHW112)&gt;0, "", SUM(AHN112:AHO112))</f>
        <v/>
      </c>
      <c r="AID112" s="6"/>
      <c r="AIE112" s="5"/>
      <c r="AIF112" s="5"/>
      <c r="AIG112" s="5"/>
      <c r="AIH112" s="5"/>
      <c r="AII112" s="5"/>
      <c r="AIJ112" s="5"/>
      <c r="AIK112" s="5"/>
      <c r="AIL112" s="5"/>
      <c r="AIM112" s="5"/>
      <c r="AIN112" s="5"/>
      <c r="AIO112" s="5"/>
      <c r="AIP112" s="5"/>
      <c r="AIQ112" s="5"/>
      <c r="AIR112" s="5"/>
      <c r="AIS112" s="5"/>
      <c r="AIT112" s="5"/>
      <c r="AIU112" s="5"/>
      <c r="AIV112" s="5"/>
      <c r="AIW112" s="5"/>
      <c r="AIX112" s="5"/>
      <c r="AIY112" s="5" t="s">
        <v>971</v>
      </c>
      <c r="AIZ112" s="5" t="s">
        <v>971</v>
      </c>
      <c r="AJA112" s="5" t="s">
        <v>971</v>
      </c>
      <c r="AJB112" s="6"/>
      <c r="AJC112" s="5"/>
      <c r="AJD112" s="5"/>
      <c r="AJE112" s="5"/>
      <c r="AJF112" s="5"/>
      <c r="AJG112" s="5"/>
      <c r="AJH112" s="5"/>
      <c r="AJI112" s="5"/>
      <c r="AJJ112" s="5"/>
      <c r="AJK112" s="5"/>
      <c r="AJL112" s="5"/>
      <c r="AJM112" s="5" t="str">
        <f>IF(COUNTBLANK(AJC112:AJK112)&gt;0, "", SUM(AJC112:AJK112))</f>
        <v/>
      </c>
      <c r="AJN112" s="6"/>
      <c r="AJO112" s="5"/>
      <c r="AJP112" s="5"/>
      <c r="AJQ112" s="5"/>
      <c r="AJR112" s="5"/>
      <c r="AJS112" s="5"/>
      <c r="AJT112" s="5"/>
      <c r="AJU112" s="5"/>
      <c r="AJV112" s="5" t="str">
        <f>IF(COUNTBLANK(AJO112:AJU112)&gt;0, "", SUM(AJO112:AJU112))</f>
        <v/>
      </c>
    </row>
    <row r="113" spans="1:958" ht="15" customHeight="1" x14ac:dyDescent="0.35">
      <c r="A113" s="5">
        <v>324218</v>
      </c>
      <c r="B113" s="5" t="s">
        <v>1422</v>
      </c>
      <c r="C113" s="6">
        <v>44514</v>
      </c>
      <c r="D113" s="5">
        <v>0</v>
      </c>
      <c r="E113" s="5">
        <v>0</v>
      </c>
      <c r="F113" s="5">
        <v>0</v>
      </c>
      <c r="G113" s="5">
        <v>0</v>
      </c>
      <c r="H113" s="5">
        <v>0</v>
      </c>
      <c r="I113" s="5">
        <v>0</v>
      </c>
      <c r="J113" s="5">
        <v>0</v>
      </c>
      <c r="K113" s="5">
        <v>0</v>
      </c>
      <c r="L113" s="5">
        <v>0</v>
      </c>
      <c r="M113" s="5">
        <v>0</v>
      </c>
      <c r="N113" s="5">
        <v>0</v>
      </c>
      <c r="O113" s="5">
        <v>0</v>
      </c>
      <c r="P113" s="5">
        <v>0</v>
      </c>
      <c r="Q113" s="5">
        <v>0</v>
      </c>
      <c r="R113" s="5">
        <v>0</v>
      </c>
      <c r="S113" s="5">
        <v>1</v>
      </c>
      <c r="T113" s="5">
        <v>0</v>
      </c>
      <c r="U113" s="5">
        <v>0</v>
      </c>
      <c r="V113" s="5">
        <f>IF(COUNTA(D113,F113,H113,J113,L113,N113,P113,R113,T113)=0, "", IF(OR(D113=1,F113=1,H113=1,J113=1,L113=1,N113=1,P113=1,R113=1,T113=1), 1, 0))</f>
        <v>0</v>
      </c>
      <c r="W113" s="5">
        <f>IF(COUNTA(E113,G113,I113,K113,M113,O113,Q113,S113,U113)=0, "", IF(OR(E113=1,G113=1,I113=1,K113=1,M113=1,O113=1,Q113=1,S113=1,U113=1), 1, 0))</f>
        <v>1</v>
      </c>
      <c r="X113" s="5">
        <v>0</v>
      </c>
      <c r="Y113" s="5">
        <v>1</v>
      </c>
      <c r="Z113" s="5">
        <v>1</v>
      </c>
      <c r="AA113" s="5" t="s">
        <v>971</v>
      </c>
      <c r="AB113" s="5">
        <f>IF(AG113&lt;&gt;"", 1, 0)</f>
        <v>0</v>
      </c>
      <c r="AC113" s="5">
        <f>IF(AH113&lt;&gt;"", 1, 0)</f>
        <v>0</v>
      </c>
      <c r="AD113" s="5">
        <v>0</v>
      </c>
      <c r="AE113" s="7">
        <v>44524</v>
      </c>
      <c r="AF113" s="6">
        <v>45518</v>
      </c>
      <c r="AG113" s="8"/>
      <c r="AH113" s="8"/>
      <c r="AI113" s="8"/>
      <c r="AJ113" s="5" t="str">
        <f>IF(OR(ISBLANK(AE113), ISBLANK(AG113)), "", AG113 - AE113)</f>
        <v/>
      </c>
      <c r="AK113" s="9">
        <v>45233</v>
      </c>
      <c r="AL113" s="5" t="str">
        <f>IF(OR(ISBLANK(AG113), ISBLANK(AK113)), "", AK113 - AG113)</f>
        <v/>
      </c>
      <c r="AM113" s="6">
        <v>45513</v>
      </c>
      <c r="AN113" s="10">
        <f>IF(OR(ISBLANK(AM113), ISBLANK(AF113)), "", AF113 - AM113)</f>
        <v>5</v>
      </c>
      <c r="AO113" s="6">
        <v>44524</v>
      </c>
      <c r="AP113" s="6">
        <v>37102</v>
      </c>
      <c r="AQ113" s="5">
        <f>IF(OR(ISBLANK(AO113), ISBLANK(AP113)), "", DATEDIF(AP113, AO113, "Y"))</f>
        <v>20</v>
      </c>
      <c r="AR113" s="11" t="s">
        <v>959</v>
      </c>
      <c r="AS113" s="11">
        <f>IF(ISBLANK(AR113), "", IF(AR113="ישראל", 1, 2))</f>
        <v>1</v>
      </c>
      <c r="AT113" s="11" t="s">
        <v>959</v>
      </c>
      <c r="AU113" s="11" t="s">
        <v>959</v>
      </c>
      <c r="AV113" s="5"/>
      <c r="AW113" s="5">
        <v>1</v>
      </c>
      <c r="AX113" s="5">
        <v>1</v>
      </c>
      <c r="AY113" s="5">
        <v>15</v>
      </c>
      <c r="AZ113" s="5">
        <f>IF(ISBLANK(AY113), "", IF(AY113&lt;=8, 1, IF(AY113&lt;=12, 2, 3)))</f>
        <v>3</v>
      </c>
      <c r="BA113" s="5">
        <v>16</v>
      </c>
      <c r="BB113" s="5">
        <f>IF(ISBLANK(BA113), "", IF(BA113&lt;=8, 1, IF(BA113&lt;=12, 2, 3)))</f>
        <v>3</v>
      </c>
      <c r="BC113" s="11" t="s">
        <v>1033</v>
      </c>
      <c r="BD113" s="11" t="s">
        <v>1423</v>
      </c>
      <c r="BE113" s="5">
        <v>1</v>
      </c>
      <c r="BF113" s="5"/>
      <c r="BG113" s="5">
        <v>1</v>
      </c>
      <c r="BH113" s="6" t="s">
        <v>1424</v>
      </c>
      <c r="BI113" s="5">
        <v>1</v>
      </c>
      <c r="BJ113" s="5">
        <v>3</v>
      </c>
      <c r="BK113" s="5">
        <v>1</v>
      </c>
      <c r="BL113" s="5">
        <v>1</v>
      </c>
      <c r="BM113" s="5">
        <v>3</v>
      </c>
      <c r="BN113" s="5">
        <v>1</v>
      </c>
      <c r="BO113" s="5">
        <v>2</v>
      </c>
      <c r="BP113" s="5">
        <v>1</v>
      </c>
      <c r="BQ113" s="5">
        <v>1</v>
      </c>
      <c r="BR113" s="5">
        <v>3</v>
      </c>
      <c r="BS113" s="5">
        <v>1</v>
      </c>
      <c r="BT113" s="5">
        <v>1</v>
      </c>
      <c r="BU113" s="5">
        <v>1</v>
      </c>
      <c r="BV113" s="5">
        <v>1</v>
      </c>
      <c r="BW113" s="5">
        <v>1</v>
      </c>
      <c r="BX113" s="5">
        <v>4</v>
      </c>
      <c r="BY113" s="5">
        <v>1</v>
      </c>
      <c r="BZ113" s="5">
        <v>1</v>
      </c>
      <c r="CA113" s="5">
        <v>1</v>
      </c>
      <c r="CB113" s="5">
        <v>1</v>
      </c>
      <c r="CC113" s="5">
        <v>1</v>
      </c>
      <c r="CD113" s="5">
        <v>4</v>
      </c>
      <c r="CE113" s="5">
        <v>1</v>
      </c>
      <c r="CF113" s="5">
        <v>1</v>
      </c>
      <c r="CG113" s="5">
        <v>1</v>
      </c>
      <c r="CH113" s="5">
        <v>1</v>
      </c>
      <c r="CI113" s="5">
        <v>1</v>
      </c>
      <c r="CJ113" s="5">
        <v>1</v>
      </c>
      <c r="CK113" s="5">
        <v>1</v>
      </c>
      <c r="CL113" s="5">
        <v>1</v>
      </c>
      <c r="CM113" s="5">
        <f>IF(SUM(BI113:BQ113,BS113:BW113,BY113:CC113,CE113:CJ113)=0, "", SUM(BI113:BQ113,BS113:BW113,BY113:CC113,CE113:CJ113))</f>
        <v>30</v>
      </c>
      <c r="CN113" s="5">
        <f>IF(SUM(CQ113, CR113, CS113, CT113, CU113)=0, "", IF(OR(CQ113&gt;=8, CR113&gt;=10, CS113&gt;=13, CT113&gt;=10, CU113&gt;=15), 1, 0))</f>
        <v>0</v>
      </c>
      <c r="CO113" s="5">
        <f>IF(SUM(BI113:BJ113,BL113,BM113,BN113,BO113,BU113,CA113,CH113,CJ113)=0, "", SUM(BI113:BJ113,BL113,BM113,BN113,BO113,BU113,CA113,CH113,CJ113))</f>
        <v>15</v>
      </c>
      <c r="CP113" s="5">
        <f>IF(SUM(BK113,BP113:BQ113,BS113:BT113,BV113:BW113,BY113:BZ113,CB113:CC113,CE113:CG113,CI113)=0, "", SUM(BK113,BP113:BQ113,BS113:BT113,BV113:BW113,BY113:BZ113,CB113:CC113,CE113:CG113,CI113))</f>
        <v>15</v>
      </c>
      <c r="CQ113" s="5">
        <f>IF(SUM(CB113:CC113,CE113:CF113,CI113)=0, "", SUM(CB113:CC113,CE113:CF113,CI113))</f>
        <v>5</v>
      </c>
      <c r="CR113" s="5">
        <f>IF(SUM(BQ113,BS113:BT113,BW113,BY113)=0, "", SUM(BQ113,BS113:BT113,BW113,BY113))</f>
        <v>5</v>
      </c>
      <c r="CS113" s="5">
        <f>IF(SUM(BK113,BP113,BV113,BZ113,CG113)=0, "", SUM(BK113,BP113,BV113,BZ113,CG113))</f>
        <v>5</v>
      </c>
      <c r="CT113" s="5">
        <f>IF(SUM(BI113:BJ113,BL113,BN113,CH113)=0, "", SUM(BI113:BJ113,BL113,BN113,CH113))</f>
        <v>7</v>
      </c>
      <c r="CU113" s="5">
        <f>IF(SUM(BM113,BO113,BU113,CA113,CJ113)=0, "", SUM(BM113,BO113,BU113,CA113,CJ113))</f>
        <v>8</v>
      </c>
      <c r="CV113" s="5">
        <f>IF(CQ113="", "", IF(CQ113&gt;=8, 1, 0))</f>
        <v>0</v>
      </c>
      <c r="CW113" s="5">
        <f>IF(CR113="", "", IF(CR113&gt;=10, 1, 0))</f>
        <v>0</v>
      </c>
      <c r="CX113" s="5">
        <f>IF(CS113="", "", IF(CS113&gt;=13, 1, 0))</f>
        <v>0</v>
      </c>
      <c r="CY113" s="5">
        <f>IF(CT113="", "", IF(CT113&gt;=10, 1, 0))</f>
        <v>0</v>
      </c>
      <c r="CZ113" s="5">
        <f>IF(CU113="", "", IF(CU113&gt;=15, 1, 0))</f>
        <v>0</v>
      </c>
      <c r="DA113" s="5">
        <f>IF(AND(BR113="", BX113="", CD113=""), "", IF(BR113=5,1,0) + IF(BX113=5,1,0) + IF(CD113=5,1,0))</f>
        <v>0</v>
      </c>
      <c r="DB113" s="6" t="s">
        <v>1424</v>
      </c>
      <c r="DC113" s="12">
        <v>0</v>
      </c>
      <c r="DD113" s="13"/>
      <c r="DE113" s="12">
        <v>0</v>
      </c>
      <c r="DF113" s="13"/>
      <c r="DG113" s="12">
        <v>5</v>
      </c>
      <c r="DH113" s="13">
        <v>18</v>
      </c>
      <c r="DI113" s="12">
        <v>0</v>
      </c>
      <c r="DJ113" s="13"/>
      <c r="DK113" s="12">
        <v>0</v>
      </c>
      <c r="DL113" s="13"/>
      <c r="DM113" s="12">
        <v>0</v>
      </c>
      <c r="DN113" s="13"/>
      <c r="DO113" s="12">
        <v>0</v>
      </c>
      <c r="DP113" s="13"/>
      <c r="DQ113" s="12">
        <v>0</v>
      </c>
      <c r="DR113" s="13"/>
      <c r="DS113" s="12">
        <v>0</v>
      </c>
      <c r="DT113" s="13"/>
      <c r="DU113" s="12">
        <v>0</v>
      </c>
      <c r="DV113" s="13"/>
      <c r="DW113" s="12">
        <v>0</v>
      </c>
      <c r="DX113" s="13"/>
      <c r="DY113" s="12">
        <v>0</v>
      </c>
      <c r="DZ113" s="13"/>
      <c r="EA113" s="12">
        <v>0</v>
      </c>
      <c r="EB113" s="13"/>
      <c r="EC113" s="12">
        <v>0</v>
      </c>
      <c r="ED113" s="13"/>
      <c r="EE113" s="12">
        <v>0</v>
      </c>
      <c r="EF113" s="13"/>
      <c r="EG113" s="12">
        <v>0</v>
      </c>
      <c r="EH113" s="13"/>
      <c r="EI113" s="12">
        <v>0</v>
      </c>
      <c r="EJ113" s="13"/>
      <c r="EK113" s="5">
        <v>1</v>
      </c>
      <c r="EL113" s="5">
        <v>0</v>
      </c>
      <c r="EM113" s="5">
        <v>1</v>
      </c>
      <c r="EN113" s="6" t="s">
        <v>1424</v>
      </c>
      <c r="EO113" s="5">
        <v>0</v>
      </c>
      <c r="EP113" s="5">
        <v>0</v>
      </c>
      <c r="EQ113" s="5">
        <v>0</v>
      </c>
      <c r="ER113" s="5">
        <v>0</v>
      </c>
      <c r="ES113" s="5">
        <v>0</v>
      </c>
      <c r="ET113" s="5">
        <v>0</v>
      </c>
      <c r="EU113" s="5">
        <v>0</v>
      </c>
      <c r="EV113" s="5">
        <v>3</v>
      </c>
      <c r="EW113" s="5">
        <v>0</v>
      </c>
      <c r="EX113" s="5">
        <v>0</v>
      </c>
      <c r="EY113" s="5">
        <v>2</v>
      </c>
      <c r="EZ113" s="5">
        <v>0</v>
      </c>
      <c r="FA113" s="5">
        <v>0</v>
      </c>
      <c r="FB113" s="5">
        <v>0</v>
      </c>
      <c r="FC113" s="5">
        <v>0</v>
      </c>
      <c r="FD113" s="5">
        <v>0</v>
      </c>
      <c r="FE113" s="5">
        <v>0</v>
      </c>
      <c r="FF113" s="5">
        <v>0</v>
      </c>
      <c r="FG113" s="5">
        <v>0</v>
      </c>
      <c r="FH113" s="5">
        <v>0</v>
      </c>
      <c r="FI113" s="5">
        <v>5</v>
      </c>
      <c r="FJ113" s="5">
        <v>0</v>
      </c>
      <c r="FK113" s="5">
        <v>0</v>
      </c>
      <c r="FL113" s="6" t="s">
        <v>1424</v>
      </c>
      <c r="FM113" s="5">
        <v>5</v>
      </c>
      <c r="FN113" s="5">
        <v>5</v>
      </c>
      <c r="FO113" s="5">
        <v>4</v>
      </c>
      <c r="FP113" s="5">
        <v>5</v>
      </c>
      <c r="FQ113" s="5">
        <v>4</v>
      </c>
      <c r="FR113" s="5">
        <v>4</v>
      </c>
      <c r="FS113" s="14">
        <f>IF(COUNTBLANK(FM113:FR113)&gt;0, "", AVERAGE(FM113:FR113))</f>
        <v>4.5</v>
      </c>
      <c r="FT113" s="6" t="s">
        <v>1424</v>
      </c>
      <c r="FU113" s="5">
        <v>3</v>
      </c>
      <c r="FV113" s="5">
        <v>0</v>
      </c>
      <c r="FW113" s="5">
        <v>1</v>
      </c>
      <c r="FX113" s="5">
        <v>1</v>
      </c>
      <c r="FY113" s="5">
        <v>1</v>
      </c>
      <c r="FZ113" s="5">
        <v>0</v>
      </c>
      <c r="GA113" s="5">
        <v>0</v>
      </c>
      <c r="GB113" s="5">
        <v>0</v>
      </c>
      <c r="GC113" s="5">
        <v>0</v>
      </c>
      <c r="GD113" s="5">
        <v>0</v>
      </c>
      <c r="GE113" s="5">
        <f>IF(COUNTBLANK(FU113:GC113)&gt;0, "", SUM(FU113:GC113))</f>
        <v>6</v>
      </c>
      <c r="GF113" s="6" t="s">
        <v>1424</v>
      </c>
      <c r="GG113" s="5">
        <v>0</v>
      </c>
      <c r="GH113" s="5">
        <v>0</v>
      </c>
      <c r="GI113" s="5">
        <v>0</v>
      </c>
      <c r="GJ113" s="5">
        <v>0</v>
      </c>
      <c r="GK113" s="5">
        <v>0</v>
      </c>
      <c r="GL113" s="5">
        <v>0</v>
      </c>
      <c r="GM113" s="5">
        <v>0</v>
      </c>
      <c r="GN113" s="5">
        <f>IF(COUNTBLANK(GG113:GM113)&gt;0, "", SUM(GG113:GM113))</f>
        <v>0</v>
      </c>
      <c r="GO113" s="6" t="s">
        <v>1425</v>
      </c>
      <c r="GP113" s="5">
        <v>1</v>
      </c>
      <c r="GQ113" s="5">
        <v>5</v>
      </c>
      <c r="GR113" s="5">
        <v>4</v>
      </c>
      <c r="GS113" s="5">
        <v>4</v>
      </c>
      <c r="GT113" s="5">
        <v>5</v>
      </c>
      <c r="GU113" s="5">
        <v>5</v>
      </c>
      <c r="GV113" s="5">
        <v>5</v>
      </c>
      <c r="GW113" s="5">
        <v>4</v>
      </c>
      <c r="GX113" s="5">
        <v>5</v>
      </c>
      <c r="GY113" s="5">
        <v>5</v>
      </c>
      <c r="GZ113" s="5">
        <v>3</v>
      </c>
      <c r="HA113" s="5">
        <v>5</v>
      </c>
      <c r="HB113" s="5">
        <v>4</v>
      </c>
      <c r="HC113" s="5">
        <v>5</v>
      </c>
      <c r="HD113" s="5">
        <v>5</v>
      </c>
      <c r="HE113" s="5">
        <v>5</v>
      </c>
      <c r="HF113" s="5">
        <v>1</v>
      </c>
      <c r="HG113" s="5">
        <v>4</v>
      </c>
      <c r="HH113" s="5">
        <v>5</v>
      </c>
      <c r="HI113" s="5">
        <f>IF(COUNTBLANK(GQ113:HH113)&gt;0, "", SUM(GQ113:HH113))</f>
        <v>79</v>
      </c>
      <c r="HJ113" s="6" t="s">
        <v>1425</v>
      </c>
      <c r="HK113" s="5">
        <v>3</v>
      </c>
      <c r="HL113" s="5">
        <v>3</v>
      </c>
      <c r="HM113" s="5">
        <v>0</v>
      </c>
      <c r="HN113" s="5">
        <v>3</v>
      </c>
      <c r="HO113" s="5">
        <v>3</v>
      </c>
      <c r="HP113" s="5">
        <v>3</v>
      </c>
      <c r="HQ113" s="5">
        <v>0</v>
      </c>
      <c r="HR113" s="5">
        <v>1</v>
      </c>
      <c r="HS113" s="5">
        <v>2</v>
      </c>
      <c r="HT113" s="5">
        <v>1</v>
      </c>
      <c r="HU113" s="5">
        <v>3</v>
      </c>
      <c r="HV113" s="5">
        <v>3</v>
      </c>
      <c r="HW113" s="5">
        <v>0</v>
      </c>
      <c r="HX113" s="5">
        <v>3</v>
      </c>
      <c r="HY113" s="5">
        <v>0</v>
      </c>
      <c r="HZ113" s="5">
        <v>3</v>
      </c>
      <c r="IA113" s="5">
        <v>3</v>
      </c>
      <c r="IB113" s="5">
        <v>3</v>
      </c>
      <c r="IC113" s="5">
        <v>0</v>
      </c>
      <c r="ID113" s="5">
        <v>0</v>
      </c>
      <c r="IE113" s="5">
        <v>1</v>
      </c>
      <c r="IF113" s="5">
        <v>1</v>
      </c>
      <c r="IG113" s="5">
        <v>0</v>
      </c>
      <c r="IH113" s="5">
        <v>1</v>
      </c>
      <c r="II113" s="5">
        <v>2</v>
      </c>
      <c r="IJ113" s="5">
        <f>IF(COUNTA(HK113:II113)=0, "", SUM(HK113,HL113,HN113,HO113,HP113,HU113,HV113,HX113,HZ113,IA113,IB113,IH113))</f>
        <v>34</v>
      </c>
      <c r="IK113" s="5">
        <f>IF(COUNTA(HK113:II113)=0, "", SUM(HM113,HQ113,HR113,HS113,HT113,HW113,HY113,IC113,ID113,IE113,IF113,IG113,II113))</f>
        <v>8</v>
      </c>
      <c r="IL113" s="5">
        <v>3</v>
      </c>
      <c r="IM113" s="5">
        <v>3</v>
      </c>
      <c r="IN113" s="5">
        <v>0</v>
      </c>
      <c r="IO113" s="5">
        <v>3</v>
      </c>
      <c r="IP113" s="5">
        <v>2</v>
      </c>
      <c r="IQ113" s="5">
        <v>3</v>
      </c>
      <c r="IR113" s="5">
        <v>0</v>
      </c>
      <c r="IS113" s="5">
        <v>2</v>
      </c>
      <c r="IT113" s="5">
        <v>0</v>
      </c>
      <c r="IU113" s="5">
        <v>0</v>
      </c>
      <c r="IV113" s="5">
        <v>2</v>
      </c>
      <c r="IW113" s="5">
        <v>3</v>
      </c>
      <c r="IX113" s="5">
        <v>0</v>
      </c>
      <c r="IY113" s="5">
        <v>3</v>
      </c>
      <c r="IZ113" s="5">
        <v>0</v>
      </c>
      <c r="JA113" s="5">
        <v>3</v>
      </c>
      <c r="JB113" s="5">
        <v>3</v>
      </c>
      <c r="JC113" s="5">
        <v>1</v>
      </c>
      <c r="JD113" s="5">
        <v>0</v>
      </c>
      <c r="JE113" s="5">
        <v>0</v>
      </c>
      <c r="JF113" s="5">
        <v>1</v>
      </c>
      <c r="JG113" s="5">
        <v>2</v>
      </c>
      <c r="JH113" s="5">
        <v>1</v>
      </c>
      <c r="JI113" s="5">
        <v>3</v>
      </c>
      <c r="JJ113" s="5">
        <v>2</v>
      </c>
      <c r="JK113" s="5">
        <f>IF(COUNTA(IL113:JJ113)=0, "", SUM(IL113,IM113,IO113,IP113,IQ113,IV113,IW113,IY113,JA113,JB113,JC113,JI113))</f>
        <v>32</v>
      </c>
      <c r="JL113" s="5">
        <f>IF(COUNTA(IL113:JJ113)=0, "", SUM(IN113,IR113,IS113,IT113,IU113,IX113,IZ113,JD113,JE113,JF113,JG113,JH113,JJ113))</f>
        <v>8</v>
      </c>
      <c r="JM113" s="6" t="s">
        <v>1425</v>
      </c>
      <c r="JN113" s="5">
        <v>2</v>
      </c>
      <c r="JO113" s="5">
        <v>2</v>
      </c>
      <c r="JP113" s="5">
        <v>2</v>
      </c>
      <c r="JQ113" s="5">
        <v>1</v>
      </c>
      <c r="JR113" s="5">
        <v>1</v>
      </c>
      <c r="JS113" s="5">
        <v>2</v>
      </c>
      <c r="JT113" s="5">
        <v>2</v>
      </c>
      <c r="JU113" s="5">
        <v>2</v>
      </c>
      <c r="JV113" s="5">
        <v>2</v>
      </c>
      <c r="JW113" s="5">
        <v>3</v>
      </c>
      <c r="JX113" s="5">
        <v>2</v>
      </c>
      <c r="JY113" s="5">
        <v>2</v>
      </c>
      <c r="JZ113" s="5">
        <v>1</v>
      </c>
      <c r="KA113" s="5">
        <v>1</v>
      </c>
      <c r="KB113" s="5">
        <v>2</v>
      </c>
      <c r="KC113" s="5">
        <v>1</v>
      </c>
      <c r="KD113" s="5">
        <v>3</v>
      </c>
      <c r="KE113" s="5">
        <v>1</v>
      </c>
      <c r="KF113" s="5">
        <v>1</v>
      </c>
      <c r="KG113" s="5">
        <v>1</v>
      </c>
      <c r="KH113" s="5">
        <v>3</v>
      </c>
      <c r="KI113" s="5">
        <v>1</v>
      </c>
      <c r="KJ113" s="5">
        <v>4</v>
      </c>
      <c r="KK113" s="5">
        <v>2</v>
      </c>
      <c r="KL113" s="5">
        <v>4</v>
      </c>
      <c r="KM113" s="5">
        <v>2</v>
      </c>
      <c r="KN113" s="5">
        <v>2</v>
      </c>
      <c r="KO113" s="5">
        <v>1</v>
      </c>
      <c r="KP113" s="5">
        <v>2</v>
      </c>
      <c r="KQ113" s="5">
        <v>2</v>
      </c>
      <c r="KR113" s="5">
        <v>1</v>
      </c>
      <c r="KS113" s="5">
        <v>1</v>
      </c>
      <c r="KT113" s="5">
        <v>1</v>
      </c>
      <c r="KU113" s="5">
        <v>3</v>
      </c>
      <c r="KV113" s="5">
        <v>2</v>
      </c>
      <c r="KW113" s="5">
        <v>1</v>
      </c>
      <c r="KX113" s="5">
        <f>IF(COUNTA(JN113:KW113)=0, "", SUM(JN113:KW113))</f>
        <v>66</v>
      </c>
      <c r="KY113" s="5">
        <f>IF(COUNTA(JN113:KW113)=0, "", SUM(JX113,JY113,KH113,KJ113,KL113,KP113))</f>
        <v>17</v>
      </c>
      <c r="KZ113" s="5">
        <f>IF(COUNTA(JN113:KW113)=0, "", SUM(JZ113,KE113,KG113,KM113,KT113))</f>
        <v>6</v>
      </c>
      <c r="LA113" s="5">
        <f>IF(COUNTA(JN113:KW113)=0, "", SUM(JP113,KA113,KF113,KK113,KN113,KS113))</f>
        <v>9</v>
      </c>
      <c r="LB113" s="5">
        <f>IF(COUNTA(JN113:KW113)=0, "", SUM(JO113,JS113,JU113,JW113,KD113,KU113))</f>
        <v>15</v>
      </c>
      <c r="LC113" s="5">
        <f>IF(COUNTA(JN113:KW113)=0, "", SUM(KB113,KC113,KI113,KO113,KQ113,KR113,KV113,KW113))</f>
        <v>11</v>
      </c>
      <c r="LD113" s="5">
        <f>IF(COUNTA(JN113:KW113)=0, "", SUM(JN113,JQ113,JR113,JT113,JV113))</f>
        <v>8</v>
      </c>
      <c r="LE113" s="6">
        <v>44526</v>
      </c>
      <c r="LF113" s="5">
        <v>40</v>
      </c>
      <c r="LG113" s="5">
        <v>10</v>
      </c>
      <c r="LH113" s="5">
        <v>40</v>
      </c>
      <c r="LI113" s="5">
        <v>0</v>
      </c>
      <c r="LJ113" s="5">
        <v>0</v>
      </c>
      <c r="LK113" s="5">
        <v>0</v>
      </c>
      <c r="LL113" s="5">
        <v>0</v>
      </c>
      <c r="LM113" s="5">
        <v>0</v>
      </c>
      <c r="LN113" s="5">
        <v>0</v>
      </c>
      <c r="LO113" s="5">
        <v>0</v>
      </c>
      <c r="LP113" s="5">
        <v>0</v>
      </c>
      <c r="LQ113" s="5">
        <v>0</v>
      </c>
      <c r="LR113" s="5">
        <v>0</v>
      </c>
      <c r="LS113" s="5">
        <v>10</v>
      </c>
      <c r="LT113" s="5">
        <v>0</v>
      </c>
      <c r="LU113" s="5">
        <v>0</v>
      </c>
      <c r="LV113" s="5">
        <v>0</v>
      </c>
      <c r="LW113" s="5">
        <v>0</v>
      </c>
      <c r="LX113" s="5">
        <v>0</v>
      </c>
      <c r="LY113" s="5">
        <v>20</v>
      </c>
      <c r="LZ113" s="5">
        <v>30</v>
      </c>
      <c r="MA113" s="5">
        <v>0</v>
      </c>
      <c r="MB113" s="5">
        <v>20</v>
      </c>
      <c r="MC113" s="5">
        <v>0</v>
      </c>
      <c r="MD113" s="5">
        <v>0</v>
      </c>
      <c r="ME113" s="5">
        <v>0</v>
      </c>
      <c r="MF113" s="5">
        <v>0</v>
      </c>
      <c r="MG113" s="5">
        <v>0</v>
      </c>
      <c r="MH113" s="5">
        <f>IF(COUNTBLANK(LF113:MG113)&gt;0, "", AVERAGE(LF113:MG113))</f>
        <v>6.0714285714285712</v>
      </c>
      <c r="MI113" s="5">
        <f>IF(COUNTA(LF113:MG113)=0, "", AVERAGE(LG113,LS113,LT113,LU113,LV113,LW113,LY113,MA113,MB113))</f>
        <v>6.666666666666667</v>
      </c>
      <c r="MJ113" s="5">
        <f>IF(COUNTA(LF113:MG113)=0, "", AVERAGE(LH113,LI113,LJ113,LK113,LM113,LO113,MD113,ME113))</f>
        <v>5</v>
      </c>
      <c r="MK113" s="5">
        <f>IF(COUNTA(LF113:MG113)=0, "", AVERAGE(LL113,LP113,LQ113,LR113,MF113,MG113))</f>
        <v>0</v>
      </c>
      <c r="ML113" s="6" t="s">
        <v>1425</v>
      </c>
      <c r="MM113" s="5">
        <v>3</v>
      </c>
      <c r="MN113" s="5">
        <v>1</v>
      </c>
      <c r="MO113" s="5">
        <v>2</v>
      </c>
      <c r="MP113" s="5">
        <v>1</v>
      </c>
      <c r="MQ113" s="5">
        <v>1</v>
      </c>
      <c r="MR113" s="5">
        <v>1</v>
      </c>
      <c r="MS113" s="5">
        <v>1</v>
      </c>
      <c r="MT113" s="5">
        <v>3</v>
      </c>
      <c r="MU113" s="5">
        <v>1</v>
      </c>
      <c r="MV113" s="5">
        <v>1</v>
      </c>
      <c r="MW113" s="5">
        <v>1</v>
      </c>
      <c r="MX113" s="5">
        <v>1</v>
      </c>
      <c r="MY113" s="5">
        <v>1</v>
      </c>
      <c r="MZ113" s="5">
        <v>1</v>
      </c>
      <c r="NA113" s="5">
        <v>1</v>
      </c>
      <c r="NB113" s="5">
        <v>1</v>
      </c>
      <c r="NC113" s="5">
        <v>3</v>
      </c>
      <c r="ND113" s="5">
        <v>1</v>
      </c>
      <c r="NE113" s="5">
        <v>1</v>
      </c>
      <c r="NF113" s="5">
        <v>1</v>
      </c>
      <c r="NG113" s="5">
        <f>IF(COUNTA(MM113:NF113)=0, "", SUM(MM113:NF113))</f>
        <v>27</v>
      </c>
      <c r="NH113" s="6" t="s">
        <v>1425</v>
      </c>
      <c r="NI113" s="5">
        <v>1</v>
      </c>
      <c r="NJ113" s="5">
        <v>5</v>
      </c>
      <c r="NK113" s="5">
        <v>5</v>
      </c>
      <c r="NL113" s="5">
        <v>4</v>
      </c>
      <c r="NM113" s="5">
        <v>4</v>
      </c>
      <c r="NN113" s="5">
        <v>3</v>
      </c>
      <c r="NO113" s="5">
        <v>4</v>
      </c>
      <c r="NP113" s="5">
        <v>5</v>
      </c>
      <c r="NQ113" s="5">
        <v>5</v>
      </c>
      <c r="NR113" s="5">
        <v>1</v>
      </c>
      <c r="NS113" s="5">
        <v>1</v>
      </c>
      <c r="NT113" s="5">
        <v>4</v>
      </c>
      <c r="NU113" s="5">
        <v>4</v>
      </c>
      <c r="NV113" s="5">
        <v>4</v>
      </c>
      <c r="NW113" s="5">
        <v>4</v>
      </c>
      <c r="NX113" s="5">
        <v>3</v>
      </c>
      <c r="NY113" s="5">
        <v>2</v>
      </c>
      <c r="NZ113" s="5">
        <v>5</v>
      </c>
      <c r="OA113" s="5">
        <v>1</v>
      </c>
      <c r="OB113" s="5">
        <v>5</v>
      </c>
      <c r="OC113" s="5">
        <v>5</v>
      </c>
      <c r="OD113" s="5">
        <v>3</v>
      </c>
      <c r="OE113" s="5">
        <v>3</v>
      </c>
      <c r="OF113" s="5">
        <v>1</v>
      </c>
      <c r="OG113" s="5">
        <v>4</v>
      </c>
      <c r="OH113" s="5">
        <v>4</v>
      </c>
      <c r="OI113" s="5">
        <v>1</v>
      </c>
      <c r="OJ113" s="5">
        <v>5</v>
      </c>
      <c r="OK113" s="5">
        <f>IF(COUNTA(NI113:OJ113)=0, "", SUM(NK113,NP113,NS113,NW113,OC113,OG113,OJ113))</f>
        <v>29</v>
      </c>
      <c r="OL113" s="5">
        <f>IF(COUNTA(NI113:OJ113)=0, "", SUM(NJ113,NL113,NQ113,NV113,NZ113,OB113,OD113))</f>
        <v>31</v>
      </c>
      <c r="OM113" s="5">
        <f>IF(COUNTA(NI113:OJ113)=0, "", SUM(NN113,NR113,NU113,NY113,OA113,OF113,OI113))</f>
        <v>13</v>
      </c>
      <c r="ON113" s="5">
        <f>IF(COUNTA(NI113:OJ113)=0, "", SUM(NI113,NM113,NO113,NT113,NX113,OE113,OH113))</f>
        <v>23</v>
      </c>
      <c r="OO113" s="11" t="s">
        <v>963</v>
      </c>
      <c r="OP113" s="11">
        <v>1</v>
      </c>
      <c r="OQ113" s="6">
        <v>45372</v>
      </c>
      <c r="OR113" s="5">
        <v>40</v>
      </c>
      <c r="OS113" s="5">
        <v>30</v>
      </c>
      <c r="OT113" s="5">
        <v>0</v>
      </c>
      <c r="OU113" s="5">
        <v>0</v>
      </c>
      <c r="OV113" s="5">
        <v>20</v>
      </c>
      <c r="OW113" s="5">
        <v>10</v>
      </c>
      <c r="OX113" s="5">
        <v>0</v>
      </c>
      <c r="OY113" s="5">
        <v>0</v>
      </c>
      <c r="OZ113" s="5">
        <v>10</v>
      </c>
      <c r="PA113" s="5">
        <v>0</v>
      </c>
      <c r="PB113" s="5">
        <v>10</v>
      </c>
      <c r="PC113" s="5">
        <v>0</v>
      </c>
      <c r="PD113" s="5">
        <v>0</v>
      </c>
      <c r="PE113" s="5">
        <v>30</v>
      </c>
      <c r="PF113" s="5">
        <v>30</v>
      </c>
      <c r="PG113" s="5">
        <v>0</v>
      </c>
      <c r="PH113" s="5">
        <v>30</v>
      </c>
      <c r="PI113" s="5">
        <v>30</v>
      </c>
      <c r="PJ113" s="5">
        <v>10</v>
      </c>
      <c r="PK113" s="5">
        <v>10</v>
      </c>
      <c r="PL113" s="5">
        <v>30</v>
      </c>
      <c r="PM113" s="5">
        <v>0</v>
      </c>
      <c r="PN113" s="5">
        <v>40</v>
      </c>
      <c r="PO113" s="5">
        <v>20</v>
      </c>
      <c r="PP113" s="5">
        <v>0</v>
      </c>
      <c r="PQ113" s="5">
        <v>0</v>
      </c>
      <c r="PR113" s="5">
        <v>0</v>
      </c>
      <c r="PS113" s="5">
        <v>0</v>
      </c>
      <c r="PT113" s="5">
        <f>IF(COUNTBLANK(OR113:PS113)&gt;0, "", AVERAGE(OR113:PS113))</f>
        <v>12.5</v>
      </c>
      <c r="PU113" s="5">
        <f>IF(COUNTA(OR113:PS113)=0, "", AVERAGE(OS113,PE113,PF113,PG113,PH113,PI113,PK113,PM113,PN113))</f>
        <v>22.222222222222221</v>
      </c>
      <c r="PV113" s="5">
        <f>IF(COUNTA(OR113:PS113)=0, "", AVERAGE(OT113,OU113,OV113,OW113,OY113,PA113,PP113,PQ113))</f>
        <v>3.75</v>
      </c>
      <c r="PW113" s="5">
        <f>IF(COUNTA(OR113:PS113)=0, "", AVERAGE(OX113,PB113,PC113,PD113,PR113,PS113))</f>
        <v>1.6666666666666667</v>
      </c>
      <c r="PX113" s="6" t="s">
        <v>1111</v>
      </c>
      <c r="PY113" s="5">
        <v>1</v>
      </c>
      <c r="PZ113" s="5">
        <v>1</v>
      </c>
      <c r="QA113" s="5">
        <v>3</v>
      </c>
      <c r="QB113" s="5">
        <v>3</v>
      </c>
      <c r="QC113" s="5">
        <v>3</v>
      </c>
      <c r="QD113" s="5">
        <v>2</v>
      </c>
      <c r="QE113" s="5">
        <v>2</v>
      </c>
      <c r="QF113" s="5">
        <v>1</v>
      </c>
      <c r="QG113" s="5">
        <v>0</v>
      </c>
      <c r="QH113" s="5">
        <v>1</v>
      </c>
      <c r="QI113" s="5">
        <f>IF(COUNTBLANK(PY113:QG113)&gt;0, "", SUM(PY113:QG113))</f>
        <v>16</v>
      </c>
      <c r="QJ113" s="6"/>
      <c r="QK113" s="5"/>
      <c r="QL113" s="5"/>
      <c r="QM113" s="5"/>
      <c r="QN113" s="5"/>
      <c r="QO113" s="5"/>
      <c r="QP113" s="5"/>
      <c r="QQ113" s="5"/>
      <c r="QR113" s="5"/>
      <c r="QS113" s="5"/>
      <c r="QT113" s="5"/>
      <c r="QU113" s="5" t="str">
        <f>IF(COUNTBLANK(QK113:QS113)&gt;0, "", SUM(QK113:QS113))</f>
        <v/>
      </c>
      <c r="QV113" s="6" t="s">
        <v>1426</v>
      </c>
      <c r="QW113" s="5">
        <v>0</v>
      </c>
      <c r="QX113" s="5">
        <v>0</v>
      </c>
      <c r="QY113" s="5">
        <v>1</v>
      </c>
      <c r="QZ113" s="5">
        <v>1</v>
      </c>
      <c r="RA113" s="5">
        <v>1</v>
      </c>
      <c r="RB113" s="5">
        <v>0</v>
      </c>
      <c r="RC113" s="5">
        <v>0</v>
      </c>
      <c r="RD113" s="5">
        <v>0</v>
      </c>
      <c r="RE113" s="5">
        <v>0</v>
      </c>
      <c r="RF113" s="5">
        <v>0</v>
      </c>
      <c r="RG113" s="5">
        <f>IF(COUNTBLANK(QW113:RE113)&gt;0, "", SUM(QW113:RE113))</f>
        <v>3</v>
      </c>
      <c r="RH113" s="6" t="s">
        <v>1111</v>
      </c>
      <c r="RI113" s="5">
        <v>1</v>
      </c>
      <c r="RJ113" s="5">
        <v>0</v>
      </c>
      <c r="RK113" s="5">
        <v>2</v>
      </c>
      <c r="RL113" s="5">
        <v>2</v>
      </c>
      <c r="RM113" s="5">
        <v>1</v>
      </c>
      <c r="RN113" s="5">
        <v>1</v>
      </c>
      <c r="RO113" s="5">
        <v>0</v>
      </c>
      <c r="RP113" s="5">
        <f>IF(COUNTBLANK(RI113:RO113)&gt;0, "", SUM(RI113:RO113))</f>
        <v>7</v>
      </c>
      <c r="RQ113" s="6"/>
      <c r="RR113" s="5"/>
      <c r="RS113" s="5"/>
      <c r="RT113" s="5"/>
      <c r="RU113" s="5"/>
      <c r="RV113" s="5"/>
      <c r="RW113" s="5"/>
      <c r="RX113" s="5"/>
      <c r="RY113" s="5" t="str">
        <f>IF(COUNTBLANK(RR113:RX113)&gt;0, "", SUM(RR113:RX113))</f>
        <v/>
      </c>
      <c r="RZ113" s="6" t="s">
        <v>1426</v>
      </c>
      <c r="SA113" s="5">
        <v>0</v>
      </c>
      <c r="SB113" s="5">
        <v>0</v>
      </c>
      <c r="SC113" s="5">
        <v>0</v>
      </c>
      <c r="SD113" s="5">
        <v>0</v>
      </c>
      <c r="SE113" s="5">
        <v>0</v>
      </c>
      <c r="SF113" s="5">
        <v>0</v>
      </c>
      <c r="SG113" s="5">
        <v>0</v>
      </c>
      <c r="SH113" s="5">
        <f>IF(COUNTBLANK(SA113:SG113)&gt;0, "", SUM(SA113:SG113))</f>
        <v>0</v>
      </c>
      <c r="SI113" s="6" t="s">
        <v>1111</v>
      </c>
      <c r="SJ113" s="5">
        <v>2</v>
      </c>
      <c r="SK113" s="5">
        <v>3</v>
      </c>
      <c r="SL113" s="5">
        <v>4</v>
      </c>
      <c r="SM113" s="5">
        <v>3</v>
      </c>
      <c r="SN113" s="5">
        <v>3</v>
      </c>
      <c r="SO113" s="5">
        <v>5</v>
      </c>
      <c r="SP113" s="12">
        <v>5</v>
      </c>
      <c r="SQ113" s="5">
        <v>1</v>
      </c>
      <c r="SR113" s="5">
        <v>4</v>
      </c>
      <c r="SS113" s="5">
        <v>4</v>
      </c>
      <c r="ST113" s="5">
        <v>3</v>
      </c>
      <c r="SU113" s="5">
        <v>5</v>
      </c>
      <c r="SV113" s="5">
        <v>4</v>
      </c>
      <c r="SW113" s="5">
        <v>2</v>
      </c>
      <c r="SX113" s="5">
        <v>5</v>
      </c>
      <c r="SY113" s="5">
        <v>5</v>
      </c>
      <c r="SZ113" s="5">
        <v>4</v>
      </c>
      <c r="TA113" s="5">
        <v>3</v>
      </c>
      <c r="TB113" s="5">
        <v>4</v>
      </c>
      <c r="TC113" s="5">
        <f>IF(COUNTBLANK(SJ113:TB113)&gt;0, "", SUM(SJ113:TB113))</f>
        <v>69</v>
      </c>
      <c r="TD113" s="5">
        <f>IF(COUNTBLANK(SJ113:TB113)&gt;0, "", SUM(SL113,SO113,SR113,SS113,ST113,SU113,SV113,SX113,SY113,TB113))</f>
        <v>43</v>
      </c>
      <c r="TE113" s="5">
        <f>IF(COUNTBLANK(SJ113:TB113)&gt;0, "", SUM(SJ113,SK113,SM113,SN113,SQ113,SW113,SZ113,TA113))</f>
        <v>21</v>
      </c>
      <c r="TF113" s="6"/>
      <c r="TG113" s="5"/>
      <c r="TH113" s="5"/>
      <c r="TI113" s="5"/>
      <c r="TJ113" s="5"/>
      <c r="TK113" s="5"/>
      <c r="TL113" s="5"/>
      <c r="TM113" s="5"/>
      <c r="TN113" s="5"/>
      <c r="TO113" s="5"/>
      <c r="TP113" s="5"/>
      <c r="TQ113" s="5"/>
      <c r="TR113" s="5"/>
      <c r="TS113" s="5"/>
      <c r="TT113" s="5"/>
      <c r="TU113" s="5"/>
      <c r="TV113" s="5"/>
      <c r="TW113" s="5"/>
      <c r="TX113" s="5"/>
      <c r="TY113" s="5"/>
      <c r="TZ113" s="5" t="str">
        <f>IF(COUNTBLANK(TG113:TY113)&gt;0, "", SUM(TG113:TY113))</f>
        <v/>
      </c>
      <c r="UA113" s="5" t="str">
        <f>IF(COUNTBLANK(TG113:TY113)&gt;0, "", SUM(TI113,TL113,TO113,TP113,TQ113,TR113,TS113,TU113,TV113,TY113))</f>
        <v/>
      </c>
      <c r="UB113" s="5" t="str">
        <f>IF(COUNTBLANK(TG113:TY113)&gt;0, "", SUM(TG113,TH113,TJ113,TK113,TN113,TT113,TW113,TX113))</f>
        <v/>
      </c>
      <c r="UC113" s="6" t="s">
        <v>1426</v>
      </c>
      <c r="UD113" s="5">
        <v>4</v>
      </c>
      <c r="UE113" s="5">
        <v>4</v>
      </c>
      <c r="UF113" s="5">
        <v>4</v>
      </c>
      <c r="UG113" s="5">
        <v>3</v>
      </c>
      <c r="UH113" s="5">
        <v>3</v>
      </c>
      <c r="UI113" s="5">
        <v>5</v>
      </c>
      <c r="UJ113" s="5">
        <v>5</v>
      </c>
      <c r="UK113" s="5">
        <v>2</v>
      </c>
      <c r="UL113" s="5">
        <v>3</v>
      </c>
      <c r="UM113" s="5">
        <v>4</v>
      </c>
      <c r="UN113" s="5">
        <v>4</v>
      </c>
      <c r="UO113" s="5">
        <v>4</v>
      </c>
      <c r="UP113" s="5">
        <v>4</v>
      </c>
      <c r="UQ113" s="5">
        <v>3</v>
      </c>
      <c r="UR113" s="5">
        <v>5</v>
      </c>
      <c r="US113" s="5">
        <v>5</v>
      </c>
      <c r="UT113" s="5">
        <v>2</v>
      </c>
      <c r="UU113" s="5">
        <v>5</v>
      </c>
      <c r="UV113" s="5">
        <v>4</v>
      </c>
      <c r="UW113" s="5">
        <f>IF(COUNTBLANK(UD113:UV113)&gt;0, "", SUM(UD113:UV113))</f>
        <v>73</v>
      </c>
      <c r="UX113" s="5">
        <f>IF(COUNTBLANK(UD113:UV113)&gt;0, "", SUM(UF113,UI113,UL113,UM113,UN113,UO113,UP113,UR113,US113,UV113))</f>
        <v>42</v>
      </c>
      <c r="UY113" s="5">
        <f>IF(COUNTBLANK(UD113:UV113)&gt;0, "", SUM(UD113,UE113,UG113,UH113,UK113,UQ113,UT113,UU113))</f>
        <v>26</v>
      </c>
      <c r="UZ113" s="6">
        <v>45518</v>
      </c>
      <c r="VA113" s="6">
        <v>45513</v>
      </c>
      <c r="VB113" s="5">
        <v>2</v>
      </c>
      <c r="VC113" s="5">
        <v>1</v>
      </c>
      <c r="VE113" s="5">
        <v>40</v>
      </c>
      <c r="VF113" s="5">
        <v>3100</v>
      </c>
      <c r="VG113" s="5">
        <v>1</v>
      </c>
      <c r="VH113" s="5">
        <v>1</v>
      </c>
      <c r="VI113" s="5"/>
      <c r="VK113" s="5">
        <v>1</v>
      </c>
      <c r="VL113" s="5"/>
      <c r="VN113" s="6" t="s">
        <v>1427</v>
      </c>
      <c r="VO113" s="5">
        <v>0</v>
      </c>
      <c r="VP113" s="5">
        <v>0</v>
      </c>
      <c r="VQ113" s="5">
        <v>0</v>
      </c>
      <c r="VR113" s="5">
        <v>0</v>
      </c>
      <c r="VS113" s="5">
        <v>0</v>
      </c>
      <c r="VT113" s="5">
        <v>0</v>
      </c>
      <c r="VU113" s="5">
        <v>0</v>
      </c>
      <c r="VV113" s="5">
        <v>0</v>
      </c>
      <c r="VW113" s="5">
        <v>0</v>
      </c>
      <c r="VX113" s="5">
        <v>0</v>
      </c>
      <c r="VY113" s="5">
        <v>0</v>
      </c>
      <c r="VZ113" s="5">
        <v>0</v>
      </c>
      <c r="WA113" s="5">
        <v>1</v>
      </c>
      <c r="WB113" s="5">
        <v>2</v>
      </c>
      <c r="WC113" s="5">
        <v>1</v>
      </c>
      <c r="WD113" s="5">
        <v>1</v>
      </c>
      <c r="WE113" s="5">
        <v>0</v>
      </c>
      <c r="WF113" s="5">
        <v>0</v>
      </c>
      <c r="WG113" s="5">
        <v>1</v>
      </c>
      <c r="WH113" s="5">
        <v>1</v>
      </c>
      <c r="WI113" s="5">
        <v>1</v>
      </c>
      <c r="WJ113" s="5">
        <v>2</v>
      </c>
      <c r="WK113" s="5">
        <v>0</v>
      </c>
      <c r="WL113" s="5">
        <v>0</v>
      </c>
      <c r="WM113" s="5">
        <v>1</v>
      </c>
      <c r="WN113" s="5">
        <v>0</v>
      </c>
      <c r="WO113" s="5">
        <v>1</v>
      </c>
      <c r="WP113" s="5">
        <v>0</v>
      </c>
      <c r="WQ113" s="5">
        <v>0</v>
      </c>
      <c r="WR113" s="5">
        <f>IF(COUNTBLANK(VO113:WQ113)&gt;0, "", SUM(VQ113:WJ113))</f>
        <v>10</v>
      </c>
      <c r="WS113" s="5">
        <f>IF(COUNTBLANK(VO113:WQ113)&gt;0, "", SUM(VQ113:VZ113))</f>
        <v>0</v>
      </c>
      <c r="WT113" s="5">
        <f>IF(COUNTBLANK(VO113:WQ113)&gt;0, "", SUM(WA113:WL113))</f>
        <v>10</v>
      </c>
      <c r="WU113" s="5">
        <f>IF(COUNTBLANK(VO113:WQ113)&gt;0, "", SUM(WK113:WL113))</f>
        <v>0</v>
      </c>
      <c r="WV113" s="5">
        <f>IF(COUNTA(VO113:WQ113)=0, "", IF(AND(OR(VO113=1, VP113=1), OR(VQ113&gt;=1, VR113&gt;=1, VS113&gt;=1, VT113&gt;=1, VU113&gt;=1), OR(VV113&gt;=1, VW113&gt;=1), COUNTIF(VX113:WD113, "&gt;=1")&gt;=2, COUNTIF(WE113:WJ113, "&gt;=1")&gt;=2, OR(WN113=1, WN113=2), OR(WO113&gt;=1, WP113&gt;=1), WQ113&lt;1), 1, 0))</f>
        <v>0</v>
      </c>
      <c r="WW113" s="5">
        <f>IF(COUNTBLANK(VO113:WQ113)&gt;0, "", SUM(VQ113:VU113))</f>
        <v>0</v>
      </c>
      <c r="WX113" s="5">
        <f>IF(COUNTBLANK(VO113:WQ113)&gt;0, "", SUM(VV113:VW113))</f>
        <v>0</v>
      </c>
      <c r="WY113" s="5">
        <f>IF(COUNTBLANK(VO113:WQ113)&gt;0, "", SUM(VX113:WD113))</f>
        <v>5</v>
      </c>
      <c r="WZ113" s="5">
        <f>IF(COUNTBLANK(VO113:WQ113)&gt;0, "", SUM(WE113:WJ113))</f>
        <v>5</v>
      </c>
      <c r="XA113" s="6" t="s">
        <v>1427</v>
      </c>
      <c r="XB113" s="5">
        <v>0</v>
      </c>
      <c r="XC113" s="5">
        <v>1</v>
      </c>
      <c r="XD113" s="5">
        <v>1</v>
      </c>
      <c r="XE113" s="5">
        <v>1</v>
      </c>
      <c r="XF113" s="5">
        <v>1</v>
      </c>
      <c r="XG113" s="5">
        <v>0</v>
      </c>
      <c r="XH113" s="5">
        <v>1</v>
      </c>
      <c r="XI113" s="5">
        <v>0</v>
      </c>
      <c r="XJ113" s="5">
        <v>0</v>
      </c>
      <c r="XK113" s="5">
        <v>1</v>
      </c>
      <c r="XL113" s="5">
        <f>IF(COUNTBLANK(XB113:XJ113)&gt;0, "", SUM(XB113:XJ113))</f>
        <v>5</v>
      </c>
      <c r="XM113" s="6" t="s">
        <v>1427</v>
      </c>
      <c r="XN113" s="5">
        <v>1</v>
      </c>
      <c r="XO113" s="5">
        <v>1</v>
      </c>
      <c r="XP113" s="5">
        <v>0</v>
      </c>
      <c r="XQ113" s="5">
        <v>1</v>
      </c>
      <c r="XR113" s="5">
        <v>0</v>
      </c>
      <c r="XS113" s="5">
        <v>0</v>
      </c>
      <c r="XT113" s="5">
        <v>1</v>
      </c>
      <c r="XU113" s="5">
        <f>IF(COUNTBLANK(XN113:XT113)&gt;0, "", SUM(XN113:XT113))</f>
        <v>4</v>
      </c>
      <c r="XV113" s="6" t="s">
        <v>1427</v>
      </c>
      <c r="XW113" s="5">
        <v>4</v>
      </c>
      <c r="XX113" s="5">
        <v>4</v>
      </c>
      <c r="XY113" s="5">
        <v>4</v>
      </c>
      <c r="XZ113" s="12">
        <v>3.6</v>
      </c>
      <c r="YA113" s="12">
        <v>2.2999999999999998</v>
      </c>
      <c r="YB113" s="12">
        <v>3.6</v>
      </c>
      <c r="YC113" s="12">
        <v>3.6</v>
      </c>
      <c r="YD113" s="12">
        <v>5</v>
      </c>
      <c r="YE113" s="12">
        <v>4</v>
      </c>
      <c r="YF113" s="12">
        <v>3.6</v>
      </c>
      <c r="YG113" s="12">
        <v>3</v>
      </c>
      <c r="YH113" s="12">
        <v>5</v>
      </c>
      <c r="YI113" s="12">
        <v>4</v>
      </c>
      <c r="YJ113" s="12">
        <v>5</v>
      </c>
      <c r="YK113" s="12">
        <v>2.2999999999999998</v>
      </c>
      <c r="YL113" s="12">
        <v>3.6</v>
      </c>
      <c r="YM113" s="12">
        <v>1</v>
      </c>
      <c r="YN113" s="12">
        <v>2.2999999999999998</v>
      </c>
      <c r="YO113" s="12">
        <v>3.6</v>
      </c>
      <c r="YP113" s="5">
        <f>IF(COUNTBLANK(XW113:YO113)&gt;0, "", SUM(XW113:YO113))</f>
        <v>67.5</v>
      </c>
      <c r="YQ113" s="5">
        <f>IF(COUNTBLANK(XW113:YO113)&gt;0, "", SUM(XY113,YC113,YD113,YE113,YJ113,YK113,YL113,YM113))</f>
        <v>28.500000000000004</v>
      </c>
      <c r="YR113" s="12">
        <f>IF(COUNTBLANK(XW113:YO113)&gt;0, "", SUM(YF113:YH113))</f>
        <v>11.6</v>
      </c>
      <c r="YS113" s="5">
        <f>IF(COUNTBLANK(XW113:YO113)&gt;0, "", SUM(XW113,XX113,YB113))</f>
        <v>11.6</v>
      </c>
      <c r="YT113" s="12">
        <f>IF(COUNTBLANK(XW113:YO113)&gt;0, "", SUM(XZ113,YA113,YI113,YN113,YO113))</f>
        <v>15.799999999999999</v>
      </c>
      <c r="YU113" s="5">
        <f>IF(COUNTBLANK(XW113:YO113)&gt;0, "", SUM(XY113,XZ113,YA113,YB113,YC113,YF113,YJ113,YN113,YO113))</f>
        <v>31.6</v>
      </c>
      <c r="YV113" s="5">
        <f>IF(COUNTBLANK(XW113:YO113)&gt;0, "", SUM(XW113,XX113,YK113,YL113,YM113))</f>
        <v>14.9</v>
      </c>
      <c r="YW113" s="12">
        <f>IF(COUNTBLANK(XW113:YO113)&gt;0, "", SUM(YD113,YE113,YG113,YH113,YI113))</f>
        <v>21</v>
      </c>
      <c r="YX113" s="6">
        <v>45518</v>
      </c>
      <c r="YY113" s="5">
        <v>30</v>
      </c>
      <c r="YZ113" s="5">
        <v>0</v>
      </c>
      <c r="ZA113" s="5">
        <v>0</v>
      </c>
      <c r="ZB113" s="5">
        <v>0</v>
      </c>
      <c r="ZC113" s="5">
        <v>0</v>
      </c>
      <c r="ZD113" s="5">
        <v>0</v>
      </c>
      <c r="ZE113" s="5">
        <v>0</v>
      </c>
      <c r="ZF113" s="5">
        <v>0</v>
      </c>
      <c r="ZG113" s="5">
        <v>0</v>
      </c>
      <c r="ZH113" s="5">
        <v>0</v>
      </c>
      <c r="ZI113" s="5">
        <v>0</v>
      </c>
      <c r="ZJ113" s="5">
        <v>0</v>
      </c>
      <c r="ZK113" s="5">
        <v>0</v>
      </c>
      <c r="ZL113" s="5">
        <v>0</v>
      </c>
      <c r="ZM113" s="5">
        <v>0</v>
      </c>
      <c r="ZN113" s="5">
        <v>0</v>
      </c>
      <c r="ZO113" s="5">
        <v>30</v>
      </c>
      <c r="ZP113" s="5">
        <v>0</v>
      </c>
      <c r="ZQ113" s="5">
        <v>0</v>
      </c>
      <c r="ZR113" s="5">
        <v>30</v>
      </c>
      <c r="ZS113" s="5">
        <v>30</v>
      </c>
      <c r="ZT113" s="5">
        <v>0</v>
      </c>
      <c r="ZU113" s="5">
        <v>30</v>
      </c>
      <c r="ZV113" s="5">
        <v>0</v>
      </c>
      <c r="ZW113" s="5">
        <v>0</v>
      </c>
      <c r="ZX113" s="5">
        <v>0</v>
      </c>
      <c r="ZY113" s="5">
        <v>0</v>
      </c>
      <c r="ZZ113" s="5">
        <v>0</v>
      </c>
      <c r="AAA113" s="5">
        <f>IF(COUNTBLANK(YY113:ZZ113)&gt;0, "", AVERAGE(YY113:ZZ113))</f>
        <v>5.3571428571428568</v>
      </c>
      <c r="AAB113" s="5">
        <f>IF(COUNTA(YY113:ZZ113)=0, "", AVERAGE(YZ113,ZL113,ZM113,ZN113,ZO113,ZP113,ZR113,ZT113,ZU113))</f>
        <v>10</v>
      </c>
      <c r="AAC113" s="5">
        <f>IF(COUNTA(YY113:ZZ113)=0, "", AVERAGE(ZA113,ZB113,ZC113,ZD113,ZF113,ZH113,ZW113,ZX113))</f>
        <v>0</v>
      </c>
      <c r="AAD113" s="5">
        <f>IF(COUNTA(YY113:ZZ113)=0, "", AVERAGE(ZE113,ZI113,ZJ113,ZK113,ZY113,ZZ113))</f>
        <v>0</v>
      </c>
      <c r="AAE113" s="6" t="s">
        <v>1427</v>
      </c>
      <c r="AAF113" s="5">
        <v>1</v>
      </c>
      <c r="AAG113" s="5">
        <v>2</v>
      </c>
      <c r="AAH113" s="5">
        <v>2</v>
      </c>
      <c r="AAI113" s="5">
        <v>1</v>
      </c>
      <c r="AAJ113" s="5">
        <v>3</v>
      </c>
      <c r="AAK113" s="5">
        <v>1</v>
      </c>
      <c r="AAL113" s="5">
        <v>2</v>
      </c>
      <c r="AAM113" s="5">
        <v>1</v>
      </c>
      <c r="AAN113" s="5">
        <v>1</v>
      </c>
      <c r="AAO113" s="5">
        <v>4</v>
      </c>
      <c r="AAP113" s="5">
        <v>1</v>
      </c>
      <c r="AAQ113" s="5">
        <v>1</v>
      </c>
      <c r="AAR113" s="5">
        <v>2</v>
      </c>
      <c r="AAS113" s="5">
        <v>1</v>
      </c>
      <c r="AAT113" s="5">
        <v>1</v>
      </c>
      <c r="AAU113" s="5">
        <v>3</v>
      </c>
      <c r="AAV113" s="5">
        <v>1</v>
      </c>
      <c r="AAW113" s="5">
        <v>2</v>
      </c>
      <c r="AAX113" s="5">
        <v>2</v>
      </c>
      <c r="AAY113" s="5">
        <v>1</v>
      </c>
      <c r="AAZ113" s="5">
        <v>1</v>
      </c>
      <c r="ABA113" s="5">
        <v>4</v>
      </c>
      <c r="ABB113" s="5">
        <v>1</v>
      </c>
      <c r="ABC113" s="5">
        <v>1</v>
      </c>
      <c r="ABD113" s="5">
        <v>1</v>
      </c>
      <c r="ABE113" s="5">
        <v>2</v>
      </c>
      <c r="ABF113" s="5">
        <v>1</v>
      </c>
      <c r="ABG113" s="5">
        <v>2</v>
      </c>
      <c r="ABH113" s="5">
        <v>1</v>
      </c>
      <c r="ABI113" s="5">
        <v>1</v>
      </c>
      <c r="ABJ113" s="5">
        <f>IF(SUM(AAF113:AAN113,AAP113:AAT113,AAV113:AAZ113,ABB113:ABG113)=0, "", SUM(AAF113:AAN113,AAP113:AAT113,AAV113:AAZ113,ABB113:ABG113))</f>
        <v>35</v>
      </c>
      <c r="ABK113" s="5">
        <f>IF(SUM(ABN113, ABO113, ABP113, ABQ113, ABR113)=0, "", IF(OR(ABN113&gt;=8, ABO113&gt;=10, ABP113&gt;=13, ABQ113&gt;=10, ABR113&gt;=15), 1, 0))</f>
        <v>0</v>
      </c>
      <c r="ABL113" s="5">
        <f>IF(SUM(AAF113:AAG113,AAI113,AAJ113,AAK113,AAL113,AAR113,AAX113,ABE113,ABG113)=0, "", SUM(AAF113:AAG113,AAI113,AAJ113,AAK113,AAL113,AAR113,AAX113,ABE113,ABG113))</f>
        <v>18</v>
      </c>
      <c r="ABM113" s="5">
        <f>IF(SUM(AAH113,AAM113:AAN113,AAP113:AAQ113,AAS113:AAT113,AAV113:AAW113,AAY113:AAZ113,ABB113:ABD113,ABF113)=0, "", SUM(AAH113,AAM113:AAN113,AAP113:AAQ113,AAS113:AAT113,AAV113:AAW113,AAY113:AAZ113,ABB113:ABD113,ABF113))</f>
        <v>17</v>
      </c>
      <c r="ABN113" s="5">
        <f>IF(SUM(AAY113:AAZ113,ABB113:ABC113,ABF113)=0, "", SUM(AAY113:AAZ113,ABB113:ABC113,ABF113))</f>
        <v>5</v>
      </c>
      <c r="ABO113" s="5">
        <f>IF(SUM(AAN113,AAP113:AAQ113,AAT113,AAV113)=0, "", SUM(AAN113,AAP113:AAQ113,AAT113,AAV113))</f>
        <v>5</v>
      </c>
      <c r="ABP113" s="5">
        <f>IF(SUM(AAH113,AAM113,AAS113,AAW113,ABD113)=0, "", SUM(AAH113,AAM113,AAS113,AAW113,ABD113))</f>
        <v>7</v>
      </c>
      <c r="ABQ113" s="5">
        <f>IF(SUM(AAF113:AAG113,AAI113,AAK113,ABE113)=0, "", SUM(AAF113:AAG113,AAI113,AAK113,ABE113))</f>
        <v>7</v>
      </c>
      <c r="ABR113" s="5">
        <f>IF(SUM(AAJ113,AAL113,AAR113,AAX113,ABG113)=0, "", SUM(AAJ113,AAL113,AAR113,AAX113,ABG113))</f>
        <v>11</v>
      </c>
      <c r="ABS113" s="5">
        <f>IF(ABN113="", "", IF(ABN113&gt;=8, 1, 0))</f>
        <v>0</v>
      </c>
      <c r="ABT113" s="5">
        <f>IF(ABO113="", "", IF(ABO113&gt;=10, 1, 0))</f>
        <v>0</v>
      </c>
      <c r="ABU113" s="5">
        <f>IF(ABP113="", "", IF(ABP113&gt;=13, 1, 0))</f>
        <v>0</v>
      </c>
      <c r="ABV113" s="5">
        <f>IF(ABQ113="", "", IF(ABQ113&gt;=10, 1, 0))</f>
        <v>0</v>
      </c>
      <c r="ABW113" s="5">
        <f>IF(ABR113="", "", IF(ABR113&gt;=15, 1, 0))</f>
        <v>0</v>
      </c>
      <c r="ABX113" s="5">
        <f>IF(AND(AAO113="", AAU113="", ABA113=""), "", IF(AAO113=5,1,0) + IF(AAU113=5,1,0) + IF(ABA113=5,1,0))</f>
        <v>0</v>
      </c>
      <c r="ABY113" s="6" t="s">
        <v>1427</v>
      </c>
      <c r="ABZ113" s="5">
        <v>3</v>
      </c>
      <c r="ACA113" s="5">
        <v>2</v>
      </c>
      <c r="ACB113" s="5">
        <v>2</v>
      </c>
      <c r="ACC113" s="5">
        <v>2</v>
      </c>
      <c r="ACD113" s="5">
        <v>2</v>
      </c>
      <c r="ACE113" s="5">
        <v>3</v>
      </c>
      <c r="ACF113" s="5">
        <v>3</v>
      </c>
      <c r="ACG113" s="5">
        <v>2</v>
      </c>
      <c r="ACH113" s="5">
        <v>2</v>
      </c>
      <c r="ACI113" s="5">
        <v>3</v>
      </c>
      <c r="ACJ113" s="5">
        <v>3</v>
      </c>
      <c r="ACK113" s="5">
        <v>3</v>
      </c>
      <c r="ACL113" s="5">
        <v>3</v>
      </c>
      <c r="ACM113" s="5">
        <v>2</v>
      </c>
      <c r="ACN113" s="5">
        <v>2</v>
      </c>
      <c r="ACO113" s="5">
        <v>4</v>
      </c>
      <c r="ACP113" s="5">
        <v>4</v>
      </c>
      <c r="ACQ113" s="5">
        <v>3</v>
      </c>
      <c r="ACR113" s="5">
        <v>3</v>
      </c>
      <c r="ACS113" s="5">
        <v>4</v>
      </c>
      <c r="ACT113" s="5">
        <v>2</v>
      </c>
      <c r="ACU113" s="5">
        <v>4</v>
      </c>
      <c r="ACV113" s="5">
        <v>2</v>
      </c>
      <c r="ACW113" s="5">
        <v>4</v>
      </c>
      <c r="ACX113" s="5">
        <v>2</v>
      </c>
      <c r="ACY113" s="5">
        <v>2</v>
      </c>
      <c r="ACZ113" s="5">
        <v>2</v>
      </c>
      <c r="ADA113" s="5">
        <v>2</v>
      </c>
      <c r="ADB113" s="5">
        <v>2</v>
      </c>
      <c r="ADC113" s="5">
        <v>2</v>
      </c>
      <c r="ADD113" s="5">
        <v>2</v>
      </c>
      <c r="ADE113" s="5">
        <v>2</v>
      </c>
      <c r="ADF113" s="5">
        <v>2</v>
      </c>
      <c r="ADG113" s="5">
        <v>4</v>
      </c>
      <c r="ADH113" s="5">
        <v>2</v>
      </c>
      <c r="ADI113" s="5">
        <v>2</v>
      </c>
      <c r="ADJ113" s="5">
        <f>IF(COUNTA(ABZ113:ADI113)=0, "", SUM(ABZ113:ADI113))</f>
        <v>93</v>
      </c>
      <c r="ADK113" s="5">
        <f>IF(COUNTA(ABZ113:ADI113)=0, "", SUM(ACJ113,ACK113,ACT113,ACV113,ACX113,ADB113))</f>
        <v>14</v>
      </c>
      <c r="ADL113" s="5">
        <f>IF(COUNTA(ABZ113:ADI113)=0, "", SUM(ACL113,ACQ113,ACS113,ACY113,ADF113))</f>
        <v>14</v>
      </c>
      <c r="ADM113" s="5">
        <f>IF(COUNTA(ABZ113:ADI113)=0, "", SUM(ACB113,ACM113,ACR113,ACW113,ACZ113,ADE113))</f>
        <v>15</v>
      </c>
      <c r="ADN113" s="5">
        <f>IF(COUNTA(ABZ113:ADI113)=0, "", SUM(ACA113,ACE113,ACG113,ACI113,ACP113,ADG113))</f>
        <v>18</v>
      </c>
      <c r="ADO113" s="5">
        <f>IF(COUNTA(ABZ113:ADI113)=0, "", SUM(ACN113,ACO113,ACU113,ADA113,ADC113,ADD113,ADH113,ADI113))</f>
        <v>20</v>
      </c>
      <c r="ADP113" s="5">
        <f>IF(COUNTA(ABZ113:ADI113)=0, "", SUM(ABZ113,ACC113,ACD113,ACF113,ACH113))</f>
        <v>12</v>
      </c>
      <c r="ADQ113" s="6" t="s">
        <v>1427</v>
      </c>
      <c r="ADR113" s="5">
        <v>2</v>
      </c>
      <c r="ADS113" s="5">
        <v>1</v>
      </c>
      <c r="ADT113" s="5">
        <v>2</v>
      </c>
      <c r="ADU113" s="5">
        <v>2</v>
      </c>
      <c r="ADV113" s="5">
        <v>2</v>
      </c>
      <c r="ADW113" s="5">
        <v>2</v>
      </c>
      <c r="ADX113" s="5">
        <v>2</v>
      </c>
      <c r="ADY113" s="5">
        <v>2</v>
      </c>
      <c r="ADZ113" s="5">
        <v>2</v>
      </c>
      <c r="AEA113" s="5">
        <v>2</v>
      </c>
      <c r="AEB113" s="5">
        <v>2</v>
      </c>
      <c r="AEC113" s="5">
        <v>3</v>
      </c>
      <c r="AED113" s="5">
        <v>2</v>
      </c>
      <c r="AEE113" s="5">
        <v>3</v>
      </c>
      <c r="AEF113" s="5">
        <v>2</v>
      </c>
      <c r="AEG113" s="5">
        <v>2</v>
      </c>
      <c r="AEH113" s="5">
        <v>3</v>
      </c>
      <c r="AEI113" s="5">
        <v>2</v>
      </c>
      <c r="AEJ113" s="5">
        <v>2</v>
      </c>
      <c r="AEK113" s="5">
        <v>2</v>
      </c>
      <c r="AEL113" s="5">
        <f>IF(COUNTA(ADR113:AEK113)=0, "", SUM(ADR113:AEK113))</f>
        <v>42</v>
      </c>
      <c r="AEM113" s="8"/>
      <c r="AEN113" s="6">
        <v>45513</v>
      </c>
      <c r="AEO113" s="6"/>
      <c r="AEP113" s="6"/>
      <c r="AEQ113" s="6"/>
      <c r="AER113" s="5"/>
      <c r="AES113" s="6"/>
      <c r="AET113" s="6"/>
      <c r="AEU113" s="6">
        <v>45448.702118055553</v>
      </c>
      <c r="AEV113" s="5">
        <v>4</v>
      </c>
      <c r="AEW113" s="5">
        <v>3</v>
      </c>
      <c r="AEX113" s="5">
        <v>0</v>
      </c>
      <c r="AEY113" s="5">
        <v>0</v>
      </c>
      <c r="AEZ113" s="5">
        <v>0</v>
      </c>
      <c r="AFA113" s="5">
        <v>0</v>
      </c>
      <c r="AFB113" s="5">
        <v>0</v>
      </c>
      <c r="AFC113" s="5">
        <v>0</v>
      </c>
      <c r="AFD113" s="5">
        <v>0</v>
      </c>
      <c r="AFE113" s="5">
        <v>0</v>
      </c>
      <c r="AFF113" s="5">
        <v>0</v>
      </c>
      <c r="AFG113" s="5">
        <v>0</v>
      </c>
      <c r="AFH113" s="5">
        <v>0</v>
      </c>
      <c r="AFI113" s="5">
        <v>0</v>
      </c>
      <c r="AFJ113" s="5">
        <v>0</v>
      </c>
      <c r="AFK113" s="5">
        <v>0</v>
      </c>
      <c r="AFL113" s="5">
        <v>0</v>
      </c>
      <c r="AFM113" s="5">
        <v>0</v>
      </c>
      <c r="AFN113" s="5">
        <v>0</v>
      </c>
      <c r="AFO113" s="5">
        <v>0</v>
      </c>
      <c r="AFP113" s="5">
        <v>0</v>
      </c>
      <c r="AFQ113" s="5">
        <v>0</v>
      </c>
      <c r="AFR113" s="5">
        <v>0</v>
      </c>
      <c r="AFS113" s="5">
        <v>0</v>
      </c>
      <c r="AFT113" s="5">
        <v>0</v>
      </c>
      <c r="AFU113" s="5">
        <v>0</v>
      </c>
      <c r="AFV113" s="5">
        <v>0</v>
      </c>
      <c r="AFW113" s="5">
        <v>0</v>
      </c>
      <c r="AFX113" s="5">
        <v>0</v>
      </c>
      <c r="AFY113" s="5">
        <v>0</v>
      </c>
      <c r="AFZ113" s="5">
        <v>2</v>
      </c>
      <c r="AGA113" s="5">
        <f>IF(COUNTA(AEV113:AFY113)=0, "", SUM(AEV113:AFY113))</f>
        <v>7</v>
      </c>
      <c r="AGB113" s="6">
        <v>45448.704780092587</v>
      </c>
      <c r="AGC113" s="5">
        <v>3</v>
      </c>
      <c r="AGD113" s="5">
        <v>5</v>
      </c>
      <c r="AGE113" s="5">
        <v>5</v>
      </c>
      <c r="AGF113" s="5">
        <v>3</v>
      </c>
      <c r="AGG113" s="5">
        <v>2</v>
      </c>
      <c r="AGH113" s="11" t="s">
        <v>969</v>
      </c>
      <c r="AGJ113" s="11" t="s">
        <v>969</v>
      </c>
      <c r="AGL113" s="11" t="s">
        <v>969</v>
      </c>
      <c r="AGM113" s="11" t="s">
        <v>969</v>
      </c>
      <c r="AGO113" s="11" t="s">
        <v>1428</v>
      </c>
      <c r="AGS113" s="6">
        <v>45448.704780092587</v>
      </c>
      <c r="AGT113" s="11" t="s">
        <v>969</v>
      </c>
      <c r="AGU113" s="11" t="s">
        <v>969</v>
      </c>
      <c r="AGV113" s="11" t="s">
        <v>969</v>
      </c>
      <c r="AGW113" s="11" t="s">
        <v>969</v>
      </c>
      <c r="AGX113" s="11" t="s">
        <v>969</v>
      </c>
      <c r="AGZ113" s="11" t="s">
        <v>969</v>
      </c>
      <c r="AHA113" s="11" t="s">
        <v>969</v>
      </c>
      <c r="AHB113" s="11" t="s">
        <v>1115</v>
      </c>
      <c r="AHD113" s="11" t="s">
        <v>969</v>
      </c>
      <c r="AHF113" s="11" t="s">
        <v>969</v>
      </c>
      <c r="AHG113" s="11" t="s">
        <v>969</v>
      </c>
      <c r="AHH113" s="11" t="s">
        <v>1171</v>
      </c>
      <c r="AHI113" s="11" t="s">
        <v>1429</v>
      </c>
      <c r="AHK113" s="11" t="s">
        <v>1119</v>
      </c>
      <c r="AHL113" s="11" t="s">
        <v>1430</v>
      </c>
      <c r="AHM113" s="6">
        <v>45448.704780092587</v>
      </c>
      <c r="AHN113" s="5">
        <v>3</v>
      </c>
      <c r="AHO113" s="5">
        <v>5</v>
      </c>
      <c r="AHP113" s="5">
        <v>4</v>
      </c>
      <c r="AHQ113" s="5">
        <v>3</v>
      </c>
      <c r="AHR113" s="5">
        <v>3</v>
      </c>
      <c r="AHS113" s="5">
        <v>2</v>
      </c>
      <c r="AHT113" s="5">
        <v>2</v>
      </c>
      <c r="AHU113" s="5">
        <v>2</v>
      </c>
      <c r="AHV113" s="5">
        <v>2</v>
      </c>
      <c r="AHW113" s="5">
        <v>5</v>
      </c>
      <c r="AHX113" s="5">
        <f>IF(COUNTBLANK(AHN113:AHW113)&gt;0, "", SUM(AHN113:AHW113))</f>
        <v>31</v>
      </c>
      <c r="AHY113" s="5">
        <f>IF(COUNTBLANK(AHN113:AHW113)&gt;0, "", SUM(AHR113,AHW113))</f>
        <v>8</v>
      </c>
      <c r="AHZ113" s="5">
        <f>IF(COUNTBLANK(AHN113:AHW113)&gt;0, "", SUM(AHP113,AHS113))</f>
        <v>6</v>
      </c>
      <c r="AIA113" s="5">
        <f>IF(COUNTBLANK(AHN113:AHW113)&gt;0, "", SUM(AHT113,AHV113))</f>
        <v>4</v>
      </c>
      <c r="AIB113" s="5">
        <f>IF(COUNTBLANK(AHN113:AHW113)&gt;0, "", SUM(AHQ113,AHU113))</f>
        <v>5</v>
      </c>
      <c r="AIC113" s="5">
        <f>IF(COUNTBLANK(AHN113:AHW113)&gt;0, "", SUM(AHN113:AHO113))</f>
        <v>8</v>
      </c>
      <c r="AID113" s="6" t="s">
        <v>1426</v>
      </c>
      <c r="AIE113" s="5">
        <v>0</v>
      </c>
      <c r="AIF113" s="5">
        <v>0</v>
      </c>
      <c r="AIG113" s="5">
        <v>0</v>
      </c>
      <c r="AIH113" s="5">
        <v>0</v>
      </c>
      <c r="AII113" s="5">
        <v>0</v>
      </c>
      <c r="AIJ113" s="5">
        <v>0</v>
      </c>
      <c r="AIK113" s="5">
        <v>0</v>
      </c>
      <c r="AIL113" s="5">
        <v>0</v>
      </c>
      <c r="AIM113" s="5">
        <v>0</v>
      </c>
      <c r="AIN113" s="5">
        <v>0</v>
      </c>
      <c r="AIO113" s="5">
        <v>0</v>
      </c>
      <c r="AIP113" s="5">
        <v>0</v>
      </c>
      <c r="AIQ113" s="5">
        <v>0</v>
      </c>
      <c r="AIR113" s="5">
        <v>0</v>
      </c>
      <c r="AIS113" s="5">
        <v>0</v>
      </c>
      <c r="AIT113" s="5">
        <v>0</v>
      </c>
      <c r="AIU113" s="5">
        <v>0</v>
      </c>
      <c r="AIV113" s="5">
        <v>0</v>
      </c>
      <c r="AIW113" s="5">
        <v>0</v>
      </c>
      <c r="AIX113" s="5">
        <v>0</v>
      </c>
      <c r="AIY113" s="5">
        <v>0</v>
      </c>
      <c r="AIZ113" s="5">
        <v>0</v>
      </c>
      <c r="AJA113" s="5">
        <v>0</v>
      </c>
      <c r="AJB113" s="6" t="s">
        <v>1426</v>
      </c>
      <c r="AJC113" s="5">
        <v>0</v>
      </c>
      <c r="AJD113" s="5">
        <v>0</v>
      </c>
      <c r="AJE113" s="5">
        <v>2</v>
      </c>
      <c r="AJF113" s="5">
        <v>1</v>
      </c>
      <c r="AJG113" s="5">
        <v>1</v>
      </c>
      <c r="AJH113" s="5">
        <v>0</v>
      </c>
      <c r="AJI113" s="5">
        <v>0</v>
      </c>
      <c r="AJJ113" s="5">
        <v>0</v>
      </c>
      <c r="AJK113" s="5">
        <v>0</v>
      </c>
      <c r="AJL113" s="5">
        <v>0</v>
      </c>
      <c r="AJM113" s="5">
        <f>IF(COUNTBLANK(AJC113:AJK113)&gt;0, "", SUM(AJC113:AJK113))</f>
        <v>4</v>
      </c>
      <c r="AJN113" s="6" t="s">
        <v>1426</v>
      </c>
      <c r="AJO113" s="5">
        <v>0</v>
      </c>
      <c r="AJP113" s="5">
        <v>0</v>
      </c>
      <c r="AJQ113" s="5">
        <v>0</v>
      </c>
      <c r="AJR113" s="5">
        <v>0</v>
      </c>
      <c r="AJS113" s="5">
        <v>0</v>
      </c>
      <c r="AJT113" s="5">
        <v>0</v>
      </c>
      <c r="AJU113" s="5">
        <v>0</v>
      </c>
      <c r="AJV113" s="5">
        <f>IF(COUNTBLANK(AJO113:AJU113)&gt;0, "", SUM(AJO113:AJU113))</f>
        <v>0</v>
      </c>
    </row>
    <row r="114" spans="1:958" ht="15" customHeight="1" x14ac:dyDescent="0.35">
      <c r="A114" s="5">
        <v>337617</v>
      </c>
      <c r="B114" s="5" t="s">
        <v>1397</v>
      </c>
      <c r="C114" s="6">
        <v>44516</v>
      </c>
      <c r="D114" s="5">
        <v>0</v>
      </c>
      <c r="E114" s="5">
        <v>1</v>
      </c>
      <c r="F114" s="5">
        <v>1</v>
      </c>
      <c r="G114" s="5">
        <v>0</v>
      </c>
      <c r="H114" s="5">
        <v>0</v>
      </c>
      <c r="I114" s="5">
        <v>0</v>
      </c>
      <c r="J114" s="5">
        <v>1</v>
      </c>
      <c r="K114" s="5">
        <v>1</v>
      </c>
      <c r="L114" s="5">
        <v>0</v>
      </c>
      <c r="M114" s="5">
        <v>0</v>
      </c>
      <c r="N114" s="5">
        <v>0</v>
      </c>
      <c r="O114" s="5">
        <v>0</v>
      </c>
      <c r="P114" s="5">
        <v>0</v>
      </c>
      <c r="Q114" s="5">
        <v>0</v>
      </c>
      <c r="R114" s="5">
        <v>0</v>
      </c>
      <c r="S114" s="5">
        <v>0</v>
      </c>
      <c r="T114" s="5">
        <v>0</v>
      </c>
      <c r="U114" s="5">
        <v>0</v>
      </c>
      <c r="V114" s="5">
        <f>IF(COUNTA(D114,F114,H114,J114,L114,N114,P114,R114,T114)=0, "", IF(OR(D114=1,F114=1,H114=1,J114=1,L114=1,N114=1,P114=1,R114=1,T114=1), 1, 0))</f>
        <v>1</v>
      </c>
      <c r="W114" s="5">
        <f>IF(COUNTA(E114,G114,I114,K114,M114,O114,Q114,S114,U114)=0, "", IF(OR(E114=1,G114=1,I114=1,K114=1,M114=1,O114=1,Q114=1,S114=1,U114=1), 1, 0))</f>
        <v>1</v>
      </c>
      <c r="X114" s="5">
        <v>0</v>
      </c>
      <c r="Y114" s="5">
        <v>1</v>
      </c>
      <c r="Z114" s="5">
        <v>1</v>
      </c>
      <c r="AA114" s="5" t="s">
        <v>971</v>
      </c>
      <c r="AB114" s="5">
        <f>IF(AG114&lt;&gt;"", 1, 0)</f>
        <v>0</v>
      </c>
      <c r="AC114" s="5">
        <f>IF(AH114&lt;&gt;"", 1, 0)</f>
        <v>0</v>
      </c>
      <c r="AD114" s="5">
        <v>0</v>
      </c>
      <c r="AE114" s="7">
        <v>44517</v>
      </c>
      <c r="AF114" s="6">
        <v>44966</v>
      </c>
      <c r="AG114" s="8"/>
      <c r="AH114" s="8"/>
      <c r="AI114" s="8"/>
      <c r="AJ114" s="5" t="str">
        <f>IF(OR(ISBLANK(AE114), ISBLANK(AG114)), "", AG114 - AE114)</f>
        <v/>
      </c>
      <c r="AK114" s="9">
        <v>44637</v>
      </c>
      <c r="AL114" s="5" t="str">
        <f>IF(OR(ISBLANK(AG114), ISBLANK(AK114)), "", AK114 - AG114)</f>
        <v/>
      </c>
      <c r="AM114" s="6">
        <v>44903</v>
      </c>
      <c r="AN114" s="10">
        <f>IF(OR(ISBLANK(AM114), ISBLANK(AF114)), "", AF114 - AM114)</f>
        <v>63</v>
      </c>
      <c r="AO114" s="6">
        <v>44517</v>
      </c>
      <c r="AP114" s="6">
        <v>35554</v>
      </c>
      <c r="AQ114" s="5">
        <f>IF(OR(ISBLANK(AO114), ISBLANK(AP114)), "", DATEDIF(AP114, AO114, "Y"))</f>
        <v>24</v>
      </c>
      <c r="AR114" s="11" t="s">
        <v>975</v>
      </c>
      <c r="AS114" s="11">
        <f>IF(ISBLANK(AR114), "", IF(AR114="ישראל", 1, 2))</f>
        <v>2</v>
      </c>
      <c r="AT114" s="11" t="s">
        <v>975</v>
      </c>
      <c r="AU114" s="11" t="s">
        <v>975</v>
      </c>
      <c r="AV114" s="5">
        <v>2012</v>
      </c>
      <c r="AW114" s="5">
        <v>1</v>
      </c>
      <c r="AX114" s="5">
        <v>1</v>
      </c>
      <c r="AY114" s="5">
        <v>15</v>
      </c>
      <c r="AZ114" s="5">
        <f>IF(ISBLANK(AY114), "", IF(AY114&lt;=8, 1, IF(AY114&lt;=12, 2, 3)))</f>
        <v>3</v>
      </c>
      <c r="BA114" s="5">
        <v>20</v>
      </c>
      <c r="BB114" s="5">
        <f>IF(ISBLANK(BA114), "", IF(BA114&lt;=8, 1, IF(BA114&lt;=12, 2, 3)))</f>
        <v>3</v>
      </c>
      <c r="BC114" s="11" t="s">
        <v>1398</v>
      </c>
      <c r="BD114" s="11" t="s">
        <v>1399</v>
      </c>
      <c r="BE114" s="5">
        <v>2</v>
      </c>
      <c r="BF114" s="5"/>
      <c r="BG114" s="5">
        <v>2</v>
      </c>
      <c r="BH114" s="6" t="s">
        <v>1388</v>
      </c>
      <c r="BI114" s="5">
        <v>1</v>
      </c>
      <c r="BJ114" s="5">
        <v>1</v>
      </c>
      <c r="BK114" s="5">
        <v>3</v>
      </c>
      <c r="BL114" s="5">
        <v>2</v>
      </c>
      <c r="BM114" s="5">
        <v>2</v>
      </c>
      <c r="BN114" s="5">
        <v>1</v>
      </c>
      <c r="BO114" s="5">
        <v>2</v>
      </c>
      <c r="BP114" s="5">
        <v>1</v>
      </c>
      <c r="BQ114" s="5">
        <v>1</v>
      </c>
      <c r="BR114" s="5">
        <v>2</v>
      </c>
      <c r="BS114" s="5">
        <v>1</v>
      </c>
      <c r="BT114" s="5">
        <v>1</v>
      </c>
      <c r="BU114" s="5">
        <v>2</v>
      </c>
      <c r="BV114" s="5">
        <v>3</v>
      </c>
      <c r="BW114" s="5">
        <v>1</v>
      </c>
      <c r="BX114" s="5">
        <v>4</v>
      </c>
      <c r="BY114" s="5">
        <v>1</v>
      </c>
      <c r="BZ114" s="5">
        <v>2</v>
      </c>
      <c r="CA114" s="5">
        <v>3</v>
      </c>
      <c r="CB114" s="5">
        <v>1</v>
      </c>
      <c r="CC114" s="5">
        <v>1</v>
      </c>
      <c r="CD114" s="5">
        <v>3</v>
      </c>
      <c r="CE114" s="5">
        <v>1</v>
      </c>
      <c r="CF114" s="5">
        <v>1</v>
      </c>
      <c r="CG114" s="5">
        <v>1</v>
      </c>
      <c r="CH114" s="5">
        <v>1</v>
      </c>
      <c r="CI114" s="5">
        <v>1</v>
      </c>
      <c r="CJ114" s="5">
        <v>2</v>
      </c>
      <c r="CK114" s="5">
        <v>1</v>
      </c>
      <c r="CL114" s="5">
        <v>1</v>
      </c>
      <c r="CM114" s="5">
        <f>IF(SUM(BI114:BQ114,BS114:BW114,BY114:CC114,CE114:CJ114)=0, "", SUM(BI114:BQ114,BS114:BW114,BY114:CC114,CE114:CJ114))</f>
        <v>37</v>
      </c>
      <c r="CN114" s="5">
        <f>IF(SUM(CQ114, CR114, CS114, CT114, CU114)=0, "", IF(OR(CQ114&gt;=8, CR114&gt;=10, CS114&gt;=13, CT114&gt;=10, CU114&gt;=15), 1, 0))</f>
        <v>0</v>
      </c>
      <c r="CO114" s="5">
        <f>IF(SUM(BI114:BJ114,BL114,BM114,BN114,BO114,BU114,CA114,CH114,CJ114)=0, "", SUM(BI114:BJ114,BL114,BM114,BN114,BO114,BU114,CA114,CH114,CJ114))</f>
        <v>17</v>
      </c>
      <c r="CP114" s="5">
        <f>IF(SUM(BK114,BP114:BQ114,BS114:BT114,BV114:BW114,BY114:BZ114,CB114:CC114,CE114:CG114,CI114)=0, "", SUM(BK114,BP114:BQ114,BS114:BT114,BV114:BW114,BY114:BZ114,CB114:CC114,CE114:CG114,CI114))</f>
        <v>20</v>
      </c>
      <c r="CQ114" s="5">
        <f>IF(SUM(CB114:CC114,CE114:CF114,CI114)=0, "", SUM(CB114:CC114,CE114:CF114,CI114))</f>
        <v>5</v>
      </c>
      <c r="CR114" s="5">
        <f>IF(SUM(BQ114,BS114:BT114,BW114,BY114)=0, "", SUM(BQ114,BS114:BT114,BW114,BY114))</f>
        <v>5</v>
      </c>
      <c r="CS114" s="5">
        <f>IF(SUM(BK114,BP114,BV114,BZ114,CG114)=0, "", SUM(BK114,BP114,BV114,BZ114,CG114))</f>
        <v>10</v>
      </c>
      <c r="CT114" s="5">
        <f>IF(SUM(BI114:BJ114,BL114,BN114,CH114)=0, "", SUM(BI114:BJ114,BL114,BN114,CH114))</f>
        <v>6</v>
      </c>
      <c r="CU114" s="5">
        <f>IF(SUM(BM114,BO114,BU114,CA114,CJ114)=0, "", SUM(BM114,BO114,BU114,CA114,CJ114))</f>
        <v>11</v>
      </c>
      <c r="CV114" s="5">
        <f>IF(CQ114="", "", IF(CQ114&gt;=8, 1, 0))</f>
        <v>0</v>
      </c>
      <c r="CW114" s="5">
        <f>IF(CR114="", "", IF(CR114&gt;=10, 1, 0))</f>
        <v>0</v>
      </c>
      <c r="CX114" s="5">
        <f>IF(CS114="", "", IF(CS114&gt;=13, 1, 0))</f>
        <v>0</v>
      </c>
      <c r="CY114" s="5">
        <f>IF(CT114="", "", IF(CT114&gt;=10, 1, 0))</f>
        <v>0</v>
      </c>
      <c r="CZ114" s="5">
        <f>IF(CU114="", "", IF(CU114&gt;=15, 1, 0))</f>
        <v>0</v>
      </c>
      <c r="DA114" s="5">
        <f>IF(AND(BR114="", BX114="", CD114=""), "", IF(BR114=5,1,0) + IF(BX114=5,1,0) + IF(CD114=5,1,0))</f>
        <v>0</v>
      </c>
      <c r="DB114" s="6" t="s">
        <v>1388</v>
      </c>
      <c r="DC114" s="12">
        <v>1</v>
      </c>
      <c r="DD114" s="13"/>
      <c r="DE114" s="12">
        <v>0</v>
      </c>
      <c r="DF114" s="13"/>
      <c r="DG114" s="5">
        <v>5</v>
      </c>
      <c r="DH114" s="13">
        <v>21</v>
      </c>
      <c r="DI114" s="12">
        <v>0</v>
      </c>
      <c r="DJ114" s="13"/>
      <c r="DK114" s="12">
        <v>0</v>
      </c>
      <c r="DL114" s="13"/>
      <c r="DM114" s="12">
        <v>3</v>
      </c>
      <c r="DN114" s="13"/>
      <c r="DO114" s="12">
        <v>0</v>
      </c>
      <c r="DP114" s="13"/>
      <c r="DQ114" s="12">
        <v>3</v>
      </c>
      <c r="DR114" s="13"/>
      <c r="DS114" s="12">
        <v>3</v>
      </c>
      <c r="DT114" s="13"/>
      <c r="DU114" s="12">
        <v>0</v>
      </c>
      <c r="DV114" s="13"/>
      <c r="DW114" s="12">
        <v>0</v>
      </c>
      <c r="DX114" s="13"/>
      <c r="DY114" s="12">
        <v>4</v>
      </c>
      <c r="DZ114" s="13"/>
      <c r="EA114" s="5">
        <v>5</v>
      </c>
      <c r="EB114" s="13">
        <v>20</v>
      </c>
      <c r="EC114" s="12">
        <v>0</v>
      </c>
      <c r="ED114" s="13"/>
      <c r="EE114" s="12">
        <v>0</v>
      </c>
      <c r="EF114" s="13"/>
      <c r="EG114" s="12">
        <v>0</v>
      </c>
      <c r="EH114" s="13"/>
      <c r="EI114" s="12">
        <v>1</v>
      </c>
      <c r="EJ114" s="13"/>
      <c r="EK114" s="5">
        <v>3</v>
      </c>
      <c r="EL114" s="5">
        <v>0</v>
      </c>
      <c r="EM114" s="5">
        <v>3</v>
      </c>
      <c r="EN114" s="6" t="s">
        <v>1388</v>
      </c>
      <c r="EO114" s="5">
        <v>0</v>
      </c>
      <c r="EP114" s="5">
        <v>0</v>
      </c>
      <c r="EQ114" s="5">
        <v>0</v>
      </c>
      <c r="ER114" s="5">
        <v>1</v>
      </c>
      <c r="ES114" s="5">
        <v>0</v>
      </c>
      <c r="ET114" s="5">
        <v>0</v>
      </c>
      <c r="EU114" s="5">
        <v>0</v>
      </c>
      <c r="EV114" s="5">
        <v>0</v>
      </c>
      <c r="EW114" s="5">
        <v>1</v>
      </c>
      <c r="EX114" s="5">
        <v>0</v>
      </c>
      <c r="EY114" s="5">
        <v>1</v>
      </c>
      <c r="EZ114" s="5">
        <v>0</v>
      </c>
      <c r="FA114" s="5">
        <v>0</v>
      </c>
      <c r="FB114" s="5">
        <v>0</v>
      </c>
      <c r="FC114" s="5">
        <v>0</v>
      </c>
      <c r="FD114" s="5">
        <v>0</v>
      </c>
      <c r="FE114" s="5">
        <v>0</v>
      </c>
      <c r="FF114" s="5">
        <v>0</v>
      </c>
      <c r="FG114" s="5">
        <v>0</v>
      </c>
      <c r="FH114" s="5">
        <v>0</v>
      </c>
      <c r="FI114" s="5">
        <v>3</v>
      </c>
      <c r="FJ114" s="5">
        <v>0</v>
      </c>
      <c r="FK114" s="5">
        <v>0</v>
      </c>
      <c r="FL114" s="6" t="s">
        <v>1388</v>
      </c>
      <c r="FM114" s="5">
        <v>4</v>
      </c>
      <c r="FN114" s="5">
        <v>2</v>
      </c>
      <c r="FO114" s="5">
        <v>3</v>
      </c>
      <c r="FP114" s="5">
        <v>2</v>
      </c>
      <c r="FQ114" s="5">
        <v>2</v>
      </c>
      <c r="FR114" s="5">
        <v>3</v>
      </c>
      <c r="FS114" s="14">
        <f>IF(COUNTBLANK(FM114:FR114)&gt;0, "", AVERAGE(FM114:FR114))</f>
        <v>2.6666666666666665</v>
      </c>
      <c r="FT114" s="6" t="s">
        <v>1388</v>
      </c>
      <c r="FU114" s="5">
        <v>0</v>
      </c>
      <c r="FV114" s="5">
        <v>0</v>
      </c>
      <c r="FW114" s="5">
        <v>1</v>
      </c>
      <c r="FX114" s="5">
        <v>0</v>
      </c>
      <c r="FY114" s="5">
        <v>0</v>
      </c>
      <c r="FZ114" s="5">
        <v>0</v>
      </c>
      <c r="GA114" s="5">
        <v>0</v>
      </c>
      <c r="GB114" s="5">
        <v>0</v>
      </c>
      <c r="GC114" s="5">
        <v>0</v>
      </c>
      <c r="GD114" s="5">
        <v>0</v>
      </c>
      <c r="GE114" s="5">
        <f>IF(COUNTBLANK(FU114:GC114)&gt;0, "", SUM(FU114:GC114))</f>
        <v>1</v>
      </c>
      <c r="GF114" s="6" t="s">
        <v>1388</v>
      </c>
      <c r="GG114" s="5">
        <v>1</v>
      </c>
      <c r="GH114" s="5">
        <v>0</v>
      </c>
      <c r="GI114" s="5">
        <v>1</v>
      </c>
      <c r="GJ114" s="5">
        <v>0</v>
      </c>
      <c r="GK114" s="5">
        <v>0</v>
      </c>
      <c r="GL114" s="5">
        <v>0</v>
      </c>
      <c r="GM114" s="5">
        <v>0</v>
      </c>
      <c r="GN114" s="5">
        <f>IF(COUNTBLANK(GG114:GM114)&gt;0, "", SUM(GG114:GM114))</f>
        <v>2</v>
      </c>
      <c r="GO114" s="6" t="s">
        <v>1388</v>
      </c>
      <c r="GP114" s="5">
        <v>1</v>
      </c>
      <c r="GQ114" s="5">
        <v>5</v>
      </c>
      <c r="GR114" s="5">
        <v>5</v>
      </c>
      <c r="GS114" s="5">
        <v>5</v>
      </c>
      <c r="GT114" s="5">
        <v>5</v>
      </c>
      <c r="GU114" s="5">
        <v>4</v>
      </c>
      <c r="GV114" s="5">
        <v>5</v>
      </c>
      <c r="GW114" s="5">
        <v>5</v>
      </c>
      <c r="GX114" s="5">
        <v>5</v>
      </c>
      <c r="GY114" s="5">
        <v>4</v>
      </c>
      <c r="GZ114" s="5">
        <v>4</v>
      </c>
      <c r="HA114" s="5">
        <v>5</v>
      </c>
      <c r="HB114" s="5">
        <v>5</v>
      </c>
      <c r="HC114" s="5">
        <v>5</v>
      </c>
      <c r="HD114" s="5">
        <v>5</v>
      </c>
      <c r="HE114" s="5">
        <v>4</v>
      </c>
      <c r="HF114" s="5">
        <v>5</v>
      </c>
      <c r="HG114" s="5">
        <v>4</v>
      </c>
      <c r="HH114" s="5">
        <v>5</v>
      </c>
      <c r="HI114" s="5">
        <f>IF(COUNTBLANK(GQ114:HH114)&gt;0, "", SUM(GQ114:HH114))</f>
        <v>85</v>
      </c>
      <c r="HJ114" s="6" t="s">
        <v>1388</v>
      </c>
      <c r="HK114" s="5">
        <v>2</v>
      </c>
      <c r="HL114" s="5">
        <v>3</v>
      </c>
      <c r="HM114" s="5">
        <v>0</v>
      </c>
      <c r="HN114" s="5">
        <v>2</v>
      </c>
      <c r="HO114" s="5">
        <v>2</v>
      </c>
      <c r="HP114" s="5">
        <v>3</v>
      </c>
      <c r="HQ114" s="5">
        <v>0</v>
      </c>
      <c r="HR114" s="5">
        <v>2</v>
      </c>
      <c r="HS114" s="5">
        <v>0</v>
      </c>
      <c r="HT114" s="5">
        <v>0</v>
      </c>
      <c r="HU114" s="5">
        <v>3</v>
      </c>
      <c r="HV114" s="5">
        <v>3</v>
      </c>
      <c r="HW114" s="5">
        <v>0</v>
      </c>
      <c r="HX114" s="5">
        <v>2</v>
      </c>
      <c r="HY114" s="5">
        <v>0</v>
      </c>
      <c r="HZ114" s="5">
        <v>3</v>
      </c>
      <c r="IA114" s="5">
        <v>2</v>
      </c>
      <c r="IB114" s="5">
        <v>3</v>
      </c>
      <c r="IC114" s="5">
        <v>0</v>
      </c>
      <c r="ID114" s="5">
        <v>0</v>
      </c>
      <c r="IE114" s="5">
        <v>1</v>
      </c>
      <c r="IF114" s="5">
        <v>1</v>
      </c>
      <c r="IG114" s="5">
        <v>1</v>
      </c>
      <c r="IH114" s="5">
        <v>2</v>
      </c>
      <c r="II114" s="5">
        <v>0</v>
      </c>
      <c r="IJ114" s="5">
        <f>IF(COUNTA(HK114:II114)=0, "", SUM(HK114,HL114,HN114,HO114,HP114,HU114,HV114,HX114,HZ114,IA114,IB114,IH114))</f>
        <v>30</v>
      </c>
      <c r="IK114" s="5">
        <f>IF(COUNTA(HK114:II114)=0, "", SUM(HM114,HQ114,HR114,HS114,HT114,HW114,HY114,IC114,ID114,IE114,IF114,IG114,II114))</f>
        <v>5</v>
      </c>
      <c r="IL114" s="5">
        <v>3</v>
      </c>
      <c r="IM114" s="5">
        <v>2</v>
      </c>
      <c r="IN114" s="5">
        <v>1</v>
      </c>
      <c r="IO114" s="5">
        <v>3</v>
      </c>
      <c r="IP114" s="5">
        <v>2</v>
      </c>
      <c r="IQ114" s="5">
        <v>2</v>
      </c>
      <c r="IR114" s="5">
        <v>1</v>
      </c>
      <c r="IS114" s="5">
        <v>2</v>
      </c>
      <c r="IT114" s="5">
        <v>2</v>
      </c>
      <c r="IU114" s="5">
        <v>1</v>
      </c>
      <c r="IV114" s="5">
        <v>3</v>
      </c>
      <c r="IW114" s="5">
        <v>3</v>
      </c>
      <c r="IX114" s="5">
        <v>0</v>
      </c>
      <c r="IY114" s="5">
        <v>2</v>
      </c>
      <c r="IZ114" s="5">
        <v>1</v>
      </c>
      <c r="JA114" s="5">
        <v>3</v>
      </c>
      <c r="JB114" s="5">
        <v>1</v>
      </c>
      <c r="JC114" s="5">
        <v>2</v>
      </c>
      <c r="JD114" s="5">
        <v>0</v>
      </c>
      <c r="JE114" s="5">
        <v>1</v>
      </c>
      <c r="JF114" s="5">
        <v>1</v>
      </c>
      <c r="JG114" s="5">
        <v>0</v>
      </c>
      <c r="JH114" s="5">
        <v>1</v>
      </c>
      <c r="JI114" s="5">
        <v>3</v>
      </c>
      <c r="JJ114" s="5">
        <v>0</v>
      </c>
      <c r="JK114" s="5">
        <f>IF(COUNTA(IL114:JJ114)=0, "", SUM(IL114,IM114,IO114,IP114,IQ114,IV114,IW114,IY114,JA114,JB114,JC114,JI114))</f>
        <v>29</v>
      </c>
      <c r="JL114" s="5">
        <f>IF(COUNTA(IL114:JJ114)=0, "", SUM(IN114,IR114,IS114,IT114,IU114,IX114,IZ114,JD114,JE114,JF114,JG114,JH114,JJ114))</f>
        <v>11</v>
      </c>
      <c r="JM114" s="6" t="s">
        <v>1388</v>
      </c>
      <c r="JN114" s="5">
        <v>2</v>
      </c>
      <c r="JO114" s="5">
        <v>2</v>
      </c>
      <c r="JP114" s="5">
        <v>2</v>
      </c>
      <c r="JQ114" s="5">
        <v>2</v>
      </c>
      <c r="JR114" s="5">
        <v>3</v>
      </c>
      <c r="JS114" s="5">
        <v>2</v>
      </c>
      <c r="JT114" s="5">
        <v>2</v>
      </c>
      <c r="JU114" s="5">
        <v>3</v>
      </c>
      <c r="JV114" s="5">
        <v>2</v>
      </c>
      <c r="JW114" s="5">
        <v>2</v>
      </c>
      <c r="JX114" s="5">
        <v>4</v>
      </c>
      <c r="JY114" s="5">
        <v>3</v>
      </c>
      <c r="JZ114" s="5">
        <v>2</v>
      </c>
      <c r="KA114" s="5">
        <v>2</v>
      </c>
      <c r="KB114" s="5">
        <v>2</v>
      </c>
      <c r="KC114" s="5">
        <v>1</v>
      </c>
      <c r="KD114" s="5">
        <v>4</v>
      </c>
      <c r="KE114" s="5">
        <v>4</v>
      </c>
      <c r="KF114" s="5">
        <v>2</v>
      </c>
      <c r="KG114" s="5">
        <v>3</v>
      </c>
      <c r="KH114" s="5">
        <v>4</v>
      </c>
      <c r="KI114" s="5">
        <v>4</v>
      </c>
      <c r="KJ114" s="5">
        <v>4</v>
      </c>
      <c r="KK114" s="5">
        <v>3</v>
      </c>
      <c r="KL114" s="5">
        <v>4</v>
      </c>
      <c r="KM114" s="5">
        <v>3</v>
      </c>
      <c r="KN114" s="5">
        <v>3</v>
      </c>
      <c r="KO114" s="5">
        <v>2</v>
      </c>
      <c r="KP114" s="5">
        <v>4</v>
      </c>
      <c r="KQ114" s="5">
        <v>4</v>
      </c>
      <c r="KR114" s="5">
        <v>2</v>
      </c>
      <c r="KS114" s="5">
        <v>1</v>
      </c>
      <c r="KT114" s="5">
        <v>3</v>
      </c>
      <c r="KU114" s="5">
        <v>4</v>
      </c>
      <c r="KV114" s="5">
        <v>3</v>
      </c>
      <c r="KW114" s="5">
        <v>2</v>
      </c>
      <c r="KX114" s="5">
        <f>IF(COUNTA(JN114:KW114)=0, "", SUM(JN114:KW114))</f>
        <v>99</v>
      </c>
      <c r="KY114" s="5">
        <f>IF(COUNTA(JN114:KW114)=0, "", SUM(JX114,JY114,KH114,KJ114,KL114,KP114))</f>
        <v>23</v>
      </c>
      <c r="KZ114" s="5">
        <f>IF(COUNTA(JN114:KW114)=0, "", SUM(JZ114,KE114,KG114,KM114,KT114))</f>
        <v>15</v>
      </c>
      <c r="LA114" s="5">
        <f>IF(COUNTA(JN114:KW114)=0, "", SUM(JP114,KA114,KF114,KK114,KN114,KS114))</f>
        <v>13</v>
      </c>
      <c r="LB114" s="5">
        <f>IF(COUNTA(JN114:KW114)=0, "", SUM(JO114,JS114,JU114,JW114,KD114,KU114))</f>
        <v>17</v>
      </c>
      <c r="LC114" s="5">
        <f>IF(COUNTA(JN114:KW114)=0, "", SUM(KB114,KC114,KI114,KO114,KQ114,KR114,KV114,KW114))</f>
        <v>20</v>
      </c>
      <c r="LD114" s="5">
        <f>IF(COUNTA(JN114:KW114)=0, "", SUM(JN114,JQ114,JR114,JT114,JV114))</f>
        <v>11</v>
      </c>
      <c r="LE114" s="6">
        <v>44517</v>
      </c>
      <c r="LF114" s="5">
        <v>60</v>
      </c>
      <c r="LG114" s="5">
        <v>50</v>
      </c>
      <c r="LH114" s="5">
        <v>20</v>
      </c>
      <c r="LI114" s="5">
        <v>0</v>
      </c>
      <c r="LJ114" s="5">
        <v>0</v>
      </c>
      <c r="LK114" s="5">
        <v>0</v>
      </c>
      <c r="LL114" s="5">
        <v>50</v>
      </c>
      <c r="LM114" s="5">
        <v>10</v>
      </c>
      <c r="LN114" s="5">
        <v>0</v>
      </c>
      <c r="LO114" s="5">
        <v>0</v>
      </c>
      <c r="LP114" s="5">
        <v>0</v>
      </c>
      <c r="LQ114" s="5">
        <v>0</v>
      </c>
      <c r="LR114" s="5">
        <v>0</v>
      </c>
      <c r="LS114" s="5">
        <v>20</v>
      </c>
      <c r="LT114" s="5">
        <v>20</v>
      </c>
      <c r="LU114" s="5">
        <v>10</v>
      </c>
      <c r="LV114" s="5">
        <v>10</v>
      </c>
      <c r="LW114" s="5">
        <v>80</v>
      </c>
      <c r="LX114" s="5">
        <v>50</v>
      </c>
      <c r="LY114" s="5">
        <v>60</v>
      </c>
      <c r="LZ114" s="5">
        <v>40</v>
      </c>
      <c r="MA114" s="5">
        <v>0</v>
      </c>
      <c r="MB114" s="5">
        <v>40</v>
      </c>
      <c r="MC114" s="5">
        <v>30</v>
      </c>
      <c r="MD114" s="5">
        <v>10</v>
      </c>
      <c r="ME114" s="5">
        <v>0</v>
      </c>
      <c r="MF114" s="5">
        <v>0</v>
      </c>
      <c r="MG114" s="5">
        <v>0</v>
      </c>
      <c r="MH114" s="5">
        <f>IF(COUNTBLANK(LF114:MG114)&gt;0, "", AVERAGE(LF114:MG114))</f>
        <v>20</v>
      </c>
      <c r="MI114" s="5">
        <f>IF(COUNTA(LF114:MG114)=0, "", AVERAGE(LG114,LS114,LT114,LU114,LV114,LW114,LY114,MA114,MB114))</f>
        <v>32.222222222222221</v>
      </c>
      <c r="MJ114" s="5">
        <f>IF(COUNTA(LF114:MG114)=0, "", AVERAGE(LH114,LI114,LJ114,LK114,LM114,LO114,MD114,ME114))</f>
        <v>5</v>
      </c>
      <c r="MK114" s="5">
        <f>IF(COUNTA(LF114:MG114)=0, "", AVERAGE(LL114,LP114,LQ114,LR114,MF114,MG114))</f>
        <v>8.3333333333333339</v>
      </c>
      <c r="ML114" s="6" t="s">
        <v>1388</v>
      </c>
      <c r="MM114" s="5">
        <v>3</v>
      </c>
      <c r="MN114" s="5">
        <v>3</v>
      </c>
      <c r="MO114" s="5">
        <v>2</v>
      </c>
      <c r="MP114" s="5">
        <v>2</v>
      </c>
      <c r="MQ114" s="5">
        <v>1</v>
      </c>
      <c r="MR114" s="5">
        <v>2</v>
      </c>
      <c r="MS114" s="5">
        <v>2</v>
      </c>
      <c r="MT114" s="5">
        <v>4</v>
      </c>
      <c r="MU114" s="5">
        <v>2</v>
      </c>
      <c r="MV114" s="5">
        <v>2</v>
      </c>
      <c r="MW114" s="5">
        <v>1</v>
      </c>
      <c r="MX114" s="5">
        <v>3</v>
      </c>
      <c r="MY114" s="5">
        <v>1</v>
      </c>
      <c r="MZ114" s="5">
        <v>2</v>
      </c>
      <c r="NA114" s="5">
        <v>2</v>
      </c>
      <c r="NB114" s="5">
        <v>1</v>
      </c>
      <c r="NC114" s="5">
        <v>2</v>
      </c>
      <c r="ND114" s="5">
        <v>1</v>
      </c>
      <c r="NE114" s="5">
        <v>2</v>
      </c>
      <c r="NF114" s="5">
        <v>2</v>
      </c>
      <c r="NG114" s="5">
        <f>IF(COUNTA(MM114:NF114)=0, "", SUM(MM114:NF114))</f>
        <v>40</v>
      </c>
      <c r="NH114" s="6" t="s">
        <v>1388</v>
      </c>
      <c r="NI114" s="5">
        <v>5</v>
      </c>
      <c r="NJ114" s="5">
        <v>4</v>
      </c>
      <c r="NK114" s="5">
        <v>3</v>
      </c>
      <c r="NL114" s="5">
        <v>4</v>
      </c>
      <c r="NM114" s="5">
        <v>4</v>
      </c>
      <c r="NN114" s="5">
        <v>5</v>
      </c>
      <c r="NO114" s="5">
        <v>3</v>
      </c>
      <c r="NP114" s="5">
        <v>4</v>
      </c>
      <c r="NQ114" s="5">
        <v>4</v>
      </c>
      <c r="NR114" s="5">
        <v>4</v>
      </c>
      <c r="NS114" s="5">
        <v>3</v>
      </c>
      <c r="NT114" s="5">
        <v>3</v>
      </c>
      <c r="NU114" s="5">
        <v>4</v>
      </c>
      <c r="NV114" s="5">
        <v>4</v>
      </c>
      <c r="NW114" s="5">
        <v>3</v>
      </c>
      <c r="NX114" s="5">
        <v>2</v>
      </c>
      <c r="NY114" s="5">
        <v>5</v>
      </c>
      <c r="NZ114" s="5">
        <v>5</v>
      </c>
      <c r="OA114" s="5">
        <v>4</v>
      </c>
      <c r="OB114" s="5">
        <v>4</v>
      </c>
      <c r="OC114" s="5">
        <v>3</v>
      </c>
      <c r="OD114" s="5">
        <v>4</v>
      </c>
      <c r="OE114" s="5">
        <v>2</v>
      </c>
      <c r="OF114" s="5">
        <v>4</v>
      </c>
      <c r="OG114" s="5">
        <v>3</v>
      </c>
      <c r="OH114" s="5">
        <v>2</v>
      </c>
      <c r="OI114" s="5">
        <v>2</v>
      </c>
      <c r="OJ114" s="5">
        <v>2</v>
      </c>
      <c r="OK114" s="5">
        <f>IF(COUNTA(NI114:OJ114)=0, "", SUM(NK114,NP114,NS114,NW114,OC114,OG114,OJ114))</f>
        <v>21</v>
      </c>
      <c r="OL114" s="5">
        <f>IF(COUNTA(NI114:OJ114)=0, "", SUM(NJ114,NL114,NQ114,NV114,NZ114,OB114,OD114))</f>
        <v>29</v>
      </c>
      <c r="OM114" s="5">
        <f>IF(COUNTA(NI114:OJ114)=0, "", SUM(NN114,NR114,NU114,NY114,OA114,OF114,OI114))</f>
        <v>28</v>
      </c>
      <c r="ON114" s="5">
        <f>IF(COUNTA(NI114:OJ114)=0, "", SUM(NI114,NM114,NO114,NT114,NX114,OE114,OH114))</f>
        <v>21</v>
      </c>
      <c r="OO114" s="11" t="s">
        <v>1150</v>
      </c>
      <c r="OP114" s="11">
        <v>1</v>
      </c>
      <c r="OQ114" s="6">
        <v>44719</v>
      </c>
      <c r="OR114" s="5">
        <v>40</v>
      </c>
      <c r="OS114" s="5">
        <v>40</v>
      </c>
      <c r="OT114" s="5">
        <v>0</v>
      </c>
      <c r="OU114" s="5">
        <v>0</v>
      </c>
      <c r="OV114" s="5">
        <v>0</v>
      </c>
      <c r="OW114" s="5">
        <v>10</v>
      </c>
      <c r="OX114" s="5">
        <v>10</v>
      </c>
      <c r="OY114" s="5">
        <v>0</v>
      </c>
      <c r="OZ114" s="5">
        <v>0</v>
      </c>
      <c r="PA114" s="5">
        <v>0</v>
      </c>
      <c r="PB114" s="5">
        <v>0</v>
      </c>
      <c r="PC114" s="5">
        <v>0</v>
      </c>
      <c r="PD114" s="5">
        <v>0</v>
      </c>
      <c r="PE114" s="5">
        <v>30</v>
      </c>
      <c r="PF114" s="5">
        <v>10</v>
      </c>
      <c r="PG114" s="5">
        <v>10</v>
      </c>
      <c r="PH114" s="5">
        <v>10</v>
      </c>
      <c r="PI114" s="5">
        <v>50</v>
      </c>
      <c r="PJ114" s="5">
        <v>10</v>
      </c>
      <c r="PK114" s="5">
        <v>20</v>
      </c>
      <c r="PL114" s="5">
        <v>20</v>
      </c>
      <c r="PM114" s="5">
        <v>0</v>
      </c>
      <c r="PN114" s="5">
        <v>10</v>
      </c>
      <c r="PO114" s="5">
        <v>10</v>
      </c>
      <c r="PP114" s="5">
        <v>0</v>
      </c>
      <c r="PQ114" s="5">
        <v>10</v>
      </c>
      <c r="PR114" s="5">
        <v>0</v>
      </c>
      <c r="PS114" s="5">
        <v>0</v>
      </c>
      <c r="PT114" s="5">
        <f>IF(COUNTBLANK(OR114:PS114)&gt;0, "", AVERAGE(OR114:PS114))</f>
        <v>10.357142857142858</v>
      </c>
      <c r="PU114" s="5">
        <f>IF(COUNTA(OR114:PS114)=0, "", AVERAGE(OS114,PE114,PF114,PG114,PH114,PI114,PK114,PM114,PN114))</f>
        <v>20</v>
      </c>
      <c r="PV114" s="5">
        <f>IF(COUNTA(OR114:PS114)=0, "", AVERAGE(OT114,OU114,OV114,OW114,OY114,PA114,PP114,PQ114))</f>
        <v>2.5</v>
      </c>
      <c r="PW114" s="5">
        <f>IF(COUNTA(OR114:PS114)=0, "", AVERAGE(OX114,PB114,PC114,PD114,PR114,PS114))</f>
        <v>1.6666666666666667</v>
      </c>
      <c r="PX114" s="6" t="s">
        <v>1400</v>
      </c>
      <c r="PY114" s="5">
        <v>0</v>
      </c>
      <c r="PZ114" s="5">
        <v>1</v>
      </c>
      <c r="QA114" s="5">
        <v>2</v>
      </c>
      <c r="QB114" s="5">
        <v>1</v>
      </c>
      <c r="QC114" s="5">
        <v>1</v>
      </c>
      <c r="QD114" s="5">
        <v>1</v>
      </c>
      <c r="QE114" s="5">
        <v>0</v>
      </c>
      <c r="QF114" s="5">
        <v>0</v>
      </c>
      <c r="QG114" s="5">
        <v>0</v>
      </c>
      <c r="QH114" s="5">
        <v>0</v>
      </c>
      <c r="QI114" s="5">
        <f>IF(COUNTBLANK(PY114:QG114)&gt;0, "", SUM(PY114:QG114))</f>
        <v>6</v>
      </c>
      <c r="QJ114" s="6" t="s">
        <v>1401</v>
      </c>
      <c r="QK114" s="5">
        <v>0</v>
      </c>
      <c r="QL114" s="5">
        <v>1</v>
      </c>
      <c r="QM114" s="5">
        <v>0</v>
      </c>
      <c r="QN114" s="5">
        <v>0</v>
      </c>
      <c r="QO114" s="5">
        <v>0</v>
      </c>
      <c r="QP114" s="5">
        <v>1</v>
      </c>
      <c r="QQ114" s="5">
        <v>1</v>
      </c>
      <c r="QR114" s="5">
        <v>0</v>
      </c>
      <c r="QS114" s="5">
        <v>0</v>
      </c>
      <c r="QT114" s="5">
        <v>0</v>
      </c>
      <c r="QU114" s="5">
        <f>IF(COUNTBLANK(QK114:QS114)&gt;0, "", SUM(QK114:QS114))</f>
        <v>3</v>
      </c>
      <c r="QV114" s="6" t="s">
        <v>1219</v>
      </c>
      <c r="QW114" s="5">
        <v>0</v>
      </c>
      <c r="QX114" s="5">
        <v>0</v>
      </c>
      <c r="QY114" s="5">
        <v>1</v>
      </c>
      <c r="QZ114" s="5">
        <v>1</v>
      </c>
      <c r="RA114" s="5">
        <v>0</v>
      </c>
      <c r="RB114" s="5">
        <v>0</v>
      </c>
      <c r="RC114" s="5">
        <v>1</v>
      </c>
      <c r="RD114" s="5">
        <v>0</v>
      </c>
      <c r="RE114" s="5">
        <v>0</v>
      </c>
      <c r="RF114" s="5">
        <v>1</v>
      </c>
      <c r="RG114" s="5">
        <f>IF(COUNTBLANK(QW114:RE114)&gt;0, "", SUM(QW114:RE114))</f>
        <v>3</v>
      </c>
      <c r="RH114" s="6" t="s">
        <v>1400</v>
      </c>
      <c r="RI114" s="5">
        <v>1</v>
      </c>
      <c r="RJ114" s="5">
        <v>0</v>
      </c>
      <c r="RK114" s="5">
        <v>1</v>
      </c>
      <c r="RL114" s="5">
        <v>0</v>
      </c>
      <c r="RM114" s="5">
        <v>0</v>
      </c>
      <c r="RN114" s="5">
        <v>1</v>
      </c>
      <c r="RO114" s="5">
        <v>0</v>
      </c>
      <c r="RP114" s="5">
        <f>IF(COUNTBLANK(RI114:RO114)&gt;0, "", SUM(RI114:RO114))</f>
        <v>3</v>
      </c>
      <c r="RQ114" s="6" t="s">
        <v>1401</v>
      </c>
      <c r="RR114" s="5">
        <v>1</v>
      </c>
      <c r="RS114" s="5">
        <v>1</v>
      </c>
      <c r="RT114" s="5">
        <v>2</v>
      </c>
      <c r="RU114" s="5">
        <v>0</v>
      </c>
      <c r="RV114" s="5">
        <v>0</v>
      </c>
      <c r="RW114" s="5">
        <v>0</v>
      </c>
      <c r="RX114" s="5">
        <v>0</v>
      </c>
      <c r="RY114" s="5">
        <f>IF(COUNTBLANK(RR114:RX114)&gt;0, "", SUM(RR114:RX114))</f>
        <v>4</v>
      </c>
      <c r="RZ114" s="6" t="s">
        <v>1219</v>
      </c>
      <c r="SA114" s="5">
        <v>0</v>
      </c>
      <c r="SB114" s="5">
        <v>0</v>
      </c>
      <c r="SC114" s="5">
        <v>1</v>
      </c>
      <c r="SD114" s="5">
        <v>0</v>
      </c>
      <c r="SE114" s="5">
        <v>0</v>
      </c>
      <c r="SF114" s="5">
        <v>0</v>
      </c>
      <c r="SG114" s="5">
        <v>0</v>
      </c>
      <c r="SH114" s="5">
        <f>IF(COUNTBLANK(SA114:SG114)&gt;0, "", SUM(SA114:SG114))</f>
        <v>1</v>
      </c>
      <c r="SI114" s="6" t="s">
        <v>1400</v>
      </c>
      <c r="SJ114" s="5">
        <v>3</v>
      </c>
      <c r="SK114" s="5">
        <v>3</v>
      </c>
      <c r="SL114" s="5">
        <v>4</v>
      </c>
      <c r="SM114" s="5">
        <v>5</v>
      </c>
      <c r="SN114" s="5">
        <v>4</v>
      </c>
      <c r="SO114" s="5">
        <v>3</v>
      </c>
      <c r="SP114" s="12">
        <v>4</v>
      </c>
      <c r="SQ114" s="5">
        <v>1</v>
      </c>
      <c r="SR114" s="5">
        <v>4</v>
      </c>
      <c r="SS114" s="5">
        <v>3</v>
      </c>
      <c r="ST114" s="5">
        <v>4</v>
      </c>
      <c r="SU114" s="5">
        <v>4</v>
      </c>
      <c r="SV114" s="5">
        <v>3</v>
      </c>
      <c r="SW114" s="5">
        <v>3</v>
      </c>
      <c r="SX114" s="5">
        <v>5</v>
      </c>
      <c r="SY114" s="5">
        <v>5</v>
      </c>
      <c r="SZ114" s="5">
        <v>1</v>
      </c>
      <c r="TA114" s="5">
        <v>5</v>
      </c>
      <c r="TB114" s="5">
        <v>5</v>
      </c>
      <c r="TC114" s="5">
        <f>IF(COUNTBLANK(SJ114:TB114)&gt;0, "", SUM(SJ114:TB114))</f>
        <v>69</v>
      </c>
      <c r="TD114" s="5">
        <f>IF(COUNTBLANK(SJ114:TB114)&gt;0, "", SUM(SL114,SO114,SR114,SS114,ST114,SU114,SV114,SX114,SY114,TB114))</f>
        <v>40</v>
      </c>
      <c r="TE114" s="5">
        <f>IF(COUNTBLANK(SJ114:TB114)&gt;0, "", SUM(SJ114,SK114,SM114,SN114,SQ114,SW114,SZ114,TA114))</f>
        <v>25</v>
      </c>
      <c r="TF114" s="6" t="s">
        <v>1401</v>
      </c>
      <c r="TG114" s="5">
        <v>3</v>
      </c>
      <c r="TH114" s="5">
        <v>4</v>
      </c>
      <c r="TI114" s="5">
        <v>4</v>
      </c>
      <c r="TJ114" s="5">
        <v>4</v>
      </c>
      <c r="TK114" s="5">
        <v>3</v>
      </c>
      <c r="TL114" s="5">
        <v>4</v>
      </c>
      <c r="TM114" s="5">
        <v>4</v>
      </c>
      <c r="TN114" s="5">
        <v>1</v>
      </c>
      <c r="TO114" s="5">
        <v>4</v>
      </c>
      <c r="TP114" s="5">
        <v>3</v>
      </c>
      <c r="TQ114" s="5">
        <v>4</v>
      </c>
      <c r="TR114" s="5">
        <v>5</v>
      </c>
      <c r="TS114" s="5">
        <v>3</v>
      </c>
      <c r="TT114" s="5">
        <v>4</v>
      </c>
      <c r="TU114" s="5">
        <v>5</v>
      </c>
      <c r="TV114" s="5">
        <v>5</v>
      </c>
      <c r="TW114" s="5">
        <v>1</v>
      </c>
      <c r="TX114" s="5">
        <v>5</v>
      </c>
      <c r="TY114" s="5">
        <v>5</v>
      </c>
      <c r="TZ114" s="5">
        <f>IF(COUNTBLANK(TG114:TY114)&gt;0, "", SUM(TG114:TY114))</f>
        <v>71</v>
      </c>
      <c r="UA114" s="5">
        <f>IF(COUNTBLANK(TG114:TY114)&gt;0, "", SUM(TI114,TL114,TO114,TP114,TQ114,TR114,TS114,TU114,TV114,TY114))</f>
        <v>42</v>
      </c>
      <c r="UB114" s="5">
        <f>IF(COUNTBLANK(TG114:TY114)&gt;0, "", SUM(TG114,TH114,TJ114,TK114,TN114,TT114,TW114,TX114))</f>
        <v>25</v>
      </c>
      <c r="UC114" s="6" t="s">
        <v>1219</v>
      </c>
      <c r="UD114" s="5">
        <v>4</v>
      </c>
      <c r="UE114" s="5">
        <v>4</v>
      </c>
      <c r="UF114" s="5">
        <v>4</v>
      </c>
      <c r="UG114" s="5">
        <v>4</v>
      </c>
      <c r="UH114" s="5">
        <v>4</v>
      </c>
      <c r="UI114" s="5">
        <v>4</v>
      </c>
      <c r="UJ114" s="5">
        <v>5</v>
      </c>
      <c r="UK114" s="5">
        <v>2</v>
      </c>
      <c r="UL114" s="5">
        <v>5</v>
      </c>
      <c r="UM114" s="5">
        <v>3</v>
      </c>
      <c r="UN114" s="5">
        <v>4</v>
      </c>
      <c r="UO114" s="5">
        <v>5</v>
      </c>
      <c r="UP114" s="5">
        <v>4</v>
      </c>
      <c r="UQ114" s="5">
        <v>5</v>
      </c>
      <c r="UR114" s="5">
        <v>5</v>
      </c>
      <c r="US114" s="5">
        <v>5</v>
      </c>
      <c r="UT114" s="5">
        <v>1</v>
      </c>
      <c r="UU114" s="5">
        <v>5</v>
      </c>
      <c r="UV114" s="5">
        <v>5</v>
      </c>
      <c r="UW114" s="5">
        <f>IF(COUNTBLANK(UD114:UV114)&gt;0, "", SUM(UD114:UV114))</f>
        <v>78</v>
      </c>
      <c r="UX114" s="5">
        <f>IF(COUNTBLANK(UD114:UV114)&gt;0, "", SUM(UF114,UI114,UL114,UM114,UN114,UO114,UP114,UR114,US114,UV114))</f>
        <v>44</v>
      </c>
      <c r="UY114" s="5">
        <f>IF(COUNTBLANK(UD114:UV114)&gt;0, "", SUM(UD114,UE114,UG114,UH114,UK114,UQ114,UT114,UU114))</f>
        <v>29</v>
      </c>
      <c r="UZ114" s="6">
        <v>44966</v>
      </c>
      <c r="VA114" s="6">
        <v>44903</v>
      </c>
      <c r="VB114" s="5">
        <v>1</v>
      </c>
      <c r="VC114" s="5">
        <v>1</v>
      </c>
      <c r="VE114" s="5">
        <v>38</v>
      </c>
      <c r="VF114" s="5">
        <v>3150</v>
      </c>
      <c r="VG114" s="5">
        <v>1</v>
      </c>
      <c r="VH114" s="5">
        <v>1</v>
      </c>
      <c r="VI114" s="5"/>
      <c r="VK114" s="5">
        <v>1</v>
      </c>
      <c r="VL114" s="5"/>
      <c r="VN114" s="6" t="s">
        <v>1402</v>
      </c>
      <c r="VO114" s="5">
        <v>0</v>
      </c>
      <c r="VP114" s="5">
        <v>0</v>
      </c>
      <c r="VQ114" s="5">
        <v>0</v>
      </c>
      <c r="VR114" s="5">
        <v>0</v>
      </c>
      <c r="VS114" s="5">
        <v>0</v>
      </c>
      <c r="VT114" s="5">
        <v>0</v>
      </c>
      <c r="VU114" s="5">
        <v>0</v>
      </c>
      <c r="VV114" s="5">
        <v>0</v>
      </c>
      <c r="VW114" s="5">
        <v>0</v>
      </c>
      <c r="VX114" s="5">
        <v>1</v>
      </c>
      <c r="VY114" s="5">
        <v>0</v>
      </c>
      <c r="VZ114" s="5">
        <v>0</v>
      </c>
      <c r="WA114" s="5">
        <v>2</v>
      </c>
      <c r="WB114" s="5">
        <v>1</v>
      </c>
      <c r="WC114" s="5">
        <v>0</v>
      </c>
      <c r="WD114" s="5">
        <v>0</v>
      </c>
      <c r="WE114" s="5">
        <v>2</v>
      </c>
      <c r="WF114" s="5">
        <v>0</v>
      </c>
      <c r="WG114" s="5">
        <v>2</v>
      </c>
      <c r="WH114" s="5">
        <v>1</v>
      </c>
      <c r="WI114" s="5">
        <v>2</v>
      </c>
      <c r="WJ114" s="5">
        <v>0</v>
      </c>
      <c r="WK114" s="5">
        <v>0</v>
      </c>
      <c r="WL114" s="5">
        <v>0</v>
      </c>
      <c r="WM114" s="5">
        <v>1</v>
      </c>
      <c r="WN114" s="5">
        <v>1</v>
      </c>
      <c r="WO114" s="5">
        <v>1</v>
      </c>
      <c r="WP114" s="5">
        <v>0</v>
      </c>
      <c r="WQ114" s="5">
        <v>0</v>
      </c>
      <c r="WR114" s="5">
        <f>IF(COUNTBLANK(VO114:WQ114)&gt;0, "", SUM(VQ114:WJ114))</f>
        <v>11</v>
      </c>
      <c r="WS114" s="5">
        <f>IF(COUNTBLANK(VO114:WQ114)&gt;0, "", SUM(VQ114:VZ114))</f>
        <v>1</v>
      </c>
      <c r="WT114" s="5">
        <f>IF(COUNTBLANK(VO114:WQ114)&gt;0, "", SUM(WA114:WL114))</f>
        <v>10</v>
      </c>
      <c r="WU114" s="5">
        <f>IF(COUNTBLANK(VO114:WQ114)&gt;0, "", SUM(WK114:WL114))</f>
        <v>0</v>
      </c>
      <c r="WV114" s="5">
        <f>IF(COUNTA(VO114:WQ114)=0, "", IF(AND(OR(VO114=1, VP114=1), OR(VQ114&gt;=1, VR114&gt;=1, VS114&gt;=1, VT114&gt;=1, VU114&gt;=1), OR(VV114&gt;=1, VW114&gt;=1), COUNTIF(VX114:WD114, "&gt;=1")&gt;=2, COUNTIF(WE114:WJ114, "&gt;=1")&gt;=2, OR(WN114=1, WN114=2), OR(WO114&gt;=1, WP114&gt;=1), WQ114&lt;1), 1, 0))</f>
        <v>0</v>
      </c>
      <c r="WW114" s="5">
        <f>IF(COUNTBLANK(VO114:WQ114)&gt;0, "", SUM(VQ114:VU114))</f>
        <v>0</v>
      </c>
      <c r="WX114" s="5">
        <f>IF(COUNTBLANK(VO114:WQ114)&gt;0, "", SUM(VV114:VW114))</f>
        <v>0</v>
      </c>
      <c r="WY114" s="5">
        <f>IF(COUNTBLANK(VO114:WQ114)&gt;0, "", SUM(VX114:WD114))</f>
        <v>4</v>
      </c>
      <c r="WZ114" s="5">
        <f>IF(COUNTBLANK(VO114:WQ114)&gt;0, "", SUM(WE114:WJ114))</f>
        <v>7</v>
      </c>
      <c r="XA114" s="6" t="s">
        <v>1402</v>
      </c>
      <c r="XB114" s="5">
        <v>0</v>
      </c>
      <c r="XC114" s="5">
        <v>1</v>
      </c>
      <c r="XD114" s="5">
        <v>0</v>
      </c>
      <c r="XE114" s="5">
        <v>1</v>
      </c>
      <c r="XF114" s="5">
        <v>0</v>
      </c>
      <c r="XG114" s="5">
        <v>1</v>
      </c>
      <c r="XH114" s="5">
        <v>1</v>
      </c>
      <c r="XI114" s="5">
        <v>0</v>
      </c>
      <c r="XJ114" s="5">
        <v>0</v>
      </c>
      <c r="XK114" s="5">
        <v>0</v>
      </c>
      <c r="XL114" s="5">
        <f>IF(COUNTBLANK(XB114:XJ114)&gt;0, "", SUM(XB114:XJ114))</f>
        <v>4</v>
      </c>
      <c r="XM114" s="6" t="s">
        <v>1402</v>
      </c>
      <c r="XN114" s="5">
        <v>1</v>
      </c>
      <c r="XO114" s="5">
        <v>0</v>
      </c>
      <c r="XP114" s="5">
        <v>0</v>
      </c>
      <c r="XQ114" s="5">
        <v>1</v>
      </c>
      <c r="XR114" s="5">
        <v>0</v>
      </c>
      <c r="XS114" s="5">
        <v>1</v>
      </c>
      <c r="XT114" s="5">
        <v>0</v>
      </c>
      <c r="XU114" s="5">
        <f>IF(COUNTBLANK(XN114:XT114)&gt;0, "", SUM(XN114:XT114))</f>
        <v>3</v>
      </c>
      <c r="XV114" s="6" t="s">
        <v>1402</v>
      </c>
      <c r="XW114" s="5">
        <v>2</v>
      </c>
      <c r="XX114" s="5">
        <v>2</v>
      </c>
      <c r="XY114" s="5">
        <v>4</v>
      </c>
      <c r="XZ114" s="12">
        <v>2.2999999999999998</v>
      </c>
      <c r="YA114" s="12">
        <v>3.6</v>
      </c>
      <c r="YB114" s="12">
        <v>3.6</v>
      </c>
      <c r="YC114" s="12">
        <v>3.6</v>
      </c>
      <c r="YD114" s="12">
        <v>5</v>
      </c>
      <c r="YE114" s="12">
        <v>1</v>
      </c>
      <c r="YF114" s="12">
        <v>2.2999999999999998</v>
      </c>
      <c r="YG114" s="12">
        <v>3</v>
      </c>
      <c r="YH114" s="12">
        <v>1</v>
      </c>
      <c r="YI114" s="12">
        <v>4</v>
      </c>
      <c r="YJ114" s="12">
        <v>5</v>
      </c>
      <c r="YK114" s="12">
        <v>3.6</v>
      </c>
      <c r="YL114" s="12">
        <v>2.2999999999999998</v>
      </c>
      <c r="YM114" s="12">
        <v>1</v>
      </c>
      <c r="YN114" s="12">
        <v>3.6</v>
      </c>
      <c r="YO114" s="12">
        <v>2.2999999999999998</v>
      </c>
      <c r="YP114" s="5">
        <f>IF(COUNTBLANK(XW114:YO114)&gt;0, "", SUM(XW114:YO114))</f>
        <v>55.2</v>
      </c>
      <c r="YQ114" s="5">
        <f>IF(COUNTBLANK(XW114:YO114)&gt;0, "", SUM(XY114,YC114,YD114,YE114,YJ114,YK114,YL114,YM114))</f>
        <v>25.500000000000004</v>
      </c>
      <c r="YR114" s="12">
        <f>IF(COUNTBLANK(XW114:YO114)&gt;0, "", SUM(YF114:YH114))</f>
        <v>6.3</v>
      </c>
      <c r="YS114" s="5">
        <f>IF(COUNTBLANK(XW114:YO114)&gt;0, "", SUM(XW114,XX114,YB114))</f>
        <v>7.6</v>
      </c>
      <c r="YT114" s="12">
        <f>IF(COUNTBLANK(XW114:YO114)&gt;0, "", SUM(XZ114,YA114,YI114,YN114,YO114))</f>
        <v>15.8</v>
      </c>
      <c r="YU114" s="5">
        <f>IF(COUNTBLANK(XW114:YO114)&gt;0, "", SUM(XY114,XZ114,YA114,YB114,YC114,YF114,YJ114,YN114,YO114))</f>
        <v>30.300000000000004</v>
      </c>
      <c r="YV114" s="5">
        <f>IF(COUNTBLANK(XW114:YO114)&gt;0, "", SUM(XW114,XX114,YK114,YL114,YM114))</f>
        <v>10.899999999999999</v>
      </c>
      <c r="YW114" s="12">
        <f>IF(COUNTBLANK(XW114:YO114)&gt;0, "", SUM(YD114,YE114,YG114,YH114,YI114))</f>
        <v>14</v>
      </c>
      <c r="YX114" s="6">
        <v>44966</v>
      </c>
      <c r="YY114" s="5">
        <v>40</v>
      </c>
      <c r="YZ114" s="5">
        <v>20</v>
      </c>
      <c r="ZA114" s="5">
        <v>0</v>
      </c>
      <c r="ZB114" s="5">
        <v>0</v>
      </c>
      <c r="ZC114" s="5">
        <v>0</v>
      </c>
      <c r="ZD114" s="5">
        <v>10</v>
      </c>
      <c r="ZE114" s="5">
        <v>0</v>
      </c>
      <c r="ZF114" s="5">
        <v>0</v>
      </c>
      <c r="ZG114" s="5">
        <v>0</v>
      </c>
      <c r="ZH114" s="5">
        <v>0</v>
      </c>
      <c r="ZI114" s="5">
        <v>0</v>
      </c>
      <c r="ZJ114" s="5">
        <v>0</v>
      </c>
      <c r="ZK114" s="5">
        <v>0</v>
      </c>
      <c r="ZL114" s="5">
        <v>0</v>
      </c>
      <c r="ZM114" s="5">
        <v>10</v>
      </c>
      <c r="ZN114" s="5">
        <v>0</v>
      </c>
      <c r="ZO114" s="5">
        <v>30</v>
      </c>
      <c r="ZP114" s="5">
        <v>40</v>
      </c>
      <c r="ZQ114" s="5">
        <v>10</v>
      </c>
      <c r="ZR114" s="5">
        <v>20</v>
      </c>
      <c r="ZS114" s="5">
        <v>10</v>
      </c>
      <c r="ZT114" s="5">
        <v>0</v>
      </c>
      <c r="ZU114" s="5">
        <v>20</v>
      </c>
      <c r="ZV114" s="5">
        <v>10</v>
      </c>
      <c r="ZW114" s="5">
        <v>10</v>
      </c>
      <c r="ZX114" s="5">
        <v>0</v>
      </c>
      <c r="ZY114" s="5">
        <v>0</v>
      </c>
      <c r="ZZ114" s="5">
        <v>0</v>
      </c>
      <c r="AAA114" s="5">
        <f>IF(COUNTBLANK(YY114:ZZ114)&gt;0, "", AVERAGE(YY114:ZZ114))</f>
        <v>8.2142857142857135</v>
      </c>
      <c r="AAB114" s="5">
        <f>IF(COUNTA(YY114:ZZ114)=0, "", AVERAGE(YZ114,ZL114,ZM114,ZN114,ZO114,ZP114,ZR114,ZT114,ZU114))</f>
        <v>15.555555555555555</v>
      </c>
      <c r="AAC114" s="5">
        <f>IF(COUNTA(YY114:ZZ114)=0, "", AVERAGE(ZA114,ZB114,ZC114,ZD114,ZF114,ZH114,ZW114,ZX114))</f>
        <v>2.5</v>
      </c>
      <c r="AAD114" s="5">
        <f>IF(COUNTA(YY114:ZZ114)=0, "", AVERAGE(ZE114,ZI114,ZJ114,ZK114,ZY114,ZZ114))</f>
        <v>0</v>
      </c>
      <c r="AAE114" s="6" t="s">
        <v>1402</v>
      </c>
      <c r="AAF114" s="5">
        <v>1</v>
      </c>
      <c r="AAG114" s="5">
        <v>2</v>
      </c>
      <c r="AAH114" s="5">
        <v>3</v>
      </c>
      <c r="AAI114" s="5">
        <v>1</v>
      </c>
      <c r="AAJ114" s="5">
        <v>2</v>
      </c>
      <c r="AAK114" s="5">
        <v>1</v>
      </c>
      <c r="AAL114" s="5">
        <v>2</v>
      </c>
      <c r="AAM114" s="5">
        <v>1</v>
      </c>
      <c r="AAN114" s="5">
        <v>1</v>
      </c>
      <c r="AAO114" s="5">
        <v>2</v>
      </c>
      <c r="AAP114" s="5">
        <v>1</v>
      </c>
      <c r="AAQ114" s="5">
        <v>1</v>
      </c>
      <c r="AAR114" s="5">
        <v>3</v>
      </c>
      <c r="AAS114" s="5">
        <v>3</v>
      </c>
      <c r="AAT114" s="5">
        <v>1</v>
      </c>
      <c r="AAU114" s="5">
        <v>4</v>
      </c>
      <c r="AAV114" s="5">
        <v>1</v>
      </c>
      <c r="AAW114" s="5">
        <v>2</v>
      </c>
      <c r="AAX114" s="5">
        <v>3</v>
      </c>
      <c r="AAY114" s="5">
        <v>1</v>
      </c>
      <c r="AAZ114" s="5">
        <v>1</v>
      </c>
      <c r="ABA114" s="5">
        <v>4</v>
      </c>
      <c r="ABB114" s="5">
        <v>1</v>
      </c>
      <c r="ABC114" s="5">
        <v>1</v>
      </c>
      <c r="ABD114" s="5">
        <v>1</v>
      </c>
      <c r="ABE114" s="5">
        <v>1</v>
      </c>
      <c r="ABF114" s="5">
        <v>1</v>
      </c>
      <c r="ABG114" s="5">
        <v>2</v>
      </c>
      <c r="ABH114" s="5">
        <v>1</v>
      </c>
      <c r="ABI114" s="5">
        <v>1</v>
      </c>
      <c r="ABJ114" s="5">
        <f>IF(SUM(AAF114:AAN114,AAP114:AAT114,AAV114:AAZ114,ABB114:ABG114)=0, "", SUM(AAF114:AAN114,AAP114:AAT114,AAV114:AAZ114,ABB114:ABG114))</f>
        <v>38</v>
      </c>
      <c r="ABK114" s="5">
        <f>IF(SUM(ABN114, ABO114, ABP114, ABQ114, ABR114)=0, "", IF(OR(ABN114&gt;=8, ABO114&gt;=10, ABP114&gt;=13, ABQ114&gt;=10, ABR114&gt;=15), 1, 0))</f>
        <v>0</v>
      </c>
      <c r="ABL114" s="5">
        <f>IF(SUM(AAF114:AAG114,AAI114,AAJ114,AAK114,AAL114,AAR114,AAX114,ABE114,ABG114)=0, "", SUM(AAF114:AAG114,AAI114,AAJ114,AAK114,AAL114,AAR114,AAX114,ABE114,ABG114))</f>
        <v>18</v>
      </c>
      <c r="ABM114" s="5">
        <f>IF(SUM(AAH114,AAM114:AAN114,AAP114:AAQ114,AAS114:AAT114,AAV114:AAW114,AAY114:AAZ114,ABB114:ABD114,ABF114)=0, "", SUM(AAH114,AAM114:AAN114,AAP114:AAQ114,AAS114:AAT114,AAV114:AAW114,AAY114:AAZ114,ABB114:ABD114,ABF114))</f>
        <v>20</v>
      </c>
      <c r="ABN114" s="5">
        <f>IF(SUM(AAY114:AAZ114,ABB114:ABC114,ABF114)=0, "", SUM(AAY114:AAZ114,ABB114:ABC114,ABF114))</f>
        <v>5</v>
      </c>
      <c r="ABO114" s="5">
        <f>IF(SUM(AAN114,AAP114:AAQ114,AAT114,AAV114)=0, "", SUM(AAN114,AAP114:AAQ114,AAT114,AAV114))</f>
        <v>5</v>
      </c>
      <c r="ABP114" s="5">
        <f>IF(SUM(AAH114,AAM114,AAS114,AAW114,ABD114)=0, "", SUM(AAH114,AAM114,AAS114,AAW114,ABD114))</f>
        <v>10</v>
      </c>
      <c r="ABQ114" s="5">
        <f>IF(SUM(AAF114:AAG114,AAI114,AAK114,ABE114)=0, "", SUM(AAF114:AAG114,AAI114,AAK114,ABE114))</f>
        <v>6</v>
      </c>
      <c r="ABR114" s="5">
        <f>IF(SUM(AAJ114,AAL114,AAR114,AAX114,ABG114)=0, "", SUM(AAJ114,AAL114,AAR114,AAX114,ABG114))</f>
        <v>12</v>
      </c>
      <c r="ABS114" s="5">
        <f>IF(ABN114="", "", IF(ABN114&gt;=8, 1, 0))</f>
        <v>0</v>
      </c>
      <c r="ABT114" s="5">
        <f>IF(ABO114="", "", IF(ABO114&gt;=10, 1, 0))</f>
        <v>0</v>
      </c>
      <c r="ABU114" s="5">
        <f>IF(ABP114="", "", IF(ABP114&gt;=13, 1, 0))</f>
        <v>0</v>
      </c>
      <c r="ABV114" s="5">
        <f>IF(ABQ114="", "", IF(ABQ114&gt;=10, 1, 0))</f>
        <v>0</v>
      </c>
      <c r="ABW114" s="5">
        <f>IF(ABR114="", "", IF(ABR114&gt;=15, 1, 0))</f>
        <v>0</v>
      </c>
      <c r="ABX114" s="5">
        <f>IF(AND(AAO114="", AAU114="", ABA114=""), "", IF(AAO114=5,1,0) + IF(AAU114=5,1,0) + IF(ABA114=5,1,0))</f>
        <v>0</v>
      </c>
      <c r="ABY114" s="6" t="s">
        <v>1402</v>
      </c>
      <c r="ABZ114" s="5">
        <v>2</v>
      </c>
      <c r="ACA114" s="5">
        <v>2</v>
      </c>
      <c r="ACB114" s="5">
        <v>2</v>
      </c>
      <c r="ACC114" s="5">
        <v>2</v>
      </c>
      <c r="ACD114" s="5">
        <v>2</v>
      </c>
      <c r="ACE114" s="5">
        <v>3</v>
      </c>
      <c r="ACF114" s="5">
        <v>2</v>
      </c>
      <c r="ACG114" s="5">
        <v>4</v>
      </c>
      <c r="ACH114" s="5">
        <v>2</v>
      </c>
      <c r="ACI114" s="5">
        <v>2</v>
      </c>
      <c r="ACJ114" s="5">
        <v>3</v>
      </c>
      <c r="ACK114" s="5">
        <v>3</v>
      </c>
      <c r="ACL114" s="5">
        <v>2</v>
      </c>
      <c r="ACM114" s="5">
        <v>1</v>
      </c>
      <c r="ACN114" s="5">
        <v>1</v>
      </c>
      <c r="ACO114" s="5">
        <v>1</v>
      </c>
      <c r="ACP114" s="5">
        <v>4</v>
      </c>
      <c r="ACQ114" s="5">
        <v>3</v>
      </c>
      <c r="ACR114" s="5">
        <v>1</v>
      </c>
      <c r="ACS114" s="5">
        <v>2</v>
      </c>
      <c r="ACT114" s="5">
        <v>3</v>
      </c>
      <c r="ACU114" s="5">
        <v>2</v>
      </c>
      <c r="ACV114" s="5">
        <v>4</v>
      </c>
      <c r="ACW114" s="5">
        <v>2</v>
      </c>
      <c r="ACX114" s="5">
        <v>3</v>
      </c>
      <c r="ACY114" s="5">
        <v>2</v>
      </c>
      <c r="ACZ114" s="5">
        <v>2</v>
      </c>
      <c r="ADA114" s="5">
        <v>1</v>
      </c>
      <c r="ADB114" s="5">
        <v>3</v>
      </c>
      <c r="ADC114" s="5">
        <v>2</v>
      </c>
      <c r="ADD114" s="5">
        <v>2</v>
      </c>
      <c r="ADE114" s="5">
        <v>1</v>
      </c>
      <c r="ADF114" s="5">
        <v>2</v>
      </c>
      <c r="ADG114" s="5">
        <v>4</v>
      </c>
      <c r="ADH114" s="5">
        <v>3</v>
      </c>
      <c r="ADI114" s="5">
        <v>2</v>
      </c>
      <c r="ADJ114" s="5">
        <f>IF(COUNTA(ABZ114:ADI114)=0, "", SUM(ABZ114:ADI114))</f>
        <v>82</v>
      </c>
      <c r="ADK114" s="5">
        <f>IF(COUNTA(ABZ114:ADI114)=0, "", SUM(ACJ114,ACK114,ACT114,ACV114,ACX114,ADB114))</f>
        <v>19</v>
      </c>
      <c r="ADL114" s="5">
        <f>IF(COUNTA(ABZ114:ADI114)=0, "", SUM(ACL114,ACQ114,ACS114,ACY114,ADF114))</f>
        <v>11</v>
      </c>
      <c r="ADM114" s="5">
        <f>IF(COUNTA(ABZ114:ADI114)=0, "", SUM(ACB114,ACM114,ACR114,ACW114,ACZ114,ADE114))</f>
        <v>9</v>
      </c>
      <c r="ADN114" s="5">
        <f>IF(COUNTA(ABZ114:ADI114)=0, "", SUM(ACA114,ACE114,ACG114,ACI114,ACP114,ADG114))</f>
        <v>19</v>
      </c>
      <c r="ADO114" s="5">
        <f>IF(COUNTA(ABZ114:ADI114)=0, "", SUM(ACN114,ACO114,ACU114,ADA114,ADC114,ADD114,ADH114,ADI114))</f>
        <v>14</v>
      </c>
      <c r="ADP114" s="5">
        <f>IF(COUNTA(ABZ114:ADI114)=0, "", SUM(ABZ114,ACC114,ACD114,ACF114,ACH114))</f>
        <v>10</v>
      </c>
      <c r="ADQ114" s="6" t="s">
        <v>1402</v>
      </c>
      <c r="ADR114" s="5">
        <v>3</v>
      </c>
      <c r="ADS114" s="5">
        <v>2</v>
      </c>
      <c r="ADT114" s="5">
        <v>2</v>
      </c>
      <c r="ADU114" s="5">
        <v>3</v>
      </c>
      <c r="ADV114" s="5">
        <v>2</v>
      </c>
      <c r="ADW114" s="5">
        <v>1</v>
      </c>
      <c r="ADX114" s="5">
        <v>1</v>
      </c>
      <c r="ADY114" s="5">
        <v>3</v>
      </c>
      <c r="ADZ114" s="5">
        <v>2</v>
      </c>
      <c r="AEA114" s="5">
        <v>2</v>
      </c>
      <c r="AEB114" s="5">
        <v>2</v>
      </c>
      <c r="AEC114" s="5">
        <v>3</v>
      </c>
      <c r="AED114" s="5">
        <v>1</v>
      </c>
      <c r="AEE114" s="5">
        <v>2</v>
      </c>
      <c r="AEF114" s="5">
        <v>2</v>
      </c>
      <c r="AEG114" s="5">
        <v>2</v>
      </c>
      <c r="AEH114" s="5">
        <v>2</v>
      </c>
      <c r="AEI114" s="5">
        <v>2</v>
      </c>
      <c r="AEJ114" s="5">
        <v>2</v>
      </c>
      <c r="AEK114" s="5">
        <v>2</v>
      </c>
      <c r="AEL114" s="5">
        <f>IF(COUNTA(ADR114:AEK114)=0, "", SUM(ADR114:AEK114))</f>
        <v>41</v>
      </c>
      <c r="AEM114" s="8"/>
      <c r="AEN114" s="6">
        <v>44903</v>
      </c>
      <c r="AEO114" s="6"/>
      <c r="AEP114" s="6"/>
      <c r="AEQ114" s="6"/>
      <c r="AER114" s="5"/>
      <c r="AES114" s="6"/>
      <c r="AET114" s="6"/>
      <c r="AEU114" s="6"/>
      <c r="AEV114" s="5"/>
      <c r="AEW114" s="5"/>
      <c r="AEX114" s="5"/>
      <c r="AEY114" s="5"/>
      <c r="AEZ114" s="5"/>
      <c r="AFA114" s="5"/>
      <c r="AFB114" s="5"/>
      <c r="AFC114" s="5"/>
      <c r="AFD114" s="5"/>
      <c r="AFE114" s="5"/>
      <c r="AFF114" s="5"/>
      <c r="AFG114" s="5"/>
      <c r="AFH114" s="5"/>
      <c r="AFI114" s="5"/>
      <c r="AFJ114" s="5"/>
      <c r="AFK114" s="5"/>
      <c r="AFL114" s="5"/>
      <c r="AFM114" s="5"/>
      <c r="AFN114" s="5"/>
      <c r="AFO114" s="5"/>
      <c r="AFP114" s="5"/>
      <c r="AFQ114" s="5"/>
      <c r="AFR114" s="5"/>
      <c r="AFS114" s="5"/>
      <c r="AFT114" s="5"/>
      <c r="AFU114" s="5"/>
      <c r="AFV114" s="5"/>
      <c r="AFW114" s="5"/>
      <c r="AFX114" s="5"/>
      <c r="AFY114" s="5"/>
      <c r="AFZ114" s="5"/>
      <c r="AGA114" s="5" t="str">
        <f>IF(COUNTA(AEV114:AFY114)=0, "", SUM(AEV114:AFY114))</f>
        <v/>
      </c>
      <c r="AGB114" s="6"/>
      <c r="AGC114" s="5"/>
      <c r="AGD114" s="5"/>
      <c r="AGE114" s="5"/>
      <c r="AGF114" s="5"/>
      <c r="AGG114" s="5"/>
      <c r="AGS114" s="6"/>
      <c r="AHM114" s="6"/>
      <c r="AHN114" s="5"/>
      <c r="AHO114" s="5"/>
      <c r="AHP114" s="5"/>
      <c r="AHQ114" s="5"/>
      <c r="AHR114" s="5"/>
      <c r="AHS114" s="5"/>
      <c r="AHT114" s="5"/>
      <c r="AHU114" s="5"/>
      <c r="AHV114" s="5"/>
      <c r="AHW114" s="5"/>
      <c r="AHX114" s="5" t="str">
        <f>IF(COUNTBLANK(AHN114:AHW114)&gt;0, "", SUM(AHN114:AHW114))</f>
        <v/>
      </c>
      <c r="AHY114" s="5" t="str">
        <f>IF(COUNTBLANK(AHN114:AHW114)&gt;0, "", SUM(AHR114,AHW114))</f>
        <v/>
      </c>
      <c r="AHZ114" s="5" t="str">
        <f>IF(COUNTBLANK(AHN114:AHW114)&gt;0, "", SUM(AHP114,AHS114))</f>
        <v/>
      </c>
      <c r="AIA114" s="5" t="str">
        <f>IF(COUNTBLANK(AHN114:AHW114)&gt;0, "", SUM(AHT114,AHV114))</f>
        <v/>
      </c>
      <c r="AIB114" s="5" t="str">
        <f>IF(COUNTBLANK(AHN114:AHW114)&gt;0, "", SUM(AHQ114,AHU114))</f>
        <v/>
      </c>
      <c r="AIC114" s="5" t="str">
        <f>IF(COUNTBLANK(AHN114:AHW114)&gt;0, "", SUM(AHN114:AHO114))</f>
        <v/>
      </c>
      <c r="AID114" s="6"/>
      <c r="AIE114" s="5"/>
      <c r="AIF114" s="5"/>
      <c r="AIG114" s="5"/>
      <c r="AIH114" s="5"/>
      <c r="AII114" s="5"/>
      <c r="AIJ114" s="5"/>
      <c r="AIK114" s="5"/>
      <c r="AIL114" s="5"/>
      <c r="AIM114" s="5"/>
      <c r="AIN114" s="5"/>
      <c r="AIO114" s="5"/>
      <c r="AIP114" s="5"/>
      <c r="AIQ114" s="5"/>
      <c r="AIR114" s="5"/>
      <c r="AIS114" s="5"/>
      <c r="AIT114" s="5"/>
      <c r="AIU114" s="5"/>
      <c r="AIV114" s="5"/>
      <c r="AIW114" s="5"/>
      <c r="AIX114" s="5"/>
      <c r="AIY114" s="5" t="s">
        <v>971</v>
      </c>
      <c r="AIZ114" s="5" t="s">
        <v>971</v>
      </c>
      <c r="AJA114" s="5" t="s">
        <v>971</v>
      </c>
      <c r="AJB114" s="6"/>
      <c r="AJC114" s="5"/>
      <c r="AJD114" s="5"/>
      <c r="AJE114" s="5"/>
      <c r="AJF114" s="5"/>
      <c r="AJG114" s="5"/>
      <c r="AJH114" s="5"/>
      <c r="AJI114" s="5"/>
      <c r="AJJ114" s="5"/>
      <c r="AJK114" s="5"/>
      <c r="AJL114" s="5"/>
      <c r="AJM114" s="5" t="str">
        <f>IF(COUNTBLANK(AJC114:AJK114)&gt;0, "", SUM(AJC114:AJK114))</f>
        <v/>
      </c>
      <c r="AJN114" s="6"/>
      <c r="AJO114" s="5"/>
      <c r="AJP114" s="5"/>
      <c r="AJQ114" s="5"/>
      <c r="AJR114" s="5"/>
      <c r="AJS114" s="5"/>
      <c r="AJT114" s="5"/>
      <c r="AJU114" s="5"/>
      <c r="AJV114" s="5" t="str">
        <f>IF(COUNTBLANK(AJO114:AJU114)&gt;0, "", SUM(AJO114:AJU114))</f>
        <v/>
      </c>
    </row>
    <row r="115" spans="1:958" ht="15" customHeight="1" x14ac:dyDescent="0.35">
      <c r="A115" s="5">
        <v>209254</v>
      </c>
      <c r="B115" s="5" t="s">
        <v>1568</v>
      </c>
      <c r="C115" s="6">
        <v>44516</v>
      </c>
      <c r="D115" s="5">
        <v>0</v>
      </c>
      <c r="E115" s="5">
        <v>1</v>
      </c>
      <c r="F115" s="5">
        <v>0</v>
      </c>
      <c r="G115" s="5">
        <v>0</v>
      </c>
      <c r="H115" s="5">
        <v>0</v>
      </c>
      <c r="I115" s="5">
        <v>0</v>
      </c>
      <c r="J115" s="5">
        <v>0</v>
      </c>
      <c r="K115" s="5">
        <v>0</v>
      </c>
      <c r="L115" s="5">
        <v>0</v>
      </c>
      <c r="M115" s="5">
        <v>0</v>
      </c>
      <c r="N115" s="5">
        <v>0</v>
      </c>
      <c r="O115" s="5">
        <v>0</v>
      </c>
      <c r="P115" s="5">
        <v>0</v>
      </c>
      <c r="Q115" s="5">
        <v>1</v>
      </c>
      <c r="R115" s="5">
        <v>0</v>
      </c>
      <c r="S115" s="5">
        <v>0</v>
      </c>
      <c r="T115" s="5">
        <v>0</v>
      </c>
      <c r="U115" s="5">
        <v>0</v>
      </c>
      <c r="V115" s="5">
        <f>IF(COUNTA(D115,F115,H115,J115,L115,N115,P115,R115,T115)=0, "", IF(OR(D115=1,F115=1,H115=1,J115=1,L115=1,N115=1,P115=1,R115=1,T115=1), 1, 0))</f>
        <v>0</v>
      </c>
      <c r="W115" s="5">
        <f>IF(COUNTA(E115,G115,I115,K115,M115,O115,Q115,S115,U115)=0, "", IF(OR(E115=1,G115=1,I115=1,K115=1,M115=1,O115=1,Q115=1,S115=1,U115=1), 1, 0))</f>
        <v>1</v>
      </c>
      <c r="X115" s="5">
        <v>0</v>
      </c>
      <c r="Y115" s="5">
        <v>1</v>
      </c>
      <c r="Z115" s="5">
        <v>1</v>
      </c>
      <c r="AA115" s="5">
        <v>2</v>
      </c>
      <c r="AB115" s="5">
        <f>IF(AG115&lt;&gt;"", 1, 0)</f>
        <v>1</v>
      </c>
      <c r="AC115" s="5">
        <f>IF(AH115&lt;&gt;"", 1, 0)</f>
        <v>1</v>
      </c>
      <c r="AD115" s="5">
        <v>1</v>
      </c>
      <c r="AE115" s="7" t="s">
        <v>1045</v>
      </c>
      <c r="AF115" s="6">
        <v>45133</v>
      </c>
      <c r="AG115" s="8" t="s">
        <v>1472</v>
      </c>
      <c r="AH115" s="8">
        <v>45284</v>
      </c>
      <c r="AI115" s="8">
        <v>45799</v>
      </c>
      <c r="AJ115" s="5">
        <f>IF(OR(ISBLANK(AE115), ISBLANK(AG115)), "", AG115 - AE115)</f>
        <v>5</v>
      </c>
      <c r="AK115" s="9">
        <v>44808</v>
      </c>
      <c r="AL115" s="5">
        <f>IF(OR(ISBLANK(AG115), ISBLANK(AK115)), "", AK115 - AG115)</f>
        <v>194</v>
      </c>
      <c r="AM115" s="6">
        <v>45088</v>
      </c>
      <c r="AN115" s="10">
        <f>IF(OR(ISBLANK(AM115), ISBLANK(AF115)), "", AF115 - AM115)</f>
        <v>45</v>
      </c>
      <c r="AO115" s="6">
        <v>44609</v>
      </c>
      <c r="AP115" s="6">
        <v>35993</v>
      </c>
      <c r="AQ115" s="5">
        <f>IF(OR(ISBLANK(AO115), ISBLANK(AP115)), "", DATEDIF(AP115, AO115, "Y"))</f>
        <v>23</v>
      </c>
      <c r="AR115" s="11" t="s">
        <v>959</v>
      </c>
      <c r="AS115" s="11">
        <f>IF(ISBLANK(AR115), "", IF(AR115="ישראל", 1, 2))</f>
        <v>1</v>
      </c>
      <c r="AT115" s="11" t="s">
        <v>959</v>
      </c>
      <c r="AU115" s="11" t="s">
        <v>959</v>
      </c>
      <c r="AV115" s="5"/>
      <c r="AW115" s="5">
        <v>1</v>
      </c>
      <c r="AX115" s="5">
        <v>2</v>
      </c>
      <c r="AY115" s="5">
        <v>18</v>
      </c>
      <c r="AZ115" s="5">
        <f>IF(ISBLANK(AY115), "", IF(AY115&lt;=8, 1, IF(AY115&lt;=12, 2, 3)))</f>
        <v>3</v>
      </c>
      <c r="BA115" s="5">
        <v>17</v>
      </c>
      <c r="BB115" s="5">
        <f>IF(ISBLANK(BA115), "", IF(BA115&lt;=8, 1, IF(BA115&lt;=12, 2, 3)))</f>
        <v>3</v>
      </c>
      <c r="BC115" s="11" t="s">
        <v>1033</v>
      </c>
      <c r="BD115" s="11" t="s">
        <v>1569</v>
      </c>
      <c r="BE115" s="5">
        <v>1</v>
      </c>
      <c r="BF115" s="5"/>
      <c r="BG115" s="5">
        <v>2</v>
      </c>
      <c r="BH115" s="6" t="s">
        <v>1045</v>
      </c>
      <c r="BI115" s="5">
        <v>1</v>
      </c>
      <c r="BJ115" s="5">
        <v>1</v>
      </c>
      <c r="BK115" s="5">
        <v>2</v>
      </c>
      <c r="BL115" s="5">
        <v>1</v>
      </c>
      <c r="BM115" s="5">
        <v>1</v>
      </c>
      <c r="BN115" s="5">
        <v>1</v>
      </c>
      <c r="BO115" s="5">
        <v>1</v>
      </c>
      <c r="BP115" s="5">
        <v>1</v>
      </c>
      <c r="BQ115" s="5">
        <v>1</v>
      </c>
      <c r="BR115" s="5">
        <v>3</v>
      </c>
      <c r="BS115" s="5">
        <v>1</v>
      </c>
      <c r="BT115" s="5">
        <v>1</v>
      </c>
      <c r="BU115" s="5">
        <v>1</v>
      </c>
      <c r="BV115" s="5">
        <v>2</v>
      </c>
      <c r="BW115" s="5">
        <v>1</v>
      </c>
      <c r="BX115" s="5">
        <v>4</v>
      </c>
      <c r="BY115" s="5">
        <v>1</v>
      </c>
      <c r="BZ115" s="5">
        <v>1</v>
      </c>
      <c r="CA115" s="5">
        <v>2</v>
      </c>
      <c r="CB115" s="5">
        <v>1</v>
      </c>
      <c r="CC115" s="5">
        <v>1</v>
      </c>
      <c r="CD115" s="5">
        <v>5</v>
      </c>
      <c r="CE115" s="5">
        <v>1</v>
      </c>
      <c r="CF115" s="5">
        <v>1</v>
      </c>
      <c r="CG115" s="5">
        <v>2</v>
      </c>
      <c r="CH115" s="5">
        <v>2</v>
      </c>
      <c r="CI115" s="5">
        <v>1</v>
      </c>
      <c r="CJ115" s="5">
        <v>3</v>
      </c>
      <c r="CK115" s="5">
        <v>1</v>
      </c>
      <c r="CL115" s="5">
        <v>2</v>
      </c>
      <c r="CM115" s="5">
        <f>IF(SUM(BI115:BQ115,BS115:BW115,BY115:CC115,CE115:CJ115)=0, "", SUM(BI115:BQ115,BS115:BW115,BY115:CC115,CE115:CJ115))</f>
        <v>32</v>
      </c>
      <c r="CN115" s="5">
        <f>IF(SUM(CQ115, CR115, CS115, CT115, CU115)=0, "", IF(OR(CQ115&gt;=8, CR115&gt;=10, CS115&gt;=13, CT115&gt;=10, CU115&gt;=15), 1, 0))</f>
        <v>0</v>
      </c>
      <c r="CO115" s="5">
        <f>IF(SUM(BI115:BJ115,BL115,BM115,BN115,BO115,BU115,CA115,CH115,CJ115)=0, "", SUM(BI115:BJ115,BL115,BM115,BN115,BO115,BU115,CA115,CH115,CJ115))</f>
        <v>14</v>
      </c>
      <c r="CP115" s="5">
        <f>IF(SUM(BK115,BP115:BQ115,BS115:BT115,BV115:BW115,BY115:BZ115,CB115:CC115,CE115:CG115,CI115)=0, "", SUM(BK115,BP115:BQ115,BS115:BT115,BV115:BW115,BY115:BZ115,CB115:CC115,CE115:CG115,CI115))</f>
        <v>18</v>
      </c>
      <c r="CQ115" s="5">
        <f>IF(SUM(CB115:CC115,CE115:CF115,CI115)=0, "", SUM(CB115:CC115,CE115:CF115,CI115))</f>
        <v>5</v>
      </c>
      <c r="CR115" s="5">
        <f>IF(SUM(BQ115,BS115:BT115,BW115,BY115)=0, "", SUM(BQ115,BS115:BT115,BW115,BY115))</f>
        <v>5</v>
      </c>
      <c r="CS115" s="5">
        <f>IF(SUM(BK115,BP115,BV115,BZ115,CG115)=0, "", SUM(BK115,BP115,BV115,BZ115,CG115))</f>
        <v>8</v>
      </c>
      <c r="CT115" s="5">
        <f>IF(SUM(BI115:BJ115,BL115,BN115,CH115)=0, "", SUM(BI115:BJ115,BL115,BN115,CH115))</f>
        <v>6</v>
      </c>
      <c r="CU115" s="5">
        <f>IF(SUM(BM115,BO115,BU115,CA115,CJ115)=0, "", SUM(BM115,BO115,BU115,CA115,CJ115))</f>
        <v>8</v>
      </c>
      <c r="CV115" s="5">
        <f>IF(CQ115="", "", IF(CQ115&gt;=8, 1, 0))</f>
        <v>0</v>
      </c>
      <c r="CW115" s="5">
        <f>IF(CR115="", "", IF(CR115&gt;=10, 1, 0))</f>
        <v>0</v>
      </c>
      <c r="CX115" s="5">
        <f>IF(CS115="", "", IF(CS115&gt;=13, 1, 0))</f>
        <v>0</v>
      </c>
      <c r="CY115" s="5">
        <f>IF(CT115="", "", IF(CT115&gt;=10, 1, 0))</f>
        <v>0</v>
      </c>
      <c r="CZ115" s="5">
        <f>IF(CU115="", "", IF(CU115&gt;=15, 1, 0))</f>
        <v>0</v>
      </c>
      <c r="DA115" s="5">
        <f>IF(AND(BR115="", BX115="", CD115=""), "", IF(BR115=5,1,0) + IF(BX115=5,1,0) + IF(CD115=5,1,0))</f>
        <v>1</v>
      </c>
      <c r="DB115" s="6" t="s">
        <v>1045</v>
      </c>
      <c r="DC115" s="12">
        <v>0</v>
      </c>
      <c r="DD115" s="13"/>
      <c r="DE115" s="12">
        <v>0</v>
      </c>
      <c r="DF115" s="13"/>
      <c r="DG115" s="12">
        <v>5</v>
      </c>
      <c r="DH115" s="13">
        <v>20</v>
      </c>
      <c r="DI115" s="12">
        <v>4</v>
      </c>
      <c r="DJ115" s="13">
        <v>19</v>
      </c>
      <c r="DK115" s="12">
        <v>2</v>
      </c>
      <c r="DL115" s="13">
        <v>20</v>
      </c>
      <c r="DM115" s="12">
        <v>2</v>
      </c>
      <c r="DN115" s="13">
        <v>21</v>
      </c>
      <c r="DO115" s="12">
        <v>0</v>
      </c>
      <c r="DP115" s="13"/>
      <c r="DQ115" s="12">
        <v>3</v>
      </c>
      <c r="DR115" s="13"/>
      <c r="DS115" s="12">
        <v>5</v>
      </c>
      <c r="DT115" s="13"/>
      <c r="DU115" s="5">
        <v>2</v>
      </c>
      <c r="DV115" s="13"/>
      <c r="DW115" s="12">
        <v>0</v>
      </c>
      <c r="DX115" s="13"/>
      <c r="DY115" s="5">
        <v>4</v>
      </c>
      <c r="DZ115" s="13"/>
      <c r="EA115" s="12">
        <v>0</v>
      </c>
      <c r="EB115" s="13"/>
      <c r="EC115" s="12">
        <v>0</v>
      </c>
      <c r="ED115" s="13"/>
      <c r="EE115" s="12">
        <v>3</v>
      </c>
      <c r="EF115" s="13"/>
      <c r="EG115" s="12">
        <v>0</v>
      </c>
      <c r="EH115" s="13"/>
      <c r="EI115" s="12">
        <v>2</v>
      </c>
      <c r="EJ115" s="13"/>
      <c r="EK115" s="5">
        <v>4</v>
      </c>
      <c r="EL115" s="5">
        <v>1</v>
      </c>
      <c r="EM115" s="5">
        <v>3</v>
      </c>
      <c r="EN115" s="6" t="s">
        <v>1045</v>
      </c>
      <c r="EO115" s="5">
        <v>0</v>
      </c>
      <c r="EP115" s="5">
        <v>2</v>
      </c>
      <c r="EQ115" s="5">
        <v>0</v>
      </c>
      <c r="ER115" s="5">
        <v>1</v>
      </c>
      <c r="ES115" s="5">
        <v>0</v>
      </c>
      <c r="ET115" s="5">
        <v>2</v>
      </c>
      <c r="EU115" s="5">
        <v>1</v>
      </c>
      <c r="EV115" s="5">
        <v>0</v>
      </c>
      <c r="EW115" s="5">
        <v>4</v>
      </c>
      <c r="EX115" s="5">
        <v>2</v>
      </c>
      <c r="EY115" s="5">
        <v>3</v>
      </c>
      <c r="EZ115" s="5">
        <v>2</v>
      </c>
      <c r="FA115" s="5">
        <v>1</v>
      </c>
      <c r="FB115" s="5">
        <v>1</v>
      </c>
      <c r="FC115" s="5">
        <v>1</v>
      </c>
      <c r="FD115" s="5">
        <v>0</v>
      </c>
      <c r="FE115" s="5">
        <v>1</v>
      </c>
      <c r="FF115" s="5">
        <v>1</v>
      </c>
      <c r="FG115" s="5">
        <v>3</v>
      </c>
      <c r="FH115" s="5">
        <v>3</v>
      </c>
      <c r="FI115" s="5">
        <v>28</v>
      </c>
      <c r="FJ115" s="5">
        <v>0</v>
      </c>
      <c r="FK115" s="5">
        <v>1</v>
      </c>
      <c r="FL115" s="6" t="s">
        <v>1045</v>
      </c>
      <c r="FM115" s="5">
        <v>3</v>
      </c>
      <c r="FN115" s="5">
        <v>4</v>
      </c>
      <c r="FO115" s="5">
        <v>3</v>
      </c>
      <c r="FP115" s="5">
        <v>2</v>
      </c>
      <c r="FQ115" s="5">
        <v>2</v>
      </c>
      <c r="FR115" s="5">
        <v>3</v>
      </c>
      <c r="FS115" s="14">
        <f>IF(COUNTBLANK(FM115:FR115)&gt;0, "", AVERAGE(FM115:FR115))</f>
        <v>2.8333333333333335</v>
      </c>
      <c r="FT115" s="6" t="s">
        <v>1570</v>
      </c>
      <c r="FU115" s="5">
        <v>1</v>
      </c>
      <c r="FV115" s="5">
        <v>1</v>
      </c>
      <c r="FW115" s="5">
        <v>3</v>
      </c>
      <c r="FX115" s="5">
        <v>2</v>
      </c>
      <c r="FY115" s="5">
        <v>3</v>
      </c>
      <c r="FZ115" s="5">
        <v>1</v>
      </c>
      <c r="GA115" s="5">
        <v>0</v>
      </c>
      <c r="GB115" s="5">
        <v>0</v>
      </c>
      <c r="GC115" s="5">
        <v>0</v>
      </c>
      <c r="GD115" s="5">
        <v>1</v>
      </c>
      <c r="GE115" s="5">
        <f>IF(COUNTBLANK(FU115:GC115)&gt;0, "", SUM(FU115:GC115))</f>
        <v>11</v>
      </c>
      <c r="GF115" s="6" t="s">
        <v>1570</v>
      </c>
      <c r="GG115" s="5">
        <v>3</v>
      </c>
      <c r="GH115" s="5">
        <v>0</v>
      </c>
      <c r="GI115" s="5">
        <v>1</v>
      </c>
      <c r="GJ115" s="5">
        <v>0</v>
      </c>
      <c r="GK115" s="5">
        <v>0</v>
      </c>
      <c r="GL115" s="5">
        <v>3</v>
      </c>
      <c r="GM115" s="5">
        <v>2</v>
      </c>
      <c r="GN115" s="5">
        <f>IF(COUNTBLANK(GG115:GM115)&gt;0, "", SUM(GG115:GM115))</f>
        <v>9</v>
      </c>
      <c r="GO115" s="6" t="s">
        <v>1570</v>
      </c>
      <c r="GP115" s="5">
        <v>1</v>
      </c>
      <c r="GQ115" s="5">
        <v>5</v>
      </c>
      <c r="GR115" s="5">
        <v>4</v>
      </c>
      <c r="GS115" s="5">
        <v>5</v>
      </c>
      <c r="GT115" s="5">
        <v>4</v>
      </c>
      <c r="GU115" s="5">
        <v>3</v>
      </c>
      <c r="GV115" s="5">
        <v>5</v>
      </c>
      <c r="GW115" s="5">
        <v>5</v>
      </c>
      <c r="GX115" s="5">
        <v>5</v>
      </c>
      <c r="GY115" s="5">
        <v>5</v>
      </c>
      <c r="GZ115" s="5">
        <v>5</v>
      </c>
      <c r="HA115" s="5">
        <v>3</v>
      </c>
      <c r="HB115" s="5">
        <v>4</v>
      </c>
      <c r="HC115" s="5">
        <v>5</v>
      </c>
      <c r="HD115" s="5">
        <v>4</v>
      </c>
      <c r="HE115" s="5">
        <v>5</v>
      </c>
      <c r="HF115" s="5">
        <v>5</v>
      </c>
      <c r="HG115" s="5">
        <v>4</v>
      </c>
      <c r="HH115" s="5">
        <v>5</v>
      </c>
      <c r="HI115" s="5">
        <f>IF(COUNTBLANK(GQ115:HH115)&gt;0, "", SUM(GQ115:HH115))</f>
        <v>81</v>
      </c>
      <c r="HJ115" s="6" t="s">
        <v>1570</v>
      </c>
      <c r="HK115" s="5">
        <v>3</v>
      </c>
      <c r="HL115" s="5">
        <v>2</v>
      </c>
      <c r="HM115" s="5">
        <v>0</v>
      </c>
      <c r="HN115" s="5">
        <v>3</v>
      </c>
      <c r="HO115" s="5">
        <v>2</v>
      </c>
      <c r="HP115" s="5">
        <v>3</v>
      </c>
      <c r="HQ115" s="5">
        <v>0</v>
      </c>
      <c r="HR115" s="5">
        <v>2</v>
      </c>
      <c r="HS115" s="5">
        <v>0</v>
      </c>
      <c r="HT115" s="5">
        <v>1</v>
      </c>
      <c r="HU115" s="5">
        <v>3</v>
      </c>
      <c r="HV115" s="5">
        <v>3</v>
      </c>
      <c r="HW115" s="5">
        <v>0</v>
      </c>
      <c r="HX115" s="5">
        <v>2</v>
      </c>
      <c r="HY115" s="5">
        <v>1</v>
      </c>
      <c r="HZ115" s="5">
        <v>2</v>
      </c>
      <c r="IA115" s="5">
        <v>0</v>
      </c>
      <c r="IB115" s="5">
        <v>3</v>
      </c>
      <c r="IC115" s="5">
        <v>0</v>
      </c>
      <c r="ID115" s="5">
        <v>0</v>
      </c>
      <c r="IE115" s="5">
        <v>0</v>
      </c>
      <c r="IF115" s="5">
        <v>0</v>
      </c>
      <c r="IG115" s="5">
        <v>0</v>
      </c>
      <c r="IH115" s="5">
        <v>3</v>
      </c>
      <c r="II115" s="5">
        <v>1</v>
      </c>
      <c r="IJ115" s="5">
        <f>IF(COUNTA(HK115:II115)=0, "", SUM(HK115,HL115,HN115,HO115,HP115,HU115,HV115,HX115,HZ115,IA115,IB115,IH115))</f>
        <v>29</v>
      </c>
      <c r="IK115" s="5">
        <f>IF(COUNTA(HK115:II115)=0, "", SUM(HM115,HQ115,HR115,HS115,HT115,HW115,HY115,IC115,ID115,IE115,IF115,IG115,II115))</f>
        <v>5</v>
      </c>
      <c r="IL115" s="5">
        <v>3</v>
      </c>
      <c r="IM115" s="5">
        <v>2</v>
      </c>
      <c r="IN115" s="5">
        <v>1</v>
      </c>
      <c r="IO115" s="5">
        <v>3</v>
      </c>
      <c r="IP115" s="5">
        <v>3</v>
      </c>
      <c r="IQ115" s="5">
        <v>1</v>
      </c>
      <c r="IR115" s="5">
        <v>2</v>
      </c>
      <c r="IS115" s="5">
        <v>3</v>
      </c>
      <c r="IT115" s="5">
        <v>3</v>
      </c>
      <c r="IU115" s="5">
        <v>3</v>
      </c>
      <c r="IV115" s="5">
        <v>3</v>
      </c>
      <c r="IW115" s="5">
        <v>3</v>
      </c>
      <c r="IX115" s="5">
        <v>2</v>
      </c>
      <c r="IY115" s="5">
        <v>3</v>
      </c>
      <c r="IZ115" s="5">
        <v>3</v>
      </c>
      <c r="JA115" s="5">
        <v>1</v>
      </c>
      <c r="JB115" s="5">
        <v>3</v>
      </c>
      <c r="JC115" s="5">
        <v>3</v>
      </c>
      <c r="JD115" s="5">
        <v>1</v>
      </c>
      <c r="JE115" s="5">
        <v>2</v>
      </c>
      <c r="JF115" s="5">
        <v>2</v>
      </c>
      <c r="JG115" s="5">
        <v>0</v>
      </c>
      <c r="JH115" s="5">
        <v>0</v>
      </c>
      <c r="JI115" s="5">
        <v>2</v>
      </c>
      <c r="JJ115" s="5">
        <v>0</v>
      </c>
      <c r="JK115" s="5">
        <f>IF(COUNTA(IL115:JJ115)=0, "", SUM(IL115,IM115,IO115,IP115,IQ115,IV115,IW115,IY115,JA115,JB115,JC115,JI115))</f>
        <v>30</v>
      </c>
      <c r="JL115" s="5">
        <f>IF(COUNTA(IL115:JJ115)=0, "", SUM(IN115,IR115,IS115,IT115,IU115,IX115,IZ115,JD115,JE115,JF115,JG115,JH115,JJ115))</f>
        <v>22</v>
      </c>
      <c r="JM115" s="6" t="s">
        <v>1570</v>
      </c>
      <c r="JN115" s="5">
        <v>3</v>
      </c>
      <c r="JO115" s="5">
        <v>4</v>
      </c>
      <c r="JP115" s="5">
        <v>4</v>
      </c>
      <c r="JQ115" s="5">
        <v>1</v>
      </c>
      <c r="JR115" s="5">
        <v>1</v>
      </c>
      <c r="JS115" s="5">
        <v>3</v>
      </c>
      <c r="JT115" s="5">
        <v>3</v>
      </c>
      <c r="JU115" s="5">
        <v>2</v>
      </c>
      <c r="JV115" s="5">
        <v>3</v>
      </c>
      <c r="JW115" s="5">
        <v>2</v>
      </c>
      <c r="JX115" s="5">
        <v>5</v>
      </c>
      <c r="JY115" s="5">
        <v>3</v>
      </c>
      <c r="JZ115" s="5">
        <v>5</v>
      </c>
      <c r="KA115" s="5">
        <v>4</v>
      </c>
      <c r="KB115" s="5">
        <v>4</v>
      </c>
      <c r="KC115" s="5">
        <v>4</v>
      </c>
      <c r="KD115" s="5">
        <v>4</v>
      </c>
      <c r="KE115" s="5">
        <v>4</v>
      </c>
      <c r="KF115" s="5">
        <v>4</v>
      </c>
      <c r="KG115" s="5">
        <v>3</v>
      </c>
      <c r="KH115" s="5">
        <v>2</v>
      </c>
      <c r="KI115" s="5">
        <v>5</v>
      </c>
      <c r="KJ115" s="5">
        <v>5</v>
      </c>
      <c r="KK115" s="5">
        <v>3</v>
      </c>
      <c r="KL115" s="5">
        <v>2</v>
      </c>
      <c r="KM115" s="5">
        <v>4</v>
      </c>
      <c r="KN115" s="5">
        <v>3</v>
      </c>
      <c r="KO115" s="5">
        <v>2</v>
      </c>
      <c r="KP115" s="5">
        <v>4</v>
      </c>
      <c r="KQ115" s="5">
        <v>5</v>
      </c>
      <c r="KR115" s="5">
        <v>1</v>
      </c>
      <c r="KS115" s="5">
        <v>4</v>
      </c>
      <c r="KT115" s="5">
        <v>3</v>
      </c>
      <c r="KU115" s="5">
        <v>2</v>
      </c>
      <c r="KV115" s="5">
        <v>5</v>
      </c>
      <c r="KW115" s="5">
        <v>4</v>
      </c>
      <c r="KX115" s="5">
        <f>IF(COUNTA(JN115:KW115)=0, "", SUM(JN115:KW115))</f>
        <v>120</v>
      </c>
      <c r="KY115" s="5">
        <f>IF(COUNTA(JN115:KW115)=0, "", SUM(JX115,JY115,KH115,KJ115,KL115,KP115))</f>
        <v>21</v>
      </c>
      <c r="KZ115" s="5">
        <f>IF(COUNTA(JN115:KW115)=0, "", SUM(JZ115,KE115,KG115,KM115,KT115))</f>
        <v>19</v>
      </c>
      <c r="LA115" s="5">
        <f>IF(COUNTA(JN115:KW115)=0, "", SUM(JP115,KA115,KF115,KK115,KN115,KS115))</f>
        <v>22</v>
      </c>
      <c r="LB115" s="5">
        <f>IF(COUNTA(JN115:KW115)=0, "", SUM(JO115,JS115,JU115,JW115,KD115,KU115))</f>
        <v>17</v>
      </c>
      <c r="LC115" s="5">
        <f>IF(COUNTA(JN115:KW115)=0, "", SUM(KB115,KC115,KI115,KO115,KQ115,KR115,KV115,KW115))</f>
        <v>30</v>
      </c>
      <c r="LD115" s="5">
        <f>IF(COUNTA(JN115:KW115)=0, "", SUM(JN115,JQ115,JR115,JT115,JV115))</f>
        <v>11</v>
      </c>
      <c r="LE115" s="6">
        <v>44613</v>
      </c>
      <c r="LF115" s="5">
        <v>0</v>
      </c>
      <c r="LG115" s="5">
        <v>20</v>
      </c>
      <c r="LH115" s="5">
        <v>0</v>
      </c>
      <c r="LI115" s="5">
        <v>0</v>
      </c>
      <c r="LJ115" s="5">
        <v>0</v>
      </c>
      <c r="LK115" s="5">
        <v>0</v>
      </c>
      <c r="LL115" s="5">
        <v>10</v>
      </c>
      <c r="LM115" s="5">
        <v>0</v>
      </c>
      <c r="LN115" s="5">
        <v>0</v>
      </c>
      <c r="LO115" s="5">
        <v>10</v>
      </c>
      <c r="LP115" s="5">
        <v>20</v>
      </c>
      <c r="LQ115" s="5">
        <v>0</v>
      </c>
      <c r="LR115" s="5">
        <v>0</v>
      </c>
      <c r="LS115" s="5">
        <v>0</v>
      </c>
      <c r="LT115" s="5">
        <v>0</v>
      </c>
      <c r="LU115" s="5">
        <v>0</v>
      </c>
      <c r="LV115" s="5">
        <v>10</v>
      </c>
      <c r="LW115" s="5">
        <v>10</v>
      </c>
      <c r="LX115" s="5">
        <v>0</v>
      </c>
      <c r="LY115" s="5">
        <v>10</v>
      </c>
      <c r="LZ115" s="5">
        <v>10</v>
      </c>
      <c r="MA115" s="5">
        <v>30</v>
      </c>
      <c r="MB115" s="5">
        <v>10</v>
      </c>
      <c r="MC115" s="5">
        <v>30</v>
      </c>
      <c r="MD115" s="5">
        <v>0</v>
      </c>
      <c r="ME115" s="5">
        <v>0</v>
      </c>
      <c r="MF115" s="5">
        <v>0</v>
      </c>
      <c r="MG115" s="5">
        <v>0</v>
      </c>
      <c r="MH115" s="5">
        <f>IF(COUNTBLANK(LF115:MG115)&gt;0, "", AVERAGE(LF115:MG115))</f>
        <v>6.0714285714285712</v>
      </c>
      <c r="MI115" s="5">
        <f>IF(COUNTA(LF115:MG115)=0, "", AVERAGE(LG115,LS115,LT115,LU115,LV115,LW115,LY115,MA115,MB115))</f>
        <v>10</v>
      </c>
      <c r="MJ115" s="5">
        <f>IF(COUNTA(LF115:MG115)=0, "", AVERAGE(LH115,LI115,LJ115,LK115,LM115,LO115,MD115,ME115))</f>
        <v>1.25</v>
      </c>
      <c r="MK115" s="5">
        <f>IF(COUNTA(LF115:MG115)=0, "", AVERAGE(LL115,LP115,LQ115,LR115,MF115,MG115))</f>
        <v>5</v>
      </c>
      <c r="ML115" s="6" t="s">
        <v>1472</v>
      </c>
      <c r="MM115" s="5">
        <v>2</v>
      </c>
      <c r="MN115" s="5">
        <v>3</v>
      </c>
      <c r="MO115" s="5">
        <v>2</v>
      </c>
      <c r="MP115" s="5">
        <v>4</v>
      </c>
      <c r="MQ115" s="5">
        <v>4</v>
      </c>
      <c r="MR115" s="5">
        <v>4</v>
      </c>
      <c r="MS115" s="5">
        <v>4</v>
      </c>
      <c r="MT115" s="5">
        <v>3</v>
      </c>
      <c r="MU115" s="5">
        <v>1</v>
      </c>
      <c r="MV115" s="5">
        <v>1</v>
      </c>
      <c r="MW115" s="5">
        <v>2</v>
      </c>
      <c r="MX115" s="5">
        <v>2</v>
      </c>
      <c r="MY115" s="5">
        <v>3</v>
      </c>
      <c r="MZ115" s="5">
        <v>4</v>
      </c>
      <c r="NA115" s="5">
        <v>3</v>
      </c>
      <c r="NB115" s="5">
        <v>4</v>
      </c>
      <c r="NC115" s="5">
        <v>1</v>
      </c>
      <c r="ND115" s="5">
        <v>3</v>
      </c>
      <c r="NE115" s="5">
        <v>2</v>
      </c>
      <c r="NF115" s="5">
        <v>2</v>
      </c>
      <c r="NG115" s="5">
        <f>IF(COUNTA(MM115:NF115)=0, "", SUM(MM115:NF115))</f>
        <v>54</v>
      </c>
      <c r="NH115" s="6" t="s">
        <v>1472</v>
      </c>
      <c r="NI115" s="5">
        <v>2</v>
      </c>
      <c r="NJ115" s="5">
        <v>4</v>
      </c>
      <c r="NK115" s="5">
        <v>5</v>
      </c>
      <c r="NL115" s="5">
        <v>5</v>
      </c>
      <c r="NM115" s="5">
        <v>5</v>
      </c>
      <c r="NN115" s="5">
        <v>3</v>
      </c>
      <c r="NO115" s="5">
        <v>5</v>
      </c>
      <c r="NP115" s="5">
        <v>5</v>
      </c>
      <c r="NQ115" s="5">
        <v>5</v>
      </c>
      <c r="NR115" s="5">
        <v>2</v>
      </c>
      <c r="NS115" s="5">
        <v>4</v>
      </c>
      <c r="NT115" s="5">
        <v>5</v>
      </c>
      <c r="NU115" s="5">
        <v>4</v>
      </c>
      <c r="NV115" s="5">
        <v>5</v>
      </c>
      <c r="NW115" s="5">
        <v>2</v>
      </c>
      <c r="NX115" s="5">
        <v>3</v>
      </c>
      <c r="NY115" s="5">
        <v>2</v>
      </c>
      <c r="NZ115" s="5">
        <v>5</v>
      </c>
      <c r="OA115" s="5">
        <v>2</v>
      </c>
      <c r="OB115" s="5">
        <v>5</v>
      </c>
      <c r="OC115" s="5">
        <v>4</v>
      </c>
      <c r="OD115" s="5">
        <v>3</v>
      </c>
      <c r="OE115" s="5">
        <v>4</v>
      </c>
      <c r="OF115" s="5">
        <v>2</v>
      </c>
      <c r="OG115" s="5">
        <v>1</v>
      </c>
      <c r="OH115" s="5">
        <v>5</v>
      </c>
      <c r="OI115" s="5">
        <v>1</v>
      </c>
      <c r="OJ115" s="5">
        <v>3</v>
      </c>
      <c r="OK115" s="5">
        <f>IF(COUNTA(NI115:OJ115)=0, "", SUM(NK115,NP115,NS115,NW115,OC115,OG115,OJ115))</f>
        <v>24</v>
      </c>
      <c r="OL115" s="5">
        <f>IF(COUNTA(NI115:OJ115)=0, "", SUM(NJ115,NL115,NQ115,NV115,NZ115,OB115,OD115))</f>
        <v>32</v>
      </c>
      <c r="OM115" s="5">
        <f>IF(COUNTA(NI115:OJ115)=0, "", SUM(NN115,NR115,NU115,NY115,OA115,OF115,OI115))</f>
        <v>16</v>
      </c>
      <c r="ON115" s="5">
        <f>IF(COUNTA(NI115:OJ115)=0, "", SUM(NI115,NM115,NO115,NT115,NX115,OE115,OH115))</f>
        <v>29</v>
      </c>
      <c r="OO115" s="11" t="s">
        <v>1571</v>
      </c>
      <c r="OP115" s="11">
        <v>2</v>
      </c>
      <c r="OQ115" s="6">
        <v>44951</v>
      </c>
      <c r="OR115" s="5">
        <v>0</v>
      </c>
      <c r="OS115" s="5">
        <v>10</v>
      </c>
      <c r="OT115" s="5">
        <v>0</v>
      </c>
      <c r="OU115" s="5">
        <v>0</v>
      </c>
      <c r="OV115" s="5">
        <v>10</v>
      </c>
      <c r="OW115" s="5">
        <v>0</v>
      </c>
      <c r="OX115" s="5">
        <v>20</v>
      </c>
      <c r="OY115" s="5">
        <v>0</v>
      </c>
      <c r="OZ115" s="5">
        <v>0</v>
      </c>
      <c r="PA115" s="5">
        <v>0</v>
      </c>
      <c r="PB115" s="5">
        <v>20</v>
      </c>
      <c r="PC115" s="5">
        <v>0</v>
      </c>
      <c r="PD115" s="5">
        <v>0</v>
      </c>
      <c r="PE115" s="5">
        <v>60</v>
      </c>
      <c r="PF115" s="5">
        <v>20</v>
      </c>
      <c r="PG115" s="5">
        <v>10</v>
      </c>
      <c r="PH115" s="5">
        <v>0</v>
      </c>
      <c r="PI115" s="5">
        <v>70</v>
      </c>
      <c r="PJ115" s="5">
        <v>10</v>
      </c>
      <c r="PK115" s="5">
        <v>0</v>
      </c>
      <c r="PL115" s="5">
        <v>20</v>
      </c>
      <c r="PM115" s="5">
        <v>40</v>
      </c>
      <c r="PN115" s="5">
        <v>20</v>
      </c>
      <c r="PO115" s="5">
        <v>10</v>
      </c>
      <c r="PP115" s="5">
        <v>0</v>
      </c>
      <c r="PQ115" s="5">
        <v>0</v>
      </c>
      <c r="PR115" s="5">
        <v>0</v>
      </c>
      <c r="PS115" s="5">
        <v>0</v>
      </c>
      <c r="PT115" s="5">
        <f>IF(COUNTBLANK(OR115:PS115)&gt;0, "", AVERAGE(OR115:PS115))</f>
        <v>11.428571428571429</v>
      </c>
      <c r="PU115" s="5">
        <f>IF(COUNTA(OR115:PS115)=0, "", AVERAGE(OS115,PE115,PF115,PG115,PH115,PI115,PK115,PM115,PN115))</f>
        <v>25.555555555555557</v>
      </c>
      <c r="PV115" s="5">
        <f>IF(COUNTA(OR115:PS115)=0, "", AVERAGE(OT115,OU115,OV115,OW115,OY115,PA115,PP115,PQ115))</f>
        <v>1.25</v>
      </c>
      <c r="PW115" s="5">
        <f>IF(COUNTA(OR115:PS115)=0, "", AVERAGE(OX115,PB115,PC115,PD115,PR115,PS115))</f>
        <v>6.666666666666667</v>
      </c>
      <c r="PX115" s="6" t="s">
        <v>1572</v>
      </c>
      <c r="PY115" s="5">
        <v>3</v>
      </c>
      <c r="PZ115" s="5">
        <v>1</v>
      </c>
      <c r="QA115" s="5">
        <v>3</v>
      </c>
      <c r="QB115" s="5">
        <v>3</v>
      </c>
      <c r="QC115" s="5">
        <v>3</v>
      </c>
      <c r="QD115" s="5">
        <v>1</v>
      </c>
      <c r="QE115" s="5">
        <v>1</v>
      </c>
      <c r="QF115" s="5">
        <v>0</v>
      </c>
      <c r="QG115" s="5">
        <v>0</v>
      </c>
      <c r="QH115" s="5">
        <v>1</v>
      </c>
      <c r="QI115" s="5">
        <f>IF(COUNTBLANK(PY115:QG115)&gt;0, "", SUM(PY115:QG115))</f>
        <v>15</v>
      </c>
      <c r="QJ115" s="6" t="s">
        <v>1573</v>
      </c>
      <c r="QK115" s="5">
        <v>1</v>
      </c>
      <c r="QL115" s="5">
        <v>1</v>
      </c>
      <c r="QM115" s="5">
        <v>2</v>
      </c>
      <c r="QN115" s="5">
        <v>2</v>
      </c>
      <c r="QO115" s="5">
        <v>1</v>
      </c>
      <c r="QP115" s="5">
        <v>1</v>
      </c>
      <c r="QQ115" s="5">
        <v>1</v>
      </c>
      <c r="QR115" s="5">
        <v>0</v>
      </c>
      <c r="QS115" s="5">
        <v>1</v>
      </c>
      <c r="QT115" s="5">
        <v>1</v>
      </c>
      <c r="QU115" s="5">
        <f>IF(COUNTBLANK(QK115:QS115)&gt;0, "", SUM(QK115:QS115))</f>
        <v>10</v>
      </c>
      <c r="QV115" s="6" t="s">
        <v>1336</v>
      </c>
      <c r="QW115" s="5">
        <v>1</v>
      </c>
      <c r="QX115" s="5">
        <v>1</v>
      </c>
      <c r="QY115" s="5">
        <v>3</v>
      </c>
      <c r="QZ115" s="5">
        <v>3</v>
      </c>
      <c r="RA115" s="5">
        <v>1</v>
      </c>
      <c r="RB115" s="5">
        <v>2</v>
      </c>
      <c r="RC115" s="5">
        <v>2</v>
      </c>
      <c r="RD115" s="5">
        <v>0</v>
      </c>
      <c r="RE115" s="5">
        <v>0</v>
      </c>
      <c r="RF115" s="5">
        <v>1</v>
      </c>
      <c r="RG115" s="5">
        <f>IF(COUNTBLANK(QW115:RE115)&gt;0, "", SUM(QW115:RE115))</f>
        <v>13</v>
      </c>
      <c r="RH115" s="6" t="s">
        <v>1572</v>
      </c>
      <c r="RI115" s="5">
        <v>0</v>
      </c>
      <c r="RJ115" s="5">
        <v>1</v>
      </c>
      <c r="RK115" s="5">
        <v>1</v>
      </c>
      <c r="RL115" s="5">
        <v>1</v>
      </c>
      <c r="RM115" s="5">
        <v>0</v>
      </c>
      <c r="RN115" s="5">
        <v>1</v>
      </c>
      <c r="RO115" s="5">
        <v>0</v>
      </c>
      <c r="RP115" s="5">
        <f>IF(COUNTBLANK(RI115:RO115)&gt;0, "", SUM(RI115:RO115))</f>
        <v>4</v>
      </c>
      <c r="RQ115" s="6" t="s">
        <v>1573</v>
      </c>
      <c r="RR115" s="5">
        <v>1</v>
      </c>
      <c r="RS115" s="5">
        <v>0</v>
      </c>
      <c r="RT115" s="5">
        <v>1</v>
      </c>
      <c r="RU115" s="5">
        <v>1</v>
      </c>
      <c r="RV115" s="5">
        <v>0</v>
      </c>
      <c r="RW115" s="5">
        <v>0</v>
      </c>
      <c r="RX115" s="5">
        <v>2</v>
      </c>
      <c r="RY115" s="5">
        <f>IF(COUNTBLANK(RR115:RX115)&gt;0, "", SUM(RR115:RX115))</f>
        <v>5</v>
      </c>
      <c r="RZ115" s="6" t="s">
        <v>1336</v>
      </c>
      <c r="SA115" s="5">
        <v>2</v>
      </c>
      <c r="SB115" s="5">
        <v>1</v>
      </c>
      <c r="SC115" s="5">
        <v>2</v>
      </c>
      <c r="SD115" s="5">
        <v>1</v>
      </c>
      <c r="SE115" s="5">
        <v>0</v>
      </c>
      <c r="SF115" s="5">
        <v>1</v>
      </c>
      <c r="SG115" s="5">
        <v>1</v>
      </c>
      <c r="SH115" s="5">
        <f>IF(COUNTBLANK(SA115:SG115)&gt;0, "", SUM(SA115:SG115))</f>
        <v>8</v>
      </c>
      <c r="SI115" s="6" t="s">
        <v>1572</v>
      </c>
      <c r="SJ115" s="5">
        <v>3</v>
      </c>
      <c r="SK115" s="5">
        <v>3</v>
      </c>
      <c r="SL115" s="5">
        <v>4</v>
      </c>
      <c r="SM115" s="5">
        <v>3</v>
      </c>
      <c r="SN115" s="5">
        <v>5</v>
      </c>
      <c r="SO115" s="5">
        <v>5</v>
      </c>
      <c r="SP115" s="12">
        <v>4</v>
      </c>
      <c r="SQ115" s="5">
        <v>1</v>
      </c>
      <c r="SR115" s="5">
        <v>5</v>
      </c>
      <c r="SS115" s="5">
        <v>1</v>
      </c>
      <c r="ST115" s="5">
        <v>5</v>
      </c>
      <c r="SU115" s="5">
        <v>5</v>
      </c>
      <c r="SV115" s="5">
        <v>3</v>
      </c>
      <c r="SW115" s="5">
        <v>4</v>
      </c>
      <c r="SX115" s="5">
        <v>5</v>
      </c>
      <c r="SY115" s="5">
        <v>5</v>
      </c>
      <c r="SZ115" s="5">
        <v>2</v>
      </c>
      <c r="TA115" s="5">
        <v>4</v>
      </c>
      <c r="TB115" s="5">
        <v>5</v>
      </c>
      <c r="TC115" s="5">
        <f>IF(COUNTBLANK(SJ115:TB115)&gt;0, "", SUM(SJ115:TB115))</f>
        <v>72</v>
      </c>
      <c r="TD115" s="5">
        <f>IF(COUNTBLANK(SJ115:TB115)&gt;0, "", SUM(SL115,SO115,SR115,SS115,ST115,SU115,SV115,SX115,SY115,TB115))</f>
        <v>43</v>
      </c>
      <c r="TE115" s="5">
        <f>IF(COUNTBLANK(SJ115:TB115)&gt;0, "", SUM(SJ115,SK115,SM115,SN115,SQ115,SW115,SZ115,TA115))</f>
        <v>25</v>
      </c>
      <c r="TF115" s="6" t="s">
        <v>1573</v>
      </c>
      <c r="TG115" s="5">
        <v>3</v>
      </c>
      <c r="TH115" s="5">
        <v>4</v>
      </c>
      <c r="TI115" s="5">
        <v>5</v>
      </c>
      <c r="TJ115" s="5">
        <v>3</v>
      </c>
      <c r="TK115" s="5">
        <v>4</v>
      </c>
      <c r="TL115" s="5">
        <v>5</v>
      </c>
      <c r="TM115" s="5">
        <v>5</v>
      </c>
      <c r="TN115" s="5">
        <v>2</v>
      </c>
      <c r="TO115" s="5">
        <v>5</v>
      </c>
      <c r="TP115" s="5">
        <v>4</v>
      </c>
      <c r="TQ115" s="5">
        <v>3</v>
      </c>
      <c r="TR115" s="5">
        <v>5</v>
      </c>
      <c r="TS115" s="5">
        <v>3</v>
      </c>
      <c r="TT115" s="5">
        <v>4</v>
      </c>
      <c r="TU115" s="5">
        <v>5</v>
      </c>
      <c r="TV115" s="5">
        <v>5</v>
      </c>
      <c r="TW115" s="5">
        <v>5</v>
      </c>
      <c r="TX115" s="5">
        <v>4</v>
      </c>
      <c r="TY115" s="5">
        <v>5</v>
      </c>
      <c r="TZ115" s="5">
        <f>IF(COUNTBLANK(TG115:TY115)&gt;0, "", SUM(TG115:TY115))</f>
        <v>79</v>
      </c>
      <c r="UA115" s="5">
        <f>IF(COUNTBLANK(TG115:TY115)&gt;0, "", SUM(TI115,TL115,TO115,TP115,TQ115,TR115,TS115,TU115,TV115,TY115))</f>
        <v>45</v>
      </c>
      <c r="UB115" s="5">
        <f>IF(COUNTBLANK(TG115:TY115)&gt;0, "", SUM(TG115,TH115,TJ115,TK115,TN115,TT115,TW115,TX115))</f>
        <v>29</v>
      </c>
      <c r="UC115" s="6" t="s">
        <v>1336</v>
      </c>
      <c r="UD115" s="5">
        <v>4</v>
      </c>
      <c r="UE115" s="5">
        <v>4</v>
      </c>
      <c r="UF115" s="5">
        <v>4</v>
      </c>
      <c r="UG115" s="5">
        <v>3</v>
      </c>
      <c r="UH115" s="5">
        <v>4</v>
      </c>
      <c r="UI115" s="5">
        <v>5</v>
      </c>
      <c r="UJ115" s="5">
        <v>5</v>
      </c>
      <c r="UK115" s="5">
        <v>1</v>
      </c>
      <c r="UL115" s="5">
        <v>5</v>
      </c>
      <c r="UM115" s="5">
        <v>4</v>
      </c>
      <c r="UN115" s="5">
        <v>3</v>
      </c>
      <c r="UO115" s="5">
        <v>5</v>
      </c>
      <c r="UP115" s="5">
        <v>4</v>
      </c>
      <c r="UQ115" s="5">
        <v>5</v>
      </c>
      <c r="UR115" s="5">
        <v>5</v>
      </c>
      <c r="US115" s="5">
        <v>5</v>
      </c>
      <c r="UT115" s="5">
        <v>5</v>
      </c>
      <c r="UU115" s="5">
        <v>5</v>
      </c>
      <c r="UV115" s="5">
        <v>5</v>
      </c>
      <c r="UW115" s="5">
        <f>IF(COUNTBLANK(UD115:UV115)&gt;0, "", SUM(UD115:UV115))</f>
        <v>81</v>
      </c>
      <c r="UX115" s="5">
        <f>IF(COUNTBLANK(UD115:UV115)&gt;0, "", SUM(UF115,UI115,UL115,UM115,UN115,UO115,UP115,UR115,US115,UV115))</f>
        <v>45</v>
      </c>
      <c r="UY115" s="5">
        <f>IF(COUNTBLANK(UD115:UV115)&gt;0, "", SUM(UD115,UE115,UG115,UH115,UK115,UQ115,UT115,UU115))</f>
        <v>31</v>
      </c>
      <c r="UZ115" s="6">
        <v>45133</v>
      </c>
      <c r="VA115" s="6">
        <v>45088</v>
      </c>
      <c r="VB115" s="5">
        <v>1</v>
      </c>
      <c r="VC115" s="5">
        <v>1</v>
      </c>
      <c r="VE115" s="5">
        <v>40</v>
      </c>
      <c r="VF115" s="5">
        <v>3800</v>
      </c>
      <c r="VG115" s="5">
        <v>1</v>
      </c>
      <c r="VH115" s="5">
        <v>1</v>
      </c>
      <c r="VI115" s="5"/>
      <c r="VK115" s="5">
        <v>1</v>
      </c>
      <c r="VL115" s="5"/>
      <c r="VN115" s="6" t="s">
        <v>1574</v>
      </c>
      <c r="VO115" s="5">
        <v>1</v>
      </c>
      <c r="VP115" s="5">
        <v>0</v>
      </c>
      <c r="VQ115" s="5">
        <v>0</v>
      </c>
      <c r="VR115" s="5">
        <v>0</v>
      </c>
      <c r="VS115" s="5">
        <v>0</v>
      </c>
      <c r="VT115" s="5">
        <v>0</v>
      </c>
      <c r="VU115" s="5">
        <v>0</v>
      </c>
      <c r="VV115" s="5">
        <v>0</v>
      </c>
      <c r="VW115" s="5">
        <v>0</v>
      </c>
      <c r="VX115" s="5">
        <v>0</v>
      </c>
      <c r="VY115" s="5">
        <v>0</v>
      </c>
      <c r="VZ115" s="5">
        <v>0</v>
      </c>
      <c r="WA115" s="5">
        <v>2</v>
      </c>
      <c r="WB115" s="5">
        <v>2</v>
      </c>
      <c r="WC115" s="5">
        <v>0</v>
      </c>
      <c r="WD115" s="5">
        <v>0</v>
      </c>
      <c r="WE115" s="5">
        <v>3</v>
      </c>
      <c r="WF115" s="5">
        <v>3</v>
      </c>
      <c r="WG115" s="5">
        <v>3</v>
      </c>
      <c r="WH115" s="5">
        <v>2</v>
      </c>
      <c r="WI115" s="5">
        <v>2</v>
      </c>
      <c r="WJ115" s="5">
        <v>1</v>
      </c>
      <c r="WK115" s="5">
        <v>0</v>
      </c>
      <c r="WL115" s="5">
        <v>0</v>
      </c>
      <c r="WM115" s="5">
        <v>1</v>
      </c>
      <c r="WN115" s="5">
        <v>0</v>
      </c>
      <c r="WO115" s="5">
        <v>1</v>
      </c>
      <c r="WP115" s="5">
        <v>1</v>
      </c>
      <c r="WQ115" s="5">
        <v>0</v>
      </c>
      <c r="WR115" s="5">
        <f>IF(COUNTBLANK(VO115:WQ115)&gt;0, "", SUM(VQ115:WJ115))</f>
        <v>18</v>
      </c>
      <c r="WS115" s="5">
        <f>IF(COUNTBLANK(VO115:WQ115)&gt;0, "", SUM(VQ115:VZ115))</f>
        <v>0</v>
      </c>
      <c r="WT115" s="5">
        <f>IF(COUNTBLANK(VO115:WQ115)&gt;0, "", SUM(WA115:WL115))</f>
        <v>18</v>
      </c>
      <c r="WU115" s="5">
        <f>IF(COUNTBLANK(VO115:WQ115)&gt;0, "", SUM(WK115:WL115))</f>
        <v>0</v>
      </c>
      <c r="WV115" s="5">
        <f>IF(COUNTA(VO115:WQ115)=0, "", IF(AND(OR(VO115=1, VP115=1), OR(VQ115&gt;=1, VR115&gt;=1, VS115&gt;=1, VT115&gt;=1, VU115&gt;=1), OR(VV115&gt;=1, VW115&gt;=1), COUNTIF(VX115:WD115, "&gt;=1")&gt;=2, COUNTIF(WE115:WJ115, "&gt;=1")&gt;=2, OR(WN115=1, WN115=2), OR(WO115&gt;=1, WP115&gt;=1), WQ115&lt;1), 1, 0))</f>
        <v>0</v>
      </c>
      <c r="WW115" s="5">
        <f>IF(COUNTBLANK(VO115:WQ115)&gt;0, "", SUM(VQ115:VU115))</f>
        <v>0</v>
      </c>
      <c r="WX115" s="5">
        <f>IF(COUNTBLANK(VO115:WQ115)&gt;0, "", SUM(VV115:VW115))</f>
        <v>0</v>
      </c>
      <c r="WY115" s="5">
        <f>IF(COUNTBLANK(VO115:WQ115)&gt;0, "", SUM(VX115:WD115))</f>
        <v>4</v>
      </c>
      <c r="WZ115" s="5">
        <f>IF(COUNTBLANK(VO115:WQ115)&gt;0, "", SUM(WE115:WJ115))</f>
        <v>14</v>
      </c>
      <c r="XA115" s="6" t="s">
        <v>1574</v>
      </c>
      <c r="XB115" s="5">
        <v>0</v>
      </c>
      <c r="XC115" s="5">
        <v>1</v>
      </c>
      <c r="XD115" s="5">
        <v>1</v>
      </c>
      <c r="XE115" s="5">
        <v>3</v>
      </c>
      <c r="XF115" s="5">
        <v>3</v>
      </c>
      <c r="XG115" s="5">
        <v>0</v>
      </c>
      <c r="XH115" s="5">
        <v>1</v>
      </c>
      <c r="XI115" s="5">
        <v>1</v>
      </c>
      <c r="XJ115" s="5">
        <v>0</v>
      </c>
      <c r="XK115" s="5">
        <v>0</v>
      </c>
      <c r="XL115" s="5">
        <f>IF(COUNTBLANK(XB115:XJ115)&gt;0, "", SUM(XB115:XJ115))</f>
        <v>10</v>
      </c>
      <c r="XM115" s="6" t="s">
        <v>1574</v>
      </c>
      <c r="XN115" s="5">
        <v>3</v>
      </c>
      <c r="XO115" s="5">
        <v>2</v>
      </c>
      <c r="XP115" s="5">
        <v>1</v>
      </c>
      <c r="XQ115" s="5">
        <v>1</v>
      </c>
      <c r="XR115" s="5">
        <v>0</v>
      </c>
      <c r="XS115" s="5">
        <v>3</v>
      </c>
      <c r="XT115" s="5">
        <v>1</v>
      </c>
      <c r="XU115" s="5">
        <f>IF(COUNTBLANK(XN115:XT115)&gt;0, "", SUM(XN115:XT115))</f>
        <v>11</v>
      </c>
      <c r="XV115" s="6" t="s">
        <v>1574</v>
      </c>
      <c r="XW115" s="5">
        <v>4</v>
      </c>
      <c r="XX115" s="5">
        <v>5</v>
      </c>
      <c r="XY115" s="5">
        <v>5</v>
      </c>
      <c r="XZ115" s="12">
        <v>5</v>
      </c>
      <c r="YA115" s="12">
        <v>5</v>
      </c>
      <c r="YB115" s="12">
        <v>3.6</v>
      </c>
      <c r="YC115" s="12">
        <v>5</v>
      </c>
      <c r="YD115" s="12">
        <v>5</v>
      </c>
      <c r="YE115" s="12">
        <v>5</v>
      </c>
      <c r="YF115" s="12">
        <v>3.6</v>
      </c>
      <c r="YG115" s="12">
        <v>4</v>
      </c>
      <c r="YH115" s="12">
        <v>5</v>
      </c>
      <c r="YI115" s="12">
        <v>5</v>
      </c>
      <c r="YJ115" s="12">
        <v>5</v>
      </c>
      <c r="YK115" s="12">
        <v>2.2999999999999998</v>
      </c>
      <c r="YL115" s="12">
        <v>3.6</v>
      </c>
      <c r="YM115" s="12">
        <v>1</v>
      </c>
      <c r="YN115" s="12">
        <v>3.6</v>
      </c>
      <c r="YO115" s="12">
        <v>3.6</v>
      </c>
      <c r="YP115" s="5">
        <f>IF(COUNTBLANK(XW115:YO115)&gt;0, "", SUM(XW115:YO115))</f>
        <v>79.299999999999983</v>
      </c>
      <c r="YQ115" s="5">
        <f>IF(COUNTBLANK(XW115:YO115)&gt;0, "", SUM(XY115,YC115,YD115,YE115,YJ115,YK115,YL115,YM115))</f>
        <v>31.900000000000002</v>
      </c>
      <c r="YR115" s="12">
        <f>IF(COUNTBLANK(XW115:YO115)&gt;0, "", SUM(YF115:YH115))</f>
        <v>12.6</v>
      </c>
      <c r="YS115" s="5">
        <f>IF(COUNTBLANK(XW115:YO115)&gt;0, "", SUM(XW115,XX115,YB115))</f>
        <v>12.6</v>
      </c>
      <c r="YT115" s="12">
        <f>IF(COUNTBLANK(XW115:YO115)&gt;0, "", SUM(XZ115,YA115,YI115,YN115,YO115))</f>
        <v>22.200000000000003</v>
      </c>
      <c r="YU115" s="5">
        <f>IF(COUNTBLANK(XW115:YO115)&gt;0, "", SUM(XY115,XZ115,YA115,YB115,YC115,YF115,YJ115,YN115,YO115))</f>
        <v>39.400000000000006</v>
      </c>
      <c r="YV115" s="5">
        <f>IF(COUNTBLANK(XW115:YO115)&gt;0, "", SUM(XW115,XX115,YK115,YL115,YM115))</f>
        <v>15.9</v>
      </c>
      <c r="YW115" s="12">
        <f>IF(COUNTBLANK(XW115:YO115)&gt;0, "", SUM(YD115,YE115,YG115,YH115,YI115))</f>
        <v>24</v>
      </c>
      <c r="YX115" s="6">
        <v>45133</v>
      </c>
      <c r="YY115" s="5">
        <v>0</v>
      </c>
      <c r="YZ115" s="5">
        <v>20</v>
      </c>
      <c r="ZA115" s="5">
        <v>0</v>
      </c>
      <c r="ZB115" s="5">
        <v>0</v>
      </c>
      <c r="ZC115" s="5">
        <v>0</v>
      </c>
      <c r="ZD115" s="5">
        <v>0</v>
      </c>
      <c r="ZE115" s="5">
        <v>0</v>
      </c>
      <c r="ZF115" s="5">
        <v>0</v>
      </c>
      <c r="ZG115" s="5">
        <v>0</v>
      </c>
      <c r="ZH115" s="5">
        <v>0</v>
      </c>
      <c r="ZI115" s="5">
        <v>0</v>
      </c>
      <c r="ZJ115" s="5">
        <v>0</v>
      </c>
      <c r="ZK115" s="5">
        <v>0</v>
      </c>
      <c r="ZL115" s="5">
        <v>20</v>
      </c>
      <c r="ZM115" s="5">
        <v>0</v>
      </c>
      <c r="ZN115" s="5">
        <v>0</v>
      </c>
      <c r="ZO115" s="5">
        <v>10</v>
      </c>
      <c r="ZP115" s="5">
        <v>30</v>
      </c>
      <c r="ZQ115" s="5">
        <v>0</v>
      </c>
      <c r="ZR115" s="5">
        <v>0</v>
      </c>
      <c r="ZS115" s="5">
        <v>0</v>
      </c>
      <c r="ZT115" s="5">
        <v>50</v>
      </c>
      <c r="ZU115" s="5">
        <v>10</v>
      </c>
      <c r="ZV115" s="5">
        <v>0</v>
      </c>
      <c r="ZW115" s="5">
        <v>0</v>
      </c>
      <c r="ZX115" s="5">
        <v>0</v>
      </c>
      <c r="ZY115" s="5">
        <v>0</v>
      </c>
      <c r="ZZ115" s="5">
        <v>0</v>
      </c>
      <c r="AAA115" s="5">
        <f>IF(COUNTBLANK(YY115:ZZ115)&gt;0, "", AVERAGE(YY115:ZZ115))</f>
        <v>5</v>
      </c>
      <c r="AAB115" s="5">
        <f>IF(COUNTA(YY115:ZZ115)=0, "", AVERAGE(YZ115,ZL115,ZM115,ZN115,ZO115,ZP115,ZR115,ZT115,ZU115))</f>
        <v>15.555555555555555</v>
      </c>
      <c r="AAC115" s="5">
        <f>IF(COUNTA(YY115:ZZ115)=0, "", AVERAGE(ZA115,ZB115,ZC115,ZD115,ZF115,ZH115,ZW115,ZX115))</f>
        <v>0</v>
      </c>
      <c r="AAD115" s="5">
        <f>IF(COUNTA(YY115:ZZ115)=0, "", AVERAGE(ZE115,ZI115,ZJ115,ZK115,ZY115,ZZ115))</f>
        <v>0</v>
      </c>
      <c r="AAE115" s="6" t="s">
        <v>1574</v>
      </c>
      <c r="AAF115" s="5">
        <v>1</v>
      </c>
      <c r="AAG115" s="5">
        <v>1</v>
      </c>
      <c r="AAH115" s="5">
        <v>3</v>
      </c>
      <c r="AAI115" s="5">
        <v>1</v>
      </c>
      <c r="AAJ115" s="5">
        <v>1</v>
      </c>
      <c r="AAK115" s="5">
        <v>1</v>
      </c>
      <c r="AAL115" s="5">
        <v>1</v>
      </c>
      <c r="AAM115" s="5">
        <v>2</v>
      </c>
      <c r="AAN115" s="5">
        <v>1</v>
      </c>
      <c r="AAO115" s="5">
        <v>2</v>
      </c>
      <c r="AAP115" s="5">
        <v>1</v>
      </c>
      <c r="AAQ115" s="5">
        <v>1</v>
      </c>
      <c r="AAR115" s="5">
        <v>1</v>
      </c>
      <c r="AAS115" s="5">
        <v>4</v>
      </c>
      <c r="AAT115" s="5">
        <v>1</v>
      </c>
      <c r="AAU115" s="5">
        <v>3</v>
      </c>
      <c r="AAV115" s="5">
        <v>1</v>
      </c>
      <c r="AAW115" s="5">
        <v>1</v>
      </c>
      <c r="AAX115" s="5">
        <v>2</v>
      </c>
      <c r="AAY115" s="5">
        <v>1</v>
      </c>
      <c r="AAZ115" s="5">
        <v>1</v>
      </c>
      <c r="ABA115" s="5">
        <v>4</v>
      </c>
      <c r="ABB115" s="5">
        <v>2</v>
      </c>
      <c r="ABC115" s="5">
        <v>1</v>
      </c>
      <c r="ABD115" s="5">
        <v>5</v>
      </c>
      <c r="ABE115" s="5">
        <v>1</v>
      </c>
      <c r="ABF115" s="5">
        <v>1</v>
      </c>
      <c r="ABG115" s="5">
        <v>3</v>
      </c>
      <c r="ABH115" s="5">
        <v>1</v>
      </c>
      <c r="ABI115" s="5">
        <v>2</v>
      </c>
      <c r="ABJ115" s="5">
        <f>IF(SUM(AAF115:AAN115,AAP115:AAT115,AAV115:AAZ115,ABB115:ABG115)=0, "", SUM(AAF115:AAN115,AAP115:AAT115,AAV115:AAZ115,ABB115:ABG115))</f>
        <v>39</v>
      </c>
      <c r="ABK115" s="5">
        <f>IF(SUM(ABN115, ABO115, ABP115, ABQ115, ABR115)=0, "", IF(OR(ABN115&gt;=8, ABO115&gt;=10, ABP115&gt;=13, ABQ115&gt;=10, ABR115&gt;=15), 1, 0))</f>
        <v>1</v>
      </c>
      <c r="ABL115" s="5">
        <f>IF(SUM(AAF115:AAG115,AAI115,AAJ115,AAK115,AAL115,AAR115,AAX115,ABE115,ABG115)=0, "", SUM(AAF115:AAG115,AAI115,AAJ115,AAK115,AAL115,AAR115,AAX115,ABE115,ABG115))</f>
        <v>13</v>
      </c>
      <c r="ABM115" s="5">
        <f>IF(SUM(AAH115,AAM115:AAN115,AAP115:AAQ115,AAS115:AAT115,AAV115:AAW115,AAY115:AAZ115,ABB115:ABD115,ABF115)=0, "", SUM(AAH115,AAM115:AAN115,AAP115:AAQ115,AAS115:AAT115,AAV115:AAW115,AAY115:AAZ115,ABB115:ABD115,ABF115))</f>
        <v>26</v>
      </c>
      <c r="ABN115" s="5">
        <f>IF(SUM(AAY115:AAZ115,ABB115:ABC115,ABF115)=0, "", SUM(AAY115:AAZ115,ABB115:ABC115,ABF115))</f>
        <v>6</v>
      </c>
      <c r="ABO115" s="5">
        <f>IF(SUM(AAN115,AAP115:AAQ115,AAT115,AAV115)=0, "", SUM(AAN115,AAP115:AAQ115,AAT115,AAV115))</f>
        <v>5</v>
      </c>
      <c r="ABP115" s="5">
        <f>IF(SUM(AAH115,AAM115,AAS115,AAW115,ABD115)=0, "", SUM(AAH115,AAM115,AAS115,AAW115,ABD115))</f>
        <v>15</v>
      </c>
      <c r="ABQ115" s="5">
        <f>IF(SUM(AAF115:AAG115,AAI115,AAK115,ABE115)=0, "", SUM(AAF115:AAG115,AAI115,AAK115,ABE115))</f>
        <v>5</v>
      </c>
      <c r="ABR115" s="5">
        <f>IF(SUM(AAJ115,AAL115,AAR115,AAX115,ABG115)=0, "", SUM(AAJ115,AAL115,AAR115,AAX115,ABG115))</f>
        <v>8</v>
      </c>
      <c r="ABS115" s="5">
        <f>IF(ABN115="", "", IF(ABN115&gt;=8, 1, 0))</f>
        <v>0</v>
      </c>
      <c r="ABT115" s="5">
        <f>IF(ABO115="", "", IF(ABO115&gt;=10, 1, 0))</f>
        <v>0</v>
      </c>
      <c r="ABU115" s="5">
        <f>IF(ABP115="", "", IF(ABP115&gt;=13, 1, 0))</f>
        <v>1</v>
      </c>
      <c r="ABV115" s="5">
        <f>IF(ABQ115="", "", IF(ABQ115&gt;=10, 1, 0))</f>
        <v>0</v>
      </c>
      <c r="ABW115" s="5">
        <f>IF(ABR115="", "", IF(ABR115&gt;=15, 1, 0))</f>
        <v>0</v>
      </c>
      <c r="ABX115" s="5">
        <f>IF(AND(AAO115="", AAU115="", ABA115=""), "", IF(AAO115=5,1,0) + IF(AAU115=5,1,0) + IF(ABA115=5,1,0))</f>
        <v>0</v>
      </c>
      <c r="ABY115" s="6" t="s">
        <v>1574</v>
      </c>
      <c r="ABZ115" s="5">
        <v>2</v>
      </c>
      <c r="ACA115" s="5">
        <v>1</v>
      </c>
      <c r="ACB115" s="5">
        <v>2</v>
      </c>
      <c r="ACC115" s="5">
        <v>1</v>
      </c>
      <c r="ACD115" s="5">
        <v>2</v>
      </c>
      <c r="ACE115" s="5">
        <v>3</v>
      </c>
      <c r="ACF115" s="5">
        <v>2</v>
      </c>
      <c r="ACG115" s="5">
        <v>3</v>
      </c>
      <c r="ACH115" s="5">
        <v>2</v>
      </c>
      <c r="ACI115" s="5">
        <v>1</v>
      </c>
      <c r="ACJ115" s="5">
        <v>5</v>
      </c>
      <c r="ACK115" s="5">
        <v>1</v>
      </c>
      <c r="ACL115" s="5">
        <v>3</v>
      </c>
      <c r="ACM115" s="5">
        <v>3</v>
      </c>
      <c r="ACN115" s="5">
        <v>5</v>
      </c>
      <c r="ACO115" s="5">
        <v>2</v>
      </c>
      <c r="ACP115" s="5">
        <v>1</v>
      </c>
      <c r="ACQ115" s="5">
        <v>3</v>
      </c>
      <c r="ACR115" s="5">
        <v>3</v>
      </c>
      <c r="ACS115" s="5">
        <v>4</v>
      </c>
      <c r="ACT115" s="5">
        <v>3</v>
      </c>
      <c r="ACU115" s="5">
        <v>5</v>
      </c>
      <c r="ACV115" s="5">
        <v>4</v>
      </c>
      <c r="ACW115" s="5">
        <v>4</v>
      </c>
      <c r="ACX115" s="5">
        <v>1</v>
      </c>
      <c r="ACY115" s="5">
        <v>3</v>
      </c>
      <c r="ACZ115" s="5">
        <v>5</v>
      </c>
      <c r="ADA115" s="5">
        <v>4</v>
      </c>
      <c r="ADB115" s="5">
        <v>4</v>
      </c>
      <c r="ADC115" s="5">
        <v>5</v>
      </c>
      <c r="ADD115" s="5">
        <v>3</v>
      </c>
      <c r="ADE115" s="5">
        <v>3</v>
      </c>
      <c r="ADF115" s="5">
        <v>5</v>
      </c>
      <c r="ADG115" s="5">
        <v>4</v>
      </c>
      <c r="ADH115" s="5">
        <v>4</v>
      </c>
      <c r="ADI115" s="5">
        <v>5</v>
      </c>
      <c r="ADJ115" s="5">
        <f>IF(COUNTA(ABZ115:ADI115)=0, "", SUM(ABZ115:ADI115))</f>
        <v>111</v>
      </c>
      <c r="ADK115" s="5">
        <f>IF(COUNTA(ABZ115:ADI115)=0, "", SUM(ACJ115,ACK115,ACT115,ACV115,ACX115,ADB115))</f>
        <v>18</v>
      </c>
      <c r="ADL115" s="5">
        <f>IF(COUNTA(ABZ115:ADI115)=0, "", SUM(ACL115,ACQ115,ACS115,ACY115,ADF115))</f>
        <v>18</v>
      </c>
      <c r="ADM115" s="5">
        <f>IF(COUNTA(ABZ115:ADI115)=0, "", SUM(ACB115,ACM115,ACR115,ACW115,ACZ115,ADE115))</f>
        <v>20</v>
      </c>
      <c r="ADN115" s="5">
        <f>IF(COUNTA(ABZ115:ADI115)=0, "", SUM(ACA115,ACE115,ACG115,ACI115,ACP115,ADG115))</f>
        <v>13</v>
      </c>
      <c r="ADO115" s="5">
        <f>IF(COUNTA(ABZ115:ADI115)=0, "", SUM(ACN115,ACO115,ACU115,ADA115,ADC115,ADD115,ADH115,ADI115))</f>
        <v>33</v>
      </c>
      <c r="ADP115" s="5">
        <f>IF(COUNTA(ABZ115:ADI115)=0, "", SUM(ABZ115,ACC115,ACD115,ACF115,ACH115))</f>
        <v>9</v>
      </c>
      <c r="ADQ115" s="6" t="s">
        <v>1574</v>
      </c>
      <c r="ADR115" s="5">
        <v>3</v>
      </c>
      <c r="ADS115" s="5">
        <v>2</v>
      </c>
      <c r="ADT115" s="5">
        <v>4</v>
      </c>
      <c r="ADU115" s="5">
        <v>3</v>
      </c>
      <c r="ADV115" s="5">
        <v>2</v>
      </c>
      <c r="ADW115" s="5">
        <v>4</v>
      </c>
      <c r="ADX115" s="5">
        <v>4</v>
      </c>
      <c r="ADY115" s="5">
        <v>3</v>
      </c>
      <c r="ADZ115" s="5">
        <v>3</v>
      </c>
      <c r="AEA115" s="5">
        <v>3</v>
      </c>
      <c r="AEB115" s="5">
        <v>2</v>
      </c>
      <c r="AEC115" s="5">
        <v>2</v>
      </c>
      <c r="AED115" s="5">
        <v>2</v>
      </c>
      <c r="AEE115" s="5">
        <v>4</v>
      </c>
      <c r="AEF115" s="5">
        <v>2</v>
      </c>
      <c r="AEG115" s="5">
        <v>2</v>
      </c>
      <c r="AEH115" s="5">
        <v>2</v>
      </c>
      <c r="AEI115" s="5">
        <v>2</v>
      </c>
      <c r="AEJ115" s="5">
        <v>2</v>
      </c>
      <c r="AEK115" s="5">
        <v>3</v>
      </c>
      <c r="AEL115" s="5">
        <f>IF(COUNTA(ADR115:AEK115)=0, "", SUM(ADR115:AEK115))</f>
        <v>54</v>
      </c>
      <c r="AEM115" s="8">
        <v>45284</v>
      </c>
      <c r="AEN115" s="6">
        <v>45088</v>
      </c>
      <c r="AEO115" s="6" t="s">
        <v>970</v>
      </c>
      <c r="AEP115" s="6">
        <v>45281</v>
      </c>
      <c r="AEQ115" s="6" t="s">
        <v>970</v>
      </c>
      <c r="AER115" s="5">
        <v>6</v>
      </c>
      <c r="AES115" s="6" t="s">
        <v>969</v>
      </c>
      <c r="AET115" s="6"/>
      <c r="AEU115" s="6"/>
      <c r="AEV115" s="5"/>
      <c r="AEW115" s="5"/>
      <c r="AEX115" s="5"/>
      <c r="AEY115" s="5"/>
      <c r="AEZ115" s="5"/>
      <c r="AFA115" s="5"/>
      <c r="AFB115" s="5"/>
      <c r="AFC115" s="5"/>
      <c r="AFD115" s="5"/>
      <c r="AFE115" s="5"/>
      <c r="AFF115" s="5"/>
      <c r="AFG115" s="5"/>
      <c r="AFH115" s="5"/>
      <c r="AFI115" s="5"/>
      <c r="AFJ115" s="5"/>
      <c r="AFK115" s="5"/>
      <c r="AFL115" s="5"/>
      <c r="AFM115" s="5"/>
      <c r="AFN115" s="5"/>
      <c r="AFO115" s="5"/>
      <c r="AFP115" s="5"/>
      <c r="AFQ115" s="5"/>
      <c r="AFR115" s="5"/>
      <c r="AFS115" s="5"/>
      <c r="AFT115" s="5"/>
      <c r="AFU115" s="5"/>
      <c r="AFV115" s="5"/>
      <c r="AFW115" s="5"/>
      <c r="AFX115" s="5"/>
      <c r="AFY115" s="5"/>
      <c r="AFZ115" s="5"/>
      <c r="AGA115" s="5" t="str">
        <f>IF(COUNTA(AEV115:AFY115)=0, "", SUM(AEV115:AFY115))</f>
        <v/>
      </c>
      <c r="AGB115" s="6"/>
      <c r="AGC115" s="5"/>
      <c r="AGD115" s="5"/>
      <c r="AGE115" s="5"/>
      <c r="AGF115" s="5"/>
      <c r="AGG115" s="5"/>
      <c r="AGS115" s="6"/>
      <c r="AHM115" s="6"/>
      <c r="AHN115" s="5"/>
      <c r="AHO115" s="5"/>
      <c r="AHP115" s="5"/>
      <c r="AHQ115" s="5"/>
      <c r="AHR115" s="5"/>
      <c r="AHS115" s="5"/>
      <c r="AHT115" s="5"/>
      <c r="AHU115" s="5"/>
      <c r="AHV115" s="5"/>
      <c r="AHW115" s="5"/>
      <c r="AHX115" s="5" t="str">
        <f>IF(COUNTBLANK(AHN115:AHW115)&gt;0, "", SUM(AHN115:AHW115))</f>
        <v/>
      </c>
      <c r="AHY115" s="5" t="str">
        <f>IF(COUNTBLANK(AHN115:AHW115)&gt;0, "", SUM(AHR115,AHW115))</f>
        <v/>
      </c>
      <c r="AHZ115" s="5" t="str">
        <f>IF(COUNTBLANK(AHN115:AHW115)&gt;0, "", SUM(AHP115,AHS115))</f>
        <v/>
      </c>
      <c r="AIA115" s="5" t="str">
        <f>IF(COUNTBLANK(AHN115:AHW115)&gt;0, "", SUM(AHT115,AHV115))</f>
        <v/>
      </c>
      <c r="AIB115" s="5" t="str">
        <f>IF(COUNTBLANK(AHN115:AHW115)&gt;0, "", SUM(AHQ115,AHU115))</f>
        <v/>
      </c>
      <c r="AIC115" s="5" t="str">
        <f>IF(COUNTBLANK(AHN115:AHW115)&gt;0, "", SUM(AHN115:AHO115))</f>
        <v/>
      </c>
      <c r="AID115" s="6"/>
      <c r="AIE115" s="5"/>
      <c r="AIF115" s="5"/>
      <c r="AIG115" s="5"/>
      <c r="AIH115" s="5"/>
      <c r="AII115" s="5"/>
      <c r="AIJ115" s="5"/>
      <c r="AIK115" s="5"/>
      <c r="AIL115" s="5"/>
      <c r="AIM115" s="5"/>
      <c r="AIN115" s="5"/>
      <c r="AIO115" s="5"/>
      <c r="AIP115" s="5"/>
      <c r="AIQ115" s="5"/>
      <c r="AIR115" s="5"/>
      <c r="AIS115" s="5"/>
      <c r="AIT115" s="5"/>
      <c r="AIU115" s="5"/>
      <c r="AIV115" s="5"/>
      <c r="AIW115" s="5"/>
      <c r="AIX115" s="5"/>
      <c r="AIY115" s="5" t="s">
        <v>971</v>
      </c>
      <c r="AIZ115" s="5" t="s">
        <v>971</v>
      </c>
      <c r="AJA115" s="5" t="s">
        <v>971</v>
      </c>
      <c r="AJB115" s="6"/>
      <c r="AJC115" s="5"/>
      <c r="AJD115" s="5"/>
      <c r="AJE115" s="5"/>
      <c r="AJF115" s="5"/>
      <c r="AJG115" s="5"/>
      <c r="AJH115" s="5"/>
      <c r="AJI115" s="5"/>
      <c r="AJJ115" s="5"/>
      <c r="AJK115" s="5"/>
      <c r="AJL115" s="5"/>
      <c r="AJM115" s="5" t="str">
        <f>IF(COUNTBLANK(AJC115:AJK115)&gt;0, "", SUM(AJC115:AJK115))</f>
        <v/>
      </c>
      <c r="AJN115" s="6"/>
      <c r="AJO115" s="5"/>
      <c r="AJP115" s="5"/>
      <c r="AJQ115" s="5"/>
      <c r="AJR115" s="5"/>
      <c r="AJS115" s="5"/>
      <c r="AJT115" s="5"/>
      <c r="AJU115" s="5"/>
      <c r="AJV115" s="5" t="str">
        <f>IF(COUNTBLANK(AJO115:AJU115)&gt;0, "", SUM(AJO115:AJU115))</f>
        <v/>
      </c>
    </row>
    <row r="116" spans="1:958" ht="15" customHeight="1" x14ac:dyDescent="0.35">
      <c r="A116" s="5">
        <v>663858</v>
      </c>
      <c r="B116" s="5" t="s">
        <v>1403</v>
      </c>
      <c r="C116" s="6">
        <v>44517</v>
      </c>
      <c r="D116" s="5">
        <v>0</v>
      </c>
      <c r="E116" s="5">
        <v>0</v>
      </c>
      <c r="F116" s="5">
        <v>0</v>
      </c>
      <c r="G116" s="5">
        <v>0</v>
      </c>
      <c r="H116" s="5">
        <v>0</v>
      </c>
      <c r="I116" s="5">
        <v>0</v>
      </c>
      <c r="J116" s="5">
        <v>0</v>
      </c>
      <c r="K116" s="5">
        <v>0</v>
      </c>
      <c r="L116" s="5">
        <v>0</v>
      </c>
      <c r="M116" s="5">
        <v>0</v>
      </c>
      <c r="N116" s="5">
        <v>0</v>
      </c>
      <c r="O116" s="5">
        <v>0</v>
      </c>
      <c r="P116" s="5">
        <v>0</v>
      </c>
      <c r="Q116" s="5">
        <v>0</v>
      </c>
      <c r="R116" s="5">
        <v>0</v>
      </c>
      <c r="S116" s="5">
        <v>0</v>
      </c>
      <c r="T116" s="5">
        <v>0</v>
      </c>
      <c r="U116" s="5">
        <v>0</v>
      </c>
      <c r="V116" s="5">
        <f>IF(COUNTA(D116,F116,H116,J116,L116,N116,P116,R116,T116)=0, "", IF(OR(D116=1,F116=1,H116=1,J116=1,L116=1,N116=1,P116=1,R116=1,T116=1), 1, 0))</f>
        <v>0</v>
      </c>
      <c r="W116" s="5">
        <f>IF(COUNTA(E116,G116,I116,K116,M116,O116,Q116,S116,U116)=0, "", IF(OR(E116=1,G116=1,I116=1,K116=1,M116=1,O116=1,Q116=1,S116=1,U116=1), 1, 0))</f>
        <v>0</v>
      </c>
      <c r="X116" s="5">
        <v>0</v>
      </c>
      <c r="Y116" s="5">
        <v>1</v>
      </c>
      <c r="Z116" s="5">
        <v>1</v>
      </c>
      <c r="AA116" s="5">
        <v>2</v>
      </c>
      <c r="AB116" s="5">
        <f>IF(AG116&lt;&gt;"", 1, 0)</f>
        <v>1</v>
      </c>
      <c r="AC116" s="5">
        <f>IF(AH116&lt;&gt;"", 1, 0)</f>
        <v>0</v>
      </c>
      <c r="AD116" s="5">
        <v>0</v>
      </c>
      <c r="AE116" s="7" t="s">
        <v>1193</v>
      </c>
      <c r="AF116" s="6">
        <v>45377</v>
      </c>
      <c r="AG116" s="8" t="s">
        <v>984</v>
      </c>
      <c r="AH116" s="8"/>
      <c r="AI116" s="8"/>
      <c r="AJ116" s="5">
        <f>IF(OR(ISBLANK(AE116), ISBLANK(AG116)), "", AG116 - AE116)</f>
        <v>22</v>
      </c>
      <c r="AK116" s="9">
        <v>44978</v>
      </c>
      <c r="AL116" s="5">
        <f>IF(OR(ISBLANK(AG116), ISBLANK(AK116)), "", AK116 - AG116)</f>
        <v>435</v>
      </c>
      <c r="AM116" s="6">
        <v>45265</v>
      </c>
      <c r="AN116" s="10">
        <f>IF(OR(ISBLANK(AM116), ISBLANK(AF116)), "", AF116 - AM116)</f>
        <v>112</v>
      </c>
      <c r="AO116" s="6">
        <v>44521</v>
      </c>
      <c r="AP116" s="6">
        <v>30626</v>
      </c>
      <c r="AQ116" s="5">
        <f>IF(OR(ISBLANK(AO116), ISBLANK(AP116)), "", DATEDIF(AP116, AO116, "Y"))</f>
        <v>38</v>
      </c>
      <c r="AR116" s="11" t="s">
        <v>959</v>
      </c>
      <c r="AS116" s="11">
        <f>IF(ISBLANK(AR116), "", IF(AR116="ישראל", 1, 2))</f>
        <v>1</v>
      </c>
      <c r="AT116" s="11" t="s">
        <v>959</v>
      </c>
      <c r="AU116" s="11" t="s">
        <v>959</v>
      </c>
      <c r="AV116" s="5"/>
      <c r="AW116" s="5">
        <v>1</v>
      </c>
      <c r="AX116" s="5"/>
      <c r="AY116" s="5">
        <v>19</v>
      </c>
      <c r="AZ116" s="5">
        <f>IF(ISBLANK(AY116), "", IF(AY116&lt;=8, 1, IF(AY116&lt;=12, 2, 3)))</f>
        <v>3</v>
      </c>
      <c r="BA116" s="5">
        <v>15</v>
      </c>
      <c r="BB116" s="5">
        <f>IF(ISBLANK(BA116), "", IF(BA116&lt;=8, 1, IF(BA116&lt;=12, 2, 3)))</f>
        <v>3</v>
      </c>
      <c r="BC116" s="11" t="s">
        <v>1404</v>
      </c>
      <c r="BD116" s="11" t="s">
        <v>1191</v>
      </c>
      <c r="BE116" s="5">
        <v>2</v>
      </c>
      <c r="BF116" s="5"/>
      <c r="BG116" s="5">
        <v>5</v>
      </c>
      <c r="BH116" s="6" t="s">
        <v>1193</v>
      </c>
      <c r="BI116" s="5">
        <v>2</v>
      </c>
      <c r="BJ116" s="5">
        <v>2</v>
      </c>
      <c r="BK116" s="5">
        <v>2</v>
      </c>
      <c r="BL116" s="5">
        <v>1</v>
      </c>
      <c r="BM116" s="5">
        <v>2</v>
      </c>
      <c r="BN116" s="5">
        <v>1</v>
      </c>
      <c r="BO116" s="5">
        <v>2</v>
      </c>
      <c r="BP116" s="5">
        <v>2</v>
      </c>
      <c r="BQ116" s="5">
        <v>1</v>
      </c>
      <c r="BR116" s="5">
        <v>2</v>
      </c>
      <c r="BS116" s="5">
        <v>1</v>
      </c>
      <c r="BT116" s="5">
        <v>2</v>
      </c>
      <c r="BU116" s="5">
        <v>2</v>
      </c>
      <c r="BV116" s="5">
        <v>3</v>
      </c>
      <c r="BW116" s="5">
        <v>1</v>
      </c>
      <c r="BX116" s="5">
        <v>3</v>
      </c>
      <c r="BY116" s="5">
        <v>1</v>
      </c>
      <c r="BZ116" s="5">
        <v>4</v>
      </c>
      <c r="CA116" s="5">
        <v>2</v>
      </c>
      <c r="CB116" s="5">
        <v>1</v>
      </c>
      <c r="CC116" s="5">
        <v>1</v>
      </c>
      <c r="CD116" s="5">
        <v>4</v>
      </c>
      <c r="CE116" s="5">
        <v>1</v>
      </c>
      <c r="CF116" s="5">
        <v>2</v>
      </c>
      <c r="CG116" s="5">
        <v>1</v>
      </c>
      <c r="CH116" s="5">
        <v>1</v>
      </c>
      <c r="CI116" s="5">
        <v>1</v>
      </c>
      <c r="CJ116" s="5">
        <v>2</v>
      </c>
      <c r="CK116" s="5">
        <v>2</v>
      </c>
      <c r="CL116" s="5">
        <v>2</v>
      </c>
      <c r="CM116" s="5">
        <f>IF(SUM(BI116:BQ116,BS116:BW116,BY116:CC116,CE116:CJ116)=0, "", SUM(BI116:BQ116,BS116:BW116,BY116:CC116,CE116:CJ116))</f>
        <v>41</v>
      </c>
      <c r="CN116" s="5">
        <f>IF(SUM(CQ116, CR116, CS116, CT116, CU116)=0, "", IF(OR(CQ116&gt;=8, CR116&gt;=10, CS116&gt;=13, CT116&gt;=10, CU116&gt;=15), 1, 0))</f>
        <v>0</v>
      </c>
      <c r="CO116" s="5">
        <f>IF(SUM(BI116:BJ116,BL116,BM116,BN116,BO116,BU116,CA116,CH116,CJ116)=0, "", SUM(BI116:BJ116,BL116,BM116,BN116,BO116,BU116,CA116,CH116,CJ116))</f>
        <v>17</v>
      </c>
      <c r="CP116" s="5">
        <f>IF(SUM(BK116,BP116:BQ116,BS116:BT116,BV116:BW116,BY116:BZ116,CB116:CC116,CE116:CG116,CI116)=0, "", SUM(BK116,BP116:BQ116,BS116:BT116,BV116:BW116,BY116:BZ116,CB116:CC116,CE116:CG116,CI116))</f>
        <v>24</v>
      </c>
      <c r="CQ116" s="5">
        <f>IF(SUM(CB116:CC116,CE116:CF116,CI116)=0, "", SUM(CB116:CC116,CE116:CF116,CI116))</f>
        <v>6</v>
      </c>
      <c r="CR116" s="5">
        <f>IF(SUM(BQ116,BS116:BT116,BW116,BY116)=0, "", SUM(BQ116,BS116:BT116,BW116,BY116))</f>
        <v>6</v>
      </c>
      <c r="CS116" s="5">
        <f>IF(SUM(BK116,BP116,BV116,BZ116,CG116)=0, "", SUM(BK116,BP116,BV116,BZ116,CG116))</f>
        <v>12</v>
      </c>
      <c r="CT116" s="5">
        <f>IF(SUM(BI116:BJ116,BL116,BN116,CH116)=0, "", SUM(BI116:BJ116,BL116,BN116,CH116))</f>
        <v>7</v>
      </c>
      <c r="CU116" s="5">
        <f>IF(SUM(BM116,BO116,BU116,CA116,CJ116)=0, "", SUM(BM116,BO116,BU116,CA116,CJ116))</f>
        <v>10</v>
      </c>
      <c r="CV116" s="5">
        <f>IF(CQ116="", "", IF(CQ116&gt;=8, 1, 0))</f>
        <v>0</v>
      </c>
      <c r="CW116" s="5">
        <f>IF(CR116="", "", IF(CR116&gt;=10, 1, 0))</f>
        <v>0</v>
      </c>
      <c r="CX116" s="5">
        <f>IF(CS116="", "", IF(CS116&gt;=13, 1, 0))</f>
        <v>0</v>
      </c>
      <c r="CY116" s="5">
        <f>IF(CT116="", "", IF(CT116&gt;=10, 1, 0))</f>
        <v>0</v>
      </c>
      <c r="CZ116" s="5">
        <f>IF(CU116="", "", IF(CU116&gt;=15, 1, 0))</f>
        <v>0</v>
      </c>
      <c r="DA116" s="5">
        <f>IF(AND(BR116="", BX116="", CD116=""), "", IF(BR116=5,1,0) + IF(BX116=5,1,0) + IF(CD116=5,1,0))</f>
        <v>0</v>
      </c>
      <c r="DB116" s="6" t="s">
        <v>1193</v>
      </c>
      <c r="DC116" s="12">
        <v>0</v>
      </c>
      <c r="DD116" s="13"/>
      <c r="DE116" s="12">
        <v>0</v>
      </c>
      <c r="DF116" s="13"/>
      <c r="DG116" s="12">
        <v>0</v>
      </c>
      <c r="DH116" s="13"/>
      <c r="DI116" s="12">
        <v>3</v>
      </c>
      <c r="DJ116" s="13">
        <v>19</v>
      </c>
      <c r="DK116" s="12">
        <v>0</v>
      </c>
      <c r="DL116" s="13"/>
      <c r="DM116" s="12">
        <v>5</v>
      </c>
      <c r="DN116" s="13">
        <v>7</v>
      </c>
      <c r="DO116" s="12">
        <v>0</v>
      </c>
      <c r="DP116" s="13"/>
      <c r="DQ116" s="12">
        <v>0</v>
      </c>
      <c r="DR116" s="13"/>
      <c r="DS116" s="12">
        <v>0</v>
      </c>
      <c r="DT116" s="13"/>
      <c r="DU116" s="12">
        <v>0</v>
      </c>
      <c r="DV116" s="13"/>
      <c r="DW116" s="12">
        <v>0</v>
      </c>
      <c r="DX116" s="13"/>
      <c r="DY116" s="12">
        <v>0</v>
      </c>
      <c r="DZ116" s="13"/>
      <c r="EA116" s="12">
        <v>0</v>
      </c>
      <c r="EB116" s="13"/>
      <c r="EC116" s="12">
        <v>0</v>
      </c>
      <c r="ED116" s="13"/>
      <c r="EE116" s="12">
        <v>0</v>
      </c>
      <c r="EF116" s="13"/>
      <c r="EG116" s="12">
        <v>0</v>
      </c>
      <c r="EH116" s="13"/>
      <c r="EI116" s="12">
        <v>0</v>
      </c>
      <c r="EJ116" s="13"/>
      <c r="EK116" s="5">
        <v>1</v>
      </c>
      <c r="EL116" s="5">
        <v>1</v>
      </c>
      <c r="EM116" s="5">
        <v>0</v>
      </c>
      <c r="EN116" s="6" t="s">
        <v>1193</v>
      </c>
      <c r="EO116" s="5">
        <v>0</v>
      </c>
      <c r="EP116" s="5">
        <v>0</v>
      </c>
      <c r="EQ116" s="5">
        <v>0</v>
      </c>
      <c r="ER116" s="5">
        <v>0</v>
      </c>
      <c r="ES116" s="5">
        <v>0</v>
      </c>
      <c r="ET116" s="5">
        <v>0</v>
      </c>
      <c r="EU116" s="5">
        <v>0</v>
      </c>
      <c r="EV116" s="5">
        <v>0</v>
      </c>
      <c r="EW116" s="5">
        <v>1</v>
      </c>
      <c r="EX116" s="5">
        <v>1</v>
      </c>
      <c r="EY116" s="5">
        <v>0</v>
      </c>
      <c r="EZ116" s="5">
        <v>0</v>
      </c>
      <c r="FA116" s="5">
        <v>0</v>
      </c>
      <c r="FB116" s="5">
        <v>0</v>
      </c>
      <c r="FC116" s="5">
        <v>0</v>
      </c>
      <c r="FD116" s="5">
        <v>0</v>
      </c>
      <c r="FE116" s="5">
        <v>0</v>
      </c>
      <c r="FF116" s="5">
        <v>0</v>
      </c>
      <c r="FG116" s="5">
        <v>0</v>
      </c>
      <c r="FH116" s="5">
        <v>0</v>
      </c>
      <c r="FI116" s="5">
        <v>2</v>
      </c>
      <c r="FJ116" s="5">
        <v>0</v>
      </c>
      <c r="FK116" s="5">
        <v>0</v>
      </c>
      <c r="FL116" s="6" t="s">
        <v>1193</v>
      </c>
      <c r="FM116" s="5">
        <v>3</v>
      </c>
      <c r="FN116" s="5">
        <v>2</v>
      </c>
      <c r="FO116" s="5">
        <v>3</v>
      </c>
      <c r="FP116" s="5">
        <v>3</v>
      </c>
      <c r="FQ116" s="5">
        <v>3</v>
      </c>
      <c r="FR116" s="5">
        <v>3</v>
      </c>
      <c r="FS116" s="14">
        <f>IF(COUNTBLANK(FM116:FR116)&gt;0, "", AVERAGE(FM116:FR116))</f>
        <v>2.8333333333333335</v>
      </c>
      <c r="FT116" s="6" t="s">
        <v>1193</v>
      </c>
      <c r="FU116" s="5">
        <v>1</v>
      </c>
      <c r="FV116" s="5">
        <v>1</v>
      </c>
      <c r="FW116" s="5">
        <v>1</v>
      </c>
      <c r="FX116" s="5">
        <v>1</v>
      </c>
      <c r="FY116" s="5">
        <v>1</v>
      </c>
      <c r="FZ116" s="5">
        <v>1</v>
      </c>
      <c r="GA116" s="5">
        <v>1</v>
      </c>
      <c r="GB116" s="5">
        <v>1</v>
      </c>
      <c r="GC116" s="5">
        <v>0</v>
      </c>
      <c r="GD116" s="5">
        <v>2</v>
      </c>
      <c r="GE116" s="5">
        <f>IF(COUNTBLANK(FU116:GC116)&gt;0, "", SUM(FU116:GC116))</f>
        <v>8</v>
      </c>
      <c r="GF116" s="6" t="s">
        <v>1193</v>
      </c>
      <c r="GG116" s="5">
        <v>1</v>
      </c>
      <c r="GH116" s="5">
        <v>1</v>
      </c>
      <c r="GI116" s="5">
        <v>1</v>
      </c>
      <c r="GJ116" s="5">
        <v>1</v>
      </c>
      <c r="GK116" s="5">
        <v>1</v>
      </c>
      <c r="GL116" s="5">
        <v>1</v>
      </c>
      <c r="GM116" s="5">
        <v>1</v>
      </c>
      <c r="GN116" s="5">
        <f>IF(COUNTBLANK(GG116:GM116)&gt;0, "", SUM(GG116:GM116))</f>
        <v>7</v>
      </c>
      <c r="GO116" s="6" t="s">
        <v>1193</v>
      </c>
      <c r="GP116" s="5">
        <v>1</v>
      </c>
      <c r="GQ116" s="5">
        <v>4</v>
      </c>
      <c r="GR116" s="5">
        <v>3</v>
      </c>
      <c r="GS116" s="5">
        <v>5</v>
      </c>
      <c r="GT116" s="5">
        <v>5</v>
      </c>
      <c r="GU116" s="5">
        <v>4</v>
      </c>
      <c r="GV116" s="5">
        <v>4</v>
      </c>
      <c r="GW116" s="5">
        <v>4</v>
      </c>
      <c r="GX116" s="5">
        <v>5</v>
      </c>
      <c r="GY116" s="5">
        <v>4</v>
      </c>
      <c r="GZ116" s="5">
        <v>5</v>
      </c>
      <c r="HA116" s="5">
        <v>4</v>
      </c>
      <c r="HB116" s="5">
        <v>3</v>
      </c>
      <c r="HC116" s="5">
        <v>3</v>
      </c>
      <c r="HD116" s="5">
        <v>3</v>
      </c>
      <c r="HE116" s="5">
        <v>3</v>
      </c>
      <c r="HF116" s="5">
        <v>4</v>
      </c>
      <c r="HG116" s="5">
        <v>4</v>
      </c>
      <c r="HH116" s="5">
        <v>5</v>
      </c>
      <c r="HI116" s="5">
        <f>IF(COUNTBLANK(GQ116:HH116)&gt;0, "", SUM(GQ116:HH116))</f>
        <v>72</v>
      </c>
      <c r="HJ116" s="6" t="s">
        <v>1193</v>
      </c>
      <c r="HK116" s="5">
        <v>3</v>
      </c>
      <c r="HL116" s="5">
        <v>3</v>
      </c>
      <c r="HM116" s="5">
        <v>2</v>
      </c>
      <c r="HN116" s="5">
        <v>1</v>
      </c>
      <c r="HO116" s="5">
        <v>2</v>
      </c>
      <c r="HP116" s="5">
        <v>3</v>
      </c>
      <c r="HQ116" s="5">
        <v>0</v>
      </c>
      <c r="HR116" s="5">
        <v>3</v>
      </c>
      <c r="HS116" s="5">
        <v>3</v>
      </c>
      <c r="HT116" s="5">
        <v>1</v>
      </c>
      <c r="HU116" s="5">
        <v>2</v>
      </c>
      <c r="HV116" s="5">
        <v>2</v>
      </c>
      <c r="HW116" s="5">
        <v>1</v>
      </c>
      <c r="HX116" s="5">
        <v>2</v>
      </c>
      <c r="HY116" s="5">
        <v>1</v>
      </c>
      <c r="HZ116" s="5">
        <v>1</v>
      </c>
      <c r="IA116" s="5">
        <v>2</v>
      </c>
      <c r="IB116" s="5">
        <v>1</v>
      </c>
      <c r="IC116" s="5">
        <v>2</v>
      </c>
      <c r="ID116" s="5">
        <v>2</v>
      </c>
      <c r="IE116" s="5">
        <v>2</v>
      </c>
      <c r="IF116" s="5">
        <v>2</v>
      </c>
      <c r="IG116" s="5">
        <v>1</v>
      </c>
      <c r="IH116" s="5">
        <v>1</v>
      </c>
      <c r="II116" s="5">
        <v>3</v>
      </c>
      <c r="IJ116" s="5">
        <f>IF(COUNTA(HK116:II116)=0, "", SUM(HK116,HL116,HN116,HO116,HP116,HU116,HV116,HX116,HZ116,IA116,IB116,IH116))</f>
        <v>23</v>
      </c>
      <c r="IK116" s="5">
        <f>IF(COUNTA(HK116:II116)=0, "", SUM(HM116,HQ116,HR116,HS116,HT116,HW116,HY116,IC116,ID116,IE116,IF116,IG116,II116))</f>
        <v>23</v>
      </c>
      <c r="IL116" s="5">
        <v>2</v>
      </c>
      <c r="IM116" s="5">
        <v>1</v>
      </c>
      <c r="IN116" s="5">
        <v>2</v>
      </c>
      <c r="IO116" s="5">
        <v>1</v>
      </c>
      <c r="IP116" s="5">
        <v>0</v>
      </c>
      <c r="IQ116" s="5">
        <v>2</v>
      </c>
      <c r="IR116" s="5">
        <v>2</v>
      </c>
      <c r="IS116" s="5">
        <v>2</v>
      </c>
      <c r="IT116" s="5">
        <v>1</v>
      </c>
      <c r="IU116" s="5">
        <v>1</v>
      </c>
      <c r="IV116" s="5">
        <v>1</v>
      </c>
      <c r="IW116" s="5">
        <v>2</v>
      </c>
      <c r="IX116" s="5">
        <v>1</v>
      </c>
      <c r="IY116" s="5">
        <v>1</v>
      </c>
      <c r="IZ116" s="5">
        <v>2</v>
      </c>
      <c r="JA116" s="5">
        <v>2</v>
      </c>
      <c r="JB116" s="5">
        <v>2</v>
      </c>
      <c r="JC116" s="5">
        <v>1</v>
      </c>
      <c r="JD116" s="5">
        <v>3</v>
      </c>
      <c r="JE116" s="5">
        <v>2</v>
      </c>
      <c r="JF116" s="5">
        <v>2</v>
      </c>
      <c r="JG116" s="5">
        <v>2</v>
      </c>
      <c r="JH116" s="5">
        <v>0</v>
      </c>
      <c r="JI116" s="5">
        <v>0</v>
      </c>
      <c r="JJ116" s="5">
        <v>3</v>
      </c>
      <c r="JK116" s="5">
        <f>IF(COUNTA(IL116:JJ116)=0, "", SUM(IL116,IM116,IO116,IP116,IQ116,IV116,IW116,IY116,JA116,JB116,JC116,JI116))</f>
        <v>15</v>
      </c>
      <c r="JL116" s="5">
        <f>IF(COUNTA(IL116:JJ116)=0, "", SUM(IN116,IR116,IS116,IT116,IU116,IX116,IZ116,JD116,JE116,JF116,JG116,JH116,JJ116))</f>
        <v>23</v>
      </c>
      <c r="JM116" s="6" t="s">
        <v>1193</v>
      </c>
      <c r="JN116" s="5">
        <v>2</v>
      </c>
      <c r="JO116" s="5">
        <v>2</v>
      </c>
      <c r="JP116" s="5">
        <v>2</v>
      </c>
      <c r="JQ116" s="5">
        <v>1</v>
      </c>
      <c r="JR116" s="5">
        <v>1</v>
      </c>
      <c r="JS116" s="5">
        <v>1</v>
      </c>
      <c r="JT116" s="5">
        <v>1</v>
      </c>
      <c r="JU116" s="5">
        <v>1</v>
      </c>
      <c r="JV116" s="5">
        <v>2</v>
      </c>
      <c r="JW116" s="5">
        <v>1</v>
      </c>
      <c r="JX116" s="5">
        <v>2</v>
      </c>
      <c r="JY116" s="5">
        <v>2</v>
      </c>
      <c r="JZ116" s="5">
        <v>3</v>
      </c>
      <c r="KA116" s="5">
        <v>1</v>
      </c>
      <c r="KB116" s="5">
        <v>3</v>
      </c>
      <c r="KC116" s="5">
        <v>2</v>
      </c>
      <c r="KD116" s="5">
        <v>3</v>
      </c>
      <c r="KE116" s="5">
        <v>3</v>
      </c>
      <c r="KF116" s="5">
        <v>3</v>
      </c>
      <c r="KG116" s="5">
        <v>3</v>
      </c>
      <c r="KH116" s="5">
        <v>2</v>
      </c>
      <c r="KI116" s="5">
        <v>4</v>
      </c>
      <c r="KJ116" s="5">
        <v>4</v>
      </c>
      <c r="KK116" s="5">
        <v>3</v>
      </c>
      <c r="KL116" s="5">
        <v>3</v>
      </c>
      <c r="KM116" s="5">
        <v>4</v>
      </c>
      <c r="KN116" s="5">
        <v>2</v>
      </c>
      <c r="KO116" s="5">
        <v>3</v>
      </c>
      <c r="KP116" s="5">
        <v>3</v>
      </c>
      <c r="KQ116" s="5">
        <v>4</v>
      </c>
      <c r="KR116" s="5">
        <v>3</v>
      </c>
      <c r="KS116" s="5">
        <v>1</v>
      </c>
      <c r="KT116" s="5">
        <v>2</v>
      </c>
      <c r="KU116" s="5">
        <v>4</v>
      </c>
      <c r="KV116" s="5">
        <v>3</v>
      </c>
      <c r="KW116" s="5">
        <v>3</v>
      </c>
      <c r="KX116" s="5">
        <f>IF(COUNTA(JN116:KW116)=0, "", SUM(JN116:KW116))</f>
        <v>87</v>
      </c>
      <c r="KY116" s="5">
        <f>IF(COUNTA(JN116:KW116)=0, "", SUM(JX116,JY116,KH116,KJ116,KL116,KP116))</f>
        <v>16</v>
      </c>
      <c r="KZ116" s="5">
        <f>IF(COUNTA(JN116:KW116)=0, "", SUM(JZ116,KE116,KG116,KM116,KT116))</f>
        <v>15</v>
      </c>
      <c r="LA116" s="5">
        <f>IF(COUNTA(JN116:KW116)=0, "", SUM(JP116,KA116,KF116,KK116,KN116,KS116))</f>
        <v>12</v>
      </c>
      <c r="LB116" s="5">
        <f>IF(COUNTA(JN116:KW116)=0, "", SUM(JO116,JS116,JU116,JW116,KD116,KU116))</f>
        <v>12</v>
      </c>
      <c r="LC116" s="5">
        <f>IF(COUNTA(JN116:KW116)=0, "", SUM(KB116,KC116,KI116,KO116,KQ116,KR116,KV116,KW116))</f>
        <v>25</v>
      </c>
      <c r="LD116" s="5">
        <f>IF(COUNTA(JN116:KW116)=0, "", SUM(JN116,JQ116,JR116,JT116,JV116))</f>
        <v>7</v>
      </c>
      <c r="LE116" s="6">
        <v>44521</v>
      </c>
      <c r="LF116" s="5">
        <v>20</v>
      </c>
      <c r="LG116" s="5">
        <v>90</v>
      </c>
      <c r="LH116" s="5">
        <v>0</v>
      </c>
      <c r="LI116" s="5">
        <v>10</v>
      </c>
      <c r="LJ116" s="5">
        <v>30</v>
      </c>
      <c r="LK116" s="5">
        <v>30</v>
      </c>
      <c r="LL116" s="5">
        <v>10</v>
      </c>
      <c r="LM116" s="5">
        <v>0</v>
      </c>
      <c r="LN116" s="5">
        <v>10</v>
      </c>
      <c r="LO116" s="5">
        <v>10</v>
      </c>
      <c r="LP116" s="5">
        <v>0</v>
      </c>
      <c r="LQ116" s="5">
        <v>0</v>
      </c>
      <c r="LR116" s="5">
        <v>0</v>
      </c>
      <c r="LS116" s="5">
        <v>90</v>
      </c>
      <c r="LT116" s="5">
        <v>40</v>
      </c>
      <c r="LU116" s="5">
        <v>30</v>
      </c>
      <c r="LV116" s="5">
        <v>50</v>
      </c>
      <c r="LW116" s="5">
        <v>50</v>
      </c>
      <c r="LX116" s="5">
        <v>10</v>
      </c>
      <c r="LY116" s="5">
        <v>80</v>
      </c>
      <c r="LZ116" s="5">
        <v>0</v>
      </c>
      <c r="MA116" s="5">
        <v>10</v>
      </c>
      <c r="MB116" s="5">
        <v>0</v>
      </c>
      <c r="MC116" s="5">
        <v>0</v>
      </c>
      <c r="MD116" s="5">
        <v>0</v>
      </c>
      <c r="ME116" s="5">
        <v>20</v>
      </c>
      <c r="MF116" s="5">
        <v>0</v>
      </c>
      <c r="MG116" s="5">
        <v>20</v>
      </c>
      <c r="MH116" s="5">
        <f>IF(COUNTBLANK(LF116:MG116)&gt;0, "", AVERAGE(LF116:MG116))</f>
        <v>21.785714285714285</v>
      </c>
      <c r="MI116" s="5">
        <f>IF(COUNTA(LF116:MG116)=0, "", AVERAGE(LG116,LS116,LT116,LU116,LV116,LW116,LY116,MA116,MB116))</f>
        <v>48.888888888888886</v>
      </c>
      <c r="MJ116" s="5">
        <f>IF(COUNTA(LF116:MG116)=0, "", AVERAGE(LH116,LI116,LJ116,LK116,LM116,LO116,MD116,ME116))</f>
        <v>12.5</v>
      </c>
      <c r="MK116" s="5">
        <f>IF(COUNTA(LF116:MG116)=0, "", AVERAGE(LL116,LP116,LQ116,LR116,MF116,MG116))</f>
        <v>5</v>
      </c>
      <c r="ML116" s="6" t="s">
        <v>1193</v>
      </c>
      <c r="MM116" s="5">
        <v>3</v>
      </c>
      <c r="MN116" s="5">
        <v>3</v>
      </c>
      <c r="MO116" s="5">
        <v>1</v>
      </c>
      <c r="MP116" s="5">
        <v>3</v>
      </c>
      <c r="MQ116" s="5">
        <v>2</v>
      </c>
      <c r="MR116" s="5">
        <v>2</v>
      </c>
      <c r="MS116" s="5">
        <v>1</v>
      </c>
      <c r="MT116" s="5">
        <v>3</v>
      </c>
      <c r="MU116" s="5">
        <v>1</v>
      </c>
      <c r="MV116" s="5">
        <v>1</v>
      </c>
      <c r="MW116" s="5">
        <v>3</v>
      </c>
      <c r="MX116" s="5">
        <v>2</v>
      </c>
      <c r="MY116" s="5">
        <v>2</v>
      </c>
      <c r="MZ116" s="5">
        <v>3</v>
      </c>
      <c r="NA116" s="5">
        <v>4</v>
      </c>
      <c r="NB116" s="5">
        <v>4</v>
      </c>
      <c r="NC116" s="5">
        <v>2</v>
      </c>
      <c r="ND116" s="5">
        <v>2</v>
      </c>
      <c r="NE116" s="5">
        <v>2</v>
      </c>
      <c r="NF116" s="5">
        <v>3</v>
      </c>
      <c r="NG116" s="5">
        <f>IF(COUNTA(MM116:NF116)=0, "", SUM(MM116:NF116))</f>
        <v>47</v>
      </c>
      <c r="NH116" s="6" t="s">
        <v>1193</v>
      </c>
      <c r="NI116" s="5">
        <v>5</v>
      </c>
      <c r="NJ116" s="5">
        <v>5</v>
      </c>
      <c r="NK116" s="5">
        <v>1</v>
      </c>
      <c r="NL116" s="5">
        <v>1</v>
      </c>
      <c r="NM116" s="5">
        <v>4</v>
      </c>
      <c r="NN116" s="5">
        <v>5</v>
      </c>
      <c r="NO116" s="5">
        <v>2</v>
      </c>
      <c r="NP116" s="5">
        <v>4</v>
      </c>
      <c r="NQ116" s="5">
        <v>5</v>
      </c>
      <c r="NR116" s="5">
        <v>5</v>
      </c>
      <c r="NS116" s="5">
        <v>5</v>
      </c>
      <c r="NT116" s="5">
        <v>4</v>
      </c>
      <c r="NU116" s="5">
        <v>2</v>
      </c>
      <c r="NV116" s="5">
        <v>2</v>
      </c>
      <c r="NW116" s="5">
        <v>2</v>
      </c>
      <c r="NX116" s="5">
        <v>4</v>
      </c>
      <c r="NY116" s="5">
        <v>5</v>
      </c>
      <c r="NZ116" s="5">
        <v>5</v>
      </c>
      <c r="OA116" s="5">
        <v>3</v>
      </c>
      <c r="OB116" s="5">
        <v>4</v>
      </c>
      <c r="OC116" s="5">
        <v>3</v>
      </c>
      <c r="OD116" s="5">
        <v>4</v>
      </c>
      <c r="OE116" s="5">
        <v>4</v>
      </c>
      <c r="OF116" s="5">
        <v>2</v>
      </c>
      <c r="OG116" s="5">
        <v>3</v>
      </c>
      <c r="OH116" s="5">
        <v>5</v>
      </c>
      <c r="OI116" s="5">
        <v>2</v>
      </c>
      <c r="OJ116" s="5">
        <v>3</v>
      </c>
      <c r="OK116" s="5">
        <f>IF(COUNTA(NI116:OJ116)=0, "", SUM(NK116,NP116,NS116,NW116,OC116,OG116,OJ116))</f>
        <v>21</v>
      </c>
      <c r="OL116" s="5">
        <f>IF(COUNTA(NI116:OJ116)=0, "", SUM(NJ116,NL116,NQ116,NV116,NZ116,OB116,OD116))</f>
        <v>26</v>
      </c>
      <c r="OM116" s="5">
        <f>IF(COUNTA(NI116:OJ116)=0, "", SUM(NN116,NR116,NU116,NY116,OA116,OF116,OI116))</f>
        <v>24</v>
      </c>
      <c r="ON116" s="5">
        <f>IF(COUNTA(NI116:OJ116)=0, "", SUM(NI116,NM116,NO116,NT116,NX116,OE116,OH116))</f>
        <v>28</v>
      </c>
      <c r="OO116" s="11" t="s">
        <v>1405</v>
      </c>
      <c r="OP116" s="11">
        <v>4</v>
      </c>
      <c r="OQ116" s="6">
        <v>45051</v>
      </c>
      <c r="OR116" s="5">
        <v>0</v>
      </c>
      <c r="OS116" s="5">
        <v>70</v>
      </c>
      <c r="OT116" s="5">
        <v>0</v>
      </c>
      <c r="OU116" s="5">
        <v>10</v>
      </c>
      <c r="OV116" s="5">
        <v>20</v>
      </c>
      <c r="OW116" s="5">
        <v>0</v>
      </c>
      <c r="OX116" s="5">
        <v>40</v>
      </c>
      <c r="OY116" s="5">
        <v>0</v>
      </c>
      <c r="OZ116" s="5">
        <v>0</v>
      </c>
      <c r="PA116" s="5">
        <v>0</v>
      </c>
      <c r="PB116" s="5">
        <v>0</v>
      </c>
      <c r="PC116" s="5">
        <v>0</v>
      </c>
      <c r="PD116" s="5">
        <v>0</v>
      </c>
      <c r="PE116" s="5">
        <v>10</v>
      </c>
      <c r="PF116" s="5">
        <v>0</v>
      </c>
      <c r="PG116" s="5">
        <v>0</v>
      </c>
      <c r="PH116" s="5">
        <v>20</v>
      </c>
      <c r="PI116" s="5">
        <v>10</v>
      </c>
      <c r="PJ116" s="5">
        <v>20</v>
      </c>
      <c r="PK116" s="5">
        <v>0</v>
      </c>
      <c r="PL116" s="5">
        <v>0</v>
      </c>
      <c r="PM116" s="5">
        <v>10</v>
      </c>
      <c r="PN116" s="5">
        <v>30</v>
      </c>
      <c r="PO116" s="5">
        <v>0</v>
      </c>
      <c r="PP116" s="5">
        <v>20</v>
      </c>
      <c r="PQ116" s="5">
        <v>30</v>
      </c>
      <c r="PR116" s="5">
        <v>0</v>
      </c>
      <c r="PS116" s="5">
        <v>0</v>
      </c>
      <c r="PT116" s="5">
        <f>IF(COUNTBLANK(OR116:PS116)&gt;0, "", AVERAGE(OR116:PS116))</f>
        <v>10.357142857142858</v>
      </c>
      <c r="PU116" s="5">
        <f>IF(COUNTA(OR116:PS116)=0, "", AVERAGE(OS116,PE116,PF116,PG116,PH116,PI116,PK116,PM116,PN116))</f>
        <v>16.666666666666668</v>
      </c>
      <c r="PV116" s="5">
        <f>IF(COUNTA(OR116:PS116)=0, "", AVERAGE(OT116,OU116,OV116,OW116,OY116,PA116,PP116,PQ116))</f>
        <v>10</v>
      </c>
      <c r="PW116" s="5">
        <f>IF(COUNTA(OR116:PS116)=0, "", AVERAGE(OX116,PB116,PC116,PD116,PR116,PS116))</f>
        <v>6.666666666666667</v>
      </c>
      <c r="PX116" s="6" t="s">
        <v>1406</v>
      </c>
      <c r="PY116" s="5">
        <v>1</v>
      </c>
      <c r="PZ116" s="5">
        <v>1</v>
      </c>
      <c r="QA116" s="5">
        <v>1</v>
      </c>
      <c r="QB116" s="5">
        <v>2</v>
      </c>
      <c r="QC116" s="5">
        <v>2</v>
      </c>
      <c r="QD116" s="5">
        <v>0</v>
      </c>
      <c r="QE116" s="5">
        <v>0</v>
      </c>
      <c r="QF116" s="5">
        <v>0</v>
      </c>
      <c r="QG116" s="5">
        <v>0</v>
      </c>
      <c r="QH116" s="5">
        <v>1</v>
      </c>
      <c r="QI116" s="5">
        <f>IF(COUNTBLANK(PY116:QG116)&gt;0, "", SUM(PY116:QG116))</f>
        <v>7</v>
      </c>
      <c r="QJ116" s="6" t="s">
        <v>1407</v>
      </c>
      <c r="QK116" s="5">
        <v>1</v>
      </c>
      <c r="QL116" s="5">
        <v>1</v>
      </c>
      <c r="QM116" s="5">
        <v>1</v>
      </c>
      <c r="QN116" s="5">
        <v>1</v>
      </c>
      <c r="QO116" s="5">
        <v>0</v>
      </c>
      <c r="QP116" s="5">
        <v>0</v>
      </c>
      <c r="QQ116" s="5">
        <v>1</v>
      </c>
      <c r="QR116" s="5">
        <v>0</v>
      </c>
      <c r="QS116" s="5">
        <v>0</v>
      </c>
      <c r="QT116" s="5">
        <v>1</v>
      </c>
      <c r="QU116" s="5">
        <f>IF(COUNTBLANK(QK116:QS116)&gt;0, "", SUM(QK116:QS116))</f>
        <v>5</v>
      </c>
      <c r="QV116" s="6" t="s">
        <v>1367</v>
      </c>
      <c r="QW116" s="5">
        <v>1</v>
      </c>
      <c r="QX116" s="5">
        <v>1</v>
      </c>
      <c r="QY116" s="5">
        <v>0</v>
      </c>
      <c r="QZ116" s="5">
        <v>1</v>
      </c>
      <c r="RA116" s="5">
        <v>0</v>
      </c>
      <c r="RB116" s="5">
        <v>1</v>
      </c>
      <c r="RC116" s="5">
        <v>1</v>
      </c>
      <c r="RD116" s="5">
        <v>0</v>
      </c>
      <c r="RE116" s="5">
        <v>0</v>
      </c>
      <c r="RF116" s="5">
        <v>0</v>
      </c>
      <c r="RG116" s="5">
        <f>IF(COUNTBLANK(QW116:RE116)&gt;0, "", SUM(QW116:RE116))</f>
        <v>5</v>
      </c>
      <c r="RH116" s="6" t="s">
        <v>1406</v>
      </c>
      <c r="RI116" s="5">
        <v>1</v>
      </c>
      <c r="RJ116" s="5">
        <v>1</v>
      </c>
      <c r="RK116" s="5">
        <v>0</v>
      </c>
      <c r="RL116" s="5">
        <v>1</v>
      </c>
      <c r="RM116" s="5">
        <v>0</v>
      </c>
      <c r="RN116" s="5">
        <v>0</v>
      </c>
      <c r="RO116" s="5">
        <v>1</v>
      </c>
      <c r="RP116" s="5">
        <f>IF(COUNTBLANK(RI116:RO116)&gt;0, "", SUM(RI116:RO116))</f>
        <v>4</v>
      </c>
      <c r="RQ116" s="6" t="s">
        <v>1408</v>
      </c>
      <c r="RR116" s="5">
        <v>1</v>
      </c>
      <c r="RS116" s="5">
        <v>1</v>
      </c>
      <c r="RT116" s="5">
        <v>1</v>
      </c>
      <c r="RU116" s="5">
        <v>1</v>
      </c>
      <c r="RV116" s="5">
        <v>0</v>
      </c>
      <c r="RW116" s="5">
        <v>0</v>
      </c>
      <c r="RX116" s="5">
        <v>2</v>
      </c>
      <c r="RY116" s="5">
        <f>IF(COUNTBLANK(RR116:RX116)&gt;0, "", SUM(RR116:RX116))</f>
        <v>6</v>
      </c>
      <c r="RZ116" s="6" t="s">
        <v>1367</v>
      </c>
      <c r="SA116" s="5">
        <v>1</v>
      </c>
      <c r="SB116" s="5">
        <v>1</v>
      </c>
      <c r="SC116" s="5">
        <v>2</v>
      </c>
      <c r="SD116" s="5">
        <v>1</v>
      </c>
      <c r="SE116" s="5">
        <v>2</v>
      </c>
      <c r="SF116" s="5">
        <v>1</v>
      </c>
      <c r="SG116" s="5">
        <v>1</v>
      </c>
      <c r="SH116" s="5">
        <f>IF(COUNTBLANK(SA116:SG116)&gt;0, "", SUM(SA116:SG116))</f>
        <v>9</v>
      </c>
      <c r="SI116" s="6" t="s">
        <v>1406</v>
      </c>
      <c r="SJ116" s="5">
        <v>2</v>
      </c>
      <c r="SK116" s="5">
        <v>2</v>
      </c>
      <c r="SL116" s="5">
        <v>4</v>
      </c>
      <c r="SM116" s="5">
        <v>3</v>
      </c>
      <c r="SN116" s="5">
        <v>2</v>
      </c>
      <c r="SO116" s="5">
        <v>2</v>
      </c>
      <c r="SP116" s="12">
        <v>5</v>
      </c>
      <c r="SQ116" s="5">
        <v>1</v>
      </c>
      <c r="SR116" s="5">
        <v>5</v>
      </c>
      <c r="SS116" s="5">
        <v>2</v>
      </c>
      <c r="ST116" s="5">
        <v>4</v>
      </c>
      <c r="SU116" s="5">
        <v>5</v>
      </c>
      <c r="SV116" s="5">
        <v>3</v>
      </c>
      <c r="SW116" s="5">
        <v>1</v>
      </c>
      <c r="SX116" s="5">
        <v>5</v>
      </c>
      <c r="SY116" s="5">
        <v>5</v>
      </c>
      <c r="SZ116" s="5">
        <v>1</v>
      </c>
      <c r="TA116" s="5">
        <v>4</v>
      </c>
      <c r="TB116" s="5">
        <v>5</v>
      </c>
      <c r="TC116" s="5">
        <f>IF(COUNTBLANK(SJ116:TB116)&gt;0, "", SUM(SJ116:TB116))</f>
        <v>61</v>
      </c>
      <c r="TD116" s="5">
        <f>IF(COUNTBLANK(SJ116:TB116)&gt;0, "", SUM(SL116,SO116,SR116,SS116,ST116,SU116,SV116,SX116,SY116,TB116))</f>
        <v>40</v>
      </c>
      <c r="TE116" s="5">
        <f>IF(COUNTBLANK(SJ116:TB116)&gt;0, "", SUM(SJ116,SK116,SM116,SN116,SQ116,SW116,SZ116,TA116))</f>
        <v>16</v>
      </c>
      <c r="TF116" s="6" t="s">
        <v>1408</v>
      </c>
      <c r="TG116" s="5">
        <v>4</v>
      </c>
      <c r="TH116" s="5">
        <v>4</v>
      </c>
      <c r="TI116" s="5">
        <v>5</v>
      </c>
      <c r="TJ116" s="5">
        <v>4</v>
      </c>
      <c r="TK116" s="5">
        <v>1</v>
      </c>
      <c r="TL116" s="5">
        <v>5</v>
      </c>
      <c r="TM116" s="5">
        <v>4</v>
      </c>
      <c r="TN116" s="5">
        <v>2</v>
      </c>
      <c r="TO116" s="5">
        <v>5</v>
      </c>
      <c r="TP116" s="5">
        <v>3</v>
      </c>
      <c r="TQ116" s="5">
        <v>5</v>
      </c>
      <c r="TR116" s="5">
        <v>5</v>
      </c>
      <c r="TS116" s="5">
        <v>5</v>
      </c>
      <c r="TT116" s="5">
        <v>4</v>
      </c>
      <c r="TU116" s="5">
        <v>5</v>
      </c>
      <c r="TV116" s="5">
        <v>4</v>
      </c>
      <c r="TW116" s="5">
        <v>1</v>
      </c>
      <c r="TX116" s="5">
        <v>5</v>
      </c>
      <c r="TY116" s="5">
        <v>5</v>
      </c>
      <c r="TZ116" s="5">
        <f>IF(COUNTBLANK(TG116:TY116)&gt;0, "", SUM(TG116:TY116))</f>
        <v>76</v>
      </c>
      <c r="UA116" s="5">
        <f>IF(COUNTBLANK(TG116:TY116)&gt;0, "", SUM(TI116,TL116,TO116,TP116,TQ116,TR116,TS116,TU116,TV116,TY116))</f>
        <v>47</v>
      </c>
      <c r="UB116" s="5">
        <f>IF(COUNTBLANK(TG116:TY116)&gt;0, "", SUM(TG116,TH116,TJ116,TK116,TN116,TT116,TW116,TX116))</f>
        <v>25</v>
      </c>
      <c r="UC116" s="6" t="s">
        <v>1367</v>
      </c>
      <c r="UD116" s="5">
        <v>5</v>
      </c>
      <c r="UE116" s="5">
        <v>3</v>
      </c>
      <c r="UF116" s="5">
        <v>3</v>
      </c>
      <c r="UG116" s="5">
        <v>5</v>
      </c>
      <c r="UH116" s="5">
        <v>1</v>
      </c>
      <c r="UI116" s="5">
        <v>5</v>
      </c>
      <c r="UJ116" s="5">
        <v>5</v>
      </c>
      <c r="UK116" s="5">
        <v>2</v>
      </c>
      <c r="UL116" s="5">
        <v>5</v>
      </c>
      <c r="UM116" s="5">
        <v>2</v>
      </c>
      <c r="UN116" s="5">
        <v>3</v>
      </c>
      <c r="UO116" s="5">
        <v>5</v>
      </c>
      <c r="UP116" s="5">
        <v>3</v>
      </c>
      <c r="UQ116" s="5">
        <v>1</v>
      </c>
      <c r="UR116" s="5">
        <v>5</v>
      </c>
      <c r="US116" s="5">
        <v>5</v>
      </c>
      <c r="UT116" s="5">
        <v>3</v>
      </c>
      <c r="UU116" s="5">
        <v>5</v>
      </c>
      <c r="UV116" s="5">
        <v>5</v>
      </c>
      <c r="UW116" s="5">
        <f>IF(COUNTBLANK(UD116:UV116)&gt;0, "", SUM(UD116:UV116))</f>
        <v>71</v>
      </c>
      <c r="UX116" s="5">
        <f>IF(COUNTBLANK(UD116:UV116)&gt;0, "", SUM(UF116,UI116,UL116,UM116,UN116,UO116,UP116,UR116,US116,UV116))</f>
        <v>41</v>
      </c>
      <c r="UY116" s="5">
        <f>IF(COUNTBLANK(UD116:UV116)&gt;0, "", SUM(UD116,UE116,UG116,UH116,UK116,UQ116,UT116,UU116))</f>
        <v>25</v>
      </c>
      <c r="UZ116" s="6">
        <v>45377</v>
      </c>
      <c r="VA116" s="6">
        <v>45265</v>
      </c>
      <c r="VB116" s="5">
        <v>1</v>
      </c>
      <c r="VC116" s="5">
        <v>1</v>
      </c>
      <c r="VE116" s="5">
        <v>41</v>
      </c>
      <c r="VF116" s="5">
        <v>3350</v>
      </c>
      <c r="VG116" s="5">
        <v>3</v>
      </c>
      <c r="VH116" s="5">
        <v>1</v>
      </c>
      <c r="VI116" s="5"/>
      <c r="VK116" s="5">
        <v>1</v>
      </c>
      <c r="VL116" s="5"/>
      <c r="VN116" s="6" t="s">
        <v>1409</v>
      </c>
      <c r="VO116" s="5">
        <v>0</v>
      </c>
      <c r="VP116" s="5">
        <v>0</v>
      </c>
      <c r="VQ116" s="5">
        <v>0</v>
      </c>
      <c r="VR116" s="5">
        <v>0</v>
      </c>
      <c r="VS116" s="5">
        <v>0</v>
      </c>
      <c r="VT116" s="5">
        <v>0</v>
      </c>
      <c r="VU116" s="5">
        <v>0</v>
      </c>
      <c r="VV116" s="5">
        <v>2</v>
      </c>
      <c r="VW116" s="5">
        <v>1</v>
      </c>
      <c r="VX116" s="5">
        <v>0</v>
      </c>
      <c r="VY116" s="5">
        <v>2</v>
      </c>
      <c r="VZ116" s="5">
        <v>2</v>
      </c>
      <c r="WA116" s="5">
        <v>3</v>
      </c>
      <c r="WB116" s="5">
        <v>0</v>
      </c>
      <c r="WC116" s="5">
        <v>0</v>
      </c>
      <c r="WD116" s="5">
        <v>0</v>
      </c>
      <c r="WE116" s="5">
        <v>1</v>
      </c>
      <c r="WF116" s="5">
        <v>0</v>
      </c>
      <c r="WG116" s="5">
        <v>0</v>
      </c>
      <c r="WH116" s="5">
        <v>0</v>
      </c>
      <c r="WI116" s="5">
        <v>1</v>
      </c>
      <c r="WJ116" s="5">
        <v>1</v>
      </c>
      <c r="WK116" s="5">
        <v>0</v>
      </c>
      <c r="WL116" s="5">
        <v>0</v>
      </c>
      <c r="WM116" s="5">
        <v>1</v>
      </c>
      <c r="WN116" s="5">
        <v>2</v>
      </c>
      <c r="WO116" s="5">
        <v>1</v>
      </c>
      <c r="WP116" s="5">
        <v>0</v>
      </c>
      <c r="WQ116" s="5">
        <v>0</v>
      </c>
      <c r="WR116" s="5">
        <f>IF(COUNTBLANK(VO116:WQ116)&gt;0, "", SUM(VQ116:WJ116))</f>
        <v>13</v>
      </c>
      <c r="WS116" s="5">
        <f>IF(COUNTBLANK(VO116:WQ116)&gt;0, "", SUM(VQ116:VZ116))</f>
        <v>7</v>
      </c>
      <c r="WT116" s="5">
        <f>IF(COUNTBLANK(VO116:WQ116)&gt;0, "", SUM(WA116:WL116))</f>
        <v>6</v>
      </c>
      <c r="WU116" s="5">
        <f>IF(COUNTBLANK(VO116:WQ116)&gt;0, "", SUM(WK116:WL116))</f>
        <v>0</v>
      </c>
      <c r="WV116" s="5">
        <f>IF(COUNTA(VO116:WQ116)=0, "", IF(AND(OR(VO116=1, VP116=1), OR(VQ116&gt;=1, VR116&gt;=1, VS116&gt;=1, VT116&gt;=1, VU116&gt;=1), OR(VV116&gt;=1, VW116&gt;=1), COUNTIF(VX116:WD116, "&gt;=1")&gt;=2, COUNTIF(WE116:WJ116, "&gt;=1")&gt;=2, OR(WN116=1, WN116=2), OR(WO116&gt;=1, WP116&gt;=1), WQ116&lt;1), 1, 0))</f>
        <v>0</v>
      </c>
      <c r="WW116" s="5">
        <f>IF(COUNTBLANK(VO116:WQ116)&gt;0, "", SUM(VQ116:VU116))</f>
        <v>0</v>
      </c>
      <c r="WX116" s="5">
        <f>IF(COUNTBLANK(VO116:WQ116)&gt;0, "", SUM(VV116:VW116))</f>
        <v>3</v>
      </c>
      <c r="WY116" s="5">
        <f>IF(COUNTBLANK(VO116:WQ116)&gt;0, "", SUM(VX116:WD116))</f>
        <v>7</v>
      </c>
      <c r="WZ116" s="5">
        <f>IF(COUNTBLANK(VO116:WQ116)&gt;0, "", SUM(WE116:WJ116))</f>
        <v>3</v>
      </c>
      <c r="XA116" s="6" t="s">
        <v>1409</v>
      </c>
      <c r="XB116" s="5">
        <v>0</v>
      </c>
      <c r="XC116" s="5">
        <v>0</v>
      </c>
      <c r="XD116" s="5">
        <v>1</v>
      </c>
      <c r="XE116" s="5">
        <v>1</v>
      </c>
      <c r="XF116" s="5">
        <v>0</v>
      </c>
      <c r="XG116" s="5">
        <v>0</v>
      </c>
      <c r="XH116" s="5">
        <v>0</v>
      </c>
      <c r="XI116" s="5">
        <v>0</v>
      </c>
      <c r="XJ116" s="5">
        <v>0</v>
      </c>
      <c r="XK116" s="5">
        <v>1</v>
      </c>
      <c r="XL116" s="5">
        <f>IF(COUNTBLANK(XB116:XJ116)&gt;0, "", SUM(XB116:XJ116))</f>
        <v>2</v>
      </c>
      <c r="XM116" s="6" t="s">
        <v>1409</v>
      </c>
      <c r="XN116" s="5">
        <v>0</v>
      </c>
      <c r="XO116" s="5">
        <v>0</v>
      </c>
      <c r="XP116" s="5">
        <v>1</v>
      </c>
      <c r="XQ116" s="5">
        <v>1</v>
      </c>
      <c r="XR116" s="5">
        <v>0</v>
      </c>
      <c r="XS116" s="5">
        <v>0</v>
      </c>
      <c r="XT116" s="5">
        <v>1</v>
      </c>
      <c r="XU116" s="5">
        <f>IF(COUNTBLANK(XN116:XT116)&gt;0, "", SUM(XN116:XT116))</f>
        <v>3</v>
      </c>
      <c r="XV116" s="6" t="s">
        <v>1409</v>
      </c>
      <c r="XW116" s="5">
        <v>4</v>
      </c>
      <c r="XX116" s="5">
        <v>5</v>
      </c>
      <c r="XY116" s="5">
        <v>5</v>
      </c>
      <c r="XZ116" s="12">
        <v>5</v>
      </c>
      <c r="YA116" s="12">
        <v>5</v>
      </c>
      <c r="YB116" s="12">
        <v>3.6</v>
      </c>
      <c r="YC116" s="12">
        <v>5</v>
      </c>
      <c r="YD116" s="12">
        <v>5</v>
      </c>
      <c r="YE116" s="12">
        <v>4</v>
      </c>
      <c r="YF116" s="12">
        <v>3.6</v>
      </c>
      <c r="YG116" s="12">
        <v>5</v>
      </c>
      <c r="YH116" s="12">
        <v>1</v>
      </c>
      <c r="YI116" s="12">
        <v>5</v>
      </c>
      <c r="YJ116" s="12">
        <v>5</v>
      </c>
      <c r="YK116" s="12">
        <v>3.6</v>
      </c>
      <c r="YL116" s="12">
        <v>3.6</v>
      </c>
      <c r="YM116" s="12">
        <v>1</v>
      </c>
      <c r="YN116" s="12">
        <v>3.6</v>
      </c>
      <c r="YO116" s="12">
        <v>5</v>
      </c>
      <c r="YP116" s="5">
        <f>IF(COUNTBLANK(XW116:YO116)&gt;0, "", SUM(XW116:YO116))</f>
        <v>77.999999999999986</v>
      </c>
      <c r="YQ116" s="5">
        <f>IF(COUNTBLANK(XW116:YO116)&gt;0, "", SUM(XY116,YC116,YD116,YE116,YJ116,YK116,YL116,YM116))</f>
        <v>32.200000000000003</v>
      </c>
      <c r="YR116" s="12">
        <f>IF(COUNTBLANK(XW116:YO116)&gt;0, "", SUM(YF116:YH116))</f>
        <v>9.6</v>
      </c>
      <c r="YS116" s="5">
        <f>IF(COUNTBLANK(XW116:YO116)&gt;0, "", SUM(XW116,XX116,YB116))</f>
        <v>12.6</v>
      </c>
      <c r="YT116" s="12">
        <f>IF(COUNTBLANK(XW116:YO116)&gt;0, "", SUM(XZ116,YA116,YI116,YN116,YO116))</f>
        <v>23.6</v>
      </c>
      <c r="YU116" s="5">
        <f>IF(COUNTBLANK(XW116:YO116)&gt;0, "", SUM(XY116,XZ116,YA116,YB116,YC116,YF116,YJ116,YN116,YO116))</f>
        <v>40.800000000000004</v>
      </c>
      <c r="YV116" s="5">
        <f>IF(COUNTBLANK(XW116:YO116)&gt;0, "", SUM(XW116,XX116,YK116,YL116,YM116))</f>
        <v>17.2</v>
      </c>
      <c r="YW116" s="12">
        <f>IF(COUNTBLANK(XW116:YO116)&gt;0, "", SUM(YD116,YE116,YG116,YH116,YI116))</f>
        <v>20</v>
      </c>
      <c r="YX116" s="6">
        <v>45377</v>
      </c>
      <c r="YY116" s="5">
        <v>10</v>
      </c>
      <c r="YZ116" s="5">
        <v>50</v>
      </c>
      <c r="ZA116" s="5">
        <v>0</v>
      </c>
      <c r="ZB116" s="5">
        <v>0</v>
      </c>
      <c r="ZC116" s="5">
        <v>0</v>
      </c>
      <c r="ZD116" s="5">
        <v>0</v>
      </c>
      <c r="ZE116" s="5">
        <v>0</v>
      </c>
      <c r="ZF116" s="5">
        <v>0</v>
      </c>
      <c r="ZG116" s="5">
        <v>0</v>
      </c>
      <c r="ZH116" s="5">
        <v>0</v>
      </c>
      <c r="ZI116" s="5">
        <v>0</v>
      </c>
      <c r="ZJ116" s="5">
        <v>0</v>
      </c>
      <c r="ZK116" s="5">
        <v>0</v>
      </c>
      <c r="ZL116" s="5">
        <v>0</v>
      </c>
      <c r="ZM116" s="5">
        <v>0</v>
      </c>
      <c r="ZN116" s="5">
        <v>0</v>
      </c>
      <c r="ZO116" s="5">
        <v>0</v>
      </c>
      <c r="ZP116" s="5">
        <v>0</v>
      </c>
      <c r="ZQ116" s="5">
        <v>0</v>
      </c>
      <c r="ZR116" s="5">
        <v>10</v>
      </c>
      <c r="ZS116" s="5">
        <v>0</v>
      </c>
      <c r="ZT116" s="5">
        <v>0</v>
      </c>
      <c r="ZU116" s="5">
        <v>10</v>
      </c>
      <c r="ZV116" s="5">
        <v>0</v>
      </c>
      <c r="ZW116" s="5">
        <v>0</v>
      </c>
      <c r="ZX116" s="5">
        <v>0</v>
      </c>
      <c r="ZY116" s="5">
        <v>0</v>
      </c>
      <c r="ZZ116" s="5">
        <v>0</v>
      </c>
      <c r="AAA116" s="5">
        <f>IF(COUNTBLANK(YY116:ZZ116)&gt;0, "", AVERAGE(YY116:ZZ116))</f>
        <v>2.8571428571428572</v>
      </c>
      <c r="AAB116" s="5">
        <f>IF(COUNTA(YY116:ZZ116)=0, "", AVERAGE(YZ116,ZL116,ZM116,ZN116,ZO116,ZP116,ZR116,ZT116,ZU116))</f>
        <v>7.7777777777777777</v>
      </c>
      <c r="AAC116" s="5">
        <f>IF(COUNTA(YY116:ZZ116)=0, "", AVERAGE(ZA116,ZB116,ZC116,ZD116,ZF116,ZH116,ZW116,ZX116))</f>
        <v>0</v>
      </c>
      <c r="AAD116" s="5">
        <f>IF(COUNTA(YY116:ZZ116)=0, "", AVERAGE(ZE116,ZI116,ZJ116,ZK116,ZY116,ZZ116))</f>
        <v>0</v>
      </c>
      <c r="AAE116" s="6" t="s">
        <v>1409</v>
      </c>
      <c r="AAF116" s="5">
        <v>1</v>
      </c>
      <c r="AAG116" s="5">
        <v>2</v>
      </c>
      <c r="AAH116" s="5">
        <v>1</v>
      </c>
      <c r="AAI116" s="5">
        <v>1</v>
      </c>
      <c r="AAJ116" s="5">
        <v>1</v>
      </c>
      <c r="AAK116" s="5">
        <v>1</v>
      </c>
      <c r="AAL116" s="5">
        <v>2</v>
      </c>
      <c r="AAM116" s="5">
        <v>1</v>
      </c>
      <c r="AAN116" s="5">
        <v>1</v>
      </c>
      <c r="AAO116" s="5">
        <v>4</v>
      </c>
      <c r="AAP116" s="5">
        <v>1</v>
      </c>
      <c r="AAQ116" s="5">
        <v>1</v>
      </c>
      <c r="AAR116" s="5">
        <v>1</v>
      </c>
      <c r="AAS116" s="5">
        <v>1</v>
      </c>
      <c r="AAT116" s="5">
        <v>1</v>
      </c>
      <c r="AAU116" s="5">
        <v>4</v>
      </c>
      <c r="AAV116" s="5">
        <v>1</v>
      </c>
      <c r="AAW116" s="5">
        <v>1</v>
      </c>
      <c r="AAX116" s="5">
        <v>1</v>
      </c>
      <c r="AAY116" s="5">
        <v>1</v>
      </c>
      <c r="AAZ116" s="5">
        <v>1</v>
      </c>
      <c r="ABA116" s="5">
        <v>4</v>
      </c>
      <c r="ABB116" s="5">
        <v>1</v>
      </c>
      <c r="ABC116" s="5">
        <v>1</v>
      </c>
      <c r="ABD116" s="5">
        <v>1</v>
      </c>
      <c r="ABE116" s="5">
        <v>1</v>
      </c>
      <c r="ABF116" s="5">
        <v>1</v>
      </c>
      <c r="ABG116" s="5">
        <v>2</v>
      </c>
      <c r="ABH116" s="5">
        <v>1</v>
      </c>
      <c r="ABI116" s="5">
        <v>1</v>
      </c>
      <c r="ABJ116" s="5">
        <f>IF(SUM(AAF116:AAN116,AAP116:AAT116,AAV116:AAZ116,ABB116:ABG116)=0, "", SUM(AAF116:AAN116,AAP116:AAT116,AAV116:AAZ116,ABB116:ABG116))</f>
        <v>28</v>
      </c>
      <c r="ABK116" s="5">
        <f>IF(SUM(ABN116, ABO116, ABP116, ABQ116, ABR116)=0, "", IF(OR(ABN116&gt;=8, ABO116&gt;=10, ABP116&gt;=13, ABQ116&gt;=10, ABR116&gt;=15), 1, 0))</f>
        <v>0</v>
      </c>
      <c r="ABL116" s="5">
        <f>IF(SUM(AAF116:AAG116,AAI116,AAJ116,AAK116,AAL116,AAR116,AAX116,ABE116,ABG116)=0, "", SUM(AAF116:AAG116,AAI116,AAJ116,AAK116,AAL116,AAR116,AAX116,ABE116,ABG116))</f>
        <v>13</v>
      </c>
      <c r="ABM116" s="5">
        <f>IF(SUM(AAH116,AAM116:AAN116,AAP116:AAQ116,AAS116:AAT116,AAV116:AAW116,AAY116:AAZ116,ABB116:ABD116,ABF116)=0, "", SUM(AAH116,AAM116:AAN116,AAP116:AAQ116,AAS116:AAT116,AAV116:AAW116,AAY116:AAZ116,ABB116:ABD116,ABF116))</f>
        <v>15</v>
      </c>
      <c r="ABN116" s="5">
        <f>IF(SUM(AAY116:AAZ116,ABB116:ABC116,ABF116)=0, "", SUM(AAY116:AAZ116,ABB116:ABC116,ABF116))</f>
        <v>5</v>
      </c>
      <c r="ABO116" s="5">
        <f>IF(SUM(AAN116,AAP116:AAQ116,AAT116,AAV116)=0, "", SUM(AAN116,AAP116:AAQ116,AAT116,AAV116))</f>
        <v>5</v>
      </c>
      <c r="ABP116" s="5">
        <f>IF(SUM(AAH116,AAM116,AAS116,AAW116,ABD116)=0, "", SUM(AAH116,AAM116,AAS116,AAW116,ABD116))</f>
        <v>5</v>
      </c>
      <c r="ABQ116" s="5">
        <f>IF(SUM(AAF116:AAG116,AAI116,AAK116,ABE116)=0, "", SUM(AAF116:AAG116,AAI116,AAK116,ABE116))</f>
        <v>6</v>
      </c>
      <c r="ABR116" s="5">
        <f>IF(SUM(AAJ116,AAL116,AAR116,AAX116,ABG116)=0, "", SUM(AAJ116,AAL116,AAR116,AAX116,ABG116))</f>
        <v>7</v>
      </c>
      <c r="ABS116" s="5">
        <f>IF(ABN116="", "", IF(ABN116&gt;=8, 1, 0))</f>
        <v>0</v>
      </c>
      <c r="ABT116" s="5">
        <f>IF(ABO116="", "", IF(ABO116&gt;=10, 1, 0))</f>
        <v>0</v>
      </c>
      <c r="ABU116" s="5">
        <f>IF(ABP116="", "", IF(ABP116&gt;=13, 1, 0))</f>
        <v>0</v>
      </c>
      <c r="ABV116" s="5">
        <f>IF(ABQ116="", "", IF(ABQ116&gt;=10, 1, 0))</f>
        <v>0</v>
      </c>
      <c r="ABW116" s="5">
        <f>IF(ABR116="", "", IF(ABR116&gt;=15, 1, 0))</f>
        <v>0</v>
      </c>
      <c r="ABX116" s="5">
        <f>IF(AND(AAO116="", AAU116="", ABA116=""), "", IF(AAO116=5,1,0) + IF(AAU116=5,1,0) + IF(ABA116=5,1,0))</f>
        <v>0</v>
      </c>
      <c r="ABY116" s="6" t="s">
        <v>1409</v>
      </c>
      <c r="ABZ116" s="5">
        <v>2</v>
      </c>
      <c r="ACA116" s="5">
        <v>3</v>
      </c>
      <c r="ACB116" s="5">
        <v>2</v>
      </c>
      <c r="ACC116" s="5">
        <v>2</v>
      </c>
      <c r="ACD116" s="5">
        <v>2</v>
      </c>
      <c r="ACE116" s="5">
        <v>2</v>
      </c>
      <c r="ACF116" s="5">
        <v>2</v>
      </c>
      <c r="ACG116" s="5">
        <v>2</v>
      </c>
      <c r="ACH116" s="5">
        <v>1</v>
      </c>
      <c r="ACI116" s="5">
        <v>1</v>
      </c>
      <c r="ACJ116" s="5">
        <v>2</v>
      </c>
      <c r="ACK116" s="5">
        <v>2</v>
      </c>
      <c r="ACL116" s="5">
        <v>2</v>
      </c>
      <c r="ACM116" s="5">
        <v>2</v>
      </c>
      <c r="ACN116" s="5">
        <v>2</v>
      </c>
      <c r="ACO116" s="5">
        <v>2</v>
      </c>
      <c r="ACP116" s="5">
        <v>4</v>
      </c>
      <c r="ACQ116" s="5">
        <v>2</v>
      </c>
      <c r="ACR116" s="5">
        <v>2</v>
      </c>
      <c r="ACS116" s="5">
        <v>4</v>
      </c>
      <c r="ACT116" s="5">
        <v>2</v>
      </c>
      <c r="ACU116" s="5">
        <v>4</v>
      </c>
      <c r="ACV116" s="5">
        <v>2</v>
      </c>
      <c r="ACW116" s="5">
        <v>2</v>
      </c>
      <c r="ACX116" s="5">
        <v>2</v>
      </c>
      <c r="ACY116" s="5">
        <v>2</v>
      </c>
      <c r="ACZ116" s="5">
        <v>2</v>
      </c>
      <c r="ADA116" s="5">
        <v>4</v>
      </c>
      <c r="ADB116" s="5">
        <v>2</v>
      </c>
      <c r="ADC116" s="5">
        <v>2</v>
      </c>
      <c r="ADD116" s="5">
        <v>2</v>
      </c>
      <c r="ADE116" s="5">
        <v>1</v>
      </c>
      <c r="ADF116" s="5">
        <v>4</v>
      </c>
      <c r="ADG116" s="5">
        <v>2</v>
      </c>
      <c r="ADH116" s="5">
        <v>4</v>
      </c>
      <c r="ADI116" s="5">
        <v>4</v>
      </c>
      <c r="ADJ116" s="5">
        <f>IF(COUNTA(ABZ116:ADI116)=0, "", SUM(ABZ116:ADI116))</f>
        <v>84</v>
      </c>
      <c r="ADK116" s="5">
        <f>IF(COUNTA(ABZ116:ADI116)=0, "", SUM(ACJ116,ACK116,ACT116,ACV116,ACX116,ADB116))</f>
        <v>12</v>
      </c>
      <c r="ADL116" s="5">
        <f>IF(COUNTA(ABZ116:ADI116)=0, "", SUM(ACL116,ACQ116,ACS116,ACY116,ADF116))</f>
        <v>14</v>
      </c>
      <c r="ADM116" s="5">
        <f>IF(COUNTA(ABZ116:ADI116)=0, "", SUM(ACB116,ACM116,ACR116,ACW116,ACZ116,ADE116))</f>
        <v>11</v>
      </c>
      <c r="ADN116" s="5">
        <f>IF(COUNTA(ABZ116:ADI116)=0, "", SUM(ACA116,ACE116,ACG116,ACI116,ACP116,ADG116))</f>
        <v>14</v>
      </c>
      <c r="ADO116" s="5">
        <f>IF(COUNTA(ABZ116:ADI116)=0, "", SUM(ACN116,ACO116,ACU116,ADA116,ADC116,ADD116,ADH116,ADI116))</f>
        <v>24</v>
      </c>
      <c r="ADP116" s="5">
        <f>IF(COUNTA(ABZ116:ADI116)=0, "", SUM(ABZ116,ACC116,ACD116,ACF116,ACH116))</f>
        <v>9</v>
      </c>
      <c r="ADQ116" s="6" t="s">
        <v>1409</v>
      </c>
      <c r="ADR116" s="5">
        <v>3</v>
      </c>
      <c r="ADS116" s="5">
        <v>2</v>
      </c>
      <c r="ADT116" s="5">
        <v>2</v>
      </c>
      <c r="ADU116" s="5">
        <v>3</v>
      </c>
      <c r="ADV116" s="5">
        <v>2</v>
      </c>
      <c r="ADW116" s="5">
        <v>2</v>
      </c>
      <c r="ADX116" s="5">
        <v>2</v>
      </c>
      <c r="ADY116" s="5">
        <v>3</v>
      </c>
      <c r="ADZ116" s="5">
        <v>3</v>
      </c>
      <c r="AEA116" s="5">
        <v>2</v>
      </c>
      <c r="AEB116" s="5">
        <v>2</v>
      </c>
      <c r="AEC116" s="5">
        <v>1</v>
      </c>
      <c r="AED116" s="5">
        <v>2</v>
      </c>
      <c r="AEE116" s="5">
        <v>4</v>
      </c>
      <c r="AEF116" s="5">
        <v>3</v>
      </c>
      <c r="AEG116" s="5">
        <v>2</v>
      </c>
      <c r="AEH116" s="5">
        <v>2</v>
      </c>
      <c r="AEI116" s="5">
        <v>2</v>
      </c>
      <c r="AEJ116" s="5">
        <v>2</v>
      </c>
      <c r="AEK116" s="5">
        <v>1</v>
      </c>
      <c r="AEL116" s="5">
        <f>IF(COUNTA(ADR116:AEK116)=0, "", SUM(ADR116:AEK116))</f>
        <v>45</v>
      </c>
      <c r="AEM116" s="8"/>
      <c r="AEN116" s="6">
        <v>45265</v>
      </c>
      <c r="AEO116" s="6"/>
      <c r="AEP116" s="6"/>
      <c r="AEQ116" s="6"/>
      <c r="AER116" s="5"/>
      <c r="AES116" s="6"/>
      <c r="AET116" s="6"/>
      <c r="AEU116" s="6"/>
      <c r="AEV116" s="5"/>
      <c r="AEW116" s="5"/>
      <c r="AEX116" s="5"/>
      <c r="AEY116" s="5"/>
      <c r="AEZ116" s="5"/>
      <c r="AFA116" s="5"/>
      <c r="AFB116" s="5"/>
      <c r="AFC116" s="5"/>
      <c r="AFD116" s="5"/>
      <c r="AFE116" s="5"/>
      <c r="AFF116" s="5"/>
      <c r="AFG116" s="5"/>
      <c r="AFH116" s="5"/>
      <c r="AFI116" s="5"/>
      <c r="AFJ116" s="5"/>
      <c r="AFK116" s="5"/>
      <c r="AFL116" s="5"/>
      <c r="AFM116" s="5"/>
      <c r="AFN116" s="5"/>
      <c r="AFO116" s="5"/>
      <c r="AFP116" s="5"/>
      <c r="AFQ116" s="5"/>
      <c r="AFR116" s="5"/>
      <c r="AFS116" s="5"/>
      <c r="AFT116" s="5"/>
      <c r="AFU116" s="5"/>
      <c r="AFV116" s="5"/>
      <c r="AFW116" s="5"/>
      <c r="AFX116" s="5"/>
      <c r="AFY116" s="5"/>
      <c r="AFZ116" s="5"/>
      <c r="AGA116" s="5" t="str">
        <f>IF(COUNTA(AEV116:AFY116)=0, "", SUM(AEV116:AFY116))</f>
        <v/>
      </c>
      <c r="AGB116" s="6"/>
      <c r="AGC116" s="5"/>
      <c r="AGD116" s="5"/>
      <c r="AGE116" s="5"/>
      <c r="AGF116" s="5"/>
      <c r="AGG116" s="5"/>
      <c r="AGS116" s="6"/>
      <c r="AHM116" s="6"/>
      <c r="AHN116" s="5"/>
      <c r="AHO116" s="5"/>
      <c r="AHP116" s="5"/>
      <c r="AHQ116" s="5"/>
      <c r="AHR116" s="5"/>
      <c r="AHS116" s="5"/>
      <c r="AHT116" s="5"/>
      <c r="AHU116" s="5"/>
      <c r="AHV116" s="5"/>
      <c r="AHW116" s="5"/>
      <c r="AHX116" s="5" t="str">
        <f>IF(COUNTBLANK(AHN116:AHW116)&gt;0, "", SUM(AHN116:AHW116))</f>
        <v/>
      </c>
      <c r="AHY116" s="5" t="str">
        <f>IF(COUNTBLANK(AHN116:AHW116)&gt;0, "", SUM(AHR116,AHW116))</f>
        <v/>
      </c>
      <c r="AHZ116" s="5" t="str">
        <f>IF(COUNTBLANK(AHN116:AHW116)&gt;0, "", SUM(AHP116,AHS116))</f>
        <v/>
      </c>
      <c r="AIA116" s="5" t="str">
        <f>IF(COUNTBLANK(AHN116:AHW116)&gt;0, "", SUM(AHT116,AHV116))</f>
        <v/>
      </c>
      <c r="AIB116" s="5" t="str">
        <f>IF(COUNTBLANK(AHN116:AHW116)&gt;0, "", SUM(AHQ116,AHU116))</f>
        <v/>
      </c>
      <c r="AIC116" s="5" t="str">
        <f>IF(COUNTBLANK(AHN116:AHW116)&gt;0, "", SUM(AHN116:AHO116))</f>
        <v/>
      </c>
      <c r="AID116" s="6"/>
      <c r="AIE116" s="5"/>
      <c r="AIF116" s="5"/>
      <c r="AIG116" s="5"/>
      <c r="AIH116" s="5"/>
      <c r="AII116" s="5"/>
      <c r="AIJ116" s="5"/>
      <c r="AIK116" s="5"/>
      <c r="AIL116" s="5"/>
      <c r="AIM116" s="5"/>
      <c r="AIN116" s="5"/>
      <c r="AIO116" s="5"/>
      <c r="AIP116" s="5"/>
      <c r="AIQ116" s="5"/>
      <c r="AIR116" s="5"/>
      <c r="AIS116" s="5"/>
      <c r="AIT116" s="5"/>
      <c r="AIU116" s="5"/>
      <c r="AIV116" s="5"/>
      <c r="AIW116" s="5"/>
      <c r="AIX116" s="5"/>
      <c r="AIY116" s="5"/>
      <c r="AIZ116" s="5"/>
      <c r="AJA116" s="5"/>
      <c r="AJB116" s="6"/>
      <c r="AJC116" s="5"/>
      <c r="AJD116" s="5"/>
      <c r="AJE116" s="5"/>
      <c r="AJF116" s="5"/>
      <c r="AJG116" s="5"/>
      <c r="AJH116" s="5"/>
      <c r="AJI116" s="5"/>
      <c r="AJJ116" s="5"/>
      <c r="AJK116" s="5"/>
      <c r="AJL116" s="5"/>
      <c r="AJM116" s="5" t="str">
        <f>IF(COUNTBLANK(AJC116:AJK116)&gt;0, "", SUM(AJC116:AJK116))</f>
        <v/>
      </c>
      <c r="AJN116" s="6"/>
      <c r="AJO116" s="5"/>
      <c r="AJP116" s="5"/>
      <c r="AJQ116" s="5"/>
      <c r="AJR116" s="5"/>
      <c r="AJS116" s="5"/>
      <c r="AJT116" s="5"/>
      <c r="AJU116" s="5"/>
      <c r="AJV116" s="5" t="str">
        <f>IF(COUNTBLANK(AJO116:AJU116)&gt;0, "", SUM(AJO116:AJU116))</f>
        <v/>
      </c>
    </row>
    <row r="117" spans="1:958" ht="15" customHeight="1" x14ac:dyDescent="0.35">
      <c r="A117" s="5">
        <v>318343</v>
      </c>
      <c r="B117" s="5" t="s">
        <v>1410</v>
      </c>
      <c r="C117" s="6">
        <v>44521</v>
      </c>
      <c r="D117" s="5">
        <v>0</v>
      </c>
      <c r="E117" s="5">
        <v>0</v>
      </c>
      <c r="F117" s="5">
        <v>0</v>
      </c>
      <c r="G117" s="5">
        <v>0</v>
      </c>
      <c r="H117" s="5">
        <v>0</v>
      </c>
      <c r="I117" s="5">
        <v>1</v>
      </c>
      <c r="J117" s="5">
        <v>0</v>
      </c>
      <c r="K117" s="5">
        <v>0</v>
      </c>
      <c r="L117" s="5">
        <v>1</v>
      </c>
      <c r="M117" s="5">
        <v>0</v>
      </c>
      <c r="N117" s="5">
        <v>0</v>
      </c>
      <c r="O117" s="5">
        <v>0</v>
      </c>
      <c r="P117" s="5">
        <v>0</v>
      </c>
      <c r="Q117" s="5">
        <v>0</v>
      </c>
      <c r="R117" s="5">
        <v>0</v>
      </c>
      <c r="S117" s="5">
        <v>1</v>
      </c>
      <c r="T117" s="5">
        <v>0</v>
      </c>
      <c r="U117" s="5">
        <v>0</v>
      </c>
      <c r="V117" s="5">
        <f>IF(COUNTA(D117,F117,H117,J117,L117,N117,P117,R117,T117)=0, "", IF(OR(D117=1,F117=1,H117=1,J117=1,L117=1,N117=1,P117=1,R117=1,T117=1), 1, 0))</f>
        <v>1</v>
      </c>
      <c r="W117" s="5">
        <f>IF(COUNTA(E117,G117,I117,K117,M117,O117,Q117,S117,U117)=0, "", IF(OR(E117=1,G117=1,I117=1,K117=1,M117=1,O117=1,Q117=1,S117=1,U117=1), 1, 0))</f>
        <v>1</v>
      </c>
      <c r="X117" s="5">
        <v>0</v>
      </c>
      <c r="Y117" s="5">
        <v>1</v>
      </c>
      <c r="Z117" s="5">
        <v>1</v>
      </c>
      <c r="AA117" s="5">
        <v>2</v>
      </c>
      <c r="AB117" s="5">
        <f>IF(AG117&lt;&gt;"", 1, 0)</f>
        <v>1</v>
      </c>
      <c r="AC117" s="5">
        <f>IF(AH117&lt;&gt;"", 1, 0)</f>
        <v>1</v>
      </c>
      <c r="AD117" s="5">
        <v>0</v>
      </c>
      <c r="AE117" s="7" t="s">
        <v>1411</v>
      </c>
      <c r="AF117" s="6">
        <v>44908</v>
      </c>
      <c r="AG117" s="8" t="s">
        <v>1085</v>
      </c>
      <c r="AH117" s="8">
        <v>45137</v>
      </c>
      <c r="AI117" s="8"/>
      <c r="AJ117" s="5">
        <f>IF(OR(ISBLANK(AE117), ISBLANK(AG117)), "", AG117 - AE117)</f>
        <v>14</v>
      </c>
      <c r="AK117" s="9">
        <v>44612</v>
      </c>
      <c r="AL117" s="5">
        <f>IF(OR(ISBLANK(AG117), ISBLANK(AK117)), "", AK117 - AG117)</f>
        <v>75</v>
      </c>
      <c r="AM117" s="6">
        <v>44857</v>
      </c>
      <c r="AN117" s="10">
        <f>IF(OR(ISBLANK(AM117), ISBLANK(AF117)), "", AF117 - AM117)</f>
        <v>51</v>
      </c>
      <c r="AO117" s="6">
        <v>44523</v>
      </c>
      <c r="AP117" s="6">
        <v>35541</v>
      </c>
      <c r="AQ117" s="5">
        <f>IF(OR(ISBLANK(AO117), ISBLANK(AP117)), "", DATEDIF(AP117, AO117, "Y"))</f>
        <v>24</v>
      </c>
      <c r="AR117" s="11" t="s">
        <v>959</v>
      </c>
      <c r="AS117" s="11">
        <f>IF(ISBLANK(AR117), "", IF(AR117="ישראל", 1, 2))</f>
        <v>1</v>
      </c>
      <c r="AT117" s="11" t="s">
        <v>959</v>
      </c>
      <c r="AU117" s="11" t="s">
        <v>959</v>
      </c>
      <c r="AV117" s="5"/>
      <c r="AW117" s="5">
        <v>1</v>
      </c>
      <c r="AX117" s="5">
        <v>1</v>
      </c>
      <c r="AY117" s="5">
        <v>14</v>
      </c>
      <c r="AZ117" s="5">
        <f>IF(ISBLANK(AY117), "", IF(AY117&lt;=8, 1, IF(AY117&lt;=12, 2, 3)))</f>
        <v>3</v>
      </c>
      <c r="BA117" s="5">
        <v>12</v>
      </c>
      <c r="BB117" s="5">
        <f>IF(ISBLANK(BA117), "", IF(BA117&lt;=8, 1, IF(BA117&lt;=12, 2, 3)))</f>
        <v>2</v>
      </c>
      <c r="BC117" s="11" t="s">
        <v>1412</v>
      </c>
      <c r="BD117" s="11" t="s">
        <v>1413</v>
      </c>
      <c r="BE117" s="5">
        <v>2</v>
      </c>
      <c r="BF117" s="5"/>
      <c r="BG117" s="5">
        <v>1</v>
      </c>
      <c r="BH117" s="6" t="s">
        <v>1411</v>
      </c>
      <c r="BI117" s="5">
        <v>1</v>
      </c>
      <c r="BJ117" s="5">
        <v>1</v>
      </c>
      <c r="BK117" s="5">
        <v>2</v>
      </c>
      <c r="BL117" s="5">
        <v>1</v>
      </c>
      <c r="BM117" s="5">
        <v>1</v>
      </c>
      <c r="BN117" s="5">
        <v>1</v>
      </c>
      <c r="BO117" s="5">
        <v>1</v>
      </c>
      <c r="BP117" s="5">
        <v>1</v>
      </c>
      <c r="BQ117" s="5">
        <v>1</v>
      </c>
      <c r="BR117" s="5">
        <v>4</v>
      </c>
      <c r="BS117" s="5">
        <v>1</v>
      </c>
      <c r="BT117" s="5">
        <v>1</v>
      </c>
      <c r="BU117" s="5">
        <v>1</v>
      </c>
      <c r="BV117" s="5">
        <v>3</v>
      </c>
      <c r="BW117" s="5">
        <v>1</v>
      </c>
      <c r="BX117" s="5">
        <v>4</v>
      </c>
      <c r="BY117" s="5">
        <v>1</v>
      </c>
      <c r="BZ117" s="5">
        <v>1</v>
      </c>
      <c r="CA117" s="5">
        <v>1</v>
      </c>
      <c r="CB117" s="5">
        <v>1</v>
      </c>
      <c r="CC117" s="5">
        <v>1</v>
      </c>
      <c r="CD117" s="5">
        <v>4</v>
      </c>
      <c r="CE117" s="5">
        <v>1</v>
      </c>
      <c r="CF117" s="5">
        <v>1</v>
      </c>
      <c r="CG117" s="5">
        <v>1</v>
      </c>
      <c r="CH117" s="5">
        <v>1</v>
      </c>
      <c r="CI117" s="5">
        <v>1</v>
      </c>
      <c r="CJ117" s="5">
        <v>2</v>
      </c>
      <c r="CK117" s="5">
        <v>1</v>
      </c>
      <c r="CL117" s="5">
        <v>1</v>
      </c>
      <c r="CM117" s="5">
        <f>IF(SUM(BI117:BQ117,BS117:BW117,BY117:CC117,CE117:CJ117)=0, "", SUM(BI117:BQ117,BS117:BW117,BY117:CC117,CE117:CJ117))</f>
        <v>29</v>
      </c>
      <c r="CN117" s="5">
        <f>IF(SUM(CQ117, CR117, CS117, CT117, CU117)=0, "", IF(OR(CQ117&gt;=8, CR117&gt;=10, CS117&gt;=13, CT117&gt;=10, CU117&gt;=15), 1, 0))</f>
        <v>0</v>
      </c>
      <c r="CO117" s="5">
        <f>IF(SUM(BI117:BJ117,BL117,BM117,BN117,BO117,BU117,CA117,CH117,CJ117)=0, "", SUM(BI117:BJ117,BL117,BM117,BN117,BO117,BU117,CA117,CH117,CJ117))</f>
        <v>11</v>
      </c>
      <c r="CP117" s="5">
        <f>IF(SUM(BK117,BP117:BQ117,BS117:BT117,BV117:BW117,BY117:BZ117,CB117:CC117,CE117:CG117,CI117)=0, "", SUM(BK117,BP117:BQ117,BS117:BT117,BV117:BW117,BY117:BZ117,CB117:CC117,CE117:CG117,CI117))</f>
        <v>18</v>
      </c>
      <c r="CQ117" s="5">
        <f>IF(SUM(CB117:CC117,CE117:CF117,CI117)=0, "", SUM(CB117:CC117,CE117:CF117,CI117))</f>
        <v>5</v>
      </c>
      <c r="CR117" s="5">
        <f>IF(SUM(BQ117,BS117:BT117,BW117,BY117)=0, "", SUM(BQ117,BS117:BT117,BW117,BY117))</f>
        <v>5</v>
      </c>
      <c r="CS117" s="5">
        <f>IF(SUM(BK117,BP117,BV117,BZ117,CG117)=0, "", SUM(BK117,BP117,BV117,BZ117,CG117))</f>
        <v>8</v>
      </c>
      <c r="CT117" s="5">
        <f>IF(SUM(BI117:BJ117,BL117,BN117,CH117)=0, "", SUM(BI117:BJ117,BL117,BN117,CH117))</f>
        <v>5</v>
      </c>
      <c r="CU117" s="5">
        <f>IF(SUM(BM117,BO117,BU117,CA117,CJ117)=0, "", SUM(BM117,BO117,BU117,CA117,CJ117))</f>
        <v>6</v>
      </c>
      <c r="CV117" s="5">
        <f>IF(CQ117="", "", IF(CQ117&gt;=8, 1, 0))</f>
        <v>0</v>
      </c>
      <c r="CW117" s="5">
        <f>IF(CR117="", "", IF(CR117&gt;=10, 1, 0))</f>
        <v>0</v>
      </c>
      <c r="CX117" s="5">
        <f>IF(CS117="", "", IF(CS117&gt;=13, 1, 0))</f>
        <v>0</v>
      </c>
      <c r="CY117" s="5">
        <f>IF(CT117="", "", IF(CT117&gt;=10, 1, 0))</f>
        <v>0</v>
      </c>
      <c r="CZ117" s="5">
        <f>IF(CU117="", "", IF(CU117&gt;=15, 1, 0))</f>
        <v>0</v>
      </c>
      <c r="DA117" s="5">
        <f>IF(AND(BR117="", BX117="", CD117=""), "", IF(BR117=5,1,0) + IF(BX117=5,1,0) + IF(CD117=5,1,0))</f>
        <v>0</v>
      </c>
      <c r="DB117" s="6" t="s">
        <v>1411</v>
      </c>
      <c r="DC117" s="12">
        <v>0</v>
      </c>
      <c r="DD117" s="13"/>
      <c r="DE117" s="12">
        <v>0</v>
      </c>
      <c r="DF117" s="13"/>
      <c r="DG117" s="12">
        <v>0</v>
      </c>
      <c r="DH117" s="13"/>
      <c r="DI117" s="12">
        <v>0</v>
      </c>
      <c r="DJ117" s="13"/>
      <c r="DK117" s="12">
        <v>0</v>
      </c>
      <c r="DL117" s="13"/>
      <c r="DM117" s="12">
        <v>0</v>
      </c>
      <c r="DN117" s="13"/>
      <c r="DO117" s="12">
        <v>0</v>
      </c>
      <c r="DP117" s="13"/>
      <c r="DQ117" s="12">
        <v>0</v>
      </c>
      <c r="DR117" s="13"/>
      <c r="DS117" s="12">
        <v>5</v>
      </c>
      <c r="DT117" s="13">
        <v>21</v>
      </c>
      <c r="DU117" s="12">
        <v>1</v>
      </c>
      <c r="DV117" s="13"/>
      <c r="DW117" s="12">
        <v>0</v>
      </c>
      <c r="DX117" s="13"/>
      <c r="DY117" s="12">
        <v>2</v>
      </c>
      <c r="DZ117" s="13">
        <v>23</v>
      </c>
      <c r="EA117" s="12">
        <v>2</v>
      </c>
      <c r="EB117" s="13">
        <v>23</v>
      </c>
      <c r="EC117" s="12">
        <v>0</v>
      </c>
      <c r="ED117" s="13"/>
      <c r="EE117" s="12">
        <v>3</v>
      </c>
      <c r="EF117" s="13">
        <v>19</v>
      </c>
      <c r="EG117" s="12">
        <v>0</v>
      </c>
      <c r="EH117" s="13"/>
      <c r="EI117" s="12">
        <v>5</v>
      </c>
      <c r="EJ117" s="13">
        <v>21</v>
      </c>
      <c r="EK117" s="5">
        <v>1</v>
      </c>
      <c r="EL117" s="5">
        <v>1</v>
      </c>
      <c r="EM117" s="5">
        <v>0</v>
      </c>
      <c r="EN117" s="6" t="s">
        <v>1411</v>
      </c>
      <c r="EO117" s="5">
        <v>1</v>
      </c>
      <c r="EP117" s="5">
        <v>0</v>
      </c>
      <c r="EQ117" s="5">
        <v>0</v>
      </c>
      <c r="ER117" s="5">
        <v>2</v>
      </c>
      <c r="ES117" s="5">
        <v>0</v>
      </c>
      <c r="ET117" s="5">
        <v>0</v>
      </c>
      <c r="EU117" s="5">
        <v>0</v>
      </c>
      <c r="EV117" s="5">
        <v>3</v>
      </c>
      <c r="EW117" s="5">
        <v>1</v>
      </c>
      <c r="EX117" s="5">
        <v>2</v>
      </c>
      <c r="EY117" s="5">
        <v>2</v>
      </c>
      <c r="EZ117" s="5">
        <v>1</v>
      </c>
      <c r="FA117" s="5">
        <v>2</v>
      </c>
      <c r="FB117" s="5">
        <v>1</v>
      </c>
      <c r="FC117" s="5">
        <v>2</v>
      </c>
      <c r="FD117" s="5">
        <v>1</v>
      </c>
      <c r="FE117" s="5">
        <v>0</v>
      </c>
      <c r="FF117" s="5">
        <v>0</v>
      </c>
      <c r="FG117" s="5">
        <v>3</v>
      </c>
      <c r="FH117" s="5">
        <v>0</v>
      </c>
      <c r="FI117" s="5">
        <v>21</v>
      </c>
      <c r="FJ117" s="5">
        <v>0</v>
      </c>
      <c r="FK117" s="5">
        <v>0</v>
      </c>
      <c r="FL117" s="6" t="s">
        <v>1411</v>
      </c>
      <c r="FM117" s="5">
        <v>4</v>
      </c>
      <c r="FN117" s="5">
        <v>4</v>
      </c>
      <c r="FO117" s="5">
        <v>4</v>
      </c>
      <c r="FP117" s="5">
        <v>4</v>
      </c>
      <c r="FQ117" s="5">
        <v>2</v>
      </c>
      <c r="FR117" s="5">
        <v>2</v>
      </c>
      <c r="FS117" s="14">
        <f>IF(COUNTBLANK(FM117:FR117)&gt;0, "", AVERAGE(FM117:FR117))</f>
        <v>3.3333333333333335</v>
      </c>
      <c r="FT117" s="6" t="s">
        <v>1414</v>
      </c>
      <c r="FU117" s="5">
        <v>0</v>
      </c>
      <c r="FV117" s="5">
        <v>1</v>
      </c>
      <c r="FW117" s="5">
        <v>1</v>
      </c>
      <c r="FX117" s="5">
        <v>1</v>
      </c>
      <c r="FY117" s="5">
        <v>3</v>
      </c>
      <c r="FZ117" s="5">
        <v>0</v>
      </c>
      <c r="GA117" s="5">
        <v>1</v>
      </c>
      <c r="GB117" s="5">
        <v>0</v>
      </c>
      <c r="GC117" s="5">
        <v>0</v>
      </c>
      <c r="GD117" s="5">
        <v>1</v>
      </c>
      <c r="GE117" s="5">
        <f>IF(COUNTBLANK(FU117:GC117)&gt;0, "", SUM(FU117:GC117))</f>
        <v>7</v>
      </c>
      <c r="GF117" s="6" t="s">
        <v>1213</v>
      </c>
      <c r="GG117" s="5">
        <v>1</v>
      </c>
      <c r="GH117" s="5">
        <v>2</v>
      </c>
      <c r="GI117" s="5">
        <v>2</v>
      </c>
      <c r="GJ117" s="5">
        <v>1</v>
      </c>
      <c r="GK117" s="5">
        <v>1</v>
      </c>
      <c r="GL117" s="5">
        <v>1</v>
      </c>
      <c r="GM117" s="5">
        <v>1</v>
      </c>
      <c r="GN117" s="5">
        <f>IF(COUNTBLANK(GG117:GM117)&gt;0, "", SUM(GG117:GM117))</f>
        <v>9</v>
      </c>
      <c r="GO117" s="6" t="s">
        <v>1213</v>
      </c>
      <c r="GP117" s="5">
        <v>1</v>
      </c>
      <c r="GQ117" s="5">
        <v>5</v>
      </c>
      <c r="GR117" s="5">
        <v>4</v>
      </c>
      <c r="GS117" s="5">
        <v>5</v>
      </c>
      <c r="GT117" s="5">
        <v>4</v>
      </c>
      <c r="GU117" s="5">
        <v>4</v>
      </c>
      <c r="GV117" s="5">
        <v>4</v>
      </c>
      <c r="GW117" s="5">
        <v>5</v>
      </c>
      <c r="GX117" s="5">
        <v>5</v>
      </c>
      <c r="GY117" s="5">
        <v>5</v>
      </c>
      <c r="GZ117" s="5">
        <v>5</v>
      </c>
      <c r="HA117" s="5">
        <v>5</v>
      </c>
      <c r="HB117" s="5">
        <v>4</v>
      </c>
      <c r="HC117" s="5">
        <v>3</v>
      </c>
      <c r="HD117" s="5">
        <v>5</v>
      </c>
      <c r="HE117" s="5">
        <v>4</v>
      </c>
      <c r="HF117" s="5">
        <v>5</v>
      </c>
      <c r="HG117" s="5">
        <v>4</v>
      </c>
      <c r="HH117" s="5">
        <v>5</v>
      </c>
      <c r="HI117" s="5">
        <f>IF(COUNTBLANK(GQ117:HH117)&gt;0, "", SUM(GQ117:HH117))</f>
        <v>81</v>
      </c>
      <c r="HJ117" s="6" t="s">
        <v>1213</v>
      </c>
      <c r="HK117" s="5">
        <v>3</v>
      </c>
      <c r="HL117" s="5">
        <v>3</v>
      </c>
      <c r="HM117" s="5">
        <v>0</v>
      </c>
      <c r="HN117" s="5">
        <v>3</v>
      </c>
      <c r="HO117" s="5">
        <v>1</v>
      </c>
      <c r="HP117" s="5">
        <v>3</v>
      </c>
      <c r="HQ117" s="5">
        <v>1</v>
      </c>
      <c r="HR117" s="5">
        <v>3</v>
      </c>
      <c r="HS117" s="5">
        <v>1</v>
      </c>
      <c r="HT117" s="5">
        <v>0</v>
      </c>
      <c r="HU117" s="5">
        <v>3</v>
      </c>
      <c r="HV117" s="5">
        <v>3</v>
      </c>
      <c r="HW117" s="5">
        <v>0</v>
      </c>
      <c r="HX117" s="5">
        <v>3</v>
      </c>
      <c r="HY117" s="5">
        <v>0</v>
      </c>
      <c r="HZ117" s="5">
        <v>3</v>
      </c>
      <c r="IA117" s="5">
        <v>3</v>
      </c>
      <c r="IB117" s="5">
        <v>3</v>
      </c>
      <c r="IC117" s="5">
        <v>0</v>
      </c>
      <c r="ID117" s="5">
        <v>1</v>
      </c>
      <c r="IE117" s="5">
        <v>2</v>
      </c>
      <c r="IF117" s="5">
        <v>0</v>
      </c>
      <c r="IG117" s="5">
        <v>2</v>
      </c>
      <c r="IH117" s="5">
        <v>2</v>
      </c>
      <c r="II117" s="5">
        <v>0</v>
      </c>
      <c r="IJ117" s="5">
        <f>IF(COUNTA(HK117:II117)=0, "", SUM(HK117,HL117,HN117,HO117,HP117,HU117,HV117,HX117,HZ117,IA117,IB117,IH117))</f>
        <v>33</v>
      </c>
      <c r="IK117" s="5">
        <f>IF(COUNTA(HK117:II117)=0, "", SUM(HM117,HQ117,HR117,HS117,HT117,HW117,HY117,IC117,ID117,IE117,IF117,IG117,II117))</f>
        <v>10</v>
      </c>
      <c r="IL117" s="5">
        <v>3</v>
      </c>
      <c r="IM117" s="5">
        <v>3</v>
      </c>
      <c r="IN117" s="5">
        <v>0</v>
      </c>
      <c r="IO117" s="5">
        <v>1</v>
      </c>
      <c r="IP117" s="5">
        <v>1</v>
      </c>
      <c r="IQ117" s="5">
        <v>3</v>
      </c>
      <c r="IR117" s="5">
        <v>0</v>
      </c>
      <c r="IS117" s="5">
        <v>3</v>
      </c>
      <c r="IT117" s="5">
        <v>1</v>
      </c>
      <c r="IU117" s="5">
        <v>1</v>
      </c>
      <c r="IV117" s="5">
        <v>3</v>
      </c>
      <c r="IW117" s="5">
        <v>3</v>
      </c>
      <c r="IX117" s="5">
        <v>1</v>
      </c>
      <c r="IY117" s="5">
        <v>2</v>
      </c>
      <c r="IZ117" s="5">
        <v>0</v>
      </c>
      <c r="JA117" s="5">
        <v>3</v>
      </c>
      <c r="JB117" s="5">
        <v>1</v>
      </c>
      <c r="JC117" s="5">
        <v>2</v>
      </c>
      <c r="JD117" s="5">
        <v>0</v>
      </c>
      <c r="JE117" s="5">
        <v>2</v>
      </c>
      <c r="JF117" s="5">
        <v>0</v>
      </c>
      <c r="JG117" s="5">
        <v>0</v>
      </c>
      <c r="JH117" s="5">
        <v>2</v>
      </c>
      <c r="JI117" s="5">
        <v>3</v>
      </c>
      <c r="JJ117" s="5">
        <v>0</v>
      </c>
      <c r="JK117" s="5">
        <f>IF(COUNTA(IL117:JJ117)=0, "", SUM(IL117,IM117,IO117,IP117,IQ117,IV117,IW117,IY117,JA117,JB117,JC117,JI117))</f>
        <v>28</v>
      </c>
      <c r="JL117" s="5">
        <f>IF(COUNTA(IL117:JJ117)=0, "", SUM(IN117,IR117,IS117,IT117,IU117,IX117,IZ117,JD117,JE117,JF117,JG117,JH117,JJ117))</f>
        <v>10</v>
      </c>
      <c r="JM117" s="6" t="s">
        <v>1213</v>
      </c>
      <c r="JN117" s="5">
        <v>2</v>
      </c>
      <c r="JO117" s="5">
        <v>2</v>
      </c>
      <c r="JP117" s="5">
        <v>2</v>
      </c>
      <c r="JQ117" s="5">
        <v>2</v>
      </c>
      <c r="JR117" s="5">
        <v>1</v>
      </c>
      <c r="JS117" s="5">
        <v>2</v>
      </c>
      <c r="JT117" s="5">
        <v>2</v>
      </c>
      <c r="JU117" s="5">
        <v>2</v>
      </c>
      <c r="JV117" s="5">
        <v>2</v>
      </c>
      <c r="JW117" s="5">
        <v>2</v>
      </c>
      <c r="JX117" s="5">
        <v>5</v>
      </c>
      <c r="JY117" s="5">
        <v>5</v>
      </c>
      <c r="JZ117" s="5">
        <v>5</v>
      </c>
      <c r="KA117" s="5">
        <v>2</v>
      </c>
      <c r="KB117" s="5">
        <v>1</v>
      </c>
      <c r="KC117" s="5">
        <v>1</v>
      </c>
      <c r="KD117" s="5">
        <v>3</v>
      </c>
      <c r="KE117" s="5">
        <v>4</v>
      </c>
      <c r="KF117" s="5">
        <v>2</v>
      </c>
      <c r="KG117" s="5">
        <v>1</v>
      </c>
      <c r="KH117" s="5">
        <v>4</v>
      </c>
      <c r="KI117" s="5">
        <v>1</v>
      </c>
      <c r="KJ117" s="5">
        <v>4</v>
      </c>
      <c r="KK117" s="5">
        <v>1</v>
      </c>
      <c r="KL117" s="5">
        <v>3</v>
      </c>
      <c r="KM117" s="5">
        <v>5</v>
      </c>
      <c r="KN117" s="5">
        <v>2</v>
      </c>
      <c r="KO117" s="5">
        <v>1</v>
      </c>
      <c r="KP117" s="5">
        <v>4</v>
      </c>
      <c r="KQ117" s="5">
        <v>3</v>
      </c>
      <c r="KR117" s="5">
        <v>1</v>
      </c>
      <c r="KS117" s="5">
        <v>1</v>
      </c>
      <c r="KT117" s="5">
        <v>2</v>
      </c>
      <c r="KU117" s="5">
        <v>3</v>
      </c>
      <c r="KV117" s="5">
        <v>3</v>
      </c>
      <c r="KW117" s="5">
        <v>4</v>
      </c>
      <c r="KX117" s="5">
        <f>IF(COUNTA(JN117:KW117)=0, "", SUM(JN117:KW117))</f>
        <v>90</v>
      </c>
      <c r="KY117" s="5">
        <f>IF(COUNTA(JN117:KW117)=0, "", SUM(JX117,JY117,KH117,KJ117,KL117,KP117))</f>
        <v>25</v>
      </c>
      <c r="KZ117" s="5">
        <f>IF(COUNTA(JN117:KW117)=0, "", SUM(JZ117,KE117,KG117,KM117,KT117))</f>
        <v>17</v>
      </c>
      <c r="LA117" s="5">
        <f>IF(COUNTA(JN117:KW117)=0, "", SUM(JP117,KA117,KF117,KK117,KN117,KS117))</f>
        <v>10</v>
      </c>
      <c r="LB117" s="5">
        <f>IF(COUNTA(JN117:KW117)=0, "", SUM(JO117,JS117,JU117,JW117,KD117,KU117))</f>
        <v>14</v>
      </c>
      <c r="LC117" s="5">
        <f>IF(COUNTA(JN117:KW117)=0, "", SUM(KB117,KC117,KI117,KO117,KQ117,KR117,KV117,KW117))</f>
        <v>15</v>
      </c>
      <c r="LD117" s="5">
        <f>IF(COUNTA(JN117:KW117)=0, "", SUM(JN117,JQ117,JR117,JT117,JV117))</f>
        <v>9</v>
      </c>
      <c r="LE117" s="6">
        <v>44641</v>
      </c>
      <c r="LF117" s="5">
        <v>50</v>
      </c>
      <c r="LG117" s="5">
        <v>30</v>
      </c>
      <c r="LH117" s="5">
        <v>0</v>
      </c>
      <c r="LI117" s="5">
        <v>0</v>
      </c>
      <c r="LJ117" s="5">
        <v>0</v>
      </c>
      <c r="LK117" s="5">
        <v>0</v>
      </c>
      <c r="LL117" s="5">
        <v>0</v>
      </c>
      <c r="LM117" s="5">
        <v>0</v>
      </c>
      <c r="LN117" s="5">
        <v>0</v>
      </c>
      <c r="LO117" s="5">
        <v>0</v>
      </c>
      <c r="LP117" s="5">
        <v>0</v>
      </c>
      <c r="LQ117" s="5">
        <v>0</v>
      </c>
      <c r="LR117" s="5">
        <v>0</v>
      </c>
      <c r="LS117" s="5">
        <v>0</v>
      </c>
      <c r="LT117" s="5">
        <v>0</v>
      </c>
      <c r="LU117" s="5">
        <v>0</v>
      </c>
      <c r="LV117" s="5">
        <v>30</v>
      </c>
      <c r="LW117" s="5">
        <v>0</v>
      </c>
      <c r="LX117" s="5">
        <v>70</v>
      </c>
      <c r="LY117" s="5">
        <v>20</v>
      </c>
      <c r="LZ117" s="5">
        <v>10</v>
      </c>
      <c r="MA117" s="5">
        <v>0</v>
      </c>
      <c r="MB117" s="5">
        <v>0</v>
      </c>
      <c r="MC117" s="5">
        <v>60</v>
      </c>
      <c r="MD117" s="5">
        <v>0</v>
      </c>
      <c r="ME117" s="5">
        <v>0</v>
      </c>
      <c r="MF117" s="5">
        <v>0</v>
      </c>
      <c r="MG117" s="5">
        <v>0</v>
      </c>
      <c r="MH117" s="5">
        <f>IF(COUNTBLANK(LF117:MG117)&gt;0, "", AVERAGE(LF117:MG117))</f>
        <v>9.6428571428571423</v>
      </c>
      <c r="MI117" s="5">
        <f>IF(COUNTA(LF117:MG117)=0, "", AVERAGE(LG117,LS117,LT117,LU117,LV117,LW117,LY117,MA117,MB117))</f>
        <v>8.8888888888888893</v>
      </c>
      <c r="MJ117" s="5">
        <f>IF(COUNTA(LF117:MG117)=0, "", AVERAGE(LH117,LI117,LJ117,LK117,LM117,LO117,MD117,ME117))</f>
        <v>0</v>
      </c>
      <c r="MK117" s="5">
        <f>IF(COUNTA(LF117:MG117)=0, "", AVERAGE(LL117,LP117,LQ117,LR117,MF117,MG117))</f>
        <v>0</v>
      </c>
      <c r="ML117" s="6" t="s">
        <v>1213</v>
      </c>
      <c r="MM117" s="5">
        <v>4</v>
      </c>
      <c r="MN117" s="5">
        <v>1</v>
      </c>
      <c r="MO117" s="5">
        <v>2</v>
      </c>
      <c r="MP117" s="5">
        <v>1</v>
      </c>
      <c r="MQ117" s="5">
        <v>1</v>
      </c>
      <c r="MR117" s="5">
        <v>1</v>
      </c>
      <c r="MS117" s="5">
        <v>1</v>
      </c>
      <c r="MT117" s="5">
        <v>3</v>
      </c>
      <c r="MU117" s="5">
        <v>2</v>
      </c>
      <c r="MV117" s="5">
        <v>2</v>
      </c>
      <c r="MW117" s="5">
        <v>2</v>
      </c>
      <c r="MX117" s="5">
        <v>4</v>
      </c>
      <c r="MY117" s="5">
        <v>1</v>
      </c>
      <c r="MZ117" s="5">
        <v>4</v>
      </c>
      <c r="NA117" s="5">
        <v>1</v>
      </c>
      <c r="NB117" s="5">
        <v>2</v>
      </c>
      <c r="NC117" s="5">
        <v>2</v>
      </c>
      <c r="ND117" s="5">
        <v>1</v>
      </c>
      <c r="NE117" s="5">
        <v>3</v>
      </c>
      <c r="NF117" s="5">
        <v>2</v>
      </c>
      <c r="NG117" s="5">
        <f>IF(COUNTA(MM117:NF117)=0, "", SUM(MM117:NF117))</f>
        <v>40</v>
      </c>
      <c r="NH117" s="6" t="s">
        <v>1213</v>
      </c>
      <c r="NI117" s="5">
        <v>3</v>
      </c>
      <c r="NJ117" s="5">
        <v>5</v>
      </c>
      <c r="NK117" s="5">
        <v>4</v>
      </c>
      <c r="NL117" s="5">
        <v>5</v>
      </c>
      <c r="NM117" s="5">
        <v>2</v>
      </c>
      <c r="NN117" s="5">
        <v>4</v>
      </c>
      <c r="NO117" s="5">
        <v>5</v>
      </c>
      <c r="NP117" s="5">
        <v>5</v>
      </c>
      <c r="NQ117" s="5">
        <v>5</v>
      </c>
      <c r="NR117" s="5">
        <v>2</v>
      </c>
      <c r="NS117" s="5">
        <v>4</v>
      </c>
      <c r="NT117" s="5">
        <v>5</v>
      </c>
      <c r="NU117" s="5">
        <v>4</v>
      </c>
      <c r="NV117" s="5">
        <v>5</v>
      </c>
      <c r="NW117" s="5">
        <v>5</v>
      </c>
      <c r="NX117" s="5">
        <v>1</v>
      </c>
      <c r="NY117" s="5">
        <v>5</v>
      </c>
      <c r="NZ117" s="5">
        <v>5</v>
      </c>
      <c r="OA117" s="5">
        <v>1</v>
      </c>
      <c r="OB117" s="5">
        <v>3</v>
      </c>
      <c r="OC117" s="5">
        <v>5</v>
      </c>
      <c r="OD117" s="5">
        <v>1</v>
      </c>
      <c r="OE117" s="5">
        <v>1</v>
      </c>
      <c r="OF117" s="5">
        <v>1</v>
      </c>
      <c r="OG117" s="5">
        <v>2</v>
      </c>
      <c r="OH117" s="5">
        <v>1</v>
      </c>
      <c r="OI117" s="5">
        <v>1</v>
      </c>
      <c r="OJ117" s="5">
        <v>2</v>
      </c>
      <c r="OK117" s="5">
        <f>IF(COUNTA(NI117:OJ117)=0, "", SUM(NK117,NP117,NS117,NW117,OC117,OG117,OJ117))</f>
        <v>27</v>
      </c>
      <c r="OL117" s="5">
        <f>IF(COUNTA(NI117:OJ117)=0, "", SUM(NJ117,NL117,NQ117,NV117,NZ117,OB117,OD117))</f>
        <v>29</v>
      </c>
      <c r="OM117" s="5">
        <f>IF(COUNTA(NI117:OJ117)=0, "", SUM(NN117,NR117,NU117,NY117,OA117,OF117,OI117))</f>
        <v>18</v>
      </c>
      <c r="ON117" s="5">
        <f>IF(COUNTA(NI117:OJ117)=0, "", SUM(NI117,NM117,NO117,NT117,NX117,OE117,OH117))</f>
        <v>18</v>
      </c>
      <c r="OO117" s="11" t="s">
        <v>1415</v>
      </c>
      <c r="OP117" s="11">
        <v>2</v>
      </c>
      <c r="OQ117" s="6">
        <v>44655</v>
      </c>
      <c r="OR117" s="5">
        <v>0</v>
      </c>
      <c r="OS117" s="5">
        <v>30</v>
      </c>
      <c r="OT117" s="5">
        <v>0</v>
      </c>
      <c r="OU117" s="5">
        <v>0</v>
      </c>
      <c r="OV117" s="5">
        <v>0</v>
      </c>
      <c r="OW117" s="5">
        <v>0</v>
      </c>
      <c r="OX117" s="5">
        <v>0</v>
      </c>
      <c r="OY117" s="5">
        <v>0</v>
      </c>
      <c r="OZ117" s="5">
        <v>0</v>
      </c>
      <c r="PA117" s="5">
        <v>0</v>
      </c>
      <c r="PB117" s="5">
        <v>0</v>
      </c>
      <c r="PC117" s="5">
        <v>0</v>
      </c>
      <c r="PD117" s="5">
        <v>0</v>
      </c>
      <c r="PE117" s="5">
        <v>10</v>
      </c>
      <c r="PF117" s="5">
        <v>0</v>
      </c>
      <c r="PG117" s="5">
        <v>0</v>
      </c>
      <c r="PH117" s="5">
        <v>10</v>
      </c>
      <c r="PI117" s="5">
        <v>20</v>
      </c>
      <c r="PJ117" s="5">
        <v>30</v>
      </c>
      <c r="PK117" s="5">
        <v>0</v>
      </c>
      <c r="PL117" s="5">
        <v>0</v>
      </c>
      <c r="PM117" s="5">
        <v>0</v>
      </c>
      <c r="PN117" s="5">
        <v>10</v>
      </c>
      <c r="PO117" s="5">
        <v>20</v>
      </c>
      <c r="PP117" s="5">
        <v>0</v>
      </c>
      <c r="PQ117" s="5">
        <v>0</v>
      </c>
      <c r="PR117" s="5">
        <v>0</v>
      </c>
      <c r="PS117" s="5">
        <v>0</v>
      </c>
      <c r="PT117" s="5">
        <f>IF(COUNTBLANK(OR117:PS117)&gt;0, "", AVERAGE(OR117:PS117))</f>
        <v>4.6428571428571432</v>
      </c>
      <c r="PU117" s="5">
        <f>IF(COUNTA(OR117:PS117)=0, "", AVERAGE(OS117,PE117,PF117,PG117,PH117,PI117,PK117,PM117,PN117))</f>
        <v>8.8888888888888893</v>
      </c>
      <c r="PV117" s="5">
        <f>IF(COUNTA(OR117:PS117)=0, "", AVERAGE(OT117,OU117,OV117,OW117,OY117,PA117,PP117,PQ117))</f>
        <v>0</v>
      </c>
      <c r="PW117" s="5">
        <f>IF(COUNTA(OR117:PS117)=0, "", AVERAGE(OX117,PB117,PC117,PD117,PR117,PS117))</f>
        <v>0</v>
      </c>
      <c r="PX117" s="6" t="s">
        <v>1416</v>
      </c>
      <c r="PY117" s="5">
        <v>0</v>
      </c>
      <c r="PZ117" s="5">
        <v>0</v>
      </c>
      <c r="QA117" s="5">
        <v>0</v>
      </c>
      <c r="QB117" s="5">
        <v>3</v>
      </c>
      <c r="QC117" s="5">
        <v>3</v>
      </c>
      <c r="QD117" s="5">
        <v>1</v>
      </c>
      <c r="QE117" s="5">
        <v>3</v>
      </c>
      <c r="QF117" s="5">
        <v>0</v>
      </c>
      <c r="QG117" s="5">
        <v>0</v>
      </c>
      <c r="QH117" s="5">
        <v>1</v>
      </c>
      <c r="QI117" s="5">
        <f>IF(COUNTBLANK(PY117:QG117)&gt;0, "", SUM(PY117:QG117))</f>
        <v>10</v>
      </c>
      <c r="QJ117" s="6" t="s">
        <v>1417</v>
      </c>
      <c r="QK117" s="5">
        <v>1</v>
      </c>
      <c r="QL117" s="5">
        <v>1</v>
      </c>
      <c r="QM117" s="5">
        <v>2</v>
      </c>
      <c r="QN117" s="5">
        <v>3</v>
      </c>
      <c r="QO117" s="5">
        <v>3</v>
      </c>
      <c r="QP117" s="5">
        <v>1</v>
      </c>
      <c r="QQ117" s="5">
        <v>1</v>
      </c>
      <c r="QR117" s="5">
        <v>1</v>
      </c>
      <c r="QS117" s="5">
        <v>0</v>
      </c>
      <c r="QT117" s="5">
        <v>2</v>
      </c>
      <c r="QU117" s="5">
        <f>IF(COUNTBLANK(QK117:QS117)&gt;0, "", SUM(QK117:QS117))</f>
        <v>13</v>
      </c>
      <c r="QV117" s="6" t="s">
        <v>1418</v>
      </c>
      <c r="QW117" s="5">
        <v>0</v>
      </c>
      <c r="QX117" s="5">
        <v>1</v>
      </c>
      <c r="QY117" s="5">
        <v>2</v>
      </c>
      <c r="QZ117" s="5">
        <v>3</v>
      </c>
      <c r="RA117" s="5">
        <v>1</v>
      </c>
      <c r="RB117" s="5">
        <v>3</v>
      </c>
      <c r="RC117" s="5">
        <v>2</v>
      </c>
      <c r="RD117" s="5">
        <v>0</v>
      </c>
      <c r="RE117" s="5">
        <v>0</v>
      </c>
      <c r="RF117" s="5">
        <v>2</v>
      </c>
      <c r="RG117" s="5">
        <f>IF(COUNTBLANK(QW117:RE117)&gt;0, "", SUM(QW117:RE117))</f>
        <v>12</v>
      </c>
      <c r="RH117" s="6" t="s">
        <v>1416</v>
      </c>
      <c r="RI117" s="5">
        <v>0</v>
      </c>
      <c r="RJ117" s="5">
        <v>0</v>
      </c>
      <c r="RK117" s="5">
        <v>0</v>
      </c>
      <c r="RL117" s="5">
        <v>0</v>
      </c>
      <c r="RM117" s="5">
        <v>0</v>
      </c>
      <c r="RN117" s="5">
        <v>1</v>
      </c>
      <c r="RO117" s="5">
        <v>1</v>
      </c>
      <c r="RP117" s="5">
        <f>IF(COUNTBLANK(RI117:RO117)&gt;0, "", SUM(RI117:RO117))</f>
        <v>2</v>
      </c>
      <c r="RQ117" s="6" t="s">
        <v>1417</v>
      </c>
      <c r="RR117" s="5">
        <v>0</v>
      </c>
      <c r="RS117" s="5">
        <v>0</v>
      </c>
      <c r="RT117" s="5">
        <v>1</v>
      </c>
      <c r="RU117" s="5">
        <v>0</v>
      </c>
      <c r="RV117" s="5">
        <v>1</v>
      </c>
      <c r="RW117" s="5">
        <v>1</v>
      </c>
      <c r="RX117" s="5">
        <v>1</v>
      </c>
      <c r="RY117" s="5">
        <f>IF(COUNTBLANK(RR117:RX117)&gt;0, "", SUM(RR117:RX117))</f>
        <v>4</v>
      </c>
      <c r="RZ117" s="6" t="s">
        <v>1418</v>
      </c>
      <c r="SA117" s="5">
        <v>1</v>
      </c>
      <c r="SB117" s="5">
        <v>2</v>
      </c>
      <c r="SC117" s="5">
        <v>2</v>
      </c>
      <c r="SD117" s="5">
        <v>1</v>
      </c>
      <c r="SE117" s="5">
        <v>0</v>
      </c>
      <c r="SF117" s="5">
        <v>0</v>
      </c>
      <c r="SG117" s="5">
        <v>1</v>
      </c>
      <c r="SH117" s="5">
        <f>IF(COUNTBLANK(SA117:SG117)&gt;0, "", SUM(SA117:SG117))</f>
        <v>7</v>
      </c>
      <c r="SI117" s="6" t="s">
        <v>1416</v>
      </c>
      <c r="SJ117" s="5">
        <v>2</v>
      </c>
      <c r="SK117" s="5">
        <v>2</v>
      </c>
      <c r="SL117" s="5">
        <v>3</v>
      </c>
      <c r="SM117" s="5">
        <v>4</v>
      </c>
      <c r="SN117" s="5">
        <v>2</v>
      </c>
      <c r="SO117" s="5">
        <v>1</v>
      </c>
      <c r="SP117" s="12">
        <v>3</v>
      </c>
      <c r="SQ117" s="5">
        <v>1</v>
      </c>
      <c r="SR117" s="5">
        <v>5</v>
      </c>
      <c r="SS117" s="5">
        <v>4</v>
      </c>
      <c r="ST117" s="5">
        <v>5</v>
      </c>
      <c r="SU117" s="5">
        <v>5</v>
      </c>
      <c r="SV117" s="5">
        <v>3</v>
      </c>
      <c r="SW117" s="5">
        <v>3</v>
      </c>
      <c r="SX117" s="5">
        <v>5</v>
      </c>
      <c r="SY117" s="5">
        <v>3</v>
      </c>
      <c r="SZ117" s="5">
        <v>2</v>
      </c>
      <c r="TA117" s="5">
        <v>3</v>
      </c>
      <c r="TB117" s="5">
        <v>5</v>
      </c>
      <c r="TC117" s="5">
        <f>IF(COUNTBLANK(SJ117:TB117)&gt;0, "", SUM(SJ117:TB117))</f>
        <v>61</v>
      </c>
      <c r="TD117" s="5">
        <f>IF(COUNTBLANK(SJ117:TB117)&gt;0, "", SUM(SL117,SO117,SR117,SS117,ST117,SU117,SV117,SX117,SY117,TB117))</f>
        <v>39</v>
      </c>
      <c r="TE117" s="5">
        <f>IF(COUNTBLANK(SJ117:TB117)&gt;0, "", SUM(SJ117,SK117,SM117,SN117,SQ117,SW117,SZ117,TA117))</f>
        <v>19</v>
      </c>
      <c r="TF117" s="6" t="s">
        <v>1417</v>
      </c>
      <c r="TG117" s="5">
        <v>4</v>
      </c>
      <c r="TH117" s="5">
        <v>3</v>
      </c>
      <c r="TI117" s="5">
        <v>4</v>
      </c>
      <c r="TJ117" s="5">
        <v>2</v>
      </c>
      <c r="TK117" s="5">
        <v>2</v>
      </c>
      <c r="TL117" s="5">
        <v>3</v>
      </c>
      <c r="TM117" s="5">
        <v>4</v>
      </c>
      <c r="TN117" s="5">
        <v>2</v>
      </c>
      <c r="TO117" s="5">
        <v>5</v>
      </c>
      <c r="TP117" s="5">
        <v>3</v>
      </c>
      <c r="TQ117" s="5">
        <v>4</v>
      </c>
      <c r="TR117" s="5">
        <v>5</v>
      </c>
      <c r="TS117" s="5">
        <v>3</v>
      </c>
      <c r="TT117" s="5">
        <v>3</v>
      </c>
      <c r="TU117" s="5">
        <v>5</v>
      </c>
      <c r="TV117" s="5">
        <v>5</v>
      </c>
      <c r="TW117" s="5">
        <v>1</v>
      </c>
      <c r="TX117" s="5">
        <v>5</v>
      </c>
      <c r="TY117" s="5">
        <v>5</v>
      </c>
      <c r="TZ117" s="5">
        <f>IF(COUNTBLANK(TG117:TY117)&gt;0, "", SUM(TG117:TY117))</f>
        <v>68</v>
      </c>
      <c r="UA117" s="5">
        <f>IF(COUNTBLANK(TG117:TY117)&gt;0, "", SUM(TI117,TL117,TO117,TP117,TQ117,TR117,TS117,TU117,TV117,TY117))</f>
        <v>42</v>
      </c>
      <c r="UB117" s="5">
        <f>IF(COUNTBLANK(TG117:TY117)&gt;0, "", SUM(TG117,TH117,TJ117,TK117,TN117,TT117,TW117,TX117))</f>
        <v>22</v>
      </c>
      <c r="UC117" s="6" t="s">
        <v>1418</v>
      </c>
      <c r="UD117" s="5">
        <v>4</v>
      </c>
      <c r="UE117" s="5">
        <v>3</v>
      </c>
      <c r="UF117" s="5">
        <v>3</v>
      </c>
      <c r="UG117" s="5">
        <v>2</v>
      </c>
      <c r="UH117" s="5">
        <v>2</v>
      </c>
      <c r="UI117" s="5">
        <v>4</v>
      </c>
      <c r="UJ117" s="5">
        <v>5</v>
      </c>
      <c r="UK117" s="5">
        <v>2</v>
      </c>
      <c r="UL117" s="5">
        <v>5</v>
      </c>
      <c r="UM117" s="5">
        <v>3</v>
      </c>
      <c r="UN117" s="5">
        <v>3</v>
      </c>
      <c r="UO117" s="5">
        <v>5</v>
      </c>
      <c r="UP117" s="5">
        <v>3</v>
      </c>
      <c r="UQ117" s="5">
        <v>2</v>
      </c>
      <c r="UR117" s="5">
        <v>5</v>
      </c>
      <c r="US117" s="5">
        <v>5</v>
      </c>
      <c r="UT117" s="5">
        <v>2</v>
      </c>
      <c r="UU117" s="5">
        <v>5</v>
      </c>
      <c r="UV117" s="5">
        <v>5</v>
      </c>
      <c r="UW117" s="5">
        <f>IF(COUNTBLANK(UD117:UV117)&gt;0, "", SUM(UD117:UV117))</f>
        <v>68</v>
      </c>
      <c r="UX117" s="5">
        <f>IF(COUNTBLANK(UD117:UV117)&gt;0, "", SUM(UF117,UI117,UL117,UM117,UN117,UO117,UP117,UR117,US117,UV117))</f>
        <v>41</v>
      </c>
      <c r="UY117" s="5">
        <f>IF(COUNTBLANK(UD117:UV117)&gt;0, "", SUM(UD117,UE117,UG117,UH117,UK117,UQ117,UT117,UU117))</f>
        <v>22</v>
      </c>
      <c r="UZ117" s="6">
        <v>44908</v>
      </c>
      <c r="VA117" s="6">
        <v>44857</v>
      </c>
      <c r="VB117" s="5">
        <v>1</v>
      </c>
      <c r="VC117" s="5">
        <v>2</v>
      </c>
      <c r="VD117" s="11" t="s">
        <v>1205</v>
      </c>
      <c r="VE117" s="5">
        <v>35</v>
      </c>
      <c r="VF117" s="5">
        <v>1600</v>
      </c>
      <c r="VG117" s="5">
        <v>2</v>
      </c>
      <c r="VH117" s="5">
        <v>2</v>
      </c>
      <c r="VI117" s="5">
        <v>22</v>
      </c>
      <c r="VJ117" s="11" t="s">
        <v>1205</v>
      </c>
      <c r="VK117" s="5">
        <v>2</v>
      </c>
      <c r="VL117" s="5">
        <v>8</v>
      </c>
      <c r="VM117" s="11" t="s">
        <v>1419</v>
      </c>
      <c r="VN117" s="6" t="s">
        <v>1420</v>
      </c>
      <c r="VO117" s="5">
        <v>0</v>
      </c>
      <c r="VP117" s="5">
        <v>0</v>
      </c>
      <c r="VQ117" s="5">
        <v>0</v>
      </c>
      <c r="VR117" s="5">
        <v>0</v>
      </c>
      <c r="VS117" s="5">
        <v>0</v>
      </c>
      <c r="VT117" s="5">
        <v>0</v>
      </c>
      <c r="VU117" s="5">
        <v>0</v>
      </c>
      <c r="VV117" s="5">
        <v>0</v>
      </c>
      <c r="VW117" s="5">
        <v>0</v>
      </c>
      <c r="VX117" s="5">
        <v>0</v>
      </c>
      <c r="VY117" s="5">
        <v>0</v>
      </c>
      <c r="VZ117" s="5">
        <v>0</v>
      </c>
      <c r="WA117" s="5">
        <v>3</v>
      </c>
      <c r="WB117" s="5">
        <v>3</v>
      </c>
      <c r="WC117" s="5">
        <v>3</v>
      </c>
      <c r="WD117" s="5">
        <v>3</v>
      </c>
      <c r="WE117" s="5">
        <v>3</v>
      </c>
      <c r="WF117" s="5">
        <v>1</v>
      </c>
      <c r="WG117" s="5">
        <v>3</v>
      </c>
      <c r="WH117" s="5">
        <v>1</v>
      </c>
      <c r="WI117" s="5">
        <v>1</v>
      </c>
      <c r="WJ117" s="5">
        <v>1</v>
      </c>
      <c r="WK117" s="5">
        <v>0</v>
      </c>
      <c r="WL117" s="5">
        <v>0</v>
      </c>
      <c r="WM117" s="5">
        <v>1</v>
      </c>
      <c r="WN117" s="5">
        <v>1</v>
      </c>
      <c r="WO117" s="5">
        <v>2</v>
      </c>
      <c r="WP117" s="5">
        <v>0</v>
      </c>
      <c r="WQ117" s="5">
        <v>0</v>
      </c>
      <c r="WR117" s="5">
        <f>IF(COUNTBLANK(VO117:WQ117)&gt;0, "", SUM(VQ117:WJ117))</f>
        <v>22</v>
      </c>
      <c r="WS117" s="5">
        <f>IF(COUNTBLANK(VO117:WQ117)&gt;0, "", SUM(VQ117:VZ117))</f>
        <v>0</v>
      </c>
      <c r="WT117" s="5">
        <f>IF(COUNTBLANK(VO117:WQ117)&gt;0, "", SUM(WA117:WL117))</f>
        <v>22</v>
      </c>
      <c r="WU117" s="5">
        <f>IF(COUNTBLANK(VO117:WQ117)&gt;0, "", SUM(WK117:WL117))</f>
        <v>0</v>
      </c>
      <c r="WV117" s="5">
        <f>IF(COUNTA(VO117:WQ117)=0, "", IF(AND(OR(VO117=1, VP117=1), OR(VQ117&gt;=1, VR117&gt;=1, VS117&gt;=1, VT117&gt;=1, VU117&gt;=1), OR(VV117&gt;=1, VW117&gt;=1), COUNTIF(VX117:WD117, "&gt;=1")&gt;=2, COUNTIF(WE117:WJ117, "&gt;=1")&gt;=2, OR(WN117=1, WN117=2), OR(WO117&gt;=1, WP117&gt;=1), WQ117&lt;1), 1, 0))</f>
        <v>0</v>
      </c>
      <c r="WW117" s="5">
        <f>IF(COUNTBLANK(VO117:WQ117)&gt;0, "", SUM(VQ117:VU117))</f>
        <v>0</v>
      </c>
      <c r="WX117" s="5">
        <f>IF(COUNTBLANK(VO117:WQ117)&gt;0, "", SUM(VV117:VW117))</f>
        <v>0</v>
      </c>
      <c r="WY117" s="5">
        <f>IF(COUNTBLANK(VO117:WQ117)&gt;0, "", SUM(VX117:WD117))</f>
        <v>12</v>
      </c>
      <c r="WZ117" s="5">
        <f>IF(COUNTBLANK(VO117:WQ117)&gt;0, "", SUM(WE117:WJ117))</f>
        <v>10</v>
      </c>
      <c r="XA117" s="6" t="s">
        <v>1420</v>
      </c>
      <c r="XB117" s="5">
        <v>3</v>
      </c>
      <c r="XC117" s="5">
        <v>3</v>
      </c>
      <c r="XD117" s="5">
        <v>0</v>
      </c>
      <c r="XE117" s="5">
        <v>3</v>
      </c>
      <c r="XF117" s="5">
        <v>3</v>
      </c>
      <c r="XG117" s="5">
        <v>2</v>
      </c>
      <c r="XH117" s="5">
        <v>3</v>
      </c>
      <c r="XI117" s="5">
        <v>3</v>
      </c>
      <c r="XJ117" s="5">
        <v>0</v>
      </c>
      <c r="XK117" s="5">
        <v>2</v>
      </c>
      <c r="XL117" s="5">
        <f>IF(COUNTBLANK(XB117:XJ117)&gt;0, "", SUM(XB117:XJ117))</f>
        <v>20</v>
      </c>
      <c r="XM117" s="6" t="s">
        <v>1420</v>
      </c>
      <c r="XN117" s="5">
        <v>3</v>
      </c>
      <c r="XO117" s="5">
        <v>3</v>
      </c>
      <c r="XP117" s="5">
        <v>3</v>
      </c>
      <c r="XQ117" s="5">
        <v>3</v>
      </c>
      <c r="XR117" s="5">
        <v>2</v>
      </c>
      <c r="XS117" s="5">
        <v>1</v>
      </c>
      <c r="XT117" s="5">
        <v>3</v>
      </c>
      <c r="XU117" s="5">
        <f>IF(COUNTBLANK(XN117:XT117)&gt;0, "", SUM(XN117:XT117))</f>
        <v>18</v>
      </c>
      <c r="XV117" s="6" t="s">
        <v>1420</v>
      </c>
      <c r="XW117" s="5">
        <v>3</v>
      </c>
      <c r="XX117" s="5">
        <v>5</v>
      </c>
      <c r="XY117" s="5">
        <v>4</v>
      </c>
      <c r="XZ117" s="12">
        <v>3.6</v>
      </c>
      <c r="YA117" s="12">
        <v>2.2999999999999998</v>
      </c>
      <c r="YB117" s="12">
        <v>1</v>
      </c>
      <c r="YC117" s="12">
        <v>2.2999999999999998</v>
      </c>
      <c r="YD117" s="12">
        <v>5</v>
      </c>
      <c r="YE117" s="12">
        <v>3</v>
      </c>
      <c r="YF117" s="12">
        <v>1</v>
      </c>
      <c r="YG117" s="12">
        <v>4</v>
      </c>
      <c r="YH117" s="12">
        <v>5</v>
      </c>
      <c r="YI117" s="12">
        <v>1</v>
      </c>
      <c r="YJ117" s="12">
        <v>1</v>
      </c>
      <c r="YK117" s="12">
        <v>5</v>
      </c>
      <c r="YL117" s="12">
        <v>1</v>
      </c>
      <c r="YM117" s="12">
        <v>1</v>
      </c>
      <c r="YN117" s="12">
        <v>2.2999999999999998</v>
      </c>
      <c r="YO117" s="12">
        <v>5</v>
      </c>
      <c r="YP117" s="5">
        <f>IF(COUNTBLANK(XW117:YO117)&gt;0, "", SUM(XW117:YO117))</f>
        <v>55.5</v>
      </c>
      <c r="YQ117" s="5">
        <f>IF(COUNTBLANK(XW117:YO117)&gt;0, "", SUM(XY117,YC117,YD117,YE117,YJ117,YK117,YL117,YM117))</f>
        <v>22.3</v>
      </c>
      <c r="YR117" s="12">
        <f>IF(COUNTBLANK(XW117:YO117)&gt;0, "", SUM(YF117:YH117))</f>
        <v>10</v>
      </c>
      <c r="YS117" s="5">
        <f>IF(COUNTBLANK(XW117:YO117)&gt;0, "", SUM(XW117,XX117,YB117))</f>
        <v>9</v>
      </c>
      <c r="YT117" s="12">
        <f>IF(COUNTBLANK(XW117:YO117)&gt;0, "", SUM(XZ117,YA117,YI117,YN117,YO117))</f>
        <v>14.2</v>
      </c>
      <c r="YU117" s="5">
        <f>IF(COUNTBLANK(XW117:YO117)&gt;0, "", SUM(XY117,XZ117,YA117,YB117,YC117,YF117,YJ117,YN117,YO117))</f>
        <v>22.5</v>
      </c>
      <c r="YV117" s="5">
        <f>IF(COUNTBLANK(XW117:YO117)&gt;0, "", SUM(XW117,XX117,YK117,YL117,YM117))</f>
        <v>15</v>
      </c>
      <c r="YW117" s="12">
        <f>IF(COUNTBLANK(XW117:YO117)&gt;0, "", SUM(YD117,YE117,YG117,YH117,YI117))</f>
        <v>18</v>
      </c>
      <c r="YX117" s="6">
        <v>44908</v>
      </c>
      <c r="YY117" s="5">
        <v>0</v>
      </c>
      <c r="YZ117" s="5">
        <v>30</v>
      </c>
      <c r="ZA117" s="5">
        <v>0</v>
      </c>
      <c r="ZB117" s="5">
        <v>0</v>
      </c>
      <c r="ZC117" s="5">
        <v>0</v>
      </c>
      <c r="ZD117" s="5">
        <v>0</v>
      </c>
      <c r="ZE117" s="5">
        <v>0</v>
      </c>
      <c r="ZF117" s="5">
        <v>0</v>
      </c>
      <c r="ZG117" s="5">
        <v>0</v>
      </c>
      <c r="ZH117" s="5">
        <v>30</v>
      </c>
      <c r="ZI117" s="5">
        <v>10</v>
      </c>
      <c r="ZJ117" s="5">
        <v>0</v>
      </c>
      <c r="ZK117" s="5">
        <v>0</v>
      </c>
      <c r="ZL117" s="5">
        <v>0</v>
      </c>
      <c r="ZM117" s="5">
        <v>0</v>
      </c>
      <c r="ZN117" s="5">
        <v>0</v>
      </c>
      <c r="ZO117" s="5">
        <v>0</v>
      </c>
      <c r="ZP117" s="5">
        <v>0</v>
      </c>
      <c r="ZQ117" s="5">
        <v>60</v>
      </c>
      <c r="ZR117" s="5">
        <v>60</v>
      </c>
      <c r="ZS117" s="5">
        <v>0</v>
      </c>
      <c r="ZT117" s="5">
        <v>80</v>
      </c>
      <c r="ZU117" s="5">
        <v>0</v>
      </c>
      <c r="ZV117" s="5">
        <v>40</v>
      </c>
      <c r="ZW117" s="5">
        <v>0</v>
      </c>
      <c r="ZX117" s="5">
        <v>0</v>
      </c>
      <c r="ZY117" s="5">
        <v>0</v>
      </c>
      <c r="ZZ117" s="5">
        <v>0</v>
      </c>
      <c r="AAA117" s="5">
        <f>IF(COUNTBLANK(YY117:ZZ117)&gt;0, "", AVERAGE(YY117:ZZ117))</f>
        <v>11.071428571428571</v>
      </c>
      <c r="AAB117" s="5">
        <f>IF(COUNTA(YY117:ZZ117)=0, "", AVERAGE(YZ117,ZL117,ZM117,ZN117,ZO117,ZP117,ZR117,ZT117,ZU117))</f>
        <v>18.888888888888889</v>
      </c>
      <c r="AAC117" s="5">
        <f>IF(COUNTA(YY117:ZZ117)=0, "", AVERAGE(ZA117,ZB117,ZC117,ZD117,ZF117,ZH117,ZW117,ZX117))</f>
        <v>3.75</v>
      </c>
      <c r="AAD117" s="5">
        <f>IF(COUNTA(YY117:ZZ117)=0, "", AVERAGE(ZE117,ZI117,ZJ117,ZK117,ZY117,ZZ117))</f>
        <v>1.6666666666666667</v>
      </c>
      <c r="AAE117" s="6" t="s">
        <v>1420</v>
      </c>
      <c r="AAF117" s="5">
        <v>1</v>
      </c>
      <c r="AAG117" s="5">
        <v>1</v>
      </c>
      <c r="AAH117" s="5">
        <v>3</v>
      </c>
      <c r="AAI117" s="5">
        <v>1</v>
      </c>
      <c r="AAJ117" s="5">
        <v>1</v>
      </c>
      <c r="AAK117" s="5">
        <v>1</v>
      </c>
      <c r="AAL117" s="5">
        <v>1</v>
      </c>
      <c r="AAM117" s="5">
        <v>1</v>
      </c>
      <c r="AAN117" s="5">
        <v>1</v>
      </c>
      <c r="AAO117" s="5">
        <v>3</v>
      </c>
      <c r="AAP117" s="5">
        <v>1</v>
      </c>
      <c r="AAQ117" s="5">
        <v>1</v>
      </c>
      <c r="AAR117" s="5">
        <v>1</v>
      </c>
      <c r="AAS117" s="5">
        <v>5</v>
      </c>
      <c r="AAT117" s="5">
        <v>1</v>
      </c>
      <c r="AAU117" s="5">
        <v>4</v>
      </c>
      <c r="AAV117" s="5">
        <v>1</v>
      </c>
      <c r="AAW117" s="5">
        <v>1</v>
      </c>
      <c r="AAX117" s="5">
        <v>1</v>
      </c>
      <c r="AAY117" s="5">
        <v>1</v>
      </c>
      <c r="AAZ117" s="5">
        <v>1</v>
      </c>
      <c r="ABA117" s="5">
        <v>5</v>
      </c>
      <c r="ABB117" s="5">
        <v>1</v>
      </c>
      <c r="ABC117" s="5">
        <v>1</v>
      </c>
      <c r="ABD117" s="5">
        <v>1</v>
      </c>
      <c r="ABE117" s="5">
        <v>1</v>
      </c>
      <c r="ABF117" s="5">
        <v>1</v>
      </c>
      <c r="ABG117" s="5">
        <v>1</v>
      </c>
      <c r="ABH117" s="5">
        <v>1</v>
      </c>
      <c r="ABI117" s="5">
        <v>1</v>
      </c>
      <c r="ABJ117" s="5">
        <f>IF(SUM(AAF117:AAN117,AAP117:AAT117,AAV117:AAZ117,ABB117:ABG117)=0, "", SUM(AAF117:AAN117,AAP117:AAT117,AAV117:AAZ117,ABB117:ABG117))</f>
        <v>31</v>
      </c>
      <c r="ABK117" s="5">
        <f>IF(SUM(ABN117, ABO117, ABP117, ABQ117, ABR117)=0, "", IF(OR(ABN117&gt;=8, ABO117&gt;=10, ABP117&gt;=13, ABQ117&gt;=10, ABR117&gt;=15), 1, 0))</f>
        <v>0</v>
      </c>
      <c r="ABL117" s="5">
        <f>IF(SUM(AAF117:AAG117,AAI117,AAJ117,AAK117,AAL117,AAR117,AAX117,ABE117,ABG117)=0, "", SUM(AAF117:AAG117,AAI117,AAJ117,AAK117,AAL117,AAR117,AAX117,ABE117,ABG117))</f>
        <v>10</v>
      </c>
      <c r="ABM117" s="5">
        <f>IF(SUM(AAH117,AAM117:AAN117,AAP117:AAQ117,AAS117:AAT117,AAV117:AAW117,AAY117:AAZ117,ABB117:ABD117,ABF117)=0, "", SUM(AAH117,AAM117:AAN117,AAP117:AAQ117,AAS117:AAT117,AAV117:AAW117,AAY117:AAZ117,ABB117:ABD117,ABF117))</f>
        <v>21</v>
      </c>
      <c r="ABN117" s="5">
        <f>IF(SUM(AAY117:AAZ117,ABB117:ABC117,ABF117)=0, "", SUM(AAY117:AAZ117,ABB117:ABC117,ABF117))</f>
        <v>5</v>
      </c>
      <c r="ABO117" s="5">
        <f>IF(SUM(AAN117,AAP117:AAQ117,AAT117,AAV117)=0, "", SUM(AAN117,AAP117:AAQ117,AAT117,AAV117))</f>
        <v>5</v>
      </c>
      <c r="ABP117" s="5">
        <f>IF(SUM(AAH117,AAM117,AAS117,AAW117,ABD117)=0, "", SUM(AAH117,AAM117,AAS117,AAW117,ABD117))</f>
        <v>11</v>
      </c>
      <c r="ABQ117" s="5">
        <f>IF(SUM(AAF117:AAG117,AAI117,AAK117,ABE117)=0, "", SUM(AAF117:AAG117,AAI117,AAK117,ABE117))</f>
        <v>5</v>
      </c>
      <c r="ABR117" s="5">
        <f>IF(SUM(AAJ117,AAL117,AAR117,AAX117,ABG117)=0, "", SUM(AAJ117,AAL117,AAR117,AAX117,ABG117))</f>
        <v>5</v>
      </c>
      <c r="ABS117" s="5">
        <f>IF(ABN117="", "", IF(ABN117&gt;=8, 1, 0))</f>
        <v>0</v>
      </c>
      <c r="ABT117" s="5">
        <f>IF(ABO117="", "", IF(ABO117&gt;=10, 1, 0))</f>
        <v>0</v>
      </c>
      <c r="ABU117" s="5">
        <f>IF(ABP117="", "", IF(ABP117&gt;=13, 1, 0))</f>
        <v>0</v>
      </c>
      <c r="ABV117" s="5">
        <f>IF(ABQ117="", "", IF(ABQ117&gt;=10, 1, 0))</f>
        <v>0</v>
      </c>
      <c r="ABW117" s="5">
        <f>IF(ABR117="", "", IF(ABR117&gt;=15, 1, 0))</f>
        <v>0</v>
      </c>
      <c r="ABX117" s="5">
        <f>IF(AND(AAO117="", AAU117="", ABA117=""), "", IF(AAO117=5,1,0) + IF(AAU117=5,1,0) + IF(ABA117=5,1,0))</f>
        <v>1</v>
      </c>
      <c r="ABY117" s="6" t="s">
        <v>1420</v>
      </c>
      <c r="ABZ117" s="5">
        <v>1</v>
      </c>
      <c r="ACA117" s="5">
        <v>2</v>
      </c>
      <c r="ACB117" s="5">
        <v>4</v>
      </c>
      <c r="ACC117" s="5">
        <v>2</v>
      </c>
      <c r="ACD117" s="5">
        <v>4</v>
      </c>
      <c r="ACE117" s="5">
        <v>2</v>
      </c>
      <c r="ACF117" s="5">
        <v>4</v>
      </c>
      <c r="ACG117" s="5">
        <v>4</v>
      </c>
      <c r="ACH117" s="5">
        <v>5</v>
      </c>
      <c r="ACI117" s="5">
        <v>2</v>
      </c>
      <c r="ACJ117" s="5">
        <v>5</v>
      </c>
      <c r="ACK117" s="5">
        <v>5</v>
      </c>
      <c r="ACL117" s="5">
        <v>5</v>
      </c>
      <c r="ACM117" s="5">
        <v>2</v>
      </c>
      <c r="ACN117" s="5">
        <v>4</v>
      </c>
      <c r="ACO117" s="5">
        <v>2</v>
      </c>
      <c r="ACP117" s="5">
        <v>4</v>
      </c>
      <c r="ACQ117" s="5">
        <v>4</v>
      </c>
      <c r="ACR117" s="5">
        <v>4</v>
      </c>
      <c r="ACS117" s="5">
        <v>3</v>
      </c>
      <c r="ACT117" s="5">
        <v>4</v>
      </c>
      <c r="ACU117" s="5">
        <v>2</v>
      </c>
      <c r="ACV117" s="5">
        <v>3</v>
      </c>
      <c r="ACW117" s="5">
        <v>1</v>
      </c>
      <c r="ACX117" s="5">
        <v>4</v>
      </c>
      <c r="ACY117" s="5">
        <v>5</v>
      </c>
      <c r="ACZ117" s="5">
        <v>2</v>
      </c>
      <c r="ADA117" s="5">
        <v>2</v>
      </c>
      <c r="ADB117" s="5">
        <v>4</v>
      </c>
      <c r="ADC117" s="5">
        <v>4</v>
      </c>
      <c r="ADD117" s="5">
        <v>1</v>
      </c>
      <c r="ADE117" s="5">
        <v>1</v>
      </c>
      <c r="ADF117" s="5">
        <v>4</v>
      </c>
      <c r="ADG117" s="5">
        <v>5</v>
      </c>
      <c r="ADH117" s="5">
        <v>2</v>
      </c>
      <c r="ADI117" s="5">
        <v>3</v>
      </c>
      <c r="ADJ117" s="5">
        <f>IF(COUNTA(ABZ117:ADI117)=0, "", SUM(ABZ117:ADI117))</f>
        <v>115</v>
      </c>
      <c r="ADK117" s="5">
        <f>IF(COUNTA(ABZ117:ADI117)=0, "", SUM(ACJ117,ACK117,ACT117,ACV117,ACX117,ADB117))</f>
        <v>25</v>
      </c>
      <c r="ADL117" s="5">
        <f>IF(COUNTA(ABZ117:ADI117)=0, "", SUM(ACL117,ACQ117,ACS117,ACY117,ADF117))</f>
        <v>21</v>
      </c>
      <c r="ADM117" s="5">
        <f>IF(COUNTA(ABZ117:ADI117)=0, "", SUM(ACB117,ACM117,ACR117,ACW117,ACZ117,ADE117))</f>
        <v>14</v>
      </c>
      <c r="ADN117" s="5">
        <f>IF(COUNTA(ABZ117:ADI117)=0, "", SUM(ACA117,ACE117,ACG117,ACI117,ACP117,ADG117))</f>
        <v>19</v>
      </c>
      <c r="ADO117" s="5">
        <f>IF(COUNTA(ABZ117:ADI117)=0, "", SUM(ACN117,ACO117,ACU117,ADA117,ADC117,ADD117,ADH117,ADI117))</f>
        <v>20</v>
      </c>
      <c r="ADP117" s="5">
        <f>IF(COUNTA(ABZ117:ADI117)=0, "", SUM(ABZ117,ACC117,ACD117,ACF117,ACH117))</f>
        <v>16</v>
      </c>
      <c r="ADQ117" s="6" t="s">
        <v>1420</v>
      </c>
      <c r="ADR117" s="5">
        <v>3</v>
      </c>
      <c r="ADS117" s="5">
        <v>2</v>
      </c>
      <c r="ADT117" s="5">
        <v>4</v>
      </c>
      <c r="ADU117" s="5">
        <v>3</v>
      </c>
      <c r="ADV117" s="5">
        <v>3</v>
      </c>
      <c r="ADW117" s="5">
        <v>2</v>
      </c>
      <c r="ADX117" s="5">
        <v>2</v>
      </c>
      <c r="ADY117" s="5">
        <v>3</v>
      </c>
      <c r="ADZ117" s="5">
        <v>2</v>
      </c>
      <c r="AEA117" s="5">
        <v>3</v>
      </c>
      <c r="AEB117" s="5">
        <v>2</v>
      </c>
      <c r="AEC117" s="5">
        <v>1</v>
      </c>
      <c r="AED117" s="5">
        <v>2</v>
      </c>
      <c r="AEE117" s="5">
        <v>4</v>
      </c>
      <c r="AEF117" s="5">
        <v>3</v>
      </c>
      <c r="AEG117" s="5">
        <v>4</v>
      </c>
      <c r="AEH117" s="5">
        <v>3</v>
      </c>
      <c r="AEI117" s="5">
        <v>3</v>
      </c>
      <c r="AEJ117" s="5">
        <v>2</v>
      </c>
      <c r="AEK117" s="5">
        <v>4</v>
      </c>
      <c r="AEL117" s="5">
        <f>IF(COUNTA(ADR117:AEK117)=0, "", SUM(ADR117:AEK117))</f>
        <v>55</v>
      </c>
      <c r="AEM117" s="8">
        <v>45137</v>
      </c>
      <c r="AEN117" s="6">
        <v>44857</v>
      </c>
      <c r="AEO117" s="6" t="s">
        <v>970</v>
      </c>
      <c r="AEP117" s="6">
        <v>44927</v>
      </c>
      <c r="AEQ117" s="6" t="s">
        <v>970</v>
      </c>
      <c r="AER117" s="5">
        <v>5</v>
      </c>
      <c r="AES117" s="6" t="s">
        <v>969</v>
      </c>
      <c r="AET117" s="6" t="s">
        <v>1421</v>
      </c>
      <c r="AEU117" s="6"/>
      <c r="AEV117" s="5"/>
      <c r="AEW117" s="5"/>
      <c r="AEX117" s="5"/>
      <c r="AEY117" s="5"/>
      <c r="AEZ117" s="5"/>
      <c r="AFA117" s="5"/>
      <c r="AFB117" s="5"/>
      <c r="AFC117" s="5"/>
      <c r="AFD117" s="5"/>
      <c r="AFE117" s="5"/>
      <c r="AFF117" s="5"/>
      <c r="AFG117" s="5"/>
      <c r="AFH117" s="5"/>
      <c r="AFI117" s="5"/>
      <c r="AFJ117" s="5"/>
      <c r="AFK117" s="5"/>
      <c r="AFL117" s="5"/>
      <c r="AFM117" s="5"/>
      <c r="AFN117" s="5"/>
      <c r="AFO117" s="5"/>
      <c r="AFP117" s="5"/>
      <c r="AFQ117" s="5"/>
      <c r="AFR117" s="5"/>
      <c r="AFS117" s="5"/>
      <c r="AFT117" s="5"/>
      <c r="AFU117" s="5"/>
      <c r="AFV117" s="5"/>
      <c r="AFW117" s="5"/>
      <c r="AFX117" s="5"/>
      <c r="AFY117" s="5"/>
      <c r="AFZ117" s="5"/>
      <c r="AGA117" s="5" t="str">
        <f>IF(COUNTA(AEV117:AFY117)=0, "", SUM(AEV117:AFY117))</f>
        <v/>
      </c>
      <c r="AGB117" s="6"/>
      <c r="AGC117" s="5"/>
      <c r="AGD117" s="5"/>
      <c r="AGE117" s="5"/>
      <c r="AGF117" s="5"/>
      <c r="AGG117" s="5"/>
      <c r="AGS117" s="6"/>
      <c r="AHM117" s="6"/>
      <c r="AHN117" s="5"/>
      <c r="AHO117" s="5"/>
      <c r="AHP117" s="5"/>
      <c r="AHQ117" s="5"/>
      <c r="AHR117" s="5"/>
      <c r="AHS117" s="5"/>
      <c r="AHT117" s="5"/>
      <c r="AHU117" s="5"/>
      <c r="AHV117" s="5"/>
      <c r="AHW117" s="5"/>
      <c r="AHX117" s="5" t="str">
        <f>IF(COUNTBLANK(AHN117:AHW117)&gt;0, "", SUM(AHN117:AHW117))</f>
        <v/>
      </c>
      <c r="AHY117" s="5" t="str">
        <f>IF(COUNTBLANK(AHN117:AHW117)&gt;0, "", SUM(AHR117,AHW117))</f>
        <v/>
      </c>
      <c r="AHZ117" s="5" t="str">
        <f>IF(COUNTBLANK(AHN117:AHW117)&gt;0, "", SUM(AHP117,AHS117))</f>
        <v/>
      </c>
      <c r="AIA117" s="5" t="str">
        <f>IF(COUNTBLANK(AHN117:AHW117)&gt;0, "", SUM(AHT117,AHV117))</f>
        <v/>
      </c>
      <c r="AIB117" s="5" t="str">
        <f>IF(COUNTBLANK(AHN117:AHW117)&gt;0, "", SUM(AHQ117,AHU117))</f>
        <v/>
      </c>
      <c r="AIC117" s="5" t="str">
        <f>IF(COUNTBLANK(AHN117:AHW117)&gt;0, "", SUM(AHN117:AHO117))</f>
        <v/>
      </c>
      <c r="AID117" s="6"/>
      <c r="AIE117" s="5"/>
      <c r="AIF117" s="5"/>
      <c r="AIG117" s="5"/>
      <c r="AIH117" s="5"/>
      <c r="AII117" s="5"/>
      <c r="AIJ117" s="5"/>
      <c r="AIK117" s="5"/>
      <c r="AIL117" s="5"/>
      <c r="AIM117" s="5"/>
      <c r="AIN117" s="5"/>
      <c r="AIO117" s="5"/>
      <c r="AIP117" s="5"/>
      <c r="AIQ117" s="5"/>
      <c r="AIR117" s="5"/>
      <c r="AIS117" s="5"/>
      <c r="AIT117" s="5"/>
      <c r="AIU117" s="5"/>
      <c r="AIV117" s="5"/>
      <c r="AIW117" s="5"/>
      <c r="AIX117" s="5"/>
      <c r="AIY117" s="5" t="s">
        <v>971</v>
      </c>
      <c r="AIZ117" s="5" t="s">
        <v>971</v>
      </c>
      <c r="AJA117" s="5" t="s">
        <v>971</v>
      </c>
      <c r="AJB117" s="6"/>
      <c r="AJC117" s="5"/>
      <c r="AJD117" s="5"/>
      <c r="AJE117" s="5"/>
      <c r="AJF117" s="5"/>
      <c r="AJG117" s="5"/>
      <c r="AJH117" s="5"/>
      <c r="AJI117" s="5"/>
      <c r="AJJ117" s="5"/>
      <c r="AJK117" s="5"/>
      <c r="AJL117" s="5"/>
      <c r="AJM117" s="5" t="str">
        <f>IF(COUNTBLANK(AJC117:AJK117)&gt;0, "", SUM(AJC117:AJK117))</f>
        <v/>
      </c>
      <c r="AJN117" s="6"/>
      <c r="AJO117" s="5"/>
      <c r="AJP117" s="5"/>
      <c r="AJQ117" s="5"/>
      <c r="AJR117" s="5"/>
      <c r="AJS117" s="5"/>
      <c r="AJT117" s="5"/>
      <c r="AJU117" s="5"/>
      <c r="AJV117" s="5" t="str">
        <f>IF(COUNTBLANK(AJO117:AJU117)&gt;0, "", SUM(AJO117:AJU117))</f>
        <v/>
      </c>
    </row>
    <row r="118" spans="1:958" ht="15" customHeight="1" x14ac:dyDescent="0.35">
      <c r="A118" s="5" t="s">
        <v>2161</v>
      </c>
      <c r="B118" s="5" t="s">
        <v>2176</v>
      </c>
      <c r="C118" s="5"/>
      <c r="D118" s="5"/>
      <c r="E118" s="5"/>
      <c r="F118" s="5"/>
      <c r="G118" s="5"/>
      <c r="H118" s="5"/>
      <c r="I118" s="5"/>
      <c r="J118" s="5"/>
      <c r="K118" s="5"/>
      <c r="L118" s="5"/>
      <c r="M118" s="5"/>
      <c r="N118" s="5"/>
      <c r="O118" s="5"/>
      <c r="P118" s="5"/>
      <c r="Q118" s="5"/>
      <c r="R118" s="5"/>
      <c r="S118" s="5"/>
      <c r="T118" s="5"/>
      <c r="U118" s="5"/>
      <c r="V118" s="5"/>
      <c r="W118" s="5" t="str">
        <f>IF(COUNTA(E118,G118,I118,K118,M118,O118,Q118,S118,U118)=0, "", IF(OR(E118=1,G118=1,I118=1,K118=1,M118=1,O118=1,Q118=1,S118=1,U118=1), 1, 0))</f>
        <v/>
      </c>
      <c r="X118" s="5">
        <v>1</v>
      </c>
      <c r="Y118" s="5"/>
      <c r="Z118" s="5"/>
      <c r="AA118" s="5"/>
      <c r="AB118" s="5"/>
      <c r="AC118" s="5"/>
      <c r="AD118" s="5"/>
      <c r="AE118" s="7"/>
      <c r="AF118" s="6"/>
      <c r="AG118" s="8"/>
      <c r="AH118" s="8"/>
      <c r="AI118" s="8"/>
      <c r="AJ118" s="5" t="str">
        <f>IF(OR(ISBLANK(AE118), ISBLANK(AG118)), "", AG118 - AE118)</f>
        <v/>
      </c>
      <c r="AK118" s="9"/>
      <c r="AL118" s="5" t="str">
        <f>IF(OR(ISBLANK(AG118), ISBLANK(AK118)), "", AK118 - AG118)</f>
        <v/>
      </c>
      <c r="AM118" s="6"/>
      <c r="AN118" s="10" t="str">
        <f>IF(OR(ISBLANK(AM118), ISBLANK(AF118)), "", AF118 - AM118)</f>
        <v/>
      </c>
      <c r="AO118" s="6"/>
      <c r="AP118" s="6"/>
      <c r="AQ118" s="5"/>
      <c r="AS118" s="11" t="str">
        <f>IF(ISBLANK(AR118), "", IF(AR118="ישראל", 1, 2))</f>
        <v/>
      </c>
      <c r="AV118" s="5"/>
      <c r="AW118" s="5"/>
      <c r="AX118" s="5"/>
      <c r="AY118" s="5"/>
      <c r="AZ118" s="5" t="str">
        <f>IF(ISBLANK(AY118), "", IF(AY118&lt;=8, 1, IF(AY118&lt;=12, 2, 3)))</f>
        <v/>
      </c>
      <c r="BA118" s="5"/>
      <c r="BB118" s="5" t="str">
        <f>IF(ISBLANK(BA118), "", IF(BA118&lt;=8, 1, IF(BA118&lt;=12, 2, 3)))</f>
        <v/>
      </c>
      <c r="BE118" s="5"/>
      <c r="BF118" s="5"/>
      <c r="BG118" s="5"/>
      <c r="BH118" s="6"/>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t="str">
        <f>IF(SUM(BI118:BQ118,BS118:BW118,BY118:CC118,CE118:CJ118)=0, "", SUM(BI118:BQ118,BS118:BW118,BY118:CC118,CE118:CJ118))</f>
        <v/>
      </c>
      <c r="CN118" s="5" t="str">
        <f>IF(SUM(CQ118, CR118, CS118, CT118, CU118)=0, "", IF(OR(CQ118&gt;=8, CR118&gt;=10, CS118&gt;=13, CT118&gt;=10, CU118&gt;=15), 1, 0))</f>
        <v/>
      </c>
      <c r="CO118" s="5" t="str">
        <f>IF(SUM(BI118:BJ118,BL118,BM118,BN118,BO118,BU118,CA118,CH118,CJ118)=0, "", SUM(BI118:BJ118,BL118,BM118,BN118,BO118,BU118,CA118,CH118,CJ118))</f>
        <v/>
      </c>
      <c r="CP118" s="5" t="str">
        <f>IF(SUM(BK118,BP118:BQ118,BS118:BT118,BV118:BW118,BY118:BZ118,CB118:CC118,CE118:CG118,CI118)=0, "", SUM(BK118,BP118:BQ118,BS118:BT118,BV118:BW118,BY118:BZ118,CB118:CC118,CE118:CG118,CI118))</f>
        <v/>
      </c>
      <c r="CQ118" s="5" t="str">
        <f>IF(SUM(CB118:CC118,CE118:CF118,CI118)=0, "", SUM(CB118:CC118,CE118:CF118,CI118))</f>
        <v/>
      </c>
      <c r="CR118" s="5" t="str">
        <f>IF(SUM(BQ118,BS118:BT118,BW118,BY118)=0, "", SUM(BQ118,BS118:BT118,BW118,BY118))</f>
        <v/>
      </c>
      <c r="CS118" s="5" t="str">
        <f>IF(SUM(BK118,BP118,BV118,BZ118,CG118)=0, "", SUM(BK118,BP118,BV118,BZ118,CG118))</f>
        <v/>
      </c>
      <c r="CT118" s="5" t="str">
        <f>IF(SUM(BI118:BJ118,BL118,BN118,CH118)=0, "", SUM(BI118:BJ118,BL118,BN118,CH118))</f>
        <v/>
      </c>
      <c r="CU118" s="5" t="str">
        <f>IF(SUM(BM118,BO118,BU118,CA118,CJ118)=0, "", SUM(BM118,BO118,BU118,CA118,CJ118))</f>
        <v/>
      </c>
      <c r="CV118" s="5" t="str">
        <f>IF(CQ118="", "", IF(CQ118&gt;=8, 1, 0))</f>
        <v/>
      </c>
      <c r="CW118" s="5" t="str">
        <f>IF(CR118="", "", IF(CR118&gt;=10, 1, 0))</f>
        <v/>
      </c>
      <c r="CX118" s="5" t="str">
        <f>IF(CS118="", "", IF(CS118&gt;=13, 1, 0))</f>
        <v/>
      </c>
      <c r="CY118" s="5" t="str">
        <f>IF(CT118="", "", IF(CT118&gt;=10, 1, 0))</f>
        <v/>
      </c>
      <c r="CZ118" s="5" t="str">
        <f>IF(CU118="", "", IF(CU118&gt;=15, 1, 0))</f>
        <v/>
      </c>
      <c r="DA118" s="5" t="str">
        <f>IF(AND(BR118="", BX118="", CD118=""), "", IF(BR118=5,1,0) + IF(BX118=5,1,0) + IF(CD118=5,1,0))</f>
        <v/>
      </c>
      <c r="DB118" s="6"/>
      <c r="DC118" s="5"/>
      <c r="DD118" s="13"/>
      <c r="DE118" s="5"/>
      <c r="DF118" s="13"/>
      <c r="DG118" s="5"/>
      <c r="DH118" s="13"/>
      <c r="DI118" s="5"/>
      <c r="DJ118" s="13"/>
      <c r="DK118" s="5"/>
      <c r="DL118" s="13"/>
      <c r="DM118" s="5"/>
      <c r="DN118" s="13"/>
      <c r="DO118" s="5"/>
      <c r="DP118" s="13"/>
      <c r="DQ118" s="5"/>
      <c r="DR118" s="13"/>
      <c r="DS118" s="5"/>
      <c r="DT118" s="13"/>
      <c r="DU118" s="5"/>
      <c r="DV118" s="13"/>
      <c r="DW118" s="5"/>
      <c r="DX118" s="13"/>
      <c r="DY118" s="5"/>
      <c r="DZ118" s="13"/>
      <c r="EA118" s="5"/>
      <c r="EB118" s="13"/>
      <c r="EC118" s="5"/>
      <c r="ED118" s="13"/>
      <c r="EE118" s="5"/>
      <c r="EF118" s="13"/>
      <c r="EG118" s="5"/>
      <c r="EH118" s="13"/>
      <c r="EI118" s="5"/>
      <c r="EJ118" s="13"/>
      <c r="EK118" s="5"/>
      <c r="EL118" s="5"/>
      <c r="EM118" s="5"/>
      <c r="EN118" s="6"/>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6"/>
      <c r="FM118" s="5"/>
      <c r="FN118" s="5"/>
      <c r="FO118" s="5"/>
      <c r="FP118" s="5"/>
      <c r="FQ118" s="5"/>
      <c r="FR118" s="5"/>
      <c r="FS118" s="14" t="str">
        <f>IF(COUNTBLANK(FM118:FR118)&gt;0, "", AVERAGE(FM118:FR118))</f>
        <v/>
      </c>
      <c r="FT118" s="6"/>
      <c r="FU118" s="5"/>
      <c r="FV118" s="5"/>
      <c r="FW118" s="5"/>
      <c r="FX118" s="5"/>
      <c r="FY118" s="5"/>
      <c r="FZ118" s="5"/>
      <c r="GA118" s="5"/>
      <c r="GB118" s="5"/>
      <c r="GC118" s="5"/>
      <c r="GD118" s="5"/>
      <c r="GE118" s="5" t="str">
        <f>IF(COUNTBLANK(FU118:GC118)&gt;0, "", SUM(FU118:GC118))</f>
        <v/>
      </c>
      <c r="GF118" s="6"/>
      <c r="GG118" s="5"/>
      <c r="GH118" s="5"/>
      <c r="GI118" s="5"/>
      <c r="GJ118" s="5"/>
      <c r="GK118" s="5"/>
      <c r="GL118" s="5"/>
      <c r="GM118" s="5"/>
      <c r="GN118" s="5" t="str">
        <f>IF(COUNTBLANK(GG118:GM118)&gt;0, "", SUM(GG118:GM118))</f>
        <v/>
      </c>
      <c r="GO118" s="6"/>
      <c r="GP118" s="5"/>
      <c r="GQ118" s="5"/>
      <c r="GR118" s="5"/>
      <c r="GS118" s="5"/>
      <c r="GT118" s="5"/>
      <c r="GU118" s="5"/>
      <c r="GV118" s="5"/>
      <c r="GW118" s="5"/>
      <c r="GX118" s="5"/>
      <c r="GY118" s="5"/>
      <c r="GZ118" s="5"/>
      <c r="HA118" s="5"/>
      <c r="HB118" s="5"/>
      <c r="HC118" s="5"/>
      <c r="HD118" s="5"/>
      <c r="HE118" s="5"/>
      <c r="HF118" s="5"/>
      <c r="HG118" s="5"/>
      <c r="HH118" s="5"/>
      <c r="HI118" s="5" t="str">
        <f>IF(COUNTBLANK(GQ118:HH118)&gt;0, "", SUM(GQ118:HH118))</f>
        <v/>
      </c>
      <c r="HJ118" s="6"/>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t="str">
        <f>IF(COUNTA(HK118:II118)=0, "", SUM(HK118,HL118,HN118,HO118,HP118,HU118,HV118,HX118,HZ118,IA118,IB118,IH118))</f>
        <v/>
      </c>
      <c r="IK118" s="5" t="str">
        <f>IF(COUNTA(HK118:II118)=0, "", SUM(HM118,HQ118,HR118,HS118,HT118,HW118,HY118,IC118,ID118,IE118,IF118,IG118,II118))</f>
        <v/>
      </c>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t="str">
        <f>IF(COUNTA(IL118:JJ118)=0, "", SUM(IL118,IM118,IO118,IP118,IQ118,IV118,IW118,IY118,JA118,JB118,JC118,JI118))</f>
        <v/>
      </c>
      <c r="JL118" s="5" t="str">
        <f>IF(COUNTA(IL118:JJ118)=0, "", SUM(IN118,IR118,IS118,IT118,IU118,IX118,IZ118,JD118,JE118,JF118,JG118,JH118,JJ118))</f>
        <v/>
      </c>
      <c r="JM118" s="6"/>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12" t="str">
        <f>IF(COUNTA(JN118:KW118)=0, "", SUM(JN118:KW118))</f>
        <v/>
      </c>
      <c r="KY118" s="12" t="str">
        <f>IF(COUNTA(JN118:KW118)=0, "", SUM(JX118,JY118,KH118,KJ118,KL118,KP118))</f>
        <v/>
      </c>
      <c r="KZ118" s="12" t="str">
        <f>IF(COUNTA(JN118:KW118)=0, "", SUM(JZ118,KE118,KG118,KM118,KT118))</f>
        <v/>
      </c>
      <c r="LA118" s="12" t="str">
        <f>IF(COUNTA(JN118:KW118)=0, "", SUM(JP118,KA118,KF118,KK118,KN118,KS118))</f>
        <v/>
      </c>
      <c r="LB118" s="12" t="str">
        <f>IF(COUNTA(JN118:KW118)=0, "", SUM(JO118,JS118,JU118,JW118,KD118,KU118))</f>
        <v/>
      </c>
      <c r="LC118" s="12" t="str">
        <f>IF(COUNTA(JN118:KW118)=0, "", SUM(KB118,KC118,KI118,KO118,KQ118,KR118,KV118,KW118))</f>
        <v/>
      </c>
      <c r="LD118" s="12" t="str">
        <f>IF(COUNTA(JN118:KW118)=0, "", SUM(JN118,JQ118,JR118,JT118,JV118))</f>
        <v/>
      </c>
      <c r="LE118" s="6"/>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t="str">
        <f>IF(COUNTBLANK(LF118:MG118)&gt;0, "", AVERAGE(LF118:MG118))</f>
        <v/>
      </c>
      <c r="MI118" s="5" t="str">
        <f>IF(COUNTA(LF118:MG118)=0, "", AVERAGE(LG118,LS118,LT118,LU118,LV118,LW118,LY118,MA118,MB118))</f>
        <v/>
      </c>
      <c r="MJ118" s="5" t="str">
        <f>IF(COUNTA(LF118:MG118)=0, "", AVERAGE(LH118,LI118,LJ118,LK118,LM118,LO118,MD118,ME118))</f>
        <v/>
      </c>
      <c r="MK118" s="5" t="str">
        <f>IF(COUNTA(LF118:MG118)=0, "", AVERAGE(LL118,LP118,LQ118,LR118,MF118,MG118))</f>
        <v/>
      </c>
      <c r="ML118" s="6"/>
      <c r="MM118" s="5"/>
      <c r="MN118" s="5"/>
      <c r="MO118" s="5"/>
      <c r="MP118" s="5"/>
      <c r="MQ118" s="5"/>
      <c r="MR118" s="5"/>
      <c r="MS118" s="5"/>
      <c r="MT118" s="5"/>
      <c r="MU118" s="5"/>
      <c r="MV118" s="5"/>
      <c r="MW118" s="5"/>
      <c r="MX118" s="5"/>
      <c r="MY118" s="5"/>
      <c r="MZ118" s="5"/>
      <c r="NA118" s="5"/>
      <c r="NB118" s="5"/>
      <c r="NC118" s="5"/>
      <c r="ND118" s="5"/>
      <c r="NE118" s="5"/>
      <c r="NF118" s="5"/>
      <c r="NG118" s="5" t="str">
        <f>IF(COUNTA(MM118:NF118)=0, "", SUM(MM118:NF118))</f>
        <v/>
      </c>
      <c r="NH118" s="6"/>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c r="OJ118" s="5"/>
      <c r="OK118" s="5" t="str">
        <f>IF(COUNTA(NI118:OJ118)=0, "", SUM(NK118,NP118,NS118,NW118,OC118,OG118,OJ118))</f>
        <v/>
      </c>
      <c r="OL118" s="5" t="str">
        <f>IF(COUNTA(NI118:OJ118)=0, "", SUM(NJ118,NL118,NQ118,NV118,NZ118,OB118,OD118))</f>
        <v/>
      </c>
      <c r="OM118" s="5" t="str">
        <f>IF(COUNTA(NI118:OJ118)=0, "", SUM(NN118,NR118,NU118,NY118,OA118,OF118,OI118))</f>
        <v/>
      </c>
      <c r="ON118" s="5" t="str">
        <f>IF(COUNTA(NI118:OJ118)=0, "", SUM(NI118,NM118,NO118,NT118,NX118,OE118,OH118))</f>
        <v/>
      </c>
      <c r="OQ118" s="6"/>
      <c r="OR118" s="5"/>
      <c r="OS118" s="5"/>
      <c r="OT118" s="5"/>
      <c r="OU118" s="5"/>
      <c r="OV118" s="5"/>
      <c r="OW118" s="5"/>
      <c r="OX118" s="5"/>
      <c r="OY118" s="5"/>
      <c r="OZ118" s="5"/>
      <c r="PA118" s="5"/>
      <c r="PB118" s="5"/>
      <c r="PC118" s="5"/>
      <c r="PD118" s="5"/>
      <c r="PE118" s="5"/>
      <c r="PF118" s="5"/>
      <c r="PG118" s="5"/>
      <c r="PH118" s="5"/>
      <c r="PI118" s="5"/>
      <c r="PJ118" s="5"/>
      <c r="PK118" s="5"/>
      <c r="PL118" s="5"/>
      <c r="PM118" s="5"/>
      <c r="PN118" s="5"/>
      <c r="PO118" s="5"/>
      <c r="PP118" s="5"/>
      <c r="PQ118" s="5"/>
      <c r="PR118" s="5"/>
      <c r="PS118" s="5"/>
      <c r="PT118" s="5" t="str">
        <f>IF(COUNTBLANK(OR118:PS118)&gt;0, "", AVERAGE(OR118:PS118))</f>
        <v/>
      </c>
      <c r="PU118" s="5" t="str">
        <f>IF(COUNTA(OR118:PS118)=0, "", AVERAGE(OS118,PE118,PF118,PG118,PH118,PI118,PK118,PM118,PN118))</f>
        <v/>
      </c>
      <c r="PV118" s="5" t="str">
        <f>IF(COUNTA(OR118:PS118)=0, "", AVERAGE(OT118,OU118,OV118,OW118,OY118,PA118,PP118,PQ118))</f>
        <v/>
      </c>
      <c r="PW118" s="5" t="str">
        <f>IF(COUNTA(OR118:PS118)=0, "", AVERAGE(OX118,PB118,PC118,PD118,PR118,PS118))</f>
        <v/>
      </c>
      <c r="PX118" s="6"/>
      <c r="PY118" s="5"/>
      <c r="PZ118" s="5"/>
      <c r="QA118" s="5"/>
      <c r="QB118" s="5"/>
      <c r="QC118" s="5"/>
      <c r="QD118" s="5"/>
      <c r="QE118" s="5"/>
      <c r="QF118" s="5"/>
      <c r="QG118" s="5"/>
      <c r="QH118" s="5"/>
      <c r="QI118" s="5" t="str">
        <f>IF(COUNTBLANK(PY118:QG118)&gt;0, "", SUM(PY118:QG118))</f>
        <v/>
      </c>
      <c r="QJ118" s="6"/>
      <c r="QK118" s="5"/>
      <c r="QL118" s="5"/>
      <c r="QM118" s="5"/>
      <c r="QN118" s="5"/>
      <c r="QO118" s="5"/>
      <c r="QP118" s="5"/>
      <c r="QQ118" s="5"/>
      <c r="QR118" s="5"/>
      <c r="QS118" s="5"/>
      <c r="QT118" s="5"/>
      <c r="QU118" s="5" t="str">
        <f>IF(COUNTBLANK(QK118:QS118)&gt;0, "", SUM(QK118:QS118))</f>
        <v/>
      </c>
      <c r="QV118" s="6"/>
      <c r="QW118" s="5"/>
      <c r="QX118" s="5"/>
      <c r="QY118" s="5"/>
      <c r="QZ118" s="5"/>
      <c r="RA118" s="5"/>
      <c r="RB118" s="5"/>
      <c r="RC118" s="5"/>
      <c r="RD118" s="5"/>
      <c r="RE118" s="5"/>
      <c r="RF118" s="5"/>
      <c r="RG118" s="5" t="str">
        <f>IF(COUNTBLANK(QW118:RE118)&gt;0, "", SUM(QW118:RE118))</f>
        <v/>
      </c>
      <c r="RH118" s="6"/>
      <c r="RI118" s="5"/>
      <c r="RJ118" s="5"/>
      <c r="RK118" s="5"/>
      <c r="RL118" s="5"/>
      <c r="RM118" s="5"/>
      <c r="RN118" s="5"/>
      <c r="RO118" s="5"/>
      <c r="RP118" s="5" t="str">
        <f>IF(COUNTBLANK(RI118:RO118)&gt;0, "", SUM(RI118:RO118))</f>
        <v/>
      </c>
      <c r="RQ118" s="6"/>
      <c r="RR118" s="5"/>
      <c r="RS118" s="5"/>
      <c r="RT118" s="5"/>
      <c r="RU118" s="5"/>
      <c r="RV118" s="5"/>
      <c r="RW118" s="5"/>
      <c r="RX118" s="5"/>
      <c r="RY118" s="5" t="str">
        <f>IF(COUNTBLANK(RR118:RX118)&gt;0, "", SUM(RR118:RX118))</f>
        <v/>
      </c>
      <c r="RZ118" s="6"/>
      <c r="SA118" s="5"/>
      <c r="SB118" s="5"/>
      <c r="SC118" s="5"/>
      <c r="SD118" s="5"/>
      <c r="SE118" s="5"/>
      <c r="SF118" s="5"/>
      <c r="SG118" s="5"/>
      <c r="SH118" s="5" t="str">
        <f>IF(COUNTBLANK(SA118:SG118)&gt;0, "", SUM(SA118:SG118))</f>
        <v/>
      </c>
      <c r="SI118" s="6"/>
      <c r="SJ118" s="5"/>
      <c r="SK118" s="5"/>
      <c r="SL118" s="5"/>
      <c r="SM118" s="5"/>
      <c r="SN118" s="5"/>
      <c r="SO118" s="5"/>
      <c r="SP118" s="5"/>
      <c r="SQ118" s="5"/>
      <c r="SR118" s="5"/>
      <c r="SS118" s="5"/>
      <c r="ST118" s="5"/>
      <c r="SU118" s="5"/>
      <c r="SV118" s="5"/>
      <c r="SW118" s="5"/>
      <c r="SX118" s="5"/>
      <c r="SY118" s="5"/>
      <c r="SZ118" s="5"/>
      <c r="TA118" s="5"/>
      <c r="TB118" s="5"/>
      <c r="TC118" s="5" t="str">
        <f>IF(COUNTBLANK(SJ118:TB118)&gt;0, "", SUM(SJ118:TB118))</f>
        <v/>
      </c>
      <c r="TD118" s="5" t="str">
        <f>IF(COUNTBLANK(SJ118:TB118)&gt;0, "", SUM(SL118,SO118,SR118,SS118,ST118,SU118,SV118,SX118,SY118,TB118))</f>
        <v/>
      </c>
      <c r="TE118" s="5" t="str">
        <f>IF(COUNTBLANK(SJ118:TB118)&gt;0, "", SUM(SJ118,SK118,SM118,SN118,SQ118,SW118,SZ118,TA118))</f>
        <v/>
      </c>
      <c r="TF118" s="6"/>
      <c r="TG118" s="5"/>
      <c r="TH118" s="5"/>
      <c r="TI118" s="5"/>
      <c r="TJ118" s="5"/>
      <c r="TK118" s="5"/>
      <c r="TL118" s="5"/>
      <c r="TM118" s="5"/>
      <c r="TN118" s="5"/>
      <c r="TO118" s="5"/>
      <c r="TP118" s="5"/>
      <c r="TQ118" s="5"/>
      <c r="TR118" s="5"/>
      <c r="TS118" s="5"/>
      <c r="TT118" s="5"/>
      <c r="TU118" s="5"/>
      <c r="TV118" s="5"/>
      <c r="TW118" s="5"/>
      <c r="TX118" s="5"/>
      <c r="TY118" s="5"/>
      <c r="TZ118" s="5" t="str">
        <f>IF(COUNTBLANK(TG118:TY118)&gt;0, "", SUM(TG118:TY118))</f>
        <v/>
      </c>
      <c r="UA118" s="5" t="str">
        <f>IF(COUNTBLANK(TG118:TY118)&gt;0, "", SUM(TI118,TL118,TO118,TP118,TQ118,TR118,TS118,TU118,TV118,TY118))</f>
        <v/>
      </c>
      <c r="UB118" s="5" t="str">
        <f>IF(COUNTBLANK(TG118:TY118)&gt;0, "", SUM(TG118,TH118,TJ118,TK118,TN118,TT118,TW118,TX118))</f>
        <v/>
      </c>
      <c r="UC118" s="6"/>
      <c r="UD118" s="5"/>
      <c r="UE118" s="5"/>
      <c r="UF118" s="5"/>
      <c r="UG118" s="5"/>
      <c r="UH118" s="5"/>
      <c r="UI118" s="5"/>
      <c r="UJ118" s="5"/>
      <c r="UK118" s="5"/>
      <c r="UL118" s="5"/>
      <c r="UM118" s="5"/>
      <c r="UN118" s="5"/>
      <c r="UO118" s="5"/>
      <c r="UP118" s="5"/>
      <c r="UQ118" s="5"/>
      <c r="UR118" s="5"/>
      <c r="US118" s="5"/>
      <c r="UT118" s="5"/>
      <c r="UU118" s="5"/>
      <c r="UV118" s="5"/>
      <c r="UW118" s="5" t="str">
        <f>IF(COUNTBLANK(UD118:UV118)&gt;0, "", SUM(UD118:UV118))</f>
        <v/>
      </c>
      <c r="UX118" s="5" t="str">
        <f>IF(COUNTBLANK(UD118:UV118)&gt;0, "", SUM(UF118,UI118,UL118,UM118,UN118,UO118,UP118,UR118,US118,UV118))</f>
        <v/>
      </c>
      <c r="UY118" s="5" t="str">
        <f>IF(COUNTBLANK(UD118:UV118)&gt;0, "", SUM(UD118,UE118,UG118,UH118,UK118,UQ118,UT118,UU118))</f>
        <v/>
      </c>
      <c r="UZ118" s="6"/>
      <c r="VA118" s="6"/>
      <c r="VB118" s="5"/>
      <c r="VC118" s="5"/>
      <c r="VE118" s="5"/>
      <c r="VF118" s="5"/>
      <c r="VG118" s="5"/>
      <c r="VH118" s="5"/>
      <c r="VI118" s="5"/>
      <c r="VK118" s="5"/>
      <c r="VL118" s="5"/>
      <c r="VN118" s="6"/>
      <c r="VO118" s="5"/>
      <c r="VP118" s="5"/>
      <c r="VQ118" s="5"/>
      <c r="VR118" s="5"/>
      <c r="VS118" s="5"/>
      <c r="VT118" s="5"/>
      <c r="VU118" s="5"/>
      <c r="VV118" s="5"/>
      <c r="VW118" s="5"/>
      <c r="VX118" s="5"/>
      <c r="VY118" s="5"/>
      <c r="VZ118" s="5"/>
      <c r="WA118" s="5"/>
      <c r="WB118" s="5"/>
      <c r="WC118" s="5"/>
      <c r="WD118" s="5"/>
      <c r="WE118" s="5"/>
      <c r="WF118" s="5"/>
      <c r="WG118" s="5"/>
      <c r="WH118" s="5"/>
      <c r="WI118" s="5"/>
      <c r="WJ118" s="5"/>
      <c r="WK118" s="5"/>
      <c r="WL118" s="5"/>
      <c r="WM118" s="5"/>
      <c r="WN118" s="5"/>
      <c r="WO118" s="5"/>
      <c r="WP118" s="5"/>
      <c r="WQ118" s="5"/>
      <c r="WR118" s="5" t="str">
        <f>IF(COUNTBLANK(VO118:WQ118)&gt;0, "", SUM(VQ118:WJ118))</f>
        <v/>
      </c>
      <c r="WS118" s="5" t="str">
        <f>IF(COUNTBLANK(VO118:WQ118)&gt;0, "", SUM(VQ118:VZ118))</f>
        <v/>
      </c>
      <c r="WT118" s="5" t="str">
        <f>IF(COUNTBLANK(VO118:WQ118)&gt;0, "", SUM(WA118:WL118))</f>
        <v/>
      </c>
      <c r="WU118" s="5" t="str">
        <f>IF(COUNTBLANK(VO118:WQ118)&gt;0, "", SUM(WK118:WL118))</f>
        <v/>
      </c>
      <c r="WV118" s="5" t="str">
        <f>IF(COUNTA(VO118:WQ118)=0, "", IF(AND(OR(VO118=1, VP118=1), OR(VQ118&gt;=1, VR118&gt;=1, VS118&gt;=1, VT118&gt;=1, VU118&gt;=1), OR(VV118&gt;=1, VW118&gt;=1), COUNTIF(VX118:WD118, "&gt;=1")&gt;=2, COUNTIF(WE118:WJ118, "&gt;=1")&gt;=2, OR(WN118=1, WN118=2), OR(WO118&gt;=1, WP118&gt;=1), WQ118&lt;1), 1, 0))</f>
        <v/>
      </c>
      <c r="WW118" s="5" t="str">
        <f>IF(COUNTBLANK(VO118:WQ118)&gt;0, "", SUM(VQ118:VU118))</f>
        <v/>
      </c>
      <c r="WX118" s="5" t="str">
        <f>IF(COUNTBLANK(VO118:WQ118)&gt;0, "", SUM(VV118:VW118))</f>
        <v/>
      </c>
      <c r="WY118" s="5" t="str">
        <f>IF(COUNTBLANK(VO118:WQ118)&gt;0, "", SUM(VX118:WD118))</f>
        <v/>
      </c>
      <c r="WZ118" s="5" t="str">
        <f>IF(COUNTBLANK(VO118:WQ118)&gt;0, "", SUM(WE118:WJ118))</f>
        <v/>
      </c>
      <c r="XA118" s="6"/>
      <c r="XB118" s="5"/>
      <c r="XC118" s="5"/>
      <c r="XD118" s="5"/>
      <c r="XE118" s="5"/>
      <c r="XF118" s="5"/>
      <c r="XG118" s="5"/>
      <c r="XH118" s="5"/>
      <c r="XI118" s="5"/>
      <c r="XJ118" s="5"/>
      <c r="XK118" s="5"/>
      <c r="XL118" s="5" t="str">
        <f>IF(COUNTBLANK(XB118:XJ118)&gt;0, "", SUM(XB118:XJ118))</f>
        <v/>
      </c>
      <c r="XM118" s="6"/>
      <c r="XN118" s="5"/>
      <c r="XO118" s="5"/>
      <c r="XP118" s="5"/>
      <c r="XQ118" s="5"/>
      <c r="XR118" s="5"/>
      <c r="XS118" s="5"/>
      <c r="XT118" s="5"/>
      <c r="XU118" s="5" t="str">
        <f>IF(COUNTBLANK(XN118:XT118)&gt;0, "", SUM(XN118:XT118))</f>
        <v/>
      </c>
      <c r="XV118" s="6"/>
      <c r="XW118" s="5"/>
      <c r="XX118" s="5"/>
      <c r="XY118" s="5"/>
      <c r="XZ118" s="5"/>
      <c r="YA118" s="5"/>
      <c r="YB118" s="5"/>
      <c r="YC118" s="5"/>
      <c r="YD118" s="5"/>
      <c r="YE118" s="5"/>
      <c r="YF118" s="5"/>
      <c r="YG118" s="5"/>
      <c r="YH118" s="5"/>
      <c r="YI118" s="5"/>
      <c r="YJ118" s="5"/>
      <c r="YK118" s="5"/>
      <c r="YL118" s="5"/>
      <c r="YM118" s="5"/>
      <c r="YN118" s="5"/>
      <c r="YO118" s="5"/>
      <c r="YP118" s="12" t="str">
        <f>IF(COUNTBLANK(XW118:YO118)&gt;0, "", SUM(XW118:YO118))</f>
        <v/>
      </c>
      <c r="YQ118" s="12" t="str">
        <f>IF(COUNTBLANK(XW118:YO118)&gt;0, "", SUM(XY118,YC118,YD118,YE118,YJ118,YK118,YL118,YM118))</f>
        <v/>
      </c>
      <c r="YR118" s="12" t="str">
        <f>IF(COUNTBLANK(XW118:YO118)&gt;0, "", SUM(YF118:YH118))</f>
        <v/>
      </c>
      <c r="YS118" s="12" t="str">
        <f>IF(COUNTBLANK(XW118:YO118)&gt;0, "", SUM(XW118,XX118,YB118))</f>
        <v/>
      </c>
      <c r="YT118" s="12" t="str">
        <f>IF(COUNTBLANK(XW118:YO118)&gt;0, "", SUM(XZ118,YA118,YI118,YN118,YO118))</f>
        <v/>
      </c>
      <c r="YU118" s="12" t="str">
        <f>IF(COUNTBLANK(XW118:YO118)&gt;0, "", SUM(XY118,XZ118,YA118,YB118,YC118,YF118,YJ118,YN118,YO118))</f>
        <v/>
      </c>
      <c r="YV118" s="12" t="str">
        <f>IF(COUNTBLANK(XW118:YO118)&gt;0, "", SUM(XW118,XX118,YK118,YL118,YM118))</f>
        <v/>
      </c>
      <c r="YW118" s="12" t="str">
        <f>IF(COUNTBLANK(XW118:YO118)&gt;0, "", SUM(YD118,YE118,YG118,YH118,YI118))</f>
        <v/>
      </c>
      <c r="YX118" s="6"/>
      <c r="YY118" s="5"/>
      <c r="YZ118" s="5"/>
      <c r="ZA118" s="5"/>
      <c r="ZB118" s="5"/>
      <c r="ZC118" s="5"/>
      <c r="ZD118" s="5"/>
      <c r="ZE118" s="5"/>
      <c r="ZF118" s="5"/>
      <c r="ZG118" s="5"/>
      <c r="ZH118" s="5"/>
      <c r="ZI118" s="5"/>
      <c r="ZJ118" s="5"/>
      <c r="ZK118" s="5"/>
      <c r="ZL118" s="5"/>
      <c r="ZM118" s="5"/>
      <c r="ZN118" s="5"/>
      <c r="ZO118" s="5"/>
      <c r="ZP118" s="5"/>
      <c r="ZQ118" s="5"/>
      <c r="ZR118" s="5"/>
      <c r="ZS118" s="5"/>
      <c r="ZT118" s="5"/>
      <c r="ZU118" s="5"/>
      <c r="ZV118" s="5"/>
      <c r="ZW118" s="5"/>
      <c r="ZX118" s="5"/>
      <c r="ZY118" s="5"/>
      <c r="ZZ118" s="5"/>
      <c r="AAA118" s="5" t="str">
        <f>IF(COUNTBLANK(YY118:ZZ118)&gt;0, "", AVERAGE(YY118:ZZ118))</f>
        <v/>
      </c>
      <c r="AAB118" s="5" t="str">
        <f>IF(COUNTA(YY118:ZZ118)=0, "", AVERAGE(YZ118,ZL118,ZM118,ZN118,ZO118,ZP118,ZR118,ZT118,ZU118))</f>
        <v/>
      </c>
      <c r="AAC118" s="5" t="str">
        <f>IF(COUNTA(YY118:ZZ118)=0, "", AVERAGE(ZA118,ZB118,ZC118,ZD118,ZF118,ZH118,ZW118,ZX118))</f>
        <v/>
      </c>
      <c r="AAD118" s="5" t="str">
        <f>IF(COUNTA(YY118:ZZ118)=0, "", AVERAGE(ZE118,ZI118,ZJ118,ZK118,ZY118,ZZ118))</f>
        <v/>
      </c>
      <c r="AAE118" s="6"/>
      <c r="AAF118" s="5"/>
      <c r="AAG118" s="5"/>
      <c r="AAH118" s="5"/>
      <c r="AAI118" s="5"/>
      <c r="AAJ118" s="5"/>
      <c r="AAK118" s="5"/>
      <c r="AAL118" s="5"/>
      <c r="AAM118" s="5"/>
      <c r="AAN118" s="5"/>
      <c r="AAO118" s="5"/>
      <c r="AAP118" s="5"/>
      <c r="AAQ118" s="5"/>
      <c r="AAR118" s="5"/>
      <c r="AAS118" s="5"/>
      <c r="AAT118" s="5"/>
      <c r="AAU118" s="5"/>
      <c r="AAV118" s="5"/>
      <c r="AAW118" s="5"/>
      <c r="AAX118" s="5"/>
      <c r="AAY118" s="5"/>
      <c r="AAZ118" s="5"/>
      <c r="ABA118" s="5"/>
      <c r="ABB118" s="5"/>
      <c r="ABC118" s="5"/>
      <c r="ABD118" s="5"/>
      <c r="ABE118" s="5"/>
      <c r="ABF118" s="5"/>
      <c r="ABG118" s="5"/>
      <c r="ABH118" s="5"/>
      <c r="ABI118" s="5"/>
      <c r="ABJ118" s="5" t="str">
        <f>IF(SUM(AAF118:AAN118,AAP118:AAT118,AAV118:AAZ118,ABB118:ABG118)=0, "", SUM(AAF118:AAN118,AAP118:AAT118,AAV118:AAZ118,ABB118:ABG118))</f>
        <v/>
      </c>
      <c r="ABK118" s="5" t="str">
        <f>IF(SUM(ABN118, ABO118, ABP118, ABQ118, ABR118)=0, "", IF(OR(ABN118&gt;=8, ABO118&gt;=10, ABP118&gt;=13, ABQ118&gt;=10, ABR118&gt;=15), 1, 0))</f>
        <v/>
      </c>
      <c r="ABL118" s="5" t="str">
        <f>IF(SUM(AAF118:AAG118,AAI118,AAJ118,AAK118,AAL118,AAR118,AAX118,ABE118,ABG118)=0, "", SUM(AAF118:AAG118,AAI118,AAJ118,AAK118,AAL118,AAR118,AAX118,ABE118,ABG118))</f>
        <v/>
      </c>
      <c r="ABM118" s="5" t="str">
        <f>IF(SUM(AAH118,AAM118:AAN118,AAP118:AAQ118,AAS118:AAT118,AAV118:AAW118,AAY118:AAZ118,ABB118:ABD118,ABF118)=0, "", SUM(AAH118,AAM118:AAN118,AAP118:AAQ118,AAS118:AAT118,AAV118:AAW118,AAY118:AAZ118,ABB118:ABD118,ABF118))</f>
        <v/>
      </c>
      <c r="ABN118" s="5" t="str">
        <f>IF(SUM(AAY118:AAZ118,ABB118:ABC118,ABF118)=0, "", SUM(AAY118:AAZ118,ABB118:ABC118,ABF118))</f>
        <v/>
      </c>
      <c r="ABO118" s="5" t="str">
        <f>IF(SUM(AAN118,AAP118:AAQ118,AAT118,AAV118)=0, "", SUM(AAN118,AAP118:AAQ118,AAT118,AAV118))</f>
        <v/>
      </c>
      <c r="ABP118" s="5" t="str">
        <f>IF(SUM(AAH118,AAM118,AAS118,AAW118,ABD118)=0, "", SUM(AAH118,AAM118,AAS118,AAW118,ABD118))</f>
        <v/>
      </c>
      <c r="ABQ118" s="5" t="str">
        <f>IF(SUM(AAF118:AAG118,AAI118,AAK118,ABE118)=0, "", SUM(AAF118:AAG118,AAI118,AAK118,ABE118))</f>
        <v/>
      </c>
      <c r="ABR118" s="5" t="str">
        <f>IF(SUM(AAJ118,AAL118,AAR118,AAX118,ABG118)=0, "", SUM(AAJ118,AAL118,AAR118,AAX118,ABG118))</f>
        <v/>
      </c>
      <c r="ABS118" s="5" t="str">
        <f>IF(ABN118="", "", IF(ABN118&gt;=8, 1, 0))</f>
        <v/>
      </c>
      <c r="ABT118" s="5" t="str">
        <f>IF(ABO118="", "", IF(ABO118&gt;=10, 1, 0))</f>
        <v/>
      </c>
      <c r="ABU118" s="5" t="str">
        <f>IF(ABP118="", "", IF(ABP118&gt;=13, 1, 0))</f>
        <v/>
      </c>
      <c r="ABV118" s="5" t="str">
        <f>IF(ABQ118="", "", IF(ABQ118&gt;=10, 1, 0))</f>
        <v/>
      </c>
      <c r="ABW118" s="5" t="str">
        <f>IF(ABR118="", "", IF(ABR118&gt;=15, 1, 0))</f>
        <v/>
      </c>
      <c r="ABX118" s="5" t="str">
        <f>IF(AND(AAO118="", AAU118="", ABA118=""), "", IF(AAO118=5,1,0) + IF(AAU118=5,1,0) + IF(ABA118=5,1,0))</f>
        <v/>
      </c>
      <c r="ABY118" s="6"/>
      <c r="ABZ118" s="5"/>
      <c r="ACA118" s="5"/>
      <c r="ACB118" s="5"/>
      <c r="ACC118" s="5"/>
      <c r="ACD118" s="5"/>
      <c r="ACE118" s="5"/>
      <c r="ACF118" s="5"/>
      <c r="ACG118" s="5"/>
      <c r="ACH118" s="5"/>
      <c r="ACI118" s="5"/>
      <c r="ACJ118" s="5"/>
      <c r="ACK118" s="5"/>
      <c r="ACL118" s="5"/>
      <c r="ACM118" s="5"/>
      <c r="ACN118" s="5"/>
      <c r="ACO118" s="5"/>
      <c r="ACP118" s="5"/>
      <c r="ACQ118" s="5"/>
      <c r="ACR118" s="5"/>
      <c r="ACS118" s="5"/>
      <c r="ACT118" s="5"/>
      <c r="ACU118" s="5"/>
      <c r="ACV118" s="5"/>
      <c r="ACW118" s="5"/>
      <c r="ACX118" s="5"/>
      <c r="ACY118" s="5"/>
      <c r="ACZ118" s="5"/>
      <c r="ADA118" s="5"/>
      <c r="ADB118" s="5"/>
      <c r="ADC118" s="5"/>
      <c r="ADD118" s="5"/>
      <c r="ADE118" s="5"/>
      <c r="ADF118" s="5"/>
      <c r="ADG118" s="5"/>
      <c r="ADH118" s="5"/>
      <c r="ADI118" s="5"/>
      <c r="ADJ118" s="5"/>
      <c r="ADK118" s="5"/>
      <c r="ADL118" s="5"/>
      <c r="ADM118" s="5"/>
      <c r="ADN118" s="5"/>
      <c r="ADO118" s="5"/>
      <c r="ADP118" s="5"/>
      <c r="ADQ118" s="6"/>
      <c r="ADR118" s="5"/>
      <c r="ADS118" s="5"/>
      <c r="ADT118" s="5"/>
      <c r="ADU118" s="5"/>
      <c r="ADV118" s="5"/>
      <c r="ADW118" s="5"/>
      <c r="ADX118" s="5"/>
      <c r="ADY118" s="5"/>
      <c r="ADZ118" s="5"/>
      <c r="AEA118" s="5"/>
      <c r="AEB118" s="5"/>
      <c r="AEC118" s="5"/>
      <c r="AED118" s="5"/>
      <c r="AEE118" s="5"/>
      <c r="AEF118" s="5"/>
      <c r="AEG118" s="5"/>
      <c r="AEH118" s="5"/>
      <c r="AEI118" s="5"/>
      <c r="AEJ118" s="5"/>
      <c r="AEK118" s="5"/>
      <c r="AEL118" s="5" t="str">
        <f>IF(COUNTA(ADR118:AEK118)=0, "", SUM(ADR118:AEK118))</f>
        <v/>
      </c>
      <c r="AEM118" s="8"/>
      <c r="AEN118" s="6"/>
      <c r="AEO118" s="6"/>
      <c r="AEP118" s="6"/>
      <c r="AEQ118" s="6"/>
      <c r="AER118" s="5"/>
      <c r="AES118" s="6"/>
      <c r="AET118" s="6"/>
      <c r="AEU118" s="6"/>
      <c r="AEV118" s="5"/>
      <c r="AEW118" s="5"/>
      <c r="AEX118" s="5"/>
      <c r="AEY118" s="5"/>
      <c r="AEZ118" s="5"/>
      <c r="AFA118" s="5"/>
      <c r="AFB118" s="5"/>
      <c r="AFC118" s="5"/>
      <c r="AFD118" s="5"/>
      <c r="AFE118" s="5"/>
      <c r="AFF118" s="5"/>
      <c r="AFG118" s="5"/>
      <c r="AFH118" s="5"/>
      <c r="AFI118" s="5"/>
      <c r="AFJ118" s="5"/>
      <c r="AFK118" s="5"/>
      <c r="AFL118" s="5"/>
      <c r="AFM118" s="5"/>
      <c r="AFN118" s="5"/>
      <c r="AFO118" s="5"/>
      <c r="AFP118" s="5"/>
      <c r="AFQ118" s="5"/>
      <c r="AFR118" s="5"/>
      <c r="AFS118" s="5"/>
      <c r="AFT118" s="5"/>
      <c r="AFU118" s="5"/>
      <c r="AFV118" s="5"/>
      <c r="AFW118" s="5"/>
      <c r="AFX118" s="5"/>
      <c r="AFY118" s="5"/>
      <c r="AFZ118" s="5"/>
      <c r="AGA118" s="5" t="str">
        <f>IF(COUNTA(AEV118:AFY118)=0, "", SUM(AEV118:AFY118))</f>
        <v/>
      </c>
      <c r="AGB118" s="6"/>
      <c r="AGC118" s="5"/>
      <c r="AGD118" s="5"/>
      <c r="AGE118" s="5"/>
      <c r="AGF118" s="5"/>
      <c r="AGG118" s="5"/>
      <c r="AGM118" s="18"/>
      <c r="AGS118" s="6"/>
      <c r="AHG118" s="18"/>
      <c r="AHM118" s="6"/>
      <c r="AHN118" s="5"/>
      <c r="AHO118" s="5"/>
      <c r="AHP118" s="5"/>
      <c r="AHQ118" s="5"/>
      <c r="AHR118" s="5"/>
      <c r="AHS118" s="5"/>
      <c r="AHT118" s="5"/>
      <c r="AHU118" s="5"/>
      <c r="AHV118" s="5"/>
      <c r="AHW118" s="5"/>
      <c r="AHX118" s="5" t="str">
        <f>IF(COUNTBLANK(AHN118:AHW118)&gt;0, "", SUM(AHN118:AHW118))</f>
        <v/>
      </c>
      <c r="AHY118" s="5" t="str">
        <f>IF(COUNTBLANK(AHN118:AHW118)&gt;0, "", SUM(AHR118,AHW118))</f>
        <v/>
      </c>
      <c r="AHZ118" s="5" t="str">
        <f>IF(COUNTBLANK(AHN118:AHW118)&gt;0, "", SUM(AHP118,AHS118))</f>
        <v/>
      </c>
      <c r="AIA118" s="5" t="str">
        <f>IF(COUNTBLANK(AHN118:AHW118)&gt;0, "", SUM(AHT118,AHV118))</f>
        <v/>
      </c>
      <c r="AIB118" s="5" t="str">
        <f>IF(COUNTBLANK(AHN118:AHW118)&gt;0, "", SUM(AHQ118,AHU118))</f>
        <v/>
      </c>
      <c r="AIC118" s="5" t="str">
        <f>IF(COUNTBLANK(AHN118:AHW118)&gt;0, "", SUM(AHN118:AHO118))</f>
        <v/>
      </c>
      <c r="AID118" s="6"/>
      <c r="AIE118" s="5"/>
      <c r="AIF118" s="5"/>
      <c r="AIG118" s="5"/>
      <c r="AIH118" s="5"/>
      <c r="AII118" s="5"/>
      <c r="AIJ118" s="5"/>
      <c r="AIK118" s="5"/>
      <c r="AIL118" s="5"/>
      <c r="AIM118" s="5"/>
      <c r="AIN118" s="5"/>
      <c r="AIO118" s="5"/>
      <c r="AIP118" s="5"/>
      <c r="AIQ118" s="5"/>
      <c r="AIR118" s="5"/>
      <c r="AIS118" s="5"/>
      <c r="AIT118" s="5"/>
      <c r="AIU118" s="5"/>
      <c r="AIV118" s="5"/>
      <c r="AIW118" s="5"/>
      <c r="AIX118" s="5"/>
      <c r="AIY118" s="5"/>
      <c r="AIZ118" s="5"/>
      <c r="AJA118" s="5"/>
      <c r="AJB118" s="6"/>
      <c r="AJC118" s="5"/>
      <c r="AJD118" s="5"/>
      <c r="AJE118" s="5"/>
      <c r="AJF118" s="5"/>
      <c r="AJG118" s="5"/>
      <c r="AJH118" s="5"/>
      <c r="AJI118" s="5"/>
      <c r="AJJ118" s="5"/>
      <c r="AJK118" s="5"/>
      <c r="AJL118" s="5"/>
      <c r="AJM118" s="5" t="str">
        <f>IF(COUNTBLANK(AJC118:AJK118)&gt;0, "", SUM(AJC118:AJK118))</f>
        <v/>
      </c>
      <c r="AJN118" s="6"/>
      <c r="AJO118" s="5"/>
      <c r="AJP118" s="5"/>
      <c r="AJQ118" s="5"/>
      <c r="AJR118" s="5"/>
      <c r="AJS118" s="5"/>
      <c r="AJT118" s="5"/>
      <c r="AJU118" s="5"/>
      <c r="AJV118" s="5" t="str">
        <f>IF(COUNTBLANK(AJO118:AJU118)&gt;0, "", SUM(AJO118:AJU118))</f>
        <v/>
      </c>
    </row>
    <row r="119" spans="1:958" ht="15" customHeight="1" x14ac:dyDescent="0.35">
      <c r="A119" s="5">
        <v>208821</v>
      </c>
      <c r="B119" s="5" t="s">
        <v>1556</v>
      </c>
      <c r="C119" s="6">
        <v>44537</v>
      </c>
      <c r="D119" s="5">
        <v>0</v>
      </c>
      <c r="E119" s="5">
        <v>0</v>
      </c>
      <c r="F119" s="5">
        <v>0</v>
      </c>
      <c r="G119" s="5">
        <v>0</v>
      </c>
      <c r="H119" s="5">
        <v>0</v>
      </c>
      <c r="I119" s="5">
        <v>0</v>
      </c>
      <c r="J119" s="5">
        <v>0</v>
      </c>
      <c r="K119" s="5">
        <v>0</v>
      </c>
      <c r="L119" s="5">
        <v>0</v>
      </c>
      <c r="M119" s="5">
        <v>0</v>
      </c>
      <c r="N119" s="5">
        <v>0</v>
      </c>
      <c r="O119" s="5">
        <v>0</v>
      </c>
      <c r="P119" s="5">
        <v>0</v>
      </c>
      <c r="Q119" s="5">
        <v>0</v>
      </c>
      <c r="R119" s="5">
        <v>0</v>
      </c>
      <c r="S119" s="5">
        <v>0</v>
      </c>
      <c r="T119" s="5">
        <v>0</v>
      </c>
      <c r="U119" s="5">
        <v>0</v>
      </c>
      <c r="V119" s="5">
        <f>IF(COUNTA(D119,F119,H119,J119,L119,N119,P119,R119,T119)=0, "", IF(OR(D119=1,F119=1,H119=1,J119=1,L119=1,N119=1,P119=1,R119=1,T119=1), 1, 0))</f>
        <v>0</v>
      </c>
      <c r="W119" s="5">
        <f>IF(COUNTA(E119,G119,I119,K119,M119,O119,Q119,S119,U119)=0, "", IF(OR(E119=1,G119=1,I119=1,K119=1,M119=1,O119=1,Q119=1,S119=1,U119=1), 1, 0))</f>
        <v>0</v>
      </c>
      <c r="X119" s="5">
        <v>0</v>
      </c>
      <c r="Y119" s="5">
        <v>1</v>
      </c>
      <c r="Z119" s="5">
        <v>1</v>
      </c>
      <c r="AA119" s="5">
        <v>1</v>
      </c>
      <c r="AB119" s="5">
        <f>IF(AG119&lt;&gt;"", 1, 0)</f>
        <v>1</v>
      </c>
      <c r="AC119" s="5">
        <f>IF(AH119&lt;&gt;"", 1, 0)</f>
        <v>1</v>
      </c>
      <c r="AD119" s="5">
        <v>0</v>
      </c>
      <c r="AE119" s="7" t="s">
        <v>1360</v>
      </c>
      <c r="AF119" s="6">
        <v>45068</v>
      </c>
      <c r="AG119" s="8" t="s">
        <v>1311</v>
      </c>
      <c r="AH119" s="8">
        <v>45182</v>
      </c>
      <c r="AI119" s="8"/>
      <c r="AJ119" s="5">
        <f>IF(OR(ISBLANK(AE119), ISBLANK(AG119)), "", AG119 - AE119)</f>
        <v>88</v>
      </c>
      <c r="AK119" s="9">
        <v>44741</v>
      </c>
      <c r="AL119" s="5">
        <f>IF(OR(ISBLANK(AG119), ISBLANK(AK119)), "", AK119 - AG119)</f>
        <v>52</v>
      </c>
      <c r="AM119" s="6">
        <v>45021</v>
      </c>
      <c r="AN119" s="10">
        <f>IF(OR(ISBLANK(AM119), ISBLANK(AF119)), "", AF119 - AM119)</f>
        <v>47</v>
      </c>
      <c r="AO119" s="6">
        <v>44601</v>
      </c>
      <c r="AP119" s="6">
        <v>35456</v>
      </c>
      <c r="AQ119" s="5">
        <f>IF(OR(ISBLANK(AO119), ISBLANK(AP119)), "", DATEDIF(AP119, AO119, "Y"))</f>
        <v>25</v>
      </c>
      <c r="AR119" s="11" t="s">
        <v>959</v>
      </c>
      <c r="AS119" s="11">
        <f>IF(ISBLANK(AR119), "", IF(AR119="ישראל", 1, 2))</f>
        <v>1</v>
      </c>
      <c r="AT119" s="11" t="s">
        <v>1032</v>
      </c>
      <c r="AU119" s="11" t="s">
        <v>975</v>
      </c>
      <c r="AV119" s="5"/>
      <c r="AW119" s="5">
        <v>1</v>
      </c>
      <c r="AX119" s="5">
        <v>2</v>
      </c>
      <c r="AY119" s="5">
        <v>12</v>
      </c>
      <c r="AZ119" s="5">
        <f>IF(ISBLANK(AY119), "", IF(AY119&lt;=8, 1, IF(AY119&lt;=12, 2, 3)))</f>
        <v>2</v>
      </c>
      <c r="BA119" s="5">
        <v>15</v>
      </c>
      <c r="BB119" s="5">
        <f>IF(ISBLANK(BA119), "", IF(BA119&lt;=8, 1, IF(BA119&lt;=12, 2, 3)))</f>
        <v>3</v>
      </c>
      <c r="BC119" s="11" t="s">
        <v>1557</v>
      </c>
      <c r="BD119" s="11" t="s">
        <v>1558</v>
      </c>
      <c r="BE119" s="5">
        <v>2</v>
      </c>
      <c r="BF119" s="5"/>
      <c r="BG119" s="5">
        <v>2</v>
      </c>
      <c r="BH119" s="6" t="s">
        <v>1360</v>
      </c>
      <c r="BI119" s="5">
        <v>1</v>
      </c>
      <c r="BJ119" s="5">
        <v>1</v>
      </c>
      <c r="BK119" s="5">
        <v>1</v>
      </c>
      <c r="BL119" s="5">
        <v>1</v>
      </c>
      <c r="BM119" s="5">
        <v>1</v>
      </c>
      <c r="BN119" s="5">
        <v>1</v>
      </c>
      <c r="BO119" s="5">
        <v>1</v>
      </c>
      <c r="BP119" s="5">
        <v>1</v>
      </c>
      <c r="BQ119" s="5">
        <v>1</v>
      </c>
      <c r="BR119" s="5">
        <v>3</v>
      </c>
      <c r="BS119" s="5">
        <v>1</v>
      </c>
      <c r="BT119" s="5">
        <v>1</v>
      </c>
      <c r="BU119" s="5">
        <v>1</v>
      </c>
      <c r="BV119" s="5">
        <v>2</v>
      </c>
      <c r="BW119" s="5">
        <v>1</v>
      </c>
      <c r="BX119" s="5">
        <v>3</v>
      </c>
      <c r="BY119" s="5">
        <v>1</v>
      </c>
      <c r="BZ119" s="5">
        <v>1</v>
      </c>
      <c r="CA119" s="5">
        <v>2</v>
      </c>
      <c r="CB119" s="5">
        <v>1</v>
      </c>
      <c r="CC119" s="5">
        <v>1</v>
      </c>
      <c r="CD119" s="5">
        <v>3</v>
      </c>
      <c r="CE119" s="5">
        <v>1</v>
      </c>
      <c r="CF119" s="5">
        <v>1</v>
      </c>
      <c r="CG119" s="5">
        <v>1</v>
      </c>
      <c r="CH119" s="5">
        <v>1</v>
      </c>
      <c r="CI119" s="5">
        <v>1</v>
      </c>
      <c r="CJ119" s="5">
        <v>2</v>
      </c>
      <c r="CK119" s="5">
        <v>1</v>
      </c>
      <c r="CL119" s="5">
        <v>1</v>
      </c>
      <c r="CM119" s="5">
        <f>IF(SUM(BI119:BQ119,BS119:BW119,BY119:CC119,CE119:CJ119)=0, "", SUM(BI119:BQ119,BS119:BW119,BY119:CC119,CE119:CJ119))</f>
        <v>28</v>
      </c>
      <c r="CN119" s="5">
        <f>IF(SUM(CQ119, CR119, CS119, CT119, CU119)=0, "", IF(OR(CQ119&gt;=8, CR119&gt;=10, CS119&gt;=13, CT119&gt;=10, CU119&gt;=15), 1, 0))</f>
        <v>0</v>
      </c>
      <c r="CO119" s="5">
        <f>IF(SUM(BI119:BJ119,BL119,BM119,BN119,BO119,BU119,CA119,CH119,CJ119)=0, "", SUM(BI119:BJ119,BL119,BM119,BN119,BO119,BU119,CA119,CH119,CJ119))</f>
        <v>12</v>
      </c>
      <c r="CP119" s="5">
        <f>IF(SUM(BK119,BP119:BQ119,BS119:BT119,BV119:BW119,BY119:BZ119,CB119:CC119,CE119:CG119,CI119)=0, "", SUM(BK119,BP119:BQ119,BS119:BT119,BV119:BW119,BY119:BZ119,CB119:CC119,CE119:CG119,CI119))</f>
        <v>16</v>
      </c>
      <c r="CQ119" s="5">
        <f>IF(SUM(CB119:CC119,CE119:CF119,CI119)=0, "", SUM(CB119:CC119,CE119:CF119,CI119))</f>
        <v>5</v>
      </c>
      <c r="CR119" s="5">
        <f>IF(SUM(BQ119,BS119:BT119,BW119,BY119)=0, "", SUM(BQ119,BS119:BT119,BW119,BY119))</f>
        <v>5</v>
      </c>
      <c r="CS119" s="5">
        <f>IF(SUM(BK119,BP119,BV119,BZ119,CG119)=0, "", SUM(BK119,BP119,BV119,BZ119,CG119))</f>
        <v>6</v>
      </c>
      <c r="CT119" s="5">
        <f>IF(SUM(BI119:BJ119,BL119,BN119,CH119)=0, "", SUM(BI119:BJ119,BL119,BN119,CH119))</f>
        <v>5</v>
      </c>
      <c r="CU119" s="5">
        <f>IF(SUM(BM119,BO119,BU119,CA119,CJ119)=0, "", SUM(BM119,BO119,BU119,CA119,CJ119))</f>
        <v>7</v>
      </c>
      <c r="CV119" s="5">
        <f>IF(CQ119="", "", IF(CQ119&gt;=8, 1, 0))</f>
        <v>0</v>
      </c>
      <c r="CW119" s="5">
        <f>IF(CR119="", "", IF(CR119&gt;=10, 1, 0))</f>
        <v>0</v>
      </c>
      <c r="CX119" s="5">
        <f>IF(CS119="", "", IF(CS119&gt;=13, 1, 0))</f>
        <v>0</v>
      </c>
      <c r="CY119" s="5">
        <f>IF(CT119="", "", IF(CT119&gt;=10, 1, 0))</f>
        <v>0</v>
      </c>
      <c r="CZ119" s="5">
        <f>IF(CU119="", "", IF(CU119&gt;=15, 1, 0))</f>
        <v>0</v>
      </c>
      <c r="DA119" s="5">
        <f>IF(AND(BR119="", BX119="", CD119=""), "", IF(BR119=5,1,0) + IF(BX119=5,1,0) + IF(CD119=5,1,0))</f>
        <v>0</v>
      </c>
      <c r="DB119" s="6" t="s">
        <v>1360</v>
      </c>
      <c r="DC119" s="12">
        <v>0</v>
      </c>
      <c r="DD119" s="13"/>
      <c r="DE119" s="12">
        <v>0</v>
      </c>
      <c r="DF119" s="13"/>
      <c r="DG119" s="5">
        <v>5</v>
      </c>
      <c r="DH119" s="13">
        <v>20</v>
      </c>
      <c r="DI119" s="12">
        <v>5</v>
      </c>
      <c r="DJ119" s="13">
        <v>3</v>
      </c>
      <c r="DK119" s="12">
        <v>0</v>
      </c>
      <c r="DL119" s="13"/>
      <c r="DM119" s="12">
        <v>0</v>
      </c>
      <c r="DN119" s="13"/>
      <c r="DO119" s="12">
        <v>0</v>
      </c>
      <c r="DP119" s="13"/>
      <c r="DQ119" s="12">
        <v>0</v>
      </c>
      <c r="DR119" s="13"/>
      <c r="DS119" s="12">
        <v>0</v>
      </c>
      <c r="DT119" s="13"/>
      <c r="DU119" s="12">
        <v>0</v>
      </c>
      <c r="DV119" s="13"/>
      <c r="DW119" s="12">
        <v>0</v>
      </c>
      <c r="DX119" s="13"/>
      <c r="DY119" s="12">
        <v>0</v>
      </c>
      <c r="DZ119" s="13"/>
      <c r="EA119" s="12">
        <v>0</v>
      </c>
      <c r="EB119" s="13"/>
      <c r="EC119" s="12">
        <v>0</v>
      </c>
      <c r="ED119" s="13"/>
      <c r="EE119" s="12">
        <v>0</v>
      </c>
      <c r="EF119" s="13"/>
      <c r="EG119" s="12">
        <v>0</v>
      </c>
      <c r="EH119" s="13"/>
      <c r="EI119" s="12">
        <v>0</v>
      </c>
      <c r="EJ119" s="13"/>
      <c r="EK119" s="5">
        <v>2</v>
      </c>
      <c r="EL119" s="5">
        <v>0</v>
      </c>
      <c r="EM119" s="5">
        <v>2</v>
      </c>
      <c r="EN119" s="6" t="s">
        <v>1360</v>
      </c>
      <c r="EO119" s="5">
        <v>0</v>
      </c>
      <c r="EP119" s="5">
        <v>0</v>
      </c>
      <c r="EQ119" s="5">
        <v>0</v>
      </c>
      <c r="ER119" s="5">
        <v>0</v>
      </c>
      <c r="ES119" s="5">
        <v>0</v>
      </c>
      <c r="ET119" s="5">
        <v>0</v>
      </c>
      <c r="EU119" s="5">
        <v>0</v>
      </c>
      <c r="EV119" s="5">
        <v>0</v>
      </c>
      <c r="EW119" s="5">
        <v>0</v>
      </c>
      <c r="EX119" s="5">
        <v>0</v>
      </c>
      <c r="EY119" s="5">
        <v>0</v>
      </c>
      <c r="EZ119" s="5">
        <v>0</v>
      </c>
      <c r="FA119" s="5">
        <v>0</v>
      </c>
      <c r="FB119" s="5">
        <v>0</v>
      </c>
      <c r="FC119" s="5">
        <v>0</v>
      </c>
      <c r="FD119" s="5">
        <v>0</v>
      </c>
      <c r="FE119" s="5">
        <v>0</v>
      </c>
      <c r="FF119" s="5">
        <v>0</v>
      </c>
      <c r="FG119" s="5">
        <v>0</v>
      </c>
      <c r="FH119" s="5">
        <v>1</v>
      </c>
      <c r="FI119" s="5">
        <v>1</v>
      </c>
      <c r="FJ119" s="5">
        <v>0</v>
      </c>
      <c r="FK119" s="5">
        <v>0</v>
      </c>
      <c r="FL119" s="6" t="s">
        <v>1360</v>
      </c>
      <c r="FM119" s="5">
        <v>3</v>
      </c>
      <c r="FN119" s="5">
        <v>4</v>
      </c>
      <c r="FO119" s="5">
        <v>4</v>
      </c>
      <c r="FP119" s="5">
        <v>4</v>
      </c>
      <c r="FQ119" s="5">
        <v>2</v>
      </c>
      <c r="FR119" s="5">
        <v>4</v>
      </c>
      <c r="FS119" s="14">
        <f>IF(COUNTBLANK(FM119:FR119)&gt;0, "", AVERAGE(FM119:FR119))</f>
        <v>3.5</v>
      </c>
      <c r="FT119" s="6" t="s">
        <v>1360</v>
      </c>
      <c r="FU119" s="5">
        <v>0</v>
      </c>
      <c r="FV119" s="5">
        <v>0</v>
      </c>
      <c r="FW119" s="5">
        <v>1</v>
      </c>
      <c r="FX119" s="5">
        <v>1</v>
      </c>
      <c r="FY119" s="5">
        <v>0</v>
      </c>
      <c r="FZ119" s="5">
        <v>0</v>
      </c>
      <c r="GA119" s="5">
        <v>0</v>
      </c>
      <c r="GB119" s="5">
        <v>0</v>
      </c>
      <c r="GC119" s="5">
        <v>0</v>
      </c>
      <c r="GD119" s="5"/>
      <c r="GE119" s="5">
        <f>IF(COUNTBLANK(FU119:GC119)&gt;0, "", SUM(FU119:GC119))</f>
        <v>2</v>
      </c>
      <c r="GF119" s="6" t="s">
        <v>1360</v>
      </c>
      <c r="GG119" s="5">
        <v>0</v>
      </c>
      <c r="GH119" s="5">
        <v>0</v>
      </c>
      <c r="GI119" s="5">
        <v>1</v>
      </c>
      <c r="GJ119" s="5">
        <v>0</v>
      </c>
      <c r="GK119" s="5">
        <v>0</v>
      </c>
      <c r="GL119" s="5">
        <v>0</v>
      </c>
      <c r="GM119" s="5">
        <v>0</v>
      </c>
      <c r="GN119" s="5">
        <f>IF(COUNTBLANK(GG119:GM119)&gt;0, "", SUM(GG119:GM119))</f>
        <v>1</v>
      </c>
      <c r="GO119" s="6" t="s">
        <v>1360</v>
      </c>
      <c r="GP119" s="5">
        <v>1</v>
      </c>
      <c r="GQ119" s="5">
        <v>5</v>
      </c>
      <c r="GR119" s="5">
        <v>5</v>
      </c>
      <c r="GS119" s="5">
        <v>5</v>
      </c>
      <c r="GT119" s="5">
        <v>5</v>
      </c>
      <c r="GU119" s="5">
        <v>4</v>
      </c>
      <c r="GV119" s="5">
        <v>5</v>
      </c>
      <c r="GW119" s="5">
        <v>5</v>
      </c>
      <c r="GX119" s="5">
        <v>5</v>
      </c>
      <c r="GY119" s="5">
        <v>5</v>
      </c>
      <c r="GZ119" s="5">
        <v>5</v>
      </c>
      <c r="HA119" s="5">
        <v>4</v>
      </c>
      <c r="HB119" s="5">
        <v>5</v>
      </c>
      <c r="HC119" s="5">
        <v>5</v>
      </c>
      <c r="HD119" s="5">
        <v>5</v>
      </c>
      <c r="HE119" s="5">
        <v>4</v>
      </c>
      <c r="HF119" s="5">
        <v>5</v>
      </c>
      <c r="HG119" s="5">
        <v>4</v>
      </c>
      <c r="HH119" s="5">
        <v>5</v>
      </c>
      <c r="HI119" s="5">
        <f>IF(COUNTBLANK(GQ119:HH119)&gt;0, "", SUM(GQ119:HH119))</f>
        <v>86</v>
      </c>
      <c r="HJ119" s="6" t="s">
        <v>1360</v>
      </c>
      <c r="HK119" s="5">
        <v>3</v>
      </c>
      <c r="HL119" s="5">
        <v>3</v>
      </c>
      <c r="HM119" s="5">
        <v>0</v>
      </c>
      <c r="HN119" s="5">
        <v>3</v>
      </c>
      <c r="HO119" s="5">
        <v>3</v>
      </c>
      <c r="HP119" s="5">
        <v>3</v>
      </c>
      <c r="HQ119" s="5">
        <v>0</v>
      </c>
      <c r="HR119" s="5">
        <v>3</v>
      </c>
      <c r="HS119" s="5">
        <v>1</v>
      </c>
      <c r="HT119" s="5">
        <v>0</v>
      </c>
      <c r="HU119" s="5">
        <v>3</v>
      </c>
      <c r="HV119" s="5">
        <v>3</v>
      </c>
      <c r="HW119" s="5">
        <v>0</v>
      </c>
      <c r="HX119" s="5">
        <v>3</v>
      </c>
      <c r="HY119" s="5">
        <v>0</v>
      </c>
      <c r="HZ119" s="5">
        <v>3</v>
      </c>
      <c r="IA119" s="5">
        <v>3</v>
      </c>
      <c r="IB119" s="5">
        <v>3</v>
      </c>
      <c r="IC119" s="5">
        <v>0</v>
      </c>
      <c r="ID119" s="5">
        <v>0</v>
      </c>
      <c r="IE119" s="5">
        <v>1</v>
      </c>
      <c r="IF119" s="5">
        <v>0</v>
      </c>
      <c r="IG119" s="5">
        <v>1</v>
      </c>
      <c r="IH119" s="5">
        <v>3</v>
      </c>
      <c r="II119" s="5">
        <v>1</v>
      </c>
      <c r="IJ119" s="5">
        <f>IF(COUNTA(HK119:II119)=0, "", SUM(HK119,HL119,HN119,HO119,HP119,HU119,HV119,HX119,HZ119,IA119,IB119,IH119))</f>
        <v>36</v>
      </c>
      <c r="IK119" s="5">
        <f>IF(COUNTA(HK119:II119)=0, "", SUM(HM119,HQ119,HR119,HS119,HT119,HW119,HY119,IC119,ID119,IE119,IF119,IG119,II119))</f>
        <v>7</v>
      </c>
      <c r="IL119" s="5">
        <v>3</v>
      </c>
      <c r="IM119" s="5">
        <v>3</v>
      </c>
      <c r="IN119" s="5">
        <v>0</v>
      </c>
      <c r="IO119" s="5">
        <v>3</v>
      </c>
      <c r="IP119" s="5">
        <v>3</v>
      </c>
      <c r="IQ119" s="5">
        <v>3</v>
      </c>
      <c r="IR119" s="5">
        <v>0</v>
      </c>
      <c r="IS119" s="5">
        <v>3</v>
      </c>
      <c r="IT119" s="5">
        <v>0</v>
      </c>
      <c r="IU119" s="5">
        <v>0</v>
      </c>
      <c r="IV119" s="5">
        <v>3</v>
      </c>
      <c r="IW119" s="5">
        <v>3</v>
      </c>
      <c r="IX119" s="5">
        <v>0</v>
      </c>
      <c r="IY119" s="5">
        <v>3</v>
      </c>
      <c r="IZ119" s="5">
        <v>0</v>
      </c>
      <c r="JA119" s="5">
        <v>3</v>
      </c>
      <c r="JB119" s="5">
        <v>2</v>
      </c>
      <c r="JC119" s="5">
        <v>3</v>
      </c>
      <c r="JD119" s="5">
        <v>0</v>
      </c>
      <c r="JE119" s="5">
        <v>0</v>
      </c>
      <c r="JF119" s="5">
        <v>0</v>
      </c>
      <c r="JG119" s="5">
        <v>0</v>
      </c>
      <c r="JH119" s="5">
        <v>0</v>
      </c>
      <c r="JI119" s="5">
        <v>3</v>
      </c>
      <c r="JJ119" s="5">
        <v>0</v>
      </c>
      <c r="JK119" s="5">
        <f>IF(COUNTA(IL119:JJ119)=0, "", SUM(IL119,IM119,IO119,IP119,IQ119,IV119,IW119,IY119,JA119,JB119,JC119,JI119))</f>
        <v>35</v>
      </c>
      <c r="JL119" s="5">
        <f>IF(COUNTA(IL119:JJ119)=0, "", SUM(IN119,IR119,IS119,IT119,IU119,IX119,IZ119,JD119,JE119,JF119,JG119,JH119,JJ119))</f>
        <v>3</v>
      </c>
      <c r="JM119" s="6" t="s">
        <v>1360</v>
      </c>
      <c r="JN119" s="5">
        <v>2</v>
      </c>
      <c r="JO119" s="5">
        <v>1</v>
      </c>
      <c r="JP119" s="5">
        <v>1</v>
      </c>
      <c r="JQ119" s="5">
        <v>1</v>
      </c>
      <c r="JR119" s="5">
        <v>1</v>
      </c>
      <c r="JS119" s="5">
        <v>1</v>
      </c>
      <c r="JT119" s="5">
        <v>3</v>
      </c>
      <c r="JU119" s="5">
        <v>1</v>
      </c>
      <c r="JV119" s="5">
        <v>2</v>
      </c>
      <c r="JW119" s="5">
        <v>1</v>
      </c>
      <c r="JX119" s="5">
        <v>2</v>
      </c>
      <c r="JY119" s="5">
        <v>1</v>
      </c>
      <c r="JZ119" s="5">
        <v>1</v>
      </c>
      <c r="KA119" s="5">
        <v>1</v>
      </c>
      <c r="KB119" s="5">
        <v>2</v>
      </c>
      <c r="KC119" s="5">
        <v>1</v>
      </c>
      <c r="KD119" s="5">
        <v>3</v>
      </c>
      <c r="KE119" s="5">
        <v>2</v>
      </c>
      <c r="KF119" s="5">
        <v>1</v>
      </c>
      <c r="KG119" s="5">
        <v>1</v>
      </c>
      <c r="KH119" s="5">
        <v>1</v>
      </c>
      <c r="KI119" s="5">
        <v>2</v>
      </c>
      <c r="KJ119" s="5">
        <v>2</v>
      </c>
      <c r="KK119" s="5">
        <v>2</v>
      </c>
      <c r="KL119" s="5">
        <v>1</v>
      </c>
      <c r="KM119" s="5">
        <v>2</v>
      </c>
      <c r="KN119" s="5">
        <v>1</v>
      </c>
      <c r="KO119" s="5">
        <v>2</v>
      </c>
      <c r="KP119" s="5">
        <v>2</v>
      </c>
      <c r="KQ119" s="5">
        <v>1</v>
      </c>
      <c r="KR119" s="5">
        <v>2</v>
      </c>
      <c r="KS119" s="5">
        <v>1</v>
      </c>
      <c r="KT119" s="5">
        <v>2</v>
      </c>
      <c r="KU119" s="5">
        <v>2</v>
      </c>
      <c r="KV119" s="5">
        <v>2</v>
      </c>
      <c r="KW119" s="5">
        <v>2</v>
      </c>
      <c r="KX119" s="5">
        <f>IF(COUNTA(JN119:KW119)=0, "", SUM(JN119:KW119))</f>
        <v>56</v>
      </c>
      <c r="KY119" s="5">
        <f>IF(COUNTA(JN119:KW119)=0, "", SUM(JX119,JY119,KH119,KJ119,KL119,KP119))</f>
        <v>9</v>
      </c>
      <c r="KZ119" s="5">
        <f>IF(COUNTA(JN119:KW119)=0, "", SUM(JZ119,KE119,KG119,KM119,KT119))</f>
        <v>8</v>
      </c>
      <c r="LA119" s="5">
        <f>IF(COUNTA(JN119:KW119)=0, "", SUM(JP119,KA119,KF119,KK119,KN119,KS119))</f>
        <v>7</v>
      </c>
      <c r="LB119" s="5">
        <f>IF(COUNTA(JN119:KW119)=0, "", SUM(JO119,JS119,JU119,JW119,KD119,KU119))</f>
        <v>9</v>
      </c>
      <c r="LC119" s="5">
        <f>IF(COUNTA(JN119:KW119)=0, "", SUM(KB119,KC119,KI119,KO119,KQ119,KR119,KV119,KW119))</f>
        <v>14</v>
      </c>
      <c r="LD119" s="5">
        <f>IF(COUNTA(JN119:KW119)=0, "", SUM(JN119,JQ119,JR119,JT119,JV119))</f>
        <v>9</v>
      </c>
      <c r="LE119" s="6">
        <v>44601</v>
      </c>
      <c r="LF119" s="5">
        <v>0</v>
      </c>
      <c r="LG119" s="5">
        <v>10</v>
      </c>
      <c r="LH119" s="5">
        <v>0</v>
      </c>
      <c r="LI119" s="5">
        <v>0</v>
      </c>
      <c r="LJ119" s="5">
        <v>0</v>
      </c>
      <c r="LK119" s="5">
        <v>0</v>
      </c>
      <c r="LL119" s="5">
        <v>0</v>
      </c>
      <c r="LM119" s="5">
        <v>0</v>
      </c>
      <c r="LN119" s="5">
        <v>0</v>
      </c>
      <c r="LO119" s="5">
        <v>0</v>
      </c>
      <c r="LP119" s="5">
        <v>0</v>
      </c>
      <c r="LQ119" s="5">
        <v>0</v>
      </c>
      <c r="LR119" s="5">
        <v>0</v>
      </c>
      <c r="LS119" s="5">
        <v>0</v>
      </c>
      <c r="LT119" s="5">
        <v>10</v>
      </c>
      <c r="LU119" s="5">
        <v>0</v>
      </c>
      <c r="LV119" s="5">
        <v>0</v>
      </c>
      <c r="LW119" s="5">
        <v>0</v>
      </c>
      <c r="LX119" s="5">
        <v>0</v>
      </c>
      <c r="LY119" s="5">
        <v>0</v>
      </c>
      <c r="LZ119" s="5">
        <v>10</v>
      </c>
      <c r="MA119" s="5">
        <v>0</v>
      </c>
      <c r="MB119" s="5">
        <v>0</v>
      </c>
      <c r="MC119" s="5">
        <v>0</v>
      </c>
      <c r="MD119" s="5">
        <v>0</v>
      </c>
      <c r="ME119" s="5">
        <v>0</v>
      </c>
      <c r="MF119" s="5">
        <v>0</v>
      </c>
      <c r="MG119" s="5">
        <v>0</v>
      </c>
      <c r="MH119" s="5">
        <f>IF(COUNTBLANK(LF119:MG119)&gt;0, "", AVERAGE(LF119:MG119))</f>
        <v>1.0714285714285714</v>
      </c>
      <c r="MI119" s="5">
        <f>IF(COUNTA(LF119:MG119)=0, "", AVERAGE(LG119,LS119,LT119,LU119,LV119,LW119,LY119,MA119,MB119))</f>
        <v>2.2222222222222223</v>
      </c>
      <c r="MJ119" s="5">
        <f>IF(COUNTA(LF119:MG119)=0, "", AVERAGE(LH119,LI119,LJ119,LK119,LM119,LO119,MD119,ME119))</f>
        <v>0</v>
      </c>
      <c r="MK119" s="5">
        <f>IF(COUNTA(LF119:MG119)=0, "", AVERAGE(LL119,LP119,LQ119,LR119,MF119,MG119))</f>
        <v>0</v>
      </c>
      <c r="ML119" s="6" t="s">
        <v>1360</v>
      </c>
      <c r="MM119" s="5">
        <v>3</v>
      </c>
      <c r="MN119" s="5">
        <v>1</v>
      </c>
      <c r="MO119" s="5">
        <v>1</v>
      </c>
      <c r="MP119" s="5">
        <v>1</v>
      </c>
      <c r="MQ119" s="5">
        <v>1</v>
      </c>
      <c r="MR119" s="5">
        <v>1</v>
      </c>
      <c r="MS119" s="5">
        <v>1</v>
      </c>
      <c r="MT119" s="5">
        <v>2</v>
      </c>
      <c r="MU119" s="5">
        <v>2</v>
      </c>
      <c r="MV119" s="5">
        <v>1</v>
      </c>
      <c r="MW119" s="5">
        <v>1</v>
      </c>
      <c r="MX119" s="5">
        <v>3</v>
      </c>
      <c r="MY119" s="5">
        <v>2</v>
      </c>
      <c r="MZ119" s="5">
        <v>2</v>
      </c>
      <c r="NA119" s="5">
        <v>1</v>
      </c>
      <c r="NB119" s="5">
        <v>1</v>
      </c>
      <c r="NC119" s="5">
        <v>2</v>
      </c>
      <c r="ND119" s="5">
        <v>1</v>
      </c>
      <c r="NE119" s="5">
        <v>2</v>
      </c>
      <c r="NF119" s="5">
        <v>1</v>
      </c>
      <c r="NG119" s="5">
        <f>IF(COUNTA(MM119:NF119)=0, "", SUM(MM119:NF119))</f>
        <v>30</v>
      </c>
      <c r="NH119" s="6" t="s">
        <v>1360</v>
      </c>
      <c r="NI119" s="5">
        <v>1</v>
      </c>
      <c r="NJ119" s="5">
        <v>4</v>
      </c>
      <c r="NK119" s="5">
        <v>4</v>
      </c>
      <c r="NL119" s="5">
        <v>4</v>
      </c>
      <c r="NM119" s="5">
        <v>2</v>
      </c>
      <c r="NN119" s="5">
        <v>4</v>
      </c>
      <c r="NO119" s="5">
        <v>5</v>
      </c>
      <c r="NP119" s="5">
        <v>5</v>
      </c>
      <c r="NQ119" s="5">
        <v>5</v>
      </c>
      <c r="NR119" s="5">
        <v>3</v>
      </c>
      <c r="NS119" s="5">
        <v>4</v>
      </c>
      <c r="NT119" s="5">
        <v>4</v>
      </c>
      <c r="NU119" s="5">
        <v>5</v>
      </c>
      <c r="NV119" s="5">
        <v>4</v>
      </c>
      <c r="NW119" s="5">
        <v>4</v>
      </c>
      <c r="NX119" s="5">
        <v>2</v>
      </c>
      <c r="NY119" s="5">
        <v>2</v>
      </c>
      <c r="NZ119" s="5">
        <v>5</v>
      </c>
      <c r="OA119" s="5">
        <v>4</v>
      </c>
      <c r="OB119" s="5">
        <v>4</v>
      </c>
      <c r="OC119" s="5">
        <v>4</v>
      </c>
      <c r="OD119" s="5">
        <v>3</v>
      </c>
      <c r="OE119" s="5">
        <v>1</v>
      </c>
      <c r="OF119" s="5">
        <v>2</v>
      </c>
      <c r="OG119" s="5">
        <v>3</v>
      </c>
      <c r="OH119" s="5">
        <v>2</v>
      </c>
      <c r="OI119" s="5">
        <v>2</v>
      </c>
      <c r="OJ119" s="5">
        <v>4</v>
      </c>
      <c r="OK119" s="5">
        <f>IF(COUNTA(NI119:OJ119)=0, "", SUM(NK119,NP119,NS119,NW119,OC119,OG119,OJ119))</f>
        <v>28</v>
      </c>
      <c r="OL119" s="5">
        <f>IF(COUNTA(NI119:OJ119)=0, "", SUM(NJ119,NL119,NQ119,NV119,NZ119,OB119,OD119))</f>
        <v>29</v>
      </c>
      <c r="OM119" s="5">
        <f>IF(COUNTA(NI119:OJ119)=0, "", SUM(NN119,NR119,NU119,NY119,OA119,OF119,OI119))</f>
        <v>22</v>
      </c>
      <c r="ON119" s="5">
        <f>IF(COUNTA(NI119:OJ119)=0, "", SUM(NI119,NM119,NO119,NT119,NX119,OE119,OH119))</f>
        <v>17</v>
      </c>
      <c r="OO119" s="11" t="s">
        <v>1150</v>
      </c>
      <c r="OP119" s="11">
        <v>1</v>
      </c>
      <c r="OQ119" s="6">
        <v>44837</v>
      </c>
      <c r="OR119" s="5">
        <v>0</v>
      </c>
      <c r="OS119" s="5">
        <v>10</v>
      </c>
      <c r="OT119" s="5">
        <v>0</v>
      </c>
      <c r="OU119" s="5">
        <v>0</v>
      </c>
      <c r="OV119" s="5">
        <v>0</v>
      </c>
      <c r="OW119" s="5">
        <v>0</v>
      </c>
      <c r="OX119" s="5">
        <v>0</v>
      </c>
      <c r="OY119" s="5">
        <v>0</v>
      </c>
      <c r="OZ119" s="5">
        <v>0</v>
      </c>
      <c r="PA119" s="5">
        <v>0</v>
      </c>
      <c r="PB119" s="5">
        <v>0</v>
      </c>
      <c r="PC119" s="5">
        <v>0</v>
      </c>
      <c r="PD119" s="5">
        <v>0</v>
      </c>
      <c r="PE119" s="5">
        <v>0</v>
      </c>
      <c r="PF119" s="5">
        <v>0</v>
      </c>
      <c r="PG119" s="5">
        <v>0</v>
      </c>
      <c r="PH119" s="5">
        <v>0</v>
      </c>
      <c r="PI119" s="5">
        <v>0</v>
      </c>
      <c r="PJ119" s="5">
        <v>0</v>
      </c>
      <c r="PK119" s="5">
        <v>0</v>
      </c>
      <c r="PL119" s="5">
        <v>0</v>
      </c>
      <c r="PM119" s="5">
        <v>0</v>
      </c>
      <c r="PN119" s="5">
        <v>0</v>
      </c>
      <c r="PO119" s="5">
        <v>0</v>
      </c>
      <c r="PP119" s="5">
        <v>0</v>
      </c>
      <c r="PQ119" s="5">
        <v>0</v>
      </c>
      <c r="PR119" s="5">
        <v>0</v>
      </c>
      <c r="PS119" s="5">
        <v>0</v>
      </c>
      <c r="PT119" s="5">
        <f>IF(COUNTBLANK(OR119:PS119)&gt;0, "", AVERAGE(OR119:PS119))</f>
        <v>0.35714285714285715</v>
      </c>
      <c r="PU119" s="5">
        <f>IF(COUNTA(OR119:PS119)=0, "", AVERAGE(OS119,PE119,PF119,PG119,PH119,PI119,PK119,PM119,PN119))</f>
        <v>1.1111111111111112</v>
      </c>
      <c r="PV119" s="5">
        <f>IF(COUNTA(OR119:PS119)=0, "", AVERAGE(OT119,OU119,OV119,OW119,OY119,PA119,PP119,PQ119))</f>
        <v>0</v>
      </c>
      <c r="PW119" s="5">
        <f>IF(COUNTA(OR119:PS119)=0, "", AVERAGE(OX119,PB119,PC119,PD119,PR119,PS119))</f>
        <v>0</v>
      </c>
      <c r="PX119" s="6" t="s">
        <v>1559</v>
      </c>
      <c r="PY119" s="5">
        <v>0</v>
      </c>
      <c r="PZ119" s="5">
        <v>0</v>
      </c>
      <c r="QA119" s="5">
        <v>1</v>
      </c>
      <c r="QB119" s="5">
        <v>0</v>
      </c>
      <c r="QC119" s="5">
        <v>0</v>
      </c>
      <c r="QD119" s="5">
        <v>0</v>
      </c>
      <c r="QE119" s="5">
        <v>0</v>
      </c>
      <c r="QF119" s="5">
        <v>0</v>
      </c>
      <c r="QG119" s="5">
        <v>0</v>
      </c>
      <c r="QH119" s="5">
        <v>0</v>
      </c>
      <c r="QI119" s="5">
        <f>IF(COUNTBLANK(PY119:QG119)&gt;0, "", SUM(PY119:QG119))</f>
        <v>1</v>
      </c>
      <c r="QJ119" s="6" t="s">
        <v>1028</v>
      </c>
      <c r="QK119" s="5">
        <v>0</v>
      </c>
      <c r="QL119" s="5">
        <v>0</v>
      </c>
      <c r="QM119" s="5">
        <v>1</v>
      </c>
      <c r="QN119" s="5">
        <v>1</v>
      </c>
      <c r="QO119" s="5">
        <v>1</v>
      </c>
      <c r="QP119" s="5">
        <v>0</v>
      </c>
      <c r="QQ119" s="5">
        <v>0</v>
      </c>
      <c r="QR119" s="5">
        <v>0</v>
      </c>
      <c r="QS119" s="5">
        <v>0</v>
      </c>
      <c r="QT119" s="5">
        <v>0</v>
      </c>
      <c r="QU119" s="5">
        <f>IF(COUNTBLANK(QK119:QS119)&gt;0, "", SUM(QK119:QS119))</f>
        <v>3</v>
      </c>
      <c r="QV119" s="6" t="s">
        <v>1560</v>
      </c>
      <c r="QW119" s="5">
        <v>0</v>
      </c>
      <c r="QX119" s="5">
        <v>0</v>
      </c>
      <c r="QY119" s="5">
        <v>1</v>
      </c>
      <c r="QZ119" s="5">
        <v>1</v>
      </c>
      <c r="RA119" s="5">
        <v>2</v>
      </c>
      <c r="RB119" s="5">
        <v>0</v>
      </c>
      <c r="RC119" s="5">
        <v>0</v>
      </c>
      <c r="RD119" s="5">
        <v>0</v>
      </c>
      <c r="RE119" s="5">
        <v>0</v>
      </c>
      <c r="RF119" s="5">
        <v>0</v>
      </c>
      <c r="RG119" s="5">
        <f>IF(COUNTBLANK(QW119:RE119)&gt;0, "", SUM(QW119:RE119))</f>
        <v>4</v>
      </c>
      <c r="RH119" s="6" t="s">
        <v>1559</v>
      </c>
      <c r="RI119" s="5">
        <v>0</v>
      </c>
      <c r="RJ119" s="5">
        <v>0</v>
      </c>
      <c r="RK119" s="5">
        <v>0</v>
      </c>
      <c r="RL119" s="5">
        <v>0</v>
      </c>
      <c r="RM119" s="5">
        <v>0</v>
      </c>
      <c r="RN119" s="5">
        <v>0</v>
      </c>
      <c r="RO119" s="5">
        <v>0</v>
      </c>
      <c r="RP119" s="5">
        <f>IF(COUNTBLANK(RI119:RO119)&gt;0, "", SUM(RI119:RO119))</f>
        <v>0</v>
      </c>
      <c r="RQ119" s="6" t="s">
        <v>1028</v>
      </c>
      <c r="RR119" s="5">
        <v>0</v>
      </c>
      <c r="RS119" s="5">
        <v>0</v>
      </c>
      <c r="RT119" s="5">
        <v>0</v>
      </c>
      <c r="RU119" s="5">
        <v>0</v>
      </c>
      <c r="RV119" s="5">
        <v>0</v>
      </c>
      <c r="RW119" s="5">
        <v>0</v>
      </c>
      <c r="RX119" s="5">
        <v>0</v>
      </c>
      <c r="RY119" s="5">
        <f>IF(COUNTBLANK(RR119:RX119)&gt;0, "", SUM(RR119:RX119))</f>
        <v>0</v>
      </c>
      <c r="RZ119" s="6" t="s">
        <v>1560</v>
      </c>
      <c r="SA119" s="5">
        <v>0</v>
      </c>
      <c r="SB119" s="5">
        <v>0</v>
      </c>
      <c r="SC119" s="5">
        <v>0</v>
      </c>
      <c r="SD119" s="5">
        <v>0</v>
      </c>
      <c r="SE119" s="5">
        <v>0</v>
      </c>
      <c r="SF119" s="5">
        <v>0</v>
      </c>
      <c r="SG119" s="5">
        <v>0</v>
      </c>
      <c r="SH119" s="5">
        <f>IF(COUNTBLANK(SA119:SG119)&gt;0, "", SUM(SA119:SG119))</f>
        <v>0</v>
      </c>
      <c r="SI119" s="6" t="s">
        <v>1559</v>
      </c>
      <c r="SJ119" s="5">
        <v>3</v>
      </c>
      <c r="SK119" s="5">
        <v>5</v>
      </c>
      <c r="SL119" s="5">
        <v>5</v>
      </c>
      <c r="SM119" s="5">
        <v>5</v>
      </c>
      <c r="SN119" s="5">
        <v>3</v>
      </c>
      <c r="SO119" s="5">
        <v>5</v>
      </c>
      <c r="SP119" s="12">
        <v>3</v>
      </c>
      <c r="SQ119" s="5">
        <v>1</v>
      </c>
      <c r="SR119" s="5">
        <v>5</v>
      </c>
      <c r="SS119" s="5">
        <v>5</v>
      </c>
      <c r="ST119" s="5">
        <v>5</v>
      </c>
      <c r="SU119" s="5">
        <v>5</v>
      </c>
      <c r="SV119" s="5">
        <v>5</v>
      </c>
      <c r="SW119" s="5">
        <v>1</v>
      </c>
      <c r="SX119" s="5">
        <v>5</v>
      </c>
      <c r="SY119" s="5">
        <v>5</v>
      </c>
      <c r="SZ119" s="5">
        <v>2</v>
      </c>
      <c r="TA119" s="5">
        <v>5</v>
      </c>
      <c r="TB119" s="5">
        <v>5</v>
      </c>
      <c r="TC119" s="5">
        <f>IF(COUNTBLANK(SJ119:TB119)&gt;0, "", SUM(SJ119:TB119))</f>
        <v>78</v>
      </c>
      <c r="TD119" s="5">
        <f>IF(COUNTBLANK(SJ119:TB119)&gt;0, "", SUM(SL119,SO119,SR119,SS119,ST119,SU119,SV119,SX119,SY119,TB119))</f>
        <v>50</v>
      </c>
      <c r="TE119" s="5">
        <f>IF(COUNTBLANK(SJ119:TB119)&gt;0, "", SUM(SJ119,SK119,SM119,SN119,SQ119,SW119,SZ119,TA119))</f>
        <v>25</v>
      </c>
      <c r="TF119" s="6" t="s">
        <v>1028</v>
      </c>
      <c r="TG119" s="5">
        <v>4</v>
      </c>
      <c r="TH119" s="5">
        <v>4</v>
      </c>
      <c r="TI119" s="5">
        <v>5</v>
      </c>
      <c r="TJ119" s="5">
        <v>4</v>
      </c>
      <c r="TK119" s="5">
        <v>3</v>
      </c>
      <c r="TL119" s="5">
        <v>3</v>
      </c>
      <c r="TM119" s="5">
        <v>4</v>
      </c>
      <c r="TN119" s="5">
        <v>2</v>
      </c>
      <c r="TO119" s="5">
        <v>4</v>
      </c>
      <c r="TP119" s="5">
        <v>4</v>
      </c>
      <c r="TQ119" s="5">
        <v>5</v>
      </c>
      <c r="TR119" s="5">
        <v>5</v>
      </c>
      <c r="TS119" s="5">
        <v>4</v>
      </c>
      <c r="TT119" s="5">
        <v>4</v>
      </c>
      <c r="TU119" s="5">
        <v>5</v>
      </c>
      <c r="TV119" s="5">
        <v>5</v>
      </c>
      <c r="TW119" s="5">
        <v>1</v>
      </c>
      <c r="TX119" s="5">
        <v>5</v>
      </c>
      <c r="TY119" s="5">
        <v>5</v>
      </c>
      <c r="TZ119" s="5">
        <f>IF(COUNTBLANK(TG119:TY119)&gt;0, "", SUM(TG119:TY119))</f>
        <v>76</v>
      </c>
      <c r="UA119" s="5">
        <f>IF(COUNTBLANK(TG119:TY119)&gt;0, "", SUM(TI119,TL119,TO119,TP119,TQ119,TR119,TS119,TU119,TV119,TY119))</f>
        <v>45</v>
      </c>
      <c r="UB119" s="5">
        <f>IF(COUNTBLANK(TG119:TY119)&gt;0, "", SUM(TG119,TH119,TJ119,TK119,TN119,TT119,TW119,TX119))</f>
        <v>27</v>
      </c>
      <c r="UC119" s="6" t="s">
        <v>1560</v>
      </c>
      <c r="UD119" s="5">
        <v>4</v>
      </c>
      <c r="UE119" s="5">
        <v>3</v>
      </c>
      <c r="UF119" s="5">
        <v>4</v>
      </c>
      <c r="UG119" s="5">
        <v>4</v>
      </c>
      <c r="UH119" s="5">
        <v>4</v>
      </c>
      <c r="UI119" s="5">
        <v>4</v>
      </c>
      <c r="UJ119" s="5">
        <v>4</v>
      </c>
      <c r="UK119" s="5">
        <v>2</v>
      </c>
      <c r="UL119" s="5">
        <v>4</v>
      </c>
      <c r="UM119" s="5">
        <v>4</v>
      </c>
      <c r="UN119" s="5">
        <v>5</v>
      </c>
      <c r="UO119" s="5">
        <v>5</v>
      </c>
      <c r="UP119" s="5">
        <v>4</v>
      </c>
      <c r="UQ119" s="5">
        <v>3</v>
      </c>
      <c r="UR119" s="5">
        <v>5</v>
      </c>
      <c r="US119" s="5">
        <v>5</v>
      </c>
      <c r="UT119" s="5">
        <v>1</v>
      </c>
      <c r="UU119" s="5">
        <v>5</v>
      </c>
      <c r="UV119" s="5">
        <v>5</v>
      </c>
      <c r="UW119" s="5">
        <f>IF(COUNTBLANK(UD119:UV119)&gt;0, "", SUM(UD119:UV119))</f>
        <v>75</v>
      </c>
      <c r="UX119" s="5">
        <f>IF(COUNTBLANK(UD119:UV119)&gt;0, "", SUM(UF119,UI119,UL119,UM119,UN119,UO119,UP119,UR119,US119,UV119))</f>
        <v>45</v>
      </c>
      <c r="UY119" s="5">
        <f>IF(COUNTBLANK(UD119:UV119)&gt;0, "", SUM(UD119,UE119,UG119,UH119,UK119,UQ119,UT119,UU119))</f>
        <v>26</v>
      </c>
      <c r="UZ119" s="6">
        <v>45068</v>
      </c>
      <c r="VA119" s="6">
        <v>45021</v>
      </c>
      <c r="VB119" s="5">
        <v>2</v>
      </c>
      <c r="VC119" s="5">
        <v>1</v>
      </c>
      <c r="VE119" s="5">
        <v>40</v>
      </c>
      <c r="VF119" s="5">
        <v>3850</v>
      </c>
      <c r="VG119" s="5">
        <v>1</v>
      </c>
      <c r="VH119" s="5">
        <v>1</v>
      </c>
      <c r="VI119" s="5"/>
      <c r="VK119" s="5">
        <v>1</v>
      </c>
      <c r="VL119" s="5"/>
      <c r="VN119" s="6" t="s">
        <v>1257</v>
      </c>
      <c r="VO119" s="5">
        <v>0</v>
      </c>
      <c r="VP119" s="5">
        <v>0</v>
      </c>
      <c r="VQ119" s="5">
        <v>0</v>
      </c>
      <c r="VR119" s="5">
        <v>0</v>
      </c>
      <c r="VS119" s="5">
        <v>0</v>
      </c>
      <c r="VT119" s="5">
        <v>0</v>
      </c>
      <c r="VU119" s="5">
        <v>0</v>
      </c>
      <c r="VV119" s="5">
        <v>0</v>
      </c>
      <c r="VW119" s="5">
        <v>0</v>
      </c>
      <c r="VX119" s="5">
        <v>0</v>
      </c>
      <c r="VY119" s="5">
        <v>0</v>
      </c>
      <c r="VZ119" s="5">
        <v>0</v>
      </c>
      <c r="WA119" s="5">
        <v>0</v>
      </c>
      <c r="WB119" s="5">
        <v>0</v>
      </c>
      <c r="WC119" s="5">
        <v>0</v>
      </c>
      <c r="WD119" s="5">
        <v>0</v>
      </c>
      <c r="WE119" s="5">
        <v>1</v>
      </c>
      <c r="WF119" s="5">
        <v>0</v>
      </c>
      <c r="WG119" s="5">
        <v>2</v>
      </c>
      <c r="WH119" s="5">
        <v>0</v>
      </c>
      <c r="WI119" s="5">
        <v>2</v>
      </c>
      <c r="WJ119" s="5">
        <v>2</v>
      </c>
      <c r="WK119" s="5">
        <v>0</v>
      </c>
      <c r="WL119" s="5">
        <v>0</v>
      </c>
      <c r="WM119" s="5">
        <v>1</v>
      </c>
      <c r="WN119" s="5">
        <v>3</v>
      </c>
      <c r="WO119" s="5">
        <v>0</v>
      </c>
      <c r="WP119" s="5">
        <v>0</v>
      </c>
      <c r="WQ119" s="5">
        <v>0</v>
      </c>
      <c r="WR119" s="5">
        <f>IF(COUNTBLANK(VO119:WQ119)&gt;0, "", SUM(VQ119:WJ119))</f>
        <v>7</v>
      </c>
      <c r="WS119" s="5">
        <f>IF(COUNTBLANK(VO119:WQ119)&gt;0, "", SUM(VQ119:VZ119))</f>
        <v>0</v>
      </c>
      <c r="WT119" s="5">
        <f>IF(COUNTBLANK(VO119:WQ119)&gt;0, "", SUM(WA119:WL119))</f>
        <v>7</v>
      </c>
      <c r="WU119" s="5">
        <f>IF(COUNTBLANK(VO119:WQ119)&gt;0, "", SUM(WK119:WL119))</f>
        <v>0</v>
      </c>
      <c r="WV119" s="5">
        <f>IF(COUNTA(VO119:WQ119)=0, "", IF(AND(OR(VO119=1, VP119=1), OR(VQ119&gt;=1, VR119&gt;=1, VS119&gt;=1, VT119&gt;=1, VU119&gt;=1), OR(VV119&gt;=1, VW119&gt;=1), COUNTIF(VX119:WD119, "&gt;=1")&gt;=2, COUNTIF(WE119:WJ119, "&gt;=1")&gt;=2, OR(WN119=1, WN119=2), OR(WO119&gt;=1, WP119&gt;=1), WQ119&lt;1), 1, 0))</f>
        <v>0</v>
      </c>
      <c r="WW119" s="5">
        <f>IF(COUNTBLANK(VO119:WQ119)&gt;0, "", SUM(VQ119:VU119))</f>
        <v>0</v>
      </c>
      <c r="WX119" s="5">
        <f>IF(COUNTBLANK(VO119:WQ119)&gt;0, "", SUM(VV119:VW119))</f>
        <v>0</v>
      </c>
      <c r="WY119" s="5">
        <f>IF(COUNTBLANK(VO119:WQ119)&gt;0, "", SUM(VX119:WD119))</f>
        <v>0</v>
      </c>
      <c r="WZ119" s="5">
        <f>IF(COUNTBLANK(VO119:WQ119)&gt;0, "", SUM(WE119:WJ119))</f>
        <v>7</v>
      </c>
      <c r="XA119" s="6" t="s">
        <v>1257</v>
      </c>
      <c r="XB119" s="5">
        <v>0</v>
      </c>
      <c r="XC119" s="5">
        <v>1</v>
      </c>
      <c r="XD119" s="5">
        <v>0</v>
      </c>
      <c r="XE119" s="5">
        <v>0</v>
      </c>
      <c r="XF119" s="5">
        <v>0</v>
      </c>
      <c r="XG119" s="5">
        <v>0</v>
      </c>
      <c r="XH119" s="5">
        <v>0</v>
      </c>
      <c r="XI119" s="5">
        <v>0</v>
      </c>
      <c r="XJ119" s="5">
        <v>0</v>
      </c>
      <c r="XK119" s="5">
        <v>1</v>
      </c>
      <c r="XL119" s="5">
        <f>IF(COUNTBLANK(XB119:XJ119)&gt;0, "", SUM(XB119:XJ119))</f>
        <v>1</v>
      </c>
      <c r="XM119" s="6" t="s">
        <v>1257</v>
      </c>
      <c r="XN119" s="5">
        <v>1</v>
      </c>
      <c r="XO119" s="5">
        <v>0</v>
      </c>
      <c r="XP119" s="5">
        <v>0</v>
      </c>
      <c r="XQ119" s="5">
        <v>0</v>
      </c>
      <c r="XR119" s="5">
        <v>0</v>
      </c>
      <c r="XS119" s="5">
        <v>0</v>
      </c>
      <c r="XT119" s="5">
        <v>0</v>
      </c>
      <c r="XU119" s="5">
        <f>IF(COUNTBLANK(XN119:XT119)&gt;0, "", SUM(XN119:XT119))</f>
        <v>1</v>
      </c>
      <c r="XV119" s="6" t="s">
        <v>1257</v>
      </c>
      <c r="XW119" s="5">
        <v>3</v>
      </c>
      <c r="XX119" s="5">
        <v>5</v>
      </c>
      <c r="XY119" s="5">
        <v>5</v>
      </c>
      <c r="XZ119" s="12">
        <v>3.6</v>
      </c>
      <c r="YA119" s="12">
        <v>5</v>
      </c>
      <c r="YB119" s="12">
        <v>5</v>
      </c>
      <c r="YC119" s="12">
        <v>5</v>
      </c>
      <c r="YD119" s="12">
        <v>5</v>
      </c>
      <c r="YE119" s="12">
        <v>3</v>
      </c>
      <c r="YF119" s="12">
        <v>3.6</v>
      </c>
      <c r="YG119" s="12">
        <v>4</v>
      </c>
      <c r="YH119" s="12">
        <v>1</v>
      </c>
      <c r="YI119" s="12">
        <v>4</v>
      </c>
      <c r="YJ119" s="12">
        <v>5</v>
      </c>
      <c r="YK119" s="12"/>
      <c r="YL119" s="12">
        <v>2.2999999999999998</v>
      </c>
      <c r="YM119" s="12">
        <v>1</v>
      </c>
      <c r="YN119" s="12">
        <v>3.6</v>
      </c>
      <c r="YO119" s="12">
        <v>3.6</v>
      </c>
      <c r="YP119" s="12" t="str">
        <f>IF(COUNTBLANK(XW119:YO119)&gt;0, "", SUM(XW119:YO119))</f>
        <v/>
      </c>
      <c r="YQ119" s="12" t="str">
        <f>IF(COUNTBLANK(XW119:YO119)&gt;0, "", SUM(XY119,YC119,YD119,YE119,YJ119,YK119,YL119,YM119))</f>
        <v/>
      </c>
      <c r="YR119" s="12" t="str">
        <f>IF(COUNTBLANK(XW119:YO119)&gt;0, "", SUM(YF119:YH119))</f>
        <v/>
      </c>
      <c r="YS119" s="12" t="str">
        <f>IF(COUNTBLANK(XW119:YO119)&gt;0, "", SUM(XW119,XX119,YB119))</f>
        <v/>
      </c>
      <c r="YT119" s="12" t="str">
        <f>IF(COUNTBLANK(XW119:YO119)&gt;0, "", SUM(XZ119,YA119,YI119,YN119,YO119))</f>
        <v/>
      </c>
      <c r="YU119" s="12" t="str">
        <f>IF(COUNTBLANK(XW119:YO119)&gt;0, "", SUM(XY119,XZ119,YA119,YB119,YC119,YF119,YJ119,YN119,YO119))</f>
        <v/>
      </c>
      <c r="YV119" s="12" t="str">
        <f>IF(COUNTBLANK(XW119:YO119)&gt;0, "", SUM(XW119,XX119,YK119,YL119,YM119))</f>
        <v/>
      </c>
      <c r="YW119" s="12" t="str">
        <f>IF(COUNTBLANK(XW119:YO119)&gt;0, "", SUM(YD119,YE119,YG119,YH119,YI119))</f>
        <v/>
      </c>
      <c r="YX119" s="6">
        <v>45068</v>
      </c>
      <c r="YY119" s="5">
        <v>0</v>
      </c>
      <c r="YZ119" s="5">
        <v>0</v>
      </c>
      <c r="ZA119" s="5">
        <v>0</v>
      </c>
      <c r="ZB119" s="5">
        <v>0</v>
      </c>
      <c r="ZC119" s="5">
        <v>0</v>
      </c>
      <c r="ZD119" s="5">
        <v>0</v>
      </c>
      <c r="ZE119" s="5">
        <v>0</v>
      </c>
      <c r="ZF119" s="5">
        <v>0</v>
      </c>
      <c r="ZG119" s="5">
        <v>0</v>
      </c>
      <c r="ZH119" s="5">
        <v>0</v>
      </c>
      <c r="ZI119" s="5">
        <v>0</v>
      </c>
      <c r="ZJ119" s="5">
        <v>0</v>
      </c>
      <c r="ZK119" s="5">
        <v>0</v>
      </c>
      <c r="ZL119" s="5">
        <v>0</v>
      </c>
      <c r="ZM119" s="5">
        <v>0</v>
      </c>
      <c r="ZN119" s="5">
        <v>0</v>
      </c>
      <c r="ZO119" s="5">
        <v>0</v>
      </c>
      <c r="ZP119" s="5">
        <v>0</v>
      </c>
      <c r="ZQ119" s="5">
        <v>0</v>
      </c>
      <c r="ZR119" s="5">
        <v>0</v>
      </c>
      <c r="ZS119" s="5">
        <v>0</v>
      </c>
      <c r="ZT119" s="5">
        <v>0</v>
      </c>
      <c r="ZU119" s="5">
        <v>0</v>
      </c>
      <c r="ZV119" s="5">
        <v>0</v>
      </c>
      <c r="ZW119" s="5">
        <v>0</v>
      </c>
      <c r="ZX119" s="5">
        <v>0</v>
      </c>
      <c r="ZY119" s="5">
        <v>0</v>
      </c>
      <c r="ZZ119" s="5">
        <v>0</v>
      </c>
      <c r="AAA119" s="5">
        <f>IF(COUNTBLANK(YY119:ZZ119)&gt;0, "", AVERAGE(YY119:ZZ119))</f>
        <v>0</v>
      </c>
      <c r="AAB119" s="5">
        <f>IF(COUNTA(YY119:ZZ119)=0, "", AVERAGE(YZ119,ZL119,ZM119,ZN119,ZO119,ZP119,ZR119,ZT119,ZU119))</f>
        <v>0</v>
      </c>
      <c r="AAC119" s="5">
        <f>IF(COUNTA(YY119:ZZ119)=0, "", AVERAGE(ZA119,ZB119,ZC119,ZD119,ZF119,ZH119,ZW119,ZX119))</f>
        <v>0</v>
      </c>
      <c r="AAD119" s="5">
        <f>IF(COUNTA(YY119:ZZ119)=0, "", AVERAGE(ZE119,ZI119,ZJ119,ZK119,ZY119,ZZ119))</f>
        <v>0</v>
      </c>
      <c r="AAE119" s="6" t="s">
        <v>1257</v>
      </c>
      <c r="AAF119" s="5">
        <v>1</v>
      </c>
      <c r="AAG119" s="5">
        <v>1</v>
      </c>
      <c r="AAH119" s="5">
        <v>1</v>
      </c>
      <c r="AAI119" s="5">
        <v>1</v>
      </c>
      <c r="AAJ119" s="5">
        <v>1</v>
      </c>
      <c r="AAK119" s="5">
        <v>1</v>
      </c>
      <c r="AAL119" s="5">
        <v>1</v>
      </c>
      <c r="AAM119" s="5">
        <v>1</v>
      </c>
      <c r="AAN119" s="5">
        <v>1</v>
      </c>
      <c r="AAO119" s="5">
        <v>3</v>
      </c>
      <c r="AAP119" s="5">
        <v>1</v>
      </c>
      <c r="AAQ119" s="5">
        <v>1</v>
      </c>
      <c r="AAR119" s="5">
        <v>1</v>
      </c>
      <c r="AAS119" s="5">
        <v>2</v>
      </c>
      <c r="AAT119" s="5">
        <v>1</v>
      </c>
      <c r="AAU119" s="5">
        <v>4</v>
      </c>
      <c r="AAV119" s="5">
        <v>1</v>
      </c>
      <c r="AAW119" s="5">
        <v>1</v>
      </c>
      <c r="AAX119" s="5">
        <v>1</v>
      </c>
      <c r="AAY119" s="5">
        <v>1</v>
      </c>
      <c r="AAZ119" s="5">
        <v>1</v>
      </c>
      <c r="ABA119" s="5">
        <v>4</v>
      </c>
      <c r="ABB119" s="5">
        <v>1</v>
      </c>
      <c r="ABC119" s="5">
        <v>1</v>
      </c>
      <c r="ABD119" s="5">
        <v>1</v>
      </c>
      <c r="ABE119" s="5">
        <v>1</v>
      </c>
      <c r="ABF119" s="5">
        <v>1</v>
      </c>
      <c r="ABG119" s="5">
        <v>1</v>
      </c>
      <c r="ABH119" s="5">
        <v>1</v>
      </c>
      <c r="ABI119" s="5">
        <v>1</v>
      </c>
      <c r="ABJ119" s="5">
        <f>IF(SUM(AAF119:AAN119,AAP119:AAT119,AAV119:AAZ119,ABB119:ABG119)=0, "", SUM(AAF119:AAN119,AAP119:AAT119,AAV119:AAZ119,ABB119:ABG119))</f>
        <v>26</v>
      </c>
      <c r="ABK119" s="5">
        <f>IF(SUM(ABN119, ABO119, ABP119, ABQ119, ABR119)=0, "", IF(OR(ABN119&gt;=8, ABO119&gt;=10, ABP119&gt;=13, ABQ119&gt;=10, ABR119&gt;=15), 1, 0))</f>
        <v>0</v>
      </c>
      <c r="ABL119" s="5">
        <f>IF(SUM(AAF119:AAG119,AAI119,AAJ119,AAK119,AAL119,AAR119,AAX119,ABE119,ABG119)=0, "", SUM(AAF119:AAG119,AAI119,AAJ119,AAK119,AAL119,AAR119,AAX119,ABE119,ABG119))</f>
        <v>10</v>
      </c>
      <c r="ABM119" s="5">
        <f>IF(SUM(AAH119,AAM119:AAN119,AAP119:AAQ119,AAS119:AAT119,AAV119:AAW119,AAY119:AAZ119,ABB119:ABD119,ABF119)=0, "", SUM(AAH119,AAM119:AAN119,AAP119:AAQ119,AAS119:AAT119,AAV119:AAW119,AAY119:AAZ119,ABB119:ABD119,ABF119))</f>
        <v>16</v>
      </c>
      <c r="ABN119" s="5">
        <f>IF(SUM(AAY119:AAZ119,ABB119:ABC119,ABF119)=0, "", SUM(AAY119:AAZ119,ABB119:ABC119,ABF119))</f>
        <v>5</v>
      </c>
      <c r="ABO119" s="5">
        <f>IF(SUM(AAN119,AAP119:AAQ119,AAT119,AAV119)=0, "", SUM(AAN119,AAP119:AAQ119,AAT119,AAV119))</f>
        <v>5</v>
      </c>
      <c r="ABP119" s="5">
        <f>IF(SUM(AAH119,AAM119,AAS119,AAW119,ABD119)=0, "", SUM(AAH119,AAM119,AAS119,AAW119,ABD119))</f>
        <v>6</v>
      </c>
      <c r="ABQ119" s="5">
        <f>IF(SUM(AAF119:AAG119,AAI119,AAK119,ABE119)=0, "", SUM(AAF119:AAG119,AAI119,AAK119,ABE119))</f>
        <v>5</v>
      </c>
      <c r="ABR119" s="5">
        <f>IF(SUM(AAJ119,AAL119,AAR119,AAX119,ABG119)=0, "", SUM(AAJ119,AAL119,AAR119,AAX119,ABG119))</f>
        <v>5</v>
      </c>
      <c r="ABS119" s="5">
        <f>IF(ABN119="", "", IF(ABN119&gt;=8, 1, 0))</f>
        <v>0</v>
      </c>
      <c r="ABT119" s="5">
        <f>IF(ABO119="", "", IF(ABO119&gt;=10, 1, 0))</f>
        <v>0</v>
      </c>
      <c r="ABU119" s="5">
        <f>IF(ABP119="", "", IF(ABP119&gt;=13, 1, 0))</f>
        <v>0</v>
      </c>
      <c r="ABV119" s="5">
        <f>IF(ABQ119="", "", IF(ABQ119&gt;=10, 1, 0))</f>
        <v>0</v>
      </c>
      <c r="ABW119" s="5">
        <f>IF(ABR119="", "", IF(ABR119&gt;=15, 1, 0))</f>
        <v>0</v>
      </c>
      <c r="ABX119" s="5">
        <f>IF(AND(AAO119="", AAU119="", ABA119=""), "", IF(AAO119=5,1,0) + IF(AAU119=5,1,0) + IF(ABA119=5,1,0))</f>
        <v>0</v>
      </c>
      <c r="ABY119" s="6" t="s">
        <v>1257</v>
      </c>
      <c r="ABZ119" s="5">
        <v>2</v>
      </c>
      <c r="ACA119" s="5">
        <v>1</v>
      </c>
      <c r="ACB119" s="5">
        <v>2</v>
      </c>
      <c r="ACC119" s="5">
        <v>2</v>
      </c>
      <c r="ACD119" s="5">
        <v>1</v>
      </c>
      <c r="ACE119" s="5">
        <v>2</v>
      </c>
      <c r="ACF119" s="5">
        <v>2</v>
      </c>
      <c r="ACG119" s="5">
        <v>1</v>
      </c>
      <c r="ACH119" s="5">
        <v>2</v>
      </c>
      <c r="ACI119" s="5">
        <v>1</v>
      </c>
      <c r="ACJ119" s="5">
        <v>1</v>
      </c>
      <c r="ACK119" s="5">
        <v>2</v>
      </c>
      <c r="ACL119" s="5">
        <v>2</v>
      </c>
      <c r="ACM119" s="5">
        <v>1</v>
      </c>
      <c r="ACN119" s="5">
        <v>2</v>
      </c>
      <c r="ACO119" s="5">
        <v>1</v>
      </c>
      <c r="ACP119" s="5">
        <v>2</v>
      </c>
      <c r="ACQ119" s="5">
        <v>2</v>
      </c>
      <c r="ACR119" s="5">
        <v>1</v>
      </c>
      <c r="ACS119" s="5">
        <v>1</v>
      </c>
      <c r="ACT119" s="5">
        <v>2</v>
      </c>
      <c r="ACU119" s="5">
        <v>1</v>
      </c>
      <c r="ACV119" s="5">
        <v>2</v>
      </c>
      <c r="ACW119" s="5">
        <v>1</v>
      </c>
      <c r="ACX119" s="5">
        <v>1</v>
      </c>
      <c r="ACY119" s="5">
        <v>2</v>
      </c>
      <c r="ACZ119" s="5">
        <v>1</v>
      </c>
      <c r="ADA119" s="5">
        <v>1</v>
      </c>
      <c r="ADB119" s="5">
        <v>1</v>
      </c>
      <c r="ADC119" s="5">
        <v>1</v>
      </c>
      <c r="ADD119" s="5">
        <v>1</v>
      </c>
      <c r="ADE119" s="5">
        <v>1</v>
      </c>
      <c r="ADF119" s="5">
        <v>1</v>
      </c>
      <c r="ADG119" s="5">
        <v>1</v>
      </c>
      <c r="ADH119" s="5">
        <v>2</v>
      </c>
      <c r="ADI119" s="5">
        <v>2</v>
      </c>
      <c r="ADJ119" s="5">
        <f>IF(COUNTA(ABZ119:ADI119)=0, "", SUM(ABZ119:ADI119))</f>
        <v>52</v>
      </c>
      <c r="ADK119" s="5">
        <f>IF(COUNTA(ABZ119:ADI119)=0, "", SUM(ACJ119,ACK119,ACT119,ACV119,ACX119,ADB119))</f>
        <v>9</v>
      </c>
      <c r="ADL119" s="5">
        <f>IF(COUNTA(ABZ119:ADI119)=0, "", SUM(ACL119,ACQ119,ACS119,ACY119,ADF119))</f>
        <v>8</v>
      </c>
      <c r="ADM119" s="5">
        <f>IF(COUNTA(ABZ119:ADI119)=0, "", SUM(ACB119,ACM119,ACR119,ACW119,ACZ119,ADE119))</f>
        <v>7</v>
      </c>
      <c r="ADN119" s="5">
        <f>IF(COUNTA(ABZ119:ADI119)=0, "", SUM(ACA119,ACE119,ACG119,ACI119,ACP119,ADG119))</f>
        <v>8</v>
      </c>
      <c r="ADO119" s="5">
        <f>IF(COUNTA(ABZ119:ADI119)=0, "", SUM(ACN119,ACO119,ACU119,ADA119,ADC119,ADD119,ADH119,ADI119))</f>
        <v>11</v>
      </c>
      <c r="ADP119" s="5">
        <f>IF(COUNTA(ABZ119:ADI119)=0, "", SUM(ABZ119,ACC119,ACD119,ACF119,ACH119))</f>
        <v>9</v>
      </c>
      <c r="ADQ119" s="6" t="s">
        <v>1257</v>
      </c>
      <c r="ADR119" s="5">
        <v>1</v>
      </c>
      <c r="ADS119" s="5">
        <v>1</v>
      </c>
      <c r="ADT119" s="5">
        <v>1</v>
      </c>
      <c r="ADU119" s="5">
        <v>1</v>
      </c>
      <c r="ADV119" s="5">
        <v>1</v>
      </c>
      <c r="ADW119" s="5">
        <v>1</v>
      </c>
      <c r="ADX119" s="5">
        <v>1</v>
      </c>
      <c r="ADY119" s="5">
        <v>2</v>
      </c>
      <c r="ADZ119" s="5">
        <v>1</v>
      </c>
      <c r="AEA119" s="5">
        <v>1</v>
      </c>
      <c r="AEB119" s="5">
        <v>1</v>
      </c>
      <c r="AEC119" s="5">
        <v>1</v>
      </c>
      <c r="AED119" s="5">
        <v>1</v>
      </c>
      <c r="AEE119" s="5">
        <v>1</v>
      </c>
      <c r="AEF119" s="5">
        <v>1</v>
      </c>
      <c r="AEG119" s="5">
        <v>1</v>
      </c>
      <c r="AEH119" s="5">
        <v>2</v>
      </c>
      <c r="AEI119" s="5">
        <v>1</v>
      </c>
      <c r="AEJ119" s="5">
        <v>1</v>
      </c>
      <c r="AEK119" s="5">
        <v>1</v>
      </c>
      <c r="AEL119" s="5">
        <f>IF(COUNTA(ADR119:AEK119)=0, "", SUM(ADR119:AEK119))</f>
        <v>22</v>
      </c>
      <c r="AEM119" s="8">
        <v>45182</v>
      </c>
      <c r="AEN119" s="6">
        <v>45021</v>
      </c>
      <c r="AEO119" s="6" t="s">
        <v>969</v>
      </c>
      <c r="AEP119" s="6">
        <v>44737</v>
      </c>
      <c r="AEQ119" s="6" t="s">
        <v>970</v>
      </c>
      <c r="AER119" s="5">
        <v>6</v>
      </c>
      <c r="AES119" s="6" t="s">
        <v>969</v>
      </c>
      <c r="AET119" s="6"/>
      <c r="AEU119" s="6"/>
      <c r="AEV119" s="5"/>
      <c r="AEW119" s="5"/>
      <c r="AEX119" s="5"/>
      <c r="AEY119" s="5"/>
      <c r="AEZ119" s="5"/>
      <c r="AFA119" s="5"/>
      <c r="AFB119" s="5"/>
      <c r="AFC119" s="5"/>
      <c r="AFD119" s="5"/>
      <c r="AFE119" s="5"/>
      <c r="AFF119" s="5"/>
      <c r="AFG119" s="5"/>
      <c r="AFH119" s="5"/>
      <c r="AFI119" s="5"/>
      <c r="AFJ119" s="5"/>
      <c r="AFK119" s="5"/>
      <c r="AFL119" s="5"/>
      <c r="AFM119" s="5"/>
      <c r="AFN119" s="5"/>
      <c r="AFO119" s="5"/>
      <c r="AFP119" s="5"/>
      <c r="AFQ119" s="5"/>
      <c r="AFR119" s="5"/>
      <c r="AFS119" s="5"/>
      <c r="AFT119" s="5"/>
      <c r="AFU119" s="5"/>
      <c r="AFV119" s="5"/>
      <c r="AFW119" s="5"/>
      <c r="AFX119" s="5"/>
      <c r="AFY119" s="5"/>
      <c r="AFZ119" s="5"/>
      <c r="AGA119" s="5" t="str">
        <f>IF(COUNTA(AEV119:AFY119)=0, "", SUM(AEV119:AFY119))</f>
        <v/>
      </c>
      <c r="AGB119" s="6"/>
      <c r="AGC119" s="5"/>
      <c r="AGD119" s="5"/>
      <c r="AGE119" s="5"/>
      <c r="AGF119" s="5"/>
      <c r="AGG119" s="5"/>
      <c r="AGS119" s="6"/>
      <c r="AHM119" s="6"/>
      <c r="AHN119" s="5"/>
      <c r="AHO119" s="5"/>
      <c r="AHP119" s="5"/>
      <c r="AHQ119" s="5"/>
      <c r="AHR119" s="5"/>
      <c r="AHS119" s="5"/>
      <c r="AHT119" s="5"/>
      <c r="AHU119" s="5"/>
      <c r="AHV119" s="5"/>
      <c r="AHW119" s="5"/>
      <c r="AHX119" s="5" t="str">
        <f>IF(COUNTBLANK(AHN119:AHW119)&gt;0, "", SUM(AHN119:AHW119))</f>
        <v/>
      </c>
      <c r="AHY119" s="5" t="str">
        <f>IF(COUNTBLANK(AHN119:AHW119)&gt;0, "", SUM(AHR119,AHW119))</f>
        <v/>
      </c>
      <c r="AHZ119" s="5" t="str">
        <f>IF(COUNTBLANK(AHN119:AHW119)&gt;0, "", SUM(AHP119,AHS119))</f>
        <v/>
      </c>
      <c r="AIA119" s="5" t="str">
        <f>IF(COUNTBLANK(AHN119:AHW119)&gt;0, "", SUM(AHT119,AHV119))</f>
        <v/>
      </c>
      <c r="AIB119" s="5" t="str">
        <f>IF(COUNTBLANK(AHN119:AHW119)&gt;0, "", SUM(AHQ119,AHU119))</f>
        <v/>
      </c>
      <c r="AIC119" s="5" t="str">
        <f>IF(COUNTBLANK(AHN119:AHW119)&gt;0, "", SUM(AHN119:AHO119))</f>
        <v/>
      </c>
      <c r="AID119" s="6"/>
      <c r="AIE119" s="5"/>
      <c r="AIF119" s="5"/>
      <c r="AIG119" s="5"/>
      <c r="AIH119" s="5"/>
      <c r="AII119" s="5"/>
      <c r="AIJ119" s="5"/>
      <c r="AIK119" s="5"/>
      <c r="AIL119" s="5"/>
      <c r="AIM119" s="5"/>
      <c r="AIN119" s="5"/>
      <c r="AIO119" s="5"/>
      <c r="AIP119" s="5"/>
      <c r="AIQ119" s="5"/>
      <c r="AIR119" s="5"/>
      <c r="AIS119" s="5"/>
      <c r="AIT119" s="5"/>
      <c r="AIU119" s="5"/>
      <c r="AIV119" s="5"/>
      <c r="AIW119" s="5"/>
      <c r="AIX119" s="5"/>
      <c r="AIY119" s="5" t="s">
        <v>971</v>
      </c>
      <c r="AIZ119" s="5" t="s">
        <v>971</v>
      </c>
      <c r="AJA119" s="5" t="s">
        <v>971</v>
      </c>
      <c r="AJB119" s="6"/>
      <c r="AJC119" s="5"/>
      <c r="AJD119" s="5"/>
      <c r="AJE119" s="5"/>
      <c r="AJF119" s="5"/>
      <c r="AJG119" s="5"/>
      <c r="AJH119" s="5"/>
      <c r="AJI119" s="5"/>
      <c r="AJJ119" s="5"/>
      <c r="AJK119" s="5"/>
      <c r="AJL119" s="5"/>
      <c r="AJM119" s="5" t="str">
        <f>IF(COUNTBLANK(AJC119:AJK119)&gt;0, "", SUM(AJC119:AJK119))</f>
        <v/>
      </c>
      <c r="AJN119" s="6"/>
      <c r="AJO119" s="5"/>
      <c r="AJP119" s="5"/>
      <c r="AJQ119" s="5"/>
      <c r="AJR119" s="5"/>
      <c r="AJS119" s="5"/>
      <c r="AJT119" s="5"/>
      <c r="AJU119" s="5"/>
      <c r="AJV119" s="5" t="str">
        <f>IF(COUNTBLANK(AJO119:AJU119)&gt;0, "", SUM(AJO119:AJU119))</f>
        <v/>
      </c>
    </row>
    <row r="120" spans="1:958" ht="15" customHeight="1" x14ac:dyDescent="0.35">
      <c r="A120" s="5">
        <v>312299</v>
      </c>
      <c r="B120" s="5" t="s">
        <v>1496</v>
      </c>
      <c r="C120" s="6">
        <v>44539</v>
      </c>
      <c r="D120" s="5">
        <v>0</v>
      </c>
      <c r="E120" s="5">
        <v>1</v>
      </c>
      <c r="F120" s="5">
        <v>0</v>
      </c>
      <c r="G120" s="5">
        <v>0</v>
      </c>
      <c r="H120" s="5">
        <v>0</v>
      </c>
      <c r="I120" s="5">
        <v>0</v>
      </c>
      <c r="J120" s="5">
        <v>0</v>
      </c>
      <c r="K120" s="5">
        <v>0</v>
      </c>
      <c r="L120" s="5">
        <v>0</v>
      </c>
      <c r="M120" s="5">
        <v>0</v>
      </c>
      <c r="N120" s="5">
        <v>0</v>
      </c>
      <c r="O120" s="5">
        <v>0</v>
      </c>
      <c r="P120" s="5">
        <v>0</v>
      </c>
      <c r="Q120" s="5">
        <v>0</v>
      </c>
      <c r="R120" s="5">
        <v>0</v>
      </c>
      <c r="S120" s="5">
        <v>1</v>
      </c>
      <c r="T120" s="5">
        <v>0</v>
      </c>
      <c r="U120" s="5">
        <v>0</v>
      </c>
      <c r="V120" s="5">
        <f>IF(COUNTA(D120,F120,H120,J120,L120,N120,P120,R120,T120)=0, "", IF(OR(D120=1,F120=1,H120=1,J120=1,L120=1,N120=1,P120=1,R120=1,T120=1), 1, 0))</f>
        <v>0</v>
      </c>
      <c r="W120" s="5">
        <f>IF(COUNTA(E120,G120,I120,K120,M120,O120,Q120,S120,U120)=0, "", IF(OR(E120=1,G120=1,I120=1,K120=1,M120=1,O120=1,Q120=1,S120=1,U120=1), 1, 0))</f>
        <v>1</v>
      </c>
      <c r="X120" s="5">
        <v>0</v>
      </c>
      <c r="Y120" s="5">
        <v>1</v>
      </c>
      <c r="Z120" s="5">
        <v>1</v>
      </c>
      <c r="AA120" s="5">
        <v>1</v>
      </c>
      <c r="AB120" s="5">
        <f>IF(AG120&lt;&gt;"", 1, 0)</f>
        <v>1</v>
      </c>
      <c r="AC120" s="5">
        <f>IF(AH120&lt;&gt;"", 1, 0)</f>
        <v>0</v>
      </c>
      <c r="AD120" s="5">
        <v>0</v>
      </c>
      <c r="AE120" s="7" t="s">
        <v>1497</v>
      </c>
      <c r="AF120" s="6">
        <v>45319</v>
      </c>
      <c r="AG120" s="8" t="s">
        <v>1498</v>
      </c>
      <c r="AH120" s="8"/>
      <c r="AI120" s="8"/>
      <c r="AJ120" s="5">
        <f>IF(OR(ISBLANK(AE120), ISBLANK(AG120)), "", AG120 - AE120)</f>
        <v>21</v>
      </c>
      <c r="AK120" s="9">
        <v>44977</v>
      </c>
      <c r="AL120" s="5">
        <f>IF(OR(ISBLANK(AG120), ISBLANK(AK120)), "", AK120 - AG120)</f>
        <v>383</v>
      </c>
      <c r="AM120" s="6">
        <v>45250</v>
      </c>
      <c r="AN120" s="10">
        <f>IF(OR(ISBLANK(AM120), ISBLANK(AF120)), "", AF120 - AM120)</f>
        <v>69</v>
      </c>
      <c r="AO120" s="6">
        <v>44573</v>
      </c>
      <c r="AP120" s="6">
        <v>34359</v>
      </c>
      <c r="AQ120" s="5">
        <f>IF(OR(ISBLANK(AO120), ISBLANK(AP120)), "", DATEDIF(AP120, AO120, "Y"))</f>
        <v>27</v>
      </c>
      <c r="AR120" s="11" t="s">
        <v>959</v>
      </c>
      <c r="AS120" s="11">
        <f>IF(ISBLANK(AR120), "", IF(AR120="ישראל", 1, 2))</f>
        <v>1</v>
      </c>
      <c r="AT120" s="11" t="s">
        <v>959</v>
      </c>
      <c r="AU120" s="11" t="s">
        <v>959</v>
      </c>
      <c r="AV120" s="5"/>
      <c r="AW120" s="5">
        <v>1</v>
      </c>
      <c r="AX120" s="5">
        <v>3</v>
      </c>
      <c r="AY120" s="5">
        <v>16</v>
      </c>
      <c r="AZ120" s="5">
        <f>IF(ISBLANK(AY120), "", IF(AY120&lt;=8, 1, IF(AY120&lt;=12, 2, 3)))</f>
        <v>3</v>
      </c>
      <c r="BA120" s="5">
        <v>17</v>
      </c>
      <c r="BB120" s="5">
        <f>IF(ISBLANK(BA120), "", IF(BA120&lt;=8, 1, IF(BA120&lt;=12, 2, 3)))</f>
        <v>3</v>
      </c>
      <c r="BC120" s="11" t="s">
        <v>1499</v>
      </c>
      <c r="BD120" s="11" t="s">
        <v>1500</v>
      </c>
      <c r="BE120" s="5">
        <v>2</v>
      </c>
      <c r="BF120" s="5"/>
      <c r="BG120" s="5">
        <v>2</v>
      </c>
      <c r="BH120" s="6" t="s">
        <v>1497</v>
      </c>
      <c r="BI120" s="5">
        <v>1</v>
      </c>
      <c r="BJ120" s="5">
        <v>1</v>
      </c>
      <c r="BK120" s="5">
        <v>4</v>
      </c>
      <c r="BL120" s="5">
        <v>1</v>
      </c>
      <c r="BM120" s="5">
        <v>1</v>
      </c>
      <c r="BN120" s="5">
        <v>1</v>
      </c>
      <c r="BO120" s="5">
        <v>2</v>
      </c>
      <c r="BP120" s="5">
        <v>1</v>
      </c>
      <c r="BQ120" s="5">
        <v>1</v>
      </c>
      <c r="BR120" s="5">
        <v>4</v>
      </c>
      <c r="BS120" s="5">
        <v>1</v>
      </c>
      <c r="BT120" s="5">
        <v>1</v>
      </c>
      <c r="BU120" s="5">
        <v>1</v>
      </c>
      <c r="BV120" s="5">
        <v>2</v>
      </c>
      <c r="BW120" s="5">
        <v>1</v>
      </c>
      <c r="BX120" s="5">
        <v>4</v>
      </c>
      <c r="BY120" s="5">
        <v>1</v>
      </c>
      <c r="BZ120" s="5">
        <v>1</v>
      </c>
      <c r="CA120" s="5">
        <v>2</v>
      </c>
      <c r="CB120" s="5">
        <v>1</v>
      </c>
      <c r="CC120" s="5">
        <v>1</v>
      </c>
      <c r="CD120" s="5">
        <v>4</v>
      </c>
      <c r="CE120" s="5">
        <v>1</v>
      </c>
      <c r="CF120" s="5">
        <v>2</v>
      </c>
      <c r="CG120" s="5">
        <v>1</v>
      </c>
      <c r="CH120" s="5">
        <v>1</v>
      </c>
      <c r="CI120" s="5">
        <v>1</v>
      </c>
      <c r="CJ120" s="5">
        <v>1</v>
      </c>
      <c r="CK120" s="5">
        <v>1</v>
      </c>
      <c r="CL120" s="5">
        <v>1</v>
      </c>
      <c r="CM120" s="5">
        <f>IF(SUM(BI120:BQ120,BS120:BW120,BY120:CC120,CE120:CJ120)=0, "", SUM(BI120:BQ120,BS120:BW120,BY120:CC120,CE120:CJ120))</f>
        <v>32</v>
      </c>
      <c r="CN120" s="5">
        <f>IF(SUM(CQ120, CR120, CS120, CT120, CU120)=0, "", IF(OR(CQ120&gt;=8, CR120&gt;=10, CS120&gt;=13, CT120&gt;=10, CU120&gt;=15), 1, 0))</f>
        <v>0</v>
      </c>
      <c r="CO120" s="5">
        <f>IF(SUM(BI120:BJ120,BL120,BM120,BN120,BO120,BU120,CA120,CH120,CJ120)=0, "", SUM(BI120:BJ120,BL120,BM120,BN120,BO120,BU120,CA120,CH120,CJ120))</f>
        <v>12</v>
      </c>
      <c r="CP120" s="5">
        <f>IF(SUM(BK120,BP120:BQ120,BS120:BT120,BV120:BW120,BY120:BZ120,CB120:CC120,CE120:CG120,CI120)=0, "", SUM(BK120,BP120:BQ120,BS120:BT120,BV120:BW120,BY120:BZ120,CB120:CC120,CE120:CG120,CI120))</f>
        <v>20</v>
      </c>
      <c r="CQ120" s="5">
        <f>IF(SUM(CB120:CC120,CE120:CF120,CI120)=0, "", SUM(CB120:CC120,CE120:CF120,CI120))</f>
        <v>6</v>
      </c>
      <c r="CR120" s="5">
        <f>IF(SUM(BQ120,BS120:BT120,BW120,BY120)=0, "", SUM(BQ120,BS120:BT120,BW120,BY120))</f>
        <v>5</v>
      </c>
      <c r="CS120" s="5">
        <f>IF(SUM(BK120,BP120,BV120,BZ120,CG120)=0, "", SUM(BK120,BP120,BV120,BZ120,CG120))</f>
        <v>9</v>
      </c>
      <c r="CT120" s="5">
        <f>IF(SUM(BI120:BJ120,BL120,BN120,CH120)=0, "", SUM(BI120:BJ120,BL120,BN120,CH120))</f>
        <v>5</v>
      </c>
      <c r="CU120" s="5">
        <f>IF(SUM(BM120,BO120,BU120,CA120,CJ120)=0, "", SUM(BM120,BO120,BU120,CA120,CJ120))</f>
        <v>7</v>
      </c>
      <c r="CV120" s="5">
        <f>IF(CQ120="", "", IF(CQ120&gt;=8, 1, 0))</f>
        <v>0</v>
      </c>
      <c r="CW120" s="5">
        <f>IF(CR120="", "", IF(CR120&gt;=10, 1, 0))</f>
        <v>0</v>
      </c>
      <c r="CX120" s="5">
        <f>IF(CS120="", "", IF(CS120&gt;=13, 1, 0))</f>
        <v>0</v>
      </c>
      <c r="CY120" s="5">
        <f>IF(CT120="", "", IF(CT120&gt;=10, 1, 0))</f>
        <v>0</v>
      </c>
      <c r="CZ120" s="5">
        <f>IF(CU120="", "", IF(CU120&gt;=15, 1, 0))</f>
        <v>0</v>
      </c>
      <c r="DA120" s="5">
        <f>IF(AND(BR120="", BX120="", CD120=""), "", IF(BR120=5,1,0) + IF(BX120=5,1,0) + IF(CD120=5,1,0))</f>
        <v>0</v>
      </c>
      <c r="DB120" s="6" t="s">
        <v>1497</v>
      </c>
      <c r="DC120" s="12">
        <v>0</v>
      </c>
      <c r="DD120" s="13"/>
      <c r="DE120" s="12">
        <v>0</v>
      </c>
      <c r="DF120" s="13"/>
      <c r="DG120" s="12">
        <v>0</v>
      </c>
      <c r="DH120" s="13"/>
      <c r="DI120" s="12">
        <v>1</v>
      </c>
      <c r="DJ120" s="13"/>
      <c r="DK120" s="12">
        <v>0</v>
      </c>
      <c r="DL120" s="13"/>
      <c r="DM120" s="12">
        <v>0</v>
      </c>
      <c r="DN120" s="13"/>
      <c r="DO120" s="12">
        <v>0</v>
      </c>
      <c r="DP120" s="13"/>
      <c r="DQ120" s="12">
        <v>0</v>
      </c>
      <c r="DR120" s="13"/>
      <c r="DS120" s="12">
        <v>0</v>
      </c>
      <c r="DT120" s="13"/>
      <c r="DU120" s="12">
        <v>0</v>
      </c>
      <c r="DV120" s="13"/>
      <c r="DW120" s="12">
        <v>0</v>
      </c>
      <c r="DX120" s="13"/>
      <c r="DY120" s="12">
        <v>0</v>
      </c>
      <c r="DZ120" s="13"/>
      <c r="EA120" s="12">
        <v>0</v>
      </c>
      <c r="EB120" s="13"/>
      <c r="EC120" s="12">
        <v>3</v>
      </c>
      <c r="ED120" s="13">
        <v>10</v>
      </c>
      <c r="EE120" s="12">
        <v>3</v>
      </c>
      <c r="EF120" s="13">
        <v>16</v>
      </c>
      <c r="EG120" s="12">
        <v>0</v>
      </c>
      <c r="EH120" s="13"/>
      <c r="EI120" s="12">
        <v>0</v>
      </c>
      <c r="EJ120" s="13"/>
      <c r="EK120" s="5">
        <v>0</v>
      </c>
      <c r="EL120" s="5">
        <v>0</v>
      </c>
      <c r="EM120" s="5">
        <v>0</v>
      </c>
      <c r="EN120" s="6" t="s">
        <v>1497</v>
      </c>
      <c r="EO120" s="5">
        <v>1</v>
      </c>
      <c r="EP120" s="5">
        <v>0</v>
      </c>
      <c r="EQ120" s="5">
        <v>0</v>
      </c>
      <c r="ER120" s="5">
        <v>1</v>
      </c>
      <c r="ES120" s="5">
        <v>0</v>
      </c>
      <c r="ET120" s="5">
        <v>1</v>
      </c>
      <c r="EU120" s="5">
        <v>0</v>
      </c>
      <c r="EV120" s="5">
        <v>0</v>
      </c>
      <c r="EW120" s="5">
        <v>0</v>
      </c>
      <c r="EX120" s="5">
        <v>0</v>
      </c>
      <c r="EY120" s="5">
        <v>0</v>
      </c>
      <c r="EZ120" s="5">
        <v>0</v>
      </c>
      <c r="FA120" s="5">
        <v>0</v>
      </c>
      <c r="FB120" s="5">
        <v>0</v>
      </c>
      <c r="FC120" s="5">
        <v>0</v>
      </c>
      <c r="FD120" s="5">
        <v>0</v>
      </c>
      <c r="FE120" s="5">
        <v>0</v>
      </c>
      <c r="FF120" s="5">
        <v>1</v>
      </c>
      <c r="FG120" s="5">
        <v>1</v>
      </c>
      <c r="FH120" s="5">
        <v>1</v>
      </c>
      <c r="FI120" s="5">
        <v>6</v>
      </c>
      <c r="FJ120" s="5">
        <v>0</v>
      </c>
      <c r="FK120" s="5">
        <v>0</v>
      </c>
      <c r="FL120" s="6" t="s">
        <v>1497</v>
      </c>
      <c r="FM120" s="5">
        <v>4</v>
      </c>
      <c r="FN120" s="5">
        <v>3</v>
      </c>
      <c r="FO120" s="5">
        <v>2</v>
      </c>
      <c r="FP120" s="5">
        <v>4</v>
      </c>
      <c r="FQ120" s="5">
        <v>3</v>
      </c>
      <c r="FR120" s="5">
        <v>4</v>
      </c>
      <c r="FS120" s="14">
        <f>IF(COUNTBLANK(FM120:FR120)&gt;0, "", AVERAGE(FM120:FR120))</f>
        <v>3.3333333333333335</v>
      </c>
      <c r="FT120" s="6" t="s">
        <v>1497</v>
      </c>
      <c r="FU120" s="5">
        <v>1</v>
      </c>
      <c r="FV120" s="5">
        <v>1</v>
      </c>
      <c r="FW120" s="5">
        <v>1</v>
      </c>
      <c r="FX120" s="5">
        <v>0</v>
      </c>
      <c r="FY120" s="5">
        <v>0</v>
      </c>
      <c r="FZ120" s="5">
        <v>1</v>
      </c>
      <c r="GA120" s="5">
        <v>1</v>
      </c>
      <c r="GB120" s="5">
        <v>0</v>
      </c>
      <c r="GC120" s="5">
        <v>0</v>
      </c>
      <c r="GD120" s="5">
        <v>0</v>
      </c>
      <c r="GE120" s="5">
        <f>IF(COUNTBLANK(FU120:GC120)&gt;0, "", SUM(FU120:GC120))</f>
        <v>5</v>
      </c>
      <c r="GF120" s="6" t="s">
        <v>1497</v>
      </c>
      <c r="GG120" s="5">
        <v>1</v>
      </c>
      <c r="GH120" s="5">
        <v>1</v>
      </c>
      <c r="GI120" s="5">
        <v>1</v>
      </c>
      <c r="GJ120" s="5">
        <v>1</v>
      </c>
      <c r="GK120" s="5">
        <v>0</v>
      </c>
      <c r="GL120" s="5">
        <v>0</v>
      </c>
      <c r="GM120" s="5">
        <v>0</v>
      </c>
      <c r="GN120" s="5">
        <f>IF(COUNTBLANK(GG120:GM120)&gt;0, "", SUM(GG120:GM120))</f>
        <v>4</v>
      </c>
      <c r="GO120" s="6" t="s">
        <v>1497</v>
      </c>
      <c r="GP120" s="5">
        <v>1</v>
      </c>
      <c r="GQ120" s="5">
        <v>5</v>
      </c>
      <c r="GR120" s="5">
        <v>4</v>
      </c>
      <c r="GS120" s="5">
        <v>5</v>
      </c>
      <c r="GT120" s="5">
        <v>4</v>
      </c>
      <c r="GU120" s="5">
        <v>5</v>
      </c>
      <c r="GV120" s="5">
        <v>5</v>
      </c>
      <c r="GW120" s="5">
        <v>4</v>
      </c>
      <c r="GX120" s="5">
        <v>5</v>
      </c>
      <c r="GY120" s="5">
        <v>5</v>
      </c>
      <c r="GZ120" s="5">
        <v>5</v>
      </c>
      <c r="HA120" s="5">
        <v>4</v>
      </c>
      <c r="HB120" s="5">
        <v>4</v>
      </c>
      <c r="HC120" s="5">
        <v>5</v>
      </c>
      <c r="HD120" s="5">
        <v>4</v>
      </c>
      <c r="HE120" s="5">
        <v>4</v>
      </c>
      <c r="HF120" s="5">
        <v>5</v>
      </c>
      <c r="HG120" s="5">
        <v>4</v>
      </c>
      <c r="HH120" s="5">
        <v>5</v>
      </c>
      <c r="HI120" s="5">
        <f>IF(COUNTBLANK(GQ120:HH120)&gt;0, "", SUM(GQ120:HH120))</f>
        <v>82</v>
      </c>
      <c r="HJ120" s="6" t="s">
        <v>1497</v>
      </c>
      <c r="HK120" s="5">
        <v>3</v>
      </c>
      <c r="HL120" s="5">
        <v>3</v>
      </c>
      <c r="HM120" s="5">
        <v>0</v>
      </c>
      <c r="HN120" s="5">
        <v>3</v>
      </c>
      <c r="HO120" s="5">
        <v>3</v>
      </c>
      <c r="HP120" s="5">
        <v>3</v>
      </c>
      <c r="HQ120" s="5">
        <v>1</v>
      </c>
      <c r="HR120" s="5">
        <v>1</v>
      </c>
      <c r="HS120" s="5">
        <v>1</v>
      </c>
      <c r="HT120" s="5">
        <v>1</v>
      </c>
      <c r="HU120" s="5">
        <v>2</v>
      </c>
      <c r="HV120" s="5">
        <v>3</v>
      </c>
      <c r="HW120" s="5">
        <v>1</v>
      </c>
      <c r="HX120" s="5">
        <v>2</v>
      </c>
      <c r="HY120" s="5">
        <v>0</v>
      </c>
      <c r="HZ120" s="5">
        <v>3</v>
      </c>
      <c r="IA120" s="5">
        <v>1</v>
      </c>
      <c r="IB120" s="5">
        <v>2</v>
      </c>
      <c r="IC120" s="5">
        <v>0</v>
      </c>
      <c r="ID120" s="5">
        <v>0</v>
      </c>
      <c r="IE120" s="5">
        <v>1</v>
      </c>
      <c r="IF120" s="5">
        <v>1</v>
      </c>
      <c r="IG120" s="5">
        <v>0</v>
      </c>
      <c r="IH120" s="5">
        <v>2</v>
      </c>
      <c r="II120" s="5">
        <v>1</v>
      </c>
      <c r="IJ120" s="5">
        <f>IF(COUNTA(HK120:II120)=0, "", SUM(HK120,HL120,HN120,HO120,HP120,HU120,HV120,HX120,HZ120,IA120,IB120,IH120))</f>
        <v>30</v>
      </c>
      <c r="IK120" s="5">
        <f>IF(COUNTA(HK120:II120)=0, "", SUM(HM120,HQ120,HR120,HS120,HT120,HW120,HY120,IC120,ID120,IE120,IF120,IG120,II120))</f>
        <v>8</v>
      </c>
      <c r="IL120" s="5">
        <v>3</v>
      </c>
      <c r="IM120" s="5">
        <v>2</v>
      </c>
      <c r="IN120" s="5">
        <v>1</v>
      </c>
      <c r="IO120" s="5">
        <v>2</v>
      </c>
      <c r="IP120" s="5">
        <v>2</v>
      </c>
      <c r="IQ120" s="5">
        <v>2</v>
      </c>
      <c r="IR120" s="5">
        <v>0</v>
      </c>
      <c r="IS120" s="5">
        <v>2</v>
      </c>
      <c r="IT120" s="5">
        <v>1</v>
      </c>
      <c r="IU120" s="5">
        <v>0</v>
      </c>
      <c r="IV120" s="5">
        <v>3</v>
      </c>
      <c r="IW120" s="5">
        <v>2</v>
      </c>
      <c r="IX120" s="5">
        <v>0</v>
      </c>
      <c r="IY120" s="5">
        <v>2</v>
      </c>
      <c r="IZ120" s="5">
        <v>0</v>
      </c>
      <c r="JA120" s="5">
        <v>2</v>
      </c>
      <c r="JB120" s="5">
        <v>2</v>
      </c>
      <c r="JC120" s="5">
        <v>3</v>
      </c>
      <c r="JD120" s="5">
        <v>0</v>
      </c>
      <c r="JE120" s="5">
        <v>0</v>
      </c>
      <c r="JF120" s="5">
        <v>1</v>
      </c>
      <c r="JG120" s="5">
        <v>1</v>
      </c>
      <c r="JH120" s="5">
        <v>0</v>
      </c>
      <c r="JI120" s="5">
        <v>2</v>
      </c>
      <c r="JJ120" s="5">
        <v>0</v>
      </c>
      <c r="JK120" s="5">
        <f>IF(COUNTA(IL120:JJ120)=0, "", SUM(IL120,IM120,IO120,IP120,IQ120,IV120,IW120,IY120,JA120,JB120,JC120,JI120))</f>
        <v>27</v>
      </c>
      <c r="JL120" s="5">
        <f>IF(COUNTA(IL120:JJ120)=0, "", SUM(IN120,IR120,IS120,IT120,IU120,IX120,IZ120,JD120,JE120,JF120,JG120,JH120,JJ120))</f>
        <v>6</v>
      </c>
      <c r="JM120" s="6" t="s">
        <v>1497</v>
      </c>
      <c r="JN120" s="5">
        <v>2</v>
      </c>
      <c r="JO120" s="5">
        <v>1</v>
      </c>
      <c r="JP120" s="5">
        <v>2</v>
      </c>
      <c r="JQ120" s="5">
        <v>1</v>
      </c>
      <c r="JR120" s="5">
        <v>2</v>
      </c>
      <c r="JS120" s="5">
        <v>1</v>
      </c>
      <c r="JT120" s="5">
        <v>2</v>
      </c>
      <c r="JU120" s="5">
        <v>1</v>
      </c>
      <c r="JV120" s="5">
        <v>2</v>
      </c>
      <c r="JW120" s="5">
        <v>2</v>
      </c>
      <c r="JX120" s="5">
        <v>2</v>
      </c>
      <c r="JY120" s="5">
        <v>2</v>
      </c>
      <c r="JZ120" s="5">
        <v>2</v>
      </c>
      <c r="KA120" s="5">
        <v>1</v>
      </c>
      <c r="KB120" s="5">
        <v>1</v>
      </c>
      <c r="KC120" s="5">
        <v>4</v>
      </c>
      <c r="KD120" s="5">
        <v>3</v>
      </c>
      <c r="KE120" s="5">
        <v>3</v>
      </c>
      <c r="KF120" s="5">
        <v>2</v>
      </c>
      <c r="KG120" s="5">
        <v>2</v>
      </c>
      <c r="KH120" s="5">
        <v>2</v>
      </c>
      <c r="KI120" s="5">
        <v>2</v>
      </c>
      <c r="KJ120" s="5">
        <v>1</v>
      </c>
      <c r="KK120" s="5">
        <v>2</v>
      </c>
      <c r="KL120" s="5">
        <v>2</v>
      </c>
      <c r="KM120" s="5">
        <v>2</v>
      </c>
      <c r="KN120" s="5">
        <v>4</v>
      </c>
      <c r="KO120" s="5">
        <v>1</v>
      </c>
      <c r="KP120" s="5">
        <v>2</v>
      </c>
      <c r="KQ120" s="5">
        <v>2</v>
      </c>
      <c r="KR120" s="5">
        <v>4</v>
      </c>
      <c r="KS120" s="5">
        <v>1</v>
      </c>
      <c r="KT120" s="5">
        <v>3</v>
      </c>
      <c r="KU120" s="5">
        <v>2</v>
      </c>
      <c r="KV120" s="5">
        <v>2</v>
      </c>
      <c r="KW120" s="5">
        <v>3</v>
      </c>
      <c r="KX120" s="5">
        <f>IF(COUNTA(JN120:KW120)=0, "", SUM(JN120:KW120))</f>
        <v>73</v>
      </c>
      <c r="KY120" s="5">
        <f>IF(COUNTA(JN120:KW120)=0, "", SUM(JX120,JY120,KH120,KJ120,KL120,KP120))</f>
        <v>11</v>
      </c>
      <c r="KZ120" s="5">
        <f>IF(COUNTA(JN120:KW120)=0, "", SUM(JZ120,KE120,KG120,KM120,KT120))</f>
        <v>12</v>
      </c>
      <c r="LA120" s="5">
        <f>IF(COUNTA(JN120:KW120)=0, "", SUM(JP120,KA120,KF120,KK120,KN120,KS120))</f>
        <v>12</v>
      </c>
      <c r="LB120" s="5">
        <f>IF(COUNTA(JN120:KW120)=0, "", SUM(JO120,JS120,JU120,JW120,KD120,KU120))</f>
        <v>10</v>
      </c>
      <c r="LC120" s="5">
        <f>IF(COUNTA(JN120:KW120)=0, "", SUM(KB120,KC120,KI120,KO120,KQ120,KR120,KV120,KW120))</f>
        <v>19</v>
      </c>
      <c r="LD120" s="5">
        <f>IF(COUNTA(JN120:KW120)=0, "", SUM(JN120,JQ120,JR120,JT120,JV120))</f>
        <v>9</v>
      </c>
      <c r="LE120" s="6">
        <v>44573</v>
      </c>
      <c r="LF120" s="5">
        <v>0</v>
      </c>
      <c r="LG120" s="5">
        <v>10</v>
      </c>
      <c r="LH120" s="5">
        <v>0</v>
      </c>
      <c r="LI120" s="5">
        <v>0</v>
      </c>
      <c r="LJ120" s="5">
        <v>0</v>
      </c>
      <c r="LK120" s="5">
        <v>0</v>
      </c>
      <c r="LL120" s="5">
        <v>0</v>
      </c>
      <c r="LM120" s="5">
        <v>0</v>
      </c>
      <c r="LN120" s="5">
        <v>0</v>
      </c>
      <c r="LO120" s="5">
        <v>0</v>
      </c>
      <c r="LP120" s="5">
        <v>0</v>
      </c>
      <c r="LQ120" s="5">
        <v>0</v>
      </c>
      <c r="LR120" s="5">
        <v>0</v>
      </c>
      <c r="LS120" s="5">
        <v>0</v>
      </c>
      <c r="LT120" s="5">
        <v>10</v>
      </c>
      <c r="LU120" s="5">
        <v>0</v>
      </c>
      <c r="LV120" s="5">
        <v>0</v>
      </c>
      <c r="LW120" s="5">
        <v>0</v>
      </c>
      <c r="LX120" s="5">
        <v>0</v>
      </c>
      <c r="LY120" s="5">
        <v>0</v>
      </c>
      <c r="LZ120" s="5">
        <v>10</v>
      </c>
      <c r="MA120" s="5">
        <v>0</v>
      </c>
      <c r="MB120" s="5">
        <v>10</v>
      </c>
      <c r="MC120" s="5">
        <v>0</v>
      </c>
      <c r="MD120" s="5">
        <v>0</v>
      </c>
      <c r="ME120" s="5">
        <v>0</v>
      </c>
      <c r="MF120" s="5">
        <v>0</v>
      </c>
      <c r="MG120" s="5">
        <v>0</v>
      </c>
      <c r="MH120" s="5">
        <f>IF(COUNTBLANK(LF120:MG120)&gt;0, "", AVERAGE(LF120:MG120))</f>
        <v>1.4285714285714286</v>
      </c>
      <c r="MI120" s="5">
        <f>IF(COUNTA(LF120:MG120)=0, "", AVERAGE(LG120,LS120,LT120,LU120,LV120,LW120,LY120,MA120,MB120))</f>
        <v>3.3333333333333335</v>
      </c>
      <c r="MJ120" s="5">
        <f>IF(COUNTA(LF120:MG120)=0, "", AVERAGE(LH120,LI120,LJ120,LK120,LM120,LO120,MD120,ME120))</f>
        <v>0</v>
      </c>
      <c r="MK120" s="5">
        <f>IF(COUNTA(LF120:MG120)=0, "", AVERAGE(LL120,LP120,LQ120,LR120,MF120,MG120))</f>
        <v>0</v>
      </c>
      <c r="ML120" s="6" t="s">
        <v>1497</v>
      </c>
      <c r="MM120" s="5">
        <v>2</v>
      </c>
      <c r="MN120" s="5">
        <v>2</v>
      </c>
      <c r="MO120" s="5">
        <v>2</v>
      </c>
      <c r="MP120" s="5">
        <v>2</v>
      </c>
      <c r="MQ120" s="5">
        <v>2</v>
      </c>
      <c r="MR120" s="5">
        <v>1</v>
      </c>
      <c r="MS120" s="5">
        <v>1</v>
      </c>
      <c r="MT120" s="5">
        <v>2</v>
      </c>
      <c r="MU120" s="5">
        <v>2</v>
      </c>
      <c r="MV120" s="5">
        <v>2</v>
      </c>
      <c r="MW120" s="5">
        <v>1</v>
      </c>
      <c r="MX120" s="5">
        <v>1</v>
      </c>
      <c r="MY120" s="5">
        <v>2</v>
      </c>
      <c r="MZ120" s="5">
        <v>2</v>
      </c>
      <c r="NA120" s="5">
        <v>1</v>
      </c>
      <c r="NB120" s="5">
        <v>2</v>
      </c>
      <c r="NC120" s="5">
        <v>2</v>
      </c>
      <c r="ND120" s="5">
        <v>2</v>
      </c>
      <c r="NE120" s="5">
        <v>2</v>
      </c>
      <c r="NF120" s="5">
        <v>2</v>
      </c>
      <c r="NG120" s="5">
        <f>IF(COUNTA(MM120:NF120)=0, "", SUM(MM120:NF120))</f>
        <v>35</v>
      </c>
      <c r="NH120" s="6" t="s">
        <v>1497</v>
      </c>
      <c r="NI120" s="5">
        <v>2</v>
      </c>
      <c r="NJ120" s="5">
        <v>3</v>
      </c>
      <c r="NK120" s="5">
        <v>4</v>
      </c>
      <c r="NL120" s="5">
        <v>5</v>
      </c>
      <c r="NM120" s="5">
        <v>3</v>
      </c>
      <c r="NN120" s="5">
        <v>3</v>
      </c>
      <c r="NO120" s="5">
        <v>3</v>
      </c>
      <c r="NP120" s="5">
        <v>3</v>
      </c>
      <c r="NQ120" s="5">
        <v>4</v>
      </c>
      <c r="NR120" s="5">
        <v>3</v>
      </c>
      <c r="NS120" s="5">
        <v>3</v>
      </c>
      <c r="NT120" s="5">
        <v>4</v>
      </c>
      <c r="NU120" s="5">
        <v>5</v>
      </c>
      <c r="NV120" s="5">
        <v>4</v>
      </c>
      <c r="NW120" s="5">
        <v>4</v>
      </c>
      <c r="NX120" s="5">
        <v>3</v>
      </c>
      <c r="NY120" s="5">
        <v>3</v>
      </c>
      <c r="NZ120" s="5">
        <v>2</v>
      </c>
      <c r="OA120" s="5">
        <v>2</v>
      </c>
      <c r="OB120" s="5">
        <v>4</v>
      </c>
      <c r="OC120" s="5">
        <v>4</v>
      </c>
      <c r="OD120" s="5">
        <v>3</v>
      </c>
      <c r="OE120" s="5">
        <v>3</v>
      </c>
      <c r="OF120" s="5">
        <v>1</v>
      </c>
      <c r="OG120" s="5">
        <v>4</v>
      </c>
      <c r="OH120" s="5">
        <v>4</v>
      </c>
      <c r="OI120" s="5">
        <v>2</v>
      </c>
      <c r="OJ120" s="5">
        <v>3</v>
      </c>
      <c r="OK120" s="5">
        <f>IF(COUNTA(NI120:OJ120)=0, "", SUM(NK120,NP120,NS120,NW120,OC120,OG120,OJ120))</f>
        <v>25</v>
      </c>
      <c r="OL120" s="5">
        <f>IF(COUNTA(NI120:OJ120)=0, "", SUM(NJ120,NL120,NQ120,NV120,NZ120,OB120,OD120))</f>
        <v>25</v>
      </c>
      <c r="OM120" s="5">
        <f>IF(COUNTA(NI120:OJ120)=0, "", SUM(NN120,NR120,NU120,NY120,OA120,OF120,OI120))</f>
        <v>19</v>
      </c>
      <c r="ON120" s="5">
        <f>IF(COUNTA(NI120:OJ120)=0, "", SUM(NI120,NM120,NO120,NT120,NX120,OE120,OH120))</f>
        <v>22</v>
      </c>
      <c r="OO120" s="11" t="s">
        <v>1501</v>
      </c>
      <c r="OP120" s="11">
        <v>1</v>
      </c>
      <c r="OQ120" s="6">
        <v>45040</v>
      </c>
      <c r="OR120" s="5">
        <v>0</v>
      </c>
      <c r="OS120" s="5">
        <v>10</v>
      </c>
      <c r="OT120" s="5">
        <v>0</v>
      </c>
      <c r="OU120" s="5">
        <v>0</v>
      </c>
      <c r="OV120" s="5">
        <v>0</v>
      </c>
      <c r="OW120" s="5">
        <v>0</v>
      </c>
      <c r="OX120" s="5">
        <v>0</v>
      </c>
      <c r="OY120" s="5">
        <v>0</v>
      </c>
      <c r="OZ120" s="5">
        <v>0</v>
      </c>
      <c r="PA120" s="5">
        <v>0</v>
      </c>
      <c r="PB120" s="5">
        <v>0</v>
      </c>
      <c r="PC120" s="5">
        <v>0</v>
      </c>
      <c r="PD120" s="5">
        <v>0</v>
      </c>
      <c r="PE120" s="5">
        <v>10</v>
      </c>
      <c r="PF120" s="5">
        <v>0</v>
      </c>
      <c r="PG120" s="5">
        <v>0</v>
      </c>
      <c r="PH120" s="5">
        <v>0</v>
      </c>
      <c r="PI120" s="5">
        <v>10</v>
      </c>
      <c r="PJ120" s="5">
        <v>10</v>
      </c>
      <c r="PK120" s="5">
        <v>0</v>
      </c>
      <c r="PL120" s="5">
        <v>10</v>
      </c>
      <c r="PM120" s="5">
        <v>0</v>
      </c>
      <c r="PN120" s="5">
        <v>20</v>
      </c>
      <c r="PO120" s="5">
        <v>0</v>
      </c>
      <c r="PP120" s="5">
        <v>0</v>
      </c>
      <c r="PQ120" s="5">
        <v>0</v>
      </c>
      <c r="PR120" s="5">
        <v>0</v>
      </c>
      <c r="PS120" s="5">
        <v>0</v>
      </c>
      <c r="PT120" s="5">
        <f>IF(COUNTBLANK(OR120:PS120)&gt;0, "", AVERAGE(OR120:PS120))</f>
        <v>2.5</v>
      </c>
      <c r="PU120" s="5">
        <f>IF(COUNTA(OR120:PS120)=0, "", AVERAGE(OS120,PE120,PF120,PG120,PH120,PI120,PK120,PM120,PN120))</f>
        <v>5.5555555555555554</v>
      </c>
      <c r="PV120" s="5">
        <f>IF(COUNTA(OR120:PS120)=0, "", AVERAGE(OT120,OU120,OV120,OW120,OY120,PA120,PP120,PQ120))</f>
        <v>0</v>
      </c>
      <c r="PW120" s="5">
        <f>IF(COUNTA(OR120:PS120)=0, "", AVERAGE(OX120,PB120,PC120,PD120,PR120,PS120))</f>
        <v>0</v>
      </c>
      <c r="PX120" s="6" t="s">
        <v>1502</v>
      </c>
      <c r="PY120" s="5">
        <v>1</v>
      </c>
      <c r="PZ120" s="5">
        <v>1</v>
      </c>
      <c r="QA120" s="5">
        <v>2</v>
      </c>
      <c r="QB120" s="5">
        <v>2</v>
      </c>
      <c r="QC120" s="5">
        <v>1</v>
      </c>
      <c r="QD120" s="5">
        <v>1</v>
      </c>
      <c r="QE120" s="5">
        <v>1</v>
      </c>
      <c r="QF120" s="5">
        <v>0</v>
      </c>
      <c r="QG120" s="5">
        <v>0</v>
      </c>
      <c r="QH120" s="5">
        <v>1</v>
      </c>
      <c r="QI120" s="5">
        <f>IF(COUNTBLANK(PY120:QG120)&gt;0, "", SUM(PY120:QG120))</f>
        <v>9</v>
      </c>
      <c r="QJ120" s="6" t="s">
        <v>1503</v>
      </c>
      <c r="QK120" s="5">
        <v>1</v>
      </c>
      <c r="QL120" s="5">
        <v>1</v>
      </c>
      <c r="QM120" s="5">
        <v>0</v>
      </c>
      <c r="QN120" s="5">
        <v>1</v>
      </c>
      <c r="QO120" s="5">
        <v>0</v>
      </c>
      <c r="QP120" s="5">
        <v>0</v>
      </c>
      <c r="QQ120" s="5">
        <v>0</v>
      </c>
      <c r="QR120" s="5">
        <v>0</v>
      </c>
      <c r="QS120" s="5">
        <v>0</v>
      </c>
      <c r="QT120" s="5">
        <v>0</v>
      </c>
      <c r="QU120" s="5">
        <f>IF(COUNTBLANK(QK120:QS120)&gt;0, "", SUM(QK120:QS120))</f>
        <v>3</v>
      </c>
      <c r="QV120" s="6"/>
      <c r="QW120" s="5"/>
      <c r="QX120" s="5"/>
      <c r="QY120" s="5"/>
      <c r="QZ120" s="5"/>
      <c r="RA120" s="5"/>
      <c r="RB120" s="5"/>
      <c r="RC120" s="5"/>
      <c r="RD120" s="5"/>
      <c r="RE120" s="5"/>
      <c r="RF120" s="5"/>
      <c r="RG120" s="5" t="str">
        <f>IF(COUNTBLANK(QW120:RE120)&gt;0, "", SUM(QW120:RE120))</f>
        <v/>
      </c>
      <c r="RH120" s="6" t="s">
        <v>1504</v>
      </c>
      <c r="RI120" s="5">
        <v>1</v>
      </c>
      <c r="RJ120" s="5">
        <v>1</v>
      </c>
      <c r="RK120" s="5">
        <v>1</v>
      </c>
      <c r="RL120" s="5">
        <v>1</v>
      </c>
      <c r="RM120" s="5">
        <v>0</v>
      </c>
      <c r="RN120" s="5">
        <v>1</v>
      </c>
      <c r="RO120" s="5">
        <v>0</v>
      </c>
      <c r="RP120" s="5">
        <f>IF(COUNTBLANK(RI120:RO120)&gt;0, "", SUM(RI120:RO120))</f>
        <v>5</v>
      </c>
      <c r="RQ120" s="6" t="s">
        <v>1503</v>
      </c>
      <c r="RR120" s="5">
        <v>1</v>
      </c>
      <c r="RS120" s="5">
        <v>0</v>
      </c>
      <c r="RT120" s="5">
        <v>2</v>
      </c>
      <c r="RU120" s="5">
        <v>1</v>
      </c>
      <c r="RV120" s="5">
        <v>0</v>
      </c>
      <c r="RW120" s="5">
        <v>1</v>
      </c>
      <c r="RX120" s="5">
        <v>0</v>
      </c>
      <c r="RY120" s="5">
        <f>IF(COUNTBLANK(RR120:RX120)&gt;0, "", SUM(RR120:RX120))</f>
        <v>5</v>
      </c>
      <c r="RZ120" s="6"/>
      <c r="SA120" s="5"/>
      <c r="SB120" s="5"/>
      <c r="SC120" s="5"/>
      <c r="SD120" s="5"/>
      <c r="SE120" s="5"/>
      <c r="SF120" s="5"/>
      <c r="SG120" s="5"/>
      <c r="SH120" s="5" t="str">
        <f>IF(COUNTBLANK(SA120:SG120)&gt;0, "", SUM(SA120:SG120))</f>
        <v/>
      </c>
      <c r="SI120" s="6" t="s">
        <v>1502</v>
      </c>
      <c r="SJ120" s="5">
        <v>3</v>
      </c>
      <c r="SK120" s="5">
        <v>3</v>
      </c>
      <c r="SL120" s="5">
        <v>3</v>
      </c>
      <c r="SM120" s="5">
        <v>5</v>
      </c>
      <c r="SN120" s="5">
        <v>2</v>
      </c>
      <c r="SO120" s="5">
        <v>2</v>
      </c>
      <c r="SP120" s="12">
        <v>2</v>
      </c>
      <c r="SQ120" s="5">
        <v>1</v>
      </c>
      <c r="SR120" s="5">
        <v>4</v>
      </c>
      <c r="SS120" s="5">
        <v>3</v>
      </c>
      <c r="ST120" s="5">
        <v>4</v>
      </c>
      <c r="SU120" s="5">
        <v>5</v>
      </c>
      <c r="SV120" s="5">
        <v>4</v>
      </c>
      <c r="SW120" s="5">
        <v>4</v>
      </c>
      <c r="SX120" s="5">
        <v>4</v>
      </c>
      <c r="SY120" s="5">
        <v>5</v>
      </c>
      <c r="SZ120" s="5">
        <v>3</v>
      </c>
      <c r="TA120" s="5">
        <v>5</v>
      </c>
      <c r="TB120" s="5">
        <v>5</v>
      </c>
      <c r="TC120" s="5">
        <f>IF(COUNTBLANK(SJ120:TB120)&gt;0, "", SUM(SJ120:TB120))</f>
        <v>67</v>
      </c>
      <c r="TD120" s="5">
        <f>IF(COUNTBLANK(SJ120:TB120)&gt;0, "", SUM(SL120,SO120,SR120,SS120,ST120,SU120,SV120,SX120,SY120,TB120))</f>
        <v>39</v>
      </c>
      <c r="TE120" s="5">
        <f>IF(COUNTBLANK(SJ120:TB120)&gt;0, "", SUM(SJ120,SK120,SM120,SN120,SQ120,SW120,SZ120,TA120))</f>
        <v>26</v>
      </c>
      <c r="TF120" s="6" t="s">
        <v>1503</v>
      </c>
      <c r="TG120" s="5">
        <v>4</v>
      </c>
      <c r="TH120" s="5">
        <v>4</v>
      </c>
      <c r="TI120" s="5">
        <v>4</v>
      </c>
      <c r="TJ120" s="5">
        <v>4</v>
      </c>
      <c r="TK120" s="5">
        <v>4</v>
      </c>
      <c r="TL120" s="5">
        <v>5</v>
      </c>
      <c r="TM120" s="5">
        <v>4</v>
      </c>
      <c r="TN120" s="5">
        <v>2</v>
      </c>
      <c r="TO120" s="5">
        <v>4</v>
      </c>
      <c r="TP120" s="5">
        <v>3</v>
      </c>
      <c r="TQ120" s="5">
        <v>3</v>
      </c>
      <c r="TR120" s="5">
        <v>5</v>
      </c>
      <c r="TS120" s="5">
        <v>4</v>
      </c>
      <c r="TT120" s="5">
        <v>4</v>
      </c>
      <c r="TU120" s="5">
        <v>4</v>
      </c>
      <c r="TV120" s="5">
        <v>5</v>
      </c>
      <c r="TW120" s="5">
        <v>2</v>
      </c>
      <c r="TX120" s="5">
        <v>5</v>
      </c>
      <c r="TY120" s="5">
        <v>5</v>
      </c>
      <c r="TZ120" s="5">
        <f>IF(COUNTBLANK(TG120:TY120)&gt;0, "", SUM(TG120:TY120))</f>
        <v>75</v>
      </c>
      <c r="UA120" s="5">
        <f>IF(COUNTBLANK(TG120:TY120)&gt;0, "", SUM(TI120,TL120,TO120,TP120,TQ120,TR120,TS120,TU120,TV120,TY120))</f>
        <v>42</v>
      </c>
      <c r="UB120" s="5">
        <f>IF(COUNTBLANK(TG120:TY120)&gt;0, "", SUM(TG120,TH120,TJ120,TK120,TN120,TT120,TW120,TX120))</f>
        <v>29</v>
      </c>
      <c r="UC120" s="6"/>
      <c r="UD120" s="5"/>
      <c r="UE120" s="5"/>
      <c r="UF120" s="5"/>
      <c r="UG120" s="5"/>
      <c r="UH120" s="5"/>
      <c r="UI120" s="5"/>
      <c r="UJ120" s="5"/>
      <c r="UK120" s="5"/>
      <c r="UL120" s="5"/>
      <c r="UM120" s="5"/>
      <c r="UN120" s="5"/>
      <c r="UO120" s="5"/>
      <c r="UP120" s="5"/>
      <c r="UQ120" s="5"/>
      <c r="UR120" s="5"/>
      <c r="US120" s="5"/>
      <c r="UT120" s="5"/>
      <c r="UU120" s="5"/>
      <c r="UV120" s="5"/>
      <c r="UW120" s="5" t="str">
        <f>IF(COUNTBLANK(UD120:UV120)&gt;0, "", SUM(UD120:UV120))</f>
        <v/>
      </c>
      <c r="UX120" s="5" t="str">
        <f>IF(COUNTBLANK(UD120:UV120)&gt;0, "", SUM(UF120,UI120,UL120,UM120,UN120,UO120,UP120,UR120,US120,UV120))</f>
        <v/>
      </c>
      <c r="UY120" s="5" t="str">
        <f>IF(COUNTBLANK(UD120:UV120)&gt;0, "", SUM(UD120,UE120,UG120,UH120,UK120,UQ120,UT120,UU120))</f>
        <v/>
      </c>
      <c r="UZ120" s="6">
        <v>45319</v>
      </c>
      <c r="VA120" s="6">
        <v>45250</v>
      </c>
      <c r="VB120" s="5">
        <v>2</v>
      </c>
      <c r="VC120" s="5">
        <v>1</v>
      </c>
      <c r="VE120" s="5">
        <v>39</v>
      </c>
      <c r="VF120" s="5">
        <v>3440</v>
      </c>
      <c r="VG120" s="5">
        <v>1</v>
      </c>
      <c r="VH120" s="5">
        <v>1</v>
      </c>
      <c r="VI120" s="5"/>
      <c r="VK120" s="5">
        <v>1</v>
      </c>
      <c r="VL120" s="5"/>
      <c r="VN120" s="6" t="s">
        <v>1505</v>
      </c>
      <c r="VO120" s="5">
        <v>0</v>
      </c>
      <c r="VP120" s="5">
        <v>0</v>
      </c>
      <c r="VQ120" s="5">
        <v>1</v>
      </c>
      <c r="VR120" s="5">
        <v>0</v>
      </c>
      <c r="VS120" s="5">
        <v>1</v>
      </c>
      <c r="VT120" s="5">
        <v>0</v>
      </c>
      <c r="VU120" s="5">
        <v>2</v>
      </c>
      <c r="VV120" s="5">
        <v>1</v>
      </c>
      <c r="VW120" s="5">
        <v>1</v>
      </c>
      <c r="VX120" s="5">
        <v>0</v>
      </c>
      <c r="VY120" s="5">
        <v>0</v>
      </c>
      <c r="VZ120" s="5">
        <v>0</v>
      </c>
      <c r="WA120" s="5">
        <v>2</v>
      </c>
      <c r="WB120" s="5">
        <v>1</v>
      </c>
      <c r="WC120" s="5">
        <v>2</v>
      </c>
      <c r="WD120" s="5">
        <v>1</v>
      </c>
      <c r="WE120" s="5">
        <v>0</v>
      </c>
      <c r="WF120" s="5">
        <v>0</v>
      </c>
      <c r="WG120" s="5">
        <v>2</v>
      </c>
      <c r="WH120" s="5">
        <v>2</v>
      </c>
      <c r="WI120" s="5">
        <v>2</v>
      </c>
      <c r="WJ120" s="5">
        <v>2</v>
      </c>
      <c r="WK120" s="5">
        <v>1</v>
      </c>
      <c r="WL120" s="5">
        <v>1</v>
      </c>
      <c r="WM120" s="5">
        <v>1</v>
      </c>
      <c r="WN120" s="5">
        <v>1</v>
      </c>
      <c r="WO120" s="5">
        <v>1</v>
      </c>
      <c r="WP120" s="5">
        <v>0</v>
      </c>
      <c r="WQ120" s="5">
        <v>0</v>
      </c>
      <c r="WR120" s="5">
        <f>IF(COUNTBLANK(VO120:WQ120)&gt;0, "", SUM(VQ120:WJ120))</f>
        <v>20</v>
      </c>
      <c r="WS120" s="5">
        <f>IF(COUNTBLANK(VO120:WQ120)&gt;0, "", SUM(VQ120:VZ120))</f>
        <v>6</v>
      </c>
      <c r="WT120" s="5">
        <f>IF(COUNTBLANK(VO120:WQ120)&gt;0, "", SUM(WA120:WL120))</f>
        <v>16</v>
      </c>
      <c r="WU120" s="5">
        <f>IF(COUNTBLANK(VO120:WQ120)&gt;0, "", SUM(WK120:WL120))</f>
        <v>2</v>
      </c>
      <c r="WV120" s="5">
        <f>IF(COUNTA(VO120:WQ120)=0, "", IF(AND(OR(VO120=1, VP120=1), OR(VQ120&gt;=1, VR120&gt;=1, VS120&gt;=1, VT120&gt;=1, VU120&gt;=1), OR(VV120&gt;=1, VW120&gt;=1), COUNTIF(VX120:WD120, "&gt;=1")&gt;=2, COUNTIF(WE120:WJ120, "&gt;=1")&gt;=2, OR(WN120=1, WN120=2), OR(WO120&gt;=1, WP120&gt;=1), WQ120&lt;1), 1, 0))</f>
        <v>0</v>
      </c>
      <c r="WW120" s="5">
        <f>IF(COUNTBLANK(VO120:WQ120)&gt;0, "", SUM(VQ120:VU120))</f>
        <v>4</v>
      </c>
      <c r="WX120" s="5">
        <f>IF(COUNTBLANK(VO120:WQ120)&gt;0, "", SUM(VV120:VW120))</f>
        <v>2</v>
      </c>
      <c r="WY120" s="5">
        <f>IF(COUNTBLANK(VO120:WQ120)&gt;0, "", SUM(VX120:WD120))</f>
        <v>6</v>
      </c>
      <c r="WZ120" s="5">
        <f>IF(COUNTBLANK(VO120:WQ120)&gt;0, "", SUM(WE120:WJ120))</f>
        <v>8</v>
      </c>
      <c r="XA120" s="6" t="s">
        <v>1505</v>
      </c>
      <c r="XB120" s="5">
        <v>0</v>
      </c>
      <c r="XC120" s="5">
        <v>1</v>
      </c>
      <c r="XD120" s="5">
        <v>1</v>
      </c>
      <c r="XE120" s="5">
        <v>1</v>
      </c>
      <c r="XF120" s="5">
        <v>0</v>
      </c>
      <c r="XG120" s="5">
        <v>1</v>
      </c>
      <c r="XH120" s="5">
        <v>0</v>
      </c>
      <c r="XI120" s="5">
        <v>0</v>
      </c>
      <c r="XJ120" s="5">
        <v>0</v>
      </c>
      <c r="XK120" s="5">
        <v>1</v>
      </c>
      <c r="XL120" s="5">
        <f>IF(COUNTBLANK(XB120:XJ120)&gt;0, "", SUM(XB120:XJ120))</f>
        <v>4</v>
      </c>
      <c r="XM120" s="6" t="s">
        <v>1505</v>
      </c>
      <c r="XN120" s="5">
        <v>1</v>
      </c>
      <c r="XO120" s="5">
        <v>1</v>
      </c>
      <c r="XP120" s="5">
        <v>1</v>
      </c>
      <c r="XQ120" s="5">
        <v>1</v>
      </c>
      <c r="XR120" s="5">
        <v>0</v>
      </c>
      <c r="XS120" s="5">
        <v>0</v>
      </c>
      <c r="XT120" s="5">
        <v>1</v>
      </c>
      <c r="XU120" s="5">
        <f>IF(COUNTBLANK(XN120:XT120)&gt;0, "", SUM(XN120:XT120))</f>
        <v>5</v>
      </c>
      <c r="XV120" s="6" t="s">
        <v>1505</v>
      </c>
      <c r="XW120" s="5">
        <v>5</v>
      </c>
      <c r="XX120" s="5">
        <v>5</v>
      </c>
      <c r="XY120" s="5">
        <v>5</v>
      </c>
      <c r="XZ120" s="12">
        <v>2.2999999999999998</v>
      </c>
      <c r="YA120" s="12">
        <v>5</v>
      </c>
      <c r="YB120" s="12">
        <v>3.6</v>
      </c>
      <c r="YC120" s="12">
        <v>3.6</v>
      </c>
      <c r="YD120" s="12">
        <v>5</v>
      </c>
      <c r="YE120" s="12">
        <v>4</v>
      </c>
      <c r="YF120" s="12">
        <v>5</v>
      </c>
      <c r="YG120" s="12">
        <v>4</v>
      </c>
      <c r="YH120" s="12">
        <v>5</v>
      </c>
      <c r="YI120" s="12">
        <v>5</v>
      </c>
      <c r="YJ120" s="12">
        <v>5</v>
      </c>
      <c r="YK120" s="12">
        <v>3.6</v>
      </c>
      <c r="YL120" s="12">
        <v>3.6</v>
      </c>
      <c r="YM120" s="12">
        <v>3.6</v>
      </c>
      <c r="YN120" s="12">
        <v>3.6</v>
      </c>
      <c r="YO120" s="12">
        <v>5</v>
      </c>
      <c r="YP120" s="5">
        <f>IF(COUNTBLANK(XW120:YO120)&gt;0, "", SUM(XW120:YO120))</f>
        <v>81.899999999999977</v>
      </c>
      <c r="YQ120" s="5">
        <f>IF(COUNTBLANK(XW120:YO120)&gt;0, "", SUM(XY120,YC120,YD120,YE120,YJ120,YK120,YL120,YM120))</f>
        <v>33.400000000000006</v>
      </c>
      <c r="YR120" s="12">
        <f>IF(COUNTBLANK(XW120:YO120)&gt;0, "", SUM(YF120:YH120))</f>
        <v>14</v>
      </c>
      <c r="YS120" s="5">
        <f>IF(COUNTBLANK(XW120:YO120)&gt;0, "", SUM(XW120,XX120,YB120))</f>
        <v>13.6</v>
      </c>
      <c r="YT120" s="12">
        <f>IF(COUNTBLANK(XW120:YO120)&gt;0, "", SUM(XZ120,YA120,YI120,YN120,YO120))</f>
        <v>20.9</v>
      </c>
      <c r="YU120" s="5">
        <f>IF(COUNTBLANK(XW120:YO120)&gt;0, "", SUM(XY120,XZ120,YA120,YB120,YC120,YF120,YJ120,YN120,YO120))</f>
        <v>38.1</v>
      </c>
      <c r="YV120" s="5">
        <f>IF(COUNTBLANK(XW120:YO120)&gt;0, "", SUM(XW120,XX120,YK120,YL120,YM120))</f>
        <v>20.8</v>
      </c>
      <c r="YW120" s="12">
        <f>IF(COUNTBLANK(XW120:YO120)&gt;0, "", SUM(YD120,YE120,YG120,YH120,YI120))</f>
        <v>23</v>
      </c>
      <c r="YX120" s="6">
        <v>45319</v>
      </c>
      <c r="YY120" s="5">
        <v>10</v>
      </c>
      <c r="YZ120" s="5">
        <v>30</v>
      </c>
      <c r="ZA120" s="5">
        <v>10</v>
      </c>
      <c r="ZB120" s="5">
        <v>10</v>
      </c>
      <c r="ZC120" s="5">
        <v>10</v>
      </c>
      <c r="ZD120" s="5">
        <v>10</v>
      </c>
      <c r="ZE120" s="5">
        <v>10</v>
      </c>
      <c r="ZF120" s="5">
        <v>10</v>
      </c>
      <c r="ZG120" s="5">
        <v>10</v>
      </c>
      <c r="ZH120" s="5">
        <v>10</v>
      </c>
      <c r="ZI120" s="5">
        <v>10</v>
      </c>
      <c r="ZJ120" s="5">
        <v>10</v>
      </c>
      <c r="ZK120" s="5">
        <v>10</v>
      </c>
      <c r="ZL120" s="5">
        <v>10</v>
      </c>
      <c r="ZM120" s="5">
        <v>10</v>
      </c>
      <c r="ZN120" s="5">
        <v>10</v>
      </c>
      <c r="ZO120" s="5">
        <v>10</v>
      </c>
      <c r="ZP120" s="5">
        <v>10</v>
      </c>
      <c r="ZQ120" s="5">
        <v>10</v>
      </c>
      <c r="ZR120" s="5">
        <v>10</v>
      </c>
      <c r="ZS120" s="5">
        <v>30</v>
      </c>
      <c r="ZT120" s="5">
        <v>10</v>
      </c>
      <c r="ZU120" s="5">
        <v>30</v>
      </c>
      <c r="ZV120" s="5">
        <v>10</v>
      </c>
      <c r="ZW120" s="5">
        <v>10</v>
      </c>
      <c r="ZX120" s="5">
        <v>10</v>
      </c>
      <c r="ZY120" s="5">
        <v>10</v>
      </c>
      <c r="ZZ120" s="5">
        <v>10</v>
      </c>
      <c r="AAA120" s="5">
        <f>IF(COUNTBLANK(YY120:ZZ120)&gt;0, "", AVERAGE(YY120:ZZ120))</f>
        <v>12.142857142857142</v>
      </c>
      <c r="AAB120" s="5">
        <f>IF(COUNTA(YY120:ZZ120)=0, "", AVERAGE(YZ120,ZL120,ZM120,ZN120,ZO120,ZP120,ZR120,ZT120,ZU120))</f>
        <v>14.444444444444445</v>
      </c>
      <c r="AAC120" s="5">
        <f>IF(COUNTA(YY120:ZZ120)=0, "", AVERAGE(ZA120,ZB120,ZC120,ZD120,ZF120,ZH120,ZW120,ZX120))</f>
        <v>10</v>
      </c>
      <c r="AAD120" s="5">
        <f>IF(COUNTA(YY120:ZZ120)=0, "", AVERAGE(ZE120,ZI120,ZJ120,ZK120,ZY120,ZZ120))</f>
        <v>10</v>
      </c>
      <c r="AAE120" s="6" t="s">
        <v>1505</v>
      </c>
      <c r="AAF120" s="5">
        <v>1</v>
      </c>
      <c r="AAG120" s="5">
        <v>2</v>
      </c>
      <c r="AAH120" s="5">
        <v>2</v>
      </c>
      <c r="AAI120" s="5">
        <v>1</v>
      </c>
      <c r="AAJ120" s="5">
        <v>2</v>
      </c>
      <c r="AAK120" s="5">
        <v>1</v>
      </c>
      <c r="AAL120" s="5">
        <v>2</v>
      </c>
      <c r="AAM120" s="5">
        <v>1</v>
      </c>
      <c r="AAN120" s="5">
        <v>1</v>
      </c>
      <c r="AAO120" s="5">
        <v>4</v>
      </c>
      <c r="AAP120" s="5">
        <v>1</v>
      </c>
      <c r="AAQ120" s="5">
        <v>1</v>
      </c>
      <c r="AAR120" s="5">
        <v>2</v>
      </c>
      <c r="AAS120" s="5">
        <v>2</v>
      </c>
      <c r="AAT120" s="5">
        <v>1</v>
      </c>
      <c r="AAU120" s="5">
        <v>4</v>
      </c>
      <c r="AAV120" s="5">
        <v>1</v>
      </c>
      <c r="AAW120" s="5">
        <v>1</v>
      </c>
      <c r="AAX120" s="5">
        <v>2</v>
      </c>
      <c r="AAY120" s="5">
        <v>1</v>
      </c>
      <c r="AAZ120" s="5">
        <v>1</v>
      </c>
      <c r="ABA120" s="5">
        <v>4</v>
      </c>
      <c r="ABB120" s="5">
        <v>1</v>
      </c>
      <c r="ABC120" s="5">
        <v>1</v>
      </c>
      <c r="ABD120" s="5">
        <v>1</v>
      </c>
      <c r="ABE120" s="5">
        <v>1</v>
      </c>
      <c r="ABF120" s="5">
        <v>1</v>
      </c>
      <c r="ABG120" s="5">
        <v>1</v>
      </c>
      <c r="ABH120" s="5">
        <v>1</v>
      </c>
      <c r="ABI120" s="5">
        <v>1</v>
      </c>
      <c r="ABJ120" s="5">
        <f>IF(SUM(AAF120:AAN120,AAP120:AAT120,AAV120:AAZ120,ABB120:ABG120)=0, "", SUM(AAF120:AAN120,AAP120:AAT120,AAV120:AAZ120,ABB120:ABG120))</f>
        <v>32</v>
      </c>
      <c r="ABK120" s="5">
        <f>IF(SUM(ABN120, ABO120, ABP120, ABQ120, ABR120)=0, "", IF(OR(ABN120&gt;=8, ABO120&gt;=10, ABP120&gt;=13, ABQ120&gt;=10, ABR120&gt;=15), 1, 0))</f>
        <v>0</v>
      </c>
      <c r="ABL120" s="5">
        <f>IF(SUM(AAF120:AAG120,AAI120,AAJ120,AAK120,AAL120,AAR120,AAX120,ABE120,ABG120)=0, "", SUM(AAF120:AAG120,AAI120,AAJ120,AAK120,AAL120,AAR120,AAX120,ABE120,ABG120))</f>
        <v>15</v>
      </c>
      <c r="ABM120" s="5">
        <f>IF(SUM(AAH120,AAM120:AAN120,AAP120:AAQ120,AAS120:AAT120,AAV120:AAW120,AAY120:AAZ120,ABB120:ABD120,ABF120)=0, "", SUM(AAH120,AAM120:AAN120,AAP120:AAQ120,AAS120:AAT120,AAV120:AAW120,AAY120:AAZ120,ABB120:ABD120,ABF120))</f>
        <v>17</v>
      </c>
      <c r="ABN120" s="5">
        <f>IF(SUM(AAY120:AAZ120,ABB120:ABC120,ABF120)=0, "", SUM(AAY120:AAZ120,ABB120:ABC120,ABF120))</f>
        <v>5</v>
      </c>
      <c r="ABO120" s="5">
        <f>IF(SUM(AAN120,AAP120:AAQ120,AAT120,AAV120)=0, "", SUM(AAN120,AAP120:AAQ120,AAT120,AAV120))</f>
        <v>5</v>
      </c>
      <c r="ABP120" s="5">
        <f>IF(SUM(AAH120,AAM120,AAS120,AAW120,ABD120)=0, "", SUM(AAH120,AAM120,AAS120,AAW120,ABD120))</f>
        <v>7</v>
      </c>
      <c r="ABQ120" s="5">
        <f>IF(SUM(AAF120:AAG120,AAI120,AAK120,ABE120)=0, "", SUM(AAF120:AAG120,AAI120,AAK120,ABE120))</f>
        <v>6</v>
      </c>
      <c r="ABR120" s="5">
        <f>IF(SUM(AAJ120,AAL120,AAR120,AAX120,ABG120)=0, "", SUM(AAJ120,AAL120,AAR120,AAX120,ABG120))</f>
        <v>9</v>
      </c>
      <c r="ABS120" s="5">
        <f>IF(ABN120="", "", IF(ABN120&gt;=8, 1, 0))</f>
        <v>0</v>
      </c>
      <c r="ABT120" s="5">
        <f>IF(ABO120="", "", IF(ABO120&gt;=10, 1, 0))</f>
        <v>0</v>
      </c>
      <c r="ABU120" s="5">
        <f>IF(ABP120="", "", IF(ABP120&gt;=13, 1, 0))</f>
        <v>0</v>
      </c>
      <c r="ABV120" s="5">
        <f>IF(ABQ120="", "", IF(ABQ120&gt;=10, 1, 0))</f>
        <v>0</v>
      </c>
      <c r="ABW120" s="5">
        <f>IF(ABR120="", "", IF(ABR120&gt;=15, 1, 0))</f>
        <v>0</v>
      </c>
      <c r="ABX120" s="5">
        <f>IF(AND(AAO120="", AAU120="", ABA120=""), "", IF(AAO120=5,1,0) + IF(AAU120=5,1,0) + IF(ABA120=5,1,0))</f>
        <v>0</v>
      </c>
      <c r="ABY120" s="6" t="s">
        <v>1505</v>
      </c>
      <c r="ABZ120" s="5">
        <v>2</v>
      </c>
      <c r="ACA120" s="5">
        <v>1</v>
      </c>
      <c r="ACB120" s="5">
        <v>2</v>
      </c>
      <c r="ACC120" s="5">
        <v>1</v>
      </c>
      <c r="ACD120" s="5">
        <v>1</v>
      </c>
      <c r="ACE120" s="5">
        <v>2</v>
      </c>
      <c r="ACF120" s="5">
        <v>2</v>
      </c>
      <c r="ACG120" s="5">
        <v>1</v>
      </c>
      <c r="ACH120" s="5">
        <v>3</v>
      </c>
      <c r="ACI120" s="5">
        <v>2</v>
      </c>
      <c r="ACJ120" s="5">
        <v>3</v>
      </c>
      <c r="ACK120" s="5">
        <v>2</v>
      </c>
      <c r="ACL120" s="5">
        <v>4</v>
      </c>
      <c r="ACM120" s="5">
        <v>2</v>
      </c>
      <c r="ACN120" s="5">
        <v>3</v>
      </c>
      <c r="ACO120" s="5">
        <v>2</v>
      </c>
      <c r="ACP120" s="5">
        <v>3</v>
      </c>
      <c r="ACQ120" s="5">
        <v>4</v>
      </c>
      <c r="ACR120" s="5">
        <v>2</v>
      </c>
      <c r="ACS120" s="5">
        <v>3</v>
      </c>
      <c r="ACT120" s="5">
        <v>2</v>
      </c>
      <c r="ACU120" s="5">
        <v>3</v>
      </c>
      <c r="ACV120" s="5">
        <v>2</v>
      </c>
      <c r="ACW120" s="5">
        <v>1</v>
      </c>
      <c r="ACX120" s="5">
        <v>2</v>
      </c>
      <c r="ACY120" s="5">
        <v>4</v>
      </c>
      <c r="ACZ120" s="5">
        <v>2</v>
      </c>
      <c r="ADA120" s="5">
        <v>3</v>
      </c>
      <c r="ADB120" s="5">
        <v>2</v>
      </c>
      <c r="ADC120" s="5">
        <v>2</v>
      </c>
      <c r="ADD120" s="5">
        <v>2</v>
      </c>
      <c r="ADE120" s="5">
        <v>2</v>
      </c>
      <c r="ADF120" s="5">
        <v>3</v>
      </c>
      <c r="ADG120" s="5">
        <v>3</v>
      </c>
      <c r="ADH120" s="5">
        <v>3</v>
      </c>
      <c r="ADI120" s="5">
        <v>4</v>
      </c>
      <c r="ADJ120" s="5">
        <f>IF(COUNTA(ABZ120:ADI120)=0, "", SUM(ABZ120:ADI120))</f>
        <v>85</v>
      </c>
      <c r="ADK120" s="5">
        <f>IF(COUNTA(ABZ120:ADI120)=0, "", SUM(ACJ120,ACK120,ACT120,ACV120,ACX120,ADB120))</f>
        <v>13</v>
      </c>
      <c r="ADL120" s="5">
        <f>IF(COUNTA(ABZ120:ADI120)=0, "", SUM(ACL120,ACQ120,ACS120,ACY120,ADF120))</f>
        <v>18</v>
      </c>
      <c r="ADM120" s="5">
        <f>IF(COUNTA(ABZ120:ADI120)=0, "", SUM(ACB120,ACM120,ACR120,ACW120,ACZ120,ADE120))</f>
        <v>11</v>
      </c>
      <c r="ADN120" s="5">
        <f>IF(COUNTA(ABZ120:ADI120)=0, "", SUM(ACA120,ACE120,ACG120,ACI120,ACP120,ADG120))</f>
        <v>12</v>
      </c>
      <c r="ADO120" s="5">
        <f>IF(COUNTA(ABZ120:ADI120)=0, "", SUM(ACN120,ACO120,ACU120,ADA120,ADC120,ADD120,ADH120,ADI120))</f>
        <v>22</v>
      </c>
      <c r="ADP120" s="5">
        <f>IF(COUNTA(ABZ120:ADI120)=0, "", SUM(ABZ120,ACC120,ACD120,ACF120,ACH120))</f>
        <v>9</v>
      </c>
      <c r="ADQ120" s="6" t="s">
        <v>1505</v>
      </c>
      <c r="ADR120" s="5">
        <v>2</v>
      </c>
      <c r="ADS120" s="5">
        <v>2</v>
      </c>
      <c r="ADT120" s="5">
        <v>2</v>
      </c>
      <c r="ADU120" s="5">
        <v>2</v>
      </c>
      <c r="ADV120" s="5">
        <v>2</v>
      </c>
      <c r="ADW120" s="5">
        <v>2</v>
      </c>
      <c r="ADX120" s="5">
        <v>2</v>
      </c>
      <c r="ADY120" s="5">
        <v>2</v>
      </c>
      <c r="ADZ120" s="5">
        <v>2</v>
      </c>
      <c r="AEA120" s="5">
        <v>2</v>
      </c>
      <c r="AEB120" s="5">
        <v>2</v>
      </c>
      <c r="AEC120" s="5">
        <v>2</v>
      </c>
      <c r="AED120" s="5">
        <v>2</v>
      </c>
      <c r="AEE120" s="5">
        <v>2</v>
      </c>
      <c r="AEF120" s="5">
        <v>2</v>
      </c>
      <c r="AEG120" s="5">
        <v>2</v>
      </c>
      <c r="AEH120" s="5">
        <v>2</v>
      </c>
      <c r="AEI120" s="5">
        <v>2</v>
      </c>
      <c r="AEJ120" s="5">
        <v>2</v>
      </c>
      <c r="AEK120" s="5">
        <v>2</v>
      </c>
      <c r="AEL120" s="5">
        <f>IF(COUNTA(ADR120:AEK120)=0, "", SUM(ADR120:AEK120))</f>
        <v>40</v>
      </c>
      <c r="AEM120" s="8"/>
      <c r="AEN120" s="6">
        <v>45250</v>
      </c>
      <c r="AEO120" s="6"/>
      <c r="AEP120" s="6"/>
      <c r="AEQ120" s="6"/>
      <c r="AER120" s="5"/>
      <c r="AES120" s="6"/>
      <c r="AET120" s="6"/>
      <c r="AEU120" s="6"/>
      <c r="AEV120" s="5"/>
      <c r="AEW120" s="5"/>
      <c r="AEX120" s="5"/>
      <c r="AEY120" s="5"/>
      <c r="AEZ120" s="5"/>
      <c r="AFA120" s="5"/>
      <c r="AFB120" s="5"/>
      <c r="AFC120" s="5"/>
      <c r="AFD120" s="5"/>
      <c r="AFE120" s="5"/>
      <c r="AFF120" s="5"/>
      <c r="AFG120" s="5"/>
      <c r="AFH120" s="5"/>
      <c r="AFI120" s="5"/>
      <c r="AFJ120" s="5"/>
      <c r="AFK120" s="5"/>
      <c r="AFL120" s="5"/>
      <c r="AFM120" s="5"/>
      <c r="AFN120" s="5"/>
      <c r="AFO120" s="5"/>
      <c r="AFP120" s="5"/>
      <c r="AFQ120" s="5"/>
      <c r="AFR120" s="5"/>
      <c r="AFS120" s="5"/>
      <c r="AFT120" s="5"/>
      <c r="AFU120" s="5"/>
      <c r="AFV120" s="5"/>
      <c r="AFW120" s="5"/>
      <c r="AFX120" s="5"/>
      <c r="AFY120" s="5"/>
      <c r="AFZ120" s="5"/>
      <c r="AGA120" s="5" t="str">
        <f>IF(COUNTA(AEV120:AFY120)=0, "", SUM(AEV120:AFY120))</f>
        <v/>
      </c>
      <c r="AGB120" s="6">
        <v>45477</v>
      </c>
      <c r="AGC120" s="5">
        <v>5</v>
      </c>
      <c r="AGD120" s="5">
        <v>3</v>
      </c>
      <c r="AGE120" s="5">
        <v>5</v>
      </c>
      <c r="AGF120" s="5">
        <v>4</v>
      </c>
      <c r="AGG120" s="5">
        <v>2</v>
      </c>
      <c r="AGH120" s="11" t="s">
        <v>970</v>
      </c>
      <c r="AGI120" s="11" t="s">
        <v>1506</v>
      </c>
      <c r="AGJ120" s="11" t="s">
        <v>970</v>
      </c>
      <c r="AGK120" s="11" t="s">
        <v>1507</v>
      </c>
      <c r="AGL120" s="11" t="s">
        <v>970</v>
      </c>
      <c r="AGM120" s="11" t="s">
        <v>970</v>
      </c>
      <c r="AGN120" s="11" t="s">
        <v>1273</v>
      </c>
      <c r="AGO120" s="11" t="s">
        <v>1508</v>
      </c>
      <c r="AGS120" s="6">
        <v>45477</v>
      </c>
      <c r="AGT120" s="11" t="s">
        <v>969</v>
      </c>
      <c r="AGU120" s="11" t="s">
        <v>969</v>
      </c>
      <c r="AGV120" s="11" t="s">
        <v>969</v>
      </c>
      <c r="AGW120" s="11" t="s">
        <v>969</v>
      </c>
      <c r="AGX120" s="11" t="s">
        <v>969</v>
      </c>
      <c r="AGZ120" s="11" t="s">
        <v>1168</v>
      </c>
      <c r="AHA120" s="11" t="s">
        <v>1168</v>
      </c>
      <c r="AHB120" s="11" t="s">
        <v>1115</v>
      </c>
      <c r="AHD120" s="11" t="s">
        <v>969</v>
      </c>
      <c r="AHF120" s="11" t="s">
        <v>969</v>
      </c>
      <c r="AHG120" s="11" t="s">
        <v>1509</v>
      </c>
      <c r="AHH120" s="11" t="s">
        <v>1117</v>
      </c>
      <c r="AHI120" s="11" t="s">
        <v>1429</v>
      </c>
      <c r="AHJ120" s="11" t="s">
        <v>1510</v>
      </c>
      <c r="AHK120" s="11" t="s">
        <v>1511</v>
      </c>
      <c r="AHL120" s="11" t="s">
        <v>1512</v>
      </c>
      <c r="AHM120" s="6">
        <v>45477</v>
      </c>
      <c r="AHN120" s="5">
        <v>1</v>
      </c>
      <c r="AHO120" s="5">
        <v>1</v>
      </c>
      <c r="AHP120" s="5">
        <v>1</v>
      </c>
      <c r="AHQ120" s="5">
        <v>1</v>
      </c>
      <c r="AHR120" s="5">
        <v>1</v>
      </c>
      <c r="AHS120" s="5">
        <v>1</v>
      </c>
      <c r="AHT120" s="5">
        <v>2</v>
      </c>
      <c r="AHU120" s="5">
        <v>0</v>
      </c>
      <c r="AHV120" s="5">
        <v>2</v>
      </c>
      <c r="AHW120" s="5">
        <v>1</v>
      </c>
      <c r="AHX120" s="5">
        <f>IF(COUNTBLANK(AHN120:AHW120)&gt;0, "", SUM(AHN120:AHW120))</f>
        <v>11</v>
      </c>
      <c r="AHY120" s="5">
        <f>IF(COUNTBLANK(AHN120:AHW120)&gt;0, "", SUM(AHR120,AHW120))</f>
        <v>2</v>
      </c>
      <c r="AHZ120" s="5">
        <f>IF(COUNTBLANK(AHN120:AHW120)&gt;0, "", SUM(AHP120,AHS120))</f>
        <v>2</v>
      </c>
      <c r="AIA120" s="5">
        <f>IF(COUNTBLANK(AHN120:AHW120)&gt;0, "", SUM(AHT120,AHV120))</f>
        <v>4</v>
      </c>
      <c r="AIB120" s="5">
        <f>IF(COUNTBLANK(AHN120:AHW120)&gt;0, "", SUM(AHQ120,AHU120))</f>
        <v>1</v>
      </c>
      <c r="AIC120" s="5">
        <f>IF(COUNTBLANK(AHN120:AHW120)&gt;0, "", SUM(AHN120:AHO120))</f>
        <v>2</v>
      </c>
      <c r="AID120" s="6" t="s">
        <v>1513</v>
      </c>
      <c r="AIE120" s="5">
        <v>2</v>
      </c>
      <c r="AIF120" s="5">
        <v>0</v>
      </c>
      <c r="AIG120" s="5">
        <v>0</v>
      </c>
      <c r="AIH120" s="5">
        <v>2</v>
      </c>
      <c r="AII120" s="5">
        <v>0</v>
      </c>
      <c r="AIJ120" s="5">
        <v>1</v>
      </c>
      <c r="AIK120" s="5">
        <v>1</v>
      </c>
      <c r="AIL120" s="5">
        <v>1</v>
      </c>
      <c r="AIM120" s="5">
        <v>0</v>
      </c>
      <c r="AIN120" s="5">
        <v>2</v>
      </c>
      <c r="AIO120" s="5">
        <v>2</v>
      </c>
      <c r="AIP120" s="5">
        <v>1</v>
      </c>
      <c r="AIQ120" s="5">
        <v>1</v>
      </c>
      <c r="AIR120" s="5">
        <v>3</v>
      </c>
      <c r="AIS120" s="5">
        <v>1</v>
      </c>
      <c r="AIT120" s="5">
        <v>0</v>
      </c>
      <c r="AIU120" s="5">
        <v>1</v>
      </c>
      <c r="AIV120" s="5">
        <v>1</v>
      </c>
      <c r="AIW120" s="5">
        <v>1</v>
      </c>
      <c r="AIX120" s="5">
        <v>1</v>
      </c>
      <c r="AIY120" s="5">
        <v>21</v>
      </c>
      <c r="AIZ120" s="5">
        <v>0</v>
      </c>
      <c r="AJA120" s="5">
        <v>0</v>
      </c>
      <c r="AJB120" s="6" t="s">
        <v>1513</v>
      </c>
      <c r="AJC120" s="5">
        <v>1</v>
      </c>
      <c r="AJD120" s="5">
        <v>2</v>
      </c>
      <c r="AJE120" s="5">
        <v>1</v>
      </c>
      <c r="AJF120" s="5">
        <v>1</v>
      </c>
      <c r="AJG120" s="5">
        <v>0</v>
      </c>
      <c r="AJH120" s="5">
        <v>1</v>
      </c>
      <c r="AJI120" s="5">
        <v>1</v>
      </c>
      <c r="AJJ120" s="5">
        <v>0</v>
      </c>
      <c r="AJK120" s="5">
        <v>0</v>
      </c>
      <c r="AJL120" s="5">
        <v>0</v>
      </c>
      <c r="AJM120" s="5">
        <f>IF(COUNTBLANK(AJC120:AJK120)&gt;0, "", SUM(AJC120:AJK120))</f>
        <v>7</v>
      </c>
      <c r="AJN120" s="6" t="s">
        <v>1513</v>
      </c>
      <c r="AJO120" s="5">
        <v>1</v>
      </c>
      <c r="AJP120" s="5">
        <v>1</v>
      </c>
      <c r="AJQ120" s="5">
        <v>2</v>
      </c>
      <c r="AJR120" s="5">
        <v>1</v>
      </c>
      <c r="AJS120" s="5">
        <v>0</v>
      </c>
      <c r="AJT120" s="5">
        <v>1</v>
      </c>
      <c r="AJU120" s="5">
        <v>1</v>
      </c>
      <c r="AJV120" s="5">
        <f>IF(COUNTBLANK(AJO120:AJU120)&gt;0, "", SUM(AJO120:AJU120))</f>
        <v>7</v>
      </c>
    </row>
    <row r="121" spans="1:958" ht="15" customHeight="1" x14ac:dyDescent="0.35">
      <c r="A121" s="5">
        <v>205808</v>
      </c>
      <c r="B121" s="5" t="s">
        <v>1476</v>
      </c>
      <c r="C121" s="6">
        <v>44544</v>
      </c>
      <c r="D121" s="5">
        <v>0</v>
      </c>
      <c r="E121" s="5">
        <v>1</v>
      </c>
      <c r="F121" s="5">
        <v>0</v>
      </c>
      <c r="G121" s="5">
        <v>0</v>
      </c>
      <c r="H121" s="5">
        <v>0</v>
      </c>
      <c r="I121" s="5">
        <v>0</v>
      </c>
      <c r="J121" s="5">
        <v>0</v>
      </c>
      <c r="K121" s="5">
        <v>0</v>
      </c>
      <c r="L121" s="5">
        <v>0</v>
      </c>
      <c r="M121" s="5">
        <v>0</v>
      </c>
      <c r="N121" s="5">
        <v>0</v>
      </c>
      <c r="O121" s="5">
        <v>0</v>
      </c>
      <c r="P121" s="5">
        <v>0</v>
      </c>
      <c r="Q121" s="5">
        <v>0</v>
      </c>
      <c r="R121" s="5">
        <v>0</v>
      </c>
      <c r="S121" s="5">
        <v>1</v>
      </c>
      <c r="T121" s="5">
        <v>0</v>
      </c>
      <c r="U121" s="5">
        <v>0</v>
      </c>
      <c r="V121" s="5">
        <f>IF(COUNTA(D121,F121,H121,J121,L121,N121,P121,R121,T121)=0, "", IF(OR(D121=1,F121=1,H121=1,J121=1,L121=1,N121=1,P121=1,R121=1,T121=1), 1, 0))</f>
        <v>0</v>
      </c>
      <c r="W121" s="5">
        <f>IF(COUNTA(E121,G121,I121,K121,M121,O121,Q121,S121,U121)=0, "", IF(OR(E121=1,G121=1,I121=1,K121=1,M121=1,O121=1,Q121=1,S121=1,U121=1), 1, 0))</f>
        <v>1</v>
      </c>
      <c r="X121" s="5">
        <v>0</v>
      </c>
      <c r="Y121" s="5">
        <v>1</v>
      </c>
      <c r="Z121" s="5">
        <v>1</v>
      </c>
      <c r="AA121" s="5">
        <v>1</v>
      </c>
      <c r="AB121" s="5">
        <f>IF(AG121&lt;&gt;"", 1, 0)</f>
        <v>1</v>
      </c>
      <c r="AC121" s="5">
        <f>IF(AH121&lt;&gt;"", 1, 0)</f>
        <v>0</v>
      </c>
      <c r="AD121" s="5">
        <v>0</v>
      </c>
      <c r="AE121" s="7" t="s">
        <v>1477</v>
      </c>
      <c r="AF121" s="6">
        <v>44892</v>
      </c>
      <c r="AG121" s="8" t="s">
        <v>1478</v>
      </c>
      <c r="AH121" s="8"/>
      <c r="AI121" s="8"/>
      <c r="AJ121" s="5">
        <f>IF(OR(ISBLANK(AE121), ISBLANK(AG121)), "", AG121 - AE121)</f>
        <v>35</v>
      </c>
      <c r="AK121" s="9">
        <v>44578</v>
      </c>
      <c r="AL121" s="5">
        <f>IF(OR(ISBLANK(AG121), ISBLANK(AK121)), "", AK121 - AG121)</f>
        <v>-22</v>
      </c>
      <c r="AM121" s="6">
        <v>44858</v>
      </c>
      <c r="AN121" s="10">
        <f>IF(OR(ISBLANK(AM121), ISBLANK(AF121)), "", AF121 - AM121)</f>
        <v>34</v>
      </c>
      <c r="AO121" s="6">
        <v>44565</v>
      </c>
      <c r="AP121" s="6">
        <v>34712</v>
      </c>
      <c r="AQ121" s="5">
        <f>IF(OR(ISBLANK(AO121), ISBLANK(AP121)), "", DATEDIF(AP121, AO121, "Y"))</f>
        <v>26</v>
      </c>
      <c r="AR121" s="11" t="s">
        <v>959</v>
      </c>
      <c r="AS121" s="11">
        <f>IF(ISBLANK(AR121), "", IF(AR121="ישראל", 1, 2))</f>
        <v>1</v>
      </c>
      <c r="AT121" s="11" t="s">
        <v>975</v>
      </c>
      <c r="AU121" s="11" t="s">
        <v>975</v>
      </c>
      <c r="AV121" s="5"/>
      <c r="AW121" s="5">
        <v>1</v>
      </c>
      <c r="AX121" s="5">
        <v>2</v>
      </c>
      <c r="AY121" s="5">
        <v>16</v>
      </c>
      <c r="AZ121" s="5">
        <f>IF(ISBLANK(AY121), "", IF(AY121&lt;=8, 1, IF(AY121&lt;=12, 2, 3)))</f>
        <v>3</v>
      </c>
      <c r="BA121" s="5">
        <v>14</v>
      </c>
      <c r="BB121" s="5">
        <f>IF(ISBLANK(BA121), "", IF(BA121&lt;=8, 1, IF(BA121&lt;=12, 2, 3)))</f>
        <v>3</v>
      </c>
      <c r="BC121" s="11" t="s">
        <v>1479</v>
      </c>
      <c r="BD121" s="11" t="s">
        <v>1108</v>
      </c>
      <c r="BE121" s="5">
        <v>2</v>
      </c>
      <c r="BF121" s="5"/>
      <c r="BG121" s="5">
        <v>2</v>
      </c>
      <c r="BH121" s="6" t="s">
        <v>1477</v>
      </c>
      <c r="BI121" s="5">
        <v>1</v>
      </c>
      <c r="BJ121" s="5">
        <v>1</v>
      </c>
      <c r="BK121" s="5">
        <v>2</v>
      </c>
      <c r="BL121" s="5">
        <v>1</v>
      </c>
      <c r="BM121" s="5">
        <v>1</v>
      </c>
      <c r="BN121" s="5">
        <v>1</v>
      </c>
      <c r="BO121" s="5">
        <v>1</v>
      </c>
      <c r="BP121" s="5">
        <v>1</v>
      </c>
      <c r="BQ121" s="5">
        <v>1</v>
      </c>
      <c r="BR121" s="5">
        <v>2</v>
      </c>
      <c r="BS121" s="5">
        <v>1</v>
      </c>
      <c r="BT121" s="5">
        <v>1</v>
      </c>
      <c r="BU121" s="5">
        <v>1</v>
      </c>
      <c r="BV121" s="5">
        <v>2</v>
      </c>
      <c r="BW121" s="5">
        <v>1</v>
      </c>
      <c r="BX121" s="5">
        <v>2</v>
      </c>
      <c r="BY121" s="5">
        <v>1</v>
      </c>
      <c r="BZ121" s="5">
        <v>1</v>
      </c>
      <c r="CA121" s="5">
        <v>2</v>
      </c>
      <c r="CB121" s="5">
        <v>1</v>
      </c>
      <c r="CC121" s="5">
        <v>1</v>
      </c>
      <c r="CD121" s="5">
        <v>3</v>
      </c>
      <c r="CE121" s="5">
        <v>1</v>
      </c>
      <c r="CF121" s="5">
        <v>1</v>
      </c>
      <c r="CG121" s="5">
        <v>1</v>
      </c>
      <c r="CH121" s="5">
        <v>1</v>
      </c>
      <c r="CI121" s="5">
        <v>1</v>
      </c>
      <c r="CJ121" s="5">
        <v>1</v>
      </c>
      <c r="CK121" s="5">
        <v>1</v>
      </c>
      <c r="CL121" s="5">
        <v>1</v>
      </c>
      <c r="CM121" s="5">
        <f>IF(SUM(BI121:BQ121,BS121:BW121,BY121:CC121,CE121:CJ121)=0, "", SUM(BI121:BQ121,BS121:BW121,BY121:CC121,CE121:CJ121))</f>
        <v>28</v>
      </c>
      <c r="CN121" s="5">
        <f>IF(SUM(CQ121, CR121, CS121, CT121, CU121)=0, "", IF(OR(CQ121&gt;=8, CR121&gt;=10, CS121&gt;=13, CT121&gt;=10, CU121&gt;=15), 1, 0))</f>
        <v>0</v>
      </c>
      <c r="CO121" s="5">
        <f>IF(SUM(BI121:BJ121,BL121,BM121,BN121,BO121,BU121,CA121,CH121,CJ121)=0, "", SUM(BI121:BJ121,BL121,BM121,BN121,BO121,BU121,CA121,CH121,CJ121))</f>
        <v>11</v>
      </c>
      <c r="CP121" s="5">
        <f>IF(SUM(BK121,BP121:BQ121,BS121:BT121,BV121:BW121,BY121:BZ121,CB121:CC121,CE121:CG121,CI121)=0, "", SUM(BK121,BP121:BQ121,BS121:BT121,BV121:BW121,BY121:BZ121,CB121:CC121,CE121:CG121,CI121))</f>
        <v>17</v>
      </c>
      <c r="CQ121" s="5">
        <f>IF(SUM(CB121:CC121,CE121:CF121,CI121)=0, "", SUM(CB121:CC121,CE121:CF121,CI121))</f>
        <v>5</v>
      </c>
      <c r="CR121" s="5">
        <f>IF(SUM(BQ121,BS121:BT121,BW121,BY121)=0, "", SUM(BQ121,BS121:BT121,BW121,BY121))</f>
        <v>5</v>
      </c>
      <c r="CS121" s="5">
        <f>IF(SUM(BK121,BP121,BV121,BZ121,CG121)=0, "", SUM(BK121,BP121,BV121,BZ121,CG121))</f>
        <v>7</v>
      </c>
      <c r="CT121" s="5">
        <f>IF(SUM(BI121:BJ121,BL121,BN121,CH121)=0, "", SUM(BI121:BJ121,BL121,BN121,CH121))</f>
        <v>5</v>
      </c>
      <c r="CU121" s="5">
        <f>IF(SUM(BM121,BO121,BU121,CA121,CJ121)=0, "", SUM(BM121,BO121,BU121,CA121,CJ121))</f>
        <v>6</v>
      </c>
      <c r="CV121" s="5">
        <f>IF(CQ121="", "", IF(CQ121&gt;=8, 1, 0))</f>
        <v>0</v>
      </c>
      <c r="CW121" s="5">
        <f>IF(CR121="", "", IF(CR121&gt;=10, 1, 0))</f>
        <v>0</v>
      </c>
      <c r="CX121" s="5">
        <f>IF(CS121="", "", IF(CS121&gt;=13, 1, 0))</f>
        <v>0</v>
      </c>
      <c r="CY121" s="5">
        <f>IF(CT121="", "", IF(CT121&gt;=10, 1, 0))</f>
        <v>0</v>
      </c>
      <c r="CZ121" s="5">
        <f>IF(CU121="", "", IF(CU121&gt;=15, 1, 0))</f>
        <v>0</v>
      </c>
      <c r="DA121" s="5">
        <f>IF(AND(BR121="", BX121="", CD121=""), "", IF(BR121=5,1,0) + IF(BX121=5,1,0) + IF(CD121=5,1,0))</f>
        <v>0</v>
      </c>
      <c r="DB121" s="6" t="s">
        <v>1477</v>
      </c>
      <c r="DC121" s="12">
        <v>0</v>
      </c>
      <c r="DD121" s="13"/>
      <c r="DE121" s="12">
        <v>0</v>
      </c>
      <c r="DF121" s="13"/>
      <c r="DG121" s="12">
        <v>5</v>
      </c>
      <c r="DH121" s="13">
        <v>23</v>
      </c>
      <c r="DI121" s="12">
        <v>0</v>
      </c>
      <c r="DJ121" s="13"/>
      <c r="DK121" s="12">
        <v>0</v>
      </c>
      <c r="DL121" s="13"/>
      <c r="DM121" s="12">
        <v>0</v>
      </c>
      <c r="DN121" s="13"/>
      <c r="DO121" s="12">
        <v>0</v>
      </c>
      <c r="DP121" s="13"/>
      <c r="DQ121" s="12">
        <v>0</v>
      </c>
      <c r="DR121" s="13"/>
      <c r="DS121" s="12">
        <v>0</v>
      </c>
      <c r="DT121" s="13"/>
      <c r="DU121" s="12">
        <v>0</v>
      </c>
      <c r="DV121" s="13"/>
      <c r="DW121" s="12">
        <v>0</v>
      </c>
      <c r="DX121" s="13"/>
      <c r="DY121" s="12">
        <v>0</v>
      </c>
      <c r="DZ121" s="13"/>
      <c r="EA121" s="12">
        <v>1</v>
      </c>
      <c r="EB121" s="13"/>
      <c r="EC121" s="5">
        <v>4</v>
      </c>
      <c r="ED121" s="13"/>
      <c r="EE121" s="12">
        <v>4</v>
      </c>
      <c r="EF121" s="13"/>
      <c r="EG121" s="12">
        <v>0</v>
      </c>
      <c r="EH121" s="13"/>
      <c r="EI121" s="5">
        <v>4</v>
      </c>
      <c r="EJ121" s="13"/>
      <c r="EK121" s="5">
        <v>3</v>
      </c>
      <c r="EL121" s="5">
        <v>1</v>
      </c>
      <c r="EM121" s="5">
        <v>2</v>
      </c>
      <c r="EN121" s="6" t="s">
        <v>1477</v>
      </c>
      <c r="EO121" s="5">
        <v>0</v>
      </c>
      <c r="EP121" s="5">
        <v>0</v>
      </c>
      <c r="EQ121" s="5">
        <v>0</v>
      </c>
      <c r="ER121" s="5">
        <v>0</v>
      </c>
      <c r="ES121" s="5">
        <v>0</v>
      </c>
      <c r="ET121" s="5">
        <v>0</v>
      </c>
      <c r="EU121" s="5">
        <v>0</v>
      </c>
      <c r="EV121" s="5">
        <v>0</v>
      </c>
      <c r="EW121" s="5">
        <v>0</v>
      </c>
      <c r="EX121" s="5">
        <v>0</v>
      </c>
      <c r="EY121" s="5">
        <v>1</v>
      </c>
      <c r="EZ121" s="5">
        <v>0</v>
      </c>
      <c r="FA121" s="5">
        <v>0</v>
      </c>
      <c r="FB121" s="5">
        <v>0</v>
      </c>
      <c r="FC121" s="5">
        <v>0</v>
      </c>
      <c r="FD121" s="5">
        <v>0</v>
      </c>
      <c r="FE121" s="5">
        <v>0</v>
      </c>
      <c r="FF121" s="5">
        <v>0</v>
      </c>
      <c r="FG121" s="5">
        <v>1</v>
      </c>
      <c r="FH121" s="5">
        <v>0</v>
      </c>
      <c r="FI121" s="5">
        <v>2</v>
      </c>
      <c r="FJ121" s="5">
        <v>0</v>
      </c>
      <c r="FK121" s="5">
        <v>0</v>
      </c>
      <c r="FL121" s="6" t="s">
        <v>1477</v>
      </c>
      <c r="FM121" s="5">
        <v>2</v>
      </c>
      <c r="FN121" s="5">
        <v>3</v>
      </c>
      <c r="FO121" s="5">
        <v>3</v>
      </c>
      <c r="FP121" s="5">
        <v>2</v>
      </c>
      <c r="FQ121" s="5">
        <v>1</v>
      </c>
      <c r="FR121" s="5">
        <v>4</v>
      </c>
      <c r="FS121" s="14">
        <f>IF(COUNTBLANK(FM121:FR121)&gt;0, "", AVERAGE(FM121:FR121))</f>
        <v>2.5</v>
      </c>
      <c r="FT121" s="6" t="s">
        <v>1477</v>
      </c>
      <c r="FU121" s="5">
        <v>1</v>
      </c>
      <c r="FV121" s="5">
        <v>1</v>
      </c>
      <c r="FW121" s="5">
        <v>1</v>
      </c>
      <c r="FX121" s="5">
        <v>1</v>
      </c>
      <c r="FY121" s="5">
        <v>1</v>
      </c>
      <c r="FZ121" s="5">
        <v>1</v>
      </c>
      <c r="GA121" s="5">
        <v>0</v>
      </c>
      <c r="GB121" s="5">
        <v>0</v>
      </c>
      <c r="GC121" s="5">
        <v>0</v>
      </c>
      <c r="GD121" s="5">
        <v>1</v>
      </c>
      <c r="GE121" s="5">
        <f>IF(COUNTBLANK(FU121:GC121)&gt;0, "", SUM(FU121:GC121))</f>
        <v>6</v>
      </c>
      <c r="GF121" s="6" t="s">
        <v>1477</v>
      </c>
      <c r="GG121" s="5">
        <v>1</v>
      </c>
      <c r="GH121" s="5">
        <v>0</v>
      </c>
      <c r="GI121" s="5">
        <v>0</v>
      </c>
      <c r="GJ121" s="5">
        <v>1</v>
      </c>
      <c r="GK121" s="5">
        <v>1</v>
      </c>
      <c r="GL121" s="5">
        <v>1</v>
      </c>
      <c r="GM121" s="5">
        <v>0</v>
      </c>
      <c r="GN121" s="5">
        <f>IF(COUNTBLANK(GG121:GM121)&gt;0, "", SUM(GG121:GM121))</f>
        <v>4</v>
      </c>
      <c r="GO121" s="6" t="s">
        <v>1477</v>
      </c>
      <c r="GP121" s="5">
        <v>1</v>
      </c>
      <c r="GQ121" s="5">
        <v>5</v>
      </c>
      <c r="GR121" s="5">
        <v>4</v>
      </c>
      <c r="GS121" s="5">
        <v>5</v>
      </c>
      <c r="GT121" s="5">
        <v>4</v>
      </c>
      <c r="GU121" s="5">
        <v>4</v>
      </c>
      <c r="GV121" s="5">
        <v>5</v>
      </c>
      <c r="GW121" s="5">
        <v>5</v>
      </c>
      <c r="GX121" s="5">
        <v>5</v>
      </c>
      <c r="GY121" s="5">
        <v>5</v>
      </c>
      <c r="GZ121" s="5">
        <v>5</v>
      </c>
      <c r="HA121" s="5">
        <v>4</v>
      </c>
      <c r="HB121" s="5">
        <v>4</v>
      </c>
      <c r="HC121" s="5">
        <v>5</v>
      </c>
      <c r="HD121" s="5">
        <v>4</v>
      </c>
      <c r="HE121" s="5">
        <v>4</v>
      </c>
      <c r="HF121" s="5">
        <v>5</v>
      </c>
      <c r="HG121" s="5">
        <v>4</v>
      </c>
      <c r="HH121" s="5">
        <v>5</v>
      </c>
      <c r="HI121" s="5">
        <f>IF(COUNTBLANK(GQ121:HH121)&gt;0, "", SUM(GQ121:HH121))</f>
        <v>82</v>
      </c>
      <c r="HJ121" s="6" t="s">
        <v>1477</v>
      </c>
      <c r="HK121" s="5">
        <v>3</v>
      </c>
      <c r="HL121" s="5">
        <v>3</v>
      </c>
      <c r="HM121" s="5">
        <v>0</v>
      </c>
      <c r="HN121" s="5">
        <v>3</v>
      </c>
      <c r="HO121" s="5">
        <v>3</v>
      </c>
      <c r="HP121" s="5">
        <v>3</v>
      </c>
      <c r="HQ121" s="5">
        <v>0</v>
      </c>
      <c r="HR121" s="5">
        <v>3</v>
      </c>
      <c r="HS121" s="5">
        <v>1</v>
      </c>
      <c r="HT121" s="5">
        <v>1</v>
      </c>
      <c r="HU121" s="5">
        <v>3</v>
      </c>
      <c r="HV121" s="5">
        <v>3</v>
      </c>
      <c r="HW121" s="5">
        <v>0</v>
      </c>
      <c r="HX121" s="5">
        <v>3</v>
      </c>
      <c r="HY121" s="5">
        <v>0</v>
      </c>
      <c r="HZ121" s="5">
        <v>3</v>
      </c>
      <c r="IA121" s="5">
        <v>3</v>
      </c>
      <c r="IB121" s="5">
        <v>2</v>
      </c>
      <c r="IC121" s="5">
        <v>0</v>
      </c>
      <c r="ID121" s="5">
        <v>0</v>
      </c>
      <c r="IE121" s="5">
        <v>2</v>
      </c>
      <c r="IF121" s="5">
        <v>2</v>
      </c>
      <c r="IG121" s="5">
        <v>3</v>
      </c>
      <c r="IH121" s="5">
        <v>3</v>
      </c>
      <c r="II121" s="5">
        <v>1</v>
      </c>
      <c r="IJ121" s="5">
        <f>IF(COUNTA(HK121:II121)=0, "", SUM(HK121,HL121,HN121,HO121,HP121,HU121,HV121,HX121,HZ121,IA121,IB121,IH121))</f>
        <v>35</v>
      </c>
      <c r="IK121" s="5">
        <f>IF(COUNTA(HK121:II121)=0, "", SUM(HM121,HQ121,HR121,HS121,HT121,HW121,HY121,IC121,ID121,IE121,IF121,IG121,II121))</f>
        <v>13</v>
      </c>
      <c r="IL121" s="5">
        <v>3</v>
      </c>
      <c r="IM121" s="5">
        <v>3</v>
      </c>
      <c r="IN121" s="5">
        <v>0</v>
      </c>
      <c r="IO121" s="5">
        <v>3</v>
      </c>
      <c r="IP121" s="5">
        <v>3</v>
      </c>
      <c r="IQ121" s="5">
        <v>3</v>
      </c>
      <c r="IR121" s="5">
        <v>0</v>
      </c>
      <c r="IS121" s="5">
        <v>1</v>
      </c>
      <c r="IT121" s="5">
        <v>1</v>
      </c>
      <c r="IU121" s="5">
        <v>1</v>
      </c>
      <c r="IV121" s="5">
        <v>3</v>
      </c>
      <c r="IW121" s="5">
        <v>3</v>
      </c>
      <c r="IX121" s="5">
        <v>1</v>
      </c>
      <c r="IY121" s="5">
        <v>3</v>
      </c>
      <c r="IZ121" s="5">
        <v>0</v>
      </c>
      <c r="JA121" s="5">
        <v>3</v>
      </c>
      <c r="JB121" s="5">
        <v>3</v>
      </c>
      <c r="JC121" s="5">
        <v>3</v>
      </c>
      <c r="JD121" s="5">
        <v>1</v>
      </c>
      <c r="JE121" s="5">
        <v>1</v>
      </c>
      <c r="JF121" s="5">
        <v>2</v>
      </c>
      <c r="JG121" s="5">
        <v>1</v>
      </c>
      <c r="JH121" s="5">
        <v>2</v>
      </c>
      <c r="JI121" s="5">
        <v>3</v>
      </c>
      <c r="JJ121" s="5">
        <v>0</v>
      </c>
      <c r="JK121" s="5">
        <f>IF(COUNTA(IL121:JJ121)=0, "", SUM(IL121,IM121,IO121,IP121,IQ121,IV121,IW121,IY121,JA121,JB121,JC121,JI121))</f>
        <v>36</v>
      </c>
      <c r="JL121" s="5">
        <f>IF(COUNTA(IL121:JJ121)=0, "", SUM(IN121,IR121,IS121,IT121,IU121,IX121,IZ121,JD121,JE121,JF121,JG121,JH121,JJ121))</f>
        <v>11</v>
      </c>
      <c r="JM121" s="6" t="s">
        <v>1477</v>
      </c>
      <c r="JN121" s="5">
        <v>2</v>
      </c>
      <c r="JO121" s="5">
        <v>1</v>
      </c>
      <c r="JP121" s="5">
        <v>2</v>
      </c>
      <c r="JQ121" s="5">
        <v>2</v>
      </c>
      <c r="JR121" s="5">
        <v>2</v>
      </c>
      <c r="JS121" s="5">
        <v>1</v>
      </c>
      <c r="JT121" s="5">
        <v>2</v>
      </c>
      <c r="JU121" s="5">
        <v>1</v>
      </c>
      <c r="JV121" s="5">
        <v>2</v>
      </c>
      <c r="JW121" s="5">
        <v>2</v>
      </c>
      <c r="JX121" s="5">
        <v>2</v>
      </c>
      <c r="JY121" s="5">
        <v>2</v>
      </c>
      <c r="JZ121" s="5">
        <v>2</v>
      </c>
      <c r="KA121" s="5">
        <v>2</v>
      </c>
      <c r="KB121" s="5">
        <v>1</v>
      </c>
      <c r="KC121" s="5">
        <v>1</v>
      </c>
      <c r="KD121" s="5">
        <v>1</v>
      </c>
      <c r="KE121" s="5">
        <v>5</v>
      </c>
      <c r="KF121" s="5">
        <v>5</v>
      </c>
      <c r="KG121" s="5">
        <v>5</v>
      </c>
      <c r="KH121" s="5">
        <v>5</v>
      </c>
      <c r="KI121" s="5">
        <v>1</v>
      </c>
      <c r="KJ121" s="5">
        <v>1</v>
      </c>
      <c r="KK121" s="5">
        <v>4</v>
      </c>
      <c r="KL121" s="5">
        <v>5</v>
      </c>
      <c r="KM121" s="5">
        <v>2</v>
      </c>
      <c r="KN121" s="5">
        <v>2</v>
      </c>
      <c r="KO121" s="5">
        <v>1</v>
      </c>
      <c r="KP121" s="5">
        <v>1</v>
      </c>
      <c r="KQ121" s="5">
        <v>2</v>
      </c>
      <c r="KR121" s="5">
        <v>2</v>
      </c>
      <c r="KS121" s="5">
        <v>2</v>
      </c>
      <c r="KT121" s="5">
        <v>2</v>
      </c>
      <c r="KU121" s="5">
        <v>1</v>
      </c>
      <c r="KV121" s="5">
        <v>4</v>
      </c>
      <c r="KW121" s="5">
        <v>4</v>
      </c>
      <c r="KX121" s="5">
        <f>IF(COUNTA(JN121:KW121)=0, "", SUM(JN121:KW121))</f>
        <v>82</v>
      </c>
      <c r="KY121" s="5">
        <f>IF(COUNTA(JN121:KW121)=0, "", SUM(JX121,JY121,KH121,KJ121,KL121,KP121))</f>
        <v>16</v>
      </c>
      <c r="KZ121" s="5">
        <f>IF(COUNTA(JN121:KW121)=0, "", SUM(JZ121,KE121,KG121,KM121,KT121))</f>
        <v>16</v>
      </c>
      <c r="LA121" s="5">
        <f>IF(COUNTA(JN121:KW121)=0, "", SUM(JP121,KA121,KF121,KK121,KN121,KS121))</f>
        <v>17</v>
      </c>
      <c r="LB121" s="5">
        <f>IF(COUNTA(JN121:KW121)=0, "", SUM(JO121,JS121,JU121,JW121,KD121,KU121))</f>
        <v>7</v>
      </c>
      <c r="LC121" s="5">
        <f>IF(COUNTA(JN121:KW121)=0, "", SUM(KB121,KC121,KI121,KO121,KQ121,KR121,KV121,KW121))</f>
        <v>16</v>
      </c>
      <c r="LD121" s="5">
        <f>IF(COUNTA(JN121:KW121)=0, "", SUM(JN121,JQ121,JR121,JT121,JV121))</f>
        <v>10</v>
      </c>
      <c r="LE121" s="6">
        <v>44565</v>
      </c>
      <c r="LF121" s="5">
        <v>10</v>
      </c>
      <c r="LG121" s="5">
        <v>30</v>
      </c>
      <c r="LH121" s="5">
        <v>0</v>
      </c>
      <c r="LI121" s="5">
        <v>0</v>
      </c>
      <c r="LJ121" s="5">
        <v>0</v>
      </c>
      <c r="LK121" s="5">
        <v>0</v>
      </c>
      <c r="LL121" s="5">
        <v>0</v>
      </c>
      <c r="LM121" s="5">
        <v>0</v>
      </c>
      <c r="LN121" s="5">
        <v>0</v>
      </c>
      <c r="LO121" s="5">
        <v>0</v>
      </c>
      <c r="LP121" s="5">
        <v>0</v>
      </c>
      <c r="LQ121" s="5">
        <v>0</v>
      </c>
      <c r="LR121" s="5">
        <v>0</v>
      </c>
      <c r="LS121" s="5">
        <v>0</v>
      </c>
      <c r="LT121" s="5">
        <v>40</v>
      </c>
      <c r="LU121" s="5">
        <v>0</v>
      </c>
      <c r="LV121" s="5">
        <v>30</v>
      </c>
      <c r="LW121" s="5">
        <v>30</v>
      </c>
      <c r="LX121" s="5">
        <v>50</v>
      </c>
      <c r="LY121" s="5">
        <v>50</v>
      </c>
      <c r="LZ121" s="5">
        <v>0</v>
      </c>
      <c r="MA121" s="5">
        <v>10</v>
      </c>
      <c r="MB121" s="5">
        <v>50</v>
      </c>
      <c r="MC121" s="5">
        <v>50</v>
      </c>
      <c r="MD121" s="5">
        <v>20</v>
      </c>
      <c r="ME121" s="5">
        <v>0</v>
      </c>
      <c r="MF121" s="5">
        <v>0</v>
      </c>
      <c r="MG121" s="5">
        <v>0</v>
      </c>
      <c r="MH121" s="5">
        <f>IF(COUNTBLANK(LF121:MG121)&gt;0, "", AVERAGE(LF121:MG121))</f>
        <v>13.214285714285714</v>
      </c>
      <c r="MI121" s="5">
        <f>IF(COUNTA(LF121:MG121)=0, "", AVERAGE(LG121,LS121,LT121,LU121,LV121,LW121,LY121,MA121,MB121))</f>
        <v>26.666666666666668</v>
      </c>
      <c r="MJ121" s="5">
        <f>IF(COUNTA(LF121:MG121)=0, "", AVERAGE(LH121,LI121,LJ121,LK121,LM121,LO121,MD121,ME121))</f>
        <v>2.5</v>
      </c>
      <c r="MK121" s="5">
        <f>IF(COUNTA(LF121:MG121)=0, "", AVERAGE(LL121,LP121,LQ121,LR121,MF121,MG121))</f>
        <v>0</v>
      </c>
      <c r="ML121" s="6" t="s">
        <v>1477</v>
      </c>
      <c r="MM121" s="5">
        <v>1</v>
      </c>
      <c r="MN121" s="5">
        <v>1</v>
      </c>
      <c r="MO121" s="5">
        <v>1</v>
      </c>
      <c r="MP121" s="5">
        <v>2</v>
      </c>
      <c r="MQ121" s="5">
        <v>2</v>
      </c>
      <c r="MR121" s="5">
        <v>1</v>
      </c>
      <c r="MS121" s="5">
        <v>1</v>
      </c>
      <c r="MT121" s="5">
        <v>2</v>
      </c>
      <c r="MU121" s="5">
        <v>1</v>
      </c>
      <c r="MV121" s="5">
        <v>1</v>
      </c>
      <c r="MW121" s="5">
        <v>2</v>
      </c>
      <c r="MX121" s="5">
        <v>2</v>
      </c>
      <c r="MY121" s="5">
        <v>2</v>
      </c>
      <c r="MZ121" s="5">
        <v>2</v>
      </c>
      <c r="NA121" s="5">
        <v>1</v>
      </c>
      <c r="NB121" s="5">
        <v>1</v>
      </c>
      <c r="NC121" s="5">
        <v>2</v>
      </c>
      <c r="ND121" s="5">
        <v>2</v>
      </c>
      <c r="NE121" s="5">
        <v>2</v>
      </c>
      <c r="NF121" s="5">
        <v>2</v>
      </c>
      <c r="NG121" s="5">
        <f>IF(COUNTA(MM121:NF121)=0, "", SUM(MM121:NF121))</f>
        <v>31</v>
      </c>
      <c r="NH121" s="6" t="s">
        <v>1477</v>
      </c>
      <c r="NI121" s="5">
        <v>1</v>
      </c>
      <c r="NJ121" s="5">
        <v>5</v>
      </c>
      <c r="NK121" s="5">
        <v>2</v>
      </c>
      <c r="NL121" s="5">
        <v>5</v>
      </c>
      <c r="NM121" s="5">
        <v>5</v>
      </c>
      <c r="NN121" s="5">
        <v>4</v>
      </c>
      <c r="NO121" s="5">
        <v>4</v>
      </c>
      <c r="NP121" s="5">
        <v>5</v>
      </c>
      <c r="NQ121" s="5">
        <v>5</v>
      </c>
      <c r="NR121" s="5">
        <v>1</v>
      </c>
      <c r="NS121" s="5">
        <v>4</v>
      </c>
      <c r="NT121" s="5">
        <v>5</v>
      </c>
      <c r="NU121" s="5">
        <v>5</v>
      </c>
      <c r="NV121" s="5">
        <v>5</v>
      </c>
      <c r="NW121" s="5">
        <v>3</v>
      </c>
      <c r="NX121" s="5">
        <v>1</v>
      </c>
      <c r="NY121" s="5">
        <v>1</v>
      </c>
      <c r="NZ121" s="5">
        <v>5</v>
      </c>
      <c r="OA121" s="5">
        <v>1</v>
      </c>
      <c r="OB121" s="5">
        <v>5</v>
      </c>
      <c r="OC121" s="5">
        <v>5</v>
      </c>
      <c r="OD121" s="5">
        <v>4</v>
      </c>
      <c r="OE121" s="5">
        <v>2</v>
      </c>
      <c r="OF121" s="5">
        <v>1</v>
      </c>
      <c r="OG121" s="5">
        <v>2</v>
      </c>
      <c r="OH121" s="5">
        <v>3</v>
      </c>
      <c r="OI121" s="5">
        <v>1</v>
      </c>
      <c r="OJ121" s="5">
        <v>2</v>
      </c>
      <c r="OK121" s="5">
        <f>IF(COUNTA(NI121:OJ121)=0, "", SUM(NK121,NP121,NS121,NW121,OC121,OG121,OJ121))</f>
        <v>23</v>
      </c>
      <c r="OL121" s="5">
        <f>IF(COUNTA(NI121:OJ121)=0, "", SUM(NJ121,NL121,NQ121,NV121,NZ121,OB121,OD121))</f>
        <v>34</v>
      </c>
      <c r="OM121" s="5">
        <f>IF(COUNTA(NI121:OJ121)=0, "", SUM(NN121,NR121,NU121,NY121,OA121,OF121,OI121))</f>
        <v>14</v>
      </c>
      <c r="ON121" s="5">
        <f>IF(COUNTA(NI121:OJ121)=0, "", SUM(NI121,NM121,NO121,NT121,NX121,OE121,OH121))</f>
        <v>21</v>
      </c>
      <c r="OO121" s="11" t="s">
        <v>963</v>
      </c>
      <c r="OP121" s="11">
        <v>1</v>
      </c>
      <c r="OQ121" s="6">
        <v>44651</v>
      </c>
      <c r="OR121" s="5"/>
      <c r="OS121" s="5"/>
      <c r="OT121" s="5"/>
      <c r="OU121" s="5"/>
      <c r="OV121" s="5"/>
      <c r="OW121" s="5"/>
      <c r="OX121" s="5"/>
      <c r="OY121" s="5"/>
      <c r="OZ121" s="5"/>
      <c r="PA121" s="5"/>
      <c r="PB121" s="5"/>
      <c r="PC121" s="5"/>
      <c r="PD121" s="5"/>
      <c r="PE121" s="5"/>
      <c r="PF121" s="5"/>
      <c r="PG121" s="5"/>
      <c r="PH121" s="5"/>
      <c r="PI121" s="5"/>
      <c r="PJ121" s="5"/>
      <c r="PK121" s="5"/>
      <c r="PL121" s="5"/>
      <c r="PM121" s="5"/>
      <c r="PN121" s="5"/>
      <c r="PO121" s="5"/>
      <c r="PP121" s="5"/>
      <c r="PQ121" s="5"/>
      <c r="PR121" s="5"/>
      <c r="PS121" s="5"/>
      <c r="PT121" s="5" t="str">
        <f>IF(COUNTBLANK(OR121:PS121)&gt;0, "", AVERAGE(OR121:PS121))</f>
        <v/>
      </c>
      <c r="PU121" s="5" t="str">
        <f>IF(COUNTA(OR121:PS121)=0, "", AVERAGE(OS121,PE121,PF121,PG121,PH121,PI121,PK121,PM121,PN121))</f>
        <v/>
      </c>
      <c r="PV121" s="5" t="str">
        <f>IF(COUNTA(OR121:PS121)=0, "", AVERAGE(OT121,OU121,OV121,OW121,OY121,PA121,PP121,PQ121))</f>
        <v/>
      </c>
      <c r="PW121" s="5" t="str">
        <f>IF(COUNTA(OR121:PS121)=0, "", AVERAGE(OX121,PB121,PC121,PD121,PR121,PS121))</f>
        <v/>
      </c>
      <c r="PX121" s="6" t="s">
        <v>985</v>
      </c>
      <c r="PY121" s="5">
        <v>1</v>
      </c>
      <c r="PZ121" s="5">
        <v>0</v>
      </c>
      <c r="QA121" s="5">
        <v>2</v>
      </c>
      <c r="QB121" s="5">
        <v>3</v>
      </c>
      <c r="QC121" s="5">
        <v>3</v>
      </c>
      <c r="QD121" s="5">
        <v>1</v>
      </c>
      <c r="QE121" s="5">
        <v>3</v>
      </c>
      <c r="QF121" s="5">
        <v>1</v>
      </c>
      <c r="QG121" s="5">
        <v>0</v>
      </c>
      <c r="QH121" s="5">
        <v>0</v>
      </c>
      <c r="QI121" s="5">
        <f>IF(COUNTBLANK(PY121:QG121)&gt;0, "", SUM(PY121:QG121))</f>
        <v>14</v>
      </c>
      <c r="QJ121" s="6"/>
      <c r="QK121" s="5"/>
      <c r="QL121" s="5"/>
      <c r="QM121" s="5"/>
      <c r="QN121" s="5"/>
      <c r="QO121" s="5"/>
      <c r="QP121" s="5"/>
      <c r="QQ121" s="5"/>
      <c r="QR121" s="5"/>
      <c r="QS121" s="5"/>
      <c r="QT121" s="5"/>
      <c r="QU121" s="5" t="str">
        <f>IF(COUNTBLANK(QK121:QS121)&gt;0, "", SUM(QK121:QS121))</f>
        <v/>
      </c>
      <c r="QV121" s="6"/>
      <c r="QW121" s="5"/>
      <c r="QX121" s="5"/>
      <c r="QY121" s="5"/>
      <c r="QZ121" s="5"/>
      <c r="RA121" s="5"/>
      <c r="RB121" s="5"/>
      <c r="RC121" s="5"/>
      <c r="RD121" s="5"/>
      <c r="RE121" s="5"/>
      <c r="RF121" s="5"/>
      <c r="RG121" s="5" t="str">
        <f>IF(COUNTBLANK(QW121:RE121)&gt;0, "", SUM(QW121:RE121))</f>
        <v/>
      </c>
      <c r="RH121" s="6" t="s">
        <v>985</v>
      </c>
      <c r="RI121" s="5">
        <v>1</v>
      </c>
      <c r="RJ121" s="5">
        <v>0</v>
      </c>
      <c r="RK121" s="5">
        <v>1</v>
      </c>
      <c r="RL121" s="5">
        <v>1</v>
      </c>
      <c r="RM121" s="5">
        <v>0</v>
      </c>
      <c r="RN121" s="5">
        <v>2</v>
      </c>
      <c r="RO121" s="5">
        <v>0</v>
      </c>
      <c r="RP121" s="5">
        <f>IF(COUNTBLANK(RI121:RO121)&gt;0, "", SUM(RI121:RO121))</f>
        <v>5</v>
      </c>
      <c r="RQ121" s="6"/>
      <c r="RR121" s="5"/>
      <c r="RS121" s="5"/>
      <c r="RT121" s="5"/>
      <c r="RU121" s="5"/>
      <c r="RV121" s="5"/>
      <c r="RW121" s="5"/>
      <c r="RX121" s="5"/>
      <c r="RY121" s="5" t="str">
        <f>IF(COUNTBLANK(RR121:RX121)&gt;0, "", SUM(RR121:RX121))</f>
        <v/>
      </c>
      <c r="RZ121" s="6"/>
      <c r="SA121" s="5"/>
      <c r="SB121" s="5"/>
      <c r="SC121" s="5"/>
      <c r="SD121" s="5"/>
      <c r="SE121" s="5"/>
      <c r="SF121" s="5"/>
      <c r="SG121" s="5"/>
      <c r="SH121" s="5" t="str">
        <f>IF(COUNTBLANK(SA121:SG121)&gt;0, "", SUM(SA121:SG121))</f>
        <v/>
      </c>
      <c r="SI121" s="6" t="s">
        <v>985</v>
      </c>
      <c r="SJ121" s="5">
        <v>5</v>
      </c>
      <c r="SK121" s="5">
        <v>5</v>
      </c>
      <c r="SL121" s="5">
        <v>5</v>
      </c>
      <c r="SM121" s="5">
        <v>5</v>
      </c>
      <c r="SN121" s="5">
        <v>5</v>
      </c>
      <c r="SO121" s="5">
        <v>2</v>
      </c>
      <c r="SP121" s="12">
        <v>5</v>
      </c>
      <c r="SQ121" s="5">
        <v>4</v>
      </c>
      <c r="SR121" s="5">
        <v>5</v>
      </c>
      <c r="SS121" s="5">
        <v>5</v>
      </c>
      <c r="ST121" s="5">
        <v>5</v>
      </c>
      <c r="SU121" s="5">
        <v>5</v>
      </c>
      <c r="SV121" s="5">
        <v>5</v>
      </c>
      <c r="SW121" s="5">
        <v>4</v>
      </c>
      <c r="SX121" s="5">
        <v>5</v>
      </c>
      <c r="SY121" s="5">
        <v>5</v>
      </c>
      <c r="SZ121" s="5">
        <v>2</v>
      </c>
      <c r="TA121" s="5">
        <v>5</v>
      </c>
      <c r="TB121" s="5">
        <v>5</v>
      </c>
      <c r="TC121" s="5">
        <f>IF(COUNTBLANK(SJ121:TB121)&gt;0, "", SUM(SJ121:TB121))</f>
        <v>87</v>
      </c>
      <c r="TD121" s="5">
        <f>IF(COUNTBLANK(SJ121:TB121)&gt;0, "", SUM(SL121,SO121,SR121,SS121,ST121,SU121,SV121,SX121,SY121,TB121))</f>
        <v>47</v>
      </c>
      <c r="TE121" s="5">
        <f>IF(COUNTBLANK(SJ121:TB121)&gt;0, "", SUM(SJ121,SK121,SM121,SN121,SQ121,SW121,SZ121,TA121))</f>
        <v>35</v>
      </c>
      <c r="TF121" s="6"/>
      <c r="TG121" s="5"/>
      <c r="TH121" s="5"/>
      <c r="TI121" s="5"/>
      <c r="TJ121" s="5"/>
      <c r="TK121" s="5"/>
      <c r="TL121" s="5"/>
      <c r="TM121" s="5"/>
      <c r="TN121" s="5"/>
      <c r="TO121" s="5"/>
      <c r="TP121" s="5"/>
      <c r="TQ121" s="5"/>
      <c r="TR121" s="5"/>
      <c r="TS121" s="5"/>
      <c r="TT121" s="5"/>
      <c r="TU121" s="5"/>
      <c r="TV121" s="5"/>
      <c r="TW121" s="5"/>
      <c r="TX121" s="5"/>
      <c r="TY121" s="5"/>
      <c r="TZ121" s="5" t="str">
        <f>IF(COUNTBLANK(TG121:TY121)&gt;0, "", SUM(TG121:TY121))</f>
        <v/>
      </c>
      <c r="UA121" s="5" t="str">
        <f>IF(COUNTBLANK(TG121:TY121)&gt;0, "", SUM(TI121,TL121,TO121,TP121,TQ121,TR121,TS121,TU121,TV121,TY121))</f>
        <v/>
      </c>
      <c r="UB121" s="5" t="str">
        <f>IF(COUNTBLANK(TG121:TY121)&gt;0, "", SUM(TG121,TH121,TJ121,TK121,TN121,TT121,TW121,TX121))</f>
        <v/>
      </c>
      <c r="UC121" s="6"/>
      <c r="UD121" s="5"/>
      <c r="UE121" s="5"/>
      <c r="UF121" s="5"/>
      <c r="UG121" s="5"/>
      <c r="UH121" s="5"/>
      <c r="UI121" s="5"/>
      <c r="UJ121" s="5"/>
      <c r="UK121" s="5"/>
      <c r="UL121" s="5"/>
      <c r="UM121" s="5"/>
      <c r="UN121" s="5"/>
      <c r="UO121" s="5"/>
      <c r="UP121" s="5"/>
      <c r="UQ121" s="5"/>
      <c r="UR121" s="5"/>
      <c r="US121" s="5"/>
      <c r="UT121" s="5"/>
      <c r="UU121" s="5"/>
      <c r="UV121" s="5"/>
      <c r="UW121" s="5" t="str">
        <f>IF(COUNTBLANK(UD121:UV121)&gt;0, "", SUM(UD121:UV121))</f>
        <v/>
      </c>
      <c r="UX121" s="5" t="str">
        <f>IF(COUNTBLANK(UD121:UV121)&gt;0, "", SUM(UF121,UI121,UL121,UM121,UN121,UO121,UP121,UR121,US121,UV121))</f>
        <v/>
      </c>
      <c r="UY121" s="5" t="str">
        <f>IF(COUNTBLANK(UD121:UV121)&gt;0, "", SUM(UD121,UE121,UG121,UH121,UK121,UQ121,UT121,UU121))</f>
        <v/>
      </c>
      <c r="UZ121" s="6">
        <v>44892</v>
      </c>
      <c r="VA121" s="6">
        <v>44858</v>
      </c>
      <c r="VB121" s="5">
        <v>1</v>
      </c>
      <c r="VC121" s="5">
        <v>1</v>
      </c>
      <c r="VE121" s="5">
        <v>40</v>
      </c>
      <c r="VF121" s="5">
        <v>3500</v>
      </c>
      <c r="VG121" s="5">
        <v>1</v>
      </c>
      <c r="VH121" s="5">
        <v>1</v>
      </c>
      <c r="VI121" s="5"/>
      <c r="VK121" s="5">
        <v>1</v>
      </c>
      <c r="VL121" s="5"/>
      <c r="VN121" s="6" t="s">
        <v>1480</v>
      </c>
      <c r="VO121" s="5">
        <v>0</v>
      </c>
      <c r="VP121" s="5">
        <v>0</v>
      </c>
      <c r="VQ121" s="5">
        <v>0</v>
      </c>
      <c r="VR121" s="5">
        <v>1</v>
      </c>
      <c r="VS121" s="5">
        <v>0</v>
      </c>
      <c r="VT121" s="5">
        <v>0</v>
      </c>
      <c r="VU121" s="5">
        <v>0</v>
      </c>
      <c r="VV121" s="5">
        <v>0</v>
      </c>
      <c r="VW121" s="5">
        <v>0</v>
      </c>
      <c r="VX121" s="5">
        <v>2</v>
      </c>
      <c r="VY121" s="5">
        <v>0</v>
      </c>
      <c r="VZ121" s="5">
        <v>0</v>
      </c>
      <c r="WA121" s="5">
        <v>0</v>
      </c>
      <c r="WB121" s="5">
        <v>0</v>
      </c>
      <c r="WC121" s="5">
        <v>3</v>
      </c>
      <c r="WD121" s="5">
        <v>1</v>
      </c>
      <c r="WE121" s="5">
        <v>2</v>
      </c>
      <c r="WF121" s="5">
        <v>1</v>
      </c>
      <c r="WG121" s="5">
        <v>3</v>
      </c>
      <c r="WH121" s="5">
        <v>2</v>
      </c>
      <c r="WI121" s="5">
        <v>2</v>
      </c>
      <c r="WJ121" s="5">
        <v>0</v>
      </c>
      <c r="WK121" s="5">
        <v>0</v>
      </c>
      <c r="WL121" s="5">
        <v>0</v>
      </c>
      <c r="WM121" s="5">
        <v>1</v>
      </c>
      <c r="WN121" s="5">
        <v>1</v>
      </c>
      <c r="WO121" s="5">
        <v>1</v>
      </c>
      <c r="WP121" s="5">
        <v>0</v>
      </c>
      <c r="WQ121" s="5">
        <v>2</v>
      </c>
      <c r="WR121" s="5">
        <f>IF(COUNTBLANK(VO121:WQ121)&gt;0, "", SUM(VQ121:WJ121))</f>
        <v>17</v>
      </c>
      <c r="WS121" s="5">
        <f>IF(COUNTBLANK(VO121:WQ121)&gt;0, "", SUM(VQ121:VZ121))</f>
        <v>3</v>
      </c>
      <c r="WT121" s="5">
        <f>IF(COUNTBLANK(VO121:WQ121)&gt;0, "", SUM(WA121:WL121))</f>
        <v>14</v>
      </c>
      <c r="WU121" s="5">
        <f>IF(COUNTBLANK(VO121:WQ121)&gt;0, "", SUM(WK121:WL121))</f>
        <v>0</v>
      </c>
      <c r="WV121" s="5">
        <f>IF(COUNTA(VO121:WQ121)=0, "", IF(AND(OR(VO121=1, VP121=1), OR(VQ121&gt;=1, VR121&gt;=1, VS121&gt;=1, VT121&gt;=1, VU121&gt;=1), OR(VV121&gt;=1, VW121&gt;=1), COUNTIF(VX121:WD121, "&gt;=1")&gt;=2, COUNTIF(WE121:WJ121, "&gt;=1")&gt;=2, OR(WN121=1, WN121=2), OR(WO121&gt;=1, WP121&gt;=1), WQ121&lt;1), 1, 0))</f>
        <v>0</v>
      </c>
      <c r="WW121" s="5">
        <f>IF(COUNTBLANK(VO121:WQ121)&gt;0, "", SUM(VQ121:VU121))</f>
        <v>1</v>
      </c>
      <c r="WX121" s="5">
        <f>IF(COUNTBLANK(VO121:WQ121)&gt;0, "", SUM(VV121:VW121))</f>
        <v>0</v>
      </c>
      <c r="WY121" s="5">
        <f>IF(COUNTBLANK(VO121:WQ121)&gt;0, "", SUM(VX121:WD121))</f>
        <v>6</v>
      </c>
      <c r="WZ121" s="5">
        <f>IF(COUNTBLANK(VO121:WQ121)&gt;0, "", SUM(WE121:WJ121))</f>
        <v>10</v>
      </c>
      <c r="XA121" s="6" t="s">
        <v>1480</v>
      </c>
      <c r="XB121" s="5">
        <v>0</v>
      </c>
      <c r="XC121" s="5">
        <v>1</v>
      </c>
      <c r="XD121" s="5">
        <v>1</v>
      </c>
      <c r="XE121" s="5">
        <v>1</v>
      </c>
      <c r="XF121" s="5">
        <v>1</v>
      </c>
      <c r="XG121" s="5">
        <v>1</v>
      </c>
      <c r="XH121" s="5">
        <v>1</v>
      </c>
      <c r="XI121" s="5">
        <v>0</v>
      </c>
      <c r="XJ121" s="5">
        <v>0</v>
      </c>
      <c r="XK121" s="5">
        <v>1</v>
      </c>
      <c r="XL121" s="5">
        <f>IF(COUNTBLANK(XB121:XJ121)&gt;0, "", SUM(XB121:XJ121))</f>
        <v>6</v>
      </c>
      <c r="XM121" s="6" t="s">
        <v>1480</v>
      </c>
      <c r="XN121" s="5">
        <v>1</v>
      </c>
      <c r="XO121" s="5">
        <v>0</v>
      </c>
      <c r="XP121" s="5">
        <v>1</v>
      </c>
      <c r="XQ121" s="5">
        <v>1</v>
      </c>
      <c r="XR121" s="5">
        <v>0</v>
      </c>
      <c r="XS121" s="5">
        <v>2</v>
      </c>
      <c r="XT121" s="5">
        <v>0</v>
      </c>
      <c r="XU121" s="5">
        <f>IF(COUNTBLANK(XN121:XT121)&gt;0, "", SUM(XN121:XT121))</f>
        <v>5</v>
      </c>
      <c r="XV121" s="6" t="s">
        <v>1480</v>
      </c>
      <c r="XW121" s="5">
        <v>4</v>
      </c>
      <c r="XX121" s="5">
        <v>5</v>
      </c>
      <c r="XY121" s="5">
        <v>5</v>
      </c>
      <c r="XZ121" s="12">
        <v>5</v>
      </c>
      <c r="YA121" s="12">
        <v>3.6</v>
      </c>
      <c r="YB121" s="12">
        <v>3.6</v>
      </c>
      <c r="YC121" s="12">
        <v>5</v>
      </c>
      <c r="YD121" s="12">
        <v>5</v>
      </c>
      <c r="YE121" s="12">
        <v>3</v>
      </c>
      <c r="YF121" s="12">
        <v>3.6</v>
      </c>
      <c r="YG121" s="12"/>
      <c r="YH121" s="12"/>
      <c r="YI121" s="12"/>
      <c r="YJ121" s="12"/>
      <c r="YK121" s="12"/>
      <c r="YL121" s="12"/>
      <c r="YM121" s="12" t="s">
        <v>971</v>
      </c>
      <c r="YN121" s="12"/>
      <c r="YO121" s="12"/>
      <c r="YP121" s="12" t="str">
        <f>IF(COUNTBLANK(XW121:YO121)&gt;0, "", SUM(XW121:YO121))</f>
        <v/>
      </c>
      <c r="YQ121" s="12" t="str">
        <f>IF(COUNTBLANK(XW121:YO121)&gt;0, "", SUM(XY121,YC121,YD121,YE121,YJ121,YK121,YL121,YM121))</f>
        <v/>
      </c>
      <c r="YR121" s="12" t="str">
        <f>IF(COUNTBLANK(XW121:YO121)&gt;0, "", SUM(YF121:YH121))</f>
        <v/>
      </c>
      <c r="YS121" s="12" t="str">
        <f>IF(COUNTBLANK(XW121:YO121)&gt;0, "", SUM(XW121,XX121,YB121))</f>
        <v/>
      </c>
      <c r="YT121" s="12" t="str">
        <f>IF(COUNTBLANK(XW121:YO121)&gt;0, "", SUM(XZ121,YA121,YI121,YN121,YO121))</f>
        <v/>
      </c>
      <c r="YU121" s="12" t="str">
        <f>IF(COUNTBLANK(XW121:YO121)&gt;0, "", SUM(XY121,XZ121,YA121,YB121,YC121,YF121,YJ121,YN121,YO121))</f>
        <v/>
      </c>
      <c r="YV121" s="12" t="str">
        <f>IF(COUNTBLANK(XW121:YO121)&gt;0, "", SUM(XW121,XX121,YK121,YL121,YM121))</f>
        <v/>
      </c>
      <c r="YW121" s="12" t="str">
        <f>IF(COUNTBLANK(XW121:YO121)&gt;0, "", SUM(YD121,YE121,YG121,YH121,YI121))</f>
        <v/>
      </c>
      <c r="YX121" s="6"/>
      <c r="YY121" s="5"/>
      <c r="YZ121" s="5"/>
      <c r="ZA121" s="5"/>
      <c r="ZB121" s="5"/>
      <c r="ZC121" s="5"/>
      <c r="ZD121" s="5"/>
      <c r="ZE121" s="5"/>
      <c r="ZF121" s="5"/>
      <c r="ZG121" s="5"/>
      <c r="ZH121" s="5"/>
      <c r="ZI121" s="5"/>
      <c r="ZJ121" s="5"/>
      <c r="ZK121" s="5"/>
      <c r="ZL121" s="5"/>
      <c r="ZM121" s="5"/>
      <c r="ZN121" s="5"/>
      <c r="ZO121" s="5"/>
      <c r="ZP121" s="5"/>
      <c r="ZQ121" s="5"/>
      <c r="ZR121" s="5"/>
      <c r="ZS121" s="5"/>
      <c r="ZT121" s="5"/>
      <c r="ZU121" s="5"/>
      <c r="ZV121" s="5"/>
      <c r="ZW121" s="5"/>
      <c r="ZX121" s="5"/>
      <c r="ZY121" s="5"/>
      <c r="ZZ121" s="5"/>
      <c r="AAA121" s="5" t="str">
        <f>IF(COUNTBLANK(YY121:ZZ121)&gt;0, "", AVERAGE(YY121:ZZ121))</f>
        <v/>
      </c>
      <c r="AAB121" s="5" t="str">
        <f>IF(COUNTA(YY121:ZZ121)=0, "", AVERAGE(YZ121,ZL121,ZM121,ZN121,ZO121,ZP121,ZR121,ZT121,ZU121))</f>
        <v/>
      </c>
      <c r="AAC121" s="5" t="str">
        <f>IF(COUNTA(YY121:ZZ121)=0, "", AVERAGE(ZA121,ZB121,ZC121,ZD121,ZF121,ZH121,ZW121,ZX121))</f>
        <v/>
      </c>
      <c r="AAD121" s="5" t="str">
        <f>IF(COUNTA(YY121:ZZ121)=0, "", AVERAGE(ZE121,ZI121,ZJ121,ZK121,ZY121,ZZ121))</f>
        <v/>
      </c>
      <c r="AAE121" s="6"/>
      <c r="AAF121" s="5"/>
      <c r="AAG121" s="5" t="s">
        <v>971</v>
      </c>
      <c r="AAH121" s="5"/>
      <c r="AAI121" s="5"/>
      <c r="AAJ121" s="5" t="s">
        <v>971</v>
      </c>
      <c r="AAK121" s="5"/>
      <c r="AAL121" s="5" t="s">
        <v>971</v>
      </c>
      <c r="AAM121" s="5"/>
      <c r="AAN121" s="5"/>
      <c r="AAO121" s="5"/>
      <c r="AAP121" s="5"/>
      <c r="AAQ121" s="5"/>
      <c r="AAR121" s="5" t="s">
        <v>971</v>
      </c>
      <c r="AAS121" s="5"/>
      <c r="AAT121" s="5"/>
      <c r="AAU121" s="5"/>
      <c r="AAV121" s="5"/>
      <c r="AAW121" s="5"/>
      <c r="AAX121" s="5" t="s">
        <v>971</v>
      </c>
      <c r="AAY121" s="5"/>
      <c r="AAZ121" s="5"/>
      <c r="ABA121" s="5"/>
      <c r="ABB121" s="5"/>
      <c r="ABC121" s="5"/>
      <c r="ABD121" s="5"/>
      <c r="ABE121" s="5" t="s">
        <v>971</v>
      </c>
      <c r="ABF121" s="5"/>
      <c r="ABG121" s="5" t="s">
        <v>971</v>
      </c>
      <c r="ABH121" s="5"/>
      <c r="ABI121" s="5"/>
      <c r="ABJ121" s="5" t="str">
        <f>IF(SUM(AAF121:AAN121,AAP121:AAT121,AAV121:AAZ121,ABB121:ABG121)=0, "", SUM(AAF121:AAN121,AAP121:AAT121,AAV121:AAZ121,ABB121:ABG121))</f>
        <v/>
      </c>
      <c r="ABK121" s="5" t="str">
        <f>IF(SUM(ABN121, ABO121, ABP121, ABQ121, ABR121)=0, "", IF(OR(ABN121&gt;=8, ABO121&gt;=10, ABP121&gt;=13, ABQ121&gt;=10, ABR121&gt;=15), 1, 0))</f>
        <v/>
      </c>
      <c r="ABL121" s="5" t="str">
        <f>IF(SUM(AAF121:AAG121,AAI121,AAJ121,AAK121,AAL121,AAR121,AAX121,ABE121,ABG121)=0, "", SUM(AAF121:AAG121,AAI121,AAJ121,AAK121,AAL121,AAR121,AAX121,ABE121,ABG121))</f>
        <v/>
      </c>
      <c r="ABM121" s="5" t="str">
        <f>IF(SUM(AAH121,AAM121:AAN121,AAP121:AAQ121,AAS121:AAT121,AAV121:AAW121,AAY121:AAZ121,ABB121:ABD121,ABF121)=0, "", SUM(AAH121,AAM121:AAN121,AAP121:AAQ121,AAS121:AAT121,AAV121:AAW121,AAY121:AAZ121,ABB121:ABD121,ABF121))</f>
        <v/>
      </c>
      <c r="ABN121" s="5" t="str">
        <f>IF(SUM(AAY121:AAZ121,ABB121:ABC121,ABF121)=0, "", SUM(AAY121:AAZ121,ABB121:ABC121,ABF121))</f>
        <v/>
      </c>
      <c r="ABO121" s="5" t="str">
        <f>IF(SUM(AAN121,AAP121:AAQ121,AAT121,AAV121)=0, "", SUM(AAN121,AAP121:AAQ121,AAT121,AAV121))</f>
        <v/>
      </c>
      <c r="ABP121" s="5" t="str">
        <f>IF(SUM(AAH121,AAM121,AAS121,AAW121,ABD121)=0, "", SUM(AAH121,AAM121,AAS121,AAW121,ABD121))</f>
        <v/>
      </c>
      <c r="ABQ121" s="5" t="str">
        <f>IF(SUM(AAF121:AAG121,AAI121,AAK121,ABE121)=0, "", SUM(AAF121:AAG121,AAI121,AAK121,ABE121))</f>
        <v/>
      </c>
      <c r="ABR121" s="5" t="str">
        <f>IF(SUM(AAJ121,AAL121,AAR121,AAX121,ABG121)=0, "", SUM(AAJ121,AAL121,AAR121,AAX121,ABG121))</f>
        <v/>
      </c>
      <c r="ABS121" s="5" t="str">
        <f>IF(ABN121="", "", IF(ABN121&gt;=8, 1, 0))</f>
        <v/>
      </c>
      <c r="ABT121" s="5" t="str">
        <f>IF(ABO121="", "", IF(ABO121&gt;=10, 1, 0))</f>
        <v/>
      </c>
      <c r="ABU121" s="5" t="str">
        <f>IF(ABP121="", "", IF(ABP121&gt;=13, 1, 0))</f>
        <v/>
      </c>
      <c r="ABV121" s="5" t="str">
        <f>IF(ABQ121="", "", IF(ABQ121&gt;=10, 1, 0))</f>
        <v/>
      </c>
      <c r="ABW121" s="5" t="str">
        <f>IF(ABR121="", "", IF(ABR121&gt;=15, 1, 0))</f>
        <v/>
      </c>
      <c r="ABX121" s="5" t="str">
        <f>IF(AND(AAO121="", AAU121="", ABA121=""), "", IF(AAO121=5,1,0) + IF(AAU121=5,1,0) + IF(ABA121=5,1,0))</f>
        <v/>
      </c>
      <c r="ABY121" s="6"/>
      <c r="ABZ121" s="5"/>
      <c r="ACA121" s="5"/>
      <c r="ACB121" s="5"/>
      <c r="ACC121" s="5"/>
      <c r="ACD121" s="5"/>
      <c r="ACE121" s="5"/>
      <c r="ACF121" s="5"/>
      <c r="ACG121" s="5"/>
      <c r="ACH121" s="5"/>
      <c r="ACI121" s="5"/>
      <c r="ACJ121" s="5"/>
      <c r="ACK121" s="5"/>
      <c r="ACL121" s="5"/>
      <c r="ACM121" s="5"/>
      <c r="ACN121" s="5"/>
      <c r="ACO121" s="5"/>
      <c r="ACP121" s="5"/>
      <c r="ACQ121" s="5"/>
      <c r="ACR121" s="5"/>
      <c r="ACS121" s="5"/>
      <c r="ACT121" s="5"/>
      <c r="ACU121" s="5"/>
      <c r="ACV121" s="5"/>
      <c r="ACW121" s="5"/>
      <c r="ACX121" s="5"/>
      <c r="ACY121" s="5"/>
      <c r="ACZ121" s="5"/>
      <c r="ADA121" s="5"/>
      <c r="ADB121" s="5"/>
      <c r="ADC121" s="5"/>
      <c r="ADD121" s="5"/>
      <c r="ADE121" s="5"/>
      <c r="ADF121" s="5"/>
      <c r="ADG121" s="5"/>
      <c r="ADH121" s="5"/>
      <c r="ADI121" s="5"/>
      <c r="ADJ121" s="12" t="str">
        <f>IF(COUNTA(ABZ121:ADI121)=0, "", SUM(ABZ121:ADI121))</f>
        <v/>
      </c>
      <c r="ADK121" s="12" t="str">
        <f>IF(COUNTA(ABZ121:ADI121)=0, "", SUM(ACJ121,ACK121,ACT121,ACV121,ACX121,ADB121))</f>
        <v/>
      </c>
      <c r="ADL121" s="12" t="str">
        <f>IF(COUNTA(ABZ121:ADI121)=0, "", SUM(ACL121,ACQ121,ACS121,ACY121,ADF121))</f>
        <v/>
      </c>
      <c r="ADM121" s="12" t="str">
        <f>IF(COUNTA(ABZ121:ADI121)=0, "", SUM(ACB121,ACM121,ACR121,ACW121,ACZ121,ADE121))</f>
        <v/>
      </c>
      <c r="ADN121" s="12" t="str">
        <f>IF(COUNTA(ABZ121:ADI121)=0, "", SUM(ACA121,ACE121,ACG121,ACI121,ACP121,ADG121))</f>
        <v/>
      </c>
      <c r="ADO121" s="12" t="str">
        <f>IF(COUNTA(ABZ121:ADI121)=0, "", SUM(ACN121,ACO121,ACU121,ADA121,ADC121,ADD121,ADH121,ADI121))</f>
        <v/>
      </c>
      <c r="ADP121" s="12" t="str">
        <f>IF(COUNTA(ABZ121:ADI121)=0, "", SUM(ABZ121,ACC121,ACD121,ACF121,ACH121))</f>
        <v/>
      </c>
      <c r="ADQ121" s="6"/>
      <c r="ADR121" s="5"/>
      <c r="ADS121" s="5"/>
      <c r="ADT121" s="5"/>
      <c r="ADU121" s="5"/>
      <c r="ADV121" s="5"/>
      <c r="ADW121" s="5"/>
      <c r="ADX121" s="5"/>
      <c r="ADY121" s="5"/>
      <c r="ADZ121" s="5"/>
      <c r="AEA121" s="5"/>
      <c r="AEB121" s="5"/>
      <c r="AEC121" s="5"/>
      <c r="AED121" s="5"/>
      <c r="AEE121" s="5"/>
      <c r="AEF121" s="5"/>
      <c r="AEG121" s="5"/>
      <c r="AEH121" s="5"/>
      <c r="AEI121" s="5"/>
      <c r="AEJ121" s="5"/>
      <c r="AEK121" s="5"/>
      <c r="AEL121" s="5" t="str">
        <f>IF(COUNTA(ADR121:AEK121)=0, "", SUM(ADR121:AEK121))</f>
        <v/>
      </c>
      <c r="AEM121" s="8"/>
      <c r="AEN121" s="6">
        <v>44858</v>
      </c>
      <c r="AEO121" s="6"/>
      <c r="AEP121" s="6"/>
      <c r="AEQ121" s="6"/>
      <c r="AER121" s="5"/>
      <c r="AES121" s="6"/>
      <c r="AET121" s="6"/>
      <c r="AEU121" s="6"/>
      <c r="AEV121" s="5"/>
      <c r="AEW121" s="5"/>
      <c r="AEX121" s="5"/>
      <c r="AEY121" s="5"/>
      <c r="AEZ121" s="5"/>
      <c r="AFA121" s="5"/>
      <c r="AFB121" s="5"/>
      <c r="AFC121" s="5"/>
      <c r="AFD121" s="5"/>
      <c r="AFE121" s="5"/>
      <c r="AFF121" s="5"/>
      <c r="AFG121" s="5"/>
      <c r="AFH121" s="5"/>
      <c r="AFI121" s="5"/>
      <c r="AFJ121" s="5"/>
      <c r="AFK121" s="5"/>
      <c r="AFL121" s="5"/>
      <c r="AFM121" s="5"/>
      <c r="AFN121" s="5"/>
      <c r="AFO121" s="5"/>
      <c r="AFP121" s="5"/>
      <c r="AFQ121" s="5"/>
      <c r="AFR121" s="5"/>
      <c r="AFS121" s="5"/>
      <c r="AFT121" s="5"/>
      <c r="AFU121" s="5"/>
      <c r="AFV121" s="5"/>
      <c r="AFW121" s="5"/>
      <c r="AFX121" s="5"/>
      <c r="AFY121" s="5"/>
      <c r="AFZ121" s="5"/>
      <c r="AGA121" s="5" t="str">
        <f>IF(COUNTA(AEV121:AFY121)=0, "", SUM(AEV121:AFY121))</f>
        <v/>
      </c>
      <c r="AGB121" s="6"/>
      <c r="AGC121" s="5"/>
      <c r="AGD121" s="5"/>
      <c r="AGE121" s="5"/>
      <c r="AGF121" s="5"/>
      <c r="AGG121" s="5"/>
      <c r="AGS121" s="6"/>
      <c r="AHM121" s="6"/>
      <c r="AHN121" s="5"/>
      <c r="AHO121" s="5"/>
      <c r="AHP121" s="5"/>
      <c r="AHQ121" s="5"/>
      <c r="AHR121" s="5"/>
      <c r="AHS121" s="5"/>
      <c r="AHT121" s="5"/>
      <c r="AHU121" s="5"/>
      <c r="AHV121" s="5"/>
      <c r="AHW121" s="5"/>
      <c r="AHX121" s="5" t="str">
        <f>IF(COUNTBLANK(AHN121:AHW121)&gt;0, "", SUM(AHN121:AHW121))</f>
        <v/>
      </c>
      <c r="AHY121" s="5" t="str">
        <f>IF(COUNTBLANK(AHN121:AHW121)&gt;0, "", SUM(AHR121,AHW121))</f>
        <v/>
      </c>
      <c r="AHZ121" s="5" t="str">
        <f>IF(COUNTBLANK(AHN121:AHW121)&gt;0, "", SUM(AHP121,AHS121))</f>
        <v/>
      </c>
      <c r="AIA121" s="5" t="str">
        <f>IF(COUNTBLANK(AHN121:AHW121)&gt;0, "", SUM(AHT121,AHV121))</f>
        <v/>
      </c>
      <c r="AIB121" s="5" t="str">
        <f>IF(COUNTBLANK(AHN121:AHW121)&gt;0, "", SUM(AHQ121,AHU121))</f>
        <v/>
      </c>
      <c r="AIC121" s="5" t="str">
        <f>IF(COUNTBLANK(AHN121:AHW121)&gt;0, "", SUM(AHN121:AHO121))</f>
        <v/>
      </c>
      <c r="AID121" s="6"/>
      <c r="AIE121" s="5"/>
      <c r="AIF121" s="5"/>
      <c r="AIG121" s="5"/>
      <c r="AIH121" s="5"/>
      <c r="AII121" s="5"/>
      <c r="AIJ121" s="5"/>
      <c r="AIK121" s="5"/>
      <c r="AIL121" s="5"/>
      <c r="AIM121" s="5"/>
      <c r="AIN121" s="5"/>
      <c r="AIO121" s="5"/>
      <c r="AIP121" s="5"/>
      <c r="AIQ121" s="5"/>
      <c r="AIR121" s="5"/>
      <c r="AIS121" s="5"/>
      <c r="AIT121" s="5"/>
      <c r="AIU121" s="5"/>
      <c r="AIV121" s="5"/>
      <c r="AIW121" s="5"/>
      <c r="AIX121" s="5"/>
      <c r="AIY121" s="5" t="s">
        <v>971</v>
      </c>
      <c r="AIZ121" s="5" t="s">
        <v>971</v>
      </c>
      <c r="AJA121" s="5" t="s">
        <v>971</v>
      </c>
      <c r="AJB121" s="6"/>
      <c r="AJC121" s="5"/>
      <c r="AJD121" s="5"/>
      <c r="AJE121" s="5"/>
      <c r="AJF121" s="5"/>
      <c r="AJG121" s="5"/>
      <c r="AJH121" s="5"/>
      <c r="AJI121" s="5"/>
      <c r="AJJ121" s="5"/>
      <c r="AJK121" s="5"/>
      <c r="AJL121" s="5"/>
      <c r="AJM121" s="5" t="str">
        <f>IF(COUNTBLANK(AJC121:AJK121)&gt;0, "", SUM(AJC121:AJK121))</f>
        <v/>
      </c>
      <c r="AJN121" s="6"/>
      <c r="AJO121" s="5"/>
      <c r="AJP121" s="5"/>
      <c r="AJQ121" s="5"/>
      <c r="AJR121" s="5"/>
      <c r="AJS121" s="5"/>
      <c r="AJT121" s="5"/>
      <c r="AJU121" s="5"/>
      <c r="AJV121" s="5" t="str">
        <f>IF(COUNTBLANK(AJO121:AJU121)&gt;0, "", SUM(AJO121:AJU121))</f>
        <v/>
      </c>
    </row>
    <row r="122" spans="1:958" ht="15" customHeight="1" x14ac:dyDescent="0.35">
      <c r="A122" s="5">
        <v>322279</v>
      </c>
      <c r="B122" s="5" t="s">
        <v>1456</v>
      </c>
      <c r="C122" s="6">
        <v>44544</v>
      </c>
      <c r="D122" s="5">
        <v>0</v>
      </c>
      <c r="E122" s="5">
        <v>0</v>
      </c>
      <c r="F122" s="5">
        <v>0</v>
      </c>
      <c r="G122" s="5">
        <v>0</v>
      </c>
      <c r="H122" s="5">
        <v>0</v>
      </c>
      <c r="I122" s="5">
        <v>0</v>
      </c>
      <c r="J122" s="5">
        <v>0</v>
      </c>
      <c r="K122" s="5">
        <v>0</v>
      </c>
      <c r="L122" s="5">
        <v>0</v>
      </c>
      <c r="M122" s="5">
        <v>0</v>
      </c>
      <c r="N122" s="5">
        <v>0</v>
      </c>
      <c r="O122" s="5">
        <v>0</v>
      </c>
      <c r="P122" s="5">
        <v>0</v>
      </c>
      <c r="Q122" s="5">
        <v>0</v>
      </c>
      <c r="R122" s="5">
        <v>0</v>
      </c>
      <c r="S122" s="5">
        <v>0</v>
      </c>
      <c r="T122" s="5">
        <v>0</v>
      </c>
      <c r="U122" s="5">
        <v>0</v>
      </c>
      <c r="V122" s="5">
        <f>IF(COUNTA(D122,F122,H122,J122,L122,N122,P122,R122,T122)=0, "", IF(OR(D122=1,F122=1,H122=1,J122=1,L122=1,N122=1,P122=1,R122=1,T122=1), 1, 0))</f>
        <v>0</v>
      </c>
      <c r="W122" s="5">
        <f>IF(COUNTA(E122,G122,I122,K122,M122,O122,Q122,S122,U122)=0, "", IF(OR(E122=1,G122=1,I122=1,K122=1,M122=1,O122=1,Q122=1,S122=1,U122=1), 1, 0))</f>
        <v>0</v>
      </c>
      <c r="X122" s="5">
        <v>0</v>
      </c>
      <c r="Y122" s="5">
        <v>1</v>
      </c>
      <c r="Z122" s="5">
        <v>1</v>
      </c>
      <c r="AA122" s="5" t="s">
        <v>971</v>
      </c>
      <c r="AB122" s="5">
        <f>IF(AG122&lt;&gt;"", 1, 0)</f>
        <v>0</v>
      </c>
      <c r="AC122" s="5">
        <f>IF(AH122&lt;&gt;"", 1, 0)</f>
        <v>0</v>
      </c>
      <c r="AD122" s="5">
        <v>0</v>
      </c>
      <c r="AE122" s="7">
        <v>44549</v>
      </c>
      <c r="AF122" s="6">
        <v>44878</v>
      </c>
      <c r="AG122" s="8"/>
      <c r="AH122" s="8"/>
      <c r="AI122" s="8"/>
      <c r="AJ122" s="5" t="str">
        <f>IF(OR(ISBLANK(AE122), ISBLANK(AG122)), "", AG122 - AE122)</f>
        <v/>
      </c>
      <c r="AK122" s="9">
        <v>44566</v>
      </c>
      <c r="AL122" s="5" t="str">
        <f>IF(OR(ISBLANK(AG122), ISBLANK(AK122)), "", AK122 - AG122)</f>
        <v/>
      </c>
      <c r="AM122" s="6">
        <v>44853</v>
      </c>
      <c r="AN122" s="10">
        <f>IF(OR(ISBLANK(AM122), ISBLANK(AF122)), "", AF122 - AM122)</f>
        <v>25</v>
      </c>
      <c r="AO122" s="6">
        <v>44549</v>
      </c>
      <c r="AP122" s="6">
        <v>36651</v>
      </c>
      <c r="AQ122" s="5">
        <f>IF(OR(ISBLANK(AO122), ISBLANK(AP122)), "", DATEDIF(AP122, AO122, "Y"))</f>
        <v>21</v>
      </c>
      <c r="AR122" s="11" t="s">
        <v>959</v>
      </c>
      <c r="AS122" s="11">
        <f>IF(ISBLANK(AR122), "", IF(AR122="ישראל", 1, 2))</f>
        <v>1</v>
      </c>
      <c r="AT122" s="11" t="s">
        <v>959</v>
      </c>
      <c r="AU122" s="11" t="s">
        <v>959</v>
      </c>
      <c r="AV122" s="5"/>
      <c r="AW122" s="5">
        <v>1</v>
      </c>
      <c r="AX122" s="5">
        <v>1</v>
      </c>
      <c r="AY122" s="5">
        <v>12</v>
      </c>
      <c r="AZ122" s="5">
        <f>IF(ISBLANK(AY122), "", IF(AY122&lt;=8, 1, IF(AY122&lt;=12, 2, 3)))</f>
        <v>2</v>
      </c>
      <c r="BA122" s="5">
        <v>12</v>
      </c>
      <c r="BB122" s="5">
        <f>IF(ISBLANK(BA122), "", IF(BA122&lt;=8, 1, IF(BA122&lt;=12, 2, 3)))</f>
        <v>2</v>
      </c>
      <c r="BC122" s="11" t="s">
        <v>1023</v>
      </c>
      <c r="BD122" s="11" t="s">
        <v>1457</v>
      </c>
      <c r="BE122" s="5">
        <v>2</v>
      </c>
      <c r="BF122" s="5"/>
      <c r="BG122" s="5">
        <v>1</v>
      </c>
      <c r="BH122" s="6" t="s">
        <v>1138</v>
      </c>
      <c r="BI122" s="5">
        <v>1</v>
      </c>
      <c r="BJ122" s="5">
        <v>1</v>
      </c>
      <c r="BK122" s="5">
        <v>1</v>
      </c>
      <c r="BL122" s="5">
        <v>1</v>
      </c>
      <c r="BM122" s="5">
        <v>1</v>
      </c>
      <c r="BN122" s="5">
        <v>1</v>
      </c>
      <c r="BO122" s="5">
        <v>1</v>
      </c>
      <c r="BP122" s="5">
        <v>1</v>
      </c>
      <c r="BQ122" s="5">
        <v>1</v>
      </c>
      <c r="BR122" s="5">
        <v>5</v>
      </c>
      <c r="BS122" s="5">
        <v>1</v>
      </c>
      <c r="BT122" s="5">
        <v>1</v>
      </c>
      <c r="BU122" s="5">
        <v>1</v>
      </c>
      <c r="BV122" s="5">
        <v>1</v>
      </c>
      <c r="BW122" s="5">
        <v>1</v>
      </c>
      <c r="BX122" s="5">
        <v>5</v>
      </c>
      <c r="BY122" s="5">
        <v>1</v>
      </c>
      <c r="BZ122" s="5">
        <v>1</v>
      </c>
      <c r="CA122" s="5">
        <v>1</v>
      </c>
      <c r="CB122" s="5">
        <v>1</v>
      </c>
      <c r="CC122" s="5">
        <v>1</v>
      </c>
      <c r="CD122" s="5">
        <v>5</v>
      </c>
      <c r="CE122" s="5">
        <v>1</v>
      </c>
      <c r="CF122" s="5">
        <v>1</v>
      </c>
      <c r="CG122" s="5">
        <v>1</v>
      </c>
      <c r="CH122" s="5">
        <v>1</v>
      </c>
      <c r="CI122" s="5">
        <v>1</v>
      </c>
      <c r="CJ122" s="5">
        <v>1</v>
      </c>
      <c r="CK122" s="5">
        <v>1</v>
      </c>
      <c r="CL122" s="5">
        <v>1</v>
      </c>
      <c r="CM122" s="5">
        <f>IF(SUM(BI122:BQ122,BS122:BW122,BY122:CC122,CE122:CJ122)=0, "", SUM(BI122:BQ122,BS122:BW122,BY122:CC122,CE122:CJ122))</f>
        <v>25</v>
      </c>
      <c r="CN122" s="5">
        <f>IF(SUM(CQ122, CR122, CS122, CT122, CU122)=0, "", IF(OR(CQ122&gt;=8, CR122&gt;=10, CS122&gt;=13, CT122&gt;=10, CU122&gt;=15), 1, 0))</f>
        <v>0</v>
      </c>
      <c r="CO122" s="5">
        <f>IF(SUM(BI122:BJ122,BL122,BM122,BN122,BO122,BU122,CA122,CH122,CJ122)=0, "", SUM(BI122:BJ122,BL122,BM122,BN122,BO122,BU122,CA122,CH122,CJ122))</f>
        <v>10</v>
      </c>
      <c r="CP122" s="5">
        <f>IF(SUM(BK122,BP122:BQ122,BS122:BT122,BV122:BW122,BY122:BZ122,CB122:CC122,CE122:CG122,CI122)=0, "", SUM(BK122,BP122:BQ122,BS122:BT122,BV122:BW122,BY122:BZ122,CB122:CC122,CE122:CG122,CI122))</f>
        <v>15</v>
      </c>
      <c r="CQ122" s="5">
        <f>IF(SUM(CB122:CC122,CE122:CF122,CI122)=0, "", SUM(CB122:CC122,CE122:CF122,CI122))</f>
        <v>5</v>
      </c>
      <c r="CR122" s="5">
        <f>IF(SUM(BQ122,BS122:BT122,BW122,BY122)=0, "", SUM(BQ122,BS122:BT122,BW122,BY122))</f>
        <v>5</v>
      </c>
      <c r="CS122" s="5">
        <f>IF(SUM(BK122,BP122,BV122,BZ122,CG122)=0, "", SUM(BK122,BP122,BV122,BZ122,CG122))</f>
        <v>5</v>
      </c>
      <c r="CT122" s="5">
        <f>IF(SUM(BI122:BJ122,BL122,BN122,CH122)=0, "", SUM(BI122:BJ122,BL122,BN122,CH122))</f>
        <v>5</v>
      </c>
      <c r="CU122" s="5">
        <f>IF(SUM(BM122,BO122,BU122,CA122,CJ122)=0, "", SUM(BM122,BO122,BU122,CA122,CJ122))</f>
        <v>5</v>
      </c>
      <c r="CV122" s="5">
        <f>IF(CQ122="", "", IF(CQ122&gt;=8, 1, 0))</f>
        <v>0</v>
      </c>
      <c r="CW122" s="5">
        <f>IF(CR122="", "", IF(CR122&gt;=10, 1, 0))</f>
        <v>0</v>
      </c>
      <c r="CX122" s="5">
        <f>IF(CS122="", "", IF(CS122&gt;=13, 1, 0))</f>
        <v>0</v>
      </c>
      <c r="CY122" s="5">
        <f>IF(CT122="", "", IF(CT122&gt;=10, 1, 0))</f>
        <v>0</v>
      </c>
      <c r="CZ122" s="5">
        <f>IF(CU122="", "", IF(CU122&gt;=15, 1, 0))</f>
        <v>0</v>
      </c>
      <c r="DA122" s="5">
        <f>IF(AND(BR122="", BX122="", CD122=""), "", IF(BR122=5,1,0) + IF(BX122=5,1,0) + IF(CD122=5,1,0))</f>
        <v>3</v>
      </c>
      <c r="DB122" s="6" t="s">
        <v>1138</v>
      </c>
      <c r="DC122" s="12">
        <v>0</v>
      </c>
      <c r="DD122" s="13"/>
      <c r="DE122" s="12">
        <v>0</v>
      </c>
      <c r="DF122" s="13"/>
      <c r="DG122" s="12">
        <v>0</v>
      </c>
      <c r="DH122" s="13"/>
      <c r="DI122" s="12">
        <v>0</v>
      </c>
      <c r="DJ122" s="13"/>
      <c r="DK122" s="12">
        <v>0</v>
      </c>
      <c r="DL122" s="13"/>
      <c r="DM122" s="12">
        <v>0</v>
      </c>
      <c r="DN122" s="13"/>
      <c r="DO122" s="12">
        <v>0</v>
      </c>
      <c r="DP122" s="13"/>
      <c r="DQ122" s="12">
        <v>0</v>
      </c>
      <c r="DR122" s="13"/>
      <c r="DS122" s="12">
        <v>0</v>
      </c>
      <c r="DT122" s="13"/>
      <c r="DU122" s="12">
        <v>0</v>
      </c>
      <c r="DV122" s="13"/>
      <c r="DW122" s="12">
        <v>0</v>
      </c>
      <c r="DX122" s="13"/>
      <c r="DY122" s="12">
        <v>0</v>
      </c>
      <c r="DZ122" s="13"/>
      <c r="EA122" s="12">
        <v>0</v>
      </c>
      <c r="EB122" s="13"/>
      <c r="EC122" s="12">
        <v>0</v>
      </c>
      <c r="ED122" s="13"/>
      <c r="EE122" s="12">
        <v>0</v>
      </c>
      <c r="EF122" s="13"/>
      <c r="EG122" s="12">
        <v>0</v>
      </c>
      <c r="EH122" s="13"/>
      <c r="EI122" s="12">
        <v>0</v>
      </c>
      <c r="EJ122" s="13"/>
      <c r="EK122" s="5">
        <v>0</v>
      </c>
      <c r="EL122" s="5">
        <v>0</v>
      </c>
      <c r="EM122" s="5">
        <v>0</v>
      </c>
      <c r="EN122" s="6" t="s">
        <v>1138</v>
      </c>
      <c r="EO122" s="5">
        <v>0</v>
      </c>
      <c r="EP122" s="5">
        <v>0</v>
      </c>
      <c r="EQ122" s="5">
        <v>0</v>
      </c>
      <c r="ER122" s="5">
        <v>0</v>
      </c>
      <c r="ES122" s="5">
        <v>0</v>
      </c>
      <c r="ET122" s="5">
        <v>0</v>
      </c>
      <c r="EU122" s="5">
        <v>0</v>
      </c>
      <c r="EV122" s="5">
        <v>0</v>
      </c>
      <c r="EW122" s="5">
        <v>0</v>
      </c>
      <c r="EX122" s="5">
        <v>0</v>
      </c>
      <c r="EY122" s="5">
        <v>0</v>
      </c>
      <c r="EZ122" s="5">
        <v>0</v>
      </c>
      <c r="FA122" s="5">
        <v>0</v>
      </c>
      <c r="FB122" s="5">
        <v>0</v>
      </c>
      <c r="FC122" s="5">
        <v>0</v>
      </c>
      <c r="FD122" s="5">
        <v>0</v>
      </c>
      <c r="FE122" s="5">
        <v>0</v>
      </c>
      <c r="FF122" s="5">
        <v>0</v>
      </c>
      <c r="FG122" s="5">
        <v>0</v>
      </c>
      <c r="FH122" s="5">
        <v>0</v>
      </c>
      <c r="FI122" s="5">
        <v>0</v>
      </c>
      <c r="FJ122" s="5">
        <v>0</v>
      </c>
      <c r="FK122" s="5">
        <v>0</v>
      </c>
      <c r="FL122" s="6" t="s">
        <v>1138</v>
      </c>
      <c r="FM122" s="5">
        <v>5</v>
      </c>
      <c r="FN122" s="5">
        <v>5</v>
      </c>
      <c r="FO122" s="5">
        <v>5</v>
      </c>
      <c r="FP122" s="5">
        <v>5</v>
      </c>
      <c r="FQ122" s="5">
        <v>5</v>
      </c>
      <c r="FR122" s="5">
        <v>5</v>
      </c>
      <c r="FS122" s="14">
        <f>IF(COUNTBLANK(FM122:FR122)&gt;0, "", AVERAGE(FM122:FR122))</f>
        <v>5</v>
      </c>
      <c r="FT122" s="6" t="s">
        <v>1458</v>
      </c>
      <c r="FU122" s="5">
        <v>0</v>
      </c>
      <c r="FV122" s="5">
        <v>0</v>
      </c>
      <c r="FW122" s="5">
        <v>0</v>
      </c>
      <c r="FX122" s="5">
        <v>0</v>
      </c>
      <c r="FY122" s="5">
        <v>0</v>
      </c>
      <c r="FZ122" s="5">
        <v>0</v>
      </c>
      <c r="GA122" s="5">
        <v>0</v>
      </c>
      <c r="GB122" s="5">
        <v>0</v>
      </c>
      <c r="GC122" s="5">
        <v>0</v>
      </c>
      <c r="GD122" s="5">
        <v>0</v>
      </c>
      <c r="GE122" s="5">
        <f>IF(COUNTBLANK(FU122:GC122)&gt;0, "", SUM(FU122:GC122))</f>
        <v>0</v>
      </c>
      <c r="GF122" s="6" t="s">
        <v>1458</v>
      </c>
      <c r="GG122" s="5">
        <v>0</v>
      </c>
      <c r="GH122" s="5">
        <v>0</v>
      </c>
      <c r="GI122" s="5">
        <v>0</v>
      </c>
      <c r="GJ122" s="5">
        <v>0</v>
      </c>
      <c r="GK122" s="5">
        <v>0</v>
      </c>
      <c r="GL122" s="5">
        <v>0</v>
      </c>
      <c r="GM122" s="5">
        <v>0</v>
      </c>
      <c r="GN122" s="5">
        <f>IF(COUNTBLANK(GG122:GM122)&gt;0, "", SUM(GG122:GM122))</f>
        <v>0</v>
      </c>
      <c r="GO122" s="6" t="s">
        <v>1458</v>
      </c>
      <c r="GP122" s="5">
        <v>1</v>
      </c>
      <c r="GQ122" s="5">
        <v>5</v>
      </c>
      <c r="GR122" s="5">
        <v>5</v>
      </c>
      <c r="GS122" s="5">
        <v>5</v>
      </c>
      <c r="GT122" s="5">
        <v>5</v>
      </c>
      <c r="GU122" s="5">
        <v>4</v>
      </c>
      <c r="GV122" s="5">
        <v>5</v>
      </c>
      <c r="GW122" s="5">
        <v>5</v>
      </c>
      <c r="GX122" s="5">
        <v>5</v>
      </c>
      <c r="GY122" s="5">
        <v>5</v>
      </c>
      <c r="GZ122" s="5">
        <v>5</v>
      </c>
      <c r="HA122" s="5">
        <v>4</v>
      </c>
      <c r="HB122" s="5">
        <v>5</v>
      </c>
      <c r="HC122" s="5">
        <v>5</v>
      </c>
      <c r="HD122" s="5">
        <v>5</v>
      </c>
      <c r="HE122" s="5">
        <v>5</v>
      </c>
      <c r="HF122" s="5">
        <v>5</v>
      </c>
      <c r="HG122" s="5">
        <v>5</v>
      </c>
      <c r="HH122" s="5">
        <v>5</v>
      </c>
      <c r="HI122" s="5">
        <f>IF(COUNTBLANK(GQ122:HH122)&gt;0, "", SUM(GQ122:HH122))</f>
        <v>88</v>
      </c>
      <c r="HJ122" s="6" t="s">
        <v>1458</v>
      </c>
      <c r="HK122" s="5">
        <v>3</v>
      </c>
      <c r="HL122" s="5">
        <v>3</v>
      </c>
      <c r="HM122" s="5">
        <v>0</v>
      </c>
      <c r="HN122" s="5">
        <v>3</v>
      </c>
      <c r="HO122" s="5">
        <v>2</v>
      </c>
      <c r="HP122" s="5">
        <v>3</v>
      </c>
      <c r="HQ122" s="5">
        <v>0</v>
      </c>
      <c r="HR122" s="5">
        <v>0</v>
      </c>
      <c r="HS122" s="5">
        <v>0</v>
      </c>
      <c r="HT122" s="5">
        <v>0</v>
      </c>
      <c r="HU122" s="5">
        <v>2</v>
      </c>
      <c r="HV122" s="5">
        <v>3</v>
      </c>
      <c r="HW122" s="5">
        <v>0</v>
      </c>
      <c r="HX122" s="5">
        <v>3</v>
      </c>
      <c r="HY122" s="5">
        <v>0</v>
      </c>
      <c r="HZ122" s="5">
        <v>3</v>
      </c>
      <c r="IA122" s="5">
        <v>3</v>
      </c>
      <c r="IB122" s="5">
        <v>2</v>
      </c>
      <c r="IC122" s="5">
        <v>0</v>
      </c>
      <c r="ID122" s="5">
        <v>3</v>
      </c>
      <c r="IE122" s="5">
        <v>0</v>
      </c>
      <c r="IF122" s="5">
        <v>0</v>
      </c>
      <c r="IG122" s="5">
        <v>2</v>
      </c>
      <c r="IH122" s="5">
        <v>3</v>
      </c>
      <c r="II122" s="5">
        <v>0</v>
      </c>
      <c r="IJ122" s="5">
        <f>IF(COUNTA(HK122:II122)=0, "", SUM(HK122,HL122,HN122,HO122,HP122,HU122,HV122,HX122,HZ122,IA122,IB122,IH122))</f>
        <v>33</v>
      </c>
      <c r="IK122" s="5">
        <f>IF(COUNTA(HK122:II122)=0, "", SUM(HM122,HQ122,HR122,HS122,HT122,HW122,HY122,IC122,ID122,IE122,IF122,IG122,II122))</f>
        <v>5</v>
      </c>
      <c r="IL122" s="5">
        <v>3</v>
      </c>
      <c r="IM122" s="5">
        <v>3</v>
      </c>
      <c r="IN122" s="5">
        <v>0</v>
      </c>
      <c r="IO122" s="5">
        <v>3</v>
      </c>
      <c r="IP122" s="5">
        <v>3</v>
      </c>
      <c r="IQ122" s="5">
        <v>3</v>
      </c>
      <c r="IR122" s="5">
        <v>0</v>
      </c>
      <c r="IS122" s="5">
        <v>0</v>
      </c>
      <c r="IT122" s="5">
        <v>0</v>
      </c>
      <c r="IU122" s="5">
        <v>0</v>
      </c>
      <c r="IV122" s="5">
        <v>3</v>
      </c>
      <c r="IW122" s="5">
        <v>3</v>
      </c>
      <c r="IX122" s="5">
        <v>0</v>
      </c>
      <c r="IY122" s="5">
        <v>3</v>
      </c>
      <c r="IZ122" s="5">
        <v>0</v>
      </c>
      <c r="JA122" s="5">
        <v>3</v>
      </c>
      <c r="JB122" s="5">
        <v>3</v>
      </c>
      <c r="JC122" s="5">
        <v>2</v>
      </c>
      <c r="JD122" s="5">
        <v>0</v>
      </c>
      <c r="JE122" s="5">
        <v>0</v>
      </c>
      <c r="JF122" s="5">
        <v>0</v>
      </c>
      <c r="JG122" s="5">
        <v>0</v>
      </c>
      <c r="JH122" s="5">
        <v>0</v>
      </c>
      <c r="JI122" s="5">
        <v>2</v>
      </c>
      <c r="JJ122" s="5">
        <v>0</v>
      </c>
      <c r="JK122" s="5">
        <f>IF(COUNTA(IL122:JJ122)=0, "", SUM(IL122,IM122,IO122,IP122,IQ122,IV122,IW122,IY122,JA122,JB122,JC122,JI122))</f>
        <v>34</v>
      </c>
      <c r="JL122" s="5">
        <f>IF(COUNTA(IL122:JJ122)=0, "", SUM(IN122,IR122,IS122,IT122,IU122,IX122,IZ122,JD122,JE122,JF122,JG122,JH122,JJ122))</f>
        <v>0</v>
      </c>
      <c r="JM122" s="6" t="s">
        <v>1458</v>
      </c>
      <c r="JN122" s="5">
        <v>1</v>
      </c>
      <c r="JO122" s="5">
        <v>1</v>
      </c>
      <c r="JP122" s="5">
        <v>1</v>
      </c>
      <c r="JQ122" s="5">
        <v>2</v>
      </c>
      <c r="JR122" s="5">
        <v>1</v>
      </c>
      <c r="JS122" s="5">
        <v>2</v>
      </c>
      <c r="JT122" s="5">
        <v>1</v>
      </c>
      <c r="JU122" s="5">
        <v>1</v>
      </c>
      <c r="JV122" s="5">
        <v>1</v>
      </c>
      <c r="JW122" s="5">
        <v>1</v>
      </c>
      <c r="JX122" s="5">
        <v>2</v>
      </c>
      <c r="JY122" s="5">
        <v>2</v>
      </c>
      <c r="JZ122" s="5">
        <v>1</v>
      </c>
      <c r="KA122" s="5">
        <v>1</v>
      </c>
      <c r="KB122" s="5">
        <v>1</v>
      </c>
      <c r="KC122" s="5">
        <v>1</v>
      </c>
      <c r="KD122" s="5">
        <v>2</v>
      </c>
      <c r="KE122" s="5">
        <v>1</v>
      </c>
      <c r="KF122" s="5">
        <v>1</v>
      </c>
      <c r="KG122" s="5">
        <v>1</v>
      </c>
      <c r="KH122" s="5">
        <v>1</v>
      </c>
      <c r="KI122" s="5">
        <v>1</v>
      </c>
      <c r="KJ122" s="5">
        <v>1</v>
      </c>
      <c r="KK122" s="5">
        <v>1</v>
      </c>
      <c r="KL122" s="5">
        <v>2</v>
      </c>
      <c r="KM122" s="5">
        <v>1</v>
      </c>
      <c r="KN122" s="5">
        <v>1</v>
      </c>
      <c r="KO122" s="5">
        <v>1</v>
      </c>
      <c r="KP122" s="5">
        <v>1</v>
      </c>
      <c r="KQ122" s="5">
        <v>1</v>
      </c>
      <c r="KR122" s="5">
        <v>1</v>
      </c>
      <c r="KS122" s="5">
        <v>1</v>
      </c>
      <c r="KT122" s="5">
        <v>1</v>
      </c>
      <c r="KU122" s="5">
        <v>2</v>
      </c>
      <c r="KV122" s="5">
        <v>1</v>
      </c>
      <c r="KW122" s="5">
        <v>1</v>
      </c>
      <c r="KX122" s="5">
        <f>IF(COUNTA(JN122:KW122)=0, "", SUM(JN122:KW122))</f>
        <v>43</v>
      </c>
      <c r="KY122" s="5">
        <f>IF(COUNTA(JN122:KW122)=0, "", SUM(JX122,JY122,KH122,KJ122,KL122,KP122))</f>
        <v>9</v>
      </c>
      <c r="KZ122" s="5">
        <f>IF(COUNTA(JN122:KW122)=0, "", SUM(JZ122,KE122,KG122,KM122,KT122))</f>
        <v>5</v>
      </c>
      <c r="LA122" s="5">
        <f>IF(COUNTA(JN122:KW122)=0, "", SUM(JP122,KA122,KF122,KK122,KN122,KS122))</f>
        <v>6</v>
      </c>
      <c r="LB122" s="5">
        <f>IF(COUNTA(JN122:KW122)=0, "", SUM(JO122,JS122,JU122,JW122,KD122,KU122))</f>
        <v>9</v>
      </c>
      <c r="LC122" s="5">
        <f>IF(COUNTA(JN122:KW122)=0, "", SUM(KB122,KC122,KI122,KO122,KQ122,KR122,KV122,KW122))</f>
        <v>8</v>
      </c>
      <c r="LD122" s="5">
        <f>IF(COUNTA(JN122:KW122)=0, "", SUM(JN122,JQ122,JR122,JT122,JV122))</f>
        <v>6</v>
      </c>
      <c r="LE122" s="6">
        <v>44556</v>
      </c>
      <c r="LF122" s="5">
        <v>0</v>
      </c>
      <c r="LG122" s="5">
        <v>0</v>
      </c>
      <c r="LH122" s="5">
        <v>0</v>
      </c>
      <c r="LI122" s="5">
        <v>0</v>
      </c>
      <c r="LJ122" s="5">
        <v>0</v>
      </c>
      <c r="LK122" s="5">
        <v>0</v>
      </c>
      <c r="LL122" s="5">
        <v>0</v>
      </c>
      <c r="LM122" s="5">
        <v>0</v>
      </c>
      <c r="LN122" s="5">
        <v>0</v>
      </c>
      <c r="LO122" s="5">
        <v>0</v>
      </c>
      <c r="LP122" s="5">
        <v>0</v>
      </c>
      <c r="LQ122" s="5">
        <v>0</v>
      </c>
      <c r="LR122" s="5">
        <v>0</v>
      </c>
      <c r="LS122" s="5">
        <v>0</v>
      </c>
      <c r="LT122" s="5">
        <v>0</v>
      </c>
      <c r="LU122" s="5">
        <v>0</v>
      </c>
      <c r="LV122" s="5">
        <v>0</v>
      </c>
      <c r="LW122" s="5">
        <v>0</v>
      </c>
      <c r="LX122" s="5">
        <v>10</v>
      </c>
      <c r="LY122" s="5">
        <v>0</v>
      </c>
      <c r="LZ122" s="5">
        <v>0</v>
      </c>
      <c r="MA122" s="5">
        <v>0</v>
      </c>
      <c r="MB122" s="5">
        <v>10</v>
      </c>
      <c r="MC122" s="5">
        <v>0</v>
      </c>
      <c r="MD122" s="5">
        <v>0</v>
      </c>
      <c r="ME122" s="5">
        <v>0</v>
      </c>
      <c r="MF122" s="5">
        <v>0</v>
      </c>
      <c r="MG122" s="5">
        <v>0</v>
      </c>
      <c r="MH122" s="5">
        <f>IF(COUNTBLANK(LF122:MG122)&gt;0, "", AVERAGE(LF122:MG122))</f>
        <v>0.7142857142857143</v>
      </c>
      <c r="MI122" s="5">
        <f>IF(COUNTA(LF122:MG122)=0, "", AVERAGE(LG122,LS122,LT122,LU122,LV122,LW122,LY122,MA122,MB122))</f>
        <v>1.1111111111111112</v>
      </c>
      <c r="MJ122" s="5">
        <f>IF(COUNTA(LF122:MG122)=0, "", AVERAGE(LH122,LI122,LJ122,LK122,LM122,LO122,MD122,ME122))</f>
        <v>0</v>
      </c>
      <c r="MK122" s="5">
        <f>IF(COUNTA(LF122:MG122)=0, "", AVERAGE(LL122,LP122,LQ122,LR122,MF122,MG122))</f>
        <v>0</v>
      </c>
      <c r="ML122" s="6" t="s">
        <v>1458</v>
      </c>
      <c r="MM122" s="5">
        <v>2</v>
      </c>
      <c r="MN122" s="5">
        <v>1</v>
      </c>
      <c r="MO122" s="5">
        <v>1</v>
      </c>
      <c r="MP122" s="5">
        <v>1</v>
      </c>
      <c r="MQ122" s="5">
        <v>1</v>
      </c>
      <c r="MR122" s="5">
        <v>1</v>
      </c>
      <c r="MS122" s="5">
        <v>1</v>
      </c>
      <c r="MT122" s="5">
        <v>1</v>
      </c>
      <c r="MU122" s="5">
        <v>1</v>
      </c>
      <c r="MV122" s="5">
        <v>1</v>
      </c>
      <c r="MW122" s="5">
        <v>2</v>
      </c>
      <c r="MX122" s="5">
        <v>1</v>
      </c>
      <c r="MY122" s="5">
        <v>3</v>
      </c>
      <c r="MZ122" s="5">
        <v>3</v>
      </c>
      <c r="NA122" s="5">
        <v>1</v>
      </c>
      <c r="NB122" s="5">
        <v>1</v>
      </c>
      <c r="NC122" s="5">
        <v>1</v>
      </c>
      <c r="ND122" s="5">
        <v>1</v>
      </c>
      <c r="NE122" s="5">
        <v>1</v>
      </c>
      <c r="NF122" s="5">
        <v>1</v>
      </c>
      <c r="NG122" s="5">
        <f>IF(COUNTA(MM122:NF122)=0, "", SUM(MM122:NF122))</f>
        <v>26</v>
      </c>
      <c r="NH122" s="6" t="s">
        <v>1458</v>
      </c>
      <c r="NI122" s="5">
        <v>1</v>
      </c>
      <c r="NJ122" s="5">
        <v>3</v>
      </c>
      <c r="NK122" s="5">
        <v>4</v>
      </c>
      <c r="NL122" s="5">
        <v>5</v>
      </c>
      <c r="NM122" s="5">
        <v>2</v>
      </c>
      <c r="NN122" s="5">
        <v>2</v>
      </c>
      <c r="NO122" s="5">
        <v>2</v>
      </c>
      <c r="NP122" s="5">
        <v>3</v>
      </c>
      <c r="NQ122" s="5">
        <v>5</v>
      </c>
      <c r="NR122" s="5">
        <v>4</v>
      </c>
      <c r="NS122" s="5">
        <v>4</v>
      </c>
      <c r="NT122" s="5">
        <v>3</v>
      </c>
      <c r="NU122" s="5">
        <v>5</v>
      </c>
      <c r="NV122" s="5">
        <v>5</v>
      </c>
      <c r="NW122" s="5">
        <v>3</v>
      </c>
      <c r="NX122" s="5">
        <v>1</v>
      </c>
      <c r="NY122" s="5">
        <v>3</v>
      </c>
      <c r="NZ122" s="5">
        <v>5</v>
      </c>
      <c r="OA122" s="5">
        <v>2</v>
      </c>
      <c r="OB122" s="5">
        <v>4</v>
      </c>
      <c r="OC122" s="5">
        <v>4</v>
      </c>
      <c r="OD122" s="5">
        <v>3</v>
      </c>
      <c r="OE122" s="5">
        <v>1</v>
      </c>
      <c r="OF122" s="5">
        <v>1</v>
      </c>
      <c r="OG122" s="5">
        <v>3</v>
      </c>
      <c r="OH122" s="5">
        <v>1</v>
      </c>
      <c r="OI122" s="5">
        <v>2</v>
      </c>
      <c r="OJ122" s="5">
        <v>4</v>
      </c>
      <c r="OK122" s="5">
        <f>IF(COUNTA(NI122:OJ122)=0, "", SUM(NK122,NP122,NS122,NW122,OC122,OG122,OJ122))</f>
        <v>25</v>
      </c>
      <c r="OL122" s="5">
        <f>IF(COUNTA(NI122:OJ122)=0, "", SUM(NJ122,NL122,NQ122,NV122,NZ122,OB122,OD122))</f>
        <v>30</v>
      </c>
      <c r="OM122" s="5">
        <f>IF(COUNTA(NI122:OJ122)=0, "", SUM(NN122,NR122,NU122,NY122,OA122,OF122,OI122))</f>
        <v>19</v>
      </c>
      <c r="ON122" s="5">
        <f>IF(COUNTA(NI122:OJ122)=0, "", SUM(NI122,NM122,NO122,NT122,NX122,OE122,OH122))</f>
        <v>11</v>
      </c>
      <c r="OO122" s="11" t="s">
        <v>963</v>
      </c>
      <c r="OP122" s="11">
        <v>1</v>
      </c>
      <c r="OQ122" s="6">
        <v>44651</v>
      </c>
      <c r="OR122" s="5">
        <v>10</v>
      </c>
      <c r="OS122" s="5">
        <v>10</v>
      </c>
      <c r="OT122" s="5">
        <v>0</v>
      </c>
      <c r="OU122" s="5">
        <v>0</v>
      </c>
      <c r="OV122" s="5">
        <v>0</v>
      </c>
      <c r="OW122" s="5">
        <v>0</v>
      </c>
      <c r="OX122" s="5">
        <v>0</v>
      </c>
      <c r="OY122" s="5">
        <v>0</v>
      </c>
      <c r="OZ122" s="5">
        <v>0</v>
      </c>
      <c r="PA122" s="5">
        <v>0</v>
      </c>
      <c r="PB122" s="5">
        <v>0</v>
      </c>
      <c r="PC122" s="5">
        <v>0</v>
      </c>
      <c r="PD122" s="5">
        <v>0</v>
      </c>
      <c r="PE122" s="5">
        <v>0</v>
      </c>
      <c r="PF122" s="5">
        <v>0</v>
      </c>
      <c r="PG122" s="5">
        <v>0</v>
      </c>
      <c r="PH122" s="5">
        <v>0</v>
      </c>
      <c r="PI122" s="5">
        <v>0</v>
      </c>
      <c r="PJ122" s="5">
        <v>0</v>
      </c>
      <c r="PK122" s="5">
        <v>0</v>
      </c>
      <c r="PL122" s="5">
        <v>0</v>
      </c>
      <c r="PM122" s="5">
        <v>0</v>
      </c>
      <c r="PN122" s="5">
        <v>0</v>
      </c>
      <c r="PO122" s="5">
        <v>0</v>
      </c>
      <c r="PP122" s="5">
        <v>0</v>
      </c>
      <c r="PQ122" s="5">
        <v>0</v>
      </c>
      <c r="PR122" s="5">
        <v>0</v>
      </c>
      <c r="PS122" s="5">
        <v>0</v>
      </c>
      <c r="PT122" s="5">
        <f>IF(COUNTBLANK(OR122:PS122)&gt;0, "", AVERAGE(OR122:PS122))</f>
        <v>0.7142857142857143</v>
      </c>
      <c r="PU122" s="5">
        <f>IF(COUNTA(OR122:PS122)=0, "", AVERAGE(OS122,PE122,PF122,PG122,PH122,PI122,PK122,PM122,PN122))</f>
        <v>1.1111111111111112</v>
      </c>
      <c r="PV122" s="5">
        <f>IF(COUNTA(OR122:PS122)=0, "", AVERAGE(OT122,OU122,OV122,OW122,OY122,PA122,PP122,PQ122))</f>
        <v>0</v>
      </c>
      <c r="PW122" s="5">
        <f>IF(COUNTA(OR122:PS122)=0, "", AVERAGE(OX122,PB122,PC122,PD122,PR122,PS122))</f>
        <v>0</v>
      </c>
      <c r="PX122" s="6" t="s">
        <v>985</v>
      </c>
      <c r="PY122" s="5">
        <v>0</v>
      </c>
      <c r="PZ122" s="5">
        <v>0</v>
      </c>
      <c r="QA122" s="5">
        <v>0</v>
      </c>
      <c r="QB122" s="5">
        <v>3</v>
      </c>
      <c r="QC122" s="5">
        <v>1</v>
      </c>
      <c r="QD122" s="5">
        <v>0</v>
      </c>
      <c r="QE122" s="5">
        <v>0</v>
      </c>
      <c r="QF122" s="5">
        <v>0</v>
      </c>
      <c r="QG122" s="5">
        <v>0</v>
      </c>
      <c r="QH122" s="5">
        <v>2</v>
      </c>
      <c r="QI122" s="5">
        <f>IF(COUNTBLANK(PY122:QG122)&gt;0, "", SUM(PY122:QG122))</f>
        <v>4</v>
      </c>
      <c r="QJ122" s="6" t="s">
        <v>1459</v>
      </c>
      <c r="QK122" s="5">
        <v>0</v>
      </c>
      <c r="QL122" s="5">
        <v>0</v>
      </c>
      <c r="QM122" s="5">
        <v>3</v>
      </c>
      <c r="QN122" s="5">
        <v>2</v>
      </c>
      <c r="QO122" s="5">
        <v>0</v>
      </c>
      <c r="QP122" s="5">
        <v>0</v>
      </c>
      <c r="QQ122" s="5">
        <v>0</v>
      </c>
      <c r="QR122" s="5">
        <v>0</v>
      </c>
      <c r="QS122" s="5">
        <v>0</v>
      </c>
      <c r="QT122" s="5">
        <v>1</v>
      </c>
      <c r="QU122" s="5">
        <f>IF(COUNTBLANK(QK122:QS122)&gt;0, "", SUM(QK122:QS122))</f>
        <v>5</v>
      </c>
      <c r="QV122" s="6"/>
      <c r="QW122" s="5"/>
      <c r="QX122" s="5"/>
      <c r="QY122" s="5"/>
      <c r="QZ122" s="5"/>
      <c r="RA122" s="5"/>
      <c r="RB122" s="5"/>
      <c r="RC122" s="5"/>
      <c r="RD122" s="5"/>
      <c r="RE122" s="5"/>
      <c r="RF122" s="5"/>
      <c r="RG122" s="5" t="str">
        <f>IF(COUNTBLANK(QW122:RE122)&gt;0, "", SUM(QW122:RE122))</f>
        <v/>
      </c>
      <c r="RH122" s="6" t="s">
        <v>985</v>
      </c>
      <c r="RI122" s="5">
        <v>0</v>
      </c>
      <c r="RJ122" s="5">
        <v>0</v>
      </c>
      <c r="RK122" s="5">
        <v>0</v>
      </c>
      <c r="RL122" s="5">
        <v>0</v>
      </c>
      <c r="RM122" s="5">
        <v>0</v>
      </c>
      <c r="RN122" s="5">
        <v>0</v>
      </c>
      <c r="RO122" s="5">
        <v>0</v>
      </c>
      <c r="RP122" s="5">
        <f>IF(COUNTBLANK(RI122:RO122)&gt;0, "", SUM(RI122:RO122))</f>
        <v>0</v>
      </c>
      <c r="RQ122" s="6" t="s">
        <v>1459</v>
      </c>
      <c r="RR122" s="5">
        <v>0</v>
      </c>
      <c r="RS122" s="5">
        <v>0</v>
      </c>
      <c r="RT122" s="5">
        <v>0</v>
      </c>
      <c r="RU122" s="5">
        <v>0</v>
      </c>
      <c r="RV122" s="5">
        <v>0</v>
      </c>
      <c r="RW122" s="5">
        <v>0</v>
      </c>
      <c r="RX122" s="5">
        <v>0</v>
      </c>
      <c r="RY122" s="5">
        <f>IF(COUNTBLANK(RR122:RX122)&gt;0, "", SUM(RR122:RX122))</f>
        <v>0</v>
      </c>
      <c r="RZ122" s="6"/>
      <c r="SA122" s="5"/>
      <c r="SB122" s="5"/>
      <c r="SC122" s="5"/>
      <c r="SD122" s="5"/>
      <c r="SE122" s="5"/>
      <c r="SF122" s="5"/>
      <c r="SG122" s="5"/>
      <c r="SH122" s="5" t="str">
        <f>IF(COUNTBLANK(SA122:SG122)&gt;0, "", SUM(SA122:SG122))</f>
        <v/>
      </c>
      <c r="SI122" s="6" t="s">
        <v>985</v>
      </c>
      <c r="SJ122" s="5">
        <v>2</v>
      </c>
      <c r="SK122" s="5">
        <v>2</v>
      </c>
      <c r="SL122" s="5">
        <v>5</v>
      </c>
      <c r="SM122" s="5">
        <v>4</v>
      </c>
      <c r="SN122" s="5">
        <v>2</v>
      </c>
      <c r="SO122" s="5">
        <v>2</v>
      </c>
      <c r="SP122" s="12">
        <v>2</v>
      </c>
      <c r="SQ122" s="5">
        <v>1</v>
      </c>
      <c r="SR122" s="5">
        <v>5</v>
      </c>
      <c r="SS122" s="5">
        <v>3</v>
      </c>
      <c r="ST122" s="5">
        <v>5</v>
      </c>
      <c r="SU122" s="5">
        <v>5</v>
      </c>
      <c r="SV122" s="5">
        <v>4</v>
      </c>
      <c r="SW122" s="5">
        <v>3</v>
      </c>
      <c r="SX122" s="5">
        <v>5</v>
      </c>
      <c r="SY122" s="5">
        <v>5</v>
      </c>
      <c r="SZ122" s="5">
        <v>2</v>
      </c>
      <c r="TA122" s="5">
        <v>5</v>
      </c>
      <c r="TB122" s="5">
        <v>5</v>
      </c>
      <c r="TC122" s="5">
        <f>IF(COUNTBLANK(SJ122:TB122)&gt;0, "", SUM(SJ122:TB122))</f>
        <v>67</v>
      </c>
      <c r="TD122" s="5">
        <f>IF(COUNTBLANK(SJ122:TB122)&gt;0, "", SUM(SL122,SO122,SR122,SS122,ST122,SU122,SV122,SX122,SY122,TB122))</f>
        <v>44</v>
      </c>
      <c r="TE122" s="5">
        <f>IF(COUNTBLANK(SJ122:TB122)&gt;0, "", SUM(SJ122,SK122,SM122,SN122,SQ122,SW122,SZ122,TA122))</f>
        <v>21</v>
      </c>
      <c r="TF122" s="6" t="s">
        <v>1459</v>
      </c>
      <c r="TG122" s="5">
        <v>4</v>
      </c>
      <c r="TH122" s="5">
        <v>4</v>
      </c>
      <c r="TI122" s="5">
        <v>5</v>
      </c>
      <c r="TJ122" s="5">
        <v>4</v>
      </c>
      <c r="TK122" s="5">
        <v>2</v>
      </c>
      <c r="TL122" s="5">
        <v>5</v>
      </c>
      <c r="TM122" s="5">
        <v>4</v>
      </c>
      <c r="TN122" s="5">
        <v>2</v>
      </c>
      <c r="TO122" s="5">
        <v>5</v>
      </c>
      <c r="TP122" s="5">
        <v>3</v>
      </c>
      <c r="TQ122" s="5">
        <v>5</v>
      </c>
      <c r="TR122" s="5">
        <v>5</v>
      </c>
      <c r="TS122" s="5">
        <v>4</v>
      </c>
      <c r="TT122" s="5">
        <v>2</v>
      </c>
      <c r="TU122" s="5">
        <v>5</v>
      </c>
      <c r="TV122" s="5">
        <v>5</v>
      </c>
      <c r="TW122" s="5">
        <v>2</v>
      </c>
      <c r="TX122" s="5">
        <v>5</v>
      </c>
      <c r="TY122" s="5">
        <v>5</v>
      </c>
      <c r="TZ122" s="5">
        <f>IF(COUNTBLANK(TG122:TY122)&gt;0, "", SUM(TG122:TY122))</f>
        <v>76</v>
      </c>
      <c r="UA122" s="5">
        <f>IF(COUNTBLANK(TG122:TY122)&gt;0, "", SUM(TI122,TL122,TO122,TP122,TQ122,TR122,TS122,TU122,TV122,TY122))</f>
        <v>47</v>
      </c>
      <c r="UB122" s="5">
        <f>IF(COUNTBLANK(TG122:TY122)&gt;0, "", SUM(TG122,TH122,TJ122,TK122,TN122,TT122,TW122,TX122))</f>
        <v>25</v>
      </c>
      <c r="UC122" s="6"/>
      <c r="UD122" s="5"/>
      <c r="UE122" s="5"/>
      <c r="UF122" s="5"/>
      <c r="UG122" s="5"/>
      <c r="UH122" s="5"/>
      <c r="UI122" s="5"/>
      <c r="UJ122" s="5"/>
      <c r="UK122" s="5"/>
      <c r="UL122" s="5"/>
      <c r="UM122" s="5"/>
      <c r="UN122" s="5"/>
      <c r="UO122" s="5"/>
      <c r="UP122" s="5"/>
      <c r="UQ122" s="5"/>
      <c r="UR122" s="5"/>
      <c r="US122" s="5"/>
      <c r="UT122" s="5"/>
      <c r="UU122" s="5"/>
      <c r="UV122" s="5"/>
      <c r="UW122" s="5" t="str">
        <f>IF(COUNTBLANK(UD122:UV122)&gt;0, "", SUM(UD122:UV122))</f>
        <v/>
      </c>
      <c r="UX122" s="5" t="str">
        <f>IF(COUNTBLANK(UD122:UV122)&gt;0, "", SUM(UF122,UI122,UL122,UM122,UN122,UO122,UP122,UR122,US122,UV122))</f>
        <v/>
      </c>
      <c r="UY122" s="5" t="str">
        <f>IF(COUNTBLANK(UD122:UV122)&gt;0, "", SUM(UD122,UE122,UG122,UH122,UK122,UQ122,UT122,UU122))</f>
        <v/>
      </c>
      <c r="UZ122" s="6">
        <v>44878</v>
      </c>
      <c r="VA122" s="6">
        <v>44853</v>
      </c>
      <c r="VB122" s="5">
        <v>1</v>
      </c>
      <c r="VC122" s="5">
        <v>2</v>
      </c>
      <c r="VD122" s="11" t="s">
        <v>1460</v>
      </c>
      <c r="VE122" s="5">
        <v>41</v>
      </c>
      <c r="VF122" s="5">
        <v>3150</v>
      </c>
      <c r="VG122" s="5">
        <v>1</v>
      </c>
      <c r="VH122" s="5">
        <v>2</v>
      </c>
      <c r="VI122" s="5">
        <v>1</v>
      </c>
      <c r="VJ122" s="11" t="s">
        <v>1461</v>
      </c>
      <c r="VK122" s="5">
        <v>1</v>
      </c>
      <c r="VL122" s="5"/>
      <c r="VN122" s="6" t="s">
        <v>1462</v>
      </c>
      <c r="VO122" s="5">
        <v>0</v>
      </c>
      <c r="VP122" s="5">
        <v>0</v>
      </c>
      <c r="VQ122" s="5">
        <v>0</v>
      </c>
      <c r="VR122" s="5">
        <v>0</v>
      </c>
      <c r="VS122" s="5">
        <v>0</v>
      </c>
      <c r="VT122" s="5">
        <v>0</v>
      </c>
      <c r="VU122" s="5">
        <v>0</v>
      </c>
      <c r="VV122" s="5">
        <v>0</v>
      </c>
      <c r="VW122" s="5">
        <v>0</v>
      </c>
      <c r="VX122" s="5">
        <v>1</v>
      </c>
      <c r="VY122" s="5">
        <v>0</v>
      </c>
      <c r="VZ122" s="5">
        <v>0</v>
      </c>
      <c r="WA122" s="5">
        <v>0</v>
      </c>
      <c r="WB122" s="5">
        <v>0</v>
      </c>
      <c r="WC122" s="5">
        <v>0</v>
      </c>
      <c r="WD122" s="5">
        <v>0</v>
      </c>
      <c r="WE122" s="5">
        <v>0</v>
      </c>
      <c r="WF122" s="5">
        <v>0</v>
      </c>
      <c r="WG122" s="5">
        <v>0</v>
      </c>
      <c r="WH122" s="5">
        <v>0</v>
      </c>
      <c r="WI122" s="5">
        <v>0</v>
      </c>
      <c r="WJ122" s="5">
        <v>0</v>
      </c>
      <c r="WK122" s="5">
        <v>0</v>
      </c>
      <c r="WL122" s="5">
        <v>0</v>
      </c>
      <c r="WM122" s="5">
        <v>3</v>
      </c>
      <c r="WN122" s="5">
        <v>3</v>
      </c>
      <c r="WO122" s="5">
        <v>0</v>
      </c>
      <c r="WP122" s="5">
        <v>0</v>
      </c>
      <c r="WQ122" s="5">
        <v>0</v>
      </c>
      <c r="WR122" s="5">
        <f>IF(COUNTBLANK(VO122:WQ122)&gt;0, "", SUM(VQ122:WJ122))</f>
        <v>1</v>
      </c>
      <c r="WS122" s="5">
        <f>IF(COUNTBLANK(VO122:WQ122)&gt;0, "", SUM(VQ122:VZ122))</f>
        <v>1</v>
      </c>
      <c r="WT122" s="5">
        <f>IF(COUNTBLANK(VO122:WQ122)&gt;0, "", SUM(WA122:WL122))</f>
        <v>0</v>
      </c>
      <c r="WU122" s="5">
        <f>IF(COUNTBLANK(VO122:WQ122)&gt;0, "", SUM(WK122:WL122))</f>
        <v>0</v>
      </c>
      <c r="WV122" s="5">
        <f>IF(COUNTA(VO122:WQ122)=0, "", IF(AND(OR(VO122=1, VP122=1), OR(VQ122&gt;=1, VR122&gt;=1, VS122&gt;=1, VT122&gt;=1, VU122&gt;=1), OR(VV122&gt;=1, VW122&gt;=1), COUNTIF(VX122:WD122, "&gt;=1")&gt;=2, COUNTIF(WE122:WJ122, "&gt;=1")&gt;=2, OR(WN122=1, WN122=2), OR(WO122&gt;=1, WP122&gt;=1), WQ122&lt;1), 1, 0))</f>
        <v>0</v>
      </c>
      <c r="WW122" s="5">
        <f>IF(COUNTBLANK(VO122:WQ122)&gt;0, "", SUM(VQ122:VU122))</f>
        <v>0</v>
      </c>
      <c r="WX122" s="5">
        <f>IF(COUNTBLANK(VO122:WQ122)&gt;0, "", SUM(VV122:VW122))</f>
        <v>0</v>
      </c>
      <c r="WY122" s="5">
        <f>IF(COUNTBLANK(VO122:WQ122)&gt;0, "", SUM(VX122:WD122))</f>
        <v>1</v>
      </c>
      <c r="WZ122" s="5">
        <f>IF(COUNTBLANK(VO122:WQ122)&gt;0, "", SUM(WE122:WJ122))</f>
        <v>0</v>
      </c>
      <c r="XA122" s="6" t="s">
        <v>1462</v>
      </c>
      <c r="XB122" s="5">
        <v>0</v>
      </c>
      <c r="XC122" s="5">
        <v>0</v>
      </c>
      <c r="XD122" s="5">
        <v>0</v>
      </c>
      <c r="XE122" s="5">
        <v>2</v>
      </c>
      <c r="XF122" s="5">
        <v>2</v>
      </c>
      <c r="XG122" s="5">
        <v>0</v>
      </c>
      <c r="XH122" s="5">
        <v>0</v>
      </c>
      <c r="XI122" s="5">
        <v>0</v>
      </c>
      <c r="XJ122" s="5">
        <v>0</v>
      </c>
      <c r="XK122" s="5">
        <v>0</v>
      </c>
      <c r="XL122" s="5">
        <f>IF(COUNTBLANK(XB122:XJ122)&gt;0, "", SUM(XB122:XJ122))</f>
        <v>4</v>
      </c>
      <c r="XM122" s="6" t="s">
        <v>1462</v>
      </c>
      <c r="XN122" s="5">
        <v>1</v>
      </c>
      <c r="XO122" s="5">
        <v>1</v>
      </c>
      <c r="XP122" s="5">
        <v>1</v>
      </c>
      <c r="XQ122" s="5">
        <v>0</v>
      </c>
      <c r="XR122" s="5">
        <v>0</v>
      </c>
      <c r="XS122" s="5">
        <v>0</v>
      </c>
      <c r="XT122" s="5">
        <v>0</v>
      </c>
      <c r="XU122" s="5">
        <f>IF(COUNTBLANK(XN122:XT122)&gt;0, "", SUM(XN122:XT122))</f>
        <v>3</v>
      </c>
      <c r="XV122" s="6" t="s">
        <v>1462</v>
      </c>
      <c r="XW122" s="5">
        <v>5</v>
      </c>
      <c r="XX122" s="5">
        <v>5</v>
      </c>
      <c r="XY122" s="5">
        <v>5</v>
      </c>
      <c r="XZ122" s="12">
        <v>5</v>
      </c>
      <c r="YA122" s="12">
        <v>5</v>
      </c>
      <c r="YB122" s="12">
        <v>5</v>
      </c>
      <c r="YC122" s="12">
        <v>5</v>
      </c>
      <c r="YD122" s="12">
        <v>5</v>
      </c>
      <c r="YE122" s="12">
        <v>5</v>
      </c>
      <c r="YF122" s="12">
        <v>5</v>
      </c>
      <c r="YG122" s="12">
        <v>4</v>
      </c>
      <c r="YH122" s="12">
        <v>5</v>
      </c>
      <c r="YI122" s="12">
        <v>5</v>
      </c>
      <c r="YJ122" s="12">
        <v>5</v>
      </c>
      <c r="YK122" s="12">
        <v>3.6</v>
      </c>
      <c r="YL122" s="12">
        <v>2.2999999999999998</v>
      </c>
      <c r="YM122" s="12">
        <v>2.2999999999999998</v>
      </c>
      <c r="YN122" s="12">
        <v>5</v>
      </c>
      <c r="YO122" s="12">
        <v>5</v>
      </c>
      <c r="YP122" s="5">
        <f>IF(COUNTBLANK(XW122:YO122)&gt;0, "", SUM(XW122:YO122))</f>
        <v>87.199999999999989</v>
      </c>
      <c r="YQ122" s="5">
        <f>IF(COUNTBLANK(XW122:YO122)&gt;0, "", SUM(XY122,YC122,YD122,YE122,YJ122,YK122,YL122,YM122))</f>
        <v>33.200000000000003</v>
      </c>
      <c r="YR122" s="12">
        <f>IF(COUNTBLANK(XW122:YO122)&gt;0, "", SUM(YF122:YH122))</f>
        <v>14</v>
      </c>
      <c r="YS122" s="5">
        <f>IF(COUNTBLANK(XW122:YO122)&gt;0, "", SUM(XW122,XX122,YB122))</f>
        <v>15</v>
      </c>
      <c r="YT122" s="12">
        <f>IF(COUNTBLANK(XW122:YO122)&gt;0, "", SUM(XZ122,YA122,YI122,YN122,YO122))</f>
        <v>25</v>
      </c>
      <c r="YU122" s="5">
        <f>IF(COUNTBLANK(XW122:YO122)&gt;0, "", SUM(XY122,XZ122,YA122,YB122,YC122,YF122,YJ122,YN122,YO122))</f>
        <v>45</v>
      </c>
      <c r="YV122" s="5">
        <f>IF(COUNTBLANK(XW122:YO122)&gt;0, "", SUM(XW122,XX122,YK122,YL122,YM122))</f>
        <v>18.2</v>
      </c>
      <c r="YW122" s="12">
        <f>IF(COUNTBLANK(XW122:YO122)&gt;0, "", SUM(YD122,YE122,YG122,YH122,YI122))</f>
        <v>24</v>
      </c>
      <c r="YX122" s="6">
        <v>44878</v>
      </c>
      <c r="YY122" s="5">
        <v>0</v>
      </c>
      <c r="YZ122" s="5">
        <v>0</v>
      </c>
      <c r="ZA122" s="5">
        <v>0</v>
      </c>
      <c r="ZB122" s="5">
        <v>0</v>
      </c>
      <c r="ZC122" s="5">
        <v>0</v>
      </c>
      <c r="ZD122" s="5">
        <v>0</v>
      </c>
      <c r="ZE122" s="5">
        <v>0</v>
      </c>
      <c r="ZF122" s="5">
        <v>0</v>
      </c>
      <c r="ZG122" s="5">
        <v>0</v>
      </c>
      <c r="ZH122" s="5">
        <v>0</v>
      </c>
      <c r="ZI122" s="5">
        <v>0</v>
      </c>
      <c r="ZJ122" s="5">
        <v>0</v>
      </c>
      <c r="ZK122" s="5">
        <v>0</v>
      </c>
      <c r="ZL122" s="5">
        <v>0</v>
      </c>
      <c r="ZM122" s="5">
        <v>0</v>
      </c>
      <c r="ZN122" s="5">
        <v>0</v>
      </c>
      <c r="ZO122" s="5">
        <v>0</v>
      </c>
      <c r="ZP122" s="5">
        <v>0</v>
      </c>
      <c r="ZQ122" s="5">
        <v>0</v>
      </c>
      <c r="ZR122" s="5">
        <v>0</v>
      </c>
      <c r="ZS122" s="5">
        <v>0</v>
      </c>
      <c r="ZT122" s="5">
        <v>0</v>
      </c>
      <c r="ZU122" s="5">
        <v>0</v>
      </c>
      <c r="ZV122" s="5">
        <v>0</v>
      </c>
      <c r="ZW122" s="5">
        <v>0</v>
      </c>
      <c r="ZX122" s="5">
        <v>0</v>
      </c>
      <c r="ZY122" s="5">
        <v>0</v>
      </c>
      <c r="ZZ122" s="5">
        <v>0</v>
      </c>
      <c r="AAA122" s="5">
        <f>IF(COUNTBLANK(YY122:ZZ122)&gt;0, "", AVERAGE(YY122:ZZ122))</f>
        <v>0</v>
      </c>
      <c r="AAB122" s="5">
        <f>IF(COUNTA(YY122:ZZ122)=0, "", AVERAGE(YZ122,ZL122,ZM122,ZN122,ZO122,ZP122,ZR122,ZT122,ZU122))</f>
        <v>0</v>
      </c>
      <c r="AAC122" s="5">
        <f>IF(COUNTA(YY122:ZZ122)=0, "", AVERAGE(ZA122,ZB122,ZC122,ZD122,ZF122,ZH122,ZW122,ZX122))</f>
        <v>0</v>
      </c>
      <c r="AAD122" s="5">
        <f>IF(COUNTA(YY122:ZZ122)=0, "", AVERAGE(ZE122,ZI122,ZJ122,ZK122,ZY122,ZZ122))</f>
        <v>0</v>
      </c>
      <c r="AAE122" s="6" t="s">
        <v>1462</v>
      </c>
      <c r="AAF122" s="5">
        <v>1</v>
      </c>
      <c r="AAG122" s="5">
        <v>1</v>
      </c>
      <c r="AAH122" s="5">
        <v>1</v>
      </c>
      <c r="AAI122" s="5">
        <v>1</v>
      </c>
      <c r="AAJ122" s="5">
        <v>1</v>
      </c>
      <c r="AAK122" s="5">
        <v>1</v>
      </c>
      <c r="AAL122" s="5">
        <v>1</v>
      </c>
      <c r="AAM122" s="5">
        <v>1</v>
      </c>
      <c r="AAN122" s="5">
        <v>1</v>
      </c>
      <c r="AAO122" s="5">
        <v>5</v>
      </c>
      <c r="AAP122" s="5">
        <v>1</v>
      </c>
      <c r="AAQ122" s="5">
        <v>1</v>
      </c>
      <c r="AAR122" s="5">
        <v>1</v>
      </c>
      <c r="AAS122" s="5">
        <v>1</v>
      </c>
      <c r="AAT122" s="5">
        <v>1</v>
      </c>
      <c r="AAU122" s="5">
        <v>5</v>
      </c>
      <c r="AAV122" s="5">
        <v>1</v>
      </c>
      <c r="AAW122" s="5">
        <v>1</v>
      </c>
      <c r="AAX122" s="5">
        <v>1</v>
      </c>
      <c r="AAY122" s="5">
        <v>1</v>
      </c>
      <c r="AAZ122" s="5">
        <v>1</v>
      </c>
      <c r="ABA122" s="5">
        <v>5</v>
      </c>
      <c r="ABB122" s="5">
        <v>1</v>
      </c>
      <c r="ABC122" s="5">
        <v>1</v>
      </c>
      <c r="ABD122" s="5">
        <v>1</v>
      </c>
      <c r="ABE122" s="5">
        <v>1</v>
      </c>
      <c r="ABF122" s="5">
        <v>1</v>
      </c>
      <c r="ABG122" s="5">
        <v>1</v>
      </c>
      <c r="ABH122" s="5">
        <v>1</v>
      </c>
      <c r="ABI122" s="5">
        <v>1</v>
      </c>
      <c r="ABJ122" s="5">
        <f>IF(SUM(AAF122:AAN122,AAP122:AAT122,AAV122:AAZ122,ABB122:ABG122)=0, "", SUM(AAF122:AAN122,AAP122:AAT122,AAV122:AAZ122,ABB122:ABG122))</f>
        <v>25</v>
      </c>
      <c r="ABK122" s="5">
        <f>IF(SUM(ABN122, ABO122, ABP122, ABQ122, ABR122)=0, "", IF(OR(ABN122&gt;=8, ABO122&gt;=10, ABP122&gt;=13, ABQ122&gt;=10, ABR122&gt;=15), 1, 0))</f>
        <v>0</v>
      </c>
      <c r="ABL122" s="5">
        <f>IF(SUM(AAF122:AAG122,AAI122,AAJ122,AAK122,AAL122,AAR122,AAX122,ABE122,ABG122)=0, "", SUM(AAF122:AAG122,AAI122,AAJ122,AAK122,AAL122,AAR122,AAX122,ABE122,ABG122))</f>
        <v>10</v>
      </c>
      <c r="ABM122" s="5">
        <f>IF(SUM(AAH122,AAM122:AAN122,AAP122:AAQ122,AAS122:AAT122,AAV122:AAW122,AAY122:AAZ122,ABB122:ABD122,ABF122)=0, "", SUM(AAH122,AAM122:AAN122,AAP122:AAQ122,AAS122:AAT122,AAV122:AAW122,AAY122:AAZ122,ABB122:ABD122,ABF122))</f>
        <v>15</v>
      </c>
      <c r="ABN122" s="5">
        <f>IF(SUM(AAY122:AAZ122,ABB122:ABC122,ABF122)=0, "", SUM(AAY122:AAZ122,ABB122:ABC122,ABF122))</f>
        <v>5</v>
      </c>
      <c r="ABO122" s="5">
        <f>IF(SUM(AAN122,AAP122:AAQ122,AAT122,AAV122)=0, "", SUM(AAN122,AAP122:AAQ122,AAT122,AAV122))</f>
        <v>5</v>
      </c>
      <c r="ABP122" s="5">
        <f>IF(SUM(AAH122,AAM122,AAS122,AAW122,ABD122)=0, "", SUM(AAH122,AAM122,AAS122,AAW122,ABD122))</f>
        <v>5</v>
      </c>
      <c r="ABQ122" s="5">
        <f>IF(SUM(AAF122:AAG122,AAI122,AAK122,ABE122)=0, "", SUM(AAF122:AAG122,AAI122,AAK122,ABE122))</f>
        <v>5</v>
      </c>
      <c r="ABR122" s="5">
        <f>IF(SUM(AAJ122,AAL122,AAR122,AAX122,ABG122)=0, "", SUM(AAJ122,AAL122,AAR122,AAX122,ABG122))</f>
        <v>5</v>
      </c>
      <c r="ABS122" s="5">
        <f>IF(ABN122="", "", IF(ABN122&gt;=8, 1, 0))</f>
        <v>0</v>
      </c>
      <c r="ABT122" s="5">
        <f>IF(ABO122="", "", IF(ABO122&gt;=10, 1, 0))</f>
        <v>0</v>
      </c>
      <c r="ABU122" s="5">
        <f>IF(ABP122="", "", IF(ABP122&gt;=13, 1, 0))</f>
        <v>0</v>
      </c>
      <c r="ABV122" s="5">
        <f>IF(ABQ122="", "", IF(ABQ122&gt;=10, 1, 0))</f>
        <v>0</v>
      </c>
      <c r="ABW122" s="5">
        <f>IF(ABR122="", "", IF(ABR122&gt;=15, 1, 0))</f>
        <v>0</v>
      </c>
      <c r="ABX122" s="5">
        <f>IF(AND(AAO122="", AAU122="", ABA122=""), "", IF(AAO122=5,1,0) + IF(AAU122=5,1,0) + IF(ABA122=5,1,0))</f>
        <v>3</v>
      </c>
      <c r="ABY122" s="6" t="s">
        <v>1462</v>
      </c>
      <c r="ABZ122" s="5">
        <v>1</v>
      </c>
      <c r="ACA122" s="5">
        <v>1</v>
      </c>
      <c r="ACB122" s="5">
        <v>1</v>
      </c>
      <c r="ACC122" s="5">
        <v>1</v>
      </c>
      <c r="ACD122" s="5">
        <v>1</v>
      </c>
      <c r="ACE122" s="5">
        <v>1</v>
      </c>
      <c r="ACF122" s="5">
        <v>2</v>
      </c>
      <c r="ACG122" s="5">
        <v>1</v>
      </c>
      <c r="ACH122" s="5">
        <v>1</v>
      </c>
      <c r="ACI122" s="5">
        <v>1</v>
      </c>
      <c r="ACJ122" s="5">
        <v>2</v>
      </c>
      <c r="ACK122" s="5">
        <v>1</v>
      </c>
      <c r="ACL122" s="5">
        <v>1</v>
      </c>
      <c r="ACM122" s="5">
        <v>1</v>
      </c>
      <c r="ACN122" s="5">
        <v>1</v>
      </c>
      <c r="ACO122" s="5">
        <v>1</v>
      </c>
      <c r="ACP122" s="5">
        <v>2</v>
      </c>
      <c r="ACQ122" s="5">
        <v>1</v>
      </c>
      <c r="ACR122" s="5">
        <v>1</v>
      </c>
      <c r="ACS122" s="5">
        <v>1</v>
      </c>
      <c r="ACT122" s="5">
        <v>1</v>
      </c>
      <c r="ACU122" s="5">
        <v>1</v>
      </c>
      <c r="ACV122" s="5">
        <v>2</v>
      </c>
      <c r="ACW122" s="5">
        <v>1</v>
      </c>
      <c r="ACX122" s="5">
        <v>1</v>
      </c>
      <c r="ACY122" s="5">
        <v>1</v>
      </c>
      <c r="ACZ122" s="5">
        <v>1</v>
      </c>
      <c r="ADA122" s="5">
        <v>1</v>
      </c>
      <c r="ADB122" s="5">
        <v>1</v>
      </c>
      <c r="ADC122" s="5">
        <v>1</v>
      </c>
      <c r="ADD122" s="5">
        <v>1</v>
      </c>
      <c r="ADE122" s="5">
        <v>1</v>
      </c>
      <c r="ADF122" s="5">
        <v>1</v>
      </c>
      <c r="ADG122" s="5">
        <v>1</v>
      </c>
      <c r="ADH122" s="5">
        <v>2</v>
      </c>
      <c r="ADI122" s="5">
        <v>1</v>
      </c>
      <c r="ADJ122" s="5">
        <f>IF(COUNTA(ABZ122:ADI122)=0, "", SUM(ABZ122:ADI122))</f>
        <v>41</v>
      </c>
      <c r="ADK122" s="5">
        <f>IF(COUNTA(ABZ122:ADI122)=0, "", SUM(ACJ122,ACK122,ACT122,ACV122,ACX122,ADB122))</f>
        <v>8</v>
      </c>
      <c r="ADL122" s="5">
        <f>IF(COUNTA(ABZ122:ADI122)=0, "", SUM(ACL122,ACQ122,ACS122,ACY122,ADF122))</f>
        <v>5</v>
      </c>
      <c r="ADM122" s="5">
        <f>IF(COUNTA(ABZ122:ADI122)=0, "", SUM(ACB122,ACM122,ACR122,ACW122,ACZ122,ADE122))</f>
        <v>6</v>
      </c>
      <c r="ADN122" s="5">
        <f>IF(COUNTA(ABZ122:ADI122)=0, "", SUM(ACA122,ACE122,ACG122,ACI122,ACP122,ADG122))</f>
        <v>7</v>
      </c>
      <c r="ADO122" s="5">
        <f>IF(COUNTA(ABZ122:ADI122)=0, "", SUM(ACN122,ACO122,ACU122,ADA122,ADC122,ADD122,ADH122,ADI122))</f>
        <v>9</v>
      </c>
      <c r="ADP122" s="5">
        <f>IF(COUNTA(ABZ122:ADI122)=0, "", SUM(ABZ122,ACC122,ACD122,ACF122,ACH122))</f>
        <v>6</v>
      </c>
      <c r="ADQ122" s="6" t="s">
        <v>1462</v>
      </c>
      <c r="ADR122" s="5">
        <v>3</v>
      </c>
      <c r="ADS122" s="5">
        <v>1</v>
      </c>
      <c r="ADT122" s="5">
        <v>1</v>
      </c>
      <c r="ADU122" s="5">
        <v>1</v>
      </c>
      <c r="ADV122" s="5">
        <v>1</v>
      </c>
      <c r="ADW122" s="5">
        <v>1</v>
      </c>
      <c r="ADX122" s="5">
        <v>1</v>
      </c>
      <c r="ADY122" s="5">
        <v>2</v>
      </c>
      <c r="ADZ122" s="5">
        <v>2</v>
      </c>
      <c r="AEA122" s="5">
        <v>1</v>
      </c>
      <c r="AEB122" s="5">
        <v>1</v>
      </c>
      <c r="AEC122" s="5">
        <v>1</v>
      </c>
      <c r="AED122" s="5">
        <v>1</v>
      </c>
      <c r="AEE122" s="5">
        <v>3</v>
      </c>
      <c r="AEF122" s="5">
        <v>1</v>
      </c>
      <c r="AEG122" s="5">
        <v>1</v>
      </c>
      <c r="AEH122" s="5">
        <v>1</v>
      </c>
      <c r="AEI122" s="5">
        <v>1</v>
      </c>
      <c r="AEJ122" s="5">
        <v>1</v>
      </c>
      <c r="AEK122" s="5">
        <v>1</v>
      </c>
      <c r="AEL122" s="5">
        <f>IF(COUNTA(ADR122:AEK122)=0, "", SUM(ADR122:AEK122))</f>
        <v>26</v>
      </c>
      <c r="AEM122" s="8"/>
      <c r="AEN122" s="6">
        <v>44853</v>
      </c>
      <c r="AEO122" s="6"/>
      <c r="AEP122" s="6"/>
      <c r="AEQ122" s="6"/>
      <c r="AER122" s="5"/>
      <c r="AES122" s="6"/>
      <c r="AET122" s="6"/>
      <c r="AEU122" s="6"/>
      <c r="AEV122" s="5"/>
      <c r="AEW122" s="5"/>
      <c r="AEX122" s="5"/>
      <c r="AEY122" s="5"/>
      <c r="AEZ122" s="5"/>
      <c r="AFA122" s="5"/>
      <c r="AFB122" s="5"/>
      <c r="AFC122" s="5"/>
      <c r="AFD122" s="5"/>
      <c r="AFE122" s="5"/>
      <c r="AFF122" s="5"/>
      <c r="AFG122" s="5"/>
      <c r="AFH122" s="5"/>
      <c r="AFI122" s="5"/>
      <c r="AFJ122" s="5"/>
      <c r="AFK122" s="5"/>
      <c r="AFL122" s="5"/>
      <c r="AFM122" s="5"/>
      <c r="AFN122" s="5"/>
      <c r="AFO122" s="5"/>
      <c r="AFP122" s="5"/>
      <c r="AFQ122" s="5"/>
      <c r="AFR122" s="5"/>
      <c r="AFS122" s="5"/>
      <c r="AFT122" s="5"/>
      <c r="AFU122" s="5"/>
      <c r="AFV122" s="5"/>
      <c r="AFW122" s="5"/>
      <c r="AFX122" s="5"/>
      <c r="AFY122" s="5"/>
      <c r="AFZ122" s="5"/>
      <c r="AGA122" s="5" t="str">
        <f>IF(COUNTA(AEV122:AFY122)=0, "", SUM(AEV122:AFY122))</f>
        <v/>
      </c>
      <c r="AGB122" s="6"/>
      <c r="AGC122" s="5"/>
      <c r="AGD122" s="5"/>
      <c r="AGE122" s="5"/>
      <c r="AGF122" s="5"/>
      <c r="AGG122" s="5"/>
      <c r="AGS122" s="6"/>
      <c r="AHM122" s="6"/>
      <c r="AHN122" s="5"/>
      <c r="AHO122" s="5"/>
      <c r="AHP122" s="5"/>
      <c r="AHQ122" s="5"/>
      <c r="AHR122" s="5"/>
      <c r="AHS122" s="5"/>
      <c r="AHT122" s="5"/>
      <c r="AHU122" s="5"/>
      <c r="AHV122" s="5"/>
      <c r="AHW122" s="5"/>
      <c r="AHX122" s="5" t="str">
        <f>IF(COUNTBLANK(AHN122:AHW122)&gt;0, "", SUM(AHN122:AHW122))</f>
        <v/>
      </c>
      <c r="AHY122" s="5" t="str">
        <f>IF(COUNTBLANK(AHN122:AHW122)&gt;0, "", SUM(AHR122,AHW122))</f>
        <v/>
      </c>
      <c r="AHZ122" s="5" t="str">
        <f>IF(COUNTBLANK(AHN122:AHW122)&gt;0, "", SUM(AHP122,AHS122))</f>
        <v/>
      </c>
      <c r="AIA122" s="5" t="str">
        <f>IF(COUNTBLANK(AHN122:AHW122)&gt;0, "", SUM(AHT122,AHV122))</f>
        <v/>
      </c>
      <c r="AIB122" s="5" t="str">
        <f>IF(COUNTBLANK(AHN122:AHW122)&gt;0, "", SUM(AHQ122,AHU122))</f>
        <v/>
      </c>
      <c r="AIC122" s="5" t="str">
        <f>IF(COUNTBLANK(AHN122:AHW122)&gt;0, "", SUM(AHN122:AHO122))</f>
        <v/>
      </c>
      <c r="AID122" s="6"/>
      <c r="AIE122" s="5"/>
      <c r="AIF122" s="5"/>
      <c r="AIG122" s="5"/>
      <c r="AIH122" s="5"/>
      <c r="AII122" s="5"/>
      <c r="AIJ122" s="5"/>
      <c r="AIK122" s="5"/>
      <c r="AIL122" s="5"/>
      <c r="AIM122" s="5"/>
      <c r="AIN122" s="5"/>
      <c r="AIO122" s="5"/>
      <c r="AIP122" s="5"/>
      <c r="AIQ122" s="5"/>
      <c r="AIR122" s="5"/>
      <c r="AIS122" s="5"/>
      <c r="AIT122" s="5"/>
      <c r="AIU122" s="5"/>
      <c r="AIV122" s="5"/>
      <c r="AIW122" s="5"/>
      <c r="AIX122" s="5"/>
      <c r="AIY122" s="5" t="s">
        <v>971</v>
      </c>
      <c r="AIZ122" s="5" t="s">
        <v>971</v>
      </c>
      <c r="AJA122" s="5" t="s">
        <v>971</v>
      </c>
      <c r="AJB122" s="6"/>
      <c r="AJC122" s="5"/>
      <c r="AJD122" s="5"/>
      <c r="AJE122" s="5"/>
      <c r="AJF122" s="5"/>
      <c r="AJG122" s="5"/>
      <c r="AJH122" s="5"/>
      <c r="AJI122" s="5"/>
      <c r="AJJ122" s="5"/>
      <c r="AJK122" s="5"/>
      <c r="AJL122" s="5"/>
      <c r="AJM122" s="5" t="str">
        <f>IF(COUNTBLANK(AJC122:AJK122)&gt;0, "", SUM(AJC122:AJK122))</f>
        <v/>
      </c>
      <c r="AJN122" s="6"/>
      <c r="AJO122" s="5"/>
      <c r="AJP122" s="5"/>
      <c r="AJQ122" s="5"/>
      <c r="AJR122" s="5"/>
      <c r="AJS122" s="5"/>
      <c r="AJT122" s="5"/>
      <c r="AJU122" s="5"/>
      <c r="AJV122" s="5" t="str">
        <f>IF(COUNTBLANK(AJO122:AJU122)&gt;0, "", SUM(AJO122:AJU122))</f>
        <v/>
      </c>
    </row>
    <row r="123" spans="1:958" ht="15" customHeight="1" x14ac:dyDescent="0.35">
      <c r="A123" s="5">
        <v>203888</v>
      </c>
      <c r="B123" s="5" t="s">
        <v>1463</v>
      </c>
      <c r="C123" s="6">
        <v>44553</v>
      </c>
      <c r="D123" s="5">
        <v>1</v>
      </c>
      <c r="E123" s="5">
        <v>1</v>
      </c>
      <c r="F123" s="5">
        <v>0</v>
      </c>
      <c r="G123" s="5">
        <v>0</v>
      </c>
      <c r="H123" s="5">
        <v>0</v>
      </c>
      <c r="I123" s="5">
        <v>0</v>
      </c>
      <c r="J123" s="5">
        <v>1</v>
      </c>
      <c r="K123" s="5">
        <v>0</v>
      </c>
      <c r="L123" s="5">
        <v>0</v>
      </c>
      <c r="M123" s="5">
        <v>0</v>
      </c>
      <c r="N123" s="5">
        <v>0</v>
      </c>
      <c r="O123" s="5">
        <v>0</v>
      </c>
      <c r="P123" s="5">
        <v>0</v>
      </c>
      <c r="Q123" s="5">
        <v>0</v>
      </c>
      <c r="R123" s="5">
        <v>0</v>
      </c>
      <c r="S123" s="5">
        <v>0</v>
      </c>
      <c r="T123" s="5">
        <v>0</v>
      </c>
      <c r="U123" s="5">
        <v>0</v>
      </c>
      <c r="V123" s="5">
        <f>IF(COUNTA(D123,F123,H123,J123,L123,N123,P123,R123,T123)=0, "", IF(OR(D123=1,F123=1,H123=1,J123=1,L123=1,N123=1,P123=1,R123=1,T123=1), 1, 0))</f>
        <v>1</v>
      </c>
      <c r="W123" s="5">
        <f>IF(COUNTA(E123,G123,I123,K123,M123,O123,Q123,S123,U123)=0, "", IF(OR(E123=1,G123=1,I123=1,K123=1,M123=1,O123=1,Q123=1,S123=1,U123=1), 1, 0))</f>
        <v>1</v>
      </c>
      <c r="X123" s="5">
        <v>0</v>
      </c>
      <c r="Y123" s="5">
        <v>1</v>
      </c>
      <c r="Z123" s="5">
        <v>1</v>
      </c>
      <c r="AA123" s="5">
        <v>1</v>
      </c>
      <c r="AB123" s="5">
        <f>IF(AG123&lt;&gt;"", 1, 0)</f>
        <v>1</v>
      </c>
      <c r="AC123" s="5">
        <f>IF(AH123&lt;&gt;"", 1, 0)</f>
        <v>0</v>
      </c>
      <c r="AD123" s="5">
        <v>0</v>
      </c>
      <c r="AE123" s="7" t="s">
        <v>1464</v>
      </c>
      <c r="AF123" s="6">
        <v>44930</v>
      </c>
      <c r="AG123" s="8" t="s">
        <v>1465</v>
      </c>
      <c r="AH123" s="8"/>
      <c r="AI123" s="8"/>
      <c r="AJ123" s="5">
        <f>IF(OR(ISBLANK(AE123), ISBLANK(AG123)), "", AG123 - AE123)</f>
        <v>4</v>
      </c>
      <c r="AK123" s="9">
        <v>44616</v>
      </c>
      <c r="AL123" s="5">
        <f>IF(OR(ISBLANK(AG123), ISBLANK(AK123)), "", AK123 - AG123)</f>
        <v>59</v>
      </c>
      <c r="AM123" s="6">
        <v>44882</v>
      </c>
      <c r="AN123" s="10">
        <f>IF(OR(ISBLANK(AM123), ISBLANK(AF123)), "", AF123 - AM123)</f>
        <v>48</v>
      </c>
      <c r="AO123" s="6">
        <v>44553</v>
      </c>
      <c r="AP123" s="6">
        <v>33451</v>
      </c>
      <c r="AQ123" s="5">
        <f>IF(OR(ISBLANK(AO123), ISBLANK(AP123)), "", DATEDIF(AP123, AO123, "Y"))</f>
        <v>30</v>
      </c>
      <c r="AR123" s="11" t="s">
        <v>959</v>
      </c>
      <c r="AS123" s="11">
        <f>IF(ISBLANK(AR123), "", IF(AR123="ישראל", 1, 2))</f>
        <v>1</v>
      </c>
      <c r="AT123" s="11" t="s">
        <v>959</v>
      </c>
      <c r="AU123" s="11" t="s">
        <v>959</v>
      </c>
      <c r="AV123" s="5"/>
      <c r="AW123" s="5">
        <v>1</v>
      </c>
      <c r="AX123" s="5">
        <v>11</v>
      </c>
      <c r="AY123" s="5">
        <v>15</v>
      </c>
      <c r="AZ123" s="5">
        <f>IF(ISBLANK(AY123), "", IF(AY123&lt;=8, 1, IF(AY123&lt;=12, 2, 3)))</f>
        <v>3</v>
      </c>
      <c r="BA123" s="5">
        <v>15</v>
      </c>
      <c r="BB123" s="5">
        <f>IF(ISBLANK(BA123), "", IF(BA123&lt;=8, 1, IF(BA123&lt;=12, 2, 3)))</f>
        <v>3</v>
      </c>
      <c r="BC123" s="11" t="s">
        <v>1466</v>
      </c>
      <c r="BD123" s="11" t="s">
        <v>1191</v>
      </c>
      <c r="BE123" s="5">
        <v>3</v>
      </c>
      <c r="BF123" s="5"/>
      <c r="BG123" s="5">
        <v>4</v>
      </c>
      <c r="BH123" s="6" t="s">
        <v>1464</v>
      </c>
      <c r="BI123" s="5">
        <v>1</v>
      </c>
      <c r="BJ123" s="5">
        <v>1</v>
      </c>
      <c r="BK123" s="5">
        <v>2</v>
      </c>
      <c r="BL123" s="5">
        <v>3</v>
      </c>
      <c r="BM123" s="5">
        <v>2</v>
      </c>
      <c r="BN123" s="5">
        <v>1</v>
      </c>
      <c r="BO123" s="5">
        <v>1</v>
      </c>
      <c r="BP123" s="5">
        <v>2</v>
      </c>
      <c r="BQ123" s="5">
        <v>1</v>
      </c>
      <c r="BR123" s="5">
        <v>4</v>
      </c>
      <c r="BS123" s="5">
        <v>1</v>
      </c>
      <c r="BT123" s="5">
        <v>1</v>
      </c>
      <c r="BU123" s="5">
        <v>1</v>
      </c>
      <c r="BV123" s="5">
        <v>2</v>
      </c>
      <c r="BW123" s="5">
        <v>1</v>
      </c>
      <c r="BX123" s="5">
        <v>4</v>
      </c>
      <c r="BY123" s="5">
        <v>1</v>
      </c>
      <c r="BZ123" s="5">
        <v>2</v>
      </c>
      <c r="CA123" s="5">
        <v>2</v>
      </c>
      <c r="CB123" s="5">
        <v>1</v>
      </c>
      <c r="CC123" s="5">
        <v>1</v>
      </c>
      <c r="CD123" s="5">
        <v>4</v>
      </c>
      <c r="CE123" s="5">
        <v>1</v>
      </c>
      <c r="CF123" s="5">
        <v>1</v>
      </c>
      <c r="CG123" s="5">
        <v>1</v>
      </c>
      <c r="CH123" s="5">
        <v>1</v>
      </c>
      <c r="CI123" s="5">
        <v>1</v>
      </c>
      <c r="CJ123" s="5">
        <v>1</v>
      </c>
      <c r="CK123" s="5">
        <v>2</v>
      </c>
      <c r="CL123" s="5">
        <v>2</v>
      </c>
      <c r="CM123" s="5">
        <f>IF(SUM(BI123:BQ123,BS123:BW123,BY123:CC123,CE123:CJ123)=0, "", SUM(BI123:BQ123,BS123:BW123,BY123:CC123,CE123:CJ123))</f>
        <v>33</v>
      </c>
      <c r="CN123" s="5">
        <f>IF(SUM(CQ123, CR123, CS123, CT123, CU123)=0, "", IF(OR(CQ123&gt;=8, CR123&gt;=10, CS123&gt;=13, CT123&gt;=10, CU123&gt;=15), 1, 0))</f>
        <v>0</v>
      </c>
      <c r="CO123" s="5">
        <f>IF(SUM(BI123:BJ123,BL123,BM123,BN123,BO123,BU123,CA123,CH123,CJ123)=0, "", SUM(BI123:BJ123,BL123,BM123,BN123,BO123,BU123,CA123,CH123,CJ123))</f>
        <v>14</v>
      </c>
      <c r="CP123" s="5">
        <f>IF(SUM(BK123,BP123:BQ123,BS123:BT123,BV123:BW123,BY123:BZ123,CB123:CC123,CE123:CG123,CI123)=0, "", SUM(BK123,BP123:BQ123,BS123:BT123,BV123:BW123,BY123:BZ123,CB123:CC123,CE123:CG123,CI123))</f>
        <v>19</v>
      </c>
      <c r="CQ123" s="5">
        <f>IF(SUM(CB123:CC123,CE123:CF123,CI123)=0, "", SUM(CB123:CC123,CE123:CF123,CI123))</f>
        <v>5</v>
      </c>
      <c r="CR123" s="5">
        <f>IF(SUM(BQ123,BS123:BT123,BW123,BY123)=0, "", SUM(BQ123,BS123:BT123,BW123,BY123))</f>
        <v>5</v>
      </c>
      <c r="CS123" s="5">
        <f>IF(SUM(BK123,BP123,BV123,BZ123,CG123)=0, "", SUM(BK123,BP123,BV123,BZ123,CG123))</f>
        <v>9</v>
      </c>
      <c r="CT123" s="5">
        <f>IF(SUM(BI123:BJ123,BL123,BN123,CH123)=0, "", SUM(BI123:BJ123,BL123,BN123,CH123))</f>
        <v>7</v>
      </c>
      <c r="CU123" s="5">
        <f>IF(SUM(BM123,BO123,BU123,CA123,CJ123)=0, "", SUM(BM123,BO123,BU123,CA123,CJ123))</f>
        <v>7</v>
      </c>
      <c r="CV123" s="5">
        <f>IF(CQ123="", "", IF(CQ123&gt;=8, 1, 0))</f>
        <v>0</v>
      </c>
      <c r="CW123" s="5">
        <f>IF(CR123="", "", IF(CR123&gt;=10, 1, 0))</f>
        <v>0</v>
      </c>
      <c r="CX123" s="5">
        <f>IF(CS123="", "", IF(CS123&gt;=13, 1, 0))</f>
        <v>0</v>
      </c>
      <c r="CY123" s="5">
        <f>IF(CT123="", "", IF(CT123&gt;=10, 1, 0))</f>
        <v>0</v>
      </c>
      <c r="CZ123" s="5">
        <f>IF(CU123="", "", IF(CU123&gt;=15, 1, 0))</f>
        <v>0</v>
      </c>
      <c r="DA123" s="5">
        <f>IF(AND(BR123="", BX123="", CD123=""), "", IF(BR123=5,1,0) + IF(BX123=5,1,0) + IF(CD123=5,1,0))</f>
        <v>0</v>
      </c>
      <c r="DB123" s="6" t="s">
        <v>1464</v>
      </c>
      <c r="DC123" s="12">
        <v>3</v>
      </c>
      <c r="DD123" s="13">
        <v>24</v>
      </c>
      <c r="DE123" s="12">
        <v>3</v>
      </c>
      <c r="DF123" s="13">
        <v>18</v>
      </c>
      <c r="DG123" s="5">
        <v>4</v>
      </c>
      <c r="DH123" s="13">
        <v>8</v>
      </c>
      <c r="DI123" s="12">
        <v>3</v>
      </c>
      <c r="DJ123" s="13"/>
      <c r="DK123" s="5">
        <v>5</v>
      </c>
      <c r="DL123" s="13">
        <v>20</v>
      </c>
      <c r="DM123" s="12">
        <v>5</v>
      </c>
      <c r="DN123" s="13">
        <v>6</v>
      </c>
      <c r="DO123" s="12">
        <v>3</v>
      </c>
      <c r="DP123" s="13"/>
      <c r="DQ123" s="12">
        <v>3</v>
      </c>
      <c r="DR123" s="13"/>
      <c r="DS123" s="12">
        <v>3</v>
      </c>
      <c r="DT123" s="13"/>
      <c r="DU123" s="12">
        <v>3</v>
      </c>
      <c r="DV123" s="13"/>
      <c r="DW123" s="12">
        <v>3</v>
      </c>
      <c r="DX123" s="13"/>
      <c r="DY123" s="5">
        <v>4</v>
      </c>
      <c r="DZ123" s="13"/>
      <c r="EA123" s="12">
        <v>1</v>
      </c>
      <c r="EB123" s="13"/>
      <c r="EC123" s="12">
        <v>3</v>
      </c>
      <c r="ED123" s="13"/>
      <c r="EE123" s="12">
        <v>3</v>
      </c>
      <c r="EF123" s="13"/>
      <c r="EG123" s="12">
        <v>0</v>
      </c>
      <c r="EH123" s="13"/>
      <c r="EI123" s="12">
        <v>5</v>
      </c>
      <c r="EJ123" s="13"/>
      <c r="EK123" s="5">
        <v>4</v>
      </c>
      <c r="EL123" s="5">
        <v>1</v>
      </c>
      <c r="EM123" s="5">
        <v>3</v>
      </c>
      <c r="EN123" s="6" t="s">
        <v>1464</v>
      </c>
      <c r="EO123" s="5">
        <v>1</v>
      </c>
      <c r="EP123" s="5">
        <v>0</v>
      </c>
      <c r="EQ123" s="5">
        <v>1</v>
      </c>
      <c r="ER123" s="5">
        <v>0</v>
      </c>
      <c r="ES123" s="5">
        <v>1</v>
      </c>
      <c r="ET123" s="5">
        <v>1</v>
      </c>
      <c r="EU123" s="5">
        <v>3</v>
      </c>
      <c r="EV123" s="5">
        <v>1</v>
      </c>
      <c r="EW123" s="5">
        <v>2</v>
      </c>
      <c r="EX123" s="5">
        <v>0</v>
      </c>
      <c r="EY123" s="5">
        <v>2</v>
      </c>
      <c r="EZ123" s="5">
        <v>0</v>
      </c>
      <c r="FA123" s="5">
        <v>0</v>
      </c>
      <c r="FB123" s="5">
        <v>0</v>
      </c>
      <c r="FC123" s="5">
        <v>1</v>
      </c>
      <c r="FD123" s="5">
        <v>1</v>
      </c>
      <c r="FE123" s="5">
        <v>0</v>
      </c>
      <c r="FF123" s="5">
        <v>1</v>
      </c>
      <c r="FG123" s="5">
        <v>1</v>
      </c>
      <c r="FH123" s="5">
        <v>2</v>
      </c>
      <c r="FI123" s="5">
        <v>18</v>
      </c>
      <c r="FJ123" s="5">
        <v>0</v>
      </c>
      <c r="FK123" s="5">
        <v>0</v>
      </c>
      <c r="FL123" s="6" t="s">
        <v>1464</v>
      </c>
      <c r="FM123" s="5">
        <v>3</v>
      </c>
      <c r="FN123" s="5">
        <v>3</v>
      </c>
      <c r="FO123" s="5">
        <v>4</v>
      </c>
      <c r="FP123" s="5">
        <v>4</v>
      </c>
      <c r="FQ123" s="5">
        <v>3</v>
      </c>
      <c r="FR123" s="5">
        <v>4</v>
      </c>
      <c r="FS123" s="14">
        <f>IF(COUNTBLANK(FM123:FR123)&gt;0, "", AVERAGE(FM123:FR123))</f>
        <v>3.5</v>
      </c>
      <c r="FT123" s="6" t="s">
        <v>1464</v>
      </c>
      <c r="FU123" s="5">
        <v>2</v>
      </c>
      <c r="FV123" s="5">
        <v>1</v>
      </c>
      <c r="FW123" s="5">
        <v>1</v>
      </c>
      <c r="FX123" s="5">
        <v>1</v>
      </c>
      <c r="FY123" s="5">
        <v>0</v>
      </c>
      <c r="FZ123" s="5">
        <v>1</v>
      </c>
      <c r="GA123" s="5">
        <v>1</v>
      </c>
      <c r="GB123" s="5">
        <v>0</v>
      </c>
      <c r="GC123" s="5">
        <v>0</v>
      </c>
      <c r="GD123" s="5">
        <v>0</v>
      </c>
      <c r="GE123" s="5">
        <f>IF(COUNTBLANK(FU123:GC123)&gt;0, "", SUM(FU123:GC123))</f>
        <v>7</v>
      </c>
      <c r="GF123" s="6" t="s">
        <v>1464</v>
      </c>
      <c r="GG123" s="5">
        <v>1</v>
      </c>
      <c r="GH123" s="5">
        <v>1</v>
      </c>
      <c r="GI123" s="5">
        <v>1</v>
      </c>
      <c r="GJ123" s="5">
        <v>1</v>
      </c>
      <c r="GK123" s="5">
        <v>0</v>
      </c>
      <c r="GL123" s="5">
        <v>1</v>
      </c>
      <c r="GM123" s="5">
        <v>1</v>
      </c>
      <c r="GN123" s="5">
        <f>IF(COUNTBLANK(GG123:GM123)&gt;0, "", SUM(GG123:GM123))</f>
        <v>6</v>
      </c>
      <c r="GO123" s="6" t="s">
        <v>1467</v>
      </c>
      <c r="GP123" s="5">
        <v>1</v>
      </c>
      <c r="GQ123" s="5">
        <v>4</v>
      </c>
      <c r="GR123" s="5">
        <v>4</v>
      </c>
      <c r="GS123" s="5">
        <v>5</v>
      </c>
      <c r="GT123" s="5">
        <v>4</v>
      </c>
      <c r="GU123" s="5">
        <v>3</v>
      </c>
      <c r="GV123" s="5">
        <v>4</v>
      </c>
      <c r="GW123" s="5">
        <v>5</v>
      </c>
      <c r="GX123" s="5">
        <v>5</v>
      </c>
      <c r="GY123" s="5">
        <v>3</v>
      </c>
      <c r="GZ123" s="5">
        <v>5</v>
      </c>
      <c r="HA123" s="5">
        <v>4</v>
      </c>
      <c r="HB123" s="5">
        <v>3</v>
      </c>
      <c r="HC123" s="5">
        <v>5</v>
      </c>
      <c r="HD123" s="5">
        <v>3</v>
      </c>
      <c r="HE123" s="5">
        <v>4</v>
      </c>
      <c r="HF123" s="5">
        <v>5</v>
      </c>
      <c r="HG123" s="5">
        <v>4</v>
      </c>
      <c r="HH123" s="5">
        <v>5</v>
      </c>
      <c r="HI123" s="5">
        <f>IF(COUNTBLANK(GQ123:HH123)&gt;0, "", SUM(GQ123:HH123))</f>
        <v>75</v>
      </c>
      <c r="HJ123" s="6" t="s">
        <v>1467</v>
      </c>
      <c r="HK123" s="5">
        <v>2</v>
      </c>
      <c r="HL123" s="5">
        <v>3</v>
      </c>
      <c r="HM123" s="5">
        <v>0</v>
      </c>
      <c r="HN123" s="5">
        <v>2</v>
      </c>
      <c r="HO123" s="5">
        <v>2</v>
      </c>
      <c r="HP123" s="5">
        <v>2</v>
      </c>
      <c r="HQ123" s="5">
        <v>0</v>
      </c>
      <c r="HR123" s="5">
        <v>2</v>
      </c>
      <c r="HS123" s="5">
        <v>0</v>
      </c>
      <c r="HT123" s="5">
        <v>1</v>
      </c>
      <c r="HU123" s="5">
        <v>2</v>
      </c>
      <c r="HV123" s="5">
        <v>2</v>
      </c>
      <c r="HW123" s="5">
        <v>1</v>
      </c>
      <c r="HX123" s="5">
        <v>2</v>
      </c>
      <c r="HY123" s="5">
        <v>0</v>
      </c>
      <c r="HZ123" s="5">
        <v>1</v>
      </c>
      <c r="IA123" s="5">
        <v>2</v>
      </c>
      <c r="IB123" s="5">
        <v>1</v>
      </c>
      <c r="IC123" s="5">
        <v>0</v>
      </c>
      <c r="ID123" s="5">
        <v>1</v>
      </c>
      <c r="IE123" s="5">
        <v>0</v>
      </c>
      <c r="IF123" s="5">
        <v>0</v>
      </c>
      <c r="IG123" s="5">
        <v>0</v>
      </c>
      <c r="IH123" s="5">
        <v>2</v>
      </c>
      <c r="II123" s="5">
        <v>0</v>
      </c>
      <c r="IJ123" s="5">
        <f>IF(COUNTA(HK123:II123)=0, "", SUM(HK123,HL123,HN123,HO123,HP123,HU123,HV123,HX123,HZ123,IA123,IB123,IH123))</f>
        <v>23</v>
      </c>
      <c r="IK123" s="5">
        <f>IF(COUNTA(HK123:II123)=0, "", SUM(HM123,HQ123,HR123,HS123,HT123,HW123,HY123,IC123,ID123,IE123,IF123,IG123,II123))</f>
        <v>5</v>
      </c>
      <c r="IL123" s="5">
        <v>3</v>
      </c>
      <c r="IM123" s="5">
        <v>3</v>
      </c>
      <c r="IN123" s="5">
        <v>0</v>
      </c>
      <c r="IO123" s="5">
        <v>3</v>
      </c>
      <c r="IP123" s="5">
        <v>3</v>
      </c>
      <c r="IQ123" s="5">
        <v>3</v>
      </c>
      <c r="IR123" s="5">
        <v>0</v>
      </c>
      <c r="IS123" s="5">
        <v>2</v>
      </c>
      <c r="IT123" s="5">
        <v>0</v>
      </c>
      <c r="IU123" s="5">
        <v>0</v>
      </c>
      <c r="IV123" s="5">
        <v>2</v>
      </c>
      <c r="IW123" s="5">
        <v>3</v>
      </c>
      <c r="IX123" s="5">
        <v>0</v>
      </c>
      <c r="IY123" s="5">
        <v>3</v>
      </c>
      <c r="IZ123" s="5">
        <v>0</v>
      </c>
      <c r="JA123" s="5">
        <v>3</v>
      </c>
      <c r="JB123" s="5">
        <v>3</v>
      </c>
      <c r="JC123" s="5">
        <v>3</v>
      </c>
      <c r="JD123" s="5">
        <v>0</v>
      </c>
      <c r="JE123" s="5">
        <v>1</v>
      </c>
      <c r="JF123" s="5">
        <v>0</v>
      </c>
      <c r="JG123" s="5">
        <v>0</v>
      </c>
      <c r="JH123" s="5">
        <v>1</v>
      </c>
      <c r="JI123" s="5">
        <v>2</v>
      </c>
      <c r="JJ123" s="5">
        <v>0</v>
      </c>
      <c r="JK123" s="5">
        <f>IF(COUNTA(IL123:JJ123)=0, "", SUM(IL123,IM123,IO123,IP123,IQ123,IV123,IW123,IY123,JA123,JB123,JC123,JI123))</f>
        <v>34</v>
      </c>
      <c r="JL123" s="5">
        <f>IF(COUNTA(IL123:JJ123)=0, "", SUM(IN123,IR123,IS123,IT123,IU123,IX123,IZ123,JD123,JE123,JF123,JG123,JH123,JJ123))</f>
        <v>4</v>
      </c>
      <c r="JM123" s="6" t="s">
        <v>1467</v>
      </c>
      <c r="JN123" s="5">
        <v>2</v>
      </c>
      <c r="JO123" s="5">
        <v>3</v>
      </c>
      <c r="JP123" s="5">
        <v>2</v>
      </c>
      <c r="JQ123" s="5">
        <v>1</v>
      </c>
      <c r="JR123" s="5">
        <v>2</v>
      </c>
      <c r="JS123" s="5">
        <v>2</v>
      </c>
      <c r="JT123" s="5">
        <v>2</v>
      </c>
      <c r="JU123" s="5">
        <v>2</v>
      </c>
      <c r="JV123" s="5">
        <v>2</v>
      </c>
      <c r="JW123" s="5">
        <v>2</v>
      </c>
      <c r="JX123" s="5">
        <v>3</v>
      </c>
      <c r="JY123" s="5">
        <v>2</v>
      </c>
      <c r="JZ123" s="5">
        <v>2</v>
      </c>
      <c r="KA123" s="5">
        <v>1</v>
      </c>
      <c r="KB123" s="5">
        <v>2</v>
      </c>
      <c r="KC123" s="5">
        <v>2</v>
      </c>
      <c r="KD123" s="5">
        <v>4</v>
      </c>
      <c r="KE123" s="5">
        <v>2</v>
      </c>
      <c r="KF123" s="5">
        <v>2</v>
      </c>
      <c r="KG123" s="5">
        <v>2</v>
      </c>
      <c r="KH123" s="5">
        <v>2</v>
      </c>
      <c r="KI123" s="5">
        <v>2</v>
      </c>
      <c r="KJ123" s="5">
        <v>2</v>
      </c>
      <c r="KK123" s="5">
        <v>4</v>
      </c>
      <c r="KL123" s="5">
        <v>3</v>
      </c>
      <c r="KM123" s="5">
        <v>2</v>
      </c>
      <c r="KN123" s="5">
        <v>2</v>
      </c>
      <c r="KO123" s="5">
        <v>2</v>
      </c>
      <c r="KP123" s="5">
        <v>3</v>
      </c>
      <c r="KQ123" s="5">
        <v>2</v>
      </c>
      <c r="KR123" s="5">
        <v>2</v>
      </c>
      <c r="KS123" s="5">
        <v>2</v>
      </c>
      <c r="KT123" s="5">
        <v>2</v>
      </c>
      <c r="KU123" s="5">
        <v>4</v>
      </c>
      <c r="KV123" s="5">
        <v>2</v>
      </c>
      <c r="KW123" s="5">
        <v>2</v>
      </c>
      <c r="KX123" s="5">
        <f>IF(COUNTA(JN123:KW123)=0, "", SUM(JN123:KW123))</f>
        <v>80</v>
      </c>
      <c r="KY123" s="5">
        <f>IF(COUNTA(JN123:KW123)=0, "", SUM(JX123,JY123,KH123,KJ123,KL123,KP123))</f>
        <v>15</v>
      </c>
      <c r="KZ123" s="5">
        <f>IF(COUNTA(JN123:KW123)=0, "", SUM(JZ123,KE123,KG123,KM123,KT123))</f>
        <v>10</v>
      </c>
      <c r="LA123" s="5">
        <f>IF(COUNTA(JN123:KW123)=0, "", SUM(JP123,KA123,KF123,KK123,KN123,KS123))</f>
        <v>13</v>
      </c>
      <c r="LB123" s="5">
        <f>IF(COUNTA(JN123:KW123)=0, "", SUM(JO123,JS123,JU123,JW123,KD123,KU123))</f>
        <v>17</v>
      </c>
      <c r="LC123" s="5">
        <f>IF(COUNTA(JN123:KW123)=0, "", SUM(KB123,KC123,KI123,KO123,KQ123,KR123,KV123,KW123))</f>
        <v>16</v>
      </c>
      <c r="LD123" s="5">
        <f>IF(COUNTA(JN123:KW123)=0, "", SUM(JN123,JQ123,JR123,JT123,JV123))</f>
        <v>9</v>
      </c>
      <c r="LE123" s="6">
        <v>44554</v>
      </c>
      <c r="LF123" s="5">
        <v>10</v>
      </c>
      <c r="LG123" s="5">
        <v>20</v>
      </c>
      <c r="LH123" s="5">
        <v>0</v>
      </c>
      <c r="LI123" s="5">
        <v>0</v>
      </c>
      <c r="LJ123" s="5">
        <v>0</v>
      </c>
      <c r="LK123" s="5">
        <v>30</v>
      </c>
      <c r="LL123" s="5">
        <v>0</v>
      </c>
      <c r="LM123" s="5">
        <v>0</v>
      </c>
      <c r="LN123" s="5">
        <v>0</v>
      </c>
      <c r="LO123" s="5">
        <v>0</v>
      </c>
      <c r="LP123" s="5">
        <v>0</v>
      </c>
      <c r="LQ123" s="5">
        <v>0</v>
      </c>
      <c r="LR123" s="5">
        <v>0</v>
      </c>
      <c r="LS123" s="5">
        <v>10</v>
      </c>
      <c r="LT123" s="5">
        <v>10</v>
      </c>
      <c r="LU123" s="5">
        <v>0</v>
      </c>
      <c r="LV123" s="5">
        <v>0</v>
      </c>
      <c r="LW123" s="5">
        <v>0</v>
      </c>
      <c r="LX123" s="5">
        <v>0</v>
      </c>
      <c r="LY123" s="5">
        <v>10</v>
      </c>
      <c r="LZ123" s="5">
        <v>10</v>
      </c>
      <c r="MA123" s="5">
        <v>0</v>
      </c>
      <c r="MB123" s="5">
        <v>10</v>
      </c>
      <c r="MC123" s="5">
        <v>0</v>
      </c>
      <c r="MD123" s="5">
        <v>0</v>
      </c>
      <c r="ME123" s="5">
        <v>0</v>
      </c>
      <c r="MF123" s="5">
        <v>0</v>
      </c>
      <c r="MG123" s="5">
        <v>0</v>
      </c>
      <c r="MH123" s="5">
        <f>IF(COUNTBLANK(LF123:MG123)&gt;0, "", AVERAGE(LF123:MG123))</f>
        <v>3.9285714285714284</v>
      </c>
      <c r="MI123" s="5">
        <f>IF(COUNTA(LF123:MG123)=0, "", AVERAGE(LG123,LS123,LT123,LU123,LV123,LW123,LY123,MA123,MB123))</f>
        <v>6.666666666666667</v>
      </c>
      <c r="MJ123" s="5">
        <f>IF(COUNTA(LF123:MG123)=0, "", AVERAGE(LH123,LI123,LJ123,LK123,LM123,LO123,MD123,ME123))</f>
        <v>3.75</v>
      </c>
      <c r="MK123" s="5">
        <f>IF(COUNTA(LF123:MG123)=0, "", AVERAGE(LL123,LP123,LQ123,LR123,MF123,MG123))</f>
        <v>0</v>
      </c>
      <c r="ML123" s="6" t="s">
        <v>1467</v>
      </c>
      <c r="MM123" s="5">
        <v>3</v>
      </c>
      <c r="MN123" s="5">
        <v>2</v>
      </c>
      <c r="MO123" s="5">
        <v>3</v>
      </c>
      <c r="MP123" s="5">
        <v>3</v>
      </c>
      <c r="MQ123" s="5">
        <v>2</v>
      </c>
      <c r="MR123" s="5">
        <v>2</v>
      </c>
      <c r="MS123" s="5">
        <v>2</v>
      </c>
      <c r="MT123" s="5">
        <v>3</v>
      </c>
      <c r="MU123" s="5">
        <v>2</v>
      </c>
      <c r="MV123" s="5">
        <v>3</v>
      </c>
      <c r="MW123" s="5">
        <v>2</v>
      </c>
      <c r="MX123" s="5">
        <v>2</v>
      </c>
      <c r="MY123" s="5">
        <v>2</v>
      </c>
      <c r="MZ123" s="5">
        <v>2</v>
      </c>
      <c r="NA123" s="5">
        <v>2</v>
      </c>
      <c r="NB123" s="5">
        <v>3</v>
      </c>
      <c r="NC123" s="5">
        <v>2</v>
      </c>
      <c r="ND123" s="5">
        <v>2</v>
      </c>
      <c r="NE123" s="5">
        <v>2</v>
      </c>
      <c r="NF123" s="5">
        <v>3</v>
      </c>
      <c r="NG123" s="5">
        <f>IF(COUNTA(MM123:NF123)=0, "", SUM(MM123:NF123))</f>
        <v>47</v>
      </c>
      <c r="NH123" s="6" t="s">
        <v>1467</v>
      </c>
      <c r="NI123" s="5">
        <v>3</v>
      </c>
      <c r="NJ123" s="5">
        <v>4</v>
      </c>
      <c r="NK123" s="5">
        <v>4</v>
      </c>
      <c r="NL123" s="5">
        <v>4</v>
      </c>
      <c r="NM123" s="5">
        <v>3</v>
      </c>
      <c r="NN123" s="5">
        <v>3</v>
      </c>
      <c r="NO123" s="5">
        <v>3</v>
      </c>
      <c r="NP123" s="5">
        <v>4</v>
      </c>
      <c r="NQ123" s="5">
        <v>4</v>
      </c>
      <c r="NR123" s="5">
        <v>3</v>
      </c>
      <c r="NS123" s="5">
        <v>4</v>
      </c>
      <c r="NT123" s="5">
        <v>4</v>
      </c>
      <c r="NU123" s="5">
        <v>4</v>
      </c>
      <c r="NV123" s="5">
        <v>5</v>
      </c>
      <c r="NW123" s="5">
        <v>4</v>
      </c>
      <c r="NX123" s="5">
        <v>1</v>
      </c>
      <c r="NY123" s="5">
        <v>2</v>
      </c>
      <c r="NZ123" s="5">
        <v>5</v>
      </c>
      <c r="OA123" s="5">
        <v>2</v>
      </c>
      <c r="OB123" s="5">
        <v>3</v>
      </c>
      <c r="OC123" s="5">
        <v>3</v>
      </c>
      <c r="OD123" s="5">
        <v>3</v>
      </c>
      <c r="OE123" s="5">
        <v>4</v>
      </c>
      <c r="OF123" s="5">
        <v>2</v>
      </c>
      <c r="OG123" s="5">
        <v>4</v>
      </c>
      <c r="OH123" s="5">
        <v>4</v>
      </c>
      <c r="OI123" s="5">
        <v>2</v>
      </c>
      <c r="OJ123" s="5">
        <v>4</v>
      </c>
      <c r="OK123" s="5">
        <f>IF(COUNTA(NI123:OJ123)=0, "", SUM(NK123,NP123,NS123,NW123,OC123,OG123,OJ123))</f>
        <v>27</v>
      </c>
      <c r="OL123" s="5">
        <f>IF(COUNTA(NI123:OJ123)=0, "", SUM(NJ123,NL123,NQ123,NV123,NZ123,OB123,OD123))</f>
        <v>28</v>
      </c>
      <c r="OM123" s="5">
        <f>IF(COUNTA(NI123:OJ123)=0, "", SUM(NN123,NR123,NU123,NY123,OA123,OF123,OI123))</f>
        <v>18</v>
      </c>
      <c r="ON123" s="5">
        <f>IF(COUNTA(NI123:OJ123)=0, "", SUM(NI123,NM123,NO123,NT123,NX123,OE123,OH123))</f>
        <v>22</v>
      </c>
      <c r="OO123" s="11" t="s">
        <v>963</v>
      </c>
      <c r="OP123" s="11">
        <v>1</v>
      </c>
      <c r="OQ123" s="6">
        <v>44680</v>
      </c>
      <c r="OR123" s="5">
        <v>10</v>
      </c>
      <c r="OS123" s="5">
        <v>10</v>
      </c>
      <c r="OT123" s="5">
        <v>0</v>
      </c>
      <c r="OU123" s="5">
        <v>0</v>
      </c>
      <c r="OV123" s="5">
        <v>0</v>
      </c>
      <c r="OW123" s="5">
        <v>30</v>
      </c>
      <c r="OX123" s="5">
        <v>0</v>
      </c>
      <c r="OY123" s="5">
        <v>0</v>
      </c>
      <c r="OZ123" s="5">
        <v>0</v>
      </c>
      <c r="PA123" s="5">
        <v>0</v>
      </c>
      <c r="PB123" s="5">
        <v>0</v>
      </c>
      <c r="PC123" s="5">
        <v>0</v>
      </c>
      <c r="PD123" s="5">
        <v>0</v>
      </c>
      <c r="PE123" s="5">
        <v>10</v>
      </c>
      <c r="PF123" s="5">
        <v>10</v>
      </c>
      <c r="PG123" s="5">
        <v>0</v>
      </c>
      <c r="PH123" s="5">
        <v>0</v>
      </c>
      <c r="PI123" s="5">
        <v>0</v>
      </c>
      <c r="PJ123" s="5">
        <v>10</v>
      </c>
      <c r="PK123" s="5">
        <v>10</v>
      </c>
      <c r="PL123" s="5">
        <v>10</v>
      </c>
      <c r="PM123" s="5">
        <v>0</v>
      </c>
      <c r="PN123" s="5">
        <v>20</v>
      </c>
      <c r="PO123" s="5">
        <v>10</v>
      </c>
      <c r="PP123" s="5">
        <v>0</v>
      </c>
      <c r="PQ123" s="5">
        <v>0</v>
      </c>
      <c r="PR123" s="5">
        <v>0</v>
      </c>
      <c r="PS123" s="5">
        <v>0</v>
      </c>
      <c r="PT123" s="5">
        <f>IF(COUNTBLANK(OR123:PS123)&gt;0, "", AVERAGE(OR123:PS123))</f>
        <v>4.6428571428571432</v>
      </c>
      <c r="PU123" s="5">
        <f>IF(COUNTA(OR123:PS123)=0, "", AVERAGE(OS123,PE123,PF123,PG123,PH123,PI123,PK123,PM123,PN123))</f>
        <v>6.666666666666667</v>
      </c>
      <c r="PV123" s="5">
        <f>IF(COUNTA(OR123:PS123)=0, "", AVERAGE(OT123,OU123,OV123,OW123,OY123,PA123,PP123,PQ123))</f>
        <v>3.75</v>
      </c>
      <c r="PW123" s="5">
        <f>IF(COUNTA(OR123:PS123)=0, "", AVERAGE(OX123,PB123,PC123,PD123,PR123,PS123))</f>
        <v>0</v>
      </c>
      <c r="PX123" s="6" t="s">
        <v>1468</v>
      </c>
      <c r="PY123" s="5">
        <v>3</v>
      </c>
      <c r="PZ123" s="5">
        <v>2</v>
      </c>
      <c r="QA123" s="5">
        <v>1</v>
      </c>
      <c r="QB123" s="5">
        <v>1</v>
      </c>
      <c r="QC123" s="5">
        <v>3</v>
      </c>
      <c r="QD123" s="5">
        <v>1</v>
      </c>
      <c r="QE123" s="5">
        <v>1</v>
      </c>
      <c r="QF123" s="5">
        <v>0</v>
      </c>
      <c r="QG123" s="5">
        <v>0</v>
      </c>
      <c r="QH123" s="5">
        <v>0</v>
      </c>
      <c r="QI123" s="5">
        <f>IF(COUNTBLANK(PY123:QG123)&gt;0, "", SUM(PY123:QG123))</f>
        <v>12</v>
      </c>
      <c r="QJ123" s="6" t="s">
        <v>1469</v>
      </c>
      <c r="QK123" s="5">
        <v>1</v>
      </c>
      <c r="QL123" s="5">
        <v>1</v>
      </c>
      <c r="QM123" s="5">
        <v>1</v>
      </c>
      <c r="QN123" s="5">
        <v>1</v>
      </c>
      <c r="QO123" s="5">
        <v>1</v>
      </c>
      <c r="QP123" s="5">
        <v>0</v>
      </c>
      <c r="QQ123" s="5">
        <v>1</v>
      </c>
      <c r="QR123" s="5">
        <v>0</v>
      </c>
      <c r="QS123" s="5">
        <v>0</v>
      </c>
      <c r="QT123" s="5">
        <v>0</v>
      </c>
      <c r="QU123" s="5">
        <f>IF(COUNTBLANK(QK123:QS123)&gt;0, "", SUM(QK123:QS123))</f>
        <v>6</v>
      </c>
      <c r="QV123" s="6" t="s">
        <v>1219</v>
      </c>
      <c r="QW123" s="5">
        <v>0</v>
      </c>
      <c r="QX123" s="5">
        <v>1</v>
      </c>
      <c r="QY123" s="5">
        <v>2</v>
      </c>
      <c r="QZ123" s="5">
        <v>1</v>
      </c>
      <c r="RA123" s="5">
        <v>2</v>
      </c>
      <c r="RB123" s="5">
        <v>1</v>
      </c>
      <c r="RC123" s="5">
        <v>1</v>
      </c>
      <c r="RD123" s="5">
        <v>0</v>
      </c>
      <c r="RE123" s="5">
        <v>0</v>
      </c>
      <c r="RF123" s="5">
        <v>1</v>
      </c>
      <c r="RG123" s="5">
        <f>IF(COUNTBLANK(QW123:RE123)&gt;0, "", SUM(QW123:RE123))</f>
        <v>8</v>
      </c>
      <c r="RH123" s="6" t="s">
        <v>1468</v>
      </c>
      <c r="RI123" s="5">
        <v>1</v>
      </c>
      <c r="RJ123" s="5">
        <v>0</v>
      </c>
      <c r="RK123" s="5">
        <v>1</v>
      </c>
      <c r="RL123" s="5">
        <v>0</v>
      </c>
      <c r="RM123" s="5">
        <v>0</v>
      </c>
      <c r="RN123" s="5">
        <v>1</v>
      </c>
      <c r="RO123" s="5">
        <v>1</v>
      </c>
      <c r="RP123" s="5">
        <f>IF(COUNTBLANK(RI123:RO123)&gt;0, "", SUM(RI123:RO123))</f>
        <v>4</v>
      </c>
      <c r="RQ123" s="6" t="s">
        <v>1469</v>
      </c>
      <c r="RR123" s="5">
        <v>1</v>
      </c>
      <c r="RS123" s="5">
        <v>0</v>
      </c>
      <c r="RT123" s="5">
        <v>1</v>
      </c>
      <c r="RU123" s="5">
        <v>0</v>
      </c>
      <c r="RV123" s="5">
        <v>0</v>
      </c>
      <c r="RW123" s="5">
        <v>1</v>
      </c>
      <c r="RX123" s="5">
        <v>1</v>
      </c>
      <c r="RY123" s="5">
        <f>IF(COUNTBLANK(RR123:RX123)&gt;0, "", SUM(RR123:RX123))</f>
        <v>4</v>
      </c>
      <c r="RZ123" s="6" t="s">
        <v>1219</v>
      </c>
      <c r="SA123" s="5">
        <v>1</v>
      </c>
      <c r="SB123" s="5">
        <v>0</v>
      </c>
      <c r="SC123" s="5">
        <v>1</v>
      </c>
      <c r="SD123" s="5">
        <v>0</v>
      </c>
      <c r="SE123" s="5">
        <v>0</v>
      </c>
      <c r="SF123" s="5">
        <v>1</v>
      </c>
      <c r="SG123" s="5">
        <v>0</v>
      </c>
      <c r="SH123" s="5">
        <f>IF(COUNTBLANK(SA123:SG123)&gt;0, "", SUM(SA123:SG123))</f>
        <v>3</v>
      </c>
      <c r="SI123" s="6" t="s">
        <v>1468</v>
      </c>
      <c r="SJ123" s="5">
        <v>5</v>
      </c>
      <c r="SK123" s="5">
        <v>3</v>
      </c>
      <c r="SL123" s="5">
        <v>4</v>
      </c>
      <c r="SM123" s="5">
        <v>3</v>
      </c>
      <c r="SN123" s="5">
        <v>2</v>
      </c>
      <c r="SO123" s="5">
        <v>5</v>
      </c>
      <c r="SP123" s="12">
        <v>4</v>
      </c>
      <c r="SQ123" s="5">
        <v>2</v>
      </c>
      <c r="SR123" s="5">
        <v>4</v>
      </c>
      <c r="SS123" s="5">
        <v>3</v>
      </c>
      <c r="ST123" s="5">
        <v>4</v>
      </c>
      <c r="SU123" s="5">
        <v>4</v>
      </c>
      <c r="SV123" s="5">
        <v>3</v>
      </c>
      <c r="SW123" s="5">
        <v>2</v>
      </c>
      <c r="SX123" s="5">
        <v>5</v>
      </c>
      <c r="SY123" s="5">
        <v>5</v>
      </c>
      <c r="SZ123" s="5">
        <v>2</v>
      </c>
      <c r="TA123" s="5">
        <v>4</v>
      </c>
      <c r="TB123" s="5">
        <v>5</v>
      </c>
      <c r="TC123" s="5">
        <f>IF(COUNTBLANK(SJ123:TB123)&gt;0, "", SUM(SJ123:TB123))</f>
        <v>69</v>
      </c>
      <c r="TD123" s="5">
        <f>IF(COUNTBLANK(SJ123:TB123)&gt;0, "", SUM(SL123,SO123,SR123,SS123,ST123,SU123,SV123,SX123,SY123,TB123))</f>
        <v>42</v>
      </c>
      <c r="TE123" s="5">
        <f>IF(COUNTBLANK(SJ123:TB123)&gt;0, "", SUM(SJ123,SK123,SM123,SN123,SQ123,SW123,SZ123,TA123))</f>
        <v>23</v>
      </c>
      <c r="TF123" s="6" t="s">
        <v>1469</v>
      </c>
      <c r="TG123" s="5">
        <v>4</v>
      </c>
      <c r="TH123" s="5">
        <v>3</v>
      </c>
      <c r="TI123" s="5">
        <v>4</v>
      </c>
      <c r="TJ123" s="5">
        <v>3</v>
      </c>
      <c r="TK123" s="5">
        <v>2</v>
      </c>
      <c r="TL123" s="5">
        <v>5</v>
      </c>
      <c r="TM123" s="5">
        <v>4</v>
      </c>
      <c r="TN123" s="5">
        <v>2</v>
      </c>
      <c r="TO123" s="5">
        <v>4</v>
      </c>
      <c r="TP123" s="5">
        <v>2</v>
      </c>
      <c r="TQ123" s="5">
        <v>3</v>
      </c>
      <c r="TR123" s="5">
        <v>5</v>
      </c>
      <c r="TS123" s="5">
        <v>3</v>
      </c>
      <c r="TT123" s="5">
        <v>3</v>
      </c>
      <c r="TU123" s="5">
        <v>5</v>
      </c>
      <c r="TV123" s="5">
        <v>5</v>
      </c>
      <c r="TW123" s="5">
        <v>2</v>
      </c>
      <c r="TX123" s="5">
        <v>4</v>
      </c>
      <c r="TY123" s="5">
        <v>5</v>
      </c>
      <c r="TZ123" s="5">
        <f>IF(COUNTBLANK(TG123:TY123)&gt;0, "", SUM(TG123:TY123))</f>
        <v>68</v>
      </c>
      <c r="UA123" s="5">
        <f>IF(COUNTBLANK(TG123:TY123)&gt;0, "", SUM(TI123,TL123,TO123,TP123,TQ123,TR123,TS123,TU123,TV123,TY123))</f>
        <v>41</v>
      </c>
      <c r="UB123" s="5">
        <f>IF(COUNTBLANK(TG123:TY123)&gt;0, "", SUM(TG123,TH123,TJ123,TK123,TN123,TT123,TW123,TX123))</f>
        <v>23</v>
      </c>
      <c r="UC123" s="6" t="s">
        <v>1219</v>
      </c>
      <c r="UD123" s="5">
        <v>5</v>
      </c>
      <c r="UE123" s="5">
        <v>3</v>
      </c>
      <c r="UF123" s="5">
        <v>4</v>
      </c>
      <c r="UG123" s="5">
        <v>2</v>
      </c>
      <c r="UH123" s="5">
        <v>2</v>
      </c>
      <c r="UI123" s="5">
        <v>5</v>
      </c>
      <c r="UJ123" s="5">
        <v>5</v>
      </c>
      <c r="UK123" s="5">
        <v>3</v>
      </c>
      <c r="UL123" s="5">
        <v>4</v>
      </c>
      <c r="UM123" s="5">
        <v>3</v>
      </c>
      <c r="UN123" s="5">
        <v>4</v>
      </c>
      <c r="UO123" s="5">
        <v>5</v>
      </c>
      <c r="UP123" s="5">
        <v>4</v>
      </c>
      <c r="UQ123" s="5">
        <v>3</v>
      </c>
      <c r="UR123" s="5">
        <v>5</v>
      </c>
      <c r="US123" s="5">
        <v>5</v>
      </c>
      <c r="UT123" s="5">
        <v>2</v>
      </c>
      <c r="UU123" s="5">
        <v>5</v>
      </c>
      <c r="UV123" s="5">
        <v>5</v>
      </c>
      <c r="UW123" s="5">
        <f>IF(COUNTBLANK(UD123:UV123)&gt;0, "", SUM(UD123:UV123))</f>
        <v>74</v>
      </c>
      <c r="UX123" s="5">
        <f>IF(COUNTBLANK(UD123:UV123)&gt;0, "", SUM(UF123,UI123,UL123,UM123,UN123,UO123,UP123,UR123,US123,UV123))</f>
        <v>44</v>
      </c>
      <c r="UY123" s="5">
        <f>IF(COUNTBLANK(UD123:UV123)&gt;0, "", SUM(UD123,UE123,UG123,UH123,UK123,UQ123,UT123,UU123))</f>
        <v>25</v>
      </c>
      <c r="UZ123" s="6">
        <v>44930</v>
      </c>
      <c r="VA123" s="6">
        <v>44882</v>
      </c>
      <c r="VB123" s="5">
        <v>1</v>
      </c>
      <c r="VC123" s="5">
        <v>1</v>
      </c>
      <c r="VE123" s="5">
        <v>38</v>
      </c>
      <c r="VF123" s="5">
        <v>3500</v>
      </c>
      <c r="VG123" s="5">
        <v>1</v>
      </c>
      <c r="VH123" s="5">
        <v>1</v>
      </c>
      <c r="VI123" s="5"/>
      <c r="VK123" s="5">
        <v>1</v>
      </c>
      <c r="VL123" s="5"/>
      <c r="VN123" s="6" t="s">
        <v>1470</v>
      </c>
      <c r="VO123" s="5">
        <v>0</v>
      </c>
      <c r="VP123" s="5">
        <v>0</v>
      </c>
      <c r="VQ123" s="5">
        <v>1</v>
      </c>
      <c r="VR123" s="5">
        <v>0</v>
      </c>
      <c r="VS123" s="5">
        <v>1</v>
      </c>
      <c r="VT123" s="5">
        <v>0</v>
      </c>
      <c r="VU123" s="5">
        <v>0</v>
      </c>
      <c r="VV123" s="5">
        <v>0</v>
      </c>
      <c r="VW123" s="5">
        <v>0</v>
      </c>
      <c r="VX123" s="5">
        <v>1</v>
      </c>
      <c r="VY123" s="5">
        <v>0</v>
      </c>
      <c r="VZ123" s="5">
        <v>0</v>
      </c>
      <c r="WA123" s="5">
        <v>2</v>
      </c>
      <c r="WB123" s="5">
        <v>2</v>
      </c>
      <c r="WC123" s="5">
        <v>2</v>
      </c>
      <c r="WD123" s="5">
        <v>2</v>
      </c>
      <c r="WE123" s="5">
        <v>2</v>
      </c>
      <c r="WF123" s="5">
        <v>0</v>
      </c>
      <c r="WG123" s="5">
        <v>2</v>
      </c>
      <c r="WH123" s="5">
        <v>0</v>
      </c>
      <c r="WI123" s="5">
        <v>1</v>
      </c>
      <c r="WJ123" s="5">
        <v>2</v>
      </c>
      <c r="WK123" s="5">
        <v>0</v>
      </c>
      <c r="WL123" s="5">
        <v>0</v>
      </c>
      <c r="WM123" s="5">
        <v>1</v>
      </c>
      <c r="WN123" s="5">
        <v>1</v>
      </c>
      <c r="WO123" s="5">
        <v>1</v>
      </c>
      <c r="WP123" s="5">
        <v>1</v>
      </c>
      <c r="WQ123" s="5">
        <v>1</v>
      </c>
      <c r="WR123" s="5">
        <f>IF(COUNTBLANK(VO123:WQ123)&gt;0, "", SUM(VQ123:WJ123))</f>
        <v>18</v>
      </c>
      <c r="WS123" s="5">
        <f>IF(COUNTBLANK(VO123:WQ123)&gt;0, "", SUM(VQ123:VZ123))</f>
        <v>3</v>
      </c>
      <c r="WT123" s="5">
        <f>IF(COUNTBLANK(VO123:WQ123)&gt;0, "", SUM(WA123:WL123))</f>
        <v>15</v>
      </c>
      <c r="WU123" s="5">
        <f>IF(COUNTBLANK(VO123:WQ123)&gt;0, "", SUM(WK123:WL123))</f>
        <v>0</v>
      </c>
      <c r="WV123" s="5">
        <f>IF(COUNTA(VO123:WQ123)=0, "", IF(AND(OR(VO123=1, VP123=1), OR(VQ123&gt;=1, VR123&gt;=1, VS123&gt;=1, VT123&gt;=1, VU123&gt;=1), OR(VV123&gt;=1, VW123&gt;=1), COUNTIF(VX123:WD123, "&gt;=1")&gt;=2, COUNTIF(WE123:WJ123, "&gt;=1")&gt;=2, OR(WN123=1, WN123=2), OR(WO123&gt;=1, WP123&gt;=1), WQ123&lt;1), 1, 0))</f>
        <v>0</v>
      </c>
      <c r="WW123" s="5">
        <f>IF(COUNTBLANK(VO123:WQ123)&gt;0, "", SUM(VQ123:VU123))</f>
        <v>2</v>
      </c>
      <c r="WX123" s="5">
        <f>IF(COUNTBLANK(VO123:WQ123)&gt;0, "", SUM(VV123:VW123))</f>
        <v>0</v>
      </c>
      <c r="WY123" s="5">
        <f>IF(COUNTBLANK(VO123:WQ123)&gt;0, "", SUM(VX123:WD123))</f>
        <v>9</v>
      </c>
      <c r="WZ123" s="5">
        <f>IF(COUNTBLANK(VO123:WQ123)&gt;0, "", SUM(WE123:WJ123))</f>
        <v>7</v>
      </c>
      <c r="XA123" s="6" t="s">
        <v>1470</v>
      </c>
      <c r="XB123" s="5">
        <v>1</v>
      </c>
      <c r="XC123" s="5">
        <v>1</v>
      </c>
      <c r="XD123" s="5">
        <v>1</v>
      </c>
      <c r="XE123" s="5">
        <v>1</v>
      </c>
      <c r="XF123" s="5">
        <v>1</v>
      </c>
      <c r="XG123" s="5">
        <v>1</v>
      </c>
      <c r="XH123" s="5">
        <v>0</v>
      </c>
      <c r="XI123" s="5">
        <v>0</v>
      </c>
      <c r="XJ123" s="5">
        <v>0</v>
      </c>
      <c r="XK123" s="5">
        <v>1</v>
      </c>
      <c r="XL123" s="5">
        <f>IF(COUNTBLANK(XB123:XJ123)&gt;0, "", SUM(XB123:XJ123))</f>
        <v>6</v>
      </c>
      <c r="XM123" s="6" t="s">
        <v>1470</v>
      </c>
      <c r="XN123" s="5">
        <v>1</v>
      </c>
      <c r="XO123" s="5">
        <v>0</v>
      </c>
      <c r="XP123" s="5">
        <v>1</v>
      </c>
      <c r="XQ123" s="5">
        <v>1</v>
      </c>
      <c r="XR123" s="5">
        <v>0</v>
      </c>
      <c r="XS123" s="5">
        <v>1</v>
      </c>
      <c r="XT123" s="5">
        <v>0</v>
      </c>
      <c r="XU123" s="5">
        <f>IF(COUNTBLANK(XN123:XT123)&gt;0, "", SUM(XN123:XT123))</f>
        <v>4</v>
      </c>
      <c r="XV123" s="6" t="s">
        <v>1470</v>
      </c>
      <c r="XW123" s="5">
        <v>4</v>
      </c>
      <c r="XX123" s="5">
        <v>5</v>
      </c>
      <c r="XY123" s="5">
        <v>5</v>
      </c>
      <c r="XZ123" s="12">
        <v>3.6</v>
      </c>
      <c r="YA123" s="12">
        <v>3.6</v>
      </c>
      <c r="YB123" s="12">
        <v>3.6</v>
      </c>
      <c r="YC123" s="12">
        <v>3.6</v>
      </c>
      <c r="YD123" s="12">
        <v>5</v>
      </c>
      <c r="YE123" s="12">
        <v>3</v>
      </c>
      <c r="YF123" s="12">
        <v>3.6</v>
      </c>
      <c r="YG123" s="12">
        <v>5</v>
      </c>
      <c r="YH123" s="12">
        <v>5</v>
      </c>
      <c r="YI123" s="12">
        <v>4</v>
      </c>
      <c r="YJ123" s="12">
        <v>3</v>
      </c>
      <c r="YK123" s="12">
        <v>2.2999999999999998</v>
      </c>
      <c r="YL123" s="12">
        <v>2.2999999999999998</v>
      </c>
      <c r="YM123" s="12">
        <v>3.6</v>
      </c>
      <c r="YN123" s="12">
        <v>2.2999999999999998</v>
      </c>
      <c r="YO123" s="12">
        <v>3.6</v>
      </c>
      <c r="YP123" s="5">
        <f>IF(COUNTBLANK(XW123:YO123)&gt;0, "", SUM(XW123:YO123))</f>
        <v>71.099999999999994</v>
      </c>
      <c r="YQ123" s="5">
        <f>IF(COUNTBLANK(XW123:YO123)&gt;0, "", SUM(XY123,YC123,YD123,YE123,YJ123,YK123,YL123,YM123))</f>
        <v>27.800000000000004</v>
      </c>
      <c r="YR123" s="12">
        <f>IF(COUNTBLANK(XW123:YO123)&gt;0, "", SUM(YF123:YH123))</f>
        <v>13.6</v>
      </c>
      <c r="YS123" s="5">
        <f>IF(COUNTBLANK(XW123:YO123)&gt;0, "", SUM(XW123,XX123,YB123))</f>
        <v>12.6</v>
      </c>
      <c r="YT123" s="12">
        <f>IF(COUNTBLANK(XW123:YO123)&gt;0, "", SUM(XZ123,YA123,YI123,YN123,YO123))</f>
        <v>17.100000000000001</v>
      </c>
      <c r="YU123" s="5">
        <f>IF(COUNTBLANK(XW123:YO123)&gt;0, "", SUM(XY123,XZ123,YA123,YB123,YC123,YF123,YJ123,YN123,YO123))</f>
        <v>31.900000000000002</v>
      </c>
      <c r="YV123" s="5">
        <f>IF(COUNTBLANK(XW123:YO123)&gt;0, "", SUM(XW123,XX123,YK123,YL123,YM123))</f>
        <v>17.200000000000003</v>
      </c>
      <c r="YW123" s="12">
        <f>IF(COUNTBLANK(XW123:YO123)&gt;0, "", SUM(YD123,YE123,YG123,YH123,YI123))</f>
        <v>22</v>
      </c>
      <c r="YX123" s="6">
        <v>44930</v>
      </c>
      <c r="YY123" s="5">
        <v>10</v>
      </c>
      <c r="YZ123" s="5">
        <v>10</v>
      </c>
      <c r="ZA123" s="5">
        <v>0</v>
      </c>
      <c r="ZB123" s="5">
        <v>0</v>
      </c>
      <c r="ZC123" s="5">
        <v>0</v>
      </c>
      <c r="ZD123" s="5">
        <v>10</v>
      </c>
      <c r="ZE123" s="5">
        <v>0</v>
      </c>
      <c r="ZF123" s="5">
        <v>0</v>
      </c>
      <c r="ZG123" s="5">
        <v>0</v>
      </c>
      <c r="ZH123" s="5">
        <v>10</v>
      </c>
      <c r="ZI123" s="5">
        <v>0</v>
      </c>
      <c r="ZJ123" s="5">
        <v>0</v>
      </c>
      <c r="ZK123" s="5">
        <v>0</v>
      </c>
      <c r="ZL123" s="5">
        <v>10</v>
      </c>
      <c r="ZM123" s="5">
        <v>10</v>
      </c>
      <c r="ZN123" s="5">
        <v>0</v>
      </c>
      <c r="ZO123" s="5">
        <v>0</v>
      </c>
      <c r="ZP123" s="5">
        <v>0</v>
      </c>
      <c r="ZQ123" s="5">
        <v>10</v>
      </c>
      <c r="ZR123" s="5">
        <v>0</v>
      </c>
      <c r="ZS123" s="5">
        <v>10</v>
      </c>
      <c r="ZT123" s="5">
        <v>10</v>
      </c>
      <c r="ZU123" s="5">
        <v>10</v>
      </c>
      <c r="ZV123" s="5">
        <v>10</v>
      </c>
      <c r="ZW123" s="5">
        <v>0</v>
      </c>
      <c r="ZX123" s="5">
        <v>0</v>
      </c>
      <c r="ZY123" s="5">
        <v>0</v>
      </c>
      <c r="ZZ123" s="5">
        <v>0</v>
      </c>
      <c r="AAA123" s="5">
        <f>IF(COUNTBLANK(YY123:ZZ123)&gt;0, "", AVERAGE(YY123:ZZ123))</f>
        <v>3.9285714285714284</v>
      </c>
      <c r="AAB123" s="5">
        <f>IF(COUNTA(YY123:ZZ123)=0, "", AVERAGE(YZ123,ZL123,ZM123,ZN123,ZO123,ZP123,ZR123,ZT123,ZU123))</f>
        <v>5.5555555555555554</v>
      </c>
      <c r="AAC123" s="5">
        <f>IF(COUNTA(YY123:ZZ123)=0, "", AVERAGE(ZA123,ZB123,ZC123,ZD123,ZF123,ZH123,ZW123,ZX123))</f>
        <v>2.5</v>
      </c>
      <c r="AAD123" s="5">
        <f>IF(COUNTA(YY123:ZZ123)=0, "", AVERAGE(ZE123,ZI123,ZJ123,ZK123,ZY123,ZZ123))</f>
        <v>0</v>
      </c>
      <c r="AAE123" s="6" t="s">
        <v>1470</v>
      </c>
      <c r="AAF123" s="5">
        <v>1</v>
      </c>
      <c r="AAG123" s="5">
        <v>1</v>
      </c>
      <c r="AAH123" s="5">
        <v>1</v>
      </c>
      <c r="AAI123" s="5">
        <v>3</v>
      </c>
      <c r="AAJ123" s="5">
        <v>1</v>
      </c>
      <c r="AAK123" s="5">
        <v>2</v>
      </c>
      <c r="AAL123" s="5">
        <v>2</v>
      </c>
      <c r="AAM123" s="5">
        <v>2</v>
      </c>
      <c r="AAN123" s="5">
        <v>1</v>
      </c>
      <c r="AAO123" s="5">
        <v>2</v>
      </c>
      <c r="AAP123" s="5">
        <v>1</v>
      </c>
      <c r="AAQ123" s="5">
        <v>1</v>
      </c>
      <c r="AAR123" s="5">
        <v>2</v>
      </c>
      <c r="AAS123" s="5">
        <v>2</v>
      </c>
      <c r="AAT123" s="5">
        <v>1</v>
      </c>
      <c r="AAU123" s="5">
        <v>4</v>
      </c>
      <c r="AAV123" s="5">
        <v>1</v>
      </c>
      <c r="AAW123" s="5">
        <v>2</v>
      </c>
      <c r="AAX123" s="5">
        <v>2</v>
      </c>
      <c r="AAY123" s="5">
        <v>1</v>
      </c>
      <c r="AAZ123" s="5">
        <v>1</v>
      </c>
      <c r="ABA123" s="5">
        <v>4</v>
      </c>
      <c r="ABB123" s="5">
        <v>1</v>
      </c>
      <c r="ABC123" s="5">
        <v>1</v>
      </c>
      <c r="ABD123" s="5">
        <v>1</v>
      </c>
      <c r="ABE123" s="5">
        <v>1</v>
      </c>
      <c r="ABF123" s="5">
        <v>1</v>
      </c>
      <c r="ABG123" s="5">
        <v>1</v>
      </c>
      <c r="ABH123" s="5">
        <v>2</v>
      </c>
      <c r="ABI123" s="5">
        <v>2</v>
      </c>
      <c r="ABJ123" s="5">
        <f>IF(SUM(AAF123:AAN123,AAP123:AAT123,AAV123:AAZ123,ABB123:ABG123)=0, "", SUM(AAF123:AAN123,AAP123:AAT123,AAV123:AAZ123,ABB123:ABG123))</f>
        <v>34</v>
      </c>
      <c r="ABK123" s="5">
        <f>IF(SUM(ABN123, ABO123, ABP123, ABQ123, ABR123)=0, "", IF(OR(ABN123&gt;=8, ABO123&gt;=10, ABP123&gt;=13, ABQ123&gt;=10, ABR123&gt;=15), 1, 0))</f>
        <v>0</v>
      </c>
      <c r="ABL123" s="5">
        <f>IF(SUM(AAF123:AAG123,AAI123,AAJ123,AAK123,AAL123,AAR123,AAX123,ABE123,ABG123)=0, "", SUM(AAF123:AAG123,AAI123,AAJ123,AAK123,AAL123,AAR123,AAX123,ABE123,ABG123))</f>
        <v>16</v>
      </c>
      <c r="ABM123" s="5">
        <f>IF(SUM(AAH123,AAM123:AAN123,AAP123:AAQ123,AAS123:AAT123,AAV123:AAW123,AAY123:AAZ123,ABB123:ABD123,ABF123)=0, "", SUM(AAH123,AAM123:AAN123,AAP123:AAQ123,AAS123:AAT123,AAV123:AAW123,AAY123:AAZ123,ABB123:ABD123,ABF123))</f>
        <v>18</v>
      </c>
      <c r="ABN123" s="5">
        <f>IF(SUM(AAY123:AAZ123,ABB123:ABC123,ABF123)=0, "", SUM(AAY123:AAZ123,ABB123:ABC123,ABF123))</f>
        <v>5</v>
      </c>
      <c r="ABO123" s="5">
        <f>IF(SUM(AAN123,AAP123:AAQ123,AAT123,AAV123)=0, "", SUM(AAN123,AAP123:AAQ123,AAT123,AAV123))</f>
        <v>5</v>
      </c>
      <c r="ABP123" s="5">
        <f>IF(SUM(AAH123,AAM123,AAS123,AAW123,ABD123)=0, "", SUM(AAH123,AAM123,AAS123,AAW123,ABD123))</f>
        <v>8</v>
      </c>
      <c r="ABQ123" s="5">
        <f>IF(SUM(AAF123:AAG123,AAI123,AAK123,ABE123)=0, "", SUM(AAF123:AAG123,AAI123,AAK123,ABE123))</f>
        <v>8</v>
      </c>
      <c r="ABR123" s="5">
        <f>IF(SUM(AAJ123,AAL123,AAR123,AAX123,ABG123)=0, "", SUM(AAJ123,AAL123,AAR123,AAX123,ABG123))</f>
        <v>8</v>
      </c>
      <c r="ABS123" s="5">
        <f>IF(ABN123="", "", IF(ABN123&gt;=8, 1, 0))</f>
        <v>0</v>
      </c>
      <c r="ABT123" s="5">
        <f>IF(ABO123="", "", IF(ABO123&gt;=10, 1, 0))</f>
        <v>0</v>
      </c>
      <c r="ABU123" s="5">
        <f>IF(ABP123="", "", IF(ABP123&gt;=13, 1, 0))</f>
        <v>0</v>
      </c>
      <c r="ABV123" s="5">
        <f>IF(ABQ123="", "", IF(ABQ123&gt;=10, 1, 0))</f>
        <v>0</v>
      </c>
      <c r="ABW123" s="5">
        <f>IF(ABR123="", "", IF(ABR123&gt;=15, 1, 0))</f>
        <v>0</v>
      </c>
      <c r="ABX123" s="5">
        <f>IF(AND(AAO123="", AAU123="", ABA123=""), "", IF(AAO123=5,1,0) + IF(AAU123=5,1,0) + IF(ABA123=5,1,0))</f>
        <v>0</v>
      </c>
      <c r="ABY123" s="6" t="s">
        <v>1470</v>
      </c>
      <c r="ABZ123" s="5">
        <v>2</v>
      </c>
      <c r="ACA123" s="5">
        <v>2</v>
      </c>
      <c r="ACB123" s="5">
        <v>2</v>
      </c>
      <c r="ACC123" s="5">
        <v>1</v>
      </c>
      <c r="ACD123" s="5">
        <v>2</v>
      </c>
      <c r="ACE123" s="5">
        <v>4</v>
      </c>
      <c r="ACF123" s="5">
        <v>2</v>
      </c>
      <c r="ACG123" s="5">
        <v>3</v>
      </c>
      <c r="ACH123" s="5">
        <v>2</v>
      </c>
      <c r="ACI123" s="5">
        <v>2</v>
      </c>
      <c r="ACJ123" s="5">
        <v>2</v>
      </c>
      <c r="ACK123" s="5">
        <v>2</v>
      </c>
      <c r="ACL123" s="5">
        <v>2</v>
      </c>
      <c r="ACM123" s="5">
        <v>1</v>
      </c>
      <c r="ACN123" s="5">
        <v>2</v>
      </c>
      <c r="ACO123" s="5">
        <v>2</v>
      </c>
      <c r="ACP123" s="5">
        <v>2</v>
      </c>
      <c r="ACQ123" s="5">
        <v>2</v>
      </c>
      <c r="ACR123" s="5">
        <v>1</v>
      </c>
      <c r="ACS123" s="5">
        <v>2</v>
      </c>
      <c r="ACT123" s="5">
        <v>2</v>
      </c>
      <c r="ACU123" s="5">
        <v>3</v>
      </c>
      <c r="ACV123" s="5">
        <v>3</v>
      </c>
      <c r="ACW123" s="5">
        <v>2</v>
      </c>
      <c r="ACX123" s="5">
        <v>2</v>
      </c>
      <c r="ACY123" s="5">
        <v>1</v>
      </c>
      <c r="ACZ123" s="5">
        <v>1</v>
      </c>
      <c r="ADA123" s="5">
        <v>2</v>
      </c>
      <c r="ADB123" s="5">
        <v>2</v>
      </c>
      <c r="ADC123" s="5">
        <v>2</v>
      </c>
      <c r="ADD123" s="5">
        <v>2</v>
      </c>
      <c r="ADE123" s="5">
        <v>1</v>
      </c>
      <c r="ADF123" s="5">
        <v>2</v>
      </c>
      <c r="ADG123" s="5">
        <v>4</v>
      </c>
      <c r="ADH123" s="5">
        <v>2</v>
      </c>
      <c r="ADI123" s="5">
        <v>3</v>
      </c>
      <c r="ADJ123" s="5">
        <f>IF(COUNTA(ABZ123:ADI123)=0, "", SUM(ABZ123:ADI123))</f>
        <v>74</v>
      </c>
      <c r="ADK123" s="5">
        <f>IF(COUNTA(ABZ123:ADI123)=0, "", SUM(ACJ123,ACK123,ACT123,ACV123,ACX123,ADB123))</f>
        <v>13</v>
      </c>
      <c r="ADL123" s="5">
        <f>IF(COUNTA(ABZ123:ADI123)=0, "", SUM(ACL123,ACQ123,ACS123,ACY123,ADF123))</f>
        <v>9</v>
      </c>
      <c r="ADM123" s="5">
        <f>IF(COUNTA(ABZ123:ADI123)=0, "", SUM(ACB123,ACM123,ACR123,ACW123,ACZ123,ADE123))</f>
        <v>8</v>
      </c>
      <c r="ADN123" s="5">
        <f>IF(COUNTA(ABZ123:ADI123)=0, "", SUM(ACA123,ACE123,ACG123,ACI123,ACP123,ADG123))</f>
        <v>17</v>
      </c>
      <c r="ADO123" s="5">
        <f>IF(COUNTA(ABZ123:ADI123)=0, "", SUM(ACN123,ACO123,ACU123,ADA123,ADC123,ADD123,ADH123,ADI123))</f>
        <v>18</v>
      </c>
      <c r="ADP123" s="5">
        <f>IF(COUNTA(ABZ123:ADI123)=0, "", SUM(ABZ123,ACC123,ACD123,ACF123,ACH123))</f>
        <v>9</v>
      </c>
      <c r="ADQ123" s="6" t="s">
        <v>1470</v>
      </c>
      <c r="ADR123" s="5">
        <v>2</v>
      </c>
      <c r="ADS123" s="5">
        <v>2</v>
      </c>
      <c r="ADT123" s="5">
        <v>3</v>
      </c>
      <c r="ADU123" s="5">
        <v>2</v>
      </c>
      <c r="ADV123" s="5">
        <v>2</v>
      </c>
      <c r="ADW123" s="5">
        <v>2</v>
      </c>
      <c r="ADX123" s="5">
        <v>2</v>
      </c>
      <c r="ADY123" s="5">
        <v>3</v>
      </c>
      <c r="ADZ123" s="5">
        <v>3</v>
      </c>
      <c r="AEA123" s="5">
        <v>2</v>
      </c>
      <c r="AEB123" s="5">
        <v>2</v>
      </c>
      <c r="AEC123" s="5">
        <v>2</v>
      </c>
      <c r="AED123" s="5">
        <v>2</v>
      </c>
      <c r="AEE123" s="5">
        <v>2</v>
      </c>
      <c r="AEF123" s="5">
        <v>2</v>
      </c>
      <c r="AEG123" s="5">
        <v>2</v>
      </c>
      <c r="AEH123" s="5">
        <v>2</v>
      </c>
      <c r="AEI123" s="5">
        <v>2</v>
      </c>
      <c r="AEJ123" s="5">
        <v>2</v>
      </c>
      <c r="AEK123" s="5">
        <v>3</v>
      </c>
      <c r="AEL123" s="5">
        <f>IF(COUNTA(ADR123:AEK123)=0, "", SUM(ADR123:AEK123))</f>
        <v>44</v>
      </c>
      <c r="AEM123" s="8"/>
      <c r="AEN123" s="6">
        <v>44882</v>
      </c>
      <c r="AEO123" s="6"/>
      <c r="AEP123" s="6"/>
      <c r="AEQ123" s="6"/>
      <c r="AER123" s="5"/>
      <c r="AES123" s="6"/>
      <c r="AET123" s="6"/>
      <c r="AEU123" s="6"/>
      <c r="AEV123" s="5"/>
      <c r="AEW123" s="5"/>
      <c r="AEX123" s="5"/>
      <c r="AEY123" s="5"/>
      <c r="AEZ123" s="5"/>
      <c r="AFA123" s="5"/>
      <c r="AFB123" s="5"/>
      <c r="AFC123" s="5"/>
      <c r="AFD123" s="5"/>
      <c r="AFE123" s="5"/>
      <c r="AFF123" s="5"/>
      <c r="AFG123" s="5"/>
      <c r="AFH123" s="5"/>
      <c r="AFI123" s="5"/>
      <c r="AFJ123" s="5"/>
      <c r="AFK123" s="5"/>
      <c r="AFL123" s="5"/>
      <c r="AFM123" s="5"/>
      <c r="AFN123" s="5"/>
      <c r="AFO123" s="5"/>
      <c r="AFP123" s="5"/>
      <c r="AFQ123" s="5"/>
      <c r="AFR123" s="5"/>
      <c r="AFS123" s="5"/>
      <c r="AFT123" s="5"/>
      <c r="AFU123" s="5"/>
      <c r="AFV123" s="5"/>
      <c r="AFW123" s="5"/>
      <c r="AFX123" s="5"/>
      <c r="AFY123" s="5"/>
      <c r="AFZ123" s="5"/>
      <c r="AGA123" s="5" t="str">
        <f>IF(COUNTA(AEV123:AFY123)=0, "", SUM(AEV123:AFY123))</f>
        <v/>
      </c>
      <c r="AGB123" s="6"/>
      <c r="AGC123" s="5"/>
      <c r="AGD123" s="5"/>
      <c r="AGE123" s="5"/>
      <c r="AGF123" s="5"/>
      <c r="AGG123" s="5"/>
      <c r="AGS123" s="6"/>
      <c r="AHM123" s="6"/>
      <c r="AHN123" s="5"/>
      <c r="AHO123" s="5"/>
      <c r="AHP123" s="5"/>
      <c r="AHQ123" s="5"/>
      <c r="AHR123" s="5"/>
      <c r="AHS123" s="5"/>
      <c r="AHT123" s="5"/>
      <c r="AHU123" s="5"/>
      <c r="AHV123" s="5"/>
      <c r="AHW123" s="5"/>
      <c r="AHX123" s="5" t="str">
        <f>IF(COUNTBLANK(AHN123:AHW123)&gt;0, "", SUM(AHN123:AHW123))</f>
        <v/>
      </c>
      <c r="AHY123" s="5" t="str">
        <f>IF(COUNTBLANK(AHN123:AHW123)&gt;0, "", SUM(AHR123,AHW123))</f>
        <v/>
      </c>
      <c r="AHZ123" s="5" t="str">
        <f>IF(COUNTBLANK(AHN123:AHW123)&gt;0, "", SUM(AHP123,AHS123))</f>
        <v/>
      </c>
      <c r="AIA123" s="5" t="str">
        <f>IF(COUNTBLANK(AHN123:AHW123)&gt;0, "", SUM(AHT123,AHV123))</f>
        <v/>
      </c>
      <c r="AIB123" s="5" t="str">
        <f>IF(COUNTBLANK(AHN123:AHW123)&gt;0, "", SUM(AHQ123,AHU123))</f>
        <v/>
      </c>
      <c r="AIC123" s="5" t="str">
        <f>IF(COUNTBLANK(AHN123:AHW123)&gt;0, "", SUM(AHN123:AHO123))</f>
        <v/>
      </c>
      <c r="AID123" s="6"/>
      <c r="AIE123" s="5"/>
      <c r="AIF123" s="5"/>
      <c r="AIG123" s="5"/>
      <c r="AIH123" s="5"/>
      <c r="AII123" s="5"/>
      <c r="AIJ123" s="5"/>
      <c r="AIK123" s="5"/>
      <c r="AIL123" s="5"/>
      <c r="AIM123" s="5"/>
      <c r="AIN123" s="5"/>
      <c r="AIO123" s="5"/>
      <c r="AIP123" s="5"/>
      <c r="AIQ123" s="5"/>
      <c r="AIR123" s="5"/>
      <c r="AIS123" s="5"/>
      <c r="AIT123" s="5"/>
      <c r="AIU123" s="5"/>
      <c r="AIV123" s="5"/>
      <c r="AIW123" s="5"/>
      <c r="AIX123" s="5"/>
      <c r="AIY123" s="5" t="s">
        <v>971</v>
      </c>
      <c r="AIZ123" s="5" t="s">
        <v>971</v>
      </c>
      <c r="AJA123" s="5" t="s">
        <v>971</v>
      </c>
      <c r="AJB123" s="6"/>
      <c r="AJC123" s="5"/>
      <c r="AJD123" s="5"/>
      <c r="AJE123" s="5"/>
      <c r="AJF123" s="5"/>
      <c r="AJG123" s="5"/>
      <c r="AJH123" s="5"/>
      <c r="AJI123" s="5"/>
      <c r="AJJ123" s="5"/>
      <c r="AJK123" s="5"/>
      <c r="AJL123" s="5"/>
      <c r="AJM123" s="5" t="str">
        <f>IF(COUNTBLANK(AJC123:AJK123)&gt;0, "", SUM(AJC123:AJK123))</f>
        <v/>
      </c>
      <c r="AJN123" s="6"/>
      <c r="AJO123" s="5"/>
      <c r="AJP123" s="5"/>
      <c r="AJQ123" s="5"/>
      <c r="AJR123" s="5"/>
      <c r="AJS123" s="5"/>
      <c r="AJT123" s="5"/>
      <c r="AJU123" s="5"/>
      <c r="AJV123" s="5" t="str">
        <f>IF(COUNTBLANK(AJO123:AJU123)&gt;0, "", SUM(AJO123:AJU123))</f>
        <v/>
      </c>
    </row>
    <row r="124" spans="1:958" ht="15" customHeight="1" x14ac:dyDescent="0.35">
      <c r="A124" s="5">
        <v>302828</v>
      </c>
      <c r="B124" s="5" t="s">
        <v>1471</v>
      </c>
      <c r="C124" s="6">
        <v>44556</v>
      </c>
      <c r="D124" s="5">
        <v>0</v>
      </c>
      <c r="E124" s="5">
        <v>1</v>
      </c>
      <c r="F124" s="5">
        <v>0</v>
      </c>
      <c r="G124" s="5">
        <v>0</v>
      </c>
      <c r="H124" s="5">
        <v>0</v>
      </c>
      <c r="I124" s="5">
        <v>0</v>
      </c>
      <c r="J124" s="5">
        <v>0</v>
      </c>
      <c r="K124" s="5">
        <v>0</v>
      </c>
      <c r="L124" s="5">
        <v>0</v>
      </c>
      <c r="M124" s="5">
        <v>0</v>
      </c>
      <c r="N124" s="5">
        <v>0</v>
      </c>
      <c r="O124" s="5">
        <v>0</v>
      </c>
      <c r="P124" s="5">
        <v>0</v>
      </c>
      <c r="Q124" s="5">
        <v>0</v>
      </c>
      <c r="R124" s="5">
        <v>0</v>
      </c>
      <c r="S124" s="5">
        <v>0</v>
      </c>
      <c r="T124" s="5">
        <v>0</v>
      </c>
      <c r="U124" s="5">
        <v>0</v>
      </c>
      <c r="V124" s="5">
        <f>IF(COUNTA(D124,F124,H124,J124,L124,N124,P124,R124,T124)=0, "", IF(OR(D124=1,F124=1,H124=1,J124=1,L124=1,N124=1,P124=1,R124=1,T124=1), 1, 0))</f>
        <v>0</v>
      </c>
      <c r="W124" s="5">
        <f>IF(COUNTA(E124,G124,I124,K124,M124,O124,Q124,S124,U124)=0, "", IF(OR(E124=1,G124=1,I124=1,K124=1,M124=1,O124=1,Q124=1,S124=1,U124=1), 1, 0))</f>
        <v>1</v>
      </c>
      <c r="X124" s="5">
        <v>0</v>
      </c>
      <c r="Y124" s="5">
        <v>1</v>
      </c>
      <c r="Z124" s="5">
        <v>1</v>
      </c>
      <c r="AA124" s="5">
        <v>1</v>
      </c>
      <c r="AB124" s="5">
        <f>IF(AG124&lt;&gt;"", 1, 0)</f>
        <v>1</v>
      </c>
      <c r="AC124" s="5">
        <f>IF(AH124&lt;&gt;"", 1, 0)</f>
        <v>1</v>
      </c>
      <c r="AD124" s="5">
        <v>0</v>
      </c>
      <c r="AE124" s="7" t="s">
        <v>1212</v>
      </c>
      <c r="AF124" s="6">
        <v>44972</v>
      </c>
      <c r="AG124" s="8" t="s">
        <v>1472</v>
      </c>
      <c r="AH124" s="8">
        <v>45074</v>
      </c>
      <c r="AI124" s="8"/>
      <c r="AJ124" s="5">
        <f>IF(OR(ISBLANK(AE124), ISBLANK(AG124)), "", AG124 - AE124)</f>
        <v>56</v>
      </c>
      <c r="AK124" s="9">
        <v>44627</v>
      </c>
      <c r="AL124" s="5">
        <f>IF(OR(ISBLANK(AG124), ISBLANK(AK124)), "", AK124 - AG124)</f>
        <v>13</v>
      </c>
      <c r="AM124" s="6">
        <v>44900</v>
      </c>
      <c r="AN124" s="10">
        <f>IF(OR(ISBLANK(AM124), ISBLANK(AF124)), "", AF124 - AM124)</f>
        <v>72</v>
      </c>
      <c r="AO124" s="6">
        <v>44558</v>
      </c>
      <c r="AP124" s="6">
        <v>32940</v>
      </c>
      <c r="AQ124" s="5">
        <f>IF(OR(ISBLANK(AO124), ISBLANK(AP124)), "", DATEDIF(AP124, AO124, "Y"))</f>
        <v>31</v>
      </c>
      <c r="AR124" s="11" t="s">
        <v>959</v>
      </c>
      <c r="AS124" s="11">
        <f>IF(ISBLANK(AR124), "", IF(AR124="ישראל", 1, 2))</f>
        <v>1</v>
      </c>
      <c r="AT124" s="11" t="s">
        <v>959</v>
      </c>
      <c r="AU124" s="11" t="s">
        <v>959</v>
      </c>
      <c r="AV124" s="5"/>
      <c r="AW124" s="5">
        <v>1</v>
      </c>
      <c r="AX124" s="5">
        <v>4</v>
      </c>
      <c r="AY124" s="5">
        <v>18</v>
      </c>
      <c r="AZ124" s="5">
        <f>IF(ISBLANK(AY124), "", IF(AY124&lt;=8, 1, IF(AY124&lt;=12, 2, 3)))</f>
        <v>3</v>
      </c>
      <c r="BA124" s="5">
        <v>15</v>
      </c>
      <c r="BB124" s="5">
        <f>IF(ISBLANK(BA124), "", IF(BA124&lt;=8, 1, IF(BA124&lt;=12, 2, 3)))</f>
        <v>3</v>
      </c>
      <c r="BC124" s="11" t="s">
        <v>1247</v>
      </c>
      <c r="BD124" s="11" t="s">
        <v>1473</v>
      </c>
      <c r="BE124" s="5">
        <v>3</v>
      </c>
      <c r="BF124" s="5"/>
      <c r="BG124" s="5">
        <v>4</v>
      </c>
      <c r="BH124" s="6" t="s">
        <v>1212</v>
      </c>
      <c r="BI124" s="5">
        <v>1</v>
      </c>
      <c r="BJ124" s="5">
        <v>1</v>
      </c>
      <c r="BK124" s="5">
        <v>2</v>
      </c>
      <c r="BL124" s="5">
        <v>1</v>
      </c>
      <c r="BM124" s="5">
        <v>1</v>
      </c>
      <c r="BN124" s="5">
        <v>1</v>
      </c>
      <c r="BO124" s="5">
        <v>1</v>
      </c>
      <c r="BP124" s="5">
        <v>1</v>
      </c>
      <c r="BQ124" s="5">
        <v>1</v>
      </c>
      <c r="BR124" s="5">
        <v>5</v>
      </c>
      <c r="BS124" s="5">
        <v>1</v>
      </c>
      <c r="BT124" s="5">
        <v>1</v>
      </c>
      <c r="BU124" s="5">
        <v>1</v>
      </c>
      <c r="BV124" s="5">
        <v>1</v>
      </c>
      <c r="BW124" s="5">
        <v>1</v>
      </c>
      <c r="BX124" s="5">
        <v>5</v>
      </c>
      <c r="BY124" s="5">
        <v>1</v>
      </c>
      <c r="BZ124" s="5">
        <v>1</v>
      </c>
      <c r="CA124" s="5">
        <v>1</v>
      </c>
      <c r="CB124" s="5">
        <v>1</v>
      </c>
      <c r="CC124" s="5">
        <v>1</v>
      </c>
      <c r="CD124" s="5">
        <v>5</v>
      </c>
      <c r="CE124" s="5">
        <v>1</v>
      </c>
      <c r="CF124" s="5">
        <v>1</v>
      </c>
      <c r="CG124" s="5">
        <v>1</v>
      </c>
      <c r="CH124" s="5">
        <v>1</v>
      </c>
      <c r="CI124" s="5">
        <v>1</v>
      </c>
      <c r="CJ124" s="5">
        <v>1</v>
      </c>
      <c r="CK124" s="5">
        <v>1</v>
      </c>
      <c r="CL124" s="5">
        <v>1</v>
      </c>
      <c r="CM124" s="5">
        <f>IF(SUM(BI124:BQ124,BS124:BW124,BY124:CC124,CE124:CJ124)=0, "", SUM(BI124:BQ124,BS124:BW124,BY124:CC124,CE124:CJ124))</f>
        <v>26</v>
      </c>
      <c r="CN124" s="5">
        <f>IF(SUM(CQ124, CR124, CS124, CT124, CU124)=0, "", IF(OR(CQ124&gt;=8, CR124&gt;=10, CS124&gt;=13, CT124&gt;=10, CU124&gt;=15), 1, 0))</f>
        <v>0</v>
      </c>
      <c r="CO124" s="5">
        <f>IF(SUM(BI124:BJ124,BL124,BM124,BN124,BO124,BU124,CA124,CH124,CJ124)=0, "", SUM(BI124:BJ124,BL124,BM124,BN124,BO124,BU124,CA124,CH124,CJ124))</f>
        <v>10</v>
      </c>
      <c r="CP124" s="5">
        <f>IF(SUM(BK124,BP124:BQ124,BS124:BT124,BV124:BW124,BY124:BZ124,CB124:CC124,CE124:CG124,CI124)=0, "", SUM(BK124,BP124:BQ124,BS124:BT124,BV124:BW124,BY124:BZ124,CB124:CC124,CE124:CG124,CI124))</f>
        <v>16</v>
      </c>
      <c r="CQ124" s="5">
        <f>IF(SUM(CB124:CC124,CE124:CF124,CI124)=0, "", SUM(CB124:CC124,CE124:CF124,CI124))</f>
        <v>5</v>
      </c>
      <c r="CR124" s="5">
        <f>IF(SUM(BQ124,BS124:BT124,BW124,BY124)=0, "", SUM(BQ124,BS124:BT124,BW124,BY124))</f>
        <v>5</v>
      </c>
      <c r="CS124" s="5">
        <f>IF(SUM(BK124,BP124,BV124,BZ124,CG124)=0, "", SUM(BK124,BP124,BV124,BZ124,CG124))</f>
        <v>6</v>
      </c>
      <c r="CT124" s="5">
        <f>IF(SUM(BI124:BJ124,BL124,BN124,CH124)=0, "", SUM(BI124:BJ124,BL124,BN124,CH124))</f>
        <v>5</v>
      </c>
      <c r="CU124" s="5">
        <f>IF(SUM(BM124,BO124,BU124,CA124,CJ124)=0, "", SUM(BM124,BO124,BU124,CA124,CJ124))</f>
        <v>5</v>
      </c>
      <c r="CV124" s="5">
        <f>IF(CQ124="", "", IF(CQ124&gt;=8, 1, 0))</f>
        <v>0</v>
      </c>
      <c r="CW124" s="5">
        <f>IF(CR124="", "", IF(CR124&gt;=10, 1, 0))</f>
        <v>0</v>
      </c>
      <c r="CX124" s="5">
        <f>IF(CS124="", "", IF(CS124&gt;=13, 1, 0))</f>
        <v>0</v>
      </c>
      <c r="CY124" s="5">
        <f>IF(CT124="", "", IF(CT124&gt;=10, 1, 0))</f>
        <v>0</v>
      </c>
      <c r="CZ124" s="5">
        <f>IF(CU124="", "", IF(CU124&gt;=15, 1, 0))</f>
        <v>0</v>
      </c>
      <c r="DA124" s="5">
        <f>IF(AND(BR124="", BX124="", CD124=""), "", IF(BR124=5,1,0) + IF(BX124=5,1,0) + IF(CD124=5,1,0))</f>
        <v>3</v>
      </c>
      <c r="DB124" s="6" t="s">
        <v>1212</v>
      </c>
      <c r="DC124" s="12">
        <v>5</v>
      </c>
      <c r="DD124" s="13">
        <v>30</v>
      </c>
      <c r="DE124" s="12">
        <v>4</v>
      </c>
      <c r="DF124" s="13"/>
      <c r="DG124" s="12">
        <v>5</v>
      </c>
      <c r="DH124" s="13">
        <v>9</v>
      </c>
      <c r="DI124" s="12">
        <v>1</v>
      </c>
      <c r="DJ124" s="13"/>
      <c r="DK124" s="12">
        <v>0</v>
      </c>
      <c r="DL124" s="13"/>
      <c r="DM124" s="12">
        <v>4</v>
      </c>
      <c r="DN124" s="13"/>
      <c r="DO124" s="12">
        <v>3</v>
      </c>
      <c r="DP124" s="13"/>
      <c r="DQ124" s="12">
        <v>0</v>
      </c>
      <c r="DR124" s="13"/>
      <c r="DS124" s="12">
        <v>0</v>
      </c>
      <c r="DT124" s="13"/>
      <c r="DU124" s="12">
        <v>5</v>
      </c>
      <c r="DV124" s="13">
        <v>24</v>
      </c>
      <c r="DW124" s="12">
        <v>0</v>
      </c>
      <c r="DX124" s="13"/>
      <c r="DY124" s="12">
        <v>3</v>
      </c>
      <c r="DZ124" s="13">
        <v>28</v>
      </c>
      <c r="EA124" s="12">
        <v>2</v>
      </c>
      <c r="EB124" s="13"/>
      <c r="EC124" s="12">
        <v>0</v>
      </c>
      <c r="ED124" s="13"/>
      <c r="EE124" s="12">
        <v>3</v>
      </c>
      <c r="EF124" s="13"/>
      <c r="EG124" s="12">
        <v>0</v>
      </c>
      <c r="EH124" s="13"/>
      <c r="EI124" s="12">
        <v>1</v>
      </c>
      <c r="EJ124" s="13"/>
      <c r="EK124" s="5">
        <v>5</v>
      </c>
      <c r="EL124" s="5">
        <v>2</v>
      </c>
      <c r="EM124" s="5">
        <v>3</v>
      </c>
      <c r="EN124" s="6" t="s">
        <v>1212</v>
      </c>
      <c r="EO124" s="5">
        <v>0</v>
      </c>
      <c r="EP124" s="5">
        <v>0</v>
      </c>
      <c r="EQ124" s="5">
        <v>0</v>
      </c>
      <c r="ER124" s="5">
        <v>0</v>
      </c>
      <c r="ES124" s="5">
        <v>0</v>
      </c>
      <c r="ET124" s="5">
        <v>1</v>
      </c>
      <c r="EU124" s="5">
        <v>0</v>
      </c>
      <c r="EV124" s="5">
        <v>2</v>
      </c>
      <c r="EW124" s="5">
        <v>0</v>
      </c>
      <c r="EX124" s="5">
        <v>0</v>
      </c>
      <c r="EY124" s="5">
        <v>0</v>
      </c>
      <c r="EZ124" s="5">
        <v>0</v>
      </c>
      <c r="FA124" s="5">
        <v>0</v>
      </c>
      <c r="FB124" s="5">
        <v>0</v>
      </c>
      <c r="FC124" s="5">
        <v>0</v>
      </c>
      <c r="FD124" s="5">
        <v>0</v>
      </c>
      <c r="FE124" s="5">
        <v>0</v>
      </c>
      <c r="FF124" s="5">
        <v>0</v>
      </c>
      <c r="FG124" s="5">
        <v>0</v>
      </c>
      <c r="FH124" s="5">
        <v>0</v>
      </c>
      <c r="FI124" s="5">
        <v>3</v>
      </c>
      <c r="FJ124" s="5">
        <v>0</v>
      </c>
      <c r="FK124" s="5">
        <v>0</v>
      </c>
      <c r="FL124" s="6" t="s">
        <v>1212</v>
      </c>
      <c r="FM124" s="5">
        <v>3</v>
      </c>
      <c r="FN124" s="5">
        <v>4</v>
      </c>
      <c r="FO124" s="5">
        <v>3</v>
      </c>
      <c r="FP124" s="5">
        <v>3</v>
      </c>
      <c r="FQ124" s="5">
        <v>3</v>
      </c>
      <c r="FR124" s="5">
        <v>3</v>
      </c>
      <c r="FS124" s="14">
        <f>IF(COUNTBLANK(FM124:FR124)&gt;0, "", AVERAGE(FM124:FR124))</f>
        <v>3.1666666666666665</v>
      </c>
      <c r="FT124" s="6" t="s">
        <v>1212</v>
      </c>
      <c r="FU124" s="5">
        <v>0</v>
      </c>
      <c r="FV124" s="5">
        <v>0</v>
      </c>
      <c r="FW124" s="5">
        <v>1</v>
      </c>
      <c r="FX124" s="5">
        <v>1</v>
      </c>
      <c r="FY124" s="5">
        <v>1</v>
      </c>
      <c r="FZ124" s="5">
        <v>0</v>
      </c>
      <c r="GA124" s="5">
        <v>0</v>
      </c>
      <c r="GB124" s="5">
        <v>0</v>
      </c>
      <c r="GC124" s="5">
        <v>0</v>
      </c>
      <c r="GD124" s="5">
        <v>0</v>
      </c>
      <c r="GE124" s="5">
        <f>IF(COUNTBLANK(FU124:GC124)&gt;0, "", SUM(FU124:GC124))</f>
        <v>3</v>
      </c>
      <c r="GF124" s="6" t="s">
        <v>1212</v>
      </c>
      <c r="GG124" s="5">
        <v>0</v>
      </c>
      <c r="GH124" s="5">
        <v>0</v>
      </c>
      <c r="GI124" s="5">
        <v>0</v>
      </c>
      <c r="GJ124" s="5">
        <v>0</v>
      </c>
      <c r="GK124" s="5">
        <v>0</v>
      </c>
      <c r="GL124" s="5">
        <v>0</v>
      </c>
      <c r="GM124" s="5">
        <v>0</v>
      </c>
      <c r="GN124" s="5">
        <f>IF(COUNTBLANK(GG124:GM124)&gt;0, "", SUM(GG124:GM124))</f>
        <v>0</v>
      </c>
      <c r="GO124" s="6" t="s">
        <v>1212</v>
      </c>
      <c r="GP124" s="5">
        <v>1</v>
      </c>
      <c r="GQ124" s="5">
        <v>5</v>
      </c>
      <c r="GR124" s="5">
        <v>4</v>
      </c>
      <c r="GS124" s="5">
        <v>5</v>
      </c>
      <c r="GT124" s="5">
        <v>5</v>
      </c>
      <c r="GU124" s="5">
        <v>5</v>
      </c>
      <c r="GV124" s="5">
        <v>5</v>
      </c>
      <c r="GW124" s="5">
        <v>4</v>
      </c>
      <c r="GX124" s="5">
        <v>5</v>
      </c>
      <c r="GY124" s="5">
        <v>5</v>
      </c>
      <c r="GZ124" s="5">
        <v>5</v>
      </c>
      <c r="HA124" s="5">
        <v>5</v>
      </c>
      <c r="HB124" s="5">
        <v>5</v>
      </c>
      <c r="HC124" s="5">
        <v>5</v>
      </c>
      <c r="HD124" s="5">
        <v>5</v>
      </c>
      <c r="HE124" s="5">
        <v>3</v>
      </c>
      <c r="HF124" s="5">
        <v>5</v>
      </c>
      <c r="HG124" s="5">
        <v>5</v>
      </c>
      <c r="HH124" s="5">
        <v>5</v>
      </c>
      <c r="HI124" s="5">
        <f>IF(COUNTBLANK(GQ124:HH124)&gt;0, "", SUM(GQ124:HH124))</f>
        <v>86</v>
      </c>
      <c r="HJ124" s="6" t="s">
        <v>1212</v>
      </c>
      <c r="HK124" s="5">
        <v>3</v>
      </c>
      <c r="HL124" s="5">
        <v>3</v>
      </c>
      <c r="HM124" s="5">
        <v>0</v>
      </c>
      <c r="HN124" s="5">
        <v>3</v>
      </c>
      <c r="HO124" s="5">
        <v>3</v>
      </c>
      <c r="HP124" s="5">
        <v>3</v>
      </c>
      <c r="HQ124" s="5">
        <v>0</v>
      </c>
      <c r="HR124" s="5">
        <v>3</v>
      </c>
      <c r="HS124" s="5">
        <v>0</v>
      </c>
      <c r="HT124" s="5">
        <v>2</v>
      </c>
      <c r="HU124" s="5">
        <v>3</v>
      </c>
      <c r="HV124" s="5">
        <v>3</v>
      </c>
      <c r="HW124" s="5">
        <v>1</v>
      </c>
      <c r="HX124" s="5">
        <v>3</v>
      </c>
      <c r="HY124" s="5">
        <v>0</v>
      </c>
      <c r="HZ124" s="5">
        <v>3</v>
      </c>
      <c r="IA124" s="5">
        <v>3</v>
      </c>
      <c r="IB124" s="5">
        <v>3</v>
      </c>
      <c r="IC124" s="5">
        <v>0</v>
      </c>
      <c r="ID124" s="5">
        <v>0</v>
      </c>
      <c r="IE124" s="5">
        <v>0</v>
      </c>
      <c r="IF124" s="5">
        <v>0</v>
      </c>
      <c r="IG124" s="5">
        <v>2</v>
      </c>
      <c r="IH124" s="5">
        <v>3</v>
      </c>
      <c r="II124" s="5">
        <v>0</v>
      </c>
      <c r="IJ124" s="5">
        <f>IF(COUNTA(HK124:II124)=0, "", SUM(HK124,HL124,HN124,HO124,HP124,HU124,HV124,HX124,HZ124,IA124,IB124,IH124))</f>
        <v>36</v>
      </c>
      <c r="IK124" s="5">
        <f>IF(COUNTA(HK124:II124)=0, "", SUM(HM124,HQ124,HR124,HS124,HT124,HW124,HY124,IC124,ID124,IE124,IF124,IG124,II124))</f>
        <v>8</v>
      </c>
      <c r="IL124" s="5">
        <v>3</v>
      </c>
      <c r="IM124" s="5">
        <v>3</v>
      </c>
      <c r="IN124" s="5">
        <v>0</v>
      </c>
      <c r="IO124" s="5">
        <v>3</v>
      </c>
      <c r="IP124" s="5">
        <v>2</v>
      </c>
      <c r="IQ124" s="5">
        <v>3</v>
      </c>
      <c r="IR124" s="5">
        <v>0</v>
      </c>
      <c r="IS124" s="5">
        <v>2</v>
      </c>
      <c r="IT124" s="5">
        <v>0</v>
      </c>
      <c r="IU124" s="5">
        <v>0</v>
      </c>
      <c r="IV124" s="5">
        <v>3</v>
      </c>
      <c r="IW124" s="5">
        <v>3</v>
      </c>
      <c r="IX124" s="5">
        <v>1</v>
      </c>
      <c r="IY124" s="5">
        <v>2</v>
      </c>
      <c r="IZ124" s="5">
        <v>0</v>
      </c>
      <c r="JA124" s="5">
        <v>3</v>
      </c>
      <c r="JB124" s="5">
        <v>3</v>
      </c>
      <c r="JC124" s="5">
        <v>2</v>
      </c>
      <c r="JD124" s="5">
        <v>0</v>
      </c>
      <c r="JE124" s="5">
        <v>0</v>
      </c>
      <c r="JF124" s="5">
        <v>0</v>
      </c>
      <c r="JG124" s="5">
        <v>0</v>
      </c>
      <c r="JH124" s="5">
        <v>1</v>
      </c>
      <c r="JI124" s="5">
        <v>2</v>
      </c>
      <c r="JJ124" s="5">
        <v>1</v>
      </c>
      <c r="JK124" s="5">
        <f>IF(COUNTA(IL124:JJ124)=0, "", SUM(IL124,IM124,IO124,IP124,IQ124,IV124,IW124,IY124,JA124,JB124,JC124,JI124))</f>
        <v>32</v>
      </c>
      <c r="JL124" s="5">
        <f>IF(COUNTA(IL124:JJ124)=0, "", SUM(IN124,IR124,IS124,IT124,IU124,IX124,IZ124,JD124,JE124,JF124,JG124,JH124,JJ124))</f>
        <v>5</v>
      </c>
      <c r="JM124" s="6" t="s">
        <v>1212</v>
      </c>
      <c r="JN124" s="5">
        <v>1</v>
      </c>
      <c r="JO124" s="5">
        <v>1</v>
      </c>
      <c r="JP124" s="5">
        <v>2</v>
      </c>
      <c r="JQ124" s="5">
        <v>1</v>
      </c>
      <c r="JR124" s="5">
        <v>5</v>
      </c>
      <c r="JS124" s="5">
        <v>1</v>
      </c>
      <c r="JT124" s="5">
        <v>2</v>
      </c>
      <c r="JU124" s="5">
        <v>1</v>
      </c>
      <c r="JV124" s="5">
        <v>1</v>
      </c>
      <c r="JW124" s="5">
        <v>2</v>
      </c>
      <c r="JX124" s="5">
        <v>2</v>
      </c>
      <c r="JY124" s="5">
        <v>1</v>
      </c>
      <c r="JZ124" s="5">
        <v>2</v>
      </c>
      <c r="KA124" s="5">
        <v>1</v>
      </c>
      <c r="KB124" s="5">
        <v>1</v>
      </c>
      <c r="KC124" s="5">
        <v>1</v>
      </c>
      <c r="KD124" s="5">
        <v>5</v>
      </c>
      <c r="KE124" s="5">
        <v>1</v>
      </c>
      <c r="KF124" s="5">
        <v>1</v>
      </c>
      <c r="KG124" s="5">
        <v>2</v>
      </c>
      <c r="KH124" s="5">
        <v>1</v>
      </c>
      <c r="KI124" s="5">
        <v>1</v>
      </c>
      <c r="KJ124" s="5">
        <v>1</v>
      </c>
      <c r="KK124" s="5">
        <v>2</v>
      </c>
      <c r="KL124" s="5">
        <v>1</v>
      </c>
      <c r="KM124" s="5">
        <v>2</v>
      </c>
      <c r="KN124" s="5">
        <v>1</v>
      </c>
      <c r="KO124" s="5">
        <v>1</v>
      </c>
      <c r="KP124" s="5">
        <v>1</v>
      </c>
      <c r="KQ124" s="5">
        <v>1</v>
      </c>
      <c r="KR124" s="5">
        <v>1</v>
      </c>
      <c r="KS124" s="5">
        <v>1</v>
      </c>
      <c r="KT124" s="5">
        <v>1</v>
      </c>
      <c r="KU124" s="5">
        <v>4</v>
      </c>
      <c r="KV124" s="5">
        <v>2</v>
      </c>
      <c r="KW124" s="5">
        <v>2</v>
      </c>
      <c r="KX124" s="5">
        <f>IF(COUNTA(JN124:KW124)=0, "", SUM(JN124:KW124))</f>
        <v>57</v>
      </c>
      <c r="KY124" s="5">
        <f>IF(COUNTA(JN124:KW124)=0, "", SUM(JX124,JY124,KH124,KJ124,KL124,KP124))</f>
        <v>7</v>
      </c>
      <c r="KZ124" s="5">
        <f>IF(COUNTA(JN124:KW124)=0, "", SUM(JZ124,KE124,KG124,KM124,KT124))</f>
        <v>8</v>
      </c>
      <c r="LA124" s="5">
        <f>IF(COUNTA(JN124:KW124)=0, "", SUM(JP124,KA124,KF124,KK124,KN124,KS124))</f>
        <v>8</v>
      </c>
      <c r="LB124" s="5">
        <f>IF(COUNTA(JN124:KW124)=0, "", SUM(JO124,JS124,JU124,JW124,KD124,KU124))</f>
        <v>14</v>
      </c>
      <c r="LC124" s="5">
        <f>IF(COUNTA(JN124:KW124)=0, "", SUM(KB124,KC124,KI124,KO124,KQ124,KR124,KV124,KW124))</f>
        <v>10</v>
      </c>
      <c r="LD124" s="5">
        <f>IF(COUNTA(JN124:KW124)=0, "", SUM(JN124,JQ124,JR124,JT124,JV124))</f>
        <v>10</v>
      </c>
      <c r="LE124" s="6">
        <v>44558</v>
      </c>
      <c r="LF124" s="5">
        <v>0</v>
      </c>
      <c r="LG124" s="5">
        <v>20</v>
      </c>
      <c r="LH124" s="5">
        <v>10</v>
      </c>
      <c r="LI124" s="5">
        <v>0</v>
      </c>
      <c r="LJ124" s="5">
        <v>0</v>
      </c>
      <c r="LK124" s="5">
        <v>20</v>
      </c>
      <c r="LL124" s="5">
        <v>0</v>
      </c>
      <c r="LM124" s="5">
        <v>10</v>
      </c>
      <c r="LN124" s="5">
        <v>40</v>
      </c>
      <c r="LO124" s="5">
        <v>0</v>
      </c>
      <c r="LP124" s="5">
        <v>0</v>
      </c>
      <c r="LQ124" s="5">
        <v>0</v>
      </c>
      <c r="LR124" s="5">
        <v>0</v>
      </c>
      <c r="LS124" s="5">
        <v>10</v>
      </c>
      <c r="LT124" s="5">
        <v>30</v>
      </c>
      <c r="LU124" s="5">
        <v>0</v>
      </c>
      <c r="LV124" s="5">
        <v>20</v>
      </c>
      <c r="LW124" s="5">
        <v>0</v>
      </c>
      <c r="LX124" s="5">
        <v>30</v>
      </c>
      <c r="LY124" s="5">
        <v>10</v>
      </c>
      <c r="LZ124" s="5">
        <v>10</v>
      </c>
      <c r="MA124" s="5">
        <v>10</v>
      </c>
      <c r="MB124" s="5">
        <v>10</v>
      </c>
      <c r="MC124" s="5">
        <v>0</v>
      </c>
      <c r="MD124" s="5">
        <v>0</v>
      </c>
      <c r="ME124" s="5">
        <v>0</v>
      </c>
      <c r="MF124" s="5">
        <v>0</v>
      </c>
      <c r="MG124" s="5">
        <v>0</v>
      </c>
      <c r="MH124" s="5">
        <f>IF(COUNTBLANK(LF124:MG124)&gt;0, "", AVERAGE(LF124:MG124))</f>
        <v>8.2142857142857135</v>
      </c>
      <c r="MI124" s="5">
        <f>IF(COUNTA(LF124:MG124)=0, "", AVERAGE(LG124,LS124,LT124,LU124,LV124,LW124,LY124,MA124,MB124))</f>
        <v>12.222222222222221</v>
      </c>
      <c r="MJ124" s="5">
        <f>IF(COUNTA(LF124:MG124)=0, "", AVERAGE(LH124,LI124,LJ124,LK124,LM124,LO124,MD124,ME124))</f>
        <v>5</v>
      </c>
      <c r="MK124" s="5">
        <f>IF(COUNTA(LF124:MG124)=0, "", AVERAGE(LL124,LP124,LQ124,LR124,MF124,MG124))</f>
        <v>0</v>
      </c>
      <c r="ML124" s="6" t="s">
        <v>1212</v>
      </c>
      <c r="MM124" s="5">
        <v>2</v>
      </c>
      <c r="MN124" s="5">
        <v>2</v>
      </c>
      <c r="MO124" s="5">
        <v>2</v>
      </c>
      <c r="MP124" s="5">
        <v>2</v>
      </c>
      <c r="MQ124" s="5">
        <v>1</v>
      </c>
      <c r="MR124" s="5">
        <v>2</v>
      </c>
      <c r="MS124" s="5">
        <v>1</v>
      </c>
      <c r="MT124" s="5">
        <v>2</v>
      </c>
      <c r="MU124" s="5">
        <v>1</v>
      </c>
      <c r="MV124" s="5">
        <v>1</v>
      </c>
      <c r="MW124" s="5">
        <v>1</v>
      </c>
      <c r="MX124" s="5">
        <v>2</v>
      </c>
      <c r="MY124" s="5">
        <v>2</v>
      </c>
      <c r="MZ124" s="5">
        <v>3</v>
      </c>
      <c r="NA124" s="5">
        <v>1</v>
      </c>
      <c r="NB124" s="5">
        <v>1</v>
      </c>
      <c r="NC124" s="5">
        <v>1</v>
      </c>
      <c r="ND124" s="5">
        <v>1</v>
      </c>
      <c r="NE124" s="5">
        <v>1</v>
      </c>
      <c r="NF124" s="5">
        <v>2</v>
      </c>
      <c r="NG124" s="5">
        <f>IF(COUNTA(MM124:NF124)=0, "", SUM(MM124:NF124))</f>
        <v>31</v>
      </c>
      <c r="NH124" s="6" t="s">
        <v>1212</v>
      </c>
      <c r="NI124" s="5">
        <v>1</v>
      </c>
      <c r="NJ124" s="5">
        <v>4</v>
      </c>
      <c r="NK124" s="5">
        <v>5</v>
      </c>
      <c r="NL124" s="5">
        <v>4</v>
      </c>
      <c r="NM124" s="5">
        <v>3</v>
      </c>
      <c r="NN124" s="5">
        <v>4</v>
      </c>
      <c r="NO124" s="5">
        <v>1</v>
      </c>
      <c r="NP124" s="5">
        <v>4</v>
      </c>
      <c r="NQ124" s="5">
        <v>4</v>
      </c>
      <c r="NR124" s="5">
        <v>3</v>
      </c>
      <c r="NS124" s="5">
        <v>3</v>
      </c>
      <c r="NT124" s="5">
        <v>2</v>
      </c>
      <c r="NU124" s="5">
        <v>3</v>
      </c>
      <c r="NV124" s="5">
        <v>4</v>
      </c>
      <c r="NW124" s="5">
        <v>3</v>
      </c>
      <c r="NX124" s="5">
        <v>2</v>
      </c>
      <c r="NY124" s="5">
        <v>1</v>
      </c>
      <c r="NZ124" s="5">
        <v>5</v>
      </c>
      <c r="OA124" s="5">
        <v>2</v>
      </c>
      <c r="OB124" s="5">
        <v>3</v>
      </c>
      <c r="OC124" s="5">
        <v>4</v>
      </c>
      <c r="OD124" s="5">
        <v>4</v>
      </c>
      <c r="OE124" s="5">
        <v>2</v>
      </c>
      <c r="OF124" s="5">
        <v>1</v>
      </c>
      <c r="OG124" s="5">
        <v>3</v>
      </c>
      <c r="OH124" s="5">
        <v>2</v>
      </c>
      <c r="OI124" s="5">
        <v>1</v>
      </c>
      <c r="OJ124" s="5">
        <v>3</v>
      </c>
      <c r="OK124" s="5">
        <f>IF(COUNTA(NI124:OJ124)=0, "", SUM(NK124,NP124,NS124,NW124,OC124,OG124,OJ124))</f>
        <v>25</v>
      </c>
      <c r="OL124" s="5">
        <f>IF(COUNTA(NI124:OJ124)=0, "", SUM(NJ124,NL124,NQ124,NV124,NZ124,OB124,OD124))</f>
        <v>28</v>
      </c>
      <c r="OM124" s="5">
        <f>IF(COUNTA(NI124:OJ124)=0, "", SUM(NN124,NR124,NU124,NY124,OA124,OF124,OI124))</f>
        <v>15</v>
      </c>
      <c r="ON124" s="5">
        <f>IF(COUNTA(NI124:OJ124)=0, "", SUM(NI124,NM124,NO124,NT124,NX124,OE124,OH124))</f>
        <v>13</v>
      </c>
      <c r="OO124" s="11" t="s">
        <v>1474</v>
      </c>
      <c r="OP124" s="11">
        <v>1</v>
      </c>
      <c r="OQ124" s="6">
        <v>44689</v>
      </c>
      <c r="OR124" s="5">
        <v>0</v>
      </c>
      <c r="OS124" s="5">
        <v>10</v>
      </c>
      <c r="OT124" s="5">
        <v>0</v>
      </c>
      <c r="OU124" s="5">
        <v>0</v>
      </c>
      <c r="OV124" s="5">
        <v>0</v>
      </c>
      <c r="OW124" s="5">
        <v>0</v>
      </c>
      <c r="OX124" s="5">
        <v>0</v>
      </c>
      <c r="OY124" s="5">
        <v>0</v>
      </c>
      <c r="OZ124" s="5">
        <v>10</v>
      </c>
      <c r="PA124" s="5">
        <v>0</v>
      </c>
      <c r="PB124" s="5">
        <v>0</v>
      </c>
      <c r="PC124" s="5">
        <v>0</v>
      </c>
      <c r="PD124" s="5">
        <v>0</v>
      </c>
      <c r="PE124" s="5">
        <v>0</v>
      </c>
      <c r="PF124" s="5">
        <v>10</v>
      </c>
      <c r="PG124" s="5">
        <v>0</v>
      </c>
      <c r="PH124" s="5">
        <v>10</v>
      </c>
      <c r="PI124" s="5">
        <v>0</v>
      </c>
      <c r="PJ124" s="5">
        <v>0</v>
      </c>
      <c r="PK124" s="5">
        <v>0</v>
      </c>
      <c r="PL124" s="5">
        <v>10</v>
      </c>
      <c r="PM124" s="5">
        <v>0</v>
      </c>
      <c r="PN124" s="5">
        <v>0</v>
      </c>
      <c r="PO124" s="5">
        <v>20</v>
      </c>
      <c r="PP124" s="5">
        <v>0</v>
      </c>
      <c r="PQ124" s="5">
        <v>0</v>
      </c>
      <c r="PR124" s="5">
        <v>0</v>
      </c>
      <c r="PS124" s="5">
        <v>0</v>
      </c>
      <c r="PT124" s="5">
        <f>IF(COUNTBLANK(OR124:PS124)&gt;0, "", AVERAGE(OR124:PS124))</f>
        <v>2.5</v>
      </c>
      <c r="PU124" s="5">
        <f>IF(COUNTA(OR124:PS124)=0, "", AVERAGE(OS124,PE124,PF124,PG124,PH124,PI124,PK124,PM124,PN124))</f>
        <v>3.3333333333333335</v>
      </c>
      <c r="PV124" s="5">
        <f>IF(COUNTA(OR124:PS124)=0, "", AVERAGE(OT124,OU124,OV124,OW124,OY124,PA124,PP124,PQ124))</f>
        <v>0</v>
      </c>
      <c r="PW124" s="5">
        <f>IF(COUNTA(OR124:PS124)=0, "", AVERAGE(OX124,PB124,PC124,PD124,PR124,PS124))</f>
        <v>0</v>
      </c>
      <c r="PX124" s="6" t="s">
        <v>1311</v>
      </c>
      <c r="PY124" s="5">
        <v>1</v>
      </c>
      <c r="PZ124" s="5">
        <v>0</v>
      </c>
      <c r="QA124" s="5">
        <v>2</v>
      </c>
      <c r="QB124" s="5">
        <v>3</v>
      </c>
      <c r="QC124" s="5">
        <v>2</v>
      </c>
      <c r="QD124" s="5">
        <v>0</v>
      </c>
      <c r="QE124" s="5">
        <v>0</v>
      </c>
      <c r="QF124" s="5">
        <v>0</v>
      </c>
      <c r="QG124" s="5">
        <v>0</v>
      </c>
      <c r="QH124" s="5">
        <v>1</v>
      </c>
      <c r="QI124" s="5">
        <f>IF(COUNTBLANK(PY124:QG124)&gt;0, "", SUM(PY124:QG124))</f>
        <v>8</v>
      </c>
      <c r="QJ124" s="6"/>
      <c r="QK124" s="5"/>
      <c r="QL124" s="5"/>
      <c r="QM124" s="5"/>
      <c r="QN124" s="5"/>
      <c r="QO124" s="5"/>
      <c r="QP124" s="5"/>
      <c r="QQ124" s="5"/>
      <c r="QR124" s="5"/>
      <c r="QS124" s="5"/>
      <c r="QT124" s="5"/>
      <c r="QU124" s="5" t="str">
        <f>IF(COUNTBLANK(QK124:QS124)&gt;0, "", SUM(QK124:QS124))</f>
        <v/>
      </c>
      <c r="QV124" s="6" t="s">
        <v>1475</v>
      </c>
      <c r="QW124" s="5">
        <v>0</v>
      </c>
      <c r="QX124" s="5">
        <v>0</v>
      </c>
      <c r="QY124" s="5">
        <v>2</v>
      </c>
      <c r="QZ124" s="5">
        <v>2</v>
      </c>
      <c r="RA124" s="5">
        <v>0</v>
      </c>
      <c r="RB124" s="5">
        <v>0</v>
      </c>
      <c r="RC124" s="5">
        <v>1</v>
      </c>
      <c r="RD124" s="5">
        <v>1</v>
      </c>
      <c r="RE124" s="5">
        <v>0</v>
      </c>
      <c r="RF124" s="5">
        <v>0</v>
      </c>
      <c r="RG124" s="5">
        <f>IF(COUNTBLANK(QW124:RE124)&gt;0, "", SUM(QW124:RE124))</f>
        <v>6</v>
      </c>
      <c r="RH124" s="6" t="s">
        <v>1311</v>
      </c>
      <c r="RI124" s="5">
        <v>0</v>
      </c>
      <c r="RJ124" s="5">
        <v>0</v>
      </c>
      <c r="RK124" s="5">
        <v>0</v>
      </c>
      <c r="RL124" s="5">
        <v>1</v>
      </c>
      <c r="RM124" s="5">
        <v>0</v>
      </c>
      <c r="RN124" s="5">
        <v>0</v>
      </c>
      <c r="RO124" s="5">
        <v>0</v>
      </c>
      <c r="RP124" s="5">
        <f>IF(COUNTBLANK(RI124:RO124)&gt;0, "", SUM(RI124:RO124))</f>
        <v>1</v>
      </c>
      <c r="RQ124" s="6"/>
      <c r="RR124" s="5"/>
      <c r="RS124" s="5"/>
      <c r="RT124" s="5"/>
      <c r="RU124" s="5"/>
      <c r="RV124" s="5"/>
      <c r="RW124" s="5"/>
      <c r="RX124" s="5"/>
      <c r="RY124" s="5" t="str">
        <f>IF(COUNTBLANK(RR124:RX124)&gt;0, "", SUM(RR124:RX124))</f>
        <v/>
      </c>
      <c r="RZ124" s="6" t="s">
        <v>1475</v>
      </c>
      <c r="SA124" s="5">
        <v>0</v>
      </c>
      <c r="SB124" s="5">
        <v>0</v>
      </c>
      <c r="SC124" s="5">
        <v>0</v>
      </c>
      <c r="SD124" s="5">
        <v>0</v>
      </c>
      <c r="SE124" s="5">
        <v>0</v>
      </c>
      <c r="SF124" s="5">
        <v>0</v>
      </c>
      <c r="SG124" s="5">
        <v>0</v>
      </c>
      <c r="SH124" s="5">
        <f>IF(COUNTBLANK(SA124:SG124)&gt;0, "", SUM(SA124:SG124))</f>
        <v>0</v>
      </c>
      <c r="SI124" s="6" t="s">
        <v>1311</v>
      </c>
      <c r="SJ124" s="5">
        <v>4</v>
      </c>
      <c r="SK124" s="5">
        <v>3</v>
      </c>
      <c r="SL124" s="5">
        <v>3</v>
      </c>
      <c r="SM124" s="5">
        <v>5</v>
      </c>
      <c r="SN124" s="5">
        <v>5</v>
      </c>
      <c r="SO124" s="5">
        <v>1</v>
      </c>
      <c r="SP124" s="12">
        <v>5</v>
      </c>
      <c r="SQ124" s="5">
        <v>1</v>
      </c>
      <c r="SR124" s="5">
        <v>5</v>
      </c>
      <c r="SS124" s="5">
        <v>2</v>
      </c>
      <c r="ST124" s="5">
        <v>5</v>
      </c>
      <c r="SU124" s="5">
        <v>5</v>
      </c>
      <c r="SV124" s="5">
        <v>3</v>
      </c>
      <c r="SW124" s="5">
        <v>5</v>
      </c>
      <c r="SX124" s="5">
        <v>5</v>
      </c>
      <c r="SY124" s="5">
        <v>5</v>
      </c>
      <c r="SZ124" s="5">
        <v>2</v>
      </c>
      <c r="TA124" s="5">
        <v>4</v>
      </c>
      <c r="TB124" s="5">
        <v>5</v>
      </c>
      <c r="TC124" s="5">
        <f>IF(COUNTBLANK(SJ124:TB124)&gt;0, "", SUM(SJ124:TB124))</f>
        <v>73</v>
      </c>
      <c r="TD124" s="5">
        <f>IF(COUNTBLANK(SJ124:TB124)&gt;0, "", SUM(SL124,SO124,SR124,SS124,ST124,SU124,SV124,SX124,SY124,TB124))</f>
        <v>39</v>
      </c>
      <c r="TE124" s="5">
        <f>IF(COUNTBLANK(SJ124:TB124)&gt;0, "", SUM(SJ124,SK124,SM124,SN124,SQ124,SW124,SZ124,TA124))</f>
        <v>29</v>
      </c>
      <c r="TF124" s="6"/>
      <c r="TG124" s="5"/>
      <c r="TH124" s="5"/>
      <c r="TI124" s="5"/>
      <c r="TJ124" s="5"/>
      <c r="TK124" s="5"/>
      <c r="TL124" s="5"/>
      <c r="TM124" s="5"/>
      <c r="TN124" s="5"/>
      <c r="TO124" s="5"/>
      <c r="TP124" s="5"/>
      <c r="TQ124" s="5"/>
      <c r="TR124" s="5"/>
      <c r="TS124" s="5"/>
      <c r="TT124" s="5"/>
      <c r="TU124" s="5"/>
      <c r="TV124" s="5"/>
      <c r="TW124" s="5"/>
      <c r="TX124" s="5"/>
      <c r="TY124" s="5"/>
      <c r="TZ124" s="5" t="str">
        <f>IF(COUNTBLANK(TG124:TY124)&gt;0, "", SUM(TG124:TY124))</f>
        <v/>
      </c>
      <c r="UA124" s="5" t="str">
        <f>IF(COUNTBLANK(TG124:TY124)&gt;0, "", SUM(TI124,TL124,TO124,TP124,TQ124,TR124,TS124,TU124,TV124,TY124))</f>
        <v/>
      </c>
      <c r="UB124" s="5" t="str">
        <f>IF(COUNTBLANK(TG124:TY124)&gt;0, "", SUM(TG124,TH124,TJ124,TK124,TN124,TT124,TW124,TX124))</f>
        <v/>
      </c>
      <c r="UC124" s="6" t="s">
        <v>1475</v>
      </c>
      <c r="UD124" s="5">
        <v>5</v>
      </c>
      <c r="UE124" s="5">
        <v>4</v>
      </c>
      <c r="UF124" s="5">
        <v>4</v>
      </c>
      <c r="UG124" s="5">
        <v>5</v>
      </c>
      <c r="UH124" s="5">
        <v>4</v>
      </c>
      <c r="UI124" s="5">
        <v>5</v>
      </c>
      <c r="UJ124" s="5">
        <v>5</v>
      </c>
      <c r="UK124" s="5">
        <v>4</v>
      </c>
      <c r="UL124" s="5">
        <v>4</v>
      </c>
      <c r="UM124" s="5">
        <v>4</v>
      </c>
      <c r="UN124" s="5">
        <v>5</v>
      </c>
      <c r="UO124" s="5">
        <v>5</v>
      </c>
      <c r="UP124" s="5">
        <v>4</v>
      </c>
      <c r="UQ124" s="5">
        <v>5</v>
      </c>
      <c r="UR124" s="5">
        <v>5</v>
      </c>
      <c r="US124" s="5">
        <v>5</v>
      </c>
      <c r="UT124" s="5">
        <v>2</v>
      </c>
      <c r="UU124" s="5">
        <v>5</v>
      </c>
      <c r="UV124" s="5">
        <v>5</v>
      </c>
      <c r="UW124" s="5">
        <f>IF(COUNTBLANK(UD124:UV124)&gt;0, "", SUM(UD124:UV124))</f>
        <v>85</v>
      </c>
      <c r="UX124" s="5">
        <f>IF(COUNTBLANK(UD124:UV124)&gt;0, "", SUM(UF124,UI124,UL124,UM124,UN124,UO124,UP124,UR124,US124,UV124))</f>
        <v>46</v>
      </c>
      <c r="UY124" s="5">
        <f>IF(COUNTBLANK(UD124:UV124)&gt;0, "", SUM(UD124,UE124,UG124,UH124,UK124,UQ124,UT124,UU124))</f>
        <v>34</v>
      </c>
      <c r="UZ124" s="6">
        <v>44972</v>
      </c>
      <c r="VA124" s="6">
        <v>44900</v>
      </c>
      <c r="VB124" s="5">
        <v>2</v>
      </c>
      <c r="VC124" s="5">
        <v>1</v>
      </c>
      <c r="VE124" s="5">
        <v>39</v>
      </c>
      <c r="VF124" s="5">
        <v>2900</v>
      </c>
      <c r="VG124" s="5">
        <v>4</v>
      </c>
      <c r="VH124" s="5">
        <v>1</v>
      </c>
      <c r="VI124" s="5"/>
      <c r="VK124" s="5">
        <v>1</v>
      </c>
      <c r="VL124" s="5"/>
      <c r="VN124" s="6" t="s">
        <v>1187</v>
      </c>
      <c r="VO124" s="5">
        <v>1</v>
      </c>
      <c r="VP124" s="5">
        <v>0</v>
      </c>
      <c r="VQ124" s="5">
        <v>1</v>
      </c>
      <c r="VR124" s="5">
        <v>1</v>
      </c>
      <c r="VS124" s="5">
        <v>1</v>
      </c>
      <c r="VT124" s="5">
        <v>2</v>
      </c>
      <c r="VU124" s="5">
        <v>2</v>
      </c>
      <c r="VV124" s="5">
        <v>2</v>
      </c>
      <c r="VW124" s="5">
        <v>1</v>
      </c>
      <c r="VX124" s="5">
        <v>0</v>
      </c>
      <c r="VY124" s="5">
        <v>1</v>
      </c>
      <c r="VZ124" s="5">
        <v>0</v>
      </c>
      <c r="WA124" s="5">
        <v>0</v>
      </c>
      <c r="WB124" s="5">
        <v>1</v>
      </c>
      <c r="WC124" s="5">
        <v>2</v>
      </c>
      <c r="WD124" s="5">
        <v>0</v>
      </c>
      <c r="WE124" s="5">
        <v>2</v>
      </c>
      <c r="WF124" s="5">
        <v>0</v>
      </c>
      <c r="WG124" s="5">
        <v>1</v>
      </c>
      <c r="WH124" s="5">
        <v>2</v>
      </c>
      <c r="WI124" s="5">
        <v>1</v>
      </c>
      <c r="WJ124" s="5">
        <v>0</v>
      </c>
      <c r="WK124" s="5">
        <v>2</v>
      </c>
      <c r="WL124" s="5">
        <v>0</v>
      </c>
      <c r="WM124" s="5">
        <v>1</v>
      </c>
      <c r="WN124" s="5">
        <v>1</v>
      </c>
      <c r="WO124" s="5">
        <v>1</v>
      </c>
      <c r="WP124" s="5">
        <v>1</v>
      </c>
      <c r="WQ124" s="5">
        <v>0</v>
      </c>
      <c r="WR124" s="5">
        <f>IF(COUNTBLANK(VO124:WQ124)&gt;0, "", SUM(VQ124:WJ124))</f>
        <v>20</v>
      </c>
      <c r="WS124" s="5">
        <f>IF(COUNTBLANK(VO124:WQ124)&gt;0, "", SUM(VQ124:VZ124))</f>
        <v>11</v>
      </c>
      <c r="WT124" s="5">
        <f>IF(COUNTBLANK(VO124:WQ124)&gt;0, "", SUM(WA124:WL124))</f>
        <v>11</v>
      </c>
      <c r="WU124" s="5">
        <f>IF(COUNTBLANK(VO124:WQ124)&gt;0, "", SUM(WK124:WL124))</f>
        <v>2</v>
      </c>
      <c r="WV124" s="5">
        <f>IF(COUNTA(VO124:WQ124)=0, "", IF(AND(OR(VO124=1, VP124=1), OR(VQ124&gt;=1, VR124&gt;=1, VS124&gt;=1, VT124&gt;=1, VU124&gt;=1), OR(VV124&gt;=1, VW124&gt;=1), COUNTIF(VX124:WD124, "&gt;=1")&gt;=2, COUNTIF(WE124:WJ124, "&gt;=1")&gt;=2, OR(WN124=1, WN124=2), OR(WO124&gt;=1, WP124&gt;=1), WQ124&lt;1), 1, 0))</f>
        <v>1</v>
      </c>
      <c r="WW124" s="5">
        <f>IF(COUNTBLANK(VO124:WQ124)&gt;0, "", SUM(VQ124:VU124))</f>
        <v>7</v>
      </c>
      <c r="WX124" s="5">
        <f>IF(COUNTBLANK(VO124:WQ124)&gt;0, "", SUM(VV124:VW124))</f>
        <v>3</v>
      </c>
      <c r="WY124" s="5">
        <f>IF(COUNTBLANK(VO124:WQ124)&gt;0, "", SUM(VX124:WD124))</f>
        <v>4</v>
      </c>
      <c r="WZ124" s="5">
        <f>IF(COUNTBLANK(VO124:WQ124)&gt;0, "", SUM(WE124:WJ124))</f>
        <v>6</v>
      </c>
      <c r="XA124" s="6" t="s">
        <v>1187</v>
      </c>
      <c r="XB124" s="5">
        <v>1</v>
      </c>
      <c r="XC124" s="5">
        <v>0</v>
      </c>
      <c r="XD124" s="5">
        <v>0</v>
      </c>
      <c r="XE124" s="5">
        <v>1</v>
      </c>
      <c r="XF124" s="5">
        <v>1</v>
      </c>
      <c r="XG124" s="5">
        <v>0</v>
      </c>
      <c r="XH124" s="5">
        <v>0</v>
      </c>
      <c r="XI124" s="5">
        <v>0</v>
      </c>
      <c r="XJ124" s="5">
        <v>0</v>
      </c>
      <c r="XK124" s="5">
        <v>1</v>
      </c>
      <c r="XL124" s="5">
        <f>IF(COUNTBLANK(XB124:XJ124)&gt;0, "", SUM(XB124:XJ124))</f>
        <v>3</v>
      </c>
      <c r="XM124" s="6" t="s">
        <v>1187</v>
      </c>
      <c r="XN124" s="5">
        <v>1</v>
      </c>
      <c r="XO124" s="5">
        <v>1</v>
      </c>
      <c r="XP124" s="5">
        <v>0</v>
      </c>
      <c r="XQ124" s="5">
        <v>0</v>
      </c>
      <c r="XR124" s="5">
        <v>0</v>
      </c>
      <c r="XS124" s="5">
        <v>1</v>
      </c>
      <c r="XT124" s="5">
        <v>0</v>
      </c>
      <c r="XU124" s="5">
        <f>IF(COUNTBLANK(XN124:XT124)&gt;0, "", SUM(XN124:XT124))</f>
        <v>3</v>
      </c>
      <c r="XV124" s="6" t="s">
        <v>1187</v>
      </c>
      <c r="XW124" s="5">
        <v>5</v>
      </c>
      <c r="XX124" s="5">
        <v>5</v>
      </c>
      <c r="XY124" s="5">
        <v>5</v>
      </c>
      <c r="XZ124" s="12">
        <v>5</v>
      </c>
      <c r="YA124" s="12">
        <v>3.6</v>
      </c>
      <c r="YB124" s="12">
        <v>3.6</v>
      </c>
      <c r="YC124" s="12">
        <v>5</v>
      </c>
      <c r="YD124" s="12">
        <v>5</v>
      </c>
      <c r="YE124" s="12">
        <v>5</v>
      </c>
      <c r="YF124" s="12">
        <v>3.6</v>
      </c>
      <c r="YG124" s="12">
        <v>5</v>
      </c>
      <c r="YH124" s="12">
        <v>5</v>
      </c>
      <c r="YI124" s="12">
        <v>5</v>
      </c>
      <c r="YJ124" s="12">
        <v>5</v>
      </c>
      <c r="YK124" s="12">
        <v>3.6</v>
      </c>
      <c r="YL124" s="12">
        <v>3.6</v>
      </c>
      <c r="YM124" s="12">
        <v>2.2999999999999998</v>
      </c>
      <c r="YN124" s="12">
        <v>3.6</v>
      </c>
      <c r="YO124" s="12">
        <v>5</v>
      </c>
      <c r="YP124" s="5">
        <f>IF(COUNTBLANK(XW124:YO124)&gt;0, "", SUM(XW124:YO124))</f>
        <v>83.899999999999991</v>
      </c>
      <c r="YQ124" s="5">
        <f>IF(COUNTBLANK(XW124:YO124)&gt;0, "", SUM(XY124,YC124,YD124,YE124,YJ124,YK124,YL124,YM124))</f>
        <v>34.5</v>
      </c>
      <c r="YR124" s="12">
        <f>IF(COUNTBLANK(XW124:YO124)&gt;0, "", SUM(YF124:YH124))</f>
        <v>13.6</v>
      </c>
      <c r="YS124" s="5">
        <f>IF(COUNTBLANK(XW124:YO124)&gt;0, "", SUM(XW124,XX124,YB124))</f>
        <v>13.6</v>
      </c>
      <c r="YT124" s="12">
        <f>IF(COUNTBLANK(XW124:YO124)&gt;0, "", SUM(XZ124,YA124,YI124,YN124,YO124))</f>
        <v>22.2</v>
      </c>
      <c r="YU124" s="5">
        <f>IF(COUNTBLANK(XW124:YO124)&gt;0, "", SUM(XY124,XZ124,YA124,YB124,YC124,YF124,YJ124,YN124,YO124))</f>
        <v>39.4</v>
      </c>
      <c r="YV124" s="5">
        <f>IF(COUNTBLANK(XW124:YO124)&gt;0, "", SUM(XW124,XX124,YK124,YL124,YM124))</f>
        <v>19.5</v>
      </c>
      <c r="YW124" s="12">
        <f>IF(COUNTBLANK(XW124:YO124)&gt;0, "", SUM(YD124,YE124,YG124,YH124,YI124))</f>
        <v>25</v>
      </c>
      <c r="YX124" s="6">
        <v>44972</v>
      </c>
      <c r="YY124" s="5">
        <v>0</v>
      </c>
      <c r="YZ124" s="5">
        <v>30</v>
      </c>
      <c r="ZA124" s="5">
        <v>0</v>
      </c>
      <c r="ZB124" s="5">
        <v>0</v>
      </c>
      <c r="ZC124" s="5">
        <v>0</v>
      </c>
      <c r="ZD124" s="5">
        <v>0</v>
      </c>
      <c r="ZE124" s="5">
        <v>10</v>
      </c>
      <c r="ZF124" s="5">
        <v>0</v>
      </c>
      <c r="ZG124" s="5">
        <v>20</v>
      </c>
      <c r="ZH124" s="5">
        <v>0</v>
      </c>
      <c r="ZI124" s="5">
        <v>10</v>
      </c>
      <c r="ZJ124" s="5">
        <v>0</v>
      </c>
      <c r="ZK124" s="5">
        <v>0</v>
      </c>
      <c r="ZL124" s="5">
        <v>20</v>
      </c>
      <c r="ZM124" s="5">
        <v>10</v>
      </c>
      <c r="ZN124" s="5">
        <v>0</v>
      </c>
      <c r="ZO124" s="5">
        <v>0</v>
      </c>
      <c r="ZP124" s="5">
        <v>0</v>
      </c>
      <c r="ZQ124" s="5">
        <v>20</v>
      </c>
      <c r="ZR124" s="5">
        <v>30</v>
      </c>
      <c r="ZS124" s="5">
        <v>20</v>
      </c>
      <c r="ZT124" s="5">
        <v>0</v>
      </c>
      <c r="ZU124" s="5">
        <v>0</v>
      </c>
      <c r="ZV124" s="5">
        <v>0</v>
      </c>
      <c r="ZW124" s="5">
        <v>0</v>
      </c>
      <c r="ZX124" s="5">
        <v>0</v>
      </c>
      <c r="ZY124" s="5">
        <v>0</v>
      </c>
      <c r="ZZ124" s="5">
        <v>0</v>
      </c>
      <c r="AAA124" s="5">
        <f>IF(COUNTBLANK(YY124:ZZ124)&gt;0, "", AVERAGE(YY124:ZZ124))</f>
        <v>6.0714285714285712</v>
      </c>
      <c r="AAB124" s="5">
        <f>IF(COUNTA(YY124:ZZ124)=0, "", AVERAGE(YZ124,ZL124,ZM124,ZN124,ZO124,ZP124,ZR124,ZT124,ZU124))</f>
        <v>10</v>
      </c>
      <c r="AAC124" s="5">
        <f>IF(COUNTA(YY124:ZZ124)=0, "", AVERAGE(ZA124,ZB124,ZC124,ZD124,ZF124,ZH124,ZW124,ZX124))</f>
        <v>0</v>
      </c>
      <c r="AAD124" s="5">
        <f>IF(COUNTA(YY124:ZZ124)=0, "", AVERAGE(ZE124,ZI124,ZJ124,ZK124,ZY124,ZZ124))</f>
        <v>3.3333333333333335</v>
      </c>
      <c r="AAE124" s="6" t="s">
        <v>1187</v>
      </c>
      <c r="AAF124" s="5">
        <v>1</v>
      </c>
      <c r="AAG124" s="5">
        <v>1</v>
      </c>
      <c r="AAH124" s="5">
        <v>1</v>
      </c>
      <c r="AAI124" s="5">
        <v>1</v>
      </c>
      <c r="AAJ124" s="5">
        <v>1</v>
      </c>
      <c r="AAK124" s="5">
        <v>1</v>
      </c>
      <c r="AAL124" s="5">
        <v>1</v>
      </c>
      <c r="AAM124" s="5">
        <v>1</v>
      </c>
      <c r="AAN124" s="5">
        <v>1</v>
      </c>
      <c r="AAO124" s="5">
        <v>5</v>
      </c>
      <c r="AAP124" s="5">
        <v>1</v>
      </c>
      <c r="AAQ124" s="5">
        <v>1</v>
      </c>
      <c r="AAR124" s="5">
        <v>1</v>
      </c>
      <c r="AAS124" s="5">
        <v>1</v>
      </c>
      <c r="AAT124" s="5">
        <v>1</v>
      </c>
      <c r="AAU124" s="5">
        <v>5</v>
      </c>
      <c r="AAV124" s="5">
        <v>1</v>
      </c>
      <c r="AAW124" s="5">
        <v>1</v>
      </c>
      <c r="AAX124" s="5">
        <v>1</v>
      </c>
      <c r="AAY124" s="5">
        <v>1</v>
      </c>
      <c r="AAZ124" s="5">
        <v>1</v>
      </c>
      <c r="ABA124" s="5">
        <v>5</v>
      </c>
      <c r="ABB124" s="5">
        <v>1</v>
      </c>
      <c r="ABC124" s="5">
        <v>1</v>
      </c>
      <c r="ABD124" s="5">
        <v>1</v>
      </c>
      <c r="ABE124" s="5">
        <v>1</v>
      </c>
      <c r="ABF124" s="5">
        <v>1</v>
      </c>
      <c r="ABG124" s="5">
        <v>1</v>
      </c>
      <c r="ABH124" s="5">
        <v>1</v>
      </c>
      <c r="ABI124" s="5">
        <v>1</v>
      </c>
      <c r="ABJ124" s="5">
        <f>IF(SUM(AAF124:AAN124,AAP124:AAT124,AAV124:AAZ124,ABB124:ABG124)=0, "", SUM(AAF124:AAN124,AAP124:AAT124,AAV124:AAZ124,ABB124:ABG124))</f>
        <v>25</v>
      </c>
      <c r="ABK124" s="5">
        <f>IF(SUM(ABN124, ABO124, ABP124, ABQ124, ABR124)=0, "", IF(OR(ABN124&gt;=8, ABO124&gt;=10, ABP124&gt;=13, ABQ124&gt;=10, ABR124&gt;=15), 1, 0))</f>
        <v>0</v>
      </c>
      <c r="ABL124" s="5">
        <f>IF(SUM(AAF124:AAG124,AAI124,AAJ124,AAK124,AAL124,AAR124,AAX124,ABE124,ABG124)=0, "", SUM(AAF124:AAG124,AAI124,AAJ124,AAK124,AAL124,AAR124,AAX124,ABE124,ABG124))</f>
        <v>10</v>
      </c>
      <c r="ABM124" s="5">
        <f>IF(SUM(AAH124,AAM124:AAN124,AAP124:AAQ124,AAS124:AAT124,AAV124:AAW124,AAY124:AAZ124,ABB124:ABD124,ABF124)=0, "", SUM(AAH124,AAM124:AAN124,AAP124:AAQ124,AAS124:AAT124,AAV124:AAW124,AAY124:AAZ124,ABB124:ABD124,ABF124))</f>
        <v>15</v>
      </c>
      <c r="ABN124" s="5">
        <f>IF(SUM(AAY124:AAZ124,ABB124:ABC124,ABF124)=0, "", SUM(AAY124:AAZ124,ABB124:ABC124,ABF124))</f>
        <v>5</v>
      </c>
      <c r="ABO124" s="5">
        <f>IF(SUM(AAN124,AAP124:AAQ124,AAT124,AAV124)=0, "", SUM(AAN124,AAP124:AAQ124,AAT124,AAV124))</f>
        <v>5</v>
      </c>
      <c r="ABP124" s="5">
        <f>IF(SUM(AAH124,AAM124,AAS124,AAW124,ABD124)=0, "", SUM(AAH124,AAM124,AAS124,AAW124,ABD124))</f>
        <v>5</v>
      </c>
      <c r="ABQ124" s="5">
        <f>IF(SUM(AAF124:AAG124,AAI124,AAK124,ABE124)=0, "", SUM(AAF124:AAG124,AAI124,AAK124,ABE124))</f>
        <v>5</v>
      </c>
      <c r="ABR124" s="5">
        <f>IF(SUM(AAJ124,AAL124,AAR124,AAX124,ABG124)=0, "", SUM(AAJ124,AAL124,AAR124,AAX124,ABG124))</f>
        <v>5</v>
      </c>
      <c r="ABS124" s="5">
        <f>IF(ABN124="", "", IF(ABN124&gt;=8, 1, 0))</f>
        <v>0</v>
      </c>
      <c r="ABT124" s="5">
        <f>IF(ABO124="", "", IF(ABO124&gt;=10, 1, 0))</f>
        <v>0</v>
      </c>
      <c r="ABU124" s="5">
        <f>IF(ABP124="", "", IF(ABP124&gt;=13, 1, 0))</f>
        <v>0</v>
      </c>
      <c r="ABV124" s="5">
        <f>IF(ABQ124="", "", IF(ABQ124&gt;=10, 1, 0))</f>
        <v>0</v>
      </c>
      <c r="ABW124" s="5">
        <f>IF(ABR124="", "", IF(ABR124&gt;=15, 1, 0))</f>
        <v>0</v>
      </c>
      <c r="ABX124" s="5">
        <f>IF(AND(AAO124="", AAU124="", ABA124=""), "", IF(AAO124=5,1,0) + IF(AAU124=5,1,0) + IF(ABA124=5,1,0))</f>
        <v>3</v>
      </c>
      <c r="ABY124" s="6" t="s">
        <v>1187</v>
      </c>
      <c r="ABZ124" s="5">
        <v>2</v>
      </c>
      <c r="ACA124" s="5">
        <v>2</v>
      </c>
      <c r="ACB124" s="5">
        <v>2</v>
      </c>
      <c r="ACC124" s="5">
        <v>1</v>
      </c>
      <c r="ACD124" s="5">
        <v>2</v>
      </c>
      <c r="ACE124" s="5">
        <v>2</v>
      </c>
      <c r="ACF124" s="5">
        <v>2</v>
      </c>
      <c r="ACG124" s="5">
        <v>2</v>
      </c>
      <c r="ACH124" s="5">
        <v>2</v>
      </c>
      <c r="ACI124" s="5">
        <v>4</v>
      </c>
      <c r="ACJ124" s="5">
        <v>1</v>
      </c>
      <c r="ACK124" s="5">
        <v>1</v>
      </c>
      <c r="ACL124" s="5">
        <v>2</v>
      </c>
      <c r="ACM124" s="5">
        <v>2</v>
      </c>
      <c r="ACN124" s="5">
        <v>1</v>
      </c>
      <c r="ACO124" s="5">
        <v>1</v>
      </c>
      <c r="ACP124" s="5">
        <v>3</v>
      </c>
      <c r="ACQ124" s="5">
        <v>2</v>
      </c>
      <c r="ACR124" s="5">
        <v>1</v>
      </c>
      <c r="ACS124" s="5">
        <v>2</v>
      </c>
      <c r="ACT124" s="5">
        <v>1</v>
      </c>
      <c r="ACU124" s="5">
        <v>1</v>
      </c>
      <c r="ACV124" s="5">
        <v>2</v>
      </c>
      <c r="ACW124" s="5">
        <v>2</v>
      </c>
      <c r="ACX124" s="5">
        <v>2</v>
      </c>
      <c r="ACY124" s="5">
        <v>2</v>
      </c>
      <c r="ACZ124" s="5">
        <v>2</v>
      </c>
      <c r="ADA124" s="5">
        <v>2</v>
      </c>
      <c r="ADB124" s="5">
        <v>2</v>
      </c>
      <c r="ADC124" s="5">
        <v>1</v>
      </c>
      <c r="ADD124" s="5">
        <v>1</v>
      </c>
      <c r="ADE124" s="5">
        <v>2</v>
      </c>
      <c r="ADF124" s="5">
        <v>2</v>
      </c>
      <c r="ADG124" s="5">
        <v>2</v>
      </c>
      <c r="ADH124" s="5">
        <v>3</v>
      </c>
      <c r="ADI124" s="5">
        <v>3</v>
      </c>
      <c r="ADJ124" s="5">
        <f>IF(COUNTA(ABZ124:ADI124)=0, "", SUM(ABZ124:ADI124))</f>
        <v>67</v>
      </c>
      <c r="ADK124" s="5">
        <f>IF(COUNTA(ABZ124:ADI124)=0, "", SUM(ACJ124,ACK124,ACT124,ACV124,ACX124,ADB124))</f>
        <v>9</v>
      </c>
      <c r="ADL124" s="5">
        <f>IF(COUNTA(ABZ124:ADI124)=0, "", SUM(ACL124,ACQ124,ACS124,ACY124,ADF124))</f>
        <v>10</v>
      </c>
      <c r="ADM124" s="5">
        <f>IF(COUNTA(ABZ124:ADI124)=0, "", SUM(ACB124,ACM124,ACR124,ACW124,ACZ124,ADE124))</f>
        <v>11</v>
      </c>
      <c r="ADN124" s="5">
        <f>IF(COUNTA(ABZ124:ADI124)=0, "", SUM(ACA124,ACE124,ACG124,ACI124,ACP124,ADG124))</f>
        <v>15</v>
      </c>
      <c r="ADO124" s="5">
        <f>IF(COUNTA(ABZ124:ADI124)=0, "", SUM(ACN124,ACO124,ACU124,ADA124,ADC124,ADD124,ADH124,ADI124))</f>
        <v>13</v>
      </c>
      <c r="ADP124" s="5">
        <f>IF(COUNTA(ABZ124:ADI124)=0, "", SUM(ABZ124,ACC124,ACD124,ACF124,ACH124))</f>
        <v>9</v>
      </c>
      <c r="ADQ124" s="6" t="s">
        <v>1187</v>
      </c>
      <c r="ADR124" s="5">
        <v>1</v>
      </c>
      <c r="ADS124" s="5">
        <v>1</v>
      </c>
      <c r="ADT124" s="5">
        <v>4</v>
      </c>
      <c r="ADU124" s="5">
        <v>2</v>
      </c>
      <c r="ADV124" s="5">
        <v>2</v>
      </c>
      <c r="ADW124" s="5">
        <v>2</v>
      </c>
      <c r="ADX124" s="5">
        <v>1</v>
      </c>
      <c r="ADY124" s="5">
        <v>2</v>
      </c>
      <c r="ADZ124" s="5">
        <v>1</v>
      </c>
      <c r="AEA124" s="5">
        <v>1</v>
      </c>
      <c r="AEB124" s="5">
        <v>1</v>
      </c>
      <c r="AEC124" s="5">
        <v>2</v>
      </c>
      <c r="AED124" s="5">
        <v>1</v>
      </c>
      <c r="AEE124" s="5">
        <v>3</v>
      </c>
      <c r="AEF124" s="5">
        <v>2</v>
      </c>
      <c r="AEG124" s="5">
        <v>1</v>
      </c>
      <c r="AEH124" s="5">
        <v>1</v>
      </c>
      <c r="AEI124" s="5">
        <v>1</v>
      </c>
      <c r="AEJ124" s="5">
        <v>2</v>
      </c>
      <c r="AEK124" s="5">
        <v>2</v>
      </c>
      <c r="AEL124" s="5">
        <f>IF(COUNTA(ADR124:AEK124)=0, "", SUM(ADR124:AEK124))</f>
        <v>33</v>
      </c>
      <c r="AEM124" s="8">
        <v>45074</v>
      </c>
      <c r="AEN124" s="6">
        <v>44900</v>
      </c>
      <c r="AEO124" s="6" t="s">
        <v>970</v>
      </c>
      <c r="AEP124" s="6">
        <v>45064</v>
      </c>
      <c r="AEQ124" s="6" t="s">
        <v>969</v>
      </c>
      <c r="AER124" s="5">
        <v>6</v>
      </c>
      <c r="AES124" s="6" t="s">
        <v>969</v>
      </c>
      <c r="AET124" s="6"/>
      <c r="AEU124" s="6"/>
      <c r="AEV124" s="5"/>
      <c r="AEW124" s="5"/>
      <c r="AEX124" s="5"/>
      <c r="AEY124" s="5"/>
      <c r="AEZ124" s="5"/>
      <c r="AFA124" s="5"/>
      <c r="AFB124" s="5"/>
      <c r="AFC124" s="5"/>
      <c r="AFD124" s="5"/>
      <c r="AFE124" s="5"/>
      <c r="AFF124" s="5"/>
      <c r="AFG124" s="5"/>
      <c r="AFH124" s="5"/>
      <c r="AFI124" s="5"/>
      <c r="AFJ124" s="5"/>
      <c r="AFK124" s="5"/>
      <c r="AFL124" s="5"/>
      <c r="AFM124" s="5"/>
      <c r="AFN124" s="5"/>
      <c r="AFO124" s="5"/>
      <c r="AFP124" s="5"/>
      <c r="AFQ124" s="5"/>
      <c r="AFR124" s="5"/>
      <c r="AFS124" s="5"/>
      <c r="AFT124" s="5"/>
      <c r="AFU124" s="5"/>
      <c r="AFV124" s="5"/>
      <c r="AFW124" s="5"/>
      <c r="AFX124" s="5"/>
      <c r="AFY124" s="5"/>
      <c r="AFZ124" s="5"/>
      <c r="AGA124" s="5" t="str">
        <f>IF(COUNTA(AEV124:AFY124)=0, "", SUM(AEV124:AFY124))</f>
        <v/>
      </c>
      <c r="AGB124" s="6"/>
      <c r="AGC124" s="5"/>
      <c r="AGD124" s="5"/>
      <c r="AGE124" s="5"/>
      <c r="AGF124" s="5"/>
      <c r="AGG124" s="5"/>
      <c r="AGS124" s="6"/>
      <c r="AHM124" s="6"/>
      <c r="AHN124" s="5"/>
      <c r="AHO124" s="5"/>
      <c r="AHP124" s="5"/>
      <c r="AHQ124" s="5"/>
      <c r="AHR124" s="5"/>
      <c r="AHS124" s="5"/>
      <c r="AHT124" s="5"/>
      <c r="AHU124" s="5"/>
      <c r="AHV124" s="5"/>
      <c r="AHW124" s="5"/>
      <c r="AHX124" s="5" t="str">
        <f>IF(COUNTBLANK(AHN124:AHW124)&gt;0, "", SUM(AHN124:AHW124))</f>
        <v/>
      </c>
      <c r="AHY124" s="5" t="str">
        <f>IF(COUNTBLANK(AHN124:AHW124)&gt;0, "", SUM(AHR124,AHW124))</f>
        <v/>
      </c>
      <c r="AHZ124" s="5" t="str">
        <f>IF(COUNTBLANK(AHN124:AHW124)&gt;0, "", SUM(AHP124,AHS124))</f>
        <v/>
      </c>
      <c r="AIA124" s="5" t="str">
        <f>IF(COUNTBLANK(AHN124:AHW124)&gt;0, "", SUM(AHT124,AHV124))</f>
        <v/>
      </c>
      <c r="AIB124" s="5" t="str">
        <f>IF(COUNTBLANK(AHN124:AHW124)&gt;0, "", SUM(AHQ124,AHU124))</f>
        <v/>
      </c>
      <c r="AIC124" s="5" t="str">
        <f>IF(COUNTBLANK(AHN124:AHW124)&gt;0, "", SUM(AHN124:AHO124))</f>
        <v/>
      </c>
      <c r="AID124" s="6"/>
      <c r="AIE124" s="5"/>
      <c r="AIF124" s="5"/>
      <c r="AIG124" s="5"/>
      <c r="AIH124" s="5"/>
      <c r="AII124" s="5"/>
      <c r="AIJ124" s="5"/>
      <c r="AIK124" s="5"/>
      <c r="AIL124" s="5"/>
      <c r="AIM124" s="5"/>
      <c r="AIN124" s="5"/>
      <c r="AIO124" s="5"/>
      <c r="AIP124" s="5"/>
      <c r="AIQ124" s="5"/>
      <c r="AIR124" s="5"/>
      <c r="AIS124" s="5"/>
      <c r="AIT124" s="5"/>
      <c r="AIU124" s="5"/>
      <c r="AIV124" s="5"/>
      <c r="AIW124" s="5"/>
      <c r="AIX124" s="5"/>
      <c r="AIY124" s="5" t="s">
        <v>971</v>
      </c>
      <c r="AIZ124" s="5" t="s">
        <v>971</v>
      </c>
      <c r="AJA124" s="5" t="s">
        <v>971</v>
      </c>
      <c r="AJB124" s="6"/>
      <c r="AJC124" s="5"/>
      <c r="AJD124" s="5"/>
      <c r="AJE124" s="5"/>
      <c r="AJF124" s="5"/>
      <c r="AJG124" s="5"/>
      <c r="AJH124" s="5"/>
      <c r="AJI124" s="5"/>
      <c r="AJJ124" s="5"/>
      <c r="AJK124" s="5"/>
      <c r="AJL124" s="5"/>
      <c r="AJM124" s="5" t="str">
        <f>IF(COUNTBLANK(AJC124:AJK124)&gt;0, "", SUM(AJC124:AJK124))</f>
        <v/>
      </c>
      <c r="AJN124" s="6"/>
      <c r="AJO124" s="5"/>
      <c r="AJP124" s="5"/>
      <c r="AJQ124" s="5"/>
      <c r="AJR124" s="5"/>
      <c r="AJS124" s="5"/>
      <c r="AJT124" s="5"/>
      <c r="AJU124" s="5"/>
      <c r="AJV124" s="5" t="str">
        <f>IF(COUNTBLANK(AJO124:AJU124)&gt;0, "", SUM(AJO124:AJU124))</f>
        <v/>
      </c>
    </row>
    <row r="125" spans="1:958" ht="15" customHeight="1" x14ac:dyDescent="0.35">
      <c r="A125" s="5">
        <v>208837</v>
      </c>
      <c r="B125" s="5" t="s">
        <v>1525</v>
      </c>
      <c r="C125" s="6">
        <v>44556</v>
      </c>
      <c r="D125" s="5">
        <v>0</v>
      </c>
      <c r="E125" s="5">
        <v>1</v>
      </c>
      <c r="F125" s="5">
        <v>0</v>
      </c>
      <c r="G125" s="5">
        <v>0</v>
      </c>
      <c r="H125" s="5">
        <v>0</v>
      </c>
      <c r="I125" s="5">
        <v>0</v>
      </c>
      <c r="J125" s="5">
        <v>0</v>
      </c>
      <c r="K125" s="5">
        <v>0</v>
      </c>
      <c r="L125" s="5">
        <v>1</v>
      </c>
      <c r="M125" s="5">
        <v>0</v>
      </c>
      <c r="N125" s="5">
        <v>0</v>
      </c>
      <c r="O125" s="5">
        <v>0</v>
      </c>
      <c r="P125" s="5">
        <v>0</v>
      </c>
      <c r="Q125" s="5">
        <v>0</v>
      </c>
      <c r="R125" s="5">
        <v>0</v>
      </c>
      <c r="S125" s="5">
        <v>0</v>
      </c>
      <c r="T125" s="5">
        <v>0</v>
      </c>
      <c r="U125" s="5">
        <v>0</v>
      </c>
      <c r="V125" s="5">
        <f>IF(COUNTA(D125,F125,H125,J125,L125,N125,P125,R125,T125)=0, "", IF(OR(D125=1,F125=1,H125=1,J125=1,L125=1,N125=1,P125=1,R125=1,T125=1), 1, 0))</f>
        <v>1</v>
      </c>
      <c r="W125" s="5">
        <f>IF(COUNTA(E125,G125,I125,K125,M125,O125,Q125,S125,U125)=0, "", IF(OR(E125=1,G125=1,I125=1,K125=1,M125=1,O125=1,Q125=1,S125=1,U125=1), 1, 0))</f>
        <v>1</v>
      </c>
      <c r="X125" s="5">
        <v>0</v>
      </c>
      <c r="Y125" s="5">
        <v>1</v>
      </c>
      <c r="Z125" s="5">
        <v>1</v>
      </c>
      <c r="AA125" s="5">
        <v>1</v>
      </c>
      <c r="AB125" s="5">
        <f>IF(AG125&lt;&gt;"", 1, 0)</f>
        <v>1</v>
      </c>
      <c r="AC125" s="5">
        <f>IF(AH125&lt;&gt;"", 1, 0)</f>
        <v>0</v>
      </c>
      <c r="AD125" s="5">
        <v>0</v>
      </c>
      <c r="AE125" s="7" t="s">
        <v>997</v>
      </c>
      <c r="AF125" s="6">
        <v>45040</v>
      </c>
      <c r="AG125" s="8" t="s">
        <v>1526</v>
      </c>
      <c r="AH125" s="8"/>
      <c r="AI125" s="8"/>
      <c r="AJ125" s="5">
        <f>IF(OR(ISBLANK(AE125), ISBLANK(AG125)), "", AG125 - AE125)</f>
        <v>12</v>
      </c>
      <c r="AK125" s="9">
        <v>44697</v>
      </c>
      <c r="AL125" s="5">
        <f>IF(OR(ISBLANK(AG125), ISBLANK(AK125)), "", AK125 - AG125)</f>
        <v>92</v>
      </c>
      <c r="AM125" s="6">
        <v>44977</v>
      </c>
      <c r="AN125" s="10">
        <f>IF(OR(ISBLANK(AM125), ISBLANK(AF125)), "", AF125 - AM125)</f>
        <v>63</v>
      </c>
      <c r="AO125" s="6">
        <v>44593</v>
      </c>
      <c r="AP125" s="6">
        <v>35522</v>
      </c>
      <c r="AQ125" s="5">
        <f>IF(OR(ISBLANK(AO125), ISBLANK(AP125)), "", DATEDIF(AP125, AO125, "Y"))</f>
        <v>24</v>
      </c>
      <c r="AR125" s="11" t="s">
        <v>959</v>
      </c>
      <c r="AS125" s="11">
        <f>IF(ISBLANK(AR125), "", IF(AR125="ישראל", 1, 2))</f>
        <v>1</v>
      </c>
      <c r="AT125" s="11" t="s">
        <v>959</v>
      </c>
      <c r="AU125" s="11" t="s">
        <v>959</v>
      </c>
      <c r="AV125" s="5"/>
      <c r="AW125" s="5">
        <v>1</v>
      </c>
      <c r="AX125" s="5">
        <v>1</v>
      </c>
      <c r="AY125" s="5">
        <v>14</v>
      </c>
      <c r="AZ125" s="5">
        <f>IF(ISBLANK(AY125), "", IF(AY125&lt;=8, 1, IF(AY125&lt;=12, 2, 3)))</f>
        <v>3</v>
      </c>
      <c r="BA125" s="5">
        <v>14</v>
      </c>
      <c r="BB125" s="5">
        <f>IF(ISBLANK(BA125), "", IF(BA125&lt;=8, 1, IF(BA125&lt;=12, 2, 3)))</f>
        <v>3</v>
      </c>
      <c r="BC125" s="11" t="s">
        <v>1023</v>
      </c>
      <c r="BD125" s="11" t="s">
        <v>1527</v>
      </c>
      <c r="BE125" s="5">
        <v>2</v>
      </c>
      <c r="BF125" s="5"/>
      <c r="BG125" s="5">
        <v>5</v>
      </c>
      <c r="BH125" s="6" t="s">
        <v>997</v>
      </c>
      <c r="BI125" s="5">
        <v>1</v>
      </c>
      <c r="BJ125" s="5">
        <v>3</v>
      </c>
      <c r="BK125" s="5">
        <v>4</v>
      </c>
      <c r="BL125" s="5">
        <v>1</v>
      </c>
      <c r="BM125" s="5">
        <v>3</v>
      </c>
      <c r="BN125" s="5">
        <v>1</v>
      </c>
      <c r="BO125" s="5">
        <v>4</v>
      </c>
      <c r="BP125" s="5">
        <v>2</v>
      </c>
      <c r="BQ125" s="5">
        <v>1</v>
      </c>
      <c r="BR125" s="5">
        <v>1</v>
      </c>
      <c r="BS125" s="5">
        <v>1</v>
      </c>
      <c r="BT125" s="5">
        <v>1</v>
      </c>
      <c r="BU125" s="5">
        <v>2</v>
      </c>
      <c r="BV125" s="5">
        <v>3</v>
      </c>
      <c r="BW125" s="5">
        <v>1</v>
      </c>
      <c r="BX125" s="5">
        <v>2</v>
      </c>
      <c r="BY125" s="5">
        <v>1</v>
      </c>
      <c r="BZ125" s="5">
        <v>1</v>
      </c>
      <c r="CA125" s="5">
        <v>3</v>
      </c>
      <c r="CB125" s="5">
        <v>1</v>
      </c>
      <c r="CC125" s="5">
        <v>1</v>
      </c>
      <c r="CD125" s="5">
        <v>2</v>
      </c>
      <c r="CE125" s="5">
        <v>1</v>
      </c>
      <c r="CF125" s="5">
        <v>2</v>
      </c>
      <c r="CG125" s="5">
        <v>1</v>
      </c>
      <c r="CH125" s="5">
        <v>1</v>
      </c>
      <c r="CI125" s="5">
        <v>1</v>
      </c>
      <c r="CJ125" s="5">
        <v>4</v>
      </c>
      <c r="CK125" s="5">
        <v>1</v>
      </c>
      <c r="CL125" s="5">
        <v>1</v>
      </c>
      <c r="CM125" s="5">
        <f>IF(SUM(BI125:BQ125,BS125:BW125,BY125:CC125,CE125:CJ125)=0, "", SUM(BI125:BQ125,BS125:BW125,BY125:CC125,CE125:CJ125))</f>
        <v>45</v>
      </c>
      <c r="CN125" s="5">
        <f>IF(SUM(CQ125, CR125, CS125, CT125, CU125)=0, "", IF(OR(CQ125&gt;=8, CR125&gt;=10, CS125&gt;=13, CT125&gt;=10, CU125&gt;=15), 1, 0))</f>
        <v>1</v>
      </c>
      <c r="CO125" s="5">
        <f>IF(SUM(BI125:BJ125,BL125,BM125,BN125,BO125,BU125,CA125,CH125,CJ125)=0, "", SUM(BI125:BJ125,BL125,BM125,BN125,BO125,BU125,CA125,CH125,CJ125))</f>
        <v>23</v>
      </c>
      <c r="CP125" s="5">
        <f>IF(SUM(BK125,BP125:BQ125,BS125:BT125,BV125:BW125,BY125:BZ125,CB125:CC125,CE125:CG125,CI125)=0, "", SUM(BK125,BP125:BQ125,BS125:BT125,BV125:BW125,BY125:BZ125,CB125:CC125,CE125:CG125,CI125))</f>
        <v>22</v>
      </c>
      <c r="CQ125" s="5">
        <f>IF(SUM(CB125:CC125,CE125:CF125,CI125)=0, "", SUM(CB125:CC125,CE125:CF125,CI125))</f>
        <v>6</v>
      </c>
      <c r="CR125" s="5">
        <f>IF(SUM(BQ125,BS125:BT125,BW125,BY125)=0, "", SUM(BQ125,BS125:BT125,BW125,BY125))</f>
        <v>5</v>
      </c>
      <c r="CS125" s="5">
        <f>IF(SUM(BK125,BP125,BV125,BZ125,CG125)=0, "", SUM(BK125,BP125,BV125,BZ125,CG125))</f>
        <v>11</v>
      </c>
      <c r="CT125" s="5">
        <f>IF(SUM(BI125:BJ125,BL125,BN125,CH125)=0, "", SUM(BI125:BJ125,BL125,BN125,CH125))</f>
        <v>7</v>
      </c>
      <c r="CU125" s="5">
        <f>IF(SUM(BM125,BO125,BU125,CA125,CJ125)=0, "", SUM(BM125,BO125,BU125,CA125,CJ125))</f>
        <v>16</v>
      </c>
      <c r="CV125" s="5">
        <f>IF(CQ125="", "", IF(CQ125&gt;=8, 1, 0))</f>
        <v>0</v>
      </c>
      <c r="CW125" s="5">
        <f>IF(CR125="", "", IF(CR125&gt;=10, 1, 0))</f>
        <v>0</v>
      </c>
      <c r="CX125" s="5">
        <f>IF(CS125="", "", IF(CS125&gt;=13, 1, 0))</f>
        <v>0</v>
      </c>
      <c r="CY125" s="5">
        <f>IF(CT125="", "", IF(CT125&gt;=10, 1, 0))</f>
        <v>0</v>
      </c>
      <c r="CZ125" s="5">
        <f>IF(CU125="", "", IF(CU125&gt;=15, 1, 0))</f>
        <v>1</v>
      </c>
      <c r="DA125" s="5">
        <f>IF(AND(BR125="", BX125="", CD125=""), "", IF(BR125=5,1,0) + IF(BX125=5,1,0) + IF(CD125=5,1,0))</f>
        <v>0</v>
      </c>
      <c r="DB125" s="6" t="s">
        <v>997</v>
      </c>
      <c r="DC125" s="12">
        <v>0</v>
      </c>
      <c r="DD125" s="13"/>
      <c r="DE125" s="12">
        <v>0</v>
      </c>
      <c r="DF125" s="13"/>
      <c r="DG125" s="5">
        <v>4</v>
      </c>
      <c r="DH125" s="13">
        <v>10</v>
      </c>
      <c r="DI125" s="5">
        <v>4</v>
      </c>
      <c r="DJ125" s="13">
        <v>16</v>
      </c>
      <c r="DK125" s="12">
        <v>0</v>
      </c>
      <c r="DL125" s="13"/>
      <c r="DM125" s="12">
        <v>3</v>
      </c>
      <c r="DN125" s="13">
        <v>17</v>
      </c>
      <c r="DO125" s="12">
        <v>4</v>
      </c>
      <c r="DP125" s="13">
        <v>10</v>
      </c>
      <c r="DQ125" s="12">
        <v>0</v>
      </c>
      <c r="DR125" s="13"/>
      <c r="DS125" s="12">
        <v>3</v>
      </c>
      <c r="DT125" s="13">
        <v>10</v>
      </c>
      <c r="DU125" s="5">
        <v>5</v>
      </c>
      <c r="DV125" s="13">
        <v>18</v>
      </c>
      <c r="DW125" s="12">
        <v>0</v>
      </c>
      <c r="DX125" s="13"/>
      <c r="DY125" s="5">
        <v>4</v>
      </c>
      <c r="DZ125" s="13">
        <v>10</v>
      </c>
      <c r="EA125" s="12">
        <v>1</v>
      </c>
      <c r="EB125" s="13"/>
      <c r="EC125" s="12">
        <v>3</v>
      </c>
      <c r="ED125" s="13">
        <v>17</v>
      </c>
      <c r="EE125" s="5">
        <v>3</v>
      </c>
      <c r="EF125" s="13">
        <v>16</v>
      </c>
      <c r="EG125" s="12">
        <v>1</v>
      </c>
      <c r="EH125" s="13"/>
      <c r="EI125" s="12">
        <v>5</v>
      </c>
      <c r="EJ125" s="13">
        <v>10</v>
      </c>
      <c r="EK125" s="5">
        <v>5</v>
      </c>
      <c r="EL125" s="5">
        <v>2</v>
      </c>
      <c r="EM125" s="5">
        <v>3</v>
      </c>
      <c r="EN125" s="6" t="s">
        <v>997</v>
      </c>
      <c r="EO125" s="5">
        <v>0</v>
      </c>
      <c r="EP125" s="5">
        <v>0</v>
      </c>
      <c r="EQ125" s="5">
        <v>0</v>
      </c>
      <c r="ER125" s="5">
        <v>0</v>
      </c>
      <c r="ES125" s="5">
        <v>1</v>
      </c>
      <c r="ET125" s="5">
        <v>0</v>
      </c>
      <c r="EU125" s="5">
        <v>1</v>
      </c>
      <c r="EV125" s="5">
        <v>0</v>
      </c>
      <c r="EW125" s="5">
        <v>3</v>
      </c>
      <c r="EX125" s="5">
        <v>0</v>
      </c>
      <c r="EY125" s="5">
        <v>4</v>
      </c>
      <c r="EZ125" s="5">
        <v>1</v>
      </c>
      <c r="FA125" s="5">
        <v>0</v>
      </c>
      <c r="FB125" s="5">
        <v>0</v>
      </c>
      <c r="FC125" s="5">
        <v>0</v>
      </c>
      <c r="FD125" s="5">
        <v>0</v>
      </c>
      <c r="FE125" s="5">
        <v>2</v>
      </c>
      <c r="FF125" s="5">
        <v>4</v>
      </c>
      <c r="FG125" s="5">
        <v>2</v>
      </c>
      <c r="FH125" s="5">
        <v>2</v>
      </c>
      <c r="FI125" s="5">
        <v>20</v>
      </c>
      <c r="FJ125" s="5">
        <v>0</v>
      </c>
      <c r="FK125" s="5">
        <v>0</v>
      </c>
      <c r="FL125" s="6" t="s">
        <v>997</v>
      </c>
      <c r="FM125" s="5">
        <v>4</v>
      </c>
      <c r="FN125" s="5">
        <v>2</v>
      </c>
      <c r="FO125" s="5">
        <v>2</v>
      </c>
      <c r="FP125" s="5">
        <v>4</v>
      </c>
      <c r="FQ125" s="5">
        <v>4</v>
      </c>
      <c r="FR125" s="5">
        <v>4</v>
      </c>
      <c r="FS125" s="14">
        <f>IF(COUNTBLANK(FM125:FR125)&gt;0, "", AVERAGE(FM125:FR125))</f>
        <v>3.3333333333333335</v>
      </c>
      <c r="FT125" s="6" t="s">
        <v>997</v>
      </c>
      <c r="FU125" s="5">
        <v>0</v>
      </c>
      <c r="FV125" s="5">
        <v>1</v>
      </c>
      <c r="FW125" s="5">
        <v>0</v>
      </c>
      <c r="FX125" s="5">
        <v>2</v>
      </c>
      <c r="FY125" s="5">
        <v>0</v>
      </c>
      <c r="FZ125" s="5">
        <v>0</v>
      </c>
      <c r="GA125" s="5">
        <v>1</v>
      </c>
      <c r="GB125" s="5">
        <v>0</v>
      </c>
      <c r="GC125" s="5">
        <v>0</v>
      </c>
      <c r="GD125" s="5">
        <v>2</v>
      </c>
      <c r="GE125" s="5">
        <f>IF(COUNTBLANK(FU125:GC125)&gt;0, "", SUM(FU125:GC125))</f>
        <v>4</v>
      </c>
      <c r="GF125" s="6" t="s">
        <v>997</v>
      </c>
      <c r="GG125" s="5">
        <v>1</v>
      </c>
      <c r="GH125" s="5">
        <v>1</v>
      </c>
      <c r="GI125" s="5">
        <v>0</v>
      </c>
      <c r="GJ125" s="5">
        <v>1</v>
      </c>
      <c r="GK125" s="5">
        <v>0</v>
      </c>
      <c r="GL125" s="5">
        <v>0</v>
      </c>
      <c r="GM125" s="5">
        <v>2</v>
      </c>
      <c r="GN125" s="5">
        <f>IF(COUNTBLANK(GG125:GM125)&gt;0, "", SUM(GG125:GM125))</f>
        <v>5</v>
      </c>
      <c r="GO125" s="6" t="s">
        <v>997</v>
      </c>
      <c r="GP125" s="5">
        <v>1</v>
      </c>
      <c r="GQ125" s="5">
        <v>5</v>
      </c>
      <c r="GR125" s="5">
        <v>4</v>
      </c>
      <c r="GS125" s="5">
        <v>5</v>
      </c>
      <c r="GT125" s="5">
        <v>4</v>
      </c>
      <c r="GU125" s="5">
        <v>4</v>
      </c>
      <c r="GV125" s="5">
        <v>5</v>
      </c>
      <c r="GW125" s="5">
        <v>5</v>
      </c>
      <c r="GX125" s="5">
        <v>5</v>
      </c>
      <c r="GY125" s="5">
        <v>4</v>
      </c>
      <c r="GZ125" s="5">
        <v>4</v>
      </c>
      <c r="HA125" s="5">
        <v>4</v>
      </c>
      <c r="HB125" s="5">
        <v>3</v>
      </c>
      <c r="HC125" s="5">
        <v>5</v>
      </c>
      <c r="HD125" s="5">
        <v>5</v>
      </c>
      <c r="HE125" s="5">
        <v>3</v>
      </c>
      <c r="HF125" s="5">
        <v>4</v>
      </c>
      <c r="HG125" s="5">
        <v>4</v>
      </c>
      <c r="HH125" s="5">
        <v>5</v>
      </c>
      <c r="HI125" s="5">
        <f>IF(COUNTBLANK(GQ125:HH125)&gt;0, "", SUM(GQ125:HH125))</f>
        <v>78</v>
      </c>
      <c r="HJ125" s="6" t="s">
        <v>997</v>
      </c>
      <c r="HK125" s="5">
        <v>2</v>
      </c>
      <c r="HL125" s="5">
        <v>3</v>
      </c>
      <c r="HM125" s="5">
        <v>0</v>
      </c>
      <c r="HN125" s="5">
        <v>2</v>
      </c>
      <c r="HO125" s="5">
        <v>2</v>
      </c>
      <c r="HP125" s="5">
        <v>3</v>
      </c>
      <c r="HQ125" s="5">
        <v>3</v>
      </c>
      <c r="HR125" s="5">
        <v>0</v>
      </c>
      <c r="HS125" s="5">
        <v>1</v>
      </c>
      <c r="HT125" s="5">
        <v>1</v>
      </c>
      <c r="HU125" s="5">
        <v>3</v>
      </c>
      <c r="HV125" s="5">
        <v>3</v>
      </c>
      <c r="HW125" s="5">
        <v>0</v>
      </c>
      <c r="HX125" s="5">
        <v>1</v>
      </c>
      <c r="HY125" s="5">
        <v>1</v>
      </c>
      <c r="HZ125" s="5">
        <v>3</v>
      </c>
      <c r="IA125" s="5">
        <v>3</v>
      </c>
      <c r="IB125" s="5">
        <v>2</v>
      </c>
      <c r="IC125" s="5">
        <v>0</v>
      </c>
      <c r="ID125" s="5">
        <v>2</v>
      </c>
      <c r="IE125" s="5">
        <v>0</v>
      </c>
      <c r="IF125" s="5">
        <v>0</v>
      </c>
      <c r="IG125" s="5">
        <v>1</v>
      </c>
      <c r="IH125" s="5">
        <v>1</v>
      </c>
      <c r="II125" s="5">
        <v>2</v>
      </c>
      <c r="IJ125" s="5">
        <f>IF(COUNTA(HK125:II125)=0, "", SUM(HK125,HL125,HN125,HO125,HP125,HU125,HV125,HX125,HZ125,IA125,IB125,IH125))</f>
        <v>28</v>
      </c>
      <c r="IK125" s="5">
        <f>IF(COUNTA(HK125:II125)=0, "", SUM(HM125,HQ125,HR125,HS125,HT125,HW125,HY125,IC125,ID125,IE125,IF125,IG125,II125))</f>
        <v>11</v>
      </c>
      <c r="IL125" s="5">
        <v>1</v>
      </c>
      <c r="IM125" s="5">
        <v>2</v>
      </c>
      <c r="IN125" s="5">
        <v>3</v>
      </c>
      <c r="IO125" s="5">
        <v>1</v>
      </c>
      <c r="IP125" s="5">
        <v>1</v>
      </c>
      <c r="IQ125" s="5">
        <v>1</v>
      </c>
      <c r="IR125" s="5">
        <v>2</v>
      </c>
      <c r="IS125" s="5">
        <v>0</v>
      </c>
      <c r="IT125" s="5">
        <v>0</v>
      </c>
      <c r="IU125" s="5">
        <v>0</v>
      </c>
      <c r="IV125" s="5">
        <v>1</v>
      </c>
      <c r="IW125" s="5">
        <v>2</v>
      </c>
      <c r="IX125" s="5">
        <v>1</v>
      </c>
      <c r="IY125" s="5">
        <v>2</v>
      </c>
      <c r="IZ125" s="5">
        <v>0</v>
      </c>
      <c r="JA125" s="5">
        <v>1</v>
      </c>
      <c r="JB125" s="5">
        <v>1</v>
      </c>
      <c r="JC125" s="5">
        <v>0</v>
      </c>
      <c r="JD125" s="5">
        <v>0</v>
      </c>
      <c r="JE125" s="5">
        <v>2</v>
      </c>
      <c r="JF125" s="5">
        <v>0</v>
      </c>
      <c r="JG125" s="5">
        <v>0</v>
      </c>
      <c r="JH125" s="5">
        <v>0</v>
      </c>
      <c r="JI125" s="5">
        <v>1</v>
      </c>
      <c r="JJ125" s="5">
        <v>0</v>
      </c>
      <c r="JK125" s="5">
        <f>IF(COUNTA(IL125:JJ125)=0, "", SUM(IL125,IM125,IO125,IP125,IQ125,IV125,IW125,IY125,JA125,JB125,JC125,JI125))</f>
        <v>14</v>
      </c>
      <c r="JL125" s="5">
        <f>IF(COUNTA(IL125:JJ125)=0, "", SUM(IN125,IR125,IS125,IT125,IU125,IX125,IZ125,JD125,JE125,JF125,JG125,JH125,JJ125))</f>
        <v>8</v>
      </c>
      <c r="JM125" s="6" t="s">
        <v>997</v>
      </c>
      <c r="JN125" s="5">
        <v>2</v>
      </c>
      <c r="JO125" s="5">
        <v>4</v>
      </c>
      <c r="JP125" s="5">
        <v>2</v>
      </c>
      <c r="JQ125" s="5">
        <v>1</v>
      </c>
      <c r="JR125" s="5">
        <v>2</v>
      </c>
      <c r="JS125" s="5">
        <v>3</v>
      </c>
      <c r="JT125" s="5">
        <v>2</v>
      </c>
      <c r="JU125" s="5">
        <v>4</v>
      </c>
      <c r="JV125" s="5">
        <v>4</v>
      </c>
      <c r="JW125" s="5">
        <v>2</v>
      </c>
      <c r="JX125" s="5">
        <v>5</v>
      </c>
      <c r="JY125" s="5">
        <v>1</v>
      </c>
      <c r="JZ125" s="5">
        <v>3</v>
      </c>
      <c r="KA125" s="5">
        <v>4</v>
      </c>
      <c r="KB125" s="5">
        <v>5</v>
      </c>
      <c r="KC125" s="5">
        <v>2</v>
      </c>
      <c r="KD125" s="5">
        <v>4</v>
      </c>
      <c r="KE125" s="5">
        <v>3</v>
      </c>
      <c r="KF125" s="5">
        <v>4</v>
      </c>
      <c r="KG125" s="5">
        <v>4</v>
      </c>
      <c r="KH125" s="5">
        <v>5</v>
      </c>
      <c r="KI125" s="5">
        <v>2</v>
      </c>
      <c r="KJ125" s="5">
        <v>5</v>
      </c>
      <c r="KK125" s="5">
        <v>1</v>
      </c>
      <c r="KL125" s="5">
        <v>5</v>
      </c>
      <c r="KM125" s="5">
        <v>5</v>
      </c>
      <c r="KN125" s="5">
        <v>1</v>
      </c>
      <c r="KO125" s="5">
        <v>1</v>
      </c>
      <c r="KP125" s="5">
        <v>5</v>
      </c>
      <c r="KQ125" s="5">
        <v>5</v>
      </c>
      <c r="KR125" s="5">
        <v>2</v>
      </c>
      <c r="KS125" s="5">
        <v>1</v>
      </c>
      <c r="KT125" s="5">
        <v>2</v>
      </c>
      <c r="KU125" s="5">
        <v>5</v>
      </c>
      <c r="KV125" s="5">
        <v>1</v>
      </c>
      <c r="KW125" s="5">
        <v>5</v>
      </c>
      <c r="KX125" s="5">
        <f>IF(COUNTA(JN125:KW125)=0, "", SUM(JN125:KW125))</f>
        <v>112</v>
      </c>
      <c r="KY125" s="5">
        <f>IF(COUNTA(JN125:KW125)=0, "", SUM(JX125,JY125,KH125,KJ125,KL125,KP125))</f>
        <v>26</v>
      </c>
      <c r="KZ125" s="5">
        <f>IF(COUNTA(JN125:KW125)=0, "", SUM(JZ125,KE125,KG125,KM125,KT125))</f>
        <v>17</v>
      </c>
      <c r="LA125" s="5">
        <f>IF(COUNTA(JN125:KW125)=0, "", SUM(JP125,KA125,KF125,KK125,KN125,KS125))</f>
        <v>13</v>
      </c>
      <c r="LB125" s="5">
        <f>IF(COUNTA(JN125:KW125)=0, "", SUM(JO125,JS125,JU125,JW125,KD125,KU125))</f>
        <v>22</v>
      </c>
      <c r="LC125" s="5">
        <f>IF(COUNTA(JN125:KW125)=0, "", SUM(KB125,KC125,KI125,KO125,KQ125,KR125,KV125,KW125))</f>
        <v>23</v>
      </c>
      <c r="LD125" s="5">
        <f>IF(COUNTA(JN125:KW125)=0, "", SUM(JN125,JQ125,JR125,JT125,JV125))</f>
        <v>11</v>
      </c>
      <c r="LE125" s="6">
        <v>44593</v>
      </c>
      <c r="LF125" s="5">
        <v>10</v>
      </c>
      <c r="LG125" s="5">
        <v>10</v>
      </c>
      <c r="LH125" s="5">
        <v>0</v>
      </c>
      <c r="LI125" s="5">
        <v>0</v>
      </c>
      <c r="LJ125" s="5">
        <v>0</v>
      </c>
      <c r="LK125" s="5">
        <v>0</v>
      </c>
      <c r="LL125" s="5">
        <v>0</v>
      </c>
      <c r="LM125" s="5">
        <v>0</v>
      </c>
      <c r="LN125" s="5">
        <v>10</v>
      </c>
      <c r="LO125" s="5">
        <v>0</v>
      </c>
      <c r="LP125" s="5">
        <v>0</v>
      </c>
      <c r="LQ125" s="5">
        <v>0</v>
      </c>
      <c r="LR125" s="5">
        <v>0</v>
      </c>
      <c r="LS125" s="5">
        <v>0</v>
      </c>
      <c r="LT125" s="5">
        <v>10</v>
      </c>
      <c r="LU125" s="5">
        <v>0</v>
      </c>
      <c r="LV125" s="5">
        <v>0</v>
      </c>
      <c r="LW125" s="5">
        <v>0</v>
      </c>
      <c r="LX125" s="5">
        <v>0</v>
      </c>
      <c r="LY125" s="5">
        <v>10</v>
      </c>
      <c r="LZ125" s="5">
        <v>20</v>
      </c>
      <c r="MA125" s="5">
        <v>0</v>
      </c>
      <c r="MB125" s="5">
        <v>0</v>
      </c>
      <c r="MC125" s="5">
        <v>10</v>
      </c>
      <c r="MD125" s="5">
        <v>0</v>
      </c>
      <c r="ME125" s="5">
        <v>0</v>
      </c>
      <c r="MF125" s="5">
        <v>0</v>
      </c>
      <c r="MG125" s="5">
        <v>0</v>
      </c>
      <c r="MH125" s="5">
        <f>IF(COUNTBLANK(LF125:MG125)&gt;0, "", AVERAGE(LF125:MG125))</f>
        <v>2.8571428571428572</v>
      </c>
      <c r="MI125" s="5">
        <f>IF(COUNTA(LF125:MG125)=0, "", AVERAGE(LG125,LS125,LT125,LU125,LV125,LW125,LY125,MA125,MB125))</f>
        <v>3.3333333333333335</v>
      </c>
      <c r="MJ125" s="5">
        <f>IF(COUNTA(LF125:MG125)=0, "", AVERAGE(LH125,LI125,LJ125,LK125,LM125,LO125,MD125,ME125))</f>
        <v>0</v>
      </c>
      <c r="MK125" s="5">
        <f>IF(COUNTA(LF125:MG125)=0, "", AVERAGE(LL125,LP125,LQ125,LR125,MF125,MG125))</f>
        <v>0</v>
      </c>
      <c r="ML125" s="6" t="s">
        <v>1526</v>
      </c>
      <c r="MM125" s="5">
        <v>4</v>
      </c>
      <c r="MN125" s="5">
        <v>4</v>
      </c>
      <c r="MO125" s="5">
        <v>3</v>
      </c>
      <c r="MP125" s="5">
        <v>3</v>
      </c>
      <c r="MQ125" s="5">
        <v>3</v>
      </c>
      <c r="MR125" s="5">
        <v>4</v>
      </c>
      <c r="MS125" s="5">
        <v>2</v>
      </c>
      <c r="MT125" s="5">
        <v>4</v>
      </c>
      <c r="MU125" s="5">
        <v>4</v>
      </c>
      <c r="MV125" s="5">
        <v>4</v>
      </c>
      <c r="MW125" s="5">
        <v>3</v>
      </c>
      <c r="MX125" s="5">
        <v>2</v>
      </c>
      <c r="MY125" s="5">
        <v>2</v>
      </c>
      <c r="MZ125" s="5">
        <v>4</v>
      </c>
      <c r="NA125" s="5">
        <v>4</v>
      </c>
      <c r="NB125" s="5">
        <v>3</v>
      </c>
      <c r="NC125" s="5">
        <v>4</v>
      </c>
      <c r="ND125" s="5">
        <v>3</v>
      </c>
      <c r="NE125" s="5">
        <v>3</v>
      </c>
      <c r="NF125" s="5">
        <v>3</v>
      </c>
      <c r="NG125" s="5">
        <f>IF(COUNTA(MM125:NF125)=0, "", SUM(MM125:NF125))</f>
        <v>66</v>
      </c>
      <c r="NH125" s="6" t="s">
        <v>1526</v>
      </c>
      <c r="NI125" s="5">
        <v>1</v>
      </c>
      <c r="NJ125" s="5">
        <v>3</v>
      </c>
      <c r="NK125" s="5">
        <v>2</v>
      </c>
      <c r="NL125" s="5">
        <v>4</v>
      </c>
      <c r="NM125" s="5">
        <v>1</v>
      </c>
      <c r="NN125" s="5">
        <v>5</v>
      </c>
      <c r="NO125" s="5">
        <v>1</v>
      </c>
      <c r="NP125" s="5">
        <v>2</v>
      </c>
      <c r="NQ125" s="5">
        <v>4</v>
      </c>
      <c r="NR125" s="5">
        <v>5</v>
      </c>
      <c r="NS125" s="5">
        <v>2</v>
      </c>
      <c r="NT125" s="5">
        <v>1</v>
      </c>
      <c r="NU125" s="5">
        <v>3</v>
      </c>
      <c r="NV125" s="5">
        <v>4</v>
      </c>
      <c r="NW125" s="5">
        <v>4</v>
      </c>
      <c r="NX125" s="5">
        <v>2</v>
      </c>
      <c r="NY125" s="5">
        <v>5</v>
      </c>
      <c r="NZ125" s="5">
        <v>5</v>
      </c>
      <c r="OA125" s="5">
        <v>2</v>
      </c>
      <c r="OB125" s="5">
        <v>3</v>
      </c>
      <c r="OC125" s="5">
        <v>3</v>
      </c>
      <c r="OD125" s="5">
        <v>5</v>
      </c>
      <c r="OE125" s="5">
        <v>3</v>
      </c>
      <c r="OF125" s="5">
        <v>2</v>
      </c>
      <c r="OG125" s="5">
        <v>2</v>
      </c>
      <c r="OH125" s="5">
        <v>4</v>
      </c>
      <c r="OI125" s="5">
        <v>2</v>
      </c>
      <c r="OJ125" s="5">
        <v>4</v>
      </c>
      <c r="OK125" s="5">
        <f>IF(COUNTA(NI125:OJ125)=0, "", SUM(NK125,NP125,NS125,NW125,OC125,OG125,OJ125))</f>
        <v>19</v>
      </c>
      <c r="OL125" s="5">
        <f>IF(COUNTA(NI125:OJ125)=0, "", SUM(NJ125,NL125,NQ125,NV125,NZ125,OB125,OD125))</f>
        <v>28</v>
      </c>
      <c r="OM125" s="5">
        <f>IF(COUNTA(NI125:OJ125)=0, "", SUM(NN125,NR125,NU125,NY125,OA125,OF125,OI125))</f>
        <v>24</v>
      </c>
      <c r="ON125" s="5">
        <f>IF(COUNTA(NI125:OJ125)=0, "", SUM(NI125,NM125,NO125,NT125,NX125,OE125,OH125))</f>
        <v>13</v>
      </c>
      <c r="OO125" s="11" t="s">
        <v>963</v>
      </c>
      <c r="OP125" s="11">
        <v>1</v>
      </c>
      <c r="OQ125" s="6">
        <v>44768</v>
      </c>
      <c r="OR125" s="5">
        <v>0</v>
      </c>
      <c r="OS125" s="5">
        <v>30</v>
      </c>
      <c r="OT125" s="5">
        <v>0</v>
      </c>
      <c r="OU125" s="5">
        <v>0</v>
      </c>
      <c r="OV125" s="5">
        <v>0</v>
      </c>
      <c r="OW125" s="5">
        <v>10</v>
      </c>
      <c r="OX125" s="5">
        <v>0</v>
      </c>
      <c r="OY125" s="5">
        <v>0</v>
      </c>
      <c r="OZ125" s="5">
        <v>0</v>
      </c>
      <c r="PA125" s="5">
        <v>0</v>
      </c>
      <c r="PB125" s="5">
        <v>0</v>
      </c>
      <c r="PC125" s="5">
        <v>0</v>
      </c>
      <c r="PD125" s="5">
        <v>0</v>
      </c>
      <c r="PE125" s="5">
        <v>0</v>
      </c>
      <c r="PF125" s="5">
        <v>10</v>
      </c>
      <c r="PG125" s="5">
        <v>0</v>
      </c>
      <c r="PH125" s="5">
        <v>0</v>
      </c>
      <c r="PI125" s="5">
        <v>0</v>
      </c>
      <c r="PJ125" s="5">
        <v>0</v>
      </c>
      <c r="PK125" s="5">
        <v>20</v>
      </c>
      <c r="PL125" s="5">
        <v>70</v>
      </c>
      <c r="PM125" s="5">
        <v>0</v>
      </c>
      <c r="PN125" s="5">
        <v>10</v>
      </c>
      <c r="PO125" s="5">
        <v>0</v>
      </c>
      <c r="PP125" s="5">
        <v>10</v>
      </c>
      <c r="PQ125" s="5">
        <v>10</v>
      </c>
      <c r="PR125" s="5">
        <v>0</v>
      </c>
      <c r="PS125" s="5">
        <v>20</v>
      </c>
      <c r="PT125" s="5">
        <f>IF(COUNTBLANK(OR125:PS125)&gt;0, "", AVERAGE(OR125:PS125))</f>
        <v>6.7857142857142856</v>
      </c>
      <c r="PU125" s="5">
        <f>IF(COUNTA(OR125:PS125)=0, "", AVERAGE(OS125,PE125,PF125,PG125,PH125,PI125,PK125,PM125,PN125))</f>
        <v>7.7777777777777777</v>
      </c>
      <c r="PV125" s="5">
        <f>IF(COUNTA(OR125:PS125)=0, "", AVERAGE(OT125,OU125,OV125,OW125,OY125,PA125,PP125,PQ125))</f>
        <v>3.75</v>
      </c>
      <c r="PW125" s="5">
        <f>IF(COUNTA(OR125:PS125)=0, "", AVERAGE(OX125,PB125,PC125,PD125,PR125,PS125))</f>
        <v>3.3333333333333335</v>
      </c>
      <c r="PX125" s="6" t="s">
        <v>1528</v>
      </c>
      <c r="PY125" s="5">
        <v>0</v>
      </c>
      <c r="PZ125" s="5">
        <v>1</v>
      </c>
      <c r="QA125" s="5">
        <v>3</v>
      </c>
      <c r="QB125" s="5">
        <v>2</v>
      </c>
      <c r="QC125" s="5">
        <v>2</v>
      </c>
      <c r="QD125" s="5">
        <v>1</v>
      </c>
      <c r="QE125" s="5">
        <v>0</v>
      </c>
      <c r="QF125" s="5">
        <v>0</v>
      </c>
      <c r="QG125" s="5">
        <v>0</v>
      </c>
      <c r="QH125" s="5">
        <v>1</v>
      </c>
      <c r="QI125" s="5">
        <f>IF(COUNTBLANK(PY125:QG125)&gt;0, "", SUM(PY125:QG125))</f>
        <v>9</v>
      </c>
      <c r="QJ125" s="6" t="s">
        <v>1529</v>
      </c>
      <c r="QK125" s="5">
        <v>0</v>
      </c>
      <c r="QL125" s="5">
        <v>1</v>
      </c>
      <c r="QM125" s="5">
        <v>1</v>
      </c>
      <c r="QN125" s="5">
        <v>2</v>
      </c>
      <c r="QO125" s="5">
        <v>1</v>
      </c>
      <c r="QP125" s="5">
        <v>0</v>
      </c>
      <c r="QQ125" s="5">
        <v>0</v>
      </c>
      <c r="QR125" s="5">
        <v>0</v>
      </c>
      <c r="QS125" s="5">
        <v>0</v>
      </c>
      <c r="QT125" s="5"/>
      <c r="QU125" s="5">
        <f>IF(COUNTBLANK(QK125:QS125)&gt;0, "", SUM(QK125:QS125))</f>
        <v>5</v>
      </c>
      <c r="QV125" s="6" t="s">
        <v>1530</v>
      </c>
      <c r="QW125" s="5">
        <v>0</v>
      </c>
      <c r="QX125" s="5">
        <v>1</v>
      </c>
      <c r="QY125" s="5">
        <v>1</v>
      </c>
      <c r="QZ125" s="5">
        <v>3</v>
      </c>
      <c r="RA125" s="5">
        <v>2</v>
      </c>
      <c r="RB125" s="5">
        <v>1</v>
      </c>
      <c r="RC125" s="5">
        <v>0</v>
      </c>
      <c r="RD125" s="5">
        <v>0</v>
      </c>
      <c r="RE125" s="5">
        <v>0</v>
      </c>
      <c r="RF125" s="5">
        <v>2</v>
      </c>
      <c r="RG125" s="5">
        <f>IF(COUNTBLANK(QW125:RE125)&gt;0, "", SUM(QW125:RE125))</f>
        <v>8</v>
      </c>
      <c r="RH125" s="6" t="s">
        <v>1528</v>
      </c>
      <c r="RI125" s="5">
        <v>1</v>
      </c>
      <c r="RJ125" s="5">
        <v>0</v>
      </c>
      <c r="RK125" s="5">
        <v>1</v>
      </c>
      <c r="RL125" s="5">
        <v>1</v>
      </c>
      <c r="RM125" s="5">
        <v>0</v>
      </c>
      <c r="RN125" s="5">
        <v>1</v>
      </c>
      <c r="RO125" s="5">
        <v>1</v>
      </c>
      <c r="RP125" s="5">
        <f>IF(COUNTBLANK(RI125:RO125)&gt;0, "", SUM(RI125:RO125))</f>
        <v>5</v>
      </c>
      <c r="RQ125" s="6" t="s">
        <v>1529</v>
      </c>
      <c r="RR125" s="5">
        <v>1</v>
      </c>
      <c r="RS125" s="5">
        <v>1</v>
      </c>
      <c r="RT125" s="5">
        <v>0</v>
      </c>
      <c r="RU125" s="5">
        <v>0</v>
      </c>
      <c r="RV125" s="5">
        <v>0</v>
      </c>
      <c r="RW125" s="5">
        <v>1</v>
      </c>
      <c r="RX125" s="5">
        <v>1</v>
      </c>
      <c r="RY125" s="5">
        <f>IF(COUNTBLANK(RR125:RX125)&gt;0, "", SUM(RR125:RX125))</f>
        <v>4</v>
      </c>
      <c r="RZ125" s="6" t="s">
        <v>1530</v>
      </c>
      <c r="SA125" s="5">
        <v>1</v>
      </c>
      <c r="SB125" s="5">
        <v>0</v>
      </c>
      <c r="SC125" s="5">
        <v>1</v>
      </c>
      <c r="SD125" s="5">
        <v>0</v>
      </c>
      <c r="SE125" s="5">
        <v>0</v>
      </c>
      <c r="SF125" s="5">
        <v>1</v>
      </c>
      <c r="SG125" s="5">
        <v>1</v>
      </c>
      <c r="SH125" s="5">
        <f>IF(COUNTBLANK(SA125:SG125)&gt;0, "", SUM(SA125:SG125))</f>
        <v>4</v>
      </c>
      <c r="SI125" s="6" t="s">
        <v>1528</v>
      </c>
      <c r="SJ125" s="5">
        <v>4</v>
      </c>
      <c r="SK125" s="5">
        <v>2</v>
      </c>
      <c r="SL125" s="5">
        <v>4</v>
      </c>
      <c r="SM125" s="5">
        <v>4</v>
      </c>
      <c r="SN125" s="5">
        <v>2</v>
      </c>
      <c r="SO125" s="5">
        <v>3</v>
      </c>
      <c r="SP125" s="12">
        <v>4</v>
      </c>
      <c r="SQ125" s="5">
        <v>1</v>
      </c>
      <c r="SR125" s="5">
        <v>4</v>
      </c>
      <c r="SS125" s="5">
        <v>3</v>
      </c>
      <c r="ST125" s="5">
        <v>3</v>
      </c>
      <c r="SU125" s="5">
        <v>4</v>
      </c>
      <c r="SV125" s="5">
        <v>3</v>
      </c>
      <c r="SW125" s="5">
        <v>4</v>
      </c>
      <c r="SX125" s="5">
        <v>3</v>
      </c>
      <c r="SY125" s="5">
        <v>4</v>
      </c>
      <c r="SZ125" s="5">
        <v>1</v>
      </c>
      <c r="TA125" s="5">
        <v>2</v>
      </c>
      <c r="TB125" s="5">
        <v>5</v>
      </c>
      <c r="TC125" s="5">
        <f>IF(COUNTBLANK(SJ125:TB125)&gt;0, "", SUM(SJ125:TB125))</f>
        <v>60</v>
      </c>
      <c r="TD125" s="5">
        <f>IF(COUNTBLANK(SJ125:TB125)&gt;0, "", SUM(SL125,SO125,SR125,SS125,ST125,SU125,SV125,SX125,SY125,TB125))</f>
        <v>36</v>
      </c>
      <c r="TE125" s="5">
        <f>IF(COUNTBLANK(SJ125:TB125)&gt;0, "", SUM(SJ125,SK125,SM125,SN125,SQ125,SW125,SZ125,TA125))</f>
        <v>20</v>
      </c>
      <c r="TF125" s="6" t="s">
        <v>1529</v>
      </c>
      <c r="TG125" s="5">
        <v>3</v>
      </c>
      <c r="TH125" s="5">
        <v>3</v>
      </c>
      <c r="TI125" s="5">
        <v>3</v>
      </c>
      <c r="TJ125" s="5">
        <v>5</v>
      </c>
      <c r="TK125" s="5">
        <v>3</v>
      </c>
      <c r="TL125" s="5">
        <v>5</v>
      </c>
      <c r="TM125" s="5">
        <v>5</v>
      </c>
      <c r="TN125" s="5">
        <v>1</v>
      </c>
      <c r="TO125" s="5">
        <v>5</v>
      </c>
      <c r="TP125" s="5">
        <v>4</v>
      </c>
      <c r="TQ125" s="5">
        <v>4</v>
      </c>
      <c r="TR125" s="5">
        <v>4</v>
      </c>
      <c r="TS125" s="5">
        <v>4</v>
      </c>
      <c r="TT125" s="5">
        <v>4</v>
      </c>
      <c r="TU125" s="5">
        <v>5</v>
      </c>
      <c r="TV125" s="5">
        <v>5</v>
      </c>
      <c r="TW125" s="5">
        <v>1</v>
      </c>
      <c r="TX125" s="5">
        <v>4</v>
      </c>
      <c r="TY125" s="5">
        <v>5</v>
      </c>
      <c r="TZ125" s="5">
        <f>IF(COUNTBLANK(TG125:TY125)&gt;0, "", SUM(TG125:TY125))</f>
        <v>73</v>
      </c>
      <c r="UA125" s="5">
        <f>IF(COUNTBLANK(TG125:TY125)&gt;0, "", SUM(TI125,TL125,TO125,TP125,TQ125,TR125,TS125,TU125,TV125,TY125))</f>
        <v>44</v>
      </c>
      <c r="UB125" s="5">
        <f>IF(COUNTBLANK(TG125:TY125)&gt;0, "", SUM(TG125,TH125,TJ125,TK125,TN125,TT125,TW125,TX125))</f>
        <v>24</v>
      </c>
      <c r="UC125" s="6" t="s">
        <v>1530</v>
      </c>
      <c r="UD125" s="5">
        <v>5</v>
      </c>
      <c r="UE125" s="5">
        <v>4</v>
      </c>
      <c r="UF125" s="5">
        <v>5</v>
      </c>
      <c r="UG125" s="5">
        <v>5</v>
      </c>
      <c r="UH125" s="5">
        <v>4</v>
      </c>
      <c r="UI125" s="5">
        <v>4</v>
      </c>
      <c r="UJ125" s="5">
        <v>5</v>
      </c>
      <c r="UK125" s="5">
        <v>3</v>
      </c>
      <c r="UL125" s="5">
        <v>5</v>
      </c>
      <c r="UM125" s="5">
        <v>4</v>
      </c>
      <c r="UN125" s="5">
        <v>4</v>
      </c>
      <c r="UO125" s="5">
        <v>5</v>
      </c>
      <c r="UP125" s="5">
        <v>5</v>
      </c>
      <c r="UQ125" s="5">
        <v>4</v>
      </c>
      <c r="UR125" s="5">
        <v>5</v>
      </c>
      <c r="US125" s="5">
        <v>5</v>
      </c>
      <c r="UT125" s="5">
        <v>1</v>
      </c>
      <c r="UU125" s="5">
        <v>5</v>
      </c>
      <c r="UV125" s="5">
        <v>5</v>
      </c>
      <c r="UW125" s="5">
        <f>IF(COUNTBLANK(UD125:UV125)&gt;0, "", SUM(UD125:UV125))</f>
        <v>83</v>
      </c>
      <c r="UX125" s="5">
        <f>IF(COUNTBLANK(UD125:UV125)&gt;0, "", SUM(UF125,UI125,UL125,UM125,UN125,UO125,UP125,UR125,US125,UV125))</f>
        <v>47</v>
      </c>
      <c r="UY125" s="5">
        <f>IF(COUNTBLANK(UD125:UV125)&gt;0, "", SUM(UD125,UE125,UG125,UH125,UK125,UQ125,UT125,UU125))</f>
        <v>31</v>
      </c>
      <c r="UZ125" s="6">
        <v>45040</v>
      </c>
      <c r="VA125" s="6">
        <v>44977</v>
      </c>
      <c r="VB125" s="5">
        <v>2</v>
      </c>
      <c r="VC125" s="5">
        <v>1</v>
      </c>
      <c r="VE125" s="5">
        <v>40</v>
      </c>
      <c r="VF125" s="5">
        <v>3450</v>
      </c>
      <c r="VG125" s="5">
        <v>1</v>
      </c>
      <c r="VH125" s="5">
        <v>1</v>
      </c>
      <c r="VI125" s="5"/>
      <c r="VK125" s="5">
        <v>1</v>
      </c>
      <c r="VL125" s="5"/>
      <c r="VN125" s="6" t="s">
        <v>1502</v>
      </c>
      <c r="VO125" s="5">
        <v>0</v>
      </c>
      <c r="VP125" s="5">
        <v>0</v>
      </c>
      <c r="VQ125" s="5">
        <v>2</v>
      </c>
      <c r="VR125" s="5">
        <v>0</v>
      </c>
      <c r="VS125" s="5">
        <v>2</v>
      </c>
      <c r="VT125" s="5">
        <v>0</v>
      </c>
      <c r="VU125" s="5">
        <v>0</v>
      </c>
      <c r="VV125" s="5">
        <v>2</v>
      </c>
      <c r="VW125" s="5">
        <v>2</v>
      </c>
      <c r="VX125" s="5">
        <v>0</v>
      </c>
      <c r="VY125" s="5">
        <v>1</v>
      </c>
      <c r="VZ125" s="5">
        <v>2</v>
      </c>
      <c r="WA125" s="5">
        <v>3</v>
      </c>
      <c r="WB125" s="5">
        <v>0</v>
      </c>
      <c r="WC125" s="5">
        <v>0</v>
      </c>
      <c r="WD125" s="5">
        <v>0</v>
      </c>
      <c r="WE125" s="5">
        <v>2</v>
      </c>
      <c r="WF125" s="5">
        <v>0</v>
      </c>
      <c r="WG125" s="5">
        <v>1</v>
      </c>
      <c r="WH125" s="5">
        <v>0</v>
      </c>
      <c r="WI125" s="5">
        <v>0</v>
      </c>
      <c r="WJ125" s="5">
        <v>0</v>
      </c>
      <c r="WK125" s="5">
        <v>0</v>
      </c>
      <c r="WL125" s="5">
        <v>0</v>
      </c>
      <c r="WM125" s="5">
        <v>0</v>
      </c>
      <c r="WN125" s="5">
        <v>2</v>
      </c>
      <c r="WO125" s="5">
        <v>1</v>
      </c>
      <c r="WP125" s="5">
        <v>0</v>
      </c>
      <c r="WQ125" s="5">
        <v>0</v>
      </c>
      <c r="WR125" s="5">
        <f>IF(COUNTBLANK(VO125:WQ125)&gt;0, "", SUM(VQ125:WJ125))</f>
        <v>17</v>
      </c>
      <c r="WS125" s="5">
        <f>IF(COUNTBLANK(VO125:WQ125)&gt;0, "", SUM(VQ125:VZ125))</f>
        <v>11</v>
      </c>
      <c r="WT125" s="5">
        <f>IF(COUNTBLANK(VO125:WQ125)&gt;0, "", SUM(WA125:WL125))</f>
        <v>6</v>
      </c>
      <c r="WU125" s="5">
        <f>IF(COUNTBLANK(VO125:WQ125)&gt;0, "", SUM(WK125:WL125))</f>
        <v>0</v>
      </c>
      <c r="WV125" s="5">
        <f>IF(COUNTA(VO125:WQ125)=0, "", IF(AND(OR(VO125=1, VP125=1), OR(VQ125&gt;=1, VR125&gt;=1, VS125&gt;=1, VT125&gt;=1, VU125&gt;=1), OR(VV125&gt;=1, VW125&gt;=1), COUNTIF(VX125:WD125, "&gt;=1")&gt;=2, COUNTIF(WE125:WJ125, "&gt;=1")&gt;=2, OR(WN125=1, WN125=2), OR(WO125&gt;=1, WP125&gt;=1), WQ125&lt;1), 1, 0))</f>
        <v>0</v>
      </c>
      <c r="WW125" s="5">
        <f>IF(COUNTBLANK(VO125:WQ125)&gt;0, "", SUM(VQ125:VU125))</f>
        <v>4</v>
      </c>
      <c r="WX125" s="5">
        <f>IF(COUNTBLANK(VO125:WQ125)&gt;0, "", SUM(VV125:VW125))</f>
        <v>4</v>
      </c>
      <c r="WY125" s="5">
        <f>IF(COUNTBLANK(VO125:WQ125)&gt;0, "", SUM(VX125:WD125))</f>
        <v>6</v>
      </c>
      <c r="WZ125" s="5">
        <f>IF(COUNTBLANK(VO125:WQ125)&gt;0, "", SUM(WE125:WJ125))</f>
        <v>3</v>
      </c>
      <c r="XA125" s="6" t="s">
        <v>1502</v>
      </c>
      <c r="XB125" s="5">
        <v>0</v>
      </c>
      <c r="XC125" s="5">
        <v>1</v>
      </c>
      <c r="XD125" s="5">
        <v>0</v>
      </c>
      <c r="XE125" s="5">
        <v>1</v>
      </c>
      <c r="XF125" s="5">
        <v>1</v>
      </c>
      <c r="XG125" s="5">
        <v>2</v>
      </c>
      <c r="XH125" s="5">
        <v>0</v>
      </c>
      <c r="XI125" s="5">
        <v>0</v>
      </c>
      <c r="XJ125" s="5">
        <v>0</v>
      </c>
      <c r="XK125" s="5">
        <v>1</v>
      </c>
      <c r="XL125" s="5">
        <f>IF(COUNTBLANK(XB125:XJ125)&gt;0, "", SUM(XB125:XJ125))</f>
        <v>5</v>
      </c>
      <c r="XM125" s="6" t="s">
        <v>1502</v>
      </c>
      <c r="XN125" s="5">
        <v>2</v>
      </c>
      <c r="XO125" s="5">
        <v>1</v>
      </c>
      <c r="XP125" s="5">
        <v>2</v>
      </c>
      <c r="XQ125" s="5">
        <v>0</v>
      </c>
      <c r="XR125" s="5">
        <v>0</v>
      </c>
      <c r="XS125" s="5">
        <v>1</v>
      </c>
      <c r="XT125" s="5">
        <v>2</v>
      </c>
      <c r="XU125" s="5">
        <f>IF(COUNTBLANK(XN125:XT125)&gt;0, "", SUM(XN125:XT125))</f>
        <v>8</v>
      </c>
      <c r="XV125" s="6" t="s">
        <v>1502</v>
      </c>
      <c r="XW125" s="5">
        <v>4</v>
      </c>
      <c r="XX125" s="5">
        <v>5</v>
      </c>
      <c r="XY125" s="5">
        <v>5</v>
      </c>
      <c r="XZ125" s="12">
        <v>3.6</v>
      </c>
      <c r="YA125" s="12">
        <v>5</v>
      </c>
      <c r="YB125" s="12">
        <v>3.6</v>
      </c>
      <c r="YC125" s="12">
        <v>5</v>
      </c>
      <c r="YD125" s="12">
        <v>5</v>
      </c>
      <c r="YE125" s="12">
        <v>3</v>
      </c>
      <c r="YF125" s="12">
        <v>3.6</v>
      </c>
      <c r="YG125" s="12">
        <v>5</v>
      </c>
      <c r="YH125" s="12">
        <v>5</v>
      </c>
      <c r="YI125" s="12">
        <v>2</v>
      </c>
      <c r="YJ125" s="12">
        <v>3</v>
      </c>
      <c r="YK125" s="12">
        <v>1</v>
      </c>
      <c r="YL125" s="12">
        <v>3.6</v>
      </c>
      <c r="YM125" s="12">
        <v>1</v>
      </c>
      <c r="YN125" s="12">
        <v>5</v>
      </c>
      <c r="YO125" s="12">
        <v>3.6</v>
      </c>
      <c r="YP125" s="5">
        <f>IF(COUNTBLANK(XW125:YO125)&gt;0, "", SUM(XW125:YO125))</f>
        <v>72</v>
      </c>
      <c r="YQ125" s="5">
        <f>IF(COUNTBLANK(XW125:YO125)&gt;0, "", SUM(XY125,YC125,YD125,YE125,YJ125,YK125,YL125,YM125))</f>
        <v>26.6</v>
      </c>
      <c r="YR125" s="12">
        <f>IF(COUNTBLANK(XW125:YO125)&gt;0, "", SUM(YF125:YH125))</f>
        <v>13.6</v>
      </c>
      <c r="YS125" s="5">
        <f>IF(COUNTBLANK(XW125:YO125)&gt;0, "", SUM(XW125,XX125,YB125))</f>
        <v>12.6</v>
      </c>
      <c r="YT125" s="12">
        <f>IF(COUNTBLANK(XW125:YO125)&gt;0, "", SUM(XZ125,YA125,YI125,YN125,YO125))</f>
        <v>19.2</v>
      </c>
      <c r="YU125" s="5">
        <f>IF(COUNTBLANK(XW125:YO125)&gt;0, "", SUM(XY125,XZ125,YA125,YB125,YC125,YF125,YJ125,YN125,YO125))</f>
        <v>37.4</v>
      </c>
      <c r="YV125" s="5">
        <f>IF(COUNTBLANK(XW125:YO125)&gt;0, "", SUM(XW125,XX125,YK125,YL125,YM125))</f>
        <v>14.6</v>
      </c>
      <c r="YW125" s="12">
        <f>IF(COUNTBLANK(XW125:YO125)&gt;0, "", SUM(YD125,YE125,YG125,YH125,YI125))</f>
        <v>20</v>
      </c>
      <c r="YX125" s="6">
        <v>45040</v>
      </c>
      <c r="YY125" s="5">
        <v>10</v>
      </c>
      <c r="YZ125" s="5">
        <v>10</v>
      </c>
      <c r="ZA125" s="5">
        <v>0</v>
      </c>
      <c r="ZB125" s="5">
        <v>0</v>
      </c>
      <c r="ZC125" s="5">
        <v>0</v>
      </c>
      <c r="ZD125" s="5">
        <v>0</v>
      </c>
      <c r="ZE125" s="5">
        <v>0</v>
      </c>
      <c r="ZF125" s="5">
        <v>0</v>
      </c>
      <c r="ZG125" s="5">
        <v>0</v>
      </c>
      <c r="ZH125" s="5">
        <v>0</v>
      </c>
      <c r="ZI125" s="5">
        <v>0</v>
      </c>
      <c r="ZJ125" s="5">
        <v>0</v>
      </c>
      <c r="ZK125" s="5">
        <v>0</v>
      </c>
      <c r="ZL125" s="5">
        <v>0</v>
      </c>
      <c r="ZM125" s="5">
        <v>0</v>
      </c>
      <c r="ZN125" s="5">
        <v>0</v>
      </c>
      <c r="ZO125" s="5">
        <v>0</v>
      </c>
      <c r="ZP125" s="5">
        <v>0</v>
      </c>
      <c r="ZQ125" s="5">
        <v>0</v>
      </c>
      <c r="ZR125" s="5">
        <v>0</v>
      </c>
      <c r="ZS125" s="5">
        <v>50</v>
      </c>
      <c r="ZT125" s="5">
        <v>0</v>
      </c>
      <c r="ZU125" s="5">
        <v>30</v>
      </c>
      <c r="ZV125" s="5">
        <v>0</v>
      </c>
      <c r="ZW125" s="5">
        <v>0</v>
      </c>
      <c r="ZX125" s="5">
        <v>0</v>
      </c>
      <c r="ZY125" s="5">
        <v>0</v>
      </c>
      <c r="ZZ125" s="5">
        <v>0</v>
      </c>
      <c r="AAA125" s="5">
        <f>IF(COUNTBLANK(YY125:ZZ125)&gt;0, "", AVERAGE(YY125:ZZ125))</f>
        <v>3.5714285714285716</v>
      </c>
      <c r="AAB125" s="5">
        <f>IF(COUNTA(YY125:ZZ125)=0, "", AVERAGE(YZ125,ZL125,ZM125,ZN125,ZO125,ZP125,ZR125,ZT125,ZU125))</f>
        <v>4.4444444444444446</v>
      </c>
      <c r="AAC125" s="5">
        <f>IF(COUNTA(YY125:ZZ125)=0, "", AVERAGE(ZA125,ZB125,ZC125,ZD125,ZF125,ZH125,ZW125,ZX125))</f>
        <v>0</v>
      </c>
      <c r="AAD125" s="5">
        <f>IF(COUNTA(YY125:ZZ125)=0, "", AVERAGE(ZE125,ZI125,ZJ125,ZK125,ZY125,ZZ125))</f>
        <v>0</v>
      </c>
      <c r="AAE125" s="6" t="s">
        <v>1502</v>
      </c>
      <c r="AAF125" s="5">
        <v>1</v>
      </c>
      <c r="AAG125" s="5">
        <v>3</v>
      </c>
      <c r="AAH125" s="5">
        <v>4</v>
      </c>
      <c r="AAI125" s="5">
        <v>1</v>
      </c>
      <c r="AAJ125" s="5">
        <v>5</v>
      </c>
      <c r="AAK125" s="5">
        <v>1</v>
      </c>
      <c r="AAL125" s="5">
        <v>4</v>
      </c>
      <c r="AAM125" s="5">
        <v>2</v>
      </c>
      <c r="AAN125" s="5">
        <v>1</v>
      </c>
      <c r="AAO125" s="5">
        <v>1</v>
      </c>
      <c r="AAP125" s="5">
        <v>1</v>
      </c>
      <c r="AAQ125" s="5">
        <v>1</v>
      </c>
      <c r="AAR125" s="5">
        <v>4</v>
      </c>
      <c r="AAS125" s="5">
        <v>3</v>
      </c>
      <c r="AAT125" s="5">
        <v>1</v>
      </c>
      <c r="AAU125" s="5">
        <v>2</v>
      </c>
      <c r="AAV125" s="5">
        <v>1</v>
      </c>
      <c r="AAW125" s="5">
        <v>1</v>
      </c>
      <c r="AAX125" s="5">
        <v>2</v>
      </c>
      <c r="AAY125" s="5">
        <v>1</v>
      </c>
      <c r="AAZ125" s="5">
        <v>1</v>
      </c>
      <c r="ABA125" s="5">
        <v>2</v>
      </c>
      <c r="ABB125" s="5">
        <v>1</v>
      </c>
      <c r="ABC125" s="5">
        <v>1</v>
      </c>
      <c r="ABD125" s="5">
        <v>2</v>
      </c>
      <c r="ABE125" s="5">
        <v>1</v>
      </c>
      <c r="ABF125" s="5">
        <v>1</v>
      </c>
      <c r="ABG125" s="5">
        <v>4</v>
      </c>
      <c r="ABH125" s="5">
        <v>1</v>
      </c>
      <c r="ABI125" s="5">
        <v>1</v>
      </c>
      <c r="ABJ125" s="5">
        <f>IF(SUM(AAF125:AAN125,AAP125:AAT125,AAV125:AAZ125,ABB125:ABG125)=0, "", SUM(AAF125:AAN125,AAP125:AAT125,AAV125:AAZ125,ABB125:ABG125))</f>
        <v>48</v>
      </c>
      <c r="ABK125" s="5">
        <f>IF(SUM(ABN125, ABO125, ABP125, ABQ125, ABR125)=0, "", IF(OR(ABN125&gt;=8, ABO125&gt;=10, ABP125&gt;=13, ABQ125&gt;=10, ABR125&gt;=15), 1, 0))</f>
        <v>1</v>
      </c>
      <c r="ABL125" s="5">
        <f>IF(SUM(AAF125:AAG125,AAI125,AAJ125,AAK125,AAL125,AAR125,AAX125,ABE125,ABG125)=0, "", SUM(AAF125:AAG125,AAI125,AAJ125,AAK125,AAL125,AAR125,AAX125,ABE125,ABG125))</f>
        <v>26</v>
      </c>
      <c r="ABM125" s="5">
        <f>IF(SUM(AAH125,AAM125:AAN125,AAP125:AAQ125,AAS125:AAT125,AAV125:AAW125,AAY125:AAZ125,ABB125:ABD125,ABF125)=0, "", SUM(AAH125,AAM125:AAN125,AAP125:AAQ125,AAS125:AAT125,AAV125:AAW125,AAY125:AAZ125,ABB125:ABD125,ABF125))</f>
        <v>22</v>
      </c>
      <c r="ABN125" s="5">
        <f>IF(SUM(AAY125:AAZ125,ABB125:ABC125,ABF125)=0, "", SUM(AAY125:AAZ125,ABB125:ABC125,ABF125))</f>
        <v>5</v>
      </c>
      <c r="ABO125" s="5">
        <f>IF(SUM(AAN125,AAP125:AAQ125,AAT125,AAV125)=0, "", SUM(AAN125,AAP125:AAQ125,AAT125,AAV125))</f>
        <v>5</v>
      </c>
      <c r="ABP125" s="5">
        <f>IF(SUM(AAH125,AAM125,AAS125,AAW125,ABD125)=0, "", SUM(AAH125,AAM125,AAS125,AAW125,ABD125))</f>
        <v>12</v>
      </c>
      <c r="ABQ125" s="5">
        <f>IF(SUM(AAF125:AAG125,AAI125,AAK125,ABE125)=0, "", SUM(AAF125:AAG125,AAI125,AAK125,ABE125))</f>
        <v>7</v>
      </c>
      <c r="ABR125" s="5">
        <f>IF(SUM(AAJ125,AAL125,AAR125,AAX125,ABG125)=0, "", SUM(AAJ125,AAL125,AAR125,AAX125,ABG125))</f>
        <v>19</v>
      </c>
      <c r="ABS125" s="5">
        <f>IF(ABN125="", "", IF(ABN125&gt;=8, 1, 0))</f>
        <v>0</v>
      </c>
      <c r="ABT125" s="5">
        <f>IF(ABO125="", "", IF(ABO125&gt;=10, 1, 0))</f>
        <v>0</v>
      </c>
      <c r="ABU125" s="5">
        <f>IF(ABP125="", "", IF(ABP125&gt;=13, 1, 0))</f>
        <v>0</v>
      </c>
      <c r="ABV125" s="5">
        <f>IF(ABQ125="", "", IF(ABQ125&gt;=10, 1, 0))</f>
        <v>0</v>
      </c>
      <c r="ABW125" s="5">
        <f>IF(ABR125="", "", IF(ABR125&gt;=15, 1, 0))</f>
        <v>1</v>
      </c>
      <c r="ABX125" s="5">
        <f>IF(AND(AAO125="", AAU125="", ABA125=""), "", IF(AAO125=5,1,0) + IF(AAU125=5,1,0) + IF(ABA125=5,1,0))</f>
        <v>0</v>
      </c>
      <c r="ABY125" s="6" t="s">
        <v>1502</v>
      </c>
      <c r="ABZ125" s="5">
        <v>1</v>
      </c>
      <c r="ACA125" s="5">
        <v>2</v>
      </c>
      <c r="ACB125" s="5">
        <v>3</v>
      </c>
      <c r="ACC125" s="5">
        <v>2</v>
      </c>
      <c r="ACD125" s="5">
        <v>2</v>
      </c>
      <c r="ACE125" s="5">
        <v>1</v>
      </c>
      <c r="ACF125" s="5">
        <v>2</v>
      </c>
      <c r="ACG125" s="5">
        <v>2</v>
      </c>
      <c r="ACH125" s="5">
        <v>1</v>
      </c>
      <c r="ACI125" s="5">
        <v>2</v>
      </c>
      <c r="ACJ125" s="5">
        <v>2</v>
      </c>
      <c r="ACK125" s="5">
        <v>1</v>
      </c>
      <c r="ACL125" s="5">
        <v>2</v>
      </c>
      <c r="ACM125" s="5">
        <v>1</v>
      </c>
      <c r="ACN125" s="5">
        <v>2</v>
      </c>
      <c r="ACO125" s="5">
        <v>2</v>
      </c>
      <c r="ACP125" s="5">
        <v>2</v>
      </c>
      <c r="ACQ125" s="5">
        <v>2</v>
      </c>
      <c r="ACR125" s="5">
        <v>2</v>
      </c>
      <c r="ACS125" s="5">
        <v>4</v>
      </c>
      <c r="ACT125" s="5">
        <v>2</v>
      </c>
      <c r="ACU125" s="5">
        <v>1</v>
      </c>
      <c r="ACV125" s="5">
        <v>4</v>
      </c>
      <c r="ACW125" s="5">
        <v>1</v>
      </c>
      <c r="ACX125" s="5">
        <v>1</v>
      </c>
      <c r="ACY125" s="5">
        <v>2</v>
      </c>
      <c r="ACZ125" s="5">
        <v>1</v>
      </c>
      <c r="ADA125" s="5">
        <v>2</v>
      </c>
      <c r="ADB125" s="5">
        <v>2</v>
      </c>
      <c r="ADC125" s="5">
        <v>2</v>
      </c>
      <c r="ADD125" s="5">
        <v>1</v>
      </c>
      <c r="ADE125" s="5">
        <v>1</v>
      </c>
      <c r="ADF125" s="5">
        <v>2</v>
      </c>
      <c r="ADG125" s="5">
        <v>2</v>
      </c>
      <c r="ADH125" s="5">
        <v>1</v>
      </c>
      <c r="ADI125" s="5">
        <v>4</v>
      </c>
      <c r="ADJ125" s="5">
        <f>IF(COUNTA(ABZ125:ADI125)=0, "", SUM(ABZ125:ADI125))</f>
        <v>67</v>
      </c>
      <c r="ADK125" s="5">
        <f>IF(COUNTA(ABZ125:ADI125)=0, "", SUM(ACJ125,ACK125,ACT125,ACV125,ACX125,ADB125))</f>
        <v>12</v>
      </c>
      <c r="ADL125" s="5">
        <f>IF(COUNTA(ABZ125:ADI125)=0, "", SUM(ACL125,ACQ125,ACS125,ACY125,ADF125))</f>
        <v>12</v>
      </c>
      <c r="ADM125" s="5">
        <f>IF(COUNTA(ABZ125:ADI125)=0, "", SUM(ACB125,ACM125,ACR125,ACW125,ACZ125,ADE125))</f>
        <v>9</v>
      </c>
      <c r="ADN125" s="5">
        <f>IF(COUNTA(ABZ125:ADI125)=0, "", SUM(ACA125,ACE125,ACG125,ACI125,ACP125,ADG125))</f>
        <v>11</v>
      </c>
      <c r="ADO125" s="5">
        <f>IF(COUNTA(ABZ125:ADI125)=0, "", SUM(ACN125,ACO125,ACU125,ADA125,ADC125,ADD125,ADH125,ADI125))</f>
        <v>15</v>
      </c>
      <c r="ADP125" s="5">
        <f>IF(COUNTA(ABZ125:ADI125)=0, "", SUM(ABZ125,ACC125,ACD125,ACF125,ACH125))</f>
        <v>8</v>
      </c>
      <c r="ADQ125" s="6" t="s">
        <v>1502</v>
      </c>
      <c r="ADR125" s="5">
        <v>2</v>
      </c>
      <c r="ADS125" s="5">
        <v>2</v>
      </c>
      <c r="ADT125" s="5">
        <v>2</v>
      </c>
      <c r="ADU125" s="5">
        <v>2</v>
      </c>
      <c r="ADV125" s="5">
        <v>3</v>
      </c>
      <c r="ADW125" s="5">
        <v>2</v>
      </c>
      <c r="ADX125" s="5">
        <v>2</v>
      </c>
      <c r="ADY125" s="5">
        <v>3</v>
      </c>
      <c r="ADZ125" s="5">
        <v>3</v>
      </c>
      <c r="AEA125" s="5">
        <v>3</v>
      </c>
      <c r="AEB125" s="5">
        <v>3</v>
      </c>
      <c r="AEC125" s="5">
        <v>1</v>
      </c>
      <c r="AED125" s="5">
        <v>1</v>
      </c>
      <c r="AEE125" s="5">
        <v>4</v>
      </c>
      <c r="AEF125" s="5">
        <v>3</v>
      </c>
      <c r="AEG125" s="5">
        <v>2</v>
      </c>
      <c r="AEH125" s="5">
        <v>2</v>
      </c>
      <c r="AEI125" s="5">
        <v>2</v>
      </c>
      <c r="AEJ125" s="5">
        <v>3</v>
      </c>
      <c r="AEK125" s="5">
        <v>2</v>
      </c>
      <c r="AEL125" s="5">
        <f>IF(COUNTA(ADR125:AEK125)=0, "", SUM(ADR125:AEK125))</f>
        <v>47</v>
      </c>
      <c r="AEM125" s="8"/>
      <c r="AEN125" s="6">
        <v>44977</v>
      </c>
      <c r="AEO125" s="6"/>
      <c r="AEP125" s="6"/>
      <c r="AEQ125" s="6"/>
      <c r="AER125" s="5"/>
      <c r="AES125" s="6"/>
      <c r="AET125" s="6"/>
      <c r="AEU125" s="6"/>
      <c r="AEV125" s="5"/>
      <c r="AEW125" s="5"/>
      <c r="AEX125" s="5"/>
      <c r="AEY125" s="5"/>
      <c r="AEZ125" s="5"/>
      <c r="AFA125" s="5"/>
      <c r="AFB125" s="5"/>
      <c r="AFC125" s="5"/>
      <c r="AFD125" s="5"/>
      <c r="AFE125" s="5"/>
      <c r="AFF125" s="5"/>
      <c r="AFG125" s="5"/>
      <c r="AFH125" s="5"/>
      <c r="AFI125" s="5"/>
      <c r="AFJ125" s="5"/>
      <c r="AFK125" s="5"/>
      <c r="AFL125" s="5"/>
      <c r="AFM125" s="5"/>
      <c r="AFN125" s="5"/>
      <c r="AFO125" s="5"/>
      <c r="AFP125" s="5"/>
      <c r="AFQ125" s="5"/>
      <c r="AFR125" s="5"/>
      <c r="AFS125" s="5"/>
      <c r="AFT125" s="5"/>
      <c r="AFU125" s="5"/>
      <c r="AFV125" s="5"/>
      <c r="AFW125" s="5"/>
      <c r="AFX125" s="5"/>
      <c r="AFY125" s="5"/>
      <c r="AFZ125" s="5"/>
      <c r="AGA125" s="5" t="str">
        <f>IF(COUNTA(AEV125:AFY125)=0, "", SUM(AEV125:AFY125))</f>
        <v/>
      </c>
      <c r="AGB125" s="6"/>
      <c r="AGC125" s="5"/>
      <c r="AGD125" s="5"/>
      <c r="AGE125" s="5"/>
      <c r="AGF125" s="5"/>
      <c r="AGG125" s="5"/>
      <c r="AGS125" s="6"/>
      <c r="AHM125" s="6"/>
      <c r="AHN125" s="5"/>
      <c r="AHO125" s="5"/>
      <c r="AHP125" s="5"/>
      <c r="AHQ125" s="5"/>
      <c r="AHR125" s="5"/>
      <c r="AHS125" s="5"/>
      <c r="AHT125" s="5"/>
      <c r="AHU125" s="5"/>
      <c r="AHV125" s="5"/>
      <c r="AHW125" s="5"/>
      <c r="AHX125" s="5" t="str">
        <f>IF(COUNTBLANK(AHN125:AHW125)&gt;0, "", SUM(AHN125:AHW125))</f>
        <v/>
      </c>
      <c r="AHY125" s="5" t="str">
        <f>IF(COUNTBLANK(AHN125:AHW125)&gt;0, "", SUM(AHR125,AHW125))</f>
        <v/>
      </c>
      <c r="AHZ125" s="5" t="str">
        <f>IF(COUNTBLANK(AHN125:AHW125)&gt;0, "", SUM(AHP125,AHS125))</f>
        <v/>
      </c>
      <c r="AIA125" s="5" t="str">
        <f>IF(COUNTBLANK(AHN125:AHW125)&gt;0, "", SUM(AHT125,AHV125))</f>
        <v/>
      </c>
      <c r="AIB125" s="5" t="str">
        <f>IF(COUNTBLANK(AHN125:AHW125)&gt;0, "", SUM(AHQ125,AHU125))</f>
        <v/>
      </c>
      <c r="AIC125" s="5" t="str">
        <f>IF(COUNTBLANK(AHN125:AHW125)&gt;0, "", SUM(AHN125:AHO125))</f>
        <v/>
      </c>
      <c r="AID125" s="6"/>
      <c r="AIE125" s="5"/>
      <c r="AIF125" s="5"/>
      <c r="AIG125" s="5"/>
      <c r="AIH125" s="5"/>
      <c r="AII125" s="5"/>
      <c r="AIJ125" s="5"/>
      <c r="AIK125" s="5"/>
      <c r="AIL125" s="5"/>
      <c r="AIM125" s="5"/>
      <c r="AIN125" s="5"/>
      <c r="AIO125" s="5"/>
      <c r="AIP125" s="5"/>
      <c r="AIQ125" s="5"/>
      <c r="AIR125" s="5"/>
      <c r="AIS125" s="5"/>
      <c r="AIT125" s="5"/>
      <c r="AIU125" s="5"/>
      <c r="AIV125" s="5"/>
      <c r="AIW125" s="5"/>
      <c r="AIX125" s="5"/>
      <c r="AIY125" s="5" t="s">
        <v>971</v>
      </c>
      <c r="AIZ125" s="5" t="s">
        <v>971</v>
      </c>
      <c r="AJA125" s="5" t="s">
        <v>971</v>
      </c>
      <c r="AJB125" s="6"/>
      <c r="AJC125" s="5"/>
      <c r="AJD125" s="5"/>
      <c r="AJE125" s="5"/>
      <c r="AJF125" s="5"/>
      <c r="AJG125" s="5"/>
      <c r="AJH125" s="5"/>
      <c r="AJI125" s="5"/>
      <c r="AJJ125" s="5"/>
      <c r="AJK125" s="5"/>
      <c r="AJL125" s="5"/>
      <c r="AJM125" s="5" t="str">
        <f>IF(COUNTBLANK(AJC125:AJK125)&gt;0, "", SUM(AJC125:AJK125))</f>
        <v/>
      </c>
      <c r="AJN125" s="6"/>
      <c r="AJO125" s="5"/>
      <c r="AJP125" s="5"/>
      <c r="AJQ125" s="5"/>
      <c r="AJR125" s="5"/>
      <c r="AJS125" s="5"/>
      <c r="AJT125" s="5"/>
      <c r="AJU125" s="5"/>
      <c r="AJV125" s="5" t="str">
        <f>IF(COUNTBLANK(AJO125:AJU125)&gt;0, "", SUM(AJO125:AJU125))</f>
        <v/>
      </c>
    </row>
    <row r="126" spans="1:958" ht="15" customHeight="1" x14ac:dyDescent="0.35">
      <c r="A126" s="5">
        <v>318532</v>
      </c>
      <c r="B126" s="5" t="s">
        <v>1481</v>
      </c>
      <c r="C126" s="6">
        <v>44198</v>
      </c>
      <c r="D126" s="5">
        <v>0</v>
      </c>
      <c r="E126" s="5">
        <v>0</v>
      </c>
      <c r="F126" s="5">
        <v>0</v>
      </c>
      <c r="G126" s="5">
        <v>0</v>
      </c>
      <c r="H126" s="5">
        <v>1</v>
      </c>
      <c r="I126" s="5">
        <v>0</v>
      </c>
      <c r="J126" s="5">
        <v>0</v>
      </c>
      <c r="K126" s="5">
        <v>0</v>
      </c>
      <c r="L126" s="5">
        <v>0</v>
      </c>
      <c r="M126" s="5">
        <v>0</v>
      </c>
      <c r="N126" s="5">
        <v>0</v>
      </c>
      <c r="O126" s="5">
        <v>0</v>
      </c>
      <c r="P126" s="5">
        <v>0</v>
      </c>
      <c r="Q126" s="5">
        <v>0</v>
      </c>
      <c r="R126" s="5">
        <v>0</v>
      </c>
      <c r="S126" s="5">
        <v>0</v>
      </c>
      <c r="T126" s="5">
        <v>0</v>
      </c>
      <c r="U126" s="5">
        <v>0</v>
      </c>
      <c r="V126" s="5">
        <f>IF(COUNTA(D126,F126,H126,J126,L126,N126,P126,R126,T126)=0, "", IF(OR(D126=1,F126=1,H126=1,J126=1,L126=1,N126=1,P126=1,R126=1,T126=1), 1, 0))</f>
        <v>1</v>
      </c>
      <c r="W126" s="5">
        <f>IF(COUNTA(E126,G126,I126,K126,M126,O126,Q126,S126,U126)=0, "", IF(OR(E126=1,G126=1,I126=1,K126=1,M126=1,O126=1,Q126=1,S126=1,U126=1), 1, 0))</f>
        <v>0</v>
      </c>
      <c r="X126" s="5">
        <v>0</v>
      </c>
      <c r="Y126" s="5">
        <v>1</v>
      </c>
      <c r="Z126" s="5">
        <v>1</v>
      </c>
      <c r="AA126" s="5" t="s">
        <v>971</v>
      </c>
      <c r="AB126" s="5">
        <f>IF(AG126&lt;&gt;"", 1, 0)</f>
        <v>0</v>
      </c>
      <c r="AC126" s="5">
        <f>IF(AH126&lt;&gt;"", 1, 0)</f>
        <v>0</v>
      </c>
      <c r="AD126" s="5">
        <v>0</v>
      </c>
      <c r="AE126" s="7">
        <v>44565</v>
      </c>
      <c r="AF126" s="6">
        <v>45262</v>
      </c>
      <c r="AG126" s="8"/>
      <c r="AH126" s="8"/>
      <c r="AI126" s="8"/>
      <c r="AJ126" s="5" t="str">
        <f>IF(OR(ISBLANK(AE126), ISBLANK(AG126)), "", AG126 - AE126)</f>
        <v/>
      </c>
      <c r="AK126" s="9">
        <v>44913</v>
      </c>
      <c r="AL126" s="5" t="str">
        <f>IF(OR(ISBLANK(AG126), ISBLANK(AK126)), "", AK126 - AG126)</f>
        <v/>
      </c>
      <c r="AM126" s="6">
        <v>45193</v>
      </c>
      <c r="AN126" s="10">
        <f>IF(OR(ISBLANK(AM126), ISBLANK(AF126)), "", AF126 - AM126)</f>
        <v>69</v>
      </c>
      <c r="AO126" s="6">
        <v>44565</v>
      </c>
      <c r="AP126" s="6">
        <v>35746</v>
      </c>
      <c r="AQ126" s="5">
        <f>IF(OR(ISBLANK(AO126), ISBLANK(AP126)), "", DATEDIF(AP126, AO126, "Y"))</f>
        <v>24</v>
      </c>
      <c r="AR126" s="11" t="s">
        <v>959</v>
      </c>
      <c r="AS126" s="11">
        <f>IF(ISBLANK(AR126), "", IF(AR126="ישראל", 1, 2))</f>
        <v>1</v>
      </c>
      <c r="AT126" s="11" t="s">
        <v>959</v>
      </c>
      <c r="AU126" s="11" t="s">
        <v>1106</v>
      </c>
      <c r="AV126" s="5"/>
      <c r="AW126" s="5">
        <v>1</v>
      </c>
      <c r="AX126" s="5">
        <v>4</v>
      </c>
      <c r="AY126" s="5">
        <v>14</v>
      </c>
      <c r="AZ126" s="5">
        <f>IF(ISBLANK(AY126), "", IF(AY126&lt;=8, 1, IF(AY126&lt;=12, 2, 3)))</f>
        <v>3</v>
      </c>
      <c r="BA126" s="5">
        <v>13</v>
      </c>
      <c r="BB126" s="5">
        <f>IF(ISBLANK(BA126), "", IF(BA126&lt;=8, 1, IF(BA126&lt;=12, 2, 3)))</f>
        <v>3</v>
      </c>
      <c r="BC126" s="11" t="s">
        <v>1482</v>
      </c>
      <c r="BD126" s="11" t="s">
        <v>1483</v>
      </c>
      <c r="BE126" s="5">
        <v>2</v>
      </c>
      <c r="BF126" s="5"/>
      <c r="BG126" s="5">
        <v>1</v>
      </c>
      <c r="BH126" s="6" t="s">
        <v>1477</v>
      </c>
      <c r="BI126" s="5">
        <v>1</v>
      </c>
      <c r="BJ126" s="5">
        <v>1</v>
      </c>
      <c r="BK126" s="5">
        <v>1</v>
      </c>
      <c r="BL126" s="5">
        <v>1</v>
      </c>
      <c r="BM126" s="5">
        <v>1</v>
      </c>
      <c r="BN126" s="5">
        <v>1</v>
      </c>
      <c r="BO126" s="5">
        <v>1</v>
      </c>
      <c r="BP126" s="5">
        <v>1</v>
      </c>
      <c r="BQ126" s="5">
        <v>1</v>
      </c>
      <c r="BR126" s="5">
        <v>4</v>
      </c>
      <c r="BS126" s="5">
        <v>1</v>
      </c>
      <c r="BT126" s="5">
        <v>1</v>
      </c>
      <c r="BU126" s="5">
        <v>1</v>
      </c>
      <c r="BV126" s="5">
        <v>1</v>
      </c>
      <c r="BW126" s="5">
        <v>1</v>
      </c>
      <c r="BX126" s="5">
        <v>5</v>
      </c>
      <c r="BY126" s="5">
        <v>1</v>
      </c>
      <c r="BZ126" s="5">
        <v>1</v>
      </c>
      <c r="CA126" s="5">
        <v>1</v>
      </c>
      <c r="CB126" s="5">
        <v>1</v>
      </c>
      <c r="CC126" s="5">
        <v>1</v>
      </c>
      <c r="CD126" s="5">
        <v>5</v>
      </c>
      <c r="CE126" s="5">
        <v>1</v>
      </c>
      <c r="CF126" s="5">
        <v>1</v>
      </c>
      <c r="CG126" s="5">
        <v>1</v>
      </c>
      <c r="CH126" s="5">
        <v>1</v>
      </c>
      <c r="CI126" s="5">
        <v>1</v>
      </c>
      <c r="CJ126" s="5">
        <v>1</v>
      </c>
      <c r="CK126" s="5">
        <v>1</v>
      </c>
      <c r="CL126" s="5">
        <v>1</v>
      </c>
      <c r="CM126" s="5">
        <f>IF(SUM(BI126:BQ126,BS126:BW126,BY126:CC126,CE126:CJ126)=0, "", SUM(BI126:BQ126,BS126:BW126,BY126:CC126,CE126:CJ126))</f>
        <v>25</v>
      </c>
      <c r="CN126" s="5">
        <f>IF(SUM(CQ126, CR126, CS126, CT126, CU126)=0, "", IF(OR(CQ126&gt;=8, CR126&gt;=10, CS126&gt;=13, CT126&gt;=10, CU126&gt;=15), 1, 0))</f>
        <v>0</v>
      </c>
      <c r="CO126" s="5">
        <f>IF(SUM(BI126:BJ126,BL126,BM126,BN126,BO126,BU126,CA126,CH126,CJ126)=0, "", SUM(BI126:BJ126,BL126,BM126,BN126,BO126,BU126,CA126,CH126,CJ126))</f>
        <v>10</v>
      </c>
      <c r="CP126" s="5">
        <f>IF(SUM(BK126,BP126:BQ126,BS126:BT126,BV126:BW126,BY126:BZ126,CB126:CC126,CE126:CG126,CI126)=0, "", SUM(BK126,BP126:BQ126,BS126:BT126,BV126:BW126,BY126:BZ126,CB126:CC126,CE126:CG126,CI126))</f>
        <v>15</v>
      </c>
      <c r="CQ126" s="5">
        <f>IF(SUM(CB126:CC126,CE126:CF126,CI126)=0, "", SUM(CB126:CC126,CE126:CF126,CI126))</f>
        <v>5</v>
      </c>
      <c r="CR126" s="5">
        <f>IF(SUM(BQ126,BS126:BT126,BW126,BY126)=0, "", SUM(BQ126,BS126:BT126,BW126,BY126))</f>
        <v>5</v>
      </c>
      <c r="CS126" s="5">
        <f>IF(SUM(BK126,BP126,BV126,BZ126,CG126)=0, "", SUM(BK126,BP126,BV126,BZ126,CG126))</f>
        <v>5</v>
      </c>
      <c r="CT126" s="5">
        <f>IF(SUM(BI126:BJ126,BL126,BN126,CH126)=0, "", SUM(BI126:BJ126,BL126,BN126,CH126))</f>
        <v>5</v>
      </c>
      <c r="CU126" s="5">
        <f>IF(SUM(BM126,BO126,BU126,CA126,CJ126)=0, "", SUM(BM126,BO126,BU126,CA126,CJ126))</f>
        <v>5</v>
      </c>
      <c r="CV126" s="5">
        <f>IF(CQ126="", "", IF(CQ126&gt;=8, 1, 0))</f>
        <v>0</v>
      </c>
      <c r="CW126" s="5">
        <f>IF(CR126="", "", IF(CR126&gt;=10, 1, 0))</f>
        <v>0</v>
      </c>
      <c r="CX126" s="5">
        <f>IF(CS126="", "", IF(CS126&gt;=13, 1, 0))</f>
        <v>0</v>
      </c>
      <c r="CY126" s="5">
        <f>IF(CT126="", "", IF(CT126&gt;=10, 1, 0))</f>
        <v>0</v>
      </c>
      <c r="CZ126" s="5">
        <f>IF(CU126="", "", IF(CU126&gt;=15, 1, 0))</f>
        <v>0</v>
      </c>
      <c r="DA126" s="5">
        <f>IF(AND(BR126="", BX126="", CD126=""), "", IF(BR126=5,1,0) + IF(BX126=5,1,0) + IF(CD126=5,1,0))</f>
        <v>2</v>
      </c>
      <c r="DB126" s="6" t="s">
        <v>1477</v>
      </c>
      <c r="DC126" s="12">
        <v>5</v>
      </c>
      <c r="DD126" s="13">
        <v>8</v>
      </c>
      <c r="DE126" s="12">
        <v>3</v>
      </c>
      <c r="DF126" s="13"/>
      <c r="DG126" s="5">
        <v>5</v>
      </c>
      <c r="DH126" s="13">
        <v>19</v>
      </c>
      <c r="DI126" s="5">
        <v>5</v>
      </c>
      <c r="DJ126" s="13"/>
      <c r="DK126" s="12">
        <v>3</v>
      </c>
      <c r="DL126" s="13"/>
      <c r="DM126" s="12">
        <v>0</v>
      </c>
      <c r="DN126" s="13"/>
      <c r="DO126" s="12">
        <v>3</v>
      </c>
      <c r="DP126" s="13"/>
      <c r="DQ126" s="5">
        <v>3</v>
      </c>
      <c r="DR126" s="13"/>
      <c r="DS126" s="5">
        <v>3</v>
      </c>
      <c r="DT126" s="13"/>
      <c r="DU126" s="12">
        <v>1</v>
      </c>
      <c r="DV126" s="13"/>
      <c r="DW126" s="12">
        <v>0</v>
      </c>
      <c r="DX126" s="13"/>
      <c r="DY126" s="12">
        <v>4</v>
      </c>
      <c r="DZ126" s="13">
        <v>19</v>
      </c>
      <c r="EA126" s="12">
        <v>3</v>
      </c>
      <c r="EB126" s="13"/>
      <c r="EC126" s="12">
        <v>3</v>
      </c>
      <c r="ED126" s="13"/>
      <c r="EE126" s="12">
        <v>3</v>
      </c>
      <c r="EF126" s="13"/>
      <c r="EG126" s="12">
        <v>0</v>
      </c>
      <c r="EH126" s="13"/>
      <c r="EI126" s="5">
        <v>4</v>
      </c>
      <c r="EJ126" s="13"/>
      <c r="EK126" s="5">
        <v>4</v>
      </c>
      <c r="EL126" s="5">
        <v>0</v>
      </c>
      <c r="EM126" s="5">
        <v>4</v>
      </c>
      <c r="EN126" s="6" t="s">
        <v>1477</v>
      </c>
      <c r="EO126" s="5">
        <v>0</v>
      </c>
      <c r="EP126" s="5">
        <v>0</v>
      </c>
      <c r="EQ126" s="5">
        <v>0</v>
      </c>
      <c r="ER126" s="5">
        <v>1</v>
      </c>
      <c r="ES126" s="5">
        <v>1</v>
      </c>
      <c r="ET126" s="5">
        <v>0</v>
      </c>
      <c r="EU126" s="5">
        <v>1</v>
      </c>
      <c r="EV126" s="5">
        <v>0</v>
      </c>
      <c r="EW126" s="5">
        <v>0</v>
      </c>
      <c r="EX126" s="5">
        <v>1</v>
      </c>
      <c r="EY126" s="5">
        <v>1</v>
      </c>
      <c r="EZ126" s="5">
        <v>1</v>
      </c>
      <c r="FA126" s="5">
        <v>0</v>
      </c>
      <c r="FB126" s="5">
        <v>0</v>
      </c>
      <c r="FC126" s="5">
        <v>0</v>
      </c>
      <c r="FD126" s="5">
        <v>0</v>
      </c>
      <c r="FE126" s="5">
        <v>0</v>
      </c>
      <c r="FF126" s="5">
        <v>0</v>
      </c>
      <c r="FG126" s="5">
        <v>0</v>
      </c>
      <c r="FH126" s="5">
        <v>0</v>
      </c>
      <c r="FI126" s="5">
        <v>6</v>
      </c>
      <c r="FJ126" s="5">
        <v>0</v>
      </c>
      <c r="FK126" s="5">
        <v>0</v>
      </c>
      <c r="FL126" s="6" t="s">
        <v>1477</v>
      </c>
      <c r="FM126" s="5">
        <v>5</v>
      </c>
      <c r="FN126" s="5">
        <v>2</v>
      </c>
      <c r="FO126" s="5">
        <v>4</v>
      </c>
      <c r="FP126" s="5">
        <v>3</v>
      </c>
      <c r="FQ126" s="5">
        <v>2</v>
      </c>
      <c r="FR126" s="5">
        <v>4</v>
      </c>
      <c r="FS126" s="14">
        <f>IF(COUNTBLANK(FM126:FR126)&gt;0, "", AVERAGE(FM126:FR126))</f>
        <v>3.3333333333333335</v>
      </c>
      <c r="FT126" s="6" t="s">
        <v>1477</v>
      </c>
      <c r="FU126" s="5">
        <v>0</v>
      </c>
      <c r="FV126" s="5">
        <v>1</v>
      </c>
      <c r="FW126" s="5">
        <v>1</v>
      </c>
      <c r="FX126" s="5">
        <v>1</v>
      </c>
      <c r="FY126" s="5">
        <v>0</v>
      </c>
      <c r="FZ126" s="5">
        <v>0</v>
      </c>
      <c r="GA126" s="5">
        <v>0</v>
      </c>
      <c r="GB126" s="5">
        <v>0</v>
      </c>
      <c r="GC126" s="5">
        <v>0</v>
      </c>
      <c r="GD126" s="5">
        <v>1</v>
      </c>
      <c r="GE126" s="5">
        <f>IF(COUNTBLANK(FU126:GC126)&gt;0, "", SUM(FU126:GC126))</f>
        <v>3</v>
      </c>
      <c r="GF126" s="6" t="s">
        <v>1477</v>
      </c>
      <c r="GG126" s="5">
        <v>1</v>
      </c>
      <c r="GH126" s="5">
        <v>1</v>
      </c>
      <c r="GI126" s="5">
        <v>1</v>
      </c>
      <c r="GJ126" s="5">
        <v>1</v>
      </c>
      <c r="GK126" s="5">
        <v>0</v>
      </c>
      <c r="GL126" s="5">
        <v>1</v>
      </c>
      <c r="GM126" s="5">
        <v>0</v>
      </c>
      <c r="GN126" s="5">
        <f>IF(COUNTBLANK(GG126:GM126)&gt;0, "", SUM(GG126:GM126))</f>
        <v>5</v>
      </c>
      <c r="GO126" s="6" t="s">
        <v>1477</v>
      </c>
      <c r="GP126" s="5">
        <v>1</v>
      </c>
      <c r="GQ126" s="5">
        <v>5</v>
      </c>
      <c r="GR126" s="5">
        <v>5</v>
      </c>
      <c r="GS126" s="5">
        <v>5</v>
      </c>
      <c r="GT126" s="5">
        <v>5</v>
      </c>
      <c r="GU126" s="5">
        <v>5</v>
      </c>
      <c r="GV126" s="5">
        <v>5</v>
      </c>
      <c r="GW126" s="5">
        <v>5</v>
      </c>
      <c r="GX126" s="5">
        <v>5</v>
      </c>
      <c r="GY126" s="5">
        <v>5</v>
      </c>
      <c r="GZ126" s="5">
        <v>5</v>
      </c>
      <c r="HA126" s="5">
        <v>5</v>
      </c>
      <c r="HB126" s="5">
        <v>5</v>
      </c>
      <c r="HC126" s="5">
        <v>5</v>
      </c>
      <c r="HD126" s="5">
        <v>4</v>
      </c>
      <c r="HE126" s="5">
        <v>4</v>
      </c>
      <c r="HF126" s="5">
        <v>5</v>
      </c>
      <c r="HG126" s="5">
        <v>5</v>
      </c>
      <c r="HH126" s="5">
        <v>5</v>
      </c>
      <c r="HI126" s="5">
        <f>IF(COUNTBLANK(GQ126:HH126)&gt;0, "", SUM(GQ126:HH126))</f>
        <v>88</v>
      </c>
      <c r="HJ126" s="6" t="s">
        <v>1477</v>
      </c>
      <c r="HK126" s="5">
        <v>3</v>
      </c>
      <c r="HL126" s="5">
        <v>3</v>
      </c>
      <c r="HM126" s="5">
        <v>0</v>
      </c>
      <c r="HN126" s="5">
        <v>3</v>
      </c>
      <c r="HO126" s="5">
        <v>3</v>
      </c>
      <c r="HP126" s="5">
        <v>3</v>
      </c>
      <c r="HQ126" s="5">
        <v>0</v>
      </c>
      <c r="HR126" s="5">
        <v>3</v>
      </c>
      <c r="HS126" s="5">
        <v>0</v>
      </c>
      <c r="HT126" s="5">
        <v>0</v>
      </c>
      <c r="HU126" s="5">
        <v>3</v>
      </c>
      <c r="HV126" s="5">
        <v>3</v>
      </c>
      <c r="HW126" s="5">
        <v>0</v>
      </c>
      <c r="HX126" s="5">
        <v>3</v>
      </c>
      <c r="HY126" s="5">
        <v>0</v>
      </c>
      <c r="HZ126" s="5">
        <v>3</v>
      </c>
      <c r="IA126" s="5">
        <v>3</v>
      </c>
      <c r="IB126" s="5">
        <v>3</v>
      </c>
      <c r="IC126" s="5">
        <v>0</v>
      </c>
      <c r="ID126" s="5">
        <v>0</v>
      </c>
      <c r="IE126" s="5">
        <v>1</v>
      </c>
      <c r="IF126" s="5">
        <v>1</v>
      </c>
      <c r="IG126" s="5">
        <v>0</v>
      </c>
      <c r="IH126" s="5">
        <v>2</v>
      </c>
      <c r="II126" s="5">
        <v>1</v>
      </c>
      <c r="IJ126" s="5">
        <f>IF(COUNTA(HK126:II126)=0, "", SUM(HK126,HL126,HN126,HO126,HP126,HU126,HV126,HX126,HZ126,IA126,IB126,IH126))</f>
        <v>35</v>
      </c>
      <c r="IK126" s="5">
        <f>IF(COUNTA(HK126:II126)=0, "", SUM(HM126,HQ126,HR126,HS126,HT126,HW126,HY126,IC126,ID126,IE126,IF126,IG126,II126))</f>
        <v>6</v>
      </c>
      <c r="IL126" s="5">
        <v>3</v>
      </c>
      <c r="IM126" s="5">
        <v>3</v>
      </c>
      <c r="IN126" s="5">
        <v>0</v>
      </c>
      <c r="IO126" s="5">
        <v>3</v>
      </c>
      <c r="IP126" s="5">
        <v>3</v>
      </c>
      <c r="IQ126" s="5">
        <v>3</v>
      </c>
      <c r="IR126" s="5">
        <v>0</v>
      </c>
      <c r="IS126" s="5">
        <v>3</v>
      </c>
      <c r="IT126" s="5">
        <v>0</v>
      </c>
      <c r="IU126" s="5">
        <v>0</v>
      </c>
      <c r="IV126" s="5">
        <v>3</v>
      </c>
      <c r="IW126" s="5">
        <v>3</v>
      </c>
      <c r="IX126" s="5">
        <v>0</v>
      </c>
      <c r="IY126" s="5">
        <v>3</v>
      </c>
      <c r="IZ126" s="5">
        <v>0</v>
      </c>
      <c r="JA126" s="5">
        <v>3</v>
      </c>
      <c r="JB126" s="5">
        <v>3</v>
      </c>
      <c r="JC126" s="5">
        <v>3</v>
      </c>
      <c r="JD126" s="5">
        <v>0</v>
      </c>
      <c r="JE126" s="5">
        <v>0</v>
      </c>
      <c r="JF126" s="5">
        <v>1</v>
      </c>
      <c r="JG126" s="5">
        <v>1</v>
      </c>
      <c r="JH126" s="5">
        <v>0</v>
      </c>
      <c r="JI126" s="5">
        <v>3</v>
      </c>
      <c r="JJ126" s="5">
        <v>1</v>
      </c>
      <c r="JK126" s="5">
        <f>IF(COUNTA(IL126:JJ126)=0, "", SUM(IL126,IM126,IO126,IP126,IQ126,IV126,IW126,IY126,JA126,JB126,JC126,JI126))</f>
        <v>36</v>
      </c>
      <c r="JL126" s="5">
        <f>IF(COUNTA(IL126:JJ126)=0, "", SUM(IN126,IR126,IS126,IT126,IU126,IX126,IZ126,JD126,JE126,JF126,JG126,JH126,JJ126))</f>
        <v>6</v>
      </c>
      <c r="JM126" s="6" t="s">
        <v>1477</v>
      </c>
      <c r="JN126" s="5">
        <v>2</v>
      </c>
      <c r="JO126" s="5">
        <v>2</v>
      </c>
      <c r="JP126" s="5">
        <v>3</v>
      </c>
      <c r="JQ126" s="5">
        <v>2</v>
      </c>
      <c r="JR126" s="5">
        <v>2</v>
      </c>
      <c r="JS126" s="5">
        <v>2</v>
      </c>
      <c r="JT126" s="5">
        <v>3</v>
      </c>
      <c r="JU126" s="5">
        <v>1</v>
      </c>
      <c r="JV126" s="5">
        <v>2</v>
      </c>
      <c r="JW126" s="5">
        <v>3</v>
      </c>
      <c r="JX126" s="5">
        <v>2</v>
      </c>
      <c r="JY126" s="5">
        <v>2</v>
      </c>
      <c r="JZ126" s="5">
        <v>2</v>
      </c>
      <c r="KA126" s="5">
        <v>2</v>
      </c>
      <c r="KB126" s="5">
        <v>1</v>
      </c>
      <c r="KC126" s="5">
        <v>1</v>
      </c>
      <c r="KD126" s="5">
        <v>3</v>
      </c>
      <c r="KE126" s="5">
        <v>2</v>
      </c>
      <c r="KF126" s="5">
        <v>1</v>
      </c>
      <c r="KG126" s="5">
        <v>2</v>
      </c>
      <c r="KH126" s="5">
        <v>2</v>
      </c>
      <c r="KI126" s="5">
        <v>2</v>
      </c>
      <c r="KJ126" s="5">
        <v>2</v>
      </c>
      <c r="KK126" s="5">
        <v>2</v>
      </c>
      <c r="KL126" s="5">
        <v>1</v>
      </c>
      <c r="KM126" s="5">
        <v>2</v>
      </c>
      <c r="KN126" s="5">
        <v>2</v>
      </c>
      <c r="KO126" s="5">
        <v>1</v>
      </c>
      <c r="KP126" s="5">
        <v>2</v>
      </c>
      <c r="KQ126" s="5">
        <v>1</v>
      </c>
      <c r="KR126" s="5">
        <v>1</v>
      </c>
      <c r="KS126" s="5">
        <v>1</v>
      </c>
      <c r="KT126" s="5">
        <v>1</v>
      </c>
      <c r="KU126" s="5">
        <v>3</v>
      </c>
      <c r="KV126" s="5">
        <v>2</v>
      </c>
      <c r="KW126" s="5">
        <v>2</v>
      </c>
      <c r="KX126" s="5">
        <f>IF(COUNTA(JN126:KW126)=0, "", SUM(JN126:KW126))</f>
        <v>67</v>
      </c>
      <c r="KY126" s="5">
        <f>IF(COUNTA(JN126:KW126)=0, "", SUM(JX126,JY126,KH126,KJ126,KL126,KP126))</f>
        <v>11</v>
      </c>
      <c r="KZ126" s="5">
        <f>IF(COUNTA(JN126:KW126)=0, "", SUM(JZ126,KE126,KG126,KM126,KT126))</f>
        <v>9</v>
      </c>
      <c r="LA126" s="5">
        <f>IF(COUNTA(JN126:KW126)=0, "", SUM(JP126,KA126,KF126,KK126,KN126,KS126))</f>
        <v>11</v>
      </c>
      <c r="LB126" s="5">
        <f>IF(COUNTA(JN126:KW126)=0, "", SUM(JO126,JS126,JU126,JW126,KD126,KU126))</f>
        <v>14</v>
      </c>
      <c r="LC126" s="5">
        <f>IF(COUNTA(JN126:KW126)=0, "", SUM(KB126,KC126,KI126,KO126,KQ126,KR126,KV126,KW126))</f>
        <v>11</v>
      </c>
      <c r="LD126" s="5">
        <f>IF(COUNTA(JN126:KW126)=0, "", SUM(JN126,JQ126,JR126,JT126,JV126))</f>
        <v>11</v>
      </c>
      <c r="LE126" s="6">
        <v>44565</v>
      </c>
      <c r="LF126" s="5">
        <v>0</v>
      </c>
      <c r="LG126" s="5">
        <v>10</v>
      </c>
      <c r="LH126" s="5">
        <v>0</v>
      </c>
      <c r="LI126" s="5">
        <v>0</v>
      </c>
      <c r="LJ126" s="5">
        <v>0</v>
      </c>
      <c r="LK126" s="5">
        <v>0</v>
      </c>
      <c r="LL126" s="5">
        <v>0</v>
      </c>
      <c r="LM126" s="5">
        <v>0</v>
      </c>
      <c r="LN126" s="5">
        <v>0</v>
      </c>
      <c r="LO126" s="5">
        <v>0</v>
      </c>
      <c r="LP126" s="5">
        <v>0</v>
      </c>
      <c r="LQ126" s="5">
        <v>0</v>
      </c>
      <c r="LR126" s="5">
        <v>0</v>
      </c>
      <c r="LS126" s="5">
        <v>0</v>
      </c>
      <c r="LT126" s="5">
        <v>0</v>
      </c>
      <c r="LU126" s="5">
        <v>0</v>
      </c>
      <c r="LV126" s="5">
        <v>0</v>
      </c>
      <c r="LW126" s="5">
        <v>0</v>
      </c>
      <c r="LX126" s="5">
        <v>10</v>
      </c>
      <c r="LY126" s="5">
        <v>0</v>
      </c>
      <c r="LZ126" s="5">
        <v>10</v>
      </c>
      <c r="MA126" s="5">
        <v>0</v>
      </c>
      <c r="MB126" s="5">
        <v>0</v>
      </c>
      <c r="MC126" s="5">
        <v>0</v>
      </c>
      <c r="MD126" s="5">
        <v>0</v>
      </c>
      <c r="ME126" s="5">
        <v>0</v>
      </c>
      <c r="MF126" s="5">
        <v>0</v>
      </c>
      <c r="MG126" s="5">
        <v>0</v>
      </c>
      <c r="MH126" s="5">
        <f>IF(COUNTBLANK(LF126:MG126)&gt;0, "", AVERAGE(LF126:MG126))</f>
        <v>1.0714285714285714</v>
      </c>
      <c r="MI126" s="5">
        <f>IF(COUNTA(LF126:MG126)=0, "", AVERAGE(LG126,LS126,LT126,LU126,LV126,LW126,LY126,MA126,MB126))</f>
        <v>1.1111111111111112</v>
      </c>
      <c r="MJ126" s="5">
        <f>IF(COUNTA(LF126:MG126)=0, "", AVERAGE(LH126,LI126,LJ126,LK126,LM126,LO126,MD126,ME126))</f>
        <v>0</v>
      </c>
      <c r="MK126" s="5">
        <f>IF(COUNTA(LF126:MG126)=0, "", AVERAGE(LL126,LP126,LQ126,LR126,MF126,MG126))</f>
        <v>0</v>
      </c>
      <c r="ML126" s="6" t="s">
        <v>1477</v>
      </c>
      <c r="MM126" s="5">
        <v>4</v>
      </c>
      <c r="MN126" s="5">
        <v>3</v>
      </c>
      <c r="MO126" s="5">
        <v>1</v>
      </c>
      <c r="MP126" s="5">
        <v>2</v>
      </c>
      <c r="MQ126" s="5">
        <v>1</v>
      </c>
      <c r="MR126" s="5">
        <v>1</v>
      </c>
      <c r="MS126" s="5">
        <v>1</v>
      </c>
      <c r="MT126" s="5">
        <v>2</v>
      </c>
      <c r="MU126" s="5">
        <v>1</v>
      </c>
      <c r="MV126" s="5">
        <v>1</v>
      </c>
      <c r="MW126" s="5">
        <v>1</v>
      </c>
      <c r="MX126" s="5">
        <v>2</v>
      </c>
      <c r="MY126" s="5">
        <v>2</v>
      </c>
      <c r="MZ126" s="5">
        <v>3</v>
      </c>
      <c r="NA126" s="5">
        <v>2</v>
      </c>
      <c r="NB126" s="5">
        <v>1</v>
      </c>
      <c r="NC126" s="5">
        <v>1</v>
      </c>
      <c r="ND126" s="5">
        <v>1</v>
      </c>
      <c r="NE126" s="5">
        <v>1</v>
      </c>
      <c r="NF126" s="5">
        <v>1</v>
      </c>
      <c r="NG126" s="5">
        <f>IF(COUNTA(MM126:NF126)=0, "", SUM(MM126:NF126))</f>
        <v>32</v>
      </c>
      <c r="NH126" s="6" t="s">
        <v>1477</v>
      </c>
      <c r="NI126" s="5">
        <v>1</v>
      </c>
      <c r="NJ126" s="5">
        <v>4</v>
      </c>
      <c r="NK126" s="5">
        <v>5</v>
      </c>
      <c r="NL126" s="5">
        <v>5</v>
      </c>
      <c r="NM126" s="5">
        <v>3</v>
      </c>
      <c r="NN126" s="5">
        <v>3</v>
      </c>
      <c r="NO126" s="5">
        <v>2</v>
      </c>
      <c r="NP126" s="5">
        <v>5</v>
      </c>
      <c r="NQ126" s="5">
        <v>5</v>
      </c>
      <c r="NR126" s="5">
        <v>2</v>
      </c>
      <c r="NS126" s="5">
        <v>5</v>
      </c>
      <c r="NT126" s="5">
        <v>5</v>
      </c>
      <c r="NU126" s="5">
        <v>2</v>
      </c>
      <c r="NV126" s="5">
        <v>4</v>
      </c>
      <c r="NW126" s="5">
        <v>4</v>
      </c>
      <c r="NX126" s="5">
        <v>3</v>
      </c>
      <c r="NY126" s="5">
        <v>2</v>
      </c>
      <c r="NZ126" s="5">
        <v>5</v>
      </c>
      <c r="OA126" s="5">
        <v>1</v>
      </c>
      <c r="OB126" s="5">
        <v>4</v>
      </c>
      <c r="OC126" s="5">
        <v>5</v>
      </c>
      <c r="OD126" s="5">
        <v>3</v>
      </c>
      <c r="OE126" s="5">
        <v>3</v>
      </c>
      <c r="OF126" s="5">
        <v>1</v>
      </c>
      <c r="OG126" s="5">
        <v>4</v>
      </c>
      <c r="OH126" s="5">
        <v>3</v>
      </c>
      <c r="OI126" s="5">
        <v>1</v>
      </c>
      <c r="OJ126" s="5">
        <v>5</v>
      </c>
      <c r="OK126" s="5">
        <f>IF(COUNTA(NI126:OJ126)=0, "", SUM(NK126,NP126,NS126,NW126,OC126,OG126,OJ126))</f>
        <v>33</v>
      </c>
      <c r="OL126" s="5">
        <f>IF(COUNTA(NI126:OJ126)=0, "", SUM(NJ126,NL126,NQ126,NV126,NZ126,OB126,OD126))</f>
        <v>30</v>
      </c>
      <c r="OM126" s="5">
        <f>IF(COUNTA(NI126:OJ126)=0, "", SUM(NN126,NR126,NU126,NY126,OA126,OF126,OI126))</f>
        <v>12</v>
      </c>
      <c r="ON126" s="5">
        <f>IF(COUNTA(NI126:OJ126)=0, "", SUM(NI126,NM126,NO126,NT126,NX126,OE126,OH126))</f>
        <v>20</v>
      </c>
      <c r="OO126" s="11" t="s">
        <v>1150</v>
      </c>
      <c r="OP126" s="11">
        <v>1</v>
      </c>
      <c r="OQ126" s="6">
        <v>44993</v>
      </c>
      <c r="OR126" s="5">
        <v>0</v>
      </c>
      <c r="OS126" s="5">
        <v>20</v>
      </c>
      <c r="OT126" s="5">
        <v>0</v>
      </c>
      <c r="OU126" s="5">
        <v>0</v>
      </c>
      <c r="OV126" s="5">
        <v>0</v>
      </c>
      <c r="OW126" s="5">
        <v>0</v>
      </c>
      <c r="OX126" s="5">
        <v>0</v>
      </c>
      <c r="OY126" s="5">
        <v>0</v>
      </c>
      <c r="OZ126" s="5">
        <v>10</v>
      </c>
      <c r="PA126" s="5">
        <v>0</v>
      </c>
      <c r="PB126" s="5">
        <v>0</v>
      </c>
      <c r="PC126" s="5">
        <v>0</v>
      </c>
      <c r="PD126" s="5">
        <v>0</v>
      </c>
      <c r="PE126" s="5">
        <v>0</v>
      </c>
      <c r="PF126" s="5">
        <v>0</v>
      </c>
      <c r="PG126" s="5">
        <v>0</v>
      </c>
      <c r="PH126" s="5">
        <v>0</v>
      </c>
      <c r="PI126" s="5">
        <v>0</v>
      </c>
      <c r="PJ126" s="5">
        <v>0</v>
      </c>
      <c r="PK126" s="5">
        <v>0</v>
      </c>
      <c r="PL126" s="5">
        <v>0</v>
      </c>
      <c r="PM126" s="5">
        <v>0</v>
      </c>
      <c r="PN126" s="5">
        <v>0</v>
      </c>
      <c r="PO126" s="5">
        <v>10</v>
      </c>
      <c r="PP126" s="5">
        <v>0</v>
      </c>
      <c r="PQ126" s="5">
        <v>0</v>
      </c>
      <c r="PR126" s="5">
        <v>0</v>
      </c>
      <c r="PS126" s="5">
        <v>0</v>
      </c>
      <c r="PT126" s="5">
        <f>IF(COUNTBLANK(OR126:PS126)&gt;0, "", AVERAGE(OR126:PS126))</f>
        <v>1.4285714285714286</v>
      </c>
      <c r="PU126" s="5">
        <f>IF(COUNTA(OR126:PS126)=0, "", AVERAGE(OS126,PE126,PF126,PG126,PH126,PI126,PK126,PM126,PN126))</f>
        <v>2.2222222222222223</v>
      </c>
      <c r="PV126" s="5">
        <f>IF(COUNTA(OR126:PS126)=0, "", AVERAGE(OT126,OU126,OV126,OW126,OY126,PA126,PP126,PQ126))</f>
        <v>0</v>
      </c>
      <c r="PW126" s="5">
        <f>IF(COUNTA(OR126:PS126)=0, "", AVERAGE(OX126,PB126,PC126,PD126,PR126,PS126))</f>
        <v>0</v>
      </c>
      <c r="PX126" s="6" t="s">
        <v>1484</v>
      </c>
      <c r="PY126" s="5">
        <v>1</v>
      </c>
      <c r="PZ126" s="5">
        <v>1</v>
      </c>
      <c r="QA126" s="5">
        <v>2</v>
      </c>
      <c r="QB126" s="5">
        <v>3</v>
      </c>
      <c r="QC126" s="5">
        <v>3</v>
      </c>
      <c r="QD126" s="5">
        <v>0</v>
      </c>
      <c r="QE126" s="5">
        <v>1</v>
      </c>
      <c r="QF126" s="5">
        <v>1</v>
      </c>
      <c r="QG126" s="5">
        <v>0</v>
      </c>
      <c r="QH126" s="5">
        <v>1</v>
      </c>
      <c r="QI126" s="5">
        <f>IF(COUNTBLANK(PY126:QG126)&gt;0, "", SUM(PY126:QG126))</f>
        <v>12</v>
      </c>
      <c r="QJ126" s="6" t="s">
        <v>1485</v>
      </c>
      <c r="QK126" s="5">
        <v>0</v>
      </c>
      <c r="QL126" s="5">
        <v>1</v>
      </c>
      <c r="QM126" s="5">
        <v>1</v>
      </c>
      <c r="QN126" s="5">
        <v>1</v>
      </c>
      <c r="QO126" s="5">
        <v>2</v>
      </c>
      <c r="QP126" s="5">
        <v>0</v>
      </c>
      <c r="QQ126" s="5">
        <v>0</v>
      </c>
      <c r="QR126" s="5">
        <v>1</v>
      </c>
      <c r="QS126" s="5">
        <v>0</v>
      </c>
      <c r="QT126" s="5">
        <v>0</v>
      </c>
      <c r="QU126" s="5">
        <f>IF(COUNTBLANK(QK126:QS126)&gt;0, "", SUM(QK126:QS126))</f>
        <v>6</v>
      </c>
      <c r="QV126" s="6" t="s">
        <v>1486</v>
      </c>
      <c r="QW126" s="5">
        <v>1</v>
      </c>
      <c r="QX126" s="5">
        <v>0</v>
      </c>
      <c r="QY126" s="5">
        <v>1</v>
      </c>
      <c r="QZ126" s="5">
        <v>1</v>
      </c>
      <c r="RA126" s="5">
        <v>3</v>
      </c>
      <c r="RB126" s="5">
        <v>0</v>
      </c>
      <c r="RC126" s="5">
        <v>0</v>
      </c>
      <c r="RD126" s="5">
        <v>0</v>
      </c>
      <c r="RE126" s="5">
        <v>0</v>
      </c>
      <c r="RF126" s="5">
        <v>0</v>
      </c>
      <c r="RG126" s="5">
        <f>IF(COUNTBLANK(QW126:RE126)&gt;0, "", SUM(QW126:RE126))</f>
        <v>6</v>
      </c>
      <c r="RH126" s="6" t="s">
        <v>1487</v>
      </c>
      <c r="RI126" s="5">
        <v>1</v>
      </c>
      <c r="RJ126" s="5">
        <v>1</v>
      </c>
      <c r="RK126" s="5">
        <v>1</v>
      </c>
      <c r="RL126" s="5">
        <v>1</v>
      </c>
      <c r="RM126" s="5">
        <v>1</v>
      </c>
      <c r="RN126" s="5">
        <v>1</v>
      </c>
      <c r="RO126" s="5">
        <v>0</v>
      </c>
      <c r="RP126" s="5">
        <f>IF(COUNTBLANK(RI126:RO126)&gt;0, "", SUM(RI126:RO126))</f>
        <v>6</v>
      </c>
      <c r="RQ126" s="6" t="s">
        <v>1485</v>
      </c>
      <c r="RR126" s="5">
        <v>1</v>
      </c>
      <c r="RS126" s="5">
        <v>0</v>
      </c>
      <c r="RT126" s="5">
        <v>0</v>
      </c>
      <c r="RU126" s="5">
        <v>0</v>
      </c>
      <c r="RV126" s="5">
        <v>1</v>
      </c>
      <c r="RW126" s="5">
        <v>1</v>
      </c>
      <c r="RX126" s="5">
        <v>0</v>
      </c>
      <c r="RY126" s="5">
        <f>IF(COUNTBLANK(RR126:RX126)&gt;0, "", SUM(RR126:RX126))</f>
        <v>3</v>
      </c>
      <c r="RZ126" s="6" t="s">
        <v>1488</v>
      </c>
      <c r="SA126" s="5">
        <v>1</v>
      </c>
      <c r="SB126" s="5">
        <v>0</v>
      </c>
      <c r="SC126" s="5">
        <v>0</v>
      </c>
      <c r="SD126" s="5">
        <v>1</v>
      </c>
      <c r="SE126" s="5">
        <v>1</v>
      </c>
      <c r="SF126" s="5">
        <v>1</v>
      </c>
      <c r="SG126" s="5">
        <v>0</v>
      </c>
      <c r="SH126" s="5">
        <f>IF(COUNTBLANK(SA126:SG126)&gt;0, "", SUM(SA126:SG126))</f>
        <v>4</v>
      </c>
      <c r="SI126" s="6" t="s">
        <v>1487</v>
      </c>
      <c r="SJ126" s="5">
        <v>4</v>
      </c>
      <c r="SK126" s="5">
        <v>3</v>
      </c>
      <c r="SL126" s="5">
        <v>4</v>
      </c>
      <c r="SM126" s="5">
        <v>3</v>
      </c>
      <c r="SN126" s="5">
        <v>3</v>
      </c>
      <c r="SO126" s="5">
        <v>5</v>
      </c>
      <c r="SP126" s="12">
        <v>5</v>
      </c>
      <c r="SQ126" s="5">
        <v>2</v>
      </c>
      <c r="SR126" s="5">
        <v>5</v>
      </c>
      <c r="SS126" s="5">
        <v>1</v>
      </c>
      <c r="ST126" s="5">
        <v>4</v>
      </c>
      <c r="SU126" s="5">
        <v>4</v>
      </c>
      <c r="SV126" s="5">
        <v>3</v>
      </c>
      <c r="SW126" s="5">
        <v>3</v>
      </c>
      <c r="SX126" s="5">
        <v>4</v>
      </c>
      <c r="SY126" s="5">
        <v>5</v>
      </c>
      <c r="SZ126" s="5">
        <v>2</v>
      </c>
      <c r="TA126" s="5">
        <v>4</v>
      </c>
      <c r="TB126" s="5">
        <v>5</v>
      </c>
      <c r="TC126" s="5">
        <f>IF(COUNTBLANK(SJ126:TB126)&gt;0, "", SUM(SJ126:TB126))</f>
        <v>69</v>
      </c>
      <c r="TD126" s="5">
        <f>IF(COUNTBLANK(SJ126:TB126)&gt;0, "", SUM(SL126,SO126,SR126,SS126,ST126,SU126,SV126,SX126,SY126,TB126))</f>
        <v>40</v>
      </c>
      <c r="TE126" s="5">
        <f>IF(COUNTBLANK(SJ126:TB126)&gt;0, "", SUM(SJ126,SK126,SM126,SN126,SQ126,SW126,SZ126,TA126))</f>
        <v>24</v>
      </c>
      <c r="TF126" s="6" t="s">
        <v>1485</v>
      </c>
      <c r="TG126" s="5">
        <v>4</v>
      </c>
      <c r="TH126" s="5">
        <v>4</v>
      </c>
      <c r="TI126" s="5">
        <v>4</v>
      </c>
      <c r="TJ126" s="5">
        <v>4</v>
      </c>
      <c r="TK126" s="5">
        <v>3</v>
      </c>
      <c r="TL126" s="5">
        <v>5</v>
      </c>
      <c r="TM126" s="5">
        <v>5</v>
      </c>
      <c r="TN126" s="5">
        <v>2</v>
      </c>
      <c r="TO126" s="5">
        <v>4</v>
      </c>
      <c r="TP126" s="5">
        <v>3</v>
      </c>
      <c r="TQ126" s="5">
        <v>5</v>
      </c>
      <c r="TR126" s="5">
        <v>5</v>
      </c>
      <c r="TS126" s="5">
        <v>4</v>
      </c>
      <c r="TT126" s="5">
        <v>3</v>
      </c>
      <c r="TU126" s="5">
        <v>3</v>
      </c>
      <c r="TV126" s="5">
        <v>5</v>
      </c>
      <c r="TW126" s="5">
        <v>2</v>
      </c>
      <c r="TX126" s="5">
        <v>5</v>
      </c>
      <c r="TY126" s="5">
        <v>5</v>
      </c>
      <c r="TZ126" s="5">
        <f>IF(COUNTBLANK(TG126:TY126)&gt;0, "", SUM(TG126:TY126))</f>
        <v>75</v>
      </c>
      <c r="UA126" s="5">
        <f>IF(COUNTBLANK(TG126:TY126)&gt;0, "", SUM(TI126,TL126,TO126,TP126,TQ126,TR126,TS126,TU126,TV126,TY126))</f>
        <v>43</v>
      </c>
      <c r="UB126" s="5">
        <f>IF(COUNTBLANK(TG126:TY126)&gt;0, "", SUM(TG126,TH126,TJ126,TK126,TN126,TT126,TW126,TX126))</f>
        <v>27</v>
      </c>
      <c r="UC126" s="6" t="s">
        <v>1488</v>
      </c>
      <c r="UD126" s="5">
        <v>4</v>
      </c>
      <c r="UE126" s="5">
        <v>4</v>
      </c>
      <c r="UF126" s="5">
        <v>5</v>
      </c>
      <c r="UG126" s="5">
        <v>4</v>
      </c>
      <c r="UH126" s="5">
        <v>3</v>
      </c>
      <c r="UI126" s="5">
        <v>5</v>
      </c>
      <c r="UJ126" s="5">
        <v>5</v>
      </c>
      <c r="UK126" s="5">
        <v>2</v>
      </c>
      <c r="UL126" s="5">
        <v>5</v>
      </c>
      <c r="UM126" s="5">
        <v>3</v>
      </c>
      <c r="UN126" s="5">
        <v>4</v>
      </c>
      <c r="UO126" s="5">
        <v>5</v>
      </c>
      <c r="UP126" s="5">
        <v>4</v>
      </c>
      <c r="UQ126" s="5">
        <v>3</v>
      </c>
      <c r="UR126" s="5">
        <v>4</v>
      </c>
      <c r="US126" s="5">
        <v>5</v>
      </c>
      <c r="UT126" s="5">
        <v>2</v>
      </c>
      <c r="UU126" s="5">
        <v>5</v>
      </c>
      <c r="UV126" s="5">
        <v>5</v>
      </c>
      <c r="UW126" s="5">
        <f>IF(COUNTBLANK(UD126:UV126)&gt;0, "", SUM(UD126:UV126))</f>
        <v>77</v>
      </c>
      <c r="UX126" s="5">
        <f>IF(COUNTBLANK(UD126:UV126)&gt;0, "", SUM(UF126,UI126,UL126,UM126,UN126,UO126,UP126,UR126,US126,UV126))</f>
        <v>45</v>
      </c>
      <c r="UY126" s="5">
        <f>IF(COUNTBLANK(UD126:UV126)&gt;0, "", SUM(UD126,UE126,UG126,UH126,UK126,UQ126,UT126,UU126))</f>
        <v>27</v>
      </c>
      <c r="UZ126" s="6">
        <v>45262</v>
      </c>
      <c r="VA126" s="6">
        <v>45193</v>
      </c>
      <c r="VB126" s="5">
        <v>1</v>
      </c>
      <c r="VC126" s="5">
        <v>1</v>
      </c>
      <c r="VE126" s="5">
        <v>40</v>
      </c>
      <c r="VF126" s="5">
        <v>3700</v>
      </c>
      <c r="VG126" s="5">
        <v>1</v>
      </c>
      <c r="VH126" s="5">
        <v>1</v>
      </c>
      <c r="VI126" s="5"/>
      <c r="VK126" s="5">
        <v>1</v>
      </c>
      <c r="VL126" s="5"/>
      <c r="VN126" s="6" t="s">
        <v>1489</v>
      </c>
      <c r="VO126" s="5">
        <v>0</v>
      </c>
      <c r="VP126" s="5">
        <v>0</v>
      </c>
      <c r="VQ126" s="5">
        <v>3</v>
      </c>
      <c r="VR126" s="5">
        <v>0</v>
      </c>
      <c r="VS126" s="5">
        <v>2</v>
      </c>
      <c r="VT126" s="5">
        <v>2</v>
      </c>
      <c r="VU126" s="5">
        <v>3</v>
      </c>
      <c r="VV126" s="5">
        <v>3</v>
      </c>
      <c r="VW126" s="5">
        <v>0</v>
      </c>
      <c r="VX126" s="5">
        <v>0</v>
      </c>
      <c r="VY126" s="5">
        <v>2</v>
      </c>
      <c r="VZ126" s="5">
        <v>3</v>
      </c>
      <c r="WA126" s="5">
        <v>0</v>
      </c>
      <c r="WB126" s="5">
        <v>0</v>
      </c>
      <c r="WC126" s="5">
        <v>0</v>
      </c>
      <c r="WD126" s="5">
        <v>0</v>
      </c>
      <c r="WE126" s="5">
        <v>3</v>
      </c>
      <c r="WF126" s="5">
        <v>0</v>
      </c>
      <c r="WG126" s="5">
        <v>2</v>
      </c>
      <c r="WH126" s="5">
        <v>2</v>
      </c>
      <c r="WI126" s="5">
        <v>3</v>
      </c>
      <c r="WJ126" s="5">
        <v>3</v>
      </c>
      <c r="WK126" s="5">
        <v>0</v>
      </c>
      <c r="WL126" s="5">
        <v>0</v>
      </c>
      <c r="WM126" s="5">
        <v>1</v>
      </c>
      <c r="WN126" s="5">
        <v>1</v>
      </c>
      <c r="WO126" s="5">
        <v>1</v>
      </c>
      <c r="WP126" s="5">
        <v>1</v>
      </c>
      <c r="WQ126" s="5">
        <v>0</v>
      </c>
      <c r="WR126" s="5">
        <f>IF(COUNTBLANK(VO126:WQ126)&gt;0, "", SUM(VQ126:WJ126))</f>
        <v>31</v>
      </c>
      <c r="WS126" s="5">
        <f>IF(COUNTBLANK(VO126:WQ126)&gt;0, "", SUM(VQ126:VZ126))</f>
        <v>18</v>
      </c>
      <c r="WT126" s="5">
        <f>IF(COUNTBLANK(VO126:WQ126)&gt;0, "", SUM(WA126:WL126))</f>
        <v>13</v>
      </c>
      <c r="WU126" s="5">
        <f>IF(COUNTBLANK(VO126:WQ126)&gt;0, "", SUM(WK126:WL126))</f>
        <v>0</v>
      </c>
      <c r="WV126" s="5">
        <f>IF(COUNTA(VO126:WQ126)=0, "", IF(AND(OR(VO126=1, VP126=1), OR(VQ126&gt;=1, VR126&gt;=1, VS126&gt;=1, VT126&gt;=1, VU126&gt;=1), OR(VV126&gt;=1, VW126&gt;=1), COUNTIF(VX126:WD126, "&gt;=1")&gt;=2, COUNTIF(WE126:WJ126, "&gt;=1")&gt;=2, OR(WN126=1, WN126=2), OR(WO126&gt;=1, WP126&gt;=1), WQ126&lt;1), 1, 0))</f>
        <v>0</v>
      </c>
      <c r="WW126" s="5">
        <f>IF(COUNTBLANK(VO126:WQ126)&gt;0, "", SUM(VQ126:VU126))</f>
        <v>10</v>
      </c>
      <c r="WX126" s="5">
        <f>IF(COUNTBLANK(VO126:WQ126)&gt;0, "", SUM(VV126:VW126))</f>
        <v>3</v>
      </c>
      <c r="WY126" s="5">
        <f>IF(COUNTBLANK(VO126:WQ126)&gt;0, "", SUM(VX126:WD126))</f>
        <v>5</v>
      </c>
      <c r="WZ126" s="5">
        <f>IF(COUNTBLANK(VO126:WQ126)&gt;0, "", SUM(WE126:WJ126))</f>
        <v>13</v>
      </c>
      <c r="XA126" s="6" t="s">
        <v>1489</v>
      </c>
      <c r="XB126" s="5">
        <v>1</v>
      </c>
      <c r="XC126" s="5">
        <v>1</v>
      </c>
      <c r="XD126" s="5">
        <v>2</v>
      </c>
      <c r="XE126" s="5">
        <v>2</v>
      </c>
      <c r="XF126" s="5">
        <v>2</v>
      </c>
      <c r="XG126" s="5">
        <v>0</v>
      </c>
      <c r="XH126" s="5">
        <v>0</v>
      </c>
      <c r="XI126" s="5">
        <v>0</v>
      </c>
      <c r="XJ126" s="5">
        <v>0</v>
      </c>
      <c r="XK126" s="5">
        <v>1</v>
      </c>
      <c r="XL126" s="5">
        <f>IF(COUNTBLANK(XB126:XJ126)&gt;0, "", SUM(XB126:XJ126))</f>
        <v>8</v>
      </c>
      <c r="XM126" s="6" t="s">
        <v>1489</v>
      </c>
      <c r="XN126" s="5">
        <v>2</v>
      </c>
      <c r="XO126" s="5">
        <v>0</v>
      </c>
      <c r="XP126" s="5">
        <v>1</v>
      </c>
      <c r="XQ126" s="5">
        <v>0</v>
      </c>
      <c r="XR126" s="5">
        <v>0</v>
      </c>
      <c r="XS126" s="5">
        <v>2</v>
      </c>
      <c r="XT126" s="5">
        <v>0</v>
      </c>
      <c r="XU126" s="5">
        <f>IF(COUNTBLANK(XN126:XT126)&gt;0, "", SUM(XN126:XT126))</f>
        <v>5</v>
      </c>
      <c r="XV126" s="6" t="s">
        <v>1489</v>
      </c>
      <c r="XW126" s="5">
        <v>4</v>
      </c>
      <c r="XX126" s="5">
        <v>5</v>
      </c>
      <c r="XY126" s="5">
        <v>5</v>
      </c>
      <c r="XZ126" s="12">
        <v>3.6</v>
      </c>
      <c r="YA126" s="12">
        <v>3.6</v>
      </c>
      <c r="YB126" s="12">
        <v>5</v>
      </c>
      <c r="YC126" s="12">
        <v>5</v>
      </c>
      <c r="YD126" s="12">
        <v>5</v>
      </c>
      <c r="YE126" s="12">
        <v>5</v>
      </c>
      <c r="YF126" s="12">
        <v>3.6</v>
      </c>
      <c r="YG126" s="12">
        <v>4</v>
      </c>
      <c r="YH126" s="12">
        <v>5</v>
      </c>
      <c r="YI126" s="12">
        <v>5</v>
      </c>
      <c r="YJ126" s="12">
        <v>5</v>
      </c>
      <c r="YK126" s="12">
        <v>3.6</v>
      </c>
      <c r="YL126" s="12">
        <v>3.6</v>
      </c>
      <c r="YM126" s="12">
        <v>2.2999999999999998</v>
      </c>
      <c r="YN126" s="12">
        <v>5</v>
      </c>
      <c r="YO126" s="12">
        <v>3.6</v>
      </c>
      <c r="YP126" s="5">
        <f>IF(COUNTBLANK(XW126:YO126)&gt;0, "", SUM(XW126:YO126))</f>
        <v>81.899999999999991</v>
      </c>
      <c r="YQ126" s="5">
        <f>IF(COUNTBLANK(XW126:YO126)&gt;0, "", SUM(XY126,YC126,YD126,YE126,YJ126,YK126,YL126,YM126))</f>
        <v>34.5</v>
      </c>
      <c r="YR126" s="12">
        <f>IF(COUNTBLANK(XW126:YO126)&gt;0, "", SUM(YF126:YH126))</f>
        <v>12.6</v>
      </c>
      <c r="YS126" s="5">
        <f>IF(COUNTBLANK(XW126:YO126)&gt;0, "", SUM(XW126,XX126,YB126))</f>
        <v>14</v>
      </c>
      <c r="YT126" s="12">
        <f>IF(COUNTBLANK(XW126:YO126)&gt;0, "", SUM(XZ126,YA126,YI126,YN126,YO126))</f>
        <v>20.8</v>
      </c>
      <c r="YU126" s="5">
        <f>IF(COUNTBLANK(XW126:YO126)&gt;0, "", SUM(XY126,XZ126,YA126,YB126,YC126,YF126,YJ126,YN126,YO126))</f>
        <v>39.4</v>
      </c>
      <c r="YV126" s="5">
        <f>IF(COUNTBLANK(XW126:YO126)&gt;0, "", SUM(XW126,XX126,YK126,YL126,YM126))</f>
        <v>18.5</v>
      </c>
      <c r="YW126" s="12">
        <f>IF(COUNTBLANK(XW126:YO126)&gt;0, "", SUM(YD126,YE126,YG126,YH126,YI126))</f>
        <v>24</v>
      </c>
      <c r="YX126" s="6">
        <v>45262</v>
      </c>
      <c r="YY126" s="5">
        <v>0</v>
      </c>
      <c r="YZ126" s="5">
        <v>30</v>
      </c>
      <c r="ZA126" s="5">
        <v>0</v>
      </c>
      <c r="ZB126" s="5">
        <v>0</v>
      </c>
      <c r="ZC126" s="5">
        <v>0</v>
      </c>
      <c r="ZD126" s="5">
        <v>0</v>
      </c>
      <c r="ZE126" s="5">
        <v>0</v>
      </c>
      <c r="ZF126" s="5">
        <v>0</v>
      </c>
      <c r="ZG126" s="5">
        <v>0</v>
      </c>
      <c r="ZH126" s="5">
        <v>0</v>
      </c>
      <c r="ZI126" s="5">
        <v>0</v>
      </c>
      <c r="ZJ126" s="5">
        <v>0</v>
      </c>
      <c r="ZK126" s="5">
        <v>0</v>
      </c>
      <c r="ZL126" s="5">
        <v>0</v>
      </c>
      <c r="ZM126" s="5">
        <v>0</v>
      </c>
      <c r="ZN126" s="5">
        <v>0</v>
      </c>
      <c r="ZO126" s="5">
        <v>0</v>
      </c>
      <c r="ZP126" s="5">
        <v>0</v>
      </c>
      <c r="ZQ126" s="5">
        <v>0</v>
      </c>
      <c r="ZR126" s="5">
        <v>0</v>
      </c>
      <c r="ZS126" s="5">
        <v>0</v>
      </c>
      <c r="ZT126" s="5">
        <v>0</v>
      </c>
      <c r="ZU126" s="5">
        <v>0</v>
      </c>
      <c r="ZV126" s="5">
        <v>0</v>
      </c>
      <c r="ZW126" s="5">
        <v>0</v>
      </c>
      <c r="ZX126" s="5">
        <v>0</v>
      </c>
      <c r="ZY126" s="5">
        <v>0</v>
      </c>
      <c r="ZZ126" s="5">
        <v>0</v>
      </c>
      <c r="AAA126" s="5">
        <f>IF(COUNTBLANK(YY126:ZZ126)&gt;0, "", AVERAGE(YY126:ZZ126))</f>
        <v>1.0714285714285714</v>
      </c>
      <c r="AAB126" s="5">
        <f>IF(COUNTA(YY126:ZZ126)=0, "", AVERAGE(YZ126,ZL126,ZM126,ZN126,ZO126,ZP126,ZR126,ZT126,ZU126))</f>
        <v>3.3333333333333335</v>
      </c>
      <c r="AAC126" s="5">
        <f>IF(COUNTA(YY126:ZZ126)=0, "", AVERAGE(ZA126,ZB126,ZC126,ZD126,ZF126,ZH126,ZW126,ZX126))</f>
        <v>0</v>
      </c>
      <c r="AAD126" s="5">
        <f>IF(COUNTA(YY126:ZZ126)=0, "", AVERAGE(ZE126,ZI126,ZJ126,ZK126,ZY126,ZZ126))</f>
        <v>0</v>
      </c>
      <c r="AAE126" s="6" t="s">
        <v>1489</v>
      </c>
      <c r="AAF126" s="5">
        <v>1</v>
      </c>
      <c r="AAG126" s="5">
        <v>1</v>
      </c>
      <c r="AAH126" s="5">
        <v>1</v>
      </c>
      <c r="AAI126" s="5">
        <v>1</v>
      </c>
      <c r="AAJ126" s="5">
        <v>1</v>
      </c>
      <c r="AAK126" s="5">
        <v>1</v>
      </c>
      <c r="AAL126" s="5">
        <v>1</v>
      </c>
      <c r="AAM126" s="5">
        <v>1</v>
      </c>
      <c r="AAN126" s="5">
        <v>1</v>
      </c>
      <c r="AAO126" s="5">
        <v>4</v>
      </c>
      <c r="AAP126" s="5">
        <v>1</v>
      </c>
      <c r="AAQ126" s="5">
        <v>1</v>
      </c>
      <c r="AAR126" s="5">
        <v>1</v>
      </c>
      <c r="AAS126" s="5">
        <v>2</v>
      </c>
      <c r="AAT126" s="5">
        <v>1</v>
      </c>
      <c r="AAU126" s="5">
        <v>4</v>
      </c>
      <c r="AAV126" s="5">
        <v>1</v>
      </c>
      <c r="AAW126" s="5">
        <v>1</v>
      </c>
      <c r="AAX126" s="5">
        <v>1</v>
      </c>
      <c r="AAY126" s="5">
        <v>1</v>
      </c>
      <c r="AAZ126" s="5">
        <v>1</v>
      </c>
      <c r="ABA126" s="5">
        <v>5</v>
      </c>
      <c r="ABB126" s="5">
        <v>1</v>
      </c>
      <c r="ABC126" s="5">
        <v>1</v>
      </c>
      <c r="ABD126" s="5">
        <v>1</v>
      </c>
      <c r="ABE126" s="5">
        <v>1</v>
      </c>
      <c r="ABF126" s="5">
        <v>1</v>
      </c>
      <c r="ABG126" s="5">
        <v>1</v>
      </c>
      <c r="ABH126" s="5">
        <v>1</v>
      </c>
      <c r="ABI126" s="5">
        <v>1</v>
      </c>
      <c r="ABJ126" s="5">
        <f>IF(SUM(AAF126:AAN126,AAP126:AAT126,AAV126:AAZ126,ABB126:ABG126)=0, "", SUM(AAF126:AAN126,AAP126:AAT126,AAV126:AAZ126,ABB126:ABG126))</f>
        <v>26</v>
      </c>
      <c r="ABK126" s="5">
        <f>IF(SUM(ABN126, ABO126, ABP126, ABQ126, ABR126)=0, "", IF(OR(ABN126&gt;=8, ABO126&gt;=10, ABP126&gt;=13, ABQ126&gt;=10, ABR126&gt;=15), 1, 0))</f>
        <v>0</v>
      </c>
      <c r="ABL126" s="5">
        <f>IF(SUM(AAF126:AAG126,AAI126,AAJ126,AAK126,AAL126,AAR126,AAX126,ABE126,ABG126)=0, "", SUM(AAF126:AAG126,AAI126,AAJ126,AAK126,AAL126,AAR126,AAX126,ABE126,ABG126))</f>
        <v>10</v>
      </c>
      <c r="ABM126" s="5">
        <f>IF(SUM(AAH126,AAM126:AAN126,AAP126:AAQ126,AAS126:AAT126,AAV126:AAW126,AAY126:AAZ126,ABB126:ABD126,ABF126)=0, "", SUM(AAH126,AAM126:AAN126,AAP126:AAQ126,AAS126:AAT126,AAV126:AAW126,AAY126:AAZ126,ABB126:ABD126,ABF126))</f>
        <v>16</v>
      </c>
      <c r="ABN126" s="5">
        <f>IF(SUM(AAY126:AAZ126,ABB126:ABC126,ABF126)=0, "", SUM(AAY126:AAZ126,ABB126:ABC126,ABF126))</f>
        <v>5</v>
      </c>
      <c r="ABO126" s="5">
        <f>IF(SUM(AAN126,AAP126:AAQ126,AAT126,AAV126)=0, "", SUM(AAN126,AAP126:AAQ126,AAT126,AAV126))</f>
        <v>5</v>
      </c>
      <c r="ABP126" s="5">
        <f>IF(SUM(AAH126,AAM126,AAS126,AAW126,ABD126)=0, "", SUM(AAH126,AAM126,AAS126,AAW126,ABD126))</f>
        <v>6</v>
      </c>
      <c r="ABQ126" s="5">
        <f>IF(SUM(AAF126:AAG126,AAI126,AAK126,ABE126)=0, "", SUM(AAF126:AAG126,AAI126,AAK126,ABE126))</f>
        <v>5</v>
      </c>
      <c r="ABR126" s="5">
        <f>IF(SUM(AAJ126,AAL126,AAR126,AAX126,ABG126)=0, "", SUM(AAJ126,AAL126,AAR126,AAX126,ABG126))</f>
        <v>5</v>
      </c>
      <c r="ABS126" s="5">
        <f>IF(ABN126="", "", IF(ABN126&gt;=8, 1, 0))</f>
        <v>0</v>
      </c>
      <c r="ABT126" s="5">
        <f>IF(ABO126="", "", IF(ABO126&gt;=10, 1, 0))</f>
        <v>0</v>
      </c>
      <c r="ABU126" s="5">
        <f>IF(ABP126="", "", IF(ABP126&gt;=13, 1, 0))</f>
        <v>0</v>
      </c>
      <c r="ABV126" s="5">
        <f>IF(ABQ126="", "", IF(ABQ126&gt;=10, 1, 0))</f>
        <v>0</v>
      </c>
      <c r="ABW126" s="5">
        <f>IF(ABR126="", "", IF(ABR126&gt;=15, 1, 0))</f>
        <v>0</v>
      </c>
      <c r="ABX126" s="5">
        <f>IF(AND(AAO126="", AAU126="", ABA126=""), "", IF(AAO126=5,1,0) + IF(AAU126=5,1,0) + IF(ABA126=5,1,0))</f>
        <v>1</v>
      </c>
      <c r="ABY126" s="6" t="s">
        <v>1489</v>
      </c>
      <c r="ABZ126" s="5">
        <v>2</v>
      </c>
      <c r="ACA126" s="5">
        <v>2</v>
      </c>
      <c r="ACB126" s="5">
        <v>2</v>
      </c>
      <c r="ACC126" s="5">
        <v>2</v>
      </c>
      <c r="ACD126" s="5">
        <v>2</v>
      </c>
      <c r="ACE126" s="5">
        <v>2</v>
      </c>
      <c r="ACF126" s="5">
        <v>2</v>
      </c>
      <c r="ACG126" s="5">
        <v>1</v>
      </c>
      <c r="ACH126" s="5">
        <v>2</v>
      </c>
      <c r="ACI126" s="5">
        <v>3</v>
      </c>
      <c r="ACJ126" s="5">
        <v>2</v>
      </c>
      <c r="ACK126" s="5">
        <v>2</v>
      </c>
      <c r="ACL126" s="5">
        <v>1</v>
      </c>
      <c r="ACM126" s="5">
        <v>1</v>
      </c>
      <c r="ACN126" s="5">
        <v>1</v>
      </c>
      <c r="ACO126" s="5">
        <v>1</v>
      </c>
      <c r="ACP126" s="5">
        <v>2</v>
      </c>
      <c r="ACQ126" s="5">
        <v>1</v>
      </c>
      <c r="ACR126" s="5">
        <v>2</v>
      </c>
      <c r="ACS126" s="5">
        <v>1</v>
      </c>
      <c r="ACT126" s="5">
        <v>2</v>
      </c>
      <c r="ACU126" s="5">
        <v>2</v>
      </c>
      <c r="ACV126" s="5">
        <v>1</v>
      </c>
      <c r="ACW126" s="5">
        <v>1</v>
      </c>
      <c r="ACX126" s="5">
        <v>2</v>
      </c>
      <c r="ACY126" s="5">
        <v>2</v>
      </c>
      <c r="ACZ126" s="5">
        <v>1</v>
      </c>
      <c r="ADA126" s="5">
        <v>1</v>
      </c>
      <c r="ADB126" s="5">
        <v>3</v>
      </c>
      <c r="ADC126" s="5">
        <v>2</v>
      </c>
      <c r="ADD126" s="5">
        <v>1</v>
      </c>
      <c r="ADE126" s="5">
        <v>1</v>
      </c>
      <c r="ADF126" s="5">
        <v>2</v>
      </c>
      <c r="ADG126" s="5">
        <v>4</v>
      </c>
      <c r="ADH126" s="5">
        <v>2</v>
      </c>
      <c r="ADI126" s="5">
        <v>2</v>
      </c>
      <c r="ADJ126" s="5">
        <f>IF(COUNTA(ABZ126:ADI126)=0, "", SUM(ABZ126:ADI126))</f>
        <v>63</v>
      </c>
      <c r="ADK126" s="5">
        <f>IF(COUNTA(ABZ126:ADI126)=0, "", SUM(ACJ126,ACK126,ACT126,ACV126,ACX126,ADB126))</f>
        <v>12</v>
      </c>
      <c r="ADL126" s="5">
        <f>IF(COUNTA(ABZ126:ADI126)=0, "", SUM(ACL126,ACQ126,ACS126,ACY126,ADF126))</f>
        <v>7</v>
      </c>
      <c r="ADM126" s="5">
        <f>IF(COUNTA(ABZ126:ADI126)=0, "", SUM(ACB126,ACM126,ACR126,ACW126,ACZ126,ADE126))</f>
        <v>8</v>
      </c>
      <c r="ADN126" s="5">
        <f>IF(COUNTA(ABZ126:ADI126)=0, "", SUM(ACA126,ACE126,ACG126,ACI126,ACP126,ADG126))</f>
        <v>14</v>
      </c>
      <c r="ADO126" s="5">
        <f>IF(COUNTA(ABZ126:ADI126)=0, "", SUM(ACN126,ACO126,ACU126,ADA126,ADC126,ADD126,ADH126,ADI126))</f>
        <v>12</v>
      </c>
      <c r="ADP126" s="5">
        <f>IF(COUNTA(ABZ126:ADI126)=0, "", SUM(ABZ126,ACC126,ACD126,ACF126,ACH126))</f>
        <v>10</v>
      </c>
      <c r="ADQ126" s="6" t="s">
        <v>1489</v>
      </c>
      <c r="ADR126" s="5">
        <v>4</v>
      </c>
      <c r="ADS126" s="5">
        <v>2</v>
      </c>
      <c r="ADT126" s="5">
        <v>1</v>
      </c>
      <c r="ADU126" s="5">
        <v>2</v>
      </c>
      <c r="ADV126" s="5">
        <v>1</v>
      </c>
      <c r="ADW126" s="5">
        <v>1</v>
      </c>
      <c r="ADX126" s="5">
        <v>1</v>
      </c>
      <c r="ADY126" s="5">
        <v>2</v>
      </c>
      <c r="ADZ126" s="5">
        <v>1</v>
      </c>
      <c r="AEA126" s="5">
        <v>1</v>
      </c>
      <c r="AEB126" s="5">
        <v>1</v>
      </c>
      <c r="AEC126" s="5">
        <v>2</v>
      </c>
      <c r="AED126" s="5">
        <v>2</v>
      </c>
      <c r="AEE126" s="5">
        <v>3</v>
      </c>
      <c r="AEF126" s="5">
        <v>2</v>
      </c>
      <c r="AEG126" s="5">
        <v>1</v>
      </c>
      <c r="AEH126" s="5">
        <v>3</v>
      </c>
      <c r="AEI126" s="5">
        <v>1</v>
      </c>
      <c r="AEJ126" s="5">
        <v>2</v>
      </c>
      <c r="AEK126" s="5">
        <v>1</v>
      </c>
      <c r="AEL126" s="5">
        <f>IF(COUNTA(ADR126:AEK126)=0, "", SUM(ADR126:AEK126))</f>
        <v>34</v>
      </c>
      <c r="AEM126" s="8"/>
      <c r="AEN126" s="6">
        <v>45193</v>
      </c>
      <c r="AEO126" s="6"/>
      <c r="AEP126" s="6"/>
      <c r="AEQ126" s="6"/>
      <c r="AER126" s="5"/>
      <c r="AES126" s="6"/>
      <c r="AET126" s="6"/>
      <c r="AEU126" s="6">
        <v>45301</v>
      </c>
      <c r="AEV126" s="5">
        <v>4</v>
      </c>
      <c r="AEW126" s="5">
        <v>4</v>
      </c>
      <c r="AEX126" s="5">
        <v>5</v>
      </c>
      <c r="AEY126" s="5">
        <v>1</v>
      </c>
      <c r="AEZ126" s="5">
        <v>2</v>
      </c>
      <c r="AFA126" s="5">
        <v>1</v>
      </c>
      <c r="AFB126" s="5">
        <v>2</v>
      </c>
      <c r="AFC126" s="5">
        <v>2</v>
      </c>
      <c r="AFD126" s="5">
        <v>1</v>
      </c>
      <c r="AFE126" s="5">
        <v>4</v>
      </c>
      <c r="AFF126" s="5">
        <v>3</v>
      </c>
      <c r="AFG126" s="5">
        <v>5</v>
      </c>
      <c r="AFH126" s="5">
        <v>3</v>
      </c>
      <c r="AFI126" s="5">
        <v>3</v>
      </c>
      <c r="AFJ126" s="5">
        <v>1</v>
      </c>
      <c r="AFK126" s="5">
        <v>1</v>
      </c>
      <c r="AFL126" s="5">
        <v>3</v>
      </c>
      <c r="AFM126" s="5">
        <v>0</v>
      </c>
      <c r="AFN126" s="5">
        <v>2</v>
      </c>
      <c r="AFO126" s="5">
        <v>3</v>
      </c>
      <c r="AFP126" s="5">
        <v>4</v>
      </c>
      <c r="AFQ126" s="5">
        <v>0</v>
      </c>
      <c r="AFR126" s="5">
        <v>0</v>
      </c>
      <c r="AFS126" s="5">
        <v>2</v>
      </c>
      <c r="AFT126" s="5">
        <v>2</v>
      </c>
      <c r="AFU126" s="5">
        <v>3</v>
      </c>
      <c r="AFV126" s="5">
        <v>4</v>
      </c>
      <c r="AFW126" s="5">
        <v>4</v>
      </c>
      <c r="AFX126" s="5">
        <v>0</v>
      </c>
      <c r="AFY126" s="5">
        <v>0</v>
      </c>
      <c r="AFZ126" s="5">
        <v>5</v>
      </c>
      <c r="AGA126" s="5">
        <f>IF(COUNTA(AEV126:AFY126)=0, "", SUM(AEV126:AFY126))</f>
        <v>69</v>
      </c>
      <c r="AGB126" s="6"/>
      <c r="AGC126" s="5"/>
      <c r="AGD126" s="5"/>
      <c r="AGE126" s="5"/>
      <c r="AGF126" s="5"/>
      <c r="AGG126" s="5"/>
      <c r="AGS126" s="6"/>
      <c r="AHM126" s="6"/>
      <c r="AHN126" s="5"/>
      <c r="AHO126" s="5"/>
      <c r="AHP126" s="5"/>
      <c r="AHQ126" s="5"/>
      <c r="AHR126" s="5"/>
      <c r="AHS126" s="5"/>
      <c r="AHT126" s="5"/>
      <c r="AHU126" s="5"/>
      <c r="AHV126" s="5"/>
      <c r="AHW126" s="5"/>
      <c r="AHX126" s="5" t="str">
        <f>IF(COUNTBLANK(AHN126:AHW126)&gt;0, "", SUM(AHN126:AHW126))</f>
        <v/>
      </c>
      <c r="AHY126" s="5" t="str">
        <f>IF(COUNTBLANK(AHN126:AHW126)&gt;0, "", SUM(AHR126,AHW126))</f>
        <v/>
      </c>
      <c r="AHZ126" s="5" t="str">
        <f>IF(COUNTBLANK(AHN126:AHW126)&gt;0, "", SUM(AHP126,AHS126))</f>
        <v/>
      </c>
      <c r="AIA126" s="5" t="str">
        <f>IF(COUNTBLANK(AHN126:AHW126)&gt;0, "", SUM(AHT126,AHV126))</f>
        <v/>
      </c>
      <c r="AIB126" s="5" t="str">
        <f>IF(COUNTBLANK(AHN126:AHW126)&gt;0, "", SUM(AHQ126,AHU126))</f>
        <v/>
      </c>
      <c r="AIC126" s="5" t="str">
        <f>IF(COUNTBLANK(AHN126:AHW126)&gt;0, "", SUM(AHN126:AHO126))</f>
        <v/>
      </c>
      <c r="AID126" s="6"/>
      <c r="AIE126" s="5"/>
      <c r="AIF126" s="5"/>
      <c r="AIG126" s="5"/>
      <c r="AIH126" s="5"/>
      <c r="AII126" s="5"/>
      <c r="AIJ126" s="5"/>
      <c r="AIK126" s="5"/>
      <c r="AIL126" s="5"/>
      <c r="AIM126" s="5"/>
      <c r="AIN126" s="5"/>
      <c r="AIO126" s="5"/>
      <c r="AIP126" s="5"/>
      <c r="AIQ126" s="5"/>
      <c r="AIR126" s="5"/>
      <c r="AIS126" s="5"/>
      <c r="AIT126" s="5"/>
      <c r="AIU126" s="5"/>
      <c r="AIV126" s="5"/>
      <c r="AIW126" s="5"/>
      <c r="AIX126" s="5"/>
      <c r="AIY126" s="5" t="s">
        <v>971</v>
      </c>
      <c r="AIZ126" s="5" t="s">
        <v>971</v>
      </c>
      <c r="AJA126" s="5" t="s">
        <v>971</v>
      </c>
      <c r="AJB126" s="6"/>
      <c r="AJC126" s="5"/>
      <c r="AJD126" s="5"/>
      <c r="AJE126" s="5"/>
      <c r="AJF126" s="5"/>
      <c r="AJG126" s="5"/>
      <c r="AJH126" s="5"/>
      <c r="AJI126" s="5"/>
      <c r="AJJ126" s="5"/>
      <c r="AJK126" s="5"/>
      <c r="AJL126" s="5"/>
      <c r="AJM126" s="5" t="str">
        <f>IF(COUNTBLANK(AJC126:AJK126)&gt;0, "", SUM(AJC126:AJK126))</f>
        <v/>
      </c>
      <c r="AJN126" s="6"/>
      <c r="AJO126" s="5"/>
      <c r="AJP126" s="5"/>
      <c r="AJQ126" s="5"/>
      <c r="AJR126" s="5"/>
      <c r="AJS126" s="5"/>
      <c r="AJT126" s="5"/>
      <c r="AJU126" s="5"/>
      <c r="AJV126" s="5" t="str">
        <f>IF(COUNTBLANK(AJO126:AJU126)&gt;0, "", SUM(AJO126:AJU126))</f>
        <v/>
      </c>
    </row>
    <row r="127" spans="1:958" ht="15" customHeight="1" x14ac:dyDescent="0.35">
      <c r="A127" s="5">
        <v>208831</v>
      </c>
      <c r="B127" s="5" t="s">
        <v>1514</v>
      </c>
      <c r="C127" s="6">
        <v>44563</v>
      </c>
      <c r="D127" s="5">
        <v>0</v>
      </c>
      <c r="E127" s="5">
        <v>0</v>
      </c>
      <c r="F127" s="5">
        <v>0</v>
      </c>
      <c r="G127" s="5">
        <v>0</v>
      </c>
      <c r="H127" s="5">
        <v>0</v>
      </c>
      <c r="I127" s="5">
        <v>0</v>
      </c>
      <c r="J127" s="5">
        <v>0</v>
      </c>
      <c r="K127" s="5">
        <v>0</v>
      </c>
      <c r="L127" s="5">
        <v>0</v>
      </c>
      <c r="M127" s="5">
        <v>1</v>
      </c>
      <c r="N127" s="5">
        <v>0</v>
      </c>
      <c r="O127" s="5">
        <v>0</v>
      </c>
      <c r="P127" s="5">
        <v>0</v>
      </c>
      <c r="Q127" s="5">
        <v>0</v>
      </c>
      <c r="R127" s="5">
        <v>0</v>
      </c>
      <c r="S127" s="5">
        <v>0</v>
      </c>
      <c r="T127" s="5">
        <v>0</v>
      </c>
      <c r="U127" s="5">
        <v>0</v>
      </c>
      <c r="V127" s="5">
        <f>IF(COUNTA(D127,F127,H127,J127,L127,N127,P127,R127,T127)=0, "", IF(OR(D127=1,F127=1,H127=1,J127=1,L127=1,N127=1,P127=1,R127=1,T127=1), 1, 0))</f>
        <v>0</v>
      </c>
      <c r="W127" s="5">
        <f>IF(COUNTA(E127,G127,I127,K127,M127,O127,Q127,S127,U127)=0, "", IF(OR(E127=1,G127=1,I127=1,K127=1,M127=1,O127=1,Q127=1,S127=1,U127=1), 1, 0))</f>
        <v>1</v>
      </c>
      <c r="X127" s="5">
        <v>0</v>
      </c>
      <c r="Y127" s="5">
        <v>1</v>
      </c>
      <c r="Z127" s="5">
        <v>1</v>
      </c>
      <c r="AA127" s="5">
        <v>2</v>
      </c>
      <c r="AB127" s="5">
        <f>IF(AG127&lt;&gt;"", 1, 0)</f>
        <v>1</v>
      </c>
      <c r="AC127" s="5">
        <f>IF(AH127&lt;&gt;"", 1, 0)</f>
        <v>1</v>
      </c>
      <c r="AD127" s="5">
        <v>0</v>
      </c>
      <c r="AE127" s="7" t="s">
        <v>1515</v>
      </c>
      <c r="AF127" s="6">
        <v>44860</v>
      </c>
      <c r="AG127" s="8" t="s">
        <v>1515</v>
      </c>
      <c r="AH127" s="8">
        <v>45078</v>
      </c>
      <c r="AI127" s="8"/>
      <c r="AJ127" s="5">
        <f>IF(OR(ISBLANK(AE127), ISBLANK(AG127)), "", AG127 - AE127)</f>
        <v>0</v>
      </c>
      <c r="AK127" s="9">
        <v>44548</v>
      </c>
      <c r="AL127" s="5">
        <f>IF(OR(ISBLANK(AG127), ISBLANK(AK127)), "", AK127 - AG127)</f>
        <v>-30</v>
      </c>
      <c r="AM127" s="6">
        <v>44828</v>
      </c>
      <c r="AN127" s="10">
        <f>IF(OR(ISBLANK(AM127), ISBLANK(AF127)), "", AF127 - AM127)</f>
        <v>32</v>
      </c>
      <c r="AO127" s="6">
        <v>44578</v>
      </c>
      <c r="AP127" s="6">
        <v>35566</v>
      </c>
      <c r="AQ127" s="5">
        <f>IF(OR(ISBLANK(AO127), ISBLANK(AP127)), "", DATEDIF(AP127, AO127, "Y"))</f>
        <v>24</v>
      </c>
      <c r="AR127" s="11" t="s">
        <v>959</v>
      </c>
      <c r="AS127" s="11">
        <f>IF(ISBLANK(AR127), "", IF(AR127="ישראל", 1, 2))</f>
        <v>1</v>
      </c>
      <c r="AT127" s="11" t="s">
        <v>1032</v>
      </c>
      <c r="AU127" s="11" t="s">
        <v>959</v>
      </c>
      <c r="AV127" s="5"/>
      <c r="AW127" s="5">
        <v>1</v>
      </c>
      <c r="AX127" s="5">
        <v>4</v>
      </c>
      <c r="AY127" s="5">
        <v>12</v>
      </c>
      <c r="AZ127" s="5">
        <f>IF(ISBLANK(AY127), "", IF(AY127&lt;=8, 1, IF(AY127&lt;=12, 2, 3)))</f>
        <v>2</v>
      </c>
      <c r="BA127" s="5">
        <v>12</v>
      </c>
      <c r="BB127" s="5">
        <f>IF(ISBLANK(BA127), "", IF(BA127&lt;=8, 1, IF(BA127&lt;=12, 2, 3)))</f>
        <v>2</v>
      </c>
      <c r="BC127" s="11" t="s">
        <v>1516</v>
      </c>
      <c r="BD127" s="11" t="s">
        <v>1517</v>
      </c>
      <c r="BE127" s="5">
        <v>4</v>
      </c>
      <c r="BF127" s="5"/>
      <c r="BG127" s="5">
        <v>2</v>
      </c>
      <c r="BH127" s="6" t="s">
        <v>1515</v>
      </c>
      <c r="BI127" s="5">
        <v>1</v>
      </c>
      <c r="BJ127" s="5">
        <v>1</v>
      </c>
      <c r="BK127" s="5">
        <v>1</v>
      </c>
      <c r="BL127" s="5">
        <v>1</v>
      </c>
      <c r="BM127" s="5">
        <v>2</v>
      </c>
      <c r="BN127" s="5">
        <v>1</v>
      </c>
      <c r="BO127" s="5">
        <v>1</v>
      </c>
      <c r="BP127" s="5">
        <v>1</v>
      </c>
      <c r="BQ127" s="5">
        <v>1</v>
      </c>
      <c r="BR127" s="5">
        <v>4</v>
      </c>
      <c r="BS127" s="5">
        <v>1</v>
      </c>
      <c r="BT127" s="5">
        <v>1</v>
      </c>
      <c r="BU127" s="5">
        <v>2</v>
      </c>
      <c r="BV127" s="5">
        <v>2</v>
      </c>
      <c r="BW127" s="5">
        <v>1</v>
      </c>
      <c r="BX127" s="5">
        <v>1</v>
      </c>
      <c r="BY127" s="5">
        <v>1</v>
      </c>
      <c r="BZ127" s="5">
        <v>3</v>
      </c>
      <c r="CA127" s="5">
        <v>3</v>
      </c>
      <c r="CB127" s="5">
        <v>1</v>
      </c>
      <c r="CC127" s="5">
        <v>1</v>
      </c>
      <c r="CD127" s="5">
        <v>4</v>
      </c>
      <c r="CE127" s="5">
        <v>1</v>
      </c>
      <c r="CF127" s="5">
        <v>1</v>
      </c>
      <c r="CG127" s="5">
        <v>1</v>
      </c>
      <c r="CH127" s="5">
        <v>1</v>
      </c>
      <c r="CI127" s="5">
        <v>1</v>
      </c>
      <c r="CJ127" s="5">
        <v>3</v>
      </c>
      <c r="CK127" s="5">
        <v>1</v>
      </c>
      <c r="CL127" s="5">
        <v>1</v>
      </c>
      <c r="CM127" s="5">
        <f>IF(SUM(BI127:BQ127,BS127:BW127,BY127:CC127,CE127:CJ127)=0, "", SUM(BI127:BQ127,BS127:BW127,BY127:CC127,CE127:CJ127))</f>
        <v>34</v>
      </c>
      <c r="CN127" s="5">
        <f>IF(SUM(CQ127, CR127, CS127, CT127, CU127)=0, "", IF(OR(CQ127&gt;=8, CR127&gt;=10, CS127&gt;=13, CT127&gt;=10, CU127&gt;=15), 1, 0))</f>
        <v>0</v>
      </c>
      <c r="CO127" s="5">
        <f>IF(SUM(BI127:BJ127,BL127,BM127,BN127,BO127,BU127,CA127,CH127,CJ127)=0, "", SUM(BI127:BJ127,BL127,BM127,BN127,BO127,BU127,CA127,CH127,CJ127))</f>
        <v>16</v>
      </c>
      <c r="CP127" s="5">
        <f>IF(SUM(BK127,BP127:BQ127,BS127:BT127,BV127:BW127,BY127:BZ127,CB127:CC127,CE127:CG127,CI127)=0, "", SUM(BK127,BP127:BQ127,BS127:BT127,BV127:BW127,BY127:BZ127,CB127:CC127,CE127:CG127,CI127))</f>
        <v>18</v>
      </c>
      <c r="CQ127" s="5">
        <f>IF(SUM(CB127:CC127,CE127:CF127,CI127)=0, "", SUM(CB127:CC127,CE127:CF127,CI127))</f>
        <v>5</v>
      </c>
      <c r="CR127" s="5">
        <f>IF(SUM(BQ127,BS127:BT127,BW127,BY127)=0, "", SUM(BQ127,BS127:BT127,BW127,BY127))</f>
        <v>5</v>
      </c>
      <c r="CS127" s="5">
        <f>IF(SUM(BK127,BP127,BV127,BZ127,CG127)=0, "", SUM(BK127,BP127,BV127,BZ127,CG127))</f>
        <v>8</v>
      </c>
      <c r="CT127" s="5">
        <f>IF(SUM(BI127:BJ127,BL127,BN127,CH127)=0, "", SUM(BI127:BJ127,BL127,BN127,CH127))</f>
        <v>5</v>
      </c>
      <c r="CU127" s="5">
        <f>IF(SUM(BM127,BO127,BU127,CA127,CJ127)=0, "", SUM(BM127,BO127,BU127,CA127,CJ127))</f>
        <v>11</v>
      </c>
      <c r="CV127" s="5">
        <f>IF(CQ127="", "", IF(CQ127&gt;=8, 1, 0))</f>
        <v>0</v>
      </c>
      <c r="CW127" s="5">
        <f>IF(CR127="", "", IF(CR127&gt;=10, 1, 0))</f>
        <v>0</v>
      </c>
      <c r="CX127" s="5">
        <f>IF(CS127="", "", IF(CS127&gt;=13, 1, 0))</f>
        <v>0</v>
      </c>
      <c r="CY127" s="5">
        <f>IF(CT127="", "", IF(CT127&gt;=10, 1, 0))</f>
        <v>0</v>
      </c>
      <c r="CZ127" s="5">
        <f>IF(CU127="", "", IF(CU127&gt;=15, 1, 0))</f>
        <v>0</v>
      </c>
      <c r="DA127" s="5">
        <f>IF(AND(BR127="", BX127="", CD127=""), "", IF(BR127=5,1,0) + IF(BX127=5,1,0) + IF(CD127=5,1,0))</f>
        <v>0</v>
      </c>
      <c r="DB127" s="6" t="s">
        <v>1515</v>
      </c>
      <c r="DC127" s="12">
        <v>0</v>
      </c>
      <c r="DD127" s="13"/>
      <c r="DE127" s="12">
        <v>0</v>
      </c>
      <c r="DF127" s="13"/>
      <c r="DG127" s="12">
        <v>5</v>
      </c>
      <c r="DH127" s="13"/>
      <c r="DI127" s="12">
        <v>0</v>
      </c>
      <c r="DJ127" s="13"/>
      <c r="DK127" s="12">
        <v>0</v>
      </c>
      <c r="DL127" s="13"/>
      <c r="DM127" s="12">
        <v>0</v>
      </c>
      <c r="DN127" s="13"/>
      <c r="DO127" s="12">
        <v>0</v>
      </c>
      <c r="DP127" s="13"/>
      <c r="DQ127" s="12">
        <v>0</v>
      </c>
      <c r="DR127" s="13"/>
      <c r="DS127" s="12">
        <v>0</v>
      </c>
      <c r="DT127" s="13"/>
      <c r="DU127" s="12">
        <v>0</v>
      </c>
      <c r="DV127" s="13"/>
      <c r="DW127" s="12">
        <v>0</v>
      </c>
      <c r="DX127" s="13"/>
      <c r="DY127" s="12">
        <v>0</v>
      </c>
      <c r="DZ127" s="13"/>
      <c r="EA127" s="12">
        <v>0</v>
      </c>
      <c r="EB127" s="13"/>
      <c r="EC127" s="12">
        <v>0</v>
      </c>
      <c r="ED127" s="13"/>
      <c r="EE127" s="12">
        <v>4</v>
      </c>
      <c r="EF127" s="13"/>
      <c r="EG127" s="12">
        <v>0</v>
      </c>
      <c r="EH127" s="13"/>
      <c r="EI127" s="12">
        <v>5</v>
      </c>
      <c r="EJ127" s="13"/>
      <c r="EK127" s="5">
        <v>2</v>
      </c>
      <c r="EL127" s="5">
        <v>0</v>
      </c>
      <c r="EM127" s="5">
        <v>2</v>
      </c>
      <c r="EN127" s="6" t="s">
        <v>1515</v>
      </c>
      <c r="EO127" s="5">
        <v>2</v>
      </c>
      <c r="EP127" s="5">
        <v>1</v>
      </c>
      <c r="EQ127" s="5">
        <v>2</v>
      </c>
      <c r="ER127" s="5">
        <v>3</v>
      </c>
      <c r="ES127" s="5">
        <v>2</v>
      </c>
      <c r="ET127" s="5">
        <v>2</v>
      </c>
      <c r="EU127" s="5">
        <v>2</v>
      </c>
      <c r="EV127" s="5">
        <v>0</v>
      </c>
      <c r="EW127" s="5">
        <v>0</v>
      </c>
      <c r="EX127" s="5">
        <v>0</v>
      </c>
      <c r="EY127" s="5">
        <v>0</v>
      </c>
      <c r="EZ127" s="5">
        <v>0</v>
      </c>
      <c r="FA127" s="5">
        <v>0</v>
      </c>
      <c r="FB127" s="5">
        <v>0</v>
      </c>
      <c r="FC127" s="5">
        <v>0</v>
      </c>
      <c r="FD127" s="5">
        <v>0</v>
      </c>
      <c r="FE127" s="5">
        <v>2</v>
      </c>
      <c r="FF127" s="5">
        <v>3</v>
      </c>
      <c r="FG127" s="5">
        <v>2</v>
      </c>
      <c r="FH127" s="5">
        <v>0</v>
      </c>
      <c r="FI127" s="5">
        <v>21</v>
      </c>
      <c r="FJ127" s="5">
        <v>0</v>
      </c>
      <c r="FK127" s="5">
        <v>0</v>
      </c>
      <c r="FL127" s="6" t="s">
        <v>1515</v>
      </c>
      <c r="FM127" s="5">
        <v>4</v>
      </c>
      <c r="FN127" s="5">
        <v>4</v>
      </c>
      <c r="FO127" s="5">
        <v>2</v>
      </c>
      <c r="FP127" s="5">
        <v>2</v>
      </c>
      <c r="FQ127" s="5">
        <v>2</v>
      </c>
      <c r="FR127" s="5">
        <v>3</v>
      </c>
      <c r="FS127" s="14">
        <f>IF(COUNTBLANK(FM127:FR127)&gt;0, "", AVERAGE(FM127:FR127))</f>
        <v>2.8333333333333335</v>
      </c>
      <c r="FT127" s="6" t="s">
        <v>1515</v>
      </c>
      <c r="FU127" s="5">
        <v>1</v>
      </c>
      <c r="FV127" s="5">
        <v>0</v>
      </c>
      <c r="FW127" s="5">
        <v>0</v>
      </c>
      <c r="FX127" s="5">
        <v>0</v>
      </c>
      <c r="FY127" s="5">
        <v>3</v>
      </c>
      <c r="FZ127" s="5">
        <v>0</v>
      </c>
      <c r="GA127" s="5">
        <v>0</v>
      </c>
      <c r="GB127" s="5">
        <v>0</v>
      </c>
      <c r="GC127" s="5">
        <v>0</v>
      </c>
      <c r="GD127" s="5">
        <v>0</v>
      </c>
      <c r="GE127" s="5">
        <f>IF(COUNTBLANK(FU127:GC127)&gt;0, "", SUM(FU127:GC127))</f>
        <v>4</v>
      </c>
      <c r="GF127" s="6" t="s">
        <v>1515</v>
      </c>
      <c r="GG127" s="5">
        <v>1</v>
      </c>
      <c r="GH127" s="5">
        <v>0</v>
      </c>
      <c r="GI127" s="5">
        <v>1</v>
      </c>
      <c r="GJ127" s="5">
        <v>0</v>
      </c>
      <c r="GK127" s="5">
        <v>0</v>
      </c>
      <c r="GL127" s="5">
        <v>0</v>
      </c>
      <c r="GM127" s="5">
        <v>0</v>
      </c>
      <c r="GN127" s="5">
        <f>IF(COUNTBLANK(GG127:GM127)&gt;0, "", SUM(GG127:GM127))</f>
        <v>2</v>
      </c>
      <c r="GO127" s="6" t="s">
        <v>1515</v>
      </c>
      <c r="GP127" s="5">
        <v>1</v>
      </c>
      <c r="GQ127" s="5">
        <v>5</v>
      </c>
      <c r="GR127" s="5">
        <v>5</v>
      </c>
      <c r="GS127" s="5">
        <v>5</v>
      </c>
      <c r="GT127" s="5">
        <v>5</v>
      </c>
      <c r="GU127" s="5">
        <v>3</v>
      </c>
      <c r="GV127" s="5">
        <v>5</v>
      </c>
      <c r="GW127" s="5">
        <v>4</v>
      </c>
      <c r="GX127" s="5">
        <v>5</v>
      </c>
      <c r="GY127" s="5">
        <v>5</v>
      </c>
      <c r="GZ127" s="5">
        <v>5</v>
      </c>
      <c r="HA127" s="5">
        <v>3</v>
      </c>
      <c r="HB127" s="5">
        <v>5</v>
      </c>
      <c r="HC127" s="5">
        <v>4</v>
      </c>
      <c r="HD127" s="5">
        <v>4</v>
      </c>
      <c r="HE127" s="5">
        <v>4</v>
      </c>
      <c r="HF127" s="5">
        <v>5</v>
      </c>
      <c r="HG127" s="5">
        <v>4</v>
      </c>
      <c r="HH127" s="5">
        <v>5</v>
      </c>
      <c r="HI127" s="5">
        <f>IF(COUNTBLANK(GQ127:HH127)&gt;0, "", SUM(GQ127:HH127))</f>
        <v>81</v>
      </c>
      <c r="HJ127" s="6" t="s">
        <v>1515</v>
      </c>
      <c r="HK127" s="5">
        <v>2</v>
      </c>
      <c r="HL127" s="5">
        <v>3</v>
      </c>
      <c r="HM127" s="5">
        <v>0</v>
      </c>
      <c r="HN127" s="5">
        <v>2</v>
      </c>
      <c r="HO127" s="5">
        <v>1</v>
      </c>
      <c r="HP127" s="5">
        <v>1</v>
      </c>
      <c r="HQ127" s="5">
        <v>0</v>
      </c>
      <c r="HR127" s="5">
        <v>1</v>
      </c>
      <c r="HS127" s="5">
        <v>0</v>
      </c>
      <c r="HT127" s="5">
        <v>0</v>
      </c>
      <c r="HU127" s="5">
        <v>1</v>
      </c>
      <c r="HV127" s="5">
        <v>3</v>
      </c>
      <c r="HW127" s="5">
        <v>0</v>
      </c>
      <c r="HX127" s="5">
        <v>3</v>
      </c>
      <c r="HY127" s="5">
        <v>0</v>
      </c>
      <c r="HZ127" s="5">
        <v>3</v>
      </c>
      <c r="IA127" s="5">
        <v>1</v>
      </c>
      <c r="IB127" s="5">
        <v>1</v>
      </c>
      <c r="IC127" s="5">
        <v>0</v>
      </c>
      <c r="ID127" s="5">
        <v>0</v>
      </c>
      <c r="IE127" s="5">
        <v>3</v>
      </c>
      <c r="IF127" s="5">
        <v>2</v>
      </c>
      <c r="IG127" s="5">
        <v>3</v>
      </c>
      <c r="IH127" s="5">
        <v>3</v>
      </c>
      <c r="II127" s="5">
        <v>1</v>
      </c>
      <c r="IJ127" s="5">
        <f>IF(COUNTA(HK127:II127)=0, "", SUM(HK127,HL127,HN127,HO127,HP127,HU127,HV127,HX127,HZ127,IA127,IB127,IH127))</f>
        <v>24</v>
      </c>
      <c r="IK127" s="5">
        <f>IF(COUNTA(HK127:II127)=0, "", SUM(HM127,HQ127,HR127,HS127,HT127,HW127,HY127,IC127,ID127,IE127,IF127,IG127,II127))</f>
        <v>10</v>
      </c>
      <c r="IL127" s="5">
        <v>1</v>
      </c>
      <c r="IM127" s="5">
        <v>2</v>
      </c>
      <c r="IN127" s="5">
        <v>1</v>
      </c>
      <c r="IO127" s="5">
        <v>3</v>
      </c>
      <c r="IP127" s="5">
        <v>1</v>
      </c>
      <c r="IQ127" s="5">
        <v>2</v>
      </c>
      <c r="IR127" s="5">
        <v>3</v>
      </c>
      <c r="IS127" s="5">
        <v>3</v>
      </c>
      <c r="IT127" s="5">
        <v>2</v>
      </c>
      <c r="IU127" s="5">
        <v>0</v>
      </c>
      <c r="IV127" s="5">
        <v>0</v>
      </c>
      <c r="IW127" s="5">
        <v>3</v>
      </c>
      <c r="IX127" s="5">
        <v>0</v>
      </c>
      <c r="IY127" s="5">
        <v>1</v>
      </c>
      <c r="IZ127" s="5">
        <v>2</v>
      </c>
      <c r="JA127" s="5">
        <v>2</v>
      </c>
      <c r="JB127" s="5">
        <v>0</v>
      </c>
      <c r="JC127" s="5">
        <v>0</v>
      </c>
      <c r="JD127" s="5">
        <v>1</v>
      </c>
      <c r="JE127" s="5">
        <v>3</v>
      </c>
      <c r="JF127" s="5">
        <v>3</v>
      </c>
      <c r="JG127" s="5">
        <v>3</v>
      </c>
      <c r="JH127" s="5">
        <v>1</v>
      </c>
      <c r="JI127" s="5">
        <v>2</v>
      </c>
      <c r="JJ127" s="5">
        <v>2</v>
      </c>
      <c r="JK127" s="5">
        <f>IF(COUNTA(IL127:JJ127)=0, "", SUM(IL127,IM127,IO127,IP127,IQ127,IV127,IW127,IY127,JA127,JB127,JC127,JI127))</f>
        <v>17</v>
      </c>
      <c r="JL127" s="5">
        <f>IF(COUNTA(IL127:JJ127)=0, "", SUM(IN127,IR127,IS127,IT127,IU127,IX127,IZ127,JD127,JE127,JF127,JG127,JH127,JJ127))</f>
        <v>24</v>
      </c>
      <c r="JM127" s="6" t="s">
        <v>1515</v>
      </c>
      <c r="JN127" s="5">
        <v>2</v>
      </c>
      <c r="JO127" s="5">
        <v>3</v>
      </c>
      <c r="JP127" s="5">
        <v>2</v>
      </c>
      <c r="JQ127" s="5">
        <v>1</v>
      </c>
      <c r="JR127" s="5">
        <v>2</v>
      </c>
      <c r="JS127" s="5">
        <v>3</v>
      </c>
      <c r="JT127" s="5">
        <v>4</v>
      </c>
      <c r="JU127" s="5">
        <v>4</v>
      </c>
      <c r="JV127" s="5">
        <v>1</v>
      </c>
      <c r="JW127" s="5">
        <v>3</v>
      </c>
      <c r="JX127" s="5">
        <v>1</v>
      </c>
      <c r="JY127" s="5">
        <v>1</v>
      </c>
      <c r="JZ127" s="5">
        <v>2</v>
      </c>
      <c r="KA127" s="5">
        <v>1</v>
      </c>
      <c r="KB127" s="5">
        <v>2</v>
      </c>
      <c r="KC127" s="5">
        <v>1</v>
      </c>
      <c r="KD127" s="5">
        <v>4</v>
      </c>
      <c r="KE127" s="5">
        <v>2</v>
      </c>
      <c r="KF127" s="5">
        <v>1</v>
      </c>
      <c r="KG127" s="5">
        <v>2</v>
      </c>
      <c r="KH127" s="5">
        <v>1</v>
      </c>
      <c r="KI127" s="5">
        <v>2</v>
      </c>
      <c r="KJ127" s="5">
        <v>2</v>
      </c>
      <c r="KK127" s="5">
        <v>2</v>
      </c>
      <c r="KL127" s="5">
        <v>1</v>
      </c>
      <c r="KM127" s="5">
        <v>2</v>
      </c>
      <c r="KN127" s="5">
        <v>1</v>
      </c>
      <c r="KO127" s="5">
        <v>1</v>
      </c>
      <c r="KP127" s="5">
        <v>1</v>
      </c>
      <c r="KQ127" s="5">
        <v>1</v>
      </c>
      <c r="KR127" s="5">
        <v>1</v>
      </c>
      <c r="KS127" s="5">
        <v>1</v>
      </c>
      <c r="KT127" s="5">
        <v>1</v>
      </c>
      <c r="KU127" s="5">
        <v>4</v>
      </c>
      <c r="KV127" s="5">
        <v>2</v>
      </c>
      <c r="KW127" s="5">
        <v>2</v>
      </c>
      <c r="KX127" s="5">
        <f>IF(COUNTA(JN127:KW127)=0, "", SUM(JN127:KW127))</f>
        <v>67</v>
      </c>
      <c r="KY127" s="5">
        <f>IF(COUNTA(JN127:KW127)=0, "", SUM(JX127,JY127,KH127,KJ127,KL127,KP127))</f>
        <v>7</v>
      </c>
      <c r="KZ127" s="5">
        <f>IF(COUNTA(JN127:KW127)=0, "", SUM(JZ127,KE127,KG127,KM127,KT127))</f>
        <v>9</v>
      </c>
      <c r="LA127" s="5">
        <f>IF(COUNTA(JN127:KW127)=0, "", SUM(JP127,KA127,KF127,KK127,KN127,KS127))</f>
        <v>8</v>
      </c>
      <c r="LB127" s="5">
        <f>IF(COUNTA(JN127:KW127)=0, "", SUM(JO127,JS127,JU127,JW127,KD127,KU127))</f>
        <v>21</v>
      </c>
      <c r="LC127" s="5">
        <f>IF(COUNTA(JN127:KW127)=0, "", SUM(KB127,KC127,KI127,KO127,KQ127,KR127,KV127,KW127))</f>
        <v>12</v>
      </c>
      <c r="LD127" s="5">
        <f>IF(COUNTA(JN127:KW127)=0, "", SUM(JN127,JQ127,JR127,JT127,JV127))</f>
        <v>10</v>
      </c>
      <c r="LE127" s="6">
        <v>44578</v>
      </c>
      <c r="LF127" s="5">
        <v>20</v>
      </c>
      <c r="LG127" s="5">
        <v>30</v>
      </c>
      <c r="LH127" s="5">
        <v>0</v>
      </c>
      <c r="LI127" s="5">
        <v>0</v>
      </c>
      <c r="LJ127" s="5">
        <v>0</v>
      </c>
      <c r="LK127" s="5">
        <v>0</v>
      </c>
      <c r="LL127" s="5">
        <v>20</v>
      </c>
      <c r="LM127" s="5">
        <v>0</v>
      </c>
      <c r="LN127" s="5">
        <v>0</v>
      </c>
      <c r="LO127" s="5">
        <v>0</v>
      </c>
      <c r="LP127" s="5">
        <v>0</v>
      </c>
      <c r="LQ127" s="5">
        <v>0</v>
      </c>
      <c r="LR127" s="5">
        <v>0</v>
      </c>
      <c r="LS127" s="5">
        <v>10</v>
      </c>
      <c r="LT127" s="5">
        <v>20</v>
      </c>
      <c r="LU127" s="5">
        <v>0</v>
      </c>
      <c r="LV127" s="5">
        <v>0</v>
      </c>
      <c r="LW127" s="5">
        <v>10</v>
      </c>
      <c r="LX127" s="5">
        <v>10</v>
      </c>
      <c r="LY127" s="5">
        <v>0</v>
      </c>
      <c r="LZ127" s="5">
        <v>20</v>
      </c>
      <c r="MA127" s="5">
        <v>0</v>
      </c>
      <c r="MB127" s="5">
        <v>30</v>
      </c>
      <c r="MC127" s="5">
        <v>30</v>
      </c>
      <c r="MD127" s="5">
        <v>0</v>
      </c>
      <c r="ME127" s="5">
        <v>0</v>
      </c>
      <c r="MF127" s="5">
        <v>50</v>
      </c>
      <c r="MG127" s="5">
        <v>0</v>
      </c>
      <c r="MH127" s="5">
        <f>IF(COUNTBLANK(LF127:MG127)&gt;0, "", AVERAGE(LF127:MG127))</f>
        <v>8.9285714285714288</v>
      </c>
      <c r="MI127" s="5">
        <f>IF(COUNTA(LF127:MG127)=0, "", AVERAGE(LG127,LS127,LT127,LU127,LV127,LW127,LY127,MA127,MB127))</f>
        <v>11.111111111111111</v>
      </c>
      <c r="MJ127" s="5">
        <f>IF(COUNTA(LF127:MG127)=0, "", AVERAGE(LH127,LI127,LJ127,LK127,LM127,LO127,MD127,ME127))</f>
        <v>0</v>
      </c>
      <c r="MK127" s="5">
        <f>IF(COUNTA(LF127:MG127)=0, "", AVERAGE(LL127,LP127,LQ127,LR127,MF127,MG127))</f>
        <v>11.666666666666666</v>
      </c>
      <c r="ML127" s="6" t="s">
        <v>1515</v>
      </c>
      <c r="MM127" s="5">
        <v>1</v>
      </c>
      <c r="MN127" s="5">
        <v>1</v>
      </c>
      <c r="MO127" s="5">
        <v>1</v>
      </c>
      <c r="MP127" s="5">
        <v>1</v>
      </c>
      <c r="MQ127" s="5">
        <v>2</v>
      </c>
      <c r="MR127" s="5">
        <v>1</v>
      </c>
      <c r="MS127" s="5">
        <v>1</v>
      </c>
      <c r="MT127" s="5">
        <v>2</v>
      </c>
      <c r="MU127" s="5">
        <v>1</v>
      </c>
      <c r="MV127" s="5">
        <v>1</v>
      </c>
      <c r="MW127" s="5">
        <v>1</v>
      </c>
      <c r="MX127" s="5">
        <v>2</v>
      </c>
      <c r="MY127" s="5">
        <v>2</v>
      </c>
      <c r="MZ127" s="5">
        <v>1</v>
      </c>
      <c r="NA127" s="5">
        <v>1</v>
      </c>
      <c r="NB127" s="5">
        <v>1</v>
      </c>
      <c r="NC127" s="5">
        <v>1</v>
      </c>
      <c r="ND127" s="5">
        <v>2</v>
      </c>
      <c r="NE127" s="5">
        <v>2</v>
      </c>
      <c r="NF127" s="5">
        <v>2</v>
      </c>
      <c r="NG127" s="5">
        <f>IF(COUNTA(MM127:NF127)=0, "", SUM(MM127:NF127))</f>
        <v>27</v>
      </c>
      <c r="NH127" s="6" t="s">
        <v>1515</v>
      </c>
      <c r="NI127" s="5">
        <v>4</v>
      </c>
      <c r="NJ127" s="5">
        <v>5</v>
      </c>
      <c r="NK127" s="5">
        <v>3</v>
      </c>
      <c r="NL127" s="5">
        <v>4</v>
      </c>
      <c r="NM127" s="5">
        <v>2</v>
      </c>
      <c r="NN127" s="5">
        <v>4</v>
      </c>
      <c r="NO127" s="5">
        <v>4</v>
      </c>
      <c r="NP127" s="5">
        <v>3</v>
      </c>
      <c r="NQ127" s="5">
        <v>5</v>
      </c>
      <c r="NR127" s="5">
        <v>3</v>
      </c>
      <c r="NS127" s="5">
        <v>3</v>
      </c>
      <c r="NT127" s="5">
        <v>5</v>
      </c>
      <c r="NU127" s="5">
        <v>4</v>
      </c>
      <c r="NV127" s="5">
        <v>5</v>
      </c>
      <c r="NW127" s="5">
        <v>4</v>
      </c>
      <c r="NX127" s="5">
        <v>3</v>
      </c>
      <c r="NY127" s="5">
        <v>4</v>
      </c>
      <c r="NZ127" s="5">
        <v>4</v>
      </c>
      <c r="OA127" s="5">
        <v>2</v>
      </c>
      <c r="OB127" s="5">
        <v>4</v>
      </c>
      <c r="OC127" s="5">
        <v>4</v>
      </c>
      <c r="OD127" s="5">
        <v>3</v>
      </c>
      <c r="OE127" s="5">
        <v>3</v>
      </c>
      <c r="OF127" s="5">
        <v>1</v>
      </c>
      <c r="OG127" s="5">
        <v>1</v>
      </c>
      <c r="OH127" s="5">
        <v>2</v>
      </c>
      <c r="OI127" s="5">
        <v>1</v>
      </c>
      <c r="OJ127" s="5">
        <v>2</v>
      </c>
      <c r="OK127" s="5">
        <f>IF(COUNTA(NI127:OJ127)=0, "", SUM(NK127,NP127,NS127,NW127,OC127,OG127,OJ127))</f>
        <v>20</v>
      </c>
      <c r="OL127" s="5">
        <f>IF(COUNTA(NI127:OJ127)=0, "", SUM(NJ127,NL127,NQ127,NV127,NZ127,OB127,OD127))</f>
        <v>30</v>
      </c>
      <c r="OM127" s="5">
        <f>IF(COUNTA(NI127:OJ127)=0, "", SUM(NN127,NR127,NU127,NY127,OA127,OF127,OI127))</f>
        <v>19</v>
      </c>
      <c r="ON127" s="5">
        <f>IF(COUNTA(NI127:OJ127)=0, "", SUM(NI127,NM127,NO127,NT127,NX127,OE127,OH127))</f>
        <v>23</v>
      </c>
      <c r="OO127" s="11" t="s">
        <v>963</v>
      </c>
      <c r="OP127" s="11">
        <v>1</v>
      </c>
      <c r="OQ127" s="6">
        <v>44651</v>
      </c>
      <c r="OR127" s="5">
        <v>30</v>
      </c>
      <c r="OS127" s="5">
        <v>10</v>
      </c>
      <c r="OT127" s="5">
        <v>0</v>
      </c>
      <c r="OU127" s="5">
        <v>0</v>
      </c>
      <c r="OV127" s="5">
        <v>0</v>
      </c>
      <c r="OW127" s="5">
        <v>0</v>
      </c>
      <c r="OX127" s="5">
        <v>20</v>
      </c>
      <c r="OY127" s="5">
        <v>0</v>
      </c>
      <c r="OZ127" s="5">
        <v>0</v>
      </c>
      <c r="PA127" s="5">
        <v>0</v>
      </c>
      <c r="PB127" s="5">
        <v>0</v>
      </c>
      <c r="PC127" s="5">
        <v>20</v>
      </c>
      <c r="PD127" s="5">
        <v>0</v>
      </c>
      <c r="PE127" s="5">
        <v>20</v>
      </c>
      <c r="PF127" s="5">
        <v>30</v>
      </c>
      <c r="PG127" s="5">
        <v>0</v>
      </c>
      <c r="PH127" s="5">
        <v>10</v>
      </c>
      <c r="PI127" s="5">
        <v>20</v>
      </c>
      <c r="PJ127" s="5">
        <v>0</v>
      </c>
      <c r="PK127" s="5">
        <v>10</v>
      </c>
      <c r="PL127" s="5">
        <v>30</v>
      </c>
      <c r="PM127" s="5">
        <v>10</v>
      </c>
      <c r="PN127" s="5">
        <v>0</v>
      </c>
      <c r="PO127" s="5">
        <v>20</v>
      </c>
      <c r="PP127" s="5">
        <v>0</v>
      </c>
      <c r="PQ127" s="5">
        <v>0</v>
      </c>
      <c r="PR127" s="5">
        <v>40</v>
      </c>
      <c r="PS127" s="5">
        <v>0</v>
      </c>
      <c r="PT127" s="5">
        <f>IF(COUNTBLANK(OR127:PS127)&gt;0, "", AVERAGE(OR127:PS127))</f>
        <v>9.6428571428571423</v>
      </c>
      <c r="PU127" s="5">
        <f>IF(COUNTA(OR127:PS127)=0, "", AVERAGE(OS127,PE127,PF127,PG127,PH127,PI127,PK127,PM127,PN127))</f>
        <v>12.222222222222221</v>
      </c>
      <c r="PV127" s="5">
        <f>IF(COUNTA(OR127:PS127)=0, "", AVERAGE(OT127,OU127,OV127,OW127,OY127,PA127,PP127,PQ127))</f>
        <v>0</v>
      </c>
      <c r="PW127" s="5">
        <f>IF(COUNTA(OR127:PS127)=0, "", AVERAGE(OX127,PB127,PC127,PD127,PR127,PS127))</f>
        <v>13.333333333333334</v>
      </c>
      <c r="PX127" s="6" t="s">
        <v>985</v>
      </c>
      <c r="PY127" s="5">
        <v>3</v>
      </c>
      <c r="PZ127" s="5">
        <v>1</v>
      </c>
      <c r="QA127" s="5">
        <v>2</v>
      </c>
      <c r="QB127" s="5">
        <v>2</v>
      </c>
      <c r="QC127" s="5">
        <v>2</v>
      </c>
      <c r="QD127" s="5">
        <v>0</v>
      </c>
      <c r="QE127" s="5">
        <v>1</v>
      </c>
      <c r="QF127" s="5">
        <v>0</v>
      </c>
      <c r="QG127" s="5">
        <v>0</v>
      </c>
      <c r="QH127" s="5"/>
      <c r="QI127" s="5">
        <f>IF(COUNTBLANK(PY127:QG127)&gt;0, "", SUM(PY127:QG127))</f>
        <v>11</v>
      </c>
      <c r="QJ127" s="6" t="s">
        <v>1518</v>
      </c>
      <c r="QK127" s="5">
        <v>0</v>
      </c>
      <c r="QL127" s="5">
        <v>0</v>
      </c>
      <c r="QM127" s="5">
        <v>1</v>
      </c>
      <c r="QN127" s="5">
        <v>1</v>
      </c>
      <c r="QO127" s="5">
        <v>0</v>
      </c>
      <c r="QP127" s="5">
        <v>0</v>
      </c>
      <c r="QQ127" s="5">
        <v>0</v>
      </c>
      <c r="QR127" s="5">
        <v>0</v>
      </c>
      <c r="QS127" s="5">
        <v>0</v>
      </c>
      <c r="QT127" s="5">
        <v>1</v>
      </c>
      <c r="QU127" s="5">
        <f>IF(COUNTBLANK(QK127:QS127)&gt;0, "", SUM(QK127:QS127))</f>
        <v>2</v>
      </c>
      <c r="QV127" s="6" t="s">
        <v>965</v>
      </c>
      <c r="QW127" s="5">
        <v>0</v>
      </c>
      <c r="QX127" s="5">
        <v>0</v>
      </c>
      <c r="QY127" s="5">
        <v>1</v>
      </c>
      <c r="QZ127" s="5">
        <v>1</v>
      </c>
      <c r="RA127" s="5">
        <v>1</v>
      </c>
      <c r="RB127" s="5">
        <v>0</v>
      </c>
      <c r="RC127" s="5">
        <v>1</v>
      </c>
      <c r="RD127" s="5">
        <v>1</v>
      </c>
      <c r="RE127" s="5">
        <v>0</v>
      </c>
      <c r="RF127" s="5">
        <v>0</v>
      </c>
      <c r="RG127" s="5">
        <f>IF(COUNTBLANK(QW127:RE127)&gt;0, "", SUM(QW127:RE127))</f>
        <v>5</v>
      </c>
      <c r="RH127" s="6" t="s">
        <v>985</v>
      </c>
      <c r="RI127" s="5">
        <v>0</v>
      </c>
      <c r="RJ127" s="5">
        <v>0</v>
      </c>
      <c r="RK127" s="5">
        <v>0</v>
      </c>
      <c r="RL127" s="5">
        <v>0</v>
      </c>
      <c r="RM127" s="5">
        <v>0</v>
      </c>
      <c r="RN127" s="5">
        <v>0</v>
      </c>
      <c r="RO127" s="5">
        <v>0</v>
      </c>
      <c r="RP127" s="5">
        <f>IF(COUNTBLANK(RI127:RO127)&gt;0, "", SUM(RI127:RO127))</f>
        <v>0</v>
      </c>
      <c r="RQ127" s="6" t="s">
        <v>1518</v>
      </c>
      <c r="RR127" s="5">
        <v>0</v>
      </c>
      <c r="RS127" s="5">
        <v>0</v>
      </c>
      <c r="RT127" s="5">
        <v>0</v>
      </c>
      <c r="RU127" s="5">
        <v>0</v>
      </c>
      <c r="RV127" s="5">
        <v>0</v>
      </c>
      <c r="RW127" s="5">
        <v>0</v>
      </c>
      <c r="RX127" s="5">
        <v>0</v>
      </c>
      <c r="RY127" s="5">
        <f>IF(COUNTBLANK(RR127:RX127)&gt;0, "", SUM(RR127:RX127))</f>
        <v>0</v>
      </c>
      <c r="RZ127" s="6" t="s">
        <v>965</v>
      </c>
      <c r="SA127" s="5">
        <v>0</v>
      </c>
      <c r="SB127" s="5">
        <v>0</v>
      </c>
      <c r="SC127" s="5">
        <v>0</v>
      </c>
      <c r="SD127" s="5">
        <v>0</v>
      </c>
      <c r="SE127" s="5">
        <v>0</v>
      </c>
      <c r="SF127" s="5">
        <v>1</v>
      </c>
      <c r="SG127" s="5">
        <v>0</v>
      </c>
      <c r="SH127" s="5">
        <f>IF(COUNTBLANK(SA127:SG127)&gt;0, "", SUM(SA127:SG127))</f>
        <v>1</v>
      </c>
      <c r="SI127" s="6" t="s">
        <v>985</v>
      </c>
      <c r="SJ127" s="5">
        <v>3</v>
      </c>
      <c r="SK127" s="5">
        <v>3</v>
      </c>
      <c r="SL127" s="5">
        <v>4</v>
      </c>
      <c r="SM127" s="5">
        <v>4</v>
      </c>
      <c r="SN127" s="5">
        <v>4</v>
      </c>
      <c r="SO127" s="5">
        <v>3</v>
      </c>
      <c r="SP127" s="12">
        <v>4</v>
      </c>
      <c r="SQ127" s="5">
        <v>1</v>
      </c>
      <c r="SR127" s="5">
        <v>4</v>
      </c>
      <c r="SS127" s="5">
        <v>3</v>
      </c>
      <c r="ST127" s="5">
        <v>5</v>
      </c>
      <c r="SU127" s="5">
        <v>5</v>
      </c>
      <c r="SV127" s="5">
        <v>3</v>
      </c>
      <c r="SW127" s="5">
        <v>3</v>
      </c>
      <c r="SX127" s="5">
        <v>5</v>
      </c>
      <c r="SY127" s="5">
        <v>5</v>
      </c>
      <c r="SZ127" s="5">
        <v>1</v>
      </c>
      <c r="TA127" s="5">
        <v>5</v>
      </c>
      <c r="TB127" s="5">
        <v>5</v>
      </c>
      <c r="TC127" s="5">
        <f>IF(COUNTBLANK(SJ127:TB127)&gt;0, "", SUM(SJ127:TB127))</f>
        <v>70</v>
      </c>
      <c r="TD127" s="5">
        <f>IF(COUNTBLANK(SJ127:TB127)&gt;0, "", SUM(SL127,SO127,SR127,SS127,ST127,SU127,SV127,SX127,SY127,TB127))</f>
        <v>42</v>
      </c>
      <c r="TE127" s="5">
        <f>IF(COUNTBLANK(SJ127:TB127)&gt;0, "", SUM(SJ127,SK127,SM127,SN127,SQ127,SW127,SZ127,TA127))</f>
        <v>24</v>
      </c>
      <c r="TF127" s="6" t="s">
        <v>1518</v>
      </c>
      <c r="TG127" s="5">
        <v>3</v>
      </c>
      <c r="TH127" s="5">
        <v>3</v>
      </c>
      <c r="TI127" s="5">
        <v>4</v>
      </c>
      <c r="TJ127" s="5">
        <v>4</v>
      </c>
      <c r="TK127" s="5">
        <v>4</v>
      </c>
      <c r="TL127" s="5">
        <v>3</v>
      </c>
      <c r="TM127" s="5">
        <v>3</v>
      </c>
      <c r="TN127" s="5">
        <v>4</v>
      </c>
      <c r="TO127" s="5">
        <v>4</v>
      </c>
      <c r="TP127" s="5">
        <v>3</v>
      </c>
      <c r="TQ127" s="5">
        <v>5</v>
      </c>
      <c r="TR127" s="5">
        <v>5</v>
      </c>
      <c r="TS127" s="5">
        <v>4</v>
      </c>
      <c r="TT127" s="5">
        <v>2</v>
      </c>
      <c r="TU127" s="5">
        <v>4</v>
      </c>
      <c r="TV127" s="5">
        <v>5</v>
      </c>
      <c r="TW127" s="5">
        <v>3</v>
      </c>
      <c r="TX127" s="5">
        <v>5</v>
      </c>
      <c r="TY127" s="5">
        <v>5</v>
      </c>
      <c r="TZ127" s="5">
        <f>IF(COUNTBLANK(TG127:TY127)&gt;0, "", SUM(TG127:TY127))</f>
        <v>73</v>
      </c>
      <c r="UA127" s="5">
        <f>IF(COUNTBLANK(TG127:TY127)&gt;0, "", SUM(TI127,TL127,TO127,TP127,TQ127,TR127,TS127,TU127,TV127,TY127))</f>
        <v>42</v>
      </c>
      <c r="UB127" s="5">
        <f>IF(COUNTBLANK(TG127:TY127)&gt;0, "", SUM(TG127,TH127,TJ127,TK127,TN127,TT127,TW127,TX127))</f>
        <v>28</v>
      </c>
      <c r="UC127" s="6" t="s">
        <v>965</v>
      </c>
      <c r="UD127" s="5">
        <v>5</v>
      </c>
      <c r="UE127" s="5">
        <v>5</v>
      </c>
      <c r="UF127" s="5">
        <v>5</v>
      </c>
      <c r="UG127" s="5">
        <v>3</v>
      </c>
      <c r="UH127" s="5">
        <v>4</v>
      </c>
      <c r="UI127" s="5">
        <v>5</v>
      </c>
      <c r="UJ127" s="5">
        <v>5</v>
      </c>
      <c r="UK127" s="5">
        <v>3</v>
      </c>
      <c r="UL127" s="5">
        <v>4</v>
      </c>
      <c r="UM127" s="5">
        <v>3</v>
      </c>
      <c r="UN127" s="5">
        <v>5</v>
      </c>
      <c r="UO127" s="5">
        <v>5</v>
      </c>
      <c r="UP127" s="5">
        <v>4</v>
      </c>
      <c r="UQ127" s="5">
        <v>2</v>
      </c>
      <c r="UR127" s="5">
        <v>5</v>
      </c>
      <c r="US127" s="5">
        <v>5</v>
      </c>
      <c r="UT127" s="5">
        <v>1</v>
      </c>
      <c r="UU127" s="5">
        <v>5</v>
      </c>
      <c r="UV127" s="5">
        <v>5</v>
      </c>
      <c r="UW127" s="5">
        <f>IF(COUNTBLANK(UD127:UV127)&gt;0, "", SUM(UD127:UV127))</f>
        <v>79</v>
      </c>
      <c r="UX127" s="5">
        <f>IF(COUNTBLANK(UD127:UV127)&gt;0, "", SUM(UF127,UI127,UL127,UM127,UN127,UO127,UP127,UR127,US127,UV127))</f>
        <v>46</v>
      </c>
      <c r="UY127" s="5">
        <f>IF(COUNTBLANK(UD127:UV127)&gt;0, "", SUM(UD127,UE127,UG127,UH127,UK127,UQ127,UT127,UU127))</f>
        <v>28</v>
      </c>
      <c r="UZ127" s="6">
        <v>44860</v>
      </c>
      <c r="VA127" s="6">
        <v>44828</v>
      </c>
      <c r="VB127" s="5">
        <v>2</v>
      </c>
      <c r="VC127" s="5">
        <v>1</v>
      </c>
      <c r="VE127" s="5">
        <v>40</v>
      </c>
      <c r="VF127" s="5">
        <v>4350</v>
      </c>
      <c r="VG127" s="5">
        <v>3</v>
      </c>
      <c r="VH127" s="5">
        <v>1</v>
      </c>
      <c r="VI127" s="5"/>
      <c r="VK127" s="5">
        <v>2</v>
      </c>
      <c r="VL127" s="5">
        <v>5</v>
      </c>
      <c r="VM127" s="11" t="s">
        <v>967</v>
      </c>
      <c r="VN127" s="6" t="s">
        <v>1356</v>
      </c>
      <c r="VO127" s="5">
        <v>0</v>
      </c>
      <c r="VP127" s="5">
        <v>0</v>
      </c>
      <c r="VQ127" s="5">
        <v>2</v>
      </c>
      <c r="VR127" s="5">
        <v>2</v>
      </c>
      <c r="VS127" s="5">
        <v>2</v>
      </c>
      <c r="VT127" s="5">
        <v>0</v>
      </c>
      <c r="VU127" s="5">
        <v>1</v>
      </c>
      <c r="VV127" s="5">
        <v>0</v>
      </c>
      <c r="VW127" s="5">
        <v>0</v>
      </c>
      <c r="VX127" s="5">
        <v>0</v>
      </c>
      <c r="VY127" s="5">
        <v>0</v>
      </c>
      <c r="VZ127" s="5">
        <v>0</v>
      </c>
      <c r="WA127" s="5">
        <v>0</v>
      </c>
      <c r="WB127" s="5">
        <v>0</v>
      </c>
      <c r="WC127" s="5">
        <v>0</v>
      </c>
      <c r="WD127" s="5">
        <v>0</v>
      </c>
      <c r="WE127" s="5">
        <v>0</v>
      </c>
      <c r="WF127" s="5">
        <v>0</v>
      </c>
      <c r="WG127" s="5">
        <v>0</v>
      </c>
      <c r="WH127" s="5">
        <v>0</v>
      </c>
      <c r="WI127" s="5">
        <v>1</v>
      </c>
      <c r="WJ127" s="5">
        <v>0</v>
      </c>
      <c r="WK127" s="5">
        <v>1</v>
      </c>
      <c r="WL127" s="5">
        <v>0</v>
      </c>
      <c r="WM127" s="5">
        <v>1</v>
      </c>
      <c r="WN127" s="5">
        <v>1</v>
      </c>
      <c r="WO127" s="5">
        <v>0</v>
      </c>
      <c r="WP127" s="5">
        <v>0</v>
      </c>
      <c r="WQ127" s="5">
        <v>0</v>
      </c>
      <c r="WR127" s="5">
        <f>IF(COUNTBLANK(VO127:WQ127)&gt;0, "", SUM(VQ127:WJ127))</f>
        <v>8</v>
      </c>
      <c r="WS127" s="5">
        <f>IF(COUNTBLANK(VO127:WQ127)&gt;0, "", SUM(VQ127:VZ127))</f>
        <v>7</v>
      </c>
      <c r="WT127" s="5">
        <f>IF(COUNTBLANK(VO127:WQ127)&gt;0, "", SUM(WA127:WL127))</f>
        <v>2</v>
      </c>
      <c r="WU127" s="5">
        <f>IF(COUNTBLANK(VO127:WQ127)&gt;0, "", SUM(WK127:WL127))</f>
        <v>1</v>
      </c>
      <c r="WV127" s="5">
        <f>IF(COUNTA(VO127:WQ127)=0, "", IF(AND(OR(VO127=1, VP127=1), OR(VQ127&gt;=1, VR127&gt;=1, VS127&gt;=1, VT127&gt;=1, VU127&gt;=1), OR(VV127&gt;=1, VW127&gt;=1), COUNTIF(VX127:WD127, "&gt;=1")&gt;=2, COUNTIF(WE127:WJ127, "&gt;=1")&gt;=2, OR(WN127=1, WN127=2), OR(WO127&gt;=1, WP127&gt;=1), WQ127&lt;1), 1, 0))</f>
        <v>0</v>
      </c>
      <c r="WW127" s="5">
        <f>IF(COUNTBLANK(VO127:WQ127)&gt;0, "", SUM(VQ127:VU127))</f>
        <v>7</v>
      </c>
      <c r="WX127" s="5">
        <f>IF(COUNTBLANK(VO127:WQ127)&gt;0, "", SUM(VV127:VW127))</f>
        <v>0</v>
      </c>
      <c r="WY127" s="5">
        <f>IF(COUNTBLANK(VO127:WQ127)&gt;0, "", SUM(VX127:WD127))</f>
        <v>0</v>
      </c>
      <c r="WZ127" s="5">
        <f>IF(COUNTBLANK(VO127:WQ127)&gt;0, "", SUM(WE127:WJ127))</f>
        <v>1</v>
      </c>
      <c r="XA127" s="6" t="s">
        <v>1356</v>
      </c>
      <c r="XB127" s="5">
        <v>0</v>
      </c>
      <c r="XC127" s="5">
        <v>1</v>
      </c>
      <c r="XD127" s="5">
        <v>1</v>
      </c>
      <c r="XE127" s="5">
        <v>1</v>
      </c>
      <c r="XF127" s="5">
        <v>0</v>
      </c>
      <c r="XG127" s="5">
        <v>0</v>
      </c>
      <c r="XH127" s="5">
        <v>0</v>
      </c>
      <c r="XI127" s="5">
        <v>0</v>
      </c>
      <c r="XJ127" s="5">
        <v>0</v>
      </c>
      <c r="XK127" s="5">
        <v>0</v>
      </c>
      <c r="XL127" s="5">
        <f>IF(COUNTBLANK(XB127:XJ127)&gt;0, "", SUM(XB127:XJ127))</f>
        <v>3</v>
      </c>
      <c r="XM127" s="6" t="s">
        <v>1356</v>
      </c>
      <c r="XN127" s="5">
        <v>0</v>
      </c>
      <c r="XO127" s="5">
        <v>0</v>
      </c>
      <c r="XP127" s="5">
        <v>0</v>
      </c>
      <c r="XQ127" s="5">
        <v>0</v>
      </c>
      <c r="XR127" s="5">
        <v>1</v>
      </c>
      <c r="XS127" s="5">
        <v>0</v>
      </c>
      <c r="XT127" s="5">
        <v>0</v>
      </c>
      <c r="XU127" s="5">
        <f>IF(COUNTBLANK(XN127:XT127)&gt;0, "", SUM(XN127:XT127))</f>
        <v>1</v>
      </c>
      <c r="XV127" s="6" t="s">
        <v>1356</v>
      </c>
      <c r="XW127" s="5">
        <v>4</v>
      </c>
      <c r="XX127" s="5">
        <v>5</v>
      </c>
      <c r="XY127" s="5">
        <v>5</v>
      </c>
      <c r="XZ127" s="12">
        <v>5</v>
      </c>
      <c r="YA127" s="12">
        <v>5</v>
      </c>
      <c r="YB127" s="12">
        <v>5</v>
      </c>
      <c r="YC127" s="12">
        <v>5</v>
      </c>
      <c r="YD127" s="12">
        <v>5</v>
      </c>
      <c r="YE127" s="12">
        <v>5</v>
      </c>
      <c r="YF127" s="12">
        <v>3.6</v>
      </c>
      <c r="YG127" s="12">
        <v>5</v>
      </c>
      <c r="YH127" s="12">
        <v>5</v>
      </c>
      <c r="YI127" s="12">
        <v>1</v>
      </c>
      <c r="YJ127" s="12">
        <v>3</v>
      </c>
      <c r="YK127" s="12">
        <v>3.6</v>
      </c>
      <c r="YL127" s="12">
        <v>1</v>
      </c>
      <c r="YM127" s="12">
        <v>1</v>
      </c>
      <c r="YN127" s="12">
        <v>2.2999999999999998</v>
      </c>
      <c r="YO127" s="12">
        <v>3.6</v>
      </c>
      <c r="YP127" s="5">
        <f>IF(COUNTBLANK(XW127:YO127)&gt;0, "", SUM(XW127:YO127))</f>
        <v>73.099999999999994</v>
      </c>
      <c r="YQ127" s="5">
        <f>IF(COUNTBLANK(XW127:YO127)&gt;0, "", SUM(XY127,YC127,YD127,YE127,YJ127,YK127,YL127,YM127))</f>
        <v>28.6</v>
      </c>
      <c r="YR127" s="12">
        <f>IF(COUNTBLANK(XW127:YO127)&gt;0, "", SUM(YF127:YH127))</f>
        <v>13.6</v>
      </c>
      <c r="YS127" s="5">
        <f>IF(COUNTBLANK(XW127:YO127)&gt;0, "", SUM(XW127,XX127,YB127))</f>
        <v>14</v>
      </c>
      <c r="YT127" s="12">
        <f>IF(COUNTBLANK(XW127:YO127)&gt;0, "", SUM(XZ127,YA127,YI127,YN127,YO127))</f>
        <v>16.900000000000002</v>
      </c>
      <c r="YU127" s="5">
        <f>IF(COUNTBLANK(XW127:YO127)&gt;0, "", SUM(XY127,XZ127,YA127,YB127,YC127,YF127,YJ127,YN127,YO127))</f>
        <v>37.5</v>
      </c>
      <c r="YV127" s="5">
        <f>IF(COUNTBLANK(XW127:YO127)&gt;0, "", SUM(XW127,XX127,YK127,YL127,YM127))</f>
        <v>14.6</v>
      </c>
      <c r="YW127" s="12">
        <f>IF(COUNTBLANK(XW127:YO127)&gt;0, "", SUM(YD127,YE127,YG127,YH127,YI127))</f>
        <v>21</v>
      </c>
      <c r="YX127" s="6">
        <v>44860</v>
      </c>
      <c r="YY127" s="5">
        <v>20</v>
      </c>
      <c r="YZ127" s="5">
        <v>30</v>
      </c>
      <c r="ZA127" s="5">
        <v>0</v>
      </c>
      <c r="ZB127" s="5">
        <v>0</v>
      </c>
      <c r="ZC127" s="5">
        <v>0</v>
      </c>
      <c r="ZD127" s="5">
        <v>0</v>
      </c>
      <c r="ZE127" s="5">
        <v>20</v>
      </c>
      <c r="ZF127" s="5">
        <v>0</v>
      </c>
      <c r="ZG127" s="5">
        <v>0</v>
      </c>
      <c r="ZH127" s="5">
        <v>0</v>
      </c>
      <c r="ZI127" s="5">
        <v>0</v>
      </c>
      <c r="ZJ127" s="5">
        <v>0</v>
      </c>
      <c r="ZK127" s="5">
        <v>0</v>
      </c>
      <c r="ZL127" s="5">
        <v>0</v>
      </c>
      <c r="ZM127" s="5">
        <v>20</v>
      </c>
      <c r="ZN127" s="5">
        <v>0</v>
      </c>
      <c r="ZO127" s="5">
        <v>20</v>
      </c>
      <c r="ZP127" s="5">
        <v>0</v>
      </c>
      <c r="ZQ127" s="5">
        <v>0</v>
      </c>
      <c r="ZR127" s="5">
        <v>10</v>
      </c>
      <c r="ZS127" s="5">
        <v>20</v>
      </c>
      <c r="ZT127" s="5">
        <v>0</v>
      </c>
      <c r="ZU127" s="5">
        <v>0</v>
      </c>
      <c r="ZV127" s="5">
        <v>20</v>
      </c>
      <c r="ZW127" s="5">
        <v>0</v>
      </c>
      <c r="ZX127" s="5">
        <v>0</v>
      </c>
      <c r="ZY127" s="5">
        <v>40</v>
      </c>
      <c r="ZZ127" s="5">
        <v>0</v>
      </c>
      <c r="AAA127" s="5">
        <f>IF(COUNTBLANK(YY127:ZZ127)&gt;0, "", AVERAGE(YY127:ZZ127))</f>
        <v>7.1428571428571432</v>
      </c>
      <c r="AAB127" s="5">
        <f>IF(COUNTA(YY127:ZZ127)=0, "", AVERAGE(YZ127,ZL127,ZM127,ZN127,ZO127,ZP127,ZR127,ZT127,ZU127))</f>
        <v>8.8888888888888893</v>
      </c>
      <c r="AAC127" s="5">
        <f>IF(COUNTA(YY127:ZZ127)=0, "", AVERAGE(ZA127,ZB127,ZC127,ZD127,ZF127,ZH127,ZW127,ZX127))</f>
        <v>0</v>
      </c>
      <c r="AAD127" s="5">
        <f>IF(COUNTA(YY127:ZZ127)=0, "", AVERAGE(ZE127,ZI127,ZJ127,ZK127,ZY127,ZZ127))</f>
        <v>10</v>
      </c>
      <c r="AAE127" s="6" t="s">
        <v>1356</v>
      </c>
      <c r="AAF127" s="5">
        <v>1</v>
      </c>
      <c r="AAG127" s="5">
        <v>3</v>
      </c>
      <c r="AAH127" s="5">
        <v>1</v>
      </c>
      <c r="AAI127" s="5">
        <v>1</v>
      </c>
      <c r="AAJ127" s="5">
        <v>2</v>
      </c>
      <c r="AAK127" s="5">
        <v>1</v>
      </c>
      <c r="AAL127" s="5">
        <v>2</v>
      </c>
      <c r="AAM127" s="5">
        <v>1</v>
      </c>
      <c r="AAN127" s="5">
        <v>1</v>
      </c>
      <c r="AAO127" s="5">
        <v>1</v>
      </c>
      <c r="AAP127" s="5">
        <v>1</v>
      </c>
      <c r="AAQ127" s="5">
        <v>1</v>
      </c>
      <c r="AAR127" s="5">
        <v>3</v>
      </c>
      <c r="AAS127" s="5">
        <v>1</v>
      </c>
      <c r="AAT127" s="5">
        <v>1</v>
      </c>
      <c r="AAU127" s="5">
        <v>2</v>
      </c>
      <c r="AAV127" s="5">
        <v>1</v>
      </c>
      <c r="AAW127" s="5">
        <v>1</v>
      </c>
      <c r="AAX127" s="5">
        <v>2</v>
      </c>
      <c r="AAY127" s="5">
        <v>1</v>
      </c>
      <c r="AAZ127" s="5">
        <v>1</v>
      </c>
      <c r="ABA127" s="5">
        <v>4</v>
      </c>
      <c r="ABB127" s="5">
        <v>1</v>
      </c>
      <c r="ABC127" s="5">
        <v>1</v>
      </c>
      <c r="ABD127" s="5">
        <v>1</v>
      </c>
      <c r="ABE127" s="5">
        <v>1</v>
      </c>
      <c r="ABF127" s="5">
        <v>1</v>
      </c>
      <c r="ABG127" s="5">
        <v>3</v>
      </c>
      <c r="ABH127" s="5">
        <v>1</v>
      </c>
      <c r="ABI127" s="5">
        <v>2</v>
      </c>
      <c r="ABJ127" s="5">
        <f>IF(SUM(AAF127:AAN127,AAP127:AAT127,AAV127:AAZ127,ABB127:ABG127)=0, "", SUM(AAF127:AAN127,AAP127:AAT127,AAV127:AAZ127,ABB127:ABG127))</f>
        <v>34</v>
      </c>
      <c r="ABK127" s="5">
        <f>IF(SUM(ABN127, ABO127, ABP127, ABQ127, ABR127)=0, "", IF(OR(ABN127&gt;=8, ABO127&gt;=10, ABP127&gt;=13, ABQ127&gt;=10, ABR127&gt;=15), 1, 0))</f>
        <v>0</v>
      </c>
      <c r="ABL127" s="5">
        <f>IF(SUM(AAF127:AAG127,AAI127,AAJ127,AAK127,AAL127,AAR127,AAX127,ABE127,ABG127)=0, "", SUM(AAF127:AAG127,AAI127,AAJ127,AAK127,AAL127,AAR127,AAX127,ABE127,ABG127))</f>
        <v>19</v>
      </c>
      <c r="ABM127" s="5">
        <f>IF(SUM(AAH127,AAM127:AAN127,AAP127:AAQ127,AAS127:AAT127,AAV127:AAW127,AAY127:AAZ127,ABB127:ABD127,ABF127)=0, "", SUM(AAH127,AAM127:AAN127,AAP127:AAQ127,AAS127:AAT127,AAV127:AAW127,AAY127:AAZ127,ABB127:ABD127,ABF127))</f>
        <v>15</v>
      </c>
      <c r="ABN127" s="5">
        <f>IF(SUM(AAY127:AAZ127,ABB127:ABC127,ABF127)=0, "", SUM(AAY127:AAZ127,ABB127:ABC127,ABF127))</f>
        <v>5</v>
      </c>
      <c r="ABO127" s="5">
        <f>IF(SUM(AAN127,AAP127:AAQ127,AAT127,AAV127)=0, "", SUM(AAN127,AAP127:AAQ127,AAT127,AAV127))</f>
        <v>5</v>
      </c>
      <c r="ABP127" s="5">
        <f>IF(SUM(AAH127,AAM127,AAS127,AAW127,ABD127)=0, "", SUM(AAH127,AAM127,AAS127,AAW127,ABD127))</f>
        <v>5</v>
      </c>
      <c r="ABQ127" s="5">
        <f>IF(SUM(AAF127:AAG127,AAI127,AAK127,ABE127)=0, "", SUM(AAF127:AAG127,AAI127,AAK127,ABE127))</f>
        <v>7</v>
      </c>
      <c r="ABR127" s="5">
        <f>IF(SUM(AAJ127,AAL127,AAR127,AAX127,ABG127)=0, "", SUM(AAJ127,AAL127,AAR127,AAX127,ABG127))</f>
        <v>12</v>
      </c>
      <c r="ABS127" s="5">
        <f>IF(ABN127="", "", IF(ABN127&gt;=8, 1, 0))</f>
        <v>0</v>
      </c>
      <c r="ABT127" s="5">
        <f>IF(ABO127="", "", IF(ABO127&gt;=10, 1, 0))</f>
        <v>0</v>
      </c>
      <c r="ABU127" s="5">
        <f>IF(ABP127="", "", IF(ABP127&gt;=13, 1, 0))</f>
        <v>0</v>
      </c>
      <c r="ABV127" s="5">
        <f>IF(ABQ127="", "", IF(ABQ127&gt;=10, 1, 0))</f>
        <v>0</v>
      </c>
      <c r="ABW127" s="5">
        <f>IF(ABR127="", "", IF(ABR127&gt;=15, 1, 0))</f>
        <v>0</v>
      </c>
      <c r="ABX127" s="5">
        <f>IF(AND(AAO127="", AAU127="", ABA127=""), "", IF(AAO127=5,1,0) + IF(AAU127=5,1,0) + IF(ABA127=5,1,0))</f>
        <v>0</v>
      </c>
      <c r="ABY127" s="6" t="s">
        <v>1356</v>
      </c>
      <c r="ABZ127" s="5">
        <v>3</v>
      </c>
      <c r="ACA127" s="5">
        <v>4</v>
      </c>
      <c r="ACB127" s="5">
        <v>1</v>
      </c>
      <c r="ACC127" s="5">
        <v>2</v>
      </c>
      <c r="ACD127" s="5">
        <v>2</v>
      </c>
      <c r="ACE127" s="5">
        <v>4</v>
      </c>
      <c r="ACF127" s="5">
        <v>4</v>
      </c>
      <c r="ACG127" s="5">
        <v>2</v>
      </c>
      <c r="ACH127" s="5">
        <v>2</v>
      </c>
      <c r="ACI127" s="5">
        <v>3</v>
      </c>
      <c r="ACJ127" s="5">
        <v>1</v>
      </c>
      <c r="ACK127" s="5">
        <v>1</v>
      </c>
      <c r="ACL127" s="5">
        <v>2</v>
      </c>
      <c r="ACM127" s="5">
        <v>1</v>
      </c>
      <c r="ACN127" s="5">
        <v>1</v>
      </c>
      <c r="ACO127" s="5">
        <v>1</v>
      </c>
      <c r="ACP127" s="5">
        <v>2</v>
      </c>
      <c r="ACQ127" s="5">
        <v>2</v>
      </c>
      <c r="ACR127" s="5">
        <v>1</v>
      </c>
      <c r="ACS127" s="5">
        <v>1</v>
      </c>
      <c r="ACT127" s="5">
        <v>2</v>
      </c>
      <c r="ACU127" s="5">
        <v>1</v>
      </c>
      <c r="ACV127" s="5">
        <v>2</v>
      </c>
      <c r="ACW127" s="5">
        <v>1</v>
      </c>
      <c r="ACX127" s="5">
        <v>1</v>
      </c>
      <c r="ACY127" s="5">
        <v>2</v>
      </c>
      <c r="ACZ127" s="5">
        <v>1</v>
      </c>
      <c r="ADA127" s="5">
        <v>1</v>
      </c>
      <c r="ADB127" s="5">
        <v>1</v>
      </c>
      <c r="ADC127" s="5">
        <v>2</v>
      </c>
      <c r="ADD127" s="5">
        <v>1</v>
      </c>
      <c r="ADE127" s="5">
        <v>1</v>
      </c>
      <c r="ADF127" s="5">
        <v>2</v>
      </c>
      <c r="ADG127" s="5">
        <v>5</v>
      </c>
      <c r="ADH127" s="5">
        <v>2</v>
      </c>
      <c r="ADI127" s="5">
        <v>2</v>
      </c>
      <c r="ADJ127" s="5">
        <f>IF(COUNTA(ABZ127:ADI127)=0, "", SUM(ABZ127:ADI127))</f>
        <v>67</v>
      </c>
      <c r="ADK127" s="5">
        <f>IF(COUNTA(ABZ127:ADI127)=0, "", SUM(ACJ127,ACK127,ACT127,ACV127,ACX127,ADB127))</f>
        <v>8</v>
      </c>
      <c r="ADL127" s="5">
        <f>IF(COUNTA(ABZ127:ADI127)=0, "", SUM(ACL127,ACQ127,ACS127,ACY127,ADF127))</f>
        <v>9</v>
      </c>
      <c r="ADM127" s="5">
        <f>IF(COUNTA(ABZ127:ADI127)=0, "", SUM(ACB127,ACM127,ACR127,ACW127,ACZ127,ADE127))</f>
        <v>6</v>
      </c>
      <c r="ADN127" s="5">
        <f>IF(COUNTA(ABZ127:ADI127)=0, "", SUM(ACA127,ACE127,ACG127,ACI127,ACP127,ADG127))</f>
        <v>20</v>
      </c>
      <c r="ADO127" s="5">
        <f>IF(COUNTA(ABZ127:ADI127)=0, "", SUM(ACN127,ACO127,ACU127,ADA127,ADC127,ADD127,ADH127,ADI127))</f>
        <v>11</v>
      </c>
      <c r="ADP127" s="5">
        <f>IF(COUNTA(ABZ127:ADI127)=0, "", SUM(ABZ127,ACC127,ACD127,ACF127,ACH127))</f>
        <v>13</v>
      </c>
      <c r="ADQ127" s="6" t="s">
        <v>1356</v>
      </c>
      <c r="ADR127" s="5">
        <v>2</v>
      </c>
      <c r="ADS127" s="5">
        <v>2</v>
      </c>
      <c r="ADT127" s="5">
        <v>2</v>
      </c>
      <c r="ADU127" s="5">
        <v>2</v>
      </c>
      <c r="ADV127" s="5">
        <v>2</v>
      </c>
      <c r="ADW127" s="5">
        <v>2</v>
      </c>
      <c r="ADX127" s="5">
        <v>2</v>
      </c>
      <c r="ADY127" s="5">
        <v>2</v>
      </c>
      <c r="ADZ127" s="5">
        <v>2</v>
      </c>
      <c r="AEA127" s="5">
        <v>2</v>
      </c>
      <c r="AEB127" s="5">
        <v>2</v>
      </c>
      <c r="AEC127" s="5">
        <v>2</v>
      </c>
      <c r="AED127" s="5">
        <v>2</v>
      </c>
      <c r="AEE127" s="5">
        <v>2</v>
      </c>
      <c r="AEF127" s="5">
        <v>2</v>
      </c>
      <c r="AEG127" s="5">
        <v>2</v>
      </c>
      <c r="AEH127" s="5">
        <v>2</v>
      </c>
      <c r="AEI127" s="5">
        <v>2</v>
      </c>
      <c r="AEJ127" s="5">
        <v>2</v>
      </c>
      <c r="AEK127" s="5">
        <v>2</v>
      </c>
      <c r="AEL127" s="5">
        <f>IF(COUNTA(ADR127:AEK127)=0, "", SUM(ADR127:AEK127))</f>
        <v>40</v>
      </c>
      <c r="AEM127" s="8">
        <v>45078</v>
      </c>
      <c r="AEN127" s="6">
        <v>44828</v>
      </c>
      <c r="AEO127" s="6" t="s">
        <v>969</v>
      </c>
      <c r="AEP127" s="6">
        <v>44552</v>
      </c>
      <c r="AEQ127" s="6" t="s">
        <v>970</v>
      </c>
      <c r="AER127" s="5">
        <v>7</v>
      </c>
      <c r="AES127" s="6" t="s">
        <v>969</v>
      </c>
      <c r="AET127" s="6"/>
      <c r="AEU127" s="6"/>
      <c r="AEV127" s="5"/>
      <c r="AEW127" s="5"/>
      <c r="AEX127" s="5"/>
      <c r="AEY127" s="5"/>
      <c r="AEZ127" s="5"/>
      <c r="AFA127" s="5"/>
      <c r="AFB127" s="5"/>
      <c r="AFC127" s="5"/>
      <c r="AFD127" s="5"/>
      <c r="AFE127" s="5"/>
      <c r="AFF127" s="5"/>
      <c r="AFG127" s="5"/>
      <c r="AFH127" s="5"/>
      <c r="AFI127" s="5"/>
      <c r="AFJ127" s="5"/>
      <c r="AFK127" s="5"/>
      <c r="AFL127" s="5"/>
      <c r="AFM127" s="5"/>
      <c r="AFN127" s="5"/>
      <c r="AFO127" s="5"/>
      <c r="AFP127" s="5"/>
      <c r="AFQ127" s="5"/>
      <c r="AFR127" s="5"/>
      <c r="AFS127" s="5"/>
      <c r="AFT127" s="5"/>
      <c r="AFU127" s="5"/>
      <c r="AFV127" s="5"/>
      <c r="AFW127" s="5"/>
      <c r="AFX127" s="5"/>
      <c r="AFY127" s="5"/>
      <c r="AFZ127" s="5"/>
      <c r="AGA127" s="5" t="str">
        <f>IF(COUNTA(AEV127:AFY127)=0, "", SUM(AEV127:AFY127))</f>
        <v/>
      </c>
      <c r="AGB127" s="6"/>
      <c r="AGC127" s="5"/>
      <c r="AGD127" s="5"/>
      <c r="AGE127" s="5"/>
      <c r="AGF127" s="5"/>
      <c r="AGG127" s="5"/>
      <c r="AGS127" s="6"/>
      <c r="AHM127" s="6"/>
      <c r="AHN127" s="5"/>
      <c r="AHO127" s="5"/>
      <c r="AHP127" s="5"/>
      <c r="AHQ127" s="5"/>
      <c r="AHR127" s="5"/>
      <c r="AHS127" s="5"/>
      <c r="AHT127" s="5"/>
      <c r="AHU127" s="5"/>
      <c r="AHV127" s="5"/>
      <c r="AHW127" s="5"/>
      <c r="AHX127" s="5" t="str">
        <f>IF(COUNTBLANK(AHN127:AHW127)&gt;0, "", SUM(AHN127:AHW127))</f>
        <v/>
      </c>
      <c r="AHY127" s="5" t="str">
        <f>IF(COUNTBLANK(AHN127:AHW127)&gt;0, "", SUM(AHR127,AHW127))</f>
        <v/>
      </c>
      <c r="AHZ127" s="5" t="str">
        <f>IF(COUNTBLANK(AHN127:AHW127)&gt;0, "", SUM(AHP127,AHS127))</f>
        <v/>
      </c>
      <c r="AIA127" s="5" t="str">
        <f>IF(COUNTBLANK(AHN127:AHW127)&gt;0, "", SUM(AHT127,AHV127))</f>
        <v/>
      </c>
      <c r="AIB127" s="5" t="str">
        <f>IF(COUNTBLANK(AHN127:AHW127)&gt;0, "", SUM(AHQ127,AHU127))</f>
        <v/>
      </c>
      <c r="AIC127" s="5" t="str">
        <f>IF(COUNTBLANK(AHN127:AHW127)&gt;0, "", SUM(AHN127:AHO127))</f>
        <v/>
      </c>
      <c r="AID127" s="6"/>
      <c r="AIE127" s="5"/>
      <c r="AIF127" s="5"/>
      <c r="AIG127" s="5"/>
      <c r="AIH127" s="5"/>
      <c r="AII127" s="5"/>
      <c r="AIJ127" s="5"/>
      <c r="AIK127" s="5"/>
      <c r="AIL127" s="5"/>
      <c r="AIM127" s="5"/>
      <c r="AIN127" s="5"/>
      <c r="AIO127" s="5"/>
      <c r="AIP127" s="5"/>
      <c r="AIQ127" s="5"/>
      <c r="AIR127" s="5"/>
      <c r="AIS127" s="5"/>
      <c r="AIT127" s="5"/>
      <c r="AIU127" s="5"/>
      <c r="AIV127" s="5"/>
      <c r="AIW127" s="5"/>
      <c r="AIX127" s="5"/>
      <c r="AIY127" s="5" t="s">
        <v>971</v>
      </c>
      <c r="AIZ127" s="5" t="s">
        <v>971</v>
      </c>
      <c r="AJA127" s="5" t="s">
        <v>971</v>
      </c>
      <c r="AJB127" s="6"/>
      <c r="AJC127" s="5"/>
      <c r="AJD127" s="5"/>
      <c r="AJE127" s="5"/>
      <c r="AJF127" s="5"/>
      <c r="AJG127" s="5"/>
      <c r="AJH127" s="5"/>
      <c r="AJI127" s="5"/>
      <c r="AJJ127" s="5"/>
      <c r="AJK127" s="5"/>
      <c r="AJL127" s="5"/>
      <c r="AJM127" s="5" t="str">
        <f>IF(COUNTBLANK(AJC127:AJK127)&gt;0, "", SUM(AJC127:AJK127))</f>
        <v/>
      </c>
      <c r="AJN127" s="6"/>
      <c r="AJO127" s="5"/>
      <c r="AJP127" s="5"/>
      <c r="AJQ127" s="5"/>
      <c r="AJR127" s="5"/>
      <c r="AJS127" s="5"/>
      <c r="AJT127" s="5"/>
      <c r="AJU127" s="5"/>
      <c r="AJV127" s="5" t="str">
        <f>IF(COUNTBLANK(AJO127:AJU127)&gt;0, "", SUM(AJO127:AJU127))</f>
        <v/>
      </c>
    </row>
    <row r="128" spans="1:958" ht="15" customHeight="1" x14ac:dyDescent="0.35">
      <c r="A128" s="5">
        <v>203920</v>
      </c>
      <c r="B128" s="5" t="s">
        <v>1561</v>
      </c>
      <c r="C128" s="6">
        <v>44200</v>
      </c>
      <c r="D128" s="5">
        <v>0</v>
      </c>
      <c r="E128" s="5">
        <v>0</v>
      </c>
      <c r="F128" s="5">
        <v>1</v>
      </c>
      <c r="G128" s="5">
        <v>0</v>
      </c>
      <c r="H128" s="5">
        <v>0</v>
      </c>
      <c r="I128" s="5">
        <v>0</v>
      </c>
      <c r="J128" s="5">
        <v>0</v>
      </c>
      <c r="K128" s="5">
        <v>0</v>
      </c>
      <c r="L128" s="5">
        <v>0</v>
      </c>
      <c r="M128" s="5">
        <v>0</v>
      </c>
      <c r="N128" s="5">
        <v>0</v>
      </c>
      <c r="O128" s="5">
        <v>0</v>
      </c>
      <c r="P128" s="5">
        <v>0</v>
      </c>
      <c r="Q128" s="5">
        <v>0</v>
      </c>
      <c r="R128" s="5">
        <v>0</v>
      </c>
      <c r="S128" s="5">
        <v>1</v>
      </c>
      <c r="T128" s="5">
        <v>0</v>
      </c>
      <c r="U128" s="5">
        <v>0</v>
      </c>
      <c r="V128" s="5">
        <f>IF(COUNTA(D128,F128,H128,J128,L128,N128,P128,R128,T128)=0, "", IF(OR(D128=1,F128=1,H128=1,J128=1,L128=1,N128=1,P128=1,R128=1,T128=1), 1, 0))</f>
        <v>1</v>
      </c>
      <c r="W128" s="5">
        <f>IF(COUNTA(E128,G128,I128,K128,M128,O128,Q128,S128,U128)=0, "", IF(OR(E128=1,G128=1,I128=1,K128=1,M128=1,O128=1,Q128=1,S128=1,U128=1), 1, 0))</f>
        <v>1</v>
      </c>
      <c r="X128" s="5">
        <v>0</v>
      </c>
      <c r="Y128" s="5">
        <v>1</v>
      </c>
      <c r="Z128" s="5">
        <v>1</v>
      </c>
      <c r="AA128" s="5">
        <v>1</v>
      </c>
      <c r="AB128" s="5">
        <f>IF(AG128&lt;&gt;"", 1, 0)</f>
        <v>1</v>
      </c>
      <c r="AC128" s="5">
        <f>IF(AH128&lt;&gt;"", 1, 0)</f>
        <v>0</v>
      </c>
      <c r="AD128" s="5">
        <v>0</v>
      </c>
      <c r="AE128" s="7" t="s">
        <v>1526</v>
      </c>
      <c r="AF128" s="6">
        <v>45067</v>
      </c>
      <c r="AG128" s="8" t="s">
        <v>1526</v>
      </c>
      <c r="AH128" s="8"/>
      <c r="AI128" s="8"/>
      <c r="AJ128" s="5">
        <f>IF(OR(ISBLANK(AE128), ISBLANK(AG128)), "", AG128 - AE128)</f>
        <v>0</v>
      </c>
      <c r="AK128" s="9">
        <v>44747</v>
      </c>
      <c r="AL128" s="5">
        <f>IF(OR(ISBLANK(AG128), ISBLANK(AK128)), "", AK128 - AG128)</f>
        <v>142</v>
      </c>
      <c r="AM128" s="6">
        <v>45020</v>
      </c>
      <c r="AN128" s="10">
        <f>IF(OR(ISBLANK(AM128), ISBLANK(AF128)), "", AF128 - AM128)</f>
        <v>47</v>
      </c>
      <c r="AO128" s="6">
        <v>44605</v>
      </c>
      <c r="AP128" s="6">
        <v>33153</v>
      </c>
      <c r="AQ128" s="5">
        <f>IF(OR(ISBLANK(AO128), ISBLANK(AP128)), "", DATEDIF(AP128, AO128, "Y"))</f>
        <v>31</v>
      </c>
      <c r="AR128" s="11" t="s">
        <v>959</v>
      </c>
      <c r="AS128" s="11">
        <f>IF(ISBLANK(AR128), "", IF(AR128="ישראל", 1, 2))</f>
        <v>1</v>
      </c>
      <c r="AT128" s="11" t="s">
        <v>959</v>
      </c>
      <c r="AU128" s="11" t="s">
        <v>959</v>
      </c>
      <c r="AV128" s="5"/>
      <c r="AW128" s="5">
        <v>2</v>
      </c>
      <c r="AX128" s="5">
        <v>7</v>
      </c>
      <c r="AY128" s="5">
        <v>12</v>
      </c>
      <c r="AZ128" s="5">
        <f>IF(ISBLANK(AY128), "", IF(AY128&lt;=8, 1, IF(AY128&lt;=12, 2, 3)))</f>
        <v>2</v>
      </c>
      <c r="BA128" s="5">
        <v>15</v>
      </c>
      <c r="BB128" s="5">
        <f>IF(ISBLANK(BA128), "", IF(BA128&lt;=8, 1, IF(BA128&lt;=12, 2, 3)))</f>
        <v>3</v>
      </c>
      <c r="BC128" s="11" t="s">
        <v>1562</v>
      </c>
      <c r="BD128" s="11" t="s">
        <v>1563</v>
      </c>
      <c r="BE128" s="5">
        <v>3</v>
      </c>
      <c r="BF128" s="5"/>
      <c r="BG128" s="5">
        <v>3</v>
      </c>
      <c r="BH128" s="6" t="s">
        <v>1526</v>
      </c>
      <c r="BI128" s="5">
        <v>1</v>
      </c>
      <c r="BJ128" s="5">
        <v>3</v>
      </c>
      <c r="BK128" s="5">
        <v>1</v>
      </c>
      <c r="BL128" s="5">
        <v>1</v>
      </c>
      <c r="BM128" s="5">
        <v>3</v>
      </c>
      <c r="BN128" s="5">
        <v>1</v>
      </c>
      <c r="BO128" s="5">
        <v>1</v>
      </c>
      <c r="BP128" s="5">
        <v>1</v>
      </c>
      <c r="BQ128" s="5">
        <v>1</v>
      </c>
      <c r="BR128" s="5">
        <v>3</v>
      </c>
      <c r="BS128" s="5">
        <v>1</v>
      </c>
      <c r="BT128" s="5">
        <v>1</v>
      </c>
      <c r="BU128" s="5">
        <v>1</v>
      </c>
      <c r="BV128" s="5">
        <v>1</v>
      </c>
      <c r="BW128" s="5">
        <v>1</v>
      </c>
      <c r="BX128" s="5">
        <v>2</v>
      </c>
      <c r="BY128" s="5">
        <v>1</v>
      </c>
      <c r="BZ128" s="5">
        <v>1</v>
      </c>
      <c r="CA128" s="5">
        <v>2</v>
      </c>
      <c r="CB128" s="5">
        <v>1</v>
      </c>
      <c r="CC128" s="5">
        <v>1</v>
      </c>
      <c r="CD128" s="5">
        <v>3</v>
      </c>
      <c r="CE128" s="5">
        <v>1</v>
      </c>
      <c r="CF128" s="5">
        <v>1</v>
      </c>
      <c r="CG128" s="5">
        <v>1</v>
      </c>
      <c r="CH128" s="5">
        <v>1</v>
      </c>
      <c r="CI128" s="5">
        <v>1</v>
      </c>
      <c r="CJ128" s="5">
        <v>3</v>
      </c>
      <c r="CK128" s="5">
        <v>1</v>
      </c>
      <c r="CL128" s="5">
        <v>1</v>
      </c>
      <c r="CM128" s="5">
        <f>IF(SUM(BI128:BQ128,BS128:BW128,BY128:CC128,CE128:CJ128)=0, "", SUM(BI128:BQ128,BS128:BW128,BY128:CC128,CE128:CJ128))</f>
        <v>32</v>
      </c>
      <c r="CN128" s="5">
        <f>IF(SUM(CQ128, CR128, CS128, CT128, CU128)=0, "", IF(OR(CQ128&gt;=8, CR128&gt;=10, CS128&gt;=13, CT128&gt;=10, CU128&gt;=15), 1, 0))</f>
        <v>0</v>
      </c>
      <c r="CO128" s="5">
        <f>IF(SUM(BI128:BJ128,BL128,BM128,BN128,BO128,BU128,CA128,CH128,CJ128)=0, "", SUM(BI128:BJ128,BL128,BM128,BN128,BO128,BU128,CA128,CH128,CJ128))</f>
        <v>17</v>
      </c>
      <c r="CP128" s="5">
        <f>IF(SUM(BK128,BP128:BQ128,BS128:BT128,BV128:BW128,BY128:BZ128,CB128:CC128,CE128:CG128,CI128)=0, "", SUM(BK128,BP128:BQ128,BS128:BT128,BV128:BW128,BY128:BZ128,CB128:CC128,CE128:CG128,CI128))</f>
        <v>15</v>
      </c>
      <c r="CQ128" s="5">
        <f>IF(SUM(CB128:CC128,CE128:CF128,CI128)=0, "", SUM(CB128:CC128,CE128:CF128,CI128))</f>
        <v>5</v>
      </c>
      <c r="CR128" s="5">
        <f>IF(SUM(BQ128,BS128:BT128,BW128,BY128)=0, "", SUM(BQ128,BS128:BT128,BW128,BY128))</f>
        <v>5</v>
      </c>
      <c r="CS128" s="5">
        <f>IF(SUM(BK128,BP128,BV128,BZ128,CG128)=0, "", SUM(BK128,BP128,BV128,BZ128,CG128))</f>
        <v>5</v>
      </c>
      <c r="CT128" s="5">
        <f>IF(SUM(BI128:BJ128,BL128,BN128,CH128)=0, "", SUM(BI128:BJ128,BL128,BN128,CH128))</f>
        <v>7</v>
      </c>
      <c r="CU128" s="5">
        <f>IF(SUM(BM128,BO128,BU128,CA128,CJ128)=0, "", SUM(BM128,BO128,BU128,CA128,CJ128))</f>
        <v>10</v>
      </c>
      <c r="CV128" s="5">
        <f>IF(CQ128="", "", IF(CQ128&gt;=8, 1, 0))</f>
        <v>0</v>
      </c>
      <c r="CW128" s="5">
        <f>IF(CR128="", "", IF(CR128&gt;=10, 1, 0))</f>
        <v>0</v>
      </c>
      <c r="CX128" s="5">
        <f>IF(CS128="", "", IF(CS128&gt;=13, 1, 0))</f>
        <v>0</v>
      </c>
      <c r="CY128" s="5">
        <f>IF(CT128="", "", IF(CT128&gt;=10, 1, 0))</f>
        <v>0</v>
      </c>
      <c r="CZ128" s="5">
        <f>IF(CU128="", "", IF(CU128&gt;=15, 1, 0))</f>
        <v>0</v>
      </c>
      <c r="DA128" s="5">
        <f>IF(AND(BR128="", BX128="", CD128=""), "", IF(BR128=5,1,0) + IF(BX128=5,1,0) + IF(CD128=5,1,0))</f>
        <v>0</v>
      </c>
      <c r="DB128" s="6" t="s">
        <v>1526</v>
      </c>
      <c r="DC128" s="12">
        <v>0</v>
      </c>
      <c r="DD128" s="13"/>
      <c r="DE128" s="12">
        <v>0</v>
      </c>
      <c r="DF128" s="13"/>
      <c r="DG128" s="12">
        <v>5</v>
      </c>
      <c r="DH128" s="13">
        <v>20</v>
      </c>
      <c r="DI128" s="12">
        <v>0</v>
      </c>
      <c r="DJ128" s="13"/>
      <c r="DK128" s="12">
        <v>0</v>
      </c>
      <c r="DL128" s="13"/>
      <c r="DM128" s="12">
        <v>4</v>
      </c>
      <c r="DN128" s="13">
        <v>16</v>
      </c>
      <c r="DO128" s="12">
        <v>0</v>
      </c>
      <c r="DP128" s="13"/>
      <c r="DQ128" s="5">
        <v>2</v>
      </c>
      <c r="DR128" s="13">
        <v>25</v>
      </c>
      <c r="DS128" s="5">
        <v>5</v>
      </c>
      <c r="DT128" s="13">
        <v>13</v>
      </c>
      <c r="DU128" s="12">
        <v>5</v>
      </c>
      <c r="DV128" s="13">
        <v>16</v>
      </c>
      <c r="DW128" s="12">
        <v>0</v>
      </c>
      <c r="DX128" s="13"/>
      <c r="DY128" s="5">
        <v>4</v>
      </c>
      <c r="DZ128" s="13">
        <v>25</v>
      </c>
      <c r="EA128" s="12">
        <v>4</v>
      </c>
      <c r="EB128" s="13">
        <v>28</v>
      </c>
      <c r="EC128" s="12">
        <v>0</v>
      </c>
      <c r="ED128" s="13"/>
      <c r="EE128" s="12">
        <v>0</v>
      </c>
      <c r="EF128" s="13"/>
      <c r="EG128" s="12">
        <v>0</v>
      </c>
      <c r="EH128" s="13"/>
      <c r="EI128" s="12">
        <v>5</v>
      </c>
      <c r="EJ128" s="13"/>
      <c r="EK128" s="5">
        <v>6</v>
      </c>
      <c r="EL128" s="5">
        <v>3</v>
      </c>
      <c r="EM128" s="5">
        <v>3</v>
      </c>
      <c r="EN128" s="6" t="s">
        <v>1526</v>
      </c>
      <c r="EO128" s="5">
        <v>2</v>
      </c>
      <c r="EP128" s="5">
        <v>0</v>
      </c>
      <c r="EQ128" s="5">
        <v>0</v>
      </c>
      <c r="ER128" s="5">
        <v>0</v>
      </c>
      <c r="ES128" s="5">
        <v>0</v>
      </c>
      <c r="ET128" s="5">
        <v>0</v>
      </c>
      <c r="EU128" s="5">
        <v>1</v>
      </c>
      <c r="EV128" s="5">
        <v>1</v>
      </c>
      <c r="EW128" s="5">
        <v>1</v>
      </c>
      <c r="EX128" s="5">
        <v>1</v>
      </c>
      <c r="EY128" s="5">
        <v>2</v>
      </c>
      <c r="EZ128" s="5">
        <v>0</v>
      </c>
      <c r="FA128" s="5">
        <v>1</v>
      </c>
      <c r="FB128" s="5">
        <v>0</v>
      </c>
      <c r="FC128" s="5">
        <v>0</v>
      </c>
      <c r="FD128" s="5">
        <v>0</v>
      </c>
      <c r="FE128" s="5">
        <v>1</v>
      </c>
      <c r="FF128" s="5">
        <v>1</v>
      </c>
      <c r="FG128" s="5">
        <v>0</v>
      </c>
      <c r="FH128" s="5">
        <v>0</v>
      </c>
      <c r="FI128" s="5">
        <v>11</v>
      </c>
      <c r="FJ128" s="5">
        <v>0</v>
      </c>
      <c r="FK128" s="5">
        <v>0</v>
      </c>
      <c r="FL128" s="6" t="s">
        <v>1526</v>
      </c>
      <c r="FM128" s="5">
        <v>3</v>
      </c>
      <c r="FN128" s="5">
        <v>4</v>
      </c>
      <c r="FO128" s="5">
        <v>3</v>
      </c>
      <c r="FP128" s="5">
        <v>2</v>
      </c>
      <c r="FQ128" s="5">
        <v>2</v>
      </c>
      <c r="FR128" s="5">
        <v>4</v>
      </c>
      <c r="FS128" s="14">
        <f>IF(COUNTBLANK(FM128:FR128)&gt;0, "", AVERAGE(FM128:FR128))</f>
        <v>3</v>
      </c>
      <c r="FT128" s="6" t="s">
        <v>1526</v>
      </c>
      <c r="FU128" s="5">
        <v>1</v>
      </c>
      <c r="FV128" s="5">
        <v>1</v>
      </c>
      <c r="FW128" s="5">
        <v>2</v>
      </c>
      <c r="FX128" s="5">
        <v>1</v>
      </c>
      <c r="FY128" s="5">
        <v>0</v>
      </c>
      <c r="FZ128" s="5">
        <v>1</v>
      </c>
      <c r="GA128" s="5">
        <v>1</v>
      </c>
      <c r="GB128" s="5">
        <v>0</v>
      </c>
      <c r="GC128" s="5">
        <v>0</v>
      </c>
      <c r="GD128" s="5">
        <v>1</v>
      </c>
      <c r="GE128" s="5">
        <f>IF(COUNTBLANK(FU128:GC128)&gt;0, "", SUM(FU128:GC128))</f>
        <v>7</v>
      </c>
      <c r="GF128" s="6" t="s">
        <v>1526</v>
      </c>
      <c r="GG128" s="5">
        <v>1</v>
      </c>
      <c r="GH128" s="5">
        <v>1</v>
      </c>
      <c r="GI128" s="5">
        <v>2</v>
      </c>
      <c r="GJ128" s="5">
        <v>1</v>
      </c>
      <c r="GK128" s="5">
        <v>0</v>
      </c>
      <c r="GL128" s="5">
        <v>1</v>
      </c>
      <c r="GM128" s="5">
        <v>0</v>
      </c>
      <c r="GN128" s="5">
        <f>IF(COUNTBLANK(GG128:GM128)&gt;0, "", SUM(GG128:GM128))</f>
        <v>6</v>
      </c>
      <c r="GO128" s="6" t="s">
        <v>1526</v>
      </c>
      <c r="GP128" s="5">
        <v>1</v>
      </c>
      <c r="GQ128" s="5">
        <v>5</v>
      </c>
      <c r="GR128" s="5">
        <v>5</v>
      </c>
      <c r="GS128" s="5">
        <v>5</v>
      </c>
      <c r="GT128" s="5">
        <v>4</v>
      </c>
      <c r="GU128" s="5">
        <v>4</v>
      </c>
      <c r="GV128" s="5">
        <v>5</v>
      </c>
      <c r="GW128" s="5">
        <v>4</v>
      </c>
      <c r="GX128" s="5">
        <v>5</v>
      </c>
      <c r="GY128" s="5">
        <v>5</v>
      </c>
      <c r="GZ128" s="5">
        <v>5</v>
      </c>
      <c r="HA128" s="5">
        <v>4</v>
      </c>
      <c r="HB128" s="5">
        <v>3</v>
      </c>
      <c r="HC128" s="5">
        <v>5</v>
      </c>
      <c r="HD128" s="5">
        <v>1</v>
      </c>
      <c r="HE128" s="5">
        <v>3</v>
      </c>
      <c r="HF128" s="5">
        <v>5</v>
      </c>
      <c r="HG128" s="5">
        <v>5</v>
      </c>
      <c r="HH128" s="5">
        <v>5</v>
      </c>
      <c r="HI128" s="5">
        <f>IF(COUNTBLANK(GQ128:HH128)&gt;0, "", SUM(GQ128:HH128))</f>
        <v>78</v>
      </c>
      <c r="HJ128" s="6" t="s">
        <v>1526</v>
      </c>
      <c r="HK128" s="5">
        <v>1</v>
      </c>
      <c r="HL128" s="5">
        <v>2</v>
      </c>
      <c r="HM128" s="5">
        <v>1</v>
      </c>
      <c r="HN128" s="5">
        <v>2</v>
      </c>
      <c r="HO128" s="5">
        <v>1</v>
      </c>
      <c r="HP128" s="5">
        <v>2</v>
      </c>
      <c r="HQ128" s="5">
        <v>3</v>
      </c>
      <c r="HR128" s="5">
        <v>2</v>
      </c>
      <c r="HS128" s="5">
        <v>2</v>
      </c>
      <c r="HT128" s="5">
        <v>2</v>
      </c>
      <c r="HU128" s="5">
        <v>1</v>
      </c>
      <c r="HV128" s="5">
        <v>1</v>
      </c>
      <c r="HW128" s="5">
        <v>1</v>
      </c>
      <c r="HX128" s="5">
        <v>0</v>
      </c>
      <c r="HY128" s="5">
        <v>3</v>
      </c>
      <c r="HZ128" s="5">
        <v>3</v>
      </c>
      <c r="IA128" s="5">
        <v>1</v>
      </c>
      <c r="IB128" s="5">
        <v>1</v>
      </c>
      <c r="IC128" s="5">
        <v>0</v>
      </c>
      <c r="ID128" s="5">
        <v>1</v>
      </c>
      <c r="IE128" s="5">
        <v>3</v>
      </c>
      <c r="IF128" s="5">
        <v>2</v>
      </c>
      <c r="IG128" s="5">
        <v>3</v>
      </c>
      <c r="IH128" s="5">
        <v>3</v>
      </c>
      <c r="II128" s="5">
        <v>3</v>
      </c>
      <c r="IJ128" s="5">
        <f>IF(COUNTA(HK128:II128)=0, "", SUM(HK128,HL128,HN128,HO128,HP128,HU128,HV128,HX128,HZ128,IA128,IB128,IH128))</f>
        <v>18</v>
      </c>
      <c r="IK128" s="5">
        <f>IF(COUNTA(HK128:II128)=0, "", SUM(HM128,HQ128,HR128,HS128,HT128,HW128,HY128,IC128,ID128,IE128,IF128,IG128,II128))</f>
        <v>26</v>
      </c>
      <c r="IL128" s="5">
        <v>3</v>
      </c>
      <c r="IM128" s="5">
        <v>3</v>
      </c>
      <c r="IN128" s="5">
        <v>0</v>
      </c>
      <c r="IO128" s="5">
        <v>1</v>
      </c>
      <c r="IP128" s="5">
        <v>2</v>
      </c>
      <c r="IQ128" s="5">
        <v>2</v>
      </c>
      <c r="IR128" s="5">
        <v>0</v>
      </c>
      <c r="IS128" s="5">
        <v>2</v>
      </c>
      <c r="IT128" s="5">
        <v>1</v>
      </c>
      <c r="IU128" s="5">
        <v>0</v>
      </c>
      <c r="IV128" s="5">
        <v>3</v>
      </c>
      <c r="IW128" s="5">
        <v>3</v>
      </c>
      <c r="IX128" s="5">
        <v>1</v>
      </c>
      <c r="IY128" s="5">
        <v>3</v>
      </c>
      <c r="IZ128" s="5">
        <v>0</v>
      </c>
      <c r="JA128" s="5">
        <v>3</v>
      </c>
      <c r="JB128" s="5">
        <v>3</v>
      </c>
      <c r="JC128" s="5">
        <v>3</v>
      </c>
      <c r="JD128" s="5">
        <v>1</v>
      </c>
      <c r="JE128" s="5">
        <v>0</v>
      </c>
      <c r="JF128" s="5">
        <v>0</v>
      </c>
      <c r="JG128" s="5">
        <v>0</v>
      </c>
      <c r="JH128" s="5">
        <v>2</v>
      </c>
      <c r="JI128" s="5">
        <v>2</v>
      </c>
      <c r="JJ128" s="5">
        <v>0</v>
      </c>
      <c r="JK128" s="5">
        <f>IF(COUNTA(IL128:JJ128)=0, "", SUM(IL128,IM128,IO128,IP128,IQ128,IV128,IW128,IY128,JA128,JB128,JC128,JI128))</f>
        <v>31</v>
      </c>
      <c r="JL128" s="5">
        <f>IF(COUNTA(IL128:JJ128)=0, "", SUM(IN128,IR128,IS128,IT128,IU128,IX128,IZ128,JD128,JE128,JF128,JG128,JH128,JJ128))</f>
        <v>7</v>
      </c>
      <c r="JM128" s="6" t="s">
        <v>1526</v>
      </c>
      <c r="JN128" s="5">
        <v>3</v>
      </c>
      <c r="JO128" s="5">
        <v>1</v>
      </c>
      <c r="JP128" s="5">
        <v>2</v>
      </c>
      <c r="JQ128" s="5">
        <v>1</v>
      </c>
      <c r="JR128" s="5">
        <v>3</v>
      </c>
      <c r="JS128" s="5">
        <v>2</v>
      </c>
      <c r="JT128" s="5">
        <v>3</v>
      </c>
      <c r="JU128" s="5">
        <v>1</v>
      </c>
      <c r="JV128" s="5">
        <v>3</v>
      </c>
      <c r="JW128" s="5">
        <v>4</v>
      </c>
      <c r="JX128" s="5">
        <v>4</v>
      </c>
      <c r="JY128" s="5">
        <v>1</v>
      </c>
      <c r="JZ128" s="5">
        <v>3</v>
      </c>
      <c r="KA128" s="5">
        <v>1</v>
      </c>
      <c r="KB128" s="5">
        <v>2</v>
      </c>
      <c r="KC128" s="5">
        <v>2</v>
      </c>
      <c r="KD128" s="5">
        <v>1</v>
      </c>
      <c r="KE128" s="5">
        <v>3</v>
      </c>
      <c r="KF128" s="5">
        <v>1</v>
      </c>
      <c r="KG128" s="5">
        <v>1</v>
      </c>
      <c r="KH128" s="5">
        <v>1</v>
      </c>
      <c r="KI128" s="5">
        <v>3</v>
      </c>
      <c r="KJ128" s="5">
        <v>3</v>
      </c>
      <c r="KK128" s="5">
        <v>5</v>
      </c>
      <c r="KL128" s="5">
        <v>3</v>
      </c>
      <c r="KM128" s="5">
        <v>3</v>
      </c>
      <c r="KN128" s="5">
        <v>1</v>
      </c>
      <c r="KO128" s="5">
        <v>1</v>
      </c>
      <c r="KP128" s="5">
        <v>3</v>
      </c>
      <c r="KQ128" s="5">
        <v>2</v>
      </c>
      <c r="KR128" s="5">
        <v>3</v>
      </c>
      <c r="KS128" s="5">
        <v>1</v>
      </c>
      <c r="KT128" s="5">
        <v>5</v>
      </c>
      <c r="KU128" s="5">
        <v>4</v>
      </c>
      <c r="KV128" s="5">
        <v>3</v>
      </c>
      <c r="KW128" s="5">
        <v>3</v>
      </c>
      <c r="KX128" s="5">
        <f>IF(COUNTA(JN128:KW128)=0, "", SUM(JN128:KW128))</f>
        <v>86</v>
      </c>
      <c r="KY128" s="5">
        <f>IF(COUNTA(JN128:KW128)=0, "", SUM(JX128,JY128,KH128,KJ128,KL128,KP128))</f>
        <v>15</v>
      </c>
      <c r="KZ128" s="5">
        <f>IF(COUNTA(JN128:KW128)=0, "", SUM(JZ128,KE128,KG128,KM128,KT128))</f>
        <v>15</v>
      </c>
      <c r="LA128" s="5">
        <f>IF(COUNTA(JN128:KW128)=0, "", SUM(JP128,KA128,KF128,KK128,KN128,KS128))</f>
        <v>11</v>
      </c>
      <c r="LB128" s="5">
        <f>IF(COUNTA(JN128:KW128)=0, "", SUM(JO128,JS128,JU128,JW128,KD128,KU128))</f>
        <v>13</v>
      </c>
      <c r="LC128" s="5">
        <f>IF(COUNTA(JN128:KW128)=0, "", SUM(KB128,KC128,KI128,KO128,KQ128,KR128,KV128,KW128))</f>
        <v>19</v>
      </c>
      <c r="LD128" s="5">
        <f>IF(COUNTA(JN128:KW128)=0, "", SUM(JN128,JQ128,JR128,JT128,JV128))</f>
        <v>13</v>
      </c>
      <c r="LE128" s="6">
        <v>44605</v>
      </c>
      <c r="LF128" s="5">
        <v>10</v>
      </c>
      <c r="LG128" s="5">
        <v>60</v>
      </c>
      <c r="LH128" s="5">
        <v>0</v>
      </c>
      <c r="LI128" s="5">
        <v>0</v>
      </c>
      <c r="LJ128" s="5">
        <v>0</v>
      </c>
      <c r="LK128" s="5">
        <v>10</v>
      </c>
      <c r="LL128" s="5">
        <v>0</v>
      </c>
      <c r="LM128" s="5">
        <v>0</v>
      </c>
      <c r="LN128" s="5">
        <v>0</v>
      </c>
      <c r="LO128" s="5">
        <v>0</v>
      </c>
      <c r="LP128" s="5">
        <v>0</v>
      </c>
      <c r="LQ128" s="5">
        <v>0</v>
      </c>
      <c r="LR128" s="5">
        <v>0</v>
      </c>
      <c r="LS128" s="5">
        <v>0</v>
      </c>
      <c r="LT128" s="5">
        <v>10</v>
      </c>
      <c r="LU128" s="5">
        <v>0</v>
      </c>
      <c r="LV128" s="5">
        <v>0</v>
      </c>
      <c r="LW128" s="5">
        <v>10</v>
      </c>
      <c r="LX128" s="5">
        <v>10</v>
      </c>
      <c r="LY128" s="5">
        <v>10</v>
      </c>
      <c r="LZ128" s="5">
        <v>10</v>
      </c>
      <c r="MA128" s="5">
        <v>0</v>
      </c>
      <c r="MB128" s="5">
        <v>10</v>
      </c>
      <c r="MC128" s="5">
        <v>10</v>
      </c>
      <c r="MD128" s="5">
        <v>0</v>
      </c>
      <c r="ME128" s="5">
        <v>10</v>
      </c>
      <c r="MF128" s="5">
        <v>0</v>
      </c>
      <c r="MG128" s="5">
        <v>0</v>
      </c>
      <c r="MH128" s="5">
        <f>IF(COUNTBLANK(LF128:MG128)&gt;0, "", AVERAGE(LF128:MG128))</f>
        <v>5.7142857142857144</v>
      </c>
      <c r="MI128" s="5">
        <f>IF(COUNTA(LF128:MG128)=0, "", AVERAGE(LG128,LS128,LT128,LU128,LV128,LW128,LY128,MA128,MB128))</f>
        <v>11.111111111111111</v>
      </c>
      <c r="MJ128" s="5">
        <f>IF(COUNTA(LF128:MG128)=0, "", AVERAGE(LH128,LI128,LJ128,LK128,LM128,LO128,MD128,ME128))</f>
        <v>2.5</v>
      </c>
      <c r="MK128" s="5">
        <f>IF(COUNTA(LF128:MG128)=0, "", AVERAGE(LL128,LP128,LQ128,LR128,MF128,MG128))</f>
        <v>0</v>
      </c>
      <c r="ML128" s="6" t="s">
        <v>1526</v>
      </c>
      <c r="MM128" s="5">
        <v>1</v>
      </c>
      <c r="MN128" s="5">
        <v>1</v>
      </c>
      <c r="MO128" s="5">
        <v>1</v>
      </c>
      <c r="MP128" s="5">
        <v>2</v>
      </c>
      <c r="MQ128" s="5">
        <v>1</v>
      </c>
      <c r="MR128" s="5">
        <v>1</v>
      </c>
      <c r="MS128" s="5">
        <v>1</v>
      </c>
      <c r="MT128" s="5">
        <v>1</v>
      </c>
      <c r="MU128" s="5">
        <v>1</v>
      </c>
      <c r="MV128" s="5">
        <v>1</v>
      </c>
      <c r="MW128" s="5">
        <v>1</v>
      </c>
      <c r="MX128" s="5">
        <v>3</v>
      </c>
      <c r="MY128" s="5">
        <v>1</v>
      </c>
      <c r="MZ128" s="5">
        <v>3</v>
      </c>
      <c r="NA128" s="5">
        <v>1</v>
      </c>
      <c r="NB128" s="5">
        <v>1</v>
      </c>
      <c r="NC128" s="5">
        <v>1</v>
      </c>
      <c r="ND128" s="5">
        <v>1</v>
      </c>
      <c r="NE128" s="5">
        <v>1</v>
      </c>
      <c r="NF128" s="5">
        <v>1</v>
      </c>
      <c r="NG128" s="5">
        <f>IF(COUNTA(MM128:NF128)=0, "", SUM(MM128:NF128))</f>
        <v>25</v>
      </c>
      <c r="NH128" s="6" t="s">
        <v>1526</v>
      </c>
      <c r="NI128" s="5">
        <v>1</v>
      </c>
      <c r="NJ128" s="5">
        <v>4</v>
      </c>
      <c r="NK128" s="5">
        <v>2</v>
      </c>
      <c r="NL128" s="5">
        <v>4</v>
      </c>
      <c r="NM128" s="5">
        <v>3</v>
      </c>
      <c r="NN128" s="5">
        <v>4</v>
      </c>
      <c r="NO128" s="5">
        <v>3</v>
      </c>
      <c r="NP128" s="5">
        <v>4</v>
      </c>
      <c r="NQ128" s="5">
        <v>3</v>
      </c>
      <c r="NR128" s="5">
        <v>2</v>
      </c>
      <c r="NS128" s="5">
        <v>4</v>
      </c>
      <c r="NT128" s="5">
        <v>3</v>
      </c>
      <c r="NU128" s="5">
        <v>5</v>
      </c>
      <c r="NV128" s="5">
        <v>2</v>
      </c>
      <c r="NW128" s="5">
        <v>4</v>
      </c>
      <c r="NX128" s="5">
        <v>1</v>
      </c>
      <c r="NY128" s="5">
        <v>5</v>
      </c>
      <c r="NZ128" s="5">
        <v>3</v>
      </c>
      <c r="OA128" s="5">
        <v>2</v>
      </c>
      <c r="OB128" s="5">
        <v>3</v>
      </c>
      <c r="OC128" s="5">
        <v>5</v>
      </c>
      <c r="OD128" s="5">
        <v>3</v>
      </c>
      <c r="OE128" s="5">
        <v>2</v>
      </c>
      <c r="OF128" s="5">
        <v>2</v>
      </c>
      <c r="OG128" s="5">
        <v>3</v>
      </c>
      <c r="OH128" s="5">
        <v>4</v>
      </c>
      <c r="OI128" s="5">
        <v>2</v>
      </c>
      <c r="OJ128" s="5">
        <v>4</v>
      </c>
      <c r="OK128" s="5">
        <f>IF(COUNTA(NI128:OJ128)=0, "", SUM(NK128,NP128,NS128,NW128,OC128,OG128,OJ128))</f>
        <v>26</v>
      </c>
      <c r="OL128" s="5">
        <f>IF(COUNTA(NI128:OJ128)=0, "", SUM(NJ128,NL128,NQ128,NV128,NZ128,OB128,OD128))</f>
        <v>22</v>
      </c>
      <c r="OM128" s="5">
        <f>IF(COUNTA(NI128:OJ128)=0, "", SUM(NN128,NR128,NU128,NY128,OA128,OF128,OI128))</f>
        <v>22</v>
      </c>
      <c r="ON128" s="5">
        <f>IF(COUNTA(NI128:OJ128)=0, "", SUM(NI128,NM128,NO128,NT128,NX128,OE128,OH128))</f>
        <v>17</v>
      </c>
      <c r="OO128" s="11" t="s">
        <v>963</v>
      </c>
      <c r="OP128" s="11">
        <v>1</v>
      </c>
      <c r="OQ128" s="6">
        <v>44873</v>
      </c>
      <c r="OR128" s="5">
        <v>40</v>
      </c>
      <c r="OS128" s="5">
        <v>80</v>
      </c>
      <c r="OT128" s="5">
        <v>10</v>
      </c>
      <c r="OU128" s="5">
        <v>0</v>
      </c>
      <c r="OV128" s="5">
        <v>10</v>
      </c>
      <c r="OW128" s="5">
        <v>0</v>
      </c>
      <c r="OX128" s="5">
        <v>0</v>
      </c>
      <c r="OY128" s="5">
        <v>0</v>
      </c>
      <c r="OZ128" s="5">
        <v>0</v>
      </c>
      <c r="PA128" s="5">
        <v>0</v>
      </c>
      <c r="PB128" s="5">
        <v>0</v>
      </c>
      <c r="PC128" s="5">
        <v>0</v>
      </c>
      <c r="PD128" s="5">
        <v>0</v>
      </c>
      <c r="PE128" s="5">
        <v>0</v>
      </c>
      <c r="PF128" s="5">
        <v>10</v>
      </c>
      <c r="PG128" s="5">
        <v>0</v>
      </c>
      <c r="PH128" s="5">
        <v>10</v>
      </c>
      <c r="PI128" s="5">
        <v>10</v>
      </c>
      <c r="PJ128" s="5">
        <v>10</v>
      </c>
      <c r="PK128" s="5">
        <v>10</v>
      </c>
      <c r="PL128" s="5">
        <v>20</v>
      </c>
      <c r="PM128" s="5">
        <v>0</v>
      </c>
      <c r="PN128" s="5">
        <v>10</v>
      </c>
      <c r="PO128" s="5">
        <v>10</v>
      </c>
      <c r="PP128" s="5">
        <v>10</v>
      </c>
      <c r="PQ128" s="5">
        <v>0</v>
      </c>
      <c r="PR128" s="5">
        <v>0</v>
      </c>
      <c r="PS128" s="5">
        <v>0</v>
      </c>
      <c r="PT128" s="5">
        <f>IF(COUNTBLANK(OR128:PS128)&gt;0, "", AVERAGE(OR128:PS128))</f>
        <v>8.5714285714285712</v>
      </c>
      <c r="PU128" s="5">
        <f>IF(COUNTA(OR128:PS128)=0, "", AVERAGE(OS128,PE128,PF128,PG128,PH128,PI128,PK128,PM128,PN128))</f>
        <v>14.444444444444445</v>
      </c>
      <c r="PV128" s="5">
        <f>IF(COUNTA(OR128:PS128)=0, "", AVERAGE(OT128,OU128,OV128,OW128,OY128,PA128,PP128,PQ128))</f>
        <v>3.75</v>
      </c>
      <c r="PW128" s="5">
        <f>IF(COUNTA(OR128:PS128)=0, "", AVERAGE(OX128,PB128,PC128,PD128,PR128,PS128))</f>
        <v>0</v>
      </c>
      <c r="PX128" s="6" t="s">
        <v>1564</v>
      </c>
      <c r="PY128" s="5">
        <v>1</v>
      </c>
      <c r="PZ128" s="5">
        <v>1</v>
      </c>
      <c r="QA128" s="5">
        <v>0</v>
      </c>
      <c r="QB128" s="5">
        <v>2</v>
      </c>
      <c r="QC128" s="5">
        <v>0</v>
      </c>
      <c r="QD128" s="5">
        <v>0</v>
      </c>
      <c r="QE128" s="5">
        <v>1</v>
      </c>
      <c r="QF128" s="5">
        <v>0</v>
      </c>
      <c r="QG128" s="5">
        <v>0</v>
      </c>
      <c r="QH128" s="5">
        <v>1</v>
      </c>
      <c r="QI128" s="5">
        <f>IF(COUNTBLANK(PY128:QG128)&gt;0, "", SUM(PY128:QG128))</f>
        <v>5</v>
      </c>
      <c r="QJ128" s="6" t="s">
        <v>1565</v>
      </c>
      <c r="QK128" s="5">
        <v>1</v>
      </c>
      <c r="QL128" s="5">
        <v>2</v>
      </c>
      <c r="QM128" s="5">
        <v>2</v>
      </c>
      <c r="QN128" s="5">
        <v>3</v>
      </c>
      <c r="QO128" s="5">
        <v>0</v>
      </c>
      <c r="QP128" s="5">
        <v>0</v>
      </c>
      <c r="QQ128" s="5">
        <v>1</v>
      </c>
      <c r="QR128" s="5">
        <v>0</v>
      </c>
      <c r="QS128" s="5">
        <v>0</v>
      </c>
      <c r="QT128" s="5">
        <v>1</v>
      </c>
      <c r="QU128" s="5">
        <f>IF(COUNTBLANK(QK128:QS128)&gt;0, "", SUM(QK128:QS128))</f>
        <v>9</v>
      </c>
      <c r="QV128" s="6" t="s">
        <v>1566</v>
      </c>
      <c r="QW128" s="5">
        <v>1</v>
      </c>
      <c r="QX128" s="5">
        <v>1</v>
      </c>
      <c r="QY128" s="5">
        <v>0</v>
      </c>
      <c r="QZ128" s="5">
        <v>2</v>
      </c>
      <c r="RA128" s="5">
        <v>0</v>
      </c>
      <c r="RB128" s="5">
        <v>0</v>
      </c>
      <c r="RC128" s="5">
        <v>1</v>
      </c>
      <c r="RD128" s="5">
        <v>0</v>
      </c>
      <c r="RE128" s="5">
        <v>0</v>
      </c>
      <c r="RF128" s="5">
        <v>1</v>
      </c>
      <c r="RG128" s="5">
        <f>IF(COUNTBLANK(QW128:RE128)&gt;0, "", SUM(QW128:RE128))</f>
        <v>5</v>
      </c>
      <c r="RH128" s="6" t="s">
        <v>1564</v>
      </c>
      <c r="RI128" s="5">
        <v>3</v>
      </c>
      <c r="RJ128" s="5">
        <v>2</v>
      </c>
      <c r="RK128" s="5">
        <v>2</v>
      </c>
      <c r="RL128" s="5">
        <v>2</v>
      </c>
      <c r="RM128" s="5">
        <v>0</v>
      </c>
      <c r="RN128" s="5">
        <v>1</v>
      </c>
      <c r="RO128" s="5">
        <v>1</v>
      </c>
      <c r="RP128" s="5">
        <f>IF(COUNTBLANK(RI128:RO128)&gt;0, "", SUM(RI128:RO128))</f>
        <v>11</v>
      </c>
      <c r="RQ128" s="6" t="s">
        <v>1565</v>
      </c>
      <c r="RR128" s="5">
        <v>3</v>
      </c>
      <c r="RS128" s="5">
        <v>2</v>
      </c>
      <c r="RT128" s="5">
        <v>2</v>
      </c>
      <c r="RU128" s="5">
        <v>2</v>
      </c>
      <c r="RV128" s="5">
        <v>1</v>
      </c>
      <c r="RW128" s="5">
        <v>1</v>
      </c>
      <c r="RX128" s="5">
        <v>0</v>
      </c>
      <c r="RY128" s="5">
        <f>IF(COUNTBLANK(RR128:RX128)&gt;0, "", SUM(RR128:RX128))</f>
        <v>11</v>
      </c>
      <c r="RZ128" s="6" t="s">
        <v>1566</v>
      </c>
      <c r="SA128" s="5">
        <v>2</v>
      </c>
      <c r="SB128" s="5">
        <v>2</v>
      </c>
      <c r="SC128" s="5">
        <v>2</v>
      </c>
      <c r="SD128" s="5">
        <v>2</v>
      </c>
      <c r="SE128" s="5">
        <v>0</v>
      </c>
      <c r="SF128" s="5">
        <v>1</v>
      </c>
      <c r="SG128" s="5">
        <v>2</v>
      </c>
      <c r="SH128" s="5">
        <f>IF(COUNTBLANK(SA128:SG128)&gt;0, "", SUM(SA128:SG128))</f>
        <v>11</v>
      </c>
      <c r="SI128" s="6" t="s">
        <v>1564</v>
      </c>
      <c r="SJ128" s="5">
        <v>5</v>
      </c>
      <c r="SK128" s="5">
        <v>4</v>
      </c>
      <c r="SL128" s="5">
        <v>4</v>
      </c>
      <c r="SM128" s="5">
        <v>3</v>
      </c>
      <c r="SN128" s="5">
        <v>3</v>
      </c>
      <c r="SO128" s="5">
        <v>5</v>
      </c>
      <c r="SP128" s="12">
        <v>5</v>
      </c>
      <c r="SQ128" s="5">
        <v>3</v>
      </c>
      <c r="SR128" s="5">
        <v>5</v>
      </c>
      <c r="SS128" s="5">
        <v>3</v>
      </c>
      <c r="ST128" s="5">
        <v>5</v>
      </c>
      <c r="SU128" s="5">
        <v>5</v>
      </c>
      <c r="SV128" s="5">
        <v>3</v>
      </c>
      <c r="SW128" s="5">
        <v>3</v>
      </c>
      <c r="SX128" s="5">
        <v>4</v>
      </c>
      <c r="SY128" s="5">
        <v>5</v>
      </c>
      <c r="SZ128" s="5">
        <v>2</v>
      </c>
      <c r="TA128" s="5">
        <v>4</v>
      </c>
      <c r="TB128" s="5">
        <v>5</v>
      </c>
      <c r="TC128" s="5">
        <f>IF(COUNTBLANK(SJ128:TB128)&gt;0, "", SUM(SJ128:TB128))</f>
        <v>76</v>
      </c>
      <c r="TD128" s="5">
        <f>IF(COUNTBLANK(SJ128:TB128)&gt;0, "", SUM(SL128,SO128,SR128,SS128,ST128,SU128,SV128,SX128,SY128,TB128))</f>
        <v>44</v>
      </c>
      <c r="TE128" s="5">
        <f>IF(COUNTBLANK(SJ128:TB128)&gt;0, "", SUM(SJ128,SK128,SM128,SN128,SQ128,SW128,SZ128,TA128))</f>
        <v>27</v>
      </c>
      <c r="TF128" s="6" t="s">
        <v>1565</v>
      </c>
      <c r="TG128" s="5">
        <v>4</v>
      </c>
      <c r="TH128" s="5">
        <v>3</v>
      </c>
      <c r="TI128" s="5">
        <v>5</v>
      </c>
      <c r="TJ128" s="5">
        <v>3</v>
      </c>
      <c r="TK128" s="5">
        <v>3</v>
      </c>
      <c r="TL128" s="5">
        <v>5</v>
      </c>
      <c r="TM128" s="5">
        <v>5</v>
      </c>
      <c r="TN128" s="5">
        <v>3</v>
      </c>
      <c r="TO128" s="5">
        <v>4</v>
      </c>
      <c r="TP128" s="5">
        <v>3</v>
      </c>
      <c r="TQ128" s="5">
        <v>4</v>
      </c>
      <c r="TR128" s="5">
        <v>5</v>
      </c>
      <c r="TS128" s="5">
        <v>4</v>
      </c>
      <c r="TT128" s="5">
        <v>3</v>
      </c>
      <c r="TU128" s="5">
        <v>4</v>
      </c>
      <c r="TV128" s="5">
        <v>5</v>
      </c>
      <c r="TW128" s="5">
        <v>2</v>
      </c>
      <c r="TX128" s="5">
        <v>4</v>
      </c>
      <c r="TY128" s="5">
        <v>5</v>
      </c>
      <c r="TZ128" s="5">
        <f>IF(COUNTBLANK(TG128:TY128)&gt;0, "", SUM(TG128:TY128))</f>
        <v>74</v>
      </c>
      <c r="UA128" s="5">
        <f>IF(COUNTBLANK(TG128:TY128)&gt;0, "", SUM(TI128,TL128,TO128,TP128,TQ128,TR128,TS128,TU128,TV128,TY128))</f>
        <v>44</v>
      </c>
      <c r="UB128" s="5">
        <f>IF(COUNTBLANK(TG128:TY128)&gt;0, "", SUM(TG128,TH128,TJ128,TK128,TN128,TT128,TW128,TX128))</f>
        <v>25</v>
      </c>
      <c r="UC128" s="6" t="s">
        <v>1566</v>
      </c>
      <c r="UD128" s="5">
        <v>5</v>
      </c>
      <c r="UE128" s="5">
        <v>4</v>
      </c>
      <c r="UF128" s="5">
        <v>5</v>
      </c>
      <c r="UG128" s="5">
        <v>4</v>
      </c>
      <c r="UH128" s="5">
        <v>4</v>
      </c>
      <c r="UI128" s="5">
        <v>5</v>
      </c>
      <c r="UJ128" s="5">
        <v>4</v>
      </c>
      <c r="UK128" s="5">
        <v>3</v>
      </c>
      <c r="UL128" s="5">
        <v>5</v>
      </c>
      <c r="UM128" s="5">
        <v>3</v>
      </c>
      <c r="UN128" s="5">
        <v>5</v>
      </c>
      <c r="UO128" s="5">
        <v>5</v>
      </c>
      <c r="UP128" s="5">
        <v>5</v>
      </c>
      <c r="UQ128" s="5">
        <v>4</v>
      </c>
      <c r="UR128" s="5">
        <v>4</v>
      </c>
      <c r="US128" s="5">
        <v>5</v>
      </c>
      <c r="UT128" s="5">
        <v>1</v>
      </c>
      <c r="UU128" s="5">
        <v>5</v>
      </c>
      <c r="UV128" s="5">
        <v>5</v>
      </c>
      <c r="UW128" s="5">
        <f>IF(COUNTBLANK(UD128:UV128)&gt;0, "", SUM(UD128:UV128))</f>
        <v>81</v>
      </c>
      <c r="UX128" s="5">
        <f>IF(COUNTBLANK(UD128:UV128)&gt;0, "", SUM(UF128,UI128,UL128,UM128,UN128,UO128,UP128,UR128,US128,UV128))</f>
        <v>47</v>
      </c>
      <c r="UY128" s="5">
        <f>IF(COUNTBLANK(UD128:UV128)&gt;0, "", SUM(UD128,UE128,UG128,UH128,UK128,UQ128,UT128,UU128))</f>
        <v>30</v>
      </c>
      <c r="UZ128" s="6">
        <v>45067</v>
      </c>
      <c r="VA128" s="6">
        <v>45020</v>
      </c>
      <c r="VB128" s="5">
        <v>1</v>
      </c>
      <c r="VC128" s="5">
        <v>1</v>
      </c>
      <c r="VE128" s="5">
        <v>39</v>
      </c>
      <c r="VF128" s="5">
        <v>3050</v>
      </c>
      <c r="VG128" s="5">
        <v>1</v>
      </c>
      <c r="VH128" s="5">
        <v>1</v>
      </c>
      <c r="VI128" s="5"/>
      <c r="VK128" s="5">
        <v>1</v>
      </c>
      <c r="VL128" s="5"/>
      <c r="VN128" s="6" t="s">
        <v>1567</v>
      </c>
      <c r="VO128" s="5">
        <v>0</v>
      </c>
      <c r="VP128" s="5">
        <v>0</v>
      </c>
      <c r="VQ128" s="5">
        <v>0</v>
      </c>
      <c r="VR128" s="5">
        <v>0</v>
      </c>
      <c r="VS128" s="5">
        <v>0</v>
      </c>
      <c r="VT128" s="5">
        <v>0</v>
      </c>
      <c r="VU128" s="5">
        <v>0</v>
      </c>
      <c r="VV128" s="5">
        <v>0</v>
      </c>
      <c r="VW128" s="5">
        <v>0</v>
      </c>
      <c r="VX128" s="5">
        <v>0</v>
      </c>
      <c r="VY128" s="5">
        <v>0</v>
      </c>
      <c r="VZ128" s="5">
        <v>0</v>
      </c>
      <c r="WA128" s="5">
        <v>0</v>
      </c>
      <c r="WB128" s="5">
        <v>0</v>
      </c>
      <c r="WC128" s="5">
        <v>0</v>
      </c>
      <c r="WD128" s="5">
        <v>0</v>
      </c>
      <c r="WE128" s="5">
        <v>2</v>
      </c>
      <c r="WF128" s="5">
        <v>0</v>
      </c>
      <c r="WG128" s="5">
        <v>2</v>
      </c>
      <c r="WH128" s="5">
        <v>2</v>
      </c>
      <c r="WI128" s="5">
        <v>3</v>
      </c>
      <c r="WJ128" s="5">
        <v>0</v>
      </c>
      <c r="WK128" s="5">
        <v>0</v>
      </c>
      <c r="WL128" s="5">
        <v>0</v>
      </c>
      <c r="WM128" s="5">
        <v>1</v>
      </c>
      <c r="WN128" s="5">
        <v>0</v>
      </c>
      <c r="WO128" s="5">
        <v>1</v>
      </c>
      <c r="WP128" s="5">
        <v>1</v>
      </c>
      <c r="WQ128" s="5">
        <v>0</v>
      </c>
      <c r="WR128" s="5">
        <f>IF(COUNTBLANK(VO128:WQ128)&gt;0, "", SUM(VQ128:WJ128))</f>
        <v>9</v>
      </c>
      <c r="WS128" s="5">
        <f>IF(COUNTBLANK(VO128:WQ128)&gt;0, "", SUM(VQ128:VZ128))</f>
        <v>0</v>
      </c>
      <c r="WT128" s="5">
        <f>IF(COUNTBLANK(VO128:WQ128)&gt;0, "", SUM(WA128:WL128))</f>
        <v>9</v>
      </c>
      <c r="WU128" s="5">
        <f>IF(COUNTBLANK(VO128:WQ128)&gt;0, "", SUM(WK128:WL128))</f>
        <v>0</v>
      </c>
      <c r="WV128" s="5">
        <f>IF(COUNTA(VO128:WQ128)=0, "", IF(AND(OR(VO128=1, VP128=1), OR(VQ128&gt;=1, VR128&gt;=1, VS128&gt;=1, VT128&gt;=1, VU128&gt;=1), OR(VV128&gt;=1, VW128&gt;=1), COUNTIF(VX128:WD128, "&gt;=1")&gt;=2, COUNTIF(WE128:WJ128, "&gt;=1")&gt;=2, OR(WN128=1, WN128=2), OR(WO128&gt;=1, WP128&gt;=1), WQ128&lt;1), 1, 0))</f>
        <v>0</v>
      </c>
      <c r="WW128" s="5">
        <f>IF(COUNTBLANK(VO128:WQ128)&gt;0, "", SUM(VQ128:VU128))</f>
        <v>0</v>
      </c>
      <c r="WX128" s="5">
        <f>IF(COUNTBLANK(VO128:WQ128)&gt;0, "", SUM(VV128:VW128))</f>
        <v>0</v>
      </c>
      <c r="WY128" s="5">
        <f>IF(COUNTBLANK(VO128:WQ128)&gt;0, "", SUM(VX128:WD128))</f>
        <v>0</v>
      </c>
      <c r="WZ128" s="5">
        <f>IF(COUNTBLANK(VO128:WQ128)&gt;0, "", SUM(WE128:WJ128))</f>
        <v>9</v>
      </c>
      <c r="XA128" s="6" t="s">
        <v>1567</v>
      </c>
      <c r="XB128" s="5">
        <v>0</v>
      </c>
      <c r="XC128" s="5">
        <v>1</v>
      </c>
      <c r="XD128" s="5">
        <v>0</v>
      </c>
      <c r="XE128" s="5">
        <v>2</v>
      </c>
      <c r="XF128" s="5">
        <v>1</v>
      </c>
      <c r="XG128" s="5">
        <v>1</v>
      </c>
      <c r="XH128" s="5">
        <v>2</v>
      </c>
      <c r="XI128" s="5">
        <v>0</v>
      </c>
      <c r="XJ128" s="5">
        <v>0</v>
      </c>
      <c r="XK128" s="5">
        <v>1</v>
      </c>
      <c r="XL128" s="5">
        <f>IF(COUNTBLANK(XB128:XJ128)&gt;0, "", SUM(XB128:XJ128))</f>
        <v>7</v>
      </c>
      <c r="XM128" s="6" t="s">
        <v>1567</v>
      </c>
      <c r="XN128" s="5">
        <v>3</v>
      </c>
      <c r="XO128" s="5">
        <v>2</v>
      </c>
      <c r="XP128" s="5">
        <v>2</v>
      </c>
      <c r="XQ128" s="5">
        <v>2</v>
      </c>
      <c r="XR128" s="5">
        <v>0</v>
      </c>
      <c r="XS128" s="5">
        <v>1</v>
      </c>
      <c r="XT128" s="5">
        <v>2</v>
      </c>
      <c r="XU128" s="5">
        <f>IF(COUNTBLANK(XN128:XT128)&gt;0, "", SUM(XN128:XT128))</f>
        <v>12</v>
      </c>
      <c r="XV128" s="6" t="s">
        <v>1567</v>
      </c>
      <c r="XW128" s="5">
        <v>4</v>
      </c>
      <c r="XX128" s="5">
        <v>5</v>
      </c>
      <c r="XY128" s="5">
        <v>5</v>
      </c>
      <c r="XZ128" s="12">
        <v>3.6</v>
      </c>
      <c r="YA128" s="12">
        <v>5</v>
      </c>
      <c r="YB128" s="12">
        <v>3.6</v>
      </c>
      <c r="YC128" s="12">
        <v>5</v>
      </c>
      <c r="YD128" s="12">
        <v>5</v>
      </c>
      <c r="YE128" s="12">
        <v>3</v>
      </c>
      <c r="YF128" s="12">
        <v>5</v>
      </c>
      <c r="YG128" s="12">
        <v>5</v>
      </c>
      <c r="YH128" s="12">
        <v>5</v>
      </c>
      <c r="YI128" s="12">
        <v>5</v>
      </c>
      <c r="YJ128" s="12">
        <v>5</v>
      </c>
      <c r="YK128" s="12">
        <v>3.6</v>
      </c>
      <c r="YL128" s="12">
        <v>3.6</v>
      </c>
      <c r="YM128" s="12">
        <v>2.2999999999999998</v>
      </c>
      <c r="YN128" s="12">
        <v>3.6</v>
      </c>
      <c r="YO128" s="12">
        <v>5</v>
      </c>
      <c r="YP128" s="5">
        <f>IF(COUNTBLANK(XW128:YO128)&gt;0, "", SUM(XW128:YO128))</f>
        <v>82.299999999999983</v>
      </c>
      <c r="YQ128" s="5">
        <f>IF(COUNTBLANK(XW128:YO128)&gt;0, "", SUM(XY128,YC128,YD128,YE128,YJ128,YK128,YL128,YM128))</f>
        <v>32.5</v>
      </c>
      <c r="YR128" s="12">
        <f>IF(COUNTBLANK(XW128:YO128)&gt;0, "", SUM(YF128:YH128))</f>
        <v>15</v>
      </c>
      <c r="YS128" s="5">
        <f>IF(COUNTBLANK(XW128:YO128)&gt;0, "", SUM(XW128,XX128,YB128))</f>
        <v>12.6</v>
      </c>
      <c r="YT128" s="12">
        <f>IF(COUNTBLANK(XW128:YO128)&gt;0, "", SUM(XZ128,YA128,YI128,YN128,YO128))</f>
        <v>22.2</v>
      </c>
      <c r="YU128" s="5">
        <f>IF(COUNTBLANK(XW128:YO128)&gt;0, "", SUM(XY128,XZ128,YA128,YB128,YC128,YF128,YJ128,YN128,YO128))</f>
        <v>40.800000000000004</v>
      </c>
      <c r="YV128" s="5">
        <f>IF(COUNTBLANK(XW128:YO128)&gt;0, "", SUM(XW128,XX128,YK128,YL128,YM128))</f>
        <v>18.5</v>
      </c>
      <c r="YW128" s="12">
        <f>IF(COUNTBLANK(XW128:YO128)&gt;0, "", SUM(YD128,YE128,YG128,YH128,YI128))</f>
        <v>23</v>
      </c>
      <c r="YX128" s="6">
        <v>45067</v>
      </c>
      <c r="YY128" s="5">
        <v>10</v>
      </c>
      <c r="YZ128" s="5">
        <v>40</v>
      </c>
      <c r="ZA128" s="5">
        <v>0</v>
      </c>
      <c r="ZB128" s="5">
        <v>0</v>
      </c>
      <c r="ZC128" s="5">
        <v>0</v>
      </c>
      <c r="ZD128" s="5">
        <v>0</v>
      </c>
      <c r="ZE128" s="5">
        <v>0</v>
      </c>
      <c r="ZF128" s="5">
        <v>0</v>
      </c>
      <c r="ZG128" s="5">
        <v>0</v>
      </c>
      <c r="ZH128" s="5">
        <v>0</v>
      </c>
      <c r="ZI128" s="5">
        <v>0</v>
      </c>
      <c r="ZJ128" s="5">
        <v>0</v>
      </c>
      <c r="ZK128" s="5">
        <v>0</v>
      </c>
      <c r="ZL128" s="5">
        <v>0</v>
      </c>
      <c r="ZM128" s="5">
        <v>10</v>
      </c>
      <c r="ZN128" s="5">
        <v>0</v>
      </c>
      <c r="ZO128" s="5">
        <v>0</v>
      </c>
      <c r="ZP128" s="5">
        <v>10</v>
      </c>
      <c r="ZQ128" s="5">
        <v>0</v>
      </c>
      <c r="ZR128" s="5">
        <v>0</v>
      </c>
      <c r="ZS128" s="5">
        <v>10</v>
      </c>
      <c r="ZT128" s="5">
        <v>0</v>
      </c>
      <c r="ZU128" s="5">
        <v>10</v>
      </c>
      <c r="ZV128" s="5">
        <v>0</v>
      </c>
      <c r="ZW128" s="5">
        <v>0</v>
      </c>
      <c r="ZX128" s="5">
        <v>0</v>
      </c>
      <c r="ZY128" s="5">
        <v>0</v>
      </c>
      <c r="ZZ128" s="5">
        <v>0</v>
      </c>
      <c r="AAA128" s="5">
        <f>IF(COUNTBLANK(YY128:ZZ128)&gt;0, "", AVERAGE(YY128:ZZ128))</f>
        <v>3.2142857142857144</v>
      </c>
      <c r="AAB128" s="5">
        <f>IF(COUNTA(YY128:ZZ128)=0, "", AVERAGE(YZ128,ZL128,ZM128,ZN128,ZO128,ZP128,ZR128,ZT128,ZU128))</f>
        <v>7.7777777777777777</v>
      </c>
      <c r="AAC128" s="5">
        <f>IF(COUNTA(YY128:ZZ128)=0, "", AVERAGE(ZA128,ZB128,ZC128,ZD128,ZF128,ZH128,ZW128,ZX128))</f>
        <v>0</v>
      </c>
      <c r="AAD128" s="5">
        <f>IF(COUNTA(YY128:ZZ128)=0, "", AVERAGE(ZE128,ZI128,ZJ128,ZK128,ZY128,ZZ128))</f>
        <v>0</v>
      </c>
      <c r="AAE128" s="6" t="s">
        <v>1567</v>
      </c>
      <c r="AAF128" s="5">
        <v>3</v>
      </c>
      <c r="AAG128" s="5">
        <v>2</v>
      </c>
      <c r="AAH128" s="5">
        <v>1</v>
      </c>
      <c r="AAI128" s="5">
        <v>1</v>
      </c>
      <c r="AAJ128" s="5">
        <v>1</v>
      </c>
      <c r="AAK128" s="5">
        <v>1</v>
      </c>
      <c r="AAL128" s="5">
        <v>1</v>
      </c>
      <c r="AAM128" s="5">
        <v>1</v>
      </c>
      <c r="AAN128" s="5">
        <v>1</v>
      </c>
      <c r="AAO128" s="5">
        <v>2</v>
      </c>
      <c r="AAP128" s="5">
        <v>1</v>
      </c>
      <c r="AAQ128" s="5">
        <v>1</v>
      </c>
      <c r="AAR128" s="5">
        <v>2</v>
      </c>
      <c r="AAS128" s="5">
        <v>2</v>
      </c>
      <c r="AAT128" s="5">
        <v>1</v>
      </c>
      <c r="AAU128" s="5">
        <v>2</v>
      </c>
      <c r="AAV128" s="5">
        <v>1</v>
      </c>
      <c r="AAW128" s="5">
        <v>1</v>
      </c>
      <c r="AAX128" s="5">
        <v>3</v>
      </c>
      <c r="AAY128" s="5">
        <v>1</v>
      </c>
      <c r="AAZ128" s="5">
        <v>1</v>
      </c>
      <c r="ABA128" s="5">
        <v>3</v>
      </c>
      <c r="ABB128" s="5">
        <v>1</v>
      </c>
      <c r="ABC128" s="5">
        <v>1</v>
      </c>
      <c r="ABD128" s="5">
        <v>1</v>
      </c>
      <c r="ABE128" s="5">
        <v>2</v>
      </c>
      <c r="ABF128" s="5">
        <v>1</v>
      </c>
      <c r="ABG128" s="5">
        <v>3</v>
      </c>
      <c r="ABH128" s="5">
        <v>1</v>
      </c>
      <c r="ABI128" s="5">
        <v>1</v>
      </c>
      <c r="ABJ128" s="5">
        <f>IF(SUM(AAF128:AAN128,AAP128:AAT128,AAV128:AAZ128,ABB128:ABG128)=0, "", SUM(AAF128:AAN128,AAP128:AAT128,AAV128:AAZ128,ABB128:ABG128))</f>
        <v>35</v>
      </c>
      <c r="ABK128" s="5">
        <f>IF(SUM(ABN128, ABO128, ABP128, ABQ128, ABR128)=0, "", IF(OR(ABN128&gt;=8, ABO128&gt;=10, ABP128&gt;=13, ABQ128&gt;=10, ABR128&gt;=15), 1, 0))</f>
        <v>0</v>
      </c>
      <c r="ABL128" s="5">
        <f>IF(SUM(AAF128:AAG128,AAI128,AAJ128,AAK128,AAL128,AAR128,AAX128,ABE128,ABG128)=0, "", SUM(AAF128:AAG128,AAI128,AAJ128,AAK128,AAL128,AAR128,AAX128,ABE128,ABG128))</f>
        <v>19</v>
      </c>
      <c r="ABM128" s="5">
        <f>IF(SUM(AAH128,AAM128:AAN128,AAP128:AAQ128,AAS128:AAT128,AAV128:AAW128,AAY128:AAZ128,ABB128:ABD128,ABF128)=0, "", SUM(AAH128,AAM128:AAN128,AAP128:AAQ128,AAS128:AAT128,AAV128:AAW128,AAY128:AAZ128,ABB128:ABD128,ABF128))</f>
        <v>16</v>
      </c>
      <c r="ABN128" s="5">
        <f>IF(SUM(AAY128:AAZ128,ABB128:ABC128,ABF128)=0, "", SUM(AAY128:AAZ128,ABB128:ABC128,ABF128))</f>
        <v>5</v>
      </c>
      <c r="ABO128" s="5">
        <f>IF(SUM(AAN128,AAP128:AAQ128,AAT128,AAV128)=0, "", SUM(AAN128,AAP128:AAQ128,AAT128,AAV128))</f>
        <v>5</v>
      </c>
      <c r="ABP128" s="5">
        <f>IF(SUM(AAH128,AAM128,AAS128,AAW128,ABD128)=0, "", SUM(AAH128,AAM128,AAS128,AAW128,ABD128))</f>
        <v>6</v>
      </c>
      <c r="ABQ128" s="5">
        <f>IF(SUM(AAF128:AAG128,AAI128,AAK128,ABE128)=0, "", SUM(AAF128:AAG128,AAI128,AAK128,ABE128))</f>
        <v>9</v>
      </c>
      <c r="ABR128" s="5">
        <f>IF(SUM(AAJ128,AAL128,AAR128,AAX128,ABG128)=0, "", SUM(AAJ128,AAL128,AAR128,AAX128,ABG128))</f>
        <v>10</v>
      </c>
      <c r="ABS128" s="5">
        <f>IF(ABN128="", "", IF(ABN128&gt;=8, 1, 0))</f>
        <v>0</v>
      </c>
      <c r="ABT128" s="5">
        <f>IF(ABO128="", "", IF(ABO128&gt;=10, 1, 0))</f>
        <v>0</v>
      </c>
      <c r="ABU128" s="5">
        <f>IF(ABP128="", "", IF(ABP128&gt;=13, 1, 0))</f>
        <v>0</v>
      </c>
      <c r="ABV128" s="5">
        <f>IF(ABQ128="", "", IF(ABQ128&gt;=10, 1, 0))</f>
        <v>0</v>
      </c>
      <c r="ABW128" s="5">
        <f>IF(ABR128="", "", IF(ABR128&gt;=15, 1, 0))</f>
        <v>0</v>
      </c>
      <c r="ABX128" s="5">
        <f>IF(AND(AAO128="", AAU128="", ABA128=""), "", IF(AAO128=5,1,0) + IF(AAU128=5,1,0) + IF(ABA128=5,1,0))</f>
        <v>0</v>
      </c>
      <c r="ABY128" s="6" t="s">
        <v>1567</v>
      </c>
      <c r="ABZ128" s="5">
        <v>2</v>
      </c>
      <c r="ACA128" s="5">
        <v>1</v>
      </c>
      <c r="ACB128" s="5">
        <v>2</v>
      </c>
      <c r="ACC128" s="5">
        <v>2</v>
      </c>
      <c r="ACD128" s="5">
        <v>2</v>
      </c>
      <c r="ACE128" s="5">
        <v>2</v>
      </c>
      <c r="ACF128" s="5">
        <v>3</v>
      </c>
      <c r="ACG128" s="5">
        <v>1</v>
      </c>
      <c r="ACH128" s="5">
        <v>3</v>
      </c>
      <c r="ACI128" s="5">
        <v>2</v>
      </c>
      <c r="ACJ128" s="5">
        <v>4</v>
      </c>
      <c r="ACK128" s="5">
        <v>2</v>
      </c>
      <c r="ACL128" s="5">
        <v>5</v>
      </c>
      <c r="ACM128" s="5">
        <v>3</v>
      </c>
      <c r="ACN128" s="5">
        <v>4</v>
      </c>
      <c r="ACO128" s="5">
        <v>1</v>
      </c>
      <c r="ACP128" s="5">
        <v>1</v>
      </c>
      <c r="ACQ128" s="5">
        <v>5</v>
      </c>
      <c r="ACR128" s="5">
        <v>2</v>
      </c>
      <c r="ACS128" s="5">
        <v>2</v>
      </c>
      <c r="ACT128" s="5">
        <v>1</v>
      </c>
      <c r="ACU128" s="5">
        <v>4</v>
      </c>
      <c r="ACV128" s="5">
        <v>5</v>
      </c>
      <c r="ACW128" s="5">
        <v>1</v>
      </c>
      <c r="ACX128" s="5">
        <v>3</v>
      </c>
      <c r="ACY128" s="5">
        <v>2</v>
      </c>
      <c r="ACZ128" s="5">
        <v>1</v>
      </c>
      <c r="ADA128" s="5">
        <v>2</v>
      </c>
      <c r="ADB128" s="5">
        <v>5</v>
      </c>
      <c r="ADC128" s="5">
        <v>1</v>
      </c>
      <c r="ADD128" s="5">
        <v>3</v>
      </c>
      <c r="ADE128" s="5">
        <v>1</v>
      </c>
      <c r="ADF128" s="5">
        <v>5</v>
      </c>
      <c r="ADG128" s="5">
        <v>4</v>
      </c>
      <c r="ADH128" s="5">
        <v>3</v>
      </c>
      <c r="ADI128" s="5">
        <v>5</v>
      </c>
      <c r="ADJ128" s="5">
        <f>IF(COUNTA(ABZ128:ADI128)=0, "", SUM(ABZ128:ADI128))</f>
        <v>95</v>
      </c>
      <c r="ADK128" s="5">
        <f>IF(COUNTA(ABZ128:ADI128)=0, "", SUM(ACJ128,ACK128,ACT128,ACV128,ACX128,ADB128))</f>
        <v>20</v>
      </c>
      <c r="ADL128" s="5">
        <f>IF(COUNTA(ABZ128:ADI128)=0, "", SUM(ACL128,ACQ128,ACS128,ACY128,ADF128))</f>
        <v>19</v>
      </c>
      <c r="ADM128" s="5">
        <f>IF(COUNTA(ABZ128:ADI128)=0, "", SUM(ACB128,ACM128,ACR128,ACW128,ACZ128,ADE128))</f>
        <v>10</v>
      </c>
      <c r="ADN128" s="5">
        <f>IF(COUNTA(ABZ128:ADI128)=0, "", SUM(ACA128,ACE128,ACG128,ACI128,ACP128,ADG128))</f>
        <v>11</v>
      </c>
      <c r="ADO128" s="5">
        <f>IF(COUNTA(ABZ128:ADI128)=0, "", SUM(ACN128,ACO128,ACU128,ADA128,ADC128,ADD128,ADH128,ADI128))</f>
        <v>23</v>
      </c>
      <c r="ADP128" s="5">
        <f>IF(COUNTA(ABZ128:ADI128)=0, "", SUM(ABZ128,ACC128,ACD128,ACF128,ACH128))</f>
        <v>12</v>
      </c>
      <c r="ADQ128" s="6" t="s">
        <v>1567</v>
      </c>
      <c r="ADR128" s="5">
        <v>3</v>
      </c>
      <c r="ADS128" s="5">
        <v>1</v>
      </c>
      <c r="ADT128" s="5">
        <v>1</v>
      </c>
      <c r="ADU128" s="5">
        <v>1</v>
      </c>
      <c r="ADV128" s="5">
        <v>1</v>
      </c>
      <c r="ADW128" s="5">
        <v>1</v>
      </c>
      <c r="ADX128" s="5">
        <v>2</v>
      </c>
      <c r="ADY128" s="5">
        <v>3</v>
      </c>
      <c r="ADZ128" s="5">
        <v>1</v>
      </c>
      <c r="AEA128" s="5">
        <v>1</v>
      </c>
      <c r="AEB128" s="5">
        <v>1</v>
      </c>
      <c r="AEC128" s="5">
        <v>2</v>
      </c>
      <c r="AED128" s="5">
        <v>1</v>
      </c>
      <c r="AEE128" s="5">
        <v>1</v>
      </c>
      <c r="AEF128" s="5">
        <v>1</v>
      </c>
      <c r="AEG128" s="5">
        <v>1</v>
      </c>
      <c r="AEH128" s="5">
        <v>1</v>
      </c>
      <c r="AEI128" s="5">
        <v>1</v>
      </c>
      <c r="AEJ128" s="5">
        <v>1</v>
      </c>
      <c r="AEK128" s="5">
        <v>1</v>
      </c>
      <c r="AEL128" s="5">
        <f>IF(COUNTA(ADR128:AEK128)=0, "", SUM(ADR128:AEK128))</f>
        <v>26</v>
      </c>
      <c r="AEM128" s="8"/>
      <c r="AEN128" s="6">
        <v>45020</v>
      </c>
      <c r="AEO128" s="6"/>
      <c r="AEP128" s="6"/>
      <c r="AEQ128" s="6"/>
      <c r="AER128" s="5"/>
      <c r="AES128" s="6"/>
      <c r="AET128" s="6"/>
      <c r="AEU128" s="6"/>
      <c r="AEV128" s="5"/>
      <c r="AEW128" s="5"/>
      <c r="AEX128" s="5"/>
      <c r="AEY128" s="5"/>
      <c r="AEZ128" s="5"/>
      <c r="AFA128" s="5"/>
      <c r="AFB128" s="5"/>
      <c r="AFC128" s="5"/>
      <c r="AFD128" s="5"/>
      <c r="AFE128" s="5"/>
      <c r="AFF128" s="5"/>
      <c r="AFG128" s="5"/>
      <c r="AFH128" s="5"/>
      <c r="AFI128" s="5"/>
      <c r="AFJ128" s="5"/>
      <c r="AFK128" s="5"/>
      <c r="AFL128" s="5"/>
      <c r="AFM128" s="5"/>
      <c r="AFN128" s="5"/>
      <c r="AFO128" s="5"/>
      <c r="AFP128" s="5"/>
      <c r="AFQ128" s="5"/>
      <c r="AFR128" s="5"/>
      <c r="AFS128" s="5"/>
      <c r="AFT128" s="5"/>
      <c r="AFU128" s="5"/>
      <c r="AFV128" s="5"/>
      <c r="AFW128" s="5"/>
      <c r="AFX128" s="5"/>
      <c r="AFY128" s="5"/>
      <c r="AFZ128" s="5"/>
      <c r="AGA128" s="5" t="str">
        <f>IF(COUNTA(AEV128:AFY128)=0, "", SUM(AEV128:AFY128))</f>
        <v/>
      </c>
      <c r="AGB128" s="6"/>
      <c r="AGC128" s="5"/>
      <c r="AGD128" s="5"/>
      <c r="AGE128" s="5"/>
      <c r="AGF128" s="5"/>
      <c r="AGG128" s="5"/>
      <c r="AGS128" s="6"/>
      <c r="AHM128" s="6"/>
      <c r="AHN128" s="5"/>
      <c r="AHO128" s="5"/>
      <c r="AHP128" s="5"/>
      <c r="AHQ128" s="5"/>
      <c r="AHR128" s="5"/>
      <c r="AHS128" s="5"/>
      <c r="AHT128" s="5"/>
      <c r="AHU128" s="5"/>
      <c r="AHV128" s="5"/>
      <c r="AHW128" s="5"/>
      <c r="AHX128" s="5" t="str">
        <f>IF(COUNTBLANK(AHN128:AHW128)&gt;0, "", SUM(AHN128:AHW128))</f>
        <v/>
      </c>
      <c r="AHY128" s="5" t="str">
        <f>IF(COUNTBLANK(AHN128:AHW128)&gt;0, "", SUM(AHR128,AHW128))</f>
        <v/>
      </c>
      <c r="AHZ128" s="5" t="str">
        <f>IF(COUNTBLANK(AHN128:AHW128)&gt;0, "", SUM(AHP128,AHS128))</f>
        <v/>
      </c>
      <c r="AIA128" s="5" t="str">
        <f>IF(COUNTBLANK(AHN128:AHW128)&gt;0, "", SUM(AHT128,AHV128))</f>
        <v/>
      </c>
      <c r="AIB128" s="5" t="str">
        <f>IF(COUNTBLANK(AHN128:AHW128)&gt;0, "", SUM(AHQ128,AHU128))</f>
        <v/>
      </c>
      <c r="AIC128" s="5" t="str">
        <f>IF(COUNTBLANK(AHN128:AHW128)&gt;0, "", SUM(AHN128:AHO128))</f>
        <v/>
      </c>
      <c r="AID128" s="6"/>
      <c r="AIE128" s="5"/>
      <c r="AIF128" s="5"/>
      <c r="AIG128" s="5"/>
      <c r="AIH128" s="5"/>
      <c r="AII128" s="5"/>
      <c r="AIJ128" s="5"/>
      <c r="AIK128" s="5"/>
      <c r="AIL128" s="5"/>
      <c r="AIM128" s="5"/>
      <c r="AIN128" s="5"/>
      <c r="AIO128" s="5"/>
      <c r="AIP128" s="5"/>
      <c r="AIQ128" s="5"/>
      <c r="AIR128" s="5"/>
      <c r="AIS128" s="5"/>
      <c r="AIT128" s="5"/>
      <c r="AIU128" s="5"/>
      <c r="AIV128" s="5"/>
      <c r="AIW128" s="5"/>
      <c r="AIX128" s="5"/>
      <c r="AIY128" s="5" t="s">
        <v>971</v>
      </c>
      <c r="AIZ128" s="5" t="s">
        <v>971</v>
      </c>
      <c r="AJA128" s="5" t="s">
        <v>971</v>
      </c>
      <c r="AJB128" s="6"/>
      <c r="AJC128" s="5"/>
      <c r="AJD128" s="5"/>
      <c r="AJE128" s="5"/>
      <c r="AJF128" s="5"/>
      <c r="AJG128" s="5"/>
      <c r="AJH128" s="5"/>
      <c r="AJI128" s="5"/>
      <c r="AJJ128" s="5"/>
      <c r="AJK128" s="5"/>
      <c r="AJL128" s="5"/>
      <c r="AJM128" s="5" t="str">
        <f>IF(COUNTBLANK(AJC128:AJK128)&gt;0, "", SUM(AJC128:AJK128))</f>
        <v/>
      </c>
      <c r="AJN128" s="6"/>
      <c r="AJO128" s="5"/>
      <c r="AJP128" s="5"/>
      <c r="AJQ128" s="5"/>
      <c r="AJR128" s="5"/>
      <c r="AJS128" s="5"/>
      <c r="AJT128" s="5"/>
      <c r="AJU128" s="5"/>
      <c r="AJV128" s="5" t="str">
        <f>IF(COUNTBLANK(AJO128:AJU128)&gt;0, "", SUM(AJO128:AJU128))</f>
        <v/>
      </c>
    </row>
    <row r="129" spans="1:958" ht="15" customHeight="1" x14ac:dyDescent="0.35">
      <c r="A129" s="5">
        <v>208543</v>
      </c>
      <c r="B129" s="5" t="s">
        <v>1490</v>
      </c>
      <c r="C129" s="6">
        <v>44565</v>
      </c>
      <c r="D129" s="5">
        <v>0</v>
      </c>
      <c r="E129" s="5">
        <v>0</v>
      </c>
      <c r="F129" s="5">
        <v>0</v>
      </c>
      <c r="G129" s="5">
        <v>0</v>
      </c>
      <c r="H129" s="5">
        <v>0</v>
      </c>
      <c r="I129" s="5">
        <v>0</v>
      </c>
      <c r="J129" s="5">
        <v>0</v>
      </c>
      <c r="K129" s="5">
        <v>0</v>
      </c>
      <c r="L129" s="5">
        <v>0</v>
      </c>
      <c r="M129" s="5">
        <v>0</v>
      </c>
      <c r="N129" s="5">
        <v>0</v>
      </c>
      <c r="O129" s="5">
        <v>0</v>
      </c>
      <c r="P129" s="5">
        <v>0</v>
      </c>
      <c r="Q129" s="5">
        <v>0</v>
      </c>
      <c r="R129" s="5">
        <v>0</v>
      </c>
      <c r="S129" s="5">
        <v>0</v>
      </c>
      <c r="T129" s="5">
        <v>0</v>
      </c>
      <c r="U129" s="5">
        <v>0</v>
      </c>
      <c r="V129" s="5">
        <f>IF(COUNTA(D129,F129,H129,J129,L129,N129,P129,R129,T129)=0, "", IF(OR(D129=1,F129=1,H129=1,J129=1,L129=1,N129=1,P129=1,R129=1,T129=1), 1, 0))</f>
        <v>0</v>
      </c>
      <c r="W129" s="5">
        <f>IF(COUNTA(E129,G129,I129,K129,M129,O129,Q129,S129,U129)=0, "", IF(OR(E129=1,G129=1,I129=1,K129=1,M129=1,O129=1,Q129=1,S129=1,U129=1), 1, 0))</f>
        <v>0</v>
      </c>
      <c r="X129" s="5">
        <v>0</v>
      </c>
      <c r="Y129" s="5">
        <v>1</v>
      </c>
      <c r="Z129" s="5">
        <v>1</v>
      </c>
      <c r="AA129" s="5" t="s">
        <v>971</v>
      </c>
      <c r="AB129" s="5">
        <f>IF(AG129&lt;&gt;"", 1, 0)</f>
        <v>0</v>
      </c>
      <c r="AC129" s="5">
        <f>IF(AH129&lt;&gt;"", 1, 0)</f>
        <v>0</v>
      </c>
      <c r="AD129" s="5">
        <v>0</v>
      </c>
      <c r="AE129" s="7">
        <v>44566</v>
      </c>
      <c r="AF129" s="6">
        <v>44955</v>
      </c>
      <c r="AG129" s="8"/>
      <c r="AH129" s="8"/>
      <c r="AI129" s="8"/>
      <c r="AJ129" s="5" t="str">
        <f>IF(OR(ISBLANK(AE129), ISBLANK(AG129)), "", AG129 - AE129)</f>
        <v/>
      </c>
      <c r="AK129" s="9">
        <v>44628</v>
      </c>
      <c r="AL129" s="5" t="str">
        <f>IF(OR(ISBLANK(AG129), ISBLANK(AK129)), "", AK129 - AG129)</f>
        <v/>
      </c>
      <c r="AM129" s="6">
        <v>44915</v>
      </c>
      <c r="AN129" s="10">
        <f>IF(OR(ISBLANK(AM129), ISBLANK(AF129)), "", AF129 - AM129)</f>
        <v>40</v>
      </c>
      <c r="AO129" s="6">
        <v>44566</v>
      </c>
      <c r="AP129" s="6">
        <v>35466</v>
      </c>
      <c r="AQ129" s="5">
        <f>IF(OR(ISBLANK(AO129), ISBLANK(AP129)), "", DATEDIF(AP129, AO129, "Y"))</f>
        <v>24</v>
      </c>
      <c r="AR129" s="11" t="s">
        <v>959</v>
      </c>
      <c r="AS129" s="11">
        <f>IF(ISBLANK(AR129), "", IF(AR129="ישראל", 1, 2))</f>
        <v>1</v>
      </c>
      <c r="AT129" s="11" t="s">
        <v>959</v>
      </c>
      <c r="AU129" s="11" t="s">
        <v>959</v>
      </c>
      <c r="AV129" s="5"/>
      <c r="AW129" s="5">
        <v>1</v>
      </c>
      <c r="AX129" s="5">
        <v>4</v>
      </c>
      <c r="AY129" s="5">
        <v>15</v>
      </c>
      <c r="AZ129" s="5">
        <f>IF(ISBLANK(AY129), "", IF(AY129&lt;=8, 1, IF(AY129&lt;=12, 2, 3)))</f>
        <v>3</v>
      </c>
      <c r="BA129" s="5">
        <v>14</v>
      </c>
      <c r="BB129" s="5">
        <f>IF(ISBLANK(BA129), "", IF(BA129&lt;=8, 1, IF(BA129&lt;=12, 2, 3)))</f>
        <v>3</v>
      </c>
      <c r="BC129" s="11" t="s">
        <v>1491</v>
      </c>
      <c r="BD129" s="11" t="s">
        <v>1492</v>
      </c>
      <c r="BE129" s="5">
        <v>2</v>
      </c>
      <c r="BF129" s="5"/>
      <c r="BG129" s="5">
        <v>2</v>
      </c>
      <c r="BH129" s="6" t="s">
        <v>1380</v>
      </c>
      <c r="BI129" s="5">
        <v>1</v>
      </c>
      <c r="BJ129" s="5">
        <v>1</v>
      </c>
      <c r="BK129" s="5">
        <v>1</v>
      </c>
      <c r="BL129" s="5">
        <v>1</v>
      </c>
      <c r="BM129" s="5">
        <v>1</v>
      </c>
      <c r="BN129" s="5">
        <v>1</v>
      </c>
      <c r="BO129" s="5">
        <v>1</v>
      </c>
      <c r="BP129" s="5">
        <v>1</v>
      </c>
      <c r="BQ129" s="5">
        <v>1</v>
      </c>
      <c r="BR129" s="5">
        <v>5</v>
      </c>
      <c r="BS129" s="5">
        <v>1</v>
      </c>
      <c r="BT129" s="5">
        <v>1</v>
      </c>
      <c r="BU129" s="5">
        <v>1</v>
      </c>
      <c r="BV129" s="5">
        <v>1</v>
      </c>
      <c r="BW129" s="5">
        <v>1</v>
      </c>
      <c r="BX129" s="5">
        <v>5</v>
      </c>
      <c r="BY129" s="5">
        <v>1</v>
      </c>
      <c r="BZ129" s="5">
        <v>1</v>
      </c>
      <c r="CA129" s="5">
        <v>1</v>
      </c>
      <c r="CB129" s="5">
        <v>1</v>
      </c>
      <c r="CC129" s="5">
        <v>1</v>
      </c>
      <c r="CD129" s="5">
        <v>4</v>
      </c>
      <c r="CE129" s="5">
        <v>1</v>
      </c>
      <c r="CF129" s="5">
        <v>1</v>
      </c>
      <c r="CG129" s="5">
        <v>1</v>
      </c>
      <c r="CH129" s="5">
        <v>1</v>
      </c>
      <c r="CI129" s="5">
        <v>1</v>
      </c>
      <c r="CJ129" s="5">
        <v>1</v>
      </c>
      <c r="CK129" s="5">
        <v>1</v>
      </c>
      <c r="CL129" s="5">
        <v>1</v>
      </c>
      <c r="CM129" s="5">
        <f>IF(SUM(BI129:BQ129,BS129:BW129,BY129:CC129,CE129:CJ129)=0, "", SUM(BI129:BQ129,BS129:BW129,BY129:CC129,CE129:CJ129))</f>
        <v>25</v>
      </c>
      <c r="CN129" s="5">
        <f>IF(SUM(CQ129, CR129, CS129, CT129, CU129)=0, "", IF(OR(CQ129&gt;=8, CR129&gt;=10, CS129&gt;=13, CT129&gt;=10, CU129&gt;=15), 1, 0))</f>
        <v>0</v>
      </c>
      <c r="CO129" s="5">
        <f>IF(SUM(BI129:BJ129,BL129,BM129,BN129,BO129,BU129,CA129,CH129,CJ129)=0, "", SUM(BI129:BJ129,BL129,BM129,BN129,BO129,BU129,CA129,CH129,CJ129))</f>
        <v>10</v>
      </c>
      <c r="CP129" s="5">
        <f>IF(SUM(BK129,BP129:BQ129,BS129:BT129,BV129:BW129,BY129:BZ129,CB129:CC129,CE129:CG129,CI129)=0, "", SUM(BK129,BP129:BQ129,BS129:BT129,BV129:BW129,BY129:BZ129,CB129:CC129,CE129:CG129,CI129))</f>
        <v>15</v>
      </c>
      <c r="CQ129" s="5">
        <f>IF(SUM(CB129:CC129,CE129:CF129,CI129)=0, "", SUM(CB129:CC129,CE129:CF129,CI129))</f>
        <v>5</v>
      </c>
      <c r="CR129" s="5">
        <f>IF(SUM(BQ129,BS129:BT129,BW129,BY129)=0, "", SUM(BQ129,BS129:BT129,BW129,BY129))</f>
        <v>5</v>
      </c>
      <c r="CS129" s="5">
        <f>IF(SUM(BK129,BP129,BV129,BZ129,CG129)=0, "", SUM(BK129,BP129,BV129,BZ129,CG129))</f>
        <v>5</v>
      </c>
      <c r="CT129" s="5">
        <f>IF(SUM(BI129:BJ129,BL129,BN129,CH129)=0, "", SUM(BI129:BJ129,BL129,BN129,CH129))</f>
        <v>5</v>
      </c>
      <c r="CU129" s="5">
        <f>IF(SUM(BM129,BO129,BU129,CA129,CJ129)=0, "", SUM(BM129,BO129,BU129,CA129,CJ129))</f>
        <v>5</v>
      </c>
      <c r="CV129" s="5">
        <f>IF(CQ129="", "", IF(CQ129&gt;=8, 1, 0))</f>
        <v>0</v>
      </c>
      <c r="CW129" s="5">
        <f>IF(CR129="", "", IF(CR129&gt;=10, 1, 0))</f>
        <v>0</v>
      </c>
      <c r="CX129" s="5">
        <f>IF(CS129="", "", IF(CS129&gt;=13, 1, 0))</f>
        <v>0</v>
      </c>
      <c r="CY129" s="5">
        <f>IF(CT129="", "", IF(CT129&gt;=10, 1, 0))</f>
        <v>0</v>
      </c>
      <c r="CZ129" s="5">
        <f>IF(CU129="", "", IF(CU129&gt;=15, 1, 0))</f>
        <v>0</v>
      </c>
      <c r="DA129" s="5">
        <f>IF(AND(BR129="", BX129="", CD129=""), "", IF(BR129=5,1,0) + IF(BX129=5,1,0) + IF(CD129=5,1,0))</f>
        <v>2</v>
      </c>
      <c r="DB129" s="6" t="s">
        <v>1380</v>
      </c>
      <c r="DC129" s="12">
        <v>0</v>
      </c>
      <c r="DD129" s="13"/>
      <c r="DE129" s="12">
        <v>0</v>
      </c>
      <c r="DF129" s="13"/>
      <c r="DG129" s="12">
        <v>0</v>
      </c>
      <c r="DH129" s="13"/>
      <c r="DI129" s="12">
        <v>0</v>
      </c>
      <c r="DJ129" s="13"/>
      <c r="DK129" s="12">
        <v>0</v>
      </c>
      <c r="DL129" s="13"/>
      <c r="DM129" s="12">
        <v>0</v>
      </c>
      <c r="DN129" s="13"/>
      <c r="DO129" s="12">
        <v>0</v>
      </c>
      <c r="DP129" s="13"/>
      <c r="DQ129" s="12">
        <v>0</v>
      </c>
      <c r="DR129" s="13"/>
      <c r="DS129" s="12">
        <v>0</v>
      </c>
      <c r="DT129" s="13"/>
      <c r="DU129" s="12">
        <v>0</v>
      </c>
      <c r="DV129" s="13"/>
      <c r="DW129" s="12">
        <v>0</v>
      </c>
      <c r="DX129" s="13"/>
      <c r="DY129" s="12">
        <v>0</v>
      </c>
      <c r="DZ129" s="13"/>
      <c r="EA129" s="12">
        <v>0</v>
      </c>
      <c r="EB129" s="13"/>
      <c r="EC129" s="12">
        <v>0</v>
      </c>
      <c r="ED129" s="13"/>
      <c r="EE129" s="12">
        <v>0</v>
      </c>
      <c r="EF129" s="13"/>
      <c r="EG129" s="12">
        <v>0</v>
      </c>
      <c r="EH129" s="13"/>
      <c r="EI129" s="12">
        <v>0</v>
      </c>
      <c r="EJ129" s="13"/>
      <c r="EK129" s="5">
        <v>0</v>
      </c>
      <c r="EL129" s="5">
        <v>0</v>
      </c>
      <c r="EM129" s="5">
        <v>0</v>
      </c>
      <c r="EN129" s="6" t="s">
        <v>1380</v>
      </c>
      <c r="EO129" s="5">
        <v>0</v>
      </c>
      <c r="EP129" s="5">
        <v>0</v>
      </c>
      <c r="EQ129" s="5">
        <v>0</v>
      </c>
      <c r="ER129" s="5">
        <v>0</v>
      </c>
      <c r="ES129" s="5">
        <v>0</v>
      </c>
      <c r="ET129" s="5">
        <v>0</v>
      </c>
      <c r="EU129" s="5">
        <v>0</v>
      </c>
      <c r="EV129" s="5">
        <v>0</v>
      </c>
      <c r="EW129" s="5">
        <v>0</v>
      </c>
      <c r="EX129" s="5">
        <v>0</v>
      </c>
      <c r="EY129" s="5">
        <v>0</v>
      </c>
      <c r="EZ129" s="5">
        <v>0</v>
      </c>
      <c r="FA129" s="5">
        <v>0</v>
      </c>
      <c r="FB129" s="5">
        <v>0</v>
      </c>
      <c r="FC129" s="5">
        <v>0</v>
      </c>
      <c r="FD129" s="5">
        <v>0</v>
      </c>
      <c r="FE129" s="5">
        <v>0</v>
      </c>
      <c r="FF129" s="5">
        <v>0</v>
      </c>
      <c r="FG129" s="5">
        <v>0</v>
      </c>
      <c r="FH129" s="5">
        <v>0</v>
      </c>
      <c r="FI129" s="5">
        <v>0</v>
      </c>
      <c r="FJ129" s="5">
        <v>0</v>
      </c>
      <c r="FK129" s="5">
        <v>0</v>
      </c>
      <c r="FL129" s="6" t="s">
        <v>1380</v>
      </c>
      <c r="FM129" s="5">
        <v>1</v>
      </c>
      <c r="FN129" s="5">
        <v>4</v>
      </c>
      <c r="FO129" s="5">
        <v>4</v>
      </c>
      <c r="FP129" s="5">
        <v>4</v>
      </c>
      <c r="FQ129" s="5">
        <v>4</v>
      </c>
      <c r="FR129" s="5">
        <v>4</v>
      </c>
      <c r="FS129" s="14">
        <f>IF(COUNTBLANK(FM129:FR129)&gt;0, "", AVERAGE(FM129:FR129))</f>
        <v>3.5</v>
      </c>
      <c r="FT129" s="6" t="s">
        <v>1380</v>
      </c>
      <c r="FU129" s="5">
        <v>1</v>
      </c>
      <c r="FV129" s="5">
        <v>0</v>
      </c>
      <c r="FW129" s="5">
        <v>0</v>
      </c>
      <c r="FX129" s="5">
        <v>2</v>
      </c>
      <c r="FY129" s="5">
        <v>0</v>
      </c>
      <c r="FZ129" s="5">
        <v>0</v>
      </c>
      <c r="GA129" s="5">
        <v>0</v>
      </c>
      <c r="GB129" s="5">
        <v>0</v>
      </c>
      <c r="GC129" s="5">
        <v>0</v>
      </c>
      <c r="GD129" s="5">
        <v>1</v>
      </c>
      <c r="GE129" s="5">
        <f>IF(COUNTBLANK(FU129:GC129)&gt;0, "", SUM(FU129:GC129))</f>
        <v>3</v>
      </c>
      <c r="GF129" s="6" t="s">
        <v>1380</v>
      </c>
      <c r="GG129" s="5">
        <v>0</v>
      </c>
      <c r="GH129" s="5">
        <v>0</v>
      </c>
      <c r="GI129" s="5">
        <v>0</v>
      </c>
      <c r="GJ129" s="5">
        <v>0</v>
      </c>
      <c r="GK129" s="5">
        <v>0</v>
      </c>
      <c r="GL129" s="5">
        <v>0</v>
      </c>
      <c r="GM129" s="5">
        <v>0</v>
      </c>
      <c r="GN129" s="5">
        <f>IF(COUNTBLANK(GG129:GM129)&gt;0, "", SUM(GG129:GM129))</f>
        <v>0</v>
      </c>
      <c r="GO129" s="6" t="s">
        <v>1380</v>
      </c>
      <c r="GP129" s="5">
        <v>1</v>
      </c>
      <c r="GQ129" s="5">
        <v>5</v>
      </c>
      <c r="GR129" s="5">
        <v>5</v>
      </c>
      <c r="GS129" s="5">
        <v>5</v>
      </c>
      <c r="GT129" s="5">
        <v>5</v>
      </c>
      <c r="GU129" s="5">
        <v>4</v>
      </c>
      <c r="GV129" s="5">
        <v>5</v>
      </c>
      <c r="GW129" s="5">
        <v>5</v>
      </c>
      <c r="GX129" s="5">
        <v>5</v>
      </c>
      <c r="GY129" s="5">
        <v>5</v>
      </c>
      <c r="GZ129" s="5">
        <v>5</v>
      </c>
      <c r="HA129" s="5">
        <v>4</v>
      </c>
      <c r="HB129" s="5">
        <v>4</v>
      </c>
      <c r="HC129" s="5">
        <v>4</v>
      </c>
      <c r="HD129" s="5">
        <v>4</v>
      </c>
      <c r="HE129" s="5">
        <v>4</v>
      </c>
      <c r="HF129" s="5">
        <v>5</v>
      </c>
      <c r="HG129" s="5">
        <v>5</v>
      </c>
      <c r="HH129" s="5">
        <v>5</v>
      </c>
      <c r="HI129" s="5">
        <f>IF(COUNTBLANK(GQ129:HH129)&gt;0, "", SUM(GQ129:HH129))</f>
        <v>84</v>
      </c>
      <c r="HJ129" s="6" t="s">
        <v>1380</v>
      </c>
      <c r="HK129" s="5">
        <v>3</v>
      </c>
      <c r="HL129" s="5">
        <v>3</v>
      </c>
      <c r="HM129" s="5">
        <v>0</v>
      </c>
      <c r="HN129" s="5">
        <v>3</v>
      </c>
      <c r="HO129" s="5">
        <v>3</v>
      </c>
      <c r="HP129" s="5">
        <v>3</v>
      </c>
      <c r="HQ129" s="5">
        <v>0</v>
      </c>
      <c r="HR129" s="5">
        <v>0</v>
      </c>
      <c r="HS129" s="5">
        <v>0</v>
      </c>
      <c r="HT129" s="5">
        <v>0</v>
      </c>
      <c r="HU129" s="5">
        <v>3</v>
      </c>
      <c r="HV129" s="5">
        <v>3</v>
      </c>
      <c r="HW129" s="5">
        <v>0</v>
      </c>
      <c r="HX129" s="5">
        <v>3</v>
      </c>
      <c r="HY129" s="5">
        <v>0</v>
      </c>
      <c r="HZ129" s="5">
        <v>3</v>
      </c>
      <c r="IA129" s="5">
        <v>3</v>
      </c>
      <c r="IB129" s="5">
        <v>3</v>
      </c>
      <c r="IC129" s="5">
        <v>0</v>
      </c>
      <c r="ID129" s="5">
        <v>0</v>
      </c>
      <c r="IE129" s="5">
        <v>0</v>
      </c>
      <c r="IF129" s="5">
        <v>0</v>
      </c>
      <c r="IG129" s="5">
        <v>0</v>
      </c>
      <c r="IH129" s="5">
        <v>3</v>
      </c>
      <c r="II129" s="5">
        <v>0</v>
      </c>
      <c r="IJ129" s="5">
        <f>IF(COUNTA(HK129:II129)=0, "", SUM(HK129,HL129,HN129,HO129,HP129,HU129,HV129,HX129,HZ129,IA129,IB129,IH129))</f>
        <v>36</v>
      </c>
      <c r="IK129" s="5">
        <f>IF(COUNTA(HK129:II129)=0, "", SUM(HM129,HQ129,HR129,HS129,HT129,HW129,HY129,IC129,ID129,IE129,IF129,IG129,II129))</f>
        <v>0</v>
      </c>
      <c r="IL129" s="5">
        <v>3</v>
      </c>
      <c r="IM129" s="5">
        <v>3</v>
      </c>
      <c r="IN129" s="5">
        <v>0</v>
      </c>
      <c r="IO129" s="5">
        <v>3</v>
      </c>
      <c r="IP129" s="5">
        <v>3</v>
      </c>
      <c r="IQ129" s="5">
        <v>3</v>
      </c>
      <c r="IR129" s="5">
        <v>0</v>
      </c>
      <c r="IS129" s="5">
        <v>2</v>
      </c>
      <c r="IT129" s="5">
        <v>0</v>
      </c>
      <c r="IU129" s="5">
        <v>0</v>
      </c>
      <c r="IV129" s="5">
        <v>2</v>
      </c>
      <c r="IW129" s="5">
        <v>3</v>
      </c>
      <c r="IX129" s="5">
        <v>0</v>
      </c>
      <c r="IY129" s="5">
        <v>3</v>
      </c>
      <c r="IZ129" s="5">
        <v>0</v>
      </c>
      <c r="JA129" s="5">
        <v>3</v>
      </c>
      <c r="JB129" s="5">
        <v>2</v>
      </c>
      <c r="JC129" s="5">
        <v>2</v>
      </c>
      <c r="JD129" s="5">
        <v>0</v>
      </c>
      <c r="JE129" s="5">
        <v>0</v>
      </c>
      <c r="JF129" s="5">
        <v>0</v>
      </c>
      <c r="JG129" s="5">
        <v>0</v>
      </c>
      <c r="JH129" s="5">
        <v>0</v>
      </c>
      <c r="JI129" s="5">
        <v>3</v>
      </c>
      <c r="JJ129" s="5">
        <v>0</v>
      </c>
      <c r="JK129" s="5">
        <f>IF(COUNTA(IL129:JJ129)=0, "", SUM(IL129,IM129,IO129,IP129,IQ129,IV129,IW129,IY129,JA129,JB129,JC129,JI129))</f>
        <v>33</v>
      </c>
      <c r="JL129" s="5">
        <f>IF(COUNTA(IL129:JJ129)=0, "", SUM(IN129,IR129,IS129,IT129,IU129,IX129,IZ129,JD129,JE129,JF129,JG129,JH129,JJ129))</f>
        <v>2</v>
      </c>
      <c r="JM129" s="6" t="s">
        <v>1380</v>
      </c>
      <c r="JN129" s="5">
        <v>1</v>
      </c>
      <c r="JO129" s="5">
        <v>1</v>
      </c>
      <c r="JP129" s="5">
        <v>1</v>
      </c>
      <c r="JQ129" s="5">
        <v>1</v>
      </c>
      <c r="JR129" s="5">
        <v>1</v>
      </c>
      <c r="JS129" s="5">
        <v>2</v>
      </c>
      <c r="JT129" s="5">
        <v>2</v>
      </c>
      <c r="JU129" s="5">
        <v>1</v>
      </c>
      <c r="JV129" s="5">
        <v>1</v>
      </c>
      <c r="JW129" s="5">
        <v>1</v>
      </c>
      <c r="JX129" s="5">
        <v>2</v>
      </c>
      <c r="JY129" s="5">
        <v>2</v>
      </c>
      <c r="JZ129" s="5">
        <v>1</v>
      </c>
      <c r="KA129" s="5">
        <v>1</v>
      </c>
      <c r="KB129" s="5">
        <v>1</v>
      </c>
      <c r="KC129" s="5">
        <v>1</v>
      </c>
      <c r="KD129" s="5">
        <v>2</v>
      </c>
      <c r="KE129" s="5">
        <v>2</v>
      </c>
      <c r="KF129" s="5">
        <v>1</v>
      </c>
      <c r="KG129" s="5">
        <v>2</v>
      </c>
      <c r="KH129" s="5">
        <v>2</v>
      </c>
      <c r="KI129" s="5">
        <v>1</v>
      </c>
      <c r="KJ129" s="5">
        <v>1</v>
      </c>
      <c r="KK129" s="5">
        <v>1</v>
      </c>
      <c r="KL129" s="5">
        <v>1</v>
      </c>
      <c r="KM129" s="5">
        <v>3</v>
      </c>
      <c r="KN129" s="5">
        <v>1</v>
      </c>
      <c r="KO129" s="5">
        <v>1</v>
      </c>
      <c r="KP129" s="5">
        <v>2</v>
      </c>
      <c r="KQ129" s="5">
        <v>1</v>
      </c>
      <c r="KR129" s="5">
        <v>1</v>
      </c>
      <c r="KS129" s="5">
        <v>1</v>
      </c>
      <c r="KT129" s="5">
        <v>2</v>
      </c>
      <c r="KU129" s="5">
        <v>1</v>
      </c>
      <c r="KV129" s="5">
        <v>1</v>
      </c>
      <c r="KW129" s="5">
        <v>1</v>
      </c>
      <c r="KX129" s="5">
        <f>IF(COUNTA(JN129:KW129)=0, "", SUM(JN129:KW129))</f>
        <v>48</v>
      </c>
      <c r="KY129" s="5">
        <f>IF(COUNTA(JN129:KW129)=0, "", SUM(JX129,JY129,KH129,KJ129,KL129,KP129))</f>
        <v>10</v>
      </c>
      <c r="KZ129" s="5">
        <f>IF(COUNTA(JN129:KW129)=0, "", SUM(JZ129,KE129,KG129,KM129,KT129))</f>
        <v>10</v>
      </c>
      <c r="LA129" s="5">
        <f>IF(COUNTA(JN129:KW129)=0, "", SUM(JP129,KA129,KF129,KK129,KN129,KS129))</f>
        <v>6</v>
      </c>
      <c r="LB129" s="5">
        <f>IF(COUNTA(JN129:KW129)=0, "", SUM(JO129,JS129,JU129,JW129,KD129,KU129))</f>
        <v>8</v>
      </c>
      <c r="LC129" s="5">
        <f>IF(COUNTA(JN129:KW129)=0, "", SUM(KB129,KC129,KI129,KO129,KQ129,KR129,KV129,KW129))</f>
        <v>8</v>
      </c>
      <c r="LD129" s="5">
        <f>IF(COUNTA(JN129:KW129)=0, "", SUM(JN129,JQ129,JR129,JT129,JV129))</f>
        <v>6</v>
      </c>
      <c r="LE129" s="6">
        <v>44566</v>
      </c>
      <c r="LF129" s="5">
        <v>10</v>
      </c>
      <c r="LG129" s="5">
        <v>30</v>
      </c>
      <c r="LH129" s="5">
        <v>0</v>
      </c>
      <c r="LI129" s="5">
        <v>0</v>
      </c>
      <c r="LJ129" s="5">
        <v>0</v>
      </c>
      <c r="LK129" s="5">
        <v>0</v>
      </c>
      <c r="LL129" s="5">
        <v>0</v>
      </c>
      <c r="LM129" s="5">
        <v>0</v>
      </c>
      <c r="LN129" s="5">
        <v>10</v>
      </c>
      <c r="LO129" s="5">
        <v>0</v>
      </c>
      <c r="LP129" s="5">
        <v>0</v>
      </c>
      <c r="LQ129" s="5">
        <v>0</v>
      </c>
      <c r="LR129" s="5">
        <v>0</v>
      </c>
      <c r="LS129" s="5">
        <v>0</v>
      </c>
      <c r="LT129" s="5">
        <v>0</v>
      </c>
      <c r="LU129" s="5">
        <v>0</v>
      </c>
      <c r="LV129" s="5">
        <v>0</v>
      </c>
      <c r="LW129" s="5">
        <v>0</v>
      </c>
      <c r="LX129" s="5">
        <v>10</v>
      </c>
      <c r="LY129" s="5">
        <v>0</v>
      </c>
      <c r="LZ129" s="5">
        <v>0</v>
      </c>
      <c r="MA129" s="5">
        <v>0</v>
      </c>
      <c r="MB129" s="5">
        <v>20</v>
      </c>
      <c r="MC129" s="5">
        <v>30</v>
      </c>
      <c r="MD129" s="5">
        <v>0</v>
      </c>
      <c r="ME129" s="5">
        <v>0</v>
      </c>
      <c r="MF129" s="5">
        <v>0</v>
      </c>
      <c r="MG129" s="5">
        <v>0</v>
      </c>
      <c r="MH129" s="5">
        <f>IF(COUNTBLANK(LF129:MG129)&gt;0, "", AVERAGE(LF129:MG129))</f>
        <v>3.9285714285714284</v>
      </c>
      <c r="MI129" s="5">
        <f>IF(COUNTA(LF129:MG129)=0, "", AVERAGE(LG129,LS129,LT129,LU129,LV129,LW129,LY129,MA129,MB129))</f>
        <v>5.5555555555555554</v>
      </c>
      <c r="MJ129" s="5">
        <f>IF(COUNTA(LF129:MG129)=0, "", AVERAGE(LH129,LI129,LJ129,LK129,LM129,LO129,MD129,ME129))</f>
        <v>0</v>
      </c>
      <c r="MK129" s="5">
        <f>IF(COUNTA(LF129:MG129)=0, "", AVERAGE(LL129,LP129,LQ129,LR129,MF129,MG129))</f>
        <v>0</v>
      </c>
      <c r="ML129" s="6" t="s">
        <v>1380</v>
      </c>
      <c r="MM129" s="5">
        <v>2</v>
      </c>
      <c r="MN129" s="5">
        <v>1</v>
      </c>
      <c r="MO129" s="5">
        <v>1</v>
      </c>
      <c r="MP129" s="5">
        <v>2</v>
      </c>
      <c r="MQ129" s="5">
        <v>1</v>
      </c>
      <c r="MR129" s="5">
        <v>1</v>
      </c>
      <c r="MS129" s="5">
        <v>1</v>
      </c>
      <c r="MT129" s="5">
        <v>3</v>
      </c>
      <c r="MU129" s="5">
        <v>2</v>
      </c>
      <c r="MV129" s="5">
        <v>1</v>
      </c>
      <c r="MW129" s="5">
        <v>1</v>
      </c>
      <c r="MX129" s="5">
        <v>1</v>
      </c>
      <c r="MY129" s="5">
        <v>2</v>
      </c>
      <c r="MZ129" s="5">
        <v>3</v>
      </c>
      <c r="NA129" s="5">
        <v>1</v>
      </c>
      <c r="NB129" s="5">
        <v>1</v>
      </c>
      <c r="NC129" s="5">
        <v>2</v>
      </c>
      <c r="ND129" s="5">
        <v>1</v>
      </c>
      <c r="NE129" s="5">
        <v>3</v>
      </c>
      <c r="NF129" s="5">
        <v>1</v>
      </c>
      <c r="NG129" s="5">
        <f>IF(COUNTA(MM129:NF129)=0, "", SUM(MM129:NF129))</f>
        <v>31</v>
      </c>
      <c r="NH129" s="6" t="s">
        <v>1380</v>
      </c>
      <c r="NI129" s="5">
        <v>1</v>
      </c>
      <c r="NJ129" s="5">
        <v>3</v>
      </c>
      <c r="NK129" s="5">
        <v>4</v>
      </c>
      <c r="NL129" s="5">
        <v>4</v>
      </c>
      <c r="NM129" s="5">
        <v>3</v>
      </c>
      <c r="NN129" s="5">
        <v>3</v>
      </c>
      <c r="NO129" s="5">
        <v>2</v>
      </c>
      <c r="NP129" s="5">
        <v>5</v>
      </c>
      <c r="NQ129" s="5">
        <v>5</v>
      </c>
      <c r="NR129" s="5">
        <v>2</v>
      </c>
      <c r="NS129" s="5">
        <v>4</v>
      </c>
      <c r="NT129" s="5">
        <v>2</v>
      </c>
      <c r="NU129" s="5">
        <v>4</v>
      </c>
      <c r="NV129" s="5">
        <v>4</v>
      </c>
      <c r="NW129" s="5">
        <v>2</v>
      </c>
      <c r="NX129" s="5">
        <v>1</v>
      </c>
      <c r="NY129" s="5">
        <v>2</v>
      </c>
      <c r="NZ129" s="5">
        <v>5</v>
      </c>
      <c r="OA129" s="5">
        <v>3</v>
      </c>
      <c r="OB129" s="5">
        <v>4</v>
      </c>
      <c r="OC129" s="5">
        <v>4</v>
      </c>
      <c r="OD129" s="5">
        <v>3</v>
      </c>
      <c r="OE129" s="5">
        <v>4</v>
      </c>
      <c r="OF129" s="5">
        <v>1</v>
      </c>
      <c r="OG129" s="5">
        <v>3</v>
      </c>
      <c r="OH129" s="5">
        <v>4</v>
      </c>
      <c r="OI129" s="5">
        <v>1</v>
      </c>
      <c r="OJ129" s="5">
        <v>3</v>
      </c>
      <c r="OK129" s="5">
        <f>IF(COUNTA(NI129:OJ129)=0, "", SUM(NK129,NP129,NS129,NW129,OC129,OG129,OJ129))</f>
        <v>25</v>
      </c>
      <c r="OL129" s="5">
        <f>IF(COUNTA(NI129:OJ129)=0, "", SUM(NJ129,NL129,NQ129,NV129,NZ129,OB129,OD129))</f>
        <v>28</v>
      </c>
      <c r="OM129" s="5">
        <f>IF(COUNTA(NI129:OJ129)=0, "", SUM(NN129,NR129,NU129,NY129,OA129,OF129,OI129))</f>
        <v>16</v>
      </c>
      <c r="ON129" s="5">
        <f>IF(COUNTA(NI129:OJ129)=0, "", SUM(NI129,NM129,NO129,NT129,NX129,OE129,OH129))</f>
        <v>17</v>
      </c>
      <c r="OO129" s="11" t="s">
        <v>963</v>
      </c>
      <c r="OP129" s="11">
        <v>1</v>
      </c>
      <c r="OQ129" s="6">
        <v>44677</v>
      </c>
      <c r="OR129" s="5">
        <v>0</v>
      </c>
      <c r="OS129" s="5">
        <v>10</v>
      </c>
      <c r="OT129" s="5">
        <v>0</v>
      </c>
      <c r="OU129" s="5">
        <v>0</v>
      </c>
      <c r="OV129" s="5">
        <v>0</v>
      </c>
      <c r="OW129" s="5">
        <v>0</v>
      </c>
      <c r="OX129" s="5">
        <v>0</v>
      </c>
      <c r="OY129" s="5">
        <v>0</v>
      </c>
      <c r="OZ129" s="5">
        <v>0</v>
      </c>
      <c r="PA129" s="5">
        <v>0</v>
      </c>
      <c r="PB129" s="5">
        <v>0</v>
      </c>
      <c r="PC129" s="5">
        <v>0</v>
      </c>
      <c r="PD129" s="5">
        <v>0</v>
      </c>
      <c r="PE129" s="5">
        <v>0</v>
      </c>
      <c r="PF129" s="5">
        <v>10</v>
      </c>
      <c r="PG129" s="5">
        <v>0</v>
      </c>
      <c r="PH129" s="5">
        <v>0</v>
      </c>
      <c r="PI129" s="5">
        <v>0</v>
      </c>
      <c r="PJ129" s="5">
        <v>0</v>
      </c>
      <c r="PK129" s="5">
        <v>0</v>
      </c>
      <c r="PL129" s="5">
        <v>0</v>
      </c>
      <c r="PM129" s="5">
        <v>0</v>
      </c>
      <c r="PN129" s="5">
        <v>10</v>
      </c>
      <c r="PO129" s="5">
        <v>10</v>
      </c>
      <c r="PP129" s="5">
        <v>0</v>
      </c>
      <c r="PQ129" s="5">
        <v>0</v>
      </c>
      <c r="PR129" s="5">
        <v>0</v>
      </c>
      <c r="PS129" s="5">
        <v>0</v>
      </c>
      <c r="PT129" s="5">
        <f>IF(COUNTBLANK(OR129:PS129)&gt;0, "", AVERAGE(OR129:PS129))</f>
        <v>1.4285714285714286</v>
      </c>
      <c r="PU129" s="5">
        <f>IF(COUNTA(OR129:PS129)=0, "", AVERAGE(OS129,PE129,PF129,PG129,PH129,PI129,PK129,PM129,PN129))</f>
        <v>3.3333333333333335</v>
      </c>
      <c r="PV129" s="5">
        <f>IF(COUNTA(OR129:PS129)=0, "", AVERAGE(OT129,OU129,OV129,OW129,OY129,PA129,PP129,PQ129))</f>
        <v>0</v>
      </c>
      <c r="PW129" s="5">
        <f>IF(COUNTA(OR129:PS129)=0, "", AVERAGE(OX129,PB129,PC129,PD129,PR129,PS129))</f>
        <v>0</v>
      </c>
      <c r="PX129" s="6" t="s">
        <v>1493</v>
      </c>
      <c r="PY129" s="5">
        <v>0</v>
      </c>
      <c r="PZ129" s="5">
        <v>0</v>
      </c>
      <c r="QA129" s="5">
        <v>0</v>
      </c>
      <c r="QB129" s="5">
        <v>3</v>
      </c>
      <c r="QC129" s="5">
        <v>0</v>
      </c>
      <c r="QD129" s="5">
        <v>0</v>
      </c>
      <c r="QE129" s="5">
        <v>0</v>
      </c>
      <c r="QF129" s="5">
        <v>0</v>
      </c>
      <c r="QG129" s="5">
        <v>0</v>
      </c>
      <c r="QH129" s="5">
        <v>1</v>
      </c>
      <c r="QI129" s="5">
        <f>IF(COUNTBLANK(PY129:QG129)&gt;0, "", SUM(PY129:QG129))</f>
        <v>3</v>
      </c>
      <c r="QJ129" s="6"/>
      <c r="QK129" s="5"/>
      <c r="QL129" s="5"/>
      <c r="QM129" s="5"/>
      <c r="QN129" s="5"/>
      <c r="QO129" s="5"/>
      <c r="QP129" s="5"/>
      <c r="QQ129" s="5"/>
      <c r="QR129" s="5"/>
      <c r="QS129" s="5"/>
      <c r="QT129" s="5"/>
      <c r="QU129" s="5" t="str">
        <f>IF(COUNTBLANK(QK129:QS129)&gt;0, "", SUM(QK129:QS129))</f>
        <v/>
      </c>
      <c r="QV129" s="6" t="s">
        <v>1494</v>
      </c>
      <c r="QW129" s="5">
        <v>0</v>
      </c>
      <c r="QX129" s="5">
        <v>0</v>
      </c>
      <c r="QY129" s="5">
        <v>0</v>
      </c>
      <c r="QZ129" s="5">
        <v>1</v>
      </c>
      <c r="RA129" s="5">
        <v>0</v>
      </c>
      <c r="RB129" s="5">
        <v>0</v>
      </c>
      <c r="RC129" s="5">
        <v>0</v>
      </c>
      <c r="RD129" s="5">
        <v>0</v>
      </c>
      <c r="RE129" s="5">
        <v>0</v>
      </c>
      <c r="RF129" s="5">
        <v>0</v>
      </c>
      <c r="RG129" s="5">
        <f>IF(COUNTBLANK(QW129:RE129)&gt;0, "", SUM(QW129:RE129))</f>
        <v>1</v>
      </c>
      <c r="RH129" s="6" t="s">
        <v>1493</v>
      </c>
      <c r="RI129" s="5">
        <v>0</v>
      </c>
      <c r="RJ129" s="5">
        <v>0</v>
      </c>
      <c r="RK129" s="5">
        <v>0</v>
      </c>
      <c r="RL129" s="5">
        <v>0</v>
      </c>
      <c r="RM129" s="5">
        <v>0</v>
      </c>
      <c r="RN129" s="5">
        <v>0</v>
      </c>
      <c r="RO129" s="5">
        <v>0</v>
      </c>
      <c r="RP129" s="5">
        <f>IF(COUNTBLANK(RI129:RO129)&gt;0, "", SUM(RI129:RO129))</f>
        <v>0</v>
      </c>
      <c r="RQ129" s="6"/>
      <c r="RR129" s="5"/>
      <c r="RS129" s="5"/>
      <c r="RT129" s="5"/>
      <c r="RU129" s="5"/>
      <c r="RV129" s="5"/>
      <c r="RW129" s="5"/>
      <c r="RX129" s="5"/>
      <c r="RY129" s="5" t="str">
        <f>IF(COUNTBLANK(RR129:RX129)&gt;0, "", SUM(RR129:RX129))</f>
        <v/>
      </c>
      <c r="RZ129" s="6" t="s">
        <v>1494</v>
      </c>
      <c r="SA129" s="5">
        <v>0</v>
      </c>
      <c r="SB129" s="5">
        <v>0</v>
      </c>
      <c r="SC129" s="5">
        <v>0</v>
      </c>
      <c r="SD129" s="5">
        <v>0</v>
      </c>
      <c r="SE129" s="5">
        <v>0</v>
      </c>
      <c r="SF129" s="5">
        <v>0</v>
      </c>
      <c r="SG129" s="5">
        <v>0</v>
      </c>
      <c r="SH129" s="5">
        <f>IF(COUNTBLANK(SA129:SG129)&gt;0, "", SUM(SA129:SG129))</f>
        <v>0</v>
      </c>
      <c r="SI129" s="6" t="s">
        <v>1493</v>
      </c>
      <c r="SJ129" s="5">
        <v>2</v>
      </c>
      <c r="SK129" s="5">
        <v>3</v>
      </c>
      <c r="SL129" s="5">
        <v>4</v>
      </c>
      <c r="SM129" s="5">
        <v>4</v>
      </c>
      <c r="SN129" s="5">
        <v>2</v>
      </c>
      <c r="SO129" s="5">
        <v>3</v>
      </c>
      <c r="SP129" s="12">
        <v>5</v>
      </c>
      <c r="SQ129" s="5">
        <v>1</v>
      </c>
      <c r="SR129" s="5">
        <v>5</v>
      </c>
      <c r="SS129" s="5">
        <v>4</v>
      </c>
      <c r="ST129" s="5">
        <v>5</v>
      </c>
      <c r="SU129" s="5">
        <v>5</v>
      </c>
      <c r="SV129" s="5">
        <v>4</v>
      </c>
      <c r="SW129" s="5">
        <v>4</v>
      </c>
      <c r="SX129" s="5">
        <v>4</v>
      </c>
      <c r="SY129" s="5">
        <v>5</v>
      </c>
      <c r="SZ129" s="5">
        <v>1</v>
      </c>
      <c r="TA129" s="5">
        <v>3</v>
      </c>
      <c r="TB129" s="5">
        <v>4</v>
      </c>
      <c r="TC129" s="5">
        <f>IF(COUNTBLANK(SJ129:TB129)&gt;0, "", SUM(SJ129:TB129))</f>
        <v>68</v>
      </c>
      <c r="TD129" s="5">
        <f>IF(COUNTBLANK(SJ129:TB129)&gt;0, "", SUM(SL129,SO129,SR129,SS129,ST129,SU129,SV129,SX129,SY129,TB129))</f>
        <v>43</v>
      </c>
      <c r="TE129" s="5">
        <f>IF(COUNTBLANK(SJ129:TB129)&gt;0, "", SUM(SJ129,SK129,SM129,SN129,SQ129,SW129,SZ129,TA129))</f>
        <v>20</v>
      </c>
      <c r="TF129" s="6"/>
      <c r="TG129" s="5"/>
      <c r="TH129" s="5"/>
      <c r="TI129" s="5"/>
      <c r="TJ129" s="5"/>
      <c r="TK129" s="5"/>
      <c r="TL129" s="5"/>
      <c r="TM129" s="5"/>
      <c r="TN129" s="5"/>
      <c r="TO129" s="5"/>
      <c r="TP129" s="5"/>
      <c r="TQ129" s="5"/>
      <c r="TR129" s="5"/>
      <c r="TS129" s="5"/>
      <c r="TT129" s="5"/>
      <c r="TU129" s="5"/>
      <c r="TV129" s="5"/>
      <c r="TW129" s="5"/>
      <c r="TX129" s="5"/>
      <c r="TY129" s="5"/>
      <c r="TZ129" s="5" t="str">
        <f>IF(COUNTBLANK(TG129:TY129)&gt;0, "", SUM(TG129:TY129))</f>
        <v/>
      </c>
      <c r="UA129" s="5" t="str">
        <f>IF(COUNTBLANK(TG129:TY129)&gt;0, "", SUM(TI129,TL129,TO129,TP129,TQ129,TR129,TS129,TU129,TV129,TY129))</f>
        <v/>
      </c>
      <c r="UB129" s="5" t="str">
        <f>IF(COUNTBLANK(TG129:TY129)&gt;0, "", SUM(TG129,TH129,TJ129,TK129,TN129,TT129,TW129,TX129))</f>
        <v/>
      </c>
      <c r="UC129" s="6" t="s">
        <v>1494</v>
      </c>
      <c r="UD129" s="5">
        <v>4</v>
      </c>
      <c r="UE129" s="5">
        <v>4</v>
      </c>
      <c r="UF129" s="5">
        <v>4</v>
      </c>
      <c r="UG129" s="5">
        <v>4</v>
      </c>
      <c r="UH129" s="5">
        <v>3</v>
      </c>
      <c r="UI129" s="5">
        <v>5</v>
      </c>
      <c r="UJ129" s="5">
        <v>5</v>
      </c>
      <c r="UK129" s="5">
        <v>2</v>
      </c>
      <c r="UL129" s="5">
        <v>4</v>
      </c>
      <c r="UM129" s="5">
        <v>3</v>
      </c>
      <c r="UN129" s="5">
        <v>5</v>
      </c>
      <c r="UO129" s="5">
        <v>5</v>
      </c>
      <c r="UP129" s="5">
        <v>5</v>
      </c>
      <c r="UQ129" s="5">
        <v>4</v>
      </c>
      <c r="UR129" s="5">
        <v>4</v>
      </c>
      <c r="US129" s="5">
        <v>5</v>
      </c>
      <c r="UT129" s="5">
        <v>2</v>
      </c>
      <c r="UU129" s="5">
        <v>5</v>
      </c>
      <c r="UV129" s="5">
        <v>5</v>
      </c>
      <c r="UW129" s="5">
        <f>IF(COUNTBLANK(UD129:UV129)&gt;0, "", SUM(UD129:UV129))</f>
        <v>78</v>
      </c>
      <c r="UX129" s="5">
        <f>IF(COUNTBLANK(UD129:UV129)&gt;0, "", SUM(UF129,UI129,UL129,UM129,UN129,UO129,UP129,UR129,US129,UV129))</f>
        <v>45</v>
      </c>
      <c r="UY129" s="5">
        <f>IF(COUNTBLANK(UD129:UV129)&gt;0, "", SUM(UD129,UE129,UG129,UH129,UK129,UQ129,UT129,UU129))</f>
        <v>28</v>
      </c>
      <c r="UZ129" s="6">
        <v>44955</v>
      </c>
      <c r="VA129" s="6">
        <v>44915</v>
      </c>
      <c r="VB129" s="5">
        <v>1</v>
      </c>
      <c r="VC129" s="5">
        <v>1</v>
      </c>
      <c r="VE129" s="5">
        <v>41</v>
      </c>
      <c r="VF129" s="5">
        <v>3550</v>
      </c>
      <c r="VG129" s="5">
        <v>1</v>
      </c>
      <c r="VH129" s="5">
        <v>1</v>
      </c>
      <c r="VI129" s="5"/>
      <c r="VK129" s="5">
        <v>1</v>
      </c>
      <c r="VL129" s="5"/>
      <c r="VN129" s="6" t="s">
        <v>1495</v>
      </c>
      <c r="VO129" s="5">
        <v>0</v>
      </c>
      <c r="VP129" s="5">
        <v>0</v>
      </c>
      <c r="VQ129" s="5">
        <v>0</v>
      </c>
      <c r="VR129" s="5">
        <v>0</v>
      </c>
      <c r="VS129" s="5">
        <v>0</v>
      </c>
      <c r="VT129" s="5">
        <v>0</v>
      </c>
      <c r="VU129" s="5">
        <v>0</v>
      </c>
      <c r="VV129" s="5">
        <v>0</v>
      </c>
      <c r="VW129" s="5">
        <v>0</v>
      </c>
      <c r="VX129" s="5">
        <v>0</v>
      </c>
      <c r="VY129" s="5">
        <v>0</v>
      </c>
      <c r="VZ129" s="5">
        <v>0</v>
      </c>
      <c r="WA129" s="5">
        <v>0</v>
      </c>
      <c r="WB129" s="5">
        <v>0</v>
      </c>
      <c r="WC129" s="5">
        <v>0</v>
      </c>
      <c r="WD129" s="5">
        <v>0</v>
      </c>
      <c r="WE129" s="5">
        <v>0</v>
      </c>
      <c r="WF129" s="5">
        <v>0</v>
      </c>
      <c r="WG129" s="5">
        <v>0</v>
      </c>
      <c r="WH129" s="5">
        <v>0</v>
      </c>
      <c r="WI129" s="5">
        <v>0</v>
      </c>
      <c r="WJ129" s="5">
        <v>0</v>
      </c>
      <c r="WK129" s="5">
        <v>0</v>
      </c>
      <c r="WL129" s="5">
        <v>0</v>
      </c>
      <c r="WM129" s="5">
        <v>3</v>
      </c>
      <c r="WN129" s="5">
        <v>3</v>
      </c>
      <c r="WO129" s="5">
        <v>0</v>
      </c>
      <c r="WP129" s="5">
        <v>0</v>
      </c>
      <c r="WQ129" s="5">
        <v>0</v>
      </c>
      <c r="WR129" s="5">
        <f>IF(COUNTBLANK(VO129:WQ129)&gt;0, "", SUM(VQ129:WJ129))</f>
        <v>0</v>
      </c>
      <c r="WS129" s="5">
        <f>IF(COUNTBLANK(VO129:WQ129)&gt;0, "", SUM(VQ129:VZ129))</f>
        <v>0</v>
      </c>
      <c r="WT129" s="5">
        <f>IF(COUNTBLANK(VO129:WQ129)&gt;0, "", SUM(WA129:WL129))</f>
        <v>0</v>
      </c>
      <c r="WU129" s="5">
        <f>IF(COUNTBLANK(VO129:WQ129)&gt;0, "", SUM(WK129:WL129))</f>
        <v>0</v>
      </c>
      <c r="WV129" s="5">
        <f>IF(COUNTA(VO129:WQ129)=0, "", IF(AND(OR(VO129=1, VP129=1), OR(VQ129&gt;=1, VR129&gt;=1, VS129&gt;=1, VT129&gt;=1, VU129&gt;=1), OR(VV129&gt;=1, VW129&gt;=1), COUNTIF(VX129:WD129, "&gt;=1")&gt;=2, COUNTIF(WE129:WJ129, "&gt;=1")&gt;=2, OR(WN129=1, WN129=2), OR(WO129&gt;=1, WP129&gt;=1), WQ129&lt;1), 1, 0))</f>
        <v>0</v>
      </c>
      <c r="WW129" s="5">
        <f>IF(COUNTBLANK(VO129:WQ129)&gt;0, "", SUM(VQ129:VU129))</f>
        <v>0</v>
      </c>
      <c r="WX129" s="5">
        <f>IF(COUNTBLANK(VO129:WQ129)&gt;0, "", SUM(VV129:VW129))</f>
        <v>0</v>
      </c>
      <c r="WY129" s="5">
        <f>IF(COUNTBLANK(VO129:WQ129)&gt;0, "", SUM(VX129:WD129))</f>
        <v>0</v>
      </c>
      <c r="WZ129" s="5">
        <f>IF(COUNTBLANK(VO129:WQ129)&gt;0, "", SUM(WE129:WJ129))</f>
        <v>0</v>
      </c>
      <c r="XA129" s="6" t="s">
        <v>1495</v>
      </c>
      <c r="XB129" s="5">
        <v>0</v>
      </c>
      <c r="XC129" s="5">
        <v>0</v>
      </c>
      <c r="XD129" s="5">
        <v>0</v>
      </c>
      <c r="XE129" s="5">
        <v>1</v>
      </c>
      <c r="XF129" s="5">
        <v>0</v>
      </c>
      <c r="XG129" s="5">
        <v>0</v>
      </c>
      <c r="XH129" s="5">
        <v>0</v>
      </c>
      <c r="XI129" s="5">
        <v>0</v>
      </c>
      <c r="XJ129" s="5">
        <v>0</v>
      </c>
      <c r="XK129" s="5">
        <v>1</v>
      </c>
      <c r="XL129" s="5">
        <f>IF(COUNTBLANK(XB129:XJ129)&gt;0, "", SUM(XB129:XJ129))</f>
        <v>1</v>
      </c>
      <c r="XM129" s="6" t="s">
        <v>1495</v>
      </c>
      <c r="XN129" s="5">
        <v>0</v>
      </c>
      <c r="XO129" s="5">
        <v>0</v>
      </c>
      <c r="XP129" s="5">
        <v>0</v>
      </c>
      <c r="XQ129" s="5">
        <v>0</v>
      </c>
      <c r="XR129" s="5">
        <v>0</v>
      </c>
      <c r="XS129" s="5">
        <v>0</v>
      </c>
      <c r="XT129" s="5">
        <v>0</v>
      </c>
      <c r="XU129" s="5">
        <f>IF(COUNTBLANK(XN129:XT129)&gt;0, "", SUM(XN129:XT129))</f>
        <v>0</v>
      </c>
      <c r="XV129" s="6" t="s">
        <v>1495</v>
      </c>
      <c r="XW129" s="5">
        <v>4</v>
      </c>
      <c r="XX129" s="5">
        <v>5</v>
      </c>
      <c r="XY129" s="5">
        <v>5</v>
      </c>
      <c r="XZ129" s="12">
        <v>5</v>
      </c>
      <c r="YA129" s="12">
        <v>5</v>
      </c>
      <c r="YB129" s="12">
        <v>5</v>
      </c>
      <c r="YC129" s="12">
        <v>5</v>
      </c>
      <c r="YD129" s="12">
        <v>5</v>
      </c>
      <c r="YE129" s="12">
        <v>3</v>
      </c>
      <c r="YF129" s="12">
        <v>3.6</v>
      </c>
      <c r="YG129" s="12">
        <v>5</v>
      </c>
      <c r="YH129" s="12">
        <v>5</v>
      </c>
      <c r="YI129" s="12">
        <v>5</v>
      </c>
      <c r="YJ129" s="12">
        <v>5</v>
      </c>
      <c r="YK129" s="12">
        <v>3.6</v>
      </c>
      <c r="YL129" s="12">
        <v>3.6</v>
      </c>
      <c r="YM129" s="12">
        <v>3.6</v>
      </c>
      <c r="YN129" s="12">
        <v>5</v>
      </c>
      <c r="YO129" s="12">
        <v>3.6</v>
      </c>
      <c r="YP129" s="5">
        <f>IF(COUNTBLANK(XW129:YO129)&gt;0, "", SUM(XW129:YO129))</f>
        <v>84.999999999999972</v>
      </c>
      <c r="YQ129" s="5">
        <f>IF(COUNTBLANK(XW129:YO129)&gt;0, "", SUM(XY129,YC129,YD129,YE129,YJ129,YK129,YL129,YM129))</f>
        <v>33.800000000000004</v>
      </c>
      <c r="YR129" s="12">
        <f>IF(COUNTBLANK(XW129:YO129)&gt;0, "", SUM(YF129:YH129))</f>
        <v>13.6</v>
      </c>
      <c r="YS129" s="5">
        <f>IF(COUNTBLANK(XW129:YO129)&gt;0, "", SUM(XW129,XX129,YB129))</f>
        <v>14</v>
      </c>
      <c r="YT129" s="12">
        <f>IF(COUNTBLANK(XW129:YO129)&gt;0, "", SUM(XZ129,YA129,YI129,YN129,YO129))</f>
        <v>23.6</v>
      </c>
      <c r="YU129" s="5">
        <f>IF(COUNTBLANK(XW129:YO129)&gt;0, "", SUM(XY129,XZ129,YA129,YB129,YC129,YF129,YJ129,YN129,YO129))</f>
        <v>42.2</v>
      </c>
      <c r="YV129" s="5">
        <f>IF(COUNTBLANK(XW129:YO129)&gt;0, "", SUM(XW129,XX129,YK129,YL129,YM129))</f>
        <v>19.8</v>
      </c>
      <c r="YW129" s="12">
        <f>IF(COUNTBLANK(XW129:YO129)&gt;0, "", SUM(YD129,YE129,YG129,YH129,YI129))</f>
        <v>23</v>
      </c>
      <c r="YX129" s="6">
        <v>44955</v>
      </c>
      <c r="YY129" s="5">
        <v>0</v>
      </c>
      <c r="YZ129" s="5">
        <v>10</v>
      </c>
      <c r="ZA129" s="5">
        <v>0</v>
      </c>
      <c r="ZB129" s="5">
        <v>0</v>
      </c>
      <c r="ZC129" s="5">
        <v>0</v>
      </c>
      <c r="ZD129" s="5">
        <v>0</v>
      </c>
      <c r="ZE129" s="5">
        <v>0</v>
      </c>
      <c r="ZF129" s="5">
        <v>0</v>
      </c>
      <c r="ZG129" s="5">
        <v>0</v>
      </c>
      <c r="ZH129" s="5">
        <v>0</v>
      </c>
      <c r="ZI129" s="5">
        <v>0</v>
      </c>
      <c r="ZJ129" s="5">
        <v>0</v>
      </c>
      <c r="ZK129" s="5">
        <v>0</v>
      </c>
      <c r="ZL129" s="5">
        <v>0</v>
      </c>
      <c r="ZM129" s="5">
        <v>0</v>
      </c>
      <c r="ZN129" s="5">
        <v>0</v>
      </c>
      <c r="ZO129" s="5">
        <v>0</v>
      </c>
      <c r="ZP129" s="5">
        <v>0</v>
      </c>
      <c r="ZQ129" s="5">
        <v>0</v>
      </c>
      <c r="ZR129" s="5">
        <v>0</v>
      </c>
      <c r="ZS129" s="5">
        <v>0</v>
      </c>
      <c r="ZT129" s="5">
        <v>0</v>
      </c>
      <c r="ZU129" s="5">
        <v>0</v>
      </c>
      <c r="ZV129" s="5">
        <v>0</v>
      </c>
      <c r="ZW129" s="5">
        <v>0</v>
      </c>
      <c r="ZX129" s="5">
        <v>0</v>
      </c>
      <c r="ZY129" s="5">
        <v>0</v>
      </c>
      <c r="ZZ129" s="5">
        <v>0</v>
      </c>
      <c r="AAA129" s="5">
        <f>IF(COUNTBLANK(YY129:ZZ129)&gt;0, "", AVERAGE(YY129:ZZ129))</f>
        <v>0.35714285714285715</v>
      </c>
      <c r="AAB129" s="5">
        <f>IF(COUNTA(YY129:ZZ129)=0, "", AVERAGE(YZ129,ZL129,ZM129,ZN129,ZO129,ZP129,ZR129,ZT129,ZU129))</f>
        <v>1.1111111111111112</v>
      </c>
      <c r="AAC129" s="5">
        <f>IF(COUNTA(YY129:ZZ129)=0, "", AVERAGE(ZA129,ZB129,ZC129,ZD129,ZF129,ZH129,ZW129,ZX129))</f>
        <v>0</v>
      </c>
      <c r="AAD129" s="5">
        <f>IF(COUNTA(YY129:ZZ129)=0, "", AVERAGE(ZE129,ZI129,ZJ129,ZK129,ZY129,ZZ129))</f>
        <v>0</v>
      </c>
      <c r="AAE129" s="6" t="s">
        <v>1495</v>
      </c>
      <c r="AAF129" s="5">
        <v>1</v>
      </c>
      <c r="AAG129" s="5">
        <v>1</v>
      </c>
      <c r="AAH129" s="5">
        <v>1</v>
      </c>
      <c r="AAI129" s="5">
        <v>1</v>
      </c>
      <c r="AAJ129" s="5">
        <v>1</v>
      </c>
      <c r="AAK129" s="5">
        <v>1</v>
      </c>
      <c r="AAL129" s="5">
        <v>1</v>
      </c>
      <c r="AAM129" s="5">
        <v>1</v>
      </c>
      <c r="AAN129" s="5">
        <v>1</v>
      </c>
      <c r="AAO129" s="5">
        <v>4</v>
      </c>
      <c r="AAP129" s="5">
        <v>1</v>
      </c>
      <c r="AAQ129" s="5">
        <v>1</v>
      </c>
      <c r="AAR129" s="5">
        <v>1</v>
      </c>
      <c r="AAS129" s="5">
        <v>1</v>
      </c>
      <c r="AAT129" s="5">
        <v>1</v>
      </c>
      <c r="AAU129" s="5">
        <v>4</v>
      </c>
      <c r="AAV129" s="5">
        <v>1</v>
      </c>
      <c r="AAW129" s="5">
        <v>1</v>
      </c>
      <c r="AAX129" s="5">
        <v>1</v>
      </c>
      <c r="AAY129" s="5">
        <v>1</v>
      </c>
      <c r="AAZ129" s="5">
        <v>1</v>
      </c>
      <c r="ABA129" s="5">
        <v>5</v>
      </c>
      <c r="ABB129" s="5">
        <v>1</v>
      </c>
      <c r="ABC129" s="5">
        <v>1</v>
      </c>
      <c r="ABD129" s="5">
        <v>1</v>
      </c>
      <c r="ABE129" s="5">
        <v>1</v>
      </c>
      <c r="ABF129" s="5">
        <v>1</v>
      </c>
      <c r="ABG129" s="5">
        <v>1</v>
      </c>
      <c r="ABH129" s="5">
        <v>1</v>
      </c>
      <c r="ABI129" s="5">
        <v>1</v>
      </c>
      <c r="ABJ129" s="5">
        <f>IF(SUM(AAF129:AAN129,AAP129:AAT129,AAV129:AAZ129,ABB129:ABG129)=0, "", SUM(AAF129:AAN129,AAP129:AAT129,AAV129:AAZ129,ABB129:ABG129))</f>
        <v>25</v>
      </c>
      <c r="ABK129" s="5">
        <f>IF(SUM(ABN129, ABO129, ABP129, ABQ129, ABR129)=0, "", IF(OR(ABN129&gt;=8, ABO129&gt;=10, ABP129&gt;=13, ABQ129&gt;=10, ABR129&gt;=15), 1, 0))</f>
        <v>0</v>
      </c>
      <c r="ABL129" s="5">
        <f>IF(SUM(AAF129:AAG129,AAI129,AAJ129,AAK129,AAL129,AAR129,AAX129,ABE129,ABG129)=0, "", SUM(AAF129:AAG129,AAI129,AAJ129,AAK129,AAL129,AAR129,AAX129,ABE129,ABG129))</f>
        <v>10</v>
      </c>
      <c r="ABM129" s="5">
        <f>IF(SUM(AAH129,AAM129:AAN129,AAP129:AAQ129,AAS129:AAT129,AAV129:AAW129,AAY129:AAZ129,ABB129:ABD129,ABF129)=0, "", SUM(AAH129,AAM129:AAN129,AAP129:AAQ129,AAS129:AAT129,AAV129:AAW129,AAY129:AAZ129,ABB129:ABD129,ABF129))</f>
        <v>15</v>
      </c>
      <c r="ABN129" s="5">
        <f>IF(SUM(AAY129:AAZ129,ABB129:ABC129,ABF129)=0, "", SUM(AAY129:AAZ129,ABB129:ABC129,ABF129))</f>
        <v>5</v>
      </c>
      <c r="ABO129" s="5">
        <f>IF(SUM(AAN129,AAP129:AAQ129,AAT129,AAV129)=0, "", SUM(AAN129,AAP129:AAQ129,AAT129,AAV129))</f>
        <v>5</v>
      </c>
      <c r="ABP129" s="5">
        <f>IF(SUM(AAH129,AAM129,AAS129,AAW129,ABD129)=0, "", SUM(AAH129,AAM129,AAS129,AAW129,ABD129))</f>
        <v>5</v>
      </c>
      <c r="ABQ129" s="5">
        <f>IF(SUM(AAF129:AAG129,AAI129,AAK129,ABE129)=0, "", SUM(AAF129:AAG129,AAI129,AAK129,ABE129))</f>
        <v>5</v>
      </c>
      <c r="ABR129" s="5">
        <f>IF(SUM(AAJ129,AAL129,AAR129,AAX129,ABG129)=0, "", SUM(AAJ129,AAL129,AAR129,AAX129,ABG129))</f>
        <v>5</v>
      </c>
      <c r="ABS129" s="5">
        <f>IF(ABN129="", "", IF(ABN129&gt;=8, 1, 0))</f>
        <v>0</v>
      </c>
      <c r="ABT129" s="5">
        <f>IF(ABO129="", "", IF(ABO129&gt;=10, 1, 0))</f>
        <v>0</v>
      </c>
      <c r="ABU129" s="5">
        <f>IF(ABP129="", "", IF(ABP129&gt;=13, 1, 0))</f>
        <v>0</v>
      </c>
      <c r="ABV129" s="5">
        <f>IF(ABQ129="", "", IF(ABQ129&gt;=10, 1, 0))</f>
        <v>0</v>
      </c>
      <c r="ABW129" s="5">
        <f>IF(ABR129="", "", IF(ABR129&gt;=15, 1, 0))</f>
        <v>0</v>
      </c>
      <c r="ABX129" s="5">
        <f>IF(AND(AAO129="", AAU129="", ABA129=""), "", IF(AAO129=5,1,0) + IF(AAU129=5,1,0) + IF(ABA129=5,1,0))</f>
        <v>1</v>
      </c>
      <c r="ABY129" s="6" t="s">
        <v>1495</v>
      </c>
      <c r="ABZ129" s="5">
        <v>1</v>
      </c>
      <c r="ACA129" s="5">
        <v>1</v>
      </c>
      <c r="ACB129" s="5">
        <v>1</v>
      </c>
      <c r="ACC129" s="5">
        <v>1</v>
      </c>
      <c r="ACD129" s="5">
        <v>1</v>
      </c>
      <c r="ACE129" s="5">
        <v>2</v>
      </c>
      <c r="ACF129" s="5">
        <v>2</v>
      </c>
      <c r="ACG129" s="5">
        <v>1</v>
      </c>
      <c r="ACH129" s="5">
        <v>1</v>
      </c>
      <c r="ACI129" s="5">
        <v>1</v>
      </c>
      <c r="ACJ129" s="5">
        <v>2</v>
      </c>
      <c r="ACK129" s="5">
        <v>4</v>
      </c>
      <c r="ACL129" s="5">
        <v>1</v>
      </c>
      <c r="ACM129" s="5">
        <v>1</v>
      </c>
      <c r="ACN129" s="5">
        <v>1</v>
      </c>
      <c r="ACO129" s="5">
        <v>1</v>
      </c>
      <c r="ACP129" s="5">
        <v>1</v>
      </c>
      <c r="ACQ129" s="5">
        <v>2</v>
      </c>
      <c r="ACR129" s="5">
        <v>1</v>
      </c>
      <c r="ACS129" s="5">
        <v>1</v>
      </c>
      <c r="ACT129" s="5">
        <v>2</v>
      </c>
      <c r="ACU129" s="5">
        <v>1</v>
      </c>
      <c r="ACV129" s="5">
        <v>2</v>
      </c>
      <c r="ACW129" s="5">
        <v>1</v>
      </c>
      <c r="ACX129" s="5">
        <v>2</v>
      </c>
      <c r="ACY129" s="5">
        <v>1</v>
      </c>
      <c r="ACZ129" s="5">
        <v>1</v>
      </c>
      <c r="ADA129" s="5">
        <v>1</v>
      </c>
      <c r="ADB129" s="5">
        <v>2</v>
      </c>
      <c r="ADC129" s="5">
        <v>1</v>
      </c>
      <c r="ADD129" s="5">
        <v>1</v>
      </c>
      <c r="ADE129" s="5">
        <v>1</v>
      </c>
      <c r="ADF129" s="5">
        <v>1</v>
      </c>
      <c r="ADG129" s="5">
        <v>1</v>
      </c>
      <c r="ADH129" s="5">
        <v>1</v>
      </c>
      <c r="ADI129" s="5">
        <v>1</v>
      </c>
      <c r="ADJ129" s="5">
        <f>IF(COUNTA(ABZ129:ADI129)=0, "", SUM(ABZ129:ADI129))</f>
        <v>47</v>
      </c>
      <c r="ADK129" s="5">
        <f>IF(COUNTA(ABZ129:ADI129)=0, "", SUM(ACJ129,ACK129,ACT129,ACV129,ACX129,ADB129))</f>
        <v>14</v>
      </c>
      <c r="ADL129" s="5">
        <f>IF(COUNTA(ABZ129:ADI129)=0, "", SUM(ACL129,ACQ129,ACS129,ACY129,ADF129))</f>
        <v>6</v>
      </c>
      <c r="ADM129" s="5">
        <f>IF(COUNTA(ABZ129:ADI129)=0, "", SUM(ACB129,ACM129,ACR129,ACW129,ACZ129,ADE129))</f>
        <v>6</v>
      </c>
      <c r="ADN129" s="5">
        <f>IF(COUNTA(ABZ129:ADI129)=0, "", SUM(ACA129,ACE129,ACG129,ACI129,ACP129,ADG129))</f>
        <v>7</v>
      </c>
      <c r="ADO129" s="5">
        <f>IF(COUNTA(ABZ129:ADI129)=0, "", SUM(ACN129,ACO129,ACU129,ADA129,ADC129,ADD129,ADH129,ADI129))</f>
        <v>8</v>
      </c>
      <c r="ADP129" s="5">
        <f>IF(COUNTA(ABZ129:ADI129)=0, "", SUM(ABZ129,ACC129,ACD129,ACF129,ACH129))</f>
        <v>6</v>
      </c>
      <c r="ADQ129" s="6" t="s">
        <v>1495</v>
      </c>
      <c r="ADR129" s="5">
        <v>3</v>
      </c>
      <c r="ADS129" s="5">
        <v>1</v>
      </c>
      <c r="ADT129" s="5">
        <v>1</v>
      </c>
      <c r="ADU129" s="5">
        <v>1</v>
      </c>
      <c r="ADV129" s="5">
        <v>1</v>
      </c>
      <c r="ADW129" s="5">
        <v>1</v>
      </c>
      <c r="ADX129" s="5">
        <v>1</v>
      </c>
      <c r="ADY129" s="5">
        <v>1</v>
      </c>
      <c r="ADZ129" s="5">
        <v>1</v>
      </c>
      <c r="AEA129" s="5">
        <v>1</v>
      </c>
      <c r="AEB129" s="5">
        <v>1</v>
      </c>
      <c r="AEC129" s="5">
        <v>1</v>
      </c>
      <c r="AED129" s="5">
        <v>1</v>
      </c>
      <c r="AEE129" s="5">
        <v>3</v>
      </c>
      <c r="AEF129" s="5">
        <v>1</v>
      </c>
      <c r="AEG129" s="5">
        <v>1</v>
      </c>
      <c r="AEH129" s="5">
        <v>1</v>
      </c>
      <c r="AEI129" s="5">
        <v>1</v>
      </c>
      <c r="AEJ129" s="5">
        <v>2</v>
      </c>
      <c r="AEK129" s="5">
        <v>1</v>
      </c>
      <c r="AEL129" s="5">
        <f>IF(COUNTA(ADR129:AEK129)=0, "", SUM(ADR129:AEK129))</f>
        <v>25</v>
      </c>
      <c r="AEM129" s="8"/>
      <c r="AEN129" s="6">
        <v>44915</v>
      </c>
      <c r="AEO129" s="6"/>
      <c r="AEP129" s="6"/>
      <c r="AEQ129" s="6"/>
      <c r="AER129" s="5"/>
      <c r="AES129" s="6"/>
      <c r="AET129" s="6"/>
      <c r="AEU129" s="6"/>
      <c r="AEV129" s="5"/>
      <c r="AEW129" s="5"/>
      <c r="AEX129" s="5"/>
      <c r="AEY129" s="5"/>
      <c r="AEZ129" s="5"/>
      <c r="AFA129" s="5"/>
      <c r="AFB129" s="5"/>
      <c r="AFC129" s="5"/>
      <c r="AFD129" s="5"/>
      <c r="AFE129" s="5"/>
      <c r="AFF129" s="5"/>
      <c r="AFG129" s="5"/>
      <c r="AFH129" s="5"/>
      <c r="AFI129" s="5"/>
      <c r="AFJ129" s="5"/>
      <c r="AFK129" s="5"/>
      <c r="AFL129" s="5"/>
      <c r="AFM129" s="5"/>
      <c r="AFN129" s="5"/>
      <c r="AFO129" s="5"/>
      <c r="AFP129" s="5"/>
      <c r="AFQ129" s="5"/>
      <c r="AFR129" s="5"/>
      <c r="AFS129" s="5"/>
      <c r="AFT129" s="5"/>
      <c r="AFU129" s="5"/>
      <c r="AFV129" s="5"/>
      <c r="AFW129" s="5"/>
      <c r="AFX129" s="5"/>
      <c r="AFY129" s="5"/>
      <c r="AFZ129" s="5"/>
      <c r="AGA129" s="5" t="str">
        <f>IF(COUNTA(AEV129:AFY129)=0, "", SUM(AEV129:AFY129))</f>
        <v/>
      </c>
      <c r="AGB129" s="6"/>
      <c r="AGC129" s="5"/>
      <c r="AGD129" s="5"/>
      <c r="AGE129" s="5"/>
      <c r="AGF129" s="5"/>
      <c r="AGG129" s="5"/>
      <c r="AGS129" s="6"/>
      <c r="AHM129" s="6"/>
      <c r="AHN129" s="5"/>
      <c r="AHO129" s="5"/>
      <c r="AHP129" s="5"/>
      <c r="AHQ129" s="5"/>
      <c r="AHR129" s="5"/>
      <c r="AHS129" s="5"/>
      <c r="AHT129" s="5"/>
      <c r="AHU129" s="5"/>
      <c r="AHV129" s="5"/>
      <c r="AHW129" s="5"/>
      <c r="AHX129" s="5" t="str">
        <f>IF(COUNTBLANK(AHN129:AHW129)&gt;0, "", SUM(AHN129:AHW129))</f>
        <v/>
      </c>
      <c r="AHY129" s="5" t="str">
        <f>IF(COUNTBLANK(AHN129:AHW129)&gt;0, "", SUM(AHR129,AHW129))</f>
        <v/>
      </c>
      <c r="AHZ129" s="5" t="str">
        <f>IF(COUNTBLANK(AHN129:AHW129)&gt;0, "", SUM(AHP129,AHS129))</f>
        <v/>
      </c>
      <c r="AIA129" s="5" t="str">
        <f>IF(COUNTBLANK(AHN129:AHW129)&gt;0, "", SUM(AHT129,AHV129))</f>
        <v/>
      </c>
      <c r="AIB129" s="5" t="str">
        <f>IF(COUNTBLANK(AHN129:AHW129)&gt;0, "", SUM(AHQ129,AHU129))</f>
        <v/>
      </c>
      <c r="AIC129" s="5" t="str">
        <f>IF(COUNTBLANK(AHN129:AHW129)&gt;0, "", SUM(AHN129:AHO129))</f>
        <v/>
      </c>
      <c r="AID129" s="6"/>
      <c r="AIE129" s="5"/>
      <c r="AIF129" s="5"/>
      <c r="AIG129" s="5"/>
      <c r="AIH129" s="5"/>
      <c r="AII129" s="5"/>
      <c r="AIJ129" s="5"/>
      <c r="AIK129" s="5"/>
      <c r="AIL129" s="5"/>
      <c r="AIM129" s="5"/>
      <c r="AIN129" s="5"/>
      <c r="AIO129" s="5"/>
      <c r="AIP129" s="5"/>
      <c r="AIQ129" s="5"/>
      <c r="AIR129" s="5"/>
      <c r="AIS129" s="5"/>
      <c r="AIT129" s="5"/>
      <c r="AIU129" s="5"/>
      <c r="AIV129" s="5"/>
      <c r="AIW129" s="5"/>
      <c r="AIX129" s="5"/>
      <c r="AIY129" s="5" t="s">
        <v>971</v>
      </c>
      <c r="AIZ129" s="5" t="s">
        <v>971</v>
      </c>
      <c r="AJA129" s="5" t="s">
        <v>971</v>
      </c>
      <c r="AJB129" s="6"/>
      <c r="AJC129" s="5"/>
      <c r="AJD129" s="5"/>
      <c r="AJE129" s="5"/>
      <c r="AJF129" s="5"/>
      <c r="AJG129" s="5"/>
      <c r="AJH129" s="5"/>
      <c r="AJI129" s="5"/>
      <c r="AJJ129" s="5"/>
      <c r="AJK129" s="5"/>
      <c r="AJL129" s="5"/>
      <c r="AJM129" s="5" t="str">
        <f>IF(COUNTBLANK(AJC129:AJK129)&gt;0, "", SUM(AJC129:AJK129))</f>
        <v/>
      </c>
      <c r="AJN129" s="6"/>
      <c r="AJO129" s="5"/>
      <c r="AJP129" s="5"/>
      <c r="AJQ129" s="5"/>
      <c r="AJR129" s="5"/>
      <c r="AJS129" s="5"/>
      <c r="AJT129" s="5"/>
      <c r="AJU129" s="5"/>
      <c r="AJV129" s="5" t="str">
        <f>IF(COUNTBLANK(AJO129:AJU129)&gt;0, "", SUM(AJO129:AJU129))</f>
        <v/>
      </c>
    </row>
    <row r="130" spans="1:958" ht="15" customHeight="1" x14ac:dyDescent="0.35">
      <c r="A130" s="5" t="s">
        <v>2161</v>
      </c>
      <c r="B130" s="5" t="s">
        <v>2177</v>
      </c>
      <c r="C130" s="5"/>
      <c r="D130" s="5"/>
      <c r="E130" s="5"/>
      <c r="F130" s="5"/>
      <c r="G130" s="5"/>
      <c r="H130" s="5"/>
      <c r="I130" s="5"/>
      <c r="J130" s="5"/>
      <c r="K130" s="5"/>
      <c r="L130" s="5"/>
      <c r="M130" s="5"/>
      <c r="N130" s="5"/>
      <c r="O130" s="5"/>
      <c r="P130" s="5"/>
      <c r="Q130" s="5"/>
      <c r="R130" s="5"/>
      <c r="S130" s="5"/>
      <c r="T130" s="5"/>
      <c r="U130" s="5"/>
      <c r="V130" s="5"/>
      <c r="W130" s="5" t="str">
        <f>IF(COUNTA(E130,G130,I130,K130,M130,O130,Q130,S130,U130)=0, "", IF(OR(E130=1,G130=1,I130=1,K130=1,M130=1,O130=1,Q130=1,S130=1,U130=1), 1, 0))</f>
        <v/>
      </c>
      <c r="X130" s="5">
        <v>1</v>
      </c>
      <c r="Y130" s="5"/>
      <c r="Z130" s="5"/>
      <c r="AA130" s="5"/>
      <c r="AB130" s="5"/>
      <c r="AC130" s="5"/>
      <c r="AD130" s="5"/>
      <c r="AE130" s="7"/>
      <c r="AF130" s="6"/>
      <c r="AG130" s="8"/>
      <c r="AH130" s="8"/>
      <c r="AI130" s="8"/>
      <c r="AJ130" s="5" t="str">
        <f>IF(OR(ISBLANK(AE130), ISBLANK(AG130)), "", AG130 - AE130)</f>
        <v/>
      </c>
      <c r="AK130" s="9"/>
      <c r="AL130" s="5" t="str">
        <f>IF(OR(ISBLANK(AG130), ISBLANK(AK130)), "", AK130 - AG130)</f>
        <v/>
      </c>
      <c r="AM130" s="6"/>
      <c r="AN130" s="10" t="str">
        <f>IF(OR(ISBLANK(AM130), ISBLANK(AF130)), "", AF130 - AM130)</f>
        <v/>
      </c>
      <c r="AO130" s="6"/>
      <c r="AP130" s="6"/>
      <c r="AQ130" s="5"/>
      <c r="AS130" s="11" t="str">
        <f>IF(ISBLANK(AR130), "", IF(AR130="ישראל", 1, 2))</f>
        <v/>
      </c>
      <c r="AV130" s="5"/>
      <c r="AW130" s="5"/>
      <c r="AX130" s="5"/>
      <c r="AY130" s="5"/>
      <c r="AZ130" s="5" t="str">
        <f>IF(ISBLANK(AY130), "", IF(AY130&lt;=8, 1, IF(AY130&lt;=12, 2, 3)))</f>
        <v/>
      </c>
      <c r="BA130" s="5"/>
      <c r="BB130" s="5" t="str">
        <f>IF(ISBLANK(BA130), "", IF(BA130&lt;=8, 1, IF(BA130&lt;=12, 2, 3)))</f>
        <v/>
      </c>
      <c r="BE130" s="5"/>
      <c r="BF130" s="5"/>
      <c r="BG130" s="5"/>
      <c r="BH130" s="6"/>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t="str">
        <f>IF(SUM(BI130:BQ130,BS130:BW130,BY130:CC130,CE130:CJ130)=0, "", SUM(BI130:BQ130,BS130:BW130,BY130:CC130,CE130:CJ130))</f>
        <v/>
      </c>
      <c r="CN130" s="5" t="str">
        <f>IF(SUM(CQ130, CR130, CS130, CT130, CU130)=0, "", IF(OR(CQ130&gt;=8, CR130&gt;=10, CS130&gt;=13, CT130&gt;=10, CU130&gt;=15), 1, 0))</f>
        <v/>
      </c>
      <c r="CO130" s="5" t="str">
        <f>IF(SUM(BI130:BJ130,BL130,BM130,BN130,BO130,BU130,CA130,CH130,CJ130)=0, "", SUM(BI130:BJ130,BL130,BM130,BN130,BO130,BU130,CA130,CH130,CJ130))</f>
        <v/>
      </c>
      <c r="CP130" s="5" t="str">
        <f>IF(SUM(BK130,BP130:BQ130,BS130:BT130,BV130:BW130,BY130:BZ130,CB130:CC130,CE130:CG130,CI130)=0, "", SUM(BK130,BP130:BQ130,BS130:BT130,BV130:BW130,BY130:BZ130,CB130:CC130,CE130:CG130,CI130))</f>
        <v/>
      </c>
      <c r="CQ130" s="5" t="str">
        <f>IF(SUM(CB130:CC130,CE130:CF130,CI130)=0, "", SUM(CB130:CC130,CE130:CF130,CI130))</f>
        <v/>
      </c>
      <c r="CR130" s="5" t="str">
        <f>IF(SUM(BQ130,BS130:BT130,BW130,BY130)=0, "", SUM(BQ130,BS130:BT130,BW130,BY130))</f>
        <v/>
      </c>
      <c r="CS130" s="5" t="str">
        <f>IF(SUM(BK130,BP130,BV130,BZ130,CG130)=0, "", SUM(BK130,BP130,BV130,BZ130,CG130))</f>
        <v/>
      </c>
      <c r="CT130" s="5" t="str">
        <f>IF(SUM(BI130:BJ130,BL130,BN130,CH130)=0, "", SUM(BI130:BJ130,BL130,BN130,CH130))</f>
        <v/>
      </c>
      <c r="CU130" s="5" t="str">
        <f>IF(SUM(BM130,BO130,BU130,CA130,CJ130)=0, "", SUM(BM130,BO130,BU130,CA130,CJ130))</f>
        <v/>
      </c>
      <c r="CV130" s="5" t="str">
        <f>IF(CQ130="", "", IF(CQ130&gt;=8, 1, 0))</f>
        <v/>
      </c>
      <c r="CW130" s="5" t="str">
        <f>IF(CR130="", "", IF(CR130&gt;=10, 1, 0))</f>
        <v/>
      </c>
      <c r="CX130" s="5" t="str">
        <f>IF(CS130="", "", IF(CS130&gt;=13, 1, 0))</f>
        <v/>
      </c>
      <c r="CY130" s="5" t="str">
        <f>IF(CT130="", "", IF(CT130&gt;=10, 1, 0))</f>
        <v/>
      </c>
      <c r="CZ130" s="5" t="str">
        <f>IF(CU130="", "", IF(CU130&gt;=15, 1, 0))</f>
        <v/>
      </c>
      <c r="DA130" s="5" t="str">
        <f>IF(AND(BR130="", BX130="", CD130=""), "", IF(BR130=5,1,0) + IF(BX130=5,1,0) + IF(CD130=5,1,0))</f>
        <v/>
      </c>
      <c r="DB130" s="6"/>
      <c r="DC130" s="5"/>
      <c r="DD130" s="13"/>
      <c r="DE130" s="5"/>
      <c r="DF130" s="13"/>
      <c r="DG130" s="5"/>
      <c r="DH130" s="13"/>
      <c r="DI130" s="5"/>
      <c r="DJ130" s="13"/>
      <c r="DK130" s="5"/>
      <c r="DL130" s="13"/>
      <c r="DM130" s="5"/>
      <c r="DN130" s="13"/>
      <c r="DO130" s="5"/>
      <c r="DP130" s="13"/>
      <c r="DQ130" s="5"/>
      <c r="DR130" s="13"/>
      <c r="DS130" s="5"/>
      <c r="DT130" s="13"/>
      <c r="DU130" s="5"/>
      <c r="DV130" s="13"/>
      <c r="DW130" s="5"/>
      <c r="DX130" s="13"/>
      <c r="DY130" s="5"/>
      <c r="DZ130" s="13"/>
      <c r="EA130" s="5"/>
      <c r="EB130" s="13"/>
      <c r="EC130" s="5"/>
      <c r="ED130" s="13"/>
      <c r="EE130" s="5"/>
      <c r="EF130" s="13"/>
      <c r="EG130" s="5"/>
      <c r="EH130" s="13"/>
      <c r="EI130" s="5"/>
      <c r="EJ130" s="13"/>
      <c r="EK130" s="5"/>
      <c r="EL130" s="5"/>
      <c r="EM130" s="5"/>
      <c r="EN130" s="6"/>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6"/>
      <c r="FM130" s="5"/>
      <c r="FN130" s="5"/>
      <c r="FO130" s="5"/>
      <c r="FP130" s="5"/>
      <c r="FQ130" s="5"/>
      <c r="FR130" s="5"/>
      <c r="FS130" s="14" t="str">
        <f>IF(COUNTBLANK(FM130:FR130)&gt;0, "", AVERAGE(FM130:FR130))</f>
        <v/>
      </c>
      <c r="FT130" s="6"/>
      <c r="FU130" s="5"/>
      <c r="FV130" s="5"/>
      <c r="FW130" s="5"/>
      <c r="FX130" s="5"/>
      <c r="FY130" s="5"/>
      <c r="FZ130" s="5"/>
      <c r="GA130" s="5"/>
      <c r="GB130" s="5"/>
      <c r="GC130" s="5"/>
      <c r="GD130" s="5"/>
      <c r="GE130" s="5" t="str">
        <f>IF(COUNTBLANK(FU130:GC130)&gt;0, "", SUM(FU130:GC130))</f>
        <v/>
      </c>
      <c r="GF130" s="6"/>
      <c r="GG130" s="5"/>
      <c r="GH130" s="5"/>
      <c r="GI130" s="5"/>
      <c r="GJ130" s="5"/>
      <c r="GK130" s="5"/>
      <c r="GL130" s="5"/>
      <c r="GM130" s="5"/>
      <c r="GN130" s="5" t="str">
        <f>IF(COUNTBLANK(GG130:GM130)&gt;0, "", SUM(GG130:GM130))</f>
        <v/>
      </c>
      <c r="GO130" s="6"/>
      <c r="GP130" s="5"/>
      <c r="GQ130" s="5"/>
      <c r="GR130" s="5"/>
      <c r="GS130" s="5"/>
      <c r="GT130" s="5"/>
      <c r="GU130" s="5"/>
      <c r="GV130" s="5"/>
      <c r="GW130" s="5"/>
      <c r="GX130" s="5"/>
      <c r="GY130" s="5"/>
      <c r="GZ130" s="5"/>
      <c r="HA130" s="5"/>
      <c r="HB130" s="5"/>
      <c r="HC130" s="5"/>
      <c r="HD130" s="5"/>
      <c r="HE130" s="5"/>
      <c r="HF130" s="5"/>
      <c r="HG130" s="5"/>
      <c r="HH130" s="5"/>
      <c r="HI130" s="5" t="str">
        <f>IF(COUNTBLANK(GQ130:HH130)&gt;0, "", SUM(GQ130:HH130))</f>
        <v/>
      </c>
      <c r="HJ130" s="6"/>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t="str">
        <f>IF(COUNTA(HK130:II130)=0, "", SUM(HK130,HL130,HN130,HO130,HP130,HU130,HV130,HX130,HZ130,IA130,IB130,IH130))</f>
        <v/>
      </c>
      <c r="IK130" s="5" t="str">
        <f>IF(COUNTA(HK130:II130)=0, "", SUM(HM130,HQ130,HR130,HS130,HT130,HW130,HY130,IC130,ID130,IE130,IF130,IG130,II130))</f>
        <v/>
      </c>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t="str">
        <f>IF(COUNTA(IL130:JJ130)=0, "", SUM(IL130,IM130,IO130,IP130,IQ130,IV130,IW130,IY130,JA130,JB130,JC130,JI130))</f>
        <v/>
      </c>
      <c r="JL130" s="5" t="str">
        <f>IF(COUNTA(IL130:JJ130)=0, "", SUM(IN130,IR130,IS130,IT130,IU130,IX130,IZ130,JD130,JE130,JF130,JG130,JH130,JJ130))</f>
        <v/>
      </c>
      <c r="JM130" s="6"/>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12" t="str">
        <f>IF(COUNTA(JN130:KW130)=0, "", SUM(JN130:KW130))</f>
        <v/>
      </c>
      <c r="KY130" s="12" t="str">
        <f>IF(COUNTA(JN130:KW130)=0, "", SUM(JX130,JY130,KH130,KJ130,KL130,KP130))</f>
        <v/>
      </c>
      <c r="KZ130" s="12" t="str">
        <f>IF(COUNTA(JN130:KW130)=0, "", SUM(JZ130,KE130,KG130,KM130,KT130))</f>
        <v/>
      </c>
      <c r="LA130" s="12" t="str">
        <f>IF(COUNTA(JN130:KW130)=0, "", SUM(JP130,KA130,KF130,KK130,KN130,KS130))</f>
        <v/>
      </c>
      <c r="LB130" s="12" t="str">
        <f>IF(COUNTA(JN130:KW130)=0, "", SUM(JO130,JS130,JU130,JW130,KD130,KU130))</f>
        <v/>
      </c>
      <c r="LC130" s="12" t="str">
        <f>IF(COUNTA(JN130:KW130)=0, "", SUM(KB130,KC130,KI130,KO130,KQ130,KR130,KV130,KW130))</f>
        <v/>
      </c>
      <c r="LD130" s="12" t="str">
        <f>IF(COUNTA(JN130:KW130)=0, "", SUM(JN130,JQ130,JR130,JT130,JV130))</f>
        <v/>
      </c>
      <c r="LE130" s="6"/>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t="str">
        <f>IF(COUNTBLANK(LF130:MG130)&gt;0, "", AVERAGE(LF130:MG130))</f>
        <v/>
      </c>
      <c r="MI130" s="5" t="str">
        <f>IF(COUNTA(LF130:MG130)=0, "", AVERAGE(LG130,LS130,LT130,LU130,LV130,LW130,LY130,MA130,MB130))</f>
        <v/>
      </c>
      <c r="MJ130" s="5" t="str">
        <f>IF(COUNTA(LF130:MG130)=0, "", AVERAGE(LH130,LI130,LJ130,LK130,LM130,LO130,MD130,ME130))</f>
        <v/>
      </c>
      <c r="MK130" s="5" t="str">
        <f>IF(COUNTA(LF130:MG130)=0, "", AVERAGE(LL130,LP130,LQ130,LR130,MF130,MG130))</f>
        <v/>
      </c>
      <c r="ML130" s="6"/>
      <c r="MM130" s="5"/>
      <c r="MN130" s="5"/>
      <c r="MO130" s="5"/>
      <c r="MP130" s="5"/>
      <c r="MQ130" s="5"/>
      <c r="MR130" s="5"/>
      <c r="MS130" s="5"/>
      <c r="MT130" s="5"/>
      <c r="MU130" s="5"/>
      <c r="MV130" s="5"/>
      <c r="MW130" s="5"/>
      <c r="MX130" s="5"/>
      <c r="MY130" s="5"/>
      <c r="MZ130" s="5"/>
      <c r="NA130" s="5"/>
      <c r="NB130" s="5"/>
      <c r="NC130" s="5"/>
      <c r="ND130" s="5"/>
      <c r="NE130" s="5"/>
      <c r="NF130" s="5"/>
      <c r="NG130" s="5" t="str">
        <f>IF(COUNTA(MM130:NF130)=0, "", SUM(MM130:NF130))</f>
        <v/>
      </c>
      <c r="NH130" s="6"/>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c r="OJ130" s="5"/>
      <c r="OK130" s="5" t="str">
        <f>IF(COUNTA(NI130:OJ130)=0, "", SUM(NK130,NP130,NS130,NW130,OC130,OG130,OJ130))</f>
        <v/>
      </c>
      <c r="OL130" s="5" t="str">
        <f>IF(COUNTA(NI130:OJ130)=0, "", SUM(NJ130,NL130,NQ130,NV130,NZ130,OB130,OD130))</f>
        <v/>
      </c>
      <c r="OM130" s="5" t="str">
        <f>IF(COUNTA(NI130:OJ130)=0, "", SUM(NN130,NR130,NU130,NY130,OA130,OF130,OI130))</f>
        <v/>
      </c>
      <c r="ON130" s="5" t="str">
        <f>IF(COUNTA(NI130:OJ130)=0, "", SUM(NI130,NM130,NO130,NT130,NX130,OE130,OH130))</f>
        <v/>
      </c>
      <c r="OQ130" s="6"/>
      <c r="OR130" s="5"/>
      <c r="OS130" s="5"/>
      <c r="OT130" s="5"/>
      <c r="OU130" s="5"/>
      <c r="OV130" s="5"/>
      <c r="OW130" s="5"/>
      <c r="OX130" s="5"/>
      <c r="OY130" s="5"/>
      <c r="OZ130" s="5"/>
      <c r="PA130" s="5"/>
      <c r="PB130" s="5"/>
      <c r="PC130" s="5"/>
      <c r="PD130" s="5"/>
      <c r="PE130" s="5"/>
      <c r="PF130" s="5"/>
      <c r="PG130" s="5"/>
      <c r="PH130" s="5"/>
      <c r="PI130" s="5"/>
      <c r="PJ130" s="5"/>
      <c r="PK130" s="5"/>
      <c r="PL130" s="5"/>
      <c r="PM130" s="5"/>
      <c r="PN130" s="5"/>
      <c r="PO130" s="5"/>
      <c r="PP130" s="5"/>
      <c r="PQ130" s="5"/>
      <c r="PR130" s="5"/>
      <c r="PS130" s="5"/>
      <c r="PT130" s="5" t="str">
        <f>IF(COUNTBLANK(OR130:PS130)&gt;0, "", AVERAGE(OR130:PS130))</f>
        <v/>
      </c>
      <c r="PU130" s="5" t="str">
        <f>IF(COUNTA(OR130:PS130)=0, "", AVERAGE(OS130,PE130,PF130,PG130,PH130,PI130,PK130,PM130,PN130))</f>
        <v/>
      </c>
      <c r="PV130" s="5" t="str">
        <f>IF(COUNTA(OR130:PS130)=0, "", AVERAGE(OT130,OU130,OV130,OW130,OY130,PA130,PP130,PQ130))</f>
        <v/>
      </c>
      <c r="PW130" s="5" t="str">
        <f>IF(COUNTA(OR130:PS130)=0, "", AVERAGE(OX130,PB130,PC130,PD130,PR130,PS130))</f>
        <v/>
      </c>
      <c r="PX130" s="6"/>
      <c r="PY130" s="5"/>
      <c r="PZ130" s="5"/>
      <c r="QA130" s="5"/>
      <c r="QB130" s="5"/>
      <c r="QC130" s="5"/>
      <c r="QD130" s="5"/>
      <c r="QE130" s="5"/>
      <c r="QF130" s="5"/>
      <c r="QG130" s="5"/>
      <c r="QH130" s="5"/>
      <c r="QI130" s="5" t="str">
        <f>IF(COUNTBLANK(PY130:QG130)&gt;0, "", SUM(PY130:QG130))</f>
        <v/>
      </c>
      <c r="QJ130" s="6"/>
      <c r="QK130" s="5"/>
      <c r="QL130" s="5"/>
      <c r="QM130" s="5"/>
      <c r="QN130" s="5"/>
      <c r="QO130" s="5"/>
      <c r="QP130" s="5"/>
      <c r="QQ130" s="5"/>
      <c r="QR130" s="5"/>
      <c r="QS130" s="5"/>
      <c r="QT130" s="5"/>
      <c r="QU130" s="5" t="str">
        <f>IF(COUNTBLANK(QK130:QS130)&gt;0, "", SUM(QK130:QS130))</f>
        <v/>
      </c>
      <c r="QV130" s="6"/>
      <c r="QW130" s="5"/>
      <c r="QX130" s="5"/>
      <c r="QY130" s="5"/>
      <c r="QZ130" s="5"/>
      <c r="RA130" s="5"/>
      <c r="RB130" s="5"/>
      <c r="RC130" s="5"/>
      <c r="RD130" s="5"/>
      <c r="RE130" s="5"/>
      <c r="RF130" s="5"/>
      <c r="RG130" s="5" t="str">
        <f>IF(COUNTBLANK(QW130:RE130)&gt;0, "", SUM(QW130:RE130))</f>
        <v/>
      </c>
      <c r="RH130" s="6"/>
      <c r="RI130" s="5"/>
      <c r="RJ130" s="5"/>
      <c r="RK130" s="5"/>
      <c r="RL130" s="5"/>
      <c r="RM130" s="5"/>
      <c r="RN130" s="5"/>
      <c r="RO130" s="5"/>
      <c r="RP130" s="5" t="str">
        <f>IF(COUNTBLANK(RI130:RO130)&gt;0, "", SUM(RI130:RO130))</f>
        <v/>
      </c>
      <c r="RQ130" s="6"/>
      <c r="RR130" s="5"/>
      <c r="RS130" s="5"/>
      <c r="RT130" s="5"/>
      <c r="RU130" s="5"/>
      <c r="RV130" s="5"/>
      <c r="RW130" s="5"/>
      <c r="RX130" s="5"/>
      <c r="RY130" s="5" t="str">
        <f>IF(COUNTBLANK(RR130:RX130)&gt;0, "", SUM(RR130:RX130))</f>
        <v/>
      </c>
      <c r="RZ130" s="6"/>
      <c r="SA130" s="5"/>
      <c r="SB130" s="5"/>
      <c r="SC130" s="5"/>
      <c r="SD130" s="5"/>
      <c r="SE130" s="5"/>
      <c r="SF130" s="5"/>
      <c r="SG130" s="5"/>
      <c r="SH130" s="5" t="str">
        <f>IF(COUNTBLANK(SA130:SG130)&gt;0, "", SUM(SA130:SG130))</f>
        <v/>
      </c>
      <c r="SI130" s="6"/>
      <c r="SJ130" s="5"/>
      <c r="SK130" s="5"/>
      <c r="SL130" s="5"/>
      <c r="SM130" s="5"/>
      <c r="SN130" s="5"/>
      <c r="SO130" s="5"/>
      <c r="SP130" s="5"/>
      <c r="SQ130" s="5"/>
      <c r="SR130" s="5"/>
      <c r="SS130" s="5"/>
      <c r="ST130" s="5"/>
      <c r="SU130" s="5"/>
      <c r="SV130" s="5"/>
      <c r="SW130" s="5"/>
      <c r="SX130" s="5"/>
      <c r="SY130" s="5"/>
      <c r="SZ130" s="5"/>
      <c r="TA130" s="5"/>
      <c r="TB130" s="5"/>
      <c r="TC130" s="5" t="str">
        <f>IF(COUNTBLANK(SJ130:TB130)&gt;0, "", SUM(SJ130:TB130))</f>
        <v/>
      </c>
      <c r="TD130" s="5" t="str">
        <f>IF(COUNTBLANK(SJ130:TB130)&gt;0, "", SUM(SL130,SO130,SR130,SS130,ST130,SU130,SV130,SX130,SY130,TB130))</f>
        <v/>
      </c>
      <c r="TE130" s="5" t="str">
        <f>IF(COUNTBLANK(SJ130:TB130)&gt;0, "", SUM(SJ130,SK130,SM130,SN130,SQ130,SW130,SZ130,TA130))</f>
        <v/>
      </c>
      <c r="TF130" s="6"/>
      <c r="TG130" s="5"/>
      <c r="TH130" s="5"/>
      <c r="TI130" s="5"/>
      <c r="TJ130" s="5"/>
      <c r="TK130" s="5"/>
      <c r="TL130" s="5"/>
      <c r="TM130" s="5"/>
      <c r="TN130" s="5"/>
      <c r="TO130" s="5"/>
      <c r="TP130" s="5"/>
      <c r="TQ130" s="5"/>
      <c r="TR130" s="5"/>
      <c r="TS130" s="5"/>
      <c r="TT130" s="5"/>
      <c r="TU130" s="5"/>
      <c r="TV130" s="5"/>
      <c r="TW130" s="5"/>
      <c r="TX130" s="5"/>
      <c r="TY130" s="5"/>
      <c r="TZ130" s="5" t="str">
        <f>IF(COUNTBLANK(TG130:TY130)&gt;0, "", SUM(TG130:TY130))</f>
        <v/>
      </c>
      <c r="UA130" s="5" t="str">
        <f>IF(COUNTBLANK(TG130:TY130)&gt;0, "", SUM(TI130,TL130,TO130,TP130,TQ130,TR130,TS130,TU130,TV130,TY130))</f>
        <v/>
      </c>
      <c r="UB130" s="5" t="str">
        <f>IF(COUNTBLANK(TG130:TY130)&gt;0, "", SUM(TG130,TH130,TJ130,TK130,TN130,TT130,TW130,TX130))</f>
        <v/>
      </c>
      <c r="UC130" s="6"/>
      <c r="UD130" s="5"/>
      <c r="UE130" s="5"/>
      <c r="UF130" s="5"/>
      <c r="UG130" s="5"/>
      <c r="UH130" s="5"/>
      <c r="UI130" s="5"/>
      <c r="UJ130" s="5"/>
      <c r="UK130" s="5"/>
      <c r="UL130" s="5"/>
      <c r="UM130" s="5"/>
      <c r="UN130" s="5"/>
      <c r="UO130" s="5"/>
      <c r="UP130" s="5"/>
      <c r="UQ130" s="5"/>
      <c r="UR130" s="5"/>
      <c r="US130" s="5"/>
      <c r="UT130" s="5"/>
      <c r="UU130" s="5"/>
      <c r="UV130" s="5"/>
      <c r="UW130" s="5" t="str">
        <f>IF(COUNTBLANK(UD130:UV130)&gt;0, "", SUM(UD130:UV130))</f>
        <v/>
      </c>
      <c r="UX130" s="5" t="str">
        <f>IF(COUNTBLANK(UD130:UV130)&gt;0, "", SUM(UF130,UI130,UL130,UM130,UN130,UO130,UP130,UR130,US130,UV130))</f>
        <v/>
      </c>
      <c r="UY130" s="5" t="str">
        <f>IF(COUNTBLANK(UD130:UV130)&gt;0, "", SUM(UD130,UE130,UG130,UH130,UK130,UQ130,UT130,UU130))</f>
        <v/>
      </c>
      <c r="UZ130" s="6"/>
      <c r="VA130" s="6"/>
      <c r="VB130" s="5"/>
      <c r="VC130" s="5"/>
      <c r="VE130" s="5"/>
      <c r="VF130" s="5"/>
      <c r="VG130" s="5"/>
      <c r="VH130" s="5"/>
      <c r="VI130" s="5"/>
      <c r="VK130" s="5"/>
      <c r="VL130" s="5"/>
      <c r="VN130" s="6"/>
      <c r="VO130" s="5"/>
      <c r="VP130" s="5"/>
      <c r="VQ130" s="5"/>
      <c r="VR130" s="5"/>
      <c r="VS130" s="5"/>
      <c r="VT130" s="5"/>
      <c r="VU130" s="5"/>
      <c r="VV130" s="5"/>
      <c r="VW130" s="5"/>
      <c r="VX130" s="5"/>
      <c r="VY130" s="5"/>
      <c r="VZ130" s="5"/>
      <c r="WA130" s="5"/>
      <c r="WB130" s="5"/>
      <c r="WC130" s="5"/>
      <c r="WD130" s="5"/>
      <c r="WE130" s="5"/>
      <c r="WF130" s="5"/>
      <c r="WG130" s="5"/>
      <c r="WH130" s="5"/>
      <c r="WI130" s="5"/>
      <c r="WJ130" s="5"/>
      <c r="WK130" s="5"/>
      <c r="WL130" s="5"/>
      <c r="WM130" s="5"/>
      <c r="WN130" s="5"/>
      <c r="WO130" s="5"/>
      <c r="WP130" s="5"/>
      <c r="WQ130" s="5"/>
      <c r="WR130" s="5" t="str">
        <f>IF(COUNTBLANK(VO130:WQ130)&gt;0, "", SUM(VQ130:WJ130))</f>
        <v/>
      </c>
      <c r="WS130" s="5" t="str">
        <f>IF(COUNTBLANK(VO130:WQ130)&gt;0, "", SUM(VQ130:VZ130))</f>
        <v/>
      </c>
      <c r="WT130" s="5" t="str">
        <f>IF(COUNTBLANK(VO130:WQ130)&gt;0, "", SUM(WA130:WL130))</f>
        <v/>
      </c>
      <c r="WU130" s="5" t="str">
        <f>IF(COUNTBLANK(VO130:WQ130)&gt;0, "", SUM(WK130:WL130))</f>
        <v/>
      </c>
      <c r="WV130" s="5" t="str">
        <f>IF(COUNTA(VO130:WQ130)=0, "", IF(AND(OR(VO130=1, VP130=1), OR(VQ130&gt;=1, VR130&gt;=1, VS130&gt;=1, VT130&gt;=1, VU130&gt;=1), OR(VV130&gt;=1, VW130&gt;=1), COUNTIF(VX130:WD130, "&gt;=1")&gt;=2, COUNTIF(WE130:WJ130, "&gt;=1")&gt;=2, OR(WN130=1, WN130=2), OR(WO130&gt;=1, WP130&gt;=1), WQ130&lt;1), 1, 0))</f>
        <v/>
      </c>
      <c r="WW130" s="5" t="str">
        <f>IF(COUNTBLANK(VO130:WQ130)&gt;0, "", SUM(VQ130:VU130))</f>
        <v/>
      </c>
      <c r="WX130" s="5" t="str">
        <f>IF(COUNTBLANK(VO130:WQ130)&gt;0, "", SUM(VV130:VW130))</f>
        <v/>
      </c>
      <c r="WY130" s="5" t="str">
        <f>IF(COUNTBLANK(VO130:WQ130)&gt;0, "", SUM(VX130:WD130))</f>
        <v/>
      </c>
      <c r="WZ130" s="5" t="str">
        <f>IF(COUNTBLANK(VO130:WQ130)&gt;0, "", SUM(WE130:WJ130))</f>
        <v/>
      </c>
      <c r="XA130" s="6"/>
      <c r="XB130" s="5"/>
      <c r="XC130" s="5"/>
      <c r="XD130" s="5"/>
      <c r="XE130" s="5"/>
      <c r="XF130" s="5"/>
      <c r="XG130" s="5"/>
      <c r="XH130" s="5"/>
      <c r="XI130" s="5"/>
      <c r="XJ130" s="5"/>
      <c r="XK130" s="5"/>
      <c r="XL130" s="5" t="str">
        <f>IF(COUNTBLANK(XB130:XJ130)&gt;0, "", SUM(XB130:XJ130))</f>
        <v/>
      </c>
      <c r="XM130" s="6"/>
      <c r="XN130" s="5"/>
      <c r="XO130" s="5"/>
      <c r="XP130" s="5"/>
      <c r="XQ130" s="5"/>
      <c r="XR130" s="5"/>
      <c r="XS130" s="5"/>
      <c r="XT130" s="5"/>
      <c r="XU130" s="5" t="str">
        <f>IF(COUNTBLANK(XN130:XT130)&gt;0, "", SUM(XN130:XT130))</f>
        <v/>
      </c>
      <c r="XV130" s="6"/>
      <c r="XW130" s="5"/>
      <c r="XX130" s="5"/>
      <c r="XY130" s="5"/>
      <c r="XZ130" s="5"/>
      <c r="YA130" s="5"/>
      <c r="YB130" s="5"/>
      <c r="YC130" s="5"/>
      <c r="YD130" s="5"/>
      <c r="YE130" s="5"/>
      <c r="YF130" s="5"/>
      <c r="YG130" s="5"/>
      <c r="YH130" s="5"/>
      <c r="YI130" s="5"/>
      <c r="YJ130" s="5"/>
      <c r="YK130" s="5"/>
      <c r="YL130" s="5"/>
      <c r="YM130" s="5"/>
      <c r="YN130" s="5"/>
      <c r="YO130" s="5"/>
      <c r="YP130" s="12" t="str">
        <f>IF(COUNTBLANK(XW130:YO130)&gt;0, "", SUM(XW130:YO130))</f>
        <v/>
      </c>
      <c r="YQ130" s="12" t="str">
        <f>IF(COUNTBLANK(XW130:YO130)&gt;0, "", SUM(XY130,YC130,YD130,YE130,YJ130,YK130,YL130,YM130))</f>
        <v/>
      </c>
      <c r="YR130" s="12" t="str">
        <f>IF(COUNTBLANK(XW130:YO130)&gt;0, "", SUM(YF130:YH130))</f>
        <v/>
      </c>
      <c r="YS130" s="12" t="str">
        <f>IF(COUNTBLANK(XW130:YO130)&gt;0, "", SUM(XW130,XX130,YB130))</f>
        <v/>
      </c>
      <c r="YT130" s="12" t="str">
        <f>IF(COUNTBLANK(XW130:YO130)&gt;0, "", SUM(XZ130,YA130,YI130,YN130,YO130))</f>
        <v/>
      </c>
      <c r="YU130" s="12" t="str">
        <f>IF(COUNTBLANK(XW130:YO130)&gt;0, "", SUM(XY130,XZ130,YA130,YB130,YC130,YF130,YJ130,YN130,YO130))</f>
        <v/>
      </c>
      <c r="YV130" s="12" t="str">
        <f>IF(COUNTBLANK(XW130:YO130)&gt;0, "", SUM(XW130,XX130,YK130,YL130,YM130))</f>
        <v/>
      </c>
      <c r="YW130" s="12" t="str">
        <f>IF(COUNTBLANK(XW130:YO130)&gt;0, "", SUM(YD130,YE130,YG130,YH130,YI130))</f>
        <v/>
      </c>
      <c r="YX130" s="6"/>
      <c r="YY130" s="5"/>
      <c r="YZ130" s="5"/>
      <c r="ZA130" s="5"/>
      <c r="ZB130" s="5"/>
      <c r="ZC130" s="5"/>
      <c r="ZD130" s="5"/>
      <c r="ZE130" s="5"/>
      <c r="ZF130" s="5"/>
      <c r="ZG130" s="5"/>
      <c r="ZH130" s="5"/>
      <c r="ZI130" s="5"/>
      <c r="ZJ130" s="5"/>
      <c r="ZK130" s="5"/>
      <c r="ZL130" s="5"/>
      <c r="ZM130" s="5"/>
      <c r="ZN130" s="5"/>
      <c r="ZO130" s="5"/>
      <c r="ZP130" s="5"/>
      <c r="ZQ130" s="5"/>
      <c r="ZR130" s="5"/>
      <c r="ZS130" s="5"/>
      <c r="ZT130" s="5"/>
      <c r="ZU130" s="5"/>
      <c r="ZV130" s="5"/>
      <c r="ZW130" s="5"/>
      <c r="ZX130" s="5"/>
      <c r="ZY130" s="5"/>
      <c r="ZZ130" s="5"/>
      <c r="AAA130" s="5" t="str">
        <f>IF(COUNTBLANK(YY130:ZZ130)&gt;0, "", AVERAGE(YY130:ZZ130))</f>
        <v/>
      </c>
      <c r="AAB130" s="5" t="str">
        <f>IF(COUNTA(YY130:ZZ130)=0, "", AVERAGE(YZ130,ZL130,ZM130,ZN130,ZO130,ZP130,ZR130,ZT130,ZU130))</f>
        <v/>
      </c>
      <c r="AAC130" s="5" t="str">
        <f>IF(COUNTA(YY130:ZZ130)=0, "", AVERAGE(ZA130,ZB130,ZC130,ZD130,ZF130,ZH130,ZW130,ZX130))</f>
        <v/>
      </c>
      <c r="AAD130" s="5" t="str">
        <f>IF(COUNTA(YY130:ZZ130)=0, "", AVERAGE(ZE130,ZI130,ZJ130,ZK130,ZY130,ZZ130))</f>
        <v/>
      </c>
      <c r="AAE130" s="6"/>
      <c r="AAF130" s="5"/>
      <c r="AAG130" s="5"/>
      <c r="AAH130" s="5"/>
      <c r="AAI130" s="5"/>
      <c r="AAJ130" s="5"/>
      <c r="AAK130" s="5"/>
      <c r="AAL130" s="5"/>
      <c r="AAM130" s="5"/>
      <c r="AAN130" s="5"/>
      <c r="AAO130" s="5"/>
      <c r="AAP130" s="5"/>
      <c r="AAQ130" s="5"/>
      <c r="AAR130" s="5"/>
      <c r="AAS130" s="5"/>
      <c r="AAT130" s="5"/>
      <c r="AAU130" s="5"/>
      <c r="AAV130" s="5"/>
      <c r="AAW130" s="5"/>
      <c r="AAX130" s="5"/>
      <c r="AAY130" s="5"/>
      <c r="AAZ130" s="5"/>
      <c r="ABA130" s="5"/>
      <c r="ABB130" s="5"/>
      <c r="ABC130" s="5"/>
      <c r="ABD130" s="5"/>
      <c r="ABE130" s="5"/>
      <c r="ABF130" s="5"/>
      <c r="ABG130" s="5"/>
      <c r="ABH130" s="5"/>
      <c r="ABI130" s="5"/>
      <c r="ABJ130" s="5" t="str">
        <f>IF(SUM(AAF130:AAN130,AAP130:AAT130,AAV130:AAZ130,ABB130:ABG130)=0, "", SUM(AAF130:AAN130,AAP130:AAT130,AAV130:AAZ130,ABB130:ABG130))</f>
        <v/>
      </c>
      <c r="ABK130" s="5" t="str">
        <f>IF(SUM(ABN130, ABO130, ABP130, ABQ130, ABR130)=0, "", IF(OR(ABN130&gt;=8, ABO130&gt;=10, ABP130&gt;=13, ABQ130&gt;=10, ABR130&gt;=15), 1, 0))</f>
        <v/>
      </c>
      <c r="ABL130" s="5" t="str">
        <f>IF(SUM(AAF130:AAG130,AAI130,AAJ130,AAK130,AAL130,AAR130,AAX130,ABE130,ABG130)=0, "", SUM(AAF130:AAG130,AAI130,AAJ130,AAK130,AAL130,AAR130,AAX130,ABE130,ABG130))</f>
        <v/>
      </c>
      <c r="ABM130" s="5" t="str">
        <f>IF(SUM(AAH130,AAM130:AAN130,AAP130:AAQ130,AAS130:AAT130,AAV130:AAW130,AAY130:AAZ130,ABB130:ABD130,ABF130)=0, "", SUM(AAH130,AAM130:AAN130,AAP130:AAQ130,AAS130:AAT130,AAV130:AAW130,AAY130:AAZ130,ABB130:ABD130,ABF130))</f>
        <v/>
      </c>
      <c r="ABN130" s="5" t="str">
        <f>IF(SUM(AAY130:AAZ130,ABB130:ABC130,ABF130)=0, "", SUM(AAY130:AAZ130,ABB130:ABC130,ABF130))</f>
        <v/>
      </c>
      <c r="ABO130" s="5" t="str">
        <f>IF(SUM(AAN130,AAP130:AAQ130,AAT130,AAV130)=0, "", SUM(AAN130,AAP130:AAQ130,AAT130,AAV130))</f>
        <v/>
      </c>
      <c r="ABP130" s="5" t="str">
        <f>IF(SUM(AAH130,AAM130,AAS130,AAW130,ABD130)=0, "", SUM(AAH130,AAM130,AAS130,AAW130,ABD130))</f>
        <v/>
      </c>
      <c r="ABQ130" s="5" t="str">
        <f>IF(SUM(AAF130:AAG130,AAI130,AAK130,ABE130)=0, "", SUM(AAF130:AAG130,AAI130,AAK130,ABE130))</f>
        <v/>
      </c>
      <c r="ABR130" s="5" t="str">
        <f>IF(SUM(AAJ130,AAL130,AAR130,AAX130,ABG130)=0, "", SUM(AAJ130,AAL130,AAR130,AAX130,ABG130))</f>
        <v/>
      </c>
      <c r="ABS130" s="5" t="str">
        <f>IF(ABN130="", "", IF(ABN130&gt;=8, 1, 0))</f>
        <v/>
      </c>
      <c r="ABT130" s="5" t="str">
        <f>IF(ABO130="", "", IF(ABO130&gt;=10, 1, 0))</f>
        <v/>
      </c>
      <c r="ABU130" s="5" t="str">
        <f>IF(ABP130="", "", IF(ABP130&gt;=13, 1, 0))</f>
        <v/>
      </c>
      <c r="ABV130" s="5" t="str">
        <f>IF(ABQ130="", "", IF(ABQ130&gt;=10, 1, 0))</f>
        <v/>
      </c>
      <c r="ABW130" s="5" t="str">
        <f>IF(ABR130="", "", IF(ABR130&gt;=15, 1, 0))</f>
        <v/>
      </c>
      <c r="ABX130" s="5" t="str">
        <f>IF(AND(AAO130="", AAU130="", ABA130=""), "", IF(AAO130=5,1,0) + IF(AAU130=5,1,0) + IF(ABA130=5,1,0))</f>
        <v/>
      </c>
      <c r="ABY130" s="6"/>
      <c r="ABZ130" s="5"/>
      <c r="ACA130" s="5"/>
      <c r="ACB130" s="5"/>
      <c r="ACC130" s="5"/>
      <c r="ACD130" s="5"/>
      <c r="ACE130" s="5"/>
      <c r="ACF130" s="5"/>
      <c r="ACG130" s="5"/>
      <c r="ACH130" s="5"/>
      <c r="ACI130" s="5"/>
      <c r="ACJ130" s="5"/>
      <c r="ACK130" s="5"/>
      <c r="ACL130" s="5"/>
      <c r="ACM130" s="5"/>
      <c r="ACN130" s="5"/>
      <c r="ACO130" s="5"/>
      <c r="ACP130" s="5"/>
      <c r="ACQ130" s="5"/>
      <c r="ACR130" s="5"/>
      <c r="ACS130" s="5"/>
      <c r="ACT130" s="5"/>
      <c r="ACU130" s="5"/>
      <c r="ACV130" s="5"/>
      <c r="ACW130" s="5"/>
      <c r="ACX130" s="5"/>
      <c r="ACY130" s="5"/>
      <c r="ACZ130" s="5"/>
      <c r="ADA130" s="5"/>
      <c r="ADB130" s="5"/>
      <c r="ADC130" s="5"/>
      <c r="ADD130" s="5"/>
      <c r="ADE130" s="5"/>
      <c r="ADF130" s="5"/>
      <c r="ADG130" s="5"/>
      <c r="ADH130" s="5"/>
      <c r="ADI130" s="5"/>
      <c r="ADJ130" s="5"/>
      <c r="ADK130" s="5"/>
      <c r="ADL130" s="5"/>
      <c r="ADM130" s="5"/>
      <c r="ADN130" s="5"/>
      <c r="ADO130" s="5"/>
      <c r="ADP130" s="5"/>
      <c r="ADQ130" s="6"/>
      <c r="ADR130" s="5"/>
      <c r="ADS130" s="5"/>
      <c r="ADT130" s="5"/>
      <c r="ADU130" s="5"/>
      <c r="ADV130" s="5"/>
      <c r="ADW130" s="5"/>
      <c r="ADX130" s="5"/>
      <c r="ADY130" s="5"/>
      <c r="ADZ130" s="5"/>
      <c r="AEA130" s="5"/>
      <c r="AEB130" s="5"/>
      <c r="AEC130" s="5"/>
      <c r="AED130" s="5"/>
      <c r="AEE130" s="5"/>
      <c r="AEF130" s="5"/>
      <c r="AEG130" s="5"/>
      <c r="AEH130" s="5"/>
      <c r="AEI130" s="5"/>
      <c r="AEJ130" s="5"/>
      <c r="AEK130" s="5"/>
      <c r="AEL130" s="5" t="str">
        <f>IF(COUNTA(ADR130:AEK130)=0, "", SUM(ADR130:AEK130))</f>
        <v/>
      </c>
      <c r="AEM130" s="8"/>
      <c r="AEN130" s="6"/>
      <c r="AEO130" s="6"/>
      <c r="AEP130" s="6"/>
      <c r="AEQ130" s="6"/>
      <c r="AER130" s="5"/>
      <c r="AES130" s="6"/>
      <c r="AET130" s="6"/>
      <c r="AEU130" s="6"/>
      <c r="AEV130" s="5"/>
      <c r="AEW130" s="5"/>
      <c r="AEX130" s="5"/>
      <c r="AEY130" s="5"/>
      <c r="AEZ130" s="5"/>
      <c r="AFA130" s="5"/>
      <c r="AFB130" s="5"/>
      <c r="AFC130" s="5"/>
      <c r="AFD130" s="5"/>
      <c r="AFE130" s="5"/>
      <c r="AFF130" s="5"/>
      <c r="AFG130" s="5"/>
      <c r="AFH130" s="5"/>
      <c r="AFI130" s="5"/>
      <c r="AFJ130" s="5"/>
      <c r="AFK130" s="5"/>
      <c r="AFL130" s="5"/>
      <c r="AFM130" s="5"/>
      <c r="AFN130" s="5"/>
      <c r="AFO130" s="5"/>
      <c r="AFP130" s="5"/>
      <c r="AFQ130" s="5"/>
      <c r="AFR130" s="5"/>
      <c r="AFS130" s="5"/>
      <c r="AFT130" s="5"/>
      <c r="AFU130" s="5"/>
      <c r="AFV130" s="5"/>
      <c r="AFW130" s="5"/>
      <c r="AFX130" s="5"/>
      <c r="AFY130" s="5"/>
      <c r="AFZ130" s="5"/>
      <c r="AGA130" s="5" t="str">
        <f>IF(COUNTA(AEV130:AFY130)=0, "", SUM(AEV130:AFY130))</f>
        <v/>
      </c>
      <c r="AGB130" s="6"/>
      <c r="AGC130" s="5"/>
      <c r="AGD130" s="5"/>
      <c r="AGE130" s="5"/>
      <c r="AGF130" s="5"/>
      <c r="AGG130" s="5"/>
      <c r="AGM130" s="18"/>
      <c r="AGS130" s="6"/>
      <c r="AHG130" s="18"/>
      <c r="AHM130" s="6"/>
      <c r="AHN130" s="5"/>
      <c r="AHO130" s="5"/>
      <c r="AHP130" s="5"/>
      <c r="AHQ130" s="5"/>
      <c r="AHR130" s="5"/>
      <c r="AHS130" s="5"/>
      <c r="AHT130" s="5"/>
      <c r="AHU130" s="5"/>
      <c r="AHV130" s="5"/>
      <c r="AHW130" s="5"/>
      <c r="AHX130" s="5" t="str">
        <f>IF(COUNTBLANK(AHN130:AHW130)&gt;0, "", SUM(AHN130:AHW130))</f>
        <v/>
      </c>
      <c r="AHY130" s="5" t="str">
        <f>IF(COUNTBLANK(AHN130:AHW130)&gt;0, "", SUM(AHR130,AHW130))</f>
        <v/>
      </c>
      <c r="AHZ130" s="5" t="str">
        <f>IF(COUNTBLANK(AHN130:AHW130)&gt;0, "", SUM(AHP130,AHS130))</f>
        <v/>
      </c>
      <c r="AIA130" s="5" t="str">
        <f>IF(COUNTBLANK(AHN130:AHW130)&gt;0, "", SUM(AHT130,AHV130))</f>
        <v/>
      </c>
      <c r="AIB130" s="5" t="str">
        <f>IF(COUNTBLANK(AHN130:AHW130)&gt;0, "", SUM(AHQ130,AHU130))</f>
        <v/>
      </c>
      <c r="AIC130" s="5" t="str">
        <f>IF(COUNTBLANK(AHN130:AHW130)&gt;0, "", SUM(AHN130:AHO130))</f>
        <v/>
      </c>
      <c r="AID130" s="6"/>
      <c r="AIE130" s="5"/>
      <c r="AIF130" s="5"/>
      <c r="AIG130" s="5"/>
      <c r="AIH130" s="5"/>
      <c r="AII130" s="5"/>
      <c r="AIJ130" s="5"/>
      <c r="AIK130" s="5"/>
      <c r="AIL130" s="5"/>
      <c r="AIM130" s="5"/>
      <c r="AIN130" s="5"/>
      <c r="AIO130" s="5"/>
      <c r="AIP130" s="5"/>
      <c r="AIQ130" s="5"/>
      <c r="AIR130" s="5"/>
      <c r="AIS130" s="5"/>
      <c r="AIT130" s="5"/>
      <c r="AIU130" s="5"/>
      <c r="AIV130" s="5"/>
      <c r="AIW130" s="5"/>
      <c r="AIX130" s="5"/>
      <c r="AIY130" s="5"/>
      <c r="AIZ130" s="5"/>
      <c r="AJA130" s="5"/>
      <c r="AJB130" s="6"/>
      <c r="AJC130" s="5"/>
      <c r="AJD130" s="5"/>
      <c r="AJE130" s="5"/>
      <c r="AJF130" s="5"/>
      <c r="AJG130" s="5"/>
      <c r="AJH130" s="5"/>
      <c r="AJI130" s="5"/>
      <c r="AJJ130" s="5"/>
      <c r="AJK130" s="5"/>
      <c r="AJL130" s="5"/>
      <c r="AJM130" s="5" t="str">
        <f>IF(COUNTBLANK(AJC130:AJK130)&gt;0, "", SUM(AJC130:AJK130))</f>
        <v/>
      </c>
      <c r="AJN130" s="6"/>
      <c r="AJO130" s="5"/>
      <c r="AJP130" s="5"/>
      <c r="AJQ130" s="5"/>
      <c r="AJR130" s="5"/>
      <c r="AJS130" s="5"/>
      <c r="AJT130" s="5"/>
      <c r="AJU130" s="5"/>
      <c r="AJV130" s="5" t="str">
        <f>IF(COUNTBLANK(AJO130:AJU130)&gt;0, "", SUM(AJO130:AJU130))</f>
        <v/>
      </c>
    </row>
    <row r="131" spans="1:958" ht="15" customHeight="1" x14ac:dyDescent="0.35">
      <c r="A131" s="5">
        <v>318442</v>
      </c>
      <c r="B131" s="5" t="s">
        <v>1759</v>
      </c>
      <c r="C131" s="6">
        <v>44577</v>
      </c>
      <c r="D131" s="5">
        <v>0</v>
      </c>
      <c r="E131" s="5">
        <v>0</v>
      </c>
      <c r="F131" s="5">
        <v>0</v>
      </c>
      <c r="G131" s="5">
        <v>0</v>
      </c>
      <c r="H131" s="5">
        <v>0</v>
      </c>
      <c r="I131" s="5">
        <v>0</v>
      </c>
      <c r="J131" s="5">
        <v>0</v>
      </c>
      <c r="K131" s="5">
        <v>0</v>
      </c>
      <c r="L131" s="5">
        <v>0</v>
      </c>
      <c r="M131" s="5">
        <v>0</v>
      </c>
      <c r="N131" s="5">
        <v>0</v>
      </c>
      <c r="O131" s="5">
        <v>0</v>
      </c>
      <c r="P131" s="5">
        <v>0</v>
      </c>
      <c r="Q131" s="5">
        <v>0</v>
      </c>
      <c r="R131" s="5">
        <v>0</v>
      </c>
      <c r="S131" s="5">
        <v>0</v>
      </c>
      <c r="T131" s="5">
        <v>0</v>
      </c>
      <c r="U131" s="5">
        <v>0</v>
      </c>
      <c r="V131" s="5">
        <f>IF(COUNTA(D131,F131,H131,J131,L131,N131,P131,R131,T131)=0, "", IF(OR(D131=1,F131=1,H131=1,J131=1,L131=1,N131=1,P131=1,R131=1,T131=1), 1, 0))</f>
        <v>0</v>
      </c>
      <c r="W131" s="5">
        <f>IF(COUNTA(E131,G131,I131,K131,M131,O131,Q131,S131,U131)=0, "", IF(OR(E131=1,G131=1,I131=1,K131=1,M131=1,O131=1,Q131=1,S131=1,U131=1), 1, 0))</f>
        <v>0</v>
      </c>
      <c r="X131" s="5">
        <v>0</v>
      </c>
      <c r="Y131" s="5">
        <v>1</v>
      </c>
      <c r="Z131" s="5">
        <v>1</v>
      </c>
      <c r="AA131" s="5">
        <v>1</v>
      </c>
      <c r="AB131" s="5">
        <f>IF(AG131&lt;&gt;"", 1, 0)</f>
        <v>1</v>
      </c>
      <c r="AC131" s="5">
        <f>IF(AH131&lt;&gt;"", 1, 0)</f>
        <v>0</v>
      </c>
      <c r="AD131" s="5">
        <v>0</v>
      </c>
      <c r="AE131" s="7" t="s">
        <v>1760</v>
      </c>
      <c r="AF131" s="6">
        <v>45261</v>
      </c>
      <c r="AG131" s="8" t="s">
        <v>1565</v>
      </c>
      <c r="AH131" s="8"/>
      <c r="AI131" s="8"/>
      <c r="AJ131" s="5">
        <f>IF(OR(ISBLANK(AE131), ISBLANK(AG131)), "", AG131 - AE131)</f>
        <v>124</v>
      </c>
      <c r="AK131" s="9">
        <v>44928</v>
      </c>
      <c r="AL131" s="5">
        <f>IF(OR(ISBLANK(AG131), ISBLANK(AK131)), "", AK131 - AG131)</f>
        <v>-15</v>
      </c>
      <c r="AM131" s="6">
        <v>45215</v>
      </c>
      <c r="AN131" s="10">
        <f>IF(OR(ISBLANK(AM131), ISBLANK(AF131)), "", AF131 - AM131)</f>
        <v>46</v>
      </c>
      <c r="AO131" s="6">
        <v>44819</v>
      </c>
      <c r="AP131" s="6">
        <v>35786</v>
      </c>
      <c r="AQ131" s="5">
        <f>IF(OR(ISBLANK(AO131), ISBLANK(AP131)), "", DATEDIF(AP131, AO131, "Y"))</f>
        <v>24</v>
      </c>
      <c r="AR131" s="11" t="s">
        <v>959</v>
      </c>
      <c r="AS131" s="11">
        <f>IF(ISBLANK(AR131), "", IF(AR131="ישראל", 1, 2))</f>
        <v>1</v>
      </c>
      <c r="AT131" s="11" t="s">
        <v>959</v>
      </c>
      <c r="AU131" s="11" t="s">
        <v>959</v>
      </c>
      <c r="AV131" s="5"/>
      <c r="AW131" s="5">
        <v>1</v>
      </c>
      <c r="AX131" s="5">
        <v>3</v>
      </c>
      <c r="AY131" s="5">
        <v>12</v>
      </c>
      <c r="AZ131" s="5">
        <f>IF(ISBLANK(AY131), "", IF(AY131&lt;=8, 1, IF(AY131&lt;=12, 2, 3)))</f>
        <v>2</v>
      </c>
      <c r="BA131" s="5">
        <v>12</v>
      </c>
      <c r="BB131" s="5">
        <f>IF(ISBLANK(BA131), "", IF(BA131&lt;=8, 1, IF(BA131&lt;=12, 2, 3)))</f>
        <v>2</v>
      </c>
      <c r="BC131" s="11" t="s">
        <v>1023</v>
      </c>
      <c r="BD131" s="11" t="s">
        <v>1108</v>
      </c>
      <c r="BE131" s="5">
        <v>2</v>
      </c>
      <c r="BF131" s="5"/>
      <c r="BG131" s="5">
        <v>1</v>
      </c>
      <c r="BH131" s="6" t="s">
        <v>1760</v>
      </c>
      <c r="BI131" s="5">
        <v>1</v>
      </c>
      <c r="BJ131" s="5">
        <v>1</v>
      </c>
      <c r="BK131" s="5">
        <v>1</v>
      </c>
      <c r="BL131" s="5">
        <v>1</v>
      </c>
      <c r="BM131" s="5">
        <v>1</v>
      </c>
      <c r="BN131" s="5">
        <v>1</v>
      </c>
      <c r="BO131" s="5">
        <v>1</v>
      </c>
      <c r="BP131" s="5">
        <v>1</v>
      </c>
      <c r="BQ131" s="5">
        <v>1</v>
      </c>
      <c r="BR131" s="5">
        <v>5</v>
      </c>
      <c r="BS131" s="5">
        <v>1</v>
      </c>
      <c r="BT131" s="5">
        <v>1</v>
      </c>
      <c r="BU131" s="5">
        <v>1</v>
      </c>
      <c r="BV131" s="5">
        <v>2</v>
      </c>
      <c r="BW131" s="5">
        <v>1</v>
      </c>
      <c r="BX131" s="5">
        <v>5</v>
      </c>
      <c r="BY131" s="5">
        <v>1</v>
      </c>
      <c r="BZ131" s="5">
        <v>3</v>
      </c>
      <c r="CA131" s="5">
        <v>1</v>
      </c>
      <c r="CB131" s="5">
        <v>1</v>
      </c>
      <c r="CC131" s="5">
        <v>1</v>
      </c>
      <c r="CD131" s="5">
        <v>5</v>
      </c>
      <c r="CE131" s="5">
        <v>1</v>
      </c>
      <c r="CF131" s="5">
        <v>1</v>
      </c>
      <c r="CG131" s="5">
        <v>1</v>
      </c>
      <c r="CH131" s="5">
        <v>5</v>
      </c>
      <c r="CI131" s="5">
        <v>1</v>
      </c>
      <c r="CJ131" s="5">
        <v>1</v>
      </c>
      <c r="CK131" s="5">
        <v>1</v>
      </c>
      <c r="CL131" s="5">
        <v>1</v>
      </c>
      <c r="CM131" s="5">
        <f>IF(SUM(BI131:BQ131,BS131:BW131,BY131:CC131,CE131:CJ131)=0, "", SUM(BI131:BQ131,BS131:BW131,BY131:CC131,CE131:CJ131))</f>
        <v>32</v>
      </c>
      <c r="CN131" s="5">
        <f>IF(SUM(CQ131, CR131, CS131, CT131, CU131)=0, "", IF(OR(CQ131&gt;=8, CR131&gt;=10, CS131&gt;=13, CT131&gt;=10, CU131&gt;=15), 1, 0))</f>
        <v>0</v>
      </c>
      <c r="CO131" s="5">
        <f>IF(SUM(BI131:BJ131,BL131,BM131,BN131,BO131,BU131,CA131,CH131,CJ131)=0, "", SUM(BI131:BJ131,BL131,BM131,BN131,BO131,BU131,CA131,CH131,CJ131))</f>
        <v>14</v>
      </c>
      <c r="CP131" s="5">
        <f>IF(SUM(BK131,BP131:BQ131,BS131:BT131,BV131:BW131,BY131:BZ131,CB131:CC131,CE131:CG131,CI131)=0, "", SUM(BK131,BP131:BQ131,BS131:BT131,BV131:BW131,BY131:BZ131,CB131:CC131,CE131:CG131,CI131))</f>
        <v>18</v>
      </c>
      <c r="CQ131" s="5">
        <f>IF(SUM(CB131:CC131,CE131:CF131,CI131)=0, "", SUM(CB131:CC131,CE131:CF131,CI131))</f>
        <v>5</v>
      </c>
      <c r="CR131" s="5">
        <f>IF(SUM(BQ131,BS131:BT131,BW131,BY131)=0, "", SUM(BQ131,BS131:BT131,BW131,BY131))</f>
        <v>5</v>
      </c>
      <c r="CS131" s="5">
        <f>IF(SUM(BK131,BP131,BV131,BZ131,CG131)=0, "", SUM(BK131,BP131,BV131,BZ131,CG131))</f>
        <v>8</v>
      </c>
      <c r="CT131" s="5">
        <f>IF(SUM(BI131:BJ131,BL131,BN131,CH131)=0, "", SUM(BI131:BJ131,BL131,BN131,CH131))</f>
        <v>9</v>
      </c>
      <c r="CU131" s="5">
        <f>IF(SUM(BM131,BO131,BU131,CA131,CJ131)=0, "", SUM(BM131,BO131,BU131,CA131,CJ131))</f>
        <v>5</v>
      </c>
      <c r="CV131" s="5">
        <f>IF(CQ131="", "", IF(CQ131&gt;=8, 1, 0))</f>
        <v>0</v>
      </c>
      <c r="CW131" s="5">
        <f>IF(CR131="", "", IF(CR131&gt;=10, 1, 0))</f>
        <v>0</v>
      </c>
      <c r="CX131" s="5">
        <f>IF(CS131="", "", IF(CS131&gt;=13, 1, 0))</f>
        <v>0</v>
      </c>
      <c r="CY131" s="5">
        <f>IF(CT131="", "", IF(CT131&gt;=10, 1, 0))</f>
        <v>0</v>
      </c>
      <c r="CZ131" s="5">
        <f>IF(CU131="", "", IF(CU131&gt;=15, 1, 0))</f>
        <v>0</v>
      </c>
      <c r="DA131" s="5">
        <f>IF(AND(BR131="", BX131="", CD131=""), "", IF(BR131=5,1,0) + IF(BX131=5,1,0) + IF(CD131=5,1,0))</f>
        <v>3</v>
      </c>
      <c r="DB131" s="6" t="s">
        <v>1760</v>
      </c>
      <c r="DC131" s="12">
        <v>0</v>
      </c>
      <c r="DD131" s="13"/>
      <c r="DE131" s="12">
        <v>0</v>
      </c>
      <c r="DF131" s="13"/>
      <c r="DG131" s="12">
        <v>0</v>
      </c>
      <c r="DH131" s="13"/>
      <c r="DI131" s="12">
        <v>0</v>
      </c>
      <c r="DJ131" s="13"/>
      <c r="DK131" s="12">
        <v>0</v>
      </c>
      <c r="DL131" s="13"/>
      <c r="DM131" s="12">
        <v>0</v>
      </c>
      <c r="DN131" s="13"/>
      <c r="DO131" s="12">
        <v>0</v>
      </c>
      <c r="DP131" s="13"/>
      <c r="DQ131" s="12">
        <v>0</v>
      </c>
      <c r="DR131" s="13"/>
      <c r="DS131" s="12">
        <v>0</v>
      </c>
      <c r="DT131" s="13"/>
      <c r="DU131" s="12">
        <v>0</v>
      </c>
      <c r="DV131" s="13"/>
      <c r="DW131" s="12">
        <v>0</v>
      </c>
      <c r="DX131" s="13"/>
      <c r="DY131" s="12">
        <v>0</v>
      </c>
      <c r="DZ131" s="13"/>
      <c r="EA131" s="12">
        <v>4</v>
      </c>
      <c r="EB131" s="13">
        <v>18</v>
      </c>
      <c r="EC131" s="12">
        <v>0</v>
      </c>
      <c r="ED131" s="13"/>
      <c r="EE131" s="12">
        <v>3</v>
      </c>
      <c r="EF131" s="13">
        <v>17</v>
      </c>
      <c r="EG131" s="12">
        <v>0</v>
      </c>
      <c r="EH131" s="13"/>
      <c r="EI131" s="12">
        <v>0</v>
      </c>
      <c r="EJ131" s="13"/>
      <c r="EK131" s="5">
        <v>1</v>
      </c>
      <c r="EL131" s="5">
        <v>0</v>
      </c>
      <c r="EM131" s="5">
        <v>1</v>
      </c>
      <c r="EN131" s="6" t="s">
        <v>1760</v>
      </c>
      <c r="EO131" s="5">
        <v>0</v>
      </c>
      <c r="EP131" s="5">
        <v>0</v>
      </c>
      <c r="EQ131" s="5">
        <v>0</v>
      </c>
      <c r="ER131" s="5">
        <v>0</v>
      </c>
      <c r="ES131" s="5">
        <v>0</v>
      </c>
      <c r="ET131" s="5">
        <v>0</v>
      </c>
      <c r="EU131" s="5">
        <v>0</v>
      </c>
      <c r="EV131" s="5">
        <v>0</v>
      </c>
      <c r="EW131" s="5">
        <v>0</v>
      </c>
      <c r="EX131" s="5">
        <v>0</v>
      </c>
      <c r="EY131" s="5">
        <v>0</v>
      </c>
      <c r="EZ131" s="5">
        <v>0</v>
      </c>
      <c r="FA131" s="5">
        <v>0</v>
      </c>
      <c r="FB131" s="5">
        <v>0</v>
      </c>
      <c r="FC131" s="5">
        <v>0</v>
      </c>
      <c r="FD131" s="5">
        <v>0</v>
      </c>
      <c r="FE131" s="5">
        <v>0</v>
      </c>
      <c r="FF131" s="5">
        <v>0</v>
      </c>
      <c r="FG131" s="5">
        <v>0</v>
      </c>
      <c r="FH131" s="5">
        <v>0</v>
      </c>
      <c r="FI131" s="5">
        <v>0</v>
      </c>
      <c r="FJ131" s="5">
        <v>0</v>
      </c>
      <c r="FK131" s="5">
        <v>0</v>
      </c>
      <c r="FL131" s="6" t="s">
        <v>1760</v>
      </c>
      <c r="FM131" s="5">
        <v>3</v>
      </c>
      <c r="FN131" s="5">
        <v>2</v>
      </c>
      <c r="FO131" s="5">
        <v>2</v>
      </c>
      <c r="FP131" s="5">
        <v>2</v>
      </c>
      <c r="FQ131" s="5">
        <v>2</v>
      </c>
      <c r="FR131" s="5">
        <v>3</v>
      </c>
      <c r="FS131" s="14">
        <f>IF(COUNTBLANK(FM131:FR131)&gt;0, "", AVERAGE(FM131:FR131))</f>
        <v>2.3333333333333335</v>
      </c>
      <c r="FT131" s="6" t="s">
        <v>1761</v>
      </c>
      <c r="FU131" s="5">
        <v>0</v>
      </c>
      <c r="FV131" s="5">
        <v>1</v>
      </c>
      <c r="FW131" s="5">
        <v>2</v>
      </c>
      <c r="FX131" s="5">
        <v>1</v>
      </c>
      <c r="FY131" s="5">
        <v>0</v>
      </c>
      <c r="FZ131" s="5">
        <v>0</v>
      </c>
      <c r="GA131" s="5">
        <v>0</v>
      </c>
      <c r="GB131" s="5">
        <v>0</v>
      </c>
      <c r="GC131" s="5">
        <v>0</v>
      </c>
      <c r="GD131" s="5">
        <v>1</v>
      </c>
      <c r="GE131" s="5">
        <f>IF(COUNTBLANK(FU131:GC131)&gt;0, "", SUM(FU131:GC131))</f>
        <v>4</v>
      </c>
      <c r="GF131" s="6" t="s">
        <v>1761</v>
      </c>
      <c r="GG131" s="5">
        <v>1</v>
      </c>
      <c r="GH131" s="5">
        <v>0</v>
      </c>
      <c r="GI131" s="5">
        <v>0</v>
      </c>
      <c r="GJ131" s="5">
        <v>0</v>
      </c>
      <c r="GK131" s="5">
        <v>0</v>
      </c>
      <c r="GL131" s="5">
        <v>0</v>
      </c>
      <c r="GM131" s="5">
        <v>0</v>
      </c>
      <c r="GN131" s="5">
        <f>IF(COUNTBLANK(GG131:GM131)&gt;0, "", SUM(GG131:GM131))</f>
        <v>1</v>
      </c>
      <c r="GO131" s="6" t="s">
        <v>1761</v>
      </c>
      <c r="GP131" s="5">
        <v>1</v>
      </c>
      <c r="GQ131" s="5">
        <v>5</v>
      </c>
      <c r="GR131" s="5">
        <v>5</v>
      </c>
      <c r="GS131" s="5">
        <v>5</v>
      </c>
      <c r="GT131" s="5">
        <v>5</v>
      </c>
      <c r="GU131" s="5">
        <v>5</v>
      </c>
      <c r="GV131" s="5">
        <v>5</v>
      </c>
      <c r="GW131" s="5">
        <v>5</v>
      </c>
      <c r="GX131" s="5">
        <v>5</v>
      </c>
      <c r="GY131" s="5">
        <v>5</v>
      </c>
      <c r="GZ131" s="5">
        <v>5</v>
      </c>
      <c r="HA131" s="5">
        <v>5</v>
      </c>
      <c r="HB131" s="5">
        <v>4</v>
      </c>
      <c r="HC131" s="5">
        <v>5</v>
      </c>
      <c r="HD131" s="5">
        <v>5</v>
      </c>
      <c r="HE131" s="5">
        <v>5</v>
      </c>
      <c r="HF131" s="5">
        <v>5</v>
      </c>
      <c r="HG131" s="5">
        <v>5</v>
      </c>
      <c r="HH131" s="5">
        <v>5</v>
      </c>
      <c r="HI131" s="5">
        <f>IF(COUNTBLANK(GQ131:HH131)&gt;0, "", SUM(GQ131:HH131))</f>
        <v>89</v>
      </c>
      <c r="HJ131" s="6" t="s">
        <v>1761</v>
      </c>
      <c r="HK131" s="5">
        <v>3</v>
      </c>
      <c r="HL131" s="5">
        <v>3</v>
      </c>
      <c r="HM131" s="5">
        <v>0</v>
      </c>
      <c r="HN131" s="5">
        <v>3</v>
      </c>
      <c r="HO131" s="5">
        <v>3</v>
      </c>
      <c r="HP131" s="5">
        <v>3</v>
      </c>
      <c r="HQ131" s="5">
        <v>1</v>
      </c>
      <c r="HR131" s="5">
        <v>0</v>
      </c>
      <c r="HS131" s="5">
        <v>1</v>
      </c>
      <c r="HT131" s="5">
        <v>0</v>
      </c>
      <c r="HU131" s="5">
        <v>3</v>
      </c>
      <c r="HV131" s="5">
        <v>3</v>
      </c>
      <c r="HW131" s="5">
        <v>0</v>
      </c>
      <c r="HX131" s="5">
        <v>3</v>
      </c>
      <c r="HY131" s="5">
        <v>0</v>
      </c>
      <c r="HZ131" s="5">
        <v>3</v>
      </c>
      <c r="IA131" s="5">
        <v>3</v>
      </c>
      <c r="IB131" s="5">
        <v>3</v>
      </c>
      <c r="IC131" s="5">
        <v>0</v>
      </c>
      <c r="ID131" s="5">
        <v>1</v>
      </c>
      <c r="IE131" s="5">
        <v>1</v>
      </c>
      <c r="IF131" s="5">
        <v>1</v>
      </c>
      <c r="IG131" s="5">
        <v>2</v>
      </c>
      <c r="IH131" s="5">
        <v>1</v>
      </c>
      <c r="II131" s="5">
        <v>1</v>
      </c>
      <c r="IJ131" s="5">
        <f>IF(COUNTA(HK131:II131)=0, "", SUM(HK131,HL131,HN131,HO131,HP131,HU131,HV131,HX131,HZ131,IA131,IB131,IH131))</f>
        <v>34</v>
      </c>
      <c r="IK131" s="5">
        <f>IF(COUNTA(HK131:II131)=0, "", SUM(HM131,HQ131,HR131,HS131,HT131,HW131,HY131,IC131,ID131,IE131,IF131,IG131,II131))</f>
        <v>8</v>
      </c>
      <c r="IL131" s="5">
        <v>1</v>
      </c>
      <c r="IM131" s="5">
        <v>2</v>
      </c>
      <c r="IN131" s="5">
        <v>0</v>
      </c>
      <c r="IO131" s="5">
        <v>0</v>
      </c>
      <c r="IP131" s="5">
        <v>1</v>
      </c>
      <c r="IQ131" s="5">
        <v>1</v>
      </c>
      <c r="IR131" s="5">
        <v>0</v>
      </c>
      <c r="IS131" s="5">
        <v>0</v>
      </c>
      <c r="IT131" s="5">
        <v>1</v>
      </c>
      <c r="IU131" s="5">
        <v>0</v>
      </c>
      <c r="IV131" s="5">
        <v>1</v>
      </c>
      <c r="IW131" s="5">
        <v>1</v>
      </c>
      <c r="IX131" s="5">
        <v>0</v>
      </c>
      <c r="IY131" s="5">
        <v>2</v>
      </c>
      <c r="IZ131" s="5">
        <v>0</v>
      </c>
      <c r="JA131" s="5">
        <v>2</v>
      </c>
      <c r="JB131" s="5">
        <v>1</v>
      </c>
      <c r="JC131" s="5">
        <v>0</v>
      </c>
      <c r="JD131" s="5">
        <v>0</v>
      </c>
      <c r="JE131" s="5">
        <v>0</v>
      </c>
      <c r="JF131" s="5">
        <v>1</v>
      </c>
      <c r="JG131" s="5">
        <v>1</v>
      </c>
      <c r="JH131" s="5">
        <v>1</v>
      </c>
      <c r="JI131" s="5">
        <v>1</v>
      </c>
      <c r="JJ131" s="5">
        <v>1</v>
      </c>
      <c r="JK131" s="5">
        <f>IF(COUNTA(IL131:JJ131)=0, "", SUM(IL131,IM131,IO131,IP131,IQ131,IV131,IW131,IY131,JA131,JB131,JC131,JI131))</f>
        <v>13</v>
      </c>
      <c r="JL131" s="5">
        <f>IF(COUNTA(IL131:JJ131)=0, "", SUM(IN131,IR131,IS131,IT131,IU131,IX131,IZ131,JD131,JE131,JF131,JG131,JH131,JJ131))</f>
        <v>5</v>
      </c>
      <c r="JM131" s="6" t="s">
        <v>1761</v>
      </c>
      <c r="JN131" s="5">
        <v>2</v>
      </c>
      <c r="JO131" s="5">
        <v>3</v>
      </c>
      <c r="JP131" s="5">
        <v>1</v>
      </c>
      <c r="JQ131" s="5">
        <v>1</v>
      </c>
      <c r="JR131" s="5">
        <v>1</v>
      </c>
      <c r="JS131" s="5">
        <v>2</v>
      </c>
      <c r="JT131" s="5">
        <v>3</v>
      </c>
      <c r="JU131" s="5">
        <v>2</v>
      </c>
      <c r="JV131" s="5">
        <v>2</v>
      </c>
      <c r="JW131" s="5">
        <v>2</v>
      </c>
      <c r="JX131" s="5">
        <v>4</v>
      </c>
      <c r="JY131" s="5">
        <v>2</v>
      </c>
      <c r="JZ131" s="5">
        <v>4</v>
      </c>
      <c r="KA131" s="5">
        <v>1</v>
      </c>
      <c r="KB131" s="5">
        <v>1</v>
      </c>
      <c r="KC131" s="5">
        <v>1</v>
      </c>
      <c r="KD131" s="5">
        <v>3</v>
      </c>
      <c r="KE131" s="5">
        <v>3</v>
      </c>
      <c r="KF131" s="5">
        <v>3</v>
      </c>
      <c r="KG131" s="5">
        <v>4</v>
      </c>
      <c r="KH131" s="5">
        <v>3</v>
      </c>
      <c r="KI131" s="5">
        <v>4</v>
      </c>
      <c r="KJ131" s="5">
        <v>4</v>
      </c>
      <c r="KK131" s="5">
        <v>2</v>
      </c>
      <c r="KL131" s="5">
        <v>2</v>
      </c>
      <c r="KM131" s="5">
        <v>4</v>
      </c>
      <c r="KN131" s="5">
        <v>1</v>
      </c>
      <c r="KO131" s="5">
        <v>1</v>
      </c>
      <c r="KP131" s="5">
        <v>2</v>
      </c>
      <c r="KQ131" s="5">
        <v>1</v>
      </c>
      <c r="KR131" s="5">
        <v>2</v>
      </c>
      <c r="KS131" s="5">
        <v>1</v>
      </c>
      <c r="KT131" s="5">
        <v>3</v>
      </c>
      <c r="KU131" s="5">
        <v>2</v>
      </c>
      <c r="KV131" s="5">
        <v>2</v>
      </c>
      <c r="KW131" s="5">
        <v>3</v>
      </c>
      <c r="KX131" s="5">
        <f>IF(COUNTA(JN131:KW131)=0, "", SUM(JN131:KW131))</f>
        <v>82</v>
      </c>
      <c r="KY131" s="5">
        <f>IF(COUNTA(JN131:KW131)=0, "", SUM(JX131,JY131,KH131,KJ131,KL131,KP131))</f>
        <v>17</v>
      </c>
      <c r="KZ131" s="5">
        <f>IF(COUNTA(JN131:KW131)=0, "", SUM(JZ131,KE131,KG131,KM131,KT131))</f>
        <v>18</v>
      </c>
      <c r="LA131" s="5">
        <f>IF(COUNTA(JN131:KW131)=0, "", SUM(JP131,KA131,KF131,KK131,KN131,KS131))</f>
        <v>9</v>
      </c>
      <c r="LB131" s="5">
        <f>IF(COUNTA(JN131:KW131)=0, "", SUM(JO131,JS131,JU131,JW131,KD131,KU131))</f>
        <v>14</v>
      </c>
      <c r="LC131" s="5">
        <f>IF(COUNTA(JN131:KW131)=0, "", SUM(KB131,KC131,KI131,KO131,KQ131,KR131,KV131,KW131))</f>
        <v>15</v>
      </c>
      <c r="LD131" s="5">
        <f>IF(COUNTA(JN131:KW131)=0, "", SUM(JN131,JQ131,JR131,JT131,JV131))</f>
        <v>9</v>
      </c>
      <c r="LE131" s="6">
        <v>44585</v>
      </c>
      <c r="LF131" s="5">
        <v>20</v>
      </c>
      <c r="LG131" s="5">
        <v>30</v>
      </c>
      <c r="LH131" s="5">
        <v>10</v>
      </c>
      <c r="LI131" s="5">
        <v>0</v>
      </c>
      <c r="LJ131" s="5">
        <v>0</v>
      </c>
      <c r="LK131" s="5">
        <v>0</v>
      </c>
      <c r="LL131" s="5">
        <v>0</v>
      </c>
      <c r="LM131" s="5">
        <v>0</v>
      </c>
      <c r="LN131" s="5">
        <v>0</v>
      </c>
      <c r="LO131" s="5">
        <v>0</v>
      </c>
      <c r="LP131" s="5">
        <v>0</v>
      </c>
      <c r="LQ131" s="5">
        <v>0</v>
      </c>
      <c r="LR131" s="5">
        <v>0</v>
      </c>
      <c r="LS131" s="5">
        <v>10</v>
      </c>
      <c r="LT131" s="5">
        <v>0</v>
      </c>
      <c r="LU131" s="5">
        <v>0</v>
      </c>
      <c r="LV131" s="5">
        <v>30</v>
      </c>
      <c r="LW131" s="5">
        <v>0</v>
      </c>
      <c r="LX131" s="5">
        <v>0</v>
      </c>
      <c r="LY131" s="5">
        <v>20</v>
      </c>
      <c r="LZ131" s="5">
        <v>10</v>
      </c>
      <c r="MA131" s="5">
        <v>0</v>
      </c>
      <c r="MB131" s="5">
        <v>20</v>
      </c>
      <c r="MC131" s="5">
        <v>0</v>
      </c>
      <c r="MD131" s="5">
        <v>0</v>
      </c>
      <c r="ME131" s="5">
        <v>0</v>
      </c>
      <c r="MF131" s="5">
        <v>0</v>
      </c>
      <c r="MG131" s="5">
        <v>0</v>
      </c>
      <c r="MH131" s="5">
        <f>IF(COUNTBLANK(LF131:MG131)&gt;0, "", AVERAGE(LF131:MG131))</f>
        <v>5.3571428571428568</v>
      </c>
      <c r="MI131" s="5">
        <f>IF(COUNTA(LF131:MG131)=0, "", AVERAGE(LG131,LS131,LT131,LU131,LV131,LW131,LY131,MA131,MB131))</f>
        <v>12.222222222222221</v>
      </c>
      <c r="MJ131" s="5">
        <f>IF(COUNTA(LF131:MG131)=0, "", AVERAGE(LH131,LI131,LJ131,LK131,LM131,LO131,MD131,ME131))</f>
        <v>1.25</v>
      </c>
      <c r="MK131" s="5">
        <f>IF(COUNTA(LF131:MG131)=0, "", AVERAGE(LL131,LP131,LQ131,LR131,MF131,MG131))</f>
        <v>0</v>
      </c>
      <c r="ML131" s="6" t="s">
        <v>1761</v>
      </c>
      <c r="MM131" s="5">
        <v>3</v>
      </c>
      <c r="MN131" s="5">
        <v>2</v>
      </c>
      <c r="MO131" s="5">
        <v>2</v>
      </c>
      <c r="MP131" s="5">
        <v>2</v>
      </c>
      <c r="MQ131" s="5">
        <v>2</v>
      </c>
      <c r="MR131" s="5">
        <v>2</v>
      </c>
      <c r="MS131" s="5">
        <v>2</v>
      </c>
      <c r="MT131" s="5">
        <v>3</v>
      </c>
      <c r="MU131" s="5">
        <v>2</v>
      </c>
      <c r="MV131" s="5">
        <v>2</v>
      </c>
      <c r="MW131" s="5">
        <v>2</v>
      </c>
      <c r="MX131" s="5">
        <v>2</v>
      </c>
      <c r="MY131" s="5">
        <v>2</v>
      </c>
      <c r="MZ131" s="5">
        <v>2</v>
      </c>
      <c r="NA131" s="5">
        <v>2</v>
      </c>
      <c r="NB131" s="5">
        <v>2</v>
      </c>
      <c r="NC131" s="5">
        <v>2</v>
      </c>
      <c r="ND131" s="5">
        <v>2</v>
      </c>
      <c r="NE131" s="5">
        <v>2</v>
      </c>
      <c r="NF131" s="5">
        <v>2</v>
      </c>
      <c r="NG131" s="5">
        <f>IF(COUNTA(MM131:NF131)=0, "", SUM(MM131:NF131))</f>
        <v>42</v>
      </c>
      <c r="NH131" s="6" t="s">
        <v>1761</v>
      </c>
      <c r="NI131" s="5">
        <v>5</v>
      </c>
      <c r="NJ131" s="5">
        <v>4</v>
      </c>
      <c r="NK131" s="5">
        <v>3</v>
      </c>
      <c r="NL131" s="5">
        <v>5</v>
      </c>
      <c r="NM131" s="5">
        <v>4</v>
      </c>
      <c r="NN131" s="5">
        <v>5</v>
      </c>
      <c r="NO131" s="5">
        <v>4</v>
      </c>
      <c r="NP131" s="5">
        <v>3</v>
      </c>
      <c r="NQ131" s="5">
        <v>4</v>
      </c>
      <c r="NR131" s="5">
        <v>2</v>
      </c>
      <c r="NS131" s="5">
        <v>3</v>
      </c>
      <c r="NT131" s="5">
        <v>4</v>
      </c>
      <c r="NU131" s="5">
        <v>5</v>
      </c>
      <c r="NV131" s="5">
        <v>3</v>
      </c>
      <c r="NW131" s="5">
        <v>4</v>
      </c>
      <c r="NX131" s="5">
        <v>1</v>
      </c>
      <c r="NY131" s="5">
        <v>2</v>
      </c>
      <c r="NZ131" s="5">
        <v>4</v>
      </c>
      <c r="OA131" s="5">
        <v>3</v>
      </c>
      <c r="OB131" s="5">
        <v>4</v>
      </c>
      <c r="OC131" s="5">
        <v>4</v>
      </c>
      <c r="OD131" s="5">
        <v>5</v>
      </c>
      <c r="OE131" s="5">
        <v>1</v>
      </c>
      <c r="OF131" s="5">
        <v>4</v>
      </c>
      <c r="OG131" s="5">
        <v>3</v>
      </c>
      <c r="OH131" s="5">
        <v>3</v>
      </c>
      <c r="OI131" s="5">
        <v>3</v>
      </c>
      <c r="OJ131" s="5">
        <v>4</v>
      </c>
      <c r="OK131" s="5">
        <f>IF(COUNTA(NI131:OJ131)=0, "", SUM(NK131,NP131,NS131,NW131,OC131,OG131,OJ131))</f>
        <v>24</v>
      </c>
      <c r="OL131" s="5">
        <f>IF(COUNTA(NI131:OJ131)=0, "", SUM(NJ131,NL131,NQ131,NV131,NZ131,OB131,OD131))</f>
        <v>29</v>
      </c>
      <c r="OM131" s="5">
        <f>IF(COUNTA(NI131:OJ131)=0, "", SUM(NN131,NR131,NU131,NY131,OA131,OF131,OI131))</f>
        <v>24</v>
      </c>
      <c r="ON131" s="5">
        <f>IF(COUNTA(NI131:OJ131)=0, "", SUM(NI131,NM131,NO131,NT131,NX131,OE131,OH131))</f>
        <v>22</v>
      </c>
      <c r="OO131" s="11" t="s">
        <v>963</v>
      </c>
      <c r="OP131" s="11">
        <v>1</v>
      </c>
      <c r="OQ131" s="6">
        <v>45046</v>
      </c>
      <c r="OR131" s="5">
        <v>10</v>
      </c>
      <c r="OS131" s="5">
        <v>30</v>
      </c>
      <c r="OT131" s="5">
        <v>0</v>
      </c>
      <c r="OU131" s="5">
        <v>0</v>
      </c>
      <c r="OV131" s="5">
        <v>0</v>
      </c>
      <c r="OW131" s="5">
        <v>0</v>
      </c>
      <c r="OX131" s="5">
        <v>10</v>
      </c>
      <c r="OY131" s="5">
        <v>0</v>
      </c>
      <c r="OZ131" s="5">
        <v>0</v>
      </c>
      <c r="PA131" s="5">
        <v>0</v>
      </c>
      <c r="PB131" s="5">
        <v>0</v>
      </c>
      <c r="PC131" s="5">
        <v>0</v>
      </c>
      <c r="PD131" s="5">
        <v>0</v>
      </c>
      <c r="PE131" s="5">
        <v>20</v>
      </c>
      <c r="PF131" s="5">
        <v>0</v>
      </c>
      <c r="PG131" s="5">
        <v>10</v>
      </c>
      <c r="PH131" s="5">
        <v>20</v>
      </c>
      <c r="PI131" s="5">
        <v>0</v>
      </c>
      <c r="PJ131" s="5">
        <v>0</v>
      </c>
      <c r="PK131" s="5">
        <v>10</v>
      </c>
      <c r="PL131" s="5">
        <v>0</v>
      </c>
      <c r="PM131" s="5">
        <v>40</v>
      </c>
      <c r="PN131" s="5">
        <v>30</v>
      </c>
      <c r="PO131" s="5">
        <v>0</v>
      </c>
      <c r="PP131" s="5">
        <v>0</v>
      </c>
      <c r="PQ131" s="5">
        <v>0</v>
      </c>
      <c r="PR131" s="5">
        <v>0</v>
      </c>
      <c r="PS131" s="5">
        <v>0</v>
      </c>
      <c r="PT131" s="5">
        <f>IF(COUNTBLANK(OR131:PS131)&gt;0, "", AVERAGE(OR131:PS131))</f>
        <v>6.4285714285714288</v>
      </c>
      <c r="PU131" s="5">
        <f>IF(COUNTA(OR131:PS131)=0, "", AVERAGE(OS131,PE131,PF131,PG131,PH131,PI131,PK131,PM131,PN131))</f>
        <v>17.777777777777779</v>
      </c>
      <c r="PV131" s="5">
        <f>IF(COUNTA(OR131:PS131)=0, "", AVERAGE(OT131,OU131,OV131,OW131,OY131,PA131,PP131,PQ131))</f>
        <v>0</v>
      </c>
      <c r="PW131" s="5">
        <f>IF(COUNTA(OR131:PS131)=0, "", AVERAGE(OX131,PB131,PC131,PD131,PR131,PS131))</f>
        <v>1.6666666666666667</v>
      </c>
      <c r="PX131" s="6" t="s">
        <v>1616</v>
      </c>
      <c r="PY131" s="5">
        <v>1</v>
      </c>
      <c r="PZ131" s="5">
        <v>3</v>
      </c>
      <c r="QA131" s="5">
        <v>3</v>
      </c>
      <c r="QB131" s="5">
        <v>3</v>
      </c>
      <c r="QC131" s="5">
        <v>3</v>
      </c>
      <c r="QD131" s="5">
        <v>0</v>
      </c>
      <c r="QE131" s="5">
        <v>0</v>
      </c>
      <c r="QF131" s="5">
        <v>1</v>
      </c>
      <c r="QG131" s="5">
        <v>0</v>
      </c>
      <c r="QH131" s="5">
        <v>2</v>
      </c>
      <c r="QI131" s="5">
        <f>IF(COUNTBLANK(PY131:QG131)&gt;0, "", SUM(PY131:QG131))</f>
        <v>14</v>
      </c>
      <c r="QJ131" s="6" t="s">
        <v>1762</v>
      </c>
      <c r="QK131" s="5">
        <v>0</v>
      </c>
      <c r="QL131" s="5">
        <v>0</v>
      </c>
      <c r="QM131" s="5">
        <v>3</v>
      </c>
      <c r="QN131" s="5">
        <v>2</v>
      </c>
      <c r="QO131" s="5">
        <v>1</v>
      </c>
      <c r="QP131" s="5">
        <v>0</v>
      </c>
      <c r="QQ131" s="5">
        <v>1</v>
      </c>
      <c r="QR131" s="5">
        <v>0</v>
      </c>
      <c r="QS131" s="5">
        <v>0</v>
      </c>
      <c r="QT131" s="5">
        <v>1</v>
      </c>
      <c r="QU131" s="5">
        <f>IF(COUNTBLANK(QK131:QS131)&gt;0, "", SUM(QK131:QS131))</f>
        <v>7</v>
      </c>
      <c r="QV131" s="6" t="s">
        <v>1586</v>
      </c>
      <c r="QW131" s="5">
        <v>1</v>
      </c>
      <c r="QX131" s="5">
        <v>1</v>
      </c>
      <c r="QY131" s="5">
        <v>2</v>
      </c>
      <c r="QZ131" s="5">
        <v>2</v>
      </c>
      <c r="RA131" s="5">
        <v>2</v>
      </c>
      <c r="RB131" s="5">
        <v>0</v>
      </c>
      <c r="RC131" s="5">
        <v>1</v>
      </c>
      <c r="RD131" s="5">
        <v>0</v>
      </c>
      <c r="RE131" s="5">
        <v>0</v>
      </c>
      <c r="RF131" s="5">
        <v>1</v>
      </c>
      <c r="RG131" s="5">
        <f>IF(COUNTBLANK(QW131:RE131)&gt;0, "", SUM(QW131:RE131))</f>
        <v>9</v>
      </c>
      <c r="RH131" s="6" t="s">
        <v>1616</v>
      </c>
      <c r="RI131" s="5">
        <v>1</v>
      </c>
      <c r="RJ131" s="5">
        <v>0</v>
      </c>
      <c r="RK131" s="5">
        <v>1</v>
      </c>
      <c r="RL131" s="5">
        <v>1</v>
      </c>
      <c r="RM131" s="5">
        <v>0</v>
      </c>
      <c r="RN131" s="5">
        <v>0</v>
      </c>
      <c r="RO131" s="5">
        <v>0</v>
      </c>
      <c r="RP131" s="5">
        <f>IF(COUNTBLANK(RI131:RO131)&gt;0, "", SUM(RI131:RO131))</f>
        <v>3</v>
      </c>
      <c r="RQ131" s="6" t="s">
        <v>1762</v>
      </c>
      <c r="RR131" s="5">
        <v>1</v>
      </c>
      <c r="RS131" s="5">
        <v>0</v>
      </c>
      <c r="RT131" s="5">
        <v>1</v>
      </c>
      <c r="RU131" s="5">
        <v>0</v>
      </c>
      <c r="RV131" s="5">
        <v>0</v>
      </c>
      <c r="RW131" s="5">
        <v>0</v>
      </c>
      <c r="RX131" s="5">
        <v>0</v>
      </c>
      <c r="RY131" s="5">
        <f>IF(COUNTBLANK(RR131:RX131)&gt;0, "", SUM(RR131:RX131))</f>
        <v>2</v>
      </c>
      <c r="RZ131" s="6" t="s">
        <v>1586</v>
      </c>
      <c r="SA131" s="5">
        <v>0</v>
      </c>
      <c r="SB131" s="5">
        <v>0</v>
      </c>
      <c r="SC131" s="5">
        <v>0</v>
      </c>
      <c r="SD131" s="5">
        <v>0</v>
      </c>
      <c r="SE131" s="5">
        <v>0</v>
      </c>
      <c r="SF131" s="5">
        <v>0</v>
      </c>
      <c r="SG131" s="5">
        <v>0</v>
      </c>
      <c r="SH131" s="5">
        <f>IF(COUNTBLANK(SA131:SG131)&gt;0, "", SUM(SA131:SG131))</f>
        <v>0</v>
      </c>
      <c r="SI131" s="6" t="s">
        <v>1616</v>
      </c>
      <c r="SJ131" s="5">
        <v>2</v>
      </c>
      <c r="SK131" s="5">
        <v>2</v>
      </c>
      <c r="SL131" s="5">
        <v>3</v>
      </c>
      <c r="SM131" s="5">
        <v>3</v>
      </c>
      <c r="SN131" s="5">
        <v>2</v>
      </c>
      <c r="SO131" s="5">
        <v>4</v>
      </c>
      <c r="SP131" s="12">
        <v>3</v>
      </c>
      <c r="SQ131" s="5">
        <v>1</v>
      </c>
      <c r="SR131" s="5">
        <v>4</v>
      </c>
      <c r="SS131" s="5">
        <v>3</v>
      </c>
      <c r="ST131" s="5">
        <v>4</v>
      </c>
      <c r="SU131" s="5">
        <v>5</v>
      </c>
      <c r="SV131" s="5">
        <v>1</v>
      </c>
      <c r="SW131" s="5">
        <v>3</v>
      </c>
      <c r="SX131" s="5">
        <v>5</v>
      </c>
      <c r="SY131" s="5">
        <v>5</v>
      </c>
      <c r="SZ131" s="5">
        <v>2</v>
      </c>
      <c r="TA131" s="5">
        <v>4</v>
      </c>
      <c r="TB131" s="5">
        <v>5</v>
      </c>
      <c r="TC131" s="5">
        <f>IF(COUNTBLANK(SJ131:TB131)&gt;0, "", SUM(SJ131:TB131))</f>
        <v>61</v>
      </c>
      <c r="TD131" s="5">
        <f>IF(COUNTBLANK(SJ131:TB131)&gt;0, "", SUM(SL131,SO131,SR131,SS131,ST131,SU131,SV131,SX131,SY131,TB131))</f>
        <v>39</v>
      </c>
      <c r="TE131" s="5">
        <f>IF(COUNTBLANK(SJ131:TB131)&gt;0, "", SUM(SJ131,SK131,SM131,SN131,SQ131,SW131,SZ131,TA131))</f>
        <v>19</v>
      </c>
      <c r="TF131" s="6" t="s">
        <v>1762</v>
      </c>
      <c r="TG131" s="5">
        <v>4</v>
      </c>
      <c r="TH131" s="5">
        <v>4</v>
      </c>
      <c r="TI131" s="5">
        <v>4</v>
      </c>
      <c r="TJ131" s="5">
        <v>5</v>
      </c>
      <c r="TK131" s="5">
        <v>3</v>
      </c>
      <c r="TL131" s="5">
        <v>2</v>
      </c>
      <c r="TM131" s="5">
        <v>4</v>
      </c>
      <c r="TN131" s="5">
        <v>2</v>
      </c>
      <c r="TO131" s="5">
        <v>5</v>
      </c>
      <c r="TP131" s="5">
        <v>3</v>
      </c>
      <c r="TQ131" s="5">
        <v>5</v>
      </c>
      <c r="TR131" s="5">
        <v>5</v>
      </c>
      <c r="TS131" s="5">
        <v>4</v>
      </c>
      <c r="TT131" s="5">
        <v>3</v>
      </c>
      <c r="TU131" s="5">
        <v>5</v>
      </c>
      <c r="TV131" s="5">
        <v>5</v>
      </c>
      <c r="TW131" s="5">
        <v>2</v>
      </c>
      <c r="TX131" s="5">
        <v>5</v>
      </c>
      <c r="TY131" s="5">
        <v>5</v>
      </c>
      <c r="TZ131" s="5">
        <f>IF(COUNTBLANK(TG131:TY131)&gt;0, "", SUM(TG131:TY131))</f>
        <v>75</v>
      </c>
      <c r="UA131" s="5">
        <f>IF(COUNTBLANK(TG131:TY131)&gt;0, "", SUM(TI131,TL131,TO131,TP131,TQ131,TR131,TS131,TU131,TV131,TY131))</f>
        <v>43</v>
      </c>
      <c r="UB131" s="5">
        <f>IF(COUNTBLANK(TG131:TY131)&gt;0, "", SUM(TG131,TH131,TJ131,TK131,TN131,TT131,TW131,TX131))</f>
        <v>28</v>
      </c>
      <c r="UC131" s="6" t="s">
        <v>1586</v>
      </c>
      <c r="UD131" s="5">
        <v>5</v>
      </c>
      <c r="UE131" s="5">
        <v>4</v>
      </c>
      <c r="UF131" s="5">
        <v>4</v>
      </c>
      <c r="UG131" s="5">
        <v>4</v>
      </c>
      <c r="UH131" s="5">
        <v>2</v>
      </c>
      <c r="UI131" s="5">
        <v>3</v>
      </c>
      <c r="UJ131" s="5">
        <v>4</v>
      </c>
      <c r="UK131" s="5">
        <v>2</v>
      </c>
      <c r="UL131" s="5">
        <v>5</v>
      </c>
      <c r="UM131" s="5">
        <v>3</v>
      </c>
      <c r="UN131" s="5">
        <v>5</v>
      </c>
      <c r="UO131" s="5">
        <v>5</v>
      </c>
      <c r="UP131" s="5">
        <v>4</v>
      </c>
      <c r="UQ131" s="5">
        <v>2</v>
      </c>
      <c r="UR131" s="5">
        <v>5</v>
      </c>
      <c r="US131" s="5">
        <v>5</v>
      </c>
      <c r="UT131" s="5">
        <v>2</v>
      </c>
      <c r="UU131" s="5">
        <v>5</v>
      </c>
      <c r="UV131" s="5">
        <v>5</v>
      </c>
      <c r="UW131" s="5">
        <f>IF(COUNTBLANK(UD131:UV131)&gt;0, "", SUM(UD131:UV131))</f>
        <v>74</v>
      </c>
      <c r="UX131" s="5">
        <f>IF(COUNTBLANK(UD131:UV131)&gt;0, "", SUM(UF131,UI131,UL131,UM131,UN131,UO131,UP131,UR131,US131,UV131))</f>
        <v>44</v>
      </c>
      <c r="UY131" s="5">
        <f>IF(COUNTBLANK(UD131:UV131)&gt;0, "", SUM(UD131,UE131,UG131,UH131,UK131,UQ131,UT131,UU131))</f>
        <v>26</v>
      </c>
      <c r="UZ131" s="6">
        <v>45261</v>
      </c>
      <c r="VA131" s="6">
        <v>45215</v>
      </c>
      <c r="VB131" s="5">
        <v>1</v>
      </c>
      <c r="VC131" s="5">
        <v>1</v>
      </c>
      <c r="VE131" s="5">
        <v>41</v>
      </c>
      <c r="VF131" s="5">
        <v>2850</v>
      </c>
      <c r="VG131" s="5">
        <v>1</v>
      </c>
      <c r="VH131" s="5">
        <v>1</v>
      </c>
      <c r="VI131" s="5"/>
      <c r="VK131" s="5">
        <v>1</v>
      </c>
      <c r="VL131" s="5"/>
      <c r="VN131" s="6" t="s">
        <v>1763</v>
      </c>
      <c r="VO131" s="5">
        <v>0</v>
      </c>
      <c r="VP131" s="5">
        <v>0</v>
      </c>
      <c r="VQ131" s="5">
        <v>0</v>
      </c>
      <c r="VR131" s="5">
        <v>0</v>
      </c>
      <c r="VS131" s="5">
        <v>3</v>
      </c>
      <c r="VT131" s="5">
        <v>0</v>
      </c>
      <c r="VU131" s="5">
        <v>0</v>
      </c>
      <c r="VV131" s="5">
        <v>0</v>
      </c>
      <c r="VW131" s="5">
        <v>0</v>
      </c>
      <c r="VX131" s="5">
        <v>2</v>
      </c>
      <c r="VY131" s="5">
        <v>0</v>
      </c>
      <c r="VZ131" s="5">
        <v>0</v>
      </c>
      <c r="WA131" s="5">
        <v>0</v>
      </c>
      <c r="WB131" s="5">
        <v>0</v>
      </c>
      <c r="WC131" s="5">
        <v>2</v>
      </c>
      <c r="WD131" s="5">
        <v>2</v>
      </c>
      <c r="WE131" s="5">
        <v>2</v>
      </c>
      <c r="WF131" s="5">
        <v>0</v>
      </c>
      <c r="WG131" s="5">
        <v>3</v>
      </c>
      <c r="WH131" s="5">
        <v>2</v>
      </c>
      <c r="WI131" s="5">
        <v>2</v>
      </c>
      <c r="WJ131" s="5">
        <v>3</v>
      </c>
      <c r="WK131" s="5">
        <v>1</v>
      </c>
      <c r="WL131" s="5">
        <v>0</v>
      </c>
      <c r="WM131" s="5">
        <v>1</v>
      </c>
      <c r="WN131" s="5">
        <v>1</v>
      </c>
      <c r="WO131" s="5">
        <v>2</v>
      </c>
      <c r="WP131" s="5">
        <v>2</v>
      </c>
      <c r="WQ131" s="5">
        <v>0</v>
      </c>
      <c r="WR131" s="5">
        <f>IF(COUNTBLANK(VO131:WQ131)&gt;0, "", SUM(VQ131:WJ131))</f>
        <v>21</v>
      </c>
      <c r="WS131" s="5">
        <f>IF(COUNTBLANK(VO131:WQ131)&gt;0, "", SUM(VQ131:VZ131))</f>
        <v>5</v>
      </c>
      <c r="WT131" s="5">
        <f>IF(COUNTBLANK(VO131:WQ131)&gt;0, "", SUM(WA131:WL131))</f>
        <v>17</v>
      </c>
      <c r="WU131" s="5">
        <f>IF(COUNTBLANK(VO131:WQ131)&gt;0, "", SUM(WK131:WL131))</f>
        <v>1</v>
      </c>
      <c r="WV131" s="5">
        <f>IF(COUNTA(VO131:WQ131)=0, "", IF(AND(OR(VO131=1, VP131=1), OR(VQ131&gt;=1, VR131&gt;=1, VS131&gt;=1, VT131&gt;=1, VU131&gt;=1), OR(VV131&gt;=1, VW131&gt;=1), COUNTIF(VX131:WD131, "&gt;=1")&gt;=2, COUNTIF(WE131:WJ131, "&gt;=1")&gt;=2, OR(WN131=1, WN131=2), OR(WO131&gt;=1, WP131&gt;=1), WQ131&lt;1), 1, 0))</f>
        <v>0</v>
      </c>
      <c r="WW131" s="5">
        <f>IF(COUNTBLANK(VO131:WQ131)&gt;0, "", SUM(VQ131:VU131))</f>
        <v>3</v>
      </c>
      <c r="WX131" s="5">
        <f>IF(COUNTBLANK(VO131:WQ131)&gt;0, "", SUM(VV131:VW131))</f>
        <v>0</v>
      </c>
      <c r="WY131" s="5">
        <f>IF(COUNTBLANK(VO131:WQ131)&gt;0, "", SUM(VX131:WD131))</f>
        <v>6</v>
      </c>
      <c r="WZ131" s="5">
        <f>IF(COUNTBLANK(VO131:WQ131)&gt;0, "", SUM(WE131:WJ131))</f>
        <v>12</v>
      </c>
      <c r="XA131" s="6" t="s">
        <v>1763</v>
      </c>
      <c r="XB131" s="5">
        <v>0</v>
      </c>
      <c r="XC131" s="5">
        <v>1</v>
      </c>
      <c r="XD131" s="5">
        <v>2</v>
      </c>
      <c r="XE131" s="5">
        <v>3</v>
      </c>
      <c r="XF131" s="5">
        <v>3</v>
      </c>
      <c r="XG131" s="5">
        <v>1</v>
      </c>
      <c r="XH131" s="5">
        <v>1</v>
      </c>
      <c r="XI131" s="5">
        <v>1</v>
      </c>
      <c r="XJ131" s="5">
        <v>0</v>
      </c>
      <c r="XK131" s="5">
        <v>2</v>
      </c>
      <c r="XL131" s="5">
        <f>IF(COUNTBLANK(XB131:XJ131)&gt;0, "", SUM(XB131:XJ131))</f>
        <v>12</v>
      </c>
      <c r="XM131" s="6" t="s">
        <v>1763</v>
      </c>
      <c r="XN131" s="5">
        <v>1</v>
      </c>
      <c r="XO131" s="5">
        <v>0</v>
      </c>
      <c r="XP131" s="5">
        <v>0</v>
      </c>
      <c r="XQ131" s="5">
        <v>1</v>
      </c>
      <c r="XR131" s="5">
        <v>0</v>
      </c>
      <c r="XS131" s="5">
        <v>1</v>
      </c>
      <c r="XT131" s="5">
        <v>0</v>
      </c>
      <c r="XU131" s="5">
        <f>IF(COUNTBLANK(XN131:XT131)&gt;0, "", SUM(XN131:XT131))</f>
        <v>3</v>
      </c>
      <c r="XV131" s="6" t="s">
        <v>1763</v>
      </c>
      <c r="XW131" s="5">
        <v>4</v>
      </c>
      <c r="XX131" s="5">
        <v>5</v>
      </c>
      <c r="XY131" s="5">
        <v>5</v>
      </c>
      <c r="XZ131" s="12">
        <v>5</v>
      </c>
      <c r="YA131" s="12">
        <v>3.6</v>
      </c>
      <c r="YB131" s="12">
        <v>3.6</v>
      </c>
      <c r="YC131" s="12">
        <v>5</v>
      </c>
      <c r="YD131" s="12">
        <v>5</v>
      </c>
      <c r="YE131" s="12">
        <v>5</v>
      </c>
      <c r="YF131" s="12">
        <v>3.6</v>
      </c>
      <c r="YG131" s="12">
        <v>4</v>
      </c>
      <c r="YH131" s="12">
        <v>5</v>
      </c>
      <c r="YI131" s="12">
        <v>5</v>
      </c>
      <c r="YJ131" s="12">
        <v>5</v>
      </c>
      <c r="YK131" s="12">
        <v>1</v>
      </c>
      <c r="YL131" s="12">
        <v>2.2999999999999998</v>
      </c>
      <c r="YM131" s="12">
        <v>1</v>
      </c>
      <c r="YN131" s="12">
        <v>3.6</v>
      </c>
      <c r="YO131" s="12">
        <v>3.6</v>
      </c>
      <c r="YP131" s="5">
        <f>IF(COUNTBLANK(XW131:YO131)&gt;0, "", SUM(XW131:YO131))</f>
        <v>75.3</v>
      </c>
      <c r="YQ131" s="5">
        <f>IF(COUNTBLANK(XW131:YO131)&gt;0, "", SUM(XY131,YC131,YD131,YE131,YJ131,YK131,YL131,YM131))</f>
        <v>29.3</v>
      </c>
      <c r="YR131" s="12">
        <f>IF(COUNTBLANK(XW131:YO131)&gt;0, "", SUM(YF131:YH131))</f>
        <v>12.6</v>
      </c>
      <c r="YS131" s="5">
        <f>IF(COUNTBLANK(XW131:YO131)&gt;0, "", SUM(XW131,XX131,YB131))</f>
        <v>12.6</v>
      </c>
      <c r="YT131" s="12">
        <f>IF(COUNTBLANK(XW131:YO131)&gt;0, "", SUM(XZ131,YA131,YI131,YN131,YO131))</f>
        <v>20.8</v>
      </c>
      <c r="YU131" s="5">
        <f>IF(COUNTBLANK(XW131:YO131)&gt;0, "", SUM(XY131,XZ131,YA131,YB131,YC131,YF131,YJ131,YN131,YO131))</f>
        <v>38</v>
      </c>
      <c r="YV131" s="5">
        <f>IF(COUNTBLANK(XW131:YO131)&gt;0, "", SUM(XW131,XX131,YK131,YL131,YM131))</f>
        <v>13.3</v>
      </c>
      <c r="YW131" s="12">
        <f>IF(COUNTBLANK(XW131:YO131)&gt;0, "", SUM(YD131,YE131,YG131,YH131,YI131))</f>
        <v>24</v>
      </c>
      <c r="YX131" s="6">
        <v>45261</v>
      </c>
      <c r="YY131" s="5">
        <v>0</v>
      </c>
      <c r="YZ131" s="5">
        <v>20</v>
      </c>
      <c r="ZA131" s="5">
        <v>0</v>
      </c>
      <c r="ZB131" s="5">
        <v>0</v>
      </c>
      <c r="ZC131" s="5">
        <v>0</v>
      </c>
      <c r="ZD131" s="5">
        <v>0</v>
      </c>
      <c r="ZE131" s="5">
        <v>0</v>
      </c>
      <c r="ZF131" s="5">
        <v>0</v>
      </c>
      <c r="ZG131" s="5">
        <v>0</v>
      </c>
      <c r="ZH131" s="5">
        <v>0</v>
      </c>
      <c r="ZI131" s="5">
        <v>0</v>
      </c>
      <c r="ZJ131" s="5">
        <v>0</v>
      </c>
      <c r="ZK131" s="5">
        <v>0</v>
      </c>
      <c r="ZL131" s="5">
        <v>20</v>
      </c>
      <c r="ZM131" s="5">
        <v>30</v>
      </c>
      <c r="ZN131" s="5">
        <v>0</v>
      </c>
      <c r="ZO131" s="5">
        <v>10</v>
      </c>
      <c r="ZP131" s="5">
        <v>0</v>
      </c>
      <c r="ZQ131" s="5">
        <v>0</v>
      </c>
      <c r="ZR131" s="5">
        <v>10</v>
      </c>
      <c r="ZS131" s="5">
        <v>0</v>
      </c>
      <c r="ZT131" s="5">
        <v>0</v>
      </c>
      <c r="ZU131" s="5">
        <v>0</v>
      </c>
      <c r="ZV131" s="5">
        <v>0</v>
      </c>
      <c r="ZW131" s="5">
        <v>0</v>
      </c>
      <c r="ZX131" s="5">
        <v>0</v>
      </c>
      <c r="ZY131" s="5">
        <v>0</v>
      </c>
      <c r="ZZ131" s="5">
        <v>0</v>
      </c>
      <c r="AAA131" s="5">
        <f>IF(COUNTBLANK(YY131:ZZ131)&gt;0, "", AVERAGE(YY131:ZZ131))</f>
        <v>3.2142857142857144</v>
      </c>
      <c r="AAB131" s="5">
        <f>IF(COUNTA(YY131:ZZ131)=0, "", AVERAGE(YZ131,ZL131,ZM131,ZN131,ZO131,ZP131,ZR131,ZT131,ZU131))</f>
        <v>10</v>
      </c>
      <c r="AAC131" s="5">
        <f>IF(COUNTA(YY131:ZZ131)=0, "", AVERAGE(ZA131,ZB131,ZC131,ZD131,ZF131,ZH131,ZW131,ZX131))</f>
        <v>0</v>
      </c>
      <c r="AAD131" s="5">
        <f>IF(COUNTA(YY131:ZZ131)=0, "", AVERAGE(ZE131,ZI131,ZJ131,ZK131,ZY131,ZZ131))</f>
        <v>0</v>
      </c>
      <c r="AAE131" s="6" t="s">
        <v>1763</v>
      </c>
      <c r="AAF131" s="5">
        <v>1</v>
      </c>
      <c r="AAG131" s="5">
        <v>1</v>
      </c>
      <c r="AAH131" s="5">
        <v>1</v>
      </c>
      <c r="AAI131" s="5">
        <v>1</v>
      </c>
      <c r="AAJ131" s="5">
        <v>1</v>
      </c>
      <c r="AAK131" s="5">
        <v>1</v>
      </c>
      <c r="AAL131" s="5">
        <v>1</v>
      </c>
      <c r="AAM131" s="5">
        <v>1</v>
      </c>
      <c r="AAN131" s="5">
        <v>1</v>
      </c>
      <c r="AAO131" s="5">
        <v>4</v>
      </c>
      <c r="AAP131" s="5">
        <v>1</v>
      </c>
      <c r="AAQ131" s="5">
        <v>1</v>
      </c>
      <c r="AAR131" s="5">
        <v>1</v>
      </c>
      <c r="AAS131" s="5">
        <v>2</v>
      </c>
      <c r="AAT131" s="5">
        <v>1</v>
      </c>
      <c r="AAU131" s="5">
        <v>3</v>
      </c>
      <c r="AAV131" s="5">
        <v>1</v>
      </c>
      <c r="AAW131" s="5">
        <v>2</v>
      </c>
      <c r="AAX131" s="5">
        <v>1</v>
      </c>
      <c r="AAY131" s="5">
        <v>1</v>
      </c>
      <c r="AAZ131" s="5">
        <v>1</v>
      </c>
      <c r="ABA131" s="5">
        <v>5</v>
      </c>
      <c r="ABB131" s="5">
        <v>1</v>
      </c>
      <c r="ABC131" s="5">
        <v>1</v>
      </c>
      <c r="ABD131" s="5">
        <v>2</v>
      </c>
      <c r="ABE131" s="5">
        <v>1</v>
      </c>
      <c r="ABF131" s="5">
        <v>1</v>
      </c>
      <c r="ABG131" s="5">
        <v>1</v>
      </c>
      <c r="ABH131" s="5">
        <v>1</v>
      </c>
      <c r="ABI131" s="5">
        <v>1</v>
      </c>
      <c r="ABJ131" s="5">
        <f>IF(SUM(AAF131:AAN131,AAP131:AAT131,AAV131:AAZ131,ABB131:ABG131)=0, "", SUM(AAF131:AAN131,AAP131:AAT131,AAV131:AAZ131,ABB131:ABG131))</f>
        <v>28</v>
      </c>
      <c r="ABK131" s="5">
        <f>IF(SUM(ABN131, ABO131, ABP131, ABQ131, ABR131)=0, "", IF(OR(ABN131&gt;=8, ABO131&gt;=10, ABP131&gt;=13, ABQ131&gt;=10, ABR131&gt;=15), 1, 0))</f>
        <v>0</v>
      </c>
      <c r="ABL131" s="5">
        <f>IF(SUM(AAF131:AAG131,AAI131,AAJ131,AAK131,AAL131,AAR131,AAX131,ABE131,ABG131)=0, "", SUM(AAF131:AAG131,AAI131,AAJ131,AAK131,AAL131,AAR131,AAX131,ABE131,ABG131))</f>
        <v>10</v>
      </c>
      <c r="ABM131" s="5">
        <f>IF(SUM(AAH131,AAM131:AAN131,AAP131:AAQ131,AAS131:AAT131,AAV131:AAW131,AAY131:AAZ131,ABB131:ABD131,ABF131)=0, "", SUM(AAH131,AAM131:AAN131,AAP131:AAQ131,AAS131:AAT131,AAV131:AAW131,AAY131:AAZ131,ABB131:ABD131,ABF131))</f>
        <v>18</v>
      </c>
      <c r="ABN131" s="5">
        <f>IF(SUM(AAY131:AAZ131,ABB131:ABC131,ABF131)=0, "", SUM(AAY131:AAZ131,ABB131:ABC131,ABF131))</f>
        <v>5</v>
      </c>
      <c r="ABO131" s="5">
        <f>IF(SUM(AAN131,AAP131:AAQ131,AAT131,AAV131)=0, "", SUM(AAN131,AAP131:AAQ131,AAT131,AAV131))</f>
        <v>5</v>
      </c>
      <c r="ABP131" s="5">
        <f>IF(SUM(AAH131,AAM131,AAS131,AAW131,ABD131)=0, "", SUM(AAH131,AAM131,AAS131,AAW131,ABD131))</f>
        <v>8</v>
      </c>
      <c r="ABQ131" s="5">
        <f>IF(SUM(AAF131:AAG131,AAI131,AAK131,ABE131)=0, "", SUM(AAF131:AAG131,AAI131,AAK131,ABE131))</f>
        <v>5</v>
      </c>
      <c r="ABR131" s="5">
        <f>IF(SUM(AAJ131,AAL131,AAR131,AAX131,ABG131)=0, "", SUM(AAJ131,AAL131,AAR131,AAX131,ABG131))</f>
        <v>5</v>
      </c>
      <c r="ABS131" s="5">
        <f>IF(ABN131="", "", IF(ABN131&gt;=8, 1, 0))</f>
        <v>0</v>
      </c>
      <c r="ABT131" s="5">
        <f>IF(ABO131="", "", IF(ABO131&gt;=10, 1, 0))</f>
        <v>0</v>
      </c>
      <c r="ABU131" s="5">
        <f>IF(ABP131="", "", IF(ABP131&gt;=13, 1, 0))</f>
        <v>0</v>
      </c>
      <c r="ABV131" s="5">
        <f>IF(ABQ131="", "", IF(ABQ131&gt;=10, 1, 0))</f>
        <v>0</v>
      </c>
      <c r="ABW131" s="5">
        <f>IF(ABR131="", "", IF(ABR131&gt;=15, 1, 0))</f>
        <v>0</v>
      </c>
      <c r="ABX131" s="5">
        <f>IF(AND(AAO131="", AAU131="", ABA131=""), "", IF(AAO131=5,1,0) + IF(AAU131=5,1,0) + IF(ABA131=5,1,0))</f>
        <v>1</v>
      </c>
      <c r="ABY131" s="6" t="s">
        <v>1763</v>
      </c>
      <c r="ABZ131" s="5">
        <v>2</v>
      </c>
      <c r="ACA131" s="5">
        <v>2</v>
      </c>
      <c r="ACB131" s="5">
        <v>2</v>
      </c>
      <c r="ACC131" s="5">
        <v>2</v>
      </c>
      <c r="ACD131" s="5">
        <v>2</v>
      </c>
      <c r="ACE131" s="5">
        <v>2</v>
      </c>
      <c r="ACF131" s="5">
        <v>2</v>
      </c>
      <c r="ACG131" s="5">
        <v>1</v>
      </c>
      <c r="ACH131" s="5">
        <v>3</v>
      </c>
      <c r="ACI131" s="5">
        <v>2</v>
      </c>
      <c r="ACJ131" s="5">
        <v>2</v>
      </c>
      <c r="ACK131" s="5">
        <v>1</v>
      </c>
      <c r="ACL131" s="5">
        <v>4</v>
      </c>
      <c r="ACM131" s="5">
        <v>1</v>
      </c>
      <c r="ACN131" s="5">
        <v>4</v>
      </c>
      <c r="ACO131" s="5">
        <v>2</v>
      </c>
      <c r="ACP131" s="5">
        <v>4</v>
      </c>
      <c r="ACQ131" s="5">
        <v>4</v>
      </c>
      <c r="ACR131" s="5">
        <v>1</v>
      </c>
      <c r="ACS131" s="5">
        <v>4</v>
      </c>
      <c r="ACT131" s="5">
        <v>1</v>
      </c>
      <c r="ACU131" s="5">
        <v>4</v>
      </c>
      <c r="ACV131" s="5">
        <v>5</v>
      </c>
      <c r="ACW131" s="5">
        <v>1</v>
      </c>
      <c r="ACX131" s="5">
        <v>2</v>
      </c>
      <c r="ACY131" s="5">
        <v>4</v>
      </c>
      <c r="ACZ131" s="5">
        <v>1</v>
      </c>
      <c r="ADA131" s="5">
        <v>1</v>
      </c>
      <c r="ADB131" s="5">
        <v>1</v>
      </c>
      <c r="ADC131" s="5">
        <v>1</v>
      </c>
      <c r="ADD131" s="5">
        <v>2</v>
      </c>
      <c r="ADE131" s="5">
        <v>1</v>
      </c>
      <c r="ADF131" s="5">
        <v>4</v>
      </c>
      <c r="ADG131" s="5">
        <v>4</v>
      </c>
      <c r="ADH131" s="5">
        <v>3</v>
      </c>
      <c r="ADI131" s="5">
        <v>5</v>
      </c>
      <c r="ADJ131" s="5">
        <f>IF(COUNTA(ABZ131:ADI131)=0, "", SUM(ABZ131:ADI131))</f>
        <v>87</v>
      </c>
      <c r="ADK131" s="5">
        <f>IF(COUNTA(ABZ131:ADI131)=0, "", SUM(ACJ131,ACK131,ACT131,ACV131,ACX131,ADB131))</f>
        <v>12</v>
      </c>
      <c r="ADL131" s="5">
        <f>IF(COUNTA(ABZ131:ADI131)=0, "", SUM(ACL131,ACQ131,ACS131,ACY131,ADF131))</f>
        <v>20</v>
      </c>
      <c r="ADM131" s="5">
        <f>IF(COUNTA(ABZ131:ADI131)=0, "", SUM(ACB131,ACM131,ACR131,ACW131,ACZ131,ADE131))</f>
        <v>7</v>
      </c>
      <c r="ADN131" s="5">
        <f>IF(COUNTA(ABZ131:ADI131)=0, "", SUM(ACA131,ACE131,ACG131,ACI131,ACP131,ADG131))</f>
        <v>15</v>
      </c>
      <c r="ADO131" s="5">
        <f>IF(COUNTA(ABZ131:ADI131)=0, "", SUM(ACN131,ACO131,ACU131,ADA131,ADC131,ADD131,ADH131,ADI131))</f>
        <v>22</v>
      </c>
      <c r="ADP131" s="5">
        <f>IF(COUNTA(ABZ131:ADI131)=0, "", SUM(ABZ131,ACC131,ACD131,ACF131,ACH131))</f>
        <v>11</v>
      </c>
      <c r="ADQ131" s="6" t="s">
        <v>1763</v>
      </c>
      <c r="ADR131" s="5">
        <v>3</v>
      </c>
      <c r="ADS131" s="5">
        <v>2</v>
      </c>
      <c r="ADT131" s="5">
        <v>3</v>
      </c>
      <c r="ADU131" s="5">
        <v>2</v>
      </c>
      <c r="ADV131" s="5">
        <v>1</v>
      </c>
      <c r="ADW131" s="5">
        <v>1</v>
      </c>
      <c r="ADX131" s="5">
        <v>1</v>
      </c>
      <c r="ADY131" s="5">
        <v>3</v>
      </c>
      <c r="ADZ131" s="5">
        <v>1</v>
      </c>
      <c r="AEA131" s="5">
        <v>2</v>
      </c>
      <c r="AEB131" s="5">
        <v>2</v>
      </c>
      <c r="AEC131" s="5">
        <v>1</v>
      </c>
      <c r="AED131" s="5">
        <v>2</v>
      </c>
      <c r="AEE131" s="5">
        <v>4</v>
      </c>
      <c r="AEF131" s="5">
        <v>2</v>
      </c>
      <c r="AEG131" s="5">
        <v>2</v>
      </c>
      <c r="AEH131" s="5">
        <v>2</v>
      </c>
      <c r="AEI131" s="5">
        <v>2</v>
      </c>
      <c r="AEJ131" s="5">
        <v>2</v>
      </c>
      <c r="AEK131" s="5">
        <v>2</v>
      </c>
      <c r="AEL131" s="5">
        <f>IF(COUNTA(ADR131:AEK131)=0, "", SUM(ADR131:AEK131))</f>
        <v>40</v>
      </c>
      <c r="AEM131" s="8"/>
      <c r="AEN131" s="6">
        <v>45215</v>
      </c>
      <c r="AEO131" s="6"/>
      <c r="AEP131" s="6"/>
      <c r="AEQ131" s="6"/>
      <c r="AER131" s="5"/>
      <c r="AES131" s="6"/>
      <c r="AET131" s="6"/>
      <c r="AEU131" s="6">
        <v>45257</v>
      </c>
      <c r="AEV131" s="5">
        <v>1</v>
      </c>
      <c r="AEW131" s="5">
        <v>3</v>
      </c>
      <c r="AEX131" s="5">
        <v>4</v>
      </c>
      <c r="AEY131" s="5">
        <v>3</v>
      </c>
      <c r="AEZ131" s="5">
        <v>4</v>
      </c>
      <c r="AFA131" s="5">
        <v>2</v>
      </c>
      <c r="AFB131" s="5">
        <v>2</v>
      </c>
      <c r="AFC131" s="5">
        <v>3</v>
      </c>
      <c r="AFD131" s="5">
        <v>1</v>
      </c>
      <c r="AFE131" s="5">
        <v>1</v>
      </c>
      <c r="AFF131" s="5">
        <v>1</v>
      </c>
      <c r="AFG131" s="5">
        <v>1</v>
      </c>
      <c r="AFH131" s="5">
        <v>1</v>
      </c>
      <c r="AFI131" s="5">
        <v>3</v>
      </c>
      <c r="AFJ131" s="5">
        <v>0</v>
      </c>
      <c r="AFK131" s="5">
        <v>1</v>
      </c>
      <c r="AFL131" s="5">
        <v>3</v>
      </c>
      <c r="AFM131" s="5">
        <v>2</v>
      </c>
      <c r="AFN131" s="5">
        <v>3</v>
      </c>
      <c r="AFO131" s="5">
        <v>3</v>
      </c>
      <c r="AFP131" s="5">
        <v>1</v>
      </c>
      <c r="AFQ131" s="5">
        <v>1</v>
      </c>
      <c r="AFR131" s="5">
        <v>0</v>
      </c>
      <c r="AFS131" s="5">
        <v>0</v>
      </c>
      <c r="AFT131" s="5">
        <v>0</v>
      </c>
      <c r="AFU131" s="5">
        <v>0</v>
      </c>
      <c r="AFV131" s="5">
        <v>1</v>
      </c>
      <c r="AFW131" s="5">
        <v>2</v>
      </c>
      <c r="AFX131" s="5">
        <v>0</v>
      </c>
      <c r="AFY131" s="5">
        <v>1</v>
      </c>
      <c r="AFZ131" s="5">
        <v>2</v>
      </c>
      <c r="AGA131" s="5">
        <f>IF(COUNTA(AEV131:AFY131)=0, "", SUM(AEV131:AFY131))</f>
        <v>48</v>
      </c>
      <c r="AGB131" s="6"/>
      <c r="AGC131" s="5"/>
      <c r="AGD131" s="5"/>
      <c r="AGE131" s="5"/>
      <c r="AGF131" s="5"/>
      <c r="AGG131" s="5"/>
      <c r="AGS131" s="6"/>
      <c r="AHM131" s="6"/>
      <c r="AHN131" s="5"/>
      <c r="AHO131" s="5"/>
      <c r="AHP131" s="5"/>
      <c r="AHQ131" s="5"/>
      <c r="AHR131" s="5"/>
      <c r="AHS131" s="5"/>
      <c r="AHT131" s="5"/>
      <c r="AHU131" s="5"/>
      <c r="AHV131" s="5"/>
      <c r="AHW131" s="5"/>
      <c r="AHX131" s="5" t="str">
        <f>IF(COUNTBLANK(AHN131:AHW131)&gt;0, "", SUM(AHN131:AHW131))</f>
        <v/>
      </c>
      <c r="AHY131" s="5" t="str">
        <f>IF(COUNTBLANK(AHN131:AHW131)&gt;0, "", SUM(AHR131,AHW131))</f>
        <v/>
      </c>
      <c r="AHZ131" s="5" t="str">
        <f>IF(COUNTBLANK(AHN131:AHW131)&gt;0, "", SUM(AHP131,AHS131))</f>
        <v/>
      </c>
      <c r="AIA131" s="5" t="str">
        <f>IF(COUNTBLANK(AHN131:AHW131)&gt;0, "", SUM(AHT131,AHV131))</f>
        <v/>
      </c>
      <c r="AIB131" s="5" t="str">
        <f>IF(COUNTBLANK(AHN131:AHW131)&gt;0, "", SUM(AHQ131,AHU131))</f>
        <v/>
      </c>
      <c r="AIC131" s="5" t="str">
        <f>IF(COUNTBLANK(AHN131:AHW131)&gt;0, "", SUM(AHN131:AHO131))</f>
        <v/>
      </c>
      <c r="AID131" s="6"/>
      <c r="AIE131" s="5"/>
      <c r="AIF131" s="5"/>
      <c r="AIG131" s="5"/>
      <c r="AIH131" s="5"/>
      <c r="AII131" s="5"/>
      <c r="AIJ131" s="5"/>
      <c r="AIK131" s="5"/>
      <c r="AIL131" s="5"/>
      <c r="AIM131" s="5"/>
      <c r="AIN131" s="5"/>
      <c r="AIO131" s="5"/>
      <c r="AIP131" s="5"/>
      <c r="AIQ131" s="5"/>
      <c r="AIR131" s="5"/>
      <c r="AIS131" s="5"/>
      <c r="AIT131" s="5"/>
      <c r="AIU131" s="5"/>
      <c r="AIV131" s="5"/>
      <c r="AIW131" s="5"/>
      <c r="AIX131" s="5"/>
      <c r="AIY131" s="5" t="s">
        <v>971</v>
      </c>
      <c r="AIZ131" s="5" t="s">
        <v>971</v>
      </c>
      <c r="AJA131" s="5" t="s">
        <v>971</v>
      </c>
      <c r="AJB131" s="6"/>
      <c r="AJC131" s="5"/>
      <c r="AJD131" s="5"/>
      <c r="AJE131" s="5"/>
      <c r="AJF131" s="5"/>
      <c r="AJG131" s="5"/>
      <c r="AJH131" s="5"/>
      <c r="AJI131" s="5"/>
      <c r="AJJ131" s="5"/>
      <c r="AJK131" s="5"/>
      <c r="AJL131" s="5"/>
      <c r="AJM131" s="5" t="str">
        <f>IF(COUNTBLANK(AJC131:AJK131)&gt;0, "", SUM(AJC131:AJK131))</f>
        <v/>
      </c>
      <c r="AJN131" s="6"/>
      <c r="AJO131" s="5"/>
      <c r="AJP131" s="5"/>
      <c r="AJQ131" s="5"/>
      <c r="AJR131" s="5"/>
      <c r="AJS131" s="5"/>
      <c r="AJT131" s="5"/>
      <c r="AJU131" s="5"/>
      <c r="AJV131" s="5" t="str">
        <f>IF(COUNTBLANK(AJO131:AJU131)&gt;0, "", SUM(AJO131:AJU131))</f>
        <v/>
      </c>
    </row>
    <row r="132" spans="1:958" ht="15" customHeight="1" x14ac:dyDescent="0.35">
      <c r="A132" s="5" t="s">
        <v>2161</v>
      </c>
      <c r="B132" s="5" t="s">
        <v>2178</v>
      </c>
      <c r="C132" s="5"/>
      <c r="D132" s="5"/>
      <c r="E132" s="5"/>
      <c r="F132" s="5"/>
      <c r="G132" s="5"/>
      <c r="H132" s="5"/>
      <c r="I132" s="5"/>
      <c r="J132" s="5"/>
      <c r="K132" s="5"/>
      <c r="L132" s="5"/>
      <c r="M132" s="5"/>
      <c r="N132" s="5"/>
      <c r="O132" s="5"/>
      <c r="P132" s="5"/>
      <c r="Q132" s="5"/>
      <c r="R132" s="5"/>
      <c r="S132" s="5"/>
      <c r="T132" s="5"/>
      <c r="U132" s="5"/>
      <c r="V132" s="5"/>
      <c r="W132" s="5" t="str">
        <f>IF(COUNTA(E132,G132,I132,K132,M132,O132,Q132,S132,U132)=0, "", IF(OR(E132=1,G132=1,I132=1,K132=1,M132=1,O132=1,Q132=1,S132=1,U132=1), 1, 0))</f>
        <v/>
      </c>
      <c r="X132" s="5">
        <v>1</v>
      </c>
      <c r="Y132" s="5"/>
      <c r="Z132" s="5"/>
      <c r="AA132" s="5"/>
      <c r="AB132" s="5"/>
      <c r="AC132" s="5"/>
      <c r="AD132" s="5"/>
      <c r="AE132" s="7"/>
      <c r="AF132" s="6"/>
      <c r="AG132" s="8"/>
      <c r="AH132" s="8"/>
      <c r="AI132" s="8"/>
      <c r="AJ132" s="5" t="str">
        <f>IF(OR(ISBLANK(AE132), ISBLANK(AG132)), "", AG132 - AE132)</f>
        <v/>
      </c>
      <c r="AK132" s="9"/>
      <c r="AL132" s="5" t="str">
        <f>IF(OR(ISBLANK(AG132), ISBLANK(AK132)), "", AK132 - AG132)</f>
        <v/>
      </c>
      <c r="AM132" s="6"/>
      <c r="AN132" s="10" t="str">
        <f>IF(OR(ISBLANK(AM132), ISBLANK(AF132)), "", AF132 - AM132)</f>
        <v/>
      </c>
      <c r="AO132" s="6"/>
      <c r="AP132" s="6"/>
      <c r="AQ132" s="5"/>
      <c r="AS132" s="11" t="str">
        <f>IF(ISBLANK(AR132), "", IF(AR132="ישראל", 1, 2))</f>
        <v/>
      </c>
      <c r="AV132" s="5"/>
      <c r="AW132" s="5"/>
      <c r="AX132" s="5"/>
      <c r="AY132" s="5"/>
      <c r="AZ132" s="5" t="str">
        <f>IF(ISBLANK(AY132), "", IF(AY132&lt;=8, 1, IF(AY132&lt;=12, 2, 3)))</f>
        <v/>
      </c>
      <c r="BA132" s="5"/>
      <c r="BB132" s="5" t="str">
        <f>IF(ISBLANK(BA132), "", IF(BA132&lt;=8, 1, IF(BA132&lt;=12, 2, 3)))</f>
        <v/>
      </c>
      <c r="BE132" s="5"/>
      <c r="BF132" s="5"/>
      <c r="BG132" s="5"/>
      <c r="BH132" s="6"/>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t="str">
        <f>IF(SUM(BI132:BQ132,BS132:BW132,BY132:CC132,CE132:CJ132)=0, "", SUM(BI132:BQ132,BS132:BW132,BY132:CC132,CE132:CJ132))</f>
        <v/>
      </c>
      <c r="CN132" s="5" t="str">
        <f>IF(SUM(CQ132, CR132, CS132, CT132, CU132)=0, "", IF(OR(CQ132&gt;=8, CR132&gt;=10, CS132&gt;=13, CT132&gt;=10, CU132&gt;=15), 1, 0))</f>
        <v/>
      </c>
      <c r="CO132" s="5" t="str">
        <f>IF(SUM(BI132:BJ132,BL132,BM132,BN132,BO132,BU132,CA132,CH132,CJ132)=0, "", SUM(BI132:BJ132,BL132,BM132,BN132,BO132,BU132,CA132,CH132,CJ132))</f>
        <v/>
      </c>
      <c r="CP132" s="5" t="str">
        <f>IF(SUM(BK132,BP132:BQ132,BS132:BT132,BV132:BW132,BY132:BZ132,CB132:CC132,CE132:CG132,CI132)=0, "", SUM(BK132,BP132:BQ132,BS132:BT132,BV132:BW132,BY132:BZ132,CB132:CC132,CE132:CG132,CI132))</f>
        <v/>
      </c>
      <c r="CQ132" s="5" t="str">
        <f>IF(SUM(CB132:CC132,CE132:CF132,CI132)=0, "", SUM(CB132:CC132,CE132:CF132,CI132))</f>
        <v/>
      </c>
      <c r="CR132" s="5" t="str">
        <f>IF(SUM(BQ132,BS132:BT132,BW132,BY132)=0, "", SUM(BQ132,BS132:BT132,BW132,BY132))</f>
        <v/>
      </c>
      <c r="CS132" s="5" t="str">
        <f>IF(SUM(BK132,BP132,BV132,BZ132,CG132)=0, "", SUM(BK132,BP132,BV132,BZ132,CG132))</f>
        <v/>
      </c>
      <c r="CT132" s="5" t="str">
        <f>IF(SUM(BI132:BJ132,BL132,BN132,CH132)=0, "", SUM(BI132:BJ132,BL132,BN132,CH132))</f>
        <v/>
      </c>
      <c r="CU132" s="5" t="str">
        <f>IF(SUM(BM132,BO132,BU132,CA132,CJ132)=0, "", SUM(BM132,BO132,BU132,CA132,CJ132))</f>
        <v/>
      </c>
      <c r="CV132" s="5" t="str">
        <f>IF(CQ132="", "", IF(CQ132&gt;=8, 1, 0))</f>
        <v/>
      </c>
      <c r="CW132" s="5" t="str">
        <f>IF(CR132="", "", IF(CR132&gt;=10, 1, 0))</f>
        <v/>
      </c>
      <c r="CX132" s="5" t="str">
        <f>IF(CS132="", "", IF(CS132&gt;=13, 1, 0))</f>
        <v/>
      </c>
      <c r="CY132" s="5" t="str">
        <f>IF(CT132="", "", IF(CT132&gt;=10, 1, 0))</f>
        <v/>
      </c>
      <c r="CZ132" s="5" t="str">
        <f>IF(CU132="", "", IF(CU132&gt;=15, 1, 0))</f>
        <v/>
      </c>
      <c r="DA132" s="5" t="str">
        <f>IF(AND(BR132="", BX132="", CD132=""), "", IF(BR132=5,1,0) + IF(BX132=5,1,0) + IF(CD132=5,1,0))</f>
        <v/>
      </c>
      <c r="DB132" s="6"/>
      <c r="DC132" s="5"/>
      <c r="DD132" s="13"/>
      <c r="DE132" s="5"/>
      <c r="DF132" s="13"/>
      <c r="DG132" s="5"/>
      <c r="DH132" s="13"/>
      <c r="DI132" s="5"/>
      <c r="DJ132" s="13"/>
      <c r="DK132" s="5"/>
      <c r="DL132" s="13"/>
      <c r="DM132" s="5"/>
      <c r="DN132" s="13"/>
      <c r="DO132" s="5"/>
      <c r="DP132" s="13"/>
      <c r="DQ132" s="5"/>
      <c r="DR132" s="13"/>
      <c r="DS132" s="5"/>
      <c r="DT132" s="13"/>
      <c r="DU132" s="5"/>
      <c r="DV132" s="13"/>
      <c r="DW132" s="5"/>
      <c r="DX132" s="13"/>
      <c r="DY132" s="5"/>
      <c r="DZ132" s="13"/>
      <c r="EA132" s="5"/>
      <c r="EB132" s="13"/>
      <c r="EC132" s="5"/>
      <c r="ED132" s="13"/>
      <c r="EE132" s="5"/>
      <c r="EF132" s="13"/>
      <c r="EG132" s="5"/>
      <c r="EH132" s="13"/>
      <c r="EI132" s="5"/>
      <c r="EJ132" s="13"/>
      <c r="EK132" s="5"/>
      <c r="EL132" s="5"/>
      <c r="EM132" s="5"/>
      <c r="EN132" s="6"/>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6"/>
      <c r="FM132" s="5"/>
      <c r="FN132" s="5"/>
      <c r="FO132" s="5"/>
      <c r="FP132" s="5"/>
      <c r="FQ132" s="5"/>
      <c r="FR132" s="5"/>
      <c r="FS132" s="14" t="str">
        <f>IF(COUNTBLANK(FM132:FR132)&gt;0, "", AVERAGE(FM132:FR132))</f>
        <v/>
      </c>
      <c r="FT132" s="6"/>
      <c r="FU132" s="5"/>
      <c r="FV132" s="5"/>
      <c r="FW132" s="5"/>
      <c r="FX132" s="5"/>
      <c r="FY132" s="5"/>
      <c r="FZ132" s="5"/>
      <c r="GA132" s="5"/>
      <c r="GB132" s="5"/>
      <c r="GC132" s="5"/>
      <c r="GD132" s="5"/>
      <c r="GE132" s="5" t="str">
        <f>IF(COUNTBLANK(FU132:GC132)&gt;0, "", SUM(FU132:GC132))</f>
        <v/>
      </c>
      <c r="GF132" s="6"/>
      <c r="GG132" s="5"/>
      <c r="GH132" s="5"/>
      <c r="GI132" s="5"/>
      <c r="GJ132" s="5"/>
      <c r="GK132" s="5"/>
      <c r="GL132" s="5"/>
      <c r="GM132" s="5"/>
      <c r="GN132" s="5" t="str">
        <f>IF(COUNTBLANK(GG132:GM132)&gt;0, "", SUM(GG132:GM132))</f>
        <v/>
      </c>
      <c r="GO132" s="6"/>
      <c r="GP132" s="5"/>
      <c r="GQ132" s="5"/>
      <c r="GR132" s="5"/>
      <c r="GS132" s="5"/>
      <c r="GT132" s="5"/>
      <c r="GU132" s="5"/>
      <c r="GV132" s="5"/>
      <c r="GW132" s="5"/>
      <c r="GX132" s="5"/>
      <c r="GY132" s="5"/>
      <c r="GZ132" s="5"/>
      <c r="HA132" s="5"/>
      <c r="HB132" s="5"/>
      <c r="HC132" s="5"/>
      <c r="HD132" s="5"/>
      <c r="HE132" s="5"/>
      <c r="HF132" s="5"/>
      <c r="HG132" s="5"/>
      <c r="HH132" s="5"/>
      <c r="HI132" s="5" t="str">
        <f>IF(COUNTBLANK(GQ132:HH132)&gt;0, "", SUM(GQ132:HH132))</f>
        <v/>
      </c>
      <c r="HJ132" s="6"/>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t="str">
        <f>IF(COUNTA(HK132:II132)=0, "", SUM(HK132,HL132,HN132,HO132,HP132,HU132,HV132,HX132,HZ132,IA132,IB132,IH132))</f>
        <v/>
      </c>
      <c r="IK132" s="5" t="str">
        <f>IF(COUNTA(HK132:II132)=0, "", SUM(HM132,HQ132,HR132,HS132,HT132,HW132,HY132,IC132,ID132,IE132,IF132,IG132,II132))</f>
        <v/>
      </c>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t="str">
        <f>IF(COUNTA(IL132:JJ132)=0, "", SUM(IL132,IM132,IO132,IP132,IQ132,IV132,IW132,IY132,JA132,JB132,JC132,JI132))</f>
        <v/>
      </c>
      <c r="JL132" s="5" t="str">
        <f>IF(COUNTA(IL132:JJ132)=0, "", SUM(IN132,IR132,IS132,IT132,IU132,IX132,IZ132,JD132,JE132,JF132,JG132,JH132,JJ132))</f>
        <v/>
      </c>
      <c r="JM132" s="6"/>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12" t="str">
        <f>IF(COUNTA(JN132:KW132)=0, "", SUM(JN132:KW132))</f>
        <v/>
      </c>
      <c r="KY132" s="12" t="str">
        <f>IF(COUNTA(JN132:KW132)=0, "", SUM(JX132,JY132,KH132,KJ132,KL132,KP132))</f>
        <v/>
      </c>
      <c r="KZ132" s="12" t="str">
        <f>IF(COUNTA(JN132:KW132)=0, "", SUM(JZ132,KE132,KG132,KM132,KT132))</f>
        <v/>
      </c>
      <c r="LA132" s="12" t="str">
        <f>IF(COUNTA(JN132:KW132)=0, "", SUM(JP132,KA132,KF132,KK132,KN132,KS132))</f>
        <v/>
      </c>
      <c r="LB132" s="12" t="str">
        <f>IF(COUNTA(JN132:KW132)=0, "", SUM(JO132,JS132,JU132,JW132,KD132,KU132))</f>
        <v/>
      </c>
      <c r="LC132" s="12" t="str">
        <f>IF(COUNTA(JN132:KW132)=0, "", SUM(KB132,KC132,KI132,KO132,KQ132,KR132,KV132,KW132))</f>
        <v/>
      </c>
      <c r="LD132" s="12" t="str">
        <f>IF(COUNTA(JN132:KW132)=0, "", SUM(JN132,JQ132,JR132,JT132,JV132))</f>
        <v/>
      </c>
      <c r="LE132" s="6"/>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t="str">
        <f>IF(COUNTBLANK(LF132:MG132)&gt;0, "", AVERAGE(LF132:MG132))</f>
        <v/>
      </c>
      <c r="MI132" s="5" t="str">
        <f>IF(COUNTA(LF132:MG132)=0, "", AVERAGE(LG132,LS132,LT132,LU132,LV132,LW132,LY132,MA132,MB132))</f>
        <v/>
      </c>
      <c r="MJ132" s="5" t="str">
        <f>IF(COUNTA(LF132:MG132)=0, "", AVERAGE(LH132,LI132,LJ132,LK132,LM132,LO132,MD132,ME132))</f>
        <v/>
      </c>
      <c r="MK132" s="5" t="str">
        <f>IF(COUNTA(LF132:MG132)=0, "", AVERAGE(LL132,LP132,LQ132,LR132,MF132,MG132))</f>
        <v/>
      </c>
      <c r="ML132" s="6"/>
      <c r="MM132" s="5"/>
      <c r="MN132" s="5"/>
      <c r="MO132" s="5"/>
      <c r="MP132" s="5"/>
      <c r="MQ132" s="5"/>
      <c r="MR132" s="5"/>
      <c r="MS132" s="5"/>
      <c r="MT132" s="5"/>
      <c r="MU132" s="5"/>
      <c r="MV132" s="5"/>
      <c r="MW132" s="5"/>
      <c r="MX132" s="5"/>
      <c r="MY132" s="5"/>
      <c r="MZ132" s="5"/>
      <c r="NA132" s="5"/>
      <c r="NB132" s="5"/>
      <c r="NC132" s="5"/>
      <c r="ND132" s="5"/>
      <c r="NE132" s="5"/>
      <c r="NF132" s="5"/>
      <c r="NG132" s="5" t="str">
        <f>IF(COUNTA(MM132:NF132)=0, "", SUM(MM132:NF132))</f>
        <v/>
      </c>
      <c r="NH132" s="6"/>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c r="OJ132" s="5"/>
      <c r="OK132" s="5" t="str">
        <f>IF(COUNTA(NI132:OJ132)=0, "", SUM(NK132,NP132,NS132,NW132,OC132,OG132,OJ132))</f>
        <v/>
      </c>
      <c r="OL132" s="5" t="str">
        <f>IF(COUNTA(NI132:OJ132)=0, "", SUM(NJ132,NL132,NQ132,NV132,NZ132,OB132,OD132))</f>
        <v/>
      </c>
      <c r="OM132" s="5" t="str">
        <f>IF(COUNTA(NI132:OJ132)=0, "", SUM(NN132,NR132,NU132,NY132,OA132,OF132,OI132))</f>
        <v/>
      </c>
      <c r="ON132" s="5" t="str">
        <f>IF(COUNTA(NI132:OJ132)=0, "", SUM(NI132,NM132,NO132,NT132,NX132,OE132,OH132))</f>
        <v/>
      </c>
      <c r="OQ132" s="6"/>
      <c r="OR132" s="5"/>
      <c r="OS132" s="5"/>
      <c r="OT132" s="5"/>
      <c r="OU132" s="5"/>
      <c r="OV132" s="5"/>
      <c r="OW132" s="5"/>
      <c r="OX132" s="5"/>
      <c r="OY132" s="5"/>
      <c r="OZ132" s="5"/>
      <c r="PA132" s="5"/>
      <c r="PB132" s="5"/>
      <c r="PC132" s="5"/>
      <c r="PD132" s="5"/>
      <c r="PE132" s="5"/>
      <c r="PF132" s="5"/>
      <c r="PG132" s="5"/>
      <c r="PH132" s="5"/>
      <c r="PI132" s="5"/>
      <c r="PJ132" s="5"/>
      <c r="PK132" s="5"/>
      <c r="PL132" s="5"/>
      <c r="PM132" s="5"/>
      <c r="PN132" s="5"/>
      <c r="PO132" s="5"/>
      <c r="PP132" s="5"/>
      <c r="PQ132" s="5"/>
      <c r="PR132" s="5"/>
      <c r="PS132" s="5"/>
      <c r="PT132" s="5" t="str">
        <f>IF(COUNTBLANK(OR132:PS132)&gt;0, "", AVERAGE(OR132:PS132))</f>
        <v/>
      </c>
      <c r="PU132" s="5" t="str">
        <f>IF(COUNTA(OR132:PS132)=0, "", AVERAGE(OS132,PE132,PF132,PG132,PH132,PI132,PK132,PM132,PN132))</f>
        <v/>
      </c>
      <c r="PV132" s="5" t="str">
        <f>IF(COUNTA(OR132:PS132)=0, "", AVERAGE(OT132,OU132,OV132,OW132,OY132,PA132,PP132,PQ132))</f>
        <v/>
      </c>
      <c r="PW132" s="5" t="str">
        <f>IF(COUNTA(OR132:PS132)=0, "", AVERAGE(OX132,PB132,PC132,PD132,PR132,PS132))</f>
        <v/>
      </c>
      <c r="PX132" s="6"/>
      <c r="PY132" s="5"/>
      <c r="PZ132" s="5"/>
      <c r="QA132" s="5"/>
      <c r="QB132" s="5"/>
      <c r="QC132" s="5"/>
      <c r="QD132" s="5"/>
      <c r="QE132" s="5"/>
      <c r="QF132" s="5"/>
      <c r="QG132" s="5"/>
      <c r="QH132" s="5"/>
      <c r="QI132" s="5" t="str">
        <f>IF(COUNTBLANK(PY132:QG132)&gt;0, "", SUM(PY132:QG132))</f>
        <v/>
      </c>
      <c r="QJ132" s="6"/>
      <c r="QK132" s="5"/>
      <c r="QL132" s="5"/>
      <c r="QM132" s="5"/>
      <c r="QN132" s="5"/>
      <c r="QO132" s="5"/>
      <c r="QP132" s="5"/>
      <c r="QQ132" s="5"/>
      <c r="QR132" s="5"/>
      <c r="QS132" s="5"/>
      <c r="QT132" s="5"/>
      <c r="QU132" s="5" t="str">
        <f>IF(COUNTBLANK(QK132:QS132)&gt;0, "", SUM(QK132:QS132))</f>
        <v/>
      </c>
      <c r="QV132" s="6"/>
      <c r="QW132" s="5"/>
      <c r="QX132" s="5"/>
      <c r="QY132" s="5"/>
      <c r="QZ132" s="5"/>
      <c r="RA132" s="5"/>
      <c r="RB132" s="5"/>
      <c r="RC132" s="5"/>
      <c r="RD132" s="5"/>
      <c r="RE132" s="5"/>
      <c r="RF132" s="5"/>
      <c r="RG132" s="5" t="str">
        <f>IF(COUNTBLANK(QW132:RE132)&gt;0, "", SUM(QW132:RE132))</f>
        <v/>
      </c>
      <c r="RH132" s="6"/>
      <c r="RI132" s="5"/>
      <c r="RJ132" s="5"/>
      <c r="RK132" s="5"/>
      <c r="RL132" s="5"/>
      <c r="RM132" s="5"/>
      <c r="RN132" s="5"/>
      <c r="RO132" s="5"/>
      <c r="RP132" s="5" t="str">
        <f>IF(COUNTBLANK(RI132:RO132)&gt;0, "", SUM(RI132:RO132))</f>
        <v/>
      </c>
      <c r="RQ132" s="6"/>
      <c r="RR132" s="5"/>
      <c r="RS132" s="5"/>
      <c r="RT132" s="5"/>
      <c r="RU132" s="5"/>
      <c r="RV132" s="5"/>
      <c r="RW132" s="5"/>
      <c r="RX132" s="5"/>
      <c r="RY132" s="5" t="str">
        <f>IF(COUNTBLANK(RR132:RX132)&gt;0, "", SUM(RR132:RX132))</f>
        <v/>
      </c>
      <c r="RZ132" s="6"/>
      <c r="SA132" s="5"/>
      <c r="SB132" s="5"/>
      <c r="SC132" s="5"/>
      <c r="SD132" s="5"/>
      <c r="SE132" s="5"/>
      <c r="SF132" s="5"/>
      <c r="SG132" s="5"/>
      <c r="SH132" s="5" t="str">
        <f>IF(COUNTBLANK(SA132:SG132)&gt;0, "", SUM(SA132:SG132))</f>
        <v/>
      </c>
      <c r="SI132" s="6"/>
      <c r="SJ132" s="5"/>
      <c r="SK132" s="5"/>
      <c r="SL132" s="5"/>
      <c r="SM132" s="5"/>
      <c r="SN132" s="5"/>
      <c r="SO132" s="5"/>
      <c r="SP132" s="5"/>
      <c r="SQ132" s="5"/>
      <c r="SR132" s="5"/>
      <c r="SS132" s="5"/>
      <c r="ST132" s="5"/>
      <c r="SU132" s="5"/>
      <c r="SV132" s="5"/>
      <c r="SW132" s="5"/>
      <c r="SX132" s="5"/>
      <c r="SY132" s="5"/>
      <c r="SZ132" s="5"/>
      <c r="TA132" s="5"/>
      <c r="TB132" s="5"/>
      <c r="TC132" s="5" t="str">
        <f>IF(COUNTBLANK(SJ132:TB132)&gt;0, "", SUM(SJ132:TB132))</f>
        <v/>
      </c>
      <c r="TD132" s="5" t="str">
        <f>IF(COUNTBLANK(SJ132:TB132)&gt;0, "", SUM(SL132,SO132,SR132,SS132,ST132,SU132,SV132,SX132,SY132,TB132))</f>
        <v/>
      </c>
      <c r="TE132" s="5" t="str">
        <f>IF(COUNTBLANK(SJ132:TB132)&gt;0, "", SUM(SJ132,SK132,SM132,SN132,SQ132,SW132,SZ132,TA132))</f>
        <v/>
      </c>
      <c r="TF132" s="6"/>
      <c r="TG132" s="5"/>
      <c r="TH132" s="5"/>
      <c r="TI132" s="5"/>
      <c r="TJ132" s="5"/>
      <c r="TK132" s="5"/>
      <c r="TL132" s="5"/>
      <c r="TM132" s="5"/>
      <c r="TN132" s="5"/>
      <c r="TO132" s="5"/>
      <c r="TP132" s="5"/>
      <c r="TQ132" s="5"/>
      <c r="TR132" s="5"/>
      <c r="TS132" s="5"/>
      <c r="TT132" s="5"/>
      <c r="TU132" s="5"/>
      <c r="TV132" s="5"/>
      <c r="TW132" s="5"/>
      <c r="TX132" s="5"/>
      <c r="TY132" s="5"/>
      <c r="TZ132" s="5" t="str">
        <f>IF(COUNTBLANK(TG132:TY132)&gt;0, "", SUM(TG132:TY132))</f>
        <v/>
      </c>
      <c r="UA132" s="5" t="str">
        <f>IF(COUNTBLANK(TG132:TY132)&gt;0, "", SUM(TI132,TL132,TO132,TP132,TQ132,TR132,TS132,TU132,TV132,TY132))</f>
        <v/>
      </c>
      <c r="UB132" s="5" t="str">
        <f>IF(COUNTBLANK(TG132:TY132)&gt;0, "", SUM(TG132,TH132,TJ132,TK132,TN132,TT132,TW132,TX132))</f>
        <v/>
      </c>
      <c r="UC132" s="6"/>
      <c r="UD132" s="5"/>
      <c r="UE132" s="5"/>
      <c r="UF132" s="5"/>
      <c r="UG132" s="5"/>
      <c r="UH132" s="5"/>
      <c r="UI132" s="5"/>
      <c r="UJ132" s="5"/>
      <c r="UK132" s="5"/>
      <c r="UL132" s="5"/>
      <c r="UM132" s="5"/>
      <c r="UN132" s="5"/>
      <c r="UO132" s="5"/>
      <c r="UP132" s="5"/>
      <c r="UQ132" s="5"/>
      <c r="UR132" s="5"/>
      <c r="US132" s="5"/>
      <c r="UT132" s="5"/>
      <c r="UU132" s="5"/>
      <c r="UV132" s="5"/>
      <c r="UW132" s="5" t="str">
        <f>IF(COUNTBLANK(UD132:UV132)&gt;0, "", SUM(UD132:UV132))</f>
        <v/>
      </c>
      <c r="UX132" s="5" t="str">
        <f>IF(COUNTBLANK(UD132:UV132)&gt;0, "", SUM(UF132,UI132,UL132,UM132,UN132,UO132,UP132,UR132,US132,UV132))</f>
        <v/>
      </c>
      <c r="UY132" s="5" t="str">
        <f>IF(COUNTBLANK(UD132:UV132)&gt;0, "", SUM(UD132,UE132,UG132,UH132,UK132,UQ132,UT132,UU132))</f>
        <v/>
      </c>
      <c r="UZ132" s="6"/>
      <c r="VA132" s="6"/>
      <c r="VB132" s="5"/>
      <c r="VC132" s="5"/>
      <c r="VE132" s="5"/>
      <c r="VF132" s="5"/>
      <c r="VG132" s="5"/>
      <c r="VH132" s="5"/>
      <c r="VI132" s="5"/>
      <c r="VK132" s="5"/>
      <c r="VL132" s="5"/>
      <c r="VN132" s="6"/>
      <c r="VO132" s="5"/>
      <c r="VP132" s="5"/>
      <c r="VQ132" s="5"/>
      <c r="VR132" s="5"/>
      <c r="VS132" s="5"/>
      <c r="VT132" s="5"/>
      <c r="VU132" s="5"/>
      <c r="VV132" s="5"/>
      <c r="VW132" s="5"/>
      <c r="VX132" s="5"/>
      <c r="VY132" s="5"/>
      <c r="VZ132" s="5"/>
      <c r="WA132" s="5"/>
      <c r="WB132" s="5"/>
      <c r="WC132" s="5"/>
      <c r="WD132" s="5"/>
      <c r="WE132" s="5"/>
      <c r="WF132" s="5"/>
      <c r="WG132" s="5"/>
      <c r="WH132" s="5"/>
      <c r="WI132" s="5"/>
      <c r="WJ132" s="5"/>
      <c r="WK132" s="5"/>
      <c r="WL132" s="5"/>
      <c r="WM132" s="5"/>
      <c r="WN132" s="5"/>
      <c r="WO132" s="5"/>
      <c r="WP132" s="5"/>
      <c r="WQ132" s="5"/>
      <c r="WR132" s="5" t="str">
        <f>IF(COUNTBLANK(VO132:WQ132)&gt;0, "", SUM(VQ132:WJ132))</f>
        <v/>
      </c>
      <c r="WS132" s="5" t="str">
        <f>IF(COUNTBLANK(VO132:WQ132)&gt;0, "", SUM(VQ132:VZ132))</f>
        <v/>
      </c>
      <c r="WT132" s="5" t="str">
        <f>IF(COUNTBLANK(VO132:WQ132)&gt;0, "", SUM(WA132:WL132))</f>
        <v/>
      </c>
      <c r="WU132" s="5" t="str">
        <f>IF(COUNTBLANK(VO132:WQ132)&gt;0, "", SUM(WK132:WL132))</f>
        <v/>
      </c>
      <c r="WV132" s="5" t="str">
        <f>IF(COUNTA(VO132:WQ132)=0, "", IF(AND(OR(VO132=1, VP132=1), OR(VQ132&gt;=1, VR132&gt;=1, VS132&gt;=1, VT132&gt;=1, VU132&gt;=1), OR(VV132&gt;=1, VW132&gt;=1), COUNTIF(VX132:WD132, "&gt;=1")&gt;=2, COUNTIF(WE132:WJ132, "&gt;=1")&gt;=2, OR(WN132=1, WN132=2), OR(WO132&gt;=1, WP132&gt;=1), WQ132&lt;1), 1, 0))</f>
        <v/>
      </c>
      <c r="WW132" s="5" t="str">
        <f>IF(COUNTBLANK(VO132:WQ132)&gt;0, "", SUM(VQ132:VU132))</f>
        <v/>
      </c>
      <c r="WX132" s="5" t="str">
        <f>IF(COUNTBLANK(VO132:WQ132)&gt;0, "", SUM(VV132:VW132))</f>
        <v/>
      </c>
      <c r="WY132" s="5" t="str">
        <f>IF(COUNTBLANK(VO132:WQ132)&gt;0, "", SUM(VX132:WD132))</f>
        <v/>
      </c>
      <c r="WZ132" s="5" t="str">
        <f>IF(COUNTBLANK(VO132:WQ132)&gt;0, "", SUM(WE132:WJ132))</f>
        <v/>
      </c>
      <c r="XA132" s="6"/>
      <c r="XB132" s="5"/>
      <c r="XC132" s="5"/>
      <c r="XD132" s="5"/>
      <c r="XE132" s="5"/>
      <c r="XF132" s="5"/>
      <c r="XG132" s="5"/>
      <c r="XH132" s="5"/>
      <c r="XI132" s="5"/>
      <c r="XJ132" s="5"/>
      <c r="XK132" s="5"/>
      <c r="XL132" s="5" t="str">
        <f>IF(COUNTBLANK(XB132:XJ132)&gt;0, "", SUM(XB132:XJ132))</f>
        <v/>
      </c>
      <c r="XM132" s="6"/>
      <c r="XN132" s="5"/>
      <c r="XO132" s="5"/>
      <c r="XP132" s="5"/>
      <c r="XQ132" s="5"/>
      <c r="XR132" s="5"/>
      <c r="XS132" s="5"/>
      <c r="XT132" s="5"/>
      <c r="XU132" s="5" t="str">
        <f>IF(COUNTBLANK(XN132:XT132)&gt;0, "", SUM(XN132:XT132))</f>
        <v/>
      </c>
      <c r="XV132" s="6"/>
      <c r="XW132" s="5"/>
      <c r="XX132" s="5"/>
      <c r="XY132" s="5"/>
      <c r="XZ132" s="5"/>
      <c r="YA132" s="5"/>
      <c r="YB132" s="5"/>
      <c r="YC132" s="5"/>
      <c r="YD132" s="5"/>
      <c r="YE132" s="5"/>
      <c r="YF132" s="5"/>
      <c r="YG132" s="5"/>
      <c r="YH132" s="5"/>
      <c r="YI132" s="5"/>
      <c r="YJ132" s="5"/>
      <c r="YK132" s="5"/>
      <c r="YL132" s="5"/>
      <c r="YM132" s="5"/>
      <c r="YN132" s="5"/>
      <c r="YO132" s="5"/>
      <c r="YP132" s="12" t="str">
        <f>IF(COUNTBLANK(XW132:YO132)&gt;0, "", SUM(XW132:YO132))</f>
        <v/>
      </c>
      <c r="YQ132" s="12" t="str">
        <f>IF(COUNTBLANK(XW132:YO132)&gt;0, "", SUM(XY132,YC132,YD132,YE132,YJ132,YK132,YL132,YM132))</f>
        <v/>
      </c>
      <c r="YR132" s="12" t="str">
        <f>IF(COUNTBLANK(XW132:YO132)&gt;0, "", SUM(YF132:YH132))</f>
        <v/>
      </c>
      <c r="YS132" s="12" t="str">
        <f>IF(COUNTBLANK(XW132:YO132)&gt;0, "", SUM(XW132,XX132,YB132))</f>
        <v/>
      </c>
      <c r="YT132" s="12" t="str">
        <f>IF(COUNTBLANK(XW132:YO132)&gt;0, "", SUM(XZ132,YA132,YI132,YN132,YO132))</f>
        <v/>
      </c>
      <c r="YU132" s="12" t="str">
        <f>IF(COUNTBLANK(XW132:YO132)&gt;0, "", SUM(XY132,XZ132,YA132,YB132,YC132,YF132,YJ132,YN132,YO132))</f>
        <v/>
      </c>
      <c r="YV132" s="12" t="str">
        <f>IF(COUNTBLANK(XW132:YO132)&gt;0, "", SUM(XW132,XX132,YK132,YL132,YM132))</f>
        <v/>
      </c>
      <c r="YW132" s="12" t="str">
        <f>IF(COUNTBLANK(XW132:YO132)&gt;0, "", SUM(YD132,YE132,YG132,YH132,YI132))</f>
        <v/>
      </c>
      <c r="YX132" s="6"/>
      <c r="YY132" s="5"/>
      <c r="YZ132" s="5"/>
      <c r="ZA132" s="5"/>
      <c r="ZB132" s="5"/>
      <c r="ZC132" s="5"/>
      <c r="ZD132" s="5"/>
      <c r="ZE132" s="5"/>
      <c r="ZF132" s="5"/>
      <c r="ZG132" s="5"/>
      <c r="ZH132" s="5"/>
      <c r="ZI132" s="5"/>
      <c r="ZJ132" s="5"/>
      <c r="ZK132" s="5"/>
      <c r="ZL132" s="5"/>
      <c r="ZM132" s="5"/>
      <c r="ZN132" s="5"/>
      <c r="ZO132" s="5"/>
      <c r="ZP132" s="5"/>
      <c r="ZQ132" s="5"/>
      <c r="ZR132" s="5"/>
      <c r="ZS132" s="5"/>
      <c r="ZT132" s="5"/>
      <c r="ZU132" s="5"/>
      <c r="ZV132" s="5"/>
      <c r="ZW132" s="5"/>
      <c r="ZX132" s="5"/>
      <c r="ZY132" s="5"/>
      <c r="ZZ132" s="5"/>
      <c r="AAA132" s="5" t="str">
        <f>IF(COUNTBLANK(YY132:ZZ132)&gt;0, "", AVERAGE(YY132:ZZ132))</f>
        <v/>
      </c>
      <c r="AAB132" s="5" t="str">
        <f>IF(COUNTA(YY132:ZZ132)=0, "", AVERAGE(YZ132,ZL132,ZM132,ZN132,ZO132,ZP132,ZR132,ZT132,ZU132))</f>
        <v/>
      </c>
      <c r="AAC132" s="5" t="str">
        <f>IF(COUNTA(YY132:ZZ132)=0, "", AVERAGE(ZA132,ZB132,ZC132,ZD132,ZF132,ZH132,ZW132,ZX132))</f>
        <v/>
      </c>
      <c r="AAD132" s="5" t="str">
        <f>IF(COUNTA(YY132:ZZ132)=0, "", AVERAGE(ZE132,ZI132,ZJ132,ZK132,ZY132,ZZ132))</f>
        <v/>
      </c>
      <c r="AAE132" s="6"/>
      <c r="AAF132" s="5"/>
      <c r="AAG132" s="5"/>
      <c r="AAH132" s="5"/>
      <c r="AAI132" s="5"/>
      <c r="AAJ132" s="5"/>
      <c r="AAK132" s="5"/>
      <c r="AAL132" s="5"/>
      <c r="AAM132" s="5"/>
      <c r="AAN132" s="5"/>
      <c r="AAO132" s="5"/>
      <c r="AAP132" s="5"/>
      <c r="AAQ132" s="5"/>
      <c r="AAR132" s="5"/>
      <c r="AAS132" s="5"/>
      <c r="AAT132" s="5"/>
      <c r="AAU132" s="5"/>
      <c r="AAV132" s="5"/>
      <c r="AAW132" s="5"/>
      <c r="AAX132" s="5"/>
      <c r="AAY132" s="5"/>
      <c r="AAZ132" s="5"/>
      <c r="ABA132" s="5"/>
      <c r="ABB132" s="5"/>
      <c r="ABC132" s="5"/>
      <c r="ABD132" s="5"/>
      <c r="ABE132" s="5"/>
      <c r="ABF132" s="5"/>
      <c r="ABG132" s="5"/>
      <c r="ABH132" s="5"/>
      <c r="ABI132" s="5"/>
      <c r="ABJ132" s="5" t="str">
        <f>IF(SUM(AAF132:AAN132,AAP132:AAT132,AAV132:AAZ132,ABB132:ABG132)=0, "", SUM(AAF132:AAN132,AAP132:AAT132,AAV132:AAZ132,ABB132:ABG132))</f>
        <v/>
      </c>
      <c r="ABK132" s="5" t="str">
        <f>IF(SUM(ABN132, ABO132, ABP132, ABQ132, ABR132)=0, "", IF(OR(ABN132&gt;=8, ABO132&gt;=10, ABP132&gt;=13, ABQ132&gt;=10, ABR132&gt;=15), 1, 0))</f>
        <v/>
      </c>
      <c r="ABL132" s="5" t="str">
        <f>IF(SUM(AAF132:AAG132,AAI132,AAJ132,AAK132,AAL132,AAR132,AAX132,ABE132,ABG132)=0, "", SUM(AAF132:AAG132,AAI132,AAJ132,AAK132,AAL132,AAR132,AAX132,ABE132,ABG132))</f>
        <v/>
      </c>
      <c r="ABM132" s="5" t="str">
        <f>IF(SUM(AAH132,AAM132:AAN132,AAP132:AAQ132,AAS132:AAT132,AAV132:AAW132,AAY132:AAZ132,ABB132:ABD132,ABF132)=0, "", SUM(AAH132,AAM132:AAN132,AAP132:AAQ132,AAS132:AAT132,AAV132:AAW132,AAY132:AAZ132,ABB132:ABD132,ABF132))</f>
        <v/>
      </c>
      <c r="ABN132" s="5" t="str">
        <f>IF(SUM(AAY132:AAZ132,ABB132:ABC132,ABF132)=0, "", SUM(AAY132:AAZ132,ABB132:ABC132,ABF132))</f>
        <v/>
      </c>
      <c r="ABO132" s="5" t="str">
        <f>IF(SUM(AAN132,AAP132:AAQ132,AAT132,AAV132)=0, "", SUM(AAN132,AAP132:AAQ132,AAT132,AAV132))</f>
        <v/>
      </c>
      <c r="ABP132" s="5" t="str">
        <f>IF(SUM(AAH132,AAM132,AAS132,AAW132,ABD132)=0, "", SUM(AAH132,AAM132,AAS132,AAW132,ABD132))</f>
        <v/>
      </c>
      <c r="ABQ132" s="5" t="str">
        <f>IF(SUM(AAF132:AAG132,AAI132,AAK132,ABE132)=0, "", SUM(AAF132:AAG132,AAI132,AAK132,ABE132))</f>
        <v/>
      </c>
      <c r="ABR132" s="5" t="str">
        <f>IF(SUM(AAJ132,AAL132,AAR132,AAX132,ABG132)=0, "", SUM(AAJ132,AAL132,AAR132,AAX132,ABG132))</f>
        <v/>
      </c>
      <c r="ABS132" s="5" t="str">
        <f>IF(ABN132="", "", IF(ABN132&gt;=8, 1, 0))</f>
        <v/>
      </c>
      <c r="ABT132" s="5" t="str">
        <f>IF(ABO132="", "", IF(ABO132&gt;=10, 1, 0))</f>
        <v/>
      </c>
      <c r="ABU132" s="5" t="str">
        <f>IF(ABP132="", "", IF(ABP132&gt;=13, 1, 0))</f>
        <v/>
      </c>
      <c r="ABV132" s="5" t="str">
        <f>IF(ABQ132="", "", IF(ABQ132&gt;=10, 1, 0))</f>
        <v/>
      </c>
      <c r="ABW132" s="5" t="str">
        <f>IF(ABR132="", "", IF(ABR132&gt;=15, 1, 0))</f>
        <v/>
      </c>
      <c r="ABX132" s="5" t="str">
        <f>IF(AND(AAO132="", AAU132="", ABA132=""), "", IF(AAO132=5,1,0) + IF(AAU132=5,1,0) + IF(ABA132=5,1,0))</f>
        <v/>
      </c>
      <c r="ABY132" s="6"/>
      <c r="ABZ132" s="5"/>
      <c r="ACA132" s="5"/>
      <c r="ACB132" s="5"/>
      <c r="ACC132" s="5"/>
      <c r="ACD132" s="5"/>
      <c r="ACE132" s="5"/>
      <c r="ACF132" s="5"/>
      <c r="ACG132" s="5"/>
      <c r="ACH132" s="5"/>
      <c r="ACI132" s="5"/>
      <c r="ACJ132" s="5"/>
      <c r="ACK132" s="5"/>
      <c r="ACL132" s="5"/>
      <c r="ACM132" s="5"/>
      <c r="ACN132" s="5"/>
      <c r="ACO132" s="5"/>
      <c r="ACP132" s="5"/>
      <c r="ACQ132" s="5"/>
      <c r="ACR132" s="5"/>
      <c r="ACS132" s="5"/>
      <c r="ACT132" s="5"/>
      <c r="ACU132" s="5"/>
      <c r="ACV132" s="5"/>
      <c r="ACW132" s="5"/>
      <c r="ACX132" s="5"/>
      <c r="ACY132" s="5"/>
      <c r="ACZ132" s="5"/>
      <c r="ADA132" s="5"/>
      <c r="ADB132" s="5"/>
      <c r="ADC132" s="5"/>
      <c r="ADD132" s="5"/>
      <c r="ADE132" s="5"/>
      <c r="ADF132" s="5"/>
      <c r="ADG132" s="5"/>
      <c r="ADH132" s="5"/>
      <c r="ADI132" s="5"/>
      <c r="ADJ132" s="5"/>
      <c r="ADK132" s="5"/>
      <c r="ADL132" s="5"/>
      <c r="ADM132" s="5"/>
      <c r="ADN132" s="5"/>
      <c r="ADO132" s="5"/>
      <c r="ADP132" s="5"/>
      <c r="ADQ132" s="6"/>
      <c r="ADR132" s="5"/>
      <c r="ADS132" s="5"/>
      <c r="ADT132" s="5"/>
      <c r="ADU132" s="5"/>
      <c r="ADV132" s="5"/>
      <c r="ADW132" s="5"/>
      <c r="ADX132" s="5"/>
      <c r="ADY132" s="5"/>
      <c r="ADZ132" s="5"/>
      <c r="AEA132" s="5"/>
      <c r="AEB132" s="5"/>
      <c r="AEC132" s="5"/>
      <c r="AED132" s="5"/>
      <c r="AEE132" s="5"/>
      <c r="AEF132" s="5"/>
      <c r="AEG132" s="5"/>
      <c r="AEH132" s="5"/>
      <c r="AEI132" s="5"/>
      <c r="AEJ132" s="5"/>
      <c r="AEK132" s="5"/>
      <c r="AEL132" s="5" t="str">
        <f>IF(COUNTA(ADR132:AEK132)=0, "", SUM(ADR132:AEK132))</f>
        <v/>
      </c>
      <c r="AEM132" s="8"/>
      <c r="AEN132" s="6"/>
      <c r="AEO132" s="6"/>
      <c r="AEP132" s="6"/>
      <c r="AEQ132" s="6"/>
      <c r="AER132" s="5"/>
      <c r="AES132" s="6"/>
      <c r="AET132" s="6"/>
      <c r="AEU132" s="6"/>
      <c r="AEV132" s="5"/>
      <c r="AEW132" s="5"/>
      <c r="AEX132" s="5"/>
      <c r="AEY132" s="5"/>
      <c r="AEZ132" s="5"/>
      <c r="AFA132" s="5"/>
      <c r="AFB132" s="5"/>
      <c r="AFC132" s="5"/>
      <c r="AFD132" s="5"/>
      <c r="AFE132" s="5"/>
      <c r="AFF132" s="5"/>
      <c r="AFG132" s="5"/>
      <c r="AFH132" s="5"/>
      <c r="AFI132" s="5"/>
      <c r="AFJ132" s="5"/>
      <c r="AFK132" s="5"/>
      <c r="AFL132" s="5"/>
      <c r="AFM132" s="5"/>
      <c r="AFN132" s="5"/>
      <c r="AFO132" s="5"/>
      <c r="AFP132" s="5"/>
      <c r="AFQ132" s="5"/>
      <c r="AFR132" s="5"/>
      <c r="AFS132" s="5"/>
      <c r="AFT132" s="5"/>
      <c r="AFU132" s="5"/>
      <c r="AFV132" s="5"/>
      <c r="AFW132" s="5"/>
      <c r="AFX132" s="5"/>
      <c r="AFY132" s="5"/>
      <c r="AFZ132" s="5"/>
      <c r="AGA132" s="5" t="str">
        <f>IF(COUNTA(AEV132:AFY132)=0, "", SUM(AEV132:AFY132))</f>
        <v/>
      </c>
      <c r="AGB132" s="6"/>
      <c r="AGC132" s="5"/>
      <c r="AGD132" s="5"/>
      <c r="AGE132" s="5"/>
      <c r="AGF132" s="5"/>
      <c r="AGG132" s="5"/>
      <c r="AGM132" s="18"/>
      <c r="AGS132" s="6"/>
      <c r="AHG132" s="18"/>
      <c r="AHM132" s="6"/>
      <c r="AHN132" s="5"/>
      <c r="AHO132" s="5"/>
      <c r="AHP132" s="5"/>
      <c r="AHQ132" s="5"/>
      <c r="AHR132" s="5"/>
      <c r="AHS132" s="5"/>
      <c r="AHT132" s="5"/>
      <c r="AHU132" s="5"/>
      <c r="AHV132" s="5"/>
      <c r="AHW132" s="5"/>
      <c r="AHX132" s="5" t="str">
        <f>IF(COUNTBLANK(AHN132:AHW132)&gt;0, "", SUM(AHN132:AHW132))</f>
        <v/>
      </c>
      <c r="AHY132" s="5" t="str">
        <f>IF(COUNTBLANK(AHN132:AHW132)&gt;0, "", SUM(AHR132,AHW132))</f>
        <v/>
      </c>
      <c r="AHZ132" s="5" t="str">
        <f>IF(COUNTBLANK(AHN132:AHW132)&gt;0, "", SUM(AHP132,AHS132))</f>
        <v/>
      </c>
      <c r="AIA132" s="5" t="str">
        <f>IF(COUNTBLANK(AHN132:AHW132)&gt;0, "", SUM(AHT132,AHV132))</f>
        <v/>
      </c>
      <c r="AIB132" s="5" t="str">
        <f>IF(COUNTBLANK(AHN132:AHW132)&gt;0, "", SUM(AHQ132,AHU132))</f>
        <v/>
      </c>
      <c r="AIC132" s="5" t="str">
        <f>IF(COUNTBLANK(AHN132:AHW132)&gt;0, "", SUM(AHN132:AHO132))</f>
        <v/>
      </c>
      <c r="AID132" s="6"/>
      <c r="AIE132" s="5"/>
      <c r="AIF132" s="5"/>
      <c r="AIG132" s="5"/>
      <c r="AIH132" s="5"/>
      <c r="AII132" s="5"/>
      <c r="AIJ132" s="5"/>
      <c r="AIK132" s="5"/>
      <c r="AIL132" s="5"/>
      <c r="AIM132" s="5"/>
      <c r="AIN132" s="5"/>
      <c r="AIO132" s="5"/>
      <c r="AIP132" s="5"/>
      <c r="AIQ132" s="5"/>
      <c r="AIR132" s="5"/>
      <c r="AIS132" s="5"/>
      <c r="AIT132" s="5"/>
      <c r="AIU132" s="5"/>
      <c r="AIV132" s="5"/>
      <c r="AIW132" s="5"/>
      <c r="AIX132" s="5"/>
      <c r="AIY132" s="5"/>
      <c r="AIZ132" s="5"/>
      <c r="AJA132" s="5"/>
      <c r="AJB132" s="6"/>
      <c r="AJC132" s="5"/>
      <c r="AJD132" s="5"/>
      <c r="AJE132" s="5"/>
      <c r="AJF132" s="5"/>
      <c r="AJG132" s="5"/>
      <c r="AJH132" s="5"/>
      <c r="AJI132" s="5"/>
      <c r="AJJ132" s="5"/>
      <c r="AJK132" s="5"/>
      <c r="AJL132" s="5"/>
      <c r="AJM132" s="5" t="str">
        <f>IF(COUNTBLANK(AJC132:AJK132)&gt;0, "", SUM(AJC132:AJK132))</f>
        <v/>
      </c>
      <c r="AJN132" s="6"/>
      <c r="AJO132" s="5"/>
      <c r="AJP132" s="5"/>
      <c r="AJQ132" s="5"/>
      <c r="AJR132" s="5"/>
      <c r="AJS132" s="5"/>
      <c r="AJT132" s="5"/>
      <c r="AJU132" s="5"/>
      <c r="AJV132" s="5" t="str">
        <f>IF(COUNTBLANK(AJO132:AJU132)&gt;0, "", SUM(AJO132:AJU132))</f>
        <v/>
      </c>
    </row>
    <row r="133" spans="1:958" ht="15" customHeight="1" x14ac:dyDescent="0.35">
      <c r="A133" s="5">
        <v>200761</v>
      </c>
      <c r="B133" s="5" t="s">
        <v>1594</v>
      </c>
      <c r="C133" s="6">
        <v>44612</v>
      </c>
      <c r="D133" s="5">
        <v>0</v>
      </c>
      <c r="E133" s="5">
        <v>0</v>
      </c>
      <c r="F133" s="5">
        <v>0</v>
      </c>
      <c r="G133" s="5">
        <v>0</v>
      </c>
      <c r="H133" s="5">
        <v>0</v>
      </c>
      <c r="I133" s="5">
        <v>1</v>
      </c>
      <c r="J133" s="5">
        <v>1</v>
      </c>
      <c r="K133" s="5">
        <v>0</v>
      </c>
      <c r="L133" s="5">
        <v>1</v>
      </c>
      <c r="M133" s="5">
        <v>0</v>
      </c>
      <c r="N133" s="5">
        <v>0</v>
      </c>
      <c r="O133" s="5">
        <v>0</v>
      </c>
      <c r="P133" s="5">
        <v>0</v>
      </c>
      <c r="Q133" s="5">
        <v>0</v>
      </c>
      <c r="R133" s="5">
        <v>0</v>
      </c>
      <c r="S133" s="5">
        <v>0</v>
      </c>
      <c r="T133" s="5">
        <v>0</v>
      </c>
      <c r="U133" s="5">
        <v>0</v>
      </c>
      <c r="V133" s="5">
        <f>IF(COUNTA(D133,F133,H133,J133,L133,N133,P133,R133,T133)=0, "", IF(OR(D133=1,F133=1,H133=1,J133=1,L133=1,N133=1,P133=1,R133=1,T133=1), 1, 0))</f>
        <v>1</v>
      </c>
      <c r="W133" s="5">
        <f>IF(COUNTA(E133,G133,I133,K133,M133,O133,Q133,S133,U133)=0, "", IF(OR(E133=1,G133=1,I133=1,K133=1,M133=1,O133=1,Q133=1,S133=1,U133=1), 1, 0))</f>
        <v>1</v>
      </c>
      <c r="X133" s="5">
        <v>0</v>
      </c>
      <c r="Y133" s="5">
        <v>1</v>
      </c>
      <c r="Z133" s="5">
        <v>0</v>
      </c>
      <c r="AA133" s="5">
        <v>2</v>
      </c>
      <c r="AB133" s="5">
        <f>IF(AG133&lt;&gt;"", 1, 0)</f>
        <v>1</v>
      </c>
      <c r="AC133" s="5">
        <f>IF(AH133&lt;&gt;"", 1, 0)</f>
        <v>0</v>
      </c>
      <c r="AD133" s="5">
        <v>0</v>
      </c>
      <c r="AE133" s="7" t="s">
        <v>1595</v>
      </c>
      <c r="AF133" s="6"/>
      <c r="AG133" s="8" t="s">
        <v>1204</v>
      </c>
      <c r="AH133" s="8"/>
      <c r="AI133" s="8"/>
      <c r="AJ133" s="5">
        <f>IF(OR(ISBLANK(AE133), ISBLANK(AG133)), "", AG133 - AE133)</f>
        <v>1</v>
      </c>
      <c r="AK133" s="9"/>
      <c r="AL133" s="5" t="str">
        <f>IF(OR(ISBLANK(AG133), ISBLANK(AK133)), "", AK133 - AG133)</f>
        <v/>
      </c>
      <c r="AM133" s="6"/>
      <c r="AN133" s="10" t="str">
        <f>IF(OR(ISBLANK(AM133), ISBLANK(AF133)), "", AF133 - AM133)</f>
        <v/>
      </c>
      <c r="AO133" s="6">
        <v>44622</v>
      </c>
      <c r="AP133" s="6">
        <v>32373</v>
      </c>
      <c r="AQ133" s="5">
        <f>IF(OR(ISBLANK(AO133), ISBLANK(AP133)), "", DATEDIF(AP133, AO133, "Y"))</f>
        <v>33</v>
      </c>
      <c r="AR133" s="11" t="s">
        <v>959</v>
      </c>
      <c r="AS133" s="11">
        <f>IF(ISBLANK(AR133), "", IF(AR133="ישראל", 1, 2))</f>
        <v>1</v>
      </c>
      <c r="AT133" s="11" t="s">
        <v>959</v>
      </c>
      <c r="AU133" s="11" t="s">
        <v>959</v>
      </c>
      <c r="AV133" s="5"/>
      <c r="AW133" s="5">
        <v>1</v>
      </c>
      <c r="AX133" s="5">
        <v>2</v>
      </c>
      <c r="AY133" s="5">
        <v>16</v>
      </c>
      <c r="AZ133" s="5">
        <f>IF(ISBLANK(AY133), "", IF(AY133&lt;=8, 1, IF(AY133&lt;=12, 2, 3)))</f>
        <v>3</v>
      </c>
      <c r="BA133" s="5">
        <v>18</v>
      </c>
      <c r="BB133" s="5">
        <f>IF(ISBLANK(BA133), "", IF(BA133&lt;=8, 1, IF(BA133&lt;=12, 2, 3)))</f>
        <v>3</v>
      </c>
      <c r="BC133" s="11" t="s">
        <v>1596</v>
      </c>
      <c r="BD133" s="11" t="s">
        <v>1597</v>
      </c>
      <c r="BE133" s="5">
        <v>3</v>
      </c>
      <c r="BF133" s="5"/>
      <c r="BG133" s="5">
        <v>4</v>
      </c>
      <c r="BH133" s="6" t="s">
        <v>1595</v>
      </c>
      <c r="BI133" s="5">
        <v>1</v>
      </c>
      <c r="BJ133" s="5">
        <v>1</v>
      </c>
      <c r="BK133" s="5">
        <v>1</v>
      </c>
      <c r="BL133" s="5">
        <v>1</v>
      </c>
      <c r="BM133" s="5">
        <v>1</v>
      </c>
      <c r="BN133" s="5">
        <v>1</v>
      </c>
      <c r="BO133" s="5">
        <v>1</v>
      </c>
      <c r="BP133" s="5">
        <v>1</v>
      </c>
      <c r="BQ133" s="5">
        <v>1</v>
      </c>
      <c r="BR133" s="5">
        <v>3</v>
      </c>
      <c r="BS133" s="5">
        <v>1</v>
      </c>
      <c r="BT133" s="5">
        <v>1</v>
      </c>
      <c r="BU133" s="5">
        <v>1</v>
      </c>
      <c r="BV133" s="5">
        <v>2</v>
      </c>
      <c r="BW133" s="5">
        <v>1</v>
      </c>
      <c r="BX133" s="5">
        <v>5</v>
      </c>
      <c r="BY133" s="5">
        <v>1</v>
      </c>
      <c r="BZ133" s="5">
        <v>2</v>
      </c>
      <c r="CA133" s="5">
        <v>2</v>
      </c>
      <c r="CB133" s="5">
        <v>1</v>
      </c>
      <c r="CC133" s="5">
        <v>1</v>
      </c>
      <c r="CD133" s="5">
        <v>4</v>
      </c>
      <c r="CE133" s="5">
        <v>1</v>
      </c>
      <c r="CF133" s="5">
        <v>2</v>
      </c>
      <c r="CG133" s="5">
        <v>1</v>
      </c>
      <c r="CH133" s="5">
        <v>1</v>
      </c>
      <c r="CI133" s="5">
        <v>1</v>
      </c>
      <c r="CJ133" s="5">
        <v>1</v>
      </c>
      <c r="CK133" s="5">
        <v>1</v>
      </c>
      <c r="CL133" s="5">
        <v>1</v>
      </c>
      <c r="CM133" s="5">
        <f>IF(SUM(BI133:BQ133,BS133:BW133,BY133:CC133,CE133:CJ133)=0, "", SUM(BI133:BQ133,BS133:BW133,BY133:CC133,CE133:CJ133))</f>
        <v>29</v>
      </c>
      <c r="CN133" s="5">
        <f>IF(SUM(CQ133, CR133, CS133, CT133, CU133)=0, "", IF(OR(CQ133&gt;=8, CR133&gt;=10, CS133&gt;=13, CT133&gt;=10, CU133&gt;=15), 1, 0))</f>
        <v>0</v>
      </c>
      <c r="CO133" s="5">
        <f>IF(SUM(BI133:BJ133,BL133,BM133,BN133,BO133,BU133,CA133,CH133,CJ133)=0, "", SUM(BI133:BJ133,BL133,BM133,BN133,BO133,BU133,CA133,CH133,CJ133))</f>
        <v>11</v>
      </c>
      <c r="CP133" s="5">
        <f>IF(SUM(BK133,BP133:BQ133,BS133:BT133,BV133:BW133,BY133:BZ133,CB133:CC133,CE133:CG133,CI133)=0, "", SUM(BK133,BP133:BQ133,BS133:BT133,BV133:BW133,BY133:BZ133,CB133:CC133,CE133:CG133,CI133))</f>
        <v>18</v>
      </c>
      <c r="CQ133" s="5">
        <f>IF(SUM(CB133:CC133,CE133:CF133,CI133)=0, "", SUM(CB133:CC133,CE133:CF133,CI133))</f>
        <v>6</v>
      </c>
      <c r="CR133" s="5">
        <f>IF(SUM(BQ133,BS133:BT133,BW133,BY133)=0, "", SUM(BQ133,BS133:BT133,BW133,BY133))</f>
        <v>5</v>
      </c>
      <c r="CS133" s="5">
        <f>IF(SUM(BK133,BP133,BV133,BZ133,CG133)=0, "", SUM(BK133,BP133,BV133,BZ133,CG133))</f>
        <v>7</v>
      </c>
      <c r="CT133" s="5">
        <f>IF(SUM(BI133:BJ133,BL133,BN133,CH133)=0, "", SUM(BI133:BJ133,BL133,BN133,CH133))</f>
        <v>5</v>
      </c>
      <c r="CU133" s="5">
        <f>IF(SUM(BM133,BO133,BU133,CA133,CJ133)=0, "", SUM(BM133,BO133,BU133,CA133,CJ133))</f>
        <v>6</v>
      </c>
      <c r="CV133" s="5">
        <f>IF(CQ133="", "", IF(CQ133&gt;=8, 1, 0))</f>
        <v>0</v>
      </c>
      <c r="CW133" s="5">
        <f>IF(CR133="", "", IF(CR133&gt;=10, 1, 0))</f>
        <v>0</v>
      </c>
      <c r="CX133" s="5">
        <f>IF(CS133="", "", IF(CS133&gt;=13, 1, 0))</f>
        <v>0</v>
      </c>
      <c r="CY133" s="5">
        <f>IF(CT133="", "", IF(CT133&gt;=10, 1, 0))</f>
        <v>0</v>
      </c>
      <c r="CZ133" s="5">
        <f>IF(CU133="", "", IF(CU133&gt;=15, 1, 0))</f>
        <v>0</v>
      </c>
      <c r="DA133" s="5">
        <f>IF(AND(BR133="", BX133="", CD133=""), "", IF(BR133=5,1,0) + IF(BX133=5,1,0) + IF(CD133=5,1,0))</f>
        <v>1</v>
      </c>
      <c r="DB133" s="6" t="s">
        <v>1595</v>
      </c>
      <c r="DC133" s="5">
        <v>5</v>
      </c>
      <c r="DD133" s="13">
        <v>9</v>
      </c>
      <c r="DE133" s="12">
        <v>0</v>
      </c>
      <c r="DF133" s="13"/>
      <c r="DG133" s="12">
        <v>0</v>
      </c>
      <c r="DH133" s="13"/>
      <c r="DI133" s="12">
        <v>3</v>
      </c>
      <c r="DJ133" s="13">
        <v>5</v>
      </c>
      <c r="DK133" s="12">
        <v>0</v>
      </c>
      <c r="DL133" s="13"/>
      <c r="DM133" s="12">
        <v>4</v>
      </c>
      <c r="DN133" s="13">
        <v>9</v>
      </c>
      <c r="DO133" s="12">
        <v>0</v>
      </c>
      <c r="DP133" s="13"/>
      <c r="DQ133" s="12">
        <v>0</v>
      </c>
      <c r="DR133" s="13"/>
      <c r="DS133" s="12">
        <v>3</v>
      </c>
      <c r="DT133" s="13">
        <v>16</v>
      </c>
      <c r="DU133" s="12">
        <v>4</v>
      </c>
      <c r="DV133" s="13">
        <v>19</v>
      </c>
      <c r="DW133" s="12">
        <v>0</v>
      </c>
      <c r="DX133" s="13"/>
      <c r="DY133" s="12">
        <v>0</v>
      </c>
      <c r="DZ133" s="13"/>
      <c r="EA133" s="12">
        <v>0</v>
      </c>
      <c r="EB133" s="13"/>
      <c r="EC133" s="12">
        <v>4</v>
      </c>
      <c r="ED133" s="13">
        <v>17</v>
      </c>
      <c r="EE133" s="12">
        <v>4</v>
      </c>
      <c r="EF133" s="13">
        <v>33</v>
      </c>
      <c r="EG133" s="12">
        <v>0</v>
      </c>
      <c r="EH133" s="13"/>
      <c r="EI133" s="12">
        <v>5</v>
      </c>
      <c r="EJ133" s="13"/>
      <c r="EK133" s="5">
        <v>5</v>
      </c>
      <c r="EL133" s="5">
        <v>3</v>
      </c>
      <c r="EM133" s="5">
        <v>2</v>
      </c>
      <c r="EN133" s="6" t="s">
        <v>1595</v>
      </c>
      <c r="EO133" s="5">
        <v>0</v>
      </c>
      <c r="EP133" s="5">
        <v>0</v>
      </c>
      <c r="EQ133" s="5">
        <v>0</v>
      </c>
      <c r="ER133" s="5">
        <v>2</v>
      </c>
      <c r="ES133" s="5">
        <v>1</v>
      </c>
      <c r="ET133" s="5">
        <v>1</v>
      </c>
      <c r="EU133" s="5">
        <v>1</v>
      </c>
      <c r="EV133" s="5">
        <v>0</v>
      </c>
      <c r="EW133" s="5">
        <v>1</v>
      </c>
      <c r="EX133" s="5">
        <v>0</v>
      </c>
      <c r="EY133" s="5">
        <v>0</v>
      </c>
      <c r="EZ133" s="5">
        <v>0</v>
      </c>
      <c r="FA133" s="5">
        <v>0</v>
      </c>
      <c r="FB133" s="5">
        <v>0</v>
      </c>
      <c r="FC133" s="5">
        <v>1</v>
      </c>
      <c r="FD133" s="5">
        <v>0</v>
      </c>
      <c r="FE133" s="5">
        <v>1</v>
      </c>
      <c r="FF133" s="5">
        <v>1</v>
      </c>
      <c r="FG133" s="5">
        <v>2</v>
      </c>
      <c r="FH133" s="5">
        <v>4</v>
      </c>
      <c r="FI133" s="5">
        <v>15</v>
      </c>
      <c r="FJ133" s="5">
        <v>0</v>
      </c>
      <c r="FK133" s="5">
        <v>0</v>
      </c>
      <c r="FL133" s="6" t="s">
        <v>1595</v>
      </c>
      <c r="FM133" s="5">
        <v>3</v>
      </c>
      <c r="FN133" s="5">
        <v>1</v>
      </c>
      <c r="FO133" s="5">
        <v>2</v>
      </c>
      <c r="FP133" s="5">
        <v>2</v>
      </c>
      <c r="FQ133" s="5">
        <v>2</v>
      </c>
      <c r="FR133" s="5">
        <v>3</v>
      </c>
      <c r="FS133" s="14">
        <f>IF(COUNTBLANK(FM133:FR133)&gt;0, "", AVERAGE(FM133:FR133))</f>
        <v>2.1666666666666665</v>
      </c>
      <c r="FT133" s="6" t="s">
        <v>1595</v>
      </c>
      <c r="FU133" s="5">
        <v>0</v>
      </c>
      <c r="FV133" s="5">
        <v>1</v>
      </c>
      <c r="FW133" s="5">
        <v>3</v>
      </c>
      <c r="FX133" s="5">
        <v>3</v>
      </c>
      <c r="FY133" s="5">
        <v>2</v>
      </c>
      <c r="FZ133" s="5">
        <v>0</v>
      </c>
      <c r="GA133" s="5">
        <v>3</v>
      </c>
      <c r="GB133" s="5">
        <v>3</v>
      </c>
      <c r="GC133" s="5">
        <v>0</v>
      </c>
      <c r="GD133" s="5">
        <v>1</v>
      </c>
      <c r="GE133" s="5">
        <f>IF(COUNTBLANK(FU133:GC133)&gt;0, "", SUM(FU133:GC133))</f>
        <v>15</v>
      </c>
      <c r="GF133" s="6" t="s">
        <v>1595</v>
      </c>
      <c r="GG133" s="5">
        <v>3</v>
      </c>
      <c r="GH133" s="5">
        <v>1</v>
      </c>
      <c r="GI133" s="5">
        <v>2</v>
      </c>
      <c r="GJ133" s="5">
        <v>1</v>
      </c>
      <c r="GK133" s="5">
        <v>0</v>
      </c>
      <c r="GL133" s="5">
        <v>1</v>
      </c>
      <c r="GM133" s="5">
        <v>0</v>
      </c>
      <c r="GN133" s="5">
        <f>IF(COUNTBLANK(GG133:GM133)&gt;0, "", SUM(GG133:GM133))</f>
        <v>8</v>
      </c>
      <c r="GO133" s="6" t="s">
        <v>1595</v>
      </c>
      <c r="GP133" s="5">
        <v>1</v>
      </c>
      <c r="GQ133" s="5">
        <v>5</v>
      </c>
      <c r="GR133" s="5">
        <v>4</v>
      </c>
      <c r="GS133" s="5">
        <v>5</v>
      </c>
      <c r="GT133" s="5">
        <v>5</v>
      </c>
      <c r="GU133" s="5">
        <v>4</v>
      </c>
      <c r="GV133" s="5">
        <v>5</v>
      </c>
      <c r="GW133" s="5">
        <v>5</v>
      </c>
      <c r="GX133" s="5">
        <v>5</v>
      </c>
      <c r="GY133" s="5">
        <v>5</v>
      </c>
      <c r="GZ133" s="5">
        <v>5</v>
      </c>
      <c r="HA133" s="5">
        <v>5</v>
      </c>
      <c r="HB133" s="5">
        <v>5</v>
      </c>
      <c r="HC133" s="5">
        <v>5</v>
      </c>
      <c r="HD133" s="5">
        <v>4</v>
      </c>
      <c r="HE133" s="5">
        <v>4</v>
      </c>
      <c r="HF133" s="5">
        <v>5</v>
      </c>
      <c r="HG133" s="5">
        <v>4</v>
      </c>
      <c r="HH133" s="5">
        <v>5</v>
      </c>
      <c r="HI133" s="5">
        <f>IF(COUNTBLANK(GQ133:HH133)&gt;0, "", SUM(GQ133:HH133))</f>
        <v>85</v>
      </c>
      <c r="HJ133" s="6" t="s">
        <v>1595</v>
      </c>
      <c r="HK133" s="5">
        <v>3</v>
      </c>
      <c r="HL133" s="5">
        <v>2</v>
      </c>
      <c r="HM133" s="5">
        <v>0</v>
      </c>
      <c r="HN133" s="5">
        <v>2</v>
      </c>
      <c r="HO133" s="5">
        <v>1</v>
      </c>
      <c r="HP133" s="5">
        <v>3</v>
      </c>
      <c r="HQ133" s="5">
        <v>0</v>
      </c>
      <c r="HR133" s="5">
        <v>3</v>
      </c>
      <c r="HS133" s="5">
        <v>0</v>
      </c>
      <c r="HT133" s="5">
        <v>0</v>
      </c>
      <c r="HU133" s="5">
        <v>3</v>
      </c>
      <c r="HV133" s="5">
        <v>3</v>
      </c>
      <c r="HW133" s="5">
        <v>2</v>
      </c>
      <c r="HX133" s="5">
        <v>1</v>
      </c>
      <c r="HY133" s="5">
        <v>0</v>
      </c>
      <c r="HZ133" s="5">
        <v>3</v>
      </c>
      <c r="IA133" s="5">
        <v>2</v>
      </c>
      <c r="IB133" s="5">
        <v>3</v>
      </c>
      <c r="IC133" s="5">
        <v>0</v>
      </c>
      <c r="ID133" s="5">
        <v>0</v>
      </c>
      <c r="IE133" s="5">
        <v>0</v>
      </c>
      <c r="IF133" s="5">
        <v>0</v>
      </c>
      <c r="IG133" s="5">
        <v>1</v>
      </c>
      <c r="IH133" s="5">
        <v>1</v>
      </c>
      <c r="II133" s="5">
        <v>0</v>
      </c>
      <c r="IJ133" s="5">
        <f>IF(COUNTA(HK133:II133)=0, "", SUM(HK133,HL133,HN133,HO133,HP133,HU133,HV133,HX133,HZ133,IA133,IB133,IH133))</f>
        <v>27</v>
      </c>
      <c r="IK133" s="5">
        <f>IF(COUNTA(HK133:II133)=0, "", SUM(HM133,HQ133,HR133,HS133,HT133,HW133,HY133,IC133,ID133,IE133,IF133,IG133,II133))</f>
        <v>6</v>
      </c>
      <c r="IL133" s="5">
        <v>3</v>
      </c>
      <c r="IM133" s="5">
        <v>3</v>
      </c>
      <c r="IN133" s="5">
        <v>1</v>
      </c>
      <c r="IO133" s="5">
        <v>3</v>
      </c>
      <c r="IP133" s="5">
        <v>2</v>
      </c>
      <c r="IQ133" s="5">
        <v>3</v>
      </c>
      <c r="IR133" s="5">
        <v>0</v>
      </c>
      <c r="IS133" s="5">
        <v>3</v>
      </c>
      <c r="IT133" s="5">
        <v>0</v>
      </c>
      <c r="IU133" s="5">
        <v>3</v>
      </c>
      <c r="IV133" s="5">
        <v>3</v>
      </c>
      <c r="IW133" s="5">
        <v>3</v>
      </c>
      <c r="IX133" s="5">
        <v>2</v>
      </c>
      <c r="IY133" s="5">
        <v>1</v>
      </c>
      <c r="IZ133" s="5">
        <v>0</v>
      </c>
      <c r="JA133" s="5">
        <v>3</v>
      </c>
      <c r="JB133" s="5">
        <v>3</v>
      </c>
      <c r="JC133" s="5">
        <v>3</v>
      </c>
      <c r="JD133" s="5">
        <v>0</v>
      </c>
      <c r="JE133" s="5">
        <v>0</v>
      </c>
      <c r="JF133" s="5">
        <v>0</v>
      </c>
      <c r="JG133" s="5">
        <v>0</v>
      </c>
      <c r="JH133" s="5">
        <v>3</v>
      </c>
      <c r="JI133" s="5">
        <v>3</v>
      </c>
      <c r="JJ133" s="5">
        <v>0</v>
      </c>
      <c r="JK133" s="5">
        <f>IF(COUNTA(IL133:JJ133)=0, "", SUM(IL133,IM133,IO133,IP133,IQ133,IV133,IW133,IY133,JA133,JB133,JC133,JI133))</f>
        <v>33</v>
      </c>
      <c r="JL133" s="5">
        <f>IF(COUNTA(IL133:JJ133)=0, "", SUM(IN133,IR133,IS133,IT133,IU133,IX133,IZ133,JD133,JE133,JF133,JG133,JH133,JJ133))</f>
        <v>12</v>
      </c>
      <c r="JM133" s="6" t="s">
        <v>1595</v>
      </c>
      <c r="JN133" s="5">
        <v>1</v>
      </c>
      <c r="JO133" s="5">
        <v>1</v>
      </c>
      <c r="JP133" s="5">
        <v>3</v>
      </c>
      <c r="JQ133" s="5">
        <v>1</v>
      </c>
      <c r="JR133" s="5">
        <v>4</v>
      </c>
      <c r="JS133" s="5">
        <v>1</v>
      </c>
      <c r="JT133" s="5">
        <v>1</v>
      </c>
      <c r="JU133" s="5">
        <v>1</v>
      </c>
      <c r="JV133" s="5">
        <v>2</v>
      </c>
      <c r="JW133" s="5">
        <v>1</v>
      </c>
      <c r="JX133" s="5">
        <v>5</v>
      </c>
      <c r="JY133" s="5">
        <v>2</v>
      </c>
      <c r="JZ133" s="5">
        <v>4</v>
      </c>
      <c r="KA133" s="5">
        <v>2</v>
      </c>
      <c r="KB133" s="5">
        <v>1</v>
      </c>
      <c r="KC133" s="5">
        <v>1</v>
      </c>
      <c r="KD133" s="5">
        <v>4</v>
      </c>
      <c r="KE133" s="5">
        <v>5</v>
      </c>
      <c r="KF133" s="5">
        <v>4</v>
      </c>
      <c r="KG133" s="5">
        <v>1</v>
      </c>
      <c r="KH133" s="5">
        <v>4</v>
      </c>
      <c r="KI133" s="5">
        <v>2</v>
      </c>
      <c r="KJ133" s="5">
        <v>4</v>
      </c>
      <c r="KK133" s="5">
        <v>1</v>
      </c>
      <c r="KL133" s="5">
        <v>5</v>
      </c>
      <c r="KM133" s="5">
        <v>5</v>
      </c>
      <c r="KN133" s="5">
        <v>1</v>
      </c>
      <c r="KO133" s="5">
        <v>2</v>
      </c>
      <c r="KP133" s="5">
        <v>5</v>
      </c>
      <c r="KQ133" s="5">
        <v>5</v>
      </c>
      <c r="KR133" s="5">
        <v>2</v>
      </c>
      <c r="KS133" s="5">
        <v>1</v>
      </c>
      <c r="KT133" s="5">
        <v>2</v>
      </c>
      <c r="KU133" s="5">
        <v>2</v>
      </c>
      <c r="KV133" s="5">
        <v>2</v>
      </c>
      <c r="KW133" s="5">
        <v>5</v>
      </c>
      <c r="KX133" s="5">
        <f>IF(COUNTA(JN133:KW133)=0, "", SUM(JN133:KW133))</f>
        <v>93</v>
      </c>
      <c r="KY133" s="5">
        <f>IF(COUNTA(JN133:KW133)=0, "", SUM(JX133,JY133,KH133,KJ133,KL133,KP133))</f>
        <v>25</v>
      </c>
      <c r="KZ133" s="5">
        <f>IF(COUNTA(JN133:KW133)=0, "", SUM(JZ133,KE133,KG133,KM133,KT133))</f>
        <v>17</v>
      </c>
      <c r="LA133" s="5">
        <f>IF(COUNTA(JN133:KW133)=0, "", SUM(JP133,KA133,KF133,KK133,KN133,KS133))</f>
        <v>12</v>
      </c>
      <c r="LB133" s="5">
        <f>IF(COUNTA(JN133:KW133)=0, "", SUM(JO133,JS133,JU133,JW133,KD133,KU133))</f>
        <v>10</v>
      </c>
      <c r="LC133" s="5">
        <f>IF(COUNTA(JN133:KW133)=0, "", SUM(KB133,KC133,KI133,KO133,KQ133,KR133,KV133,KW133))</f>
        <v>20</v>
      </c>
      <c r="LD133" s="5">
        <f>IF(COUNTA(JN133:KW133)=0, "", SUM(JN133,JQ133,JR133,JT133,JV133))</f>
        <v>9</v>
      </c>
      <c r="LE133" s="6">
        <v>44622</v>
      </c>
      <c r="LF133" s="5">
        <v>80</v>
      </c>
      <c r="LG133" s="5">
        <v>30</v>
      </c>
      <c r="LH133" s="5">
        <v>0</v>
      </c>
      <c r="LI133" s="5">
        <v>0</v>
      </c>
      <c r="LJ133" s="5">
        <v>0</v>
      </c>
      <c r="LK133" s="5">
        <v>0</v>
      </c>
      <c r="LL133" s="5">
        <v>0</v>
      </c>
      <c r="LM133" s="5">
        <v>0</v>
      </c>
      <c r="LN133" s="5">
        <v>0</v>
      </c>
      <c r="LO133" s="5">
        <v>0</v>
      </c>
      <c r="LP133" s="5">
        <v>0</v>
      </c>
      <c r="LQ133" s="5">
        <v>0</v>
      </c>
      <c r="LR133" s="5">
        <v>0</v>
      </c>
      <c r="LS133" s="5">
        <v>10</v>
      </c>
      <c r="LT133" s="5">
        <v>10</v>
      </c>
      <c r="LU133" s="5">
        <v>0</v>
      </c>
      <c r="LV133" s="5">
        <v>80</v>
      </c>
      <c r="LW133" s="5">
        <v>10</v>
      </c>
      <c r="LX133" s="5">
        <v>50</v>
      </c>
      <c r="LY133" s="5">
        <v>10</v>
      </c>
      <c r="LZ133" s="5">
        <v>10</v>
      </c>
      <c r="MA133" s="5">
        <v>0</v>
      </c>
      <c r="MB133" s="5">
        <v>30</v>
      </c>
      <c r="MC133" s="5">
        <v>0</v>
      </c>
      <c r="MD133" s="5">
        <v>10</v>
      </c>
      <c r="ME133" s="5">
        <v>0</v>
      </c>
      <c r="MF133" s="5">
        <v>0</v>
      </c>
      <c r="MG133" s="5">
        <v>0</v>
      </c>
      <c r="MH133" s="5">
        <f>IF(COUNTBLANK(LF133:MG133)&gt;0, "", AVERAGE(LF133:MG133))</f>
        <v>11.785714285714286</v>
      </c>
      <c r="MI133" s="5">
        <f>IF(COUNTA(LF133:MG133)=0, "", AVERAGE(LG133,LS133,LT133,LU133,LV133,LW133,LY133,MA133,MB133))</f>
        <v>20</v>
      </c>
      <c r="MJ133" s="5">
        <f>IF(COUNTA(LF133:MG133)=0, "", AVERAGE(LH133,LI133,LJ133,LK133,LM133,LO133,MD133,ME133))</f>
        <v>1.25</v>
      </c>
      <c r="MK133" s="5">
        <f>IF(COUNTA(LF133:MG133)=0, "", AVERAGE(LL133,LP133,LQ133,LR133,MF133,MG133))</f>
        <v>0</v>
      </c>
      <c r="ML133" s="6" t="s">
        <v>1595</v>
      </c>
      <c r="MM133" s="5">
        <v>4</v>
      </c>
      <c r="MN133" s="5">
        <v>2</v>
      </c>
      <c r="MO133" s="5">
        <v>3</v>
      </c>
      <c r="MP133" s="5">
        <v>2</v>
      </c>
      <c r="MQ133" s="5">
        <v>2</v>
      </c>
      <c r="MR133" s="5">
        <v>1</v>
      </c>
      <c r="MS133" s="5">
        <v>1</v>
      </c>
      <c r="MT133" s="5">
        <v>4</v>
      </c>
      <c r="MU133" s="5">
        <v>2</v>
      </c>
      <c r="MV133" s="5">
        <v>3</v>
      </c>
      <c r="MW133" s="5">
        <v>1</v>
      </c>
      <c r="MX133" s="5">
        <v>1</v>
      </c>
      <c r="MY133" s="5">
        <v>1</v>
      </c>
      <c r="MZ133" s="5">
        <v>2</v>
      </c>
      <c r="NA133" s="5">
        <v>1</v>
      </c>
      <c r="NB133" s="5">
        <v>1</v>
      </c>
      <c r="NC133" s="5">
        <v>1</v>
      </c>
      <c r="ND133" s="5">
        <v>1</v>
      </c>
      <c r="NE133" s="5">
        <v>1</v>
      </c>
      <c r="NF133" s="5">
        <v>2</v>
      </c>
      <c r="NG133" s="5">
        <f>IF(COUNTA(MM133:NF133)=0, "", SUM(MM133:NF133))</f>
        <v>36</v>
      </c>
      <c r="NH133" s="6" t="s">
        <v>1595</v>
      </c>
      <c r="NI133" s="5">
        <v>5</v>
      </c>
      <c r="NJ133" s="5">
        <v>5</v>
      </c>
      <c r="NK133" s="5">
        <v>4</v>
      </c>
      <c r="NL133" s="5">
        <v>5</v>
      </c>
      <c r="NM133" s="5">
        <v>5</v>
      </c>
      <c r="NN133" s="5">
        <v>5</v>
      </c>
      <c r="NO133" s="5">
        <v>5</v>
      </c>
      <c r="NP133" s="5">
        <v>5</v>
      </c>
      <c r="NQ133" s="5">
        <v>5</v>
      </c>
      <c r="NR133" s="5">
        <v>5</v>
      </c>
      <c r="NS133" s="5">
        <v>5</v>
      </c>
      <c r="NT133" s="5">
        <v>5</v>
      </c>
      <c r="NU133" s="5">
        <v>5</v>
      </c>
      <c r="NV133" s="5">
        <v>4</v>
      </c>
      <c r="NW133" s="5">
        <v>5</v>
      </c>
      <c r="NX133" s="5">
        <v>3</v>
      </c>
      <c r="NY133" s="5">
        <v>5</v>
      </c>
      <c r="NZ133" s="5">
        <v>5</v>
      </c>
      <c r="OA133" s="5">
        <v>1</v>
      </c>
      <c r="OB133" s="5">
        <v>5</v>
      </c>
      <c r="OC133" s="5">
        <v>3</v>
      </c>
      <c r="OD133" s="5">
        <v>5</v>
      </c>
      <c r="OE133" s="5">
        <v>5</v>
      </c>
      <c r="OF133" s="5">
        <v>2</v>
      </c>
      <c r="OG133" s="5">
        <v>3</v>
      </c>
      <c r="OH133" s="5">
        <v>5</v>
      </c>
      <c r="OI133" s="5">
        <v>1</v>
      </c>
      <c r="OJ133" s="5">
        <v>3</v>
      </c>
      <c r="OK133" s="5">
        <f>IF(COUNTA(NI133:OJ133)=0, "", SUM(NK133,NP133,NS133,NW133,OC133,OG133,OJ133))</f>
        <v>28</v>
      </c>
      <c r="OL133" s="5">
        <f>IF(COUNTA(NI133:OJ133)=0, "", SUM(NJ133,NL133,NQ133,NV133,NZ133,OB133,OD133))</f>
        <v>34</v>
      </c>
      <c r="OM133" s="5">
        <f>IF(COUNTA(NI133:OJ133)=0, "", SUM(NN133,NR133,NU133,NY133,OA133,OF133,OI133))</f>
        <v>24</v>
      </c>
      <c r="ON133" s="5">
        <f>IF(COUNTA(NI133:OJ133)=0, "", SUM(NI133,NM133,NO133,NT133,NX133,OE133,OH133))</f>
        <v>33</v>
      </c>
      <c r="OO133" s="11" t="s">
        <v>1598</v>
      </c>
      <c r="OP133" s="11">
        <v>1</v>
      </c>
      <c r="OQ133" s="6">
        <v>45665.820254629631</v>
      </c>
      <c r="OR133" s="5">
        <v>20</v>
      </c>
      <c r="OS133" s="5">
        <v>50</v>
      </c>
      <c r="OT133" s="5">
        <v>0</v>
      </c>
      <c r="OU133" s="5">
        <v>0</v>
      </c>
      <c r="OV133" s="5">
        <v>0</v>
      </c>
      <c r="OW133" s="5">
        <v>0</v>
      </c>
      <c r="OX133" s="5">
        <v>0</v>
      </c>
      <c r="OY133" s="5">
        <v>0</v>
      </c>
      <c r="OZ133" s="5">
        <v>0</v>
      </c>
      <c r="PA133" s="5">
        <v>0</v>
      </c>
      <c r="PB133" s="5">
        <v>0</v>
      </c>
      <c r="PC133" s="5">
        <v>0</v>
      </c>
      <c r="PD133" s="5">
        <v>0</v>
      </c>
      <c r="PE133" s="5">
        <v>30</v>
      </c>
      <c r="PF133" s="5">
        <v>20</v>
      </c>
      <c r="PG133" s="5">
        <v>0</v>
      </c>
      <c r="PH133" s="5">
        <v>70</v>
      </c>
      <c r="PI133" s="5">
        <v>30</v>
      </c>
      <c r="PJ133" s="5">
        <v>0</v>
      </c>
      <c r="PK133" s="5">
        <v>0</v>
      </c>
      <c r="PL133" s="5">
        <v>70</v>
      </c>
      <c r="PM133" s="5">
        <v>10</v>
      </c>
      <c r="PN133" s="5">
        <v>70</v>
      </c>
      <c r="PO133" s="5">
        <v>100</v>
      </c>
      <c r="PP133" s="5">
        <v>80</v>
      </c>
      <c r="PQ133" s="5">
        <v>30</v>
      </c>
      <c r="PR133" s="5">
        <v>0</v>
      </c>
      <c r="PS133" s="5">
        <v>0</v>
      </c>
      <c r="PT133" s="5">
        <f>IF(COUNTBLANK(OR133:PS133)&gt;0, "", AVERAGE(OR133:PS133))</f>
        <v>20.714285714285715</v>
      </c>
      <c r="PU133" s="5">
        <f>IF(COUNTA(OR133:PS133)=0, "", AVERAGE(OS133,PE133,PF133,PG133,PH133,PI133,PK133,PM133,PN133))</f>
        <v>31.111111111111111</v>
      </c>
      <c r="PV133" s="5">
        <f>IF(COUNTA(OR133:PS133)=0, "", AVERAGE(OT133,OU133,OV133,OW133,OY133,PA133,PP133,PQ133))</f>
        <v>13.75</v>
      </c>
      <c r="PW133" s="5">
        <f>IF(COUNTA(OR133:PS133)=0, "", AVERAGE(OX133,PB133,PC133,PD133,PR133,PS133))</f>
        <v>0</v>
      </c>
      <c r="PX133" s="6">
        <v>45665</v>
      </c>
      <c r="PY133" s="5">
        <v>0</v>
      </c>
      <c r="PZ133" s="5">
        <v>1</v>
      </c>
      <c r="QA133" s="5">
        <v>3</v>
      </c>
      <c r="QB133" s="5">
        <v>1</v>
      </c>
      <c r="QC133" s="5">
        <v>1</v>
      </c>
      <c r="QD133" s="5">
        <v>0</v>
      </c>
      <c r="QE133" s="5">
        <v>2</v>
      </c>
      <c r="QF133" s="5">
        <v>1</v>
      </c>
      <c r="QG133" s="5">
        <v>0</v>
      </c>
      <c r="QH133" s="5">
        <v>1</v>
      </c>
      <c r="QI133" s="5">
        <f>IF(COUNTBLANK(PY133:QG133)&gt;0, "", SUM(PY133:QG133))</f>
        <v>9</v>
      </c>
      <c r="QJ133" s="6">
        <v>45698</v>
      </c>
      <c r="QK133" s="5">
        <v>3</v>
      </c>
      <c r="QL133" s="5">
        <v>1</v>
      </c>
      <c r="QM133" s="5">
        <v>2</v>
      </c>
      <c r="QN133" s="5">
        <v>2</v>
      </c>
      <c r="QO133" s="5">
        <v>1</v>
      </c>
      <c r="QP133" s="5">
        <v>1</v>
      </c>
      <c r="QQ133" s="5">
        <v>1</v>
      </c>
      <c r="QR133" s="5">
        <v>1</v>
      </c>
      <c r="QS133" s="5">
        <v>0</v>
      </c>
      <c r="QT133" s="5">
        <v>1</v>
      </c>
      <c r="QU133" s="5">
        <f>IF(COUNTBLANK(QK133:QS133)&gt;0, "", SUM(QK133:QS133))</f>
        <v>12</v>
      </c>
      <c r="QV133" s="6">
        <v>45781</v>
      </c>
      <c r="QW133" s="5">
        <v>0</v>
      </c>
      <c r="QX133" s="5">
        <v>0</v>
      </c>
      <c r="QY133" s="5">
        <v>3</v>
      </c>
      <c r="QZ133" s="5">
        <v>2</v>
      </c>
      <c r="RA133" s="5">
        <v>0</v>
      </c>
      <c r="RB133" s="5">
        <v>1</v>
      </c>
      <c r="RC133" s="5">
        <v>1</v>
      </c>
      <c r="RD133" s="5">
        <v>0</v>
      </c>
      <c r="RE133" s="5">
        <v>0</v>
      </c>
      <c r="RF133" s="5">
        <v>1</v>
      </c>
      <c r="RG133" s="5">
        <f>IF(COUNTBLANK(QW133:RE133)&gt;0, "", SUM(QW133:RE133))</f>
        <v>7</v>
      </c>
      <c r="RH133" s="6">
        <v>45665.816400462965</v>
      </c>
      <c r="RI133" s="5">
        <v>1</v>
      </c>
      <c r="RJ133" s="5">
        <v>1</v>
      </c>
      <c r="RK133" s="5">
        <v>1</v>
      </c>
      <c r="RL133" s="5">
        <v>1</v>
      </c>
      <c r="RM133" s="5">
        <v>1</v>
      </c>
      <c r="RN133" s="5">
        <v>1</v>
      </c>
      <c r="RO133" s="5">
        <v>1</v>
      </c>
      <c r="RP133" s="5">
        <f>IF(COUNTBLANK(RI133:RO133)&gt;0, "", SUM(RI133:RO133))</f>
        <v>7</v>
      </c>
      <c r="RQ133" s="6">
        <v>45698.836655092593</v>
      </c>
      <c r="RR133" s="5">
        <v>1</v>
      </c>
      <c r="RS133" s="5">
        <v>1</v>
      </c>
      <c r="RT133" s="5">
        <v>1</v>
      </c>
      <c r="RU133" s="5">
        <v>1</v>
      </c>
      <c r="RV133" s="5">
        <v>1</v>
      </c>
      <c r="RW133" s="5">
        <v>1</v>
      </c>
      <c r="RX133" s="5">
        <v>1</v>
      </c>
      <c r="RY133" s="5">
        <f>IF(COUNTBLANK(RR133:RX133)&gt;0, "", SUM(RR133:RX133))</f>
        <v>7</v>
      </c>
      <c r="RZ133" s="6">
        <v>45781.631064814814</v>
      </c>
      <c r="SA133" s="5">
        <v>1</v>
      </c>
      <c r="SB133" s="5">
        <v>1</v>
      </c>
      <c r="SC133" s="5">
        <v>1</v>
      </c>
      <c r="SD133" s="5">
        <v>1</v>
      </c>
      <c r="SE133" s="5">
        <v>1</v>
      </c>
      <c r="SF133" s="5">
        <v>1</v>
      </c>
      <c r="SG133" s="5">
        <v>1</v>
      </c>
      <c r="SH133" s="5">
        <f>IF(COUNTBLANK(SA133:SG133)&gt;0, "", SUM(SA133:SG133))</f>
        <v>7</v>
      </c>
      <c r="SI133" s="6">
        <v>45665.890011574076</v>
      </c>
      <c r="SJ133" s="5">
        <v>4</v>
      </c>
      <c r="SK133" s="5">
        <v>3</v>
      </c>
      <c r="SL133" s="5">
        <v>4</v>
      </c>
      <c r="SM133" s="5">
        <v>5</v>
      </c>
      <c r="SN133" s="5">
        <v>4</v>
      </c>
      <c r="SO133" s="5">
        <v>3</v>
      </c>
      <c r="SP133" s="5">
        <v>2</v>
      </c>
      <c r="SQ133" s="5">
        <v>1</v>
      </c>
      <c r="SR133" s="5">
        <v>5</v>
      </c>
      <c r="SS133" s="5">
        <v>3</v>
      </c>
      <c r="ST133" s="5">
        <v>5</v>
      </c>
      <c r="SU133" s="5">
        <v>5</v>
      </c>
      <c r="SV133" s="5">
        <v>3</v>
      </c>
      <c r="SW133" s="5">
        <v>5</v>
      </c>
      <c r="SX133" s="5">
        <v>4</v>
      </c>
      <c r="SY133" s="5">
        <v>5</v>
      </c>
      <c r="SZ133" s="5">
        <v>4</v>
      </c>
      <c r="TA133" s="5">
        <v>4</v>
      </c>
      <c r="TB133" s="5">
        <v>5</v>
      </c>
      <c r="TC133" s="5">
        <f>IF(COUNTBLANK(SJ133:TB133)&gt;0, "", SUM(SJ133:TB133))</f>
        <v>74</v>
      </c>
      <c r="TD133" s="5">
        <f>IF(COUNTBLANK(SJ133:TB133)&gt;0, "", SUM(SL133,SO133,SR133,SS133,ST133,SU133,SV133,SX133,SY133,TB133))</f>
        <v>42</v>
      </c>
      <c r="TE133" s="5">
        <f>IF(COUNTBLANK(SJ133:TB133)&gt;0, "", SUM(SJ133,SK133,SM133,SN133,SQ133,SW133,SZ133,TA133))</f>
        <v>30</v>
      </c>
      <c r="TF133" s="6">
        <v>45698.841041666667</v>
      </c>
      <c r="TG133" s="5">
        <v>3</v>
      </c>
      <c r="TH133" s="5">
        <v>3</v>
      </c>
      <c r="TI133" s="5">
        <v>5</v>
      </c>
      <c r="TJ133" s="5">
        <v>5</v>
      </c>
      <c r="TK133" s="5">
        <v>3</v>
      </c>
      <c r="TL133" s="5">
        <v>3</v>
      </c>
      <c r="TM133" s="5">
        <v>5</v>
      </c>
      <c r="TN133" s="5">
        <v>2</v>
      </c>
      <c r="TO133" s="5">
        <v>5</v>
      </c>
      <c r="TP133" s="5">
        <v>4</v>
      </c>
      <c r="TQ133" s="5">
        <v>5</v>
      </c>
      <c r="TR133" s="5">
        <v>5</v>
      </c>
      <c r="TS133" s="5">
        <v>4</v>
      </c>
      <c r="TT133" s="5">
        <v>4</v>
      </c>
      <c r="TU133" s="5">
        <v>5</v>
      </c>
      <c r="TV133" s="5">
        <v>5</v>
      </c>
      <c r="TW133" s="5">
        <v>2</v>
      </c>
      <c r="TX133" s="5">
        <v>4</v>
      </c>
      <c r="TY133" s="5">
        <v>5</v>
      </c>
      <c r="TZ133" s="5">
        <f>IF(COUNTBLANK(TG133:TY133)&gt;0, "", SUM(TG133:TY133))</f>
        <v>77</v>
      </c>
      <c r="UA133" s="5">
        <f>IF(COUNTBLANK(TG133:TY133)&gt;0, "", SUM(TI133,TL133,TO133,TP133,TQ133,TR133,TS133,TU133,TV133,TY133))</f>
        <v>46</v>
      </c>
      <c r="UB133" s="5">
        <f>IF(COUNTBLANK(TG133:TY133)&gt;0, "", SUM(TG133,TH133,TJ133,TK133,TN133,TT133,TW133,TX133))</f>
        <v>26</v>
      </c>
      <c r="UC133" s="6">
        <v>45781.632789351854</v>
      </c>
      <c r="UD133" s="5">
        <v>5</v>
      </c>
      <c r="UE133" s="5">
        <v>4</v>
      </c>
      <c r="UF133" s="5">
        <v>5</v>
      </c>
      <c r="UG133" s="5">
        <v>5</v>
      </c>
      <c r="UH133" s="5">
        <v>4</v>
      </c>
      <c r="UI133" s="5">
        <v>5</v>
      </c>
      <c r="UJ133" s="5">
        <v>5</v>
      </c>
      <c r="UK133" s="5">
        <v>4</v>
      </c>
      <c r="UL133" s="5">
        <v>5</v>
      </c>
      <c r="UM133" s="5">
        <v>3</v>
      </c>
      <c r="UN133" s="5">
        <v>5</v>
      </c>
      <c r="UO133" s="5">
        <v>5</v>
      </c>
      <c r="UP133" s="5">
        <v>5</v>
      </c>
      <c r="UQ133" s="5">
        <v>5</v>
      </c>
      <c r="UR133" s="5">
        <v>5</v>
      </c>
      <c r="US133" s="5">
        <v>5</v>
      </c>
      <c r="UT133" s="5">
        <v>3</v>
      </c>
      <c r="UU133" s="5">
        <v>5</v>
      </c>
      <c r="UV133" s="5">
        <v>5</v>
      </c>
      <c r="UW133" s="5">
        <f>IF(COUNTBLANK(UD133:UV133)&gt;0, "", SUM(UD133:UV133))</f>
        <v>88</v>
      </c>
      <c r="UX133" s="5">
        <f>IF(COUNTBLANK(UD133:UV133)&gt;0, "", SUM(UF133,UI133,UL133,UM133,UN133,UO133,UP133,UR133,US133,UV133))</f>
        <v>48</v>
      </c>
      <c r="UY133" s="5">
        <f>IF(COUNTBLANK(UD133:UV133)&gt;0, "", SUM(UD133,UE133,UG133,UH133,UK133,UQ133,UT133,UU133))</f>
        <v>35</v>
      </c>
      <c r="UZ133" s="6"/>
      <c r="VA133" s="6"/>
      <c r="VB133" s="5"/>
      <c r="VC133" s="5"/>
      <c r="VE133" s="5"/>
      <c r="VF133" s="5" t="s">
        <v>971</v>
      </c>
      <c r="VG133" s="5"/>
      <c r="VH133" s="5"/>
      <c r="VI133" s="5"/>
      <c r="VK133" s="5"/>
      <c r="VL133" s="5"/>
      <c r="VN133" s="6"/>
      <c r="VO133" s="5"/>
      <c r="VP133" s="5"/>
      <c r="VQ133" s="5"/>
      <c r="VR133" s="5"/>
      <c r="VS133" s="5"/>
      <c r="VT133" s="5"/>
      <c r="VU133" s="5"/>
      <c r="VV133" s="5"/>
      <c r="VW133" s="5"/>
      <c r="VX133" s="5"/>
      <c r="VY133" s="5"/>
      <c r="VZ133" s="5"/>
      <c r="WA133" s="5"/>
      <c r="WB133" s="5"/>
      <c r="WC133" s="5"/>
      <c r="WD133" s="5"/>
      <c r="WE133" s="5"/>
      <c r="WF133" s="5"/>
      <c r="WG133" s="5"/>
      <c r="WH133" s="5"/>
      <c r="WI133" s="5"/>
      <c r="WJ133" s="5"/>
      <c r="WK133" s="5"/>
      <c r="WL133" s="5"/>
      <c r="WM133" s="5"/>
      <c r="WN133" s="5"/>
      <c r="WO133" s="5"/>
      <c r="WP133" s="5"/>
      <c r="WQ133" s="5"/>
      <c r="WR133" s="5" t="str">
        <f>IF(COUNTBLANK(VO133:WQ133)&gt;0, "", SUM(VQ133:WJ133))</f>
        <v/>
      </c>
      <c r="WS133" s="5" t="str">
        <f>IF(COUNTBLANK(VO133:WQ133)&gt;0, "", SUM(VQ133:VZ133))</f>
        <v/>
      </c>
      <c r="WT133" s="5" t="str">
        <f>IF(COUNTBLANK(VO133:WQ133)&gt;0, "", SUM(WA133:WL133))</f>
        <v/>
      </c>
      <c r="WU133" s="5" t="str">
        <f>IF(COUNTBLANK(VO133:WQ133)&gt;0, "", SUM(WK133:WL133))</f>
        <v/>
      </c>
      <c r="WV133" s="5" t="str">
        <f>IF(COUNTA(VO133:WQ133)=0, "", IF(AND(OR(VO133=1, VP133=1), OR(VQ133&gt;=1, VR133&gt;=1, VS133&gt;=1, VT133&gt;=1, VU133&gt;=1), OR(VV133&gt;=1, VW133&gt;=1), COUNTIF(VX133:WD133, "&gt;=1")&gt;=2, COUNTIF(WE133:WJ133, "&gt;=1")&gt;=2, OR(WN133=1, WN133=2), OR(WO133&gt;=1, WP133&gt;=1), WQ133&lt;1), 1, 0))</f>
        <v/>
      </c>
      <c r="WW133" s="5" t="str">
        <f>IF(COUNTBLANK(VO133:WQ133)&gt;0, "", SUM(VQ133:VU133))</f>
        <v/>
      </c>
      <c r="WX133" s="5" t="str">
        <f>IF(COUNTBLANK(VO133:WQ133)&gt;0, "", SUM(VV133:VW133))</f>
        <v/>
      </c>
      <c r="WY133" s="5" t="str">
        <f>IF(COUNTBLANK(VO133:WQ133)&gt;0, "", SUM(VX133:WD133))</f>
        <v/>
      </c>
      <c r="WZ133" s="5" t="str">
        <f>IF(COUNTBLANK(VO133:WQ133)&gt;0, "", SUM(WE133:WJ133))</f>
        <v/>
      </c>
      <c r="XA133" s="6"/>
      <c r="XB133" s="5"/>
      <c r="XC133" s="5"/>
      <c r="XD133" s="5"/>
      <c r="XE133" s="5"/>
      <c r="XF133" s="5"/>
      <c r="XG133" s="5"/>
      <c r="XH133" s="5"/>
      <c r="XI133" s="5"/>
      <c r="XJ133" s="5"/>
      <c r="XK133" s="5"/>
      <c r="XL133" s="5" t="str">
        <f>IF(COUNTBLANK(XB133:XJ133)&gt;0, "", SUM(XB133:XJ133))</f>
        <v/>
      </c>
      <c r="XM133" s="6"/>
      <c r="XN133" s="5"/>
      <c r="XO133" s="5"/>
      <c r="XP133" s="5"/>
      <c r="XQ133" s="5"/>
      <c r="XR133" s="5"/>
      <c r="XS133" s="5"/>
      <c r="XT133" s="5"/>
      <c r="XU133" s="5" t="str">
        <f>IF(COUNTBLANK(XN133:XT133)&gt;0, "", SUM(XN133:XT133))</f>
        <v/>
      </c>
      <c r="XV133" s="6"/>
      <c r="XW133" s="5"/>
      <c r="XX133" s="5"/>
      <c r="XY133" s="5"/>
      <c r="XZ133" s="12"/>
      <c r="YA133" s="12"/>
      <c r="YB133" s="12"/>
      <c r="YC133" s="12"/>
      <c r="YD133" s="12"/>
      <c r="YE133" s="12"/>
      <c r="YF133" s="12"/>
      <c r="YG133" s="12"/>
      <c r="YH133" s="12"/>
      <c r="YI133" s="12"/>
      <c r="YJ133" s="12"/>
      <c r="YK133" s="12"/>
      <c r="YL133" s="12"/>
      <c r="YM133" s="12" t="s">
        <v>971</v>
      </c>
      <c r="YN133" s="12"/>
      <c r="YO133" s="12"/>
      <c r="YP133" s="12" t="str">
        <f>IF(COUNTBLANK(XW133:YO133)&gt;0, "", SUM(XW133:YO133))</f>
        <v/>
      </c>
      <c r="YQ133" s="12" t="str">
        <f>IF(COUNTBLANK(XW133:YO133)&gt;0, "", SUM(XY133,YC133,YD133,YE133,YJ133,YK133,YL133,YM133))</f>
        <v/>
      </c>
      <c r="YR133" s="12" t="str">
        <f>IF(COUNTBLANK(XW133:YO133)&gt;0, "", SUM(YF133:YH133))</f>
        <v/>
      </c>
      <c r="YS133" s="12" t="str">
        <f>IF(COUNTBLANK(XW133:YO133)&gt;0, "", SUM(XW133,XX133,YB133))</f>
        <v/>
      </c>
      <c r="YT133" s="12" t="str">
        <f>IF(COUNTBLANK(XW133:YO133)&gt;0, "", SUM(XZ133,YA133,YI133,YN133,YO133))</f>
        <v/>
      </c>
      <c r="YU133" s="12" t="str">
        <f>IF(COUNTBLANK(XW133:YO133)&gt;0, "", SUM(XY133,XZ133,YA133,YB133,YC133,YF133,YJ133,YN133,YO133))</f>
        <v/>
      </c>
      <c r="YV133" s="12" t="str">
        <f>IF(COUNTBLANK(XW133:YO133)&gt;0, "", SUM(XW133,XX133,YK133,YL133,YM133))</f>
        <v/>
      </c>
      <c r="YW133" s="12" t="str">
        <f>IF(COUNTBLANK(XW133:YO133)&gt;0, "", SUM(YD133,YE133,YG133,YH133,YI133))</f>
        <v/>
      </c>
      <c r="YX133" s="6"/>
      <c r="YY133" s="5"/>
      <c r="YZ133" s="5"/>
      <c r="ZA133" s="5"/>
      <c r="ZB133" s="5"/>
      <c r="ZC133" s="5"/>
      <c r="ZD133" s="5"/>
      <c r="ZE133" s="5"/>
      <c r="ZF133" s="5"/>
      <c r="ZG133" s="5"/>
      <c r="ZH133" s="5"/>
      <c r="ZI133" s="5"/>
      <c r="ZJ133" s="5"/>
      <c r="ZK133" s="5"/>
      <c r="ZL133" s="5"/>
      <c r="ZM133" s="5"/>
      <c r="ZN133" s="5"/>
      <c r="ZO133" s="5"/>
      <c r="ZP133" s="5"/>
      <c r="ZQ133" s="5"/>
      <c r="ZR133" s="5"/>
      <c r="ZS133" s="5"/>
      <c r="ZT133" s="5"/>
      <c r="ZU133" s="5"/>
      <c r="ZV133" s="5"/>
      <c r="ZW133" s="5"/>
      <c r="ZX133" s="5"/>
      <c r="ZY133" s="5"/>
      <c r="ZZ133" s="5"/>
      <c r="AAA133" s="5" t="str">
        <f>IF(COUNTBLANK(YY133:ZZ133)&gt;0, "", AVERAGE(YY133:ZZ133))</f>
        <v/>
      </c>
      <c r="AAB133" s="5" t="str">
        <f>IF(COUNTA(YY133:ZZ133)=0, "", AVERAGE(YZ133,ZL133,ZM133,ZN133,ZO133,ZP133,ZR133,ZT133,ZU133))</f>
        <v/>
      </c>
      <c r="AAC133" s="5" t="str">
        <f>IF(COUNTA(YY133:ZZ133)=0, "", AVERAGE(ZA133,ZB133,ZC133,ZD133,ZF133,ZH133,ZW133,ZX133))</f>
        <v/>
      </c>
      <c r="AAD133" s="5" t="str">
        <f>IF(COUNTA(YY133:ZZ133)=0, "", AVERAGE(ZE133,ZI133,ZJ133,ZK133,ZY133,ZZ133))</f>
        <v/>
      </c>
      <c r="AAE133" s="6"/>
      <c r="AAF133" s="5"/>
      <c r="AAG133" s="5" t="s">
        <v>971</v>
      </c>
      <c r="AAH133" s="5"/>
      <c r="AAI133" s="5"/>
      <c r="AAJ133" s="5" t="s">
        <v>971</v>
      </c>
      <c r="AAK133" s="5"/>
      <c r="AAL133" s="5" t="s">
        <v>971</v>
      </c>
      <c r="AAM133" s="5"/>
      <c r="AAN133" s="5"/>
      <c r="AAO133" s="5"/>
      <c r="AAP133" s="5"/>
      <c r="AAQ133" s="5"/>
      <c r="AAR133" s="5" t="s">
        <v>971</v>
      </c>
      <c r="AAS133" s="5"/>
      <c r="AAT133" s="5"/>
      <c r="AAU133" s="5"/>
      <c r="AAV133" s="5"/>
      <c r="AAW133" s="5"/>
      <c r="AAX133" s="5" t="s">
        <v>971</v>
      </c>
      <c r="AAY133" s="5"/>
      <c r="AAZ133" s="5"/>
      <c r="ABA133" s="5"/>
      <c r="ABB133" s="5"/>
      <c r="ABC133" s="5"/>
      <c r="ABD133" s="5"/>
      <c r="ABE133" s="5" t="s">
        <v>971</v>
      </c>
      <c r="ABF133" s="5"/>
      <c r="ABG133" s="5" t="s">
        <v>971</v>
      </c>
      <c r="ABH133" s="5"/>
      <c r="ABI133" s="5"/>
      <c r="ABJ133" s="5" t="str">
        <f>IF(SUM(AAF133:AAN133,AAP133:AAT133,AAV133:AAZ133,ABB133:ABG133)=0, "", SUM(AAF133:AAN133,AAP133:AAT133,AAV133:AAZ133,ABB133:ABG133))</f>
        <v/>
      </c>
      <c r="ABK133" s="5" t="str">
        <f>IF(SUM(ABN133, ABO133, ABP133, ABQ133, ABR133)=0, "", IF(OR(ABN133&gt;=8, ABO133&gt;=10, ABP133&gt;=13, ABQ133&gt;=10, ABR133&gt;=15), 1, 0))</f>
        <v/>
      </c>
      <c r="ABL133" s="5" t="str">
        <f>IF(SUM(AAF133:AAG133,AAI133,AAJ133,AAK133,AAL133,AAR133,AAX133,ABE133,ABG133)=0, "", SUM(AAF133:AAG133,AAI133,AAJ133,AAK133,AAL133,AAR133,AAX133,ABE133,ABG133))</f>
        <v/>
      </c>
      <c r="ABM133" s="5" t="str">
        <f>IF(SUM(AAH133,AAM133:AAN133,AAP133:AAQ133,AAS133:AAT133,AAV133:AAW133,AAY133:AAZ133,ABB133:ABD133,ABF133)=0, "", SUM(AAH133,AAM133:AAN133,AAP133:AAQ133,AAS133:AAT133,AAV133:AAW133,AAY133:AAZ133,ABB133:ABD133,ABF133))</f>
        <v/>
      </c>
      <c r="ABN133" s="5" t="str">
        <f>IF(SUM(AAY133:AAZ133,ABB133:ABC133,ABF133)=0, "", SUM(AAY133:AAZ133,ABB133:ABC133,ABF133))</f>
        <v/>
      </c>
      <c r="ABO133" s="5" t="str">
        <f>IF(SUM(AAN133,AAP133:AAQ133,AAT133,AAV133)=0, "", SUM(AAN133,AAP133:AAQ133,AAT133,AAV133))</f>
        <v/>
      </c>
      <c r="ABP133" s="5" t="str">
        <f>IF(SUM(AAH133,AAM133,AAS133,AAW133,ABD133)=0, "", SUM(AAH133,AAM133,AAS133,AAW133,ABD133))</f>
        <v/>
      </c>
      <c r="ABQ133" s="5" t="str">
        <f>IF(SUM(AAF133:AAG133,AAI133,AAK133,ABE133)=0, "", SUM(AAF133:AAG133,AAI133,AAK133,ABE133))</f>
        <v/>
      </c>
      <c r="ABR133" s="5" t="str">
        <f>IF(SUM(AAJ133,AAL133,AAR133,AAX133,ABG133)=0, "", SUM(AAJ133,AAL133,AAR133,AAX133,ABG133))</f>
        <v/>
      </c>
      <c r="ABS133" s="5" t="str">
        <f>IF(ABN133="", "", IF(ABN133&gt;=8, 1, 0))</f>
        <v/>
      </c>
      <c r="ABT133" s="5" t="str">
        <f>IF(ABO133="", "", IF(ABO133&gt;=10, 1, 0))</f>
        <v/>
      </c>
      <c r="ABU133" s="5" t="str">
        <f>IF(ABP133="", "", IF(ABP133&gt;=13, 1, 0))</f>
        <v/>
      </c>
      <c r="ABV133" s="5" t="str">
        <f>IF(ABQ133="", "", IF(ABQ133&gt;=10, 1, 0))</f>
        <v/>
      </c>
      <c r="ABW133" s="5" t="str">
        <f>IF(ABR133="", "", IF(ABR133&gt;=15, 1, 0))</f>
        <v/>
      </c>
      <c r="ABX133" s="5" t="str">
        <f>IF(AND(AAO133="", AAU133="", ABA133=""), "", IF(AAO133=5,1,0) + IF(AAU133=5,1,0) + IF(ABA133=5,1,0))</f>
        <v/>
      </c>
      <c r="ABY133" s="6"/>
      <c r="ABZ133" s="5"/>
      <c r="ACA133" s="5"/>
      <c r="ACB133" s="5"/>
      <c r="ACC133" s="5"/>
      <c r="ACD133" s="5"/>
      <c r="ACE133" s="5"/>
      <c r="ACF133" s="5"/>
      <c r="ACG133" s="5"/>
      <c r="ACH133" s="5"/>
      <c r="ACI133" s="5"/>
      <c r="ACJ133" s="5"/>
      <c r="ACK133" s="5"/>
      <c r="ACL133" s="5"/>
      <c r="ACM133" s="5"/>
      <c r="ACN133" s="5"/>
      <c r="ACO133" s="5"/>
      <c r="ACP133" s="5"/>
      <c r="ACQ133" s="5"/>
      <c r="ACR133" s="5"/>
      <c r="ACS133" s="5"/>
      <c r="ACT133" s="5"/>
      <c r="ACU133" s="5"/>
      <c r="ACV133" s="5"/>
      <c r="ACW133" s="5"/>
      <c r="ACX133" s="5"/>
      <c r="ACY133" s="5"/>
      <c r="ACZ133" s="5"/>
      <c r="ADA133" s="5"/>
      <c r="ADB133" s="5"/>
      <c r="ADC133" s="5"/>
      <c r="ADD133" s="5"/>
      <c r="ADE133" s="5"/>
      <c r="ADF133" s="5"/>
      <c r="ADG133" s="5"/>
      <c r="ADH133" s="5"/>
      <c r="ADI133" s="5"/>
      <c r="ADJ133" s="12" t="str">
        <f>IF(COUNTA(ABZ133:ADI133)=0, "", SUM(ABZ133:ADI133))</f>
        <v/>
      </c>
      <c r="ADK133" s="12" t="str">
        <f>IF(COUNTA(ABZ133:ADI133)=0, "", SUM(ACJ133,ACK133,ACT133,ACV133,ACX133,ADB133))</f>
        <v/>
      </c>
      <c r="ADL133" s="12" t="str">
        <f>IF(COUNTA(ABZ133:ADI133)=0, "", SUM(ACL133,ACQ133,ACS133,ACY133,ADF133))</f>
        <v/>
      </c>
      <c r="ADM133" s="12" t="str">
        <f>IF(COUNTA(ABZ133:ADI133)=0, "", SUM(ACB133,ACM133,ACR133,ACW133,ACZ133,ADE133))</f>
        <v/>
      </c>
      <c r="ADN133" s="12" t="str">
        <f>IF(COUNTA(ABZ133:ADI133)=0, "", SUM(ACA133,ACE133,ACG133,ACI133,ACP133,ADG133))</f>
        <v/>
      </c>
      <c r="ADO133" s="12" t="str">
        <f>IF(COUNTA(ABZ133:ADI133)=0, "", SUM(ACN133,ACO133,ACU133,ADA133,ADC133,ADD133,ADH133,ADI133))</f>
        <v/>
      </c>
      <c r="ADP133" s="12" t="str">
        <f>IF(COUNTA(ABZ133:ADI133)=0, "", SUM(ABZ133,ACC133,ACD133,ACF133,ACH133))</f>
        <v/>
      </c>
      <c r="ADQ133" s="6"/>
      <c r="ADR133" s="5"/>
      <c r="ADS133" s="5"/>
      <c r="ADT133" s="5"/>
      <c r="ADU133" s="5"/>
      <c r="ADV133" s="5"/>
      <c r="ADW133" s="5"/>
      <c r="ADX133" s="5"/>
      <c r="ADY133" s="5"/>
      <c r="ADZ133" s="5"/>
      <c r="AEA133" s="5"/>
      <c r="AEB133" s="5"/>
      <c r="AEC133" s="5"/>
      <c r="AED133" s="5"/>
      <c r="AEE133" s="5"/>
      <c r="AEF133" s="5"/>
      <c r="AEG133" s="5"/>
      <c r="AEH133" s="5"/>
      <c r="AEI133" s="5"/>
      <c r="AEJ133" s="5"/>
      <c r="AEK133" s="5"/>
      <c r="AEL133" s="5" t="str">
        <f>IF(COUNTA(ADR133:AEK133)=0, "", SUM(ADR133:AEK133))</f>
        <v/>
      </c>
      <c r="AEM133" s="8"/>
      <c r="AEN133" s="6"/>
      <c r="AEO133" s="6"/>
      <c r="AEP133" s="6"/>
      <c r="AEQ133" s="6"/>
      <c r="AER133" s="5"/>
      <c r="AES133" s="6"/>
      <c r="AET133" s="6"/>
      <c r="AEU133" s="6">
        <v>45257</v>
      </c>
      <c r="AEV133" s="5">
        <v>3</v>
      </c>
      <c r="AEW133" s="5">
        <v>3</v>
      </c>
      <c r="AEX133" s="5">
        <v>4</v>
      </c>
      <c r="AEY133" s="5">
        <v>5</v>
      </c>
      <c r="AEZ133" s="5">
        <v>4</v>
      </c>
      <c r="AFA133" s="5">
        <v>0</v>
      </c>
      <c r="AFB133" s="5">
        <v>1</v>
      </c>
      <c r="AFC133" s="5">
        <v>0</v>
      </c>
      <c r="AFD133" s="5">
        <v>4</v>
      </c>
      <c r="AFE133" s="5">
        <v>2</v>
      </c>
      <c r="AFF133" s="5">
        <v>0</v>
      </c>
      <c r="AFG133" s="5">
        <v>0</v>
      </c>
      <c r="AFH133" s="5">
        <v>0</v>
      </c>
      <c r="AFI133" s="5">
        <v>4</v>
      </c>
      <c r="AFJ133" s="5">
        <v>0</v>
      </c>
      <c r="AFK133" s="5">
        <v>0</v>
      </c>
      <c r="AFL133" s="5">
        <v>0</v>
      </c>
      <c r="AFM133" s="5">
        <v>0</v>
      </c>
      <c r="AFN133" s="5">
        <v>0</v>
      </c>
      <c r="AFO133" s="5">
        <v>4</v>
      </c>
      <c r="AFP133" s="5">
        <v>2</v>
      </c>
      <c r="AFQ133" s="5">
        <v>0</v>
      </c>
      <c r="AFR133" s="5">
        <v>0</v>
      </c>
      <c r="AFS133" s="5">
        <v>2</v>
      </c>
      <c r="AFT133" s="5">
        <v>0</v>
      </c>
      <c r="AFU133" s="5">
        <v>0</v>
      </c>
      <c r="AFV133" s="5">
        <v>5</v>
      </c>
      <c r="AFW133" s="5">
        <v>2</v>
      </c>
      <c r="AFX133" s="5">
        <v>0</v>
      </c>
      <c r="AFY133" s="5">
        <v>0</v>
      </c>
      <c r="AFZ133" s="5">
        <v>5</v>
      </c>
      <c r="AGA133" s="5">
        <f>IF(COUNTA(AEV133:AFY133)=0, "", SUM(AEV133:AFY133))</f>
        <v>45</v>
      </c>
      <c r="AGB133" s="6"/>
      <c r="AGC133" s="5"/>
      <c r="AGD133" s="5"/>
      <c r="AGE133" s="5"/>
      <c r="AGF133" s="5"/>
      <c r="AGG133" s="5"/>
      <c r="AGS133" s="6"/>
      <c r="AHM133" s="6"/>
      <c r="AHN133" s="5"/>
      <c r="AHO133" s="5"/>
      <c r="AHP133" s="5"/>
      <c r="AHQ133" s="5"/>
      <c r="AHR133" s="5"/>
      <c r="AHS133" s="5"/>
      <c r="AHT133" s="5"/>
      <c r="AHU133" s="5"/>
      <c r="AHV133" s="5"/>
      <c r="AHW133" s="5"/>
      <c r="AHX133" s="5" t="str">
        <f>IF(COUNTBLANK(AHN133:AHW133)&gt;0, "", SUM(AHN133:AHW133))</f>
        <v/>
      </c>
      <c r="AHY133" s="5" t="str">
        <f>IF(COUNTBLANK(AHN133:AHW133)&gt;0, "", SUM(AHR133,AHW133))</f>
        <v/>
      </c>
      <c r="AHZ133" s="5" t="str">
        <f>IF(COUNTBLANK(AHN133:AHW133)&gt;0, "", SUM(AHP133,AHS133))</f>
        <v/>
      </c>
      <c r="AIA133" s="5" t="str">
        <f>IF(COUNTBLANK(AHN133:AHW133)&gt;0, "", SUM(AHT133,AHV133))</f>
        <v/>
      </c>
      <c r="AIB133" s="5" t="str">
        <f>IF(COUNTBLANK(AHN133:AHW133)&gt;0, "", SUM(AHQ133,AHU133))</f>
        <v/>
      </c>
      <c r="AIC133" s="5" t="str">
        <f>IF(COUNTBLANK(AHN133:AHW133)&gt;0, "", SUM(AHN133:AHO133))</f>
        <v/>
      </c>
      <c r="AID133" s="6"/>
      <c r="AIE133" s="5"/>
      <c r="AIF133" s="5"/>
      <c r="AIG133" s="5"/>
      <c r="AIH133" s="5"/>
      <c r="AII133" s="5"/>
      <c r="AIJ133" s="5"/>
      <c r="AIK133" s="5"/>
      <c r="AIL133" s="5"/>
      <c r="AIM133" s="5"/>
      <c r="AIN133" s="5"/>
      <c r="AIO133" s="5"/>
      <c r="AIP133" s="5"/>
      <c r="AIQ133" s="5"/>
      <c r="AIR133" s="5"/>
      <c r="AIS133" s="5"/>
      <c r="AIT133" s="5"/>
      <c r="AIU133" s="5"/>
      <c r="AIV133" s="5"/>
      <c r="AIW133" s="5"/>
      <c r="AIX133" s="5"/>
      <c r="AIY133" s="5" t="s">
        <v>971</v>
      </c>
      <c r="AIZ133" s="5" t="s">
        <v>971</v>
      </c>
      <c r="AJA133" s="5" t="s">
        <v>971</v>
      </c>
      <c r="AJB133" s="6"/>
      <c r="AJC133" s="5"/>
      <c r="AJD133" s="5"/>
      <c r="AJE133" s="5"/>
      <c r="AJF133" s="5"/>
      <c r="AJG133" s="5"/>
      <c r="AJH133" s="5"/>
      <c r="AJI133" s="5"/>
      <c r="AJJ133" s="5"/>
      <c r="AJK133" s="5"/>
      <c r="AJL133" s="5"/>
      <c r="AJM133" s="5" t="str">
        <f>IF(COUNTBLANK(AJC133:AJK133)&gt;0, "", SUM(AJC133:AJK133))</f>
        <v/>
      </c>
      <c r="AJN133" s="6"/>
      <c r="AJO133" s="5"/>
      <c r="AJP133" s="5"/>
      <c r="AJQ133" s="5"/>
      <c r="AJR133" s="5"/>
      <c r="AJS133" s="5"/>
      <c r="AJT133" s="5"/>
      <c r="AJU133" s="5"/>
      <c r="AJV133" s="5" t="str">
        <f>IF(COUNTBLANK(AJO133:AJU133)&gt;0, "", SUM(AJO133:AJU133))</f>
        <v/>
      </c>
    </row>
    <row r="134" spans="1:958" ht="15" customHeight="1" x14ac:dyDescent="0.35">
      <c r="A134" s="5">
        <v>315972</v>
      </c>
      <c r="B134" s="5" t="s">
        <v>1606</v>
      </c>
      <c r="C134" s="6">
        <v>44614</v>
      </c>
      <c r="D134" s="5">
        <v>0</v>
      </c>
      <c r="E134" s="5">
        <v>1</v>
      </c>
      <c r="F134" s="5">
        <v>0</v>
      </c>
      <c r="G134" s="5">
        <v>0</v>
      </c>
      <c r="H134" s="5">
        <v>0</v>
      </c>
      <c r="I134" s="5">
        <v>0</v>
      </c>
      <c r="J134" s="5">
        <v>0</v>
      </c>
      <c r="K134" s="5">
        <v>0</v>
      </c>
      <c r="L134" s="5">
        <v>0</v>
      </c>
      <c r="M134" s="5">
        <v>0</v>
      </c>
      <c r="N134" s="5">
        <v>0</v>
      </c>
      <c r="O134" s="5">
        <v>0</v>
      </c>
      <c r="P134" s="5">
        <v>0</v>
      </c>
      <c r="Q134" s="5">
        <v>0</v>
      </c>
      <c r="R134" s="5">
        <v>0</v>
      </c>
      <c r="S134" s="5">
        <v>0</v>
      </c>
      <c r="T134" s="5">
        <v>0</v>
      </c>
      <c r="U134" s="5">
        <v>0</v>
      </c>
      <c r="V134" s="5">
        <f>IF(COUNTA(D134,F134,H134,J134,L134,N134,P134,R134,T134)=0, "", IF(OR(D134=1,F134=1,H134=1,J134=1,L134=1,N134=1,P134=1,R134=1,T134=1), 1, 0))</f>
        <v>0</v>
      </c>
      <c r="W134" s="5">
        <f>IF(COUNTA(E134,G134,I134,K134,M134,O134,Q134,S134,U134)=0, "", IF(OR(E134=1,G134=1,I134=1,K134=1,M134=1,O134=1,Q134=1,S134=1,U134=1), 1, 0))</f>
        <v>1</v>
      </c>
      <c r="X134" s="5">
        <v>0</v>
      </c>
      <c r="Y134" s="5">
        <v>0</v>
      </c>
      <c r="Z134" s="5">
        <v>0</v>
      </c>
      <c r="AA134" s="5" t="s">
        <v>971</v>
      </c>
      <c r="AB134" s="5">
        <f>IF(AG134&lt;&gt;"", 1, 0)</f>
        <v>1</v>
      </c>
      <c r="AC134" s="5">
        <f>IF(AH134&lt;&gt;"", 1, 0)</f>
        <v>0</v>
      </c>
      <c r="AD134" s="5">
        <v>0</v>
      </c>
      <c r="AE134" s="7" t="s">
        <v>1607</v>
      </c>
      <c r="AF134" s="6"/>
      <c r="AG134" s="8" t="s">
        <v>1608</v>
      </c>
      <c r="AH134" s="8"/>
      <c r="AI134" s="8"/>
      <c r="AJ134" s="5">
        <f>IF(OR(ISBLANK(AE134), ISBLANK(AG134)), "", AG134 - AE134)</f>
        <v>1</v>
      </c>
      <c r="AK134" s="9"/>
      <c r="AL134" s="5" t="str">
        <f>IF(OR(ISBLANK(AG134), ISBLANK(AK134)), "", AK134 - AG134)</f>
        <v/>
      </c>
      <c r="AM134" s="6"/>
      <c r="AN134" s="10" t="str">
        <f>IF(OR(ISBLANK(AM134), ISBLANK(AF134)), "", AF134 - AM134)</f>
        <v/>
      </c>
      <c r="AO134" s="6">
        <v>44632</v>
      </c>
      <c r="AP134" s="6">
        <v>35297</v>
      </c>
      <c r="AQ134" s="5">
        <f>IF(OR(ISBLANK(AO134), ISBLANK(AP134)), "", DATEDIF(AP134, AO134, "Y"))</f>
        <v>25</v>
      </c>
      <c r="AR134" s="11" t="s">
        <v>959</v>
      </c>
      <c r="AS134" s="11">
        <f>IF(ISBLANK(AR134), "", IF(AR134="ישראל", 1, 2))</f>
        <v>1</v>
      </c>
      <c r="AT134" s="11" t="s">
        <v>959</v>
      </c>
      <c r="AU134" s="11" t="s">
        <v>959</v>
      </c>
      <c r="AV134" s="5"/>
      <c r="AW134" s="5">
        <v>1</v>
      </c>
      <c r="AX134" s="5">
        <v>2</v>
      </c>
      <c r="AY134" s="5">
        <v>14</v>
      </c>
      <c r="AZ134" s="5">
        <f>IF(ISBLANK(AY134), "", IF(AY134&lt;=8, 1, IF(AY134&lt;=12, 2, 3)))</f>
        <v>3</v>
      </c>
      <c r="BA134" s="5">
        <v>14</v>
      </c>
      <c r="BB134" s="5">
        <f>IF(ISBLANK(BA134), "", IF(BA134&lt;=8, 1, IF(BA134&lt;=12, 2, 3)))</f>
        <v>3</v>
      </c>
      <c r="BC134" s="11" t="s">
        <v>1609</v>
      </c>
      <c r="BD134" s="11" t="s">
        <v>1108</v>
      </c>
      <c r="BE134" s="5">
        <v>3</v>
      </c>
      <c r="BF134" s="5"/>
      <c r="BG134" s="5">
        <v>2</v>
      </c>
      <c r="BH134" s="6" t="s">
        <v>1607</v>
      </c>
      <c r="BI134" s="5">
        <v>1</v>
      </c>
      <c r="BJ134" s="5">
        <v>5</v>
      </c>
      <c r="BK134" s="5">
        <v>1</v>
      </c>
      <c r="BL134" s="5">
        <v>1</v>
      </c>
      <c r="BM134" s="5">
        <v>1</v>
      </c>
      <c r="BN134" s="5">
        <v>1</v>
      </c>
      <c r="BO134" s="5">
        <v>1</v>
      </c>
      <c r="BP134" s="5">
        <v>1</v>
      </c>
      <c r="BQ134" s="5">
        <v>1</v>
      </c>
      <c r="BR134" s="5">
        <v>2</v>
      </c>
      <c r="BS134" s="5">
        <v>1</v>
      </c>
      <c r="BT134" s="5">
        <v>1</v>
      </c>
      <c r="BU134" s="5">
        <v>1</v>
      </c>
      <c r="BV134" s="5">
        <v>3</v>
      </c>
      <c r="BW134" s="5">
        <v>1</v>
      </c>
      <c r="BX134" s="5">
        <v>2</v>
      </c>
      <c r="BY134" s="5">
        <v>1</v>
      </c>
      <c r="BZ134" s="5">
        <v>1</v>
      </c>
      <c r="CA134" s="5">
        <v>2</v>
      </c>
      <c r="CB134" s="5">
        <v>1</v>
      </c>
      <c r="CC134" s="5">
        <v>1</v>
      </c>
      <c r="CD134" s="5">
        <v>3</v>
      </c>
      <c r="CE134" s="5">
        <v>1</v>
      </c>
      <c r="CF134" s="5">
        <v>1</v>
      </c>
      <c r="CG134" s="5">
        <v>1</v>
      </c>
      <c r="CH134" s="5">
        <v>1</v>
      </c>
      <c r="CI134" s="5">
        <v>1</v>
      </c>
      <c r="CJ134" s="5">
        <v>1</v>
      </c>
      <c r="CK134" s="5">
        <v>1</v>
      </c>
      <c r="CL134" s="5">
        <v>1</v>
      </c>
      <c r="CM134" s="5">
        <f>IF(SUM(BI134:BQ134,BS134:BW134,BY134:CC134,CE134:CJ134)=0, "", SUM(BI134:BQ134,BS134:BW134,BY134:CC134,CE134:CJ134))</f>
        <v>32</v>
      </c>
      <c r="CN134" s="5">
        <f>IF(SUM(CQ134, CR134, CS134, CT134, CU134)=0, "", IF(OR(CQ134&gt;=8, CR134&gt;=10, CS134&gt;=13, CT134&gt;=10, CU134&gt;=15), 1, 0))</f>
        <v>0</v>
      </c>
      <c r="CO134" s="5">
        <f>IF(SUM(BI134:BJ134,BL134,BM134,BN134,BO134,BU134,CA134,CH134,CJ134)=0, "", SUM(BI134:BJ134,BL134,BM134,BN134,BO134,BU134,CA134,CH134,CJ134))</f>
        <v>15</v>
      </c>
      <c r="CP134" s="5">
        <f>IF(SUM(BK134,BP134:BQ134,BS134:BT134,BV134:BW134,BY134:BZ134,CB134:CC134,CE134:CG134,CI134)=0, "", SUM(BK134,BP134:BQ134,BS134:BT134,BV134:BW134,BY134:BZ134,CB134:CC134,CE134:CG134,CI134))</f>
        <v>17</v>
      </c>
      <c r="CQ134" s="5">
        <f>IF(SUM(CB134:CC134,CE134:CF134,CI134)=0, "", SUM(CB134:CC134,CE134:CF134,CI134))</f>
        <v>5</v>
      </c>
      <c r="CR134" s="5">
        <f>IF(SUM(BQ134,BS134:BT134,BW134,BY134)=0, "", SUM(BQ134,BS134:BT134,BW134,BY134))</f>
        <v>5</v>
      </c>
      <c r="CS134" s="5">
        <f>IF(SUM(BK134,BP134,BV134,BZ134,CG134)=0, "", SUM(BK134,BP134,BV134,BZ134,CG134))</f>
        <v>7</v>
      </c>
      <c r="CT134" s="5">
        <f>IF(SUM(BI134:BJ134,BL134,BN134,CH134)=0, "", SUM(BI134:BJ134,BL134,BN134,CH134))</f>
        <v>9</v>
      </c>
      <c r="CU134" s="5">
        <f>IF(SUM(BM134,BO134,BU134,CA134,CJ134)=0, "", SUM(BM134,BO134,BU134,CA134,CJ134))</f>
        <v>6</v>
      </c>
      <c r="CV134" s="5">
        <f>IF(CQ134="", "", IF(CQ134&gt;=8, 1, 0))</f>
        <v>0</v>
      </c>
      <c r="CW134" s="5">
        <f>IF(CR134="", "", IF(CR134&gt;=10, 1, 0))</f>
        <v>0</v>
      </c>
      <c r="CX134" s="5">
        <f>IF(CS134="", "", IF(CS134&gt;=13, 1, 0))</f>
        <v>0</v>
      </c>
      <c r="CY134" s="5">
        <f>IF(CT134="", "", IF(CT134&gt;=10, 1, 0))</f>
        <v>0</v>
      </c>
      <c r="CZ134" s="5">
        <f>IF(CU134="", "", IF(CU134&gt;=15, 1, 0))</f>
        <v>0</v>
      </c>
      <c r="DA134" s="5">
        <f>IF(AND(BR134="", BX134="", CD134=""), "", IF(BR134=5,1,0) + IF(BX134=5,1,0) + IF(CD134=5,1,0))</f>
        <v>0</v>
      </c>
      <c r="DB134" s="6" t="s">
        <v>1607</v>
      </c>
      <c r="DC134" s="12">
        <v>5</v>
      </c>
      <c r="DD134" s="13">
        <v>22</v>
      </c>
      <c r="DE134" s="12">
        <v>0</v>
      </c>
      <c r="DF134" s="13"/>
      <c r="DG134" s="12">
        <v>0</v>
      </c>
      <c r="DH134" s="13"/>
      <c r="DI134" s="12">
        <v>0</v>
      </c>
      <c r="DJ134" s="13"/>
      <c r="DK134" s="12">
        <v>0</v>
      </c>
      <c r="DL134" s="13"/>
      <c r="DM134" s="12">
        <v>0</v>
      </c>
      <c r="DN134" s="13"/>
      <c r="DO134" s="12">
        <v>0</v>
      </c>
      <c r="DP134" s="13"/>
      <c r="DQ134" s="12">
        <v>0</v>
      </c>
      <c r="DR134" s="13"/>
      <c r="DS134" s="12">
        <v>5</v>
      </c>
      <c r="DT134" s="13">
        <v>18</v>
      </c>
      <c r="DU134" s="12">
        <v>0</v>
      </c>
      <c r="DV134" s="13"/>
      <c r="DW134" s="12">
        <v>0</v>
      </c>
      <c r="DX134" s="13"/>
      <c r="DY134" s="12">
        <v>0</v>
      </c>
      <c r="DZ134" s="13"/>
      <c r="EA134" s="12">
        <v>0</v>
      </c>
      <c r="EB134" s="13"/>
      <c r="EC134" s="12">
        <v>0</v>
      </c>
      <c r="ED134" s="13"/>
      <c r="EE134" s="12">
        <v>4</v>
      </c>
      <c r="EF134" s="13">
        <v>5</v>
      </c>
      <c r="EG134" s="12">
        <v>0</v>
      </c>
      <c r="EH134" s="13"/>
      <c r="EI134" s="12">
        <v>0</v>
      </c>
      <c r="EJ134" s="13"/>
      <c r="EK134" s="5">
        <v>3</v>
      </c>
      <c r="EL134" s="5">
        <v>1</v>
      </c>
      <c r="EM134" s="5">
        <v>2</v>
      </c>
      <c r="EN134" s="6" t="s">
        <v>1607</v>
      </c>
      <c r="EO134" s="5">
        <v>0</v>
      </c>
      <c r="EP134" s="5">
        <v>0</v>
      </c>
      <c r="EQ134" s="5">
        <v>0</v>
      </c>
      <c r="ER134" s="5">
        <v>2</v>
      </c>
      <c r="ES134" s="5">
        <v>2</v>
      </c>
      <c r="ET134" s="5">
        <v>2</v>
      </c>
      <c r="EU134" s="5">
        <v>0</v>
      </c>
      <c r="EV134" s="5">
        <v>0</v>
      </c>
      <c r="EW134" s="5">
        <v>0</v>
      </c>
      <c r="EX134" s="5">
        <v>0</v>
      </c>
      <c r="EY134" s="5">
        <v>1</v>
      </c>
      <c r="EZ134" s="5">
        <v>0</v>
      </c>
      <c r="FA134" s="5">
        <v>0</v>
      </c>
      <c r="FB134" s="5">
        <v>0</v>
      </c>
      <c r="FC134" s="5">
        <v>0</v>
      </c>
      <c r="FD134" s="5">
        <v>0</v>
      </c>
      <c r="FE134" s="5">
        <v>2</v>
      </c>
      <c r="FF134" s="5">
        <v>0</v>
      </c>
      <c r="FG134" s="5">
        <v>0</v>
      </c>
      <c r="FH134" s="5">
        <v>2</v>
      </c>
      <c r="FI134" s="5">
        <v>11</v>
      </c>
      <c r="FJ134" s="5">
        <v>0</v>
      </c>
      <c r="FK134" s="5">
        <v>0</v>
      </c>
      <c r="FL134" s="6" t="s">
        <v>1607</v>
      </c>
      <c r="FM134" s="5">
        <v>4</v>
      </c>
      <c r="FN134" s="5">
        <v>4</v>
      </c>
      <c r="FO134" s="5">
        <v>4</v>
      </c>
      <c r="FP134" s="5">
        <v>4</v>
      </c>
      <c r="FQ134" s="5">
        <v>4</v>
      </c>
      <c r="FR134" s="5">
        <v>4</v>
      </c>
      <c r="FS134" s="14">
        <f>IF(COUNTBLANK(FM134:FR134)&gt;0, "", AVERAGE(FM134:FR134))</f>
        <v>4</v>
      </c>
      <c r="FT134" s="6" t="s">
        <v>1607</v>
      </c>
      <c r="FU134" s="5">
        <v>1</v>
      </c>
      <c r="FV134" s="5">
        <v>1</v>
      </c>
      <c r="FW134" s="5">
        <v>2</v>
      </c>
      <c r="FX134" s="5">
        <v>0</v>
      </c>
      <c r="FY134" s="5">
        <v>1</v>
      </c>
      <c r="FZ134" s="5">
        <v>0</v>
      </c>
      <c r="GA134" s="5">
        <v>2</v>
      </c>
      <c r="GB134" s="5">
        <v>0</v>
      </c>
      <c r="GC134" s="5">
        <v>0</v>
      </c>
      <c r="GD134" s="5">
        <v>1</v>
      </c>
      <c r="GE134" s="5">
        <f>IF(COUNTBLANK(FU134:GC134)&gt;0, "", SUM(FU134:GC134))</f>
        <v>7</v>
      </c>
      <c r="GF134" s="6" t="s">
        <v>1607</v>
      </c>
      <c r="GG134" s="5">
        <v>2</v>
      </c>
      <c r="GH134" s="5">
        <v>1</v>
      </c>
      <c r="GI134" s="5">
        <v>1</v>
      </c>
      <c r="GJ134" s="5">
        <v>1</v>
      </c>
      <c r="GK134" s="5">
        <v>1</v>
      </c>
      <c r="GL134" s="5">
        <v>1</v>
      </c>
      <c r="GM134" s="5">
        <v>1</v>
      </c>
      <c r="GN134" s="5">
        <f>IF(COUNTBLANK(GG134:GM134)&gt;0, "", SUM(GG134:GM134))</f>
        <v>8</v>
      </c>
      <c r="GO134" s="6" t="s">
        <v>1607</v>
      </c>
      <c r="GP134" s="5">
        <v>1</v>
      </c>
      <c r="GQ134" s="5">
        <v>5</v>
      </c>
      <c r="GR134" s="5">
        <v>4</v>
      </c>
      <c r="GS134" s="5">
        <v>5</v>
      </c>
      <c r="GT134" s="5">
        <v>4</v>
      </c>
      <c r="GU134" s="5">
        <v>5</v>
      </c>
      <c r="GV134" s="5">
        <v>4</v>
      </c>
      <c r="GW134" s="5">
        <v>5</v>
      </c>
      <c r="GX134" s="5">
        <v>4</v>
      </c>
      <c r="GY134" s="5">
        <v>5</v>
      </c>
      <c r="GZ134" s="5">
        <v>5</v>
      </c>
      <c r="HA134" s="5">
        <v>3</v>
      </c>
      <c r="HB134" s="5">
        <v>4</v>
      </c>
      <c r="HC134" s="5">
        <v>5</v>
      </c>
      <c r="HD134" s="5">
        <v>4</v>
      </c>
      <c r="HE134" s="5">
        <v>3</v>
      </c>
      <c r="HF134" s="5">
        <v>5</v>
      </c>
      <c r="HG134" s="5">
        <v>4</v>
      </c>
      <c r="HH134" s="5">
        <v>5</v>
      </c>
      <c r="HI134" s="5">
        <f>IF(COUNTBLANK(GQ134:HH134)&gt;0, "", SUM(GQ134:HH134))</f>
        <v>79</v>
      </c>
      <c r="HJ134" s="6" t="s">
        <v>1607</v>
      </c>
      <c r="HK134" s="5">
        <v>3</v>
      </c>
      <c r="HL134" s="5">
        <v>3</v>
      </c>
      <c r="HM134" s="5">
        <v>0</v>
      </c>
      <c r="HN134" s="5">
        <v>2</v>
      </c>
      <c r="HO134" s="5">
        <v>3</v>
      </c>
      <c r="HP134" s="5">
        <v>3</v>
      </c>
      <c r="HQ134" s="5">
        <v>0</v>
      </c>
      <c r="HR134" s="5">
        <v>1</v>
      </c>
      <c r="HS134" s="5">
        <v>1</v>
      </c>
      <c r="HT134" s="5">
        <v>2</v>
      </c>
      <c r="HU134" s="5">
        <v>2</v>
      </c>
      <c r="HV134" s="5">
        <v>3</v>
      </c>
      <c r="HW134" s="5">
        <v>0</v>
      </c>
      <c r="HX134" s="5">
        <v>3</v>
      </c>
      <c r="HY134" s="5">
        <v>0</v>
      </c>
      <c r="HZ134" s="5">
        <v>2</v>
      </c>
      <c r="IA134" s="5">
        <v>3</v>
      </c>
      <c r="IB134" s="5">
        <v>3</v>
      </c>
      <c r="IC134" s="5">
        <v>0</v>
      </c>
      <c r="ID134" s="5">
        <v>0</v>
      </c>
      <c r="IE134" s="5">
        <v>1</v>
      </c>
      <c r="IF134" s="5">
        <v>1</v>
      </c>
      <c r="IG134" s="5">
        <v>0</v>
      </c>
      <c r="IH134" s="5">
        <v>3</v>
      </c>
      <c r="II134" s="5">
        <v>0</v>
      </c>
      <c r="IJ134" s="5">
        <f>IF(COUNTA(HK134:II134)=0, "", SUM(HK134,HL134,HN134,HO134,HP134,HU134,HV134,HX134,HZ134,IA134,IB134,IH134))</f>
        <v>33</v>
      </c>
      <c r="IK134" s="5">
        <f>IF(COUNTA(HK134:II134)=0, "", SUM(HM134,HQ134,HR134,HS134,HT134,HW134,HY134,IC134,ID134,IE134,IF134,IG134,II134))</f>
        <v>6</v>
      </c>
      <c r="IL134" s="5">
        <v>3</v>
      </c>
      <c r="IM134" s="5">
        <v>3</v>
      </c>
      <c r="IN134" s="5">
        <v>0</v>
      </c>
      <c r="IO134" s="5">
        <v>1</v>
      </c>
      <c r="IP134" s="5">
        <v>3</v>
      </c>
      <c r="IQ134" s="5">
        <v>2</v>
      </c>
      <c r="IR134" s="5">
        <v>0</v>
      </c>
      <c r="IS134" s="5">
        <v>0</v>
      </c>
      <c r="IT134" s="5">
        <v>0</v>
      </c>
      <c r="IU134" s="5">
        <v>0</v>
      </c>
      <c r="IV134" s="5">
        <v>1</v>
      </c>
      <c r="IW134" s="5">
        <v>3</v>
      </c>
      <c r="IX134" s="5">
        <v>0</v>
      </c>
      <c r="IY134" s="5">
        <v>3</v>
      </c>
      <c r="IZ134" s="5">
        <v>0</v>
      </c>
      <c r="JA134" s="5">
        <v>3</v>
      </c>
      <c r="JB134" s="5">
        <v>3</v>
      </c>
      <c r="JC134" s="5">
        <v>1</v>
      </c>
      <c r="JD134" s="5">
        <v>0</v>
      </c>
      <c r="JE134" s="5">
        <v>0</v>
      </c>
      <c r="JF134" s="5">
        <v>1</v>
      </c>
      <c r="JG134" s="5">
        <v>1</v>
      </c>
      <c r="JH134" s="5">
        <v>2</v>
      </c>
      <c r="JI134" s="5">
        <v>3</v>
      </c>
      <c r="JJ134" s="5">
        <v>0</v>
      </c>
      <c r="JK134" s="5">
        <f>IF(COUNTA(IL134:JJ134)=0, "", SUM(IL134,IM134,IO134,IP134,IQ134,IV134,IW134,IY134,JA134,JB134,JC134,JI134))</f>
        <v>29</v>
      </c>
      <c r="JL134" s="5">
        <f>IF(COUNTA(IL134:JJ134)=0, "", SUM(IN134,IR134,IS134,IT134,IU134,IX134,IZ134,JD134,JE134,JF134,JG134,JH134,JJ134))</f>
        <v>4</v>
      </c>
      <c r="JM134" s="6" t="s">
        <v>1607</v>
      </c>
      <c r="JN134" s="5">
        <v>3</v>
      </c>
      <c r="JO134" s="5">
        <v>2</v>
      </c>
      <c r="JP134" s="5">
        <v>2</v>
      </c>
      <c r="JQ134" s="5">
        <v>1</v>
      </c>
      <c r="JR134" s="5">
        <v>1</v>
      </c>
      <c r="JS134" s="5">
        <v>2</v>
      </c>
      <c r="JT134" s="5">
        <v>4</v>
      </c>
      <c r="JU134" s="5">
        <v>2</v>
      </c>
      <c r="JV134" s="5">
        <v>2</v>
      </c>
      <c r="JW134" s="5">
        <v>2</v>
      </c>
      <c r="JX134" s="5">
        <v>4</v>
      </c>
      <c r="JY134" s="5">
        <v>4</v>
      </c>
      <c r="JZ134" s="5">
        <v>4</v>
      </c>
      <c r="KA134" s="5">
        <v>1</v>
      </c>
      <c r="KB134" s="5">
        <v>1</v>
      </c>
      <c r="KC134" s="5">
        <v>1</v>
      </c>
      <c r="KD134" s="5">
        <v>2</v>
      </c>
      <c r="KE134" s="5">
        <v>3</v>
      </c>
      <c r="KF134" s="5">
        <v>2</v>
      </c>
      <c r="KG134" s="5">
        <v>4</v>
      </c>
      <c r="KH134" s="5">
        <v>3</v>
      </c>
      <c r="KI134" s="5">
        <v>2</v>
      </c>
      <c r="KJ134" s="5">
        <v>2</v>
      </c>
      <c r="KK134" s="5">
        <v>2</v>
      </c>
      <c r="KL134" s="5">
        <v>2</v>
      </c>
      <c r="KM134" s="5">
        <v>3</v>
      </c>
      <c r="KN134" s="5">
        <v>2</v>
      </c>
      <c r="KO134" s="5">
        <v>1</v>
      </c>
      <c r="KP134" s="5">
        <v>2</v>
      </c>
      <c r="KQ134" s="5">
        <v>2</v>
      </c>
      <c r="KR134" s="5">
        <v>2</v>
      </c>
      <c r="KS134" s="5">
        <v>1</v>
      </c>
      <c r="KT134" s="5">
        <v>2</v>
      </c>
      <c r="KU134" s="5">
        <v>2</v>
      </c>
      <c r="KV134" s="5">
        <v>1</v>
      </c>
      <c r="KW134" s="5">
        <v>2</v>
      </c>
      <c r="KX134" s="5">
        <f>IF(COUNTA(JN134:KW134)=0, "", SUM(JN134:KW134))</f>
        <v>78</v>
      </c>
      <c r="KY134" s="5">
        <f>IF(COUNTA(JN134:KW134)=0, "", SUM(JX134,JY134,KH134,KJ134,KL134,KP134))</f>
        <v>17</v>
      </c>
      <c r="KZ134" s="5">
        <f>IF(COUNTA(JN134:KW134)=0, "", SUM(JZ134,KE134,KG134,KM134,KT134))</f>
        <v>16</v>
      </c>
      <c r="LA134" s="5">
        <f>IF(COUNTA(JN134:KW134)=0, "", SUM(JP134,KA134,KF134,KK134,KN134,KS134))</f>
        <v>10</v>
      </c>
      <c r="LB134" s="5">
        <f>IF(COUNTA(JN134:KW134)=0, "", SUM(JO134,JS134,JU134,JW134,KD134,KU134))</f>
        <v>12</v>
      </c>
      <c r="LC134" s="5">
        <f>IF(COUNTA(JN134:KW134)=0, "", SUM(KB134,KC134,KI134,KO134,KQ134,KR134,KV134,KW134))</f>
        <v>12</v>
      </c>
      <c r="LD134" s="5">
        <f>IF(COUNTA(JN134:KW134)=0, "", SUM(JN134,JQ134,JR134,JT134,JV134))</f>
        <v>11</v>
      </c>
      <c r="LE134" s="6">
        <v>44632</v>
      </c>
      <c r="LF134" s="5">
        <v>10</v>
      </c>
      <c r="LG134" s="5">
        <v>30</v>
      </c>
      <c r="LH134" s="5">
        <v>0</v>
      </c>
      <c r="LI134" s="5">
        <v>0</v>
      </c>
      <c r="LJ134" s="5">
        <v>0</v>
      </c>
      <c r="LK134" s="5">
        <v>0</v>
      </c>
      <c r="LL134" s="5">
        <v>0</v>
      </c>
      <c r="LM134" s="5">
        <v>0</v>
      </c>
      <c r="LN134" s="5">
        <v>0</v>
      </c>
      <c r="LO134" s="5">
        <v>0</v>
      </c>
      <c r="LP134" s="5">
        <v>0</v>
      </c>
      <c r="LQ134" s="5">
        <v>30</v>
      </c>
      <c r="LR134" s="5">
        <v>30</v>
      </c>
      <c r="LS134" s="5">
        <v>10</v>
      </c>
      <c r="LT134" s="5">
        <v>20</v>
      </c>
      <c r="LU134" s="5">
        <v>0</v>
      </c>
      <c r="LV134" s="5">
        <v>40</v>
      </c>
      <c r="LW134" s="5">
        <v>40</v>
      </c>
      <c r="LX134" s="5">
        <v>30</v>
      </c>
      <c r="LY134" s="5">
        <v>40</v>
      </c>
      <c r="LZ134" s="5">
        <v>20</v>
      </c>
      <c r="MA134" s="5">
        <v>10</v>
      </c>
      <c r="MB134" s="5">
        <v>20</v>
      </c>
      <c r="MC134" s="5">
        <v>10</v>
      </c>
      <c r="MD134" s="5">
        <v>0</v>
      </c>
      <c r="ME134" s="5">
        <v>0</v>
      </c>
      <c r="MF134" s="5">
        <v>0</v>
      </c>
      <c r="MG134" s="5">
        <v>0</v>
      </c>
      <c r="MH134" s="5">
        <f>IF(COUNTBLANK(LF134:MG134)&gt;0, "", AVERAGE(LF134:MG134))</f>
        <v>12.142857142857142</v>
      </c>
      <c r="MI134" s="5">
        <f>IF(COUNTA(LF134:MG134)=0, "", AVERAGE(LG134,LS134,LT134,LU134,LV134,LW134,LY134,MA134,MB134))</f>
        <v>23.333333333333332</v>
      </c>
      <c r="MJ134" s="5">
        <f>IF(COUNTA(LF134:MG134)=0, "", AVERAGE(LH134,LI134,LJ134,LK134,LM134,LO134,MD134,ME134))</f>
        <v>0</v>
      </c>
      <c r="MK134" s="5">
        <f>IF(COUNTA(LF134:MG134)=0, "", AVERAGE(LL134,LP134,LQ134,LR134,MF134,MG134))</f>
        <v>10</v>
      </c>
      <c r="ML134" s="6" t="s">
        <v>1607</v>
      </c>
      <c r="MM134" s="5">
        <v>2</v>
      </c>
      <c r="MN134" s="5">
        <v>3</v>
      </c>
      <c r="MO134" s="5">
        <v>1</v>
      </c>
      <c r="MP134" s="5">
        <v>2</v>
      </c>
      <c r="MQ134" s="5">
        <v>1</v>
      </c>
      <c r="MR134" s="5">
        <v>3</v>
      </c>
      <c r="MS134" s="5">
        <v>2</v>
      </c>
      <c r="MT134" s="5">
        <v>3</v>
      </c>
      <c r="MU134" s="5">
        <v>1</v>
      </c>
      <c r="MV134" s="5">
        <v>1</v>
      </c>
      <c r="MW134" s="5">
        <v>1</v>
      </c>
      <c r="MX134" s="5">
        <v>1</v>
      </c>
      <c r="MY134" s="5">
        <v>1</v>
      </c>
      <c r="MZ134" s="5">
        <v>2</v>
      </c>
      <c r="NA134" s="5">
        <v>1</v>
      </c>
      <c r="NB134" s="5">
        <v>1</v>
      </c>
      <c r="NC134" s="5">
        <v>1</v>
      </c>
      <c r="ND134" s="5">
        <v>1</v>
      </c>
      <c r="NE134" s="5">
        <v>3</v>
      </c>
      <c r="NF134" s="5">
        <v>2</v>
      </c>
      <c r="NG134" s="5">
        <f>IF(COUNTA(MM134:NF134)=0, "", SUM(MM134:NF134))</f>
        <v>33</v>
      </c>
      <c r="NH134" s="6" t="s">
        <v>1607</v>
      </c>
      <c r="NI134" s="5">
        <v>5</v>
      </c>
      <c r="NJ134" s="5">
        <v>5</v>
      </c>
      <c r="NK134" s="5">
        <v>3</v>
      </c>
      <c r="NL134" s="5">
        <v>1</v>
      </c>
      <c r="NM134" s="5">
        <v>5</v>
      </c>
      <c r="NN134" s="5">
        <v>5</v>
      </c>
      <c r="NO134" s="5">
        <v>5</v>
      </c>
      <c r="NP134" s="5">
        <v>3</v>
      </c>
      <c r="NQ134" s="5">
        <v>4</v>
      </c>
      <c r="NR134" s="5">
        <v>4</v>
      </c>
      <c r="NS134" s="5">
        <v>5</v>
      </c>
      <c r="NT134" s="5">
        <v>5</v>
      </c>
      <c r="NU134" s="5">
        <v>5</v>
      </c>
      <c r="NV134" s="5">
        <v>4</v>
      </c>
      <c r="NW134" s="5">
        <v>3</v>
      </c>
      <c r="NX134" s="5">
        <v>5</v>
      </c>
      <c r="NY134" s="5">
        <v>4</v>
      </c>
      <c r="NZ134" s="5">
        <v>1</v>
      </c>
      <c r="OA134" s="5">
        <v>3</v>
      </c>
      <c r="OB134" s="5">
        <v>5</v>
      </c>
      <c r="OC134" s="5">
        <v>5</v>
      </c>
      <c r="OD134" s="5">
        <v>3</v>
      </c>
      <c r="OE134" s="5">
        <v>5</v>
      </c>
      <c r="OF134" s="5">
        <v>2</v>
      </c>
      <c r="OG134" s="5">
        <v>5</v>
      </c>
      <c r="OH134" s="5">
        <v>5</v>
      </c>
      <c r="OI134" s="5">
        <v>2</v>
      </c>
      <c r="OJ134" s="5">
        <v>5</v>
      </c>
      <c r="OK134" s="5">
        <f>IF(COUNTA(NI134:OJ134)=0, "", SUM(NK134,NP134,NS134,NW134,OC134,OG134,OJ134))</f>
        <v>29</v>
      </c>
      <c r="OL134" s="5">
        <f>IF(COUNTA(NI134:OJ134)=0, "", SUM(NJ134,NL134,NQ134,NV134,NZ134,OB134,OD134))</f>
        <v>23</v>
      </c>
      <c r="OM134" s="5">
        <f>IF(COUNTA(NI134:OJ134)=0, "", SUM(NN134,NR134,NU134,NY134,OA134,OF134,OI134))</f>
        <v>25</v>
      </c>
      <c r="ON134" s="5">
        <f>IF(COUNTA(NI134:OJ134)=0, "", SUM(NI134,NM134,NO134,NT134,NX134,OE134,OH134))</f>
        <v>35</v>
      </c>
      <c r="OQ134" s="6"/>
      <c r="OR134" s="5"/>
      <c r="OS134" s="5"/>
      <c r="OT134" s="5"/>
      <c r="OU134" s="5"/>
      <c r="OV134" s="5"/>
      <c r="OW134" s="5"/>
      <c r="OX134" s="5"/>
      <c r="OY134" s="5"/>
      <c r="OZ134" s="5"/>
      <c r="PA134" s="5"/>
      <c r="PB134" s="5"/>
      <c r="PC134" s="5"/>
      <c r="PD134" s="5"/>
      <c r="PE134" s="5"/>
      <c r="PF134" s="5"/>
      <c r="PG134" s="5"/>
      <c r="PH134" s="5"/>
      <c r="PI134" s="5"/>
      <c r="PJ134" s="5"/>
      <c r="PK134" s="5"/>
      <c r="PL134" s="5"/>
      <c r="PM134" s="5"/>
      <c r="PN134" s="5"/>
      <c r="PO134" s="5"/>
      <c r="PP134" s="5"/>
      <c r="PQ134" s="5"/>
      <c r="PR134" s="5"/>
      <c r="PS134" s="5"/>
      <c r="PT134" s="5" t="str">
        <f>IF(COUNTBLANK(OR134:PS134)&gt;0, "", AVERAGE(OR134:PS134))</f>
        <v/>
      </c>
      <c r="PU134" s="5" t="str">
        <f>IF(COUNTA(OR134:PS134)=0, "", AVERAGE(OS134,PE134,PF134,PG134,PH134,PI134,PK134,PM134,PN134))</f>
        <v/>
      </c>
      <c r="PV134" s="5" t="str">
        <f>IF(COUNTA(OR134:PS134)=0, "", AVERAGE(OT134,OU134,OV134,OW134,OY134,PA134,PP134,PQ134))</f>
        <v/>
      </c>
      <c r="PW134" s="5" t="str">
        <f>IF(COUNTA(OR134:PS134)=0, "", AVERAGE(OX134,PB134,PC134,PD134,PR134,PS134))</f>
        <v/>
      </c>
      <c r="PX134" s="6"/>
      <c r="PY134" s="5"/>
      <c r="PZ134" s="5"/>
      <c r="QA134" s="5"/>
      <c r="QB134" s="5"/>
      <c r="QC134" s="5"/>
      <c r="QD134" s="5"/>
      <c r="QE134" s="5"/>
      <c r="QF134" s="5"/>
      <c r="QG134" s="5"/>
      <c r="QH134" s="5"/>
      <c r="QI134" s="5" t="str">
        <f>IF(COUNTBLANK(PY134:QG134)&gt;0, "", SUM(PY134:QG134))</f>
        <v/>
      </c>
      <c r="QJ134" s="6"/>
      <c r="QK134" s="5"/>
      <c r="QL134" s="5"/>
      <c r="QM134" s="5"/>
      <c r="QN134" s="5"/>
      <c r="QO134" s="5"/>
      <c r="QP134" s="5"/>
      <c r="QQ134" s="5"/>
      <c r="QR134" s="5"/>
      <c r="QS134" s="5"/>
      <c r="QT134" s="5"/>
      <c r="QU134" s="5" t="str">
        <f>IF(COUNTBLANK(QK134:QS134)&gt;0, "", SUM(QK134:QS134))</f>
        <v/>
      </c>
      <c r="QV134" s="6"/>
      <c r="QW134" s="5"/>
      <c r="QX134" s="5"/>
      <c r="QY134" s="5"/>
      <c r="QZ134" s="5"/>
      <c r="RA134" s="5"/>
      <c r="RB134" s="5"/>
      <c r="RC134" s="5"/>
      <c r="RD134" s="5"/>
      <c r="RE134" s="5"/>
      <c r="RF134" s="5"/>
      <c r="RG134" s="5" t="str">
        <f>IF(COUNTBLANK(QW134:RE134)&gt;0, "", SUM(QW134:RE134))</f>
        <v/>
      </c>
      <c r="RH134" s="6"/>
      <c r="RI134" s="5"/>
      <c r="RJ134" s="5"/>
      <c r="RK134" s="5"/>
      <c r="RL134" s="5"/>
      <c r="RM134" s="5"/>
      <c r="RN134" s="5"/>
      <c r="RO134" s="5"/>
      <c r="RP134" s="5" t="str">
        <f>IF(COUNTBLANK(RI134:RO134)&gt;0, "", SUM(RI134:RO134))</f>
        <v/>
      </c>
      <c r="RQ134" s="6"/>
      <c r="RR134" s="5"/>
      <c r="RS134" s="5"/>
      <c r="RT134" s="5"/>
      <c r="RU134" s="5"/>
      <c r="RV134" s="5"/>
      <c r="RW134" s="5"/>
      <c r="RX134" s="5"/>
      <c r="RY134" s="5" t="str">
        <f>IF(COUNTBLANK(RR134:RX134)&gt;0, "", SUM(RR134:RX134))</f>
        <v/>
      </c>
      <c r="RZ134" s="6"/>
      <c r="SA134" s="5"/>
      <c r="SB134" s="5"/>
      <c r="SC134" s="5"/>
      <c r="SD134" s="5"/>
      <c r="SE134" s="5"/>
      <c r="SF134" s="5"/>
      <c r="SG134" s="5"/>
      <c r="SH134" s="5" t="str">
        <f>IF(COUNTBLANK(SA134:SG134)&gt;0, "", SUM(SA134:SG134))</f>
        <v/>
      </c>
      <c r="SI134" s="6"/>
      <c r="SJ134" s="5"/>
      <c r="SK134" s="5"/>
      <c r="SL134" s="5"/>
      <c r="SM134" s="5"/>
      <c r="SN134" s="5"/>
      <c r="SO134" s="5"/>
      <c r="SP134" s="5"/>
      <c r="SQ134" s="5"/>
      <c r="SR134" s="5"/>
      <c r="SS134" s="5"/>
      <c r="ST134" s="5"/>
      <c r="SU134" s="5"/>
      <c r="SV134" s="5"/>
      <c r="SW134" s="5"/>
      <c r="SX134" s="5"/>
      <c r="SY134" s="5"/>
      <c r="SZ134" s="5"/>
      <c r="TA134" s="5"/>
      <c r="TB134" s="5"/>
      <c r="TC134" s="5" t="str">
        <f>IF(COUNTBLANK(SJ134:TB134)&gt;0, "", SUM(SJ134:TB134))</f>
        <v/>
      </c>
      <c r="TD134" s="5" t="str">
        <f>IF(COUNTBLANK(SJ134:TB134)&gt;0, "", SUM(SL134,SO134,SR134,SS134,ST134,SU134,SV134,SX134,SY134,TB134))</f>
        <v/>
      </c>
      <c r="TE134" s="5" t="str">
        <f>IF(COUNTBLANK(SJ134:TB134)&gt;0, "", SUM(SJ134,SK134,SM134,SN134,SQ134,SW134,SZ134,TA134))</f>
        <v/>
      </c>
      <c r="TF134" s="6"/>
      <c r="TG134" s="5"/>
      <c r="TH134" s="5"/>
      <c r="TI134" s="5"/>
      <c r="TJ134" s="5"/>
      <c r="TK134" s="5"/>
      <c r="TL134" s="5"/>
      <c r="TM134" s="5"/>
      <c r="TN134" s="5"/>
      <c r="TO134" s="5"/>
      <c r="TP134" s="5"/>
      <c r="TQ134" s="5"/>
      <c r="TR134" s="5"/>
      <c r="TS134" s="5"/>
      <c r="TT134" s="5"/>
      <c r="TU134" s="5"/>
      <c r="TV134" s="5"/>
      <c r="TW134" s="5"/>
      <c r="TX134" s="5"/>
      <c r="TY134" s="5"/>
      <c r="TZ134" s="5" t="str">
        <f>IF(COUNTBLANK(TG134:TY134)&gt;0, "", SUM(TG134:TY134))</f>
        <v/>
      </c>
      <c r="UA134" s="5" t="str">
        <f>IF(COUNTBLANK(TG134:TY134)&gt;0, "", SUM(TI134,TL134,TO134,TP134,TQ134,TR134,TS134,TU134,TV134,TY134))</f>
        <v/>
      </c>
      <c r="UB134" s="5" t="str">
        <f>IF(COUNTBLANK(TG134:TY134)&gt;0, "", SUM(TG134,TH134,TJ134,TK134,TN134,TT134,TW134,TX134))</f>
        <v/>
      </c>
      <c r="UC134" s="6"/>
      <c r="UD134" s="5"/>
      <c r="UE134" s="5"/>
      <c r="UF134" s="5"/>
      <c r="UG134" s="5"/>
      <c r="UH134" s="5"/>
      <c r="UI134" s="5"/>
      <c r="UJ134" s="5"/>
      <c r="UK134" s="5"/>
      <c r="UL134" s="5"/>
      <c r="UM134" s="5"/>
      <c r="UN134" s="5"/>
      <c r="UO134" s="5"/>
      <c r="UP134" s="5"/>
      <c r="UQ134" s="5"/>
      <c r="UR134" s="5"/>
      <c r="US134" s="5"/>
      <c r="UT134" s="5"/>
      <c r="UU134" s="5"/>
      <c r="UV134" s="5"/>
      <c r="UW134" s="5" t="str">
        <f>IF(COUNTBLANK(UD134:UV134)&gt;0, "", SUM(UD134:UV134))</f>
        <v/>
      </c>
      <c r="UX134" s="5" t="str">
        <f>IF(COUNTBLANK(UD134:UV134)&gt;0, "", SUM(UF134,UI134,UL134,UM134,UN134,UO134,UP134,UR134,US134,UV134))</f>
        <v/>
      </c>
      <c r="UY134" s="5" t="str">
        <f>IF(COUNTBLANK(UD134:UV134)&gt;0, "", SUM(UD134,UE134,UG134,UH134,UK134,UQ134,UT134,UU134))</f>
        <v/>
      </c>
      <c r="UZ134" s="6"/>
      <c r="VA134" s="6"/>
      <c r="VB134" s="5"/>
      <c r="VC134" s="5"/>
      <c r="VE134" s="5"/>
      <c r="VF134" s="5" t="s">
        <v>971</v>
      </c>
      <c r="VG134" s="5"/>
      <c r="VH134" s="5"/>
      <c r="VI134" s="5"/>
      <c r="VK134" s="5"/>
      <c r="VL134" s="5"/>
      <c r="VN134" s="6"/>
      <c r="VO134" s="5"/>
      <c r="VP134" s="5"/>
      <c r="VQ134" s="5"/>
      <c r="VR134" s="5"/>
      <c r="VS134" s="5"/>
      <c r="VT134" s="5"/>
      <c r="VU134" s="5"/>
      <c r="VV134" s="5"/>
      <c r="VW134" s="5"/>
      <c r="VX134" s="5"/>
      <c r="VY134" s="5"/>
      <c r="VZ134" s="5"/>
      <c r="WA134" s="5"/>
      <c r="WB134" s="5"/>
      <c r="WC134" s="5"/>
      <c r="WD134" s="5"/>
      <c r="WE134" s="5"/>
      <c r="WF134" s="5"/>
      <c r="WG134" s="5"/>
      <c r="WH134" s="5"/>
      <c r="WI134" s="5"/>
      <c r="WJ134" s="5"/>
      <c r="WK134" s="5"/>
      <c r="WL134" s="5"/>
      <c r="WM134" s="5"/>
      <c r="WN134" s="5"/>
      <c r="WO134" s="5"/>
      <c r="WP134" s="5"/>
      <c r="WQ134" s="5"/>
      <c r="WR134" s="5" t="str">
        <f>IF(COUNTBLANK(VO134:WQ134)&gt;0, "", SUM(VQ134:WJ134))</f>
        <v/>
      </c>
      <c r="WS134" s="5" t="str">
        <f>IF(COUNTBLANK(VO134:WQ134)&gt;0, "", SUM(VQ134:VZ134))</f>
        <v/>
      </c>
      <c r="WT134" s="5" t="str">
        <f>IF(COUNTBLANK(VO134:WQ134)&gt;0, "", SUM(WA134:WL134))</f>
        <v/>
      </c>
      <c r="WU134" s="5" t="str">
        <f>IF(COUNTBLANK(VO134:WQ134)&gt;0, "", SUM(WK134:WL134))</f>
        <v/>
      </c>
      <c r="WV134" s="5" t="str">
        <f>IF(COUNTA(VO134:WQ134)=0, "", IF(AND(OR(VO134=1, VP134=1), OR(VQ134&gt;=1, VR134&gt;=1, VS134&gt;=1, VT134&gt;=1, VU134&gt;=1), OR(VV134&gt;=1, VW134&gt;=1), COUNTIF(VX134:WD134, "&gt;=1")&gt;=2, COUNTIF(WE134:WJ134, "&gt;=1")&gt;=2, OR(WN134=1, WN134=2), OR(WO134&gt;=1, WP134&gt;=1), WQ134&lt;1), 1, 0))</f>
        <v/>
      </c>
      <c r="WW134" s="5" t="str">
        <f>IF(COUNTBLANK(VO134:WQ134)&gt;0, "", SUM(VQ134:VU134))</f>
        <v/>
      </c>
      <c r="WX134" s="5" t="str">
        <f>IF(COUNTBLANK(VO134:WQ134)&gt;0, "", SUM(VV134:VW134))</f>
        <v/>
      </c>
      <c r="WY134" s="5" t="str">
        <f>IF(COUNTBLANK(VO134:WQ134)&gt;0, "", SUM(VX134:WD134))</f>
        <v/>
      </c>
      <c r="WZ134" s="5" t="str">
        <f>IF(COUNTBLANK(VO134:WQ134)&gt;0, "", SUM(WE134:WJ134))</f>
        <v/>
      </c>
      <c r="XA134" s="6"/>
      <c r="XB134" s="5"/>
      <c r="XC134" s="5"/>
      <c r="XD134" s="5"/>
      <c r="XE134" s="5"/>
      <c r="XF134" s="5"/>
      <c r="XG134" s="5"/>
      <c r="XH134" s="5"/>
      <c r="XI134" s="5"/>
      <c r="XJ134" s="5"/>
      <c r="XK134" s="5"/>
      <c r="XL134" s="5" t="str">
        <f>IF(COUNTBLANK(XB134:XJ134)&gt;0, "", SUM(XB134:XJ134))</f>
        <v/>
      </c>
      <c r="XM134" s="6"/>
      <c r="XN134" s="5"/>
      <c r="XO134" s="5"/>
      <c r="XP134" s="5"/>
      <c r="XQ134" s="5"/>
      <c r="XR134" s="5"/>
      <c r="XS134" s="5"/>
      <c r="XT134" s="5"/>
      <c r="XU134" s="5" t="str">
        <f>IF(COUNTBLANK(XN134:XT134)&gt;0, "", SUM(XN134:XT134))</f>
        <v/>
      </c>
      <c r="XV134" s="6"/>
      <c r="XW134" s="5"/>
      <c r="XX134" s="5"/>
      <c r="XY134" s="5"/>
      <c r="XZ134" s="12"/>
      <c r="YA134" s="12"/>
      <c r="YB134" s="12"/>
      <c r="YC134" s="12"/>
      <c r="YD134" s="12"/>
      <c r="YE134" s="12"/>
      <c r="YF134" s="12"/>
      <c r="YG134" s="12"/>
      <c r="YH134" s="12"/>
      <c r="YI134" s="12"/>
      <c r="YJ134" s="12"/>
      <c r="YK134" s="12"/>
      <c r="YL134" s="12"/>
      <c r="YM134" s="12" t="s">
        <v>971</v>
      </c>
      <c r="YN134" s="12"/>
      <c r="YO134" s="12"/>
      <c r="YP134" s="12" t="str">
        <f>IF(COUNTBLANK(XW134:YO134)&gt;0, "", SUM(XW134:YO134))</f>
        <v/>
      </c>
      <c r="YQ134" s="12" t="str">
        <f>IF(COUNTBLANK(XW134:YO134)&gt;0, "", SUM(XY134,YC134,YD134,YE134,YJ134,YK134,YL134,YM134))</f>
        <v/>
      </c>
      <c r="YR134" s="12" t="str">
        <f>IF(COUNTBLANK(XW134:YO134)&gt;0, "", SUM(YF134:YH134))</f>
        <v/>
      </c>
      <c r="YS134" s="12" t="str">
        <f>IF(COUNTBLANK(XW134:YO134)&gt;0, "", SUM(XW134,XX134,YB134))</f>
        <v/>
      </c>
      <c r="YT134" s="12" t="str">
        <f>IF(COUNTBLANK(XW134:YO134)&gt;0, "", SUM(XZ134,YA134,YI134,YN134,YO134))</f>
        <v/>
      </c>
      <c r="YU134" s="12" t="str">
        <f>IF(COUNTBLANK(XW134:YO134)&gt;0, "", SUM(XY134,XZ134,YA134,YB134,YC134,YF134,YJ134,YN134,YO134))</f>
        <v/>
      </c>
      <c r="YV134" s="12" t="str">
        <f>IF(COUNTBLANK(XW134:YO134)&gt;0, "", SUM(XW134,XX134,YK134,YL134,YM134))</f>
        <v/>
      </c>
      <c r="YW134" s="12" t="str">
        <f>IF(COUNTBLANK(XW134:YO134)&gt;0, "", SUM(YD134,YE134,YG134,YH134,YI134))</f>
        <v/>
      </c>
      <c r="YX134" s="6"/>
      <c r="YY134" s="5"/>
      <c r="YZ134" s="5"/>
      <c r="ZA134" s="5"/>
      <c r="ZB134" s="5"/>
      <c r="ZC134" s="5"/>
      <c r="ZD134" s="5"/>
      <c r="ZE134" s="5"/>
      <c r="ZF134" s="5"/>
      <c r="ZG134" s="5"/>
      <c r="ZH134" s="5"/>
      <c r="ZI134" s="5"/>
      <c r="ZJ134" s="5"/>
      <c r="ZK134" s="5"/>
      <c r="ZL134" s="5"/>
      <c r="ZM134" s="5"/>
      <c r="ZN134" s="5"/>
      <c r="ZO134" s="5"/>
      <c r="ZP134" s="5"/>
      <c r="ZQ134" s="5"/>
      <c r="ZR134" s="5"/>
      <c r="ZS134" s="5"/>
      <c r="ZT134" s="5"/>
      <c r="ZU134" s="5"/>
      <c r="ZV134" s="5"/>
      <c r="ZW134" s="5"/>
      <c r="ZX134" s="5"/>
      <c r="ZY134" s="5"/>
      <c r="ZZ134" s="5"/>
      <c r="AAA134" s="5" t="str">
        <f>IF(COUNTBLANK(YY134:ZZ134)&gt;0, "", AVERAGE(YY134:ZZ134))</f>
        <v/>
      </c>
      <c r="AAB134" s="5" t="str">
        <f>IF(COUNTA(YY134:ZZ134)=0, "", AVERAGE(YZ134,ZL134,ZM134,ZN134,ZO134,ZP134,ZR134,ZT134,ZU134))</f>
        <v/>
      </c>
      <c r="AAC134" s="5" t="str">
        <f>IF(COUNTA(YY134:ZZ134)=0, "", AVERAGE(ZA134,ZB134,ZC134,ZD134,ZF134,ZH134,ZW134,ZX134))</f>
        <v/>
      </c>
      <c r="AAD134" s="5" t="str">
        <f>IF(COUNTA(YY134:ZZ134)=0, "", AVERAGE(ZE134,ZI134,ZJ134,ZK134,ZY134,ZZ134))</f>
        <v/>
      </c>
      <c r="AAE134" s="6"/>
      <c r="AAF134" s="5"/>
      <c r="AAG134" s="5" t="s">
        <v>971</v>
      </c>
      <c r="AAH134" s="5"/>
      <c r="AAI134" s="5"/>
      <c r="AAJ134" s="5" t="s">
        <v>971</v>
      </c>
      <c r="AAK134" s="5"/>
      <c r="AAL134" s="5" t="s">
        <v>971</v>
      </c>
      <c r="AAM134" s="5"/>
      <c r="AAN134" s="5"/>
      <c r="AAO134" s="5"/>
      <c r="AAP134" s="5"/>
      <c r="AAQ134" s="5"/>
      <c r="AAR134" s="5" t="s">
        <v>971</v>
      </c>
      <c r="AAS134" s="5"/>
      <c r="AAT134" s="5"/>
      <c r="AAU134" s="5"/>
      <c r="AAV134" s="5"/>
      <c r="AAW134" s="5"/>
      <c r="AAX134" s="5" t="s">
        <v>971</v>
      </c>
      <c r="AAY134" s="5"/>
      <c r="AAZ134" s="5"/>
      <c r="ABA134" s="5"/>
      <c r="ABB134" s="5"/>
      <c r="ABC134" s="5"/>
      <c r="ABD134" s="5"/>
      <c r="ABE134" s="5" t="s">
        <v>971</v>
      </c>
      <c r="ABF134" s="5"/>
      <c r="ABG134" s="5" t="s">
        <v>971</v>
      </c>
      <c r="ABH134" s="5"/>
      <c r="ABI134" s="5"/>
      <c r="ABJ134" s="5" t="str">
        <f>IF(SUM(AAF134:AAN134,AAP134:AAT134,AAV134:AAZ134,ABB134:ABG134)=0, "", SUM(AAF134:AAN134,AAP134:AAT134,AAV134:AAZ134,ABB134:ABG134))</f>
        <v/>
      </c>
      <c r="ABK134" s="5" t="str">
        <f>IF(SUM(ABN134, ABO134, ABP134, ABQ134, ABR134)=0, "", IF(OR(ABN134&gt;=8, ABO134&gt;=10, ABP134&gt;=13, ABQ134&gt;=10, ABR134&gt;=15), 1, 0))</f>
        <v/>
      </c>
      <c r="ABL134" s="5" t="str">
        <f>IF(SUM(AAF134:AAG134,AAI134,AAJ134,AAK134,AAL134,AAR134,AAX134,ABE134,ABG134)=0, "", SUM(AAF134:AAG134,AAI134,AAJ134,AAK134,AAL134,AAR134,AAX134,ABE134,ABG134))</f>
        <v/>
      </c>
      <c r="ABM134" s="5" t="str">
        <f>IF(SUM(AAH134,AAM134:AAN134,AAP134:AAQ134,AAS134:AAT134,AAV134:AAW134,AAY134:AAZ134,ABB134:ABD134,ABF134)=0, "", SUM(AAH134,AAM134:AAN134,AAP134:AAQ134,AAS134:AAT134,AAV134:AAW134,AAY134:AAZ134,ABB134:ABD134,ABF134))</f>
        <v/>
      </c>
      <c r="ABN134" s="5" t="str">
        <f>IF(SUM(AAY134:AAZ134,ABB134:ABC134,ABF134)=0, "", SUM(AAY134:AAZ134,ABB134:ABC134,ABF134))</f>
        <v/>
      </c>
      <c r="ABO134" s="5" t="str">
        <f>IF(SUM(AAN134,AAP134:AAQ134,AAT134,AAV134)=0, "", SUM(AAN134,AAP134:AAQ134,AAT134,AAV134))</f>
        <v/>
      </c>
      <c r="ABP134" s="5" t="str">
        <f>IF(SUM(AAH134,AAM134,AAS134,AAW134,ABD134)=0, "", SUM(AAH134,AAM134,AAS134,AAW134,ABD134))</f>
        <v/>
      </c>
      <c r="ABQ134" s="5" t="str">
        <f>IF(SUM(AAF134:AAG134,AAI134,AAK134,ABE134)=0, "", SUM(AAF134:AAG134,AAI134,AAK134,ABE134))</f>
        <v/>
      </c>
      <c r="ABR134" s="5" t="str">
        <f>IF(SUM(AAJ134,AAL134,AAR134,AAX134,ABG134)=0, "", SUM(AAJ134,AAL134,AAR134,AAX134,ABG134))</f>
        <v/>
      </c>
      <c r="ABS134" s="5" t="str">
        <f>IF(ABN134="", "", IF(ABN134&gt;=8, 1, 0))</f>
        <v/>
      </c>
      <c r="ABT134" s="5" t="str">
        <f>IF(ABO134="", "", IF(ABO134&gt;=10, 1, 0))</f>
        <v/>
      </c>
      <c r="ABU134" s="5" t="str">
        <f>IF(ABP134="", "", IF(ABP134&gt;=13, 1, 0))</f>
        <v/>
      </c>
      <c r="ABV134" s="5" t="str">
        <f>IF(ABQ134="", "", IF(ABQ134&gt;=10, 1, 0))</f>
        <v/>
      </c>
      <c r="ABW134" s="5" t="str">
        <f>IF(ABR134="", "", IF(ABR134&gt;=15, 1, 0))</f>
        <v/>
      </c>
      <c r="ABX134" s="5" t="str">
        <f>IF(AND(AAO134="", AAU134="", ABA134=""), "", IF(AAO134=5,1,0) + IF(AAU134=5,1,0) + IF(ABA134=5,1,0))</f>
        <v/>
      </c>
      <c r="ABY134" s="6"/>
      <c r="ABZ134" s="5"/>
      <c r="ACA134" s="5"/>
      <c r="ACB134" s="5"/>
      <c r="ACC134" s="5"/>
      <c r="ACD134" s="5"/>
      <c r="ACE134" s="5"/>
      <c r="ACF134" s="5"/>
      <c r="ACG134" s="5"/>
      <c r="ACH134" s="5"/>
      <c r="ACI134" s="5"/>
      <c r="ACJ134" s="5"/>
      <c r="ACK134" s="5"/>
      <c r="ACL134" s="5"/>
      <c r="ACM134" s="5"/>
      <c r="ACN134" s="5"/>
      <c r="ACO134" s="5"/>
      <c r="ACP134" s="5"/>
      <c r="ACQ134" s="5"/>
      <c r="ACR134" s="5"/>
      <c r="ACS134" s="5"/>
      <c r="ACT134" s="5"/>
      <c r="ACU134" s="5"/>
      <c r="ACV134" s="5"/>
      <c r="ACW134" s="5"/>
      <c r="ACX134" s="5"/>
      <c r="ACY134" s="5"/>
      <c r="ACZ134" s="5"/>
      <c r="ADA134" s="5"/>
      <c r="ADB134" s="5"/>
      <c r="ADC134" s="5"/>
      <c r="ADD134" s="5"/>
      <c r="ADE134" s="5"/>
      <c r="ADF134" s="5"/>
      <c r="ADG134" s="5"/>
      <c r="ADH134" s="5"/>
      <c r="ADI134" s="5"/>
      <c r="ADJ134" s="12" t="str">
        <f>IF(COUNTA(ABZ134:ADI134)=0, "", SUM(ABZ134:ADI134))</f>
        <v/>
      </c>
      <c r="ADK134" s="12" t="str">
        <f>IF(COUNTA(ABZ134:ADI134)=0, "", SUM(ACJ134,ACK134,ACT134,ACV134,ACX134,ADB134))</f>
        <v/>
      </c>
      <c r="ADL134" s="12" t="str">
        <f>IF(COUNTA(ABZ134:ADI134)=0, "", SUM(ACL134,ACQ134,ACS134,ACY134,ADF134))</f>
        <v/>
      </c>
      <c r="ADM134" s="12" t="str">
        <f>IF(COUNTA(ABZ134:ADI134)=0, "", SUM(ACB134,ACM134,ACR134,ACW134,ACZ134,ADE134))</f>
        <v/>
      </c>
      <c r="ADN134" s="12" t="str">
        <f>IF(COUNTA(ABZ134:ADI134)=0, "", SUM(ACA134,ACE134,ACG134,ACI134,ACP134,ADG134))</f>
        <v/>
      </c>
      <c r="ADO134" s="12" t="str">
        <f>IF(COUNTA(ABZ134:ADI134)=0, "", SUM(ACN134,ACO134,ACU134,ADA134,ADC134,ADD134,ADH134,ADI134))</f>
        <v/>
      </c>
      <c r="ADP134" s="12" t="str">
        <f>IF(COUNTA(ABZ134:ADI134)=0, "", SUM(ABZ134,ACC134,ACD134,ACF134,ACH134))</f>
        <v/>
      </c>
      <c r="ADQ134" s="6"/>
      <c r="ADR134" s="5"/>
      <c r="ADS134" s="5"/>
      <c r="ADT134" s="5"/>
      <c r="ADU134" s="5"/>
      <c r="ADV134" s="5"/>
      <c r="ADW134" s="5"/>
      <c r="ADX134" s="5"/>
      <c r="ADY134" s="5"/>
      <c r="ADZ134" s="5"/>
      <c r="AEA134" s="5"/>
      <c r="AEB134" s="5"/>
      <c r="AEC134" s="5"/>
      <c r="AED134" s="5"/>
      <c r="AEE134" s="5"/>
      <c r="AEF134" s="5"/>
      <c r="AEG134" s="5"/>
      <c r="AEH134" s="5"/>
      <c r="AEI134" s="5"/>
      <c r="AEJ134" s="5"/>
      <c r="AEK134" s="5"/>
      <c r="AEL134" s="5" t="str">
        <f>IF(COUNTA(ADR134:AEK134)=0, "", SUM(ADR134:AEK134))</f>
        <v/>
      </c>
      <c r="AEM134" s="8"/>
      <c r="AEN134" s="6"/>
      <c r="AEO134" s="6"/>
      <c r="AEP134" s="6"/>
      <c r="AEQ134" s="6"/>
      <c r="AER134" s="5"/>
      <c r="AES134" s="6"/>
      <c r="AET134" s="6"/>
      <c r="AEU134" s="6"/>
      <c r="AEV134" s="5"/>
      <c r="AEW134" s="5"/>
      <c r="AEX134" s="5"/>
      <c r="AEY134" s="5"/>
      <c r="AEZ134" s="5"/>
      <c r="AFA134" s="5"/>
      <c r="AFB134" s="5"/>
      <c r="AFC134" s="5"/>
      <c r="AFD134" s="5"/>
      <c r="AFE134" s="5"/>
      <c r="AFF134" s="5"/>
      <c r="AFG134" s="5"/>
      <c r="AFH134" s="5"/>
      <c r="AFI134" s="5"/>
      <c r="AFJ134" s="5"/>
      <c r="AFK134" s="5"/>
      <c r="AFL134" s="5"/>
      <c r="AFM134" s="5"/>
      <c r="AFN134" s="5"/>
      <c r="AFO134" s="5"/>
      <c r="AFP134" s="5"/>
      <c r="AFQ134" s="5"/>
      <c r="AFR134" s="5"/>
      <c r="AFS134" s="5"/>
      <c r="AFT134" s="5"/>
      <c r="AFU134" s="5"/>
      <c r="AFV134" s="5"/>
      <c r="AFW134" s="5"/>
      <c r="AFX134" s="5"/>
      <c r="AFY134" s="5"/>
      <c r="AFZ134" s="5"/>
      <c r="AGA134" s="5" t="str">
        <f>IF(COUNTA(AEV134:AFY134)=0, "", SUM(AEV134:AFY134))</f>
        <v/>
      </c>
      <c r="AGB134" s="6"/>
      <c r="AGC134" s="5"/>
      <c r="AGD134" s="5"/>
      <c r="AGE134" s="5"/>
      <c r="AGF134" s="5"/>
      <c r="AGG134" s="5"/>
      <c r="AGS134" s="6"/>
      <c r="AHM134" s="6"/>
      <c r="AHN134" s="5"/>
      <c r="AHO134" s="5"/>
      <c r="AHP134" s="5"/>
      <c r="AHQ134" s="5"/>
      <c r="AHR134" s="5"/>
      <c r="AHS134" s="5"/>
      <c r="AHT134" s="5"/>
      <c r="AHU134" s="5"/>
      <c r="AHV134" s="5"/>
      <c r="AHW134" s="5"/>
      <c r="AHX134" s="5" t="str">
        <f>IF(COUNTBLANK(AHN134:AHW134)&gt;0, "", SUM(AHN134:AHW134))</f>
        <v/>
      </c>
      <c r="AHY134" s="5" t="str">
        <f>IF(COUNTBLANK(AHN134:AHW134)&gt;0, "", SUM(AHR134,AHW134))</f>
        <v/>
      </c>
      <c r="AHZ134" s="5" t="str">
        <f>IF(COUNTBLANK(AHN134:AHW134)&gt;0, "", SUM(AHP134,AHS134))</f>
        <v/>
      </c>
      <c r="AIA134" s="5" t="str">
        <f>IF(COUNTBLANK(AHN134:AHW134)&gt;0, "", SUM(AHT134,AHV134))</f>
        <v/>
      </c>
      <c r="AIB134" s="5" t="str">
        <f>IF(COUNTBLANK(AHN134:AHW134)&gt;0, "", SUM(AHQ134,AHU134))</f>
        <v/>
      </c>
      <c r="AIC134" s="5" t="str">
        <f>IF(COUNTBLANK(AHN134:AHW134)&gt;0, "", SUM(AHN134:AHO134))</f>
        <v/>
      </c>
      <c r="AID134" s="6"/>
      <c r="AIE134" s="5"/>
      <c r="AIF134" s="5"/>
      <c r="AIG134" s="5"/>
      <c r="AIH134" s="5"/>
      <c r="AII134" s="5"/>
      <c r="AIJ134" s="5"/>
      <c r="AIK134" s="5"/>
      <c r="AIL134" s="5"/>
      <c r="AIM134" s="5"/>
      <c r="AIN134" s="5"/>
      <c r="AIO134" s="5"/>
      <c r="AIP134" s="5"/>
      <c r="AIQ134" s="5"/>
      <c r="AIR134" s="5"/>
      <c r="AIS134" s="5"/>
      <c r="AIT134" s="5"/>
      <c r="AIU134" s="5"/>
      <c r="AIV134" s="5"/>
      <c r="AIW134" s="5"/>
      <c r="AIX134" s="5"/>
      <c r="AIY134" s="5" t="s">
        <v>971</v>
      </c>
      <c r="AIZ134" s="5" t="s">
        <v>971</v>
      </c>
      <c r="AJA134" s="5" t="s">
        <v>971</v>
      </c>
      <c r="AJB134" s="6"/>
      <c r="AJC134" s="5"/>
      <c r="AJD134" s="5"/>
      <c r="AJE134" s="5"/>
      <c r="AJF134" s="5"/>
      <c r="AJG134" s="5"/>
      <c r="AJH134" s="5"/>
      <c r="AJI134" s="5"/>
      <c r="AJJ134" s="5"/>
      <c r="AJK134" s="5"/>
      <c r="AJL134" s="5"/>
      <c r="AJM134" s="5" t="str">
        <f>IF(COUNTBLANK(AJC134:AJK134)&gt;0, "", SUM(AJC134:AJK134))</f>
        <v/>
      </c>
      <c r="AJN134" s="6"/>
      <c r="AJO134" s="5"/>
      <c r="AJP134" s="5"/>
      <c r="AJQ134" s="5"/>
      <c r="AJR134" s="5"/>
      <c r="AJS134" s="5"/>
      <c r="AJT134" s="5"/>
      <c r="AJU134" s="5"/>
      <c r="AJV134" s="5" t="str">
        <f>IF(COUNTBLANK(AJO134:AJU134)&gt;0, "", SUM(AJO134:AJU134))</f>
        <v/>
      </c>
    </row>
    <row r="135" spans="1:958" ht="15" customHeight="1" x14ac:dyDescent="0.35">
      <c r="A135" s="5">
        <v>313157</v>
      </c>
      <c r="B135" s="5" t="s">
        <v>1599</v>
      </c>
      <c r="C135" s="6">
        <v>44626</v>
      </c>
      <c r="D135" s="5">
        <v>0</v>
      </c>
      <c r="E135" s="5">
        <v>0</v>
      </c>
      <c r="F135" s="5">
        <v>0</v>
      </c>
      <c r="G135" s="5">
        <v>0</v>
      </c>
      <c r="H135" s="5">
        <v>0</v>
      </c>
      <c r="I135" s="5">
        <v>0</v>
      </c>
      <c r="J135" s="5">
        <v>0</v>
      </c>
      <c r="K135" s="5">
        <v>0</v>
      </c>
      <c r="L135" s="5">
        <v>0</v>
      </c>
      <c r="M135" s="5">
        <v>0</v>
      </c>
      <c r="N135" s="5">
        <v>0</v>
      </c>
      <c r="O135" s="5">
        <v>0</v>
      </c>
      <c r="P135" s="5">
        <v>0</v>
      </c>
      <c r="Q135" s="5">
        <v>0</v>
      </c>
      <c r="R135" s="5">
        <v>0</v>
      </c>
      <c r="S135" s="5">
        <v>1</v>
      </c>
      <c r="T135" s="5">
        <v>0</v>
      </c>
      <c r="U135" s="5">
        <v>0</v>
      </c>
      <c r="V135" s="5">
        <f>IF(COUNTA(D135,F135,H135,J135,L135,N135,P135,R135,T135)=0, "", IF(OR(D135=1,F135=1,H135=1,J135=1,L135=1,N135=1,P135=1,R135=1,T135=1), 1, 0))</f>
        <v>0</v>
      </c>
      <c r="W135" s="5">
        <f>IF(COUNTA(E135,G135,I135,K135,M135,O135,Q135,S135,U135)=0, "", IF(OR(E135=1,G135=1,I135=1,K135=1,M135=1,O135=1,Q135=1,S135=1,U135=1), 1, 0))</f>
        <v>1</v>
      </c>
      <c r="X135" s="5">
        <v>0</v>
      </c>
      <c r="Y135" s="5">
        <v>1</v>
      </c>
      <c r="Z135" s="5">
        <v>1</v>
      </c>
      <c r="AA135" s="5">
        <v>1</v>
      </c>
      <c r="AB135" s="5">
        <f>IF(AG135&lt;&gt;"", 1, 0)</f>
        <v>1</v>
      </c>
      <c r="AC135" s="5">
        <f>IF(AH135&lt;&gt;"", 1, 0)</f>
        <v>0</v>
      </c>
      <c r="AD135" s="5">
        <v>0</v>
      </c>
      <c r="AE135" s="7" t="s">
        <v>1128</v>
      </c>
      <c r="AF135" s="6">
        <v>45263</v>
      </c>
      <c r="AG135" s="8" t="s">
        <v>1128</v>
      </c>
      <c r="AH135" s="8"/>
      <c r="AI135" s="8"/>
      <c r="AJ135" s="5">
        <f>IF(OR(ISBLANK(AE135), ISBLANK(AG135)), "", AG135 - AE135)</f>
        <v>0</v>
      </c>
      <c r="AK135" s="9">
        <v>44943</v>
      </c>
      <c r="AL135" s="5">
        <f>IF(OR(ISBLANK(AG135), ISBLANK(AK135)), "", AK135 - AG135)</f>
        <v>316</v>
      </c>
      <c r="AM135" s="6">
        <v>45209</v>
      </c>
      <c r="AN135" s="10">
        <f>IF(OR(ISBLANK(AM135), ISBLANK(AF135)), "", AF135 - AM135)</f>
        <v>54</v>
      </c>
      <c r="AO135" s="6">
        <v>44627</v>
      </c>
      <c r="AP135" s="6">
        <v>34921</v>
      </c>
      <c r="AQ135" s="5">
        <f>IF(OR(ISBLANK(AO135), ISBLANK(AP135)), "", DATEDIF(AP135, AO135, "Y"))</f>
        <v>26</v>
      </c>
      <c r="AR135" s="11" t="s">
        <v>959</v>
      </c>
      <c r="AS135" s="11">
        <f>IF(ISBLANK(AR135), "", IF(AR135="ישראל", 1, 2))</f>
        <v>1</v>
      </c>
      <c r="AT135" s="11" t="s">
        <v>1600</v>
      </c>
      <c r="AU135" s="11" t="s">
        <v>1600</v>
      </c>
      <c r="AV135" s="5"/>
      <c r="AW135" s="5">
        <v>1</v>
      </c>
      <c r="AX135" s="5">
        <v>1</v>
      </c>
      <c r="AY135" s="5">
        <v>18</v>
      </c>
      <c r="AZ135" s="5">
        <f>IF(ISBLANK(AY135), "", IF(AY135&lt;=8, 1, IF(AY135&lt;=12, 2, 3)))</f>
        <v>3</v>
      </c>
      <c r="BA135" s="5">
        <v>17</v>
      </c>
      <c r="BB135" s="5">
        <f>IF(ISBLANK(BA135), "", IF(BA135&lt;=8, 1, IF(BA135&lt;=12, 2, 3)))</f>
        <v>3</v>
      </c>
      <c r="BC135" s="11" t="s">
        <v>990</v>
      </c>
      <c r="BD135" s="11" t="s">
        <v>1601</v>
      </c>
      <c r="BE135" s="5">
        <v>2</v>
      </c>
      <c r="BF135" s="5"/>
      <c r="BG135" s="5">
        <v>2</v>
      </c>
      <c r="BH135" s="6" t="s">
        <v>1128</v>
      </c>
      <c r="BI135" s="5">
        <v>1</v>
      </c>
      <c r="BJ135" s="5">
        <v>1</v>
      </c>
      <c r="BK135" s="5">
        <v>3</v>
      </c>
      <c r="BL135" s="5">
        <v>2</v>
      </c>
      <c r="BM135" s="5">
        <v>2</v>
      </c>
      <c r="BN135" s="5">
        <v>1</v>
      </c>
      <c r="BO135" s="5">
        <v>1</v>
      </c>
      <c r="BP135" s="5">
        <v>2</v>
      </c>
      <c r="BQ135" s="5">
        <v>1</v>
      </c>
      <c r="BR135" s="5">
        <v>3</v>
      </c>
      <c r="BS135" s="5">
        <v>1</v>
      </c>
      <c r="BT135" s="5">
        <v>1</v>
      </c>
      <c r="BU135" s="5">
        <v>1</v>
      </c>
      <c r="BV135" s="5">
        <v>3</v>
      </c>
      <c r="BW135" s="5">
        <v>1</v>
      </c>
      <c r="BX135" s="5">
        <v>4</v>
      </c>
      <c r="BY135" s="5">
        <v>1</v>
      </c>
      <c r="BZ135" s="5">
        <v>1</v>
      </c>
      <c r="CA135" s="5">
        <v>2</v>
      </c>
      <c r="CB135" s="5">
        <v>1</v>
      </c>
      <c r="CC135" s="5">
        <v>1</v>
      </c>
      <c r="CD135" s="5">
        <v>3</v>
      </c>
      <c r="CE135" s="5">
        <v>1</v>
      </c>
      <c r="CF135" s="5">
        <v>1</v>
      </c>
      <c r="CG135" s="5">
        <v>1</v>
      </c>
      <c r="CH135" s="5">
        <v>1</v>
      </c>
      <c r="CI135" s="5">
        <v>1</v>
      </c>
      <c r="CJ135" s="5">
        <v>2</v>
      </c>
      <c r="CK135" s="5">
        <v>1</v>
      </c>
      <c r="CL135" s="5">
        <v>1</v>
      </c>
      <c r="CM135" s="5">
        <f>IF(SUM(BI135:BQ135,BS135:BW135,BY135:CC135,CE135:CJ135)=0, "", SUM(BI135:BQ135,BS135:BW135,BY135:CC135,CE135:CJ135))</f>
        <v>34</v>
      </c>
      <c r="CN135" s="5">
        <f>IF(SUM(CQ135, CR135, CS135, CT135, CU135)=0, "", IF(OR(CQ135&gt;=8, CR135&gt;=10, CS135&gt;=13, CT135&gt;=10, CU135&gt;=15), 1, 0))</f>
        <v>0</v>
      </c>
      <c r="CO135" s="5">
        <f>IF(SUM(BI135:BJ135,BL135,BM135,BN135,BO135,BU135,CA135,CH135,CJ135)=0, "", SUM(BI135:BJ135,BL135,BM135,BN135,BO135,BU135,CA135,CH135,CJ135))</f>
        <v>14</v>
      </c>
      <c r="CP135" s="5">
        <f>IF(SUM(BK135,BP135:BQ135,BS135:BT135,BV135:BW135,BY135:BZ135,CB135:CC135,CE135:CG135,CI135)=0, "", SUM(BK135,BP135:BQ135,BS135:BT135,BV135:BW135,BY135:BZ135,CB135:CC135,CE135:CG135,CI135))</f>
        <v>20</v>
      </c>
      <c r="CQ135" s="5">
        <f>IF(SUM(CB135:CC135,CE135:CF135,CI135)=0, "", SUM(CB135:CC135,CE135:CF135,CI135))</f>
        <v>5</v>
      </c>
      <c r="CR135" s="5">
        <f>IF(SUM(BQ135,BS135:BT135,BW135,BY135)=0, "", SUM(BQ135,BS135:BT135,BW135,BY135))</f>
        <v>5</v>
      </c>
      <c r="CS135" s="5">
        <f>IF(SUM(BK135,BP135,BV135,BZ135,CG135)=0, "", SUM(BK135,BP135,BV135,BZ135,CG135))</f>
        <v>10</v>
      </c>
      <c r="CT135" s="5">
        <f>IF(SUM(BI135:BJ135,BL135,BN135,CH135)=0, "", SUM(BI135:BJ135,BL135,BN135,CH135))</f>
        <v>6</v>
      </c>
      <c r="CU135" s="5">
        <f>IF(SUM(BM135,BO135,BU135,CA135,CJ135)=0, "", SUM(BM135,BO135,BU135,CA135,CJ135))</f>
        <v>8</v>
      </c>
      <c r="CV135" s="5">
        <f>IF(CQ135="", "", IF(CQ135&gt;=8, 1, 0))</f>
        <v>0</v>
      </c>
      <c r="CW135" s="5">
        <f>IF(CR135="", "", IF(CR135&gt;=10, 1, 0))</f>
        <v>0</v>
      </c>
      <c r="CX135" s="5">
        <f>IF(CS135="", "", IF(CS135&gt;=13, 1, 0))</f>
        <v>0</v>
      </c>
      <c r="CY135" s="5">
        <f>IF(CT135="", "", IF(CT135&gt;=10, 1, 0))</f>
        <v>0</v>
      </c>
      <c r="CZ135" s="5">
        <f>IF(CU135="", "", IF(CU135&gt;=15, 1, 0))</f>
        <v>0</v>
      </c>
      <c r="DA135" s="5">
        <f>IF(AND(BR135="", BX135="", CD135=""), "", IF(BR135=5,1,0) + IF(BX135=5,1,0) + IF(CD135=5,1,0))</f>
        <v>0</v>
      </c>
      <c r="DB135" s="6" t="s">
        <v>1128</v>
      </c>
      <c r="DC135" s="12">
        <v>0</v>
      </c>
      <c r="DD135" s="13"/>
      <c r="DE135" s="12">
        <v>0</v>
      </c>
      <c r="DF135" s="13"/>
      <c r="DG135" s="12">
        <v>3</v>
      </c>
      <c r="DH135" s="13">
        <v>18</v>
      </c>
      <c r="DI135" s="12">
        <v>0</v>
      </c>
      <c r="DJ135" s="13"/>
      <c r="DK135" s="12">
        <v>0</v>
      </c>
      <c r="DL135" s="13"/>
      <c r="DM135" s="12">
        <v>0</v>
      </c>
      <c r="DN135" s="13"/>
      <c r="DO135" s="12">
        <v>0</v>
      </c>
      <c r="DP135" s="13"/>
      <c r="DQ135" s="12">
        <v>0</v>
      </c>
      <c r="DR135" s="13"/>
      <c r="DS135" s="12">
        <v>0</v>
      </c>
      <c r="DT135" s="13"/>
      <c r="DU135" s="12">
        <v>0</v>
      </c>
      <c r="DV135" s="13"/>
      <c r="DW135" s="12">
        <v>0</v>
      </c>
      <c r="DX135" s="13"/>
      <c r="DY135" s="12">
        <v>2</v>
      </c>
      <c r="DZ135" s="13">
        <v>20</v>
      </c>
      <c r="EA135" s="12">
        <v>2</v>
      </c>
      <c r="EB135" s="13">
        <v>20</v>
      </c>
      <c r="EC135" s="12">
        <v>0</v>
      </c>
      <c r="ED135" s="13"/>
      <c r="EE135" s="12">
        <v>0</v>
      </c>
      <c r="EF135" s="13"/>
      <c r="EG135" s="12">
        <v>0</v>
      </c>
      <c r="EH135" s="13"/>
      <c r="EI135" s="12">
        <v>5</v>
      </c>
      <c r="EJ135" s="13">
        <v>19</v>
      </c>
      <c r="EK135" s="5">
        <v>0</v>
      </c>
      <c r="EL135" s="5">
        <v>0</v>
      </c>
      <c r="EM135" s="5">
        <v>0</v>
      </c>
      <c r="EN135" s="6" t="s">
        <v>1128</v>
      </c>
      <c r="EO135" s="5">
        <v>0</v>
      </c>
      <c r="EP135" s="5">
        <v>0</v>
      </c>
      <c r="EQ135" s="5">
        <v>0</v>
      </c>
      <c r="ER135" s="5">
        <v>0</v>
      </c>
      <c r="ES135" s="5">
        <v>0</v>
      </c>
      <c r="ET135" s="5">
        <v>0</v>
      </c>
      <c r="EU135" s="5">
        <v>0</v>
      </c>
      <c r="EV135" s="5">
        <v>0</v>
      </c>
      <c r="EW135" s="5">
        <v>0</v>
      </c>
      <c r="EX135" s="5">
        <v>0</v>
      </c>
      <c r="EY135" s="5">
        <v>0</v>
      </c>
      <c r="EZ135" s="5">
        <v>0</v>
      </c>
      <c r="FA135" s="5">
        <v>0</v>
      </c>
      <c r="FB135" s="5">
        <v>0</v>
      </c>
      <c r="FC135" s="5">
        <v>0</v>
      </c>
      <c r="FD135" s="5">
        <v>0</v>
      </c>
      <c r="FE135" s="5">
        <v>0</v>
      </c>
      <c r="FF135" s="5">
        <v>0</v>
      </c>
      <c r="FG135" s="5">
        <v>0</v>
      </c>
      <c r="FH135" s="5">
        <v>0</v>
      </c>
      <c r="FI135" s="5">
        <v>0</v>
      </c>
      <c r="FJ135" s="5">
        <v>0</v>
      </c>
      <c r="FK135" s="5">
        <v>0</v>
      </c>
      <c r="FL135" s="6" t="s">
        <v>1128</v>
      </c>
      <c r="FM135" s="5">
        <v>4</v>
      </c>
      <c r="FN135" s="5">
        <v>4</v>
      </c>
      <c r="FO135" s="5">
        <v>4</v>
      </c>
      <c r="FP135" s="5">
        <v>4</v>
      </c>
      <c r="FQ135" s="5">
        <v>3</v>
      </c>
      <c r="FR135" s="5">
        <v>4</v>
      </c>
      <c r="FS135" s="14">
        <f>IF(COUNTBLANK(FM135:FR135)&gt;0, "", AVERAGE(FM135:FR135))</f>
        <v>3.8333333333333335</v>
      </c>
      <c r="FT135" s="6" t="s">
        <v>1128</v>
      </c>
      <c r="FU135" s="5">
        <v>0</v>
      </c>
      <c r="FV135" s="5">
        <v>1</v>
      </c>
      <c r="FW135" s="5">
        <v>0</v>
      </c>
      <c r="FX135" s="5">
        <v>1</v>
      </c>
      <c r="FY135" s="5">
        <v>0</v>
      </c>
      <c r="FZ135" s="5">
        <v>0</v>
      </c>
      <c r="GA135" s="5">
        <v>0</v>
      </c>
      <c r="GB135" s="5">
        <v>0</v>
      </c>
      <c r="GC135" s="5">
        <v>0</v>
      </c>
      <c r="GD135" s="5">
        <v>0</v>
      </c>
      <c r="GE135" s="5">
        <f>IF(COUNTBLANK(FU135:GC135)&gt;0, "", SUM(FU135:GC135))</f>
        <v>2</v>
      </c>
      <c r="GF135" s="6" t="s">
        <v>1128</v>
      </c>
      <c r="GG135" s="5">
        <v>1</v>
      </c>
      <c r="GH135" s="5">
        <v>0</v>
      </c>
      <c r="GI135" s="5">
        <v>1</v>
      </c>
      <c r="GJ135" s="5">
        <v>1</v>
      </c>
      <c r="GK135" s="5">
        <v>0</v>
      </c>
      <c r="GL135" s="5">
        <v>1</v>
      </c>
      <c r="GM135" s="5">
        <v>0</v>
      </c>
      <c r="GN135" s="5">
        <f>IF(COUNTBLANK(GG135:GM135)&gt;0, "", SUM(GG135:GM135))</f>
        <v>4</v>
      </c>
      <c r="GO135" s="6" t="s">
        <v>1128</v>
      </c>
      <c r="GP135" s="5">
        <v>1</v>
      </c>
      <c r="GQ135" s="5">
        <v>5</v>
      </c>
      <c r="GR135" s="5">
        <v>5</v>
      </c>
      <c r="GS135" s="5">
        <v>5</v>
      </c>
      <c r="GT135" s="5">
        <v>5</v>
      </c>
      <c r="GU135" s="5">
        <v>4</v>
      </c>
      <c r="GV135" s="5">
        <v>5</v>
      </c>
      <c r="GW135" s="5">
        <v>4</v>
      </c>
      <c r="GX135" s="5">
        <v>5</v>
      </c>
      <c r="GY135" s="5">
        <v>5</v>
      </c>
      <c r="GZ135" s="5">
        <v>5</v>
      </c>
      <c r="HA135" s="5">
        <v>4</v>
      </c>
      <c r="HB135" s="5">
        <v>4</v>
      </c>
      <c r="HC135" s="5">
        <v>5</v>
      </c>
      <c r="HD135" s="5">
        <v>4</v>
      </c>
      <c r="HE135" s="5">
        <v>3</v>
      </c>
      <c r="HF135" s="5">
        <v>5</v>
      </c>
      <c r="HG135" s="5">
        <v>4</v>
      </c>
      <c r="HH135" s="5">
        <v>5</v>
      </c>
      <c r="HI135" s="5">
        <f>IF(COUNTBLANK(GQ135:HH135)&gt;0, "", SUM(GQ135:HH135))</f>
        <v>82</v>
      </c>
      <c r="HJ135" s="6" t="s">
        <v>1128</v>
      </c>
      <c r="HK135" s="5">
        <v>3</v>
      </c>
      <c r="HL135" s="5">
        <v>3</v>
      </c>
      <c r="HM135" s="5">
        <v>1</v>
      </c>
      <c r="HN135" s="5">
        <v>2</v>
      </c>
      <c r="HO135" s="5">
        <v>2</v>
      </c>
      <c r="HP135" s="5">
        <v>2</v>
      </c>
      <c r="HQ135" s="5">
        <v>2</v>
      </c>
      <c r="HR135" s="5">
        <v>2</v>
      </c>
      <c r="HS135" s="5">
        <v>3</v>
      </c>
      <c r="HT135" s="5">
        <v>3</v>
      </c>
      <c r="HU135" s="5">
        <v>2</v>
      </c>
      <c r="HV135" s="5">
        <v>3</v>
      </c>
      <c r="HW135" s="5">
        <v>2</v>
      </c>
      <c r="HX135" s="5">
        <v>3</v>
      </c>
      <c r="HY135" s="5">
        <v>1</v>
      </c>
      <c r="HZ135" s="5">
        <v>2</v>
      </c>
      <c r="IA135" s="5">
        <v>3</v>
      </c>
      <c r="IB135" s="5">
        <v>2</v>
      </c>
      <c r="IC135" s="5">
        <v>1</v>
      </c>
      <c r="ID135" s="5">
        <v>2</v>
      </c>
      <c r="IE135" s="5">
        <v>3</v>
      </c>
      <c r="IF135" s="5">
        <v>3</v>
      </c>
      <c r="IG135" s="5">
        <v>3</v>
      </c>
      <c r="IH135" s="5">
        <v>1</v>
      </c>
      <c r="II135" s="5">
        <v>3</v>
      </c>
      <c r="IJ135" s="5">
        <f>IF(COUNTA(HK135:II135)=0, "", SUM(HK135,HL135,HN135,HO135,HP135,HU135,HV135,HX135,HZ135,IA135,IB135,IH135))</f>
        <v>28</v>
      </c>
      <c r="IK135" s="5">
        <f>IF(COUNTA(HK135:II135)=0, "", SUM(HM135,HQ135,HR135,HS135,HT135,HW135,HY135,IC135,ID135,IE135,IF135,IG135,II135))</f>
        <v>29</v>
      </c>
      <c r="IL135" s="5">
        <v>3</v>
      </c>
      <c r="IM135" s="5">
        <v>2</v>
      </c>
      <c r="IN135" s="5">
        <v>0</v>
      </c>
      <c r="IO135" s="5">
        <v>2</v>
      </c>
      <c r="IP135" s="5">
        <v>3</v>
      </c>
      <c r="IQ135" s="5">
        <v>3</v>
      </c>
      <c r="IR135" s="5">
        <v>2</v>
      </c>
      <c r="IS135" s="5">
        <v>3</v>
      </c>
      <c r="IT135" s="5">
        <v>0</v>
      </c>
      <c r="IU135" s="5">
        <v>0</v>
      </c>
      <c r="IV135" s="5">
        <v>2</v>
      </c>
      <c r="IW135" s="5">
        <v>3</v>
      </c>
      <c r="IX135" s="5">
        <v>1</v>
      </c>
      <c r="IY135" s="5">
        <v>2</v>
      </c>
      <c r="IZ135" s="5">
        <v>1</v>
      </c>
      <c r="JA135" s="5">
        <v>2</v>
      </c>
      <c r="JB135" s="5">
        <v>1</v>
      </c>
      <c r="JC135" s="5">
        <v>3</v>
      </c>
      <c r="JD135" s="5">
        <v>0</v>
      </c>
      <c r="JE135" s="5">
        <v>1</v>
      </c>
      <c r="JF135" s="5">
        <v>0</v>
      </c>
      <c r="JG135" s="5">
        <v>2</v>
      </c>
      <c r="JH135" s="5">
        <v>2</v>
      </c>
      <c r="JI135" s="5">
        <v>2</v>
      </c>
      <c r="JJ135" s="5">
        <v>0</v>
      </c>
      <c r="JK135" s="5">
        <f>IF(COUNTA(IL135:JJ135)=0, "", SUM(IL135,IM135,IO135,IP135,IQ135,IV135,IW135,IY135,JA135,JB135,JC135,JI135))</f>
        <v>28</v>
      </c>
      <c r="JL135" s="5">
        <f>IF(COUNTA(IL135:JJ135)=0, "", SUM(IN135,IR135,IS135,IT135,IU135,IX135,IZ135,JD135,JE135,JF135,JG135,JH135,JJ135))</f>
        <v>12</v>
      </c>
      <c r="JM135" s="6" t="s">
        <v>1128</v>
      </c>
      <c r="JN135" s="5">
        <v>1</v>
      </c>
      <c r="JO135" s="5">
        <v>3</v>
      </c>
      <c r="JP135" s="5">
        <v>2</v>
      </c>
      <c r="JQ135" s="5">
        <v>1</v>
      </c>
      <c r="JR135" s="5">
        <v>1</v>
      </c>
      <c r="JS135" s="5">
        <v>3</v>
      </c>
      <c r="JT135" s="5">
        <v>2</v>
      </c>
      <c r="JU135" s="5">
        <v>2</v>
      </c>
      <c r="JV135" s="5">
        <v>2</v>
      </c>
      <c r="JW135" s="5">
        <v>1</v>
      </c>
      <c r="JX135" s="5">
        <v>4</v>
      </c>
      <c r="JY135" s="5">
        <v>2</v>
      </c>
      <c r="JZ135" s="5">
        <v>1</v>
      </c>
      <c r="KA135" s="5">
        <v>2</v>
      </c>
      <c r="KB135" s="5">
        <v>2</v>
      </c>
      <c r="KC135" s="5">
        <v>1</v>
      </c>
      <c r="KD135" s="5">
        <v>2</v>
      </c>
      <c r="KE135" s="5">
        <v>1</v>
      </c>
      <c r="KF135" s="5">
        <v>2</v>
      </c>
      <c r="KG135" s="5">
        <v>1</v>
      </c>
      <c r="KH135" s="5">
        <v>3</v>
      </c>
      <c r="KI135" s="5">
        <v>1</v>
      </c>
      <c r="KJ135" s="5">
        <v>4</v>
      </c>
      <c r="KK135" s="5">
        <v>2</v>
      </c>
      <c r="KL135" s="5">
        <v>2</v>
      </c>
      <c r="KM135" s="5">
        <v>1</v>
      </c>
      <c r="KN135" s="5">
        <v>2</v>
      </c>
      <c r="KO135" s="5">
        <v>1</v>
      </c>
      <c r="KP135" s="5">
        <v>2</v>
      </c>
      <c r="KQ135" s="5">
        <v>2</v>
      </c>
      <c r="KR135" s="5">
        <v>1</v>
      </c>
      <c r="KS135" s="5">
        <v>1</v>
      </c>
      <c r="KT135" s="5">
        <v>2</v>
      </c>
      <c r="KU135" s="5">
        <v>4</v>
      </c>
      <c r="KV135" s="5">
        <v>1</v>
      </c>
      <c r="KW135" s="5">
        <v>1</v>
      </c>
      <c r="KX135" s="5">
        <f>IF(COUNTA(JN135:KW135)=0, "", SUM(JN135:KW135))</f>
        <v>66</v>
      </c>
      <c r="KY135" s="5">
        <f>IF(COUNTA(JN135:KW135)=0, "", SUM(JX135,JY135,KH135,KJ135,KL135,KP135))</f>
        <v>17</v>
      </c>
      <c r="KZ135" s="5">
        <f>IF(COUNTA(JN135:KW135)=0, "", SUM(JZ135,KE135,KG135,KM135,KT135))</f>
        <v>6</v>
      </c>
      <c r="LA135" s="5">
        <f>IF(COUNTA(JN135:KW135)=0, "", SUM(JP135,KA135,KF135,KK135,KN135,KS135))</f>
        <v>11</v>
      </c>
      <c r="LB135" s="5">
        <f>IF(COUNTA(JN135:KW135)=0, "", SUM(JO135,JS135,JU135,JW135,KD135,KU135))</f>
        <v>15</v>
      </c>
      <c r="LC135" s="5">
        <f>IF(COUNTA(JN135:KW135)=0, "", SUM(KB135,KC135,KI135,KO135,KQ135,KR135,KV135,KW135))</f>
        <v>10</v>
      </c>
      <c r="LD135" s="5">
        <f>IF(COUNTA(JN135:KW135)=0, "", SUM(JN135,JQ135,JR135,JT135,JV135))</f>
        <v>7</v>
      </c>
      <c r="LE135" s="6">
        <v>44627</v>
      </c>
      <c r="LF135" s="5">
        <v>0</v>
      </c>
      <c r="LG135" s="5">
        <v>10</v>
      </c>
      <c r="LH135" s="5">
        <v>0</v>
      </c>
      <c r="LI135" s="5">
        <v>0</v>
      </c>
      <c r="LJ135" s="5">
        <v>0</v>
      </c>
      <c r="LK135" s="5">
        <v>0</v>
      </c>
      <c r="LL135" s="5">
        <v>0</v>
      </c>
      <c r="LM135" s="5">
        <v>0</v>
      </c>
      <c r="LN135" s="5">
        <v>0</v>
      </c>
      <c r="LO135" s="5">
        <v>0</v>
      </c>
      <c r="LP135" s="5">
        <v>0</v>
      </c>
      <c r="LQ135" s="5">
        <v>10</v>
      </c>
      <c r="LR135" s="5">
        <v>0</v>
      </c>
      <c r="LS135" s="5">
        <v>0</v>
      </c>
      <c r="LT135" s="5">
        <v>0</v>
      </c>
      <c r="LU135" s="5">
        <v>0</v>
      </c>
      <c r="LV135" s="5">
        <v>10</v>
      </c>
      <c r="LW135" s="5">
        <v>0</v>
      </c>
      <c r="LX135" s="5">
        <v>10</v>
      </c>
      <c r="LY135" s="5">
        <v>0</v>
      </c>
      <c r="LZ135" s="5">
        <v>0</v>
      </c>
      <c r="MA135" s="5">
        <v>0</v>
      </c>
      <c r="MB135" s="5">
        <v>0</v>
      </c>
      <c r="MC135" s="5">
        <v>10</v>
      </c>
      <c r="MD135" s="5">
        <v>0</v>
      </c>
      <c r="ME135" s="5">
        <v>0</v>
      </c>
      <c r="MF135" s="5">
        <v>0</v>
      </c>
      <c r="MG135" s="5">
        <v>0</v>
      </c>
      <c r="MH135" s="5">
        <f>IF(COUNTBLANK(LF135:MG135)&gt;0, "", AVERAGE(LF135:MG135))</f>
        <v>1.7857142857142858</v>
      </c>
      <c r="MI135" s="5">
        <f>IF(COUNTA(LF135:MG135)=0, "", AVERAGE(LG135,LS135,LT135,LU135,LV135,LW135,LY135,MA135,MB135))</f>
        <v>2.2222222222222223</v>
      </c>
      <c r="MJ135" s="5">
        <f>IF(COUNTA(LF135:MG135)=0, "", AVERAGE(LH135,LI135,LJ135,LK135,LM135,LO135,MD135,ME135))</f>
        <v>0</v>
      </c>
      <c r="MK135" s="5">
        <f>IF(COUNTA(LF135:MG135)=0, "", AVERAGE(LL135,LP135,LQ135,LR135,MF135,MG135))</f>
        <v>1.6666666666666667</v>
      </c>
      <c r="ML135" s="6" t="s">
        <v>1128</v>
      </c>
      <c r="MM135" s="5">
        <v>3</v>
      </c>
      <c r="MN135" s="5">
        <v>2</v>
      </c>
      <c r="MO135" s="5">
        <v>2</v>
      </c>
      <c r="MP135" s="5">
        <v>1</v>
      </c>
      <c r="MQ135" s="5">
        <v>2</v>
      </c>
      <c r="MR135" s="5">
        <v>2</v>
      </c>
      <c r="MS135" s="5">
        <v>2</v>
      </c>
      <c r="MT135" s="5">
        <v>3</v>
      </c>
      <c r="MU135" s="5">
        <v>2</v>
      </c>
      <c r="MV135" s="5">
        <v>2</v>
      </c>
      <c r="MW135" s="5">
        <v>1</v>
      </c>
      <c r="MX135" s="5">
        <v>1</v>
      </c>
      <c r="MY135" s="5">
        <v>2</v>
      </c>
      <c r="MZ135" s="5">
        <v>3</v>
      </c>
      <c r="NA135" s="5">
        <v>1</v>
      </c>
      <c r="NB135" s="5">
        <v>1</v>
      </c>
      <c r="NC135" s="5">
        <v>2</v>
      </c>
      <c r="ND135" s="5">
        <v>1</v>
      </c>
      <c r="NE135" s="5">
        <v>1</v>
      </c>
      <c r="NF135" s="5">
        <v>2</v>
      </c>
      <c r="NG135" s="5">
        <f>IF(COUNTA(MM135:NF135)=0, "", SUM(MM135:NF135))</f>
        <v>36</v>
      </c>
      <c r="NH135" s="6" t="s">
        <v>1128</v>
      </c>
      <c r="NI135" s="5">
        <v>1</v>
      </c>
      <c r="NJ135" s="5">
        <v>4</v>
      </c>
      <c r="NK135" s="5">
        <v>5</v>
      </c>
      <c r="NL135" s="5">
        <v>1</v>
      </c>
      <c r="NM135" s="5">
        <v>5</v>
      </c>
      <c r="NN135" s="5">
        <v>5</v>
      </c>
      <c r="NO135" s="5">
        <v>4</v>
      </c>
      <c r="NP135" s="5">
        <v>3</v>
      </c>
      <c r="NQ135" s="5">
        <v>4</v>
      </c>
      <c r="NR135" s="5">
        <v>3</v>
      </c>
      <c r="NS135" s="5">
        <v>3</v>
      </c>
      <c r="NT135" s="5">
        <v>5</v>
      </c>
      <c r="NU135" s="5">
        <v>5</v>
      </c>
      <c r="NV135" s="5">
        <v>4</v>
      </c>
      <c r="NW135" s="5">
        <v>2</v>
      </c>
      <c r="NX135" s="5">
        <v>1</v>
      </c>
      <c r="NY135" s="5">
        <v>2</v>
      </c>
      <c r="NZ135" s="5">
        <v>5</v>
      </c>
      <c r="OA135" s="5">
        <v>1</v>
      </c>
      <c r="OB135" s="5">
        <v>5</v>
      </c>
      <c r="OC135" s="5">
        <v>4</v>
      </c>
      <c r="OD135" s="5">
        <v>4</v>
      </c>
      <c r="OE135" s="5">
        <v>2</v>
      </c>
      <c r="OF135" s="5">
        <v>1</v>
      </c>
      <c r="OG135" s="5">
        <v>2</v>
      </c>
      <c r="OH135" s="5">
        <v>5</v>
      </c>
      <c r="OI135" s="5">
        <v>1</v>
      </c>
      <c r="OJ135" s="5">
        <v>2</v>
      </c>
      <c r="OK135" s="5">
        <f>IF(COUNTA(NI135:OJ135)=0, "", SUM(NK135,NP135,NS135,NW135,OC135,OG135,OJ135))</f>
        <v>21</v>
      </c>
      <c r="OL135" s="5">
        <f>IF(COUNTA(NI135:OJ135)=0, "", SUM(NJ135,NL135,NQ135,NV135,NZ135,OB135,OD135))</f>
        <v>27</v>
      </c>
      <c r="OM135" s="5">
        <f>IF(COUNTA(NI135:OJ135)=0, "", SUM(NN135,NR135,NU135,NY135,OA135,OF135,OI135))</f>
        <v>18</v>
      </c>
      <c r="ON135" s="5">
        <f>IF(COUNTA(NI135:OJ135)=0, "", SUM(NI135,NM135,NO135,NT135,NX135,OE135,OH135))</f>
        <v>23</v>
      </c>
      <c r="OO135" s="11" t="s">
        <v>963</v>
      </c>
      <c r="OP135" s="11">
        <v>1</v>
      </c>
      <c r="OQ135" s="6">
        <v>45007</v>
      </c>
      <c r="OR135" s="5">
        <v>0</v>
      </c>
      <c r="OS135" s="5">
        <v>10</v>
      </c>
      <c r="OT135" s="5">
        <v>0</v>
      </c>
      <c r="OU135" s="5">
        <v>0</v>
      </c>
      <c r="OV135" s="5">
        <v>0</v>
      </c>
      <c r="OW135" s="5">
        <v>0</v>
      </c>
      <c r="OX135" s="5">
        <v>10</v>
      </c>
      <c r="OY135" s="5">
        <v>0</v>
      </c>
      <c r="OZ135" s="5">
        <v>0</v>
      </c>
      <c r="PA135" s="5">
        <v>0</v>
      </c>
      <c r="PB135" s="5">
        <v>0</v>
      </c>
      <c r="PC135" s="5">
        <v>0</v>
      </c>
      <c r="PD135" s="5">
        <v>0</v>
      </c>
      <c r="PE135" s="5">
        <v>0</v>
      </c>
      <c r="PF135" s="5">
        <v>0</v>
      </c>
      <c r="PG135" s="5">
        <v>0</v>
      </c>
      <c r="PH135" s="5">
        <v>10</v>
      </c>
      <c r="PI135" s="5">
        <v>0</v>
      </c>
      <c r="PJ135" s="5">
        <v>0</v>
      </c>
      <c r="PK135" s="5">
        <v>0</v>
      </c>
      <c r="PL135" s="5">
        <v>0</v>
      </c>
      <c r="PM135" s="5">
        <v>0</v>
      </c>
      <c r="PN135" s="5">
        <v>0</v>
      </c>
      <c r="PO135" s="5">
        <v>10</v>
      </c>
      <c r="PP135" s="5">
        <v>0</v>
      </c>
      <c r="PQ135" s="5">
        <v>0</v>
      </c>
      <c r="PR135" s="5">
        <v>0</v>
      </c>
      <c r="PS135" s="5">
        <v>0</v>
      </c>
      <c r="PT135" s="5">
        <f>IF(COUNTBLANK(OR135:PS135)&gt;0, "", AVERAGE(OR135:PS135))</f>
        <v>1.4285714285714286</v>
      </c>
      <c r="PU135" s="5">
        <f>IF(COUNTA(OR135:PS135)=0, "", AVERAGE(OS135,PE135,PF135,PG135,PH135,PI135,PK135,PM135,PN135))</f>
        <v>2.2222222222222223</v>
      </c>
      <c r="PV135" s="5">
        <f>IF(COUNTA(OR135:PS135)=0, "", AVERAGE(OT135,OU135,OV135,OW135,OY135,PA135,PP135,PQ135))</f>
        <v>0</v>
      </c>
      <c r="PW135" s="5">
        <f>IF(COUNTA(OR135:PS135)=0, "", AVERAGE(OX135,PB135,PC135,PD135,PR135,PS135))</f>
        <v>1.6666666666666667</v>
      </c>
      <c r="PX135" s="6" t="s">
        <v>1580</v>
      </c>
      <c r="PY135" s="5">
        <v>0</v>
      </c>
      <c r="PZ135" s="5">
        <v>0</v>
      </c>
      <c r="QA135" s="5">
        <v>1</v>
      </c>
      <c r="QB135" s="5">
        <v>2</v>
      </c>
      <c r="QC135" s="5">
        <v>2</v>
      </c>
      <c r="QD135" s="5">
        <v>0</v>
      </c>
      <c r="QE135" s="5">
        <v>1</v>
      </c>
      <c r="QF135" s="5">
        <v>0</v>
      </c>
      <c r="QG135" s="5">
        <v>0</v>
      </c>
      <c r="QH135" s="5">
        <v>1</v>
      </c>
      <c r="QI135" s="5">
        <f>IF(COUNTBLANK(PY135:QG135)&gt;0, "", SUM(PY135:QG135))</f>
        <v>6</v>
      </c>
      <c r="QJ135" s="6" t="s">
        <v>1602</v>
      </c>
      <c r="QK135" s="5">
        <v>1</v>
      </c>
      <c r="QL135" s="5">
        <v>0</v>
      </c>
      <c r="QM135" s="5">
        <v>2</v>
      </c>
      <c r="QN135" s="5">
        <v>2</v>
      </c>
      <c r="QO135" s="5">
        <v>1</v>
      </c>
      <c r="QP135" s="5">
        <v>0</v>
      </c>
      <c r="QQ135" s="5">
        <v>0</v>
      </c>
      <c r="QR135" s="5">
        <v>0</v>
      </c>
      <c r="QS135" s="5">
        <v>0</v>
      </c>
      <c r="QT135" s="5">
        <v>1</v>
      </c>
      <c r="QU135" s="5">
        <f>IF(COUNTBLANK(QK135:QS135)&gt;0, "", SUM(QK135:QS135))</f>
        <v>6</v>
      </c>
      <c r="QV135" s="6" t="s">
        <v>1603</v>
      </c>
      <c r="QW135" s="5">
        <v>0</v>
      </c>
      <c r="QX135" s="5">
        <v>1</v>
      </c>
      <c r="QY135" s="5">
        <v>1</v>
      </c>
      <c r="QZ135" s="5">
        <v>1</v>
      </c>
      <c r="RA135" s="5">
        <v>0</v>
      </c>
      <c r="RB135" s="5">
        <v>0</v>
      </c>
      <c r="RC135" s="5">
        <v>0</v>
      </c>
      <c r="RD135" s="5">
        <v>0</v>
      </c>
      <c r="RE135" s="5">
        <v>0</v>
      </c>
      <c r="RF135" s="5"/>
      <c r="RG135" s="5">
        <f>IF(COUNTBLANK(QW135:RE135)&gt;0, "", SUM(QW135:RE135))</f>
        <v>3</v>
      </c>
      <c r="RH135" s="6" t="s">
        <v>1580</v>
      </c>
      <c r="RI135" s="5">
        <v>0</v>
      </c>
      <c r="RJ135" s="5">
        <v>0</v>
      </c>
      <c r="RK135" s="5">
        <v>0</v>
      </c>
      <c r="RL135" s="5">
        <v>0</v>
      </c>
      <c r="RM135" s="5">
        <v>0</v>
      </c>
      <c r="RN135" s="5">
        <v>0</v>
      </c>
      <c r="RO135" s="5">
        <v>0</v>
      </c>
      <c r="RP135" s="5">
        <f>IF(COUNTBLANK(RI135:RO135)&gt;0, "", SUM(RI135:RO135))</f>
        <v>0</v>
      </c>
      <c r="RQ135" s="6" t="s">
        <v>1602</v>
      </c>
      <c r="RR135" s="5">
        <v>1</v>
      </c>
      <c r="RS135" s="5">
        <v>0</v>
      </c>
      <c r="RT135" s="5">
        <v>1</v>
      </c>
      <c r="RU135" s="5">
        <v>0</v>
      </c>
      <c r="RV135" s="5">
        <v>0</v>
      </c>
      <c r="RW135" s="5">
        <v>0</v>
      </c>
      <c r="RX135" s="5">
        <v>1</v>
      </c>
      <c r="RY135" s="5">
        <f>IF(COUNTBLANK(RR135:RX135)&gt;0, "", SUM(RR135:RX135))</f>
        <v>3</v>
      </c>
      <c r="RZ135" s="6" t="s">
        <v>1604</v>
      </c>
      <c r="SA135" s="5">
        <v>1</v>
      </c>
      <c r="SB135" s="5">
        <v>0</v>
      </c>
      <c r="SC135" s="5">
        <v>1</v>
      </c>
      <c r="SD135" s="5">
        <v>0</v>
      </c>
      <c r="SE135" s="5">
        <v>0</v>
      </c>
      <c r="SF135" s="5">
        <v>1</v>
      </c>
      <c r="SG135" s="5">
        <v>0</v>
      </c>
      <c r="SH135" s="5">
        <f>IF(COUNTBLANK(SA135:SG135)&gt;0, "", SUM(SA135:SG135))</f>
        <v>3</v>
      </c>
      <c r="SI135" s="6" t="s">
        <v>1580</v>
      </c>
      <c r="SJ135" s="5">
        <v>3</v>
      </c>
      <c r="SK135" s="5">
        <v>4</v>
      </c>
      <c r="SL135" s="5">
        <v>4</v>
      </c>
      <c r="SM135" s="5">
        <v>5</v>
      </c>
      <c r="SN135" s="5">
        <v>4</v>
      </c>
      <c r="SO135" s="5">
        <v>5</v>
      </c>
      <c r="SP135" s="12">
        <v>5</v>
      </c>
      <c r="SQ135" s="5">
        <v>2</v>
      </c>
      <c r="SR135" s="5">
        <v>5</v>
      </c>
      <c r="SS135" s="5">
        <v>3</v>
      </c>
      <c r="ST135" s="5">
        <v>4</v>
      </c>
      <c r="SU135" s="5">
        <v>5</v>
      </c>
      <c r="SV135" s="5">
        <v>4</v>
      </c>
      <c r="SW135" s="5">
        <v>5</v>
      </c>
      <c r="SX135" s="5">
        <v>5</v>
      </c>
      <c r="SY135" s="5">
        <v>5</v>
      </c>
      <c r="SZ135" s="5">
        <v>2</v>
      </c>
      <c r="TA135" s="5">
        <v>5</v>
      </c>
      <c r="TB135" s="5">
        <v>5</v>
      </c>
      <c r="TC135" s="5">
        <f>IF(COUNTBLANK(SJ135:TB135)&gt;0, "", SUM(SJ135:TB135))</f>
        <v>80</v>
      </c>
      <c r="TD135" s="5">
        <f>IF(COUNTBLANK(SJ135:TB135)&gt;0, "", SUM(SL135,SO135,SR135,SS135,ST135,SU135,SV135,SX135,SY135,TB135))</f>
        <v>45</v>
      </c>
      <c r="TE135" s="5">
        <f>IF(COUNTBLANK(SJ135:TB135)&gt;0, "", SUM(SJ135,SK135,SM135,SN135,SQ135,SW135,SZ135,TA135))</f>
        <v>30</v>
      </c>
      <c r="TF135" s="6" t="s">
        <v>1602</v>
      </c>
      <c r="TG135" s="5">
        <v>4</v>
      </c>
      <c r="TH135" s="5">
        <v>4</v>
      </c>
      <c r="TI135" s="5">
        <v>5</v>
      </c>
      <c r="TJ135" s="5">
        <v>5</v>
      </c>
      <c r="TK135" s="5">
        <v>4</v>
      </c>
      <c r="TL135" s="5">
        <v>5</v>
      </c>
      <c r="TM135" s="5">
        <v>5</v>
      </c>
      <c r="TN135" s="5">
        <v>3</v>
      </c>
      <c r="TO135" s="5">
        <v>5</v>
      </c>
      <c r="TP135" s="5">
        <v>3</v>
      </c>
      <c r="TQ135" s="5">
        <v>5</v>
      </c>
      <c r="TR135" s="5">
        <v>5</v>
      </c>
      <c r="TS135" s="5">
        <v>5</v>
      </c>
      <c r="TT135" s="5">
        <v>4</v>
      </c>
      <c r="TU135" s="5">
        <v>5</v>
      </c>
      <c r="TV135" s="5">
        <v>5</v>
      </c>
      <c r="TW135" s="5">
        <v>3</v>
      </c>
      <c r="TX135" s="5">
        <v>5</v>
      </c>
      <c r="TY135" s="5">
        <v>5</v>
      </c>
      <c r="TZ135" s="5">
        <f>IF(COUNTBLANK(TG135:TY135)&gt;0, "", SUM(TG135:TY135))</f>
        <v>85</v>
      </c>
      <c r="UA135" s="5">
        <f>IF(COUNTBLANK(TG135:TY135)&gt;0, "", SUM(TI135,TL135,TO135,TP135,TQ135,TR135,TS135,TU135,TV135,TY135))</f>
        <v>48</v>
      </c>
      <c r="UB135" s="5">
        <f>IF(COUNTBLANK(TG135:TY135)&gt;0, "", SUM(TG135,TH135,TJ135,TK135,TN135,TT135,TW135,TX135))</f>
        <v>32</v>
      </c>
      <c r="UC135" s="6" t="s">
        <v>1604</v>
      </c>
      <c r="UD135" s="5">
        <v>5</v>
      </c>
      <c r="UE135" s="5">
        <v>5</v>
      </c>
      <c r="UF135" s="5">
        <v>5</v>
      </c>
      <c r="UG135" s="5">
        <v>5</v>
      </c>
      <c r="UH135" s="5">
        <v>5</v>
      </c>
      <c r="UI135" s="5">
        <v>5</v>
      </c>
      <c r="UJ135" s="5">
        <v>5</v>
      </c>
      <c r="UK135" s="5">
        <v>4</v>
      </c>
      <c r="UL135" s="5">
        <v>5</v>
      </c>
      <c r="UM135" s="5">
        <v>3</v>
      </c>
      <c r="UN135" s="5">
        <v>5</v>
      </c>
      <c r="UO135" s="5">
        <v>5</v>
      </c>
      <c r="UP135" s="5">
        <v>5</v>
      </c>
      <c r="UQ135" s="5">
        <v>4</v>
      </c>
      <c r="UR135" s="5">
        <v>5</v>
      </c>
      <c r="US135" s="5">
        <v>5</v>
      </c>
      <c r="UT135" s="5">
        <v>2</v>
      </c>
      <c r="UU135" s="5">
        <v>5</v>
      </c>
      <c r="UV135" s="5">
        <v>5</v>
      </c>
      <c r="UW135" s="5">
        <f>IF(COUNTBLANK(UD135:UV135)&gt;0, "", SUM(UD135:UV135))</f>
        <v>88</v>
      </c>
      <c r="UX135" s="5">
        <f>IF(COUNTBLANK(UD135:UV135)&gt;0, "", SUM(UF135,UI135,UL135,UM135,UN135,UO135,UP135,UR135,US135,UV135))</f>
        <v>48</v>
      </c>
      <c r="UY135" s="5">
        <f>IF(COUNTBLANK(UD135:UV135)&gt;0, "", SUM(UD135,UE135,UG135,UH135,UK135,UQ135,UT135,UU135))</f>
        <v>35</v>
      </c>
      <c r="UZ135" s="6">
        <v>45263</v>
      </c>
      <c r="VA135" s="6">
        <v>45209</v>
      </c>
      <c r="VB135" s="5">
        <v>2</v>
      </c>
      <c r="VC135" s="5">
        <v>2</v>
      </c>
      <c r="VD135" s="11" t="s">
        <v>1523</v>
      </c>
      <c r="VE135" s="5">
        <v>38</v>
      </c>
      <c r="VF135" s="5">
        <v>3650</v>
      </c>
      <c r="VG135" s="5">
        <v>1</v>
      </c>
      <c r="VH135" s="5">
        <v>1</v>
      </c>
      <c r="VI135" s="5"/>
      <c r="VK135" s="5">
        <v>1</v>
      </c>
      <c r="VL135" s="5"/>
      <c r="VN135" s="6" t="s">
        <v>1605</v>
      </c>
      <c r="VO135" s="5">
        <v>0</v>
      </c>
      <c r="VP135" s="5">
        <v>0</v>
      </c>
      <c r="VQ135" s="5">
        <v>0</v>
      </c>
      <c r="VR135" s="5">
        <v>0</v>
      </c>
      <c r="VS135" s="5">
        <v>1</v>
      </c>
      <c r="VT135" s="5">
        <v>0</v>
      </c>
      <c r="VU135" s="5">
        <v>0</v>
      </c>
      <c r="VV135" s="5">
        <v>0</v>
      </c>
      <c r="VW135" s="5">
        <v>0</v>
      </c>
      <c r="VX135" s="5">
        <v>0</v>
      </c>
      <c r="VY135" s="5">
        <v>0</v>
      </c>
      <c r="VZ135" s="5">
        <v>0</v>
      </c>
      <c r="WA135" s="5">
        <v>0</v>
      </c>
      <c r="WB135" s="5">
        <v>0</v>
      </c>
      <c r="WC135" s="5">
        <v>0</v>
      </c>
      <c r="WD135" s="5">
        <v>0</v>
      </c>
      <c r="WE135" s="5">
        <v>1</v>
      </c>
      <c r="WF135" s="5">
        <v>0</v>
      </c>
      <c r="WG135" s="5">
        <v>0</v>
      </c>
      <c r="WH135" s="5">
        <v>0</v>
      </c>
      <c r="WI135" s="5">
        <v>1</v>
      </c>
      <c r="WJ135" s="5">
        <v>0</v>
      </c>
      <c r="WK135" s="5">
        <v>1</v>
      </c>
      <c r="WL135" s="5">
        <v>0</v>
      </c>
      <c r="WM135" s="5">
        <v>0</v>
      </c>
      <c r="WN135" s="5">
        <v>1</v>
      </c>
      <c r="WO135" s="5">
        <v>0</v>
      </c>
      <c r="WP135" s="5">
        <v>0</v>
      </c>
      <c r="WQ135" s="5">
        <v>0</v>
      </c>
      <c r="WR135" s="5">
        <f>IF(COUNTBLANK(VO135:WQ135)&gt;0, "", SUM(VQ135:WJ135))</f>
        <v>3</v>
      </c>
      <c r="WS135" s="5">
        <f>IF(COUNTBLANK(VO135:WQ135)&gt;0, "", SUM(VQ135:VZ135))</f>
        <v>1</v>
      </c>
      <c r="WT135" s="5">
        <f>IF(COUNTBLANK(VO135:WQ135)&gt;0, "", SUM(WA135:WL135))</f>
        <v>3</v>
      </c>
      <c r="WU135" s="5">
        <f>IF(COUNTBLANK(VO135:WQ135)&gt;0, "", SUM(WK135:WL135))</f>
        <v>1</v>
      </c>
      <c r="WV135" s="5">
        <f>IF(COUNTA(VO135:WQ135)=0, "", IF(AND(OR(VO135=1, VP135=1), OR(VQ135&gt;=1, VR135&gt;=1, VS135&gt;=1, VT135&gt;=1, VU135&gt;=1), OR(VV135&gt;=1, VW135&gt;=1), COUNTIF(VX135:WD135, "&gt;=1")&gt;=2, COUNTIF(WE135:WJ135, "&gt;=1")&gt;=2, OR(WN135=1, WN135=2), OR(WO135&gt;=1, WP135&gt;=1), WQ135&lt;1), 1, 0))</f>
        <v>0</v>
      </c>
      <c r="WW135" s="5">
        <f>IF(COUNTBLANK(VO135:WQ135)&gt;0, "", SUM(VQ135:VU135))</f>
        <v>1</v>
      </c>
      <c r="WX135" s="5">
        <f>IF(COUNTBLANK(VO135:WQ135)&gt;0, "", SUM(VV135:VW135))</f>
        <v>0</v>
      </c>
      <c r="WY135" s="5">
        <f>IF(COUNTBLANK(VO135:WQ135)&gt;0, "", SUM(VX135:WD135))</f>
        <v>0</v>
      </c>
      <c r="WZ135" s="5">
        <f>IF(COUNTBLANK(VO135:WQ135)&gt;0, "", SUM(WE135:WJ135))</f>
        <v>2</v>
      </c>
      <c r="XA135" s="6" t="s">
        <v>1605</v>
      </c>
      <c r="XB135" s="5">
        <v>0</v>
      </c>
      <c r="XC135" s="5">
        <v>0</v>
      </c>
      <c r="XD135" s="5">
        <v>0</v>
      </c>
      <c r="XE135" s="5">
        <v>0</v>
      </c>
      <c r="XF135" s="5">
        <v>0</v>
      </c>
      <c r="XG135" s="5">
        <v>0</v>
      </c>
      <c r="XH135" s="5">
        <v>0</v>
      </c>
      <c r="XI135" s="5">
        <v>0</v>
      </c>
      <c r="XJ135" s="5">
        <v>0</v>
      </c>
      <c r="XK135" s="5"/>
      <c r="XL135" s="5">
        <f>IF(COUNTBLANK(XB135:XJ135)&gt;0, "", SUM(XB135:XJ135))</f>
        <v>0</v>
      </c>
      <c r="XM135" s="6" t="s">
        <v>1605</v>
      </c>
      <c r="XN135" s="5">
        <v>1</v>
      </c>
      <c r="XO135" s="5">
        <v>0</v>
      </c>
      <c r="XP135" s="5">
        <v>1</v>
      </c>
      <c r="XQ135" s="5">
        <v>0</v>
      </c>
      <c r="XR135" s="5">
        <v>0</v>
      </c>
      <c r="XS135" s="5">
        <v>1</v>
      </c>
      <c r="XT135" s="5">
        <v>0</v>
      </c>
      <c r="XU135" s="5">
        <f>IF(COUNTBLANK(XN135:XT135)&gt;0, "", SUM(XN135:XT135))</f>
        <v>3</v>
      </c>
      <c r="XV135" s="6" t="s">
        <v>1605</v>
      </c>
      <c r="XW135" s="5">
        <v>5</v>
      </c>
      <c r="XX135" s="5">
        <v>5</v>
      </c>
      <c r="XY135" s="5">
        <v>5</v>
      </c>
      <c r="XZ135" s="12">
        <v>3.6</v>
      </c>
      <c r="YA135" s="12">
        <v>5</v>
      </c>
      <c r="YB135" s="12">
        <v>5</v>
      </c>
      <c r="YC135" s="12">
        <v>5</v>
      </c>
      <c r="YD135" s="12">
        <v>5</v>
      </c>
      <c r="YE135" s="12">
        <v>5</v>
      </c>
      <c r="YF135" s="12">
        <v>5</v>
      </c>
      <c r="YG135" s="12">
        <v>4</v>
      </c>
      <c r="YH135" s="12">
        <v>5</v>
      </c>
      <c r="YI135" s="12">
        <v>5</v>
      </c>
      <c r="YJ135" s="12">
        <v>3</v>
      </c>
      <c r="YK135" s="12">
        <v>5</v>
      </c>
      <c r="YL135" s="12">
        <v>5</v>
      </c>
      <c r="YM135" s="12">
        <v>1</v>
      </c>
      <c r="YN135" s="12">
        <v>5</v>
      </c>
      <c r="YO135" s="12">
        <v>3.6</v>
      </c>
      <c r="YP135" s="5">
        <f>IF(COUNTBLANK(XW135:YO135)&gt;0, "", SUM(XW135:YO135))</f>
        <v>85.199999999999989</v>
      </c>
      <c r="YQ135" s="5">
        <f>IF(COUNTBLANK(XW135:YO135)&gt;0, "", SUM(XY135,YC135,YD135,YE135,YJ135,YK135,YL135,YM135))</f>
        <v>34</v>
      </c>
      <c r="YR135" s="12">
        <f>IF(COUNTBLANK(XW135:YO135)&gt;0, "", SUM(YF135:YH135))</f>
        <v>14</v>
      </c>
      <c r="YS135" s="5">
        <f>IF(COUNTBLANK(XW135:YO135)&gt;0, "", SUM(XW135,XX135,YB135))</f>
        <v>15</v>
      </c>
      <c r="YT135" s="12">
        <f>IF(COUNTBLANK(XW135:YO135)&gt;0, "", SUM(XZ135,YA135,YI135,YN135,YO135))</f>
        <v>22.200000000000003</v>
      </c>
      <c r="YU135" s="5">
        <f>IF(COUNTBLANK(XW135:YO135)&gt;0, "", SUM(XY135,XZ135,YA135,YB135,YC135,YF135,YJ135,YN135,YO135))</f>
        <v>40.200000000000003</v>
      </c>
      <c r="YV135" s="5">
        <f>IF(COUNTBLANK(XW135:YO135)&gt;0, "", SUM(XW135,XX135,YK135,YL135,YM135))</f>
        <v>21</v>
      </c>
      <c r="YW135" s="12">
        <f>IF(COUNTBLANK(XW135:YO135)&gt;0, "", SUM(YD135,YE135,YG135,YH135,YI135))</f>
        <v>24</v>
      </c>
      <c r="YX135" s="6">
        <v>45263</v>
      </c>
      <c r="YY135" s="5">
        <v>0</v>
      </c>
      <c r="YZ135" s="5">
        <v>10</v>
      </c>
      <c r="ZA135" s="5">
        <v>0</v>
      </c>
      <c r="ZB135" s="5">
        <v>0</v>
      </c>
      <c r="ZC135" s="5">
        <v>0</v>
      </c>
      <c r="ZD135" s="5">
        <v>0</v>
      </c>
      <c r="ZE135" s="5">
        <v>0</v>
      </c>
      <c r="ZF135" s="5">
        <v>0</v>
      </c>
      <c r="ZG135" s="5">
        <v>0</v>
      </c>
      <c r="ZH135" s="5">
        <v>0</v>
      </c>
      <c r="ZI135" s="5">
        <v>0</v>
      </c>
      <c r="ZJ135" s="5">
        <v>0</v>
      </c>
      <c r="ZK135" s="5">
        <v>0</v>
      </c>
      <c r="ZL135" s="5">
        <v>0</v>
      </c>
      <c r="ZM135" s="5">
        <v>0</v>
      </c>
      <c r="ZN135" s="5">
        <v>0</v>
      </c>
      <c r="ZO135" s="5">
        <v>0</v>
      </c>
      <c r="ZP135" s="5">
        <v>0</v>
      </c>
      <c r="ZQ135" s="5">
        <v>0</v>
      </c>
      <c r="ZR135" s="5">
        <v>0</v>
      </c>
      <c r="ZS135" s="5">
        <v>0</v>
      </c>
      <c r="ZT135" s="5">
        <v>0</v>
      </c>
      <c r="ZU135" s="5">
        <v>0</v>
      </c>
      <c r="ZV135" s="5">
        <v>0</v>
      </c>
      <c r="ZW135" s="5">
        <v>0</v>
      </c>
      <c r="ZX135" s="5">
        <v>0</v>
      </c>
      <c r="ZY135" s="5">
        <v>0</v>
      </c>
      <c r="ZZ135" s="5">
        <v>0</v>
      </c>
      <c r="AAA135" s="5">
        <f>IF(COUNTBLANK(YY135:ZZ135)&gt;0, "", AVERAGE(YY135:ZZ135))</f>
        <v>0.35714285714285715</v>
      </c>
      <c r="AAB135" s="5">
        <f>IF(COUNTA(YY135:ZZ135)=0, "", AVERAGE(YZ135,ZL135,ZM135,ZN135,ZO135,ZP135,ZR135,ZT135,ZU135))</f>
        <v>1.1111111111111112</v>
      </c>
      <c r="AAC135" s="5">
        <f>IF(COUNTA(YY135:ZZ135)=0, "", AVERAGE(ZA135,ZB135,ZC135,ZD135,ZF135,ZH135,ZW135,ZX135))</f>
        <v>0</v>
      </c>
      <c r="AAD135" s="5">
        <f>IF(COUNTA(YY135:ZZ135)=0, "", AVERAGE(ZE135,ZI135,ZJ135,ZK135,ZY135,ZZ135))</f>
        <v>0</v>
      </c>
      <c r="AAE135" s="6" t="s">
        <v>1605</v>
      </c>
      <c r="AAF135" s="5">
        <v>1</v>
      </c>
      <c r="AAG135" s="5">
        <v>1</v>
      </c>
      <c r="AAH135" s="5">
        <v>3</v>
      </c>
      <c r="AAI135" s="5">
        <v>1</v>
      </c>
      <c r="AAJ135" s="5">
        <v>2</v>
      </c>
      <c r="AAK135" s="5">
        <v>1</v>
      </c>
      <c r="AAL135" s="5">
        <v>1</v>
      </c>
      <c r="AAM135" s="5">
        <v>2</v>
      </c>
      <c r="AAN135" s="5">
        <v>1</v>
      </c>
      <c r="AAO135" s="5">
        <v>4</v>
      </c>
      <c r="AAP135" s="5">
        <v>1</v>
      </c>
      <c r="AAQ135" s="5">
        <v>1</v>
      </c>
      <c r="AAR135" s="5">
        <v>1</v>
      </c>
      <c r="AAS135" s="5">
        <v>3</v>
      </c>
      <c r="AAT135" s="5">
        <v>1</v>
      </c>
      <c r="AAU135" s="5">
        <v>4</v>
      </c>
      <c r="AAV135" s="5">
        <v>1</v>
      </c>
      <c r="AAW135" s="5">
        <v>2</v>
      </c>
      <c r="AAX135" s="5">
        <v>1</v>
      </c>
      <c r="AAY135" s="5">
        <v>1</v>
      </c>
      <c r="AAZ135" s="5">
        <v>1</v>
      </c>
      <c r="ABA135" s="5">
        <v>5</v>
      </c>
      <c r="ABB135" s="5">
        <v>1</v>
      </c>
      <c r="ABC135" s="5">
        <v>1</v>
      </c>
      <c r="ABD135" s="5">
        <v>1</v>
      </c>
      <c r="ABE135" s="5">
        <v>1</v>
      </c>
      <c r="ABF135" s="5">
        <v>1</v>
      </c>
      <c r="ABG135" s="5">
        <v>1</v>
      </c>
      <c r="ABH135" s="5">
        <v>1</v>
      </c>
      <c r="ABI135" s="5">
        <v>1</v>
      </c>
      <c r="ABJ135" s="5">
        <f>IF(SUM(AAF135:AAN135,AAP135:AAT135,AAV135:AAZ135,ABB135:ABG135)=0, "", SUM(AAF135:AAN135,AAP135:AAT135,AAV135:AAZ135,ABB135:ABG135))</f>
        <v>32</v>
      </c>
      <c r="ABK135" s="5">
        <f>IF(SUM(ABN135, ABO135, ABP135, ABQ135, ABR135)=0, "", IF(OR(ABN135&gt;=8, ABO135&gt;=10, ABP135&gt;=13, ABQ135&gt;=10, ABR135&gt;=15), 1, 0))</f>
        <v>0</v>
      </c>
      <c r="ABL135" s="5">
        <f>IF(SUM(AAF135:AAG135,AAI135,AAJ135,AAK135,AAL135,AAR135,AAX135,ABE135,ABG135)=0, "", SUM(AAF135:AAG135,AAI135,AAJ135,AAK135,AAL135,AAR135,AAX135,ABE135,ABG135))</f>
        <v>11</v>
      </c>
      <c r="ABM135" s="5">
        <f>IF(SUM(AAH135,AAM135:AAN135,AAP135:AAQ135,AAS135:AAT135,AAV135:AAW135,AAY135:AAZ135,ABB135:ABD135,ABF135)=0, "", SUM(AAH135,AAM135:AAN135,AAP135:AAQ135,AAS135:AAT135,AAV135:AAW135,AAY135:AAZ135,ABB135:ABD135,ABF135))</f>
        <v>21</v>
      </c>
      <c r="ABN135" s="5">
        <f>IF(SUM(AAY135:AAZ135,ABB135:ABC135,ABF135)=0, "", SUM(AAY135:AAZ135,ABB135:ABC135,ABF135))</f>
        <v>5</v>
      </c>
      <c r="ABO135" s="5">
        <f>IF(SUM(AAN135,AAP135:AAQ135,AAT135,AAV135)=0, "", SUM(AAN135,AAP135:AAQ135,AAT135,AAV135))</f>
        <v>5</v>
      </c>
      <c r="ABP135" s="5">
        <f>IF(SUM(AAH135,AAM135,AAS135,AAW135,ABD135)=0, "", SUM(AAH135,AAM135,AAS135,AAW135,ABD135))</f>
        <v>11</v>
      </c>
      <c r="ABQ135" s="5">
        <f>IF(SUM(AAF135:AAG135,AAI135,AAK135,ABE135)=0, "", SUM(AAF135:AAG135,AAI135,AAK135,ABE135))</f>
        <v>5</v>
      </c>
      <c r="ABR135" s="5">
        <f>IF(SUM(AAJ135,AAL135,AAR135,AAX135,ABG135)=0, "", SUM(AAJ135,AAL135,AAR135,AAX135,ABG135))</f>
        <v>6</v>
      </c>
      <c r="ABS135" s="5">
        <f>IF(ABN135="", "", IF(ABN135&gt;=8, 1, 0))</f>
        <v>0</v>
      </c>
      <c r="ABT135" s="5">
        <f>IF(ABO135="", "", IF(ABO135&gt;=10, 1, 0))</f>
        <v>0</v>
      </c>
      <c r="ABU135" s="5">
        <f>IF(ABP135="", "", IF(ABP135&gt;=13, 1, 0))</f>
        <v>0</v>
      </c>
      <c r="ABV135" s="5">
        <f>IF(ABQ135="", "", IF(ABQ135&gt;=10, 1, 0))</f>
        <v>0</v>
      </c>
      <c r="ABW135" s="5">
        <f>IF(ABR135="", "", IF(ABR135&gt;=15, 1, 0))</f>
        <v>0</v>
      </c>
      <c r="ABX135" s="5">
        <f>IF(AND(AAO135="", AAU135="", ABA135=""), "", IF(AAO135=5,1,0) + IF(AAU135=5,1,0) + IF(ABA135=5,1,0))</f>
        <v>1</v>
      </c>
      <c r="ABY135" s="6" t="s">
        <v>1605</v>
      </c>
      <c r="ABZ135" s="5">
        <v>1</v>
      </c>
      <c r="ACA135" s="5">
        <v>2</v>
      </c>
      <c r="ACB135" s="5">
        <v>1</v>
      </c>
      <c r="ACC135" s="5">
        <v>1</v>
      </c>
      <c r="ACD135" s="5">
        <v>1</v>
      </c>
      <c r="ACE135" s="5">
        <v>2</v>
      </c>
      <c r="ACF135" s="5">
        <v>2</v>
      </c>
      <c r="ACG135" s="5">
        <v>2</v>
      </c>
      <c r="ACH135" s="5">
        <v>1</v>
      </c>
      <c r="ACI135" s="5">
        <v>1</v>
      </c>
      <c r="ACJ135" s="5">
        <v>5</v>
      </c>
      <c r="ACK135" s="5">
        <v>2</v>
      </c>
      <c r="ACL135" s="5">
        <v>2</v>
      </c>
      <c r="ACM135" s="5">
        <v>1</v>
      </c>
      <c r="ACN135" s="5">
        <v>1</v>
      </c>
      <c r="ACO135" s="5">
        <v>1</v>
      </c>
      <c r="ACP135" s="5">
        <v>2</v>
      </c>
      <c r="ACQ135" s="5">
        <v>1</v>
      </c>
      <c r="ACR135" s="5">
        <v>1</v>
      </c>
      <c r="ACS135" s="5">
        <v>1</v>
      </c>
      <c r="ACT135" s="5">
        <v>2</v>
      </c>
      <c r="ACU135" s="5">
        <v>1</v>
      </c>
      <c r="ACV135" s="5">
        <v>2</v>
      </c>
      <c r="ACW135" s="5">
        <v>2</v>
      </c>
      <c r="ACX135" s="5">
        <v>2</v>
      </c>
      <c r="ACY135" s="5">
        <v>1</v>
      </c>
      <c r="ACZ135" s="5">
        <v>1</v>
      </c>
      <c r="ADA135" s="5">
        <v>1</v>
      </c>
      <c r="ADB135" s="5">
        <v>2</v>
      </c>
      <c r="ADC135" s="5">
        <v>1</v>
      </c>
      <c r="ADD135" s="5">
        <v>1</v>
      </c>
      <c r="ADE135" s="5">
        <v>1</v>
      </c>
      <c r="ADF135" s="5">
        <v>1</v>
      </c>
      <c r="ADG135" s="5">
        <v>3</v>
      </c>
      <c r="ADH135" s="5">
        <v>1</v>
      </c>
      <c r="ADI135" s="5">
        <v>1</v>
      </c>
      <c r="ADJ135" s="5">
        <f>IF(COUNTA(ABZ135:ADI135)=0, "", SUM(ABZ135:ADI135))</f>
        <v>54</v>
      </c>
      <c r="ADK135" s="5">
        <f>IF(COUNTA(ABZ135:ADI135)=0, "", SUM(ACJ135,ACK135,ACT135,ACV135,ACX135,ADB135))</f>
        <v>15</v>
      </c>
      <c r="ADL135" s="5">
        <f>IF(COUNTA(ABZ135:ADI135)=0, "", SUM(ACL135,ACQ135,ACS135,ACY135,ADF135))</f>
        <v>6</v>
      </c>
      <c r="ADM135" s="5">
        <f>IF(COUNTA(ABZ135:ADI135)=0, "", SUM(ACB135,ACM135,ACR135,ACW135,ACZ135,ADE135))</f>
        <v>7</v>
      </c>
      <c r="ADN135" s="5">
        <f>IF(COUNTA(ABZ135:ADI135)=0, "", SUM(ACA135,ACE135,ACG135,ACI135,ACP135,ADG135))</f>
        <v>12</v>
      </c>
      <c r="ADO135" s="5">
        <f>IF(COUNTA(ABZ135:ADI135)=0, "", SUM(ACN135,ACO135,ACU135,ADA135,ADC135,ADD135,ADH135,ADI135))</f>
        <v>8</v>
      </c>
      <c r="ADP135" s="5">
        <f>IF(COUNTA(ABZ135:ADI135)=0, "", SUM(ABZ135,ACC135,ACD135,ACF135,ACH135))</f>
        <v>6</v>
      </c>
      <c r="ADQ135" s="6" t="s">
        <v>1605</v>
      </c>
      <c r="ADR135" s="5">
        <v>3</v>
      </c>
      <c r="ADS135" s="5">
        <v>1</v>
      </c>
      <c r="ADT135" s="5">
        <v>2</v>
      </c>
      <c r="ADU135" s="5">
        <v>1</v>
      </c>
      <c r="ADV135" s="5">
        <v>1</v>
      </c>
      <c r="ADW135" s="5">
        <v>1</v>
      </c>
      <c r="ADX135" s="5">
        <v>1</v>
      </c>
      <c r="ADY135" s="5">
        <v>3</v>
      </c>
      <c r="ADZ135" s="5">
        <v>1</v>
      </c>
      <c r="AEA135" s="5">
        <v>2</v>
      </c>
      <c r="AEB135" s="5">
        <v>1</v>
      </c>
      <c r="AEC135" s="5">
        <v>2</v>
      </c>
      <c r="AED135" s="5">
        <v>2</v>
      </c>
      <c r="AEE135" s="5">
        <v>3</v>
      </c>
      <c r="AEF135" s="5">
        <v>1</v>
      </c>
      <c r="AEG135" s="5">
        <v>1</v>
      </c>
      <c r="AEH135" s="5">
        <v>2</v>
      </c>
      <c r="AEI135" s="5">
        <v>2</v>
      </c>
      <c r="AEJ135" s="5">
        <v>1</v>
      </c>
      <c r="AEK135" s="5">
        <v>2</v>
      </c>
      <c r="AEL135" s="5">
        <f>IF(COUNTA(ADR135:AEK135)=0, "", SUM(ADR135:AEK135))</f>
        <v>33</v>
      </c>
      <c r="AEM135" s="8"/>
      <c r="AEN135" s="6">
        <v>45209</v>
      </c>
      <c r="AEO135" s="6"/>
      <c r="AEP135" s="6"/>
      <c r="AEQ135" s="6"/>
      <c r="AER135" s="5"/>
      <c r="AES135" s="6"/>
      <c r="AET135" s="6"/>
      <c r="AEU135" s="6">
        <v>45258</v>
      </c>
      <c r="AEV135" s="5">
        <v>0</v>
      </c>
      <c r="AEW135" s="5">
        <v>0</v>
      </c>
      <c r="AEX135" s="5">
        <v>0</v>
      </c>
      <c r="AEY135" s="5">
        <v>0</v>
      </c>
      <c r="AEZ135" s="5">
        <v>0</v>
      </c>
      <c r="AFA135" s="5">
        <v>0</v>
      </c>
      <c r="AFB135" s="5">
        <v>0</v>
      </c>
      <c r="AFC135" s="5">
        <v>0</v>
      </c>
      <c r="AFD135" s="5">
        <v>0</v>
      </c>
      <c r="AFE135" s="5">
        <v>0</v>
      </c>
      <c r="AFF135" s="5">
        <v>0</v>
      </c>
      <c r="AFG135" s="5">
        <v>0</v>
      </c>
      <c r="AFH135" s="5">
        <v>0</v>
      </c>
      <c r="AFI135" s="5">
        <v>0</v>
      </c>
      <c r="AFJ135" s="5">
        <v>0</v>
      </c>
      <c r="AFK135" s="5">
        <v>0</v>
      </c>
      <c r="AFL135" s="5">
        <v>0</v>
      </c>
      <c r="AFM135" s="5">
        <v>0</v>
      </c>
      <c r="AFN135" s="5">
        <v>0</v>
      </c>
      <c r="AFO135" s="5">
        <v>0</v>
      </c>
      <c r="AFP135" s="5">
        <v>0</v>
      </c>
      <c r="AFQ135" s="5">
        <v>0</v>
      </c>
      <c r="AFR135" s="5">
        <v>0</v>
      </c>
      <c r="AFS135" s="5">
        <v>0</v>
      </c>
      <c r="AFT135" s="5">
        <v>0</v>
      </c>
      <c r="AFU135" s="5">
        <v>0</v>
      </c>
      <c r="AFV135" s="5">
        <v>0</v>
      </c>
      <c r="AFW135" s="5">
        <v>0</v>
      </c>
      <c r="AFX135" s="5">
        <v>0</v>
      </c>
      <c r="AFY135" s="5">
        <v>0</v>
      </c>
      <c r="AFZ135" s="5">
        <v>0</v>
      </c>
      <c r="AGA135" s="5">
        <f>IF(COUNTA(AEV135:AFY135)=0, "", SUM(AEV135:AFY135))</f>
        <v>0</v>
      </c>
      <c r="AGB135" s="6"/>
      <c r="AGC135" s="5"/>
      <c r="AGD135" s="5"/>
      <c r="AGE135" s="5"/>
      <c r="AGF135" s="5"/>
      <c r="AGG135" s="5"/>
      <c r="AGS135" s="6"/>
      <c r="AHM135" s="6"/>
      <c r="AHN135" s="5"/>
      <c r="AHO135" s="5"/>
      <c r="AHP135" s="5"/>
      <c r="AHQ135" s="5"/>
      <c r="AHR135" s="5"/>
      <c r="AHS135" s="5"/>
      <c r="AHT135" s="5"/>
      <c r="AHU135" s="5"/>
      <c r="AHV135" s="5"/>
      <c r="AHW135" s="5"/>
      <c r="AHX135" s="5" t="str">
        <f>IF(COUNTBLANK(AHN135:AHW135)&gt;0, "", SUM(AHN135:AHW135))</f>
        <v/>
      </c>
      <c r="AHY135" s="5" t="str">
        <f>IF(COUNTBLANK(AHN135:AHW135)&gt;0, "", SUM(AHR135,AHW135))</f>
        <v/>
      </c>
      <c r="AHZ135" s="5" t="str">
        <f>IF(COUNTBLANK(AHN135:AHW135)&gt;0, "", SUM(AHP135,AHS135))</f>
        <v/>
      </c>
      <c r="AIA135" s="5" t="str">
        <f>IF(COUNTBLANK(AHN135:AHW135)&gt;0, "", SUM(AHT135,AHV135))</f>
        <v/>
      </c>
      <c r="AIB135" s="5" t="str">
        <f>IF(COUNTBLANK(AHN135:AHW135)&gt;0, "", SUM(AHQ135,AHU135))</f>
        <v/>
      </c>
      <c r="AIC135" s="5" t="str">
        <f>IF(COUNTBLANK(AHN135:AHW135)&gt;0, "", SUM(AHN135:AHO135))</f>
        <v/>
      </c>
      <c r="AID135" s="6"/>
      <c r="AIE135" s="5"/>
      <c r="AIF135" s="5"/>
      <c r="AIG135" s="5"/>
      <c r="AIH135" s="5"/>
      <c r="AII135" s="5"/>
      <c r="AIJ135" s="5"/>
      <c r="AIK135" s="5"/>
      <c r="AIL135" s="5"/>
      <c r="AIM135" s="5"/>
      <c r="AIN135" s="5"/>
      <c r="AIO135" s="5"/>
      <c r="AIP135" s="5"/>
      <c r="AIQ135" s="5"/>
      <c r="AIR135" s="5"/>
      <c r="AIS135" s="5"/>
      <c r="AIT135" s="5"/>
      <c r="AIU135" s="5"/>
      <c r="AIV135" s="5"/>
      <c r="AIW135" s="5"/>
      <c r="AIX135" s="5"/>
      <c r="AIY135" s="5" t="s">
        <v>971</v>
      </c>
      <c r="AIZ135" s="5" t="s">
        <v>971</v>
      </c>
      <c r="AJA135" s="5" t="s">
        <v>971</v>
      </c>
      <c r="AJB135" s="6"/>
      <c r="AJC135" s="5"/>
      <c r="AJD135" s="5"/>
      <c r="AJE135" s="5"/>
      <c r="AJF135" s="5"/>
      <c r="AJG135" s="5"/>
      <c r="AJH135" s="5"/>
      <c r="AJI135" s="5"/>
      <c r="AJJ135" s="5"/>
      <c r="AJK135" s="5"/>
      <c r="AJL135" s="5"/>
      <c r="AJM135" s="5" t="str">
        <f>IF(COUNTBLANK(AJC135:AJK135)&gt;0, "", SUM(AJC135:AJK135))</f>
        <v/>
      </c>
      <c r="AJN135" s="6"/>
      <c r="AJO135" s="5"/>
      <c r="AJP135" s="5"/>
      <c r="AJQ135" s="5"/>
      <c r="AJR135" s="5"/>
      <c r="AJS135" s="5"/>
      <c r="AJT135" s="5"/>
      <c r="AJU135" s="5"/>
      <c r="AJV135" s="5" t="str">
        <f>IF(COUNTBLANK(AJO135:AJU135)&gt;0, "", SUM(AJO135:AJU135))</f>
        <v/>
      </c>
    </row>
    <row r="136" spans="1:958" ht="15" customHeight="1" x14ac:dyDescent="0.35">
      <c r="A136" s="5">
        <v>316320</v>
      </c>
      <c r="B136" s="5" t="s">
        <v>1631</v>
      </c>
      <c r="C136" s="6">
        <v>44649</v>
      </c>
      <c r="D136" s="5">
        <v>1</v>
      </c>
      <c r="E136" s="5">
        <v>0</v>
      </c>
      <c r="F136" s="5">
        <v>0</v>
      </c>
      <c r="G136" s="5">
        <v>0</v>
      </c>
      <c r="H136" s="5">
        <v>0</v>
      </c>
      <c r="I136" s="5">
        <v>0</v>
      </c>
      <c r="J136" s="5">
        <v>0</v>
      </c>
      <c r="K136" s="5">
        <v>0</v>
      </c>
      <c r="L136" s="5">
        <v>0</v>
      </c>
      <c r="M136" s="5">
        <v>0</v>
      </c>
      <c r="N136" s="5">
        <v>0</v>
      </c>
      <c r="O136" s="5">
        <v>0</v>
      </c>
      <c r="P136" s="5">
        <v>0</v>
      </c>
      <c r="Q136" s="5">
        <v>0</v>
      </c>
      <c r="R136" s="5">
        <v>0</v>
      </c>
      <c r="S136" s="5">
        <v>0</v>
      </c>
      <c r="T136" s="5">
        <v>0</v>
      </c>
      <c r="U136" s="5">
        <v>0</v>
      </c>
      <c r="V136" s="5">
        <f>IF(COUNTA(D136,F136,H136,J136,L136,N136,P136,R136,T136)=0, "", IF(OR(D136=1,F136=1,H136=1,J136=1,L136=1,N136=1,P136=1,R136=1,T136=1), 1, 0))</f>
        <v>1</v>
      </c>
      <c r="W136" s="5">
        <f>IF(COUNTA(E136,G136,I136,K136,M136,O136,Q136,S136,U136)=0, "", IF(OR(E136=1,G136=1,I136=1,K136=1,M136=1,O136=1,Q136=1,S136=1,U136=1), 1, 0))</f>
        <v>0</v>
      </c>
      <c r="X136" s="5">
        <v>0</v>
      </c>
      <c r="Y136" s="5">
        <v>1</v>
      </c>
      <c r="Z136" s="5">
        <v>1</v>
      </c>
      <c r="AA136" s="5">
        <v>1</v>
      </c>
      <c r="AB136" s="5">
        <f>IF(AG136&lt;&gt;"", 1, 0)</f>
        <v>1</v>
      </c>
      <c r="AC136" s="5">
        <f>IF(AH136&lt;&gt;"", 1, 0)</f>
        <v>0</v>
      </c>
      <c r="AD136" s="5">
        <v>0</v>
      </c>
      <c r="AE136" s="7" t="s">
        <v>1453</v>
      </c>
      <c r="AF136" s="6">
        <v>45440.526446759257</v>
      </c>
      <c r="AG136" s="8" t="s">
        <v>1058</v>
      </c>
      <c r="AH136" s="8"/>
      <c r="AI136" s="8"/>
      <c r="AJ136" s="5">
        <f>IF(OR(ISBLANK(AE136), ISBLANK(AG136)), "", AG136 - AE136)</f>
        <v>14</v>
      </c>
      <c r="AK136" s="9">
        <v>45059</v>
      </c>
      <c r="AL136" s="5">
        <f>IF(OR(ISBLANK(AG136), ISBLANK(AK136)), "", AK136 - AG136)</f>
        <v>383</v>
      </c>
      <c r="AM136" s="6">
        <v>45311</v>
      </c>
      <c r="AN136" s="10">
        <f>IF(OR(ISBLANK(AM136), ISBLANK(AF136)), "", AF136 - AM136)</f>
        <v>129.52644675925694</v>
      </c>
      <c r="AO136" s="6">
        <v>44662</v>
      </c>
      <c r="AP136" s="6">
        <v>35361</v>
      </c>
      <c r="AQ136" s="5">
        <f>IF(OR(ISBLANK(AO136), ISBLANK(AP136)), "", DATEDIF(AP136, AO136, "Y"))</f>
        <v>25</v>
      </c>
      <c r="AR136" s="11" t="s">
        <v>959</v>
      </c>
      <c r="AS136" s="11">
        <f>IF(ISBLANK(AR136), "", IF(AR136="ישראל", 1, 2))</f>
        <v>1</v>
      </c>
      <c r="AT136" s="11" t="s">
        <v>959</v>
      </c>
      <c r="AU136" s="11" t="s">
        <v>959</v>
      </c>
      <c r="AV136" s="5"/>
      <c r="AW136" s="5">
        <v>1</v>
      </c>
      <c r="AX136" s="5">
        <v>2</v>
      </c>
      <c r="AY136" s="5">
        <v>16</v>
      </c>
      <c r="AZ136" s="5">
        <f>IF(ISBLANK(AY136), "", IF(AY136&lt;=8, 1, IF(AY136&lt;=12, 2, 3)))</f>
        <v>3</v>
      </c>
      <c r="BA136" s="5">
        <v>13</v>
      </c>
      <c r="BB136" s="5">
        <f>IF(ISBLANK(BA136), "", IF(BA136&lt;=8, 1, IF(BA136&lt;=12, 2, 3)))</f>
        <v>3</v>
      </c>
      <c r="BC136" s="11" t="s">
        <v>1632</v>
      </c>
      <c r="BD136" s="11" t="s">
        <v>1633</v>
      </c>
      <c r="BE136" s="5">
        <v>2</v>
      </c>
      <c r="BF136" s="5"/>
      <c r="BG136" s="5">
        <v>2</v>
      </c>
      <c r="BH136" s="6" t="s">
        <v>1453</v>
      </c>
      <c r="BI136" s="5">
        <v>1</v>
      </c>
      <c r="BJ136" s="5">
        <v>1</v>
      </c>
      <c r="BK136" s="5">
        <v>1</v>
      </c>
      <c r="BL136" s="5">
        <v>1</v>
      </c>
      <c r="BM136" s="5">
        <v>1</v>
      </c>
      <c r="BN136" s="5">
        <v>1</v>
      </c>
      <c r="BO136" s="5">
        <v>1</v>
      </c>
      <c r="BP136" s="5">
        <v>1</v>
      </c>
      <c r="BQ136" s="5">
        <v>1</v>
      </c>
      <c r="BR136" s="5">
        <v>5</v>
      </c>
      <c r="BS136" s="5">
        <v>1</v>
      </c>
      <c r="BT136" s="5">
        <v>1</v>
      </c>
      <c r="BU136" s="5">
        <v>1</v>
      </c>
      <c r="BV136" s="5">
        <v>1</v>
      </c>
      <c r="BW136" s="5">
        <v>1</v>
      </c>
      <c r="BX136" s="5">
        <v>4</v>
      </c>
      <c r="BY136" s="5">
        <v>1</v>
      </c>
      <c r="BZ136" s="5">
        <v>1</v>
      </c>
      <c r="CA136" s="5">
        <v>1</v>
      </c>
      <c r="CB136" s="5">
        <v>1</v>
      </c>
      <c r="CC136" s="5">
        <v>1</v>
      </c>
      <c r="CD136" s="5">
        <v>5</v>
      </c>
      <c r="CE136" s="5">
        <v>1</v>
      </c>
      <c r="CF136" s="5">
        <v>1</v>
      </c>
      <c r="CG136" s="5">
        <v>1</v>
      </c>
      <c r="CH136" s="5">
        <v>1</v>
      </c>
      <c r="CI136" s="5">
        <v>1</v>
      </c>
      <c r="CJ136" s="5">
        <v>1</v>
      </c>
      <c r="CK136" s="5">
        <v>1</v>
      </c>
      <c r="CL136" s="5">
        <v>1</v>
      </c>
      <c r="CM136" s="5">
        <f>IF(SUM(BI136:BQ136,BS136:BW136,BY136:CC136,CE136:CJ136)=0, "", SUM(BI136:BQ136,BS136:BW136,BY136:CC136,CE136:CJ136))</f>
        <v>25</v>
      </c>
      <c r="CN136" s="5">
        <f>IF(SUM(CQ136, CR136, CS136, CT136, CU136)=0, "", IF(OR(CQ136&gt;=8, CR136&gt;=10, CS136&gt;=13, CT136&gt;=10, CU136&gt;=15), 1, 0))</f>
        <v>0</v>
      </c>
      <c r="CO136" s="5">
        <f>IF(SUM(BI136:BJ136,BL136,BM136,BN136,BO136,BU136,CA136,CH136,CJ136)=0, "", SUM(BI136:BJ136,BL136,BM136,BN136,BO136,BU136,CA136,CH136,CJ136))</f>
        <v>10</v>
      </c>
      <c r="CP136" s="5">
        <f>IF(SUM(BK136,BP136:BQ136,BS136:BT136,BV136:BW136,BY136:BZ136,CB136:CC136,CE136:CG136,CI136)=0, "", SUM(BK136,BP136:BQ136,BS136:BT136,BV136:BW136,BY136:BZ136,CB136:CC136,CE136:CG136,CI136))</f>
        <v>15</v>
      </c>
      <c r="CQ136" s="5">
        <f>IF(SUM(CB136:CC136,CE136:CF136,CI136)=0, "", SUM(CB136:CC136,CE136:CF136,CI136))</f>
        <v>5</v>
      </c>
      <c r="CR136" s="5">
        <f>IF(SUM(BQ136,BS136:BT136,BW136,BY136)=0, "", SUM(BQ136,BS136:BT136,BW136,BY136))</f>
        <v>5</v>
      </c>
      <c r="CS136" s="5">
        <f>IF(SUM(BK136,BP136,BV136,BZ136,CG136)=0, "", SUM(BK136,BP136,BV136,BZ136,CG136))</f>
        <v>5</v>
      </c>
      <c r="CT136" s="5">
        <f>IF(SUM(BI136:BJ136,BL136,BN136,CH136)=0, "", SUM(BI136:BJ136,BL136,BN136,CH136))</f>
        <v>5</v>
      </c>
      <c r="CU136" s="5">
        <f>IF(SUM(BM136,BO136,BU136,CA136,CJ136)=0, "", SUM(BM136,BO136,BU136,CA136,CJ136))</f>
        <v>5</v>
      </c>
      <c r="CV136" s="5">
        <f>IF(CQ136="", "", IF(CQ136&gt;=8, 1, 0))</f>
        <v>0</v>
      </c>
      <c r="CW136" s="5">
        <f>IF(CR136="", "", IF(CR136&gt;=10, 1, 0))</f>
        <v>0</v>
      </c>
      <c r="CX136" s="5">
        <f>IF(CS136="", "", IF(CS136&gt;=13, 1, 0))</f>
        <v>0</v>
      </c>
      <c r="CY136" s="5">
        <f>IF(CT136="", "", IF(CT136&gt;=10, 1, 0))</f>
        <v>0</v>
      </c>
      <c r="CZ136" s="5">
        <f>IF(CU136="", "", IF(CU136&gt;=15, 1, 0))</f>
        <v>0</v>
      </c>
      <c r="DA136" s="5">
        <f>IF(AND(BR136="", BX136="", CD136=""), "", IF(BR136=5,1,0) + IF(BX136=5,1,0) + IF(CD136=5,1,0))</f>
        <v>2</v>
      </c>
      <c r="DB136" s="6" t="s">
        <v>1453</v>
      </c>
      <c r="DC136" s="12">
        <v>1</v>
      </c>
      <c r="DD136" s="13"/>
      <c r="DE136" s="12">
        <v>0</v>
      </c>
      <c r="DF136" s="13"/>
      <c r="DG136" s="12">
        <v>1</v>
      </c>
      <c r="DH136" s="13"/>
      <c r="DI136" s="12">
        <v>0</v>
      </c>
      <c r="DJ136" s="13"/>
      <c r="DK136" s="12">
        <v>0</v>
      </c>
      <c r="DL136" s="13"/>
      <c r="DM136" s="12">
        <v>4</v>
      </c>
      <c r="DN136" s="13"/>
      <c r="DO136" s="12">
        <v>1</v>
      </c>
      <c r="DP136" s="13"/>
      <c r="DQ136" s="12">
        <v>0</v>
      </c>
      <c r="DR136" s="13"/>
      <c r="DS136" s="12">
        <v>0</v>
      </c>
      <c r="DT136" s="13"/>
      <c r="DU136" s="12">
        <v>1</v>
      </c>
      <c r="DV136" s="13"/>
      <c r="DW136" s="12">
        <v>0</v>
      </c>
      <c r="DX136" s="13"/>
      <c r="DY136" s="12">
        <v>4</v>
      </c>
      <c r="DZ136" s="13"/>
      <c r="EA136" s="12">
        <v>1</v>
      </c>
      <c r="EB136" s="13"/>
      <c r="EC136" s="12">
        <v>0</v>
      </c>
      <c r="ED136" s="13"/>
      <c r="EE136" s="12">
        <v>1</v>
      </c>
      <c r="EF136" s="13"/>
      <c r="EG136" s="12">
        <v>0</v>
      </c>
      <c r="EH136" s="13"/>
      <c r="EI136" s="12">
        <v>0</v>
      </c>
      <c r="EJ136" s="13"/>
      <c r="EK136" s="5">
        <v>2</v>
      </c>
      <c r="EL136" s="5">
        <v>1</v>
      </c>
      <c r="EM136" s="5">
        <v>1</v>
      </c>
      <c r="EN136" s="6" t="s">
        <v>1453</v>
      </c>
      <c r="EO136" s="5">
        <v>0</v>
      </c>
      <c r="EP136" s="5">
        <v>0</v>
      </c>
      <c r="EQ136" s="5">
        <v>0</v>
      </c>
      <c r="ER136" s="5">
        <v>1</v>
      </c>
      <c r="ES136" s="5">
        <v>0</v>
      </c>
      <c r="ET136" s="5">
        <v>1</v>
      </c>
      <c r="EU136" s="5">
        <v>0</v>
      </c>
      <c r="EV136" s="5">
        <v>0</v>
      </c>
      <c r="EW136" s="5">
        <v>0</v>
      </c>
      <c r="EX136" s="5">
        <v>0</v>
      </c>
      <c r="EY136" s="5">
        <v>1</v>
      </c>
      <c r="EZ136" s="5">
        <v>0</v>
      </c>
      <c r="FA136" s="5">
        <v>0</v>
      </c>
      <c r="FB136" s="5">
        <v>0</v>
      </c>
      <c r="FC136" s="5">
        <v>0</v>
      </c>
      <c r="FD136" s="5">
        <v>0</v>
      </c>
      <c r="FE136" s="5">
        <v>1</v>
      </c>
      <c r="FF136" s="5">
        <v>0</v>
      </c>
      <c r="FG136" s="5">
        <v>0</v>
      </c>
      <c r="FH136" s="5">
        <v>0</v>
      </c>
      <c r="FI136" s="5">
        <v>4</v>
      </c>
      <c r="FJ136" s="5">
        <v>0</v>
      </c>
      <c r="FK136" s="5">
        <v>0</v>
      </c>
      <c r="FL136" s="6" t="s">
        <v>1453</v>
      </c>
      <c r="FM136" s="5">
        <v>4</v>
      </c>
      <c r="FN136" s="5">
        <v>3</v>
      </c>
      <c r="FO136" s="5">
        <v>4</v>
      </c>
      <c r="FP136" s="5">
        <v>4</v>
      </c>
      <c r="FQ136" s="5">
        <v>2</v>
      </c>
      <c r="FR136" s="5">
        <v>4</v>
      </c>
      <c r="FS136" s="14">
        <f>IF(COUNTBLANK(FM136:FR136)&gt;0, "", AVERAGE(FM136:FR136))</f>
        <v>3.5</v>
      </c>
      <c r="FT136" s="6" t="s">
        <v>1634</v>
      </c>
      <c r="FU136" s="5">
        <v>0</v>
      </c>
      <c r="FV136" s="5">
        <v>0</v>
      </c>
      <c r="FW136" s="5">
        <v>1</v>
      </c>
      <c r="FX136" s="5">
        <v>1</v>
      </c>
      <c r="FY136" s="5">
        <v>0</v>
      </c>
      <c r="FZ136" s="5">
        <v>0</v>
      </c>
      <c r="GA136" s="5">
        <v>0</v>
      </c>
      <c r="GB136" s="5">
        <v>0</v>
      </c>
      <c r="GC136" s="5">
        <v>0</v>
      </c>
      <c r="GD136" s="5"/>
      <c r="GE136" s="5">
        <f>IF(COUNTBLANK(FU136:GC136)&gt;0, "", SUM(FU136:GC136))</f>
        <v>2</v>
      </c>
      <c r="GF136" s="6" t="s">
        <v>1634</v>
      </c>
      <c r="GG136" s="5">
        <v>0</v>
      </c>
      <c r="GH136" s="5">
        <v>1</v>
      </c>
      <c r="GI136" s="5">
        <v>1</v>
      </c>
      <c r="GJ136" s="5">
        <v>0</v>
      </c>
      <c r="GK136" s="5">
        <v>0</v>
      </c>
      <c r="GL136" s="5">
        <v>0</v>
      </c>
      <c r="GM136" s="5">
        <v>1</v>
      </c>
      <c r="GN136" s="5">
        <f>IF(COUNTBLANK(GG136:GM136)&gt;0, "", SUM(GG136:GM136))</f>
        <v>3</v>
      </c>
      <c r="GO136" s="6" t="s">
        <v>1634</v>
      </c>
      <c r="GP136" s="5">
        <v>5</v>
      </c>
      <c r="GQ136" s="5">
        <v>5</v>
      </c>
      <c r="GR136" s="5">
        <v>5</v>
      </c>
      <c r="GS136" s="5">
        <v>5</v>
      </c>
      <c r="GT136" s="5">
        <v>5</v>
      </c>
      <c r="GU136" s="5">
        <v>5</v>
      </c>
      <c r="GV136" s="5">
        <v>5</v>
      </c>
      <c r="GW136" s="5">
        <v>5</v>
      </c>
      <c r="GX136" s="5">
        <v>5</v>
      </c>
      <c r="GY136" s="5">
        <v>5</v>
      </c>
      <c r="GZ136" s="5">
        <v>5</v>
      </c>
      <c r="HA136" s="5">
        <v>5</v>
      </c>
      <c r="HB136" s="5">
        <v>5</v>
      </c>
      <c r="HC136" s="5">
        <v>3</v>
      </c>
      <c r="HD136" s="5">
        <v>4</v>
      </c>
      <c r="HE136" s="5">
        <v>4</v>
      </c>
      <c r="HF136" s="5">
        <v>5</v>
      </c>
      <c r="HG136" s="5">
        <v>5</v>
      </c>
      <c r="HH136" s="5">
        <v>5</v>
      </c>
      <c r="HI136" s="5">
        <f>IF(COUNTBLANK(GQ136:HH136)&gt;0, "", SUM(GQ136:HH136))</f>
        <v>86</v>
      </c>
      <c r="HJ136" s="6" t="s">
        <v>1634</v>
      </c>
      <c r="HK136" s="5">
        <v>3</v>
      </c>
      <c r="HL136" s="5">
        <v>3</v>
      </c>
      <c r="HM136" s="5">
        <v>0</v>
      </c>
      <c r="HN136" s="5">
        <v>3</v>
      </c>
      <c r="HO136" s="5">
        <v>3</v>
      </c>
      <c r="HP136" s="5">
        <v>3</v>
      </c>
      <c r="HQ136" s="5">
        <v>0</v>
      </c>
      <c r="HR136" s="5">
        <v>1</v>
      </c>
      <c r="HS136" s="5">
        <v>1</v>
      </c>
      <c r="HT136" s="5">
        <v>0</v>
      </c>
      <c r="HU136" s="5">
        <v>3</v>
      </c>
      <c r="HV136" s="5">
        <v>3</v>
      </c>
      <c r="HW136" s="5">
        <v>0</v>
      </c>
      <c r="HX136" s="5">
        <v>3</v>
      </c>
      <c r="HY136" s="5">
        <v>0</v>
      </c>
      <c r="HZ136" s="5">
        <v>3</v>
      </c>
      <c r="IA136" s="5">
        <v>3</v>
      </c>
      <c r="IB136" s="5">
        <v>3</v>
      </c>
      <c r="IC136" s="5">
        <v>0</v>
      </c>
      <c r="ID136" s="5">
        <v>0</v>
      </c>
      <c r="IE136" s="5">
        <v>1</v>
      </c>
      <c r="IF136" s="5">
        <v>0</v>
      </c>
      <c r="IG136" s="5">
        <v>1</v>
      </c>
      <c r="IH136" s="5">
        <v>3</v>
      </c>
      <c r="II136" s="5">
        <v>0</v>
      </c>
      <c r="IJ136" s="5">
        <f>IF(COUNTA(HK136:II136)=0, "", SUM(HK136,HL136,HN136,HO136,HP136,HU136,HV136,HX136,HZ136,IA136,IB136,IH136))</f>
        <v>36</v>
      </c>
      <c r="IK136" s="5">
        <f>IF(COUNTA(HK136:II136)=0, "", SUM(HM136,HQ136,HR136,HS136,HT136,HW136,HY136,IC136,ID136,IE136,IF136,IG136,II136))</f>
        <v>4</v>
      </c>
      <c r="IL136" s="5">
        <v>2</v>
      </c>
      <c r="IM136" s="5">
        <v>2</v>
      </c>
      <c r="IN136" s="5">
        <v>0</v>
      </c>
      <c r="IO136" s="5">
        <v>2</v>
      </c>
      <c r="IP136" s="5">
        <v>2</v>
      </c>
      <c r="IQ136" s="5">
        <v>2</v>
      </c>
      <c r="IR136" s="5">
        <v>2</v>
      </c>
      <c r="IS136" s="5">
        <v>0</v>
      </c>
      <c r="IT136" s="5">
        <v>0</v>
      </c>
      <c r="IU136" s="5">
        <v>0</v>
      </c>
      <c r="IV136" s="5">
        <v>3</v>
      </c>
      <c r="IW136" s="5">
        <v>3</v>
      </c>
      <c r="IX136" s="5">
        <v>0</v>
      </c>
      <c r="IY136" s="5">
        <v>2</v>
      </c>
      <c r="IZ136" s="5">
        <v>1</v>
      </c>
      <c r="JA136" s="5">
        <v>3</v>
      </c>
      <c r="JB136" s="5">
        <v>3</v>
      </c>
      <c r="JC136" s="5">
        <v>1</v>
      </c>
      <c r="JD136" s="5">
        <v>0</v>
      </c>
      <c r="JE136" s="5">
        <v>0</v>
      </c>
      <c r="JF136" s="5">
        <v>1</v>
      </c>
      <c r="JG136" s="5">
        <v>1</v>
      </c>
      <c r="JH136" s="5">
        <v>0</v>
      </c>
      <c r="JI136" s="5">
        <v>3</v>
      </c>
      <c r="JJ136" s="5">
        <v>0</v>
      </c>
      <c r="JK136" s="5">
        <f>IF(COUNTA(IL136:JJ136)=0, "", SUM(IL136,IM136,IO136,IP136,IQ136,IV136,IW136,IY136,JA136,JB136,JC136,JI136))</f>
        <v>28</v>
      </c>
      <c r="JL136" s="5">
        <f>IF(COUNTA(IL136:JJ136)=0, "", SUM(IN136,IR136,IS136,IT136,IU136,IX136,IZ136,JD136,JE136,JF136,JG136,JH136,JJ136))</f>
        <v>5</v>
      </c>
      <c r="JM136" s="6" t="s">
        <v>1634</v>
      </c>
      <c r="JN136" s="5">
        <v>1</v>
      </c>
      <c r="JO136" s="5">
        <v>1</v>
      </c>
      <c r="JP136" s="5">
        <v>3</v>
      </c>
      <c r="JQ136" s="5">
        <v>1</v>
      </c>
      <c r="JR136" s="5">
        <v>1</v>
      </c>
      <c r="JS136" s="5">
        <v>2</v>
      </c>
      <c r="JT136" s="5">
        <v>2</v>
      </c>
      <c r="JU136" s="5">
        <v>2</v>
      </c>
      <c r="JV136" s="5">
        <v>2</v>
      </c>
      <c r="JW136" s="5">
        <v>2</v>
      </c>
      <c r="JX136" s="5">
        <v>1</v>
      </c>
      <c r="JY136" s="5">
        <v>1</v>
      </c>
      <c r="JZ136" s="5">
        <v>1</v>
      </c>
      <c r="KA136" s="5">
        <v>1</v>
      </c>
      <c r="KB136" s="5">
        <v>1</v>
      </c>
      <c r="KC136" s="5">
        <v>1</v>
      </c>
      <c r="KD136" s="5">
        <v>4</v>
      </c>
      <c r="KE136" s="5">
        <v>2</v>
      </c>
      <c r="KF136" s="5">
        <v>1</v>
      </c>
      <c r="KG136" s="5">
        <v>1</v>
      </c>
      <c r="KH136" s="5">
        <v>1</v>
      </c>
      <c r="KI136" s="5">
        <v>1</v>
      </c>
      <c r="KJ136" s="5">
        <v>1</v>
      </c>
      <c r="KK136" s="5">
        <v>1</v>
      </c>
      <c r="KL136" s="5">
        <v>1</v>
      </c>
      <c r="KM136" s="5">
        <v>1</v>
      </c>
      <c r="KN136" s="5">
        <v>1</v>
      </c>
      <c r="KO136" s="5">
        <v>1</v>
      </c>
      <c r="KP136" s="5">
        <v>1</v>
      </c>
      <c r="KQ136" s="5">
        <v>1</v>
      </c>
      <c r="KR136" s="5">
        <v>2</v>
      </c>
      <c r="KS136" s="5">
        <v>1</v>
      </c>
      <c r="KT136" s="5">
        <v>2</v>
      </c>
      <c r="KU136" s="5">
        <v>2</v>
      </c>
      <c r="KV136" s="5">
        <v>2</v>
      </c>
      <c r="KW136" s="5">
        <v>2</v>
      </c>
      <c r="KX136" s="5">
        <f>IF(COUNTA(JN136:KW136)=0, "", SUM(JN136:KW136))</f>
        <v>52</v>
      </c>
      <c r="KY136" s="5">
        <f>IF(COUNTA(JN136:KW136)=0, "", SUM(JX136,JY136,KH136,KJ136,KL136,KP136))</f>
        <v>6</v>
      </c>
      <c r="KZ136" s="5">
        <f>IF(COUNTA(JN136:KW136)=0, "", SUM(JZ136,KE136,KG136,KM136,KT136))</f>
        <v>7</v>
      </c>
      <c r="LA136" s="5">
        <f>IF(COUNTA(JN136:KW136)=0, "", SUM(JP136,KA136,KF136,KK136,KN136,KS136))</f>
        <v>8</v>
      </c>
      <c r="LB136" s="5">
        <f>IF(COUNTA(JN136:KW136)=0, "", SUM(JO136,JS136,JU136,JW136,KD136,KU136))</f>
        <v>13</v>
      </c>
      <c r="LC136" s="5">
        <f>IF(COUNTA(JN136:KW136)=0, "", SUM(KB136,KC136,KI136,KO136,KQ136,KR136,KV136,KW136))</f>
        <v>11</v>
      </c>
      <c r="LD136" s="5">
        <f>IF(COUNTA(JN136:KW136)=0, "", SUM(JN136,JQ136,JR136,JT136,JV136))</f>
        <v>7</v>
      </c>
      <c r="LE136" s="6">
        <v>44664</v>
      </c>
      <c r="LF136" s="5">
        <v>10</v>
      </c>
      <c r="LG136" s="5">
        <v>10</v>
      </c>
      <c r="LH136" s="5">
        <v>0</v>
      </c>
      <c r="LI136" s="5">
        <v>0</v>
      </c>
      <c r="LJ136" s="5">
        <v>10</v>
      </c>
      <c r="LK136" s="5">
        <v>0</v>
      </c>
      <c r="LL136" s="5">
        <v>0</v>
      </c>
      <c r="LM136" s="5">
        <v>0</v>
      </c>
      <c r="LN136" s="5">
        <v>0</v>
      </c>
      <c r="LO136" s="5">
        <v>0</v>
      </c>
      <c r="LP136" s="5">
        <v>0</v>
      </c>
      <c r="LQ136" s="5">
        <v>0</v>
      </c>
      <c r="LR136" s="5">
        <v>0</v>
      </c>
      <c r="LS136" s="5">
        <v>0</v>
      </c>
      <c r="LT136" s="5">
        <v>10</v>
      </c>
      <c r="LU136" s="5">
        <v>0</v>
      </c>
      <c r="LV136" s="5">
        <v>0</v>
      </c>
      <c r="LW136" s="5">
        <v>0</v>
      </c>
      <c r="LX136" s="5">
        <v>0</v>
      </c>
      <c r="LY136" s="5">
        <v>0</v>
      </c>
      <c r="LZ136" s="5">
        <v>0</v>
      </c>
      <c r="MA136" s="5">
        <v>0</v>
      </c>
      <c r="MB136" s="5">
        <v>0</v>
      </c>
      <c r="MC136" s="5">
        <v>10</v>
      </c>
      <c r="MD136" s="5">
        <v>0</v>
      </c>
      <c r="ME136" s="5">
        <v>0</v>
      </c>
      <c r="MF136" s="5">
        <v>0</v>
      </c>
      <c r="MG136" s="5">
        <v>0</v>
      </c>
      <c r="MH136" s="5">
        <f>IF(COUNTBLANK(LF136:MG136)&gt;0, "", AVERAGE(LF136:MG136))</f>
        <v>1.7857142857142858</v>
      </c>
      <c r="MI136" s="5">
        <f>IF(COUNTA(LF136:MG136)=0, "", AVERAGE(LG136,LS136,LT136,LU136,LV136,LW136,LY136,MA136,MB136))</f>
        <v>2.2222222222222223</v>
      </c>
      <c r="MJ136" s="5">
        <f>IF(COUNTA(LF136:MG136)=0, "", AVERAGE(LH136,LI136,LJ136,LK136,LM136,LO136,MD136,ME136))</f>
        <v>1.25</v>
      </c>
      <c r="MK136" s="5">
        <f>IF(COUNTA(LF136:MG136)=0, "", AVERAGE(LL136,LP136,LQ136,LR136,MF136,MG136))</f>
        <v>0</v>
      </c>
      <c r="ML136" s="6" t="s">
        <v>1634</v>
      </c>
      <c r="MM136" s="5">
        <v>2</v>
      </c>
      <c r="MN136" s="5">
        <v>2</v>
      </c>
      <c r="MO136" s="5">
        <v>3</v>
      </c>
      <c r="MP136" s="5">
        <v>2</v>
      </c>
      <c r="MQ136" s="5">
        <v>2</v>
      </c>
      <c r="MR136" s="5">
        <v>2</v>
      </c>
      <c r="MS136" s="5">
        <v>1</v>
      </c>
      <c r="MT136" s="5">
        <v>1</v>
      </c>
      <c r="MU136" s="5">
        <v>1</v>
      </c>
      <c r="MV136" s="5">
        <v>2</v>
      </c>
      <c r="MW136" s="5">
        <v>2</v>
      </c>
      <c r="MX136" s="5">
        <v>1</v>
      </c>
      <c r="MY136" s="5">
        <v>1</v>
      </c>
      <c r="MZ136" s="5">
        <v>3</v>
      </c>
      <c r="NA136" s="5">
        <v>1</v>
      </c>
      <c r="NB136" s="5">
        <v>1</v>
      </c>
      <c r="NC136" s="5">
        <v>2</v>
      </c>
      <c r="ND136" s="5">
        <v>1</v>
      </c>
      <c r="NE136" s="5">
        <v>3</v>
      </c>
      <c r="NF136" s="5">
        <v>2</v>
      </c>
      <c r="NG136" s="5">
        <f>IF(COUNTA(MM136:NF136)=0, "", SUM(MM136:NF136))</f>
        <v>35</v>
      </c>
      <c r="NH136" s="6" t="s">
        <v>1634</v>
      </c>
      <c r="NI136" s="5">
        <v>1</v>
      </c>
      <c r="NJ136" s="5">
        <v>3</v>
      </c>
      <c r="NK136" s="5">
        <v>4</v>
      </c>
      <c r="NL136" s="5">
        <v>5</v>
      </c>
      <c r="NM136" s="5">
        <v>4</v>
      </c>
      <c r="NN136" s="5">
        <v>4</v>
      </c>
      <c r="NO136" s="5">
        <v>2</v>
      </c>
      <c r="NP136" s="5">
        <v>4</v>
      </c>
      <c r="NQ136" s="5">
        <v>5</v>
      </c>
      <c r="NR136" s="5">
        <v>4</v>
      </c>
      <c r="NS136" s="5">
        <v>5</v>
      </c>
      <c r="NT136" s="5">
        <v>4</v>
      </c>
      <c r="NU136" s="5">
        <v>5</v>
      </c>
      <c r="NV136" s="5">
        <v>5</v>
      </c>
      <c r="NW136" s="5">
        <v>5</v>
      </c>
      <c r="NX136" s="5">
        <v>3</v>
      </c>
      <c r="NY136" s="5">
        <v>5</v>
      </c>
      <c r="NZ136" s="5">
        <v>5</v>
      </c>
      <c r="OA136" s="5">
        <v>2</v>
      </c>
      <c r="OB136" s="5">
        <v>5</v>
      </c>
      <c r="OC136" s="5">
        <v>4</v>
      </c>
      <c r="OD136" s="5">
        <v>4</v>
      </c>
      <c r="OE136" s="5">
        <v>4</v>
      </c>
      <c r="OF136" s="5">
        <v>2</v>
      </c>
      <c r="OG136" s="5">
        <v>5</v>
      </c>
      <c r="OH136" s="5">
        <v>4</v>
      </c>
      <c r="OI136" s="5">
        <v>3</v>
      </c>
      <c r="OJ136" s="5">
        <v>5</v>
      </c>
      <c r="OK136" s="5">
        <f>IF(COUNTA(NI136:OJ136)=0, "", SUM(NK136,NP136,NS136,NW136,OC136,OG136,OJ136))</f>
        <v>32</v>
      </c>
      <c r="OL136" s="5">
        <f>IF(COUNTA(NI136:OJ136)=0, "", SUM(NJ136,NL136,NQ136,NV136,NZ136,OB136,OD136))</f>
        <v>32</v>
      </c>
      <c r="OM136" s="5">
        <f>IF(COUNTA(NI136:OJ136)=0, "", SUM(NN136,NR136,NU136,NY136,OA136,OF136,OI136))</f>
        <v>25</v>
      </c>
      <c r="ON136" s="5">
        <f>IF(COUNTA(NI136:OJ136)=0, "", SUM(NI136,NM136,NO136,NT136,NX136,OE136,OH136))</f>
        <v>22</v>
      </c>
      <c r="OO136" s="11" t="s">
        <v>1635</v>
      </c>
      <c r="OP136" s="11">
        <v>4</v>
      </c>
      <c r="OQ136" s="6">
        <v>45293</v>
      </c>
      <c r="OR136" s="5">
        <v>0</v>
      </c>
      <c r="OS136" s="5">
        <v>20</v>
      </c>
      <c r="OT136" s="5">
        <v>0</v>
      </c>
      <c r="OU136" s="5">
        <v>0</v>
      </c>
      <c r="OV136" s="5">
        <v>10</v>
      </c>
      <c r="OW136" s="5">
        <v>0</v>
      </c>
      <c r="OX136" s="5">
        <v>0</v>
      </c>
      <c r="OY136" s="5">
        <v>0</v>
      </c>
      <c r="OZ136" s="5">
        <v>0</v>
      </c>
      <c r="PA136" s="5">
        <v>0</v>
      </c>
      <c r="PB136" s="5">
        <v>0</v>
      </c>
      <c r="PC136" s="5">
        <v>0</v>
      </c>
      <c r="PD136" s="5">
        <v>0</v>
      </c>
      <c r="PE136" s="5">
        <v>10</v>
      </c>
      <c r="PF136" s="5">
        <v>10</v>
      </c>
      <c r="PG136" s="5">
        <v>0</v>
      </c>
      <c r="PH136" s="5">
        <v>10</v>
      </c>
      <c r="PI136" s="5">
        <v>0</v>
      </c>
      <c r="PJ136" s="5">
        <v>10</v>
      </c>
      <c r="PK136" s="5">
        <v>0</v>
      </c>
      <c r="PL136" s="5">
        <v>0</v>
      </c>
      <c r="PM136" s="5">
        <v>0</v>
      </c>
      <c r="PN136" s="5">
        <v>10</v>
      </c>
      <c r="PO136" s="5">
        <v>10</v>
      </c>
      <c r="PP136" s="5">
        <v>0</v>
      </c>
      <c r="PQ136" s="5">
        <v>0</v>
      </c>
      <c r="PR136" s="5">
        <v>10</v>
      </c>
      <c r="PS136" s="5">
        <v>0</v>
      </c>
      <c r="PT136" s="5">
        <f>IF(COUNTBLANK(OR136:PS136)&gt;0, "", AVERAGE(OR136:PS136))</f>
        <v>3.5714285714285716</v>
      </c>
      <c r="PU136" s="5">
        <f>IF(COUNTA(OR136:PS136)=0, "", AVERAGE(OS136,PE136,PF136,PG136,PH136,PI136,PK136,PM136,PN136))</f>
        <v>6.666666666666667</v>
      </c>
      <c r="PV136" s="5">
        <f>IF(COUNTA(OR136:PS136)=0, "", AVERAGE(OT136,OU136,OV136,OW136,OY136,PA136,PP136,PQ136))</f>
        <v>1.25</v>
      </c>
      <c r="PW136" s="5">
        <f>IF(COUNTA(OR136:PS136)=0, "", AVERAGE(OX136,PB136,PC136,PD136,PR136,PS136))</f>
        <v>1.6666666666666667</v>
      </c>
      <c r="PX136" s="6"/>
      <c r="PY136" s="5"/>
      <c r="PZ136" s="5"/>
      <c r="QA136" s="5"/>
      <c r="QB136" s="5"/>
      <c r="QC136" s="5"/>
      <c r="QD136" s="5"/>
      <c r="QE136" s="5"/>
      <c r="QF136" s="5"/>
      <c r="QG136" s="5"/>
      <c r="QH136" s="5"/>
      <c r="QI136" s="5" t="str">
        <f>IF(COUNTBLANK(PY136:QG136)&gt;0, "", SUM(PY136:QG136))</f>
        <v/>
      </c>
      <c r="QJ136" s="6"/>
      <c r="QK136" s="5"/>
      <c r="QL136" s="5"/>
      <c r="QM136" s="5"/>
      <c r="QN136" s="5"/>
      <c r="QO136" s="5"/>
      <c r="QP136" s="5"/>
      <c r="QQ136" s="5"/>
      <c r="QR136" s="5"/>
      <c r="QS136" s="5"/>
      <c r="QT136" s="5"/>
      <c r="QU136" s="5" t="str">
        <f>IF(COUNTBLANK(QK136:QS136)&gt;0, "", SUM(QK136:QS136))</f>
        <v/>
      </c>
      <c r="QV136" s="6" t="s">
        <v>1548</v>
      </c>
      <c r="QW136" s="5">
        <v>0</v>
      </c>
      <c r="QX136" s="5">
        <v>0</v>
      </c>
      <c r="QY136" s="5">
        <v>1</v>
      </c>
      <c r="QZ136" s="5">
        <v>1</v>
      </c>
      <c r="RA136" s="5">
        <v>1</v>
      </c>
      <c r="RB136" s="5">
        <v>0</v>
      </c>
      <c r="RC136" s="5">
        <v>0</v>
      </c>
      <c r="RD136" s="5">
        <v>0</v>
      </c>
      <c r="RE136" s="5">
        <v>0</v>
      </c>
      <c r="RF136" s="5">
        <v>0</v>
      </c>
      <c r="RG136" s="5">
        <f>IF(COUNTBLANK(QW136:RE136)&gt;0, "", SUM(QW136:RE136))</f>
        <v>3</v>
      </c>
      <c r="RH136" s="6"/>
      <c r="RI136" s="5"/>
      <c r="RJ136" s="5"/>
      <c r="RK136" s="5"/>
      <c r="RL136" s="5"/>
      <c r="RM136" s="5"/>
      <c r="RN136" s="5"/>
      <c r="RO136" s="5"/>
      <c r="RP136" s="5" t="str">
        <f>IF(COUNTBLANK(RI136:RO136)&gt;0, "", SUM(RI136:RO136))</f>
        <v/>
      </c>
      <c r="RQ136" s="6"/>
      <c r="RR136" s="5"/>
      <c r="RS136" s="5"/>
      <c r="RT136" s="5"/>
      <c r="RU136" s="5"/>
      <c r="RV136" s="5"/>
      <c r="RW136" s="5"/>
      <c r="RX136" s="5"/>
      <c r="RY136" s="5" t="str">
        <f>IF(COUNTBLANK(RR136:RX136)&gt;0, "", SUM(RR136:RX136))</f>
        <v/>
      </c>
      <c r="RZ136" s="6" t="s">
        <v>1548</v>
      </c>
      <c r="SA136" s="5">
        <v>0</v>
      </c>
      <c r="SB136" s="5">
        <v>0</v>
      </c>
      <c r="SC136" s="5">
        <v>0</v>
      </c>
      <c r="SD136" s="5">
        <v>0</v>
      </c>
      <c r="SE136" s="5">
        <v>0</v>
      </c>
      <c r="SF136" s="5">
        <v>0</v>
      </c>
      <c r="SG136" s="5">
        <v>0</v>
      </c>
      <c r="SH136" s="5">
        <f>IF(COUNTBLANK(SA136:SG136)&gt;0, "", SUM(SA136:SG136))</f>
        <v>0</v>
      </c>
      <c r="SI136" s="6"/>
      <c r="SJ136" s="5"/>
      <c r="SK136" s="5"/>
      <c r="SL136" s="5"/>
      <c r="SM136" s="5"/>
      <c r="SN136" s="5"/>
      <c r="SO136" s="5"/>
      <c r="SP136" s="5"/>
      <c r="SQ136" s="5"/>
      <c r="SR136" s="5"/>
      <c r="SS136" s="5"/>
      <c r="ST136" s="5"/>
      <c r="SU136" s="5"/>
      <c r="SV136" s="5"/>
      <c r="SW136" s="5"/>
      <c r="SX136" s="5"/>
      <c r="SY136" s="5"/>
      <c r="SZ136" s="5"/>
      <c r="TA136" s="5"/>
      <c r="TB136" s="5"/>
      <c r="TC136" s="5" t="str">
        <f>IF(COUNTBLANK(SJ136:TB136)&gt;0, "", SUM(SJ136:TB136))</f>
        <v/>
      </c>
      <c r="TD136" s="5" t="str">
        <f>IF(COUNTBLANK(SJ136:TB136)&gt;0, "", SUM(SL136,SO136,SR136,SS136,ST136,SU136,SV136,SX136,SY136,TB136))</f>
        <v/>
      </c>
      <c r="TE136" s="5" t="str">
        <f>IF(COUNTBLANK(SJ136:TB136)&gt;0, "", SUM(SJ136,SK136,SM136,SN136,SQ136,SW136,SZ136,TA136))</f>
        <v/>
      </c>
      <c r="TF136" s="6"/>
      <c r="TG136" s="5"/>
      <c r="TH136" s="5"/>
      <c r="TI136" s="5"/>
      <c r="TJ136" s="5"/>
      <c r="TK136" s="5"/>
      <c r="TL136" s="5"/>
      <c r="TM136" s="5"/>
      <c r="TN136" s="5"/>
      <c r="TO136" s="5"/>
      <c r="TP136" s="5"/>
      <c r="TQ136" s="5"/>
      <c r="TR136" s="5"/>
      <c r="TS136" s="5"/>
      <c r="TT136" s="5"/>
      <c r="TU136" s="5"/>
      <c r="TV136" s="5"/>
      <c r="TW136" s="5"/>
      <c r="TX136" s="5"/>
      <c r="TY136" s="5"/>
      <c r="TZ136" s="5" t="str">
        <f>IF(COUNTBLANK(TG136:TY136)&gt;0, "", SUM(TG136:TY136))</f>
        <v/>
      </c>
      <c r="UA136" s="5" t="str">
        <f>IF(COUNTBLANK(TG136:TY136)&gt;0, "", SUM(TI136,TL136,TO136,TP136,TQ136,TR136,TS136,TU136,TV136,TY136))</f>
        <v/>
      </c>
      <c r="UB136" s="5" t="str">
        <f>IF(COUNTBLANK(TG136:TY136)&gt;0, "", SUM(TG136,TH136,TJ136,TK136,TN136,TT136,TW136,TX136))</f>
        <v/>
      </c>
      <c r="UC136" s="6" t="s">
        <v>1548</v>
      </c>
      <c r="UD136" s="5">
        <v>4</v>
      </c>
      <c r="UE136" s="5">
        <v>4</v>
      </c>
      <c r="UF136" s="5">
        <v>5</v>
      </c>
      <c r="UG136" s="5">
        <v>4</v>
      </c>
      <c r="UH136" s="5">
        <v>4</v>
      </c>
      <c r="UI136" s="5">
        <v>5</v>
      </c>
      <c r="UJ136" s="5">
        <v>4</v>
      </c>
      <c r="UK136" s="5">
        <v>3</v>
      </c>
      <c r="UL136" s="5">
        <v>5</v>
      </c>
      <c r="UM136" s="5">
        <v>4</v>
      </c>
      <c r="UN136" s="5">
        <v>5</v>
      </c>
      <c r="UO136" s="5">
        <v>5</v>
      </c>
      <c r="UP136" s="5">
        <v>5</v>
      </c>
      <c r="UQ136" s="5">
        <v>4</v>
      </c>
      <c r="UR136" s="5">
        <v>5</v>
      </c>
      <c r="US136" s="5">
        <v>5</v>
      </c>
      <c r="UT136" s="5">
        <v>1</v>
      </c>
      <c r="UU136" s="5">
        <v>5</v>
      </c>
      <c r="UV136" s="5">
        <v>5</v>
      </c>
      <c r="UW136" s="5">
        <f>IF(COUNTBLANK(UD136:UV136)&gt;0, "", SUM(UD136:UV136))</f>
        <v>82</v>
      </c>
      <c r="UX136" s="5">
        <f>IF(COUNTBLANK(UD136:UV136)&gt;0, "", SUM(UF136,UI136,UL136,UM136,UN136,UO136,UP136,UR136,US136,UV136))</f>
        <v>49</v>
      </c>
      <c r="UY136" s="5">
        <f>IF(COUNTBLANK(UD136:UV136)&gt;0, "", SUM(UD136,UE136,UG136,UH136,UK136,UQ136,UT136,UU136))</f>
        <v>29</v>
      </c>
      <c r="UZ136" s="6">
        <v>45440.526446759257</v>
      </c>
      <c r="VA136" s="6">
        <v>45311</v>
      </c>
      <c r="VB136" s="5">
        <v>2</v>
      </c>
      <c r="VC136" s="5">
        <v>1</v>
      </c>
      <c r="VE136" s="5">
        <v>36</v>
      </c>
      <c r="VF136" s="5">
        <v>3100</v>
      </c>
      <c r="VG136" s="5">
        <v>1</v>
      </c>
      <c r="VH136" s="5">
        <v>1</v>
      </c>
      <c r="VI136" s="5"/>
      <c r="VK136" s="5">
        <v>2</v>
      </c>
      <c r="VL136" s="5"/>
      <c r="VM136" s="11" t="s">
        <v>1437</v>
      </c>
      <c r="VN136" s="6" t="s">
        <v>1636</v>
      </c>
      <c r="VO136" s="5">
        <v>0</v>
      </c>
      <c r="VP136" s="5">
        <v>0</v>
      </c>
      <c r="VQ136" s="5">
        <v>0</v>
      </c>
      <c r="VR136" s="5">
        <v>0</v>
      </c>
      <c r="VS136" s="5">
        <v>0</v>
      </c>
      <c r="VT136" s="5">
        <v>0</v>
      </c>
      <c r="VU136" s="5">
        <v>1</v>
      </c>
      <c r="VV136" s="5">
        <v>0</v>
      </c>
      <c r="VW136" s="5">
        <v>0</v>
      </c>
      <c r="VX136" s="5">
        <v>0</v>
      </c>
      <c r="VY136" s="5">
        <v>0</v>
      </c>
      <c r="VZ136" s="5">
        <v>0</v>
      </c>
      <c r="WA136" s="5">
        <v>2</v>
      </c>
      <c r="WB136" s="5">
        <v>0</v>
      </c>
      <c r="WC136" s="5">
        <v>0</v>
      </c>
      <c r="WD136" s="5">
        <v>0</v>
      </c>
      <c r="WE136" s="5">
        <v>2</v>
      </c>
      <c r="WF136" s="5">
        <v>0</v>
      </c>
      <c r="WG136" s="5">
        <v>2</v>
      </c>
      <c r="WH136" s="5">
        <v>2</v>
      </c>
      <c r="WI136" s="5">
        <v>2</v>
      </c>
      <c r="WJ136" s="5">
        <v>2</v>
      </c>
      <c r="WK136" s="5">
        <v>1</v>
      </c>
      <c r="WL136" s="5">
        <v>0</v>
      </c>
      <c r="WM136" s="5">
        <v>1</v>
      </c>
      <c r="WN136" s="5">
        <v>2</v>
      </c>
      <c r="WO136" s="5">
        <v>0</v>
      </c>
      <c r="WP136" s="5">
        <v>0</v>
      </c>
      <c r="WQ136" s="5">
        <v>0</v>
      </c>
      <c r="WR136" s="5">
        <f>IF(COUNTBLANK(VO136:WQ136)&gt;0, "", SUM(VQ136:WJ136))</f>
        <v>13</v>
      </c>
      <c r="WS136" s="5">
        <f>IF(COUNTBLANK(VO136:WQ136)&gt;0, "", SUM(VQ136:VZ136))</f>
        <v>1</v>
      </c>
      <c r="WT136" s="5">
        <f>IF(COUNTBLANK(VO136:WQ136)&gt;0, "", SUM(WA136:WL136))</f>
        <v>13</v>
      </c>
      <c r="WU136" s="5">
        <f>IF(COUNTBLANK(VO136:WQ136)&gt;0, "", SUM(WK136:WL136))</f>
        <v>1</v>
      </c>
      <c r="WV136" s="5">
        <f>IF(COUNTA(VO136:WQ136)=0, "", IF(AND(OR(VO136=1, VP136=1), OR(VQ136&gt;=1, VR136&gt;=1, VS136&gt;=1, VT136&gt;=1, VU136&gt;=1), OR(VV136&gt;=1, VW136&gt;=1), COUNTIF(VX136:WD136, "&gt;=1")&gt;=2, COUNTIF(WE136:WJ136, "&gt;=1")&gt;=2, OR(WN136=1, WN136=2), OR(WO136&gt;=1, WP136&gt;=1), WQ136&lt;1), 1, 0))</f>
        <v>0</v>
      </c>
      <c r="WW136" s="5">
        <f>IF(COUNTBLANK(VO136:WQ136)&gt;0, "", SUM(VQ136:VU136))</f>
        <v>1</v>
      </c>
      <c r="WX136" s="5">
        <f>IF(COUNTBLANK(VO136:WQ136)&gt;0, "", SUM(VV136:VW136))</f>
        <v>0</v>
      </c>
      <c r="WY136" s="5">
        <f>IF(COUNTBLANK(VO136:WQ136)&gt;0, "", SUM(VX136:WD136))</f>
        <v>2</v>
      </c>
      <c r="WZ136" s="5">
        <f>IF(COUNTBLANK(VO136:WQ136)&gt;0, "", SUM(WE136:WJ136))</f>
        <v>10</v>
      </c>
      <c r="XA136" s="6" t="s">
        <v>1636</v>
      </c>
      <c r="XB136" s="5">
        <v>0</v>
      </c>
      <c r="XC136" s="5">
        <v>0</v>
      </c>
      <c r="XD136" s="5">
        <v>1</v>
      </c>
      <c r="XE136" s="5">
        <v>1</v>
      </c>
      <c r="XF136" s="5">
        <v>1</v>
      </c>
      <c r="XG136" s="5">
        <v>0</v>
      </c>
      <c r="XH136" s="5">
        <v>1</v>
      </c>
      <c r="XI136" s="5">
        <v>0</v>
      </c>
      <c r="XJ136" s="5">
        <v>0</v>
      </c>
      <c r="XK136" s="5">
        <v>0</v>
      </c>
      <c r="XL136" s="5">
        <f>IF(COUNTBLANK(XB136:XJ136)&gt;0, "", SUM(XB136:XJ136))</f>
        <v>4</v>
      </c>
      <c r="XM136" s="6" t="s">
        <v>1636</v>
      </c>
      <c r="XN136" s="5">
        <v>1</v>
      </c>
      <c r="XO136" s="5">
        <v>0</v>
      </c>
      <c r="XP136" s="5">
        <v>1</v>
      </c>
      <c r="XQ136" s="5">
        <v>0</v>
      </c>
      <c r="XR136" s="5">
        <v>0</v>
      </c>
      <c r="XS136" s="5">
        <v>1</v>
      </c>
      <c r="XT136" s="5">
        <v>1</v>
      </c>
      <c r="XU136" s="5">
        <f>IF(COUNTBLANK(XN136:XT136)&gt;0, "", SUM(XN136:XT136))</f>
        <v>4</v>
      </c>
      <c r="XV136" s="6" t="s">
        <v>1636</v>
      </c>
      <c r="XW136" s="5">
        <v>5</v>
      </c>
      <c r="XX136" s="5">
        <v>5</v>
      </c>
      <c r="XY136" s="5">
        <v>5</v>
      </c>
      <c r="XZ136" s="12">
        <v>3.6</v>
      </c>
      <c r="YA136" s="12">
        <v>5</v>
      </c>
      <c r="YB136" s="12">
        <v>5</v>
      </c>
      <c r="YC136" s="12">
        <v>5</v>
      </c>
      <c r="YD136" s="12">
        <v>5</v>
      </c>
      <c r="YE136" s="12">
        <v>4</v>
      </c>
      <c r="YF136" s="12">
        <v>3.6</v>
      </c>
      <c r="YG136" s="12">
        <v>4</v>
      </c>
      <c r="YH136" s="12">
        <v>5</v>
      </c>
      <c r="YI136" s="12">
        <v>4</v>
      </c>
      <c r="YJ136" s="12">
        <v>5</v>
      </c>
      <c r="YK136" s="12">
        <v>3.6</v>
      </c>
      <c r="YL136" s="12">
        <v>3.6</v>
      </c>
      <c r="YM136" s="12">
        <v>3.6</v>
      </c>
      <c r="YN136" s="12">
        <v>3.6</v>
      </c>
      <c r="YO136" s="12">
        <v>3.6</v>
      </c>
      <c r="YP136" s="5">
        <f>IF(COUNTBLANK(XW136:YO136)&gt;0, "", SUM(XW136:YO136))</f>
        <v>82.199999999999974</v>
      </c>
      <c r="YQ136" s="5">
        <f>IF(COUNTBLANK(XW136:YO136)&gt;0, "", SUM(XY136,YC136,YD136,YE136,YJ136,YK136,YL136,YM136))</f>
        <v>34.800000000000004</v>
      </c>
      <c r="YR136" s="12">
        <f>IF(COUNTBLANK(XW136:YO136)&gt;0, "", SUM(YF136:YH136))</f>
        <v>12.6</v>
      </c>
      <c r="YS136" s="5">
        <f>IF(COUNTBLANK(XW136:YO136)&gt;0, "", SUM(XW136,XX136,YB136))</f>
        <v>15</v>
      </c>
      <c r="YT136" s="12">
        <f>IF(COUNTBLANK(XW136:YO136)&gt;0, "", SUM(XZ136,YA136,YI136,YN136,YO136))</f>
        <v>19.8</v>
      </c>
      <c r="YU136" s="5">
        <f>IF(COUNTBLANK(XW136:YO136)&gt;0, "", SUM(XY136,XZ136,YA136,YB136,YC136,YF136,YJ136,YN136,YO136))</f>
        <v>39.400000000000006</v>
      </c>
      <c r="YV136" s="5">
        <f>IF(COUNTBLANK(XW136:YO136)&gt;0, "", SUM(XW136,XX136,YK136,YL136,YM136))</f>
        <v>20.8</v>
      </c>
      <c r="YW136" s="12">
        <f>IF(COUNTBLANK(XW136:YO136)&gt;0, "", SUM(YD136,YE136,YG136,YH136,YI136))</f>
        <v>22</v>
      </c>
      <c r="YX136" s="6">
        <v>45440.526446759257</v>
      </c>
      <c r="YY136" s="5">
        <v>0</v>
      </c>
      <c r="YZ136" s="5">
        <v>0</v>
      </c>
      <c r="ZA136" s="5">
        <v>0</v>
      </c>
      <c r="ZB136" s="5">
        <v>0</v>
      </c>
      <c r="ZC136" s="5">
        <v>0</v>
      </c>
      <c r="ZD136" s="5">
        <v>0</v>
      </c>
      <c r="ZE136" s="5">
        <v>0</v>
      </c>
      <c r="ZF136" s="5">
        <v>0</v>
      </c>
      <c r="ZG136" s="5">
        <v>0</v>
      </c>
      <c r="ZH136" s="5">
        <v>0</v>
      </c>
      <c r="ZI136" s="5">
        <v>0</v>
      </c>
      <c r="ZJ136" s="5">
        <v>0</v>
      </c>
      <c r="ZK136" s="5">
        <v>0</v>
      </c>
      <c r="ZL136" s="5">
        <v>0</v>
      </c>
      <c r="ZM136" s="5">
        <v>0</v>
      </c>
      <c r="ZN136" s="5">
        <v>0</v>
      </c>
      <c r="ZO136" s="5">
        <v>0</v>
      </c>
      <c r="ZP136" s="5">
        <v>0</v>
      </c>
      <c r="ZQ136" s="5">
        <v>0</v>
      </c>
      <c r="ZR136" s="5">
        <v>0</v>
      </c>
      <c r="ZS136" s="5">
        <v>0</v>
      </c>
      <c r="ZT136" s="5">
        <v>0</v>
      </c>
      <c r="ZU136" s="5">
        <v>0</v>
      </c>
      <c r="ZV136" s="5">
        <v>0</v>
      </c>
      <c r="ZW136" s="5">
        <v>0</v>
      </c>
      <c r="ZX136" s="5">
        <v>0</v>
      </c>
      <c r="ZY136" s="5">
        <v>0</v>
      </c>
      <c r="ZZ136" s="5">
        <v>0</v>
      </c>
      <c r="AAA136" s="5">
        <f>IF(COUNTBLANK(YY136:ZZ136)&gt;0, "", AVERAGE(YY136:ZZ136))</f>
        <v>0</v>
      </c>
      <c r="AAB136" s="5">
        <f>IF(COUNTA(YY136:ZZ136)=0, "", AVERAGE(YZ136,ZL136,ZM136,ZN136,ZO136,ZP136,ZR136,ZT136,ZU136))</f>
        <v>0</v>
      </c>
      <c r="AAC136" s="5">
        <f>IF(COUNTA(YY136:ZZ136)=0, "", AVERAGE(ZA136,ZB136,ZC136,ZD136,ZF136,ZH136,ZW136,ZX136))</f>
        <v>0</v>
      </c>
      <c r="AAD136" s="5">
        <f>IF(COUNTA(YY136:ZZ136)=0, "", AVERAGE(ZE136,ZI136,ZJ136,ZK136,ZY136,ZZ136))</f>
        <v>0</v>
      </c>
      <c r="AAE136" s="6" t="s">
        <v>1636</v>
      </c>
      <c r="AAF136" s="5">
        <v>1</v>
      </c>
      <c r="AAG136" s="5">
        <v>1</v>
      </c>
      <c r="AAH136" s="5">
        <v>1</v>
      </c>
      <c r="AAI136" s="5">
        <v>1</v>
      </c>
      <c r="AAJ136" s="5">
        <v>1</v>
      </c>
      <c r="AAK136" s="5">
        <v>1</v>
      </c>
      <c r="AAL136" s="5">
        <v>1</v>
      </c>
      <c r="AAM136" s="5">
        <v>1</v>
      </c>
      <c r="AAN136" s="5">
        <v>1</v>
      </c>
      <c r="AAO136" s="5">
        <v>4</v>
      </c>
      <c r="AAP136" s="5">
        <v>1</v>
      </c>
      <c r="AAQ136" s="5">
        <v>1</v>
      </c>
      <c r="AAR136" s="5">
        <v>1</v>
      </c>
      <c r="AAS136" s="5">
        <v>1</v>
      </c>
      <c r="AAT136" s="5">
        <v>1</v>
      </c>
      <c r="AAU136" s="5">
        <v>4</v>
      </c>
      <c r="AAV136" s="5">
        <v>1</v>
      </c>
      <c r="AAW136" s="5">
        <v>2</v>
      </c>
      <c r="AAX136" s="5">
        <v>1</v>
      </c>
      <c r="AAY136" s="5">
        <v>1</v>
      </c>
      <c r="AAZ136" s="5">
        <v>1</v>
      </c>
      <c r="ABA136" s="5">
        <v>4</v>
      </c>
      <c r="ABB136" s="5">
        <v>1</v>
      </c>
      <c r="ABC136" s="5">
        <v>1</v>
      </c>
      <c r="ABD136" s="5">
        <v>1</v>
      </c>
      <c r="ABE136" s="5">
        <v>1</v>
      </c>
      <c r="ABF136" s="5">
        <v>1</v>
      </c>
      <c r="ABG136" s="5">
        <v>1</v>
      </c>
      <c r="ABH136" s="5">
        <v>1</v>
      </c>
      <c r="ABI136" s="5">
        <v>1</v>
      </c>
      <c r="ABJ136" s="5">
        <f>IF(SUM(AAF136:AAN136,AAP136:AAT136,AAV136:AAZ136,ABB136:ABG136)=0, "", SUM(AAF136:AAN136,AAP136:AAT136,AAV136:AAZ136,ABB136:ABG136))</f>
        <v>26</v>
      </c>
      <c r="ABK136" s="5">
        <f>IF(SUM(ABN136, ABO136, ABP136, ABQ136, ABR136)=0, "", IF(OR(ABN136&gt;=8, ABO136&gt;=10, ABP136&gt;=13, ABQ136&gt;=10, ABR136&gt;=15), 1, 0))</f>
        <v>0</v>
      </c>
      <c r="ABL136" s="5">
        <f>IF(SUM(AAF136:AAG136,AAI136,AAJ136,AAK136,AAL136,AAR136,AAX136,ABE136,ABG136)=0, "", SUM(AAF136:AAG136,AAI136,AAJ136,AAK136,AAL136,AAR136,AAX136,ABE136,ABG136))</f>
        <v>10</v>
      </c>
      <c r="ABM136" s="5">
        <f>IF(SUM(AAH136,AAM136:AAN136,AAP136:AAQ136,AAS136:AAT136,AAV136:AAW136,AAY136:AAZ136,ABB136:ABD136,ABF136)=0, "", SUM(AAH136,AAM136:AAN136,AAP136:AAQ136,AAS136:AAT136,AAV136:AAW136,AAY136:AAZ136,ABB136:ABD136,ABF136))</f>
        <v>16</v>
      </c>
      <c r="ABN136" s="5">
        <f>IF(SUM(AAY136:AAZ136,ABB136:ABC136,ABF136)=0, "", SUM(AAY136:AAZ136,ABB136:ABC136,ABF136))</f>
        <v>5</v>
      </c>
      <c r="ABO136" s="5">
        <f>IF(SUM(AAN136,AAP136:AAQ136,AAT136,AAV136)=0, "", SUM(AAN136,AAP136:AAQ136,AAT136,AAV136))</f>
        <v>5</v>
      </c>
      <c r="ABP136" s="5">
        <f>IF(SUM(AAH136,AAM136,AAS136,AAW136,ABD136)=0, "", SUM(AAH136,AAM136,AAS136,AAW136,ABD136))</f>
        <v>6</v>
      </c>
      <c r="ABQ136" s="5">
        <f>IF(SUM(AAF136:AAG136,AAI136,AAK136,ABE136)=0, "", SUM(AAF136:AAG136,AAI136,AAK136,ABE136))</f>
        <v>5</v>
      </c>
      <c r="ABR136" s="5">
        <f>IF(SUM(AAJ136,AAL136,AAR136,AAX136,ABG136)=0, "", SUM(AAJ136,AAL136,AAR136,AAX136,ABG136))</f>
        <v>5</v>
      </c>
      <c r="ABS136" s="5">
        <f>IF(ABN136="", "", IF(ABN136&gt;=8, 1, 0))</f>
        <v>0</v>
      </c>
      <c r="ABT136" s="5">
        <f>IF(ABO136="", "", IF(ABO136&gt;=10, 1, 0))</f>
        <v>0</v>
      </c>
      <c r="ABU136" s="5">
        <f>IF(ABP136="", "", IF(ABP136&gt;=13, 1, 0))</f>
        <v>0</v>
      </c>
      <c r="ABV136" s="5">
        <f>IF(ABQ136="", "", IF(ABQ136&gt;=10, 1, 0))</f>
        <v>0</v>
      </c>
      <c r="ABW136" s="5">
        <f>IF(ABR136="", "", IF(ABR136&gt;=15, 1, 0))</f>
        <v>0</v>
      </c>
      <c r="ABX136" s="5">
        <f>IF(AND(AAO136="", AAU136="", ABA136=""), "", IF(AAO136=5,1,0) + IF(AAU136=5,1,0) + IF(ABA136=5,1,0))</f>
        <v>0</v>
      </c>
      <c r="ABY136" s="6" t="s">
        <v>1636</v>
      </c>
      <c r="ABZ136" s="5">
        <v>1</v>
      </c>
      <c r="ACA136" s="5">
        <v>1</v>
      </c>
      <c r="ACB136" s="5">
        <v>2</v>
      </c>
      <c r="ACC136" s="5">
        <v>1</v>
      </c>
      <c r="ACD136" s="5">
        <v>1</v>
      </c>
      <c r="ACE136" s="5">
        <v>1</v>
      </c>
      <c r="ACF136" s="5">
        <v>2</v>
      </c>
      <c r="ACG136" s="5">
        <v>2</v>
      </c>
      <c r="ACH136" s="5">
        <v>4</v>
      </c>
      <c r="ACI136" s="5">
        <v>2</v>
      </c>
      <c r="ACJ136" s="5">
        <v>1</v>
      </c>
      <c r="ACK136" s="5">
        <v>2</v>
      </c>
      <c r="ACL136" s="5">
        <v>2</v>
      </c>
      <c r="ACM136" s="5">
        <v>1</v>
      </c>
      <c r="ACN136" s="5">
        <v>1</v>
      </c>
      <c r="ACO136" s="5">
        <v>1</v>
      </c>
      <c r="ACP136" s="5">
        <v>4</v>
      </c>
      <c r="ACQ136" s="5">
        <v>2</v>
      </c>
      <c r="ACR136" s="5">
        <v>2</v>
      </c>
      <c r="ACS136" s="5">
        <v>2</v>
      </c>
      <c r="ACT136" s="5">
        <v>2</v>
      </c>
      <c r="ACU136" s="5">
        <v>2</v>
      </c>
      <c r="ACV136" s="5">
        <v>2</v>
      </c>
      <c r="ACW136" s="5">
        <v>2</v>
      </c>
      <c r="ACX136" s="5">
        <v>1</v>
      </c>
      <c r="ACY136" s="5">
        <v>2</v>
      </c>
      <c r="ACZ136" s="5">
        <v>1</v>
      </c>
      <c r="ADA136" s="5">
        <v>1</v>
      </c>
      <c r="ADB136" s="5">
        <v>1</v>
      </c>
      <c r="ADC136" s="5">
        <v>1</v>
      </c>
      <c r="ADD136" s="5">
        <v>2</v>
      </c>
      <c r="ADE136" s="5">
        <v>1</v>
      </c>
      <c r="ADF136" s="5">
        <v>2</v>
      </c>
      <c r="ADG136" s="5">
        <v>3</v>
      </c>
      <c r="ADH136" s="5">
        <v>2</v>
      </c>
      <c r="ADI136" s="5">
        <v>2</v>
      </c>
      <c r="ADJ136" s="5">
        <f>IF(COUNTA(ABZ136:ADI136)=0, "", SUM(ABZ136:ADI136))</f>
        <v>62</v>
      </c>
      <c r="ADK136" s="5">
        <f>IF(COUNTA(ABZ136:ADI136)=0, "", SUM(ACJ136,ACK136,ACT136,ACV136,ACX136,ADB136))</f>
        <v>9</v>
      </c>
      <c r="ADL136" s="5">
        <f>IF(COUNTA(ABZ136:ADI136)=0, "", SUM(ACL136,ACQ136,ACS136,ACY136,ADF136))</f>
        <v>10</v>
      </c>
      <c r="ADM136" s="5">
        <f>IF(COUNTA(ABZ136:ADI136)=0, "", SUM(ACB136,ACM136,ACR136,ACW136,ACZ136,ADE136))</f>
        <v>9</v>
      </c>
      <c r="ADN136" s="5">
        <f>IF(COUNTA(ABZ136:ADI136)=0, "", SUM(ACA136,ACE136,ACG136,ACI136,ACP136,ADG136))</f>
        <v>13</v>
      </c>
      <c r="ADO136" s="5">
        <f>IF(COUNTA(ABZ136:ADI136)=0, "", SUM(ACN136,ACO136,ACU136,ADA136,ADC136,ADD136,ADH136,ADI136))</f>
        <v>12</v>
      </c>
      <c r="ADP136" s="5">
        <f>IF(COUNTA(ABZ136:ADI136)=0, "", SUM(ABZ136,ACC136,ACD136,ACF136,ACH136))</f>
        <v>9</v>
      </c>
      <c r="ADQ136" s="6" t="s">
        <v>1636</v>
      </c>
      <c r="ADR136" s="5">
        <v>2</v>
      </c>
      <c r="ADS136" s="5">
        <v>2</v>
      </c>
      <c r="ADT136" s="5">
        <v>2</v>
      </c>
      <c r="ADU136" s="5">
        <v>2</v>
      </c>
      <c r="ADV136" s="5">
        <v>2</v>
      </c>
      <c r="ADW136" s="5">
        <v>2</v>
      </c>
      <c r="ADX136" s="5">
        <v>2</v>
      </c>
      <c r="ADY136" s="5">
        <v>2</v>
      </c>
      <c r="ADZ136" s="5">
        <v>2</v>
      </c>
      <c r="AEA136" s="5">
        <v>2</v>
      </c>
      <c r="AEB136" s="5">
        <v>2</v>
      </c>
      <c r="AEC136" s="5">
        <v>2</v>
      </c>
      <c r="AED136" s="5">
        <v>2</v>
      </c>
      <c r="AEE136" s="5">
        <v>3</v>
      </c>
      <c r="AEF136" s="5">
        <v>2</v>
      </c>
      <c r="AEG136" s="5">
        <v>2</v>
      </c>
      <c r="AEH136" s="5">
        <v>2</v>
      </c>
      <c r="AEI136" s="5">
        <v>2</v>
      </c>
      <c r="AEJ136" s="5">
        <v>2</v>
      </c>
      <c r="AEK136" s="5">
        <v>2</v>
      </c>
      <c r="AEL136" s="5">
        <f>IF(COUNTA(ADR136:AEK136)=0, "", SUM(ADR136:AEK136))</f>
        <v>41</v>
      </c>
      <c r="AEM136" s="8"/>
      <c r="AEN136" s="6">
        <v>45311</v>
      </c>
      <c r="AEO136" s="6"/>
      <c r="AEP136" s="6"/>
      <c r="AEQ136" s="6"/>
      <c r="AER136" s="5"/>
      <c r="AES136" s="6"/>
      <c r="AET136" s="6"/>
      <c r="AEU136" s="6">
        <v>45293</v>
      </c>
      <c r="AEV136" s="5">
        <v>2</v>
      </c>
      <c r="AEW136" s="5">
        <v>2</v>
      </c>
      <c r="AEX136" s="5">
        <v>2</v>
      </c>
      <c r="AEY136" s="5">
        <v>2</v>
      </c>
      <c r="AEZ136" s="5">
        <v>4</v>
      </c>
      <c r="AFA136" s="5">
        <v>2</v>
      </c>
      <c r="AFB136" s="5">
        <v>5</v>
      </c>
      <c r="AFC136" s="5">
        <v>4</v>
      </c>
      <c r="AFD136" s="5">
        <v>1</v>
      </c>
      <c r="AFE136" s="5">
        <v>0</v>
      </c>
      <c r="AFF136" s="5">
        <v>4</v>
      </c>
      <c r="AFG136" s="5">
        <v>3</v>
      </c>
      <c r="AFH136" s="5">
        <v>0</v>
      </c>
      <c r="AFI136" s="5">
        <v>4</v>
      </c>
      <c r="AFJ136" s="5">
        <v>4</v>
      </c>
      <c r="AFK136" s="5">
        <v>4</v>
      </c>
      <c r="AFL136" s="5">
        <v>4</v>
      </c>
      <c r="AFM136" s="5">
        <v>1</v>
      </c>
      <c r="AFN136" s="5">
        <v>1</v>
      </c>
      <c r="AFO136" s="5">
        <v>2</v>
      </c>
      <c r="AFP136" s="5">
        <v>0</v>
      </c>
      <c r="AFQ136" s="5">
        <v>0</v>
      </c>
      <c r="AFR136" s="5">
        <v>0</v>
      </c>
      <c r="AFS136" s="5">
        <v>0</v>
      </c>
      <c r="AFT136" s="5">
        <v>1</v>
      </c>
      <c r="AFU136" s="5">
        <v>0</v>
      </c>
      <c r="AFV136" s="5">
        <v>3</v>
      </c>
      <c r="AFW136" s="5">
        <v>0</v>
      </c>
      <c r="AFX136" s="5">
        <v>0</v>
      </c>
      <c r="AFY136" s="5">
        <v>3</v>
      </c>
      <c r="AFZ136" s="5">
        <v>1</v>
      </c>
      <c r="AGA136" s="5">
        <f>IF(COUNTA(AEV136:AFY136)=0, "", SUM(AEV136:AFY136))</f>
        <v>58</v>
      </c>
      <c r="AGB136" s="6"/>
      <c r="AGC136" s="5"/>
      <c r="AGD136" s="5"/>
      <c r="AGE136" s="5"/>
      <c r="AGF136" s="5"/>
      <c r="AGG136" s="5"/>
      <c r="AGS136" s="6"/>
      <c r="AHM136" s="6"/>
      <c r="AHN136" s="5"/>
      <c r="AHO136" s="5"/>
      <c r="AHP136" s="5"/>
      <c r="AHQ136" s="5"/>
      <c r="AHR136" s="5"/>
      <c r="AHS136" s="5"/>
      <c r="AHT136" s="5"/>
      <c r="AHU136" s="5"/>
      <c r="AHV136" s="5"/>
      <c r="AHW136" s="5"/>
      <c r="AHX136" s="5" t="str">
        <f>IF(COUNTBLANK(AHN136:AHW136)&gt;0, "", SUM(AHN136:AHW136))</f>
        <v/>
      </c>
      <c r="AHY136" s="5" t="str">
        <f>IF(COUNTBLANK(AHN136:AHW136)&gt;0, "", SUM(AHR136,AHW136))</f>
        <v/>
      </c>
      <c r="AHZ136" s="5" t="str">
        <f>IF(COUNTBLANK(AHN136:AHW136)&gt;0, "", SUM(AHP136,AHS136))</f>
        <v/>
      </c>
      <c r="AIA136" s="5" t="str">
        <f>IF(COUNTBLANK(AHN136:AHW136)&gt;0, "", SUM(AHT136,AHV136))</f>
        <v/>
      </c>
      <c r="AIB136" s="5" t="str">
        <f>IF(COUNTBLANK(AHN136:AHW136)&gt;0, "", SUM(AHQ136,AHU136))</f>
        <v/>
      </c>
      <c r="AIC136" s="5" t="str">
        <f>IF(COUNTBLANK(AHN136:AHW136)&gt;0, "", SUM(AHN136:AHO136))</f>
        <v/>
      </c>
      <c r="AID136" s="6"/>
      <c r="AIE136" s="5"/>
      <c r="AIF136" s="5"/>
      <c r="AIG136" s="5"/>
      <c r="AIH136" s="5"/>
      <c r="AII136" s="5"/>
      <c r="AIJ136" s="5"/>
      <c r="AIK136" s="5"/>
      <c r="AIL136" s="5"/>
      <c r="AIM136" s="5"/>
      <c r="AIN136" s="5"/>
      <c r="AIO136" s="5"/>
      <c r="AIP136" s="5"/>
      <c r="AIQ136" s="5"/>
      <c r="AIR136" s="5"/>
      <c r="AIS136" s="5"/>
      <c r="AIT136" s="5"/>
      <c r="AIU136" s="5"/>
      <c r="AIV136" s="5"/>
      <c r="AIW136" s="5"/>
      <c r="AIX136" s="5"/>
      <c r="AIY136" s="5" t="s">
        <v>971</v>
      </c>
      <c r="AIZ136" s="5" t="s">
        <v>971</v>
      </c>
      <c r="AJA136" s="5" t="s">
        <v>971</v>
      </c>
      <c r="AJB136" s="6"/>
      <c r="AJC136" s="5"/>
      <c r="AJD136" s="5"/>
      <c r="AJE136" s="5"/>
      <c r="AJF136" s="5"/>
      <c r="AJG136" s="5"/>
      <c r="AJH136" s="5"/>
      <c r="AJI136" s="5"/>
      <c r="AJJ136" s="5"/>
      <c r="AJK136" s="5"/>
      <c r="AJL136" s="5"/>
      <c r="AJM136" s="5" t="str">
        <f>IF(COUNTBLANK(AJC136:AJK136)&gt;0, "", SUM(AJC136:AJK136))</f>
        <v/>
      </c>
      <c r="AJN136" s="6"/>
      <c r="AJO136" s="5"/>
      <c r="AJP136" s="5"/>
      <c r="AJQ136" s="5"/>
      <c r="AJR136" s="5"/>
      <c r="AJS136" s="5"/>
      <c r="AJT136" s="5"/>
      <c r="AJU136" s="5"/>
      <c r="AJV136" s="5" t="str">
        <f>IF(COUNTBLANK(AJO136:AJU136)&gt;0, "", SUM(AJO136:AJU136))</f>
        <v/>
      </c>
    </row>
    <row r="137" spans="1:958" ht="15" customHeight="1" x14ac:dyDescent="0.35">
      <c r="A137" s="5">
        <v>301099</v>
      </c>
      <c r="B137" s="5" t="s">
        <v>1666</v>
      </c>
      <c r="C137" s="6">
        <v>44899</v>
      </c>
      <c r="D137" s="5">
        <v>0</v>
      </c>
      <c r="E137" s="5">
        <v>0</v>
      </c>
      <c r="F137" s="5">
        <v>0</v>
      </c>
      <c r="G137" s="5">
        <v>0</v>
      </c>
      <c r="H137" s="5">
        <v>0</v>
      </c>
      <c r="I137" s="5">
        <v>0</v>
      </c>
      <c r="J137" s="5">
        <v>0</v>
      </c>
      <c r="K137" s="5">
        <v>0</v>
      </c>
      <c r="L137" s="5">
        <v>0</v>
      </c>
      <c r="M137" s="5">
        <v>0</v>
      </c>
      <c r="N137" s="5">
        <v>0</v>
      </c>
      <c r="O137" s="5">
        <v>0</v>
      </c>
      <c r="P137" s="5">
        <v>0</v>
      </c>
      <c r="Q137" s="5">
        <v>0</v>
      </c>
      <c r="R137" s="5">
        <v>0</v>
      </c>
      <c r="S137" s="5">
        <v>0</v>
      </c>
      <c r="T137" s="5">
        <v>0</v>
      </c>
      <c r="U137" s="5">
        <v>0</v>
      </c>
      <c r="V137" s="5">
        <f>IF(COUNTA(D137,F137,H137,J137,L137,N137,P137,R137,T137)=0, "", IF(OR(D137=1,F137=1,H137=1,J137=1,L137=1,N137=1,P137=1,R137=1,T137=1), 1, 0))</f>
        <v>0</v>
      </c>
      <c r="W137" s="5">
        <f>IF(COUNTA(E137,G137,I137,K137,M137,O137,Q137,S137,U137)=0, "", IF(OR(E137=1,G137=1,I137=1,K137=1,M137=1,O137=1,Q137=1,S137=1,U137=1), 1, 0))</f>
        <v>0</v>
      </c>
      <c r="X137" s="5">
        <v>0</v>
      </c>
      <c r="Y137" s="5">
        <v>1</v>
      </c>
      <c r="Z137" s="5">
        <v>1</v>
      </c>
      <c r="AA137" s="5">
        <v>1</v>
      </c>
      <c r="AB137" s="5">
        <f>IF(AG137&lt;&gt;"", 1, 0)</f>
        <v>1</v>
      </c>
      <c r="AC137" s="5">
        <f>IF(AH137&lt;&gt;"", 1, 0)</f>
        <v>0</v>
      </c>
      <c r="AD137" s="5">
        <v>0</v>
      </c>
      <c r="AE137" s="7" t="s">
        <v>1311</v>
      </c>
      <c r="AF137" s="6">
        <v>45452.733622685177</v>
      </c>
      <c r="AG137" s="8" t="s">
        <v>1667</v>
      </c>
      <c r="AH137" s="8"/>
      <c r="AI137" s="8"/>
      <c r="AJ137" s="5">
        <f>IF(OR(ISBLANK(AE137), ISBLANK(AG137)), "", AG137 - AE137)</f>
        <v>15</v>
      </c>
      <c r="AK137" s="9">
        <v>45172</v>
      </c>
      <c r="AL137" s="5">
        <f>IF(OR(ISBLANK(AG137), ISBLANK(AK137)), "", AK137 - AG137)</f>
        <v>468</v>
      </c>
      <c r="AM137" s="6">
        <v>45438</v>
      </c>
      <c r="AN137" s="10">
        <f>IF(OR(ISBLANK(AM137), ISBLANK(AF137)), "", AF137 - AM137)</f>
        <v>14.73362268517667</v>
      </c>
      <c r="AO137" s="6">
        <v>44689</v>
      </c>
      <c r="AP137" s="6">
        <v>32036</v>
      </c>
      <c r="AQ137" s="5">
        <f>IF(OR(ISBLANK(AO137), ISBLANK(AP137)), "", DATEDIF(AP137, AO137, "Y"))</f>
        <v>34</v>
      </c>
      <c r="AR137" s="11" t="s">
        <v>959</v>
      </c>
      <c r="AS137" s="11">
        <f>IF(ISBLANK(AR137), "", IF(AR137="ישראל", 1, 2))</f>
        <v>1</v>
      </c>
      <c r="AT137" s="11" t="s">
        <v>959</v>
      </c>
      <c r="AU137" s="11" t="s">
        <v>959</v>
      </c>
      <c r="AV137" s="5"/>
      <c r="AW137" s="5">
        <v>2</v>
      </c>
      <c r="AX137" s="5">
        <v>6</v>
      </c>
      <c r="AY137" s="5">
        <v>17</v>
      </c>
      <c r="AZ137" s="5">
        <f>IF(ISBLANK(AY137), "", IF(AY137&lt;=8, 1, IF(AY137&lt;=12, 2, 3)))</f>
        <v>3</v>
      </c>
      <c r="BA137" s="5">
        <v>16</v>
      </c>
      <c r="BB137" s="5">
        <f>IF(ISBLANK(BA137), "", IF(BA137&lt;=8, 1, IF(BA137&lt;=12, 2, 3)))</f>
        <v>3</v>
      </c>
      <c r="BC137" s="11" t="s">
        <v>1668</v>
      </c>
      <c r="BD137" s="11" t="s">
        <v>1191</v>
      </c>
      <c r="BE137" s="5">
        <v>3</v>
      </c>
      <c r="BF137" s="5"/>
      <c r="BG137" s="5">
        <v>5</v>
      </c>
      <c r="BH137" s="6" t="s">
        <v>1311</v>
      </c>
      <c r="BI137" s="5">
        <v>1</v>
      </c>
      <c r="BJ137" s="5">
        <v>1</v>
      </c>
      <c r="BK137" s="5">
        <v>1</v>
      </c>
      <c r="BL137" s="5">
        <v>1</v>
      </c>
      <c r="BM137" s="5">
        <v>1</v>
      </c>
      <c r="BN137" s="5">
        <v>1</v>
      </c>
      <c r="BO137" s="5">
        <v>1</v>
      </c>
      <c r="BP137" s="5">
        <v>1</v>
      </c>
      <c r="BQ137" s="5">
        <v>1</v>
      </c>
      <c r="BR137" s="5">
        <v>4</v>
      </c>
      <c r="BS137" s="5">
        <v>1</v>
      </c>
      <c r="BT137" s="5">
        <v>1</v>
      </c>
      <c r="BU137" s="5">
        <v>1</v>
      </c>
      <c r="BV137" s="5">
        <v>2</v>
      </c>
      <c r="BW137" s="5">
        <v>1</v>
      </c>
      <c r="BX137" s="5">
        <v>4</v>
      </c>
      <c r="BY137" s="5">
        <v>1</v>
      </c>
      <c r="BZ137" s="5">
        <v>1</v>
      </c>
      <c r="CA137" s="5">
        <v>2</v>
      </c>
      <c r="CB137" s="5">
        <v>1</v>
      </c>
      <c r="CC137" s="5">
        <v>1</v>
      </c>
      <c r="CD137" s="5">
        <v>4</v>
      </c>
      <c r="CE137" s="5">
        <v>1</v>
      </c>
      <c r="CF137" s="5">
        <v>1</v>
      </c>
      <c r="CG137" s="5">
        <v>1</v>
      </c>
      <c r="CH137" s="5">
        <v>1</v>
      </c>
      <c r="CI137" s="5">
        <v>1</v>
      </c>
      <c r="CJ137" s="5">
        <v>2</v>
      </c>
      <c r="CK137" s="5">
        <v>1</v>
      </c>
      <c r="CL137" s="5">
        <v>1</v>
      </c>
      <c r="CM137" s="5">
        <f>IF(SUM(BI137:BQ137,BS137:BW137,BY137:CC137,CE137:CJ137)=0, "", SUM(BI137:BQ137,BS137:BW137,BY137:CC137,CE137:CJ137))</f>
        <v>28</v>
      </c>
      <c r="CN137" s="5">
        <f>IF(SUM(CQ137, CR137, CS137, CT137, CU137)=0, "", IF(OR(CQ137&gt;=8, CR137&gt;=10, CS137&gt;=13, CT137&gt;=10, CU137&gt;=15), 1, 0))</f>
        <v>0</v>
      </c>
      <c r="CO137" s="5">
        <f>IF(SUM(BI137:BJ137,BL137,BM137,BN137,BO137,BU137,CA137,CH137,CJ137)=0, "", SUM(BI137:BJ137,BL137,BM137,BN137,BO137,BU137,CA137,CH137,CJ137))</f>
        <v>12</v>
      </c>
      <c r="CP137" s="5">
        <f>IF(SUM(BK137,BP137:BQ137,BS137:BT137,BV137:BW137,BY137:BZ137,CB137:CC137,CE137:CG137,CI137)=0, "", SUM(BK137,BP137:BQ137,BS137:BT137,BV137:BW137,BY137:BZ137,CB137:CC137,CE137:CG137,CI137))</f>
        <v>16</v>
      </c>
      <c r="CQ137" s="5">
        <f>IF(SUM(CB137:CC137,CE137:CF137,CI137)=0, "", SUM(CB137:CC137,CE137:CF137,CI137))</f>
        <v>5</v>
      </c>
      <c r="CR137" s="5">
        <f>IF(SUM(BQ137,BS137:BT137,BW137,BY137)=0, "", SUM(BQ137,BS137:BT137,BW137,BY137))</f>
        <v>5</v>
      </c>
      <c r="CS137" s="5">
        <f>IF(SUM(BK137,BP137,BV137,BZ137,CG137)=0, "", SUM(BK137,BP137,BV137,BZ137,CG137))</f>
        <v>6</v>
      </c>
      <c r="CT137" s="5">
        <f>IF(SUM(BI137:BJ137,BL137,BN137,CH137)=0, "", SUM(BI137:BJ137,BL137,BN137,CH137))</f>
        <v>5</v>
      </c>
      <c r="CU137" s="5">
        <f>IF(SUM(BM137,BO137,BU137,CA137,CJ137)=0, "", SUM(BM137,BO137,BU137,CA137,CJ137))</f>
        <v>7</v>
      </c>
      <c r="CV137" s="5">
        <f>IF(CQ137="", "", IF(CQ137&gt;=8, 1, 0))</f>
        <v>0</v>
      </c>
      <c r="CW137" s="5">
        <f>IF(CR137="", "", IF(CR137&gt;=10, 1, 0))</f>
        <v>0</v>
      </c>
      <c r="CX137" s="5">
        <f>IF(CS137="", "", IF(CS137&gt;=13, 1, 0))</f>
        <v>0</v>
      </c>
      <c r="CY137" s="5">
        <f>IF(CT137="", "", IF(CT137&gt;=10, 1, 0))</f>
        <v>0</v>
      </c>
      <c r="CZ137" s="5">
        <f>IF(CU137="", "", IF(CU137&gt;=15, 1, 0))</f>
        <v>0</v>
      </c>
      <c r="DA137" s="5">
        <f>IF(AND(BR137="", BX137="", CD137=""), "", IF(BR137=5,1,0) + IF(BX137=5,1,0) + IF(CD137=5,1,0))</f>
        <v>0</v>
      </c>
      <c r="DB137" s="6" t="s">
        <v>1311</v>
      </c>
      <c r="DC137" s="12">
        <v>0</v>
      </c>
      <c r="DD137" s="13"/>
      <c r="DE137" s="12">
        <v>0</v>
      </c>
      <c r="DF137" s="13"/>
      <c r="DG137" s="12">
        <v>5</v>
      </c>
      <c r="DH137" s="13">
        <v>2</v>
      </c>
      <c r="DI137" s="12">
        <v>3</v>
      </c>
      <c r="DJ137" s="13">
        <v>34</v>
      </c>
      <c r="DK137" s="12">
        <v>0</v>
      </c>
      <c r="DL137" s="13"/>
      <c r="DM137" s="5">
        <v>1</v>
      </c>
      <c r="DN137" s="13"/>
      <c r="DO137" s="12">
        <v>0</v>
      </c>
      <c r="DP137" s="13"/>
      <c r="DQ137" s="12">
        <v>0</v>
      </c>
      <c r="DR137" s="13"/>
      <c r="DS137" s="12">
        <v>1</v>
      </c>
      <c r="DT137" s="13"/>
      <c r="DU137" s="12">
        <v>0</v>
      </c>
      <c r="DV137" s="13"/>
      <c r="DW137" s="12">
        <v>0</v>
      </c>
      <c r="DX137" s="13"/>
      <c r="DY137" s="12">
        <v>3</v>
      </c>
      <c r="DZ137" s="13">
        <v>34</v>
      </c>
      <c r="EA137" s="12">
        <v>0</v>
      </c>
      <c r="EB137" s="13"/>
      <c r="EC137" s="12">
        <v>0</v>
      </c>
      <c r="ED137" s="13"/>
      <c r="EE137" s="12">
        <v>3</v>
      </c>
      <c r="EF137" s="13">
        <v>31</v>
      </c>
      <c r="EG137" s="12">
        <v>0</v>
      </c>
      <c r="EH137" s="13"/>
      <c r="EI137" s="12">
        <v>0</v>
      </c>
      <c r="EJ137" s="13"/>
      <c r="EK137" s="5">
        <v>1</v>
      </c>
      <c r="EL137" s="5">
        <v>0</v>
      </c>
      <c r="EM137" s="5">
        <v>1</v>
      </c>
      <c r="EN137" s="6" t="s">
        <v>1311</v>
      </c>
      <c r="EO137" s="5">
        <v>0</v>
      </c>
      <c r="EP137" s="5">
        <v>0</v>
      </c>
      <c r="EQ137" s="5">
        <v>0</v>
      </c>
      <c r="ER137" s="5">
        <v>2</v>
      </c>
      <c r="ES137" s="5">
        <v>1</v>
      </c>
      <c r="ET137" s="5">
        <v>1</v>
      </c>
      <c r="EU137" s="5">
        <v>0</v>
      </c>
      <c r="EV137" s="5">
        <v>0</v>
      </c>
      <c r="EW137" s="5">
        <v>0</v>
      </c>
      <c r="EX137" s="5">
        <v>0</v>
      </c>
      <c r="EY137" s="5">
        <v>1</v>
      </c>
      <c r="EZ137" s="5">
        <v>1</v>
      </c>
      <c r="FA137" s="5">
        <v>1</v>
      </c>
      <c r="FB137" s="5">
        <v>0</v>
      </c>
      <c r="FC137" s="5">
        <v>0</v>
      </c>
      <c r="FD137" s="5">
        <v>0</v>
      </c>
      <c r="FE137" s="5">
        <v>2</v>
      </c>
      <c r="FF137" s="5">
        <v>2</v>
      </c>
      <c r="FG137" s="5">
        <v>1</v>
      </c>
      <c r="FH137" s="5">
        <v>2</v>
      </c>
      <c r="FI137" s="5">
        <v>14</v>
      </c>
      <c r="FJ137" s="5">
        <v>0</v>
      </c>
      <c r="FK137" s="5">
        <v>0</v>
      </c>
      <c r="FL137" s="6" t="s">
        <v>1311</v>
      </c>
      <c r="FM137" s="5">
        <v>4</v>
      </c>
      <c r="FN137" s="5">
        <v>3</v>
      </c>
      <c r="FO137" s="5">
        <v>4</v>
      </c>
      <c r="FP137" s="5">
        <v>4</v>
      </c>
      <c r="FQ137" s="5">
        <v>3</v>
      </c>
      <c r="FR137" s="5">
        <v>4</v>
      </c>
      <c r="FS137" s="14">
        <f>IF(COUNTBLANK(FM137:FR137)&gt;0, "", AVERAGE(FM137:FR137))</f>
        <v>3.6666666666666665</v>
      </c>
      <c r="FT137" s="6" t="s">
        <v>1311</v>
      </c>
      <c r="FU137" s="5">
        <v>1</v>
      </c>
      <c r="FV137" s="5">
        <v>2</v>
      </c>
      <c r="FW137" s="5">
        <v>2</v>
      </c>
      <c r="FX137" s="5">
        <v>1</v>
      </c>
      <c r="FY137" s="5">
        <v>1</v>
      </c>
      <c r="FZ137" s="5">
        <v>0</v>
      </c>
      <c r="GA137" s="5">
        <v>0</v>
      </c>
      <c r="GB137" s="5">
        <v>0</v>
      </c>
      <c r="GC137" s="5">
        <v>0</v>
      </c>
      <c r="GD137" s="5">
        <v>1</v>
      </c>
      <c r="GE137" s="5">
        <f>IF(COUNTBLANK(FU137:GC137)&gt;0, "", SUM(FU137:GC137))</f>
        <v>7</v>
      </c>
      <c r="GF137" s="6" t="s">
        <v>1311</v>
      </c>
      <c r="GG137" s="5">
        <v>1</v>
      </c>
      <c r="GH137" s="5">
        <v>2</v>
      </c>
      <c r="GI137" s="5">
        <v>2</v>
      </c>
      <c r="GJ137" s="5">
        <v>0</v>
      </c>
      <c r="GK137" s="5">
        <v>0</v>
      </c>
      <c r="GL137" s="5">
        <v>0</v>
      </c>
      <c r="GM137" s="5">
        <v>2</v>
      </c>
      <c r="GN137" s="5">
        <f>IF(COUNTBLANK(GG137:GM137)&gt;0, "", SUM(GG137:GM137))</f>
        <v>7</v>
      </c>
      <c r="GO137" s="6" t="s">
        <v>1311</v>
      </c>
      <c r="GP137" s="5">
        <v>1</v>
      </c>
      <c r="GQ137" s="5">
        <v>5</v>
      </c>
      <c r="GR137" s="5">
        <v>4</v>
      </c>
      <c r="GS137" s="5">
        <v>5</v>
      </c>
      <c r="GT137" s="5">
        <v>5</v>
      </c>
      <c r="GU137" s="5">
        <v>4</v>
      </c>
      <c r="GV137" s="5">
        <v>5</v>
      </c>
      <c r="GW137" s="5">
        <v>4</v>
      </c>
      <c r="GX137" s="5">
        <v>5</v>
      </c>
      <c r="GY137" s="5">
        <v>5</v>
      </c>
      <c r="GZ137" s="5">
        <v>5</v>
      </c>
      <c r="HA137" s="5">
        <v>4</v>
      </c>
      <c r="HB137" s="5">
        <v>4</v>
      </c>
      <c r="HC137" s="5">
        <v>4</v>
      </c>
      <c r="HD137" s="5">
        <v>5</v>
      </c>
      <c r="HE137" s="5">
        <v>5</v>
      </c>
      <c r="HF137" s="5">
        <v>5</v>
      </c>
      <c r="HG137" s="5">
        <v>5</v>
      </c>
      <c r="HH137" s="5">
        <v>5</v>
      </c>
      <c r="HI137" s="5">
        <f>IF(COUNTBLANK(GQ137:HH137)&gt;0, "", SUM(GQ137:HH137))</f>
        <v>84</v>
      </c>
      <c r="HJ137" s="6" t="s">
        <v>1311</v>
      </c>
      <c r="HK137" s="5">
        <v>3</v>
      </c>
      <c r="HL137" s="5">
        <v>3</v>
      </c>
      <c r="HM137" s="5">
        <v>0</v>
      </c>
      <c r="HN137" s="5">
        <v>2</v>
      </c>
      <c r="HO137" s="5">
        <v>3</v>
      </c>
      <c r="HP137" s="5">
        <v>3</v>
      </c>
      <c r="HQ137" s="5">
        <v>1</v>
      </c>
      <c r="HR137" s="5">
        <v>0</v>
      </c>
      <c r="HS137" s="5">
        <v>1</v>
      </c>
      <c r="HT137" s="5">
        <v>1</v>
      </c>
      <c r="HU137" s="5">
        <v>3</v>
      </c>
      <c r="HV137" s="5">
        <v>3</v>
      </c>
      <c r="HW137" s="5">
        <v>0</v>
      </c>
      <c r="HX137" s="5">
        <v>3</v>
      </c>
      <c r="HY137" s="5">
        <v>1</v>
      </c>
      <c r="HZ137" s="5">
        <v>3</v>
      </c>
      <c r="IA137" s="5">
        <v>2</v>
      </c>
      <c r="IB137" s="5">
        <v>2</v>
      </c>
      <c r="IC137" s="5">
        <v>0</v>
      </c>
      <c r="ID137" s="5">
        <v>0</v>
      </c>
      <c r="IE137" s="5">
        <v>0</v>
      </c>
      <c r="IF137" s="5">
        <v>0</v>
      </c>
      <c r="IG137" s="5">
        <v>1</v>
      </c>
      <c r="IH137" s="5">
        <v>3</v>
      </c>
      <c r="II137" s="5">
        <v>0</v>
      </c>
      <c r="IJ137" s="5">
        <f>IF(COUNTA(HK137:II137)=0, "", SUM(HK137,HL137,HN137,HO137,HP137,HU137,HV137,HX137,HZ137,IA137,IB137,IH137))</f>
        <v>33</v>
      </c>
      <c r="IK137" s="5">
        <f>IF(COUNTA(HK137:II137)=0, "", SUM(HM137,HQ137,HR137,HS137,HT137,HW137,HY137,IC137,ID137,IE137,IF137,IG137,II137))</f>
        <v>5</v>
      </c>
      <c r="IL137" s="5">
        <v>3</v>
      </c>
      <c r="IM137" s="5">
        <v>3</v>
      </c>
      <c r="IN137" s="5">
        <v>0</v>
      </c>
      <c r="IO137" s="5">
        <v>2</v>
      </c>
      <c r="IP137" s="5">
        <v>2</v>
      </c>
      <c r="IQ137" s="5">
        <v>3</v>
      </c>
      <c r="IR137" s="5">
        <v>0</v>
      </c>
      <c r="IS137" s="5">
        <v>0</v>
      </c>
      <c r="IT137" s="5">
        <v>0</v>
      </c>
      <c r="IU137" s="5">
        <v>0</v>
      </c>
      <c r="IV137" s="5">
        <v>3</v>
      </c>
      <c r="IW137" s="5">
        <v>2</v>
      </c>
      <c r="IX137" s="5">
        <v>0</v>
      </c>
      <c r="IY137" s="5">
        <v>3</v>
      </c>
      <c r="IZ137" s="5">
        <v>0</v>
      </c>
      <c r="JA137" s="5">
        <v>3</v>
      </c>
      <c r="JB137" s="5">
        <v>2</v>
      </c>
      <c r="JC137" s="5">
        <v>2</v>
      </c>
      <c r="JD137" s="5">
        <v>0</v>
      </c>
      <c r="JE137" s="5">
        <v>0</v>
      </c>
      <c r="JF137" s="5">
        <v>0</v>
      </c>
      <c r="JG137" s="5">
        <v>0</v>
      </c>
      <c r="JH137" s="5">
        <v>0</v>
      </c>
      <c r="JI137" s="5">
        <v>3</v>
      </c>
      <c r="JJ137" s="5">
        <v>0</v>
      </c>
      <c r="JK137" s="5">
        <f>IF(COUNTA(IL137:JJ137)=0, "", SUM(IL137,IM137,IO137,IP137,IQ137,IV137,IW137,IY137,JA137,JB137,JC137,JI137))</f>
        <v>31</v>
      </c>
      <c r="JL137" s="5">
        <f>IF(COUNTA(IL137:JJ137)=0, "", SUM(IN137,IR137,IS137,IT137,IU137,IX137,IZ137,JD137,JE137,JF137,JG137,JH137,JJ137))</f>
        <v>0</v>
      </c>
      <c r="JM137" s="6" t="s">
        <v>1311</v>
      </c>
      <c r="JN137" s="5">
        <v>1</v>
      </c>
      <c r="JO137" s="5">
        <v>1</v>
      </c>
      <c r="JP137" s="5">
        <v>1</v>
      </c>
      <c r="JQ137" s="5">
        <v>1</v>
      </c>
      <c r="JR137" s="5">
        <v>1</v>
      </c>
      <c r="JS137" s="5">
        <v>1</v>
      </c>
      <c r="JT137" s="5">
        <v>2</v>
      </c>
      <c r="JU137" s="5">
        <v>1</v>
      </c>
      <c r="JV137" s="5">
        <v>2</v>
      </c>
      <c r="JW137" s="5">
        <v>2</v>
      </c>
      <c r="JX137" s="5">
        <v>2</v>
      </c>
      <c r="JY137" s="5">
        <v>1</v>
      </c>
      <c r="JZ137" s="5">
        <v>2</v>
      </c>
      <c r="KA137" s="5">
        <v>1</v>
      </c>
      <c r="KB137" s="5">
        <v>1</v>
      </c>
      <c r="KC137" s="5">
        <v>1</v>
      </c>
      <c r="KD137" s="5">
        <v>2</v>
      </c>
      <c r="KE137" s="5">
        <v>2</v>
      </c>
      <c r="KF137" s="5">
        <v>1</v>
      </c>
      <c r="KG137" s="5">
        <v>3</v>
      </c>
      <c r="KH137" s="5">
        <v>1</v>
      </c>
      <c r="KI137" s="5">
        <v>3</v>
      </c>
      <c r="KJ137" s="5">
        <v>2</v>
      </c>
      <c r="KK137" s="5">
        <v>2</v>
      </c>
      <c r="KL137" s="5">
        <v>1</v>
      </c>
      <c r="KM137" s="5">
        <v>2</v>
      </c>
      <c r="KN137" s="5">
        <v>1</v>
      </c>
      <c r="KO137" s="5">
        <v>1</v>
      </c>
      <c r="KP137" s="5">
        <v>1</v>
      </c>
      <c r="KQ137" s="5">
        <v>1</v>
      </c>
      <c r="KR137" s="5">
        <v>1</v>
      </c>
      <c r="KS137" s="5">
        <v>1</v>
      </c>
      <c r="KT137" s="5">
        <v>2</v>
      </c>
      <c r="KU137" s="5">
        <v>2</v>
      </c>
      <c r="KV137" s="5">
        <v>1</v>
      </c>
      <c r="KW137" s="5">
        <v>2</v>
      </c>
      <c r="KX137" s="5">
        <f>IF(COUNTA(JN137:KW137)=0, "", SUM(JN137:KW137))</f>
        <v>53</v>
      </c>
      <c r="KY137" s="5">
        <f>IF(COUNTA(JN137:KW137)=0, "", SUM(JX137,JY137,KH137,KJ137,KL137,KP137))</f>
        <v>8</v>
      </c>
      <c r="KZ137" s="5">
        <f>IF(COUNTA(JN137:KW137)=0, "", SUM(JZ137,KE137,KG137,KM137,KT137))</f>
        <v>11</v>
      </c>
      <c r="LA137" s="5">
        <f>IF(COUNTA(JN137:KW137)=0, "", SUM(JP137,KA137,KF137,KK137,KN137,KS137))</f>
        <v>7</v>
      </c>
      <c r="LB137" s="5">
        <f>IF(COUNTA(JN137:KW137)=0, "", SUM(JO137,JS137,JU137,JW137,KD137,KU137))</f>
        <v>9</v>
      </c>
      <c r="LC137" s="5">
        <f>IF(COUNTA(JN137:KW137)=0, "", SUM(KB137,KC137,KI137,KO137,KQ137,KR137,KV137,KW137))</f>
        <v>11</v>
      </c>
      <c r="LD137" s="5">
        <f>IF(COUNTA(JN137:KW137)=0, "", SUM(JN137,JQ137,JR137,JT137,JV137))</f>
        <v>7</v>
      </c>
      <c r="LE137" s="6">
        <v>44689</v>
      </c>
      <c r="LF137" s="5">
        <v>10</v>
      </c>
      <c r="LG137" s="5">
        <v>20</v>
      </c>
      <c r="LH137" s="5">
        <v>0</v>
      </c>
      <c r="LI137" s="5">
        <v>0</v>
      </c>
      <c r="LJ137" s="5">
        <v>0</v>
      </c>
      <c r="LK137" s="5">
        <v>0</v>
      </c>
      <c r="LL137" s="5">
        <v>10</v>
      </c>
      <c r="LM137" s="5">
        <v>0</v>
      </c>
      <c r="LN137" s="5">
        <v>0</v>
      </c>
      <c r="LO137" s="5">
        <v>0</v>
      </c>
      <c r="LP137" s="5">
        <v>0</v>
      </c>
      <c r="LQ137" s="5">
        <v>0</v>
      </c>
      <c r="LR137" s="5">
        <v>0</v>
      </c>
      <c r="LS137" s="5">
        <v>10</v>
      </c>
      <c r="LT137" s="5">
        <v>0</v>
      </c>
      <c r="LU137" s="5">
        <v>0</v>
      </c>
      <c r="LV137" s="5">
        <v>0</v>
      </c>
      <c r="LW137" s="5">
        <v>0</v>
      </c>
      <c r="LX137" s="5">
        <v>10</v>
      </c>
      <c r="LY137" s="5">
        <v>10</v>
      </c>
      <c r="LZ137" s="5">
        <v>0</v>
      </c>
      <c r="MA137" s="5">
        <v>0</v>
      </c>
      <c r="MB137" s="5">
        <v>0</v>
      </c>
      <c r="MC137" s="5">
        <v>0</v>
      </c>
      <c r="MD137" s="5">
        <v>0</v>
      </c>
      <c r="ME137" s="5">
        <v>0</v>
      </c>
      <c r="MF137" s="5">
        <v>0</v>
      </c>
      <c r="MG137" s="5">
        <v>0</v>
      </c>
      <c r="MH137" s="5">
        <f>IF(COUNTBLANK(LF137:MG137)&gt;0, "", AVERAGE(LF137:MG137))</f>
        <v>2.5</v>
      </c>
      <c r="MI137" s="5">
        <f>IF(COUNTA(LF137:MG137)=0, "", AVERAGE(LG137,LS137,LT137,LU137,LV137,LW137,LY137,MA137,MB137))</f>
        <v>4.4444444444444446</v>
      </c>
      <c r="MJ137" s="5">
        <f>IF(COUNTA(LF137:MG137)=0, "", AVERAGE(LH137,LI137,LJ137,LK137,LM137,LO137,MD137,ME137))</f>
        <v>0</v>
      </c>
      <c r="MK137" s="5">
        <f>IF(COUNTA(LF137:MG137)=0, "", AVERAGE(LL137,LP137,LQ137,LR137,MF137,MG137))</f>
        <v>1.6666666666666667</v>
      </c>
      <c r="ML137" s="6" t="s">
        <v>1311</v>
      </c>
      <c r="MM137" s="5">
        <v>1</v>
      </c>
      <c r="MN137" s="5">
        <v>1</v>
      </c>
      <c r="MO137" s="5">
        <v>2</v>
      </c>
      <c r="MP137" s="5">
        <v>2</v>
      </c>
      <c r="MQ137" s="5">
        <v>1</v>
      </c>
      <c r="MR137" s="5">
        <v>1</v>
      </c>
      <c r="MS137" s="5">
        <v>2</v>
      </c>
      <c r="MT137" s="5">
        <v>1</v>
      </c>
      <c r="MU137" s="5">
        <v>2</v>
      </c>
      <c r="MV137" s="5">
        <v>1</v>
      </c>
      <c r="MW137" s="5">
        <v>1</v>
      </c>
      <c r="MX137" s="5">
        <v>2</v>
      </c>
      <c r="MY137" s="5">
        <v>1</v>
      </c>
      <c r="MZ137" s="5">
        <v>3</v>
      </c>
      <c r="NA137" s="5">
        <v>1</v>
      </c>
      <c r="NB137" s="5">
        <v>1</v>
      </c>
      <c r="NC137" s="5">
        <v>1</v>
      </c>
      <c r="ND137" s="5">
        <v>1</v>
      </c>
      <c r="NE137" s="5">
        <v>2</v>
      </c>
      <c r="NF137" s="5">
        <v>1</v>
      </c>
      <c r="NG137" s="5">
        <f>IF(COUNTA(MM137:NF137)=0, "", SUM(MM137:NF137))</f>
        <v>28</v>
      </c>
      <c r="NH137" s="6" t="s">
        <v>1311</v>
      </c>
      <c r="NI137" s="5">
        <v>4</v>
      </c>
      <c r="NJ137" s="5">
        <v>4</v>
      </c>
      <c r="NK137" s="5">
        <v>4</v>
      </c>
      <c r="NL137" s="5">
        <v>4</v>
      </c>
      <c r="NM137" s="5">
        <v>3</v>
      </c>
      <c r="NN137" s="5">
        <v>4</v>
      </c>
      <c r="NO137" s="5">
        <v>3</v>
      </c>
      <c r="NP137" s="5">
        <v>5</v>
      </c>
      <c r="NQ137" s="5">
        <v>3</v>
      </c>
      <c r="NR137" s="5">
        <v>3</v>
      </c>
      <c r="NS137" s="5">
        <v>4</v>
      </c>
      <c r="NT137" s="5">
        <v>4</v>
      </c>
      <c r="NU137" s="5">
        <v>4</v>
      </c>
      <c r="NV137" s="5">
        <v>4</v>
      </c>
      <c r="NW137" s="5">
        <v>3</v>
      </c>
      <c r="NX137" s="5">
        <v>3</v>
      </c>
      <c r="NY137" s="5">
        <v>4</v>
      </c>
      <c r="NZ137" s="5">
        <v>5</v>
      </c>
      <c r="OA137" s="5">
        <v>2</v>
      </c>
      <c r="OB137" s="5">
        <v>4</v>
      </c>
      <c r="OC137" s="5">
        <v>5</v>
      </c>
      <c r="OD137" s="5">
        <v>2</v>
      </c>
      <c r="OE137" s="5">
        <v>4</v>
      </c>
      <c r="OF137" s="5">
        <v>1</v>
      </c>
      <c r="OG137" s="5">
        <v>4</v>
      </c>
      <c r="OH137" s="5">
        <v>4</v>
      </c>
      <c r="OI137" s="5">
        <v>2</v>
      </c>
      <c r="OJ137" s="5">
        <v>4</v>
      </c>
      <c r="OK137" s="5">
        <f>IF(COUNTA(NI137:OJ137)=0, "", SUM(NK137,NP137,NS137,NW137,OC137,OG137,OJ137))</f>
        <v>29</v>
      </c>
      <c r="OL137" s="5">
        <f>IF(COUNTA(NI137:OJ137)=0, "", SUM(NJ137,NL137,NQ137,NV137,NZ137,OB137,OD137))</f>
        <v>26</v>
      </c>
      <c r="OM137" s="5">
        <f>IF(COUNTA(NI137:OJ137)=0, "", SUM(NN137,NR137,NU137,NY137,OA137,OF137,OI137))</f>
        <v>20</v>
      </c>
      <c r="ON137" s="5">
        <f>IF(COUNTA(NI137:OJ137)=0, "", SUM(NI137,NM137,NO137,NT137,NX137,OE137,OH137))</f>
        <v>25</v>
      </c>
      <c r="OO137" s="11" t="s">
        <v>1669</v>
      </c>
      <c r="OP137" s="11">
        <v>4</v>
      </c>
      <c r="OQ137" s="6">
        <v>45237</v>
      </c>
      <c r="OR137" s="5">
        <v>0</v>
      </c>
      <c r="OS137" s="5">
        <v>10</v>
      </c>
      <c r="OT137" s="5">
        <v>0</v>
      </c>
      <c r="OU137" s="5">
        <v>0</v>
      </c>
      <c r="OV137" s="5">
        <v>0</v>
      </c>
      <c r="OW137" s="5">
        <v>10</v>
      </c>
      <c r="OX137" s="5">
        <v>20</v>
      </c>
      <c r="OY137" s="5">
        <v>0</v>
      </c>
      <c r="OZ137" s="5">
        <v>0</v>
      </c>
      <c r="PA137" s="5">
        <v>0</v>
      </c>
      <c r="PB137" s="5">
        <v>0</v>
      </c>
      <c r="PC137" s="5">
        <v>0</v>
      </c>
      <c r="PD137" s="5">
        <v>0</v>
      </c>
      <c r="PE137" s="5">
        <v>20</v>
      </c>
      <c r="PF137" s="5">
        <v>10</v>
      </c>
      <c r="PG137" s="5">
        <v>0</v>
      </c>
      <c r="PH137" s="5">
        <v>0</v>
      </c>
      <c r="PI137" s="5">
        <v>0</v>
      </c>
      <c r="PJ137" s="5">
        <v>20</v>
      </c>
      <c r="PK137" s="5">
        <v>20</v>
      </c>
      <c r="PL137" s="5">
        <v>10</v>
      </c>
      <c r="PM137" s="5">
        <v>0</v>
      </c>
      <c r="PN137" s="5">
        <v>30</v>
      </c>
      <c r="PO137" s="5">
        <v>0</v>
      </c>
      <c r="PP137" s="5">
        <v>0</v>
      </c>
      <c r="PQ137" s="5">
        <v>0</v>
      </c>
      <c r="PR137" s="5">
        <v>0</v>
      </c>
      <c r="PS137" s="5">
        <v>0</v>
      </c>
      <c r="PT137" s="5">
        <f>IF(COUNTBLANK(OR137:PS137)&gt;0, "", AVERAGE(OR137:PS137))</f>
        <v>5.3571428571428568</v>
      </c>
      <c r="PU137" s="5">
        <f>IF(COUNTA(OR137:PS137)=0, "", AVERAGE(OS137,PE137,PF137,PG137,PH137,PI137,PK137,PM137,PN137))</f>
        <v>10</v>
      </c>
      <c r="PV137" s="5">
        <f>IF(COUNTA(OR137:PS137)=0, "", AVERAGE(OT137,OU137,OV137,OW137,OY137,PA137,PP137,PQ137))</f>
        <v>1.25</v>
      </c>
      <c r="PW137" s="5">
        <f>IF(COUNTA(OR137:PS137)=0, "", AVERAGE(OX137,PB137,PC137,PD137,PR137,PS137))</f>
        <v>3.3333333333333335</v>
      </c>
      <c r="PX137" s="6" t="s">
        <v>1670</v>
      </c>
      <c r="PY137" s="5">
        <v>2</v>
      </c>
      <c r="PZ137" s="5">
        <v>1</v>
      </c>
      <c r="QA137" s="5">
        <v>3</v>
      </c>
      <c r="QB137" s="5">
        <v>2</v>
      </c>
      <c r="QC137" s="5">
        <v>2</v>
      </c>
      <c r="QD137" s="5">
        <v>0</v>
      </c>
      <c r="QE137" s="5">
        <v>0</v>
      </c>
      <c r="QF137" s="5">
        <v>0</v>
      </c>
      <c r="QG137" s="5">
        <v>0</v>
      </c>
      <c r="QH137" s="5">
        <v>1</v>
      </c>
      <c r="QI137" s="5">
        <f>IF(COUNTBLANK(PY137:QG137)&gt;0, "", SUM(PY137:QG137))</f>
        <v>10</v>
      </c>
      <c r="QJ137" s="6" t="s">
        <v>1505</v>
      </c>
      <c r="QK137" s="5">
        <v>1</v>
      </c>
      <c r="QL137" s="5">
        <v>1</v>
      </c>
      <c r="QM137" s="5">
        <v>1</v>
      </c>
      <c r="QN137" s="5">
        <v>1</v>
      </c>
      <c r="QO137" s="5">
        <v>0</v>
      </c>
      <c r="QP137" s="5">
        <v>0</v>
      </c>
      <c r="QQ137" s="5">
        <v>0</v>
      </c>
      <c r="QR137" s="5">
        <v>0</v>
      </c>
      <c r="QS137" s="5">
        <v>0</v>
      </c>
      <c r="QT137" s="5">
        <v>0</v>
      </c>
      <c r="QU137" s="5">
        <f>IF(COUNTBLANK(QK137:QS137)&gt;0, "", SUM(QK137:QS137))</f>
        <v>4</v>
      </c>
      <c r="QV137" s="6" t="s">
        <v>1671</v>
      </c>
      <c r="QW137" s="5">
        <v>0</v>
      </c>
      <c r="QX137" s="5">
        <v>1</v>
      </c>
      <c r="QY137" s="5">
        <v>1</v>
      </c>
      <c r="QZ137" s="5">
        <v>1</v>
      </c>
      <c r="RA137" s="5">
        <v>0</v>
      </c>
      <c r="RB137" s="5">
        <v>0</v>
      </c>
      <c r="RC137" s="5">
        <v>0</v>
      </c>
      <c r="RD137" s="5">
        <v>0</v>
      </c>
      <c r="RE137" s="5">
        <v>0</v>
      </c>
      <c r="RF137" s="5">
        <v>0</v>
      </c>
      <c r="RG137" s="5">
        <f>IF(COUNTBLANK(QW137:RE137)&gt;0, "", SUM(QW137:RE137))</f>
        <v>3</v>
      </c>
      <c r="RH137" s="6" t="s">
        <v>1670</v>
      </c>
      <c r="RI137" s="5">
        <v>1</v>
      </c>
      <c r="RJ137" s="5">
        <v>1</v>
      </c>
      <c r="RK137" s="5">
        <v>1</v>
      </c>
      <c r="RL137" s="5">
        <v>0</v>
      </c>
      <c r="RM137" s="5">
        <v>0</v>
      </c>
      <c r="RN137" s="5">
        <v>0</v>
      </c>
      <c r="RO137" s="5">
        <v>1</v>
      </c>
      <c r="RP137" s="5">
        <f>IF(COUNTBLANK(RI137:RO137)&gt;0, "", SUM(RI137:RO137))</f>
        <v>4</v>
      </c>
      <c r="RQ137" s="6" t="s">
        <v>1505</v>
      </c>
      <c r="RR137" s="5">
        <v>1</v>
      </c>
      <c r="RS137" s="5">
        <v>1</v>
      </c>
      <c r="RT137" s="5">
        <v>1</v>
      </c>
      <c r="RU137" s="5">
        <v>0</v>
      </c>
      <c r="RV137" s="5">
        <v>0</v>
      </c>
      <c r="RW137" s="5">
        <v>1</v>
      </c>
      <c r="RX137" s="5">
        <v>1</v>
      </c>
      <c r="RY137" s="5">
        <f>IF(COUNTBLANK(RR137:RX137)&gt;0, "", SUM(RR137:RX137))</f>
        <v>5</v>
      </c>
      <c r="RZ137" s="6" t="s">
        <v>1671</v>
      </c>
      <c r="SA137" s="5">
        <v>1</v>
      </c>
      <c r="SB137" s="5">
        <v>1</v>
      </c>
      <c r="SC137" s="5">
        <v>1</v>
      </c>
      <c r="SD137" s="5">
        <v>0</v>
      </c>
      <c r="SE137" s="5">
        <v>0</v>
      </c>
      <c r="SF137" s="5">
        <v>0</v>
      </c>
      <c r="SG137" s="5">
        <v>2</v>
      </c>
      <c r="SH137" s="5">
        <f>IF(COUNTBLANK(SA137:SG137)&gt;0, "", SUM(SA137:SG137))</f>
        <v>5</v>
      </c>
      <c r="SI137" s="6" t="s">
        <v>1670</v>
      </c>
      <c r="SJ137" s="5">
        <v>4</v>
      </c>
      <c r="SK137" s="5">
        <v>4</v>
      </c>
      <c r="SL137" s="5">
        <v>4</v>
      </c>
      <c r="SM137" s="5">
        <v>4</v>
      </c>
      <c r="SN137" s="5">
        <v>2</v>
      </c>
      <c r="SO137" s="5">
        <v>5</v>
      </c>
      <c r="SP137" s="12">
        <v>4</v>
      </c>
      <c r="SQ137" s="5">
        <v>2</v>
      </c>
      <c r="SR137" s="5">
        <v>5</v>
      </c>
      <c r="SS137" s="5">
        <v>4</v>
      </c>
      <c r="ST137" s="5">
        <v>5</v>
      </c>
      <c r="SU137" s="5">
        <v>5</v>
      </c>
      <c r="SV137" s="5">
        <v>4</v>
      </c>
      <c r="SW137" s="5">
        <v>4</v>
      </c>
      <c r="SX137" s="5">
        <v>5</v>
      </c>
      <c r="SY137" s="5">
        <v>5</v>
      </c>
      <c r="SZ137" s="5">
        <v>2</v>
      </c>
      <c r="TA137" s="5">
        <v>4</v>
      </c>
      <c r="TB137" s="5">
        <v>5</v>
      </c>
      <c r="TC137" s="5">
        <f>IF(COUNTBLANK(SJ137:TB137)&gt;0, "", SUM(SJ137:TB137))</f>
        <v>77</v>
      </c>
      <c r="TD137" s="5">
        <f>IF(COUNTBLANK(SJ137:TB137)&gt;0, "", SUM(SL137,SO137,SR137,SS137,ST137,SU137,SV137,SX137,SY137,TB137))</f>
        <v>47</v>
      </c>
      <c r="TE137" s="5">
        <f>IF(COUNTBLANK(SJ137:TB137)&gt;0, "", SUM(SJ137,SK137,SM137,SN137,SQ137,SW137,SZ137,TA137))</f>
        <v>26</v>
      </c>
      <c r="TF137" s="6" t="s">
        <v>1505</v>
      </c>
      <c r="TG137" s="5">
        <v>5</v>
      </c>
      <c r="TH137" s="5">
        <v>5</v>
      </c>
      <c r="TI137" s="5">
        <v>4</v>
      </c>
      <c r="TJ137" s="5">
        <v>4</v>
      </c>
      <c r="TK137" s="5">
        <v>4</v>
      </c>
      <c r="TL137" s="5">
        <v>5</v>
      </c>
      <c r="TM137" s="5">
        <v>5</v>
      </c>
      <c r="TN137" s="5">
        <v>4</v>
      </c>
      <c r="TO137" s="5">
        <v>5</v>
      </c>
      <c r="TP137" s="5">
        <v>4</v>
      </c>
      <c r="TQ137" s="5">
        <v>5</v>
      </c>
      <c r="TR137" s="5">
        <v>5</v>
      </c>
      <c r="TS137" s="5">
        <v>5</v>
      </c>
      <c r="TT137" s="5">
        <v>4</v>
      </c>
      <c r="TU137" s="5">
        <v>5</v>
      </c>
      <c r="TV137" s="5">
        <v>4</v>
      </c>
      <c r="TW137" s="5">
        <v>3</v>
      </c>
      <c r="TX137" s="5">
        <v>4</v>
      </c>
      <c r="TY137" s="5">
        <v>5</v>
      </c>
      <c r="TZ137" s="5">
        <f>IF(COUNTBLANK(TG137:TY137)&gt;0, "", SUM(TG137:TY137))</f>
        <v>85</v>
      </c>
      <c r="UA137" s="5">
        <f>IF(COUNTBLANK(TG137:TY137)&gt;0, "", SUM(TI137,TL137,TO137,TP137,TQ137,TR137,TS137,TU137,TV137,TY137))</f>
        <v>47</v>
      </c>
      <c r="UB137" s="5">
        <f>IF(COUNTBLANK(TG137:TY137)&gt;0, "", SUM(TG137,TH137,TJ137,TK137,TN137,TT137,TW137,TX137))</f>
        <v>33</v>
      </c>
      <c r="UC137" s="6" t="s">
        <v>1671</v>
      </c>
      <c r="UD137" s="5">
        <v>4</v>
      </c>
      <c r="UE137" s="5">
        <v>4</v>
      </c>
      <c r="UF137" s="5">
        <v>5</v>
      </c>
      <c r="UG137" s="5">
        <v>4</v>
      </c>
      <c r="UH137" s="5">
        <v>5</v>
      </c>
      <c r="UI137" s="5">
        <v>5</v>
      </c>
      <c r="UJ137" s="5">
        <v>4</v>
      </c>
      <c r="UK137" s="5">
        <v>4</v>
      </c>
      <c r="UL137" s="5">
        <v>5</v>
      </c>
      <c r="UM137" s="5">
        <v>4</v>
      </c>
      <c r="UN137" s="5">
        <v>5</v>
      </c>
      <c r="UO137" s="5">
        <v>5</v>
      </c>
      <c r="UP137" s="5">
        <v>5</v>
      </c>
      <c r="UQ137" s="5">
        <v>4</v>
      </c>
      <c r="UR137" s="5">
        <v>5</v>
      </c>
      <c r="US137" s="5">
        <v>5</v>
      </c>
      <c r="UT137" s="5">
        <v>3</v>
      </c>
      <c r="UU137" s="5">
        <v>5</v>
      </c>
      <c r="UV137" s="5">
        <v>5</v>
      </c>
      <c r="UW137" s="5">
        <f>IF(COUNTBLANK(UD137:UV137)&gt;0, "", SUM(UD137:UV137))</f>
        <v>86</v>
      </c>
      <c r="UX137" s="5">
        <f>IF(COUNTBLANK(UD137:UV137)&gt;0, "", SUM(UF137,UI137,UL137,UM137,UN137,UO137,UP137,UR137,US137,UV137))</f>
        <v>49</v>
      </c>
      <c r="UY137" s="5">
        <f>IF(COUNTBLANK(UD137:UV137)&gt;0, "", SUM(UD137,UE137,UG137,UH137,UK137,UQ137,UT137,UU137))</f>
        <v>33</v>
      </c>
      <c r="UZ137" s="6">
        <v>45452.733622685177</v>
      </c>
      <c r="VA137" s="6">
        <v>45438</v>
      </c>
      <c r="VB137" s="5">
        <v>2</v>
      </c>
      <c r="VC137" s="5">
        <v>1</v>
      </c>
      <c r="VE137" s="5">
        <v>38</v>
      </c>
      <c r="VF137" s="5">
        <v>2570</v>
      </c>
      <c r="VG137" s="5">
        <v>2</v>
      </c>
      <c r="VH137" s="5">
        <v>1</v>
      </c>
      <c r="VI137" s="5"/>
      <c r="VK137" s="5">
        <v>1</v>
      </c>
      <c r="VL137" s="5"/>
      <c r="VN137" s="6" t="s">
        <v>1175</v>
      </c>
      <c r="VO137" s="5">
        <v>0</v>
      </c>
      <c r="VP137" s="5">
        <v>0</v>
      </c>
      <c r="VQ137" s="5">
        <v>0</v>
      </c>
      <c r="VR137" s="5">
        <v>0</v>
      </c>
      <c r="VS137" s="5">
        <v>2</v>
      </c>
      <c r="VT137" s="5">
        <v>0</v>
      </c>
      <c r="VU137" s="5">
        <v>0</v>
      </c>
      <c r="VV137" s="5">
        <v>0</v>
      </c>
      <c r="VW137" s="5">
        <v>0</v>
      </c>
      <c r="VX137" s="5">
        <v>0</v>
      </c>
      <c r="VY137" s="5">
        <v>0</v>
      </c>
      <c r="VZ137" s="5">
        <v>0</v>
      </c>
      <c r="WA137" s="5">
        <v>0</v>
      </c>
      <c r="WB137" s="5">
        <v>0</v>
      </c>
      <c r="WC137" s="5">
        <v>0</v>
      </c>
      <c r="WD137" s="5">
        <v>0</v>
      </c>
      <c r="WE137" s="5">
        <v>0</v>
      </c>
      <c r="WF137" s="5">
        <v>0</v>
      </c>
      <c r="WG137" s="5">
        <v>0</v>
      </c>
      <c r="WH137" s="5">
        <v>0</v>
      </c>
      <c r="WI137" s="5">
        <v>1</v>
      </c>
      <c r="WJ137" s="5">
        <v>0</v>
      </c>
      <c r="WK137" s="5">
        <v>1</v>
      </c>
      <c r="WL137" s="5">
        <v>0</v>
      </c>
      <c r="WM137" s="5">
        <v>1</v>
      </c>
      <c r="WN137" s="5">
        <v>0</v>
      </c>
      <c r="WO137" s="5">
        <v>0</v>
      </c>
      <c r="WP137" s="5">
        <v>0</v>
      </c>
      <c r="WQ137" s="5">
        <v>0</v>
      </c>
      <c r="WR137" s="5">
        <f>IF(COUNTBLANK(VO137:WQ137)&gt;0, "", SUM(VQ137:WJ137))</f>
        <v>3</v>
      </c>
      <c r="WS137" s="5">
        <f>IF(COUNTBLANK(VO137:WQ137)&gt;0, "", SUM(VQ137:VZ137))</f>
        <v>2</v>
      </c>
      <c r="WT137" s="5">
        <f>IF(COUNTBLANK(VO137:WQ137)&gt;0, "", SUM(WA137:WL137))</f>
        <v>2</v>
      </c>
      <c r="WU137" s="5">
        <f>IF(COUNTBLANK(VO137:WQ137)&gt;0, "", SUM(WK137:WL137))</f>
        <v>1</v>
      </c>
      <c r="WV137" s="5">
        <f>IF(COUNTA(VO137:WQ137)=0, "", IF(AND(OR(VO137=1, VP137=1), OR(VQ137&gt;=1, VR137&gt;=1, VS137&gt;=1, VT137&gt;=1, VU137&gt;=1), OR(VV137&gt;=1, VW137&gt;=1), COUNTIF(VX137:WD137, "&gt;=1")&gt;=2, COUNTIF(WE137:WJ137, "&gt;=1")&gt;=2, OR(WN137=1, WN137=2), OR(WO137&gt;=1, WP137&gt;=1), WQ137&lt;1), 1, 0))</f>
        <v>0</v>
      </c>
      <c r="WW137" s="5">
        <f>IF(COUNTBLANK(VO137:WQ137)&gt;0, "", SUM(VQ137:VU137))</f>
        <v>2</v>
      </c>
      <c r="WX137" s="5">
        <f>IF(COUNTBLANK(VO137:WQ137)&gt;0, "", SUM(VV137:VW137))</f>
        <v>0</v>
      </c>
      <c r="WY137" s="5">
        <f>IF(COUNTBLANK(VO137:WQ137)&gt;0, "", SUM(VX137:WD137))</f>
        <v>0</v>
      </c>
      <c r="WZ137" s="5">
        <f>IF(COUNTBLANK(VO137:WQ137)&gt;0, "", SUM(WE137:WJ137))</f>
        <v>1</v>
      </c>
      <c r="XA137" s="6" t="s">
        <v>1175</v>
      </c>
      <c r="XB137" s="5">
        <v>1</v>
      </c>
      <c r="XC137" s="5">
        <v>0</v>
      </c>
      <c r="XD137" s="5">
        <v>1</v>
      </c>
      <c r="XE137" s="5">
        <v>1</v>
      </c>
      <c r="XF137" s="5">
        <v>0</v>
      </c>
      <c r="XG137" s="5">
        <v>0</v>
      </c>
      <c r="XH137" s="5">
        <v>1</v>
      </c>
      <c r="XI137" s="5">
        <v>0</v>
      </c>
      <c r="XJ137" s="5">
        <v>0</v>
      </c>
      <c r="XK137" s="5">
        <v>1</v>
      </c>
      <c r="XL137" s="5">
        <f>IF(COUNTBLANK(XB137:XJ137)&gt;0, "", SUM(XB137:XJ137))</f>
        <v>4</v>
      </c>
      <c r="XM137" s="6" t="s">
        <v>1175</v>
      </c>
      <c r="XN137" s="5">
        <v>0</v>
      </c>
      <c r="XO137" s="5">
        <v>0</v>
      </c>
      <c r="XP137" s="5">
        <v>1</v>
      </c>
      <c r="XQ137" s="5">
        <v>0</v>
      </c>
      <c r="XR137" s="5">
        <v>0</v>
      </c>
      <c r="XS137" s="5">
        <v>0</v>
      </c>
      <c r="XT137" s="5">
        <v>1</v>
      </c>
      <c r="XU137" s="5">
        <f>IF(COUNTBLANK(XN137:XT137)&gt;0, "", SUM(XN137:XT137))</f>
        <v>2</v>
      </c>
      <c r="XV137" s="6" t="s">
        <v>1175</v>
      </c>
      <c r="XW137" s="5">
        <v>5</v>
      </c>
      <c r="XX137" s="5">
        <v>5</v>
      </c>
      <c r="XY137" s="5">
        <v>5</v>
      </c>
      <c r="XZ137" s="12">
        <v>5</v>
      </c>
      <c r="YA137" s="12">
        <v>5</v>
      </c>
      <c r="YB137" s="12">
        <v>5</v>
      </c>
      <c r="YC137" s="12">
        <v>5</v>
      </c>
      <c r="YD137" s="12">
        <v>5</v>
      </c>
      <c r="YE137" s="12">
        <v>3</v>
      </c>
      <c r="YF137" s="12">
        <v>3.6</v>
      </c>
      <c r="YG137" s="12">
        <v>3</v>
      </c>
      <c r="YH137" s="12">
        <v>5</v>
      </c>
      <c r="YI137" s="12">
        <v>5</v>
      </c>
      <c r="YJ137" s="12">
        <v>5</v>
      </c>
      <c r="YK137" s="12">
        <v>5</v>
      </c>
      <c r="YL137" s="12">
        <v>3.6</v>
      </c>
      <c r="YM137" s="12">
        <v>5</v>
      </c>
      <c r="YN137" s="12">
        <v>3.6</v>
      </c>
      <c r="YO137" s="12">
        <v>5</v>
      </c>
      <c r="YP137" s="5">
        <f>IF(COUNTBLANK(XW137:YO137)&gt;0, "", SUM(XW137:YO137))</f>
        <v>86.799999999999983</v>
      </c>
      <c r="YQ137" s="5">
        <f>IF(COUNTBLANK(XW137:YO137)&gt;0, "", SUM(XY137,YC137,YD137,YE137,YJ137,YK137,YL137,YM137))</f>
        <v>36.6</v>
      </c>
      <c r="YR137" s="12">
        <f>IF(COUNTBLANK(XW137:YO137)&gt;0, "", SUM(YF137:YH137))</f>
        <v>11.6</v>
      </c>
      <c r="YS137" s="5">
        <f>IF(COUNTBLANK(XW137:YO137)&gt;0, "", SUM(XW137,XX137,YB137))</f>
        <v>15</v>
      </c>
      <c r="YT137" s="12">
        <f>IF(COUNTBLANK(XW137:YO137)&gt;0, "", SUM(XZ137,YA137,YI137,YN137,YO137))</f>
        <v>23.6</v>
      </c>
      <c r="YU137" s="5">
        <f>IF(COUNTBLANK(XW137:YO137)&gt;0, "", SUM(XY137,XZ137,YA137,YB137,YC137,YF137,YJ137,YN137,YO137))</f>
        <v>42.2</v>
      </c>
      <c r="YV137" s="5">
        <f>IF(COUNTBLANK(XW137:YO137)&gt;0, "", SUM(XW137,XX137,YK137,YL137,YM137))</f>
        <v>23.6</v>
      </c>
      <c r="YW137" s="12">
        <f>IF(COUNTBLANK(XW137:YO137)&gt;0, "", SUM(YD137,YE137,YG137,YH137,YI137))</f>
        <v>21</v>
      </c>
      <c r="YX137" s="6">
        <v>45452.733622685177</v>
      </c>
      <c r="YY137" s="5">
        <v>0</v>
      </c>
      <c r="YZ137" s="5">
        <v>30</v>
      </c>
      <c r="ZA137" s="5">
        <v>0</v>
      </c>
      <c r="ZB137" s="5">
        <v>0</v>
      </c>
      <c r="ZC137" s="5">
        <v>0</v>
      </c>
      <c r="ZD137" s="5">
        <v>0</v>
      </c>
      <c r="ZE137" s="5">
        <v>0</v>
      </c>
      <c r="ZF137" s="5">
        <v>0</v>
      </c>
      <c r="ZG137" s="5">
        <v>0</v>
      </c>
      <c r="ZH137" s="5">
        <v>0</v>
      </c>
      <c r="ZI137" s="5">
        <v>0</v>
      </c>
      <c r="ZJ137" s="5">
        <v>0</v>
      </c>
      <c r="ZK137" s="5">
        <v>0</v>
      </c>
      <c r="ZL137" s="5">
        <v>0</v>
      </c>
      <c r="ZM137" s="5">
        <v>0</v>
      </c>
      <c r="ZN137" s="5">
        <v>0</v>
      </c>
      <c r="ZO137" s="5">
        <v>0</v>
      </c>
      <c r="ZP137" s="5">
        <v>0</v>
      </c>
      <c r="ZQ137" s="5">
        <v>0</v>
      </c>
      <c r="ZR137" s="5">
        <v>0</v>
      </c>
      <c r="ZS137" s="5">
        <v>0</v>
      </c>
      <c r="ZT137" s="5">
        <v>0</v>
      </c>
      <c r="ZU137" s="5">
        <v>30</v>
      </c>
      <c r="ZV137" s="5">
        <v>0</v>
      </c>
      <c r="ZW137" s="5">
        <v>0</v>
      </c>
      <c r="ZX137" s="5">
        <v>0</v>
      </c>
      <c r="ZY137" s="5">
        <v>0</v>
      </c>
      <c r="ZZ137" s="5">
        <v>0</v>
      </c>
      <c r="AAA137" s="5">
        <f>IF(COUNTBLANK(YY137:ZZ137)&gt;0, "", AVERAGE(YY137:ZZ137))</f>
        <v>2.1428571428571428</v>
      </c>
      <c r="AAB137" s="5">
        <f>IF(COUNTA(YY137:ZZ137)=0, "", AVERAGE(YZ137,ZL137,ZM137,ZN137,ZO137,ZP137,ZR137,ZT137,ZU137))</f>
        <v>6.666666666666667</v>
      </c>
      <c r="AAC137" s="5">
        <f>IF(COUNTA(YY137:ZZ137)=0, "", AVERAGE(ZA137,ZB137,ZC137,ZD137,ZF137,ZH137,ZW137,ZX137))</f>
        <v>0</v>
      </c>
      <c r="AAD137" s="5">
        <f>IF(COUNTA(YY137:ZZ137)=0, "", AVERAGE(ZE137,ZI137,ZJ137,ZK137,ZY137,ZZ137))</f>
        <v>0</v>
      </c>
      <c r="AAE137" s="6" t="s">
        <v>1175</v>
      </c>
      <c r="AAF137" s="5">
        <v>1</v>
      </c>
      <c r="AAG137" s="5">
        <v>1</v>
      </c>
      <c r="AAH137" s="5">
        <v>1</v>
      </c>
      <c r="AAI137" s="5">
        <v>1</v>
      </c>
      <c r="AAJ137" s="5">
        <v>1</v>
      </c>
      <c r="AAK137" s="5">
        <v>1</v>
      </c>
      <c r="AAL137" s="5">
        <v>1</v>
      </c>
      <c r="AAM137" s="5">
        <v>1</v>
      </c>
      <c r="AAN137" s="5">
        <v>1</v>
      </c>
      <c r="AAO137" s="5">
        <v>4</v>
      </c>
      <c r="AAP137" s="5">
        <v>1</v>
      </c>
      <c r="AAQ137" s="5">
        <v>1</v>
      </c>
      <c r="AAR137" s="5">
        <v>1</v>
      </c>
      <c r="AAS137" s="5">
        <v>2</v>
      </c>
      <c r="AAT137" s="5">
        <v>1</v>
      </c>
      <c r="AAU137" s="5">
        <v>4</v>
      </c>
      <c r="AAV137" s="5">
        <v>1</v>
      </c>
      <c r="AAW137" s="5">
        <v>1</v>
      </c>
      <c r="AAX137" s="5">
        <v>2</v>
      </c>
      <c r="AAY137" s="5">
        <v>1</v>
      </c>
      <c r="AAZ137" s="5">
        <v>1</v>
      </c>
      <c r="ABA137" s="5">
        <v>4</v>
      </c>
      <c r="ABB137" s="5">
        <v>1</v>
      </c>
      <c r="ABC137" s="5">
        <v>1</v>
      </c>
      <c r="ABD137" s="5">
        <v>1</v>
      </c>
      <c r="ABE137" s="5">
        <v>1</v>
      </c>
      <c r="ABF137" s="5">
        <v>1</v>
      </c>
      <c r="ABG137" s="5">
        <v>1</v>
      </c>
      <c r="ABH137" s="5">
        <v>1</v>
      </c>
      <c r="ABI137" s="5">
        <v>1</v>
      </c>
      <c r="ABJ137" s="5">
        <f>IF(SUM(AAF137:AAN137,AAP137:AAT137,AAV137:AAZ137,ABB137:ABG137)=0, "", SUM(AAF137:AAN137,AAP137:AAT137,AAV137:AAZ137,ABB137:ABG137))</f>
        <v>27</v>
      </c>
      <c r="ABK137" s="5">
        <f>IF(SUM(ABN137, ABO137, ABP137, ABQ137, ABR137)=0, "", IF(OR(ABN137&gt;=8, ABO137&gt;=10, ABP137&gt;=13, ABQ137&gt;=10, ABR137&gt;=15), 1, 0))</f>
        <v>0</v>
      </c>
      <c r="ABL137" s="5">
        <f>IF(SUM(AAF137:AAG137,AAI137,AAJ137,AAK137,AAL137,AAR137,AAX137,ABE137,ABG137)=0, "", SUM(AAF137:AAG137,AAI137,AAJ137,AAK137,AAL137,AAR137,AAX137,ABE137,ABG137))</f>
        <v>11</v>
      </c>
      <c r="ABM137" s="5">
        <f>IF(SUM(AAH137,AAM137:AAN137,AAP137:AAQ137,AAS137:AAT137,AAV137:AAW137,AAY137:AAZ137,ABB137:ABD137,ABF137)=0, "", SUM(AAH137,AAM137:AAN137,AAP137:AAQ137,AAS137:AAT137,AAV137:AAW137,AAY137:AAZ137,ABB137:ABD137,ABF137))</f>
        <v>16</v>
      </c>
      <c r="ABN137" s="5">
        <f>IF(SUM(AAY137:AAZ137,ABB137:ABC137,ABF137)=0, "", SUM(AAY137:AAZ137,ABB137:ABC137,ABF137))</f>
        <v>5</v>
      </c>
      <c r="ABO137" s="5">
        <f>IF(SUM(AAN137,AAP137:AAQ137,AAT137,AAV137)=0, "", SUM(AAN137,AAP137:AAQ137,AAT137,AAV137))</f>
        <v>5</v>
      </c>
      <c r="ABP137" s="5">
        <f>IF(SUM(AAH137,AAM137,AAS137,AAW137,ABD137)=0, "", SUM(AAH137,AAM137,AAS137,AAW137,ABD137))</f>
        <v>6</v>
      </c>
      <c r="ABQ137" s="5">
        <f>IF(SUM(AAF137:AAG137,AAI137,AAK137,ABE137)=0, "", SUM(AAF137:AAG137,AAI137,AAK137,ABE137))</f>
        <v>5</v>
      </c>
      <c r="ABR137" s="5">
        <f>IF(SUM(AAJ137,AAL137,AAR137,AAX137,ABG137)=0, "", SUM(AAJ137,AAL137,AAR137,AAX137,ABG137))</f>
        <v>6</v>
      </c>
      <c r="ABS137" s="5">
        <f>IF(ABN137="", "", IF(ABN137&gt;=8, 1, 0))</f>
        <v>0</v>
      </c>
      <c r="ABT137" s="5">
        <f>IF(ABO137="", "", IF(ABO137&gt;=10, 1, 0))</f>
        <v>0</v>
      </c>
      <c r="ABU137" s="5">
        <f>IF(ABP137="", "", IF(ABP137&gt;=13, 1, 0))</f>
        <v>0</v>
      </c>
      <c r="ABV137" s="5">
        <f>IF(ABQ137="", "", IF(ABQ137&gt;=10, 1, 0))</f>
        <v>0</v>
      </c>
      <c r="ABW137" s="5">
        <f>IF(ABR137="", "", IF(ABR137&gt;=15, 1, 0))</f>
        <v>0</v>
      </c>
      <c r="ABX137" s="5">
        <f>IF(AND(AAO137="", AAU137="", ABA137=""), "", IF(AAO137=5,1,0) + IF(AAU137=5,1,0) + IF(ABA137=5,1,0))</f>
        <v>0</v>
      </c>
      <c r="ABY137" s="6" t="s">
        <v>1175</v>
      </c>
      <c r="ABZ137" s="5">
        <v>1</v>
      </c>
      <c r="ACA137" s="5">
        <v>1</v>
      </c>
      <c r="ACB137" s="5">
        <v>2</v>
      </c>
      <c r="ACC137" s="5">
        <v>1</v>
      </c>
      <c r="ACD137" s="5">
        <v>1</v>
      </c>
      <c r="ACE137" s="5">
        <v>1</v>
      </c>
      <c r="ACF137" s="5">
        <v>1</v>
      </c>
      <c r="ACG137" s="5">
        <v>1</v>
      </c>
      <c r="ACH137" s="5">
        <v>1</v>
      </c>
      <c r="ACI137" s="5">
        <v>1</v>
      </c>
      <c r="ACJ137" s="5">
        <v>2</v>
      </c>
      <c r="ACK137" s="5">
        <v>1</v>
      </c>
      <c r="ACL137" s="5">
        <v>3</v>
      </c>
      <c r="ACM137" s="5">
        <v>1</v>
      </c>
      <c r="ACN137" s="5">
        <v>1</v>
      </c>
      <c r="ACO137" s="5">
        <v>1</v>
      </c>
      <c r="ACP137" s="5">
        <v>2</v>
      </c>
      <c r="ACQ137" s="5">
        <v>2</v>
      </c>
      <c r="ACR137" s="5">
        <v>1</v>
      </c>
      <c r="ACS137" s="5">
        <v>1</v>
      </c>
      <c r="ACT137" s="5">
        <v>1</v>
      </c>
      <c r="ACU137" s="5">
        <v>2</v>
      </c>
      <c r="ACV137" s="5">
        <v>1</v>
      </c>
      <c r="ACW137" s="5">
        <v>1</v>
      </c>
      <c r="ACX137" s="5">
        <v>1</v>
      </c>
      <c r="ACY137" s="5">
        <v>2</v>
      </c>
      <c r="ACZ137" s="5">
        <v>1</v>
      </c>
      <c r="ADA137" s="5">
        <v>1</v>
      </c>
      <c r="ADB137" s="5">
        <v>1</v>
      </c>
      <c r="ADC137" s="5">
        <v>1</v>
      </c>
      <c r="ADD137" s="5">
        <v>1</v>
      </c>
      <c r="ADE137" s="5">
        <v>1</v>
      </c>
      <c r="ADF137" s="5">
        <v>2</v>
      </c>
      <c r="ADG137" s="5">
        <v>1</v>
      </c>
      <c r="ADH137" s="5">
        <v>2</v>
      </c>
      <c r="ADI137" s="5">
        <v>1</v>
      </c>
      <c r="ADJ137" s="5">
        <f>IF(COUNTA(ABZ137:ADI137)=0, "", SUM(ABZ137:ADI137))</f>
        <v>46</v>
      </c>
      <c r="ADK137" s="5">
        <f>IF(COUNTA(ABZ137:ADI137)=0, "", SUM(ACJ137,ACK137,ACT137,ACV137,ACX137,ADB137))</f>
        <v>7</v>
      </c>
      <c r="ADL137" s="5">
        <f>IF(COUNTA(ABZ137:ADI137)=0, "", SUM(ACL137,ACQ137,ACS137,ACY137,ADF137))</f>
        <v>10</v>
      </c>
      <c r="ADM137" s="5">
        <f>IF(COUNTA(ABZ137:ADI137)=0, "", SUM(ACB137,ACM137,ACR137,ACW137,ACZ137,ADE137))</f>
        <v>7</v>
      </c>
      <c r="ADN137" s="5">
        <f>IF(COUNTA(ABZ137:ADI137)=0, "", SUM(ACA137,ACE137,ACG137,ACI137,ACP137,ADG137))</f>
        <v>7</v>
      </c>
      <c r="ADO137" s="5">
        <f>IF(COUNTA(ABZ137:ADI137)=0, "", SUM(ACN137,ACO137,ACU137,ADA137,ADC137,ADD137,ADH137,ADI137))</f>
        <v>10</v>
      </c>
      <c r="ADP137" s="5">
        <f>IF(COUNTA(ABZ137:ADI137)=0, "", SUM(ABZ137,ACC137,ACD137,ACF137,ACH137))</f>
        <v>5</v>
      </c>
      <c r="ADQ137" s="6" t="s">
        <v>1175</v>
      </c>
      <c r="ADR137" s="5">
        <v>2</v>
      </c>
      <c r="ADS137" s="5">
        <v>1</v>
      </c>
      <c r="ADT137" s="5">
        <v>1</v>
      </c>
      <c r="ADU137" s="5">
        <v>1</v>
      </c>
      <c r="ADV137" s="5">
        <v>1</v>
      </c>
      <c r="ADW137" s="5">
        <v>1</v>
      </c>
      <c r="ADX137" s="5">
        <v>1</v>
      </c>
      <c r="ADY137" s="5">
        <v>1</v>
      </c>
      <c r="ADZ137" s="5">
        <v>1</v>
      </c>
      <c r="AEA137" s="5">
        <v>1</v>
      </c>
      <c r="AEB137" s="5">
        <v>1</v>
      </c>
      <c r="AEC137" s="5">
        <v>1</v>
      </c>
      <c r="AED137" s="5">
        <v>2</v>
      </c>
      <c r="AEE137" s="5">
        <v>3</v>
      </c>
      <c r="AEF137" s="5">
        <v>1</v>
      </c>
      <c r="AEG137" s="5">
        <v>1</v>
      </c>
      <c r="AEH137" s="5">
        <v>1</v>
      </c>
      <c r="AEI137" s="5">
        <v>1</v>
      </c>
      <c r="AEJ137" s="5">
        <v>2</v>
      </c>
      <c r="AEK137" s="5">
        <v>1</v>
      </c>
      <c r="AEL137" s="5">
        <f>IF(COUNTA(ADR137:AEK137)=0, "", SUM(ADR137:AEK137))</f>
        <v>25</v>
      </c>
      <c r="AEM137" s="8"/>
      <c r="AEN137" s="6">
        <v>45438</v>
      </c>
      <c r="AEO137" s="6"/>
      <c r="AEP137" s="6"/>
      <c r="AEQ137" s="6"/>
      <c r="AER137" s="5"/>
      <c r="AES137" s="6"/>
      <c r="AET137" s="6"/>
      <c r="AEU137" s="6">
        <v>45251</v>
      </c>
      <c r="AEV137" s="5">
        <v>3</v>
      </c>
      <c r="AEW137" s="5">
        <v>4</v>
      </c>
      <c r="AEX137" s="5">
        <v>5</v>
      </c>
      <c r="AEY137" s="5">
        <v>2</v>
      </c>
      <c r="AEZ137" s="5">
        <v>3</v>
      </c>
      <c r="AFA137" s="5">
        <v>0</v>
      </c>
      <c r="AFB137" s="5">
        <v>1</v>
      </c>
      <c r="AFC137" s="5">
        <v>0</v>
      </c>
      <c r="AFD137" s="5">
        <v>3</v>
      </c>
      <c r="AFE137" s="5">
        <v>3</v>
      </c>
      <c r="AFF137" s="5">
        <v>1</v>
      </c>
      <c r="AFG137" s="5">
        <v>4</v>
      </c>
      <c r="AFH137" s="5">
        <v>1</v>
      </c>
      <c r="AFI137" s="5">
        <v>1</v>
      </c>
      <c r="AFJ137" s="5">
        <v>2</v>
      </c>
      <c r="AFK137" s="5">
        <v>0</v>
      </c>
      <c r="AFL137" s="5">
        <v>2</v>
      </c>
      <c r="AFM137" s="5">
        <v>0</v>
      </c>
      <c r="AFN137" s="5">
        <v>0</v>
      </c>
      <c r="AFO137" s="5">
        <v>0</v>
      </c>
      <c r="AFP137" s="5">
        <v>1</v>
      </c>
      <c r="AFQ137" s="5">
        <v>0</v>
      </c>
      <c r="AFR137" s="5">
        <v>1</v>
      </c>
      <c r="AFS137" s="5">
        <v>3</v>
      </c>
      <c r="AFT137" s="5">
        <v>0</v>
      </c>
      <c r="AFU137" s="5">
        <v>0</v>
      </c>
      <c r="AFV137" s="5">
        <v>3</v>
      </c>
      <c r="AFW137" s="5">
        <v>3</v>
      </c>
      <c r="AFX137" s="5">
        <v>0</v>
      </c>
      <c r="AFY137" s="5">
        <v>0</v>
      </c>
      <c r="AFZ137" s="5">
        <v>4</v>
      </c>
      <c r="AGA137" s="5">
        <f>IF(COUNTA(AEV137:AFY137)=0, "", SUM(AEV137:AFY137))</f>
        <v>46</v>
      </c>
      <c r="AGB137" s="6">
        <v>45452.720717592587</v>
      </c>
      <c r="AGC137" s="5">
        <v>5</v>
      </c>
      <c r="AGD137" s="5">
        <v>4</v>
      </c>
      <c r="AGE137" s="5">
        <v>5</v>
      </c>
      <c r="AGF137" s="5">
        <v>2</v>
      </c>
      <c r="AGG137" s="5">
        <v>3</v>
      </c>
      <c r="AGH137" s="11" t="s">
        <v>969</v>
      </c>
      <c r="AGJ137" s="11" t="s">
        <v>969</v>
      </c>
      <c r="AGL137" s="11" t="s">
        <v>970</v>
      </c>
      <c r="AGM137" s="11" t="s">
        <v>969</v>
      </c>
      <c r="AGO137" s="11" t="s">
        <v>1672</v>
      </c>
      <c r="AGS137" s="6">
        <v>45452.720717592587</v>
      </c>
      <c r="AGT137" s="11" t="s">
        <v>969</v>
      </c>
      <c r="AGU137" s="11" t="s">
        <v>969</v>
      </c>
      <c r="AGV137" s="11" t="s">
        <v>969</v>
      </c>
      <c r="AGW137" s="11" t="s">
        <v>969</v>
      </c>
      <c r="AGX137" s="11" t="s">
        <v>969</v>
      </c>
      <c r="AGZ137" s="11" t="s">
        <v>1551</v>
      </c>
      <c r="AHA137" s="11" t="s">
        <v>969</v>
      </c>
      <c r="AHB137" s="11" t="s">
        <v>1115</v>
      </c>
      <c r="AHD137" s="11" t="s">
        <v>969</v>
      </c>
      <c r="AHF137" s="11" t="s">
        <v>969</v>
      </c>
      <c r="AHG137" s="11" t="s">
        <v>1673</v>
      </c>
      <c r="AHH137" s="11" t="s">
        <v>1171</v>
      </c>
      <c r="AHI137" s="11" t="s">
        <v>1172</v>
      </c>
      <c r="AHK137" s="11" t="s">
        <v>1173</v>
      </c>
      <c r="AHL137" s="11" t="s">
        <v>1554</v>
      </c>
      <c r="AHM137" s="6">
        <v>45452.720717592587</v>
      </c>
      <c r="AHN137" s="5">
        <v>1</v>
      </c>
      <c r="AHO137" s="5">
        <v>4</v>
      </c>
      <c r="AHP137" s="5">
        <v>4</v>
      </c>
      <c r="AHQ137" s="5">
        <v>2</v>
      </c>
      <c r="AHR137" s="5">
        <v>4</v>
      </c>
      <c r="AHS137" s="5">
        <v>1</v>
      </c>
      <c r="AHT137" s="5">
        <v>3</v>
      </c>
      <c r="AHU137" s="5">
        <v>0</v>
      </c>
      <c r="AHV137" s="5">
        <v>1</v>
      </c>
      <c r="AHW137" s="5">
        <v>2</v>
      </c>
      <c r="AHX137" s="5">
        <f>IF(COUNTBLANK(AHN137:AHW137)&gt;0, "", SUM(AHN137:AHW137))</f>
        <v>22</v>
      </c>
      <c r="AHY137" s="5">
        <f>IF(COUNTBLANK(AHN137:AHW137)&gt;0, "", SUM(AHR137,AHW137))</f>
        <v>6</v>
      </c>
      <c r="AHZ137" s="5">
        <f>IF(COUNTBLANK(AHN137:AHW137)&gt;0, "", SUM(AHP137,AHS137))</f>
        <v>5</v>
      </c>
      <c r="AIA137" s="5">
        <f>IF(COUNTBLANK(AHN137:AHW137)&gt;0, "", SUM(AHT137,AHV137))</f>
        <v>4</v>
      </c>
      <c r="AIB137" s="5">
        <f>IF(COUNTBLANK(AHN137:AHW137)&gt;0, "", SUM(AHQ137,AHU137))</f>
        <v>2</v>
      </c>
      <c r="AIC137" s="5">
        <f>IF(COUNTBLANK(AHN137:AHW137)&gt;0, "", SUM(AHN137:AHO137))</f>
        <v>5</v>
      </c>
      <c r="AID137" s="6" t="s">
        <v>1175</v>
      </c>
      <c r="AIE137" s="5">
        <v>1</v>
      </c>
      <c r="AIF137" s="5">
        <v>1</v>
      </c>
      <c r="AIG137" s="5">
        <v>0</v>
      </c>
      <c r="AIH137" s="5">
        <v>0</v>
      </c>
      <c r="AII137" s="5">
        <v>0</v>
      </c>
      <c r="AIJ137" s="5">
        <v>0</v>
      </c>
      <c r="AIK137" s="5">
        <v>0</v>
      </c>
      <c r="AIL137" s="5">
        <v>0</v>
      </c>
      <c r="AIM137" s="5">
        <v>0</v>
      </c>
      <c r="AIN137" s="5">
        <v>0</v>
      </c>
      <c r="AIO137" s="5">
        <v>0</v>
      </c>
      <c r="AIP137" s="5">
        <v>1</v>
      </c>
      <c r="AIQ137" s="5">
        <v>0</v>
      </c>
      <c r="AIR137" s="5">
        <v>0</v>
      </c>
      <c r="AIS137" s="5">
        <v>0</v>
      </c>
      <c r="AIT137" s="5">
        <v>0</v>
      </c>
      <c r="AIU137" s="5">
        <v>1</v>
      </c>
      <c r="AIV137" s="5">
        <v>1</v>
      </c>
      <c r="AIW137" s="5">
        <v>1</v>
      </c>
      <c r="AIX137" s="5">
        <v>2</v>
      </c>
      <c r="AIY137" s="5">
        <v>8</v>
      </c>
      <c r="AIZ137" s="5">
        <v>0</v>
      </c>
      <c r="AJA137" s="5">
        <v>0</v>
      </c>
      <c r="AJB137" s="6" t="s">
        <v>1175</v>
      </c>
      <c r="AJC137" s="5">
        <v>0</v>
      </c>
      <c r="AJD137" s="5">
        <v>0</v>
      </c>
      <c r="AJE137" s="5">
        <v>1</v>
      </c>
      <c r="AJF137" s="5">
        <v>1</v>
      </c>
      <c r="AJG137" s="5">
        <v>0</v>
      </c>
      <c r="AJH137" s="5">
        <v>0</v>
      </c>
      <c r="AJI137" s="5">
        <v>1</v>
      </c>
      <c r="AJJ137" s="5">
        <v>0</v>
      </c>
      <c r="AJK137" s="5">
        <v>0</v>
      </c>
      <c r="AJL137" s="5">
        <v>1</v>
      </c>
      <c r="AJM137" s="5">
        <f>IF(COUNTBLANK(AJC137:AJK137)&gt;0, "", SUM(AJC137:AJK137))</f>
        <v>3</v>
      </c>
      <c r="AJN137" s="6" t="s">
        <v>1175</v>
      </c>
      <c r="AJO137" s="5">
        <v>0</v>
      </c>
      <c r="AJP137" s="5">
        <v>0</v>
      </c>
      <c r="AJQ137" s="5">
        <v>1</v>
      </c>
      <c r="AJR137" s="5">
        <v>0</v>
      </c>
      <c r="AJS137" s="5">
        <v>0</v>
      </c>
      <c r="AJT137" s="5">
        <v>0</v>
      </c>
      <c r="AJU137" s="5">
        <v>1</v>
      </c>
      <c r="AJV137" s="5">
        <f>IF(COUNTBLANK(AJO137:AJU137)&gt;0, "", SUM(AJO137:AJU137))</f>
        <v>2</v>
      </c>
    </row>
    <row r="138" spans="1:958" ht="15" customHeight="1" x14ac:dyDescent="0.35">
      <c r="A138" s="5">
        <v>312571</v>
      </c>
      <c r="B138" s="5" t="s">
        <v>1643</v>
      </c>
      <c r="C138" s="6">
        <v>44670</v>
      </c>
      <c r="D138" s="5">
        <v>0</v>
      </c>
      <c r="E138" s="5">
        <v>0</v>
      </c>
      <c r="F138" s="5">
        <v>0</v>
      </c>
      <c r="G138" s="5">
        <v>0</v>
      </c>
      <c r="H138" s="5">
        <v>0</v>
      </c>
      <c r="I138" s="5">
        <v>0</v>
      </c>
      <c r="J138" s="5">
        <v>0</v>
      </c>
      <c r="K138" s="5">
        <v>0</v>
      </c>
      <c r="L138" s="5">
        <v>0</v>
      </c>
      <c r="M138" s="5">
        <v>0</v>
      </c>
      <c r="N138" s="5">
        <v>0</v>
      </c>
      <c r="O138" s="5">
        <v>0</v>
      </c>
      <c r="P138" s="5">
        <v>0</v>
      </c>
      <c r="Q138" s="5">
        <v>0</v>
      </c>
      <c r="R138" s="5">
        <v>0</v>
      </c>
      <c r="S138" s="5">
        <v>0</v>
      </c>
      <c r="T138" s="5">
        <v>0</v>
      </c>
      <c r="U138" s="5">
        <v>0</v>
      </c>
      <c r="V138" s="5">
        <f>IF(COUNTA(D138,F138,H138,J138,L138,N138,P138,R138,T138)=0, "", IF(OR(D138=1,F138=1,H138=1,J138=1,L138=1,N138=1,P138=1,R138=1,T138=1), 1, 0))</f>
        <v>0</v>
      </c>
      <c r="W138" s="5">
        <f>IF(COUNTA(E138,G138,I138,K138,M138,O138,Q138,S138,U138)=0, "", IF(OR(E138=1,G138=1,I138=1,K138=1,M138=1,O138=1,Q138=1,S138=1,U138=1), 1, 0))</f>
        <v>0</v>
      </c>
      <c r="X138" s="5">
        <v>0</v>
      </c>
      <c r="Y138" s="5">
        <v>1</v>
      </c>
      <c r="Z138" s="5">
        <v>1</v>
      </c>
      <c r="AA138" s="5">
        <v>1</v>
      </c>
      <c r="AB138" s="5">
        <f>IF(AG138&lt;&gt;"", 1, 0)</f>
        <v>1</v>
      </c>
      <c r="AC138" s="5">
        <f>IF(AH138&lt;&gt;"", 1, 0)</f>
        <v>1</v>
      </c>
      <c r="AD138" s="5">
        <v>0</v>
      </c>
      <c r="AE138" s="7" t="s">
        <v>1638</v>
      </c>
      <c r="AF138" s="6">
        <v>45019</v>
      </c>
      <c r="AG138" s="8" t="s">
        <v>1644</v>
      </c>
      <c r="AH138" s="8">
        <v>45145</v>
      </c>
      <c r="AI138" s="8"/>
      <c r="AJ138" s="5">
        <f>IF(OR(ISBLANK(AE138), ISBLANK(AG138)), "", AG138 - AE138)</f>
        <v>4</v>
      </c>
      <c r="AK138" s="9">
        <v>44696</v>
      </c>
      <c r="AL138" s="5">
        <f>IF(OR(ISBLANK(AG138), ISBLANK(AK138)), "", AK138 - AG138)</f>
        <v>17</v>
      </c>
      <c r="AM138" s="6">
        <v>44969</v>
      </c>
      <c r="AN138" s="10">
        <f>IF(OR(ISBLANK(AM138), ISBLANK(AF138)), "", AF138 - AM138)</f>
        <v>50</v>
      </c>
      <c r="AO138" s="6">
        <v>44675</v>
      </c>
      <c r="AP138" s="6">
        <v>34419</v>
      </c>
      <c r="AQ138" s="5">
        <f>IF(OR(ISBLANK(AO138), ISBLANK(AP138)), "", DATEDIF(AP138, AO138, "Y"))</f>
        <v>28</v>
      </c>
      <c r="AR138" s="11" t="s">
        <v>959</v>
      </c>
      <c r="AS138" s="11">
        <f>IF(ISBLANK(AR138), "", IF(AR138="ישראל", 1, 2))</f>
        <v>1</v>
      </c>
      <c r="AT138" s="11" t="s">
        <v>1032</v>
      </c>
      <c r="AU138" s="11" t="s">
        <v>1032</v>
      </c>
      <c r="AV138" s="5"/>
      <c r="AW138" s="5">
        <v>1</v>
      </c>
      <c r="AX138" s="5">
        <v>1</v>
      </c>
      <c r="AY138" s="5">
        <v>16</v>
      </c>
      <c r="AZ138" s="5">
        <f>IF(ISBLANK(AY138), "", IF(AY138&lt;=8, 1, IF(AY138&lt;=12, 2, 3)))</f>
        <v>3</v>
      </c>
      <c r="BA138" s="5">
        <v>17</v>
      </c>
      <c r="BB138" s="5">
        <f>IF(ISBLANK(BA138), "", IF(BA138&lt;=8, 1, IF(BA138&lt;=12, 2, 3)))</f>
        <v>3</v>
      </c>
      <c r="BC138" s="11" t="s">
        <v>1645</v>
      </c>
      <c r="BD138" s="11" t="s">
        <v>1563</v>
      </c>
      <c r="BE138" s="5">
        <v>2</v>
      </c>
      <c r="BF138" s="5"/>
      <c r="BG138" s="5">
        <v>3</v>
      </c>
      <c r="BH138" s="6" t="s">
        <v>1638</v>
      </c>
      <c r="BI138" s="5">
        <v>1</v>
      </c>
      <c r="BJ138" s="5">
        <v>1</v>
      </c>
      <c r="BK138" s="5">
        <v>2</v>
      </c>
      <c r="BL138" s="5">
        <v>1</v>
      </c>
      <c r="BM138" s="5">
        <v>1</v>
      </c>
      <c r="BN138" s="5">
        <v>1</v>
      </c>
      <c r="BO138" s="5">
        <v>1</v>
      </c>
      <c r="BP138" s="5">
        <v>1</v>
      </c>
      <c r="BQ138" s="5">
        <v>1</v>
      </c>
      <c r="BR138" s="5">
        <v>3</v>
      </c>
      <c r="BS138" s="5">
        <v>1</v>
      </c>
      <c r="BT138" s="5">
        <v>1</v>
      </c>
      <c r="BU138" s="5">
        <v>2</v>
      </c>
      <c r="BV138" s="5">
        <v>2</v>
      </c>
      <c r="BW138" s="5">
        <v>1</v>
      </c>
      <c r="BX138" s="5">
        <v>3</v>
      </c>
      <c r="BY138" s="5">
        <v>1</v>
      </c>
      <c r="BZ138" s="5">
        <v>1</v>
      </c>
      <c r="CA138" s="5">
        <v>2</v>
      </c>
      <c r="CB138" s="5">
        <v>1</v>
      </c>
      <c r="CC138" s="5">
        <v>1</v>
      </c>
      <c r="CD138" s="5">
        <v>3</v>
      </c>
      <c r="CE138" s="5">
        <v>1</v>
      </c>
      <c r="CF138" s="5">
        <v>1</v>
      </c>
      <c r="CG138" s="5">
        <v>1</v>
      </c>
      <c r="CH138" s="5">
        <v>1</v>
      </c>
      <c r="CI138" s="5">
        <v>1</v>
      </c>
      <c r="CJ138" s="5">
        <v>2</v>
      </c>
      <c r="CK138" s="5">
        <v>1</v>
      </c>
      <c r="CL138" s="5">
        <v>1</v>
      </c>
      <c r="CM138" s="5">
        <f>IF(SUM(BI138:BQ138,BS138:BW138,BY138:CC138,CE138:CJ138)=0, "", SUM(BI138:BQ138,BS138:BW138,BY138:CC138,CE138:CJ138))</f>
        <v>30</v>
      </c>
      <c r="CN138" s="5">
        <f>IF(SUM(CQ138, CR138, CS138, CT138, CU138)=0, "", IF(OR(CQ138&gt;=8, CR138&gt;=10, CS138&gt;=13, CT138&gt;=10, CU138&gt;=15), 1, 0))</f>
        <v>0</v>
      </c>
      <c r="CO138" s="5">
        <f>IF(SUM(BI138:BJ138,BL138,BM138,BN138,BO138,BU138,CA138,CH138,CJ138)=0, "", SUM(BI138:BJ138,BL138,BM138,BN138,BO138,BU138,CA138,CH138,CJ138))</f>
        <v>13</v>
      </c>
      <c r="CP138" s="5">
        <f>IF(SUM(BK138,BP138:BQ138,BS138:BT138,BV138:BW138,BY138:BZ138,CB138:CC138,CE138:CG138,CI138)=0, "", SUM(BK138,BP138:BQ138,BS138:BT138,BV138:BW138,BY138:BZ138,CB138:CC138,CE138:CG138,CI138))</f>
        <v>17</v>
      </c>
      <c r="CQ138" s="5">
        <f>IF(SUM(CB138:CC138,CE138:CF138,CI138)=0, "", SUM(CB138:CC138,CE138:CF138,CI138))</f>
        <v>5</v>
      </c>
      <c r="CR138" s="5">
        <f>IF(SUM(BQ138,BS138:BT138,BW138,BY138)=0, "", SUM(BQ138,BS138:BT138,BW138,BY138))</f>
        <v>5</v>
      </c>
      <c r="CS138" s="5">
        <f>IF(SUM(BK138,BP138,BV138,BZ138,CG138)=0, "", SUM(BK138,BP138,BV138,BZ138,CG138))</f>
        <v>7</v>
      </c>
      <c r="CT138" s="5">
        <f>IF(SUM(BI138:BJ138,BL138,BN138,CH138)=0, "", SUM(BI138:BJ138,BL138,BN138,CH138))</f>
        <v>5</v>
      </c>
      <c r="CU138" s="5">
        <f>IF(SUM(BM138,BO138,BU138,CA138,CJ138)=0, "", SUM(BM138,BO138,BU138,CA138,CJ138))</f>
        <v>8</v>
      </c>
      <c r="CV138" s="5">
        <f>IF(CQ138="", "", IF(CQ138&gt;=8, 1, 0))</f>
        <v>0</v>
      </c>
      <c r="CW138" s="5">
        <f>IF(CR138="", "", IF(CR138&gt;=10, 1, 0))</f>
        <v>0</v>
      </c>
      <c r="CX138" s="5">
        <f>IF(CS138="", "", IF(CS138&gt;=13, 1, 0))</f>
        <v>0</v>
      </c>
      <c r="CY138" s="5">
        <f>IF(CT138="", "", IF(CT138&gt;=10, 1, 0))</f>
        <v>0</v>
      </c>
      <c r="CZ138" s="5">
        <f>IF(CU138="", "", IF(CU138&gt;=15, 1, 0))</f>
        <v>0</v>
      </c>
      <c r="DA138" s="5">
        <f>IF(AND(BR138="", BX138="", CD138=""), "", IF(BR138=5,1,0) + IF(BX138=5,1,0) + IF(CD138=5,1,0))</f>
        <v>0</v>
      </c>
      <c r="DB138" s="6" t="s">
        <v>1638</v>
      </c>
      <c r="DC138" s="12">
        <v>0</v>
      </c>
      <c r="DD138" s="13"/>
      <c r="DE138" s="12">
        <v>0</v>
      </c>
      <c r="DF138" s="13"/>
      <c r="DG138" s="12">
        <v>0</v>
      </c>
      <c r="DH138" s="13"/>
      <c r="DI138" s="12">
        <v>0</v>
      </c>
      <c r="DJ138" s="13"/>
      <c r="DK138" s="12">
        <v>0</v>
      </c>
      <c r="DL138" s="13"/>
      <c r="DM138" s="12">
        <v>2</v>
      </c>
      <c r="DN138" s="13"/>
      <c r="DO138" s="12">
        <v>0</v>
      </c>
      <c r="DP138" s="13"/>
      <c r="DQ138" s="12">
        <v>0</v>
      </c>
      <c r="DR138" s="13"/>
      <c r="DS138" s="12">
        <v>0</v>
      </c>
      <c r="DT138" s="13"/>
      <c r="DU138" s="12">
        <v>0</v>
      </c>
      <c r="DV138" s="13"/>
      <c r="DW138" s="12">
        <v>0</v>
      </c>
      <c r="DX138" s="13"/>
      <c r="DY138" s="12">
        <v>3</v>
      </c>
      <c r="DZ138" s="13"/>
      <c r="EA138" s="12">
        <v>2</v>
      </c>
      <c r="EB138" s="13"/>
      <c r="EC138" s="12">
        <v>0</v>
      </c>
      <c r="ED138" s="13"/>
      <c r="EE138" s="12">
        <v>0</v>
      </c>
      <c r="EF138" s="13"/>
      <c r="EG138" s="12">
        <v>0</v>
      </c>
      <c r="EH138" s="13"/>
      <c r="EI138" s="12">
        <v>0</v>
      </c>
      <c r="EJ138" s="13"/>
      <c r="EK138" s="5">
        <v>0</v>
      </c>
      <c r="EL138" s="5">
        <v>0</v>
      </c>
      <c r="EM138" s="5">
        <v>0</v>
      </c>
      <c r="EN138" s="6" t="s">
        <v>1638</v>
      </c>
      <c r="EO138" s="5">
        <v>0</v>
      </c>
      <c r="EP138" s="5">
        <v>0</v>
      </c>
      <c r="EQ138" s="5">
        <v>0</v>
      </c>
      <c r="ER138" s="5">
        <v>0</v>
      </c>
      <c r="ES138" s="5">
        <v>0</v>
      </c>
      <c r="ET138" s="5">
        <v>0</v>
      </c>
      <c r="EU138" s="5">
        <v>0</v>
      </c>
      <c r="EV138" s="5">
        <v>0</v>
      </c>
      <c r="EW138" s="5">
        <v>0</v>
      </c>
      <c r="EX138" s="5">
        <v>0</v>
      </c>
      <c r="EY138" s="5">
        <v>0</v>
      </c>
      <c r="EZ138" s="5">
        <v>0</v>
      </c>
      <c r="FA138" s="5">
        <v>0</v>
      </c>
      <c r="FB138" s="5">
        <v>0</v>
      </c>
      <c r="FC138" s="5">
        <v>0</v>
      </c>
      <c r="FD138" s="5">
        <v>0</v>
      </c>
      <c r="FE138" s="5">
        <v>0</v>
      </c>
      <c r="FF138" s="5">
        <v>0</v>
      </c>
      <c r="FG138" s="5">
        <v>0</v>
      </c>
      <c r="FH138" s="5">
        <v>0</v>
      </c>
      <c r="FI138" s="5">
        <v>0</v>
      </c>
      <c r="FJ138" s="5">
        <v>0</v>
      </c>
      <c r="FK138" s="5">
        <v>0</v>
      </c>
      <c r="FL138" s="6" t="s">
        <v>1638</v>
      </c>
      <c r="FM138" s="5">
        <v>4</v>
      </c>
      <c r="FN138" s="5">
        <v>4</v>
      </c>
      <c r="FO138" s="5">
        <v>4</v>
      </c>
      <c r="FP138" s="5">
        <v>4</v>
      </c>
      <c r="FQ138" s="5">
        <v>4</v>
      </c>
      <c r="FR138" s="5">
        <v>4</v>
      </c>
      <c r="FS138" s="14">
        <f>IF(COUNTBLANK(FM138:FR138)&gt;0, "", AVERAGE(FM138:FR138))</f>
        <v>4</v>
      </c>
      <c r="FT138" s="6" t="s">
        <v>1638</v>
      </c>
      <c r="FU138" s="5">
        <v>1</v>
      </c>
      <c r="FV138" s="5">
        <v>0</v>
      </c>
      <c r="FW138" s="5">
        <v>0</v>
      </c>
      <c r="FX138" s="5">
        <v>1</v>
      </c>
      <c r="FY138" s="5">
        <v>1</v>
      </c>
      <c r="FZ138" s="5">
        <v>0</v>
      </c>
      <c r="GA138" s="5">
        <v>1</v>
      </c>
      <c r="GB138" s="5">
        <v>0</v>
      </c>
      <c r="GC138" s="5">
        <v>0</v>
      </c>
      <c r="GD138" s="5">
        <v>1</v>
      </c>
      <c r="GE138" s="5">
        <f>IF(COUNTBLANK(FU138:GC138)&gt;0, "", SUM(FU138:GC138))</f>
        <v>4</v>
      </c>
      <c r="GF138" s="6" t="s">
        <v>1638</v>
      </c>
      <c r="GG138" s="5">
        <v>1</v>
      </c>
      <c r="GH138" s="5">
        <v>0</v>
      </c>
      <c r="GI138" s="5">
        <v>0</v>
      </c>
      <c r="GJ138" s="5">
        <v>0</v>
      </c>
      <c r="GK138" s="5">
        <v>0</v>
      </c>
      <c r="GL138" s="5">
        <v>0</v>
      </c>
      <c r="GM138" s="5">
        <v>0</v>
      </c>
      <c r="GN138" s="5">
        <f>IF(COUNTBLANK(GG138:GM138)&gt;0, "", SUM(GG138:GM138))</f>
        <v>1</v>
      </c>
      <c r="GO138" s="6" t="s">
        <v>1638</v>
      </c>
      <c r="GP138" s="5">
        <v>1</v>
      </c>
      <c r="GQ138" s="5">
        <v>4</v>
      </c>
      <c r="GR138" s="5">
        <v>4</v>
      </c>
      <c r="GS138" s="5">
        <v>5</v>
      </c>
      <c r="GT138" s="5">
        <v>5</v>
      </c>
      <c r="GU138" s="5">
        <v>4</v>
      </c>
      <c r="GV138" s="5">
        <v>5</v>
      </c>
      <c r="GW138" s="5">
        <v>5</v>
      </c>
      <c r="GX138" s="5">
        <v>5</v>
      </c>
      <c r="GY138" s="5">
        <v>3</v>
      </c>
      <c r="GZ138" s="5">
        <v>5</v>
      </c>
      <c r="HA138" s="5">
        <v>4</v>
      </c>
      <c r="HB138" s="5">
        <v>4</v>
      </c>
      <c r="HC138" s="5">
        <v>4</v>
      </c>
      <c r="HD138" s="5">
        <v>5</v>
      </c>
      <c r="HE138" s="5">
        <v>3</v>
      </c>
      <c r="HF138" s="5">
        <v>5</v>
      </c>
      <c r="HG138" s="5">
        <v>4</v>
      </c>
      <c r="HH138" s="5">
        <v>5</v>
      </c>
      <c r="HI138" s="5">
        <f>IF(COUNTBLANK(GQ138:HH138)&gt;0, "", SUM(GQ138:HH138))</f>
        <v>79</v>
      </c>
      <c r="HJ138" s="6" t="s">
        <v>1638</v>
      </c>
      <c r="HK138" s="5">
        <v>2</v>
      </c>
      <c r="HL138" s="5">
        <v>3</v>
      </c>
      <c r="HM138" s="5">
        <v>1</v>
      </c>
      <c r="HN138" s="5">
        <v>2</v>
      </c>
      <c r="HO138" s="5">
        <v>2</v>
      </c>
      <c r="HP138" s="5">
        <v>2</v>
      </c>
      <c r="HQ138" s="5">
        <v>1</v>
      </c>
      <c r="HR138" s="5">
        <v>1</v>
      </c>
      <c r="HS138" s="5">
        <v>0</v>
      </c>
      <c r="HT138" s="5">
        <v>0</v>
      </c>
      <c r="HU138" s="5">
        <v>3</v>
      </c>
      <c r="HV138" s="5">
        <v>3</v>
      </c>
      <c r="HW138" s="5">
        <v>0</v>
      </c>
      <c r="HX138" s="5">
        <v>3</v>
      </c>
      <c r="HY138" s="5">
        <v>1</v>
      </c>
      <c r="HZ138" s="5">
        <v>3</v>
      </c>
      <c r="IA138" s="5">
        <v>2</v>
      </c>
      <c r="IB138" s="5">
        <v>2</v>
      </c>
      <c r="IC138" s="5">
        <v>0</v>
      </c>
      <c r="ID138" s="5">
        <v>1</v>
      </c>
      <c r="IE138" s="5">
        <v>1</v>
      </c>
      <c r="IF138" s="5">
        <v>1</v>
      </c>
      <c r="IG138" s="5">
        <v>1</v>
      </c>
      <c r="IH138" s="5">
        <v>2</v>
      </c>
      <c r="II138" s="5">
        <v>1</v>
      </c>
      <c r="IJ138" s="5">
        <f>IF(COUNTA(HK138:II138)=0, "", SUM(HK138,HL138,HN138,HO138,HP138,HU138,HV138,HX138,HZ138,IA138,IB138,IH138))</f>
        <v>29</v>
      </c>
      <c r="IK138" s="5">
        <f>IF(COUNTA(HK138:II138)=0, "", SUM(HM138,HQ138,HR138,HS138,HT138,HW138,HY138,IC138,ID138,IE138,IF138,IG138,II138))</f>
        <v>9</v>
      </c>
      <c r="IL138" s="5">
        <v>2</v>
      </c>
      <c r="IM138" s="5">
        <v>2</v>
      </c>
      <c r="IN138" s="5">
        <v>1</v>
      </c>
      <c r="IO138" s="5">
        <v>1</v>
      </c>
      <c r="IP138" s="5">
        <v>1</v>
      </c>
      <c r="IQ138" s="5">
        <v>2</v>
      </c>
      <c r="IR138" s="5">
        <v>1</v>
      </c>
      <c r="IS138" s="5">
        <v>1</v>
      </c>
      <c r="IT138" s="5">
        <v>0</v>
      </c>
      <c r="IU138" s="5">
        <v>0</v>
      </c>
      <c r="IV138" s="5">
        <v>3</v>
      </c>
      <c r="IW138" s="5">
        <v>3</v>
      </c>
      <c r="IX138" s="5">
        <v>0</v>
      </c>
      <c r="IY138" s="5">
        <v>3</v>
      </c>
      <c r="IZ138" s="5">
        <v>0</v>
      </c>
      <c r="JA138" s="5">
        <v>2</v>
      </c>
      <c r="JB138" s="5">
        <v>3</v>
      </c>
      <c r="JC138" s="5">
        <v>2</v>
      </c>
      <c r="JD138" s="5">
        <v>0</v>
      </c>
      <c r="JE138" s="5">
        <v>0</v>
      </c>
      <c r="JF138" s="5">
        <v>1</v>
      </c>
      <c r="JG138" s="5">
        <v>1</v>
      </c>
      <c r="JH138" s="5">
        <v>0</v>
      </c>
      <c r="JI138" s="5">
        <v>2</v>
      </c>
      <c r="JJ138" s="5">
        <v>1</v>
      </c>
      <c r="JK138" s="5">
        <f>IF(COUNTA(IL138:JJ138)=0, "", SUM(IL138,IM138,IO138,IP138,IQ138,IV138,IW138,IY138,JA138,JB138,JC138,JI138))</f>
        <v>26</v>
      </c>
      <c r="JL138" s="5">
        <f>IF(COUNTA(IL138:JJ138)=0, "", SUM(IN138,IR138,IS138,IT138,IU138,IX138,IZ138,JD138,JE138,JF138,JG138,JH138,JJ138))</f>
        <v>6</v>
      </c>
      <c r="JM138" s="6" t="s">
        <v>1638</v>
      </c>
      <c r="JN138" s="5">
        <v>2</v>
      </c>
      <c r="JO138" s="5">
        <v>2</v>
      </c>
      <c r="JP138" s="5">
        <v>2</v>
      </c>
      <c r="JQ138" s="5">
        <v>1</v>
      </c>
      <c r="JR138" s="5">
        <v>2</v>
      </c>
      <c r="JS138" s="5">
        <v>2</v>
      </c>
      <c r="JT138" s="5">
        <v>4</v>
      </c>
      <c r="JU138" s="5">
        <v>2</v>
      </c>
      <c r="JV138" s="5">
        <v>2</v>
      </c>
      <c r="JW138" s="5">
        <v>2</v>
      </c>
      <c r="JX138" s="5">
        <v>2</v>
      </c>
      <c r="JY138" s="5">
        <v>2</v>
      </c>
      <c r="JZ138" s="5">
        <v>2</v>
      </c>
      <c r="KA138" s="5">
        <v>1</v>
      </c>
      <c r="KB138" s="5">
        <v>1</v>
      </c>
      <c r="KC138" s="5">
        <v>1</v>
      </c>
      <c r="KD138" s="5">
        <v>3</v>
      </c>
      <c r="KE138" s="5">
        <v>2</v>
      </c>
      <c r="KF138" s="5">
        <v>1</v>
      </c>
      <c r="KG138" s="5">
        <v>2</v>
      </c>
      <c r="KH138" s="5">
        <v>2</v>
      </c>
      <c r="KI138" s="5">
        <v>2</v>
      </c>
      <c r="KJ138" s="5">
        <v>5</v>
      </c>
      <c r="KK138" s="5">
        <v>2</v>
      </c>
      <c r="KL138" s="5">
        <v>2</v>
      </c>
      <c r="KM138" s="5">
        <v>2</v>
      </c>
      <c r="KN138" s="5">
        <v>1</v>
      </c>
      <c r="KO138" s="5">
        <v>1</v>
      </c>
      <c r="KP138" s="5">
        <v>1</v>
      </c>
      <c r="KQ138" s="5">
        <v>1</v>
      </c>
      <c r="KR138" s="5">
        <v>2</v>
      </c>
      <c r="KS138" s="5">
        <v>1</v>
      </c>
      <c r="KT138" s="5">
        <v>2</v>
      </c>
      <c r="KU138" s="5">
        <v>3</v>
      </c>
      <c r="KV138" s="5">
        <v>1</v>
      </c>
      <c r="KW138" s="5">
        <v>2</v>
      </c>
      <c r="KX138" s="5">
        <f>IF(COUNTA(JN138:KW138)=0, "", SUM(JN138:KW138))</f>
        <v>68</v>
      </c>
      <c r="KY138" s="5">
        <f>IF(COUNTA(JN138:KW138)=0, "", SUM(JX138,JY138,KH138,KJ138,KL138,KP138))</f>
        <v>14</v>
      </c>
      <c r="KZ138" s="5">
        <f>IF(COUNTA(JN138:KW138)=0, "", SUM(JZ138,KE138,KG138,KM138,KT138))</f>
        <v>10</v>
      </c>
      <c r="LA138" s="5">
        <f>IF(COUNTA(JN138:KW138)=0, "", SUM(JP138,KA138,KF138,KK138,KN138,KS138))</f>
        <v>8</v>
      </c>
      <c r="LB138" s="5">
        <f>IF(COUNTA(JN138:KW138)=0, "", SUM(JO138,JS138,JU138,JW138,KD138,KU138))</f>
        <v>14</v>
      </c>
      <c r="LC138" s="5">
        <f>IF(COUNTA(JN138:KW138)=0, "", SUM(KB138,KC138,KI138,KO138,KQ138,KR138,KV138,KW138))</f>
        <v>11</v>
      </c>
      <c r="LD138" s="5">
        <f>IF(COUNTA(JN138:KW138)=0, "", SUM(JN138,JQ138,JR138,JT138,JV138))</f>
        <v>11</v>
      </c>
      <c r="LE138" s="6">
        <v>44675</v>
      </c>
      <c r="LF138" s="5">
        <v>10</v>
      </c>
      <c r="LG138" s="5">
        <v>20</v>
      </c>
      <c r="LH138" s="5">
        <v>0</v>
      </c>
      <c r="LI138" s="5">
        <v>0</v>
      </c>
      <c r="LJ138" s="5">
        <v>0</v>
      </c>
      <c r="LK138" s="5">
        <v>0</v>
      </c>
      <c r="LL138" s="5">
        <v>0</v>
      </c>
      <c r="LM138" s="5">
        <v>0</v>
      </c>
      <c r="LN138" s="5">
        <v>0</v>
      </c>
      <c r="LO138" s="5">
        <v>0</v>
      </c>
      <c r="LP138" s="5">
        <v>0</v>
      </c>
      <c r="LQ138" s="5">
        <v>0</v>
      </c>
      <c r="LR138" s="5">
        <v>0</v>
      </c>
      <c r="LS138" s="5">
        <v>10</v>
      </c>
      <c r="LT138" s="5">
        <v>20</v>
      </c>
      <c r="LU138" s="5">
        <v>0</v>
      </c>
      <c r="LV138" s="5">
        <v>10</v>
      </c>
      <c r="LW138" s="5">
        <v>0</v>
      </c>
      <c r="LX138" s="5">
        <v>10</v>
      </c>
      <c r="LY138" s="5">
        <v>0</v>
      </c>
      <c r="LZ138" s="5">
        <v>0</v>
      </c>
      <c r="MA138" s="5">
        <v>0</v>
      </c>
      <c r="MB138" s="5">
        <v>0</v>
      </c>
      <c r="MC138" s="5">
        <v>20</v>
      </c>
      <c r="MD138" s="5">
        <v>0</v>
      </c>
      <c r="ME138" s="5">
        <v>0</v>
      </c>
      <c r="MF138" s="5">
        <v>0</v>
      </c>
      <c r="MG138" s="5">
        <v>0</v>
      </c>
      <c r="MH138" s="5">
        <f>IF(COUNTBLANK(LF138:MG138)&gt;0, "", AVERAGE(LF138:MG138))</f>
        <v>3.5714285714285716</v>
      </c>
      <c r="MI138" s="5">
        <f>IF(COUNTA(LF138:MG138)=0, "", AVERAGE(LG138,LS138,LT138,LU138,LV138,LW138,LY138,MA138,MB138))</f>
        <v>6.666666666666667</v>
      </c>
      <c r="MJ138" s="5">
        <f>IF(COUNTA(LF138:MG138)=0, "", AVERAGE(LH138,LI138,LJ138,LK138,LM138,LO138,MD138,ME138))</f>
        <v>0</v>
      </c>
      <c r="MK138" s="5">
        <f>IF(COUNTA(LF138:MG138)=0, "", AVERAGE(LL138,LP138,LQ138,LR138,MF138,MG138))</f>
        <v>0</v>
      </c>
      <c r="ML138" s="6" t="s">
        <v>1638</v>
      </c>
      <c r="MM138" s="5">
        <v>2</v>
      </c>
      <c r="MN138" s="5">
        <v>2</v>
      </c>
      <c r="MO138" s="5">
        <v>2</v>
      </c>
      <c r="MP138" s="5">
        <v>2</v>
      </c>
      <c r="MQ138" s="5">
        <v>3</v>
      </c>
      <c r="MR138" s="5">
        <v>2</v>
      </c>
      <c r="MS138" s="5">
        <v>2</v>
      </c>
      <c r="MT138" s="5">
        <v>2</v>
      </c>
      <c r="MU138" s="5">
        <v>2</v>
      </c>
      <c r="MV138" s="5">
        <v>2</v>
      </c>
      <c r="MW138" s="5">
        <v>2</v>
      </c>
      <c r="MX138" s="5">
        <v>1</v>
      </c>
      <c r="MY138" s="5">
        <v>2</v>
      </c>
      <c r="MZ138" s="5">
        <v>2</v>
      </c>
      <c r="NA138" s="5">
        <v>2</v>
      </c>
      <c r="NB138" s="5">
        <v>2</v>
      </c>
      <c r="NC138" s="5">
        <v>2</v>
      </c>
      <c r="ND138" s="5">
        <v>2</v>
      </c>
      <c r="NE138" s="5">
        <v>2</v>
      </c>
      <c r="NF138" s="5">
        <v>2</v>
      </c>
      <c r="NG138" s="5">
        <f>IF(COUNTA(MM138:NF138)=0, "", SUM(MM138:NF138))</f>
        <v>40</v>
      </c>
      <c r="NH138" s="6" t="s">
        <v>1638</v>
      </c>
      <c r="NI138" s="5">
        <v>4</v>
      </c>
      <c r="NJ138" s="5">
        <v>4</v>
      </c>
      <c r="NK138" s="5">
        <v>4</v>
      </c>
      <c r="NL138" s="5">
        <v>4</v>
      </c>
      <c r="NM138" s="5">
        <v>4</v>
      </c>
      <c r="NN138" s="5">
        <v>4</v>
      </c>
      <c r="NO138" s="5">
        <v>2</v>
      </c>
      <c r="NP138" s="5">
        <v>3</v>
      </c>
      <c r="NQ138" s="5">
        <v>4</v>
      </c>
      <c r="NR138" s="5">
        <v>3</v>
      </c>
      <c r="NS138" s="5">
        <v>3</v>
      </c>
      <c r="NT138" s="5">
        <v>2</v>
      </c>
      <c r="NU138" s="5">
        <v>5</v>
      </c>
      <c r="NV138" s="5">
        <v>4</v>
      </c>
      <c r="NW138" s="5">
        <v>4</v>
      </c>
      <c r="NX138" s="5">
        <v>1</v>
      </c>
      <c r="NY138" s="5">
        <v>4</v>
      </c>
      <c r="NZ138" s="5">
        <v>5</v>
      </c>
      <c r="OA138" s="5">
        <v>2</v>
      </c>
      <c r="OB138" s="5">
        <v>4</v>
      </c>
      <c r="OC138" s="5">
        <v>3</v>
      </c>
      <c r="OD138" s="5">
        <v>2</v>
      </c>
      <c r="OE138" s="5">
        <v>2</v>
      </c>
      <c r="OF138" s="5">
        <v>1</v>
      </c>
      <c r="OG138" s="5">
        <v>2</v>
      </c>
      <c r="OH138" s="5">
        <v>3</v>
      </c>
      <c r="OI138" s="5">
        <v>1</v>
      </c>
      <c r="OJ138" s="5">
        <v>1</v>
      </c>
      <c r="OK138" s="5">
        <f>IF(COUNTA(NI138:OJ138)=0, "", SUM(NK138,NP138,NS138,NW138,OC138,OG138,OJ138))</f>
        <v>20</v>
      </c>
      <c r="OL138" s="5">
        <f>IF(COUNTA(NI138:OJ138)=0, "", SUM(NJ138,NL138,NQ138,NV138,NZ138,OB138,OD138))</f>
        <v>27</v>
      </c>
      <c r="OM138" s="5">
        <f>IF(COUNTA(NI138:OJ138)=0, "", SUM(NN138,NR138,NU138,NY138,OA138,OF138,OI138))</f>
        <v>20</v>
      </c>
      <c r="ON138" s="5">
        <f>IF(COUNTA(NI138:OJ138)=0, "", SUM(NI138,NM138,NO138,NT138,NX138,OE138,OH138))</f>
        <v>18</v>
      </c>
      <c r="OO138" s="11" t="s">
        <v>963</v>
      </c>
      <c r="OP138" s="11">
        <v>1</v>
      </c>
      <c r="OQ138" s="6">
        <v>44728</v>
      </c>
      <c r="OR138" s="5">
        <v>10</v>
      </c>
      <c r="OS138" s="5">
        <v>20</v>
      </c>
      <c r="OT138" s="5">
        <v>0</v>
      </c>
      <c r="OU138" s="5">
        <v>0</v>
      </c>
      <c r="OV138" s="5">
        <v>0</v>
      </c>
      <c r="OW138" s="5">
        <v>0</v>
      </c>
      <c r="OX138" s="5">
        <v>0</v>
      </c>
      <c r="OY138" s="5">
        <v>0</v>
      </c>
      <c r="OZ138" s="5">
        <v>0</v>
      </c>
      <c r="PA138" s="5">
        <v>0</v>
      </c>
      <c r="PB138" s="5">
        <v>0</v>
      </c>
      <c r="PC138" s="5">
        <v>0</v>
      </c>
      <c r="PD138" s="5">
        <v>0</v>
      </c>
      <c r="PE138" s="5">
        <v>0</v>
      </c>
      <c r="PF138" s="5">
        <v>10</v>
      </c>
      <c r="PG138" s="5">
        <v>0</v>
      </c>
      <c r="PH138" s="5">
        <v>0</v>
      </c>
      <c r="PI138" s="5">
        <v>0</v>
      </c>
      <c r="PJ138" s="5">
        <v>10</v>
      </c>
      <c r="PK138" s="5">
        <v>10</v>
      </c>
      <c r="PL138" s="5">
        <v>0</v>
      </c>
      <c r="PM138" s="5">
        <v>0</v>
      </c>
      <c r="PN138" s="5">
        <v>0</v>
      </c>
      <c r="PO138" s="5">
        <v>10</v>
      </c>
      <c r="PP138" s="5">
        <v>0</v>
      </c>
      <c r="PQ138" s="5">
        <v>0</v>
      </c>
      <c r="PR138" s="5">
        <v>0</v>
      </c>
      <c r="PS138" s="5">
        <v>0</v>
      </c>
      <c r="PT138" s="5">
        <f>IF(COUNTBLANK(OR138:PS138)&gt;0, "", AVERAGE(OR138:PS138))</f>
        <v>2.5</v>
      </c>
      <c r="PU138" s="5">
        <f>IF(COUNTA(OR138:PS138)=0, "", AVERAGE(OS138,PE138,PF138,PG138,PH138,PI138,PK138,PM138,PN138))</f>
        <v>4.4444444444444446</v>
      </c>
      <c r="PV138" s="5">
        <f>IF(COUNTA(OR138:PS138)=0, "", AVERAGE(OT138,OU138,OV138,OW138,OY138,PA138,PP138,PQ138))</f>
        <v>0</v>
      </c>
      <c r="PW138" s="5">
        <f>IF(COUNTA(OR138:PS138)=0, "", AVERAGE(OX138,PB138,PC138,PD138,PR138,PS138))</f>
        <v>0</v>
      </c>
      <c r="PX138" s="6" t="s">
        <v>1646</v>
      </c>
      <c r="PY138" s="5">
        <v>0</v>
      </c>
      <c r="PZ138" s="5">
        <v>0</v>
      </c>
      <c r="QA138" s="5">
        <v>1</v>
      </c>
      <c r="QB138" s="5">
        <v>1</v>
      </c>
      <c r="QC138" s="5">
        <v>1</v>
      </c>
      <c r="QD138" s="5">
        <v>0</v>
      </c>
      <c r="QE138" s="5">
        <v>0</v>
      </c>
      <c r="QF138" s="5">
        <v>0</v>
      </c>
      <c r="QG138" s="5">
        <v>0</v>
      </c>
      <c r="QH138" s="5">
        <v>1</v>
      </c>
      <c r="QI138" s="5">
        <f>IF(COUNTBLANK(PY138:QG138)&gt;0, "", SUM(PY138:QG138))</f>
        <v>3</v>
      </c>
      <c r="QJ138" s="6" t="s">
        <v>1647</v>
      </c>
      <c r="QK138" s="5">
        <v>0</v>
      </c>
      <c r="QL138" s="5">
        <v>0</v>
      </c>
      <c r="QM138" s="5">
        <v>0</v>
      </c>
      <c r="QN138" s="5">
        <v>2</v>
      </c>
      <c r="QO138" s="5">
        <v>1</v>
      </c>
      <c r="QP138" s="5">
        <v>0</v>
      </c>
      <c r="QQ138" s="5">
        <v>1</v>
      </c>
      <c r="QR138" s="5">
        <v>0</v>
      </c>
      <c r="QS138" s="5">
        <v>0</v>
      </c>
      <c r="QT138" s="5">
        <v>1</v>
      </c>
      <c r="QU138" s="5">
        <f>IF(COUNTBLANK(QK138:QS138)&gt;0, "", SUM(QK138:QS138))</f>
        <v>4</v>
      </c>
      <c r="QV138" s="6" t="s">
        <v>1648</v>
      </c>
      <c r="QW138" s="5">
        <v>1</v>
      </c>
      <c r="QX138" s="5">
        <v>0</v>
      </c>
      <c r="QY138" s="5">
        <v>0</v>
      </c>
      <c r="QZ138" s="5">
        <v>1</v>
      </c>
      <c r="RA138" s="5">
        <v>0</v>
      </c>
      <c r="RB138" s="5">
        <v>0</v>
      </c>
      <c r="RC138" s="5">
        <v>1</v>
      </c>
      <c r="RD138" s="5">
        <v>0</v>
      </c>
      <c r="RE138" s="5">
        <v>0</v>
      </c>
      <c r="RF138" s="5">
        <v>0</v>
      </c>
      <c r="RG138" s="5">
        <f>IF(COUNTBLANK(QW138:RE138)&gt;0, "", SUM(QW138:RE138))</f>
        <v>3</v>
      </c>
      <c r="RH138" s="6" t="s">
        <v>1646</v>
      </c>
      <c r="RI138" s="5">
        <v>0</v>
      </c>
      <c r="RJ138" s="5">
        <v>0</v>
      </c>
      <c r="RK138" s="5">
        <v>0</v>
      </c>
      <c r="RL138" s="5">
        <v>0</v>
      </c>
      <c r="RM138" s="5">
        <v>0</v>
      </c>
      <c r="RN138" s="5">
        <v>0</v>
      </c>
      <c r="RO138" s="5">
        <v>0</v>
      </c>
      <c r="RP138" s="5">
        <f>IF(COUNTBLANK(RI138:RO138)&gt;0, "", SUM(RI138:RO138))</f>
        <v>0</v>
      </c>
      <c r="RQ138" s="6" t="s">
        <v>1647</v>
      </c>
      <c r="RR138" s="5">
        <v>0</v>
      </c>
      <c r="RS138" s="5">
        <v>1</v>
      </c>
      <c r="RT138" s="5">
        <v>1</v>
      </c>
      <c r="RU138" s="5">
        <v>0</v>
      </c>
      <c r="RV138" s="5">
        <v>0</v>
      </c>
      <c r="RW138" s="5">
        <v>1</v>
      </c>
      <c r="RX138" s="5">
        <v>0</v>
      </c>
      <c r="RY138" s="5">
        <f>IF(COUNTBLANK(RR138:RX138)&gt;0, "", SUM(RR138:RX138))</f>
        <v>3</v>
      </c>
      <c r="RZ138" s="6" t="s">
        <v>1648</v>
      </c>
      <c r="SA138" s="5">
        <v>1</v>
      </c>
      <c r="SB138" s="5">
        <v>0</v>
      </c>
      <c r="SC138" s="5">
        <v>0</v>
      </c>
      <c r="SD138" s="5">
        <v>0</v>
      </c>
      <c r="SE138" s="5">
        <v>0</v>
      </c>
      <c r="SF138" s="5">
        <v>0</v>
      </c>
      <c r="SG138" s="5">
        <v>0</v>
      </c>
      <c r="SH138" s="5">
        <f>IF(COUNTBLANK(SA138:SG138)&gt;0, "", SUM(SA138:SG138))</f>
        <v>1</v>
      </c>
      <c r="SI138" s="6" t="s">
        <v>1646</v>
      </c>
      <c r="SJ138" s="5">
        <v>2</v>
      </c>
      <c r="SK138" s="5">
        <v>3</v>
      </c>
      <c r="SL138" s="5">
        <v>5</v>
      </c>
      <c r="SM138" s="5">
        <v>4</v>
      </c>
      <c r="SN138" s="5">
        <v>1</v>
      </c>
      <c r="SO138" s="5">
        <v>1</v>
      </c>
      <c r="SP138" s="12">
        <v>2</v>
      </c>
      <c r="SQ138" s="5">
        <v>1</v>
      </c>
      <c r="SR138" s="5">
        <v>4</v>
      </c>
      <c r="SS138" s="5">
        <v>1</v>
      </c>
      <c r="ST138" s="5">
        <v>4</v>
      </c>
      <c r="SU138" s="5">
        <v>5</v>
      </c>
      <c r="SV138" s="5">
        <v>3</v>
      </c>
      <c r="SW138" s="5">
        <v>3</v>
      </c>
      <c r="SX138" s="5">
        <v>5</v>
      </c>
      <c r="SY138" s="5">
        <v>5</v>
      </c>
      <c r="SZ138" s="5">
        <v>1</v>
      </c>
      <c r="TA138" s="5">
        <v>2</v>
      </c>
      <c r="TB138" s="5">
        <v>5</v>
      </c>
      <c r="TC138" s="5">
        <f>IF(COUNTBLANK(SJ138:TB138)&gt;0, "", SUM(SJ138:TB138))</f>
        <v>57</v>
      </c>
      <c r="TD138" s="5">
        <f>IF(COUNTBLANK(SJ138:TB138)&gt;0, "", SUM(SL138,SO138,SR138,SS138,ST138,SU138,SV138,SX138,SY138,TB138))</f>
        <v>38</v>
      </c>
      <c r="TE138" s="5">
        <f>IF(COUNTBLANK(SJ138:TB138)&gt;0, "", SUM(SJ138,SK138,SM138,SN138,SQ138,SW138,SZ138,TA138))</f>
        <v>17</v>
      </c>
      <c r="TF138" s="6" t="s">
        <v>1647</v>
      </c>
      <c r="TG138" s="5">
        <v>4</v>
      </c>
      <c r="TH138" s="5">
        <v>3</v>
      </c>
      <c r="TI138" s="5">
        <v>4</v>
      </c>
      <c r="TJ138" s="5">
        <v>4</v>
      </c>
      <c r="TK138" s="5">
        <v>3</v>
      </c>
      <c r="TL138" s="5">
        <v>4</v>
      </c>
      <c r="TM138" s="5">
        <v>3</v>
      </c>
      <c r="TN138" s="5">
        <v>1</v>
      </c>
      <c r="TO138" s="5">
        <v>4</v>
      </c>
      <c r="TP138" s="5">
        <v>1</v>
      </c>
      <c r="TQ138" s="5">
        <v>5</v>
      </c>
      <c r="TR138" s="5">
        <v>5</v>
      </c>
      <c r="TS138" s="5">
        <v>3</v>
      </c>
      <c r="TT138" s="5">
        <v>3</v>
      </c>
      <c r="TU138" s="5">
        <v>5</v>
      </c>
      <c r="TV138" s="5">
        <v>5</v>
      </c>
      <c r="TW138" s="5">
        <v>2</v>
      </c>
      <c r="TX138" s="5">
        <v>3</v>
      </c>
      <c r="TY138" s="5">
        <v>5</v>
      </c>
      <c r="TZ138" s="5">
        <f>IF(COUNTBLANK(TG138:TY138)&gt;0, "", SUM(TG138:TY138))</f>
        <v>67</v>
      </c>
      <c r="UA138" s="5">
        <f>IF(COUNTBLANK(TG138:TY138)&gt;0, "", SUM(TI138,TL138,TO138,TP138,TQ138,TR138,TS138,TU138,TV138,TY138))</f>
        <v>41</v>
      </c>
      <c r="UB138" s="5">
        <f>IF(COUNTBLANK(TG138:TY138)&gt;0, "", SUM(TG138,TH138,TJ138,TK138,TN138,TT138,TW138,TX138))</f>
        <v>23</v>
      </c>
      <c r="UC138" s="6" t="s">
        <v>1648</v>
      </c>
      <c r="UD138" s="5">
        <v>4</v>
      </c>
      <c r="UE138" s="5">
        <v>4</v>
      </c>
      <c r="UF138" s="5">
        <v>5</v>
      </c>
      <c r="UG138" s="5">
        <v>4</v>
      </c>
      <c r="UH138" s="5">
        <v>4</v>
      </c>
      <c r="UI138" s="5">
        <v>2</v>
      </c>
      <c r="UJ138" s="5">
        <v>5</v>
      </c>
      <c r="UK138" s="5">
        <v>2</v>
      </c>
      <c r="UL138" s="5">
        <v>5</v>
      </c>
      <c r="UM138" s="5">
        <v>2</v>
      </c>
      <c r="UN138" s="5">
        <v>4</v>
      </c>
      <c r="UO138" s="5">
        <v>5</v>
      </c>
      <c r="UP138" s="5">
        <v>4</v>
      </c>
      <c r="UQ138" s="5">
        <v>3</v>
      </c>
      <c r="UR138" s="5">
        <v>5</v>
      </c>
      <c r="US138" s="5">
        <v>5</v>
      </c>
      <c r="UT138" s="5">
        <v>1</v>
      </c>
      <c r="UU138" s="5">
        <v>4</v>
      </c>
      <c r="UV138" s="5">
        <v>5</v>
      </c>
      <c r="UW138" s="5">
        <f>IF(COUNTBLANK(UD138:UV138)&gt;0, "", SUM(UD138:UV138))</f>
        <v>73</v>
      </c>
      <c r="UX138" s="5">
        <f>IF(COUNTBLANK(UD138:UV138)&gt;0, "", SUM(UF138,UI138,UL138,UM138,UN138,UO138,UP138,UR138,US138,UV138))</f>
        <v>42</v>
      </c>
      <c r="UY138" s="5">
        <f>IF(COUNTBLANK(UD138:UV138)&gt;0, "", SUM(UD138,UE138,UG138,UH138,UK138,UQ138,UT138,UU138))</f>
        <v>26</v>
      </c>
      <c r="UZ138" s="6">
        <v>45019</v>
      </c>
      <c r="VA138" s="6">
        <v>44969</v>
      </c>
      <c r="VB138" s="5">
        <v>1</v>
      </c>
      <c r="VC138" s="5">
        <v>1</v>
      </c>
      <c r="VE138" s="5">
        <v>39</v>
      </c>
      <c r="VF138" s="5">
        <v>3350</v>
      </c>
      <c r="VG138" s="5">
        <v>4</v>
      </c>
      <c r="VH138" s="5">
        <v>1</v>
      </c>
      <c r="VI138" s="5"/>
      <c r="VK138" s="5">
        <v>1</v>
      </c>
      <c r="VL138" s="5"/>
      <c r="VN138" s="6" t="s">
        <v>1540</v>
      </c>
      <c r="VO138" s="5">
        <v>1</v>
      </c>
      <c r="VP138" s="5">
        <v>0</v>
      </c>
      <c r="VQ138" s="5">
        <v>2</v>
      </c>
      <c r="VR138" s="5">
        <v>0</v>
      </c>
      <c r="VS138" s="5">
        <v>0</v>
      </c>
      <c r="VT138" s="5">
        <v>0</v>
      </c>
      <c r="VU138" s="5">
        <v>0</v>
      </c>
      <c r="VV138" s="5">
        <v>0</v>
      </c>
      <c r="VW138" s="5">
        <v>0</v>
      </c>
      <c r="VX138" s="5">
        <v>0</v>
      </c>
      <c r="VY138" s="5">
        <v>0</v>
      </c>
      <c r="VZ138" s="5">
        <v>0</v>
      </c>
      <c r="WA138" s="5">
        <v>0</v>
      </c>
      <c r="WB138" s="5">
        <v>0</v>
      </c>
      <c r="WC138" s="5">
        <v>0</v>
      </c>
      <c r="WD138" s="5">
        <v>0</v>
      </c>
      <c r="WE138" s="5">
        <v>0</v>
      </c>
      <c r="WF138" s="5">
        <v>0</v>
      </c>
      <c r="WG138" s="5">
        <v>0</v>
      </c>
      <c r="WH138" s="5">
        <v>0</v>
      </c>
      <c r="WI138" s="5">
        <v>0</v>
      </c>
      <c r="WJ138" s="5">
        <v>0</v>
      </c>
      <c r="WK138" s="5">
        <v>0</v>
      </c>
      <c r="WL138" s="5">
        <v>0</v>
      </c>
      <c r="WM138" s="5">
        <v>3</v>
      </c>
      <c r="WN138" s="5">
        <v>3</v>
      </c>
      <c r="WO138" s="5">
        <v>0</v>
      </c>
      <c r="WP138" s="5">
        <v>0</v>
      </c>
      <c r="WQ138" s="5">
        <v>0</v>
      </c>
      <c r="WR138" s="5">
        <f>IF(COUNTBLANK(VO138:WQ138)&gt;0, "", SUM(VQ138:WJ138))</f>
        <v>2</v>
      </c>
      <c r="WS138" s="5">
        <f>IF(COUNTBLANK(VO138:WQ138)&gt;0, "", SUM(VQ138:VZ138))</f>
        <v>2</v>
      </c>
      <c r="WT138" s="5">
        <f>IF(COUNTBLANK(VO138:WQ138)&gt;0, "", SUM(WA138:WL138))</f>
        <v>0</v>
      </c>
      <c r="WU138" s="5">
        <f>IF(COUNTBLANK(VO138:WQ138)&gt;0, "", SUM(WK138:WL138))</f>
        <v>0</v>
      </c>
      <c r="WV138" s="5">
        <f>IF(COUNTA(VO138:WQ138)=0, "", IF(AND(OR(VO138=1, VP138=1), OR(VQ138&gt;=1, VR138&gt;=1, VS138&gt;=1, VT138&gt;=1, VU138&gt;=1), OR(VV138&gt;=1, VW138&gt;=1), COUNTIF(VX138:WD138, "&gt;=1")&gt;=2, COUNTIF(WE138:WJ138, "&gt;=1")&gt;=2, OR(WN138=1, WN138=2), OR(WO138&gt;=1, WP138&gt;=1), WQ138&lt;1), 1, 0))</f>
        <v>0</v>
      </c>
      <c r="WW138" s="5">
        <f>IF(COUNTBLANK(VO138:WQ138)&gt;0, "", SUM(VQ138:VU138))</f>
        <v>2</v>
      </c>
      <c r="WX138" s="5">
        <f>IF(COUNTBLANK(VO138:WQ138)&gt;0, "", SUM(VV138:VW138))</f>
        <v>0</v>
      </c>
      <c r="WY138" s="5">
        <f>IF(COUNTBLANK(VO138:WQ138)&gt;0, "", SUM(VX138:WD138))</f>
        <v>0</v>
      </c>
      <c r="WZ138" s="5">
        <f>IF(COUNTBLANK(VO138:WQ138)&gt;0, "", SUM(WE138:WJ138))</f>
        <v>0</v>
      </c>
      <c r="XA138" s="6" t="s">
        <v>1540</v>
      </c>
      <c r="XB138" s="5">
        <v>0</v>
      </c>
      <c r="XC138" s="5">
        <v>0</v>
      </c>
      <c r="XD138" s="5">
        <v>0</v>
      </c>
      <c r="XE138" s="5">
        <v>1</v>
      </c>
      <c r="XF138" s="5">
        <v>0</v>
      </c>
      <c r="XG138" s="5">
        <v>0</v>
      </c>
      <c r="XH138" s="5">
        <v>1</v>
      </c>
      <c r="XI138" s="5">
        <v>0</v>
      </c>
      <c r="XJ138" s="5">
        <v>0</v>
      </c>
      <c r="XK138" s="5"/>
      <c r="XL138" s="5">
        <f>IF(COUNTBLANK(XB138:XJ138)&gt;0, "", SUM(XB138:XJ138))</f>
        <v>2</v>
      </c>
      <c r="XM138" s="6" t="s">
        <v>1540</v>
      </c>
      <c r="XN138" s="5">
        <v>0</v>
      </c>
      <c r="XO138" s="5">
        <v>0</v>
      </c>
      <c r="XP138" s="5">
        <v>0</v>
      </c>
      <c r="XQ138" s="5">
        <v>0</v>
      </c>
      <c r="XR138" s="5">
        <v>0</v>
      </c>
      <c r="XS138" s="5">
        <v>0</v>
      </c>
      <c r="XT138" s="5">
        <v>0</v>
      </c>
      <c r="XU138" s="5">
        <f>IF(COUNTBLANK(XN138:XT138)&gt;0, "", SUM(XN138:XT138))</f>
        <v>0</v>
      </c>
      <c r="XV138" s="6" t="s">
        <v>1540</v>
      </c>
      <c r="XW138" s="5">
        <v>5</v>
      </c>
      <c r="XX138" s="5">
        <v>5</v>
      </c>
      <c r="XY138" s="5">
        <v>5</v>
      </c>
      <c r="XZ138" s="12">
        <v>3.6</v>
      </c>
      <c r="YA138" s="12">
        <v>3.6</v>
      </c>
      <c r="YB138" s="12">
        <v>5</v>
      </c>
      <c r="YC138" s="12">
        <v>3.6</v>
      </c>
      <c r="YD138" s="12">
        <v>5</v>
      </c>
      <c r="YE138" s="12">
        <v>4</v>
      </c>
      <c r="YF138" s="12">
        <v>3.6</v>
      </c>
      <c r="YG138" s="12">
        <v>4</v>
      </c>
      <c r="YH138" s="12">
        <v>5</v>
      </c>
      <c r="YI138" s="12">
        <v>5</v>
      </c>
      <c r="YJ138" s="12">
        <v>5</v>
      </c>
      <c r="YK138" s="12">
        <v>3.6</v>
      </c>
      <c r="YL138" s="12">
        <v>3.6</v>
      </c>
      <c r="YM138" s="12">
        <v>2.2999999999999998</v>
      </c>
      <c r="YN138" s="12">
        <v>3.6</v>
      </c>
      <c r="YO138" s="12">
        <v>5</v>
      </c>
      <c r="YP138" s="5">
        <f>IF(COUNTBLANK(XW138:YO138)&gt;0, "", SUM(XW138:YO138))</f>
        <v>80.499999999999986</v>
      </c>
      <c r="YQ138" s="5">
        <f>IF(COUNTBLANK(XW138:YO138)&gt;0, "", SUM(XY138,YC138,YD138,YE138,YJ138,YK138,YL138,YM138))</f>
        <v>32.1</v>
      </c>
      <c r="YR138" s="12">
        <f>IF(COUNTBLANK(XW138:YO138)&gt;0, "", SUM(YF138:YH138))</f>
        <v>12.6</v>
      </c>
      <c r="YS138" s="5">
        <f>IF(COUNTBLANK(XW138:YO138)&gt;0, "", SUM(XW138,XX138,YB138))</f>
        <v>15</v>
      </c>
      <c r="YT138" s="12">
        <f>IF(COUNTBLANK(XW138:YO138)&gt;0, "", SUM(XZ138,YA138,YI138,YN138,YO138))</f>
        <v>20.799999999999997</v>
      </c>
      <c r="YU138" s="5">
        <f>IF(COUNTBLANK(XW138:YO138)&gt;0, "", SUM(XY138,XZ138,YA138,YB138,YC138,YF138,YJ138,YN138,YO138))</f>
        <v>38</v>
      </c>
      <c r="YV138" s="5">
        <f>IF(COUNTBLANK(XW138:YO138)&gt;0, "", SUM(XW138,XX138,YK138,YL138,YM138))</f>
        <v>19.5</v>
      </c>
      <c r="YW138" s="12">
        <f>IF(COUNTBLANK(XW138:YO138)&gt;0, "", SUM(YD138,YE138,YG138,YH138,YI138))</f>
        <v>23</v>
      </c>
      <c r="YX138" s="6">
        <v>45019</v>
      </c>
      <c r="YY138" s="5">
        <v>10</v>
      </c>
      <c r="YZ138" s="5">
        <v>20</v>
      </c>
      <c r="ZA138" s="5">
        <v>0</v>
      </c>
      <c r="ZB138" s="5">
        <v>0</v>
      </c>
      <c r="ZC138" s="5">
        <v>0</v>
      </c>
      <c r="ZD138" s="5">
        <v>0</v>
      </c>
      <c r="ZE138" s="5">
        <v>0</v>
      </c>
      <c r="ZF138" s="5">
        <v>0</v>
      </c>
      <c r="ZG138" s="5">
        <v>0</v>
      </c>
      <c r="ZH138" s="5">
        <v>0</v>
      </c>
      <c r="ZI138" s="5">
        <v>0</v>
      </c>
      <c r="ZJ138" s="5">
        <v>0</v>
      </c>
      <c r="ZK138" s="5">
        <v>0</v>
      </c>
      <c r="ZL138" s="5">
        <v>0</v>
      </c>
      <c r="ZM138" s="5">
        <v>10</v>
      </c>
      <c r="ZN138" s="5">
        <v>0</v>
      </c>
      <c r="ZO138" s="5">
        <v>0</v>
      </c>
      <c r="ZP138" s="5">
        <v>0</v>
      </c>
      <c r="ZQ138" s="5">
        <v>20</v>
      </c>
      <c r="ZR138" s="5">
        <v>10</v>
      </c>
      <c r="ZS138" s="5">
        <v>0</v>
      </c>
      <c r="ZT138" s="5">
        <v>0</v>
      </c>
      <c r="ZU138" s="5">
        <v>0</v>
      </c>
      <c r="ZV138" s="5">
        <v>10</v>
      </c>
      <c r="ZW138" s="5">
        <v>0</v>
      </c>
      <c r="ZX138" s="5">
        <v>0</v>
      </c>
      <c r="ZY138" s="5">
        <v>0</v>
      </c>
      <c r="ZZ138" s="5">
        <v>0</v>
      </c>
      <c r="AAA138" s="5">
        <f>IF(COUNTBLANK(YY138:ZZ138)&gt;0, "", AVERAGE(YY138:ZZ138))</f>
        <v>2.8571428571428572</v>
      </c>
      <c r="AAB138" s="5">
        <f>IF(COUNTA(YY138:ZZ138)=0, "", AVERAGE(YZ138,ZL138,ZM138,ZN138,ZO138,ZP138,ZR138,ZT138,ZU138))</f>
        <v>4.4444444444444446</v>
      </c>
      <c r="AAC138" s="5">
        <f>IF(COUNTA(YY138:ZZ138)=0, "", AVERAGE(ZA138,ZB138,ZC138,ZD138,ZF138,ZH138,ZW138,ZX138))</f>
        <v>0</v>
      </c>
      <c r="AAD138" s="5">
        <f>IF(COUNTA(YY138:ZZ138)=0, "", AVERAGE(ZE138,ZI138,ZJ138,ZK138,ZY138,ZZ138))</f>
        <v>0</v>
      </c>
      <c r="AAE138" s="6" t="s">
        <v>1540</v>
      </c>
      <c r="AAF138" s="5">
        <v>1</v>
      </c>
      <c r="AAG138" s="5">
        <v>1</v>
      </c>
      <c r="AAH138" s="5">
        <v>1</v>
      </c>
      <c r="AAI138" s="5">
        <v>1</v>
      </c>
      <c r="AAJ138" s="5">
        <v>1</v>
      </c>
      <c r="AAK138" s="5">
        <v>1</v>
      </c>
      <c r="AAL138" s="5">
        <v>2</v>
      </c>
      <c r="AAM138" s="5">
        <v>1</v>
      </c>
      <c r="AAN138" s="5">
        <v>1</v>
      </c>
      <c r="AAO138" s="5">
        <v>2</v>
      </c>
      <c r="AAP138" s="5">
        <v>1</v>
      </c>
      <c r="AAQ138" s="5">
        <v>1</v>
      </c>
      <c r="AAR138" s="5">
        <v>1</v>
      </c>
      <c r="AAS138" s="5">
        <v>2</v>
      </c>
      <c r="AAT138" s="5">
        <v>1</v>
      </c>
      <c r="AAU138" s="5">
        <v>2</v>
      </c>
      <c r="AAV138" s="5">
        <v>1</v>
      </c>
      <c r="AAW138" s="5">
        <v>1</v>
      </c>
      <c r="AAX138" s="5">
        <v>2</v>
      </c>
      <c r="AAY138" s="5">
        <v>1</v>
      </c>
      <c r="AAZ138" s="5">
        <v>1</v>
      </c>
      <c r="ABA138" s="5">
        <v>4</v>
      </c>
      <c r="ABB138" s="5">
        <v>1</v>
      </c>
      <c r="ABC138" s="5">
        <v>1</v>
      </c>
      <c r="ABD138" s="5">
        <v>1</v>
      </c>
      <c r="ABE138" s="5">
        <v>1</v>
      </c>
      <c r="ABF138" s="5">
        <v>1</v>
      </c>
      <c r="ABG138" s="5">
        <v>2</v>
      </c>
      <c r="ABH138" s="5">
        <v>1</v>
      </c>
      <c r="ABI138" s="5">
        <v>1</v>
      </c>
      <c r="ABJ138" s="5">
        <f>IF(SUM(AAF138:AAN138,AAP138:AAT138,AAV138:AAZ138,ABB138:ABG138)=0, "", SUM(AAF138:AAN138,AAP138:AAT138,AAV138:AAZ138,ABB138:ABG138))</f>
        <v>29</v>
      </c>
      <c r="ABK138" s="5">
        <f>IF(SUM(ABN138, ABO138, ABP138, ABQ138, ABR138)=0, "", IF(OR(ABN138&gt;=8, ABO138&gt;=10, ABP138&gt;=13, ABQ138&gt;=10, ABR138&gt;=15), 1, 0))</f>
        <v>0</v>
      </c>
      <c r="ABL138" s="5">
        <f>IF(SUM(AAF138:AAG138,AAI138,AAJ138,AAK138,AAL138,AAR138,AAX138,ABE138,ABG138)=0, "", SUM(AAF138:AAG138,AAI138,AAJ138,AAK138,AAL138,AAR138,AAX138,ABE138,ABG138))</f>
        <v>13</v>
      </c>
      <c r="ABM138" s="5">
        <f>IF(SUM(AAH138,AAM138:AAN138,AAP138:AAQ138,AAS138:AAT138,AAV138:AAW138,AAY138:AAZ138,ABB138:ABD138,ABF138)=0, "", SUM(AAH138,AAM138:AAN138,AAP138:AAQ138,AAS138:AAT138,AAV138:AAW138,AAY138:AAZ138,ABB138:ABD138,ABF138))</f>
        <v>16</v>
      </c>
      <c r="ABN138" s="5">
        <f>IF(SUM(AAY138:AAZ138,ABB138:ABC138,ABF138)=0, "", SUM(AAY138:AAZ138,ABB138:ABC138,ABF138))</f>
        <v>5</v>
      </c>
      <c r="ABO138" s="5">
        <f>IF(SUM(AAN138,AAP138:AAQ138,AAT138,AAV138)=0, "", SUM(AAN138,AAP138:AAQ138,AAT138,AAV138))</f>
        <v>5</v>
      </c>
      <c r="ABP138" s="5">
        <f>IF(SUM(AAH138,AAM138,AAS138,AAW138,ABD138)=0, "", SUM(AAH138,AAM138,AAS138,AAW138,ABD138))</f>
        <v>6</v>
      </c>
      <c r="ABQ138" s="5">
        <f>IF(SUM(AAF138:AAG138,AAI138,AAK138,ABE138)=0, "", SUM(AAF138:AAG138,AAI138,AAK138,ABE138))</f>
        <v>5</v>
      </c>
      <c r="ABR138" s="5">
        <f>IF(SUM(AAJ138,AAL138,AAR138,AAX138,ABG138)=0, "", SUM(AAJ138,AAL138,AAR138,AAX138,ABG138))</f>
        <v>8</v>
      </c>
      <c r="ABS138" s="5">
        <f>IF(ABN138="", "", IF(ABN138&gt;=8, 1, 0))</f>
        <v>0</v>
      </c>
      <c r="ABT138" s="5">
        <f>IF(ABO138="", "", IF(ABO138&gt;=10, 1, 0))</f>
        <v>0</v>
      </c>
      <c r="ABU138" s="5">
        <f>IF(ABP138="", "", IF(ABP138&gt;=13, 1, 0))</f>
        <v>0</v>
      </c>
      <c r="ABV138" s="5">
        <f>IF(ABQ138="", "", IF(ABQ138&gt;=10, 1, 0))</f>
        <v>0</v>
      </c>
      <c r="ABW138" s="5">
        <f>IF(ABR138="", "", IF(ABR138&gt;=15, 1, 0))</f>
        <v>0</v>
      </c>
      <c r="ABX138" s="5">
        <f>IF(AND(AAO138="", AAU138="", ABA138=""), "", IF(AAO138=5,1,0) + IF(AAU138=5,1,0) + IF(ABA138=5,1,0))</f>
        <v>0</v>
      </c>
      <c r="ABY138" s="6" t="s">
        <v>1540</v>
      </c>
      <c r="ABZ138" s="5">
        <v>1</v>
      </c>
      <c r="ACA138" s="5">
        <v>2</v>
      </c>
      <c r="ACB138" s="5">
        <v>1</v>
      </c>
      <c r="ACC138" s="5">
        <v>1</v>
      </c>
      <c r="ACD138" s="5">
        <v>1</v>
      </c>
      <c r="ACE138" s="5">
        <v>2</v>
      </c>
      <c r="ACF138" s="5">
        <v>2</v>
      </c>
      <c r="ACG138" s="5">
        <v>2</v>
      </c>
      <c r="ACH138" s="5">
        <v>1</v>
      </c>
      <c r="ACI138" s="5">
        <v>2</v>
      </c>
      <c r="ACJ138" s="5">
        <v>4</v>
      </c>
      <c r="ACK138" s="5">
        <v>4</v>
      </c>
      <c r="ACL138" s="5">
        <v>2</v>
      </c>
      <c r="ACM138" s="5">
        <v>1</v>
      </c>
      <c r="ACN138" s="5">
        <v>1</v>
      </c>
      <c r="ACO138" s="5">
        <v>1</v>
      </c>
      <c r="ACP138" s="5">
        <v>4</v>
      </c>
      <c r="ACQ138" s="5">
        <v>1</v>
      </c>
      <c r="ACR138" s="5">
        <v>1</v>
      </c>
      <c r="ACS138" s="5">
        <v>2</v>
      </c>
      <c r="ACT138" s="5">
        <v>4</v>
      </c>
      <c r="ACU138" s="5">
        <v>2</v>
      </c>
      <c r="ACV138" s="5">
        <v>2</v>
      </c>
      <c r="ACW138" s="5">
        <v>1</v>
      </c>
      <c r="ACX138" s="5">
        <v>2</v>
      </c>
      <c r="ACY138" s="5">
        <v>2</v>
      </c>
      <c r="ACZ138" s="5">
        <v>1</v>
      </c>
      <c r="ADA138" s="5">
        <v>1</v>
      </c>
      <c r="ADB138" s="5">
        <v>2</v>
      </c>
      <c r="ADC138" s="5">
        <v>2</v>
      </c>
      <c r="ADD138" s="5">
        <v>2</v>
      </c>
      <c r="ADE138" s="5">
        <v>1</v>
      </c>
      <c r="ADF138" s="5">
        <v>2</v>
      </c>
      <c r="ADG138" s="5">
        <v>4</v>
      </c>
      <c r="ADH138" s="5">
        <v>2</v>
      </c>
      <c r="ADI138" s="5">
        <v>1</v>
      </c>
      <c r="ADJ138" s="5">
        <f>IF(COUNTA(ABZ138:ADI138)=0, "", SUM(ABZ138:ADI138))</f>
        <v>67</v>
      </c>
      <c r="ADK138" s="5">
        <f>IF(COUNTA(ABZ138:ADI138)=0, "", SUM(ACJ138,ACK138,ACT138,ACV138,ACX138,ADB138))</f>
        <v>18</v>
      </c>
      <c r="ADL138" s="5">
        <f>IF(COUNTA(ABZ138:ADI138)=0, "", SUM(ACL138,ACQ138,ACS138,ACY138,ADF138))</f>
        <v>9</v>
      </c>
      <c r="ADM138" s="5">
        <f>IF(COUNTA(ABZ138:ADI138)=0, "", SUM(ACB138,ACM138,ACR138,ACW138,ACZ138,ADE138))</f>
        <v>6</v>
      </c>
      <c r="ADN138" s="5">
        <f>IF(COUNTA(ABZ138:ADI138)=0, "", SUM(ACA138,ACE138,ACG138,ACI138,ACP138,ADG138))</f>
        <v>16</v>
      </c>
      <c r="ADO138" s="5">
        <f>IF(COUNTA(ABZ138:ADI138)=0, "", SUM(ACN138,ACO138,ACU138,ADA138,ADC138,ADD138,ADH138,ADI138))</f>
        <v>12</v>
      </c>
      <c r="ADP138" s="5">
        <f>IF(COUNTA(ABZ138:ADI138)=0, "", SUM(ABZ138,ACC138,ACD138,ACF138,ACH138))</f>
        <v>6</v>
      </c>
      <c r="ADQ138" s="6" t="s">
        <v>1540</v>
      </c>
      <c r="ADR138" s="5">
        <v>3</v>
      </c>
      <c r="ADS138" s="5">
        <v>2</v>
      </c>
      <c r="ADT138" s="5">
        <v>2</v>
      </c>
      <c r="ADU138" s="5">
        <v>1</v>
      </c>
      <c r="ADV138" s="5">
        <v>2</v>
      </c>
      <c r="ADW138" s="5">
        <v>2</v>
      </c>
      <c r="ADX138" s="5">
        <v>2</v>
      </c>
      <c r="ADY138" s="5">
        <v>2</v>
      </c>
      <c r="ADZ138" s="5">
        <v>2</v>
      </c>
      <c r="AEA138" s="5">
        <v>2</v>
      </c>
      <c r="AEB138" s="5">
        <v>2</v>
      </c>
      <c r="AEC138" s="5">
        <v>2</v>
      </c>
      <c r="AED138" s="5">
        <v>3</v>
      </c>
      <c r="AEE138" s="5">
        <v>3</v>
      </c>
      <c r="AEF138" s="5">
        <v>2</v>
      </c>
      <c r="AEG138" s="5">
        <v>2</v>
      </c>
      <c r="AEH138" s="5">
        <v>2</v>
      </c>
      <c r="AEI138" s="5">
        <v>2</v>
      </c>
      <c r="AEJ138" s="5">
        <v>3</v>
      </c>
      <c r="AEK138" s="5">
        <v>2</v>
      </c>
      <c r="AEL138" s="5">
        <f>IF(COUNTA(ADR138:AEK138)=0, "", SUM(ADR138:AEK138))</f>
        <v>43</v>
      </c>
      <c r="AEM138" s="8">
        <v>45145</v>
      </c>
      <c r="AEN138" s="6">
        <v>44969</v>
      </c>
      <c r="AEO138" s="6" t="s">
        <v>969</v>
      </c>
      <c r="AEP138" s="6">
        <v>44690</v>
      </c>
      <c r="AEQ138" s="6" t="s">
        <v>970</v>
      </c>
      <c r="AER138" s="5">
        <v>6</v>
      </c>
      <c r="AES138" s="6" t="s">
        <v>969</v>
      </c>
      <c r="AET138" s="6"/>
      <c r="AEU138" s="6"/>
      <c r="AEV138" s="5"/>
      <c r="AEW138" s="5"/>
      <c r="AEX138" s="5"/>
      <c r="AEY138" s="5"/>
      <c r="AEZ138" s="5"/>
      <c r="AFA138" s="5"/>
      <c r="AFB138" s="5"/>
      <c r="AFC138" s="5"/>
      <c r="AFD138" s="5"/>
      <c r="AFE138" s="5"/>
      <c r="AFF138" s="5"/>
      <c r="AFG138" s="5"/>
      <c r="AFH138" s="5"/>
      <c r="AFI138" s="5"/>
      <c r="AFJ138" s="5"/>
      <c r="AFK138" s="5"/>
      <c r="AFL138" s="5"/>
      <c r="AFM138" s="5"/>
      <c r="AFN138" s="5"/>
      <c r="AFO138" s="5"/>
      <c r="AFP138" s="5"/>
      <c r="AFQ138" s="5"/>
      <c r="AFR138" s="5"/>
      <c r="AFS138" s="5"/>
      <c r="AFT138" s="5"/>
      <c r="AFU138" s="5"/>
      <c r="AFV138" s="5"/>
      <c r="AFW138" s="5"/>
      <c r="AFX138" s="5"/>
      <c r="AFY138" s="5"/>
      <c r="AFZ138" s="5"/>
      <c r="AGA138" s="5" t="str">
        <f>IF(COUNTA(AEV138:AFY138)=0, "", SUM(AEV138:AFY138))</f>
        <v/>
      </c>
      <c r="AGB138" s="6"/>
      <c r="AGC138" s="5"/>
      <c r="AGD138" s="5"/>
      <c r="AGE138" s="5"/>
      <c r="AGF138" s="5"/>
      <c r="AGG138" s="5"/>
      <c r="AGS138" s="6"/>
      <c r="AHM138" s="6"/>
      <c r="AHN138" s="5"/>
      <c r="AHO138" s="5"/>
      <c r="AHP138" s="5"/>
      <c r="AHQ138" s="5"/>
      <c r="AHR138" s="5"/>
      <c r="AHS138" s="5"/>
      <c r="AHT138" s="5"/>
      <c r="AHU138" s="5"/>
      <c r="AHV138" s="5"/>
      <c r="AHW138" s="5"/>
      <c r="AHX138" s="5" t="str">
        <f>IF(COUNTBLANK(AHN138:AHW138)&gt;0, "", SUM(AHN138:AHW138))</f>
        <v/>
      </c>
      <c r="AHY138" s="5" t="str">
        <f>IF(COUNTBLANK(AHN138:AHW138)&gt;0, "", SUM(AHR138,AHW138))</f>
        <v/>
      </c>
      <c r="AHZ138" s="5" t="str">
        <f>IF(COUNTBLANK(AHN138:AHW138)&gt;0, "", SUM(AHP138,AHS138))</f>
        <v/>
      </c>
      <c r="AIA138" s="5" t="str">
        <f>IF(COUNTBLANK(AHN138:AHW138)&gt;0, "", SUM(AHT138,AHV138))</f>
        <v/>
      </c>
      <c r="AIB138" s="5" t="str">
        <f>IF(COUNTBLANK(AHN138:AHW138)&gt;0, "", SUM(AHQ138,AHU138))</f>
        <v/>
      </c>
      <c r="AIC138" s="5" t="str">
        <f>IF(COUNTBLANK(AHN138:AHW138)&gt;0, "", SUM(AHN138:AHO138))</f>
        <v/>
      </c>
      <c r="AID138" s="6"/>
      <c r="AIE138" s="5"/>
      <c r="AIF138" s="5"/>
      <c r="AIG138" s="5"/>
      <c r="AIH138" s="5"/>
      <c r="AII138" s="5"/>
      <c r="AIJ138" s="5"/>
      <c r="AIK138" s="5"/>
      <c r="AIL138" s="5"/>
      <c r="AIM138" s="5"/>
      <c r="AIN138" s="5"/>
      <c r="AIO138" s="5"/>
      <c r="AIP138" s="5"/>
      <c r="AIQ138" s="5"/>
      <c r="AIR138" s="5"/>
      <c r="AIS138" s="5"/>
      <c r="AIT138" s="5"/>
      <c r="AIU138" s="5"/>
      <c r="AIV138" s="5"/>
      <c r="AIW138" s="5"/>
      <c r="AIX138" s="5"/>
      <c r="AIY138" s="5" t="s">
        <v>971</v>
      </c>
      <c r="AIZ138" s="5" t="s">
        <v>971</v>
      </c>
      <c r="AJA138" s="5" t="s">
        <v>971</v>
      </c>
      <c r="AJB138" s="6"/>
      <c r="AJC138" s="5"/>
      <c r="AJD138" s="5"/>
      <c r="AJE138" s="5"/>
      <c r="AJF138" s="5"/>
      <c r="AJG138" s="5"/>
      <c r="AJH138" s="5"/>
      <c r="AJI138" s="5"/>
      <c r="AJJ138" s="5"/>
      <c r="AJK138" s="5"/>
      <c r="AJL138" s="5"/>
      <c r="AJM138" s="5" t="str">
        <f>IF(COUNTBLANK(AJC138:AJK138)&gt;0, "", SUM(AJC138:AJK138))</f>
        <v/>
      </c>
      <c r="AJN138" s="6"/>
      <c r="AJO138" s="5"/>
      <c r="AJP138" s="5"/>
      <c r="AJQ138" s="5"/>
      <c r="AJR138" s="5"/>
      <c r="AJS138" s="5"/>
      <c r="AJT138" s="5"/>
      <c r="AJU138" s="5"/>
      <c r="AJV138" s="5" t="str">
        <f>IF(COUNTBLANK(AJO138:AJU138)&gt;0, "", SUM(AJO138:AJU138))</f>
        <v/>
      </c>
    </row>
    <row r="139" spans="1:958" ht="15" customHeight="1" x14ac:dyDescent="0.35">
      <c r="A139" s="5">
        <v>207028</v>
      </c>
      <c r="B139" s="5" t="s">
        <v>1649</v>
      </c>
      <c r="C139" s="6">
        <v>44675</v>
      </c>
      <c r="D139" s="5">
        <v>0</v>
      </c>
      <c r="E139" s="5">
        <v>1</v>
      </c>
      <c r="F139" s="5">
        <v>0</v>
      </c>
      <c r="G139" s="5">
        <v>1</v>
      </c>
      <c r="H139" s="5">
        <v>0</v>
      </c>
      <c r="I139" s="5">
        <v>0</v>
      </c>
      <c r="J139" s="5">
        <v>0</v>
      </c>
      <c r="K139" s="5">
        <v>0</v>
      </c>
      <c r="L139" s="5">
        <v>0</v>
      </c>
      <c r="M139" s="5">
        <v>0</v>
      </c>
      <c r="N139" s="5">
        <v>0</v>
      </c>
      <c r="O139" s="5">
        <v>0</v>
      </c>
      <c r="P139" s="5">
        <v>0</v>
      </c>
      <c r="Q139" s="5">
        <v>0</v>
      </c>
      <c r="R139" s="5">
        <v>0</v>
      </c>
      <c r="S139" s="5">
        <v>0</v>
      </c>
      <c r="T139" s="5">
        <v>0</v>
      </c>
      <c r="U139" s="5">
        <v>0</v>
      </c>
      <c r="V139" s="5">
        <f>IF(COUNTA(D139,F139,H139,J139,L139,N139,P139,R139,T139)=0, "", IF(OR(D139=1,F139=1,H139=1,J139=1,L139=1,N139=1,P139=1,R139=1,T139=1), 1, 0))</f>
        <v>0</v>
      </c>
      <c r="W139" s="5">
        <f>IF(COUNTA(E139,G139,I139,K139,M139,O139,Q139,S139,U139)=0, "", IF(OR(E139=1,G139=1,I139=1,K139=1,M139=1,O139=1,Q139=1,S139=1,U139=1), 1, 0))</f>
        <v>1</v>
      </c>
      <c r="X139" s="5">
        <v>0</v>
      </c>
      <c r="Y139" s="5">
        <v>1</v>
      </c>
      <c r="Z139" s="5">
        <v>1</v>
      </c>
      <c r="AA139" s="5" t="s">
        <v>971</v>
      </c>
      <c r="AB139" s="5">
        <f>IF(AG139&lt;&gt;"", 1, 0)</f>
        <v>0</v>
      </c>
      <c r="AC139" s="5">
        <f>IF(AH139&lt;&gt;"", 1, 0)</f>
        <v>0</v>
      </c>
      <c r="AD139" s="5">
        <v>0</v>
      </c>
      <c r="AE139" s="7">
        <v>44678</v>
      </c>
      <c r="AF139" s="6">
        <v>45096</v>
      </c>
      <c r="AG139" s="8"/>
      <c r="AH139" s="8"/>
      <c r="AI139" s="8"/>
      <c r="AJ139" s="5" t="str">
        <f>IF(OR(ISBLANK(AE139), ISBLANK(AG139)), "", AG139 - AE139)</f>
        <v/>
      </c>
      <c r="AK139" s="9">
        <v>44659</v>
      </c>
      <c r="AL139" s="5" t="str">
        <f>IF(OR(ISBLANK(AG139), ISBLANK(AK139)), "", AK139 - AG139)</f>
        <v/>
      </c>
      <c r="AM139" s="6">
        <v>44946</v>
      </c>
      <c r="AN139" s="10">
        <f>IF(OR(ISBLANK(AM139), ISBLANK(AF139)), "", AF139 - AM139)</f>
        <v>150</v>
      </c>
      <c r="AO139" s="6">
        <v>44678</v>
      </c>
      <c r="AP139" s="6">
        <v>35076</v>
      </c>
      <c r="AQ139" s="5">
        <f>IF(OR(ISBLANK(AO139), ISBLANK(AP139)), "", DATEDIF(AP139, AO139, "Y"))</f>
        <v>26</v>
      </c>
      <c r="AR139" s="11" t="s">
        <v>959</v>
      </c>
      <c r="AS139" s="11">
        <f>IF(ISBLANK(AR139), "", IF(AR139="ישראל", 1, 2))</f>
        <v>1</v>
      </c>
      <c r="AT139" s="11" t="s">
        <v>989</v>
      </c>
      <c r="AU139" s="11" t="s">
        <v>989</v>
      </c>
      <c r="AV139" s="5"/>
      <c r="AW139" s="5">
        <v>1</v>
      </c>
      <c r="AX139" s="5">
        <v>3</v>
      </c>
      <c r="AY139" s="5">
        <v>12</v>
      </c>
      <c r="AZ139" s="5">
        <f>IF(ISBLANK(AY139), "", IF(AY139&lt;=8, 1, IF(AY139&lt;=12, 2, 3)))</f>
        <v>2</v>
      </c>
      <c r="BA139" s="5">
        <v>12</v>
      </c>
      <c r="BB139" s="5">
        <f>IF(ISBLANK(BA139), "", IF(BA139&lt;=8, 1, IF(BA139&lt;=12, 2, 3)))</f>
        <v>2</v>
      </c>
      <c r="BC139" s="11" t="s">
        <v>1650</v>
      </c>
      <c r="BD139" s="11">
        <v>12</v>
      </c>
      <c r="BE139" s="5">
        <v>2</v>
      </c>
      <c r="BF139" s="5"/>
      <c r="BG139" s="5">
        <v>3</v>
      </c>
      <c r="BH139" s="6" t="s">
        <v>1042</v>
      </c>
      <c r="BI139" s="5">
        <v>1</v>
      </c>
      <c r="BJ139" s="5">
        <v>1</v>
      </c>
      <c r="BK139" s="5">
        <v>1</v>
      </c>
      <c r="BL139" s="5">
        <v>1</v>
      </c>
      <c r="BM139" s="5">
        <v>1</v>
      </c>
      <c r="BN139" s="5">
        <v>1</v>
      </c>
      <c r="BO139" s="5">
        <v>1</v>
      </c>
      <c r="BP139" s="5">
        <v>1</v>
      </c>
      <c r="BQ139" s="5">
        <v>1</v>
      </c>
      <c r="BR139" s="5">
        <v>3</v>
      </c>
      <c r="BS139" s="5">
        <v>1</v>
      </c>
      <c r="BT139" s="5">
        <v>1</v>
      </c>
      <c r="BU139" s="5">
        <v>1</v>
      </c>
      <c r="BV139" s="5">
        <v>1</v>
      </c>
      <c r="BW139" s="5">
        <v>1</v>
      </c>
      <c r="BX139" s="5">
        <v>4</v>
      </c>
      <c r="BY139" s="5">
        <v>1</v>
      </c>
      <c r="BZ139" s="5">
        <v>1</v>
      </c>
      <c r="CA139" s="5">
        <v>1</v>
      </c>
      <c r="CB139" s="5">
        <v>1</v>
      </c>
      <c r="CC139" s="5">
        <v>1</v>
      </c>
      <c r="CD139" s="5">
        <v>4</v>
      </c>
      <c r="CE139" s="5">
        <v>1</v>
      </c>
      <c r="CF139" s="5">
        <v>1</v>
      </c>
      <c r="CG139" s="5">
        <v>1</v>
      </c>
      <c r="CH139" s="5">
        <v>1</v>
      </c>
      <c r="CI139" s="5">
        <v>1</v>
      </c>
      <c r="CJ139" s="5">
        <v>1</v>
      </c>
      <c r="CK139" s="5">
        <v>1</v>
      </c>
      <c r="CL139" s="5">
        <v>1</v>
      </c>
      <c r="CM139" s="5">
        <f>IF(SUM(BI139:BQ139,BS139:BW139,BY139:CC139,CE139:CJ139)=0, "", SUM(BI139:BQ139,BS139:BW139,BY139:CC139,CE139:CJ139))</f>
        <v>25</v>
      </c>
      <c r="CN139" s="5">
        <f>IF(SUM(CQ139, CR139, CS139, CT139, CU139)=0, "", IF(OR(CQ139&gt;=8, CR139&gt;=10, CS139&gt;=13, CT139&gt;=10, CU139&gt;=15), 1, 0))</f>
        <v>0</v>
      </c>
      <c r="CO139" s="5">
        <f>IF(SUM(BI139:BJ139,BL139,BM139,BN139,BO139,BU139,CA139,CH139,CJ139)=0, "", SUM(BI139:BJ139,BL139,BM139,BN139,BO139,BU139,CA139,CH139,CJ139))</f>
        <v>10</v>
      </c>
      <c r="CP139" s="5">
        <f>IF(SUM(BK139,BP139:BQ139,BS139:BT139,BV139:BW139,BY139:BZ139,CB139:CC139,CE139:CG139,CI139)=0, "", SUM(BK139,BP139:BQ139,BS139:BT139,BV139:BW139,BY139:BZ139,CB139:CC139,CE139:CG139,CI139))</f>
        <v>15</v>
      </c>
      <c r="CQ139" s="5">
        <f>IF(SUM(CB139:CC139,CE139:CF139,CI139)=0, "", SUM(CB139:CC139,CE139:CF139,CI139))</f>
        <v>5</v>
      </c>
      <c r="CR139" s="5">
        <f>IF(SUM(BQ139,BS139:BT139,BW139,BY139)=0, "", SUM(BQ139,BS139:BT139,BW139,BY139))</f>
        <v>5</v>
      </c>
      <c r="CS139" s="5">
        <f>IF(SUM(BK139,BP139,BV139,BZ139,CG139)=0, "", SUM(BK139,BP139,BV139,BZ139,CG139))</f>
        <v>5</v>
      </c>
      <c r="CT139" s="5">
        <f>IF(SUM(BI139:BJ139,BL139,BN139,CH139)=0, "", SUM(BI139:BJ139,BL139,BN139,CH139))</f>
        <v>5</v>
      </c>
      <c r="CU139" s="5">
        <f>IF(SUM(BM139,BO139,BU139,CA139,CJ139)=0, "", SUM(BM139,BO139,BU139,CA139,CJ139))</f>
        <v>5</v>
      </c>
      <c r="CV139" s="5">
        <f>IF(CQ139="", "", IF(CQ139&gt;=8, 1, 0))</f>
        <v>0</v>
      </c>
      <c r="CW139" s="5">
        <f>IF(CR139="", "", IF(CR139&gt;=10, 1, 0))</f>
        <v>0</v>
      </c>
      <c r="CX139" s="5">
        <f>IF(CS139="", "", IF(CS139&gt;=13, 1, 0))</f>
        <v>0</v>
      </c>
      <c r="CY139" s="5">
        <f>IF(CT139="", "", IF(CT139&gt;=10, 1, 0))</f>
        <v>0</v>
      </c>
      <c r="CZ139" s="5">
        <f>IF(CU139="", "", IF(CU139&gt;=15, 1, 0))</f>
        <v>0</v>
      </c>
      <c r="DA139" s="5">
        <f>IF(AND(BR139="", BX139="", CD139=""), "", IF(BR139=5,1,0) + IF(BX139=5,1,0) + IF(CD139=5,1,0))</f>
        <v>0</v>
      </c>
      <c r="DB139" s="6" t="s">
        <v>1042</v>
      </c>
      <c r="DC139" s="12">
        <v>0</v>
      </c>
      <c r="DD139" s="13"/>
      <c r="DE139" s="12">
        <v>0</v>
      </c>
      <c r="DF139" s="13"/>
      <c r="DG139" s="12">
        <v>5</v>
      </c>
      <c r="DH139" s="13">
        <v>12</v>
      </c>
      <c r="DI139" s="12">
        <v>5</v>
      </c>
      <c r="DJ139" s="13">
        <v>22</v>
      </c>
      <c r="DK139" s="12">
        <v>0</v>
      </c>
      <c r="DL139" s="13"/>
      <c r="DM139" s="12">
        <v>0</v>
      </c>
      <c r="DN139" s="13"/>
      <c r="DO139" s="12">
        <v>0</v>
      </c>
      <c r="DP139" s="13"/>
      <c r="DQ139" s="12">
        <v>0</v>
      </c>
      <c r="DR139" s="13"/>
      <c r="DS139" s="12">
        <v>5</v>
      </c>
      <c r="DT139" s="13">
        <v>16</v>
      </c>
      <c r="DU139" s="12">
        <v>0</v>
      </c>
      <c r="DV139" s="13"/>
      <c r="DW139" s="12">
        <v>0</v>
      </c>
      <c r="DX139" s="13"/>
      <c r="DY139" s="12">
        <v>0</v>
      </c>
      <c r="DZ139" s="13"/>
      <c r="EA139" s="12">
        <v>2</v>
      </c>
      <c r="EB139" s="13">
        <v>25</v>
      </c>
      <c r="EC139" s="12">
        <v>2</v>
      </c>
      <c r="ED139" s="13">
        <v>25</v>
      </c>
      <c r="EE139" s="12">
        <v>2</v>
      </c>
      <c r="EF139" s="13">
        <v>25</v>
      </c>
      <c r="EG139" s="12">
        <v>0</v>
      </c>
      <c r="EH139" s="13"/>
      <c r="EI139" s="12">
        <v>0</v>
      </c>
      <c r="EJ139" s="13"/>
      <c r="EK139" s="5">
        <v>3</v>
      </c>
      <c r="EL139" s="5">
        <v>1</v>
      </c>
      <c r="EM139" s="5">
        <v>2</v>
      </c>
      <c r="EN139" s="6" t="s">
        <v>1042</v>
      </c>
      <c r="EO139" s="5">
        <v>0</v>
      </c>
      <c r="EP139" s="5">
        <v>0</v>
      </c>
      <c r="EQ139" s="5">
        <v>0</v>
      </c>
      <c r="ER139" s="5">
        <v>0</v>
      </c>
      <c r="ES139" s="5">
        <v>0</v>
      </c>
      <c r="ET139" s="5">
        <v>0</v>
      </c>
      <c r="EU139" s="5">
        <v>0</v>
      </c>
      <c r="EV139" s="5">
        <v>0</v>
      </c>
      <c r="EW139" s="5">
        <v>0</v>
      </c>
      <c r="EX139" s="5">
        <v>0</v>
      </c>
      <c r="EY139" s="5">
        <v>0</v>
      </c>
      <c r="EZ139" s="5">
        <v>0</v>
      </c>
      <c r="FA139" s="5">
        <v>0</v>
      </c>
      <c r="FB139" s="5">
        <v>0</v>
      </c>
      <c r="FC139" s="5">
        <v>0</v>
      </c>
      <c r="FD139" s="5">
        <v>0</v>
      </c>
      <c r="FE139" s="5">
        <v>0</v>
      </c>
      <c r="FF139" s="5">
        <v>0</v>
      </c>
      <c r="FG139" s="5">
        <v>0</v>
      </c>
      <c r="FH139" s="5">
        <v>0</v>
      </c>
      <c r="FI139" s="5">
        <v>0</v>
      </c>
      <c r="FJ139" s="5">
        <v>0</v>
      </c>
      <c r="FK139" s="5">
        <v>0</v>
      </c>
      <c r="FL139" s="6" t="s">
        <v>1042</v>
      </c>
      <c r="FM139" s="5">
        <v>5</v>
      </c>
      <c r="FN139" s="5">
        <v>5</v>
      </c>
      <c r="FO139" s="5">
        <v>5</v>
      </c>
      <c r="FP139" s="5">
        <v>5</v>
      </c>
      <c r="FQ139" s="5">
        <v>5</v>
      </c>
      <c r="FR139" s="5">
        <v>5</v>
      </c>
      <c r="FS139" s="14">
        <f>IF(COUNTBLANK(FM139:FR139)&gt;0, "", AVERAGE(FM139:FR139))</f>
        <v>5</v>
      </c>
      <c r="FT139" s="6" t="s">
        <v>1042</v>
      </c>
      <c r="FU139" s="5">
        <v>0</v>
      </c>
      <c r="FV139" s="5">
        <v>0</v>
      </c>
      <c r="FW139" s="5">
        <v>0</v>
      </c>
      <c r="FX139" s="5">
        <v>0</v>
      </c>
      <c r="FY139" s="5">
        <v>0</v>
      </c>
      <c r="FZ139" s="5">
        <v>0</v>
      </c>
      <c r="GA139" s="5">
        <v>0</v>
      </c>
      <c r="GB139" s="5">
        <v>0</v>
      </c>
      <c r="GC139" s="5">
        <v>0</v>
      </c>
      <c r="GD139" s="5"/>
      <c r="GE139" s="5">
        <f>IF(COUNTBLANK(FU139:GC139)&gt;0, "", SUM(FU139:GC139))</f>
        <v>0</v>
      </c>
      <c r="GF139" s="6" t="s">
        <v>1042</v>
      </c>
      <c r="GG139" s="5">
        <v>0</v>
      </c>
      <c r="GH139" s="5">
        <v>0</v>
      </c>
      <c r="GI139" s="5">
        <v>0</v>
      </c>
      <c r="GJ139" s="5">
        <v>0</v>
      </c>
      <c r="GK139" s="5">
        <v>0</v>
      </c>
      <c r="GL139" s="5">
        <v>0</v>
      </c>
      <c r="GM139" s="5">
        <v>0</v>
      </c>
      <c r="GN139" s="5">
        <f>IF(COUNTBLANK(GG139:GM139)&gt;0, "", SUM(GG139:GM139))</f>
        <v>0</v>
      </c>
      <c r="GO139" s="6" t="s">
        <v>1042</v>
      </c>
      <c r="GP139" s="5">
        <v>1</v>
      </c>
      <c r="GQ139" s="5">
        <v>4</v>
      </c>
      <c r="GR139" s="5">
        <v>4</v>
      </c>
      <c r="GS139" s="5">
        <v>5</v>
      </c>
      <c r="GT139" s="5">
        <v>5</v>
      </c>
      <c r="GU139" s="5">
        <v>4</v>
      </c>
      <c r="GV139" s="5">
        <v>5</v>
      </c>
      <c r="GW139" s="5">
        <v>4</v>
      </c>
      <c r="GX139" s="5">
        <v>5</v>
      </c>
      <c r="GY139" s="5">
        <v>5</v>
      </c>
      <c r="GZ139" s="5">
        <v>4</v>
      </c>
      <c r="HA139" s="5">
        <v>3</v>
      </c>
      <c r="HB139" s="5">
        <v>3</v>
      </c>
      <c r="HC139" s="5">
        <v>5</v>
      </c>
      <c r="HD139" s="5">
        <v>3</v>
      </c>
      <c r="HE139" s="5">
        <v>3</v>
      </c>
      <c r="HF139" s="5">
        <v>4</v>
      </c>
      <c r="HG139" s="5">
        <v>5</v>
      </c>
      <c r="HH139" s="5">
        <v>5</v>
      </c>
      <c r="HI139" s="5">
        <f>IF(COUNTBLANK(GQ139:HH139)&gt;0, "", SUM(GQ139:HH139))</f>
        <v>76</v>
      </c>
      <c r="HJ139" s="6" t="s">
        <v>1042</v>
      </c>
      <c r="HK139" s="5">
        <v>3</v>
      </c>
      <c r="HL139" s="5">
        <v>3</v>
      </c>
      <c r="HM139" s="5">
        <v>0</v>
      </c>
      <c r="HN139" s="5">
        <v>3</v>
      </c>
      <c r="HO139" s="5">
        <v>3</v>
      </c>
      <c r="HP139" s="5">
        <v>3</v>
      </c>
      <c r="HQ139" s="5">
        <v>0</v>
      </c>
      <c r="HR139" s="5">
        <v>0</v>
      </c>
      <c r="HS139" s="5">
        <v>0</v>
      </c>
      <c r="HT139" s="5">
        <v>0</v>
      </c>
      <c r="HU139" s="5">
        <v>3</v>
      </c>
      <c r="HV139" s="5">
        <v>3</v>
      </c>
      <c r="HW139" s="5">
        <v>0</v>
      </c>
      <c r="HX139" s="5">
        <v>3</v>
      </c>
      <c r="HY139" s="5">
        <v>0</v>
      </c>
      <c r="HZ139" s="5">
        <v>3</v>
      </c>
      <c r="IA139" s="5">
        <v>3</v>
      </c>
      <c r="IB139" s="5">
        <v>2</v>
      </c>
      <c r="IC139" s="5">
        <v>0</v>
      </c>
      <c r="ID139" s="5">
        <v>0</v>
      </c>
      <c r="IE139" s="5">
        <v>1</v>
      </c>
      <c r="IF139" s="5">
        <v>1</v>
      </c>
      <c r="IG139" s="5">
        <v>0</v>
      </c>
      <c r="IH139" s="5">
        <v>3</v>
      </c>
      <c r="II139" s="5">
        <v>2</v>
      </c>
      <c r="IJ139" s="5">
        <f>IF(COUNTA(HK139:II139)=0, "", SUM(HK139,HL139,HN139,HO139,HP139,HU139,HV139,HX139,HZ139,IA139,IB139,IH139))</f>
        <v>35</v>
      </c>
      <c r="IK139" s="5">
        <f>IF(COUNTA(HK139:II139)=0, "", SUM(HM139,HQ139,HR139,HS139,HT139,HW139,HY139,IC139,ID139,IE139,IF139,IG139,II139))</f>
        <v>4</v>
      </c>
      <c r="IL139" s="5">
        <v>3</v>
      </c>
      <c r="IM139" s="5">
        <v>2</v>
      </c>
      <c r="IN139" s="5">
        <v>2</v>
      </c>
      <c r="IO139" s="5">
        <v>3</v>
      </c>
      <c r="IP139" s="5">
        <v>1</v>
      </c>
      <c r="IQ139" s="5">
        <v>3</v>
      </c>
      <c r="IR139" s="5">
        <v>1</v>
      </c>
      <c r="IS139" s="5">
        <v>0</v>
      </c>
      <c r="IT139" s="5">
        <v>0</v>
      </c>
      <c r="IU139" s="5">
        <v>0</v>
      </c>
      <c r="IV139" s="5">
        <v>3</v>
      </c>
      <c r="IW139" s="5">
        <v>3</v>
      </c>
      <c r="IX139" s="5">
        <v>0</v>
      </c>
      <c r="IY139" s="5">
        <v>2</v>
      </c>
      <c r="IZ139" s="5">
        <v>2</v>
      </c>
      <c r="JA139" s="5">
        <v>3</v>
      </c>
      <c r="JB139" s="5">
        <v>2</v>
      </c>
      <c r="JC139" s="5">
        <v>1</v>
      </c>
      <c r="JD139" s="5">
        <v>0</v>
      </c>
      <c r="JE139" s="5">
        <v>0</v>
      </c>
      <c r="JF139" s="5">
        <v>2</v>
      </c>
      <c r="JG139" s="5">
        <v>2</v>
      </c>
      <c r="JH139" s="5">
        <v>0</v>
      </c>
      <c r="JI139" s="5">
        <v>3</v>
      </c>
      <c r="JJ139" s="5">
        <v>3</v>
      </c>
      <c r="JK139" s="5">
        <f>IF(COUNTA(IL139:JJ139)=0, "", SUM(IL139,IM139,IO139,IP139,IQ139,IV139,IW139,IY139,JA139,JB139,JC139,JI139))</f>
        <v>29</v>
      </c>
      <c r="JL139" s="5">
        <f>IF(COUNTA(IL139:JJ139)=0, "", SUM(IN139,IR139,IS139,IT139,IU139,IX139,IZ139,JD139,JE139,JF139,JG139,JH139,JJ139))</f>
        <v>12</v>
      </c>
      <c r="JM139" s="6" t="s">
        <v>1042</v>
      </c>
      <c r="JN139" s="5">
        <v>1</v>
      </c>
      <c r="JO139" s="5">
        <v>2</v>
      </c>
      <c r="JP139" s="5">
        <v>1</v>
      </c>
      <c r="JQ139" s="5">
        <v>1</v>
      </c>
      <c r="JR139" s="5">
        <v>1</v>
      </c>
      <c r="JS139" s="5">
        <v>2</v>
      </c>
      <c r="JT139" s="5">
        <v>1</v>
      </c>
      <c r="JU139" s="5">
        <v>1</v>
      </c>
      <c r="JV139" s="5">
        <v>2</v>
      </c>
      <c r="JW139" s="5">
        <v>1</v>
      </c>
      <c r="JX139" s="5">
        <v>1</v>
      </c>
      <c r="JY139" s="5">
        <v>1</v>
      </c>
      <c r="JZ139" s="5">
        <v>5</v>
      </c>
      <c r="KA139" s="5">
        <v>1</v>
      </c>
      <c r="KB139" s="5">
        <v>1</v>
      </c>
      <c r="KC139" s="5">
        <v>1</v>
      </c>
      <c r="KD139" s="5">
        <v>2</v>
      </c>
      <c r="KE139" s="5">
        <v>2</v>
      </c>
      <c r="KF139" s="5">
        <v>1</v>
      </c>
      <c r="KG139" s="5">
        <v>1</v>
      </c>
      <c r="KH139" s="5">
        <v>1</v>
      </c>
      <c r="KI139" s="5">
        <v>1</v>
      </c>
      <c r="KJ139" s="5">
        <v>1</v>
      </c>
      <c r="KK139" s="5">
        <v>1</v>
      </c>
      <c r="KL139" s="5">
        <v>1</v>
      </c>
      <c r="KM139" s="5">
        <v>1</v>
      </c>
      <c r="KN139" s="5">
        <v>1</v>
      </c>
      <c r="KO139" s="5">
        <v>1</v>
      </c>
      <c r="KP139" s="5">
        <v>1</v>
      </c>
      <c r="KQ139" s="5">
        <v>1</v>
      </c>
      <c r="KR139" s="5">
        <v>1</v>
      </c>
      <c r="KS139" s="5">
        <v>1</v>
      </c>
      <c r="KT139" s="5">
        <v>1</v>
      </c>
      <c r="KU139" s="5">
        <v>2</v>
      </c>
      <c r="KV139" s="5">
        <v>1</v>
      </c>
      <c r="KW139" s="5">
        <v>2</v>
      </c>
      <c r="KX139" s="5">
        <f>IF(COUNTA(JN139:KW139)=0, "", SUM(JN139:KW139))</f>
        <v>47</v>
      </c>
      <c r="KY139" s="5">
        <f>IF(COUNTA(JN139:KW139)=0, "", SUM(JX139,JY139,KH139,KJ139,KL139,KP139))</f>
        <v>6</v>
      </c>
      <c r="KZ139" s="5">
        <f>IF(COUNTA(JN139:KW139)=0, "", SUM(JZ139,KE139,KG139,KM139,KT139))</f>
        <v>10</v>
      </c>
      <c r="LA139" s="5">
        <f>IF(COUNTA(JN139:KW139)=0, "", SUM(JP139,KA139,KF139,KK139,KN139,KS139))</f>
        <v>6</v>
      </c>
      <c r="LB139" s="5">
        <f>IF(COUNTA(JN139:KW139)=0, "", SUM(JO139,JS139,JU139,JW139,KD139,KU139))</f>
        <v>10</v>
      </c>
      <c r="LC139" s="5">
        <f>IF(COUNTA(JN139:KW139)=0, "", SUM(KB139,KC139,KI139,KO139,KQ139,KR139,KV139,KW139))</f>
        <v>9</v>
      </c>
      <c r="LD139" s="5">
        <f>IF(COUNTA(JN139:KW139)=0, "", SUM(JN139,JQ139,JR139,JT139,JV139))</f>
        <v>6</v>
      </c>
      <c r="LE139" s="6">
        <v>44678</v>
      </c>
      <c r="LF139" s="5">
        <v>0</v>
      </c>
      <c r="LG139" s="5">
        <v>0</v>
      </c>
      <c r="LH139" s="5">
        <v>0</v>
      </c>
      <c r="LI139" s="5">
        <v>0</v>
      </c>
      <c r="LJ139" s="5">
        <v>0</v>
      </c>
      <c r="LK139" s="5">
        <v>0</v>
      </c>
      <c r="LL139" s="5">
        <v>0</v>
      </c>
      <c r="LM139" s="5">
        <v>0</v>
      </c>
      <c r="LN139" s="5">
        <v>0</v>
      </c>
      <c r="LO139" s="5">
        <v>0</v>
      </c>
      <c r="LP139" s="5">
        <v>0</v>
      </c>
      <c r="LQ139" s="5">
        <v>0</v>
      </c>
      <c r="LR139" s="5">
        <v>0</v>
      </c>
      <c r="LS139" s="5">
        <v>0</v>
      </c>
      <c r="LT139" s="5">
        <v>0</v>
      </c>
      <c r="LU139" s="5">
        <v>0</v>
      </c>
      <c r="LV139" s="5">
        <v>0</v>
      </c>
      <c r="LW139" s="5">
        <v>0</v>
      </c>
      <c r="LX139" s="5">
        <v>30</v>
      </c>
      <c r="LY139" s="5">
        <v>0</v>
      </c>
      <c r="LZ139" s="5">
        <v>30</v>
      </c>
      <c r="MA139" s="5">
        <v>0</v>
      </c>
      <c r="MB139" s="5">
        <v>20</v>
      </c>
      <c r="MC139" s="5">
        <v>0</v>
      </c>
      <c r="MD139" s="5">
        <v>0</v>
      </c>
      <c r="ME139" s="5">
        <v>0</v>
      </c>
      <c r="MF139" s="5">
        <v>0</v>
      </c>
      <c r="MG139" s="5">
        <v>0</v>
      </c>
      <c r="MH139" s="5">
        <f>IF(COUNTBLANK(LF139:MG139)&gt;0, "", AVERAGE(LF139:MG139))</f>
        <v>2.8571428571428572</v>
      </c>
      <c r="MI139" s="5">
        <f>IF(COUNTA(LF139:MG139)=0, "", AVERAGE(LG139,LS139,LT139,LU139,LV139,LW139,LY139,MA139,MB139))</f>
        <v>2.2222222222222223</v>
      </c>
      <c r="MJ139" s="5">
        <f>IF(COUNTA(LF139:MG139)=0, "", AVERAGE(LH139,LI139,LJ139,LK139,LM139,LO139,MD139,ME139))</f>
        <v>0</v>
      </c>
      <c r="MK139" s="5">
        <f>IF(COUNTA(LF139:MG139)=0, "", AVERAGE(LL139,LP139,LQ139,LR139,MF139,MG139))</f>
        <v>0</v>
      </c>
      <c r="ML139" s="6" t="s">
        <v>1042</v>
      </c>
      <c r="MM139" s="5">
        <v>1</v>
      </c>
      <c r="MN139" s="5">
        <v>1</v>
      </c>
      <c r="MO139" s="5">
        <v>1</v>
      </c>
      <c r="MP139" s="5">
        <v>1</v>
      </c>
      <c r="MQ139" s="5">
        <v>1</v>
      </c>
      <c r="MR139" s="5">
        <v>1</v>
      </c>
      <c r="MS139" s="5">
        <v>1</v>
      </c>
      <c r="MT139" s="5">
        <v>1</v>
      </c>
      <c r="MU139" s="5">
        <v>1</v>
      </c>
      <c r="MV139" s="5">
        <v>1</v>
      </c>
      <c r="MW139" s="5">
        <v>1</v>
      </c>
      <c r="MX139" s="5">
        <v>1</v>
      </c>
      <c r="MY139" s="5">
        <v>2</v>
      </c>
      <c r="MZ139" s="5">
        <v>4</v>
      </c>
      <c r="NA139" s="5">
        <v>1</v>
      </c>
      <c r="NB139" s="5">
        <v>1</v>
      </c>
      <c r="NC139" s="5">
        <v>1</v>
      </c>
      <c r="ND139" s="5">
        <v>1</v>
      </c>
      <c r="NE139" s="5">
        <v>1</v>
      </c>
      <c r="NF139" s="5">
        <v>1</v>
      </c>
      <c r="NG139" s="5">
        <f>IF(COUNTA(MM139:NF139)=0, "", SUM(MM139:NF139))</f>
        <v>24</v>
      </c>
      <c r="NH139" s="6" t="s">
        <v>1042</v>
      </c>
      <c r="NI139" s="5">
        <v>1</v>
      </c>
      <c r="NJ139" s="5">
        <v>4</v>
      </c>
      <c r="NK139" s="5">
        <v>3</v>
      </c>
      <c r="NL139" s="5">
        <v>5</v>
      </c>
      <c r="NM139" s="5">
        <v>5</v>
      </c>
      <c r="NN139" s="5">
        <v>4</v>
      </c>
      <c r="NO139" s="5">
        <v>1</v>
      </c>
      <c r="NP139" s="5">
        <v>3</v>
      </c>
      <c r="NQ139" s="5">
        <v>5</v>
      </c>
      <c r="NR139" s="5">
        <v>2</v>
      </c>
      <c r="NS139" s="5">
        <v>5</v>
      </c>
      <c r="NT139" s="5">
        <v>5</v>
      </c>
      <c r="NU139" s="5">
        <v>5</v>
      </c>
      <c r="NV139" s="5">
        <v>5</v>
      </c>
      <c r="NW139" s="5">
        <v>1</v>
      </c>
      <c r="NX139" s="5">
        <v>3</v>
      </c>
      <c r="NY139" s="5">
        <v>3</v>
      </c>
      <c r="NZ139" s="5">
        <v>5</v>
      </c>
      <c r="OA139" s="5">
        <v>1</v>
      </c>
      <c r="OB139" s="5">
        <v>5</v>
      </c>
      <c r="OC139" s="5">
        <v>4</v>
      </c>
      <c r="OD139" s="5">
        <v>4</v>
      </c>
      <c r="OE139" s="5">
        <v>5</v>
      </c>
      <c r="OF139" s="5">
        <v>1</v>
      </c>
      <c r="OG139" s="5">
        <v>2</v>
      </c>
      <c r="OH139" s="5">
        <v>5</v>
      </c>
      <c r="OI139" s="5">
        <v>1</v>
      </c>
      <c r="OJ139" s="5">
        <v>3</v>
      </c>
      <c r="OK139" s="5">
        <f>IF(COUNTA(NI139:OJ139)=0, "", SUM(NK139,NP139,NS139,NW139,OC139,OG139,OJ139))</f>
        <v>21</v>
      </c>
      <c r="OL139" s="5">
        <f>IF(COUNTA(NI139:OJ139)=0, "", SUM(NJ139,NL139,NQ139,NV139,NZ139,OB139,OD139))</f>
        <v>33</v>
      </c>
      <c r="OM139" s="5">
        <f>IF(COUNTA(NI139:OJ139)=0, "", SUM(NN139,NR139,NU139,NY139,OA139,OF139,OI139))</f>
        <v>17</v>
      </c>
      <c r="ON139" s="5">
        <f>IF(COUNTA(NI139:OJ139)=0, "", SUM(NI139,NM139,NO139,NT139,NX139,OE139,OH139))</f>
        <v>25</v>
      </c>
      <c r="OO139" s="11" t="s">
        <v>963</v>
      </c>
      <c r="OP139" s="11">
        <v>1</v>
      </c>
      <c r="OQ139" s="6">
        <v>44794</v>
      </c>
      <c r="OR139" s="5">
        <v>0</v>
      </c>
      <c r="OS139" s="5">
        <v>30</v>
      </c>
      <c r="OT139" s="5">
        <v>0</v>
      </c>
      <c r="OU139" s="5">
        <v>0</v>
      </c>
      <c r="OV139" s="5">
        <v>0</v>
      </c>
      <c r="OW139" s="5">
        <v>0</v>
      </c>
      <c r="OX139" s="5">
        <v>0</v>
      </c>
      <c r="OY139" s="5">
        <v>0</v>
      </c>
      <c r="OZ139" s="5">
        <v>0</v>
      </c>
      <c r="PA139" s="5">
        <v>0</v>
      </c>
      <c r="PB139" s="5">
        <v>0</v>
      </c>
      <c r="PC139" s="5">
        <v>0</v>
      </c>
      <c r="PD139" s="5">
        <v>0</v>
      </c>
      <c r="PE139" s="5">
        <v>0</v>
      </c>
      <c r="PF139" s="5">
        <v>0</v>
      </c>
      <c r="PG139" s="5">
        <v>0</v>
      </c>
      <c r="PH139" s="5">
        <v>0</v>
      </c>
      <c r="PI139" s="5">
        <v>0</v>
      </c>
      <c r="PJ139" s="5">
        <v>30</v>
      </c>
      <c r="PK139" s="5">
        <v>0</v>
      </c>
      <c r="PL139" s="5">
        <v>30</v>
      </c>
      <c r="PM139" s="5">
        <v>0</v>
      </c>
      <c r="PN139" s="5">
        <v>0</v>
      </c>
      <c r="PO139" s="5">
        <v>0</v>
      </c>
      <c r="PP139" s="5">
        <v>0</v>
      </c>
      <c r="PQ139" s="5">
        <v>0</v>
      </c>
      <c r="PR139" s="5">
        <v>0</v>
      </c>
      <c r="PS139" s="5">
        <v>0</v>
      </c>
      <c r="PT139" s="5">
        <f>IF(COUNTBLANK(OR139:PS139)&gt;0, "", AVERAGE(OR139:PS139))</f>
        <v>3.2142857142857144</v>
      </c>
      <c r="PU139" s="5">
        <f>IF(COUNTA(OR139:PS139)=0, "", AVERAGE(OS139,PE139,PF139,PG139,PH139,PI139,PK139,PM139,PN139))</f>
        <v>3.3333333333333335</v>
      </c>
      <c r="PV139" s="5">
        <f>IF(COUNTA(OR139:PS139)=0, "", AVERAGE(OT139,OU139,OV139,OW139,OY139,PA139,PP139,PQ139))</f>
        <v>0</v>
      </c>
      <c r="PW139" s="5">
        <f>IF(COUNTA(OR139:PS139)=0, "", AVERAGE(OX139,PB139,PC139,PD139,PR139,PS139))</f>
        <v>0</v>
      </c>
      <c r="PX139" s="6" t="s">
        <v>1651</v>
      </c>
      <c r="PY139" s="5">
        <v>1</v>
      </c>
      <c r="PZ139" s="5">
        <v>1</v>
      </c>
      <c r="QA139" s="5">
        <v>3</v>
      </c>
      <c r="QB139" s="5">
        <v>3</v>
      </c>
      <c r="QC139" s="5">
        <v>2</v>
      </c>
      <c r="QD139" s="5">
        <v>0</v>
      </c>
      <c r="QE139" s="5">
        <v>0</v>
      </c>
      <c r="QF139" s="5">
        <v>1</v>
      </c>
      <c r="QG139" s="5">
        <v>0</v>
      </c>
      <c r="QH139" s="5">
        <v>1</v>
      </c>
      <c r="QI139" s="5">
        <f>IF(COUNTBLANK(PY139:QG139)&gt;0, "", SUM(PY139:QG139))</f>
        <v>11</v>
      </c>
      <c r="QJ139" s="6" t="s">
        <v>1652</v>
      </c>
      <c r="QK139" s="5">
        <v>0</v>
      </c>
      <c r="QL139" s="5">
        <v>0</v>
      </c>
      <c r="QM139" s="5">
        <v>0</v>
      </c>
      <c r="QN139" s="5">
        <v>0</v>
      </c>
      <c r="QO139" s="5">
        <v>1</v>
      </c>
      <c r="QP139" s="5">
        <v>0</v>
      </c>
      <c r="QQ139" s="5">
        <v>0</v>
      </c>
      <c r="QR139" s="5">
        <v>0</v>
      </c>
      <c r="QS139" s="5">
        <v>0</v>
      </c>
      <c r="QT139" s="5">
        <v>0</v>
      </c>
      <c r="QU139" s="5">
        <f>IF(COUNTBLANK(QK139:QS139)&gt;0, "", SUM(QK139:QS139))</f>
        <v>1</v>
      </c>
      <c r="QV139" s="6" t="s">
        <v>1653</v>
      </c>
      <c r="QW139" s="5">
        <v>0</v>
      </c>
      <c r="QX139" s="5">
        <v>0</v>
      </c>
      <c r="QY139" s="5">
        <v>2</v>
      </c>
      <c r="QZ139" s="5">
        <v>1</v>
      </c>
      <c r="RA139" s="5">
        <v>1</v>
      </c>
      <c r="RB139" s="5">
        <v>0</v>
      </c>
      <c r="RC139" s="5">
        <v>0</v>
      </c>
      <c r="RD139" s="5">
        <v>0</v>
      </c>
      <c r="RE139" s="5">
        <v>0</v>
      </c>
      <c r="RF139" s="5"/>
      <c r="RG139" s="5">
        <f>IF(COUNTBLANK(QW139:RE139)&gt;0, "", SUM(QW139:RE139))</f>
        <v>4</v>
      </c>
      <c r="RH139" s="6" t="s">
        <v>1651</v>
      </c>
      <c r="RI139" s="5">
        <v>0</v>
      </c>
      <c r="RJ139" s="5">
        <v>1</v>
      </c>
      <c r="RK139" s="5">
        <v>1</v>
      </c>
      <c r="RL139" s="5">
        <v>0</v>
      </c>
      <c r="RM139" s="5">
        <v>0</v>
      </c>
      <c r="RN139" s="5">
        <v>0</v>
      </c>
      <c r="RO139" s="5">
        <v>0</v>
      </c>
      <c r="RP139" s="5">
        <f>IF(COUNTBLANK(RI139:RO139)&gt;0, "", SUM(RI139:RO139))</f>
        <v>2</v>
      </c>
      <c r="RQ139" s="6" t="s">
        <v>1652</v>
      </c>
      <c r="RR139" s="5">
        <v>1</v>
      </c>
      <c r="RS139" s="5">
        <v>0</v>
      </c>
      <c r="RT139" s="5">
        <v>1</v>
      </c>
      <c r="RU139" s="5">
        <v>0</v>
      </c>
      <c r="RV139" s="5">
        <v>0</v>
      </c>
      <c r="RW139" s="5">
        <v>0</v>
      </c>
      <c r="RX139" s="5">
        <v>1</v>
      </c>
      <c r="RY139" s="5">
        <f>IF(COUNTBLANK(RR139:RX139)&gt;0, "", SUM(RR139:RX139))</f>
        <v>3</v>
      </c>
      <c r="RZ139" s="6" t="s">
        <v>1653</v>
      </c>
      <c r="SA139" s="5">
        <v>0</v>
      </c>
      <c r="SB139" s="5">
        <v>1</v>
      </c>
      <c r="SC139" s="5">
        <v>1</v>
      </c>
      <c r="SD139" s="5">
        <v>1</v>
      </c>
      <c r="SE139" s="5">
        <v>0</v>
      </c>
      <c r="SF139" s="5">
        <v>0</v>
      </c>
      <c r="SG139" s="5">
        <v>0</v>
      </c>
      <c r="SH139" s="5">
        <f>IF(COUNTBLANK(SA139:SG139)&gt;0, "", SUM(SA139:SG139))</f>
        <v>3</v>
      </c>
      <c r="SI139" s="6" t="s">
        <v>1651</v>
      </c>
      <c r="SJ139" s="5">
        <v>1</v>
      </c>
      <c r="SK139" s="5">
        <v>1</v>
      </c>
      <c r="SL139" s="5">
        <v>3</v>
      </c>
      <c r="SM139" s="5">
        <v>1</v>
      </c>
      <c r="SN139" s="5">
        <v>1</v>
      </c>
      <c r="SO139" s="5">
        <v>1</v>
      </c>
      <c r="SP139" s="12">
        <v>2</v>
      </c>
      <c r="SQ139" s="5">
        <v>1</v>
      </c>
      <c r="SR139" s="5">
        <v>3</v>
      </c>
      <c r="SS139" s="5">
        <v>1</v>
      </c>
      <c r="ST139" s="5">
        <v>3</v>
      </c>
      <c r="SU139" s="5">
        <v>5</v>
      </c>
      <c r="SV139" s="5">
        <v>2</v>
      </c>
      <c r="SW139" s="5">
        <v>1</v>
      </c>
      <c r="SX139" s="5">
        <v>4</v>
      </c>
      <c r="SY139" s="5">
        <v>4</v>
      </c>
      <c r="SZ139" s="5">
        <v>1</v>
      </c>
      <c r="TA139" s="5">
        <v>3</v>
      </c>
      <c r="TB139" s="5">
        <v>3</v>
      </c>
      <c r="TC139" s="5">
        <f>IF(COUNTBLANK(SJ139:TB139)&gt;0, "", SUM(SJ139:TB139))</f>
        <v>41</v>
      </c>
      <c r="TD139" s="5">
        <f>IF(COUNTBLANK(SJ139:TB139)&gt;0, "", SUM(SL139,SO139,SR139,SS139,ST139,SU139,SV139,SX139,SY139,TB139))</f>
        <v>29</v>
      </c>
      <c r="TE139" s="5">
        <f>IF(COUNTBLANK(SJ139:TB139)&gt;0, "", SUM(SJ139,SK139,SM139,SN139,SQ139,SW139,SZ139,TA139))</f>
        <v>10</v>
      </c>
      <c r="TF139" s="6" t="s">
        <v>1652</v>
      </c>
      <c r="TG139" s="5">
        <v>3</v>
      </c>
      <c r="TH139" s="5">
        <v>2</v>
      </c>
      <c r="TI139" s="5">
        <v>3</v>
      </c>
      <c r="TJ139" s="5">
        <v>3</v>
      </c>
      <c r="TK139" s="5">
        <v>1</v>
      </c>
      <c r="TL139" s="5">
        <v>2</v>
      </c>
      <c r="TM139" s="5">
        <v>3</v>
      </c>
      <c r="TN139" s="5">
        <v>2</v>
      </c>
      <c r="TO139" s="5">
        <v>4</v>
      </c>
      <c r="TP139" s="5">
        <v>1</v>
      </c>
      <c r="TQ139" s="5">
        <v>4</v>
      </c>
      <c r="TR139" s="5">
        <v>5</v>
      </c>
      <c r="TS139" s="5">
        <v>3</v>
      </c>
      <c r="TT139" s="5">
        <v>3</v>
      </c>
      <c r="TU139" s="5">
        <v>4</v>
      </c>
      <c r="TV139" s="5">
        <v>3</v>
      </c>
      <c r="TW139" s="5">
        <v>1</v>
      </c>
      <c r="TX139" s="5">
        <v>4</v>
      </c>
      <c r="TY139" s="5">
        <v>4</v>
      </c>
      <c r="TZ139" s="5">
        <f>IF(COUNTBLANK(TG139:TY139)&gt;0, "", SUM(TG139:TY139))</f>
        <v>55</v>
      </c>
      <c r="UA139" s="5">
        <f>IF(COUNTBLANK(TG139:TY139)&gt;0, "", SUM(TI139,TL139,TO139,TP139,TQ139,TR139,TS139,TU139,TV139,TY139))</f>
        <v>33</v>
      </c>
      <c r="UB139" s="5">
        <f>IF(COUNTBLANK(TG139:TY139)&gt;0, "", SUM(TG139,TH139,TJ139,TK139,TN139,TT139,TW139,TX139))</f>
        <v>19</v>
      </c>
      <c r="UC139" s="6" t="s">
        <v>1653</v>
      </c>
      <c r="UD139" s="5">
        <v>5</v>
      </c>
      <c r="UE139" s="5">
        <v>4</v>
      </c>
      <c r="UF139" s="5">
        <v>4</v>
      </c>
      <c r="UG139" s="5">
        <v>4</v>
      </c>
      <c r="UH139" s="5">
        <v>4</v>
      </c>
      <c r="UI139" s="5">
        <v>4</v>
      </c>
      <c r="UJ139" s="5">
        <v>4</v>
      </c>
      <c r="UK139" s="5">
        <v>2</v>
      </c>
      <c r="UL139" s="5">
        <v>4</v>
      </c>
      <c r="UM139" s="5">
        <v>3</v>
      </c>
      <c r="UN139" s="5">
        <v>4</v>
      </c>
      <c r="UO139" s="5">
        <v>5</v>
      </c>
      <c r="UP139" s="5">
        <v>4</v>
      </c>
      <c r="UQ139" s="5">
        <v>1</v>
      </c>
      <c r="UR139" s="5">
        <v>5</v>
      </c>
      <c r="US139" s="5">
        <v>5</v>
      </c>
      <c r="UT139" s="5">
        <v>5</v>
      </c>
      <c r="UU139" s="5">
        <v>5</v>
      </c>
      <c r="UV139" s="5">
        <v>5</v>
      </c>
      <c r="UW139" s="5">
        <f>IF(COUNTBLANK(UD139:UV139)&gt;0, "", SUM(UD139:UV139))</f>
        <v>77</v>
      </c>
      <c r="UX139" s="5">
        <f>IF(COUNTBLANK(UD139:UV139)&gt;0, "", SUM(UF139,UI139,UL139,UM139,UN139,UO139,UP139,UR139,US139,UV139))</f>
        <v>43</v>
      </c>
      <c r="UY139" s="5">
        <f>IF(COUNTBLANK(UD139:UV139)&gt;0, "", SUM(UD139,UE139,UG139,UH139,UK139,UQ139,UT139,UU139))</f>
        <v>30</v>
      </c>
      <c r="UZ139" s="6">
        <v>45096</v>
      </c>
      <c r="VA139" s="6">
        <v>44946</v>
      </c>
      <c r="VB139" s="5">
        <v>2</v>
      </c>
      <c r="VC139" s="5">
        <v>1</v>
      </c>
      <c r="VE139" s="5">
        <v>41</v>
      </c>
      <c r="VF139" s="5">
        <v>3150</v>
      </c>
      <c r="VG139" s="5">
        <v>1</v>
      </c>
      <c r="VH139" s="5">
        <v>1</v>
      </c>
      <c r="VI139" s="5"/>
      <c r="VK139" s="5">
        <v>1</v>
      </c>
      <c r="VL139" s="5"/>
      <c r="VN139" s="6" t="s">
        <v>1654</v>
      </c>
      <c r="VO139" s="5">
        <v>0</v>
      </c>
      <c r="VP139" s="5">
        <v>0</v>
      </c>
      <c r="VQ139" s="5">
        <v>0</v>
      </c>
      <c r="VR139" s="5">
        <v>0</v>
      </c>
      <c r="VS139" s="5">
        <v>0</v>
      </c>
      <c r="VT139" s="5">
        <v>0</v>
      </c>
      <c r="VU139" s="5">
        <v>0</v>
      </c>
      <c r="VV139" s="5">
        <v>0</v>
      </c>
      <c r="VW139" s="5">
        <v>0</v>
      </c>
      <c r="VX139" s="5">
        <v>1</v>
      </c>
      <c r="VY139" s="5">
        <v>0</v>
      </c>
      <c r="VZ139" s="5">
        <v>0</v>
      </c>
      <c r="WA139" s="5">
        <v>0</v>
      </c>
      <c r="WB139" s="5">
        <v>0</v>
      </c>
      <c r="WC139" s="5">
        <v>0</v>
      </c>
      <c r="WD139" s="5">
        <v>0</v>
      </c>
      <c r="WE139" s="5">
        <v>0</v>
      </c>
      <c r="WF139" s="5">
        <v>0</v>
      </c>
      <c r="WG139" s="5">
        <v>0</v>
      </c>
      <c r="WH139" s="5">
        <v>0</v>
      </c>
      <c r="WI139" s="5">
        <v>0</v>
      </c>
      <c r="WJ139" s="5">
        <v>0</v>
      </c>
      <c r="WK139" s="5">
        <v>0</v>
      </c>
      <c r="WL139" s="5">
        <v>0</v>
      </c>
      <c r="WM139" s="5">
        <v>3</v>
      </c>
      <c r="WN139" s="5">
        <v>3</v>
      </c>
      <c r="WO139" s="5">
        <v>0</v>
      </c>
      <c r="WP139" s="5">
        <v>0</v>
      </c>
      <c r="WQ139" s="5">
        <v>0</v>
      </c>
      <c r="WR139" s="5">
        <f>IF(COUNTBLANK(VO139:WQ139)&gt;0, "", SUM(VQ139:WJ139))</f>
        <v>1</v>
      </c>
      <c r="WS139" s="5">
        <f>IF(COUNTBLANK(VO139:WQ139)&gt;0, "", SUM(VQ139:VZ139))</f>
        <v>1</v>
      </c>
      <c r="WT139" s="5">
        <f>IF(COUNTBLANK(VO139:WQ139)&gt;0, "", SUM(WA139:WL139))</f>
        <v>0</v>
      </c>
      <c r="WU139" s="5">
        <f>IF(COUNTBLANK(VO139:WQ139)&gt;0, "", SUM(WK139:WL139))</f>
        <v>0</v>
      </c>
      <c r="WV139" s="5">
        <f>IF(COUNTA(VO139:WQ139)=0, "", IF(AND(OR(VO139=1, VP139=1), OR(VQ139&gt;=1, VR139&gt;=1, VS139&gt;=1, VT139&gt;=1, VU139&gt;=1), OR(VV139&gt;=1, VW139&gt;=1), COUNTIF(VX139:WD139, "&gt;=1")&gt;=2, COUNTIF(WE139:WJ139, "&gt;=1")&gt;=2, OR(WN139=1, WN139=2), OR(WO139&gt;=1, WP139&gt;=1), WQ139&lt;1), 1, 0))</f>
        <v>0</v>
      </c>
      <c r="WW139" s="5">
        <f>IF(COUNTBLANK(VO139:WQ139)&gt;0, "", SUM(VQ139:VU139))</f>
        <v>0</v>
      </c>
      <c r="WX139" s="5">
        <f>IF(COUNTBLANK(VO139:WQ139)&gt;0, "", SUM(VV139:VW139))</f>
        <v>0</v>
      </c>
      <c r="WY139" s="5">
        <f>IF(COUNTBLANK(VO139:WQ139)&gt;0, "", SUM(VX139:WD139))</f>
        <v>1</v>
      </c>
      <c r="WZ139" s="5">
        <f>IF(COUNTBLANK(VO139:WQ139)&gt;0, "", SUM(WE139:WJ139))</f>
        <v>0</v>
      </c>
      <c r="XA139" s="6" t="s">
        <v>1654</v>
      </c>
      <c r="XB139" s="5">
        <v>0</v>
      </c>
      <c r="XC139" s="5">
        <v>1</v>
      </c>
      <c r="XD139" s="5">
        <v>1</v>
      </c>
      <c r="XE139" s="5">
        <v>1</v>
      </c>
      <c r="XF139" s="5">
        <v>1</v>
      </c>
      <c r="XG139" s="5">
        <v>0</v>
      </c>
      <c r="XH139" s="5">
        <v>0</v>
      </c>
      <c r="XI139" s="5">
        <v>0</v>
      </c>
      <c r="XJ139" s="5">
        <v>0</v>
      </c>
      <c r="XK139" s="5">
        <v>1</v>
      </c>
      <c r="XL139" s="5">
        <f>IF(COUNTBLANK(XB139:XJ139)&gt;0, "", SUM(XB139:XJ139))</f>
        <v>4</v>
      </c>
      <c r="XM139" s="6" t="s">
        <v>1654</v>
      </c>
      <c r="XN139" s="5">
        <v>0</v>
      </c>
      <c r="XO139" s="5">
        <v>0</v>
      </c>
      <c r="XP139" s="5">
        <v>1</v>
      </c>
      <c r="XQ139" s="5">
        <v>0</v>
      </c>
      <c r="XR139" s="5">
        <v>0</v>
      </c>
      <c r="XS139" s="5">
        <v>1</v>
      </c>
      <c r="XT139" s="5">
        <v>0</v>
      </c>
      <c r="XU139" s="5">
        <f>IF(COUNTBLANK(XN139:XT139)&gt;0, "", SUM(XN139:XT139))</f>
        <v>2</v>
      </c>
      <c r="XV139" s="6" t="s">
        <v>1654</v>
      </c>
      <c r="XW139" s="5">
        <v>5</v>
      </c>
      <c r="XX139" s="5">
        <v>5</v>
      </c>
      <c r="XY139" s="5">
        <v>4</v>
      </c>
      <c r="XZ139" s="12">
        <v>5</v>
      </c>
      <c r="YA139" s="12">
        <v>3.6</v>
      </c>
      <c r="YB139" s="12">
        <v>5</v>
      </c>
      <c r="YC139" s="12">
        <v>3.6</v>
      </c>
      <c r="YD139" s="12">
        <v>5</v>
      </c>
      <c r="YE139" s="12">
        <v>5</v>
      </c>
      <c r="YF139" s="12">
        <v>3.6</v>
      </c>
      <c r="YG139" s="12">
        <v>5</v>
      </c>
      <c r="YH139" s="12">
        <v>5</v>
      </c>
      <c r="YI139" s="12">
        <v>4</v>
      </c>
      <c r="YJ139" s="12">
        <v>3</v>
      </c>
      <c r="YK139" s="12">
        <v>5</v>
      </c>
      <c r="YL139" s="12">
        <v>2.2999999999999998</v>
      </c>
      <c r="YM139" s="12">
        <v>2.2999999999999998</v>
      </c>
      <c r="YN139" s="12">
        <v>3.6</v>
      </c>
      <c r="YO139" s="12">
        <v>3.6</v>
      </c>
      <c r="YP139" s="5">
        <f>IF(COUNTBLANK(XW139:YO139)&gt;0, "", SUM(XW139:YO139))</f>
        <v>78.599999999999994</v>
      </c>
      <c r="YQ139" s="5">
        <f>IF(COUNTBLANK(XW139:YO139)&gt;0, "", SUM(XY139,YC139,YD139,YE139,YJ139,YK139,YL139,YM139))</f>
        <v>30.200000000000003</v>
      </c>
      <c r="YR139" s="12">
        <f>IF(COUNTBLANK(XW139:YO139)&gt;0, "", SUM(YF139:YH139))</f>
        <v>13.6</v>
      </c>
      <c r="YS139" s="5">
        <f>IF(COUNTBLANK(XW139:YO139)&gt;0, "", SUM(XW139,XX139,YB139))</f>
        <v>15</v>
      </c>
      <c r="YT139" s="12">
        <f>IF(COUNTBLANK(XW139:YO139)&gt;0, "", SUM(XZ139,YA139,YI139,YN139,YO139))</f>
        <v>19.8</v>
      </c>
      <c r="YU139" s="5">
        <f>IF(COUNTBLANK(XW139:YO139)&gt;0, "", SUM(XY139,XZ139,YA139,YB139,YC139,YF139,YJ139,YN139,YO139))</f>
        <v>35.000000000000007</v>
      </c>
      <c r="YV139" s="5">
        <f>IF(COUNTBLANK(XW139:YO139)&gt;0, "", SUM(XW139,XX139,YK139,YL139,YM139))</f>
        <v>19.600000000000001</v>
      </c>
      <c r="YW139" s="12">
        <f>IF(COUNTBLANK(XW139:YO139)&gt;0, "", SUM(YD139,YE139,YG139,YH139,YI139))</f>
        <v>24</v>
      </c>
      <c r="YX139" s="6">
        <v>45096</v>
      </c>
      <c r="YY139" s="5">
        <v>0</v>
      </c>
      <c r="YZ139" s="5">
        <v>30</v>
      </c>
      <c r="ZA139" s="5">
        <v>0</v>
      </c>
      <c r="ZB139" s="5">
        <v>0</v>
      </c>
      <c r="ZC139" s="5">
        <v>0</v>
      </c>
      <c r="ZD139" s="5">
        <v>0</v>
      </c>
      <c r="ZE139" s="5">
        <v>0</v>
      </c>
      <c r="ZF139" s="5">
        <v>0</v>
      </c>
      <c r="ZG139" s="5">
        <v>0</v>
      </c>
      <c r="ZH139" s="5">
        <v>0</v>
      </c>
      <c r="ZI139" s="5">
        <v>10</v>
      </c>
      <c r="ZJ139" s="5">
        <v>0</v>
      </c>
      <c r="ZK139" s="5">
        <v>0</v>
      </c>
      <c r="ZL139" s="5">
        <v>10</v>
      </c>
      <c r="ZM139" s="5">
        <v>30</v>
      </c>
      <c r="ZN139" s="5">
        <v>30</v>
      </c>
      <c r="ZO139" s="5">
        <v>10</v>
      </c>
      <c r="ZP139" s="5">
        <v>0</v>
      </c>
      <c r="ZQ139" s="5">
        <v>10</v>
      </c>
      <c r="ZR139" s="5">
        <v>0</v>
      </c>
      <c r="ZS139" s="5">
        <v>80</v>
      </c>
      <c r="ZT139" s="5">
        <v>0</v>
      </c>
      <c r="ZU139" s="5">
        <v>80</v>
      </c>
      <c r="ZV139" s="5">
        <v>30</v>
      </c>
      <c r="ZW139" s="5">
        <v>0</v>
      </c>
      <c r="ZX139" s="5">
        <v>0</v>
      </c>
      <c r="ZY139" s="5">
        <v>0</v>
      </c>
      <c r="ZZ139" s="5">
        <v>0</v>
      </c>
      <c r="AAA139" s="5">
        <f>IF(COUNTBLANK(YY139:ZZ139)&gt;0, "", AVERAGE(YY139:ZZ139))</f>
        <v>11.428571428571429</v>
      </c>
      <c r="AAB139" s="5">
        <f>IF(COUNTA(YY139:ZZ139)=0, "", AVERAGE(YZ139,ZL139,ZM139,ZN139,ZO139,ZP139,ZR139,ZT139,ZU139))</f>
        <v>21.111111111111111</v>
      </c>
      <c r="AAC139" s="5">
        <f>IF(COUNTA(YY139:ZZ139)=0, "", AVERAGE(ZA139,ZB139,ZC139,ZD139,ZF139,ZH139,ZW139,ZX139))</f>
        <v>0</v>
      </c>
      <c r="AAD139" s="5">
        <f>IF(COUNTA(YY139:ZZ139)=0, "", AVERAGE(ZE139,ZI139,ZJ139,ZK139,ZY139,ZZ139))</f>
        <v>1.6666666666666667</v>
      </c>
      <c r="AAE139" s="6" t="s">
        <v>1654</v>
      </c>
      <c r="AAF139" s="5">
        <v>1</v>
      </c>
      <c r="AAG139" s="5">
        <v>1</v>
      </c>
      <c r="AAH139" s="5">
        <v>1</v>
      </c>
      <c r="AAI139" s="5">
        <v>1</v>
      </c>
      <c r="AAJ139" s="5">
        <v>1</v>
      </c>
      <c r="AAK139" s="5">
        <v>1</v>
      </c>
      <c r="AAL139" s="5">
        <v>1</v>
      </c>
      <c r="AAM139" s="5">
        <v>1</v>
      </c>
      <c r="AAN139" s="5">
        <v>1</v>
      </c>
      <c r="AAO139" s="5">
        <v>3</v>
      </c>
      <c r="AAP139" s="5">
        <v>1</v>
      </c>
      <c r="AAQ139" s="5">
        <v>1</v>
      </c>
      <c r="AAR139" s="5">
        <v>1</v>
      </c>
      <c r="AAS139" s="5">
        <v>3</v>
      </c>
      <c r="AAT139" s="5">
        <v>1</v>
      </c>
      <c r="AAU139" s="5">
        <v>3</v>
      </c>
      <c r="AAV139" s="5">
        <v>1</v>
      </c>
      <c r="AAW139" s="5">
        <v>2</v>
      </c>
      <c r="AAX139" s="5">
        <v>2</v>
      </c>
      <c r="AAY139" s="5">
        <v>1</v>
      </c>
      <c r="AAZ139" s="5">
        <v>1</v>
      </c>
      <c r="ABA139" s="5">
        <v>3</v>
      </c>
      <c r="ABB139" s="5">
        <v>1</v>
      </c>
      <c r="ABC139" s="5">
        <v>1</v>
      </c>
      <c r="ABD139" s="5">
        <v>1</v>
      </c>
      <c r="ABE139" s="5">
        <v>1</v>
      </c>
      <c r="ABF139" s="5">
        <v>1</v>
      </c>
      <c r="ABG139" s="5">
        <v>1</v>
      </c>
      <c r="ABH139" s="5">
        <v>1</v>
      </c>
      <c r="ABI139" s="5">
        <v>1</v>
      </c>
      <c r="ABJ139" s="5">
        <f>IF(SUM(AAF139:AAN139,AAP139:AAT139,AAV139:AAZ139,ABB139:ABG139)=0, "", SUM(AAF139:AAN139,AAP139:AAT139,AAV139:AAZ139,ABB139:ABG139))</f>
        <v>29</v>
      </c>
      <c r="ABK139" s="5">
        <f>IF(SUM(ABN139, ABO139, ABP139, ABQ139, ABR139)=0, "", IF(OR(ABN139&gt;=8, ABO139&gt;=10, ABP139&gt;=13, ABQ139&gt;=10, ABR139&gt;=15), 1, 0))</f>
        <v>0</v>
      </c>
      <c r="ABL139" s="5">
        <f>IF(SUM(AAF139:AAG139,AAI139,AAJ139,AAK139,AAL139,AAR139,AAX139,ABE139,ABG139)=0, "", SUM(AAF139:AAG139,AAI139,AAJ139,AAK139,AAL139,AAR139,AAX139,ABE139,ABG139))</f>
        <v>11</v>
      </c>
      <c r="ABM139" s="5">
        <f>IF(SUM(AAH139,AAM139:AAN139,AAP139:AAQ139,AAS139:AAT139,AAV139:AAW139,AAY139:AAZ139,ABB139:ABD139,ABF139)=0, "", SUM(AAH139,AAM139:AAN139,AAP139:AAQ139,AAS139:AAT139,AAV139:AAW139,AAY139:AAZ139,ABB139:ABD139,ABF139))</f>
        <v>18</v>
      </c>
      <c r="ABN139" s="5">
        <f>IF(SUM(AAY139:AAZ139,ABB139:ABC139,ABF139)=0, "", SUM(AAY139:AAZ139,ABB139:ABC139,ABF139))</f>
        <v>5</v>
      </c>
      <c r="ABO139" s="5">
        <f>IF(SUM(AAN139,AAP139:AAQ139,AAT139,AAV139)=0, "", SUM(AAN139,AAP139:AAQ139,AAT139,AAV139))</f>
        <v>5</v>
      </c>
      <c r="ABP139" s="5">
        <f>IF(SUM(AAH139,AAM139,AAS139,AAW139,ABD139)=0, "", SUM(AAH139,AAM139,AAS139,AAW139,ABD139))</f>
        <v>8</v>
      </c>
      <c r="ABQ139" s="5">
        <f>IF(SUM(AAF139:AAG139,AAI139,AAK139,ABE139)=0, "", SUM(AAF139:AAG139,AAI139,AAK139,ABE139))</f>
        <v>5</v>
      </c>
      <c r="ABR139" s="5">
        <f>IF(SUM(AAJ139,AAL139,AAR139,AAX139,ABG139)=0, "", SUM(AAJ139,AAL139,AAR139,AAX139,ABG139))</f>
        <v>6</v>
      </c>
      <c r="ABS139" s="5">
        <f>IF(ABN139="", "", IF(ABN139&gt;=8, 1, 0))</f>
        <v>0</v>
      </c>
      <c r="ABT139" s="5">
        <f>IF(ABO139="", "", IF(ABO139&gt;=10, 1, 0))</f>
        <v>0</v>
      </c>
      <c r="ABU139" s="5">
        <f>IF(ABP139="", "", IF(ABP139&gt;=13, 1, 0))</f>
        <v>0</v>
      </c>
      <c r="ABV139" s="5">
        <f>IF(ABQ139="", "", IF(ABQ139&gt;=10, 1, 0))</f>
        <v>0</v>
      </c>
      <c r="ABW139" s="5">
        <f>IF(ABR139="", "", IF(ABR139&gt;=15, 1, 0))</f>
        <v>0</v>
      </c>
      <c r="ABX139" s="5">
        <f>IF(AND(AAO139="", AAU139="", ABA139=""), "", IF(AAO139=5,1,0) + IF(AAU139=5,1,0) + IF(ABA139=5,1,0))</f>
        <v>0</v>
      </c>
      <c r="ABY139" s="6" t="s">
        <v>1654</v>
      </c>
      <c r="ABZ139" s="5">
        <v>1</v>
      </c>
      <c r="ACA139" s="5">
        <v>2</v>
      </c>
      <c r="ACB139" s="5">
        <v>2</v>
      </c>
      <c r="ACC139" s="5">
        <v>1</v>
      </c>
      <c r="ACD139" s="5">
        <v>2</v>
      </c>
      <c r="ACE139" s="5">
        <v>1</v>
      </c>
      <c r="ACF139" s="5">
        <v>1</v>
      </c>
      <c r="ACG139" s="5">
        <v>1</v>
      </c>
      <c r="ACH139" s="5">
        <v>2</v>
      </c>
      <c r="ACI139" s="5">
        <v>1</v>
      </c>
      <c r="ACJ139" s="5">
        <v>1</v>
      </c>
      <c r="ACK139" s="5">
        <v>1</v>
      </c>
      <c r="ACL139" s="5">
        <v>1</v>
      </c>
      <c r="ACM139" s="5">
        <v>1</v>
      </c>
      <c r="ACN139" s="5">
        <v>2</v>
      </c>
      <c r="ACO139" s="5">
        <v>1</v>
      </c>
      <c r="ACP139" s="5">
        <v>4</v>
      </c>
      <c r="ACQ139" s="5">
        <v>1</v>
      </c>
      <c r="ACR139" s="5">
        <v>1</v>
      </c>
      <c r="ACS139" s="5">
        <v>1</v>
      </c>
      <c r="ACT139" s="5">
        <v>1</v>
      </c>
      <c r="ACU139" s="5">
        <v>2</v>
      </c>
      <c r="ACV139" s="5">
        <v>1</v>
      </c>
      <c r="ACW139" s="5">
        <v>1</v>
      </c>
      <c r="ACX139" s="5">
        <v>1</v>
      </c>
      <c r="ACY139" s="5">
        <v>1</v>
      </c>
      <c r="ACZ139" s="5">
        <v>1</v>
      </c>
      <c r="ADA139" s="5">
        <v>1</v>
      </c>
      <c r="ADB139" s="5">
        <v>1</v>
      </c>
      <c r="ADC139" s="5">
        <v>1</v>
      </c>
      <c r="ADD139" s="5">
        <v>1</v>
      </c>
      <c r="ADE139" s="5">
        <v>1</v>
      </c>
      <c r="ADF139" s="5">
        <v>2</v>
      </c>
      <c r="ADG139" s="5">
        <v>2</v>
      </c>
      <c r="ADH139" s="5">
        <v>4</v>
      </c>
      <c r="ADI139" s="5">
        <v>2</v>
      </c>
      <c r="ADJ139" s="5">
        <f>IF(COUNTA(ABZ139:ADI139)=0, "", SUM(ABZ139:ADI139))</f>
        <v>51</v>
      </c>
      <c r="ADK139" s="5">
        <f>IF(COUNTA(ABZ139:ADI139)=0, "", SUM(ACJ139,ACK139,ACT139,ACV139,ACX139,ADB139))</f>
        <v>6</v>
      </c>
      <c r="ADL139" s="5">
        <f>IF(COUNTA(ABZ139:ADI139)=0, "", SUM(ACL139,ACQ139,ACS139,ACY139,ADF139))</f>
        <v>6</v>
      </c>
      <c r="ADM139" s="5">
        <f>IF(COUNTA(ABZ139:ADI139)=0, "", SUM(ACB139,ACM139,ACR139,ACW139,ACZ139,ADE139))</f>
        <v>7</v>
      </c>
      <c r="ADN139" s="5">
        <f>IF(COUNTA(ABZ139:ADI139)=0, "", SUM(ACA139,ACE139,ACG139,ACI139,ACP139,ADG139))</f>
        <v>11</v>
      </c>
      <c r="ADO139" s="5">
        <f>IF(COUNTA(ABZ139:ADI139)=0, "", SUM(ACN139,ACO139,ACU139,ADA139,ADC139,ADD139,ADH139,ADI139))</f>
        <v>14</v>
      </c>
      <c r="ADP139" s="5">
        <f>IF(COUNTA(ABZ139:ADI139)=0, "", SUM(ABZ139,ACC139,ACD139,ACF139,ACH139))</f>
        <v>7</v>
      </c>
      <c r="ADQ139" s="6" t="s">
        <v>1654</v>
      </c>
      <c r="ADR139" s="5">
        <v>2</v>
      </c>
      <c r="ADS139" s="5">
        <v>2</v>
      </c>
      <c r="ADT139" s="5">
        <v>2</v>
      </c>
      <c r="ADU139" s="5">
        <v>2</v>
      </c>
      <c r="ADV139" s="5">
        <v>2</v>
      </c>
      <c r="ADW139" s="5">
        <v>2</v>
      </c>
      <c r="ADX139" s="5">
        <v>2</v>
      </c>
      <c r="ADY139" s="5">
        <v>2</v>
      </c>
      <c r="ADZ139" s="5">
        <v>2</v>
      </c>
      <c r="AEA139" s="5">
        <v>2</v>
      </c>
      <c r="AEB139" s="5">
        <v>2</v>
      </c>
      <c r="AEC139" s="5">
        <v>2</v>
      </c>
      <c r="AED139" s="5">
        <v>2</v>
      </c>
      <c r="AEE139" s="5">
        <v>3</v>
      </c>
      <c r="AEF139" s="5">
        <v>2</v>
      </c>
      <c r="AEG139" s="5">
        <v>2</v>
      </c>
      <c r="AEH139" s="5">
        <v>2</v>
      </c>
      <c r="AEI139" s="5">
        <v>2</v>
      </c>
      <c r="AEJ139" s="5">
        <v>2</v>
      </c>
      <c r="AEK139" s="5">
        <v>2</v>
      </c>
      <c r="AEL139" s="5">
        <f>IF(COUNTA(ADR139:AEK139)=0, "", SUM(ADR139:AEK139))</f>
        <v>41</v>
      </c>
      <c r="AEM139" s="8"/>
      <c r="AEN139" s="6">
        <v>44946</v>
      </c>
      <c r="AEO139" s="6"/>
      <c r="AEP139" s="6"/>
      <c r="AEQ139" s="6"/>
      <c r="AER139" s="5"/>
      <c r="AES139" s="6"/>
      <c r="AET139" s="6"/>
      <c r="AEU139" s="6"/>
      <c r="AEV139" s="5"/>
      <c r="AEW139" s="5"/>
      <c r="AEX139" s="5"/>
      <c r="AEY139" s="5"/>
      <c r="AEZ139" s="5"/>
      <c r="AFA139" s="5"/>
      <c r="AFB139" s="5"/>
      <c r="AFC139" s="5"/>
      <c r="AFD139" s="5"/>
      <c r="AFE139" s="5"/>
      <c r="AFF139" s="5"/>
      <c r="AFG139" s="5"/>
      <c r="AFH139" s="5"/>
      <c r="AFI139" s="5"/>
      <c r="AFJ139" s="5"/>
      <c r="AFK139" s="5"/>
      <c r="AFL139" s="5"/>
      <c r="AFM139" s="5"/>
      <c r="AFN139" s="5"/>
      <c r="AFO139" s="5"/>
      <c r="AFP139" s="5"/>
      <c r="AFQ139" s="5"/>
      <c r="AFR139" s="5"/>
      <c r="AFS139" s="5"/>
      <c r="AFT139" s="5"/>
      <c r="AFU139" s="5"/>
      <c r="AFV139" s="5"/>
      <c r="AFW139" s="5"/>
      <c r="AFX139" s="5"/>
      <c r="AFY139" s="5"/>
      <c r="AFZ139" s="5"/>
      <c r="AGA139" s="5" t="str">
        <f>IF(COUNTA(AEV139:AFY139)=0, "", SUM(AEV139:AFY139))</f>
        <v/>
      </c>
      <c r="AGB139" s="6"/>
      <c r="AGC139" s="5"/>
      <c r="AGD139" s="5"/>
      <c r="AGE139" s="5"/>
      <c r="AGF139" s="5"/>
      <c r="AGG139" s="5"/>
      <c r="AGS139" s="6"/>
      <c r="AHM139" s="6"/>
      <c r="AHN139" s="5"/>
      <c r="AHO139" s="5"/>
      <c r="AHP139" s="5"/>
      <c r="AHQ139" s="5"/>
      <c r="AHR139" s="5"/>
      <c r="AHS139" s="5"/>
      <c r="AHT139" s="5"/>
      <c r="AHU139" s="5"/>
      <c r="AHV139" s="5"/>
      <c r="AHW139" s="5"/>
      <c r="AHX139" s="5" t="str">
        <f>IF(COUNTBLANK(AHN139:AHW139)&gt;0, "", SUM(AHN139:AHW139))</f>
        <v/>
      </c>
      <c r="AHY139" s="5" t="str">
        <f>IF(COUNTBLANK(AHN139:AHW139)&gt;0, "", SUM(AHR139,AHW139))</f>
        <v/>
      </c>
      <c r="AHZ139" s="5" t="str">
        <f>IF(COUNTBLANK(AHN139:AHW139)&gt;0, "", SUM(AHP139,AHS139))</f>
        <v/>
      </c>
      <c r="AIA139" s="5" t="str">
        <f>IF(COUNTBLANK(AHN139:AHW139)&gt;0, "", SUM(AHT139,AHV139))</f>
        <v/>
      </c>
      <c r="AIB139" s="5" t="str">
        <f>IF(COUNTBLANK(AHN139:AHW139)&gt;0, "", SUM(AHQ139,AHU139))</f>
        <v/>
      </c>
      <c r="AIC139" s="5" t="str">
        <f>IF(COUNTBLANK(AHN139:AHW139)&gt;0, "", SUM(AHN139:AHO139))</f>
        <v/>
      </c>
      <c r="AID139" s="6"/>
      <c r="AIE139" s="5"/>
      <c r="AIF139" s="5"/>
      <c r="AIG139" s="5"/>
      <c r="AIH139" s="5"/>
      <c r="AII139" s="5"/>
      <c r="AIJ139" s="5"/>
      <c r="AIK139" s="5"/>
      <c r="AIL139" s="5"/>
      <c r="AIM139" s="5"/>
      <c r="AIN139" s="5"/>
      <c r="AIO139" s="5"/>
      <c r="AIP139" s="5"/>
      <c r="AIQ139" s="5"/>
      <c r="AIR139" s="5"/>
      <c r="AIS139" s="5"/>
      <c r="AIT139" s="5"/>
      <c r="AIU139" s="5"/>
      <c r="AIV139" s="5"/>
      <c r="AIW139" s="5"/>
      <c r="AIX139" s="5"/>
      <c r="AIY139" s="5" t="s">
        <v>971</v>
      </c>
      <c r="AIZ139" s="5" t="s">
        <v>971</v>
      </c>
      <c r="AJA139" s="5" t="s">
        <v>971</v>
      </c>
      <c r="AJB139" s="6"/>
      <c r="AJC139" s="5"/>
      <c r="AJD139" s="5"/>
      <c r="AJE139" s="5"/>
      <c r="AJF139" s="5"/>
      <c r="AJG139" s="5"/>
      <c r="AJH139" s="5"/>
      <c r="AJI139" s="5"/>
      <c r="AJJ139" s="5"/>
      <c r="AJK139" s="5"/>
      <c r="AJL139" s="5"/>
      <c r="AJM139" s="5" t="str">
        <f>IF(COUNTBLANK(AJC139:AJK139)&gt;0, "", SUM(AJC139:AJK139))</f>
        <v/>
      </c>
      <c r="AJN139" s="6"/>
      <c r="AJO139" s="5"/>
      <c r="AJP139" s="5"/>
      <c r="AJQ139" s="5"/>
      <c r="AJR139" s="5"/>
      <c r="AJS139" s="5"/>
      <c r="AJT139" s="5"/>
      <c r="AJU139" s="5"/>
      <c r="AJV139" s="5" t="str">
        <f>IF(COUNTBLANK(AJO139:AJU139)&gt;0, "", SUM(AJO139:AJU139))</f>
        <v/>
      </c>
    </row>
    <row r="140" spans="1:958" ht="15" customHeight="1" x14ac:dyDescent="0.35">
      <c r="A140" s="5">
        <v>209179</v>
      </c>
      <c r="B140" s="5" t="s">
        <v>2145</v>
      </c>
      <c r="C140" s="6">
        <v>44675</v>
      </c>
      <c r="D140" s="5">
        <v>0</v>
      </c>
      <c r="E140" s="5">
        <v>0</v>
      </c>
      <c r="F140" s="5">
        <v>0</v>
      </c>
      <c r="G140" s="5">
        <v>0</v>
      </c>
      <c r="H140" s="5">
        <v>0</v>
      </c>
      <c r="I140" s="5">
        <v>0</v>
      </c>
      <c r="J140" s="5">
        <v>0</v>
      </c>
      <c r="K140" s="5">
        <v>0</v>
      </c>
      <c r="L140" s="5">
        <v>0</v>
      </c>
      <c r="M140" s="5">
        <v>0</v>
      </c>
      <c r="N140" s="5">
        <v>0</v>
      </c>
      <c r="O140" s="5">
        <v>0</v>
      </c>
      <c r="P140" s="5">
        <v>0</v>
      </c>
      <c r="Q140" s="5">
        <v>0</v>
      </c>
      <c r="R140" s="5">
        <v>0</v>
      </c>
      <c r="S140" s="5">
        <v>0</v>
      </c>
      <c r="T140" s="5">
        <v>0</v>
      </c>
      <c r="U140" s="5">
        <v>0</v>
      </c>
      <c r="V140" s="5">
        <f>IF(COUNTA(D140,F140,H140,J140,L140,N140,P140,R140,T140)=0, "", IF(OR(D140=1,F140=1,H140=1,J140=1,L140=1,N140=1,P140=1,R140=1,T140=1), 1, 0))</f>
        <v>0</v>
      </c>
      <c r="W140" s="5">
        <f>IF(COUNTA(E140,G140,I140,K140,M140,O140,Q140,S140,U140)=0, "", IF(OR(E140=1,G140=1,I140=1,K140=1,M140=1,O140=1,Q140=1,S140=1,U140=1), 1, 0))</f>
        <v>0</v>
      </c>
      <c r="X140" s="5">
        <v>0</v>
      </c>
      <c r="Y140" s="5">
        <v>1</v>
      </c>
      <c r="Z140" s="5">
        <v>0</v>
      </c>
      <c r="AA140" s="5"/>
      <c r="AB140" s="5">
        <f>IF(AG140&lt;&gt;"", 1, 0)</f>
        <v>0</v>
      </c>
      <c r="AC140" s="5">
        <f>IF(AH140&lt;&gt;"", 1, 0)</f>
        <v>0</v>
      </c>
      <c r="AD140" s="5">
        <v>0</v>
      </c>
      <c r="AE140" s="7" t="s">
        <v>971</v>
      </c>
      <c r="AF140" s="3"/>
      <c r="AG140" s="8"/>
      <c r="AH140" s="8"/>
      <c r="AI140" s="8"/>
      <c r="AJ140" s="5" t="str">
        <f>IF(OR(ISBLANK(AE140), ISBLANK(AG140)), "", AG140 - AE140)</f>
        <v/>
      </c>
      <c r="AK140" s="9"/>
      <c r="AL140" s="5" t="str">
        <f>IF(OR(ISBLANK(AG140), ISBLANK(AK140)), "", AK140 - AG140)</f>
        <v/>
      </c>
      <c r="AM140" s="3"/>
      <c r="AN140" s="10" t="str">
        <f>IF(OR(ISBLANK(AM140), ISBLANK(AF140)), "", AF140 - AM140)</f>
        <v/>
      </c>
      <c r="AO140" s="3"/>
      <c r="AP140" s="3"/>
      <c r="AQ140" s="1"/>
      <c r="AR140" s="19"/>
      <c r="AS140" s="11" t="str">
        <f>IF(ISBLANK(AR140), "", IF(AR140="ישראל", 1, 2))</f>
        <v/>
      </c>
      <c r="AT140" s="19"/>
      <c r="AU140" s="19"/>
      <c r="AV140" s="1"/>
      <c r="AW140" s="1"/>
      <c r="AX140" s="1"/>
      <c r="AY140" s="1"/>
      <c r="AZ140" s="5" t="str">
        <f>IF(ISBLANK(AY140), "", IF(AY140&lt;=8, 1, IF(AY140&lt;=12, 2, 3)))</f>
        <v/>
      </c>
      <c r="BA140" s="1"/>
      <c r="BB140" s="5" t="str">
        <f>IF(ISBLANK(BA140), "", IF(BA140&lt;=8, 1, IF(BA140&lt;=12, 2, 3)))</f>
        <v/>
      </c>
      <c r="BC140" s="19"/>
      <c r="BD140" s="19"/>
      <c r="BE140" s="1"/>
      <c r="BF140" s="1"/>
      <c r="BG140" s="1"/>
      <c r="BH140" s="3"/>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5" t="str">
        <f>IF(SUM(BI140:BQ140,BS140:BW140,BY140:CC140,CE140:CJ140)=0, "", SUM(BI140:BQ140,BS140:BW140,BY140:CC140,CE140:CJ140))</f>
        <v/>
      </c>
      <c r="CN140" s="5" t="str">
        <f>IF(SUM(CQ140, CR140, CS140, CT140, CU140)=0, "", IF(OR(CQ140&gt;=8, CR140&gt;=10, CS140&gt;=13, CT140&gt;=10, CU140&gt;=15), 1, 0))</f>
        <v/>
      </c>
      <c r="CO140" s="5" t="str">
        <f>IF(SUM(BI140:BJ140,BL140,BM140,BN140,BO140,BU140,CA140,CH140,CJ140)=0, "", SUM(BI140:BJ140,BL140,BM140,BN140,BO140,BU140,CA140,CH140,CJ140))</f>
        <v/>
      </c>
      <c r="CP140" s="5" t="str">
        <f>IF(SUM(BK140,BP140:BQ140,BS140:BT140,BV140:BW140,BY140:BZ140,CB140:CC140,CE140:CG140,CI140)=0, "", SUM(BK140,BP140:BQ140,BS140:BT140,BV140:BW140,BY140:BZ140,CB140:CC140,CE140:CG140,CI140))</f>
        <v/>
      </c>
      <c r="CQ140" s="5" t="str">
        <f>IF(SUM(CB140:CC140,CE140:CF140,CI140)=0, "", SUM(CB140:CC140,CE140:CF140,CI140))</f>
        <v/>
      </c>
      <c r="CR140" s="5" t="str">
        <f>IF(SUM(BQ140,BS140:BT140,BW140,BY140)=0, "", SUM(BQ140,BS140:BT140,BW140,BY140))</f>
        <v/>
      </c>
      <c r="CS140" s="5" t="str">
        <f>IF(SUM(BK140,BP140,BV140,BZ140,CG140)=0, "", SUM(BK140,BP140,BV140,BZ140,CG140))</f>
        <v/>
      </c>
      <c r="CT140" s="5" t="str">
        <f>IF(SUM(BI140:BJ140,BL140,BN140,CH140)=0, "", SUM(BI140:BJ140,BL140,BN140,CH140))</f>
        <v/>
      </c>
      <c r="CU140" s="5" t="str">
        <f>IF(SUM(BM140,BO140,BU140,CA140,CJ140)=0, "", SUM(BM140,BO140,BU140,CA140,CJ140))</f>
        <v/>
      </c>
      <c r="CV140" s="5" t="str">
        <f>IF(CQ140="", "", IF(CQ140&gt;=8, 1, 0))</f>
        <v/>
      </c>
      <c r="CW140" s="5" t="str">
        <f>IF(CR140="", "", IF(CR140&gt;=10, 1, 0))</f>
        <v/>
      </c>
      <c r="CX140" s="5" t="str">
        <f>IF(CS140="", "", IF(CS140&gt;=13, 1, 0))</f>
        <v/>
      </c>
      <c r="CY140" s="5" t="str">
        <f>IF(CT140="", "", IF(CT140&gt;=10, 1, 0))</f>
        <v/>
      </c>
      <c r="CZ140" s="5" t="str">
        <f>IF(CU140="", "", IF(CU140&gt;=15, 1, 0))</f>
        <v/>
      </c>
      <c r="DA140" s="5" t="str">
        <f>IF(AND(BR140="", BX140="", CD140=""), "", IF(BR140=5,1,0) + IF(BX140=5,1,0) + IF(CD140=5,1,0))</f>
        <v/>
      </c>
      <c r="DB140" s="3"/>
      <c r="DC140" s="1"/>
      <c r="DD140" s="20"/>
      <c r="DE140" s="1"/>
      <c r="DF140" s="20"/>
      <c r="DG140" s="1"/>
      <c r="DH140" s="20"/>
      <c r="DI140" s="1"/>
      <c r="DJ140" s="20"/>
      <c r="DK140" s="1"/>
      <c r="DL140" s="20"/>
      <c r="DM140" s="1"/>
      <c r="DN140" s="20"/>
      <c r="DO140" s="1"/>
      <c r="DP140" s="20"/>
      <c r="DQ140" s="1"/>
      <c r="DR140" s="20"/>
      <c r="DS140" s="1"/>
      <c r="DT140" s="20"/>
      <c r="DU140" s="1"/>
      <c r="DV140" s="20"/>
      <c r="DW140" s="1"/>
      <c r="DX140" s="20"/>
      <c r="DY140" s="1"/>
      <c r="DZ140" s="20"/>
      <c r="EA140" s="1"/>
      <c r="EB140" s="20"/>
      <c r="EC140" s="1"/>
      <c r="ED140" s="20"/>
      <c r="EE140" s="1"/>
      <c r="EF140" s="20"/>
      <c r="EG140" s="1"/>
      <c r="EH140" s="20"/>
      <c r="EI140" s="1"/>
      <c r="EJ140" s="20"/>
      <c r="EK140" s="1" t="s">
        <v>971</v>
      </c>
      <c r="EL140" s="5" t="s">
        <v>971</v>
      </c>
      <c r="EM140" s="1" t="s">
        <v>971</v>
      </c>
      <c r="EN140" s="3"/>
      <c r="EO140" s="1"/>
      <c r="EP140" s="1"/>
      <c r="EQ140" s="1"/>
      <c r="ER140" s="1"/>
      <c r="ES140" s="1"/>
      <c r="ET140" s="1"/>
      <c r="EU140" s="1"/>
      <c r="EV140" s="1"/>
      <c r="EW140" s="1"/>
      <c r="EX140" s="1"/>
      <c r="EY140" s="1"/>
      <c r="EZ140" s="1"/>
      <c r="FA140" s="1"/>
      <c r="FB140" s="1"/>
      <c r="FC140" s="1"/>
      <c r="FD140" s="1"/>
      <c r="FE140" s="1"/>
      <c r="FF140" s="1"/>
      <c r="FG140" s="1"/>
      <c r="FH140" s="1"/>
      <c r="FI140" s="1" t="s">
        <v>971</v>
      </c>
      <c r="FJ140" s="1" t="s">
        <v>971</v>
      </c>
      <c r="FK140" s="1" t="s">
        <v>971</v>
      </c>
      <c r="FL140" s="3"/>
      <c r="FM140" s="1"/>
      <c r="FN140" s="1"/>
      <c r="FO140" s="1"/>
      <c r="FP140" s="1"/>
      <c r="FQ140" s="1"/>
      <c r="FR140" s="1"/>
      <c r="FS140" s="14" t="str">
        <f>IF(COUNTBLANK(FM140:FR140)&gt;0, "", AVERAGE(FM140:FR140))</f>
        <v/>
      </c>
      <c r="FT140" s="3"/>
      <c r="FU140" s="1"/>
      <c r="FV140" s="1"/>
      <c r="FW140" s="1"/>
      <c r="FX140" s="1"/>
      <c r="FY140" s="1"/>
      <c r="FZ140" s="1"/>
      <c r="GA140" s="1"/>
      <c r="GB140" s="1"/>
      <c r="GC140" s="1"/>
      <c r="GD140" s="1"/>
      <c r="GE140" s="5" t="str">
        <f>IF(COUNTBLANK(FU140:GC140)&gt;0, "", SUM(FU140:GC140))</f>
        <v/>
      </c>
      <c r="GF140" s="3"/>
      <c r="GG140" s="1"/>
      <c r="GH140" s="1"/>
      <c r="GI140" s="1"/>
      <c r="GJ140" s="1"/>
      <c r="GK140" s="1"/>
      <c r="GL140" s="1"/>
      <c r="GM140" s="1"/>
      <c r="GN140" s="5" t="str">
        <f>IF(COUNTBLANK(GG140:GM140)&gt;0, "", SUM(GG140:GM140))</f>
        <v/>
      </c>
      <c r="GO140" s="3"/>
      <c r="GP140" s="1"/>
      <c r="GQ140" s="1"/>
      <c r="GR140" s="1"/>
      <c r="GS140" s="1"/>
      <c r="GT140" s="1"/>
      <c r="GU140" s="1"/>
      <c r="GV140" s="1"/>
      <c r="GW140" s="1"/>
      <c r="GX140" s="1"/>
      <c r="GY140" s="1"/>
      <c r="GZ140" s="1"/>
      <c r="HA140" s="1"/>
      <c r="HB140" s="1"/>
      <c r="HC140" s="1"/>
      <c r="HD140" s="1"/>
      <c r="HE140" s="1"/>
      <c r="HF140" s="1"/>
      <c r="HG140" s="1"/>
      <c r="HH140" s="1"/>
      <c r="HI140" s="5" t="str">
        <f>IF(COUNTBLANK(GQ140:HH140)&gt;0, "", SUM(GQ140:HH140))</f>
        <v/>
      </c>
      <c r="HJ140" s="3"/>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5" t="str">
        <f>IF(COUNTA(HK140:II140)=0, "", SUM(HK140,HL140,HN140,HO140,HP140,HU140,HV140,HX140,HZ140,IA140,IB140,IH140))</f>
        <v/>
      </c>
      <c r="IK140" s="5" t="str">
        <f>IF(COUNTA(HK140:II140)=0, "", SUM(HM140,HQ140,HR140,HS140,HT140,HW140,HY140,IC140,ID140,IE140,IF140,IG140,II140))</f>
        <v/>
      </c>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5" t="str">
        <f>IF(COUNTA(IL140:JJ140)=0, "", SUM(IL140,IM140,IO140,IP140,IQ140,IV140,IW140,IY140,JA140,JB140,JC140,JI140))</f>
        <v/>
      </c>
      <c r="JL140" s="5" t="str">
        <f>IF(COUNTA(IL140:JJ140)=0, "", SUM(IN140,IR140,IS140,IT140,IU140,IX140,IZ140,JD140,JE140,JF140,JG140,JH140,JJ140))</f>
        <v/>
      </c>
      <c r="JM140" s="3"/>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2" t="str">
        <f>IF(COUNTA(JN140:KW140)=0, "", SUM(JN140:KW140))</f>
        <v/>
      </c>
      <c r="KY140" s="12" t="str">
        <f>IF(COUNTA(JN140:KW140)=0, "", SUM(JX140,JY140,KH140,KJ140,KL140,KP140))</f>
        <v/>
      </c>
      <c r="KZ140" s="12" t="str">
        <f>IF(COUNTA(JN140:KW140)=0, "", SUM(JZ140,KE140,KG140,KM140,KT140))</f>
        <v/>
      </c>
      <c r="LA140" s="12" t="str">
        <f>IF(COUNTA(JN140:KW140)=0, "", SUM(JP140,KA140,KF140,KK140,KN140,KS140))</f>
        <v/>
      </c>
      <c r="LB140" s="12" t="str">
        <f>IF(COUNTA(JN140:KW140)=0, "", SUM(JO140,JS140,JU140,JW140,KD140,KU140))</f>
        <v/>
      </c>
      <c r="LC140" s="12" t="str">
        <f>IF(COUNTA(JN140:KW140)=0, "", SUM(KB140,KC140,KI140,KO140,KQ140,KR140,KV140,KW140))</f>
        <v/>
      </c>
      <c r="LD140" s="12" t="str">
        <f>IF(COUNTA(JN140:KW140)=0, "", SUM(JN140,JQ140,JR140,JT140,JV140))</f>
        <v/>
      </c>
      <c r="LE140" s="3"/>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5" t="str">
        <f>IF(COUNTBLANK(LF140:MG140)&gt;0, "", AVERAGE(LF140:MG140))</f>
        <v/>
      </c>
      <c r="MI140" s="5" t="str">
        <f>IF(COUNTA(LF140:MG140)=0, "", AVERAGE(LG140,LS140,LT140,LU140,LV140,LW140,LY140,MA140,MB140))</f>
        <v/>
      </c>
      <c r="MJ140" s="5" t="str">
        <f>IF(COUNTA(LF140:MG140)=0, "", AVERAGE(LH140,LI140,LJ140,LK140,LM140,LO140,MD140,ME140))</f>
        <v/>
      </c>
      <c r="MK140" s="5" t="str">
        <f>IF(COUNTA(LF140:MG140)=0, "", AVERAGE(LL140,LP140,LQ140,LR140,MF140,MG140))</f>
        <v/>
      </c>
      <c r="ML140" s="3"/>
      <c r="MM140" s="1"/>
      <c r="MN140" s="1"/>
      <c r="MO140" s="1"/>
      <c r="MP140" s="1"/>
      <c r="MQ140" s="1"/>
      <c r="MR140" s="1"/>
      <c r="MS140" s="1"/>
      <c r="MT140" s="1"/>
      <c r="MU140" s="1"/>
      <c r="MV140" s="1"/>
      <c r="MW140" s="1"/>
      <c r="MX140" s="1"/>
      <c r="MY140" s="1"/>
      <c r="MZ140" s="1"/>
      <c r="NA140" s="1"/>
      <c r="NB140" s="1"/>
      <c r="NC140" s="1"/>
      <c r="ND140" s="1"/>
      <c r="NE140" s="1"/>
      <c r="NF140" s="1"/>
      <c r="NG140" s="5" t="str">
        <f>IF(COUNTA(MM140:NF140)=0, "", SUM(MM140:NF140))</f>
        <v/>
      </c>
      <c r="NH140" s="3"/>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5" t="str">
        <f>IF(COUNTA(NI140:OJ140)=0, "", SUM(NK140,NP140,NS140,NW140,OC140,OG140,OJ140))</f>
        <v/>
      </c>
      <c r="OL140" s="5" t="str">
        <f>IF(COUNTA(NI140:OJ140)=0, "", SUM(NJ140,NL140,NQ140,NV140,NZ140,OB140,OD140))</f>
        <v/>
      </c>
      <c r="OM140" s="5" t="str">
        <f>IF(COUNTA(NI140:OJ140)=0, "", SUM(NN140,NR140,NU140,NY140,OA140,OF140,OI140))</f>
        <v/>
      </c>
      <c r="ON140" s="5" t="str">
        <f>IF(COUNTA(NI140:OJ140)=0, "", SUM(NI140,NM140,NO140,NT140,NX140,OE140,OH140))</f>
        <v/>
      </c>
      <c r="OO140" s="11" t="s">
        <v>2143</v>
      </c>
      <c r="OP140" s="11">
        <v>1</v>
      </c>
      <c r="OQ140" s="6">
        <v>45599.573611111111</v>
      </c>
      <c r="OR140" s="5">
        <v>10</v>
      </c>
      <c r="OS140" s="5">
        <v>0</v>
      </c>
      <c r="OT140" s="5">
        <v>0</v>
      </c>
      <c r="OU140" s="5">
        <v>0</v>
      </c>
      <c r="OV140" s="5">
        <v>0</v>
      </c>
      <c r="OW140" s="5">
        <v>0</v>
      </c>
      <c r="OX140" s="5">
        <v>0</v>
      </c>
      <c r="OY140" s="5">
        <v>0</v>
      </c>
      <c r="OZ140" s="5">
        <v>0</v>
      </c>
      <c r="PA140" s="5">
        <v>0</v>
      </c>
      <c r="PB140" s="5">
        <v>0</v>
      </c>
      <c r="PC140" s="5">
        <v>0</v>
      </c>
      <c r="PD140" s="5">
        <v>0</v>
      </c>
      <c r="PE140" s="5">
        <v>10</v>
      </c>
      <c r="PF140" s="5">
        <v>10</v>
      </c>
      <c r="PG140" s="5">
        <v>0</v>
      </c>
      <c r="PH140" s="5">
        <v>0</v>
      </c>
      <c r="PI140" s="5">
        <v>0</v>
      </c>
      <c r="PJ140" s="5">
        <v>0</v>
      </c>
      <c r="PK140" s="5">
        <v>0</v>
      </c>
      <c r="PL140" s="5">
        <v>0</v>
      </c>
      <c r="PM140" s="5">
        <v>0</v>
      </c>
      <c r="PN140" s="5">
        <v>10</v>
      </c>
      <c r="PO140" s="5">
        <v>20</v>
      </c>
      <c r="PP140" s="5">
        <v>0</v>
      </c>
      <c r="PQ140" s="5">
        <v>0</v>
      </c>
      <c r="PR140" s="5">
        <v>0</v>
      </c>
      <c r="PS140" s="5">
        <v>0</v>
      </c>
      <c r="PT140" s="5">
        <f>IF(COUNTBLANK(OR140:PS140)&gt;0, "", AVERAGE(OR140:PS140))</f>
        <v>2.1428571428571428</v>
      </c>
      <c r="PU140" s="5">
        <f>IF(COUNTA(OR140:PS140)=0, "", AVERAGE(OS140,PE140,PF140,PG140,PH140,PI140,PK140,PM140,PN140))</f>
        <v>3.3333333333333335</v>
      </c>
      <c r="PV140" s="5">
        <f>IF(COUNTA(OR140:PS140)=0, "", AVERAGE(OT140,OU140,OV140,OW140,OY140,PA140,PP140,PQ140))</f>
        <v>0</v>
      </c>
      <c r="PW140" s="5">
        <f>IF(COUNTA(OR140:PS140)=0, "", AVERAGE(OX140,PB140,PC140,PD140,PR140,PS140))</f>
        <v>0</v>
      </c>
      <c r="PX140" s="6">
        <v>45599</v>
      </c>
      <c r="PY140" s="5">
        <v>0</v>
      </c>
      <c r="PZ140" s="5">
        <v>0</v>
      </c>
      <c r="QA140" s="5">
        <v>0</v>
      </c>
      <c r="QB140" s="5">
        <v>2</v>
      </c>
      <c r="QC140" s="5">
        <v>1</v>
      </c>
      <c r="QD140" s="5">
        <v>0</v>
      </c>
      <c r="QE140" s="5">
        <v>0</v>
      </c>
      <c r="QF140" s="5">
        <v>0</v>
      </c>
      <c r="QG140" s="5">
        <v>0</v>
      </c>
      <c r="QH140" s="5">
        <v>0</v>
      </c>
      <c r="QI140" s="5">
        <f>IF(COUNTBLANK(PY140:QG140)&gt;0, "", SUM(PY140:QG140))</f>
        <v>3</v>
      </c>
      <c r="QJ140" s="3">
        <v>45679</v>
      </c>
      <c r="QK140" s="1">
        <v>0</v>
      </c>
      <c r="QL140" s="1">
        <v>0</v>
      </c>
      <c r="QM140" s="1">
        <v>1</v>
      </c>
      <c r="QN140" s="1">
        <v>1</v>
      </c>
      <c r="QO140" s="1">
        <v>1</v>
      </c>
      <c r="QP140" s="1">
        <v>0</v>
      </c>
      <c r="QQ140" s="1">
        <v>1</v>
      </c>
      <c r="QR140" s="1">
        <v>0</v>
      </c>
      <c r="QS140" s="1">
        <v>0</v>
      </c>
      <c r="QT140" s="1">
        <v>0</v>
      </c>
      <c r="QU140" s="5">
        <f>IF(COUNTBLANK(QK140:QS140)&gt;0, "", SUM(QK140:QS140))</f>
        <v>4</v>
      </c>
      <c r="QV140" s="3">
        <v>45765</v>
      </c>
      <c r="QW140" s="1">
        <v>0</v>
      </c>
      <c r="QX140" s="1">
        <v>1</v>
      </c>
      <c r="QY140" s="1">
        <v>1</v>
      </c>
      <c r="QZ140" s="1">
        <v>1</v>
      </c>
      <c r="RA140" s="1">
        <v>0</v>
      </c>
      <c r="RB140" s="1">
        <v>0</v>
      </c>
      <c r="RC140" s="1">
        <v>1</v>
      </c>
      <c r="RD140" s="1">
        <v>0</v>
      </c>
      <c r="RE140" s="1">
        <v>0</v>
      </c>
      <c r="RF140" s="1">
        <v>0</v>
      </c>
      <c r="RG140" s="5">
        <f>IF(COUNTBLANK(QW140:RE140)&gt;0, "", SUM(QW140:RE140))</f>
        <v>4</v>
      </c>
      <c r="RH140" s="6">
        <v>45599.572222222225</v>
      </c>
      <c r="RI140" s="5">
        <v>0</v>
      </c>
      <c r="RJ140" s="5">
        <v>0</v>
      </c>
      <c r="RK140" s="5">
        <v>1</v>
      </c>
      <c r="RL140" s="5">
        <v>0</v>
      </c>
      <c r="RM140" s="5">
        <v>0</v>
      </c>
      <c r="RN140" s="5">
        <v>0</v>
      </c>
      <c r="RO140" s="5">
        <v>1</v>
      </c>
      <c r="RP140" s="5">
        <f>IF(COUNTBLANK(RI140:RO140)&gt;0, "", SUM(RI140:RO140))</f>
        <v>2</v>
      </c>
      <c r="RQ140" s="3">
        <v>45679.881006944444</v>
      </c>
      <c r="RR140" s="1">
        <v>0</v>
      </c>
      <c r="RS140" s="1">
        <v>0</v>
      </c>
      <c r="RT140" s="1">
        <v>1</v>
      </c>
      <c r="RU140" s="1">
        <v>0</v>
      </c>
      <c r="RV140" s="1">
        <v>0</v>
      </c>
      <c r="RW140" s="1">
        <v>0</v>
      </c>
      <c r="RX140" s="1">
        <v>0</v>
      </c>
      <c r="RY140" s="5">
        <f>IF(COUNTBLANK(RR140:RX140)&gt;0, "", SUM(RR140:RX140))</f>
        <v>1</v>
      </c>
      <c r="RZ140" s="3">
        <v>45765.703738425924</v>
      </c>
      <c r="SA140" s="1">
        <v>0</v>
      </c>
      <c r="SB140" s="1">
        <v>0</v>
      </c>
      <c r="SC140" s="1">
        <v>1</v>
      </c>
      <c r="SD140" s="1">
        <v>0</v>
      </c>
      <c r="SE140" s="1">
        <v>0</v>
      </c>
      <c r="SF140" s="1">
        <v>0</v>
      </c>
      <c r="SG140" s="1">
        <v>1</v>
      </c>
      <c r="SH140" s="5">
        <f>IF(COUNTBLANK(SA140:SG140)&gt;0, "", SUM(SA140:SG140))</f>
        <v>2</v>
      </c>
      <c r="SI140" s="6">
        <v>45599.574999999997</v>
      </c>
      <c r="SJ140" s="5">
        <v>3</v>
      </c>
      <c r="SK140" s="5">
        <v>3</v>
      </c>
      <c r="SL140" s="5">
        <v>5</v>
      </c>
      <c r="SM140" s="5">
        <v>4</v>
      </c>
      <c r="SN140" s="5">
        <v>3</v>
      </c>
      <c r="SO140" s="5">
        <v>1</v>
      </c>
      <c r="SP140" s="5">
        <v>5</v>
      </c>
      <c r="SQ140" s="5">
        <v>1</v>
      </c>
      <c r="SR140" s="5">
        <v>5</v>
      </c>
      <c r="SS140" s="5">
        <v>3</v>
      </c>
      <c r="ST140" s="5">
        <v>5</v>
      </c>
      <c r="SU140" s="5">
        <v>5</v>
      </c>
      <c r="SV140" s="5">
        <v>3</v>
      </c>
      <c r="SW140" s="5">
        <v>5</v>
      </c>
      <c r="SX140" s="5">
        <v>5</v>
      </c>
      <c r="SY140" s="5">
        <v>5</v>
      </c>
      <c r="SZ140" s="5">
        <v>1</v>
      </c>
      <c r="TA140" s="5">
        <v>5</v>
      </c>
      <c r="TB140" s="5">
        <v>4</v>
      </c>
      <c r="TC140" s="5">
        <f>IF(COUNTBLANK(SJ140:TB140)&gt;0, "", SUM(SJ140:TB140))</f>
        <v>71</v>
      </c>
      <c r="TD140" s="5">
        <f>IF(COUNTBLANK(SJ140:TB140)&gt;0, "", SUM(SL140,SO140,SR140,SS140,ST140,SU140,SV140,SX140,SY140,TB140))</f>
        <v>41</v>
      </c>
      <c r="TE140" s="5">
        <f>IF(COUNTBLANK(SJ140:TB140)&gt;0, "", SUM(SJ140,SK140,SM140,SN140,SQ140,SW140,SZ140,TA140))</f>
        <v>25</v>
      </c>
      <c r="TF140" s="6">
        <v>45679.882222222222</v>
      </c>
      <c r="TG140" s="5">
        <v>3</v>
      </c>
      <c r="TH140" s="1">
        <v>3</v>
      </c>
      <c r="TI140" s="1">
        <v>4</v>
      </c>
      <c r="TJ140" s="1">
        <v>5</v>
      </c>
      <c r="TK140" s="1">
        <v>4</v>
      </c>
      <c r="TL140" s="1">
        <v>5</v>
      </c>
      <c r="TM140" s="1">
        <v>5</v>
      </c>
      <c r="TN140" s="1">
        <v>2</v>
      </c>
      <c r="TO140" s="1">
        <v>5</v>
      </c>
      <c r="TP140" s="1">
        <v>4</v>
      </c>
      <c r="TQ140" s="1">
        <v>4</v>
      </c>
      <c r="TR140" s="1">
        <v>5</v>
      </c>
      <c r="TS140" s="1">
        <v>4</v>
      </c>
      <c r="TT140" s="1">
        <v>4</v>
      </c>
      <c r="TU140" s="1">
        <v>5</v>
      </c>
      <c r="TV140" s="1">
        <v>5</v>
      </c>
      <c r="TW140" s="1">
        <v>4</v>
      </c>
      <c r="TX140" s="1">
        <v>5</v>
      </c>
      <c r="TY140" s="1">
        <v>5</v>
      </c>
      <c r="TZ140" s="5">
        <f>IF(COUNTBLANK(TG140:TY140)&gt;0, "", SUM(TG140:TY140))</f>
        <v>81</v>
      </c>
      <c r="UA140" s="5">
        <f>IF(COUNTBLANK(TG140:TY140)&gt;0, "", SUM(TI140,TL140,TO140,TP140,TQ140,TR140,TS140,TU140,TV140,TY140))</f>
        <v>46</v>
      </c>
      <c r="UB140" s="5">
        <f>IF(COUNTBLANK(TG140:TY140)&gt;0, "", SUM(TG140,TH140,TJ140,TK140,TN140,TT140,TW140,TX140))</f>
        <v>30</v>
      </c>
      <c r="UC140" s="3">
        <v>45765.706944444442</v>
      </c>
      <c r="UD140" s="1">
        <v>5</v>
      </c>
      <c r="UE140" s="1">
        <v>4</v>
      </c>
      <c r="UF140" s="1">
        <v>5</v>
      </c>
      <c r="UG140" s="1">
        <v>4</v>
      </c>
      <c r="UH140" s="1">
        <v>2</v>
      </c>
      <c r="UI140" s="1">
        <v>5</v>
      </c>
      <c r="UJ140" s="1">
        <v>5</v>
      </c>
      <c r="UK140" s="1">
        <v>2</v>
      </c>
      <c r="UL140" s="1">
        <v>5</v>
      </c>
      <c r="UM140" s="1">
        <v>3</v>
      </c>
      <c r="UN140" s="1">
        <v>5</v>
      </c>
      <c r="UO140" s="1">
        <v>5</v>
      </c>
      <c r="UP140" s="1">
        <v>4</v>
      </c>
      <c r="UQ140" s="1">
        <v>4</v>
      </c>
      <c r="UR140" s="1">
        <v>5</v>
      </c>
      <c r="US140" s="1">
        <v>5</v>
      </c>
      <c r="UT140" s="1">
        <v>2</v>
      </c>
      <c r="UU140" s="1">
        <v>5</v>
      </c>
      <c r="UV140" s="1">
        <v>5</v>
      </c>
      <c r="UW140" s="5">
        <f>IF(COUNTBLANK(UD140:UV140)&gt;0, "", SUM(UD140:UV140))</f>
        <v>80</v>
      </c>
      <c r="UX140" s="5">
        <f>IF(COUNTBLANK(UD140:UV140)&gt;0, "", SUM(UF140,UI140,UL140,UM140,UN140,UO140,UP140,UR140,US140,UV140))</f>
        <v>47</v>
      </c>
      <c r="UY140" s="5">
        <f>IF(COUNTBLANK(UD140:UV140)&gt;0, "", SUM(UD140,UE140,UG140,UH140,UK140,UQ140,UT140,UU140))</f>
        <v>28</v>
      </c>
      <c r="UZ140" s="3"/>
      <c r="VA140" s="3"/>
      <c r="VB140" s="1"/>
      <c r="VC140" s="1"/>
      <c r="VD140" s="19"/>
      <c r="VE140" s="1"/>
      <c r="VF140" s="1" t="s">
        <v>971</v>
      </c>
      <c r="VG140" s="1"/>
      <c r="VH140" s="1"/>
      <c r="VI140" s="1"/>
      <c r="VJ140" s="19"/>
      <c r="VK140" s="1"/>
      <c r="VL140" s="1"/>
      <c r="VM140" s="19"/>
      <c r="VN140" s="3"/>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5" t="str">
        <f>IF(COUNTBLANK(VO140:WQ140)&gt;0, "", SUM(VQ140:WJ140))</f>
        <v/>
      </c>
      <c r="WS140" s="5" t="str">
        <f>IF(COUNTBLANK(VO140:WQ140)&gt;0, "", SUM(VQ140:VZ140))</f>
        <v/>
      </c>
      <c r="WT140" s="5" t="str">
        <f>IF(COUNTBLANK(VO140:WQ140)&gt;0, "", SUM(WA140:WL140))</f>
        <v/>
      </c>
      <c r="WU140" s="5" t="str">
        <f>IF(COUNTBLANK(VO140:WQ140)&gt;0, "", SUM(WK140:WL140))</f>
        <v/>
      </c>
      <c r="WV140" s="5" t="str">
        <f>IF(COUNTA(VO140:WQ140)=0, "", IF(AND(OR(VO140=1, VP140=1), OR(VQ140&gt;=1, VR140&gt;=1, VS140&gt;=1, VT140&gt;=1, VU140&gt;=1), OR(VV140&gt;=1, VW140&gt;=1), COUNTIF(VX140:WD140, "&gt;=1")&gt;=2, COUNTIF(WE140:WJ140, "&gt;=1")&gt;=2, OR(WN140=1, WN140=2), OR(WO140&gt;=1, WP140&gt;=1), WQ140&lt;1), 1, 0))</f>
        <v/>
      </c>
      <c r="WW140" s="5" t="str">
        <f>IF(COUNTBLANK(VO140:WQ140)&gt;0, "", SUM(VQ140:VU140))</f>
        <v/>
      </c>
      <c r="WX140" s="5" t="str">
        <f>IF(COUNTBLANK(VO140:WQ140)&gt;0, "", SUM(VV140:VW140))</f>
        <v/>
      </c>
      <c r="WY140" s="5" t="str">
        <f>IF(COUNTBLANK(VO140:WQ140)&gt;0, "", SUM(VX140:WD140))</f>
        <v/>
      </c>
      <c r="WZ140" s="5" t="str">
        <f>IF(COUNTBLANK(VO140:WQ140)&gt;0, "", SUM(WE140:WJ140))</f>
        <v/>
      </c>
      <c r="XA140" s="3"/>
      <c r="XB140" s="1"/>
      <c r="XC140" s="1"/>
      <c r="XD140" s="1"/>
      <c r="XE140" s="1"/>
      <c r="XF140" s="1"/>
      <c r="XG140" s="1"/>
      <c r="XH140" s="1"/>
      <c r="XI140" s="1"/>
      <c r="XJ140" s="1"/>
      <c r="XK140" s="1"/>
      <c r="XL140" s="5" t="str">
        <f>IF(COUNTBLANK(XB140:XJ140)&gt;0, "", SUM(XB140:XJ140))</f>
        <v/>
      </c>
      <c r="XM140" s="3"/>
      <c r="XN140" s="1"/>
      <c r="XO140" s="1"/>
      <c r="XP140" s="1"/>
      <c r="XQ140" s="1"/>
      <c r="XR140" s="1"/>
      <c r="XS140" s="1"/>
      <c r="XT140" s="1"/>
      <c r="XU140" s="5" t="str">
        <f>IF(COUNTBLANK(XN140:XT140)&gt;0, "", SUM(XN140:XT140))</f>
        <v/>
      </c>
      <c r="XV140" s="3"/>
      <c r="XW140" s="1"/>
      <c r="XX140" s="1"/>
      <c r="XY140" s="1"/>
      <c r="XZ140" s="1"/>
      <c r="YA140" s="1"/>
      <c r="YB140" s="1"/>
      <c r="YC140" s="1"/>
      <c r="YD140" s="1"/>
      <c r="YE140" s="1"/>
      <c r="YF140" s="1"/>
      <c r="YG140" s="1"/>
      <c r="YH140" s="1"/>
      <c r="YI140" s="1"/>
      <c r="YJ140" s="1"/>
      <c r="YK140" s="1"/>
      <c r="YL140" s="1"/>
      <c r="YM140" s="1"/>
      <c r="YN140" s="1"/>
      <c r="YO140" s="1"/>
      <c r="YP140" s="12" t="str">
        <f>IF(COUNTBLANK(XW140:YO140)&gt;0, "", SUM(XW140:YO140))</f>
        <v/>
      </c>
      <c r="YQ140" s="12" t="str">
        <f>IF(COUNTBLANK(XW140:YO140)&gt;0, "", SUM(XY140,YC140,YD140,YE140,YJ140,YK140,YL140,YM140))</f>
        <v/>
      </c>
      <c r="YR140" s="12" t="str">
        <f>IF(COUNTBLANK(XW140:YO140)&gt;0, "", SUM(YF140:YH140))</f>
        <v/>
      </c>
      <c r="YS140" s="12" t="str">
        <f>IF(COUNTBLANK(XW140:YO140)&gt;0, "", SUM(XW140,XX140,YB140))</f>
        <v/>
      </c>
      <c r="YT140" s="12" t="str">
        <f>IF(COUNTBLANK(XW140:YO140)&gt;0, "", SUM(XZ140,YA140,YI140,YN140,YO140))</f>
        <v/>
      </c>
      <c r="YU140" s="12" t="str">
        <f>IF(COUNTBLANK(XW140:YO140)&gt;0, "", SUM(XY140,XZ140,YA140,YB140,YC140,YF140,YJ140,YN140,YO140))</f>
        <v/>
      </c>
      <c r="YV140" s="12" t="str">
        <f>IF(COUNTBLANK(XW140:YO140)&gt;0, "", SUM(XW140,XX140,YK140,YL140,YM140))</f>
        <v/>
      </c>
      <c r="YW140" s="12" t="str">
        <f>IF(COUNTBLANK(XW140:YO140)&gt;0, "", SUM(YD140,YE140,YG140,YH140,YI140))</f>
        <v/>
      </c>
      <c r="YX140" s="3"/>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5" t="str">
        <f>IF(COUNTBLANK(YY140:ZZ140)&gt;0, "", AVERAGE(YY140:ZZ140))</f>
        <v/>
      </c>
      <c r="AAB140" s="5" t="str">
        <f>IF(COUNTA(YY140:ZZ140)=0, "", AVERAGE(YZ140,ZL140,ZM140,ZN140,ZO140,ZP140,ZR140,ZT140,ZU140))</f>
        <v/>
      </c>
      <c r="AAC140" s="5" t="str">
        <f>IF(COUNTA(YY140:ZZ140)=0, "", AVERAGE(ZA140,ZB140,ZC140,ZD140,ZF140,ZH140,ZW140,ZX140))</f>
        <v/>
      </c>
      <c r="AAD140" s="5" t="str">
        <f>IF(COUNTA(YY140:ZZ140)=0, "", AVERAGE(ZE140,ZI140,ZJ140,ZK140,ZY140,ZZ140))</f>
        <v/>
      </c>
      <c r="AAE140" s="3"/>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5" t="str">
        <f>IF(SUM(AAF140:AAN140,AAP140:AAT140,AAV140:AAZ140,ABB140:ABG140)=0, "", SUM(AAF140:AAN140,AAP140:AAT140,AAV140:AAZ140,ABB140:ABG140))</f>
        <v/>
      </c>
      <c r="ABK140" s="5" t="str">
        <f>IF(SUM(ABN140, ABO140, ABP140, ABQ140, ABR140)=0, "", IF(OR(ABN140&gt;=8, ABO140&gt;=10, ABP140&gt;=13, ABQ140&gt;=10, ABR140&gt;=15), 1, 0))</f>
        <v/>
      </c>
      <c r="ABL140" s="5" t="str">
        <f>IF(SUM(AAF140:AAG140,AAI140,AAJ140,AAK140,AAL140,AAR140,AAX140,ABE140,ABG140)=0, "", SUM(AAF140:AAG140,AAI140,AAJ140,AAK140,AAL140,AAR140,AAX140,ABE140,ABG140))</f>
        <v/>
      </c>
      <c r="ABM140" s="5" t="str">
        <f>IF(SUM(AAH140,AAM140:AAN140,AAP140:AAQ140,AAS140:AAT140,AAV140:AAW140,AAY140:AAZ140,ABB140:ABD140,ABF140)=0, "", SUM(AAH140,AAM140:AAN140,AAP140:AAQ140,AAS140:AAT140,AAV140:AAW140,AAY140:AAZ140,ABB140:ABD140,ABF140))</f>
        <v/>
      </c>
      <c r="ABN140" s="5" t="str">
        <f>IF(SUM(AAY140:AAZ140,ABB140:ABC140,ABF140)=0, "", SUM(AAY140:AAZ140,ABB140:ABC140,ABF140))</f>
        <v/>
      </c>
      <c r="ABO140" s="5" t="str">
        <f>IF(SUM(AAN140,AAP140:AAQ140,AAT140,AAV140)=0, "", SUM(AAN140,AAP140:AAQ140,AAT140,AAV140))</f>
        <v/>
      </c>
      <c r="ABP140" s="5" t="str">
        <f>IF(SUM(AAH140,AAM140,AAS140,AAW140,ABD140)=0, "", SUM(AAH140,AAM140,AAS140,AAW140,ABD140))</f>
        <v/>
      </c>
      <c r="ABQ140" s="5" t="str">
        <f>IF(SUM(AAF140:AAG140,AAI140,AAK140,ABE140)=0, "", SUM(AAF140:AAG140,AAI140,AAK140,ABE140))</f>
        <v/>
      </c>
      <c r="ABR140" s="5" t="str">
        <f>IF(SUM(AAJ140,AAL140,AAR140,AAX140,ABG140)=0, "", SUM(AAJ140,AAL140,AAR140,AAX140,ABG140))</f>
        <v/>
      </c>
      <c r="ABS140" s="5" t="str">
        <f>IF(ABN140="", "", IF(ABN140&gt;=8, 1, 0))</f>
        <v/>
      </c>
      <c r="ABT140" s="5" t="str">
        <f>IF(ABO140="", "", IF(ABO140&gt;=10, 1, 0))</f>
        <v/>
      </c>
      <c r="ABU140" s="5" t="str">
        <f>IF(ABP140="", "", IF(ABP140&gt;=13, 1, 0))</f>
        <v/>
      </c>
      <c r="ABV140" s="5" t="str">
        <f>IF(ABQ140="", "", IF(ABQ140&gt;=10, 1, 0))</f>
        <v/>
      </c>
      <c r="ABW140" s="5" t="str">
        <f>IF(ABR140="", "", IF(ABR140&gt;=15, 1, 0))</f>
        <v/>
      </c>
      <c r="ABX140" s="5" t="str">
        <f>IF(AND(AAO140="", AAU140="", ABA140=""), "", IF(AAO140=5,1,0) + IF(AAU140=5,1,0) + IF(ABA140=5,1,0))</f>
        <v/>
      </c>
      <c r="ABY140" s="3"/>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2" t="str">
        <f>IF(COUNTA(ABZ140:ADI140)=0, "", SUM(ABZ140:ADI140))</f>
        <v/>
      </c>
      <c r="ADK140" s="12" t="str">
        <f>IF(COUNTA(ABZ140:ADI140)=0, "", SUM(ACJ140,ACK140,ACT140,ACV140,ACX140,ADB140))</f>
        <v/>
      </c>
      <c r="ADL140" s="12" t="str">
        <f>IF(COUNTA(ABZ140:ADI140)=0, "", SUM(ACL140,ACQ140,ACS140,ACY140,ADF140))</f>
        <v/>
      </c>
      <c r="ADM140" s="12" t="str">
        <f>IF(COUNTA(ABZ140:ADI140)=0, "", SUM(ACB140,ACM140,ACR140,ACW140,ACZ140,ADE140))</f>
        <v/>
      </c>
      <c r="ADN140" s="12" t="str">
        <f>IF(COUNTA(ABZ140:ADI140)=0, "", SUM(ACA140,ACE140,ACG140,ACI140,ACP140,ADG140))</f>
        <v/>
      </c>
      <c r="ADO140" s="12" t="str">
        <f>IF(COUNTA(ABZ140:ADI140)=0, "", SUM(ACN140,ACO140,ACU140,ADA140,ADC140,ADD140,ADH140,ADI140))</f>
        <v/>
      </c>
      <c r="ADP140" s="12" t="str">
        <f>IF(COUNTA(ABZ140:ADI140)=0, "", SUM(ABZ140,ACC140,ACD140,ACF140,ACH140))</f>
        <v/>
      </c>
      <c r="ADQ140" s="3"/>
      <c r="ADR140" s="1"/>
      <c r="ADS140" s="1"/>
      <c r="ADT140" s="1"/>
      <c r="ADU140" s="1"/>
      <c r="ADV140" s="1"/>
      <c r="ADW140" s="1"/>
      <c r="ADX140" s="1"/>
      <c r="ADY140" s="1"/>
      <c r="ADZ140" s="1"/>
      <c r="AEA140" s="1"/>
      <c r="AEB140" s="1"/>
      <c r="AEC140" s="1"/>
      <c r="AED140" s="1"/>
      <c r="AEE140" s="1"/>
      <c r="AEF140" s="1"/>
      <c r="AEG140" s="1"/>
      <c r="AEH140" s="1"/>
      <c r="AEI140" s="1"/>
      <c r="AEJ140" s="1"/>
      <c r="AEK140" s="1"/>
      <c r="AEL140" s="5" t="str">
        <f>IF(COUNTA(ADR140:AEK140)=0, "", SUM(ADR140:AEK140))</f>
        <v/>
      </c>
      <c r="AEM140" s="8"/>
      <c r="AEN140" s="3"/>
      <c r="AEO140" s="6"/>
      <c r="AEP140" s="6"/>
      <c r="AEQ140" s="6"/>
      <c r="AER140" s="5"/>
      <c r="AES140" s="6"/>
      <c r="AET140" s="6"/>
      <c r="AEU140" s="6"/>
      <c r="AEV140" s="5"/>
      <c r="AEW140" s="5"/>
      <c r="AEX140" s="5"/>
      <c r="AEY140" s="5"/>
      <c r="AEZ140" s="5"/>
      <c r="AFA140" s="5"/>
      <c r="AFB140" s="5"/>
      <c r="AFC140" s="5"/>
      <c r="AFD140" s="5"/>
      <c r="AFE140" s="5"/>
      <c r="AFF140" s="5"/>
      <c r="AFG140" s="5"/>
      <c r="AFH140" s="5"/>
      <c r="AFI140" s="5"/>
      <c r="AFJ140" s="5"/>
      <c r="AFK140" s="5"/>
      <c r="AFL140" s="5"/>
      <c r="AFM140" s="5"/>
      <c r="AFN140" s="5"/>
      <c r="AFO140" s="5"/>
      <c r="AFP140" s="5"/>
      <c r="AFQ140" s="5"/>
      <c r="AFR140" s="5"/>
      <c r="AFS140" s="5"/>
      <c r="AFT140" s="5"/>
      <c r="AFU140" s="5"/>
      <c r="AFV140" s="5"/>
      <c r="AFW140" s="5"/>
      <c r="AFX140" s="5"/>
      <c r="AFY140" s="5"/>
      <c r="AFZ140" s="5"/>
      <c r="AGA140" s="5" t="str">
        <f>IF(COUNTA(AEV140:AFY140)=0, "", SUM(AEV140:AFY140))</f>
        <v/>
      </c>
      <c r="AGB140" s="6"/>
      <c r="AGC140" s="5"/>
      <c r="AGD140" s="5"/>
      <c r="AGE140" s="5"/>
      <c r="AGF140" s="5"/>
      <c r="AGG140" s="5"/>
      <c r="AGS140" s="6"/>
      <c r="AHM140" s="6"/>
      <c r="AHN140" s="5"/>
      <c r="AHO140" s="5"/>
      <c r="AHP140" s="5"/>
      <c r="AHQ140" s="5"/>
      <c r="AHR140" s="5"/>
      <c r="AHS140" s="5"/>
      <c r="AHT140" s="5"/>
      <c r="AHU140" s="5"/>
      <c r="AHV140" s="5"/>
      <c r="AHW140" s="5"/>
      <c r="AHX140" s="5" t="str">
        <f>IF(COUNTBLANK(AHN140:AHW140)&gt;0, "", SUM(AHN140:AHW140))</f>
        <v/>
      </c>
      <c r="AHY140" s="5" t="str">
        <f>IF(COUNTBLANK(AHN140:AHW140)&gt;0, "", SUM(AHR140,AHW140))</f>
        <v/>
      </c>
      <c r="AHZ140" s="5" t="str">
        <f>IF(COUNTBLANK(AHN140:AHW140)&gt;0, "", SUM(AHP140,AHS140))</f>
        <v/>
      </c>
      <c r="AIA140" s="5" t="str">
        <f>IF(COUNTBLANK(AHN140:AHW140)&gt;0, "", SUM(AHT140,AHV140))</f>
        <v/>
      </c>
      <c r="AIB140" s="5" t="str">
        <f>IF(COUNTBLANK(AHN140:AHW140)&gt;0, "", SUM(AHQ140,AHU140))</f>
        <v/>
      </c>
      <c r="AIC140" s="5" t="str">
        <f>IF(COUNTBLANK(AHN140:AHW140)&gt;0, "", SUM(AHN140:AHO140))</f>
        <v/>
      </c>
      <c r="AID140" s="6"/>
      <c r="AIE140" s="5"/>
      <c r="AIF140" s="5"/>
      <c r="AIG140" s="5"/>
      <c r="AIH140" s="5"/>
      <c r="AII140" s="5"/>
      <c r="AIJ140" s="5"/>
      <c r="AIK140" s="5"/>
      <c r="AIL140" s="5"/>
      <c r="AIM140" s="5"/>
      <c r="AIN140" s="5"/>
      <c r="AIO140" s="5"/>
      <c r="AIP140" s="5"/>
      <c r="AIQ140" s="5"/>
      <c r="AIR140" s="5"/>
      <c r="AIS140" s="5"/>
      <c r="AIT140" s="5"/>
      <c r="AIU140" s="5"/>
      <c r="AIV140" s="5"/>
      <c r="AIW140" s="5"/>
      <c r="AIX140" s="5"/>
      <c r="AIY140" s="5" t="s">
        <v>971</v>
      </c>
      <c r="AIZ140" s="5" t="s">
        <v>971</v>
      </c>
      <c r="AJA140" s="5" t="s">
        <v>971</v>
      </c>
      <c r="AJB140" s="6"/>
      <c r="AJC140" s="5"/>
      <c r="AJD140" s="5"/>
      <c r="AJE140" s="5"/>
      <c r="AJF140" s="5"/>
      <c r="AJG140" s="5"/>
      <c r="AJH140" s="5"/>
      <c r="AJI140" s="5"/>
      <c r="AJJ140" s="5"/>
      <c r="AJK140" s="5"/>
      <c r="AJL140" s="5"/>
      <c r="AJM140" s="5" t="str">
        <f>IF(COUNTBLANK(AJC140:AJK140)&gt;0, "", SUM(AJC140:AJK140))</f>
        <v/>
      </c>
      <c r="AJN140" s="6"/>
      <c r="AJO140" s="5"/>
      <c r="AJP140" s="5"/>
      <c r="AJQ140" s="5"/>
      <c r="AJR140" s="5"/>
      <c r="AJS140" s="5"/>
      <c r="AJT140" s="5"/>
      <c r="AJU140" s="5"/>
      <c r="AJV140" s="5" t="str">
        <f>IF(COUNTBLANK(AJO140:AJU140)&gt;0, "", SUM(AJO140:AJU140))</f>
        <v/>
      </c>
    </row>
    <row r="141" spans="1:958" ht="15" customHeight="1" x14ac:dyDescent="0.35">
      <c r="A141" s="5" t="s">
        <v>2161</v>
      </c>
      <c r="B141" s="5" t="s">
        <v>2179</v>
      </c>
      <c r="C141" s="5"/>
      <c r="D141" s="5"/>
      <c r="E141" s="5"/>
      <c r="F141" s="5"/>
      <c r="G141" s="5"/>
      <c r="H141" s="5"/>
      <c r="I141" s="5"/>
      <c r="J141" s="5"/>
      <c r="K141" s="5"/>
      <c r="L141" s="5"/>
      <c r="M141" s="5"/>
      <c r="N141" s="5"/>
      <c r="O141" s="5"/>
      <c r="P141" s="5"/>
      <c r="Q141" s="5"/>
      <c r="R141" s="5"/>
      <c r="S141" s="5"/>
      <c r="T141" s="5"/>
      <c r="U141" s="5"/>
      <c r="V141" s="5"/>
      <c r="W141" s="5"/>
      <c r="X141" s="5">
        <v>1</v>
      </c>
      <c r="Y141" s="5"/>
      <c r="Z141" s="5"/>
      <c r="AA141" s="5"/>
      <c r="AB141" s="5"/>
      <c r="AC141" s="5"/>
      <c r="AD141" s="5"/>
      <c r="AE141" s="7"/>
      <c r="AF141" s="6"/>
      <c r="AG141" s="8"/>
      <c r="AH141" s="8"/>
      <c r="AI141" s="8"/>
      <c r="AJ141" s="5" t="str">
        <f>IF(OR(ISBLANK(AE141), ISBLANK(AG141)), "", AG141 - AE141)</f>
        <v/>
      </c>
      <c r="AK141" s="9"/>
      <c r="AL141" s="5" t="str">
        <f>IF(OR(ISBLANK(AG141), ISBLANK(AK141)), "", AK141 - AG141)</f>
        <v/>
      </c>
      <c r="AM141" s="6"/>
      <c r="AN141" s="10" t="str">
        <f>IF(OR(ISBLANK(AM141), ISBLANK(AF141)), "", AF141 - AM141)</f>
        <v/>
      </c>
      <c r="AO141" s="6"/>
      <c r="AP141" s="6"/>
      <c r="AQ141" s="5"/>
      <c r="AS141" s="11" t="str">
        <f>IF(ISBLANK(AR141), "", IF(AR141="ישראל", 1, 2))</f>
        <v/>
      </c>
      <c r="AV141" s="5"/>
      <c r="AW141" s="5"/>
      <c r="AX141" s="5"/>
      <c r="AY141" s="5"/>
      <c r="AZ141" s="5" t="str">
        <f>IF(ISBLANK(AY141), "", IF(AY141&lt;=8, 1, IF(AY141&lt;=12, 2, 3)))</f>
        <v/>
      </c>
      <c r="BA141" s="5"/>
      <c r="BB141" s="5" t="str">
        <f>IF(ISBLANK(BA141), "", IF(BA141&lt;=8, 1, IF(BA141&lt;=12, 2, 3)))</f>
        <v/>
      </c>
      <c r="BE141" s="5"/>
      <c r="BF141" s="5"/>
      <c r="BG141" s="5"/>
      <c r="BH141" s="6"/>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t="str">
        <f>IF(SUM(BI141:BQ141,BS141:BW141,BY141:CC141,CE141:CJ141)=0, "", SUM(BI141:BQ141,BS141:BW141,BY141:CC141,CE141:CJ141))</f>
        <v/>
      </c>
      <c r="CN141" s="5" t="str">
        <f>IF(SUM(CQ141, CR141, CS141, CT141, CU141)=0, "", IF(OR(CQ141&gt;=8, CR141&gt;=10, CS141&gt;=13, CT141&gt;=10, CU141&gt;=15), 1, 0))</f>
        <v/>
      </c>
      <c r="CO141" s="5" t="str">
        <f>IF(SUM(BI141:BJ141,BL141,BM141,BN141,BO141,BU141,CA141,CH141,CJ141)=0, "", SUM(BI141:BJ141,BL141,BM141,BN141,BO141,BU141,CA141,CH141,CJ141))</f>
        <v/>
      </c>
      <c r="CP141" s="5" t="str">
        <f>IF(SUM(BK141,BP141:BQ141,BS141:BT141,BV141:BW141,BY141:BZ141,CB141:CC141,CE141:CG141,CI141)=0, "", SUM(BK141,BP141:BQ141,BS141:BT141,BV141:BW141,BY141:BZ141,CB141:CC141,CE141:CG141,CI141))</f>
        <v/>
      </c>
      <c r="CQ141" s="5" t="str">
        <f>IF(SUM(CB141:CC141,CE141:CF141,CI141)=0, "", SUM(CB141:CC141,CE141:CF141,CI141))</f>
        <v/>
      </c>
      <c r="CR141" s="5" t="str">
        <f>IF(SUM(BQ141,BS141:BT141,BW141,BY141)=0, "", SUM(BQ141,BS141:BT141,BW141,BY141))</f>
        <v/>
      </c>
      <c r="CS141" s="5" t="str">
        <f>IF(SUM(BK141,BP141,BV141,BZ141,CG141)=0, "", SUM(BK141,BP141,BV141,BZ141,CG141))</f>
        <v/>
      </c>
      <c r="CT141" s="5" t="str">
        <f>IF(SUM(BI141:BJ141,BL141,BN141,CH141)=0, "", SUM(BI141:BJ141,BL141,BN141,CH141))</f>
        <v/>
      </c>
      <c r="CU141" s="5" t="str">
        <f>IF(SUM(BM141,BO141,BU141,CA141,CJ141)=0, "", SUM(BM141,BO141,BU141,CA141,CJ141))</f>
        <v/>
      </c>
      <c r="CV141" s="5" t="str">
        <f>IF(CQ141="", "", IF(CQ141&gt;=8, 1, 0))</f>
        <v/>
      </c>
      <c r="CW141" s="5" t="str">
        <f>IF(CR141="", "", IF(CR141&gt;=10, 1, 0))</f>
        <v/>
      </c>
      <c r="CX141" s="5" t="str">
        <f>IF(CS141="", "", IF(CS141&gt;=13, 1, 0))</f>
        <v/>
      </c>
      <c r="CY141" s="5" t="str">
        <f>IF(CT141="", "", IF(CT141&gt;=10, 1, 0))</f>
        <v/>
      </c>
      <c r="CZ141" s="5" t="str">
        <f>IF(CU141="", "", IF(CU141&gt;=15, 1, 0))</f>
        <v/>
      </c>
      <c r="DA141" s="5" t="str">
        <f>IF(AND(BR141="", BX141="", CD141=""), "", IF(BR141=5,1,0) + IF(BX141=5,1,0) + IF(CD141=5,1,0))</f>
        <v/>
      </c>
      <c r="DB141" s="6"/>
      <c r="DC141" s="5"/>
      <c r="DD141" s="13"/>
      <c r="DE141" s="5"/>
      <c r="DF141" s="13"/>
      <c r="DG141" s="5"/>
      <c r="DH141" s="13"/>
      <c r="DI141" s="5"/>
      <c r="DJ141" s="13"/>
      <c r="DK141" s="5"/>
      <c r="DL141" s="13"/>
      <c r="DM141" s="5"/>
      <c r="DN141" s="13"/>
      <c r="DO141" s="5"/>
      <c r="DP141" s="13"/>
      <c r="DQ141" s="5"/>
      <c r="DR141" s="13"/>
      <c r="DS141" s="5"/>
      <c r="DT141" s="13"/>
      <c r="DU141" s="5"/>
      <c r="DV141" s="13"/>
      <c r="DW141" s="5"/>
      <c r="DX141" s="13"/>
      <c r="DY141" s="5"/>
      <c r="DZ141" s="13"/>
      <c r="EA141" s="5"/>
      <c r="EB141" s="13"/>
      <c r="EC141" s="5"/>
      <c r="ED141" s="13"/>
      <c r="EE141" s="5"/>
      <c r="EF141" s="13"/>
      <c r="EG141" s="5"/>
      <c r="EH141" s="13"/>
      <c r="EI141" s="5"/>
      <c r="EJ141" s="13"/>
      <c r="EK141" s="5"/>
      <c r="EL141" s="5"/>
      <c r="EM141" s="5"/>
      <c r="EN141" s="6"/>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6"/>
      <c r="FM141" s="5"/>
      <c r="FN141" s="5"/>
      <c r="FO141" s="5"/>
      <c r="FP141" s="5"/>
      <c r="FQ141" s="5"/>
      <c r="FR141" s="5"/>
      <c r="FS141" s="14" t="str">
        <f>IF(COUNTBLANK(FM141:FR141)&gt;0, "", AVERAGE(FM141:FR141))</f>
        <v/>
      </c>
      <c r="FT141" s="6"/>
      <c r="FU141" s="5"/>
      <c r="FV141" s="5"/>
      <c r="FW141" s="5"/>
      <c r="FX141" s="5"/>
      <c r="FY141" s="5"/>
      <c r="FZ141" s="5"/>
      <c r="GA141" s="5"/>
      <c r="GB141" s="5"/>
      <c r="GC141" s="5"/>
      <c r="GD141" s="5"/>
      <c r="GE141" s="5" t="str">
        <f>IF(COUNTBLANK(FU141:GC141)&gt;0, "", SUM(FU141:GC141))</f>
        <v/>
      </c>
      <c r="GF141" s="6"/>
      <c r="GG141" s="5"/>
      <c r="GH141" s="5"/>
      <c r="GI141" s="5"/>
      <c r="GJ141" s="5"/>
      <c r="GK141" s="5"/>
      <c r="GL141" s="5"/>
      <c r="GM141" s="5"/>
      <c r="GN141" s="5" t="str">
        <f>IF(COUNTBLANK(GG141:GM141)&gt;0, "", SUM(GG141:GM141))</f>
        <v/>
      </c>
      <c r="GO141" s="6"/>
      <c r="GP141" s="5"/>
      <c r="GQ141" s="5"/>
      <c r="GR141" s="5"/>
      <c r="GS141" s="5"/>
      <c r="GT141" s="5"/>
      <c r="GU141" s="5"/>
      <c r="GV141" s="5"/>
      <c r="GW141" s="5"/>
      <c r="GX141" s="5"/>
      <c r="GY141" s="5"/>
      <c r="GZ141" s="5"/>
      <c r="HA141" s="5"/>
      <c r="HB141" s="5"/>
      <c r="HC141" s="5"/>
      <c r="HD141" s="5"/>
      <c r="HE141" s="5"/>
      <c r="HF141" s="5"/>
      <c r="HG141" s="5"/>
      <c r="HH141" s="5"/>
      <c r="HI141" s="5" t="str">
        <f>IF(COUNTBLANK(GQ141:HH141)&gt;0, "", SUM(GQ141:HH141))</f>
        <v/>
      </c>
      <c r="HJ141" s="6"/>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t="str">
        <f>IF(COUNTA(HK141:II141)=0, "", SUM(HK141,HL141,HN141,HO141,HP141,HU141,HV141,HX141,HZ141,IA141,IB141,IH141))</f>
        <v/>
      </c>
      <c r="IK141" s="5" t="str">
        <f>IF(COUNTA(HK141:II141)=0, "", SUM(HM141,HQ141,HR141,HS141,HT141,HW141,HY141,IC141,ID141,IE141,IF141,IG141,II141))</f>
        <v/>
      </c>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t="str">
        <f>IF(COUNTA(IL141:JJ141)=0, "", SUM(IL141,IM141,IO141,IP141,IQ141,IV141,IW141,IY141,JA141,JB141,JC141,JI141))</f>
        <v/>
      </c>
      <c r="JL141" s="5" t="str">
        <f>IF(COUNTA(IL141:JJ141)=0, "", SUM(IN141,IR141,IS141,IT141,IU141,IX141,IZ141,JD141,JE141,JF141,JG141,JH141,JJ141))</f>
        <v/>
      </c>
      <c r="JM141" s="6"/>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12" t="str">
        <f>IF(COUNTA(JN141:KW141)=0, "", SUM(JN141:KW141))</f>
        <v/>
      </c>
      <c r="KY141" s="12" t="str">
        <f>IF(COUNTA(JN141:KW141)=0, "", SUM(JX141,JY141,KH141,KJ141,KL141,KP141))</f>
        <v/>
      </c>
      <c r="KZ141" s="12" t="str">
        <f>IF(COUNTA(JN141:KW141)=0, "", SUM(JZ141,KE141,KG141,KM141,KT141))</f>
        <v/>
      </c>
      <c r="LA141" s="12" t="str">
        <f>IF(COUNTA(JN141:KW141)=0, "", SUM(JP141,KA141,KF141,KK141,KN141,KS141))</f>
        <v/>
      </c>
      <c r="LB141" s="12" t="str">
        <f>IF(COUNTA(JN141:KW141)=0, "", SUM(JO141,JS141,JU141,JW141,KD141,KU141))</f>
        <v/>
      </c>
      <c r="LC141" s="12" t="str">
        <f>IF(COUNTA(JN141:KW141)=0, "", SUM(KB141,KC141,KI141,KO141,KQ141,KR141,KV141,KW141))</f>
        <v/>
      </c>
      <c r="LD141" s="12" t="str">
        <f>IF(COUNTA(JN141:KW141)=0, "", SUM(JN141,JQ141,JR141,JT141,JV141))</f>
        <v/>
      </c>
      <c r="LE141" s="6"/>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t="str">
        <f>IF(COUNTBLANK(LF141:MG141)&gt;0, "", AVERAGE(LF141:MG141))</f>
        <v/>
      </c>
      <c r="MI141" s="5" t="str">
        <f>IF(COUNTA(LF141:MG141)=0, "", AVERAGE(LG141,LS141,LT141,LU141,LV141,LW141,LY141,MA141,MB141))</f>
        <v/>
      </c>
      <c r="MJ141" s="5" t="str">
        <f>IF(COUNTA(LF141:MG141)=0, "", AVERAGE(LH141,LI141,LJ141,LK141,LM141,LO141,MD141,ME141))</f>
        <v/>
      </c>
      <c r="MK141" s="5" t="str">
        <f>IF(COUNTA(LF141:MG141)=0, "", AVERAGE(LL141,LP141,LQ141,LR141,MF141,MG141))</f>
        <v/>
      </c>
      <c r="ML141" s="6"/>
      <c r="MM141" s="5"/>
      <c r="MN141" s="5"/>
      <c r="MO141" s="5"/>
      <c r="MP141" s="5"/>
      <c r="MQ141" s="5"/>
      <c r="MR141" s="5"/>
      <c r="MS141" s="5"/>
      <c r="MT141" s="5"/>
      <c r="MU141" s="5"/>
      <c r="MV141" s="5"/>
      <c r="MW141" s="5"/>
      <c r="MX141" s="5"/>
      <c r="MY141" s="5"/>
      <c r="MZ141" s="5"/>
      <c r="NA141" s="5"/>
      <c r="NB141" s="5"/>
      <c r="NC141" s="5"/>
      <c r="ND141" s="5"/>
      <c r="NE141" s="5"/>
      <c r="NF141" s="5"/>
      <c r="NG141" s="5" t="str">
        <f>IF(COUNTA(MM141:NF141)=0, "", SUM(MM141:NF141))</f>
        <v/>
      </c>
      <c r="NH141" s="6"/>
      <c r="NI141" s="5"/>
      <c r="NJ141" s="5"/>
      <c r="NK141" s="5"/>
      <c r="NL141" s="5"/>
      <c r="NM141" s="5"/>
      <c r="NN141" s="5"/>
      <c r="NO141" s="5"/>
      <c r="NP141" s="5"/>
      <c r="NQ141" s="5"/>
      <c r="NR141" s="5"/>
      <c r="NS141" s="5"/>
      <c r="NT141" s="5"/>
      <c r="NU141" s="5"/>
      <c r="NV141" s="5"/>
      <c r="NW141" s="5"/>
      <c r="NX141" s="5"/>
      <c r="NY141" s="5"/>
      <c r="NZ141" s="5"/>
      <c r="OA141" s="5"/>
      <c r="OB141" s="5"/>
      <c r="OC141" s="5"/>
      <c r="OD141" s="5"/>
      <c r="OE141" s="5"/>
      <c r="OF141" s="5"/>
      <c r="OG141" s="5"/>
      <c r="OH141" s="5"/>
      <c r="OI141" s="5"/>
      <c r="OJ141" s="5"/>
      <c r="OK141" s="5" t="str">
        <f>IF(COUNTA(NI141:OJ141)=0, "", SUM(NK141,NP141,NS141,NW141,OC141,OG141,OJ141))</f>
        <v/>
      </c>
      <c r="OL141" s="5" t="str">
        <f>IF(COUNTA(NI141:OJ141)=0, "", SUM(NJ141,NL141,NQ141,NV141,NZ141,OB141,OD141))</f>
        <v/>
      </c>
      <c r="OM141" s="5" t="str">
        <f>IF(COUNTA(NI141:OJ141)=0, "", SUM(NN141,NR141,NU141,NY141,OA141,OF141,OI141))</f>
        <v/>
      </c>
      <c r="ON141" s="5" t="str">
        <f>IF(COUNTA(NI141:OJ141)=0, "", SUM(NI141,NM141,NO141,NT141,NX141,OE141,OH141))</f>
        <v/>
      </c>
      <c r="OQ141" s="6"/>
      <c r="OR141" s="5"/>
      <c r="OS141" s="5"/>
      <c r="OT141" s="5"/>
      <c r="OU141" s="5"/>
      <c r="OV141" s="5"/>
      <c r="OW141" s="5"/>
      <c r="OX141" s="5"/>
      <c r="OY141" s="5"/>
      <c r="OZ141" s="5"/>
      <c r="PA141" s="5"/>
      <c r="PB141" s="5"/>
      <c r="PC141" s="5"/>
      <c r="PD141" s="5"/>
      <c r="PE141" s="5"/>
      <c r="PF141" s="5"/>
      <c r="PG141" s="5"/>
      <c r="PH141" s="5"/>
      <c r="PI141" s="5"/>
      <c r="PJ141" s="5"/>
      <c r="PK141" s="5"/>
      <c r="PL141" s="5"/>
      <c r="PM141" s="5"/>
      <c r="PN141" s="5"/>
      <c r="PO141" s="5"/>
      <c r="PP141" s="5"/>
      <c r="PQ141" s="5"/>
      <c r="PR141" s="5"/>
      <c r="PS141" s="5"/>
      <c r="PT141" s="5" t="str">
        <f>IF(COUNTBLANK(OR141:PS141)&gt;0, "", AVERAGE(OR141:PS141))</f>
        <v/>
      </c>
      <c r="PU141" s="5" t="str">
        <f>IF(COUNTA(OR141:PS141)=0, "", AVERAGE(OS141,PE141,PF141,PG141,PH141,PI141,PK141,PM141,PN141))</f>
        <v/>
      </c>
      <c r="PV141" s="5" t="str">
        <f>IF(COUNTA(OR141:PS141)=0, "", AVERAGE(OT141,OU141,OV141,OW141,OY141,PA141,PP141,PQ141))</f>
        <v/>
      </c>
      <c r="PW141" s="5" t="str">
        <f>IF(COUNTA(OR141:PS141)=0, "", AVERAGE(OX141,PB141,PC141,PD141,PR141,PS141))</f>
        <v/>
      </c>
      <c r="PX141" s="6"/>
      <c r="PY141" s="5"/>
      <c r="PZ141" s="5"/>
      <c r="QA141" s="5"/>
      <c r="QB141" s="5"/>
      <c r="QC141" s="5"/>
      <c r="QD141" s="5"/>
      <c r="QE141" s="5"/>
      <c r="QF141" s="5"/>
      <c r="QG141" s="5"/>
      <c r="QH141" s="5"/>
      <c r="QI141" s="5" t="str">
        <f>IF(COUNTBLANK(PY141:QG141)&gt;0, "", SUM(PY141:QG141))</f>
        <v/>
      </c>
      <c r="QJ141" s="6"/>
      <c r="QK141" s="5"/>
      <c r="QL141" s="5"/>
      <c r="QM141" s="5"/>
      <c r="QN141" s="5"/>
      <c r="QO141" s="5"/>
      <c r="QP141" s="5"/>
      <c r="QQ141" s="5"/>
      <c r="QR141" s="5"/>
      <c r="QS141" s="5"/>
      <c r="QT141" s="5"/>
      <c r="QU141" s="5" t="str">
        <f>IF(COUNTBLANK(QK141:QS141)&gt;0, "", SUM(QK141:QS141))</f>
        <v/>
      </c>
      <c r="QV141" s="6"/>
      <c r="QW141" s="5"/>
      <c r="QX141" s="5"/>
      <c r="QY141" s="5"/>
      <c r="QZ141" s="5"/>
      <c r="RA141" s="5"/>
      <c r="RB141" s="5"/>
      <c r="RC141" s="5"/>
      <c r="RD141" s="5"/>
      <c r="RE141" s="5"/>
      <c r="RF141" s="5"/>
      <c r="RG141" s="5" t="str">
        <f>IF(COUNTBLANK(QW141:RE141)&gt;0, "", SUM(QW141:RE141))</f>
        <v/>
      </c>
      <c r="RH141" s="6"/>
      <c r="RI141" s="5"/>
      <c r="RJ141" s="5"/>
      <c r="RK141" s="5"/>
      <c r="RL141" s="5"/>
      <c r="RM141" s="5"/>
      <c r="RN141" s="5"/>
      <c r="RO141" s="5"/>
      <c r="RP141" s="5" t="str">
        <f>IF(COUNTBLANK(RI141:RO141)&gt;0, "", SUM(RI141:RO141))</f>
        <v/>
      </c>
      <c r="RQ141" s="6"/>
      <c r="RR141" s="5"/>
      <c r="RS141" s="5"/>
      <c r="RT141" s="5"/>
      <c r="RU141" s="5"/>
      <c r="RV141" s="5"/>
      <c r="RW141" s="5"/>
      <c r="RX141" s="5"/>
      <c r="RY141" s="5" t="str">
        <f>IF(COUNTBLANK(RR141:RX141)&gt;0, "", SUM(RR141:RX141))</f>
        <v/>
      </c>
      <c r="RZ141" s="6"/>
      <c r="SA141" s="5"/>
      <c r="SB141" s="5"/>
      <c r="SC141" s="5"/>
      <c r="SD141" s="5"/>
      <c r="SE141" s="5"/>
      <c r="SF141" s="5"/>
      <c r="SG141" s="5"/>
      <c r="SH141" s="5" t="str">
        <f>IF(COUNTBLANK(SA141:SG141)&gt;0, "", SUM(SA141:SG141))</f>
        <v/>
      </c>
      <c r="SI141" s="6"/>
      <c r="SJ141" s="5"/>
      <c r="SK141" s="5"/>
      <c r="SL141" s="5"/>
      <c r="SM141" s="5"/>
      <c r="SN141" s="5"/>
      <c r="SO141" s="5"/>
      <c r="SP141" s="5"/>
      <c r="SQ141" s="5"/>
      <c r="SR141" s="5"/>
      <c r="SS141" s="5"/>
      <c r="ST141" s="5"/>
      <c r="SU141" s="5"/>
      <c r="SV141" s="5"/>
      <c r="SW141" s="5"/>
      <c r="SX141" s="5"/>
      <c r="SY141" s="5"/>
      <c r="SZ141" s="5"/>
      <c r="TA141" s="5"/>
      <c r="TB141" s="5"/>
      <c r="TC141" s="5" t="str">
        <f>IF(COUNTBLANK(SJ141:TB141)&gt;0, "", SUM(SJ141:TB141))</f>
        <v/>
      </c>
      <c r="TD141" s="5" t="str">
        <f>IF(COUNTBLANK(SJ141:TB141)&gt;0, "", SUM(SL141,SO141,SR141,SS141,ST141,SU141,SV141,SX141,SY141,TB141))</f>
        <v/>
      </c>
      <c r="TE141" s="5" t="str">
        <f>IF(COUNTBLANK(SJ141:TB141)&gt;0, "", SUM(SJ141,SK141,SM141,SN141,SQ141,SW141,SZ141,TA141))</f>
        <v/>
      </c>
      <c r="TF141" s="6"/>
      <c r="TG141" s="5"/>
      <c r="TH141" s="5"/>
      <c r="TI141" s="5"/>
      <c r="TJ141" s="5"/>
      <c r="TK141" s="5"/>
      <c r="TL141" s="5"/>
      <c r="TM141" s="5"/>
      <c r="TN141" s="5"/>
      <c r="TO141" s="5"/>
      <c r="TP141" s="5"/>
      <c r="TQ141" s="5"/>
      <c r="TR141" s="5"/>
      <c r="TS141" s="5"/>
      <c r="TT141" s="5"/>
      <c r="TU141" s="5"/>
      <c r="TV141" s="5"/>
      <c r="TW141" s="5"/>
      <c r="TX141" s="5"/>
      <c r="TY141" s="5"/>
      <c r="TZ141" s="5" t="str">
        <f>IF(COUNTBLANK(TG141:TY141)&gt;0, "", SUM(TG141:TY141))</f>
        <v/>
      </c>
      <c r="UA141" s="5" t="str">
        <f>IF(COUNTBLANK(TG141:TY141)&gt;0, "", SUM(TI141,TL141,TO141,TP141,TQ141,TR141,TS141,TU141,TV141,TY141))</f>
        <v/>
      </c>
      <c r="UB141" s="5" t="str">
        <f>IF(COUNTBLANK(TG141:TY141)&gt;0, "", SUM(TG141,TH141,TJ141,TK141,TN141,TT141,TW141,TX141))</f>
        <v/>
      </c>
      <c r="UC141" s="6"/>
      <c r="UD141" s="5"/>
      <c r="UE141" s="5"/>
      <c r="UF141" s="5"/>
      <c r="UG141" s="5"/>
      <c r="UH141" s="5"/>
      <c r="UI141" s="5"/>
      <c r="UJ141" s="5"/>
      <c r="UK141" s="5"/>
      <c r="UL141" s="5"/>
      <c r="UM141" s="5"/>
      <c r="UN141" s="5"/>
      <c r="UO141" s="5"/>
      <c r="UP141" s="5"/>
      <c r="UQ141" s="5"/>
      <c r="UR141" s="5"/>
      <c r="US141" s="5"/>
      <c r="UT141" s="5"/>
      <c r="UU141" s="5"/>
      <c r="UV141" s="5"/>
      <c r="UW141" s="5" t="str">
        <f>IF(COUNTBLANK(UD141:UV141)&gt;0, "", SUM(UD141:UV141))</f>
        <v/>
      </c>
      <c r="UX141" s="5" t="str">
        <f>IF(COUNTBLANK(UD141:UV141)&gt;0, "", SUM(UF141,UI141,UL141,UM141,UN141,UO141,UP141,UR141,US141,UV141))</f>
        <v/>
      </c>
      <c r="UY141" s="5" t="str">
        <f>IF(COUNTBLANK(UD141:UV141)&gt;0, "", SUM(UD141,UE141,UG141,UH141,UK141,UQ141,UT141,UU141))</f>
        <v/>
      </c>
      <c r="UZ141" s="6"/>
      <c r="VA141" s="6"/>
      <c r="VB141" s="5"/>
      <c r="VC141" s="5"/>
      <c r="VE141" s="5"/>
      <c r="VF141" s="5"/>
      <c r="VG141" s="5"/>
      <c r="VH141" s="5"/>
      <c r="VI141" s="5"/>
      <c r="VK141" s="5"/>
      <c r="VL141" s="5"/>
      <c r="VN141" s="6"/>
      <c r="VO141" s="5"/>
      <c r="VP141" s="5"/>
      <c r="VQ141" s="5"/>
      <c r="VR141" s="5"/>
      <c r="VS141" s="5"/>
      <c r="VT141" s="5"/>
      <c r="VU141" s="5"/>
      <c r="VV141" s="5"/>
      <c r="VW141" s="5"/>
      <c r="VX141" s="5"/>
      <c r="VY141" s="5"/>
      <c r="VZ141" s="5"/>
      <c r="WA141" s="5"/>
      <c r="WB141" s="5"/>
      <c r="WC141" s="5"/>
      <c r="WD141" s="5"/>
      <c r="WE141" s="5"/>
      <c r="WF141" s="5"/>
      <c r="WG141" s="5"/>
      <c r="WH141" s="5"/>
      <c r="WI141" s="5"/>
      <c r="WJ141" s="5"/>
      <c r="WK141" s="5"/>
      <c r="WL141" s="5"/>
      <c r="WM141" s="5"/>
      <c r="WN141" s="5"/>
      <c r="WO141" s="5"/>
      <c r="WP141" s="5"/>
      <c r="WQ141" s="5"/>
      <c r="WR141" s="5" t="str">
        <f>IF(COUNTBLANK(VO141:WQ141)&gt;0, "", SUM(VQ141:WJ141))</f>
        <v/>
      </c>
      <c r="WS141" s="5" t="str">
        <f>IF(COUNTBLANK(VO141:WQ141)&gt;0, "", SUM(VQ141:VZ141))</f>
        <v/>
      </c>
      <c r="WT141" s="5" t="str">
        <f>IF(COUNTBLANK(VO141:WQ141)&gt;0, "", SUM(WA141:WL141))</f>
        <v/>
      </c>
      <c r="WU141" s="5" t="str">
        <f>IF(COUNTBLANK(VO141:WQ141)&gt;0, "", SUM(WK141:WL141))</f>
        <v/>
      </c>
      <c r="WV141" s="5" t="str">
        <f>IF(COUNTA(VO141:WQ141)=0, "", IF(AND(OR(VO141=1, VP141=1), OR(VQ141&gt;=1, VR141&gt;=1, VS141&gt;=1, VT141&gt;=1, VU141&gt;=1), OR(VV141&gt;=1, VW141&gt;=1), COUNTIF(VX141:WD141, "&gt;=1")&gt;=2, COUNTIF(WE141:WJ141, "&gt;=1")&gt;=2, OR(WN141=1, WN141=2), OR(WO141&gt;=1, WP141&gt;=1), WQ141&lt;1), 1, 0))</f>
        <v/>
      </c>
      <c r="WW141" s="5" t="str">
        <f>IF(COUNTBLANK(VO141:WQ141)&gt;0, "", SUM(VQ141:VU141))</f>
        <v/>
      </c>
      <c r="WX141" s="5" t="str">
        <f>IF(COUNTBLANK(VO141:WQ141)&gt;0, "", SUM(VV141:VW141))</f>
        <v/>
      </c>
      <c r="WY141" s="5" t="str">
        <f>IF(COUNTBLANK(VO141:WQ141)&gt;0, "", SUM(VX141:WD141))</f>
        <v/>
      </c>
      <c r="WZ141" s="5" t="str">
        <f>IF(COUNTBLANK(VO141:WQ141)&gt;0, "", SUM(WE141:WJ141))</f>
        <v/>
      </c>
      <c r="XA141" s="6"/>
      <c r="XB141" s="5"/>
      <c r="XC141" s="5"/>
      <c r="XD141" s="5"/>
      <c r="XE141" s="5"/>
      <c r="XF141" s="5"/>
      <c r="XG141" s="5"/>
      <c r="XH141" s="5"/>
      <c r="XI141" s="5"/>
      <c r="XJ141" s="5"/>
      <c r="XK141" s="5"/>
      <c r="XL141" s="5" t="str">
        <f>IF(COUNTBLANK(XB141:XJ141)&gt;0, "", SUM(XB141:XJ141))</f>
        <v/>
      </c>
      <c r="XM141" s="6"/>
      <c r="XN141" s="5"/>
      <c r="XO141" s="5"/>
      <c r="XP141" s="5"/>
      <c r="XQ141" s="5"/>
      <c r="XR141" s="5"/>
      <c r="XS141" s="5"/>
      <c r="XT141" s="5"/>
      <c r="XU141" s="5" t="str">
        <f>IF(COUNTBLANK(XN141:XT141)&gt;0, "", SUM(XN141:XT141))</f>
        <v/>
      </c>
      <c r="XV141" s="6"/>
      <c r="XW141" s="5"/>
      <c r="XX141" s="5"/>
      <c r="XY141" s="5"/>
      <c r="XZ141" s="5"/>
      <c r="YA141" s="5"/>
      <c r="YB141" s="5"/>
      <c r="YC141" s="5"/>
      <c r="YD141" s="5"/>
      <c r="YE141" s="5"/>
      <c r="YF141" s="5"/>
      <c r="YG141" s="5"/>
      <c r="YH141" s="5"/>
      <c r="YI141" s="5"/>
      <c r="YJ141" s="5"/>
      <c r="YK141" s="5"/>
      <c r="YL141" s="5"/>
      <c r="YM141" s="5"/>
      <c r="YN141" s="5"/>
      <c r="YO141" s="5"/>
      <c r="YP141" s="12" t="str">
        <f>IF(COUNTBLANK(XW141:YO141)&gt;0, "", SUM(XW141:YO141))</f>
        <v/>
      </c>
      <c r="YQ141" s="12" t="str">
        <f>IF(COUNTBLANK(XW141:YO141)&gt;0, "", SUM(XY141,YC141,YD141,YE141,YJ141,YK141,YL141,YM141))</f>
        <v/>
      </c>
      <c r="YR141" s="12" t="str">
        <f>IF(COUNTBLANK(XW141:YO141)&gt;0, "", SUM(YF141:YH141))</f>
        <v/>
      </c>
      <c r="YS141" s="12" t="str">
        <f>IF(COUNTBLANK(XW141:YO141)&gt;0, "", SUM(XW141,XX141,YB141))</f>
        <v/>
      </c>
      <c r="YT141" s="12" t="str">
        <f>IF(COUNTBLANK(XW141:YO141)&gt;0, "", SUM(XZ141,YA141,YI141,YN141,YO141))</f>
        <v/>
      </c>
      <c r="YU141" s="12" t="str">
        <f>IF(COUNTBLANK(XW141:YO141)&gt;0, "", SUM(XY141,XZ141,YA141,YB141,YC141,YF141,YJ141,YN141,YO141))</f>
        <v/>
      </c>
      <c r="YV141" s="12" t="str">
        <f>IF(COUNTBLANK(XW141:YO141)&gt;0, "", SUM(XW141,XX141,YK141,YL141,YM141))</f>
        <v/>
      </c>
      <c r="YW141" s="12" t="str">
        <f>IF(COUNTBLANK(XW141:YO141)&gt;0, "", SUM(YD141,YE141,YG141,YH141,YI141))</f>
        <v/>
      </c>
      <c r="YX141" s="6"/>
      <c r="YY141" s="5"/>
      <c r="YZ141" s="5"/>
      <c r="ZA141" s="5"/>
      <c r="ZB141" s="5"/>
      <c r="ZC141" s="5"/>
      <c r="ZD141" s="5"/>
      <c r="ZE141" s="5"/>
      <c r="ZF141" s="5"/>
      <c r="ZG141" s="5"/>
      <c r="ZH141" s="5"/>
      <c r="ZI141" s="5"/>
      <c r="ZJ141" s="5"/>
      <c r="ZK141" s="5"/>
      <c r="ZL141" s="5"/>
      <c r="ZM141" s="5"/>
      <c r="ZN141" s="5"/>
      <c r="ZO141" s="5"/>
      <c r="ZP141" s="5"/>
      <c r="ZQ141" s="5"/>
      <c r="ZR141" s="5"/>
      <c r="ZS141" s="5"/>
      <c r="ZT141" s="5"/>
      <c r="ZU141" s="5"/>
      <c r="ZV141" s="5"/>
      <c r="ZW141" s="5"/>
      <c r="ZX141" s="5"/>
      <c r="ZY141" s="5"/>
      <c r="ZZ141" s="5"/>
      <c r="AAA141" s="5" t="str">
        <f>IF(COUNTBLANK(YY141:ZZ141)&gt;0, "", AVERAGE(YY141:ZZ141))</f>
        <v/>
      </c>
      <c r="AAB141" s="5" t="str">
        <f>IF(COUNTA(YY141:ZZ141)=0, "", AVERAGE(YZ141,ZL141,ZM141,ZN141,ZO141,ZP141,ZR141,ZT141,ZU141))</f>
        <v/>
      </c>
      <c r="AAC141" s="5" t="str">
        <f>IF(COUNTA(YY141:ZZ141)=0, "", AVERAGE(ZA141,ZB141,ZC141,ZD141,ZF141,ZH141,ZW141,ZX141))</f>
        <v/>
      </c>
      <c r="AAD141" s="5" t="str">
        <f>IF(COUNTA(YY141:ZZ141)=0, "", AVERAGE(ZE141,ZI141,ZJ141,ZK141,ZY141,ZZ141))</f>
        <v/>
      </c>
      <c r="AAE141" s="6"/>
      <c r="AAF141" s="5"/>
      <c r="AAG141" s="5"/>
      <c r="AAH141" s="5"/>
      <c r="AAI141" s="5"/>
      <c r="AAJ141" s="5"/>
      <c r="AAK141" s="5"/>
      <c r="AAL141" s="5"/>
      <c r="AAM141" s="5"/>
      <c r="AAN141" s="5"/>
      <c r="AAO141" s="5"/>
      <c r="AAP141" s="5"/>
      <c r="AAQ141" s="5"/>
      <c r="AAR141" s="5"/>
      <c r="AAS141" s="5"/>
      <c r="AAT141" s="5"/>
      <c r="AAU141" s="5"/>
      <c r="AAV141" s="5"/>
      <c r="AAW141" s="5"/>
      <c r="AAX141" s="5"/>
      <c r="AAY141" s="5"/>
      <c r="AAZ141" s="5"/>
      <c r="ABA141" s="5"/>
      <c r="ABB141" s="5"/>
      <c r="ABC141" s="5"/>
      <c r="ABD141" s="5"/>
      <c r="ABE141" s="5"/>
      <c r="ABF141" s="5"/>
      <c r="ABG141" s="5"/>
      <c r="ABH141" s="5"/>
      <c r="ABI141" s="5"/>
      <c r="ABJ141" s="5" t="str">
        <f>IF(SUM(AAF141:AAN141,AAP141:AAT141,AAV141:AAZ141,ABB141:ABG141)=0, "", SUM(AAF141:AAN141,AAP141:AAT141,AAV141:AAZ141,ABB141:ABG141))</f>
        <v/>
      </c>
      <c r="ABK141" s="5" t="str">
        <f>IF(SUM(ABN141, ABO141, ABP141, ABQ141, ABR141)=0, "", IF(OR(ABN141&gt;=8, ABO141&gt;=10, ABP141&gt;=13, ABQ141&gt;=10, ABR141&gt;=15), 1, 0))</f>
        <v/>
      </c>
      <c r="ABL141" s="5" t="str">
        <f>IF(SUM(AAF141:AAG141,AAI141,AAJ141,AAK141,AAL141,AAR141,AAX141,ABE141,ABG141)=0, "", SUM(AAF141:AAG141,AAI141,AAJ141,AAK141,AAL141,AAR141,AAX141,ABE141,ABG141))</f>
        <v/>
      </c>
      <c r="ABM141" s="5" t="str">
        <f>IF(SUM(AAH141,AAM141:AAN141,AAP141:AAQ141,AAS141:AAT141,AAV141:AAW141,AAY141:AAZ141,ABB141:ABD141,ABF141)=0, "", SUM(AAH141,AAM141:AAN141,AAP141:AAQ141,AAS141:AAT141,AAV141:AAW141,AAY141:AAZ141,ABB141:ABD141,ABF141))</f>
        <v/>
      </c>
      <c r="ABN141" s="5" t="str">
        <f>IF(SUM(AAY141:AAZ141,ABB141:ABC141,ABF141)=0, "", SUM(AAY141:AAZ141,ABB141:ABC141,ABF141))</f>
        <v/>
      </c>
      <c r="ABO141" s="5" t="str">
        <f>IF(SUM(AAN141,AAP141:AAQ141,AAT141,AAV141)=0, "", SUM(AAN141,AAP141:AAQ141,AAT141,AAV141))</f>
        <v/>
      </c>
      <c r="ABP141" s="5" t="str">
        <f>IF(SUM(AAH141,AAM141,AAS141,AAW141,ABD141)=0, "", SUM(AAH141,AAM141,AAS141,AAW141,ABD141))</f>
        <v/>
      </c>
      <c r="ABQ141" s="5" t="str">
        <f>IF(SUM(AAF141:AAG141,AAI141,AAK141,ABE141)=0, "", SUM(AAF141:AAG141,AAI141,AAK141,ABE141))</f>
        <v/>
      </c>
      <c r="ABR141" s="5" t="str">
        <f>IF(SUM(AAJ141,AAL141,AAR141,AAX141,ABG141)=0, "", SUM(AAJ141,AAL141,AAR141,AAX141,ABG141))</f>
        <v/>
      </c>
      <c r="ABS141" s="5" t="str">
        <f>IF(ABN141="", "", IF(ABN141&gt;=8, 1, 0))</f>
        <v/>
      </c>
      <c r="ABT141" s="5" t="str">
        <f>IF(ABO141="", "", IF(ABO141&gt;=10, 1, 0))</f>
        <v/>
      </c>
      <c r="ABU141" s="5" t="str">
        <f>IF(ABP141="", "", IF(ABP141&gt;=13, 1, 0))</f>
        <v/>
      </c>
      <c r="ABV141" s="5" t="str">
        <f>IF(ABQ141="", "", IF(ABQ141&gt;=10, 1, 0))</f>
        <v/>
      </c>
      <c r="ABW141" s="5" t="str">
        <f>IF(ABR141="", "", IF(ABR141&gt;=15, 1, 0))</f>
        <v/>
      </c>
      <c r="ABX141" s="5" t="str">
        <f>IF(AND(AAO141="", AAU141="", ABA141=""), "", IF(AAO141=5,1,0) + IF(AAU141=5,1,0) + IF(ABA141=5,1,0))</f>
        <v/>
      </c>
      <c r="ABY141" s="6"/>
      <c r="ABZ141" s="5"/>
      <c r="ACA141" s="5"/>
      <c r="ACB141" s="5"/>
      <c r="ACC141" s="5"/>
      <c r="ACD141" s="5"/>
      <c r="ACE141" s="5"/>
      <c r="ACF141" s="5"/>
      <c r="ACG141" s="5"/>
      <c r="ACH141" s="5"/>
      <c r="ACI141" s="5"/>
      <c r="ACJ141" s="5"/>
      <c r="ACK141" s="5"/>
      <c r="ACL141" s="5"/>
      <c r="ACM141" s="5"/>
      <c r="ACN141" s="5"/>
      <c r="ACO141" s="5"/>
      <c r="ACP141" s="5"/>
      <c r="ACQ141" s="5"/>
      <c r="ACR141" s="5"/>
      <c r="ACS141" s="5"/>
      <c r="ACT141" s="5"/>
      <c r="ACU141" s="5"/>
      <c r="ACV141" s="5"/>
      <c r="ACW141" s="5"/>
      <c r="ACX141" s="5"/>
      <c r="ACY141" s="5"/>
      <c r="ACZ141" s="5"/>
      <c r="ADA141" s="5"/>
      <c r="ADB141" s="5"/>
      <c r="ADC141" s="5"/>
      <c r="ADD141" s="5"/>
      <c r="ADE141" s="5"/>
      <c r="ADF141" s="5"/>
      <c r="ADG141" s="5"/>
      <c r="ADH141" s="5"/>
      <c r="ADI141" s="5"/>
      <c r="ADJ141" s="5"/>
      <c r="ADK141" s="5"/>
      <c r="ADL141" s="5"/>
      <c r="ADM141" s="5"/>
      <c r="ADN141" s="5"/>
      <c r="ADO141" s="5"/>
      <c r="ADP141" s="5"/>
      <c r="ADQ141" s="6"/>
      <c r="ADR141" s="5"/>
      <c r="ADS141" s="5"/>
      <c r="ADT141" s="5"/>
      <c r="ADU141" s="5"/>
      <c r="ADV141" s="5"/>
      <c r="ADW141" s="5"/>
      <c r="ADX141" s="5"/>
      <c r="ADY141" s="5"/>
      <c r="ADZ141" s="5"/>
      <c r="AEA141" s="5"/>
      <c r="AEB141" s="5"/>
      <c r="AEC141" s="5"/>
      <c r="AED141" s="5"/>
      <c r="AEE141" s="5"/>
      <c r="AEF141" s="5"/>
      <c r="AEG141" s="5"/>
      <c r="AEH141" s="5"/>
      <c r="AEI141" s="5"/>
      <c r="AEJ141" s="5"/>
      <c r="AEK141" s="5"/>
      <c r="AEL141" s="5" t="str">
        <f>IF(COUNTA(ADR141:AEK141)=0, "", SUM(ADR141:AEK141))</f>
        <v/>
      </c>
      <c r="AEM141" s="8"/>
      <c r="AEN141" s="6"/>
      <c r="AEO141" s="6"/>
      <c r="AEP141" s="6"/>
      <c r="AEQ141" s="6"/>
      <c r="AER141" s="5"/>
      <c r="AES141" s="6"/>
      <c r="AET141" s="6"/>
      <c r="AEU141" s="6"/>
      <c r="AEV141" s="5"/>
      <c r="AEW141" s="5"/>
      <c r="AEX141" s="5"/>
      <c r="AEY141" s="5"/>
      <c r="AEZ141" s="5"/>
      <c r="AFA141" s="5"/>
      <c r="AFB141" s="5"/>
      <c r="AFC141" s="5"/>
      <c r="AFD141" s="5"/>
      <c r="AFE141" s="5"/>
      <c r="AFF141" s="5"/>
      <c r="AFG141" s="5"/>
      <c r="AFH141" s="5"/>
      <c r="AFI141" s="5"/>
      <c r="AFJ141" s="5"/>
      <c r="AFK141" s="5"/>
      <c r="AFL141" s="5"/>
      <c r="AFM141" s="5"/>
      <c r="AFN141" s="5"/>
      <c r="AFO141" s="5"/>
      <c r="AFP141" s="5"/>
      <c r="AFQ141" s="5"/>
      <c r="AFR141" s="5"/>
      <c r="AFS141" s="5"/>
      <c r="AFT141" s="5"/>
      <c r="AFU141" s="5"/>
      <c r="AFV141" s="5"/>
      <c r="AFW141" s="5"/>
      <c r="AFX141" s="5"/>
      <c r="AFY141" s="5"/>
      <c r="AFZ141" s="5"/>
      <c r="AGA141" s="5" t="str">
        <f>IF(COUNTA(AEV141:AFY141)=0, "", SUM(AEV141:AFY141))</f>
        <v/>
      </c>
      <c r="AGB141" s="6"/>
      <c r="AGC141" s="5"/>
      <c r="AGD141" s="5"/>
      <c r="AGE141" s="5"/>
      <c r="AGF141" s="5"/>
      <c r="AGG141" s="5"/>
      <c r="AGM141" s="18"/>
      <c r="AGS141" s="6"/>
      <c r="AHG141" s="18"/>
      <c r="AHM141" s="6"/>
      <c r="AHN141" s="5"/>
      <c r="AHO141" s="5"/>
      <c r="AHP141" s="5"/>
      <c r="AHQ141" s="5"/>
      <c r="AHR141" s="5"/>
      <c r="AHS141" s="5"/>
      <c r="AHT141" s="5"/>
      <c r="AHU141" s="5"/>
      <c r="AHV141" s="5"/>
      <c r="AHW141" s="5"/>
      <c r="AHX141" s="5" t="str">
        <f>IF(COUNTBLANK(AHN141:AHW141)&gt;0, "", SUM(AHN141:AHW141))</f>
        <v/>
      </c>
      <c r="AHY141" s="5" t="str">
        <f>IF(COUNTBLANK(AHN141:AHW141)&gt;0, "", SUM(AHR141,AHW141))</f>
        <v/>
      </c>
      <c r="AHZ141" s="5" t="str">
        <f>IF(COUNTBLANK(AHN141:AHW141)&gt;0, "", SUM(AHP141,AHS141))</f>
        <v/>
      </c>
      <c r="AIA141" s="5" t="str">
        <f>IF(COUNTBLANK(AHN141:AHW141)&gt;0, "", SUM(AHT141,AHV141))</f>
        <v/>
      </c>
      <c r="AIB141" s="5" t="str">
        <f>IF(COUNTBLANK(AHN141:AHW141)&gt;0, "", SUM(AHQ141,AHU141))</f>
        <v/>
      </c>
      <c r="AIC141" s="5" t="str">
        <f>IF(COUNTBLANK(AHN141:AHW141)&gt;0, "", SUM(AHN141:AHO141))</f>
        <v/>
      </c>
      <c r="AID141" s="6"/>
      <c r="AIE141" s="5"/>
      <c r="AIF141" s="5"/>
      <c r="AIG141" s="5"/>
      <c r="AIH141" s="5"/>
      <c r="AII141" s="5"/>
      <c r="AIJ141" s="5"/>
      <c r="AIK141" s="5"/>
      <c r="AIL141" s="5"/>
      <c r="AIM141" s="5"/>
      <c r="AIN141" s="5"/>
      <c r="AIO141" s="5"/>
      <c r="AIP141" s="5"/>
      <c r="AIQ141" s="5"/>
      <c r="AIR141" s="5"/>
      <c r="AIS141" s="5"/>
      <c r="AIT141" s="5"/>
      <c r="AIU141" s="5"/>
      <c r="AIV141" s="5"/>
      <c r="AIW141" s="5"/>
      <c r="AIX141" s="5"/>
      <c r="AIY141" s="5"/>
      <c r="AIZ141" s="5"/>
      <c r="AJA141" s="5"/>
      <c r="AJB141" s="6"/>
      <c r="AJC141" s="5"/>
      <c r="AJD141" s="5"/>
      <c r="AJE141" s="5"/>
      <c r="AJF141" s="5"/>
      <c r="AJG141" s="5"/>
      <c r="AJH141" s="5"/>
      <c r="AJI141" s="5"/>
      <c r="AJJ141" s="5"/>
      <c r="AJK141" s="5"/>
      <c r="AJL141" s="5"/>
      <c r="AJM141" s="5" t="str">
        <f>IF(COUNTBLANK(AJC141:AJK141)&gt;0, "", SUM(AJC141:AJK141))</f>
        <v/>
      </c>
      <c r="AJN141" s="6"/>
      <c r="AJO141" s="5"/>
      <c r="AJP141" s="5"/>
      <c r="AJQ141" s="5"/>
      <c r="AJR141" s="5"/>
      <c r="AJS141" s="5"/>
      <c r="AJT141" s="5"/>
      <c r="AJU141" s="5"/>
      <c r="AJV141" s="5" t="str">
        <f>IF(COUNTBLANK(AJO141:AJU141)&gt;0, "", SUM(AJO141:AJU141))</f>
        <v/>
      </c>
    </row>
    <row r="142" spans="1:958" ht="13.5" customHeight="1" x14ac:dyDescent="0.35">
      <c r="A142" s="5">
        <v>211950</v>
      </c>
      <c r="B142" s="5" t="s">
        <v>1655</v>
      </c>
      <c r="C142" s="6">
        <v>44677</v>
      </c>
      <c r="D142" s="5">
        <v>0</v>
      </c>
      <c r="E142" s="5">
        <v>0</v>
      </c>
      <c r="F142" s="5">
        <v>0</v>
      </c>
      <c r="G142" s="5">
        <v>0</v>
      </c>
      <c r="H142" s="5">
        <v>0</v>
      </c>
      <c r="I142" s="5">
        <v>0</v>
      </c>
      <c r="J142" s="5">
        <v>0</v>
      </c>
      <c r="K142" s="5">
        <v>0</v>
      </c>
      <c r="L142" s="5">
        <v>1</v>
      </c>
      <c r="M142" s="5">
        <v>0</v>
      </c>
      <c r="N142" s="5">
        <v>0</v>
      </c>
      <c r="O142" s="5">
        <v>0</v>
      </c>
      <c r="P142" s="5">
        <v>0</v>
      </c>
      <c r="Q142" s="5">
        <v>0</v>
      </c>
      <c r="R142" s="5">
        <v>0</v>
      </c>
      <c r="S142" s="5">
        <v>0</v>
      </c>
      <c r="T142" s="5">
        <v>0</v>
      </c>
      <c r="U142" s="5">
        <v>0</v>
      </c>
      <c r="V142" s="5">
        <f>IF(COUNTA(D142,F142,H142,J142,L142,N142,P142,R142,T142)=0, "", IF(OR(D142=1,F142=1,H142=1,J142=1,L142=1,N142=1,P142=1,R142=1,T142=1), 1, 0))</f>
        <v>1</v>
      </c>
      <c r="W142" s="5">
        <f>IF(COUNTA(E142,G142,I142,K142,M142,O142,Q142,S142,U142)=0, "", IF(OR(E142=1,G142=1,I142=1,K142=1,M142=1,O142=1,Q142=1,S142=1,U142=1), 1, 0))</f>
        <v>0</v>
      </c>
      <c r="X142" s="5">
        <v>0</v>
      </c>
      <c r="Y142" s="5">
        <v>1</v>
      </c>
      <c r="Z142" s="5">
        <v>1</v>
      </c>
      <c r="AA142" s="5">
        <v>1</v>
      </c>
      <c r="AB142" s="5">
        <f>IF(AG142&lt;&gt;"", 1, 0)</f>
        <v>1</v>
      </c>
      <c r="AC142" s="5">
        <f>IF(AH142&lt;&gt;"", 1, 0)</f>
        <v>0</v>
      </c>
      <c r="AD142" s="5">
        <v>0</v>
      </c>
      <c r="AE142" s="7" t="s">
        <v>1656</v>
      </c>
      <c r="AF142" s="6">
        <v>45122</v>
      </c>
      <c r="AG142" s="8" t="s">
        <v>1657</v>
      </c>
      <c r="AH142" s="8"/>
      <c r="AI142" s="8"/>
      <c r="AJ142" s="5">
        <f>IF(OR(ISBLANK(AE142), ISBLANK(AG142)), "", AG142 - AE142)</f>
        <v>2</v>
      </c>
      <c r="AK142" s="9">
        <v>44790</v>
      </c>
      <c r="AL142" s="5">
        <f>IF(OR(ISBLANK(AG142), ISBLANK(AK142)), "", AK142 - AG142)</f>
        <v>106</v>
      </c>
      <c r="AM142" s="6">
        <v>45070</v>
      </c>
      <c r="AN142" s="10">
        <f>IF(OR(ISBLANK(AM142), ISBLANK(AF142)), "", AF142 - AM142)</f>
        <v>52</v>
      </c>
      <c r="AO142" s="6">
        <v>44682</v>
      </c>
      <c r="AP142" s="6">
        <v>36958</v>
      </c>
      <c r="AQ142" s="5">
        <f>IF(OR(ISBLANK(AO142), ISBLANK(AP142)), "", DATEDIF(AP142, AO142, "Y"))</f>
        <v>21</v>
      </c>
      <c r="AR142" s="11" t="s">
        <v>959</v>
      </c>
      <c r="AS142" s="11">
        <f>IF(ISBLANK(AR142), "", IF(AR142="ישראל", 1, 2))</f>
        <v>1</v>
      </c>
      <c r="AT142" s="11" t="s">
        <v>959</v>
      </c>
      <c r="AU142" s="11" t="s">
        <v>959</v>
      </c>
      <c r="AV142" s="5"/>
      <c r="AW142" s="5">
        <v>1</v>
      </c>
      <c r="AX142" s="5">
        <v>1</v>
      </c>
      <c r="AY142" s="5">
        <v>13</v>
      </c>
      <c r="AZ142" s="5">
        <f>IF(ISBLANK(AY142), "", IF(AY142&lt;=8, 1, IF(AY142&lt;=12, 2, 3)))</f>
        <v>3</v>
      </c>
      <c r="BA142" s="5">
        <v>12</v>
      </c>
      <c r="BB142" s="5">
        <f>IF(ISBLANK(BA142), "", IF(BA142&lt;=8, 1, IF(BA142&lt;=12, 2, 3)))</f>
        <v>2</v>
      </c>
      <c r="BC142" s="11" t="s">
        <v>1023</v>
      </c>
      <c r="BD142" s="11" t="s">
        <v>1457</v>
      </c>
      <c r="BE142" s="5">
        <v>2</v>
      </c>
      <c r="BF142" s="5"/>
      <c r="BG142" s="5">
        <v>1</v>
      </c>
      <c r="BH142" s="6" t="s">
        <v>1656</v>
      </c>
      <c r="BI142" s="5">
        <v>1</v>
      </c>
      <c r="BJ142" s="5">
        <v>1</v>
      </c>
      <c r="BK142" s="5">
        <v>1</v>
      </c>
      <c r="BL142" s="5">
        <v>1</v>
      </c>
      <c r="BM142" s="5">
        <v>1</v>
      </c>
      <c r="BN142" s="5">
        <v>1</v>
      </c>
      <c r="BO142" s="5">
        <v>1</v>
      </c>
      <c r="BP142" s="5">
        <v>1</v>
      </c>
      <c r="BQ142" s="5">
        <v>1</v>
      </c>
      <c r="BR142" s="5">
        <v>4</v>
      </c>
      <c r="BS142" s="5">
        <v>1</v>
      </c>
      <c r="BT142" s="5">
        <v>1</v>
      </c>
      <c r="BU142" s="5">
        <v>1</v>
      </c>
      <c r="BV142" s="5">
        <v>1</v>
      </c>
      <c r="BW142" s="5">
        <v>1</v>
      </c>
      <c r="BX142" s="5">
        <v>5</v>
      </c>
      <c r="BY142" s="5">
        <v>1</v>
      </c>
      <c r="BZ142" s="5">
        <v>1</v>
      </c>
      <c r="CA142" s="5">
        <v>1</v>
      </c>
      <c r="CB142" s="5">
        <v>1</v>
      </c>
      <c r="CC142" s="5">
        <v>1</v>
      </c>
      <c r="CD142" s="5">
        <v>5</v>
      </c>
      <c r="CE142" s="5">
        <v>1</v>
      </c>
      <c r="CF142" s="5">
        <v>1</v>
      </c>
      <c r="CG142" s="5">
        <v>1</v>
      </c>
      <c r="CH142" s="5">
        <v>1</v>
      </c>
      <c r="CI142" s="5">
        <v>1</v>
      </c>
      <c r="CJ142" s="5">
        <v>1</v>
      </c>
      <c r="CK142" s="5">
        <v>1</v>
      </c>
      <c r="CL142" s="5">
        <v>1</v>
      </c>
      <c r="CM142" s="5">
        <f>IF(SUM(BI142:BQ142,BS142:BW142,BY142:CC142,CE142:CJ142)=0, "", SUM(BI142:BQ142,BS142:BW142,BY142:CC142,CE142:CJ142))</f>
        <v>25</v>
      </c>
      <c r="CN142" s="5">
        <f>IF(SUM(CQ142, CR142, CS142, CT142, CU142)=0, "", IF(OR(CQ142&gt;=8, CR142&gt;=10, CS142&gt;=13, CT142&gt;=10, CU142&gt;=15), 1, 0))</f>
        <v>0</v>
      </c>
      <c r="CO142" s="5">
        <f>IF(SUM(BI142:BJ142,BL142,BM142,BN142,BO142,BU142,CA142,CH142,CJ142)=0, "", SUM(BI142:BJ142,BL142,BM142,BN142,BO142,BU142,CA142,CH142,CJ142))</f>
        <v>10</v>
      </c>
      <c r="CP142" s="5">
        <f>IF(SUM(BK142,BP142:BQ142,BS142:BT142,BV142:BW142,BY142:BZ142,CB142:CC142,CE142:CG142,CI142)=0, "", SUM(BK142,BP142:BQ142,BS142:BT142,BV142:BW142,BY142:BZ142,CB142:CC142,CE142:CG142,CI142))</f>
        <v>15</v>
      </c>
      <c r="CQ142" s="5">
        <f>IF(SUM(CB142:CC142,CE142:CF142,CI142)=0, "", SUM(CB142:CC142,CE142:CF142,CI142))</f>
        <v>5</v>
      </c>
      <c r="CR142" s="5">
        <f>IF(SUM(BQ142,BS142:BT142,BW142,BY142)=0, "", SUM(BQ142,BS142:BT142,BW142,BY142))</f>
        <v>5</v>
      </c>
      <c r="CS142" s="5">
        <f>IF(SUM(BK142,BP142,BV142,BZ142,CG142)=0, "", SUM(BK142,BP142,BV142,BZ142,CG142))</f>
        <v>5</v>
      </c>
      <c r="CT142" s="5">
        <f>IF(SUM(BI142:BJ142,BL142,BN142,CH142)=0, "", SUM(BI142:BJ142,BL142,BN142,CH142))</f>
        <v>5</v>
      </c>
      <c r="CU142" s="5">
        <f>IF(SUM(BM142,BO142,BU142,CA142,CJ142)=0, "", SUM(BM142,BO142,BU142,CA142,CJ142))</f>
        <v>5</v>
      </c>
      <c r="CV142" s="5">
        <f>IF(CQ142="", "", IF(CQ142&gt;=8, 1, 0))</f>
        <v>0</v>
      </c>
      <c r="CW142" s="5">
        <f>IF(CR142="", "", IF(CR142&gt;=10, 1, 0))</f>
        <v>0</v>
      </c>
      <c r="CX142" s="5">
        <f>IF(CS142="", "", IF(CS142&gt;=13, 1, 0))</f>
        <v>0</v>
      </c>
      <c r="CY142" s="5">
        <f>IF(CT142="", "", IF(CT142&gt;=10, 1, 0))</f>
        <v>0</v>
      </c>
      <c r="CZ142" s="5">
        <f>IF(CU142="", "", IF(CU142&gt;=15, 1, 0))</f>
        <v>0</v>
      </c>
      <c r="DA142" s="5">
        <f>IF(AND(BR142="", BX142="", CD142=""), "", IF(BR142=5,1,0) + IF(BX142=5,1,0) + IF(CD142=5,1,0))</f>
        <v>2</v>
      </c>
      <c r="DB142" s="6" t="s">
        <v>1656</v>
      </c>
      <c r="DC142" s="12">
        <v>0</v>
      </c>
      <c r="DD142" s="13"/>
      <c r="DE142" s="12">
        <v>0</v>
      </c>
      <c r="DF142" s="13"/>
      <c r="DG142" s="12">
        <v>3</v>
      </c>
      <c r="DH142" s="13"/>
      <c r="DI142" s="12">
        <v>0</v>
      </c>
      <c r="DJ142" s="13"/>
      <c r="DK142" s="12">
        <v>0</v>
      </c>
      <c r="DL142" s="13"/>
      <c r="DM142" s="12">
        <v>0</v>
      </c>
      <c r="DN142" s="13"/>
      <c r="DO142" s="12">
        <v>3</v>
      </c>
      <c r="DP142" s="13"/>
      <c r="DQ142" s="12">
        <v>3</v>
      </c>
      <c r="DR142" s="13"/>
      <c r="DS142" s="12">
        <v>3</v>
      </c>
      <c r="DT142" s="13"/>
      <c r="DU142" s="12">
        <v>3</v>
      </c>
      <c r="DV142" s="13"/>
      <c r="DW142" s="12">
        <v>0</v>
      </c>
      <c r="DX142" s="13"/>
      <c r="DY142" s="12">
        <v>3</v>
      </c>
      <c r="DZ142" s="13"/>
      <c r="EA142" s="12">
        <v>0</v>
      </c>
      <c r="EB142" s="13"/>
      <c r="EC142" s="12">
        <v>3</v>
      </c>
      <c r="ED142" s="13"/>
      <c r="EE142" s="12">
        <v>4</v>
      </c>
      <c r="EF142" s="13">
        <v>17</v>
      </c>
      <c r="EG142" s="12">
        <v>0</v>
      </c>
      <c r="EH142" s="13"/>
      <c r="EI142" s="12">
        <v>0</v>
      </c>
      <c r="EJ142" s="13"/>
      <c r="EK142" s="5">
        <v>1</v>
      </c>
      <c r="EL142" s="5">
        <v>0</v>
      </c>
      <c r="EM142" s="5">
        <v>1</v>
      </c>
      <c r="EN142" s="6" t="s">
        <v>1656</v>
      </c>
      <c r="EO142" s="5">
        <v>0</v>
      </c>
      <c r="EP142" s="5">
        <v>0</v>
      </c>
      <c r="EQ142" s="5">
        <v>0</v>
      </c>
      <c r="ER142" s="5">
        <v>0</v>
      </c>
      <c r="ES142" s="5">
        <v>0</v>
      </c>
      <c r="ET142" s="5">
        <v>0</v>
      </c>
      <c r="EU142" s="5">
        <v>0</v>
      </c>
      <c r="EV142" s="5">
        <v>0</v>
      </c>
      <c r="EW142" s="5">
        <v>0</v>
      </c>
      <c r="EX142" s="5">
        <v>0</v>
      </c>
      <c r="EY142" s="5">
        <v>0</v>
      </c>
      <c r="EZ142" s="5">
        <v>0</v>
      </c>
      <c r="FA142" s="5">
        <v>0</v>
      </c>
      <c r="FB142" s="5">
        <v>0</v>
      </c>
      <c r="FC142" s="5">
        <v>0</v>
      </c>
      <c r="FD142" s="5">
        <v>0</v>
      </c>
      <c r="FE142" s="5">
        <v>0</v>
      </c>
      <c r="FF142" s="5">
        <v>0</v>
      </c>
      <c r="FG142" s="5">
        <v>0</v>
      </c>
      <c r="FH142" s="5">
        <v>0</v>
      </c>
      <c r="FI142" s="5">
        <v>0</v>
      </c>
      <c r="FJ142" s="5">
        <v>0</v>
      </c>
      <c r="FK142" s="5">
        <v>0</v>
      </c>
      <c r="FL142" s="6" t="s">
        <v>1656</v>
      </c>
      <c r="FM142" s="5">
        <v>4</v>
      </c>
      <c r="FN142" s="5">
        <v>4</v>
      </c>
      <c r="FO142" s="5">
        <v>4</v>
      </c>
      <c r="FP142" s="5">
        <v>4</v>
      </c>
      <c r="FQ142" s="5">
        <v>3</v>
      </c>
      <c r="FR142" s="5">
        <v>4</v>
      </c>
      <c r="FS142" s="14">
        <f>IF(COUNTBLANK(FM142:FR142)&gt;0, "", AVERAGE(FM142:FR142))</f>
        <v>3.8333333333333335</v>
      </c>
      <c r="FT142" s="6" t="s">
        <v>1656</v>
      </c>
      <c r="FU142" s="5">
        <v>1</v>
      </c>
      <c r="FV142" s="5">
        <v>1</v>
      </c>
      <c r="FW142" s="5">
        <v>1</v>
      </c>
      <c r="FX142" s="5">
        <v>1</v>
      </c>
      <c r="FY142" s="5">
        <v>0</v>
      </c>
      <c r="FZ142" s="5">
        <v>0</v>
      </c>
      <c r="GA142" s="5">
        <v>0</v>
      </c>
      <c r="GB142" s="5">
        <v>0</v>
      </c>
      <c r="GC142" s="5">
        <v>0</v>
      </c>
      <c r="GD142" s="5">
        <v>1</v>
      </c>
      <c r="GE142" s="5">
        <f>IF(COUNTBLANK(FU142:GC142)&gt;0, "", SUM(FU142:GC142))</f>
        <v>4</v>
      </c>
      <c r="GF142" s="6" t="s">
        <v>1656</v>
      </c>
      <c r="GG142" s="5">
        <v>2</v>
      </c>
      <c r="GH142" s="5">
        <v>0</v>
      </c>
      <c r="GI142" s="5">
        <v>0</v>
      </c>
      <c r="GJ142" s="5">
        <v>0</v>
      </c>
      <c r="GK142" s="5">
        <v>0</v>
      </c>
      <c r="GL142" s="5">
        <v>2</v>
      </c>
      <c r="GM142" s="5">
        <v>0</v>
      </c>
      <c r="GN142" s="5">
        <f>IF(COUNTBLANK(GG142:GM142)&gt;0, "", SUM(GG142:GM142))</f>
        <v>4</v>
      </c>
      <c r="GO142" s="6" t="s">
        <v>1656</v>
      </c>
      <c r="GP142" s="5">
        <v>1</v>
      </c>
      <c r="GQ142" s="5">
        <v>5</v>
      </c>
      <c r="GR142" s="5">
        <v>4</v>
      </c>
      <c r="GS142" s="5">
        <v>5</v>
      </c>
      <c r="GT142" s="5">
        <v>4</v>
      </c>
      <c r="GU142" s="5">
        <v>5</v>
      </c>
      <c r="GV142" s="5">
        <v>5</v>
      </c>
      <c r="GW142" s="5">
        <v>5</v>
      </c>
      <c r="GX142" s="5">
        <v>5</v>
      </c>
      <c r="GY142" s="5">
        <v>5</v>
      </c>
      <c r="GZ142" s="5">
        <v>5</v>
      </c>
      <c r="HA142" s="5">
        <v>5</v>
      </c>
      <c r="HB142" s="5">
        <v>4</v>
      </c>
      <c r="HC142" s="5">
        <v>5</v>
      </c>
      <c r="HD142" s="5">
        <v>1</v>
      </c>
      <c r="HE142" s="5">
        <v>1</v>
      </c>
      <c r="HF142" s="5">
        <v>5</v>
      </c>
      <c r="HG142" s="5">
        <v>3</v>
      </c>
      <c r="HH142" s="5">
        <v>5</v>
      </c>
      <c r="HI142" s="5">
        <f>IF(COUNTBLANK(GQ142:HH142)&gt;0, "", SUM(GQ142:HH142))</f>
        <v>77</v>
      </c>
      <c r="HJ142" s="6" t="s">
        <v>1656</v>
      </c>
      <c r="HK142" s="5">
        <v>3</v>
      </c>
      <c r="HL142" s="5">
        <v>3</v>
      </c>
      <c r="HM142" s="5">
        <v>0</v>
      </c>
      <c r="HN142" s="5">
        <v>3</v>
      </c>
      <c r="HO142" s="5">
        <v>3</v>
      </c>
      <c r="HP142" s="5">
        <v>3</v>
      </c>
      <c r="HQ142" s="5">
        <v>1</v>
      </c>
      <c r="HR142" s="5">
        <v>2</v>
      </c>
      <c r="HS142" s="5">
        <v>0</v>
      </c>
      <c r="HT142" s="5">
        <v>0</v>
      </c>
      <c r="HU142" s="5">
        <v>3</v>
      </c>
      <c r="HV142" s="5">
        <v>3</v>
      </c>
      <c r="HW142" s="5">
        <v>1</v>
      </c>
      <c r="HX142" s="5">
        <v>3</v>
      </c>
      <c r="HY142" s="5">
        <v>0</v>
      </c>
      <c r="HZ142" s="5">
        <v>3</v>
      </c>
      <c r="IA142" s="5">
        <v>3</v>
      </c>
      <c r="IB142" s="5">
        <v>3</v>
      </c>
      <c r="IC142" s="5">
        <v>0</v>
      </c>
      <c r="ID142" s="5">
        <v>2</v>
      </c>
      <c r="IE142" s="5">
        <v>2</v>
      </c>
      <c r="IF142" s="5">
        <v>1</v>
      </c>
      <c r="IG142" s="5">
        <v>0</v>
      </c>
      <c r="IH142" s="5">
        <v>3</v>
      </c>
      <c r="II142" s="5">
        <v>0</v>
      </c>
      <c r="IJ142" s="5">
        <f>IF(COUNTA(HK142:II142)=0, "", SUM(HK142,HL142,HN142,HO142,HP142,HU142,HV142,HX142,HZ142,IA142,IB142,IH142))</f>
        <v>36</v>
      </c>
      <c r="IK142" s="5">
        <f>IF(COUNTA(HK142:II142)=0, "", SUM(HM142,HQ142,HR142,HS142,HT142,HW142,HY142,IC142,ID142,IE142,IF142,IG142,II142))</f>
        <v>9</v>
      </c>
      <c r="IL142" s="5">
        <v>3</v>
      </c>
      <c r="IM142" s="5">
        <v>3</v>
      </c>
      <c r="IN142" s="5">
        <v>0</v>
      </c>
      <c r="IO142" s="5">
        <v>3</v>
      </c>
      <c r="IP142" s="5">
        <v>3</v>
      </c>
      <c r="IQ142" s="5">
        <v>3</v>
      </c>
      <c r="IR142" s="5">
        <v>0</v>
      </c>
      <c r="IS142" s="5">
        <v>2</v>
      </c>
      <c r="IT142" s="5">
        <v>0</v>
      </c>
      <c r="IU142" s="5">
        <v>0</v>
      </c>
      <c r="IV142" s="5">
        <v>3</v>
      </c>
      <c r="IW142" s="5">
        <v>3</v>
      </c>
      <c r="IX142" s="5">
        <v>0</v>
      </c>
      <c r="IY142" s="5">
        <v>3</v>
      </c>
      <c r="IZ142" s="5">
        <v>0</v>
      </c>
      <c r="JA142" s="5">
        <v>3</v>
      </c>
      <c r="JB142" s="5">
        <v>3</v>
      </c>
      <c r="JC142" s="5">
        <v>3</v>
      </c>
      <c r="JD142" s="5">
        <v>0</v>
      </c>
      <c r="JE142" s="5">
        <v>0</v>
      </c>
      <c r="JF142" s="5">
        <v>1</v>
      </c>
      <c r="JG142" s="5">
        <v>1</v>
      </c>
      <c r="JH142" s="5">
        <v>0</v>
      </c>
      <c r="JI142" s="5">
        <v>3</v>
      </c>
      <c r="JJ142" s="5">
        <v>0</v>
      </c>
      <c r="JK142" s="5">
        <f>IF(COUNTA(IL142:JJ142)=0, "", SUM(IL142,IM142,IO142,IP142,IQ142,IV142,IW142,IY142,JA142,JB142,JC142,JI142))</f>
        <v>36</v>
      </c>
      <c r="JL142" s="5">
        <f>IF(COUNTA(IL142:JJ142)=0, "", SUM(IN142,IR142,IS142,IT142,IU142,IX142,IZ142,JD142,JE142,JF142,JG142,JH142,JJ142))</f>
        <v>4</v>
      </c>
      <c r="JM142" s="6" t="s">
        <v>1656</v>
      </c>
      <c r="JN142" s="5">
        <v>2</v>
      </c>
      <c r="JO142" s="5">
        <v>2</v>
      </c>
      <c r="JP142" s="5">
        <v>2</v>
      </c>
      <c r="JQ142" s="5">
        <v>1</v>
      </c>
      <c r="JR142" s="5">
        <v>1</v>
      </c>
      <c r="JS142" s="5">
        <v>2</v>
      </c>
      <c r="JT142" s="5">
        <v>2</v>
      </c>
      <c r="JU142" s="5">
        <v>1</v>
      </c>
      <c r="JV142" s="5">
        <v>2</v>
      </c>
      <c r="JW142" s="5">
        <v>2</v>
      </c>
      <c r="JX142" s="5">
        <v>2</v>
      </c>
      <c r="JY142" s="5">
        <v>3</v>
      </c>
      <c r="JZ142" s="5">
        <v>4</v>
      </c>
      <c r="KA142" s="5">
        <v>1</v>
      </c>
      <c r="KB142" s="5">
        <v>1</v>
      </c>
      <c r="KC142" s="5">
        <v>1</v>
      </c>
      <c r="KD142" s="5">
        <v>4</v>
      </c>
      <c r="KE142" s="5">
        <v>3</v>
      </c>
      <c r="KF142" s="5">
        <v>1</v>
      </c>
      <c r="KG142" s="5">
        <v>4</v>
      </c>
      <c r="KH142" s="5">
        <v>1</v>
      </c>
      <c r="KI142" s="5">
        <v>2</v>
      </c>
      <c r="KJ142" s="5">
        <v>1</v>
      </c>
      <c r="KK142" s="5">
        <v>4</v>
      </c>
      <c r="KL142" s="5">
        <v>1</v>
      </c>
      <c r="KM142" s="5">
        <v>3</v>
      </c>
      <c r="KN142" s="5">
        <v>1</v>
      </c>
      <c r="KO142" s="5">
        <v>1</v>
      </c>
      <c r="KP142" s="5">
        <v>1</v>
      </c>
      <c r="KQ142" s="5">
        <v>1</v>
      </c>
      <c r="KR142" s="5">
        <v>1</v>
      </c>
      <c r="KS142" s="5">
        <v>1</v>
      </c>
      <c r="KT142" s="5">
        <v>3</v>
      </c>
      <c r="KU142" s="5">
        <v>3</v>
      </c>
      <c r="KV142" s="5">
        <v>2</v>
      </c>
      <c r="KW142" s="5">
        <v>4</v>
      </c>
      <c r="KX142" s="5">
        <f>IF(COUNTA(JN142:KW142)=0, "", SUM(JN142:KW142))</f>
        <v>71</v>
      </c>
      <c r="KY142" s="5">
        <f>IF(COUNTA(JN142:KW142)=0, "", SUM(JX142,JY142,KH142,KJ142,KL142,KP142))</f>
        <v>9</v>
      </c>
      <c r="KZ142" s="5">
        <f>IF(COUNTA(JN142:KW142)=0, "", SUM(JZ142,KE142,KG142,KM142,KT142))</f>
        <v>17</v>
      </c>
      <c r="LA142" s="5">
        <f>IF(COUNTA(JN142:KW142)=0, "", SUM(JP142,KA142,KF142,KK142,KN142,KS142))</f>
        <v>10</v>
      </c>
      <c r="LB142" s="5">
        <f>IF(COUNTA(JN142:KW142)=0, "", SUM(JO142,JS142,JU142,JW142,KD142,KU142))</f>
        <v>14</v>
      </c>
      <c r="LC142" s="5">
        <f>IF(COUNTA(JN142:KW142)=0, "", SUM(KB142,KC142,KI142,KO142,KQ142,KR142,KV142,KW142))</f>
        <v>13</v>
      </c>
      <c r="LD142" s="5">
        <f>IF(COUNTA(JN142:KW142)=0, "", SUM(JN142,JQ142,JR142,JT142,JV142))</f>
        <v>8</v>
      </c>
      <c r="LE142" s="6">
        <v>44682</v>
      </c>
      <c r="LF142" s="5">
        <v>20</v>
      </c>
      <c r="LG142" s="5">
        <v>30</v>
      </c>
      <c r="LH142" s="5">
        <v>0</v>
      </c>
      <c r="LI142" s="5">
        <v>0</v>
      </c>
      <c r="LJ142" s="5">
        <v>0</v>
      </c>
      <c r="LK142" s="5">
        <v>0</v>
      </c>
      <c r="LL142" s="5">
        <v>0</v>
      </c>
      <c r="LM142" s="5">
        <v>0</v>
      </c>
      <c r="LN142" s="5">
        <v>0</v>
      </c>
      <c r="LO142" s="5">
        <v>0</v>
      </c>
      <c r="LP142" s="5">
        <v>0</v>
      </c>
      <c r="LQ142" s="5">
        <v>0</v>
      </c>
      <c r="LR142" s="5">
        <v>0</v>
      </c>
      <c r="LS142" s="5">
        <v>0</v>
      </c>
      <c r="LT142" s="5">
        <v>0</v>
      </c>
      <c r="LU142" s="5">
        <v>0</v>
      </c>
      <c r="LV142" s="5">
        <v>10</v>
      </c>
      <c r="LW142" s="5">
        <v>0</v>
      </c>
      <c r="LX142" s="5">
        <v>0</v>
      </c>
      <c r="LY142" s="5">
        <v>0</v>
      </c>
      <c r="LZ142" s="5">
        <v>0</v>
      </c>
      <c r="MA142" s="5">
        <v>0</v>
      </c>
      <c r="MB142" s="5">
        <v>0</v>
      </c>
      <c r="MC142" s="5">
        <v>0</v>
      </c>
      <c r="MD142" s="5">
        <v>0</v>
      </c>
      <c r="ME142" s="5">
        <v>0</v>
      </c>
      <c r="MF142" s="5">
        <v>0</v>
      </c>
      <c r="MG142" s="5">
        <v>0</v>
      </c>
      <c r="MH142" s="5">
        <f>IF(COUNTBLANK(LF142:MG142)&gt;0, "", AVERAGE(LF142:MG142))</f>
        <v>2.1428571428571428</v>
      </c>
      <c r="MI142" s="5">
        <f>IF(COUNTA(LF142:MG142)=0, "", AVERAGE(LG142,LS142,LT142,LU142,LV142,LW142,LY142,MA142,MB142))</f>
        <v>4.4444444444444446</v>
      </c>
      <c r="MJ142" s="5">
        <f>IF(COUNTA(LF142:MG142)=0, "", AVERAGE(LH142,LI142,LJ142,LK142,LM142,LO142,MD142,ME142))</f>
        <v>0</v>
      </c>
      <c r="MK142" s="5">
        <f>IF(COUNTA(LF142:MG142)=0, "", AVERAGE(LL142,LP142,LQ142,LR142,MF142,MG142))</f>
        <v>0</v>
      </c>
      <c r="ML142" s="6" t="s">
        <v>1656</v>
      </c>
      <c r="MM142" s="5">
        <v>3</v>
      </c>
      <c r="MN142" s="5">
        <v>2</v>
      </c>
      <c r="MO142" s="5">
        <v>2</v>
      </c>
      <c r="MP142" s="5">
        <v>1</v>
      </c>
      <c r="MQ142" s="5">
        <v>1</v>
      </c>
      <c r="MR142" s="5">
        <v>1</v>
      </c>
      <c r="MS142" s="5">
        <v>1</v>
      </c>
      <c r="MT142" s="5">
        <v>2</v>
      </c>
      <c r="MU142" s="5">
        <v>2</v>
      </c>
      <c r="MV142" s="5">
        <v>2</v>
      </c>
      <c r="MW142" s="5">
        <v>1</v>
      </c>
      <c r="MX142" s="5">
        <v>1</v>
      </c>
      <c r="MY142" s="5">
        <v>2</v>
      </c>
      <c r="MZ142" s="5">
        <v>1</v>
      </c>
      <c r="NA142" s="5">
        <v>1</v>
      </c>
      <c r="NB142" s="5">
        <v>1</v>
      </c>
      <c r="NC142" s="5">
        <v>1</v>
      </c>
      <c r="ND142" s="5">
        <v>1</v>
      </c>
      <c r="NE142" s="5">
        <v>1</v>
      </c>
      <c r="NF142" s="5">
        <v>1</v>
      </c>
      <c r="NG142" s="5">
        <f>IF(COUNTA(MM142:NF142)=0, "", SUM(MM142:NF142))</f>
        <v>28</v>
      </c>
      <c r="NH142" s="6" t="s">
        <v>1656</v>
      </c>
      <c r="NI142" s="5">
        <v>4</v>
      </c>
      <c r="NJ142" s="5">
        <v>4</v>
      </c>
      <c r="NK142" s="5">
        <v>4</v>
      </c>
      <c r="NL142" s="5">
        <v>5</v>
      </c>
      <c r="NM142" s="5">
        <v>5</v>
      </c>
      <c r="NN142" s="5">
        <v>3</v>
      </c>
      <c r="NO142" s="5">
        <v>5</v>
      </c>
      <c r="NP142" s="5">
        <v>3</v>
      </c>
      <c r="NQ142" s="5">
        <v>4</v>
      </c>
      <c r="NR142" s="5">
        <v>4</v>
      </c>
      <c r="NS142" s="5">
        <v>4</v>
      </c>
      <c r="NT142" s="5">
        <v>5</v>
      </c>
      <c r="NU142" s="5">
        <v>5</v>
      </c>
      <c r="NV142" s="5">
        <v>5</v>
      </c>
      <c r="NW142" s="5">
        <v>4</v>
      </c>
      <c r="NX142" s="5">
        <v>2</v>
      </c>
      <c r="NY142" s="5">
        <v>4</v>
      </c>
      <c r="NZ142" s="5">
        <v>5</v>
      </c>
      <c r="OA142" s="5">
        <v>2</v>
      </c>
      <c r="OB142" s="5">
        <v>4</v>
      </c>
      <c r="OC142" s="5">
        <v>4</v>
      </c>
      <c r="OD142" s="5">
        <v>4</v>
      </c>
      <c r="OE142" s="5">
        <v>4</v>
      </c>
      <c r="OF142" s="5">
        <v>2</v>
      </c>
      <c r="OG142" s="5">
        <v>3</v>
      </c>
      <c r="OH142" s="5">
        <v>5</v>
      </c>
      <c r="OI142" s="5">
        <v>1</v>
      </c>
      <c r="OJ142" s="5">
        <v>3</v>
      </c>
      <c r="OK142" s="5">
        <f>IF(COUNTA(NI142:OJ142)=0, "", SUM(NK142,NP142,NS142,NW142,OC142,OG142,OJ142))</f>
        <v>25</v>
      </c>
      <c r="OL142" s="5">
        <f>IF(COUNTA(NI142:OJ142)=0, "", SUM(NJ142,NL142,NQ142,NV142,NZ142,OB142,OD142))</f>
        <v>31</v>
      </c>
      <c r="OM142" s="5">
        <f>IF(COUNTA(NI142:OJ142)=0, "", SUM(NN142,NR142,NU142,NY142,OA142,OF142,OI142))</f>
        <v>21</v>
      </c>
      <c r="ON142" s="5">
        <f>IF(COUNTA(NI142:OJ142)=0, "", SUM(NI142,NM142,NO142,NT142,NX142,OE142,OH142))</f>
        <v>30</v>
      </c>
      <c r="OO142" s="11" t="s">
        <v>1658</v>
      </c>
      <c r="OP142" s="11">
        <v>2</v>
      </c>
      <c r="OQ142" s="6">
        <v>44836</v>
      </c>
      <c r="OR142" s="5">
        <v>20</v>
      </c>
      <c r="OS142" s="5">
        <v>10</v>
      </c>
      <c r="OT142" s="5">
        <v>0</v>
      </c>
      <c r="OU142" s="5">
        <v>0</v>
      </c>
      <c r="OV142" s="5">
        <v>0</v>
      </c>
      <c r="OW142" s="5">
        <v>0</v>
      </c>
      <c r="OX142" s="5">
        <v>0</v>
      </c>
      <c r="OY142" s="5">
        <v>0</v>
      </c>
      <c r="OZ142" s="5">
        <v>0</v>
      </c>
      <c r="PA142" s="5">
        <v>0</v>
      </c>
      <c r="PB142" s="5">
        <v>0</v>
      </c>
      <c r="PC142" s="5">
        <v>0</v>
      </c>
      <c r="PD142" s="5">
        <v>0</v>
      </c>
      <c r="PE142" s="5">
        <v>0</v>
      </c>
      <c r="PF142" s="5">
        <v>10</v>
      </c>
      <c r="PG142" s="5">
        <v>0</v>
      </c>
      <c r="PH142" s="5">
        <v>10</v>
      </c>
      <c r="PI142" s="5">
        <v>0</v>
      </c>
      <c r="PJ142" s="5">
        <v>0</v>
      </c>
      <c r="PK142" s="5">
        <v>0</v>
      </c>
      <c r="PL142" s="5">
        <v>0</v>
      </c>
      <c r="PM142" s="5">
        <v>10</v>
      </c>
      <c r="PN142" s="5">
        <v>0</v>
      </c>
      <c r="PO142" s="5">
        <v>0</v>
      </c>
      <c r="PP142" s="5">
        <v>0</v>
      </c>
      <c r="PQ142" s="5">
        <v>0</v>
      </c>
      <c r="PR142" s="5">
        <v>0</v>
      </c>
      <c r="PS142" s="5">
        <v>0</v>
      </c>
      <c r="PT142" s="5">
        <f>IF(COUNTBLANK(OR142:PS142)&gt;0, "", AVERAGE(OR142:PS142))</f>
        <v>2.1428571428571428</v>
      </c>
      <c r="PU142" s="5">
        <f>IF(COUNTA(OR142:PS142)=0, "", AVERAGE(OS142,PE142,PF142,PG142,PH142,PI142,PK142,PM142,PN142))</f>
        <v>4.4444444444444446</v>
      </c>
      <c r="PV142" s="5">
        <f>IF(COUNTA(OR142:PS142)=0, "", AVERAGE(OT142,OU142,OV142,OW142,OY142,PA142,PP142,PQ142))</f>
        <v>0</v>
      </c>
      <c r="PW142" s="5">
        <f>IF(COUNTA(OR142:PS142)=0, "", AVERAGE(OX142,PB142,PC142,PD142,PR142,PS142))</f>
        <v>0</v>
      </c>
      <c r="PX142" s="6" t="s">
        <v>1219</v>
      </c>
      <c r="PY142" s="5">
        <v>2</v>
      </c>
      <c r="PZ142" s="5">
        <v>0</v>
      </c>
      <c r="QA142" s="5">
        <v>3</v>
      </c>
      <c r="QB142" s="5">
        <v>3</v>
      </c>
      <c r="QC142" s="5">
        <v>2</v>
      </c>
      <c r="QD142" s="5">
        <v>0</v>
      </c>
      <c r="QE142" s="5">
        <v>0</v>
      </c>
      <c r="QF142" s="5">
        <v>0</v>
      </c>
      <c r="QG142" s="5">
        <v>0</v>
      </c>
      <c r="QH142" s="5">
        <v>1</v>
      </c>
      <c r="QI142" s="5">
        <f>IF(COUNTBLANK(PY142:QG142)&gt;0, "", SUM(PY142:QG142))</f>
        <v>10</v>
      </c>
      <c r="QJ142" s="6" t="s">
        <v>1028</v>
      </c>
      <c r="QK142" s="5">
        <v>1</v>
      </c>
      <c r="QL142" s="5">
        <v>1</v>
      </c>
      <c r="QM142" s="5">
        <v>2</v>
      </c>
      <c r="QN142" s="5">
        <v>2</v>
      </c>
      <c r="QO142" s="5">
        <v>2</v>
      </c>
      <c r="QP142" s="5">
        <v>1</v>
      </c>
      <c r="QQ142" s="5">
        <v>0</v>
      </c>
      <c r="QR142" s="5">
        <v>0</v>
      </c>
      <c r="QS142" s="5">
        <v>0</v>
      </c>
      <c r="QT142" s="5">
        <v>1</v>
      </c>
      <c r="QU142" s="5">
        <f>IF(COUNTBLANK(QK142:QS142)&gt;0, "", SUM(QK142:QS142))</f>
        <v>9</v>
      </c>
      <c r="QV142" s="6" t="s">
        <v>968</v>
      </c>
      <c r="QW142" s="5">
        <v>0</v>
      </c>
      <c r="QX142" s="5">
        <v>0</v>
      </c>
      <c r="QY142" s="5">
        <v>1</v>
      </c>
      <c r="QZ142" s="5">
        <v>2</v>
      </c>
      <c r="RA142" s="5">
        <v>1</v>
      </c>
      <c r="RB142" s="5">
        <v>0</v>
      </c>
      <c r="RC142" s="5">
        <v>0</v>
      </c>
      <c r="RD142" s="5">
        <v>0</v>
      </c>
      <c r="RE142" s="5">
        <v>0</v>
      </c>
      <c r="RF142" s="5">
        <v>0</v>
      </c>
      <c r="RG142" s="5">
        <f>IF(COUNTBLANK(QW142:RE142)&gt;0, "", SUM(QW142:RE142))</f>
        <v>4</v>
      </c>
      <c r="RH142" s="6" t="s">
        <v>1219</v>
      </c>
      <c r="RI142" s="5">
        <v>1</v>
      </c>
      <c r="RJ142" s="5">
        <v>0</v>
      </c>
      <c r="RK142" s="5">
        <v>0</v>
      </c>
      <c r="RL142" s="5">
        <v>0</v>
      </c>
      <c r="RM142" s="5">
        <v>0</v>
      </c>
      <c r="RN142" s="5">
        <v>0</v>
      </c>
      <c r="RO142" s="5">
        <v>0</v>
      </c>
      <c r="RP142" s="5">
        <f>IF(COUNTBLANK(RI142:RO142)&gt;0, "", SUM(RI142:RO142))</f>
        <v>1</v>
      </c>
      <c r="RQ142" s="6" t="s">
        <v>1028</v>
      </c>
      <c r="RR142" s="5">
        <v>2</v>
      </c>
      <c r="RS142" s="5">
        <v>1</v>
      </c>
      <c r="RT142" s="5">
        <v>2</v>
      </c>
      <c r="RU142" s="5">
        <v>2</v>
      </c>
      <c r="RV142" s="5">
        <v>0</v>
      </c>
      <c r="RW142" s="5">
        <v>3</v>
      </c>
      <c r="RX142" s="5">
        <v>1</v>
      </c>
      <c r="RY142" s="5">
        <f>IF(COUNTBLANK(RR142:RX142)&gt;0, "", SUM(RR142:RX142))</f>
        <v>11</v>
      </c>
      <c r="RZ142" s="6" t="s">
        <v>968</v>
      </c>
      <c r="SA142" s="5">
        <v>1</v>
      </c>
      <c r="SB142" s="5">
        <v>1</v>
      </c>
      <c r="SC142" s="5">
        <v>2</v>
      </c>
      <c r="SD142" s="5">
        <v>1</v>
      </c>
      <c r="SE142" s="5">
        <v>0</v>
      </c>
      <c r="SF142" s="5">
        <v>3</v>
      </c>
      <c r="SG142" s="5">
        <v>1</v>
      </c>
      <c r="SH142" s="5">
        <f>IF(COUNTBLANK(SA142:SG142)&gt;0, "", SUM(SA142:SG142))</f>
        <v>9</v>
      </c>
      <c r="SI142" s="6" t="s">
        <v>1219</v>
      </c>
      <c r="SJ142" s="5">
        <v>4</v>
      </c>
      <c r="SK142" s="5">
        <v>4</v>
      </c>
      <c r="SL142" s="5">
        <v>5</v>
      </c>
      <c r="SM142" s="5">
        <v>5</v>
      </c>
      <c r="SN142" s="5">
        <v>4</v>
      </c>
      <c r="SO142" s="5">
        <v>5</v>
      </c>
      <c r="SP142" s="12">
        <v>5</v>
      </c>
      <c r="SQ142" s="5">
        <v>1</v>
      </c>
      <c r="SR142" s="5">
        <v>4</v>
      </c>
      <c r="SS142" s="5">
        <v>4</v>
      </c>
      <c r="ST142" s="5">
        <v>5</v>
      </c>
      <c r="SU142" s="5">
        <v>5</v>
      </c>
      <c r="SV142" s="5">
        <v>4</v>
      </c>
      <c r="SW142" s="5">
        <v>4</v>
      </c>
      <c r="SX142" s="5">
        <v>5</v>
      </c>
      <c r="SY142" s="5">
        <v>5</v>
      </c>
      <c r="SZ142" s="5">
        <v>4</v>
      </c>
      <c r="TA142" s="5">
        <v>5</v>
      </c>
      <c r="TB142" s="5">
        <v>5</v>
      </c>
      <c r="TC142" s="5">
        <f>IF(COUNTBLANK(SJ142:TB142)&gt;0, "", SUM(SJ142:TB142))</f>
        <v>83</v>
      </c>
      <c r="TD142" s="5">
        <f>IF(COUNTBLANK(SJ142:TB142)&gt;0, "", SUM(SL142,SO142,SR142,SS142,ST142,SU142,SV142,SX142,SY142,TB142))</f>
        <v>47</v>
      </c>
      <c r="TE142" s="5">
        <f>IF(COUNTBLANK(SJ142:TB142)&gt;0, "", SUM(SJ142,SK142,SM142,SN142,SQ142,SW142,SZ142,TA142))</f>
        <v>31</v>
      </c>
      <c r="TF142" s="6" t="s">
        <v>1028</v>
      </c>
      <c r="TG142" s="5">
        <v>4</v>
      </c>
      <c r="TH142" s="5">
        <v>4</v>
      </c>
      <c r="TI142" s="5">
        <v>5</v>
      </c>
      <c r="TJ142" s="5">
        <v>5</v>
      </c>
      <c r="TK142" s="5">
        <v>4</v>
      </c>
      <c r="TL142" s="5">
        <v>5</v>
      </c>
      <c r="TM142" s="5">
        <v>5</v>
      </c>
      <c r="TN142" s="5">
        <v>2</v>
      </c>
      <c r="TO142" s="5">
        <v>5</v>
      </c>
      <c r="TP142" s="5">
        <v>4</v>
      </c>
      <c r="TQ142" s="5">
        <v>5</v>
      </c>
      <c r="TR142" s="5">
        <v>5</v>
      </c>
      <c r="TS142" s="5">
        <v>5</v>
      </c>
      <c r="TT142" s="5">
        <v>4</v>
      </c>
      <c r="TU142" s="5">
        <v>5</v>
      </c>
      <c r="TV142" s="5">
        <v>5</v>
      </c>
      <c r="TW142" s="5">
        <v>4</v>
      </c>
      <c r="TX142" s="5">
        <v>5</v>
      </c>
      <c r="TY142" s="5">
        <v>5</v>
      </c>
      <c r="TZ142" s="5">
        <f>IF(COUNTBLANK(TG142:TY142)&gt;0, "", SUM(TG142:TY142))</f>
        <v>86</v>
      </c>
      <c r="UA142" s="5">
        <f>IF(COUNTBLANK(TG142:TY142)&gt;0, "", SUM(TI142,TL142,TO142,TP142,TQ142,TR142,TS142,TU142,TV142,TY142))</f>
        <v>49</v>
      </c>
      <c r="UB142" s="5">
        <f>IF(COUNTBLANK(TG142:TY142)&gt;0, "", SUM(TG142,TH142,TJ142,TK142,TN142,TT142,TW142,TX142))</f>
        <v>32</v>
      </c>
      <c r="UC142" s="6" t="s">
        <v>968</v>
      </c>
      <c r="UD142" s="5">
        <v>4</v>
      </c>
      <c r="UE142" s="5">
        <v>5</v>
      </c>
      <c r="UF142" s="5">
        <v>5</v>
      </c>
      <c r="UG142" s="5">
        <v>4</v>
      </c>
      <c r="UH142" s="5">
        <v>4</v>
      </c>
      <c r="UI142" s="5">
        <v>5</v>
      </c>
      <c r="UJ142" s="5">
        <v>5</v>
      </c>
      <c r="UK142" s="5">
        <v>3</v>
      </c>
      <c r="UL142" s="5">
        <v>5</v>
      </c>
      <c r="UM142" s="5">
        <v>5</v>
      </c>
      <c r="UN142" s="5">
        <v>5</v>
      </c>
      <c r="UO142" s="5">
        <v>5</v>
      </c>
      <c r="UP142" s="5">
        <v>5</v>
      </c>
      <c r="UQ142" s="5">
        <v>3</v>
      </c>
      <c r="UR142" s="5">
        <v>5</v>
      </c>
      <c r="US142" s="5">
        <v>5</v>
      </c>
      <c r="UT142" s="5">
        <v>2</v>
      </c>
      <c r="UU142" s="5">
        <v>5</v>
      </c>
      <c r="UV142" s="5">
        <v>5</v>
      </c>
      <c r="UW142" s="5">
        <f>IF(COUNTBLANK(UD142:UV142)&gt;0, "", SUM(UD142:UV142))</f>
        <v>85</v>
      </c>
      <c r="UX142" s="5">
        <f>IF(COUNTBLANK(UD142:UV142)&gt;0, "", SUM(UF142,UI142,UL142,UM142,UN142,UO142,UP142,UR142,US142,UV142))</f>
        <v>50</v>
      </c>
      <c r="UY142" s="5">
        <f>IF(COUNTBLANK(UD142:UV142)&gt;0, "", SUM(UD142,UE142,UG142,UH142,UK142,UQ142,UT142,UU142))</f>
        <v>30</v>
      </c>
      <c r="UZ142" s="6">
        <v>45122</v>
      </c>
      <c r="VA142" s="6">
        <v>45070</v>
      </c>
      <c r="VB142" s="5">
        <v>2</v>
      </c>
      <c r="VC142" s="5">
        <v>1</v>
      </c>
      <c r="VE142" s="5">
        <v>40</v>
      </c>
      <c r="VF142" s="5">
        <v>3350</v>
      </c>
      <c r="VG142" s="5">
        <v>1</v>
      </c>
      <c r="VH142" s="5">
        <v>1</v>
      </c>
      <c r="VI142" s="5"/>
      <c r="VK142" s="5">
        <v>1</v>
      </c>
      <c r="VL142" s="5"/>
      <c r="VN142" s="6" t="s">
        <v>1659</v>
      </c>
      <c r="VO142" s="5">
        <v>0</v>
      </c>
      <c r="VP142" s="5">
        <v>0</v>
      </c>
      <c r="VQ142" s="5">
        <v>0</v>
      </c>
      <c r="VR142" s="5">
        <v>0</v>
      </c>
      <c r="VS142" s="5">
        <v>1</v>
      </c>
      <c r="VT142" s="5">
        <v>0</v>
      </c>
      <c r="VU142" s="5">
        <v>0</v>
      </c>
      <c r="VV142" s="5">
        <v>0</v>
      </c>
      <c r="VW142" s="5">
        <v>0</v>
      </c>
      <c r="VX142" s="5">
        <v>2</v>
      </c>
      <c r="VY142" s="5">
        <v>2</v>
      </c>
      <c r="VZ142" s="5">
        <v>0</v>
      </c>
      <c r="WA142" s="5">
        <v>2</v>
      </c>
      <c r="WB142" s="5">
        <v>3</v>
      </c>
      <c r="WC142" s="5">
        <v>2</v>
      </c>
      <c r="WD142" s="5">
        <v>0</v>
      </c>
      <c r="WE142" s="5">
        <v>3</v>
      </c>
      <c r="WF142" s="5">
        <v>0</v>
      </c>
      <c r="WG142" s="5">
        <v>2</v>
      </c>
      <c r="WH142" s="5">
        <v>1</v>
      </c>
      <c r="WI142" s="5">
        <v>3</v>
      </c>
      <c r="WJ142" s="5">
        <v>1</v>
      </c>
      <c r="WK142" s="5">
        <v>2</v>
      </c>
      <c r="WL142" s="5">
        <v>0</v>
      </c>
      <c r="WM142" s="5">
        <v>1</v>
      </c>
      <c r="WN142" s="5">
        <v>0</v>
      </c>
      <c r="WO142" s="5">
        <v>0</v>
      </c>
      <c r="WP142" s="5">
        <v>0</v>
      </c>
      <c r="WQ142" s="5">
        <v>0</v>
      </c>
      <c r="WR142" s="5">
        <f>IF(COUNTBLANK(VO142:WQ142)&gt;0, "", SUM(VQ142:WJ142))</f>
        <v>22</v>
      </c>
      <c r="WS142" s="5">
        <f>IF(COUNTBLANK(VO142:WQ142)&gt;0, "", SUM(VQ142:VZ142))</f>
        <v>5</v>
      </c>
      <c r="WT142" s="5">
        <f>IF(COUNTBLANK(VO142:WQ142)&gt;0, "", SUM(WA142:WL142))</f>
        <v>19</v>
      </c>
      <c r="WU142" s="5">
        <f>IF(COUNTBLANK(VO142:WQ142)&gt;0, "", SUM(WK142:WL142))</f>
        <v>2</v>
      </c>
      <c r="WV142" s="5">
        <f>IF(COUNTA(VO142:WQ142)=0, "", IF(AND(OR(VO142=1, VP142=1), OR(VQ142&gt;=1, VR142&gt;=1, VS142&gt;=1, VT142&gt;=1, VU142&gt;=1), OR(VV142&gt;=1, VW142&gt;=1), COUNTIF(VX142:WD142, "&gt;=1")&gt;=2, COUNTIF(WE142:WJ142, "&gt;=1")&gt;=2, OR(WN142=1, WN142=2), OR(WO142&gt;=1, WP142&gt;=1), WQ142&lt;1), 1, 0))</f>
        <v>0</v>
      </c>
      <c r="WW142" s="5">
        <f>IF(COUNTBLANK(VO142:WQ142)&gt;0, "", SUM(VQ142:VU142))</f>
        <v>1</v>
      </c>
      <c r="WX142" s="5">
        <f>IF(COUNTBLANK(VO142:WQ142)&gt;0, "", SUM(VV142:VW142))</f>
        <v>0</v>
      </c>
      <c r="WY142" s="5">
        <f>IF(COUNTBLANK(VO142:WQ142)&gt;0, "", SUM(VX142:WD142))</f>
        <v>11</v>
      </c>
      <c r="WZ142" s="5">
        <f>IF(COUNTBLANK(VO142:WQ142)&gt;0, "", SUM(WE142:WJ142))</f>
        <v>10</v>
      </c>
      <c r="XA142" s="6" t="s">
        <v>1659</v>
      </c>
      <c r="XB142" s="5">
        <v>0</v>
      </c>
      <c r="XC142" s="5">
        <v>0</v>
      </c>
      <c r="XD142" s="5">
        <v>0</v>
      </c>
      <c r="XE142" s="5">
        <v>1</v>
      </c>
      <c r="XF142" s="5">
        <v>1</v>
      </c>
      <c r="XG142" s="5">
        <v>0</v>
      </c>
      <c r="XH142" s="5">
        <v>0</v>
      </c>
      <c r="XI142" s="5">
        <v>0</v>
      </c>
      <c r="XJ142" s="5">
        <v>0</v>
      </c>
      <c r="XK142" s="5">
        <v>1</v>
      </c>
      <c r="XL142" s="5">
        <f>IF(COUNTBLANK(XB142:XJ142)&gt;0, "", SUM(XB142:XJ142))</f>
        <v>2</v>
      </c>
      <c r="XM142" s="6" t="s">
        <v>1659</v>
      </c>
      <c r="XN142" s="5">
        <v>1</v>
      </c>
      <c r="XO142" s="5">
        <v>0</v>
      </c>
      <c r="XP142" s="5">
        <v>2</v>
      </c>
      <c r="XQ142" s="5">
        <v>1</v>
      </c>
      <c r="XR142" s="5">
        <v>0</v>
      </c>
      <c r="XS142" s="5">
        <v>2</v>
      </c>
      <c r="XT142" s="5">
        <v>1</v>
      </c>
      <c r="XU142" s="5">
        <f>IF(COUNTBLANK(XN142:XT142)&gt;0, "", SUM(XN142:XT142))</f>
        <v>7</v>
      </c>
      <c r="XV142" s="6" t="s">
        <v>1659</v>
      </c>
      <c r="XW142" s="5">
        <v>4</v>
      </c>
      <c r="XX142" s="5">
        <v>5</v>
      </c>
      <c r="XY142" s="5">
        <v>5</v>
      </c>
      <c r="XZ142" s="12">
        <v>5</v>
      </c>
      <c r="YA142" s="12">
        <v>3.6</v>
      </c>
      <c r="YB142" s="12">
        <v>3.6</v>
      </c>
      <c r="YC142" s="12">
        <v>5</v>
      </c>
      <c r="YD142" s="12">
        <v>5</v>
      </c>
      <c r="YE142" s="12">
        <v>5</v>
      </c>
      <c r="YF142" s="12">
        <v>3.6</v>
      </c>
      <c r="YG142" s="12">
        <v>4</v>
      </c>
      <c r="YH142" s="12">
        <v>5</v>
      </c>
      <c r="YI142" s="12">
        <v>5</v>
      </c>
      <c r="YJ142" s="12">
        <v>5</v>
      </c>
      <c r="YK142" s="12">
        <v>3.6</v>
      </c>
      <c r="YL142" s="12">
        <v>1</v>
      </c>
      <c r="YM142" s="12">
        <v>1</v>
      </c>
      <c r="YN142" s="12">
        <v>3.6</v>
      </c>
      <c r="YO142" s="12">
        <v>5</v>
      </c>
      <c r="YP142" s="5">
        <f>IF(COUNTBLANK(XW142:YO142)&gt;0, "", SUM(XW142:YO142))</f>
        <v>78</v>
      </c>
      <c r="YQ142" s="5">
        <f>IF(COUNTBLANK(XW142:YO142)&gt;0, "", SUM(XY142,YC142,YD142,YE142,YJ142,YK142,YL142,YM142))</f>
        <v>30.6</v>
      </c>
      <c r="YR142" s="12">
        <f>IF(COUNTBLANK(XW142:YO142)&gt;0, "", SUM(YF142:YH142))</f>
        <v>12.6</v>
      </c>
      <c r="YS142" s="5">
        <f>IF(COUNTBLANK(XW142:YO142)&gt;0, "", SUM(XW142,XX142,YB142))</f>
        <v>12.6</v>
      </c>
      <c r="YT142" s="12">
        <f>IF(COUNTBLANK(XW142:YO142)&gt;0, "", SUM(XZ142,YA142,YI142,YN142,YO142))</f>
        <v>22.2</v>
      </c>
      <c r="YU142" s="5">
        <f>IF(COUNTBLANK(XW142:YO142)&gt;0, "", SUM(XY142,XZ142,YA142,YB142,YC142,YF142,YJ142,YN142,YO142))</f>
        <v>39.4</v>
      </c>
      <c r="YV142" s="5">
        <f>IF(COUNTBLANK(XW142:YO142)&gt;0, "", SUM(XW142,XX142,YK142,YL142,YM142))</f>
        <v>14.6</v>
      </c>
      <c r="YW142" s="12">
        <f>IF(COUNTBLANK(XW142:YO142)&gt;0, "", SUM(YD142,YE142,YG142,YH142,YI142))</f>
        <v>24</v>
      </c>
      <c r="YX142" s="6">
        <v>45122</v>
      </c>
      <c r="YY142" s="5">
        <v>10</v>
      </c>
      <c r="YZ142" s="5">
        <v>20</v>
      </c>
      <c r="ZA142" s="5">
        <v>0</v>
      </c>
      <c r="ZB142" s="5">
        <v>0</v>
      </c>
      <c r="ZC142" s="5">
        <v>0</v>
      </c>
      <c r="ZD142" s="5">
        <v>0</v>
      </c>
      <c r="ZE142" s="5">
        <v>0</v>
      </c>
      <c r="ZF142" s="5">
        <v>0</v>
      </c>
      <c r="ZG142" s="5">
        <v>0</v>
      </c>
      <c r="ZH142" s="5">
        <v>0</v>
      </c>
      <c r="ZI142" s="5">
        <v>0</v>
      </c>
      <c r="ZJ142" s="5">
        <v>0</v>
      </c>
      <c r="ZK142" s="5">
        <v>0</v>
      </c>
      <c r="ZL142" s="5">
        <v>0</v>
      </c>
      <c r="ZM142" s="5">
        <v>10</v>
      </c>
      <c r="ZN142" s="5">
        <v>0</v>
      </c>
      <c r="ZO142" s="5">
        <v>0</v>
      </c>
      <c r="ZP142" s="5">
        <v>0</v>
      </c>
      <c r="ZQ142" s="5">
        <v>0</v>
      </c>
      <c r="ZR142" s="5">
        <v>0</v>
      </c>
      <c r="ZS142" s="5">
        <v>0</v>
      </c>
      <c r="ZT142" s="5">
        <v>0</v>
      </c>
      <c r="ZU142" s="5">
        <v>0</v>
      </c>
      <c r="ZV142" s="5">
        <v>0</v>
      </c>
      <c r="ZW142" s="5">
        <v>0</v>
      </c>
      <c r="ZX142" s="5">
        <v>0</v>
      </c>
      <c r="ZY142" s="5">
        <v>0</v>
      </c>
      <c r="ZZ142" s="5">
        <v>0</v>
      </c>
      <c r="AAA142" s="5">
        <f>IF(COUNTBLANK(YY142:ZZ142)&gt;0, "", AVERAGE(YY142:ZZ142))</f>
        <v>1.4285714285714286</v>
      </c>
      <c r="AAB142" s="5">
        <f>IF(COUNTA(YY142:ZZ142)=0, "", AVERAGE(YZ142,ZL142,ZM142,ZN142,ZO142,ZP142,ZR142,ZT142,ZU142))</f>
        <v>3.3333333333333335</v>
      </c>
      <c r="AAC142" s="5">
        <f>IF(COUNTA(YY142:ZZ142)=0, "", AVERAGE(ZA142,ZB142,ZC142,ZD142,ZF142,ZH142,ZW142,ZX142))</f>
        <v>0</v>
      </c>
      <c r="AAD142" s="5">
        <f>IF(COUNTA(YY142:ZZ142)=0, "", AVERAGE(ZE142,ZI142,ZJ142,ZK142,ZY142,ZZ142))</f>
        <v>0</v>
      </c>
      <c r="AAE142" s="6" t="s">
        <v>1659</v>
      </c>
      <c r="AAF142" s="5">
        <v>1</v>
      </c>
      <c r="AAG142" s="5">
        <v>1</v>
      </c>
      <c r="AAH142" s="5">
        <v>1</v>
      </c>
      <c r="AAI142" s="5">
        <v>1</v>
      </c>
      <c r="AAJ142" s="5">
        <v>1</v>
      </c>
      <c r="AAK142" s="5">
        <v>1</v>
      </c>
      <c r="AAL142" s="5">
        <v>1</v>
      </c>
      <c r="AAM142" s="5">
        <v>1</v>
      </c>
      <c r="AAN142" s="5">
        <v>1</v>
      </c>
      <c r="AAO142" s="5">
        <v>4</v>
      </c>
      <c r="AAP142" s="5">
        <v>1</v>
      </c>
      <c r="AAQ142" s="5">
        <v>1</v>
      </c>
      <c r="AAR142" s="5">
        <v>1</v>
      </c>
      <c r="AAS142" s="5">
        <v>2</v>
      </c>
      <c r="AAT142" s="5">
        <v>1</v>
      </c>
      <c r="AAU142" s="5">
        <v>4</v>
      </c>
      <c r="AAV142" s="5">
        <v>1</v>
      </c>
      <c r="AAW142" s="5">
        <v>1</v>
      </c>
      <c r="AAX142" s="5">
        <v>2</v>
      </c>
      <c r="AAY142" s="5">
        <v>1</v>
      </c>
      <c r="AAZ142" s="5">
        <v>1</v>
      </c>
      <c r="ABA142" s="5">
        <v>5</v>
      </c>
      <c r="ABB142" s="5">
        <v>1</v>
      </c>
      <c r="ABC142" s="5">
        <v>1</v>
      </c>
      <c r="ABD142" s="5">
        <v>1</v>
      </c>
      <c r="ABE142" s="5">
        <v>1</v>
      </c>
      <c r="ABF142" s="5">
        <v>1</v>
      </c>
      <c r="ABG142" s="5">
        <v>1</v>
      </c>
      <c r="ABH142" s="5">
        <v>1</v>
      </c>
      <c r="ABI142" s="5">
        <v>1</v>
      </c>
      <c r="ABJ142" s="5">
        <f>IF(SUM(AAF142:AAN142,AAP142:AAT142,AAV142:AAZ142,ABB142:ABG142)=0, "", SUM(AAF142:AAN142,AAP142:AAT142,AAV142:AAZ142,ABB142:ABG142))</f>
        <v>27</v>
      </c>
      <c r="ABK142" s="5">
        <f>IF(SUM(ABN142, ABO142, ABP142, ABQ142, ABR142)=0, "", IF(OR(ABN142&gt;=8, ABO142&gt;=10, ABP142&gt;=13, ABQ142&gt;=10, ABR142&gt;=15), 1, 0))</f>
        <v>0</v>
      </c>
      <c r="ABL142" s="5">
        <f>IF(SUM(AAF142:AAG142,AAI142,AAJ142,AAK142,AAL142,AAR142,AAX142,ABE142,ABG142)=0, "", SUM(AAF142:AAG142,AAI142,AAJ142,AAK142,AAL142,AAR142,AAX142,ABE142,ABG142))</f>
        <v>11</v>
      </c>
      <c r="ABM142" s="5">
        <f>IF(SUM(AAH142,AAM142:AAN142,AAP142:AAQ142,AAS142:AAT142,AAV142:AAW142,AAY142:AAZ142,ABB142:ABD142,ABF142)=0, "", SUM(AAH142,AAM142:AAN142,AAP142:AAQ142,AAS142:AAT142,AAV142:AAW142,AAY142:AAZ142,ABB142:ABD142,ABF142))</f>
        <v>16</v>
      </c>
      <c r="ABN142" s="5">
        <f>IF(SUM(AAY142:AAZ142,ABB142:ABC142,ABF142)=0, "", SUM(AAY142:AAZ142,ABB142:ABC142,ABF142))</f>
        <v>5</v>
      </c>
      <c r="ABO142" s="5">
        <f>IF(SUM(AAN142,AAP142:AAQ142,AAT142,AAV142)=0, "", SUM(AAN142,AAP142:AAQ142,AAT142,AAV142))</f>
        <v>5</v>
      </c>
      <c r="ABP142" s="5">
        <f>IF(SUM(AAH142,AAM142,AAS142,AAW142,ABD142)=0, "", SUM(AAH142,AAM142,AAS142,AAW142,ABD142))</f>
        <v>6</v>
      </c>
      <c r="ABQ142" s="5">
        <f>IF(SUM(AAF142:AAG142,AAI142,AAK142,ABE142)=0, "", SUM(AAF142:AAG142,AAI142,AAK142,ABE142))</f>
        <v>5</v>
      </c>
      <c r="ABR142" s="5">
        <f>IF(SUM(AAJ142,AAL142,AAR142,AAX142,ABG142)=0, "", SUM(AAJ142,AAL142,AAR142,AAX142,ABG142))</f>
        <v>6</v>
      </c>
      <c r="ABS142" s="5">
        <f>IF(ABN142="", "", IF(ABN142&gt;=8, 1, 0))</f>
        <v>0</v>
      </c>
      <c r="ABT142" s="5">
        <f>IF(ABO142="", "", IF(ABO142&gt;=10, 1, 0))</f>
        <v>0</v>
      </c>
      <c r="ABU142" s="5">
        <f>IF(ABP142="", "", IF(ABP142&gt;=13, 1, 0))</f>
        <v>0</v>
      </c>
      <c r="ABV142" s="5">
        <f>IF(ABQ142="", "", IF(ABQ142&gt;=10, 1, 0))</f>
        <v>0</v>
      </c>
      <c r="ABW142" s="5">
        <f>IF(ABR142="", "", IF(ABR142&gt;=15, 1, 0))</f>
        <v>0</v>
      </c>
      <c r="ABX142" s="5">
        <f>IF(AND(AAO142="", AAU142="", ABA142=""), "", IF(AAO142=5,1,0) + IF(AAU142=5,1,0) + IF(ABA142=5,1,0))</f>
        <v>1</v>
      </c>
      <c r="ABY142" s="6" t="s">
        <v>1659</v>
      </c>
      <c r="ABZ142" s="5">
        <v>2</v>
      </c>
      <c r="ACA142" s="5">
        <v>1</v>
      </c>
      <c r="ACB142" s="5">
        <v>2</v>
      </c>
      <c r="ACC142" s="5">
        <v>1</v>
      </c>
      <c r="ACD142" s="5">
        <v>1</v>
      </c>
      <c r="ACE142" s="5">
        <v>1</v>
      </c>
      <c r="ACF142" s="5">
        <v>1</v>
      </c>
      <c r="ACG142" s="5">
        <v>1</v>
      </c>
      <c r="ACH142" s="5">
        <v>2</v>
      </c>
      <c r="ACI142" s="5">
        <v>1</v>
      </c>
      <c r="ACJ142" s="5">
        <v>1</v>
      </c>
      <c r="ACK142" s="5">
        <v>1</v>
      </c>
      <c r="ACL142" s="5">
        <v>2</v>
      </c>
      <c r="ACM142" s="5">
        <v>1</v>
      </c>
      <c r="ACN142" s="5">
        <v>2</v>
      </c>
      <c r="ACO142" s="5">
        <v>1</v>
      </c>
      <c r="ACP142" s="5">
        <v>2</v>
      </c>
      <c r="ACQ142" s="5">
        <v>2</v>
      </c>
      <c r="ACR142" s="5">
        <v>1</v>
      </c>
      <c r="ACS142" s="5">
        <v>1</v>
      </c>
      <c r="ACT142" s="5">
        <v>1</v>
      </c>
      <c r="ACU142" s="5">
        <v>2</v>
      </c>
      <c r="ACV142" s="5">
        <v>1</v>
      </c>
      <c r="ACW142" s="5">
        <v>1</v>
      </c>
      <c r="ACX142" s="5">
        <v>2</v>
      </c>
      <c r="ACY142" s="5">
        <v>5</v>
      </c>
      <c r="ACZ142" s="5">
        <v>2</v>
      </c>
      <c r="ADA142" s="5">
        <v>1</v>
      </c>
      <c r="ADB142" s="5">
        <v>2</v>
      </c>
      <c r="ADC142" s="5">
        <v>2</v>
      </c>
      <c r="ADD142" s="5">
        <v>1</v>
      </c>
      <c r="ADE142" s="5">
        <v>1</v>
      </c>
      <c r="ADF142" s="5">
        <v>2</v>
      </c>
      <c r="ADG142" s="5">
        <v>3</v>
      </c>
      <c r="ADH142" s="5">
        <v>1</v>
      </c>
      <c r="ADI142" s="5">
        <v>5</v>
      </c>
      <c r="ADJ142" s="5">
        <f>IF(COUNTA(ABZ142:ADI142)=0, "", SUM(ABZ142:ADI142))</f>
        <v>59</v>
      </c>
      <c r="ADK142" s="5">
        <f>IF(COUNTA(ABZ142:ADI142)=0, "", SUM(ACJ142,ACK142,ACT142,ACV142,ACX142,ADB142))</f>
        <v>8</v>
      </c>
      <c r="ADL142" s="5">
        <f>IF(COUNTA(ABZ142:ADI142)=0, "", SUM(ACL142,ACQ142,ACS142,ACY142,ADF142))</f>
        <v>12</v>
      </c>
      <c r="ADM142" s="5">
        <f>IF(COUNTA(ABZ142:ADI142)=0, "", SUM(ACB142,ACM142,ACR142,ACW142,ACZ142,ADE142))</f>
        <v>8</v>
      </c>
      <c r="ADN142" s="5">
        <f>IF(COUNTA(ABZ142:ADI142)=0, "", SUM(ACA142,ACE142,ACG142,ACI142,ACP142,ADG142))</f>
        <v>9</v>
      </c>
      <c r="ADO142" s="5">
        <f>IF(COUNTA(ABZ142:ADI142)=0, "", SUM(ACN142,ACO142,ACU142,ADA142,ADC142,ADD142,ADH142,ADI142))</f>
        <v>15</v>
      </c>
      <c r="ADP142" s="5">
        <f>IF(COUNTA(ABZ142:ADI142)=0, "", SUM(ABZ142,ACC142,ACD142,ACF142,ACH142))</f>
        <v>7</v>
      </c>
      <c r="ADQ142" s="6" t="s">
        <v>1659</v>
      </c>
      <c r="ADR142" s="5">
        <v>2</v>
      </c>
      <c r="ADS142" s="5">
        <v>1</v>
      </c>
      <c r="ADT142" s="5">
        <v>2</v>
      </c>
      <c r="ADU142" s="5">
        <v>1</v>
      </c>
      <c r="ADV142" s="5">
        <v>2</v>
      </c>
      <c r="ADW142" s="5">
        <v>1</v>
      </c>
      <c r="ADX142" s="5">
        <v>1</v>
      </c>
      <c r="ADY142" s="5">
        <v>3</v>
      </c>
      <c r="ADZ142" s="5">
        <v>2</v>
      </c>
      <c r="AEA142" s="5">
        <v>1</v>
      </c>
      <c r="AEB142" s="5">
        <v>1</v>
      </c>
      <c r="AEC142" s="5">
        <v>1</v>
      </c>
      <c r="AED142" s="5">
        <v>2</v>
      </c>
      <c r="AEE142" s="5">
        <v>2</v>
      </c>
      <c r="AEF142" s="5">
        <v>1</v>
      </c>
      <c r="AEG142" s="5">
        <v>2</v>
      </c>
      <c r="AEH142" s="5">
        <v>2</v>
      </c>
      <c r="AEI142" s="5">
        <v>2</v>
      </c>
      <c r="AEJ142" s="5">
        <v>2</v>
      </c>
      <c r="AEK142" s="5">
        <v>2</v>
      </c>
      <c r="AEL142" s="5">
        <f>IF(COUNTA(ADR142:AEK142)=0, "", SUM(ADR142:AEK142))</f>
        <v>33</v>
      </c>
      <c r="AEM142" s="8"/>
      <c r="AEN142" s="6">
        <v>45070</v>
      </c>
      <c r="AEO142" s="6"/>
      <c r="AEP142" s="6"/>
      <c r="AEQ142" s="6"/>
      <c r="AER142" s="5"/>
      <c r="AES142" s="6"/>
      <c r="AET142" s="6"/>
      <c r="AEU142" s="6"/>
      <c r="AEV142" s="5"/>
      <c r="AEW142" s="5"/>
      <c r="AEX142" s="5"/>
      <c r="AEY142" s="5"/>
      <c r="AEZ142" s="5"/>
      <c r="AFA142" s="5"/>
      <c r="AFB142" s="5"/>
      <c r="AFC142" s="5"/>
      <c r="AFD142" s="5"/>
      <c r="AFE142" s="5"/>
      <c r="AFF142" s="5"/>
      <c r="AFG142" s="5"/>
      <c r="AFH142" s="5"/>
      <c r="AFI142" s="5"/>
      <c r="AFJ142" s="5"/>
      <c r="AFK142" s="5"/>
      <c r="AFL142" s="5"/>
      <c r="AFM142" s="5"/>
      <c r="AFN142" s="5"/>
      <c r="AFO142" s="5"/>
      <c r="AFP142" s="5"/>
      <c r="AFQ142" s="5"/>
      <c r="AFR142" s="5"/>
      <c r="AFS142" s="5"/>
      <c r="AFT142" s="5"/>
      <c r="AFU142" s="5"/>
      <c r="AFV142" s="5"/>
      <c r="AFW142" s="5"/>
      <c r="AFX142" s="5"/>
      <c r="AFY142" s="5"/>
      <c r="AFZ142" s="5"/>
      <c r="AGA142" s="5" t="str">
        <f>IF(COUNTA(AEV142:AFY142)=0, "", SUM(AEV142:AFY142))</f>
        <v/>
      </c>
      <c r="AGB142" s="6"/>
      <c r="AGC142" s="5"/>
      <c r="AGD142" s="5"/>
      <c r="AGE142" s="5"/>
      <c r="AGF142" s="5"/>
      <c r="AGG142" s="5"/>
      <c r="AGS142" s="6"/>
      <c r="AHM142" s="6"/>
      <c r="AHN142" s="5"/>
      <c r="AHO142" s="5"/>
      <c r="AHP142" s="5"/>
      <c r="AHQ142" s="5"/>
      <c r="AHR142" s="5"/>
      <c r="AHS142" s="5"/>
      <c r="AHT142" s="5"/>
      <c r="AHU142" s="5"/>
      <c r="AHV142" s="5"/>
      <c r="AHW142" s="5"/>
      <c r="AHX142" s="5" t="str">
        <f>IF(COUNTBLANK(AHN142:AHW142)&gt;0, "", SUM(AHN142:AHW142))</f>
        <v/>
      </c>
      <c r="AHY142" s="5" t="str">
        <f>IF(COUNTBLANK(AHN142:AHW142)&gt;0, "", SUM(AHR142,AHW142))</f>
        <v/>
      </c>
      <c r="AHZ142" s="5" t="str">
        <f>IF(COUNTBLANK(AHN142:AHW142)&gt;0, "", SUM(AHP142,AHS142))</f>
        <v/>
      </c>
      <c r="AIA142" s="5" t="str">
        <f>IF(COUNTBLANK(AHN142:AHW142)&gt;0, "", SUM(AHT142,AHV142))</f>
        <v/>
      </c>
      <c r="AIB142" s="5" t="str">
        <f>IF(COUNTBLANK(AHN142:AHW142)&gt;0, "", SUM(AHQ142,AHU142))</f>
        <v/>
      </c>
      <c r="AIC142" s="5" t="str">
        <f>IF(COUNTBLANK(AHN142:AHW142)&gt;0, "", SUM(AHN142:AHO142))</f>
        <v/>
      </c>
      <c r="AID142" s="6"/>
      <c r="AIE142" s="5"/>
      <c r="AIF142" s="5"/>
      <c r="AIG142" s="5"/>
      <c r="AIH142" s="5"/>
      <c r="AII142" s="5"/>
      <c r="AIJ142" s="5"/>
      <c r="AIK142" s="5"/>
      <c r="AIL142" s="5"/>
      <c r="AIM142" s="5"/>
      <c r="AIN142" s="5"/>
      <c r="AIO142" s="5"/>
      <c r="AIP142" s="5"/>
      <c r="AIQ142" s="5"/>
      <c r="AIR142" s="5"/>
      <c r="AIS142" s="5"/>
      <c r="AIT142" s="5"/>
      <c r="AIU142" s="5"/>
      <c r="AIV142" s="5"/>
      <c r="AIW142" s="5"/>
      <c r="AIX142" s="5"/>
      <c r="AIY142" s="5" t="s">
        <v>971</v>
      </c>
      <c r="AIZ142" s="5" t="s">
        <v>971</v>
      </c>
      <c r="AJA142" s="5" t="s">
        <v>971</v>
      </c>
      <c r="AJB142" s="6"/>
      <c r="AJC142" s="5"/>
      <c r="AJD142" s="5"/>
      <c r="AJE142" s="5"/>
      <c r="AJF142" s="5"/>
      <c r="AJG142" s="5"/>
      <c r="AJH142" s="5"/>
      <c r="AJI142" s="5"/>
      <c r="AJJ142" s="5"/>
      <c r="AJK142" s="5"/>
      <c r="AJL142" s="5"/>
      <c r="AJM142" s="5" t="str">
        <f>IF(COUNTBLANK(AJC142:AJK142)&gt;0, "", SUM(AJC142:AJK142))</f>
        <v/>
      </c>
      <c r="AJN142" s="6"/>
      <c r="AJO142" s="5"/>
      <c r="AJP142" s="5"/>
      <c r="AJQ142" s="5"/>
      <c r="AJR142" s="5"/>
      <c r="AJS142" s="5"/>
      <c r="AJT142" s="5"/>
      <c r="AJU142" s="5"/>
      <c r="AJV142" s="5" t="str">
        <f>IF(COUNTBLANK(AJO142:AJU142)&gt;0, "", SUM(AJO142:AJU142))</f>
        <v/>
      </c>
    </row>
    <row r="143" spans="1:958" ht="15" customHeight="1" x14ac:dyDescent="0.35">
      <c r="A143" s="5">
        <v>203304</v>
      </c>
      <c r="B143" s="5" t="s">
        <v>1674</v>
      </c>
      <c r="C143" s="6">
        <v>44689</v>
      </c>
      <c r="D143" s="5">
        <v>0</v>
      </c>
      <c r="E143" s="5">
        <v>0</v>
      </c>
      <c r="F143" s="5">
        <v>0</v>
      </c>
      <c r="G143" s="5">
        <v>0</v>
      </c>
      <c r="H143" s="5">
        <v>0</v>
      </c>
      <c r="I143" s="5">
        <v>0</v>
      </c>
      <c r="J143" s="5">
        <v>0</v>
      </c>
      <c r="K143" s="5">
        <v>0</v>
      </c>
      <c r="L143" s="5">
        <v>0</v>
      </c>
      <c r="M143" s="5">
        <v>0</v>
      </c>
      <c r="N143" s="5">
        <v>0</v>
      </c>
      <c r="O143" s="5">
        <v>0</v>
      </c>
      <c r="P143" s="5">
        <v>0</v>
      </c>
      <c r="Q143" s="5">
        <v>0</v>
      </c>
      <c r="R143" s="5">
        <v>0</v>
      </c>
      <c r="S143" s="5">
        <v>0</v>
      </c>
      <c r="T143" s="5">
        <v>0</v>
      </c>
      <c r="U143" s="5">
        <v>0</v>
      </c>
      <c r="V143" s="5">
        <f>IF(COUNTA(D143,F143,H143,J143,L143,N143,P143,R143,T143)=0, "", IF(OR(D143=1,F143=1,H143=1,J143=1,L143=1,N143=1,P143=1,R143=1,T143=1), 1, 0))</f>
        <v>0</v>
      </c>
      <c r="W143" s="5">
        <f>IF(COUNTA(E143,G143,I143,K143,M143,O143,Q143,S143,U143)=0, "", IF(OR(E143=1,G143=1,I143=1,K143=1,M143=1,O143=1,Q143=1,S143=1,U143=1), 1, 0))</f>
        <v>0</v>
      </c>
      <c r="X143" s="5">
        <v>0</v>
      </c>
      <c r="Y143" s="5">
        <v>1</v>
      </c>
      <c r="Z143" s="5">
        <v>1</v>
      </c>
      <c r="AA143" s="5">
        <v>2</v>
      </c>
      <c r="AB143" s="5">
        <f>IF(AG143&lt;&gt;"", 1, 0)</f>
        <v>1</v>
      </c>
      <c r="AC143" s="5">
        <f>IF(AH143&lt;&gt;"", 1, 0)</f>
        <v>0</v>
      </c>
      <c r="AD143" s="5">
        <v>0</v>
      </c>
      <c r="AE143" s="7" t="s">
        <v>1182</v>
      </c>
      <c r="AF143" s="6">
        <v>45320</v>
      </c>
      <c r="AG143" s="8" t="s">
        <v>1675</v>
      </c>
      <c r="AH143" s="8"/>
      <c r="AI143" s="8"/>
      <c r="AJ143" s="5">
        <f>IF(OR(ISBLANK(AE143), ISBLANK(AG143)), "", AG143 - AE143)</f>
        <v>23</v>
      </c>
      <c r="AK143" s="9">
        <v>44996</v>
      </c>
      <c r="AL143" s="5">
        <f>IF(OR(ISBLANK(AG143), ISBLANK(AK143)), "", AK143 - AG143)</f>
        <v>282</v>
      </c>
      <c r="AM143" s="6">
        <v>45276</v>
      </c>
      <c r="AN143" s="10">
        <f>IF(OR(ISBLANK(AM143), ISBLANK(AF143)), "", AF143 - AM143)</f>
        <v>44</v>
      </c>
      <c r="AO143" s="6">
        <v>44691</v>
      </c>
      <c r="AP143" s="6">
        <v>33568</v>
      </c>
      <c r="AQ143" s="5">
        <f>IF(OR(ISBLANK(AO143), ISBLANK(AP143)), "", DATEDIF(AP143, AO143, "Y"))</f>
        <v>30</v>
      </c>
      <c r="AR143" s="11" t="s">
        <v>959</v>
      </c>
      <c r="AS143" s="11">
        <f>IF(ISBLANK(AR143), "", IF(AR143="ישראל", 1, 2))</f>
        <v>1</v>
      </c>
      <c r="AT143" s="11" t="s">
        <v>1106</v>
      </c>
      <c r="AU143" s="11" t="s">
        <v>1676</v>
      </c>
      <c r="AV143" s="5"/>
      <c r="AW143" s="5">
        <v>1</v>
      </c>
      <c r="AX143" s="5">
        <v>4</v>
      </c>
      <c r="AY143" s="5">
        <v>18</v>
      </c>
      <c r="AZ143" s="5">
        <f>IF(ISBLANK(AY143), "", IF(AY143&lt;=8, 1, IF(AY143&lt;=12, 2, 3)))</f>
        <v>3</v>
      </c>
      <c r="BA143" s="5">
        <v>18</v>
      </c>
      <c r="BB143" s="5">
        <f>IF(ISBLANK(BA143), "", IF(BA143&lt;=8, 1, IF(BA143&lt;=12, 2, 3)))</f>
        <v>3</v>
      </c>
      <c r="BC143" s="11" t="s">
        <v>1199</v>
      </c>
      <c r="BD143" s="11" t="s">
        <v>1677</v>
      </c>
      <c r="BE143" s="5">
        <v>4</v>
      </c>
      <c r="BF143" s="5"/>
      <c r="BG143" s="5">
        <v>4</v>
      </c>
      <c r="BH143" s="6" t="s">
        <v>1182</v>
      </c>
      <c r="BI143" s="5">
        <v>1</v>
      </c>
      <c r="BJ143" s="5">
        <v>1</v>
      </c>
      <c r="BK143" s="5">
        <v>1</v>
      </c>
      <c r="BL143" s="5">
        <v>1</v>
      </c>
      <c r="BM143" s="5">
        <v>1</v>
      </c>
      <c r="BN143" s="5">
        <v>1</v>
      </c>
      <c r="BO143" s="5">
        <v>1</v>
      </c>
      <c r="BP143" s="5">
        <v>1</v>
      </c>
      <c r="BQ143" s="5">
        <v>1</v>
      </c>
      <c r="BR143" s="5">
        <v>3</v>
      </c>
      <c r="BS143" s="5">
        <v>1</v>
      </c>
      <c r="BT143" s="5">
        <v>1</v>
      </c>
      <c r="BU143" s="5">
        <v>1</v>
      </c>
      <c r="BV143" s="5">
        <v>2</v>
      </c>
      <c r="BW143" s="5">
        <v>1</v>
      </c>
      <c r="BX143" s="5">
        <v>4</v>
      </c>
      <c r="BY143" s="5">
        <v>1</v>
      </c>
      <c r="BZ143" s="5">
        <v>1</v>
      </c>
      <c r="CA143" s="5">
        <v>1</v>
      </c>
      <c r="CB143" s="5">
        <v>1</v>
      </c>
      <c r="CC143" s="5">
        <v>1</v>
      </c>
      <c r="CD143" s="5">
        <v>5</v>
      </c>
      <c r="CE143" s="5">
        <v>1</v>
      </c>
      <c r="CF143" s="5">
        <v>1</v>
      </c>
      <c r="CG143" s="5">
        <v>1</v>
      </c>
      <c r="CH143" s="5">
        <v>1</v>
      </c>
      <c r="CI143" s="5">
        <v>1</v>
      </c>
      <c r="CJ143" s="5">
        <v>1</v>
      </c>
      <c r="CK143" s="5">
        <v>1</v>
      </c>
      <c r="CL143" s="5">
        <v>1</v>
      </c>
      <c r="CM143" s="5">
        <f>IF(SUM(BI143:BQ143,BS143:BW143,BY143:CC143,CE143:CJ143)=0, "", SUM(BI143:BQ143,BS143:BW143,BY143:CC143,CE143:CJ143))</f>
        <v>26</v>
      </c>
      <c r="CN143" s="5">
        <f>IF(SUM(CQ143, CR143, CS143, CT143, CU143)=0, "", IF(OR(CQ143&gt;=8, CR143&gt;=10, CS143&gt;=13, CT143&gt;=10, CU143&gt;=15), 1, 0))</f>
        <v>0</v>
      </c>
      <c r="CO143" s="5">
        <f>IF(SUM(BI143:BJ143,BL143,BM143,BN143,BO143,BU143,CA143,CH143,CJ143)=0, "", SUM(BI143:BJ143,BL143,BM143,BN143,BO143,BU143,CA143,CH143,CJ143))</f>
        <v>10</v>
      </c>
      <c r="CP143" s="5">
        <f>IF(SUM(BK143,BP143:BQ143,BS143:BT143,BV143:BW143,BY143:BZ143,CB143:CC143,CE143:CG143,CI143)=0, "", SUM(BK143,BP143:BQ143,BS143:BT143,BV143:BW143,BY143:BZ143,CB143:CC143,CE143:CG143,CI143))</f>
        <v>16</v>
      </c>
      <c r="CQ143" s="5">
        <f>IF(SUM(CB143:CC143,CE143:CF143,CI143)=0, "", SUM(CB143:CC143,CE143:CF143,CI143))</f>
        <v>5</v>
      </c>
      <c r="CR143" s="5">
        <f>IF(SUM(BQ143,BS143:BT143,BW143,BY143)=0, "", SUM(BQ143,BS143:BT143,BW143,BY143))</f>
        <v>5</v>
      </c>
      <c r="CS143" s="5">
        <f>IF(SUM(BK143,BP143,BV143,BZ143,CG143)=0, "", SUM(BK143,BP143,BV143,BZ143,CG143))</f>
        <v>6</v>
      </c>
      <c r="CT143" s="5">
        <f>IF(SUM(BI143:BJ143,BL143,BN143,CH143)=0, "", SUM(BI143:BJ143,BL143,BN143,CH143))</f>
        <v>5</v>
      </c>
      <c r="CU143" s="5">
        <f>IF(SUM(BM143,BO143,BU143,CA143,CJ143)=0, "", SUM(BM143,BO143,BU143,CA143,CJ143))</f>
        <v>5</v>
      </c>
      <c r="CV143" s="5">
        <f>IF(CQ143="", "", IF(CQ143&gt;=8, 1, 0))</f>
        <v>0</v>
      </c>
      <c r="CW143" s="5">
        <f>IF(CR143="", "", IF(CR143&gt;=10, 1, 0))</f>
        <v>0</v>
      </c>
      <c r="CX143" s="5">
        <f>IF(CS143="", "", IF(CS143&gt;=13, 1, 0))</f>
        <v>0</v>
      </c>
      <c r="CY143" s="5">
        <f>IF(CT143="", "", IF(CT143&gt;=10, 1, 0))</f>
        <v>0</v>
      </c>
      <c r="CZ143" s="5">
        <f>IF(CU143="", "", IF(CU143&gt;=15, 1, 0))</f>
        <v>0</v>
      </c>
      <c r="DA143" s="5">
        <f>IF(AND(BR143="", BX143="", CD143=""), "", IF(BR143=5,1,0) + IF(BX143=5,1,0) + IF(CD143=5,1,0))</f>
        <v>1</v>
      </c>
      <c r="DB143" s="6" t="s">
        <v>1182</v>
      </c>
      <c r="DC143" s="12">
        <v>0</v>
      </c>
      <c r="DD143" s="13"/>
      <c r="DE143" s="12">
        <v>0</v>
      </c>
      <c r="DF143" s="13"/>
      <c r="DG143" s="5">
        <v>5</v>
      </c>
      <c r="DH143" s="13" t="s">
        <v>1678</v>
      </c>
      <c r="DI143" s="12">
        <v>0</v>
      </c>
      <c r="DJ143" s="13"/>
      <c r="DK143" s="12">
        <v>0</v>
      </c>
      <c r="DL143" s="13"/>
      <c r="DM143" s="12">
        <v>2</v>
      </c>
      <c r="DN143" s="13">
        <v>28</v>
      </c>
      <c r="DO143" s="12">
        <v>5</v>
      </c>
      <c r="DP143" s="13">
        <v>8</v>
      </c>
      <c r="DQ143" s="12">
        <v>2</v>
      </c>
      <c r="DR143" s="13">
        <v>30</v>
      </c>
      <c r="DS143" s="12">
        <v>3</v>
      </c>
      <c r="DT143" s="13">
        <v>28</v>
      </c>
      <c r="DU143" s="5">
        <v>5</v>
      </c>
      <c r="DV143" s="13">
        <v>22</v>
      </c>
      <c r="DW143" s="12">
        <v>0</v>
      </c>
      <c r="DX143" s="13"/>
      <c r="DY143" s="5">
        <v>3</v>
      </c>
      <c r="DZ143" s="13">
        <v>30</v>
      </c>
      <c r="EA143" s="12">
        <v>2</v>
      </c>
      <c r="EB143" s="13">
        <v>30</v>
      </c>
      <c r="EC143" s="12">
        <v>3</v>
      </c>
      <c r="ED143" s="13" t="s">
        <v>1679</v>
      </c>
      <c r="EE143" s="12">
        <v>1</v>
      </c>
      <c r="EF143" s="13"/>
      <c r="EG143" s="12">
        <v>0</v>
      </c>
      <c r="EH143" s="13"/>
      <c r="EI143" s="12">
        <v>2</v>
      </c>
      <c r="EJ143" s="13">
        <v>29</v>
      </c>
      <c r="EK143" s="5">
        <v>3</v>
      </c>
      <c r="EL143" s="5">
        <v>2</v>
      </c>
      <c r="EM143" s="5">
        <v>1</v>
      </c>
      <c r="EN143" s="6" t="s">
        <v>1182</v>
      </c>
      <c r="EO143" s="5">
        <v>0</v>
      </c>
      <c r="EP143" s="5">
        <v>0</v>
      </c>
      <c r="EQ143" s="5">
        <v>0</v>
      </c>
      <c r="ER143" s="5">
        <v>0</v>
      </c>
      <c r="ES143" s="5">
        <v>1</v>
      </c>
      <c r="ET143" s="5">
        <v>0</v>
      </c>
      <c r="EU143" s="5">
        <v>0</v>
      </c>
      <c r="EV143" s="5">
        <v>0</v>
      </c>
      <c r="EW143" s="5">
        <v>0</v>
      </c>
      <c r="EX143" s="5">
        <v>0</v>
      </c>
      <c r="EY143" s="5">
        <v>0</v>
      </c>
      <c r="EZ143" s="5">
        <v>0</v>
      </c>
      <c r="FA143" s="5">
        <v>0</v>
      </c>
      <c r="FB143" s="5">
        <v>0</v>
      </c>
      <c r="FC143" s="5">
        <v>0</v>
      </c>
      <c r="FD143" s="5">
        <v>0</v>
      </c>
      <c r="FE143" s="5">
        <v>0</v>
      </c>
      <c r="FF143" s="5">
        <v>0</v>
      </c>
      <c r="FG143" s="5">
        <v>0</v>
      </c>
      <c r="FH143" s="5">
        <v>0</v>
      </c>
      <c r="FI143" s="5">
        <v>1</v>
      </c>
      <c r="FJ143" s="5">
        <v>0</v>
      </c>
      <c r="FK143" s="5">
        <v>0</v>
      </c>
      <c r="FL143" s="6" t="s">
        <v>1182</v>
      </c>
      <c r="FM143" s="5">
        <v>4</v>
      </c>
      <c r="FN143" s="5">
        <v>4</v>
      </c>
      <c r="FO143" s="5">
        <v>5</v>
      </c>
      <c r="FP143" s="5">
        <v>4</v>
      </c>
      <c r="FQ143" s="5">
        <v>4</v>
      </c>
      <c r="FR143" s="5">
        <v>4</v>
      </c>
      <c r="FS143" s="14">
        <f>IF(COUNTBLANK(FM143:FR143)&gt;0, "", AVERAGE(FM143:FR143))</f>
        <v>4.166666666666667</v>
      </c>
      <c r="FT143" s="6" t="s">
        <v>1182</v>
      </c>
      <c r="FU143" s="5">
        <v>0</v>
      </c>
      <c r="FV143" s="5">
        <v>0</v>
      </c>
      <c r="FW143" s="5">
        <v>0</v>
      </c>
      <c r="FX143" s="5">
        <v>0</v>
      </c>
      <c r="FY143" s="5">
        <v>0</v>
      </c>
      <c r="FZ143" s="5">
        <v>0</v>
      </c>
      <c r="GA143" s="5">
        <v>0</v>
      </c>
      <c r="GB143" s="5">
        <v>0</v>
      </c>
      <c r="GC143" s="5">
        <v>0</v>
      </c>
      <c r="GD143" s="5"/>
      <c r="GE143" s="5">
        <f>IF(COUNTBLANK(FU143:GC143)&gt;0, "", SUM(FU143:GC143))</f>
        <v>0</v>
      </c>
      <c r="GF143" s="6" t="s">
        <v>1182</v>
      </c>
      <c r="GG143" s="5">
        <v>1</v>
      </c>
      <c r="GH143" s="5">
        <v>0</v>
      </c>
      <c r="GI143" s="5">
        <v>0</v>
      </c>
      <c r="GJ143" s="5">
        <v>0</v>
      </c>
      <c r="GK143" s="5">
        <v>0</v>
      </c>
      <c r="GL143" s="5">
        <v>0</v>
      </c>
      <c r="GM143" s="5">
        <v>0</v>
      </c>
      <c r="GN143" s="5">
        <f>IF(COUNTBLANK(GG143:GM143)&gt;0, "", SUM(GG143:GM143))</f>
        <v>1</v>
      </c>
      <c r="GO143" s="6" t="s">
        <v>1182</v>
      </c>
      <c r="GP143" s="5">
        <v>1</v>
      </c>
      <c r="GQ143" s="5">
        <v>5</v>
      </c>
      <c r="GR143" s="5">
        <v>4</v>
      </c>
      <c r="GS143" s="5">
        <v>5</v>
      </c>
      <c r="GT143" s="5">
        <v>4</v>
      </c>
      <c r="GU143" s="5">
        <v>4</v>
      </c>
      <c r="GV143" s="5">
        <v>4</v>
      </c>
      <c r="GW143" s="5">
        <v>5</v>
      </c>
      <c r="GX143" s="5">
        <v>5</v>
      </c>
      <c r="GY143" s="5">
        <v>5</v>
      </c>
      <c r="GZ143" s="5">
        <v>5</v>
      </c>
      <c r="HA143" s="5">
        <v>5</v>
      </c>
      <c r="HB143" s="5">
        <v>5</v>
      </c>
      <c r="HC143" s="5">
        <v>4</v>
      </c>
      <c r="HD143" s="5">
        <v>4</v>
      </c>
      <c r="HE143" s="5">
        <v>4</v>
      </c>
      <c r="HF143" s="5">
        <v>4</v>
      </c>
      <c r="HG143" s="5">
        <v>4</v>
      </c>
      <c r="HH143" s="5">
        <v>5</v>
      </c>
      <c r="HI143" s="5">
        <f>IF(COUNTBLANK(GQ143:HH143)&gt;0, "", SUM(GQ143:HH143))</f>
        <v>81</v>
      </c>
      <c r="HJ143" s="6" t="s">
        <v>1182</v>
      </c>
      <c r="HK143" s="5">
        <v>3</v>
      </c>
      <c r="HL143" s="5">
        <v>3</v>
      </c>
      <c r="HM143" s="5">
        <v>0</v>
      </c>
      <c r="HN143" s="5">
        <v>3</v>
      </c>
      <c r="HO143" s="5">
        <v>3</v>
      </c>
      <c r="HP143" s="5">
        <v>3</v>
      </c>
      <c r="HQ143" s="5">
        <v>0</v>
      </c>
      <c r="HR143" s="5">
        <v>2</v>
      </c>
      <c r="HS143" s="5">
        <v>1</v>
      </c>
      <c r="HT143" s="5">
        <v>0</v>
      </c>
      <c r="HU143" s="5">
        <v>3</v>
      </c>
      <c r="HV143" s="5">
        <v>3</v>
      </c>
      <c r="HW143" s="5">
        <v>0</v>
      </c>
      <c r="HX143" s="5">
        <v>3</v>
      </c>
      <c r="HY143" s="5">
        <v>0</v>
      </c>
      <c r="HZ143" s="5">
        <v>3</v>
      </c>
      <c r="IA143" s="5">
        <v>0</v>
      </c>
      <c r="IB143" s="5">
        <v>3</v>
      </c>
      <c r="IC143" s="5">
        <v>0</v>
      </c>
      <c r="ID143" s="5">
        <v>0</v>
      </c>
      <c r="IE143" s="5">
        <v>1</v>
      </c>
      <c r="IF143" s="5">
        <v>1</v>
      </c>
      <c r="IG143" s="5">
        <v>0</v>
      </c>
      <c r="IH143" s="5">
        <v>3</v>
      </c>
      <c r="II143" s="5">
        <v>2</v>
      </c>
      <c r="IJ143" s="5">
        <f>IF(COUNTA(HK143:II143)=0, "", SUM(HK143,HL143,HN143,HO143,HP143,HU143,HV143,HX143,HZ143,IA143,IB143,IH143))</f>
        <v>33</v>
      </c>
      <c r="IK143" s="5">
        <f>IF(COUNTA(HK143:II143)=0, "", SUM(HM143,HQ143,HR143,HS143,HT143,HW143,HY143,IC143,ID143,IE143,IF143,IG143,II143))</f>
        <v>7</v>
      </c>
      <c r="IL143" s="5">
        <v>3</v>
      </c>
      <c r="IM143" s="5">
        <v>3</v>
      </c>
      <c r="IN143" s="5">
        <v>0</v>
      </c>
      <c r="IO143" s="5">
        <v>3</v>
      </c>
      <c r="IP143" s="5">
        <v>3</v>
      </c>
      <c r="IQ143" s="5">
        <v>3</v>
      </c>
      <c r="IR143" s="5">
        <v>0</v>
      </c>
      <c r="IS143" s="5">
        <v>2</v>
      </c>
      <c r="IT143" s="5">
        <v>0</v>
      </c>
      <c r="IU143" s="5">
        <v>0</v>
      </c>
      <c r="IV143" s="5">
        <v>3</v>
      </c>
      <c r="IW143" s="5">
        <v>3</v>
      </c>
      <c r="IX143" s="5">
        <v>0</v>
      </c>
      <c r="IY143" s="5">
        <v>3</v>
      </c>
      <c r="IZ143" s="5">
        <v>0</v>
      </c>
      <c r="JA143" s="5">
        <v>3</v>
      </c>
      <c r="JB143" s="5">
        <v>0</v>
      </c>
      <c r="JC143" s="5">
        <v>3</v>
      </c>
      <c r="JD143" s="5">
        <v>0</v>
      </c>
      <c r="JE143" s="5">
        <v>0</v>
      </c>
      <c r="JF143" s="5">
        <v>1</v>
      </c>
      <c r="JG143" s="5">
        <v>1</v>
      </c>
      <c r="JH143" s="5">
        <v>0</v>
      </c>
      <c r="JI143" s="5">
        <v>3</v>
      </c>
      <c r="JJ143" s="5">
        <v>2</v>
      </c>
      <c r="JK143" s="5">
        <f>IF(COUNTA(IL143:JJ143)=0, "", SUM(IL143,IM143,IO143,IP143,IQ143,IV143,IW143,IY143,JA143,JB143,JC143,JI143))</f>
        <v>33</v>
      </c>
      <c r="JL143" s="5">
        <f>IF(COUNTA(IL143:JJ143)=0, "", SUM(IN143,IR143,IS143,IT143,IU143,IX143,IZ143,JD143,JE143,JF143,JG143,JH143,JJ143))</f>
        <v>6</v>
      </c>
      <c r="JM143" s="6" t="s">
        <v>1182</v>
      </c>
      <c r="JN143" s="5">
        <v>1</v>
      </c>
      <c r="JO143" s="5">
        <v>2</v>
      </c>
      <c r="JP143" s="5">
        <v>1</v>
      </c>
      <c r="JQ143" s="5">
        <v>1</v>
      </c>
      <c r="JR143" s="5">
        <v>2</v>
      </c>
      <c r="JS143" s="5">
        <v>2</v>
      </c>
      <c r="JT143" s="5">
        <v>1</v>
      </c>
      <c r="JU143" s="5">
        <v>2</v>
      </c>
      <c r="JV143" s="5">
        <v>2</v>
      </c>
      <c r="JW143" s="5">
        <v>1</v>
      </c>
      <c r="JX143" s="5">
        <v>2</v>
      </c>
      <c r="JY143" s="5">
        <v>2</v>
      </c>
      <c r="JZ143" s="5">
        <v>1</v>
      </c>
      <c r="KA143" s="5">
        <v>1</v>
      </c>
      <c r="KB143" s="5">
        <v>1</v>
      </c>
      <c r="KC143" s="5">
        <v>1</v>
      </c>
      <c r="KD143" s="5">
        <v>2</v>
      </c>
      <c r="KE143" s="5">
        <v>1</v>
      </c>
      <c r="KF143" s="5">
        <v>1</v>
      </c>
      <c r="KG143" s="5">
        <v>1</v>
      </c>
      <c r="KH143" s="5">
        <v>1</v>
      </c>
      <c r="KI143" s="5">
        <v>2</v>
      </c>
      <c r="KJ143" s="5">
        <v>5</v>
      </c>
      <c r="KK143" s="5">
        <v>1</v>
      </c>
      <c r="KL143" s="5">
        <v>1</v>
      </c>
      <c r="KM143" s="5">
        <v>1</v>
      </c>
      <c r="KN143" s="5">
        <v>1</v>
      </c>
      <c r="KO143" s="5">
        <v>1</v>
      </c>
      <c r="KP143" s="5">
        <v>1</v>
      </c>
      <c r="KQ143" s="5">
        <v>1</v>
      </c>
      <c r="KR143" s="5">
        <v>1</v>
      </c>
      <c r="KS143" s="5">
        <v>1</v>
      </c>
      <c r="KT143" s="5">
        <v>1</v>
      </c>
      <c r="KU143" s="5">
        <v>3</v>
      </c>
      <c r="KV143" s="5">
        <v>2</v>
      </c>
      <c r="KW143" s="5">
        <v>1</v>
      </c>
      <c r="KX143" s="5">
        <f>IF(COUNTA(JN143:KW143)=0, "", SUM(JN143:KW143))</f>
        <v>52</v>
      </c>
      <c r="KY143" s="5">
        <f>IF(COUNTA(JN143:KW143)=0, "", SUM(JX143,JY143,KH143,KJ143,KL143,KP143))</f>
        <v>12</v>
      </c>
      <c r="KZ143" s="5">
        <f>IF(COUNTA(JN143:KW143)=0, "", SUM(JZ143,KE143,KG143,KM143,KT143))</f>
        <v>5</v>
      </c>
      <c r="LA143" s="5">
        <f>IF(COUNTA(JN143:KW143)=0, "", SUM(JP143,KA143,KF143,KK143,KN143,KS143))</f>
        <v>6</v>
      </c>
      <c r="LB143" s="5">
        <f>IF(COUNTA(JN143:KW143)=0, "", SUM(JO143,JS143,JU143,JW143,KD143,KU143))</f>
        <v>12</v>
      </c>
      <c r="LC143" s="5">
        <f>IF(COUNTA(JN143:KW143)=0, "", SUM(KB143,KC143,KI143,KO143,KQ143,KR143,KV143,KW143))</f>
        <v>10</v>
      </c>
      <c r="LD143" s="5">
        <f>IF(COUNTA(JN143:KW143)=0, "", SUM(JN143,JQ143,JR143,JT143,JV143))</f>
        <v>7</v>
      </c>
      <c r="LE143" s="6">
        <v>44691</v>
      </c>
      <c r="LF143" s="5">
        <v>0</v>
      </c>
      <c r="LG143" s="5">
        <v>10</v>
      </c>
      <c r="LH143" s="5">
        <v>0</v>
      </c>
      <c r="LI143" s="5">
        <v>0</v>
      </c>
      <c r="LJ143" s="5">
        <v>0</v>
      </c>
      <c r="LK143" s="5">
        <v>0</v>
      </c>
      <c r="LL143" s="5">
        <v>0</v>
      </c>
      <c r="LM143" s="5">
        <v>0</v>
      </c>
      <c r="LN143" s="5">
        <v>0</v>
      </c>
      <c r="LO143" s="5">
        <v>0</v>
      </c>
      <c r="LP143" s="5">
        <v>0</v>
      </c>
      <c r="LQ143" s="5">
        <v>0</v>
      </c>
      <c r="LR143" s="5">
        <v>0</v>
      </c>
      <c r="LS143" s="5">
        <v>10</v>
      </c>
      <c r="LT143" s="5">
        <v>10</v>
      </c>
      <c r="LU143" s="5">
        <v>0</v>
      </c>
      <c r="LV143" s="5">
        <v>0</v>
      </c>
      <c r="LW143" s="5">
        <v>0</v>
      </c>
      <c r="LX143" s="5">
        <v>10</v>
      </c>
      <c r="LY143" s="5">
        <v>0</v>
      </c>
      <c r="LZ143" s="5">
        <v>10</v>
      </c>
      <c r="MA143" s="5">
        <v>0</v>
      </c>
      <c r="MB143" s="5">
        <v>0</v>
      </c>
      <c r="MC143" s="5">
        <v>0</v>
      </c>
      <c r="MD143" s="5">
        <v>0</v>
      </c>
      <c r="ME143" s="5">
        <v>0</v>
      </c>
      <c r="MF143" s="5">
        <v>0</v>
      </c>
      <c r="MG143" s="5">
        <v>0</v>
      </c>
      <c r="MH143" s="5">
        <f>IF(COUNTBLANK(LF143:MG143)&gt;0, "", AVERAGE(LF143:MG143))</f>
        <v>1.7857142857142858</v>
      </c>
      <c r="MI143" s="5">
        <f>IF(COUNTA(LF143:MG143)=0, "", AVERAGE(LG143,LS143,LT143,LU143,LV143,LW143,LY143,MA143,MB143))</f>
        <v>3.3333333333333335</v>
      </c>
      <c r="MJ143" s="5">
        <f>IF(COUNTA(LF143:MG143)=0, "", AVERAGE(LH143,LI143,LJ143,LK143,LM143,LO143,MD143,ME143))</f>
        <v>0</v>
      </c>
      <c r="MK143" s="5">
        <f>IF(COUNTA(LF143:MG143)=0, "", AVERAGE(LL143,LP143,LQ143,LR143,MF143,MG143))</f>
        <v>0</v>
      </c>
      <c r="ML143" s="6" t="s">
        <v>1182</v>
      </c>
      <c r="MM143" s="5">
        <v>2</v>
      </c>
      <c r="MN143" s="5">
        <v>1</v>
      </c>
      <c r="MO143" s="5">
        <v>2</v>
      </c>
      <c r="MP143" s="5">
        <v>1</v>
      </c>
      <c r="MQ143" s="5">
        <v>1</v>
      </c>
      <c r="MR143" s="5">
        <v>1</v>
      </c>
      <c r="MS143" s="5">
        <v>1</v>
      </c>
      <c r="MT143" s="5">
        <v>2</v>
      </c>
      <c r="MU143" s="5">
        <v>1</v>
      </c>
      <c r="MV143" s="5">
        <v>1</v>
      </c>
      <c r="MW143" s="5">
        <v>1</v>
      </c>
      <c r="MX143" s="5">
        <v>1</v>
      </c>
      <c r="MY143" s="5">
        <v>1</v>
      </c>
      <c r="MZ143" s="5">
        <v>2</v>
      </c>
      <c r="NA143" s="5">
        <v>1</v>
      </c>
      <c r="NB143" s="5">
        <v>1</v>
      </c>
      <c r="NC143" s="5">
        <v>1</v>
      </c>
      <c r="ND143" s="5">
        <v>1</v>
      </c>
      <c r="NE143" s="5">
        <v>1</v>
      </c>
      <c r="NF143" s="5">
        <v>2</v>
      </c>
      <c r="NG143" s="5">
        <f>IF(COUNTA(MM143:NF143)=0, "", SUM(MM143:NF143))</f>
        <v>25</v>
      </c>
      <c r="NH143" s="6" t="s">
        <v>1182</v>
      </c>
      <c r="NI143" s="5">
        <v>1</v>
      </c>
      <c r="NJ143" s="5">
        <v>3</v>
      </c>
      <c r="NK143" s="5">
        <v>5</v>
      </c>
      <c r="NL143" s="5">
        <v>3</v>
      </c>
      <c r="NM143" s="5">
        <v>2</v>
      </c>
      <c r="NN143" s="5">
        <v>2</v>
      </c>
      <c r="NO143" s="5">
        <v>3</v>
      </c>
      <c r="NP143" s="5">
        <v>4</v>
      </c>
      <c r="NQ143" s="5">
        <v>4</v>
      </c>
      <c r="NR143" s="5">
        <v>1</v>
      </c>
      <c r="NS143" s="5">
        <v>4</v>
      </c>
      <c r="NT143" s="5">
        <v>4</v>
      </c>
      <c r="NU143" s="5">
        <v>2</v>
      </c>
      <c r="NV143" s="5">
        <v>5</v>
      </c>
      <c r="NW143" s="5">
        <v>5</v>
      </c>
      <c r="NX143" s="5">
        <v>1</v>
      </c>
      <c r="NY143" s="5">
        <v>1</v>
      </c>
      <c r="NZ143" s="5">
        <v>4</v>
      </c>
      <c r="OA143" s="5">
        <v>1</v>
      </c>
      <c r="OB143" s="5">
        <v>4</v>
      </c>
      <c r="OC143" s="5">
        <v>4</v>
      </c>
      <c r="OD143" s="5">
        <v>4</v>
      </c>
      <c r="OE143" s="5">
        <v>3</v>
      </c>
      <c r="OF143" s="5">
        <v>1</v>
      </c>
      <c r="OG143" s="5">
        <v>3</v>
      </c>
      <c r="OH143" s="5">
        <v>3</v>
      </c>
      <c r="OI143" s="5">
        <v>1</v>
      </c>
      <c r="OJ143" s="5">
        <v>4</v>
      </c>
      <c r="OK143" s="5">
        <f>IF(COUNTA(NI143:OJ143)=0, "", SUM(NK143,NP143,NS143,NW143,OC143,OG143,OJ143))</f>
        <v>29</v>
      </c>
      <c r="OL143" s="5">
        <f>IF(COUNTA(NI143:OJ143)=0, "", SUM(NJ143,NL143,NQ143,NV143,NZ143,OB143,OD143))</f>
        <v>27</v>
      </c>
      <c r="OM143" s="5">
        <f>IF(COUNTA(NI143:OJ143)=0, "", SUM(NN143,NR143,NU143,NY143,OA143,OF143,OI143))</f>
        <v>9</v>
      </c>
      <c r="ON143" s="5">
        <f>IF(COUNTA(NI143:OJ143)=0, "", SUM(NI143,NM143,NO143,NT143,NX143,OE143,OH143))</f>
        <v>17</v>
      </c>
      <c r="OO143" s="11" t="s">
        <v>963</v>
      </c>
      <c r="OP143" s="11">
        <v>1</v>
      </c>
      <c r="OQ143" s="6">
        <v>45068</v>
      </c>
      <c r="OR143" s="5">
        <v>10</v>
      </c>
      <c r="OS143" s="5">
        <v>20</v>
      </c>
      <c r="OT143" s="5">
        <v>0</v>
      </c>
      <c r="OU143" s="5">
        <v>0</v>
      </c>
      <c r="OV143" s="5">
        <v>0</v>
      </c>
      <c r="OW143" s="5">
        <v>10</v>
      </c>
      <c r="OX143" s="5">
        <v>0</v>
      </c>
      <c r="OY143" s="5">
        <v>0</v>
      </c>
      <c r="OZ143" s="5">
        <v>0</v>
      </c>
      <c r="PA143" s="5">
        <v>0</v>
      </c>
      <c r="PB143" s="5">
        <v>0</v>
      </c>
      <c r="PC143" s="5">
        <v>0</v>
      </c>
      <c r="PD143" s="5">
        <v>0</v>
      </c>
      <c r="PE143" s="5">
        <v>10</v>
      </c>
      <c r="PF143" s="5">
        <v>20</v>
      </c>
      <c r="PG143" s="5">
        <v>0</v>
      </c>
      <c r="PH143" s="5">
        <v>0</v>
      </c>
      <c r="PI143" s="5">
        <v>0</v>
      </c>
      <c r="PJ143" s="5">
        <v>0</v>
      </c>
      <c r="PK143" s="5">
        <v>0</v>
      </c>
      <c r="PL143" s="5">
        <v>10</v>
      </c>
      <c r="PM143" s="5">
        <v>0</v>
      </c>
      <c r="PN143" s="5">
        <v>0</v>
      </c>
      <c r="PO143" s="5">
        <v>0</v>
      </c>
      <c r="PP143" s="5">
        <v>0</v>
      </c>
      <c r="PQ143" s="5">
        <v>0</v>
      </c>
      <c r="PR143" s="5">
        <v>0</v>
      </c>
      <c r="PS143" s="5">
        <v>0</v>
      </c>
      <c r="PT143" s="5">
        <f>IF(COUNTBLANK(OR143:PS143)&gt;0, "", AVERAGE(OR143:PS143))</f>
        <v>2.8571428571428572</v>
      </c>
      <c r="PU143" s="5">
        <f>IF(COUNTA(OR143:PS143)=0, "", AVERAGE(OS143,PE143,PF143,PG143,PH143,PI143,PK143,PM143,PN143))</f>
        <v>5.5555555555555554</v>
      </c>
      <c r="PV143" s="5">
        <f>IF(COUNTA(OR143:PS143)=0, "", AVERAGE(OT143,OU143,OV143,OW143,OY143,PA143,PP143,PQ143))</f>
        <v>1.25</v>
      </c>
      <c r="PW143" s="5">
        <f>IF(COUNTA(OR143:PS143)=0, "", AVERAGE(OX143,PB143,PC143,PD143,PR143,PS143))</f>
        <v>0</v>
      </c>
      <c r="PX143" s="6" t="s">
        <v>1257</v>
      </c>
      <c r="PY143" s="5">
        <v>0</v>
      </c>
      <c r="PZ143" s="5">
        <v>0</v>
      </c>
      <c r="QA143" s="5">
        <v>2</v>
      </c>
      <c r="QB143" s="5">
        <v>2</v>
      </c>
      <c r="QC143" s="5">
        <v>0</v>
      </c>
      <c r="QD143" s="5">
        <v>0</v>
      </c>
      <c r="QE143" s="5">
        <v>0</v>
      </c>
      <c r="QF143" s="5">
        <v>0</v>
      </c>
      <c r="QG143" s="5">
        <v>0</v>
      </c>
      <c r="QH143" s="5">
        <v>1</v>
      </c>
      <c r="QI143" s="5">
        <f>IF(COUNTBLANK(PY143:QG143)&gt;0, "", SUM(PY143:QG143))</f>
        <v>4</v>
      </c>
      <c r="QJ143" s="6" t="s">
        <v>1680</v>
      </c>
      <c r="QK143" s="5">
        <v>0</v>
      </c>
      <c r="QL143" s="5">
        <v>0</v>
      </c>
      <c r="QM143" s="5">
        <v>0</v>
      </c>
      <c r="QN143" s="5">
        <v>1</v>
      </c>
      <c r="QO143" s="5">
        <v>1</v>
      </c>
      <c r="QP143" s="5">
        <v>0</v>
      </c>
      <c r="QQ143" s="5">
        <v>0</v>
      </c>
      <c r="QR143" s="5">
        <v>0</v>
      </c>
      <c r="QS143" s="5">
        <v>0</v>
      </c>
      <c r="QT143" s="5"/>
      <c r="QU143" s="5">
        <f>IF(COUNTBLANK(QK143:QS143)&gt;0, "", SUM(QK143:QS143))</f>
        <v>2</v>
      </c>
      <c r="QV143" s="6"/>
      <c r="QW143" s="5"/>
      <c r="QX143" s="5"/>
      <c r="QY143" s="5"/>
      <c r="QZ143" s="5"/>
      <c r="RA143" s="5"/>
      <c r="RB143" s="5"/>
      <c r="RC143" s="5"/>
      <c r="RD143" s="5"/>
      <c r="RE143" s="5"/>
      <c r="RF143" s="5"/>
      <c r="RG143" s="5" t="str">
        <f>IF(COUNTBLANK(QW143:RE143)&gt;0, "", SUM(QW143:RE143))</f>
        <v/>
      </c>
      <c r="RH143" s="6" t="s">
        <v>1257</v>
      </c>
      <c r="RI143" s="5">
        <v>0</v>
      </c>
      <c r="RJ143" s="5">
        <v>0</v>
      </c>
      <c r="RK143" s="5">
        <v>0</v>
      </c>
      <c r="RL143" s="5">
        <v>0</v>
      </c>
      <c r="RM143" s="5">
        <v>0</v>
      </c>
      <c r="RN143" s="5">
        <v>0</v>
      </c>
      <c r="RO143" s="5">
        <v>0</v>
      </c>
      <c r="RP143" s="5">
        <f>IF(COUNTBLANK(RI143:RO143)&gt;0, "", SUM(RI143:RO143))</f>
        <v>0</v>
      </c>
      <c r="RQ143" s="6" t="s">
        <v>1680</v>
      </c>
      <c r="RR143" s="5">
        <v>0</v>
      </c>
      <c r="RS143" s="5">
        <v>0</v>
      </c>
      <c r="RT143" s="5">
        <v>0</v>
      </c>
      <c r="RU143" s="5">
        <v>0</v>
      </c>
      <c r="RV143" s="5">
        <v>0</v>
      </c>
      <c r="RW143" s="5">
        <v>0</v>
      </c>
      <c r="RX143" s="5">
        <v>0</v>
      </c>
      <c r="RY143" s="5">
        <f>IF(COUNTBLANK(RR143:RX143)&gt;0, "", SUM(RR143:RX143))</f>
        <v>0</v>
      </c>
      <c r="RZ143" s="6"/>
      <c r="SA143" s="5"/>
      <c r="SB143" s="5"/>
      <c r="SC143" s="5"/>
      <c r="SD143" s="5"/>
      <c r="SE143" s="5"/>
      <c r="SF143" s="5"/>
      <c r="SG143" s="5"/>
      <c r="SH143" s="5" t="str">
        <f>IF(COUNTBLANK(SA143:SG143)&gt;0, "", SUM(SA143:SG143))</f>
        <v/>
      </c>
      <c r="SI143" s="6" t="s">
        <v>1257</v>
      </c>
      <c r="SJ143" s="5">
        <v>4</v>
      </c>
      <c r="SK143" s="5">
        <v>3</v>
      </c>
      <c r="SL143" s="5">
        <v>5</v>
      </c>
      <c r="SM143" s="5">
        <v>4</v>
      </c>
      <c r="SN143" s="5">
        <v>4</v>
      </c>
      <c r="SO143" s="5">
        <v>3</v>
      </c>
      <c r="SP143" s="12">
        <v>3</v>
      </c>
      <c r="SQ143" s="5">
        <v>1</v>
      </c>
      <c r="SR143" s="5">
        <v>5</v>
      </c>
      <c r="SS143" s="5">
        <v>5</v>
      </c>
      <c r="ST143" s="5">
        <v>5</v>
      </c>
      <c r="SU143" s="5">
        <v>5</v>
      </c>
      <c r="SV143" s="5">
        <v>4</v>
      </c>
      <c r="SW143" s="5">
        <v>4</v>
      </c>
      <c r="SX143" s="5">
        <v>5</v>
      </c>
      <c r="SY143" s="5">
        <v>5</v>
      </c>
      <c r="SZ143" s="5">
        <v>1</v>
      </c>
      <c r="TA143" s="5">
        <v>2</v>
      </c>
      <c r="TB143" s="5">
        <v>5</v>
      </c>
      <c r="TC143" s="5">
        <f>IF(COUNTBLANK(SJ143:TB143)&gt;0, "", SUM(SJ143:TB143))</f>
        <v>73</v>
      </c>
      <c r="TD143" s="5">
        <f>IF(COUNTBLANK(SJ143:TB143)&gt;0, "", SUM(SL143,SO143,SR143,SS143,ST143,SU143,SV143,SX143,SY143,TB143))</f>
        <v>47</v>
      </c>
      <c r="TE143" s="5">
        <f>IF(COUNTBLANK(SJ143:TB143)&gt;0, "", SUM(SJ143,SK143,SM143,SN143,SQ143,SW143,SZ143,TA143))</f>
        <v>23</v>
      </c>
      <c r="TF143" s="6" t="s">
        <v>1680</v>
      </c>
      <c r="TG143" s="5">
        <v>5</v>
      </c>
      <c r="TH143" s="5">
        <v>4</v>
      </c>
      <c r="TI143" s="5">
        <v>5</v>
      </c>
      <c r="TJ143" s="5">
        <v>4</v>
      </c>
      <c r="TK143" s="5">
        <v>4</v>
      </c>
      <c r="TL143" s="5">
        <v>4</v>
      </c>
      <c r="TM143" s="5">
        <v>5</v>
      </c>
      <c r="TN143" s="5">
        <v>3</v>
      </c>
      <c r="TO143" s="5">
        <v>5</v>
      </c>
      <c r="TP143" s="5">
        <v>3</v>
      </c>
      <c r="TQ143" s="5">
        <v>5</v>
      </c>
      <c r="TR143" s="5">
        <v>5</v>
      </c>
      <c r="TS143" s="5">
        <v>5</v>
      </c>
      <c r="TT143" s="5">
        <v>4</v>
      </c>
      <c r="TU143" s="5">
        <v>4</v>
      </c>
      <c r="TV143" s="5">
        <v>5</v>
      </c>
      <c r="TW143" s="5">
        <v>2</v>
      </c>
      <c r="TX143" s="5">
        <v>5</v>
      </c>
      <c r="TY143" s="5">
        <v>5</v>
      </c>
      <c r="TZ143" s="5">
        <f>IF(COUNTBLANK(TG143:TY143)&gt;0, "", SUM(TG143:TY143))</f>
        <v>82</v>
      </c>
      <c r="UA143" s="5">
        <f>IF(COUNTBLANK(TG143:TY143)&gt;0, "", SUM(TI143,TL143,TO143,TP143,TQ143,TR143,TS143,TU143,TV143,TY143))</f>
        <v>46</v>
      </c>
      <c r="UB143" s="5">
        <f>IF(COUNTBLANK(TG143:TY143)&gt;0, "", SUM(TG143,TH143,TJ143,TK143,TN143,TT143,TW143,TX143))</f>
        <v>31</v>
      </c>
      <c r="UC143" s="6"/>
      <c r="UD143" s="5"/>
      <c r="UE143" s="5"/>
      <c r="UF143" s="5"/>
      <c r="UG143" s="5"/>
      <c r="UH143" s="5"/>
      <c r="UI143" s="5"/>
      <c r="UJ143" s="5"/>
      <c r="UK143" s="5"/>
      <c r="UL143" s="5"/>
      <c r="UM143" s="5"/>
      <c r="UN143" s="5"/>
      <c r="UO143" s="5"/>
      <c r="UP143" s="5"/>
      <c r="UQ143" s="5"/>
      <c r="UR143" s="5"/>
      <c r="US143" s="5"/>
      <c r="UT143" s="5"/>
      <c r="UU143" s="5"/>
      <c r="UV143" s="5"/>
      <c r="UW143" s="5" t="str">
        <f>IF(COUNTBLANK(UD143:UV143)&gt;0, "", SUM(UD143:UV143))</f>
        <v/>
      </c>
      <c r="UX143" s="5" t="str">
        <f>IF(COUNTBLANK(UD143:UV143)&gt;0, "", SUM(UF143,UI143,UL143,UM143,UN143,UO143,UP143,UR143,US143,UV143))</f>
        <v/>
      </c>
      <c r="UY143" s="5" t="str">
        <f>IF(COUNTBLANK(UD143:UV143)&gt;0, "", SUM(UD143,UE143,UG143,UH143,UK143,UQ143,UT143,UU143))</f>
        <v/>
      </c>
      <c r="UZ143" s="6">
        <v>45320</v>
      </c>
      <c r="VA143" s="6">
        <v>45276</v>
      </c>
      <c r="VB143" s="5">
        <v>2</v>
      </c>
      <c r="VC143" s="5">
        <v>1</v>
      </c>
      <c r="VE143" s="5">
        <v>40</v>
      </c>
      <c r="VF143" s="5">
        <v>3000</v>
      </c>
      <c r="VG143" s="5">
        <v>3</v>
      </c>
      <c r="VH143" s="5">
        <v>1</v>
      </c>
      <c r="VI143" s="5"/>
      <c r="VK143" s="5">
        <v>1</v>
      </c>
      <c r="VL143" s="5"/>
      <c r="VN143" s="6" t="s">
        <v>1681</v>
      </c>
      <c r="VO143" s="5">
        <v>0</v>
      </c>
      <c r="VP143" s="5">
        <v>0</v>
      </c>
      <c r="VQ143" s="5">
        <v>0</v>
      </c>
      <c r="VR143" s="5">
        <v>0</v>
      </c>
      <c r="VS143" s="5">
        <v>0</v>
      </c>
      <c r="VT143" s="5">
        <v>0</v>
      </c>
      <c r="VU143" s="5">
        <v>0</v>
      </c>
      <c r="VV143" s="5">
        <v>0</v>
      </c>
      <c r="VW143" s="5">
        <v>0</v>
      </c>
      <c r="VX143" s="5">
        <v>2</v>
      </c>
      <c r="VY143" s="5">
        <v>0</v>
      </c>
      <c r="VZ143" s="5">
        <v>1</v>
      </c>
      <c r="WA143" s="5">
        <v>0</v>
      </c>
      <c r="WB143" s="5">
        <v>0</v>
      </c>
      <c r="WC143" s="5">
        <v>0</v>
      </c>
      <c r="WD143" s="5">
        <v>0</v>
      </c>
      <c r="WE143" s="5">
        <v>0</v>
      </c>
      <c r="WF143" s="5">
        <v>0</v>
      </c>
      <c r="WG143" s="5">
        <v>0</v>
      </c>
      <c r="WH143" s="5">
        <v>0</v>
      </c>
      <c r="WI143" s="5">
        <v>0</v>
      </c>
      <c r="WJ143" s="5">
        <v>0</v>
      </c>
      <c r="WK143" s="5">
        <v>0</v>
      </c>
      <c r="WL143" s="5">
        <v>0</v>
      </c>
      <c r="WM143" s="5">
        <v>3</v>
      </c>
      <c r="WN143" s="5">
        <v>3</v>
      </c>
      <c r="WO143" s="5">
        <v>0</v>
      </c>
      <c r="WP143" s="5">
        <v>0</v>
      </c>
      <c r="WQ143" s="5">
        <v>0</v>
      </c>
      <c r="WR143" s="5">
        <f>IF(COUNTBLANK(VO143:WQ143)&gt;0, "", SUM(VQ143:WJ143))</f>
        <v>3</v>
      </c>
      <c r="WS143" s="5">
        <f>IF(COUNTBLANK(VO143:WQ143)&gt;0, "", SUM(VQ143:VZ143))</f>
        <v>3</v>
      </c>
      <c r="WT143" s="5">
        <f>IF(COUNTBLANK(VO143:WQ143)&gt;0, "", SUM(WA143:WL143))</f>
        <v>0</v>
      </c>
      <c r="WU143" s="5">
        <f>IF(COUNTBLANK(VO143:WQ143)&gt;0, "", SUM(WK143:WL143))</f>
        <v>0</v>
      </c>
      <c r="WV143" s="5">
        <f>IF(COUNTA(VO143:WQ143)=0, "", IF(AND(OR(VO143=1, VP143=1), OR(VQ143&gt;=1, VR143&gt;=1, VS143&gt;=1, VT143&gt;=1, VU143&gt;=1), OR(VV143&gt;=1, VW143&gt;=1), COUNTIF(VX143:WD143, "&gt;=1")&gt;=2, COUNTIF(WE143:WJ143, "&gt;=1")&gt;=2, OR(WN143=1, WN143=2), OR(WO143&gt;=1, WP143&gt;=1), WQ143&lt;1), 1, 0))</f>
        <v>0</v>
      </c>
      <c r="WW143" s="5">
        <f>IF(COUNTBLANK(VO143:WQ143)&gt;0, "", SUM(VQ143:VU143))</f>
        <v>0</v>
      </c>
      <c r="WX143" s="5">
        <f>IF(COUNTBLANK(VO143:WQ143)&gt;0, "", SUM(VV143:VW143))</f>
        <v>0</v>
      </c>
      <c r="WY143" s="5">
        <f>IF(COUNTBLANK(VO143:WQ143)&gt;0, "", SUM(VX143:WD143))</f>
        <v>3</v>
      </c>
      <c r="WZ143" s="5">
        <f>IF(COUNTBLANK(VO143:WQ143)&gt;0, "", SUM(WE143:WJ143))</f>
        <v>0</v>
      </c>
      <c r="XA143" s="6" t="s">
        <v>1681</v>
      </c>
      <c r="XB143" s="5">
        <v>0</v>
      </c>
      <c r="XC143" s="5">
        <v>0</v>
      </c>
      <c r="XD143" s="5">
        <v>0</v>
      </c>
      <c r="XE143" s="5">
        <v>0</v>
      </c>
      <c r="XF143" s="5">
        <v>1</v>
      </c>
      <c r="XG143" s="5">
        <v>0</v>
      </c>
      <c r="XH143" s="5">
        <v>0</v>
      </c>
      <c r="XI143" s="5">
        <v>0</v>
      </c>
      <c r="XJ143" s="5">
        <v>0</v>
      </c>
      <c r="XK143" s="5">
        <v>0</v>
      </c>
      <c r="XL143" s="5">
        <f>IF(COUNTBLANK(XB143:XJ143)&gt;0, "", SUM(XB143:XJ143))</f>
        <v>1</v>
      </c>
      <c r="XM143" s="6" t="s">
        <v>1681</v>
      </c>
      <c r="XN143" s="5">
        <v>0</v>
      </c>
      <c r="XO143" s="5">
        <v>0</v>
      </c>
      <c r="XP143" s="5">
        <v>0</v>
      </c>
      <c r="XQ143" s="5">
        <v>0</v>
      </c>
      <c r="XR143" s="5">
        <v>0</v>
      </c>
      <c r="XS143" s="5">
        <v>0</v>
      </c>
      <c r="XT143" s="5">
        <v>0</v>
      </c>
      <c r="XU143" s="5">
        <f>IF(COUNTBLANK(XN143:XT143)&gt;0, "", SUM(XN143:XT143))</f>
        <v>0</v>
      </c>
      <c r="XV143" s="6" t="s">
        <v>1681</v>
      </c>
      <c r="XW143" s="5">
        <v>4</v>
      </c>
      <c r="XX143" s="5">
        <v>5</v>
      </c>
      <c r="XY143" s="5">
        <v>5</v>
      </c>
      <c r="XZ143" s="12">
        <v>3.6</v>
      </c>
      <c r="YA143" s="12">
        <v>5</v>
      </c>
      <c r="YB143" s="12">
        <v>5</v>
      </c>
      <c r="YC143" s="12">
        <v>5</v>
      </c>
      <c r="YD143" s="12">
        <v>5</v>
      </c>
      <c r="YE143" s="12">
        <v>5</v>
      </c>
      <c r="YF143" s="12">
        <v>3.6</v>
      </c>
      <c r="YG143" s="12">
        <v>5</v>
      </c>
      <c r="YH143" s="12">
        <v>5</v>
      </c>
      <c r="YI143" s="12">
        <v>5</v>
      </c>
      <c r="YJ143" s="12">
        <v>5</v>
      </c>
      <c r="YK143" s="12">
        <v>3.6</v>
      </c>
      <c r="YL143" s="12">
        <v>2.2999999999999998</v>
      </c>
      <c r="YM143" s="12">
        <v>1</v>
      </c>
      <c r="YN143" s="12">
        <v>3.6</v>
      </c>
      <c r="YO143" s="12">
        <v>3.6</v>
      </c>
      <c r="YP143" s="5">
        <f>IF(COUNTBLANK(XW143:YO143)&gt;0, "", SUM(XW143:YO143))</f>
        <v>80.299999999999983</v>
      </c>
      <c r="YQ143" s="5">
        <f>IF(COUNTBLANK(XW143:YO143)&gt;0, "", SUM(XY143,YC143,YD143,YE143,YJ143,YK143,YL143,YM143))</f>
        <v>31.900000000000002</v>
      </c>
      <c r="YR143" s="12">
        <f>IF(COUNTBLANK(XW143:YO143)&gt;0, "", SUM(YF143:YH143))</f>
        <v>13.6</v>
      </c>
      <c r="YS143" s="5">
        <f>IF(COUNTBLANK(XW143:YO143)&gt;0, "", SUM(XW143,XX143,YB143))</f>
        <v>14</v>
      </c>
      <c r="YT143" s="12">
        <f>IF(COUNTBLANK(XW143:YO143)&gt;0, "", SUM(XZ143,YA143,YI143,YN143,YO143))</f>
        <v>20.8</v>
      </c>
      <c r="YU143" s="5">
        <f>IF(COUNTBLANK(XW143:YO143)&gt;0, "", SUM(XY143,XZ143,YA143,YB143,YC143,YF143,YJ143,YN143,YO143))</f>
        <v>39.400000000000006</v>
      </c>
      <c r="YV143" s="5">
        <f>IF(COUNTBLANK(XW143:YO143)&gt;0, "", SUM(XW143,XX143,YK143,YL143,YM143))</f>
        <v>15.899999999999999</v>
      </c>
      <c r="YW143" s="12">
        <f>IF(COUNTBLANK(XW143:YO143)&gt;0, "", SUM(YD143,YE143,YG143,YH143,YI143))</f>
        <v>25</v>
      </c>
      <c r="YX143" s="6">
        <v>45320</v>
      </c>
      <c r="YY143" s="5">
        <v>0</v>
      </c>
      <c r="YZ143" s="5">
        <v>10</v>
      </c>
      <c r="ZA143" s="5">
        <v>0</v>
      </c>
      <c r="ZB143" s="5">
        <v>0</v>
      </c>
      <c r="ZC143" s="5">
        <v>0</v>
      </c>
      <c r="ZD143" s="5">
        <v>0</v>
      </c>
      <c r="ZE143" s="5">
        <v>0</v>
      </c>
      <c r="ZF143" s="5">
        <v>0</v>
      </c>
      <c r="ZG143" s="5">
        <v>0</v>
      </c>
      <c r="ZH143" s="5">
        <v>0</v>
      </c>
      <c r="ZI143" s="5">
        <v>0</v>
      </c>
      <c r="ZJ143" s="5">
        <v>0</v>
      </c>
      <c r="ZK143" s="5">
        <v>0</v>
      </c>
      <c r="ZL143" s="5">
        <v>0</v>
      </c>
      <c r="ZM143" s="5">
        <v>10</v>
      </c>
      <c r="ZN143" s="5">
        <v>0</v>
      </c>
      <c r="ZO143" s="5">
        <v>0</v>
      </c>
      <c r="ZP143" s="5">
        <v>0</v>
      </c>
      <c r="ZQ143" s="5">
        <v>10</v>
      </c>
      <c r="ZR143" s="5">
        <v>0</v>
      </c>
      <c r="ZS143" s="5">
        <v>10</v>
      </c>
      <c r="ZT143" s="5">
        <v>0</v>
      </c>
      <c r="ZU143" s="5">
        <v>10</v>
      </c>
      <c r="ZV143" s="5">
        <v>10</v>
      </c>
      <c r="ZW143" s="5">
        <v>0</v>
      </c>
      <c r="ZX143" s="5">
        <v>0</v>
      </c>
      <c r="ZY143" s="5">
        <v>0</v>
      </c>
      <c r="ZZ143" s="5">
        <v>0</v>
      </c>
      <c r="AAA143" s="5">
        <f>IF(COUNTBLANK(YY143:ZZ143)&gt;0, "", AVERAGE(YY143:ZZ143))</f>
        <v>2.1428571428571428</v>
      </c>
      <c r="AAB143" s="5">
        <f>IF(COUNTA(YY143:ZZ143)=0, "", AVERAGE(YZ143,ZL143,ZM143,ZN143,ZO143,ZP143,ZR143,ZT143,ZU143))</f>
        <v>3.3333333333333335</v>
      </c>
      <c r="AAC143" s="5">
        <f>IF(COUNTA(YY143:ZZ143)=0, "", AVERAGE(ZA143,ZB143,ZC143,ZD143,ZF143,ZH143,ZW143,ZX143))</f>
        <v>0</v>
      </c>
      <c r="AAD143" s="5">
        <f>IF(COUNTA(YY143:ZZ143)=0, "", AVERAGE(ZE143,ZI143,ZJ143,ZK143,ZY143,ZZ143))</f>
        <v>0</v>
      </c>
      <c r="AAE143" s="6" t="s">
        <v>1681</v>
      </c>
      <c r="AAF143" s="5">
        <v>1</v>
      </c>
      <c r="AAG143" s="5">
        <v>1</v>
      </c>
      <c r="AAH143" s="5">
        <v>1</v>
      </c>
      <c r="AAI143" s="5">
        <v>1</v>
      </c>
      <c r="AAJ143" s="5">
        <v>1</v>
      </c>
      <c r="AAK143" s="5">
        <v>1</v>
      </c>
      <c r="AAL143" s="5">
        <v>1</v>
      </c>
      <c r="AAM143" s="5">
        <v>1</v>
      </c>
      <c r="AAN143" s="5">
        <v>1</v>
      </c>
      <c r="AAO143" s="5">
        <v>2</v>
      </c>
      <c r="AAP143" s="5">
        <v>1</v>
      </c>
      <c r="AAQ143" s="5">
        <v>1</v>
      </c>
      <c r="AAR143" s="5">
        <v>1</v>
      </c>
      <c r="AAS143" s="5">
        <v>2</v>
      </c>
      <c r="AAT143" s="5">
        <v>1</v>
      </c>
      <c r="AAU143" s="5">
        <v>4</v>
      </c>
      <c r="AAV143" s="5">
        <v>1</v>
      </c>
      <c r="AAW143" s="5">
        <v>1</v>
      </c>
      <c r="AAX143" s="5">
        <v>1</v>
      </c>
      <c r="AAY143" s="5">
        <v>1</v>
      </c>
      <c r="AAZ143" s="5">
        <v>1</v>
      </c>
      <c r="ABA143" s="5">
        <v>5</v>
      </c>
      <c r="ABB143" s="5">
        <v>1</v>
      </c>
      <c r="ABC143" s="5">
        <v>1</v>
      </c>
      <c r="ABD143" s="5">
        <v>1</v>
      </c>
      <c r="ABE143" s="5">
        <v>1</v>
      </c>
      <c r="ABF143" s="5">
        <v>1</v>
      </c>
      <c r="ABG143" s="5">
        <v>1</v>
      </c>
      <c r="ABH143" s="5">
        <v>1</v>
      </c>
      <c r="ABI143" s="5">
        <v>1</v>
      </c>
      <c r="ABJ143" s="5">
        <f>IF(SUM(AAF143:AAN143,AAP143:AAT143,AAV143:AAZ143,ABB143:ABG143)=0, "", SUM(AAF143:AAN143,AAP143:AAT143,AAV143:AAZ143,ABB143:ABG143))</f>
        <v>26</v>
      </c>
      <c r="ABK143" s="5">
        <f>IF(SUM(ABN143, ABO143, ABP143, ABQ143, ABR143)=0, "", IF(OR(ABN143&gt;=8, ABO143&gt;=10, ABP143&gt;=13, ABQ143&gt;=10, ABR143&gt;=15), 1, 0))</f>
        <v>0</v>
      </c>
      <c r="ABL143" s="5">
        <f>IF(SUM(AAF143:AAG143,AAI143,AAJ143,AAK143,AAL143,AAR143,AAX143,ABE143,ABG143)=0, "", SUM(AAF143:AAG143,AAI143,AAJ143,AAK143,AAL143,AAR143,AAX143,ABE143,ABG143))</f>
        <v>10</v>
      </c>
      <c r="ABM143" s="5">
        <f>IF(SUM(AAH143,AAM143:AAN143,AAP143:AAQ143,AAS143:AAT143,AAV143:AAW143,AAY143:AAZ143,ABB143:ABD143,ABF143)=0, "", SUM(AAH143,AAM143:AAN143,AAP143:AAQ143,AAS143:AAT143,AAV143:AAW143,AAY143:AAZ143,ABB143:ABD143,ABF143))</f>
        <v>16</v>
      </c>
      <c r="ABN143" s="5">
        <f>IF(SUM(AAY143:AAZ143,ABB143:ABC143,ABF143)=0, "", SUM(AAY143:AAZ143,ABB143:ABC143,ABF143))</f>
        <v>5</v>
      </c>
      <c r="ABO143" s="5">
        <f>IF(SUM(AAN143,AAP143:AAQ143,AAT143,AAV143)=0, "", SUM(AAN143,AAP143:AAQ143,AAT143,AAV143))</f>
        <v>5</v>
      </c>
      <c r="ABP143" s="5">
        <f>IF(SUM(AAH143,AAM143,AAS143,AAW143,ABD143)=0, "", SUM(AAH143,AAM143,AAS143,AAW143,ABD143))</f>
        <v>6</v>
      </c>
      <c r="ABQ143" s="5">
        <f>IF(SUM(AAF143:AAG143,AAI143,AAK143,ABE143)=0, "", SUM(AAF143:AAG143,AAI143,AAK143,ABE143))</f>
        <v>5</v>
      </c>
      <c r="ABR143" s="5">
        <f>IF(SUM(AAJ143,AAL143,AAR143,AAX143,ABG143)=0, "", SUM(AAJ143,AAL143,AAR143,AAX143,ABG143))</f>
        <v>5</v>
      </c>
      <c r="ABS143" s="5">
        <f>IF(ABN143="", "", IF(ABN143&gt;=8, 1, 0))</f>
        <v>0</v>
      </c>
      <c r="ABT143" s="5">
        <f>IF(ABO143="", "", IF(ABO143&gt;=10, 1, 0))</f>
        <v>0</v>
      </c>
      <c r="ABU143" s="5">
        <f>IF(ABP143="", "", IF(ABP143&gt;=13, 1, 0))</f>
        <v>0</v>
      </c>
      <c r="ABV143" s="5">
        <f>IF(ABQ143="", "", IF(ABQ143&gt;=10, 1, 0))</f>
        <v>0</v>
      </c>
      <c r="ABW143" s="5">
        <f>IF(ABR143="", "", IF(ABR143&gt;=15, 1, 0))</f>
        <v>0</v>
      </c>
      <c r="ABX143" s="5">
        <f>IF(AND(AAO143="", AAU143="", ABA143=""), "", IF(AAO143=5,1,0) + IF(AAU143=5,1,0) + IF(ABA143=5,1,0))</f>
        <v>1</v>
      </c>
      <c r="ABY143" s="6" t="s">
        <v>1681</v>
      </c>
      <c r="ABZ143" s="5">
        <v>1</v>
      </c>
      <c r="ACA143" s="5">
        <v>1</v>
      </c>
      <c r="ACB143" s="5">
        <v>1</v>
      </c>
      <c r="ACC143" s="5">
        <v>1</v>
      </c>
      <c r="ACD143" s="5">
        <v>1</v>
      </c>
      <c r="ACE143" s="5">
        <v>2</v>
      </c>
      <c r="ACF143" s="5">
        <v>2</v>
      </c>
      <c r="ACG143" s="5">
        <v>1</v>
      </c>
      <c r="ACH143" s="5">
        <v>2</v>
      </c>
      <c r="ACI143" s="5">
        <v>2</v>
      </c>
      <c r="ACJ143" s="5">
        <v>1</v>
      </c>
      <c r="ACK143" s="5">
        <v>1</v>
      </c>
      <c r="ACL143" s="5">
        <v>2</v>
      </c>
      <c r="ACM143" s="5">
        <v>1</v>
      </c>
      <c r="ACN143" s="5">
        <v>1</v>
      </c>
      <c r="ACO143" s="5">
        <v>1</v>
      </c>
      <c r="ACP143" s="5">
        <v>2</v>
      </c>
      <c r="ACQ143" s="5">
        <v>1</v>
      </c>
      <c r="ACR143" s="5">
        <v>1</v>
      </c>
      <c r="ACS143" s="5">
        <v>1</v>
      </c>
      <c r="ACT143" s="5">
        <v>1</v>
      </c>
      <c r="ACU143" s="5">
        <v>1</v>
      </c>
      <c r="ACV143" s="5">
        <v>1</v>
      </c>
      <c r="ACW143" s="5">
        <v>1</v>
      </c>
      <c r="ACX143" s="5">
        <v>1</v>
      </c>
      <c r="ACY143" s="5">
        <v>1</v>
      </c>
      <c r="ACZ143" s="5">
        <v>1</v>
      </c>
      <c r="ADA143" s="5">
        <v>1</v>
      </c>
      <c r="ADB143" s="5">
        <v>1</v>
      </c>
      <c r="ADC143" s="5">
        <v>1</v>
      </c>
      <c r="ADD143" s="5">
        <v>1</v>
      </c>
      <c r="ADE143" s="5">
        <v>1</v>
      </c>
      <c r="ADF143" s="5">
        <v>1</v>
      </c>
      <c r="ADG143" s="5">
        <v>2</v>
      </c>
      <c r="ADH143" s="5">
        <v>2</v>
      </c>
      <c r="ADI143" s="5">
        <v>1</v>
      </c>
      <c r="ADJ143" s="5">
        <f>IF(COUNTA(ABZ143:ADI143)=0, "", SUM(ABZ143:ADI143))</f>
        <v>44</v>
      </c>
      <c r="ADK143" s="5">
        <f>IF(COUNTA(ABZ143:ADI143)=0, "", SUM(ACJ143,ACK143,ACT143,ACV143,ACX143,ADB143))</f>
        <v>6</v>
      </c>
      <c r="ADL143" s="5">
        <f>IF(COUNTA(ABZ143:ADI143)=0, "", SUM(ACL143,ACQ143,ACS143,ACY143,ADF143))</f>
        <v>6</v>
      </c>
      <c r="ADM143" s="5">
        <f>IF(COUNTA(ABZ143:ADI143)=0, "", SUM(ACB143,ACM143,ACR143,ACW143,ACZ143,ADE143))</f>
        <v>6</v>
      </c>
      <c r="ADN143" s="5">
        <f>IF(COUNTA(ABZ143:ADI143)=0, "", SUM(ACA143,ACE143,ACG143,ACI143,ACP143,ADG143))</f>
        <v>10</v>
      </c>
      <c r="ADO143" s="5">
        <f>IF(COUNTA(ABZ143:ADI143)=0, "", SUM(ACN143,ACO143,ACU143,ADA143,ADC143,ADD143,ADH143,ADI143))</f>
        <v>9</v>
      </c>
      <c r="ADP143" s="5">
        <f>IF(COUNTA(ABZ143:ADI143)=0, "", SUM(ABZ143,ACC143,ACD143,ACF143,ACH143))</f>
        <v>7</v>
      </c>
      <c r="ADQ143" s="6" t="s">
        <v>1681</v>
      </c>
      <c r="ADR143" s="5">
        <v>2</v>
      </c>
      <c r="ADS143" s="5">
        <v>1</v>
      </c>
      <c r="ADT143" s="5">
        <v>2</v>
      </c>
      <c r="ADU143" s="5">
        <v>2</v>
      </c>
      <c r="ADV143" s="5">
        <v>1</v>
      </c>
      <c r="ADW143" s="5">
        <v>1</v>
      </c>
      <c r="ADX143" s="5">
        <v>1</v>
      </c>
      <c r="ADY143" s="5">
        <v>2</v>
      </c>
      <c r="ADZ143" s="5">
        <v>1</v>
      </c>
      <c r="AEA143" s="5">
        <v>1</v>
      </c>
      <c r="AEB143" s="5">
        <v>1</v>
      </c>
      <c r="AEC143" s="5">
        <v>1</v>
      </c>
      <c r="AED143" s="5">
        <v>1</v>
      </c>
      <c r="AEE143" s="5">
        <v>2</v>
      </c>
      <c r="AEF143" s="5">
        <v>1</v>
      </c>
      <c r="AEG143" s="5">
        <v>1</v>
      </c>
      <c r="AEH143" s="5">
        <v>2</v>
      </c>
      <c r="AEI143" s="5">
        <v>1</v>
      </c>
      <c r="AEJ143" s="5">
        <v>2</v>
      </c>
      <c r="AEK143" s="5">
        <v>2</v>
      </c>
      <c r="AEL143" s="5">
        <f>IF(COUNTA(ADR143:AEK143)=0, "", SUM(ADR143:AEK143))</f>
        <v>28</v>
      </c>
      <c r="AEM143" s="8"/>
      <c r="AEN143" s="6">
        <v>45276</v>
      </c>
      <c r="AEO143" s="6"/>
      <c r="AEP143" s="6"/>
      <c r="AEQ143" s="6"/>
      <c r="AER143" s="5"/>
      <c r="AES143" s="6"/>
      <c r="AET143" s="6"/>
      <c r="AEU143" s="6"/>
      <c r="AEV143" s="5"/>
      <c r="AEW143" s="5"/>
      <c r="AEX143" s="5"/>
      <c r="AEY143" s="5"/>
      <c r="AEZ143" s="5"/>
      <c r="AFA143" s="5"/>
      <c r="AFB143" s="5"/>
      <c r="AFC143" s="5"/>
      <c r="AFD143" s="5"/>
      <c r="AFE143" s="5"/>
      <c r="AFF143" s="5"/>
      <c r="AFG143" s="5"/>
      <c r="AFH143" s="5"/>
      <c r="AFI143" s="5"/>
      <c r="AFJ143" s="5"/>
      <c r="AFK143" s="5"/>
      <c r="AFL143" s="5"/>
      <c r="AFM143" s="5"/>
      <c r="AFN143" s="5"/>
      <c r="AFO143" s="5"/>
      <c r="AFP143" s="5"/>
      <c r="AFQ143" s="5"/>
      <c r="AFR143" s="5"/>
      <c r="AFS143" s="5"/>
      <c r="AFT143" s="5"/>
      <c r="AFU143" s="5"/>
      <c r="AFV143" s="5"/>
      <c r="AFW143" s="5"/>
      <c r="AFX143" s="5"/>
      <c r="AFY143" s="5"/>
      <c r="AFZ143" s="5"/>
      <c r="AGA143" s="5" t="str">
        <f>IF(COUNTA(AEV143:AFY143)=0, "", SUM(AEV143:AFY143))</f>
        <v/>
      </c>
      <c r="AGB143" s="6"/>
      <c r="AGC143" s="5"/>
      <c r="AGD143" s="5"/>
      <c r="AGE143" s="5"/>
      <c r="AGF143" s="5"/>
      <c r="AGG143" s="5"/>
      <c r="AGS143" s="6"/>
      <c r="AHM143" s="6"/>
      <c r="AHN143" s="5"/>
      <c r="AHO143" s="5"/>
      <c r="AHP143" s="5"/>
      <c r="AHQ143" s="5"/>
      <c r="AHR143" s="5"/>
      <c r="AHS143" s="5"/>
      <c r="AHT143" s="5"/>
      <c r="AHU143" s="5"/>
      <c r="AHV143" s="5"/>
      <c r="AHW143" s="5"/>
      <c r="AHX143" s="5" t="str">
        <f>IF(COUNTBLANK(AHN143:AHW143)&gt;0, "", SUM(AHN143:AHW143))</f>
        <v/>
      </c>
      <c r="AHY143" s="5" t="str">
        <f>IF(COUNTBLANK(AHN143:AHW143)&gt;0, "", SUM(AHR143,AHW143))</f>
        <v/>
      </c>
      <c r="AHZ143" s="5" t="str">
        <f>IF(COUNTBLANK(AHN143:AHW143)&gt;0, "", SUM(AHP143,AHS143))</f>
        <v/>
      </c>
      <c r="AIA143" s="5" t="str">
        <f>IF(COUNTBLANK(AHN143:AHW143)&gt;0, "", SUM(AHT143,AHV143))</f>
        <v/>
      </c>
      <c r="AIB143" s="5" t="str">
        <f>IF(COUNTBLANK(AHN143:AHW143)&gt;0, "", SUM(AHQ143,AHU143))</f>
        <v/>
      </c>
      <c r="AIC143" s="5" t="str">
        <f>IF(COUNTBLANK(AHN143:AHW143)&gt;0, "", SUM(AHN143:AHO143))</f>
        <v/>
      </c>
      <c r="AID143" s="6"/>
      <c r="AIE143" s="5"/>
      <c r="AIF143" s="5"/>
      <c r="AIG143" s="5"/>
      <c r="AIH143" s="5"/>
      <c r="AII143" s="5"/>
      <c r="AIJ143" s="5"/>
      <c r="AIK143" s="5"/>
      <c r="AIL143" s="5"/>
      <c r="AIM143" s="5"/>
      <c r="AIN143" s="5"/>
      <c r="AIO143" s="5"/>
      <c r="AIP143" s="5"/>
      <c r="AIQ143" s="5"/>
      <c r="AIR143" s="5"/>
      <c r="AIS143" s="5"/>
      <c r="AIT143" s="5"/>
      <c r="AIU143" s="5"/>
      <c r="AIV143" s="5"/>
      <c r="AIW143" s="5"/>
      <c r="AIX143" s="5"/>
      <c r="AIY143" s="5" t="s">
        <v>971</v>
      </c>
      <c r="AIZ143" s="5" t="s">
        <v>971</v>
      </c>
      <c r="AJA143" s="5" t="s">
        <v>971</v>
      </c>
      <c r="AJB143" s="6"/>
      <c r="AJC143" s="5"/>
      <c r="AJD143" s="5"/>
      <c r="AJE143" s="5"/>
      <c r="AJF143" s="5"/>
      <c r="AJG143" s="5"/>
      <c r="AJH143" s="5"/>
      <c r="AJI143" s="5"/>
      <c r="AJJ143" s="5"/>
      <c r="AJK143" s="5"/>
      <c r="AJL143" s="5"/>
      <c r="AJM143" s="5" t="str">
        <f>IF(COUNTBLANK(AJC143:AJK143)&gt;0, "", SUM(AJC143:AJK143))</f>
        <v/>
      </c>
      <c r="AJN143" s="6"/>
      <c r="AJO143" s="5"/>
      <c r="AJP143" s="5"/>
      <c r="AJQ143" s="5"/>
      <c r="AJR143" s="5"/>
      <c r="AJS143" s="5"/>
      <c r="AJT143" s="5"/>
      <c r="AJU143" s="5"/>
      <c r="AJV143" s="5" t="str">
        <f>IF(COUNTBLANK(AJO143:AJU143)&gt;0, "", SUM(AJO143:AJU143))</f>
        <v/>
      </c>
    </row>
    <row r="144" spans="1:958" ht="15" customHeight="1" x14ac:dyDescent="0.35">
      <c r="A144" s="5">
        <v>201550</v>
      </c>
      <c r="B144" s="5" t="s">
        <v>1682</v>
      </c>
      <c r="C144" s="6">
        <v>44690</v>
      </c>
      <c r="D144" s="5">
        <v>0</v>
      </c>
      <c r="E144" s="5">
        <v>0</v>
      </c>
      <c r="F144" s="5">
        <v>0</v>
      </c>
      <c r="G144" s="5">
        <v>0</v>
      </c>
      <c r="H144" s="5">
        <v>0</v>
      </c>
      <c r="I144" s="5">
        <v>0</v>
      </c>
      <c r="J144" s="5">
        <v>0</v>
      </c>
      <c r="K144" s="5">
        <v>0</v>
      </c>
      <c r="L144" s="5">
        <v>0</v>
      </c>
      <c r="M144" s="5">
        <v>0</v>
      </c>
      <c r="N144" s="5">
        <v>0</v>
      </c>
      <c r="O144" s="5">
        <v>0</v>
      </c>
      <c r="P144" s="5">
        <v>0</v>
      </c>
      <c r="Q144" s="5">
        <v>0</v>
      </c>
      <c r="R144" s="5">
        <v>0</v>
      </c>
      <c r="S144" s="5">
        <v>0</v>
      </c>
      <c r="T144" s="5">
        <v>0</v>
      </c>
      <c r="U144" s="5">
        <v>0</v>
      </c>
      <c r="V144" s="5">
        <f>IF(COUNTA(D144,F144,H144,J144,L144,N144,P144,R144,T144)=0, "", IF(OR(D144=1,F144=1,H144=1,J144=1,L144=1,N144=1,P144=1,R144=1,T144=1), 1, 0))</f>
        <v>0</v>
      </c>
      <c r="W144" s="5">
        <f>IF(COUNTA(E144,G144,I144,K144,M144,O144,Q144,S144,U144)=0, "", IF(OR(E144=1,G144=1,I144=1,K144=1,M144=1,O144=1,Q144=1,S144=1,U144=1), 1, 0))</f>
        <v>0</v>
      </c>
      <c r="X144" s="5">
        <v>0</v>
      </c>
      <c r="Y144" s="5">
        <v>1</v>
      </c>
      <c r="Z144" s="5">
        <v>1</v>
      </c>
      <c r="AA144" s="5" t="s">
        <v>971</v>
      </c>
      <c r="AB144" s="5">
        <f>IF(AG144&lt;&gt;"", 1, 0)</f>
        <v>0</v>
      </c>
      <c r="AC144" s="5">
        <f>IF(AH144&lt;&gt;"", 1, 0)</f>
        <v>0</v>
      </c>
      <c r="AD144" s="5">
        <v>0</v>
      </c>
      <c r="AE144" s="7">
        <v>44695</v>
      </c>
      <c r="AF144" s="6">
        <v>44983</v>
      </c>
      <c r="AG144" s="8"/>
      <c r="AH144" s="8"/>
      <c r="AI144" s="8"/>
      <c r="AJ144" s="5" t="str">
        <f>IF(OR(ISBLANK(AE144), ISBLANK(AG144)), "", AG144 - AE144)</f>
        <v/>
      </c>
      <c r="AK144" s="9">
        <v>44663</v>
      </c>
      <c r="AL144" s="5" t="str">
        <f>IF(OR(ISBLANK(AG144), ISBLANK(AK144)), "", AK144 - AG144)</f>
        <v/>
      </c>
      <c r="AM144" s="6">
        <v>44943</v>
      </c>
      <c r="AN144" s="10">
        <f>IF(OR(ISBLANK(AM144), ISBLANK(AF144)), "", AF144 - AM144)</f>
        <v>40</v>
      </c>
      <c r="AO144" s="6">
        <v>44695</v>
      </c>
      <c r="AP144" s="6">
        <v>32819</v>
      </c>
      <c r="AQ144" s="5">
        <f>IF(OR(ISBLANK(AO144), ISBLANK(AP144)), "", DATEDIF(AP144, AO144, "Y"))</f>
        <v>32</v>
      </c>
      <c r="AR144" s="11" t="s">
        <v>959</v>
      </c>
      <c r="AS144" s="11">
        <f>IF(ISBLANK(AR144), "", IF(AR144="ישראל", 1, 2))</f>
        <v>1</v>
      </c>
      <c r="AT144" s="11" t="s">
        <v>959</v>
      </c>
      <c r="AU144" s="11" t="s">
        <v>1683</v>
      </c>
      <c r="AV144" s="5"/>
      <c r="AW144" s="5">
        <v>2</v>
      </c>
      <c r="AX144" s="5">
        <v>5</v>
      </c>
      <c r="AY144" s="5">
        <v>15</v>
      </c>
      <c r="AZ144" s="5">
        <f>IF(ISBLANK(AY144), "", IF(AY144&lt;=8, 1, IF(AY144&lt;=12, 2, 3)))</f>
        <v>3</v>
      </c>
      <c r="BA144" s="5">
        <v>12</v>
      </c>
      <c r="BB144" s="5">
        <f>IF(ISBLANK(BA144), "", IF(BA144&lt;=8, 1, IF(BA144&lt;=12, 2, 3)))</f>
        <v>2</v>
      </c>
      <c r="BC144" s="11" t="s">
        <v>1684</v>
      </c>
      <c r="BD144" s="11" t="s">
        <v>1685</v>
      </c>
      <c r="BE144" s="5">
        <v>5</v>
      </c>
      <c r="BF144" s="5" t="s">
        <v>1686</v>
      </c>
      <c r="BG144" s="5">
        <v>4</v>
      </c>
      <c r="BH144" s="6" t="s">
        <v>1687</v>
      </c>
      <c r="BI144" s="5">
        <v>1</v>
      </c>
      <c r="BJ144" s="5">
        <v>2</v>
      </c>
      <c r="BK144" s="5">
        <v>2</v>
      </c>
      <c r="BL144" s="5">
        <v>1</v>
      </c>
      <c r="BM144" s="5">
        <v>3</v>
      </c>
      <c r="BN144" s="5">
        <v>1</v>
      </c>
      <c r="BO144" s="5">
        <v>3</v>
      </c>
      <c r="BP144" s="5">
        <v>2</v>
      </c>
      <c r="BQ144" s="5">
        <v>1</v>
      </c>
      <c r="BR144" s="5">
        <v>1</v>
      </c>
      <c r="BS144" s="5">
        <v>1</v>
      </c>
      <c r="BT144" s="5">
        <v>1</v>
      </c>
      <c r="BU144" s="5">
        <v>2</v>
      </c>
      <c r="BV144" s="5">
        <v>2</v>
      </c>
      <c r="BW144" s="5">
        <v>1</v>
      </c>
      <c r="BX144" s="5">
        <v>2</v>
      </c>
      <c r="BY144" s="5">
        <v>1</v>
      </c>
      <c r="BZ144" s="5">
        <v>1</v>
      </c>
      <c r="CA144" s="5">
        <v>2</v>
      </c>
      <c r="CB144" s="5">
        <v>1</v>
      </c>
      <c r="CC144" s="5">
        <v>1</v>
      </c>
      <c r="CD144" s="5">
        <v>3</v>
      </c>
      <c r="CE144" s="5">
        <v>1</v>
      </c>
      <c r="CF144" s="5">
        <v>2</v>
      </c>
      <c r="CG144" s="5">
        <v>1</v>
      </c>
      <c r="CH144" s="5">
        <v>1</v>
      </c>
      <c r="CI144" s="5">
        <v>1</v>
      </c>
      <c r="CJ144" s="5">
        <v>2</v>
      </c>
      <c r="CK144" s="5">
        <v>1</v>
      </c>
      <c r="CL144" s="5">
        <v>1</v>
      </c>
      <c r="CM144" s="5">
        <f>IF(SUM(BI144:BQ144,BS144:BW144,BY144:CC144,CE144:CJ144)=0, "", SUM(BI144:BQ144,BS144:BW144,BY144:CC144,CE144:CJ144))</f>
        <v>37</v>
      </c>
      <c r="CN144" s="5">
        <f>IF(SUM(CQ144, CR144, CS144, CT144, CU144)=0, "", IF(OR(CQ144&gt;=8, CR144&gt;=10, CS144&gt;=13, CT144&gt;=10, CU144&gt;=15), 1, 0))</f>
        <v>0</v>
      </c>
      <c r="CO144" s="5">
        <f>IF(SUM(BI144:BJ144,BL144,BM144,BN144,BO144,BU144,CA144,CH144,CJ144)=0, "", SUM(BI144:BJ144,BL144,BM144,BN144,BO144,BU144,CA144,CH144,CJ144))</f>
        <v>18</v>
      </c>
      <c r="CP144" s="5">
        <f>IF(SUM(BK144,BP144:BQ144,BS144:BT144,BV144:BW144,BY144:BZ144,CB144:CC144,CE144:CG144,CI144)=0, "", SUM(BK144,BP144:BQ144,BS144:BT144,BV144:BW144,BY144:BZ144,CB144:CC144,CE144:CG144,CI144))</f>
        <v>19</v>
      </c>
      <c r="CQ144" s="5">
        <f>IF(SUM(CB144:CC144,CE144:CF144,CI144)=0, "", SUM(CB144:CC144,CE144:CF144,CI144))</f>
        <v>6</v>
      </c>
      <c r="CR144" s="5">
        <f>IF(SUM(BQ144,BS144:BT144,BW144,BY144)=0, "", SUM(BQ144,BS144:BT144,BW144,BY144))</f>
        <v>5</v>
      </c>
      <c r="CS144" s="5">
        <f>IF(SUM(BK144,BP144,BV144,BZ144,CG144)=0, "", SUM(BK144,BP144,BV144,BZ144,CG144))</f>
        <v>8</v>
      </c>
      <c r="CT144" s="5">
        <f>IF(SUM(BI144:BJ144,BL144,BN144,CH144)=0, "", SUM(BI144:BJ144,BL144,BN144,CH144))</f>
        <v>6</v>
      </c>
      <c r="CU144" s="5">
        <f>IF(SUM(BM144,BO144,BU144,CA144,CJ144)=0, "", SUM(BM144,BO144,BU144,CA144,CJ144))</f>
        <v>12</v>
      </c>
      <c r="CV144" s="5">
        <f>IF(CQ144="", "", IF(CQ144&gt;=8, 1, 0))</f>
        <v>0</v>
      </c>
      <c r="CW144" s="5">
        <f>IF(CR144="", "", IF(CR144&gt;=10, 1, 0))</f>
        <v>0</v>
      </c>
      <c r="CX144" s="5">
        <f>IF(CS144="", "", IF(CS144&gt;=13, 1, 0))</f>
        <v>0</v>
      </c>
      <c r="CY144" s="5">
        <f>IF(CT144="", "", IF(CT144&gt;=10, 1, 0))</f>
        <v>0</v>
      </c>
      <c r="CZ144" s="5">
        <f>IF(CU144="", "", IF(CU144&gt;=15, 1, 0))</f>
        <v>0</v>
      </c>
      <c r="DA144" s="5">
        <f>IF(AND(BR144="", BX144="", CD144=""), "", IF(BR144=5,1,0) + IF(BX144=5,1,0) + IF(CD144=5,1,0))</f>
        <v>0</v>
      </c>
      <c r="DB144" s="6" t="s">
        <v>1687</v>
      </c>
      <c r="DC144" s="12">
        <v>0</v>
      </c>
      <c r="DD144" s="13"/>
      <c r="DE144" s="12">
        <v>0</v>
      </c>
      <c r="DF144" s="13"/>
      <c r="DG144" s="12">
        <v>0</v>
      </c>
      <c r="DH144" s="13"/>
      <c r="DI144" s="12">
        <v>1</v>
      </c>
      <c r="DJ144" s="13"/>
      <c r="DK144" s="12">
        <v>0</v>
      </c>
      <c r="DL144" s="13"/>
      <c r="DM144" s="12">
        <v>0</v>
      </c>
      <c r="DN144" s="13"/>
      <c r="DO144" s="12">
        <v>3</v>
      </c>
      <c r="DP144" s="13"/>
      <c r="DQ144" s="12">
        <v>0</v>
      </c>
      <c r="DR144" s="13"/>
      <c r="DS144" s="12">
        <v>5</v>
      </c>
      <c r="DT144" s="13"/>
      <c r="DU144" s="12">
        <v>3</v>
      </c>
      <c r="DV144" s="13"/>
      <c r="DW144" s="12">
        <v>0</v>
      </c>
      <c r="DX144" s="13"/>
      <c r="DY144" s="12">
        <v>4</v>
      </c>
      <c r="DZ144" s="13">
        <v>32</v>
      </c>
      <c r="EA144" s="12">
        <v>0</v>
      </c>
      <c r="EB144" s="13"/>
      <c r="EC144" s="12">
        <v>3</v>
      </c>
      <c r="ED144" s="13"/>
      <c r="EE144" s="12">
        <v>1</v>
      </c>
      <c r="EF144" s="13"/>
      <c r="EG144" s="12">
        <v>0</v>
      </c>
      <c r="EH144" s="13"/>
      <c r="EI144" s="12">
        <v>1</v>
      </c>
      <c r="EJ144" s="13"/>
      <c r="EK144" s="5">
        <v>2</v>
      </c>
      <c r="EL144" s="5">
        <v>1</v>
      </c>
      <c r="EM144" s="5">
        <v>1</v>
      </c>
      <c r="EN144" s="6" t="s">
        <v>1687</v>
      </c>
      <c r="EO144" s="5">
        <v>0</v>
      </c>
      <c r="EP144" s="5">
        <v>0</v>
      </c>
      <c r="EQ144" s="5">
        <v>0</v>
      </c>
      <c r="ER144" s="5">
        <v>0</v>
      </c>
      <c r="ES144" s="5">
        <v>0</v>
      </c>
      <c r="ET144" s="5">
        <v>0</v>
      </c>
      <c r="EU144" s="5">
        <v>0</v>
      </c>
      <c r="EV144" s="5">
        <v>0</v>
      </c>
      <c r="EW144" s="5">
        <v>0</v>
      </c>
      <c r="EX144" s="5">
        <v>0</v>
      </c>
      <c r="EY144" s="5">
        <v>0</v>
      </c>
      <c r="EZ144" s="5">
        <v>0</v>
      </c>
      <c r="FA144" s="5">
        <v>0</v>
      </c>
      <c r="FB144" s="5">
        <v>0</v>
      </c>
      <c r="FC144" s="5">
        <v>0</v>
      </c>
      <c r="FD144" s="5">
        <v>0</v>
      </c>
      <c r="FE144" s="5">
        <v>1</v>
      </c>
      <c r="FF144" s="5">
        <v>0</v>
      </c>
      <c r="FG144" s="5">
        <v>0</v>
      </c>
      <c r="FH144" s="5">
        <v>0</v>
      </c>
      <c r="FI144" s="5">
        <v>1</v>
      </c>
      <c r="FJ144" s="5">
        <v>0</v>
      </c>
      <c r="FK144" s="5">
        <v>0</v>
      </c>
      <c r="FL144" s="6" t="s">
        <v>1687</v>
      </c>
      <c r="FM144" s="5">
        <v>3</v>
      </c>
      <c r="FN144" s="5">
        <v>4</v>
      </c>
      <c r="FO144" s="5">
        <v>3</v>
      </c>
      <c r="FP144" s="5">
        <v>3</v>
      </c>
      <c r="FQ144" s="5">
        <v>2</v>
      </c>
      <c r="FR144" s="5">
        <v>3</v>
      </c>
      <c r="FS144" s="14">
        <f>IF(COUNTBLANK(FM144:FR144)&gt;0, "", AVERAGE(FM144:FR144))</f>
        <v>3</v>
      </c>
      <c r="FT144" s="6" t="s">
        <v>1687</v>
      </c>
      <c r="FU144" s="5">
        <v>0</v>
      </c>
      <c r="FV144" s="5">
        <v>0</v>
      </c>
      <c r="FW144" s="5">
        <v>0</v>
      </c>
      <c r="FX144" s="5">
        <v>1</v>
      </c>
      <c r="FY144" s="5">
        <v>0</v>
      </c>
      <c r="FZ144" s="5">
        <v>0</v>
      </c>
      <c r="GA144" s="5">
        <v>0</v>
      </c>
      <c r="GB144" s="5">
        <v>0</v>
      </c>
      <c r="GC144" s="5">
        <v>0</v>
      </c>
      <c r="GD144" s="5"/>
      <c r="GE144" s="5">
        <f>IF(COUNTBLANK(FU144:GC144)&gt;0, "", SUM(FU144:GC144))</f>
        <v>1</v>
      </c>
      <c r="GF144" s="6" t="s">
        <v>1687</v>
      </c>
      <c r="GG144" s="5">
        <v>1</v>
      </c>
      <c r="GH144" s="5">
        <v>0</v>
      </c>
      <c r="GI144" s="5">
        <v>0</v>
      </c>
      <c r="GJ144" s="5">
        <v>0</v>
      </c>
      <c r="GK144" s="5">
        <v>0</v>
      </c>
      <c r="GL144" s="5">
        <v>0</v>
      </c>
      <c r="GM144" s="5">
        <v>0</v>
      </c>
      <c r="GN144" s="5">
        <f>IF(COUNTBLANK(GG144:GM144)&gt;0, "", SUM(GG144:GM144))</f>
        <v>1</v>
      </c>
      <c r="GO144" s="6" t="s">
        <v>1687</v>
      </c>
      <c r="GP144" s="5">
        <v>1</v>
      </c>
      <c r="GQ144" s="5">
        <v>5</v>
      </c>
      <c r="GR144" s="5">
        <v>4</v>
      </c>
      <c r="GS144" s="5">
        <v>5</v>
      </c>
      <c r="GT144" s="5">
        <v>5</v>
      </c>
      <c r="GU144" s="5">
        <v>5</v>
      </c>
      <c r="GV144" s="5">
        <v>5</v>
      </c>
      <c r="GW144" s="5">
        <v>5</v>
      </c>
      <c r="GX144" s="5">
        <v>5</v>
      </c>
      <c r="GY144" s="5">
        <v>5</v>
      </c>
      <c r="GZ144" s="5">
        <v>4</v>
      </c>
      <c r="HA144" s="5">
        <v>3</v>
      </c>
      <c r="HB144" s="5">
        <v>5</v>
      </c>
      <c r="HC144" s="5">
        <v>5</v>
      </c>
      <c r="HD144" s="5">
        <v>5</v>
      </c>
      <c r="HE144" s="5">
        <v>5</v>
      </c>
      <c r="HF144" s="5">
        <v>5</v>
      </c>
      <c r="HG144" s="5">
        <v>5</v>
      </c>
      <c r="HH144" s="5">
        <v>5</v>
      </c>
      <c r="HI144" s="5">
        <f>IF(COUNTBLANK(GQ144:HH144)&gt;0, "", SUM(GQ144:HH144))</f>
        <v>86</v>
      </c>
      <c r="HJ144" s="6" t="s">
        <v>1687</v>
      </c>
      <c r="HK144" s="5">
        <v>2</v>
      </c>
      <c r="HL144" s="5">
        <v>3</v>
      </c>
      <c r="HM144" s="5">
        <v>1</v>
      </c>
      <c r="HN144" s="5">
        <v>2</v>
      </c>
      <c r="HO144" s="5">
        <v>1</v>
      </c>
      <c r="HP144" s="5">
        <v>2</v>
      </c>
      <c r="HQ144" s="5">
        <v>0</v>
      </c>
      <c r="HR144" s="5">
        <v>3</v>
      </c>
      <c r="HS144" s="5">
        <v>1</v>
      </c>
      <c r="HT144" s="5">
        <v>0</v>
      </c>
      <c r="HU144" s="5">
        <v>2</v>
      </c>
      <c r="HV144" s="5">
        <v>2</v>
      </c>
      <c r="HW144" s="5">
        <v>0</v>
      </c>
      <c r="HX144" s="5">
        <v>2</v>
      </c>
      <c r="HY144" s="5">
        <v>0</v>
      </c>
      <c r="HZ144" s="5">
        <v>3</v>
      </c>
      <c r="IA144" s="5">
        <v>1</v>
      </c>
      <c r="IB144" s="5">
        <v>1</v>
      </c>
      <c r="IC144" s="5">
        <v>0</v>
      </c>
      <c r="ID144" s="5">
        <v>0</v>
      </c>
      <c r="IE144" s="5">
        <v>1</v>
      </c>
      <c r="IF144" s="5">
        <v>0</v>
      </c>
      <c r="IG144" s="5">
        <v>0</v>
      </c>
      <c r="IH144" s="5">
        <v>1</v>
      </c>
      <c r="II144" s="5">
        <v>1</v>
      </c>
      <c r="IJ144" s="5">
        <f>IF(COUNTA(HK144:II144)=0, "", SUM(HK144,HL144,HN144,HO144,HP144,HU144,HV144,HX144,HZ144,IA144,IB144,IH144))</f>
        <v>22</v>
      </c>
      <c r="IK144" s="5">
        <f>IF(COUNTA(HK144:II144)=0, "", SUM(HM144,HQ144,HR144,HS144,HT144,HW144,HY144,IC144,ID144,IE144,IF144,IG144,II144))</f>
        <v>7</v>
      </c>
      <c r="IL144" s="5">
        <v>1</v>
      </c>
      <c r="IM144" s="5">
        <v>1</v>
      </c>
      <c r="IN144" s="5">
        <v>0</v>
      </c>
      <c r="IO144" s="5">
        <v>1</v>
      </c>
      <c r="IP144" s="5">
        <v>0</v>
      </c>
      <c r="IQ144" s="5">
        <v>1</v>
      </c>
      <c r="IR144" s="5">
        <v>0</v>
      </c>
      <c r="IS144" s="5">
        <v>3</v>
      </c>
      <c r="IT144" s="5">
        <v>0</v>
      </c>
      <c r="IU144" s="5">
        <v>0</v>
      </c>
      <c r="IV144" s="5">
        <v>0</v>
      </c>
      <c r="IW144" s="5">
        <v>2</v>
      </c>
      <c r="IX144" s="5">
        <v>0</v>
      </c>
      <c r="IY144" s="5">
        <v>2</v>
      </c>
      <c r="IZ144" s="5">
        <v>0</v>
      </c>
      <c r="JA144" s="5">
        <v>3</v>
      </c>
      <c r="JB144" s="5">
        <v>0</v>
      </c>
      <c r="JC144" s="5">
        <v>0</v>
      </c>
      <c r="JD144" s="5">
        <v>0</v>
      </c>
      <c r="JE144" s="5">
        <v>3</v>
      </c>
      <c r="JF144" s="5">
        <v>0</v>
      </c>
      <c r="JG144" s="5">
        <v>0</v>
      </c>
      <c r="JH144" s="5">
        <v>0</v>
      </c>
      <c r="JI144" s="5">
        <v>1</v>
      </c>
      <c r="JJ144" s="5">
        <v>0</v>
      </c>
      <c r="JK144" s="5">
        <f>IF(COUNTA(IL144:JJ144)=0, "", SUM(IL144,IM144,IO144,IP144,IQ144,IV144,IW144,IY144,JA144,JB144,JC144,JI144))</f>
        <v>12</v>
      </c>
      <c r="JL144" s="5">
        <f>IF(COUNTA(IL144:JJ144)=0, "", SUM(IN144,IR144,IS144,IT144,IU144,IX144,IZ144,JD144,JE144,JF144,JG144,JH144,JJ144))</f>
        <v>6</v>
      </c>
      <c r="JM144" s="6" t="s">
        <v>1687</v>
      </c>
      <c r="JN144" s="5">
        <v>2</v>
      </c>
      <c r="JO144" s="5">
        <v>3</v>
      </c>
      <c r="JP144" s="5">
        <v>1</v>
      </c>
      <c r="JQ144" s="5">
        <v>1</v>
      </c>
      <c r="JR144" s="5">
        <v>1</v>
      </c>
      <c r="JS144" s="5">
        <v>3</v>
      </c>
      <c r="JT144" s="5">
        <v>2</v>
      </c>
      <c r="JU144" s="5">
        <v>2</v>
      </c>
      <c r="JV144" s="5">
        <v>1</v>
      </c>
      <c r="JW144" s="5">
        <v>2</v>
      </c>
      <c r="JX144" s="5">
        <v>3</v>
      </c>
      <c r="JY144" s="5">
        <v>2</v>
      </c>
      <c r="JZ144" s="5">
        <v>3</v>
      </c>
      <c r="KA144" s="5">
        <v>1</v>
      </c>
      <c r="KB144" s="5">
        <v>1</v>
      </c>
      <c r="KC144" s="5">
        <v>1</v>
      </c>
      <c r="KD144" s="5">
        <v>3</v>
      </c>
      <c r="KE144" s="5">
        <v>1</v>
      </c>
      <c r="KF144" s="5">
        <v>1</v>
      </c>
      <c r="KG144" s="5">
        <v>3</v>
      </c>
      <c r="KH144" s="5">
        <v>2</v>
      </c>
      <c r="KI144" s="5">
        <v>2</v>
      </c>
      <c r="KJ144" s="5">
        <v>2</v>
      </c>
      <c r="KK144" s="5">
        <v>2</v>
      </c>
      <c r="KL144" s="5">
        <v>2</v>
      </c>
      <c r="KM144" s="5">
        <v>2</v>
      </c>
      <c r="KN144" s="5">
        <v>1</v>
      </c>
      <c r="KO144" s="5">
        <v>2</v>
      </c>
      <c r="KP144" s="5">
        <v>2</v>
      </c>
      <c r="KQ144" s="5">
        <v>2</v>
      </c>
      <c r="KR144" s="5">
        <v>2</v>
      </c>
      <c r="KS144" s="5">
        <v>1</v>
      </c>
      <c r="KT144" s="5">
        <v>1</v>
      </c>
      <c r="KU144" s="5">
        <v>4</v>
      </c>
      <c r="KV144" s="5">
        <v>3</v>
      </c>
      <c r="KW144" s="5">
        <v>2</v>
      </c>
      <c r="KX144" s="5">
        <f>IF(COUNTA(JN144:KW144)=0, "", SUM(JN144:KW144))</f>
        <v>69</v>
      </c>
      <c r="KY144" s="5">
        <f>IF(COUNTA(JN144:KW144)=0, "", SUM(JX144,JY144,KH144,KJ144,KL144,KP144))</f>
        <v>13</v>
      </c>
      <c r="KZ144" s="5">
        <f>IF(COUNTA(JN144:KW144)=0, "", SUM(JZ144,KE144,KG144,KM144,KT144))</f>
        <v>10</v>
      </c>
      <c r="LA144" s="5">
        <f>IF(COUNTA(JN144:KW144)=0, "", SUM(JP144,KA144,KF144,KK144,KN144,KS144))</f>
        <v>7</v>
      </c>
      <c r="LB144" s="5">
        <f>IF(COUNTA(JN144:KW144)=0, "", SUM(JO144,JS144,JU144,JW144,KD144,KU144))</f>
        <v>17</v>
      </c>
      <c r="LC144" s="5">
        <f>IF(COUNTA(JN144:KW144)=0, "", SUM(KB144,KC144,KI144,KO144,KQ144,KR144,KV144,KW144))</f>
        <v>15</v>
      </c>
      <c r="LD144" s="5">
        <f>IF(COUNTA(JN144:KW144)=0, "", SUM(JN144,JQ144,JR144,JT144,JV144))</f>
        <v>7</v>
      </c>
      <c r="LE144" s="6">
        <v>44695</v>
      </c>
      <c r="LF144" s="5">
        <v>10</v>
      </c>
      <c r="LG144" s="5">
        <v>80</v>
      </c>
      <c r="LH144" s="5">
        <v>0</v>
      </c>
      <c r="LI144" s="5">
        <v>0</v>
      </c>
      <c r="LJ144" s="5">
        <v>0</v>
      </c>
      <c r="LK144" s="5">
        <v>10</v>
      </c>
      <c r="LL144" s="5">
        <v>0</v>
      </c>
      <c r="LM144" s="5">
        <v>20</v>
      </c>
      <c r="LN144" s="5">
        <v>0</v>
      </c>
      <c r="LO144" s="5">
        <v>0</v>
      </c>
      <c r="LP144" s="5">
        <v>0</v>
      </c>
      <c r="LQ144" s="5">
        <v>0</v>
      </c>
      <c r="LR144" s="5">
        <v>0</v>
      </c>
      <c r="LS144" s="5">
        <v>0</v>
      </c>
      <c r="LT144" s="5">
        <v>0</v>
      </c>
      <c r="LU144" s="5">
        <v>0</v>
      </c>
      <c r="LV144" s="5">
        <v>0</v>
      </c>
      <c r="LW144" s="5">
        <v>0</v>
      </c>
      <c r="LX144" s="5">
        <v>0</v>
      </c>
      <c r="LY144" s="5">
        <v>0</v>
      </c>
      <c r="LZ144" s="5">
        <v>0</v>
      </c>
      <c r="MA144" s="5">
        <v>10</v>
      </c>
      <c r="MB144" s="5">
        <v>0</v>
      </c>
      <c r="MC144" s="5">
        <v>10</v>
      </c>
      <c r="MD144" s="5">
        <v>0</v>
      </c>
      <c r="ME144" s="5">
        <v>0</v>
      </c>
      <c r="MF144" s="5">
        <v>0</v>
      </c>
      <c r="MG144" s="5">
        <v>0</v>
      </c>
      <c r="MH144" s="5">
        <f>IF(COUNTBLANK(LF144:MG144)&gt;0, "", AVERAGE(LF144:MG144))</f>
        <v>5</v>
      </c>
      <c r="MI144" s="5">
        <f>IF(COUNTA(LF144:MG144)=0, "", AVERAGE(LG144,LS144,LT144,LU144,LV144,LW144,LY144,MA144,MB144))</f>
        <v>10</v>
      </c>
      <c r="MJ144" s="5">
        <f>IF(COUNTA(LF144:MG144)=0, "", AVERAGE(LH144,LI144,LJ144,LK144,LM144,LO144,MD144,ME144))</f>
        <v>3.75</v>
      </c>
      <c r="MK144" s="5">
        <f>IF(COUNTA(LF144:MG144)=0, "", AVERAGE(LL144,LP144,LQ144,LR144,MF144,MG144))</f>
        <v>0</v>
      </c>
      <c r="ML144" s="6" t="s">
        <v>1687</v>
      </c>
      <c r="MM144" s="5">
        <v>3</v>
      </c>
      <c r="MN144" s="5">
        <v>2</v>
      </c>
      <c r="MO144" s="5">
        <v>2</v>
      </c>
      <c r="MP144" s="5">
        <v>2</v>
      </c>
      <c r="MQ144" s="5">
        <v>2</v>
      </c>
      <c r="MR144" s="5">
        <v>2</v>
      </c>
      <c r="MS144" s="5">
        <v>2</v>
      </c>
      <c r="MT144" s="5">
        <v>3</v>
      </c>
      <c r="MU144" s="5">
        <v>3</v>
      </c>
      <c r="MV144" s="5">
        <v>3</v>
      </c>
      <c r="MW144" s="5">
        <v>2</v>
      </c>
      <c r="MX144" s="5">
        <v>1</v>
      </c>
      <c r="MY144" s="5">
        <v>3</v>
      </c>
      <c r="MZ144" s="5">
        <v>2</v>
      </c>
      <c r="NA144" s="5">
        <v>2</v>
      </c>
      <c r="NB144" s="5">
        <v>2</v>
      </c>
      <c r="NC144" s="5">
        <v>2</v>
      </c>
      <c r="ND144" s="5">
        <v>2</v>
      </c>
      <c r="NE144" s="5">
        <v>2</v>
      </c>
      <c r="NF144" s="5">
        <v>2</v>
      </c>
      <c r="NG144" s="5">
        <f>IF(COUNTA(MM144:NF144)=0, "", SUM(MM144:NF144))</f>
        <v>44</v>
      </c>
      <c r="NH144" s="6" t="s">
        <v>1687</v>
      </c>
      <c r="NI144" s="5">
        <v>3</v>
      </c>
      <c r="NJ144" s="5">
        <v>3</v>
      </c>
      <c r="NK144" s="5">
        <v>5</v>
      </c>
      <c r="NL144" s="5">
        <v>4</v>
      </c>
      <c r="NM144" s="5">
        <v>5</v>
      </c>
      <c r="NN144" s="5">
        <v>2</v>
      </c>
      <c r="NO144" s="5">
        <v>4</v>
      </c>
      <c r="NP144" s="5">
        <v>5</v>
      </c>
      <c r="NQ144" s="5">
        <v>5</v>
      </c>
      <c r="NR144" s="5">
        <v>3</v>
      </c>
      <c r="NS144" s="5">
        <v>4</v>
      </c>
      <c r="NT144" s="5">
        <v>5</v>
      </c>
      <c r="NU144" s="5">
        <v>5</v>
      </c>
      <c r="NV144" s="5">
        <v>5</v>
      </c>
      <c r="NW144" s="5">
        <v>5</v>
      </c>
      <c r="NX144" s="5">
        <v>3</v>
      </c>
      <c r="NY144" s="5">
        <v>2</v>
      </c>
      <c r="NZ144" s="5">
        <v>5</v>
      </c>
      <c r="OA144" s="5">
        <v>3</v>
      </c>
      <c r="OB144" s="5">
        <v>2</v>
      </c>
      <c r="OC144" s="5">
        <v>5</v>
      </c>
      <c r="OD144" s="5">
        <v>2</v>
      </c>
      <c r="OE144" s="5">
        <v>3</v>
      </c>
      <c r="OF144" s="5">
        <v>3</v>
      </c>
      <c r="OG144" s="5">
        <v>3</v>
      </c>
      <c r="OH144" s="5">
        <v>4</v>
      </c>
      <c r="OI144" s="5">
        <v>3</v>
      </c>
      <c r="OJ144" s="5">
        <v>4</v>
      </c>
      <c r="OK144" s="5">
        <f>IF(COUNTA(NI144:OJ144)=0, "", SUM(NK144,NP144,NS144,NW144,OC144,OG144,OJ144))</f>
        <v>31</v>
      </c>
      <c r="OL144" s="5">
        <f>IF(COUNTA(NI144:OJ144)=0, "", SUM(NJ144,NL144,NQ144,NV144,NZ144,OB144,OD144))</f>
        <v>26</v>
      </c>
      <c r="OM144" s="5">
        <f>IF(COUNTA(NI144:OJ144)=0, "", SUM(NN144,NR144,NU144,NY144,OA144,OF144,OI144))</f>
        <v>21</v>
      </c>
      <c r="ON144" s="5">
        <f>IF(COUNTA(NI144:OJ144)=0, "", SUM(NI144,NM144,NO144,NT144,NX144,OE144,OH144))</f>
        <v>27</v>
      </c>
      <c r="OO144" s="11" t="s">
        <v>963</v>
      </c>
      <c r="OP144" s="11">
        <v>1</v>
      </c>
      <c r="OQ144" s="6">
        <v>44767</v>
      </c>
      <c r="OR144" s="5">
        <v>10</v>
      </c>
      <c r="OS144" s="5">
        <v>30</v>
      </c>
      <c r="OT144" s="5">
        <v>0</v>
      </c>
      <c r="OU144" s="5">
        <v>0</v>
      </c>
      <c r="OV144" s="5">
        <v>0</v>
      </c>
      <c r="OW144" s="5">
        <v>0</v>
      </c>
      <c r="OX144" s="5">
        <v>0</v>
      </c>
      <c r="OY144" s="5">
        <v>0</v>
      </c>
      <c r="OZ144" s="5">
        <v>10</v>
      </c>
      <c r="PA144" s="5">
        <v>0</v>
      </c>
      <c r="PB144" s="5">
        <v>0</v>
      </c>
      <c r="PC144" s="5">
        <v>0</v>
      </c>
      <c r="PD144" s="5">
        <v>0</v>
      </c>
      <c r="PE144" s="5">
        <v>0</v>
      </c>
      <c r="PF144" s="5">
        <v>10</v>
      </c>
      <c r="PG144" s="5">
        <v>0</v>
      </c>
      <c r="PH144" s="5">
        <v>0</v>
      </c>
      <c r="PI144" s="5">
        <v>0</v>
      </c>
      <c r="PJ144" s="5">
        <v>0</v>
      </c>
      <c r="PK144" s="5">
        <v>0</v>
      </c>
      <c r="PL144" s="5">
        <v>0</v>
      </c>
      <c r="PM144" s="5">
        <v>20</v>
      </c>
      <c r="PN144" s="5">
        <v>20</v>
      </c>
      <c r="PO144" s="5">
        <v>30</v>
      </c>
      <c r="PP144" s="5">
        <v>0</v>
      </c>
      <c r="PQ144" s="5">
        <v>0</v>
      </c>
      <c r="PR144" s="5">
        <v>0</v>
      </c>
      <c r="PS144" s="5">
        <v>0</v>
      </c>
      <c r="PT144" s="5">
        <f>IF(COUNTBLANK(OR144:PS144)&gt;0, "", AVERAGE(OR144:PS144))</f>
        <v>4.6428571428571432</v>
      </c>
      <c r="PU144" s="5">
        <f>IF(COUNTA(OR144:PS144)=0, "", AVERAGE(OS144,PE144,PF144,PG144,PH144,PI144,PK144,PM144,PN144))</f>
        <v>8.8888888888888893</v>
      </c>
      <c r="PV144" s="5">
        <f>IF(COUNTA(OR144:PS144)=0, "", AVERAGE(OT144,OU144,OV144,OW144,OY144,PA144,PP144,PQ144))</f>
        <v>0</v>
      </c>
      <c r="PW144" s="5">
        <f>IF(COUNTA(OR144:PS144)=0, "", AVERAGE(OX144,PB144,PC144,PD144,PR144,PS144))</f>
        <v>0</v>
      </c>
      <c r="PX144" s="6" t="s">
        <v>1088</v>
      </c>
      <c r="PY144" s="5">
        <v>0</v>
      </c>
      <c r="PZ144" s="5">
        <v>0</v>
      </c>
      <c r="QA144" s="5">
        <v>1</v>
      </c>
      <c r="QB144" s="5">
        <v>1</v>
      </c>
      <c r="QC144" s="5">
        <v>1</v>
      </c>
      <c r="QD144" s="5">
        <v>0</v>
      </c>
      <c r="QE144" s="5">
        <v>0</v>
      </c>
      <c r="QF144" s="5">
        <v>0</v>
      </c>
      <c r="QG144" s="5">
        <v>0</v>
      </c>
      <c r="QH144" s="5"/>
      <c r="QI144" s="5">
        <f>IF(COUNTBLANK(PY144:QG144)&gt;0, "", SUM(PY144:QG144))</f>
        <v>3</v>
      </c>
      <c r="QJ144" s="6" t="s">
        <v>1688</v>
      </c>
      <c r="QK144" s="5">
        <v>0</v>
      </c>
      <c r="QL144" s="5">
        <v>0</v>
      </c>
      <c r="QM144" s="5">
        <v>1</v>
      </c>
      <c r="QN144" s="5">
        <v>1</v>
      </c>
      <c r="QO144" s="5">
        <v>2</v>
      </c>
      <c r="QP144" s="5">
        <v>0</v>
      </c>
      <c r="QQ144" s="5">
        <v>0</v>
      </c>
      <c r="QR144" s="5">
        <v>0</v>
      </c>
      <c r="QS144" s="5">
        <v>0</v>
      </c>
      <c r="QT144" s="5">
        <v>1</v>
      </c>
      <c r="QU144" s="5">
        <f>IF(COUNTBLANK(QK144:QS144)&gt;0, "", SUM(QK144:QS144))</f>
        <v>4</v>
      </c>
      <c r="QV144" s="6" t="s">
        <v>1184</v>
      </c>
      <c r="QW144" s="5">
        <v>0</v>
      </c>
      <c r="QX144" s="5">
        <v>0</v>
      </c>
      <c r="QY144" s="5">
        <v>2</v>
      </c>
      <c r="QZ144" s="5">
        <v>1</v>
      </c>
      <c r="RA144" s="5">
        <v>0</v>
      </c>
      <c r="RB144" s="5">
        <v>0</v>
      </c>
      <c r="RC144" s="5">
        <v>0</v>
      </c>
      <c r="RD144" s="5">
        <v>0</v>
      </c>
      <c r="RE144" s="5">
        <v>0</v>
      </c>
      <c r="RF144" s="5">
        <v>0</v>
      </c>
      <c r="RG144" s="5">
        <f>IF(COUNTBLANK(QW144:RE144)&gt;0, "", SUM(QW144:RE144))</f>
        <v>3</v>
      </c>
      <c r="RH144" s="6" t="s">
        <v>1088</v>
      </c>
      <c r="RI144" s="5">
        <v>0</v>
      </c>
      <c r="RJ144" s="5">
        <v>0</v>
      </c>
      <c r="RK144" s="5">
        <v>0</v>
      </c>
      <c r="RL144" s="5">
        <v>0</v>
      </c>
      <c r="RM144" s="5">
        <v>0</v>
      </c>
      <c r="RN144" s="5">
        <v>0</v>
      </c>
      <c r="RO144" s="5">
        <v>0</v>
      </c>
      <c r="RP144" s="5">
        <f>IF(COUNTBLANK(RI144:RO144)&gt;0, "", SUM(RI144:RO144))</f>
        <v>0</v>
      </c>
      <c r="RQ144" s="6" t="s">
        <v>1688</v>
      </c>
      <c r="RR144" s="5">
        <v>0</v>
      </c>
      <c r="RS144" s="5">
        <v>0</v>
      </c>
      <c r="RT144" s="5">
        <v>0</v>
      </c>
      <c r="RU144" s="5">
        <v>0</v>
      </c>
      <c r="RV144" s="5">
        <v>0</v>
      </c>
      <c r="RW144" s="5">
        <v>0</v>
      </c>
      <c r="RX144" s="5">
        <v>0</v>
      </c>
      <c r="RY144" s="5">
        <f>IF(COUNTBLANK(RR144:RX144)&gt;0, "", SUM(RR144:RX144))</f>
        <v>0</v>
      </c>
      <c r="RZ144" s="6" t="s">
        <v>1185</v>
      </c>
      <c r="SA144" s="5">
        <v>1</v>
      </c>
      <c r="SB144" s="5">
        <v>0</v>
      </c>
      <c r="SC144" s="5">
        <v>1</v>
      </c>
      <c r="SD144" s="5">
        <v>0</v>
      </c>
      <c r="SE144" s="5">
        <v>0</v>
      </c>
      <c r="SF144" s="5">
        <v>0</v>
      </c>
      <c r="SG144" s="5">
        <v>0</v>
      </c>
      <c r="SH144" s="5">
        <f>IF(COUNTBLANK(SA144:SG144)&gt;0, "", SUM(SA144:SG144))</f>
        <v>2</v>
      </c>
      <c r="SI144" s="6" t="s">
        <v>1088</v>
      </c>
      <c r="SJ144" s="5">
        <v>3</v>
      </c>
      <c r="SK144" s="5">
        <v>2</v>
      </c>
      <c r="SL144" s="5">
        <v>4</v>
      </c>
      <c r="SM144" s="5">
        <v>2</v>
      </c>
      <c r="SN144" s="5">
        <v>2</v>
      </c>
      <c r="SO144" s="5">
        <v>3</v>
      </c>
      <c r="SP144" s="12">
        <v>3</v>
      </c>
      <c r="SQ144" s="5">
        <v>1</v>
      </c>
      <c r="SR144" s="5">
        <v>5</v>
      </c>
      <c r="SS144" s="5">
        <v>3</v>
      </c>
      <c r="ST144" s="5">
        <v>5</v>
      </c>
      <c r="SU144" s="5">
        <v>5</v>
      </c>
      <c r="SV144" s="5">
        <v>3</v>
      </c>
      <c r="SW144" s="5">
        <v>3</v>
      </c>
      <c r="SX144" s="5">
        <v>5</v>
      </c>
      <c r="SY144" s="5">
        <v>5</v>
      </c>
      <c r="SZ144" s="5">
        <v>2</v>
      </c>
      <c r="TA144" s="5">
        <v>3</v>
      </c>
      <c r="TB144" s="5">
        <v>4</v>
      </c>
      <c r="TC144" s="5">
        <f>IF(COUNTBLANK(SJ144:TB144)&gt;0, "", SUM(SJ144:TB144))</f>
        <v>63</v>
      </c>
      <c r="TD144" s="5">
        <f>IF(COUNTBLANK(SJ144:TB144)&gt;0, "", SUM(SL144,SO144,SR144,SS144,ST144,SU144,SV144,SX144,SY144,TB144))</f>
        <v>42</v>
      </c>
      <c r="TE144" s="5">
        <f>IF(COUNTBLANK(SJ144:TB144)&gt;0, "", SUM(SJ144,SK144,SM144,SN144,SQ144,SW144,SZ144,TA144))</f>
        <v>18</v>
      </c>
      <c r="TF144" s="6" t="s">
        <v>1688</v>
      </c>
      <c r="TG144" s="5">
        <v>4</v>
      </c>
      <c r="TH144" s="5">
        <v>3</v>
      </c>
      <c r="TI144" s="5">
        <v>5</v>
      </c>
      <c r="TJ144" s="5">
        <v>3</v>
      </c>
      <c r="TK144" s="5">
        <v>4</v>
      </c>
      <c r="TL144" s="5">
        <v>3</v>
      </c>
      <c r="TM144" s="5">
        <v>5</v>
      </c>
      <c r="TN144" s="5">
        <v>2</v>
      </c>
      <c r="TO144" s="5">
        <v>5</v>
      </c>
      <c r="TP144" s="5">
        <v>4</v>
      </c>
      <c r="TQ144" s="5">
        <v>5</v>
      </c>
      <c r="TR144" s="5">
        <v>5</v>
      </c>
      <c r="TS144" s="5">
        <v>4</v>
      </c>
      <c r="TT144" s="5">
        <v>2</v>
      </c>
      <c r="TU144" s="5">
        <v>5</v>
      </c>
      <c r="TV144" s="5">
        <v>4</v>
      </c>
      <c r="TW144" s="5">
        <v>2</v>
      </c>
      <c r="TX144" s="5">
        <v>5</v>
      </c>
      <c r="TY144" s="5">
        <v>5</v>
      </c>
      <c r="TZ144" s="5">
        <f>IF(COUNTBLANK(TG144:TY144)&gt;0, "", SUM(TG144:TY144))</f>
        <v>75</v>
      </c>
      <c r="UA144" s="5">
        <f>IF(COUNTBLANK(TG144:TY144)&gt;0, "", SUM(TI144,TL144,TO144,TP144,TQ144,TR144,TS144,TU144,TV144,TY144))</f>
        <v>45</v>
      </c>
      <c r="UB144" s="5">
        <f>IF(COUNTBLANK(TG144:TY144)&gt;0, "", SUM(TG144,TH144,TJ144,TK144,TN144,TT144,TW144,TX144))</f>
        <v>25</v>
      </c>
      <c r="UC144" s="6" t="s">
        <v>1185</v>
      </c>
      <c r="UD144" s="5">
        <v>4</v>
      </c>
      <c r="UE144" s="5">
        <v>4</v>
      </c>
      <c r="UF144" s="5">
        <v>5</v>
      </c>
      <c r="UG144" s="5">
        <v>3</v>
      </c>
      <c r="UH144" s="5">
        <v>3</v>
      </c>
      <c r="UI144" s="5">
        <v>4</v>
      </c>
      <c r="UJ144" s="5">
        <v>4</v>
      </c>
      <c r="UK144" s="5">
        <v>2</v>
      </c>
      <c r="UL144" s="5">
        <v>5</v>
      </c>
      <c r="UM144" s="5">
        <v>4</v>
      </c>
      <c r="UN144" s="5">
        <v>5</v>
      </c>
      <c r="UO144" s="5">
        <v>5</v>
      </c>
      <c r="UP144" s="5">
        <v>5</v>
      </c>
      <c r="UQ144" s="5">
        <v>3</v>
      </c>
      <c r="UR144" s="5">
        <v>5</v>
      </c>
      <c r="US144" s="5">
        <v>5</v>
      </c>
      <c r="UT144" s="5">
        <v>2</v>
      </c>
      <c r="UU144" s="5">
        <v>5</v>
      </c>
      <c r="UV144" s="5">
        <v>5</v>
      </c>
      <c r="UW144" s="5">
        <f>IF(COUNTBLANK(UD144:UV144)&gt;0, "", SUM(UD144:UV144))</f>
        <v>78</v>
      </c>
      <c r="UX144" s="5">
        <f>IF(COUNTBLANK(UD144:UV144)&gt;0, "", SUM(UF144,UI144,UL144,UM144,UN144,UO144,UP144,UR144,US144,UV144))</f>
        <v>48</v>
      </c>
      <c r="UY144" s="5">
        <f>IF(COUNTBLANK(UD144:UV144)&gt;0, "", SUM(UD144,UE144,UG144,UH144,UK144,UQ144,UT144,UU144))</f>
        <v>26</v>
      </c>
      <c r="UZ144" s="6">
        <v>44983</v>
      </c>
      <c r="VA144" s="6">
        <v>44943</v>
      </c>
      <c r="VB144" s="5">
        <v>1</v>
      </c>
      <c r="VC144" s="5">
        <v>1</v>
      </c>
      <c r="VE144" s="5">
        <v>40</v>
      </c>
      <c r="VF144" s="5">
        <v>3050</v>
      </c>
      <c r="VG144" s="5">
        <v>1</v>
      </c>
      <c r="VH144" s="5">
        <v>1</v>
      </c>
      <c r="VI144" s="5"/>
      <c r="VK144" s="5">
        <v>1</v>
      </c>
      <c r="VL144" s="5"/>
      <c r="VN144" s="6" t="s">
        <v>1256</v>
      </c>
      <c r="VO144" s="5">
        <v>0</v>
      </c>
      <c r="VP144" s="5">
        <v>0</v>
      </c>
      <c r="VQ144" s="5">
        <v>0</v>
      </c>
      <c r="VR144" s="5">
        <v>0</v>
      </c>
      <c r="VS144" s="5">
        <v>0</v>
      </c>
      <c r="VT144" s="5">
        <v>0</v>
      </c>
      <c r="VU144" s="5">
        <v>0</v>
      </c>
      <c r="VV144" s="5">
        <v>0</v>
      </c>
      <c r="VW144" s="5">
        <v>0</v>
      </c>
      <c r="VX144" s="5">
        <v>0</v>
      </c>
      <c r="VY144" s="5">
        <v>0</v>
      </c>
      <c r="VZ144" s="5">
        <v>0</v>
      </c>
      <c r="WA144" s="5">
        <v>0</v>
      </c>
      <c r="WB144" s="5">
        <v>0</v>
      </c>
      <c r="WC144" s="5">
        <v>0</v>
      </c>
      <c r="WD144" s="5">
        <v>0</v>
      </c>
      <c r="WE144" s="5">
        <v>0</v>
      </c>
      <c r="WF144" s="5">
        <v>0</v>
      </c>
      <c r="WG144" s="5">
        <v>0</v>
      </c>
      <c r="WH144" s="5">
        <v>0</v>
      </c>
      <c r="WI144" s="5">
        <v>2</v>
      </c>
      <c r="WJ144" s="5">
        <v>0</v>
      </c>
      <c r="WK144" s="5">
        <v>1</v>
      </c>
      <c r="WL144" s="5">
        <v>0</v>
      </c>
      <c r="WM144" s="5">
        <v>0</v>
      </c>
      <c r="WN144" s="5">
        <v>1</v>
      </c>
      <c r="WO144" s="5">
        <v>0</v>
      </c>
      <c r="WP144" s="5">
        <v>0</v>
      </c>
      <c r="WQ144" s="5">
        <v>0</v>
      </c>
      <c r="WR144" s="5">
        <f>IF(COUNTBLANK(VO144:WQ144)&gt;0, "", SUM(VQ144:WJ144))</f>
        <v>2</v>
      </c>
      <c r="WS144" s="5">
        <f>IF(COUNTBLANK(VO144:WQ144)&gt;0, "", SUM(VQ144:VZ144))</f>
        <v>0</v>
      </c>
      <c r="WT144" s="5">
        <f>IF(COUNTBLANK(VO144:WQ144)&gt;0, "", SUM(WA144:WL144))</f>
        <v>3</v>
      </c>
      <c r="WU144" s="5">
        <f>IF(COUNTBLANK(VO144:WQ144)&gt;0, "", SUM(WK144:WL144))</f>
        <v>1</v>
      </c>
      <c r="WV144" s="5">
        <f>IF(COUNTA(VO144:WQ144)=0, "", IF(AND(OR(VO144=1, VP144=1), OR(VQ144&gt;=1, VR144&gt;=1, VS144&gt;=1, VT144&gt;=1, VU144&gt;=1), OR(VV144&gt;=1, VW144&gt;=1), COUNTIF(VX144:WD144, "&gt;=1")&gt;=2, COUNTIF(WE144:WJ144, "&gt;=1")&gt;=2, OR(WN144=1, WN144=2), OR(WO144&gt;=1, WP144&gt;=1), WQ144&lt;1), 1, 0))</f>
        <v>0</v>
      </c>
      <c r="WW144" s="5">
        <f>IF(COUNTBLANK(VO144:WQ144)&gt;0, "", SUM(VQ144:VU144))</f>
        <v>0</v>
      </c>
      <c r="WX144" s="5">
        <f>IF(COUNTBLANK(VO144:WQ144)&gt;0, "", SUM(VV144:VW144))</f>
        <v>0</v>
      </c>
      <c r="WY144" s="5">
        <f>IF(COUNTBLANK(VO144:WQ144)&gt;0, "", SUM(VX144:WD144))</f>
        <v>0</v>
      </c>
      <c r="WZ144" s="5">
        <f>IF(COUNTBLANK(VO144:WQ144)&gt;0, "", SUM(WE144:WJ144))</f>
        <v>2</v>
      </c>
      <c r="XA144" s="6" t="s">
        <v>1256</v>
      </c>
      <c r="XB144" s="5">
        <v>0</v>
      </c>
      <c r="XC144" s="5">
        <v>0</v>
      </c>
      <c r="XD144" s="5">
        <v>0</v>
      </c>
      <c r="XE144" s="5">
        <v>0</v>
      </c>
      <c r="XF144" s="5">
        <v>0</v>
      </c>
      <c r="XG144" s="5">
        <v>0</v>
      </c>
      <c r="XH144" s="5">
        <v>0</v>
      </c>
      <c r="XI144" s="5">
        <v>0</v>
      </c>
      <c r="XJ144" s="5">
        <v>0</v>
      </c>
      <c r="XK144" s="5"/>
      <c r="XL144" s="5">
        <f>IF(COUNTBLANK(XB144:XJ144)&gt;0, "", SUM(XB144:XJ144))</f>
        <v>0</v>
      </c>
      <c r="XM144" s="6" t="s">
        <v>1256</v>
      </c>
      <c r="XN144" s="5">
        <v>0</v>
      </c>
      <c r="XO144" s="5">
        <v>0</v>
      </c>
      <c r="XP144" s="5">
        <v>0</v>
      </c>
      <c r="XQ144" s="5">
        <v>0</v>
      </c>
      <c r="XR144" s="5">
        <v>0</v>
      </c>
      <c r="XS144" s="5">
        <v>0</v>
      </c>
      <c r="XT144" s="5">
        <v>0</v>
      </c>
      <c r="XU144" s="5">
        <f>IF(COUNTBLANK(XN144:XT144)&gt;0, "", SUM(XN144:XT144))</f>
        <v>0</v>
      </c>
      <c r="XV144" s="6" t="s">
        <v>1256</v>
      </c>
      <c r="XW144" s="5">
        <v>5</v>
      </c>
      <c r="XX144" s="5">
        <v>5</v>
      </c>
      <c r="XY144" s="5">
        <v>5</v>
      </c>
      <c r="XZ144" s="12">
        <v>5</v>
      </c>
      <c r="YA144" s="12">
        <v>5</v>
      </c>
      <c r="YB144" s="12">
        <v>5</v>
      </c>
      <c r="YC144" s="12">
        <v>5</v>
      </c>
      <c r="YD144" s="12">
        <v>5</v>
      </c>
      <c r="YE144" s="12">
        <v>3</v>
      </c>
      <c r="YF144" s="12">
        <v>3.6</v>
      </c>
      <c r="YG144" s="12">
        <v>4</v>
      </c>
      <c r="YH144" s="12">
        <v>5</v>
      </c>
      <c r="YI144" s="12">
        <v>4</v>
      </c>
      <c r="YJ144" s="12">
        <v>5</v>
      </c>
      <c r="YK144" s="12">
        <v>5</v>
      </c>
      <c r="YL144" s="12">
        <v>3.6</v>
      </c>
      <c r="YM144" s="12">
        <v>3.6</v>
      </c>
      <c r="YN144" s="12">
        <v>5</v>
      </c>
      <c r="YO144" s="12">
        <v>3.6</v>
      </c>
      <c r="YP144" s="5">
        <f>IF(COUNTBLANK(XW144:YO144)&gt;0, "", SUM(XW144:YO144))</f>
        <v>85.399999999999977</v>
      </c>
      <c r="YQ144" s="5">
        <f>IF(COUNTBLANK(XW144:YO144)&gt;0, "", SUM(XY144,YC144,YD144,YE144,YJ144,YK144,YL144,YM144))</f>
        <v>35.200000000000003</v>
      </c>
      <c r="YR144" s="12">
        <f>IF(COUNTBLANK(XW144:YO144)&gt;0, "", SUM(YF144:YH144))</f>
        <v>12.6</v>
      </c>
      <c r="YS144" s="5">
        <f>IF(COUNTBLANK(XW144:YO144)&gt;0, "", SUM(XW144,XX144,YB144))</f>
        <v>15</v>
      </c>
      <c r="YT144" s="12">
        <f>IF(COUNTBLANK(XW144:YO144)&gt;0, "", SUM(XZ144,YA144,YI144,YN144,YO144))</f>
        <v>22.6</v>
      </c>
      <c r="YU144" s="5">
        <f>IF(COUNTBLANK(XW144:YO144)&gt;0, "", SUM(XY144,XZ144,YA144,YB144,YC144,YF144,YJ144,YN144,YO144))</f>
        <v>42.2</v>
      </c>
      <c r="YV144" s="5">
        <f>IF(COUNTBLANK(XW144:YO144)&gt;0, "", SUM(XW144,XX144,YK144,YL144,YM144))</f>
        <v>22.200000000000003</v>
      </c>
      <c r="YW144" s="12">
        <f>IF(COUNTBLANK(XW144:YO144)&gt;0, "", SUM(YD144,YE144,YG144,YH144,YI144))</f>
        <v>21</v>
      </c>
      <c r="YX144" s="6">
        <v>44983</v>
      </c>
      <c r="YY144" s="5">
        <v>0</v>
      </c>
      <c r="YZ144" s="5">
        <v>20</v>
      </c>
      <c r="ZA144" s="5">
        <v>0</v>
      </c>
      <c r="ZB144" s="5">
        <v>0</v>
      </c>
      <c r="ZC144" s="5">
        <v>0</v>
      </c>
      <c r="ZD144" s="5">
        <v>0</v>
      </c>
      <c r="ZE144" s="5">
        <v>0</v>
      </c>
      <c r="ZF144" s="5">
        <v>0</v>
      </c>
      <c r="ZG144" s="5">
        <v>0</v>
      </c>
      <c r="ZH144" s="5">
        <v>0</v>
      </c>
      <c r="ZI144" s="5">
        <v>0</v>
      </c>
      <c r="ZJ144" s="5">
        <v>0</v>
      </c>
      <c r="ZK144" s="5">
        <v>0</v>
      </c>
      <c r="ZL144" s="5">
        <v>0</v>
      </c>
      <c r="ZM144" s="5">
        <v>0</v>
      </c>
      <c r="ZN144" s="5">
        <v>0</v>
      </c>
      <c r="ZO144" s="5">
        <v>0</v>
      </c>
      <c r="ZP144" s="5">
        <v>0</v>
      </c>
      <c r="ZQ144" s="5">
        <v>0</v>
      </c>
      <c r="ZR144" s="5">
        <v>0</v>
      </c>
      <c r="ZS144" s="5">
        <v>0</v>
      </c>
      <c r="ZT144" s="5">
        <v>0</v>
      </c>
      <c r="ZU144" s="5">
        <v>0</v>
      </c>
      <c r="ZV144" s="5">
        <v>10</v>
      </c>
      <c r="ZW144" s="5">
        <v>0</v>
      </c>
      <c r="ZX144" s="5">
        <v>0</v>
      </c>
      <c r="ZY144" s="5">
        <v>0</v>
      </c>
      <c r="ZZ144" s="5">
        <v>0</v>
      </c>
      <c r="AAA144" s="5">
        <f>IF(COUNTBLANK(YY144:ZZ144)&gt;0, "", AVERAGE(YY144:ZZ144))</f>
        <v>1.0714285714285714</v>
      </c>
      <c r="AAB144" s="5">
        <f>IF(COUNTA(YY144:ZZ144)=0, "", AVERAGE(YZ144,ZL144,ZM144,ZN144,ZO144,ZP144,ZR144,ZT144,ZU144))</f>
        <v>2.2222222222222223</v>
      </c>
      <c r="AAC144" s="5">
        <f>IF(COUNTA(YY144:ZZ144)=0, "", AVERAGE(ZA144,ZB144,ZC144,ZD144,ZF144,ZH144,ZW144,ZX144))</f>
        <v>0</v>
      </c>
      <c r="AAD144" s="5">
        <f>IF(COUNTA(YY144:ZZ144)=0, "", AVERAGE(ZE144,ZI144,ZJ144,ZK144,ZY144,ZZ144))</f>
        <v>0</v>
      </c>
      <c r="AAE144" s="6" t="s">
        <v>1256</v>
      </c>
      <c r="AAF144" s="5">
        <v>1</v>
      </c>
      <c r="AAG144" s="5">
        <v>2</v>
      </c>
      <c r="AAH144" s="5">
        <v>2</v>
      </c>
      <c r="AAI144" s="5">
        <v>1</v>
      </c>
      <c r="AAJ144" s="5">
        <v>4</v>
      </c>
      <c r="AAK144" s="5">
        <v>1</v>
      </c>
      <c r="AAL144" s="5">
        <v>3</v>
      </c>
      <c r="AAM144" s="5">
        <v>2</v>
      </c>
      <c r="AAN144" s="5">
        <v>1</v>
      </c>
      <c r="AAO144" s="5">
        <v>3</v>
      </c>
      <c r="AAP144" s="5">
        <v>1</v>
      </c>
      <c r="AAQ144" s="5">
        <v>1</v>
      </c>
      <c r="AAR144" s="5">
        <v>2</v>
      </c>
      <c r="AAS144" s="5">
        <v>2</v>
      </c>
      <c r="AAT144" s="5">
        <v>1</v>
      </c>
      <c r="AAU144" s="5">
        <v>2</v>
      </c>
      <c r="AAV144" s="5">
        <v>1</v>
      </c>
      <c r="AAW144" s="5">
        <v>1</v>
      </c>
      <c r="AAX144" s="5">
        <v>3</v>
      </c>
      <c r="AAY144" s="5">
        <v>1</v>
      </c>
      <c r="AAZ144" s="5">
        <v>1</v>
      </c>
      <c r="ABA144" s="5">
        <v>1</v>
      </c>
      <c r="ABB144" s="5">
        <v>1</v>
      </c>
      <c r="ABC144" s="5">
        <v>1</v>
      </c>
      <c r="ABD144" s="5">
        <v>2</v>
      </c>
      <c r="ABE144" s="5">
        <v>1</v>
      </c>
      <c r="ABF144" s="5">
        <v>1</v>
      </c>
      <c r="ABG144" s="5">
        <v>3</v>
      </c>
      <c r="ABH144" s="5">
        <v>1</v>
      </c>
      <c r="ABI144" s="5">
        <v>1</v>
      </c>
      <c r="ABJ144" s="5">
        <f>IF(SUM(AAF144:AAN144,AAP144:AAT144,AAV144:AAZ144,ABB144:ABG144)=0, "", SUM(AAF144:AAN144,AAP144:AAT144,AAV144:AAZ144,ABB144:ABG144))</f>
        <v>40</v>
      </c>
      <c r="ABK144" s="5">
        <f>IF(SUM(ABN144, ABO144, ABP144, ABQ144, ABR144)=0, "", IF(OR(ABN144&gt;=8, ABO144&gt;=10, ABP144&gt;=13, ABQ144&gt;=10, ABR144&gt;=15), 1, 0))</f>
        <v>1</v>
      </c>
      <c r="ABL144" s="5">
        <f>IF(SUM(AAF144:AAG144,AAI144,AAJ144,AAK144,AAL144,AAR144,AAX144,ABE144,ABG144)=0, "", SUM(AAF144:AAG144,AAI144,AAJ144,AAK144,AAL144,AAR144,AAX144,ABE144,ABG144))</f>
        <v>21</v>
      </c>
      <c r="ABM144" s="5">
        <f>IF(SUM(AAH144,AAM144:AAN144,AAP144:AAQ144,AAS144:AAT144,AAV144:AAW144,AAY144:AAZ144,ABB144:ABD144,ABF144)=0, "", SUM(AAH144,AAM144:AAN144,AAP144:AAQ144,AAS144:AAT144,AAV144:AAW144,AAY144:AAZ144,ABB144:ABD144,ABF144))</f>
        <v>19</v>
      </c>
      <c r="ABN144" s="5">
        <f>IF(SUM(AAY144:AAZ144,ABB144:ABC144,ABF144)=0, "", SUM(AAY144:AAZ144,ABB144:ABC144,ABF144))</f>
        <v>5</v>
      </c>
      <c r="ABO144" s="5">
        <f>IF(SUM(AAN144,AAP144:AAQ144,AAT144,AAV144)=0, "", SUM(AAN144,AAP144:AAQ144,AAT144,AAV144))</f>
        <v>5</v>
      </c>
      <c r="ABP144" s="5">
        <f>IF(SUM(AAH144,AAM144,AAS144,AAW144,ABD144)=0, "", SUM(AAH144,AAM144,AAS144,AAW144,ABD144))</f>
        <v>9</v>
      </c>
      <c r="ABQ144" s="5">
        <f>IF(SUM(AAF144:AAG144,AAI144,AAK144,ABE144)=0, "", SUM(AAF144:AAG144,AAI144,AAK144,ABE144))</f>
        <v>6</v>
      </c>
      <c r="ABR144" s="5">
        <f>IF(SUM(AAJ144,AAL144,AAR144,AAX144,ABG144)=0, "", SUM(AAJ144,AAL144,AAR144,AAX144,ABG144))</f>
        <v>15</v>
      </c>
      <c r="ABS144" s="5">
        <f>IF(ABN144="", "", IF(ABN144&gt;=8, 1, 0))</f>
        <v>0</v>
      </c>
      <c r="ABT144" s="5">
        <f>IF(ABO144="", "", IF(ABO144&gt;=10, 1, 0))</f>
        <v>0</v>
      </c>
      <c r="ABU144" s="5">
        <f>IF(ABP144="", "", IF(ABP144&gt;=13, 1, 0))</f>
        <v>0</v>
      </c>
      <c r="ABV144" s="5">
        <f>IF(ABQ144="", "", IF(ABQ144&gt;=10, 1, 0))</f>
        <v>0</v>
      </c>
      <c r="ABW144" s="5">
        <f>IF(ABR144="", "", IF(ABR144&gt;=15, 1, 0))</f>
        <v>1</v>
      </c>
      <c r="ABX144" s="5">
        <f>IF(AND(AAO144="", AAU144="", ABA144=""), "", IF(AAO144=5,1,0) + IF(AAU144=5,1,0) + IF(ABA144=5,1,0))</f>
        <v>0</v>
      </c>
      <c r="ABY144" s="6" t="s">
        <v>1256</v>
      </c>
      <c r="ABZ144" s="5">
        <v>1</v>
      </c>
      <c r="ACA144" s="5">
        <v>1</v>
      </c>
      <c r="ACB144" s="5">
        <v>1</v>
      </c>
      <c r="ACC144" s="5">
        <v>1</v>
      </c>
      <c r="ACD144" s="5">
        <v>1</v>
      </c>
      <c r="ACE144" s="5">
        <v>1</v>
      </c>
      <c r="ACF144" s="5">
        <v>1</v>
      </c>
      <c r="ACG144" s="5">
        <v>1</v>
      </c>
      <c r="ACH144" s="5">
        <v>1</v>
      </c>
      <c r="ACI144" s="5">
        <v>2</v>
      </c>
      <c r="ACJ144" s="5">
        <v>2</v>
      </c>
      <c r="ACK144" s="5">
        <v>1</v>
      </c>
      <c r="ACL144" s="5">
        <v>1</v>
      </c>
      <c r="ACM144" s="5">
        <v>1</v>
      </c>
      <c r="ACN144" s="5">
        <v>2</v>
      </c>
      <c r="ACO144" s="5">
        <v>1</v>
      </c>
      <c r="ACP144" s="5">
        <v>2</v>
      </c>
      <c r="ACQ144" s="5">
        <v>1</v>
      </c>
      <c r="ACR144" s="5">
        <v>1</v>
      </c>
      <c r="ACS144" s="5">
        <v>1</v>
      </c>
      <c r="ACT144" s="5">
        <v>2</v>
      </c>
      <c r="ACU144" s="5">
        <v>3</v>
      </c>
      <c r="ACV144" s="5">
        <v>2</v>
      </c>
      <c r="ACW144" s="5">
        <v>1</v>
      </c>
      <c r="ACX144" s="5">
        <v>1</v>
      </c>
      <c r="ACY144" s="5">
        <v>1</v>
      </c>
      <c r="ACZ144" s="5">
        <v>1</v>
      </c>
      <c r="ADA144" s="5">
        <v>3</v>
      </c>
      <c r="ADB144" s="5">
        <v>2</v>
      </c>
      <c r="ADC144" s="5">
        <v>1</v>
      </c>
      <c r="ADD144" s="5">
        <v>1</v>
      </c>
      <c r="ADE144" s="5">
        <v>1</v>
      </c>
      <c r="ADF144" s="5">
        <v>2</v>
      </c>
      <c r="ADG144" s="5">
        <v>4</v>
      </c>
      <c r="ADH144" s="5">
        <v>4</v>
      </c>
      <c r="ADI144" s="5">
        <v>1</v>
      </c>
      <c r="ADJ144" s="5">
        <f>IF(COUNTA(ABZ144:ADI144)=0, "", SUM(ABZ144:ADI144))</f>
        <v>54</v>
      </c>
      <c r="ADK144" s="5">
        <f>IF(COUNTA(ABZ144:ADI144)=0, "", SUM(ACJ144,ACK144,ACT144,ACV144,ACX144,ADB144))</f>
        <v>10</v>
      </c>
      <c r="ADL144" s="5">
        <f>IF(COUNTA(ABZ144:ADI144)=0, "", SUM(ACL144,ACQ144,ACS144,ACY144,ADF144))</f>
        <v>6</v>
      </c>
      <c r="ADM144" s="5">
        <f>IF(COUNTA(ABZ144:ADI144)=0, "", SUM(ACB144,ACM144,ACR144,ACW144,ACZ144,ADE144))</f>
        <v>6</v>
      </c>
      <c r="ADN144" s="5">
        <f>IF(COUNTA(ABZ144:ADI144)=0, "", SUM(ACA144,ACE144,ACG144,ACI144,ACP144,ADG144))</f>
        <v>11</v>
      </c>
      <c r="ADO144" s="5">
        <f>IF(COUNTA(ABZ144:ADI144)=0, "", SUM(ACN144,ACO144,ACU144,ADA144,ADC144,ADD144,ADH144,ADI144))</f>
        <v>16</v>
      </c>
      <c r="ADP144" s="5">
        <f>IF(COUNTA(ABZ144:ADI144)=0, "", SUM(ABZ144,ACC144,ACD144,ACF144,ACH144))</f>
        <v>5</v>
      </c>
      <c r="ADQ144" s="6" t="s">
        <v>1256</v>
      </c>
      <c r="ADR144" s="5">
        <v>3</v>
      </c>
      <c r="ADS144" s="5">
        <v>2</v>
      </c>
      <c r="ADT144" s="5">
        <v>2</v>
      </c>
      <c r="ADU144" s="5">
        <v>2</v>
      </c>
      <c r="ADV144" s="5">
        <v>2</v>
      </c>
      <c r="ADW144" s="5">
        <v>2</v>
      </c>
      <c r="ADX144" s="5">
        <v>2</v>
      </c>
      <c r="ADY144" s="5">
        <v>2</v>
      </c>
      <c r="ADZ144" s="5">
        <v>2</v>
      </c>
      <c r="AEA144" s="5">
        <v>2</v>
      </c>
      <c r="AEB144" s="5">
        <v>2</v>
      </c>
      <c r="AEC144" s="5">
        <v>1</v>
      </c>
      <c r="AED144" s="5">
        <v>2</v>
      </c>
      <c r="AEE144" s="5">
        <v>3</v>
      </c>
      <c r="AEF144" s="5">
        <v>1</v>
      </c>
      <c r="AEG144" s="5">
        <v>1</v>
      </c>
      <c r="AEH144" s="5">
        <v>2</v>
      </c>
      <c r="AEI144" s="5">
        <v>1</v>
      </c>
      <c r="AEJ144" s="5">
        <v>2</v>
      </c>
      <c r="AEK144" s="5">
        <v>2</v>
      </c>
      <c r="AEL144" s="5">
        <f>IF(COUNTA(ADR144:AEK144)=0, "", SUM(ADR144:AEK144))</f>
        <v>38</v>
      </c>
      <c r="AEM144" s="8"/>
      <c r="AEN144" s="6">
        <v>44943</v>
      </c>
      <c r="AEO144" s="6"/>
      <c r="AEP144" s="6"/>
      <c r="AEQ144" s="6"/>
      <c r="AER144" s="5"/>
      <c r="AES144" s="6"/>
      <c r="AET144" s="6"/>
      <c r="AEU144" s="6"/>
      <c r="AEV144" s="5"/>
      <c r="AEW144" s="5"/>
      <c r="AEX144" s="5"/>
      <c r="AEY144" s="5"/>
      <c r="AEZ144" s="5"/>
      <c r="AFA144" s="5"/>
      <c r="AFB144" s="5"/>
      <c r="AFC144" s="5"/>
      <c r="AFD144" s="5"/>
      <c r="AFE144" s="5"/>
      <c r="AFF144" s="5"/>
      <c r="AFG144" s="5"/>
      <c r="AFH144" s="5"/>
      <c r="AFI144" s="5"/>
      <c r="AFJ144" s="5"/>
      <c r="AFK144" s="5"/>
      <c r="AFL144" s="5"/>
      <c r="AFM144" s="5"/>
      <c r="AFN144" s="5"/>
      <c r="AFO144" s="5"/>
      <c r="AFP144" s="5"/>
      <c r="AFQ144" s="5"/>
      <c r="AFR144" s="5"/>
      <c r="AFS144" s="5"/>
      <c r="AFT144" s="5"/>
      <c r="AFU144" s="5"/>
      <c r="AFV144" s="5"/>
      <c r="AFW144" s="5"/>
      <c r="AFX144" s="5"/>
      <c r="AFY144" s="5"/>
      <c r="AFZ144" s="5"/>
      <c r="AGA144" s="5" t="str">
        <f>IF(COUNTA(AEV144:AFY144)=0, "", SUM(AEV144:AFY144))</f>
        <v/>
      </c>
      <c r="AGB144" s="6"/>
      <c r="AGC144" s="5"/>
      <c r="AGD144" s="5"/>
      <c r="AGE144" s="5"/>
      <c r="AGF144" s="5"/>
      <c r="AGG144" s="5"/>
      <c r="AGS144" s="6"/>
      <c r="AHM144" s="6"/>
      <c r="AHN144" s="5"/>
      <c r="AHO144" s="5"/>
      <c r="AHP144" s="5"/>
      <c r="AHQ144" s="5"/>
      <c r="AHR144" s="5"/>
      <c r="AHS144" s="5"/>
      <c r="AHT144" s="5"/>
      <c r="AHU144" s="5"/>
      <c r="AHV144" s="5"/>
      <c r="AHW144" s="5"/>
      <c r="AHX144" s="5" t="str">
        <f>IF(COUNTBLANK(AHN144:AHW144)&gt;0, "", SUM(AHN144:AHW144))</f>
        <v/>
      </c>
      <c r="AHY144" s="5" t="str">
        <f>IF(COUNTBLANK(AHN144:AHW144)&gt;0, "", SUM(AHR144,AHW144))</f>
        <v/>
      </c>
      <c r="AHZ144" s="5" t="str">
        <f>IF(COUNTBLANK(AHN144:AHW144)&gt;0, "", SUM(AHP144,AHS144))</f>
        <v/>
      </c>
      <c r="AIA144" s="5" t="str">
        <f>IF(COUNTBLANK(AHN144:AHW144)&gt;0, "", SUM(AHT144,AHV144))</f>
        <v/>
      </c>
      <c r="AIB144" s="5" t="str">
        <f>IF(COUNTBLANK(AHN144:AHW144)&gt;0, "", SUM(AHQ144,AHU144))</f>
        <v/>
      </c>
      <c r="AIC144" s="5" t="str">
        <f>IF(COUNTBLANK(AHN144:AHW144)&gt;0, "", SUM(AHN144:AHO144))</f>
        <v/>
      </c>
      <c r="AID144" s="6"/>
      <c r="AIE144" s="5"/>
      <c r="AIF144" s="5"/>
      <c r="AIG144" s="5"/>
      <c r="AIH144" s="5"/>
      <c r="AII144" s="5"/>
      <c r="AIJ144" s="5"/>
      <c r="AIK144" s="5"/>
      <c r="AIL144" s="5"/>
      <c r="AIM144" s="5"/>
      <c r="AIN144" s="5"/>
      <c r="AIO144" s="5"/>
      <c r="AIP144" s="5"/>
      <c r="AIQ144" s="5"/>
      <c r="AIR144" s="5"/>
      <c r="AIS144" s="5"/>
      <c r="AIT144" s="5"/>
      <c r="AIU144" s="5"/>
      <c r="AIV144" s="5"/>
      <c r="AIW144" s="5"/>
      <c r="AIX144" s="5"/>
      <c r="AIY144" s="5" t="s">
        <v>971</v>
      </c>
      <c r="AIZ144" s="5" t="s">
        <v>971</v>
      </c>
      <c r="AJA144" s="5" t="s">
        <v>971</v>
      </c>
      <c r="AJB144" s="6"/>
      <c r="AJC144" s="5"/>
      <c r="AJD144" s="5"/>
      <c r="AJE144" s="5"/>
      <c r="AJF144" s="5"/>
      <c r="AJG144" s="5"/>
      <c r="AJH144" s="5"/>
      <c r="AJI144" s="5"/>
      <c r="AJJ144" s="5"/>
      <c r="AJK144" s="5"/>
      <c r="AJL144" s="5"/>
      <c r="AJM144" s="5" t="str">
        <f>IF(COUNTBLANK(AJC144:AJK144)&gt;0, "", SUM(AJC144:AJK144))</f>
        <v/>
      </c>
      <c r="AJN144" s="6"/>
      <c r="AJO144" s="5"/>
      <c r="AJP144" s="5"/>
      <c r="AJQ144" s="5"/>
      <c r="AJR144" s="5"/>
      <c r="AJS144" s="5"/>
      <c r="AJT144" s="5"/>
      <c r="AJU144" s="5"/>
      <c r="AJV144" s="5" t="str">
        <f>IF(COUNTBLANK(AJO144:AJU144)&gt;0, "", SUM(AJO144:AJU144))</f>
        <v/>
      </c>
    </row>
    <row r="145" spans="1:958" ht="15" customHeight="1" x14ac:dyDescent="0.35">
      <c r="A145" s="5">
        <v>315746</v>
      </c>
      <c r="B145" s="5" t="s">
        <v>1829</v>
      </c>
      <c r="C145" s="6">
        <v>44691</v>
      </c>
      <c r="D145" s="5">
        <v>0</v>
      </c>
      <c r="E145" s="5">
        <v>1</v>
      </c>
      <c r="F145" s="5">
        <v>0</v>
      </c>
      <c r="G145" s="5">
        <v>0</v>
      </c>
      <c r="H145" s="5">
        <v>0</v>
      </c>
      <c r="I145" s="5">
        <v>0</v>
      </c>
      <c r="J145" s="5">
        <v>0</v>
      </c>
      <c r="K145" s="5">
        <v>0</v>
      </c>
      <c r="L145" s="5">
        <v>0</v>
      </c>
      <c r="M145" s="5">
        <v>0</v>
      </c>
      <c r="N145" s="5">
        <v>0</v>
      </c>
      <c r="O145" s="5">
        <v>0</v>
      </c>
      <c r="P145" s="5">
        <v>0</v>
      </c>
      <c r="Q145" s="5">
        <v>0</v>
      </c>
      <c r="R145" s="5">
        <v>0</v>
      </c>
      <c r="S145" s="5">
        <v>0</v>
      </c>
      <c r="T145" s="5">
        <v>0</v>
      </c>
      <c r="U145" s="5">
        <v>0</v>
      </c>
      <c r="V145" s="5">
        <f>IF(COUNTA(D145,F145,H145,J145,L145,N145,P145,R145,T145)=0, "", IF(OR(D145=1,F145=1,H145=1,J145=1,L145=1,N145=1,P145=1,R145=1,T145=1), 1, 0))</f>
        <v>0</v>
      </c>
      <c r="W145" s="5">
        <f>IF(COUNTA(E145,G145,I145,K145,M145,O145,Q145,S145,U145)=0, "", IF(OR(E145=1,G145=1,I145=1,K145=1,M145=1,O145=1,Q145=1,S145=1,U145=1), 1, 0))</f>
        <v>1</v>
      </c>
      <c r="X145" s="5">
        <v>0</v>
      </c>
      <c r="Y145" s="5">
        <v>1</v>
      </c>
      <c r="Z145" s="5">
        <v>1</v>
      </c>
      <c r="AA145" s="5" t="s">
        <v>971</v>
      </c>
      <c r="AB145" s="5">
        <f>IF(AG145&lt;&gt;"", 1, 0)</f>
        <v>1</v>
      </c>
      <c r="AC145" s="5">
        <f>IF(AH145&lt;&gt;"", 1, 0)</f>
        <v>0</v>
      </c>
      <c r="AD145" s="5">
        <v>0</v>
      </c>
      <c r="AE145" s="7" t="s">
        <v>1334</v>
      </c>
      <c r="AF145" s="6">
        <v>45690.582083333335</v>
      </c>
      <c r="AG145" s="8" t="s">
        <v>1585</v>
      </c>
      <c r="AH145" s="8"/>
      <c r="AI145" s="8"/>
      <c r="AJ145" s="5">
        <f>IF(OR(ISBLANK(AE145), ISBLANK(AG145)), "", AG145 - AE145)</f>
        <v>1</v>
      </c>
      <c r="AK145" s="9">
        <v>45374</v>
      </c>
      <c r="AL145" s="5">
        <f>IF(OR(ISBLANK(AG145), ISBLANK(AK145)), "", AK145 - AG145)</f>
        <v>424</v>
      </c>
      <c r="AM145" s="6">
        <v>45647</v>
      </c>
      <c r="AN145" s="10">
        <f>IF(OR(ISBLANK(AM145), ISBLANK(AF145)), "", AF145 - AM145)</f>
        <v>43.582083333334594</v>
      </c>
      <c r="AO145" s="6">
        <v>44949</v>
      </c>
      <c r="AP145" s="6">
        <v>35222</v>
      </c>
      <c r="AQ145" s="5">
        <f>IF(OR(ISBLANK(AO145), ISBLANK(AP145)), "", DATEDIF(AP145, AO145, "Y"))</f>
        <v>26</v>
      </c>
      <c r="AR145" s="11" t="s">
        <v>959</v>
      </c>
      <c r="AS145" s="11">
        <f>IF(ISBLANK(AR145), "", IF(AR145="ישראל", 1, 2))</f>
        <v>1</v>
      </c>
      <c r="AT145" s="11" t="s">
        <v>959</v>
      </c>
      <c r="AU145" s="11" t="s">
        <v>959</v>
      </c>
      <c r="AV145" s="5"/>
      <c r="AW145" s="5">
        <v>1</v>
      </c>
      <c r="AX145" s="5">
        <v>7</v>
      </c>
      <c r="AY145" s="5">
        <v>15</v>
      </c>
      <c r="AZ145" s="5">
        <f>IF(ISBLANK(AY145), "", IF(AY145&lt;=8, 1, IF(AY145&lt;=12, 2, 3)))</f>
        <v>3</v>
      </c>
      <c r="BA145" s="5">
        <v>17</v>
      </c>
      <c r="BB145" s="5">
        <f>IF(ISBLANK(BA145), "", IF(BA145&lt;=8, 1, IF(BA145&lt;=12, 2, 3)))</f>
        <v>3</v>
      </c>
      <c r="BC145" s="11" t="s">
        <v>1830</v>
      </c>
      <c r="BD145" s="11" t="s">
        <v>1563</v>
      </c>
      <c r="BE145" s="5">
        <v>3</v>
      </c>
      <c r="BF145" s="5"/>
      <c r="BG145" s="5">
        <v>1</v>
      </c>
      <c r="BH145" s="6" t="s">
        <v>1334</v>
      </c>
      <c r="BI145" s="5">
        <v>1</v>
      </c>
      <c r="BJ145" s="5">
        <v>2</v>
      </c>
      <c r="BK145" s="5">
        <v>1</v>
      </c>
      <c r="BL145" s="5">
        <v>2</v>
      </c>
      <c r="BM145" s="5">
        <v>3</v>
      </c>
      <c r="BN145" s="5">
        <v>1</v>
      </c>
      <c r="BO145" s="5">
        <v>2</v>
      </c>
      <c r="BP145" s="5">
        <v>1</v>
      </c>
      <c r="BQ145" s="5">
        <v>1</v>
      </c>
      <c r="BR145" s="5">
        <v>3</v>
      </c>
      <c r="BS145" s="5">
        <v>1</v>
      </c>
      <c r="BT145" s="5">
        <v>1</v>
      </c>
      <c r="BU145" s="5">
        <v>1</v>
      </c>
      <c r="BV145" s="5">
        <v>2</v>
      </c>
      <c r="BW145" s="5">
        <v>1</v>
      </c>
      <c r="BX145" s="5">
        <v>2</v>
      </c>
      <c r="BY145" s="5">
        <v>1</v>
      </c>
      <c r="BZ145" s="5">
        <v>2</v>
      </c>
      <c r="CA145" s="5">
        <v>2</v>
      </c>
      <c r="CB145" s="5">
        <v>1</v>
      </c>
      <c r="CC145" s="5">
        <v>1</v>
      </c>
      <c r="CD145" s="5">
        <v>3</v>
      </c>
      <c r="CE145" s="5">
        <v>1</v>
      </c>
      <c r="CF145" s="5">
        <v>1</v>
      </c>
      <c r="CG145" s="5">
        <v>1</v>
      </c>
      <c r="CH145" s="5">
        <v>1</v>
      </c>
      <c r="CI145" s="5">
        <v>1</v>
      </c>
      <c r="CJ145" s="5">
        <v>2</v>
      </c>
      <c r="CK145" s="5">
        <v>2</v>
      </c>
      <c r="CL145" s="5">
        <v>1</v>
      </c>
      <c r="CM145" s="5">
        <f>IF(SUM(BI145:BQ145,BS145:BW145,BY145:CC145,CE145:CJ145)=0, "", SUM(BI145:BQ145,BS145:BW145,BY145:CC145,CE145:CJ145))</f>
        <v>34</v>
      </c>
      <c r="CN145" s="5">
        <f>IF(SUM(CQ145, CR145, CS145, CT145, CU145)=0, "", IF(OR(CQ145&gt;=8, CR145&gt;=10, CS145&gt;=13, CT145&gt;=10, CU145&gt;=15), 1, 0))</f>
        <v>0</v>
      </c>
      <c r="CO145" s="5">
        <f>IF(SUM(BI145:BJ145,BL145,BM145,BN145,BO145,BU145,CA145,CH145,CJ145)=0, "", SUM(BI145:BJ145,BL145,BM145,BN145,BO145,BU145,CA145,CH145,CJ145))</f>
        <v>17</v>
      </c>
      <c r="CP145" s="5">
        <f>IF(SUM(BK145,BP145:BQ145,BS145:BT145,BV145:BW145,BY145:BZ145,CB145:CC145,CE145:CG145,CI145)=0, "", SUM(BK145,BP145:BQ145,BS145:BT145,BV145:BW145,BY145:BZ145,CB145:CC145,CE145:CG145,CI145))</f>
        <v>17</v>
      </c>
      <c r="CQ145" s="5">
        <f>IF(SUM(CB145:CC145,CE145:CF145,CI145)=0, "", SUM(CB145:CC145,CE145:CF145,CI145))</f>
        <v>5</v>
      </c>
      <c r="CR145" s="5">
        <f>IF(SUM(BQ145,BS145:BT145,BW145,BY145)=0, "", SUM(BQ145,BS145:BT145,BW145,BY145))</f>
        <v>5</v>
      </c>
      <c r="CS145" s="5">
        <f>IF(SUM(BK145,BP145,BV145,BZ145,CG145)=0, "", SUM(BK145,BP145,BV145,BZ145,CG145))</f>
        <v>7</v>
      </c>
      <c r="CT145" s="5">
        <f>IF(SUM(BI145:BJ145,BL145,BN145,CH145)=0, "", SUM(BI145:BJ145,BL145,BN145,CH145))</f>
        <v>7</v>
      </c>
      <c r="CU145" s="5">
        <f>IF(SUM(BM145,BO145,BU145,CA145,CJ145)=0, "", SUM(BM145,BO145,BU145,CA145,CJ145))</f>
        <v>10</v>
      </c>
      <c r="CV145" s="5">
        <f>IF(CQ145="", "", IF(CQ145&gt;=8, 1, 0))</f>
        <v>0</v>
      </c>
      <c r="CW145" s="5">
        <f>IF(CR145="", "", IF(CR145&gt;=10, 1, 0))</f>
        <v>0</v>
      </c>
      <c r="CX145" s="5">
        <f>IF(CS145="", "", IF(CS145&gt;=13, 1, 0))</f>
        <v>0</v>
      </c>
      <c r="CY145" s="5">
        <f>IF(CT145="", "", IF(CT145&gt;=10, 1, 0))</f>
        <v>0</v>
      </c>
      <c r="CZ145" s="5">
        <f>IF(CU145="", "", IF(CU145&gt;=15, 1, 0))</f>
        <v>0</v>
      </c>
      <c r="DA145" s="5">
        <f>IF(AND(BR145="", BX145="", CD145=""), "", IF(BR145=5,1,0) + IF(BX145=5,1,0) + IF(CD145=5,1,0))</f>
        <v>0</v>
      </c>
      <c r="DB145" s="6" t="s">
        <v>1334</v>
      </c>
      <c r="DC145" s="12">
        <v>0</v>
      </c>
      <c r="DD145" s="13"/>
      <c r="DE145" s="12">
        <v>5</v>
      </c>
      <c r="DF145" s="13">
        <v>20</v>
      </c>
      <c r="DG145" s="5">
        <v>5</v>
      </c>
      <c r="DH145" s="13">
        <v>13</v>
      </c>
      <c r="DI145" s="12">
        <v>0</v>
      </c>
      <c r="DJ145" s="13"/>
      <c r="DK145" s="12">
        <v>0</v>
      </c>
      <c r="DL145" s="13"/>
      <c r="DM145" s="12">
        <v>0</v>
      </c>
      <c r="DN145" s="13"/>
      <c r="DO145" s="12">
        <v>3</v>
      </c>
      <c r="DP145" s="13">
        <v>19</v>
      </c>
      <c r="DQ145" s="12">
        <v>0</v>
      </c>
      <c r="DR145" s="13"/>
      <c r="DS145" s="12">
        <v>0</v>
      </c>
      <c r="DT145" s="13"/>
      <c r="DU145" s="12">
        <v>0</v>
      </c>
      <c r="DV145" s="13"/>
      <c r="DW145" s="12">
        <v>0</v>
      </c>
      <c r="DX145" s="13"/>
      <c r="DY145" s="12">
        <v>0</v>
      </c>
      <c r="DZ145" s="13"/>
      <c r="EA145" s="12">
        <v>0</v>
      </c>
      <c r="EB145" s="13"/>
      <c r="EC145" s="12">
        <v>0</v>
      </c>
      <c r="ED145" s="13"/>
      <c r="EE145" s="12">
        <v>3</v>
      </c>
      <c r="EF145" s="13">
        <v>16</v>
      </c>
      <c r="EG145" s="12">
        <v>0</v>
      </c>
      <c r="EH145" s="13"/>
      <c r="EI145" s="12">
        <v>0</v>
      </c>
      <c r="EJ145" s="13"/>
      <c r="EK145" s="5">
        <v>2</v>
      </c>
      <c r="EL145" s="5">
        <v>0</v>
      </c>
      <c r="EM145" s="5">
        <v>2</v>
      </c>
      <c r="EN145" s="6" t="s">
        <v>1334</v>
      </c>
      <c r="EO145" s="5">
        <v>1</v>
      </c>
      <c r="EP145" s="5">
        <v>0</v>
      </c>
      <c r="EQ145" s="5">
        <v>0</v>
      </c>
      <c r="ER145" s="5">
        <v>0</v>
      </c>
      <c r="ES145" s="5">
        <v>0</v>
      </c>
      <c r="ET145" s="5">
        <v>0</v>
      </c>
      <c r="EU145" s="5">
        <v>0</v>
      </c>
      <c r="EV145" s="5">
        <v>0</v>
      </c>
      <c r="EW145" s="5">
        <v>0</v>
      </c>
      <c r="EX145" s="5">
        <v>1</v>
      </c>
      <c r="EY145" s="5">
        <v>0</v>
      </c>
      <c r="EZ145" s="5">
        <v>0</v>
      </c>
      <c r="FA145" s="5">
        <v>0</v>
      </c>
      <c r="FB145" s="5">
        <v>0</v>
      </c>
      <c r="FC145" s="5">
        <v>0</v>
      </c>
      <c r="FD145" s="5">
        <v>0</v>
      </c>
      <c r="FE145" s="5">
        <v>0</v>
      </c>
      <c r="FF145" s="5">
        <v>0</v>
      </c>
      <c r="FG145" s="5">
        <v>0</v>
      </c>
      <c r="FH145" s="5">
        <v>0</v>
      </c>
      <c r="FI145" s="5">
        <v>2</v>
      </c>
      <c r="FJ145" s="5">
        <v>0</v>
      </c>
      <c r="FK145" s="5">
        <v>0</v>
      </c>
      <c r="FL145" s="6" t="s">
        <v>1334</v>
      </c>
      <c r="FM145" s="5">
        <v>2</v>
      </c>
      <c r="FN145" s="5">
        <v>4</v>
      </c>
      <c r="FO145" s="5">
        <v>4</v>
      </c>
      <c r="FP145" s="5">
        <v>1</v>
      </c>
      <c r="FQ145" s="5">
        <v>2</v>
      </c>
      <c r="FR145" s="5">
        <v>2</v>
      </c>
      <c r="FS145" s="14">
        <f>IF(COUNTBLANK(FM145:FR145)&gt;0, "", AVERAGE(FM145:FR145))</f>
        <v>2.5</v>
      </c>
      <c r="FT145" s="6" t="s">
        <v>1334</v>
      </c>
      <c r="FU145" s="5">
        <v>1</v>
      </c>
      <c r="FV145" s="5">
        <v>1</v>
      </c>
      <c r="FW145" s="5">
        <v>2</v>
      </c>
      <c r="FX145" s="5">
        <v>2</v>
      </c>
      <c r="FY145" s="5">
        <v>0</v>
      </c>
      <c r="FZ145" s="5">
        <v>1</v>
      </c>
      <c r="GA145" s="5">
        <v>0</v>
      </c>
      <c r="GB145" s="5">
        <v>0</v>
      </c>
      <c r="GC145" s="5">
        <v>0</v>
      </c>
      <c r="GD145" s="5">
        <v>1</v>
      </c>
      <c r="GE145" s="5">
        <f>IF(COUNTBLANK(FU145:GC145)&gt;0, "", SUM(FU145:GC145))</f>
        <v>7</v>
      </c>
      <c r="GF145" s="6" t="s">
        <v>1334</v>
      </c>
      <c r="GG145" s="5">
        <v>1</v>
      </c>
      <c r="GH145" s="5">
        <v>1</v>
      </c>
      <c r="GI145" s="5">
        <v>1</v>
      </c>
      <c r="GJ145" s="5">
        <v>1</v>
      </c>
      <c r="GK145" s="5">
        <v>0</v>
      </c>
      <c r="GL145" s="5">
        <v>0</v>
      </c>
      <c r="GM145" s="5">
        <v>0</v>
      </c>
      <c r="GN145" s="5">
        <f>IF(COUNTBLANK(GG145:GM145)&gt;0, "", SUM(GG145:GM145))</f>
        <v>4</v>
      </c>
      <c r="GO145" s="6" t="s">
        <v>1334</v>
      </c>
      <c r="GP145" s="5">
        <v>1</v>
      </c>
      <c r="GQ145" s="5">
        <v>4</v>
      </c>
      <c r="GR145" s="5">
        <v>4</v>
      </c>
      <c r="GS145" s="5">
        <v>5</v>
      </c>
      <c r="GT145" s="5">
        <v>5</v>
      </c>
      <c r="GU145" s="5">
        <v>4</v>
      </c>
      <c r="GV145" s="5">
        <v>5</v>
      </c>
      <c r="GW145" s="5">
        <v>5</v>
      </c>
      <c r="GX145" s="5">
        <v>5</v>
      </c>
      <c r="GY145" s="5">
        <v>5</v>
      </c>
      <c r="GZ145" s="5">
        <v>5</v>
      </c>
      <c r="HA145" s="5">
        <v>4</v>
      </c>
      <c r="HB145" s="5">
        <v>4</v>
      </c>
      <c r="HC145" s="5">
        <v>5</v>
      </c>
      <c r="HD145" s="5">
        <v>5</v>
      </c>
      <c r="HE145" s="5">
        <v>4</v>
      </c>
      <c r="HF145" s="5">
        <v>5</v>
      </c>
      <c r="HG145" s="5">
        <v>4</v>
      </c>
      <c r="HH145" s="5">
        <v>5</v>
      </c>
      <c r="HI145" s="5">
        <f>IF(COUNTBLANK(GQ145:HH145)&gt;0, "", SUM(GQ145:HH145))</f>
        <v>83</v>
      </c>
      <c r="HJ145" s="6" t="s">
        <v>1334</v>
      </c>
      <c r="HK145" s="5">
        <v>2</v>
      </c>
      <c r="HL145" s="5">
        <v>3</v>
      </c>
      <c r="HM145" s="5">
        <v>0</v>
      </c>
      <c r="HN145" s="5">
        <v>2</v>
      </c>
      <c r="HO145" s="5">
        <v>1</v>
      </c>
      <c r="HP145" s="5">
        <v>3</v>
      </c>
      <c r="HQ145" s="5">
        <v>0</v>
      </c>
      <c r="HR145" s="5">
        <v>2</v>
      </c>
      <c r="HS145" s="5">
        <v>0</v>
      </c>
      <c r="HT145" s="5">
        <v>0</v>
      </c>
      <c r="HU145" s="5">
        <v>2</v>
      </c>
      <c r="HV145" s="5">
        <v>3</v>
      </c>
      <c r="HW145" s="5">
        <v>0</v>
      </c>
      <c r="HX145" s="5">
        <v>3</v>
      </c>
      <c r="HY145" s="5">
        <v>0</v>
      </c>
      <c r="HZ145" s="5">
        <v>2</v>
      </c>
      <c r="IA145" s="5">
        <v>2</v>
      </c>
      <c r="IB145" s="5">
        <v>2</v>
      </c>
      <c r="IC145" s="5">
        <v>0</v>
      </c>
      <c r="ID145" s="5">
        <v>0</v>
      </c>
      <c r="IE145" s="5">
        <v>0</v>
      </c>
      <c r="IF145" s="5">
        <v>0</v>
      </c>
      <c r="IG145" s="5">
        <v>0</v>
      </c>
      <c r="IH145" s="5">
        <v>3</v>
      </c>
      <c r="II145" s="5">
        <v>0</v>
      </c>
      <c r="IJ145" s="5">
        <f>IF(COUNTA(HK145:II145)=0, "", SUM(HK145,HL145,HN145,HO145,HP145,HU145,HV145,HX145,HZ145,IA145,IB145,IH145))</f>
        <v>28</v>
      </c>
      <c r="IK145" s="5">
        <f>IF(COUNTA(HK145:II145)=0, "", SUM(HM145,HQ145,HR145,HS145,HT145,HW145,HY145,IC145,ID145,IE145,IF145,IG145,II145))</f>
        <v>2</v>
      </c>
      <c r="IL145" s="5">
        <v>2</v>
      </c>
      <c r="IM145" s="5">
        <v>2</v>
      </c>
      <c r="IN145" s="5">
        <v>0</v>
      </c>
      <c r="IO145" s="5">
        <v>3</v>
      </c>
      <c r="IP145" s="5">
        <v>2</v>
      </c>
      <c r="IQ145" s="5">
        <v>2</v>
      </c>
      <c r="IR145" s="5">
        <v>1</v>
      </c>
      <c r="IS145" s="5">
        <v>0</v>
      </c>
      <c r="IT145" s="5">
        <v>0</v>
      </c>
      <c r="IU145" s="5">
        <v>0</v>
      </c>
      <c r="IV145" s="5">
        <v>2</v>
      </c>
      <c r="IW145" s="5">
        <v>2</v>
      </c>
      <c r="IX145" s="5">
        <v>0</v>
      </c>
      <c r="IY145" s="5">
        <v>2</v>
      </c>
      <c r="IZ145" s="5">
        <v>0</v>
      </c>
      <c r="JA145" s="5">
        <v>2</v>
      </c>
      <c r="JB145" s="5">
        <v>2</v>
      </c>
      <c r="JC145" s="5">
        <v>2</v>
      </c>
      <c r="JD145" s="5">
        <v>0</v>
      </c>
      <c r="JE145" s="5">
        <v>0</v>
      </c>
      <c r="JF145" s="5">
        <v>1</v>
      </c>
      <c r="JG145" s="5">
        <v>0</v>
      </c>
      <c r="JH145" s="5">
        <v>0</v>
      </c>
      <c r="JI145" s="5">
        <v>2</v>
      </c>
      <c r="JJ145" s="5">
        <v>0</v>
      </c>
      <c r="JK145" s="5">
        <f>IF(COUNTA(IL145:JJ145)=0, "", SUM(IL145,IM145,IO145,IP145,IQ145,IV145,IW145,IY145,JA145,JB145,JC145,JI145))</f>
        <v>25</v>
      </c>
      <c r="JL145" s="5">
        <f>IF(COUNTA(IL145:JJ145)=0, "", SUM(IN145,IR145,IS145,IT145,IU145,IX145,IZ145,JD145,JE145,JF145,JG145,JH145,JJ145))</f>
        <v>2</v>
      </c>
      <c r="JM145" s="6" t="s">
        <v>1334</v>
      </c>
      <c r="JN145" s="5">
        <v>2</v>
      </c>
      <c r="JO145" s="5">
        <v>3</v>
      </c>
      <c r="JP145" s="5">
        <v>2</v>
      </c>
      <c r="JQ145" s="5">
        <v>2</v>
      </c>
      <c r="JR145" s="5">
        <v>2</v>
      </c>
      <c r="JS145" s="5">
        <v>3</v>
      </c>
      <c r="JT145" s="5">
        <v>2</v>
      </c>
      <c r="JU145" s="5">
        <v>2</v>
      </c>
      <c r="JV145" s="5">
        <v>2</v>
      </c>
      <c r="JW145" s="5">
        <v>2</v>
      </c>
      <c r="JX145" s="5">
        <v>2</v>
      </c>
      <c r="JY145" s="5">
        <v>1</v>
      </c>
      <c r="JZ145" s="5">
        <v>3</v>
      </c>
      <c r="KA145" s="5">
        <v>1</v>
      </c>
      <c r="KB145" s="5">
        <v>3</v>
      </c>
      <c r="KC145" s="5">
        <v>3</v>
      </c>
      <c r="KD145" s="5">
        <v>4</v>
      </c>
      <c r="KE145" s="5">
        <v>2</v>
      </c>
      <c r="KF145" s="5">
        <v>1</v>
      </c>
      <c r="KG145" s="5">
        <v>3</v>
      </c>
      <c r="KH145" s="5">
        <v>1</v>
      </c>
      <c r="KI145" s="5">
        <v>5</v>
      </c>
      <c r="KJ145" s="5">
        <v>1</v>
      </c>
      <c r="KK145" s="5">
        <v>1</v>
      </c>
      <c r="KL145" s="5">
        <v>2</v>
      </c>
      <c r="KM145" s="5">
        <v>2</v>
      </c>
      <c r="KN145" s="5">
        <v>1</v>
      </c>
      <c r="KO145" s="5">
        <v>4</v>
      </c>
      <c r="KP145" s="5">
        <v>1</v>
      </c>
      <c r="KQ145" s="5">
        <v>3</v>
      </c>
      <c r="KR145" s="5">
        <v>3</v>
      </c>
      <c r="KS145" s="5">
        <v>1</v>
      </c>
      <c r="KT145" s="5">
        <v>2</v>
      </c>
      <c r="KU145" s="5">
        <v>3</v>
      </c>
      <c r="KV145" s="5">
        <v>3</v>
      </c>
      <c r="KW145" s="5">
        <v>2</v>
      </c>
      <c r="KX145" s="5">
        <f>IF(COUNTA(JN145:KW145)=0, "", SUM(JN145:KW145))</f>
        <v>80</v>
      </c>
      <c r="KY145" s="5">
        <f>IF(COUNTA(JN145:KW145)=0, "", SUM(JX145,JY145,KH145,KJ145,KL145,KP145))</f>
        <v>8</v>
      </c>
      <c r="KZ145" s="5">
        <f>IF(COUNTA(JN145:KW145)=0, "", SUM(JZ145,KE145,KG145,KM145,KT145))</f>
        <v>12</v>
      </c>
      <c r="LA145" s="5">
        <f>IF(COUNTA(JN145:KW145)=0, "", SUM(JP145,KA145,KF145,KK145,KN145,KS145))</f>
        <v>7</v>
      </c>
      <c r="LB145" s="5">
        <f>IF(COUNTA(JN145:KW145)=0, "", SUM(JO145,JS145,JU145,JW145,KD145,KU145))</f>
        <v>17</v>
      </c>
      <c r="LC145" s="5">
        <f>IF(COUNTA(JN145:KW145)=0, "", SUM(KB145,KC145,KI145,KO145,KQ145,KR145,KV145,KW145))</f>
        <v>26</v>
      </c>
      <c r="LD145" s="5">
        <f>IF(COUNTA(JN145:KW145)=0, "", SUM(JN145,JQ145,JR145,JT145,JV145))</f>
        <v>10</v>
      </c>
      <c r="LE145" s="6">
        <v>44949</v>
      </c>
      <c r="LF145" s="5">
        <v>10</v>
      </c>
      <c r="LG145" s="5">
        <v>20</v>
      </c>
      <c r="LH145" s="5">
        <v>0</v>
      </c>
      <c r="LI145" s="5">
        <v>0</v>
      </c>
      <c r="LJ145" s="5">
        <v>0</v>
      </c>
      <c r="LK145" s="5">
        <v>10</v>
      </c>
      <c r="LL145" s="5">
        <v>0</v>
      </c>
      <c r="LM145" s="5">
        <v>0</v>
      </c>
      <c r="LN145" s="5">
        <v>0</v>
      </c>
      <c r="LO145" s="5">
        <v>0</v>
      </c>
      <c r="LP145" s="5">
        <v>0</v>
      </c>
      <c r="LQ145" s="5">
        <v>0</v>
      </c>
      <c r="LR145" s="5">
        <v>0</v>
      </c>
      <c r="LS145" s="5">
        <v>50</v>
      </c>
      <c r="LT145" s="5">
        <v>10</v>
      </c>
      <c r="LU145" s="5">
        <v>0</v>
      </c>
      <c r="LV145" s="5">
        <v>60</v>
      </c>
      <c r="LW145" s="5">
        <v>50</v>
      </c>
      <c r="LX145" s="5">
        <v>0</v>
      </c>
      <c r="LY145" s="5">
        <v>0</v>
      </c>
      <c r="LZ145" s="5">
        <v>10</v>
      </c>
      <c r="MA145" s="5">
        <v>20</v>
      </c>
      <c r="MB145" s="5">
        <v>40</v>
      </c>
      <c r="MC145" s="5">
        <v>20</v>
      </c>
      <c r="MD145" s="5">
        <v>0</v>
      </c>
      <c r="ME145" s="5">
        <v>0</v>
      </c>
      <c r="MF145" s="5">
        <v>0</v>
      </c>
      <c r="MG145" s="5">
        <v>0</v>
      </c>
      <c r="MH145" s="5">
        <f>IF(COUNTBLANK(LF145:MG145)&gt;0, "", AVERAGE(LF145:MG145))</f>
        <v>10.714285714285714</v>
      </c>
      <c r="MI145" s="5">
        <f>IF(COUNTA(LF145:MG145)=0, "", AVERAGE(LG145,LS145,LT145,LU145,LV145,LW145,LY145,MA145,MB145))</f>
        <v>27.777777777777779</v>
      </c>
      <c r="MJ145" s="5">
        <f>IF(COUNTA(LF145:MG145)=0, "", AVERAGE(LH145,LI145,LJ145,LK145,LM145,LO145,MD145,ME145))</f>
        <v>1.25</v>
      </c>
      <c r="MK145" s="5">
        <f>IF(COUNTA(LF145:MG145)=0, "", AVERAGE(LL145,LP145,LQ145,LR145,MF145,MG145))</f>
        <v>0</v>
      </c>
      <c r="ML145" s="6" t="s">
        <v>1334</v>
      </c>
      <c r="MM145" s="5">
        <v>3</v>
      </c>
      <c r="MN145" s="5">
        <v>2</v>
      </c>
      <c r="MO145" s="5">
        <v>2</v>
      </c>
      <c r="MP145" s="5">
        <v>3</v>
      </c>
      <c r="MQ145" s="5">
        <v>2</v>
      </c>
      <c r="MR145" s="5">
        <v>1</v>
      </c>
      <c r="MS145" s="5">
        <v>1</v>
      </c>
      <c r="MT145" s="5">
        <v>3</v>
      </c>
      <c r="MU145" s="5">
        <v>3</v>
      </c>
      <c r="MV145" s="5">
        <v>1</v>
      </c>
      <c r="MW145" s="5">
        <v>2</v>
      </c>
      <c r="MX145" s="5">
        <v>1</v>
      </c>
      <c r="MY145" s="5">
        <v>3</v>
      </c>
      <c r="MZ145" s="5">
        <v>1</v>
      </c>
      <c r="NA145" s="5">
        <v>2</v>
      </c>
      <c r="NB145" s="5">
        <v>1</v>
      </c>
      <c r="NC145" s="5">
        <v>3</v>
      </c>
      <c r="ND145" s="5">
        <v>1</v>
      </c>
      <c r="NE145" s="5">
        <v>2</v>
      </c>
      <c r="NF145" s="5">
        <v>1</v>
      </c>
      <c r="NG145" s="5">
        <f>IF(COUNTA(MM145:NF145)=0, "", SUM(MM145:NF145))</f>
        <v>38</v>
      </c>
      <c r="NH145" s="6" t="s">
        <v>1334</v>
      </c>
      <c r="NI145" s="5">
        <v>5</v>
      </c>
      <c r="NJ145" s="5">
        <v>4</v>
      </c>
      <c r="NK145" s="5">
        <v>3</v>
      </c>
      <c r="NL145" s="5">
        <v>5</v>
      </c>
      <c r="NM145" s="5">
        <v>5</v>
      </c>
      <c r="NN145" s="5">
        <v>4</v>
      </c>
      <c r="NO145" s="5">
        <v>5</v>
      </c>
      <c r="NP145" s="5">
        <v>3</v>
      </c>
      <c r="NQ145" s="5">
        <v>4</v>
      </c>
      <c r="NR145" s="5">
        <v>4</v>
      </c>
      <c r="NS145" s="5">
        <v>4</v>
      </c>
      <c r="NT145" s="5">
        <v>5</v>
      </c>
      <c r="NU145" s="5">
        <v>5</v>
      </c>
      <c r="NV145" s="5">
        <v>5</v>
      </c>
      <c r="NW145" s="5">
        <v>2</v>
      </c>
      <c r="NX145" s="5">
        <v>2</v>
      </c>
      <c r="NY145" s="5">
        <v>4</v>
      </c>
      <c r="NZ145" s="5">
        <v>5</v>
      </c>
      <c r="OA145" s="5">
        <v>3</v>
      </c>
      <c r="OB145" s="5">
        <v>4</v>
      </c>
      <c r="OC145" s="5">
        <v>3</v>
      </c>
      <c r="OD145" s="5">
        <v>2</v>
      </c>
      <c r="OE145" s="5">
        <v>2</v>
      </c>
      <c r="OF145" s="5">
        <v>2</v>
      </c>
      <c r="OG145" s="5">
        <v>1</v>
      </c>
      <c r="OH145" s="5">
        <v>1</v>
      </c>
      <c r="OI145" s="5">
        <v>2</v>
      </c>
      <c r="OJ145" s="5">
        <v>1</v>
      </c>
      <c r="OK145" s="5">
        <f>IF(COUNTA(NI145:OJ145)=0, "", SUM(NK145,NP145,NS145,NW145,OC145,OG145,OJ145))</f>
        <v>17</v>
      </c>
      <c r="OL145" s="5">
        <f>IF(COUNTA(NI145:OJ145)=0, "", SUM(NJ145,NL145,NQ145,NV145,NZ145,OB145,OD145))</f>
        <v>29</v>
      </c>
      <c r="OM145" s="5">
        <f>IF(COUNTA(NI145:OJ145)=0, "", SUM(NN145,NR145,NU145,NY145,OA145,OF145,OI145))</f>
        <v>24</v>
      </c>
      <c r="ON145" s="5">
        <f>IF(COUNTA(NI145:OJ145)=0, "", SUM(NI145,NM145,NO145,NT145,NX145,OE145,OH145))</f>
        <v>25</v>
      </c>
      <c r="OO145" s="11" t="s">
        <v>1831</v>
      </c>
      <c r="OP145" s="11">
        <v>3</v>
      </c>
      <c r="OQ145" s="6">
        <v>45471</v>
      </c>
      <c r="OR145" s="5">
        <v>50</v>
      </c>
      <c r="OS145" s="5">
        <v>30</v>
      </c>
      <c r="OT145" s="5">
        <v>0</v>
      </c>
      <c r="OU145" s="5">
        <v>0</v>
      </c>
      <c r="OV145" s="5">
        <v>0</v>
      </c>
      <c r="OW145" s="5">
        <v>0</v>
      </c>
      <c r="OX145" s="5">
        <v>0</v>
      </c>
      <c r="OY145" s="5">
        <v>0</v>
      </c>
      <c r="OZ145" s="5">
        <v>0</v>
      </c>
      <c r="PA145" s="5">
        <v>0</v>
      </c>
      <c r="PB145" s="5">
        <v>0</v>
      </c>
      <c r="PC145" s="5">
        <v>0</v>
      </c>
      <c r="PD145" s="5">
        <v>0</v>
      </c>
      <c r="PE145" s="5">
        <v>30</v>
      </c>
      <c r="PF145" s="5">
        <v>0</v>
      </c>
      <c r="PG145" s="5">
        <v>0</v>
      </c>
      <c r="PH145" s="5">
        <v>30</v>
      </c>
      <c r="PI145" s="5">
        <v>30</v>
      </c>
      <c r="PJ145" s="5">
        <v>0</v>
      </c>
      <c r="PK145" s="5">
        <v>0</v>
      </c>
      <c r="PL145" s="5">
        <v>30</v>
      </c>
      <c r="PM145" s="5">
        <v>0</v>
      </c>
      <c r="PN145" s="5">
        <v>0</v>
      </c>
      <c r="PO145" s="5">
        <v>0</v>
      </c>
      <c r="PP145" s="5">
        <v>0</v>
      </c>
      <c r="PQ145" s="5">
        <v>0</v>
      </c>
      <c r="PR145" s="5">
        <v>0</v>
      </c>
      <c r="PS145" s="5">
        <v>0</v>
      </c>
      <c r="PT145" s="5">
        <f>IF(COUNTBLANK(OR145:PS145)&gt;0, "", AVERAGE(OR145:PS145))</f>
        <v>7.1428571428571432</v>
      </c>
      <c r="PU145" s="5">
        <f>IF(COUNTA(OR145:PS145)=0, "", AVERAGE(OS145,PE145,PF145,PG145,PH145,PI145,PK145,PM145,PN145))</f>
        <v>13.333333333333334</v>
      </c>
      <c r="PV145" s="5">
        <f>IF(COUNTA(OR145:PS145)=0, "", AVERAGE(OT145,OU145,OV145,OW145,OY145,PA145,PP145,PQ145))</f>
        <v>0</v>
      </c>
      <c r="PW145" s="5">
        <f>IF(COUNTA(OR145:PS145)=0, "", AVERAGE(OX145,PB145,PC145,PD145,PR145,PS145))</f>
        <v>0</v>
      </c>
      <c r="PX145" s="6" t="s">
        <v>1832</v>
      </c>
      <c r="PY145" s="5">
        <v>1</v>
      </c>
      <c r="PZ145" s="5">
        <v>0</v>
      </c>
      <c r="QA145" s="5">
        <v>2</v>
      </c>
      <c r="QB145" s="5">
        <v>1</v>
      </c>
      <c r="QC145" s="5">
        <v>2</v>
      </c>
      <c r="QD145" s="5">
        <v>0</v>
      </c>
      <c r="QE145" s="5">
        <v>0</v>
      </c>
      <c r="QF145" s="5">
        <v>0</v>
      </c>
      <c r="QG145" s="5">
        <v>0</v>
      </c>
      <c r="QH145" s="5">
        <v>0</v>
      </c>
      <c r="QI145" s="5">
        <f>IF(COUNTBLANK(PY145:QG145)&gt;0, "", SUM(PY145:QG145))</f>
        <v>6</v>
      </c>
      <c r="QJ145" s="6">
        <v>45573</v>
      </c>
      <c r="QK145" s="5">
        <v>1</v>
      </c>
      <c r="QL145" s="5">
        <v>0</v>
      </c>
      <c r="QM145" s="5">
        <v>1</v>
      </c>
      <c r="QN145" s="5">
        <v>1</v>
      </c>
      <c r="QO145" s="5">
        <v>0</v>
      </c>
      <c r="QP145" s="5">
        <v>0</v>
      </c>
      <c r="QQ145" s="5">
        <v>0</v>
      </c>
      <c r="QR145" s="5">
        <v>0</v>
      </c>
      <c r="QS145" s="5">
        <v>0</v>
      </c>
      <c r="QT145" s="5">
        <v>1</v>
      </c>
      <c r="QU145" s="5">
        <f>IF(COUNTBLANK(QK145:QS145)&gt;0, "", SUM(QK145:QS145))</f>
        <v>3</v>
      </c>
      <c r="QV145" s="6">
        <v>45623</v>
      </c>
      <c r="QW145" s="5">
        <v>0</v>
      </c>
      <c r="QX145" s="5">
        <v>0</v>
      </c>
      <c r="QY145" s="5">
        <v>2</v>
      </c>
      <c r="QZ145" s="5">
        <v>0</v>
      </c>
      <c r="RA145" s="5">
        <v>2</v>
      </c>
      <c r="RB145" s="5">
        <v>0</v>
      </c>
      <c r="RC145" s="5">
        <v>0</v>
      </c>
      <c r="RD145" s="5">
        <v>0</v>
      </c>
      <c r="RE145" s="5">
        <v>0</v>
      </c>
      <c r="RF145" s="5">
        <v>0</v>
      </c>
      <c r="RG145" s="5">
        <f>IF(COUNTBLANK(QW145:RE145)&gt;0, "", SUM(QW145:RE145))</f>
        <v>4</v>
      </c>
      <c r="RH145" s="6" t="s">
        <v>1832</v>
      </c>
      <c r="RI145" s="5">
        <v>0</v>
      </c>
      <c r="RJ145" s="5">
        <v>0</v>
      </c>
      <c r="RK145" s="5">
        <v>0</v>
      </c>
      <c r="RL145" s="5">
        <v>0</v>
      </c>
      <c r="RM145" s="5">
        <v>0</v>
      </c>
      <c r="RN145" s="5">
        <v>1</v>
      </c>
      <c r="RO145" s="5">
        <v>0</v>
      </c>
      <c r="RP145" s="5">
        <f>IF(COUNTBLANK(RI145:RO145)&gt;0, "", SUM(RI145:RO145))</f>
        <v>1</v>
      </c>
      <c r="RQ145" s="6">
        <v>45573.710289351853</v>
      </c>
      <c r="RR145" s="5">
        <v>1</v>
      </c>
      <c r="RS145" s="5">
        <v>0</v>
      </c>
      <c r="RT145" s="5">
        <v>1</v>
      </c>
      <c r="RU145" s="5">
        <v>0</v>
      </c>
      <c r="RV145" s="5">
        <v>0</v>
      </c>
      <c r="RW145" s="5">
        <v>1</v>
      </c>
      <c r="RX145" s="5">
        <v>0</v>
      </c>
      <c r="RY145" s="5">
        <f>IF(COUNTBLANK(RR145:RX145)&gt;0, "", SUM(RR145:RX145))</f>
        <v>3</v>
      </c>
      <c r="RZ145" s="6">
        <v>45623.746539351851</v>
      </c>
      <c r="SA145" s="5">
        <v>1</v>
      </c>
      <c r="SB145" s="5">
        <v>0</v>
      </c>
      <c r="SC145" s="5">
        <v>0</v>
      </c>
      <c r="SD145" s="5">
        <v>0</v>
      </c>
      <c r="SE145" s="5">
        <v>0</v>
      </c>
      <c r="SF145" s="5">
        <v>2</v>
      </c>
      <c r="SG145" s="5">
        <v>1</v>
      </c>
      <c r="SH145" s="5">
        <f>IF(COUNTBLANK(SA145:SG145)&gt;0, "", SUM(SA145:SG145))</f>
        <v>4</v>
      </c>
      <c r="SI145" s="6" t="s">
        <v>1832</v>
      </c>
      <c r="SJ145" s="5">
        <v>4</v>
      </c>
      <c r="SK145" s="5">
        <v>4</v>
      </c>
      <c r="SL145" s="5">
        <v>5</v>
      </c>
      <c r="SM145" s="5">
        <v>4</v>
      </c>
      <c r="SN145" s="5">
        <v>2</v>
      </c>
      <c r="SO145" s="5">
        <v>4</v>
      </c>
      <c r="SP145" s="12">
        <v>5</v>
      </c>
      <c r="SQ145" s="5">
        <v>2</v>
      </c>
      <c r="SR145" s="5">
        <v>5</v>
      </c>
      <c r="SS145" s="5">
        <v>3</v>
      </c>
      <c r="ST145" s="5">
        <v>5</v>
      </c>
      <c r="SU145" s="5">
        <v>4</v>
      </c>
      <c r="SV145" s="5">
        <v>5</v>
      </c>
      <c r="SW145" s="5">
        <v>4</v>
      </c>
      <c r="SX145" s="5">
        <v>5</v>
      </c>
      <c r="SY145" s="5">
        <v>5</v>
      </c>
      <c r="SZ145" s="5">
        <v>2</v>
      </c>
      <c r="TA145" s="5">
        <v>4</v>
      </c>
      <c r="TB145" s="5">
        <v>5</v>
      </c>
      <c r="TC145" s="5">
        <f>IF(COUNTBLANK(SJ145:TB145)&gt;0, "", SUM(SJ145:TB145))</f>
        <v>77</v>
      </c>
      <c r="TD145" s="5">
        <f>IF(COUNTBLANK(SJ145:TB145)&gt;0, "", SUM(SL145,SO145,SR145,SS145,ST145,SU145,SV145,SX145,SY145,TB145))</f>
        <v>46</v>
      </c>
      <c r="TE145" s="5">
        <f>IF(COUNTBLANK(SJ145:TB145)&gt;0, "", SUM(SJ145,SK145,SM145,SN145,SQ145,SW145,SZ145,TA145))</f>
        <v>26</v>
      </c>
      <c r="TF145" s="6">
        <v>45573.711689814816</v>
      </c>
      <c r="TG145" s="5">
        <v>3</v>
      </c>
      <c r="TH145" s="5">
        <v>4</v>
      </c>
      <c r="TI145" s="5">
        <v>5</v>
      </c>
      <c r="TJ145" s="5">
        <v>4</v>
      </c>
      <c r="TK145" s="5">
        <v>2</v>
      </c>
      <c r="TL145" s="5">
        <v>4</v>
      </c>
      <c r="TM145" s="5">
        <v>4</v>
      </c>
      <c r="TN145" s="5">
        <v>2</v>
      </c>
      <c r="TO145" s="5">
        <v>5</v>
      </c>
      <c r="TP145" s="5">
        <v>3</v>
      </c>
      <c r="TQ145" s="5">
        <v>5</v>
      </c>
      <c r="TR145" s="5">
        <v>4</v>
      </c>
      <c r="TS145" s="5">
        <v>4</v>
      </c>
      <c r="TT145" s="5">
        <v>4</v>
      </c>
      <c r="TU145" s="5">
        <v>5</v>
      </c>
      <c r="TV145" s="5">
        <v>5</v>
      </c>
      <c r="TW145" s="5">
        <v>2</v>
      </c>
      <c r="TX145" s="5">
        <v>5</v>
      </c>
      <c r="TY145" s="5">
        <v>5</v>
      </c>
      <c r="TZ145" s="5">
        <f>IF(COUNTBLANK(TG145:TY145)&gt;0, "", SUM(TG145:TY145))</f>
        <v>75</v>
      </c>
      <c r="UA145" s="5">
        <f>IF(COUNTBLANK(TG145:TY145)&gt;0, "", SUM(TI145,TL145,TO145,TP145,TQ145,TR145,TS145,TU145,TV145,TY145))</f>
        <v>45</v>
      </c>
      <c r="UB145" s="5">
        <f>IF(COUNTBLANK(TG145:TY145)&gt;0, "", SUM(TG145,TH145,TJ145,TK145,TN145,TT145,TW145,TX145))</f>
        <v>26</v>
      </c>
      <c r="UC145" s="6">
        <v>45623.748449074075</v>
      </c>
      <c r="UD145" s="5">
        <v>5</v>
      </c>
      <c r="UE145" s="5">
        <v>4</v>
      </c>
      <c r="UF145" s="5">
        <v>5</v>
      </c>
      <c r="UG145" s="5">
        <v>4</v>
      </c>
      <c r="UH145" s="5">
        <v>2</v>
      </c>
      <c r="UI145" s="5">
        <v>4</v>
      </c>
      <c r="UJ145" s="5">
        <v>4</v>
      </c>
      <c r="UK145" s="5">
        <v>3</v>
      </c>
      <c r="UL145" s="5">
        <v>4</v>
      </c>
      <c r="UM145" s="5">
        <v>2</v>
      </c>
      <c r="UN145" s="5">
        <v>4</v>
      </c>
      <c r="UO145" s="5">
        <v>4</v>
      </c>
      <c r="UP145" s="5">
        <v>4</v>
      </c>
      <c r="UQ145" s="5">
        <v>4</v>
      </c>
      <c r="UR145" s="5">
        <v>4</v>
      </c>
      <c r="US145" s="5">
        <v>5</v>
      </c>
      <c r="UT145" s="5">
        <v>5</v>
      </c>
      <c r="UU145" s="5">
        <v>5</v>
      </c>
      <c r="UV145" s="5">
        <v>5</v>
      </c>
      <c r="UW145" s="5">
        <f>IF(COUNTBLANK(UD145:UV145)&gt;0, "", SUM(UD145:UV145))</f>
        <v>77</v>
      </c>
      <c r="UX145" s="5">
        <f>IF(COUNTBLANK(UD145:UV145)&gt;0, "", SUM(UF145,UI145,UL145,UM145,UN145,UO145,UP145,UR145,US145,UV145))</f>
        <v>41</v>
      </c>
      <c r="UY145" s="5">
        <f>IF(COUNTBLANK(UD145:UV145)&gt;0, "", SUM(UD145,UE145,UG145,UH145,UK145,UQ145,UT145,UU145))</f>
        <v>32</v>
      </c>
      <c r="UZ145" s="6">
        <v>45690.582083333335</v>
      </c>
      <c r="VA145" s="6">
        <v>45647</v>
      </c>
      <c r="VB145" s="5">
        <v>2</v>
      </c>
      <c r="VC145" s="5">
        <v>2</v>
      </c>
      <c r="VD145" s="11" t="s">
        <v>1833</v>
      </c>
      <c r="VE145" s="5">
        <v>39</v>
      </c>
      <c r="VF145" s="5">
        <v>2650</v>
      </c>
      <c r="VG145" s="5">
        <v>1</v>
      </c>
      <c r="VH145" s="5">
        <v>1</v>
      </c>
      <c r="VI145" s="5"/>
      <c r="VK145" s="5">
        <v>1</v>
      </c>
      <c r="VL145" s="5"/>
      <c r="VN145" s="6"/>
      <c r="VO145" s="5"/>
      <c r="VP145" s="5"/>
      <c r="VQ145" s="5"/>
      <c r="VR145" s="5"/>
      <c r="VS145" s="5"/>
      <c r="VT145" s="5"/>
      <c r="VU145" s="5"/>
      <c r="VV145" s="5"/>
      <c r="VW145" s="5"/>
      <c r="VX145" s="5"/>
      <c r="VY145" s="5"/>
      <c r="VZ145" s="5"/>
      <c r="WA145" s="5"/>
      <c r="WB145" s="5"/>
      <c r="WC145" s="5"/>
      <c r="WD145" s="5"/>
      <c r="WE145" s="5"/>
      <c r="WF145" s="5"/>
      <c r="WG145" s="5"/>
      <c r="WH145" s="5"/>
      <c r="WI145" s="5"/>
      <c r="WJ145" s="5"/>
      <c r="WK145" s="5"/>
      <c r="WL145" s="5"/>
      <c r="WM145" s="5"/>
      <c r="WN145" s="5"/>
      <c r="WO145" s="5"/>
      <c r="WP145" s="5"/>
      <c r="WQ145" s="5"/>
      <c r="WR145" s="5" t="str">
        <f>IF(COUNTBLANK(VO145:WQ145)&gt;0, "", SUM(VQ145:WJ145))</f>
        <v/>
      </c>
      <c r="WS145" s="5" t="str">
        <f>IF(COUNTBLANK(VO145:WQ145)&gt;0, "", SUM(VQ145:VZ145))</f>
        <v/>
      </c>
      <c r="WT145" s="5" t="str">
        <f>IF(COUNTBLANK(VO145:WQ145)&gt;0, "", SUM(WA145:WL145))</f>
        <v/>
      </c>
      <c r="WU145" s="5" t="str">
        <f>IF(COUNTBLANK(VO145:WQ145)&gt;0, "", SUM(WK145:WL145))</f>
        <v/>
      </c>
      <c r="WV145" s="5" t="str">
        <f>IF(COUNTA(VO145:WQ145)=0, "", IF(AND(OR(VO145=1, VP145=1), OR(VQ145&gt;=1, VR145&gt;=1, VS145&gt;=1, VT145&gt;=1, VU145&gt;=1), OR(VV145&gt;=1, VW145&gt;=1), COUNTIF(VX145:WD145, "&gt;=1")&gt;=2, COUNTIF(WE145:WJ145, "&gt;=1")&gt;=2, OR(WN145=1, WN145=2), OR(WO145&gt;=1, WP145&gt;=1), WQ145&lt;1), 1, 0))</f>
        <v/>
      </c>
      <c r="WW145" s="5" t="str">
        <f>IF(COUNTBLANK(VO145:WQ145)&gt;0, "", SUM(VQ145:VU145))</f>
        <v/>
      </c>
      <c r="WX145" s="5" t="str">
        <f>IF(COUNTBLANK(VO145:WQ145)&gt;0, "", SUM(VV145:VW145))</f>
        <v/>
      </c>
      <c r="WY145" s="5" t="str">
        <f>IF(COUNTBLANK(VO145:WQ145)&gt;0, "", SUM(VX145:WD145))</f>
        <v/>
      </c>
      <c r="WZ145" s="5" t="str">
        <f>IF(COUNTBLANK(VO145:WQ145)&gt;0, "", SUM(WE145:WJ145))</f>
        <v/>
      </c>
      <c r="XA145" s="6">
        <v>45692</v>
      </c>
      <c r="XB145" s="5">
        <v>1</v>
      </c>
      <c r="XC145" s="5">
        <v>1</v>
      </c>
      <c r="XD145" s="5">
        <v>0</v>
      </c>
      <c r="XE145" s="5">
        <v>1</v>
      </c>
      <c r="XF145" s="5">
        <v>0</v>
      </c>
      <c r="XG145" s="5">
        <v>1</v>
      </c>
      <c r="XH145" s="5">
        <v>0</v>
      </c>
      <c r="XI145" s="5">
        <v>0</v>
      </c>
      <c r="XJ145" s="5">
        <v>0</v>
      </c>
      <c r="XK145" s="5">
        <v>0</v>
      </c>
      <c r="XL145" s="5">
        <f>IF(COUNTBLANK(XB145:XJ145)&gt;0, "", SUM(XB145:XJ145))</f>
        <v>4</v>
      </c>
      <c r="XM145" s="6">
        <v>45692.456273148149</v>
      </c>
      <c r="XN145" s="5">
        <v>1</v>
      </c>
      <c r="XO145" s="5">
        <v>0</v>
      </c>
      <c r="XP145" s="5">
        <v>1</v>
      </c>
      <c r="XQ145" s="5">
        <v>0</v>
      </c>
      <c r="XR145" s="5">
        <v>0</v>
      </c>
      <c r="XS145" s="5">
        <v>1</v>
      </c>
      <c r="XT145" s="5">
        <v>0</v>
      </c>
      <c r="XU145" s="5">
        <f>IF(COUNTBLANK(XN145:XT145)&gt;0, "", SUM(XN145:XT145))</f>
        <v>3</v>
      </c>
      <c r="XV145" s="6"/>
      <c r="XW145" s="5"/>
      <c r="XX145" s="5"/>
      <c r="XY145" s="5"/>
      <c r="XZ145" s="12"/>
      <c r="YA145" s="12"/>
      <c r="YB145" s="12"/>
      <c r="YC145" s="12"/>
      <c r="YD145" s="12"/>
      <c r="YE145" s="12"/>
      <c r="YF145" s="12"/>
      <c r="YG145" s="12"/>
      <c r="YH145" s="12"/>
      <c r="YI145" s="12"/>
      <c r="YJ145" s="12"/>
      <c r="YK145" s="12"/>
      <c r="YL145" s="12"/>
      <c r="YM145" s="12" t="s">
        <v>971</v>
      </c>
      <c r="YN145" s="12"/>
      <c r="YO145" s="12"/>
      <c r="YP145" s="12" t="str">
        <f>IF(COUNTBLANK(XW145:YO145)&gt;0, "", SUM(XW145:YO145))</f>
        <v/>
      </c>
      <c r="YQ145" s="12" t="str">
        <f>IF(COUNTBLANK(XW145:YO145)&gt;0, "", SUM(XY145,YC145,YD145,YE145,YJ145,YK145,YL145,YM145))</f>
        <v/>
      </c>
      <c r="YR145" s="12" t="str">
        <f>IF(COUNTBLANK(XW145:YO145)&gt;0, "", SUM(YF145:YH145))</f>
        <v/>
      </c>
      <c r="YS145" s="12" t="str">
        <f>IF(COUNTBLANK(XW145:YO145)&gt;0, "", SUM(XW145,XX145,YB145))</f>
        <v/>
      </c>
      <c r="YT145" s="12" t="str">
        <f>IF(COUNTBLANK(XW145:YO145)&gt;0, "", SUM(XZ145,YA145,YI145,YN145,YO145))</f>
        <v/>
      </c>
      <c r="YU145" s="12" t="str">
        <f>IF(COUNTBLANK(XW145:YO145)&gt;0, "", SUM(XY145,XZ145,YA145,YB145,YC145,YF145,YJ145,YN145,YO145))</f>
        <v/>
      </c>
      <c r="YV145" s="12" t="str">
        <f>IF(COUNTBLANK(XW145:YO145)&gt;0, "", SUM(XW145,XX145,YK145,YL145,YM145))</f>
        <v/>
      </c>
      <c r="YW145" s="12" t="str">
        <f>IF(COUNTBLANK(XW145:YO145)&gt;0, "", SUM(YD145,YE145,YG145,YH145,YI145))</f>
        <v/>
      </c>
      <c r="YX145" s="6"/>
      <c r="YY145" s="5"/>
      <c r="YZ145" s="5"/>
      <c r="ZA145" s="5"/>
      <c r="ZB145" s="5"/>
      <c r="ZC145" s="5"/>
      <c r="ZD145" s="5"/>
      <c r="ZE145" s="5"/>
      <c r="ZF145" s="5"/>
      <c r="ZG145" s="5"/>
      <c r="ZH145" s="5"/>
      <c r="ZI145" s="5"/>
      <c r="ZJ145" s="5"/>
      <c r="ZK145" s="5"/>
      <c r="ZL145" s="5"/>
      <c r="ZM145" s="5"/>
      <c r="ZN145" s="5"/>
      <c r="ZO145" s="5"/>
      <c r="ZP145" s="5"/>
      <c r="ZQ145" s="5"/>
      <c r="ZR145" s="5"/>
      <c r="ZS145" s="5"/>
      <c r="ZT145" s="5"/>
      <c r="ZU145" s="5"/>
      <c r="ZV145" s="5"/>
      <c r="ZW145" s="5"/>
      <c r="ZX145" s="5"/>
      <c r="ZY145" s="5"/>
      <c r="ZZ145" s="5"/>
      <c r="AAA145" s="5" t="str">
        <f>IF(COUNTBLANK(YY145:ZZ145)&gt;0, "", AVERAGE(YY145:ZZ145))</f>
        <v/>
      </c>
      <c r="AAB145" s="5" t="str">
        <f>IF(COUNTA(YY145:ZZ145)=0, "", AVERAGE(YZ145,ZL145,ZM145,ZN145,ZO145,ZP145,ZR145,ZT145,ZU145))</f>
        <v/>
      </c>
      <c r="AAC145" s="5" t="str">
        <f>IF(COUNTA(YY145:ZZ145)=0, "", AVERAGE(ZA145,ZB145,ZC145,ZD145,ZF145,ZH145,ZW145,ZX145))</f>
        <v/>
      </c>
      <c r="AAD145" s="5" t="str">
        <f>IF(COUNTA(YY145:ZZ145)=0, "", AVERAGE(ZE145,ZI145,ZJ145,ZK145,ZY145,ZZ145))</f>
        <v/>
      </c>
      <c r="AAE145" s="6">
        <v>45692.455324074072</v>
      </c>
      <c r="AAF145" s="5">
        <v>1</v>
      </c>
      <c r="AAG145" s="5">
        <v>1</v>
      </c>
      <c r="AAH145" s="5">
        <v>2</v>
      </c>
      <c r="AAI145" s="5">
        <v>2</v>
      </c>
      <c r="AAJ145" s="5">
        <v>2</v>
      </c>
      <c r="AAK145" s="5">
        <v>1</v>
      </c>
      <c r="AAL145" s="5">
        <v>2</v>
      </c>
      <c r="AAM145" s="5">
        <v>1</v>
      </c>
      <c r="AAN145" s="5">
        <v>1</v>
      </c>
      <c r="AAO145" s="5">
        <v>4</v>
      </c>
      <c r="AAP145" s="5">
        <v>1</v>
      </c>
      <c r="AAQ145" s="5">
        <v>1</v>
      </c>
      <c r="AAR145" s="5">
        <v>1</v>
      </c>
      <c r="AAS145" s="5">
        <v>2</v>
      </c>
      <c r="AAT145" s="5">
        <v>1</v>
      </c>
      <c r="AAU145" s="5">
        <v>3</v>
      </c>
      <c r="AAV145" s="5">
        <v>1</v>
      </c>
      <c r="AAW145" s="5">
        <v>1</v>
      </c>
      <c r="AAX145" s="5">
        <v>2</v>
      </c>
      <c r="AAY145" s="5">
        <v>1</v>
      </c>
      <c r="AAZ145" s="5">
        <v>1</v>
      </c>
      <c r="ABA145" s="5">
        <v>3</v>
      </c>
      <c r="ABB145" s="5">
        <v>1</v>
      </c>
      <c r="ABC145" s="5">
        <v>1</v>
      </c>
      <c r="ABD145" s="5">
        <v>1</v>
      </c>
      <c r="ABE145" s="5">
        <v>1</v>
      </c>
      <c r="ABF145" s="5">
        <v>1</v>
      </c>
      <c r="ABG145" s="5">
        <v>2</v>
      </c>
      <c r="ABH145" s="5">
        <v>1</v>
      </c>
      <c r="ABI145" s="5">
        <v>1</v>
      </c>
      <c r="ABJ145" s="5">
        <f>IF(SUM(AAF145:AAN145,AAP145:AAT145,AAV145:AAZ145,ABB145:ABG145)=0, "", SUM(AAF145:AAN145,AAP145:AAT145,AAV145:AAZ145,ABB145:ABG145))</f>
        <v>32</v>
      </c>
      <c r="ABK145" s="5">
        <f>IF(SUM(ABN145, ABO145, ABP145, ABQ145, ABR145)=0, "", IF(OR(ABN145&gt;=8, ABO145&gt;=10, ABP145&gt;=13, ABQ145&gt;=10, ABR145&gt;=15), 1, 0))</f>
        <v>0</v>
      </c>
      <c r="ABL145" s="5">
        <f>IF(SUM(AAF145:AAG145,AAI145,AAJ145,AAK145,AAL145,AAR145,AAX145,ABE145,ABG145)=0, "", SUM(AAF145:AAG145,AAI145,AAJ145,AAK145,AAL145,AAR145,AAX145,ABE145,ABG145))</f>
        <v>15</v>
      </c>
      <c r="ABM145" s="5">
        <f>IF(SUM(AAH145,AAM145:AAN145,AAP145:AAQ145,AAS145:AAT145,AAV145:AAW145,AAY145:AAZ145,ABB145:ABD145,ABF145)=0, "", SUM(AAH145,AAM145:AAN145,AAP145:AAQ145,AAS145:AAT145,AAV145:AAW145,AAY145:AAZ145,ABB145:ABD145,ABF145))</f>
        <v>17</v>
      </c>
      <c r="ABN145" s="5">
        <f>IF(SUM(AAY145:AAZ145,ABB145:ABC145,ABF145)=0, "", SUM(AAY145:AAZ145,ABB145:ABC145,ABF145))</f>
        <v>5</v>
      </c>
      <c r="ABO145" s="5">
        <f>IF(SUM(AAN145,AAP145:AAQ145,AAT145,AAV145)=0, "", SUM(AAN145,AAP145:AAQ145,AAT145,AAV145))</f>
        <v>5</v>
      </c>
      <c r="ABP145" s="5">
        <f>IF(SUM(AAH145,AAM145,AAS145,AAW145,ABD145)=0, "", SUM(AAH145,AAM145,AAS145,AAW145,ABD145))</f>
        <v>7</v>
      </c>
      <c r="ABQ145" s="5">
        <f>IF(SUM(AAF145:AAG145,AAI145,AAK145,ABE145)=0, "", SUM(AAF145:AAG145,AAI145,AAK145,ABE145))</f>
        <v>6</v>
      </c>
      <c r="ABR145" s="5">
        <f>IF(SUM(AAJ145,AAL145,AAR145,AAX145,ABG145)=0, "", SUM(AAJ145,AAL145,AAR145,AAX145,ABG145))</f>
        <v>9</v>
      </c>
      <c r="ABS145" s="5">
        <f>IF(ABN145="", "", IF(ABN145&gt;=8, 1, 0))</f>
        <v>0</v>
      </c>
      <c r="ABT145" s="5">
        <f>IF(ABO145="", "", IF(ABO145&gt;=10, 1, 0))</f>
        <v>0</v>
      </c>
      <c r="ABU145" s="5">
        <f>IF(ABP145="", "", IF(ABP145&gt;=13, 1, 0))</f>
        <v>0</v>
      </c>
      <c r="ABV145" s="5">
        <f>IF(ABQ145="", "", IF(ABQ145&gt;=10, 1, 0))</f>
        <v>0</v>
      </c>
      <c r="ABW145" s="5">
        <f>IF(ABR145="", "", IF(ABR145&gt;=15, 1, 0))</f>
        <v>0</v>
      </c>
      <c r="ABX145" s="5">
        <f>IF(AND(AAO145="", AAU145="", ABA145=""), "", IF(AAO145=5,1,0) + IF(AAU145=5,1,0) + IF(ABA145=5,1,0))</f>
        <v>0</v>
      </c>
      <c r="ABY145" s="6"/>
      <c r="ABZ145" s="5"/>
      <c r="ACA145" s="5"/>
      <c r="ACB145" s="5"/>
      <c r="ACC145" s="5"/>
      <c r="ACD145" s="5"/>
      <c r="ACE145" s="5"/>
      <c r="ACF145" s="5"/>
      <c r="ACG145" s="5"/>
      <c r="ACH145" s="5"/>
      <c r="ACI145" s="5"/>
      <c r="ACJ145" s="5"/>
      <c r="ACK145" s="5"/>
      <c r="ACL145" s="5"/>
      <c r="ACM145" s="5"/>
      <c r="ACN145" s="5"/>
      <c r="ACO145" s="5"/>
      <c r="ACP145" s="5"/>
      <c r="ACQ145" s="5"/>
      <c r="ACR145" s="5"/>
      <c r="ACS145" s="5"/>
      <c r="ACT145" s="5"/>
      <c r="ACU145" s="5"/>
      <c r="ACV145" s="5"/>
      <c r="ACW145" s="5"/>
      <c r="ACX145" s="5"/>
      <c r="ACY145" s="5"/>
      <c r="ACZ145" s="5"/>
      <c r="ADA145" s="5"/>
      <c r="ADB145" s="5"/>
      <c r="ADC145" s="5"/>
      <c r="ADD145" s="5"/>
      <c r="ADE145" s="5"/>
      <c r="ADF145" s="5"/>
      <c r="ADG145" s="5"/>
      <c r="ADH145" s="5"/>
      <c r="ADI145" s="5"/>
      <c r="ADJ145" s="12" t="str">
        <f>IF(COUNTA(ABZ145:ADI145)=0, "", SUM(ABZ145:ADI145))</f>
        <v/>
      </c>
      <c r="ADK145" s="12" t="str">
        <f>IF(COUNTA(ABZ145:ADI145)=0, "", SUM(ACJ145,ACK145,ACT145,ACV145,ACX145,ADB145))</f>
        <v/>
      </c>
      <c r="ADL145" s="12" t="str">
        <f>IF(COUNTA(ABZ145:ADI145)=0, "", SUM(ACL145,ACQ145,ACS145,ACY145,ADF145))</f>
        <v/>
      </c>
      <c r="ADM145" s="12" t="str">
        <f>IF(COUNTA(ABZ145:ADI145)=0, "", SUM(ACB145,ACM145,ACR145,ACW145,ACZ145,ADE145))</f>
        <v/>
      </c>
      <c r="ADN145" s="12" t="str">
        <f>IF(COUNTA(ABZ145:ADI145)=0, "", SUM(ACA145,ACE145,ACG145,ACI145,ACP145,ADG145))</f>
        <v/>
      </c>
      <c r="ADO145" s="12" t="str">
        <f>IF(COUNTA(ABZ145:ADI145)=0, "", SUM(ACN145,ACO145,ACU145,ADA145,ADC145,ADD145,ADH145,ADI145))</f>
        <v/>
      </c>
      <c r="ADP145" s="12" t="str">
        <f>IF(COUNTA(ABZ145:ADI145)=0, "", SUM(ABZ145,ACC145,ACD145,ACF145,ACH145))</f>
        <v/>
      </c>
      <c r="ADQ145" s="6"/>
      <c r="ADR145" s="5"/>
      <c r="ADS145" s="5"/>
      <c r="ADT145" s="5"/>
      <c r="ADU145" s="5"/>
      <c r="ADV145" s="5"/>
      <c r="ADW145" s="5"/>
      <c r="ADX145" s="5"/>
      <c r="ADY145" s="5"/>
      <c r="ADZ145" s="5"/>
      <c r="AEA145" s="5"/>
      <c r="AEB145" s="5"/>
      <c r="AEC145" s="5"/>
      <c r="AED145" s="5"/>
      <c r="AEE145" s="5"/>
      <c r="AEF145" s="5"/>
      <c r="AEG145" s="5"/>
      <c r="AEH145" s="5"/>
      <c r="AEI145" s="5"/>
      <c r="AEJ145" s="5"/>
      <c r="AEK145" s="5"/>
      <c r="AEL145" s="5" t="str">
        <f>IF(COUNTA(ADR145:AEK145)=0, "", SUM(ADR145:AEK145))</f>
        <v/>
      </c>
      <c r="AEM145" s="8"/>
      <c r="AEN145" s="6">
        <v>45647</v>
      </c>
      <c r="AEO145" s="6"/>
      <c r="AEP145" s="6"/>
      <c r="AEQ145" s="6"/>
      <c r="AER145" s="5"/>
      <c r="AES145" s="6"/>
      <c r="AET145" s="6"/>
      <c r="AEU145" s="6">
        <v>45368</v>
      </c>
      <c r="AEV145" s="5">
        <v>3</v>
      </c>
      <c r="AEW145" s="5">
        <v>3</v>
      </c>
      <c r="AEX145" s="5">
        <v>1</v>
      </c>
      <c r="AEY145" s="5">
        <v>0</v>
      </c>
      <c r="AEZ145" s="5">
        <v>5</v>
      </c>
      <c r="AFA145" s="5">
        <v>1</v>
      </c>
      <c r="AFB145" s="5">
        <v>4</v>
      </c>
      <c r="AFC145" s="5">
        <v>1</v>
      </c>
      <c r="AFD145" s="5">
        <v>1</v>
      </c>
      <c r="AFE145" s="5">
        <v>2</v>
      </c>
      <c r="AFF145" s="5">
        <v>5</v>
      </c>
      <c r="AFG145" s="5">
        <v>3</v>
      </c>
      <c r="AFH145" s="5">
        <v>1</v>
      </c>
      <c r="AFI145" s="5">
        <v>3</v>
      </c>
      <c r="AFJ145" s="5">
        <v>1</v>
      </c>
      <c r="AFK145" s="5">
        <v>0</v>
      </c>
      <c r="AFL145" s="5">
        <v>5</v>
      </c>
      <c r="AFM145" s="5">
        <v>0</v>
      </c>
      <c r="AFN145" s="5">
        <v>1</v>
      </c>
      <c r="AFO145" s="5">
        <v>1</v>
      </c>
      <c r="AFP145" s="5">
        <v>0</v>
      </c>
      <c r="AFQ145" s="5">
        <v>0</v>
      </c>
      <c r="AFR145" s="5">
        <v>1</v>
      </c>
      <c r="AFS145" s="5">
        <v>0</v>
      </c>
      <c r="AFT145" s="5">
        <v>0</v>
      </c>
      <c r="AFU145" s="5">
        <v>0</v>
      </c>
      <c r="AFV145" s="5">
        <v>0</v>
      </c>
      <c r="AFW145" s="5">
        <v>1</v>
      </c>
      <c r="AFX145" s="5">
        <v>0</v>
      </c>
      <c r="AFY145" s="5">
        <v>3</v>
      </c>
      <c r="AFZ145" s="5">
        <v>3</v>
      </c>
      <c r="AGA145" s="5">
        <f>IF(COUNTA(AEV145:AFY145)=0, "", SUM(AEV145:AFY145))</f>
        <v>46</v>
      </c>
      <c r="AGB145" s="6"/>
      <c r="AGC145" s="5"/>
      <c r="AGD145" s="5"/>
      <c r="AGE145" s="5"/>
      <c r="AGF145" s="5"/>
      <c r="AGG145" s="5"/>
      <c r="AGS145" s="6"/>
      <c r="AHM145" s="6"/>
      <c r="AHN145" s="5"/>
      <c r="AHO145" s="5"/>
      <c r="AHP145" s="5"/>
      <c r="AHQ145" s="5"/>
      <c r="AHR145" s="5"/>
      <c r="AHS145" s="5"/>
      <c r="AHT145" s="5"/>
      <c r="AHU145" s="5"/>
      <c r="AHV145" s="5"/>
      <c r="AHW145" s="5"/>
      <c r="AHX145" s="5" t="str">
        <f>IF(COUNTBLANK(AHN145:AHW145)&gt;0, "", SUM(AHN145:AHW145))</f>
        <v/>
      </c>
      <c r="AHY145" s="5" t="str">
        <f>IF(COUNTBLANK(AHN145:AHW145)&gt;0, "", SUM(AHR145,AHW145))</f>
        <v/>
      </c>
      <c r="AHZ145" s="5" t="str">
        <f>IF(COUNTBLANK(AHN145:AHW145)&gt;0, "", SUM(AHP145,AHS145))</f>
        <v/>
      </c>
      <c r="AIA145" s="5" t="str">
        <f>IF(COUNTBLANK(AHN145:AHW145)&gt;0, "", SUM(AHT145,AHV145))</f>
        <v/>
      </c>
      <c r="AIB145" s="5" t="str">
        <f>IF(COUNTBLANK(AHN145:AHW145)&gt;0, "", SUM(AHQ145,AHU145))</f>
        <v/>
      </c>
      <c r="AIC145" s="5" t="str">
        <f>IF(COUNTBLANK(AHN145:AHW145)&gt;0, "", SUM(AHN145:AHO145))</f>
        <v/>
      </c>
      <c r="AID145" s="6"/>
      <c r="AIE145" s="5"/>
      <c r="AIF145" s="5"/>
      <c r="AIG145" s="5"/>
      <c r="AIH145" s="5"/>
      <c r="AII145" s="5"/>
      <c r="AIJ145" s="5"/>
      <c r="AIK145" s="5"/>
      <c r="AIL145" s="5"/>
      <c r="AIM145" s="5"/>
      <c r="AIN145" s="5"/>
      <c r="AIO145" s="5"/>
      <c r="AIP145" s="5"/>
      <c r="AIQ145" s="5"/>
      <c r="AIR145" s="5"/>
      <c r="AIS145" s="5"/>
      <c r="AIT145" s="5"/>
      <c r="AIU145" s="5"/>
      <c r="AIV145" s="5"/>
      <c r="AIW145" s="5"/>
      <c r="AIX145" s="5"/>
      <c r="AIY145" s="5" t="s">
        <v>971</v>
      </c>
      <c r="AIZ145" s="5" t="s">
        <v>971</v>
      </c>
      <c r="AJA145" s="5" t="s">
        <v>971</v>
      </c>
      <c r="AJB145" s="6"/>
      <c r="AJC145" s="5"/>
      <c r="AJD145" s="5"/>
      <c r="AJE145" s="5"/>
      <c r="AJF145" s="5"/>
      <c r="AJG145" s="5"/>
      <c r="AJH145" s="5"/>
      <c r="AJI145" s="5"/>
      <c r="AJJ145" s="5"/>
      <c r="AJK145" s="5"/>
      <c r="AJL145" s="5"/>
      <c r="AJM145" s="5" t="str">
        <f>IF(COUNTBLANK(AJC145:AJK145)&gt;0, "", SUM(AJC145:AJK145))</f>
        <v/>
      </c>
      <c r="AJN145" s="6"/>
      <c r="AJO145" s="5"/>
      <c r="AJP145" s="5"/>
      <c r="AJQ145" s="5"/>
      <c r="AJR145" s="5"/>
      <c r="AJS145" s="5"/>
      <c r="AJT145" s="5"/>
      <c r="AJU145" s="5"/>
      <c r="AJV145" s="5" t="str">
        <f>IF(COUNTBLANK(AJO145:AJU145)&gt;0, "", SUM(AJO145:AJU145))</f>
        <v/>
      </c>
    </row>
    <row r="146" spans="1:958" ht="15" customHeight="1" x14ac:dyDescent="0.35">
      <c r="A146" s="5">
        <v>206671</v>
      </c>
      <c r="B146" s="5" t="s">
        <v>1689</v>
      </c>
      <c r="C146" s="6">
        <v>44691</v>
      </c>
      <c r="D146" s="5">
        <v>0</v>
      </c>
      <c r="E146" s="5">
        <v>1</v>
      </c>
      <c r="F146" s="5">
        <v>0</v>
      </c>
      <c r="G146" s="5">
        <v>0</v>
      </c>
      <c r="H146" s="5">
        <v>0</v>
      </c>
      <c r="I146" s="5">
        <v>0</v>
      </c>
      <c r="J146" s="5">
        <v>0</v>
      </c>
      <c r="K146" s="5">
        <v>0</v>
      </c>
      <c r="L146" s="5">
        <v>0</v>
      </c>
      <c r="M146" s="5">
        <v>0</v>
      </c>
      <c r="N146" s="5">
        <v>0</v>
      </c>
      <c r="O146" s="5">
        <v>0</v>
      </c>
      <c r="P146" s="5">
        <v>0</v>
      </c>
      <c r="Q146" s="5">
        <v>0</v>
      </c>
      <c r="R146" s="5">
        <v>0</v>
      </c>
      <c r="S146" s="5">
        <v>0</v>
      </c>
      <c r="T146" s="5">
        <v>0</v>
      </c>
      <c r="U146" s="5">
        <v>0</v>
      </c>
      <c r="V146" s="5">
        <f>IF(COUNTA(D146,F146,H146,J146,L146,N146,P146,R146,T146)=0, "", IF(OR(D146=1,F146=1,H146=1,J146=1,L146=1,N146=1,P146=1,R146=1,T146=1), 1, 0))</f>
        <v>0</v>
      </c>
      <c r="W146" s="5">
        <f>IF(COUNTA(E146,G146,I146,K146,M146,O146,Q146,S146,U146)=0, "", IF(OR(E146=1,G146=1,I146=1,K146=1,M146=1,O146=1,Q146=1,S146=1,U146=1), 1, 0))</f>
        <v>1</v>
      </c>
      <c r="X146" s="5">
        <v>0</v>
      </c>
      <c r="Y146" s="5">
        <v>1</v>
      </c>
      <c r="Z146" s="5">
        <v>1</v>
      </c>
      <c r="AA146" s="5">
        <v>1</v>
      </c>
      <c r="AB146" s="5">
        <f>IF(AG146&lt;&gt;"", 1, 0)</f>
        <v>1</v>
      </c>
      <c r="AC146" s="5">
        <f>IF(AH146&lt;&gt;"", 1, 0)</f>
        <v>0</v>
      </c>
      <c r="AD146" s="5">
        <v>0</v>
      </c>
      <c r="AE146" s="7" t="s">
        <v>1690</v>
      </c>
      <c r="AF146" s="6">
        <v>45004</v>
      </c>
      <c r="AG146" s="8" t="s">
        <v>1691</v>
      </c>
      <c r="AH146" s="8"/>
      <c r="AI146" s="8"/>
      <c r="AJ146" s="5">
        <f>IF(OR(ISBLANK(AE146), ISBLANK(AG146)), "", AG146 - AE146)</f>
        <v>8</v>
      </c>
      <c r="AK146" s="9">
        <v>44685</v>
      </c>
      <c r="AL146" s="5">
        <f>IF(OR(ISBLANK(AG146), ISBLANK(AK146)), "", AK146 - AG146)</f>
        <v>-20</v>
      </c>
      <c r="AM146" s="6">
        <v>44972</v>
      </c>
      <c r="AN146" s="10">
        <f>IF(OR(ISBLANK(AM146), ISBLANK(AF146)), "", AF146 - AM146)</f>
        <v>32</v>
      </c>
      <c r="AO146" s="6">
        <v>44697</v>
      </c>
      <c r="AP146" s="6">
        <v>36123</v>
      </c>
      <c r="AQ146" s="5">
        <f>IF(OR(ISBLANK(AO146), ISBLANK(AP146)), "", DATEDIF(AP146, AO146, "Y"))</f>
        <v>23</v>
      </c>
      <c r="AR146" s="11" t="s">
        <v>959</v>
      </c>
      <c r="AS146" s="11">
        <f>IF(ISBLANK(AR146), "", IF(AR146="ישראל", 1, 2))</f>
        <v>1</v>
      </c>
      <c r="AT146" s="11" t="s">
        <v>1692</v>
      </c>
      <c r="AU146" s="11" t="s">
        <v>1693</v>
      </c>
      <c r="AV146" s="5"/>
      <c r="AW146" s="5">
        <v>1</v>
      </c>
      <c r="AX146" s="5">
        <v>4</v>
      </c>
      <c r="AY146" s="5">
        <v>16</v>
      </c>
      <c r="AZ146" s="5">
        <f>IF(ISBLANK(AY146), "", IF(AY146&lt;=8, 1, IF(AY146&lt;=12, 2, 3)))</f>
        <v>3</v>
      </c>
      <c r="BA146" s="5">
        <v>16</v>
      </c>
      <c r="BB146" s="5">
        <f>IF(ISBLANK(BA146), "", IF(BA146&lt;=8, 1, IF(BA146&lt;=12, 2, 3)))</f>
        <v>3</v>
      </c>
      <c r="BC146" s="11" t="s">
        <v>1694</v>
      </c>
      <c r="BD146" s="11" t="s">
        <v>1695</v>
      </c>
      <c r="BE146" s="5">
        <v>2</v>
      </c>
      <c r="BF146" s="5"/>
      <c r="BG146" s="5">
        <v>3</v>
      </c>
      <c r="BH146" s="6" t="s">
        <v>1690</v>
      </c>
      <c r="BI146" s="5">
        <v>1</v>
      </c>
      <c r="BJ146" s="5">
        <v>1</v>
      </c>
      <c r="BK146" s="5">
        <v>1</v>
      </c>
      <c r="BL146" s="5">
        <v>1</v>
      </c>
      <c r="BM146" s="5">
        <v>1</v>
      </c>
      <c r="BN146" s="5">
        <v>1</v>
      </c>
      <c r="BO146" s="5">
        <v>1</v>
      </c>
      <c r="BP146" s="5">
        <v>1</v>
      </c>
      <c r="BQ146" s="5">
        <v>1</v>
      </c>
      <c r="BR146" s="5">
        <v>4</v>
      </c>
      <c r="BS146" s="5">
        <v>1</v>
      </c>
      <c r="BT146" s="5">
        <v>1</v>
      </c>
      <c r="BU146" s="5">
        <v>1</v>
      </c>
      <c r="BV146" s="5">
        <v>1</v>
      </c>
      <c r="BW146" s="5">
        <v>1</v>
      </c>
      <c r="BX146" s="5">
        <v>4</v>
      </c>
      <c r="BY146" s="5">
        <v>1</v>
      </c>
      <c r="BZ146" s="5">
        <v>1</v>
      </c>
      <c r="CA146" s="5">
        <v>2</v>
      </c>
      <c r="CB146" s="5">
        <v>1</v>
      </c>
      <c r="CC146" s="5">
        <v>1</v>
      </c>
      <c r="CD146" s="5">
        <v>5</v>
      </c>
      <c r="CE146" s="5">
        <v>1</v>
      </c>
      <c r="CF146" s="5">
        <v>1</v>
      </c>
      <c r="CG146" s="5">
        <v>1</v>
      </c>
      <c r="CH146" s="5">
        <v>1</v>
      </c>
      <c r="CI146" s="5">
        <v>1</v>
      </c>
      <c r="CJ146" s="5">
        <v>1</v>
      </c>
      <c r="CK146" s="5">
        <v>1</v>
      </c>
      <c r="CL146" s="5">
        <v>1</v>
      </c>
      <c r="CM146" s="5">
        <f>IF(SUM(BI146:BQ146,BS146:BW146,BY146:CC146,CE146:CJ146)=0, "", SUM(BI146:BQ146,BS146:BW146,BY146:CC146,CE146:CJ146))</f>
        <v>26</v>
      </c>
      <c r="CN146" s="5">
        <f>IF(SUM(CQ146, CR146, CS146, CT146, CU146)=0, "", IF(OR(CQ146&gt;=8, CR146&gt;=10, CS146&gt;=13, CT146&gt;=10, CU146&gt;=15), 1, 0))</f>
        <v>0</v>
      </c>
      <c r="CO146" s="5">
        <f>IF(SUM(BI146:BJ146,BL146,BM146,BN146,BO146,BU146,CA146,CH146,CJ146)=0, "", SUM(BI146:BJ146,BL146,BM146,BN146,BO146,BU146,CA146,CH146,CJ146))</f>
        <v>11</v>
      </c>
      <c r="CP146" s="5">
        <f>IF(SUM(BK146,BP146:BQ146,BS146:BT146,BV146:BW146,BY146:BZ146,CB146:CC146,CE146:CG146,CI146)=0, "", SUM(BK146,BP146:BQ146,BS146:BT146,BV146:BW146,BY146:BZ146,CB146:CC146,CE146:CG146,CI146))</f>
        <v>15</v>
      </c>
      <c r="CQ146" s="5">
        <f>IF(SUM(CB146:CC146,CE146:CF146,CI146)=0, "", SUM(CB146:CC146,CE146:CF146,CI146))</f>
        <v>5</v>
      </c>
      <c r="CR146" s="5">
        <f>IF(SUM(BQ146,BS146:BT146,BW146,BY146)=0, "", SUM(BQ146,BS146:BT146,BW146,BY146))</f>
        <v>5</v>
      </c>
      <c r="CS146" s="5">
        <f>IF(SUM(BK146,BP146,BV146,BZ146,CG146)=0, "", SUM(BK146,BP146,BV146,BZ146,CG146))</f>
        <v>5</v>
      </c>
      <c r="CT146" s="5">
        <f>IF(SUM(BI146:BJ146,BL146,BN146,CH146)=0, "", SUM(BI146:BJ146,BL146,BN146,CH146))</f>
        <v>5</v>
      </c>
      <c r="CU146" s="5">
        <f>IF(SUM(BM146,BO146,BU146,CA146,CJ146)=0, "", SUM(BM146,BO146,BU146,CA146,CJ146))</f>
        <v>6</v>
      </c>
      <c r="CV146" s="5">
        <f>IF(CQ146="", "", IF(CQ146&gt;=8, 1, 0))</f>
        <v>0</v>
      </c>
      <c r="CW146" s="5">
        <f>IF(CR146="", "", IF(CR146&gt;=10, 1, 0))</f>
        <v>0</v>
      </c>
      <c r="CX146" s="5">
        <f>IF(CS146="", "", IF(CS146&gt;=13, 1, 0))</f>
        <v>0</v>
      </c>
      <c r="CY146" s="5">
        <f>IF(CT146="", "", IF(CT146&gt;=10, 1, 0))</f>
        <v>0</v>
      </c>
      <c r="CZ146" s="5">
        <f>IF(CU146="", "", IF(CU146&gt;=15, 1, 0))</f>
        <v>0</v>
      </c>
      <c r="DA146" s="5">
        <f>IF(AND(BR146="", BX146="", CD146=""), "", IF(BR146=5,1,0) + IF(BX146=5,1,0) + IF(CD146=5,1,0))</f>
        <v>1</v>
      </c>
      <c r="DB146" s="6" t="s">
        <v>1690</v>
      </c>
      <c r="DC146" s="12">
        <v>0</v>
      </c>
      <c r="DD146" s="13"/>
      <c r="DE146" s="12">
        <v>0</v>
      </c>
      <c r="DF146" s="13"/>
      <c r="DG146" s="12">
        <v>5</v>
      </c>
      <c r="DH146" s="13">
        <v>20</v>
      </c>
      <c r="DI146" s="12">
        <v>3</v>
      </c>
      <c r="DJ146" s="13"/>
      <c r="DK146" s="12">
        <v>0</v>
      </c>
      <c r="DL146" s="13"/>
      <c r="DM146" s="5">
        <v>5</v>
      </c>
      <c r="DN146" s="13">
        <v>14</v>
      </c>
      <c r="DO146" s="12">
        <v>0</v>
      </c>
      <c r="DP146" s="13"/>
      <c r="DQ146" s="12">
        <v>5</v>
      </c>
      <c r="DR146" s="13">
        <v>14</v>
      </c>
      <c r="DS146" s="12">
        <v>5</v>
      </c>
      <c r="DT146" s="13">
        <v>17</v>
      </c>
      <c r="DU146" s="12">
        <v>3</v>
      </c>
      <c r="DV146" s="13">
        <v>22</v>
      </c>
      <c r="DW146" s="12">
        <v>0</v>
      </c>
      <c r="DX146" s="13"/>
      <c r="DY146" s="12">
        <v>3</v>
      </c>
      <c r="DZ146" s="13">
        <v>12</v>
      </c>
      <c r="EA146" s="12">
        <v>1</v>
      </c>
      <c r="EB146" s="13"/>
      <c r="EC146" s="12">
        <v>3</v>
      </c>
      <c r="ED146" s="13">
        <v>22</v>
      </c>
      <c r="EE146" s="12">
        <v>0</v>
      </c>
      <c r="EF146" s="13"/>
      <c r="EG146" s="12">
        <v>0</v>
      </c>
      <c r="EH146" s="13"/>
      <c r="EI146" s="12">
        <v>0</v>
      </c>
      <c r="EJ146" s="13"/>
      <c r="EK146" s="5">
        <v>4</v>
      </c>
      <c r="EL146" s="5">
        <v>3</v>
      </c>
      <c r="EM146" s="5">
        <v>1</v>
      </c>
      <c r="EN146" s="6" t="s">
        <v>1690</v>
      </c>
      <c r="EO146" s="5">
        <v>0</v>
      </c>
      <c r="EP146" s="5">
        <v>0</v>
      </c>
      <c r="EQ146" s="5">
        <v>0</v>
      </c>
      <c r="ER146" s="5">
        <v>2</v>
      </c>
      <c r="ES146" s="5">
        <v>0</v>
      </c>
      <c r="ET146" s="5">
        <v>0</v>
      </c>
      <c r="EU146" s="5">
        <v>2</v>
      </c>
      <c r="EV146" s="5">
        <v>0</v>
      </c>
      <c r="EW146" s="5">
        <v>0</v>
      </c>
      <c r="EX146" s="5">
        <v>3</v>
      </c>
      <c r="EY146" s="5">
        <v>0</v>
      </c>
      <c r="EZ146" s="5">
        <v>0</v>
      </c>
      <c r="FA146" s="5">
        <v>0</v>
      </c>
      <c r="FB146" s="5">
        <v>0</v>
      </c>
      <c r="FC146" s="5">
        <v>0</v>
      </c>
      <c r="FD146" s="5">
        <v>0</v>
      </c>
      <c r="FE146" s="5">
        <v>3</v>
      </c>
      <c r="FF146" s="5">
        <v>3</v>
      </c>
      <c r="FG146" s="5">
        <v>2</v>
      </c>
      <c r="FH146" s="5">
        <v>0</v>
      </c>
      <c r="FI146" s="5">
        <v>15</v>
      </c>
      <c r="FJ146" s="5">
        <v>0</v>
      </c>
      <c r="FK146" s="5">
        <v>0</v>
      </c>
      <c r="FL146" s="6" t="s">
        <v>1690</v>
      </c>
      <c r="FM146" s="5">
        <v>4</v>
      </c>
      <c r="FN146" s="5">
        <v>2</v>
      </c>
      <c r="FO146" s="5">
        <v>4</v>
      </c>
      <c r="FP146" s="5">
        <v>4</v>
      </c>
      <c r="FQ146" s="5">
        <v>4</v>
      </c>
      <c r="FR146" s="5">
        <v>4</v>
      </c>
      <c r="FS146" s="14">
        <f>IF(COUNTBLANK(FM146:FR146)&gt;0, "", AVERAGE(FM146:FR146))</f>
        <v>3.6666666666666665</v>
      </c>
      <c r="FT146" s="6" t="s">
        <v>1696</v>
      </c>
      <c r="FU146" s="5">
        <v>0</v>
      </c>
      <c r="FV146" s="5">
        <v>0</v>
      </c>
      <c r="FW146" s="5">
        <v>0</v>
      </c>
      <c r="FX146" s="5">
        <v>0</v>
      </c>
      <c r="FY146" s="5">
        <v>0</v>
      </c>
      <c r="FZ146" s="5">
        <v>0</v>
      </c>
      <c r="GA146" s="5">
        <v>0</v>
      </c>
      <c r="GB146" s="5">
        <v>0</v>
      </c>
      <c r="GC146" s="5">
        <v>0</v>
      </c>
      <c r="GD146" s="5"/>
      <c r="GE146" s="5">
        <f>IF(COUNTBLANK(FU146:GC146)&gt;0, "", SUM(FU146:GC146))</f>
        <v>0</v>
      </c>
      <c r="GF146" s="6" t="s">
        <v>1690</v>
      </c>
      <c r="GG146" s="5">
        <v>1</v>
      </c>
      <c r="GH146" s="5">
        <v>0</v>
      </c>
      <c r="GI146" s="5">
        <v>0</v>
      </c>
      <c r="GJ146" s="5">
        <v>0</v>
      </c>
      <c r="GK146" s="5">
        <v>0</v>
      </c>
      <c r="GL146" s="5">
        <v>1</v>
      </c>
      <c r="GM146" s="5">
        <v>0</v>
      </c>
      <c r="GN146" s="5">
        <f>IF(COUNTBLANK(GG146:GM146)&gt;0, "", SUM(GG146:GM146))</f>
        <v>2</v>
      </c>
      <c r="GO146" s="6" t="s">
        <v>1690</v>
      </c>
      <c r="GP146" s="5">
        <v>1</v>
      </c>
      <c r="GQ146" s="5">
        <v>5</v>
      </c>
      <c r="GR146" s="5">
        <v>4</v>
      </c>
      <c r="GS146" s="5">
        <v>5</v>
      </c>
      <c r="GT146" s="5">
        <v>5</v>
      </c>
      <c r="GU146" s="5">
        <v>5</v>
      </c>
      <c r="GV146" s="5">
        <v>5</v>
      </c>
      <c r="GW146" s="5">
        <v>4</v>
      </c>
      <c r="GX146" s="5">
        <v>5</v>
      </c>
      <c r="GY146" s="5">
        <v>5</v>
      </c>
      <c r="GZ146" s="5">
        <v>4</v>
      </c>
      <c r="HA146" s="5">
        <v>5</v>
      </c>
      <c r="HB146" s="5">
        <v>4</v>
      </c>
      <c r="HC146" s="5">
        <v>5</v>
      </c>
      <c r="HD146" s="5">
        <v>3</v>
      </c>
      <c r="HE146" s="5">
        <v>4</v>
      </c>
      <c r="HF146" s="5">
        <v>5</v>
      </c>
      <c r="HG146" s="5">
        <v>5</v>
      </c>
      <c r="HH146" s="5">
        <v>5</v>
      </c>
      <c r="HI146" s="5">
        <f>IF(COUNTBLANK(GQ146:HH146)&gt;0, "", SUM(GQ146:HH146))</f>
        <v>83</v>
      </c>
      <c r="HJ146" s="6" t="s">
        <v>1690</v>
      </c>
      <c r="HK146" s="5">
        <v>3</v>
      </c>
      <c r="HL146" s="5">
        <v>3</v>
      </c>
      <c r="HM146" s="5">
        <v>0</v>
      </c>
      <c r="HN146" s="5">
        <v>2</v>
      </c>
      <c r="HO146" s="5">
        <v>3</v>
      </c>
      <c r="HP146" s="5">
        <v>3</v>
      </c>
      <c r="HQ146" s="5">
        <v>0</v>
      </c>
      <c r="HR146" s="5">
        <v>2</v>
      </c>
      <c r="HS146" s="5">
        <v>0</v>
      </c>
      <c r="HT146" s="5">
        <v>0</v>
      </c>
      <c r="HU146" s="5">
        <v>3</v>
      </c>
      <c r="HV146" s="5">
        <v>3</v>
      </c>
      <c r="HW146" s="5">
        <v>0</v>
      </c>
      <c r="HX146" s="5">
        <v>3</v>
      </c>
      <c r="HY146" s="5">
        <v>0</v>
      </c>
      <c r="HZ146" s="5">
        <v>3</v>
      </c>
      <c r="IA146" s="5">
        <v>3</v>
      </c>
      <c r="IB146" s="5">
        <v>3</v>
      </c>
      <c r="IC146" s="5">
        <v>0</v>
      </c>
      <c r="ID146" s="5">
        <v>0</v>
      </c>
      <c r="IE146" s="5">
        <v>0</v>
      </c>
      <c r="IF146" s="5">
        <v>0</v>
      </c>
      <c r="IG146" s="5">
        <v>0</v>
      </c>
      <c r="IH146" s="5">
        <v>3</v>
      </c>
      <c r="II146" s="5">
        <v>0</v>
      </c>
      <c r="IJ146" s="5">
        <f>IF(COUNTA(HK146:II146)=0, "", SUM(HK146,HL146,HN146,HO146,HP146,HU146,HV146,HX146,HZ146,IA146,IB146,IH146))</f>
        <v>35</v>
      </c>
      <c r="IK146" s="5">
        <f>IF(COUNTA(HK146:II146)=0, "", SUM(HM146,HQ146,HR146,HS146,HT146,HW146,HY146,IC146,ID146,IE146,IF146,IG146,II146))</f>
        <v>2</v>
      </c>
      <c r="IL146" s="5">
        <v>2</v>
      </c>
      <c r="IM146" s="5">
        <v>3</v>
      </c>
      <c r="IN146" s="5">
        <v>0</v>
      </c>
      <c r="IO146" s="5">
        <v>2</v>
      </c>
      <c r="IP146" s="5">
        <v>3</v>
      </c>
      <c r="IQ146" s="5">
        <v>3</v>
      </c>
      <c r="IR146" s="5">
        <v>0</v>
      </c>
      <c r="IS146" s="5">
        <v>2</v>
      </c>
      <c r="IT146" s="5">
        <v>0</v>
      </c>
      <c r="IU146" s="5">
        <v>0</v>
      </c>
      <c r="IV146" s="5">
        <v>3</v>
      </c>
      <c r="IW146" s="5">
        <v>3</v>
      </c>
      <c r="IX146" s="5">
        <v>0</v>
      </c>
      <c r="IY146" s="5">
        <v>3</v>
      </c>
      <c r="IZ146" s="5">
        <v>0</v>
      </c>
      <c r="JA146" s="5">
        <v>3</v>
      </c>
      <c r="JB146" s="5">
        <v>3</v>
      </c>
      <c r="JC146" s="5">
        <v>2</v>
      </c>
      <c r="JD146" s="5">
        <v>0</v>
      </c>
      <c r="JE146" s="5">
        <v>0</v>
      </c>
      <c r="JF146" s="5">
        <v>1</v>
      </c>
      <c r="JG146" s="5">
        <v>0</v>
      </c>
      <c r="JH146" s="5">
        <v>0</v>
      </c>
      <c r="JI146" s="5">
        <v>3</v>
      </c>
      <c r="JJ146" s="5">
        <v>0</v>
      </c>
      <c r="JK146" s="5">
        <f>IF(COUNTA(IL146:JJ146)=0, "", SUM(IL146,IM146,IO146,IP146,IQ146,IV146,IW146,IY146,JA146,JB146,JC146,JI146))</f>
        <v>33</v>
      </c>
      <c r="JL146" s="5">
        <f>IF(COUNTA(IL146:JJ146)=0, "", SUM(IN146,IR146,IS146,IT146,IU146,IX146,IZ146,JD146,JE146,JF146,JG146,JH146,JJ146))</f>
        <v>3</v>
      </c>
      <c r="JM146" s="6" t="s">
        <v>1690</v>
      </c>
      <c r="JN146" s="5">
        <v>2</v>
      </c>
      <c r="JO146" s="5">
        <v>2</v>
      </c>
      <c r="JP146" s="5">
        <v>2</v>
      </c>
      <c r="JQ146" s="5">
        <v>2</v>
      </c>
      <c r="JR146" s="5">
        <v>1</v>
      </c>
      <c r="JS146" s="5">
        <v>3</v>
      </c>
      <c r="JT146" s="5">
        <v>3</v>
      </c>
      <c r="JU146" s="5">
        <v>1</v>
      </c>
      <c r="JV146" s="5">
        <v>2</v>
      </c>
      <c r="JW146" s="5">
        <v>1</v>
      </c>
      <c r="JX146" s="5">
        <v>2</v>
      </c>
      <c r="JY146" s="5">
        <v>2</v>
      </c>
      <c r="JZ146" s="5">
        <v>3</v>
      </c>
      <c r="KA146" s="5">
        <v>1</v>
      </c>
      <c r="KB146" s="5">
        <v>2</v>
      </c>
      <c r="KC146" s="5">
        <v>1</v>
      </c>
      <c r="KD146" s="5">
        <v>2</v>
      </c>
      <c r="KE146" s="5">
        <v>3</v>
      </c>
      <c r="KF146" s="5">
        <v>1</v>
      </c>
      <c r="KG146" s="5">
        <v>2</v>
      </c>
      <c r="KH146" s="5">
        <v>1</v>
      </c>
      <c r="KI146" s="5">
        <v>1</v>
      </c>
      <c r="KJ146" s="5">
        <v>3</v>
      </c>
      <c r="KK146" s="5">
        <v>1</v>
      </c>
      <c r="KL146" s="5">
        <v>2</v>
      </c>
      <c r="KM146" s="5">
        <v>4</v>
      </c>
      <c r="KN146" s="5">
        <v>1</v>
      </c>
      <c r="KO146" s="5">
        <v>1</v>
      </c>
      <c r="KP146" s="5">
        <v>2</v>
      </c>
      <c r="KQ146" s="5">
        <v>2</v>
      </c>
      <c r="KR146" s="5">
        <v>1</v>
      </c>
      <c r="KS146" s="5">
        <v>1</v>
      </c>
      <c r="KT146" s="5">
        <v>2</v>
      </c>
      <c r="KU146" s="5">
        <v>2</v>
      </c>
      <c r="KV146" s="5">
        <v>2</v>
      </c>
      <c r="KW146" s="5">
        <v>1</v>
      </c>
      <c r="KX146" s="5">
        <f>IF(COUNTA(JN146:KW146)=0, "", SUM(JN146:KW146))</f>
        <v>65</v>
      </c>
      <c r="KY146" s="5">
        <f>IF(COUNTA(JN146:KW146)=0, "", SUM(JX146,JY146,KH146,KJ146,KL146,KP146))</f>
        <v>12</v>
      </c>
      <c r="KZ146" s="5">
        <f>IF(COUNTA(JN146:KW146)=0, "", SUM(JZ146,KE146,KG146,KM146,KT146))</f>
        <v>14</v>
      </c>
      <c r="LA146" s="5">
        <f>IF(COUNTA(JN146:KW146)=0, "", SUM(JP146,KA146,KF146,KK146,KN146,KS146))</f>
        <v>7</v>
      </c>
      <c r="LB146" s="5">
        <f>IF(COUNTA(JN146:KW146)=0, "", SUM(JO146,JS146,JU146,JW146,KD146,KU146))</f>
        <v>11</v>
      </c>
      <c r="LC146" s="5">
        <f>IF(COUNTA(JN146:KW146)=0, "", SUM(KB146,KC146,KI146,KO146,KQ146,KR146,KV146,KW146))</f>
        <v>11</v>
      </c>
      <c r="LD146" s="5">
        <f>IF(COUNTA(JN146:KW146)=0, "", SUM(JN146,JQ146,JR146,JT146,JV146))</f>
        <v>10</v>
      </c>
      <c r="LE146" s="6">
        <v>44697</v>
      </c>
      <c r="LF146" s="5">
        <v>0</v>
      </c>
      <c r="LG146" s="5">
        <v>30</v>
      </c>
      <c r="LH146" s="5">
        <v>0</v>
      </c>
      <c r="LI146" s="5">
        <v>0</v>
      </c>
      <c r="LJ146" s="5">
        <v>0</v>
      </c>
      <c r="LK146" s="5">
        <v>0</v>
      </c>
      <c r="LL146" s="5">
        <v>0</v>
      </c>
      <c r="LM146" s="5">
        <v>0</v>
      </c>
      <c r="LN146" s="5">
        <v>0</v>
      </c>
      <c r="LO146" s="5">
        <v>0</v>
      </c>
      <c r="LP146" s="5">
        <v>0</v>
      </c>
      <c r="LQ146" s="5">
        <v>0</v>
      </c>
      <c r="LR146" s="5">
        <v>0</v>
      </c>
      <c r="LS146" s="5">
        <v>0</v>
      </c>
      <c r="LT146" s="5">
        <v>0</v>
      </c>
      <c r="LU146" s="5">
        <v>0</v>
      </c>
      <c r="LV146" s="5">
        <v>0</v>
      </c>
      <c r="LW146" s="5">
        <v>0</v>
      </c>
      <c r="LX146" s="5">
        <v>0</v>
      </c>
      <c r="LY146" s="5">
        <v>0</v>
      </c>
      <c r="LZ146" s="5">
        <v>0</v>
      </c>
      <c r="MA146" s="5">
        <v>0</v>
      </c>
      <c r="MB146" s="5">
        <v>0</v>
      </c>
      <c r="MC146" s="5">
        <v>10</v>
      </c>
      <c r="MD146" s="5">
        <v>0</v>
      </c>
      <c r="ME146" s="5">
        <v>0</v>
      </c>
      <c r="MF146" s="5">
        <v>0</v>
      </c>
      <c r="MG146" s="5">
        <v>0</v>
      </c>
      <c r="MH146" s="5">
        <f>IF(COUNTBLANK(LF146:MG146)&gt;0, "", AVERAGE(LF146:MG146))</f>
        <v>1.4285714285714286</v>
      </c>
      <c r="MI146" s="5">
        <f>IF(COUNTA(LF146:MG146)=0, "", AVERAGE(LG146,LS146,LT146,LU146,LV146,LW146,LY146,MA146,MB146))</f>
        <v>3.3333333333333335</v>
      </c>
      <c r="MJ146" s="5">
        <f>IF(COUNTA(LF146:MG146)=0, "", AVERAGE(LH146,LI146,LJ146,LK146,LM146,LO146,MD146,ME146))</f>
        <v>0</v>
      </c>
      <c r="MK146" s="5">
        <f>IF(COUNTA(LF146:MG146)=0, "", AVERAGE(LL146,LP146,LQ146,LR146,MF146,MG146))</f>
        <v>0</v>
      </c>
      <c r="ML146" s="6" t="s">
        <v>1690</v>
      </c>
      <c r="MM146" s="5">
        <v>3</v>
      </c>
      <c r="MN146" s="5">
        <v>2</v>
      </c>
      <c r="MO146" s="5">
        <v>2</v>
      </c>
      <c r="MP146" s="5">
        <v>2</v>
      </c>
      <c r="MQ146" s="5">
        <v>1</v>
      </c>
      <c r="MR146" s="5">
        <v>1</v>
      </c>
      <c r="MS146" s="5">
        <v>1</v>
      </c>
      <c r="MT146" s="5">
        <v>2</v>
      </c>
      <c r="MU146" s="5">
        <v>1</v>
      </c>
      <c r="MV146" s="5">
        <v>2</v>
      </c>
      <c r="MW146" s="5">
        <v>1</v>
      </c>
      <c r="MX146" s="5">
        <v>1</v>
      </c>
      <c r="MY146" s="5">
        <v>1</v>
      </c>
      <c r="MZ146" s="5">
        <v>3</v>
      </c>
      <c r="NA146" s="5">
        <v>2</v>
      </c>
      <c r="NB146" s="5">
        <v>1</v>
      </c>
      <c r="NC146" s="5">
        <v>1</v>
      </c>
      <c r="ND146" s="5">
        <v>1</v>
      </c>
      <c r="NE146" s="5">
        <v>2</v>
      </c>
      <c r="NF146" s="5">
        <v>2</v>
      </c>
      <c r="NG146" s="5">
        <f>IF(COUNTA(MM146:NF146)=0, "", SUM(MM146:NF146))</f>
        <v>32</v>
      </c>
      <c r="NH146" s="6" t="s">
        <v>1690</v>
      </c>
      <c r="NI146" s="5">
        <v>3</v>
      </c>
      <c r="NJ146" s="5">
        <v>3</v>
      </c>
      <c r="NK146" s="5">
        <v>4</v>
      </c>
      <c r="NL146" s="5">
        <v>2</v>
      </c>
      <c r="NM146" s="5">
        <v>1</v>
      </c>
      <c r="NN146" s="5">
        <v>4</v>
      </c>
      <c r="NO146" s="5">
        <v>2</v>
      </c>
      <c r="NP146" s="5">
        <v>5</v>
      </c>
      <c r="NQ146" s="5">
        <v>3</v>
      </c>
      <c r="NR146" s="5">
        <v>5</v>
      </c>
      <c r="NS146" s="5">
        <v>4</v>
      </c>
      <c r="NT146" s="5">
        <v>3</v>
      </c>
      <c r="NU146" s="5">
        <v>4</v>
      </c>
      <c r="NV146" s="5">
        <v>2</v>
      </c>
      <c r="NW146" s="5">
        <v>4</v>
      </c>
      <c r="NX146" s="5">
        <v>1</v>
      </c>
      <c r="NY146" s="5">
        <v>5</v>
      </c>
      <c r="NZ146" s="5">
        <v>5</v>
      </c>
      <c r="OA146" s="5">
        <v>2</v>
      </c>
      <c r="OB146" s="5">
        <v>3</v>
      </c>
      <c r="OC146" s="5">
        <v>4</v>
      </c>
      <c r="OD146" s="5">
        <v>3</v>
      </c>
      <c r="OE146" s="5">
        <v>5</v>
      </c>
      <c r="OF146" s="5">
        <v>2</v>
      </c>
      <c r="OG146" s="5">
        <v>2</v>
      </c>
      <c r="OH146" s="5">
        <v>5</v>
      </c>
      <c r="OI146" s="5">
        <v>1</v>
      </c>
      <c r="OJ146" s="5">
        <v>3</v>
      </c>
      <c r="OK146" s="5">
        <f>IF(COUNTA(NI146:OJ146)=0, "", SUM(NK146,NP146,NS146,NW146,OC146,OG146,OJ146))</f>
        <v>26</v>
      </c>
      <c r="OL146" s="5">
        <f>IF(COUNTA(NI146:OJ146)=0, "", SUM(NJ146,NL146,NQ146,NV146,NZ146,OB146,OD146))</f>
        <v>21</v>
      </c>
      <c r="OM146" s="5">
        <f>IF(COUNTA(NI146:OJ146)=0, "", SUM(NN146,NR146,NU146,NY146,OA146,OF146,OI146))</f>
        <v>23</v>
      </c>
      <c r="ON146" s="5">
        <f>IF(COUNTA(NI146:OJ146)=0, "", SUM(NI146,NM146,NO146,NT146,NX146,OE146,OH146))</f>
        <v>20</v>
      </c>
      <c r="OO146" s="11" t="s">
        <v>1309</v>
      </c>
      <c r="OP146" s="11">
        <v>1</v>
      </c>
      <c r="OQ146" s="6">
        <v>44741</v>
      </c>
      <c r="OR146" s="5">
        <v>0</v>
      </c>
      <c r="OS146" s="5">
        <v>0</v>
      </c>
      <c r="OT146" s="5">
        <v>0</v>
      </c>
      <c r="OU146" s="5">
        <v>0</v>
      </c>
      <c r="OV146" s="5">
        <v>0</v>
      </c>
      <c r="OW146" s="5">
        <v>0</v>
      </c>
      <c r="OX146" s="5">
        <v>0</v>
      </c>
      <c r="OY146" s="5">
        <v>0</v>
      </c>
      <c r="OZ146" s="5">
        <v>0</v>
      </c>
      <c r="PA146" s="5">
        <v>0</v>
      </c>
      <c r="PB146" s="5">
        <v>0</v>
      </c>
      <c r="PC146" s="5">
        <v>0</v>
      </c>
      <c r="PD146" s="5">
        <v>0</v>
      </c>
      <c r="PE146" s="5">
        <v>0</v>
      </c>
      <c r="PF146" s="5">
        <v>0</v>
      </c>
      <c r="PG146" s="5">
        <v>0</v>
      </c>
      <c r="PH146" s="5">
        <v>0</v>
      </c>
      <c r="PI146" s="5">
        <v>0</v>
      </c>
      <c r="PJ146" s="5">
        <v>0</v>
      </c>
      <c r="PK146" s="5">
        <v>0</v>
      </c>
      <c r="PL146" s="5">
        <v>0</v>
      </c>
      <c r="PM146" s="5">
        <v>0</v>
      </c>
      <c r="PN146" s="5">
        <v>0</v>
      </c>
      <c r="PO146" s="5">
        <v>0</v>
      </c>
      <c r="PP146" s="5">
        <v>0</v>
      </c>
      <c r="PQ146" s="5">
        <v>0</v>
      </c>
      <c r="PR146" s="5">
        <v>0</v>
      </c>
      <c r="PS146" s="5">
        <v>0</v>
      </c>
      <c r="PT146" s="5">
        <f>IF(COUNTBLANK(OR146:PS146)&gt;0, "", AVERAGE(OR146:PS146))</f>
        <v>0</v>
      </c>
      <c r="PU146" s="5">
        <f>IF(COUNTA(OR146:PS146)=0, "", AVERAGE(OS146,PE146,PF146,PG146,PH146,PI146,PK146,PM146,PN146))</f>
        <v>0</v>
      </c>
      <c r="PV146" s="5">
        <f>IF(COUNTA(OR146:PS146)=0, "", AVERAGE(OT146,OU146,OV146,OW146,OY146,PA146,PP146,PQ146))</f>
        <v>0</v>
      </c>
      <c r="PW146" s="5">
        <f>IF(COUNTA(OR146:PS146)=0, "", AVERAGE(OX146,PB146,PC146,PD146,PR146,PS146))</f>
        <v>0</v>
      </c>
      <c r="PX146" s="6" t="s">
        <v>1026</v>
      </c>
      <c r="PY146" s="5">
        <v>0</v>
      </c>
      <c r="PZ146" s="5">
        <v>0</v>
      </c>
      <c r="QA146" s="5">
        <v>0</v>
      </c>
      <c r="QB146" s="5">
        <v>0</v>
      </c>
      <c r="QC146" s="5">
        <v>0</v>
      </c>
      <c r="QD146" s="5">
        <v>0</v>
      </c>
      <c r="QE146" s="5">
        <v>0</v>
      </c>
      <c r="QF146" s="5">
        <v>0</v>
      </c>
      <c r="QG146" s="5">
        <v>0</v>
      </c>
      <c r="QH146" s="5"/>
      <c r="QI146" s="5">
        <f>IF(COUNTBLANK(PY146:QG146)&gt;0, "", SUM(PY146:QG146))</f>
        <v>0</v>
      </c>
      <c r="QJ146" s="6" t="s">
        <v>1697</v>
      </c>
      <c r="QK146" s="5">
        <v>0</v>
      </c>
      <c r="QL146" s="5">
        <v>0</v>
      </c>
      <c r="QM146" s="5">
        <v>0</v>
      </c>
      <c r="QN146" s="5">
        <v>0</v>
      </c>
      <c r="QO146" s="5">
        <v>0</v>
      </c>
      <c r="QP146" s="5">
        <v>0</v>
      </c>
      <c r="QQ146" s="5">
        <v>0</v>
      </c>
      <c r="QR146" s="5">
        <v>0</v>
      </c>
      <c r="QS146" s="5">
        <v>0</v>
      </c>
      <c r="QT146" s="5"/>
      <c r="QU146" s="5">
        <f>IF(COUNTBLANK(QK146:QS146)&gt;0, "", SUM(QK146:QS146))</f>
        <v>0</v>
      </c>
      <c r="QV146" s="6" t="s">
        <v>1698</v>
      </c>
      <c r="QW146" s="5">
        <v>0</v>
      </c>
      <c r="QX146" s="5">
        <v>0</v>
      </c>
      <c r="QY146" s="5">
        <v>0</v>
      </c>
      <c r="QZ146" s="5">
        <v>0</v>
      </c>
      <c r="RA146" s="5">
        <v>0</v>
      </c>
      <c r="RB146" s="5">
        <v>0</v>
      </c>
      <c r="RC146" s="5">
        <v>0</v>
      </c>
      <c r="RD146" s="5">
        <v>0</v>
      </c>
      <c r="RE146" s="5">
        <v>0</v>
      </c>
      <c r="RF146" s="5"/>
      <c r="RG146" s="5">
        <f>IF(COUNTBLANK(QW146:RE146)&gt;0, "", SUM(QW146:RE146))</f>
        <v>0</v>
      </c>
      <c r="RH146" s="6" t="s">
        <v>1026</v>
      </c>
      <c r="RI146" s="5">
        <v>0</v>
      </c>
      <c r="RJ146" s="5">
        <v>0</v>
      </c>
      <c r="RK146" s="5">
        <v>0</v>
      </c>
      <c r="RL146" s="5">
        <v>0</v>
      </c>
      <c r="RM146" s="5">
        <v>0</v>
      </c>
      <c r="RN146" s="5">
        <v>0</v>
      </c>
      <c r="RO146" s="5">
        <v>0</v>
      </c>
      <c r="RP146" s="5">
        <f>IF(COUNTBLANK(RI146:RO146)&gt;0, "", SUM(RI146:RO146))</f>
        <v>0</v>
      </c>
      <c r="RQ146" s="6" t="s">
        <v>1697</v>
      </c>
      <c r="RR146" s="5">
        <v>2</v>
      </c>
      <c r="RS146" s="5">
        <v>0</v>
      </c>
      <c r="RT146" s="5">
        <v>0</v>
      </c>
      <c r="RU146" s="5">
        <v>0</v>
      </c>
      <c r="RV146" s="5">
        <v>0</v>
      </c>
      <c r="RW146" s="5">
        <v>1</v>
      </c>
      <c r="RX146" s="5">
        <v>0</v>
      </c>
      <c r="RY146" s="5">
        <f>IF(COUNTBLANK(RR146:RX146)&gt;0, "", SUM(RR146:RX146))</f>
        <v>3</v>
      </c>
      <c r="RZ146" s="6" t="s">
        <v>1698</v>
      </c>
      <c r="SA146" s="5">
        <v>0</v>
      </c>
      <c r="SB146" s="5">
        <v>0</v>
      </c>
      <c r="SC146" s="5">
        <v>0</v>
      </c>
      <c r="SD146" s="5">
        <v>0</v>
      </c>
      <c r="SE146" s="5">
        <v>0</v>
      </c>
      <c r="SF146" s="5">
        <v>1</v>
      </c>
      <c r="SG146" s="5">
        <v>0</v>
      </c>
      <c r="SH146" s="5">
        <f>IF(COUNTBLANK(SA146:SG146)&gt;0, "", SUM(SA146:SG146))</f>
        <v>1</v>
      </c>
      <c r="SI146" s="6" t="s">
        <v>1026</v>
      </c>
      <c r="SJ146" s="5">
        <v>5</v>
      </c>
      <c r="SK146" s="5">
        <v>3</v>
      </c>
      <c r="SL146" s="5">
        <v>5</v>
      </c>
      <c r="SM146" s="5">
        <v>5</v>
      </c>
      <c r="SN146" s="5">
        <v>3</v>
      </c>
      <c r="SO146" s="5">
        <v>5</v>
      </c>
      <c r="SP146" s="12">
        <v>4</v>
      </c>
      <c r="SQ146" s="5">
        <v>1</v>
      </c>
      <c r="SR146" s="5">
        <v>4</v>
      </c>
      <c r="SS146" s="5">
        <v>4</v>
      </c>
      <c r="ST146" s="5">
        <v>5</v>
      </c>
      <c r="SU146" s="5">
        <v>5</v>
      </c>
      <c r="SV146" s="5">
        <v>4</v>
      </c>
      <c r="SW146" s="5">
        <v>4</v>
      </c>
      <c r="SX146" s="5">
        <v>4</v>
      </c>
      <c r="SY146" s="5">
        <v>5</v>
      </c>
      <c r="SZ146" s="5">
        <v>3</v>
      </c>
      <c r="TA146" s="5">
        <v>5</v>
      </c>
      <c r="TB146" s="5">
        <v>5</v>
      </c>
      <c r="TC146" s="5">
        <f>IF(COUNTBLANK(SJ146:TB146)&gt;0, "", SUM(SJ146:TB146))</f>
        <v>79</v>
      </c>
      <c r="TD146" s="5">
        <f>IF(COUNTBLANK(SJ146:TB146)&gt;0, "", SUM(SL146,SO146,SR146,SS146,ST146,SU146,SV146,SX146,SY146,TB146))</f>
        <v>46</v>
      </c>
      <c r="TE146" s="5">
        <f>IF(COUNTBLANK(SJ146:TB146)&gt;0, "", SUM(SJ146,SK146,SM146,SN146,SQ146,SW146,SZ146,TA146))</f>
        <v>29</v>
      </c>
      <c r="TF146" s="6" t="s">
        <v>1697</v>
      </c>
      <c r="TG146" s="5">
        <v>5</v>
      </c>
      <c r="TH146" s="5">
        <v>3</v>
      </c>
      <c r="TI146" s="5">
        <v>3</v>
      </c>
      <c r="TJ146" s="5">
        <v>2</v>
      </c>
      <c r="TK146" s="5">
        <v>4</v>
      </c>
      <c r="TL146" s="5">
        <v>5</v>
      </c>
      <c r="TM146" s="5">
        <v>5</v>
      </c>
      <c r="TN146" s="5">
        <v>2</v>
      </c>
      <c r="TO146" s="5">
        <v>4</v>
      </c>
      <c r="TP146" s="5">
        <v>5</v>
      </c>
      <c r="TQ146" s="5">
        <v>3</v>
      </c>
      <c r="TR146" s="5">
        <v>5</v>
      </c>
      <c r="TS146" s="5">
        <v>2</v>
      </c>
      <c r="TT146" s="5">
        <v>3</v>
      </c>
      <c r="TU146" s="5">
        <v>5</v>
      </c>
      <c r="TV146" s="5">
        <v>5</v>
      </c>
      <c r="TW146" s="5">
        <v>2</v>
      </c>
      <c r="TX146" s="5">
        <v>5</v>
      </c>
      <c r="TY146" s="5">
        <v>5</v>
      </c>
      <c r="TZ146" s="5">
        <f>IF(COUNTBLANK(TG146:TY146)&gt;0, "", SUM(TG146:TY146))</f>
        <v>73</v>
      </c>
      <c r="UA146" s="5">
        <f>IF(COUNTBLANK(TG146:TY146)&gt;0, "", SUM(TI146,TL146,TO146,TP146,TQ146,TR146,TS146,TU146,TV146,TY146))</f>
        <v>42</v>
      </c>
      <c r="UB146" s="5">
        <f>IF(COUNTBLANK(TG146:TY146)&gt;0, "", SUM(TG146,TH146,TJ146,TK146,TN146,TT146,TW146,TX146))</f>
        <v>26</v>
      </c>
      <c r="UC146" s="6" t="s">
        <v>1698</v>
      </c>
      <c r="UD146" s="5">
        <v>5</v>
      </c>
      <c r="UE146" s="5">
        <v>4</v>
      </c>
      <c r="UF146" s="5">
        <v>5</v>
      </c>
      <c r="UG146" s="5">
        <v>3</v>
      </c>
      <c r="UH146" s="5">
        <v>5</v>
      </c>
      <c r="UI146" s="5">
        <v>5</v>
      </c>
      <c r="UJ146" s="5">
        <v>5</v>
      </c>
      <c r="UK146" s="5">
        <v>2</v>
      </c>
      <c r="UL146" s="5">
        <v>5</v>
      </c>
      <c r="UM146" s="5">
        <v>5</v>
      </c>
      <c r="UN146" s="5">
        <v>5</v>
      </c>
      <c r="UO146" s="5">
        <v>5</v>
      </c>
      <c r="UP146" s="5">
        <v>4</v>
      </c>
      <c r="UQ146" s="5">
        <v>5</v>
      </c>
      <c r="UR146" s="5">
        <v>5</v>
      </c>
      <c r="US146" s="5">
        <v>5</v>
      </c>
      <c r="UT146" s="5">
        <v>2</v>
      </c>
      <c r="UU146" s="5">
        <v>5</v>
      </c>
      <c r="UV146" s="5">
        <v>5</v>
      </c>
      <c r="UW146" s="5">
        <f>IF(COUNTBLANK(UD146:UV146)&gt;0, "", SUM(UD146:UV146))</f>
        <v>85</v>
      </c>
      <c r="UX146" s="5">
        <f>IF(COUNTBLANK(UD146:UV146)&gt;0, "", SUM(UF146,UI146,UL146,UM146,UN146,UO146,UP146,UR146,US146,UV146))</f>
        <v>49</v>
      </c>
      <c r="UY146" s="5">
        <f>IF(COUNTBLANK(UD146:UV146)&gt;0, "", SUM(UD146,UE146,UG146,UH146,UK146,UQ146,UT146,UU146))</f>
        <v>31</v>
      </c>
      <c r="UZ146" s="6">
        <v>45004</v>
      </c>
      <c r="VA146" s="6">
        <v>44972</v>
      </c>
      <c r="VB146" s="5">
        <v>1</v>
      </c>
      <c r="VC146" s="5">
        <v>1</v>
      </c>
      <c r="VE146" s="5">
        <v>41</v>
      </c>
      <c r="VF146" s="5">
        <v>3900</v>
      </c>
      <c r="VG146" s="5">
        <v>1</v>
      </c>
      <c r="VH146" s="5">
        <v>1</v>
      </c>
      <c r="VI146" s="5"/>
      <c r="VK146" s="5">
        <v>1</v>
      </c>
      <c r="VL146" s="5"/>
      <c r="VN146" s="6" t="s">
        <v>968</v>
      </c>
      <c r="VO146" s="5">
        <v>0</v>
      </c>
      <c r="VP146" s="5">
        <v>0</v>
      </c>
      <c r="VQ146" s="5">
        <v>0</v>
      </c>
      <c r="VR146" s="5">
        <v>0</v>
      </c>
      <c r="VS146" s="5">
        <v>0</v>
      </c>
      <c r="VT146" s="5">
        <v>1</v>
      </c>
      <c r="VU146" s="5">
        <v>0</v>
      </c>
      <c r="VV146" s="5">
        <v>1</v>
      </c>
      <c r="VW146" s="5">
        <v>0</v>
      </c>
      <c r="VX146" s="5">
        <v>0</v>
      </c>
      <c r="VY146" s="5">
        <v>0</v>
      </c>
      <c r="VZ146" s="5">
        <v>1</v>
      </c>
      <c r="WA146" s="5">
        <v>0</v>
      </c>
      <c r="WB146" s="5">
        <v>0</v>
      </c>
      <c r="WC146" s="5">
        <v>1</v>
      </c>
      <c r="WD146" s="5">
        <v>1</v>
      </c>
      <c r="WE146" s="5">
        <v>0</v>
      </c>
      <c r="WF146" s="5">
        <v>0</v>
      </c>
      <c r="WG146" s="5">
        <v>0</v>
      </c>
      <c r="WH146" s="5">
        <v>0</v>
      </c>
      <c r="WI146" s="5">
        <v>1</v>
      </c>
      <c r="WJ146" s="5">
        <v>0</v>
      </c>
      <c r="WK146" s="5">
        <v>0</v>
      </c>
      <c r="WL146" s="5">
        <v>0</v>
      </c>
      <c r="WM146" s="5">
        <v>1</v>
      </c>
      <c r="WN146" s="5">
        <v>0</v>
      </c>
      <c r="WO146" s="5">
        <v>0</v>
      </c>
      <c r="WP146" s="5">
        <v>0</v>
      </c>
      <c r="WQ146" s="5">
        <v>0</v>
      </c>
      <c r="WR146" s="5">
        <f>IF(COUNTBLANK(VO146:WQ146)&gt;0, "", SUM(VQ146:WJ146))</f>
        <v>6</v>
      </c>
      <c r="WS146" s="5">
        <f>IF(COUNTBLANK(VO146:WQ146)&gt;0, "", SUM(VQ146:VZ146))</f>
        <v>3</v>
      </c>
      <c r="WT146" s="5">
        <f>IF(COUNTBLANK(VO146:WQ146)&gt;0, "", SUM(WA146:WL146))</f>
        <v>3</v>
      </c>
      <c r="WU146" s="5">
        <f>IF(COUNTBLANK(VO146:WQ146)&gt;0, "", SUM(WK146:WL146))</f>
        <v>0</v>
      </c>
      <c r="WV146" s="5">
        <f>IF(COUNTA(VO146:WQ146)=0, "", IF(AND(OR(VO146=1, VP146=1), OR(VQ146&gt;=1, VR146&gt;=1, VS146&gt;=1, VT146&gt;=1, VU146&gt;=1), OR(VV146&gt;=1, VW146&gt;=1), COUNTIF(VX146:WD146, "&gt;=1")&gt;=2, COUNTIF(WE146:WJ146, "&gt;=1")&gt;=2, OR(WN146=1, WN146=2), OR(WO146&gt;=1, WP146&gt;=1), WQ146&lt;1), 1, 0))</f>
        <v>0</v>
      </c>
      <c r="WW146" s="5">
        <f>IF(COUNTBLANK(VO146:WQ146)&gt;0, "", SUM(VQ146:VU146))</f>
        <v>1</v>
      </c>
      <c r="WX146" s="5">
        <f>IF(COUNTBLANK(VO146:WQ146)&gt;0, "", SUM(VV146:VW146))</f>
        <v>1</v>
      </c>
      <c r="WY146" s="5">
        <f>IF(COUNTBLANK(VO146:WQ146)&gt;0, "", SUM(VX146:WD146))</f>
        <v>3</v>
      </c>
      <c r="WZ146" s="5">
        <f>IF(COUNTBLANK(VO146:WQ146)&gt;0, "", SUM(WE146:WJ146))</f>
        <v>1</v>
      </c>
      <c r="XA146" s="6" t="s">
        <v>1039</v>
      </c>
      <c r="XB146" s="5">
        <v>0</v>
      </c>
      <c r="XC146" s="5">
        <v>0</v>
      </c>
      <c r="XD146" s="5">
        <v>0</v>
      </c>
      <c r="XE146" s="5">
        <v>0</v>
      </c>
      <c r="XF146" s="5">
        <v>0</v>
      </c>
      <c r="XG146" s="5">
        <v>0</v>
      </c>
      <c r="XH146" s="5">
        <v>0</v>
      </c>
      <c r="XI146" s="5">
        <v>0</v>
      </c>
      <c r="XJ146" s="5">
        <v>0</v>
      </c>
      <c r="XK146" s="5"/>
      <c r="XL146" s="5">
        <f>IF(COUNTBLANK(XB146:XJ146)&gt;0, "", SUM(XB146:XJ146))</f>
        <v>0</v>
      </c>
      <c r="XM146" s="6" t="s">
        <v>1039</v>
      </c>
      <c r="XN146" s="5">
        <v>0</v>
      </c>
      <c r="XO146" s="5">
        <v>0</v>
      </c>
      <c r="XP146" s="5">
        <v>0</v>
      </c>
      <c r="XQ146" s="5">
        <v>0</v>
      </c>
      <c r="XR146" s="5">
        <v>0</v>
      </c>
      <c r="XS146" s="5">
        <v>0</v>
      </c>
      <c r="XT146" s="5">
        <v>0</v>
      </c>
      <c r="XU146" s="5">
        <f>IF(COUNTBLANK(XN146:XT146)&gt;0, "", SUM(XN146:XT146))</f>
        <v>0</v>
      </c>
      <c r="XV146" s="6" t="s">
        <v>1039</v>
      </c>
      <c r="XW146" s="5">
        <v>4</v>
      </c>
      <c r="XX146" s="5">
        <v>5</v>
      </c>
      <c r="XY146" s="5">
        <v>5</v>
      </c>
      <c r="XZ146" s="12">
        <v>3.6</v>
      </c>
      <c r="YA146" s="12">
        <v>5</v>
      </c>
      <c r="YB146" s="12">
        <v>5</v>
      </c>
      <c r="YC146" s="12">
        <v>5</v>
      </c>
      <c r="YD146" s="12">
        <v>5</v>
      </c>
      <c r="YE146" s="12">
        <v>3</v>
      </c>
      <c r="YF146" s="12">
        <v>3.6</v>
      </c>
      <c r="YG146" s="12">
        <v>5</v>
      </c>
      <c r="YH146" s="12">
        <v>5</v>
      </c>
      <c r="YI146" s="12">
        <v>5</v>
      </c>
      <c r="YJ146" s="12">
        <v>5</v>
      </c>
      <c r="YK146" s="12">
        <v>3.6</v>
      </c>
      <c r="YL146" s="12">
        <v>3.6</v>
      </c>
      <c r="YM146" s="12">
        <v>1</v>
      </c>
      <c r="YN146" s="12">
        <v>5</v>
      </c>
      <c r="YO146" s="12">
        <v>5</v>
      </c>
      <c r="YP146" s="5">
        <f>IF(COUNTBLANK(XW146:YO146)&gt;0, "", SUM(XW146:YO146))</f>
        <v>82.399999999999991</v>
      </c>
      <c r="YQ146" s="5">
        <f>IF(COUNTBLANK(XW146:YO146)&gt;0, "", SUM(XY146,YC146,YD146,YE146,YJ146,YK146,YL146,YM146))</f>
        <v>31.200000000000003</v>
      </c>
      <c r="YR146" s="12">
        <f>IF(COUNTBLANK(XW146:YO146)&gt;0, "", SUM(YF146:YH146))</f>
        <v>13.6</v>
      </c>
      <c r="YS146" s="5">
        <f>IF(COUNTBLANK(XW146:YO146)&gt;0, "", SUM(XW146,XX146,YB146))</f>
        <v>14</v>
      </c>
      <c r="YT146" s="12">
        <f>IF(COUNTBLANK(XW146:YO146)&gt;0, "", SUM(XZ146,YA146,YI146,YN146,YO146))</f>
        <v>23.6</v>
      </c>
      <c r="YU146" s="5">
        <f>IF(COUNTBLANK(XW146:YO146)&gt;0, "", SUM(XY146,XZ146,YA146,YB146,YC146,YF146,YJ146,YN146,YO146))</f>
        <v>42.2</v>
      </c>
      <c r="YV146" s="5">
        <f>IF(COUNTBLANK(XW146:YO146)&gt;0, "", SUM(XW146,XX146,YK146,YL146,YM146))</f>
        <v>17.2</v>
      </c>
      <c r="YW146" s="12">
        <f>IF(COUNTBLANK(XW146:YO146)&gt;0, "", SUM(YD146,YE146,YG146,YH146,YI146))</f>
        <v>23</v>
      </c>
      <c r="YX146" s="6">
        <v>45004</v>
      </c>
      <c r="YY146" s="5">
        <v>0</v>
      </c>
      <c r="YZ146" s="5">
        <v>0</v>
      </c>
      <c r="ZA146" s="5">
        <v>0</v>
      </c>
      <c r="ZB146" s="5">
        <v>0</v>
      </c>
      <c r="ZC146" s="5">
        <v>0</v>
      </c>
      <c r="ZD146" s="5">
        <v>0</v>
      </c>
      <c r="ZE146" s="5">
        <v>0</v>
      </c>
      <c r="ZF146" s="5">
        <v>0</v>
      </c>
      <c r="ZG146" s="5">
        <v>0</v>
      </c>
      <c r="ZH146" s="5">
        <v>0</v>
      </c>
      <c r="ZI146" s="5">
        <v>0</v>
      </c>
      <c r="ZJ146" s="5">
        <v>0</v>
      </c>
      <c r="ZK146" s="5">
        <v>0</v>
      </c>
      <c r="ZL146" s="5">
        <v>0</v>
      </c>
      <c r="ZM146" s="5">
        <v>0</v>
      </c>
      <c r="ZN146" s="5">
        <v>0</v>
      </c>
      <c r="ZO146" s="5">
        <v>0</v>
      </c>
      <c r="ZP146" s="5">
        <v>0</v>
      </c>
      <c r="ZQ146" s="5">
        <v>0</v>
      </c>
      <c r="ZR146" s="5">
        <v>0</v>
      </c>
      <c r="ZS146" s="5">
        <v>0</v>
      </c>
      <c r="ZT146" s="5">
        <v>0</v>
      </c>
      <c r="ZU146" s="5">
        <v>0</v>
      </c>
      <c r="ZV146" s="5">
        <v>0</v>
      </c>
      <c r="ZW146" s="5">
        <v>0</v>
      </c>
      <c r="ZX146" s="5">
        <v>0</v>
      </c>
      <c r="ZY146" s="5">
        <v>0</v>
      </c>
      <c r="ZZ146" s="5">
        <v>0</v>
      </c>
      <c r="AAA146" s="5">
        <f>IF(COUNTBLANK(YY146:ZZ146)&gt;0, "", AVERAGE(YY146:ZZ146))</f>
        <v>0</v>
      </c>
      <c r="AAB146" s="5">
        <f>IF(COUNTA(YY146:ZZ146)=0, "", AVERAGE(YZ146,ZL146,ZM146,ZN146,ZO146,ZP146,ZR146,ZT146,ZU146))</f>
        <v>0</v>
      </c>
      <c r="AAC146" s="5">
        <f>IF(COUNTA(YY146:ZZ146)=0, "", AVERAGE(ZA146,ZB146,ZC146,ZD146,ZF146,ZH146,ZW146,ZX146))</f>
        <v>0</v>
      </c>
      <c r="AAD146" s="5">
        <f>IF(COUNTA(YY146:ZZ146)=0, "", AVERAGE(ZE146,ZI146,ZJ146,ZK146,ZY146,ZZ146))</f>
        <v>0</v>
      </c>
      <c r="AAE146" s="6" t="s">
        <v>1039</v>
      </c>
      <c r="AAF146" s="5">
        <v>1</v>
      </c>
      <c r="AAG146" s="5">
        <v>1</v>
      </c>
      <c r="AAH146" s="5">
        <v>1</v>
      </c>
      <c r="AAI146" s="5">
        <v>1</v>
      </c>
      <c r="AAJ146" s="5">
        <v>1</v>
      </c>
      <c r="AAK146" s="5">
        <v>1</v>
      </c>
      <c r="AAL146" s="5">
        <v>1</v>
      </c>
      <c r="AAM146" s="5">
        <v>1</v>
      </c>
      <c r="AAN146" s="5">
        <v>1</v>
      </c>
      <c r="AAO146" s="5">
        <v>4</v>
      </c>
      <c r="AAP146" s="5">
        <v>1</v>
      </c>
      <c r="AAQ146" s="5">
        <v>1</v>
      </c>
      <c r="AAR146" s="5">
        <v>2</v>
      </c>
      <c r="AAS146" s="5">
        <v>1</v>
      </c>
      <c r="AAT146" s="5">
        <v>1</v>
      </c>
      <c r="AAU146" s="5">
        <v>4</v>
      </c>
      <c r="AAV146" s="5">
        <v>1</v>
      </c>
      <c r="AAW146" s="5">
        <v>1</v>
      </c>
      <c r="AAX146" s="5">
        <v>2</v>
      </c>
      <c r="AAY146" s="5">
        <v>1</v>
      </c>
      <c r="AAZ146" s="5">
        <v>1</v>
      </c>
      <c r="ABA146" s="5">
        <v>5</v>
      </c>
      <c r="ABB146" s="5">
        <v>1</v>
      </c>
      <c r="ABC146" s="5">
        <v>1</v>
      </c>
      <c r="ABD146" s="5">
        <v>1</v>
      </c>
      <c r="ABE146" s="5">
        <v>1</v>
      </c>
      <c r="ABF146" s="5">
        <v>1</v>
      </c>
      <c r="ABG146" s="5">
        <v>1</v>
      </c>
      <c r="ABH146" s="5">
        <v>1</v>
      </c>
      <c r="ABI146" s="5">
        <v>1</v>
      </c>
      <c r="ABJ146" s="5">
        <f>IF(SUM(AAF146:AAN146,AAP146:AAT146,AAV146:AAZ146,ABB146:ABG146)=0, "", SUM(AAF146:AAN146,AAP146:AAT146,AAV146:AAZ146,ABB146:ABG146))</f>
        <v>27</v>
      </c>
      <c r="ABK146" s="5">
        <f>IF(SUM(ABN146, ABO146, ABP146, ABQ146, ABR146)=0, "", IF(OR(ABN146&gt;=8, ABO146&gt;=10, ABP146&gt;=13, ABQ146&gt;=10, ABR146&gt;=15), 1, 0))</f>
        <v>0</v>
      </c>
      <c r="ABL146" s="5">
        <f>IF(SUM(AAF146:AAG146,AAI146,AAJ146,AAK146,AAL146,AAR146,AAX146,ABE146,ABG146)=0, "", SUM(AAF146:AAG146,AAI146,AAJ146,AAK146,AAL146,AAR146,AAX146,ABE146,ABG146))</f>
        <v>12</v>
      </c>
      <c r="ABM146" s="5">
        <f>IF(SUM(AAH146,AAM146:AAN146,AAP146:AAQ146,AAS146:AAT146,AAV146:AAW146,AAY146:AAZ146,ABB146:ABD146,ABF146)=0, "", SUM(AAH146,AAM146:AAN146,AAP146:AAQ146,AAS146:AAT146,AAV146:AAW146,AAY146:AAZ146,ABB146:ABD146,ABF146))</f>
        <v>15</v>
      </c>
      <c r="ABN146" s="5">
        <f>IF(SUM(AAY146:AAZ146,ABB146:ABC146,ABF146)=0, "", SUM(AAY146:AAZ146,ABB146:ABC146,ABF146))</f>
        <v>5</v>
      </c>
      <c r="ABO146" s="5">
        <f>IF(SUM(AAN146,AAP146:AAQ146,AAT146,AAV146)=0, "", SUM(AAN146,AAP146:AAQ146,AAT146,AAV146))</f>
        <v>5</v>
      </c>
      <c r="ABP146" s="5">
        <f>IF(SUM(AAH146,AAM146,AAS146,AAW146,ABD146)=0, "", SUM(AAH146,AAM146,AAS146,AAW146,ABD146))</f>
        <v>5</v>
      </c>
      <c r="ABQ146" s="5">
        <f>IF(SUM(AAF146:AAG146,AAI146,AAK146,ABE146)=0, "", SUM(AAF146:AAG146,AAI146,AAK146,ABE146))</f>
        <v>5</v>
      </c>
      <c r="ABR146" s="5">
        <f>IF(SUM(AAJ146,AAL146,AAR146,AAX146,ABG146)=0, "", SUM(AAJ146,AAL146,AAR146,AAX146,ABG146))</f>
        <v>7</v>
      </c>
      <c r="ABS146" s="5">
        <f>IF(ABN146="", "", IF(ABN146&gt;=8, 1, 0))</f>
        <v>0</v>
      </c>
      <c r="ABT146" s="5">
        <f>IF(ABO146="", "", IF(ABO146&gt;=10, 1, 0))</f>
        <v>0</v>
      </c>
      <c r="ABU146" s="5">
        <f>IF(ABP146="", "", IF(ABP146&gt;=13, 1, 0))</f>
        <v>0</v>
      </c>
      <c r="ABV146" s="5">
        <f>IF(ABQ146="", "", IF(ABQ146&gt;=10, 1, 0))</f>
        <v>0</v>
      </c>
      <c r="ABW146" s="5">
        <f>IF(ABR146="", "", IF(ABR146&gt;=15, 1, 0))</f>
        <v>0</v>
      </c>
      <c r="ABX146" s="5">
        <f>IF(AND(AAO146="", AAU146="", ABA146=""), "", IF(AAO146=5,1,0) + IF(AAU146=5,1,0) + IF(ABA146=5,1,0))</f>
        <v>1</v>
      </c>
      <c r="ABY146" s="6" t="s">
        <v>1039</v>
      </c>
      <c r="ABZ146" s="5">
        <v>1</v>
      </c>
      <c r="ACA146" s="5">
        <v>3</v>
      </c>
      <c r="ACB146" s="5">
        <v>1</v>
      </c>
      <c r="ACC146" s="5">
        <v>1</v>
      </c>
      <c r="ACD146" s="5">
        <v>1</v>
      </c>
      <c r="ACE146" s="5">
        <v>2</v>
      </c>
      <c r="ACF146" s="5">
        <v>2</v>
      </c>
      <c r="ACG146" s="5">
        <v>1</v>
      </c>
      <c r="ACH146" s="5">
        <v>2</v>
      </c>
      <c r="ACI146" s="5">
        <v>2</v>
      </c>
      <c r="ACJ146" s="5">
        <v>2</v>
      </c>
      <c r="ACK146" s="5">
        <v>2</v>
      </c>
      <c r="ACL146" s="5">
        <v>2</v>
      </c>
      <c r="ACM146" s="5">
        <v>1</v>
      </c>
      <c r="ACN146" s="5">
        <v>2</v>
      </c>
      <c r="ACO146" s="5">
        <v>1</v>
      </c>
      <c r="ACP146" s="5">
        <v>2</v>
      </c>
      <c r="ACQ146" s="5">
        <v>3</v>
      </c>
      <c r="ACR146" s="5">
        <v>1</v>
      </c>
      <c r="ACS146" s="5">
        <v>2</v>
      </c>
      <c r="ACT146" s="5">
        <v>2</v>
      </c>
      <c r="ACU146" s="5">
        <v>1</v>
      </c>
      <c r="ACV146" s="5">
        <v>2</v>
      </c>
      <c r="ACW146" s="5">
        <v>1</v>
      </c>
      <c r="ACX146" s="5">
        <v>2</v>
      </c>
      <c r="ACY146" s="5">
        <v>3</v>
      </c>
      <c r="ACZ146" s="5">
        <v>1</v>
      </c>
      <c r="ADA146" s="5">
        <v>1</v>
      </c>
      <c r="ADB146" s="5">
        <v>2</v>
      </c>
      <c r="ADC146" s="5">
        <v>2</v>
      </c>
      <c r="ADD146" s="5">
        <v>1</v>
      </c>
      <c r="ADE146" s="5">
        <v>1</v>
      </c>
      <c r="ADF146" s="5">
        <v>2</v>
      </c>
      <c r="ADG146" s="5">
        <v>2</v>
      </c>
      <c r="ADH146" s="5">
        <v>2</v>
      </c>
      <c r="ADI146" s="5">
        <v>1</v>
      </c>
      <c r="ADJ146" s="5">
        <f>IF(COUNTA(ABZ146:ADI146)=0, "", SUM(ABZ146:ADI146))</f>
        <v>60</v>
      </c>
      <c r="ADK146" s="5">
        <f>IF(COUNTA(ABZ146:ADI146)=0, "", SUM(ACJ146,ACK146,ACT146,ACV146,ACX146,ADB146))</f>
        <v>12</v>
      </c>
      <c r="ADL146" s="5">
        <f>IF(COUNTA(ABZ146:ADI146)=0, "", SUM(ACL146,ACQ146,ACS146,ACY146,ADF146))</f>
        <v>12</v>
      </c>
      <c r="ADM146" s="5">
        <f>IF(COUNTA(ABZ146:ADI146)=0, "", SUM(ACB146,ACM146,ACR146,ACW146,ACZ146,ADE146))</f>
        <v>6</v>
      </c>
      <c r="ADN146" s="5">
        <f>IF(COUNTA(ABZ146:ADI146)=0, "", SUM(ACA146,ACE146,ACG146,ACI146,ACP146,ADG146))</f>
        <v>12</v>
      </c>
      <c r="ADO146" s="5">
        <f>IF(COUNTA(ABZ146:ADI146)=0, "", SUM(ACN146,ACO146,ACU146,ADA146,ADC146,ADD146,ADH146,ADI146))</f>
        <v>11</v>
      </c>
      <c r="ADP146" s="5">
        <f>IF(COUNTA(ABZ146:ADI146)=0, "", SUM(ABZ146,ACC146,ACD146,ACF146,ACH146))</f>
        <v>7</v>
      </c>
      <c r="ADQ146" s="6" t="s">
        <v>1039</v>
      </c>
      <c r="ADR146" s="5">
        <v>3</v>
      </c>
      <c r="ADS146" s="5">
        <v>2</v>
      </c>
      <c r="ADT146" s="5">
        <v>1</v>
      </c>
      <c r="ADU146" s="5">
        <v>2</v>
      </c>
      <c r="ADV146" s="5">
        <v>2</v>
      </c>
      <c r="ADW146" s="5">
        <v>2</v>
      </c>
      <c r="ADX146" s="5">
        <v>2</v>
      </c>
      <c r="ADY146" s="5">
        <v>3</v>
      </c>
      <c r="ADZ146" s="5">
        <v>2</v>
      </c>
      <c r="AEA146" s="5">
        <v>2</v>
      </c>
      <c r="AEB146" s="5">
        <v>2</v>
      </c>
      <c r="AEC146" s="5">
        <v>3</v>
      </c>
      <c r="AED146" s="5">
        <v>3</v>
      </c>
      <c r="AEE146" s="5">
        <v>3</v>
      </c>
      <c r="AEF146" s="5">
        <v>2</v>
      </c>
      <c r="AEG146" s="5">
        <v>1</v>
      </c>
      <c r="AEH146" s="5">
        <v>1</v>
      </c>
      <c r="AEI146" s="5">
        <v>1</v>
      </c>
      <c r="AEJ146" s="5">
        <v>2</v>
      </c>
      <c r="AEK146" s="5">
        <v>2</v>
      </c>
      <c r="AEL146" s="5">
        <f>IF(COUNTA(ADR146:AEK146)=0, "", SUM(ADR146:AEK146))</f>
        <v>41</v>
      </c>
      <c r="AEM146" s="8"/>
      <c r="AEN146" s="6">
        <v>44972</v>
      </c>
      <c r="AEO146" s="6"/>
      <c r="AEP146" s="6"/>
      <c r="AEQ146" s="6"/>
      <c r="AER146" s="5"/>
      <c r="AES146" s="6"/>
      <c r="AET146" s="6"/>
      <c r="AEU146" s="6"/>
      <c r="AEV146" s="5"/>
      <c r="AEW146" s="5"/>
      <c r="AEX146" s="5"/>
      <c r="AEY146" s="5"/>
      <c r="AEZ146" s="5"/>
      <c r="AFA146" s="5"/>
      <c r="AFB146" s="5"/>
      <c r="AFC146" s="5"/>
      <c r="AFD146" s="5"/>
      <c r="AFE146" s="5"/>
      <c r="AFF146" s="5"/>
      <c r="AFG146" s="5"/>
      <c r="AFH146" s="5"/>
      <c r="AFI146" s="5"/>
      <c r="AFJ146" s="5"/>
      <c r="AFK146" s="5"/>
      <c r="AFL146" s="5"/>
      <c r="AFM146" s="5"/>
      <c r="AFN146" s="5"/>
      <c r="AFO146" s="5"/>
      <c r="AFP146" s="5"/>
      <c r="AFQ146" s="5"/>
      <c r="AFR146" s="5"/>
      <c r="AFS146" s="5"/>
      <c r="AFT146" s="5"/>
      <c r="AFU146" s="5"/>
      <c r="AFV146" s="5"/>
      <c r="AFW146" s="5"/>
      <c r="AFX146" s="5"/>
      <c r="AFY146" s="5"/>
      <c r="AFZ146" s="5"/>
      <c r="AGA146" s="5" t="str">
        <f>IF(COUNTA(AEV146:AFY146)=0, "", SUM(AEV146:AFY146))</f>
        <v/>
      </c>
      <c r="AGB146" s="6"/>
      <c r="AGC146" s="5"/>
      <c r="AGD146" s="5"/>
      <c r="AGE146" s="5"/>
      <c r="AGF146" s="5"/>
      <c r="AGG146" s="5"/>
      <c r="AGS146" s="6"/>
      <c r="AHM146" s="6"/>
      <c r="AHN146" s="5"/>
      <c r="AHO146" s="5"/>
      <c r="AHP146" s="5"/>
      <c r="AHQ146" s="5"/>
      <c r="AHR146" s="5"/>
      <c r="AHS146" s="5"/>
      <c r="AHT146" s="5"/>
      <c r="AHU146" s="5"/>
      <c r="AHV146" s="5"/>
      <c r="AHW146" s="5"/>
      <c r="AHX146" s="5" t="str">
        <f>IF(COUNTBLANK(AHN146:AHW146)&gt;0, "", SUM(AHN146:AHW146))</f>
        <v/>
      </c>
      <c r="AHY146" s="5" t="str">
        <f>IF(COUNTBLANK(AHN146:AHW146)&gt;0, "", SUM(AHR146,AHW146))</f>
        <v/>
      </c>
      <c r="AHZ146" s="5" t="str">
        <f>IF(COUNTBLANK(AHN146:AHW146)&gt;0, "", SUM(AHP146,AHS146))</f>
        <v/>
      </c>
      <c r="AIA146" s="5" t="str">
        <f>IF(COUNTBLANK(AHN146:AHW146)&gt;0, "", SUM(AHT146,AHV146))</f>
        <v/>
      </c>
      <c r="AIB146" s="5" t="str">
        <f>IF(COUNTBLANK(AHN146:AHW146)&gt;0, "", SUM(AHQ146,AHU146))</f>
        <v/>
      </c>
      <c r="AIC146" s="5" t="str">
        <f>IF(COUNTBLANK(AHN146:AHW146)&gt;0, "", SUM(AHN146:AHO146))</f>
        <v/>
      </c>
      <c r="AID146" s="6"/>
      <c r="AIE146" s="5"/>
      <c r="AIF146" s="5"/>
      <c r="AIG146" s="5"/>
      <c r="AIH146" s="5"/>
      <c r="AII146" s="5"/>
      <c r="AIJ146" s="5"/>
      <c r="AIK146" s="5"/>
      <c r="AIL146" s="5"/>
      <c r="AIM146" s="5"/>
      <c r="AIN146" s="5"/>
      <c r="AIO146" s="5"/>
      <c r="AIP146" s="5"/>
      <c r="AIQ146" s="5"/>
      <c r="AIR146" s="5"/>
      <c r="AIS146" s="5"/>
      <c r="AIT146" s="5"/>
      <c r="AIU146" s="5"/>
      <c r="AIV146" s="5"/>
      <c r="AIW146" s="5"/>
      <c r="AIX146" s="5"/>
      <c r="AIY146" s="5" t="s">
        <v>971</v>
      </c>
      <c r="AIZ146" s="5" t="s">
        <v>971</v>
      </c>
      <c r="AJA146" s="5" t="s">
        <v>971</v>
      </c>
      <c r="AJB146" s="6"/>
      <c r="AJC146" s="5"/>
      <c r="AJD146" s="5"/>
      <c r="AJE146" s="5"/>
      <c r="AJF146" s="5"/>
      <c r="AJG146" s="5"/>
      <c r="AJH146" s="5"/>
      <c r="AJI146" s="5"/>
      <c r="AJJ146" s="5"/>
      <c r="AJK146" s="5"/>
      <c r="AJL146" s="5"/>
      <c r="AJM146" s="5" t="str">
        <f>IF(COUNTBLANK(AJC146:AJK146)&gt;0, "", SUM(AJC146:AJK146))</f>
        <v/>
      </c>
      <c r="AJN146" s="6"/>
      <c r="AJO146" s="5"/>
      <c r="AJP146" s="5"/>
      <c r="AJQ146" s="5"/>
      <c r="AJR146" s="5"/>
      <c r="AJS146" s="5"/>
      <c r="AJT146" s="5"/>
      <c r="AJU146" s="5"/>
      <c r="AJV146" s="5" t="str">
        <f>IF(COUNTBLANK(AJO146:AJU146)&gt;0, "", SUM(AJO146:AJU146))</f>
        <v/>
      </c>
    </row>
    <row r="147" spans="1:958" ht="15" customHeight="1" x14ac:dyDescent="0.35">
      <c r="A147" s="5" t="s">
        <v>2161</v>
      </c>
      <c r="B147" s="5" t="s">
        <v>2180</v>
      </c>
      <c r="C147" s="5"/>
      <c r="D147" s="5"/>
      <c r="E147" s="5"/>
      <c r="F147" s="5"/>
      <c r="G147" s="5"/>
      <c r="H147" s="5"/>
      <c r="I147" s="5"/>
      <c r="J147" s="5"/>
      <c r="K147" s="5"/>
      <c r="L147" s="5"/>
      <c r="M147" s="5"/>
      <c r="N147" s="5"/>
      <c r="O147" s="5"/>
      <c r="P147" s="5"/>
      <c r="Q147" s="5"/>
      <c r="R147" s="5"/>
      <c r="S147" s="5"/>
      <c r="T147" s="5"/>
      <c r="U147" s="5"/>
      <c r="V147" s="5"/>
      <c r="W147" s="5"/>
      <c r="X147" s="5">
        <v>1</v>
      </c>
      <c r="Y147" s="5"/>
      <c r="Z147" s="5"/>
      <c r="AA147" s="5"/>
      <c r="AB147" s="5"/>
      <c r="AC147" s="5"/>
      <c r="AD147" s="5"/>
      <c r="AE147" s="7"/>
      <c r="AF147" s="6"/>
      <c r="AG147" s="8"/>
      <c r="AH147" s="8"/>
      <c r="AI147" s="8"/>
      <c r="AJ147" s="5" t="str">
        <f>IF(OR(ISBLANK(AE147), ISBLANK(AG147)), "", AG147 - AE147)</f>
        <v/>
      </c>
      <c r="AK147" s="9"/>
      <c r="AL147" s="5" t="str">
        <f>IF(OR(ISBLANK(AG147), ISBLANK(AK147)), "", AK147 - AG147)</f>
        <v/>
      </c>
      <c r="AM147" s="6"/>
      <c r="AN147" s="10" t="str">
        <f>IF(OR(ISBLANK(AM147), ISBLANK(AF147)), "", AF147 - AM147)</f>
        <v/>
      </c>
      <c r="AO147" s="6"/>
      <c r="AP147" s="6"/>
      <c r="AQ147" s="5"/>
      <c r="AS147" s="11" t="str">
        <f>IF(ISBLANK(AR147), "", IF(AR147="ישראל", 1, 2))</f>
        <v/>
      </c>
      <c r="AV147" s="5"/>
      <c r="AW147" s="5"/>
      <c r="AX147" s="5"/>
      <c r="AY147" s="5"/>
      <c r="AZ147" s="5" t="str">
        <f>IF(ISBLANK(AY147), "", IF(AY147&lt;=8, 1, IF(AY147&lt;=12, 2, 3)))</f>
        <v/>
      </c>
      <c r="BA147" s="5"/>
      <c r="BB147" s="5" t="str">
        <f>IF(ISBLANK(BA147), "", IF(BA147&lt;=8, 1, IF(BA147&lt;=12, 2, 3)))</f>
        <v/>
      </c>
      <c r="BE147" s="5"/>
      <c r="BF147" s="5"/>
      <c r="BG147" s="5"/>
      <c r="BH147" s="6"/>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t="str">
        <f>IF(SUM(BI147:BQ147,BS147:BW147,BY147:CC147,CE147:CJ147)=0, "", SUM(BI147:BQ147,BS147:BW147,BY147:CC147,CE147:CJ147))</f>
        <v/>
      </c>
      <c r="CN147" s="5" t="str">
        <f>IF(SUM(CQ147, CR147, CS147, CT147, CU147)=0, "", IF(OR(CQ147&gt;=8, CR147&gt;=10, CS147&gt;=13, CT147&gt;=10, CU147&gt;=15), 1, 0))</f>
        <v/>
      </c>
      <c r="CO147" s="5" t="str">
        <f>IF(SUM(BI147:BJ147,BL147,BM147,BN147,BO147,BU147,CA147,CH147,CJ147)=0, "", SUM(BI147:BJ147,BL147,BM147,BN147,BO147,BU147,CA147,CH147,CJ147))</f>
        <v/>
      </c>
      <c r="CP147" s="5" t="str">
        <f>IF(SUM(BK147,BP147:BQ147,BS147:BT147,BV147:BW147,BY147:BZ147,CB147:CC147,CE147:CG147,CI147)=0, "", SUM(BK147,BP147:BQ147,BS147:BT147,BV147:BW147,BY147:BZ147,CB147:CC147,CE147:CG147,CI147))</f>
        <v/>
      </c>
      <c r="CQ147" s="5" t="str">
        <f>IF(SUM(CB147:CC147,CE147:CF147,CI147)=0, "", SUM(CB147:CC147,CE147:CF147,CI147))</f>
        <v/>
      </c>
      <c r="CR147" s="5" t="str">
        <f>IF(SUM(BQ147,BS147:BT147,BW147,BY147)=0, "", SUM(BQ147,BS147:BT147,BW147,BY147))</f>
        <v/>
      </c>
      <c r="CS147" s="5" t="str">
        <f>IF(SUM(BK147,BP147,BV147,BZ147,CG147)=0, "", SUM(BK147,BP147,BV147,BZ147,CG147))</f>
        <v/>
      </c>
      <c r="CT147" s="5" t="str">
        <f>IF(SUM(BI147:BJ147,BL147,BN147,CH147)=0, "", SUM(BI147:BJ147,BL147,BN147,CH147))</f>
        <v/>
      </c>
      <c r="CU147" s="5" t="str">
        <f>IF(SUM(BM147,BO147,BU147,CA147,CJ147)=0, "", SUM(BM147,BO147,BU147,CA147,CJ147))</f>
        <v/>
      </c>
      <c r="CV147" s="5" t="str">
        <f>IF(CQ147="", "", IF(CQ147&gt;=8, 1, 0))</f>
        <v/>
      </c>
      <c r="CW147" s="5" t="str">
        <f>IF(CR147="", "", IF(CR147&gt;=10, 1, 0))</f>
        <v/>
      </c>
      <c r="CX147" s="5" t="str">
        <f>IF(CS147="", "", IF(CS147&gt;=13, 1, 0))</f>
        <v/>
      </c>
      <c r="CY147" s="5" t="str">
        <f>IF(CT147="", "", IF(CT147&gt;=10, 1, 0))</f>
        <v/>
      </c>
      <c r="CZ147" s="5" t="str">
        <f>IF(CU147="", "", IF(CU147&gt;=15, 1, 0))</f>
        <v/>
      </c>
      <c r="DA147" s="5" t="str">
        <f>IF(AND(BR147="", BX147="", CD147=""), "", IF(BR147=5,1,0) + IF(BX147=5,1,0) + IF(CD147=5,1,0))</f>
        <v/>
      </c>
      <c r="DB147" s="6"/>
      <c r="DC147" s="5"/>
      <c r="DD147" s="13"/>
      <c r="DE147" s="5"/>
      <c r="DF147" s="13"/>
      <c r="DG147" s="5"/>
      <c r="DH147" s="13"/>
      <c r="DI147" s="5"/>
      <c r="DJ147" s="13"/>
      <c r="DK147" s="5"/>
      <c r="DL147" s="13"/>
      <c r="DM147" s="5"/>
      <c r="DN147" s="13"/>
      <c r="DO147" s="5"/>
      <c r="DP147" s="13"/>
      <c r="DQ147" s="5"/>
      <c r="DR147" s="13"/>
      <c r="DS147" s="5"/>
      <c r="DT147" s="13"/>
      <c r="DU147" s="5"/>
      <c r="DV147" s="13"/>
      <c r="DW147" s="5"/>
      <c r="DX147" s="13"/>
      <c r="DY147" s="5"/>
      <c r="DZ147" s="13"/>
      <c r="EA147" s="5"/>
      <c r="EB147" s="13"/>
      <c r="EC147" s="5"/>
      <c r="ED147" s="13"/>
      <c r="EE147" s="5"/>
      <c r="EF147" s="13"/>
      <c r="EG147" s="5"/>
      <c r="EH147" s="13"/>
      <c r="EI147" s="5"/>
      <c r="EJ147" s="13"/>
      <c r="EK147" s="5"/>
      <c r="EL147" s="5"/>
      <c r="EM147" s="5"/>
      <c r="EN147" s="6"/>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6"/>
      <c r="FM147" s="5"/>
      <c r="FN147" s="5"/>
      <c r="FO147" s="5"/>
      <c r="FP147" s="5"/>
      <c r="FQ147" s="5"/>
      <c r="FR147" s="5"/>
      <c r="FS147" s="14" t="str">
        <f>IF(COUNTBLANK(FM147:FR147)&gt;0, "", AVERAGE(FM147:FR147))</f>
        <v/>
      </c>
      <c r="FT147" s="6"/>
      <c r="FU147" s="5"/>
      <c r="FV147" s="5"/>
      <c r="FW147" s="5"/>
      <c r="FX147" s="5"/>
      <c r="FY147" s="5"/>
      <c r="FZ147" s="5"/>
      <c r="GA147" s="5"/>
      <c r="GB147" s="5"/>
      <c r="GC147" s="5"/>
      <c r="GD147" s="5"/>
      <c r="GE147" s="5" t="str">
        <f>IF(COUNTBLANK(FU147:GC147)&gt;0, "", SUM(FU147:GC147))</f>
        <v/>
      </c>
      <c r="GF147" s="6"/>
      <c r="GG147" s="5"/>
      <c r="GH147" s="5"/>
      <c r="GI147" s="5"/>
      <c r="GJ147" s="5"/>
      <c r="GK147" s="5"/>
      <c r="GL147" s="5"/>
      <c r="GM147" s="5"/>
      <c r="GN147" s="5" t="str">
        <f>IF(COUNTBLANK(GG147:GM147)&gt;0, "", SUM(GG147:GM147))</f>
        <v/>
      </c>
      <c r="GO147" s="6"/>
      <c r="GP147" s="5"/>
      <c r="GQ147" s="5"/>
      <c r="GR147" s="5"/>
      <c r="GS147" s="5"/>
      <c r="GT147" s="5"/>
      <c r="GU147" s="5"/>
      <c r="GV147" s="5"/>
      <c r="GW147" s="5"/>
      <c r="GX147" s="5"/>
      <c r="GY147" s="5"/>
      <c r="GZ147" s="5"/>
      <c r="HA147" s="5"/>
      <c r="HB147" s="5"/>
      <c r="HC147" s="5"/>
      <c r="HD147" s="5"/>
      <c r="HE147" s="5"/>
      <c r="HF147" s="5"/>
      <c r="HG147" s="5"/>
      <c r="HH147" s="5"/>
      <c r="HI147" s="5" t="str">
        <f>IF(COUNTBLANK(GQ147:HH147)&gt;0, "", SUM(GQ147:HH147))</f>
        <v/>
      </c>
      <c r="HJ147" s="6"/>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t="str">
        <f>IF(COUNTA(HK147:II147)=0, "", SUM(HK147,HL147,HN147,HO147,HP147,HU147,HV147,HX147,HZ147,IA147,IB147,IH147))</f>
        <v/>
      </c>
      <c r="IK147" s="5" t="str">
        <f>IF(COUNTA(HK147:II147)=0, "", SUM(HM147,HQ147,HR147,HS147,HT147,HW147,HY147,IC147,ID147,IE147,IF147,IG147,II147))</f>
        <v/>
      </c>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t="str">
        <f>IF(COUNTA(IL147:JJ147)=0, "", SUM(IL147,IM147,IO147,IP147,IQ147,IV147,IW147,IY147,JA147,JB147,JC147,JI147))</f>
        <v/>
      </c>
      <c r="JL147" s="5" t="str">
        <f>IF(COUNTA(IL147:JJ147)=0, "", SUM(IN147,IR147,IS147,IT147,IU147,IX147,IZ147,JD147,JE147,JF147,JG147,JH147,JJ147))</f>
        <v/>
      </c>
      <c r="JM147" s="6"/>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12" t="str">
        <f>IF(COUNTA(JN147:KW147)=0, "", SUM(JN147:KW147))</f>
        <v/>
      </c>
      <c r="KY147" s="12" t="str">
        <f>IF(COUNTA(JN147:KW147)=0, "", SUM(JX147,JY147,KH147,KJ147,KL147,KP147))</f>
        <v/>
      </c>
      <c r="KZ147" s="12" t="str">
        <f>IF(COUNTA(JN147:KW147)=0, "", SUM(JZ147,KE147,KG147,KM147,KT147))</f>
        <v/>
      </c>
      <c r="LA147" s="12" t="str">
        <f>IF(COUNTA(JN147:KW147)=0, "", SUM(JP147,KA147,KF147,KK147,KN147,KS147))</f>
        <v/>
      </c>
      <c r="LB147" s="12" t="str">
        <f>IF(COUNTA(JN147:KW147)=0, "", SUM(JO147,JS147,JU147,JW147,KD147,KU147))</f>
        <v/>
      </c>
      <c r="LC147" s="12" t="str">
        <f>IF(COUNTA(JN147:KW147)=0, "", SUM(KB147,KC147,KI147,KO147,KQ147,KR147,KV147,KW147))</f>
        <v/>
      </c>
      <c r="LD147" s="12" t="str">
        <f>IF(COUNTA(JN147:KW147)=0, "", SUM(JN147,JQ147,JR147,JT147,JV147))</f>
        <v/>
      </c>
      <c r="LE147" s="6"/>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t="str">
        <f>IF(COUNTBLANK(LF147:MG147)&gt;0, "", AVERAGE(LF147:MG147))</f>
        <v/>
      </c>
      <c r="MI147" s="5" t="str">
        <f>IF(COUNTA(LF147:MG147)=0, "", AVERAGE(LG147,LS147,LT147,LU147,LV147,LW147,LY147,MA147,MB147))</f>
        <v/>
      </c>
      <c r="MJ147" s="5" t="str">
        <f>IF(COUNTA(LF147:MG147)=0, "", AVERAGE(LH147,LI147,LJ147,LK147,LM147,LO147,MD147,ME147))</f>
        <v/>
      </c>
      <c r="MK147" s="5" t="str">
        <f>IF(COUNTA(LF147:MG147)=0, "", AVERAGE(LL147,LP147,LQ147,LR147,MF147,MG147))</f>
        <v/>
      </c>
      <c r="ML147" s="6"/>
      <c r="MM147" s="5"/>
      <c r="MN147" s="5"/>
      <c r="MO147" s="5"/>
      <c r="MP147" s="5"/>
      <c r="MQ147" s="5"/>
      <c r="MR147" s="5"/>
      <c r="MS147" s="5"/>
      <c r="MT147" s="5"/>
      <c r="MU147" s="5"/>
      <c r="MV147" s="5"/>
      <c r="MW147" s="5"/>
      <c r="MX147" s="5"/>
      <c r="MY147" s="5"/>
      <c r="MZ147" s="5"/>
      <c r="NA147" s="5"/>
      <c r="NB147" s="5"/>
      <c r="NC147" s="5"/>
      <c r="ND147" s="5"/>
      <c r="NE147" s="5"/>
      <c r="NF147" s="5"/>
      <c r="NG147" s="5" t="str">
        <f>IF(COUNTA(MM147:NF147)=0, "", SUM(MM147:NF147))</f>
        <v/>
      </c>
      <c r="NH147" s="6"/>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c r="OJ147" s="5"/>
      <c r="OK147" s="5" t="str">
        <f>IF(COUNTA(NI147:OJ147)=0, "", SUM(NK147,NP147,NS147,NW147,OC147,OG147,OJ147))</f>
        <v/>
      </c>
      <c r="OL147" s="5" t="str">
        <f>IF(COUNTA(NI147:OJ147)=0, "", SUM(NJ147,NL147,NQ147,NV147,NZ147,OB147,OD147))</f>
        <v/>
      </c>
      <c r="OM147" s="5" t="str">
        <f>IF(COUNTA(NI147:OJ147)=0, "", SUM(NN147,NR147,NU147,NY147,OA147,OF147,OI147))</f>
        <v/>
      </c>
      <c r="ON147" s="5" t="str">
        <f>IF(COUNTA(NI147:OJ147)=0, "", SUM(NI147,NM147,NO147,NT147,NX147,OE147,OH147))</f>
        <v/>
      </c>
      <c r="OQ147" s="6"/>
      <c r="OR147" s="5"/>
      <c r="OS147" s="5"/>
      <c r="OT147" s="5"/>
      <c r="OU147" s="5"/>
      <c r="OV147" s="5"/>
      <c r="OW147" s="5"/>
      <c r="OX147" s="5"/>
      <c r="OY147" s="5"/>
      <c r="OZ147" s="5"/>
      <c r="PA147" s="5"/>
      <c r="PB147" s="5"/>
      <c r="PC147" s="5"/>
      <c r="PD147" s="5"/>
      <c r="PE147" s="5"/>
      <c r="PF147" s="5"/>
      <c r="PG147" s="5"/>
      <c r="PH147" s="5"/>
      <c r="PI147" s="5"/>
      <c r="PJ147" s="5"/>
      <c r="PK147" s="5"/>
      <c r="PL147" s="5"/>
      <c r="PM147" s="5"/>
      <c r="PN147" s="5"/>
      <c r="PO147" s="5"/>
      <c r="PP147" s="5"/>
      <c r="PQ147" s="5"/>
      <c r="PR147" s="5"/>
      <c r="PS147" s="5"/>
      <c r="PT147" s="5" t="str">
        <f>IF(COUNTBLANK(OR147:PS147)&gt;0, "", AVERAGE(OR147:PS147))</f>
        <v/>
      </c>
      <c r="PU147" s="5" t="str">
        <f>IF(COUNTA(OR147:PS147)=0, "", AVERAGE(OS147,PE147,PF147,PG147,PH147,PI147,PK147,PM147,PN147))</f>
        <v/>
      </c>
      <c r="PV147" s="5" t="str">
        <f>IF(COUNTA(OR147:PS147)=0, "", AVERAGE(OT147,OU147,OV147,OW147,OY147,PA147,PP147,PQ147))</f>
        <v/>
      </c>
      <c r="PW147" s="5" t="str">
        <f>IF(COUNTA(OR147:PS147)=0, "", AVERAGE(OX147,PB147,PC147,PD147,PR147,PS147))</f>
        <v/>
      </c>
      <c r="PX147" s="6"/>
      <c r="PY147" s="5"/>
      <c r="PZ147" s="5"/>
      <c r="QA147" s="5"/>
      <c r="QB147" s="5"/>
      <c r="QC147" s="5"/>
      <c r="QD147" s="5"/>
      <c r="QE147" s="5"/>
      <c r="QF147" s="5"/>
      <c r="QG147" s="5"/>
      <c r="QH147" s="5"/>
      <c r="QI147" s="5" t="str">
        <f>IF(COUNTBLANK(PY147:QG147)&gt;0, "", SUM(PY147:QG147))</f>
        <v/>
      </c>
      <c r="QJ147" s="6"/>
      <c r="QK147" s="5"/>
      <c r="QL147" s="5"/>
      <c r="QM147" s="5"/>
      <c r="QN147" s="5"/>
      <c r="QO147" s="5"/>
      <c r="QP147" s="5"/>
      <c r="QQ147" s="5"/>
      <c r="QR147" s="5"/>
      <c r="QS147" s="5"/>
      <c r="QT147" s="5"/>
      <c r="QU147" s="5" t="str">
        <f>IF(COUNTBLANK(QK147:QS147)&gt;0, "", SUM(QK147:QS147))</f>
        <v/>
      </c>
      <c r="QV147" s="6"/>
      <c r="QW147" s="5"/>
      <c r="QX147" s="5"/>
      <c r="QY147" s="5"/>
      <c r="QZ147" s="5"/>
      <c r="RA147" s="5"/>
      <c r="RB147" s="5"/>
      <c r="RC147" s="5"/>
      <c r="RD147" s="5"/>
      <c r="RE147" s="5"/>
      <c r="RF147" s="5"/>
      <c r="RG147" s="5" t="str">
        <f>IF(COUNTBLANK(QW147:RE147)&gt;0, "", SUM(QW147:RE147))</f>
        <v/>
      </c>
      <c r="RH147" s="6"/>
      <c r="RI147" s="5"/>
      <c r="RJ147" s="5"/>
      <c r="RK147" s="5"/>
      <c r="RL147" s="5"/>
      <c r="RM147" s="5"/>
      <c r="RN147" s="5"/>
      <c r="RO147" s="5"/>
      <c r="RP147" s="5" t="str">
        <f>IF(COUNTBLANK(RI147:RO147)&gt;0, "", SUM(RI147:RO147))</f>
        <v/>
      </c>
      <c r="RQ147" s="6"/>
      <c r="RR147" s="5"/>
      <c r="RS147" s="5"/>
      <c r="RT147" s="5"/>
      <c r="RU147" s="5"/>
      <c r="RV147" s="5"/>
      <c r="RW147" s="5"/>
      <c r="RX147" s="5"/>
      <c r="RY147" s="5" t="str">
        <f>IF(COUNTBLANK(RR147:RX147)&gt;0, "", SUM(RR147:RX147))</f>
        <v/>
      </c>
      <c r="RZ147" s="6"/>
      <c r="SA147" s="5"/>
      <c r="SB147" s="5"/>
      <c r="SC147" s="5"/>
      <c r="SD147" s="5"/>
      <c r="SE147" s="5"/>
      <c r="SF147" s="5"/>
      <c r="SG147" s="5"/>
      <c r="SH147" s="5" t="str">
        <f>IF(COUNTBLANK(SA147:SG147)&gt;0, "", SUM(SA147:SG147))</f>
        <v/>
      </c>
      <c r="SI147" s="6"/>
      <c r="SJ147" s="5"/>
      <c r="SK147" s="5"/>
      <c r="SL147" s="5"/>
      <c r="SM147" s="5"/>
      <c r="SN147" s="5"/>
      <c r="SO147" s="5"/>
      <c r="SP147" s="5"/>
      <c r="SQ147" s="5"/>
      <c r="SR147" s="5"/>
      <c r="SS147" s="5"/>
      <c r="ST147" s="5"/>
      <c r="SU147" s="5"/>
      <c r="SV147" s="5"/>
      <c r="SW147" s="5"/>
      <c r="SX147" s="5"/>
      <c r="SY147" s="5"/>
      <c r="SZ147" s="5"/>
      <c r="TA147" s="5"/>
      <c r="TB147" s="5"/>
      <c r="TC147" s="5" t="str">
        <f>IF(COUNTBLANK(SJ147:TB147)&gt;0, "", SUM(SJ147:TB147))</f>
        <v/>
      </c>
      <c r="TD147" s="5" t="str">
        <f>IF(COUNTBLANK(SJ147:TB147)&gt;0, "", SUM(SL147,SO147,SR147,SS147,ST147,SU147,SV147,SX147,SY147,TB147))</f>
        <v/>
      </c>
      <c r="TE147" s="5" t="str">
        <f>IF(COUNTBLANK(SJ147:TB147)&gt;0, "", SUM(SJ147,SK147,SM147,SN147,SQ147,SW147,SZ147,TA147))</f>
        <v/>
      </c>
      <c r="TF147" s="6"/>
      <c r="TG147" s="5"/>
      <c r="TH147" s="5"/>
      <c r="TI147" s="5"/>
      <c r="TJ147" s="5"/>
      <c r="TK147" s="5"/>
      <c r="TL147" s="5"/>
      <c r="TM147" s="5"/>
      <c r="TN147" s="5"/>
      <c r="TO147" s="5"/>
      <c r="TP147" s="5"/>
      <c r="TQ147" s="5"/>
      <c r="TR147" s="5"/>
      <c r="TS147" s="5"/>
      <c r="TT147" s="5"/>
      <c r="TU147" s="5"/>
      <c r="TV147" s="5"/>
      <c r="TW147" s="5"/>
      <c r="TX147" s="5"/>
      <c r="TY147" s="5"/>
      <c r="TZ147" s="5" t="str">
        <f>IF(COUNTBLANK(TG147:TY147)&gt;0, "", SUM(TG147:TY147))</f>
        <v/>
      </c>
      <c r="UA147" s="5" t="str">
        <f>IF(COUNTBLANK(TG147:TY147)&gt;0, "", SUM(TI147,TL147,TO147,TP147,TQ147,TR147,TS147,TU147,TV147,TY147))</f>
        <v/>
      </c>
      <c r="UB147" s="5" t="str">
        <f>IF(COUNTBLANK(TG147:TY147)&gt;0, "", SUM(TG147,TH147,TJ147,TK147,TN147,TT147,TW147,TX147))</f>
        <v/>
      </c>
      <c r="UC147" s="6"/>
      <c r="UD147" s="5"/>
      <c r="UE147" s="5"/>
      <c r="UF147" s="5"/>
      <c r="UG147" s="5"/>
      <c r="UH147" s="5"/>
      <c r="UI147" s="5"/>
      <c r="UJ147" s="5"/>
      <c r="UK147" s="5"/>
      <c r="UL147" s="5"/>
      <c r="UM147" s="5"/>
      <c r="UN147" s="5"/>
      <c r="UO147" s="5"/>
      <c r="UP147" s="5"/>
      <c r="UQ147" s="5"/>
      <c r="UR147" s="5"/>
      <c r="US147" s="5"/>
      <c r="UT147" s="5"/>
      <c r="UU147" s="5"/>
      <c r="UV147" s="5"/>
      <c r="UW147" s="5" t="str">
        <f>IF(COUNTBLANK(UD147:UV147)&gt;0, "", SUM(UD147:UV147))</f>
        <v/>
      </c>
      <c r="UX147" s="5" t="str">
        <f>IF(COUNTBLANK(UD147:UV147)&gt;0, "", SUM(UF147,UI147,UL147,UM147,UN147,UO147,UP147,UR147,US147,UV147))</f>
        <v/>
      </c>
      <c r="UY147" s="5" t="str">
        <f>IF(COUNTBLANK(UD147:UV147)&gt;0, "", SUM(UD147,UE147,UG147,UH147,UK147,UQ147,UT147,UU147))</f>
        <v/>
      </c>
      <c r="UZ147" s="6"/>
      <c r="VA147" s="6"/>
      <c r="VB147" s="5"/>
      <c r="VC147" s="5"/>
      <c r="VE147" s="5"/>
      <c r="VF147" s="5"/>
      <c r="VG147" s="5"/>
      <c r="VH147" s="5"/>
      <c r="VI147" s="5"/>
      <c r="VK147" s="5"/>
      <c r="VL147" s="5"/>
      <c r="VN147" s="6"/>
      <c r="VO147" s="5"/>
      <c r="VP147" s="5"/>
      <c r="VQ147" s="5"/>
      <c r="VR147" s="5"/>
      <c r="VS147" s="5"/>
      <c r="VT147" s="5"/>
      <c r="VU147" s="5"/>
      <c r="VV147" s="5"/>
      <c r="VW147" s="5"/>
      <c r="VX147" s="5"/>
      <c r="VY147" s="5"/>
      <c r="VZ147" s="5"/>
      <c r="WA147" s="5"/>
      <c r="WB147" s="5"/>
      <c r="WC147" s="5"/>
      <c r="WD147" s="5"/>
      <c r="WE147" s="5"/>
      <c r="WF147" s="5"/>
      <c r="WG147" s="5"/>
      <c r="WH147" s="5"/>
      <c r="WI147" s="5"/>
      <c r="WJ147" s="5"/>
      <c r="WK147" s="5"/>
      <c r="WL147" s="5"/>
      <c r="WM147" s="5"/>
      <c r="WN147" s="5"/>
      <c r="WO147" s="5"/>
      <c r="WP147" s="5"/>
      <c r="WQ147" s="5"/>
      <c r="WR147" s="5" t="str">
        <f>IF(COUNTBLANK(VO147:WQ147)&gt;0, "", SUM(VQ147:WJ147))</f>
        <v/>
      </c>
      <c r="WS147" s="5" t="str">
        <f>IF(COUNTBLANK(VO147:WQ147)&gt;0, "", SUM(VQ147:VZ147))</f>
        <v/>
      </c>
      <c r="WT147" s="5" t="str">
        <f>IF(COUNTBLANK(VO147:WQ147)&gt;0, "", SUM(WA147:WL147))</f>
        <v/>
      </c>
      <c r="WU147" s="5" t="str">
        <f>IF(COUNTBLANK(VO147:WQ147)&gt;0, "", SUM(WK147:WL147))</f>
        <v/>
      </c>
      <c r="WV147" s="5" t="str">
        <f>IF(COUNTA(VO147:WQ147)=0, "", IF(AND(OR(VO147=1, VP147=1), OR(VQ147&gt;=1, VR147&gt;=1, VS147&gt;=1, VT147&gt;=1, VU147&gt;=1), OR(VV147&gt;=1, VW147&gt;=1), COUNTIF(VX147:WD147, "&gt;=1")&gt;=2, COUNTIF(WE147:WJ147, "&gt;=1")&gt;=2, OR(WN147=1, WN147=2), OR(WO147&gt;=1, WP147&gt;=1), WQ147&lt;1), 1, 0))</f>
        <v/>
      </c>
      <c r="WW147" s="5" t="str">
        <f>IF(COUNTBLANK(VO147:WQ147)&gt;0, "", SUM(VQ147:VU147))</f>
        <v/>
      </c>
      <c r="WX147" s="5" t="str">
        <f>IF(COUNTBLANK(VO147:WQ147)&gt;0, "", SUM(VV147:VW147))</f>
        <v/>
      </c>
      <c r="WY147" s="5" t="str">
        <f>IF(COUNTBLANK(VO147:WQ147)&gt;0, "", SUM(VX147:WD147))</f>
        <v/>
      </c>
      <c r="WZ147" s="5" t="str">
        <f>IF(COUNTBLANK(VO147:WQ147)&gt;0, "", SUM(WE147:WJ147))</f>
        <v/>
      </c>
      <c r="XA147" s="6"/>
      <c r="XB147" s="5"/>
      <c r="XC147" s="5"/>
      <c r="XD147" s="5"/>
      <c r="XE147" s="5"/>
      <c r="XF147" s="5"/>
      <c r="XG147" s="5"/>
      <c r="XH147" s="5"/>
      <c r="XI147" s="5"/>
      <c r="XJ147" s="5"/>
      <c r="XK147" s="5"/>
      <c r="XL147" s="5" t="str">
        <f>IF(COUNTBLANK(XB147:XJ147)&gt;0, "", SUM(XB147:XJ147))</f>
        <v/>
      </c>
      <c r="XM147" s="6"/>
      <c r="XN147" s="5"/>
      <c r="XO147" s="5"/>
      <c r="XP147" s="5"/>
      <c r="XQ147" s="5"/>
      <c r="XR147" s="5"/>
      <c r="XS147" s="5"/>
      <c r="XT147" s="5"/>
      <c r="XU147" s="5" t="str">
        <f>IF(COUNTBLANK(XN147:XT147)&gt;0, "", SUM(XN147:XT147))</f>
        <v/>
      </c>
      <c r="XV147" s="6"/>
      <c r="XW147" s="5"/>
      <c r="XX147" s="5"/>
      <c r="XY147" s="5"/>
      <c r="XZ147" s="5"/>
      <c r="YA147" s="5"/>
      <c r="YB147" s="5"/>
      <c r="YC147" s="5"/>
      <c r="YD147" s="5"/>
      <c r="YE147" s="5"/>
      <c r="YF147" s="5"/>
      <c r="YG147" s="5"/>
      <c r="YH147" s="5"/>
      <c r="YI147" s="5"/>
      <c r="YJ147" s="5"/>
      <c r="YK147" s="5"/>
      <c r="YL147" s="5"/>
      <c r="YM147" s="5"/>
      <c r="YN147" s="5"/>
      <c r="YO147" s="5"/>
      <c r="YP147" s="12" t="str">
        <f>IF(COUNTBLANK(XW147:YO147)&gt;0, "", SUM(XW147:YO147))</f>
        <v/>
      </c>
      <c r="YQ147" s="12" t="str">
        <f>IF(COUNTBLANK(XW147:YO147)&gt;0, "", SUM(XY147,YC147,YD147,YE147,YJ147,YK147,YL147,YM147))</f>
        <v/>
      </c>
      <c r="YR147" s="12" t="str">
        <f>IF(COUNTBLANK(XW147:YO147)&gt;0, "", SUM(YF147:YH147))</f>
        <v/>
      </c>
      <c r="YS147" s="12" t="str">
        <f>IF(COUNTBLANK(XW147:YO147)&gt;0, "", SUM(XW147,XX147,YB147))</f>
        <v/>
      </c>
      <c r="YT147" s="12" t="str">
        <f>IF(COUNTBLANK(XW147:YO147)&gt;0, "", SUM(XZ147,YA147,YI147,YN147,YO147))</f>
        <v/>
      </c>
      <c r="YU147" s="12" t="str">
        <f>IF(COUNTBLANK(XW147:YO147)&gt;0, "", SUM(XY147,XZ147,YA147,YB147,YC147,YF147,YJ147,YN147,YO147))</f>
        <v/>
      </c>
      <c r="YV147" s="12" t="str">
        <f>IF(COUNTBLANK(XW147:YO147)&gt;0, "", SUM(XW147,XX147,YK147,YL147,YM147))</f>
        <v/>
      </c>
      <c r="YW147" s="12" t="str">
        <f>IF(COUNTBLANK(XW147:YO147)&gt;0, "", SUM(YD147,YE147,YG147,YH147,YI147))</f>
        <v/>
      </c>
      <c r="YX147" s="6"/>
      <c r="YY147" s="5"/>
      <c r="YZ147" s="5"/>
      <c r="ZA147" s="5"/>
      <c r="ZB147" s="5"/>
      <c r="ZC147" s="5"/>
      <c r="ZD147" s="5"/>
      <c r="ZE147" s="5"/>
      <c r="ZF147" s="5"/>
      <c r="ZG147" s="5"/>
      <c r="ZH147" s="5"/>
      <c r="ZI147" s="5"/>
      <c r="ZJ147" s="5"/>
      <c r="ZK147" s="5"/>
      <c r="ZL147" s="5"/>
      <c r="ZM147" s="5"/>
      <c r="ZN147" s="5"/>
      <c r="ZO147" s="5"/>
      <c r="ZP147" s="5"/>
      <c r="ZQ147" s="5"/>
      <c r="ZR147" s="5"/>
      <c r="ZS147" s="5"/>
      <c r="ZT147" s="5"/>
      <c r="ZU147" s="5"/>
      <c r="ZV147" s="5"/>
      <c r="ZW147" s="5"/>
      <c r="ZX147" s="5"/>
      <c r="ZY147" s="5"/>
      <c r="ZZ147" s="5"/>
      <c r="AAA147" s="5" t="str">
        <f>IF(COUNTBLANK(YY147:ZZ147)&gt;0, "", AVERAGE(YY147:ZZ147))</f>
        <v/>
      </c>
      <c r="AAB147" s="5" t="str">
        <f>IF(COUNTA(YY147:ZZ147)=0, "", AVERAGE(YZ147,ZL147,ZM147,ZN147,ZO147,ZP147,ZR147,ZT147,ZU147))</f>
        <v/>
      </c>
      <c r="AAC147" s="5" t="str">
        <f>IF(COUNTA(YY147:ZZ147)=0, "", AVERAGE(ZA147,ZB147,ZC147,ZD147,ZF147,ZH147,ZW147,ZX147))</f>
        <v/>
      </c>
      <c r="AAD147" s="5" t="str">
        <f>IF(COUNTA(YY147:ZZ147)=0, "", AVERAGE(ZE147,ZI147,ZJ147,ZK147,ZY147,ZZ147))</f>
        <v/>
      </c>
      <c r="AAE147" s="6"/>
      <c r="AAF147" s="5"/>
      <c r="AAG147" s="5"/>
      <c r="AAH147" s="5"/>
      <c r="AAI147" s="5"/>
      <c r="AAJ147" s="5"/>
      <c r="AAK147" s="5"/>
      <c r="AAL147" s="5"/>
      <c r="AAM147" s="5"/>
      <c r="AAN147" s="5"/>
      <c r="AAO147" s="5"/>
      <c r="AAP147" s="5"/>
      <c r="AAQ147" s="5"/>
      <c r="AAR147" s="5"/>
      <c r="AAS147" s="5"/>
      <c r="AAT147" s="5"/>
      <c r="AAU147" s="5"/>
      <c r="AAV147" s="5"/>
      <c r="AAW147" s="5"/>
      <c r="AAX147" s="5"/>
      <c r="AAY147" s="5"/>
      <c r="AAZ147" s="5"/>
      <c r="ABA147" s="5"/>
      <c r="ABB147" s="5"/>
      <c r="ABC147" s="5"/>
      <c r="ABD147" s="5"/>
      <c r="ABE147" s="5"/>
      <c r="ABF147" s="5"/>
      <c r="ABG147" s="5"/>
      <c r="ABH147" s="5"/>
      <c r="ABI147" s="5"/>
      <c r="ABJ147" s="5" t="str">
        <f>IF(SUM(AAF147:AAN147,AAP147:AAT147,AAV147:AAZ147,ABB147:ABG147)=0, "", SUM(AAF147:AAN147,AAP147:AAT147,AAV147:AAZ147,ABB147:ABG147))</f>
        <v/>
      </c>
      <c r="ABK147" s="5" t="str">
        <f>IF(SUM(ABN147, ABO147, ABP147, ABQ147, ABR147)=0, "", IF(OR(ABN147&gt;=8, ABO147&gt;=10, ABP147&gt;=13, ABQ147&gt;=10, ABR147&gt;=15), 1, 0))</f>
        <v/>
      </c>
      <c r="ABL147" s="5" t="str">
        <f>IF(SUM(AAF147:AAG147,AAI147,AAJ147,AAK147,AAL147,AAR147,AAX147,ABE147,ABG147)=0, "", SUM(AAF147:AAG147,AAI147,AAJ147,AAK147,AAL147,AAR147,AAX147,ABE147,ABG147))</f>
        <v/>
      </c>
      <c r="ABM147" s="5" t="str">
        <f>IF(SUM(AAH147,AAM147:AAN147,AAP147:AAQ147,AAS147:AAT147,AAV147:AAW147,AAY147:AAZ147,ABB147:ABD147,ABF147)=0, "", SUM(AAH147,AAM147:AAN147,AAP147:AAQ147,AAS147:AAT147,AAV147:AAW147,AAY147:AAZ147,ABB147:ABD147,ABF147))</f>
        <v/>
      </c>
      <c r="ABN147" s="5" t="str">
        <f>IF(SUM(AAY147:AAZ147,ABB147:ABC147,ABF147)=0, "", SUM(AAY147:AAZ147,ABB147:ABC147,ABF147))</f>
        <v/>
      </c>
      <c r="ABO147" s="5" t="str">
        <f>IF(SUM(AAN147,AAP147:AAQ147,AAT147,AAV147)=0, "", SUM(AAN147,AAP147:AAQ147,AAT147,AAV147))</f>
        <v/>
      </c>
      <c r="ABP147" s="5" t="str">
        <f>IF(SUM(AAH147,AAM147,AAS147,AAW147,ABD147)=0, "", SUM(AAH147,AAM147,AAS147,AAW147,ABD147))</f>
        <v/>
      </c>
      <c r="ABQ147" s="5" t="str">
        <f>IF(SUM(AAF147:AAG147,AAI147,AAK147,ABE147)=0, "", SUM(AAF147:AAG147,AAI147,AAK147,ABE147))</f>
        <v/>
      </c>
      <c r="ABR147" s="5" t="str">
        <f>IF(SUM(AAJ147,AAL147,AAR147,AAX147,ABG147)=0, "", SUM(AAJ147,AAL147,AAR147,AAX147,ABG147))</f>
        <v/>
      </c>
      <c r="ABS147" s="5" t="str">
        <f>IF(ABN147="", "", IF(ABN147&gt;=8, 1, 0))</f>
        <v/>
      </c>
      <c r="ABT147" s="5" t="str">
        <f>IF(ABO147="", "", IF(ABO147&gt;=10, 1, 0))</f>
        <v/>
      </c>
      <c r="ABU147" s="5" t="str">
        <f>IF(ABP147="", "", IF(ABP147&gt;=13, 1, 0))</f>
        <v/>
      </c>
      <c r="ABV147" s="5" t="str">
        <f>IF(ABQ147="", "", IF(ABQ147&gt;=10, 1, 0))</f>
        <v/>
      </c>
      <c r="ABW147" s="5" t="str">
        <f>IF(ABR147="", "", IF(ABR147&gt;=15, 1, 0))</f>
        <v/>
      </c>
      <c r="ABX147" s="5" t="str">
        <f>IF(AND(AAO147="", AAU147="", ABA147=""), "", IF(AAO147=5,1,0) + IF(AAU147=5,1,0) + IF(ABA147=5,1,0))</f>
        <v/>
      </c>
      <c r="ABY147" s="6"/>
      <c r="ABZ147" s="5"/>
      <c r="ACA147" s="5"/>
      <c r="ACB147" s="5"/>
      <c r="ACC147" s="5"/>
      <c r="ACD147" s="5"/>
      <c r="ACE147" s="5"/>
      <c r="ACF147" s="5"/>
      <c r="ACG147" s="5"/>
      <c r="ACH147" s="5"/>
      <c r="ACI147" s="5"/>
      <c r="ACJ147" s="5"/>
      <c r="ACK147" s="5"/>
      <c r="ACL147" s="5"/>
      <c r="ACM147" s="5"/>
      <c r="ACN147" s="5"/>
      <c r="ACO147" s="5"/>
      <c r="ACP147" s="5"/>
      <c r="ACQ147" s="5"/>
      <c r="ACR147" s="5"/>
      <c r="ACS147" s="5"/>
      <c r="ACT147" s="5"/>
      <c r="ACU147" s="5"/>
      <c r="ACV147" s="5"/>
      <c r="ACW147" s="5"/>
      <c r="ACX147" s="5"/>
      <c r="ACY147" s="5"/>
      <c r="ACZ147" s="5"/>
      <c r="ADA147" s="5"/>
      <c r="ADB147" s="5"/>
      <c r="ADC147" s="5"/>
      <c r="ADD147" s="5"/>
      <c r="ADE147" s="5"/>
      <c r="ADF147" s="5"/>
      <c r="ADG147" s="5"/>
      <c r="ADH147" s="5"/>
      <c r="ADI147" s="5"/>
      <c r="ADJ147" s="5"/>
      <c r="ADK147" s="5"/>
      <c r="ADL147" s="5"/>
      <c r="ADM147" s="5"/>
      <c r="ADN147" s="5"/>
      <c r="ADO147" s="5"/>
      <c r="ADP147" s="5"/>
      <c r="ADQ147" s="6"/>
      <c r="ADR147" s="5"/>
      <c r="ADS147" s="5"/>
      <c r="ADT147" s="5"/>
      <c r="ADU147" s="5"/>
      <c r="ADV147" s="5"/>
      <c r="ADW147" s="5"/>
      <c r="ADX147" s="5"/>
      <c r="ADY147" s="5"/>
      <c r="ADZ147" s="5"/>
      <c r="AEA147" s="5"/>
      <c r="AEB147" s="5"/>
      <c r="AEC147" s="5"/>
      <c r="AED147" s="5"/>
      <c r="AEE147" s="5"/>
      <c r="AEF147" s="5"/>
      <c r="AEG147" s="5"/>
      <c r="AEH147" s="5"/>
      <c r="AEI147" s="5"/>
      <c r="AEJ147" s="5"/>
      <c r="AEK147" s="5"/>
      <c r="AEL147" s="5" t="str">
        <f>IF(COUNTA(ADR147:AEK147)=0, "", SUM(ADR147:AEK147))</f>
        <v/>
      </c>
      <c r="AEM147" s="8"/>
      <c r="AEN147" s="6"/>
      <c r="AEO147" s="6"/>
      <c r="AEP147" s="6"/>
      <c r="AEQ147" s="6"/>
      <c r="AER147" s="5"/>
      <c r="AES147" s="6"/>
      <c r="AET147" s="6"/>
      <c r="AEU147" s="6"/>
      <c r="AEV147" s="5"/>
      <c r="AEW147" s="5"/>
      <c r="AEX147" s="5"/>
      <c r="AEY147" s="5"/>
      <c r="AEZ147" s="5"/>
      <c r="AFA147" s="5"/>
      <c r="AFB147" s="5"/>
      <c r="AFC147" s="5"/>
      <c r="AFD147" s="5"/>
      <c r="AFE147" s="5"/>
      <c r="AFF147" s="5"/>
      <c r="AFG147" s="5"/>
      <c r="AFH147" s="5"/>
      <c r="AFI147" s="5"/>
      <c r="AFJ147" s="5"/>
      <c r="AFK147" s="5"/>
      <c r="AFL147" s="5"/>
      <c r="AFM147" s="5"/>
      <c r="AFN147" s="5"/>
      <c r="AFO147" s="5"/>
      <c r="AFP147" s="5"/>
      <c r="AFQ147" s="5"/>
      <c r="AFR147" s="5"/>
      <c r="AFS147" s="5"/>
      <c r="AFT147" s="5"/>
      <c r="AFU147" s="5"/>
      <c r="AFV147" s="5"/>
      <c r="AFW147" s="5"/>
      <c r="AFX147" s="5"/>
      <c r="AFY147" s="5"/>
      <c r="AFZ147" s="5"/>
      <c r="AGA147" s="5" t="str">
        <f>IF(COUNTA(AEV147:AFY147)=0, "", SUM(AEV147:AFY147))</f>
        <v/>
      </c>
      <c r="AGB147" s="6"/>
      <c r="AGC147" s="5"/>
      <c r="AGD147" s="5"/>
      <c r="AGE147" s="5"/>
      <c r="AGF147" s="5"/>
      <c r="AGG147" s="5"/>
      <c r="AGM147" s="18"/>
      <c r="AGS147" s="6"/>
      <c r="AHG147" s="18"/>
      <c r="AHM147" s="6"/>
      <c r="AHN147" s="5"/>
      <c r="AHO147" s="5"/>
      <c r="AHP147" s="5"/>
      <c r="AHQ147" s="5"/>
      <c r="AHR147" s="5"/>
      <c r="AHS147" s="5"/>
      <c r="AHT147" s="5"/>
      <c r="AHU147" s="5"/>
      <c r="AHV147" s="5"/>
      <c r="AHW147" s="5"/>
      <c r="AHX147" s="5" t="str">
        <f>IF(COUNTBLANK(AHN147:AHW147)&gt;0, "", SUM(AHN147:AHW147))</f>
        <v/>
      </c>
      <c r="AHY147" s="5" t="str">
        <f>IF(COUNTBLANK(AHN147:AHW147)&gt;0, "", SUM(AHR147,AHW147))</f>
        <v/>
      </c>
      <c r="AHZ147" s="5" t="str">
        <f>IF(COUNTBLANK(AHN147:AHW147)&gt;0, "", SUM(AHP147,AHS147))</f>
        <v/>
      </c>
      <c r="AIA147" s="5" t="str">
        <f>IF(COUNTBLANK(AHN147:AHW147)&gt;0, "", SUM(AHT147,AHV147))</f>
        <v/>
      </c>
      <c r="AIB147" s="5" t="str">
        <f>IF(COUNTBLANK(AHN147:AHW147)&gt;0, "", SUM(AHQ147,AHU147))</f>
        <v/>
      </c>
      <c r="AIC147" s="5" t="str">
        <f>IF(COUNTBLANK(AHN147:AHW147)&gt;0, "", SUM(AHN147:AHO147))</f>
        <v/>
      </c>
      <c r="AID147" s="6"/>
      <c r="AIE147" s="5"/>
      <c r="AIF147" s="5"/>
      <c r="AIG147" s="5"/>
      <c r="AIH147" s="5"/>
      <c r="AII147" s="5"/>
      <c r="AIJ147" s="5"/>
      <c r="AIK147" s="5"/>
      <c r="AIL147" s="5"/>
      <c r="AIM147" s="5"/>
      <c r="AIN147" s="5"/>
      <c r="AIO147" s="5"/>
      <c r="AIP147" s="5"/>
      <c r="AIQ147" s="5"/>
      <c r="AIR147" s="5"/>
      <c r="AIS147" s="5"/>
      <c r="AIT147" s="5"/>
      <c r="AIU147" s="5"/>
      <c r="AIV147" s="5"/>
      <c r="AIW147" s="5"/>
      <c r="AIX147" s="5"/>
      <c r="AIY147" s="5"/>
      <c r="AIZ147" s="5"/>
      <c r="AJA147" s="5"/>
      <c r="AJB147" s="6"/>
      <c r="AJC147" s="5"/>
      <c r="AJD147" s="5"/>
      <c r="AJE147" s="5"/>
      <c r="AJF147" s="5"/>
      <c r="AJG147" s="5"/>
      <c r="AJH147" s="5"/>
      <c r="AJI147" s="5"/>
      <c r="AJJ147" s="5"/>
      <c r="AJK147" s="5"/>
      <c r="AJL147" s="5"/>
      <c r="AJM147" s="5" t="str">
        <f>IF(COUNTBLANK(AJC147:AJK147)&gt;0, "", SUM(AJC147:AJK147))</f>
        <v/>
      </c>
      <c r="AJN147" s="6"/>
      <c r="AJO147" s="5"/>
      <c r="AJP147" s="5"/>
      <c r="AJQ147" s="5"/>
      <c r="AJR147" s="5"/>
      <c r="AJS147" s="5"/>
      <c r="AJT147" s="5"/>
      <c r="AJU147" s="5"/>
      <c r="AJV147" s="5" t="str">
        <f>IF(COUNTBLANK(AJO147:AJU147)&gt;0, "", SUM(AJO147:AJU147))</f>
        <v/>
      </c>
    </row>
    <row r="148" spans="1:958" ht="15" customHeight="1" x14ac:dyDescent="0.35">
      <c r="A148" s="5">
        <v>315077</v>
      </c>
      <c r="B148" s="5" t="s">
        <v>2138</v>
      </c>
      <c r="C148" s="6">
        <v>44691</v>
      </c>
      <c r="D148" s="5">
        <v>0</v>
      </c>
      <c r="E148" s="5">
        <v>1</v>
      </c>
      <c r="F148" s="5">
        <v>0</v>
      </c>
      <c r="G148" s="5">
        <v>0</v>
      </c>
      <c r="H148" s="5">
        <v>0</v>
      </c>
      <c r="I148" s="5">
        <v>0</v>
      </c>
      <c r="J148" s="5">
        <v>0</v>
      </c>
      <c r="K148" s="5">
        <v>0</v>
      </c>
      <c r="L148" s="5">
        <v>1</v>
      </c>
      <c r="M148" s="5">
        <v>0</v>
      </c>
      <c r="N148" s="5">
        <v>0</v>
      </c>
      <c r="O148" s="5">
        <v>0</v>
      </c>
      <c r="P148" s="5">
        <v>0</v>
      </c>
      <c r="Q148" s="5">
        <v>0</v>
      </c>
      <c r="R148" s="5">
        <v>0</v>
      </c>
      <c r="S148" s="5">
        <v>0</v>
      </c>
      <c r="T148" s="5">
        <v>0</v>
      </c>
      <c r="U148" s="5">
        <v>0</v>
      </c>
      <c r="V148" s="5">
        <f>IF(COUNTA(D148,F148,H148,J148,L148,N148,P148,R148,T148)=0, "", IF(OR(D148=1,F148=1,H148=1,J148=1,L148=1,N148=1,P148=1,R148=1,T148=1), 1, 0))</f>
        <v>1</v>
      </c>
      <c r="W148" s="5">
        <f>IF(COUNTA(E148,G148,I148,K148,M148,O148,Q148,S148,U148)=0, "", IF(OR(E148=1,G148=1,I148=1,K148=1,M148=1,O148=1,Q148=1,S148=1,U148=1), 1, 0))</f>
        <v>1</v>
      </c>
      <c r="X148" s="5">
        <v>0</v>
      </c>
      <c r="Y148" s="5">
        <v>1</v>
      </c>
      <c r="Z148" s="5">
        <v>0</v>
      </c>
      <c r="AA148" s="5">
        <v>1</v>
      </c>
      <c r="AB148" s="5">
        <f>IF(AG148&lt;&gt;"", 1, 0)</f>
        <v>1</v>
      </c>
      <c r="AC148" s="5">
        <f>IF(AH148&lt;&gt;"", 1, 0)</f>
        <v>0</v>
      </c>
      <c r="AD148" s="5">
        <v>0</v>
      </c>
      <c r="AE148" s="7">
        <v>45659.438483796293</v>
      </c>
      <c r="AF148" s="6"/>
      <c r="AG148" s="8">
        <v>45123</v>
      </c>
      <c r="AH148" s="8"/>
      <c r="AI148" s="8"/>
      <c r="AJ148" s="5">
        <f>IF(OR(ISBLANK(AE148), ISBLANK(AG148)), "", AG148 - AE148)</f>
        <v>-536.43848379629344</v>
      </c>
      <c r="AK148" s="9"/>
      <c r="AL148" s="5" t="str">
        <f>IF(OR(ISBLANK(AG148), ISBLANK(AK148)), "", AK148 - AG148)</f>
        <v/>
      </c>
      <c r="AM148" s="6"/>
      <c r="AN148" s="10" t="str">
        <f>IF(OR(ISBLANK(AM148), ISBLANK(AF148)), "", AF148 - AM148)</f>
        <v/>
      </c>
      <c r="AO148" s="6">
        <v>45659.438483796293</v>
      </c>
      <c r="AP148" s="6">
        <v>36264</v>
      </c>
      <c r="AQ148" s="5">
        <f>IF(OR(ISBLANK(AO148), ISBLANK(AP148)), "", DATEDIF(AP148, AO148, "Y"))</f>
        <v>25</v>
      </c>
      <c r="AR148" s="11" t="s">
        <v>2087</v>
      </c>
      <c r="AS148" s="11">
        <f>IF(ISBLANK(AR148), "", IF(AR148="ישראל", 1, 2))</f>
        <v>2</v>
      </c>
      <c r="AT148" s="11" t="s">
        <v>2087</v>
      </c>
      <c r="AU148" s="11" t="s">
        <v>1590</v>
      </c>
      <c r="AV148" s="5"/>
      <c r="AW148" s="5">
        <v>1</v>
      </c>
      <c r="AX148" s="5">
        <v>4</v>
      </c>
      <c r="AY148" s="5">
        <v>15</v>
      </c>
      <c r="AZ148" s="5">
        <f>IF(ISBLANK(AY148), "", IF(AY148&lt;=8, 1, IF(AY148&lt;=12, 2, 3)))</f>
        <v>3</v>
      </c>
      <c r="BA148" s="5">
        <v>15</v>
      </c>
      <c r="BB148" s="5">
        <f>IF(ISBLANK(BA148), "", IF(BA148&lt;=8, 1, IF(BA148&lt;=12, 2, 3)))</f>
        <v>3</v>
      </c>
      <c r="BC148" s="11" t="s">
        <v>2139</v>
      </c>
      <c r="BD148" s="11" t="s">
        <v>2140</v>
      </c>
      <c r="BE148" s="5">
        <v>2</v>
      </c>
      <c r="BF148" s="5"/>
      <c r="BG148" s="5">
        <v>2</v>
      </c>
      <c r="BH148" s="6">
        <v>45659.442650462966</v>
      </c>
      <c r="BI148" s="5">
        <v>1</v>
      </c>
      <c r="BJ148" s="5">
        <v>1</v>
      </c>
      <c r="BK148" s="5">
        <v>2</v>
      </c>
      <c r="BL148" s="5">
        <v>1</v>
      </c>
      <c r="BM148" s="5">
        <v>1</v>
      </c>
      <c r="BN148" s="5">
        <v>1</v>
      </c>
      <c r="BO148" s="5">
        <v>1</v>
      </c>
      <c r="BP148" s="5">
        <v>1</v>
      </c>
      <c r="BQ148" s="5">
        <v>1</v>
      </c>
      <c r="BR148" s="5">
        <v>4</v>
      </c>
      <c r="BS148" s="5">
        <v>1</v>
      </c>
      <c r="BT148" s="5">
        <v>1</v>
      </c>
      <c r="BU148" s="5">
        <v>2</v>
      </c>
      <c r="BV148" s="5">
        <v>2</v>
      </c>
      <c r="BW148" s="5">
        <v>1</v>
      </c>
      <c r="BX148" s="5">
        <v>4</v>
      </c>
      <c r="BY148" s="5">
        <v>1</v>
      </c>
      <c r="BZ148" s="5">
        <v>1</v>
      </c>
      <c r="CA148" s="5">
        <v>1</v>
      </c>
      <c r="CB148" s="5">
        <v>1</v>
      </c>
      <c r="CC148" s="5">
        <v>1</v>
      </c>
      <c r="CD148" s="5">
        <v>4</v>
      </c>
      <c r="CE148" s="5">
        <v>1</v>
      </c>
      <c r="CF148" s="5">
        <v>1</v>
      </c>
      <c r="CG148" s="5">
        <v>1</v>
      </c>
      <c r="CH148" s="5">
        <v>1</v>
      </c>
      <c r="CI148" s="5">
        <v>1</v>
      </c>
      <c r="CJ148" s="5">
        <v>1</v>
      </c>
      <c r="CK148" s="5">
        <v>1</v>
      </c>
      <c r="CL148" s="5">
        <v>1</v>
      </c>
      <c r="CM148" s="5">
        <f>IF(SUM(BI148:BQ148,BS148:BW148,BY148:CC148,CE148:CJ148)=0, "", SUM(BI148:BQ148,BS148:BW148,BY148:CC148,CE148:CJ148))</f>
        <v>28</v>
      </c>
      <c r="CN148" s="5">
        <f>IF(SUM(CQ148, CR148, CS148, CT148, CU148)=0, "", IF(OR(CQ148&gt;=8, CR148&gt;=10, CS148&gt;=13, CT148&gt;=10, CU148&gt;=15), 1, 0))</f>
        <v>0</v>
      </c>
      <c r="CO148" s="5">
        <f>IF(SUM(BI148:BJ148,BL148,BM148,BN148,BO148,BU148,CA148,CH148,CJ148)=0, "", SUM(BI148:BJ148,BL148,BM148,BN148,BO148,BU148,CA148,CH148,CJ148))</f>
        <v>11</v>
      </c>
      <c r="CP148" s="5">
        <f>IF(SUM(BK148,BP148:BQ148,BS148:BT148,BV148:BW148,BY148:BZ148,CB148:CC148,CE148:CG148,CI148)=0, "", SUM(BK148,BP148:BQ148,BS148:BT148,BV148:BW148,BY148:BZ148,CB148:CC148,CE148:CG148,CI148))</f>
        <v>17</v>
      </c>
      <c r="CQ148" s="5">
        <f>IF(SUM(CB148:CC148,CE148:CF148,CI148)=0, "", SUM(CB148:CC148,CE148:CF148,CI148))</f>
        <v>5</v>
      </c>
      <c r="CR148" s="5">
        <f>IF(SUM(BQ148,BS148:BT148,BW148,BY148)=0, "", SUM(BQ148,BS148:BT148,BW148,BY148))</f>
        <v>5</v>
      </c>
      <c r="CS148" s="5">
        <f>IF(SUM(BK148,BP148,BV148,BZ148,CG148)=0, "", SUM(BK148,BP148,BV148,BZ148,CG148))</f>
        <v>7</v>
      </c>
      <c r="CT148" s="5">
        <f>IF(SUM(BI148:BJ148,BL148,BN148,CH148)=0, "", SUM(BI148:BJ148,BL148,BN148,CH148))</f>
        <v>5</v>
      </c>
      <c r="CU148" s="5">
        <f>IF(SUM(BM148,BO148,BU148,CA148,CJ148)=0, "", SUM(BM148,BO148,BU148,CA148,CJ148))</f>
        <v>6</v>
      </c>
      <c r="CV148" s="5">
        <f>IF(CQ148="", "", IF(CQ148&gt;=8, 1, 0))</f>
        <v>0</v>
      </c>
      <c r="CW148" s="5">
        <f>IF(CR148="", "", IF(CR148&gt;=10, 1, 0))</f>
        <v>0</v>
      </c>
      <c r="CX148" s="5">
        <f>IF(CS148="", "", IF(CS148&gt;=13, 1, 0))</f>
        <v>0</v>
      </c>
      <c r="CY148" s="5">
        <f>IF(CT148="", "", IF(CT148&gt;=10, 1, 0))</f>
        <v>0</v>
      </c>
      <c r="CZ148" s="5">
        <f>IF(CU148="", "", IF(CU148&gt;=15, 1, 0))</f>
        <v>0</v>
      </c>
      <c r="DA148" s="5">
        <f>IF(AND(BR148="", BX148="", CD148=""), "", IF(BR148=5,1,0) + IF(BX148=5,1,0) + IF(CD148=5,1,0))</f>
        <v>0</v>
      </c>
      <c r="DB148" s="6">
        <v>45659.449259259258</v>
      </c>
      <c r="DC148" s="5">
        <v>0</v>
      </c>
      <c r="DD148" s="13"/>
      <c r="DE148" s="5">
        <v>0</v>
      </c>
      <c r="DF148" s="13"/>
      <c r="DG148" s="5">
        <v>2</v>
      </c>
      <c r="DH148" s="13" t="s">
        <v>2141</v>
      </c>
      <c r="DI148" s="5">
        <v>0</v>
      </c>
      <c r="DJ148" s="13"/>
      <c r="DK148" s="5">
        <v>0</v>
      </c>
      <c r="DL148" s="13"/>
      <c r="DM148" s="5">
        <v>0</v>
      </c>
      <c r="DN148" s="13"/>
      <c r="DO148" s="5">
        <v>2</v>
      </c>
      <c r="DP148" s="13">
        <v>20</v>
      </c>
      <c r="DQ148" s="5">
        <v>3</v>
      </c>
      <c r="DR148" s="13">
        <v>24</v>
      </c>
      <c r="DS148" s="5">
        <v>3</v>
      </c>
      <c r="DT148" s="13">
        <v>24</v>
      </c>
      <c r="DU148" s="5">
        <v>0</v>
      </c>
      <c r="DV148" s="13"/>
      <c r="DW148" s="5">
        <v>0</v>
      </c>
      <c r="DX148" s="13"/>
      <c r="DY148" s="5">
        <v>0</v>
      </c>
      <c r="DZ148" s="13"/>
      <c r="EA148" s="5">
        <v>3</v>
      </c>
      <c r="EB148" s="13" t="s">
        <v>2142</v>
      </c>
      <c r="EC148" s="5">
        <v>2</v>
      </c>
      <c r="ED148" s="13">
        <v>20</v>
      </c>
      <c r="EE148" s="5">
        <v>0</v>
      </c>
      <c r="EF148" s="13"/>
      <c r="EG148" s="5">
        <v>0</v>
      </c>
      <c r="EH148" s="13"/>
      <c r="EI148" s="5">
        <v>5</v>
      </c>
      <c r="EJ148" s="13">
        <v>23</v>
      </c>
      <c r="EK148" s="5">
        <v>0</v>
      </c>
      <c r="EL148" s="5">
        <v>0</v>
      </c>
      <c r="EM148" s="5">
        <v>0</v>
      </c>
      <c r="EN148" s="6">
        <v>45659.493113425924</v>
      </c>
      <c r="EO148" s="5">
        <v>0</v>
      </c>
      <c r="EP148" s="5">
        <v>0</v>
      </c>
      <c r="EQ148" s="5">
        <v>0</v>
      </c>
      <c r="ER148" s="5">
        <v>0</v>
      </c>
      <c r="ES148" s="5">
        <v>1</v>
      </c>
      <c r="ET148" s="5">
        <v>0</v>
      </c>
      <c r="EU148" s="5">
        <v>0</v>
      </c>
      <c r="EV148" s="5">
        <v>0</v>
      </c>
      <c r="EW148" s="5">
        <v>0</v>
      </c>
      <c r="EX148" s="5">
        <v>0</v>
      </c>
      <c r="EY148" s="5">
        <v>0</v>
      </c>
      <c r="EZ148" s="5">
        <v>0</v>
      </c>
      <c r="FA148" s="5">
        <v>0</v>
      </c>
      <c r="FB148" s="5">
        <v>0</v>
      </c>
      <c r="FC148" s="5">
        <v>0</v>
      </c>
      <c r="FD148" s="5">
        <v>0</v>
      </c>
      <c r="FE148" s="5">
        <v>0</v>
      </c>
      <c r="FF148" s="5">
        <v>0</v>
      </c>
      <c r="FG148" s="5">
        <v>0</v>
      </c>
      <c r="FH148" s="5">
        <v>0</v>
      </c>
      <c r="FI148" s="5">
        <v>1</v>
      </c>
      <c r="FJ148" s="5">
        <v>0</v>
      </c>
      <c r="FK148" s="5">
        <v>0</v>
      </c>
      <c r="FL148" s="6">
        <v>45659.49355324074</v>
      </c>
      <c r="FM148" s="5">
        <v>3</v>
      </c>
      <c r="FN148" s="5">
        <v>3</v>
      </c>
      <c r="FO148" s="5">
        <v>3</v>
      </c>
      <c r="FP148" s="5">
        <v>3</v>
      </c>
      <c r="FQ148" s="5">
        <v>3</v>
      </c>
      <c r="FR148" s="5">
        <v>3</v>
      </c>
      <c r="FS148" s="14">
        <f>IF(COUNTBLANK(FM148:FR148)&gt;0, "", AVERAGE(FM148:FR148))</f>
        <v>3</v>
      </c>
      <c r="FT148" s="6">
        <v>45659</v>
      </c>
      <c r="FU148" s="5">
        <v>0</v>
      </c>
      <c r="FV148" s="5">
        <v>0</v>
      </c>
      <c r="FW148" s="5">
        <v>0</v>
      </c>
      <c r="FX148" s="5">
        <v>1</v>
      </c>
      <c r="FY148" s="5">
        <v>1</v>
      </c>
      <c r="FZ148" s="5">
        <v>1</v>
      </c>
      <c r="GA148" s="5">
        <v>1</v>
      </c>
      <c r="GB148" s="5">
        <v>1</v>
      </c>
      <c r="GC148" s="5">
        <v>0</v>
      </c>
      <c r="GD148" s="5">
        <v>1</v>
      </c>
      <c r="GE148" s="5">
        <f>IF(COUNTBLANK(FU148:GC148)&gt;0, "", SUM(FU148:GC148))</f>
        <v>5</v>
      </c>
      <c r="GF148" s="6">
        <v>45659.495335648149</v>
      </c>
      <c r="GG148" s="5">
        <v>1</v>
      </c>
      <c r="GH148" s="5">
        <v>0</v>
      </c>
      <c r="GI148" s="5">
        <v>1</v>
      </c>
      <c r="GJ148" s="5">
        <v>1</v>
      </c>
      <c r="GK148" s="5">
        <v>0</v>
      </c>
      <c r="GL148" s="5">
        <v>1</v>
      </c>
      <c r="GM148" s="5">
        <v>0</v>
      </c>
      <c r="GN148" s="5">
        <f>IF(COUNTBLANK(GG148:GM148)&gt;0, "", SUM(GG148:GM148))</f>
        <v>4</v>
      </c>
      <c r="GO148" s="6">
        <v>45659.497129629628</v>
      </c>
      <c r="GP148" s="5">
        <v>1</v>
      </c>
      <c r="GQ148" s="5">
        <v>4</v>
      </c>
      <c r="GR148" s="5">
        <v>3</v>
      </c>
      <c r="GS148" s="5">
        <v>5</v>
      </c>
      <c r="GT148" s="5">
        <v>3</v>
      </c>
      <c r="GU148" s="5">
        <v>4</v>
      </c>
      <c r="GV148" s="5">
        <v>4</v>
      </c>
      <c r="GW148" s="5">
        <v>5</v>
      </c>
      <c r="GX148" s="5">
        <v>4</v>
      </c>
      <c r="GY148" s="5">
        <v>5</v>
      </c>
      <c r="GZ148" s="5">
        <v>5</v>
      </c>
      <c r="HA148" s="5">
        <v>4</v>
      </c>
      <c r="HB148" s="5">
        <v>4</v>
      </c>
      <c r="HC148" s="5">
        <v>3</v>
      </c>
      <c r="HD148" s="5">
        <v>2</v>
      </c>
      <c r="HE148" s="5">
        <v>2</v>
      </c>
      <c r="HF148" s="5">
        <v>4</v>
      </c>
      <c r="HG148" s="5">
        <v>2</v>
      </c>
      <c r="HH148" s="5">
        <v>4</v>
      </c>
      <c r="HI148" s="5">
        <f>IF(COUNTBLANK(GQ148:HH148)&gt;0, "", SUM(GQ148:HH148))</f>
        <v>67</v>
      </c>
      <c r="HJ148" s="6">
        <v>45659.500069444446</v>
      </c>
      <c r="HK148" s="5">
        <v>3</v>
      </c>
      <c r="HL148" s="5">
        <v>3</v>
      </c>
      <c r="HM148" s="5">
        <v>0</v>
      </c>
      <c r="HN148" s="5">
        <v>3</v>
      </c>
      <c r="HO148" s="5">
        <v>2</v>
      </c>
      <c r="HP148" s="5">
        <v>3</v>
      </c>
      <c r="HQ148" s="5">
        <v>1</v>
      </c>
      <c r="HR148" s="5">
        <v>1</v>
      </c>
      <c r="HS148" s="5">
        <v>1</v>
      </c>
      <c r="HT148" s="5">
        <v>1</v>
      </c>
      <c r="HU148" s="5">
        <v>3</v>
      </c>
      <c r="HV148" s="5">
        <v>3</v>
      </c>
      <c r="HW148" s="5">
        <v>0</v>
      </c>
      <c r="HX148" s="5">
        <v>3</v>
      </c>
      <c r="HY148" s="5">
        <v>1</v>
      </c>
      <c r="HZ148" s="5">
        <v>3</v>
      </c>
      <c r="IA148" s="5">
        <v>2</v>
      </c>
      <c r="IB148" s="5">
        <v>3</v>
      </c>
      <c r="IC148" s="5">
        <v>1</v>
      </c>
      <c r="ID148" s="5">
        <v>1</v>
      </c>
      <c r="IE148" s="5">
        <v>2</v>
      </c>
      <c r="IF148" s="5">
        <v>2</v>
      </c>
      <c r="IG148" s="5">
        <v>2</v>
      </c>
      <c r="IH148" s="5">
        <v>3</v>
      </c>
      <c r="II148" s="5">
        <v>0</v>
      </c>
      <c r="IJ148" s="5">
        <f>IF(COUNTA(HK148:II148)=0, "", SUM(HK148,HL148,HN148,HO148,HP148,HU148,HV148,HX148,HZ148,IA148,IB148,IH148))</f>
        <v>34</v>
      </c>
      <c r="IK148" s="5">
        <f>IF(COUNTA(HK148:II148)=0, "", SUM(HM148,HQ148,HR148,HS148,HT148,HW148,HY148,IC148,ID148,IE148,IF148,IG148,II148))</f>
        <v>13</v>
      </c>
      <c r="IL148" s="5">
        <v>3</v>
      </c>
      <c r="IM148" s="5">
        <v>3</v>
      </c>
      <c r="IN148" s="5">
        <v>0</v>
      </c>
      <c r="IO148" s="5">
        <v>3</v>
      </c>
      <c r="IP148" s="5">
        <v>2</v>
      </c>
      <c r="IQ148" s="5">
        <v>3</v>
      </c>
      <c r="IR148" s="5">
        <v>1</v>
      </c>
      <c r="IS148" s="5">
        <v>1</v>
      </c>
      <c r="IT148" s="5">
        <v>1</v>
      </c>
      <c r="IU148" s="5">
        <v>0</v>
      </c>
      <c r="IV148" s="5">
        <v>3</v>
      </c>
      <c r="IW148" s="5">
        <v>3</v>
      </c>
      <c r="IX148" s="5">
        <v>0</v>
      </c>
      <c r="IY148" s="5">
        <v>3</v>
      </c>
      <c r="IZ148" s="5">
        <v>0</v>
      </c>
      <c r="JA148" s="5">
        <v>3</v>
      </c>
      <c r="JB148" s="5">
        <v>3</v>
      </c>
      <c r="JC148" s="5">
        <v>3</v>
      </c>
      <c r="JD148" s="5">
        <v>0</v>
      </c>
      <c r="JE148" s="5">
        <v>0</v>
      </c>
      <c r="JF148" s="5">
        <v>1</v>
      </c>
      <c r="JG148" s="5">
        <v>1</v>
      </c>
      <c r="JH148" s="5">
        <v>0</v>
      </c>
      <c r="JI148" s="5">
        <v>3</v>
      </c>
      <c r="JJ148" s="5">
        <v>0</v>
      </c>
      <c r="JK148" s="5">
        <f>IF(COUNTA(IL148:JJ148)=0, "", SUM(IL148,IM148,IO148,IP148,IQ148,IV148,IW148,IY148,JA148,JB148,JC148,JI148))</f>
        <v>35</v>
      </c>
      <c r="JL148" s="5">
        <f>IF(COUNTA(IL148:JJ148)=0, "", SUM(IN148,IR148,IS148,IT148,IU148,IX148,IZ148,JD148,JE148,JF148,JG148,JH148,JJ148))</f>
        <v>5</v>
      </c>
      <c r="JM148" s="6">
        <v>45659.502858796295</v>
      </c>
      <c r="JN148" s="5">
        <v>3</v>
      </c>
      <c r="JO148" s="5">
        <v>3</v>
      </c>
      <c r="JP148" s="5">
        <v>2</v>
      </c>
      <c r="JQ148" s="5">
        <v>2</v>
      </c>
      <c r="JR148" s="5">
        <v>2</v>
      </c>
      <c r="JS148" s="5">
        <v>3</v>
      </c>
      <c r="JT148" s="5">
        <v>3</v>
      </c>
      <c r="JU148" s="5">
        <v>1</v>
      </c>
      <c r="JV148" s="5">
        <v>2</v>
      </c>
      <c r="JW148" s="5">
        <v>3</v>
      </c>
      <c r="JX148" s="5">
        <v>1</v>
      </c>
      <c r="JY148" s="5">
        <v>4</v>
      </c>
      <c r="JZ148" s="5">
        <v>5</v>
      </c>
      <c r="KA148" s="5">
        <v>3</v>
      </c>
      <c r="KB148" s="5">
        <v>4</v>
      </c>
      <c r="KC148" s="5">
        <v>4</v>
      </c>
      <c r="KD148" s="5">
        <v>2</v>
      </c>
      <c r="KE148" s="5">
        <v>4</v>
      </c>
      <c r="KF148" s="5">
        <v>3</v>
      </c>
      <c r="KG148" s="5">
        <v>4</v>
      </c>
      <c r="KH148" s="5">
        <v>1</v>
      </c>
      <c r="KI148" s="5">
        <v>4</v>
      </c>
      <c r="KJ148" s="5">
        <v>4</v>
      </c>
      <c r="KK148" s="5">
        <v>4</v>
      </c>
      <c r="KL148" s="5">
        <v>2</v>
      </c>
      <c r="KM148" s="5">
        <v>4</v>
      </c>
      <c r="KN148" s="5">
        <v>3</v>
      </c>
      <c r="KO148" s="5">
        <v>3</v>
      </c>
      <c r="KP148" s="5">
        <v>2</v>
      </c>
      <c r="KQ148" s="5">
        <v>2</v>
      </c>
      <c r="KR148" s="5">
        <v>2</v>
      </c>
      <c r="KS148" s="5">
        <v>2</v>
      </c>
      <c r="KT148" s="5">
        <v>3</v>
      </c>
      <c r="KU148" s="5">
        <v>2</v>
      </c>
      <c r="KV148" s="5">
        <v>3</v>
      </c>
      <c r="KW148" s="5">
        <v>4</v>
      </c>
      <c r="KX148" s="5">
        <f>IF(COUNTA(JN148:KW148)=0, "", SUM(JN148:KW148))</f>
        <v>103</v>
      </c>
      <c r="KY148" s="5">
        <f>IF(COUNTA(JN148:KW148)=0, "", SUM(JX148,JY148,KH148,KJ148,KL148,KP148))</f>
        <v>14</v>
      </c>
      <c r="KZ148" s="5">
        <f>IF(COUNTA(JN148:KW148)=0, "", SUM(JZ148,KE148,KG148,KM148,KT148))</f>
        <v>20</v>
      </c>
      <c r="LA148" s="5">
        <f>IF(COUNTA(JN148:KW148)=0, "", SUM(JP148,KA148,KF148,KK148,KN148,KS148))</f>
        <v>17</v>
      </c>
      <c r="LB148" s="5">
        <f>IF(COUNTA(JN148:KW148)=0, "", SUM(JO148,JS148,JU148,JW148,KD148,KU148))</f>
        <v>14</v>
      </c>
      <c r="LC148" s="5">
        <f>IF(COUNTA(JN148:KW148)=0, "", SUM(KB148,KC148,KI148,KO148,KQ148,KR148,KV148,KW148))</f>
        <v>26</v>
      </c>
      <c r="LD148" s="5">
        <f>IF(COUNTA(JN148:KW148)=0, "", SUM(JN148,JQ148,JR148,JT148,JV148))</f>
        <v>12</v>
      </c>
      <c r="LE148" s="6">
        <v>45659.506793981483</v>
      </c>
      <c r="LF148" s="5">
        <v>10</v>
      </c>
      <c r="LG148" s="5">
        <v>30</v>
      </c>
      <c r="LH148" s="5">
        <v>20</v>
      </c>
      <c r="LI148" s="5">
        <v>0</v>
      </c>
      <c r="LJ148" s="5">
        <v>0</v>
      </c>
      <c r="LK148" s="5">
        <v>0</v>
      </c>
      <c r="LL148" s="5">
        <v>10</v>
      </c>
      <c r="LM148" s="5">
        <v>0</v>
      </c>
      <c r="LN148" s="5">
        <v>10</v>
      </c>
      <c r="LO148" s="5">
        <v>0</v>
      </c>
      <c r="LP148" s="5">
        <v>0</v>
      </c>
      <c r="LQ148" s="5">
        <v>0</v>
      </c>
      <c r="LR148" s="5">
        <v>0</v>
      </c>
      <c r="LS148" s="5">
        <v>0</v>
      </c>
      <c r="LT148" s="5">
        <v>30</v>
      </c>
      <c r="LU148" s="5">
        <v>0</v>
      </c>
      <c r="LV148" s="5">
        <v>50</v>
      </c>
      <c r="LW148" s="5">
        <v>20</v>
      </c>
      <c r="LX148" s="5">
        <v>0</v>
      </c>
      <c r="LY148" s="5">
        <v>0</v>
      </c>
      <c r="LZ148" s="5">
        <v>0</v>
      </c>
      <c r="MA148" s="5">
        <v>0</v>
      </c>
      <c r="MB148" s="5">
        <v>10</v>
      </c>
      <c r="MC148" s="5">
        <v>30</v>
      </c>
      <c r="MD148" s="5">
        <v>10</v>
      </c>
      <c r="ME148" s="5">
        <v>10</v>
      </c>
      <c r="MF148" s="5">
        <v>0</v>
      </c>
      <c r="MG148" s="5">
        <v>0</v>
      </c>
      <c r="MH148" s="5">
        <f>IF(COUNTBLANK(LF148:MG148)&gt;0, "", AVERAGE(LF148:MG148))</f>
        <v>8.5714285714285712</v>
      </c>
      <c r="MI148" s="5">
        <f>IF(COUNTA(LF148:MG148)=0, "", AVERAGE(LG148,LS148,LT148,LU148,LV148,LW148,LY148,MA148,MB148))</f>
        <v>15.555555555555555</v>
      </c>
      <c r="MJ148" s="5">
        <f>IF(COUNTA(LF148:MG148)=0, "", AVERAGE(LH148,LI148,LJ148,LK148,LM148,LO148,MD148,ME148))</f>
        <v>5</v>
      </c>
      <c r="MK148" s="5">
        <f>IF(COUNTA(LF148:MG148)=0, "", AVERAGE(LL148,LP148,LQ148,LR148,MF148,MG148))</f>
        <v>1.6666666666666667</v>
      </c>
      <c r="ML148" s="6">
        <v>45659.510011574072</v>
      </c>
      <c r="MM148" s="5">
        <v>3</v>
      </c>
      <c r="MN148" s="5">
        <v>2</v>
      </c>
      <c r="MO148" s="5">
        <v>3</v>
      </c>
      <c r="MP148" s="5">
        <v>3</v>
      </c>
      <c r="MQ148" s="5">
        <v>3</v>
      </c>
      <c r="MR148" s="5">
        <v>2</v>
      </c>
      <c r="MS148" s="5">
        <v>2</v>
      </c>
      <c r="MT148" s="5">
        <v>3</v>
      </c>
      <c r="MU148" s="5">
        <v>3</v>
      </c>
      <c r="MV148" s="5">
        <v>2</v>
      </c>
      <c r="MW148" s="5">
        <v>2</v>
      </c>
      <c r="MX148" s="5">
        <v>2</v>
      </c>
      <c r="MY148" s="5">
        <v>2</v>
      </c>
      <c r="MZ148" s="5">
        <v>3</v>
      </c>
      <c r="NA148" s="5">
        <v>3</v>
      </c>
      <c r="NB148" s="5">
        <v>2</v>
      </c>
      <c r="NC148" s="5">
        <v>2</v>
      </c>
      <c r="ND148" s="5">
        <v>1</v>
      </c>
      <c r="NE148" s="5">
        <v>2</v>
      </c>
      <c r="NF148" s="5">
        <v>2</v>
      </c>
      <c r="NG148" s="5">
        <f>IF(COUNTA(MM148:NF148)=0, "", SUM(MM148:NF148))</f>
        <v>47</v>
      </c>
      <c r="NH148" s="6">
        <v>45659.514293981483</v>
      </c>
      <c r="NI148" s="5">
        <v>3</v>
      </c>
      <c r="NJ148" s="5">
        <v>3</v>
      </c>
      <c r="NK148" s="5">
        <v>4</v>
      </c>
      <c r="NL148" s="5">
        <v>3</v>
      </c>
      <c r="NM148" s="5">
        <v>4</v>
      </c>
      <c r="NN148" s="5">
        <v>4</v>
      </c>
      <c r="NO148" s="5">
        <v>4</v>
      </c>
      <c r="NP148" s="5">
        <v>4</v>
      </c>
      <c r="NQ148" s="5">
        <v>5</v>
      </c>
      <c r="NR148" s="5">
        <v>4</v>
      </c>
      <c r="NS148" s="5">
        <v>4</v>
      </c>
      <c r="NT148" s="5">
        <v>4</v>
      </c>
      <c r="NU148" s="5">
        <v>3</v>
      </c>
      <c r="NV148" s="5">
        <v>3</v>
      </c>
      <c r="NW148" s="5">
        <v>3</v>
      </c>
      <c r="NX148" s="5">
        <v>2</v>
      </c>
      <c r="NY148" s="5">
        <v>3</v>
      </c>
      <c r="NZ148" s="5">
        <v>3</v>
      </c>
      <c r="OA148" s="5">
        <v>3</v>
      </c>
      <c r="OB148" s="5">
        <v>3</v>
      </c>
      <c r="OC148" s="5">
        <v>3</v>
      </c>
      <c r="OD148" s="5">
        <v>3</v>
      </c>
      <c r="OE148" s="5">
        <v>4</v>
      </c>
      <c r="OF148" s="5">
        <v>3</v>
      </c>
      <c r="OG148" s="5">
        <v>2</v>
      </c>
      <c r="OH148" s="5">
        <v>3</v>
      </c>
      <c r="OI148" s="5">
        <v>3</v>
      </c>
      <c r="OJ148" s="5">
        <v>3</v>
      </c>
      <c r="OK148" s="5">
        <f>IF(COUNTA(NI148:OJ148)=0, "", SUM(NK148,NP148,NS148,NW148,OC148,OG148,OJ148))</f>
        <v>23</v>
      </c>
      <c r="OL148" s="5">
        <f>IF(COUNTA(NI148:OJ148)=0, "", SUM(NJ148,NL148,NQ148,NV148,NZ148,OB148,OD148))</f>
        <v>23</v>
      </c>
      <c r="OM148" s="5">
        <f>IF(COUNTA(NI148:OJ148)=0, "", SUM(NN148,NR148,NU148,NY148,OA148,OF148,OI148))</f>
        <v>23</v>
      </c>
      <c r="ON148" s="5">
        <f>IF(COUNTA(NI148:OJ148)=0, "", SUM(NI148,NM148,NO148,NT148,NX148,OE148,OH148))</f>
        <v>24</v>
      </c>
      <c r="OO148" s="11" t="s">
        <v>2143</v>
      </c>
      <c r="OP148" s="11">
        <v>1</v>
      </c>
      <c r="OQ148" s="6">
        <v>45719.767731481479</v>
      </c>
      <c r="OR148" s="5">
        <v>30</v>
      </c>
      <c r="OS148" s="5">
        <v>70</v>
      </c>
      <c r="OT148" s="5">
        <v>0</v>
      </c>
      <c r="OU148" s="5">
        <v>0</v>
      </c>
      <c r="OV148" s="5">
        <v>0</v>
      </c>
      <c r="OW148" s="5">
        <v>0</v>
      </c>
      <c r="OX148" s="5">
        <v>20</v>
      </c>
      <c r="OY148" s="5">
        <v>0</v>
      </c>
      <c r="OZ148" s="5">
        <v>0</v>
      </c>
      <c r="PA148" s="5">
        <v>0</v>
      </c>
      <c r="PB148" s="5">
        <v>0</v>
      </c>
      <c r="PC148" s="5">
        <v>0</v>
      </c>
      <c r="PD148" s="5">
        <v>0</v>
      </c>
      <c r="PE148" s="5">
        <v>0</v>
      </c>
      <c r="PF148" s="5">
        <v>10</v>
      </c>
      <c r="PG148" s="5">
        <v>0</v>
      </c>
      <c r="PH148" s="5">
        <v>60</v>
      </c>
      <c r="PI148" s="5">
        <v>30</v>
      </c>
      <c r="PJ148" s="5">
        <v>0</v>
      </c>
      <c r="PK148" s="5">
        <v>20</v>
      </c>
      <c r="PL148" s="5">
        <v>0</v>
      </c>
      <c r="PM148" s="5">
        <v>0</v>
      </c>
      <c r="PN148" s="5">
        <v>0</v>
      </c>
      <c r="PO148" s="5">
        <v>10</v>
      </c>
      <c r="PP148" s="5">
        <v>0</v>
      </c>
      <c r="PQ148" s="5">
        <v>0</v>
      </c>
      <c r="PR148" s="5">
        <v>0</v>
      </c>
      <c r="PS148" s="5">
        <v>10</v>
      </c>
      <c r="PT148" s="5">
        <f>IF(COUNTBLANK(OR148:PS148)&gt;0, "", AVERAGE(OR148:PS148))</f>
        <v>9.2857142857142865</v>
      </c>
      <c r="PU148" s="5">
        <f>IF(COUNTA(OR148:PS148)=0, "", AVERAGE(OS148,PE148,PF148,PG148,PH148,PI148,PK148,PM148,PN148))</f>
        <v>21.111111111111111</v>
      </c>
      <c r="PV148" s="5">
        <f>IF(COUNTA(OR148:PS148)=0, "", AVERAGE(OT148,OU148,OV148,OW148,OY148,PA148,PP148,PQ148))</f>
        <v>0</v>
      </c>
      <c r="PW148" s="5">
        <f>IF(COUNTA(OR148:PS148)=0, "", AVERAGE(OX148,PB148,PC148,PD148,PR148,PS148))</f>
        <v>5</v>
      </c>
      <c r="PX148" s="6">
        <v>45719</v>
      </c>
      <c r="PY148" s="5">
        <v>0</v>
      </c>
      <c r="PZ148" s="5">
        <v>0</v>
      </c>
      <c r="QA148" s="5">
        <v>0</v>
      </c>
      <c r="QB148" s="5">
        <v>2</v>
      </c>
      <c r="QC148" s="5">
        <v>1</v>
      </c>
      <c r="QD148" s="5">
        <v>1</v>
      </c>
      <c r="QE148" s="5">
        <v>1</v>
      </c>
      <c r="QF148" s="5">
        <v>1</v>
      </c>
      <c r="QG148" s="5">
        <v>0</v>
      </c>
      <c r="QH148" s="5">
        <v>1</v>
      </c>
      <c r="QI148" s="5">
        <f>IF(COUNTBLANK(PY148:QG148)&gt;0, "", SUM(PY148:QG148))</f>
        <v>6</v>
      </c>
      <c r="QJ148" s="6">
        <v>45811</v>
      </c>
      <c r="QK148" s="5">
        <v>1</v>
      </c>
      <c r="QL148" s="5">
        <v>1</v>
      </c>
      <c r="QM148" s="5">
        <v>1</v>
      </c>
      <c r="QN148" s="5">
        <v>2</v>
      </c>
      <c r="QO148" s="5">
        <v>1</v>
      </c>
      <c r="QP148" s="5">
        <v>2</v>
      </c>
      <c r="QQ148" s="5">
        <v>1</v>
      </c>
      <c r="QR148" s="5">
        <v>0</v>
      </c>
      <c r="QS148" s="5">
        <v>0</v>
      </c>
      <c r="QT148" s="5">
        <v>2</v>
      </c>
      <c r="QU148" s="5">
        <f>IF(COUNTBLANK(QK148:QS148)&gt;0, "", SUM(QK148:QS148))</f>
        <v>9</v>
      </c>
      <c r="QV148" s="6"/>
      <c r="QW148" s="5"/>
      <c r="QX148" s="5"/>
      <c r="QY148" s="5"/>
      <c r="QZ148" s="5"/>
      <c r="RA148" s="5"/>
      <c r="RB148" s="5"/>
      <c r="RC148" s="5"/>
      <c r="RD148" s="5"/>
      <c r="RE148" s="5"/>
      <c r="RF148" s="5"/>
      <c r="RG148" s="5" t="str">
        <f>IF(COUNTBLANK(QW148:RE148)&gt;0, "", SUM(QW148:RE148))</f>
        <v/>
      </c>
      <c r="RH148" s="6">
        <v>45719.764004629629</v>
      </c>
      <c r="RI148" s="5">
        <v>1</v>
      </c>
      <c r="RJ148" s="5">
        <v>0</v>
      </c>
      <c r="RK148" s="5">
        <v>0</v>
      </c>
      <c r="RL148" s="5">
        <v>1</v>
      </c>
      <c r="RM148" s="5">
        <v>0</v>
      </c>
      <c r="RN148" s="5">
        <v>1</v>
      </c>
      <c r="RO148" s="5">
        <v>1</v>
      </c>
      <c r="RP148" s="5">
        <f>IF(COUNTBLANK(RI148:RO148)&gt;0, "", SUM(RI148:RO148))</f>
        <v>4</v>
      </c>
      <c r="RQ148" s="6">
        <v>45811.663483796299</v>
      </c>
      <c r="RR148" s="5">
        <v>0</v>
      </c>
      <c r="RS148" s="5">
        <v>1</v>
      </c>
      <c r="RT148" s="5">
        <v>0</v>
      </c>
      <c r="RU148" s="5">
        <v>1</v>
      </c>
      <c r="RV148" s="5">
        <v>0</v>
      </c>
      <c r="RW148" s="5">
        <v>1</v>
      </c>
      <c r="RX148" s="5">
        <v>0</v>
      </c>
      <c r="RY148" s="5">
        <f>IF(COUNTBLANK(RR148:RX148)&gt;0, "", SUM(RR148:RX148))</f>
        <v>3</v>
      </c>
      <c r="RZ148" s="6"/>
      <c r="SA148" s="5"/>
      <c r="SB148" s="5"/>
      <c r="SC148" s="5"/>
      <c r="SD148" s="5"/>
      <c r="SE148" s="5"/>
      <c r="SF148" s="5"/>
      <c r="SG148" s="5"/>
      <c r="SH148" s="5" t="str">
        <f>IF(COUNTBLANK(SA148:SG148)&gt;0, "", SUM(SA148:SG148))</f>
        <v/>
      </c>
      <c r="SI148" s="6">
        <v>45719.773530092592</v>
      </c>
      <c r="SJ148" s="5">
        <v>4</v>
      </c>
      <c r="SK148" s="5">
        <v>4</v>
      </c>
      <c r="SL148" s="5">
        <v>5</v>
      </c>
      <c r="SM148" s="5">
        <v>5</v>
      </c>
      <c r="SN148" s="5">
        <v>4</v>
      </c>
      <c r="SO148" s="5">
        <v>5</v>
      </c>
      <c r="SP148" s="5">
        <v>5</v>
      </c>
      <c r="SQ148" s="5">
        <v>2</v>
      </c>
      <c r="SR148" s="5">
        <v>5</v>
      </c>
      <c r="SS148" s="5">
        <v>2</v>
      </c>
      <c r="ST148" s="5">
        <v>5</v>
      </c>
      <c r="SU148" s="5">
        <v>5</v>
      </c>
      <c r="SV148" s="5">
        <v>5</v>
      </c>
      <c r="SW148" s="5">
        <v>5</v>
      </c>
      <c r="SX148" s="5">
        <v>5</v>
      </c>
      <c r="SY148" s="5">
        <v>5</v>
      </c>
      <c r="SZ148" s="5">
        <v>3</v>
      </c>
      <c r="TA148" s="5">
        <v>5</v>
      </c>
      <c r="TB148" s="5">
        <v>5</v>
      </c>
      <c r="TC148" s="5">
        <f>IF(COUNTBLANK(SJ148:TB148)&gt;0, "", SUM(SJ148:TB148))</f>
        <v>84</v>
      </c>
      <c r="TD148" s="5">
        <f>IF(COUNTBLANK(SJ148:TB148)&gt;0, "", SUM(SL148,SO148,SR148,SS148,ST148,SU148,SV148,SX148,SY148,TB148))</f>
        <v>47</v>
      </c>
      <c r="TE148" s="5">
        <f>IF(COUNTBLANK(SJ148:TB148)&gt;0, "", SUM(SJ148,SK148,SM148,SN148,SQ148,SW148,SZ148,TA148))</f>
        <v>32</v>
      </c>
      <c r="TF148" s="6">
        <v>45811.668240740742</v>
      </c>
      <c r="TG148" s="5">
        <v>4</v>
      </c>
      <c r="TH148" s="5">
        <v>4</v>
      </c>
      <c r="TI148" s="5">
        <v>5</v>
      </c>
      <c r="TJ148" s="5">
        <v>4</v>
      </c>
      <c r="TK148" s="5">
        <v>4</v>
      </c>
      <c r="TL148" s="5">
        <v>5</v>
      </c>
      <c r="TM148" s="5">
        <v>5</v>
      </c>
      <c r="TN148" s="5">
        <v>2</v>
      </c>
      <c r="TO148" s="5">
        <v>5</v>
      </c>
      <c r="TP148" s="5">
        <v>3</v>
      </c>
      <c r="TQ148" s="5">
        <v>5</v>
      </c>
      <c r="TR148" s="5">
        <v>5</v>
      </c>
      <c r="TS148" s="5">
        <v>4</v>
      </c>
      <c r="TT148" s="5">
        <v>3</v>
      </c>
      <c r="TU148" s="5">
        <v>5</v>
      </c>
      <c r="TV148" s="5">
        <v>5</v>
      </c>
      <c r="TW148" s="5">
        <v>2</v>
      </c>
      <c r="TX148" s="5">
        <v>5</v>
      </c>
      <c r="TY148" s="5">
        <v>5</v>
      </c>
      <c r="TZ148" s="5">
        <f>IF(COUNTBLANK(TG148:TY148)&gt;0, "", SUM(TG148:TY148))</f>
        <v>80</v>
      </c>
      <c r="UA148" s="5">
        <f>IF(COUNTBLANK(TG148:TY148)&gt;0, "", SUM(TI148,TL148,TO148,TP148,TQ148,TR148,TS148,TU148,TV148,TY148))</f>
        <v>47</v>
      </c>
      <c r="UB148" s="5">
        <f>IF(COUNTBLANK(TG148:TY148)&gt;0, "", SUM(TG148,TH148,TJ148,TK148,TN148,TT148,TW148,TX148))</f>
        <v>28</v>
      </c>
      <c r="UC148" s="6"/>
      <c r="UD148" s="5"/>
      <c r="UE148" s="5"/>
      <c r="UF148" s="5"/>
      <c r="UG148" s="5"/>
      <c r="UH148" s="5"/>
      <c r="UI148" s="5"/>
      <c r="UJ148" s="5"/>
      <c r="UK148" s="5"/>
      <c r="UL148" s="5"/>
      <c r="UM148" s="5"/>
      <c r="UN148" s="5"/>
      <c r="UO148" s="5"/>
      <c r="UP148" s="5"/>
      <c r="UQ148" s="5"/>
      <c r="UR148" s="5"/>
      <c r="US148" s="5"/>
      <c r="UT148" s="5"/>
      <c r="UU148" s="5"/>
      <c r="UV148" s="5"/>
      <c r="UW148" s="5" t="str">
        <f>IF(COUNTBLANK(UD148:UV148)&gt;0, "", SUM(UD148:UV148))</f>
        <v/>
      </c>
      <c r="UX148" s="5" t="str">
        <f>IF(COUNTBLANK(UD148:UV148)&gt;0, "", SUM(UF148,UI148,UL148,UM148,UN148,UO148,UP148,UR148,US148,UV148))</f>
        <v/>
      </c>
      <c r="UY148" s="5" t="str">
        <f>IF(COUNTBLANK(UD148:UV148)&gt;0, "", SUM(UD148,UE148,UG148,UH148,UK148,UQ148,UT148,UU148))</f>
        <v/>
      </c>
      <c r="UZ148" s="6"/>
      <c r="VA148" s="6"/>
      <c r="VB148" s="5"/>
      <c r="VC148" s="5"/>
      <c r="VE148" s="5"/>
      <c r="VF148" s="5" t="s">
        <v>971</v>
      </c>
      <c r="VG148" s="5"/>
      <c r="VH148" s="5"/>
      <c r="VI148" s="5"/>
      <c r="VK148" s="5"/>
      <c r="VL148" s="5"/>
      <c r="VN148" s="6"/>
      <c r="VO148" s="5"/>
      <c r="VP148" s="5"/>
      <c r="VQ148" s="5"/>
      <c r="VR148" s="5"/>
      <c r="VS148" s="5"/>
      <c r="VT148" s="5"/>
      <c r="VU148" s="5"/>
      <c r="VV148" s="5"/>
      <c r="VW148" s="5"/>
      <c r="VX148" s="5"/>
      <c r="VY148" s="5"/>
      <c r="VZ148" s="5"/>
      <c r="WA148" s="5"/>
      <c r="WB148" s="5"/>
      <c r="WC148" s="5"/>
      <c r="WD148" s="5"/>
      <c r="WE148" s="5"/>
      <c r="WF148" s="5"/>
      <c r="WG148" s="5"/>
      <c r="WH148" s="5"/>
      <c r="WI148" s="5"/>
      <c r="WJ148" s="5"/>
      <c r="WK148" s="5"/>
      <c r="WL148" s="5"/>
      <c r="WM148" s="5"/>
      <c r="WN148" s="5"/>
      <c r="WO148" s="5"/>
      <c r="WP148" s="5"/>
      <c r="WQ148" s="5"/>
      <c r="WR148" s="5" t="str">
        <f>IF(COUNTBLANK(VO148:WQ148)&gt;0, "", SUM(VQ148:WJ148))</f>
        <v/>
      </c>
      <c r="WS148" s="5" t="str">
        <f>IF(COUNTBLANK(VO148:WQ148)&gt;0, "", SUM(VQ148:VZ148))</f>
        <v/>
      </c>
      <c r="WT148" s="5" t="str">
        <f>IF(COUNTBLANK(VO148:WQ148)&gt;0, "", SUM(WA148:WL148))</f>
        <v/>
      </c>
      <c r="WU148" s="5" t="str">
        <f>IF(COUNTBLANK(VO148:WQ148)&gt;0, "", SUM(WK148:WL148))</f>
        <v/>
      </c>
      <c r="WV148" s="5" t="str">
        <f>IF(COUNTA(VO148:WQ148)=0, "", IF(AND(OR(VO148=1, VP148=1), OR(VQ148&gt;=1, VR148&gt;=1, VS148&gt;=1, VT148&gt;=1, VU148&gt;=1), OR(VV148&gt;=1, VW148&gt;=1), COUNTIF(VX148:WD148, "&gt;=1")&gt;=2, COUNTIF(WE148:WJ148, "&gt;=1")&gt;=2, OR(WN148=1, WN148=2), OR(WO148&gt;=1, WP148&gt;=1), WQ148&lt;1), 1, 0))</f>
        <v/>
      </c>
      <c r="WW148" s="5" t="str">
        <f>IF(COUNTBLANK(VO148:WQ148)&gt;0, "", SUM(VQ148:VU148))</f>
        <v/>
      </c>
      <c r="WX148" s="5" t="str">
        <f>IF(COUNTBLANK(VO148:WQ148)&gt;0, "", SUM(VV148:VW148))</f>
        <v/>
      </c>
      <c r="WY148" s="5" t="str">
        <f>IF(COUNTBLANK(VO148:WQ148)&gt;0, "", SUM(VX148:WD148))</f>
        <v/>
      </c>
      <c r="WZ148" s="5" t="str">
        <f>IF(COUNTBLANK(VO148:WQ148)&gt;0, "", SUM(WE148:WJ148))</f>
        <v/>
      </c>
      <c r="XA148" s="6"/>
      <c r="XB148" s="5"/>
      <c r="XC148" s="5"/>
      <c r="XD148" s="5"/>
      <c r="XE148" s="5"/>
      <c r="XF148" s="5"/>
      <c r="XG148" s="5"/>
      <c r="XH148" s="5"/>
      <c r="XI148" s="5"/>
      <c r="XJ148" s="5"/>
      <c r="XK148" s="5"/>
      <c r="XL148" s="5" t="str">
        <f>IF(COUNTBLANK(XB148:XJ148)&gt;0, "", SUM(XB148:XJ148))</f>
        <v/>
      </c>
      <c r="XM148" s="6"/>
      <c r="XN148" s="5"/>
      <c r="XO148" s="5"/>
      <c r="XP148" s="5"/>
      <c r="XQ148" s="5"/>
      <c r="XR148" s="5"/>
      <c r="XS148" s="5"/>
      <c r="XT148" s="5"/>
      <c r="XU148" s="5" t="str">
        <f>IF(COUNTBLANK(XN148:XT148)&gt;0, "", SUM(XN148:XT148))</f>
        <v/>
      </c>
      <c r="XV148" s="6"/>
      <c r="XW148" s="5"/>
      <c r="XX148" s="5"/>
      <c r="XY148" s="5"/>
      <c r="XZ148" s="5"/>
      <c r="YA148" s="5"/>
      <c r="YB148" s="5"/>
      <c r="YC148" s="5"/>
      <c r="YD148" s="5"/>
      <c r="YE148" s="5"/>
      <c r="YF148" s="5"/>
      <c r="YG148" s="5"/>
      <c r="YH148" s="5"/>
      <c r="YI148" s="5"/>
      <c r="YJ148" s="5"/>
      <c r="YK148" s="5"/>
      <c r="YL148" s="5"/>
      <c r="YM148" s="5"/>
      <c r="YN148" s="5"/>
      <c r="YO148" s="5"/>
      <c r="YP148" s="12" t="str">
        <f>IF(COUNTBLANK(XW148:YO148)&gt;0, "", SUM(XW148:YO148))</f>
        <v/>
      </c>
      <c r="YQ148" s="12" t="str">
        <f>IF(COUNTBLANK(XW148:YO148)&gt;0, "", SUM(XY148,YC148,YD148,YE148,YJ148,YK148,YL148,YM148))</f>
        <v/>
      </c>
      <c r="YR148" s="12" t="str">
        <f>IF(COUNTBLANK(XW148:YO148)&gt;0, "", SUM(YF148:YH148))</f>
        <v/>
      </c>
      <c r="YS148" s="12" t="str">
        <f>IF(COUNTBLANK(XW148:YO148)&gt;0, "", SUM(XW148,XX148,YB148))</f>
        <v/>
      </c>
      <c r="YT148" s="12" t="str">
        <f>IF(COUNTBLANK(XW148:YO148)&gt;0, "", SUM(XZ148,YA148,YI148,YN148,YO148))</f>
        <v/>
      </c>
      <c r="YU148" s="12" t="str">
        <f>IF(COUNTBLANK(XW148:YO148)&gt;0, "", SUM(XY148,XZ148,YA148,YB148,YC148,YF148,YJ148,YN148,YO148))</f>
        <v/>
      </c>
      <c r="YV148" s="12" t="str">
        <f>IF(COUNTBLANK(XW148:YO148)&gt;0, "", SUM(XW148,XX148,YK148,YL148,YM148))</f>
        <v/>
      </c>
      <c r="YW148" s="12" t="str">
        <f>IF(COUNTBLANK(XW148:YO148)&gt;0, "", SUM(YD148,YE148,YG148,YH148,YI148))</f>
        <v/>
      </c>
      <c r="YX148" s="6"/>
      <c r="YY148" s="5"/>
      <c r="YZ148" s="5"/>
      <c r="ZA148" s="5"/>
      <c r="ZB148" s="5"/>
      <c r="ZC148" s="5"/>
      <c r="ZD148" s="5"/>
      <c r="ZE148" s="5"/>
      <c r="ZF148" s="5"/>
      <c r="ZG148" s="5"/>
      <c r="ZH148" s="5"/>
      <c r="ZI148" s="5"/>
      <c r="ZJ148" s="5"/>
      <c r="ZK148" s="5"/>
      <c r="ZL148" s="5"/>
      <c r="ZM148" s="5"/>
      <c r="ZN148" s="5"/>
      <c r="ZO148" s="5"/>
      <c r="ZP148" s="5"/>
      <c r="ZQ148" s="5"/>
      <c r="ZR148" s="5"/>
      <c r="ZS148" s="5"/>
      <c r="ZT148" s="5"/>
      <c r="ZU148" s="5"/>
      <c r="ZV148" s="5"/>
      <c r="ZW148" s="5"/>
      <c r="ZX148" s="5"/>
      <c r="ZY148" s="5"/>
      <c r="ZZ148" s="5"/>
      <c r="AAA148" s="5" t="str">
        <f>IF(COUNTBLANK(YY148:ZZ148)&gt;0, "", AVERAGE(YY148:ZZ148))</f>
        <v/>
      </c>
      <c r="AAB148" s="5" t="str">
        <f>IF(COUNTA(YY148:ZZ148)=0, "", AVERAGE(YZ148,ZL148,ZM148,ZN148,ZO148,ZP148,ZR148,ZT148,ZU148))</f>
        <v/>
      </c>
      <c r="AAC148" s="5" t="str">
        <f>IF(COUNTA(YY148:ZZ148)=0, "", AVERAGE(ZA148,ZB148,ZC148,ZD148,ZF148,ZH148,ZW148,ZX148))</f>
        <v/>
      </c>
      <c r="AAD148" s="5" t="str">
        <f>IF(COUNTA(YY148:ZZ148)=0, "", AVERAGE(ZE148,ZI148,ZJ148,ZK148,ZY148,ZZ148))</f>
        <v/>
      </c>
      <c r="AAE148" s="6"/>
      <c r="AAF148" s="5"/>
      <c r="AAG148" s="5" t="s">
        <v>971</v>
      </c>
      <c r="AAH148" s="5"/>
      <c r="AAI148" s="5"/>
      <c r="AAJ148" s="5" t="s">
        <v>971</v>
      </c>
      <c r="AAK148" s="5"/>
      <c r="AAL148" s="5" t="s">
        <v>971</v>
      </c>
      <c r="AAM148" s="5"/>
      <c r="AAN148" s="5"/>
      <c r="AAO148" s="5"/>
      <c r="AAP148" s="5"/>
      <c r="AAQ148" s="5"/>
      <c r="AAR148" s="5" t="s">
        <v>971</v>
      </c>
      <c r="AAS148" s="5"/>
      <c r="AAT148" s="5"/>
      <c r="AAU148" s="5"/>
      <c r="AAV148" s="5"/>
      <c r="AAW148" s="5"/>
      <c r="AAX148" s="5" t="s">
        <v>971</v>
      </c>
      <c r="AAY148" s="5"/>
      <c r="AAZ148" s="5"/>
      <c r="ABA148" s="5"/>
      <c r="ABB148" s="5"/>
      <c r="ABC148" s="5"/>
      <c r="ABD148" s="5"/>
      <c r="ABE148" s="5" t="s">
        <v>971</v>
      </c>
      <c r="ABF148" s="5"/>
      <c r="ABG148" s="5" t="s">
        <v>971</v>
      </c>
      <c r="ABH148" s="5"/>
      <c r="ABI148" s="5"/>
      <c r="ABJ148" s="5" t="str">
        <f>IF(SUM(AAF148:AAN148,AAP148:AAT148,AAV148:AAZ148,ABB148:ABG148)=0, "", SUM(AAF148:AAN148,AAP148:AAT148,AAV148:AAZ148,ABB148:ABG148))</f>
        <v/>
      </c>
      <c r="ABK148" s="5" t="str">
        <f>IF(SUM(ABN148, ABO148, ABP148, ABQ148, ABR148)=0, "", IF(OR(ABN148&gt;=8, ABO148&gt;=10, ABP148&gt;=13, ABQ148&gt;=10, ABR148&gt;=15), 1, 0))</f>
        <v/>
      </c>
      <c r="ABL148" s="5" t="str">
        <f>IF(SUM(AAF148:AAG148,AAI148,AAJ148,AAK148,AAL148,AAR148,AAX148,ABE148,ABG148)=0, "", SUM(AAF148:AAG148,AAI148,AAJ148,AAK148,AAL148,AAR148,AAX148,ABE148,ABG148))</f>
        <v/>
      </c>
      <c r="ABM148" s="5" t="str">
        <f>IF(SUM(AAH148,AAM148:AAN148,AAP148:AAQ148,AAS148:AAT148,AAV148:AAW148,AAY148:AAZ148,ABB148:ABD148,ABF148)=0, "", SUM(AAH148,AAM148:AAN148,AAP148:AAQ148,AAS148:AAT148,AAV148:AAW148,AAY148:AAZ148,ABB148:ABD148,ABF148))</f>
        <v/>
      </c>
      <c r="ABN148" s="5" t="str">
        <f>IF(SUM(AAY148:AAZ148,ABB148:ABC148,ABF148)=0, "", SUM(AAY148:AAZ148,ABB148:ABC148,ABF148))</f>
        <v/>
      </c>
      <c r="ABO148" s="5" t="str">
        <f>IF(SUM(AAN148,AAP148:AAQ148,AAT148,AAV148)=0, "", SUM(AAN148,AAP148:AAQ148,AAT148,AAV148))</f>
        <v/>
      </c>
      <c r="ABP148" s="5" t="str">
        <f>IF(SUM(AAH148,AAM148,AAS148,AAW148,ABD148)=0, "", SUM(AAH148,AAM148,AAS148,AAW148,ABD148))</f>
        <v/>
      </c>
      <c r="ABQ148" s="5" t="str">
        <f>IF(SUM(AAF148:AAG148,AAI148,AAK148,ABE148)=0, "", SUM(AAF148:AAG148,AAI148,AAK148,ABE148))</f>
        <v/>
      </c>
      <c r="ABR148" s="5" t="str">
        <f>IF(SUM(AAJ148,AAL148,AAR148,AAX148,ABG148)=0, "", SUM(AAJ148,AAL148,AAR148,AAX148,ABG148))</f>
        <v/>
      </c>
      <c r="ABS148" s="5" t="str">
        <f>IF(ABN148="", "", IF(ABN148&gt;=8, 1, 0))</f>
        <v/>
      </c>
      <c r="ABT148" s="5" t="str">
        <f>IF(ABO148="", "", IF(ABO148&gt;=10, 1, 0))</f>
        <v/>
      </c>
      <c r="ABU148" s="5" t="str">
        <f>IF(ABP148="", "", IF(ABP148&gt;=13, 1, 0))</f>
        <v/>
      </c>
      <c r="ABV148" s="5" t="str">
        <f>IF(ABQ148="", "", IF(ABQ148&gt;=10, 1, 0))</f>
        <v/>
      </c>
      <c r="ABW148" s="5" t="str">
        <f>IF(ABR148="", "", IF(ABR148&gt;=15, 1, 0))</f>
        <v/>
      </c>
      <c r="ABX148" s="5" t="str">
        <f>IF(AND(AAO148="", AAU148="", ABA148=""), "", IF(AAO148=5,1,0) + IF(AAU148=5,1,0) + IF(ABA148=5,1,0))</f>
        <v/>
      </c>
      <c r="ABY148" s="6"/>
      <c r="ABZ148" s="5"/>
      <c r="ACA148" s="5"/>
      <c r="ACB148" s="5"/>
      <c r="ACC148" s="5"/>
      <c r="ACD148" s="5"/>
      <c r="ACE148" s="5"/>
      <c r="ACF148" s="5"/>
      <c r="ACG148" s="5"/>
      <c r="ACH148" s="5"/>
      <c r="ACI148" s="5"/>
      <c r="ACJ148" s="5"/>
      <c r="ACK148" s="5"/>
      <c r="ACL148" s="5"/>
      <c r="ACM148" s="5"/>
      <c r="ACN148" s="5"/>
      <c r="ACO148" s="5"/>
      <c r="ACP148" s="5"/>
      <c r="ACQ148" s="5"/>
      <c r="ACR148" s="5"/>
      <c r="ACS148" s="5"/>
      <c r="ACT148" s="5"/>
      <c r="ACU148" s="5"/>
      <c r="ACV148" s="5"/>
      <c r="ACW148" s="5"/>
      <c r="ACX148" s="5"/>
      <c r="ACY148" s="5"/>
      <c r="ACZ148" s="5"/>
      <c r="ADA148" s="5"/>
      <c r="ADB148" s="5"/>
      <c r="ADC148" s="5"/>
      <c r="ADD148" s="5"/>
      <c r="ADE148" s="5"/>
      <c r="ADF148" s="5"/>
      <c r="ADG148" s="5"/>
      <c r="ADH148" s="5"/>
      <c r="ADI148" s="5"/>
      <c r="ADJ148" s="12" t="str">
        <f>IF(COUNTA(ABZ148:ADI148)=0, "", SUM(ABZ148:ADI148))</f>
        <v/>
      </c>
      <c r="ADK148" s="12" t="str">
        <f>IF(COUNTA(ABZ148:ADI148)=0, "", SUM(ACJ148,ACK148,ACT148,ACV148,ACX148,ADB148))</f>
        <v/>
      </c>
      <c r="ADL148" s="12" t="str">
        <f>IF(COUNTA(ABZ148:ADI148)=0, "", SUM(ACL148,ACQ148,ACS148,ACY148,ADF148))</f>
        <v/>
      </c>
      <c r="ADM148" s="12" t="str">
        <f>IF(COUNTA(ABZ148:ADI148)=0, "", SUM(ACB148,ACM148,ACR148,ACW148,ACZ148,ADE148))</f>
        <v/>
      </c>
      <c r="ADN148" s="12" t="str">
        <f>IF(COUNTA(ABZ148:ADI148)=0, "", SUM(ACA148,ACE148,ACG148,ACI148,ACP148,ADG148))</f>
        <v/>
      </c>
      <c r="ADO148" s="12" t="str">
        <f>IF(COUNTA(ABZ148:ADI148)=0, "", SUM(ACN148,ACO148,ACU148,ADA148,ADC148,ADD148,ADH148,ADI148))</f>
        <v/>
      </c>
      <c r="ADP148" s="12" t="str">
        <f>IF(COUNTA(ABZ148:ADI148)=0, "", SUM(ABZ148,ACC148,ACD148,ACF148,ACH148))</f>
        <v/>
      </c>
      <c r="ADQ148" s="6"/>
      <c r="ADR148" s="5"/>
      <c r="ADS148" s="5"/>
      <c r="ADT148" s="5"/>
      <c r="ADU148" s="5"/>
      <c r="ADV148" s="5"/>
      <c r="ADW148" s="5"/>
      <c r="ADX148" s="5"/>
      <c r="ADY148" s="5"/>
      <c r="ADZ148" s="5"/>
      <c r="AEA148" s="5"/>
      <c r="AEB148" s="5"/>
      <c r="AEC148" s="5"/>
      <c r="AED148" s="5"/>
      <c r="AEE148" s="5"/>
      <c r="AEF148" s="5"/>
      <c r="AEG148" s="5"/>
      <c r="AEH148" s="5"/>
      <c r="AEI148" s="5"/>
      <c r="AEJ148" s="5"/>
      <c r="AEK148" s="5"/>
      <c r="AEL148" s="5" t="str">
        <f>IF(COUNTA(ADR148:AEK148)=0, "", SUM(ADR148:AEK148))</f>
        <v/>
      </c>
      <c r="AEM148" s="8"/>
      <c r="AEN148" s="6"/>
      <c r="AEO148" s="6"/>
      <c r="AEP148" s="6"/>
      <c r="AEQ148" s="6"/>
      <c r="AER148" s="5"/>
      <c r="AES148" s="6"/>
      <c r="AET148" s="6"/>
      <c r="AEU148" s="6">
        <v>45251</v>
      </c>
      <c r="AEV148" s="5">
        <v>0</v>
      </c>
      <c r="AEW148" s="5">
        <v>3</v>
      </c>
      <c r="AEX148" s="5">
        <v>0</v>
      </c>
      <c r="AEY148" s="5">
        <v>2</v>
      </c>
      <c r="AEZ148" s="5">
        <v>2</v>
      </c>
      <c r="AFA148" s="5">
        <v>3</v>
      </c>
      <c r="AFB148" s="5">
        <v>4</v>
      </c>
      <c r="AFC148" s="5">
        <v>2</v>
      </c>
      <c r="AFD148" s="5">
        <v>1</v>
      </c>
      <c r="AFE148" s="5">
        <v>1</v>
      </c>
      <c r="AFF148" s="5">
        <v>4</v>
      </c>
      <c r="AFG148" s="5">
        <v>3</v>
      </c>
      <c r="AFH148" s="5">
        <v>0</v>
      </c>
      <c r="AFI148" s="5">
        <v>1</v>
      </c>
      <c r="AFJ148" s="5">
        <v>2</v>
      </c>
      <c r="AFK148" s="5">
        <v>0</v>
      </c>
      <c r="AFL148" s="5">
        <v>3</v>
      </c>
      <c r="AFM148" s="5">
        <v>0</v>
      </c>
      <c r="AFN148" s="5">
        <v>0</v>
      </c>
      <c r="AFO148" s="5">
        <v>0</v>
      </c>
      <c r="AFP148" s="5">
        <v>2</v>
      </c>
      <c r="AFQ148" s="5">
        <v>2</v>
      </c>
      <c r="AFR148" s="5">
        <v>0</v>
      </c>
      <c r="AFS148" s="5">
        <v>1</v>
      </c>
      <c r="AFT148" s="5">
        <v>0</v>
      </c>
      <c r="AFU148" s="5">
        <v>1</v>
      </c>
      <c r="AFV148" s="5">
        <v>2</v>
      </c>
      <c r="AFW148" s="5">
        <v>1</v>
      </c>
      <c r="AFX148" s="5">
        <v>0</v>
      </c>
      <c r="AFY148" s="5">
        <v>0</v>
      </c>
      <c r="AFZ148" s="5">
        <v>0</v>
      </c>
      <c r="AGA148" s="5">
        <f>IF(COUNTA(AEV148:AFY148)=0, "", SUM(AEV148:AFY148))</f>
        <v>40</v>
      </c>
      <c r="AGB148" s="6"/>
      <c r="AGC148" s="5"/>
      <c r="AGD148" s="5"/>
      <c r="AGE148" s="5"/>
      <c r="AGF148" s="5"/>
      <c r="AGG148" s="5"/>
      <c r="AGS148" s="6"/>
      <c r="AHM148" s="6"/>
      <c r="AHN148" s="5"/>
      <c r="AHO148" s="5"/>
      <c r="AHP148" s="5"/>
      <c r="AHQ148" s="5"/>
      <c r="AHR148" s="5"/>
      <c r="AHS148" s="5"/>
      <c r="AHT148" s="5"/>
      <c r="AHU148" s="5"/>
      <c r="AHV148" s="5"/>
      <c r="AHW148" s="5"/>
      <c r="AHX148" s="5" t="str">
        <f>IF(COUNTBLANK(AHN148:AHW148)&gt;0, "", SUM(AHN148:AHW148))</f>
        <v/>
      </c>
      <c r="AHY148" s="5" t="str">
        <f>IF(COUNTBLANK(AHN148:AHW148)&gt;0, "", SUM(AHR148,AHW148))</f>
        <v/>
      </c>
      <c r="AHZ148" s="5" t="str">
        <f>IF(COUNTBLANK(AHN148:AHW148)&gt;0, "", SUM(AHP148,AHS148))</f>
        <v/>
      </c>
      <c r="AIA148" s="5" t="str">
        <f>IF(COUNTBLANK(AHN148:AHW148)&gt;0, "", SUM(AHT148,AHV148))</f>
        <v/>
      </c>
      <c r="AIB148" s="5" t="str">
        <f>IF(COUNTBLANK(AHN148:AHW148)&gt;0, "", SUM(AHQ148,AHU148))</f>
        <v/>
      </c>
      <c r="AIC148" s="5" t="str">
        <f>IF(COUNTBLANK(AHN148:AHW148)&gt;0, "", SUM(AHN148:AHO148))</f>
        <v/>
      </c>
      <c r="AID148" s="6"/>
      <c r="AIE148" s="5"/>
      <c r="AIF148" s="5"/>
      <c r="AIG148" s="5"/>
      <c r="AIH148" s="5"/>
      <c r="AII148" s="5"/>
      <c r="AIJ148" s="5"/>
      <c r="AIK148" s="5"/>
      <c r="AIL148" s="5"/>
      <c r="AIM148" s="5"/>
      <c r="AIN148" s="5"/>
      <c r="AIO148" s="5"/>
      <c r="AIP148" s="5"/>
      <c r="AIQ148" s="5"/>
      <c r="AIR148" s="5"/>
      <c r="AIS148" s="5"/>
      <c r="AIT148" s="5"/>
      <c r="AIU148" s="5"/>
      <c r="AIV148" s="5"/>
      <c r="AIW148" s="5"/>
      <c r="AIX148" s="5"/>
      <c r="AIY148" s="5" t="s">
        <v>971</v>
      </c>
      <c r="AIZ148" s="5" t="s">
        <v>971</v>
      </c>
      <c r="AJA148" s="5" t="s">
        <v>971</v>
      </c>
      <c r="AJB148" s="6"/>
      <c r="AJC148" s="5"/>
      <c r="AJD148" s="5"/>
      <c r="AJE148" s="5"/>
      <c r="AJF148" s="5"/>
      <c r="AJG148" s="5"/>
      <c r="AJH148" s="5"/>
      <c r="AJI148" s="5"/>
      <c r="AJJ148" s="5"/>
      <c r="AJK148" s="5"/>
      <c r="AJL148" s="5"/>
      <c r="AJM148" s="5" t="str">
        <f>IF(COUNTBLANK(AJC148:AJK148)&gt;0, "", SUM(AJC148:AJK148))</f>
        <v/>
      </c>
      <c r="AJN148" s="6"/>
      <c r="AJO148" s="5"/>
      <c r="AJP148" s="5"/>
      <c r="AJQ148" s="5"/>
      <c r="AJR148" s="5"/>
      <c r="AJS148" s="5"/>
      <c r="AJT148" s="5"/>
      <c r="AJU148" s="5"/>
      <c r="AJV148" s="5" t="str">
        <f>IF(COUNTBLANK(AJO148:AJU148)&gt;0, "", SUM(AJO148:AJU148))</f>
        <v/>
      </c>
    </row>
    <row r="149" spans="1:958" ht="15" customHeight="1" x14ac:dyDescent="0.35">
      <c r="A149" s="5">
        <v>315131</v>
      </c>
      <c r="B149" s="5" t="s">
        <v>1844</v>
      </c>
      <c r="C149" s="6">
        <v>44705</v>
      </c>
      <c r="D149" s="5">
        <v>0</v>
      </c>
      <c r="E149" s="5">
        <v>1</v>
      </c>
      <c r="F149" s="5">
        <v>0</v>
      </c>
      <c r="G149" s="5">
        <v>0</v>
      </c>
      <c r="H149" s="5">
        <v>0</v>
      </c>
      <c r="I149" s="5">
        <v>1</v>
      </c>
      <c r="J149" s="5">
        <v>0</v>
      </c>
      <c r="K149" s="5">
        <v>0</v>
      </c>
      <c r="L149" s="5">
        <v>0</v>
      </c>
      <c r="M149" s="5">
        <v>0</v>
      </c>
      <c r="N149" s="5">
        <v>0</v>
      </c>
      <c r="O149" s="5">
        <v>0</v>
      </c>
      <c r="P149" s="5">
        <v>0</v>
      </c>
      <c r="Q149" s="5">
        <v>0</v>
      </c>
      <c r="R149" s="5">
        <v>0</v>
      </c>
      <c r="S149" s="5">
        <v>1</v>
      </c>
      <c r="T149" s="5">
        <v>0</v>
      </c>
      <c r="U149" s="5">
        <v>0</v>
      </c>
      <c r="V149" s="5">
        <f>IF(COUNTA(D149,F149,H149,J149,L149,N149,P149,R149,T149)=0, "", IF(OR(D149=1,F149=1,H149=1,J149=1,L149=1,N149=1,P149=1,R149=1,T149=1), 1, 0))</f>
        <v>0</v>
      </c>
      <c r="W149" s="5">
        <f>IF(COUNTA(E149,G149,I149,K149,M149,O149,Q149,S149,U149)=0, "", IF(OR(E149=1,G149=1,I149=1,K149=1,M149=1,O149=1,Q149=1,S149=1,U149=1), 1, 0))</f>
        <v>1</v>
      </c>
      <c r="X149" s="5">
        <v>0</v>
      </c>
      <c r="Y149" s="5">
        <v>1</v>
      </c>
      <c r="Z149" s="5">
        <v>1</v>
      </c>
      <c r="AA149" s="5">
        <v>1</v>
      </c>
      <c r="AB149" s="5">
        <f>IF(AG149&lt;&gt;"", 1, 0)</f>
        <v>1</v>
      </c>
      <c r="AC149" s="5">
        <f>IF(AH149&lt;&gt;"", 1, 0)</f>
        <v>1</v>
      </c>
      <c r="AD149" s="5">
        <v>0</v>
      </c>
      <c r="AE149" s="7" t="s">
        <v>1187</v>
      </c>
      <c r="AF149" s="6">
        <v>45441.521203703713</v>
      </c>
      <c r="AG149" s="8" t="s">
        <v>1845</v>
      </c>
      <c r="AH149" s="8">
        <v>45491</v>
      </c>
      <c r="AI149" s="8"/>
      <c r="AJ149" s="5">
        <f>IF(OR(ISBLANK(AE149), ISBLANK(AG149)), "", AG149 - AE149)</f>
        <v>-254</v>
      </c>
      <c r="AK149" s="9">
        <v>45111</v>
      </c>
      <c r="AL149" s="5">
        <f>IF(OR(ISBLANK(AG149), ISBLANK(AK149)), "", AK149 - AG149)</f>
        <v>393</v>
      </c>
      <c r="AM149" s="6">
        <v>45391</v>
      </c>
      <c r="AN149" s="10">
        <f>IF(OR(ISBLANK(AM149), ISBLANK(AF149)), "", AF149 - AM149)</f>
        <v>50.521203703712672</v>
      </c>
      <c r="AO149" s="6">
        <v>44972</v>
      </c>
      <c r="AP149" s="6">
        <v>36216</v>
      </c>
      <c r="AQ149" s="5">
        <f>IF(OR(ISBLANK(AO149), ISBLANK(AP149)), "", DATEDIF(AP149, AO149, "Y"))</f>
        <v>23</v>
      </c>
      <c r="AR149" s="11" t="s">
        <v>959</v>
      </c>
      <c r="AS149" s="11">
        <f>IF(ISBLANK(AR149), "", IF(AR149="ישראל", 1, 2))</f>
        <v>1</v>
      </c>
      <c r="AT149" s="11" t="s">
        <v>1842</v>
      </c>
      <c r="AU149" s="11" t="s">
        <v>1846</v>
      </c>
      <c r="AV149" s="5"/>
      <c r="AW149" s="5">
        <v>1</v>
      </c>
      <c r="AX149" s="5">
        <v>2</v>
      </c>
      <c r="AY149" s="5">
        <v>12</v>
      </c>
      <c r="AZ149" s="5">
        <f>IF(ISBLANK(AY149), "", IF(AY149&lt;=8, 1, IF(AY149&lt;=12, 2, 3)))</f>
        <v>2</v>
      </c>
      <c r="BA149" s="5">
        <v>12</v>
      </c>
      <c r="BB149" s="5">
        <f>IF(ISBLANK(BA149), "", IF(BA149&lt;=8, 1, IF(BA149&lt;=12, 2, 3)))</f>
        <v>2</v>
      </c>
      <c r="BC149" s="11" t="s">
        <v>1847</v>
      </c>
      <c r="BD149" s="11" t="s">
        <v>1848</v>
      </c>
      <c r="BE149" s="5">
        <v>1</v>
      </c>
      <c r="BF149" s="5"/>
      <c r="BG149" s="5">
        <v>3</v>
      </c>
      <c r="BH149" s="6" t="s">
        <v>1187</v>
      </c>
      <c r="BI149" s="5">
        <v>1</v>
      </c>
      <c r="BJ149" s="5">
        <v>2</v>
      </c>
      <c r="BK149" s="5">
        <v>2</v>
      </c>
      <c r="BL149" s="5">
        <v>1</v>
      </c>
      <c r="BM149" s="5">
        <v>1</v>
      </c>
      <c r="BN149" s="5">
        <v>1</v>
      </c>
      <c r="BO149" s="5">
        <v>2</v>
      </c>
      <c r="BP149" s="5">
        <v>1</v>
      </c>
      <c r="BQ149" s="5">
        <v>1</v>
      </c>
      <c r="BR149" s="5">
        <v>3</v>
      </c>
      <c r="BS149" s="5">
        <v>1</v>
      </c>
      <c r="BT149" s="5">
        <v>1</v>
      </c>
      <c r="BU149" s="5">
        <v>1</v>
      </c>
      <c r="BV149" s="5">
        <v>2</v>
      </c>
      <c r="BW149" s="5">
        <v>1</v>
      </c>
      <c r="BX149" s="5">
        <v>5</v>
      </c>
      <c r="BY149" s="5">
        <v>1</v>
      </c>
      <c r="BZ149" s="5">
        <v>1</v>
      </c>
      <c r="CA149" s="5">
        <v>1</v>
      </c>
      <c r="CB149" s="5">
        <v>2</v>
      </c>
      <c r="CC149" s="5">
        <v>1</v>
      </c>
      <c r="CD149" s="5">
        <v>5</v>
      </c>
      <c r="CE149" s="5">
        <v>1</v>
      </c>
      <c r="CF149" s="5">
        <v>2</v>
      </c>
      <c r="CG149" s="5">
        <v>1</v>
      </c>
      <c r="CH149" s="5">
        <v>1</v>
      </c>
      <c r="CI149" s="5">
        <v>1</v>
      </c>
      <c r="CJ149" s="5">
        <v>2</v>
      </c>
      <c r="CK149" s="5">
        <v>1</v>
      </c>
      <c r="CL149" s="5">
        <v>1</v>
      </c>
      <c r="CM149" s="5">
        <f>IF(SUM(BI149:BQ149,BS149:BW149,BY149:CC149,CE149:CJ149)=0, "", SUM(BI149:BQ149,BS149:BW149,BY149:CC149,CE149:CJ149))</f>
        <v>32</v>
      </c>
      <c r="CN149" s="5">
        <f>IF(SUM(CQ149, CR149, CS149, CT149, CU149)=0, "", IF(OR(CQ149&gt;=8, CR149&gt;=10, CS149&gt;=13, CT149&gt;=10, CU149&gt;=15), 1, 0))</f>
        <v>0</v>
      </c>
      <c r="CO149" s="5">
        <f>IF(SUM(BI149:BJ149,BL149,BM149,BN149,BO149,BU149,CA149,CH149,CJ149)=0, "", SUM(BI149:BJ149,BL149,BM149,BN149,BO149,BU149,CA149,CH149,CJ149))</f>
        <v>13</v>
      </c>
      <c r="CP149" s="5">
        <f>IF(SUM(BK149,BP149:BQ149,BS149:BT149,BV149:BW149,BY149:BZ149,CB149:CC149,CE149:CG149,CI149)=0, "", SUM(BK149,BP149:BQ149,BS149:BT149,BV149:BW149,BY149:BZ149,CB149:CC149,CE149:CG149,CI149))</f>
        <v>19</v>
      </c>
      <c r="CQ149" s="5">
        <f>IF(SUM(CB149:CC149,CE149:CF149,CI149)=0, "", SUM(CB149:CC149,CE149:CF149,CI149))</f>
        <v>7</v>
      </c>
      <c r="CR149" s="5">
        <f>IF(SUM(BQ149,BS149:BT149,BW149,BY149)=0, "", SUM(BQ149,BS149:BT149,BW149,BY149))</f>
        <v>5</v>
      </c>
      <c r="CS149" s="5">
        <f>IF(SUM(BK149,BP149,BV149,BZ149,CG149)=0, "", SUM(BK149,BP149,BV149,BZ149,CG149))</f>
        <v>7</v>
      </c>
      <c r="CT149" s="5">
        <f>IF(SUM(BI149:BJ149,BL149,BN149,CH149)=0, "", SUM(BI149:BJ149,BL149,BN149,CH149))</f>
        <v>6</v>
      </c>
      <c r="CU149" s="5">
        <f>IF(SUM(BM149,BO149,BU149,CA149,CJ149)=0, "", SUM(BM149,BO149,BU149,CA149,CJ149))</f>
        <v>7</v>
      </c>
      <c r="CV149" s="5">
        <f>IF(CQ149="", "", IF(CQ149&gt;=8, 1, 0))</f>
        <v>0</v>
      </c>
      <c r="CW149" s="5">
        <f>IF(CR149="", "", IF(CR149&gt;=10, 1, 0))</f>
        <v>0</v>
      </c>
      <c r="CX149" s="5">
        <f>IF(CS149="", "", IF(CS149&gt;=13, 1, 0))</f>
        <v>0</v>
      </c>
      <c r="CY149" s="5">
        <f>IF(CT149="", "", IF(CT149&gt;=10, 1, 0))</f>
        <v>0</v>
      </c>
      <c r="CZ149" s="5">
        <f>IF(CU149="", "", IF(CU149&gt;=15, 1, 0))</f>
        <v>0</v>
      </c>
      <c r="DA149" s="5">
        <f>IF(AND(BR149="", BX149="", CD149=""), "", IF(BR149=5,1,0) + IF(BX149=5,1,0) + IF(CD149=5,1,0))</f>
        <v>2</v>
      </c>
      <c r="DB149" s="6" t="s">
        <v>1187</v>
      </c>
      <c r="DC149" s="12">
        <v>0</v>
      </c>
      <c r="DD149" s="13"/>
      <c r="DE149" s="12">
        <v>3</v>
      </c>
      <c r="DF149" s="13">
        <v>16</v>
      </c>
      <c r="DG149" s="12">
        <v>0</v>
      </c>
      <c r="DH149" s="13"/>
      <c r="DI149" s="12">
        <v>0</v>
      </c>
      <c r="DJ149" s="13"/>
      <c r="DK149" s="12">
        <v>0</v>
      </c>
      <c r="DL149" s="13"/>
      <c r="DM149" s="12">
        <v>0</v>
      </c>
      <c r="DN149" s="13"/>
      <c r="DO149" s="12">
        <v>0</v>
      </c>
      <c r="DP149" s="13"/>
      <c r="DQ149" s="12">
        <v>0</v>
      </c>
      <c r="DR149" s="13">
        <v>21</v>
      </c>
      <c r="DS149" s="12">
        <v>5</v>
      </c>
      <c r="DT149" s="13"/>
      <c r="DU149" s="12">
        <v>0</v>
      </c>
      <c r="DV149" s="13"/>
      <c r="DW149" s="12">
        <v>0</v>
      </c>
      <c r="DX149" s="13"/>
      <c r="DY149" s="12">
        <v>0</v>
      </c>
      <c r="DZ149" s="13"/>
      <c r="EA149" s="12">
        <v>0</v>
      </c>
      <c r="EB149" s="13"/>
      <c r="EC149" s="12">
        <v>0</v>
      </c>
      <c r="ED149" s="13"/>
      <c r="EE149" s="12">
        <v>3</v>
      </c>
      <c r="EF149" s="13">
        <v>16</v>
      </c>
      <c r="EG149" s="12">
        <v>3</v>
      </c>
      <c r="EH149" s="13">
        <v>16</v>
      </c>
      <c r="EI149" s="12">
        <v>1</v>
      </c>
      <c r="EJ149" s="13"/>
      <c r="EK149" s="5">
        <v>1</v>
      </c>
      <c r="EL149" s="5">
        <v>1</v>
      </c>
      <c r="EM149" s="5">
        <v>0</v>
      </c>
      <c r="EN149" s="6" t="s">
        <v>1187</v>
      </c>
      <c r="EO149" s="5">
        <v>1</v>
      </c>
      <c r="EP149" s="5">
        <v>1</v>
      </c>
      <c r="EQ149" s="5">
        <v>1</v>
      </c>
      <c r="ER149" s="5">
        <v>1</v>
      </c>
      <c r="ES149" s="5">
        <v>1</v>
      </c>
      <c r="ET149" s="5">
        <v>1</v>
      </c>
      <c r="EU149" s="5">
        <v>1</v>
      </c>
      <c r="EV149" s="5">
        <v>1</v>
      </c>
      <c r="EW149" s="5">
        <v>1</v>
      </c>
      <c r="EX149" s="5">
        <v>2</v>
      </c>
      <c r="EY149" s="5">
        <v>1</v>
      </c>
      <c r="EZ149" s="5">
        <v>1</v>
      </c>
      <c r="FA149" s="5">
        <v>1</v>
      </c>
      <c r="FB149" s="5">
        <v>1</v>
      </c>
      <c r="FC149" s="5">
        <v>1</v>
      </c>
      <c r="FD149" s="5">
        <v>0</v>
      </c>
      <c r="FE149" s="5">
        <v>0</v>
      </c>
      <c r="FF149" s="5">
        <v>1</v>
      </c>
      <c r="FG149" s="5">
        <v>1</v>
      </c>
      <c r="FH149" s="5">
        <v>1</v>
      </c>
      <c r="FI149" s="5">
        <v>19</v>
      </c>
      <c r="FJ149" s="5">
        <v>0</v>
      </c>
      <c r="FK149" s="5">
        <v>0</v>
      </c>
      <c r="FL149" s="6" t="s">
        <v>1187</v>
      </c>
      <c r="FM149" s="5">
        <v>2</v>
      </c>
      <c r="FN149" s="5">
        <v>2</v>
      </c>
      <c r="FO149" s="5">
        <v>2</v>
      </c>
      <c r="FP149" s="5">
        <v>2</v>
      </c>
      <c r="FQ149" s="5">
        <v>2</v>
      </c>
      <c r="FR149" s="5">
        <v>2</v>
      </c>
      <c r="FS149" s="14">
        <f>IF(COUNTBLANK(FM149:FR149)&gt;0, "", AVERAGE(FM149:FR149))</f>
        <v>2</v>
      </c>
      <c r="FT149" s="6" t="s">
        <v>1187</v>
      </c>
      <c r="FU149" s="5">
        <v>0</v>
      </c>
      <c r="FV149" s="5">
        <v>1</v>
      </c>
      <c r="FW149" s="5">
        <v>1</v>
      </c>
      <c r="FX149" s="5">
        <v>2</v>
      </c>
      <c r="FY149" s="5">
        <v>1</v>
      </c>
      <c r="FZ149" s="5">
        <v>1</v>
      </c>
      <c r="GA149" s="5">
        <v>0</v>
      </c>
      <c r="GB149" s="5">
        <v>0</v>
      </c>
      <c r="GC149" s="5">
        <v>1</v>
      </c>
      <c r="GD149" s="5">
        <v>0</v>
      </c>
      <c r="GE149" s="5">
        <f>IF(COUNTBLANK(FU149:GC149)&gt;0, "", SUM(FU149:GC149))</f>
        <v>7</v>
      </c>
      <c r="GF149" s="6" t="s">
        <v>1849</v>
      </c>
      <c r="GG149" s="5">
        <v>1</v>
      </c>
      <c r="GH149" s="5">
        <v>1</v>
      </c>
      <c r="GI149" s="5">
        <v>3</v>
      </c>
      <c r="GJ149" s="5">
        <v>1</v>
      </c>
      <c r="GK149" s="5">
        <v>0</v>
      </c>
      <c r="GL149" s="5">
        <v>1</v>
      </c>
      <c r="GM149" s="5">
        <v>0</v>
      </c>
      <c r="GN149" s="5">
        <f>IF(COUNTBLANK(GG149:GM149)&gt;0, "", SUM(GG149:GM149))</f>
        <v>7</v>
      </c>
      <c r="GO149" s="6" t="s">
        <v>1187</v>
      </c>
      <c r="GP149" s="5">
        <v>1</v>
      </c>
      <c r="GQ149" s="5">
        <v>5</v>
      </c>
      <c r="GR149" s="5">
        <v>4</v>
      </c>
      <c r="GS149" s="5">
        <v>5</v>
      </c>
      <c r="GT149" s="5">
        <v>5</v>
      </c>
      <c r="GU149" s="5">
        <v>4</v>
      </c>
      <c r="GV149" s="5">
        <v>5</v>
      </c>
      <c r="GW149" s="5">
        <v>5</v>
      </c>
      <c r="GX149" s="5">
        <v>5</v>
      </c>
      <c r="GY149" s="5">
        <v>5</v>
      </c>
      <c r="GZ149" s="5">
        <v>4</v>
      </c>
      <c r="HA149" s="5">
        <v>5</v>
      </c>
      <c r="HB149" s="5">
        <v>4</v>
      </c>
      <c r="HC149" s="5">
        <v>5</v>
      </c>
      <c r="HD149" s="5">
        <v>5</v>
      </c>
      <c r="HE149" s="5">
        <v>4</v>
      </c>
      <c r="HF149" s="5">
        <v>5</v>
      </c>
      <c r="HG149" s="5">
        <v>4</v>
      </c>
      <c r="HH149" s="5">
        <v>5</v>
      </c>
      <c r="HI149" s="5">
        <f>IF(COUNTBLANK(GQ149:HH149)&gt;0, "", SUM(GQ149:HH149))</f>
        <v>84</v>
      </c>
      <c r="HJ149" s="6" t="s">
        <v>1187</v>
      </c>
      <c r="HK149" s="5">
        <v>2</v>
      </c>
      <c r="HL149" s="5">
        <v>3</v>
      </c>
      <c r="HM149" s="5">
        <v>0</v>
      </c>
      <c r="HN149" s="5">
        <v>3</v>
      </c>
      <c r="HO149" s="5">
        <v>2</v>
      </c>
      <c r="HP149" s="5">
        <v>3</v>
      </c>
      <c r="HQ149" s="5">
        <v>0</v>
      </c>
      <c r="HR149" s="5">
        <v>1</v>
      </c>
      <c r="HS149" s="5">
        <v>0</v>
      </c>
      <c r="HT149" s="5">
        <v>0</v>
      </c>
      <c r="HU149" s="5">
        <v>3</v>
      </c>
      <c r="HV149" s="5">
        <v>3</v>
      </c>
      <c r="HW149" s="5">
        <v>0</v>
      </c>
      <c r="HX149" s="5">
        <v>3</v>
      </c>
      <c r="HY149" s="5">
        <v>0</v>
      </c>
      <c r="HZ149" s="5">
        <v>3</v>
      </c>
      <c r="IA149" s="5">
        <v>1</v>
      </c>
      <c r="IB149" s="5">
        <v>2</v>
      </c>
      <c r="IC149" s="5">
        <v>0</v>
      </c>
      <c r="ID149" s="5">
        <v>0</v>
      </c>
      <c r="IE149" s="5">
        <v>0</v>
      </c>
      <c r="IF149" s="5">
        <v>1</v>
      </c>
      <c r="IG149" s="5">
        <v>1</v>
      </c>
      <c r="IH149" s="5">
        <v>3</v>
      </c>
      <c r="II149" s="5">
        <v>1</v>
      </c>
      <c r="IJ149" s="5">
        <f>IF(COUNTA(HK149:II149)=0, "", SUM(HK149,HL149,HN149,HO149,HP149,HU149,HV149,HX149,HZ149,IA149,IB149,IH149))</f>
        <v>31</v>
      </c>
      <c r="IK149" s="5">
        <f>IF(COUNTA(HK149:II149)=0, "", SUM(HM149,HQ149,HR149,HS149,HT149,HW149,HY149,IC149,ID149,IE149,IF149,IG149,II149))</f>
        <v>4</v>
      </c>
      <c r="IL149" s="5">
        <v>3</v>
      </c>
      <c r="IM149" s="5">
        <v>3</v>
      </c>
      <c r="IN149" s="5">
        <v>0</v>
      </c>
      <c r="IO149" s="5">
        <v>3</v>
      </c>
      <c r="IP149" s="5">
        <v>3</v>
      </c>
      <c r="IQ149" s="5">
        <v>3</v>
      </c>
      <c r="IR149" s="5">
        <v>0</v>
      </c>
      <c r="IS149" s="5">
        <v>1</v>
      </c>
      <c r="IT149" s="5">
        <v>0</v>
      </c>
      <c r="IU149" s="5">
        <v>0</v>
      </c>
      <c r="IV149" s="5">
        <v>1</v>
      </c>
      <c r="IW149" s="5">
        <v>3</v>
      </c>
      <c r="IX149" s="5">
        <v>0</v>
      </c>
      <c r="IY149" s="5">
        <v>3</v>
      </c>
      <c r="IZ149" s="5">
        <v>0</v>
      </c>
      <c r="JA149" s="5">
        <v>3</v>
      </c>
      <c r="JB149" s="5">
        <v>2</v>
      </c>
      <c r="JC149" s="5">
        <v>1</v>
      </c>
      <c r="JD149" s="5">
        <v>0</v>
      </c>
      <c r="JE149" s="5">
        <v>0</v>
      </c>
      <c r="JF149" s="5">
        <v>0</v>
      </c>
      <c r="JG149" s="5">
        <v>1</v>
      </c>
      <c r="JH149" s="5">
        <v>0</v>
      </c>
      <c r="JI149" s="5">
        <v>3</v>
      </c>
      <c r="JJ149" s="5">
        <v>1</v>
      </c>
      <c r="JK149" s="5">
        <f>IF(COUNTA(IL149:JJ149)=0, "", SUM(IL149,IM149,IO149,IP149,IQ149,IV149,IW149,IY149,JA149,JB149,JC149,JI149))</f>
        <v>31</v>
      </c>
      <c r="JL149" s="5">
        <f>IF(COUNTA(IL149:JJ149)=0, "", SUM(IN149,IR149,IS149,IT149,IU149,IX149,IZ149,JD149,JE149,JF149,JG149,JH149,JJ149))</f>
        <v>3</v>
      </c>
      <c r="JM149" s="6" t="s">
        <v>1187</v>
      </c>
      <c r="JN149" s="5">
        <v>3</v>
      </c>
      <c r="JO149" s="5">
        <v>2</v>
      </c>
      <c r="JP149" s="5">
        <v>1</v>
      </c>
      <c r="JQ149" s="5">
        <v>2</v>
      </c>
      <c r="JR149" s="5">
        <v>3</v>
      </c>
      <c r="JS149" s="5">
        <v>2</v>
      </c>
      <c r="JT149" s="5">
        <v>2</v>
      </c>
      <c r="JU149" s="5">
        <v>1</v>
      </c>
      <c r="JV149" s="5">
        <v>3</v>
      </c>
      <c r="JW149" s="5">
        <v>1</v>
      </c>
      <c r="JX149" s="5">
        <v>5</v>
      </c>
      <c r="JY149" s="5">
        <v>5</v>
      </c>
      <c r="JZ149" s="5">
        <v>5</v>
      </c>
      <c r="KA149" s="5">
        <v>2</v>
      </c>
      <c r="KB149" s="5">
        <v>2</v>
      </c>
      <c r="KC149" s="5">
        <v>1</v>
      </c>
      <c r="KD149" s="5">
        <v>1</v>
      </c>
      <c r="KE149" s="5">
        <v>2</v>
      </c>
      <c r="KF149" s="5">
        <v>1</v>
      </c>
      <c r="KG149" s="5">
        <v>4</v>
      </c>
      <c r="KH149" s="5">
        <v>5</v>
      </c>
      <c r="KI149" s="5">
        <v>3</v>
      </c>
      <c r="KJ149" s="5">
        <v>5</v>
      </c>
      <c r="KK149" s="5">
        <v>4</v>
      </c>
      <c r="KL149" s="5">
        <v>5</v>
      </c>
      <c r="KM149" s="5">
        <v>3</v>
      </c>
      <c r="KN149" s="5">
        <v>2</v>
      </c>
      <c r="KO149" s="5">
        <v>1</v>
      </c>
      <c r="KP149" s="5">
        <v>5</v>
      </c>
      <c r="KQ149" s="5">
        <v>5</v>
      </c>
      <c r="KR149" s="5">
        <v>1</v>
      </c>
      <c r="KS149" s="5">
        <v>1</v>
      </c>
      <c r="KT149" s="5">
        <v>4</v>
      </c>
      <c r="KU149" s="5">
        <v>4</v>
      </c>
      <c r="KV149" s="5">
        <v>4</v>
      </c>
      <c r="KW149" s="5">
        <v>5</v>
      </c>
      <c r="KX149" s="5">
        <f>IF(COUNTA(JN149:KW149)=0, "", SUM(JN149:KW149))</f>
        <v>105</v>
      </c>
      <c r="KY149" s="5">
        <f>IF(COUNTA(JN149:KW149)=0, "", SUM(JX149,JY149,KH149,KJ149,KL149,KP149))</f>
        <v>30</v>
      </c>
      <c r="KZ149" s="5">
        <f>IF(COUNTA(JN149:KW149)=0, "", SUM(JZ149,KE149,KG149,KM149,KT149))</f>
        <v>18</v>
      </c>
      <c r="LA149" s="5">
        <f>IF(COUNTA(JN149:KW149)=0, "", SUM(JP149,KA149,KF149,KK149,KN149,KS149))</f>
        <v>11</v>
      </c>
      <c r="LB149" s="5">
        <f>IF(COUNTA(JN149:KW149)=0, "", SUM(JO149,JS149,JU149,JW149,KD149,KU149))</f>
        <v>11</v>
      </c>
      <c r="LC149" s="5">
        <f>IF(COUNTA(JN149:KW149)=0, "", SUM(KB149,KC149,KI149,KO149,KQ149,KR149,KV149,KW149))</f>
        <v>22</v>
      </c>
      <c r="LD149" s="5">
        <f>IF(COUNTA(JN149:KW149)=0, "", SUM(JN149,JQ149,JR149,JT149,JV149))</f>
        <v>13</v>
      </c>
      <c r="LE149" s="6">
        <v>44972</v>
      </c>
      <c r="LF149" s="5">
        <v>30</v>
      </c>
      <c r="LG149" s="5">
        <v>10</v>
      </c>
      <c r="LH149" s="5">
        <v>0</v>
      </c>
      <c r="LI149" s="5">
        <v>0</v>
      </c>
      <c r="LJ149" s="5">
        <v>0</v>
      </c>
      <c r="LK149" s="5">
        <v>0</v>
      </c>
      <c r="LL149" s="5">
        <v>0</v>
      </c>
      <c r="LM149" s="5">
        <v>0</v>
      </c>
      <c r="LN149" s="5">
        <v>0</v>
      </c>
      <c r="LO149" s="5">
        <v>0</v>
      </c>
      <c r="LP149" s="5">
        <v>0</v>
      </c>
      <c r="LQ149" s="5">
        <v>20</v>
      </c>
      <c r="LR149" s="5">
        <v>10</v>
      </c>
      <c r="LS149" s="5">
        <v>40</v>
      </c>
      <c r="LT149" s="5">
        <v>10</v>
      </c>
      <c r="LU149" s="5">
        <v>10</v>
      </c>
      <c r="LV149" s="5">
        <v>0</v>
      </c>
      <c r="LW149" s="5">
        <v>40</v>
      </c>
      <c r="LX149" s="5">
        <v>0</v>
      </c>
      <c r="LY149" s="5">
        <v>10</v>
      </c>
      <c r="LZ149" s="5">
        <v>0</v>
      </c>
      <c r="MA149" s="5">
        <v>0</v>
      </c>
      <c r="MB149" s="5">
        <v>70</v>
      </c>
      <c r="MC149" s="5">
        <v>40</v>
      </c>
      <c r="MD149" s="5">
        <v>10</v>
      </c>
      <c r="ME149" s="5">
        <v>20</v>
      </c>
      <c r="MF149" s="5">
        <v>80</v>
      </c>
      <c r="MG149" s="5">
        <v>80</v>
      </c>
      <c r="MH149" s="5">
        <f>IF(COUNTBLANK(LF149:MG149)&gt;0, "", AVERAGE(LF149:MG149))</f>
        <v>17.142857142857142</v>
      </c>
      <c r="MI149" s="5">
        <f>IF(COUNTA(LF149:MG149)=0, "", AVERAGE(LG149,LS149,LT149,LU149,LV149,LW149,LY149,MA149,MB149))</f>
        <v>21.111111111111111</v>
      </c>
      <c r="MJ149" s="5">
        <f>IF(COUNTA(LF149:MG149)=0, "", AVERAGE(LH149,LI149,LJ149,LK149,LM149,LO149,MD149,ME149))</f>
        <v>3.75</v>
      </c>
      <c r="MK149" s="5">
        <f>IF(COUNTA(LF149:MG149)=0, "", AVERAGE(LL149,LP149,LQ149,LR149,MF149,MG149))</f>
        <v>31.666666666666668</v>
      </c>
      <c r="ML149" s="6" t="s">
        <v>1187</v>
      </c>
      <c r="MM149" s="5">
        <v>4</v>
      </c>
      <c r="MN149" s="5">
        <v>2</v>
      </c>
      <c r="MO149" s="5">
        <v>3</v>
      </c>
      <c r="MP149" s="5">
        <v>2</v>
      </c>
      <c r="MQ149" s="5">
        <v>2</v>
      </c>
      <c r="MR149" s="5">
        <v>1</v>
      </c>
      <c r="MS149" s="5">
        <v>2</v>
      </c>
      <c r="MT149" s="5">
        <v>4</v>
      </c>
      <c r="MU149" s="5">
        <v>2</v>
      </c>
      <c r="MV149" s="5">
        <v>2</v>
      </c>
      <c r="MW149" s="5">
        <v>2</v>
      </c>
      <c r="MX149" s="5">
        <v>2</v>
      </c>
      <c r="MY149" s="5">
        <v>3</v>
      </c>
      <c r="MZ149" s="5">
        <v>3</v>
      </c>
      <c r="NA149" s="5">
        <v>2</v>
      </c>
      <c r="NB149" s="5">
        <v>2</v>
      </c>
      <c r="NC149" s="5">
        <v>2</v>
      </c>
      <c r="ND149" s="5">
        <v>2</v>
      </c>
      <c r="NE149" s="5">
        <v>3</v>
      </c>
      <c r="NF149" s="5">
        <v>3</v>
      </c>
      <c r="NG149" s="5">
        <f>IF(COUNTA(MM149:NF149)=0, "", SUM(MM149:NF149))</f>
        <v>48</v>
      </c>
      <c r="NH149" s="6" t="s">
        <v>1187</v>
      </c>
      <c r="NI149" s="5">
        <v>3</v>
      </c>
      <c r="NJ149" s="5">
        <v>4</v>
      </c>
      <c r="NK149" s="5">
        <v>5</v>
      </c>
      <c r="NL149" s="5">
        <v>3</v>
      </c>
      <c r="NM149" s="5">
        <v>4</v>
      </c>
      <c r="NN149" s="5">
        <v>5</v>
      </c>
      <c r="NO149" s="5">
        <v>3</v>
      </c>
      <c r="NP149" s="5">
        <v>4</v>
      </c>
      <c r="NQ149" s="5">
        <v>4</v>
      </c>
      <c r="NR149" s="5">
        <v>5</v>
      </c>
      <c r="NS149" s="5">
        <v>5</v>
      </c>
      <c r="NT149" s="5">
        <v>3</v>
      </c>
      <c r="NU149" s="5">
        <v>4</v>
      </c>
      <c r="NV149" s="5">
        <v>5</v>
      </c>
      <c r="NW149" s="5">
        <v>1</v>
      </c>
      <c r="NX149" s="5">
        <v>1</v>
      </c>
      <c r="NY149" s="5">
        <v>4</v>
      </c>
      <c r="NZ149" s="5">
        <v>5</v>
      </c>
      <c r="OA149" s="5">
        <v>2</v>
      </c>
      <c r="OB149" s="5">
        <v>4</v>
      </c>
      <c r="OC149" s="5">
        <v>5</v>
      </c>
      <c r="OD149" s="5">
        <v>4</v>
      </c>
      <c r="OE149" s="5">
        <v>1</v>
      </c>
      <c r="OF149" s="5">
        <v>2</v>
      </c>
      <c r="OG149" s="5">
        <v>2</v>
      </c>
      <c r="OH149" s="5">
        <v>5</v>
      </c>
      <c r="OI149" s="5">
        <v>2</v>
      </c>
      <c r="OJ149" s="5">
        <v>5</v>
      </c>
      <c r="OK149" s="5">
        <f>IF(COUNTA(NI149:OJ149)=0, "", SUM(NK149,NP149,NS149,NW149,OC149,OG149,OJ149))</f>
        <v>27</v>
      </c>
      <c r="OL149" s="5">
        <f>IF(COUNTA(NI149:OJ149)=0, "", SUM(NJ149,NL149,NQ149,NV149,NZ149,OB149,OD149))</f>
        <v>29</v>
      </c>
      <c r="OM149" s="5">
        <f>IF(COUNTA(NI149:OJ149)=0, "", SUM(NN149,NR149,NU149,NY149,OA149,OF149,OI149))</f>
        <v>24</v>
      </c>
      <c r="ON149" s="5">
        <f>IF(COUNTA(NI149:OJ149)=0, "", SUM(NI149,NM149,NO149,NT149,NX149,OE149,OH149))</f>
        <v>20</v>
      </c>
      <c r="OO149" s="11" t="s">
        <v>963</v>
      </c>
      <c r="OP149" s="11">
        <v>1</v>
      </c>
      <c r="OQ149" s="6">
        <v>45216</v>
      </c>
      <c r="OR149" s="5">
        <v>20</v>
      </c>
      <c r="OS149" s="5">
        <v>10</v>
      </c>
      <c r="OT149" s="5">
        <v>0</v>
      </c>
      <c r="OU149" s="5">
        <v>0</v>
      </c>
      <c r="OV149" s="5">
        <v>0</v>
      </c>
      <c r="OW149" s="5">
        <v>10</v>
      </c>
      <c r="OX149" s="5">
        <v>0</v>
      </c>
      <c r="OY149" s="5">
        <v>0</v>
      </c>
      <c r="OZ149" s="5">
        <v>0</v>
      </c>
      <c r="PA149" s="5">
        <v>0</v>
      </c>
      <c r="PB149" s="5">
        <v>10</v>
      </c>
      <c r="PC149" s="5">
        <v>0</v>
      </c>
      <c r="PD149" s="5">
        <v>0</v>
      </c>
      <c r="PE149" s="5">
        <v>30</v>
      </c>
      <c r="PF149" s="5">
        <v>20</v>
      </c>
      <c r="PG149" s="5">
        <v>20</v>
      </c>
      <c r="PH149" s="5">
        <v>10</v>
      </c>
      <c r="PI149" s="5">
        <v>0</v>
      </c>
      <c r="PJ149" s="5">
        <v>0</v>
      </c>
      <c r="PK149" s="5">
        <v>0</v>
      </c>
      <c r="PL149" s="5">
        <v>10</v>
      </c>
      <c r="PM149" s="5">
        <v>10</v>
      </c>
      <c r="PN149" s="5">
        <v>20</v>
      </c>
      <c r="PO149" s="5">
        <v>30</v>
      </c>
      <c r="PP149" s="5">
        <v>0</v>
      </c>
      <c r="PQ149" s="5">
        <v>0</v>
      </c>
      <c r="PR149" s="5">
        <v>0</v>
      </c>
      <c r="PS149" s="5">
        <v>10</v>
      </c>
      <c r="PT149" s="5">
        <f>IF(COUNTBLANK(OR149:PS149)&gt;0, "", AVERAGE(OR149:PS149))</f>
        <v>7.5</v>
      </c>
      <c r="PU149" s="5">
        <f>IF(COUNTA(OR149:PS149)=0, "", AVERAGE(OS149,PE149,PF149,PG149,PH149,PI149,PK149,PM149,PN149))</f>
        <v>13.333333333333334</v>
      </c>
      <c r="PV149" s="5">
        <f>IF(COUNTA(OR149:PS149)=0, "", AVERAGE(OT149,OU149,OV149,OW149,OY149,PA149,PP149,PQ149))</f>
        <v>1.25</v>
      </c>
      <c r="PW149" s="5">
        <f>IF(COUNTA(OR149:PS149)=0, "", AVERAGE(OX149,PB149,PC149,PD149,PR149,PS149))</f>
        <v>3.3333333333333335</v>
      </c>
      <c r="PX149" s="6" t="s">
        <v>1160</v>
      </c>
      <c r="PY149" s="5">
        <v>2</v>
      </c>
      <c r="PZ149" s="5">
        <v>0</v>
      </c>
      <c r="QA149" s="5">
        <v>2</v>
      </c>
      <c r="QB149" s="5">
        <v>1</v>
      </c>
      <c r="QC149" s="5">
        <v>1</v>
      </c>
      <c r="QD149" s="5">
        <v>1</v>
      </c>
      <c r="QE149" s="5">
        <v>0</v>
      </c>
      <c r="QF149" s="5">
        <v>1</v>
      </c>
      <c r="QG149" s="5">
        <v>0</v>
      </c>
      <c r="QH149" s="5">
        <v>0</v>
      </c>
      <c r="QI149" s="5">
        <f>IF(COUNTBLANK(PY149:QG149)&gt;0, "", SUM(PY149:QG149))</f>
        <v>8</v>
      </c>
      <c r="QJ149" s="6" t="s">
        <v>1489</v>
      </c>
      <c r="QK149" s="5">
        <v>1</v>
      </c>
      <c r="QL149" s="5">
        <v>0</v>
      </c>
      <c r="QM149" s="5">
        <v>1</v>
      </c>
      <c r="QN149" s="5">
        <v>1</v>
      </c>
      <c r="QO149" s="5">
        <v>0</v>
      </c>
      <c r="QP149" s="5">
        <v>0</v>
      </c>
      <c r="QQ149" s="5">
        <v>1</v>
      </c>
      <c r="QR149" s="5">
        <v>0</v>
      </c>
      <c r="QS149" s="5">
        <v>0</v>
      </c>
      <c r="QT149" s="5">
        <v>0</v>
      </c>
      <c r="QU149" s="5">
        <f>IF(COUNTBLANK(QK149:QS149)&gt;0, "", SUM(QK149:QS149))</f>
        <v>4</v>
      </c>
      <c r="QV149" s="6" t="s">
        <v>1588</v>
      </c>
      <c r="QW149" s="5">
        <v>0</v>
      </c>
      <c r="QX149" s="5">
        <v>1</v>
      </c>
      <c r="QY149" s="5">
        <v>1</v>
      </c>
      <c r="QZ149" s="5">
        <v>0</v>
      </c>
      <c r="RA149" s="5">
        <v>0</v>
      </c>
      <c r="RB149" s="5">
        <v>0</v>
      </c>
      <c r="RC149" s="5">
        <v>0</v>
      </c>
      <c r="RD149" s="5">
        <v>0</v>
      </c>
      <c r="RE149" s="5">
        <v>1</v>
      </c>
      <c r="RF149" s="5">
        <v>0</v>
      </c>
      <c r="RG149" s="5">
        <f>IF(COUNTBLANK(QW149:RE149)&gt;0, "", SUM(QW149:RE149))</f>
        <v>3</v>
      </c>
      <c r="RH149" s="6" t="s">
        <v>1160</v>
      </c>
      <c r="RI149" s="5">
        <v>1</v>
      </c>
      <c r="RJ149" s="5">
        <v>1</v>
      </c>
      <c r="RK149" s="5">
        <v>0</v>
      </c>
      <c r="RL149" s="5">
        <v>1</v>
      </c>
      <c r="RM149" s="5">
        <v>0</v>
      </c>
      <c r="RN149" s="5">
        <v>0</v>
      </c>
      <c r="RO149" s="5">
        <v>1</v>
      </c>
      <c r="RP149" s="5">
        <f>IF(COUNTBLANK(RI149:RO149)&gt;0, "", SUM(RI149:RO149))</f>
        <v>4</v>
      </c>
      <c r="RQ149" s="6" t="s">
        <v>1489</v>
      </c>
      <c r="RR149" s="5">
        <v>0</v>
      </c>
      <c r="RS149" s="5">
        <v>0</v>
      </c>
      <c r="RT149" s="5">
        <v>0</v>
      </c>
      <c r="RU149" s="5">
        <v>0</v>
      </c>
      <c r="RV149" s="5">
        <v>0</v>
      </c>
      <c r="RW149" s="5">
        <v>0</v>
      </c>
      <c r="RX149" s="5">
        <v>1</v>
      </c>
      <c r="RY149" s="5">
        <f>IF(COUNTBLANK(RR149:RX149)&gt;0, "", SUM(RR149:RX149))</f>
        <v>1</v>
      </c>
      <c r="RZ149" s="6" t="s">
        <v>1588</v>
      </c>
      <c r="SA149" s="5">
        <v>1</v>
      </c>
      <c r="SB149" s="5">
        <v>1</v>
      </c>
      <c r="SC149" s="5">
        <v>1</v>
      </c>
      <c r="SD149" s="5">
        <v>1</v>
      </c>
      <c r="SE149" s="5">
        <v>0</v>
      </c>
      <c r="SF149" s="5">
        <v>1</v>
      </c>
      <c r="SG149" s="5">
        <v>0</v>
      </c>
      <c r="SH149" s="5">
        <f>IF(COUNTBLANK(SA149:SG149)&gt;0, "", SUM(SA149:SG149))</f>
        <v>5</v>
      </c>
      <c r="SI149" s="6" t="s">
        <v>1160</v>
      </c>
      <c r="SJ149" s="5">
        <v>3</v>
      </c>
      <c r="SK149" s="5">
        <v>3</v>
      </c>
      <c r="SL149" s="5">
        <v>4</v>
      </c>
      <c r="SM149" s="5">
        <v>5</v>
      </c>
      <c r="SN149" s="5">
        <v>2</v>
      </c>
      <c r="SO149" s="5">
        <v>2</v>
      </c>
      <c r="SP149" s="12">
        <v>5</v>
      </c>
      <c r="SQ149" s="5">
        <v>2</v>
      </c>
      <c r="SR149" s="5">
        <v>5</v>
      </c>
      <c r="SS149" s="5">
        <v>4</v>
      </c>
      <c r="ST149" s="5">
        <v>4</v>
      </c>
      <c r="SU149" s="5">
        <v>5</v>
      </c>
      <c r="SV149" s="5">
        <v>3</v>
      </c>
      <c r="SW149" s="5">
        <v>3</v>
      </c>
      <c r="SX149" s="5">
        <v>5</v>
      </c>
      <c r="SY149" s="5">
        <v>5</v>
      </c>
      <c r="SZ149" s="5">
        <v>1</v>
      </c>
      <c r="TA149" s="5">
        <v>4</v>
      </c>
      <c r="TB149" s="5">
        <v>5</v>
      </c>
      <c r="TC149" s="5">
        <f>IF(COUNTBLANK(SJ149:TB149)&gt;0, "", SUM(SJ149:TB149))</f>
        <v>70</v>
      </c>
      <c r="TD149" s="5">
        <f>IF(COUNTBLANK(SJ149:TB149)&gt;0, "", SUM(SL149,SO149,SR149,SS149,ST149,SU149,SV149,SX149,SY149,TB149))</f>
        <v>42</v>
      </c>
      <c r="TE149" s="5">
        <f>IF(COUNTBLANK(SJ149:TB149)&gt;0, "", SUM(SJ149,SK149,SM149,SN149,SQ149,SW149,SZ149,TA149))</f>
        <v>23</v>
      </c>
      <c r="TF149" s="6" t="s">
        <v>1489</v>
      </c>
      <c r="TG149" s="5">
        <v>4</v>
      </c>
      <c r="TH149" s="5">
        <v>4</v>
      </c>
      <c r="TI149" s="5">
        <v>4</v>
      </c>
      <c r="TJ149" s="5">
        <v>5</v>
      </c>
      <c r="TK149" s="5">
        <v>2</v>
      </c>
      <c r="TL149" s="5">
        <v>2</v>
      </c>
      <c r="TM149" s="5">
        <v>5</v>
      </c>
      <c r="TN149" s="5">
        <v>3</v>
      </c>
      <c r="TO149" s="5">
        <v>5</v>
      </c>
      <c r="TP149" s="5">
        <v>4</v>
      </c>
      <c r="TQ149" s="5">
        <v>4</v>
      </c>
      <c r="TR149" s="5">
        <v>5</v>
      </c>
      <c r="TS149" s="5">
        <v>4</v>
      </c>
      <c r="TT149" s="5">
        <v>2</v>
      </c>
      <c r="TU149" s="5">
        <v>4</v>
      </c>
      <c r="TV149" s="5">
        <v>5</v>
      </c>
      <c r="TW149" s="5">
        <v>1</v>
      </c>
      <c r="TX149" s="5">
        <v>4</v>
      </c>
      <c r="TY149" s="5">
        <v>5</v>
      </c>
      <c r="TZ149" s="5">
        <f>IF(COUNTBLANK(TG149:TY149)&gt;0, "", SUM(TG149:TY149))</f>
        <v>72</v>
      </c>
      <c r="UA149" s="5">
        <f>IF(COUNTBLANK(TG149:TY149)&gt;0, "", SUM(TI149,TL149,TO149,TP149,TQ149,TR149,TS149,TU149,TV149,TY149))</f>
        <v>42</v>
      </c>
      <c r="UB149" s="5">
        <f>IF(COUNTBLANK(TG149:TY149)&gt;0, "", SUM(TG149,TH149,TJ149,TK149,TN149,TT149,TW149,TX149))</f>
        <v>25</v>
      </c>
      <c r="UC149" s="6" t="s">
        <v>1588</v>
      </c>
      <c r="UD149" s="5">
        <v>4</v>
      </c>
      <c r="UE149" s="5">
        <v>4</v>
      </c>
      <c r="UF149" s="5">
        <v>4</v>
      </c>
      <c r="UG149" s="5">
        <v>3</v>
      </c>
      <c r="UH149" s="5">
        <v>2</v>
      </c>
      <c r="UI149" s="5">
        <v>2</v>
      </c>
      <c r="UJ149" s="5">
        <v>5</v>
      </c>
      <c r="UK149" s="5">
        <v>4</v>
      </c>
      <c r="UL149" s="5">
        <v>5</v>
      </c>
      <c r="UM149" s="5">
        <v>3</v>
      </c>
      <c r="UN149" s="5">
        <v>4</v>
      </c>
      <c r="UO149" s="5">
        <v>5</v>
      </c>
      <c r="UP149" s="5">
        <v>5</v>
      </c>
      <c r="UQ149" s="5">
        <v>3</v>
      </c>
      <c r="UR149" s="5">
        <v>5</v>
      </c>
      <c r="US149" s="5">
        <v>5</v>
      </c>
      <c r="UT149" s="5">
        <v>2</v>
      </c>
      <c r="UU149" s="5">
        <v>5</v>
      </c>
      <c r="UV149" s="5">
        <v>5</v>
      </c>
      <c r="UW149" s="5">
        <f>IF(COUNTBLANK(UD149:UV149)&gt;0, "", SUM(UD149:UV149))</f>
        <v>75</v>
      </c>
      <c r="UX149" s="5">
        <f>IF(COUNTBLANK(UD149:UV149)&gt;0, "", SUM(UF149,UI149,UL149,UM149,UN149,UO149,UP149,UR149,US149,UV149))</f>
        <v>43</v>
      </c>
      <c r="UY149" s="5">
        <f>IF(COUNTBLANK(UD149:UV149)&gt;0, "", SUM(UD149,UE149,UG149,UH149,UK149,UQ149,UT149,UU149))</f>
        <v>27</v>
      </c>
      <c r="UZ149" s="6">
        <v>45441.521203703713</v>
      </c>
      <c r="VA149" s="6">
        <v>45391</v>
      </c>
      <c r="VB149" s="5">
        <v>2</v>
      </c>
      <c r="VC149" s="5">
        <v>1</v>
      </c>
      <c r="VE149" s="5">
        <v>40</v>
      </c>
      <c r="VF149" s="5">
        <v>3000</v>
      </c>
      <c r="VG149" s="5">
        <v>1</v>
      </c>
      <c r="VH149" s="5">
        <v>1</v>
      </c>
      <c r="VI149" s="5"/>
      <c r="VK149" s="5">
        <v>1</v>
      </c>
      <c r="VL149" s="5"/>
      <c r="VN149" s="6" t="s">
        <v>1850</v>
      </c>
      <c r="VO149" s="5">
        <v>0</v>
      </c>
      <c r="VP149" s="5">
        <v>0</v>
      </c>
      <c r="VQ149" s="5">
        <v>0</v>
      </c>
      <c r="VR149" s="5">
        <v>0</v>
      </c>
      <c r="VS149" s="5">
        <v>1</v>
      </c>
      <c r="VT149" s="5">
        <v>0</v>
      </c>
      <c r="VU149" s="5">
        <v>0</v>
      </c>
      <c r="VV149" s="5">
        <v>0</v>
      </c>
      <c r="VW149" s="5">
        <v>0</v>
      </c>
      <c r="VX149" s="5">
        <v>2</v>
      </c>
      <c r="VY149" s="5">
        <v>0</v>
      </c>
      <c r="VZ149" s="5">
        <v>1</v>
      </c>
      <c r="WA149" s="5">
        <v>1</v>
      </c>
      <c r="WB149" s="5">
        <v>0</v>
      </c>
      <c r="WC149" s="5">
        <v>0</v>
      </c>
      <c r="WD149" s="5">
        <v>0</v>
      </c>
      <c r="WE149" s="5">
        <v>2</v>
      </c>
      <c r="WF149" s="5">
        <v>0</v>
      </c>
      <c r="WG149" s="5">
        <v>1</v>
      </c>
      <c r="WH149" s="5">
        <v>0</v>
      </c>
      <c r="WI149" s="5">
        <v>0</v>
      </c>
      <c r="WJ149" s="5">
        <v>0</v>
      </c>
      <c r="WK149" s="5">
        <v>0</v>
      </c>
      <c r="WL149" s="5">
        <v>0</v>
      </c>
      <c r="WM149" s="5">
        <v>1</v>
      </c>
      <c r="WN149" s="5">
        <v>0</v>
      </c>
      <c r="WO149" s="5">
        <v>1</v>
      </c>
      <c r="WP149" s="5">
        <v>0</v>
      </c>
      <c r="WQ149" s="5">
        <v>0</v>
      </c>
      <c r="WR149" s="5">
        <f>IF(COUNTBLANK(VO149:WQ149)&gt;0, "", SUM(VQ149:WJ149))</f>
        <v>8</v>
      </c>
      <c r="WS149" s="5">
        <f>IF(COUNTBLANK(VO149:WQ149)&gt;0, "", SUM(VQ149:VZ149))</f>
        <v>4</v>
      </c>
      <c r="WT149" s="5">
        <f>IF(COUNTBLANK(VO149:WQ149)&gt;0, "", SUM(WA149:WL149))</f>
        <v>4</v>
      </c>
      <c r="WU149" s="5">
        <f>IF(COUNTBLANK(VO149:WQ149)&gt;0, "", SUM(WK149:WL149))</f>
        <v>0</v>
      </c>
      <c r="WV149" s="5">
        <f>IF(COUNTA(VO149:WQ149)=0, "", IF(AND(OR(VO149=1, VP149=1), OR(VQ149&gt;=1, VR149&gt;=1, VS149&gt;=1, VT149&gt;=1, VU149&gt;=1), OR(VV149&gt;=1, VW149&gt;=1), COUNTIF(VX149:WD149, "&gt;=1")&gt;=2, COUNTIF(WE149:WJ149, "&gt;=1")&gt;=2, OR(WN149=1, WN149=2), OR(WO149&gt;=1, WP149&gt;=1), WQ149&lt;1), 1, 0))</f>
        <v>0</v>
      </c>
      <c r="WW149" s="5">
        <f>IF(COUNTBLANK(VO149:WQ149)&gt;0, "", SUM(VQ149:VU149))</f>
        <v>1</v>
      </c>
      <c r="WX149" s="5">
        <f>IF(COUNTBLANK(VO149:WQ149)&gt;0, "", SUM(VV149:VW149))</f>
        <v>0</v>
      </c>
      <c r="WY149" s="5">
        <f>IF(COUNTBLANK(VO149:WQ149)&gt;0, "", SUM(VX149:WD149))</f>
        <v>4</v>
      </c>
      <c r="WZ149" s="5">
        <f>IF(COUNTBLANK(VO149:WQ149)&gt;0, "", SUM(WE149:WJ149))</f>
        <v>3</v>
      </c>
      <c r="XA149" s="6" t="s">
        <v>1850</v>
      </c>
      <c r="XB149" s="5">
        <v>0</v>
      </c>
      <c r="XC149" s="5">
        <v>1</v>
      </c>
      <c r="XD149" s="5">
        <v>0</v>
      </c>
      <c r="XE149" s="5">
        <v>0</v>
      </c>
      <c r="XF149" s="5">
        <v>0</v>
      </c>
      <c r="XG149" s="5">
        <v>0</v>
      </c>
      <c r="XH149" s="5">
        <v>0</v>
      </c>
      <c r="XI149" s="5">
        <v>0</v>
      </c>
      <c r="XJ149" s="5">
        <v>0</v>
      </c>
      <c r="XK149" s="5">
        <v>0</v>
      </c>
      <c r="XL149" s="5">
        <f>IF(COUNTBLANK(XB149:XJ149)&gt;0, "", SUM(XB149:XJ149))</f>
        <v>1</v>
      </c>
      <c r="XM149" s="6" t="s">
        <v>1850</v>
      </c>
      <c r="XN149" s="5">
        <v>1</v>
      </c>
      <c r="XO149" s="5">
        <v>1</v>
      </c>
      <c r="XP149" s="5">
        <v>1</v>
      </c>
      <c r="XQ149" s="5">
        <v>0</v>
      </c>
      <c r="XR149" s="5">
        <v>0</v>
      </c>
      <c r="XS149" s="5">
        <v>0</v>
      </c>
      <c r="XT149" s="5">
        <v>0</v>
      </c>
      <c r="XU149" s="5">
        <f>IF(COUNTBLANK(XN149:XT149)&gt;0, "", SUM(XN149:XT149))</f>
        <v>3</v>
      </c>
      <c r="XV149" s="6" t="s">
        <v>1850</v>
      </c>
      <c r="XW149" s="5">
        <v>4</v>
      </c>
      <c r="XX149" s="5">
        <v>5</v>
      </c>
      <c r="XY149" s="5">
        <v>5</v>
      </c>
      <c r="XZ149" s="12">
        <v>5</v>
      </c>
      <c r="YA149" s="12">
        <v>3.6</v>
      </c>
      <c r="YB149" s="12">
        <v>5</v>
      </c>
      <c r="YC149" s="12">
        <v>5</v>
      </c>
      <c r="YD149" s="12">
        <v>5</v>
      </c>
      <c r="YE149" s="12">
        <v>5</v>
      </c>
      <c r="YF149" s="12">
        <v>5</v>
      </c>
      <c r="YG149" s="12">
        <v>4</v>
      </c>
      <c r="YH149" s="12">
        <v>5</v>
      </c>
      <c r="YI149" s="12">
        <v>5</v>
      </c>
      <c r="YJ149" s="12">
        <v>5</v>
      </c>
      <c r="YK149" s="12">
        <v>3.6</v>
      </c>
      <c r="YL149" s="12">
        <v>3.6</v>
      </c>
      <c r="YM149" s="12">
        <v>3.6</v>
      </c>
      <c r="YN149" s="12">
        <v>2.2999999999999998</v>
      </c>
      <c r="YO149" s="12">
        <v>3.6</v>
      </c>
      <c r="YP149" s="5">
        <f>IF(COUNTBLANK(XW149:YO149)&gt;0, "", SUM(XW149:YO149))</f>
        <v>83.299999999999969</v>
      </c>
      <c r="YQ149" s="5">
        <f>IF(COUNTBLANK(XW149:YO149)&gt;0, "", SUM(XY149,YC149,YD149,YE149,YJ149,YK149,YL149,YM149))</f>
        <v>35.800000000000004</v>
      </c>
      <c r="YR149" s="12">
        <f>IF(COUNTBLANK(XW149:YO149)&gt;0, "", SUM(YF149:YH149))</f>
        <v>14</v>
      </c>
      <c r="YS149" s="5">
        <f>IF(COUNTBLANK(XW149:YO149)&gt;0, "", SUM(XW149,XX149,YB149))</f>
        <v>14</v>
      </c>
      <c r="YT149" s="12">
        <f>IF(COUNTBLANK(XW149:YO149)&gt;0, "", SUM(XZ149,YA149,YI149,YN149,YO149))</f>
        <v>19.5</v>
      </c>
      <c r="YU149" s="5">
        <f>IF(COUNTBLANK(XW149:YO149)&gt;0, "", SUM(XY149,XZ149,YA149,YB149,YC149,YF149,YJ149,YN149,YO149))</f>
        <v>39.5</v>
      </c>
      <c r="YV149" s="5">
        <f>IF(COUNTBLANK(XW149:YO149)&gt;0, "", SUM(XW149,XX149,YK149,YL149,YM149))</f>
        <v>19.8</v>
      </c>
      <c r="YW149" s="12">
        <f>IF(COUNTBLANK(XW149:YO149)&gt;0, "", SUM(YD149,YE149,YG149,YH149,YI149))</f>
        <v>24</v>
      </c>
      <c r="YX149" s="6">
        <v>45441.521203703713</v>
      </c>
      <c r="YY149" s="5">
        <v>0</v>
      </c>
      <c r="YZ149" s="5">
        <v>0</v>
      </c>
      <c r="ZA149" s="5">
        <v>0</v>
      </c>
      <c r="ZB149" s="5">
        <v>0</v>
      </c>
      <c r="ZC149" s="5">
        <v>0</v>
      </c>
      <c r="ZD149" s="5">
        <v>0</v>
      </c>
      <c r="ZE149" s="5">
        <v>0</v>
      </c>
      <c r="ZF149" s="5">
        <v>0</v>
      </c>
      <c r="ZG149" s="5">
        <v>0</v>
      </c>
      <c r="ZH149" s="5">
        <v>0</v>
      </c>
      <c r="ZI149" s="5">
        <v>0</v>
      </c>
      <c r="ZJ149" s="5">
        <v>0</v>
      </c>
      <c r="ZK149" s="5">
        <v>0</v>
      </c>
      <c r="ZL149" s="5">
        <v>30</v>
      </c>
      <c r="ZM149" s="5">
        <v>30</v>
      </c>
      <c r="ZN149" s="5">
        <v>0</v>
      </c>
      <c r="ZO149" s="5">
        <v>30</v>
      </c>
      <c r="ZP149" s="5">
        <v>0</v>
      </c>
      <c r="ZQ149" s="5">
        <v>30</v>
      </c>
      <c r="ZR149" s="5">
        <v>0</v>
      </c>
      <c r="ZS149" s="5">
        <v>30</v>
      </c>
      <c r="ZT149" s="5">
        <v>30</v>
      </c>
      <c r="ZU149" s="5">
        <v>70</v>
      </c>
      <c r="ZV149" s="5">
        <v>50</v>
      </c>
      <c r="ZW149" s="5">
        <v>30</v>
      </c>
      <c r="ZX149" s="5">
        <v>0</v>
      </c>
      <c r="ZY149" s="5">
        <v>30</v>
      </c>
      <c r="ZZ149" s="5">
        <v>30</v>
      </c>
      <c r="AAA149" s="5">
        <f>IF(COUNTBLANK(YY149:ZZ149)&gt;0, "", AVERAGE(YY149:ZZ149))</f>
        <v>13.928571428571429</v>
      </c>
      <c r="AAB149" s="5">
        <f>IF(COUNTA(YY149:ZZ149)=0, "", AVERAGE(YZ149,ZL149,ZM149,ZN149,ZO149,ZP149,ZR149,ZT149,ZU149))</f>
        <v>21.111111111111111</v>
      </c>
      <c r="AAC149" s="5">
        <f>IF(COUNTA(YY149:ZZ149)=0, "", AVERAGE(ZA149,ZB149,ZC149,ZD149,ZF149,ZH149,ZW149,ZX149))</f>
        <v>3.75</v>
      </c>
      <c r="AAD149" s="5">
        <f>IF(COUNTA(YY149:ZZ149)=0, "", AVERAGE(ZE149,ZI149,ZJ149,ZK149,ZY149,ZZ149))</f>
        <v>10</v>
      </c>
      <c r="AAE149" s="6" t="s">
        <v>1850</v>
      </c>
      <c r="AAF149" s="5">
        <v>1</v>
      </c>
      <c r="AAG149" s="5">
        <v>1</v>
      </c>
      <c r="AAH149" s="5">
        <v>2</v>
      </c>
      <c r="AAI149" s="5">
        <v>1</v>
      </c>
      <c r="AAJ149" s="5">
        <v>1</v>
      </c>
      <c r="AAK149" s="5">
        <v>1</v>
      </c>
      <c r="AAL149" s="5">
        <v>1</v>
      </c>
      <c r="AAM149" s="5">
        <v>1</v>
      </c>
      <c r="AAN149" s="5">
        <v>1</v>
      </c>
      <c r="AAO149" s="5">
        <v>2</v>
      </c>
      <c r="AAP149" s="5">
        <v>1</v>
      </c>
      <c r="AAQ149" s="5">
        <v>1</v>
      </c>
      <c r="AAR149" s="5">
        <v>1</v>
      </c>
      <c r="AAS149" s="5">
        <v>1</v>
      </c>
      <c r="AAT149" s="5">
        <v>5</v>
      </c>
      <c r="AAU149" s="5">
        <v>5</v>
      </c>
      <c r="AAV149" s="5">
        <v>1</v>
      </c>
      <c r="AAW149" s="5">
        <v>1</v>
      </c>
      <c r="AAX149" s="5">
        <v>1</v>
      </c>
      <c r="AAY149" s="5">
        <v>2</v>
      </c>
      <c r="AAZ149" s="5">
        <v>1</v>
      </c>
      <c r="ABA149" s="5">
        <v>5</v>
      </c>
      <c r="ABB149" s="5">
        <v>1</v>
      </c>
      <c r="ABC149" s="5">
        <v>2</v>
      </c>
      <c r="ABD149" s="5">
        <v>1</v>
      </c>
      <c r="ABE149" s="5">
        <v>1</v>
      </c>
      <c r="ABF149" s="5">
        <v>1</v>
      </c>
      <c r="ABG149" s="5">
        <v>1</v>
      </c>
      <c r="ABH149" s="5">
        <v>1</v>
      </c>
      <c r="ABI149" s="5">
        <v>1</v>
      </c>
      <c r="ABJ149" s="5">
        <f>IF(SUM(AAF149:AAN149,AAP149:AAT149,AAV149:AAZ149,ABB149:ABG149)=0, "", SUM(AAF149:AAN149,AAP149:AAT149,AAV149:AAZ149,ABB149:ABG149))</f>
        <v>32</v>
      </c>
      <c r="ABK149" s="5">
        <f>IF(SUM(ABN149, ABO149, ABP149, ABQ149, ABR149)=0, "", IF(OR(ABN149&gt;=8, ABO149&gt;=10, ABP149&gt;=13, ABQ149&gt;=10, ABR149&gt;=15), 1, 0))</f>
        <v>0</v>
      </c>
      <c r="ABL149" s="5">
        <f>IF(SUM(AAF149:AAG149,AAI149,AAJ149,AAK149,AAL149,AAR149,AAX149,ABE149,ABG149)=0, "", SUM(AAF149:AAG149,AAI149,AAJ149,AAK149,AAL149,AAR149,AAX149,ABE149,ABG149))</f>
        <v>10</v>
      </c>
      <c r="ABM149" s="5">
        <f>IF(SUM(AAH149,AAM149:AAN149,AAP149:AAQ149,AAS149:AAT149,AAV149:AAW149,AAY149:AAZ149,ABB149:ABD149,ABF149)=0, "", SUM(AAH149,AAM149:AAN149,AAP149:AAQ149,AAS149:AAT149,AAV149:AAW149,AAY149:AAZ149,ABB149:ABD149,ABF149))</f>
        <v>22</v>
      </c>
      <c r="ABN149" s="5">
        <f>IF(SUM(AAY149:AAZ149,ABB149:ABC149,ABF149)=0, "", SUM(AAY149:AAZ149,ABB149:ABC149,ABF149))</f>
        <v>7</v>
      </c>
      <c r="ABO149" s="5">
        <f>IF(SUM(AAN149,AAP149:AAQ149,AAT149,AAV149)=0, "", SUM(AAN149,AAP149:AAQ149,AAT149,AAV149))</f>
        <v>9</v>
      </c>
      <c r="ABP149" s="5">
        <f>IF(SUM(AAH149,AAM149,AAS149,AAW149,ABD149)=0, "", SUM(AAH149,AAM149,AAS149,AAW149,ABD149))</f>
        <v>6</v>
      </c>
      <c r="ABQ149" s="5">
        <f>IF(SUM(AAF149:AAG149,AAI149,AAK149,ABE149)=0, "", SUM(AAF149:AAG149,AAI149,AAK149,ABE149))</f>
        <v>5</v>
      </c>
      <c r="ABR149" s="5">
        <f>IF(SUM(AAJ149,AAL149,AAR149,AAX149,ABG149)=0, "", SUM(AAJ149,AAL149,AAR149,AAX149,ABG149))</f>
        <v>5</v>
      </c>
      <c r="ABS149" s="5">
        <f>IF(ABN149="", "", IF(ABN149&gt;=8, 1, 0))</f>
        <v>0</v>
      </c>
      <c r="ABT149" s="5">
        <f>IF(ABO149="", "", IF(ABO149&gt;=10, 1, 0))</f>
        <v>0</v>
      </c>
      <c r="ABU149" s="5">
        <f>IF(ABP149="", "", IF(ABP149&gt;=13, 1, 0))</f>
        <v>0</v>
      </c>
      <c r="ABV149" s="5">
        <f>IF(ABQ149="", "", IF(ABQ149&gt;=10, 1, 0))</f>
        <v>0</v>
      </c>
      <c r="ABW149" s="5">
        <f>IF(ABR149="", "", IF(ABR149&gt;=15, 1, 0))</f>
        <v>0</v>
      </c>
      <c r="ABX149" s="5">
        <f>IF(AND(AAO149="", AAU149="", ABA149=""), "", IF(AAO149=5,1,0) + IF(AAU149=5,1,0) + IF(ABA149=5,1,0))</f>
        <v>2</v>
      </c>
      <c r="ABY149" s="6" t="s">
        <v>1850</v>
      </c>
      <c r="ABZ149" s="5">
        <v>2</v>
      </c>
      <c r="ACA149" s="5">
        <v>1</v>
      </c>
      <c r="ACB149" s="5">
        <v>2</v>
      </c>
      <c r="ACC149" s="5">
        <v>1</v>
      </c>
      <c r="ACD149" s="5">
        <v>3</v>
      </c>
      <c r="ACE149" s="5">
        <v>1</v>
      </c>
      <c r="ACF149" s="5">
        <v>2</v>
      </c>
      <c r="ACG149" s="5">
        <v>1</v>
      </c>
      <c r="ACH149" s="5">
        <v>2</v>
      </c>
      <c r="ACI149" s="5">
        <v>1</v>
      </c>
      <c r="ACJ149" s="5">
        <v>5</v>
      </c>
      <c r="ACK149" s="5">
        <v>5</v>
      </c>
      <c r="ACL149" s="5">
        <v>5</v>
      </c>
      <c r="ACM149" s="5">
        <v>2</v>
      </c>
      <c r="ACN149" s="5">
        <v>5</v>
      </c>
      <c r="ACO149" s="5">
        <v>2</v>
      </c>
      <c r="ACP149" s="5">
        <v>4</v>
      </c>
      <c r="ACQ149" s="5">
        <v>2</v>
      </c>
      <c r="ACR149" s="5">
        <v>2</v>
      </c>
      <c r="ACS149" s="5">
        <v>4</v>
      </c>
      <c r="ACT149" s="5">
        <v>5</v>
      </c>
      <c r="ACU149" s="5">
        <v>2</v>
      </c>
      <c r="ACV149" s="5">
        <v>4</v>
      </c>
      <c r="ACW149" s="5">
        <v>4</v>
      </c>
      <c r="ACX149" s="5">
        <v>5</v>
      </c>
      <c r="ACY149" s="5">
        <v>1</v>
      </c>
      <c r="ACZ149" s="5">
        <v>1</v>
      </c>
      <c r="ADA149" s="5">
        <v>2</v>
      </c>
      <c r="ADB149" s="5">
        <v>5</v>
      </c>
      <c r="ADC149" s="5">
        <v>5</v>
      </c>
      <c r="ADD149" s="5">
        <v>1</v>
      </c>
      <c r="ADE149" s="5">
        <v>1</v>
      </c>
      <c r="ADF149" s="5">
        <v>2</v>
      </c>
      <c r="ADG149" s="5">
        <v>5</v>
      </c>
      <c r="ADH149" s="5">
        <v>4</v>
      </c>
      <c r="ADI149" s="5">
        <v>2</v>
      </c>
      <c r="ADJ149" s="5">
        <f>IF(COUNTA(ABZ149:ADI149)=0, "", SUM(ABZ149:ADI149))</f>
        <v>101</v>
      </c>
      <c r="ADK149" s="5">
        <f>IF(COUNTA(ABZ149:ADI149)=0, "", SUM(ACJ149,ACK149,ACT149,ACV149,ACX149,ADB149))</f>
        <v>29</v>
      </c>
      <c r="ADL149" s="5">
        <f>IF(COUNTA(ABZ149:ADI149)=0, "", SUM(ACL149,ACQ149,ACS149,ACY149,ADF149))</f>
        <v>14</v>
      </c>
      <c r="ADM149" s="5">
        <f>IF(COUNTA(ABZ149:ADI149)=0, "", SUM(ACB149,ACM149,ACR149,ACW149,ACZ149,ADE149))</f>
        <v>12</v>
      </c>
      <c r="ADN149" s="5">
        <f>IF(COUNTA(ABZ149:ADI149)=0, "", SUM(ACA149,ACE149,ACG149,ACI149,ACP149,ADG149))</f>
        <v>13</v>
      </c>
      <c r="ADO149" s="5">
        <f>IF(COUNTA(ABZ149:ADI149)=0, "", SUM(ACN149,ACO149,ACU149,ADA149,ADC149,ADD149,ADH149,ADI149))</f>
        <v>23</v>
      </c>
      <c r="ADP149" s="5">
        <f>IF(COUNTA(ABZ149:ADI149)=0, "", SUM(ABZ149,ACC149,ACD149,ACF149,ACH149))</f>
        <v>10</v>
      </c>
      <c r="ADQ149" s="6" t="s">
        <v>1850</v>
      </c>
      <c r="ADR149" s="5">
        <v>4</v>
      </c>
      <c r="ADS149" s="5">
        <v>3</v>
      </c>
      <c r="ADT149" s="5">
        <v>3</v>
      </c>
      <c r="ADU149" s="5">
        <v>4</v>
      </c>
      <c r="ADV149" s="5">
        <v>1</v>
      </c>
      <c r="ADW149" s="5">
        <v>2</v>
      </c>
      <c r="ADX149" s="5">
        <v>3</v>
      </c>
      <c r="ADY149" s="5">
        <v>4</v>
      </c>
      <c r="ADZ149" s="5">
        <v>3</v>
      </c>
      <c r="AEA149" s="5">
        <v>2</v>
      </c>
      <c r="AEB149" s="5">
        <v>3</v>
      </c>
      <c r="AEC149" s="5">
        <v>1</v>
      </c>
      <c r="AED149" s="5">
        <v>1</v>
      </c>
      <c r="AEE149" s="5">
        <v>3</v>
      </c>
      <c r="AEF149" s="5">
        <v>1</v>
      </c>
      <c r="AEG149" s="5">
        <v>2</v>
      </c>
      <c r="AEH149" s="5">
        <v>2</v>
      </c>
      <c r="AEI149" s="5">
        <v>3</v>
      </c>
      <c r="AEJ149" s="5">
        <v>2</v>
      </c>
      <c r="AEK149" s="5">
        <v>3</v>
      </c>
      <c r="AEL149" s="5">
        <f>IF(COUNTA(ADR149:AEK149)=0, "", SUM(ADR149:AEK149))</f>
        <v>50</v>
      </c>
      <c r="AEM149" s="8">
        <v>45491</v>
      </c>
      <c r="AEN149" s="6">
        <v>45391</v>
      </c>
      <c r="AEO149" s="6" t="s">
        <v>969</v>
      </c>
      <c r="AEP149" s="6">
        <v>45110</v>
      </c>
      <c r="AEQ149" s="6" t="s">
        <v>970</v>
      </c>
      <c r="AER149" s="5">
        <v>5</v>
      </c>
      <c r="AES149" s="6" t="s">
        <v>969</v>
      </c>
      <c r="AET149" s="6"/>
      <c r="AEU149" s="6">
        <v>45368</v>
      </c>
      <c r="AEV149" s="5">
        <v>3</v>
      </c>
      <c r="AEW149" s="5">
        <v>3</v>
      </c>
      <c r="AEX149" s="5">
        <v>1</v>
      </c>
      <c r="AEY149" s="5">
        <v>0</v>
      </c>
      <c r="AEZ149" s="5">
        <v>0</v>
      </c>
      <c r="AFA149" s="5">
        <v>0</v>
      </c>
      <c r="AFB149" s="5">
        <v>0</v>
      </c>
      <c r="AFC149" s="5">
        <v>0</v>
      </c>
      <c r="AFD149" s="5">
        <v>0</v>
      </c>
      <c r="AFE149" s="5">
        <v>0</v>
      </c>
      <c r="AFF149" s="5">
        <v>0</v>
      </c>
      <c r="AFG149" s="5">
        <v>0</v>
      </c>
      <c r="AFH149" s="5">
        <v>0</v>
      </c>
      <c r="AFI149" s="5">
        <v>0</v>
      </c>
      <c r="AFJ149" s="5">
        <v>0</v>
      </c>
      <c r="AFK149" s="5">
        <v>0</v>
      </c>
      <c r="AFL149" s="5">
        <v>0</v>
      </c>
      <c r="AFM149" s="5">
        <v>1</v>
      </c>
      <c r="AFN149" s="5">
        <v>0</v>
      </c>
      <c r="AFO149" s="5">
        <v>1</v>
      </c>
      <c r="AFP149" s="5">
        <v>1</v>
      </c>
      <c r="AFQ149" s="5">
        <v>0</v>
      </c>
      <c r="AFR149" s="5">
        <v>0</v>
      </c>
      <c r="AFS149" s="5">
        <v>1</v>
      </c>
      <c r="AFT149" s="5">
        <v>0</v>
      </c>
      <c r="AFU149" s="5">
        <v>0</v>
      </c>
      <c r="AFV149" s="5">
        <v>1</v>
      </c>
      <c r="AFW149" s="5">
        <v>1</v>
      </c>
      <c r="AFX149" s="5">
        <v>0</v>
      </c>
      <c r="AFY149" s="5">
        <v>0</v>
      </c>
      <c r="AFZ149" s="5">
        <v>3</v>
      </c>
      <c r="AGA149" s="5">
        <f>IF(COUNTA(AEV149:AFY149)=0, "", SUM(AEV149:AFY149))</f>
        <v>13</v>
      </c>
      <c r="AGB149" s="6"/>
      <c r="AGC149" s="5"/>
      <c r="AGD149" s="5"/>
      <c r="AGE149" s="5"/>
      <c r="AGF149" s="5"/>
      <c r="AGG149" s="5"/>
      <c r="AGS149" s="6"/>
      <c r="AHM149" s="6"/>
      <c r="AHN149" s="5"/>
      <c r="AHO149" s="5"/>
      <c r="AHP149" s="5"/>
      <c r="AHQ149" s="5"/>
      <c r="AHR149" s="5"/>
      <c r="AHS149" s="5"/>
      <c r="AHT149" s="5"/>
      <c r="AHU149" s="5"/>
      <c r="AHV149" s="5"/>
      <c r="AHW149" s="5"/>
      <c r="AHX149" s="5" t="str">
        <f>IF(COUNTBLANK(AHN149:AHW149)&gt;0, "", SUM(AHN149:AHW149))</f>
        <v/>
      </c>
      <c r="AHY149" s="5" t="str">
        <f>IF(COUNTBLANK(AHN149:AHW149)&gt;0, "", SUM(AHR149,AHW149))</f>
        <v/>
      </c>
      <c r="AHZ149" s="5" t="str">
        <f>IF(COUNTBLANK(AHN149:AHW149)&gt;0, "", SUM(AHP149,AHS149))</f>
        <v/>
      </c>
      <c r="AIA149" s="5" t="str">
        <f>IF(COUNTBLANK(AHN149:AHW149)&gt;0, "", SUM(AHT149,AHV149))</f>
        <v/>
      </c>
      <c r="AIB149" s="5" t="str">
        <f>IF(COUNTBLANK(AHN149:AHW149)&gt;0, "", SUM(AHQ149,AHU149))</f>
        <v/>
      </c>
      <c r="AIC149" s="5" t="str">
        <f>IF(COUNTBLANK(AHN149:AHW149)&gt;0, "", SUM(AHN149:AHO149))</f>
        <v/>
      </c>
      <c r="AID149" s="6"/>
      <c r="AIE149" s="5"/>
      <c r="AIF149" s="5"/>
      <c r="AIG149" s="5"/>
      <c r="AIH149" s="5"/>
      <c r="AII149" s="5"/>
      <c r="AIJ149" s="5"/>
      <c r="AIK149" s="5"/>
      <c r="AIL149" s="5"/>
      <c r="AIM149" s="5"/>
      <c r="AIN149" s="5"/>
      <c r="AIO149" s="5"/>
      <c r="AIP149" s="5"/>
      <c r="AIQ149" s="5"/>
      <c r="AIR149" s="5"/>
      <c r="AIS149" s="5"/>
      <c r="AIT149" s="5"/>
      <c r="AIU149" s="5"/>
      <c r="AIV149" s="5"/>
      <c r="AIW149" s="5"/>
      <c r="AIX149" s="5"/>
      <c r="AIY149" s="5" t="s">
        <v>971</v>
      </c>
      <c r="AIZ149" s="5" t="s">
        <v>971</v>
      </c>
      <c r="AJA149" s="5" t="s">
        <v>971</v>
      </c>
      <c r="AJB149" s="6"/>
      <c r="AJC149" s="5"/>
      <c r="AJD149" s="5"/>
      <c r="AJE149" s="5"/>
      <c r="AJF149" s="5"/>
      <c r="AJG149" s="5"/>
      <c r="AJH149" s="5"/>
      <c r="AJI149" s="5"/>
      <c r="AJJ149" s="5"/>
      <c r="AJK149" s="5"/>
      <c r="AJL149" s="5"/>
      <c r="AJM149" s="5" t="str">
        <f>IF(COUNTBLANK(AJC149:AJK149)&gt;0, "", SUM(AJC149:AJK149))</f>
        <v/>
      </c>
      <c r="AJN149" s="6"/>
      <c r="AJO149" s="5"/>
      <c r="AJP149" s="5"/>
      <c r="AJQ149" s="5"/>
      <c r="AJR149" s="5"/>
      <c r="AJS149" s="5"/>
      <c r="AJT149" s="5"/>
      <c r="AJU149" s="5"/>
      <c r="AJV149" s="5" t="str">
        <f>IF(COUNTBLANK(AJO149:AJU149)&gt;0, "", SUM(AJO149:AJU149))</f>
        <v/>
      </c>
    </row>
    <row r="150" spans="1:958" ht="15" customHeight="1" x14ac:dyDescent="0.35">
      <c r="A150" s="5">
        <v>315657</v>
      </c>
      <c r="B150" s="5" t="s">
        <v>1717</v>
      </c>
      <c r="C150" s="6">
        <v>44705</v>
      </c>
      <c r="D150" s="5">
        <v>0</v>
      </c>
      <c r="E150" s="5">
        <v>0</v>
      </c>
      <c r="F150" s="5">
        <v>0</v>
      </c>
      <c r="G150" s="5">
        <v>1</v>
      </c>
      <c r="H150" s="5">
        <v>0</v>
      </c>
      <c r="I150" s="5">
        <v>1</v>
      </c>
      <c r="J150" s="5">
        <v>1</v>
      </c>
      <c r="K150" s="5">
        <v>0</v>
      </c>
      <c r="L150" s="5">
        <v>0</v>
      </c>
      <c r="M150" s="5">
        <v>0</v>
      </c>
      <c r="N150" s="5">
        <v>0</v>
      </c>
      <c r="O150" s="5">
        <v>0</v>
      </c>
      <c r="P150" s="5">
        <v>0</v>
      </c>
      <c r="Q150" s="5">
        <v>0</v>
      </c>
      <c r="R150" s="5">
        <v>0</v>
      </c>
      <c r="S150" s="5">
        <v>0</v>
      </c>
      <c r="T150" s="5">
        <v>0</v>
      </c>
      <c r="U150" s="5">
        <v>0</v>
      </c>
      <c r="V150" s="5">
        <f>IF(COUNTA(D150,F150,H150,J150,L150,N150,P150,R150,T150)=0, "", IF(OR(D150=1,F150=1,H150=1,J150=1,L150=1,N150=1,P150=1,R150=1,T150=1), 1, 0))</f>
        <v>1</v>
      </c>
      <c r="W150" s="5">
        <f>IF(COUNTA(E150,G150,I150,K150,M150,O150,Q150,S150,U150)=0, "", IF(OR(E150=1,G150=1,I150=1,K150=1,M150=1,O150=1,Q150=1,S150=1,U150=1), 1, 0))</f>
        <v>1</v>
      </c>
      <c r="X150" s="5">
        <v>0</v>
      </c>
      <c r="Y150" s="5">
        <v>1</v>
      </c>
      <c r="Z150" s="5">
        <v>1</v>
      </c>
      <c r="AA150" s="5">
        <v>1</v>
      </c>
      <c r="AB150" s="5">
        <f>IF(AG150&lt;&gt;"", 1, 0)</f>
        <v>1</v>
      </c>
      <c r="AC150" s="5">
        <f>IF(AH150&lt;&gt;"", 1, 0)</f>
        <v>1</v>
      </c>
      <c r="AD150" s="5">
        <v>0</v>
      </c>
      <c r="AE150" s="7" t="s">
        <v>1718</v>
      </c>
      <c r="AF150" s="6">
        <v>45257</v>
      </c>
      <c r="AG150" s="8" t="s">
        <v>1355</v>
      </c>
      <c r="AH150" s="8">
        <v>45278</v>
      </c>
      <c r="AI150" s="8"/>
      <c r="AJ150" s="5">
        <f>IF(OR(ISBLANK(AE150), ISBLANK(AG150)), "", AG150 - AE150)</f>
        <v>34</v>
      </c>
      <c r="AK150" s="9">
        <v>44936</v>
      </c>
      <c r="AL150" s="5">
        <f>IF(OR(ISBLANK(AG150), ISBLANK(AK150)), "", AK150 - AG150)</f>
        <v>189</v>
      </c>
      <c r="AM150" s="6">
        <v>45202</v>
      </c>
      <c r="AN150" s="10">
        <f>IF(OR(ISBLANK(AM150), ISBLANK(AF150)), "", AF150 - AM150)</f>
        <v>55</v>
      </c>
      <c r="AO150" s="6">
        <v>44713</v>
      </c>
      <c r="AP150" s="6">
        <v>35235</v>
      </c>
      <c r="AQ150" s="5">
        <f>IF(OR(ISBLANK(AO150), ISBLANK(AP150)), "", DATEDIF(AP150, AO150, "Y"))</f>
        <v>25</v>
      </c>
      <c r="AR150" s="11" t="s">
        <v>959</v>
      </c>
      <c r="AS150" s="11">
        <f>IF(ISBLANK(AR150), "", IF(AR150="ישראל", 1, 2))</f>
        <v>1</v>
      </c>
      <c r="AT150" s="11" t="s">
        <v>959</v>
      </c>
      <c r="AU150" s="11" t="s">
        <v>959</v>
      </c>
      <c r="AV150" s="5"/>
      <c r="AW150" s="5">
        <v>1</v>
      </c>
      <c r="AX150" s="5">
        <v>3</v>
      </c>
      <c r="AY150" s="5">
        <v>15</v>
      </c>
      <c r="AZ150" s="5">
        <f>IF(ISBLANK(AY150), "", IF(AY150&lt;=8, 1, IF(AY150&lt;=12, 2, 3)))</f>
        <v>3</v>
      </c>
      <c r="BA150" s="5">
        <v>14</v>
      </c>
      <c r="BB150" s="5">
        <f>IF(ISBLANK(BA150), "", IF(BA150&lt;=8, 1, IF(BA150&lt;=12, 2, 3)))</f>
        <v>3</v>
      </c>
      <c r="BC150" s="11" t="s">
        <v>1023</v>
      </c>
      <c r="BD150" s="11" t="s">
        <v>1108</v>
      </c>
      <c r="BE150" s="5">
        <v>2</v>
      </c>
      <c r="BF150" s="5"/>
      <c r="BG150" s="5">
        <v>1</v>
      </c>
      <c r="BH150" s="6" t="s">
        <v>1718</v>
      </c>
      <c r="BI150" s="5">
        <v>1</v>
      </c>
      <c r="BJ150" s="5">
        <v>1</v>
      </c>
      <c r="BK150" s="5">
        <v>1</v>
      </c>
      <c r="BL150" s="5">
        <v>1</v>
      </c>
      <c r="BM150" s="5">
        <v>1</v>
      </c>
      <c r="BN150" s="5">
        <v>1</v>
      </c>
      <c r="BO150" s="5">
        <v>2</v>
      </c>
      <c r="BP150" s="5">
        <v>1</v>
      </c>
      <c r="BQ150" s="5">
        <v>1</v>
      </c>
      <c r="BR150" s="5">
        <v>4</v>
      </c>
      <c r="BS150" s="5">
        <v>1</v>
      </c>
      <c r="BT150" s="5">
        <v>1</v>
      </c>
      <c r="BU150" s="5">
        <v>1</v>
      </c>
      <c r="BV150" s="5">
        <v>1</v>
      </c>
      <c r="BW150" s="5">
        <v>1</v>
      </c>
      <c r="BX150" s="5">
        <v>3</v>
      </c>
      <c r="BY150" s="5">
        <v>1</v>
      </c>
      <c r="BZ150" s="5">
        <v>1</v>
      </c>
      <c r="CA150" s="5">
        <v>1</v>
      </c>
      <c r="CB150" s="5">
        <v>1</v>
      </c>
      <c r="CC150" s="5">
        <v>1</v>
      </c>
      <c r="CD150" s="5">
        <v>5</v>
      </c>
      <c r="CE150" s="5">
        <v>1</v>
      </c>
      <c r="CF150" s="5">
        <v>1</v>
      </c>
      <c r="CG150" s="5">
        <v>1</v>
      </c>
      <c r="CH150" s="5">
        <v>1</v>
      </c>
      <c r="CI150" s="5">
        <v>1</v>
      </c>
      <c r="CJ150" s="5">
        <v>1</v>
      </c>
      <c r="CK150" s="5">
        <v>1</v>
      </c>
      <c r="CL150" s="5">
        <v>1</v>
      </c>
      <c r="CM150" s="5">
        <f>IF(SUM(BI150:BQ150,BS150:BW150,BY150:CC150,CE150:CJ150)=0, "", SUM(BI150:BQ150,BS150:BW150,BY150:CC150,CE150:CJ150))</f>
        <v>26</v>
      </c>
      <c r="CN150" s="5">
        <f>IF(SUM(CQ150, CR150, CS150, CT150, CU150)=0, "", IF(OR(CQ150&gt;=8, CR150&gt;=10, CS150&gt;=13, CT150&gt;=10, CU150&gt;=15), 1, 0))</f>
        <v>0</v>
      </c>
      <c r="CO150" s="5">
        <f>IF(SUM(BI150:BJ150,BL150,BM150,BN150,BO150,BU150,CA150,CH150,CJ150)=0, "", SUM(BI150:BJ150,BL150,BM150,BN150,BO150,BU150,CA150,CH150,CJ150))</f>
        <v>11</v>
      </c>
      <c r="CP150" s="5">
        <f>IF(SUM(BK150,BP150:BQ150,BS150:BT150,BV150:BW150,BY150:BZ150,CB150:CC150,CE150:CG150,CI150)=0, "", SUM(BK150,BP150:BQ150,BS150:BT150,BV150:BW150,BY150:BZ150,CB150:CC150,CE150:CG150,CI150))</f>
        <v>15</v>
      </c>
      <c r="CQ150" s="5">
        <f>IF(SUM(CB150:CC150,CE150:CF150,CI150)=0, "", SUM(CB150:CC150,CE150:CF150,CI150))</f>
        <v>5</v>
      </c>
      <c r="CR150" s="5">
        <f>IF(SUM(BQ150,BS150:BT150,BW150,BY150)=0, "", SUM(BQ150,BS150:BT150,BW150,BY150))</f>
        <v>5</v>
      </c>
      <c r="CS150" s="5">
        <f>IF(SUM(BK150,BP150,BV150,BZ150,CG150)=0, "", SUM(BK150,BP150,BV150,BZ150,CG150))</f>
        <v>5</v>
      </c>
      <c r="CT150" s="5">
        <f>IF(SUM(BI150:BJ150,BL150,BN150,CH150)=0, "", SUM(BI150:BJ150,BL150,BN150,CH150))</f>
        <v>5</v>
      </c>
      <c r="CU150" s="5">
        <f>IF(SUM(BM150,BO150,BU150,CA150,CJ150)=0, "", SUM(BM150,BO150,BU150,CA150,CJ150))</f>
        <v>6</v>
      </c>
      <c r="CV150" s="5">
        <f>IF(CQ150="", "", IF(CQ150&gt;=8, 1, 0))</f>
        <v>0</v>
      </c>
      <c r="CW150" s="5">
        <f>IF(CR150="", "", IF(CR150&gt;=10, 1, 0))</f>
        <v>0</v>
      </c>
      <c r="CX150" s="5">
        <f>IF(CS150="", "", IF(CS150&gt;=13, 1, 0))</f>
        <v>0</v>
      </c>
      <c r="CY150" s="5">
        <f>IF(CT150="", "", IF(CT150&gt;=10, 1, 0))</f>
        <v>0</v>
      </c>
      <c r="CZ150" s="5">
        <f>IF(CU150="", "", IF(CU150&gt;=15, 1, 0))</f>
        <v>0</v>
      </c>
      <c r="DA150" s="5">
        <f>IF(AND(BR150="", BX150="", CD150=""), "", IF(BR150=5,1,0) + IF(BX150=5,1,0) + IF(CD150=5,1,0))</f>
        <v>1</v>
      </c>
      <c r="DB150" s="6" t="s">
        <v>1718</v>
      </c>
      <c r="DC150" s="12">
        <v>0</v>
      </c>
      <c r="DD150" s="13"/>
      <c r="DE150" s="12">
        <v>0</v>
      </c>
      <c r="DF150" s="13"/>
      <c r="DG150" s="12">
        <v>5</v>
      </c>
      <c r="DH150" s="13">
        <v>9</v>
      </c>
      <c r="DI150" s="12">
        <v>5</v>
      </c>
      <c r="DJ150" s="13">
        <v>24</v>
      </c>
      <c r="DK150" s="12">
        <v>1</v>
      </c>
      <c r="DL150" s="13">
        <v>24</v>
      </c>
      <c r="DM150" s="12">
        <v>1</v>
      </c>
      <c r="DN150" s="13">
        <v>8</v>
      </c>
      <c r="DO150" s="12">
        <v>4</v>
      </c>
      <c r="DP150" s="13">
        <v>20</v>
      </c>
      <c r="DQ150" s="12">
        <v>0</v>
      </c>
      <c r="DR150" s="13"/>
      <c r="DS150" s="12">
        <v>1</v>
      </c>
      <c r="DT150" s="13">
        <v>24</v>
      </c>
      <c r="DU150" s="12">
        <v>1</v>
      </c>
      <c r="DV150" s="13">
        <v>20</v>
      </c>
      <c r="DW150" s="12">
        <v>0</v>
      </c>
      <c r="DX150" s="13"/>
      <c r="DY150" s="12">
        <v>4</v>
      </c>
      <c r="DZ150" s="13">
        <v>19</v>
      </c>
      <c r="EA150" s="12">
        <v>0</v>
      </c>
      <c r="EB150" s="13"/>
      <c r="EC150" s="12">
        <v>4</v>
      </c>
      <c r="ED150" s="13">
        <v>23</v>
      </c>
      <c r="EE150" s="12">
        <v>3</v>
      </c>
      <c r="EF150" s="13">
        <v>13</v>
      </c>
      <c r="EG150" s="12">
        <v>0</v>
      </c>
      <c r="EH150" s="13"/>
      <c r="EI150" s="12">
        <v>5</v>
      </c>
      <c r="EJ150" s="13">
        <v>18</v>
      </c>
      <c r="EK150" s="5">
        <v>5</v>
      </c>
      <c r="EL150" s="5">
        <v>2</v>
      </c>
      <c r="EM150" s="5">
        <v>3</v>
      </c>
      <c r="EN150" s="6" t="s">
        <v>1718</v>
      </c>
      <c r="EO150" s="5">
        <v>0</v>
      </c>
      <c r="EP150" s="5">
        <v>0</v>
      </c>
      <c r="EQ150" s="5">
        <v>0</v>
      </c>
      <c r="ER150" s="5">
        <v>0</v>
      </c>
      <c r="ES150" s="5">
        <v>0</v>
      </c>
      <c r="ET150" s="5">
        <v>0</v>
      </c>
      <c r="EU150" s="5">
        <v>0</v>
      </c>
      <c r="EV150" s="5">
        <v>0</v>
      </c>
      <c r="EW150" s="5">
        <v>2</v>
      </c>
      <c r="EX150" s="5">
        <v>0</v>
      </c>
      <c r="EY150" s="5">
        <v>0</v>
      </c>
      <c r="EZ150" s="5">
        <v>0</v>
      </c>
      <c r="FA150" s="5">
        <v>0</v>
      </c>
      <c r="FB150" s="5">
        <v>0</v>
      </c>
      <c r="FC150" s="5">
        <v>0</v>
      </c>
      <c r="FD150" s="5">
        <v>0</v>
      </c>
      <c r="FE150" s="5">
        <v>1</v>
      </c>
      <c r="FF150" s="5">
        <v>2</v>
      </c>
      <c r="FG150" s="5">
        <v>2</v>
      </c>
      <c r="FH150" s="5">
        <v>2</v>
      </c>
      <c r="FI150" s="5">
        <v>9</v>
      </c>
      <c r="FJ150" s="5">
        <v>0</v>
      </c>
      <c r="FK150" s="5">
        <v>0</v>
      </c>
      <c r="FL150" s="6" t="s">
        <v>1718</v>
      </c>
      <c r="FM150" s="5">
        <v>3</v>
      </c>
      <c r="FN150" s="5">
        <v>3</v>
      </c>
      <c r="FO150" s="5">
        <v>2</v>
      </c>
      <c r="FP150" s="5">
        <v>2</v>
      </c>
      <c r="FQ150" s="5">
        <v>2</v>
      </c>
      <c r="FR150" s="5">
        <v>3</v>
      </c>
      <c r="FS150" s="14">
        <f>IF(COUNTBLANK(FM150:FR150)&gt;0, "", AVERAGE(FM150:FR150))</f>
        <v>2.5</v>
      </c>
      <c r="FT150" s="6" t="s">
        <v>1718</v>
      </c>
      <c r="FU150" s="5">
        <v>1</v>
      </c>
      <c r="FV150" s="5">
        <v>1</v>
      </c>
      <c r="FW150" s="5">
        <v>2</v>
      </c>
      <c r="FX150" s="5">
        <v>3</v>
      </c>
      <c r="FY150" s="5">
        <v>0</v>
      </c>
      <c r="FZ150" s="5">
        <v>1</v>
      </c>
      <c r="GA150" s="5">
        <v>2</v>
      </c>
      <c r="GB150" s="5">
        <v>0</v>
      </c>
      <c r="GC150" s="5">
        <v>0</v>
      </c>
      <c r="GD150" s="5">
        <v>1</v>
      </c>
      <c r="GE150" s="5">
        <f>IF(COUNTBLANK(FU150:GC150)&gt;0, "", SUM(FU150:GC150))</f>
        <v>10</v>
      </c>
      <c r="GF150" s="6" t="s">
        <v>1718</v>
      </c>
      <c r="GG150" s="5">
        <v>2</v>
      </c>
      <c r="GH150" s="5">
        <v>1</v>
      </c>
      <c r="GI150" s="5">
        <v>2</v>
      </c>
      <c r="GJ150" s="5">
        <v>1</v>
      </c>
      <c r="GK150" s="5">
        <v>0</v>
      </c>
      <c r="GL150" s="5">
        <v>1</v>
      </c>
      <c r="GM150" s="5">
        <v>0</v>
      </c>
      <c r="GN150" s="5">
        <f>IF(COUNTBLANK(GG150:GM150)&gt;0, "", SUM(GG150:GM150))</f>
        <v>7</v>
      </c>
      <c r="GO150" s="6" t="s">
        <v>1718</v>
      </c>
      <c r="GP150" s="5">
        <v>1</v>
      </c>
      <c r="GQ150" s="5">
        <v>5</v>
      </c>
      <c r="GR150" s="5">
        <v>5</v>
      </c>
      <c r="GS150" s="5">
        <v>5</v>
      </c>
      <c r="GT150" s="5">
        <v>5</v>
      </c>
      <c r="GU150" s="5">
        <v>4</v>
      </c>
      <c r="GV150" s="5">
        <v>5</v>
      </c>
      <c r="GW150" s="5">
        <v>5</v>
      </c>
      <c r="GX150" s="5">
        <v>5</v>
      </c>
      <c r="GY150" s="5">
        <v>5</v>
      </c>
      <c r="GZ150" s="5">
        <v>5</v>
      </c>
      <c r="HA150" s="5">
        <v>4</v>
      </c>
      <c r="HB150" s="5">
        <v>5</v>
      </c>
      <c r="HC150" s="5">
        <v>5</v>
      </c>
      <c r="HD150" s="5">
        <v>4</v>
      </c>
      <c r="HE150" s="5">
        <v>5</v>
      </c>
      <c r="HF150" s="5">
        <v>5</v>
      </c>
      <c r="HG150" s="5">
        <v>4</v>
      </c>
      <c r="HH150" s="5">
        <v>5</v>
      </c>
      <c r="HI150" s="5">
        <f>IF(COUNTBLANK(GQ150:HH150)&gt;0, "", SUM(GQ150:HH150))</f>
        <v>86</v>
      </c>
      <c r="HJ150" s="6" t="s">
        <v>1718</v>
      </c>
      <c r="HK150" s="5">
        <v>3</v>
      </c>
      <c r="HL150" s="5">
        <v>3</v>
      </c>
      <c r="HM150" s="5">
        <v>0</v>
      </c>
      <c r="HN150" s="5">
        <v>3</v>
      </c>
      <c r="HO150" s="5">
        <v>3</v>
      </c>
      <c r="HP150" s="5">
        <v>3</v>
      </c>
      <c r="HQ150" s="5">
        <v>0</v>
      </c>
      <c r="HR150" s="5">
        <v>1</v>
      </c>
      <c r="HS150" s="5">
        <v>0</v>
      </c>
      <c r="HT150" s="5">
        <v>0</v>
      </c>
      <c r="HU150" s="5">
        <v>2</v>
      </c>
      <c r="HV150" s="5">
        <v>3</v>
      </c>
      <c r="HW150" s="5">
        <v>0</v>
      </c>
      <c r="HX150" s="5">
        <v>3</v>
      </c>
      <c r="HY150" s="5">
        <v>0</v>
      </c>
      <c r="HZ150" s="5">
        <v>3</v>
      </c>
      <c r="IA150" s="5">
        <v>3</v>
      </c>
      <c r="IB150" s="5">
        <v>3</v>
      </c>
      <c r="IC150" s="5">
        <v>0</v>
      </c>
      <c r="ID150" s="5">
        <v>0</v>
      </c>
      <c r="IE150" s="5">
        <v>1</v>
      </c>
      <c r="IF150" s="5">
        <v>0</v>
      </c>
      <c r="IG150" s="5">
        <v>0</v>
      </c>
      <c r="IH150" s="5">
        <v>3</v>
      </c>
      <c r="II150" s="5">
        <v>1</v>
      </c>
      <c r="IJ150" s="5">
        <f>IF(COUNTA(HK150:II150)=0, "", SUM(HK150,HL150,HN150,HO150,HP150,HU150,HV150,HX150,HZ150,IA150,IB150,IH150))</f>
        <v>35</v>
      </c>
      <c r="IK150" s="5">
        <f>IF(COUNTA(HK150:II150)=0, "", SUM(HM150,HQ150,HR150,HS150,HT150,HW150,HY150,IC150,ID150,IE150,IF150,IG150,II150))</f>
        <v>3</v>
      </c>
      <c r="IL150" s="5">
        <v>3</v>
      </c>
      <c r="IM150" s="5">
        <v>3</v>
      </c>
      <c r="IN150" s="5">
        <v>0</v>
      </c>
      <c r="IO150" s="5">
        <v>2</v>
      </c>
      <c r="IP150" s="5">
        <v>3</v>
      </c>
      <c r="IQ150" s="5">
        <v>3</v>
      </c>
      <c r="IR150" s="5">
        <v>0</v>
      </c>
      <c r="IS150" s="5">
        <v>1</v>
      </c>
      <c r="IT150" s="5">
        <v>0</v>
      </c>
      <c r="IU150" s="5">
        <v>0</v>
      </c>
      <c r="IV150" s="5">
        <v>2</v>
      </c>
      <c r="IW150" s="5">
        <v>3</v>
      </c>
      <c r="IX150" s="5">
        <v>0</v>
      </c>
      <c r="IY150" s="5">
        <v>3</v>
      </c>
      <c r="IZ150" s="5">
        <v>0</v>
      </c>
      <c r="JA150" s="5">
        <v>3</v>
      </c>
      <c r="JB150" s="5">
        <v>3</v>
      </c>
      <c r="JC150" s="5">
        <v>1</v>
      </c>
      <c r="JD150" s="5">
        <v>0</v>
      </c>
      <c r="JE150" s="5">
        <v>0</v>
      </c>
      <c r="JF150" s="5">
        <v>0</v>
      </c>
      <c r="JG150" s="5">
        <v>0</v>
      </c>
      <c r="JH150" s="5">
        <v>0</v>
      </c>
      <c r="JI150" s="5">
        <v>3</v>
      </c>
      <c r="JJ150" s="5">
        <v>0</v>
      </c>
      <c r="JK150" s="5">
        <f>IF(COUNTA(IL150:JJ150)=0, "", SUM(IL150,IM150,IO150,IP150,IQ150,IV150,IW150,IY150,JA150,JB150,JC150,JI150))</f>
        <v>32</v>
      </c>
      <c r="JL150" s="5">
        <f>IF(COUNTA(IL150:JJ150)=0, "", SUM(IN150,IR150,IS150,IT150,IU150,IX150,IZ150,JD150,JE150,JF150,JG150,JH150,JJ150))</f>
        <v>1</v>
      </c>
      <c r="JM150" s="6" t="s">
        <v>1718</v>
      </c>
      <c r="JN150" s="5">
        <v>1</v>
      </c>
      <c r="JO150" s="5">
        <v>1</v>
      </c>
      <c r="JP150" s="5">
        <v>3</v>
      </c>
      <c r="JQ150" s="5">
        <v>1</v>
      </c>
      <c r="JR150" s="5">
        <v>2</v>
      </c>
      <c r="JS150" s="5">
        <v>1</v>
      </c>
      <c r="JT150" s="5">
        <v>2</v>
      </c>
      <c r="JU150" s="5">
        <v>1</v>
      </c>
      <c r="JV150" s="5">
        <v>2</v>
      </c>
      <c r="JW150" s="5">
        <v>1</v>
      </c>
      <c r="JX150" s="5">
        <v>1</v>
      </c>
      <c r="JY150" s="5">
        <v>1</v>
      </c>
      <c r="JZ150" s="5">
        <v>2</v>
      </c>
      <c r="KA150" s="5">
        <v>1</v>
      </c>
      <c r="KB150" s="5">
        <v>1</v>
      </c>
      <c r="KC150" s="5">
        <v>1</v>
      </c>
      <c r="KD150" s="5">
        <v>1</v>
      </c>
      <c r="KE150" s="5">
        <v>2</v>
      </c>
      <c r="KF150" s="5">
        <v>1</v>
      </c>
      <c r="KG150" s="5">
        <v>1</v>
      </c>
      <c r="KH150" s="5">
        <v>1</v>
      </c>
      <c r="KI150" s="5">
        <v>1</v>
      </c>
      <c r="KJ150" s="5">
        <v>2</v>
      </c>
      <c r="KK150" s="5">
        <v>1</v>
      </c>
      <c r="KL150" s="5">
        <v>1</v>
      </c>
      <c r="KM150" s="5">
        <v>3</v>
      </c>
      <c r="KN150" s="5">
        <v>1</v>
      </c>
      <c r="KO150" s="5">
        <v>1</v>
      </c>
      <c r="KP150" s="5">
        <v>2</v>
      </c>
      <c r="KQ150" s="5">
        <v>2</v>
      </c>
      <c r="KR150" s="5">
        <v>1</v>
      </c>
      <c r="KS150" s="5">
        <v>1</v>
      </c>
      <c r="KT150" s="5">
        <v>2</v>
      </c>
      <c r="KU150" s="5">
        <v>2</v>
      </c>
      <c r="KV150" s="5">
        <v>2</v>
      </c>
      <c r="KW150" s="5">
        <v>2</v>
      </c>
      <c r="KX150" s="5">
        <f>IF(COUNTA(JN150:KW150)=0, "", SUM(JN150:KW150))</f>
        <v>52</v>
      </c>
      <c r="KY150" s="5">
        <f>IF(COUNTA(JN150:KW150)=0, "", SUM(JX150,JY150,KH150,KJ150,KL150,KP150))</f>
        <v>8</v>
      </c>
      <c r="KZ150" s="5">
        <f>IF(COUNTA(JN150:KW150)=0, "", SUM(JZ150,KE150,KG150,KM150,KT150))</f>
        <v>10</v>
      </c>
      <c r="LA150" s="5">
        <f>IF(COUNTA(JN150:KW150)=0, "", SUM(JP150,KA150,KF150,KK150,KN150,KS150))</f>
        <v>8</v>
      </c>
      <c r="LB150" s="5">
        <f>IF(COUNTA(JN150:KW150)=0, "", SUM(JO150,JS150,JU150,JW150,KD150,KU150))</f>
        <v>7</v>
      </c>
      <c r="LC150" s="5">
        <f>IF(COUNTA(JN150:KW150)=0, "", SUM(KB150,KC150,KI150,KO150,KQ150,KR150,KV150,KW150))</f>
        <v>11</v>
      </c>
      <c r="LD150" s="5">
        <f>IF(COUNTA(JN150:KW150)=0, "", SUM(JN150,JQ150,JR150,JT150,JV150))</f>
        <v>8</v>
      </c>
      <c r="LE150" s="6">
        <v>44713</v>
      </c>
      <c r="LF150" s="5">
        <v>0</v>
      </c>
      <c r="LG150" s="5">
        <v>10</v>
      </c>
      <c r="LH150" s="5">
        <v>0</v>
      </c>
      <c r="LI150" s="5">
        <v>0</v>
      </c>
      <c r="LJ150" s="5">
        <v>0</v>
      </c>
      <c r="LK150" s="5">
        <v>0</v>
      </c>
      <c r="LL150" s="5">
        <v>0</v>
      </c>
      <c r="LM150" s="5">
        <v>0</v>
      </c>
      <c r="LN150" s="5">
        <v>0</v>
      </c>
      <c r="LO150" s="5">
        <v>0</v>
      </c>
      <c r="LP150" s="5">
        <v>0</v>
      </c>
      <c r="LQ150" s="5">
        <v>0</v>
      </c>
      <c r="LR150" s="5">
        <v>0</v>
      </c>
      <c r="LS150" s="5">
        <v>0</v>
      </c>
      <c r="LT150" s="5">
        <v>0</v>
      </c>
      <c r="LU150" s="5">
        <v>0</v>
      </c>
      <c r="LV150" s="5">
        <v>0</v>
      </c>
      <c r="LW150" s="5">
        <v>0</v>
      </c>
      <c r="LX150" s="5">
        <v>0</v>
      </c>
      <c r="LY150" s="5">
        <v>0</v>
      </c>
      <c r="LZ150" s="5">
        <v>10</v>
      </c>
      <c r="MA150" s="5">
        <v>0</v>
      </c>
      <c r="MB150" s="5">
        <v>0</v>
      </c>
      <c r="MC150" s="5">
        <v>0</v>
      </c>
      <c r="MD150" s="5">
        <v>0</v>
      </c>
      <c r="ME150" s="5">
        <v>0</v>
      </c>
      <c r="MF150" s="5">
        <v>0</v>
      </c>
      <c r="MG150" s="5">
        <v>0</v>
      </c>
      <c r="MH150" s="5">
        <f>IF(COUNTBLANK(LF150:MG150)&gt;0, "", AVERAGE(LF150:MG150))</f>
        <v>0.7142857142857143</v>
      </c>
      <c r="MI150" s="5">
        <f>IF(COUNTA(LF150:MG150)=0, "", AVERAGE(LG150,LS150,LT150,LU150,LV150,LW150,LY150,MA150,MB150))</f>
        <v>1.1111111111111112</v>
      </c>
      <c r="MJ150" s="5">
        <f>IF(COUNTA(LF150:MG150)=0, "", AVERAGE(LH150,LI150,LJ150,LK150,LM150,LO150,MD150,ME150))</f>
        <v>0</v>
      </c>
      <c r="MK150" s="5">
        <f>IF(COUNTA(LF150:MG150)=0, "", AVERAGE(LL150,LP150,LQ150,LR150,MF150,MG150))</f>
        <v>0</v>
      </c>
      <c r="ML150" s="6" t="s">
        <v>1718</v>
      </c>
      <c r="MM150" s="5">
        <v>3</v>
      </c>
      <c r="MN150" s="5">
        <v>2</v>
      </c>
      <c r="MO150" s="5">
        <v>2</v>
      </c>
      <c r="MP150" s="5">
        <v>2</v>
      </c>
      <c r="MQ150" s="5">
        <v>1</v>
      </c>
      <c r="MR150" s="5">
        <v>1</v>
      </c>
      <c r="MS150" s="5">
        <v>1</v>
      </c>
      <c r="MT150" s="5">
        <v>3</v>
      </c>
      <c r="MU150" s="5">
        <v>2</v>
      </c>
      <c r="MV150" s="5">
        <v>1</v>
      </c>
      <c r="MW150" s="5">
        <v>1</v>
      </c>
      <c r="MX150" s="5">
        <v>1</v>
      </c>
      <c r="MY150" s="5">
        <v>2</v>
      </c>
      <c r="MZ150" s="5">
        <v>4</v>
      </c>
      <c r="NA150" s="5">
        <v>1</v>
      </c>
      <c r="NB150" s="5">
        <v>1</v>
      </c>
      <c r="NC150" s="5">
        <v>2</v>
      </c>
      <c r="ND150" s="5">
        <v>1</v>
      </c>
      <c r="NE150" s="5">
        <v>2</v>
      </c>
      <c r="NF150" s="5">
        <v>2</v>
      </c>
      <c r="NG150" s="5">
        <f>IF(COUNTA(MM150:NF150)=0, "", SUM(MM150:NF150))</f>
        <v>35</v>
      </c>
      <c r="NH150" s="6" t="s">
        <v>1718</v>
      </c>
      <c r="NI150" s="5">
        <v>2</v>
      </c>
      <c r="NJ150" s="5">
        <v>5</v>
      </c>
      <c r="NK150" s="5">
        <v>4</v>
      </c>
      <c r="NL150" s="5">
        <v>5</v>
      </c>
      <c r="NM150" s="5">
        <v>3</v>
      </c>
      <c r="NN150" s="5">
        <v>5</v>
      </c>
      <c r="NO150" s="5">
        <v>2</v>
      </c>
      <c r="NP150" s="5">
        <v>5</v>
      </c>
      <c r="NQ150" s="5">
        <v>5</v>
      </c>
      <c r="NR150" s="5">
        <v>3</v>
      </c>
      <c r="NS150" s="5">
        <v>5</v>
      </c>
      <c r="NT150" s="5">
        <v>4</v>
      </c>
      <c r="NU150" s="5">
        <v>4</v>
      </c>
      <c r="NV150" s="5">
        <v>5</v>
      </c>
      <c r="NW150" s="5">
        <v>4</v>
      </c>
      <c r="NX150" s="5">
        <v>3</v>
      </c>
      <c r="NY150" s="5">
        <v>2</v>
      </c>
      <c r="NZ150" s="5">
        <v>5</v>
      </c>
      <c r="OA150" s="5">
        <v>1</v>
      </c>
      <c r="OB150" s="5">
        <v>5</v>
      </c>
      <c r="OC150" s="5">
        <v>5</v>
      </c>
      <c r="OD150" s="5">
        <v>4</v>
      </c>
      <c r="OE150" s="5">
        <v>4</v>
      </c>
      <c r="OF150" s="5">
        <v>1</v>
      </c>
      <c r="OG150" s="5">
        <v>3</v>
      </c>
      <c r="OH150" s="5">
        <v>4</v>
      </c>
      <c r="OI150" s="5">
        <v>1</v>
      </c>
      <c r="OJ150" s="5">
        <v>4</v>
      </c>
      <c r="OK150" s="5">
        <f>IF(COUNTA(NI150:OJ150)=0, "", SUM(NK150,NP150,NS150,NW150,OC150,OG150,OJ150))</f>
        <v>30</v>
      </c>
      <c r="OL150" s="5">
        <f>IF(COUNTA(NI150:OJ150)=0, "", SUM(NJ150,NL150,NQ150,NV150,NZ150,OB150,OD150))</f>
        <v>34</v>
      </c>
      <c r="OM150" s="5">
        <f>IF(COUNTA(NI150:OJ150)=0, "", SUM(NN150,NR150,NU150,NY150,OA150,OF150,OI150))</f>
        <v>17</v>
      </c>
      <c r="ON150" s="5">
        <f>IF(COUNTA(NI150:OJ150)=0, "", SUM(NI150,NM150,NO150,NT150,NX150,OE150,OH150))</f>
        <v>22</v>
      </c>
      <c r="OO150" s="11" t="s">
        <v>963</v>
      </c>
      <c r="OP150" s="11">
        <v>1</v>
      </c>
      <c r="OQ150" s="6">
        <v>45015</v>
      </c>
      <c r="OR150" s="5">
        <v>0</v>
      </c>
      <c r="OS150" s="5">
        <v>20</v>
      </c>
      <c r="OT150" s="5">
        <v>0</v>
      </c>
      <c r="OU150" s="5">
        <v>0</v>
      </c>
      <c r="OV150" s="5">
        <v>0</v>
      </c>
      <c r="OW150" s="5">
        <v>0</v>
      </c>
      <c r="OX150" s="5">
        <v>0</v>
      </c>
      <c r="OY150" s="5">
        <v>0</v>
      </c>
      <c r="OZ150" s="5">
        <v>0</v>
      </c>
      <c r="PA150" s="5">
        <v>0</v>
      </c>
      <c r="PB150" s="5">
        <v>0</v>
      </c>
      <c r="PC150" s="5">
        <v>0</v>
      </c>
      <c r="PD150" s="5">
        <v>0</v>
      </c>
      <c r="PE150" s="5">
        <v>0</v>
      </c>
      <c r="PF150" s="5">
        <v>10</v>
      </c>
      <c r="PG150" s="5">
        <v>0</v>
      </c>
      <c r="PH150" s="5">
        <v>0</v>
      </c>
      <c r="PI150" s="5">
        <v>0</v>
      </c>
      <c r="PJ150" s="5">
        <v>0</v>
      </c>
      <c r="PK150" s="5">
        <v>0</v>
      </c>
      <c r="PL150" s="5">
        <v>10</v>
      </c>
      <c r="PM150" s="5">
        <v>0</v>
      </c>
      <c r="PN150" s="5">
        <v>0</v>
      </c>
      <c r="PO150" s="5">
        <v>0</v>
      </c>
      <c r="PP150" s="5">
        <v>0</v>
      </c>
      <c r="PQ150" s="5">
        <v>0</v>
      </c>
      <c r="PR150" s="5">
        <v>0</v>
      </c>
      <c r="PS150" s="5">
        <v>0</v>
      </c>
      <c r="PT150" s="5">
        <f>IF(COUNTBLANK(OR150:PS150)&gt;0, "", AVERAGE(OR150:PS150))</f>
        <v>1.4285714285714286</v>
      </c>
      <c r="PU150" s="5">
        <f>IF(COUNTA(OR150:PS150)=0, "", AVERAGE(OS150,PE150,PF150,PG150,PH150,PI150,PK150,PM150,PN150))</f>
        <v>3.3333333333333335</v>
      </c>
      <c r="PV150" s="5">
        <f>IF(COUNTA(OR150:PS150)=0, "", AVERAGE(OT150,OU150,OV150,OW150,OY150,PA150,PP150,PQ150))</f>
        <v>0</v>
      </c>
      <c r="PW150" s="5">
        <f>IF(COUNTA(OR150:PS150)=0, "", AVERAGE(OX150,PB150,PC150,PD150,PR150,PS150))</f>
        <v>0</v>
      </c>
      <c r="PX150" s="6" t="s">
        <v>1719</v>
      </c>
      <c r="PY150" s="5">
        <v>0</v>
      </c>
      <c r="PZ150" s="5">
        <v>0</v>
      </c>
      <c r="QA150" s="5">
        <v>0</v>
      </c>
      <c r="QB150" s="5">
        <v>1</v>
      </c>
      <c r="QC150" s="5">
        <v>1</v>
      </c>
      <c r="QD150" s="5">
        <v>0</v>
      </c>
      <c r="QE150" s="5">
        <v>0</v>
      </c>
      <c r="QF150" s="5">
        <v>1</v>
      </c>
      <c r="QG150" s="5">
        <v>0</v>
      </c>
      <c r="QH150" s="5">
        <v>1</v>
      </c>
      <c r="QI150" s="5">
        <f>IF(COUNTBLANK(PY150:QG150)&gt;0, "", SUM(PY150:QG150))</f>
        <v>3</v>
      </c>
      <c r="QJ150" s="6" t="s">
        <v>1234</v>
      </c>
      <c r="QK150" s="5">
        <v>0</v>
      </c>
      <c r="QL150" s="5">
        <v>0</v>
      </c>
      <c r="QM150" s="5">
        <v>1</v>
      </c>
      <c r="QN150" s="5">
        <v>3</v>
      </c>
      <c r="QO150" s="5">
        <v>2</v>
      </c>
      <c r="QP150" s="5">
        <v>0</v>
      </c>
      <c r="QQ150" s="5">
        <v>0</v>
      </c>
      <c r="QR150" s="5">
        <v>0</v>
      </c>
      <c r="QS150" s="5">
        <v>0</v>
      </c>
      <c r="QT150" s="5">
        <v>1</v>
      </c>
      <c r="QU150" s="5">
        <f>IF(COUNTBLANK(QK150:QS150)&gt;0, "", SUM(QK150:QS150))</f>
        <v>6</v>
      </c>
      <c r="QV150" s="6" t="s">
        <v>1720</v>
      </c>
      <c r="QW150" s="5">
        <v>0</v>
      </c>
      <c r="QX150" s="5">
        <v>0</v>
      </c>
      <c r="QY150" s="5">
        <v>1</v>
      </c>
      <c r="QZ150" s="5">
        <v>2</v>
      </c>
      <c r="RA150" s="5">
        <v>0</v>
      </c>
      <c r="RB150" s="5">
        <v>0</v>
      </c>
      <c r="RC150" s="5">
        <v>0</v>
      </c>
      <c r="RD150" s="5">
        <v>0</v>
      </c>
      <c r="RE150" s="5">
        <v>0</v>
      </c>
      <c r="RF150" s="5">
        <v>0</v>
      </c>
      <c r="RG150" s="5">
        <f>IF(COUNTBLANK(QW150:RE150)&gt;0, "", SUM(QW150:RE150))</f>
        <v>3</v>
      </c>
      <c r="RH150" s="6" t="s">
        <v>1719</v>
      </c>
      <c r="RI150" s="5">
        <v>0</v>
      </c>
      <c r="RJ150" s="5">
        <v>0</v>
      </c>
      <c r="RK150" s="5">
        <v>1</v>
      </c>
      <c r="RL150" s="5">
        <v>1</v>
      </c>
      <c r="RM150" s="5">
        <v>0</v>
      </c>
      <c r="RN150" s="5">
        <v>1</v>
      </c>
      <c r="RO150" s="5">
        <v>2</v>
      </c>
      <c r="RP150" s="5">
        <f>IF(COUNTBLANK(RI150:RO150)&gt;0, "", SUM(RI150:RO150))</f>
        <v>5</v>
      </c>
      <c r="RQ150" s="6" t="s">
        <v>1234</v>
      </c>
      <c r="RR150" s="5">
        <v>0</v>
      </c>
      <c r="RS150" s="5">
        <v>0</v>
      </c>
      <c r="RT150" s="5">
        <v>0</v>
      </c>
      <c r="RU150" s="5">
        <v>0</v>
      </c>
      <c r="RV150" s="5">
        <v>0</v>
      </c>
      <c r="RW150" s="5">
        <v>1</v>
      </c>
      <c r="RX150" s="5">
        <v>1</v>
      </c>
      <c r="RY150" s="5">
        <f>IF(COUNTBLANK(RR150:RX150)&gt;0, "", SUM(RR150:RX150))</f>
        <v>2</v>
      </c>
      <c r="RZ150" s="6" t="s">
        <v>1720</v>
      </c>
      <c r="SA150" s="5">
        <v>1</v>
      </c>
      <c r="SB150" s="5">
        <v>1</v>
      </c>
      <c r="SC150" s="5">
        <v>0</v>
      </c>
      <c r="SD150" s="5">
        <v>0</v>
      </c>
      <c r="SE150" s="5">
        <v>0</v>
      </c>
      <c r="SF150" s="5">
        <v>1</v>
      </c>
      <c r="SG150" s="5">
        <v>1</v>
      </c>
      <c r="SH150" s="5">
        <f>IF(COUNTBLANK(SA150:SG150)&gt;0, "", SUM(SA150:SG150))</f>
        <v>4</v>
      </c>
      <c r="SI150" s="6" t="s">
        <v>1719</v>
      </c>
      <c r="SJ150" s="5">
        <v>5</v>
      </c>
      <c r="SK150" s="5">
        <v>3</v>
      </c>
      <c r="SL150" s="5">
        <v>4</v>
      </c>
      <c r="SM150" s="5">
        <v>5</v>
      </c>
      <c r="SN150" s="5">
        <v>5</v>
      </c>
      <c r="SO150" s="5">
        <v>2</v>
      </c>
      <c r="SP150" s="12">
        <v>5</v>
      </c>
      <c r="SQ150" s="5">
        <v>4</v>
      </c>
      <c r="SR150" s="5">
        <v>5</v>
      </c>
      <c r="SS150" s="5">
        <v>3</v>
      </c>
      <c r="ST150" s="5">
        <v>4</v>
      </c>
      <c r="SU150" s="5">
        <v>5</v>
      </c>
      <c r="SV150" s="5">
        <v>5</v>
      </c>
      <c r="SW150" s="5">
        <v>5</v>
      </c>
      <c r="SX150" s="5">
        <v>5</v>
      </c>
      <c r="SY150" s="5">
        <v>5</v>
      </c>
      <c r="SZ150" s="5">
        <v>2</v>
      </c>
      <c r="TA150" s="5">
        <v>5</v>
      </c>
      <c r="TB150" s="5">
        <v>5</v>
      </c>
      <c r="TC150" s="5">
        <f>IF(COUNTBLANK(SJ150:TB150)&gt;0, "", SUM(SJ150:TB150))</f>
        <v>82</v>
      </c>
      <c r="TD150" s="5">
        <f>IF(COUNTBLANK(SJ150:TB150)&gt;0, "", SUM(SL150,SO150,SR150,SS150,ST150,SU150,SV150,SX150,SY150,TB150))</f>
        <v>43</v>
      </c>
      <c r="TE150" s="5">
        <f>IF(COUNTBLANK(SJ150:TB150)&gt;0, "", SUM(SJ150,SK150,SM150,SN150,SQ150,SW150,SZ150,TA150))</f>
        <v>34</v>
      </c>
      <c r="TF150" s="6" t="s">
        <v>1234</v>
      </c>
      <c r="TG150" s="5">
        <v>5</v>
      </c>
      <c r="TH150" s="5">
        <v>4</v>
      </c>
      <c r="TI150" s="5">
        <v>5</v>
      </c>
      <c r="TJ150" s="5">
        <v>5</v>
      </c>
      <c r="TK150" s="5">
        <v>5</v>
      </c>
      <c r="TL150" s="5">
        <v>5</v>
      </c>
      <c r="TM150" s="5">
        <v>5</v>
      </c>
      <c r="TN150" s="5">
        <v>4</v>
      </c>
      <c r="TO150" s="5">
        <v>5</v>
      </c>
      <c r="TP150" s="5">
        <v>4</v>
      </c>
      <c r="TQ150" s="5">
        <v>5</v>
      </c>
      <c r="TR150" s="5">
        <v>5</v>
      </c>
      <c r="TS150" s="5">
        <v>4</v>
      </c>
      <c r="TT150" s="5">
        <v>4</v>
      </c>
      <c r="TU150" s="5">
        <v>5</v>
      </c>
      <c r="TV150" s="5">
        <v>5</v>
      </c>
      <c r="TW150" s="5">
        <v>1</v>
      </c>
      <c r="TX150" s="5">
        <v>5</v>
      </c>
      <c r="TY150" s="5">
        <v>5</v>
      </c>
      <c r="TZ150" s="5">
        <f>IF(COUNTBLANK(TG150:TY150)&gt;0, "", SUM(TG150:TY150))</f>
        <v>86</v>
      </c>
      <c r="UA150" s="5">
        <f>IF(COUNTBLANK(TG150:TY150)&gt;0, "", SUM(TI150,TL150,TO150,TP150,TQ150,TR150,TS150,TU150,TV150,TY150))</f>
        <v>48</v>
      </c>
      <c r="UB150" s="5">
        <f>IF(COUNTBLANK(TG150:TY150)&gt;0, "", SUM(TG150,TH150,TJ150,TK150,TN150,TT150,TW150,TX150))</f>
        <v>33</v>
      </c>
      <c r="UC150" s="6" t="s">
        <v>1720</v>
      </c>
      <c r="UD150" s="5">
        <v>5</v>
      </c>
      <c r="UE150" s="5">
        <v>5</v>
      </c>
      <c r="UF150" s="5">
        <v>5</v>
      </c>
      <c r="UG150" s="5">
        <v>5</v>
      </c>
      <c r="UH150" s="5">
        <v>4</v>
      </c>
      <c r="UI150" s="5">
        <v>5</v>
      </c>
      <c r="UJ150" s="5">
        <v>4</v>
      </c>
      <c r="UK150" s="5">
        <v>4</v>
      </c>
      <c r="UL150" s="5">
        <v>5</v>
      </c>
      <c r="UM150" s="5">
        <v>4</v>
      </c>
      <c r="UN150" s="5">
        <v>5</v>
      </c>
      <c r="UO150" s="5">
        <v>5</v>
      </c>
      <c r="UP150" s="5">
        <v>5</v>
      </c>
      <c r="UQ150" s="5">
        <v>4</v>
      </c>
      <c r="UR150" s="5">
        <v>5</v>
      </c>
      <c r="US150" s="5">
        <v>5</v>
      </c>
      <c r="UT150" s="5">
        <v>1</v>
      </c>
      <c r="UU150" s="5">
        <v>5</v>
      </c>
      <c r="UV150" s="5">
        <v>5</v>
      </c>
      <c r="UW150" s="5">
        <f>IF(COUNTBLANK(UD150:UV150)&gt;0, "", SUM(UD150:UV150))</f>
        <v>86</v>
      </c>
      <c r="UX150" s="5">
        <f>IF(COUNTBLANK(UD150:UV150)&gt;0, "", SUM(UF150,UI150,UL150,UM150,UN150,UO150,UP150,UR150,US150,UV150))</f>
        <v>49</v>
      </c>
      <c r="UY150" s="5">
        <f>IF(COUNTBLANK(UD150:UV150)&gt;0, "", SUM(UD150,UE150,UG150,UH150,UK150,UQ150,UT150,UU150))</f>
        <v>33</v>
      </c>
      <c r="UZ150" s="6">
        <v>45257</v>
      </c>
      <c r="VA150" s="6">
        <v>45202</v>
      </c>
      <c r="VB150" s="5">
        <v>1</v>
      </c>
      <c r="VC150" s="5">
        <v>2</v>
      </c>
      <c r="VD150" s="11" t="s">
        <v>1523</v>
      </c>
      <c r="VE150" s="5">
        <v>38</v>
      </c>
      <c r="VF150" s="5">
        <v>3750</v>
      </c>
      <c r="VG150" s="5">
        <v>1</v>
      </c>
      <c r="VH150" s="5">
        <v>1</v>
      </c>
      <c r="VI150" s="5"/>
      <c r="VK150" s="5">
        <v>1</v>
      </c>
      <c r="VL150" s="5"/>
      <c r="VN150" s="6" t="s">
        <v>1721</v>
      </c>
      <c r="VO150" s="5">
        <v>0</v>
      </c>
      <c r="VP150" s="5">
        <v>0</v>
      </c>
      <c r="VQ150" s="5">
        <v>0</v>
      </c>
      <c r="VR150" s="5">
        <v>0</v>
      </c>
      <c r="VS150" s="5">
        <v>2</v>
      </c>
      <c r="VT150" s="5">
        <v>0</v>
      </c>
      <c r="VU150" s="5">
        <v>3</v>
      </c>
      <c r="VV150" s="5">
        <v>0</v>
      </c>
      <c r="VW150" s="5">
        <v>0</v>
      </c>
      <c r="VX150" s="5">
        <v>2</v>
      </c>
      <c r="VY150" s="5">
        <v>2</v>
      </c>
      <c r="VZ150" s="5">
        <v>2</v>
      </c>
      <c r="WA150" s="5">
        <v>0</v>
      </c>
      <c r="WB150" s="5">
        <v>0</v>
      </c>
      <c r="WC150" s="5">
        <v>0</v>
      </c>
      <c r="WD150" s="5">
        <v>0</v>
      </c>
      <c r="WE150" s="5">
        <v>0</v>
      </c>
      <c r="WF150" s="5">
        <v>0</v>
      </c>
      <c r="WG150" s="5">
        <v>2</v>
      </c>
      <c r="WH150" s="5">
        <v>0</v>
      </c>
      <c r="WI150" s="5">
        <v>2</v>
      </c>
      <c r="WJ150" s="5">
        <v>0</v>
      </c>
      <c r="WK150" s="5">
        <v>0</v>
      </c>
      <c r="WL150" s="5">
        <v>0</v>
      </c>
      <c r="WM150" s="5">
        <v>1</v>
      </c>
      <c r="WN150" s="5">
        <v>0</v>
      </c>
      <c r="WO150" s="5">
        <v>0</v>
      </c>
      <c r="WP150" s="5">
        <v>0</v>
      </c>
      <c r="WQ150" s="5">
        <v>0</v>
      </c>
      <c r="WR150" s="5">
        <f>IF(COUNTBLANK(VO150:WQ150)&gt;0, "", SUM(VQ150:WJ150))</f>
        <v>15</v>
      </c>
      <c r="WS150" s="5">
        <f>IF(COUNTBLANK(VO150:WQ150)&gt;0, "", SUM(VQ150:VZ150))</f>
        <v>11</v>
      </c>
      <c r="WT150" s="5">
        <f>IF(COUNTBLANK(VO150:WQ150)&gt;0, "", SUM(WA150:WL150))</f>
        <v>4</v>
      </c>
      <c r="WU150" s="5">
        <f>IF(COUNTBLANK(VO150:WQ150)&gt;0, "", SUM(WK150:WL150))</f>
        <v>0</v>
      </c>
      <c r="WV150" s="5">
        <f>IF(COUNTA(VO150:WQ150)=0, "", IF(AND(OR(VO150=1, VP150=1), OR(VQ150&gt;=1, VR150&gt;=1, VS150&gt;=1, VT150&gt;=1, VU150&gt;=1), OR(VV150&gt;=1, VW150&gt;=1), COUNTIF(VX150:WD150, "&gt;=1")&gt;=2, COUNTIF(WE150:WJ150, "&gt;=1")&gt;=2, OR(WN150=1, WN150=2), OR(WO150&gt;=1, WP150&gt;=1), WQ150&lt;1), 1, 0))</f>
        <v>0</v>
      </c>
      <c r="WW150" s="5">
        <f>IF(COUNTBLANK(VO150:WQ150)&gt;0, "", SUM(VQ150:VU150))</f>
        <v>5</v>
      </c>
      <c r="WX150" s="5">
        <f>IF(COUNTBLANK(VO150:WQ150)&gt;0, "", SUM(VV150:VW150))</f>
        <v>0</v>
      </c>
      <c r="WY150" s="5">
        <f>IF(COUNTBLANK(VO150:WQ150)&gt;0, "", SUM(VX150:WD150))</f>
        <v>6</v>
      </c>
      <c r="WZ150" s="5">
        <f>IF(COUNTBLANK(VO150:WQ150)&gt;0, "", SUM(WE150:WJ150))</f>
        <v>4</v>
      </c>
      <c r="XA150" s="6" t="s">
        <v>1721</v>
      </c>
      <c r="XB150" s="5">
        <v>0</v>
      </c>
      <c r="XC150" s="5">
        <v>0</v>
      </c>
      <c r="XD150" s="5">
        <v>0</v>
      </c>
      <c r="XE150" s="5">
        <v>3</v>
      </c>
      <c r="XF150" s="5">
        <v>1</v>
      </c>
      <c r="XG150" s="5">
        <v>0</v>
      </c>
      <c r="XH150" s="5">
        <v>1</v>
      </c>
      <c r="XI150" s="5">
        <v>0</v>
      </c>
      <c r="XJ150" s="5">
        <v>0</v>
      </c>
      <c r="XK150" s="5">
        <v>0</v>
      </c>
      <c r="XL150" s="5">
        <f>IF(COUNTBLANK(XB150:XJ150)&gt;0, "", SUM(XB150:XJ150))</f>
        <v>5</v>
      </c>
      <c r="XM150" s="6" t="s">
        <v>1721</v>
      </c>
      <c r="XN150" s="5">
        <v>1</v>
      </c>
      <c r="XO150" s="5">
        <v>0</v>
      </c>
      <c r="XP150" s="5">
        <v>1</v>
      </c>
      <c r="XQ150" s="5">
        <v>0</v>
      </c>
      <c r="XR150" s="5">
        <v>0</v>
      </c>
      <c r="XS150" s="5">
        <v>0</v>
      </c>
      <c r="XT150" s="5">
        <v>1</v>
      </c>
      <c r="XU150" s="5">
        <f>IF(COUNTBLANK(XN150:XT150)&gt;0, "", SUM(XN150:XT150))</f>
        <v>3</v>
      </c>
      <c r="XV150" s="6" t="s">
        <v>1721</v>
      </c>
      <c r="XW150" s="5">
        <v>4</v>
      </c>
      <c r="XX150" s="5">
        <v>5</v>
      </c>
      <c r="XY150" s="5">
        <v>5</v>
      </c>
      <c r="XZ150" s="12">
        <v>5</v>
      </c>
      <c r="YA150" s="12">
        <v>5</v>
      </c>
      <c r="YB150" s="12">
        <v>5</v>
      </c>
      <c r="YC150" s="12">
        <v>5</v>
      </c>
      <c r="YD150" s="12">
        <v>5</v>
      </c>
      <c r="YE150" s="12">
        <v>5</v>
      </c>
      <c r="YF150" s="12">
        <v>3.6</v>
      </c>
      <c r="YG150" s="12">
        <v>5</v>
      </c>
      <c r="YH150" s="12">
        <v>5</v>
      </c>
      <c r="YI150" s="12">
        <v>5</v>
      </c>
      <c r="YJ150" s="12">
        <v>5</v>
      </c>
      <c r="YK150" s="12">
        <v>3.6</v>
      </c>
      <c r="YL150" s="12">
        <v>3.6</v>
      </c>
      <c r="YM150" s="12">
        <v>2.2999999999999998</v>
      </c>
      <c r="YN150" s="12">
        <v>5</v>
      </c>
      <c r="YO150" s="12">
        <v>5</v>
      </c>
      <c r="YP150" s="5">
        <f>IF(COUNTBLANK(XW150:YO150)&gt;0, "", SUM(XW150:YO150))</f>
        <v>87.09999999999998</v>
      </c>
      <c r="YQ150" s="5">
        <f>IF(COUNTBLANK(XW150:YO150)&gt;0, "", SUM(XY150,YC150,YD150,YE150,YJ150,YK150,YL150,YM150))</f>
        <v>34.5</v>
      </c>
      <c r="YR150" s="12">
        <f>IF(COUNTBLANK(XW150:YO150)&gt;0, "", SUM(YF150:YH150))</f>
        <v>13.6</v>
      </c>
      <c r="YS150" s="5">
        <f>IF(COUNTBLANK(XW150:YO150)&gt;0, "", SUM(XW150,XX150,YB150))</f>
        <v>14</v>
      </c>
      <c r="YT150" s="12">
        <f>IF(COUNTBLANK(XW150:YO150)&gt;0, "", SUM(XZ150,YA150,YI150,YN150,YO150))</f>
        <v>25</v>
      </c>
      <c r="YU150" s="5">
        <f>IF(COUNTBLANK(XW150:YO150)&gt;0, "", SUM(XY150,XZ150,YA150,YB150,YC150,YF150,YJ150,YN150,YO150))</f>
        <v>43.6</v>
      </c>
      <c r="YV150" s="5">
        <f>IF(COUNTBLANK(XW150:YO150)&gt;0, "", SUM(XW150,XX150,YK150,YL150,YM150))</f>
        <v>18.5</v>
      </c>
      <c r="YW150" s="12">
        <f>IF(COUNTBLANK(XW150:YO150)&gt;0, "", SUM(YD150,YE150,YG150,YH150,YI150))</f>
        <v>25</v>
      </c>
      <c r="YX150" s="6">
        <v>45257</v>
      </c>
      <c r="YY150" s="5">
        <v>0</v>
      </c>
      <c r="YZ150" s="5">
        <v>10</v>
      </c>
      <c r="ZA150" s="5">
        <v>0</v>
      </c>
      <c r="ZB150" s="5">
        <v>0</v>
      </c>
      <c r="ZC150" s="5">
        <v>0</v>
      </c>
      <c r="ZD150" s="5">
        <v>0</v>
      </c>
      <c r="ZE150" s="5">
        <v>0</v>
      </c>
      <c r="ZF150" s="5">
        <v>0</v>
      </c>
      <c r="ZG150" s="5">
        <v>0</v>
      </c>
      <c r="ZH150" s="5">
        <v>0</v>
      </c>
      <c r="ZI150" s="5">
        <v>0</v>
      </c>
      <c r="ZJ150" s="5">
        <v>0</v>
      </c>
      <c r="ZK150" s="5">
        <v>0</v>
      </c>
      <c r="ZL150" s="5">
        <v>0</v>
      </c>
      <c r="ZM150" s="5">
        <v>10</v>
      </c>
      <c r="ZN150" s="5">
        <v>0</v>
      </c>
      <c r="ZO150" s="5">
        <v>0</v>
      </c>
      <c r="ZP150" s="5">
        <v>0</v>
      </c>
      <c r="ZQ150" s="5">
        <v>0</v>
      </c>
      <c r="ZR150" s="5">
        <v>0</v>
      </c>
      <c r="ZS150" s="5">
        <v>10</v>
      </c>
      <c r="ZT150" s="5">
        <v>0</v>
      </c>
      <c r="ZU150" s="5">
        <v>0</v>
      </c>
      <c r="ZV150" s="5">
        <v>0</v>
      </c>
      <c r="ZW150" s="5">
        <v>0</v>
      </c>
      <c r="ZX150" s="5">
        <v>0</v>
      </c>
      <c r="ZY150" s="5">
        <v>0</v>
      </c>
      <c r="ZZ150" s="5">
        <v>0</v>
      </c>
      <c r="AAA150" s="5">
        <f>IF(COUNTBLANK(YY150:ZZ150)&gt;0, "", AVERAGE(YY150:ZZ150))</f>
        <v>1.0714285714285714</v>
      </c>
      <c r="AAB150" s="5">
        <f>IF(COUNTA(YY150:ZZ150)=0, "", AVERAGE(YZ150,ZL150,ZM150,ZN150,ZO150,ZP150,ZR150,ZT150,ZU150))</f>
        <v>2.2222222222222223</v>
      </c>
      <c r="AAC150" s="5">
        <f>IF(COUNTA(YY150:ZZ150)=0, "", AVERAGE(ZA150,ZB150,ZC150,ZD150,ZF150,ZH150,ZW150,ZX150))</f>
        <v>0</v>
      </c>
      <c r="AAD150" s="5">
        <f>IF(COUNTA(YY150:ZZ150)=0, "", AVERAGE(ZE150,ZI150,ZJ150,ZK150,ZY150,ZZ150))</f>
        <v>0</v>
      </c>
      <c r="AAE150" s="6" t="s">
        <v>1721</v>
      </c>
      <c r="AAF150" s="5">
        <v>1</v>
      </c>
      <c r="AAG150" s="5">
        <v>1</v>
      </c>
      <c r="AAH150" s="5">
        <v>1</v>
      </c>
      <c r="AAI150" s="5">
        <v>1</v>
      </c>
      <c r="AAJ150" s="5">
        <v>1</v>
      </c>
      <c r="AAK150" s="5">
        <v>1</v>
      </c>
      <c r="AAL150" s="5">
        <v>2</v>
      </c>
      <c r="AAM150" s="5">
        <v>1</v>
      </c>
      <c r="AAN150" s="5">
        <v>1</v>
      </c>
      <c r="AAO150" s="5">
        <v>5</v>
      </c>
      <c r="AAP150" s="5">
        <v>1</v>
      </c>
      <c r="AAQ150" s="5">
        <v>1</v>
      </c>
      <c r="AAR150" s="5">
        <v>1</v>
      </c>
      <c r="AAS150" s="5">
        <v>2</v>
      </c>
      <c r="AAT150" s="5">
        <v>1</v>
      </c>
      <c r="AAU150" s="5">
        <v>4</v>
      </c>
      <c r="AAV150" s="5">
        <v>1</v>
      </c>
      <c r="AAW150" s="5">
        <v>1</v>
      </c>
      <c r="AAX150" s="5">
        <v>1</v>
      </c>
      <c r="AAY150" s="5">
        <v>1</v>
      </c>
      <c r="AAZ150" s="5">
        <v>1</v>
      </c>
      <c r="ABA150" s="5">
        <v>5</v>
      </c>
      <c r="ABB150" s="5">
        <v>1</v>
      </c>
      <c r="ABC150" s="5">
        <v>1</v>
      </c>
      <c r="ABD150" s="5">
        <v>1</v>
      </c>
      <c r="ABE150" s="5">
        <v>1</v>
      </c>
      <c r="ABF150" s="5">
        <v>1</v>
      </c>
      <c r="ABG150" s="5">
        <v>1</v>
      </c>
      <c r="ABH150" s="5">
        <v>1</v>
      </c>
      <c r="ABI150" s="5">
        <v>1</v>
      </c>
      <c r="ABJ150" s="5">
        <f>IF(SUM(AAF150:AAN150,AAP150:AAT150,AAV150:AAZ150,ABB150:ABG150)=0, "", SUM(AAF150:AAN150,AAP150:AAT150,AAV150:AAZ150,ABB150:ABG150))</f>
        <v>27</v>
      </c>
      <c r="ABK150" s="5">
        <f>IF(SUM(ABN150, ABO150, ABP150, ABQ150, ABR150)=0, "", IF(OR(ABN150&gt;=8, ABO150&gt;=10, ABP150&gt;=13, ABQ150&gt;=10, ABR150&gt;=15), 1, 0))</f>
        <v>0</v>
      </c>
      <c r="ABL150" s="5">
        <f>IF(SUM(AAF150:AAG150,AAI150,AAJ150,AAK150,AAL150,AAR150,AAX150,ABE150,ABG150)=0, "", SUM(AAF150:AAG150,AAI150,AAJ150,AAK150,AAL150,AAR150,AAX150,ABE150,ABG150))</f>
        <v>11</v>
      </c>
      <c r="ABM150" s="5">
        <f>IF(SUM(AAH150,AAM150:AAN150,AAP150:AAQ150,AAS150:AAT150,AAV150:AAW150,AAY150:AAZ150,ABB150:ABD150,ABF150)=0, "", SUM(AAH150,AAM150:AAN150,AAP150:AAQ150,AAS150:AAT150,AAV150:AAW150,AAY150:AAZ150,ABB150:ABD150,ABF150))</f>
        <v>16</v>
      </c>
      <c r="ABN150" s="5">
        <f>IF(SUM(AAY150:AAZ150,ABB150:ABC150,ABF150)=0, "", SUM(AAY150:AAZ150,ABB150:ABC150,ABF150))</f>
        <v>5</v>
      </c>
      <c r="ABO150" s="5">
        <f>IF(SUM(AAN150,AAP150:AAQ150,AAT150,AAV150)=0, "", SUM(AAN150,AAP150:AAQ150,AAT150,AAV150))</f>
        <v>5</v>
      </c>
      <c r="ABP150" s="5">
        <f>IF(SUM(AAH150,AAM150,AAS150,AAW150,ABD150)=0, "", SUM(AAH150,AAM150,AAS150,AAW150,ABD150))</f>
        <v>6</v>
      </c>
      <c r="ABQ150" s="5">
        <f>IF(SUM(AAF150:AAG150,AAI150,AAK150,ABE150)=0, "", SUM(AAF150:AAG150,AAI150,AAK150,ABE150))</f>
        <v>5</v>
      </c>
      <c r="ABR150" s="5">
        <f>IF(SUM(AAJ150,AAL150,AAR150,AAX150,ABG150)=0, "", SUM(AAJ150,AAL150,AAR150,AAX150,ABG150))</f>
        <v>6</v>
      </c>
      <c r="ABS150" s="5">
        <f>IF(ABN150="", "", IF(ABN150&gt;=8, 1, 0))</f>
        <v>0</v>
      </c>
      <c r="ABT150" s="5">
        <f>IF(ABO150="", "", IF(ABO150&gt;=10, 1, 0))</f>
        <v>0</v>
      </c>
      <c r="ABU150" s="5">
        <f>IF(ABP150="", "", IF(ABP150&gt;=13, 1, 0))</f>
        <v>0</v>
      </c>
      <c r="ABV150" s="5">
        <f>IF(ABQ150="", "", IF(ABQ150&gt;=10, 1, 0))</f>
        <v>0</v>
      </c>
      <c r="ABW150" s="5">
        <f>IF(ABR150="", "", IF(ABR150&gt;=15, 1, 0))</f>
        <v>0</v>
      </c>
      <c r="ABX150" s="5">
        <f>IF(AND(AAO150="", AAU150="", ABA150=""), "", IF(AAO150=5,1,0) + IF(AAU150=5,1,0) + IF(ABA150=5,1,0))</f>
        <v>2</v>
      </c>
      <c r="ABY150" s="6" t="s">
        <v>1721</v>
      </c>
      <c r="ABZ150" s="5">
        <v>1</v>
      </c>
      <c r="ACA150" s="5">
        <v>1</v>
      </c>
      <c r="ACB150" s="5">
        <v>2</v>
      </c>
      <c r="ACC150" s="5">
        <v>1</v>
      </c>
      <c r="ACD150" s="5">
        <v>1</v>
      </c>
      <c r="ACE150" s="5">
        <v>1</v>
      </c>
      <c r="ACF150" s="5">
        <v>1</v>
      </c>
      <c r="ACG150" s="5">
        <v>1</v>
      </c>
      <c r="ACH150" s="5">
        <v>1</v>
      </c>
      <c r="ACI150" s="5">
        <v>1</v>
      </c>
      <c r="ACJ150" s="5">
        <v>1</v>
      </c>
      <c r="ACK150" s="5">
        <v>1</v>
      </c>
      <c r="ACL150" s="5">
        <v>2</v>
      </c>
      <c r="ACM150" s="5">
        <v>1</v>
      </c>
      <c r="ACN150" s="5">
        <v>1</v>
      </c>
      <c r="ACO150" s="5">
        <v>2</v>
      </c>
      <c r="ACP150" s="5">
        <v>1</v>
      </c>
      <c r="ACQ150" s="5">
        <v>2</v>
      </c>
      <c r="ACR150" s="5">
        <v>1</v>
      </c>
      <c r="ACS150" s="5">
        <v>1</v>
      </c>
      <c r="ACT150" s="5">
        <v>1</v>
      </c>
      <c r="ACU150" s="5">
        <v>1</v>
      </c>
      <c r="ACV150" s="5">
        <v>2</v>
      </c>
      <c r="ACW150" s="5">
        <v>1</v>
      </c>
      <c r="ACX150" s="5">
        <v>2</v>
      </c>
      <c r="ACY150" s="5">
        <v>1</v>
      </c>
      <c r="ACZ150" s="5">
        <v>1</v>
      </c>
      <c r="ADA150" s="5">
        <v>1</v>
      </c>
      <c r="ADB150" s="5">
        <v>1</v>
      </c>
      <c r="ADC150" s="5">
        <v>2</v>
      </c>
      <c r="ADD150" s="5">
        <v>1</v>
      </c>
      <c r="ADE150" s="5">
        <v>1</v>
      </c>
      <c r="ADF150" s="5">
        <v>1</v>
      </c>
      <c r="ADG150" s="5">
        <v>2</v>
      </c>
      <c r="ADH150" s="5">
        <v>2</v>
      </c>
      <c r="ADI150" s="5">
        <v>2</v>
      </c>
      <c r="ADJ150" s="5">
        <f>IF(COUNTA(ABZ150:ADI150)=0, "", SUM(ABZ150:ADI150))</f>
        <v>46</v>
      </c>
      <c r="ADK150" s="5">
        <f>IF(COUNTA(ABZ150:ADI150)=0, "", SUM(ACJ150,ACK150,ACT150,ACV150,ACX150,ADB150))</f>
        <v>8</v>
      </c>
      <c r="ADL150" s="5">
        <f>IF(COUNTA(ABZ150:ADI150)=0, "", SUM(ACL150,ACQ150,ACS150,ACY150,ADF150))</f>
        <v>7</v>
      </c>
      <c r="ADM150" s="5">
        <f>IF(COUNTA(ABZ150:ADI150)=0, "", SUM(ACB150,ACM150,ACR150,ACW150,ACZ150,ADE150))</f>
        <v>7</v>
      </c>
      <c r="ADN150" s="5">
        <f>IF(COUNTA(ABZ150:ADI150)=0, "", SUM(ACA150,ACE150,ACG150,ACI150,ACP150,ADG150))</f>
        <v>7</v>
      </c>
      <c r="ADO150" s="5">
        <f>IF(COUNTA(ABZ150:ADI150)=0, "", SUM(ACN150,ACO150,ACU150,ADA150,ADC150,ADD150,ADH150,ADI150))</f>
        <v>12</v>
      </c>
      <c r="ADP150" s="5">
        <f>IF(COUNTA(ABZ150:ADI150)=0, "", SUM(ABZ150,ACC150,ACD150,ACF150,ACH150))</f>
        <v>5</v>
      </c>
      <c r="ADQ150" s="6" t="s">
        <v>1721</v>
      </c>
      <c r="ADR150" s="5">
        <v>2</v>
      </c>
      <c r="ADS150" s="5">
        <v>2</v>
      </c>
      <c r="ADT150" s="5">
        <v>2</v>
      </c>
      <c r="ADU150" s="5">
        <v>2</v>
      </c>
      <c r="ADV150" s="5">
        <v>2</v>
      </c>
      <c r="ADW150" s="5">
        <v>2</v>
      </c>
      <c r="ADX150" s="5">
        <v>2</v>
      </c>
      <c r="ADY150" s="5">
        <v>3</v>
      </c>
      <c r="ADZ150" s="5">
        <v>3</v>
      </c>
      <c r="AEA150" s="5">
        <v>2</v>
      </c>
      <c r="AEB150" s="5">
        <v>2</v>
      </c>
      <c r="AEC150" s="5">
        <v>2</v>
      </c>
      <c r="AED150" s="5">
        <v>2</v>
      </c>
      <c r="AEE150" s="5">
        <v>4</v>
      </c>
      <c r="AEF150" s="5">
        <v>2</v>
      </c>
      <c r="AEG150" s="5">
        <v>2</v>
      </c>
      <c r="AEH150" s="5">
        <v>2</v>
      </c>
      <c r="AEI150" s="5">
        <v>2</v>
      </c>
      <c r="AEJ150" s="5">
        <v>2</v>
      </c>
      <c r="AEK150" s="5">
        <v>2</v>
      </c>
      <c r="AEL150" s="5">
        <f>IF(COUNTA(ADR150:AEK150)=0, "", SUM(ADR150:AEK150))</f>
        <v>44</v>
      </c>
      <c r="AEM150" s="8">
        <v>45278</v>
      </c>
      <c r="AEN150" s="6">
        <v>45202</v>
      </c>
      <c r="AEO150" s="6" t="s">
        <v>969</v>
      </c>
      <c r="AEP150" s="6"/>
      <c r="AEQ150" s="6" t="s">
        <v>970</v>
      </c>
      <c r="AER150" s="5">
        <v>4</v>
      </c>
      <c r="AES150" s="6" t="s">
        <v>970</v>
      </c>
      <c r="AET150" s="6"/>
      <c r="AEU150" s="6">
        <v>45257</v>
      </c>
      <c r="AEV150" s="5">
        <v>4</v>
      </c>
      <c r="AEW150" s="5">
        <v>3</v>
      </c>
      <c r="AEX150" s="5">
        <v>0</v>
      </c>
      <c r="AEY150" s="5">
        <v>0</v>
      </c>
      <c r="AEZ150" s="5">
        <v>2</v>
      </c>
      <c r="AFA150" s="5">
        <v>0</v>
      </c>
      <c r="AFB150" s="5">
        <v>1</v>
      </c>
      <c r="AFC150" s="5">
        <v>3</v>
      </c>
      <c r="AFD150" s="5">
        <v>2</v>
      </c>
      <c r="AFE150" s="5">
        <v>0</v>
      </c>
      <c r="AFF150" s="5">
        <v>1</v>
      </c>
      <c r="AFG150" s="5">
        <v>4</v>
      </c>
      <c r="AFH150" s="5">
        <v>0</v>
      </c>
      <c r="AFI150" s="5">
        <v>0</v>
      </c>
      <c r="AFJ150" s="5">
        <v>4</v>
      </c>
      <c r="AFK150" s="5">
        <v>0</v>
      </c>
      <c r="AFL150" s="5">
        <v>4</v>
      </c>
      <c r="AFM150" s="5">
        <v>0</v>
      </c>
      <c r="AFN150" s="5">
        <v>1</v>
      </c>
      <c r="AFO150" s="5">
        <v>0</v>
      </c>
      <c r="AFP150" s="5">
        <v>0</v>
      </c>
      <c r="AFQ150" s="5">
        <v>0</v>
      </c>
      <c r="AFR150" s="5">
        <v>0</v>
      </c>
      <c r="AFS150" s="5">
        <v>2</v>
      </c>
      <c r="AFT150" s="5">
        <v>0</v>
      </c>
      <c r="AFU150" s="5">
        <v>0</v>
      </c>
      <c r="AFV150" s="5">
        <v>3</v>
      </c>
      <c r="AFW150" s="5">
        <v>0</v>
      </c>
      <c r="AFX150" s="5">
        <v>0</v>
      </c>
      <c r="AFY150" s="5">
        <v>0</v>
      </c>
      <c r="AFZ150" s="5">
        <v>3</v>
      </c>
      <c r="AGA150" s="5">
        <f>IF(COUNTA(AEV150:AFY150)=0, "", SUM(AEV150:AFY150))</f>
        <v>34</v>
      </c>
      <c r="AGB150" s="6"/>
      <c r="AGC150" s="5"/>
      <c r="AGD150" s="5"/>
      <c r="AGE150" s="5"/>
      <c r="AGF150" s="5"/>
      <c r="AGG150" s="5"/>
      <c r="AGS150" s="6"/>
      <c r="AHM150" s="6"/>
      <c r="AHN150" s="5"/>
      <c r="AHO150" s="5"/>
      <c r="AHP150" s="5"/>
      <c r="AHQ150" s="5"/>
      <c r="AHR150" s="5"/>
      <c r="AHS150" s="5"/>
      <c r="AHT150" s="5"/>
      <c r="AHU150" s="5"/>
      <c r="AHV150" s="5"/>
      <c r="AHW150" s="5"/>
      <c r="AHX150" s="5" t="str">
        <f>IF(COUNTBLANK(AHN150:AHW150)&gt;0, "", SUM(AHN150:AHW150))</f>
        <v/>
      </c>
      <c r="AHY150" s="5" t="str">
        <f>IF(COUNTBLANK(AHN150:AHW150)&gt;0, "", SUM(AHR150,AHW150))</f>
        <v/>
      </c>
      <c r="AHZ150" s="5" t="str">
        <f>IF(COUNTBLANK(AHN150:AHW150)&gt;0, "", SUM(AHP150,AHS150))</f>
        <v/>
      </c>
      <c r="AIA150" s="5" t="str">
        <f>IF(COUNTBLANK(AHN150:AHW150)&gt;0, "", SUM(AHT150,AHV150))</f>
        <v/>
      </c>
      <c r="AIB150" s="5" t="str">
        <f>IF(COUNTBLANK(AHN150:AHW150)&gt;0, "", SUM(AHQ150,AHU150))</f>
        <v/>
      </c>
      <c r="AIC150" s="5" t="str">
        <f>IF(COUNTBLANK(AHN150:AHW150)&gt;0, "", SUM(AHN150:AHO150))</f>
        <v/>
      </c>
      <c r="AID150" s="6"/>
      <c r="AIE150" s="5"/>
      <c r="AIF150" s="5"/>
      <c r="AIG150" s="5"/>
      <c r="AIH150" s="5"/>
      <c r="AII150" s="5"/>
      <c r="AIJ150" s="5"/>
      <c r="AIK150" s="5"/>
      <c r="AIL150" s="5"/>
      <c r="AIM150" s="5"/>
      <c r="AIN150" s="5"/>
      <c r="AIO150" s="5"/>
      <c r="AIP150" s="5"/>
      <c r="AIQ150" s="5"/>
      <c r="AIR150" s="5"/>
      <c r="AIS150" s="5"/>
      <c r="AIT150" s="5"/>
      <c r="AIU150" s="5"/>
      <c r="AIV150" s="5"/>
      <c r="AIW150" s="5"/>
      <c r="AIX150" s="5"/>
      <c r="AIY150" s="5" t="s">
        <v>971</v>
      </c>
      <c r="AIZ150" s="5" t="s">
        <v>971</v>
      </c>
      <c r="AJA150" s="5" t="s">
        <v>971</v>
      </c>
      <c r="AJB150" s="6"/>
      <c r="AJC150" s="5"/>
      <c r="AJD150" s="5"/>
      <c r="AJE150" s="5"/>
      <c r="AJF150" s="5"/>
      <c r="AJG150" s="5"/>
      <c r="AJH150" s="5"/>
      <c r="AJI150" s="5"/>
      <c r="AJJ150" s="5"/>
      <c r="AJK150" s="5"/>
      <c r="AJL150" s="5"/>
      <c r="AJM150" s="5" t="str">
        <f>IF(COUNTBLANK(AJC150:AJK150)&gt;0, "", SUM(AJC150:AJK150))</f>
        <v/>
      </c>
      <c r="AJN150" s="6"/>
      <c r="AJO150" s="5"/>
      <c r="AJP150" s="5"/>
      <c r="AJQ150" s="5"/>
      <c r="AJR150" s="5"/>
      <c r="AJS150" s="5"/>
      <c r="AJT150" s="5"/>
      <c r="AJU150" s="5"/>
      <c r="AJV150" s="5" t="str">
        <f>IF(COUNTBLANK(AJO150:AJU150)&gt;0, "", SUM(AJO150:AJU150))</f>
        <v/>
      </c>
    </row>
    <row r="151" spans="1:958" ht="15" customHeight="1" x14ac:dyDescent="0.35">
      <c r="A151" s="5">
        <v>328612</v>
      </c>
      <c r="B151" s="5" t="s">
        <v>1703</v>
      </c>
      <c r="C151" s="6">
        <v>44706</v>
      </c>
      <c r="D151" s="5">
        <v>0</v>
      </c>
      <c r="E151" s="5">
        <v>1</v>
      </c>
      <c r="F151" s="5">
        <v>0</v>
      </c>
      <c r="G151" s="5">
        <v>0</v>
      </c>
      <c r="H151" s="5">
        <v>0</v>
      </c>
      <c r="I151" s="5">
        <v>0</v>
      </c>
      <c r="J151" s="5">
        <v>0</v>
      </c>
      <c r="K151" s="5">
        <v>0</v>
      </c>
      <c r="L151" s="5">
        <v>0</v>
      </c>
      <c r="M151" s="5">
        <v>1</v>
      </c>
      <c r="N151" s="5">
        <v>0</v>
      </c>
      <c r="O151" s="5">
        <v>0</v>
      </c>
      <c r="P151" s="5">
        <v>0</v>
      </c>
      <c r="Q151" s="5">
        <v>0</v>
      </c>
      <c r="R151" s="5">
        <v>0</v>
      </c>
      <c r="S151" s="5">
        <v>0</v>
      </c>
      <c r="T151" s="5">
        <v>0</v>
      </c>
      <c r="U151" s="5">
        <v>0</v>
      </c>
      <c r="V151" s="5">
        <f>IF(COUNTA(D151,F151,H151,J151,L151,N151,P151,R151,T151)=0, "", IF(OR(D151=1,F151=1,H151=1,J151=1,L151=1,N151=1,P151=1,R151=1,T151=1), 1, 0))</f>
        <v>0</v>
      </c>
      <c r="W151" s="5">
        <f>IF(COUNTA(E151,G151,I151,K151,M151,O151,Q151,S151,U151)=0, "", IF(OR(E151=1,G151=1,I151=1,K151=1,M151=1,O151=1,Q151=1,S151=1,U151=1), 1, 0))</f>
        <v>1</v>
      </c>
      <c r="X151" s="5">
        <v>0</v>
      </c>
      <c r="Y151" s="5">
        <v>1</v>
      </c>
      <c r="Z151" s="5">
        <v>1</v>
      </c>
      <c r="AA151" s="5">
        <v>1</v>
      </c>
      <c r="AB151" s="5">
        <f>IF(AG151&lt;&gt;"", 1, 0)</f>
        <v>1</v>
      </c>
      <c r="AC151" s="5">
        <f>IF(AH151&lt;&gt;"", 1, 0)</f>
        <v>0</v>
      </c>
      <c r="AD151" s="5">
        <v>0</v>
      </c>
      <c r="AE151" s="7" t="s">
        <v>1704</v>
      </c>
      <c r="AF151" s="6"/>
      <c r="AG151" s="8" t="s">
        <v>1705</v>
      </c>
      <c r="AH151" s="8"/>
      <c r="AI151" s="8"/>
      <c r="AJ151" s="5">
        <f>IF(OR(ISBLANK(AE151), ISBLANK(AG151)), "", AG151 - AE151)</f>
        <v>23</v>
      </c>
      <c r="AK151" s="9"/>
      <c r="AL151" s="5" t="str">
        <f>IF(OR(ISBLANK(AG151), ISBLANK(AK151)), "", AK151 - AG151)</f>
        <v/>
      </c>
      <c r="AM151" s="6"/>
      <c r="AN151" s="10" t="str">
        <f>IF(OR(ISBLANK(AM151), ISBLANK(AF151)), "", AF151 - AM151)</f>
        <v/>
      </c>
      <c r="AO151" s="6">
        <v>44712</v>
      </c>
      <c r="AP151" s="6">
        <v>34985</v>
      </c>
      <c r="AQ151" s="5">
        <f>IF(OR(ISBLANK(AO151), ISBLANK(AP151)), "", DATEDIF(AP151, AO151, "Y"))</f>
        <v>26</v>
      </c>
      <c r="AR151" s="11" t="s">
        <v>1020</v>
      </c>
      <c r="AS151" s="11">
        <f>IF(ISBLANK(AR151), "", IF(AR151="ישראל", 1, 2))</f>
        <v>2</v>
      </c>
      <c r="AT151" s="11" t="s">
        <v>1020</v>
      </c>
      <c r="AU151" s="11" t="s">
        <v>1020</v>
      </c>
      <c r="AV151" s="5">
        <v>2005</v>
      </c>
      <c r="AW151" s="5">
        <v>1</v>
      </c>
      <c r="AX151" s="5">
        <v>2</v>
      </c>
      <c r="AY151" s="5">
        <v>15</v>
      </c>
      <c r="AZ151" s="5">
        <f>IF(ISBLANK(AY151), "", IF(AY151&lt;=8, 1, IF(AY151&lt;=12, 2, 3)))</f>
        <v>3</v>
      </c>
      <c r="BA151" s="5">
        <v>12</v>
      </c>
      <c r="BB151" s="5">
        <f>IF(ISBLANK(BA151), "", IF(BA151&lt;=8, 1, IF(BA151&lt;=12, 2, 3)))</f>
        <v>2</v>
      </c>
      <c r="BC151" s="11" t="s">
        <v>1706</v>
      </c>
      <c r="BD151" s="11" t="s">
        <v>1707</v>
      </c>
      <c r="BE151" s="5">
        <v>2</v>
      </c>
      <c r="BF151" s="5"/>
      <c r="BG151" s="5">
        <v>1</v>
      </c>
      <c r="BH151" s="6" t="s">
        <v>1704</v>
      </c>
      <c r="BI151" s="5">
        <v>1</v>
      </c>
      <c r="BJ151" s="5">
        <v>1</v>
      </c>
      <c r="BK151" s="5">
        <v>2</v>
      </c>
      <c r="BL151" s="5">
        <v>1</v>
      </c>
      <c r="BM151" s="5">
        <v>1</v>
      </c>
      <c r="BN151" s="5">
        <v>1</v>
      </c>
      <c r="BO151" s="5">
        <v>1</v>
      </c>
      <c r="BP151" s="5">
        <v>1</v>
      </c>
      <c r="BQ151" s="5">
        <v>1</v>
      </c>
      <c r="BR151" s="5">
        <v>3</v>
      </c>
      <c r="BS151" s="5">
        <v>1</v>
      </c>
      <c r="BT151" s="5">
        <v>1</v>
      </c>
      <c r="BU151" s="5">
        <v>1</v>
      </c>
      <c r="BV151" s="5">
        <v>2</v>
      </c>
      <c r="BW151" s="5">
        <v>1</v>
      </c>
      <c r="BX151" s="5">
        <v>3</v>
      </c>
      <c r="BY151" s="5">
        <v>1</v>
      </c>
      <c r="BZ151" s="5">
        <v>1</v>
      </c>
      <c r="CA151" s="5">
        <v>1</v>
      </c>
      <c r="CB151" s="5">
        <v>1</v>
      </c>
      <c r="CC151" s="5">
        <v>1</v>
      </c>
      <c r="CD151" s="5">
        <v>4</v>
      </c>
      <c r="CE151" s="5">
        <v>1</v>
      </c>
      <c r="CF151" s="5">
        <v>1</v>
      </c>
      <c r="CG151" s="5">
        <v>1</v>
      </c>
      <c r="CH151" s="5">
        <v>1</v>
      </c>
      <c r="CI151" s="5">
        <v>1</v>
      </c>
      <c r="CJ151" s="5">
        <v>1</v>
      </c>
      <c r="CK151" s="5">
        <v>1</v>
      </c>
      <c r="CL151" s="5">
        <v>1</v>
      </c>
      <c r="CM151" s="5">
        <f>IF(SUM(BI151:BQ151,BS151:BW151,BY151:CC151,CE151:CJ151)=0, "", SUM(BI151:BQ151,BS151:BW151,BY151:CC151,CE151:CJ151))</f>
        <v>27</v>
      </c>
      <c r="CN151" s="5">
        <f>IF(SUM(CQ151, CR151, CS151, CT151, CU151)=0, "", IF(OR(CQ151&gt;=8, CR151&gt;=10, CS151&gt;=13, CT151&gt;=10, CU151&gt;=15), 1, 0))</f>
        <v>0</v>
      </c>
      <c r="CO151" s="5">
        <f>IF(SUM(BI151:BJ151,BL151,BM151,BN151,BO151,BU151,CA151,CH151,CJ151)=0, "", SUM(BI151:BJ151,BL151,BM151,BN151,BO151,BU151,CA151,CH151,CJ151))</f>
        <v>10</v>
      </c>
      <c r="CP151" s="5">
        <f>IF(SUM(BK151,BP151:BQ151,BS151:BT151,BV151:BW151,BY151:BZ151,CB151:CC151,CE151:CG151,CI151)=0, "", SUM(BK151,BP151:BQ151,BS151:BT151,BV151:BW151,BY151:BZ151,CB151:CC151,CE151:CG151,CI151))</f>
        <v>17</v>
      </c>
      <c r="CQ151" s="5">
        <f>IF(SUM(CB151:CC151,CE151:CF151,CI151)=0, "", SUM(CB151:CC151,CE151:CF151,CI151))</f>
        <v>5</v>
      </c>
      <c r="CR151" s="5">
        <f>IF(SUM(BQ151,BS151:BT151,BW151,BY151)=0, "", SUM(BQ151,BS151:BT151,BW151,BY151))</f>
        <v>5</v>
      </c>
      <c r="CS151" s="5">
        <f>IF(SUM(BK151,BP151,BV151,BZ151,CG151)=0, "", SUM(BK151,BP151,BV151,BZ151,CG151))</f>
        <v>7</v>
      </c>
      <c r="CT151" s="5">
        <f>IF(SUM(BI151:BJ151,BL151,BN151,CH151)=0, "", SUM(BI151:BJ151,BL151,BN151,CH151))</f>
        <v>5</v>
      </c>
      <c r="CU151" s="5">
        <f>IF(SUM(BM151,BO151,BU151,CA151,CJ151)=0, "", SUM(BM151,BO151,BU151,CA151,CJ151))</f>
        <v>5</v>
      </c>
      <c r="CV151" s="5">
        <f>IF(CQ151="", "", IF(CQ151&gt;=8, 1, 0))</f>
        <v>0</v>
      </c>
      <c r="CW151" s="5">
        <f>IF(CR151="", "", IF(CR151&gt;=10, 1, 0))</f>
        <v>0</v>
      </c>
      <c r="CX151" s="5">
        <f>IF(CS151="", "", IF(CS151&gt;=13, 1, 0))</f>
        <v>0</v>
      </c>
      <c r="CY151" s="5">
        <f>IF(CT151="", "", IF(CT151&gt;=10, 1, 0))</f>
        <v>0</v>
      </c>
      <c r="CZ151" s="5">
        <f>IF(CU151="", "", IF(CU151&gt;=15, 1, 0))</f>
        <v>0</v>
      </c>
      <c r="DA151" s="5">
        <f>IF(AND(BR151="", BX151="", CD151=""), "", IF(BR151=5,1,0) + IF(BX151=5,1,0) + IF(CD151=5,1,0))</f>
        <v>0</v>
      </c>
      <c r="DB151" s="6" t="s">
        <v>1704</v>
      </c>
      <c r="DC151" s="12">
        <v>3</v>
      </c>
      <c r="DD151" s="13">
        <v>13</v>
      </c>
      <c r="DE151" s="12">
        <v>3</v>
      </c>
      <c r="DF151" s="13">
        <v>22</v>
      </c>
      <c r="DG151" s="5">
        <v>5</v>
      </c>
      <c r="DH151" s="13" t="s">
        <v>1708</v>
      </c>
      <c r="DI151" s="12">
        <v>3</v>
      </c>
      <c r="DJ151" s="13">
        <v>15</v>
      </c>
      <c r="DK151" s="12">
        <v>0</v>
      </c>
      <c r="DL151" s="13"/>
      <c r="DM151" s="12">
        <v>2</v>
      </c>
      <c r="DN151" s="13">
        <v>25</v>
      </c>
      <c r="DO151" s="12">
        <v>0</v>
      </c>
      <c r="DP151" s="13"/>
      <c r="DQ151" s="12">
        <v>2</v>
      </c>
      <c r="DR151" s="13">
        <v>25</v>
      </c>
      <c r="DS151" s="12">
        <v>2</v>
      </c>
      <c r="DT151" s="13">
        <v>25</v>
      </c>
      <c r="DU151" s="12">
        <v>3</v>
      </c>
      <c r="DV151" s="13">
        <v>25</v>
      </c>
      <c r="DW151" s="12">
        <v>0</v>
      </c>
      <c r="DX151" s="13"/>
      <c r="DY151" s="12">
        <v>3</v>
      </c>
      <c r="DZ151" s="13">
        <v>20</v>
      </c>
      <c r="EA151" s="12">
        <v>2</v>
      </c>
      <c r="EB151" s="13">
        <v>25</v>
      </c>
      <c r="EC151" s="12">
        <v>0</v>
      </c>
      <c r="ED151" s="13"/>
      <c r="EE151" s="12">
        <v>3</v>
      </c>
      <c r="EF151" s="13">
        <v>15</v>
      </c>
      <c r="EG151" s="12">
        <v>0</v>
      </c>
      <c r="EH151" s="13"/>
      <c r="EI151" s="12">
        <v>3</v>
      </c>
      <c r="EJ151" s="13">
        <v>25</v>
      </c>
      <c r="EK151" s="5">
        <v>1</v>
      </c>
      <c r="EL151" s="5">
        <v>0</v>
      </c>
      <c r="EM151" s="5">
        <v>1</v>
      </c>
      <c r="EN151" s="6" t="s">
        <v>1704</v>
      </c>
      <c r="EO151" s="5">
        <v>0</v>
      </c>
      <c r="EP151" s="5">
        <v>0</v>
      </c>
      <c r="EQ151" s="5">
        <v>0</v>
      </c>
      <c r="ER151" s="5">
        <v>0</v>
      </c>
      <c r="ES151" s="5">
        <v>0</v>
      </c>
      <c r="ET151" s="5">
        <v>0</v>
      </c>
      <c r="EU151" s="5">
        <v>0</v>
      </c>
      <c r="EV151" s="5">
        <v>0</v>
      </c>
      <c r="EW151" s="5">
        <v>0</v>
      </c>
      <c r="EX151" s="5">
        <v>0</v>
      </c>
      <c r="EY151" s="5">
        <v>0</v>
      </c>
      <c r="EZ151" s="5">
        <v>0</v>
      </c>
      <c r="FA151" s="5">
        <v>0</v>
      </c>
      <c r="FB151" s="5">
        <v>0</v>
      </c>
      <c r="FC151" s="5">
        <v>0</v>
      </c>
      <c r="FD151" s="5">
        <v>0</v>
      </c>
      <c r="FE151" s="5">
        <v>0</v>
      </c>
      <c r="FF151" s="5">
        <v>0</v>
      </c>
      <c r="FG151" s="5">
        <v>0</v>
      </c>
      <c r="FH151" s="5">
        <v>0</v>
      </c>
      <c r="FI151" s="5">
        <v>0</v>
      </c>
      <c r="FJ151" s="5">
        <v>0</v>
      </c>
      <c r="FK151" s="5">
        <v>0</v>
      </c>
      <c r="FL151" s="6" t="s">
        <v>1704</v>
      </c>
      <c r="FM151" s="5">
        <v>2</v>
      </c>
      <c r="FN151" s="5">
        <v>2</v>
      </c>
      <c r="FO151" s="5">
        <v>4</v>
      </c>
      <c r="FP151" s="5">
        <v>2</v>
      </c>
      <c r="FQ151" s="5">
        <v>2</v>
      </c>
      <c r="FR151" s="5">
        <v>2</v>
      </c>
      <c r="FS151" s="14">
        <f>IF(COUNTBLANK(FM151:FR151)&gt;0, "", AVERAGE(FM151:FR151))</f>
        <v>2.3333333333333335</v>
      </c>
      <c r="FT151" s="6" t="s">
        <v>1704</v>
      </c>
      <c r="FU151" s="5">
        <v>1</v>
      </c>
      <c r="FV151" s="5">
        <v>1</v>
      </c>
      <c r="FW151" s="5">
        <v>0</v>
      </c>
      <c r="FX151" s="5">
        <v>1</v>
      </c>
      <c r="FY151" s="5">
        <v>0</v>
      </c>
      <c r="FZ151" s="5">
        <v>0</v>
      </c>
      <c r="GA151" s="5">
        <v>0</v>
      </c>
      <c r="GB151" s="5">
        <v>0</v>
      </c>
      <c r="GC151" s="5">
        <v>0</v>
      </c>
      <c r="GD151" s="5">
        <v>0</v>
      </c>
      <c r="GE151" s="5">
        <f>IF(COUNTBLANK(FU151:GC151)&gt;0, "", SUM(FU151:GC151))</f>
        <v>3</v>
      </c>
      <c r="GF151" s="6" t="s">
        <v>1704</v>
      </c>
      <c r="GG151" s="5">
        <v>0</v>
      </c>
      <c r="GH151" s="5">
        <v>0</v>
      </c>
      <c r="GI151" s="5">
        <v>0</v>
      </c>
      <c r="GJ151" s="5">
        <v>1</v>
      </c>
      <c r="GK151" s="5">
        <v>0</v>
      </c>
      <c r="GL151" s="5">
        <v>0</v>
      </c>
      <c r="GM151" s="5">
        <v>0</v>
      </c>
      <c r="GN151" s="5">
        <f>IF(COUNTBLANK(GG151:GM151)&gt;0, "", SUM(GG151:GM151))</f>
        <v>1</v>
      </c>
      <c r="GO151" s="6" t="s">
        <v>1709</v>
      </c>
      <c r="GP151" s="5">
        <v>1</v>
      </c>
      <c r="GQ151" s="5">
        <v>5</v>
      </c>
      <c r="GR151" s="5">
        <v>4</v>
      </c>
      <c r="GS151" s="5">
        <v>5</v>
      </c>
      <c r="GT151" s="5">
        <v>4</v>
      </c>
      <c r="GU151" s="5">
        <v>4</v>
      </c>
      <c r="GV151" s="5">
        <v>5</v>
      </c>
      <c r="GW151" s="5">
        <v>5</v>
      </c>
      <c r="GX151" s="5">
        <v>5</v>
      </c>
      <c r="GY151" s="5">
        <v>5</v>
      </c>
      <c r="GZ151" s="5">
        <v>5</v>
      </c>
      <c r="HA151" s="5">
        <v>4</v>
      </c>
      <c r="HB151" s="5">
        <v>5</v>
      </c>
      <c r="HC151" s="5">
        <v>5</v>
      </c>
      <c r="HD151" s="5">
        <v>4</v>
      </c>
      <c r="HE151" s="5">
        <v>4</v>
      </c>
      <c r="HF151" s="5">
        <v>5</v>
      </c>
      <c r="HG151" s="5">
        <v>4</v>
      </c>
      <c r="HH151" s="5">
        <v>5</v>
      </c>
      <c r="HI151" s="5">
        <f>IF(COUNTBLANK(GQ151:HH151)&gt;0, "", SUM(GQ151:HH151))</f>
        <v>83</v>
      </c>
      <c r="HJ151" s="6" t="s">
        <v>1709</v>
      </c>
      <c r="HK151" s="5">
        <v>3</v>
      </c>
      <c r="HL151" s="5">
        <v>3</v>
      </c>
      <c r="HM151" s="5">
        <v>0</v>
      </c>
      <c r="HN151" s="5">
        <v>3</v>
      </c>
      <c r="HO151" s="5">
        <v>3</v>
      </c>
      <c r="HP151" s="5">
        <v>3</v>
      </c>
      <c r="HQ151" s="5">
        <v>1</v>
      </c>
      <c r="HR151" s="5">
        <v>2</v>
      </c>
      <c r="HS151" s="5">
        <v>1</v>
      </c>
      <c r="HT151" s="5">
        <v>1</v>
      </c>
      <c r="HU151" s="5">
        <v>3</v>
      </c>
      <c r="HV151" s="5">
        <v>3</v>
      </c>
      <c r="HW151" s="5">
        <v>0</v>
      </c>
      <c r="HX151" s="5">
        <v>2</v>
      </c>
      <c r="HY151" s="5">
        <v>1</v>
      </c>
      <c r="HZ151" s="5">
        <v>3</v>
      </c>
      <c r="IA151" s="5">
        <v>3</v>
      </c>
      <c r="IB151" s="5">
        <v>3</v>
      </c>
      <c r="IC151" s="5">
        <v>0</v>
      </c>
      <c r="ID151" s="5">
        <v>0</v>
      </c>
      <c r="IE151" s="5">
        <v>1</v>
      </c>
      <c r="IF151" s="5">
        <v>1</v>
      </c>
      <c r="IG151" s="5">
        <v>1</v>
      </c>
      <c r="IH151" s="5">
        <v>2</v>
      </c>
      <c r="II151" s="5">
        <v>1</v>
      </c>
      <c r="IJ151" s="5">
        <f>IF(COUNTA(HK151:II151)=0, "", SUM(HK151,HL151,HN151,HO151,HP151,HU151,HV151,HX151,HZ151,IA151,IB151,IH151))</f>
        <v>34</v>
      </c>
      <c r="IK151" s="5">
        <f>IF(COUNTA(HK151:II151)=0, "", SUM(HM151,HQ151,HR151,HS151,HT151,HW151,HY151,IC151,ID151,IE151,IF151,IG151,II151))</f>
        <v>10</v>
      </c>
      <c r="IL151" s="5">
        <v>2</v>
      </c>
      <c r="IM151" s="5">
        <v>3</v>
      </c>
      <c r="IN151" s="5">
        <v>0</v>
      </c>
      <c r="IO151" s="5">
        <v>3</v>
      </c>
      <c r="IP151" s="5">
        <v>2</v>
      </c>
      <c r="IQ151" s="5">
        <v>3</v>
      </c>
      <c r="IR151" s="5">
        <v>0</v>
      </c>
      <c r="IS151" s="5">
        <v>3</v>
      </c>
      <c r="IT151" s="5">
        <v>0</v>
      </c>
      <c r="IU151" s="5">
        <v>0</v>
      </c>
      <c r="IV151" s="5">
        <v>3</v>
      </c>
      <c r="IW151" s="5">
        <v>2</v>
      </c>
      <c r="IX151" s="5">
        <v>0</v>
      </c>
      <c r="IY151" s="5">
        <v>3</v>
      </c>
      <c r="IZ151" s="5">
        <v>1</v>
      </c>
      <c r="JA151" s="5">
        <v>3</v>
      </c>
      <c r="JB151" s="5">
        <v>2</v>
      </c>
      <c r="JC151" s="5">
        <v>2</v>
      </c>
      <c r="JD151" s="5">
        <v>0</v>
      </c>
      <c r="JE151" s="5">
        <v>0</v>
      </c>
      <c r="JF151" s="5">
        <v>1</v>
      </c>
      <c r="JG151" s="5">
        <v>1</v>
      </c>
      <c r="JH151" s="5">
        <v>0</v>
      </c>
      <c r="JI151" s="5">
        <v>2</v>
      </c>
      <c r="JJ151" s="5">
        <v>0</v>
      </c>
      <c r="JK151" s="5">
        <f>IF(COUNTA(IL151:JJ151)=0, "", SUM(IL151,IM151,IO151,IP151,IQ151,IV151,IW151,IY151,JA151,JB151,JC151,JI151))</f>
        <v>30</v>
      </c>
      <c r="JL151" s="5">
        <f>IF(COUNTA(IL151:JJ151)=0, "", SUM(IN151,IR151,IS151,IT151,IU151,IX151,IZ151,JD151,JE151,JF151,JG151,JH151,JJ151))</f>
        <v>6</v>
      </c>
      <c r="JM151" s="6" t="s">
        <v>1709</v>
      </c>
      <c r="JN151" s="5">
        <v>1</v>
      </c>
      <c r="JO151" s="5">
        <v>1</v>
      </c>
      <c r="JP151" s="5">
        <v>3</v>
      </c>
      <c r="JQ151" s="5">
        <v>1</v>
      </c>
      <c r="JR151" s="5">
        <v>2</v>
      </c>
      <c r="JS151" s="5">
        <v>1</v>
      </c>
      <c r="JT151" s="5">
        <v>1</v>
      </c>
      <c r="JU151" s="5">
        <v>1</v>
      </c>
      <c r="JV151" s="5">
        <v>2</v>
      </c>
      <c r="JW151" s="5">
        <v>1</v>
      </c>
      <c r="JX151" s="5">
        <v>2</v>
      </c>
      <c r="JY151" s="5">
        <v>1</v>
      </c>
      <c r="JZ151" s="5">
        <v>3</v>
      </c>
      <c r="KA151" s="5">
        <v>1</v>
      </c>
      <c r="KB151" s="5">
        <v>2</v>
      </c>
      <c r="KC151" s="5">
        <v>1</v>
      </c>
      <c r="KD151" s="5">
        <v>2</v>
      </c>
      <c r="KE151" s="5">
        <v>4</v>
      </c>
      <c r="KF151" s="5">
        <v>1</v>
      </c>
      <c r="KG151" s="5">
        <v>3</v>
      </c>
      <c r="KH151" s="5">
        <v>1</v>
      </c>
      <c r="KI151" s="5">
        <v>2</v>
      </c>
      <c r="KJ151" s="5">
        <v>1</v>
      </c>
      <c r="KK151" s="5">
        <v>1</v>
      </c>
      <c r="KL151" s="5">
        <v>1</v>
      </c>
      <c r="KM151" s="5">
        <v>4</v>
      </c>
      <c r="KN151" s="5">
        <v>1</v>
      </c>
      <c r="KO151" s="5">
        <v>1</v>
      </c>
      <c r="KP151" s="5">
        <v>1</v>
      </c>
      <c r="KQ151" s="5">
        <v>1</v>
      </c>
      <c r="KR151" s="5">
        <v>1</v>
      </c>
      <c r="KS151" s="5">
        <v>1</v>
      </c>
      <c r="KT151" s="5">
        <v>4</v>
      </c>
      <c r="KU151" s="5">
        <v>2</v>
      </c>
      <c r="KV151" s="5">
        <v>5</v>
      </c>
      <c r="KW151" s="5">
        <v>4</v>
      </c>
      <c r="KX151" s="5">
        <f>IF(COUNTA(JN151:KW151)=0, "", SUM(JN151:KW151))</f>
        <v>65</v>
      </c>
      <c r="KY151" s="5">
        <f>IF(COUNTA(JN151:KW151)=0, "", SUM(JX151,JY151,KH151,KJ151,KL151,KP151))</f>
        <v>7</v>
      </c>
      <c r="KZ151" s="5">
        <f>IF(COUNTA(JN151:KW151)=0, "", SUM(JZ151,KE151,KG151,KM151,KT151))</f>
        <v>18</v>
      </c>
      <c r="LA151" s="5">
        <f>IF(COUNTA(JN151:KW151)=0, "", SUM(JP151,KA151,KF151,KK151,KN151,KS151))</f>
        <v>8</v>
      </c>
      <c r="LB151" s="5">
        <f>IF(COUNTA(JN151:KW151)=0, "", SUM(JO151,JS151,JU151,JW151,KD151,KU151))</f>
        <v>8</v>
      </c>
      <c r="LC151" s="5">
        <f>IF(COUNTA(JN151:KW151)=0, "", SUM(KB151,KC151,KI151,KO151,KQ151,KR151,KV151,KW151))</f>
        <v>17</v>
      </c>
      <c r="LD151" s="5">
        <f>IF(COUNTA(JN151:KW151)=0, "", SUM(JN151,JQ151,JR151,JT151,JV151))</f>
        <v>7</v>
      </c>
      <c r="LE151" s="6">
        <v>44734</v>
      </c>
      <c r="LF151" s="5">
        <v>10</v>
      </c>
      <c r="LG151" s="5">
        <v>10</v>
      </c>
      <c r="LH151" s="5">
        <v>0</v>
      </c>
      <c r="LI151" s="5">
        <v>0</v>
      </c>
      <c r="LJ151" s="5">
        <v>0</v>
      </c>
      <c r="LK151" s="5">
        <v>0</v>
      </c>
      <c r="LL151" s="5">
        <v>0</v>
      </c>
      <c r="LM151" s="5">
        <v>0</v>
      </c>
      <c r="LN151" s="5">
        <v>0</v>
      </c>
      <c r="LO151" s="5">
        <v>0</v>
      </c>
      <c r="LP151" s="5">
        <v>0</v>
      </c>
      <c r="LQ151" s="5">
        <v>0</v>
      </c>
      <c r="LR151" s="5">
        <v>0</v>
      </c>
      <c r="LS151" s="5">
        <v>0</v>
      </c>
      <c r="LT151" s="5">
        <v>10</v>
      </c>
      <c r="LU151" s="5">
        <v>0</v>
      </c>
      <c r="LV151" s="5">
        <v>0</v>
      </c>
      <c r="LW151" s="5">
        <v>0</v>
      </c>
      <c r="LX151" s="5">
        <v>0</v>
      </c>
      <c r="LY151" s="5">
        <v>0</v>
      </c>
      <c r="LZ151" s="5">
        <v>0</v>
      </c>
      <c r="MA151" s="5">
        <v>0</v>
      </c>
      <c r="MB151" s="5">
        <v>0</v>
      </c>
      <c r="MC151" s="5">
        <v>10</v>
      </c>
      <c r="MD151" s="5">
        <v>0</v>
      </c>
      <c r="ME151" s="5">
        <v>0</v>
      </c>
      <c r="MF151" s="5">
        <v>0</v>
      </c>
      <c r="MG151" s="5">
        <v>0</v>
      </c>
      <c r="MH151" s="5">
        <f>IF(COUNTBLANK(LF151:MG151)&gt;0, "", AVERAGE(LF151:MG151))</f>
        <v>1.4285714285714286</v>
      </c>
      <c r="MI151" s="5">
        <f>IF(COUNTA(LF151:MG151)=0, "", AVERAGE(LG151,LS151,LT151,LU151,LV151,LW151,LY151,MA151,MB151))</f>
        <v>2.2222222222222223</v>
      </c>
      <c r="MJ151" s="5">
        <f>IF(COUNTA(LF151:MG151)=0, "", AVERAGE(LH151,LI151,LJ151,LK151,LM151,LO151,MD151,ME151))</f>
        <v>0</v>
      </c>
      <c r="MK151" s="5">
        <f>IF(COUNTA(LF151:MG151)=0, "", AVERAGE(LL151,LP151,LQ151,LR151,MF151,MG151))</f>
        <v>0</v>
      </c>
      <c r="ML151" s="6" t="s">
        <v>1709</v>
      </c>
      <c r="MM151" s="5">
        <v>2</v>
      </c>
      <c r="MN151" s="5">
        <v>1</v>
      </c>
      <c r="MO151" s="5">
        <v>1</v>
      </c>
      <c r="MP151" s="5">
        <v>1</v>
      </c>
      <c r="MQ151" s="5">
        <v>1</v>
      </c>
      <c r="MR151" s="5">
        <v>1</v>
      </c>
      <c r="MS151" s="5">
        <v>1</v>
      </c>
      <c r="MT151" s="5">
        <v>2</v>
      </c>
      <c r="MU151" s="5">
        <v>1</v>
      </c>
      <c r="MV151" s="5">
        <v>1</v>
      </c>
      <c r="MW151" s="5">
        <v>1</v>
      </c>
      <c r="MX151" s="5">
        <v>2</v>
      </c>
      <c r="MY151" s="5">
        <v>1</v>
      </c>
      <c r="MZ151" s="5">
        <v>2</v>
      </c>
      <c r="NA151" s="5">
        <v>1</v>
      </c>
      <c r="NB151" s="5">
        <v>1</v>
      </c>
      <c r="NC151" s="5">
        <v>1</v>
      </c>
      <c r="ND151" s="5">
        <v>1</v>
      </c>
      <c r="NE151" s="5">
        <v>1</v>
      </c>
      <c r="NF151" s="5">
        <v>1</v>
      </c>
      <c r="NG151" s="5">
        <f>IF(COUNTA(MM151:NF151)=0, "", SUM(MM151:NF151))</f>
        <v>24</v>
      </c>
      <c r="NH151" s="6" t="s">
        <v>1709</v>
      </c>
      <c r="NI151" s="5">
        <v>2</v>
      </c>
      <c r="NJ151" s="5">
        <v>2</v>
      </c>
      <c r="NK151" s="5">
        <v>3</v>
      </c>
      <c r="NL151" s="5">
        <v>4</v>
      </c>
      <c r="NM151" s="5">
        <v>2</v>
      </c>
      <c r="NN151" s="5">
        <v>4</v>
      </c>
      <c r="NO151" s="5">
        <v>5</v>
      </c>
      <c r="NP151" s="5">
        <v>4</v>
      </c>
      <c r="NQ151" s="5">
        <v>4</v>
      </c>
      <c r="NR151" s="5">
        <v>4</v>
      </c>
      <c r="NS151" s="5">
        <v>4</v>
      </c>
      <c r="NT151" s="5">
        <v>5</v>
      </c>
      <c r="NU151" s="5">
        <v>5</v>
      </c>
      <c r="NV151" s="5">
        <v>4</v>
      </c>
      <c r="NW151" s="5">
        <v>5</v>
      </c>
      <c r="NX151" s="5">
        <v>2</v>
      </c>
      <c r="NY151" s="5">
        <v>4</v>
      </c>
      <c r="NZ151" s="5">
        <v>4</v>
      </c>
      <c r="OA151" s="5">
        <v>3</v>
      </c>
      <c r="OB151" s="5">
        <v>4</v>
      </c>
      <c r="OC151" s="5">
        <v>4</v>
      </c>
      <c r="OD151" s="5">
        <v>3</v>
      </c>
      <c r="OE151" s="5">
        <v>2</v>
      </c>
      <c r="OF151" s="5">
        <v>2</v>
      </c>
      <c r="OG151" s="5">
        <v>2</v>
      </c>
      <c r="OH151" s="5">
        <v>3</v>
      </c>
      <c r="OI151" s="5">
        <v>3</v>
      </c>
      <c r="OJ151" s="5">
        <v>3</v>
      </c>
      <c r="OK151" s="5">
        <f>IF(COUNTA(NI151:OJ151)=0, "", SUM(NK151,NP151,NS151,NW151,OC151,OG151,OJ151))</f>
        <v>25</v>
      </c>
      <c r="OL151" s="5">
        <f>IF(COUNTA(NI151:OJ151)=0, "", SUM(NJ151,NL151,NQ151,NV151,NZ151,OB151,OD151))</f>
        <v>25</v>
      </c>
      <c r="OM151" s="5">
        <f>IF(COUNTA(NI151:OJ151)=0, "", SUM(NN151,NR151,NU151,NY151,OA151,OF151,OI151))</f>
        <v>25</v>
      </c>
      <c r="ON151" s="5">
        <f>IF(COUNTA(NI151:OJ151)=0, "", SUM(NI151,NM151,NO151,NT151,NX151,OE151,OH151))</f>
        <v>21</v>
      </c>
      <c r="OO151" s="11" t="s">
        <v>1710</v>
      </c>
      <c r="OP151" s="11">
        <v>2</v>
      </c>
      <c r="OQ151" s="6">
        <v>45200</v>
      </c>
      <c r="OR151" s="5">
        <v>0</v>
      </c>
      <c r="OS151" s="5">
        <v>0</v>
      </c>
      <c r="OT151" s="5">
        <v>0</v>
      </c>
      <c r="OU151" s="5">
        <v>0</v>
      </c>
      <c r="OV151" s="5">
        <v>0</v>
      </c>
      <c r="OW151" s="5">
        <v>0</v>
      </c>
      <c r="OX151" s="5">
        <v>0</v>
      </c>
      <c r="OY151" s="5">
        <v>0</v>
      </c>
      <c r="OZ151" s="5">
        <v>0</v>
      </c>
      <c r="PA151" s="5">
        <v>0</v>
      </c>
      <c r="PB151" s="5">
        <v>0</v>
      </c>
      <c r="PC151" s="5">
        <v>0</v>
      </c>
      <c r="PD151" s="5">
        <v>0</v>
      </c>
      <c r="PE151" s="5">
        <v>0</v>
      </c>
      <c r="PF151" s="5">
        <v>10</v>
      </c>
      <c r="PG151" s="5">
        <v>0</v>
      </c>
      <c r="PH151" s="5">
        <v>0</v>
      </c>
      <c r="PI151" s="5">
        <v>0</v>
      </c>
      <c r="PJ151" s="5">
        <v>0</v>
      </c>
      <c r="PK151" s="5">
        <v>10</v>
      </c>
      <c r="PL151" s="5">
        <v>0</v>
      </c>
      <c r="PM151" s="5">
        <v>10</v>
      </c>
      <c r="PN151" s="5">
        <v>0</v>
      </c>
      <c r="PO151" s="5">
        <v>0</v>
      </c>
      <c r="PP151" s="5">
        <v>0</v>
      </c>
      <c r="PQ151" s="5">
        <v>0</v>
      </c>
      <c r="PR151" s="5">
        <v>0</v>
      </c>
      <c r="PS151" s="5">
        <v>0</v>
      </c>
      <c r="PT151" s="5">
        <f>IF(COUNTBLANK(OR151:PS151)&gt;0, "", AVERAGE(OR151:PS151))</f>
        <v>1.0714285714285714</v>
      </c>
      <c r="PU151" s="5">
        <f>IF(COUNTA(OR151:PS151)=0, "", AVERAGE(OS151,PE151,PF151,PG151,PH151,PI151,PK151,PM151,PN151))</f>
        <v>3.3333333333333335</v>
      </c>
      <c r="PV151" s="5">
        <f>IF(COUNTA(OR151:PS151)=0, "", AVERAGE(OT151,OU151,OV151,OW151,OY151,PA151,PP151,PQ151))</f>
        <v>0</v>
      </c>
      <c r="PW151" s="5">
        <f>IF(COUNTA(OR151:PS151)=0, "", AVERAGE(OX151,PB151,PC151,PD151,PR151,PS151))</f>
        <v>0</v>
      </c>
      <c r="PX151" s="6" t="s">
        <v>1711</v>
      </c>
      <c r="PY151" s="5">
        <v>1</v>
      </c>
      <c r="PZ151" s="5">
        <v>1</v>
      </c>
      <c r="QA151" s="5">
        <v>2</v>
      </c>
      <c r="QB151" s="5">
        <v>2</v>
      </c>
      <c r="QC151" s="5">
        <v>2</v>
      </c>
      <c r="QD151" s="5">
        <v>1</v>
      </c>
      <c r="QE151" s="5">
        <v>0</v>
      </c>
      <c r="QF151" s="5">
        <v>0</v>
      </c>
      <c r="QG151" s="5">
        <v>0</v>
      </c>
      <c r="QH151" s="5">
        <v>1</v>
      </c>
      <c r="QI151" s="5">
        <f>IF(COUNTBLANK(PY151:QG151)&gt;0, "", SUM(PY151:QG151))</f>
        <v>9</v>
      </c>
      <c r="QJ151" s="6" t="s">
        <v>1712</v>
      </c>
      <c r="QK151" s="5">
        <v>0</v>
      </c>
      <c r="QL151" s="5">
        <v>2</v>
      </c>
      <c r="QM151" s="5">
        <v>0</v>
      </c>
      <c r="QN151" s="5">
        <v>2</v>
      </c>
      <c r="QO151" s="5">
        <v>2</v>
      </c>
      <c r="QP151" s="5">
        <v>1</v>
      </c>
      <c r="QQ151" s="5">
        <v>0</v>
      </c>
      <c r="QR151" s="5">
        <v>0</v>
      </c>
      <c r="QS151" s="5">
        <v>0</v>
      </c>
      <c r="QT151" s="5">
        <v>1</v>
      </c>
      <c r="QU151" s="5">
        <f>IF(COUNTBLANK(QK151:QS151)&gt;0, "", SUM(QK151:QS151))</f>
        <v>7</v>
      </c>
      <c r="QV151" s="6"/>
      <c r="QW151" s="5"/>
      <c r="QX151" s="5"/>
      <c r="QY151" s="5"/>
      <c r="QZ151" s="5"/>
      <c r="RA151" s="5"/>
      <c r="RB151" s="5"/>
      <c r="RC151" s="5"/>
      <c r="RD151" s="5"/>
      <c r="RE151" s="5"/>
      <c r="RF151" s="5"/>
      <c r="RG151" s="5" t="str">
        <f>IF(COUNTBLANK(QW151:RE151)&gt;0, "", SUM(QW151:RE151))</f>
        <v/>
      </c>
      <c r="RH151" s="6" t="s">
        <v>1711</v>
      </c>
      <c r="RI151" s="5">
        <v>2</v>
      </c>
      <c r="RJ151" s="5">
        <v>2</v>
      </c>
      <c r="RK151" s="5">
        <v>2</v>
      </c>
      <c r="RL151" s="5">
        <v>2</v>
      </c>
      <c r="RM151" s="5">
        <v>0</v>
      </c>
      <c r="RN151" s="5">
        <v>2</v>
      </c>
      <c r="RO151" s="5">
        <v>2</v>
      </c>
      <c r="RP151" s="5">
        <f>IF(COUNTBLANK(RI151:RO151)&gt;0, "", SUM(RI151:RO151))</f>
        <v>12</v>
      </c>
      <c r="RQ151" s="6" t="s">
        <v>1712</v>
      </c>
      <c r="RR151" s="5">
        <v>1</v>
      </c>
      <c r="RS151" s="5">
        <v>1</v>
      </c>
      <c r="RT151" s="5">
        <v>2</v>
      </c>
      <c r="RU151" s="5">
        <v>1</v>
      </c>
      <c r="RV151" s="5">
        <v>0</v>
      </c>
      <c r="RW151" s="5">
        <v>0</v>
      </c>
      <c r="RX151" s="5">
        <v>1</v>
      </c>
      <c r="RY151" s="5">
        <f>IF(COUNTBLANK(RR151:RX151)&gt;0, "", SUM(RR151:RX151))</f>
        <v>6</v>
      </c>
      <c r="RZ151" s="6"/>
      <c r="SA151" s="5"/>
      <c r="SB151" s="5"/>
      <c r="SC151" s="5"/>
      <c r="SD151" s="5"/>
      <c r="SE151" s="5"/>
      <c r="SF151" s="5"/>
      <c r="SG151" s="5"/>
      <c r="SH151" s="5" t="str">
        <f>IF(COUNTBLANK(SA151:SG151)&gt;0, "", SUM(SA151:SG151))</f>
        <v/>
      </c>
      <c r="SI151" s="6" t="s">
        <v>1711</v>
      </c>
      <c r="SJ151" s="5">
        <v>4</v>
      </c>
      <c r="SK151" s="5">
        <v>4</v>
      </c>
      <c r="SL151" s="5">
        <v>4</v>
      </c>
      <c r="SM151" s="5">
        <v>3</v>
      </c>
      <c r="SN151" s="5">
        <v>2</v>
      </c>
      <c r="SO151" s="5">
        <v>2</v>
      </c>
      <c r="SP151" s="12">
        <v>5</v>
      </c>
      <c r="SQ151" s="5">
        <v>1</v>
      </c>
      <c r="SR151" s="5">
        <v>5</v>
      </c>
      <c r="SS151" s="5">
        <v>3</v>
      </c>
      <c r="ST151" s="5">
        <v>4</v>
      </c>
      <c r="SU151" s="5">
        <v>5</v>
      </c>
      <c r="SV151" s="5">
        <v>3</v>
      </c>
      <c r="SW151" s="5">
        <v>5</v>
      </c>
      <c r="SX151" s="5">
        <v>5</v>
      </c>
      <c r="SY151" s="5">
        <v>5</v>
      </c>
      <c r="SZ151" s="5">
        <v>1</v>
      </c>
      <c r="TA151" s="5">
        <v>2</v>
      </c>
      <c r="TB151" s="5">
        <v>5</v>
      </c>
      <c r="TC151" s="5">
        <f>IF(COUNTBLANK(SJ151:TB151)&gt;0, "", SUM(SJ151:TB151))</f>
        <v>68</v>
      </c>
      <c r="TD151" s="5">
        <f>IF(COUNTBLANK(SJ151:TB151)&gt;0, "", SUM(SL151,SO151,SR151,SS151,ST151,SU151,SV151,SX151,SY151,TB151))</f>
        <v>41</v>
      </c>
      <c r="TE151" s="5">
        <f>IF(COUNTBLANK(SJ151:TB151)&gt;0, "", SUM(SJ151,SK151,SM151,SN151,SQ151,SW151,SZ151,TA151))</f>
        <v>22</v>
      </c>
      <c r="TF151" s="6" t="s">
        <v>1712</v>
      </c>
      <c r="TG151" s="5">
        <v>5</v>
      </c>
      <c r="TH151" s="5">
        <v>5</v>
      </c>
      <c r="TI151" s="5">
        <v>4</v>
      </c>
      <c r="TJ151" s="5">
        <v>3</v>
      </c>
      <c r="TK151" s="5">
        <v>2</v>
      </c>
      <c r="TL151" s="5">
        <v>4</v>
      </c>
      <c r="TM151" s="5">
        <v>5</v>
      </c>
      <c r="TN151" s="5">
        <v>2</v>
      </c>
      <c r="TO151" s="5">
        <v>5</v>
      </c>
      <c r="TP151" s="5">
        <v>3</v>
      </c>
      <c r="TQ151" s="5">
        <v>4</v>
      </c>
      <c r="TR151" s="5">
        <v>5</v>
      </c>
      <c r="TS151" s="5">
        <v>5</v>
      </c>
      <c r="TT151" s="5">
        <v>5</v>
      </c>
      <c r="TU151" s="5">
        <v>3</v>
      </c>
      <c r="TV151" s="5">
        <v>4</v>
      </c>
      <c r="TW151" s="5">
        <v>3</v>
      </c>
      <c r="TX151" s="5">
        <v>5</v>
      </c>
      <c r="TY151" s="5">
        <v>5</v>
      </c>
      <c r="TZ151" s="5">
        <f>IF(COUNTBLANK(TG151:TY151)&gt;0, "", SUM(TG151:TY151))</f>
        <v>77</v>
      </c>
      <c r="UA151" s="5">
        <f>IF(COUNTBLANK(TG151:TY151)&gt;0, "", SUM(TI151,TL151,TO151,TP151,TQ151,TR151,TS151,TU151,TV151,TY151))</f>
        <v>42</v>
      </c>
      <c r="UB151" s="5">
        <f>IF(COUNTBLANK(TG151:TY151)&gt;0, "", SUM(TG151,TH151,TJ151,TK151,TN151,TT151,TW151,TX151))</f>
        <v>30</v>
      </c>
      <c r="UC151" s="6"/>
      <c r="UD151" s="5"/>
      <c r="UE151" s="5"/>
      <c r="UF151" s="5"/>
      <c r="UG151" s="5"/>
      <c r="UH151" s="5"/>
      <c r="UI151" s="5"/>
      <c r="UJ151" s="5"/>
      <c r="UK151" s="5"/>
      <c r="UL151" s="5"/>
      <c r="UM151" s="5"/>
      <c r="UN151" s="5"/>
      <c r="UO151" s="5"/>
      <c r="UP151" s="5"/>
      <c r="UQ151" s="5"/>
      <c r="UR151" s="5"/>
      <c r="US151" s="5"/>
      <c r="UT151" s="5"/>
      <c r="UU151" s="5"/>
      <c r="UV151" s="5"/>
      <c r="UW151" s="5" t="str">
        <f>IF(COUNTBLANK(UD151:UV151)&gt;0, "", SUM(UD151:UV151))</f>
        <v/>
      </c>
      <c r="UX151" s="5" t="str">
        <f>IF(COUNTBLANK(UD151:UV151)&gt;0, "", SUM(UF151,UI151,UL151,UM151,UN151,UO151,UP151,UR151,US151,UV151))</f>
        <v/>
      </c>
      <c r="UY151" s="5" t="str">
        <f>IF(COUNTBLANK(UD151:UV151)&gt;0, "", SUM(UD151,UE151,UG151,UH151,UK151,UQ151,UT151,UU151))</f>
        <v/>
      </c>
      <c r="UZ151" s="6"/>
      <c r="VA151" s="6"/>
      <c r="VB151" s="5"/>
      <c r="VC151" s="5"/>
      <c r="VE151" s="5"/>
      <c r="VF151" s="5" t="s">
        <v>971</v>
      </c>
      <c r="VG151" s="5"/>
      <c r="VH151" s="5"/>
      <c r="VI151" s="5"/>
      <c r="VK151" s="5"/>
      <c r="VL151" s="5"/>
      <c r="VN151" s="6"/>
      <c r="VO151" s="5"/>
      <c r="VP151" s="5"/>
      <c r="VQ151" s="5"/>
      <c r="VR151" s="5"/>
      <c r="VS151" s="5"/>
      <c r="VT151" s="5"/>
      <c r="VU151" s="5"/>
      <c r="VV151" s="5"/>
      <c r="VW151" s="5"/>
      <c r="VX151" s="5"/>
      <c r="VY151" s="5"/>
      <c r="VZ151" s="5"/>
      <c r="WA151" s="5"/>
      <c r="WB151" s="5"/>
      <c r="WC151" s="5"/>
      <c r="WD151" s="5"/>
      <c r="WE151" s="5"/>
      <c r="WF151" s="5"/>
      <c r="WG151" s="5"/>
      <c r="WH151" s="5"/>
      <c r="WI151" s="5"/>
      <c r="WJ151" s="5"/>
      <c r="WK151" s="5"/>
      <c r="WL151" s="5"/>
      <c r="WM151" s="5"/>
      <c r="WN151" s="5"/>
      <c r="WO151" s="5"/>
      <c r="WP151" s="5"/>
      <c r="WQ151" s="5"/>
      <c r="WR151" s="5" t="str">
        <f>IF(COUNTBLANK(VO151:WQ151)&gt;0, "", SUM(VQ151:WJ151))</f>
        <v/>
      </c>
      <c r="WS151" s="5" t="str">
        <f>IF(COUNTBLANK(VO151:WQ151)&gt;0, "", SUM(VQ151:VZ151))</f>
        <v/>
      </c>
      <c r="WT151" s="5" t="str">
        <f>IF(COUNTBLANK(VO151:WQ151)&gt;0, "", SUM(WA151:WL151))</f>
        <v/>
      </c>
      <c r="WU151" s="5" t="str">
        <f>IF(COUNTBLANK(VO151:WQ151)&gt;0, "", SUM(WK151:WL151))</f>
        <v/>
      </c>
      <c r="WV151" s="5" t="str">
        <f>IF(COUNTA(VO151:WQ151)=0, "", IF(AND(OR(VO151=1, VP151=1), OR(VQ151&gt;=1, VR151&gt;=1, VS151&gt;=1, VT151&gt;=1, VU151&gt;=1), OR(VV151&gt;=1, VW151&gt;=1), COUNTIF(VX151:WD151, "&gt;=1")&gt;=2, COUNTIF(WE151:WJ151, "&gt;=1")&gt;=2, OR(WN151=1, WN151=2), OR(WO151&gt;=1, WP151&gt;=1), WQ151&lt;1), 1, 0))</f>
        <v/>
      </c>
      <c r="WW151" s="5" t="str">
        <f>IF(COUNTBLANK(VO151:WQ151)&gt;0, "", SUM(VQ151:VU151))</f>
        <v/>
      </c>
      <c r="WX151" s="5" t="str">
        <f>IF(COUNTBLANK(VO151:WQ151)&gt;0, "", SUM(VV151:VW151))</f>
        <v/>
      </c>
      <c r="WY151" s="5" t="str">
        <f>IF(COUNTBLANK(VO151:WQ151)&gt;0, "", SUM(VX151:WD151))</f>
        <v/>
      </c>
      <c r="WZ151" s="5" t="str">
        <f>IF(COUNTBLANK(VO151:WQ151)&gt;0, "", SUM(WE151:WJ151))</f>
        <v/>
      </c>
      <c r="XA151" s="6"/>
      <c r="XB151" s="5"/>
      <c r="XC151" s="5"/>
      <c r="XD151" s="5"/>
      <c r="XE151" s="5"/>
      <c r="XF151" s="5"/>
      <c r="XG151" s="5"/>
      <c r="XH151" s="5"/>
      <c r="XI151" s="5"/>
      <c r="XJ151" s="5"/>
      <c r="XK151" s="5"/>
      <c r="XL151" s="5" t="str">
        <f>IF(COUNTBLANK(XB151:XJ151)&gt;0, "", SUM(XB151:XJ151))</f>
        <v/>
      </c>
      <c r="XM151" s="6"/>
      <c r="XN151" s="5"/>
      <c r="XO151" s="5"/>
      <c r="XP151" s="5"/>
      <c r="XQ151" s="5"/>
      <c r="XR151" s="5"/>
      <c r="XS151" s="5"/>
      <c r="XT151" s="5"/>
      <c r="XU151" s="5" t="str">
        <f>IF(COUNTBLANK(XN151:XT151)&gt;0, "", SUM(XN151:XT151))</f>
        <v/>
      </c>
      <c r="XV151" s="6"/>
      <c r="XW151" s="5"/>
      <c r="XX151" s="5"/>
      <c r="XY151" s="5"/>
      <c r="XZ151" s="12"/>
      <c r="YA151" s="12"/>
      <c r="YB151" s="12"/>
      <c r="YC151" s="12"/>
      <c r="YD151" s="12"/>
      <c r="YE151" s="12"/>
      <c r="YF151" s="12"/>
      <c r="YG151" s="12"/>
      <c r="YH151" s="12"/>
      <c r="YI151" s="12"/>
      <c r="YJ151" s="12"/>
      <c r="YK151" s="12"/>
      <c r="YL151" s="12"/>
      <c r="YM151" s="12" t="s">
        <v>971</v>
      </c>
      <c r="YN151" s="12"/>
      <c r="YO151" s="12"/>
      <c r="YP151" s="12" t="str">
        <f>IF(COUNTBLANK(XW151:YO151)&gt;0, "", SUM(XW151:YO151))</f>
        <v/>
      </c>
      <c r="YQ151" s="12" t="str">
        <f>IF(COUNTBLANK(XW151:YO151)&gt;0, "", SUM(XY151,YC151,YD151,YE151,YJ151,YK151,YL151,YM151))</f>
        <v/>
      </c>
      <c r="YR151" s="12" t="str">
        <f>IF(COUNTBLANK(XW151:YO151)&gt;0, "", SUM(YF151:YH151))</f>
        <v/>
      </c>
      <c r="YS151" s="12" t="str">
        <f>IF(COUNTBLANK(XW151:YO151)&gt;0, "", SUM(XW151,XX151,YB151))</f>
        <v/>
      </c>
      <c r="YT151" s="12" t="str">
        <f>IF(COUNTBLANK(XW151:YO151)&gt;0, "", SUM(XZ151,YA151,YI151,YN151,YO151))</f>
        <v/>
      </c>
      <c r="YU151" s="12" t="str">
        <f>IF(COUNTBLANK(XW151:YO151)&gt;0, "", SUM(XY151,XZ151,YA151,YB151,YC151,YF151,YJ151,YN151,YO151))</f>
        <v/>
      </c>
      <c r="YV151" s="12" t="str">
        <f>IF(COUNTBLANK(XW151:YO151)&gt;0, "", SUM(XW151,XX151,YK151,YL151,YM151))</f>
        <v/>
      </c>
      <c r="YW151" s="12" t="str">
        <f>IF(COUNTBLANK(XW151:YO151)&gt;0, "", SUM(YD151,YE151,YG151,YH151,YI151))</f>
        <v/>
      </c>
      <c r="YX151" s="6"/>
      <c r="YY151" s="5"/>
      <c r="YZ151" s="5"/>
      <c r="ZA151" s="5"/>
      <c r="ZB151" s="5"/>
      <c r="ZC151" s="5"/>
      <c r="ZD151" s="5"/>
      <c r="ZE151" s="5"/>
      <c r="ZF151" s="5"/>
      <c r="ZG151" s="5"/>
      <c r="ZH151" s="5"/>
      <c r="ZI151" s="5"/>
      <c r="ZJ151" s="5"/>
      <c r="ZK151" s="5"/>
      <c r="ZL151" s="5"/>
      <c r="ZM151" s="5"/>
      <c r="ZN151" s="5"/>
      <c r="ZO151" s="5"/>
      <c r="ZP151" s="5"/>
      <c r="ZQ151" s="5"/>
      <c r="ZR151" s="5"/>
      <c r="ZS151" s="5"/>
      <c r="ZT151" s="5"/>
      <c r="ZU151" s="5"/>
      <c r="ZV151" s="5"/>
      <c r="ZW151" s="5"/>
      <c r="ZX151" s="5"/>
      <c r="ZY151" s="5"/>
      <c r="ZZ151" s="5"/>
      <c r="AAA151" s="5" t="str">
        <f>IF(COUNTBLANK(YY151:ZZ151)&gt;0, "", AVERAGE(YY151:ZZ151))</f>
        <v/>
      </c>
      <c r="AAB151" s="5" t="str">
        <f>IF(COUNTA(YY151:ZZ151)=0, "", AVERAGE(YZ151,ZL151,ZM151,ZN151,ZO151,ZP151,ZR151,ZT151,ZU151))</f>
        <v/>
      </c>
      <c r="AAC151" s="5" t="str">
        <f>IF(COUNTA(YY151:ZZ151)=0, "", AVERAGE(ZA151,ZB151,ZC151,ZD151,ZF151,ZH151,ZW151,ZX151))</f>
        <v/>
      </c>
      <c r="AAD151" s="5" t="str">
        <f>IF(COUNTA(YY151:ZZ151)=0, "", AVERAGE(ZE151,ZI151,ZJ151,ZK151,ZY151,ZZ151))</f>
        <v/>
      </c>
      <c r="AAE151" s="6"/>
      <c r="AAF151" s="5"/>
      <c r="AAG151" s="5" t="s">
        <v>971</v>
      </c>
      <c r="AAH151" s="5"/>
      <c r="AAI151" s="5"/>
      <c r="AAJ151" s="5" t="s">
        <v>971</v>
      </c>
      <c r="AAK151" s="5"/>
      <c r="AAL151" s="5" t="s">
        <v>971</v>
      </c>
      <c r="AAM151" s="5"/>
      <c r="AAN151" s="5"/>
      <c r="AAO151" s="5"/>
      <c r="AAP151" s="5"/>
      <c r="AAQ151" s="5"/>
      <c r="AAR151" s="5" t="s">
        <v>971</v>
      </c>
      <c r="AAS151" s="5"/>
      <c r="AAT151" s="5"/>
      <c r="AAU151" s="5"/>
      <c r="AAV151" s="5"/>
      <c r="AAW151" s="5"/>
      <c r="AAX151" s="5" t="s">
        <v>971</v>
      </c>
      <c r="AAY151" s="5"/>
      <c r="AAZ151" s="5"/>
      <c r="ABA151" s="5"/>
      <c r="ABB151" s="5"/>
      <c r="ABC151" s="5"/>
      <c r="ABD151" s="5"/>
      <c r="ABE151" s="5" t="s">
        <v>971</v>
      </c>
      <c r="ABF151" s="5"/>
      <c r="ABG151" s="5" t="s">
        <v>971</v>
      </c>
      <c r="ABH151" s="5"/>
      <c r="ABI151" s="5"/>
      <c r="ABJ151" s="5" t="str">
        <f>IF(SUM(AAF151:AAN151,AAP151:AAT151,AAV151:AAZ151,ABB151:ABG151)=0, "", SUM(AAF151:AAN151,AAP151:AAT151,AAV151:AAZ151,ABB151:ABG151))</f>
        <v/>
      </c>
      <c r="ABK151" s="5" t="str">
        <f>IF(SUM(ABN151, ABO151, ABP151, ABQ151, ABR151)=0, "", IF(OR(ABN151&gt;=8, ABO151&gt;=10, ABP151&gt;=13, ABQ151&gt;=10, ABR151&gt;=15), 1, 0))</f>
        <v/>
      </c>
      <c r="ABL151" s="5" t="str">
        <f>IF(SUM(AAF151:AAG151,AAI151,AAJ151,AAK151,AAL151,AAR151,AAX151,ABE151,ABG151)=0, "", SUM(AAF151:AAG151,AAI151,AAJ151,AAK151,AAL151,AAR151,AAX151,ABE151,ABG151))</f>
        <v/>
      </c>
      <c r="ABM151" s="5" t="str">
        <f>IF(SUM(AAH151,AAM151:AAN151,AAP151:AAQ151,AAS151:AAT151,AAV151:AAW151,AAY151:AAZ151,ABB151:ABD151,ABF151)=0, "", SUM(AAH151,AAM151:AAN151,AAP151:AAQ151,AAS151:AAT151,AAV151:AAW151,AAY151:AAZ151,ABB151:ABD151,ABF151))</f>
        <v/>
      </c>
      <c r="ABN151" s="5" t="str">
        <f>IF(SUM(AAY151:AAZ151,ABB151:ABC151,ABF151)=0, "", SUM(AAY151:AAZ151,ABB151:ABC151,ABF151))</f>
        <v/>
      </c>
      <c r="ABO151" s="5" t="str">
        <f>IF(SUM(AAN151,AAP151:AAQ151,AAT151,AAV151)=0, "", SUM(AAN151,AAP151:AAQ151,AAT151,AAV151))</f>
        <v/>
      </c>
      <c r="ABP151" s="5" t="str">
        <f>IF(SUM(AAH151,AAM151,AAS151,AAW151,ABD151)=0, "", SUM(AAH151,AAM151,AAS151,AAW151,ABD151))</f>
        <v/>
      </c>
      <c r="ABQ151" s="5" t="str">
        <f>IF(SUM(AAF151:AAG151,AAI151,AAK151,ABE151)=0, "", SUM(AAF151:AAG151,AAI151,AAK151,ABE151))</f>
        <v/>
      </c>
      <c r="ABR151" s="5" t="str">
        <f>IF(SUM(AAJ151,AAL151,AAR151,AAX151,ABG151)=0, "", SUM(AAJ151,AAL151,AAR151,AAX151,ABG151))</f>
        <v/>
      </c>
      <c r="ABS151" s="5" t="str">
        <f>IF(ABN151="", "", IF(ABN151&gt;=8, 1, 0))</f>
        <v/>
      </c>
      <c r="ABT151" s="5" t="str">
        <f>IF(ABO151="", "", IF(ABO151&gt;=10, 1, 0))</f>
        <v/>
      </c>
      <c r="ABU151" s="5" t="str">
        <f>IF(ABP151="", "", IF(ABP151&gt;=13, 1, 0))</f>
        <v/>
      </c>
      <c r="ABV151" s="5" t="str">
        <f>IF(ABQ151="", "", IF(ABQ151&gt;=10, 1, 0))</f>
        <v/>
      </c>
      <c r="ABW151" s="5" t="str">
        <f>IF(ABR151="", "", IF(ABR151&gt;=15, 1, 0))</f>
        <v/>
      </c>
      <c r="ABX151" s="5" t="str">
        <f>IF(AND(AAO151="", AAU151="", ABA151=""), "", IF(AAO151=5,1,0) + IF(AAU151=5,1,0) + IF(ABA151=5,1,0))</f>
        <v/>
      </c>
      <c r="ABY151" s="6"/>
      <c r="ABZ151" s="5"/>
      <c r="ACA151" s="5"/>
      <c r="ACB151" s="5"/>
      <c r="ACC151" s="5"/>
      <c r="ACD151" s="5"/>
      <c r="ACE151" s="5"/>
      <c r="ACF151" s="5"/>
      <c r="ACG151" s="5"/>
      <c r="ACH151" s="5"/>
      <c r="ACI151" s="5"/>
      <c r="ACJ151" s="5"/>
      <c r="ACK151" s="5"/>
      <c r="ACL151" s="5"/>
      <c r="ACM151" s="5"/>
      <c r="ACN151" s="5"/>
      <c r="ACO151" s="5"/>
      <c r="ACP151" s="5"/>
      <c r="ACQ151" s="5"/>
      <c r="ACR151" s="5"/>
      <c r="ACS151" s="5"/>
      <c r="ACT151" s="5"/>
      <c r="ACU151" s="5"/>
      <c r="ACV151" s="5"/>
      <c r="ACW151" s="5"/>
      <c r="ACX151" s="5"/>
      <c r="ACY151" s="5"/>
      <c r="ACZ151" s="5"/>
      <c r="ADA151" s="5"/>
      <c r="ADB151" s="5"/>
      <c r="ADC151" s="5"/>
      <c r="ADD151" s="5"/>
      <c r="ADE151" s="5"/>
      <c r="ADF151" s="5"/>
      <c r="ADG151" s="5"/>
      <c r="ADH151" s="5"/>
      <c r="ADI151" s="5"/>
      <c r="ADJ151" s="12" t="str">
        <f>IF(COUNTA(ABZ151:ADI151)=0, "", SUM(ABZ151:ADI151))</f>
        <v/>
      </c>
      <c r="ADK151" s="12" t="str">
        <f>IF(COUNTA(ABZ151:ADI151)=0, "", SUM(ACJ151,ACK151,ACT151,ACV151,ACX151,ADB151))</f>
        <v/>
      </c>
      <c r="ADL151" s="12" t="str">
        <f>IF(COUNTA(ABZ151:ADI151)=0, "", SUM(ACL151,ACQ151,ACS151,ACY151,ADF151))</f>
        <v/>
      </c>
      <c r="ADM151" s="12" t="str">
        <f>IF(COUNTA(ABZ151:ADI151)=0, "", SUM(ACB151,ACM151,ACR151,ACW151,ACZ151,ADE151))</f>
        <v/>
      </c>
      <c r="ADN151" s="12" t="str">
        <f>IF(COUNTA(ABZ151:ADI151)=0, "", SUM(ACA151,ACE151,ACG151,ACI151,ACP151,ADG151))</f>
        <v/>
      </c>
      <c r="ADO151" s="12" t="str">
        <f>IF(COUNTA(ABZ151:ADI151)=0, "", SUM(ACN151,ACO151,ACU151,ADA151,ADC151,ADD151,ADH151,ADI151))</f>
        <v/>
      </c>
      <c r="ADP151" s="12" t="str">
        <f>IF(COUNTA(ABZ151:ADI151)=0, "", SUM(ABZ151,ACC151,ACD151,ACF151,ACH151))</f>
        <v/>
      </c>
      <c r="ADQ151" s="6"/>
      <c r="ADR151" s="5"/>
      <c r="ADS151" s="5"/>
      <c r="ADT151" s="5"/>
      <c r="ADU151" s="5"/>
      <c r="ADV151" s="5"/>
      <c r="ADW151" s="5"/>
      <c r="ADX151" s="5"/>
      <c r="ADY151" s="5"/>
      <c r="ADZ151" s="5"/>
      <c r="AEA151" s="5"/>
      <c r="AEB151" s="5"/>
      <c r="AEC151" s="5"/>
      <c r="AED151" s="5"/>
      <c r="AEE151" s="5"/>
      <c r="AEF151" s="5"/>
      <c r="AEG151" s="5"/>
      <c r="AEH151" s="5"/>
      <c r="AEI151" s="5"/>
      <c r="AEJ151" s="5"/>
      <c r="AEK151" s="5"/>
      <c r="AEL151" s="5" t="str">
        <f>IF(COUNTA(ADR151:AEK151)=0, "", SUM(ADR151:AEK151))</f>
        <v/>
      </c>
      <c r="AEM151" s="8"/>
      <c r="AEN151" s="6"/>
      <c r="AEO151" s="6"/>
      <c r="AEP151" s="6"/>
      <c r="AEQ151" s="6"/>
      <c r="AER151" s="5"/>
      <c r="AES151" s="6"/>
      <c r="AET151" s="6"/>
      <c r="AEU151" s="6"/>
      <c r="AEV151" s="5"/>
      <c r="AEW151" s="5"/>
      <c r="AEX151" s="5"/>
      <c r="AEY151" s="5"/>
      <c r="AEZ151" s="5"/>
      <c r="AFA151" s="5"/>
      <c r="AFB151" s="5"/>
      <c r="AFC151" s="5"/>
      <c r="AFD151" s="5"/>
      <c r="AFE151" s="5"/>
      <c r="AFF151" s="5"/>
      <c r="AFG151" s="5"/>
      <c r="AFH151" s="5"/>
      <c r="AFI151" s="5"/>
      <c r="AFJ151" s="5"/>
      <c r="AFK151" s="5"/>
      <c r="AFL151" s="5"/>
      <c r="AFM151" s="5"/>
      <c r="AFN151" s="5"/>
      <c r="AFO151" s="5"/>
      <c r="AFP151" s="5"/>
      <c r="AFQ151" s="5"/>
      <c r="AFR151" s="5"/>
      <c r="AFS151" s="5"/>
      <c r="AFT151" s="5"/>
      <c r="AFU151" s="5"/>
      <c r="AFV151" s="5"/>
      <c r="AFW151" s="5"/>
      <c r="AFX151" s="5"/>
      <c r="AFY151" s="5"/>
      <c r="AFZ151" s="5"/>
      <c r="AGA151" s="5" t="str">
        <f>IF(COUNTA(AEV151:AFY151)=0, "", SUM(AEV151:AFY151))</f>
        <v/>
      </c>
      <c r="AGB151" s="6">
        <v>45452.561076388891</v>
      </c>
      <c r="AGC151" s="5">
        <v>5</v>
      </c>
      <c r="AGD151" s="5">
        <v>3</v>
      </c>
      <c r="AGE151" s="5">
        <v>5</v>
      </c>
      <c r="AGF151" s="5">
        <v>3</v>
      </c>
      <c r="AGG151" s="5">
        <v>2</v>
      </c>
      <c r="AGH151" s="11" t="s">
        <v>969</v>
      </c>
      <c r="AGJ151" s="11" t="s">
        <v>970</v>
      </c>
      <c r="AGK151" s="11" t="s">
        <v>1713</v>
      </c>
      <c r="AGL151" s="11" t="s">
        <v>970</v>
      </c>
      <c r="AGM151" s="11" t="s">
        <v>970</v>
      </c>
      <c r="AGN151" s="11" t="s">
        <v>1714</v>
      </c>
      <c r="AGO151" s="11" t="s">
        <v>1715</v>
      </c>
      <c r="AGP151" s="11" t="s">
        <v>1716</v>
      </c>
      <c r="AGQ151" s="11" t="s">
        <v>969</v>
      </c>
      <c r="AGS151" s="6">
        <v>45452.561076388891</v>
      </c>
      <c r="AGT151" s="11" t="s">
        <v>969</v>
      </c>
      <c r="AGU151" s="11" t="s">
        <v>969</v>
      </c>
      <c r="AGV151" s="11" t="s">
        <v>969</v>
      </c>
      <c r="AGW151" s="11" t="s">
        <v>969</v>
      </c>
      <c r="AGX151" s="11" t="s">
        <v>969</v>
      </c>
      <c r="AGZ151" s="11" t="s">
        <v>969</v>
      </c>
      <c r="AHA151" s="11" t="s">
        <v>969</v>
      </c>
      <c r="AHB151" s="11" t="s">
        <v>1115</v>
      </c>
      <c r="AHD151" s="11" t="s">
        <v>969</v>
      </c>
      <c r="AHF151" s="11" t="s">
        <v>1116</v>
      </c>
      <c r="AHG151" s="11" t="s">
        <v>1509</v>
      </c>
      <c r="AHH151" s="11" t="s">
        <v>1171</v>
      </c>
      <c r="AHI151" s="11" t="s">
        <v>1118</v>
      </c>
      <c r="AHK151" s="11" t="s">
        <v>1119</v>
      </c>
      <c r="AHL151" s="11" t="s">
        <v>1120</v>
      </c>
      <c r="AHM151" s="6">
        <v>45452.561076388891</v>
      </c>
      <c r="AHN151" s="5">
        <v>2</v>
      </c>
      <c r="AHO151" s="5">
        <v>0</v>
      </c>
      <c r="AHP151" s="5">
        <v>0</v>
      </c>
      <c r="AHQ151" s="5">
        <v>0</v>
      </c>
      <c r="AHR151" s="5">
        <v>2</v>
      </c>
      <c r="AHS151" s="5">
        <v>0</v>
      </c>
      <c r="AHT151" s="5">
        <v>0</v>
      </c>
      <c r="AHU151" s="5">
        <v>0</v>
      </c>
      <c r="AHV151" s="5">
        <v>0</v>
      </c>
      <c r="AHW151" s="5">
        <v>2</v>
      </c>
      <c r="AHX151" s="5">
        <f>IF(COUNTBLANK(AHN151:AHW151)&gt;0, "", SUM(AHN151:AHW151))</f>
        <v>6</v>
      </c>
      <c r="AHY151" s="5">
        <f>IF(COUNTBLANK(AHN151:AHW151)&gt;0, "", SUM(AHR151,AHW151))</f>
        <v>4</v>
      </c>
      <c r="AHZ151" s="5">
        <f>IF(COUNTBLANK(AHN151:AHW151)&gt;0, "", SUM(AHP151,AHS151))</f>
        <v>0</v>
      </c>
      <c r="AIA151" s="5">
        <f>IF(COUNTBLANK(AHN151:AHW151)&gt;0, "", SUM(AHT151,AHV151))</f>
        <v>0</v>
      </c>
      <c r="AIB151" s="5">
        <f>IF(COUNTBLANK(AHN151:AHW151)&gt;0, "", SUM(AHQ151,AHU151))</f>
        <v>0</v>
      </c>
      <c r="AIC151" s="5">
        <f>IF(COUNTBLANK(AHN151:AHW151)&gt;0, "", SUM(AHN151:AHO151))</f>
        <v>2</v>
      </c>
      <c r="AID151" s="6" t="s">
        <v>1175</v>
      </c>
      <c r="AIE151" s="5">
        <v>1</v>
      </c>
      <c r="AIF151" s="5">
        <v>0</v>
      </c>
      <c r="AIG151" s="5">
        <v>0</v>
      </c>
      <c r="AIH151" s="5">
        <v>2</v>
      </c>
      <c r="AII151" s="5">
        <v>0</v>
      </c>
      <c r="AIJ151" s="5">
        <v>1</v>
      </c>
      <c r="AIK151" s="5">
        <v>0</v>
      </c>
      <c r="AIL151" s="5">
        <v>0</v>
      </c>
      <c r="AIM151" s="5">
        <v>2</v>
      </c>
      <c r="AIN151" s="5">
        <v>2</v>
      </c>
      <c r="AIO151" s="5">
        <v>1</v>
      </c>
      <c r="AIP151" s="5">
        <v>2</v>
      </c>
      <c r="AIQ151" s="5">
        <v>1</v>
      </c>
      <c r="AIR151" s="5">
        <v>0</v>
      </c>
      <c r="AIS151" s="5">
        <v>0</v>
      </c>
      <c r="AIT151" s="5">
        <v>0</v>
      </c>
      <c r="AIU151" s="5">
        <v>0</v>
      </c>
      <c r="AIV151" s="5">
        <v>1</v>
      </c>
      <c r="AIW151" s="5">
        <v>0</v>
      </c>
      <c r="AIX151" s="5">
        <v>0</v>
      </c>
      <c r="AIY151" s="5">
        <v>13</v>
      </c>
      <c r="AIZ151" s="5">
        <v>0</v>
      </c>
      <c r="AJA151" s="5">
        <v>0</v>
      </c>
      <c r="AJB151" s="6" t="s">
        <v>1175</v>
      </c>
      <c r="AJC151" s="5">
        <v>0</v>
      </c>
      <c r="AJD151" s="5">
        <v>1</v>
      </c>
      <c r="AJE151" s="5">
        <v>1</v>
      </c>
      <c r="AJF151" s="5">
        <v>3</v>
      </c>
      <c r="AJG151" s="5">
        <v>1</v>
      </c>
      <c r="AJH151" s="5">
        <v>1</v>
      </c>
      <c r="AJI151" s="5">
        <v>0</v>
      </c>
      <c r="AJJ151" s="5">
        <v>0</v>
      </c>
      <c r="AJK151" s="5">
        <v>0</v>
      </c>
      <c r="AJL151" s="5">
        <v>1</v>
      </c>
      <c r="AJM151" s="5">
        <f>IF(COUNTBLANK(AJC151:AJK151)&gt;0, "", SUM(AJC151:AJK151))</f>
        <v>7</v>
      </c>
      <c r="AJN151" s="6" t="s">
        <v>1175</v>
      </c>
      <c r="AJO151" s="5">
        <v>1</v>
      </c>
      <c r="AJP151" s="5">
        <v>0</v>
      </c>
      <c r="AJQ151" s="5">
        <v>0</v>
      </c>
      <c r="AJR151" s="5">
        <v>0</v>
      </c>
      <c r="AJS151" s="5">
        <v>0</v>
      </c>
      <c r="AJT151" s="5">
        <v>1</v>
      </c>
      <c r="AJU151" s="5">
        <v>0</v>
      </c>
      <c r="AJV151" s="5">
        <f>IF(COUNTBLANK(AJO151:AJU151)&gt;0, "", SUM(AJO151:AJU151))</f>
        <v>2</v>
      </c>
    </row>
    <row r="152" spans="1:958" ht="15" customHeight="1" x14ac:dyDescent="0.35">
      <c r="A152" s="5">
        <v>209178</v>
      </c>
      <c r="B152" s="5" t="s">
        <v>1722</v>
      </c>
      <c r="C152" s="6">
        <v>44731</v>
      </c>
      <c r="D152" s="5">
        <v>0</v>
      </c>
      <c r="E152" s="5">
        <v>0</v>
      </c>
      <c r="F152" s="5">
        <v>0</v>
      </c>
      <c r="G152" s="5">
        <v>0</v>
      </c>
      <c r="H152" s="5">
        <v>0</v>
      </c>
      <c r="I152" s="5">
        <v>0</v>
      </c>
      <c r="J152" s="5">
        <v>0</v>
      </c>
      <c r="K152" s="5">
        <v>0</v>
      </c>
      <c r="L152" s="5">
        <v>0</v>
      </c>
      <c r="M152" s="5">
        <v>0</v>
      </c>
      <c r="N152" s="5">
        <v>0</v>
      </c>
      <c r="O152" s="5">
        <v>0</v>
      </c>
      <c r="P152" s="5">
        <v>0</v>
      </c>
      <c r="Q152" s="5">
        <v>0</v>
      </c>
      <c r="R152" s="5">
        <v>0</v>
      </c>
      <c r="S152" s="5">
        <v>0</v>
      </c>
      <c r="T152" s="5">
        <v>0</v>
      </c>
      <c r="U152" s="5">
        <v>0</v>
      </c>
      <c r="V152" s="5">
        <f>IF(COUNTA(D152,F152,H152,J152,L152,N152,P152,R152,T152)=0, "", IF(OR(D152=1,F152=1,H152=1,J152=1,L152=1,N152=1,P152=1,R152=1,T152=1), 1, 0))</f>
        <v>0</v>
      </c>
      <c r="W152" s="5">
        <f>IF(COUNTA(E152,G152,I152,K152,M152,O152,Q152,S152,U152)=0, "", IF(OR(E152=1,G152=1,I152=1,K152=1,M152=1,O152=1,Q152=1,S152=1,U152=1), 1, 0))</f>
        <v>0</v>
      </c>
      <c r="X152" s="5">
        <v>0</v>
      </c>
      <c r="Y152" s="5">
        <v>1</v>
      </c>
      <c r="Z152" s="5">
        <v>1</v>
      </c>
      <c r="AA152" s="5" t="s">
        <v>971</v>
      </c>
      <c r="AB152" s="5">
        <f>IF(AG152&lt;&gt;"", 1, 0)</f>
        <v>0</v>
      </c>
      <c r="AC152" s="5">
        <f>IF(AH152&lt;&gt;"", 1, 0)</f>
        <v>0</v>
      </c>
      <c r="AD152" s="5">
        <v>0</v>
      </c>
      <c r="AE152" s="7">
        <v>44732</v>
      </c>
      <c r="AF152" s="6">
        <v>45089</v>
      </c>
      <c r="AG152" s="8"/>
      <c r="AH152" s="8"/>
      <c r="AI152" s="8"/>
      <c r="AJ152" s="5" t="str">
        <f>IF(OR(ISBLANK(AE152), ISBLANK(AG152)), "", AG152 - AE152)</f>
        <v/>
      </c>
      <c r="AK152" s="9">
        <v>44755</v>
      </c>
      <c r="AL152" s="5" t="str">
        <f>IF(OR(ISBLANK(AG152), ISBLANK(AK152)), "", AK152 - AG152)</f>
        <v/>
      </c>
      <c r="AM152" s="6">
        <v>45042</v>
      </c>
      <c r="AN152" s="10">
        <f>IF(OR(ISBLANK(AM152), ISBLANK(AF152)), "", AF152 - AM152)</f>
        <v>47</v>
      </c>
      <c r="AO152" s="6">
        <v>44732</v>
      </c>
      <c r="AP152" s="6">
        <v>36383</v>
      </c>
      <c r="AQ152" s="5">
        <f>IF(OR(ISBLANK(AO152), ISBLANK(AP152)), "", DATEDIF(AP152, AO152, "Y"))</f>
        <v>22</v>
      </c>
      <c r="AR152" s="11" t="s">
        <v>959</v>
      </c>
      <c r="AS152" s="11">
        <f>IF(ISBLANK(AR152), "", IF(AR152="ישראל", 1, 2))</f>
        <v>1</v>
      </c>
      <c r="AT152" s="11" t="s">
        <v>1020</v>
      </c>
      <c r="AU152" s="11" t="s">
        <v>959</v>
      </c>
      <c r="AV152" s="5"/>
      <c r="AW152" s="5">
        <v>1</v>
      </c>
      <c r="AX152" s="5">
        <v>1</v>
      </c>
      <c r="AY152" s="5">
        <v>18</v>
      </c>
      <c r="AZ152" s="5">
        <f>IF(ISBLANK(AY152), "", IF(AY152&lt;=8, 1, IF(AY152&lt;=12, 2, 3)))</f>
        <v>3</v>
      </c>
      <c r="BA152" s="5">
        <v>17</v>
      </c>
      <c r="BB152" s="5">
        <f>IF(ISBLANK(BA152), "", IF(BA152&lt;=8, 1, IF(BA152&lt;=12, 2, 3)))</f>
        <v>3</v>
      </c>
      <c r="BC152" s="11" t="s">
        <v>1723</v>
      </c>
      <c r="BD152" s="11" t="s">
        <v>1240</v>
      </c>
      <c r="BE152" s="5">
        <v>1</v>
      </c>
      <c r="BF152" s="5"/>
      <c r="BG152" s="5">
        <v>1</v>
      </c>
      <c r="BH152" s="6" t="s">
        <v>1036</v>
      </c>
      <c r="BI152" s="5">
        <v>1</v>
      </c>
      <c r="BJ152" s="5">
        <v>1</v>
      </c>
      <c r="BK152" s="5">
        <v>1</v>
      </c>
      <c r="BL152" s="5">
        <v>1</v>
      </c>
      <c r="BM152" s="5">
        <v>1</v>
      </c>
      <c r="BN152" s="5">
        <v>1</v>
      </c>
      <c r="BO152" s="5">
        <v>1</v>
      </c>
      <c r="BP152" s="5">
        <v>1</v>
      </c>
      <c r="BQ152" s="5">
        <v>1</v>
      </c>
      <c r="BR152" s="5">
        <v>5</v>
      </c>
      <c r="BS152" s="5">
        <v>1</v>
      </c>
      <c r="BT152" s="5">
        <v>1</v>
      </c>
      <c r="BU152" s="5">
        <v>1</v>
      </c>
      <c r="BV152" s="5">
        <v>1</v>
      </c>
      <c r="BW152" s="5">
        <v>1</v>
      </c>
      <c r="BX152" s="5">
        <v>5</v>
      </c>
      <c r="BY152" s="5">
        <v>1</v>
      </c>
      <c r="BZ152" s="5">
        <v>1</v>
      </c>
      <c r="CA152" s="5">
        <v>1</v>
      </c>
      <c r="CB152" s="5">
        <v>1</v>
      </c>
      <c r="CC152" s="5">
        <v>1</v>
      </c>
      <c r="CD152" s="5">
        <v>5</v>
      </c>
      <c r="CE152" s="5">
        <v>1</v>
      </c>
      <c r="CF152" s="5">
        <v>1</v>
      </c>
      <c r="CG152" s="5">
        <v>1</v>
      </c>
      <c r="CH152" s="5">
        <v>1</v>
      </c>
      <c r="CI152" s="5">
        <v>1</v>
      </c>
      <c r="CJ152" s="5">
        <v>1</v>
      </c>
      <c r="CK152" s="5">
        <v>1</v>
      </c>
      <c r="CL152" s="5">
        <v>1</v>
      </c>
      <c r="CM152" s="5">
        <f>IF(SUM(BI152:BQ152,BS152:BW152,BY152:CC152,CE152:CJ152)=0, "", SUM(BI152:BQ152,BS152:BW152,BY152:CC152,CE152:CJ152))</f>
        <v>25</v>
      </c>
      <c r="CN152" s="5">
        <f>IF(SUM(CQ152, CR152, CS152, CT152, CU152)=0, "", IF(OR(CQ152&gt;=8, CR152&gt;=10, CS152&gt;=13, CT152&gt;=10, CU152&gt;=15), 1, 0))</f>
        <v>0</v>
      </c>
      <c r="CO152" s="5">
        <f>IF(SUM(BI152:BJ152,BL152,BM152,BN152,BO152,BU152,CA152,CH152,CJ152)=0, "", SUM(BI152:BJ152,BL152,BM152,BN152,BO152,BU152,CA152,CH152,CJ152))</f>
        <v>10</v>
      </c>
      <c r="CP152" s="5">
        <f>IF(SUM(BK152,BP152:BQ152,BS152:BT152,BV152:BW152,BY152:BZ152,CB152:CC152,CE152:CG152,CI152)=0, "", SUM(BK152,BP152:BQ152,BS152:BT152,BV152:BW152,BY152:BZ152,CB152:CC152,CE152:CG152,CI152))</f>
        <v>15</v>
      </c>
      <c r="CQ152" s="5">
        <f>IF(SUM(CB152:CC152,CE152:CF152,CI152)=0, "", SUM(CB152:CC152,CE152:CF152,CI152))</f>
        <v>5</v>
      </c>
      <c r="CR152" s="5">
        <f>IF(SUM(BQ152,BS152:BT152,BW152,BY152)=0, "", SUM(BQ152,BS152:BT152,BW152,BY152))</f>
        <v>5</v>
      </c>
      <c r="CS152" s="5">
        <f>IF(SUM(BK152,BP152,BV152,BZ152,CG152)=0, "", SUM(BK152,BP152,BV152,BZ152,CG152))</f>
        <v>5</v>
      </c>
      <c r="CT152" s="5">
        <f>IF(SUM(BI152:BJ152,BL152,BN152,CH152)=0, "", SUM(BI152:BJ152,BL152,BN152,CH152))</f>
        <v>5</v>
      </c>
      <c r="CU152" s="5">
        <f>IF(SUM(BM152,BO152,BU152,CA152,CJ152)=0, "", SUM(BM152,BO152,BU152,CA152,CJ152))</f>
        <v>5</v>
      </c>
      <c r="CV152" s="5">
        <f>IF(CQ152="", "", IF(CQ152&gt;=8, 1, 0))</f>
        <v>0</v>
      </c>
      <c r="CW152" s="5">
        <f>IF(CR152="", "", IF(CR152&gt;=10, 1, 0))</f>
        <v>0</v>
      </c>
      <c r="CX152" s="5">
        <f>IF(CS152="", "", IF(CS152&gt;=13, 1, 0))</f>
        <v>0</v>
      </c>
      <c r="CY152" s="5">
        <f>IF(CT152="", "", IF(CT152&gt;=10, 1, 0))</f>
        <v>0</v>
      </c>
      <c r="CZ152" s="5">
        <f>IF(CU152="", "", IF(CU152&gt;=15, 1, 0))</f>
        <v>0</v>
      </c>
      <c r="DA152" s="5">
        <f>IF(AND(BR152="", BX152="", CD152=""), "", IF(BR152=5,1,0) + IF(BX152=5,1,0) + IF(CD152=5,1,0))</f>
        <v>3</v>
      </c>
      <c r="DB152" s="6" t="s">
        <v>1036</v>
      </c>
      <c r="DC152" s="12">
        <v>5</v>
      </c>
      <c r="DD152" s="13">
        <v>19</v>
      </c>
      <c r="DE152" s="12">
        <v>3</v>
      </c>
      <c r="DF152" s="13">
        <v>16</v>
      </c>
      <c r="DG152" s="12">
        <v>3</v>
      </c>
      <c r="DH152" s="13">
        <v>13</v>
      </c>
      <c r="DI152" s="12">
        <v>0</v>
      </c>
      <c r="DJ152" s="13"/>
      <c r="DK152" s="12">
        <v>0</v>
      </c>
      <c r="DL152" s="13"/>
      <c r="DM152" s="12">
        <v>0</v>
      </c>
      <c r="DN152" s="13"/>
      <c r="DO152" s="12">
        <v>0</v>
      </c>
      <c r="DP152" s="13"/>
      <c r="DQ152" s="12">
        <v>0</v>
      </c>
      <c r="DR152" s="13"/>
      <c r="DS152" s="12">
        <v>0</v>
      </c>
      <c r="DT152" s="13"/>
      <c r="DU152" s="12">
        <v>0</v>
      </c>
      <c r="DV152" s="13"/>
      <c r="DW152" s="12">
        <v>0</v>
      </c>
      <c r="DX152" s="13"/>
      <c r="DY152" s="12">
        <v>0</v>
      </c>
      <c r="DZ152" s="13"/>
      <c r="EA152" s="12">
        <v>0</v>
      </c>
      <c r="EB152" s="13"/>
      <c r="EC152" s="12">
        <v>0</v>
      </c>
      <c r="ED152" s="13"/>
      <c r="EE152" s="12">
        <v>0</v>
      </c>
      <c r="EF152" s="13"/>
      <c r="EG152" s="12">
        <v>0</v>
      </c>
      <c r="EH152" s="13"/>
      <c r="EI152" s="12">
        <v>0</v>
      </c>
      <c r="EJ152" s="13"/>
      <c r="EK152" s="5">
        <v>1</v>
      </c>
      <c r="EL152" s="5">
        <v>0</v>
      </c>
      <c r="EM152" s="5">
        <v>1</v>
      </c>
      <c r="EN152" s="6" t="s">
        <v>1036</v>
      </c>
      <c r="EO152" s="5">
        <v>0</v>
      </c>
      <c r="EP152" s="5">
        <v>0</v>
      </c>
      <c r="EQ152" s="5">
        <v>0</v>
      </c>
      <c r="ER152" s="5">
        <v>0</v>
      </c>
      <c r="ES152" s="5">
        <v>0</v>
      </c>
      <c r="ET152" s="5">
        <v>0</v>
      </c>
      <c r="EU152" s="5">
        <v>0</v>
      </c>
      <c r="EV152" s="5">
        <v>0</v>
      </c>
      <c r="EW152" s="5">
        <v>0</v>
      </c>
      <c r="EX152" s="5">
        <v>0</v>
      </c>
      <c r="EY152" s="5">
        <v>0</v>
      </c>
      <c r="EZ152" s="5">
        <v>0</v>
      </c>
      <c r="FA152" s="5">
        <v>0</v>
      </c>
      <c r="FB152" s="5">
        <v>0</v>
      </c>
      <c r="FC152" s="5">
        <v>0</v>
      </c>
      <c r="FD152" s="5">
        <v>0</v>
      </c>
      <c r="FE152" s="5">
        <v>0</v>
      </c>
      <c r="FF152" s="5">
        <v>1</v>
      </c>
      <c r="FG152" s="5">
        <v>0</v>
      </c>
      <c r="FH152" s="5">
        <v>1</v>
      </c>
      <c r="FI152" s="5">
        <v>2</v>
      </c>
      <c r="FJ152" s="5">
        <v>0</v>
      </c>
      <c r="FK152" s="5">
        <v>0</v>
      </c>
      <c r="FL152" s="6" t="s">
        <v>1036</v>
      </c>
      <c r="FM152" s="5">
        <v>4</v>
      </c>
      <c r="FN152" s="5">
        <v>3</v>
      </c>
      <c r="FO152" s="5">
        <v>4</v>
      </c>
      <c r="FP152" s="5">
        <v>4</v>
      </c>
      <c r="FQ152" s="5">
        <v>4</v>
      </c>
      <c r="FR152" s="5">
        <v>4</v>
      </c>
      <c r="FS152" s="14">
        <f>IF(COUNTBLANK(FM152:FR152)&gt;0, "", AVERAGE(FM152:FR152))</f>
        <v>3.8333333333333335</v>
      </c>
      <c r="FT152" s="6" t="s">
        <v>1036</v>
      </c>
      <c r="FU152" s="5">
        <v>0</v>
      </c>
      <c r="FV152" s="5">
        <v>0</v>
      </c>
      <c r="FW152" s="5">
        <v>0</v>
      </c>
      <c r="FX152" s="5">
        <v>0</v>
      </c>
      <c r="FY152" s="5">
        <v>0</v>
      </c>
      <c r="FZ152" s="5">
        <v>0</v>
      </c>
      <c r="GA152" s="5">
        <v>0</v>
      </c>
      <c r="GB152" s="5">
        <v>0</v>
      </c>
      <c r="GC152" s="5">
        <v>0</v>
      </c>
      <c r="GD152" s="5"/>
      <c r="GE152" s="5">
        <f>IF(COUNTBLANK(FU152:GC152)&gt;0, "", SUM(FU152:GC152))</f>
        <v>0</v>
      </c>
      <c r="GF152" s="6" t="s">
        <v>1036</v>
      </c>
      <c r="GG152" s="5">
        <v>0</v>
      </c>
      <c r="GH152" s="5">
        <v>0</v>
      </c>
      <c r="GI152" s="5">
        <v>0</v>
      </c>
      <c r="GJ152" s="5">
        <v>0</v>
      </c>
      <c r="GK152" s="5">
        <v>0</v>
      </c>
      <c r="GL152" s="5">
        <v>0</v>
      </c>
      <c r="GM152" s="5">
        <v>0</v>
      </c>
      <c r="GN152" s="5">
        <f>IF(COUNTBLANK(GG152:GM152)&gt;0, "", SUM(GG152:GM152))</f>
        <v>0</v>
      </c>
      <c r="GO152" s="6" t="s">
        <v>1036</v>
      </c>
      <c r="GP152" s="5">
        <v>1</v>
      </c>
      <c r="GQ152" s="5">
        <v>5</v>
      </c>
      <c r="GR152" s="5">
        <v>5</v>
      </c>
      <c r="GS152" s="5">
        <v>5</v>
      </c>
      <c r="GT152" s="5">
        <v>5</v>
      </c>
      <c r="GU152" s="5">
        <v>5</v>
      </c>
      <c r="GV152" s="5">
        <v>5</v>
      </c>
      <c r="GW152" s="5">
        <v>5</v>
      </c>
      <c r="GX152" s="5">
        <v>5</v>
      </c>
      <c r="GY152" s="5">
        <v>5</v>
      </c>
      <c r="GZ152" s="5">
        <v>5</v>
      </c>
      <c r="HA152" s="5">
        <v>5</v>
      </c>
      <c r="HB152" s="5">
        <v>5</v>
      </c>
      <c r="HC152" s="5">
        <v>5</v>
      </c>
      <c r="HD152" s="5">
        <v>4</v>
      </c>
      <c r="HE152" s="5">
        <v>5</v>
      </c>
      <c r="HF152" s="5">
        <v>5</v>
      </c>
      <c r="HG152" s="5">
        <v>5</v>
      </c>
      <c r="HH152" s="5">
        <v>5</v>
      </c>
      <c r="HI152" s="5">
        <f>IF(COUNTBLANK(GQ152:HH152)&gt;0, "", SUM(GQ152:HH152))</f>
        <v>89</v>
      </c>
      <c r="HJ152" s="6" t="s">
        <v>1036</v>
      </c>
      <c r="HK152" s="5">
        <v>3</v>
      </c>
      <c r="HL152" s="5">
        <v>3</v>
      </c>
      <c r="HM152" s="5">
        <v>0</v>
      </c>
      <c r="HN152" s="5">
        <v>3</v>
      </c>
      <c r="HO152" s="5">
        <v>3</v>
      </c>
      <c r="HP152" s="5">
        <v>3</v>
      </c>
      <c r="HQ152" s="5">
        <v>0</v>
      </c>
      <c r="HR152" s="5">
        <v>3</v>
      </c>
      <c r="HS152" s="5">
        <v>0</v>
      </c>
      <c r="HT152" s="5">
        <v>0</v>
      </c>
      <c r="HU152" s="5">
        <v>3</v>
      </c>
      <c r="HV152" s="5">
        <v>3</v>
      </c>
      <c r="HW152" s="5">
        <v>0</v>
      </c>
      <c r="HX152" s="5">
        <v>3</v>
      </c>
      <c r="HY152" s="5">
        <v>0</v>
      </c>
      <c r="HZ152" s="5">
        <v>3</v>
      </c>
      <c r="IA152" s="5">
        <v>3</v>
      </c>
      <c r="IB152" s="5">
        <v>3</v>
      </c>
      <c r="IC152" s="5">
        <v>0</v>
      </c>
      <c r="ID152" s="5">
        <v>0</v>
      </c>
      <c r="IE152" s="5">
        <v>0</v>
      </c>
      <c r="IF152" s="5">
        <v>0</v>
      </c>
      <c r="IG152" s="5">
        <v>0</v>
      </c>
      <c r="IH152" s="5">
        <v>3</v>
      </c>
      <c r="II152" s="5">
        <v>0</v>
      </c>
      <c r="IJ152" s="5">
        <f>IF(COUNTA(HK152:II152)=0, "", SUM(HK152,HL152,HN152,HO152,HP152,HU152,HV152,HX152,HZ152,IA152,IB152,IH152))</f>
        <v>36</v>
      </c>
      <c r="IK152" s="5">
        <f>IF(COUNTA(HK152:II152)=0, "", SUM(HM152,HQ152,HR152,HS152,HT152,HW152,HY152,IC152,ID152,IE152,IF152,IG152,II152))</f>
        <v>3</v>
      </c>
      <c r="IL152" s="5">
        <v>3</v>
      </c>
      <c r="IM152" s="5">
        <v>3</v>
      </c>
      <c r="IN152" s="5">
        <v>0</v>
      </c>
      <c r="IO152" s="5">
        <v>3</v>
      </c>
      <c r="IP152" s="5">
        <v>3</v>
      </c>
      <c r="IQ152" s="5">
        <v>3</v>
      </c>
      <c r="IR152" s="5">
        <v>0</v>
      </c>
      <c r="IS152" s="5">
        <v>3</v>
      </c>
      <c r="IT152" s="5">
        <v>0</v>
      </c>
      <c r="IU152" s="5">
        <v>0</v>
      </c>
      <c r="IV152" s="5">
        <v>3</v>
      </c>
      <c r="IW152" s="5">
        <v>3</v>
      </c>
      <c r="IX152" s="5">
        <v>0</v>
      </c>
      <c r="IY152" s="5">
        <v>3</v>
      </c>
      <c r="IZ152" s="5">
        <v>0</v>
      </c>
      <c r="JA152" s="5">
        <v>3</v>
      </c>
      <c r="JB152" s="5">
        <v>3</v>
      </c>
      <c r="JC152" s="5">
        <v>3</v>
      </c>
      <c r="JD152" s="5">
        <v>0</v>
      </c>
      <c r="JE152" s="5">
        <v>0</v>
      </c>
      <c r="JF152" s="5">
        <v>0</v>
      </c>
      <c r="JG152" s="5">
        <v>0</v>
      </c>
      <c r="JH152" s="5">
        <v>0</v>
      </c>
      <c r="JI152" s="5">
        <v>3</v>
      </c>
      <c r="JJ152" s="5">
        <v>0</v>
      </c>
      <c r="JK152" s="5">
        <f>IF(COUNTA(IL152:JJ152)=0, "", SUM(IL152,IM152,IO152,IP152,IQ152,IV152,IW152,IY152,JA152,JB152,JC152,JI152))</f>
        <v>36</v>
      </c>
      <c r="JL152" s="5">
        <f>IF(COUNTA(IL152:JJ152)=0, "", SUM(IN152,IR152,IS152,IT152,IU152,IX152,IZ152,JD152,JE152,JF152,JG152,JH152,JJ152))</f>
        <v>3</v>
      </c>
      <c r="JM152" s="6" t="s">
        <v>1036</v>
      </c>
      <c r="JN152" s="5">
        <v>2</v>
      </c>
      <c r="JO152" s="5">
        <v>1</v>
      </c>
      <c r="JP152" s="5">
        <v>1</v>
      </c>
      <c r="JQ152" s="5">
        <v>1</v>
      </c>
      <c r="JR152" s="5">
        <v>1</v>
      </c>
      <c r="JS152" s="5">
        <v>2</v>
      </c>
      <c r="JT152" s="5">
        <v>2</v>
      </c>
      <c r="JU152" s="5">
        <v>1</v>
      </c>
      <c r="JV152" s="5">
        <v>1</v>
      </c>
      <c r="JW152" s="5">
        <v>1</v>
      </c>
      <c r="JX152" s="5">
        <v>1</v>
      </c>
      <c r="JY152" s="5">
        <v>2</v>
      </c>
      <c r="JZ152" s="5">
        <v>1</v>
      </c>
      <c r="KA152" s="5">
        <v>1</v>
      </c>
      <c r="KB152" s="5">
        <v>1</v>
      </c>
      <c r="KC152" s="5">
        <v>1</v>
      </c>
      <c r="KD152" s="5">
        <v>2</v>
      </c>
      <c r="KE152" s="5">
        <v>2</v>
      </c>
      <c r="KF152" s="5">
        <v>1</v>
      </c>
      <c r="KG152" s="5">
        <v>2</v>
      </c>
      <c r="KH152" s="5">
        <v>1</v>
      </c>
      <c r="KI152" s="5">
        <v>1</v>
      </c>
      <c r="KJ152" s="5">
        <v>1</v>
      </c>
      <c r="KK152" s="5">
        <v>2</v>
      </c>
      <c r="KL152" s="5">
        <v>1</v>
      </c>
      <c r="KM152" s="5">
        <v>1</v>
      </c>
      <c r="KN152" s="5">
        <v>1</v>
      </c>
      <c r="KO152" s="5">
        <v>1</v>
      </c>
      <c r="KP152" s="5">
        <v>2</v>
      </c>
      <c r="KQ152" s="5">
        <v>1</v>
      </c>
      <c r="KR152" s="5">
        <v>1</v>
      </c>
      <c r="KS152" s="5">
        <v>1</v>
      </c>
      <c r="KT152" s="5">
        <v>1</v>
      </c>
      <c r="KU152" s="5">
        <v>2</v>
      </c>
      <c r="KV152" s="5">
        <v>1</v>
      </c>
      <c r="KW152" s="5">
        <v>1</v>
      </c>
      <c r="KX152" s="5">
        <f>IF(COUNTA(JN152:KW152)=0, "", SUM(JN152:KW152))</f>
        <v>46</v>
      </c>
      <c r="KY152" s="5">
        <f>IF(COUNTA(JN152:KW152)=0, "", SUM(JX152,JY152,KH152,KJ152,KL152,KP152))</f>
        <v>8</v>
      </c>
      <c r="KZ152" s="5">
        <f>IF(COUNTA(JN152:KW152)=0, "", SUM(JZ152,KE152,KG152,KM152,KT152))</f>
        <v>7</v>
      </c>
      <c r="LA152" s="5">
        <f>IF(COUNTA(JN152:KW152)=0, "", SUM(JP152,KA152,KF152,KK152,KN152,KS152))</f>
        <v>7</v>
      </c>
      <c r="LB152" s="5">
        <f>IF(COUNTA(JN152:KW152)=0, "", SUM(JO152,JS152,JU152,JW152,KD152,KU152))</f>
        <v>9</v>
      </c>
      <c r="LC152" s="5">
        <f>IF(COUNTA(JN152:KW152)=0, "", SUM(KB152,KC152,KI152,KO152,KQ152,KR152,KV152,KW152))</f>
        <v>8</v>
      </c>
      <c r="LD152" s="5">
        <f>IF(COUNTA(JN152:KW152)=0, "", SUM(JN152,JQ152,JR152,JT152,JV152))</f>
        <v>7</v>
      </c>
      <c r="LE152" s="6">
        <v>44732</v>
      </c>
      <c r="LF152" s="5">
        <v>0</v>
      </c>
      <c r="LG152" s="5">
        <v>10</v>
      </c>
      <c r="LH152" s="5">
        <v>0</v>
      </c>
      <c r="LI152" s="5">
        <v>0</v>
      </c>
      <c r="LJ152" s="5">
        <v>0</v>
      </c>
      <c r="LK152" s="5">
        <v>0</v>
      </c>
      <c r="LL152" s="5">
        <v>0</v>
      </c>
      <c r="LM152" s="5">
        <v>0</v>
      </c>
      <c r="LN152" s="5">
        <v>0</v>
      </c>
      <c r="LO152" s="5">
        <v>0</v>
      </c>
      <c r="LP152" s="5">
        <v>0</v>
      </c>
      <c r="LQ152" s="5">
        <v>0</v>
      </c>
      <c r="LR152" s="5">
        <v>0</v>
      </c>
      <c r="LS152" s="5">
        <v>0</v>
      </c>
      <c r="LT152" s="5">
        <v>10</v>
      </c>
      <c r="LU152" s="5">
        <v>0</v>
      </c>
      <c r="LV152" s="5">
        <v>10</v>
      </c>
      <c r="LW152" s="5">
        <v>0</v>
      </c>
      <c r="LX152" s="5">
        <v>10</v>
      </c>
      <c r="LY152" s="5">
        <v>0</v>
      </c>
      <c r="LZ152" s="5">
        <v>0</v>
      </c>
      <c r="MA152" s="5">
        <v>0</v>
      </c>
      <c r="MB152" s="5">
        <v>0</v>
      </c>
      <c r="MC152" s="5">
        <v>0</v>
      </c>
      <c r="MD152" s="5">
        <v>0</v>
      </c>
      <c r="ME152" s="5">
        <v>0</v>
      </c>
      <c r="MF152" s="5">
        <v>0</v>
      </c>
      <c r="MG152" s="5">
        <v>0</v>
      </c>
      <c r="MH152" s="5">
        <f>IF(COUNTBLANK(LF152:MG152)&gt;0, "", AVERAGE(LF152:MG152))</f>
        <v>1.4285714285714286</v>
      </c>
      <c r="MI152" s="5">
        <f>IF(COUNTA(LF152:MG152)=0, "", AVERAGE(LG152,LS152,LT152,LU152,LV152,LW152,LY152,MA152,MB152))</f>
        <v>3.3333333333333335</v>
      </c>
      <c r="MJ152" s="5">
        <f>IF(COUNTA(LF152:MG152)=0, "", AVERAGE(LH152,LI152,LJ152,LK152,LM152,LO152,MD152,ME152))</f>
        <v>0</v>
      </c>
      <c r="MK152" s="5">
        <f>IF(COUNTA(LF152:MG152)=0, "", AVERAGE(LL152,LP152,LQ152,LR152,MF152,MG152))</f>
        <v>0</v>
      </c>
      <c r="ML152" s="6" t="s">
        <v>1219</v>
      </c>
      <c r="MM152" s="5">
        <v>2</v>
      </c>
      <c r="MN152" s="5">
        <v>2</v>
      </c>
      <c r="MO152" s="5">
        <v>2</v>
      </c>
      <c r="MP152" s="5">
        <v>2</v>
      </c>
      <c r="MQ152" s="5">
        <v>2</v>
      </c>
      <c r="MR152" s="5">
        <v>1</v>
      </c>
      <c r="MS152" s="5">
        <v>1</v>
      </c>
      <c r="MT152" s="5">
        <v>2</v>
      </c>
      <c r="MU152" s="5">
        <v>1</v>
      </c>
      <c r="MV152" s="5">
        <v>2</v>
      </c>
      <c r="MW152" s="5">
        <v>1</v>
      </c>
      <c r="MX152" s="5">
        <v>2</v>
      </c>
      <c r="MY152" s="5">
        <v>2</v>
      </c>
      <c r="MZ152" s="5">
        <v>3</v>
      </c>
      <c r="NA152" s="5">
        <v>2</v>
      </c>
      <c r="NB152" s="5">
        <v>1</v>
      </c>
      <c r="NC152" s="5">
        <v>2</v>
      </c>
      <c r="ND152" s="5">
        <v>1</v>
      </c>
      <c r="NE152" s="5">
        <v>2</v>
      </c>
      <c r="NF152" s="5">
        <v>2</v>
      </c>
      <c r="NG152" s="5">
        <f>IF(COUNTA(MM152:NF152)=0, "", SUM(MM152:NF152))</f>
        <v>35</v>
      </c>
      <c r="NH152" s="6"/>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c r="OJ152" s="5"/>
      <c r="OK152" s="5" t="str">
        <f>IF(COUNTA(NI152:OJ152)=0, "", SUM(NK152,NP152,NS152,NW152,OC152,OG152,OJ152))</f>
        <v/>
      </c>
      <c r="OL152" s="5" t="str">
        <f>IF(COUNTA(NI152:OJ152)=0, "", SUM(NJ152,NL152,NQ152,NV152,NZ152,OB152,OD152))</f>
        <v/>
      </c>
      <c r="OM152" s="5" t="str">
        <f>IF(COUNTA(NI152:OJ152)=0, "", SUM(NN152,NR152,NU152,NY152,OA152,OF152,OI152))</f>
        <v/>
      </c>
      <c r="ON152" s="5" t="str">
        <f>IF(COUNTA(NI152:OJ152)=0, "", SUM(NI152,NM152,NO152,NT152,NX152,OE152,OH152))</f>
        <v/>
      </c>
      <c r="OO152" s="11" t="s">
        <v>963</v>
      </c>
      <c r="OP152" s="11">
        <v>1</v>
      </c>
      <c r="OQ152" s="6">
        <v>44844</v>
      </c>
      <c r="OR152" s="5">
        <v>0</v>
      </c>
      <c r="OS152" s="5">
        <v>10</v>
      </c>
      <c r="OT152" s="5">
        <v>0</v>
      </c>
      <c r="OU152" s="5">
        <v>0</v>
      </c>
      <c r="OV152" s="5">
        <v>0</v>
      </c>
      <c r="OW152" s="5">
        <v>0</v>
      </c>
      <c r="OX152" s="5">
        <v>0</v>
      </c>
      <c r="OY152" s="5">
        <v>0</v>
      </c>
      <c r="OZ152" s="5">
        <v>0</v>
      </c>
      <c r="PA152" s="5">
        <v>0</v>
      </c>
      <c r="PB152" s="5">
        <v>0</v>
      </c>
      <c r="PC152" s="5">
        <v>0</v>
      </c>
      <c r="PD152" s="5">
        <v>0</v>
      </c>
      <c r="PE152" s="5">
        <v>0</v>
      </c>
      <c r="PF152" s="5">
        <v>10</v>
      </c>
      <c r="PG152" s="5">
        <v>0</v>
      </c>
      <c r="PH152" s="5">
        <v>10</v>
      </c>
      <c r="PI152" s="5">
        <v>0</v>
      </c>
      <c r="PJ152" s="5">
        <v>10</v>
      </c>
      <c r="PK152" s="5">
        <v>0</v>
      </c>
      <c r="PL152" s="5">
        <v>0</v>
      </c>
      <c r="PM152" s="5">
        <v>0</v>
      </c>
      <c r="PN152" s="5">
        <v>20</v>
      </c>
      <c r="PO152" s="5">
        <v>0</v>
      </c>
      <c r="PP152" s="5">
        <v>0</v>
      </c>
      <c r="PQ152" s="5">
        <v>0</v>
      </c>
      <c r="PR152" s="5">
        <v>0</v>
      </c>
      <c r="PS152" s="5">
        <v>0</v>
      </c>
      <c r="PT152" s="5">
        <f>IF(COUNTBLANK(OR152:PS152)&gt;0, "", AVERAGE(OR152:PS152))</f>
        <v>2.1428571428571428</v>
      </c>
      <c r="PU152" s="5">
        <f>IF(COUNTA(OR152:PS152)=0, "", AVERAGE(OS152,PE152,PF152,PG152,PH152,PI152,PK152,PM152,PN152))</f>
        <v>5.5555555555555554</v>
      </c>
      <c r="PV152" s="5">
        <f>IF(COUNTA(OR152:PS152)=0, "", AVERAGE(OT152,OU152,OV152,OW152,OY152,PA152,PP152,PQ152))</f>
        <v>0</v>
      </c>
      <c r="PW152" s="5">
        <f>IF(COUNTA(OR152:PS152)=0, "", AVERAGE(OX152,PB152,PC152,PD152,PR152,PS152))</f>
        <v>0</v>
      </c>
      <c r="PX152" s="6" t="s">
        <v>1724</v>
      </c>
      <c r="PY152" s="5">
        <v>0</v>
      </c>
      <c r="PZ152" s="5">
        <v>0</v>
      </c>
      <c r="QA152" s="5">
        <v>1</v>
      </c>
      <c r="QB152" s="5">
        <v>2</v>
      </c>
      <c r="QC152" s="5">
        <v>2</v>
      </c>
      <c r="QD152" s="5">
        <v>1</v>
      </c>
      <c r="QE152" s="5">
        <v>0</v>
      </c>
      <c r="QF152" s="5">
        <v>0</v>
      </c>
      <c r="QG152" s="5">
        <v>0</v>
      </c>
      <c r="QH152" s="5">
        <v>0</v>
      </c>
      <c r="QI152" s="5">
        <f>IF(COUNTBLANK(PY152:QG152)&gt;0, "", SUM(PY152:QG152))</f>
        <v>6</v>
      </c>
      <c r="QJ152" s="6" t="s">
        <v>1255</v>
      </c>
      <c r="QK152" s="5">
        <v>0</v>
      </c>
      <c r="QL152" s="5">
        <v>0</v>
      </c>
      <c r="QM152" s="5">
        <v>1</v>
      </c>
      <c r="QN152" s="5">
        <v>1</v>
      </c>
      <c r="QO152" s="5">
        <v>1</v>
      </c>
      <c r="QP152" s="5">
        <v>1</v>
      </c>
      <c r="QQ152" s="5">
        <v>0</v>
      </c>
      <c r="QR152" s="5">
        <v>0</v>
      </c>
      <c r="QS152" s="5">
        <v>0</v>
      </c>
      <c r="QT152" s="5">
        <v>1</v>
      </c>
      <c r="QU152" s="5">
        <f>IF(COUNTBLANK(QK152:QS152)&gt;0, "", SUM(QK152:QS152))</f>
        <v>4</v>
      </c>
      <c r="QV152" s="6" t="s">
        <v>1725</v>
      </c>
      <c r="QW152" s="5">
        <v>0</v>
      </c>
      <c r="QX152" s="5">
        <v>0</v>
      </c>
      <c r="QY152" s="5">
        <v>1</v>
      </c>
      <c r="QZ152" s="5">
        <v>1</v>
      </c>
      <c r="RA152" s="5">
        <v>1</v>
      </c>
      <c r="RB152" s="5">
        <v>0</v>
      </c>
      <c r="RC152" s="5">
        <v>0</v>
      </c>
      <c r="RD152" s="5">
        <v>0</v>
      </c>
      <c r="RE152" s="5">
        <v>0</v>
      </c>
      <c r="RF152" s="5">
        <v>0</v>
      </c>
      <c r="RG152" s="5">
        <f>IF(COUNTBLANK(QW152:RE152)&gt;0, "", SUM(QW152:RE152))</f>
        <v>3</v>
      </c>
      <c r="RH152" s="6" t="s">
        <v>1724</v>
      </c>
      <c r="RI152" s="5">
        <v>1</v>
      </c>
      <c r="RJ152" s="5">
        <v>1</v>
      </c>
      <c r="RK152" s="5">
        <v>1</v>
      </c>
      <c r="RL152" s="5">
        <v>1</v>
      </c>
      <c r="RM152" s="5">
        <v>0</v>
      </c>
      <c r="RN152" s="5">
        <v>1</v>
      </c>
      <c r="RO152" s="5">
        <v>0</v>
      </c>
      <c r="RP152" s="5">
        <f>IF(COUNTBLANK(RI152:RO152)&gt;0, "", SUM(RI152:RO152))</f>
        <v>5</v>
      </c>
      <c r="RQ152" s="6" t="s">
        <v>1255</v>
      </c>
      <c r="RR152" s="5">
        <v>0</v>
      </c>
      <c r="RS152" s="5">
        <v>0</v>
      </c>
      <c r="RT152" s="5">
        <v>1</v>
      </c>
      <c r="RU152" s="5">
        <v>0</v>
      </c>
      <c r="RV152" s="5">
        <v>0</v>
      </c>
      <c r="RW152" s="5">
        <v>0</v>
      </c>
      <c r="RX152" s="5">
        <v>0</v>
      </c>
      <c r="RY152" s="5">
        <f>IF(COUNTBLANK(RR152:RX152)&gt;0, "", SUM(RR152:RX152))</f>
        <v>1</v>
      </c>
      <c r="RZ152" s="6" t="s">
        <v>1725</v>
      </c>
      <c r="SA152" s="5">
        <v>0</v>
      </c>
      <c r="SB152" s="5">
        <v>0</v>
      </c>
      <c r="SC152" s="5">
        <v>0</v>
      </c>
      <c r="SD152" s="5">
        <v>0</v>
      </c>
      <c r="SE152" s="5">
        <v>0</v>
      </c>
      <c r="SF152" s="5">
        <v>0</v>
      </c>
      <c r="SG152" s="5">
        <v>0</v>
      </c>
      <c r="SH152" s="5">
        <f>IF(COUNTBLANK(SA152:SG152)&gt;0, "", SUM(SA152:SG152))</f>
        <v>0</v>
      </c>
      <c r="SI152" s="6" t="s">
        <v>1724</v>
      </c>
      <c r="SJ152" s="5">
        <v>5</v>
      </c>
      <c r="SK152" s="5">
        <v>4</v>
      </c>
      <c r="SL152" s="5">
        <v>5</v>
      </c>
      <c r="SM152" s="5">
        <v>5</v>
      </c>
      <c r="SN152" s="5">
        <v>5</v>
      </c>
      <c r="SO152" s="5">
        <v>2</v>
      </c>
      <c r="SP152" s="12">
        <v>3</v>
      </c>
      <c r="SQ152" s="5">
        <v>2</v>
      </c>
      <c r="SR152" s="5">
        <v>5</v>
      </c>
      <c r="SS152" s="5">
        <v>4</v>
      </c>
      <c r="ST152" s="5">
        <v>5</v>
      </c>
      <c r="SU152" s="5">
        <v>5</v>
      </c>
      <c r="SV152" s="5">
        <v>5</v>
      </c>
      <c r="SW152" s="5">
        <v>4</v>
      </c>
      <c r="SX152" s="5">
        <v>5</v>
      </c>
      <c r="SY152" s="5">
        <v>5</v>
      </c>
      <c r="SZ152" s="5">
        <v>2</v>
      </c>
      <c r="TA152" s="5">
        <v>5</v>
      </c>
      <c r="TB152" s="5">
        <v>5</v>
      </c>
      <c r="TC152" s="5">
        <f>IF(COUNTBLANK(SJ152:TB152)&gt;0, "", SUM(SJ152:TB152))</f>
        <v>81</v>
      </c>
      <c r="TD152" s="5">
        <f>IF(COUNTBLANK(SJ152:TB152)&gt;0, "", SUM(SL152,SO152,SR152,SS152,ST152,SU152,SV152,SX152,SY152,TB152))</f>
        <v>46</v>
      </c>
      <c r="TE152" s="5">
        <f>IF(COUNTBLANK(SJ152:TB152)&gt;0, "", SUM(SJ152,SK152,SM152,SN152,SQ152,SW152,SZ152,TA152))</f>
        <v>32</v>
      </c>
      <c r="TF152" s="6" t="s">
        <v>1255</v>
      </c>
      <c r="TG152" s="5">
        <v>4</v>
      </c>
      <c r="TH152" s="5">
        <v>5</v>
      </c>
      <c r="TI152" s="5">
        <v>5</v>
      </c>
      <c r="TJ152" s="5">
        <v>5</v>
      </c>
      <c r="TK152" s="5">
        <v>5</v>
      </c>
      <c r="TL152" s="5">
        <v>2</v>
      </c>
      <c r="TM152" s="5">
        <v>4</v>
      </c>
      <c r="TN152" s="5">
        <v>4</v>
      </c>
      <c r="TO152" s="5">
        <v>5</v>
      </c>
      <c r="TP152" s="5">
        <v>4</v>
      </c>
      <c r="TQ152" s="5">
        <v>5</v>
      </c>
      <c r="TR152" s="5">
        <v>5</v>
      </c>
      <c r="TS152" s="5">
        <v>5</v>
      </c>
      <c r="TT152" s="5">
        <v>3</v>
      </c>
      <c r="TU152" s="5">
        <v>5</v>
      </c>
      <c r="TV152" s="5">
        <v>5</v>
      </c>
      <c r="TW152" s="5">
        <v>4</v>
      </c>
      <c r="TX152" s="5">
        <v>5</v>
      </c>
      <c r="TY152" s="5">
        <v>5</v>
      </c>
      <c r="TZ152" s="5">
        <f>IF(COUNTBLANK(TG152:TY152)&gt;0, "", SUM(TG152:TY152))</f>
        <v>85</v>
      </c>
      <c r="UA152" s="5">
        <f>IF(COUNTBLANK(TG152:TY152)&gt;0, "", SUM(TI152,TL152,TO152,TP152,TQ152,TR152,TS152,TU152,TV152,TY152))</f>
        <v>46</v>
      </c>
      <c r="UB152" s="5">
        <f>IF(COUNTBLANK(TG152:TY152)&gt;0, "", SUM(TG152,TH152,TJ152,TK152,TN152,TT152,TW152,TX152))</f>
        <v>35</v>
      </c>
      <c r="UC152" s="6" t="s">
        <v>1725</v>
      </c>
      <c r="UD152" s="5">
        <v>5</v>
      </c>
      <c r="UE152" s="5">
        <v>5</v>
      </c>
      <c r="UF152" s="5">
        <v>5</v>
      </c>
      <c r="UG152" s="5">
        <v>5</v>
      </c>
      <c r="UH152" s="5">
        <v>5</v>
      </c>
      <c r="UI152" s="5">
        <v>5</v>
      </c>
      <c r="UJ152" s="5">
        <v>5</v>
      </c>
      <c r="UK152" s="5">
        <v>4</v>
      </c>
      <c r="UL152" s="5">
        <v>5</v>
      </c>
      <c r="UM152" s="5">
        <v>5</v>
      </c>
      <c r="UN152" s="5">
        <v>5</v>
      </c>
      <c r="UO152" s="5">
        <v>5</v>
      </c>
      <c r="UP152" s="5">
        <v>5</v>
      </c>
      <c r="UQ152" s="5">
        <v>4</v>
      </c>
      <c r="UR152" s="5">
        <v>5</v>
      </c>
      <c r="US152" s="5">
        <v>5</v>
      </c>
      <c r="UT152" s="5">
        <v>4</v>
      </c>
      <c r="UU152" s="5">
        <v>5</v>
      </c>
      <c r="UV152" s="5">
        <v>5</v>
      </c>
      <c r="UW152" s="5">
        <f>IF(COUNTBLANK(UD152:UV152)&gt;0, "", SUM(UD152:UV152))</f>
        <v>92</v>
      </c>
      <c r="UX152" s="5">
        <f>IF(COUNTBLANK(UD152:UV152)&gt;0, "", SUM(UF152,UI152,UL152,UM152,UN152,UO152,UP152,UR152,US152,UV152))</f>
        <v>50</v>
      </c>
      <c r="UY152" s="5">
        <f>IF(COUNTBLANK(UD152:UV152)&gt;0, "", SUM(UD152,UE152,UG152,UH152,UK152,UQ152,UT152,UU152))</f>
        <v>37</v>
      </c>
      <c r="UZ152" s="6">
        <v>45089</v>
      </c>
      <c r="VA152" s="6">
        <v>45042</v>
      </c>
      <c r="VB152" s="5">
        <v>1</v>
      </c>
      <c r="VC152" s="5">
        <v>1</v>
      </c>
      <c r="VE152" s="5">
        <v>41</v>
      </c>
      <c r="VF152" s="5">
        <v>2500</v>
      </c>
      <c r="VG152" s="5">
        <v>3</v>
      </c>
      <c r="VH152" s="5">
        <v>1</v>
      </c>
      <c r="VI152" s="5"/>
      <c r="VK152" s="5">
        <v>1</v>
      </c>
      <c r="VL152" s="5"/>
      <c r="VN152" s="6" t="s">
        <v>1726</v>
      </c>
      <c r="VO152" s="5">
        <v>1</v>
      </c>
      <c r="VP152" s="5">
        <v>0</v>
      </c>
      <c r="VQ152" s="5">
        <v>2</v>
      </c>
      <c r="VR152" s="5">
        <v>1</v>
      </c>
      <c r="VS152" s="5">
        <v>2</v>
      </c>
      <c r="VT152" s="5">
        <v>0</v>
      </c>
      <c r="VU152" s="5">
        <v>1</v>
      </c>
      <c r="VV152" s="5">
        <v>0</v>
      </c>
      <c r="VW152" s="5">
        <v>2</v>
      </c>
      <c r="VX152" s="5">
        <v>0</v>
      </c>
      <c r="VY152" s="5">
        <v>0</v>
      </c>
      <c r="VZ152" s="5">
        <v>2</v>
      </c>
      <c r="WA152" s="5">
        <v>0</v>
      </c>
      <c r="WB152" s="5">
        <v>0</v>
      </c>
      <c r="WC152" s="5">
        <v>0</v>
      </c>
      <c r="WD152" s="5">
        <v>0</v>
      </c>
      <c r="WE152" s="5">
        <v>0</v>
      </c>
      <c r="WF152" s="5">
        <v>0</v>
      </c>
      <c r="WG152" s="5">
        <v>0</v>
      </c>
      <c r="WH152" s="5">
        <v>0</v>
      </c>
      <c r="WI152" s="5">
        <v>0</v>
      </c>
      <c r="WJ152" s="5">
        <v>0</v>
      </c>
      <c r="WK152" s="5">
        <v>0</v>
      </c>
      <c r="WL152" s="5">
        <v>0</v>
      </c>
      <c r="WM152" s="5">
        <v>3</v>
      </c>
      <c r="WN152" s="5">
        <v>3</v>
      </c>
      <c r="WO152" s="5">
        <v>0</v>
      </c>
      <c r="WP152" s="5">
        <v>0</v>
      </c>
      <c r="WQ152" s="5">
        <v>0</v>
      </c>
      <c r="WR152" s="5">
        <f>IF(COUNTBLANK(VO152:WQ152)&gt;0, "", SUM(VQ152:WJ152))</f>
        <v>10</v>
      </c>
      <c r="WS152" s="5">
        <f>IF(COUNTBLANK(VO152:WQ152)&gt;0, "", SUM(VQ152:VZ152))</f>
        <v>10</v>
      </c>
      <c r="WT152" s="5">
        <f>IF(COUNTBLANK(VO152:WQ152)&gt;0, "", SUM(WA152:WL152))</f>
        <v>0</v>
      </c>
      <c r="WU152" s="5">
        <f>IF(COUNTBLANK(VO152:WQ152)&gt;0, "", SUM(WK152:WL152))</f>
        <v>0</v>
      </c>
      <c r="WV152" s="5">
        <f>IF(COUNTA(VO152:WQ152)=0, "", IF(AND(OR(VO152=1, VP152=1), OR(VQ152&gt;=1, VR152&gt;=1, VS152&gt;=1, VT152&gt;=1, VU152&gt;=1), OR(VV152&gt;=1, VW152&gt;=1), COUNTIF(VX152:WD152, "&gt;=1")&gt;=2, COUNTIF(WE152:WJ152, "&gt;=1")&gt;=2, OR(WN152=1, WN152=2), OR(WO152&gt;=1, WP152&gt;=1), WQ152&lt;1), 1, 0))</f>
        <v>0</v>
      </c>
      <c r="WW152" s="5">
        <f>IF(COUNTBLANK(VO152:WQ152)&gt;0, "", SUM(VQ152:VU152))</f>
        <v>6</v>
      </c>
      <c r="WX152" s="5">
        <f>IF(COUNTBLANK(VO152:WQ152)&gt;0, "", SUM(VV152:VW152))</f>
        <v>2</v>
      </c>
      <c r="WY152" s="5">
        <f>IF(COUNTBLANK(VO152:WQ152)&gt;0, "", SUM(VX152:WD152))</f>
        <v>2</v>
      </c>
      <c r="WZ152" s="5">
        <f>IF(COUNTBLANK(VO152:WQ152)&gt;0, "", SUM(WE152:WJ152))</f>
        <v>0</v>
      </c>
      <c r="XA152" s="6" t="s">
        <v>1726</v>
      </c>
      <c r="XB152" s="5">
        <v>0</v>
      </c>
      <c r="XC152" s="5">
        <v>1</v>
      </c>
      <c r="XD152" s="5">
        <v>1</v>
      </c>
      <c r="XE152" s="5">
        <v>1</v>
      </c>
      <c r="XF152" s="5">
        <v>1</v>
      </c>
      <c r="XG152" s="5">
        <v>1</v>
      </c>
      <c r="XH152" s="5">
        <v>0</v>
      </c>
      <c r="XI152" s="5">
        <v>0</v>
      </c>
      <c r="XJ152" s="5">
        <v>0</v>
      </c>
      <c r="XK152" s="5">
        <v>1</v>
      </c>
      <c r="XL152" s="5">
        <f>IF(COUNTBLANK(XB152:XJ152)&gt;0, "", SUM(XB152:XJ152))</f>
        <v>5</v>
      </c>
      <c r="XM152" s="6" t="s">
        <v>1726</v>
      </c>
      <c r="XN152" s="5">
        <v>0</v>
      </c>
      <c r="XO152" s="5">
        <v>0</v>
      </c>
      <c r="XP152" s="5">
        <v>1</v>
      </c>
      <c r="XQ152" s="5">
        <v>0</v>
      </c>
      <c r="XR152" s="5">
        <v>0</v>
      </c>
      <c r="XS152" s="5">
        <v>1</v>
      </c>
      <c r="XT152" s="5">
        <v>0</v>
      </c>
      <c r="XU152" s="5">
        <f>IF(COUNTBLANK(XN152:XT152)&gt;0, "", SUM(XN152:XT152))</f>
        <v>2</v>
      </c>
      <c r="XV152" s="6" t="s">
        <v>1726</v>
      </c>
      <c r="XW152" s="5">
        <v>5</v>
      </c>
      <c r="XX152" s="5">
        <v>5</v>
      </c>
      <c r="XY152" s="5">
        <v>5</v>
      </c>
      <c r="XZ152" s="12">
        <v>5</v>
      </c>
      <c r="YA152" s="12">
        <v>5</v>
      </c>
      <c r="YB152" s="12">
        <v>5</v>
      </c>
      <c r="YC152" s="12">
        <v>5</v>
      </c>
      <c r="YD152" s="12">
        <v>5</v>
      </c>
      <c r="YE152" s="12">
        <v>5</v>
      </c>
      <c r="YF152" s="12">
        <v>5</v>
      </c>
      <c r="YG152" s="12">
        <v>5</v>
      </c>
      <c r="YH152" s="12">
        <v>5</v>
      </c>
      <c r="YI152" s="12">
        <v>5</v>
      </c>
      <c r="YJ152" s="12">
        <v>5</v>
      </c>
      <c r="YK152" s="12">
        <v>5</v>
      </c>
      <c r="YL152" s="12">
        <v>3.6</v>
      </c>
      <c r="YM152" s="12">
        <v>3.6</v>
      </c>
      <c r="YN152" s="12">
        <v>5</v>
      </c>
      <c r="YO152" s="12">
        <v>5</v>
      </c>
      <c r="YP152" s="5">
        <f>IF(COUNTBLANK(XW152:YO152)&gt;0, "", SUM(XW152:YO152))</f>
        <v>92.199999999999989</v>
      </c>
      <c r="YQ152" s="5">
        <f>IF(COUNTBLANK(XW152:YO152)&gt;0, "", SUM(XY152,YC152,YD152,YE152,YJ152,YK152,YL152,YM152))</f>
        <v>37.200000000000003</v>
      </c>
      <c r="YR152" s="12">
        <f>IF(COUNTBLANK(XW152:YO152)&gt;0, "", SUM(YF152:YH152))</f>
        <v>15</v>
      </c>
      <c r="YS152" s="5">
        <f>IF(COUNTBLANK(XW152:YO152)&gt;0, "", SUM(XW152,XX152,YB152))</f>
        <v>15</v>
      </c>
      <c r="YT152" s="12">
        <f>IF(COUNTBLANK(XW152:YO152)&gt;0, "", SUM(XZ152,YA152,YI152,YN152,YO152))</f>
        <v>25</v>
      </c>
      <c r="YU152" s="5">
        <f>IF(COUNTBLANK(XW152:YO152)&gt;0, "", SUM(XY152,XZ152,YA152,YB152,YC152,YF152,YJ152,YN152,YO152))</f>
        <v>45</v>
      </c>
      <c r="YV152" s="5">
        <f>IF(COUNTBLANK(XW152:YO152)&gt;0, "", SUM(XW152,XX152,YK152,YL152,YM152))</f>
        <v>22.200000000000003</v>
      </c>
      <c r="YW152" s="12">
        <f>IF(COUNTBLANK(XW152:YO152)&gt;0, "", SUM(YD152,YE152,YG152,YH152,YI152))</f>
        <v>25</v>
      </c>
      <c r="YX152" s="6">
        <v>45089</v>
      </c>
      <c r="YY152" s="5">
        <v>0</v>
      </c>
      <c r="YZ152" s="5">
        <v>0</v>
      </c>
      <c r="ZA152" s="5">
        <v>0</v>
      </c>
      <c r="ZB152" s="5">
        <v>0</v>
      </c>
      <c r="ZC152" s="5">
        <v>0</v>
      </c>
      <c r="ZD152" s="5">
        <v>0</v>
      </c>
      <c r="ZE152" s="5">
        <v>0</v>
      </c>
      <c r="ZF152" s="5">
        <v>0</v>
      </c>
      <c r="ZG152" s="5">
        <v>0</v>
      </c>
      <c r="ZH152" s="5">
        <v>0</v>
      </c>
      <c r="ZI152" s="5">
        <v>0</v>
      </c>
      <c r="ZJ152" s="5">
        <v>0</v>
      </c>
      <c r="ZK152" s="5">
        <v>0</v>
      </c>
      <c r="ZL152" s="5">
        <v>10</v>
      </c>
      <c r="ZM152" s="5">
        <v>0</v>
      </c>
      <c r="ZN152" s="5">
        <v>0</v>
      </c>
      <c r="ZO152" s="5">
        <v>0</v>
      </c>
      <c r="ZP152" s="5">
        <v>0</v>
      </c>
      <c r="ZQ152" s="5">
        <v>0</v>
      </c>
      <c r="ZR152" s="5">
        <v>0</v>
      </c>
      <c r="ZS152" s="5">
        <v>0</v>
      </c>
      <c r="ZT152" s="5">
        <v>0</v>
      </c>
      <c r="ZU152" s="5">
        <v>10</v>
      </c>
      <c r="ZV152" s="5">
        <v>0</v>
      </c>
      <c r="ZW152" s="5">
        <v>0</v>
      </c>
      <c r="ZX152" s="5">
        <v>0</v>
      </c>
      <c r="ZY152" s="5">
        <v>0</v>
      </c>
      <c r="ZZ152" s="5">
        <v>0</v>
      </c>
      <c r="AAA152" s="5">
        <f>IF(COUNTBLANK(YY152:ZZ152)&gt;0, "", AVERAGE(YY152:ZZ152))</f>
        <v>0.7142857142857143</v>
      </c>
      <c r="AAB152" s="5">
        <f>IF(COUNTA(YY152:ZZ152)=0, "", AVERAGE(YZ152,ZL152,ZM152,ZN152,ZO152,ZP152,ZR152,ZT152,ZU152))</f>
        <v>2.2222222222222223</v>
      </c>
      <c r="AAC152" s="5">
        <f>IF(COUNTA(YY152:ZZ152)=0, "", AVERAGE(ZA152,ZB152,ZC152,ZD152,ZF152,ZH152,ZW152,ZX152))</f>
        <v>0</v>
      </c>
      <c r="AAD152" s="5">
        <f>IF(COUNTA(YY152:ZZ152)=0, "", AVERAGE(ZE152,ZI152,ZJ152,ZK152,ZY152,ZZ152))</f>
        <v>0</v>
      </c>
      <c r="AAE152" s="6" t="s">
        <v>1726</v>
      </c>
      <c r="AAF152" s="5">
        <v>1</v>
      </c>
      <c r="AAG152" s="5">
        <v>1</v>
      </c>
      <c r="AAH152" s="5">
        <v>1</v>
      </c>
      <c r="AAI152" s="5">
        <v>1</v>
      </c>
      <c r="AAJ152" s="5">
        <v>1</v>
      </c>
      <c r="AAK152" s="5">
        <v>1</v>
      </c>
      <c r="AAL152" s="5">
        <v>1</v>
      </c>
      <c r="AAM152" s="5">
        <v>1</v>
      </c>
      <c r="AAN152" s="5">
        <v>1</v>
      </c>
      <c r="AAO152" s="5">
        <v>5</v>
      </c>
      <c r="AAP152" s="5">
        <v>1</v>
      </c>
      <c r="AAQ152" s="5">
        <v>1</v>
      </c>
      <c r="AAR152" s="5">
        <v>1</v>
      </c>
      <c r="AAS152" s="5">
        <v>2</v>
      </c>
      <c r="AAT152" s="5">
        <v>1</v>
      </c>
      <c r="AAU152" s="5">
        <v>5</v>
      </c>
      <c r="AAV152" s="5">
        <v>1</v>
      </c>
      <c r="AAW152" s="5">
        <v>1</v>
      </c>
      <c r="AAX152" s="5">
        <v>1</v>
      </c>
      <c r="AAY152" s="5">
        <v>1</v>
      </c>
      <c r="AAZ152" s="5">
        <v>1</v>
      </c>
      <c r="ABA152" s="5">
        <v>5</v>
      </c>
      <c r="ABB152" s="5">
        <v>1</v>
      </c>
      <c r="ABC152" s="5">
        <v>1</v>
      </c>
      <c r="ABD152" s="5">
        <v>1</v>
      </c>
      <c r="ABE152" s="5">
        <v>1</v>
      </c>
      <c r="ABF152" s="5">
        <v>1</v>
      </c>
      <c r="ABG152" s="5">
        <v>1</v>
      </c>
      <c r="ABH152" s="5">
        <v>1</v>
      </c>
      <c r="ABI152" s="5">
        <v>1</v>
      </c>
      <c r="ABJ152" s="5">
        <f>IF(SUM(AAF152:AAN152,AAP152:AAT152,AAV152:AAZ152,ABB152:ABG152)=0, "", SUM(AAF152:AAN152,AAP152:AAT152,AAV152:AAZ152,ABB152:ABG152))</f>
        <v>26</v>
      </c>
      <c r="ABK152" s="5">
        <f>IF(SUM(ABN152, ABO152, ABP152, ABQ152, ABR152)=0, "", IF(OR(ABN152&gt;=8, ABO152&gt;=10, ABP152&gt;=13, ABQ152&gt;=10, ABR152&gt;=15), 1, 0))</f>
        <v>0</v>
      </c>
      <c r="ABL152" s="5">
        <f>IF(SUM(AAF152:AAG152,AAI152,AAJ152,AAK152,AAL152,AAR152,AAX152,ABE152,ABG152)=0, "", SUM(AAF152:AAG152,AAI152,AAJ152,AAK152,AAL152,AAR152,AAX152,ABE152,ABG152))</f>
        <v>10</v>
      </c>
      <c r="ABM152" s="5">
        <f>IF(SUM(AAH152,AAM152:AAN152,AAP152:AAQ152,AAS152:AAT152,AAV152:AAW152,AAY152:AAZ152,ABB152:ABD152,ABF152)=0, "", SUM(AAH152,AAM152:AAN152,AAP152:AAQ152,AAS152:AAT152,AAV152:AAW152,AAY152:AAZ152,ABB152:ABD152,ABF152))</f>
        <v>16</v>
      </c>
      <c r="ABN152" s="5">
        <f>IF(SUM(AAY152:AAZ152,ABB152:ABC152,ABF152)=0, "", SUM(AAY152:AAZ152,ABB152:ABC152,ABF152))</f>
        <v>5</v>
      </c>
      <c r="ABO152" s="5">
        <f>IF(SUM(AAN152,AAP152:AAQ152,AAT152,AAV152)=0, "", SUM(AAN152,AAP152:AAQ152,AAT152,AAV152))</f>
        <v>5</v>
      </c>
      <c r="ABP152" s="5">
        <f>IF(SUM(AAH152,AAM152,AAS152,AAW152,ABD152)=0, "", SUM(AAH152,AAM152,AAS152,AAW152,ABD152))</f>
        <v>6</v>
      </c>
      <c r="ABQ152" s="5">
        <f>IF(SUM(AAF152:AAG152,AAI152,AAK152,ABE152)=0, "", SUM(AAF152:AAG152,AAI152,AAK152,ABE152))</f>
        <v>5</v>
      </c>
      <c r="ABR152" s="5">
        <f>IF(SUM(AAJ152,AAL152,AAR152,AAX152,ABG152)=0, "", SUM(AAJ152,AAL152,AAR152,AAX152,ABG152))</f>
        <v>5</v>
      </c>
      <c r="ABS152" s="5">
        <f>IF(ABN152="", "", IF(ABN152&gt;=8, 1, 0))</f>
        <v>0</v>
      </c>
      <c r="ABT152" s="5">
        <f>IF(ABO152="", "", IF(ABO152&gt;=10, 1, 0))</f>
        <v>0</v>
      </c>
      <c r="ABU152" s="5">
        <f>IF(ABP152="", "", IF(ABP152&gt;=13, 1, 0))</f>
        <v>0</v>
      </c>
      <c r="ABV152" s="5">
        <f>IF(ABQ152="", "", IF(ABQ152&gt;=10, 1, 0))</f>
        <v>0</v>
      </c>
      <c r="ABW152" s="5">
        <f>IF(ABR152="", "", IF(ABR152&gt;=15, 1, 0))</f>
        <v>0</v>
      </c>
      <c r="ABX152" s="5">
        <f>IF(AND(AAO152="", AAU152="", ABA152=""), "", IF(AAO152=5,1,0) + IF(AAU152=5,1,0) + IF(ABA152=5,1,0))</f>
        <v>3</v>
      </c>
      <c r="ABY152" s="6" t="s">
        <v>1726</v>
      </c>
      <c r="ABZ152" s="5">
        <v>1</v>
      </c>
      <c r="ACA152" s="5">
        <v>2</v>
      </c>
      <c r="ACB152" s="5">
        <v>1</v>
      </c>
      <c r="ACC152" s="5">
        <v>1</v>
      </c>
      <c r="ACD152" s="5">
        <v>2</v>
      </c>
      <c r="ACE152" s="5">
        <v>2</v>
      </c>
      <c r="ACF152" s="5">
        <v>1</v>
      </c>
      <c r="ACG152" s="5">
        <v>2</v>
      </c>
      <c r="ACH152" s="5">
        <v>1</v>
      </c>
      <c r="ACI152" s="5">
        <v>1</v>
      </c>
      <c r="ACJ152" s="5">
        <v>2</v>
      </c>
      <c r="ACK152" s="5">
        <v>2</v>
      </c>
      <c r="ACL152" s="5">
        <v>1</v>
      </c>
      <c r="ACM152" s="5">
        <v>1</v>
      </c>
      <c r="ACN152" s="5">
        <v>1</v>
      </c>
      <c r="ACO152" s="5">
        <v>1</v>
      </c>
      <c r="ACP152" s="5">
        <v>4</v>
      </c>
      <c r="ACQ152" s="5">
        <v>2</v>
      </c>
      <c r="ACR152" s="5">
        <v>1</v>
      </c>
      <c r="ACS152" s="5">
        <v>2</v>
      </c>
      <c r="ACT152" s="5">
        <v>2</v>
      </c>
      <c r="ACU152" s="5">
        <v>1</v>
      </c>
      <c r="ACV152" s="5">
        <v>2</v>
      </c>
      <c r="ACW152" s="5">
        <v>1</v>
      </c>
      <c r="ACX152" s="5">
        <v>2</v>
      </c>
      <c r="ACY152" s="5">
        <v>1</v>
      </c>
      <c r="ACZ152" s="5">
        <v>1</v>
      </c>
      <c r="ADA152" s="5">
        <v>1</v>
      </c>
      <c r="ADB152" s="5">
        <v>2</v>
      </c>
      <c r="ADC152" s="5">
        <v>2</v>
      </c>
      <c r="ADD152" s="5">
        <v>1</v>
      </c>
      <c r="ADE152" s="5">
        <v>1</v>
      </c>
      <c r="ADF152" s="5">
        <v>2</v>
      </c>
      <c r="ADG152" s="5">
        <v>2</v>
      </c>
      <c r="ADH152" s="5">
        <v>1</v>
      </c>
      <c r="ADI152" s="5">
        <v>1</v>
      </c>
      <c r="ADJ152" s="5">
        <f>IF(COUNTA(ABZ152:ADI152)=0, "", SUM(ABZ152:ADI152))</f>
        <v>54</v>
      </c>
      <c r="ADK152" s="5">
        <f>IF(COUNTA(ABZ152:ADI152)=0, "", SUM(ACJ152,ACK152,ACT152,ACV152,ACX152,ADB152))</f>
        <v>12</v>
      </c>
      <c r="ADL152" s="5">
        <f>IF(COUNTA(ABZ152:ADI152)=0, "", SUM(ACL152,ACQ152,ACS152,ACY152,ADF152))</f>
        <v>8</v>
      </c>
      <c r="ADM152" s="5">
        <f>IF(COUNTA(ABZ152:ADI152)=0, "", SUM(ACB152,ACM152,ACR152,ACW152,ACZ152,ADE152))</f>
        <v>6</v>
      </c>
      <c r="ADN152" s="5">
        <f>IF(COUNTA(ABZ152:ADI152)=0, "", SUM(ACA152,ACE152,ACG152,ACI152,ACP152,ADG152))</f>
        <v>13</v>
      </c>
      <c r="ADO152" s="5">
        <f>IF(COUNTA(ABZ152:ADI152)=0, "", SUM(ACN152,ACO152,ACU152,ADA152,ADC152,ADD152,ADH152,ADI152))</f>
        <v>9</v>
      </c>
      <c r="ADP152" s="5">
        <f>IF(COUNTA(ABZ152:ADI152)=0, "", SUM(ABZ152,ACC152,ACD152,ACF152,ACH152))</f>
        <v>6</v>
      </c>
      <c r="ADQ152" s="6" t="s">
        <v>1726</v>
      </c>
      <c r="ADR152" s="5">
        <v>2</v>
      </c>
      <c r="ADS152" s="5">
        <v>2</v>
      </c>
      <c r="ADT152" s="5">
        <v>3</v>
      </c>
      <c r="ADU152" s="5">
        <v>2</v>
      </c>
      <c r="ADV152" s="5">
        <v>2</v>
      </c>
      <c r="ADW152" s="5">
        <v>1</v>
      </c>
      <c r="ADX152" s="5">
        <v>1</v>
      </c>
      <c r="ADY152" s="5">
        <v>2</v>
      </c>
      <c r="ADZ152" s="5">
        <v>1</v>
      </c>
      <c r="AEA152" s="5">
        <v>2</v>
      </c>
      <c r="AEB152" s="5">
        <v>1</v>
      </c>
      <c r="AEC152" s="5">
        <v>1</v>
      </c>
      <c r="AED152" s="5">
        <v>2</v>
      </c>
      <c r="AEE152" s="5">
        <v>2</v>
      </c>
      <c r="AEF152" s="5">
        <v>2</v>
      </c>
      <c r="AEG152" s="5">
        <v>1</v>
      </c>
      <c r="AEH152" s="5">
        <v>2</v>
      </c>
      <c r="AEI152" s="5">
        <v>1</v>
      </c>
      <c r="AEJ152" s="5">
        <v>1</v>
      </c>
      <c r="AEK152" s="5">
        <v>3</v>
      </c>
      <c r="AEL152" s="5">
        <f>IF(COUNTA(ADR152:AEK152)=0, "", SUM(ADR152:AEK152))</f>
        <v>34</v>
      </c>
      <c r="AEM152" s="8"/>
      <c r="AEN152" s="6">
        <v>45042</v>
      </c>
      <c r="AEO152" s="6"/>
      <c r="AEP152" s="6"/>
      <c r="AEQ152" s="6"/>
      <c r="AER152" s="5"/>
      <c r="AES152" s="6"/>
      <c r="AET152" s="6"/>
      <c r="AEU152" s="6"/>
      <c r="AEV152" s="5"/>
      <c r="AEW152" s="5"/>
      <c r="AEX152" s="5"/>
      <c r="AEY152" s="5"/>
      <c r="AEZ152" s="5"/>
      <c r="AFA152" s="5"/>
      <c r="AFB152" s="5"/>
      <c r="AFC152" s="5"/>
      <c r="AFD152" s="5"/>
      <c r="AFE152" s="5"/>
      <c r="AFF152" s="5"/>
      <c r="AFG152" s="5"/>
      <c r="AFH152" s="5"/>
      <c r="AFI152" s="5"/>
      <c r="AFJ152" s="5"/>
      <c r="AFK152" s="5"/>
      <c r="AFL152" s="5"/>
      <c r="AFM152" s="5"/>
      <c r="AFN152" s="5"/>
      <c r="AFO152" s="5"/>
      <c r="AFP152" s="5"/>
      <c r="AFQ152" s="5"/>
      <c r="AFR152" s="5"/>
      <c r="AFS152" s="5"/>
      <c r="AFT152" s="5"/>
      <c r="AFU152" s="5"/>
      <c r="AFV152" s="5"/>
      <c r="AFW152" s="5"/>
      <c r="AFX152" s="5"/>
      <c r="AFY152" s="5"/>
      <c r="AFZ152" s="5"/>
      <c r="AGA152" s="5" t="str">
        <f>IF(COUNTA(AEV152:AFY152)=0, "", SUM(AEV152:AFY152))</f>
        <v/>
      </c>
      <c r="AGB152" s="6"/>
      <c r="AGC152" s="5"/>
      <c r="AGD152" s="5"/>
      <c r="AGE152" s="5"/>
      <c r="AGF152" s="5"/>
      <c r="AGG152" s="5"/>
      <c r="AGS152" s="6"/>
      <c r="AHM152" s="6"/>
      <c r="AHN152" s="5"/>
      <c r="AHO152" s="5"/>
      <c r="AHP152" s="5"/>
      <c r="AHQ152" s="5"/>
      <c r="AHR152" s="5"/>
      <c r="AHS152" s="5"/>
      <c r="AHT152" s="5"/>
      <c r="AHU152" s="5"/>
      <c r="AHV152" s="5"/>
      <c r="AHW152" s="5"/>
      <c r="AHX152" s="5" t="str">
        <f>IF(COUNTBLANK(AHN152:AHW152)&gt;0, "", SUM(AHN152:AHW152))</f>
        <v/>
      </c>
      <c r="AHY152" s="5" t="str">
        <f>IF(COUNTBLANK(AHN152:AHW152)&gt;0, "", SUM(AHR152,AHW152))</f>
        <v/>
      </c>
      <c r="AHZ152" s="5" t="str">
        <f>IF(COUNTBLANK(AHN152:AHW152)&gt;0, "", SUM(AHP152,AHS152))</f>
        <v/>
      </c>
      <c r="AIA152" s="5" t="str">
        <f>IF(COUNTBLANK(AHN152:AHW152)&gt;0, "", SUM(AHT152,AHV152))</f>
        <v/>
      </c>
      <c r="AIB152" s="5" t="str">
        <f>IF(COUNTBLANK(AHN152:AHW152)&gt;0, "", SUM(AHQ152,AHU152))</f>
        <v/>
      </c>
      <c r="AIC152" s="5" t="str">
        <f>IF(COUNTBLANK(AHN152:AHW152)&gt;0, "", SUM(AHN152:AHO152))</f>
        <v/>
      </c>
      <c r="AID152" s="6"/>
      <c r="AIE152" s="5"/>
      <c r="AIF152" s="5"/>
      <c r="AIG152" s="5"/>
      <c r="AIH152" s="5"/>
      <c r="AII152" s="5"/>
      <c r="AIJ152" s="5"/>
      <c r="AIK152" s="5"/>
      <c r="AIL152" s="5"/>
      <c r="AIM152" s="5"/>
      <c r="AIN152" s="5"/>
      <c r="AIO152" s="5"/>
      <c r="AIP152" s="5"/>
      <c r="AIQ152" s="5"/>
      <c r="AIR152" s="5"/>
      <c r="AIS152" s="5"/>
      <c r="AIT152" s="5"/>
      <c r="AIU152" s="5"/>
      <c r="AIV152" s="5"/>
      <c r="AIW152" s="5"/>
      <c r="AIX152" s="5"/>
      <c r="AIY152" s="5" t="s">
        <v>971</v>
      </c>
      <c r="AIZ152" s="5" t="s">
        <v>971</v>
      </c>
      <c r="AJA152" s="5" t="s">
        <v>971</v>
      </c>
      <c r="AJB152" s="6"/>
      <c r="AJC152" s="5"/>
      <c r="AJD152" s="5"/>
      <c r="AJE152" s="5"/>
      <c r="AJF152" s="5"/>
      <c r="AJG152" s="5"/>
      <c r="AJH152" s="5"/>
      <c r="AJI152" s="5"/>
      <c r="AJJ152" s="5"/>
      <c r="AJK152" s="5"/>
      <c r="AJL152" s="5"/>
      <c r="AJM152" s="5" t="str">
        <f>IF(COUNTBLANK(AJC152:AJK152)&gt;0, "", SUM(AJC152:AJK152))</f>
        <v/>
      </c>
      <c r="AJN152" s="6"/>
      <c r="AJO152" s="5"/>
      <c r="AJP152" s="5"/>
      <c r="AJQ152" s="5"/>
      <c r="AJR152" s="5"/>
      <c r="AJS152" s="5"/>
      <c r="AJT152" s="5"/>
      <c r="AJU152" s="5"/>
      <c r="AJV152" s="5" t="str">
        <f>IF(COUNTBLANK(AJO152:AJU152)&gt;0, "", SUM(AJO152:AJU152))</f>
        <v/>
      </c>
    </row>
    <row r="153" spans="1:958" ht="15" customHeight="1" x14ac:dyDescent="0.35">
      <c r="A153" s="5">
        <v>301596</v>
      </c>
      <c r="B153" s="5" t="s">
        <v>1730</v>
      </c>
      <c r="C153" s="6">
        <v>44733</v>
      </c>
      <c r="D153" s="5">
        <v>0</v>
      </c>
      <c r="E153" s="5">
        <v>0</v>
      </c>
      <c r="F153" s="5">
        <v>0</v>
      </c>
      <c r="G153" s="5">
        <v>0</v>
      </c>
      <c r="H153" s="5">
        <v>0</v>
      </c>
      <c r="I153" s="5">
        <v>0</v>
      </c>
      <c r="J153" s="5">
        <v>0</v>
      </c>
      <c r="K153" s="5">
        <v>0</v>
      </c>
      <c r="L153" s="5">
        <v>1</v>
      </c>
      <c r="M153" s="5">
        <v>0</v>
      </c>
      <c r="N153" s="5">
        <v>0</v>
      </c>
      <c r="O153" s="5">
        <v>0</v>
      </c>
      <c r="P153" s="5">
        <v>0</v>
      </c>
      <c r="Q153" s="5">
        <v>0</v>
      </c>
      <c r="R153" s="5">
        <v>0</v>
      </c>
      <c r="S153" s="5">
        <v>0</v>
      </c>
      <c r="T153" s="5">
        <v>0</v>
      </c>
      <c r="U153" s="5">
        <v>0</v>
      </c>
      <c r="V153" s="5">
        <f>IF(COUNTA(D153,F153,H153,J153,L153,N153,P153,R153,T153)=0, "", IF(OR(D153=1,F153=1,H153=1,J153=1,L153=1,N153=1,P153=1,R153=1,T153=1), 1, 0))</f>
        <v>1</v>
      </c>
      <c r="W153" s="5">
        <f>IF(COUNTA(E153,G153,I153,K153,M153,O153,Q153,S153,U153)=0, "", IF(OR(E153=1,G153=1,I153=1,K153=1,M153=1,O153=1,Q153=1,S153=1,U153=1), 1, 0))</f>
        <v>0</v>
      </c>
      <c r="X153" s="5">
        <v>0</v>
      </c>
      <c r="Y153" s="5">
        <v>1</v>
      </c>
      <c r="Z153" s="5">
        <v>1</v>
      </c>
      <c r="AA153" s="5" t="s">
        <v>971</v>
      </c>
      <c r="AB153" s="5">
        <f>IF(AG153&lt;&gt;"", 1, 0)</f>
        <v>0</v>
      </c>
      <c r="AC153" s="5">
        <f>IF(AH153&lt;&gt;"", 1, 0)</f>
        <v>0</v>
      </c>
      <c r="AD153" s="5">
        <v>0</v>
      </c>
      <c r="AE153" s="7">
        <v>44734</v>
      </c>
      <c r="AF153" s="6">
        <v>45333</v>
      </c>
      <c r="AG153" s="8"/>
      <c r="AH153" s="8"/>
      <c r="AI153" s="8"/>
      <c r="AJ153" s="5" t="str">
        <f>IF(OR(ISBLANK(AE153), ISBLANK(AG153)), "", AG153 - AE153)</f>
        <v/>
      </c>
      <c r="AK153" s="9">
        <v>44997</v>
      </c>
      <c r="AL153" s="5" t="str">
        <f>IF(OR(ISBLANK(AG153), ISBLANK(AK153)), "", AK153 - AG153)</f>
        <v/>
      </c>
      <c r="AM153" s="6">
        <v>45277</v>
      </c>
      <c r="AN153" s="10">
        <f>IF(OR(ISBLANK(AM153), ISBLANK(AF153)), "", AF153 - AM153)</f>
        <v>56</v>
      </c>
      <c r="AO153" s="6">
        <v>44734</v>
      </c>
      <c r="AP153" s="6">
        <v>33631</v>
      </c>
      <c r="AQ153" s="5">
        <f>IF(OR(ISBLANK(AO153), ISBLANK(AP153)), "", DATEDIF(AP153, AO153, "Y"))</f>
        <v>30</v>
      </c>
      <c r="AR153" s="11" t="s">
        <v>959</v>
      </c>
      <c r="AS153" s="11">
        <f>IF(ISBLANK(AR153), "", IF(AR153="ישראל", 1, 2))</f>
        <v>1</v>
      </c>
      <c r="AT153" s="11" t="s">
        <v>959</v>
      </c>
      <c r="AU153" s="11" t="s">
        <v>959</v>
      </c>
      <c r="AV153" s="5"/>
      <c r="AW153" s="5">
        <v>1</v>
      </c>
      <c r="AX153" s="5">
        <v>5</v>
      </c>
      <c r="AY153" s="5">
        <v>20</v>
      </c>
      <c r="AZ153" s="5">
        <f>IF(ISBLANK(AY153), "", IF(AY153&lt;=8, 1, IF(AY153&lt;=12, 2, 3)))</f>
        <v>3</v>
      </c>
      <c r="BA153" s="5">
        <v>20</v>
      </c>
      <c r="BB153" s="5">
        <f>IF(ISBLANK(BA153), "", IF(BA153&lt;=8, 1, IF(BA153&lt;=12, 2, 3)))</f>
        <v>3</v>
      </c>
      <c r="BC153" s="11" t="s">
        <v>1731</v>
      </c>
      <c r="BD153" s="11" t="s">
        <v>1639</v>
      </c>
      <c r="BE153" s="5">
        <v>3</v>
      </c>
      <c r="BF153" s="5"/>
      <c r="BG153" s="5">
        <v>4</v>
      </c>
      <c r="BH153" s="6" t="s">
        <v>1709</v>
      </c>
      <c r="BI153" s="5">
        <v>1</v>
      </c>
      <c r="BJ153" s="5">
        <v>2</v>
      </c>
      <c r="BK153" s="5">
        <v>3</v>
      </c>
      <c r="BL153" s="5">
        <v>1</v>
      </c>
      <c r="BM153" s="5">
        <v>2</v>
      </c>
      <c r="BN153" s="5">
        <v>1</v>
      </c>
      <c r="BO153" s="5">
        <v>3</v>
      </c>
      <c r="BP153" s="5">
        <v>1</v>
      </c>
      <c r="BQ153" s="5">
        <v>1</v>
      </c>
      <c r="BR153" s="5">
        <v>2</v>
      </c>
      <c r="BS153" s="5">
        <v>1</v>
      </c>
      <c r="BT153" s="5">
        <v>1</v>
      </c>
      <c r="BU153" s="5">
        <v>2</v>
      </c>
      <c r="BV153" s="5">
        <v>3</v>
      </c>
      <c r="BW153" s="5">
        <v>1</v>
      </c>
      <c r="BX153" s="5">
        <v>4</v>
      </c>
      <c r="BY153" s="5">
        <v>1</v>
      </c>
      <c r="BZ153" s="5">
        <v>1</v>
      </c>
      <c r="CA153" s="5">
        <v>3</v>
      </c>
      <c r="CB153" s="5">
        <v>1</v>
      </c>
      <c r="CC153" s="5">
        <v>1</v>
      </c>
      <c r="CD153" s="5">
        <v>3</v>
      </c>
      <c r="CE153" s="5">
        <v>1</v>
      </c>
      <c r="CF153" s="5">
        <v>1</v>
      </c>
      <c r="CG153" s="5">
        <v>1</v>
      </c>
      <c r="CH153" s="5">
        <v>1</v>
      </c>
      <c r="CI153" s="5">
        <v>1</v>
      </c>
      <c r="CJ153" s="5">
        <v>3</v>
      </c>
      <c r="CK153" s="5">
        <v>1</v>
      </c>
      <c r="CL153" s="5">
        <v>1</v>
      </c>
      <c r="CM153" s="5">
        <f>IF(SUM(BI153:BQ153,BS153:BW153,BY153:CC153,CE153:CJ153)=0, "", SUM(BI153:BQ153,BS153:BW153,BY153:CC153,CE153:CJ153))</f>
        <v>38</v>
      </c>
      <c r="CN153" s="5">
        <f>IF(SUM(CQ153, CR153, CS153, CT153, CU153)=0, "", IF(OR(CQ153&gt;=8, CR153&gt;=10, CS153&gt;=13, CT153&gt;=10, CU153&gt;=15), 1, 0))</f>
        <v>0</v>
      </c>
      <c r="CO153" s="5">
        <f>IF(SUM(BI153:BJ153,BL153,BM153,BN153,BO153,BU153,CA153,CH153,CJ153)=0, "", SUM(BI153:BJ153,BL153,BM153,BN153,BO153,BU153,CA153,CH153,CJ153))</f>
        <v>19</v>
      </c>
      <c r="CP153" s="5">
        <f>IF(SUM(BK153,BP153:BQ153,BS153:BT153,BV153:BW153,BY153:BZ153,CB153:CC153,CE153:CG153,CI153)=0, "", SUM(BK153,BP153:BQ153,BS153:BT153,BV153:BW153,BY153:BZ153,CB153:CC153,CE153:CG153,CI153))</f>
        <v>19</v>
      </c>
      <c r="CQ153" s="5">
        <f>IF(SUM(CB153:CC153,CE153:CF153,CI153)=0, "", SUM(CB153:CC153,CE153:CF153,CI153))</f>
        <v>5</v>
      </c>
      <c r="CR153" s="5">
        <f>IF(SUM(BQ153,BS153:BT153,BW153,BY153)=0, "", SUM(BQ153,BS153:BT153,BW153,BY153))</f>
        <v>5</v>
      </c>
      <c r="CS153" s="5">
        <f>IF(SUM(BK153,BP153,BV153,BZ153,CG153)=0, "", SUM(BK153,BP153,BV153,BZ153,CG153))</f>
        <v>9</v>
      </c>
      <c r="CT153" s="5">
        <f>IF(SUM(BI153:BJ153,BL153,BN153,CH153)=0, "", SUM(BI153:BJ153,BL153,BN153,CH153))</f>
        <v>6</v>
      </c>
      <c r="CU153" s="5">
        <f>IF(SUM(BM153,BO153,BU153,CA153,CJ153)=0, "", SUM(BM153,BO153,BU153,CA153,CJ153))</f>
        <v>13</v>
      </c>
      <c r="CV153" s="5">
        <f>IF(CQ153="", "", IF(CQ153&gt;=8, 1, 0))</f>
        <v>0</v>
      </c>
      <c r="CW153" s="5">
        <f>IF(CR153="", "", IF(CR153&gt;=10, 1, 0))</f>
        <v>0</v>
      </c>
      <c r="CX153" s="5">
        <f>IF(CS153="", "", IF(CS153&gt;=13, 1, 0))</f>
        <v>0</v>
      </c>
      <c r="CY153" s="5">
        <f>IF(CT153="", "", IF(CT153&gt;=10, 1, 0))</f>
        <v>0</v>
      </c>
      <c r="CZ153" s="5">
        <f>IF(CU153="", "", IF(CU153&gt;=15, 1, 0))</f>
        <v>0</v>
      </c>
      <c r="DA153" s="5">
        <f>IF(AND(BR153="", BX153="", CD153=""), "", IF(BR153=5,1,0) + IF(BX153=5,1,0) + IF(CD153=5,1,0))</f>
        <v>0</v>
      </c>
      <c r="DB153" s="6" t="s">
        <v>1709</v>
      </c>
      <c r="DC153" s="12">
        <v>3</v>
      </c>
      <c r="DD153" s="13">
        <v>15</v>
      </c>
      <c r="DE153" s="12">
        <v>0</v>
      </c>
      <c r="DF153" s="13"/>
      <c r="DG153" s="12">
        <v>3</v>
      </c>
      <c r="DH153" s="13">
        <v>17</v>
      </c>
      <c r="DI153" s="12">
        <v>0</v>
      </c>
      <c r="DJ153" s="13"/>
      <c r="DK153" s="12">
        <v>0</v>
      </c>
      <c r="DL153" s="13"/>
      <c r="DM153" s="12">
        <v>5</v>
      </c>
      <c r="DN153" s="13">
        <v>14</v>
      </c>
      <c r="DO153" s="12">
        <v>0</v>
      </c>
      <c r="DP153" s="13"/>
      <c r="DQ153" s="12">
        <v>0</v>
      </c>
      <c r="DR153" s="13"/>
      <c r="DS153" s="12">
        <v>0</v>
      </c>
      <c r="DT153" s="13"/>
      <c r="DU153" s="12">
        <v>5</v>
      </c>
      <c r="DV153" s="13">
        <v>22</v>
      </c>
      <c r="DW153" s="12">
        <v>0</v>
      </c>
      <c r="DX153" s="13"/>
      <c r="DY153" s="12">
        <v>0</v>
      </c>
      <c r="DZ153" s="13"/>
      <c r="EA153" s="12">
        <v>0</v>
      </c>
      <c r="EB153" s="13"/>
      <c r="EC153" s="12">
        <v>0</v>
      </c>
      <c r="ED153" s="13"/>
      <c r="EE153" s="12">
        <v>0</v>
      </c>
      <c r="EF153" s="13"/>
      <c r="EG153" s="12">
        <v>0</v>
      </c>
      <c r="EH153" s="13"/>
      <c r="EI153" s="12">
        <v>0</v>
      </c>
      <c r="EJ153" s="13"/>
      <c r="EK153" s="5">
        <v>2</v>
      </c>
      <c r="EL153" s="5">
        <v>2</v>
      </c>
      <c r="EM153" s="5">
        <v>0</v>
      </c>
      <c r="EN153" s="6" t="s">
        <v>1709</v>
      </c>
      <c r="EO153" s="5">
        <v>0</v>
      </c>
      <c r="EP153" s="5">
        <v>0</v>
      </c>
      <c r="EQ153" s="5">
        <v>0</v>
      </c>
      <c r="ER153" s="5">
        <v>0</v>
      </c>
      <c r="ES153" s="5">
        <v>0</v>
      </c>
      <c r="ET153" s="5">
        <v>0</v>
      </c>
      <c r="EU153" s="5">
        <v>0</v>
      </c>
      <c r="EV153" s="5">
        <v>0</v>
      </c>
      <c r="EW153" s="5">
        <v>0</v>
      </c>
      <c r="EX153" s="5">
        <v>0</v>
      </c>
      <c r="EY153" s="5">
        <v>0</v>
      </c>
      <c r="EZ153" s="5">
        <v>0</v>
      </c>
      <c r="FA153" s="5">
        <v>0</v>
      </c>
      <c r="FB153" s="5">
        <v>1</v>
      </c>
      <c r="FC153" s="5">
        <v>2</v>
      </c>
      <c r="FD153" s="5">
        <v>1</v>
      </c>
      <c r="FE153" s="5">
        <v>0</v>
      </c>
      <c r="FF153" s="5">
        <v>0</v>
      </c>
      <c r="FG153" s="5">
        <v>1</v>
      </c>
      <c r="FH153" s="5">
        <v>2</v>
      </c>
      <c r="FI153" s="5">
        <v>7</v>
      </c>
      <c r="FJ153" s="5">
        <v>0</v>
      </c>
      <c r="FK153" s="5">
        <v>0</v>
      </c>
      <c r="FL153" s="6" t="s">
        <v>1709</v>
      </c>
      <c r="FM153" s="5">
        <v>4</v>
      </c>
      <c r="FN153" s="5">
        <v>4</v>
      </c>
      <c r="FO153" s="5">
        <v>4</v>
      </c>
      <c r="FP153" s="5">
        <v>4</v>
      </c>
      <c r="FQ153" s="5">
        <v>2</v>
      </c>
      <c r="FR153" s="5">
        <v>3</v>
      </c>
      <c r="FS153" s="14">
        <f>IF(COUNTBLANK(FM153:FR153)&gt;0, "", AVERAGE(FM153:FR153))</f>
        <v>3.5</v>
      </c>
      <c r="FT153" s="6" t="s">
        <v>1709</v>
      </c>
      <c r="FU153" s="5">
        <v>0</v>
      </c>
      <c r="FV153" s="5">
        <v>1</v>
      </c>
      <c r="FW153" s="5">
        <v>1</v>
      </c>
      <c r="FX153" s="5">
        <v>1</v>
      </c>
      <c r="FY153" s="5">
        <v>0</v>
      </c>
      <c r="FZ153" s="5">
        <v>0</v>
      </c>
      <c r="GA153" s="5">
        <v>0</v>
      </c>
      <c r="GB153" s="5">
        <v>0</v>
      </c>
      <c r="GC153" s="5">
        <v>0</v>
      </c>
      <c r="GD153" s="5">
        <v>1</v>
      </c>
      <c r="GE153" s="5">
        <f>IF(COUNTBLANK(FU153:GC153)&gt;0, "", SUM(FU153:GC153))</f>
        <v>3</v>
      </c>
      <c r="GF153" s="6" t="s">
        <v>1709</v>
      </c>
      <c r="GG153" s="5">
        <v>1</v>
      </c>
      <c r="GH153" s="5">
        <v>0</v>
      </c>
      <c r="GI153" s="5">
        <v>0</v>
      </c>
      <c r="GJ153" s="5">
        <v>1</v>
      </c>
      <c r="GK153" s="5">
        <v>0</v>
      </c>
      <c r="GL153" s="5">
        <v>1</v>
      </c>
      <c r="GM153" s="5">
        <v>0</v>
      </c>
      <c r="GN153" s="5">
        <f>IF(COUNTBLANK(GG153:GM153)&gt;0, "", SUM(GG153:GM153))</f>
        <v>3</v>
      </c>
      <c r="GO153" s="6" t="s">
        <v>1709</v>
      </c>
      <c r="GP153" s="5">
        <v>1</v>
      </c>
      <c r="GQ153" s="5">
        <v>4</v>
      </c>
      <c r="GR153" s="5">
        <v>4</v>
      </c>
      <c r="GS153" s="5">
        <v>5</v>
      </c>
      <c r="GT153" s="5">
        <v>5</v>
      </c>
      <c r="GU153" s="5">
        <v>3</v>
      </c>
      <c r="GV153" s="5">
        <v>5</v>
      </c>
      <c r="GW153" s="5">
        <v>5</v>
      </c>
      <c r="GX153" s="5">
        <v>5</v>
      </c>
      <c r="GY153" s="5">
        <v>4</v>
      </c>
      <c r="GZ153" s="5">
        <v>5</v>
      </c>
      <c r="HA153" s="5">
        <v>4</v>
      </c>
      <c r="HB153" s="5">
        <v>4</v>
      </c>
      <c r="HC153" s="5">
        <v>5</v>
      </c>
      <c r="HD153" s="5">
        <v>4</v>
      </c>
      <c r="HE153" s="5">
        <v>3</v>
      </c>
      <c r="HF153" s="5">
        <v>5</v>
      </c>
      <c r="HG153" s="5">
        <v>4</v>
      </c>
      <c r="HH153" s="5">
        <v>5</v>
      </c>
      <c r="HI153" s="5">
        <f>IF(COUNTBLANK(GQ153:HH153)&gt;0, "", SUM(GQ153:HH153))</f>
        <v>79</v>
      </c>
      <c r="HJ153" s="6" t="s">
        <v>1709</v>
      </c>
      <c r="HK153" s="5">
        <v>2</v>
      </c>
      <c r="HL153" s="5">
        <v>2</v>
      </c>
      <c r="HM153" s="5">
        <v>0</v>
      </c>
      <c r="HN153" s="5">
        <v>1</v>
      </c>
      <c r="HO153" s="5">
        <v>1</v>
      </c>
      <c r="HP153" s="5">
        <v>2</v>
      </c>
      <c r="HQ153" s="5">
        <v>2</v>
      </c>
      <c r="HR153" s="5">
        <v>3</v>
      </c>
      <c r="HS153" s="5">
        <v>2</v>
      </c>
      <c r="HT153" s="5">
        <v>2</v>
      </c>
      <c r="HU153" s="5">
        <v>2</v>
      </c>
      <c r="HV153" s="5">
        <v>1</v>
      </c>
      <c r="HW153" s="5">
        <v>1</v>
      </c>
      <c r="HX153" s="5">
        <v>0</v>
      </c>
      <c r="HY153" s="5">
        <v>1</v>
      </c>
      <c r="HZ153" s="5">
        <v>1</v>
      </c>
      <c r="IA153" s="5">
        <v>1</v>
      </c>
      <c r="IB153" s="5">
        <v>2</v>
      </c>
      <c r="IC153" s="5">
        <v>0</v>
      </c>
      <c r="ID153" s="5">
        <v>0</v>
      </c>
      <c r="IE153" s="5">
        <v>2</v>
      </c>
      <c r="IF153" s="5">
        <v>2</v>
      </c>
      <c r="IG153" s="5">
        <v>0</v>
      </c>
      <c r="IH153" s="5">
        <v>1</v>
      </c>
      <c r="II153" s="5">
        <v>0</v>
      </c>
      <c r="IJ153" s="5">
        <f>IF(COUNTA(HK153:II153)=0, "", SUM(HK153,HL153,HN153,HO153,HP153,HU153,HV153,HX153,HZ153,IA153,IB153,IH153))</f>
        <v>16</v>
      </c>
      <c r="IK153" s="5">
        <f>IF(COUNTA(HK153:II153)=0, "", SUM(HM153,HQ153,HR153,HS153,HT153,HW153,HY153,IC153,ID153,IE153,IF153,IG153,II153))</f>
        <v>15</v>
      </c>
      <c r="IL153" s="5">
        <v>2</v>
      </c>
      <c r="IM153" s="5">
        <v>2</v>
      </c>
      <c r="IN153" s="5">
        <v>0</v>
      </c>
      <c r="IO153" s="5">
        <v>2</v>
      </c>
      <c r="IP153" s="5">
        <v>1</v>
      </c>
      <c r="IQ153" s="5">
        <v>2</v>
      </c>
      <c r="IR153" s="5">
        <v>0</v>
      </c>
      <c r="IS153" s="5">
        <v>1</v>
      </c>
      <c r="IT153" s="5">
        <v>0</v>
      </c>
      <c r="IU153" s="5">
        <v>0</v>
      </c>
      <c r="IV153" s="5">
        <v>2</v>
      </c>
      <c r="IW153" s="5">
        <v>3</v>
      </c>
      <c r="IX153" s="5">
        <v>2</v>
      </c>
      <c r="IY153" s="5">
        <v>1</v>
      </c>
      <c r="IZ153" s="5">
        <v>0</v>
      </c>
      <c r="JA153" s="5">
        <v>3</v>
      </c>
      <c r="JB153" s="5">
        <v>2</v>
      </c>
      <c r="JC153" s="5">
        <v>2</v>
      </c>
      <c r="JD153" s="5">
        <v>0</v>
      </c>
      <c r="JE153" s="5">
        <v>0</v>
      </c>
      <c r="JF153" s="5">
        <v>0</v>
      </c>
      <c r="JG153" s="5">
        <v>0</v>
      </c>
      <c r="JH153" s="5">
        <v>0</v>
      </c>
      <c r="JI153" s="5">
        <v>3</v>
      </c>
      <c r="JJ153" s="5">
        <v>0</v>
      </c>
      <c r="JK153" s="5">
        <f>IF(COUNTA(IL153:JJ153)=0, "", SUM(IL153,IM153,IO153,IP153,IQ153,IV153,IW153,IY153,JA153,JB153,JC153,JI153))</f>
        <v>25</v>
      </c>
      <c r="JL153" s="5">
        <f>IF(COUNTA(IL153:JJ153)=0, "", SUM(IN153,IR153,IS153,IT153,IU153,IX153,IZ153,JD153,JE153,JF153,JG153,JH153,JJ153))</f>
        <v>3</v>
      </c>
      <c r="JM153" s="6" t="s">
        <v>1709</v>
      </c>
      <c r="JN153" s="5">
        <v>2</v>
      </c>
      <c r="JO153" s="5">
        <v>4</v>
      </c>
      <c r="JP153" s="5">
        <v>2</v>
      </c>
      <c r="JQ153" s="5">
        <v>2</v>
      </c>
      <c r="JR153" s="5">
        <v>1</v>
      </c>
      <c r="JS153" s="5">
        <v>3</v>
      </c>
      <c r="JT153" s="5">
        <v>2</v>
      </c>
      <c r="JU153" s="5">
        <v>1</v>
      </c>
      <c r="JV153" s="5">
        <v>2</v>
      </c>
      <c r="JW153" s="5">
        <v>1</v>
      </c>
      <c r="JX153" s="5">
        <v>1</v>
      </c>
      <c r="JY153" s="5">
        <v>1</v>
      </c>
      <c r="JZ153" s="5">
        <v>2</v>
      </c>
      <c r="KA153" s="5">
        <v>2</v>
      </c>
      <c r="KB153" s="5">
        <v>1</v>
      </c>
      <c r="KC153" s="5">
        <v>1</v>
      </c>
      <c r="KD153" s="5">
        <v>1</v>
      </c>
      <c r="KE153" s="5">
        <v>2</v>
      </c>
      <c r="KF153" s="5">
        <v>1</v>
      </c>
      <c r="KG153" s="5">
        <v>1</v>
      </c>
      <c r="KH153" s="5">
        <v>1</v>
      </c>
      <c r="KI153" s="5">
        <v>1</v>
      </c>
      <c r="KJ153" s="5">
        <v>1</v>
      </c>
      <c r="KK153" s="5">
        <v>1</v>
      </c>
      <c r="KL153" s="5">
        <v>1</v>
      </c>
      <c r="KM153" s="5">
        <v>2</v>
      </c>
      <c r="KN153" s="5">
        <v>2</v>
      </c>
      <c r="KO153" s="5">
        <v>1</v>
      </c>
      <c r="KP153" s="5">
        <v>1</v>
      </c>
      <c r="KQ153" s="5">
        <v>1</v>
      </c>
      <c r="KR153" s="5">
        <v>2</v>
      </c>
      <c r="KS153" s="5">
        <v>2</v>
      </c>
      <c r="KT153" s="5">
        <v>3</v>
      </c>
      <c r="KU153" s="5">
        <v>1</v>
      </c>
      <c r="KV153" s="5">
        <v>2</v>
      </c>
      <c r="KW153" s="5">
        <v>2</v>
      </c>
      <c r="KX153" s="5">
        <f>IF(COUNTA(JN153:KW153)=0, "", SUM(JN153:KW153))</f>
        <v>57</v>
      </c>
      <c r="KY153" s="5">
        <f>IF(COUNTA(JN153:KW153)=0, "", SUM(JX153,JY153,KH153,KJ153,KL153,KP153))</f>
        <v>6</v>
      </c>
      <c r="KZ153" s="5">
        <f>IF(COUNTA(JN153:KW153)=0, "", SUM(JZ153,KE153,KG153,KM153,KT153))</f>
        <v>10</v>
      </c>
      <c r="LA153" s="5">
        <f>IF(COUNTA(JN153:KW153)=0, "", SUM(JP153,KA153,KF153,KK153,KN153,KS153))</f>
        <v>10</v>
      </c>
      <c r="LB153" s="5">
        <f>IF(COUNTA(JN153:KW153)=0, "", SUM(JO153,JS153,JU153,JW153,KD153,KU153))</f>
        <v>11</v>
      </c>
      <c r="LC153" s="5">
        <f>IF(COUNTA(JN153:KW153)=0, "", SUM(KB153,KC153,KI153,KO153,KQ153,KR153,KV153,KW153))</f>
        <v>11</v>
      </c>
      <c r="LD153" s="5">
        <f>IF(COUNTA(JN153:KW153)=0, "", SUM(JN153,JQ153,JR153,JT153,JV153))</f>
        <v>9</v>
      </c>
      <c r="LE153" s="6">
        <v>44734</v>
      </c>
      <c r="LF153" s="5">
        <v>30</v>
      </c>
      <c r="LG153" s="5">
        <v>10</v>
      </c>
      <c r="LH153" s="5">
        <v>0</v>
      </c>
      <c r="LI153" s="5">
        <v>0</v>
      </c>
      <c r="LJ153" s="5">
        <v>0</v>
      </c>
      <c r="LK153" s="5">
        <v>0</v>
      </c>
      <c r="LL153" s="5">
        <v>0</v>
      </c>
      <c r="LM153" s="5">
        <v>0</v>
      </c>
      <c r="LN153" s="5">
        <v>30</v>
      </c>
      <c r="LO153" s="5">
        <v>0</v>
      </c>
      <c r="LP153" s="5">
        <v>0</v>
      </c>
      <c r="LQ153" s="5">
        <v>0</v>
      </c>
      <c r="LR153" s="5">
        <v>0</v>
      </c>
      <c r="LS153" s="5">
        <v>0</v>
      </c>
      <c r="LT153" s="5">
        <v>10</v>
      </c>
      <c r="LU153" s="5">
        <v>30</v>
      </c>
      <c r="LV153" s="5">
        <v>20</v>
      </c>
      <c r="LW153" s="5">
        <v>10</v>
      </c>
      <c r="LX153" s="5">
        <v>0</v>
      </c>
      <c r="LY153" s="5">
        <v>0</v>
      </c>
      <c r="LZ153" s="5">
        <v>0</v>
      </c>
      <c r="MA153" s="5">
        <v>0</v>
      </c>
      <c r="MB153" s="5">
        <v>40</v>
      </c>
      <c r="MC153" s="5">
        <v>0</v>
      </c>
      <c r="MD153" s="5">
        <v>0</v>
      </c>
      <c r="ME153" s="5">
        <v>0</v>
      </c>
      <c r="MF153" s="5">
        <v>0</v>
      </c>
      <c r="MG153" s="5">
        <v>0</v>
      </c>
      <c r="MH153" s="5">
        <f>IF(COUNTBLANK(LF153:MG153)&gt;0, "", AVERAGE(LF153:MG153))</f>
        <v>6.4285714285714288</v>
      </c>
      <c r="MI153" s="5">
        <f>IF(COUNTA(LF153:MG153)=0, "", AVERAGE(LG153,LS153,LT153,LU153,LV153,LW153,LY153,MA153,MB153))</f>
        <v>13.333333333333334</v>
      </c>
      <c r="MJ153" s="5">
        <f>IF(COUNTA(LF153:MG153)=0, "", AVERAGE(LH153,LI153,LJ153,LK153,LM153,LO153,MD153,ME153))</f>
        <v>0</v>
      </c>
      <c r="MK153" s="5">
        <f>IF(COUNTA(LF153:MG153)=0, "", AVERAGE(LL153,LP153,LQ153,LR153,MF153,MG153))</f>
        <v>0</v>
      </c>
      <c r="ML153" s="6" t="s">
        <v>1709</v>
      </c>
      <c r="MM153" s="5">
        <v>3</v>
      </c>
      <c r="MN153" s="5">
        <v>1</v>
      </c>
      <c r="MO153" s="5">
        <v>2</v>
      </c>
      <c r="MP153" s="5">
        <v>1</v>
      </c>
      <c r="MQ153" s="5">
        <v>1</v>
      </c>
      <c r="MR153" s="5">
        <v>1</v>
      </c>
      <c r="MS153" s="5">
        <v>1</v>
      </c>
      <c r="MT153" s="5">
        <v>2</v>
      </c>
      <c r="MU153" s="5">
        <v>2</v>
      </c>
      <c r="MV153" s="5">
        <v>1</v>
      </c>
      <c r="MW153" s="5">
        <v>1</v>
      </c>
      <c r="MX153" s="5">
        <v>2</v>
      </c>
      <c r="MY153" s="5">
        <v>2</v>
      </c>
      <c r="MZ153" s="5">
        <v>3</v>
      </c>
      <c r="NA153" s="5">
        <v>1</v>
      </c>
      <c r="NB153" s="5">
        <v>1</v>
      </c>
      <c r="NC153" s="5">
        <v>2</v>
      </c>
      <c r="ND153" s="5">
        <v>1</v>
      </c>
      <c r="NE153" s="5">
        <v>2</v>
      </c>
      <c r="NF153" s="5">
        <v>2</v>
      </c>
      <c r="NG153" s="5">
        <f>IF(COUNTA(MM153:NF153)=0, "", SUM(MM153:NF153))</f>
        <v>32</v>
      </c>
      <c r="NH153" s="6" t="s">
        <v>1709</v>
      </c>
      <c r="NI153" s="5">
        <v>1</v>
      </c>
      <c r="NJ153" s="5">
        <v>2</v>
      </c>
      <c r="NK153" s="5">
        <v>4</v>
      </c>
      <c r="NL153" s="5">
        <v>2</v>
      </c>
      <c r="NM153" s="5">
        <v>5</v>
      </c>
      <c r="NN153" s="5">
        <v>4</v>
      </c>
      <c r="NO153" s="5">
        <v>2</v>
      </c>
      <c r="NP153" s="5">
        <v>4</v>
      </c>
      <c r="NQ153" s="5">
        <v>4</v>
      </c>
      <c r="NR153" s="5">
        <v>1</v>
      </c>
      <c r="NS153" s="5">
        <v>3</v>
      </c>
      <c r="NT153" s="5">
        <v>4</v>
      </c>
      <c r="NU153" s="5">
        <v>2</v>
      </c>
      <c r="NV153" s="5">
        <v>2</v>
      </c>
      <c r="NW153" s="5">
        <v>3</v>
      </c>
      <c r="NX153" s="5">
        <v>1</v>
      </c>
      <c r="NY153" s="5">
        <v>1</v>
      </c>
      <c r="NZ153" s="5">
        <v>2</v>
      </c>
      <c r="OA153" s="5">
        <v>2</v>
      </c>
      <c r="OB153" s="5">
        <v>1</v>
      </c>
      <c r="OC153" s="5">
        <v>3</v>
      </c>
      <c r="OD153" s="5">
        <v>1</v>
      </c>
      <c r="OE153" s="5">
        <v>4</v>
      </c>
      <c r="OF153" s="5">
        <v>1</v>
      </c>
      <c r="OG153" s="5">
        <v>2</v>
      </c>
      <c r="OH153" s="5">
        <v>4</v>
      </c>
      <c r="OI153" s="5">
        <v>1</v>
      </c>
      <c r="OJ153" s="5">
        <v>2</v>
      </c>
      <c r="OK153" s="5">
        <f>IF(COUNTA(NI153:OJ153)=0, "", SUM(NK153,NP153,NS153,NW153,OC153,OG153,OJ153))</f>
        <v>21</v>
      </c>
      <c r="OL153" s="5">
        <f>IF(COUNTA(NI153:OJ153)=0, "", SUM(NJ153,NL153,NQ153,NV153,NZ153,OB153,OD153))</f>
        <v>14</v>
      </c>
      <c r="OM153" s="5">
        <f>IF(COUNTA(NI153:OJ153)=0, "", SUM(NN153,NR153,NU153,NY153,OA153,OF153,OI153))</f>
        <v>12</v>
      </c>
      <c r="ON153" s="5">
        <f>IF(COUNTA(NI153:OJ153)=0, "", SUM(NI153,NM153,NO153,NT153,NX153,OE153,OH153))</f>
        <v>21</v>
      </c>
      <c r="OO153" s="11" t="s">
        <v>963</v>
      </c>
      <c r="OP153" s="11">
        <v>1</v>
      </c>
      <c r="OQ153" s="6">
        <v>45020</v>
      </c>
      <c r="OR153" s="5">
        <v>20</v>
      </c>
      <c r="OS153" s="5">
        <v>10</v>
      </c>
      <c r="OT153" s="5">
        <v>0</v>
      </c>
      <c r="OU153" s="5">
        <v>0</v>
      </c>
      <c r="OV153" s="5">
        <v>0</v>
      </c>
      <c r="OW153" s="5">
        <v>0</v>
      </c>
      <c r="OX153" s="5">
        <v>10</v>
      </c>
      <c r="OY153" s="5">
        <v>0</v>
      </c>
      <c r="OZ153" s="5">
        <v>20</v>
      </c>
      <c r="PA153" s="5">
        <v>0</v>
      </c>
      <c r="PB153" s="5">
        <v>0</v>
      </c>
      <c r="PC153" s="5">
        <v>10</v>
      </c>
      <c r="PD153" s="5">
        <v>0</v>
      </c>
      <c r="PE153" s="5">
        <v>0</v>
      </c>
      <c r="PF153" s="5">
        <v>10</v>
      </c>
      <c r="PG153" s="5">
        <v>0</v>
      </c>
      <c r="PH153" s="5">
        <v>10</v>
      </c>
      <c r="PI153" s="5">
        <v>0</v>
      </c>
      <c r="PJ153" s="5">
        <v>0</v>
      </c>
      <c r="PK153" s="5">
        <v>0</v>
      </c>
      <c r="PL153" s="5">
        <v>0</v>
      </c>
      <c r="PM153" s="5">
        <v>10</v>
      </c>
      <c r="PN153" s="5">
        <v>10</v>
      </c>
      <c r="PO153" s="5">
        <v>0</v>
      </c>
      <c r="PP153" s="5">
        <v>0</v>
      </c>
      <c r="PQ153" s="5">
        <v>0</v>
      </c>
      <c r="PR153" s="5">
        <v>0</v>
      </c>
      <c r="PS153" s="5">
        <v>10</v>
      </c>
      <c r="PT153" s="5">
        <f>IF(COUNTBLANK(OR153:PS153)&gt;0, "", AVERAGE(OR153:PS153))</f>
        <v>4.2857142857142856</v>
      </c>
      <c r="PU153" s="5">
        <f>IF(COUNTA(OR153:PS153)=0, "", AVERAGE(OS153,PE153,PF153,PG153,PH153,PI153,PK153,PM153,PN153))</f>
        <v>5.5555555555555554</v>
      </c>
      <c r="PV153" s="5">
        <f>IF(COUNTA(OR153:PS153)=0, "", AVERAGE(OT153,OU153,OV153,OW153,OY153,PA153,PP153,PQ153))</f>
        <v>0</v>
      </c>
      <c r="PW153" s="5">
        <f>IF(COUNTA(OR153:PS153)=0, "", AVERAGE(OX153,PB153,PC153,PD153,PR153,PS153))</f>
        <v>5</v>
      </c>
      <c r="PX153" s="6" t="s">
        <v>1623</v>
      </c>
      <c r="PY153" s="5">
        <v>0</v>
      </c>
      <c r="PZ153" s="5">
        <v>0</v>
      </c>
      <c r="QA153" s="5">
        <v>1</v>
      </c>
      <c r="QB153" s="5">
        <v>1</v>
      </c>
      <c r="QC153" s="5">
        <v>1</v>
      </c>
      <c r="QD153" s="5">
        <v>0</v>
      </c>
      <c r="QE153" s="5">
        <v>1</v>
      </c>
      <c r="QF153" s="5">
        <v>0</v>
      </c>
      <c r="QG153" s="5">
        <v>0</v>
      </c>
      <c r="QH153" s="5">
        <v>1</v>
      </c>
      <c r="QI153" s="5">
        <f>IF(COUNTBLANK(PY153:QG153)&gt;0, "", SUM(PY153:QG153))</f>
        <v>4</v>
      </c>
      <c r="QJ153" s="6" t="s">
        <v>1659</v>
      </c>
      <c r="QK153" s="5">
        <v>0</v>
      </c>
      <c r="QL153" s="5">
        <v>0</v>
      </c>
      <c r="QM153" s="5">
        <v>1</v>
      </c>
      <c r="QN153" s="5">
        <v>0</v>
      </c>
      <c r="QO153" s="5">
        <v>0</v>
      </c>
      <c r="QP153" s="5">
        <v>1</v>
      </c>
      <c r="QQ153" s="5">
        <v>0</v>
      </c>
      <c r="QR153" s="5">
        <v>0</v>
      </c>
      <c r="QS153" s="5">
        <v>0</v>
      </c>
      <c r="QT153" s="5">
        <v>0</v>
      </c>
      <c r="QU153" s="5">
        <f>IF(COUNTBLANK(QK153:QS153)&gt;0, "", SUM(QK153:QS153))</f>
        <v>2</v>
      </c>
      <c r="QV153" s="6" t="s">
        <v>1160</v>
      </c>
      <c r="QW153" s="5">
        <v>0</v>
      </c>
      <c r="QX153" s="5">
        <v>0</v>
      </c>
      <c r="QY153" s="5">
        <v>1</v>
      </c>
      <c r="QZ153" s="5">
        <v>1</v>
      </c>
      <c r="RA153" s="5">
        <v>0</v>
      </c>
      <c r="RB153" s="5">
        <v>0</v>
      </c>
      <c r="RC153" s="5">
        <v>1</v>
      </c>
      <c r="RD153" s="5">
        <v>0</v>
      </c>
      <c r="RE153" s="5">
        <v>0</v>
      </c>
      <c r="RF153" s="5">
        <v>1</v>
      </c>
      <c r="RG153" s="5">
        <f>IF(COUNTBLANK(QW153:RE153)&gt;0, "", SUM(QW153:RE153))</f>
        <v>3</v>
      </c>
      <c r="RH153" s="6" t="s">
        <v>1623</v>
      </c>
      <c r="RI153" s="5">
        <v>1</v>
      </c>
      <c r="RJ153" s="5">
        <v>0</v>
      </c>
      <c r="RK153" s="5">
        <v>1</v>
      </c>
      <c r="RL153" s="5">
        <v>0</v>
      </c>
      <c r="RM153" s="5">
        <v>0</v>
      </c>
      <c r="RN153" s="5">
        <v>0</v>
      </c>
      <c r="RO153" s="5">
        <v>0</v>
      </c>
      <c r="RP153" s="5">
        <f>IF(COUNTBLANK(RI153:RO153)&gt;0, "", SUM(RI153:RO153))</f>
        <v>2</v>
      </c>
      <c r="RQ153" s="6" t="s">
        <v>1659</v>
      </c>
      <c r="RR153" s="5">
        <v>0</v>
      </c>
      <c r="RS153" s="5">
        <v>0</v>
      </c>
      <c r="RT153" s="5">
        <v>0</v>
      </c>
      <c r="RU153" s="5">
        <v>0</v>
      </c>
      <c r="RV153" s="5">
        <v>0</v>
      </c>
      <c r="RW153" s="5">
        <v>0</v>
      </c>
      <c r="RX153" s="5">
        <v>0</v>
      </c>
      <c r="RY153" s="5">
        <f>IF(COUNTBLANK(RR153:RX153)&gt;0, "", SUM(RR153:RX153))</f>
        <v>0</v>
      </c>
      <c r="RZ153" s="6" t="s">
        <v>1160</v>
      </c>
      <c r="SA153" s="5">
        <v>0</v>
      </c>
      <c r="SB153" s="5">
        <v>0</v>
      </c>
      <c r="SC153" s="5">
        <v>1</v>
      </c>
      <c r="SD153" s="5">
        <v>0</v>
      </c>
      <c r="SE153" s="5">
        <v>0</v>
      </c>
      <c r="SF153" s="5">
        <v>1</v>
      </c>
      <c r="SG153" s="5">
        <v>0</v>
      </c>
      <c r="SH153" s="5">
        <f>IF(COUNTBLANK(SA153:SG153)&gt;0, "", SUM(SA153:SG153))</f>
        <v>2</v>
      </c>
      <c r="SI153" s="6" t="s">
        <v>1623</v>
      </c>
      <c r="SJ153" s="5">
        <v>2</v>
      </c>
      <c r="SK153" s="5">
        <v>3</v>
      </c>
      <c r="SL153" s="5">
        <v>3</v>
      </c>
      <c r="SM153" s="5">
        <v>3</v>
      </c>
      <c r="SN153" s="5">
        <v>2</v>
      </c>
      <c r="SO153" s="5">
        <v>4</v>
      </c>
      <c r="SP153" s="12">
        <v>1</v>
      </c>
      <c r="SQ153" s="5">
        <v>1</v>
      </c>
      <c r="SR153" s="5">
        <v>5</v>
      </c>
      <c r="SS153" s="5">
        <v>3</v>
      </c>
      <c r="ST153" s="5">
        <v>4</v>
      </c>
      <c r="SU153" s="5">
        <v>5</v>
      </c>
      <c r="SV153" s="5">
        <v>3</v>
      </c>
      <c r="SW153" s="5">
        <v>1</v>
      </c>
      <c r="SX153" s="5">
        <v>4</v>
      </c>
      <c r="SY153" s="5">
        <v>5</v>
      </c>
      <c r="SZ153" s="5">
        <v>3</v>
      </c>
      <c r="TA153" s="5">
        <v>2</v>
      </c>
      <c r="TB153" s="5">
        <v>4</v>
      </c>
      <c r="TC153" s="5">
        <f>IF(COUNTBLANK(SJ153:TB153)&gt;0, "", SUM(SJ153:TB153))</f>
        <v>58</v>
      </c>
      <c r="TD153" s="5">
        <f>IF(COUNTBLANK(SJ153:TB153)&gt;0, "", SUM(SL153,SO153,SR153,SS153,ST153,SU153,SV153,SX153,SY153,TB153))</f>
        <v>40</v>
      </c>
      <c r="TE153" s="5">
        <f>IF(COUNTBLANK(SJ153:TB153)&gt;0, "", SUM(SJ153,SK153,SM153,SN153,SQ153,SW153,SZ153,TA153))</f>
        <v>17</v>
      </c>
      <c r="TF153" s="6" t="s">
        <v>1659</v>
      </c>
      <c r="TG153" s="5">
        <v>4</v>
      </c>
      <c r="TH153" s="5">
        <v>3</v>
      </c>
      <c r="TI153" s="5">
        <v>5</v>
      </c>
      <c r="TJ153" s="5">
        <v>5</v>
      </c>
      <c r="TK153" s="5">
        <v>5</v>
      </c>
      <c r="TL153" s="5">
        <v>5</v>
      </c>
      <c r="TM153" s="5">
        <v>3</v>
      </c>
      <c r="TN153" s="5">
        <v>2</v>
      </c>
      <c r="TO153" s="5">
        <v>5</v>
      </c>
      <c r="TP153" s="5">
        <v>4</v>
      </c>
      <c r="TQ153" s="5">
        <v>4</v>
      </c>
      <c r="TR153" s="5">
        <v>5</v>
      </c>
      <c r="TS153" s="5">
        <v>4</v>
      </c>
      <c r="TT153" s="5">
        <v>3</v>
      </c>
      <c r="TU153" s="5">
        <v>4</v>
      </c>
      <c r="TV153" s="5">
        <v>5</v>
      </c>
      <c r="TW153" s="5">
        <v>2</v>
      </c>
      <c r="TX153" s="5">
        <v>4</v>
      </c>
      <c r="TY153" s="5">
        <v>5</v>
      </c>
      <c r="TZ153" s="5">
        <f>IF(COUNTBLANK(TG153:TY153)&gt;0, "", SUM(TG153:TY153))</f>
        <v>77</v>
      </c>
      <c r="UA153" s="5">
        <f>IF(COUNTBLANK(TG153:TY153)&gt;0, "", SUM(TI153,TL153,TO153,TP153,TQ153,TR153,TS153,TU153,TV153,TY153))</f>
        <v>46</v>
      </c>
      <c r="UB153" s="5">
        <f>IF(COUNTBLANK(TG153:TY153)&gt;0, "", SUM(TG153,TH153,TJ153,TK153,TN153,TT153,TW153,TX153))</f>
        <v>28</v>
      </c>
      <c r="UC153" s="6" t="s">
        <v>1160</v>
      </c>
      <c r="UD153" s="5">
        <v>5</v>
      </c>
      <c r="UE153" s="5">
        <v>4</v>
      </c>
      <c r="UF153" s="5">
        <v>5</v>
      </c>
      <c r="UG153" s="5">
        <v>5</v>
      </c>
      <c r="UH153" s="5">
        <v>4</v>
      </c>
      <c r="UI153" s="5">
        <v>5</v>
      </c>
      <c r="UJ153" s="5">
        <v>3</v>
      </c>
      <c r="UK153" s="5">
        <v>2</v>
      </c>
      <c r="UL153" s="5">
        <v>4</v>
      </c>
      <c r="UM153" s="5">
        <v>4</v>
      </c>
      <c r="UN153" s="5">
        <v>4</v>
      </c>
      <c r="UO153" s="5">
        <v>4</v>
      </c>
      <c r="UP153" s="5">
        <v>4</v>
      </c>
      <c r="UQ153" s="5">
        <v>4</v>
      </c>
      <c r="UR153" s="5">
        <v>4</v>
      </c>
      <c r="US153" s="5">
        <v>5</v>
      </c>
      <c r="UT153" s="5">
        <v>2</v>
      </c>
      <c r="UU153" s="5">
        <v>5</v>
      </c>
      <c r="UV153" s="5">
        <v>5</v>
      </c>
      <c r="UW153" s="5">
        <f>IF(COUNTBLANK(UD153:UV153)&gt;0, "", SUM(UD153:UV153))</f>
        <v>78</v>
      </c>
      <c r="UX153" s="5">
        <f>IF(COUNTBLANK(UD153:UV153)&gt;0, "", SUM(UF153,UI153,UL153,UM153,UN153,UO153,UP153,UR153,US153,UV153))</f>
        <v>44</v>
      </c>
      <c r="UY153" s="5">
        <f>IF(COUNTBLANK(UD153:UV153)&gt;0, "", SUM(UD153,UE153,UG153,UH153,UK153,UQ153,UT153,UU153))</f>
        <v>31</v>
      </c>
      <c r="UZ153" s="6">
        <v>45333</v>
      </c>
      <c r="VA153" s="6">
        <v>45277</v>
      </c>
      <c r="VB153" s="5">
        <v>1</v>
      </c>
      <c r="VC153" s="5">
        <v>1</v>
      </c>
      <c r="VE153" s="5">
        <v>40</v>
      </c>
      <c r="VF153" s="5">
        <v>3050</v>
      </c>
      <c r="VG153" s="5">
        <v>1</v>
      </c>
      <c r="VH153" s="5">
        <v>1</v>
      </c>
      <c r="VI153" s="5"/>
      <c r="VK153" s="5">
        <v>2</v>
      </c>
      <c r="VL153" s="5">
        <v>3</v>
      </c>
      <c r="VM153" s="11" t="s">
        <v>1732</v>
      </c>
      <c r="VN153" s="6" t="s">
        <v>1733</v>
      </c>
      <c r="VO153" s="5">
        <v>0</v>
      </c>
      <c r="VP153" s="5">
        <v>0</v>
      </c>
      <c r="VQ153" s="5">
        <v>0</v>
      </c>
      <c r="VR153" s="5">
        <v>0</v>
      </c>
      <c r="VS153" s="5">
        <v>2</v>
      </c>
      <c r="VT153" s="5">
        <v>0</v>
      </c>
      <c r="VU153" s="5">
        <v>0</v>
      </c>
      <c r="VV153" s="5">
        <v>0</v>
      </c>
      <c r="VW153" s="5">
        <v>0</v>
      </c>
      <c r="VX153" s="5">
        <v>2</v>
      </c>
      <c r="VY153" s="5">
        <v>0</v>
      </c>
      <c r="VZ153" s="5">
        <v>0</v>
      </c>
      <c r="WA153" s="5">
        <v>0</v>
      </c>
      <c r="WB153" s="5">
        <v>1</v>
      </c>
      <c r="WC153" s="5">
        <v>0</v>
      </c>
      <c r="WD153" s="5">
        <v>0</v>
      </c>
      <c r="WE153" s="5">
        <v>0</v>
      </c>
      <c r="WF153" s="5">
        <v>0</v>
      </c>
      <c r="WG153" s="5">
        <v>1</v>
      </c>
      <c r="WH153" s="5">
        <v>0</v>
      </c>
      <c r="WI153" s="5">
        <v>1</v>
      </c>
      <c r="WJ153" s="5">
        <v>0</v>
      </c>
      <c r="WK153" s="5">
        <v>0</v>
      </c>
      <c r="WL153" s="5">
        <v>0</v>
      </c>
      <c r="WM153" s="5">
        <v>3</v>
      </c>
      <c r="WN153" s="5">
        <v>3</v>
      </c>
      <c r="WO153" s="5">
        <v>0</v>
      </c>
      <c r="WP153" s="5">
        <v>0</v>
      </c>
      <c r="WQ153" s="5">
        <v>0</v>
      </c>
      <c r="WR153" s="5">
        <f>IF(COUNTBLANK(VO153:WQ153)&gt;0, "", SUM(VQ153:WJ153))</f>
        <v>7</v>
      </c>
      <c r="WS153" s="5">
        <f>IF(COUNTBLANK(VO153:WQ153)&gt;0, "", SUM(VQ153:VZ153))</f>
        <v>4</v>
      </c>
      <c r="WT153" s="5">
        <f>IF(COUNTBLANK(VO153:WQ153)&gt;0, "", SUM(WA153:WL153))</f>
        <v>3</v>
      </c>
      <c r="WU153" s="5">
        <f>IF(COUNTBLANK(VO153:WQ153)&gt;0, "", SUM(WK153:WL153))</f>
        <v>0</v>
      </c>
      <c r="WV153" s="5">
        <f>IF(COUNTA(VO153:WQ153)=0, "", IF(AND(OR(VO153=1, VP153=1), OR(VQ153&gt;=1, VR153&gt;=1, VS153&gt;=1, VT153&gt;=1, VU153&gt;=1), OR(VV153&gt;=1, VW153&gt;=1), COUNTIF(VX153:WD153, "&gt;=1")&gt;=2, COUNTIF(WE153:WJ153, "&gt;=1")&gt;=2, OR(WN153=1, WN153=2), OR(WO153&gt;=1, WP153&gt;=1), WQ153&lt;1), 1, 0))</f>
        <v>0</v>
      </c>
      <c r="WW153" s="5">
        <f>IF(COUNTBLANK(VO153:WQ153)&gt;0, "", SUM(VQ153:VU153))</f>
        <v>2</v>
      </c>
      <c r="WX153" s="5">
        <f>IF(COUNTBLANK(VO153:WQ153)&gt;0, "", SUM(VV153:VW153))</f>
        <v>0</v>
      </c>
      <c r="WY153" s="5">
        <f>IF(COUNTBLANK(VO153:WQ153)&gt;0, "", SUM(VX153:WD153))</f>
        <v>3</v>
      </c>
      <c r="WZ153" s="5">
        <f>IF(COUNTBLANK(VO153:WQ153)&gt;0, "", SUM(WE153:WJ153))</f>
        <v>2</v>
      </c>
      <c r="XA153" s="6" t="s">
        <v>1733</v>
      </c>
      <c r="XB153" s="5">
        <v>0</v>
      </c>
      <c r="XC153" s="5">
        <v>0</v>
      </c>
      <c r="XD153" s="5">
        <v>2</v>
      </c>
      <c r="XE153" s="5">
        <v>1</v>
      </c>
      <c r="XF153" s="5">
        <v>0</v>
      </c>
      <c r="XG153" s="5">
        <v>0</v>
      </c>
      <c r="XH153" s="5">
        <v>1</v>
      </c>
      <c r="XI153" s="5">
        <v>0</v>
      </c>
      <c r="XJ153" s="5">
        <v>0</v>
      </c>
      <c r="XK153" s="5">
        <v>0</v>
      </c>
      <c r="XL153" s="5">
        <f>IF(COUNTBLANK(XB153:XJ153)&gt;0, "", SUM(XB153:XJ153))</f>
        <v>4</v>
      </c>
      <c r="XM153" s="6" t="s">
        <v>1733</v>
      </c>
      <c r="XN153" s="5">
        <v>0</v>
      </c>
      <c r="XO153" s="5">
        <v>0</v>
      </c>
      <c r="XP153" s="5">
        <v>1</v>
      </c>
      <c r="XQ153" s="5">
        <v>1</v>
      </c>
      <c r="XR153" s="5">
        <v>0</v>
      </c>
      <c r="XS153" s="5">
        <v>1</v>
      </c>
      <c r="XT153" s="5">
        <v>0</v>
      </c>
      <c r="XU153" s="5">
        <f>IF(COUNTBLANK(XN153:XT153)&gt;0, "", SUM(XN153:XT153))</f>
        <v>3</v>
      </c>
      <c r="XV153" s="6" t="s">
        <v>1733</v>
      </c>
      <c r="XW153" s="5">
        <v>4</v>
      </c>
      <c r="XX153" s="5">
        <v>4</v>
      </c>
      <c r="XY153" s="5">
        <v>4</v>
      </c>
      <c r="XZ153" s="12">
        <v>3.6</v>
      </c>
      <c r="YA153" s="12">
        <v>5</v>
      </c>
      <c r="YB153" s="12">
        <v>5</v>
      </c>
      <c r="YC153" s="12">
        <v>5</v>
      </c>
      <c r="YD153" s="12">
        <v>5</v>
      </c>
      <c r="YE153" s="12">
        <v>4</v>
      </c>
      <c r="YF153" s="12">
        <v>3.6</v>
      </c>
      <c r="YG153" s="12">
        <v>2</v>
      </c>
      <c r="YH153" s="12">
        <v>1</v>
      </c>
      <c r="YI153" s="12">
        <v>4</v>
      </c>
      <c r="YJ153" s="12">
        <v>5</v>
      </c>
      <c r="YK153" s="12">
        <v>5</v>
      </c>
      <c r="YL153" s="12">
        <v>3.6</v>
      </c>
      <c r="YM153" s="12">
        <v>3.6</v>
      </c>
      <c r="YN153" s="12">
        <v>5</v>
      </c>
      <c r="YO153" s="12">
        <v>3.6</v>
      </c>
      <c r="YP153" s="5">
        <f>IF(COUNTBLANK(XW153:YO153)&gt;0, "", SUM(XW153:YO153))</f>
        <v>76</v>
      </c>
      <c r="YQ153" s="5">
        <f>IF(COUNTBLANK(XW153:YO153)&gt;0, "", SUM(XY153,YC153,YD153,YE153,YJ153,YK153,YL153,YM153))</f>
        <v>35.200000000000003</v>
      </c>
      <c r="YR153" s="12">
        <f>IF(COUNTBLANK(XW153:YO153)&gt;0, "", SUM(YF153:YH153))</f>
        <v>6.6</v>
      </c>
      <c r="YS153" s="5">
        <f>IF(COUNTBLANK(XW153:YO153)&gt;0, "", SUM(XW153,XX153,YB153))</f>
        <v>13</v>
      </c>
      <c r="YT153" s="12">
        <f>IF(COUNTBLANK(XW153:YO153)&gt;0, "", SUM(XZ153,YA153,YI153,YN153,YO153))</f>
        <v>21.200000000000003</v>
      </c>
      <c r="YU153" s="5">
        <f>IF(COUNTBLANK(XW153:YO153)&gt;0, "", SUM(XY153,XZ153,YA153,YB153,YC153,YF153,YJ153,YN153,YO153))</f>
        <v>39.800000000000004</v>
      </c>
      <c r="YV153" s="5">
        <f>IF(COUNTBLANK(XW153:YO153)&gt;0, "", SUM(XW153,XX153,YK153,YL153,YM153))</f>
        <v>20.200000000000003</v>
      </c>
      <c r="YW153" s="12">
        <f>IF(COUNTBLANK(XW153:YO153)&gt;0, "", SUM(YD153,YE153,YG153,YH153,YI153))</f>
        <v>16</v>
      </c>
      <c r="YX153" s="6">
        <v>45333</v>
      </c>
      <c r="YY153" s="5">
        <v>10</v>
      </c>
      <c r="YZ153" s="5">
        <v>30</v>
      </c>
      <c r="ZA153" s="5">
        <v>0</v>
      </c>
      <c r="ZB153" s="5">
        <v>0</v>
      </c>
      <c r="ZC153" s="5">
        <v>0</v>
      </c>
      <c r="ZD153" s="5">
        <v>0</v>
      </c>
      <c r="ZE153" s="5">
        <v>0</v>
      </c>
      <c r="ZF153" s="5">
        <v>0</v>
      </c>
      <c r="ZG153" s="5">
        <v>20</v>
      </c>
      <c r="ZH153" s="5">
        <v>0</v>
      </c>
      <c r="ZI153" s="5">
        <v>0</v>
      </c>
      <c r="ZJ153" s="5">
        <v>10</v>
      </c>
      <c r="ZK153" s="5">
        <v>0</v>
      </c>
      <c r="ZL153" s="5">
        <v>10</v>
      </c>
      <c r="ZM153" s="5">
        <v>0</v>
      </c>
      <c r="ZN153" s="5">
        <v>0</v>
      </c>
      <c r="ZO153" s="5">
        <v>10</v>
      </c>
      <c r="ZP153" s="5">
        <v>0</v>
      </c>
      <c r="ZQ153" s="5">
        <v>0</v>
      </c>
      <c r="ZR153" s="5">
        <v>0</v>
      </c>
      <c r="ZS153" s="5">
        <v>0</v>
      </c>
      <c r="ZT153" s="5">
        <v>0</v>
      </c>
      <c r="ZU153" s="5">
        <v>80</v>
      </c>
      <c r="ZV153" s="5">
        <v>10</v>
      </c>
      <c r="ZW153" s="5">
        <v>0</v>
      </c>
      <c r="ZX153" s="5">
        <v>0</v>
      </c>
      <c r="ZY153" s="5">
        <v>0</v>
      </c>
      <c r="ZZ153" s="5">
        <v>0</v>
      </c>
      <c r="AAA153" s="5">
        <f>IF(COUNTBLANK(YY153:ZZ153)&gt;0, "", AVERAGE(YY153:ZZ153))</f>
        <v>6.4285714285714288</v>
      </c>
      <c r="AAB153" s="5">
        <f>IF(COUNTA(YY153:ZZ153)=0, "", AVERAGE(YZ153,ZL153,ZM153,ZN153,ZO153,ZP153,ZR153,ZT153,ZU153))</f>
        <v>14.444444444444445</v>
      </c>
      <c r="AAC153" s="5">
        <f>IF(COUNTA(YY153:ZZ153)=0, "", AVERAGE(ZA153,ZB153,ZC153,ZD153,ZF153,ZH153,ZW153,ZX153))</f>
        <v>0</v>
      </c>
      <c r="AAD153" s="5">
        <f>IF(COUNTA(YY153:ZZ153)=0, "", AVERAGE(ZE153,ZI153,ZJ153,ZK153,ZY153,ZZ153))</f>
        <v>1.6666666666666667</v>
      </c>
      <c r="AAE153" s="6" t="s">
        <v>1733</v>
      </c>
      <c r="AAF153" s="5">
        <v>1</v>
      </c>
      <c r="AAG153" s="5">
        <v>1</v>
      </c>
      <c r="AAH153" s="5">
        <v>2</v>
      </c>
      <c r="AAI153" s="5">
        <v>1</v>
      </c>
      <c r="AAJ153" s="5">
        <v>2</v>
      </c>
      <c r="AAK153" s="5">
        <v>1</v>
      </c>
      <c r="AAL153" s="5">
        <v>2</v>
      </c>
      <c r="AAM153" s="5">
        <v>1</v>
      </c>
      <c r="AAN153" s="5">
        <v>1</v>
      </c>
      <c r="AAO153" s="5">
        <v>3</v>
      </c>
      <c r="AAP153" s="5">
        <v>1</v>
      </c>
      <c r="AAQ153" s="5">
        <v>1</v>
      </c>
      <c r="AAR153" s="5">
        <v>2</v>
      </c>
      <c r="AAS153" s="5">
        <v>3</v>
      </c>
      <c r="AAT153" s="5">
        <v>1</v>
      </c>
      <c r="AAU153" s="5">
        <v>3</v>
      </c>
      <c r="AAV153" s="5">
        <v>1</v>
      </c>
      <c r="AAW153" s="5">
        <v>1</v>
      </c>
      <c r="AAX153" s="5">
        <v>3</v>
      </c>
      <c r="AAY153" s="5">
        <v>1</v>
      </c>
      <c r="AAZ153" s="5">
        <v>1</v>
      </c>
      <c r="ABA153" s="5">
        <v>2</v>
      </c>
      <c r="ABB153" s="5">
        <v>1</v>
      </c>
      <c r="ABC153" s="5">
        <v>2</v>
      </c>
      <c r="ABD153" s="5">
        <v>1</v>
      </c>
      <c r="ABE153" s="5">
        <v>1</v>
      </c>
      <c r="ABF153" s="5">
        <v>1</v>
      </c>
      <c r="ABG153" s="5">
        <v>3</v>
      </c>
      <c r="ABH153" s="5">
        <v>1</v>
      </c>
      <c r="ABI153" s="5">
        <v>1</v>
      </c>
      <c r="ABJ153" s="5">
        <f>IF(SUM(AAF153:AAN153,AAP153:AAT153,AAV153:AAZ153,ABB153:ABG153)=0, "", SUM(AAF153:AAN153,AAP153:AAT153,AAV153:AAZ153,ABB153:ABG153))</f>
        <v>36</v>
      </c>
      <c r="ABK153" s="5">
        <f>IF(SUM(ABN153, ABO153, ABP153, ABQ153, ABR153)=0, "", IF(OR(ABN153&gt;=8, ABO153&gt;=10, ABP153&gt;=13, ABQ153&gt;=10, ABR153&gt;=15), 1, 0))</f>
        <v>0</v>
      </c>
      <c r="ABL153" s="5">
        <f>IF(SUM(AAF153:AAG153,AAI153,AAJ153,AAK153,AAL153,AAR153,AAX153,ABE153,ABG153)=0, "", SUM(AAF153:AAG153,AAI153,AAJ153,AAK153,AAL153,AAR153,AAX153,ABE153,ABG153))</f>
        <v>17</v>
      </c>
      <c r="ABM153" s="5">
        <f>IF(SUM(AAH153,AAM153:AAN153,AAP153:AAQ153,AAS153:AAT153,AAV153:AAW153,AAY153:AAZ153,ABB153:ABD153,ABF153)=0, "", SUM(AAH153,AAM153:AAN153,AAP153:AAQ153,AAS153:AAT153,AAV153:AAW153,AAY153:AAZ153,ABB153:ABD153,ABF153))</f>
        <v>19</v>
      </c>
      <c r="ABN153" s="5">
        <f>IF(SUM(AAY153:AAZ153,ABB153:ABC153,ABF153)=0, "", SUM(AAY153:AAZ153,ABB153:ABC153,ABF153))</f>
        <v>6</v>
      </c>
      <c r="ABO153" s="5">
        <f>IF(SUM(AAN153,AAP153:AAQ153,AAT153,AAV153)=0, "", SUM(AAN153,AAP153:AAQ153,AAT153,AAV153))</f>
        <v>5</v>
      </c>
      <c r="ABP153" s="5">
        <f>IF(SUM(AAH153,AAM153,AAS153,AAW153,ABD153)=0, "", SUM(AAH153,AAM153,AAS153,AAW153,ABD153))</f>
        <v>8</v>
      </c>
      <c r="ABQ153" s="5">
        <f>IF(SUM(AAF153:AAG153,AAI153,AAK153,ABE153)=0, "", SUM(AAF153:AAG153,AAI153,AAK153,ABE153))</f>
        <v>5</v>
      </c>
      <c r="ABR153" s="5">
        <f>IF(SUM(AAJ153,AAL153,AAR153,AAX153,ABG153)=0, "", SUM(AAJ153,AAL153,AAR153,AAX153,ABG153))</f>
        <v>12</v>
      </c>
      <c r="ABS153" s="5">
        <f>IF(ABN153="", "", IF(ABN153&gt;=8, 1, 0))</f>
        <v>0</v>
      </c>
      <c r="ABT153" s="5">
        <f>IF(ABO153="", "", IF(ABO153&gt;=10, 1, 0))</f>
        <v>0</v>
      </c>
      <c r="ABU153" s="5">
        <f>IF(ABP153="", "", IF(ABP153&gt;=13, 1, 0))</f>
        <v>0</v>
      </c>
      <c r="ABV153" s="5">
        <f>IF(ABQ153="", "", IF(ABQ153&gt;=10, 1, 0))</f>
        <v>0</v>
      </c>
      <c r="ABW153" s="5">
        <f>IF(ABR153="", "", IF(ABR153&gt;=15, 1, 0))</f>
        <v>0</v>
      </c>
      <c r="ABX153" s="5">
        <f>IF(AND(AAO153="", AAU153="", ABA153=""), "", IF(AAO153=5,1,0) + IF(AAU153=5,1,0) + IF(ABA153=5,1,0))</f>
        <v>0</v>
      </c>
      <c r="ABY153" s="6" t="s">
        <v>1733</v>
      </c>
      <c r="ABZ153" s="5">
        <v>2</v>
      </c>
      <c r="ACA153" s="5">
        <v>1</v>
      </c>
      <c r="ACB153" s="5">
        <v>2</v>
      </c>
      <c r="ACC153" s="5">
        <v>1</v>
      </c>
      <c r="ACD153" s="5">
        <v>1</v>
      </c>
      <c r="ACE153" s="5">
        <v>2</v>
      </c>
      <c r="ACF153" s="5">
        <v>2</v>
      </c>
      <c r="ACG153" s="5">
        <v>1</v>
      </c>
      <c r="ACH153" s="5">
        <v>2</v>
      </c>
      <c r="ACI153" s="5">
        <v>2</v>
      </c>
      <c r="ACJ153" s="5">
        <v>1</v>
      </c>
      <c r="ACK153" s="5">
        <v>2</v>
      </c>
      <c r="ACL153" s="5">
        <v>3</v>
      </c>
      <c r="ACM153" s="5">
        <v>2</v>
      </c>
      <c r="ACN153" s="5">
        <v>1</v>
      </c>
      <c r="ACO153" s="5">
        <v>1</v>
      </c>
      <c r="ACP153" s="5">
        <v>1</v>
      </c>
      <c r="ACQ153" s="5">
        <v>2</v>
      </c>
      <c r="ACR153" s="5">
        <v>1</v>
      </c>
      <c r="ACS153" s="5">
        <v>2</v>
      </c>
      <c r="ACT153" s="5">
        <v>1</v>
      </c>
      <c r="ACU153" s="5">
        <v>2</v>
      </c>
      <c r="ACV153" s="5">
        <v>2</v>
      </c>
      <c r="ACW153" s="5">
        <v>2</v>
      </c>
      <c r="ACX153" s="5">
        <v>1</v>
      </c>
      <c r="ACY153" s="5">
        <v>2</v>
      </c>
      <c r="ACZ153" s="5">
        <v>2</v>
      </c>
      <c r="ADA153" s="5">
        <v>1</v>
      </c>
      <c r="ADB153" s="5">
        <v>1</v>
      </c>
      <c r="ADC153" s="5">
        <v>1</v>
      </c>
      <c r="ADD153" s="5">
        <v>2</v>
      </c>
      <c r="ADE153" s="5">
        <v>1</v>
      </c>
      <c r="ADF153" s="5">
        <v>2</v>
      </c>
      <c r="ADG153" s="5">
        <v>3</v>
      </c>
      <c r="ADH153" s="5">
        <v>2</v>
      </c>
      <c r="ADI153" s="5">
        <v>2</v>
      </c>
      <c r="ADJ153" s="5">
        <f>IF(COUNTA(ABZ153:ADI153)=0, "", SUM(ABZ153:ADI153))</f>
        <v>59</v>
      </c>
      <c r="ADK153" s="5">
        <f>IF(COUNTA(ABZ153:ADI153)=0, "", SUM(ACJ153,ACK153,ACT153,ACV153,ACX153,ADB153))</f>
        <v>8</v>
      </c>
      <c r="ADL153" s="5">
        <f>IF(COUNTA(ABZ153:ADI153)=0, "", SUM(ACL153,ACQ153,ACS153,ACY153,ADF153))</f>
        <v>11</v>
      </c>
      <c r="ADM153" s="5">
        <f>IF(COUNTA(ABZ153:ADI153)=0, "", SUM(ACB153,ACM153,ACR153,ACW153,ACZ153,ADE153))</f>
        <v>10</v>
      </c>
      <c r="ADN153" s="5">
        <f>IF(COUNTA(ABZ153:ADI153)=0, "", SUM(ACA153,ACE153,ACG153,ACI153,ACP153,ADG153))</f>
        <v>10</v>
      </c>
      <c r="ADO153" s="5">
        <f>IF(COUNTA(ABZ153:ADI153)=0, "", SUM(ACN153,ACO153,ACU153,ADA153,ADC153,ADD153,ADH153,ADI153))</f>
        <v>12</v>
      </c>
      <c r="ADP153" s="5">
        <f>IF(COUNTA(ABZ153:ADI153)=0, "", SUM(ABZ153,ACC153,ACD153,ACF153,ACH153))</f>
        <v>8</v>
      </c>
      <c r="ADQ153" s="6" t="s">
        <v>1733</v>
      </c>
      <c r="ADR153" s="5">
        <v>1</v>
      </c>
      <c r="ADS153" s="5">
        <v>1</v>
      </c>
      <c r="ADT153" s="5">
        <v>1</v>
      </c>
      <c r="ADU153" s="5">
        <v>1</v>
      </c>
      <c r="ADV153" s="5">
        <v>1</v>
      </c>
      <c r="ADW153" s="5">
        <v>1</v>
      </c>
      <c r="ADX153" s="5">
        <v>1</v>
      </c>
      <c r="ADY153" s="5">
        <v>1</v>
      </c>
      <c r="ADZ153" s="5">
        <v>1</v>
      </c>
      <c r="AEA153" s="5">
        <v>1</v>
      </c>
      <c r="AEB153" s="5">
        <v>1</v>
      </c>
      <c r="AEC153" s="5">
        <v>2</v>
      </c>
      <c r="AED153" s="5">
        <v>2</v>
      </c>
      <c r="AEE153" s="5">
        <v>4</v>
      </c>
      <c r="AEF153" s="5">
        <v>1</v>
      </c>
      <c r="AEG153" s="5">
        <v>2</v>
      </c>
      <c r="AEH153" s="5">
        <v>2</v>
      </c>
      <c r="AEI153" s="5">
        <v>1</v>
      </c>
      <c r="AEJ153" s="5">
        <v>2</v>
      </c>
      <c r="AEK153" s="5">
        <v>1</v>
      </c>
      <c r="AEL153" s="5">
        <f>IF(COUNTA(ADR153:AEK153)=0, "", SUM(ADR153:AEK153))</f>
        <v>28</v>
      </c>
      <c r="AEM153" s="8"/>
      <c r="AEN153" s="6">
        <v>45277</v>
      </c>
      <c r="AEO153" s="6"/>
      <c r="AEP153" s="6"/>
      <c r="AEQ153" s="6"/>
      <c r="AER153" s="5"/>
      <c r="AES153" s="6"/>
      <c r="AET153" s="6"/>
      <c r="AEU153" s="6">
        <v>45333</v>
      </c>
      <c r="AEV153" s="5">
        <v>3</v>
      </c>
      <c r="AEW153" s="5">
        <v>3</v>
      </c>
      <c r="AEX153" s="5">
        <v>1</v>
      </c>
      <c r="AEY153" s="5">
        <v>0</v>
      </c>
      <c r="AEZ153" s="5">
        <v>5</v>
      </c>
      <c r="AFA153" s="5">
        <v>1</v>
      </c>
      <c r="AFB153" s="5">
        <v>0</v>
      </c>
      <c r="AFC153" s="5">
        <v>0</v>
      </c>
      <c r="AFD153" s="5">
        <v>0</v>
      </c>
      <c r="AFE153" s="5">
        <v>0</v>
      </c>
      <c r="AFF153" s="5">
        <v>0</v>
      </c>
      <c r="AFG153" s="5">
        <v>2</v>
      </c>
      <c r="AFH153" s="5">
        <v>0</v>
      </c>
      <c r="AFI153" s="5">
        <v>4</v>
      </c>
      <c r="AFJ153" s="5">
        <v>0</v>
      </c>
      <c r="AFK153" s="5">
        <v>0</v>
      </c>
      <c r="AFL153" s="5">
        <v>4</v>
      </c>
      <c r="AFM153" s="5">
        <v>3</v>
      </c>
      <c r="AFN153" s="5">
        <v>0</v>
      </c>
      <c r="AFO153" s="5">
        <v>0</v>
      </c>
      <c r="AFP153" s="5">
        <v>0</v>
      </c>
      <c r="AFQ153" s="5">
        <v>0</v>
      </c>
      <c r="AFR153" s="5">
        <v>0</v>
      </c>
      <c r="AFS153" s="5">
        <v>0</v>
      </c>
      <c r="AFT153" s="5">
        <v>2</v>
      </c>
      <c r="AFU153" s="5">
        <v>1</v>
      </c>
      <c r="AFV153" s="5">
        <v>2</v>
      </c>
      <c r="AFW153" s="5">
        <v>0</v>
      </c>
      <c r="AFX153" s="5">
        <v>0</v>
      </c>
      <c r="AFY153" s="5">
        <v>1</v>
      </c>
      <c r="AFZ153" s="5">
        <v>0</v>
      </c>
      <c r="AGA153" s="5">
        <f>IF(COUNTA(AEV153:AFY153)=0, "", SUM(AEV153:AFY153))</f>
        <v>32</v>
      </c>
      <c r="AGB153" s="6"/>
      <c r="AGC153" s="5"/>
      <c r="AGD153" s="5"/>
      <c r="AGE153" s="5"/>
      <c r="AGF153" s="5"/>
      <c r="AGG153" s="5"/>
      <c r="AGS153" s="6"/>
      <c r="AHM153" s="6"/>
      <c r="AHN153" s="5"/>
      <c r="AHO153" s="5"/>
      <c r="AHP153" s="5"/>
      <c r="AHQ153" s="5"/>
      <c r="AHR153" s="5"/>
      <c r="AHS153" s="5"/>
      <c r="AHT153" s="5"/>
      <c r="AHU153" s="5"/>
      <c r="AHV153" s="5"/>
      <c r="AHW153" s="5"/>
      <c r="AHX153" s="5" t="str">
        <f>IF(COUNTBLANK(AHN153:AHW153)&gt;0, "", SUM(AHN153:AHW153))</f>
        <v/>
      </c>
      <c r="AHY153" s="5" t="str">
        <f>IF(COUNTBLANK(AHN153:AHW153)&gt;0, "", SUM(AHR153,AHW153))</f>
        <v/>
      </c>
      <c r="AHZ153" s="5" t="str">
        <f>IF(COUNTBLANK(AHN153:AHW153)&gt;0, "", SUM(AHP153,AHS153))</f>
        <v/>
      </c>
      <c r="AIA153" s="5" t="str">
        <f>IF(COUNTBLANK(AHN153:AHW153)&gt;0, "", SUM(AHT153,AHV153))</f>
        <v/>
      </c>
      <c r="AIB153" s="5" t="str">
        <f>IF(COUNTBLANK(AHN153:AHW153)&gt;0, "", SUM(AHQ153,AHU153))</f>
        <v/>
      </c>
      <c r="AIC153" s="5" t="str">
        <f>IF(COUNTBLANK(AHN153:AHW153)&gt;0, "", SUM(AHN153:AHO153))</f>
        <v/>
      </c>
      <c r="AID153" s="6"/>
      <c r="AIE153" s="5"/>
      <c r="AIF153" s="5"/>
      <c r="AIG153" s="5"/>
      <c r="AIH153" s="5"/>
      <c r="AII153" s="5"/>
      <c r="AIJ153" s="5"/>
      <c r="AIK153" s="5"/>
      <c r="AIL153" s="5"/>
      <c r="AIM153" s="5"/>
      <c r="AIN153" s="5"/>
      <c r="AIO153" s="5"/>
      <c r="AIP153" s="5"/>
      <c r="AIQ153" s="5"/>
      <c r="AIR153" s="5"/>
      <c r="AIS153" s="5"/>
      <c r="AIT153" s="5"/>
      <c r="AIU153" s="5"/>
      <c r="AIV153" s="5"/>
      <c r="AIW153" s="5"/>
      <c r="AIX153" s="5"/>
      <c r="AIY153" s="5" t="s">
        <v>971</v>
      </c>
      <c r="AIZ153" s="5" t="s">
        <v>971</v>
      </c>
      <c r="AJA153" s="5" t="s">
        <v>971</v>
      </c>
      <c r="AJB153" s="6"/>
      <c r="AJC153" s="5"/>
      <c r="AJD153" s="5"/>
      <c r="AJE153" s="5"/>
      <c r="AJF153" s="5"/>
      <c r="AJG153" s="5"/>
      <c r="AJH153" s="5"/>
      <c r="AJI153" s="5"/>
      <c r="AJJ153" s="5"/>
      <c r="AJK153" s="5"/>
      <c r="AJL153" s="5"/>
      <c r="AJM153" s="5" t="str">
        <f>IF(COUNTBLANK(AJC153:AJK153)&gt;0, "", SUM(AJC153:AJK153))</f>
        <v/>
      </c>
      <c r="AJN153" s="6"/>
      <c r="AJO153" s="5"/>
      <c r="AJP153" s="5"/>
      <c r="AJQ153" s="5"/>
      <c r="AJR153" s="5"/>
      <c r="AJS153" s="5"/>
      <c r="AJT153" s="5"/>
      <c r="AJU153" s="5"/>
      <c r="AJV153" s="5" t="str">
        <f>IF(COUNTBLANK(AJO153:AJU153)&gt;0, "", SUM(AJO153:AJU153))</f>
        <v/>
      </c>
    </row>
    <row r="154" spans="1:958" ht="15" customHeight="1" x14ac:dyDescent="0.35">
      <c r="A154" s="5" t="s">
        <v>2161</v>
      </c>
      <c r="B154" s="5" t="s">
        <v>2181</v>
      </c>
      <c r="C154" s="5"/>
      <c r="D154" s="5"/>
      <c r="E154" s="5"/>
      <c r="F154" s="5"/>
      <c r="G154" s="5"/>
      <c r="H154" s="5"/>
      <c r="I154" s="5"/>
      <c r="J154" s="5"/>
      <c r="K154" s="5"/>
      <c r="L154" s="5"/>
      <c r="M154" s="5"/>
      <c r="N154" s="5"/>
      <c r="O154" s="5"/>
      <c r="P154" s="5"/>
      <c r="Q154" s="5"/>
      <c r="R154" s="5"/>
      <c r="S154" s="5"/>
      <c r="T154" s="5"/>
      <c r="U154" s="5"/>
      <c r="V154" s="5"/>
      <c r="W154" s="5"/>
      <c r="X154" s="5">
        <v>1</v>
      </c>
      <c r="Y154" s="5"/>
      <c r="Z154" s="5"/>
      <c r="AA154" s="5"/>
      <c r="AB154" s="5"/>
      <c r="AC154" s="5"/>
      <c r="AD154" s="5"/>
      <c r="AE154" s="7"/>
      <c r="AF154" s="6"/>
      <c r="AG154" s="8"/>
      <c r="AH154" s="8"/>
      <c r="AI154" s="8"/>
      <c r="AJ154" s="5" t="str">
        <f>IF(OR(ISBLANK(AE154), ISBLANK(AG154)), "", AG154 - AE154)</f>
        <v/>
      </c>
      <c r="AK154" s="9"/>
      <c r="AL154" s="5" t="str">
        <f>IF(OR(ISBLANK(AG154), ISBLANK(AK154)), "", AK154 - AG154)</f>
        <v/>
      </c>
      <c r="AM154" s="6"/>
      <c r="AN154" s="10" t="str">
        <f>IF(OR(ISBLANK(AM154), ISBLANK(AF154)), "", AF154 - AM154)</f>
        <v/>
      </c>
      <c r="AO154" s="6"/>
      <c r="AP154" s="6"/>
      <c r="AQ154" s="5"/>
      <c r="AS154" s="11" t="str">
        <f>IF(ISBLANK(AR154), "", IF(AR154="ישראל", 1, 2))</f>
        <v/>
      </c>
      <c r="AV154" s="5"/>
      <c r="AW154" s="5"/>
      <c r="AX154" s="5"/>
      <c r="AY154" s="5"/>
      <c r="AZ154" s="5" t="str">
        <f>IF(ISBLANK(AY154), "", IF(AY154&lt;=8, 1, IF(AY154&lt;=12, 2, 3)))</f>
        <v/>
      </c>
      <c r="BA154" s="5"/>
      <c r="BB154" s="5" t="str">
        <f>IF(ISBLANK(BA154), "", IF(BA154&lt;=8, 1, IF(BA154&lt;=12, 2, 3)))</f>
        <v/>
      </c>
      <c r="BE154" s="5"/>
      <c r="BF154" s="5"/>
      <c r="BG154" s="5"/>
      <c r="BH154" s="6"/>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t="str">
        <f>IF(SUM(BI154:BQ154,BS154:BW154,BY154:CC154,CE154:CJ154)=0, "", SUM(BI154:BQ154,BS154:BW154,BY154:CC154,CE154:CJ154))</f>
        <v/>
      </c>
      <c r="CN154" s="5" t="str">
        <f>IF(SUM(CQ154, CR154, CS154, CT154, CU154)=0, "", IF(OR(CQ154&gt;=8, CR154&gt;=10, CS154&gt;=13, CT154&gt;=10, CU154&gt;=15), 1, 0))</f>
        <v/>
      </c>
      <c r="CO154" s="5" t="str">
        <f>IF(SUM(BI154:BJ154,BL154,BM154,BN154,BO154,BU154,CA154,CH154,CJ154)=0, "", SUM(BI154:BJ154,BL154,BM154,BN154,BO154,BU154,CA154,CH154,CJ154))</f>
        <v/>
      </c>
      <c r="CP154" s="5" t="str">
        <f>IF(SUM(BK154,BP154:BQ154,BS154:BT154,BV154:BW154,BY154:BZ154,CB154:CC154,CE154:CG154,CI154)=0, "", SUM(BK154,BP154:BQ154,BS154:BT154,BV154:BW154,BY154:BZ154,CB154:CC154,CE154:CG154,CI154))</f>
        <v/>
      </c>
      <c r="CQ154" s="5" t="str">
        <f>IF(SUM(CB154:CC154,CE154:CF154,CI154)=0, "", SUM(CB154:CC154,CE154:CF154,CI154))</f>
        <v/>
      </c>
      <c r="CR154" s="5" t="str">
        <f>IF(SUM(BQ154,BS154:BT154,BW154,BY154)=0, "", SUM(BQ154,BS154:BT154,BW154,BY154))</f>
        <v/>
      </c>
      <c r="CS154" s="5" t="str">
        <f>IF(SUM(BK154,BP154,BV154,BZ154,CG154)=0, "", SUM(BK154,BP154,BV154,BZ154,CG154))</f>
        <v/>
      </c>
      <c r="CT154" s="5" t="str">
        <f>IF(SUM(BI154:BJ154,BL154,BN154,CH154)=0, "", SUM(BI154:BJ154,BL154,BN154,CH154))</f>
        <v/>
      </c>
      <c r="CU154" s="5" t="str">
        <f>IF(SUM(BM154,BO154,BU154,CA154,CJ154)=0, "", SUM(BM154,BO154,BU154,CA154,CJ154))</f>
        <v/>
      </c>
      <c r="CV154" s="5" t="str">
        <f>IF(CQ154="", "", IF(CQ154&gt;=8, 1, 0))</f>
        <v/>
      </c>
      <c r="CW154" s="5" t="str">
        <f>IF(CR154="", "", IF(CR154&gt;=10, 1, 0))</f>
        <v/>
      </c>
      <c r="CX154" s="5" t="str">
        <f>IF(CS154="", "", IF(CS154&gt;=13, 1, 0))</f>
        <v/>
      </c>
      <c r="CY154" s="5" t="str">
        <f>IF(CT154="", "", IF(CT154&gt;=10, 1, 0))</f>
        <v/>
      </c>
      <c r="CZ154" s="5" t="str">
        <f>IF(CU154="", "", IF(CU154&gt;=15, 1, 0))</f>
        <v/>
      </c>
      <c r="DA154" s="5" t="str">
        <f>IF(AND(BR154="", BX154="", CD154=""), "", IF(BR154=5,1,0) + IF(BX154=5,1,0) + IF(CD154=5,1,0))</f>
        <v/>
      </c>
      <c r="DB154" s="6"/>
      <c r="DC154" s="5"/>
      <c r="DD154" s="13"/>
      <c r="DE154" s="5"/>
      <c r="DF154" s="13"/>
      <c r="DG154" s="5"/>
      <c r="DH154" s="13"/>
      <c r="DI154" s="5"/>
      <c r="DJ154" s="13"/>
      <c r="DK154" s="5"/>
      <c r="DL154" s="13"/>
      <c r="DM154" s="5"/>
      <c r="DN154" s="13"/>
      <c r="DO154" s="5"/>
      <c r="DP154" s="13"/>
      <c r="DQ154" s="5"/>
      <c r="DR154" s="13"/>
      <c r="DS154" s="5"/>
      <c r="DT154" s="13"/>
      <c r="DU154" s="5"/>
      <c r="DV154" s="13"/>
      <c r="DW154" s="5"/>
      <c r="DX154" s="13"/>
      <c r="DY154" s="5"/>
      <c r="DZ154" s="13"/>
      <c r="EA154" s="5"/>
      <c r="EB154" s="13"/>
      <c r="EC154" s="5"/>
      <c r="ED154" s="13"/>
      <c r="EE154" s="5"/>
      <c r="EF154" s="13"/>
      <c r="EG154" s="5"/>
      <c r="EH154" s="13"/>
      <c r="EI154" s="5"/>
      <c r="EJ154" s="13"/>
      <c r="EK154" s="5"/>
      <c r="EL154" s="5"/>
      <c r="EM154" s="5"/>
      <c r="EN154" s="6"/>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6"/>
      <c r="FM154" s="5"/>
      <c r="FN154" s="5"/>
      <c r="FO154" s="5"/>
      <c r="FP154" s="5"/>
      <c r="FQ154" s="5"/>
      <c r="FR154" s="5"/>
      <c r="FS154" s="14" t="str">
        <f>IF(COUNTBLANK(FM154:FR154)&gt;0, "", AVERAGE(FM154:FR154))</f>
        <v/>
      </c>
      <c r="FT154" s="6"/>
      <c r="FU154" s="5"/>
      <c r="FV154" s="5"/>
      <c r="FW154" s="5"/>
      <c r="FX154" s="5"/>
      <c r="FY154" s="5"/>
      <c r="FZ154" s="5"/>
      <c r="GA154" s="5"/>
      <c r="GB154" s="5"/>
      <c r="GC154" s="5"/>
      <c r="GD154" s="5"/>
      <c r="GE154" s="5" t="str">
        <f>IF(COUNTBLANK(FU154:GC154)&gt;0, "", SUM(FU154:GC154))</f>
        <v/>
      </c>
      <c r="GF154" s="6"/>
      <c r="GG154" s="5"/>
      <c r="GH154" s="5"/>
      <c r="GI154" s="5"/>
      <c r="GJ154" s="5"/>
      <c r="GK154" s="5"/>
      <c r="GL154" s="5"/>
      <c r="GM154" s="5"/>
      <c r="GN154" s="5" t="str">
        <f>IF(COUNTBLANK(GG154:GM154)&gt;0, "", SUM(GG154:GM154))</f>
        <v/>
      </c>
      <c r="GO154" s="6"/>
      <c r="GP154" s="5"/>
      <c r="GQ154" s="5"/>
      <c r="GR154" s="5"/>
      <c r="GS154" s="5"/>
      <c r="GT154" s="5"/>
      <c r="GU154" s="5"/>
      <c r="GV154" s="5"/>
      <c r="GW154" s="5"/>
      <c r="GX154" s="5"/>
      <c r="GY154" s="5"/>
      <c r="GZ154" s="5"/>
      <c r="HA154" s="5"/>
      <c r="HB154" s="5"/>
      <c r="HC154" s="5"/>
      <c r="HD154" s="5"/>
      <c r="HE154" s="5"/>
      <c r="HF154" s="5"/>
      <c r="HG154" s="5"/>
      <c r="HH154" s="5"/>
      <c r="HI154" s="5" t="str">
        <f>IF(COUNTBLANK(GQ154:HH154)&gt;0, "", SUM(GQ154:HH154))</f>
        <v/>
      </c>
      <c r="HJ154" s="6"/>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t="str">
        <f>IF(COUNTA(HK154:II154)=0, "", SUM(HK154,HL154,HN154,HO154,HP154,HU154,HV154,HX154,HZ154,IA154,IB154,IH154))</f>
        <v/>
      </c>
      <c r="IK154" s="5" t="str">
        <f>IF(COUNTA(HK154:II154)=0, "", SUM(HM154,HQ154,HR154,HS154,HT154,HW154,HY154,IC154,ID154,IE154,IF154,IG154,II154))</f>
        <v/>
      </c>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t="str">
        <f>IF(COUNTA(IL154:JJ154)=0, "", SUM(IL154,IM154,IO154,IP154,IQ154,IV154,IW154,IY154,JA154,JB154,JC154,JI154))</f>
        <v/>
      </c>
      <c r="JL154" s="5" t="str">
        <f>IF(COUNTA(IL154:JJ154)=0, "", SUM(IN154,IR154,IS154,IT154,IU154,IX154,IZ154,JD154,JE154,JF154,JG154,JH154,JJ154))</f>
        <v/>
      </c>
      <c r="JM154" s="6"/>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12" t="str">
        <f>IF(COUNTA(JN154:KW154)=0, "", SUM(JN154:KW154))</f>
        <v/>
      </c>
      <c r="KY154" s="12" t="str">
        <f>IF(COUNTA(JN154:KW154)=0, "", SUM(JX154,JY154,KH154,KJ154,KL154,KP154))</f>
        <v/>
      </c>
      <c r="KZ154" s="12" t="str">
        <f>IF(COUNTA(JN154:KW154)=0, "", SUM(JZ154,KE154,KG154,KM154,KT154))</f>
        <v/>
      </c>
      <c r="LA154" s="12" t="str">
        <f>IF(COUNTA(JN154:KW154)=0, "", SUM(JP154,KA154,KF154,KK154,KN154,KS154))</f>
        <v/>
      </c>
      <c r="LB154" s="12" t="str">
        <f>IF(COUNTA(JN154:KW154)=0, "", SUM(JO154,JS154,JU154,JW154,KD154,KU154))</f>
        <v/>
      </c>
      <c r="LC154" s="12" t="str">
        <f>IF(COUNTA(JN154:KW154)=0, "", SUM(KB154,KC154,KI154,KO154,KQ154,KR154,KV154,KW154))</f>
        <v/>
      </c>
      <c r="LD154" s="12" t="str">
        <f>IF(COUNTA(JN154:KW154)=0, "", SUM(JN154,JQ154,JR154,JT154,JV154))</f>
        <v/>
      </c>
      <c r="LE154" s="6"/>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t="str">
        <f>IF(COUNTBLANK(LF154:MG154)&gt;0, "", AVERAGE(LF154:MG154))</f>
        <v/>
      </c>
      <c r="MI154" s="5" t="str">
        <f>IF(COUNTA(LF154:MG154)=0, "", AVERAGE(LG154,LS154,LT154,LU154,LV154,LW154,LY154,MA154,MB154))</f>
        <v/>
      </c>
      <c r="MJ154" s="5" t="str">
        <f>IF(COUNTA(LF154:MG154)=0, "", AVERAGE(LH154,LI154,LJ154,LK154,LM154,LO154,MD154,ME154))</f>
        <v/>
      </c>
      <c r="MK154" s="5" t="str">
        <f>IF(COUNTA(LF154:MG154)=0, "", AVERAGE(LL154,LP154,LQ154,LR154,MF154,MG154))</f>
        <v/>
      </c>
      <c r="ML154" s="6"/>
      <c r="MM154" s="5"/>
      <c r="MN154" s="5"/>
      <c r="MO154" s="5"/>
      <c r="MP154" s="5"/>
      <c r="MQ154" s="5"/>
      <c r="MR154" s="5"/>
      <c r="MS154" s="5"/>
      <c r="MT154" s="5"/>
      <c r="MU154" s="5"/>
      <c r="MV154" s="5"/>
      <c r="MW154" s="5"/>
      <c r="MX154" s="5"/>
      <c r="MY154" s="5"/>
      <c r="MZ154" s="5"/>
      <c r="NA154" s="5"/>
      <c r="NB154" s="5"/>
      <c r="NC154" s="5"/>
      <c r="ND154" s="5"/>
      <c r="NE154" s="5"/>
      <c r="NF154" s="5"/>
      <c r="NG154" s="5" t="str">
        <f>IF(COUNTA(MM154:NF154)=0, "", SUM(MM154:NF154))</f>
        <v/>
      </c>
      <c r="NH154" s="6"/>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c r="OJ154" s="5"/>
      <c r="OK154" s="5" t="str">
        <f>IF(COUNTA(NI154:OJ154)=0, "", SUM(NK154,NP154,NS154,NW154,OC154,OG154,OJ154))</f>
        <v/>
      </c>
      <c r="OL154" s="5" t="str">
        <f>IF(COUNTA(NI154:OJ154)=0, "", SUM(NJ154,NL154,NQ154,NV154,NZ154,OB154,OD154))</f>
        <v/>
      </c>
      <c r="OM154" s="5" t="str">
        <f>IF(COUNTA(NI154:OJ154)=0, "", SUM(NN154,NR154,NU154,NY154,OA154,OF154,OI154))</f>
        <v/>
      </c>
      <c r="ON154" s="5" t="str">
        <f>IF(COUNTA(NI154:OJ154)=0, "", SUM(NI154,NM154,NO154,NT154,NX154,OE154,OH154))</f>
        <v/>
      </c>
      <c r="OQ154" s="6"/>
      <c r="OR154" s="5"/>
      <c r="OS154" s="5"/>
      <c r="OT154" s="5"/>
      <c r="OU154" s="5"/>
      <c r="OV154" s="5"/>
      <c r="OW154" s="5"/>
      <c r="OX154" s="5"/>
      <c r="OY154" s="5"/>
      <c r="OZ154" s="5"/>
      <c r="PA154" s="5"/>
      <c r="PB154" s="5"/>
      <c r="PC154" s="5"/>
      <c r="PD154" s="5"/>
      <c r="PE154" s="5"/>
      <c r="PF154" s="5"/>
      <c r="PG154" s="5"/>
      <c r="PH154" s="5"/>
      <c r="PI154" s="5"/>
      <c r="PJ154" s="5"/>
      <c r="PK154" s="5"/>
      <c r="PL154" s="5"/>
      <c r="PM154" s="5"/>
      <c r="PN154" s="5"/>
      <c r="PO154" s="5"/>
      <c r="PP154" s="5"/>
      <c r="PQ154" s="5"/>
      <c r="PR154" s="5"/>
      <c r="PS154" s="5"/>
      <c r="PT154" s="5" t="str">
        <f>IF(COUNTBLANK(OR154:PS154)&gt;0, "", AVERAGE(OR154:PS154))</f>
        <v/>
      </c>
      <c r="PU154" s="5" t="str">
        <f>IF(COUNTA(OR154:PS154)=0, "", AVERAGE(OS154,PE154,PF154,PG154,PH154,PI154,PK154,PM154,PN154))</f>
        <v/>
      </c>
      <c r="PV154" s="5" t="str">
        <f>IF(COUNTA(OR154:PS154)=0, "", AVERAGE(OT154,OU154,OV154,OW154,OY154,PA154,PP154,PQ154))</f>
        <v/>
      </c>
      <c r="PW154" s="5" t="str">
        <f>IF(COUNTA(OR154:PS154)=0, "", AVERAGE(OX154,PB154,PC154,PD154,PR154,PS154))</f>
        <v/>
      </c>
      <c r="PX154" s="6"/>
      <c r="PY154" s="5"/>
      <c r="PZ154" s="5"/>
      <c r="QA154" s="5"/>
      <c r="QB154" s="5"/>
      <c r="QC154" s="5"/>
      <c r="QD154" s="5"/>
      <c r="QE154" s="5"/>
      <c r="QF154" s="5"/>
      <c r="QG154" s="5"/>
      <c r="QH154" s="5"/>
      <c r="QI154" s="5" t="str">
        <f>IF(COUNTBLANK(PY154:QG154)&gt;0, "", SUM(PY154:QG154))</f>
        <v/>
      </c>
      <c r="QJ154" s="6"/>
      <c r="QK154" s="5"/>
      <c r="QL154" s="5"/>
      <c r="QM154" s="5"/>
      <c r="QN154" s="5"/>
      <c r="QO154" s="5"/>
      <c r="QP154" s="5"/>
      <c r="QQ154" s="5"/>
      <c r="QR154" s="5"/>
      <c r="QS154" s="5"/>
      <c r="QT154" s="5"/>
      <c r="QU154" s="5" t="str">
        <f>IF(COUNTBLANK(QK154:QS154)&gt;0, "", SUM(QK154:QS154))</f>
        <v/>
      </c>
      <c r="QV154" s="6"/>
      <c r="QW154" s="5"/>
      <c r="QX154" s="5"/>
      <c r="QY154" s="5"/>
      <c r="QZ154" s="5"/>
      <c r="RA154" s="5"/>
      <c r="RB154" s="5"/>
      <c r="RC154" s="5"/>
      <c r="RD154" s="5"/>
      <c r="RE154" s="5"/>
      <c r="RF154" s="5"/>
      <c r="RG154" s="5" t="str">
        <f>IF(COUNTBLANK(QW154:RE154)&gt;0, "", SUM(QW154:RE154))</f>
        <v/>
      </c>
      <c r="RH154" s="6"/>
      <c r="RI154" s="5"/>
      <c r="RJ154" s="5"/>
      <c r="RK154" s="5"/>
      <c r="RL154" s="5"/>
      <c r="RM154" s="5"/>
      <c r="RN154" s="5"/>
      <c r="RO154" s="5"/>
      <c r="RP154" s="5" t="str">
        <f>IF(COUNTBLANK(RI154:RO154)&gt;0, "", SUM(RI154:RO154))</f>
        <v/>
      </c>
      <c r="RQ154" s="6"/>
      <c r="RR154" s="5"/>
      <c r="RS154" s="5"/>
      <c r="RT154" s="5"/>
      <c r="RU154" s="5"/>
      <c r="RV154" s="5"/>
      <c r="RW154" s="5"/>
      <c r="RX154" s="5"/>
      <c r="RY154" s="5" t="str">
        <f>IF(COUNTBLANK(RR154:RX154)&gt;0, "", SUM(RR154:RX154))</f>
        <v/>
      </c>
      <c r="RZ154" s="6"/>
      <c r="SA154" s="5"/>
      <c r="SB154" s="5"/>
      <c r="SC154" s="5"/>
      <c r="SD154" s="5"/>
      <c r="SE154" s="5"/>
      <c r="SF154" s="5"/>
      <c r="SG154" s="5"/>
      <c r="SH154" s="5" t="str">
        <f>IF(COUNTBLANK(SA154:SG154)&gt;0, "", SUM(SA154:SG154))</f>
        <v/>
      </c>
      <c r="SI154" s="6"/>
      <c r="SJ154" s="5"/>
      <c r="SK154" s="5"/>
      <c r="SL154" s="5"/>
      <c r="SM154" s="5"/>
      <c r="SN154" s="5"/>
      <c r="SO154" s="5"/>
      <c r="SP154" s="5"/>
      <c r="SQ154" s="5"/>
      <c r="SR154" s="5"/>
      <c r="SS154" s="5"/>
      <c r="ST154" s="5"/>
      <c r="SU154" s="5"/>
      <c r="SV154" s="5"/>
      <c r="SW154" s="5"/>
      <c r="SX154" s="5"/>
      <c r="SY154" s="5"/>
      <c r="SZ154" s="5"/>
      <c r="TA154" s="5"/>
      <c r="TB154" s="5"/>
      <c r="TC154" s="5" t="str">
        <f>IF(COUNTBLANK(SJ154:TB154)&gt;0, "", SUM(SJ154:TB154))</f>
        <v/>
      </c>
      <c r="TD154" s="5" t="str">
        <f>IF(COUNTBLANK(SJ154:TB154)&gt;0, "", SUM(SL154,SO154,SR154,SS154,ST154,SU154,SV154,SX154,SY154,TB154))</f>
        <v/>
      </c>
      <c r="TE154" s="5" t="str">
        <f>IF(COUNTBLANK(SJ154:TB154)&gt;0, "", SUM(SJ154,SK154,SM154,SN154,SQ154,SW154,SZ154,TA154))</f>
        <v/>
      </c>
      <c r="TF154" s="6"/>
      <c r="TG154" s="5"/>
      <c r="TH154" s="5"/>
      <c r="TI154" s="5"/>
      <c r="TJ154" s="5"/>
      <c r="TK154" s="5"/>
      <c r="TL154" s="5"/>
      <c r="TM154" s="5"/>
      <c r="TN154" s="5"/>
      <c r="TO154" s="5"/>
      <c r="TP154" s="5"/>
      <c r="TQ154" s="5"/>
      <c r="TR154" s="5"/>
      <c r="TS154" s="5"/>
      <c r="TT154" s="5"/>
      <c r="TU154" s="5"/>
      <c r="TV154" s="5"/>
      <c r="TW154" s="5"/>
      <c r="TX154" s="5"/>
      <c r="TY154" s="5"/>
      <c r="TZ154" s="5" t="str">
        <f>IF(COUNTBLANK(TG154:TY154)&gt;0, "", SUM(TG154:TY154))</f>
        <v/>
      </c>
      <c r="UA154" s="5" t="str">
        <f>IF(COUNTBLANK(TG154:TY154)&gt;0, "", SUM(TI154,TL154,TO154,TP154,TQ154,TR154,TS154,TU154,TV154,TY154))</f>
        <v/>
      </c>
      <c r="UB154" s="5" t="str">
        <f>IF(COUNTBLANK(TG154:TY154)&gt;0, "", SUM(TG154,TH154,TJ154,TK154,TN154,TT154,TW154,TX154))</f>
        <v/>
      </c>
      <c r="UC154" s="6"/>
      <c r="UD154" s="5"/>
      <c r="UE154" s="5"/>
      <c r="UF154" s="5"/>
      <c r="UG154" s="5"/>
      <c r="UH154" s="5"/>
      <c r="UI154" s="5"/>
      <c r="UJ154" s="5"/>
      <c r="UK154" s="5"/>
      <c r="UL154" s="5"/>
      <c r="UM154" s="5"/>
      <c r="UN154" s="5"/>
      <c r="UO154" s="5"/>
      <c r="UP154" s="5"/>
      <c r="UQ154" s="5"/>
      <c r="UR154" s="5"/>
      <c r="US154" s="5"/>
      <c r="UT154" s="5"/>
      <c r="UU154" s="5"/>
      <c r="UV154" s="5"/>
      <c r="UW154" s="5" t="str">
        <f>IF(COUNTBLANK(UD154:UV154)&gt;0, "", SUM(UD154:UV154))</f>
        <v/>
      </c>
      <c r="UX154" s="5" t="str">
        <f>IF(COUNTBLANK(UD154:UV154)&gt;0, "", SUM(UF154,UI154,UL154,UM154,UN154,UO154,UP154,UR154,US154,UV154))</f>
        <v/>
      </c>
      <c r="UY154" s="5" t="str">
        <f>IF(COUNTBLANK(UD154:UV154)&gt;0, "", SUM(UD154,UE154,UG154,UH154,UK154,UQ154,UT154,UU154))</f>
        <v/>
      </c>
      <c r="UZ154" s="6"/>
      <c r="VA154" s="6"/>
      <c r="VB154" s="5"/>
      <c r="VC154" s="5"/>
      <c r="VE154" s="5"/>
      <c r="VF154" s="5"/>
      <c r="VG154" s="5"/>
      <c r="VH154" s="5"/>
      <c r="VI154" s="5"/>
      <c r="VK154" s="5"/>
      <c r="VL154" s="5"/>
      <c r="VN154" s="6"/>
      <c r="VO154" s="5"/>
      <c r="VP154" s="5"/>
      <c r="VQ154" s="5"/>
      <c r="VR154" s="5"/>
      <c r="VS154" s="5"/>
      <c r="VT154" s="5"/>
      <c r="VU154" s="5"/>
      <c r="VV154" s="5"/>
      <c r="VW154" s="5"/>
      <c r="VX154" s="5"/>
      <c r="VY154" s="5"/>
      <c r="VZ154" s="5"/>
      <c r="WA154" s="5"/>
      <c r="WB154" s="5"/>
      <c r="WC154" s="5"/>
      <c r="WD154" s="5"/>
      <c r="WE154" s="5"/>
      <c r="WF154" s="5"/>
      <c r="WG154" s="5"/>
      <c r="WH154" s="5"/>
      <c r="WI154" s="5"/>
      <c r="WJ154" s="5"/>
      <c r="WK154" s="5"/>
      <c r="WL154" s="5"/>
      <c r="WM154" s="5"/>
      <c r="WN154" s="5"/>
      <c r="WO154" s="5"/>
      <c r="WP154" s="5"/>
      <c r="WQ154" s="5"/>
      <c r="WR154" s="5" t="str">
        <f>IF(COUNTBLANK(VO154:WQ154)&gt;0, "", SUM(VQ154:WJ154))</f>
        <v/>
      </c>
      <c r="WS154" s="5" t="str">
        <f>IF(COUNTBLANK(VO154:WQ154)&gt;0, "", SUM(VQ154:VZ154))</f>
        <v/>
      </c>
      <c r="WT154" s="5" t="str">
        <f>IF(COUNTBLANK(VO154:WQ154)&gt;0, "", SUM(WA154:WL154))</f>
        <v/>
      </c>
      <c r="WU154" s="5" t="str">
        <f>IF(COUNTBLANK(VO154:WQ154)&gt;0, "", SUM(WK154:WL154))</f>
        <v/>
      </c>
      <c r="WV154" s="5" t="str">
        <f>IF(COUNTA(VO154:WQ154)=0, "", IF(AND(OR(VO154=1, VP154=1), OR(VQ154&gt;=1, VR154&gt;=1, VS154&gt;=1, VT154&gt;=1, VU154&gt;=1), OR(VV154&gt;=1, VW154&gt;=1), COUNTIF(VX154:WD154, "&gt;=1")&gt;=2, COUNTIF(WE154:WJ154, "&gt;=1")&gt;=2, OR(WN154=1, WN154=2), OR(WO154&gt;=1, WP154&gt;=1), WQ154&lt;1), 1, 0))</f>
        <v/>
      </c>
      <c r="WW154" s="5" t="str">
        <f>IF(COUNTBLANK(VO154:WQ154)&gt;0, "", SUM(VQ154:VU154))</f>
        <v/>
      </c>
      <c r="WX154" s="5" t="str">
        <f>IF(COUNTBLANK(VO154:WQ154)&gt;0, "", SUM(VV154:VW154))</f>
        <v/>
      </c>
      <c r="WY154" s="5" t="str">
        <f>IF(COUNTBLANK(VO154:WQ154)&gt;0, "", SUM(VX154:WD154))</f>
        <v/>
      </c>
      <c r="WZ154" s="5" t="str">
        <f>IF(COUNTBLANK(VO154:WQ154)&gt;0, "", SUM(WE154:WJ154))</f>
        <v/>
      </c>
      <c r="XA154" s="6"/>
      <c r="XB154" s="5"/>
      <c r="XC154" s="5"/>
      <c r="XD154" s="5"/>
      <c r="XE154" s="5"/>
      <c r="XF154" s="5"/>
      <c r="XG154" s="5"/>
      <c r="XH154" s="5"/>
      <c r="XI154" s="5"/>
      <c r="XJ154" s="5"/>
      <c r="XK154" s="5"/>
      <c r="XL154" s="5" t="str">
        <f>IF(COUNTBLANK(XB154:XJ154)&gt;0, "", SUM(XB154:XJ154))</f>
        <v/>
      </c>
      <c r="XM154" s="6"/>
      <c r="XN154" s="5"/>
      <c r="XO154" s="5"/>
      <c r="XP154" s="5"/>
      <c r="XQ154" s="5"/>
      <c r="XR154" s="5"/>
      <c r="XS154" s="5"/>
      <c r="XT154" s="5"/>
      <c r="XU154" s="5" t="str">
        <f>IF(COUNTBLANK(XN154:XT154)&gt;0, "", SUM(XN154:XT154))</f>
        <v/>
      </c>
      <c r="XV154" s="6"/>
      <c r="XW154" s="5"/>
      <c r="XX154" s="5"/>
      <c r="XY154" s="5"/>
      <c r="XZ154" s="5"/>
      <c r="YA154" s="5"/>
      <c r="YB154" s="5"/>
      <c r="YC154" s="5"/>
      <c r="YD154" s="5"/>
      <c r="YE154" s="5"/>
      <c r="YF154" s="5"/>
      <c r="YG154" s="5"/>
      <c r="YH154" s="5"/>
      <c r="YI154" s="5"/>
      <c r="YJ154" s="5"/>
      <c r="YK154" s="5"/>
      <c r="YL154" s="5"/>
      <c r="YM154" s="5"/>
      <c r="YN154" s="5"/>
      <c r="YO154" s="5"/>
      <c r="YP154" s="12" t="str">
        <f>IF(COUNTBLANK(XW154:YO154)&gt;0, "", SUM(XW154:YO154))</f>
        <v/>
      </c>
      <c r="YQ154" s="12" t="str">
        <f>IF(COUNTBLANK(XW154:YO154)&gt;0, "", SUM(XY154,YC154,YD154,YE154,YJ154,YK154,YL154,YM154))</f>
        <v/>
      </c>
      <c r="YR154" s="12" t="str">
        <f>IF(COUNTBLANK(XW154:YO154)&gt;0, "", SUM(YF154:YH154))</f>
        <v/>
      </c>
      <c r="YS154" s="12" t="str">
        <f>IF(COUNTBLANK(XW154:YO154)&gt;0, "", SUM(XW154,XX154,YB154))</f>
        <v/>
      </c>
      <c r="YT154" s="12" t="str">
        <f>IF(COUNTBLANK(XW154:YO154)&gt;0, "", SUM(XZ154,YA154,YI154,YN154,YO154))</f>
        <v/>
      </c>
      <c r="YU154" s="12" t="str">
        <f>IF(COUNTBLANK(XW154:YO154)&gt;0, "", SUM(XY154,XZ154,YA154,YB154,YC154,YF154,YJ154,YN154,YO154))</f>
        <v/>
      </c>
      <c r="YV154" s="12" t="str">
        <f>IF(COUNTBLANK(XW154:YO154)&gt;0, "", SUM(XW154,XX154,YK154,YL154,YM154))</f>
        <v/>
      </c>
      <c r="YW154" s="12" t="str">
        <f>IF(COUNTBLANK(XW154:YO154)&gt;0, "", SUM(YD154,YE154,YG154,YH154,YI154))</f>
        <v/>
      </c>
      <c r="YX154" s="6"/>
      <c r="YY154" s="5"/>
      <c r="YZ154" s="5"/>
      <c r="ZA154" s="5"/>
      <c r="ZB154" s="5"/>
      <c r="ZC154" s="5"/>
      <c r="ZD154" s="5"/>
      <c r="ZE154" s="5"/>
      <c r="ZF154" s="5"/>
      <c r="ZG154" s="5"/>
      <c r="ZH154" s="5"/>
      <c r="ZI154" s="5"/>
      <c r="ZJ154" s="5"/>
      <c r="ZK154" s="5"/>
      <c r="ZL154" s="5"/>
      <c r="ZM154" s="5"/>
      <c r="ZN154" s="5"/>
      <c r="ZO154" s="5"/>
      <c r="ZP154" s="5"/>
      <c r="ZQ154" s="5"/>
      <c r="ZR154" s="5"/>
      <c r="ZS154" s="5"/>
      <c r="ZT154" s="5"/>
      <c r="ZU154" s="5"/>
      <c r="ZV154" s="5"/>
      <c r="ZW154" s="5"/>
      <c r="ZX154" s="5"/>
      <c r="ZY154" s="5"/>
      <c r="ZZ154" s="5"/>
      <c r="AAA154" s="5" t="str">
        <f>IF(COUNTBLANK(YY154:ZZ154)&gt;0, "", AVERAGE(YY154:ZZ154))</f>
        <v/>
      </c>
      <c r="AAB154" s="5" t="str">
        <f>IF(COUNTA(YY154:ZZ154)=0, "", AVERAGE(YZ154,ZL154,ZM154,ZN154,ZO154,ZP154,ZR154,ZT154,ZU154))</f>
        <v/>
      </c>
      <c r="AAC154" s="5" t="str">
        <f>IF(COUNTA(YY154:ZZ154)=0, "", AVERAGE(ZA154,ZB154,ZC154,ZD154,ZF154,ZH154,ZW154,ZX154))</f>
        <v/>
      </c>
      <c r="AAD154" s="5" t="str">
        <f>IF(COUNTA(YY154:ZZ154)=0, "", AVERAGE(ZE154,ZI154,ZJ154,ZK154,ZY154,ZZ154))</f>
        <v/>
      </c>
      <c r="AAE154" s="6"/>
      <c r="AAF154" s="5"/>
      <c r="AAG154" s="5"/>
      <c r="AAH154" s="5"/>
      <c r="AAI154" s="5"/>
      <c r="AAJ154" s="5"/>
      <c r="AAK154" s="5"/>
      <c r="AAL154" s="5"/>
      <c r="AAM154" s="5"/>
      <c r="AAN154" s="5"/>
      <c r="AAO154" s="5"/>
      <c r="AAP154" s="5"/>
      <c r="AAQ154" s="5"/>
      <c r="AAR154" s="5"/>
      <c r="AAS154" s="5"/>
      <c r="AAT154" s="5"/>
      <c r="AAU154" s="5"/>
      <c r="AAV154" s="5"/>
      <c r="AAW154" s="5"/>
      <c r="AAX154" s="5"/>
      <c r="AAY154" s="5"/>
      <c r="AAZ154" s="5"/>
      <c r="ABA154" s="5"/>
      <c r="ABB154" s="5"/>
      <c r="ABC154" s="5"/>
      <c r="ABD154" s="5"/>
      <c r="ABE154" s="5"/>
      <c r="ABF154" s="5"/>
      <c r="ABG154" s="5"/>
      <c r="ABH154" s="5"/>
      <c r="ABI154" s="5"/>
      <c r="ABJ154" s="5" t="str">
        <f>IF(SUM(AAF154:AAN154,AAP154:AAT154,AAV154:AAZ154,ABB154:ABG154)=0, "", SUM(AAF154:AAN154,AAP154:AAT154,AAV154:AAZ154,ABB154:ABG154))</f>
        <v/>
      </c>
      <c r="ABK154" s="5" t="str">
        <f>IF(SUM(ABN154, ABO154, ABP154, ABQ154, ABR154)=0, "", IF(OR(ABN154&gt;=8, ABO154&gt;=10, ABP154&gt;=13, ABQ154&gt;=10, ABR154&gt;=15), 1, 0))</f>
        <v/>
      </c>
      <c r="ABL154" s="5" t="str">
        <f>IF(SUM(AAF154:AAG154,AAI154,AAJ154,AAK154,AAL154,AAR154,AAX154,ABE154,ABG154)=0, "", SUM(AAF154:AAG154,AAI154,AAJ154,AAK154,AAL154,AAR154,AAX154,ABE154,ABG154))</f>
        <v/>
      </c>
      <c r="ABM154" s="5" t="str">
        <f>IF(SUM(AAH154,AAM154:AAN154,AAP154:AAQ154,AAS154:AAT154,AAV154:AAW154,AAY154:AAZ154,ABB154:ABD154,ABF154)=0, "", SUM(AAH154,AAM154:AAN154,AAP154:AAQ154,AAS154:AAT154,AAV154:AAW154,AAY154:AAZ154,ABB154:ABD154,ABF154))</f>
        <v/>
      </c>
      <c r="ABN154" s="5" t="str">
        <f>IF(SUM(AAY154:AAZ154,ABB154:ABC154,ABF154)=0, "", SUM(AAY154:AAZ154,ABB154:ABC154,ABF154))</f>
        <v/>
      </c>
      <c r="ABO154" s="5" t="str">
        <f>IF(SUM(AAN154,AAP154:AAQ154,AAT154,AAV154)=0, "", SUM(AAN154,AAP154:AAQ154,AAT154,AAV154))</f>
        <v/>
      </c>
      <c r="ABP154" s="5" t="str">
        <f>IF(SUM(AAH154,AAM154,AAS154,AAW154,ABD154)=0, "", SUM(AAH154,AAM154,AAS154,AAW154,ABD154))</f>
        <v/>
      </c>
      <c r="ABQ154" s="5" t="str">
        <f>IF(SUM(AAF154:AAG154,AAI154,AAK154,ABE154)=0, "", SUM(AAF154:AAG154,AAI154,AAK154,ABE154))</f>
        <v/>
      </c>
      <c r="ABR154" s="5" t="str">
        <f>IF(SUM(AAJ154,AAL154,AAR154,AAX154,ABG154)=0, "", SUM(AAJ154,AAL154,AAR154,AAX154,ABG154))</f>
        <v/>
      </c>
      <c r="ABS154" s="5" t="str">
        <f>IF(ABN154="", "", IF(ABN154&gt;=8, 1, 0))</f>
        <v/>
      </c>
      <c r="ABT154" s="5" t="str">
        <f>IF(ABO154="", "", IF(ABO154&gt;=10, 1, 0))</f>
        <v/>
      </c>
      <c r="ABU154" s="5" t="str">
        <f>IF(ABP154="", "", IF(ABP154&gt;=13, 1, 0))</f>
        <v/>
      </c>
      <c r="ABV154" s="5" t="str">
        <f>IF(ABQ154="", "", IF(ABQ154&gt;=10, 1, 0))</f>
        <v/>
      </c>
      <c r="ABW154" s="5" t="str">
        <f>IF(ABR154="", "", IF(ABR154&gt;=15, 1, 0))</f>
        <v/>
      </c>
      <c r="ABX154" s="5" t="str">
        <f>IF(AND(AAO154="", AAU154="", ABA154=""), "", IF(AAO154=5,1,0) + IF(AAU154=5,1,0) + IF(ABA154=5,1,0))</f>
        <v/>
      </c>
      <c r="ABY154" s="6"/>
      <c r="ABZ154" s="5"/>
      <c r="ACA154" s="5"/>
      <c r="ACB154" s="5"/>
      <c r="ACC154" s="5"/>
      <c r="ACD154" s="5"/>
      <c r="ACE154" s="5"/>
      <c r="ACF154" s="5"/>
      <c r="ACG154" s="5"/>
      <c r="ACH154" s="5"/>
      <c r="ACI154" s="5"/>
      <c r="ACJ154" s="5"/>
      <c r="ACK154" s="5"/>
      <c r="ACL154" s="5"/>
      <c r="ACM154" s="5"/>
      <c r="ACN154" s="5"/>
      <c r="ACO154" s="5"/>
      <c r="ACP154" s="5"/>
      <c r="ACQ154" s="5"/>
      <c r="ACR154" s="5"/>
      <c r="ACS154" s="5"/>
      <c r="ACT154" s="5"/>
      <c r="ACU154" s="5"/>
      <c r="ACV154" s="5"/>
      <c r="ACW154" s="5"/>
      <c r="ACX154" s="5"/>
      <c r="ACY154" s="5"/>
      <c r="ACZ154" s="5"/>
      <c r="ADA154" s="5"/>
      <c r="ADB154" s="5"/>
      <c r="ADC154" s="5"/>
      <c r="ADD154" s="5"/>
      <c r="ADE154" s="5"/>
      <c r="ADF154" s="5"/>
      <c r="ADG154" s="5"/>
      <c r="ADH154" s="5"/>
      <c r="ADI154" s="5"/>
      <c r="ADJ154" s="5"/>
      <c r="ADK154" s="5"/>
      <c r="ADL154" s="5"/>
      <c r="ADM154" s="5"/>
      <c r="ADN154" s="5"/>
      <c r="ADO154" s="5"/>
      <c r="ADP154" s="5"/>
      <c r="ADQ154" s="6"/>
      <c r="ADR154" s="5"/>
      <c r="ADS154" s="5"/>
      <c r="ADT154" s="5"/>
      <c r="ADU154" s="5"/>
      <c r="ADV154" s="5"/>
      <c r="ADW154" s="5"/>
      <c r="ADX154" s="5"/>
      <c r="ADY154" s="5"/>
      <c r="ADZ154" s="5"/>
      <c r="AEA154" s="5"/>
      <c r="AEB154" s="5"/>
      <c r="AEC154" s="5"/>
      <c r="AED154" s="5"/>
      <c r="AEE154" s="5"/>
      <c r="AEF154" s="5"/>
      <c r="AEG154" s="5"/>
      <c r="AEH154" s="5"/>
      <c r="AEI154" s="5"/>
      <c r="AEJ154" s="5"/>
      <c r="AEK154" s="5"/>
      <c r="AEL154" s="5" t="str">
        <f>IF(COUNTA(ADR154:AEK154)=0, "", SUM(ADR154:AEK154))</f>
        <v/>
      </c>
      <c r="AEM154" s="8"/>
      <c r="AEN154" s="6"/>
      <c r="AEO154" s="6"/>
      <c r="AEP154" s="6"/>
      <c r="AEQ154" s="6"/>
      <c r="AER154" s="5"/>
      <c r="AES154" s="6"/>
      <c r="AET154" s="6"/>
      <c r="AEU154" s="6"/>
      <c r="AEV154" s="5"/>
      <c r="AEW154" s="5"/>
      <c r="AEX154" s="5"/>
      <c r="AEY154" s="5"/>
      <c r="AEZ154" s="5"/>
      <c r="AFA154" s="5"/>
      <c r="AFB154" s="5"/>
      <c r="AFC154" s="5"/>
      <c r="AFD154" s="5"/>
      <c r="AFE154" s="5"/>
      <c r="AFF154" s="5"/>
      <c r="AFG154" s="5"/>
      <c r="AFH154" s="5"/>
      <c r="AFI154" s="5"/>
      <c r="AFJ154" s="5"/>
      <c r="AFK154" s="5"/>
      <c r="AFL154" s="5"/>
      <c r="AFM154" s="5"/>
      <c r="AFN154" s="5"/>
      <c r="AFO154" s="5"/>
      <c r="AFP154" s="5"/>
      <c r="AFQ154" s="5"/>
      <c r="AFR154" s="5"/>
      <c r="AFS154" s="5"/>
      <c r="AFT154" s="5"/>
      <c r="AFU154" s="5"/>
      <c r="AFV154" s="5"/>
      <c r="AFW154" s="5"/>
      <c r="AFX154" s="5"/>
      <c r="AFY154" s="5"/>
      <c r="AFZ154" s="5"/>
      <c r="AGA154" s="5" t="str">
        <f>IF(COUNTA(AEV154:AFY154)=0, "", SUM(AEV154:AFY154))</f>
        <v/>
      </c>
      <c r="AGB154" s="6"/>
      <c r="AGC154" s="5"/>
      <c r="AGD154" s="5"/>
      <c r="AGE154" s="5"/>
      <c r="AGF154" s="5"/>
      <c r="AGG154" s="5"/>
      <c r="AGM154" s="18"/>
      <c r="AGS154" s="6"/>
      <c r="AHG154" s="18"/>
      <c r="AHM154" s="6"/>
      <c r="AHN154" s="5"/>
      <c r="AHO154" s="5"/>
      <c r="AHP154" s="5"/>
      <c r="AHQ154" s="5"/>
      <c r="AHR154" s="5"/>
      <c r="AHS154" s="5"/>
      <c r="AHT154" s="5"/>
      <c r="AHU154" s="5"/>
      <c r="AHV154" s="5"/>
      <c r="AHW154" s="5"/>
      <c r="AHX154" s="5" t="str">
        <f>IF(COUNTBLANK(AHN154:AHW154)&gt;0, "", SUM(AHN154:AHW154))</f>
        <v/>
      </c>
      <c r="AHY154" s="5" t="str">
        <f>IF(COUNTBLANK(AHN154:AHW154)&gt;0, "", SUM(AHR154,AHW154))</f>
        <v/>
      </c>
      <c r="AHZ154" s="5" t="str">
        <f>IF(COUNTBLANK(AHN154:AHW154)&gt;0, "", SUM(AHP154,AHS154))</f>
        <v/>
      </c>
      <c r="AIA154" s="5" t="str">
        <f>IF(COUNTBLANK(AHN154:AHW154)&gt;0, "", SUM(AHT154,AHV154))</f>
        <v/>
      </c>
      <c r="AIB154" s="5" t="str">
        <f>IF(COUNTBLANK(AHN154:AHW154)&gt;0, "", SUM(AHQ154,AHU154))</f>
        <v/>
      </c>
      <c r="AIC154" s="5" t="str">
        <f>IF(COUNTBLANK(AHN154:AHW154)&gt;0, "", SUM(AHN154:AHO154))</f>
        <v/>
      </c>
      <c r="AID154" s="6"/>
      <c r="AIE154" s="5"/>
      <c r="AIF154" s="5"/>
      <c r="AIG154" s="5"/>
      <c r="AIH154" s="5"/>
      <c r="AII154" s="5"/>
      <c r="AIJ154" s="5"/>
      <c r="AIK154" s="5"/>
      <c r="AIL154" s="5"/>
      <c r="AIM154" s="5"/>
      <c r="AIN154" s="5"/>
      <c r="AIO154" s="5"/>
      <c r="AIP154" s="5"/>
      <c r="AIQ154" s="5"/>
      <c r="AIR154" s="5"/>
      <c r="AIS154" s="5"/>
      <c r="AIT154" s="5"/>
      <c r="AIU154" s="5"/>
      <c r="AIV154" s="5"/>
      <c r="AIW154" s="5"/>
      <c r="AIX154" s="5"/>
      <c r="AIY154" s="5"/>
      <c r="AIZ154" s="5"/>
      <c r="AJA154" s="5"/>
      <c r="AJB154" s="6"/>
      <c r="AJC154" s="5"/>
      <c r="AJD154" s="5"/>
      <c r="AJE154" s="5"/>
      <c r="AJF154" s="5"/>
      <c r="AJG154" s="5"/>
      <c r="AJH154" s="5"/>
      <c r="AJI154" s="5"/>
      <c r="AJJ154" s="5"/>
      <c r="AJK154" s="5"/>
      <c r="AJL154" s="5"/>
      <c r="AJM154" s="5" t="str">
        <f>IF(COUNTBLANK(AJC154:AJK154)&gt;0, "", SUM(AJC154:AJK154))</f>
        <v/>
      </c>
      <c r="AJN154" s="6"/>
      <c r="AJO154" s="5"/>
      <c r="AJP154" s="5"/>
      <c r="AJQ154" s="5"/>
      <c r="AJR154" s="5"/>
      <c r="AJS154" s="5"/>
      <c r="AJT154" s="5"/>
      <c r="AJU154" s="5"/>
      <c r="AJV154" s="5" t="str">
        <f>IF(COUNTBLANK(AJO154:AJU154)&gt;0, "", SUM(AJO154:AJU154))</f>
        <v/>
      </c>
    </row>
    <row r="155" spans="1:958" ht="15" customHeight="1" x14ac:dyDescent="0.35">
      <c r="A155" s="5">
        <v>312609</v>
      </c>
      <c r="B155" s="5" t="s">
        <v>1739</v>
      </c>
      <c r="C155" s="6">
        <v>44740</v>
      </c>
      <c r="D155" s="5">
        <v>0</v>
      </c>
      <c r="E155" s="5">
        <v>0</v>
      </c>
      <c r="F155" s="5">
        <v>0</v>
      </c>
      <c r="G155" s="5">
        <v>0</v>
      </c>
      <c r="H155" s="5">
        <v>0</v>
      </c>
      <c r="I155" s="5">
        <v>0</v>
      </c>
      <c r="J155" s="5">
        <v>0</v>
      </c>
      <c r="K155" s="5">
        <v>0</v>
      </c>
      <c r="L155" s="5">
        <v>0</v>
      </c>
      <c r="M155" s="5">
        <v>0</v>
      </c>
      <c r="N155" s="5">
        <v>0</v>
      </c>
      <c r="O155" s="5">
        <v>0</v>
      </c>
      <c r="P155" s="5">
        <v>0</v>
      </c>
      <c r="Q155" s="5">
        <v>0</v>
      </c>
      <c r="R155" s="5">
        <v>0</v>
      </c>
      <c r="S155" s="5">
        <v>0</v>
      </c>
      <c r="T155" s="5">
        <v>0</v>
      </c>
      <c r="U155" s="5">
        <v>0</v>
      </c>
      <c r="V155" s="5">
        <f>IF(COUNTA(D155,F155,H155,J155,L155,N155,P155,R155,T155)=0, "", IF(OR(D155=1,F155=1,H155=1,J155=1,L155=1,N155=1,P155=1,R155=1,T155=1), 1, 0))</f>
        <v>0</v>
      </c>
      <c r="W155" s="5">
        <f>IF(COUNTA(E155,G155,I155,K155,M155,O155,Q155,S155,U155)=0, "", IF(OR(E155=1,G155=1,I155=1,K155=1,M155=1,O155=1,Q155=1,S155=1,U155=1), 1, 0))</f>
        <v>0</v>
      </c>
      <c r="X155" s="5">
        <v>0</v>
      </c>
      <c r="Y155" s="5">
        <v>1</v>
      </c>
      <c r="Z155" s="5">
        <v>1</v>
      </c>
      <c r="AA155" s="5">
        <v>1</v>
      </c>
      <c r="AB155" s="5">
        <f>IF(AG155&lt;&gt;"", 1, 0)</f>
        <v>1</v>
      </c>
      <c r="AC155" s="5">
        <f>IF(AH155&lt;&gt;"", 1, 0)</f>
        <v>0</v>
      </c>
      <c r="AD155" s="5">
        <v>0</v>
      </c>
      <c r="AE155" s="7" t="s">
        <v>1026</v>
      </c>
      <c r="AF155" s="6">
        <v>45592.690092592595</v>
      </c>
      <c r="AG155" s="8" t="s">
        <v>1214</v>
      </c>
      <c r="AH155" s="8"/>
      <c r="AI155" s="8"/>
      <c r="AJ155" s="5">
        <f>IF(OR(ISBLANK(AE155), ISBLANK(AG155)), "", AG155 - AE155)</f>
        <v>5</v>
      </c>
      <c r="AK155" s="9">
        <v>45273</v>
      </c>
      <c r="AL155" s="5">
        <f>IF(OR(ISBLANK(AG155), ISBLANK(AK155)), "", AK155 - AG155)</f>
        <v>527</v>
      </c>
      <c r="AM155" s="6">
        <v>45546</v>
      </c>
      <c r="AN155" s="10">
        <f>IF(OR(ISBLANK(AM155), ISBLANK(AF155)), "", AF155 - AM155)</f>
        <v>46.690092592594738</v>
      </c>
      <c r="AO155" s="6">
        <v>44741</v>
      </c>
      <c r="AP155" s="6">
        <v>34288</v>
      </c>
      <c r="AQ155" s="5">
        <f>IF(OR(ISBLANK(AO155), ISBLANK(AP155)), "", DATEDIF(AP155, AO155, "Y"))</f>
        <v>28</v>
      </c>
      <c r="AR155" s="11" t="s">
        <v>959</v>
      </c>
      <c r="AS155" s="11">
        <f>IF(ISBLANK(AR155), "", IF(AR155="ישראל", 1, 2))</f>
        <v>1</v>
      </c>
      <c r="AT155" s="11" t="s">
        <v>959</v>
      </c>
      <c r="AU155" s="11" t="s">
        <v>959</v>
      </c>
      <c r="AV155" s="5"/>
      <c r="AW155" s="5">
        <v>2</v>
      </c>
      <c r="AX155" s="5">
        <v>9</v>
      </c>
      <c r="AY155" s="5">
        <v>17</v>
      </c>
      <c r="AZ155" s="5">
        <f>IF(ISBLANK(AY155), "", IF(AY155&lt;=8, 1, IF(AY155&lt;=12, 2, 3)))</f>
        <v>3</v>
      </c>
      <c r="BA155" s="5">
        <v>16</v>
      </c>
      <c r="BB155" s="5">
        <f>IF(ISBLANK(BA155), "", IF(BA155&lt;=8, 1, IF(BA155&lt;=12, 2, 3)))</f>
        <v>3</v>
      </c>
      <c r="BC155" s="11" t="s">
        <v>1146</v>
      </c>
      <c r="BD155" s="11" t="s">
        <v>1563</v>
      </c>
      <c r="BE155" s="5">
        <v>3</v>
      </c>
      <c r="BF155" s="5"/>
      <c r="BG155" s="5">
        <v>1</v>
      </c>
      <c r="BH155" s="6" t="s">
        <v>1740</v>
      </c>
      <c r="BI155" s="5">
        <v>1</v>
      </c>
      <c r="BJ155" s="5">
        <v>1</v>
      </c>
      <c r="BK155" s="5">
        <v>1</v>
      </c>
      <c r="BL155" s="5">
        <v>1</v>
      </c>
      <c r="BM155" s="5">
        <v>1</v>
      </c>
      <c r="BN155" s="5">
        <v>1</v>
      </c>
      <c r="BO155" s="5">
        <v>1</v>
      </c>
      <c r="BP155" s="5">
        <v>1</v>
      </c>
      <c r="BQ155" s="5">
        <v>1</v>
      </c>
      <c r="BR155" s="5">
        <v>5</v>
      </c>
      <c r="BS155" s="5">
        <v>1</v>
      </c>
      <c r="BT155" s="5">
        <v>1</v>
      </c>
      <c r="BU155" s="5">
        <v>1</v>
      </c>
      <c r="BV155" s="5">
        <v>1</v>
      </c>
      <c r="BW155" s="5">
        <v>1</v>
      </c>
      <c r="BX155" s="5">
        <v>5</v>
      </c>
      <c r="BY155" s="5">
        <v>1</v>
      </c>
      <c r="BZ155" s="5">
        <v>1</v>
      </c>
      <c r="CA155" s="5">
        <v>1</v>
      </c>
      <c r="CB155" s="5">
        <v>1</v>
      </c>
      <c r="CC155" s="5">
        <v>1</v>
      </c>
      <c r="CD155" s="5">
        <v>5</v>
      </c>
      <c r="CE155" s="5">
        <v>1</v>
      </c>
      <c r="CF155" s="5">
        <v>1</v>
      </c>
      <c r="CG155" s="5">
        <v>1</v>
      </c>
      <c r="CH155" s="5">
        <v>1</v>
      </c>
      <c r="CI155" s="5">
        <v>1</v>
      </c>
      <c r="CJ155" s="5">
        <v>1</v>
      </c>
      <c r="CK155" s="5">
        <v>1</v>
      </c>
      <c r="CL155" s="5">
        <v>1</v>
      </c>
      <c r="CM155" s="5">
        <f>IF(SUM(BI155:BQ155,BS155:BW155,BY155:CC155,CE155:CJ155)=0, "", SUM(BI155:BQ155,BS155:BW155,BY155:CC155,CE155:CJ155))</f>
        <v>25</v>
      </c>
      <c r="CN155" s="5">
        <f>IF(SUM(CQ155, CR155, CS155, CT155, CU155)=0, "", IF(OR(CQ155&gt;=8, CR155&gt;=10, CS155&gt;=13, CT155&gt;=10, CU155&gt;=15), 1, 0))</f>
        <v>0</v>
      </c>
      <c r="CO155" s="5">
        <f>IF(SUM(BI155:BJ155,BL155,BM155,BN155,BO155,BU155,CA155,CH155,CJ155)=0, "", SUM(BI155:BJ155,BL155,BM155,BN155,BO155,BU155,CA155,CH155,CJ155))</f>
        <v>10</v>
      </c>
      <c r="CP155" s="5">
        <f>IF(SUM(BK155,BP155:BQ155,BS155:BT155,BV155:BW155,BY155:BZ155,CB155:CC155,CE155:CG155,CI155)=0, "", SUM(BK155,BP155:BQ155,BS155:BT155,BV155:BW155,BY155:BZ155,CB155:CC155,CE155:CG155,CI155))</f>
        <v>15</v>
      </c>
      <c r="CQ155" s="5">
        <f>IF(SUM(CB155:CC155,CE155:CF155,CI155)=0, "", SUM(CB155:CC155,CE155:CF155,CI155))</f>
        <v>5</v>
      </c>
      <c r="CR155" s="5">
        <f>IF(SUM(BQ155,BS155:BT155,BW155,BY155)=0, "", SUM(BQ155,BS155:BT155,BW155,BY155))</f>
        <v>5</v>
      </c>
      <c r="CS155" s="5">
        <f>IF(SUM(BK155,BP155,BV155,BZ155,CG155)=0, "", SUM(BK155,BP155,BV155,BZ155,CG155))</f>
        <v>5</v>
      </c>
      <c r="CT155" s="5">
        <f>IF(SUM(BI155:BJ155,BL155,BN155,CH155)=0, "", SUM(BI155:BJ155,BL155,BN155,CH155))</f>
        <v>5</v>
      </c>
      <c r="CU155" s="5">
        <f>IF(SUM(BM155,BO155,BU155,CA155,CJ155)=0, "", SUM(BM155,BO155,BU155,CA155,CJ155))</f>
        <v>5</v>
      </c>
      <c r="CV155" s="5">
        <f>IF(CQ155="", "", IF(CQ155&gt;=8, 1, 0))</f>
        <v>0</v>
      </c>
      <c r="CW155" s="5">
        <f>IF(CR155="", "", IF(CR155&gt;=10, 1, 0))</f>
        <v>0</v>
      </c>
      <c r="CX155" s="5">
        <f>IF(CS155="", "", IF(CS155&gt;=13, 1, 0))</f>
        <v>0</v>
      </c>
      <c r="CY155" s="5">
        <f>IF(CT155="", "", IF(CT155&gt;=10, 1, 0))</f>
        <v>0</v>
      </c>
      <c r="CZ155" s="5">
        <f>IF(CU155="", "", IF(CU155&gt;=15, 1, 0))</f>
        <v>0</v>
      </c>
      <c r="DA155" s="5">
        <f>IF(AND(BR155="", BX155="", CD155=""), "", IF(BR155=5,1,0) + IF(BX155=5,1,0) + IF(CD155=5,1,0))</f>
        <v>3</v>
      </c>
      <c r="DB155" s="6" t="s">
        <v>1740</v>
      </c>
      <c r="DC155" s="12">
        <v>0</v>
      </c>
      <c r="DD155" s="13"/>
      <c r="DE155" s="12">
        <v>0</v>
      </c>
      <c r="DF155" s="13"/>
      <c r="DG155" s="12">
        <v>4</v>
      </c>
      <c r="DH155" s="13">
        <v>10</v>
      </c>
      <c r="DI155" s="12">
        <v>0</v>
      </c>
      <c r="DJ155" s="13"/>
      <c r="DK155" s="12">
        <v>0</v>
      </c>
      <c r="DL155" s="13"/>
      <c r="DM155" s="12">
        <v>0</v>
      </c>
      <c r="DN155" s="13"/>
      <c r="DO155" s="12">
        <v>0</v>
      </c>
      <c r="DP155" s="13"/>
      <c r="DQ155" s="12">
        <v>0</v>
      </c>
      <c r="DR155" s="13"/>
      <c r="DS155" s="12">
        <v>0</v>
      </c>
      <c r="DT155" s="13"/>
      <c r="DU155" s="12">
        <v>0</v>
      </c>
      <c r="DV155" s="13"/>
      <c r="DW155" s="12">
        <v>0</v>
      </c>
      <c r="DX155" s="13"/>
      <c r="DY155" s="12">
        <v>0</v>
      </c>
      <c r="DZ155" s="13"/>
      <c r="EA155" s="12">
        <v>0</v>
      </c>
      <c r="EB155" s="13"/>
      <c r="EC155" s="12">
        <v>0</v>
      </c>
      <c r="ED155" s="13"/>
      <c r="EE155" s="12">
        <v>0</v>
      </c>
      <c r="EF155" s="13"/>
      <c r="EG155" s="12">
        <v>0</v>
      </c>
      <c r="EH155" s="13"/>
      <c r="EI155" s="12">
        <v>1</v>
      </c>
      <c r="EJ155" s="13"/>
      <c r="EK155" s="5">
        <v>1</v>
      </c>
      <c r="EL155" s="5">
        <v>0</v>
      </c>
      <c r="EM155" s="5">
        <v>1</v>
      </c>
      <c r="EN155" s="6" t="s">
        <v>1740</v>
      </c>
      <c r="EO155" s="5">
        <v>0</v>
      </c>
      <c r="EP155" s="5">
        <v>0</v>
      </c>
      <c r="EQ155" s="5">
        <v>0</v>
      </c>
      <c r="ER155" s="5">
        <v>0</v>
      </c>
      <c r="ES155" s="5">
        <v>0</v>
      </c>
      <c r="ET155" s="5">
        <v>0</v>
      </c>
      <c r="EU155" s="5">
        <v>0</v>
      </c>
      <c r="EV155" s="5">
        <v>0</v>
      </c>
      <c r="EW155" s="5">
        <v>0</v>
      </c>
      <c r="EX155" s="5">
        <v>0</v>
      </c>
      <c r="EY155" s="5">
        <v>0</v>
      </c>
      <c r="EZ155" s="5">
        <v>0</v>
      </c>
      <c r="FA155" s="5">
        <v>0</v>
      </c>
      <c r="FB155" s="5">
        <v>0</v>
      </c>
      <c r="FC155" s="5">
        <v>0</v>
      </c>
      <c r="FD155" s="5">
        <v>0</v>
      </c>
      <c r="FE155" s="5">
        <v>0</v>
      </c>
      <c r="FF155" s="5">
        <v>0</v>
      </c>
      <c r="FG155" s="5">
        <v>0</v>
      </c>
      <c r="FH155" s="5">
        <v>0</v>
      </c>
      <c r="FI155" s="5">
        <v>0</v>
      </c>
      <c r="FJ155" s="5">
        <v>0</v>
      </c>
      <c r="FK155" s="5">
        <v>0</v>
      </c>
      <c r="FL155" s="6" t="s">
        <v>1740</v>
      </c>
      <c r="FM155" s="5">
        <v>5</v>
      </c>
      <c r="FN155" s="5">
        <v>4</v>
      </c>
      <c r="FO155" s="5">
        <v>5</v>
      </c>
      <c r="FP155" s="5">
        <v>5</v>
      </c>
      <c r="FQ155" s="5">
        <v>5</v>
      </c>
      <c r="FR155" s="5">
        <v>5</v>
      </c>
      <c r="FS155" s="14">
        <f>IF(COUNTBLANK(FM155:FR155)&gt;0, "", AVERAGE(FM155:FR155))</f>
        <v>4.833333333333333</v>
      </c>
      <c r="FT155" s="6" t="s">
        <v>1026</v>
      </c>
      <c r="FU155" s="5">
        <v>0</v>
      </c>
      <c r="FV155" s="5">
        <v>0</v>
      </c>
      <c r="FW155" s="5">
        <v>0</v>
      </c>
      <c r="FX155" s="5">
        <v>0</v>
      </c>
      <c r="FY155" s="5">
        <v>0</v>
      </c>
      <c r="FZ155" s="5">
        <v>0</v>
      </c>
      <c r="GA155" s="5">
        <v>0</v>
      </c>
      <c r="GB155" s="5">
        <v>0</v>
      </c>
      <c r="GC155" s="5">
        <v>0</v>
      </c>
      <c r="GD155" s="5"/>
      <c r="GE155" s="5">
        <f>IF(COUNTBLANK(FU155:GC155)&gt;0, "", SUM(FU155:GC155))</f>
        <v>0</v>
      </c>
      <c r="GF155" s="6" t="s">
        <v>1026</v>
      </c>
      <c r="GG155" s="5">
        <v>0</v>
      </c>
      <c r="GH155" s="5">
        <v>0</v>
      </c>
      <c r="GI155" s="5">
        <v>0</v>
      </c>
      <c r="GJ155" s="5">
        <v>0</v>
      </c>
      <c r="GK155" s="5">
        <v>0</v>
      </c>
      <c r="GL155" s="5">
        <v>0</v>
      </c>
      <c r="GM155" s="5">
        <v>0</v>
      </c>
      <c r="GN155" s="5">
        <f>IF(COUNTBLANK(GG155:GM155)&gt;0, "", SUM(GG155:GM155))</f>
        <v>0</v>
      </c>
      <c r="GO155" s="6" t="s">
        <v>1026</v>
      </c>
      <c r="GP155" s="5">
        <v>1</v>
      </c>
      <c r="GQ155" s="5">
        <v>5</v>
      </c>
      <c r="GR155" s="5">
        <v>5</v>
      </c>
      <c r="GS155" s="5">
        <v>5</v>
      </c>
      <c r="GT155" s="5">
        <v>4</v>
      </c>
      <c r="GU155" s="5">
        <v>5</v>
      </c>
      <c r="GV155" s="5">
        <v>5</v>
      </c>
      <c r="GW155" s="5">
        <v>5</v>
      </c>
      <c r="GX155" s="5">
        <v>5</v>
      </c>
      <c r="GY155" s="5">
        <v>5</v>
      </c>
      <c r="GZ155" s="5">
        <v>4</v>
      </c>
      <c r="HA155" s="5">
        <v>4</v>
      </c>
      <c r="HB155" s="5">
        <v>5</v>
      </c>
      <c r="HC155" s="5">
        <v>5</v>
      </c>
      <c r="HD155" s="5">
        <v>4</v>
      </c>
      <c r="HE155" s="5">
        <v>5</v>
      </c>
      <c r="HF155" s="5">
        <v>5</v>
      </c>
      <c r="HG155" s="5">
        <v>4</v>
      </c>
      <c r="HH155" s="5">
        <v>5</v>
      </c>
      <c r="HI155" s="5">
        <f>IF(COUNTBLANK(GQ155:HH155)&gt;0, "", SUM(GQ155:HH155))</f>
        <v>85</v>
      </c>
      <c r="HJ155" s="6" t="s">
        <v>1026</v>
      </c>
      <c r="HK155" s="5">
        <v>3</v>
      </c>
      <c r="HL155" s="5">
        <v>3</v>
      </c>
      <c r="HM155" s="5">
        <v>0</v>
      </c>
      <c r="HN155" s="5">
        <v>3</v>
      </c>
      <c r="HO155" s="5">
        <v>3</v>
      </c>
      <c r="HP155" s="5">
        <v>3</v>
      </c>
      <c r="HQ155" s="5">
        <v>0</v>
      </c>
      <c r="HR155" s="5">
        <v>1</v>
      </c>
      <c r="HS155" s="5">
        <v>0</v>
      </c>
      <c r="HT155" s="5">
        <v>0</v>
      </c>
      <c r="HU155" s="5">
        <v>3</v>
      </c>
      <c r="HV155" s="5">
        <v>3</v>
      </c>
      <c r="HW155" s="5">
        <v>0</v>
      </c>
      <c r="HX155" s="5">
        <v>3</v>
      </c>
      <c r="HY155" s="5">
        <v>0</v>
      </c>
      <c r="HZ155" s="5">
        <v>3</v>
      </c>
      <c r="IA155" s="5">
        <v>0</v>
      </c>
      <c r="IB155" s="5">
        <v>3</v>
      </c>
      <c r="IC155" s="5">
        <v>0</v>
      </c>
      <c r="ID155" s="5">
        <v>0</v>
      </c>
      <c r="IE155" s="5">
        <v>0</v>
      </c>
      <c r="IF155" s="5">
        <v>0</v>
      </c>
      <c r="IG155" s="5">
        <v>1</v>
      </c>
      <c r="IH155" s="5">
        <v>3</v>
      </c>
      <c r="II155" s="5">
        <v>0</v>
      </c>
      <c r="IJ155" s="5">
        <f>IF(COUNTA(HK155:II155)=0, "", SUM(HK155,HL155,HN155,HO155,HP155,HU155,HV155,HX155,HZ155,IA155,IB155,IH155))</f>
        <v>33</v>
      </c>
      <c r="IK155" s="5">
        <f>IF(COUNTA(HK155:II155)=0, "", SUM(HM155,HQ155,HR155,HS155,HT155,HW155,HY155,IC155,ID155,IE155,IF155,IG155,II155))</f>
        <v>2</v>
      </c>
      <c r="IL155" s="5">
        <v>3</v>
      </c>
      <c r="IM155" s="5">
        <v>3</v>
      </c>
      <c r="IN155" s="5">
        <v>0</v>
      </c>
      <c r="IO155" s="5">
        <v>2</v>
      </c>
      <c r="IP155" s="5">
        <v>3</v>
      </c>
      <c r="IQ155" s="5">
        <v>2</v>
      </c>
      <c r="IR155" s="5">
        <v>0</v>
      </c>
      <c r="IS155" s="5">
        <v>0</v>
      </c>
      <c r="IT155" s="5">
        <v>0</v>
      </c>
      <c r="IU155" s="5">
        <v>0</v>
      </c>
      <c r="IV155" s="5">
        <v>3</v>
      </c>
      <c r="IW155" s="5">
        <v>3</v>
      </c>
      <c r="IX155" s="5">
        <v>0</v>
      </c>
      <c r="IY155" s="5">
        <v>3</v>
      </c>
      <c r="IZ155" s="5">
        <v>0</v>
      </c>
      <c r="JA155" s="5">
        <v>3</v>
      </c>
      <c r="JB155" s="5">
        <v>0</v>
      </c>
      <c r="JC155" s="5">
        <v>2</v>
      </c>
      <c r="JD155" s="5">
        <v>0</v>
      </c>
      <c r="JE155" s="5">
        <v>0</v>
      </c>
      <c r="JF155" s="5">
        <v>0</v>
      </c>
      <c r="JG155" s="5">
        <v>0</v>
      </c>
      <c r="JH155" s="5">
        <v>0</v>
      </c>
      <c r="JI155" s="5">
        <v>3</v>
      </c>
      <c r="JJ155" s="5">
        <v>0</v>
      </c>
      <c r="JK155" s="5">
        <f>IF(COUNTA(IL155:JJ155)=0, "", SUM(IL155,IM155,IO155,IP155,IQ155,IV155,IW155,IY155,JA155,JB155,JC155,JI155))</f>
        <v>30</v>
      </c>
      <c r="JL155" s="5">
        <f>IF(COUNTA(IL155:JJ155)=0, "", SUM(IN155,IR155,IS155,IT155,IU155,IX155,IZ155,JD155,JE155,JF155,JG155,JH155,JJ155))</f>
        <v>0</v>
      </c>
      <c r="JM155" s="6" t="s">
        <v>1026</v>
      </c>
      <c r="JN155" s="5">
        <v>1</v>
      </c>
      <c r="JO155" s="5">
        <v>1</v>
      </c>
      <c r="JP155" s="5">
        <v>1</v>
      </c>
      <c r="JQ155" s="5">
        <v>1</v>
      </c>
      <c r="JR155" s="5">
        <v>2</v>
      </c>
      <c r="JS155" s="5">
        <v>1</v>
      </c>
      <c r="JT155" s="5">
        <v>2</v>
      </c>
      <c r="JU155" s="5">
        <v>1</v>
      </c>
      <c r="JV155" s="5">
        <v>1</v>
      </c>
      <c r="JW155" s="5">
        <v>1</v>
      </c>
      <c r="JX155" s="5">
        <v>1</v>
      </c>
      <c r="JY155" s="5">
        <v>1</v>
      </c>
      <c r="JZ155" s="5">
        <v>1</v>
      </c>
      <c r="KA155" s="5">
        <v>1</v>
      </c>
      <c r="KB155" s="5">
        <v>1</v>
      </c>
      <c r="KC155" s="5">
        <v>1</v>
      </c>
      <c r="KD155" s="5">
        <v>2</v>
      </c>
      <c r="KE155" s="5">
        <v>1</v>
      </c>
      <c r="KF155" s="5">
        <v>1</v>
      </c>
      <c r="KG155" s="5">
        <v>1</v>
      </c>
      <c r="KH155" s="5">
        <v>1</v>
      </c>
      <c r="KI155" s="5">
        <v>1</v>
      </c>
      <c r="KJ155" s="5">
        <v>1</v>
      </c>
      <c r="KK155" s="5">
        <v>2</v>
      </c>
      <c r="KL155" s="5">
        <v>1</v>
      </c>
      <c r="KM155" s="5">
        <v>2</v>
      </c>
      <c r="KN155" s="5">
        <v>1</v>
      </c>
      <c r="KO155" s="5">
        <v>1</v>
      </c>
      <c r="KP155" s="5">
        <v>1</v>
      </c>
      <c r="KQ155" s="5">
        <v>1</v>
      </c>
      <c r="KR155" s="5">
        <v>1</v>
      </c>
      <c r="KS155" s="5">
        <v>1</v>
      </c>
      <c r="KT155" s="5">
        <v>1</v>
      </c>
      <c r="KU155" s="5">
        <v>3</v>
      </c>
      <c r="KV155" s="5">
        <v>1</v>
      </c>
      <c r="KW155" s="5">
        <v>2</v>
      </c>
      <c r="KX155" s="5">
        <f>IF(COUNTA(JN155:KW155)=0, "", SUM(JN155:KW155))</f>
        <v>44</v>
      </c>
      <c r="KY155" s="5">
        <f>IF(COUNTA(JN155:KW155)=0, "", SUM(JX155,JY155,KH155,KJ155,KL155,KP155))</f>
        <v>6</v>
      </c>
      <c r="KZ155" s="5">
        <f>IF(COUNTA(JN155:KW155)=0, "", SUM(JZ155,KE155,KG155,KM155,KT155))</f>
        <v>6</v>
      </c>
      <c r="LA155" s="5">
        <f>IF(COUNTA(JN155:KW155)=0, "", SUM(JP155,KA155,KF155,KK155,KN155,KS155))</f>
        <v>7</v>
      </c>
      <c r="LB155" s="5">
        <f>IF(COUNTA(JN155:KW155)=0, "", SUM(JO155,JS155,JU155,JW155,KD155,KU155))</f>
        <v>9</v>
      </c>
      <c r="LC155" s="5">
        <f>IF(COUNTA(JN155:KW155)=0, "", SUM(KB155,KC155,KI155,KO155,KQ155,KR155,KV155,KW155))</f>
        <v>9</v>
      </c>
      <c r="LD155" s="5">
        <f>IF(COUNTA(JN155:KW155)=0, "", SUM(JN155,JQ155,JR155,JT155,JV155))</f>
        <v>7</v>
      </c>
      <c r="LE155" s="6">
        <v>44741</v>
      </c>
      <c r="LF155" s="5">
        <v>10</v>
      </c>
      <c r="LG155" s="5">
        <v>20</v>
      </c>
      <c r="LH155" s="5">
        <v>0</v>
      </c>
      <c r="LI155" s="5">
        <v>0</v>
      </c>
      <c r="LJ155" s="5">
        <v>0</v>
      </c>
      <c r="LK155" s="5">
        <v>0</v>
      </c>
      <c r="LL155" s="5">
        <v>0</v>
      </c>
      <c r="LM155" s="5">
        <v>0</v>
      </c>
      <c r="LN155" s="5">
        <v>0</v>
      </c>
      <c r="LO155" s="5">
        <v>0</v>
      </c>
      <c r="LP155" s="5">
        <v>0</v>
      </c>
      <c r="LQ155" s="5">
        <v>0</v>
      </c>
      <c r="LR155" s="5">
        <v>0</v>
      </c>
      <c r="LS155" s="5">
        <v>20</v>
      </c>
      <c r="LT155" s="5">
        <v>0</v>
      </c>
      <c r="LU155" s="5">
        <v>0</v>
      </c>
      <c r="LV155" s="5">
        <v>10</v>
      </c>
      <c r="LW155" s="5">
        <v>0</v>
      </c>
      <c r="LX155" s="5">
        <v>20</v>
      </c>
      <c r="LY155" s="5">
        <v>0</v>
      </c>
      <c r="LZ155" s="5">
        <v>0</v>
      </c>
      <c r="MA155" s="5">
        <v>0</v>
      </c>
      <c r="MB155" s="5">
        <v>10</v>
      </c>
      <c r="MC155" s="5">
        <v>0</v>
      </c>
      <c r="MD155" s="5">
        <v>0</v>
      </c>
      <c r="ME155" s="5">
        <v>0</v>
      </c>
      <c r="MF155" s="5">
        <v>0</v>
      </c>
      <c r="MG155" s="5">
        <v>0</v>
      </c>
      <c r="MH155" s="5">
        <f>IF(COUNTBLANK(LF155:MG155)&gt;0, "", AVERAGE(LF155:MG155))</f>
        <v>3.2142857142857144</v>
      </c>
      <c r="MI155" s="5">
        <f>IF(COUNTA(LF155:MG155)=0, "", AVERAGE(LG155,LS155,LT155,LU155,LV155,LW155,LY155,MA155,MB155))</f>
        <v>6.666666666666667</v>
      </c>
      <c r="MJ155" s="5">
        <f>IF(COUNTA(LF155:MG155)=0, "", AVERAGE(LH155,LI155,LJ155,LK155,LM155,LO155,MD155,ME155))</f>
        <v>0</v>
      </c>
      <c r="MK155" s="5">
        <f>IF(COUNTA(LF155:MG155)=0, "", AVERAGE(LL155,LP155,LQ155,LR155,MF155,MG155))</f>
        <v>0</v>
      </c>
      <c r="ML155" s="6" t="s">
        <v>1026</v>
      </c>
      <c r="MM155" s="5">
        <v>1</v>
      </c>
      <c r="MN155" s="5">
        <v>1</v>
      </c>
      <c r="MO155" s="5">
        <v>1</v>
      </c>
      <c r="MP155" s="5">
        <v>1</v>
      </c>
      <c r="MQ155" s="5">
        <v>1</v>
      </c>
      <c r="MR155" s="5">
        <v>1</v>
      </c>
      <c r="MS155" s="5">
        <v>1</v>
      </c>
      <c r="MT155" s="5">
        <v>2</v>
      </c>
      <c r="MU155" s="5">
        <v>1</v>
      </c>
      <c r="MV155" s="5">
        <v>1</v>
      </c>
      <c r="MW155" s="5">
        <v>1</v>
      </c>
      <c r="MX155" s="5">
        <v>1</v>
      </c>
      <c r="MY155" s="5">
        <v>2</v>
      </c>
      <c r="MZ155" s="5">
        <v>1</v>
      </c>
      <c r="NA155" s="5">
        <v>1</v>
      </c>
      <c r="NB155" s="5">
        <v>1</v>
      </c>
      <c r="NC155" s="5">
        <v>1</v>
      </c>
      <c r="ND155" s="5">
        <v>1</v>
      </c>
      <c r="NE155" s="5">
        <v>1</v>
      </c>
      <c r="NF155" s="5">
        <v>1</v>
      </c>
      <c r="NG155" s="5">
        <f>IF(COUNTA(MM155:NF155)=0, "", SUM(MM155:NF155))</f>
        <v>22</v>
      </c>
      <c r="NH155" s="6" t="s">
        <v>1026</v>
      </c>
      <c r="NI155" s="5">
        <v>1</v>
      </c>
      <c r="NJ155" s="5">
        <v>3</v>
      </c>
      <c r="NK155" s="5">
        <v>5</v>
      </c>
      <c r="NL155" s="5">
        <v>4</v>
      </c>
      <c r="NM155" s="5">
        <v>4</v>
      </c>
      <c r="NN155" s="5">
        <v>3</v>
      </c>
      <c r="NO155" s="5">
        <v>4</v>
      </c>
      <c r="NP155" s="5">
        <v>4</v>
      </c>
      <c r="NQ155" s="5">
        <v>5</v>
      </c>
      <c r="NR155" s="5">
        <v>2</v>
      </c>
      <c r="NS155" s="5">
        <v>4</v>
      </c>
      <c r="NT155" s="5">
        <v>4</v>
      </c>
      <c r="NU155" s="5">
        <v>5</v>
      </c>
      <c r="NV155" s="5">
        <v>5</v>
      </c>
      <c r="NW155" s="5">
        <v>3</v>
      </c>
      <c r="NX155" s="5">
        <v>1</v>
      </c>
      <c r="NY155" s="5">
        <v>1</v>
      </c>
      <c r="NZ155" s="5">
        <v>5</v>
      </c>
      <c r="OA155" s="5">
        <v>1</v>
      </c>
      <c r="OB155" s="5">
        <v>3</v>
      </c>
      <c r="OC155" s="5">
        <v>5</v>
      </c>
      <c r="OD155" s="5">
        <v>2</v>
      </c>
      <c r="OE155" s="5">
        <v>1</v>
      </c>
      <c r="OF155" s="5">
        <v>1</v>
      </c>
      <c r="OG155" s="5">
        <v>2</v>
      </c>
      <c r="OH155" s="5">
        <v>1</v>
      </c>
      <c r="OI155" s="5">
        <v>1</v>
      </c>
      <c r="OJ155" s="5">
        <v>3</v>
      </c>
      <c r="OK155" s="5">
        <f>IF(COUNTA(NI155:OJ155)=0, "", SUM(NK155,NP155,NS155,NW155,OC155,OG155,OJ155))</f>
        <v>26</v>
      </c>
      <c r="OL155" s="5">
        <f>IF(COUNTA(NI155:OJ155)=0, "", SUM(NJ155,NL155,NQ155,NV155,NZ155,OB155,OD155))</f>
        <v>27</v>
      </c>
      <c r="OM155" s="5">
        <f>IF(COUNTA(NI155:OJ155)=0, "", SUM(NN155,NR155,NU155,NY155,OA155,OF155,OI155))</f>
        <v>14</v>
      </c>
      <c r="ON155" s="5">
        <f>IF(COUNTA(NI155:OJ155)=0, "", SUM(NI155,NM155,NO155,NT155,NX155,OE155,OH155))</f>
        <v>16</v>
      </c>
      <c r="OO155" s="11" t="s">
        <v>963</v>
      </c>
      <c r="OP155" s="11">
        <v>1</v>
      </c>
      <c r="OQ155" s="6">
        <v>45385</v>
      </c>
      <c r="OR155" s="5">
        <v>10</v>
      </c>
      <c r="OS155" s="5">
        <v>10</v>
      </c>
      <c r="OT155" s="5">
        <v>0</v>
      </c>
      <c r="OU155" s="5">
        <v>0</v>
      </c>
      <c r="OV155" s="5">
        <v>0</v>
      </c>
      <c r="OW155" s="5">
        <v>0</v>
      </c>
      <c r="OX155" s="5">
        <v>0</v>
      </c>
      <c r="OY155" s="5">
        <v>0</v>
      </c>
      <c r="OZ155" s="5">
        <v>0</v>
      </c>
      <c r="PA155" s="5">
        <v>10</v>
      </c>
      <c r="PB155" s="5">
        <v>0</v>
      </c>
      <c r="PC155" s="5">
        <v>0</v>
      </c>
      <c r="PD155" s="5">
        <v>0</v>
      </c>
      <c r="PE155" s="5">
        <v>20</v>
      </c>
      <c r="PF155" s="5">
        <v>20</v>
      </c>
      <c r="PG155" s="5">
        <v>10</v>
      </c>
      <c r="PH155" s="5">
        <v>20</v>
      </c>
      <c r="PI155" s="5">
        <v>0</v>
      </c>
      <c r="PJ155" s="5">
        <v>10</v>
      </c>
      <c r="PK155" s="5">
        <v>10</v>
      </c>
      <c r="PL155" s="5">
        <v>10</v>
      </c>
      <c r="PM155" s="5">
        <v>0</v>
      </c>
      <c r="PN155" s="5">
        <v>10</v>
      </c>
      <c r="PO155" s="5">
        <v>10</v>
      </c>
      <c r="PP155" s="5">
        <v>0</v>
      </c>
      <c r="PQ155" s="5">
        <v>0</v>
      </c>
      <c r="PR155" s="5">
        <v>0</v>
      </c>
      <c r="PS155" s="5">
        <v>0</v>
      </c>
      <c r="PT155" s="5">
        <f>IF(COUNTBLANK(OR155:PS155)&gt;0, "", AVERAGE(OR155:PS155))</f>
        <v>5.3571428571428568</v>
      </c>
      <c r="PU155" s="5">
        <f>IF(COUNTA(OR155:PS155)=0, "", AVERAGE(OS155,PE155,PF155,PG155,PH155,PI155,PK155,PM155,PN155))</f>
        <v>11.111111111111111</v>
      </c>
      <c r="PV155" s="5">
        <f>IF(COUNTA(OR155:PS155)=0, "", AVERAGE(OT155,OU155,OV155,OW155,OY155,PA155,PP155,PQ155))</f>
        <v>1.25</v>
      </c>
      <c r="PW155" s="5">
        <f>IF(COUNTA(OR155:PS155)=0, "", AVERAGE(OX155,PB155,PC155,PD155,PR155,PS155))</f>
        <v>0</v>
      </c>
      <c r="PX155" s="6" t="s">
        <v>1741</v>
      </c>
      <c r="PY155" s="5">
        <v>0</v>
      </c>
      <c r="PZ155" s="5">
        <v>0</v>
      </c>
      <c r="QA155" s="5">
        <v>1</v>
      </c>
      <c r="QB155" s="5">
        <v>1</v>
      </c>
      <c r="QC155" s="5">
        <v>1</v>
      </c>
      <c r="QD155" s="5">
        <v>0</v>
      </c>
      <c r="QE155" s="5">
        <v>0</v>
      </c>
      <c r="QF155" s="5">
        <v>0</v>
      </c>
      <c r="QG155" s="5">
        <v>0</v>
      </c>
      <c r="QH155" s="5">
        <v>0</v>
      </c>
      <c r="QI155" s="5">
        <f>IF(COUNTBLANK(PY155:QG155)&gt;0, "", SUM(PY155:QG155))</f>
        <v>3</v>
      </c>
      <c r="QJ155" s="6" t="s">
        <v>1327</v>
      </c>
      <c r="QK155" s="5">
        <v>0</v>
      </c>
      <c r="QL155" s="5">
        <v>0</v>
      </c>
      <c r="QM155" s="5">
        <v>0</v>
      </c>
      <c r="QN155" s="5">
        <v>0</v>
      </c>
      <c r="QO155" s="5">
        <v>0</v>
      </c>
      <c r="QP155" s="5">
        <v>0</v>
      </c>
      <c r="QQ155" s="5">
        <v>0</v>
      </c>
      <c r="QR155" s="5">
        <v>0</v>
      </c>
      <c r="QS155" s="5">
        <v>0</v>
      </c>
      <c r="QT155" s="5">
        <v>0</v>
      </c>
      <c r="QU155" s="5">
        <f>IF(COUNTBLANK(QK155:QS155)&gt;0, "", SUM(QK155:QS155))</f>
        <v>0</v>
      </c>
      <c r="QV155" s="6" t="s">
        <v>1742</v>
      </c>
      <c r="QW155" s="5">
        <v>0</v>
      </c>
      <c r="QX155" s="5">
        <v>0</v>
      </c>
      <c r="QY155" s="5">
        <v>0</v>
      </c>
      <c r="QZ155" s="5">
        <v>0</v>
      </c>
      <c r="RA155" s="5">
        <v>0</v>
      </c>
      <c r="RB155" s="5">
        <v>0</v>
      </c>
      <c r="RC155" s="5">
        <v>0</v>
      </c>
      <c r="RD155" s="5">
        <v>0</v>
      </c>
      <c r="RE155" s="5">
        <v>0</v>
      </c>
      <c r="RF155" s="5">
        <v>0</v>
      </c>
      <c r="RG155" s="5">
        <f>IF(COUNTBLANK(QW155:RE155)&gt;0, "", SUM(QW155:RE155))</f>
        <v>0</v>
      </c>
      <c r="RH155" s="6" t="s">
        <v>1741</v>
      </c>
      <c r="RI155" s="5">
        <v>1</v>
      </c>
      <c r="RJ155" s="5">
        <v>0</v>
      </c>
      <c r="RK155" s="5">
        <v>0</v>
      </c>
      <c r="RL155" s="5">
        <v>0</v>
      </c>
      <c r="RM155" s="5">
        <v>0</v>
      </c>
      <c r="RN155" s="5">
        <v>1</v>
      </c>
      <c r="RO155" s="5">
        <v>0</v>
      </c>
      <c r="RP155" s="5">
        <f>IF(COUNTBLANK(RI155:RO155)&gt;0, "", SUM(RI155:RO155))</f>
        <v>2</v>
      </c>
      <c r="RQ155" s="6" t="s">
        <v>1327</v>
      </c>
      <c r="RR155" s="5">
        <v>0</v>
      </c>
      <c r="RS155" s="5">
        <v>0</v>
      </c>
      <c r="RT155" s="5">
        <v>0</v>
      </c>
      <c r="RU155" s="5">
        <v>0</v>
      </c>
      <c r="RV155" s="5">
        <v>0</v>
      </c>
      <c r="RW155" s="5">
        <v>0</v>
      </c>
      <c r="RX155" s="5">
        <v>0</v>
      </c>
      <c r="RY155" s="5">
        <f>IF(COUNTBLANK(RR155:RX155)&gt;0, "", SUM(RR155:RX155))</f>
        <v>0</v>
      </c>
      <c r="RZ155" s="6" t="s">
        <v>1742</v>
      </c>
      <c r="SA155" s="5">
        <v>0</v>
      </c>
      <c r="SB155" s="5">
        <v>0</v>
      </c>
      <c r="SC155" s="5">
        <v>0</v>
      </c>
      <c r="SD155" s="5">
        <v>0</v>
      </c>
      <c r="SE155" s="5">
        <v>0</v>
      </c>
      <c r="SF155" s="5">
        <v>0</v>
      </c>
      <c r="SG155" s="5">
        <v>0</v>
      </c>
      <c r="SH155" s="5">
        <f>IF(COUNTBLANK(SA155:SG155)&gt;0, "", SUM(SA155:SG155))</f>
        <v>0</v>
      </c>
      <c r="SI155" s="6" t="s">
        <v>1741</v>
      </c>
      <c r="SJ155" s="5">
        <v>3</v>
      </c>
      <c r="SK155" s="5">
        <v>3</v>
      </c>
      <c r="SL155" s="5">
        <v>5</v>
      </c>
      <c r="SM155" s="5">
        <v>4</v>
      </c>
      <c r="SN155" s="5">
        <v>4</v>
      </c>
      <c r="SO155" s="5">
        <v>5</v>
      </c>
      <c r="SP155" s="12">
        <v>5</v>
      </c>
      <c r="SQ155" s="5">
        <v>2</v>
      </c>
      <c r="SR155" s="5">
        <v>5</v>
      </c>
      <c r="SS155" s="5">
        <v>3</v>
      </c>
      <c r="ST155" s="5">
        <v>5</v>
      </c>
      <c r="SU155" s="5">
        <v>5</v>
      </c>
      <c r="SV155" s="5">
        <v>5</v>
      </c>
      <c r="SW155" s="5">
        <v>4</v>
      </c>
      <c r="SX155" s="5">
        <v>5</v>
      </c>
      <c r="SY155" s="5">
        <v>5</v>
      </c>
      <c r="SZ155" s="5">
        <v>1</v>
      </c>
      <c r="TA155" s="5">
        <v>5</v>
      </c>
      <c r="TB155" s="5">
        <v>5</v>
      </c>
      <c r="TC155" s="5">
        <f>IF(COUNTBLANK(SJ155:TB155)&gt;0, "", SUM(SJ155:TB155))</f>
        <v>79</v>
      </c>
      <c r="TD155" s="5">
        <f>IF(COUNTBLANK(SJ155:TB155)&gt;0, "", SUM(SL155,SO155,SR155,SS155,ST155,SU155,SV155,SX155,SY155,TB155))</f>
        <v>48</v>
      </c>
      <c r="TE155" s="5">
        <f>IF(COUNTBLANK(SJ155:TB155)&gt;0, "", SUM(SJ155,SK155,SM155,SN155,SQ155,SW155,SZ155,TA155))</f>
        <v>26</v>
      </c>
      <c r="TF155" s="6" t="s">
        <v>1327</v>
      </c>
      <c r="TG155" s="5">
        <v>4</v>
      </c>
      <c r="TH155" s="5">
        <v>4</v>
      </c>
      <c r="TI155" s="5">
        <v>5</v>
      </c>
      <c r="TJ155" s="5">
        <v>4</v>
      </c>
      <c r="TK155" s="5">
        <v>3</v>
      </c>
      <c r="TL155" s="5">
        <v>5</v>
      </c>
      <c r="TM155" s="5">
        <v>5</v>
      </c>
      <c r="TN155" s="5">
        <v>2</v>
      </c>
      <c r="TO155" s="5">
        <v>5</v>
      </c>
      <c r="TP155" s="5">
        <v>3</v>
      </c>
      <c r="TQ155" s="5">
        <v>5</v>
      </c>
      <c r="TR155" s="5">
        <v>5</v>
      </c>
      <c r="TS155" s="5">
        <v>5</v>
      </c>
      <c r="TT155" s="5">
        <v>4</v>
      </c>
      <c r="TU155" s="5">
        <v>5</v>
      </c>
      <c r="TV155" s="5">
        <v>5</v>
      </c>
      <c r="TW155" s="5">
        <v>2</v>
      </c>
      <c r="TX155" s="5">
        <v>5</v>
      </c>
      <c r="TY155" s="5">
        <v>5</v>
      </c>
      <c r="TZ155" s="5">
        <f>IF(COUNTBLANK(TG155:TY155)&gt;0, "", SUM(TG155:TY155))</f>
        <v>81</v>
      </c>
      <c r="UA155" s="5">
        <f>IF(COUNTBLANK(TG155:TY155)&gt;0, "", SUM(TI155,TL155,TO155,TP155,TQ155,TR155,TS155,TU155,TV155,TY155))</f>
        <v>48</v>
      </c>
      <c r="UB155" s="5">
        <f>IF(COUNTBLANK(TG155:TY155)&gt;0, "", SUM(TG155,TH155,TJ155,TK155,TN155,TT155,TW155,TX155))</f>
        <v>28</v>
      </c>
      <c r="UC155" s="6" t="s">
        <v>1742</v>
      </c>
      <c r="UD155" s="5">
        <v>4</v>
      </c>
      <c r="UE155" s="5">
        <v>5</v>
      </c>
      <c r="UF155" s="5">
        <v>5</v>
      </c>
      <c r="UG155" s="5">
        <v>5</v>
      </c>
      <c r="UH155" s="5">
        <v>3</v>
      </c>
      <c r="UI155" s="5">
        <v>5</v>
      </c>
      <c r="UJ155" s="5">
        <v>5</v>
      </c>
      <c r="UK155" s="5">
        <v>3</v>
      </c>
      <c r="UL155" s="5">
        <v>5</v>
      </c>
      <c r="UM155" s="5">
        <v>4</v>
      </c>
      <c r="UN155" s="5">
        <v>5</v>
      </c>
      <c r="UO155" s="5">
        <v>5</v>
      </c>
      <c r="UP155" s="5">
        <v>5</v>
      </c>
      <c r="UQ155" s="5">
        <v>5</v>
      </c>
      <c r="UR155" s="5">
        <v>5</v>
      </c>
      <c r="US155" s="5">
        <v>5</v>
      </c>
      <c r="UT155" s="5">
        <v>1</v>
      </c>
      <c r="UU155" s="5">
        <v>5</v>
      </c>
      <c r="UV155" s="5">
        <v>5</v>
      </c>
      <c r="UW155" s="5">
        <f>IF(COUNTBLANK(UD155:UV155)&gt;0, "", SUM(UD155:UV155))</f>
        <v>85</v>
      </c>
      <c r="UX155" s="5">
        <f>IF(COUNTBLANK(UD155:UV155)&gt;0, "", SUM(UF155,UI155,UL155,UM155,UN155,UO155,UP155,UR155,US155,UV155))</f>
        <v>49</v>
      </c>
      <c r="UY155" s="5">
        <f>IF(COUNTBLANK(UD155:UV155)&gt;0, "", SUM(UD155,UE155,UG155,UH155,UK155,UQ155,UT155,UU155))</f>
        <v>31</v>
      </c>
      <c r="UZ155" s="6">
        <v>45592.690092592595</v>
      </c>
      <c r="VA155" s="6">
        <v>45546</v>
      </c>
      <c r="VB155" s="5">
        <v>1</v>
      </c>
      <c r="VC155" s="5">
        <v>1</v>
      </c>
      <c r="VE155" s="5">
        <v>39</v>
      </c>
      <c r="VF155" s="5">
        <v>3000</v>
      </c>
      <c r="VG155" s="5">
        <v>1</v>
      </c>
      <c r="VH155" s="5">
        <v>1</v>
      </c>
      <c r="VI155" s="5"/>
      <c r="VK155" s="5">
        <v>1</v>
      </c>
      <c r="VL155" s="5"/>
      <c r="VN155" s="6">
        <v>45592.702245370368</v>
      </c>
      <c r="VO155" s="5">
        <v>0</v>
      </c>
      <c r="VP155" s="5">
        <v>0</v>
      </c>
      <c r="VQ155" s="5">
        <v>0</v>
      </c>
      <c r="VR155" s="5">
        <v>0</v>
      </c>
      <c r="VS155" s="5">
        <v>2</v>
      </c>
      <c r="VT155" s="5">
        <v>0</v>
      </c>
      <c r="VU155" s="5">
        <v>0</v>
      </c>
      <c r="VV155" s="5">
        <v>0</v>
      </c>
      <c r="VW155" s="5">
        <v>0</v>
      </c>
      <c r="VX155" s="5">
        <v>0</v>
      </c>
      <c r="VY155" s="5">
        <v>0</v>
      </c>
      <c r="VZ155" s="5">
        <v>0</v>
      </c>
      <c r="WA155" s="5">
        <v>0</v>
      </c>
      <c r="WB155" s="5">
        <v>0</v>
      </c>
      <c r="WC155" s="5">
        <v>0</v>
      </c>
      <c r="WD155" s="5">
        <v>0</v>
      </c>
      <c r="WE155" s="5">
        <v>0</v>
      </c>
      <c r="WF155" s="5">
        <v>0</v>
      </c>
      <c r="WG155" s="5">
        <v>0</v>
      </c>
      <c r="WH155" s="5">
        <v>0</v>
      </c>
      <c r="WI155" s="5">
        <v>0</v>
      </c>
      <c r="WJ155" s="5">
        <v>0</v>
      </c>
      <c r="WK155" s="5">
        <v>0</v>
      </c>
      <c r="WL155" s="5">
        <v>0</v>
      </c>
      <c r="WM155" s="5">
        <v>3</v>
      </c>
      <c r="WN155" s="5">
        <v>3</v>
      </c>
      <c r="WO155" s="5">
        <v>0</v>
      </c>
      <c r="WP155" s="5">
        <v>0</v>
      </c>
      <c r="WQ155" s="5">
        <v>0</v>
      </c>
      <c r="WR155" s="5">
        <f>IF(COUNTBLANK(VO155:WQ155)&gt;0, "", SUM(VQ155:WJ155))</f>
        <v>2</v>
      </c>
      <c r="WS155" s="5">
        <f>IF(COUNTBLANK(VO155:WQ155)&gt;0, "", SUM(VQ155:VZ155))</f>
        <v>2</v>
      </c>
      <c r="WT155" s="5">
        <f>IF(COUNTBLANK(VO155:WQ155)&gt;0, "", SUM(WA155:WL155))</f>
        <v>0</v>
      </c>
      <c r="WU155" s="5">
        <f>IF(COUNTBLANK(VO155:WQ155)&gt;0, "", SUM(WK155:WL155))</f>
        <v>0</v>
      </c>
      <c r="WV155" s="5">
        <f>IF(COUNTA(VO155:WQ155)=0, "", IF(AND(OR(VO155=1, VP155=1), OR(VQ155&gt;=1, VR155&gt;=1, VS155&gt;=1, VT155&gt;=1, VU155&gt;=1), OR(VV155&gt;=1, VW155&gt;=1), COUNTIF(VX155:WD155, "&gt;=1")&gt;=2, COUNTIF(WE155:WJ155, "&gt;=1")&gt;=2, OR(WN155=1, WN155=2), OR(WO155&gt;=1, WP155&gt;=1), WQ155&lt;1), 1, 0))</f>
        <v>0</v>
      </c>
      <c r="WW155" s="5">
        <f>IF(COUNTBLANK(VO155:WQ155)&gt;0, "", SUM(VQ155:VU155))</f>
        <v>2</v>
      </c>
      <c r="WX155" s="5">
        <f>IF(COUNTBLANK(VO155:WQ155)&gt;0, "", SUM(VV155:VW155))</f>
        <v>0</v>
      </c>
      <c r="WY155" s="5">
        <f>IF(COUNTBLANK(VO155:WQ155)&gt;0, "", SUM(VX155:WD155))</f>
        <v>0</v>
      </c>
      <c r="WZ155" s="5">
        <f>IF(COUNTBLANK(VO155:WQ155)&gt;0, "", SUM(WE155:WJ155))</f>
        <v>0</v>
      </c>
      <c r="XA155" s="6">
        <v>45592</v>
      </c>
      <c r="XB155" s="5">
        <v>0</v>
      </c>
      <c r="XC155" s="5">
        <v>0</v>
      </c>
      <c r="XD155" s="5">
        <v>0</v>
      </c>
      <c r="XE155" s="5">
        <v>1</v>
      </c>
      <c r="XF155" s="5">
        <v>1</v>
      </c>
      <c r="XG155" s="5">
        <v>0</v>
      </c>
      <c r="XH155" s="5">
        <v>1</v>
      </c>
      <c r="XI155" s="5">
        <v>0</v>
      </c>
      <c r="XJ155" s="5">
        <v>0</v>
      </c>
      <c r="XK155" s="5">
        <v>0</v>
      </c>
      <c r="XL155" s="5">
        <f>IF(COUNTBLANK(XB155:XJ155)&gt;0, "", SUM(XB155:XJ155))</f>
        <v>3</v>
      </c>
      <c r="XM155" s="6">
        <v>45592.692499999997</v>
      </c>
      <c r="XN155" s="5">
        <v>0</v>
      </c>
      <c r="XO155" s="5">
        <v>0</v>
      </c>
      <c r="XP155" s="5">
        <v>0</v>
      </c>
      <c r="XQ155" s="5">
        <v>0</v>
      </c>
      <c r="XR155" s="5">
        <v>0</v>
      </c>
      <c r="XS155" s="5">
        <v>0</v>
      </c>
      <c r="XT155" s="5">
        <v>0</v>
      </c>
      <c r="XU155" s="5">
        <f>IF(COUNTBLANK(XN155:XT155)&gt;0, "", SUM(XN155:XT155))</f>
        <v>0</v>
      </c>
      <c r="XV155" s="6">
        <v>45592.704236111109</v>
      </c>
      <c r="XW155" s="5">
        <v>5</v>
      </c>
      <c r="XX155" s="5">
        <v>5</v>
      </c>
      <c r="XY155" s="5">
        <v>5</v>
      </c>
      <c r="XZ155" s="12">
        <v>5</v>
      </c>
      <c r="YA155" s="12">
        <v>5</v>
      </c>
      <c r="YB155" s="12">
        <v>5</v>
      </c>
      <c r="YC155" s="12">
        <v>5</v>
      </c>
      <c r="YD155" s="12">
        <v>5</v>
      </c>
      <c r="YE155" s="12">
        <v>4</v>
      </c>
      <c r="YF155" s="12">
        <v>5</v>
      </c>
      <c r="YG155" s="12">
        <v>5</v>
      </c>
      <c r="YH155" s="12">
        <v>5</v>
      </c>
      <c r="YI155" s="12">
        <v>5</v>
      </c>
      <c r="YJ155" s="12">
        <v>5</v>
      </c>
      <c r="YK155" s="12">
        <v>5</v>
      </c>
      <c r="YL155" s="12">
        <v>3.6</v>
      </c>
      <c r="YM155" s="12">
        <v>3.6</v>
      </c>
      <c r="YN155" s="12">
        <v>5</v>
      </c>
      <c r="YO155" s="12">
        <v>5</v>
      </c>
      <c r="YP155" s="5">
        <f>IF(COUNTBLANK(XW155:YO155)&gt;0, "", SUM(XW155:YO155))</f>
        <v>91.199999999999989</v>
      </c>
      <c r="YQ155" s="5">
        <f>IF(COUNTBLANK(XW155:YO155)&gt;0, "", SUM(XY155,YC155,YD155,YE155,YJ155,YK155,YL155,YM155))</f>
        <v>36.200000000000003</v>
      </c>
      <c r="YR155" s="12">
        <f>IF(COUNTBLANK(XW155:YO155)&gt;0, "", SUM(YF155:YH155))</f>
        <v>15</v>
      </c>
      <c r="YS155" s="5">
        <f>IF(COUNTBLANK(XW155:YO155)&gt;0, "", SUM(XW155,XX155,YB155))</f>
        <v>15</v>
      </c>
      <c r="YT155" s="12">
        <f>IF(COUNTBLANK(XW155:YO155)&gt;0, "", SUM(XZ155,YA155,YI155,YN155,YO155))</f>
        <v>25</v>
      </c>
      <c r="YU155" s="5">
        <f>IF(COUNTBLANK(XW155:YO155)&gt;0, "", SUM(XY155,XZ155,YA155,YB155,YC155,YF155,YJ155,YN155,YO155))</f>
        <v>45</v>
      </c>
      <c r="YV155" s="5">
        <f>IF(COUNTBLANK(XW155:YO155)&gt;0, "", SUM(XW155,XX155,YK155,YL155,YM155))</f>
        <v>22.200000000000003</v>
      </c>
      <c r="YW155" s="12">
        <f>IF(COUNTBLANK(XW155:YO155)&gt;0, "", SUM(YD155,YE155,YG155,YH155,YI155))</f>
        <v>24</v>
      </c>
      <c r="YX155" s="6">
        <v>45592.696145833332</v>
      </c>
      <c r="YY155" s="5">
        <v>10</v>
      </c>
      <c r="YZ155" s="5">
        <v>30</v>
      </c>
      <c r="ZA155" s="5">
        <v>0</v>
      </c>
      <c r="ZB155" s="5">
        <v>0</v>
      </c>
      <c r="ZC155" s="5">
        <v>0</v>
      </c>
      <c r="ZD155" s="5">
        <v>0</v>
      </c>
      <c r="ZE155" s="5">
        <v>0</v>
      </c>
      <c r="ZF155" s="5">
        <v>0</v>
      </c>
      <c r="ZG155" s="5">
        <v>0</v>
      </c>
      <c r="ZH155" s="5">
        <v>0</v>
      </c>
      <c r="ZI155" s="5">
        <v>0</v>
      </c>
      <c r="ZJ155" s="5">
        <v>0</v>
      </c>
      <c r="ZK155" s="5">
        <v>0</v>
      </c>
      <c r="ZL155" s="5">
        <v>0</v>
      </c>
      <c r="ZM155" s="5">
        <v>10</v>
      </c>
      <c r="ZN155" s="5">
        <v>0</v>
      </c>
      <c r="ZO155" s="5">
        <v>20</v>
      </c>
      <c r="ZP155" s="5">
        <v>0</v>
      </c>
      <c r="ZQ155" s="5">
        <v>20</v>
      </c>
      <c r="ZR155" s="5">
        <v>10</v>
      </c>
      <c r="ZS155" s="5">
        <v>0</v>
      </c>
      <c r="ZT155" s="5">
        <v>0</v>
      </c>
      <c r="ZU155" s="5">
        <v>0</v>
      </c>
      <c r="ZV155" s="5">
        <v>10</v>
      </c>
      <c r="ZW155" s="5">
        <v>0</v>
      </c>
      <c r="ZX155" s="5">
        <v>0</v>
      </c>
      <c r="ZY155" s="5">
        <v>0</v>
      </c>
      <c r="ZZ155" s="5">
        <v>0</v>
      </c>
      <c r="AAA155" s="5">
        <f>IF(COUNTBLANK(YY155:ZZ155)&gt;0, "", AVERAGE(YY155:ZZ155))</f>
        <v>3.9285714285714284</v>
      </c>
      <c r="AAB155" s="5">
        <f>IF(COUNTA(YY155:ZZ155)=0, "", AVERAGE(YZ155,ZL155,ZM155,ZN155,ZO155,ZP155,ZR155,ZT155,ZU155))</f>
        <v>7.7777777777777777</v>
      </c>
      <c r="AAC155" s="5">
        <f>IF(COUNTA(YY155:ZZ155)=0, "", AVERAGE(ZA155,ZB155,ZC155,ZD155,ZF155,ZH155,ZW155,ZX155))</f>
        <v>0</v>
      </c>
      <c r="AAD155" s="5">
        <f>IF(COUNTA(YY155:ZZ155)=0, "", AVERAGE(ZE155,ZI155,ZJ155,ZK155,ZY155,ZZ155))</f>
        <v>0</v>
      </c>
      <c r="AAE155" s="6">
        <v>45592.691365740742</v>
      </c>
      <c r="AAF155" s="5">
        <v>1</v>
      </c>
      <c r="AAG155" s="5">
        <v>1</v>
      </c>
      <c r="AAH155" s="5">
        <v>1</v>
      </c>
      <c r="AAI155" s="5">
        <v>1</v>
      </c>
      <c r="AAJ155" s="5">
        <v>1</v>
      </c>
      <c r="AAK155" s="5">
        <v>1</v>
      </c>
      <c r="AAL155" s="5">
        <v>1</v>
      </c>
      <c r="AAM155" s="5">
        <v>1</v>
      </c>
      <c r="AAN155" s="5">
        <v>1</v>
      </c>
      <c r="AAO155" s="5">
        <v>4</v>
      </c>
      <c r="AAP155" s="5">
        <v>1</v>
      </c>
      <c r="AAQ155" s="5">
        <v>1</v>
      </c>
      <c r="AAR155" s="5">
        <v>1</v>
      </c>
      <c r="AAS155" s="5">
        <v>1</v>
      </c>
      <c r="AAT155" s="5">
        <v>1</v>
      </c>
      <c r="AAU155" s="5">
        <v>4</v>
      </c>
      <c r="AAV155" s="5">
        <v>1</v>
      </c>
      <c r="AAW155" s="5">
        <v>1</v>
      </c>
      <c r="AAX155" s="5">
        <v>1</v>
      </c>
      <c r="AAY155" s="5">
        <v>1</v>
      </c>
      <c r="AAZ155" s="5">
        <v>1</v>
      </c>
      <c r="ABA155" s="5">
        <v>5</v>
      </c>
      <c r="ABB155" s="5">
        <v>1</v>
      </c>
      <c r="ABC155" s="5">
        <v>1</v>
      </c>
      <c r="ABD155" s="5">
        <v>1</v>
      </c>
      <c r="ABE155" s="5">
        <v>1</v>
      </c>
      <c r="ABF155" s="5">
        <v>1</v>
      </c>
      <c r="ABG155" s="5">
        <v>1</v>
      </c>
      <c r="ABH155" s="5">
        <v>1</v>
      </c>
      <c r="ABI155" s="5">
        <v>1</v>
      </c>
      <c r="ABJ155" s="5">
        <f>IF(SUM(AAF155:AAN155,AAP155:AAT155,AAV155:AAZ155,ABB155:ABG155)=0, "", SUM(AAF155:AAN155,AAP155:AAT155,AAV155:AAZ155,ABB155:ABG155))</f>
        <v>25</v>
      </c>
      <c r="ABK155" s="5">
        <f>IF(SUM(ABN155, ABO155, ABP155, ABQ155, ABR155)=0, "", IF(OR(ABN155&gt;=8, ABO155&gt;=10, ABP155&gt;=13, ABQ155&gt;=10, ABR155&gt;=15), 1, 0))</f>
        <v>0</v>
      </c>
      <c r="ABL155" s="5">
        <f>IF(SUM(AAF155:AAG155,AAI155,AAJ155,AAK155,AAL155,AAR155,AAX155,ABE155,ABG155)=0, "", SUM(AAF155:AAG155,AAI155,AAJ155,AAK155,AAL155,AAR155,AAX155,ABE155,ABG155))</f>
        <v>10</v>
      </c>
      <c r="ABM155" s="5">
        <f>IF(SUM(AAH155,AAM155:AAN155,AAP155:AAQ155,AAS155:AAT155,AAV155:AAW155,AAY155:AAZ155,ABB155:ABD155,ABF155)=0, "", SUM(AAH155,AAM155:AAN155,AAP155:AAQ155,AAS155:AAT155,AAV155:AAW155,AAY155:AAZ155,ABB155:ABD155,ABF155))</f>
        <v>15</v>
      </c>
      <c r="ABN155" s="5">
        <f>IF(SUM(AAY155:AAZ155,ABB155:ABC155,ABF155)=0, "", SUM(AAY155:AAZ155,ABB155:ABC155,ABF155))</f>
        <v>5</v>
      </c>
      <c r="ABO155" s="5">
        <f>IF(SUM(AAN155,AAP155:AAQ155,AAT155,AAV155)=0, "", SUM(AAN155,AAP155:AAQ155,AAT155,AAV155))</f>
        <v>5</v>
      </c>
      <c r="ABP155" s="5">
        <f>IF(SUM(AAH155,AAM155,AAS155,AAW155,ABD155)=0, "", SUM(AAH155,AAM155,AAS155,AAW155,ABD155))</f>
        <v>5</v>
      </c>
      <c r="ABQ155" s="5">
        <f>IF(SUM(AAF155:AAG155,AAI155,AAK155,ABE155)=0, "", SUM(AAF155:AAG155,AAI155,AAK155,ABE155))</f>
        <v>5</v>
      </c>
      <c r="ABR155" s="5">
        <f>IF(SUM(AAJ155,AAL155,AAR155,AAX155,ABG155)=0, "", SUM(AAJ155,AAL155,AAR155,AAX155,ABG155))</f>
        <v>5</v>
      </c>
      <c r="ABS155" s="5">
        <f>IF(ABN155="", "", IF(ABN155&gt;=8, 1, 0))</f>
        <v>0</v>
      </c>
      <c r="ABT155" s="5">
        <f>IF(ABO155="", "", IF(ABO155&gt;=10, 1, 0))</f>
        <v>0</v>
      </c>
      <c r="ABU155" s="5">
        <f>IF(ABP155="", "", IF(ABP155&gt;=13, 1, 0))</f>
        <v>0</v>
      </c>
      <c r="ABV155" s="5">
        <f>IF(ABQ155="", "", IF(ABQ155&gt;=10, 1, 0))</f>
        <v>0</v>
      </c>
      <c r="ABW155" s="5">
        <f>IF(ABR155="", "", IF(ABR155&gt;=15, 1, 0))</f>
        <v>0</v>
      </c>
      <c r="ABX155" s="5">
        <f>IF(AND(AAO155="", AAU155="", ABA155=""), "", IF(AAO155=5,1,0) + IF(AAU155=5,1,0) + IF(ABA155=5,1,0))</f>
        <v>1</v>
      </c>
      <c r="ABY155" s="6">
        <v>45592.693912037037</v>
      </c>
      <c r="ABZ155" s="5">
        <v>2</v>
      </c>
      <c r="ACA155" s="5">
        <v>2</v>
      </c>
      <c r="ACB155" s="5">
        <v>1</v>
      </c>
      <c r="ACC155" s="5">
        <v>1</v>
      </c>
      <c r="ACD155" s="5">
        <v>1</v>
      </c>
      <c r="ACE155" s="5">
        <v>2</v>
      </c>
      <c r="ACF155" s="5">
        <v>2</v>
      </c>
      <c r="ACG155" s="5">
        <v>1</v>
      </c>
      <c r="ACH155" s="5">
        <v>1</v>
      </c>
      <c r="ACI155" s="5">
        <v>1</v>
      </c>
      <c r="ACJ155" s="5">
        <v>1</v>
      </c>
      <c r="ACK155" s="5">
        <v>1</v>
      </c>
      <c r="ACL155" s="5">
        <v>1</v>
      </c>
      <c r="ACM155" s="5">
        <v>1</v>
      </c>
      <c r="ACN155" s="5">
        <v>1</v>
      </c>
      <c r="ACO155" s="5">
        <v>1</v>
      </c>
      <c r="ACP155" s="5">
        <v>1</v>
      </c>
      <c r="ACQ155" s="5">
        <v>2</v>
      </c>
      <c r="ACR155" s="5">
        <v>1</v>
      </c>
      <c r="ACS155" s="5">
        <v>2</v>
      </c>
      <c r="ACT155" s="5">
        <v>1</v>
      </c>
      <c r="ACU155" s="5">
        <v>1</v>
      </c>
      <c r="ACV155" s="5">
        <v>1</v>
      </c>
      <c r="ACW155" s="5">
        <v>1</v>
      </c>
      <c r="ACX155" s="5">
        <v>1</v>
      </c>
      <c r="ACY155" s="5">
        <v>2</v>
      </c>
      <c r="ACZ155" s="5">
        <v>1</v>
      </c>
      <c r="ADA155" s="5">
        <v>1</v>
      </c>
      <c r="ADB155" s="5">
        <v>1</v>
      </c>
      <c r="ADC155" s="5">
        <v>1</v>
      </c>
      <c r="ADD155" s="5">
        <v>1</v>
      </c>
      <c r="ADE155" s="5">
        <v>1</v>
      </c>
      <c r="ADF155" s="5">
        <v>2</v>
      </c>
      <c r="ADG155" s="5">
        <v>3</v>
      </c>
      <c r="ADH155" s="5">
        <v>1</v>
      </c>
      <c r="ADI155" s="5">
        <v>1</v>
      </c>
      <c r="ADJ155" s="5">
        <f>IF(COUNTA(ABZ155:ADI155)=0, "", SUM(ABZ155:ADI155))</f>
        <v>46</v>
      </c>
      <c r="ADK155" s="5">
        <f>IF(COUNTA(ABZ155:ADI155)=0, "", SUM(ACJ155,ACK155,ACT155,ACV155,ACX155,ADB155))</f>
        <v>6</v>
      </c>
      <c r="ADL155" s="5">
        <f>IF(COUNTA(ABZ155:ADI155)=0, "", SUM(ACL155,ACQ155,ACS155,ACY155,ADF155))</f>
        <v>9</v>
      </c>
      <c r="ADM155" s="5">
        <f>IF(COUNTA(ABZ155:ADI155)=0, "", SUM(ACB155,ACM155,ACR155,ACW155,ACZ155,ADE155))</f>
        <v>6</v>
      </c>
      <c r="ADN155" s="5">
        <f>IF(COUNTA(ABZ155:ADI155)=0, "", SUM(ACA155,ACE155,ACG155,ACI155,ACP155,ADG155))</f>
        <v>10</v>
      </c>
      <c r="ADO155" s="5">
        <f>IF(COUNTA(ABZ155:ADI155)=0, "", SUM(ACN155,ACO155,ACU155,ADA155,ADC155,ADD155,ADH155,ADI155))</f>
        <v>8</v>
      </c>
      <c r="ADP155" s="5">
        <f>IF(COUNTA(ABZ155:ADI155)=0, "", SUM(ABZ155,ACC155,ACD155,ACF155,ACH155))</f>
        <v>7</v>
      </c>
      <c r="ADQ155" s="6">
        <v>45592.698738425926</v>
      </c>
      <c r="ADR155" s="5">
        <v>2</v>
      </c>
      <c r="ADS155" s="5">
        <v>1</v>
      </c>
      <c r="ADT155" s="5">
        <v>1</v>
      </c>
      <c r="ADU155" s="5">
        <v>1</v>
      </c>
      <c r="ADV155" s="5">
        <v>1</v>
      </c>
      <c r="ADW155" s="5">
        <v>1</v>
      </c>
      <c r="ADX155" s="5">
        <v>1</v>
      </c>
      <c r="ADY155" s="5">
        <v>1</v>
      </c>
      <c r="ADZ155" s="5">
        <v>1</v>
      </c>
      <c r="AEA155" s="5">
        <v>1</v>
      </c>
      <c r="AEB155" s="5">
        <v>1</v>
      </c>
      <c r="AEC155" s="5">
        <v>1</v>
      </c>
      <c r="AED155" s="5">
        <v>1</v>
      </c>
      <c r="AEE155" s="5">
        <v>1</v>
      </c>
      <c r="AEF155" s="5">
        <v>1</v>
      </c>
      <c r="AEG155" s="5">
        <v>1</v>
      </c>
      <c r="AEH155" s="5">
        <v>1</v>
      </c>
      <c r="AEI155" s="5">
        <v>1</v>
      </c>
      <c r="AEJ155" s="5">
        <v>1</v>
      </c>
      <c r="AEK155" s="5">
        <v>1</v>
      </c>
      <c r="AEL155" s="5">
        <f>IF(COUNTA(ADR155:AEK155)=0, "", SUM(ADR155:AEK155))</f>
        <v>21</v>
      </c>
      <c r="AEM155" s="8"/>
      <c r="AEN155" s="6">
        <v>45546</v>
      </c>
      <c r="AEO155" s="6"/>
      <c r="AEP155" s="6"/>
      <c r="AEQ155" s="6"/>
      <c r="AER155" s="5"/>
      <c r="AES155" s="6"/>
      <c r="AET155" s="6"/>
      <c r="AEU155" s="6"/>
      <c r="AEV155" s="5"/>
      <c r="AEW155" s="5"/>
      <c r="AEX155" s="5"/>
      <c r="AEY155" s="5"/>
      <c r="AEZ155" s="5"/>
      <c r="AFA155" s="5"/>
      <c r="AFB155" s="5"/>
      <c r="AFC155" s="5"/>
      <c r="AFD155" s="5"/>
      <c r="AFE155" s="5"/>
      <c r="AFF155" s="5"/>
      <c r="AFG155" s="5"/>
      <c r="AFH155" s="5"/>
      <c r="AFI155" s="5"/>
      <c r="AFJ155" s="5"/>
      <c r="AFK155" s="5"/>
      <c r="AFL155" s="5"/>
      <c r="AFM155" s="5"/>
      <c r="AFN155" s="5"/>
      <c r="AFO155" s="5"/>
      <c r="AFP155" s="5"/>
      <c r="AFQ155" s="5"/>
      <c r="AFR155" s="5"/>
      <c r="AFS155" s="5"/>
      <c r="AFT155" s="5"/>
      <c r="AFU155" s="5"/>
      <c r="AFV155" s="5"/>
      <c r="AFW155" s="5"/>
      <c r="AFX155" s="5"/>
      <c r="AFY155" s="5"/>
      <c r="AFZ155" s="5"/>
      <c r="AGA155" s="5" t="str">
        <f>IF(COUNTA(AEV155:AFY155)=0, "", SUM(AEV155:AFY155))</f>
        <v/>
      </c>
      <c r="AGB155" s="6"/>
      <c r="AGC155" s="5"/>
      <c r="AGD155" s="5"/>
      <c r="AGE155" s="5"/>
      <c r="AGF155" s="5"/>
      <c r="AGG155" s="5"/>
      <c r="AGS155" s="6"/>
      <c r="AHM155" s="6"/>
      <c r="AHN155" s="5"/>
      <c r="AHO155" s="5"/>
      <c r="AHP155" s="5"/>
      <c r="AHQ155" s="5"/>
      <c r="AHR155" s="5"/>
      <c r="AHS155" s="5"/>
      <c r="AHT155" s="5"/>
      <c r="AHU155" s="5"/>
      <c r="AHV155" s="5"/>
      <c r="AHW155" s="5"/>
      <c r="AHX155" s="5" t="str">
        <f>IF(COUNTBLANK(AHN155:AHW155)&gt;0, "", SUM(AHN155:AHW155))</f>
        <v/>
      </c>
      <c r="AHY155" s="5" t="str">
        <f>IF(COUNTBLANK(AHN155:AHW155)&gt;0, "", SUM(AHR155,AHW155))</f>
        <v/>
      </c>
      <c r="AHZ155" s="5" t="str">
        <f>IF(COUNTBLANK(AHN155:AHW155)&gt;0, "", SUM(AHP155,AHS155))</f>
        <v/>
      </c>
      <c r="AIA155" s="5" t="str">
        <f>IF(COUNTBLANK(AHN155:AHW155)&gt;0, "", SUM(AHT155,AHV155))</f>
        <v/>
      </c>
      <c r="AIB155" s="5" t="str">
        <f>IF(COUNTBLANK(AHN155:AHW155)&gt;0, "", SUM(AHQ155,AHU155))</f>
        <v/>
      </c>
      <c r="AIC155" s="5" t="str">
        <f>IF(COUNTBLANK(AHN155:AHW155)&gt;0, "", SUM(AHN155:AHO155))</f>
        <v/>
      </c>
      <c r="AID155" s="6"/>
      <c r="AIE155" s="5"/>
      <c r="AIF155" s="5"/>
      <c r="AIG155" s="5"/>
      <c r="AIH155" s="5"/>
      <c r="AII155" s="5"/>
      <c r="AIJ155" s="5"/>
      <c r="AIK155" s="5"/>
      <c r="AIL155" s="5"/>
      <c r="AIM155" s="5"/>
      <c r="AIN155" s="5"/>
      <c r="AIO155" s="5"/>
      <c r="AIP155" s="5"/>
      <c r="AIQ155" s="5"/>
      <c r="AIR155" s="5"/>
      <c r="AIS155" s="5"/>
      <c r="AIT155" s="5"/>
      <c r="AIU155" s="5"/>
      <c r="AIV155" s="5"/>
      <c r="AIW155" s="5"/>
      <c r="AIX155" s="5"/>
      <c r="AIY155" s="5" t="s">
        <v>971</v>
      </c>
      <c r="AIZ155" s="5" t="s">
        <v>971</v>
      </c>
      <c r="AJA155" s="5" t="s">
        <v>971</v>
      </c>
      <c r="AJB155" s="6"/>
      <c r="AJC155" s="5"/>
      <c r="AJD155" s="5"/>
      <c r="AJE155" s="5"/>
      <c r="AJF155" s="5"/>
      <c r="AJG155" s="5"/>
      <c r="AJH155" s="5"/>
      <c r="AJI155" s="5"/>
      <c r="AJJ155" s="5"/>
      <c r="AJK155" s="5"/>
      <c r="AJL155" s="5"/>
      <c r="AJM155" s="5" t="str">
        <f>IF(COUNTBLANK(AJC155:AJK155)&gt;0, "", SUM(AJC155:AJK155))</f>
        <v/>
      </c>
      <c r="AJN155" s="6"/>
      <c r="AJO155" s="5"/>
      <c r="AJP155" s="5"/>
      <c r="AJQ155" s="5"/>
      <c r="AJR155" s="5"/>
      <c r="AJS155" s="5"/>
      <c r="AJT155" s="5"/>
      <c r="AJU155" s="5"/>
      <c r="AJV155" s="5" t="str">
        <f>IF(COUNTBLANK(AJO155:AJU155)&gt;0, "", SUM(AJO155:AJU155))</f>
        <v/>
      </c>
    </row>
    <row r="156" spans="1:958" ht="15" customHeight="1" x14ac:dyDescent="0.35">
      <c r="A156" s="5">
        <v>208811</v>
      </c>
      <c r="B156" s="5" t="s">
        <v>1799</v>
      </c>
      <c r="C156" s="6">
        <v>44782</v>
      </c>
      <c r="D156" s="5">
        <v>0</v>
      </c>
      <c r="E156" s="5">
        <v>0</v>
      </c>
      <c r="F156" s="5">
        <v>0</v>
      </c>
      <c r="G156" s="5">
        <v>0</v>
      </c>
      <c r="H156" s="5">
        <v>0</v>
      </c>
      <c r="I156" s="5">
        <v>0</v>
      </c>
      <c r="J156" s="5">
        <v>0</v>
      </c>
      <c r="K156" s="5">
        <v>0</v>
      </c>
      <c r="L156" s="5">
        <v>0</v>
      </c>
      <c r="M156" s="5">
        <v>0</v>
      </c>
      <c r="N156" s="5">
        <v>0</v>
      </c>
      <c r="O156" s="5">
        <v>0</v>
      </c>
      <c r="P156" s="5">
        <v>0</v>
      </c>
      <c r="Q156" s="5">
        <v>0</v>
      </c>
      <c r="R156" s="5">
        <v>0</v>
      </c>
      <c r="S156" s="5">
        <v>0</v>
      </c>
      <c r="T156" s="5">
        <v>0</v>
      </c>
      <c r="U156" s="5">
        <v>0</v>
      </c>
      <c r="V156" s="5">
        <f>IF(COUNTA(D156,F156,H156,J156,L156,N156,P156,R156,T156)=0, "", IF(OR(D156=1,F156=1,H156=1,J156=1,L156=1,N156=1,P156=1,R156=1,T156=1), 1, 0))</f>
        <v>0</v>
      </c>
      <c r="W156" s="5">
        <f>IF(COUNTA(E156,G156,I156,K156,M156,O156,Q156,S156,U156)=0, "", IF(OR(E156=1,G156=1,I156=1,K156=1,M156=1,O156=1,Q156=1,S156=1,U156=1), 1, 0))</f>
        <v>0</v>
      </c>
      <c r="X156" s="5">
        <v>0</v>
      </c>
      <c r="Y156" s="5">
        <v>1</v>
      </c>
      <c r="Z156" s="5">
        <v>1</v>
      </c>
      <c r="AA156" s="5">
        <v>1</v>
      </c>
      <c r="AB156" s="5">
        <f>IF(AG156&lt;&gt;"", 1, 0)</f>
        <v>1</v>
      </c>
      <c r="AC156" s="5">
        <f>IF(AH156&lt;&gt;"", 1, 0)</f>
        <v>0</v>
      </c>
      <c r="AD156" s="5">
        <v>0</v>
      </c>
      <c r="AE156" s="7" t="s">
        <v>1455</v>
      </c>
      <c r="AF156" s="6">
        <v>45515</v>
      </c>
      <c r="AG156" s="8" t="s">
        <v>1754</v>
      </c>
      <c r="AH156" s="8"/>
      <c r="AI156" s="8"/>
      <c r="AJ156" s="5">
        <f>IF(OR(ISBLANK(AE156), ISBLANK(AG156)), "", AG156 - AE156)</f>
        <v>-53</v>
      </c>
      <c r="AK156" s="9">
        <v>45180</v>
      </c>
      <c r="AL156" s="5">
        <f>IF(OR(ISBLANK(AG156), ISBLANK(AK156)), "", AK156 - AG156)</f>
        <v>326</v>
      </c>
      <c r="AM156" s="6">
        <v>45460</v>
      </c>
      <c r="AN156" s="10">
        <f>IF(OR(ISBLANK(AM156), ISBLANK(AF156)), "", AF156 - AM156)</f>
        <v>55</v>
      </c>
      <c r="AO156" s="6">
        <v>44907</v>
      </c>
      <c r="AP156" s="6">
        <v>35431</v>
      </c>
      <c r="AQ156" s="5">
        <f>IF(OR(ISBLANK(AO156), ISBLANK(AP156)), "", DATEDIF(AP156, AO156, "Y"))</f>
        <v>25</v>
      </c>
      <c r="AR156" s="11" t="s">
        <v>959</v>
      </c>
      <c r="AS156" s="11">
        <f>IF(ISBLANK(AR156), "", IF(AR156="ישראל", 1, 2))</f>
        <v>1</v>
      </c>
      <c r="AT156" s="11" t="s">
        <v>959</v>
      </c>
      <c r="AU156" s="11" t="s">
        <v>959</v>
      </c>
      <c r="AV156" s="5"/>
      <c r="AW156" s="5">
        <v>1</v>
      </c>
      <c r="AX156" s="5">
        <v>1</v>
      </c>
      <c r="AY156" s="5">
        <v>18</v>
      </c>
      <c r="AZ156" s="5">
        <f>IF(ISBLANK(AY156), "", IF(AY156&lt;=8, 1, IF(AY156&lt;=12, 2, 3)))</f>
        <v>3</v>
      </c>
      <c r="BA156" s="5">
        <v>15</v>
      </c>
      <c r="BB156" s="5">
        <f>IF(ISBLANK(BA156), "", IF(BA156&lt;=8, 1, IF(BA156&lt;=12, 2, 3)))</f>
        <v>3</v>
      </c>
      <c r="BC156" s="11" t="s">
        <v>1800</v>
      </c>
      <c r="BD156" s="11" t="s">
        <v>1801</v>
      </c>
      <c r="BE156" s="5">
        <v>2</v>
      </c>
      <c r="BF156" s="5"/>
      <c r="BG156" s="5">
        <v>3</v>
      </c>
      <c r="BH156" s="6" t="s">
        <v>1455</v>
      </c>
      <c r="BI156" s="5">
        <v>1</v>
      </c>
      <c r="BJ156" s="5">
        <v>1</v>
      </c>
      <c r="BK156" s="5">
        <v>2</v>
      </c>
      <c r="BL156" s="5">
        <v>1</v>
      </c>
      <c r="BM156" s="5">
        <v>1</v>
      </c>
      <c r="BN156" s="5">
        <v>1</v>
      </c>
      <c r="BO156" s="5">
        <v>1</v>
      </c>
      <c r="BP156" s="5">
        <v>1</v>
      </c>
      <c r="BQ156" s="5">
        <v>1</v>
      </c>
      <c r="BR156" s="5">
        <v>4</v>
      </c>
      <c r="BS156" s="5">
        <v>1</v>
      </c>
      <c r="BT156" s="5">
        <v>1</v>
      </c>
      <c r="BU156" s="5">
        <v>2</v>
      </c>
      <c r="BV156" s="5">
        <v>1</v>
      </c>
      <c r="BW156" s="5">
        <v>1</v>
      </c>
      <c r="BX156" s="5">
        <v>4</v>
      </c>
      <c r="BY156" s="5">
        <v>1</v>
      </c>
      <c r="BZ156" s="5">
        <v>1</v>
      </c>
      <c r="CA156" s="5">
        <v>1</v>
      </c>
      <c r="CB156" s="5">
        <v>1</v>
      </c>
      <c r="CC156" s="5">
        <v>1</v>
      </c>
      <c r="CD156" s="5">
        <v>4</v>
      </c>
      <c r="CE156" s="5">
        <v>1</v>
      </c>
      <c r="CF156" s="5">
        <v>1</v>
      </c>
      <c r="CG156" s="5">
        <v>1</v>
      </c>
      <c r="CH156" s="5">
        <v>5</v>
      </c>
      <c r="CI156" s="5">
        <v>1</v>
      </c>
      <c r="CJ156" s="5">
        <v>2</v>
      </c>
      <c r="CK156" s="5">
        <v>1</v>
      </c>
      <c r="CL156" s="5">
        <v>1</v>
      </c>
      <c r="CM156" s="5">
        <f>IF(SUM(BI156:BQ156,BS156:BW156,BY156:CC156,CE156:CJ156)=0, "", SUM(BI156:BQ156,BS156:BW156,BY156:CC156,CE156:CJ156))</f>
        <v>32</v>
      </c>
      <c r="CN156" s="5">
        <f>IF(SUM(CQ156, CR156, CS156, CT156, CU156)=0, "", IF(OR(CQ156&gt;=8, CR156&gt;=10, CS156&gt;=13, CT156&gt;=10, CU156&gt;=15), 1, 0))</f>
        <v>0</v>
      </c>
      <c r="CO156" s="5">
        <f>IF(SUM(BI156:BJ156,BL156,BM156,BN156,BO156,BU156,CA156,CH156,CJ156)=0, "", SUM(BI156:BJ156,BL156,BM156,BN156,BO156,BU156,CA156,CH156,CJ156))</f>
        <v>16</v>
      </c>
      <c r="CP156" s="5">
        <f>IF(SUM(BK156,BP156:BQ156,BS156:BT156,BV156:BW156,BY156:BZ156,CB156:CC156,CE156:CG156,CI156)=0, "", SUM(BK156,BP156:BQ156,BS156:BT156,BV156:BW156,BY156:BZ156,CB156:CC156,CE156:CG156,CI156))</f>
        <v>16</v>
      </c>
      <c r="CQ156" s="5">
        <f>IF(SUM(CB156:CC156,CE156:CF156,CI156)=0, "", SUM(CB156:CC156,CE156:CF156,CI156))</f>
        <v>5</v>
      </c>
      <c r="CR156" s="5">
        <f>IF(SUM(BQ156,BS156:BT156,BW156,BY156)=0, "", SUM(BQ156,BS156:BT156,BW156,BY156))</f>
        <v>5</v>
      </c>
      <c r="CS156" s="5">
        <f>IF(SUM(BK156,BP156,BV156,BZ156,CG156)=0, "", SUM(BK156,BP156,BV156,BZ156,CG156))</f>
        <v>6</v>
      </c>
      <c r="CT156" s="5">
        <f>IF(SUM(BI156:BJ156,BL156,BN156,CH156)=0, "", SUM(BI156:BJ156,BL156,BN156,CH156))</f>
        <v>9</v>
      </c>
      <c r="CU156" s="5">
        <f>IF(SUM(BM156,BO156,BU156,CA156,CJ156)=0, "", SUM(BM156,BO156,BU156,CA156,CJ156))</f>
        <v>7</v>
      </c>
      <c r="CV156" s="5">
        <f>IF(CQ156="", "", IF(CQ156&gt;=8, 1, 0))</f>
        <v>0</v>
      </c>
      <c r="CW156" s="5">
        <f>IF(CR156="", "", IF(CR156&gt;=10, 1, 0))</f>
        <v>0</v>
      </c>
      <c r="CX156" s="5">
        <f>IF(CS156="", "", IF(CS156&gt;=13, 1, 0))</f>
        <v>0</v>
      </c>
      <c r="CY156" s="5">
        <f>IF(CT156="", "", IF(CT156&gt;=10, 1, 0))</f>
        <v>0</v>
      </c>
      <c r="CZ156" s="5">
        <f>IF(CU156="", "", IF(CU156&gt;=15, 1, 0))</f>
        <v>0</v>
      </c>
      <c r="DA156" s="5">
        <f>IF(AND(BR156="", BX156="", CD156=""), "", IF(BR156=5,1,0) + IF(BX156=5,1,0) + IF(CD156=5,1,0))</f>
        <v>0</v>
      </c>
      <c r="DB156" s="6" t="s">
        <v>1455</v>
      </c>
      <c r="DC156" s="12">
        <v>0</v>
      </c>
      <c r="DD156" s="13"/>
      <c r="DE156" s="12">
        <v>0</v>
      </c>
      <c r="DF156" s="13"/>
      <c r="DG156" s="12">
        <v>2</v>
      </c>
      <c r="DH156" s="13">
        <v>23</v>
      </c>
      <c r="DI156" s="12">
        <v>0</v>
      </c>
      <c r="DJ156" s="13"/>
      <c r="DK156" s="12">
        <v>0</v>
      </c>
      <c r="DL156" s="13"/>
      <c r="DM156" s="12">
        <v>0</v>
      </c>
      <c r="DN156" s="13"/>
      <c r="DO156" s="12">
        <v>0</v>
      </c>
      <c r="DP156" s="13"/>
      <c r="DQ156" s="12">
        <v>0</v>
      </c>
      <c r="DR156" s="13"/>
      <c r="DS156" s="12">
        <v>0</v>
      </c>
      <c r="DT156" s="13"/>
      <c r="DU156" s="12">
        <v>0</v>
      </c>
      <c r="DV156" s="13"/>
      <c r="DW156" s="12">
        <v>0</v>
      </c>
      <c r="DX156" s="13"/>
      <c r="DY156" s="12">
        <v>2</v>
      </c>
      <c r="DZ156" s="13">
        <v>24</v>
      </c>
      <c r="EA156" s="12">
        <v>0</v>
      </c>
      <c r="EB156" s="13"/>
      <c r="EC156" s="12">
        <v>0</v>
      </c>
      <c r="ED156" s="13"/>
      <c r="EE156" s="12">
        <v>2</v>
      </c>
      <c r="EF156" s="13">
        <v>24</v>
      </c>
      <c r="EG156" s="12">
        <v>0</v>
      </c>
      <c r="EH156" s="13"/>
      <c r="EI156" s="12">
        <v>5</v>
      </c>
      <c r="EJ156" s="13">
        <v>25</v>
      </c>
      <c r="EK156" s="5">
        <v>0</v>
      </c>
      <c r="EL156" s="5">
        <v>0</v>
      </c>
      <c r="EM156" s="5">
        <v>0</v>
      </c>
      <c r="EN156" s="6" t="s">
        <v>1455</v>
      </c>
      <c r="EO156" s="5">
        <v>0</v>
      </c>
      <c r="EP156" s="5">
        <v>0</v>
      </c>
      <c r="EQ156" s="5">
        <v>1</v>
      </c>
      <c r="ER156" s="5">
        <v>2</v>
      </c>
      <c r="ES156" s="5">
        <v>2</v>
      </c>
      <c r="ET156" s="5">
        <v>1</v>
      </c>
      <c r="EU156" s="5">
        <v>1</v>
      </c>
      <c r="EV156" s="5">
        <v>0</v>
      </c>
      <c r="EW156" s="5">
        <v>1</v>
      </c>
      <c r="EX156" s="5">
        <v>0</v>
      </c>
      <c r="EY156" s="5">
        <v>1</v>
      </c>
      <c r="EZ156" s="5">
        <v>1</v>
      </c>
      <c r="FA156" s="5">
        <v>1</v>
      </c>
      <c r="FB156" s="5">
        <v>0</v>
      </c>
      <c r="FC156" s="5">
        <v>1</v>
      </c>
      <c r="FD156" s="5">
        <v>0</v>
      </c>
      <c r="FE156" s="5">
        <v>2</v>
      </c>
      <c r="FF156" s="5">
        <v>0</v>
      </c>
      <c r="FG156" s="5">
        <v>1</v>
      </c>
      <c r="FH156" s="5">
        <v>0</v>
      </c>
      <c r="FI156" s="5">
        <v>15</v>
      </c>
      <c r="FJ156" s="5">
        <v>0</v>
      </c>
      <c r="FK156" s="5">
        <v>0</v>
      </c>
      <c r="FL156" s="6" t="s">
        <v>1455</v>
      </c>
      <c r="FM156" s="5">
        <v>3</v>
      </c>
      <c r="FN156" s="5">
        <v>2</v>
      </c>
      <c r="FO156" s="5">
        <v>3</v>
      </c>
      <c r="FP156" s="5">
        <v>3</v>
      </c>
      <c r="FQ156" s="5">
        <v>2</v>
      </c>
      <c r="FR156" s="5">
        <v>3</v>
      </c>
      <c r="FS156" s="14">
        <f>IF(COUNTBLANK(FM156:FR156)&gt;0, "", AVERAGE(FM156:FR156))</f>
        <v>2.6666666666666665</v>
      </c>
      <c r="FT156" s="6" t="s">
        <v>1455</v>
      </c>
      <c r="FU156" s="5">
        <v>1</v>
      </c>
      <c r="FV156" s="5">
        <v>1</v>
      </c>
      <c r="FW156" s="5">
        <v>0</v>
      </c>
      <c r="FX156" s="5">
        <v>1</v>
      </c>
      <c r="FY156" s="5">
        <v>0</v>
      </c>
      <c r="FZ156" s="5">
        <v>1</v>
      </c>
      <c r="GA156" s="5">
        <v>0</v>
      </c>
      <c r="GB156" s="5">
        <v>0</v>
      </c>
      <c r="GC156" s="5">
        <v>0</v>
      </c>
      <c r="GD156" s="5">
        <v>0</v>
      </c>
      <c r="GE156" s="5">
        <f>IF(COUNTBLANK(FU156:GC156)&gt;0, "", SUM(FU156:GC156))</f>
        <v>4</v>
      </c>
      <c r="GF156" s="6" t="s">
        <v>1455</v>
      </c>
      <c r="GG156" s="5">
        <v>1</v>
      </c>
      <c r="GH156" s="5">
        <v>1</v>
      </c>
      <c r="GI156" s="5">
        <v>1</v>
      </c>
      <c r="GJ156" s="5">
        <v>1</v>
      </c>
      <c r="GK156" s="5">
        <v>1</v>
      </c>
      <c r="GL156" s="5">
        <v>0</v>
      </c>
      <c r="GM156" s="5">
        <v>1</v>
      </c>
      <c r="GN156" s="5">
        <f>IF(COUNTBLANK(GG156:GM156)&gt;0, "", SUM(GG156:GM156))</f>
        <v>6</v>
      </c>
      <c r="GO156" s="6" t="s">
        <v>1455</v>
      </c>
      <c r="GP156" s="5">
        <v>1</v>
      </c>
      <c r="GQ156" s="5">
        <v>4</v>
      </c>
      <c r="GR156" s="5">
        <v>4</v>
      </c>
      <c r="GS156" s="5">
        <v>5</v>
      </c>
      <c r="GT156" s="5">
        <v>5</v>
      </c>
      <c r="GU156" s="5">
        <v>4</v>
      </c>
      <c r="GV156" s="5">
        <v>5</v>
      </c>
      <c r="GW156" s="5">
        <v>4</v>
      </c>
      <c r="GX156" s="5">
        <v>5</v>
      </c>
      <c r="GY156" s="5">
        <v>5</v>
      </c>
      <c r="GZ156" s="5">
        <v>5</v>
      </c>
      <c r="HA156" s="5">
        <v>4</v>
      </c>
      <c r="HB156" s="5">
        <v>4</v>
      </c>
      <c r="HC156" s="5">
        <v>5</v>
      </c>
      <c r="HD156" s="5">
        <v>4</v>
      </c>
      <c r="HE156" s="5">
        <v>4</v>
      </c>
      <c r="HF156" s="5">
        <v>5</v>
      </c>
      <c r="HG156" s="5">
        <v>4</v>
      </c>
      <c r="HH156" s="5">
        <v>5</v>
      </c>
      <c r="HI156" s="5">
        <f>IF(COUNTBLANK(GQ156:HH156)&gt;0, "", SUM(GQ156:HH156))</f>
        <v>81</v>
      </c>
      <c r="HJ156" s="6" t="s">
        <v>1455</v>
      </c>
      <c r="HK156" s="5">
        <v>2</v>
      </c>
      <c r="HL156" s="5">
        <v>3</v>
      </c>
      <c r="HM156" s="5">
        <v>0</v>
      </c>
      <c r="HN156" s="5">
        <v>3</v>
      </c>
      <c r="HO156" s="5">
        <v>2</v>
      </c>
      <c r="HP156" s="5">
        <v>3</v>
      </c>
      <c r="HQ156" s="5">
        <v>1</v>
      </c>
      <c r="HR156" s="5">
        <v>1</v>
      </c>
      <c r="HS156" s="5">
        <v>0</v>
      </c>
      <c r="HT156" s="5">
        <v>1</v>
      </c>
      <c r="HU156" s="5">
        <v>3</v>
      </c>
      <c r="HV156" s="5">
        <v>3</v>
      </c>
      <c r="HW156" s="5">
        <v>0</v>
      </c>
      <c r="HX156" s="5">
        <v>3</v>
      </c>
      <c r="HY156" s="5">
        <v>1</v>
      </c>
      <c r="HZ156" s="5">
        <v>2</v>
      </c>
      <c r="IA156" s="5">
        <v>2</v>
      </c>
      <c r="IB156" s="5">
        <v>3</v>
      </c>
      <c r="IC156" s="5">
        <v>0</v>
      </c>
      <c r="ID156" s="5">
        <v>0</v>
      </c>
      <c r="IE156" s="5">
        <v>1</v>
      </c>
      <c r="IF156" s="5">
        <v>1</v>
      </c>
      <c r="IG156" s="5">
        <v>0</v>
      </c>
      <c r="IH156" s="5">
        <v>2</v>
      </c>
      <c r="II156" s="5">
        <v>0</v>
      </c>
      <c r="IJ156" s="5">
        <f>IF(COUNTA(HK156:II156)=0, "", SUM(HK156,HL156,HN156,HO156,HP156,HU156,HV156,HX156,HZ156,IA156,IB156,IH156))</f>
        <v>31</v>
      </c>
      <c r="IK156" s="5">
        <f>IF(COUNTA(HK156:II156)=0, "", SUM(HM156,HQ156,HR156,HS156,HT156,HW156,HY156,IC156,ID156,IE156,IF156,IG156,II156))</f>
        <v>6</v>
      </c>
      <c r="IL156" s="5">
        <v>3</v>
      </c>
      <c r="IM156" s="5">
        <v>3</v>
      </c>
      <c r="IN156" s="5">
        <v>0</v>
      </c>
      <c r="IO156" s="5">
        <v>3</v>
      </c>
      <c r="IP156" s="5">
        <v>3</v>
      </c>
      <c r="IQ156" s="5">
        <v>3</v>
      </c>
      <c r="IR156" s="5">
        <v>0</v>
      </c>
      <c r="IS156" s="5">
        <v>2</v>
      </c>
      <c r="IT156" s="5">
        <v>0</v>
      </c>
      <c r="IU156" s="5">
        <v>0</v>
      </c>
      <c r="IV156" s="5">
        <v>3</v>
      </c>
      <c r="IW156" s="5">
        <v>3</v>
      </c>
      <c r="IX156" s="5">
        <v>1</v>
      </c>
      <c r="IY156" s="5">
        <v>3</v>
      </c>
      <c r="IZ156" s="5">
        <v>0</v>
      </c>
      <c r="JA156" s="5">
        <v>3</v>
      </c>
      <c r="JB156" s="5">
        <v>3</v>
      </c>
      <c r="JC156" s="5">
        <v>2</v>
      </c>
      <c r="JD156" s="5">
        <v>0</v>
      </c>
      <c r="JE156" s="5">
        <v>0</v>
      </c>
      <c r="JF156" s="5">
        <v>0</v>
      </c>
      <c r="JG156" s="5">
        <v>1</v>
      </c>
      <c r="JH156" s="5">
        <v>0</v>
      </c>
      <c r="JI156" s="5">
        <v>3</v>
      </c>
      <c r="JJ156" s="5">
        <v>0</v>
      </c>
      <c r="JK156" s="5">
        <f>IF(COUNTA(IL156:JJ156)=0, "", SUM(IL156,IM156,IO156,IP156,IQ156,IV156,IW156,IY156,JA156,JB156,JC156,JI156))</f>
        <v>35</v>
      </c>
      <c r="JL156" s="5">
        <f>IF(COUNTA(IL156:JJ156)=0, "", SUM(IN156,IR156,IS156,IT156,IU156,IX156,IZ156,JD156,JE156,JF156,JG156,JH156,JJ156))</f>
        <v>4</v>
      </c>
      <c r="JM156" s="6" t="s">
        <v>1455</v>
      </c>
      <c r="JN156" s="5">
        <v>2</v>
      </c>
      <c r="JO156" s="5">
        <v>2</v>
      </c>
      <c r="JP156" s="5">
        <v>2</v>
      </c>
      <c r="JQ156" s="5">
        <v>1</v>
      </c>
      <c r="JR156" s="5">
        <v>1</v>
      </c>
      <c r="JS156" s="5">
        <v>3</v>
      </c>
      <c r="JT156" s="5">
        <v>2</v>
      </c>
      <c r="JU156" s="5">
        <v>1</v>
      </c>
      <c r="JV156" s="5">
        <v>2</v>
      </c>
      <c r="JW156" s="5">
        <v>1</v>
      </c>
      <c r="JX156" s="5">
        <v>4</v>
      </c>
      <c r="JY156" s="5">
        <v>4</v>
      </c>
      <c r="JZ156" s="5">
        <v>2</v>
      </c>
      <c r="KA156" s="5">
        <v>2</v>
      </c>
      <c r="KB156" s="5">
        <v>1</v>
      </c>
      <c r="KC156" s="5">
        <v>1</v>
      </c>
      <c r="KD156" s="5">
        <v>2</v>
      </c>
      <c r="KE156" s="5">
        <v>4</v>
      </c>
      <c r="KF156" s="5">
        <v>2</v>
      </c>
      <c r="KG156" s="5">
        <v>1</v>
      </c>
      <c r="KH156" s="5">
        <v>4</v>
      </c>
      <c r="KI156" s="5">
        <v>3</v>
      </c>
      <c r="KJ156" s="5">
        <v>4</v>
      </c>
      <c r="KK156" s="5">
        <v>2</v>
      </c>
      <c r="KL156" s="5">
        <v>4</v>
      </c>
      <c r="KM156" s="5">
        <v>3</v>
      </c>
      <c r="KN156" s="5">
        <v>2</v>
      </c>
      <c r="KO156" s="5">
        <v>1</v>
      </c>
      <c r="KP156" s="5">
        <v>3</v>
      </c>
      <c r="KQ156" s="5">
        <v>4</v>
      </c>
      <c r="KR156" s="5">
        <v>2</v>
      </c>
      <c r="KS156" s="5">
        <v>2</v>
      </c>
      <c r="KT156" s="5">
        <v>3</v>
      </c>
      <c r="KU156" s="5">
        <v>3</v>
      </c>
      <c r="KV156" s="5">
        <v>3</v>
      </c>
      <c r="KW156" s="5">
        <v>4</v>
      </c>
      <c r="KX156" s="5">
        <f>IF(COUNTA(JN156:KW156)=0, "", SUM(JN156:KW156))</f>
        <v>87</v>
      </c>
      <c r="KY156" s="5">
        <f>IF(COUNTA(JN156:KW156)=0, "", SUM(JX156,JY156,KH156,KJ156,KL156,KP156))</f>
        <v>23</v>
      </c>
      <c r="KZ156" s="5">
        <f>IF(COUNTA(JN156:KW156)=0, "", SUM(JZ156,KE156,KG156,KM156,KT156))</f>
        <v>13</v>
      </c>
      <c r="LA156" s="5">
        <f>IF(COUNTA(JN156:KW156)=0, "", SUM(JP156,KA156,KF156,KK156,KN156,KS156))</f>
        <v>12</v>
      </c>
      <c r="LB156" s="5">
        <f>IF(COUNTA(JN156:KW156)=0, "", SUM(JO156,JS156,JU156,JW156,KD156,KU156))</f>
        <v>12</v>
      </c>
      <c r="LC156" s="5">
        <f>IF(COUNTA(JN156:KW156)=0, "", SUM(KB156,KC156,KI156,KO156,KQ156,KR156,KV156,KW156))</f>
        <v>19</v>
      </c>
      <c r="LD156" s="5">
        <f>IF(COUNTA(JN156:KW156)=0, "", SUM(JN156,JQ156,JR156,JT156,JV156))</f>
        <v>8</v>
      </c>
      <c r="LE156" s="6">
        <v>44907</v>
      </c>
      <c r="LF156" s="5">
        <v>0</v>
      </c>
      <c r="LG156" s="5">
        <v>10</v>
      </c>
      <c r="LH156" s="5">
        <v>0</v>
      </c>
      <c r="LI156" s="5">
        <v>0</v>
      </c>
      <c r="LJ156" s="5">
        <v>0</v>
      </c>
      <c r="LK156" s="5">
        <v>0</v>
      </c>
      <c r="LL156" s="5">
        <v>0</v>
      </c>
      <c r="LM156" s="5">
        <v>10</v>
      </c>
      <c r="LN156" s="5">
        <v>0</v>
      </c>
      <c r="LO156" s="5">
        <v>0</v>
      </c>
      <c r="LP156" s="5">
        <v>0</v>
      </c>
      <c r="LQ156" s="5">
        <v>0</v>
      </c>
      <c r="LR156" s="5">
        <v>0</v>
      </c>
      <c r="LS156" s="5">
        <v>10</v>
      </c>
      <c r="LT156" s="5">
        <v>0</v>
      </c>
      <c r="LU156" s="5">
        <v>0</v>
      </c>
      <c r="LV156" s="5">
        <v>0</v>
      </c>
      <c r="LW156" s="5">
        <v>0</v>
      </c>
      <c r="LX156" s="5">
        <v>0</v>
      </c>
      <c r="LY156" s="5">
        <v>0</v>
      </c>
      <c r="LZ156" s="5">
        <v>10</v>
      </c>
      <c r="MA156" s="5">
        <v>0</v>
      </c>
      <c r="MB156" s="5">
        <v>0</v>
      </c>
      <c r="MC156" s="5">
        <v>10</v>
      </c>
      <c r="MD156" s="5">
        <v>0</v>
      </c>
      <c r="ME156" s="5">
        <v>0</v>
      </c>
      <c r="MF156" s="5">
        <v>0</v>
      </c>
      <c r="MG156" s="5">
        <v>0</v>
      </c>
      <c r="MH156" s="5">
        <f>IF(COUNTBLANK(LF156:MG156)&gt;0, "", AVERAGE(LF156:MG156))</f>
        <v>1.7857142857142858</v>
      </c>
      <c r="MI156" s="5">
        <f>IF(COUNTA(LF156:MG156)=0, "", AVERAGE(LG156,LS156,LT156,LU156,LV156,LW156,LY156,MA156,MB156))</f>
        <v>2.2222222222222223</v>
      </c>
      <c r="MJ156" s="5">
        <f>IF(COUNTA(LF156:MG156)=0, "", AVERAGE(LH156,LI156,LJ156,LK156,LM156,LO156,MD156,ME156))</f>
        <v>1.25</v>
      </c>
      <c r="MK156" s="5">
        <f>IF(COUNTA(LF156:MG156)=0, "", AVERAGE(LL156,LP156,LQ156,LR156,MF156,MG156))</f>
        <v>0</v>
      </c>
      <c r="ML156" s="6" t="s">
        <v>1455</v>
      </c>
      <c r="MM156" s="5">
        <v>3</v>
      </c>
      <c r="MN156" s="5">
        <v>2</v>
      </c>
      <c r="MO156" s="5">
        <v>2</v>
      </c>
      <c r="MP156" s="5">
        <v>3</v>
      </c>
      <c r="MQ156" s="5">
        <v>2</v>
      </c>
      <c r="MR156" s="5">
        <v>2</v>
      </c>
      <c r="MS156" s="5">
        <v>2</v>
      </c>
      <c r="MT156" s="5">
        <v>3</v>
      </c>
      <c r="MU156" s="5">
        <v>2</v>
      </c>
      <c r="MV156" s="5">
        <v>2</v>
      </c>
      <c r="MW156" s="5">
        <v>2</v>
      </c>
      <c r="MX156" s="5">
        <v>2</v>
      </c>
      <c r="MY156" s="5">
        <v>2</v>
      </c>
      <c r="MZ156" s="5">
        <v>3</v>
      </c>
      <c r="NA156" s="5">
        <v>2</v>
      </c>
      <c r="NB156" s="5">
        <v>2</v>
      </c>
      <c r="NC156" s="5">
        <v>2</v>
      </c>
      <c r="ND156" s="5">
        <v>2</v>
      </c>
      <c r="NE156" s="5">
        <v>2</v>
      </c>
      <c r="NF156" s="5">
        <v>2</v>
      </c>
      <c r="NG156" s="5">
        <f>IF(COUNTA(MM156:NF156)=0, "", SUM(MM156:NF156))</f>
        <v>44</v>
      </c>
      <c r="NH156" s="6" t="s">
        <v>1455</v>
      </c>
      <c r="NI156" s="5">
        <v>1</v>
      </c>
      <c r="NJ156" s="5">
        <v>4</v>
      </c>
      <c r="NK156" s="5">
        <v>4</v>
      </c>
      <c r="NL156" s="5">
        <v>5</v>
      </c>
      <c r="NM156" s="5">
        <v>4</v>
      </c>
      <c r="NN156" s="5">
        <v>5</v>
      </c>
      <c r="NO156" s="5">
        <v>4</v>
      </c>
      <c r="NP156" s="5">
        <v>4</v>
      </c>
      <c r="NQ156" s="5">
        <v>4</v>
      </c>
      <c r="NR156" s="5">
        <v>4</v>
      </c>
      <c r="NS156" s="5">
        <v>4</v>
      </c>
      <c r="NT156" s="5">
        <v>4</v>
      </c>
      <c r="NU156" s="5">
        <v>4</v>
      </c>
      <c r="NV156" s="5">
        <v>5</v>
      </c>
      <c r="NW156" s="5">
        <v>4</v>
      </c>
      <c r="NX156" s="5">
        <v>1</v>
      </c>
      <c r="NY156" s="5">
        <v>4</v>
      </c>
      <c r="NZ156" s="5">
        <v>4</v>
      </c>
      <c r="OA156" s="5">
        <v>2</v>
      </c>
      <c r="OB156" s="5">
        <v>5</v>
      </c>
      <c r="OC156" s="5">
        <v>3</v>
      </c>
      <c r="OD156" s="5">
        <v>4</v>
      </c>
      <c r="OE156" s="5">
        <v>4</v>
      </c>
      <c r="OF156" s="5">
        <v>3</v>
      </c>
      <c r="OG156" s="5">
        <v>3</v>
      </c>
      <c r="OH156" s="5">
        <v>4</v>
      </c>
      <c r="OI156" s="5">
        <v>1</v>
      </c>
      <c r="OJ156" s="5">
        <v>3</v>
      </c>
      <c r="OK156" s="5">
        <f>IF(COUNTA(NI156:OJ156)=0, "", SUM(NK156,NP156,NS156,NW156,OC156,OG156,OJ156))</f>
        <v>25</v>
      </c>
      <c r="OL156" s="5">
        <f>IF(COUNTA(NI156:OJ156)=0, "", SUM(NJ156,NL156,NQ156,NV156,NZ156,OB156,OD156))</f>
        <v>31</v>
      </c>
      <c r="OM156" s="5">
        <f>IF(COUNTA(NI156:OJ156)=0, "", SUM(NN156,NR156,NU156,NY156,OA156,OF156,OI156))</f>
        <v>23</v>
      </c>
      <c r="ON156" s="5">
        <f>IF(COUNTA(NI156:OJ156)=0, "", SUM(NI156,NM156,NO156,NT156,NX156,OE156,OH156))</f>
        <v>22</v>
      </c>
      <c r="OO156" s="11" t="s">
        <v>963</v>
      </c>
      <c r="OP156" s="11">
        <v>1</v>
      </c>
      <c r="OQ156" s="6">
        <v>45298</v>
      </c>
      <c r="OR156" s="5">
        <v>10</v>
      </c>
      <c r="OS156" s="5">
        <v>0</v>
      </c>
      <c r="OT156" s="5">
        <v>0</v>
      </c>
      <c r="OU156" s="5">
        <v>0</v>
      </c>
      <c r="OV156" s="5">
        <v>0</v>
      </c>
      <c r="OW156" s="5">
        <v>0</v>
      </c>
      <c r="OX156" s="5">
        <v>0</v>
      </c>
      <c r="OY156" s="5">
        <v>0</v>
      </c>
      <c r="OZ156" s="5">
        <v>0</v>
      </c>
      <c r="PA156" s="5">
        <v>0</v>
      </c>
      <c r="PB156" s="5">
        <v>0</v>
      </c>
      <c r="PC156" s="5">
        <v>0</v>
      </c>
      <c r="PD156" s="5">
        <v>0</v>
      </c>
      <c r="PE156" s="5">
        <v>20</v>
      </c>
      <c r="PF156" s="5">
        <v>10</v>
      </c>
      <c r="PG156" s="5">
        <v>0</v>
      </c>
      <c r="PH156" s="5">
        <v>0</v>
      </c>
      <c r="PI156" s="5">
        <v>10</v>
      </c>
      <c r="PJ156" s="5">
        <v>0</v>
      </c>
      <c r="PK156" s="5">
        <v>0</v>
      </c>
      <c r="PL156" s="5">
        <v>10</v>
      </c>
      <c r="PM156" s="5">
        <v>0</v>
      </c>
      <c r="PN156" s="5">
        <v>10</v>
      </c>
      <c r="PO156" s="5">
        <v>10</v>
      </c>
      <c r="PP156" s="5">
        <v>0</v>
      </c>
      <c r="PQ156" s="5">
        <v>0</v>
      </c>
      <c r="PR156" s="5">
        <v>0</v>
      </c>
      <c r="PS156" s="5">
        <v>0</v>
      </c>
      <c r="PT156" s="5">
        <f>IF(COUNTBLANK(OR156:PS156)&gt;0, "", AVERAGE(OR156:PS156))</f>
        <v>2.8571428571428572</v>
      </c>
      <c r="PU156" s="5">
        <f>IF(COUNTA(OR156:PS156)=0, "", AVERAGE(OS156,PE156,PF156,PG156,PH156,PI156,PK156,PM156,PN156))</f>
        <v>5.5555555555555554</v>
      </c>
      <c r="PV156" s="5">
        <f>IF(COUNTA(OR156:PS156)=0, "", AVERAGE(OT156,OU156,OV156,OW156,OY156,PA156,PP156,PQ156))</f>
        <v>0</v>
      </c>
      <c r="PW156" s="5">
        <f>IF(COUNTA(OR156:PS156)=0, "", AVERAGE(OX156,PB156,PC156,PD156,PR156,PS156))</f>
        <v>0</v>
      </c>
      <c r="PX156" s="6" t="s">
        <v>1161</v>
      </c>
      <c r="PY156" s="5">
        <v>0</v>
      </c>
      <c r="PZ156" s="5">
        <v>1</v>
      </c>
      <c r="QA156" s="5">
        <v>1</v>
      </c>
      <c r="QB156" s="5">
        <v>2</v>
      </c>
      <c r="QC156" s="5">
        <v>1</v>
      </c>
      <c r="QD156" s="5">
        <v>1</v>
      </c>
      <c r="QE156" s="5">
        <v>0</v>
      </c>
      <c r="QF156" s="5">
        <v>0</v>
      </c>
      <c r="QG156" s="5">
        <v>0</v>
      </c>
      <c r="QH156" s="5">
        <v>1</v>
      </c>
      <c r="QI156" s="5">
        <f>IF(COUNTBLANK(PY156:QG156)&gt;0, "", SUM(PY156:QG156))</f>
        <v>6</v>
      </c>
      <c r="QJ156" s="6" t="s">
        <v>1665</v>
      </c>
      <c r="QK156" s="5">
        <v>0</v>
      </c>
      <c r="QL156" s="5">
        <v>0</v>
      </c>
      <c r="QM156" s="5">
        <v>0</v>
      </c>
      <c r="QN156" s="5">
        <v>1</v>
      </c>
      <c r="QO156" s="5">
        <v>1</v>
      </c>
      <c r="QP156" s="5">
        <v>0</v>
      </c>
      <c r="QQ156" s="5">
        <v>0</v>
      </c>
      <c r="QR156" s="5">
        <v>0</v>
      </c>
      <c r="QS156" s="5">
        <v>0</v>
      </c>
      <c r="QT156" s="5">
        <v>0</v>
      </c>
      <c r="QU156" s="5">
        <f>IF(COUNTBLANK(QK156:QS156)&gt;0, "", SUM(QK156:QS156))</f>
        <v>2</v>
      </c>
      <c r="QV156" s="6"/>
      <c r="QW156" s="5"/>
      <c r="QX156" s="5"/>
      <c r="QY156" s="5"/>
      <c r="QZ156" s="5"/>
      <c r="RA156" s="5"/>
      <c r="RB156" s="5"/>
      <c r="RC156" s="5"/>
      <c r="RD156" s="5"/>
      <c r="RE156" s="5"/>
      <c r="RF156" s="5"/>
      <c r="RG156" s="5" t="str">
        <f>IF(COUNTBLANK(QW156:RE156)&gt;0, "", SUM(QW156:RE156))</f>
        <v/>
      </c>
      <c r="RH156" s="6" t="s">
        <v>1161</v>
      </c>
      <c r="RI156" s="5">
        <v>2</v>
      </c>
      <c r="RJ156" s="5">
        <v>1</v>
      </c>
      <c r="RK156" s="5">
        <v>1</v>
      </c>
      <c r="RL156" s="5">
        <v>1</v>
      </c>
      <c r="RM156" s="5">
        <v>0</v>
      </c>
      <c r="RN156" s="5">
        <v>0</v>
      </c>
      <c r="RO156" s="5">
        <v>1</v>
      </c>
      <c r="RP156" s="5">
        <f>IF(COUNTBLANK(RI156:RO156)&gt;0, "", SUM(RI156:RO156))</f>
        <v>6</v>
      </c>
      <c r="RQ156" s="6" t="s">
        <v>1665</v>
      </c>
      <c r="RR156" s="5">
        <v>1</v>
      </c>
      <c r="RS156" s="5">
        <v>1</v>
      </c>
      <c r="RT156" s="5">
        <v>1</v>
      </c>
      <c r="RU156" s="5">
        <v>1</v>
      </c>
      <c r="RV156" s="5">
        <v>0</v>
      </c>
      <c r="RW156" s="5">
        <v>0</v>
      </c>
      <c r="RX156" s="5">
        <v>1</v>
      </c>
      <c r="RY156" s="5">
        <f>IF(COUNTBLANK(RR156:RX156)&gt;0, "", SUM(RR156:RX156))</f>
        <v>5</v>
      </c>
      <c r="RZ156" s="6"/>
      <c r="SA156" s="5"/>
      <c r="SB156" s="5"/>
      <c r="SC156" s="5"/>
      <c r="SD156" s="5"/>
      <c r="SE156" s="5"/>
      <c r="SF156" s="5"/>
      <c r="SG156" s="5"/>
      <c r="SH156" s="5" t="str">
        <f>IF(COUNTBLANK(SA156:SG156)&gt;0, "", SUM(SA156:SG156))</f>
        <v/>
      </c>
      <c r="SI156" s="6" t="s">
        <v>1161</v>
      </c>
      <c r="SJ156" s="5">
        <v>4</v>
      </c>
      <c r="SK156" s="5">
        <v>4</v>
      </c>
      <c r="SL156" s="5">
        <v>4</v>
      </c>
      <c r="SM156" s="5">
        <v>5</v>
      </c>
      <c r="SN156" s="5">
        <v>5</v>
      </c>
      <c r="SO156" s="5">
        <v>5</v>
      </c>
      <c r="SP156" s="12">
        <v>5</v>
      </c>
      <c r="SQ156" s="5">
        <v>1</v>
      </c>
      <c r="SR156" s="5">
        <v>4</v>
      </c>
      <c r="SS156" s="5">
        <v>3</v>
      </c>
      <c r="ST156" s="5">
        <v>3</v>
      </c>
      <c r="SU156" s="5">
        <v>5</v>
      </c>
      <c r="SV156" s="5">
        <v>4</v>
      </c>
      <c r="SW156" s="5">
        <v>5</v>
      </c>
      <c r="SX156" s="5">
        <v>5</v>
      </c>
      <c r="SY156" s="5">
        <v>5</v>
      </c>
      <c r="SZ156" s="5">
        <v>1</v>
      </c>
      <c r="TA156" s="5">
        <v>4</v>
      </c>
      <c r="TB156" s="5">
        <v>5</v>
      </c>
      <c r="TC156" s="5">
        <f>IF(COUNTBLANK(SJ156:TB156)&gt;0, "", SUM(SJ156:TB156))</f>
        <v>77</v>
      </c>
      <c r="TD156" s="5">
        <f>IF(COUNTBLANK(SJ156:TB156)&gt;0, "", SUM(SL156,SO156,SR156,SS156,ST156,SU156,SV156,SX156,SY156,TB156))</f>
        <v>43</v>
      </c>
      <c r="TE156" s="5">
        <f>IF(COUNTBLANK(SJ156:TB156)&gt;0, "", SUM(SJ156,SK156,SM156,SN156,SQ156,SW156,SZ156,TA156))</f>
        <v>29</v>
      </c>
      <c r="TF156" s="6" t="s">
        <v>1665</v>
      </c>
      <c r="TG156" s="5">
        <v>5</v>
      </c>
      <c r="TH156" s="5">
        <v>4</v>
      </c>
      <c r="TI156" s="5">
        <v>5</v>
      </c>
      <c r="TJ156" s="5">
        <v>5</v>
      </c>
      <c r="TK156" s="5">
        <v>5</v>
      </c>
      <c r="TL156" s="5">
        <v>5</v>
      </c>
      <c r="TM156" s="5">
        <v>5</v>
      </c>
      <c r="TN156" s="5">
        <v>3</v>
      </c>
      <c r="TO156" s="5">
        <v>5</v>
      </c>
      <c r="TP156" s="5">
        <v>4</v>
      </c>
      <c r="TQ156" s="5">
        <v>5</v>
      </c>
      <c r="TR156" s="5">
        <v>5</v>
      </c>
      <c r="TS156" s="5">
        <v>5</v>
      </c>
      <c r="TT156" s="5">
        <v>4</v>
      </c>
      <c r="TU156" s="5">
        <v>5</v>
      </c>
      <c r="TV156" s="5">
        <v>5</v>
      </c>
      <c r="TW156" s="5">
        <v>2</v>
      </c>
      <c r="TX156" s="5">
        <v>5</v>
      </c>
      <c r="TY156" s="5">
        <v>5</v>
      </c>
      <c r="TZ156" s="5">
        <f>IF(COUNTBLANK(TG156:TY156)&gt;0, "", SUM(TG156:TY156))</f>
        <v>87</v>
      </c>
      <c r="UA156" s="5">
        <f>IF(COUNTBLANK(TG156:TY156)&gt;0, "", SUM(TI156,TL156,TO156,TP156,TQ156,TR156,TS156,TU156,TV156,TY156))</f>
        <v>49</v>
      </c>
      <c r="UB156" s="5">
        <f>IF(COUNTBLANK(TG156:TY156)&gt;0, "", SUM(TG156,TH156,TJ156,TK156,TN156,TT156,TW156,TX156))</f>
        <v>33</v>
      </c>
      <c r="UC156" s="6"/>
      <c r="UD156" s="5"/>
      <c r="UE156" s="5"/>
      <c r="UF156" s="5"/>
      <c r="UG156" s="5"/>
      <c r="UH156" s="5"/>
      <c r="UI156" s="5"/>
      <c r="UJ156" s="5"/>
      <c r="UK156" s="5"/>
      <c r="UL156" s="5"/>
      <c r="UM156" s="5"/>
      <c r="UN156" s="5"/>
      <c r="UO156" s="5"/>
      <c r="UP156" s="5"/>
      <c r="UQ156" s="5"/>
      <c r="UR156" s="5"/>
      <c r="US156" s="5"/>
      <c r="UT156" s="5"/>
      <c r="UU156" s="5"/>
      <c r="UV156" s="5"/>
      <c r="UW156" s="5" t="str">
        <f>IF(COUNTBLANK(UD156:UV156)&gt;0, "", SUM(UD156:UV156))</f>
        <v/>
      </c>
      <c r="UX156" s="5" t="str">
        <f>IF(COUNTBLANK(UD156:UV156)&gt;0, "", SUM(UF156,UI156,UL156,UM156,UN156,UO156,UP156,UR156,US156,UV156))</f>
        <v/>
      </c>
      <c r="UY156" s="5" t="str">
        <f>IF(COUNTBLANK(UD156:UV156)&gt;0, "", SUM(UD156,UE156,UG156,UH156,UK156,UQ156,UT156,UU156))</f>
        <v/>
      </c>
      <c r="UZ156" s="6">
        <v>45515</v>
      </c>
      <c r="VA156" s="6">
        <v>45460</v>
      </c>
      <c r="VB156" s="5">
        <v>2</v>
      </c>
      <c r="VC156" s="5">
        <v>1</v>
      </c>
      <c r="VE156" s="5">
        <v>40</v>
      </c>
      <c r="VF156" s="5">
        <v>3675</v>
      </c>
      <c r="VG156" s="5">
        <v>1</v>
      </c>
      <c r="VH156" s="5">
        <v>1</v>
      </c>
      <c r="VI156" s="5"/>
      <c r="VK156" s="5">
        <v>1</v>
      </c>
      <c r="VL156" s="5"/>
      <c r="VN156" s="6" t="s">
        <v>1802</v>
      </c>
      <c r="VO156" s="5">
        <v>1</v>
      </c>
      <c r="VP156" s="5">
        <v>0</v>
      </c>
      <c r="VQ156" s="5">
        <v>0</v>
      </c>
      <c r="VR156" s="5">
        <v>0</v>
      </c>
      <c r="VS156" s="5">
        <v>1</v>
      </c>
      <c r="VT156" s="5">
        <v>0</v>
      </c>
      <c r="VU156" s="5">
        <v>0</v>
      </c>
      <c r="VV156" s="5">
        <v>0</v>
      </c>
      <c r="VW156" s="5">
        <v>0</v>
      </c>
      <c r="VX156" s="5">
        <v>2</v>
      </c>
      <c r="VY156" s="5">
        <v>0</v>
      </c>
      <c r="VZ156" s="5">
        <v>0</v>
      </c>
      <c r="WA156" s="5">
        <v>2</v>
      </c>
      <c r="WB156" s="5">
        <v>1</v>
      </c>
      <c r="WC156" s="5">
        <v>0</v>
      </c>
      <c r="WD156" s="5">
        <v>2</v>
      </c>
      <c r="WE156" s="5">
        <v>2</v>
      </c>
      <c r="WF156" s="5">
        <v>0</v>
      </c>
      <c r="WG156" s="5">
        <v>2</v>
      </c>
      <c r="WH156" s="5">
        <v>1</v>
      </c>
      <c r="WI156" s="5">
        <v>2</v>
      </c>
      <c r="WJ156" s="5">
        <v>2</v>
      </c>
      <c r="WK156" s="5">
        <v>0</v>
      </c>
      <c r="WL156" s="5">
        <v>0</v>
      </c>
      <c r="WM156" s="5">
        <v>0</v>
      </c>
      <c r="WN156" s="5">
        <v>1</v>
      </c>
      <c r="WO156" s="5">
        <v>1</v>
      </c>
      <c r="WP156" s="5">
        <v>0</v>
      </c>
      <c r="WQ156" s="5">
        <v>0</v>
      </c>
      <c r="WR156" s="5">
        <f>IF(COUNTBLANK(VO156:WQ156)&gt;0, "", SUM(VQ156:WJ156))</f>
        <v>17</v>
      </c>
      <c r="WS156" s="5">
        <f>IF(COUNTBLANK(VO156:WQ156)&gt;0, "", SUM(VQ156:VZ156))</f>
        <v>3</v>
      </c>
      <c r="WT156" s="5">
        <f>IF(COUNTBLANK(VO156:WQ156)&gt;0, "", SUM(WA156:WL156))</f>
        <v>14</v>
      </c>
      <c r="WU156" s="5">
        <f>IF(COUNTBLANK(VO156:WQ156)&gt;0, "", SUM(WK156:WL156))</f>
        <v>0</v>
      </c>
      <c r="WV156" s="5">
        <f>IF(COUNTA(VO156:WQ156)=0, "", IF(AND(OR(VO156=1, VP156=1), OR(VQ156&gt;=1, VR156&gt;=1, VS156&gt;=1, VT156&gt;=1, VU156&gt;=1), OR(VV156&gt;=1, VW156&gt;=1), COUNTIF(VX156:WD156, "&gt;=1")&gt;=2, COUNTIF(WE156:WJ156, "&gt;=1")&gt;=2, OR(WN156=1, WN156=2), OR(WO156&gt;=1, WP156&gt;=1), WQ156&lt;1), 1, 0))</f>
        <v>0</v>
      </c>
      <c r="WW156" s="5">
        <f>IF(COUNTBLANK(VO156:WQ156)&gt;0, "", SUM(VQ156:VU156))</f>
        <v>1</v>
      </c>
      <c r="WX156" s="5">
        <f>IF(COUNTBLANK(VO156:WQ156)&gt;0, "", SUM(VV156:VW156))</f>
        <v>0</v>
      </c>
      <c r="WY156" s="5">
        <f>IF(COUNTBLANK(VO156:WQ156)&gt;0, "", SUM(VX156:WD156))</f>
        <v>7</v>
      </c>
      <c r="WZ156" s="5">
        <f>IF(COUNTBLANK(VO156:WQ156)&gt;0, "", SUM(WE156:WJ156))</f>
        <v>9</v>
      </c>
      <c r="XA156" s="6" t="s">
        <v>1802</v>
      </c>
      <c r="XB156" s="5">
        <v>0</v>
      </c>
      <c r="XC156" s="5">
        <v>1</v>
      </c>
      <c r="XD156" s="5">
        <v>1</v>
      </c>
      <c r="XE156" s="5">
        <v>1</v>
      </c>
      <c r="XF156" s="5">
        <v>0</v>
      </c>
      <c r="XG156" s="5">
        <v>1</v>
      </c>
      <c r="XH156" s="5">
        <v>0</v>
      </c>
      <c r="XI156" s="5">
        <v>0</v>
      </c>
      <c r="XJ156" s="5">
        <v>0</v>
      </c>
      <c r="XK156" s="5">
        <v>1</v>
      </c>
      <c r="XL156" s="5">
        <f>IF(COUNTBLANK(XB156:XJ156)&gt;0, "", SUM(XB156:XJ156))</f>
        <v>4</v>
      </c>
      <c r="XM156" s="6" t="s">
        <v>1802</v>
      </c>
      <c r="XN156" s="5">
        <v>1</v>
      </c>
      <c r="XO156" s="5">
        <v>1</v>
      </c>
      <c r="XP156" s="5">
        <v>1</v>
      </c>
      <c r="XQ156" s="5">
        <v>1</v>
      </c>
      <c r="XR156" s="5">
        <v>0</v>
      </c>
      <c r="XS156" s="5">
        <v>1</v>
      </c>
      <c r="XT156" s="5">
        <v>1</v>
      </c>
      <c r="XU156" s="5">
        <f>IF(COUNTBLANK(XN156:XT156)&gt;0, "", SUM(XN156:XT156))</f>
        <v>6</v>
      </c>
      <c r="XV156" s="6" t="s">
        <v>1802</v>
      </c>
      <c r="XW156" s="5">
        <v>4</v>
      </c>
      <c r="XX156" s="5">
        <v>5</v>
      </c>
      <c r="XY156" s="5">
        <v>5</v>
      </c>
      <c r="XZ156" s="12">
        <v>5</v>
      </c>
      <c r="YA156" s="12">
        <v>3.6</v>
      </c>
      <c r="YB156" s="12">
        <v>3.6</v>
      </c>
      <c r="YC156" s="12">
        <v>5</v>
      </c>
      <c r="YD156" s="12">
        <v>5</v>
      </c>
      <c r="YE156" s="12">
        <v>5</v>
      </c>
      <c r="YF156" s="12">
        <v>3.6</v>
      </c>
      <c r="YG156" s="12">
        <v>5</v>
      </c>
      <c r="YH156" s="12">
        <v>5</v>
      </c>
      <c r="YI156" s="12">
        <v>5</v>
      </c>
      <c r="YJ156" s="12">
        <v>5</v>
      </c>
      <c r="YK156" s="12">
        <v>5</v>
      </c>
      <c r="YL156" s="12">
        <v>3.6</v>
      </c>
      <c r="YM156" s="12">
        <v>1</v>
      </c>
      <c r="YN156" s="12">
        <v>5</v>
      </c>
      <c r="YO156" s="12">
        <v>3.6</v>
      </c>
      <c r="YP156" s="5">
        <f>IF(COUNTBLANK(XW156:YO156)&gt;0, "", SUM(XW156:YO156))</f>
        <v>83</v>
      </c>
      <c r="YQ156" s="5">
        <f>IF(COUNTBLANK(XW156:YO156)&gt;0, "", SUM(XY156,YC156,YD156,YE156,YJ156,YK156,YL156,YM156))</f>
        <v>34.6</v>
      </c>
      <c r="YR156" s="12">
        <f>IF(COUNTBLANK(XW156:YO156)&gt;0, "", SUM(YF156:YH156))</f>
        <v>13.6</v>
      </c>
      <c r="YS156" s="5">
        <f>IF(COUNTBLANK(XW156:YO156)&gt;0, "", SUM(XW156,XX156,YB156))</f>
        <v>12.6</v>
      </c>
      <c r="YT156" s="12">
        <f>IF(COUNTBLANK(XW156:YO156)&gt;0, "", SUM(XZ156,YA156,YI156,YN156,YO156))</f>
        <v>22.200000000000003</v>
      </c>
      <c r="YU156" s="5">
        <f>IF(COUNTBLANK(XW156:YO156)&gt;0, "", SUM(XY156,XZ156,YA156,YB156,YC156,YF156,YJ156,YN156,YO156))</f>
        <v>39.4</v>
      </c>
      <c r="YV156" s="5">
        <f>IF(COUNTBLANK(XW156:YO156)&gt;0, "", SUM(XW156,XX156,YK156,YL156,YM156))</f>
        <v>18.600000000000001</v>
      </c>
      <c r="YW156" s="12">
        <f>IF(COUNTBLANK(XW156:YO156)&gt;0, "", SUM(YD156,YE156,YG156,YH156,YI156))</f>
        <v>25</v>
      </c>
      <c r="YX156" s="6">
        <v>45515</v>
      </c>
      <c r="YY156" s="5">
        <v>0</v>
      </c>
      <c r="YZ156" s="5">
        <v>0</v>
      </c>
      <c r="ZA156" s="5">
        <v>0</v>
      </c>
      <c r="ZB156" s="5">
        <v>0</v>
      </c>
      <c r="ZC156" s="5">
        <v>0</v>
      </c>
      <c r="ZD156" s="5">
        <v>0</v>
      </c>
      <c r="ZE156" s="5">
        <v>0</v>
      </c>
      <c r="ZF156" s="5">
        <v>0</v>
      </c>
      <c r="ZG156" s="5">
        <v>0</v>
      </c>
      <c r="ZH156" s="5">
        <v>0</v>
      </c>
      <c r="ZI156" s="5">
        <v>0</v>
      </c>
      <c r="ZJ156" s="5">
        <v>0</v>
      </c>
      <c r="ZK156" s="5">
        <v>0</v>
      </c>
      <c r="ZL156" s="5">
        <v>0</v>
      </c>
      <c r="ZM156" s="5">
        <v>0</v>
      </c>
      <c r="ZN156" s="5">
        <v>0</v>
      </c>
      <c r="ZO156" s="5">
        <v>0</v>
      </c>
      <c r="ZP156" s="5">
        <v>0</v>
      </c>
      <c r="ZQ156" s="5">
        <v>0</v>
      </c>
      <c r="ZR156" s="5">
        <v>0</v>
      </c>
      <c r="ZS156" s="5">
        <v>0</v>
      </c>
      <c r="ZT156" s="5">
        <v>0</v>
      </c>
      <c r="ZU156" s="5">
        <v>0</v>
      </c>
      <c r="ZV156" s="5">
        <v>30</v>
      </c>
      <c r="ZW156" s="5">
        <v>0</v>
      </c>
      <c r="ZX156" s="5">
        <v>0</v>
      </c>
      <c r="ZY156" s="5">
        <v>0</v>
      </c>
      <c r="ZZ156" s="5">
        <v>0</v>
      </c>
      <c r="AAA156" s="5">
        <f>IF(COUNTBLANK(YY156:ZZ156)&gt;0, "", AVERAGE(YY156:ZZ156))</f>
        <v>1.0714285714285714</v>
      </c>
      <c r="AAB156" s="5">
        <f>IF(COUNTA(YY156:ZZ156)=0, "", AVERAGE(YZ156,ZL156,ZM156,ZN156,ZO156,ZP156,ZR156,ZT156,ZU156))</f>
        <v>0</v>
      </c>
      <c r="AAC156" s="5">
        <f>IF(COUNTA(YY156:ZZ156)=0, "", AVERAGE(ZA156,ZB156,ZC156,ZD156,ZF156,ZH156,ZW156,ZX156))</f>
        <v>0</v>
      </c>
      <c r="AAD156" s="5">
        <f>IF(COUNTA(YY156:ZZ156)=0, "", AVERAGE(ZE156,ZI156,ZJ156,ZK156,ZY156,ZZ156))</f>
        <v>0</v>
      </c>
      <c r="AAE156" s="6" t="s">
        <v>1802</v>
      </c>
      <c r="AAF156" s="5">
        <v>1</v>
      </c>
      <c r="AAG156" s="5">
        <v>1</v>
      </c>
      <c r="AAH156" s="5">
        <v>1</v>
      </c>
      <c r="AAI156" s="5">
        <v>1</v>
      </c>
      <c r="AAJ156" s="5">
        <v>1</v>
      </c>
      <c r="AAK156" s="5">
        <v>1</v>
      </c>
      <c r="AAL156" s="5">
        <v>1</v>
      </c>
      <c r="AAM156" s="5">
        <v>1</v>
      </c>
      <c r="AAN156" s="5">
        <v>1</v>
      </c>
      <c r="AAO156" s="5">
        <v>4</v>
      </c>
      <c r="AAP156" s="5">
        <v>1</v>
      </c>
      <c r="AAQ156" s="5">
        <v>1</v>
      </c>
      <c r="AAR156" s="5">
        <v>1</v>
      </c>
      <c r="AAS156" s="5">
        <v>2</v>
      </c>
      <c r="AAT156" s="5">
        <v>1</v>
      </c>
      <c r="AAU156" s="5">
        <v>4</v>
      </c>
      <c r="AAV156" s="5">
        <v>1</v>
      </c>
      <c r="AAW156" s="5">
        <v>2</v>
      </c>
      <c r="AAX156" s="5">
        <v>1</v>
      </c>
      <c r="AAY156" s="5">
        <v>1</v>
      </c>
      <c r="AAZ156" s="5">
        <v>1</v>
      </c>
      <c r="ABA156" s="5">
        <v>5</v>
      </c>
      <c r="ABB156" s="5">
        <v>1</v>
      </c>
      <c r="ABC156" s="5">
        <v>1</v>
      </c>
      <c r="ABD156" s="5">
        <v>1</v>
      </c>
      <c r="ABE156" s="5">
        <v>1</v>
      </c>
      <c r="ABF156" s="5">
        <v>1</v>
      </c>
      <c r="ABG156" s="5">
        <v>1</v>
      </c>
      <c r="ABH156" s="5">
        <v>1</v>
      </c>
      <c r="ABI156" s="5">
        <v>1</v>
      </c>
      <c r="ABJ156" s="5">
        <f>IF(SUM(AAF156:AAN156,AAP156:AAT156,AAV156:AAZ156,ABB156:ABG156)=0, "", SUM(AAF156:AAN156,AAP156:AAT156,AAV156:AAZ156,ABB156:ABG156))</f>
        <v>27</v>
      </c>
      <c r="ABK156" s="5">
        <f>IF(SUM(ABN156, ABO156, ABP156, ABQ156, ABR156)=0, "", IF(OR(ABN156&gt;=8, ABO156&gt;=10, ABP156&gt;=13, ABQ156&gt;=10, ABR156&gt;=15), 1, 0))</f>
        <v>0</v>
      </c>
      <c r="ABL156" s="5">
        <f>IF(SUM(AAF156:AAG156,AAI156,AAJ156,AAK156,AAL156,AAR156,AAX156,ABE156,ABG156)=0, "", SUM(AAF156:AAG156,AAI156,AAJ156,AAK156,AAL156,AAR156,AAX156,ABE156,ABG156))</f>
        <v>10</v>
      </c>
      <c r="ABM156" s="5">
        <f>IF(SUM(AAH156,AAM156:AAN156,AAP156:AAQ156,AAS156:AAT156,AAV156:AAW156,AAY156:AAZ156,ABB156:ABD156,ABF156)=0, "", SUM(AAH156,AAM156:AAN156,AAP156:AAQ156,AAS156:AAT156,AAV156:AAW156,AAY156:AAZ156,ABB156:ABD156,ABF156))</f>
        <v>17</v>
      </c>
      <c r="ABN156" s="5">
        <f>IF(SUM(AAY156:AAZ156,ABB156:ABC156,ABF156)=0, "", SUM(AAY156:AAZ156,ABB156:ABC156,ABF156))</f>
        <v>5</v>
      </c>
      <c r="ABO156" s="5">
        <f>IF(SUM(AAN156,AAP156:AAQ156,AAT156,AAV156)=0, "", SUM(AAN156,AAP156:AAQ156,AAT156,AAV156))</f>
        <v>5</v>
      </c>
      <c r="ABP156" s="5">
        <f>IF(SUM(AAH156,AAM156,AAS156,AAW156,ABD156)=0, "", SUM(AAH156,AAM156,AAS156,AAW156,ABD156))</f>
        <v>7</v>
      </c>
      <c r="ABQ156" s="5">
        <f>IF(SUM(AAF156:AAG156,AAI156,AAK156,ABE156)=0, "", SUM(AAF156:AAG156,AAI156,AAK156,ABE156))</f>
        <v>5</v>
      </c>
      <c r="ABR156" s="5">
        <f>IF(SUM(AAJ156,AAL156,AAR156,AAX156,ABG156)=0, "", SUM(AAJ156,AAL156,AAR156,AAX156,ABG156))</f>
        <v>5</v>
      </c>
      <c r="ABS156" s="5">
        <f>IF(ABN156="", "", IF(ABN156&gt;=8, 1, 0))</f>
        <v>0</v>
      </c>
      <c r="ABT156" s="5">
        <f>IF(ABO156="", "", IF(ABO156&gt;=10, 1, 0))</f>
        <v>0</v>
      </c>
      <c r="ABU156" s="5">
        <f>IF(ABP156="", "", IF(ABP156&gt;=13, 1, 0))</f>
        <v>0</v>
      </c>
      <c r="ABV156" s="5">
        <f>IF(ABQ156="", "", IF(ABQ156&gt;=10, 1, 0))</f>
        <v>0</v>
      </c>
      <c r="ABW156" s="5">
        <f>IF(ABR156="", "", IF(ABR156&gt;=15, 1, 0))</f>
        <v>0</v>
      </c>
      <c r="ABX156" s="5">
        <f>IF(AND(AAO156="", AAU156="", ABA156=""), "", IF(AAO156=5,1,0) + IF(AAU156=5,1,0) + IF(ABA156=5,1,0))</f>
        <v>1</v>
      </c>
      <c r="ABY156" s="6" t="s">
        <v>1802</v>
      </c>
      <c r="ABZ156" s="5">
        <v>2</v>
      </c>
      <c r="ACA156" s="5">
        <v>1</v>
      </c>
      <c r="ACB156" s="5">
        <v>2</v>
      </c>
      <c r="ACC156" s="5">
        <v>1</v>
      </c>
      <c r="ACD156" s="5">
        <v>2</v>
      </c>
      <c r="ACE156" s="5">
        <v>1</v>
      </c>
      <c r="ACF156" s="5">
        <v>1</v>
      </c>
      <c r="ACG156" s="5">
        <v>1</v>
      </c>
      <c r="ACH156" s="5">
        <v>2</v>
      </c>
      <c r="ACI156" s="5">
        <v>2</v>
      </c>
      <c r="ACJ156" s="5">
        <v>4</v>
      </c>
      <c r="ACK156" s="5">
        <v>4</v>
      </c>
      <c r="ACL156" s="5">
        <v>3</v>
      </c>
      <c r="ACM156" s="5">
        <v>1</v>
      </c>
      <c r="ACN156" s="5">
        <v>3</v>
      </c>
      <c r="ACO156" s="5">
        <v>1</v>
      </c>
      <c r="ACP156" s="5">
        <v>2</v>
      </c>
      <c r="ACQ156" s="5">
        <v>4</v>
      </c>
      <c r="ACR156" s="5">
        <v>2</v>
      </c>
      <c r="ACS156" s="5">
        <v>1</v>
      </c>
      <c r="ACT156" s="5">
        <v>4</v>
      </c>
      <c r="ACU156" s="5">
        <v>3</v>
      </c>
      <c r="ACV156" s="5">
        <v>4</v>
      </c>
      <c r="ACW156" s="5">
        <v>2</v>
      </c>
      <c r="ACX156" s="5">
        <v>3</v>
      </c>
      <c r="ACY156" s="5">
        <v>3</v>
      </c>
      <c r="ACZ156" s="5">
        <v>2</v>
      </c>
      <c r="ADA156" s="5">
        <v>2</v>
      </c>
      <c r="ADB156" s="5">
        <v>4</v>
      </c>
      <c r="ADC156" s="5">
        <v>4</v>
      </c>
      <c r="ADD156" s="5">
        <v>1</v>
      </c>
      <c r="ADE156" s="5">
        <v>1</v>
      </c>
      <c r="ADF156" s="5">
        <v>4</v>
      </c>
      <c r="ADG156" s="5">
        <v>3</v>
      </c>
      <c r="ADH156" s="5">
        <v>1</v>
      </c>
      <c r="ADI156" s="5">
        <v>3</v>
      </c>
      <c r="ADJ156" s="5">
        <f>IF(COUNTA(ABZ156:ADI156)=0, "", SUM(ABZ156:ADI156))</f>
        <v>84</v>
      </c>
      <c r="ADK156" s="5">
        <f>IF(COUNTA(ABZ156:ADI156)=0, "", SUM(ACJ156,ACK156,ACT156,ACV156,ACX156,ADB156))</f>
        <v>23</v>
      </c>
      <c r="ADL156" s="5">
        <f>IF(COUNTA(ABZ156:ADI156)=0, "", SUM(ACL156,ACQ156,ACS156,ACY156,ADF156))</f>
        <v>15</v>
      </c>
      <c r="ADM156" s="5">
        <f>IF(COUNTA(ABZ156:ADI156)=0, "", SUM(ACB156,ACM156,ACR156,ACW156,ACZ156,ADE156))</f>
        <v>10</v>
      </c>
      <c r="ADN156" s="5">
        <f>IF(COUNTA(ABZ156:ADI156)=0, "", SUM(ACA156,ACE156,ACG156,ACI156,ACP156,ADG156))</f>
        <v>10</v>
      </c>
      <c r="ADO156" s="5">
        <f>IF(COUNTA(ABZ156:ADI156)=0, "", SUM(ACN156,ACO156,ACU156,ADA156,ADC156,ADD156,ADH156,ADI156))</f>
        <v>18</v>
      </c>
      <c r="ADP156" s="5">
        <f>IF(COUNTA(ABZ156:ADI156)=0, "", SUM(ABZ156,ACC156,ACD156,ACF156,ACH156))</f>
        <v>8</v>
      </c>
      <c r="ADQ156" s="6" t="s">
        <v>1802</v>
      </c>
      <c r="ADR156" s="5">
        <v>3</v>
      </c>
      <c r="ADS156" s="5">
        <v>2</v>
      </c>
      <c r="ADT156" s="5">
        <v>2</v>
      </c>
      <c r="ADU156" s="5">
        <v>1</v>
      </c>
      <c r="ADV156" s="5">
        <v>1</v>
      </c>
      <c r="ADW156" s="5">
        <v>1</v>
      </c>
      <c r="ADX156" s="5">
        <v>2</v>
      </c>
      <c r="ADY156" s="5">
        <v>3</v>
      </c>
      <c r="ADZ156" s="5">
        <v>2</v>
      </c>
      <c r="AEA156" s="5">
        <v>1</v>
      </c>
      <c r="AEB156" s="5">
        <v>1</v>
      </c>
      <c r="AEC156" s="5">
        <v>1</v>
      </c>
      <c r="AED156" s="5">
        <v>2</v>
      </c>
      <c r="AEE156" s="5">
        <v>3</v>
      </c>
      <c r="AEF156" s="5">
        <v>2</v>
      </c>
      <c r="AEG156" s="5">
        <v>1</v>
      </c>
      <c r="AEH156" s="5">
        <v>2</v>
      </c>
      <c r="AEI156" s="5">
        <v>2</v>
      </c>
      <c r="AEJ156" s="5">
        <v>1</v>
      </c>
      <c r="AEK156" s="5">
        <v>2</v>
      </c>
      <c r="AEL156" s="5">
        <f>IF(COUNTA(ADR156:AEK156)=0, "", SUM(ADR156:AEK156))</f>
        <v>35</v>
      </c>
      <c r="AEM156" s="8"/>
      <c r="AEN156" s="6">
        <v>45460</v>
      </c>
      <c r="AEO156" s="6"/>
      <c r="AEP156" s="6"/>
      <c r="AEQ156" s="6"/>
      <c r="AER156" s="5"/>
      <c r="AES156" s="6"/>
      <c r="AET156" s="6"/>
      <c r="AEU156" s="6">
        <v>45298</v>
      </c>
      <c r="AEV156" s="5">
        <v>0</v>
      </c>
      <c r="AEW156" s="5">
        <v>1</v>
      </c>
      <c r="AEX156" s="5">
        <v>0</v>
      </c>
      <c r="AEY156" s="5">
        <v>0</v>
      </c>
      <c r="AEZ156" s="5">
        <v>3</v>
      </c>
      <c r="AFA156" s="5">
        <v>0</v>
      </c>
      <c r="AFB156" s="5">
        <v>3</v>
      </c>
      <c r="AFC156" s="5">
        <v>0</v>
      </c>
      <c r="AFD156" s="5">
        <v>1</v>
      </c>
      <c r="AFE156" s="5">
        <v>2</v>
      </c>
      <c r="AFF156" s="5">
        <v>3</v>
      </c>
      <c r="AFG156" s="5">
        <v>3</v>
      </c>
      <c r="AFH156" s="5">
        <v>1</v>
      </c>
      <c r="AFI156" s="5">
        <v>1</v>
      </c>
      <c r="AFJ156" s="5">
        <v>2</v>
      </c>
      <c r="AFK156" s="5">
        <v>0</v>
      </c>
      <c r="AFL156" s="5">
        <v>3</v>
      </c>
      <c r="AFM156" s="5">
        <v>3</v>
      </c>
      <c r="AFN156" s="5">
        <v>4</v>
      </c>
      <c r="AFO156" s="5">
        <v>1</v>
      </c>
      <c r="AFP156" s="5">
        <v>0</v>
      </c>
      <c r="AFQ156" s="5">
        <v>0</v>
      </c>
      <c r="AFR156" s="5">
        <v>0</v>
      </c>
      <c r="AFS156" s="5">
        <v>0</v>
      </c>
      <c r="AFT156" s="5">
        <v>0</v>
      </c>
      <c r="AFU156" s="5">
        <v>3</v>
      </c>
      <c r="AFV156" s="5">
        <v>0</v>
      </c>
      <c r="AFW156" s="5">
        <v>0</v>
      </c>
      <c r="AFX156" s="5">
        <v>3</v>
      </c>
      <c r="AFY156" s="5">
        <v>0</v>
      </c>
      <c r="AFZ156" s="5">
        <v>2</v>
      </c>
      <c r="AGA156" s="5">
        <f>IF(COUNTA(AEV156:AFY156)=0, "", SUM(AEV156:AFY156))</f>
        <v>37</v>
      </c>
      <c r="AGB156" s="6">
        <v>45452.534108796302</v>
      </c>
      <c r="AGC156" s="5">
        <v>4</v>
      </c>
      <c r="AGD156" s="5">
        <v>4</v>
      </c>
      <c r="AGE156" s="5">
        <v>5</v>
      </c>
      <c r="AGF156" s="5">
        <v>3</v>
      </c>
      <c r="AGG156" s="5">
        <v>5</v>
      </c>
      <c r="AGH156" s="11" t="s">
        <v>969</v>
      </c>
      <c r="AGJ156" s="11" t="s">
        <v>969</v>
      </c>
      <c r="AGL156" s="11" t="s">
        <v>970</v>
      </c>
      <c r="AGM156" s="11" t="s">
        <v>970</v>
      </c>
      <c r="AGN156" s="11" t="s">
        <v>1273</v>
      </c>
      <c r="AGO156" s="11" t="s">
        <v>1772</v>
      </c>
      <c r="AGS156" s="6">
        <v>45452.534108796302</v>
      </c>
      <c r="AGT156" s="11" t="s">
        <v>1803</v>
      </c>
      <c r="AGU156" s="11" t="s">
        <v>969</v>
      </c>
      <c r="AGV156" s="11" t="s">
        <v>969</v>
      </c>
      <c r="AGW156" s="11" t="s">
        <v>969</v>
      </c>
      <c r="AGX156" s="11" t="s">
        <v>970</v>
      </c>
      <c r="AGY156" s="11" t="s">
        <v>1804</v>
      </c>
      <c r="AGZ156" s="11" t="s">
        <v>1551</v>
      </c>
      <c r="AHA156" s="11" t="s">
        <v>969</v>
      </c>
      <c r="AHB156" s="11" t="s">
        <v>1115</v>
      </c>
      <c r="AHD156" s="11" t="s">
        <v>969</v>
      </c>
      <c r="AHF156" s="11" t="s">
        <v>969</v>
      </c>
      <c r="AHG156" s="11" t="s">
        <v>1116</v>
      </c>
      <c r="AHH156" s="11" t="s">
        <v>1171</v>
      </c>
      <c r="AHI156" s="11" t="s">
        <v>1429</v>
      </c>
      <c r="AHK156" s="11" t="s">
        <v>1119</v>
      </c>
      <c r="AHL156" s="11" t="s">
        <v>1805</v>
      </c>
      <c r="AHM156" s="6">
        <v>45452.534108796302</v>
      </c>
      <c r="AHN156" s="5">
        <v>3</v>
      </c>
      <c r="AHO156" s="5">
        <v>3</v>
      </c>
      <c r="AHP156" s="5">
        <v>3</v>
      </c>
      <c r="AHQ156" s="5">
        <v>1</v>
      </c>
      <c r="AHR156" s="5">
        <v>2</v>
      </c>
      <c r="AHS156" s="5">
        <v>0</v>
      </c>
      <c r="AHT156" s="5">
        <v>4</v>
      </c>
      <c r="AHU156" s="5">
        <v>3</v>
      </c>
      <c r="AHV156" s="5">
        <v>4</v>
      </c>
      <c r="AHW156" s="5">
        <v>2</v>
      </c>
      <c r="AHX156" s="5">
        <f>IF(COUNTBLANK(AHN156:AHW156)&gt;0, "", SUM(AHN156:AHW156))</f>
        <v>25</v>
      </c>
      <c r="AHY156" s="5">
        <f>IF(COUNTBLANK(AHN156:AHW156)&gt;0, "", SUM(AHR156,AHW156))</f>
        <v>4</v>
      </c>
      <c r="AHZ156" s="5">
        <f>IF(COUNTBLANK(AHN156:AHW156)&gt;0, "", SUM(AHP156,AHS156))</f>
        <v>3</v>
      </c>
      <c r="AIA156" s="5">
        <f>IF(COUNTBLANK(AHN156:AHW156)&gt;0, "", SUM(AHT156,AHV156))</f>
        <v>8</v>
      </c>
      <c r="AIB156" s="5">
        <f>IF(COUNTBLANK(AHN156:AHW156)&gt;0, "", SUM(AHQ156,AHU156))</f>
        <v>4</v>
      </c>
      <c r="AIC156" s="5">
        <f>IF(COUNTBLANK(AHN156:AHW156)&gt;0, "", SUM(AHN156:AHO156))</f>
        <v>6</v>
      </c>
      <c r="AID156" s="6" t="s">
        <v>1175</v>
      </c>
      <c r="AIE156" s="5">
        <v>1</v>
      </c>
      <c r="AIF156" s="5">
        <v>0</v>
      </c>
      <c r="AIG156" s="5">
        <v>0</v>
      </c>
      <c r="AIH156" s="5">
        <v>2</v>
      </c>
      <c r="AII156" s="5">
        <v>1</v>
      </c>
      <c r="AIJ156" s="5">
        <v>2</v>
      </c>
      <c r="AIK156" s="5">
        <v>1</v>
      </c>
      <c r="AIL156" s="5">
        <v>0</v>
      </c>
      <c r="AIM156" s="5">
        <v>1</v>
      </c>
      <c r="AIN156" s="5">
        <v>3</v>
      </c>
      <c r="AIO156" s="5">
        <v>2</v>
      </c>
      <c r="AIP156" s="5">
        <v>0</v>
      </c>
      <c r="AIQ156" s="5">
        <v>0</v>
      </c>
      <c r="AIR156" s="5">
        <v>0</v>
      </c>
      <c r="AIS156" s="5">
        <v>0</v>
      </c>
      <c r="AIT156" s="5">
        <v>0</v>
      </c>
      <c r="AIU156" s="5">
        <v>1</v>
      </c>
      <c r="AIV156" s="5">
        <v>0</v>
      </c>
      <c r="AIW156" s="5">
        <v>0</v>
      </c>
      <c r="AIX156" s="5">
        <v>0</v>
      </c>
      <c r="AIY156" s="5">
        <v>14</v>
      </c>
      <c r="AIZ156" s="5">
        <v>0</v>
      </c>
      <c r="AJA156" s="5">
        <v>0</v>
      </c>
      <c r="AJB156" s="6" t="s">
        <v>1175</v>
      </c>
      <c r="AJC156" s="5">
        <v>0</v>
      </c>
      <c r="AJD156" s="5">
        <v>0</v>
      </c>
      <c r="AJE156" s="5">
        <v>0</v>
      </c>
      <c r="AJF156" s="5">
        <v>1</v>
      </c>
      <c r="AJG156" s="5">
        <v>0</v>
      </c>
      <c r="AJH156" s="5">
        <v>0</v>
      </c>
      <c r="AJI156" s="5">
        <v>0</v>
      </c>
      <c r="AJJ156" s="5">
        <v>0</v>
      </c>
      <c r="AJK156" s="5">
        <v>0</v>
      </c>
      <c r="AJL156" s="5">
        <v>0</v>
      </c>
      <c r="AJM156" s="5">
        <f>IF(COUNTBLANK(AJC156:AJK156)&gt;0, "", SUM(AJC156:AJK156))</f>
        <v>1</v>
      </c>
      <c r="AJN156" s="6" t="s">
        <v>1175</v>
      </c>
      <c r="AJO156" s="5">
        <v>1</v>
      </c>
      <c r="AJP156" s="5">
        <v>0</v>
      </c>
      <c r="AJQ156" s="5">
        <v>1</v>
      </c>
      <c r="AJR156" s="5">
        <v>0</v>
      </c>
      <c r="AJS156" s="5">
        <v>0</v>
      </c>
      <c r="AJT156" s="5">
        <v>0</v>
      </c>
      <c r="AJU156" s="5">
        <v>1</v>
      </c>
      <c r="AJV156" s="5">
        <f>IF(COUNTBLANK(AJO156:AJU156)&gt;0, "", SUM(AJO156:AJU156))</f>
        <v>3</v>
      </c>
    </row>
    <row r="157" spans="1:958" ht="15" customHeight="1" x14ac:dyDescent="0.35">
      <c r="A157" s="5">
        <v>205559</v>
      </c>
      <c r="B157" s="5" t="s">
        <v>1764</v>
      </c>
      <c r="C157" s="6">
        <v>44857</v>
      </c>
      <c r="D157" s="5">
        <v>0</v>
      </c>
      <c r="E157" s="5">
        <v>0</v>
      </c>
      <c r="F157" s="5">
        <v>0</v>
      </c>
      <c r="G157" s="5">
        <v>0</v>
      </c>
      <c r="H157" s="5">
        <v>0</v>
      </c>
      <c r="I157" s="5">
        <v>0</v>
      </c>
      <c r="J157" s="5">
        <v>0</v>
      </c>
      <c r="K157" s="5">
        <v>0</v>
      </c>
      <c r="L157" s="5">
        <v>0</v>
      </c>
      <c r="M157" s="5">
        <v>0</v>
      </c>
      <c r="N157" s="5">
        <v>0</v>
      </c>
      <c r="O157" s="5">
        <v>0</v>
      </c>
      <c r="P157" s="5">
        <v>0</v>
      </c>
      <c r="Q157" s="5">
        <v>0</v>
      </c>
      <c r="R157" s="5">
        <v>0</v>
      </c>
      <c r="S157" s="5">
        <v>0</v>
      </c>
      <c r="T157" s="5">
        <v>0</v>
      </c>
      <c r="U157" s="5">
        <v>0</v>
      </c>
      <c r="V157" s="5">
        <f>IF(COUNTA(D157,F157,H157,J157,L157,N157,P157,R157,T157)=0, "", IF(OR(D157=1,F157=1,H157=1,J157=1,L157=1,N157=1,P157=1,R157=1,T157=1), 1, 0))</f>
        <v>0</v>
      </c>
      <c r="W157" s="5">
        <f>IF(COUNTA(E157,G157,I157,K157,M157,O157,Q157,S157,U157)=0, "", IF(OR(E157=1,G157=1,I157=1,K157=1,M157=1,O157=1,Q157=1,S157=1,U157=1), 1, 0))</f>
        <v>0</v>
      </c>
      <c r="X157" s="5">
        <v>0</v>
      </c>
      <c r="Y157" s="5">
        <v>1</v>
      </c>
      <c r="Z157" s="5">
        <v>1</v>
      </c>
      <c r="AA157" s="5" t="s">
        <v>971</v>
      </c>
      <c r="AB157" s="5">
        <f>IF(AG157&lt;&gt;"", 1, 0)</f>
        <v>0</v>
      </c>
      <c r="AC157" s="5">
        <f>IF(AH157&lt;&gt;"", 1, 0)</f>
        <v>0</v>
      </c>
      <c r="AD157" s="5">
        <v>0</v>
      </c>
      <c r="AE157" s="7">
        <v>44858</v>
      </c>
      <c r="AF157" s="6">
        <v>45364</v>
      </c>
      <c r="AG157" s="8"/>
      <c r="AH157" s="8"/>
      <c r="AI157" s="8"/>
      <c r="AJ157" s="5" t="str">
        <f>IF(OR(ISBLANK(AE157), ISBLANK(AG157)), "", AG157 - AE157)</f>
        <v/>
      </c>
      <c r="AK157" s="9">
        <v>45018</v>
      </c>
      <c r="AL157" s="5" t="str">
        <f>IF(OR(ISBLANK(AG157), ISBLANK(AK157)), "", AK157 - AG157)</f>
        <v/>
      </c>
      <c r="AM157" s="6">
        <v>45291</v>
      </c>
      <c r="AN157" s="10">
        <f>IF(OR(ISBLANK(AM157), ISBLANK(AF157)), "", AF157 - AM157)</f>
        <v>73</v>
      </c>
      <c r="AO157" s="6">
        <v>44858</v>
      </c>
      <c r="AP157" s="6">
        <v>34500</v>
      </c>
      <c r="AQ157" s="5">
        <f>IF(OR(ISBLANK(AO157), ISBLANK(AP157)), "", DATEDIF(AP157, AO157, "Y"))</f>
        <v>28</v>
      </c>
      <c r="AR157" s="11" t="s">
        <v>959</v>
      </c>
      <c r="AS157" s="11">
        <f>IF(ISBLANK(AR157), "", IF(AR157="ישראל", 1, 2))</f>
        <v>1</v>
      </c>
      <c r="AT157" s="11" t="s">
        <v>959</v>
      </c>
      <c r="AU157" s="11" t="s">
        <v>959</v>
      </c>
      <c r="AV157" s="5"/>
      <c r="AW157" s="5">
        <v>1</v>
      </c>
      <c r="AX157" s="5">
        <v>5</v>
      </c>
      <c r="AY157" s="5">
        <v>18</v>
      </c>
      <c r="AZ157" s="5">
        <f>IF(ISBLANK(AY157), "", IF(AY157&lt;=8, 1, IF(AY157&lt;=12, 2, 3)))</f>
        <v>3</v>
      </c>
      <c r="BA157" s="5">
        <v>15</v>
      </c>
      <c r="BB157" s="5">
        <f>IF(ISBLANK(BA157), "", IF(BA157&lt;=8, 1, IF(BA157&lt;=12, 2, 3)))</f>
        <v>3</v>
      </c>
      <c r="BC157" s="11" t="s">
        <v>1765</v>
      </c>
      <c r="BD157" s="11" t="s">
        <v>1766</v>
      </c>
      <c r="BE157" s="5">
        <v>3</v>
      </c>
      <c r="BF157" s="5"/>
      <c r="BG157" s="5">
        <v>4</v>
      </c>
      <c r="BH157" s="6" t="s">
        <v>1767</v>
      </c>
      <c r="BI157" s="5">
        <v>1</v>
      </c>
      <c r="BJ157" s="5">
        <v>1</v>
      </c>
      <c r="BK157" s="5">
        <v>1</v>
      </c>
      <c r="BL157" s="5">
        <v>1</v>
      </c>
      <c r="BM157" s="5">
        <v>1</v>
      </c>
      <c r="BN157" s="5">
        <v>1</v>
      </c>
      <c r="BO157" s="5">
        <v>1</v>
      </c>
      <c r="BP157" s="5">
        <v>1</v>
      </c>
      <c r="BQ157" s="5">
        <v>1</v>
      </c>
      <c r="BR157" s="5">
        <v>3</v>
      </c>
      <c r="BS157" s="5">
        <v>1</v>
      </c>
      <c r="BT157" s="5">
        <v>1</v>
      </c>
      <c r="BU157" s="5">
        <v>1</v>
      </c>
      <c r="BV157" s="5">
        <v>2</v>
      </c>
      <c r="BW157" s="5">
        <v>1</v>
      </c>
      <c r="BX157" s="5">
        <v>4</v>
      </c>
      <c r="BY157" s="5">
        <v>1</v>
      </c>
      <c r="BZ157" s="5">
        <v>1</v>
      </c>
      <c r="CA157" s="5">
        <v>1</v>
      </c>
      <c r="CB157" s="5">
        <v>1</v>
      </c>
      <c r="CC157" s="5">
        <v>1</v>
      </c>
      <c r="CD157" s="5">
        <v>5</v>
      </c>
      <c r="CE157" s="5">
        <v>1</v>
      </c>
      <c r="CF157" s="5">
        <v>1</v>
      </c>
      <c r="CG157" s="5">
        <v>1</v>
      </c>
      <c r="CH157" s="5">
        <v>1</v>
      </c>
      <c r="CI157" s="5">
        <v>1</v>
      </c>
      <c r="CJ157" s="5">
        <v>1</v>
      </c>
      <c r="CK157" s="5">
        <v>1</v>
      </c>
      <c r="CL157" s="5">
        <v>1</v>
      </c>
      <c r="CM157" s="5">
        <f>IF(SUM(BI157:BQ157,BS157:BW157,BY157:CC157,CE157:CJ157)=0, "", SUM(BI157:BQ157,BS157:BW157,BY157:CC157,CE157:CJ157))</f>
        <v>26</v>
      </c>
      <c r="CN157" s="5">
        <f>IF(SUM(CQ157, CR157, CS157, CT157, CU157)=0, "", IF(OR(CQ157&gt;=8, CR157&gt;=10, CS157&gt;=13, CT157&gt;=10, CU157&gt;=15), 1, 0))</f>
        <v>0</v>
      </c>
      <c r="CO157" s="5">
        <f>IF(SUM(BI157:BJ157,BL157,BM157,BN157,BO157,BU157,CA157,CH157,CJ157)=0, "", SUM(BI157:BJ157,BL157,BM157,BN157,BO157,BU157,CA157,CH157,CJ157))</f>
        <v>10</v>
      </c>
      <c r="CP157" s="5">
        <f>IF(SUM(BK157,BP157:BQ157,BS157:BT157,BV157:BW157,BY157:BZ157,CB157:CC157,CE157:CG157,CI157)=0, "", SUM(BK157,BP157:BQ157,BS157:BT157,BV157:BW157,BY157:BZ157,CB157:CC157,CE157:CG157,CI157))</f>
        <v>16</v>
      </c>
      <c r="CQ157" s="5">
        <f>IF(SUM(CB157:CC157,CE157:CF157,CI157)=0, "", SUM(CB157:CC157,CE157:CF157,CI157))</f>
        <v>5</v>
      </c>
      <c r="CR157" s="5">
        <f>IF(SUM(BQ157,BS157:BT157,BW157,BY157)=0, "", SUM(BQ157,BS157:BT157,BW157,BY157))</f>
        <v>5</v>
      </c>
      <c r="CS157" s="5">
        <f>IF(SUM(BK157,BP157,BV157,BZ157,CG157)=0, "", SUM(BK157,BP157,BV157,BZ157,CG157))</f>
        <v>6</v>
      </c>
      <c r="CT157" s="5">
        <f>IF(SUM(BI157:BJ157,BL157,BN157,CH157)=0, "", SUM(BI157:BJ157,BL157,BN157,CH157))</f>
        <v>5</v>
      </c>
      <c r="CU157" s="5">
        <f>IF(SUM(BM157,BO157,BU157,CA157,CJ157)=0, "", SUM(BM157,BO157,BU157,CA157,CJ157))</f>
        <v>5</v>
      </c>
      <c r="CV157" s="5">
        <f>IF(CQ157="", "", IF(CQ157&gt;=8, 1, 0))</f>
        <v>0</v>
      </c>
      <c r="CW157" s="5">
        <f>IF(CR157="", "", IF(CR157&gt;=10, 1, 0))</f>
        <v>0</v>
      </c>
      <c r="CX157" s="5">
        <f>IF(CS157="", "", IF(CS157&gt;=13, 1, 0))</f>
        <v>0</v>
      </c>
      <c r="CY157" s="5">
        <f>IF(CT157="", "", IF(CT157&gt;=10, 1, 0))</f>
        <v>0</v>
      </c>
      <c r="CZ157" s="5">
        <f>IF(CU157="", "", IF(CU157&gt;=15, 1, 0))</f>
        <v>0</v>
      </c>
      <c r="DA157" s="5">
        <f>IF(AND(BR157="", BX157="", CD157=""), "", IF(BR157=5,1,0) + IF(BX157=5,1,0) + IF(CD157=5,1,0))</f>
        <v>1</v>
      </c>
      <c r="DB157" s="6" t="s">
        <v>1767</v>
      </c>
      <c r="DC157" s="12">
        <v>0</v>
      </c>
      <c r="DD157" s="13"/>
      <c r="DE157" s="12">
        <v>0</v>
      </c>
      <c r="DF157" s="13"/>
      <c r="DG157" s="12">
        <v>3</v>
      </c>
      <c r="DH157" s="13">
        <v>18</v>
      </c>
      <c r="DI157" s="12">
        <v>0</v>
      </c>
      <c r="DJ157" s="13"/>
      <c r="DK157" s="12">
        <v>2</v>
      </c>
      <c r="DL157" s="13"/>
      <c r="DM157" s="12">
        <v>0</v>
      </c>
      <c r="DN157" s="13"/>
      <c r="DO157" s="12">
        <v>0</v>
      </c>
      <c r="DP157" s="13"/>
      <c r="DQ157" s="12">
        <v>0</v>
      </c>
      <c r="DR157" s="13"/>
      <c r="DS157" s="12">
        <v>3</v>
      </c>
      <c r="DT157" s="13"/>
      <c r="DU157" s="12">
        <v>5</v>
      </c>
      <c r="DV157" s="13">
        <v>18</v>
      </c>
      <c r="DW157" s="12">
        <v>0</v>
      </c>
      <c r="DX157" s="13"/>
      <c r="DY157" s="5">
        <v>3</v>
      </c>
      <c r="DZ157" s="13"/>
      <c r="EA157" s="12">
        <v>2</v>
      </c>
      <c r="EB157" s="13"/>
      <c r="EC157" s="12">
        <v>0</v>
      </c>
      <c r="ED157" s="13"/>
      <c r="EE157" s="12">
        <v>4</v>
      </c>
      <c r="EF157" s="13"/>
      <c r="EG157" s="12">
        <v>0</v>
      </c>
      <c r="EH157" s="13"/>
      <c r="EI157" s="12">
        <v>0</v>
      </c>
      <c r="EJ157" s="13"/>
      <c r="EK157" s="5">
        <v>2</v>
      </c>
      <c r="EL157" s="5">
        <v>1</v>
      </c>
      <c r="EM157" s="5">
        <v>1</v>
      </c>
      <c r="EN157" s="6" t="s">
        <v>1767</v>
      </c>
      <c r="EO157" s="5">
        <v>0</v>
      </c>
      <c r="EP157" s="5">
        <v>0</v>
      </c>
      <c r="EQ157" s="5">
        <v>0</v>
      </c>
      <c r="ER157" s="5">
        <v>0</v>
      </c>
      <c r="ES157" s="5">
        <v>0</v>
      </c>
      <c r="ET157" s="5">
        <v>0</v>
      </c>
      <c r="EU157" s="5">
        <v>0</v>
      </c>
      <c r="EV157" s="5">
        <v>0</v>
      </c>
      <c r="EW157" s="5">
        <v>0</v>
      </c>
      <c r="EX157" s="5">
        <v>0</v>
      </c>
      <c r="EY157" s="5">
        <v>0</v>
      </c>
      <c r="EZ157" s="5">
        <v>0</v>
      </c>
      <c r="FA157" s="5">
        <v>0</v>
      </c>
      <c r="FB157" s="5">
        <v>0</v>
      </c>
      <c r="FC157" s="5">
        <v>0</v>
      </c>
      <c r="FD157" s="5">
        <v>0</v>
      </c>
      <c r="FE157" s="5">
        <v>0</v>
      </c>
      <c r="FF157" s="5">
        <v>0</v>
      </c>
      <c r="FG157" s="5">
        <v>0</v>
      </c>
      <c r="FH157" s="5">
        <v>0</v>
      </c>
      <c r="FI157" s="5">
        <v>0</v>
      </c>
      <c r="FJ157" s="5">
        <v>0</v>
      </c>
      <c r="FK157" s="5">
        <v>0</v>
      </c>
      <c r="FL157" s="6" t="s">
        <v>1767</v>
      </c>
      <c r="FM157" s="5">
        <v>4</v>
      </c>
      <c r="FN157" s="5">
        <v>4</v>
      </c>
      <c r="FO157" s="5">
        <v>4</v>
      </c>
      <c r="FP157" s="5">
        <v>4</v>
      </c>
      <c r="FQ157" s="5">
        <v>3</v>
      </c>
      <c r="FR157" s="5">
        <v>4</v>
      </c>
      <c r="FS157" s="14">
        <f>IF(COUNTBLANK(FM157:FR157)&gt;0, "", AVERAGE(FM157:FR157))</f>
        <v>3.8333333333333335</v>
      </c>
      <c r="FT157" s="6" t="s">
        <v>1767</v>
      </c>
      <c r="FU157" s="5">
        <v>0</v>
      </c>
      <c r="FV157" s="5">
        <v>0</v>
      </c>
      <c r="FW157" s="5">
        <v>1</v>
      </c>
      <c r="FX157" s="5">
        <v>1</v>
      </c>
      <c r="FY157" s="5">
        <v>0</v>
      </c>
      <c r="FZ157" s="5">
        <v>0</v>
      </c>
      <c r="GA157" s="5">
        <v>1</v>
      </c>
      <c r="GB157" s="5">
        <v>0</v>
      </c>
      <c r="GC157" s="5">
        <v>0</v>
      </c>
      <c r="GD157" s="5">
        <v>0</v>
      </c>
      <c r="GE157" s="5">
        <f>IF(COUNTBLANK(FU157:GC157)&gt;0, "", SUM(FU157:GC157))</f>
        <v>3</v>
      </c>
      <c r="GF157" s="6" t="s">
        <v>1767</v>
      </c>
      <c r="GG157" s="5">
        <v>1</v>
      </c>
      <c r="GH157" s="5">
        <v>0</v>
      </c>
      <c r="GI157" s="5">
        <v>0</v>
      </c>
      <c r="GJ157" s="5">
        <v>0</v>
      </c>
      <c r="GK157" s="5">
        <v>0</v>
      </c>
      <c r="GL157" s="5">
        <v>0</v>
      </c>
      <c r="GM157" s="5">
        <v>1</v>
      </c>
      <c r="GN157" s="5">
        <f>IF(COUNTBLANK(GG157:GM157)&gt;0, "", SUM(GG157:GM157))</f>
        <v>2</v>
      </c>
      <c r="GO157" s="6" t="s">
        <v>1767</v>
      </c>
      <c r="GP157" s="5">
        <v>1</v>
      </c>
      <c r="GQ157" s="5">
        <v>5</v>
      </c>
      <c r="GR157" s="5">
        <v>4</v>
      </c>
      <c r="GS157" s="5">
        <v>5</v>
      </c>
      <c r="GT157" s="5">
        <v>5</v>
      </c>
      <c r="GU157" s="5">
        <v>4</v>
      </c>
      <c r="GV157" s="5">
        <v>5</v>
      </c>
      <c r="GW157" s="5">
        <v>5</v>
      </c>
      <c r="GX157" s="5">
        <v>5</v>
      </c>
      <c r="GY157" s="5">
        <v>4</v>
      </c>
      <c r="GZ157" s="5">
        <v>5</v>
      </c>
      <c r="HA157" s="5">
        <v>5</v>
      </c>
      <c r="HB157" s="5">
        <v>4</v>
      </c>
      <c r="HC157" s="5">
        <v>5</v>
      </c>
      <c r="HD157" s="5">
        <v>4</v>
      </c>
      <c r="HE157" s="5">
        <v>5</v>
      </c>
      <c r="HF157" s="5">
        <v>5</v>
      </c>
      <c r="HG157" s="5">
        <v>5</v>
      </c>
      <c r="HH157" s="5">
        <v>5</v>
      </c>
      <c r="HI157" s="5">
        <f>IF(COUNTBLANK(GQ157:HH157)&gt;0, "", SUM(GQ157:HH157))</f>
        <v>85</v>
      </c>
      <c r="HJ157" s="6" t="s">
        <v>1767</v>
      </c>
      <c r="HK157" s="5">
        <v>3</v>
      </c>
      <c r="HL157" s="5">
        <v>3</v>
      </c>
      <c r="HM157" s="5">
        <v>0</v>
      </c>
      <c r="HN157" s="5">
        <v>3</v>
      </c>
      <c r="HO157" s="5">
        <v>3</v>
      </c>
      <c r="HP157" s="5">
        <v>3</v>
      </c>
      <c r="HQ157" s="5">
        <v>0</v>
      </c>
      <c r="HR157" s="5">
        <v>1</v>
      </c>
      <c r="HS157" s="5">
        <v>0</v>
      </c>
      <c r="HT157" s="5">
        <v>0</v>
      </c>
      <c r="HU157" s="5">
        <v>3</v>
      </c>
      <c r="HV157" s="5">
        <v>3</v>
      </c>
      <c r="HW157" s="5">
        <v>0</v>
      </c>
      <c r="HX157" s="5">
        <v>3</v>
      </c>
      <c r="HY157" s="5">
        <v>0</v>
      </c>
      <c r="HZ157" s="5">
        <v>3</v>
      </c>
      <c r="IA157" s="5">
        <v>3</v>
      </c>
      <c r="IB157" s="5">
        <v>3</v>
      </c>
      <c r="IC157" s="5">
        <v>0</v>
      </c>
      <c r="ID157" s="5">
        <v>1</v>
      </c>
      <c r="IE157" s="5">
        <v>0</v>
      </c>
      <c r="IF157" s="5">
        <v>0</v>
      </c>
      <c r="IG157" s="5">
        <v>0</v>
      </c>
      <c r="IH157" s="5">
        <v>2</v>
      </c>
      <c r="II157" s="5">
        <v>1</v>
      </c>
      <c r="IJ157" s="5">
        <f>IF(COUNTA(HK157:II157)=0, "", SUM(HK157,HL157,HN157,HO157,HP157,HU157,HV157,HX157,HZ157,IA157,IB157,IH157))</f>
        <v>35</v>
      </c>
      <c r="IK157" s="5">
        <f>IF(COUNTA(HK157:II157)=0, "", SUM(HM157,HQ157,HR157,HS157,HT157,HW157,HY157,IC157,ID157,IE157,IF157,IG157,II157))</f>
        <v>3</v>
      </c>
      <c r="IL157" s="5">
        <v>3</v>
      </c>
      <c r="IM157" s="5">
        <v>3</v>
      </c>
      <c r="IN157" s="5">
        <v>0</v>
      </c>
      <c r="IO157" s="5">
        <v>3</v>
      </c>
      <c r="IP157" s="5">
        <v>3</v>
      </c>
      <c r="IQ157" s="5">
        <v>3</v>
      </c>
      <c r="IR157" s="5">
        <v>0</v>
      </c>
      <c r="IS157" s="5">
        <v>0</v>
      </c>
      <c r="IT157" s="5">
        <v>0</v>
      </c>
      <c r="IU157" s="5">
        <v>0</v>
      </c>
      <c r="IV157" s="5">
        <v>3</v>
      </c>
      <c r="IW157" s="5">
        <v>3</v>
      </c>
      <c r="IX157" s="5">
        <v>0</v>
      </c>
      <c r="IY157" s="5">
        <v>3</v>
      </c>
      <c r="IZ157" s="5">
        <v>0</v>
      </c>
      <c r="JA157" s="5">
        <v>3</v>
      </c>
      <c r="JB157" s="5">
        <v>3</v>
      </c>
      <c r="JC157" s="5">
        <v>3</v>
      </c>
      <c r="JD157" s="5">
        <v>0</v>
      </c>
      <c r="JE157" s="5">
        <v>0</v>
      </c>
      <c r="JF157" s="5">
        <v>0</v>
      </c>
      <c r="JG157" s="5">
        <v>0</v>
      </c>
      <c r="JH157" s="5">
        <v>0</v>
      </c>
      <c r="JI157" s="5">
        <v>2</v>
      </c>
      <c r="JJ157" s="5">
        <v>0</v>
      </c>
      <c r="JK157" s="5">
        <f>IF(COUNTA(IL157:JJ157)=0, "", SUM(IL157,IM157,IO157,IP157,IQ157,IV157,IW157,IY157,JA157,JB157,JC157,JI157))</f>
        <v>35</v>
      </c>
      <c r="JL157" s="5">
        <f>IF(COUNTA(IL157:JJ157)=0, "", SUM(IN157,IR157,IS157,IT157,IU157,IX157,IZ157,JD157,JE157,JF157,JG157,JH157,JJ157))</f>
        <v>0</v>
      </c>
      <c r="JM157" s="6" t="s">
        <v>1767</v>
      </c>
      <c r="JN157" s="5">
        <v>2</v>
      </c>
      <c r="JO157" s="5">
        <v>2</v>
      </c>
      <c r="JP157" s="5">
        <v>2</v>
      </c>
      <c r="JQ157" s="5">
        <v>2</v>
      </c>
      <c r="JR157" s="5">
        <v>2</v>
      </c>
      <c r="JS157" s="5">
        <v>2</v>
      </c>
      <c r="JT157" s="5">
        <v>2</v>
      </c>
      <c r="JU157" s="5">
        <v>2</v>
      </c>
      <c r="JV157" s="5">
        <v>2</v>
      </c>
      <c r="JW157" s="5">
        <v>1</v>
      </c>
      <c r="JX157" s="5">
        <v>2</v>
      </c>
      <c r="JY157" s="5">
        <v>2</v>
      </c>
      <c r="JZ157" s="5">
        <v>1</v>
      </c>
      <c r="KA157" s="5">
        <v>1</v>
      </c>
      <c r="KB157" s="5">
        <v>1</v>
      </c>
      <c r="KC157" s="5">
        <v>1</v>
      </c>
      <c r="KD157" s="5">
        <v>3</v>
      </c>
      <c r="KE157" s="5">
        <v>1</v>
      </c>
      <c r="KF157" s="5">
        <v>1</v>
      </c>
      <c r="KG157" s="5">
        <v>1</v>
      </c>
      <c r="KH157" s="5">
        <v>1</v>
      </c>
      <c r="KI157" s="5">
        <v>1</v>
      </c>
      <c r="KJ157" s="5">
        <v>3</v>
      </c>
      <c r="KK157" s="5">
        <v>2</v>
      </c>
      <c r="KL157" s="5">
        <v>1</v>
      </c>
      <c r="KM157" s="5">
        <v>2</v>
      </c>
      <c r="KN157" s="5">
        <v>1</v>
      </c>
      <c r="KO157" s="5">
        <v>1</v>
      </c>
      <c r="KP157" s="5">
        <v>1</v>
      </c>
      <c r="KQ157" s="5">
        <v>2</v>
      </c>
      <c r="KR157" s="5">
        <v>2</v>
      </c>
      <c r="KS157" s="5">
        <v>1</v>
      </c>
      <c r="KT157" s="5">
        <v>2</v>
      </c>
      <c r="KU157" s="5">
        <v>3</v>
      </c>
      <c r="KV157" s="5">
        <v>2</v>
      </c>
      <c r="KW157" s="5">
        <v>1</v>
      </c>
      <c r="KX157" s="5">
        <f>IF(COUNTA(JN157:KW157)=0, "", SUM(JN157:KW157))</f>
        <v>59</v>
      </c>
      <c r="KY157" s="5">
        <f>IF(COUNTA(JN157:KW157)=0, "", SUM(JX157,JY157,KH157,KJ157,KL157,KP157))</f>
        <v>10</v>
      </c>
      <c r="KZ157" s="5">
        <f>IF(COUNTA(JN157:KW157)=0, "", SUM(JZ157,KE157,KG157,KM157,KT157))</f>
        <v>7</v>
      </c>
      <c r="LA157" s="5">
        <f>IF(COUNTA(JN157:KW157)=0, "", SUM(JP157,KA157,KF157,KK157,KN157,KS157))</f>
        <v>8</v>
      </c>
      <c r="LB157" s="5">
        <f>IF(COUNTA(JN157:KW157)=0, "", SUM(JO157,JS157,JU157,JW157,KD157,KU157))</f>
        <v>13</v>
      </c>
      <c r="LC157" s="5">
        <f>IF(COUNTA(JN157:KW157)=0, "", SUM(KB157,KC157,KI157,KO157,KQ157,KR157,KV157,KW157))</f>
        <v>11</v>
      </c>
      <c r="LD157" s="5">
        <f>IF(COUNTA(JN157:KW157)=0, "", SUM(JN157,JQ157,JR157,JT157,JV157))</f>
        <v>10</v>
      </c>
      <c r="LE157" s="6">
        <v>44858</v>
      </c>
      <c r="LF157" s="5">
        <v>70</v>
      </c>
      <c r="LG157" s="5">
        <v>10</v>
      </c>
      <c r="LH157" s="5">
        <v>0</v>
      </c>
      <c r="LI157" s="5">
        <v>0</v>
      </c>
      <c r="LJ157" s="5">
        <v>0</v>
      </c>
      <c r="LK157" s="5">
        <v>0</v>
      </c>
      <c r="LL157" s="5">
        <v>0</v>
      </c>
      <c r="LM157" s="5">
        <v>0</v>
      </c>
      <c r="LN157" s="5">
        <v>10</v>
      </c>
      <c r="LO157" s="5">
        <v>0</v>
      </c>
      <c r="LP157" s="5">
        <v>0</v>
      </c>
      <c r="LQ157" s="5">
        <v>0</v>
      </c>
      <c r="LR157" s="5">
        <v>0</v>
      </c>
      <c r="LS157" s="5">
        <v>0</v>
      </c>
      <c r="LT157" s="5">
        <v>0</v>
      </c>
      <c r="LU157" s="5">
        <v>0</v>
      </c>
      <c r="LV157" s="5">
        <v>0</v>
      </c>
      <c r="LW157" s="5">
        <v>0</v>
      </c>
      <c r="LX157" s="5">
        <v>10</v>
      </c>
      <c r="LY157" s="5">
        <v>0</v>
      </c>
      <c r="LZ157" s="5">
        <v>0</v>
      </c>
      <c r="MA157" s="5">
        <v>0</v>
      </c>
      <c r="MB157" s="5">
        <v>10</v>
      </c>
      <c r="MC157" s="5">
        <v>10</v>
      </c>
      <c r="MD157" s="5">
        <v>0</v>
      </c>
      <c r="ME157" s="5">
        <v>0</v>
      </c>
      <c r="MF157" s="5">
        <v>0</v>
      </c>
      <c r="MG157" s="5">
        <v>0</v>
      </c>
      <c r="MH157" s="5">
        <f>IF(COUNTBLANK(LF157:MG157)&gt;0, "", AVERAGE(LF157:MG157))</f>
        <v>4.2857142857142856</v>
      </c>
      <c r="MI157" s="5">
        <f>IF(COUNTA(LF157:MG157)=0, "", AVERAGE(LG157,LS157,LT157,LU157,LV157,LW157,LY157,MA157,MB157))</f>
        <v>2.2222222222222223</v>
      </c>
      <c r="MJ157" s="5">
        <f>IF(COUNTA(LF157:MG157)=0, "", AVERAGE(LH157,LI157,LJ157,LK157,LM157,LO157,MD157,ME157))</f>
        <v>0</v>
      </c>
      <c r="MK157" s="5">
        <f>IF(COUNTA(LF157:MG157)=0, "", AVERAGE(LL157,LP157,LQ157,LR157,MF157,MG157))</f>
        <v>0</v>
      </c>
      <c r="ML157" s="6" t="s">
        <v>1767</v>
      </c>
      <c r="MM157" s="5">
        <v>2</v>
      </c>
      <c r="MN157" s="5">
        <v>2</v>
      </c>
      <c r="MO157" s="5">
        <v>2</v>
      </c>
      <c r="MP157" s="5">
        <v>2</v>
      </c>
      <c r="MQ157" s="5">
        <v>1</v>
      </c>
      <c r="MR157" s="5">
        <v>1</v>
      </c>
      <c r="MS157" s="5">
        <v>1</v>
      </c>
      <c r="MT157" s="5">
        <v>3</v>
      </c>
      <c r="MU157" s="5">
        <v>1</v>
      </c>
      <c r="MV157" s="5">
        <v>2</v>
      </c>
      <c r="MW157" s="5">
        <v>2</v>
      </c>
      <c r="MX157" s="5">
        <v>2</v>
      </c>
      <c r="MY157" s="5">
        <v>3</v>
      </c>
      <c r="MZ157" s="5">
        <v>3</v>
      </c>
      <c r="NA157" s="5">
        <v>2</v>
      </c>
      <c r="NB157" s="5">
        <v>2</v>
      </c>
      <c r="NC157" s="5">
        <v>1</v>
      </c>
      <c r="ND157" s="5">
        <v>1</v>
      </c>
      <c r="NE157" s="5">
        <v>2</v>
      </c>
      <c r="NF157" s="5">
        <v>2</v>
      </c>
      <c r="NG157" s="5">
        <f>IF(COUNTA(MM157:NF157)=0, "", SUM(MM157:NF157))</f>
        <v>37</v>
      </c>
      <c r="NH157" s="6" t="s">
        <v>1767</v>
      </c>
      <c r="NI157" s="5">
        <v>2</v>
      </c>
      <c r="NJ157" s="5">
        <v>4</v>
      </c>
      <c r="NK157" s="5">
        <v>4</v>
      </c>
      <c r="NL157" s="5">
        <v>4</v>
      </c>
      <c r="NM157" s="5">
        <v>1</v>
      </c>
      <c r="NN157" s="5">
        <v>3</v>
      </c>
      <c r="NO157" s="5">
        <v>1</v>
      </c>
      <c r="NP157" s="5">
        <v>4</v>
      </c>
      <c r="NQ157" s="5">
        <v>5</v>
      </c>
      <c r="NR157" s="5">
        <v>2</v>
      </c>
      <c r="NS157" s="5">
        <v>3</v>
      </c>
      <c r="NT157" s="5">
        <v>2</v>
      </c>
      <c r="NU157" s="5">
        <v>5</v>
      </c>
      <c r="NV157" s="5">
        <v>5</v>
      </c>
      <c r="NW157" s="5">
        <v>5</v>
      </c>
      <c r="NX157" s="5">
        <v>1</v>
      </c>
      <c r="NY157" s="5">
        <v>3</v>
      </c>
      <c r="NZ157" s="5">
        <v>5</v>
      </c>
      <c r="OA157" s="5">
        <v>2</v>
      </c>
      <c r="OB157" s="5">
        <v>4</v>
      </c>
      <c r="OC157" s="5">
        <v>4</v>
      </c>
      <c r="OD157" s="5">
        <v>2</v>
      </c>
      <c r="OE157" s="5">
        <v>2</v>
      </c>
      <c r="OF157" s="5">
        <v>1</v>
      </c>
      <c r="OG157" s="5">
        <v>3</v>
      </c>
      <c r="OH157" s="5">
        <v>2</v>
      </c>
      <c r="OI157" s="5">
        <v>1</v>
      </c>
      <c r="OJ157" s="5">
        <v>4</v>
      </c>
      <c r="OK157" s="5">
        <f>IF(COUNTA(NI157:OJ157)=0, "", SUM(NK157,NP157,NS157,NW157,OC157,OG157,OJ157))</f>
        <v>27</v>
      </c>
      <c r="OL157" s="5">
        <f>IF(COUNTA(NI157:OJ157)=0, "", SUM(NJ157,NL157,NQ157,NV157,NZ157,OB157,OD157))</f>
        <v>29</v>
      </c>
      <c r="OM157" s="5">
        <f>IF(COUNTA(NI157:OJ157)=0, "", SUM(NN157,NR157,NU157,NY157,OA157,OF157,OI157))</f>
        <v>17</v>
      </c>
      <c r="ON157" s="5">
        <f>IF(COUNTA(NI157:OJ157)=0, "", SUM(NI157,NM157,NO157,NT157,NX157,OE157,OH157))</f>
        <v>11</v>
      </c>
      <c r="OO157" s="11" t="s">
        <v>963</v>
      </c>
      <c r="OP157" s="11">
        <v>1</v>
      </c>
      <c r="OQ157" s="6">
        <v>44953</v>
      </c>
      <c r="OR157" s="5">
        <v>50</v>
      </c>
      <c r="OS157" s="5">
        <v>10</v>
      </c>
      <c r="OT157" s="5">
        <v>0</v>
      </c>
      <c r="OU157" s="5">
        <v>0</v>
      </c>
      <c r="OV157" s="5">
        <v>0</v>
      </c>
      <c r="OW157" s="5">
        <v>10</v>
      </c>
      <c r="OX157" s="5">
        <v>0</v>
      </c>
      <c r="OY157" s="5">
        <v>0</v>
      </c>
      <c r="OZ157" s="5">
        <v>10</v>
      </c>
      <c r="PA157" s="5">
        <v>0</v>
      </c>
      <c r="PB157" s="5">
        <v>0</v>
      </c>
      <c r="PC157" s="5">
        <v>0</v>
      </c>
      <c r="PD157" s="5">
        <v>0</v>
      </c>
      <c r="PE157" s="5">
        <v>0</v>
      </c>
      <c r="PF157" s="5">
        <v>10</v>
      </c>
      <c r="PG157" s="5">
        <v>0</v>
      </c>
      <c r="PH157" s="5">
        <v>0</v>
      </c>
      <c r="PI157" s="5">
        <v>10</v>
      </c>
      <c r="PJ157" s="5">
        <v>20</v>
      </c>
      <c r="PK157" s="5">
        <v>10</v>
      </c>
      <c r="PL157" s="5">
        <v>0</v>
      </c>
      <c r="PM157" s="5">
        <v>0</v>
      </c>
      <c r="PN157" s="5">
        <v>30</v>
      </c>
      <c r="PO157" s="5">
        <v>20</v>
      </c>
      <c r="PP157" s="5">
        <v>0</v>
      </c>
      <c r="PQ157" s="5">
        <v>0</v>
      </c>
      <c r="PR157" s="5">
        <v>0</v>
      </c>
      <c r="PS157" s="5">
        <v>0</v>
      </c>
      <c r="PT157" s="5">
        <f>IF(COUNTBLANK(OR157:PS157)&gt;0, "", AVERAGE(OR157:PS157))</f>
        <v>6.4285714285714288</v>
      </c>
      <c r="PU157" s="5">
        <f>IF(COUNTA(OR157:PS157)=0, "", AVERAGE(OS157,PE157,PF157,PG157,PH157,PI157,PK157,PM157,PN157))</f>
        <v>7.7777777777777777</v>
      </c>
      <c r="PV157" s="5">
        <f>IF(COUNTA(OR157:PS157)=0, "", AVERAGE(OT157,OU157,OV157,OW157,OY157,PA157,PP157,PQ157))</f>
        <v>1.25</v>
      </c>
      <c r="PW157" s="5">
        <f>IF(COUNTA(OR157:PS157)=0, "", AVERAGE(OX157,PB157,PC157,PD157,PR157,PS157))</f>
        <v>0</v>
      </c>
      <c r="PX157" s="6" t="s">
        <v>1768</v>
      </c>
      <c r="PY157" s="5">
        <v>0</v>
      </c>
      <c r="PZ157" s="5">
        <v>0</v>
      </c>
      <c r="QA157" s="5">
        <v>0</v>
      </c>
      <c r="QB157" s="5">
        <v>2</v>
      </c>
      <c r="QC157" s="5">
        <v>2</v>
      </c>
      <c r="QD157" s="5">
        <v>0</v>
      </c>
      <c r="QE157" s="5">
        <v>0</v>
      </c>
      <c r="QF157" s="5">
        <v>0</v>
      </c>
      <c r="QG157" s="5">
        <v>0</v>
      </c>
      <c r="QH157" s="5">
        <v>1</v>
      </c>
      <c r="QI157" s="5">
        <f>IF(COUNTBLANK(PY157:QG157)&gt;0, "", SUM(PY157:QG157))</f>
        <v>4</v>
      </c>
      <c r="QJ157" s="6" t="s">
        <v>1769</v>
      </c>
      <c r="QK157" s="5">
        <v>0</v>
      </c>
      <c r="QL157" s="5">
        <v>0</v>
      </c>
      <c r="QM157" s="5">
        <v>1</v>
      </c>
      <c r="QN157" s="5">
        <v>2</v>
      </c>
      <c r="QO157" s="5">
        <v>2</v>
      </c>
      <c r="QP157" s="5">
        <v>0</v>
      </c>
      <c r="QQ157" s="5">
        <v>2</v>
      </c>
      <c r="QR157" s="5">
        <v>0</v>
      </c>
      <c r="QS157" s="5">
        <v>0</v>
      </c>
      <c r="QT157" s="5">
        <v>1</v>
      </c>
      <c r="QU157" s="5">
        <f>IF(COUNTBLANK(QK157:QS157)&gt;0, "", SUM(QK157:QS157))</f>
        <v>7</v>
      </c>
      <c r="QV157" s="6" t="s">
        <v>1489</v>
      </c>
      <c r="QW157" s="5">
        <v>1</v>
      </c>
      <c r="QX157" s="5">
        <v>1</v>
      </c>
      <c r="QY157" s="5">
        <v>1</v>
      </c>
      <c r="QZ157" s="5">
        <v>2</v>
      </c>
      <c r="RA157" s="5">
        <v>2</v>
      </c>
      <c r="RB157" s="5">
        <v>0</v>
      </c>
      <c r="RC157" s="5">
        <v>2</v>
      </c>
      <c r="RD157" s="5">
        <v>0</v>
      </c>
      <c r="RE157" s="5">
        <v>0</v>
      </c>
      <c r="RF157" s="5">
        <v>1</v>
      </c>
      <c r="RG157" s="5">
        <f>IF(COUNTBLANK(QW157:RE157)&gt;0, "", SUM(QW157:RE157))</f>
        <v>9</v>
      </c>
      <c r="RH157" s="6" t="s">
        <v>1768</v>
      </c>
      <c r="RI157" s="5">
        <v>1</v>
      </c>
      <c r="RJ157" s="5">
        <v>0</v>
      </c>
      <c r="RK157" s="5">
        <v>0</v>
      </c>
      <c r="RL157" s="5">
        <v>0</v>
      </c>
      <c r="RM157" s="5">
        <v>0</v>
      </c>
      <c r="RN157" s="5">
        <v>0</v>
      </c>
      <c r="RO157" s="5">
        <v>1</v>
      </c>
      <c r="RP157" s="5">
        <f>IF(COUNTBLANK(RI157:RO157)&gt;0, "", SUM(RI157:RO157))</f>
        <v>2</v>
      </c>
      <c r="RQ157" s="6" t="s">
        <v>1769</v>
      </c>
      <c r="RR157" s="5">
        <v>0</v>
      </c>
      <c r="RS157" s="5">
        <v>0</v>
      </c>
      <c r="RT157" s="5">
        <v>0</v>
      </c>
      <c r="RU157" s="5">
        <v>0</v>
      </c>
      <c r="RV157" s="5">
        <v>0</v>
      </c>
      <c r="RW157" s="5">
        <v>1</v>
      </c>
      <c r="RX157" s="5">
        <v>1</v>
      </c>
      <c r="RY157" s="5">
        <f>IF(COUNTBLANK(RR157:RX157)&gt;0, "", SUM(RR157:RX157))</f>
        <v>2</v>
      </c>
      <c r="RZ157" s="6" t="s">
        <v>1489</v>
      </c>
      <c r="SA157" s="5">
        <v>1</v>
      </c>
      <c r="SB157" s="5">
        <v>1</v>
      </c>
      <c r="SC157" s="5">
        <v>1</v>
      </c>
      <c r="SD157" s="5">
        <v>1</v>
      </c>
      <c r="SE157" s="5">
        <v>0</v>
      </c>
      <c r="SF157" s="5">
        <v>1</v>
      </c>
      <c r="SG157" s="5">
        <v>2</v>
      </c>
      <c r="SH157" s="5">
        <f>IF(COUNTBLANK(SA157:SG157)&gt;0, "", SUM(SA157:SG157))</f>
        <v>7</v>
      </c>
      <c r="SI157" s="6" t="s">
        <v>1768</v>
      </c>
      <c r="SJ157" s="5">
        <v>3</v>
      </c>
      <c r="SK157" s="5">
        <v>3</v>
      </c>
      <c r="SL157" s="5">
        <v>5</v>
      </c>
      <c r="SM157" s="5">
        <v>4</v>
      </c>
      <c r="SN157" s="5">
        <v>4</v>
      </c>
      <c r="SO157" s="5">
        <v>5</v>
      </c>
      <c r="SP157" s="12">
        <v>5</v>
      </c>
      <c r="SQ157" s="5">
        <v>1</v>
      </c>
      <c r="SR157" s="5">
        <v>5</v>
      </c>
      <c r="SS157" s="5">
        <v>4</v>
      </c>
      <c r="ST157" s="5">
        <v>4</v>
      </c>
      <c r="SU157" s="5">
        <v>5</v>
      </c>
      <c r="SV157" s="5">
        <v>4</v>
      </c>
      <c r="SW157" s="5">
        <v>4</v>
      </c>
      <c r="SX157" s="5">
        <v>5</v>
      </c>
      <c r="SY157" s="5">
        <v>5</v>
      </c>
      <c r="SZ157" s="5">
        <v>1</v>
      </c>
      <c r="TA157" s="5">
        <v>4</v>
      </c>
      <c r="TB157" s="5">
        <v>5</v>
      </c>
      <c r="TC157" s="5">
        <f>IF(COUNTBLANK(SJ157:TB157)&gt;0, "", SUM(SJ157:TB157))</f>
        <v>76</v>
      </c>
      <c r="TD157" s="5">
        <f>IF(COUNTBLANK(SJ157:TB157)&gt;0, "", SUM(SL157,SO157,SR157,SS157,ST157,SU157,SV157,SX157,SY157,TB157))</f>
        <v>47</v>
      </c>
      <c r="TE157" s="5">
        <f>IF(COUNTBLANK(SJ157:TB157)&gt;0, "", SUM(SJ157,SK157,SM157,SN157,SQ157,SW157,SZ157,TA157))</f>
        <v>24</v>
      </c>
      <c r="TF157" s="6" t="s">
        <v>1769</v>
      </c>
      <c r="TG157" s="5">
        <v>4</v>
      </c>
      <c r="TH157" s="5">
        <v>4</v>
      </c>
      <c r="TI157" s="5">
        <v>5</v>
      </c>
      <c r="TJ157" s="5">
        <v>3</v>
      </c>
      <c r="TK157" s="5">
        <v>3</v>
      </c>
      <c r="TL157" s="5">
        <v>5</v>
      </c>
      <c r="TM157" s="5">
        <v>4</v>
      </c>
      <c r="TN157" s="5">
        <v>3</v>
      </c>
      <c r="TO157" s="5">
        <v>5</v>
      </c>
      <c r="TP157" s="5">
        <v>4</v>
      </c>
      <c r="TQ157" s="5">
        <v>5</v>
      </c>
      <c r="TR157" s="5">
        <v>5</v>
      </c>
      <c r="TS157" s="5">
        <v>5</v>
      </c>
      <c r="TT157" s="5">
        <v>4</v>
      </c>
      <c r="TU157" s="5">
        <v>5</v>
      </c>
      <c r="TV157" s="5">
        <v>5</v>
      </c>
      <c r="TW157" s="5">
        <v>2</v>
      </c>
      <c r="TX157" s="5">
        <v>5</v>
      </c>
      <c r="TY157" s="5">
        <v>5</v>
      </c>
      <c r="TZ157" s="5">
        <f>IF(COUNTBLANK(TG157:TY157)&gt;0, "", SUM(TG157:TY157))</f>
        <v>81</v>
      </c>
      <c r="UA157" s="5">
        <f>IF(COUNTBLANK(TG157:TY157)&gt;0, "", SUM(TI157,TL157,TO157,TP157,TQ157,TR157,TS157,TU157,TV157,TY157))</f>
        <v>49</v>
      </c>
      <c r="UB157" s="5">
        <f>IF(COUNTBLANK(TG157:TY157)&gt;0, "", SUM(TG157,TH157,TJ157,TK157,TN157,TT157,TW157,TX157))</f>
        <v>28</v>
      </c>
      <c r="UC157" s="6" t="s">
        <v>1489</v>
      </c>
      <c r="UD157" s="5">
        <v>4</v>
      </c>
      <c r="UE157" s="5">
        <v>4</v>
      </c>
      <c r="UF157" s="5">
        <v>5</v>
      </c>
      <c r="UG157" s="5">
        <v>4</v>
      </c>
      <c r="UH157" s="5">
        <v>3</v>
      </c>
      <c r="UI157" s="5">
        <v>5</v>
      </c>
      <c r="UJ157" s="5">
        <v>5</v>
      </c>
      <c r="UK157" s="5">
        <v>3</v>
      </c>
      <c r="UL157" s="5">
        <v>5</v>
      </c>
      <c r="UM157" s="5">
        <v>4</v>
      </c>
      <c r="UN157" s="5">
        <v>4</v>
      </c>
      <c r="UO157" s="5">
        <v>5</v>
      </c>
      <c r="UP157" s="5">
        <v>4</v>
      </c>
      <c r="UQ157" s="5">
        <v>4</v>
      </c>
      <c r="UR157" s="5">
        <v>5</v>
      </c>
      <c r="US157" s="5">
        <v>5</v>
      </c>
      <c r="UT157" s="5">
        <v>3</v>
      </c>
      <c r="UU157" s="5">
        <v>5</v>
      </c>
      <c r="UV157" s="5">
        <v>5</v>
      </c>
      <c r="UW157" s="5">
        <f>IF(COUNTBLANK(UD157:UV157)&gt;0, "", SUM(UD157:UV157))</f>
        <v>82</v>
      </c>
      <c r="UX157" s="5">
        <f>IF(COUNTBLANK(UD157:UV157)&gt;0, "", SUM(UF157,UI157,UL157,UM157,UN157,UO157,UP157,UR157,US157,UV157))</f>
        <v>47</v>
      </c>
      <c r="UY157" s="5">
        <f>IF(COUNTBLANK(UD157:UV157)&gt;0, "", SUM(UD157,UE157,UG157,UH157,UK157,UQ157,UT157,UU157))</f>
        <v>30</v>
      </c>
      <c r="UZ157" s="6">
        <v>45364</v>
      </c>
      <c r="VA157" s="6">
        <v>45291</v>
      </c>
      <c r="VB157" s="5">
        <v>2</v>
      </c>
      <c r="VC157" s="5">
        <v>1</v>
      </c>
      <c r="VE157" s="5">
        <v>39</v>
      </c>
      <c r="VF157" s="5">
        <v>2950</v>
      </c>
      <c r="VG157" s="5">
        <v>4</v>
      </c>
      <c r="VH157" s="5">
        <v>1</v>
      </c>
      <c r="VI157" s="5"/>
      <c r="VK157" s="5">
        <v>2</v>
      </c>
      <c r="VL157" s="5">
        <v>5</v>
      </c>
      <c r="VM157" s="11" t="s">
        <v>1770</v>
      </c>
      <c r="VN157" s="6" t="s">
        <v>1549</v>
      </c>
      <c r="VO157" s="5">
        <v>1</v>
      </c>
      <c r="VP157" s="5">
        <v>0</v>
      </c>
      <c r="VQ157" s="5">
        <v>0</v>
      </c>
      <c r="VR157" s="5">
        <v>0</v>
      </c>
      <c r="VS157" s="5">
        <v>2</v>
      </c>
      <c r="VT157" s="5">
        <v>0</v>
      </c>
      <c r="VU157" s="5">
        <v>0</v>
      </c>
      <c r="VV157" s="5">
        <v>0</v>
      </c>
      <c r="VW157" s="5">
        <v>0</v>
      </c>
      <c r="VX157" s="5">
        <v>1</v>
      </c>
      <c r="VY157" s="5">
        <v>0</v>
      </c>
      <c r="VZ157" s="5">
        <v>1</v>
      </c>
      <c r="WA157" s="5">
        <v>0</v>
      </c>
      <c r="WB157" s="5">
        <v>1</v>
      </c>
      <c r="WC157" s="5">
        <v>1</v>
      </c>
      <c r="WD157" s="5">
        <v>0</v>
      </c>
      <c r="WE157" s="5">
        <v>2</v>
      </c>
      <c r="WF157" s="5">
        <v>0</v>
      </c>
      <c r="WG157" s="5">
        <v>2</v>
      </c>
      <c r="WH157" s="5">
        <v>0</v>
      </c>
      <c r="WI157" s="5">
        <v>3</v>
      </c>
      <c r="WJ157" s="5">
        <v>1</v>
      </c>
      <c r="WK157" s="5">
        <v>0</v>
      </c>
      <c r="WL157" s="5">
        <v>0</v>
      </c>
      <c r="WM157" s="5">
        <v>1</v>
      </c>
      <c r="WN157" s="5">
        <v>0</v>
      </c>
      <c r="WO157" s="5">
        <v>0</v>
      </c>
      <c r="WP157" s="5">
        <v>2</v>
      </c>
      <c r="WQ157" s="5">
        <v>0</v>
      </c>
      <c r="WR157" s="5">
        <f>IF(COUNTBLANK(VO157:WQ157)&gt;0, "", SUM(VQ157:WJ157))</f>
        <v>14</v>
      </c>
      <c r="WS157" s="5">
        <f>IF(COUNTBLANK(VO157:WQ157)&gt;0, "", SUM(VQ157:VZ157))</f>
        <v>4</v>
      </c>
      <c r="WT157" s="5">
        <f>IF(COUNTBLANK(VO157:WQ157)&gt;0, "", SUM(WA157:WL157))</f>
        <v>10</v>
      </c>
      <c r="WU157" s="5">
        <f>IF(COUNTBLANK(VO157:WQ157)&gt;0, "", SUM(WK157:WL157))</f>
        <v>0</v>
      </c>
      <c r="WV157" s="5">
        <f>IF(COUNTA(VO157:WQ157)=0, "", IF(AND(OR(VO157=1, VP157=1), OR(VQ157&gt;=1, VR157&gt;=1, VS157&gt;=1, VT157&gt;=1, VU157&gt;=1), OR(VV157&gt;=1, VW157&gt;=1), COUNTIF(VX157:WD157, "&gt;=1")&gt;=2, COUNTIF(WE157:WJ157, "&gt;=1")&gt;=2, OR(WN157=1, WN157=2), OR(WO157&gt;=1, WP157&gt;=1), WQ157&lt;1), 1, 0))</f>
        <v>0</v>
      </c>
      <c r="WW157" s="5">
        <f>IF(COUNTBLANK(VO157:WQ157)&gt;0, "", SUM(VQ157:VU157))</f>
        <v>2</v>
      </c>
      <c r="WX157" s="5">
        <f>IF(COUNTBLANK(VO157:WQ157)&gt;0, "", SUM(VV157:VW157))</f>
        <v>0</v>
      </c>
      <c r="WY157" s="5">
        <f>IF(COUNTBLANK(VO157:WQ157)&gt;0, "", SUM(VX157:WD157))</f>
        <v>4</v>
      </c>
      <c r="WZ157" s="5">
        <f>IF(COUNTBLANK(VO157:WQ157)&gt;0, "", SUM(WE157:WJ157))</f>
        <v>8</v>
      </c>
      <c r="XA157" s="6" t="s">
        <v>1549</v>
      </c>
      <c r="XB157" s="5">
        <v>1</v>
      </c>
      <c r="XC157" s="5">
        <v>1</v>
      </c>
      <c r="XD157" s="5">
        <v>3</v>
      </c>
      <c r="XE157" s="5">
        <v>3</v>
      </c>
      <c r="XF157" s="5">
        <v>3</v>
      </c>
      <c r="XG157" s="5">
        <v>1</v>
      </c>
      <c r="XH157" s="5">
        <v>3</v>
      </c>
      <c r="XI157" s="5">
        <v>0</v>
      </c>
      <c r="XJ157" s="5">
        <v>0</v>
      </c>
      <c r="XK157" s="5">
        <v>1</v>
      </c>
      <c r="XL157" s="5">
        <f>IF(COUNTBLANK(XB157:XJ157)&gt;0, "", SUM(XB157:XJ157))</f>
        <v>15</v>
      </c>
      <c r="XM157" s="6" t="s">
        <v>1549</v>
      </c>
      <c r="XN157" s="5">
        <v>1</v>
      </c>
      <c r="XO157" s="5">
        <v>0</v>
      </c>
      <c r="XP157" s="5">
        <v>0</v>
      </c>
      <c r="XQ157" s="5">
        <v>1</v>
      </c>
      <c r="XR157" s="5">
        <v>0</v>
      </c>
      <c r="XS157" s="5">
        <v>1</v>
      </c>
      <c r="XT157" s="5">
        <v>1</v>
      </c>
      <c r="XU157" s="5">
        <f>IF(COUNTBLANK(XN157:XT157)&gt;0, "", SUM(XN157:XT157))</f>
        <v>4</v>
      </c>
      <c r="XV157" s="6" t="s">
        <v>1549</v>
      </c>
      <c r="XW157" s="5">
        <v>4</v>
      </c>
      <c r="XX157" s="5">
        <v>4</v>
      </c>
      <c r="XY157" s="5">
        <v>5</v>
      </c>
      <c r="XZ157" s="12">
        <v>5</v>
      </c>
      <c r="YA157" s="12">
        <v>3.6</v>
      </c>
      <c r="YB157" s="12">
        <v>3.6</v>
      </c>
      <c r="YC157" s="12">
        <v>5</v>
      </c>
      <c r="YD157" s="12">
        <v>5</v>
      </c>
      <c r="YE157" s="12">
        <v>5</v>
      </c>
      <c r="YF157" s="12">
        <v>3.6</v>
      </c>
      <c r="YG157" s="12">
        <v>4</v>
      </c>
      <c r="YH157" s="12">
        <v>5</v>
      </c>
      <c r="YI157" s="12">
        <v>4</v>
      </c>
      <c r="YJ157" s="12">
        <v>5</v>
      </c>
      <c r="YK157" s="12">
        <v>3.6</v>
      </c>
      <c r="YL157" s="12">
        <v>1</v>
      </c>
      <c r="YM157" s="12">
        <v>2.2999999999999998</v>
      </c>
      <c r="YN157" s="12">
        <v>5</v>
      </c>
      <c r="YO157" s="12">
        <v>5</v>
      </c>
      <c r="YP157" s="5">
        <f>IF(COUNTBLANK(XW157:YO157)&gt;0, "", SUM(XW157:YO157))</f>
        <v>78.7</v>
      </c>
      <c r="YQ157" s="5">
        <f>IF(COUNTBLANK(XW157:YO157)&gt;0, "", SUM(XY157,YC157,YD157,YE157,YJ157,YK157,YL157,YM157))</f>
        <v>31.900000000000002</v>
      </c>
      <c r="YR157" s="12">
        <f>IF(COUNTBLANK(XW157:YO157)&gt;0, "", SUM(YF157:YH157))</f>
        <v>12.6</v>
      </c>
      <c r="YS157" s="5">
        <f>IF(COUNTBLANK(XW157:YO157)&gt;0, "", SUM(XW157,XX157,YB157))</f>
        <v>11.6</v>
      </c>
      <c r="YT157" s="12">
        <f>IF(COUNTBLANK(XW157:YO157)&gt;0, "", SUM(XZ157,YA157,YI157,YN157,YO157))</f>
        <v>22.6</v>
      </c>
      <c r="YU157" s="5">
        <f>IF(COUNTBLANK(XW157:YO157)&gt;0, "", SUM(XY157,XZ157,YA157,YB157,YC157,YF157,YJ157,YN157,YO157))</f>
        <v>40.799999999999997</v>
      </c>
      <c r="YV157" s="5">
        <f>IF(COUNTBLANK(XW157:YO157)&gt;0, "", SUM(XW157,XX157,YK157,YL157,YM157))</f>
        <v>14.899999999999999</v>
      </c>
      <c r="YW157" s="12">
        <f>IF(COUNTBLANK(XW157:YO157)&gt;0, "", SUM(YD157,YE157,YG157,YH157,YI157))</f>
        <v>23</v>
      </c>
      <c r="YX157" s="6">
        <v>45364</v>
      </c>
      <c r="YY157" s="5">
        <v>10</v>
      </c>
      <c r="YZ157" s="5">
        <v>10</v>
      </c>
      <c r="ZA157" s="5">
        <v>0</v>
      </c>
      <c r="ZB157" s="5">
        <v>0</v>
      </c>
      <c r="ZC157" s="5">
        <v>10</v>
      </c>
      <c r="ZD157" s="5">
        <v>0</v>
      </c>
      <c r="ZE157" s="5">
        <v>0</v>
      </c>
      <c r="ZF157" s="5">
        <v>0</v>
      </c>
      <c r="ZG157" s="5">
        <v>10</v>
      </c>
      <c r="ZH157" s="5">
        <v>0</v>
      </c>
      <c r="ZI157" s="5">
        <v>0</v>
      </c>
      <c r="ZJ157" s="5">
        <v>0</v>
      </c>
      <c r="ZK157" s="5">
        <v>0</v>
      </c>
      <c r="ZL157" s="5">
        <v>0</v>
      </c>
      <c r="ZM157" s="5">
        <v>10</v>
      </c>
      <c r="ZN157" s="5">
        <v>0</v>
      </c>
      <c r="ZO157" s="5">
        <v>0</v>
      </c>
      <c r="ZP157" s="5">
        <v>10</v>
      </c>
      <c r="ZQ157" s="5">
        <v>0</v>
      </c>
      <c r="ZR157" s="5">
        <v>0</v>
      </c>
      <c r="ZS157" s="5">
        <v>0</v>
      </c>
      <c r="ZT157" s="5">
        <v>0</v>
      </c>
      <c r="ZU157" s="5">
        <v>10</v>
      </c>
      <c r="ZV157" s="5">
        <v>10</v>
      </c>
      <c r="ZW157" s="5">
        <v>0</v>
      </c>
      <c r="ZX157" s="5">
        <v>0</v>
      </c>
      <c r="ZY157" s="5">
        <v>0</v>
      </c>
      <c r="ZZ157" s="5">
        <v>0</v>
      </c>
      <c r="AAA157" s="5">
        <f>IF(COUNTBLANK(YY157:ZZ157)&gt;0, "", AVERAGE(YY157:ZZ157))</f>
        <v>2.8571428571428572</v>
      </c>
      <c r="AAB157" s="5">
        <f>IF(COUNTA(YY157:ZZ157)=0, "", AVERAGE(YZ157,ZL157,ZM157,ZN157,ZO157,ZP157,ZR157,ZT157,ZU157))</f>
        <v>4.4444444444444446</v>
      </c>
      <c r="AAC157" s="5">
        <f>IF(COUNTA(YY157:ZZ157)=0, "", AVERAGE(ZA157,ZB157,ZC157,ZD157,ZF157,ZH157,ZW157,ZX157))</f>
        <v>1.25</v>
      </c>
      <c r="AAD157" s="5">
        <f>IF(COUNTA(YY157:ZZ157)=0, "", AVERAGE(ZE157,ZI157,ZJ157,ZK157,ZY157,ZZ157))</f>
        <v>0</v>
      </c>
      <c r="AAE157" s="6" t="s">
        <v>1549</v>
      </c>
      <c r="AAF157" s="5">
        <v>1</v>
      </c>
      <c r="AAG157" s="5">
        <v>1</v>
      </c>
      <c r="AAH157" s="5">
        <v>2</v>
      </c>
      <c r="AAI157" s="5">
        <v>1</v>
      </c>
      <c r="AAJ157" s="5">
        <v>1</v>
      </c>
      <c r="AAK157" s="5">
        <v>1</v>
      </c>
      <c r="AAL157" s="5">
        <v>1</v>
      </c>
      <c r="AAM157" s="5">
        <v>1</v>
      </c>
      <c r="AAN157" s="5">
        <v>1</v>
      </c>
      <c r="AAO157" s="5">
        <v>3</v>
      </c>
      <c r="AAP157" s="5">
        <v>1</v>
      </c>
      <c r="AAQ157" s="5">
        <v>1</v>
      </c>
      <c r="AAR157" s="5">
        <v>1</v>
      </c>
      <c r="AAS157" s="5">
        <v>2</v>
      </c>
      <c r="AAT157" s="5">
        <v>1</v>
      </c>
      <c r="AAU157" s="5">
        <v>3</v>
      </c>
      <c r="AAV157" s="5">
        <v>1</v>
      </c>
      <c r="AAW157" s="5">
        <v>2</v>
      </c>
      <c r="AAX157" s="5">
        <v>1</v>
      </c>
      <c r="AAY157" s="5">
        <v>1</v>
      </c>
      <c r="AAZ157" s="5">
        <v>1</v>
      </c>
      <c r="ABA157" s="5">
        <v>4</v>
      </c>
      <c r="ABB157" s="5">
        <v>1</v>
      </c>
      <c r="ABC157" s="5">
        <v>1</v>
      </c>
      <c r="ABD157" s="5">
        <v>1</v>
      </c>
      <c r="ABE157" s="5">
        <v>1</v>
      </c>
      <c r="ABF157" s="5">
        <v>1</v>
      </c>
      <c r="ABG157" s="5">
        <v>1</v>
      </c>
      <c r="ABH157" s="5">
        <v>1</v>
      </c>
      <c r="ABI157" s="5">
        <v>1</v>
      </c>
      <c r="ABJ157" s="5">
        <f>IF(SUM(AAF157:AAN157,AAP157:AAT157,AAV157:AAZ157,ABB157:ABG157)=0, "", SUM(AAF157:AAN157,AAP157:AAT157,AAV157:AAZ157,ABB157:ABG157))</f>
        <v>28</v>
      </c>
      <c r="ABK157" s="5">
        <f>IF(SUM(ABN157, ABO157, ABP157, ABQ157, ABR157)=0, "", IF(OR(ABN157&gt;=8, ABO157&gt;=10, ABP157&gt;=13, ABQ157&gt;=10, ABR157&gt;=15), 1, 0))</f>
        <v>0</v>
      </c>
      <c r="ABL157" s="5">
        <f>IF(SUM(AAF157:AAG157,AAI157,AAJ157,AAK157,AAL157,AAR157,AAX157,ABE157,ABG157)=0, "", SUM(AAF157:AAG157,AAI157,AAJ157,AAK157,AAL157,AAR157,AAX157,ABE157,ABG157))</f>
        <v>10</v>
      </c>
      <c r="ABM157" s="5">
        <f>IF(SUM(AAH157,AAM157:AAN157,AAP157:AAQ157,AAS157:AAT157,AAV157:AAW157,AAY157:AAZ157,ABB157:ABD157,ABF157)=0, "", SUM(AAH157,AAM157:AAN157,AAP157:AAQ157,AAS157:AAT157,AAV157:AAW157,AAY157:AAZ157,ABB157:ABD157,ABF157))</f>
        <v>18</v>
      </c>
      <c r="ABN157" s="5">
        <f>IF(SUM(AAY157:AAZ157,ABB157:ABC157,ABF157)=0, "", SUM(AAY157:AAZ157,ABB157:ABC157,ABF157))</f>
        <v>5</v>
      </c>
      <c r="ABO157" s="5">
        <f>IF(SUM(AAN157,AAP157:AAQ157,AAT157,AAV157)=0, "", SUM(AAN157,AAP157:AAQ157,AAT157,AAV157))</f>
        <v>5</v>
      </c>
      <c r="ABP157" s="5">
        <f>IF(SUM(AAH157,AAM157,AAS157,AAW157,ABD157)=0, "", SUM(AAH157,AAM157,AAS157,AAW157,ABD157))</f>
        <v>8</v>
      </c>
      <c r="ABQ157" s="5">
        <f>IF(SUM(AAF157:AAG157,AAI157,AAK157,ABE157)=0, "", SUM(AAF157:AAG157,AAI157,AAK157,ABE157))</f>
        <v>5</v>
      </c>
      <c r="ABR157" s="5">
        <f>IF(SUM(AAJ157,AAL157,AAR157,AAX157,ABG157)=0, "", SUM(AAJ157,AAL157,AAR157,AAX157,ABG157))</f>
        <v>5</v>
      </c>
      <c r="ABS157" s="5">
        <f>IF(ABN157="", "", IF(ABN157&gt;=8, 1, 0))</f>
        <v>0</v>
      </c>
      <c r="ABT157" s="5">
        <f>IF(ABO157="", "", IF(ABO157&gt;=10, 1, 0))</f>
        <v>0</v>
      </c>
      <c r="ABU157" s="5">
        <f>IF(ABP157="", "", IF(ABP157&gt;=13, 1, 0))</f>
        <v>0</v>
      </c>
      <c r="ABV157" s="5">
        <f>IF(ABQ157="", "", IF(ABQ157&gt;=10, 1, 0))</f>
        <v>0</v>
      </c>
      <c r="ABW157" s="5">
        <f>IF(ABR157="", "", IF(ABR157&gt;=15, 1, 0))</f>
        <v>0</v>
      </c>
      <c r="ABX157" s="5">
        <f>IF(AND(AAO157="", AAU157="", ABA157=""), "", IF(AAO157=5,1,0) + IF(AAU157=5,1,0) + IF(ABA157=5,1,0))</f>
        <v>0</v>
      </c>
      <c r="ABY157" s="6" t="s">
        <v>1549</v>
      </c>
      <c r="ABZ157" s="5">
        <v>2</v>
      </c>
      <c r="ACA157" s="5">
        <v>3</v>
      </c>
      <c r="ACB157" s="5">
        <v>2</v>
      </c>
      <c r="ACC157" s="5">
        <v>2</v>
      </c>
      <c r="ACD157" s="5">
        <v>2</v>
      </c>
      <c r="ACE157" s="5">
        <v>2</v>
      </c>
      <c r="ACF157" s="5">
        <v>2</v>
      </c>
      <c r="ACG157" s="5">
        <v>2</v>
      </c>
      <c r="ACH157" s="5">
        <v>2</v>
      </c>
      <c r="ACI157" s="5">
        <v>2</v>
      </c>
      <c r="ACJ157" s="5">
        <v>2</v>
      </c>
      <c r="ACK157" s="5">
        <v>2</v>
      </c>
      <c r="ACL157" s="5">
        <v>2</v>
      </c>
      <c r="ACM157" s="5">
        <v>1</v>
      </c>
      <c r="ACN157" s="5">
        <v>1</v>
      </c>
      <c r="ACO157" s="5">
        <v>1</v>
      </c>
      <c r="ACP157" s="5">
        <v>3</v>
      </c>
      <c r="ACQ157" s="5">
        <v>2</v>
      </c>
      <c r="ACR157" s="5">
        <v>1</v>
      </c>
      <c r="ACS157" s="5">
        <v>2</v>
      </c>
      <c r="ACT157" s="5">
        <v>2</v>
      </c>
      <c r="ACU157" s="5">
        <v>3</v>
      </c>
      <c r="ACV157" s="5">
        <v>3</v>
      </c>
      <c r="ACW157" s="5">
        <v>1</v>
      </c>
      <c r="ACX157" s="5">
        <v>2</v>
      </c>
      <c r="ACY157" s="5">
        <v>2</v>
      </c>
      <c r="ACZ157" s="5">
        <v>1</v>
      </c>
      <c r="ADA157" s="5">
        <v>2</v>
      </c>
      <c r="ADB157" s="5">
        <v>2</v>
      </c>
      <c r="ADC157" s="5">
        <v>2</v>
      </c>
      <c r="ADD157" s="5">
        <v>2</v>
      </c>
      <c r="ADE157" s="5">
        <v>1</v>
      </c>
      <c r="ADF157" s="5">
        <v>2</v>
      </c>
      <c r="ADG157" s="5">
        <v>3</v>
      </c>
      <c r="ADH157" s="5">
        <v>2</v>
      </c>
      <c r="ADI157" s="5">
        <v>2</v>
      </c>
      <c r="ADJ157" s="5">
        <f>IF(COUNTA(ABZ157:ADI157)=0, "", SUM(ABZ157:ADI157))</f>
        <v>70</v>
      </c>
      <c r="ADK157" s="5">
        <f>IF(COUNTA(ABZ157:ADI157)=0, "", SUM(ACJ157,ACK157,ACT157,ACV157,ACX157,ADB157))</f>
        <v>13</v>
      </c>
      <c r="ADL157" s="5">
        <f>IF(COUNTA(ABZ157:ADI157)=0, "", SUM(ACL157,ACQ157,ACS157,ACY157,ADF157))</f>
        <v>10</v>
      </c>
      <c r="ADM157" s="5">
        <f>IF(COUNTA(ABZ157:ADI157)=0, "", SUM(ACB157,ACM157,ACR157,ACW157,ACZ157,ADE157))</f>
        <v>7</v>
      </c>
      <c r="ADN157" s="5">
        <f>IF(COUNTA(ABZ157:ADI157)=0, "", SUM(ACA157,ACE157,ACG157,ACI157,ACP157,ADG157))</f>
        <v>15</v>
      </c>
      <c r="ADO157" s="5">
        <f>IF(COUNTA(ABZ157:ADI157)=0, "", SUM(ACN157,ACO157,ACU157,ADA157,ADC157,ADD157,ADH157,ADI157))</f>
        <v>15</v>
      </c>
      <c r="ADP157" s="5">
        <f>IF(COUNTA(ABZ157:ADI157)=0, "", SUM(ABZ157,ACC157,ACD157,ACF157,ACH157))</f>
        <v>10</v>
      </c>
      <c r="ADQ157" s="6" t="s">
        <v>1549</v>
      </c>
      <c r="ADR157" s="5">
        <v>3</v>
      </c>
      <c r="ADS157" s="5">
        <v>2</v>
      </c>
      <c r="ADT157" s="5">
        <v>2</v>
      </c>
      <c r="ADU157" s="5">
        <v>2</v>
      </c>
      <c r="ADV157" s="5">
        <v>2</v>
      </c>
      <c r="ADW157" s="5">
        <v>1</v>
      </c>
      <c r="ADX157" s="5">
        <v>2</v>
      </c>
      <c r="ADY157" s="5">
        <v>3</v>
      </c>
      <c r="ADZ157" s="5">
        <v>2</v>
      </c>
      <c r="AEA157" s="5">
        <v>2</v>
      </c>
      <c r="AEB157" s="5">
        <v>3</v>
      </c>
      <c r="AEC157" s="5">
        <v>2</v>
      </c>
      <c r="AED157" s="5">
        <v>3</v>
      </c>
      <c r="AEE157" s="5">
        <v>4</v>
      </c>
      <c r="AEF157" s="5">
        <v>2</v>
      </c>
      <c r="AEG157" s="5">
        <v>2</v>
      </c>
      <c r="AEH157" s="5">
        <v>2</v>
      </c>
      <c r="AEI157" s="5">
        <v>2</v>
      </c>
      <c r="AEJ157" s="5">
        <v>3</v>
      </c>
      <c r="AEK157" s="5">
        <v>2</v>
      </c>
      <c r="AEL157" s="5">
        <f>IF(COUNTA(ADR157:AEK157)=0, "", SUM(ADR157:AEK157))</f>
        <v>46</v>
      </c>
      <c r="AEM157" s="8"/>
      <c r="AEN157" s="6">
        <v>45291</v>
      </c>
      <c r="AEO157" s="6"/>
      <c r="AEP157" s="6"/>
      <c r="AEQ157" s="6"/>
      <c r="AER157" s="5"/>
      <c r="AES157" s="6"/>
      <c r="AET157" s="6"/>
      <c r="AEU157" s="6">
        <v>45262</v>
      </c>
      <c r="AEV157" s="5">
        <v>3</v>
      </c>
      <c r="AEW157" s="5">
        <v>3</v>
      </c>
      <c r="AEX157" s="5">
        <v>4</v>
      </c>
      <c r="AEY157" s="5">
        <v>2</v>
      </c>
      <c r="AEZ157" s="5">
        <v>4</v>
      </c>
      <c r="AFA157" s="5">
        <v>3</v>
      </c>
      <c r="AFB157" s="5">
        <v>3</v>
      </c>
      <c r="AFC157" s="5">
        <v>2</v>
      </c>
      <c r="AFD157" s="5">
        <v>1</v>
      </c>
      <c r="AFE157" s="5">
        <v>3</v>
      </c>
      <c r="AFF157" s="5">
        <v>3</v>
      </c>
      <c r="AFG157" s="5">
        <v>3</v>
      </c>
      <c r="AFH157" s="5">
        <v>1</v>
      </c>
      <c r="AFI157" s="5">
        <v>3</v>
      </c>
      <c r="AFJ157" s="5">
        <v>3</v>
      </c>
      <c r="AFK157" s="5">
        <v>2</v>
      </c>
      <c r="AFL157" s="5">
        <v>3</v>
      </c>
      <c r="AFM157" s="5">
        <v>3</v>
      </c>
      <c r="AFN157" s="5">
        <v>2</v>
      </c>
      <c r="AFO157" s="5">
        <v>3</v>
      </c>
      <c r="AFP157" s="5">
        <v>3</v>
      </c>
      <c r="AFQ157" s="5">
        <v>2</v>
      </c>
      <c r="AFR157" s="5">
        <v>2</v>
      </c>
      <c r="AFS157" s="5">
        <v>3</v>
      </c>
      <c r="AFT157" s="5">
        <v>1</v>
      </c>
      <c r="AFU157" s="5">
        <v>1</v>
      </c>
      <c r="AFV157" s="5">
        <v>4</v>
      </c>
      <c r="AFW157" s="5">
        <v>2</v>
      </c>
      <c r="AFX157" s="5">
        <v>2</v>
      </c>
      <c r="AFY157" s="5">
        <v>3</v>
      </c>
      <c r="AFZ157" s="5">
        <v>3</v>
      </c>
      <c r="AGA157" s="5">
        <f>IF(COUNTA(AEV157:AFY157)=0, "", SUM(AEV157:AFY157))</f>
        <v>77</v>
      </c>
      <c r="AGB157" s="6">
        <v>45452.669907407413</v>
      </c>
      <c r="AGC157" s="5">
        <v>5</v>
      </c>
      <c r="AGD157" s="5">
        <v>3</v>
      </c>
      <c r="AGE157" s="5">
        <v>3</v>
      </c>
      <c r="AGF157" s="5">
        <v>4</v>
      </c>
      <c r="AGG157" s="5">
        <v>2</v>
      </c>
      <c r="AGH157" s="11" t="s">
        <v>969</v>
      </c>
      <c r="AGJ157" s="11" t="s">
        <v>969</v>
      </c>
      <c r="AGL157" s="11" t="s">
        <v>970</v>
      </c>
      <c r="AGM157" s="11" t="s">
        <v>969</v>
      </c>
      <c r="AGN157" s="11" t="s">
        <v>1771</v>
      </c>
      <c r="AGO157" s="11" t="s">
        <v>1772</v>
      </c>
      <c r="AGS157" s="6">
        <v>45452.669907407413</v>
      </c>
      <c r="AGT157" s="11" t="s">
        <v>969</v>
      </c>
      <c r="AGU157" s="11" t="s">
        <v>969</v>
      </c>
      <c r="AGV157" s="11" t="s">
        <v>969</v>
      </c>
      <c r="AGW157" s="11" t="s">
        <v>969</v>
      </c>
      <c r="AGX157" s="11" t="s">
        <v>969</v>
      </c>
      <c r="AGZ157" s="11" t="s">
        <v>969</v>
      </c>
      <c r="AHA157" s="11" t="s">
        <v>969</v>
      </c>
      <c r="AHB157" s="11" t="s">
        <v>1169</v>
      </c>
      <c r="AHC157" s="11" t="s">
        <v>1773</v>
      </c>
      <c r="AHD157" s="11" t="s">
        <v>969</v>
      </c>
      <c r="AHF157" s="11" t="s">
        <v>969</v>
      </c>
      <c r="AHG157" s="11" t="s">
        <v>1673</v>
      </c>
      <c r="AHH157" s="11" t="s">
        <v>1171</v>
      </c>
      <c r="AHI157" s="11" t="s">
        <v>1172</v>
      </c>
      <c r="AHK157" s="11" t="s">
        <v>1119</v>
      </c>
      <c r="AHL157" s="11" t="s">
        <v>1554</v>
      </c>
      <c r="AHM157" s="6">
        <v>45452.669907407413</v>
      </c>
      <c r="AHN157" s="5">
        <v>5</v>
      </c>
      <c r="AHO157" s="5">
        <v>4</v>
      </c>
      <c r="AHP157" s="5">
        <v>3</v>
      </c>
      <c r="AHQ157" s="5">
        <v>3</v>
      </c>
      <c r="AHR157" s="5">
        <v>4</v>
      </c>
      <c r="AHS157" s="5">
        <v>4</v>
      </c>
      <c r="AHT157" s="5">
        <v>3</v>
      </c>
      <c r="AHU157" s="5">
        <v>0</v>
      </c>
      <c r="AHV157" s="5">
        <v>2</v>
      </c>
      <c r="AHW157" s="5">
        <v>4</v>
      </c>
      <c r="AHX157" s="5">
        <f>IF(COUNTBLANK(AHN157:AHW157)&gt;0, "", SUM(AHN157:AHW157))</f>
        <v>32</v>
      </c>
      <c r="AHY157" s="5">
        <f>IF(COUNTBLANK(AHN157:AHW157)&gt;0, "", SUM(AHR157,AHW157))</f>
        <v>8</v>
      </c>
      <c r="AHZ157" s="5">
        <f>IF(COUNTBLANK(AHN157:AHW157)&gt;0, "", SUM(AHP157,AHS157))</f>
        <v>7</v>
      </c>
      <c r="AIA157" s="5">
        <f>IF(COUNTBLANK(AHN157:AHW157)&gt;0, "", SUM(AHT157,AHV157))</f>
        <v>5</v>
      </c>
      <c r="AIB157" s="5">
        <f>IF(COUNTBLANK(AHN157:AHW157)&gt;0, "", SUM(AHQ157,AHU157))</f>
        <v>3</v>
      </c>
      <c r="AIC157" s="5">
        <f>IF(COUNTBLANK(AHN157:AHW157)&gt;0, "", SUM(AHN157:AHO157))</f>
        <v>9</v>
      </c>
      <c r="AID157" s="6" t="s">
        <v>1175</v>
      </c>
      <c r="AIE157" s="5">
        <v>2</v>
      </c>
      <c r="AIF157" s="5">
        <v>0</v>
      </c>
      <c r="AIG157" s="5">
        <v>0</v>
      </c>
      <c r="AIH157" s="5">
        <v>2</v>
      </c>
      <c r="AII157" s="5">
        <v>0</v>
      </c>
      <c r="AIJ157" s="5">
        <v>0</v>
      </c>
      <c r="AIK157" s="5">
        <v>2</v>
      </c>
      <c r="AIL157" s="5">
        <v>0</v>
      </c>
      <c r="AIM157" s="5">
        <v>0</v>
      </c>
      <c r="AIN157" s="5">
        <v>0</v>
      </c>
      <c r="AIO157" s="5">
        <v>2</v>
      </c>
      <c r="AIP157" s="5">
        <v>1</v>
      </c>
      <c r="AIQ157" s="5">
        <v>1</v>
      </c>
      <c r="AIR157" s="5">
        <v>2</v>
      </c>
      <c r="AIS157" s="5">
        <v>1</v>
      </c>
      <c r="AIT157" s="5">
        <v>0</v>
      </c>
      <c r="AIU157" s="5">
        <v>3</v>
      </c>
      <c r="AIV157" s="5">
        <v>0</v>
      </c>
      <c r="AIW157" s="5">
        <v>2</v>
      </c>
      <c r="AIX157" s="5">
        <v>2</v>
      </c>
      <c r="AIY157" s="5">
        <v>20</v>
      </c>
      <c r="AIZ157" s="5">
        <v>0</v>
      </c>
      <c r="AJA157" s="5">
        <v>1</v>
      </c>
      <c r="AJB157" s="6" t="s">
        <v>1175</v>
      </c>
      <c r="AJC157" s="5">
        <v>1</v>
      </c>
      <c r="AJD157" s="5">
        <v>1</v>
      </c>
      <c r="AJE157" s="5">
        <v>1</v>
      </c>
      <c r="AJF157" s="5">
        <v>3</v>
      </c>
      <c r="AJG157" s="5">
        <v>3</v>
      </c>
      <c r="AJH157" s="5">
        <v>0</v>
      </c>
      <c r="AJI157" s="5">
        <v>2</v>
      </c>
      <c r="AJJ157" s="5">
        <v>0</v>
      </c>
      <c r="AJK157" s="5">
        <v>0</v>
      </c>
      <c r="AJL157" s="5">
        <v>1</v>
      </c>
      <c r="AJM157" s="5">
        <f>IF(COUNTBLANK(AJC157:AJK157)&gt;0, "", SUM(AJC157:AJK157))</f>
        <v>11</v>
      </c>
      <c r="AJN157" s="6" t="s">
        <v>1175</v>
      </c>
      <c r="AJO157" s="5">
        <v>1</v>
      </c>
      <c r="AJP157" s="5">
        <v>0</v>
      </c>
      <c r="AJQ157" s="5">
        <v>0</v>
      </c>
      <c r="AJR157" s="5">
        <v>0</v>
      </c>
      <c r="AJS157" s="5">
        <v>0</v>
      </c>
      <c r="AJT157" s="5">
        <v>1</v>
      </c>
      <c r="AJU157" s="5">
        <v>2</v>
      </c>
      <c r="AJV157" s="5">
        <f>IF(COUNTBLANK(AJO157:AJU157)&gt;0, "", SUM(AJO157:AJU157))</f>
        <v>4</v>
      </c>
    </row>
    <row r="158" spans="1:958" ht="15" customHeight="1" x14ac:dyDescent="0.35">
      <c r="A158" s="5">
        <v>206894</v>
      </c>
      <c r="B158" s="5" t="s">
        <v>1806</v>
      </c>
      <c r="C158" s="6">
        <v>44857</v>
      </c>
      <c r="D158" s="5">
        <v>1</v>
      </c>
      <c r="E158" s="5">
        <v>0</v>
      </c>
      <c r="F158" s="5">
        <v>0</v>
      </c>
      <c r="G158" s="5">
        <v>0</v>
      </c>
      <c r="H158" s="5">
        <v>0</v>
      </c>
      <c r="I158" s="5">
        <v>0</v>
      </c>
      <c r="J158" s="5">
        <v>0</v>
      </c>
      <c r="K158" s="5">
        <v>0</v>
      </c>
      <c r="L158" s="5">
        <v>0</v>
      </c>
      <c r="M158" s="5">
        <v>0</v>
      </c>
      <c r="N158" s="5">
        <v>0</v>
      </c>
      <c r="O158" s="5">
        <v>0</v>
      </c>
      <c r="P158" s="5">
        <v>0</v>
      </c>
      <c r="Q158" s="5">
        <v>0</v>
      </c>
      <c r="R158" s="5">
        <v>0</v>
      </c>
      <c r="S158" s="5">
        <v>0</v>
      </c>
      <c r="T158" s="5">
        <v>0</v>
      </c>
      <c r="U158" s="5">
        <v>0</v>
      </c>
      <c r="V158" s="5">
        <f>IF(COUNTA(D158,F158,H158,J158,L158,N158,P158,R158,T158)=0, "", IF(OR(D158=1,F158=1,H158=1,J158=1,L158=1,N158=1,P158=1,R158=1,T158=1), 1, 0))</f>
        <v>1</v>
      </c>
      <c r="W158" s="5">
        <f>IF(COUNTA(E158,G158,I158,K158,M158,O158,Q158,S158,U158)=0, "", IF(OR(E158=1,G158=1,I158=1,K158=1,M158=1,O158=1,Q158=1,S158=1,U158=1), 1, 0))</f>
        <v>0</v>
      </c>
      <c r="X158" s="5">
        <v>0</v>
      </c>
      <c r="Y158" s="5">
        <v>1</v>
      </c>
      <c r="Z158" s="5">
        <v>1</v>
      </c>
      <c r="AA158" s="5">
        <v>1</v>
      </c>
      <c r="AB158" s="5">
        <f>IF(AG158&lt;&gt;"", 1, 0)</f>
        <v>1</v>
      </c>
      <c r="AC158" s="5">
        <f>IF(AH158&lt;&gt;"", 1, 0)</f>
        <v>1</v>
      </c>
      <c r="AD158" s="5">
        <v>0</v>
      </c>
      <c r="AE158" s="7" t="s">
        <v>1386</v>
      </c>
      <c r="AF158" s="6">
        <v>45235</v>
      </c>
      <c r="AG158" s="8" t="s">
        <v>1652</v>
      </c>
      <c r="AH158" s="8">
        <v>45292</v>
      </c>
      <c r="AI158" s="8"/>
      <c r="AJ158" s="5">
        <f>IF(OR(ISBLANK(AE158), ISBLANK(AG158)), "", AG158 - AE158)</f>
        <v>-44</v>
      </c>
      <c r="AK158" s="9">
        <v>44917</v>
      </c>
      <c r="AL158" s="5">
        <f>IF(OR(ISBLANK(AG158), ISBLANK(AK158)), "", AK158 - AG158)</f>
        <v>52</v>
      </c>
      <c r="AM158" s="6">
        <v>45176</v>
      </c>
      <c r="AN158" s="10">
        <f>IF(OR(ISBLANK(AM158), ISBLANK(AF158)), "", AF158 - AM158)</f>
        <v>59</v>
      </c>
      <c r="AO158" s="6">
        <v>44909</v>
      </c>
      <c r="AP158" s="6">
        <v>36161</v>
      </c>
      <c r="AQ158" s="5">
        <f>IF(OR(ISBLANK(AO158), ISBLANK(AP158)), "", DATEDIF(AP158, AO158, "Y"))</f>
        <v>23</v>
      </c>
      <c r="AR158" s="11" t="s">
        <v>959</v>
      </c>
      <c r="AS158" s="11">
        <f>IF(ISBLANK(AR158), "", IF(AR158="ישראל", 1, 2))</f>
        <v>1</v>
      </c>
      <c r="AT158" s="11" t="s">
        <v>959</v>
      </c>
      <c r="AU158" s="11" t="s">
        <v>959</v>
      </c>
      <c r="AV158" s="5"/>
      <c r="AW158" s="5">
        <v>1</v>
      </c>
      <c r="AX158" s="5">
        <v>1</v>
      </c>
      <c r="AY158" s="5">
        <v>15</v>
      </c>
      <c r="AZ158" s="5">
        <f>IF(ISBLANK(AY158), "", IF(AY158&lt;=8, 1, IF(AY158&lt;=12, 2, 3)))</f>
        <v>3</v>
      </c>
      <c r="BA158" s="5">
        <v>15</v>
      </c>
      <c r="BB158" s="5">
        <f>IF(ISBLANK(BA158), "", IF(BA158&lt;=8, 1, IF(BA158&lt;=12, 2, 3)))</f>
        <v>3</v>
      </c>
      <c r="BC158" s="11" t="s">
        <v>1807</v>
      </c>
      <c r="BD158" s="11" t="s">
        <v>1808</v>
      </c>
      <c r="BE158" s="5">
        <v>2</v>
      </c>
      <c r="BF158" s="5"/>
      <c r="BG158" s="5">
        <v>2</v>
      </c>
      <c r="BH158" s="6" t="s">
        <v>1386</v>
      </c>
      <c r="BI158" s="5">
        <v>1</v>
      </c>
      <c r="BJ158" s="5">
        <v>1</v>
      </c>
      <c r="BK158" s="5">
        <v>3</v>
      </c>
      <c r="BL158" s="5">
        <v>1</v>
      </c>
      <c r="BM158" s="5">
        <v>2</v>
      </c>
      <c r="BN158" s="5">
        <v>1</v>
      </c>
      <c r="BO158" s="5">
        <v>1</v>
      </c>
      <c r="BP158" s="5">
        <v>2</v>
      </c>
      <c r="BQ158" s="5">
        <v>1</v>
      </c>
      <c r="BR158" s="5">
        <v>5</v>
      </c>
      <c r="BS158" s="5">
        <v>1</v>
      </c>
      <c r="BT158" s="5">
        <v>1</v>
      </c>
      <c r="BU158" s="5">
        <v>1</v>
      </c>
      <c r="BV158" s="5">
        <v>2</v>
      </c>
      <c r="BW158" s="5">
        <v>1</v>
      </c>
      <c r="BX158" s="5">
        <v>5</v>
      </c>
      <c r="BY158" s="5">
        <v>1</v>
      </c>
      <c r="BZ158" s="5">
        <v>1</v>
      </c>
      <c r="CA158" s="5">
        <v>1</v>
      </c>
      <c r="CB158" s="5">
        <v>1</v>
      </c>
      <c r="CC158" s="5">
        <v>1</v>
      </c>
      <c r="CD158" s="5">
        <v>5</v>
      </c>
      <c r="CE158" s="5">
        <v>1</v>
      </c>
      <c r="CF158" s="5">
        <v>1</v>
      </c>
      <c r="CG158" s="5">
        <v>1</v>
      </c>
      <c r="CH158" s="5">
        <v>1</v>
      </c>
      <c r="CI158" s="5">
        <v>1</v>
      </c>
      <c r="CJ158" s="5">
        <v>1</v>
      </c>
      <c r="CK158" s="5">
        <v>1</v>
      </c>
      <c r="CL158" s="5">
        <v>1</v>
      </c>
      <c r="CM158" s="5">
        <f>IF(SUM(BI158:BQ158,BS158:BW158,BY158:CC158,CE158:CJ158)=0, "", SUM(BI158:BQ158,BS158:BW158,BY158:CC158,CE158:CJ158))</f>
        <v>30</v>
      </c>
      <c r="CN158" s="5">
        <f>IF(SUM(CQ158, CR158, CS158, CT158, CU158)=0, "", IF(OR(CQ158&gt;=8, CR158&gt;=10, CS158&gt;=13, CT158&gt;=10, CU158&gt;=15), 1, 0))</f>
        <v>0</v>
      </c>
      <c r="CO158" s="5">
        <f>IF(SUM(BI158:BJ158,BL158,BM158,BN158,BO158,BU158,CA158,CH158,CJ158)=0, "", SUM(BI158:BJ158,BL158,BM158,BN158,BO158,BU158,CA158,CH158,CJ158))</f>
        <v>11</v>
      </c>
      <c r="CP158" s="5">
        <f>IF(SUM(BK158,BP158:BQ158,BS158:BT158,BV158:BW158,BY158:BZ158,CB158:CC158,CE158:CG158,CI158)=0, "", SUM(BK158,BP158:BQ158,BS158:BT158,BV158:BW158,BY158:BZ158,CB158:CC158,CE158:CG158,CI158))</f>
        <v>19</v>
      </c>
      <c r="CQ158" s="5">
        <f>IF(SUM(CB158:CC158,CE158:CF158,CI158)=0, "", SUM(CB158:CC158,CE158:CF158,CI158))</f>
        <v>5</v>
      </c>
      <c r="CR158" s="5">
        <f>IF(SUM(BQ158,BS158:BT158,BW158,BY158)=0, "", SUM(BQ158,BS158:BT158,BW158,BY158))</f>
        <v>5</v>
      </c>
      <c r="CS158" s="5">
        <f>IF(SUM(BK158,BP158,BV158,BZ158,CG158)=0, "", SUM(BK158,BP158,BV158,BZ158,CG158))</f>
        <v>9</v>
      </c>
      <c r="CT158" s="5">
        <f>IF(SUM(BI158:BJ158,BL158,BN158,CH158)=0, "", SUM(BI158:BJ158,BL158,BN158,CH158))</f>
        <v>5</v>
      </c>
      <c r="CU158" s="5">
        <f>IF(SUM(BM158,BO158,BU158,CA158,CJ158)=0, "", SUM(BM158,BO158,BU158,CA158,CJ158))</f>
        <v>6</v>
      </c>
      <c r="CV158" s="5">
        <f>IF(CQ158="", "", IF(CQ158&gt;=8, 1, 0))</f>
        <v>0</v>
      </c>
      <c r="CW158" s="5">
        <f>IF(CR158="", "", IF(CR158&gt;=10, 1, 0))</f>
        <v>0</v>
      </c>
      <c r="CX158" s="5">
        <f>IF(CS158="", "", IF(CS158&gt;=13, 1, 0))</f>
        <v>0</v>
      </c>
      <c r="CY158" s="5">
        <f>IF(CT158="", "", IF(CT158&gt;=10, 1, 0))</f>
        <v>0</v>
      </c>
      <c r="CZ158" s="5">
        <f>IF(CU158="", "", IF(CU158&gt;=15, 1, 0))</f>
        <v>0</v>
      </c>
      <c r="DA158" s="5">
        <f>IF(AND(BR158="", BX158="", CD158=""), "", IF(BR158=5,1,0) + IF(BX158=5,1,0) + IF(CD158=5,1,0))</f>
        <v>3</v>
      </c>
      <c r="DB158" s="6" t="s">
        <v>1386</v>
      </c>
      <c r="DC158" s="12">
        <v>0</v>
      </c>
      <c r="DD158" s="13"/>
      <c r="DE158" s="12">
        <v>0</v>
      </c>
      <c r="DF158" s="13"/>
      <c r="DG158" s="12">
        <v>5</v>
      </c>
      <c r="DH158" s="13">
        <v>6</v>
      </c>
      <c r="DI158" s="5">
        <v>5</v>
      </c>
      <c r="DJ158" s="13">
        <v>19</v>
      </c>
      <c r="DK158" s="12">
        <v>0</v>
      </c>
      <c r="DL158" s="13"/>
      <c r="DM158" s="12">
        <v>0</v>
      </c>
      <c r="DN158" s="13"/>
      <c r="DO158" s="12">
        <v>3</v>
      </c>
      <c r="DP158" s="13"/>
      <c r="DQ158" s="12">
        <v>3</v>
      </c>
      <c r="DR158" s="13"/>
      <c r="DS158" s="12">
        <v>1</v>
      </c>
      <c r="DT158" s="13"/>
      <c r="DU158" s="12">
        <v>5</v>
      </c>
      <c r="DV158" s="13">
        <v>7</v>
      </c>
      <c r="DW158" s="12">
        <v>0</v>
      </c>
      <c r="DX158" s="13"/>
      <c r="DY158" s="5">
        <v>4</v>
      </c>
      <c r="DZ158" s="13"/>
      <c r="EA158" s="5">
        <v>2</v>
      </c>
      <c r="EB158" s="13">
        <v>23</v>
      </c>
      <c r="EC158" s="12">
        <v>3</v>
      </c>
      <c r="ED158" s="13">
        <v>16</v>
      </c>
      <c r="EE158" s="12">
        <v>3</v>
      </c>
      <c r="EF158" s="13"/>
      <c r="EG158" s="12">
        <v>0</v>
      </c>
      <c r="EH158" s="13"/>
      <c r="EI158" s="12">
        <v>5</v>
      </c>
      <c r="EJ158" s="13">
        <v>9</v>
      </c>
      <c r="EK158" s="5">
        <v>4</v>
      </c>
      <c r="EL158" s="5">
        <v>1</v>
      </c>
      <c r="EM158" s="5">
        <v>3</v>
      </c>
      <c r="EN158" s="6" t="s">
        <v>1386</v>
      </c>
      <c r="EO158" s="5">
        <v>1</v>
      </c>
      <c r="EP158" s="5">
        <v>0</v>
      </c>
      <c r="EQ158" s="5">
        <v>0</v>
      </c>
      <c r="ER158" s="5">
        <v>2</v>
      </c>
      <c r="ES158" s="5">
        <v>0</v>
      </c>
      <c r="ET158" s="5">
        <v>0</v>
      </c>
      <c r="EU158" s="5">
        <v>0</v>
      </c>
      <c r="EV158" s="5">
        <v>0</v>
      </c>
      <c r="EW158" s="5">
        <v>0</v>
      </c>
      <c r="EX158" s="5">
        <v>0</v>
      </c>
      <c r="EY158" s="5">
        <v>1</v>
      </c>
      <c r="EZ158" s="5">
        <v>0</v>
      </c>
      <c r="FA158" s="5">
        <v>0</v>
      </c>
      <c r="FB158" s="5">
        <v>0</v>
      </c>
      <c r="FC158" s="5">
        <v>0</v>
      </c>
      <c r="FD158" s="5">
        <v>0</v>
      </c>
      <c r="FE158" s="5">
        <v>1</v>
      </c>
      <c r="FF158" s="5">
        <v>0</v>
      </c>
      <c r="FG158" s="5">
        <v>0</v>
      </c>
      <c r="FH158" s="5">
        <v>0</v>
      </c>
      <c r="FI158" s="5">
        <v>5</v>
      </c>
      <c r="FJ158" s="5">
        <v>0</v>
      </c>
      <c r="FK158" s="5">
        <v>0</v>
      </c>
      <c r="FL158" s="6" t="s">
        <v>1386</v>
      </c>
      <c r="FM158" s="5">
        <v>4</v>
      </c>
      <c r="FN158" s="5">
        <v>4</v>
      </c>
      <c r="FO158" s="5">
        <v>4</v>
      </c>
      <c r="FP158" s="5">
        <v>4</v>
      </c>
      <c r="FQ158" s="5">
        <v>3</v>
      </c>
      <c r="FR158" s="5">
        <v>4</v>
      </c>
      <c r="FS158" s="14">
        <f>IF(COUNTBLANK(FM158:FR158)&gt;0, "", AVERAGE(FM158:FR158))</f>
        <v>3.8333333333333335</v>
      </c>
      <c r="FT158" s="6" t="s">
        <v>1386</v>
      </c>
      <c r="FU158" s="5">
        <v>0</v>
      </c>
      <c r="FV158" s="5">
        <v>0</v>
      </c>
      <c r="FW158" s="5">
        <v>0</v>
      </c>
      <c r="FX158" s="5">
        <v>1</v>
      </c>
      <c r="FY158" s="5">
        <v>0</v>
      </c>
      <c r="FZ158" s="5">
        <v>0</v>
      </c>
      <c r="GA158" s="5">
        <v>0</v>
      </c>
      <c r="GB158" s="5">
        <v>0</v>
      </c>
      <c r="GC158" s="5">
        <v>0</v>
      </c>
      <c r="GD158" s="5">
        <v>0</v>
      </c>
      <c r="GE158" s="5">
        <f>IF(COUNTBLANK(FU158:GC158)&gt;0, "", SUM(FU158:GC158))</f>
        <v>1</v>
      </c>
      <c r="GF158" s="6" t="s">
        <v>1386</v>
      </c>
      <c r="GG158" s="5">
        <v>0</v>
      </c>
      <c r="GH158" s="5">
        <v>0</v>
      </c>
      <c r="GI158" s="5">
        <v>0</v>
      </c>
      <c r="GJ158" s="5">
        <v>0</v>
      </c>
      <c r="GK158" s="5">
        <v>0</v>
      </c>
      <c r="GL158" s="5">
        <v>0</v>
      </c>
      <c r="GM158" s="5">
        <v>0</v>
      </c>
      <c r="GN158" s="5">
        <f>IF(COUNTBLANK(GG158:GM158)&gt;0, "", SUM(GG158:GM158))</f>
        <v>0</v>
      </c>
      <c r="GO158" s="6" t="s">
        <v>1386</v>
      </c>
      <c r="GP158" s="5">
        <v>1</v>
      </c>
      <c r="GQ158" s="5">
        <v>5</v>
      </c>
      <c r="GR158" s="5">
        <v>5</v>
      </c>
      <c r="GS158" s="5">
        <v>5</v>
      </c>
      <c r="GT158" s="5">
        <v>4</v>
      </c>
      <c r="GU158" s="5">
        <v>4</v>
      </c>
      <c r="GV158" s="5">
        <v>5</v>
      </c>
      <c r="GW158" s="5">
        <v>5</v>
      </c>
      <c r="GX158" s="5">
        <v>5</v>
      </c>
      <c r="GY158" s="5">
        <v>5</v>
      </c>
      <c r="GZ158" s="5">
        <v>4</v>
      </c>
      <c r="HA158" s="5">
        <v>4</v>
      </c>
      <c r="HB158" s="5">
        <v>4</v>
      </c>
      <c r="HC158" s="5">
        <v>5</v>
      </c>
      <c r="HD158" s="5">
        <v>5</v>
      </c>
      <c r="HE158" s="5">
        <v>4</v>
      </c>
      <c r="HF158" s="5">
        <v>5</v>
      </c>
      <c r="HG158" s="5">
        <v>4</v>
      </c>
      <c r="HH158" s="5">
        <v>5</v>
      </c>
      <c r="HI158" s="5">
        <f>IF(COUNTBLANK(GQ158:HH158)&gt;0, "", SUM(GQ158:HH158))</f>
        <v>83</v>
      </c>
      <c r="HJ158" s="6" t="s">
        <v>1386</v>
      </c>
      <c r="HK158" s="5">
        <v>2</v>
      </c>
      <c r="HL158" s="5">
        <v>3</v>
      </c>
      <c r="HM158" s="5">
        <v>0</v>
      </c>
      <c r="HN158" s="5">
        <v>3</v>
      </c>
      <c r="HO158" s="5">
        <v>2</v>
      </c>
      <c r="HP158" s="5">
        <v>3</v>
      </c>
      <c r="HQ158" s="5">
        <v>2</v>
      </c>
      <c r="HR158" s="5">
        <v>2</v>
      </c>
      <c r="HS158" s="5">
        <v>0</v>
      </c>
      <c r="HT158" s="5">
        <v>0</v>
      </c>
      <c r="HU158" s="5">
        <v>2</v>
      </c>
      <c r="HV158" s="5">
        <v>3</v>
      </c>
      <c r="HW158" s="5">
        <v>0</v>
      </c>
      <c r="HX158" s="5">
        <v>2</v>
      </c>
      <c r="HY158" s="5">
        <v>1</v>
      </c>
      <c r="HZ158" s="5">
        <v>3</v>
      </c>
      <c r="IA158" s="5">
        <v>1</v>
      </c>
      <c r="IB158" s="5">
        <v>1</v>
      </c>
      <c r="IC158" s="5">
        <v>0</v>
      </c>
      <c r="ID158" s="5">
        <v>0</v>
      </c>
      <c r="IE158" s="5">
        <v>2</v>
      </c>
      <c r="IF158" s="5">
        <v>3</v>
      </c>
      <c r="IG158" s="5">
        <v>0</v>
      </c>
      <c r="IH158" s="5">
        <v>3</v>
      </c>
      <c r="II158" s="5">
        <v>1</v>
      </c>
      <c r="IJ158" s="5">
        <f>IF(COUNTA(HK158:II158)=0, "", SUM(HK158,HL158,HN158,HO158,HP158,HU158,HV158,HX158,HZ158,IA158,IB158,IH158))</f>
        <v>28</v>
      </c>
      <c r="IK158" s="5">
        <f>IF(COUNTA(HK158:II158)=0, "", SUM(HM158,HQ158,HR158,HS158,HT158,HW158,HY158,IC158,ID158,IE158,IF158,IG158,II158))</f>
        <v>11</v>
      </c>
      <c r="IL158" s="5">
        <v>2</v>
      </c>
      <c r="IM158" s="5">
        <v>3</v>
      </c>
      <c r="IN158" s="5">
        <v>0</v>
      </c>
      <c r="IO158" s="5">
        <v>3</v>
      </c>
      <c r="IP158" s="5">
        <v>1</v>
      </c>
      <c r="IQ158" s="5">
        <v>2</v>
      </c>
      <c r="IR158" s="5">
        <v>1</v>
      </c>
      <c r="IS158" s="5">
        <v>2</v>
      </c>
      <c r="IT158" s="5">
        <v>0</v>
      </c>
      <c r="IU158" s="5">
        <v>0</v>
      </c>
      <c r="IV158" s="5">
        <v>1</v>
      </c>
      <c r="IW158" s="5">
        <v>1</v>
      </c>
      <c r="IX158" s="5">
        <v>0</v>
      </c>
      <c r="IY158" s="5">
        <v>2</v>
      </c>
      <c r="IZ158" s="5">
        <v>1</v>
      </c>
      <c r="JA158" s="5">
        <v>3</v>
      </c>
      <c r="JB158" s="5">
        <v>1</v>
      </c>
      <c r="JC158" s="5">
        <v>0</v>
      </c>
      <c r="JD158" s="5">
        <v>0</v>
      </c>
      <c r="JE158" s="5">
        <v>0</v>
      </c>
      <c r="JF158" s="5">
        <v>1</v>
      </c>
      <c r="JG158" s="5">
        <v>3</v>
      </c>
      <c r="JH158" s="5">
        <v>0</v>
      </c>
      <c r="JI158" s="5">
        <v>2</v>
      </c>
      <c r="JJ158" s="5">
        <v>1</v>
      </c>
      <c r="JK158" s="5">
        <f>IF(COUNTA(IL158:JJ158)=0, "", SUM(IL158,IM158,IO158,IP158,IQ158,IV158,IW158,IY158,JA158,JB158,JC158,JI158))</f>
        <v>21</v>
      </c>
      <c r="JL158" s="5">
        <f>IF(COUNTA(IL158:JJ158)=0, "", SUM(IN158,IR158,IS158,IT158,IU158,IX158,IZ158,JD158,JE158,JF158,JG158,JH158,JJ158))</f>
        <v>9</v>
      </c>
      <c r="JM158" s="6" t="s">
        <v>1386</v>
      </c>
      <c r="JN158" s="5">
        <v>2</v>
      </c>
      <c r="JO158" s="5">
        <v>2</v>
      </c>
      <c r="JP158" s="5">
        <v>2</v>
      </c>
      <c r="JQ158" s="5">
        <v>1</v>
      </c>
      <c r="JR158" s="5">
        <v>2</v>
      </c>
      <c r="JS158" s="5">
        <v>2</v>
      </c>
      <c r="JT158" s="5">
        <v>3</v>
      </c>
      <c r="JU158" s="5">
        <v>2</v>
      </c>
      <c r="JV158" s="5">
        <v>1</v>
      </c>
      <c r="JW158" s="5">
        <v>2</v>
      </c>
      <c r="JX158" s="5">
        <v>5</v>
      </c>
      <c r="JY158" s="5">
        <v>2</v>
      </c>
      <c r="JZ158" s="5">
        <v>3</v>
      </c>
      <c r="KA158" s="5">
        <v>1</v>
      </c>
      <c r="KB158" s="5">
        <v>1</v>
      </c>
      <c r="KC158" s="5">
        <v>1</v>
      </c>
      <c r="KD158" s="5">
        <v>3</v>
      </c>
      <c r="KE158" s="5">
        <v>4</v>
      </c>
      <c r="KF158" s="5">
        <v>1</v>
      </c>
      <c r="KG158" s="5">
        <v>4</v>
      </c>
      <c r="KH158" s="5">
        <v>1</v>
      </c>
      <c r="KI158" s="5">
        <v>1</v>
      </c>
      <c r="KJ158" s="5">
        <v>4</v>
      </c>
      <c r="KK158" s="5">
        <v>3</v>
      </c>
      <c r="KL158" s="5">
        <v>4</v>
      </c>
      <c r="KM158" s="5">
        <v>3</v>
      </c>
      <c r="KN158" s="5">
        <v>2</v>
      </c>
      <c r="KO158" s="5">
        <v>1</v>
      </c>
      <c r="KP158" s="5">
        <v>3</v>
      </c>
      <c r="KQ158" s="5">
        <v>2</v>
      </c>
      <c r="KR158" s="5">
        <v>1</v>
      </c>
      <c r="KS158" s="5">
        <v>1</v>
      </c>
      <c r="KT158" s="5">
        <v>2</v>
      </c>
      <c r="KU158" s="5">
        <v>3</v>
      </c>
      <c r="KV158" s="5">
        <v>3</v>
      </c>
      <c r="KW158" s="5">
        <v>4</v>
      </c>
      <c r="KX158" s="5">
        <f>IF(COUNTA(JN158:KW158)=0, "", SUM(JN158:KW158))</f>
        <v>82</v>
      </c>
      <c r="KY158" s="5">
        <f>IF(COUNTA(JN158:KW158)=0, "", SUM(JX158,JY158,KH158,KJ158,KL158,KP158))</f>
        <v>19</v>
      </c>
      <c r="KZ158" s="5">
        <f>IF(COUNTA(JN158:KW158)=0, "", SUM(JZ158,KE158,KG158,KM158,KT158))</f>
        <v>16</v>
      </c>
      <c r="LA158" s="5">
        <f>IF(COUNTA(JN158:KW158)=0, "", SUM(JP158,KA158,KF158,KK158,KN158,KS158))</f>
        <v>10</v>
      </c>
      <c r="LB158" s="5">
        <f>IF(COUNTA(JN158:KW158)=0, "", SUM(JO158,JS158,JU158,JW158,KD158,KU158))</f>
        <v>14</v>
      </c>
      <c r="LC158" s="5">
        <f>IF(COUNTA(JN158:KW158)=0, "", SUM(KB158,KC158,KI158,KO158,KQ158,KR158,KV158,KW158))</f>
        <v>14</v>
      </c>
      <c r="LD158" s="5">
        <f>IF(COUNTA(JN158:KW158)=0, "", SUM(JN158,JQ158,JR158,JT158,JV158))</f>
        <v>9</v>
      </c>
      <c r="LE158" s="6">
        <v>44909</v>
      </c>
      <c r="LF158" s="5">
        <v>0</v>
      </c>
      <c r="LG158" s="5">
        <v>30</v>
      </c>
      <c r="LH158" s="5">
        <v>0</v>
      </c>
      <c r="LI158" s="5">
        <v>0</v>
      </c>
      <c r="LJ158" s="5">
        <v>0</v>
      </c>
      <c r="LK158" s="5">
        <v>0</v>
      </c>
      <c r="LL158" s="5">
        <v>10</v>
      </c>
      <c r="LM158" s="5">
        <v>0</v>
      </c>
      <c r="LN158" s="5">
        <v>0</v>
      </c>
      <c r="LO158" s="5">
        <v>0</v>
      </c>
      <c r="LP158" s="5">
        <v>0</v>
      </c>
      <c r="LQ158" s="5">
        <v>0</v>
      </c>
      <c r="LR158" s="5">
        <v>0</v>
      </c>
      <c r="LS158" s="5">
        <v>10</v>
      </c>
      <c r="LT158" s="5">
        <v>20</v>
      </c>
      <c r="LU158" s="5">
        <v>20</v>
      </c>
      <c r="LV158" s="5">
        <v>80</v>
      </c>
      <c r="LW158" s="5">
        <v>70</v>
      </c>
      <c r="LX158" s="5">
        <v>50</v>
      </c>
      <c r="LY158" s="5">
        <v>0</v>
      </c>
      <c r="LZ158" s="5">
        <v>10</v>
      </c>
      <c r="MA158" s="5">
        <v>30</v>
      </c>
      <c r="MB158" s="5">
        <v>10</v>
      </c>
      <c r="MC158" s="5">
        <v>20</v>
      </c>
      <c r="MD158" s="5">
        <v>20</v>
      </c>
      <c r="ME158" s="5">
        <v>0</v>
      </c>
      <c r="MF158" s="5">
        <v>0</v>
      </c>
      <c r="MG158" s="5">
        <v>0</v>
      </c>
      <c r="MH158" s="5">
        <f>IF(COUNTBLANK(LF158:MG158)&gt;0, "", AVERAGE(LF158:MG158))</f>
        <v>13.571428571428571</v>
      </c>
      <c r="MI158" s="5">
        <f>IF(COUNTA(LF158:MG158)=0, "", AVERAGE(LG158,LS158,LT158,LU158,LV158,LW158,LY158,MA158,MB158))</f>
        <v>30</v>
      </c>
      <c r="MJ158" s="5">
        <f>IF(COUNTA(LF158:MG158)=0, "", AVERAGE(LH158,LI158,LJ158,LK158,LM158,LO158,MD158,ME158))</f>
        <v>2.5</v>
      </c>
      <c r="MK158" s="5">
        <f>IF(COUNTA(LF158:MG158)=0, "", AVERAGE(LL158,LP158,LQ158,LR158,MF158,MG158))</f>
        <v>1.6666666666666667</v>
      </c>
      <c r="ML158" s="6" t="s">
        <v>1386</v>
      </c>
      <c r="MM158" s="5">
        <v>4</v>
      </c>
      <c r="MN158" s="5">
        <v>3</v>
      </c>
      <c r="MO158" s="5">
        <v>2</v>
      </c>
      <c r="MP158" s="5">
        <v>2</v>
      </c>
      <c r="MQ158" s="5">
        <v>2</v>
      </c>
      <c r="MR158" s="5">
        <v>2</v>
      </c>
      <c r="MS158" s="5">
        <v>2</v>
      </c>
      <c r="MT158" s="5">
        <v>3</v>
      </c>
      <c r="MU158" s="5">
        <v>2</v>
      </c>
      <c r="MV158" s="5">
        <v>2</v>
      </c>
      <c r="MW158" s="5">
        <v>2</v>
      </c>
      <c r="MX158" s="5">
        <v>2</v>
      </c>
      <c r="MY158" s="5">
        <v>2</v>
      </c>
      <c r="MZ158" s="5">
        <v>3</v>
      </c>
      <c r="NA158" s="5">
        <v>2</v>
      </c>
      <c r="NB158" s="5">
        <v>2</v>
      </c>
      <c r="NC158" s="5">
        <v>2</v>
      </c>
      <c r="ND158" s="5">
        <v>2</v>
      </c>
      <c r="NE158" s="5">
        <v>2</v>
      </c>
      <c r="NF158" s="5">
        <v>2</v>
      </c>
      <c r="NG158" s="5">
        <f>IF(COUNTA(MM158:NF158)=0, "", SUM(MM158:NF158))</f>
        <v>45</v>
      </c>
      <c r="NH158" s="6" t="s">
        <v>1386</v>
      </c>
      <c r="NI158" s="5">
        <v>4</v>
      </c>
      <c r="NJ158" s="5">
        <v>5</v>
      </c>
      <c r="NK158" s="5">
        <v>3</v>
      </c>
      <c r="NL158" s="5">
        <v>4</v>
      </c>
      <c r="NM158" s="5">
        <v>5</v>
      </c>
      <c r="NN158" s="5">
        <v>3</v>
      </c>
      <c r="NO158" s="5">
        <v>4</v>
      </c>
      <c r="NP158" s="5">
        <v>5</v>
      </c>
      <c r="NQ158" s="5">
        <v>5</v>
      </c>
      <c r="NR158" s="5">
        <v>3</v>
      </c>
      <c r="NS158" s="5">
        <v>4</v>
      </c>
      <c r="NT158" s="5">
        <v>5</v>
      </c>
      <c r="NU158" s="5">
        <v>4</v>
      </c>
      <c r="NV158" s="5">
        <v>4</v>
      </c>
      <c r="NW158" s="5">
        <v>3</v>
      </c>
      <c r="NX158" s="5">
        <v>4</v>
      </c>
      <c r="NY158" s="5">
        <v>3</v>
      </c>
      <c r="NZ158" s="5">
        <v>4</v>
      </c>
      <c r="OA158" s="5">
        <v>2</v>
      </c>
      <c r="OB158" s="5">
        <v>4</v>
      </c>
      <c r="OC158" s="5">
        <v>5</v>
      </c>
      <c r="OD158" s="5">
        <v>3</v>
      </c>
      <c r="OE158" s="5">
        <v>4</v>
      </c>
      <c r="OF158" s="5">
        <v>2</v>
      </c>
      <c r="OG158" s="5">
        <v>4</v>
      </c>
      <c r="OH158" s="5">
        <v>4</v>
      </c>
      <c r="OI158" s="5">
        <v>2</v>
      </c>
      <c r="OJ158" s="5">
        <v>4</v>
      </c>
      <c r="OK158" s="5">
        <f>IF(COUNTA(NI158:OJ158)=0, "", SUM(NK158,NP158,NS158,NW158,OC158,OG158,OJ158))</f>
        <v>28</v>
      </c>
      <c r="OL158" s="5">
        <f>IF(COUNTA(NI158:OJ158)=0, "", SUM(NJ158,NL158,NQ158,NV158,NZ158,OB158,OD158))</f>
        <v>29</v>
      </c>
      <c r="OM158" s="5">
        <f>IF(COUNTA(NI158:OJ158)=0, "", SUM(NN158,NR158,NU158,NY158,OA158,OF158,OI158))</f>
        <v>19</v>
      </c>
      <c r="ON158" s="5">
        <f>IF(COUNTA(NI158:OJ158)=0, "", SUM(NI158,NM158,NO158,NT158,NX158,OE158,OH158))</f>
        <v>30</v>
      </c>
      <c r="OO158" s="11" t="s">
        <v>963</v>
      </c>
      <c r="OP158" s="11">
        <v>1</v>
      </c>
      <c r="OQ158" s="6">
        <v>45019</v>
      </c>
      <c r="OR158" s="5">
        <v>10</v>
      </c>
      <c r="OS158" s="5">
        <v>30</v>
      </c>
      <c r="OT158" s="5">
        <v>0</v>
      </c>
      <c r="OU158" s="5">
        <v>0</v>
      </c>
      <c r="OV158" s="5">
        <v>0</v>
      </c>
      <c r="OW158" s="5">
        <v>0</v>
      </c>
      <c r="OX158" s="5">
        <v>10</v>
      </c>
      <c r="OY158" s="5">
        <v>0</v>
      </c>
      <c r="OZ158" s="5">
        <v>10</v>
      </c>
      <c r="PA158" s="5">
        <v>0</v>
      </c>
      <c r="PB158" s="5">
        <v>0</v>
      </c>
      <c r="PC158" s="5">
        <v>0</v>
      </c>
      <c r="PD158" s="5">
        <v>0</v>
      </c>
      <c r="PE158" s="5">
        <v>0</v>
      </c>
      <c r="PF158" s="5">
        <v>20</v>
      </c>
      <c r="PG158" s="5">
        <v>10</v>
      </c>
      <c r="PH158" s="5">
        <v>20</v>
      </c>
      <c r="PI158" s="5">
        <v>20</v>
      </c>
      <c r="PJ158" s="5">
        <v>30</v>
      </c>
      <c r="PK158" s="5">
        <v>0</v>
      </c>
      <c r="PL158" s="5">
        <v>10</v>
      </c>
      <c r="PM158" s="5">
        <v>10</v>
      </c>
      <c r="PN158" s="5">
        <v>30</v>
      </c>
      <c r="PO158" s="5">
        <v>20</v>
      </c>
      <c r="PP158" s="5">
        <v>10</v>
      </c>
      <c r="PQ158" s="5">
        <v>0</v>
      </c>
      <c r="PR158" s="5">
        <v>0</v>
      </c>
      <c r="PS158" s="5">
        <v>0</v>
      </c>
      <c r="PT158" s="5">
        <f>IF(COUNTBLANK(OR158:PS158)&gt;0, "", AVERAGE(OR158:PS158))</f>
        <v>8.5714285714285712</v>
      </c>
      <c r="PU158" s="5">
        <f>IF(COUNTA(OR158:PS158)=0, "", AVERAGE(OS158,PE158,PF158,PG158,PH158,PI158,PK158,PM158,PN158))</f>
        <v>15.555555555555555</v>
      </c>
      <c r="PV158" s="5">
        <f>IF(COUNTA(OR158:PS158)=0, "", AVERAGE(OT158,OU158,OV158,OW158,OY158,PA158,PP158,PQ158))</f>
        <v>1.25</v>
      </c>
      <c r="PW158" s="5">
        <f>IF(COUNTA(OR158:PS158)=0, "", AVERAGE(OX158,PB158,PC158,PD158,PR158,PS158))</f>
        <v>1.6666666666666667</v>
      </c>
      <c r="PX158" s="6" t="s">
        <v>1540</v>
      </c>
      <c r="PY158" s="5">
        <v>0</v>
      </c>
      <c r="PZ158" s="5">
        <v>0</v>
      </c>
      <c r="QA158" s="5">
        <v>0</v>
      </c>
      <c r="QB158" s="5">
        <v>3</v>
      </c>
      <c r="QC158" s="5">
        <v>1</v>
      </c>
      <c r="QD158" s="5">
        <v>1</v>
      </c>
      <c r="QE158" s="5">
        <v>0</v>
      </c>
      <c r="QF158" s="5">
        <v>0</v>
      </c>
      <c r="QG158" s="5">
        <v>0</v>
      </c>
      <c r="QH158" s="5">
        <v>0</v>
      </c>
      <c r="QI158" s="5">
        <f>IF(COUNTBLANK(PY158:QG158)&gt;0, "", SUM(PY158:QG158))</f>
        <v>5</v>
      </c>
      <c r="QJ158" s="6" t="s">
        <v>1809</v>
      </c>
      <c r="QK158" s="5">
        <v>0</v>
      </c>
      <c r="QL158" s="5">
        <v>1</v>
      </c>
      <c r="QM158" s="5">
        <v>2</v>
      </c>
      <c r="QN158" s="5">
        <v>3</v>
      </c>
      <c r="QO158" s="5">
        <v>1</v>
      </c>
      <c r="QP158" s="5">
        <v>1</v>
      </c>
      <c r="QQ158" s="5">
        <v>0</v>
      </c>
      <c r="QR158" s="5">
        <v>0</v>
      </c>
      <c r="QS158" s="5">
        <v>1</v>
      </c>
      <c r="QT158" s="5">
        <v>0</v>
      </c>
      <c r="QU158" s="5">
        <f>IF(COUNTBLANK(QK158:QS158)&gt;0, "", SUM(QK158:QS158))</f>
        <v>9</v>
      </c>
      <c r="QV158" s="6" t="s">
        <v>1810</v>
      </c>
      <c r="QW158" s="5">
        <v>0</v>
      </c>
      <c r="QX158" s="5">
        <v>0</v>
      </c>
      <c r="QY158" s="5">
        <v>1</v>
      </c>
      <c r="QZ158" s="5">
        <v>2</v>
      </c>
      <c r="RA158" s="5">
        <v>1</v>
      </c>
      <c r="RB158" s="5">
        <v>0</v>
      </c>
      <c r="RC158" s="5">
        <v>0</v>
      </c>
      <c r="RD158" s="5">
        <v>0</v>
      </c>
      <c r="RE158" s="5">
        <v>0</v>
      </c>
      <c r="RF158" s="5">
        <v>1</v>
      </c>
      <c r="RG158" s="5">
        <f>IF(COUNTBLANK(QW158:RE158)&gt;0, "", SUM(QW158:RE158))</f>
        <v>4</v>
      </c>
      <c r="RH158" s="6" t="s">
        <v>1540</v>
      </c>
      <c r="RI158" s="5">
        <v>0</v>
      </c>
      <c r="RJ158" s="5">
        <v>0</v>
      </c>
      <c r="RK158" s="5">
        <v>0</v>
      </c>
      <c r="RL158" s="5">
        <v>0</v>
      </c>
      <c r="RM158" s="5">
        <v>0</v>
      </c>
      <c r="RN158" s="5">
        <v>1</v>
      </c>
      <c r="RO158" s="5">
        <v>0</v>
      </c>
      <c r="RP158" s="5">
        <f>IF(COUNTBLANK(RI158:RO158)&gt;0, "", SUM(RI158:RO158))</f>
        <v>1</v>
      </c>
      <c r="RQ158" s="6" t="s">
        <v>1809</v>
      </c>
      <c r="RR158" s="5">
        <v>1</v>
      </c>
      <c r="RS158" s="5">
        <v>0</v>
      </c>
      <c r="RT158" s="5">
        <v>1</v>
      </c>
      <c r="RU158" s="5">
        <v>0</v>
      </c>
      <c r="RV158" s="5">
        <v>1</v>
      </c>
      <c r="RW158" s="5">
        <v>1</v>
      </c>
      <c r="RX158" s="5">
        <v>0</v>
      </c>
      <c r="RY158" s="5">
        <f>IF(COUNTBLANK(RR158:RX158)&gt;0, "", SUM(RR158:RX158))</f>
        <v>4</v>
      </c>
      <c r="RZ158" s="6" t="s">
        <v>1810</v>
      </c>
      <c r="SA158" s="5">
        <v>1</v>
      </c>
      <c r="SB158" s="5">
        <v>0</v>
      </c>
      <c r="SC158" s="5">
        <v>0</v>
      </c>
      <c r="SD158" s="5">
        <v>0</v>
      </c>
      <c r="SE158" s="5">
        <v>0</v>
      </c>
      <c r="SF158" s="5">
        <v>1</v>
      </c>
      <c r="SG158" s="5">
        <v>1</v>
      </c>
      <c r="SH158" s="5">
        <f>IF(COUNTBLANK(SA158:SG158)&gt;0, "", SUM(SA158:SG158))</f>
        <v>3</v>
      </c>
      <c r="SI158" s="6" t="s">
        <v>1540</v>
      </c>
      <c r="SJ158" s="5">
        <v>3</v>
      </c>
      <c r="SK158" s="5">
        <v>4</v>
      </c>
      <c r="SL158" s="5">
        <v>5</v>
      </c>
      <c r="SM158" s="5">
        <v>4</v>
      </c>
      <c r="SN158" s="5">
        <v>2</v>
      </c>
      <c r="SO158" s="5">
        <v>3</v>
      </c>
      <c r="SP158" s="12">
        <v>5</v>
      </c>
      <c r="SQ158" s="5">
        <v>1</v>
      </c>
      <c r="SR158" s="5">
        <v>5</v>
      </c>
      <c r="SS158" s="5">
        <v>4</v>
      </c>
      <c r="ST158" s="5">
        <v>5</v>
      </c>
      <c r="SU158" s="5">
        <v>5</v>
      </c>
      <c r="SV158" s="5">
        <v>3</v>
      </c>
      <c r="SW158" s="5">
        <v>4</v>
      </c>
      <c r="SX158" s="5">
        <v>4</v>
      </c>
      <c r="SY158" s="5">
        <v>3</v>
      </c>
      <c r="SZ158" s="5">
        <v>2</v>
      </c>
      <c r="TA158" s="5">
        <v>3</v>
      </c>
      <c r="TB158" s="5">
        <v>5</v>
      </c>
      <c r="TC158" s="5">
        <f>IF(COUNTBLANK(SJ158:TB158)&gt;0, "", SUM(SJ158:TB158))</f>
        <v>70</v>
      </c>
      <c r="TD158" s="5">
        <f>IF(COUNTBLANK(SJ158:TB158)&gt;0, "", SUM(SL158,SO158,SR158,SS158,ST158,SU158,SV158,SX158,SY158,TB158))</f>
        <v>42</v>
      </c>
      <c r="TE158" s="5">
        <f>IF(COUNTBLANK(SJ158:TB158)&gt;0, "", SUM(SJ158,SK158,SM158,SN158,SQ158,SW158,SZ158,TA158))</f>
        <v>23</v>
      </c>
      <c r="TF158" s="6" t="s">
        <v>1809</v>
      </c>
      <c r="TG158" s="5">
        <v>4</v>
      </c>
      <c r="TH158" s="5">
        <v>3</v>
      </c>
      <c r="TI158" s="5">
        <v>4</v>
      </c>
      <c r="TJ158" s="5">
        <v>4</v>
      </c>
      <c r="TK158" s="5">
        <v>2</v>
      </c>
      <c r="TL158" s="5">
        <v>5</v>
      </c>
      <c r="TM158" s="5">
        <v>5</v>
      </c>
      <c r="TN158" s="5">
        <v>1</v>
      </c>
      <c r="TO158" s="5">
        <v>5</v>
      </c>
      <c r="TP158" s="5">
        <v>1</v>
      </c>
      <c r="TQ158" s="5">
        <v>4</v>
      </c>
      <c r="TR158" s="5">
        <v>5</v>
      </c>
      <c r="TS158" s="5">
        <v>4</v>
      </c>
      <c r="TT158" s="5">
        <v>3</v>
      </c>
      <c r="TU158" s="5">
        <v>4</v>
      </c>
      <c r="TV158" s="5">
        <v>5</v>
      </c>
      <c r="TW158" s="5">
        <v>1</v>
      </c>
      <c r="TX158" s="5">
        <v>4</v>
      </c>
      <c r="TY158" s="5">
        <v>5</v>
      </c>
      <c r="TZ158" s="5">
        <f>IF(COUNTBLANK(TG158:TY158)&gt;0, "", SUM(TG158:TY158))</f>
        <v>69</v>
      </c>
      <c r="UA158" s="5">
        <f>IF(COUNTBLANK(TG158:TY158)&gt;0, "", SUM(TI158,TL158,TO158,TP158,TQ158,TR158,TS158,TU158,TV158,TY158))</f>
        <v>42</v>
      </c>
      <c r="UB158" s="5">
        <f>IF(COUNTBLANK(TG158:TY158)&gt;0, "", SUM(TG158,TH158,TJ158,TK158,TN158,TT158,TW158,TX158))</f>
        <v>22</v>
      </c>
      <c r="UC158" s="6" t="s">
        <v>1810</v>
      </c>
      <c r="UD158" s="5">
        <v>4</v>
      </c>
      <c r="UE158" s="5">
        <v>4</v>
      </c>
      <c r="UF158" s="5">
        <v>4</v>
      </c>
      <c r="UG158" s="5">
        <v>3</v>
      </c>
      <c r="UH158" s="5">
        <v>2</v>
      </c>
      <c r="UI158" s="5">
        <v>5</v>
      </c>
      <c r="UJ158" s="5">
        <v>5</v>
      </c>
      <c r="UK158" s="5">
        <v>1</v>
      </c>
      <c r="UL158" s="5">
        <v>5</v>
      </c>
      <c r="UM158" s="5">
        <v>2</v>
      </c>
      <c r="UN158" s="5">
        <v>5</v>
      </c>
      <c r="UO158" s="5">
        <v>5</v>
      </c>
      <c r="UP158" s="5">
        <v>4</v>
      </c>
      <c r="UQ158" s="5">
        <v>3</v>
      </c>
      <c r="UR158" s="5">
        <v>4</v>
      </c>
      <c r="US158" s="5">
        <v>5</v>
      </c>
      <c r="UT158" s="5">
        <v>2</v>
      </c>
      <c r="UU158" s="5">
        <v>5</v>
      </c>
      <c r="UV158" s="5">
        <v>5</v>
      </c>
      <c r="UW158" s="5">
        <f>IF(COUNTBLANK(UD158:UV158)&gt;0, "", SUM(UD158:UV158))</f>
        <v>73</v>
      </c>
      <c r="UX158" s="5">
        <f>IF(COUNTBLANK(UD158:UV158)&gt;0, "", SUM(UF158,UI158,UL158,UM158,UN158,UO158,UP158,UR158,US158,UV158))</f>
        <v>44</v>
      </c>
      <c r="UY158" s="5">
        <f>IF(COUNTBLANK(UD158:UV158)&gt;0, "", SUM(UD158,UE158,UG158,UH158,UK158,UQ158,UT158,UU158))</f>
        <v>24</v>
      </c>
      <c r="UZ158" s="6">
        <v>45235</v>
      </c>
      <c r="VA158" s="6">
        <v>45176</v>
      </c>
      <c r="VB158" s="5">
        <v>2</v>
      </c>
      <c r="VC158" s="5">
        <v>1</v>
      </c>
      <c r="VE158" s="5">
        <v>37</v>
      </c>
      <c r="VF158" s="5">
        <v>2950</v>
      </c>
      <c r="VG158" s="5">
        <v>1</v>
      </c>
      <c r="VH158" s="5">
        <v>1</v>
      </c>
      <c r="VI158" s="5"/>
      <c r="VK158" s="5">
        <v>1</v>
      </c>
      <c r="VL158" s="5"/>
      <c r="VN158" s="6" t="s">
        <v>1811</v>
      </c>
      <c r="VO158" s="5">
        <v>0</v>
      </c>
      <c r="VP158" s="5">
        <v>0</v>
      </c>
      <c r="VQ158" s="5">
        <v>0</v>
      </c>
      <c r="VR158" s="5">
        <v>0</v>
      </c>
      <c r="VS158" s="5">
        <v>0</v>
      </c>
      <c r="VT158" s="5">
        <v>0</v>
      </c>
      <c r="VU158" s="5">
        <v>0</v>
      </c>
      <c r="VV158" s="5">
        <v>0</v>
      </c>
      <c r="VW158" s="5">
        <v>0</v>
      </c>
      <c r="VX158" s="5">
        <v>0</v>
      </c>
      <c r="VY158" s="5">
        <v>0</v>
      </c>
      <c r="VZ158" s="5">
        <v>0</v>
      </c>
      <c r="WA158" s="5">
        <v>1</v>
      </c>
      <c r="WB158" s="5">
        <v>0</v>
      </c>
      <c r="WC158" s="5">
        <v>2</v>
      </c>
      <c r="WD158" s="5">
        <v>1</v>
      </c>
      <c r="WE158" s="5">
        <v>2</v>
      </c>
      <c r="WF158" s="5">
        <v>1</v>
      </c>
      <c r="WG158" s="5">
        <v>2</v>
      </c>
      <c r="WH158" s="5">
        <v>0</v>
      </c>
      <c r="WI158" s="5">
        <v>0</v>
      </c>
      <c r="WJ158" s="5">
        <v>2</v>
      </c>
      <c r="WK158" s="5">
        <v>1</v>
      </c>
      <c r="WL158" s="5">
        <v>2</v>
      </c>
      <c r="WM158" s="5">
        <v>1</v>
      </c>
      <c r="WN158" s="5">
        <v>0</v>
      </c>
      <c r="WO158" s="5">
        <v>1</v>
      </c>
      <c r="WP158" s="5">
        <v>1</v>
      </c>
      <c r="WQ158" s="5">
        <v>0</v>
      </c>
      <c r="WR158" s="5">
        <f>IF(COUNTBLANK(VO158:WQ158)&gt;0, "", SUM(VQ158:WJ158))</f>
        <v>11</v>
      </c>
      <c r="WS158" s="5">
        <f>IF(COUNTBLANK(VO158:WQ158)&gt;0, "", SUM(VQ158:VZ158))</f>
        <v>0</v>
      </c>
      <c r="WT158" s="5">
        <f>IF(COUNTBLANK(VO158:WQ158)&gt;0, "", SUM(WA158:WL158))</f>
        <v>14</v>
      </c>
      <c r="WU158" s="5">
        <f>IF(COUNTBLANK(VO158:WQ158)&gt;0, "", SUM(WK158:WL158))</f>
        <v>3</v>
      </c>
      <c r="WV158" s="5">
        <f>IF(COUNTA(VO158:WQ158)=0, "", IF(AND(OR(VO158=1, VP158=1), OR(VQ158&gt;=1, VR158&gt;=1, VS158&gt;=1, VT158&gt;=1, VU158&gt;=1), OR(VV158&gt;=1, VW158&gt;=1), COUNTIF(VX158:WD158, "&gt;=1")&gt;=2, COUNTIF(WE158:WJ158, "&gt;=1")&gt;=2, OR(WN158=1, WN158=2), OR(WO158&gt;=1, WP158&gt;=1), WQ158&lt;1), 1, 0))</f>
        <v>0</v>
      </c>
      <c r="WW158" s="5">
        <f>IF(COUNTBLANK(VO158:WQ158)&gt;0, "", SUM(VQ158:VU158))</f>
        <v>0</v>
      </c>
      <c r="WX158" s="5">
        <f>IF(COUNTBLANK(VO158:WQ158)&gt;0, "", SUM(VV158:VW158))</f>
        <v>0</v>
      </c>
      <c r="WY158" s="5">
        <f>IF(COUNTBLANK(VO158:WQ158)&gt;0, "", SUM(VX158:WD158))</f>
        <v>4</v>
      </c>
      <c r="WZ158" s="5">
        <f>IF(COUNTBLANK(VO158:WQ158)&gt;0, "", SUM(WE158:WJ158))</f>
        <v>7</v>
      </c>
      <c r="XA158" s="6" t="s">
        <v>1811</v>
      </c>
      <c r="XB158" s="5">
        <v>0</v>
      </c>
      <c r="XC158" s="5">
        <v>0</v>
      </c>
      <c r="XD158" s="5">
        <v>1</v>
      </c>
      <c r="XE158" s="5">
        <v>2</v>
      </c>
      <c r="XF158" s="5">
        <v>0</v>
      </c>
      <c r="XG158" s="5">
        <v>0</v>
      </c>
      <c r="XH158" s="5">
        <v>0</v>
      </c>
      <c r="XI158" s="5">
        <v>0</v>
      </c>
      <c r="XJ158" s="5">
        <v>0</v>
      </c>
      <c r="XK158" s="5">
        <v>1</v>
      </c>
      <c r="XL158" s="5">
        <f>IF(COUNTBLANK(XB158:XJ158)&gt;0, "", SUM(XB158:XJ158))</f>
        <v>3</v>
      </c>
      <c r="XM158" s="6" t="s">
        <v>1811</v>
      </c>
      <c r="XN158" s="5">
        <v>0</v>
      </c>
      <c r="XO158" s="5">
        <v>0</v>
      </c>
      <c r="XP158" s="5">
        <v>0</v>
      </c>
      <c r="XQ158" s="5">
        <v>0</v>
      </c>
      <c r="XR158" s="5">
        <v>0</v>
      </c>
      <c r="XS158" s="5">
        <v>0</v>
      </c>
      <c r="XT158" s="5">
        <v>0</v>
      </c>
      <c r="XU158" s="5">
        <f>IF(COUNTBLANK(XN158:XT158)&gt;0, "", SUM(XN158:XT158))</f>
        <v>0</v>
      </c>
      <c r="XV158" s="6" t="s">
        <v>1811</v>
      </c>
      <c r="XW158" s="5">
        <v>4</v>
      </c>
      <c r="XX158" s="5">
        <v>5</v>
      </c>
      <c r="XY158" s="5">
        <v>5</v>
      </c>
      <c r="XZ158" s="12">
        <v>5</v>
      </c>
      <c r="YA158" s="12">
        <v>3.6</v>
      </c>
      <c r="YB158" s="12">
        <v>5</v>
      </c>
      <c r="YC158" s="12">
        <v>5</v>
      </c>
      <c r="YD158" s="12">
        <v>5</v>
      </c>
      <c r="YE158" s="12">
        <v>5</v>
      </c>
      <c r="YF158" s="12">
        <v>3.6</v>
      </c>
      <c r="YG158" s="12">
        <v>4</v>
      </c>
      <c r="YH158" s="12">
        <v>5</v>
      </c>
      <c r="YI158" s="12">
        <v>4</v>
      </c>
      <c r="YJ158" s="12">
        <v>5</v>
      </c>
      <c r="YK158" s="12">
        <v>3.6</v>
      </c>
      <c r="YL158" s="12">
        <v>2.2999999999999998</v>
      </c>
      <c r="YM158" s="12">
        <v>1</v>
      </c>
      <c r="YN158" s="12">
        <v>3.6</v>
      </c>
      <c r="YO158" s="12">
        <v>3.6</v>
      </c>
      <c r="YP158" s="5">
        <f>IF(COUNTBLANK(XW158:YO158)&gt;0, "", SUM(XW158:YO158))</f>
        <v>78.299999999999983</v>
      </c>
      <c r="YQ158" s="5">
        <f>IF(COUNTBLANK(XW158:YO158)&gt;0, "", SUM(XY158,YC158,YD158,YE158,YJ158,YK158,YL158,YM158))</f>
        <v>31.900000000000002</v>
      </c>
      <c r="YR158" s="12">
        <f>IF(COUNTBLANK(XW158:YO158)&gt;0, "", SUM(YF158:YH158))</f>
        <v>12.6</v>
      </c>
      <c r="YS158" s="5">
        <f>IF(COUNTBLANK(XW158:YO158)&gt;0, "", SUM(XW158,XX158,YB158))</f>
        <v>14</v>
      </c>
      <c r="YT158" s="12">
        <f>IF(COUNTBLANK(XW158:YO158)&gt;0, "", SUM(XZ158,YA158,YI158,YN158,YO158))</f>
        <v>19.8</v>
      </c>
      <c r="YU158" s="5">
        <f>IF(COUNTBLANK(XW158:YO158)&gt;0, "", SUM(XY158,XZ158,YA158,YB158,YC158,YF158,YJ158,YN158,YO158))</f>
        <v>39.400000000000006</v>
      </c>
      <c r="YV158" s="5">
        <f>IF(COUNTBLANK(XW158:YO158)&gt;0, "", SUM(XW158,XX158,YK158,YL158,YM158))</f>
        <v>15.899999999999999</v>
      </c>
      <c r="YW158" s="12">
        <f>IF(COUNTBLANK(XW158:YO158)&gt;0, "", SUM(YD158,YE158,YG158,YH158,YI158))</f>
        <v>23</v>
      </c>
      <c r="YX158" s="6">
        <v>45235</v>
      </c>
      <c r="YY158" s="5">
        <v>0</v>
      </c>
      <c r="YZ158" s="5">
        <v>10</v>
      </c>
      <c r="ZA158" s="5">
        <v>0</v>
      </c>
      <c r="ZB158" s="5">
        <v>0</v>
      </c>
      <c r="ZC158" s="5">
        <v>0</v>
      </c>
      <c r="ZD158" s="5">
        <v>0</v>
      </c>
      <c r="ZE158" s="5">
        <v>0</v>
      </c>
      <c r="ZF158" s="5">
        <v>0</v>
      </c>
      <c r="ZG158" s="5">
        <v>0</v>
      </c>
      <c r="ZH158" s="5">
        <v>0</v>
      </c>
      <c r="ZI158" s="5">
        <v>0</v>
      </c>
      <c r="ZJ158" s="5">
        <v>0</v>
      </c>
      <c r="ZK158" s="5">
        <v>0</v>
      </c>
      <c r="ZL158" s="5">
        <v>0</v>
      </c>
      <c r="ZM158" s="5">
        <v>10</v>
      </c>
      <c r="ZN158" s="5">
        <v>10</v>
      </c>
      <c r="ZO158" s="5">
        <v>20</v>
      </c>
      <c r="ZP158" s="5">
        <v>10</v>
      </c>
      <c r="ZQ158" s="5">
        <v>20</v>
      </c>
      <c r="ZR158" s="5">
        <v>0</v>
      </c>
      <c r="ZS158" s="5">
        <v>10</v>
      </c>
      <c r="ZT158" s="5">
        <v>10</v>
      </c>
      <c r="ZU158" s="5">
        <v>20</v>
      </c>
      <c r="ZV158" s="5">
        <v>30</v>
      </c>
      <c r="ZW158" s="5">
        <v>10</v>
      </c>
      <c r="ZX158" s="5">
        <v>0</v>
      </c>
      <c r="ZY158" s="5">
        <v>0</v>
      </c>
      <c r="ZZ158" s="5">
        <v>0</v>
      </c>
      <c r="AAA158" s="5">
        <f>IF(COUNTBLANK(YY158:ZZ158)&gt;0, "", AVERAGE(YY158:ZZ158))</f>
        <v>5.7142857142857144</v>
      </c>
      <c r="AAB158" s="5">
        <f>IF(COUNTA(YY158:ZZ158)=0, "", AVERAGE(YZ158,ZL158,ZM158,ZN158,ZO158,ZP158,ZR158,ZT158,ZU158))</f>
        <v>10</v>
      </c>
      <c r="AAC158" s="5">
        <f>IF(COUNTA(YY158:ZZ158)=0, "", AVERAGE(ZA158,ZB158,ZC158,ZD158,ZF158,ZH158,ZW158,ZX158))</f>
        <v>1.25</v>
      </c>
      <c r="AAD158" s="5">
        <f>IF(COUNTA(YY158:ZZ158)=0, "", AVERAGE(ZE158,ZI158,ZJ158,ZK158,ZY158,ZZ158))</f>
        <v>0</v>
      </c>
      <c r="AAE158" s="6" t="s">
        <v>1811</v>
      </c>
      <c r="AAF158" s="5">
        <v>1</v>
      </c>
      <c r="AAG158" s="5">
        <v>1</v>
      </c>
      <c r="AAH158" s="5">
        <v>3</v>
      </c>
      <c r="AAI158" s="5">
        <v>1</v>
      </c>
      <c r="AAJ158" s="5">
        <v>3</v>
      </c>
      <c r="AAK158" s="5">
        <v>1</v>
      </c>
      <c r="AAL158" s="5">
        <v>1</v>
      </c>
      <c r="AAM158" s="5">
        <v>1</v>
      </c>
      <c r="AAN158" s="5">
        <v>1</v>
      </c>
      <c r="AAO158" s="5">
        <v>4</v>
      </c>
      <c r="AAP158" s="5">
        <v>1</v>
      </c>
      <c r="AAQ158" s="5">
        <v>2</v>
      </c>
      <c r="AAR158" s="5">
        <v>1</v>
      </c>
      <c r="AAS158" s="5">
        <v>3</v>
      </c>
      <c r="AAT158" s="5">
        <v>1</v>
      </c>
      <c r="AAU158" s="5">
        <v>4</v>
      </c>
      <c r="AAV158" s="5">
        <v>1</v>
      </c>
      <c r="AAW158" s="5">
        <v>1</v>
      </c>
      <c r="AAX158" s="5">
        <v>2</v>
      </c>
      <c r="AAY158" s="5">
        <v>1</v>
      </c>
      <c r="AAZ158" s="5">
        <v>1</v>
      </c>
      <c r="ABA158" s="5">
        <v>5</v>
      </c>
      <c r="ABB158" s="5">
        <v>1</v>
      </c>
      <c r="ABC158" s="5">
        <v>1</v>
      </c>
      <c r="ABD158" s="5">
        <v>1</v>
      </c>
      <c r="ABE158" s="5">
        <v>1</v>
      </c>
      <c r="ABF158" s="5">
        <v>1</v>
      </c>
      <c r="ABG158" s="5">
        <v>1</v>
      </c>
      <c r="ABH158" s="5">
        <v>1</v>
      </c>
      <c r="ABI158" s="5">
        <v>1</v>
      </c>
      <c r="ABJ158" s="5">
        <f>IF(SUM(AAF158:AAN158,AAP158:AAT158,AAV158:AAZ158,ABB158:ABG158)=0, "", SUM(AAF158:AAN158,AAP158:AAT158,AAV158:AAZ158,ABB158:ABG158))</f>
        <v>33</v>
      </c>
      <c r="ABK158" s="5">
        <f>IF(SUM(ABN158, ABO158, ABP158, ABQ158, ABR158)=0, "", IF(OR(ABN158&gt;=8, ABO158&gt;=10, ABP158&gt;=13, ABQ158&gt;=10, ABR158&gt;=15), 1, 0))</f>
        <v>0</v>
      </c>
      <c r="ABL158" s="5">
        <f>IF(SUM(AAF158:AAG158,AAI158,AAJ158,AAK158,AAL158,AAR158,AAX158,ABE158,ABG158)=0, "", SUM(AAF158:AAG158,AAI158,AAJ158,AAK158,AAL158,AAR158,AAX158,ABE158,ABG158))</f>
        <v>13</v>
      </c>
      <c r="ABM158" s="5">
        <f>IF(SUM(AAH158,AAM158:AAN158,AAP158:AAQ158,AAS158:AAT158,AAV158:AAW158,AAY158:AAZ158,ABB158:ABD158,ABF158)=0, "", SUM(AAH158,AAM158:AAN158,AAP158:AAQ158,AAS158:AAT158,AAV158:AAW158,AAY158:AAZ158,ABB158:ABD158,ABF158))</f>
        <v>20</v>
      </c>
      <c r="ABN158" s="5">
        <f>IF(SUM(AAY158:AAZ158,ABB158:ABC158,ABF158)=0, "", SUM(AAY158:AAZ158,ABB158:ABC158,ABF158))</f>
        <v>5</v>
      </c>
      <c r="ABO158" s="5">
        <f>IF(SUM(AAN158,AAP158:AAQ158,AAT158,AAV158)=0, "", SUM(AAN158,AAP158:AAQ158,AAT158,AAV158))</f>
        <v>6</v>
      </c>
      <c r="ABP158" s="5">
        <f>IF(SUM(AAH158,AAM158,AAS158,AAW158,ABD158)=0, "", SUM(AAH158,AAM158,AAS158,AAW158,ABD158))</f>
        <v>9</v>
      </c>
      <c r="ABQ158" s="5">
        <f>IF(SUM(AAF158:AAG158,AAI158,AAK158,ABE158)=0, "", SUM(AAF158:AAG158,AAI158,AAK158,ABE158))</f>
        <v>5</v>
      </c>
      <c r="ABR158" s="5">
        <f>IF(SUM(AAJ158,AAL158,AAR158,AAX158,ABG158)=0, "", SUM(AAJ158,AAL158,AAR158,AAX158,ABG158))</f>
        <v>8</v>
      </c>
      <c r="ABS158" s="5">
        <f>IF(ABN158="", "", IF(ABN158&gt;=8, 1, 0))</f>
        <v>0</v>
      </c>
      <c r="ABT158" s="5">
        <f>IF(ABO158="", "", IF(ABO158&gt;=10, 1, 0))</f>
        <v>0</v>
      </c>
      <c r="ABU158" s="5">
        <f>IF(ABP158="", "", IF(ABP158&gt;=13, 1, 0))</f>
        <v>0</v>
      </c>
      <c r="ABV158" s="5">
        <f>IF(ABQ158="", "", IF(ABQ158&gt;=10, 1, 0))</f>
        <v>0</v>
      </c>
      <c r="ABW158" s="5">
        <f>IF(ABR158="", "", IF(ABR158&gt;=15, 1, 0))</f>
        <v>0</v>
      </c>
      <c r="ABX158" s="5">
        <f>IF(AND(AAO158="", AAU158="", ABA158=""), "", IF(AAO158=5,1,0) + IF(AAU158=5,1,0) + IF(ABA158=5,1,0))</f>
        <v>1</v>
      </c>
      <c r="ABY158" s="6" t="s">
        <v>1811</v>
      </c>
      <c r="ABZ158" s="5">
        <v>2</v>
      </c>
      <c r="ACA158" s="5">
        <v>3</v>
      </c>
      <c r="ACB158" s="5">
        <v>1</v>
      </c>
      <c r="ACC158" s="5">
        <v>2</v>
      </c>
      <c r="ACD158" s="5">
        <v>2</v>
      </c>
      <c r="ACE158" s="5">
        <v>3</v>
      </c>
      <c r="ACF158" s="5">
        <v>3</v>
      </c>
      <c r="ACG158" s="5">
        <v>2</v>
      </c>
      <c r="ACH158" s="5">
        <v>2</v>
      </c>
      <c r="ACI158" s="5">
        <v>2</v>
      </c>
      <c r="ACJ158" s="5">
        <v>4</v>
      </c>
      <c r="ACK158" s="5">
        <v>1</v>
      </c>
      <c r="ACL158" s="5">
        <v>4</v>
      </c>
      <c r="ACM158" s="5">
        <v>2</v>
      </c>
      <c r="ACN158" s="5">
        <v>1</v>
      </c>
      <c r="ACO158" s="5">
        <v>2</v>
      </c>
      <c r="ACP158" s="5">
        <v>4</v>
      </c>
      <c r="ACQ158" s="5">
        <v>4</v>
      </c>
      <c r="ACR158" s="5">
        <v>2</v>
      </c>
      <c r="ACS158" s="5">
        <v>4</v>
      </c>
      <c r="ACT158" s="5">
        <v>3</v>
      </c>
      <c r="ACU158" s="5">
        <v>1</v>
      </c>
      <c r="ACV158" s="5">
        <v>4</v>
      </c>
      <c r="ACW158" s="5">
        <v>4</v>
      </c>
      <c r="ACX158" s="5">
        <v>5</v>
      </c>
      <c r="ACY158" s="5">
        <v>3</v>
      </c>
      <c r="ACZ158" s="5">
        <v>2</v>
      </c>
      <c r="ADA158" s="5">
        <v>2</v>
      </c>
      <c r="ADB158" s="5">
        <v>3</v>
      </c>
      <c r="ADC158" s="5">
        <v>4</v>
      </c>
      <c r="ADD158" s="5">
        <v>2</v>
      </c>
      <c r="ADE158" s="5">
        <v>2</v>
      </c>
      <c r="ADF158" s="5">
        <v>4</v>
      </c>
      <c r="ADG158" s="5">
        <v>3</v>
      </c>
      <c r="ADH158" s="5">
        <v>3</v>
      </c>
      <c r="ADI158" s="5">
        <v>4</v>
      </c>
      <c r="ADJ158" s="5">
        <f>IF(COUNTA(ABZ158:ADI158)=0, "", SUM(ABZ158:ADI158))</f>
        <v>99</v>
      </c>
      <c r="ADK158" s="5">
        <f>IF(COUNTA(ABZ158:ADI158)=0, "", SUM(ACJ158,ACK158,ACT158,ACV158,ACX158,ADB158))</f>
        <v>20</v>
      </c>
      <c r="ADL158" s="5">
        <f>IF(COUNTA(ABZ158:ADI158)=0, "", SUM(ACL158,ACQ158,ACS158,ACY158,ADF158))</f>
        <v>19</v>
      </c>
      <c r="ADM158" s="5">
        <f>IF(COUNTA(ABZ158:ADI158)=0, "", SUM(ACB158,ACM158,ACR158,ACW158,ACZ158,ADE158))</f>
        <v>13</v>
      </c>
      <c r="ADN158" s="5">
        <f>IF(COUNTA(ABZ158:ADI158)=0, "", SUM(ACA158,ACE158,ACG158,ACI158,ACP158,ADG158))</f>
        <v>17</v>
      </c>
      <c r="ADO158" s="5">
        <f>IF(COUNTA(ABZ158:ADI158)=0, "", SUM(ACN158,ACO158,ACU158,ADA158,ADC158,ADD158,ADH158,ADI158))</f>
        <v>19</v>
      </c>
      <c r="ADP158" s="5">
        <f>IF(COUNTA(ABZ158:ADI158)=0, "", SUM(ABZ158,ACC158,ACD158,ACF158,ACH158))</f>
        <v>11</v>
      </c>
      <c r="ADQ158" s="6" t="s">
        <v>1811</v>
      </c>
      <c r="ADR158" s="5">
        <v>4</v>
      </c>
      <c r="ADS158" s="5">
        <v>3</v>
      </c>
      <c r="ADT158" s="5">
        <v>2</v>
      </c>
      <c r="ADU158" s="5">
        <v>2</v>
      </c>
      <c r="ADV158" s="5">
        <v>2</v>
      </c>
      <c r="ADW158" s="5">
        <v>2</v>
      </c>
      <c r="ADX158" s="5">
        <v>2</v>
      </c>
      <c r="ADY158" s="5">
        <v>3</v>
      </c>
      <c r="ADZ158" s="5">
        <v>2</v>
      </c>
      <c r="AEA158" s="5">
        <v>3</v>
      </c>
      <c r="AEB158" s="5">
        <v>2</v>
      </c>
      <c r="AEC158" s="5">
        <v>2</v>
      </c>
      <c r="AED158" s="5">
        <v>2</v>
      </c>
      <c r="AEE158" s="5">
        <v>3</v>
      </c>
      <c r="AEF158" s="5">
        <v>2</v>
      </c>
      <c r="AEG158" s="5">
        <v>2</v>
      </c>
      <c r="AEH158" s="5">
        <v>2</v>
      </c>
      <c r="AEI158" s="5">
        <v>2</v>
      </c>
      <c r="AEJ158" s="5">
        <v>3</v>
      </c>
      <c r="AEK158" s="5">
        <v>3</v>
      </c>
      <c r="AEL158" s="5">
        <f>IF(COUNTA(ADR158:AEK158)=0, "", SUM(ADR158:AEK158))</f>
        <v>48</v>
      </c>
      <c r="AEM158" s="8">
        <v>45292</v>
      </c>
      <c r="AEN158" s="6">
        <v>45176</v>
      </c>
      <c r="AEO158" s="6"/>
      <c r="AEP158" s="6"/>
      <c r="AEQ158" s="6"/>
      <c r="AER158" s="5"/>
      <c r="AES158" s="6"/>
      <c r="AET158" s="6"/>
      <c r="AEU158" s="6">
        <v>45298</v>
      </c>
      <c r="AEV158" s="5">
        <v>1</v>
      </c>
      <c r="AEW158" s="5">
        <v>0</v>
      </c>
      <c r="AEX158" s="5">
        <v>2</v>
      </c>
      <c r="AEY158" s="5">
        <v>0</v>
      </c>
      <c r="AEZ158" s="5">
        <v>5</v>
      </c>
      <c r="AFA158" s="5">
        <v>1</v>
      </c>
      <c r="AFB158" s="5">
        <v>5</v>
      </c>
      <c r="AFC158" s="5">
        <v>1</v>
      </c>
      <c r="AFD158" s="5">
        <v>1</v>
      </c>
      <c r="AFE158" s="5">
        <v>0</v>
      </c>
      <c r="AFF158" s="5">
        <v>5</v>
      </c>
      <c r="AFG158" s="5">
        <v>0</v>
      </c>
      <c r="AFH158" s="5">
        <v>0</v>
      </c>
      <c r="AFI158" s="5">
        <v>4</v>
      </c>
      <c r="AFJ158" s="5">
        <v>5</v>
      </c>
      <c r="AFK158" s="5">
        <v>1</v>
      </c>
      <c r="AFL158" s="5">
        <v>4</v>
      </c>
      <c r="AFM158" s="5">
        <v>1</v>
      </c>
      <c r="AFN158" s="5">
        <v>0</v>
      </c>
      <c r="AFO158" s="5">
        <v>3</v>
      </c>
      <c r="AFP158" s="5">
        <v>0</v>
      </c>
      <c r="AFQ158" s="5">
        <v>1</v>
      </c>
      <c r="AFR158" s="5">
        <v>0</v>
      </c>
      <c r="AFS158" s="5">
        <v>0</v>
      </c>
      <c r="AFT158" s="5">
        <v>0</v>
      </c>
      <c r="AFU158" s="5">
        <v>0</v>
      </c>
      <c r="AFV158" s="5">
        <v>0</v>
      </c>
      <c r="AFW158" s="5">
        <v>3</v>
      </c>
      <c r="AFX158" s="5">
        <v>0</v>
      </c>
      <c r="AFY158" s="5">
        <v>4</v>
      </c>
      <c r="AFZ158" s="5">
        <v>3</v>
      </c>
      <c r="AGA158" s="5">
        <f>IF(COUNTA(AEV158:AFY158)=0, "", SUM(AEV158:AFY158))</f>
        <v>47</v>
      </c>
      <c r="AGB158" s="6"/>
      <c r="AGC158" s="5"/>
      <c r="AGD158" s="5"/>
      <c r="AGE158" s="5"/>
      <c r="AGF158" s="5"/>
      <c r="AGG158" s="5"/>
      <c r="AGS158" s="6"/>
      <c r="AHM158" s="6"/>
      <c r="AHN158" s="5"/>
      <c r="AHO158" s="5"/>
      <c r="AHP158" s="5"/>
      <c r="AHQ158" s="5"/>
      <c r="AHR158" s="5"/>
      <c r="AHS158" s="5"/>
      <c r="AHT158" s="5"/>
      <c r="AHU158" s="5"/>
      <c r="AHV158" s="5"/>
      <c r="AHW158" s="5"/>
      <c r="AHX158" s="5" t="str">
        <f>IF(COUNTBLANK(AHN158:AHW158)&gt;0, "", SUM(AHN158:AHW158))</f>
        <v/>
      </c>
      <c r="AHY158" s="5" t="str">
        <f>IF(COUNTBLANK(AHN158:AHW158)&gt;0, "", SUM(AHR158,AHW158))</f>
        <v/>
      </c>
      <c r="AHZ158" s="5" t="str">
        <f>IF(COUNTBLANK(AHN158:AHW158)&gt;0, "", SUM(AHP158,AHS158))</f>
        <v/>
      </c>
      <c r="AIA158" s="5" t="str">
        <f>IF(COUNTBLANK(AHN158:AHW158)&gt;0, "", SUM(AHT158,AHV158))</f>
        <v/>
      </c>
      <c r="AIB158" s="5" t="str">
        <f>IF(COUNTBLANK(AHN158:AHW158)&gt;0, "", SUM(AHQ158,AHU158))</f>
        <v/>
      </c>
      <c r="AIC158" s="5" t="str">
        <f>IF(COUNTBLANK(AHN158:AHW158)&gt;0, "", SUM(AHN158:AHO158))</f>
        <v/>
      </c>
      <c r="AID158" s="6"/>
      <c r="AIE158" s="5"/>
      <c r="AIF158" s="5"/>
      <c r="AIG158" s="5"/>
      <c r="AIH158" s="5"/>
      <c r="AII158" s="5"/>
      <c r="AIJ158" s="5"/>
      <c r="AIK158" s="5"/>
      <c r="AIL158" s="5"/>
      <c r="AIM158" s="5"/>
      <c r="AIN158" s="5"/>
      <c r="AIO158" s="5"/>
      <c r="AIP158" s="5"/>
      <c r="AIQ158" s="5"/>
      <c r="AIR158" s="5"/>
      <c r="AIS158" s="5"/>
      <c r="AIT158" s="5"/>
      <c r="AIU158" s="5"/>
      <c r="AIV158" s="5"/>
      <c r="AIW158" s="5"/>
      <c r="AIX158" s="5"/>
      <c r="AIY158" s="5" t="s">
        <v>971</v>
      </c>
      <c r="AIZ158" s="5" t="s">
        <v>971</v>
      </c>
      <c r="AJA158" s="5" t="s">
        <v>971</v>
      </c>
      <c r="AJB158" s="6"/>
      <c r="AJC158" s="5"/>
      <c r="AJD158" s="5"/>
      <c r="AJE158" s="5"/>
      <c r="AJF158" s="5"/>
      <c r="AJG158" s="5"/>
      <c r="AJH158" s="5"/>
      <c r="AJI158" s="5"/>
      <c r="AJJ158" s="5"/>
      <c r="AJK158" s="5"/>
      <c r="AJL158" s="5"/>
      <c r="AJM158" s="5" t="str">
        <f>IF(COUNTBLANK(AJC158:AJK158)&gt;0, "", SUM(AJC158:AJK158))</f>
        <v/>
      </c>
      <c r="AJN158" s="6"/>
      <c r="AJO158" s="5"/>
      <c r="AJP158" s="5"/>
      <c r="AJQ158" s="5"/>
      <c r="AJR158" s="5"/>
      <c r="AJS158" s="5"/>
      <c r="AJT158" s="5"/>
      <c r="AJU158" s="5"/>
      <c r="AJV158" s="5" t="str">
        <f>IF(COUNTBLANK(AJO158:AJU158)&gt;0, "", SUM(AJO158:AJU158))</f>
        <v/>
      </c>
    </row>
    <row r="159" spans="1:958" ht="15" customHeight="1" x14ac:dyDescent="0.35">
      <c r="A159" s="5">
        <v>318865</v>
      </c>
      <c r="B159" s="5" t="s">
        <v>1826</v>
      </c>
      <c r="C159" s="6">
        <v>44860</v>
      </c>
      <c r="D159" s="5">
        <v>0</v>
      </c>
      <c r="E159" s="5">
        <v>0</v>
      </c>
      <c r="F159" s="5">
        <v>0</v>
      </c>
      <c r="G159" s="5">
        <v>0</v>
      </c>
      <c r="H159" s="5">
        <v>0</v>
      </c>
      <c r="I159" s="5">
        <v>0</v>
      </c>
      <c r="J159" s="5">
        <v>0</v>
      </c>
      <c r="K159" s="5">
        <v>0</v>
      </c>
      <c r="L159" s="5">
        <v>0</v>
      </c>
      <c r="M159" s="5">
        <v>0</v>
      </c>
      <c r="N159" s="5">
        <v>0</v>
      </c>
      <c r="O159" s="5">
        <v>0</v>
      </c>
      <c r="P159" s="5">
        <v>0</v>
      </c>
      <c r="Q159" s="5">
        <v>0</v>
      </c>
      <c r="R159" s="5">
        <v>0</v>
      </c>
      <c r="S159" s="5">
        <v>1</v>
      </c>
      <c r="T159" s="5">
        <v>0</v>
      </c>
      <c r="U159" s="5">
        <v>0</v>
      </c>
      <c r="V159" s="5">
        <f>IF(COUNTA(D159,F159,H159,J159,L159,N159,P159,R159,T159)=0, "", IF(OR(D159=1,F159=1,H159=1,J159=1,L159=1,N159=1,P159=1,R159=1,T159=1), 1, 0))</f>
        <v>0</v>
      </c>
      <c r="W159" s="5">
        <f>IF(COUNTA(E159,G159,I159,K159,M159,O159,Q159,S159,U159)=0, "", IF(OR(E159=1,G159=1,I159=1,K159=1,M159=1,O159=1,Q159=1,S159=1,U159=1), 1, 0))</f>
        <v>1</v>
      </c>
      <c r="X159" s="5">
        <v>0</v>
      </c>
      <c r="Y159" s="5">
        <v>1</v>
      </c>
      <c r="Z159" s="5">
        <v>1</v>
      </c>
      <c r="AA159" s="5" t="s">
        <v>971</v>
      </c>
      <c r="AB159" s="5">
        <f>IF(AG159&lt;&gt;"", 1, 0)</f>
        <v>0</v>
      </c>
      <c r="AC159" s="5">
        <f>IF(AH159&lt;&gt;"", 1, 0)</f>
        <v>0</v>
      </c>
      <c r="AD159" s="5">
        <v>0</v>
      </c>
      <c r="AE159" s="7">
        <v>44936</v>
      </c>
      <c r="AF159" s="6">
        <v>45244</v>
      </c>
      <c r="AG159" s="8"/>
      <c r="AH159" s="8"/>
      <c r="AI159" s="8"/>
      <c r="AJ159" s="5" t="str">
        <f>IF(OR(ISBLANK(AE159), ISBLANK(AG159)), "", AG159 - AE159)</f>
        <v/>
      </c>
      <c r="AK159" s="9">
        <v>44901</v>
      </c>
      <c r="AL159" s="5" t="str">
        <f>IF(OR(ISBLANK(AG159), ISBLANK(AK159)), "", AK159 - AG159)</f>
        <v/>
      </c>
      <c r="AM159" s="6">
        <v>45188</v>
      </c>
      <c r="AN159" s="10">
        <f>IF(OR(ISBLANK(AM159), ISBLANK(AF159)), "", AF159 - AM159)</f>
        <v>56</v>
      </c>
      <c r="AO159" s="6">
        <v>44936</v>
      </c>
      <c r="AP159" s="6">
        <v>35710</v>
      </c>
      <c r="AQ159" s="5">
        <f>IF(OR(ISBLANK(AO159), ISBLANK(AP159)), "", DATEDIF(AP159, AO159, "Y"))</f>
        <v>25</v>
      </c>
      <c r="AR159" s="11" t="s">
        <v>959</v>
      </c>
      <c r="AS159" s="11">
        <f>IF(ISBLANK(AR159), "", IF(AR159="ישראל", 1, 2))</f>
        <v>1</v>
      </c>
      <c r="AT159" s="11" t="s">
        <v>959</v>
      </c>
      <c r="AU159" s="11" t="s">
        <v>959</v>
      </c>
      <c r="AV159" s="5"/>
      <c r="AW159" s="5">
        <v>1</v>
      </c>
      <c r="AX159" s="5">
        <v>2</v>
      </c>
      <c r="AY159" s="5">
        <v>16</v>
      </c>
      <c r="AZ159" s="5">
        <f>IF(ISBLANK(AY159), "", IF(AY159&lt;=8, 1, IF(AY159&lt;=12, 2, 3)))</f>
        <v>3</v>
      </c>
      <c r="BA159" s="5">
        <v>12</v>
      </c>
      <c r="BB159" s="5">
        <f>IF(ISBLANK(BA159), "", IF(BA159&lt;=8, 1, IF(BA159&lt;=12, 2, 3)))</f>
        <v>2</v>
      </c>
      <c r="BC159" s="11" t="s">
        <v>976</v>
      </c>
      <c r="BD159" s="11" t="s">
        <v>1108</v>
      </c>
      <c r="BE159" s="5">
        <v>2</v>
      </c>
      <c r="BF159" s="5"/>
      <c r="BG159" s="5">
        <v>1</v>
      </c>
      <c r="BH159" s="6" t="s">
        <v>1827</v>
      </c>
      <c r="BI159" s="5">
        <v>1</v>
      </c>
      <c r="BJ159" s="5">
        <v>1</v>
      </c>
      <c r="BK159" s="5">
        <v>2</v>
      </c>
      <c r="BL159" s="5">
        <v>1</v>
      </c>
      <c r="BM159" s="5">
        <v>1</v>
      </c>
      <c r="BN159" s="5">
        <v>1</v>
      </c>
      <c r="BO159" s="5">
        <v>1</v>
      </c>
      <c r="BP159" s="5">
        <v>1</v>
      </c>
      <c r="BQ159" s="5">
        <v>1</v>
      </c>
      <c r="BR159" s="5">
        <v>3</v>
      </c>
      <c r="BS159" s="5">
        <v>1</v>
      </c>
      <c r="BT159" s="5">
        <v>1</v>
      </c>
      <c r="BU159" s="5">
        <v>1</v>
      </c>
      <c r="BV159" s="5">
        <v>2</v>
      </c>
      <c r="BW159" s="5">
        <v>1</v>
      </c>
      <c r="BX159" s="5">
        <v>3</v>
      </c>
      <c r="BY159" s="5">
        <v>1</v>
      </c>
      <c r="BZ159" s="5">
        <v>1</v>
      </c>
      <c r="CA159" s="5">
        <v>2</v>
      </c>
      <c r="CB159" s="5">
        <v>1</v>
      </c>
      <c r="CC159" s="5">
        <v>1</v>
      </c>
      <c r="CD159" s="5">
        <v>4</v>
      </c>
      <c r="CE159" s="5">
        <v>1</v>
      </c>
      <c r="CF159" s="5">
        <v>1</v>
      </c>
      <c r="CG159" s="5">
        <v>1</v>
      </c>
      <c r="CH159" s="5">
        <v>1</v>
      </c>
      <c r="CI159" s="5">
        <v>1</v>
      </c>
      <c r="CJ159" s="5">
        <v>1</v>
      </c>
      <c r="CK159" s="5">
        <v>1</v>
      </c>
      <c r="CL159" s="5">
        <v>1</v>
      </c>
      <c r="CM159" s="5">
        <f>IF(SUM(BI159:BQ159,BS159:BW159,BY159:CC159,CE159:CJ159)=0, "", SUM(BI159:BQ159,BS159:BW159,BY159:CC159,CE159:CJ159))</f>
        <v>28</v>
      </c>
      <c r="CN159" s="5">
        <f>IF(SUM(CQ159, CR159, CS159, CT159, CU159)=0, "", IF(OR(CQ159&gt;=8, CR159&gt;=10, CS159&gt;=13, CT159&gt;=10, CU159&gt;=15), 1, 0))</f>
        <v>0</v>
      </c>
      <c r="CO159" s="5">
        <f>IF(SUM(BI159:BJ159,BL159,BM159,BN159,BO159,BU159,CA159,CH159,CJ159)=0, "", SUM(BI159:BJ159,BL159,BM159,BN159,BO159,BU159,CA159,CH159,CJ159))</f>
        <v>11</v>
      </c>
      <c r="CP159" s="5">
        <f>IF(SUM(BK159,BP159:BQ159,BS159:BT159,BV159:BW159,BY159:BZ159,CB159:CC159,CE159:CG159,CI159)=0, "", SUM(BK159,BP159:BQ159,BS159:BT159,BV159:BW159,BY159:BZ159,CB159:CC159,CE159:CG159,CI159))</f>
        <v>17</v>
      </c>
      <c r="CQ159" s="5">
        <f>IF(SUM(CB159:CC159,CE159:CF159,CI159)=0, "", SUM(CB159:CC159,CE159:CF159,CI159))</f>
        <v>5</v>
      </c>
      <c r="CR159" s="5">
        <f>IF(SUM(BQ159,BS159:BT159,BW159,BY159)=0, "", SUM(BQ159,BS159:BT159,BW159,BY159))</f>
        <v>5</v>
      </c>
      <c r="CS159" s="5">
        <f>IF(SUM(BK159,BP159,BV159,BZ159,CG159)=0, "", SUM(BK159,BP159,BV159,BZ159,CG159))</f>
        <v>7</v>
      </c>
      <c r="CT159" s="5">
        <f>IF(SUM(BI159:BJ159,BL159,BN159,CH159)=0, "", SUM(BI159:BJ159,BL159,BN159,CH159))</f>
        <v>5</v>
      </c>
      <c r="CU159" s="5">
        <f>IF(SUM(BM159,BO159,BU159,CA159,CJ159)=0, "", SUM(BM159,BO159,BU159,CA159,CJ159))</f>
        <v>6</v>
      </c>
      <c r="CV159" s="5">
        <f>IF(CQ159="", "", IF(CQ159&gt;=8, 1, 0))</f>
        <v>0</v>
      </c>
      <c r="CW159" s="5">
        <f>IF(CR159="", "", IF(CR159&gt;=10, 1, 0))</f>
        <v>0</v>
      </c>
      <c r="CX159" s="5">
        <f>IF(CS159="", "", IF(CS159&gt;=13, 1, 0))</f>
        <v>0</v>
      </c>
      <c r="CY159" s="5">
        <f>IF(CT159="", "", IF(CT159&gt;=10, 1, 0))</f>
        <v>0</v>
      </c>
      <c r="CZ159" s="5">
        <f>IF(CU159="", "", IF(CU159&gt;=15, 1, 0))</f>
        <v>0</v>
      </c>
      <c r="DA159" s="5">
        <f>IF(AND(BR159="", BX159="", CD159=""), "", IF(BR159=5,1,0) + IF(BX159=5,1,0) + IF(CD159=5,1,0))</f>
        <v>0</v>
      </c>
      <c r="DB159" s="6" t="s">
        <v>1827</v>
      </c>
      <c r="DC159" s="12">
        <v>0</v>
      </c>
      <c r="DD159" s="13"/>
      <c r="DE159" s="12">
        <v>0</v>
      </c>
      <c r="DF159" s="13"/>
      <c r="DG159" s="12">
        <v>5</v>
      </c>
      <c r="DH159" s="13">
        <v>25</v>
      </c>
      <c r="DI159" s="12">
        <v>0</v>
      </c>
      <c r="DJ159" s="13"/>
      <c r="DK159" s="12">
        <v>0</v>
      </c>
      <c r="DL159" s="13"/>
      <c r="DM159" s="12">
        <v>0</v>
      </c>
      <c r="DN159" s="13"/>
      <c r="DO159" s="12">
        <v>0</v>
      </c>
      <c r="DP159" s="13"/>
      <c r="DQ159" s="12">
        <v>0</v>
      </c>
      <c r="DR159" s="13"/>
      <c r="DS159" s="12">
        <v>0</v>
      </c>
      <c r="DT159" s="13"/>
      <c r="DU159" s="12">
        <v>0</v>
      </c>
      <c r="DV159" s="13"/>
      <c r="DW159" s="12">
        <v>0</v>
      </c>
      <c r="DX159" s="13"/>
      <c r="DY159" s="12">
        <v>0</v>
      </c>
      <c r="DZ159" s="13"/>
      <c r="EA159" s="12">
        <v>0</v>
      </c>
      <c r="EB159" s="13"/>
      <c r="EC159" s="12">
        <v>0</v>
      </c>
      <c r="ED159" s="13"/>
      <c r="EE159" s="12">
        <v>0</v>
      </c>
      <c r="EF159" s="13"/>
      <c r="EG159" s="12">
        <v>0</v>
      </c>
      <c r="EH159" s="13"/>
      <c r="EI159" s="12">
        <v>0</v>
      </c>
      <c r="EJ159" s="13"/>
      <c r="EK159" s="5">
        <v>1</v>
      </c>
      <c r="EL159" s="5">
        <v>0</v>
      </c>
      <c r="EM159" s="5">
        <v>1</v>
      </c>
      <c r="EN159" s="6" t="s">
        <v>1827</v>
      </c>
      <c r="EO159" s="5">
        <v>0</v>
      </c>
      <c r="EP159" s="5">
        <v>0</v>
      </c>
      <c r="EQ159" s="5">
        <v>0</v>
      </c>
      <c r="ER159" s="5">
        <v>0</v>
      </c>
      <c r="ES159" s="5">
        <v>0</v>
      </c>
      <c r="ET159" s="5">
        <v>0</v>
      </c>
      <c r="EU159" s="5">
        <v>0</v>
      </c>
      <c r="EV159" s="5">
        <v>0</v>
      </c>
      <c r="EW159" s="5">
        <v>0</v>
      </c>
      <c r="EX159" s="5">
        <v>0</v>
      </c>
      <c r="EY159" s="5">
        <v>0</v>
      </c>
      <c r="EZ159" s="5">
        <v>0</v>
      </c>
      <c r="FA159" s="5">
        <v>0</v>
      </c>
      <c r="FB159" s="5">
        <v>0</v>
      </c>
      <c r="FC159" s="5">
        <v>0</v>
      </c>
      <c r="FD159" s="5">
        <v>0</v>
      </c>
      <c r="FE159" s="5">
        <v>0</v>
      </c>
      <c r="FF159" s="5">
        <v>0</v>
      </c>
      <c r="FG159" s="5">
        <v>0</v>
      </c>
      <c r="FH159" s="5">
        <v>0</v>
      </c>
      <c r="FI159" s="5">
        <v>0</v>
      </c>
      <c r="FJ159" s="5">
        <v>0</v>
      </c>
      <c r="FK159" s="5">
        <v>0</v>
      </c>
      <c r="FL159" s="6" t="s">
        <v>1827</v>
      </c>
      <c r="FM159" s="5">
        <v>3</v>
      </c>
      <c r="FN159" s="5">
        <v>3</v>
      </c>
      <c r="FO159" s="5">
        <v>3</v>
      </c>
      <c r="FP159" s="5">
        <v>3</v>
      </c>
      <c r="FQ159" s="5">
        <v>2</v>
      </c>
      <c r="FR159" s="5">
        <v>3</v>
      </c>
      <c r="FS159" s="14">
        <f>IF(COUNTBLANK(FM159:FR159)&gt;0, "", AVERAGE(FM159:FR159))</f>
        <v>2.8333333333333335</v>
      </c>
      <c r="FT159" s="6" t="s">
        <v>1827</v>
      </c>
      <c r="FU159" s="5">
        <v>1</v>
      </c>
      <c r="FV159" s="5">
        <v>0</v>
      </c>
      <c r="FW159" s="5">
        <v>0</v>
      </c>
      <c r="FX159" s="5">
        <v>1</v>
      </c>
      <c r="FY159" s="5">
        <v>0</v>
      </c>
      <c r="FZ159" s="5">
        <v>1</v>
      </c>
      <c r="GA159" s="5">
        <v>0</v>
      </c>
      <c r="GB159" s="5">
        <v>0</v>
      </c>
      <c r="GC159" s="5">
        <v>0</v>
      </c>
      <c r="GD159" s="5">
        <v>1</v>
      </c>
      <c r="GE159" s="5">
        <f>IF(COUNTBLANK(FU159:GC159)&gt;0, "", SUM(FU159:GC159))</f>
        <v>3</v>
      </c>
      <c r="GF159" s="6" t="s">
        <v>1827</v>
      </c>
      <c r="GG159" s="5">
        <v>0</v>
      </c>
      <c r="GH159" s="5">
        <v>0</v>
      </c>
      <c r="GI159" s="5">
        <v>1</v>
      </c>
      <c r="GJ159" s="5">
        <v>0</v>
      </c>
      <c r="GK159" s="5">
        <v>0</v>
      </c>
      <c r="GL159" s="5">
        <v>0</v>
      </c>
      <c r="GM159" s="5">
        <v>0</v>
      </c>
      <c r="GN159" s="5">
        <f>IF(COUNTBLANK(GG159:GM159)&gt;0, "", SUM(GG159:GM159))</f>
        <v>1</v>
      </c>
      <c r="GO159" s="6" t="s">
        <v>1827</v>
      </c>
      <c r="GP159" s="5">
        <v>1</v>
      </c>
      <c r="GQ159" s="5">
        <v>4</v>
      </c>
      <c r="GR159" s="5">
        <v>5</v>
      </c>
      <c r="GS159" s="5">
        <v>4</v>
      </c>
      <c r="GT159" s="5">
        <v>5</v>
      </c>
      <c r="GU159" s="5">
        <v>4</v>
      </c>
      <c r="GV159" s="5">
        <v>5</v>
      </c>
      <c r="GW159" s="5">
        <v>4</v>
      </c>
      <c r="GX159" s="5">
        <v>5</v>
      </c>
      <c r="GY159" s="5">
        <v>4</v>
      </c>
      <c r="GZ159" s="5">
        <v>4</v>
      </c>
      <c r="HA159" s="5">
        <v>4</v>
      </c>
      <c r="HB159" s="5">
        <v>4</v>
      </c>
      <c r="HC159" s="5">
        <v>5</v>
      </c>
      <c r="HD159" s="5">
        <v>4</v>
      </c>
      <c r="HE159" s="5">
        <v>4</v>
      </c>
      <c r="HF159" s="5">
        <v>5</v>
      </c>
      <c r="HG159" s="5">
        <v>4</v>
      </c>
      <c r="HH159" s="5">
        <v>5</v>
      </c>
      <c r="HI159" s="5">
        <f>IF(COUNTBLANK(GQ159:HH159)&gt;0, "", SUM(GQ159:HH159))</f>
        <v>79</v>
      </c>
      <c r="HJ159" s="6" t="s">
        <v>1827</v>
      </c>
      <c r="HK159" s="5">
        <v>3</v>
      </c>
      <c r="HL159" s="5">
        <v>3</v>
      </c>
      <c r="HM159" s="5">
        <v>1</v>
      </c>
      <c r="HN159" s="5">
        <v>3</v>
      </c>
      <c r="HO159" s="5">
        <v>2</v>
      </c>
      <c r="HP159" s="5">
        <v>3</v>
      </c>
      <c r="HQ159" s="5">
        <v>1</v>
      </c>
      <c r="HR159" s="5">
        <v>2</v>
      </c>
      <c r="HS159" s="5">
        <v>0</v>
      </c>
      <c r="HT159" s="5">
        <v>1</v>
      </c>
      <c r="HU159" s="5">
        <v>2</v>
      </c>
      <c r="HV159" s="5">
        <v>2</v>
      </c>
      <c r="HW159" s="5">
        <v>0</v>
      </c>
      <c r="HX159" s="5">
        <v>3</v>
      </c>
      <c r="HY159" s="5">
        <v>0</v>
      </c>
      <c r="HZ159" s="5">
        <v>3</v>
      </c>
      <c r="IA159" s="5">
        <v>2</v>
      </c>
      <c r="IB159" s="5">
        <v>2</v>
      </c>
      <c r="IC159" s="5">
        <v>0</v>
      </c>
      <c r="ID159" s="5">
        <v>0</v>
      </c>
      <c r="IE159" s="5">
        <v>1</v>
      </c>
      <c r="IF159" s="5">
        <v>1</v>
      </c>
      <c r="IG159" s="5">
        <v>0</v>
      </c>
      <c r="IH159" s="5">
        <v>2</v>
      </c>
      <c r="II159" s="5">
        <v>3</v>
      </c>
      <c r="IJ159" s="5">
        <f>IF(COUNTA(HK159:II159)=0, "", SUM(HK159,HL159,HN159,HO159,HP159,HU159,HV159,HX159,HZ159,IA159,IB159,IH159))</f>
        <v>30</v>
      </c>
      <c r="IK159" s="5">
        <f>IF(COUNTA(HK159:II159)=0, "", SUM(HM159,HQ159,HR159,HS159,HT159,HW159,HY159,IC159,ID159,IE159,IF159,IG159,II159))</f>
        <v>10</v>
      </c>
      <c r="IL159" s="5">
        <v>1</v>
      </c>
      <c r="IM159" s="5">
        <v>2</v>
      </c>
      <c r="IN159" s="5">
        <v>0</v>
      </c>
      <c r="IO159" s="5">
        <v>2</v>
      </c>
      <c r="IP159" s="5">
        <v>2</v>
      </c>
      <c r="IQ159" s="5">
        <v>2</v>
      </c>
      <c r="IR159" s="5">
        <v>1</v>
      </c>
      <c r="IS159" s="5">
        <v>2</v>
      </c>
      <c r="IT159" s="5">
        <v>0</v>
      </c>
      <c r="IU159" s="5">
        <v>0</v>
      </c>
      <c r="IV159" s="5">
        <v>2</v>
      </c>
      <c r="IW159" s="5">
        <v>2</v>
      </c>
      <c r="IX159" s="5">
        <v>0</v>
      </c>
      <c r="IY159" s="5">
        <v>2</v>
      </c>
      <c r="IZ159" s="5">
        <v>1</v>
      </c>
      <c r="JA159" s="5">
        <v>3</v>
      </c>
      <c r="JB159" s="5">
        <v>2</v>
      </c>
      <c r="JC159" s="5">
        <v>2</v>
      </c>
      <c r="JD159" s="5">
        <v>0</v>
      </c>
      <c r="JE159" s="5">
        <v>0</v>
      </c>
      <c r="JF159" s="5">
        <v>1</v>
      </c>
      <c r="JG159" s="5">
        <v>1</v>
      </c>
      <c r="JH159" s="5">
        <v>1</v>
      </c>
      <c r="JI159" s="5">
        <v>1</v>
      </c>
      <c r="JJ159" s="5">
        <v>2</v>
      </c>
      <c r="JK159" s="5">
        <f>IF(COUNTA(IL159:JJ159)=0, "", SUM(IL159,IM159,IO159,IP159,IQ159,IV159,IW159,IY159,JA159,JB159,JC159,JI159))</f>
        <v>23</v>
      </c>
      <c r="JL159" s="5">
        <f>IF(COUNTA(IL159:JJ159)=0, "", SUM(IN159,IR159,IS159,IT159,IU159,IX159,IZ159,JD159,JE159,JF159,JG159,JH159,JJ159))</f>
        <v>9</v>
      </c>
      <c r="JM159" s="6" t="s">
        <v>1827</v>
      </c>
      <c r="JN159" s="5">
        <v>2</v>
      </c>
      <c r="JO159" s="5">
        <v>3</v>
      </c>
      <c r="JP159" s="5">
        <v>2</v>
      </c>
      <c r="JQ159" s="5">
        <v>2</v>
      </c>
      <c r="JR159" s="5">
        <v>2</v>
      </c>
      <c r="JS159" s="5">
        <v>3</v>
      </c>
      <c r="JT159" s="5">
        <v>3</v>
      </c>
      <c r="JU159" s="5">
        <v>2</v>
      </c>
      <c r="JV159" s="5">
        <v>2</v>
      </c>
      <c r="JW159" s="5">
        <v>2</v>
      </c>
      <c r="JX159" s="5">
        <v>2</v>
      </c>
      <c r="JY159" s="5">
        <v>2</v>
      </c>
      <c r="JZ159" s="5">
        <v>4</v>
      </c>
      <c r="KA159" s="5">
        <v>1</v>
      </c>
      <c r="KB159" s="5">
        <v>1</v>
      </c>
      <c r="KC159" s="5">
        <v>2</v>
      </c>
      <c r="KD159" s="5">
        <v>2</v>
      </c>
      <c r="KE159" s="5">
        <v>4</v>
      </c>
      <c r="KF159" s="5">
        <v>1</v>
      </c>
      <c r="KG159" s="5">
        <v>3</v>
      </c>
      <c r="KH159" s="5">
        <v>3</v>
      </c>
      <c r="KI159" s="5">
        <v>2</v>
      </c>
      <c r="KJ159" s="5">
        <v>3</v>
      </c>
      <c r="KK159" s="5">
        <v>2</v>
      </c>
      <c r="KL159" s="5">
        <v>3</v>
      </c>
      <c r="KM159" s="5">
        <v>3</v>
      </c>
      <c r="KN159" s="5">
        <v>1</v>
      </c>
      <c r="KO159" s="5">
        <v>2</v>
      </c>
      <c r="KP159" s="5">
        <v>2</v>
      </c>
      <c r="KQ159" s="5">
        <v>2</v>
      </c>
      <c r="KR159" s="5">
        <v>3</v>
      </c>
      <c r="KS159" s="5">
        <v>1</v>
      </c>
      <c r="KT159" s="5">
        <v>4</v>
      </c>
      <c r="KU159" s="5">
        <v>3</v>
      </c>
      <c r="KV159" s="5">
        <v>3</v>
      </c>
      <c r="KW159" s="5">
        <v>4</v>
      </c>
      <c r="KX159" s="5">
        <f>IF(COUNTA(JN159:KW159)=0, "", SUM(JN159:KW159))</f>
        <v>86</v>
      </c>
      <c r="KY159" s="5">
        <f>IF(COUNTA(JN159:KW159)=0, "", SUM(JX159,JY159,KH159,KJ159,KL159,KP159))</f>
        <v>15</v>
      </c>
      <c r="KZ159" s="5">
        <f>IF(COUNTA(JN159:KW159)=0, "", SUM(JZ159,KE159,KG159,KM159,KT159))</f>
        <v>18</v>
      </c>
      <c r="LA159" s="5">
        <f>IF(COUNTA(JN159:KW159)=0, "", SUM(JP159,KA159,KF159,KK159,KN159,KS159))</f>
        <v>8</v>
      </c>
      <c r="LB159" s="5">
        <f>IF(COUNTA(JN159:KW159)=0, "", SUM(JO159,JS159,JU159,JW159,KD159,KU159))</f>
        <v>15</v>
      </c>
      <c r="LC159" s="5">
        <f>IF(COUNTA(JN159:KW159)=0, "", SUM(KB159,KC159,KI159,KO159,KQ159,KR159,KV159,KW159))</f>
        <v>19</v>
      </c>
      <c r="LD159" s="5">
        <f>IF(COUNTA(JN159:KW159)=0, "", SUM(JN159,JQ159,JR159,JT159,JV159))</f>
        <v>11</v>
      </c>
      <c r="LE159" s="6">
        <v>44936</v>
      </c>
      <c r="LF159" s="5">
        <v>0</v>
      </c>
      <c r="LG159" s="5">
        <v>10</v>
      </c>
      <c r="LH159" s="5">
        <v>0</v>
      </c>
      <c r="LI159" s="5">
        <v>0</v>
      </c>
      <c r="LJ159" s="5">
        <v>0</v>
      </c>
      <c r="LK159" s="5">
        <v>0</v>
      </c>
      <c r="LL159" s="5">
        <v>0</v>
      </c>
      <c r="LM159" s="5">
        <v>0</v>
      </c>
      <c r="LN159" s="5">
        <v>0</v>
      </c>
      <c r="LO159" s="5">
        <v>0</v>
      </c>
      <c r="LP159" s="5">
        <v>0</v>
      </c>
      <c r="LQ159" s="5">
        <v>0</v>
      </c>
      <c r="LR159" s="5">
        <v>0</v>
      </c>
      <c r="LS159" s="5">
        <v>10</v>
      </c>
      <c r="LT159" s="5">
        <v>10</v>
      </c>
      <c r="LU159" s="5">
        <v>0</v>
      </c>
      <c r="LV159" s="5">
        <v>10</v>
      </c>
      <c r="LW159" s="5">
        <v>0</v>
      </c>
      <c r="LX159" s="5">
        <v>0</v>
      </c>
      <c r="LY159" s="5">
        <v>0</v>
      </c>
      <c r="LZ159" s="5">
        <v>20</v>
      </c>
      <c r="MA159" s="5">
        <v>0</v>
      </c>
      <c r="MB159" s="5">
        <v>0</v>
      </c>
      <c r="MC159" s="5">
        <v>10</v>
      </c>
      <c r="MD159" s="5">
        <v>0</v>
      </c>
      <c r="ME159" s="5">
        <v>0</v>
      </c>
      <c r="MF159" s="5">
        <v>0</v>
      </c>
      <c r="MG159" s="5">
        <v>0</v>
      </c>
      <c r="MH159" s="5">
        <f>IF(COUNTBLANK(LF159:MG159)&gt;0, "", AVERAGE(LF159:MG159))</f>
        <v>2.5</v>
      </c>
      <c r="MI159" s="5">
        <f>IF(COUNTA(LF159:MG159)=0, "", AVERAGE(LG159,LS159,LT159,LU159,LV159,LW159,LY159,MA159,MB159))</f>
        <v>4.4444444444444446</v>
      </c>
      <c r="MJ159" s="5">
        <f>IF(COUNTA(LF159:MG159)=0, "", AVERAGE(LH159,LI159,LJ159,LK159,LM159,LO159,MD159,ME159))</f>
        <v>0</v>
      </c>
      <c r="MK159" s="5">
        <f>IF(COUNTA(LF159:MG159)=0, "", AVERAGE(LL159,LP159,LQ159,LR159,MF159,MG159))</f>
        <v>0</v>
      </c>
      <c r="ML159" s="6" t="s">
        <v>1827</v>
      </c>
      <c r="MM159" s="5">
        <v>3</v>
      </c>
      <c r="MN159" s="5">
        <v>2</v>
      </c>
      <c r="MO159" s="5">
        <v>2</v>
      </c>
      <c r="MP159" s="5">
        <v>2</v>
      </c>
      <c r="MQ159" s="5">
        <v>2</v>
      </c>
      <c r="MR159" s="5">
        <v>2</v>
      </c>
      <c r="MS159" s="5">
        <v>1</v>
      </c>
      <c r="MT159" s="5">
        <v>3</v>
      </c>
      <c r="MU159" s="5">
        <v>1</v>
      </c>
      <c r="MV159" s="5">
        <v>2</v>
      </c>
      <c r="MW159" s="5">
        <v>2</v>
      </c>
      <c r="MX159" s="5">
        <v>2</v>
      </c>
      <c r="MY159" s="5">
        <v>2</v>
      </c>
      <c r="MZ159" s="5">
        <v>2</v>
      </c>
      <c r="NA159" s="5">
        <v>2</v>
      </c>
      <c r="NB159" s="5">
        <v>2</v>
      </c>
      <c r="NC159" s="5">
        <v>2</v>
      </c>
      <c r="ND159" s="5">
        <v>2</v>
      </c>
      <c r="NE159" s="5">
        <v>3</v>
      </c>
      <c r="NF159" s="5">
        <v>2</v>
      </c>
      <c r="NG159" s="5">
        <f>IF(COUNTA(MM159:NF159)=0, "", SUM(MM159:NF159))</f>
        <v>41</v>
      </c>
      <c r="NH159" s="6" t="s">
        <v>1827</v>
      </c>
      <c r="NI159" s="5">
        <v>3</v>
      </c>
      <c r="NJ159" s="5">
        <v>1</v>
      </c>
      <c r="NK159" s="5">
        <v>5</v>
      </c>
      <c r="NL159" s="5">
        <v>5</v>
      </c>
      <c r="NM159" s="5">
        <v>5</v>
      </c>
      <c r="NN159" s="5">
        <v>5</v>
      </c>
      <c r="NO159" s="5">
        <v>4</v>
      </c>
      <c r="NP159" s="5">
        <v>3</v>
      </c>
      <c r="NQ159" s="5">
        <v>5</v>
      </c>
      <c r="NR159" s="5">
        <v>5</v>
      </c>
      <c r="NS159" s="5">
        <v>3</v>
      </c>
      <c r="NT159" s="5">
        <v>4</v>
      </c>
      <c r="NU159" s="5">
        <v>5</v>
      </c>
      <c r="NV159" s="5">
        <v>4</v>
      </c>
      <c r="NW159" s="5">
        <v>3</v>
      </c>
      <c r="NX159" s="5">
        <v>2</v>
      </c>
      <c r="NY159" s="5">
        <v>5</v>
      </c>
      <c r="NZ159" s="5">
        <v>5</v>
      </c>
      <c r="OA159" s="5">
        <v>3</v>
      </c>
      <c r="OB159" s="5">
        <v>4</v>
      </c>
      <c r="OC159" s="5">
        <v>4</v>
      </c>
      <c r="OD159" s="5">
        <v>4</v>
      </c>
      <c r="OE159" s="5">
        <v>4</v>
      </c>
      <c r="OF159" s="5">
        <v>2</v>
      </c>
      <c r="OG159" s="5">
        <v>3</v>
      </c>
      <c r="OH159" s="5">
        <v>4</v>
      </c>
      <c r="OI159" s="5">
        <v>2</v>
      </c>
      <c r="OJ159" s="5">
        <v>3</v>
      </c>
      <c r="OK159" s="5">
        <f>IF(COUNTA(NI159:OJ159)=0, "", SUM(NK159,NP159,NS159,NW159,OC159,OG159,OJ159))</f>
        <v>24</v>
      </c>
      <c r="OL159" s="5">
        <f>IF(COUNTA(NI159:OJ159)=0, "", SUM(NJ159,NL159,NQ159,NV159,NZ159,OB159,OD159))</f>
        <v>28</v>
      </c>
      <c r="OM159" s="5">
        <f>IF(COUNTA(NI159:OJ159)=0, "", SUM(NN159,NR159,NU159,NY159,OA159,OF159,OI159))</f>
        <v>27</v>
      </c>
      <c r="ON159" s="5">
        <f>IF(COUNTA(NI159:OJ159)=0, "", SUM(NI159,NM159,NO159,NT159,NX159,OE159,OH159))</f>
        <v>26</v>
      </c>
      <c r="OO159" s="11" t="s">
        <v>963</v>
      </c>
      <c r="OP159" s="11">
        <v>1</v>
      </c>
      <c r="OQ159" s="6">
        <v>45004</v>
      </c>
      <c r="OR159" s="5">
        <v>0</v>
      </c>
      <c r="OS159" s="5">
        <v>20</v>
      </c>
      <c r="OT159" s="5">
        <v>0</v>
      </c>
      <c r="OU159" s="5">
        <v>0</v>
      </c>
      <c r="OV159" s="5">
        <v>0</v>
      </c>
      <c r="OW159" s="5">
        <v>0</v>
      </c>
      <c r="OX159" s="5">
        <v>0</v>
      </c>
      <c r="OY159" s="5">
        <v>0</v>
      </c>
      <c r="OZ159" s="5">
        <v>0</v>
      </c>
      <c r="PA159" s="5">
        <v>0</v>
      </c>
      <c r="PB159" s="5">
        <v>0</v>
      </c>
      <c r="PC159" s="5">
        <v>0</v>
      </c>
      <c r="PD159" s="5">
        <v>0</v>
      </c>
      <c r="PE159" s="5">
        <v>0</v>
      </c>
      <c r="PF159" s="5">
        <v>10</v>
      </c>
      <c r="PG159" s="5">
        <v>0</v>
      </c>
      <c r="PH159" s="5">
        <v>10</v>
      </c>
      <c r="PI159" s="5">
        <v>0</v>
      </c>
      <c r="PJ159" s="5">
        <v>0</v>
      </c>
      <c r="PK159" s="5">
        <v>0</v>
      </c>
      <c r="PL159" s="5">
        <v>30</v>
      </c>
      <c r="PM159" s="5">
        <v>0</v>
      </c>
      <c r="PN159" s="5">
        <v>0</v>
      </c>
      <c r="PO159" s="5">
        <v>10</v>
      </c>
      <c r="PP159" s="5">
        <v>0</v>
      </c>
      <c r="PQ159" s="5">
        <v>0</v>
      </c>
      <c r="PR159" s="5">
        <v>0</v>
      </c>
      <c r="PS159" s="5">
        <v>0</v>
      </c>
      <c r="PT159" s="5">
        <f>IF(COUNTBLANK(OR159:PS159)&gt;0, "", AVERAGE(OR159:PS159))</f>
        <v>2.8571428571428572</v>
      </c>
      <c r="PU159" s="5">
        <f>IF(COUNTA(OR159:PS159)=0, "", AVERAGE(OS159,PE159,PF159,PG159,PH159,PI159,PK159,PM159,PN159))</f>
        <v>4.4444444444444446</v>
      </c>
      <c r="PV159" s="5">
        <f>IF(COUNTA(OR159:PS159)=0, "", AVERAGE(OT159,OU159,OV159,OW159,OY159,PA159,PP159,PQ159))</f>
        <v>0</v>
      </c>
      <c r="PW159" s="5">
        <f>IF(COUNTA(OR159:PS159)=0, "", AVERAGE(OX159,PB159,PC159,PD159,PR159,PS159))</f>
        <v>0</v>
      </c>
      <c r="PX159" s="6" t="s">
        <v>1039</v>
      </c>
      <c r="PY159" s="5">
        <v>0</v>
      </c>
      <c r="PZ159" s="5">
        <v>0</v>
      </c>
      <c r="QA159" s="5">
        <v>0</v>
      </c>
      <c r="QB159" s="5">
        <v>1</v>
      </c>
      <c r="QC159" s="5">
        <v>1</v>
      </c>
      <c r="QD159" s="5">
        <v>0</v>
      </c>
      <c r="QE159" s="5">
        <v>0</v>
      </c>
      <c r="QF159" s="5">
        <v>0</v>
      </c>
      <c r="QG159" s="5">
        <v>0</v>
      </c>
      <c r="QH159" s="5">
        <v>1</v>
      </c>
      <c r="QI159" s="5">
        <f>IF(COUNTBLANK(PY159:QG159)&gt;0, "", SUM(PY159:QG159))</f>
        <v>2</v>
      </c>
      <c r="QJ159" s="6" t="s">
        <v>1447</v>
      </c>
      <c r="QK159" s="5">
        <v>1</v>
      </c>
      <c r="QL159" s="5">
        <v>0</v>
      </c>
      <c r="QM159" s="5">
        <v>1</v>
      </c>
      <c r="QN159" s="5">
        <v>1</v>
      </c>
      <c r="QO159" s="5">
        <v>1</v>
      </c>
      <c r="QP159" s="5">
        <v>1</v>
      </c>
      <c r="QQ159" s="5">
        <v>0</v>
      </c>
      <c r="QR159" s="5">
        <v>0</v>
      </c>
      <c r="QS159" s="5">
        <v>0</v>
      </c>
      <c r="QT159" s="5">
        <v>0</v>
      </c>
      <c r="QU159" s="5">
        <f>IF(COUNTBLANK(QK159:QS159)&gt;0, "", SUM(QK159:QS159))</f>
        <v>5</v>
      </c>
      <c r="QV159" s="6" t="s">
        <v>1720</v>
      </c>
      <c r="QW159" s="5">
        <v>1</v>
      </c>
      <c r="QX159" s="5">
        <v>0</v>
      </c>
      <c r="QY159" s="5">
        <v>1</v>
      </c>
      <c r="QZ159" s="5">
        <v>1</v>
      </c>
      <c r="RA159" s="5">
        <v>1</v>
      </c>
      <c r="RB159" s="5">
        <v>0</v>
      </c>
      <c r="RC159" s="5">
        <v>0</v>
      </c>
      <c r="RD159" s="5">
        <v>0</v>
      </c>
      <c r="RE159" s="5">
        <v>0</v>
      </c>
      <c r="RF159" s="5">
        <v>1</v>
      </c>
      <c r="RG159" s="5">
        <f>IF(COUNTBLANK(QW159:RE159)&gt;0, "", SUM(QW159:RE159))</f>
        <v>4</v>
      </c>
      <c r="RH159" s="6" t="s">
        <v>1039</v>
      </c>
      <c r="RI159" s="5">
        <v>0</v>
      </c>
      <c r="RJ159" s="5">
        <v>0</v>
      </c>
      <c r="RK159" s="5">
        <v>1</v>
      </c>
      <c r="RL159" s="5">
        <v>0</v>
      </c>
      <c r="RM159" s="5">
        <v>0</v>
      </c>
      <c r="RN159" s="5">
        <v>0</v>
      </c>
      <c r="RO159" s="5">
        <v>0</v>
      </c>
      <c r="RP159" s="5">
        <f>IF(COUNTBLANK(RI159:RO159)&gt;0, "", SUM(RI159:RO159))</f>
        <v>1</v>
      </c>
      <c r="RQ159" s="6" t="s">
        <v>1447</v>
      </c>
      <c r="RR159" s="5">
        <v>1</v>
      </c>
      <c r="RS159" s="5">
        <v>1</v>
      </c>
      <c r="RT159" s="5">
        <v>1</v>
      </c>
      <c r="RU159" s="5">
        <v>1</v>
      </c>
      <c r="RV159" s="5">
        <v>0</v>
      </c>
      <c r="RW159" s="5">
        <v>1</v>
      </c>
      <c r="RX159" s="5">
        <v>1</v>
      </c>
      <c r="RY159" s="5">
        <f>IF(COUNTBLANK(RR159:RX159)&gt;0, "", SUM(RR159:RX159))</f>
        <v>6</v>
      </c>
      <c r="RZ159" s="6" t="s">
        <v>1720</v>
      </c>
      <c r="SA159" s="5">
        <v>1</v>
      </c>
      <c r="SB159" s="5">
        <v>1</v>
      </c>
      <c r="SC159" s="5">
        <v>1</v>
      </c>
      <c r="SD159" s="5">
        <v>1</v>
      </c>
      <c r="SE159" s="5">
        <v>0</v>
      </c>
      <c r="SF159" s="5">
        <v>0</v>
      </c>
      <c r="SG159" s="5">
        <v>0</v>
      </c>
      <c r="SH159" s="5">
        <f>IF(COUNTBLANK(SA159:SG159)&gt;0, "", SUM(SA159:SG159))</f>
        <v>4</v>
      </c>
      <c r="SI159" s="6" t="s">
        <v>1039</v>
      </c>
      <c r="SJ159" s="5">
        <v>3</v>
      </c>
      <c r="SK159" s="5">
        <v>3</v>
      </c>
      <c r="SL159" s="5">
        <v>4</v>
      </c>
      <c r="SM159" s="5">
        <v>3</v>
      </c>
      <c r="SN159" s="5">
        <v>2</v>
      </c>
      <c r="SO159" s="5">
        <v>2</v>
      </c>
      <c r="SP159" s="12">
        <v>3</v>
      </c>
      <c r="SQ159" s="5">
        <v>2</v>
      </c>
      <c r="SR159" s="5">
        <v>4</v>
      </c>
      <c r="SS159" s="5">
        <v>3</v>
      </c>
      <c r="ST159" s="5">
        <v>4</v>
      </c>
      <c r="SU159" s="5">
        <v>5</v>
      </c>
      <c r="SV159" s="5">
        <v>4</v>
      </c>
      <c r="SW159" s="5">
        <v>3</v>
      </c>
      <c r="SX159" s="5">
        <v>4</v>
      </c>
      <c r="SY159" s="5">
        <v>3</v>
      </c>
      <c r="SZ159" s="5">
        <v>1</v>
      </c>
      <c r="TA159" s="5">
        <v>4</v>
      </c>
      <c r="TB159" s="5">
        <v>5</v>
      </c>
      <c r="TC159" s="5">
        <f>IF(COUNTBLANK(SJ159:TB159)&gt;0, "", SUM(SJ159:TB159))</f>
        <v>62</v>
      </c>
      <c r="TD159" s="5">
        <f>IF(COUNTBLANK(SJ159:TB159)&gt;0, "", SUM(SL159,SO159,SR159,SS159,ST159,SU159,SV159,SX159,SY159,TB159))</f>
        <v>38</v>
      </c>
      <c r="TE159" s="5">
        <f>IF(COUNTBLANK(SJ159:TB159)&gt;0, "", SUM(SJ159,SK159,SM159,SN159,SQ159,SW159,SZ159,TA159))</f>
        <v>21</v>
      </c>
      <c r="TF159" s="6" t="s">
        <v>1447</v>
      </c>
      <c r="TG159" s="5">
        <v>3</v>
      </c>
      <c r="TH159" s="5">
        <v>4</v>
      </c>
      <c r="TI159" s="5">
        <v>4</v>
      </c>
      <c r="TJ159" s="5">
        <v>4</v>
      </c>
      <c r="TK159" s="5">
        <v>2</v>
      </c>
      <c r="TL159" s="5">
        <v>3</v>
      </c>
      <c r="TM159" s="5">
        <v>3</v>
      </c>
      <c r="TN159" s="5">
        <v>2</v>
      </c>
      <c r="TO159" s="5">
        <v>4</v>
      </c>
      <c r="TP159" s="5">
        <v>3</v>
      </c>
      <c r="TQ159" s="5">
        <v>4</v>
      </c>
      <c r="TR159" s="5">
        <v>5</v>
      </c>
      <c r="TS159" s="5">
        <v>4</v>
      </c>
      <c r="TT159" s="5">
        <v>3</v>
      </c>
      <c r="TU159" s="5">
        <v>4</v>
      </c>
      <c r="TV159" s="5">
        <v>3</v>
      </c>
      <c r="TW159" s="5">
        <v>1</v>
      </c>
      <c r="TX159" s="5">
        <v>5</v>
      </c>
      <c r="TY159" s="5">
        <v>5</v>
      </c>
      <c r="TZ159" s="5">
        <f>IF(COUNTBLANK(TG159:TY159)&gt;0, "", SUM(TG159:TY159))</f>
        <v>66</v>
      </c>
      <c r="UA159" s="5">
        <f>IF(COUNTBLANK(TG159:TY159)&gt;0, "", SUM(TI159,TL159,TO159,TP159,TQ159,TR159,TS159,TU159,TV159,TY159))</f>
        <v>39</v>
      </c>
      <c r="UB159" s="5">
        <f>IF(COUNTBLANK(TG159:TY159)&gt;0, "", SUM(TG159,TH159,TJ159,TK159,TN159,TT159,TW159,TX159))</f>
        <v>24</v>
      </c>
      <c r="UC159" s="6" t="s">
        <v>1720</v>
      </c>
      <c r="UD159" s="5">
        <v>4</v>
      </c>
      <c r="UE159" s="5">
        <v>3</v>
      </c>
      <c r="UF159" s="5">
        <v>4</v>
      </c>
      <c r="UG159" s="5">
        <v>3</v>
      </c>
      <c r="UH159" s="5">
        <v>3</v>
      </c>
      <c r="UI159" s="5">
        <v>3</v>
      </c>
      <c r="UJ159" s="5">
        <v>3</v>
      </c>
      <c r="UK159" s="5">
        <v>2</v>
      </c>
      <c r="UL159" s="5">
        <v>4</v>
      </c>
      <c r="UM159" s="5">
        <v>2</v>
      </c>
      <c r="UN159" s="5">
        <v>4</v>
      </c>
      <c r="UO159" s="5">
        <v>5</v>
      </c>
      <c r="UP159" s="5">
        <v>4</v>
      </c>
      <c r="UQ159" s="5">
        <v>3</v>
      </c>
      <c r="UR159" s="5">
        <v>4</v>
      </c>
      <c r="US159" s="5">
        <v>3</v>
      </c>
      <c r="UT159" s="5">
        <v>2</v>
      </c>
      <c r="UU159" s="5">
        <v>5</v>
      </c>
      <c r="UV159" s="5">
        <v>5</v>
      </c>
      <c r="UW159" s="5">
        <f>IF(COUNTBLANK(UD159:UV159)&gt;0, "", SUM(UD159:UV159))</f>
        <v>66</v>
      </c>
      <c r="UX159" s="5">
        <f>IF(COUNTBLANK(UD159:UV159)&gt;0, "", SUM(UF159,UI159,UL159,UM159,UN159,UO159,UP159,UR159,US159,UV159))</f>
        <v>38</v>
      </c>
      <c r="UY159" s="5">
        <f>IF(COUNTBLANK(UD159:UV159)&gt;0, "", SUM(UD159,UE159,UG159,UH159,UK159,UQ159,UT159,UU159))</f>
        <v>25</v>
      </c>
      <c r="UZ159" s="6">
        <v>45244</v>
      </c>
      <c r="VA159" s="6">
        <v>45188</v>
      </c>
      <c r="VB159" s="5">
        <v>2</v>
      </c>
      <c r="VC159" s="5">
        <v>1</v>
      </c>
      <c r="VE159" s="5">
        <v>41</v>
      </c>
      <c r="VF159" s="5">
        <v>3700</v>
      </c>
      <c r="VG159" s="5">
        <v>1</v>
      </c>
      <c r="VH159" s="5">
        <v>1</v>
      </c>
      <c r="VI159" s="5"/>
      <c r="VK159" s="5">
        <v>1</v>
      </c>
      <c r="VL159" s="5"/>
      <c r="VN159" s="6" t="s">
        <v>1828</v>
      </c>
      <c r="VO159" s="5">
        <v>0</v>
      </c>
      <c r="VP159" s="5">
        <v>0</v>
      </c>
      <c r="VQ159" s="5">
        <v>0</v>
      </c>
      <c r="VR159" s="5">
        <v>0</v>
      </c>
      <c r="VS159" s="5">
        <v>0</v>
      </c>
      <c r="VT159" s="5">
        <v>0</v>
      </c>
      <c r="VU159" s="5">
        <v>0</v>
      </c>
      <c r="VV159" s="5">
        <v>0</v>
      </c>
      <c r="VW159" s="5">
        <v>0</v>
      </c>
      <c r="VX159" s="5">
        <v>0</v>
      </c>
      <c r="VY159" s="5">
        <v>0</v>
      </c>
      <c r="VZ159" s="5">
        <v>0</v>
      </c>
      <c r="WA159" s="5">
        <v>0</v>
      </c>
      <c r="WB159" s="5">
        <v>0</v>
      </c>
      <c r="WC159" s="5">
        <v>0</v>
      </c>
      <c r="WD159" s="5">
        <v>0</v>
      </c>
      <c r="WE159" s="5">
        <v>0</v>
      </c>
      <c r="WF159" s="5">
        <v>0</v>
      </c>
      <c r="WG159" s="5">
        <v>0</v>
      </c>
      <c r="WH159" s="5">
        <v>0</v>
      </c>
      <c r="WI159" s="5">
        <v>0</v>
      </c>
      <c r="WJ159" s="5">
        <v>0</v>
      </c>
      <c r="WK159" s="5">
        <v>0</v>
      </c>
      <c r="WL159" s="5">
        <v>0</v>
      </c>
      <c r="WM159" s="5">
        <v>3</v>
      </c>
      <c r="WN159" s="5">
        <v>3</v>
      </c>
      <c r="WO159" s="5">
        <v>0</v>
      </c>
      <c r="WP159" s="5">
        <v>0</v>
      </c>
      <c r="WQ159" s="5">
        <v>0</v>
      </c>
      <c r="WR159" s="5">
        <f>IF(COUNTBLANK(VO159:WQ159)&gt;0, "", SUM(VQ159:WJ159))</f>
        <v>0</v>
      </c>
      <c r="WS159" s="5">
        <f>IF(COUNTBLANK(VO159:WQ159)&gt;0, "", SUM(VQ159:VZ159))</f>
        <v>0</v>
      </c>
      <c r="WT159" s="5">
        <f>IF(COUNTBLANK(VO159:WQ159)&gt;0, "", SUM(WA159:WL159))</f>
        <v>0</v>
      </c>
      <c r="WU159" s="5">
        <f>IF(COUNTBLANK(VO159:WQ159)&gt;0, "", SUM(WK159:WL159))</f>
        <v>0</v>
      </c>
      <c r="WV159" s="5">
        <f>IF(COUNTA(VO159:WQ159)=0, "", IF(AND(OR(VO159=1, VP159=1), OR(VQ159&gt;=1, VR159&gt;=1, VS159&gt;=1, VT159&gt;=1, VU159&gt;=1), OR(VV159&gt;=1, VW159&gt;=1), COUNTIF(VX159:WD159, "&gt;=1")&gt;=2, COUNTIF(WE159:WJ159, "&gt;=1")&gt;=2, OR(WN159=1, WN159=2), OR(WO159&gt;=1, WP159&gt;=1), WQ159&lt;1), 1, 0))</f>
        <v>0</v>
      </c>
      <c r="WW159" s="5">
        <f>IF(COUNTBLANK(VO159:WQ159)&gt;0, "", SUM(VQ159:VU159))</f>
        <v>0</v>
      </c>
      <c r="WX159" s="5">
        <f>IF(COUNTBLANK(VO159:WQ159)&gt;0, "", SUM(VV159:VW159))</f>
        <v>0</v>
      </c>
      <c r="WY159" s="5">
        <f>IF(COUNTBLANK(VO159:WQ159)&gt;0, "", SUM(VX159:WD159))</f>
        <v>0</v>
      </c>
      <c r="WZ159" s="5">
        <f>IF(COUNTBLANK(VO159:WQ159)&gt;0, "", SUM(WE159:WJ159))</f>
        <v>0</v>
      </c>
      <c r="XA159" s="6" t="s">
        <v>1828</v>
      </c>
      <c r="XB159" s="5">
        <v>1</v>
      </c>
      <c r="XC159" s="5">
        <v>1</v>
      </c>
      <c r="XD159" s="5">
        <v>0</v>
      </c>
      <c r="XE159" s="5">
        <v>1</v>
      </c>
      <c r="XF159" s="5">
        <v>0</v>
      </c>
      <c r="XG159" s="5">
        <v>1</v>
      </c>
      <c r="XH159" s="5">
        <v>0</v>
      </c>
      <c r="XI159" s="5">
        <v>0</v>
      </c>
      <c r="XJ159" s="5">
        <v>0</v>
      </c>
      <c r="XK159" s="5">
        <v>1</v>
      </c>
      <c r="XL159" s="5">
        <f>IF(COUNTBLANK(XB159:XJ159)&gt;0, "", SUM(XB159:XJ159))</f>
        <v>4</v>
      </c>
      <c r="XM159" s="6" t="s">
        <v>1828</v>
      </c>
      <c r="XN159" s="5">
        <v>1</v>
      </c>
      <c r="XO159" s="5">
        <v>1</v>
      </c>
      <c r="XP159" s="5">
        <v>1</v>
      </c>
      <c r="XQ159" s="5">
        <v>0</v>
      </c>
      <c r="XR159" s="5">
        <v>0</v>
      </c>
      <c r="XS159" s="5">
        <v>1</v>
      </c>
      <c r="XT159" s="5">
        <v>1</v>
      </c>
      <c r="XU159" s="5">
        <f>IF(COUNTBLANK(XN159:XT159)&gt;0, "", SUM(XN159:XT159))</f>
        <v>5</v>
      </c>
      <c r="XV159" s="6" t="s">
        <v>1828</v>
      </c>
      <c r="XW159" s="5">
        <v>3</v>
      </c>
      <c r="XX159" s="5">
        <v>5</v>
      </c>
      <c r="XY159" s="5">
        <v>4</v>
      </c>
      <c r="XZ159" s="12">
        <v>5</v>
      </c>
      <c r="YA159" s="12">
        <v>3.6</v>
      </c>
      <c r="YB159" s="12">
        <v>5</v>
      </c>
      <c r="YC159" s="12">
        <v>5</v>
      </c>
      <c r="YD159" s="12">
        <v>5</v>
      </c>
      <c r="YE159" s="12">
        <v>3</v>
      </c>
      <c r="YF159" s="12">
        <v>2.2999999999999998</v>
      </c>
      <c r="YG159" s="12">
        <v>4</v>
      </c>
      <c r="YH159" s="12">
        <v>5</v>
      </c>
      <c r="YI159" s="12">
        <v>3</v>
      </c>
      <c r="YJ159" s="12">
        <v>5</v>
      </c>
      <c r="YK159" s="12">
        <v>3.6</v>
      </c>
      <c r="YL159" s="12">
        <v>2.2999999999999998</v>
      </c>
      <c r="YM159" s="12">
        <v>2.2999999999999998</v>
      </c>
      <c r="YN159" s="12">
        <v>3.6</v>
      </c>
      <c r="YO159" s="12">
        <v>3.6</v>
      </c>
      <c r="YP159" s="5">
        <f>IF(COUNTBLANK(XW159:YO159)&gt;0, "", SUM(XW159:YO159))</f>
        <v>73.299999999999983</v>
      </c>
      <c r="YQ159" s="5">
        <f>IF(COUNTBLANK(XW159:YO159)&gt;0, "", SUM(XY159,YC159,YD159,YE159,YJ159,YK159,YL159,YM159))</f>
        <v>30.200000000000003</v>
      </c>
      <c r="YR159" s="12">
        <f>IF(COUNTBLANK(XW159:YO159)&gt;0, "", SUM(YF159:YH159))</f>
        <v>11.3</v>
      </c>
      <c r="YS159" s="5">
        <f>IF(COUNTBLANK(XW159:YO159)&gt;0, "", SUM(XW159,XX159,YB159))</f>
        <v>13</v>
      </c>
      <c r="YT159" s="12">
        <f>IF(COUNTBLANK(XW159:YO159)&gt;0, "", SUM(XZ159,YA159,YI159,YN159,YO159))</f>
        <v>18.8</v>
      </c>
      <c r="YU159" s="5">
        <f>IF(COUNTBLANK(XW159:YO159)&gt;0, "", SUM(XY159,XZ159,YA159,YB159,YC159,YF159,YJ159,YN159,YO159))</f>
        <v>37.1</v>
      </c>
      <c r="YV159" s="5">
        <f>IF(COUNTBLANK(XW159:YO159)&gt;0, "", SUM(XW159,XX159,YK159,YL159,YM159))</f>
        <v>16.2</v>
      </c>
      <c r="YW159" s="12">
        <f>IF(COUNTBLANK(XW159:YO159)&gt;0, "", SUM(YD159,YE159,YG159,YH159,YI159))</f>
        <v>20</v>
      </c>
      <c r="YX159" s="6">
        <v>45244</v>
      </c>
      <c r="YY159" s="5">
        <v>10</v>
      </c>
      <c r="YZ159" s="5">
        <v>10</v>
      </c>
      <c r="ZA159" s="5">
        <v>0</v>
      </c>
      <c r="ZB159" s="5">
        <v>0</v>
      </c>
      <c r="ZC159" s="5">
        <v>0</v>
      </c>
      <c r="ZD159" s="5">
        <v>0</v>
      </c>
      <c r="ZE159" s="5">
        <v>0</v>
      </c>
      <c r="ZF159" s="5">
        <v>0</v>
      </c>
      <c r="ZG159" s="5">
        <v>0</v>
      </c>
      <c r="ZH159" s="5">
        <v>0</v>
      </c>
      <c r="ZI159" s="5">
        <v>0</v>
      </c>
      <c r="ZJ159" s="5">
        <v>0</v>
      </c>
      <c r="ZK159" s="5">
        <v>0</v>
      </c>
      <c r="ZL159" s="5">
        <v>10</v>
      </c>
      <c r="ZM159" s="5">
        <v>10</v>
      </c>
      <c r="ZN159" s="5">
        <v>0</v>
      </c>
      <c r="ZO159" s="5">
        <v>10</v>
      </c>
      <c r="ZP159" s="5">
        <v>0</v>
      </c>
      <c r="ZQ159" s="5">
        <v>0</v>
      </c>
      <c r="ZR159" s="5">
        <v>0</v>
      </c>
      <c r="ZS159" s="5">
        <v>20</v>
      </c>
      <c r="ZT159" s="5">
        <v>0</v>
      </c>
      <c r="ZU159" s="5">
        <v>0</v>
      </c>
      <c r="ZV159" s="5">
        <v>0</v>
      </c>
      <c r="ZW159" s="5">
        <v>0</v>
      </c>
      <c r="ZX159" s="5">
        <v>0</v>
      </c>
      <c r="ZY159" s="5">
        <v>0</v>
      </c>
      <c r="ZZ159" s="5">
        <v>0</v>
      </c>
      <c r="AAA159" s="5">
        <f>IF(COUNTBLANK(YY159:ZZ159)&gt;0, "", AVERAGE(YY159:ZZ159))</f>
        <v>2.5</v>
      </c>
      <c r="AAB159" s="5">
        <f>IF(COUNTA(YY159:ZZ159)=0, "", AVERAGE(YZ159,ZL159,ZM159,ZN159,ZO159,ZP159,ZR159,ZT159,ZU159))</f>
        <v>4.4444444444444446</v>
      </c>
      <c r="AAC159" s="5">
        <f>IF(COUNTA(YY159:ZZ159)=0, "", AVERAGE(ZA159,ZB159,ZC159,ZD159,ZF159,ZH159,ZW159,ZX159))</f>
        <v>0</v>
      </c>
      <c r="AAD159" s="5">
        <f>IF(COUNTA(YY159:ZZ159)=0, "", AVERAGE(ZE159,ZI159,ZJ159,ZK159,ZY159,ZZ159))</f>
        <v>0</v>
      </c>
      <c r="AAE159" s="6" t="s">
        <v>1828</v>
      </c>
      <c r="AAF159" s="5">
        <v>1</v>
      </c>
      <c r="AAG159" s="5">
        <v>2</v>
      </c>
      <c r="AAH159" s="5">
        <v>2</v>
      </c>
      <c r="AAI159" s="5">
        <v>1</v>
      </c>
      <c r="AAJ159" s="5">
        <v>1</v>
      </c>
      <c r="AAK159" s="5">
        <v>1</v>
      </c>
      <c r="AAL159" s="5">
        <v>1</v>
      </c>
      <c r="AAM159" s="5">
        <v>1</v>
      </c>
      <c r="AAN159" s="5">
        <v>1</v>
      </c>
      <c r="AAO159" s="5">
        <v>3</v>
      </c>
      <c r="AAP159" s="5">
        <v>1</v>
      </c>
      <c r="AAQ159" s="5">
        <v>1</v>
      </c>
      <c r="AAR159" s="5">
        <v>1</v>
      </c>
      <c r="AAS159" s="5">
        <v>2</v>
      </c>
      <c r="AAT159" s="5">
        <v>1</v>
      </c>
      <c r="AAU159" s="5">
        <v>3</v>
      </c>
      <c r="AAV159" s="5">
        <v>1</v>
      </c>
      <c r="AAW159" s="5">
        <v>1</v>
      </c>
      <c r="AAX159" s="5">
        <v>2</v>
      </c>
      <c r="AAY159" s="5">
        <v>1</v>
      </c>
      <c r="AAZ159" s="5">
        <v>1</v>
      </c>
      <c r="ABA159" s="5">
        <v>4</v>
      </c>
      <c r="ABB159" s="5">
        <v>1</v>
      </c>
      <c r="ABC159" s="5">
        <v>1</v>
      </c>
      <c r="ABD159" s="5">
        <v>1</v>
      </c>
      <c r="ABE159" s="5">
        <v>1</v>
      </c>
      <c r="ABF159" s="5">
        <v>1</v>
      </c>
      <c r="ABG159" s="5">
        <v>2</v>
      </c>
      <c r="ABH159" s="5">
        <v>1</v>
      </c>
      <c r="ABI159" s="5">
        <v>1</v>
      </c>
      <c r="ABJ159" s="5">
        <f>IF(SUM(AAF159:AAN159,AAP159:AAT159,AAV159:AAZ159,ABB159:ABG159)=0, "", SUM(AAF159:AAN159,AAP159:AAT159,AAV159:AAZ159,ABB159:ABG159))</f>
        <v>30</v>
      </c>
      <c r="ABK159" s="5">
        <f>IF(SUM(ABN159, ABO159, ABP159, ABQ159, ABR159)=0, "", IF(OR(ABN159&gt;=8, ABO159&gt;=10, ABP159&gt;=13, ABQ159&gt;=10, ABR159&gt;=15), 1, 0))</f>
        <v>0</v>
      </c>
      <c r="ABL159" s="5">
        <f>IF(SUM(AAF159:AAG159,AAI159,AAJ159,AAK159,AAL159,AAR159,AAX159,ABE159,ABG159)=0, "", SUM(AAF159:AAG159,AAI159,AAJ159,AAK159,AAL159,AAR159,AAX159,ABE159,ABG159))</f>
        <v>13</v>
      </c>
      <c r="ABM159" s="5">
        <f>IF(SUM(AAH159,AAM159:AAN159,AAP159:AAQ159,AAS159:AAT159,AAV159:AAW159,AAY159:AAZ159,ABB159:ABD159,ABF159)=0, "", SUM(AAH159,AAM159:AAN159,AAP159:AAQ159,AAS159:AAT159,AAV159:AAW159,AAY159:AAZ159,ABB159:ABD159,ABF159))</f>
        <v>17</v>
      </c>
      <c r="ABN159" s="5">
        <f>IF(SUM(AAY159:AAZ159,ABB159:ABC159,ABF159)=0, "", SUM(AAY159:AAZ159,ABB159:ABC159,ABF159))</f>
        <v>5</v>
      </c>
      <c r="ABO159" s="5">
        <f>IF(SUM(AAN159,AAP159:AAQ159,AAT159,AAV159)=0, "", SUM(AAN159,AAP159:AAQ159,AAT159,AAV159))</f>
        <v>5</v>
      </c>
      <c r="ABP159" s="5">
        <f>IF(SUM(AAH159,AAM159,AAS159,AAW159,ABD159)=0, "", SUM(AAH159,AAM159,AAS159,AAW159,ABD159))</f>
        <v>7</v>
      </c>
      <c r="ABQ159" s="5">
        <f>IF(SUM(AAF159:AAG159,AAI159,AAK159,ABE159)=0, "", SUM(AAF159:AAG159,AAI159,AAK159,ABE159))</f>
        <v>6</v>
      </c>
      <c r="ABR159" s="5">
        <f>IF(SUM(AAJ159,AAL159,AAR159,AAX159,ABG159)=0, "", SUM(AAJ159,AAL159,AAR159,AAX159,ABG159))</f>
        <v>7</v>
      </c>
      <c r="ABS159" s="5">
        <f>IF(ABN159="", "", IF(ABN159&gt;=8, 1, 0))</f>
        <v>0</v>
      </c>
      <c r="ABT159" s="5">
        <f>IF(ABO159="", "", IF(ABO159&gt;=10, 1, 0))</f>
        <v>0</v>
      </c>
      <c r="ABU159" s="5">
        <f>IF(ABP159="", "", IF(ABP159&gt;=13, 1, 0))</f>
        <v>0</v>
      </c>
      <c r="ABV159" s="5">
        <f>IF(ABQ159="", "", IF(ABQ159&gt;=10, 1, 0))</f>
        <v>0</v>
      </c>
      <c r="ABW159" s="5">
        <f>IF(ABR159="", "", IF(ABR159&gt;=15, 1, 0))</f>
        <v>0</v>
      </c>
      <c r="ABX159" s="5">
        <f>IF(AND(AAO159="", AAU159="", ABA159=""), "", IF(AAO159=5,1,0) + IF(AAU159=5,1,0) + IF(ABA159=5,1,0))</f>
        <v>0</v>
      </c>
      <c r="ABY159" s="6" t="s">
        <v>1828</v>
      </c>
      <c r="ABZ159" s="5">
        <v>2</v>
      </c>
      <c r="ACA159" s="5">
        <v>3</v>
      </c>
      <c r="ACB159" s="5">
        <v>2</v>
      </c>
      <c r="ACC159" s="5">
        <v>2</v>
      </c>
      <c r="ACD159" s="5">
        <v>2</v>
      </c>
      <c r="ACE159" s="5">
        <v>3</v>
      </c>
      <c r="ACF159" s="5">
        <v>3</v>
      </c>
      <c r="ACG159" s="5">
        <v>2</v>
      </c>
      <c r="ACH159" s="5">
        <v>2</v>
      </c>
      <c r="ACI159" s="5">
        <v>2</v>
      </c>
      <c r="ACJ159" s="5">
        <v>2</v>
      </c>
      <c r="ACK159" s="5">
        <v>2</v>
      </c>
      <c r="ACL159" s="5">
        <v>4</v>
      </c>
      <c r="ACM159" s="5">
        <v>1</v>
      </c>
      <c r="ACN159" s="5">
        <v>1</v>
      </c>
      <c r="ACO159" s="5">
        <v>1</v>
      </c>
      <c r="ACP159" s="5">
        <v>2</v>
      </c>
      <c r="ACQ159" s="5">
        <v>4</v>
      </c>
      <c r="ACR159" s="5">
        <v>2</v>
      </c>
      <c r="ACS159" s="5">
        <v>2</v>
      </c>
      <c r="ACT159" s="5">
        <v>2</v>
      </c>
      <c r="ACU159" s="5">
        <v>2</v>
      </c>
      <c r="ACV159" s="5">
        <v>5</v>
      </c>
      <c r="ACW159" s="5">
        <v>4</v>
      </c>
      <c r="ACX159" s="5">
        <v>2</v>
      </c>
      <c r="ACY159" s="5">
        <v>4</v>
      </c>
      <c r="ACZ159" s="5">
        <v>1</v>
      </c>
      <c r="ADA159" s="5">
        <v>1</v>
      </c>
      <c r="ADB159" s="5">
        <v>2</v>
      </c>
      <c r="ADC159" s="5">
        <v>2</v>
      </c>
      <c r="ADD159" s="5">
        <v>2</v>
      </c>
      <c r="ADE159" s="5">
        <v>1</v>
      </c>
      <c r="ADF159" s="5">
        <v>2</v>
      </c>
      <c r="ADG159" s="5">
        <v>3</v>
      </c>
      <c r="ADH159" s="5">
        <v>3</v>
      </c>
      <c r="ADI159" s="5">
        <v>4</v>
      </c>
      <c r="ADJ159" s="5">
        <f>IF(COUNTA(ABZ159:ADI159)=0, "", SUM(ABZ159:ADI159))</f>
        <v>84</v>
      </c>
      <c r="ADK159" s="5">
        <f>IF(COUNTA(ABZ159:ADI159)=0, "", SUM(ACJ159,ACK159,ACT159,ACV159,ACX159,ADB159))</f>
        <v>15</v>
      </c>
      <c r="ADL159" s="5">
        <f>IF(COUNTA(ABZ159:ADI159)=0, "", SUM(ACL159,ACQ159,ACS159,ACY159,ADF159))</f>
        <v>16</v>
      </c>
      <c r="ADM159" s="5">
        <f>IF(COUNTA(ABZ159:ADI159)=0, "", SUM(ACB159,ACM159,ACR159,ACW159,ACZ159,ADE159))</f>
        <v>11</v>
      </c>
      <c r="ADN159" s="5">
        <f>IF(COUNTA(ABZ159:ADI159)=0, "", SUM(ACA159,ACE159,ACG159,ACI159,ACP159,ADG159))</f>
        <v>15</v>
      </c>
      <c r="ADO159" s="5">
        <f>IF(COUNTA(ABZ159:ADI159)=0, "", SUM(ACN159,ACO159,ACU159,ADA159,ADC159,ADD159,ADH159,ADI159))</f>
        <v>16</v>
      </c>
      <c r="ADP159" s="5">
        <f>IF(COUNTA(ABZ159:ADI159)=0, "", SUM(ABZ159,ACC159,ACD159,ACF159,ACH159))</f>
        <v>11</v>
      </c>
      <c r="ADQ159" s="6" t="s">
        <v>1828</v>
      </c>
      <c r="ADR159" s="5">
        <v>3</v>
      </c>
      <c r="ADS159" s="5">
        <v>3</v>
      </c>
      <c r="ADT159" s="5">
        <v>2</v>
      </c>
      <c r="ADU159" s="5">
        <v>2</v>
      </c>
      <c r="ADV159" s="5">
        <v>2</v>
      </c>
      <c r="ADW159" s="5">
        <v>1</v>
      </c>
      <c r="ADX159" s="5">
        <v>2</v>
      </c>
      <c r="ADY159" s="5">
        <v>4</v>
      </c>
      <c r="ADZ159" s="5">
        <v>2</v>
      </c>
      <c r="AEA159" s="5">
        <v>1</v>
      </c>
      <c r="AEB159" s="5">
        <v>1</v>
      </c>
      <c r="AEC159" s="5">
        <v>2</v>
      </c>
      <c r="AED159" s="5">
        <v>2</v>
      </c>
      <c r="AEE159" s="5">
        <v>3</v>
      </c>
      <c r="AEF159" s="5">
        <v>2</v>
      </c>
      <c r="AEG159" s="5">
        <v>2</v>
      </c>
      <c r="AEH159" s="5">
        <v>3</v>
      </c>
      <c r="AEI159" s="5">
        <v>2</v>
      </c>
      <c r="AEJ159" s="5">
        <v>3</v>
      </c>
      <c r="AEK159" s="5">
        <v>3</v>
      </c>
      <c r="AEL159" s="5">
        <f>IF(COUNTA(ADR159:AEK159)=0, "", SUM(ADR159:AEK159))</f>
        <v>45</v>
      </c>
      <c r="AEM159" s="8"/>
      <c r="AEN159" s="6">
        <v>45188</v>
      </c>
      <c r="AEO159" s="6"/>
      <c r="AEP159" s="6"/>
      <c r="AEQ159" s="6"/>
      <c r="AER159" s="5"/>
      <c r="AES159" s="6"/>
      <c r="AET159" s="6"/>
      <c r="AEU159" s="6">
        <v>45298</v>
      </c>
      <c r="AEV159" s="5">
        <v>2</v>
      </c>
      <c r="AEW159" s="5">
        <v>1</v>
      </c>
      <c r="AEX159" s="5">
        <v>0</v>
      </c>
      <c r="AEY159" s="5">
        <v>1</v>
      </c>
      <c r="AEZ159" s="5">
        <v>3</v>
      </c>
      <c r="AFA159" s="5">
        <v>1</v>
      </c>
      <c r="AFB159" s="5">
        <v>4</v>
      </c>
      <c r="AFC159" s="5">
        <v>1</v>
      </c>
      <c r="AFD159" s="5">
        <v>1</v>
      </c>
      <c r="AFE159" s="5">
        <v>1</v>
      </c>
      <c r="AFF159" s="5">
        <v>4</v>
      </c>
      <c r="AFG159" s="5">
        <v>4</v>
      </c>
      <c r="AFH159" s="5">
        <v>0</v>
      </c>
      <c r="AFI159" s="5">
        <v>3</v>
      </c>
      <c r="AFJ159" s="5">
        <v>5</v>
      </c>
      <c r="AFK159" s="5">
        <v>0</v>
      </c>
      <c r="AFL159" s="5">
        <v>4</v>
      </c>
      <c r="AFM159" s="5">
        <v>0</v>
      </c>
      <c r="AFN159" s="5">
        <v>3</v>
      </c>
      <c r="AFO159" s="5">
        <v>4</v>
      </c>
      <c r="AFP159" s="5">
        <v>1</v>
      </c>
      <c r="AFQ159" s="5">
        <v>0</v>
      </c>
      <c r="AFR159" s="5">
        <v>0</v>
      </c>
      <c r="AFS159" s="5">
        <v>1</v>
      </c>
      <c r="AFT159" s="5">
        <v>0</v>
      </c>
      <c r="AFU159" s="5">
        <v>0</v>
      </c>
      <c r="AFV159" s="5">
        <v>2</v>
      </c>
      <c r="AFW159" s="5">
        <v>1</v>
      </c>
      <c r="AFX159" s="5">
        <v>0</v>
      </c>
      <c r="AFY159" s="5">
        <v>3</v>
      </c>
      <c r="AFZ159" s="5">
        <v>5</v>
      </c>
      <c r="AGA159" s="5">
        <f>IF(COUNTA(AEV159:AFY159)=0, "", SUM(AEV159:AFY159))</f>
        <v>50</v>
      </c>
      <c r="AGB159" s="6"/>
      <c r="AGC159" s="5"/>
      <c r="AGD159" s="5"/>
      <c r="AGE159" s="5"/>
      <c r="AGF159" s="5"/>
      <c r="AGG159" s="5"/>
      <c r="AGS159" s="6"/>
      <c r="AHM159" s="6"/>
      <c r="AHN159" s="5"/>
      <c r="AHO159" s="5"/>
      <c r="AHP159" s="5"/>
      <c r="AHQ159" s="5"/>
      <c r="AHR159" s="5"/>
      <c r="AHS159" s="5"/>
      <c r="AHT159" s="5"/>
      <c r="AHU159" s="5"/>
      <c r="AHV159" s="5"/>
      <c r="AHW159" s="5"/>
      <c r="AHX159" s="5" t="str">
        <f>IF(COUNTBLANK(AHN159:AHW159)&gt;0, "", SUM(AHN159:AHW159))</f>
        <v/>
      </c>
      <c r="AHY159" s="5" t="str">
        <f>IF(COUNTBLANK(AHN159:AHW159)&gt;0, "", SUM(AHR159,AHW159))</f>
        <v/>
      </c>
      <c r="AHZ159" s="5" t="str">
        <f>IF(COUNTBLANK(AHN159:AHW159)&gt;0, "", SUM(AHP159,AHS159))</f>
        <v/>
      </c>
      <c r="AIA159" s="5" t="str">
        <f>IF(COUNTBLANK(AHN159:AHW159)&gt;0, "", SUM(AHT159,AHV159))</f>
        <v/>
      </c>
      <c r="AIB159" s="5" t="str">
        <f>IF(COUNTBLANK(AHN159:AHW159)&gt;0, "", SUM(AHQ159,AHU159))</f>
        <v/>
      </c>
      <c r="AIC159" s="5" t="str">
        <f>IF(COUNTBLANK(AHN159:AHW159)&gt;0, "", SUM(AHN159:AHO159))</f>
        <v/>
      </c>
      <c r="AID159" s="6"/>
      <c r="AIE159" s="5"/>
      <c r="AIF159" s="5"/>
      <c r="AIG159" s="5"/>
      <c r="AIH159" s="5"/>
      <c r="AII159" s="5"/>
      <c r="AIJ159" s="5"/>
      <c r="AIK159" s="5"/>
      <c r="AIL159" s="5"/>
      <c r="AIM159" s="5"/>
      <c r="AIN159" s="5"/>
      <c r="AIO159" s="5"/>
      <c r="AIP159" s="5"/>
      <c r="AIQ159" s="5"/>
      <c r="AIR159" s="5"/>
      <c r="AIS159" s="5"/>
      <c r="AIT159" s="5"/>
      <c r="AIU159" s="5"/>
      <c r="AIV159" s="5"/>
      <c r="AIW159" s="5"/>
      <c r="AIX159" s="5"/>
      <c r="AIY159" s="5" t="s">
        <v>971</v>
      </c>
      <c r="AIZ159" s="5" t="s">
        <v>971</v>
      </c>
      <c r="AJA159" s="5" t="s">
        <v>971</v>
      </c>
      <c r="AJB159" s="6"/>
      <c r="AJC159" s="5"/>
      <c r="AJD159" s="5"/>
      <c r="AJE159" s="5"/>
      <c r="AJF159" s="5"/>
      <c r="AJG159" s="5"/>
      <c r="AJH159" s="5"/>
      <c r="AJI159" s="5"/>
      <c r="AJJ159" s="5"/>
      <c r="AJK159" s="5"/>
      <c r="AJL159" s="5"/>
      <c r="AJM159" s="5" t="str">
        <f>IF(COUNTBLANK(AJC159:AJK159)&gt;0, "", SUM(AJC159:AJK159))</f>
        <v/>
      </c>
      <c r="AJN159" s="6"/>
      <c r="AJO159" s="5"/>
      <c r="AJP159" s="5"/>
      <c r="AJQ159" s="5"/>
      <c r="AJR159" s="5"/>
      <c r="AJS159" s="5"/>
      <c r="AJT159" s="5"/>
      <c r="AJU159" s="5"/>
      <c r="AJV159" s="5" t="str">
        <f>IF(COUNTBLANK(AJO159:AJU159)&gt;0, "", SUM(AJO159:AJU159))</f>
        <v/>
      </c>
    </row>
    <row r="160" spans="1:958" ht="15" customHeight="1" x14ac:dyDescent="0.35">
      <c r="A160" s="5">
        <v>302829</v>
      </c>
      <c r="B160" s="5" t="s">
        <v>1774</v>
      </c>
      <c r="C160" s="6">
        <v>44865</v>
      </c>
      <c r="D160" s="5">
        <v>0</v>
      </c>
      <c r="E160" s="5">
        <v>0</v>
      </c>
      <c r="F160" s="5">
        <v>0</v>
      </c>
      <c r="G160" s="5">
        <v>0</v>
      </c>
      <c r="H160" s="5">
        <v>0</v>
      </c>
      <c r="I160" s="5">
        <v>0</v>
      </c>
      <c r="J160" s="5">
        <v>0</v>
      </c>
      <c r="K160" s="5">
        <v>0</v>
      </c>
      <c r="L160" s="5">
        <v>0</v>
      </c>
      <c r="M160" s="5">
        <v>1</v>
      </c>
      <c r="N160" s="5">
        <v>0</v>
      </c>
      <c r="O160" s="5">
        <v>0</v>
      </c>
      <c r="P160" s="5">
        <v>0</v>
      </c>
      <c r="Q160" s="5">
        <v>0</v>
      </c>
      <c r="R160" s="5">
        <v>0</v>
      </c>
      <c r="S160" s="5">
        <v>1</v>
      </c>
      <c r="T160" s="5">
        <v>0</v>
      </c>
      <c r="U160" s="5">
        <v>0</v>
      </c>
      <c r="V160" s="5">
        <f>IF(COUNTA(D160,F160,H160,J160,L160,N160,P160,R160,T160)=0, "", IF(OR(D160=1,F160=1,H160=1,J160=1,L160=1,N160=1,P160=1,R160=1,T160=1), 1, 0))</f>
        <v>0</v>
      </c>
      <c r="W160" s="5">
        <f>IF(COUNTA(E160,G160,I160,K160,M160,O160,Q160,S160,U160)=0, "", IF(OR(E160=1,G160=1,I160=1,K160=1,M160=1,O160=1,Q160=1,S160=1,U160=1), 1, 0))</f>
        <v>1</v>
      </c>
      <c r="X160" s="5">
        <v>0</v>
      </c>
      <c r="Y160" s="5">
        <v>0</v>
      </c>
      <c r="Z160" s="5">
        <v>0</v>
      </c>
      <c r="AA160" s="5" t="s">
        <v>971</v>
      </c>
      <c r="AB160" s="5">
        <f>IF(AG160&lt;&gt;"", 1, 0)</f>
        <v>0</v>
      </c>
      <c r="AC160" s="5">
        <f>IF(AH160&lt;&gt;"", 1, 0)</f>
        <v>0</v>
      </c>
      <c r="AD160" s="5">
        <v>0</v>
      </c>
      <c r="AE160" s="7">
        <v>44867</v>
      </c>
      <c r="AF160" s="6"/>
      <c r="AG160" s="8"/>
      <c r="AH160" s="8"/>
      <c r="AI160" s="8"/>
      <c r="AJ160" s="5" t="str">
        <f>IF(OR(ISBLANK(AE160), ISBLANK(AG160)), "", AG160 - AE160)</f>
        <v/>
      </c>
      <c r="AK160" s="9" t="s">
        <v>971</v>
      </c>
      <c r="AL160" s="5" t="str">
        <f>IF(OR(ISBLANK(AG160), ISBLANK(AK160)), "", AK160 - AG160)</f>
        <v/>
      </c>
      <c r="AM160" s="6"/>
      <c r="AN160" s="10" t="str">
        <f>IF(OR(ISBLANK(AM160), ISBLANK(AF160)), "", AF160 - AM160)</f>
        <v/>
      </c>
      <c r="AO160" s="6">
        <v>44867</v>
      </c>
      <c r="AP160" s="6">
        <v>32955</v>
      </c>
      <c r="AQ160" s="5">
        <f>IF(OR(ISBLANK(AO160), ISBLANK(AP160)), "", DATEDIF(AP160, AO160, "Y"))</f>
        <v>32</v>
      </c>
      <c r="AR160" s="11" t="s">
        <v>959</v>
      </c>
      <c r="AS160" s="11">
        <f>IF(ISBLANK(AR160), "", IF(AR160="ישראל", 1, 2))</f>
        <v>1</v>
      </c>
      <c r="AT160" s="11" t="s">
        <v>959</v>
      </c>
      <c r="AU160" s="11" t="s">
        <v>1020</v>
      </c>
      <c r="AV160" s="5"/>
      <c r="AW160" s="5">
        <v>1</v>
      </c>
      <c r="AX160" s="5">
        <v>4</v>
      </c>
      <c r="AY160" s="5">
        <v>17</v>
      </c>
      <c r="AZ160" s="5">
        <f>IF(ISBLANK(AY160), "", IF(AY160&lt;=8, 1, IF(AY160&lt;=12, 2, 3)))</f>
        <v>3</v>
      </c>
      <c r="BA160" s="5">
        <v>17</v>
      </c>
      <c r="BB160" s="5">
        <f>IF(ISBLANK(BA160), "", IF(BA160&lt;=8, 1, IF(BA160&lt;=12, 2, 3)))</f>
        <v>3</v>
      </c>
      <c r="BC160" s="11" t="s">
        <v>1775</v>
      </c>
      <c r="BD160" s="11" t="s">
        <v>1776</v>
      </c>
      <c r="BE160" s="5">
        <v>4</v>
      </c>
      <c r="BF160" s="5"/>
      <c r="BG160" s="5">
        <v>3</v>
      </c>
      <c r="BH160" s="6" t="s">
        <v>1777</v>
      </c>
      <c r="BI160" s="5">
        <v>1</v>
      </c>
      <c r="BJ160" s="5">
        <v>1</v>
      </c>
      <c r="BK160" s="5">
        <v>1</v>
      </c>
      <c r="BL160" s="5">
        <v>1</v>
      </c>
      <c r="BM160" s="5">
        <v>1</v>
      </c>
      <c r="BN160" s="5">
        <v>1</v>
      </c>
      <c r="BO160" s="5">
        <v>1</v>
      </c>
      <c r="BP160" s="5">
        <v>1</v>
      </c>
      <c r="BQ160" s="5">
        <v>1</v>
      </c>
      <c r="BR160" s="5">
        <v>5</v>
      </c>
      <c r="BS160" s="5">
        <v>1</v>
      </c>
      <c r="BT160" s="5">
        <v>1</v>
      </c>
      <c r="BU160" s="5">
        <v>1</v>
      </c>
      <c r="BV160" s="5">
        <v>1</v>
      </c>
      <c r="BW160" s="5">
        <v>1</v>
      </c>
      <c r="BX160" s="5">
        <v>5</v>
      </c>
      <c r="BY160" s="5">
        <v>1</v>
      </c>
      <c r="BZ160" s="5">
        <v>1</v>
      </c>
      <c r="CA160" s="5">
        <v>1</v>
      </c>
      <c r="CB160" s="5">
        <v>1</v>
      </c>
      <c r="CC160" s="5">
        <v>1</v>
      </c>
      <c r="CD160" s="5">
        <v>5</v>
      </c>
      <c r="CE160" s="5">
        <v>1</v>
      </c>
      <c r="CF160" s="5">
        <v>1</v>
      </c>
      <c r="CG160" s="5">
        <v>1</v>
      </c>
      <c r="CH160" s="5">
        <v>1</v>
      </c>
      <c r="CI160" s="5">
        <v>1</v>
      </c>
      <c r="CJ160" s="5">
        <v>1</v>
      </c>
      <c r="CK160" s="5">
        <v>1</v>
      </c>
      <c r="CL160" s="5">
        <v>1</v>
      </c>
      <c r="CM160" s="5">
        <f>IF(SUM(BI160:BQ160,BS160:BW160,BY160:CC160,CE160:CJ160)=0, "", SUM(BI160:BQ160,BS160:BW160,BY160:CC160,CE160:CJ160))</f>
        <v>25</v>
      </c>
      <c r="CN160" s="5">
        <f>IF(SUM(CQ160, CR160, CS160, CT160, CU160)=0, "", IF(OR(CQ160&gt;=8, CR160&gt;=10, CS160&gt;=13, CT160&gt;=10, CU160&gt;=15), 1, 0))</f>
        <v>0</v>
      </c>
      <c r="CO160" s="5">
        <f>IF(SUM(BI160:BJ160,BL160,BM160,BN160,BO160,BU160,CA160,CH160,CJ160)=0, "", SUM(BI160:BJ160,BL160,BM160,BN160,BO160,BU160,CA160,CH160,CJ160))</f>
        <v>10</v>
      </c>
      <c r="CP160" s="5">
        <f>IF(SUM(BK160,BP160:BQ160,BS160:BT160,BV160:BW160,BY160:BZ160,CB160:CC160,CE160:CG160,CI160)=0, "", SUM(BK160,BP160:BQ160,BS160:BT160,BV160:BW160,BY160:BZ160,CB160:CC160,CE160:CG160,CI160))</f>
        <v>15</v>
      </c>
      <c r="CQ160" s="5">
        <f>IF(SUM(CB160:CC160,CE160:CF160,CI160)=0, "", SUM(CB160:CC160,CE160:CF160,CI160))</f>
        <v>5</v>
      </c>
      <c r="CR160" s="5">
        <f>IF(SUM(BQ160,BS160:BT160,BW160,BY160)=0, "", SUM(BQ160,BS160:BT160,BW160,BY160))</f>
        <v>5</v>
      </c>
      <c r="CS160" s="5">
        <f>IF(SUM(BK160,BP160,BV160,BZ160,CG160)=0, "", SUM(BK160,BP160,BV160,BZ160,CG160))</f>
        <v>5</v>
      </c>
      <c r="CT160" s="5">
        <f>IF(SUM(BI160:BJ160,BL160,BN160,CH160)=0, "", SUM(BI160:BJ160,BL160,BN160,CH160))</f>
        <v>5</v>
      </c>
      <c r="CU160" s="5">
        <f>IF(SUM(BM160,BO160,BU160,CA160,CJ160)=0, "", SUM(BM160,BO160,BU160,CA160,CJ160))</f>
        <v>5</v>
      </c>
      <c r="CV160" s="5">
        <f>IF(CQ160="", "", IF(CQ160&gt;=8, 1, 0))</f>
        <v>0</v>
      </c>
      <c r="CW160" s="5">
        <f>IF(CR160="", "", IF(CR160&gt;=10, 1, 0))</f>
        <v>0</v>
      </c>
      <c r="CX160" s="5">
        <f>IF(CS160="", "", IF(CS160&gt;=13, 1, 0))</f>
        <v>0</v>
      </c>
      <c r="CY160" s="5">
        <f>IF(CT160="", "", IF(CT160&gt;=10, 1, 0))</f>
        <v>0</v>
      </c>
      <c r="CZ160" s="5">
        <f>IF(CU160="", "", IF(CU160&gt;=15, 1, 0))</f>
        <v>0</v>
      </c>
      <c r="DA160" s="5">
        <f>IF(AND(BR160="", BX160="", CD160=""), "", IF(BR160=5,1,0) + IF(BX160=5,1,0) + IF(CD160=5,1,0))</f>
        <v>3</v>
      </c>
      <c r="DB160" s="6" t="s">
        <v>1777</v>
      </c>
      <c r="DC160" s="12">
        <v>0</v>
      </c>
      <c r="DD160" s="13"/>
      <c r="DE160" s="12">
        <v>0</v>
      </c>
      <c r="DF160" s="13"/>
      <c r="DG160" s="12">
        <v>3</v>
      </c>
      <c r="DH160" s="13">
        <v>0</v>
      </c>
      <c r="DI160" s="12">
        <v>5</v>
      </c>
      <c r="DJ160" s="13">
        <v>4</v>
      </c>
      <c r="DK160" s="12">
        <v>0</v>
      </c>
      <c r="DL160" s="13"/>
      <c r="DM160" s="12">
        <v>5</v>
      </c>
      <c r="DN160" s="13">
        <v>15</v>
      </c>
      <c r="DO160" s="12">
        <v>0</v>
      </c>
      <c r="DP160" s="13"/>
      <c r="DQ160" s="12">
        <v>0</v>
      </c>
      <c r="DR160" s="13"/>
      <c r="DS160" s="12">
        <v>0</v>
      </c>
      <c r="DT160" s="13"/>
      <c r="DU160" s="12">
        <v>0</v>
      </c>
      <c r="DV160" s="13"/>
      <c r="DW160" s="12">
        <v>0</v>
      </c>
      <c r="DX160" s="13"/>
      <c r="DY160" s="12">
        <v>0</v>
      </c>
      <c r="DZ160" s="13"/>
      <c r="EA160" s="12">
        <v>0</v>
      </c>
      <c r="EB160" s="13"/>
      <c r="EC160" s="12">
        <v>0</v>
      </c>
      <c r="ED160" s="13"/>
      <c r="EE160" s="12">
        <v>4</v>
      </c>
      <c r="EF160" s="13">
        <v>27</v>
      </c>
      <c r="EG160" s="12">
        <v>0</v>
      </c>
      <c r="EH160" s="13"/>
      <c r="EI160" s="12">
        <v>0</v>
      </c>
      <c r="EJ160" s="13"/>
      <c r="EK160" s="5">
        <v>3</v>
      </c>
      <c r="EL160" s="5">
        <v>1</v>
      </c>
      <c r="EM160" s="5">
        <v>2</v>
      </c>
      <c r="EN160" s="6" t="s">
        <v>1777</v>
      </c>
      <c r="EO160" s="5">
        <v>0</v>
      </c>
      <c r="EP160" s="5">
        <v>0</v>
      </c>
      <c r="EQ160" s="5">
        <v>0</v>
      </c>
      <c r="ER160" s="5">
        <v>0</v>
      </c>
      <c r="ES160" s="5">
        <v>0</v>
      </c>
      <c r="ET160" s="5">
        <v>0</v>
      </c>
      <c r="EU160" s="5">
        <v>0</v>
      </c>
      <c r="EV160" s="5">
        <v>0</v>
      </c>
      <c r="EW160" s="5">
        <v>0</v>
      </c>
      <c r="EX160" s="5">
        <v>0</v>
      </c>
      <c r="EY160" s="5">
        <v>0</v>
      </c>
      <c r="EZ160" s="5">
        <v>0</v>
      </c>
      <c r="FA160" s="5">
        <v>0</v>
      </c>
      <c r="FB160" s="5">
        <v>0</v>
      </c>
      <c r="FC160" s="5">
        <v>1</v>
      </c>
      <c r="FD160" s="5">
        <v>0</v>
      </c>
      <c r="FE160" s="5">
        <v>0</v>
      </c>
      <c r="FF160" s="5">
        <v>0</v>
      </c>
      <c r="FG160" s="5">
        <v>1</v>
      </c>
      <c r="FH160" s="5">
        <v>1</v>
      </c>
      <c r="FI160" s="5">
        <v>3</v>
      </c>
      <c r="FJ160" s="5">
        <v>0</v>
      </c>
      <c r="FK160" s="5">
        <v>0</v>
      </c>
      <c r="FL160" s="6" t="s">
        <v>1777</v>
      </c>
      <c r="FM160" s="5">
        <v>4</v>
      </c>
      <c r="FN160" s="5">
        <v>4</v>
      </c>
      <c r="FO160" s="5">
        <v>4</v>
      </c>
      <c r="FP160" s="5">
        <v>4</v>
      </c>
      <c r="FQ160" s="5">
        <v>2</v>
      </c>
      <c r="FR160" s="5">
        <v>4</v>
      </c>
      <c r="FS160" s="14">
        <f>IF(COUNTBLANK(FM160:FR160)&gt;0, "", AVERAGE(FM160:FR160))</f>
        <v>3.6666666666666665</v>
      </c>
      <c r="FT160" s="6" t="s">
        <v>1778</v>
      </c>
      <c r="FU160" s="5">
        <v>0</v>
      </c>
      <c r="FV160" s="5">
        <v>0</v>
      </c>
      <c r="FW160" s="5">
        <v>1</v>
      </c>
      <c r="FX160" s="5">
        <v>1</v>
      </c>
      <c r="FY160" s="5">
        <v>0</v>
      </c>
      <c r="FZ160" s="5">
        <v>0</v>
      </c>
      <c r="GA160" s="5">
        <v>0</v>
      </c>
      <c r="GB160" s="5">
        <v>0</v>
      </c>
      <c r="GC160" s="5">
        <v>0</v>
      </c>
      <c r="GD160" s="5">
        <v>1</v>
      </c>
      <c r="GE160" s="5">
        <f>IF(COUNTBLANK(FU160:GC160)&gt;0, "", SUM(FU160:GC160))</f>
        <v>2</v>
      </c>
      <c r="GF160" s="6" t="s">
        <v>1778</v>
      </c>
      <c r="GG160" s="5">
        <v>0</v>
      </c>
      <c r="GH160" s="5">
        <v>0</v>
      </c>
      <c r="GI160" s="5">
        <v>0</v>
      </c>
      <c r="GJ160" s="5">
        <v>0</v>
      </c>
      <c r="GK160" s="5">
        <v>0</v>
      </c>
      <c r="GL160" s="5">
        <v>1</v>
      </c>
      <c r="GM160" s="5">
        <v>0</v>
      </c>
      <c r="GN160" s="5">
        <f>IF(COUNTBLANK(GG160:GM160)&gt;0, "", SUM(GG160:GM160))</f>
        <v>1</v>
      </c>
      <c r="GO160" s="6" t="s">
        <v>1778</v>
      </c>
      <c r="GP160" s="5">
        <v>1</v>
      </c>
      <c r="GQ160" s="5">
        <v>5</v>
      </c>
      <c r="GR160" s="5">
        <v>5</v>
      </c>
      <c r="GS160" s="5">
        <v>5</v>
      </c>
      <c r="GT160" s="5">
        <v>5</v>
      </c>
      <c r="GU160" s="5">
        <v>5</v>
      </c>
      <c r="GV160" s="5">
        <v>5</v>
      </c>
      <c r="GW160" s="5">
        <v>5</v>
      </c>
      <c r="GX160" s="5">
        <v>5</v>
      </c>
      <c r="GY160" s="5">
        <v>4</v>
      </c>
      <c r="GZ160" s="5">
        <v>5</v>
      </c>
      <c r="HA160" s="5">
        <v>5</v>
      </c>
      <c r="HB160" s="5">
        <v>4</v>
      </c>
      <c r="HC160" s="5">
        <v>5</v>
      </c>
      <c r="HD160" s="5">
        <v>4</v>
      </c>
      <c r="HE160" s="5">
        <v>5</v>
      </c>
      <c r="HF160" s="5">
        <v>5</v>
      </c>
      <c r="HG160" s="5">
        <v>5</v>
      </c>
      <c r="HH160" s="5">
        <v>5</v>
      </c>
      <c r="HI160" s="5">
        <f>IF(COUNTBLANK(GQ160:HH160)&gt;0, "", SUM(GQ160:HH160))</f>
        <v>87</v>
      </c>
      <c r="HJ160" s="6" t="s">
        <v>1778</v>
      </c>
      <c r="HK160" s="5">
        <v>3</v>
      </c>
      <c r="HL160" s="5">
        <v>3</v>
      </c>
      <c r="HM160" s="5">
        <v>0</v>
      </c>
      <c r="HN160" s="5">
        <v>3</v>
      </c>
      <c r="HO160" s="5">
        <v>3</v>
      </c>
      <c r="HP160" s="5">
        <v>3</v>
      </c>
      <c r="HQ160" s="5">
        <v>0</v>
      </c>
      <c r="HR160" s="5">
        <v>1</v>
      </c>
      <c r="HS160" s="5">
        <v>0</v>
      </c>
      <c r="HT160" s="5">
        <v>0</v>
      </c>
      <c r="HU160" s="5">
        <v>3</v>
      </c>
      <c r="HV160" s="5">
        <v>3</v>
      </c>
      <c r="HW160" s="5">
        <v>0</v>
      </c>
      <c r="HX160" s="5">
        <v>3</v>
      </c>
      <c r="HY160" s="5">
        <v>0</v>
      </c>
      <c r="HZ160" s="5">
        <v>3</v>
      </c>
      <c r="IA160" s="5">
        <v>3</v>
      </c>
      <c r="IB160" s="5">
        <v>3</v>
      </c>
      <c r="IC160" s="5">
        <v>0</v>
      </c>
      <c r="ID160" s="5">
        <v>0</v>
      </c>
      <c r="IE160" s="5">
        <v>1</v>
      </c>
      <c r="IF160" s="5">
        <v>1</v>
      </c>
      <c r="IG160" s="5">
        <v>0</v>
      </c>
      <c r="IH160" s="5">
        <v>3</v>
      </c>
      <c r="II160" s="5">
        <v>0</v>
      </c>
      <c r="IJ160" s="5">
        <f>IF(COUNTA(HK160:II160)=0, "", SUM(HK160,HL160,HN160,HO160,HP160,HU160,HV160,HX160,HZ160,IA160,IB160,IH160))</f>
        <v>36</v>
      </c>
      <c r="IK160" s="5">
        <f>IF(COUNTA(HK160:II160)=0, "", SUM(HM160,HQ160,HR160,HS160,HT160,HW160,HY160,IC160,ID160,IE160,IF160,IG160,II160))</f>
        <v>3</v>
      </c>
      <c r="IL160" s="5">
        <v>3</v>
      </c>
      <c r="IM160" s="5">
        <v>3</v>
      </c>
      <c r="IN160" s="5">
        <v>0</v>
      </c>
      <c r="IO160" s="5">
        <v>3</v>
      </c>
      <c r="IP160" s="5">
        <v>3</v>
      </c>
      <c r="IQ160" s="5">
        <v>3</v>
      </c>
      <c r="IR160" s="5">
        <v>0</v>
      </c>
      <c r="IS160" s="5">
        <v>1</v>
      </c>
      <c r="IT160" s="5">
        <v>0</v>
      </c>
      <c r="IU160" s="5">
        <v>0</v>
      </c>
      <c r="IV160" s="5">
        <v>3</v>
      </c>
      <c r="IW160" s="5">
        <v>3</v>
      </c>
      <c r="IX160" s="5">
        <v>0</v>
      </c>
      <c r="IY160" s="5">
        <v>3</v>
      </c>
      <c r="IZ160" s="5">
        <v>0</v>
      </c>
      <c r="JA160" s="5">
        <v>3</v>
      </c>
      <c r="JB160" s="5">
        <v>3</v>
      </c>
      <c r="JC160" s="5">
        <v>3</v>
      </c>
      <c r="JD160" s="5">
        <v>0</v>
      </c>
      <c r="JE160" s="5">
        <v>0</v>
      </c>
      <c r="JF160" s="5">
        <v>1</v>
      </c>
      <c r="JG160" s="5">
        <v>1</v>
      </c>
      <c r="JH160" s="5">
        <v>0</v>
      </c>
      <c r="JI160" s="5">
        <v>3</v>
      </c>
      <c r="JJ160" s="5">
        <v>0</v>
      </c>
      <c r="JK160" s="5">
        <f>IF(COUNTA(IL160:JJ160)=0, "", SUM(IL160,IM160,IO160,IP160,IQ160,IV160,IW160,IY160,JA160,JB160,JC160,JI160))</f>
        <v>36</v>
      </c>
      <c r="JL160" s="5">
        <f>IF(COUNTA(IL160:JJ160)=0, "", SUM(IN160,IR160,IS160,IT160,IU160,IX160,IZ160,JD160,JE160,JF160,JG160,JH160,JJ160))</f>
        <v>3</v>
      </c>
      <c r="JM160" s="6" t="s">
        <v>1778</v>
      </c>
      <c r="JN160" s="5">
        <v>2</v>
      </c>
      <c r="JO160" s="5">
        <v>1</v>
      </c>
      <c r="JP160" s="5">
        <v>2</v>
      </c>
      <c r="JQ160" s="5">
        <v>1</v>
      </c>
      <c r="JR160" s="5">
        <v>1</v>
      </c>
      <c r="JS160" s="5">
        <v>1</v>
      </c>
      <c r="JT160" s="5">
        <v>2</v>
      </c>
      <c r="JU160" s="5">
        <v>1</v>
      </c>
      <c r="JV160" s="5">
        <v>2</v>
      </c>
      <c r="JW160" s="5">
        <v>2</v>
      </c>
      <c r="JX160" s="5">
        <v>2</v>
      </c>
      <c r="JY160" s="5">
        <v>1</v>
      </c>
      <c r="JZ160" s="5">
        <v>2</v>
      </c>
      <c r="KA160" s="5">
        <v>1</v>
      </c>
      <c r="KB160" s="5">
        <v>1</v>
      </c>
      <c r="KC160" s="5">
        <v>1</v>
      </c>
      <c r="KD160" s="5">
        <v>3</v>
      </c>
      <c r="KE160" s="5">
        <v>2</v>
      </c>
      <c r="KF160" s="5">
        <v>1</v>
      </c>
      <c r="KG160" s="5">
        <v>2</v>
      </c>
      <c r="KH160" s="5">
        <v>1</v>
      </c>
      <c r="KI160" s="5">
        <v>2</v>
      </c>
      <c r="KJ160" s="5">
        <v>2</v>
      </c>
      <c r="KK160" s="5">
        <v>2</v>
      </c>
      <c r="KL160" s="5">
        <v>2</v>
      </c>
      <c r="KM160" s="5">
        <v>2</v>
      </c>
      <c r="KN160" s="5">
        <v>2</v>
      </c>
      <c r="KO160" s="5">
        <v>1</v>
      </c>
      <c r="KP160" s="5">
        <v>2</v>
      </c>
      <c r="KQ160" s="5">
        <v>1</v>
      </c>
      <c r="KR160" s="5">
        <v>1</v>
      </c>
      <c r="KS160" s="5">
        <v>1</v>
      </c>
      <c r="KT160" s="5">
        <v>2</v>
      </c>
      <c r="KU160" s="5">
        <v>2</v>
      </c>
      <c r="KV160" s="5">
        <v>2</v>
      </c>
      <c r="KW160" s="5">
        <v>2</v>
      </c>
      <c r="KX160" s="5">
        <f>IF(COUNTA(JN160:KW160)=0, "", SUM(JN160:KW160))</f>
        <v>58</v>
      </c>
      <c r="KY160" s="5">
        <f>IF(COUNTA(JN160:KW160)=0, "", SUM(JX160,JY160,KH160,KJ160,KL160,KP160))</f>
        <v>10</v>
      </c>
      <c r="KZ160" s="5">
        <f>IF(COUNTA(JN160:KW160)=0, "", SUM(JZ160,KE160,KG160,KM160,KT160))</f>
        <v>10</v>
      </c>
      <c r="LA160" s="5">
        <f>IF(COUNTA(JN160:KW160)=0, "", SUM(JP160,KA160,KF160,KK160,KN160,KS160))</f>
        <v>9</v>
      </c>
      <c r="LB160" s="5">
        <f>IF(COUNTA(JN160:KW160)=0, "", SUM(JO160,JS160,JU160,JW160,KD160,KU160))</f>
        <v>10</v>
      </c>
      <c r="LC160" s="5">
        <f>IF(COUNTA(JN160:KW160)=0, "", SUM(KB160,KC160,KI160,KO160,KQ160,KR160,KV160,KW160))</f>
        <v>11</v>
      </c>
      <c r="LD160" s="5">
        <f>IF(COUNTA(JN160:KW160)=0, "", SUM(JN160,JQ160,JR160,JT160,JV160))</f>
        <v>8</v>
      </c>
      <c r="LE160" s="6">
        <v>44868</v>
      </c>
      <c r="LF160" s="5">
        <v>0</v>
      </c>
      <c r="LG160" s="5">
        <v>0</v>
      </c>
      <c r="LH160" s="5">
        <v>0</v>
      </c>
      <c r="LI160" s="5">
        <v>0</v>
      </c>
      <c r="LJ160" s="5">
        <v>0</v>
      </c>
      <c r="LK160" s="5">
        <v>0</v>
      </c>
      <c r="LL160" s="5">
        <v>0</v>
      </c>
      <c r="LM160" s="5">
        <v>0</v>
      </c>
      <c r="LN160" s="5">
        <v>0</v>
      </c>
      <c r="LO160" s="5">
        <v>0</v>
      </c>
      <c r="LP160" s="5">
        <v>0</v>
      </c>
      <c r="LQ160" s="5">
        <v>0</v>
      </c>
      <c r="LR160" s="5">
        <v>0</v>
      </c>
      <c r="LS160" s="5">
        <v>0</v>
      </c>
      <c r="LT160" s="5">
        <v>0</v>
      </c>
      <c r="LU160" s="5">
        <v>0</v>
      </c>
      <c r="LV160" s="5">
        <v>0</v>
      </c>
      <c r="LW160" s="5">
        <v>0</v>
      </c>
      <c r="LX160" s="5">
        <v>0</v>
      </c>
      <c r="LY160" s="5">
        <v>0</v>
      </c>
      <c r="LZ160" s="5">
        <v>0</v>
      </c>
      <c r="MA160" s="5">
        <v>0</v>
      </c>
      <c r="MB160" s="5">
        <v>0</v>
      </c>
      <c r="MC160" s="5">
        <v>0</v>
      </c>
      <c r="MD160" s="5">
        <v>0</v>
      </c>
      <c r="ME160" s="5">
        <v>0</v>
      </c>
      <c r="MF160" s="5">
        <v>0</v>
      </c>
      <c r="MG160" s="5">
        <v>0</v>
      </c>
      <c r="MH160" s="5">
        <f>IF(COUNTBLANK(LF160:MG160)&gt;0, "", AVERAGE(LF160:MG160))</f>
        <v>0</v>
      </c>
      <c r="MI160" s="5">
        <f>IF(COUNTA(LF160:MG160)=0, "", AVERAGE(LG160,LS160,LT160,LU160,LV160,LW160,LY160,MA160,MB160))</f>
        <v>0</v>
      </c>
      <c r="MJ160" s="5">
        <f>IF(COUNTA(LF160:MG160)=0, "", AVERAGE(LH160,LI160,LJ160,LK160,LM160,LO160,MD160,ME160))</f>
        <v>0</v>
      </c>
      <c r="MK160" s="5">
        <f>IF(COUNTA(LF160:MG160)=0, "", AVERAGE(LL160,LP160,LQ160,LR160,MF160,MG160))</f>
        <v>0</v>
      </c>
      <c r="ML160" s="6" t="s">
        <v>1778</v>
      </c>
      <c r="MM160" s="5">
        <v>4</v>
      </c>
      <c r="MN160" s="5">
        <v>1</v>
      </c>
      <c r="MO160" s="5">
        <v>1</v>
      </c>
      <c r="MP160" s="5">
        <v>1</v>
      </c>
      <c r="MQ160" s="5">
        <v>1</v>
      </c>
      <c r="MR160" s="5">
        <v>1</v>
      </c>
      <c r="MS160" s="5">
        <v>1</v>
      </c>
      <c r="MT160" s="5">
        <v>2</v>
      </c>
      <c r="MU160" s="5">
        <v>2</v>
      </c>
      <c r="MV160" s="5">
        <v>2</v>
      </c>
      <c r="MW160" s="5">
        <v>1</v>
      </c>
      <c r="MX160" s="5">
        <v>2</v>
      </c>
      <c r="MY160" s="5">
        <v>2</v>
      </c>
      <c r="MZ160" s="5">
        <v>1</v>
      </c>
      <c r="NA160" s="5">
        <v>1</v>
      </c>
      <c r="NB160" s="5">
        <v>1</v>
      </c>
      <c r="NC160" s="5">
        <v>2</v>
      </c>
      <c r="ND160" s="5">
        <v>1</v>
      </c>
      <c r="NE160" s="5">
        <v>1</v>
      </c>
      <c r="NF160" s="5">
        <v>1</v>
      </c>
      <c r="NG160" s="5">
        <f>IF(COUNTA(MM160:NF160)=0, "", SUM(MM160:NF160))</f>
        <v>29</v>
      </c>
      <c r="NH160" s="6" t="s">
        <v>1778</v>
      </c>
      <c r="NI160" s="5">
        <v>1</v>
      </c>
      <c r="NJ160" s="5">
        <v>3</v>
      </c>
      <c r="NK160" s="5">
        <v>4</v>
      </c>
      <c r="NL160" s="5">
        <v>5</v>
      </c>
      <c r="NM160" s="5">
        <v>3</v>
      </c>
      <c r="NN160" s="5">
        <v>4</v>
      </c>
      <c r="NO160" s="5">
        <v>2</v>
      </c>
      <c r="NP160" s="5">
        <v>5</v>
      </c>
      <c r="NQ160" s="5">
        <v>5</v>
      </c>
      <c r="NR160" s="5">
        <v>4</v>
      </c>
      <c r="NS160" s="5">
        <v>4</v>
      </c>
      <c r="NT160" s="5">
        <v>4</v>
      </c>
      <c r="NU160" s="5">
        <v>5</v>
      </c>
      <c r="NV160" s="5">
        <v>4</v>
      </c>
      <c r="NW160" s="5">
        <v>4</v>
      </c>
      <c r="NX160" s="5">
        <v>2</v>
      </c>
      <c r="NY160" s="5">
        <v>3</v>
      </c>
      <c r="NZ160" s="5">
        <v>5</v>
      </c>
      <c r="OA160" s="5">
        <v>2</v>
      </c>
      <c r="OB160" s="5">
        <v>4</v>
      </c>
      <c r="OC160" s="5">
        <v>5</v>
      </c>
      <c r="OD160" s="5">
        <v>4</v>
      </c>
      <c r="OE160" s="5">
        <v>3</v>
      </c>
      <c r="OF160" s="5">
        <v>1</v>
      </c>
      <c r="OG160" s="5">
        <v>4</v>
      </c>
      <c r="OH160" s="5">
        <v>4</v>
      </c>
      <c r="OI160" s="5">
        <v>2</v>
      </c>
      <c r="OJ160" s="5">
        <v>4</v>
      </c>
      <c r="OK160" s="5">
        <f>IF(COUNTA(NI160:OJ160)=0, "", SUM(NK160,NP160,NS160,NW160,OC160,OG160,OJ160))</f>
        <v>30</v>
      </c>
      <c r="OL160" s="5">
        <f>IF(COUNTA(NI160:OJ160)=0, "", SUM(NJ160,NL160,NQ160,NV160,NZ160,OB160,OD160))</f>
        <v>30</v>
      </c>
      <c r="OM160" s="5">
        <f>IF(COUNTA(NI160:OJ160)=0, "", SUM(NN160,NR160,NU160,NY160,OA160,OF160,OI160))</f>
        <v>21</v>
      </c>
      <c r="ON160" s="5">
        <f>IF(COUNTA(NI160:OJ160)=0, "", SUM(NI160,NM160,NO160,NT160,NX160,OE160,OH160))</f>
        <v>19</v>
      </c>
      <c r="OO160" s="11" t="s">
        <v>1150</v>
      </c>
      <c r="OP160" s="11">
        <v>1</v>
      </c>
      <c r="OQ160" s="6">
        <v>44937</v>
      </c>
      <c r="OR160" s="5">
        <v>0</v>
      </c>
      <c r="OS160" s="5">
        <v>0</v>
      </c>
      <c r="OT160" s="5">
        <v>0</v>
      </c>
      <c r="OU160" s="5">
        <v>0</v>
      </c>
      <c r="OV160" s="5">
        <v>0</v>
      </c>
      <c r="OW160" s="5">
        <v>0</v>
      </c>
      <c r="OX160" s="5">
        <v>0</v>
      </c>
      <c r="OY160" s="5">
        <v>0</v>
      </c>
      <c r="OZ160" s="5">
        <v>0</v>
      </c>
      <c r="PA160" s="5">
        <v>0</v>
      </c>
      <c r="PB160" s="5">
        <v>0</v>
      </c>
      <c r="PC160" s="5">
        <v>0</v>
      </c>
      <c r="PD160" s="5">
        <v>0</v>
      </c>
      <c r="PE160" s="5">
        <v>0</v>
      </c>
      <c r="PF160" s="5">
        <v>0</v>
      </c>
      <c r="PG160" s="5">
        <v>0</v>
      </c>
      <c r="PH160" s="5">
        <v>0</v>
      </c>
      <c r="PI160" s="5">
        <v>0</v>
      </c>
      <c r="PJ160" s="5">
        <v>0</v>
      </c>
      <c r="PK160" s="5">
        <v>0</v>
      </c>
      <c r="PL160" s="5">
        <v>0</v>
      </c>
      <c r="PM160" s="5">
        <v>0</v>
      </c>
      <c r="PN160" s="5">
        <v>0</v>
      </c>
      <c r="PO160" s="5">
        <v>0</v>
      </c>
      <c r="PP160" s="5">
        <v>0</v>
      </c>
      <c r="PQ160" s="5">
        <v>0</v>
      </c>
      <c r="PR160" s="5">
        <v>0</v>
      </c>
      <c r="PS160" s="5">
        <v>0</v>
      </c>
      <c r="PT160" s="5">
        <f>IF(COUNTBLANK(OR160:PS160)&gt;0, "", AVERAGE(OR160:PS160))</f>
        <v>0</v>
      </c>
      <c r="PU160" s="5">
        <f>IF(COUNTA(OR160:PS160)=0, "", AVERAGE(OS160,PE160,PF160,PG160,PH160,PI160,PK160,PM160,PN160))</f>
        <v>0</v>
      </c>
      <c r="PV160" s="5">
        <f>IF(COUNTA(OR160:PS160)=0, "", AVERAGE(OT160,OU160,OV160,OW160,OY160,PA160,PP160,PQ160))</f>
        <v>0</v>
      </c>
      <c r="PW160" s="5">
        <f>IF(COUNTA(OR160:PS160)=0, "", AVERAGE(OX160,PB160,PC160,PD160,PR160,PS160))</f>
        <v>0</v>
      </c>
      <c r="PX160" s="6" t="s">
        <v>1779</v>
      </c>
      <c r="PY160" s="5">
        <v>1</v>
      </c>
      <c r="PZ160" s="5">
        <v>1</v>
      </c>
      <c r="QA160" s="5">
        <v>1</v>
      </c>
      <c r="QB160" s="5">
        <v>3</v>
      </c>
      <c r="QC160" s="5">
        <v>3</v>
      </c>
      <c r="QD160" s="5">
        <v>1</v>
      </c>
      <c r="QE160" s="5">
        <v>1</v>
      </c>
      <c r="QF160" s="5">
        <v>1</v>
      </c>
      <c r="QG160" s="5">
        <v>0</v>
      </c>
      <c r="QH160" s="5">
        <v>2</v>
      </c>
      <c r="QI160" s="5">
        <f>IF(COUNTBLANK(PY160:QG160)&gt;0, "", SUM(PY160:QG160))</f>
        <v>12</v>
      </c>
      <c r="QJ160" s="6" t="s">
        <v>1780</v>
      </c>
      <c r="QK160" s="5">
        <v>1</v>
      </c>
      <c r="QL160" s="5">
        <v>0</v>
      </c>
      <c r="QM160" s="5">
        <v>2</v>
      </c>
      <c r="QN160" s="5">
        <v>2</v>
      </c>
      <c r="QO160" s="5">
        <v>1</v>
      </c>
      <c r="QP160" s="5">
        <v>0</v>
      </c>
      <c r="QQ160" s="5">
        <v>0</v>
      </c>
      <c r="QR160" s="5">
        <v>0</v>
      </c>
      <c r="QS160" s="5">
        <v>0</v>
      </c>
      <c r="QT160" s="5">
        <v>1</v>
      </c>
      <c r="QU160" s="5">
        <f>IF(COUNTBLANK(QK160:QS160)&gt;0, "", SUM(QK160:QS160))</f>
        <v>6</v>
      </c>
      <c r="QV160" s="6"/>
      <c r="QW160" s="5"/>
      <c r="QX160" s="5"/>
      <c r="QY160" s="5"/>
      <c r="QZ160" s="5"/>
      <c r="RA160" s="5"/>
      <c r="RB160" s="5"/>
      <c r="RC160" s="5"/>
      <c r="RD160" s="5"/>
      <c r="RE160" s="5"/>
      <c r="RF160" s="5"/>
      <c r="RG160" s="5" t="str">
        <f>IF(COUNTBLANK(QW160:RE160)&gt;0, "", SUM(QW160:RE160))</f>
        <v/>
      </c>
      <c r="RH160" s="6" t="s">
        <v>1779</v>
      </c>
      <c r="RI160" s="5">
        <v>0</v>
      </c>
      <c r="RJ160" s="5">
        <v>0</v>
      </c>
      <c r="RK160" s="5">
        <v>1</v>
      </c>
      <c r="RL160" s="5">
        <v>0</v>
      </c>
      <c r="RM160" s="5">
        <v>0</v>
      </c>
      <c r="RN160" s="5">
        <v>0</v>
      </c>
      <c r="RO160" s="5">
        <v>0</v>
      </c>
      <c r="RP160" s="5">
        <f>IF(COUNTBLANK(RI160:RO160)&gt;0, "", SUM(RI160:RO160))</f>
        <v>1</v>
      </c>
      <c r="RQ160" s="6" t="s">
        <v>1780</v>
      </c>
      <c r="RR160" s="5">
        <v>0</v>
      </c>
      <c r="RS160" s="5">
        <v>0</v>
      </c>
      <c r="RT160" s="5">
        <v>0</v>
      </c>
      <c r="RU160" s="5">
        <v>0</v>
      </c>
      <c r="RV160" s="5">
        <v>0</v>
      </c>
      <c r="RW160" s="5">
        <v>0</v>
      </c>
      <c r="RX160" s="5">
        <v>0</v>
      </c>
      <c r="RY160" s="5">
        <f>IF(COUNTBLANK(RR160:RX160)&gt;0, "", SUM(RR160:RX160))</f>
        <v>0</v>
      </c>
      <c r="RZ160" s="6"/>
      <c r="SA160" s="5"/>
      <c r="SB160" s="5"/>
      <c r="SC160" s="5"/>
      <c r="SD160" s="5"/>
      <c r="SE160" s="5"/>
      <c r="SF160" s="5"/>
      <c r="SG160" s="5"/>
      <c r="SH160" s="5" t="str">
        <f>IF(COUNTBLANK(SA160:SG160)&gt;0, "", SUM(SA160:SG160))</f>
        <v/>
      </c>
      <c r="SI160" s="6" t="s">
        <v>1779</v>
      </c>
      <c r="SJ160" s="5">
        <v>3</v>
      </c>
      <c r="SK160" s="5">
        <v>3</v>
      </c>
      <c r="SL160" s="5">
        <v>4</v>
      </c>
      <c r="SM160" s="5">
        <v>4</v>
      </c>
      <c r="SN160" s="5">
        <v>2</v>
      </c>
      <c r="SO160" s="5">
        <v>4</v>
      </c>
      <c r="SP160" s="12">
        <v>3</v>
      </c>
      <c r="SQ160" s="5">
        <v>1</v>
      </c>
      <c r="SR160" s="5">
        <v>4</v>
      </c>
      <c r="SS160" s="5">
        <v>2</v>
      </c>
      <c r="ST160" s="5">
        <v>4</v>
      </c>
      <c r="SU160" s="5">
        <v>5</v>
      </c>
      <c r="SV160" s="5">
        <v>2</v>
      </c>
      <c r="SW160" s="5">
        <v>3</v>
      </c>
      <c r="SX160" s="5">
        <v>5</v>
      </c>
      <c r="SY160" s="5">
        <v>5</v>
      </c>
      <c r="SZ160" s="5">
        <v>4</v>
      </c>
      <c r="TA160" s="5">
        <v>5</v>
      </c>
      <c r="TB160" s="5">
        <v>5</v>
      </c>
      <c r="TC160" s="5">
        <f>IF(COUNTBLANK(SJ160:TB160)&gt;0, "", SUM(SJ160:TB160))</f>
        <v>68</v>
      </c>
      <c r="TD160" s="5">
        <f>IF(COUNTBLANK(SJ160:TB160)&gt;0, "", SUM(SL160,SO160,SR160,SS160,ST160,SU160,SV160,SX160,SY160,TB160))</f>
        <v>40</v>
      </c>
      <c r="TE160" s="5">
        <f>IF(COUNTBLANK(SJ160:TB160)&gt;0, "", SUM(SJ160,SK160,SM160,SN160,SQ160,SW160,SZ160,TA160))</f>
        <v>25</v>
      </c>
      <c r="TF160" s="6" t="s">
        <v>1780</v>
      </c>
      <c r="TG160" s="5">
        <v>4</v>
      </c>
      <c r="TH160" s="5">
        <v>4</v>
      </c>
      <c r="TI160" s="5">
        <v>4</v>
      </c>
      <c r="TJ160" s="5">
        <v>5</v>
      </c>
      <c r="TK160" s="5">
        <v>4</v>
      </c>
      <c r="TL160" s="5">
        <v>4</v>
      </c>
      <c r="TM160" s="5">
        <v>5</v>
      </c>
      <c r="TN160" s="5">
        <v>4</v>
      </c>
      <c r="TO160" s="5">
        <v>4</v>
      </c>
      <c r="TP160" s="5">
        <v>3</v>
      </c>
      <c r="TQ160" s="5">
        <v>4</v>
      </c>
      <c r="TR160" s="5">
        <v>5</v>
      </c>
      <c r="TS160" s="5">
        <v>4</v>
      </c>
      <c r="TT160" s="5">
        <v>3</v>
      </c>
      <c r="TU160" s="5">
        <v>5</v>
      </c>
      <c r="TV160" s="5">
        <v>5</v>
      </c>
      <c r="TW160" s="5">
        <v>2</v>
      </c>
      <c r="TX160" s="5">
        <v>5</v>
      </c>
      <c r="TY160" s="5">
        <v>5</v>
      </c>
      <c r="TZ160" s="5">
        <f>IF(COUNTBLANK(TG160:TY160)&gt;0, "", SUM(TG160:TY160))</f>
        <v>79</v>
      </c>
      <c r="UA160" s="5">
        <f>IF(COUNTBLANK(TG160:TY160)&gt;0, "", SUM(TI160,TL160,TO160,TP160,TQ160,TR160,TS160,TU160,TV160,TY160))</f>
        <v>43</v>
      </c>
      <c r="UB160" s="5">
        <f>IF(COUNTBLANK(TG160:TY160)&gt;0, "", SUM(TG160,TH160,TJ160,TK160,TN160,TT160,TW160,TX160))</f>
        <v>31</v>
      </c>
      <c r="UC160" s="6"/>
      <c r="UD160" s="5"/>
      <c r="UE160" s="5"/>
      <c r="UF160" s="5"/>
      <c r="UG160" s="5"/>
      <c r="UH160" s="5"/>
      <c r="UI160" s="5"/>
      <c r="UJ160" s="5"/>
      <c r="UK160" s="5"/>
      <c r="UL160" s="5"/>
      <c r="UM160" s="5"/>
      <c r="UN160" s="5"/>
      <c r="UO160" s="5"/>
      <c r="UP160" s="5"/>
      <c r="UQ160" s="5"/>
      <c r="UR160" s="5"/>
      <c r="US160" s="5"/>
      <c r="UT160" s="5"/>
      <c r="UU160" s="5"/>
      <c r="UV160" s="5"/>
      <c r="UW160" s="5" t="str">
        <f>IF(COUNTBLANK(UD160:UV160)&gt;0, "", SUM(UD160:UV160))</f>
        <v/>
      </c>
      <c r="UX160" s="5" t="str">
        <f>IF(COUNTBLANK(UD160:UV160)&gt;0, "", SUM(UF160,UI160,UL160,UM160,UN160,UO160,UP160,UR160,US160,UV160))</f>
        <v/>
      </c>
      <c r="UY160" s="5" t="str">
        <f>IF(COUNTBLANK(UD160:UV160)&gt;0, "", SUM(UD160,UE160,UG160,UH160,UK160,UQ160,UT160,UU160))</f>
        <v/>
      </c>
      <c r="UZ160" s="6"/>
      <c r="VA160" s="6"/>
      <c r="VB160" s="5"/>
      <c r="VC160" s="5"/>
      <c r="VE160" s="5"/>
      <c r="VF160" s="5" t="s">
        <v>971</v>
      </c>
      <c r="VG160" s="5"/>
      <c r="VH160" s="5"/>
      <c r="VI160" s="5"/>
      <c r="VK160" s="5"/>
      <c r="VL160" s="5"/>
      <c r="VN160" s="6"/>
      <c r="VO160" s="5"/>
      <c r="VP160" s="5"/>
      <c r="VQ160" s="5"/>
      <c r="VR160" s="5"/>
      <c r="VS160" s="5"/>
      <c r="VT160" s="5"/>
      <c r="VU160" s="5"/>
      <c r="VV160" s="5"/>
      <c r="VW160" s="5"/>
      <c r="VX160" s="5"/>
      <c r="VY160" s="5"/>
      <c r="VZ160" s="5"/>
      <c r="WA160" s="5"/>
      <c r="WB160" s="5"/>
      <c r="WC160" s="5"/>
      <c r="WD160" s="5"/>
      <c r="WE160" s="5"/>
      <c r="WF160" s="5"/>
      <c r="WG160" s="5"/>
      <c r="WH160" s="5"/>
      <c r="WI160" s="5"/>
      <c r="WJ160" s="5"/>
      <c r="WK160" s="5"/>
      <c r="WL160" s="5"/>
      <c r="WM160" s="5"/>
      <c r="WN160" s="5"/>
      <c r="WO160" s="5"/>
      <c r="WP160" s="5"/>
      <c r="WQ160" s="5"/>
      <c r="WR160" s="5" t="str">
        <f>IF(COUNTBLANK(VO160:WQ160)&gt;0, "", SUM(VQ160:WJ160))</f>
        <v/>
      </c>
      <c r="WS160" s="5" t="str">
        <f>IF(COUNTBLANK(VO160:WQ160)&gt;0, "", SUM(VQ160:VZ160))</f>
        <v/>
      </c>
      <c r="WT160" s="5" t="str">
        <f>IF(COUNTBLANK(VO160:WQ160)&gt;0, "", SUM(WA160:WL160))</f>
        <v/>
      </c>
      <c r="WU160" s="5" t="str">
        <f>IF(COUNTBLANK(VO160:WQ160)&gt;0, "", SUM(WK160:WL160))</f>
        <v/>
      </c>
      <c r="WV160" s="5" t="str">
        <f>IF(COUNTA(VO160:WQ160)=0, "", IF(AND(OR(VO160=1, VP160=1), OR(VQ160&gt;=1, VR160&gt;=1, VS160&gt;=1, VT160&gt;=1, VU160&gt;=1), OR(VV160&gt;=1, VW160&gt;=1), COUNTIF(VX160:WD160, "&gt;=1")&gt;=2, COUNTIF(WE160:WJ160, "&gt;=1")&gt;=2, OR(WN160=1, WN160=2), OR(WO160&gt;=1, WP160&gt;=1), WQ160&lt;1), 1, 0))</f>
        <v/>
      </c>
      <c r="WW160" s="5" t="str">
        <f>IF(COUNTBLANK(VO160:WQ160)&gt;0, "", SUM(VQ160:VU160))</f>
        <v/>
      </c>
      <c r="WX160" s="5" t="str">
        <f>IF(COUNTBLANK(VO160:WQ160)&gt;0, "", SUM(VV160:VW160))</f>
        <v/>
      </c>
      <c r="WY160" s="5" t="str">
        <f>IF(COUNTBLANK(VO160:WQ160)&gt;0, "", SUM(VX160:WD160))</f>
        <v/>
      </c>
      <c r="WZ160" s="5" t="str">
        <f>IF(COUNTBLANK(VO160:WQ160)&gt;0, "", SUM(WE160:WJ160))</f>
        <v/>
      </c>
      <c r="XA160" s="6"/>
      <c r="XB160" s="5"/>
      <c r="XC160" s="5"/>
      <c r="XD160" s="5"/>
      <c r="XE160" s="5"/>
      <c r="XF160" s="5"/>
      <c r="XG160" s="5"/>
      <c r="XH160" s="5"/>
      <c r="XI160" s="5"/>
      <c r="XJ160" s="5"/>
      <c r="XK160" s="5"/>
      <c r="XL160" s="5" t="str">
        <f>IF(COUNTBLANK(XB160:XJ160)&gt;0, "", SUM(XB160:XJ160))</f>
        <v/>
      </c>
      <c r="XM160" s="6"/>
      <c r="XN160" s="5"/>
      <c r="XO160" s="5"/>
      <c r="XP160" s="5"/>
      <c r="XQ160" s="5"/>
      <c r="XR160" s="5"/>
      <c r="XS160" s="5"/>
      <c r="XT160" s="5"/>
      <c r="XU160" s="5" t="str">
        <f>IF(COUNTBLANK(XN160:XT160)&gt;0, "", SUM(XN160:XT160))</f>
        <v/>
      </c>
      <c r="XV160" s="6"/>
      <c r="XW160" s="5"/>
      <c r="XX160" s="5"/>
      <c r="XY160" s="5"/>
      <c r="XZ160" s="12"/>
      <c r="YA160" s="12"/>
      <c r="YB160" s="12"/>
      <c r="YC160" s="12"/>
      <c r="YD160" s="12"/>
      <c r="YE160" s="12"/>
      <c r="YF160" s="12"/>
      <c r="YG160" s="12"/>
      <c r="YH160" s="12"/>
      <c r="YI160" s="12"/>
      <c r="YJ160" s="12"/>
      <c r="YK160" s="12"/>
      <c r="YL160" s="12"/>
      <c r="YM160" s="12" t="s">
        <v>971</v>
      </c>
      <c r="YN160" s="12"/>
      <c r="YO160" s="12"/>
      <c r="YP160" s="12" t="str">
        <f>IF(COUNTBLANK(XW160:YO160)&gt;0, "", SUM(XW160:YO160))</f>
        <v/>
      </c>
      <c r="YQ160" s="12" t="str">
        <f>IF(COUNTBLANK(XW160:YO160)&gt;0, "", SUM(XY160,YC160,YD160,YE160,YJ160,YK160,YL160,YM160))</f>
        <v/>
      </c>
      <c r="YR160" s="12" t="str">
        <f>IF(COUNTBLANK(XW160:YO160)&gt;0, "", SUM(YF160:YH160))</f>
        <v/>
      </c>
      <c r="YS160" s="12" t="str">
        <f>IF(COUNTBLANK(XW160:YO160)&gt;0, "", SUM(XW160,XX160,YB160))</f>
        <v/>
      </c>
      <c r="YT160" s="12" t="str">
        <f>IF(COUNTBLANK(XW160:YO160)&gt;0, "", SUM(XZ160,YA160,YI160,YN160,YO160))</f>
        <v/>
      </c>
      <c r="YU160" s="12" t="str">
        <f>IF(COUNTBLANK(XW160:YO160)&gt;0, "", SUM(XY160,XZ160,YA160,YB160,YC160,YF160,YJ160,YN160,YO160))</f>
        <v/>
      </c>
      <c r="YV160" s="12" t="str">
        <f>IF(COUNTBLANK(XW160:YO160)&gt;0, "", SUM(XW160,XX160,YK160,YL160,YM160))</f>
        <v/>
      </c>
      <c r="YW160" s="12" t="str">
        <f>IF(COUNTBLANK(XW160:YO160)&gt;0, "", SUM(YD160,YE160,YG160,YH160,YI160))</f>
        <v/>
      </c>
      <c r="YX160" s="6"/>
      <c r="YY160" s="5"/>
      <c r="YZ160" s="5"/>
      <c r="ZA160" s="5"/>
      <c r="ZB160" s="5"/>
      <c r="ZC160" s="5"/>
      <c r="ZD160" s="5"/>
      <c r="ZE160" s="5"/>
      <c r="ZF160" s="5"/>
      <c r="ZG160" s="5"/>
      <c r="ZH160" s="5"/>
      <c r="ZI160" s="5"/>
      <c r="ZJ160" s="5"/>
      <c r="ZK160" s="5"/>
      <c r="ZL160" s="5"/>
      <c r="ZM160" s="5"/>
      <c r="ZN160" s="5"/>
      <c r="ZO160" s="5"/>
      <c r="ZP160" s="5"/>
      <c r="ZQ160" s="5"/>
      <c r="ZR160" s="5"/>
      <c r="ZS160" s="5"/>
      <c r="ZT160" s="5"/>
      <c r="ZU160" s="5"/>
      <c r="ZV160" s="5"/>
      <c r="ZW160" s="5"/>
      <c r="ZX160" s="5"/>
      <c r="ZY160" s="5"/>
      <c r="ZZ160" s="5"/>
      <c r="AAA160" s="5" t="str">
        <f>IF(COUNTBLANK(YY160:ZZ160)&gt;0, "", AVERAGE(YY160:ZZ160))</f>
        <v/>
      </c>
      <c r="AAB160" s="5" t="str">
        <f>IF(COUNTA(YY160:ZZ160)=0, "", AVERAGE(YZ160,ZL160,ZM160,ZN160,ZO160,ZP160,ZR160,ZT160,ZU160))</f>
        <v/>
      </c>
      <c r="AAC160" s="5" t="str">
        <f>IF(COUNTA(YY160:ZZ160)=0, "", AVERAGE(ZA160,ZB160,ZC160,ZD160,ZF160,ZH160,ZW160,ZX160))</f>
        <v/>
      </c>
      <c r="AAD160" s="5" t="str">
        <f>IF(COUNTA(YY160:ZZ160)=0, "", AVERAGE(ZE160,ZI160,ZJ160,ZK160,ZY160,ZZ160))</f>
        <v/>
      </c>
      <c r="AAE160" s="6"/>
      <c r="AAF160" s="5"/>
      <c r="AAG160" s="5" t="s">
        <v>971</v>
      </c>
      <c r="AAH160" s="5"/>
      <c r="AAI160" s="5"/>
      <c r="AAJ160" s="5" t="s">
        <v>971</v>
      </c>
      <c r="AAK160" s="5"/>
      <c r="AAL160" s="5" t="s">
        <v>971</v>
      </c>
      <c r="AAM160" s="5"/>
      <c r="AAN160" s="5"/>
      <c r="AAO160" s="5"/>
      <c r="AAP160" s="5"/>
      <c r="AAQ160" s="5"/>
      <c r="AAR160" s="5" t="s">
        <v>971</v>
      </c>
      <c r="AAS160" s="5"/>
      <c r="AAT160" s="5"/>
      <c r="AAU160" s="5"/>
      <c r="AAV160" s="5"/>
      <c r="AAW160" s="5"/>
      <c r="AAX160" s="5" t="s">
        <v>971</v>
      </c>
      <c r="AAY160" s="5"/>
      <c r="AAZ160" s="5"/>
      <c r="ABA160" s="5"/>
      <c r="ABB160" s="5"/>
      <c r="ABC160" s="5"/>
      <c r="ABD160" s="5"/>
      <c r="ABE160" s="5" t="s">
        <v>971</v>
      </c>
      <c r="ABF160" s="5"/>
      <c r="ABG160" s="5" t="s">
        <v>971</v>
      </c>
      <c r="ABH160" s="5"/>
      <c r="ABI160" s="5"/>
      <c r="ABJ160" s="5" t="str">
        <f>IF(SUM(AAF160:AAN160,AAP160:AAT160,AAV160:AAZ160,ABB160:ABG160)=0, "", SUM(AAF160:AAN160,AAP160:AAT160,AAV160:AAZ160,ABB160:ABG160))</f>
        <v/>
      </c>
      <c r="ABK160" s="5" t="str">
        <f>IF(SUM(ABN160, ABO160, ABP160, ABQ160, ABR160)=0, "", IF(OR(ABN160&gt;=8, ABO160&gt;=10, ABP160&gt;=13, ABQ160&gt;=10, ABR160&gt;=15), 1, 0))</f>
        <v/>
      </c>
      <c r="ABL160" s="5" t="str">
        <f>IF(SUM(AAF160:AAG160,AAI160,AAJ160,AAK160,AAL160,AAR160,AAX160,ABE160,ABG160)=0, "", SUM(AAF160:AAG160,AAI160,AAJ160,AAK160,AAL160,AAR160,AAX160,ABE160,ABG160))</f>
        <v/>
      </c>
      <c r="ABM160" s="5" t="str">
        <f>IF(SUM(AAH160,AAM160:AAN160,AAP160:AAQ160,AAS160:AAT160,AAV160:AAW160,AAY160:AAZ160,ABB160:ABD160,ABF160)=0, "", SUM(AAH160,AAM160:AAN160,AAP160:AAQ160,AAS160:AAT160,AAV160:AAW160,AAY160:AAZ160,ABB160:ABD160,ABF160))</f>
        <v/>
      </c>
      <c r="ABN160" s="5" t="str">
        <f>IF(SUM(AAY160:AAZ160,ABB160:ABC160,ABF160)=0, "", SUM(AAY160:AAZ160,ABB160:ABC160,ABF160))</f>
        <v/>
      </c>
      <c r="ABO160" s="5" t="str">
        <f>IF(SUM(AAN160,AAP160:AAQ160,AAT160,AAV160)=0, "", SUM(AAN160,AAP160:AAQ160,AAT160,AAV160))</f>
        <v/>
      </c>
      <c r="ABP160" s="5" t="str">
        <f>IF(SUM(AAH160,AAM160,AAS160,AAW160,ABD160)=0, "", SUM(AAH160,AAM160,AAS160,AAW160,ABD160))</f>
        <v/>
      </c>
      <c r="ABQ160" s="5" t="str">
        <f>IF(SUM(AAF160:AAG160,AAI160,AAK160,ABE160)=0, "", SUM(AAF160:AAG160,AAI160,AAK160,ABE160))</f>
        <v/>
      </c>
      <c r="ABR160" s="5" t="str">
        <f>IF(SUM(AAJ160,AAL160,AAR160,AAX160,ABG160)=0, "", SUM(AAJ160,AAL160,AAR160,AAX160,ABG160))</f>
        <v/>
      </c>
      <c r="ABS160" s="5" t="str">
        <f>IF(ABN160="", "", IF(ABN160&gt;=8, 1, 0))</f>
        <v/>
      </c>
      <c r="ABT160" s="5" t="str">
        <f>IF(ABO160="", "", IF(ABO160&gt;=10, 1, 0))</f>
        <v/>
      </c>
      <c r="ABU160" s="5" t="str">
        <f>IF(ABP160="", "", IF(ABP160&gt;=13, 1, 0))</f>
        <v/>
      </c>
      <c r="ABV160" s="5" t="str">
        <f>IF(ABQ160="", "", IF(ABQ160&gt;=10, 1, 0))</f>
        <v/>
      </c>
      <c r="ABW160" s="5" t="str">
        <f>IF(ABR160="", "", IF(ABR160&gt;=15, 1, 0))</f>
        <v/>
      </c>
      <c r="ABX160" s="5" t="str">
        <f>IF(AND(AAO160="", AAU160="", ABA160=""), "", IF(AAO160=5,1,0) + IF(AAU160=5,1,0) + IF(ABA160=5,1,0))</f>
        <v/>
      </c>
      <c r="ABY160" s="6"/>
      <c r="ABZ160" s="5"/>
      <c r="ACA160" s="5"/>
      <c r="ACB160" s="5"/>
      <c r="ACC160" s="5"/>
      <c r="ACD160" s="5"/>
      <c r="ACE160" s="5"/>
      <c r="ACF160" s="5"/>
      <c r="ACG160" s="5"/>
      <c r="ACH160" s="5"/>
      <c r="ACI160" s="5"/>
      <c r="ACJ160" s="5"/>
      <c r="ACK160" s="5"/>
      <c r="ACL160" s="5"/>
      <c r="ACM160" s="5"/>
      <c r="ACN160" s="5"/>
      <c r="ACO160" s="5"/>
      <c r="ACP160" s="5"/>
      <c r="ACQ160" s="5"/>
      <c r="ACR160" s="5"/>
      <c r="ACS160" s="5"/>
      <c r="ACT160" s="5"/>
      <c r="ACU160" s="5"/>
      <c r="ACV160" s="5"/>
      <c r="ACW160" s="5"/>
      <c r="ACX160" s="5"/>
      <c r="ACY160" s="5"/>
      <c r="ACZ160" s="5"/>
      <c r="ADA160" s="5"/>
      <c r="ADB160" s="5"/>
      <c r="ADC160" s="5"/>
      <c r="ADD160" s="5"/>
      <c r="ADE160" s="5"/>
      <c r="ADF160" s="5"/>
      <c r="ADG160" s="5"/>
      <c r="ADH160" s="5"/>
      <c r="ADI160" s="5"/>
      <c r="ADJ160" s="12" t="str">
        <f>IF(COUNTA(ABZ160:ADI160)=0, "", SUM(ABZ160:ADI160))</f>
        <v/>
      </c>
      <c r="ADK160" s="12" t="str">
        <f>IF(COUNTA(ABZ160:ADI160)=0, "", SUM(ACJ160,ACK160,ACT160,ACV160,ACX160,ADB160))</f>
        <v/>
      </c>
      <c r="ADL160" s="12" t="str">
        <f>IF(COUNTA(ABZ160:ADI160)=0, "", SUM(ACL160,ACQ160,ACS160,ACY160,ADF160))</f>
        <v/>
      </c>
      <c r="ADM160" s="12" t="str">
        <f>IF(COUNTA(ABZ160:ADI160)=0, "", SUM(ACB160,ACM160,ACR160,ACW160,ACZ160,ADE160))</f>
        <v/>
      </c>
      <c r="ADN160" s="12" t="str">
        <f>IF(COUNTA(ABZ160:ADI160)=0, "", SUM(ACA160,ACE160,ACG160,ACI160,ACP160,ADG160))</f>
        <v/>
      </c>
      <c r="ADO160" s="12" t="str">
        <f>IF(COUNTA(ABZ160:ADI160)=0, "", SUM(ACN160,ACO160,ACU160,ADA160,ADC160,ADD160,ADH160,ADI160))</f>
        <v/>
      </c>
      <c r="ADP160" s="12" t="str">
        <f>IF(COUNTA(ABZ160:ADI160)=0, "", SUM(ABZ160,ACC160,ACD160,ACF160,ACH160))</f>
        <v/>
      </c>
      <c r="ADQ160" s="6"/>
      <c r="ADR160" s="5"/>
      <c r="ADS160" s="5"/>
      <c r="ADT160" s="5"/>
      <c r="ADU160" s="5"/>
      <c r="ADV160" s="5"/>
      <c r="ADW160" s="5"/>
      <c r="ADX160" s="5"/>
      <c r="ADY160" s="5"/>
      <c r="ADZ160" s="5"/>
      <c r="AEA160" s="5"/>
      <c r="AEB160" s="5"/>
      <c r="AEC160" s="5"/>
      <c r="AED160" s="5"/>
      <c r="AEE160" s="5"/>
      <c r="AEF160" s="5"/>
      <c r="AEG160" s="5"/>
      <c r="AEH160" s="5"/>
      <c r="AEI160" s="5"/>
      <c r="AEJ160" s="5"/>
      <c r="AEK160" s="5"/>
      <c r="AEL160" s="5" t="str">
        <f>IF(COUNTA(ADR160:AEK160)=0, "", SUM(ADR160:AEK160))</f>
        <v/>
      </c>
      <c r="AEM160" s="8"/>
      <c r="AEN160" s="6"/>
      <c r="AEO160" s="6"/>
      <c r="AEP160" s="6"/>
      <c r="AEQ160" s="6"/>
      <c r="AER160" s="5"/>
      <c r="AES160" s="6"/>
      <c r="AET160" s="6"/>
      <c r="AEU160" s="6"/>
      <c r="AEV160" s="5"/>
      <c r="AEW160" s="5"/>
      <c r="AEX160" s="5"/>
      <c r="AEY160" s="5"/>
      <c r="AEZ160" s="5"/>
      <c r="AFA160" s="5"/>
      <c r="AFB160" s="5"/>
      <c r="AFC160" s="5"/>
      <c r="AFD160" s="5"/>
      <c r="AFE160" s="5"/>
      <c r="AFF160" s="5"/>
      <c r="AFG160" s="5"/>
      <c r="AFH160" s="5"/>
      <c r="AFI160" s="5"/>
      <c r="AFJ160" s="5"/>
      <c r="AFK160" s="5"/>
      <c r="AFL160" s="5"/>
      <c r="AFM160" s="5"/>
      <c r="AFN160" s="5"/>
      <c r="AFO160" s="5"/>
      <c r="AFP160" s="5"/>
      <c r="AFQ160" s="5"/>
      <c r="AFR160" s="5"/>
      <c r="AFS160" s="5"/>
      <c r="AFT160" s="5"/>
      <c r="AFU160" s="5"/>
      <c r="AFV160" s="5"/>
      <c r="AFW160" s="5"/>
      <c r="AFX160" s="5"/>
      <c r="AFY160" s="5"/>
      <c r="AFZ160" s="5"/>
      <c r="AGA160" s="5" t="str">
        <f>IF(COUNTA(AEV160:AFY160)=0, "", SUM(AEV160:AFY160))</f>
        <v/>
      </c>
      <c r="AGB160" s="6"/>
      <c r="AGC160" s="5"/>
      <c r="AGD160" s="5"/>
      <c r="AGE160" s="5"/>
      <c r="AGF160" s="5"/>
      <c r="AGG160" s="5"/>
      <c r="AGS160" s="6"/>
      <c r="AHM160" s="6"/>
      <c r="AHN160" s="5"/>
      <c r="AHO160" s="5"/>
      <c r="AHP160" s="5"/>
      <c r="AHQ160" s="5"/>
      <c r="AHR160" s="5"/>
      <c r="AHS160" s="5"/>
      <c r="AHT160" s="5"/>
      <c r="AHU160" s="5"/>
      <c r="AHV160" s="5"/>
      <c r="AHW160" s="5"/>
      <c r="AHX160" s="5" t="str">
        <f>IF(COUNTBLANK(AHN160:AHW160)&gt;0, "", SUM(AHN160:AHW160))</f>
        <v/>
      </c>
      <c r="AHY160" s="5" t="str">
        <f>IF(COUNTBLANK(AHN160:AHW160)&gt;0, "", SUM(AHR160,AHW160))</f>
        <v/>
      </c>
      <c r="AHZ160" s="5" t="str">
        <f>IF(COUNTBLANK(AHN160:AHW160)&gt;0, "", SUM(AHP160,AHS160))</f>
        <v/>
      </c>
      <c r="AIA160" s="5" t="str">
        <f>IF(COUNTBLANK(AHN160:AHW160)&gt;0, "", SUM(AHT160,AHV160))</f>
        <v/>
      </c>
      <c r="AIB160" s="5" t="str">
        <f>IF(COUNTBLANK(AHN160:AHW160)&gt;0, "", SUM(AHQ160,AHU160))</f>
        <v/>
      </c>
      <c r="AIC160" s="5" t="str">
        <f>IF(COUNTBLANK(AHN160:AHW160)&gt;0, "", SUM(AHN160:AHO160))</f>
        <v/>
      </c>
      <c r="AID160" s="6"/>
      <c r="AIE160" s="5"/>
      <c r="AIF160" s="5"/>
      <c r="AIG160" s="5"/>
      <c r="AIH160" s="5"/>
      <c r="AII160" s="5"/>
      <c r="AIJ160" s="5"/>
      <c r="AIK160" s="5"/>
      <c r="AIL160" s="5"/>
      <c r="AIM160" s="5"/>
      <c r="AIN160" s="5"/>
      <c r="AIO160" s="5"/>
      <c r="AIP160" s="5"/>
      <c r="AIQ160" s="5"/>
      <c r="AIR160" s="5"/>
      <c r="AIS160" s="5"/>
      <c r="AIT160" s="5"/>
      <c r="AIU160" s="5"/>
      <c r="AIV160" s="5"/>
      <c r="AIW160" s="5"/>
      <c r="AIX160" s="5"/>
      <c r="AIY160" s="5" t="s">
        <v>971</v>
      </c>
      <c r="AIZ160" s="5" t="s">
        <v>971</v>
      </c>
      <c r="AJA160" s="5" t="s">
        <v>971</v>
      </c>
      <c r="AJB160" s="6"/>
      <c r="AJC160" s="5"/>
      <c r="AJD160" s="5"/>
      <c r="AJE160" s="5"/>
      <c r="AJF160" s="5"/>
      <c r="AJG160" s="5"/>
      <c r="AJH160" s="5"/>
      <c r="AJI160" s="5"/>
      <c r="AJJ160" s="5"/>
      <c r="AJK160" s="5"/>
      <c r="AJL160" s="5"/>
      <c r="AJM160" s="5" t="str">
        <f>IF(COUNTBLANK(AJC160:AJK160)&gt;0, "", SUM(AJC160:AJK160))</f>
        <v/>
      </c>
      <c r="AJN160" s="6"/>
      <c r="AJO160" s="5"/>
      <c r="AJP160" s="5"/>
      <c r="AJQ160" s="5"/>
      <c r="AJR160" s="5"/>
      <c r="AJS160" s="5"/>
      <c r="AJT160" s="5"/>
      <c r="AJU160" s="5"/>
      <c r="AJV160" s="5" t="str">
        <f>IF(COUNTBLANK(AJO160:AJU160)&gt;0, "", SUM(AJO160:AJU160))</f>
        <v/>
      </c>
    </row>
    <row r="161" spans="1:958" ht="15" customHeight="1" x14ac:dyDescent="0.35">
      <c r="A161" s="5">
        <v>341325</v>
      </c>
      <c r="B161" s="5" t="s">
        <v>1797</v>
      </c>
      <c r="C161" s="6">
        <v>44887</v>
      </c>
      <c r="D161" s="5">
        <v>0</v>
      </c>
      <c r="E161" s="5">
        <v>0</v>
      </c>
      <c r="F161" s="5">
        <v>0</v>
      </c>
      <c r="G161" s="5">
        <v>0</v>
      </c>
      <c r="H161" s="5">
        <v>0</v>
      </c>
      <c r="I161" s="5">
        <v>0</v>
      </c>
      <c r="J161" s="5">
        <v>0</v>
      </c>
      <c r="K161" s="5">
        <v>0</v>
      </c>
      <c r="L161" s="5">
        <v>0</v>
      </c>
      <c r="M161" s="5">
        <v>0</v>
      </c>
      <c r="N161" s="5">
        <v>0</v>
      </c>
      <c r="O161" s="5">
        <v>0</v>
      </c>
      <c r="P161" s="5">
        <v>0</v>
      </c>
      <c r="Q161" s="5">
        <v>0</v>
      </c>
      <c r="R161" s="5">
        <v>0</v>
      </c>
      <c r="S161" s="5">
        <v>0</v>
      </c>
      <c r="T161" s="5">
        <v>0</v>
      </c>
      <c r="U161" s="5">
        <v>0</v>
      </c>
      <c r="V161" s="5">
        <f>IF(COUNTA(D161,F161,H161,J161,L161,N161,P161,R161,T161)=0, "", IF(OR(D161=1,F161=1,H161=1,J161=1,L161=1,N161=1,P161=1,R161=1,T161=1), 1, 0))</f>
        <v>0</v>
      </c>
      <c r="W161" s="5">
        <f>IF(COUNTA(E161,G161,I161,K161,M161,O161,Q161,S161,U161)=0, "", IF(OR(E161=1,G161=1,I161=1,K161=1,M161=1,O161=1,Q161=1,S161=1,U161=1), 1, 0))</f>
        <v>0</v>
      </c>
      <c r="X161" s="5">
        <v>0</v>
      </c>
      <c r="Y161" s="5">
        <v>1</v>
      </c>
      <c r="Z161" s="5">
        <v>1</v>
      </c>
      <c r="AA161" s="5">
        <v>2</v>
      </c>
      <c r="AB161" s="5">
        <f>IF(AG161&lt;&gt;"", 1, 0)</f>
        <v>1</v>
      </c>
      <c r="AC161" s="5">
        <f>IF(AH161&lt;&gt;"", 1, 0)</f>
        <v>1</v>
      </c>
      <c r="AD161" s="5">
        <v>0</v>
      </c>
      <c r="AE161" s="7" t="s">
        <v>1255</v>
      </c>
      <c r="AF161" s="6">
        <v>45540.605509259258</v>
      </c>
      <c r="AG161" s="8" t="s">
        <v>1798</v>
      </c>
      <c r="AH161" s="8">
        <v>45726</v>
      </c>
      <c r="AI161" s="8"/>
      <c r="AJ161" s="5">
        <f>IF(OR(ISBLANK(AE161), ISBLANK(AG161)), "", AG161 - AE161)</f>
        <v>51</v>
      </c>
      <c r="AK161" s="9">
        <v>45248</v>
      </c>
      <c r="AL161" s="5">
        <f>IF(OR(ISBLANK(AG161), ISBLANK(AK161)), "", AK161 - AG161)</f>
        <v>291</v>
      </c>
      <c r="AM161" s="6">
        <v>45535</v>
      </c>
      <c r="AN161" s="10">
        <f>IF(OR(ISBLANK(AM161), ISBLANK(AF161)), "", AF161 - AM161)</f>
        <v>5.6055092592578148</v>
      </c>
      <c r="AO161" s="6"/>
      <c r="AP161" s="6"/>
      <c r="AQ161" s="5">
        <v>24</v>
      </c>
      <c r="AS161" s="11" t="str">
        <f>IF(ISBLANK(AR161), "", IF(AR161="ישראל", 1, 2))</f>
        <v/>
      </c>
      <c r="AV161" s="5"/>
      <c r="AW161" s="5"/>
      <c r="AX161" s="5"/>
      <c r="AY161" s="5"/>
      <c r="AZ161" s="5" t="str">
        <f>IF(ISBLANK(AY161), "", IF(AY161&lt;=8, 1, IF(AY161&lt;=12, 2, 3)))</f>
        <v/>
      </c>
      <c r="BA161" s="5"/>
      <c r="BB161" s="5" t="str">
        <f>IF(ISBLANK(BA161), "", IF(BA161&lt;=8, 1, IF(BA161&lt;=12, 2, 3)))</f>
        <v/>
      </c>
      <c r="BE161" s="5"/>
      <c r="BF161" s="5"/>
      <c r="BG161" s="5"/>
      <c r="BH161" s="6"/>
      <c r="BI161" s="5"/>
      <c r="BJ161" s="5" t="s">
        <v>971</v>
      </c>
      <c r="BK161" s="5"/>
      <c r="BL161" s="5"/>
      <c r="BM161" s="5" t="s">
        <v>971</v>
      </c>
      <c r="BN161" s="5"/>
      <c r="BO161" s="5" t="s">
        <v>971</v>
      </c>
      <c r="BP161" s="5"/>
      <c r="BQ161" s="5"/>
      <c r="BR161" s="5"/>
      <c r="BS161" s="5"/>
      <c r="BT161" s="5"/>
      <c r="BU161" s="5" t="s">
        <v>971</v>
      </c>
      <c r="BV161" s="5"/>
      <c r="BW161" s="5"/>
      <c r="BX161" s="5"/>
      <c r="BY161" s="5"/>
      <c r="BZ161" s="5"/>
      <c r="CA161" s="5" t="s">
        <v>971</v>
      </c>
      <c r="CB161" s="5"/>
      <c r="CC161" s="5"/>
      <c r="CD161" s="5"/>
      <c r="CE161" s="5"/>
      <c r="CF161" s="5"/>
      <c r="CG161" s="5"/>
      <c r="CH161" s="5" t="s">
        <v>971</v>
      </c>
      <c r="CI161" s="5"/>
      <c r="CJ161" s="5" t="s">
        <v>971</v>
      </c>
      <c r="CK161" s="5"/>
      <c r="CL161" s="5"/>
      <c r="CM161" s="5" t="str">
        <f>IF(SUM(BI161:BQ161,BS161:BW161,BY161:CC161,CE161:CJ161)=0, "", SUM(BI161:BQ161,BS161:BW161,BY161:CC161,CE161:CJ161))</f>
        <v/>
      </c>
      <c r="CN161" s="5" t="str">
        <f>IF(SUM(CQ161, CR161, CS161, CT161, CU161)=0, "", IF(OR(CQ161&gt;=8, CR161&gt;=10, CS161&gt;=13, CT161&gt;=10, CU161&gt;=15), 1, 0))</f>
        <v/>
      </c>
      <c r="CO161" s="5" t="str">
        <f>IF(SUM(BI161:BJ161,BL161,BM161,BN161,BO161,BU161,CA161,CH161,CJ161)=0, "", SUM(BI161:BJ161,BL161,BM161,BN161,BO161,BU161,CA161,CH161,CJ161))</f>
        <v/>
      </c>
      <c r="CP161" s="5" t="str">
        <f>IF(SUM(BK161,BP161:BQ161,BS161:BT161,BV161:BW161,BY161:BZ161,CB161:CC161,CE161:CG161,CI161)=0, "", SUM(BK161,BP161:BQ161,BS161:BT161,BV161:BW161,BY161:BZ161,CB161:CC161,CE161:CG161,CI161))</f>
        <v/>
      </c>
      <c r="CQ161" s="5" t="str">
        <f>IF(SUM(CB161:CC161,CE161:CF161,CI161)=0, "", SUM(CB161:CC161,CE161:CF161,CI161))</f>
        <v/>
      </c>
      <c r="CR161" s="5" t="str">
        <f>IF(SUM(BQ161,BS161:BT161,BW161,BY161)=0, "", SUM(BQ161,BS161:BT161,BW161,BY161))</f>
        <v/>
      </c>
      <c r="CS161" s="5" t="str">
        <f>IF(SUM(BK161,BP161,BV161,BZ161,CG161)=0, "", SUM(BK161,BP161,BV161,BZ161,CG161))</f>
        <v/>
      </c>
      <c r="CT161" s="5" t="str">
        <f>IF(SUM(BI161:BJ161,BL161,BN161,CH161)=0, "", SUM(BI161:BJ161,BL161,BN161,CH161))</f>
        <v/>
      </c>
      <c r="CU161" s="5" t="str">
        <f>IF(SUM(BM161,BO161,BU161,CA161,CJ161)=0, "", SUM(BM161,BO161,BU161,CA161,CJ161))</f>
        <v/>
      </c>
      <c r="CV161" s="5" t="str">
        <f>IF(CQ161="", "", IF(CQ161&gt;=8, 1, 0))</f>
        <v/>
      </c>
      <c r="CW161" s="5" t="str">
        <f>IF(CR161="", "", IF(CR161&gt;=10, 1, 0))</f>
        <v/>
      </c>
      <c r="CX161" s="5" t="str">
        <f>IF(CS161="", "", IF(CS161&gt;=13, 1, 0))</f>
        <v/>
      </c>
      <c r="CY161" s="5" t="str">
        <f>IF(CT161="", "", IF(CT161&gt;=10, 1, 0))</f>
        <v/>
      </c>
      <c r="CZ161" s="5" t="str">
        <f>IF(CU161="", "", IF(CU161&gt;=15, 1, 0))</f>
        <v/>
      </c>
      <c r="DA161" s="5" t="str">
        <f>IF(AND(BR161="", BX161="", CD161=""), "", IF(BR161=5,1,0) + IF(BX161=5,1,0) + IF(CD161=5,1,0))</f>
        <v/>
      </c>
      <c r="DB161" s="6"/>
      <c r="DC161" s="5"/>
      <c r="DD161" s="13"/>
      <c r="DE161" s="5"/>
      <c r="DF161" s="13"/>
      <c r="DG161" s="5"/>
      <c r="DH161" s="13"/>
      <c r="DI161" s="5"/>
      <c r="DJ161" s="13"/>
      <c r="DK161" s="5"/>
      <c r="DL161" s="13"/>
      <c r="DM161" s="5"/>
      <c r="DN161" s="13"/>
      <c r="DO161" s="5"/>
      <c r="DP161" s="13"/>
      <c r="DQ161" s="5"/>
      <c r="DR161" s="13"/>
      <c r="DS161" s="5"/>
      <c r="DT161" s="13"/>
      <c r="DU161" s="5"/>
      <c r="DV161" s="13"/>
      <c r="DW161" s="5"/>
      <c r="DX161" s="13"/>
      <c r="DY161" s="5"/>
      <c r="DZ161" s="13"/>
      <c r="EA161" s="5"/>
      <c r="EB161" s="13"/>
      <c r="EC161" s="5"/>
      <c r="ED161" s="13"/>
      <c r="EE161" s="5"/>
      <c r="EF161" s="13"/>
      <c r="EG161" s="5"/>
      <c r="EH161" s="13"/>
      <c r="EI161" s="5"/>
      <c r="EJ161" s="13"/>
      <c r="EK161" s="5" t="s">
        <v>971</v>
      </c>
      <c r="EL161" s="5" t="s">
        <v>971</v>
      </c>
      <c r="EM161" s="5" t="s">
        <v>971</v>
      </c>
      <c r="EN161" s="6"/>
      <c r="EO161" s="5"/>
      <c r="EP161" s="5"/>
      <c r="EQ161" s="5"/>
      <c r="ER161" s="5"/>
      <c r="ES161" s="5"/>
      <c r="ET161" s="5"/>
      <c r="EU161" s="5"/>
      <c r="EV161" s="5"/>
      <c r="EW161" s="5"/>
      <c r="EX161" s="5"/>
      <c r="EY161" s="5"/>
      <c r="EZ161" s="5"/>
      <c r="FA161" s="5"/>
      <c r="FB161" s="5"/>
      <c r="FC161" s="5"/>
      <c r="FD161" s="5"/>
      <c r="FE161" s="5"/>
      <c r="FF161" s="5"/>
      <c r="FG161" s="5"/>
      <c r="FH161" s="5"/>
      <c r="FI161" s="5" t="s">
        <v>971</v>
      </c>
      <c r="FJ161" s="5" t="s">
        <v>971</v>
      </c>
      <c r="FK161" s="5" t="s">
        <v>971</v>
      </c>
      <c r="FL161" s="6"/>
      <c r="FM161" s="5"/>
      <c r="FN161" s="5" t="s">
        <v>971</v>
      </c>
      <c r="FO161" s="5"/>
      <c r="FP161" s="5" t="s">
        <v>971</v>
      </c>
      <c r="FQ161" s="5"/>
      <c r="FR161" s="5" t="s">
        <v>971</v>
      </c>
      <c r="FS161" s="14" t="str">
        <f>IF(COUNTBLANK(FM161:FR161)&gt;0, "", AVERAGE(FM161:FR161))</f>
        <v/>
      </c>
      <c r="FT161" s="6" t="s">
        <v>1255</v>
      </c>
      <c r="FU161" s="5">
        <v>0</v>
      </c>
      <c r="FV161" s="5">
        <v>1</v>
      </c>
      <c r="FW161" s="5">
        <v>0</v>
      </c>
      <c r="FX161" s="5">
        <v>1</v>
      </c>
      <c r="FY161" s="5">
        <v>1</v>
      </c>
      <c r="FZ161" s="5">
        <v>0</v>
      </c>
      <c r="GA161" s="5">
        <v>0</v>
      </c>
      <c r="GB161" s="5">
        <v>0</v>
      </c>
      <c r="GC161" s="5">
        <v>0</v>
      </c>
      <c r="GD161" s="5">
        <v>0</v>
      </c>
      <c r="GE161" s="5">
        <f>IF(COUNTBLANK(FU161:GC161)&gt;0, "", SUM(FU161:GC161))</f>
        <v>3</v>
      </c>
      <c r="GF161" s="6" t="s">
        <v>1255</v>
      </c>
      <c r="GG161" s="5">
        <v>1</v>
      </c>
      <c r="GH161" s="5">
        <v>0</v>
      </c>
      <c r="GI161" s="5">
        <v>0</v>
      </c>
      <c r="GJ161" s="5">
        <v>0</v>
      </c>
      <c r="GK161" s="5">
        <v>0</v>
      </c>
      <c r="GL161" s="5">
        <v>0</v>
      </c>
      <c r="GM161" s="5">
        <v>0</v>
      </c>
      <c r="GN161" s="5">
        <f>IF(COUNTBLANK(GG161:GM161)&gt;0, "", SUM(GG161:GM161))</f>
        <v>1</v>
      </c>
      <c r="GO161" s="6" t="s">
        <v>1255</v>
      </c>
      <c r="GP161" s="5">
        <v>1</v>
      </c>
      <c r="GQ161" s="5">
        <v>5</v>
      </c>
      <c r="GR161" s="5">
        <v>4</v>
      </c>
      <c r="GS161" s="5">
        <v>5</v>
      </c>
      <c r="GT161" s="5">
        <v>5</v>
      </c>
      <c r="GU161" s="5">
        <v>5</v>
      </c>
      <c r="GV161" s="5">
        <v>5</v>
      </c>
      <c r="GW161" s="5">
        <v>5</v>
      </c>
      <c r="GX161" s="5">
        <v>5</v>
      </c>
      <c r="GY161" s="5">
        <v>5</v>
      </c>
      <c r="GZ161" s="5">
        <v>5</v>
      </c>
      <c r="HA161" s="5">
        <v>5</v>
      </c>
      <c r="HB161" s="5">
        <v>5</v>
      </c>
      <c r="HC161" s="5">
        <v>5</v>
      </c>
      <c r="HD161" s="5">
        <v>4</v>
      </c>
      <c r="HE161" s="5">
        <v>4</v>
      </c>
      <c r="HF161" s="5">
        <v>5</v>
      </c>
      <c r="HG161" s="5">
        <v>4</v>
      </c>
      <c r="HH161" s="5">
        <v>5</v>
      </c>
      <c r="HI161" s="5">
        <f>IF(COUNTBLANK(GQ161:HH161)&gt;0, "", SUM(GQ161:HH161))</f>
        <v>86</v>
      </c>
      <c r="HJ161" s="6" t="s">
        <v>1255</v>
      </c>
      <c r="HK161" s="5">
        <v>3</v>
      </c>
      <c r="HL161" s="5">
        <v>3</v>
      </c>
      <c r="HM161" s="5">
        <v>0</v>
      </c>
      <c r="HN161" s="5">
        <v>3</v>
      </c>
      <c r="HO161" s="5">
        <v>3</v>
      </c>
      <c r="HP161" s="5">
        <v>3</v>
      </c>
      <c r="HQ161" s="5">
        <v>0</v>
      </c>
      <c r="HR161" s="5">
        <v>3</v>
      </c>
      <c r="HS161" s="5">
        <v>0</v>
      </c>
      <c r="HT161" s="5">
        <v>0</v>
      </c>
      <c r="HU161" s="5">
        <v>3</v>
      </c>
      <c r="HV161" s="5">
        <v>3</v>
      </c>
      <c r="HW161" s="5">
        <v>0</v>
      </c>
      <c r="HX161" s="5">
        <v>3</v>
      </c>
      <c r="HY161" s="5">
        <v>0</v>
      </c>
      <c r="HZ161" s="5">
        <v>3</v>
      </c>
      <c r="IA161" s="5">
        <v>3</v>
      </c>
      <c r="IB161" s="5">
        <v>2</v>
      </c>
      <c r="IC161" s="5">
        <v>0</v>
      </c>
      <c r="ID161" s="5">
        <v>3</v>
      </c>
      <c r="IE161" s="5">
        <v>0</v>
      </c>
      <c r="IF161" s="5">
        <v>0</v>
      </c>
      <c r="IG161" s="5">
        <v>0</v>
      </c>
      <c r="IH161" s="5">
        <v>2</v>
      </c>
      <c r="II161" s="5">
        <v>0</v>
      </c>
      <c r="IJ161" s="5">
        <f>IF(COUNTA(HK161:II161)=0, "", SUM(HK161,HL161,HN161,HO161,HP161,HU161,HV161,HX161,HZ161,IA161,IB161,IH161))</f>
        <v>34</v>
      </c>
      <c r="IK161" s="5">
        <f>IF(COUNTA(HK161:II161)=0, "", SUM(HM161,HQ161,HR161,HS161,HT161,HW161,HY161,IC161,ID161,IE161,IF161,IG161,II161))</f>
        <v>6</v>
      </c>
      <c r="IL161" s="5">
        <v>3</v>
      </c>
      <c r="IM161" s="5">
        <v>2</v>
      </c>
      <c r="IN161" s="5">
        <v>0</v>
      </c>
      <c r="IO161" s="5">
        <v>3</v>
      </c>
      <c r="IP161" s="5">
        <v>3</v>
      </c>
      <c r="IQ161" s="5">
        <v>3</v>
      </c>
      <c r="IR161" s="5">
        <v>0</v>
      </c>
      <c r="IS161" s="5">
        <v>3</v>
      </c>
      <c r="IT161" s="5">
        <v>0</v>
      </c>
      <c r="IU161" s="5">
        <v>3</v>
      </c>
      <c r="IV161" s="5">
        <v>3</v>
      </c>
      <c r="IW161" s="5">
        <v>3</v>
      </c>
      <c r="IX161" s="5">
        <v>0</v>
      </c>
      <c r="IY161" s="5">
        <v>3</v>
      </c>
      <c r="IZ161" s="5">
        <v>0</v>
      </c>
      <c r="JA161" s="5">
        <v>3</v>
      </c>
      <c r="JB161" s="5">
        <v>2</v>
      </c>
      <c r="JC161" s="5">
        <v>2</v>
      </c>
      <c r="JD161" s="5">
        <v>0</v>
      </c>
      <c r="JE161" s="5">
        <v>0</v>
      </c>
      <c r="JF161" s="5">
        <v>0</v>
      </c>
      <c r="JG161" s="5">
        <v>0</v>
      </c>
      <c r="JH161" s="5">
        <v>0</v>
      </c>
      <c r="JI161" s="5">
        <v>3</v>
      </c>
      <c r="JJ161" s="5">
        <v>0</v>
      </c>
      <c r="JK161" s="5">
        <f>IF(COUNTA(IL161:JJ161)=0, "", SUM(IL161,IM161,IO161,IP161,IQ161,IV161,IW161,IY161,JA161,JB161,JC161,JI161))</f>
        <v>33</v>
      </c>
      <c r="JL161" s="5">
        <f>IF(COUNTA(IL161:JJ161)=0, "", SUM(IN161,IR161,IS161,IT161,IU161,IX161,IZ161,JD161,JE161,JF161,JG161,JH161,JJ161))</f>
        <v>6</v>
      </c>
      <c r="JM161" s="6" t="s">
        <v>1255</v>
      </c>
      <c r="JN161" s="5">
        <v>2</v>
      </c>
      <c r="JO161" s="5">
        <v>2</v>
      </c>
      <c r="JP161" s="5">
        <v>1</v>
      </c>
      <c r="JQ161" s="5">
        <v>1</v>
      </c>
      <c r="JR161" s="5">
        <v>1</v>
      </c>
      <c r="JS161" s="5">
        <v>2</v>
      </c>
      <c r="JT161" s="5">
        <v>2</v>
      </c>
      <c r="JU161" s="5">
        <v>1</v>
      </c>
      <c r="JV161" s="5">
        <v>2</v>
      </c>
      <c r="JW161" s="5">
        <v>2</v>
      </c>
      <c r="JX161" s="5">
        <v>1</v>
      </c>
      <c r="JY161" s="5">
        <v>2</v>
      </c>
      <c r="JZ161" s="5">
        <v>1</v>
      </c>
      <c r="KA161" s="5">
        <v>1</v>
      </c>
      <c r="KB161" s="5">
        <v>1</v>
      </c>
      <c r="KC161" s="5">
        <v>1</v>
      </c>
      <c r="KD161" s="5">
        <v>2</v>
      </c>
      <c r="KE161" s="5">
        <v>1</v>
      </c>
      <c r="KF161" s="5">
        <v>1</v>
      </c>
      <c r="KG161" s="5">
        <v>2</v>
      </c>
      <c r="KH161" s="5">
        <v>1</v>
      </c>
      <c r="KI161" s="5">
        <v>2</v>
      </c>
      <c r="KJ161" s="5">
        <v>1</v>
      </c>
      <c r="KK161" s="5">
        <v>2</v>
      </c>
      <c r="KL161" s="5">
        <v>2</v>
      </c>
      <c r="KM161" s="5">
        <v>1</v>
      </c>
      <c r="KN161" s="5">
        <v>1</v>
      </c>
      <c r="KO161" s="5">
        <v>1</v>
      </c>
      <c r="KP161" s="5">
        <v>1</v>
      </c>
      <c r="KQ161" s="5">
        <v>1</v>
      </c>
      <c r="KR161" s="5">
        <v>1</v>
      </c>
      <c r="KS161" s="5">
        <v>1</v>
      </c>
      <c r="KT161" s="5">
        <v>1</v>
      </c>
      <c r="KU161" s="5">
        <v>2</v>
      </c>
      <c r="KV161" s="5">
        <v>1</v>
      </c>
      <c r="KW161" s="5">
        <v>1</v>
      </c>
      <c r="KX161" s="5">
        <f>IF(COUNTA(JN161:KW161)=0, "", SUM(JN161:KW161))</f>
        <v>49</v>
      </c>
      <c r="KY161" s="5">
        <f>IF(COUNTA(JN161:KW161)=0, "", SUM(JX161,JY161,KH161,KJ161,KL161,KP161))</f>
        <v>8</v>
      </c>
      <c r="KZ161" s="5">
        <f>IF(COUNTA(JN161:KW161)=0, "", SUM(JZ161,KE161,KG161,KM161,KT161))</f>
        <v>6</v>
      </c>
      <c r="LA161" s="5">
        <f>IF(COUNTA(JN161:KW161)=0, "", SUM(JP161,KA161,KF161,KK161,KN161,KS161))</f>
        <v>7</v>
      </c>
      <c r="LB161" s="5">
        <f>IF(COUNTA(JN161:KW161)=0, "", SUM(JO161,JS161,JU161,JW161,KD161,KU161))</f>
        <v>11</v>
      </c>
      <c r="LC161" s="5">
        <f>IF(COUNTA(JN161:KW161)=0, "", SUM(KB161,KC161,KI161,KO161,KQ161,KR161,KV161,KW161))</f>
        <v>9</v>
      </c>
      <c r="LD161" s="5">
        <f>IF(COUNTA(JN161:KW161)=0, "", SUM(JN161,JQ161,JR161,JT161,JV161))</f>
        <v>8</v>
      </c>
      <c r="LE161" s="6">
        <v>44906</v>
      </c>
      <c r="LF161" s="5">
        <v>20</v>
      </c>
      <c r="LG161" s="5">
        <v>40</v>
      </c>
      <c r="LH161" s="5">
        <v>0</v>
      </c>
      <c r="LI161" s="5">
        <v>0</v>
      </c>
      <c r="LJ161" s="5">
        <v>0</v>
      </c>
      <c r="LK161" s="5">
        <v>0</v>
      </c>
      <c r="LL161" s="5">
        <v>0</v>
      </c>
      <c r="LM161" s="5">
        <v>0</v>
      </c>
      <c r="LN161" s="5">
        <v>0</v>
      </c>
      <c r="LO161" s="5">
        <v>0</v>
      </c>
      <c r="LP161" s="5">
        <v>0</v>
      </c>
      <c r="LQ161" s="5">
        <v>0</v>
      </c>
      <c r="LR161" s="5">
        <v>0</v>
      </c>
      <c r="LS161" s="5">
        <v>0</v>
      </c>
      <c r="LT161" s="5">
        <v>0</v>
      </c>
      <c r="LU161" s="5">
        <v>0</v>
      </c>
      <c r="LV161" s="5">
        <v>20</v>
      </c>
      <c r="LW161" s="5">
        <v>0</v>
      </c>
      <c r="LX161" s="5">
        <v>0</v>
      </c>
      <c r="LY161" s="5">
        <v>10</v>
      </c>
      <c r="LZ161" s="5">
        <v>0</v>
      </c>
      <c r="MA161" s="5">
        <v>0</v>
      </c>
      <c r="MB161" s="5">
        <v>0</v>
      </c>
      <c r="MC161" s="5">
        <v>10</v>
      </c>
      <c r="MD161" s="5">
        <v>0</v>
      </c>
      <c r="ME161" s="5">
        <v>10</v>
      </c>
      <c r="MF161" s="5">
        <v>0</v>
      </c>
      <c r="MG161" s="5">
        <v>0</v>
      </c>
      <c r="MH161" s="5">
        <f>IF(COUNTBLANK(LF161:MG161)&gt;0, "", AVERAGE(LF161:MG161))</f>
        <v>3.9285714285714284</v>
      </c>
      <c r="MI161" s="5">
        <f>IF(COUNTA(LF161:MG161)=0, "", AVERAGE(LG161,LS161,LT161,LU161,LV161,LW161,LY161,MA161,MB161))</f>
        <v>7.7777777777777777</v>
      </c>
      <c r="MJ161" s="5">
        <f>IF(COUNTA(LF161:MG161)=0, "", AVERAGE(LH161,LI161,LJ161,LK161,LM161,LO161,MD161,ME161))</f>
        <v>1.25</v>
      </c>
      <c r="MK161" s="5">
        <f>IF(COUNTA(LF161:MG161)=0, "", AVERAGE(LL161,LP161,LQ161,LR161,MF161,MG161))</f>
        <v>0</v>
      </c>
      <c r="ML161" s="6"/>
      <c r="MM161" s="5"/>
      <c r="MN161" s="5"/>
      <c r="MO161" s="5"/>
      <c r="MP161" s="5"/>
      <c r="MQ161" s="5"/>
      <c r="MR161" s="5"/>
      <c r="MS161" s="5"/>
      <c r="MT161" s="5"/>
      <c r="MU161" s="5"/>
      <c r="MV161" s="5"/>
      <c r="MW161" s="5"/>
      <c r="MX161" s="5"/>
      <c r="MY161" s="5"/>
      <c r="MZ161" s="5"/>
      <c r="NA161" s="5"/>
      <c r="NB161" s="5"/>
      <c r="NC161" s="5"/>
      <c r="ND161" s="5"/>
      <c r="NE161" s="5"/>
      <c r="NF161" s="5"/>
      <c r="NG161" s="5" t="str">
        <f>IF(COUNTA(MM161:NF161)=0, "", SUM(MM161:NF161))</f>
        <v/>
      </c>
      <c r="NH161" s="6"/>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c r="OJ161" s="5"/>
      <c r="OK161" s="5" t="str">
        <f>IF(COUNTA(NI161:OJ161)=0, "", SUM(NK161,NP161,NS161,NW161,OC161,OG161,OJ161))</f>
        <v/>
      </c>
      <c r="OL161" s="5" t="str">
        <f>IF(COUNTA(NI161:OJ161)=0, "", SUM(NJ161,NL161,NQ161,NV161,NZ161,OB161,OD161))</f>
        <v/>
      </c>
      <c r="OM161" s="5" t="str">
        <f>IF(COUNTA(NI161:OJ161)=0, "", SUM(NN161,NR161,NU161,NY161,OA161,OF161,OI161))</f>
        <v/>
      </c>
      <c r="ON161" s="5" t="str">
        <f>IF(COUNTA(NI161:OJ161)=0, "", SUM(NI161,NM161,NO161,NT161,NX161,OE161,OH161))</f>
        <v/>
      </c>
      <c r="OO161" s="11" t="s">
        <v>963</v>
      </c>
      <c r="OP161" s="11">
        <v>1</v>
      </c>
      <c r="OQ161" s="6">
        <v>45371</v>
      </c>
      <c r="OR161" s="5">
        <v>10</v>
      </c>
      <c r="OS161" s="5">
        <v>20</v>
      </c>
      <c r="OT161" s="5">
        <v>0</v>
      </c>
      <c r="OU161" s="5">
        <v>0</v>
      </c>
      <c r="OV161" s="5">
        <v>0</v>
      </c>
      <c r="OW161" s="5">
        <v>0</v>
      </c>
      <c r="OX161" s="5">
        <v>0</v>
      </c>
      <c r="OY161" s="5">
        <v>0</v>
      </c>
      <c r="OZ161" s="5">
        <v>0</v>
      </c>
      <c r="PA161" s="5">
        <v>0</v>
      </c>
      <c r="PB161" s="5">
        <v>0</v>
      </c>
      <c r="PC161" s="5">
        <v>0</v>
      </c>
      <c r="PD161" s="5">
        <v>0</v>
      </c>
      <c r="PE161" s="5">
        <v>0</v>
      </c>
      <c r="PF161" s="5">
        <v>0</v>
      </c>
      <c r="PG161" s="5">
        <v>0</v>
      </c>
      <c r="PH161" s="5">
        <v>10</v>
      </c>
      <c r="PI161" s="5">
        <v>0</v>
      </c>
      <c r="PJ161" s="5">
        <v>10</v>
      </c>
      <c r="PK161" s="5">
        <v>10</v>
      </c>
      <c r="PL161" s="5">
        <v>10</v>
      </c>
      <c r="PM161" s="5">
        <v>0</v>
      </c>
      <c r="PN161" s="5">
        <v>20</v>
      </c>
      <c r="PO161" s="5">
        <v>10</v>
      </c>
      <c r="PP161" s="5">
        <v>0</v>
      </c>
      <c r="PQ161" s="5">
        <v>0</v>
      </c>
      <c r="PR161" s="5">
        <v>0</v>
      </c>
      <c r="PS161" s="5">
        <v>0</v>
      </c>
      <c r="PT161" s="5">
        <f>IF(COUNTBLANK(OR161:PS161)&gt;0, "", AVERAGE(OR161:PS161))</f>
        <v>3.5714285714285716</v>
      </c>
      <c r="PU161" s="5">
        <f>IF(COUNTA(OR161:PS161)=0, "", AVERAGE(OS161,PE161,PF161,PG161,PH161,PI161,PK161,PM161,PN161))</f>
        <v>6.666666666666667</v>
      </c>
      <c r="PV161" s="5">
        <f>IF(COUNTA(OR161:PS161)=0, "", AVERAGE(OT161,OU161,OV161,OW161,OY161,PA161,PP161,PQ161))</f>
        <v>0</v>
      </c>
      <c r="PW161" s="5">
        <f>IF(COUNTA(OR161:PS161)=0, "", AVERAGE(OX161,PB161,PC161,PD161,PR161,PS161))</f>
        <v>0</v>
      </c>
      <c r="PX161" s="6" t="s">
        <v>1250</v>
      </c>
      <c r="PY161" s="5">
        <v>0</v>
      </c>
      <c r="PZ161" s="5">
        <v>0</v>
      </c>
      <c r="QA161" s="5">
        <v>0</v>
      </c>
      <c r="QB161" s="5">
        <v>2</v>
      </c>
      <c r="QC161" s="5">
        <v>1</v>
      </c>
      <c r="QD161" s="5">
        <v>0</v>
      </c>
      <c r="QE161" s="5">
        <v>0</v>
      </c>
      <c r="QF161" s="5">
        <v>0</v>
      </c>
      <c r="QG161" s="5">
        <v>0</v>
      </c>
      <c r="QH161" s="5"/>
      <c r="QI161" s="5">
        <f>IF(COUNTBLANK(PY161:QG161)&gt;0, "", SUM(PY161:QG161))</f>
        <v>3</v>
      </c>
      <c r="QJ161" s="6" t="s">
        <v>1671</v>
      </c>
      <c r="QK161" s="5">
        <v>0</v>
      </c>
      <c r="QL161" s="5">
        <v>0</v>
      </c>
      <c r="QM161" s="5">
        <v>0</v>
      </c>
      <c r="QN161" s="5">
        <v>0</v>
      </c>
      <c r="QO161" s="5">
        <v>0</v>
      </c>
      <c r="QP161" s="5">
        <v>0</v>
      </c>
      <c r="QQ161" s="5">
        <v>0</v>
      </c>
      <c r="QR161" s="5">
        <v>0</v>
      </c>
      <c r="QS161" s="5">
        <v>0</v>
      </c>
      <c r="QT161" s="5">
        <v>0</v>
      </c>
      <c r="QU161" s="5">
        <f>IF(COUNTBLANK(QK161:QS161)&gt;0, "", SUM(QK161:QS161))</f>
        <v>0</v>
      </c>
      <c r="QV161" s="6"/>
      <c r="QW161" s="5"/>
      <c r="QX161" s="5"/>
      <c r="QY161" s="5"/>
      <c r="QZ161" s="5"/>
      <c r="RA161" s="5"/>
      <c r="RB161" s="5"/>
      <c r="RC161" s="5"/>
      <c r="RD161" s="5"/>
      <c r="RE161" s="5"/>
      <c r="RF161" s="5"/>
      <c r="RG161" s="5" t="str">
        <f>IF(COUNTBLANK(QW161:RE161)&gt;0, "", SUM(QW161:RE161))</f>
        <v/>
      </c>
      <c r="RH161" s="6" t="s">
        <v>1250</v>
      </c>
      <c r="RI161" s="5">
        <v>0</v>
      </c>
      <c r="RJ161" s="5">
        <v>0</v>
      </c>
      <c r="RK161" s="5">
        <v>0</v>
      </c>
      <c r="RL161" s="5">
        <v>0</v>
      </c>
      <c r="RM161" s="5">
        <v>0</v>
      </c>
      <c r="RN161" s="5">
        <v>0</v>
      </c>
      <c r="RO161" s="5">
        <v>0</v>
      </c>
      <c r="RP161" s="5">
        <f>IF(COUNTBLANK(RI161:RO161)&gt;0, "", SUM(RI161:RO161))</f>
        <v>0</v>
      </c>
      <c r="RQ161" s="6" t="s">
        <v>1671</v>
      </c>
      <c r="RR161" s="5">
        <v>0</v>
      </c>
      <c r="RS161" s="5">
        <v>0</v>
      </c>
      <c r="RT161" s="5">
        <v>0</v>
      </c>
      <c r="RU161" s="5">
        <v>0</v>
      </c>
      <c r="RV161" s="5">
        <v>0</v>
      </c>
      <c r="RW161" s="5">
        <v>0</v>
      </c>
      <c r="RX161" s="5">
        <v>0</v>
      </c>
      <c r="RY161" s="5">
        <f>IF(COUNTBLANK(RR161:RX161)&gt;0, "", SUM(RR161:RX161))</f>
        <v>0</v>
      </c>
      <c r="RZ161" s="6"/>
      <c r="SA161" s="5"/>
      <c r="SB161" s="5"/>
      <c r="SC161" s="5"/>
      <c r="SD161" s="5"/>
      <c r="SE161" s="5"/>
      <c r="SF161" s="5"/>
      <c r="SG161" s="5"/>
      <c r="SH161" s="5" t="str">
        <f>IF(COUNTBLANK(SA161:SG161)&gt;0, "", SUM(SA161:SG161))</f>
        <v/>
      </c>
      <c r="SI161" s="6" t="s">
        <v>1250</v>
      </c>
      <c r="SJ161" s="5">
        <v>3</v>
      </c>
      <c r="SK161" s="5">
        <v>3</v>
      </c>
      <c r="SL161" s="5">
        <v>5</v>
      </c>
      <c r="SM161" s="5">
        <v>5</v>
      </c>
      <c r="SN161" s="5">
        <v>4</v>
      </c>
      <c r="SO161" s="5">
        <v>3</v>
      </c>
      <c r="SP161" s="12">
        <v>5</v>
      </c>
      <c r="SQ161" s="5">
        <v>1</v>
      </c>
      <c r="SR161" s="5">
        <v>5</v>
      </c>
      <c r="SS161" s="5">
        <v>4</v>
      </c>
      <c r="ST161" s="5">
        <v>5</v>
      </c>
      <c r="SU161" s="5">
        <v>5</v>
      </c>
      <c r="SV161" s="5">
        <v>4</v>
      </c>
      <c r="SW161" s="5">
        <v>4</v>
      </c>
      <c r="SX161" s="5">
        <v>5</v>
      </c>
      <c r="SY161" s="5">
        <v>5</v>
      </c>
      <c r="SZ161" s="5">
        <v>1</v>
      </c>
      <c r="TA161" s="5">
        <v>5</v>
      </c>
      <c r="TB161" s="5">
        <v>5</v>
      </c>
      <c r="TC161" s="5">
        <f>IF(COUNTBLANK(SJ161:TB161)&gt;0, "", SUM(SJ161:TB161))</f>
        <v>77</v>
      </c>
      <c r="TD161" s="5">
        <f>IF(COUNTBLANK(SJ161:TB161)&gt;0, "", SUM(SL161,SO161,SR161,SS161,ST161,SU161,SV161,SX161,SY161,TB161))</f>
        <v>46</v>
      </c>
      <c r="TE161" s="5">
        <f>IF(COUNTBLANK(SJ161:TB161)&gt;0, "", SUM(SJ161,SK161,SM161,SN161,SQ161,SW161,SZ161,TA161))</f>
        <v>26</v>
      </c>
      <c r="TF161" s="6" t="s">
        <v>1671</v>
      </c>
      <c r="TG161" s="5">
        <v>4</v>
      </c>
      <c r="TH161" s="5">
        <v>4</v>
      </c>
      <c r="TI161" s="5">
        <v>5</v>
      </c>
      <c r="TJ161" s="5">
        <v>5</v>
      </c>
      <c r="TK161" s="5">
        <v>4</v>
      </c>
      <c r="TL161" s="5">
        <v>5</v>
      </c>
      <c r="TM161" s="5">
        <v>5</v>
      </c>
      <c r="TN161" s="5">
        <v>2</v>
      </c>
      <c r="TO161" s="5">
        <v>5</v>
      </c>
      <c r="TP161" s="5">
        <v>3</v>
      </c>
      <c r="TQ161" s="5">
        <v>5</v>
      </c>
      <c r="TR161" s="5">
        <v>5</v>
      </c>
      <c r="TS161" s="5">
        <v>4</v>
      </c>
      <c r="TT161" s="5">
        <v>4</v>
      </c>
      <c r="TU161" s="5">
        <v>5</v>
      </c>
      <c r="TV161" s="5">
        <v>5</v>
      </c>
      <c r="TW161" s="5">
        <v>2</v>
      </c>
      <c r="TX161" s="5">
        <v>5</v>
      </c>
      <c r="TY161" s="5">
        <v>5</v>
      </c>
      <c r="TZ161" s="5">
        <f>IF(COUNTBLANK(TG161:TY161)&gt;0, "", SUM(TG161:TY161))</f>
        <v>82</v>
      </c>
      <c r="UA161" s="5">
        <f>IF(COUNTBLANK(TG161:TY161)&gt;0, "", SUM(TI161,TL161,TO161,TP161,TQ161,TR161,TS161,TU161,TV161,TY161))</f>
        <v>47</v>
      </c>
      <c r="UB161" s="5">
        <f>IF(COUNTBLANK(TG161:TY161)&gt;0, "", SUM(TG161,TH161,TJ161,TK161,TN161,TT161,TW161,TX161))</f>
        <v>30</v>
      </c>
      <c r="UC161" s="6"/>
      <c r="UD161" s="5"/>
      <c r="UE161" s="5"/>
      <c r="UF161" s="5"/>
      <c r="UG161" s="5"/>
      <c r="UH161" s="5"/>
      <c r="UI161" s="5"/>
      <c r="UJ161" s="5"/>
      <c r="UK161" s="5"/>
      <c r="UL161" s="5"/>
      <c r="UM161" s="5"/>
      <c r="UN161" s="5"/>
      <c r="UO161" s="5"/>
      <c r="UP161" s="5"/>
      <c r="UQ161" s="5"/>
      <c r="UR161" s="5"/>
      <c r="US161" s="5"/>
      <c r="UT161" s="5"/>
      <c r="UU161" s="5"/>
      <c r="UV161" s="5"/>
      <c r="UW161" s="5" t="str">
        <f>IF(COUNTBLANK(UD161:UV161)&gt;0, "", SUM(UD161:UV161))</f>
        <v/>
      </c>
      <c r="UX161" s="5" t="str">
        <f>IF(COUNTBLANK(UD161:UV161)&gt;0, "", SUM(UF161,UI161,UL161,UM161,UN161,UO161,UP161,UR161,US161,UV161))</f>
        <v/>
      </c>
      <c r="UY161" s="5" t="str">
        <f>IF(COUNTBLANK(UD161:UV161)&gt;0, "", SUM(UD161,UE161,UG161,UH161,UK161,UQ161,UT161,UU161))</f>
        <v/>
      </c>
      <c r="UZ161" s="6">
        <v>45540.605509259258</v>
      </c>
      <c r="VA161" s="6">
        <v>45535</v>
      </c>
      <c r="VB161" s="5">
        <v>1</v>
      </c>
      <c r="VC161" s="5">
        <v>1</v>
      </c>
      <c r="VE161" s="5">
        <v>41</v>
      </c>
      <c r="VF161" s="5">
        <v>3600</v>
      </c>
      <c r="VG161" s="5">
        <v>1</v>
      </c>
      <c r="VH161" s="5">
        <v>1</v>
      </c>
      <c r="VI161" s="5"/>
      <c r="VK161" s="5">
        <v>1</v>
      </c>
      <c r="VL161" s="5"/>
      <c r="VN161" s="6">
        <v>45544.644675925927</v>
      </c>
      <c r="VO161" s="5">
        <v>0</v>
      </c>
      <c r="VP161" s="5">
        <v>0</v>
      </c>
      <c r="VQ161" s="5">
        <v>2</v>
      </c>
      <c r="VR161" s="5">
        <v>0</v>
      </c>
      <c r="VS161" s="5">
        <v>1</v>
      </c>
      <c r="VT161" s="5">
        <v>2</v>
      </c>
      <c r="VU161" s="5">
        <v>2</v>
      </c>
      <c r="VV161" s="5">
        <v>2</v>
      </c>
      <c r="VW161" s="5">
        <v>0</v>
      </c>
      <c r="VX161" s="5">
        <v>1</v>
      </c>
      <c r="VY161" s="5">
        <v>2</v>
      </c>
      <c r="VZ161" s="5">
        <v>2</v>
      </c>
      <c r="WA161" s="5">
        <v>0</v>
      </c>
      <c r="WB161" s="5">
        <v>0</v>
      </c>
      <c r="WC161" s="5">
        <v>0</v>
      </c>
      <c r="WD161" s="5">
        <v>0</v>
      </c>
      <c r="WE161" s="5">
        <v>0</v>
      </c>
      <c r="WF161" s="5">
        <v>0</v>
      </c>
      <c r="WG161" s="5">
        <v>1</v>
      </c>
      <c r="WH161" s="5">
        <v>0</v>
      </c>
      <c r="WI161" s="5">
        <v>0</v>
      </c>
      <c r="WJ161" s="5">
        <v>0</v>
      </c>
      <c r="WK161" s="5">
        <v>0</v>
      </c>
      <c r="WL161" s="5">
        <v>0</v>
      </c>
      <c r="WM161" s="5">
        <v>3</v>
      </c>
      <c r="WN161" s="5">
        <v>3</v>
      </c>
      <c r="WO161" s="5">
        <v>0</v>
      </c>
      <c r="WP161" s="5">
        <v>0</v>
      </c>
      <c r="WQ161" s="5">
        <v>0</v>
      </c>
      <c r="WR161" s="5">
        <f>IF(COUNTBLANK(VO161:WQ161)&gt;0, "", SUM(VQ161:WJ161))</f>
        <v>15</v>
      </c>
      <c r="WS161" s="5">
        <f>IF(COUNTBLANK(VO161:WQ161)&gt;0, "", SUM(VQ161:VZ161))</f>
        <v>14</v>
      </c>
      <c r="WT161" s="5">
        <f>IF(COUNTBLANK(VO161:WQ161)&gt;0, "", SUM(WA161:WL161))</f>
        <v>1</v>
      </c>
      <c r="WU161" s="5">
        <f>IF(COUNTBLANK(VO161:WQ161)&gt;0, "", SUM(WK161:WL161))</f>
        <v>0</v>
      </c>
      <c r="WV161" s="5">
        <f>IF(COUNTA(VO161:WQ161)=0, "", IF(AND(OR(VO161=1, VP161=1), OR(VQ161&gt;=1, VR161&gt;=1, VS161&gt;=1, VT161&gt;=1, VU161&gt;=1), OR(VV161&gt;=1, VW161&gt;=1), COUNTIF(VX161:WD161, "&gt;=1")&gt;=2, COUNTIF(WE161:WJ161, "&gt;=1")&gt;=2, OR(WN161=1, WN161=2), OR(WO161&gt;=1, WP161&gt;=1), WQ161&lt;1), 1, 0))</f>
        <v>0</v>
      </c>
      <c r="WW161" s="5">
        <f>IF(COUNTBLANK(VO161:WQ161)&gt;0, "", SUM(VQ161:VU161))</f>
        <v>7</v>
      </c>
      <c r="WX161" s="5">
        <f>IF(COUNTBLANK(VO161:WQ161)&gt;0, "", SUM(VV161:VW161))</f>
        <v>2</v>
      </c>
      <c r="WY161" s="5">
        <f>IF(COUNTBLANK(VO161:WQ161)&gt;0, "", SUM(VX161:WD161))</f>
        <v>5</v>
      </c>
      <c r="WZ161" s="5">
        <f>IF(COUNTBLANK(VO161:WQ161)&gt;0, "", SUM(WE161:WJ161))</f>
        <v>1</v>
      </c>
      <c r="XA161" s="6">
        <v>45540</v>
      </c>
      <c r="XB161" s="5">
        <v>0</v>
      </c>
      <c r="XC161" s="5">
        <v>0</v>
      </c>
      <c r="XD161" s="5">
        <v>0</v>
      </c>
      <c r="XE161" s="5">
        <v>0</v>
      </c>
      <c r="XF161" s="5">
        <v>0</v>
      </c>
      <c r="XG161" s="5">
        <v>0</v>
      </c>
      <c r="XH161" s="5">
        <v>0</v>
      </c>
      <c r="XI161" s="5">
        <v>0</v>
      </c>
      <c r="XJ161" s="5">
        <v>0</v>
      </c>
      <c r="XK161" s="5">
        <v>0</v>
      </c>
      <c r="XL161" s="5">
        <f>IF(COUNTBLANK(XB161:XJ161)&gt;0, "", SUM(XB161:XJ161))</f>
        <v>0</v>
      </c>
      <c r="XM161" s="6">
        <v>45540.609270833331</v>
      </c>
      <c r="XN161" s="5">
        <v>0</v>
      </c>
      <c r="XO161" s="5">
        <v>0</v>
      </c>
      <c r="XP161" s="5">
        <v>0</v>
      </c>
      <c r="XQ161" s="5">
        <v>0</v>
      </c>
      <c r="XR161" s="5">
        <v>0</v>
      </c>
      <c r="XS161" s="5">
        <v>0</v>
      </c>
      <c r="XT161" s="5">
        <v>0</v>
      </c>
      <c r="XU161" s="5">
        <f>IF(COUNTBLANK(XN161:XT161)&gt;0, "", SUM(XN161:XT161))</f>
        <v>0</v>
      </c>
      <c r="XV161" s="6">
        <v>45544.652708333335</v>
      </c>
      <c r="XW161" s="5">
        <v>5</v>
      </c>
      <c r="XX161" s="5">
        <v>5</v>
      </c>
      <c r="XY161" s="5">
        <v>5</v>
      </c>
      <c r="XZ161" s="12">
        <v>5</v>
      </c>
      <c r="YA161" s="12">
        <v>5</v>
      </c>
      <c r="YB161" s="12">
        <v>3.6</v>
      </c>
      <c r="YC161" s="12">
        <v>5</v>
      </c>
      <c r="YD161" s="12">
        <v>5</v>
      </c>
      <c r="YE161" s="12">
        <v>4</v>
      </c>
      <c r="YF161" s="12">
        <v>3.6</v>
      </c>
      <c r="YG161" s="12">
        <v>5</v>
      </c>
      <c r="YH161" s="12">
        <v>5</v>
      </c>
      <c r="YI161" s="12">
        <v>5</v>
      </c>
      <c r="YJ161" s="12">
        <v>5</v>
      </c>
      <c r="YK161" s="12">
        <v>5</v>
      </c>
      <c r="YL161" s="12">
        <v>3.6</v>
      </c>
      <c r="YM161" s="12">
        <v>3.6</v>
      </c>
      <c r="YN161" s="12">
        <v>3.6</v>
      </c>
      <c r="YO161" s="12">
        <v>3.6</v>
      </c>
      <c r="YP161" s="5">
        <f>IF(COUNTBLANK(XW161:YO161)&gt;0, "", SUM(XW161:YO161))</f>
        <v>85.59999999999998</v>
      </c>
      <c r="YQ161" s="5">
        <f>IF(COUNTBLANK(XW161:YO161)&gt;0, "", SUM(XY161,YC161,YD161,YE161,YJ161,YK161,YL161,YM161))</f>
        <v>36.200000000000003</v>
      </c>
      <c r="YR161" s="12">
        <f>IF(COUNTBLANK(XW161:YO161)&gt;0, "", SUM(YF161:YH161))</f>
        <v>13.6</v>
      </c>
      <c r="YS161" s="5">
        <f>IF(COUNTBLANK(XW161:YO161)&gt;0, "", SUM(XW161,XX161,YB161))</f>
        <v>13.6</v>
      </c>
      <c r="YT161" s="12">
        <f>IF(COUNTBLANK(XW161:YO161)&gt;0, "", SUM(XZ161,YA161,YI161,YN161,YO161))</f>
        <v>22.200000000000003</v>
      </c>
      <c r="YU161" s="5">
        <f>IF(COUNTBLANK(XW161:YO161)&gt;0, "", SUM(XY161,XZ161,YA161,YB161,YC161,YF161,YJ161,YN161,YO161))</f>
        <v>39.400000000000006</v>
      </c>
      <c r="YV161" s="5">
        <f>IF(COUNTBLANK(XW161:YO161)&gt;0, "", SUM(XW161,XX161,YK161,YL161,YM161))</f>
        <v>22.200000000000003</v>
      </c>
      <c r="YW161" s="12">
        <f>IF(COUNTBLANK(XW161:YO161)&gt;0, "", SUM(YD161,YE161,YG161,YH161,YI161))</f>
        <v>24</v>
      </c>
      <c r="YX161" s="6">
        <v>45540.727303240739</v>
      </c>
      <c r="YY161" s="5">
        <v>0</v>
      </c>
      <c r="YZ161" s="5">
        <v>20</v>
      </c>
      <c r="ZA161" s="5">
        <v>0</v>
      </c>
      <c r="ZB161" s="5">
        <v>0</v>
      </c>
      <c r="ZC161" s="5">
        <v>0</v>
      </c>
      <c r="ZD161" s="5">
        <v>0</v>
      </c>
      <c r="ZE161" s="5">
        <v>0</v>
      </c>
      <c r="ZF161" s="5">
        <v>0</v>
      </c>
      <c r="ZG161" s="5">
        <v>0</v>
      </c>
      <c r="ZH161" s="5">
        <v>0</v>
      </c>
      <c r="ZI161" s="5">
        <v>0</v>
      </c>
      <c r="ZJ161" s="5">
        <v>0</v>
      </c>
      <c r="ZK161" s="5">
        <v>0</v>
      </c>
      <c r="ZL161" s="5">
        <v>0</v>
      </c>
      <c r="ZM161" s="5">
        <v>0</v>
      </c>
      <c r="ZN161" s="5">
        <v>0</v>
      </c>
      <c r="ZO161" s="5">
        <v>20</v>
      </c>
      <c r="ZP161" s="5">
        <v>0</v>
      </c>
      <c r="ZQ161" s="5">
        <v>0</v>
      </c>
      <c r="ZR161" s="5">
        <v>10</v>
      </c>
      <c r="ZS161" s="5">
        <v>10</v>
      </c>
      <c r="ZT161" s="5">
        <v>0</v>
      </c>
      <c r="ZU161" s="5">
        <v>0</v>
      </c>
      <c r="ZV161" s="5">
        <v>0</v>
      </c>
      <c r="ZW161" s="5">
        <v>10</v>
      </c>
      <c r="ZX161" s="5">
        <v>0</v>
      </c>
      <c r="ZY161" s="5">
        <v>0</v>
      </c>
      <c r="ZZ161" s="5">
        <v>0</v>
      </c>
      <c r="AAA161" s="5">
        <f>IF(COUNTBLANK(YY161:ZZ161)&gt;0, "", AVERAGE(YY161:ZZ161))</f>
        <v>2.5</v>
      </c>
      <c r="AAB161" s="5">
        <f>IF(COUNTA(YY161:ZZ161)=0, "", AVERAGE(YZ161,ZL161,ZM161,ZN161,ZO161,ZP161,ZR161,ZT161,ZU161))</f>
        <v>5.5555555555555554</v>
      </c>
      <c r="AAC161" s="5">
        <f>IF(COUNTA(YY161:ZZ161)=0, "", AVERAGE(ZA161,ZB161,ZC161,ZD161,ZF161,ZH161,ZW161,ZX161))</f>
        <v>1.25</v>
      </c>
      <c r="AAD161" s="5">
        <f>IF(COUNTA(YY161:ZZ161)=0, "", AVERAGE(ZE161,ZI161,ZJ161,ZK161,ZY161,ZZ161))</f>
        <v>0</v>
      </c>
      <c r="AAE161" s="6">
        <v>45540.607905092591</v>
      </c>
      <c r="AAF161" s="5">
        <v>1</v>
      </c>
      <c r="AAG161" s="5">
        <v>1</v>
      </c>
      <c r="AAH161" s="5">
        <v>1</v>
      </c>
      <c r="AAI161" s="5">
        <v>1</v>
      </c>
      <c r="AAJ161" s="5">
        <v>1</v>
      </c>
      <c r="AAK161" s="5">
        <v>1</v>
      </c>
      <c r="AAL161" s="5">
        <v>1</v>
      </c>
      <c r="AAM161" s="5">
        <v>1</v>
      </c>
      <c r="AAN161" s="5">
        <v>1</v>
      </c>
      <c r="AAO161" s="5">
        <v>5</v>
      </c>
      <c r="AAP161" s="5">
        <v>1</v>
      </c>
      <c r="AAQ161" s="5">
        <v>1</v>
      </c>
      <c r="AAR161" s="5">
        <v>1</v>
      </c>
      <c r="AAS161" s="5">
        <v>1</v>
      </c>
      <c r="AAT161" s="5">
        <v>1</v>
      </c>
      <c r="AAU161" s="5">
        <v>4</v>
      </c>
      <c r="AAV161" s="5">
        <v>1</v>
      </c>
      <c r="AAW161" s="5">
        <v>1</v>
      </c>
      <c r="AAX161" s="5">
        <v>1</v>
      </c>
      <c r="AAY161" s="5">
        <v>1</v>
      </c>
      <c r="AAZ161" s="5">
        <v>1</v>
      </c>
      <c r="ABA161" s="5">
        <v>3</v>
      </c>
      <c r="ABB161" s="5">
        <v>1</v>
      </c>
      <c r="ABC161" s="5">
        <v>1</v>
      </c>
      <c r="ABD161" s="5">
        <v>1</v>
      </c>
      <c r="ABE161" s="5">
        <v>1</v>
      </c>
      <c r="ABF161" s="5">
        <v>1</v>
      </c>
      <c r="ABG161" s="5">
        <v>1</v>
      </c>
      <c r="ABH161" s="5">
        <v>1</v>
      </c>
      <c r="ABI161" s="5">
        <v>1</v>
      </c>
      <c r="ABJ161" s="5">
        <f>IF(SUM(AAF161:AAN161,AAP161:AAT161,AAV161:AAZ161,ABB161:ABG161)=0, "", SUM(AAF161:AAN161,AAP161:AAT161,AAV161:AAZ161,ABB161:ABG161))</f>
        <v>25</v>
      </c>
      <c r="ABK161" s="5">
        <f>IF(SUM(ABN161, ABO161, ABP161, ABQ161, ABR161)=0, "", IF(OR(ABN161&gt;=8, ABO161&gt;=10, ABP161&gt;=13, ABQ161&gt;=10, ABR161&gt;=15), 1, 0))</f>
        <v>0</v>
      </c>
      <c r="ABL161" s="5">
        <f>IF(SUM(AAF161:AAG161,AAI161,AAJ161,AAK161,AAL161,AAR161,AAX161,ABE161,ABG161)=0, "", SUM(AAF161:AAG161,AAI161,AAJ161,AAK161,AAL161,AAR161,AAX161,ABE161,ABG161))</f>
        <v>10</v>
      </c>
      <c r="ABM161" s="5">
        <f>IF(SUM(AAH161,AAM161:AAN161,AAP161:AAQ161,AAS161:AAT161,AAV161:AAW161,AAY161:AAZ161,ABB161:ABD161,ABF161)=0, "", SUM(AAH161,AAM161:AAN161,AAP161:AAQ161,AAS161:AAT161,AAV161:AAW161,AAY161:AAZ161,ABB161:ABD161,ABF161))</f>
        <v>15</v>
      </c>
      <c r="ABN161" s="5">
        <f>IF(SUM(AAY161:AAZ161,ABB161:ABC161,ABF161)=0, "", SUM(AAY161:AAZ161,ABB161:ABC161,ABF161))</f>
        <v>5</v>
      </c>
      <c r="ABO161" s="5">
        <f>IF(SUM(AAN161,AAP161:AAQ161,AAT161,AAV161)=0, "", SUM(AAN161,AAP161:AAQ161,AAT161,AAV161))</f>
        <v>5</v>
      </c>
      <c r="ABP161" s="5">
        <f>IF(SUM(AAH161,AAM161,AAS161,AAW161,ABD161)=0, "", SUM(AAH161,AAM161,AAS161,AAW161,ABD161))</f>
        <v>5</v>
      </c>
      <c r="ABQ161" s="5">
        <f>IF(SUM(AAF161:AAG161,AAI161,AAK161,ABE161)=0, "", SUM(AAF161:AAG161,AAI161,AAK161,ABE161))</f>
        <v>5</v>
      </c>
      <c r="ABR161" s="5">
        <f>IF(SUM(AAJ161,AAL161,AAR161,AAX161,ABG161)=0, "", SUM(AAJ161,AAL161,AAR161,AAX161,ABG161))</f>
        <v>5</v>
      </c>
      <c r="ABS161" s="5">
        <f>IF(ABN161="", "", IF(ABN161&gt;=8, 1, 0))</f>
        <v>0</v>
      </c>
      <c r="ABT161" s="5">
        <f>IF(ABO161="", "", IF(ABO161&gt;=10, 1, 0))</f>
        <v>0</v>
      </c>
      <c r="ABU161" s="5">
        <f>IF(ABP161="", "", IF(ABP161&gt;=13, 1, 0))</f>
        <v>0</v>
      </c>
      <c r="ABV161" s="5">
        <f>IF(ABQ161="", "", IF(ABQ161&gt;=10, 1, 0))</f>
        <v>0</v>
      </c>
      <c r="ABW161" s="5">
        <f>IF(ABR161="", "", IF(ABR161&gt;=15, 1, 0))</f>
        <v>0</v>
      </c>
      <c r="ABX161" s="5">
        <f>IF(AND(AAO161="", AAU161="", ABA161=""), "", IF(AAO161=5,1,0) + IF(AAU161=5,1,0) + IF(ABA161=5,1,0))</f>
        <v>1</v>
      </c>
      <c r="ABY161" s="6">
        <v>45540.613009259258</v>
      </c>
      <c r="ABZ161" s="5">
        <v>2</v>
      </c>
      <c r="ACA161" s="5">
        <v>2</v>
      </c>
      <c r="ACB161" s="5">
        <v>2</v>
      </c>
      <c r="ACC161" s="5">
        <v>1</v>
      </c>
      <c r="ACD161" s="5">
        <v>1</v>
      </c>
      <c r="ACE161" s="5">
        <v>2</v>
      </c>
      <c r="ACF161" s="5">
        <v>2</v>
      </c>
      <c r="ACG161" s="5">
        <v>2</v>
      </c>
      <c r="ACH161" s="5">
        <v>2</v>
      </c>
      <c r="ACI161" s="5">
        <v>1</v>
      </c>
      <c r="ACJ161" s="5">
        <v>2</v>
      </c>
      <c r="ACK161" s="5">
        <v>2</v>
      </c>
      <c r="ACL161" s="5">
        <v>1</v>
      </c>
      <c r="ACM161" s="5">
        <v>1</v>
      </c>
      <c r="ACN161" s="5">
        <v>1</v>
      </c>
      <c r="ACO161" s="5">
        <v>1</v>
      </c>
      <c r="ACP161" s="5">
        <v>2</v>
      </c>
      <c r="ACQ161" s="5">
        <v>2</v>
      </c>
      <c r="ACR161" s="5">
        <v>1</v>
      </c>
      <c r="ACS161" s="5">
        <v>1</v>
      </c>
      <c r="ACT161" s="5">
        <v>1</v>
      </c>
      <c r="ACU161" s="5">
        <v>2</v>
      </c>
      <c r="ACV161" s="5">
        <v>2</v>
      </c>
      <c r="ACW161" s="5">
        <v>2</v>
      </c>
      <c r="ACX161" s="5">
        <v>1</v>
      </c>
      <c r="ACY161" s="5">
        <v>2</v>
      </c>
      <c r="ACZ161" s="5">
        <v>1</v>
      </c>
      <c r="ADA161" s="5">
        <v>1</v>
      </c>
      <c r="ADB161" s="5">
        <v>2</v>
      </c>
      <c r="ADC161" s="5">
        <v>1</v>
      </c>
      <c r="ADD161" s="5">
        <v>2</v>
      </c>
      <c r="ADE161" s="5">
        <v>1</v>
      </c>
      <c r="ADF161" s="5">
        <v>1</v>
      </c>
      <c r="ADG161" s="5">
        <v>2</v>
      </c>
      <c r="ADH161" s="5">
        <v>2</v>
      </c>
      <c r="ADI161" s="5">
        <v>1</v>
      </c>
      <c r="ADJ161" s="5">
        <f>IF(COUNTA(ABZ161:ADI161)=0, "", SUM(ABZ161:ADI161))</f>
        <v>55</v>
      </c>
      <c r="ADK161" s="5">
        <f>IF(COUNTA(ABZ161:ADI161)=0, "", SUM(ACJ161,ACK161,ACT161,ACV161,ACX161,ADB161))</f>
        <v>10</v>
      </c>
      <c r="ADL161" s="5">
        <f>IF(COUNTA(ABZ161:ADI161)=0, "", SUM(ACL161,ACQ161,ACS161,ACY161,ADF161))</f>
        <v>7</v>
      </c>
      <c r="ADM161" s="5">
        <f>IF(COUNTA(ABZ161:ADI161)=0, "", SUM(ACB161,ACM161,ACR161,ACW161,ACZ161,ADE161))</f>
        <v>8</v>
      </c>
      <c r="ADN161" s="5">
        <f>IF(COUNTA(ABZ161:ADI161)=0, "", SUM(ACA161,ACE161,ACG161,ACI161,ACP161,ADG161))</f>
        <v>11</v>
      </c>
      <c r="ADO161" s="5">
        <f>IF(COUNTA(ABZ161:ADI161)=0, "", SUM(ACN161,ACO161,ACU161,ADA161,ADC161,ADD161,ADH161,ADI161))</f>
        <v>11</v>
      </c>
      <c r="ADP161" s="5">
        <f>IF(COUNTA(ABZ161:ADI161)=0, "", SUM(ABZ161,ACC161,ACD161,ACF161,ACH161))</f>
        <v>8</v>
      </c>
      <c r="ADQ161" s="6">
        <v>45544.642407407409</v>
      </c>
      <c r="ADR161" s="5">
        <v>2</v>
      </c>
      <c r="ADS161" s="5">
        <v>2</v>
      </c>
      <c r="ADT161" s="5">
        <v>2</v>
      </c>
      <c r="ADU161" s="5">
        <v>2</v>
      </c>
      <c r="ADV161" s="5">
        <v>2</v>
      </c>
      <c r="ADW161" s="5">
        <v>2</v>
      </c>
      <c r="ADX161" s="5">
        <v>2</v>
      </c>
      <c r="ADY161" s="5">
        <v>2</v>
      </c>
      <c r="ADZ161" s="5">
        <v>2</v>
      </c>
      <c r="AEA161" s="5">
        <v>2</v>
      </c>
      <c r="AEB161" s="5">
        <v>2</v>
      </c>
      <c r="AEC161" s="5">
        <v>2</v>
      </c>
      <c r="AED161" s="5">
        <v>2</v>
      </c>
      <c r="AEE161" s="5">
        <v>2</v>
      </c>
      <c r="AEF161" s="5">
        <v>2</v>
      </c>
      <c r="AEG161" s="5">
        <v>1</v>
      </c>
      <c r="AEH161" s="5">
        <v>1</v>
      </c>
      <c r="AEI161" s="5">
        <v>1</v>
      </c>
      <c r="AEJ161" s="5">
        <v>1</v>
      </c>
      <c r="AEK161" s="5">
        <v>1</v>
      </c>
      <c r="AEL161" s="5">
        <f>IF(COUNTA(ADR161:AEK161)=0, "", SUM(ADR161:AEK161))</f>
        <v>35</v>
      </c>
      <c r="AEM161" s="8">
        <v>45726</v>
      </c>
      <c r="AEN161" s="6">
        <v>45535</v>
      </c>
      <c r="AEO161" s="6" t="s">
        <v>970</v>
      </c>
      <c r="AEP161" s="6">
        <v>45759</v>
      </c>
      <c r="AEQ161" s="6" t="s">
        <v>969</v>
      </c>
      <c r="AER161" s="5">
        <v>6</v>
      </c>
      <c r="AES161" s="6" t="s">
        <v>969</v>
      </c>
      <c r="AET161" s="6"/>
      <c r="AEU161" s="6"/>
      <c r="AEV161" s="5"/>
      <c r="AEW161" s="5"/>
      <c r="AEX161" s="5"/>
      <c r="AEY161" s="5"/>
      <c r="AEZ161" s="5"/>
      <c r="AFA161" s="5"/>
      <c r="AFB161" s="5"/>
      <c r="AFC161" s="5"/>
      <c r="AFD161" s="5"/>
      <c r="AFE161" s="5"/>
      <c r="AFF161" s="5"/>
      <c r="AFG161" s="5"/>
      <c r="AFH161" s="5"/>
      <c r="AFI161" s="5"/>
      <c r="AFJ161" s="5"/>
      <c r="AFK161" s="5"/>
      <c r="AFL161" s="5"/>
      <c r="AFM161" s="5"/>
      <c r="AFN161" s="5"/>
      <c r="AFO161" s="5"/>
      <c r="AFP161" s="5"/>
      <c r="AFQ161" s="5"/>
      <c r="AFR161" s="5"/>
      <c r="AFS161" s="5"/>
      <c r="AFT161" s="5"/>
      <c r="AFU161" s="5"/>
      <c r="AFV161" s="5"/>
      <c r="AFW161" s="5"/>
      <c r="AFX161" s="5"/>
      <c r="AFY161" s="5"/>
      <c r="AFZ161" s="5"/>
      <c r="AGA161" s="5" t="str">
        <f>IF(COUNTA(AEV161:AFY161)=0, "", SUM(AEV161:AFY161))</f>
        <v/>
      </c>
      <c r="AGB161" s="6"/>
      <c r="AGC161" s="5"/>
      <c r="AGD161" s="5"/>
      <c r="AGE161" s="5"/>
      <c r="AGF161" s="5"/>
      <c r="AGG161" s="5"/>
      <c r="AGS161" s="6"/>
      <c r="AHM161" s="6"/>
      <c r="AHN161" s="5"/>
      <c r="AHO161" s="5"/>
      <c r="AHP161" s="5"/>
      <c r="AHQ161" s="5"/>
      <c r="AHR161" s="5"/>
      <c r="AHS161" s="5"/>
      <c r="AHT161" s="5"/>
      <c r="AHU161" s="5"/>
      <c r="AHV161" s="5"/>
      <c r="AHW161" s="5"/>
      <c r="AHX161" s="5" t="str">
        <f>IF(COUNTBLANK(AHN161:AHW161)&gt;0, "", SUM(AHN161:AHW161))</f>
        <v/>
      </c>
      <c r="AHY161" s="5" t="str">
        <f>IF(COUNTBLANK(AHN161:AHW161)&gt;0, "", SUM(AHR161,AHW161))</f>
        <v/>
      </c>
      <c r="AHZ161" s="5" t="str">
        <f>IF(COUNTBLANK(AHN161:AHW161)&gt;0, "", SUM(AHP161,AHS161))</f>
        <v/>
      </c>
      <c r="AIA161" s="5" t="str">
        <f>IF(COUNTBLANK(AHN161:AHW161)&gt;0, "", SUM(AHT161,AHV161))</f>
        <v/>
      </c>
      <c r="AIB161" s="5" t="str">
        <f>IF(COUNTBLANK(AHN161:AHW161)&gt;0, "", SUM(AHQ161,AHU161))</f>
        <v/>
      </c>
      <c r="AIC161" s="5" t="str">
        <f>IF(COUNTBLANK(AHN161:AHW161)&gt;0, "", SUM(AHN161:AHO161))</f>
        <v/>
      </c>
      <c r="AID161" s="6"/>
      <c r="AIE161" s="5"/>
      <c r="AIF161" s="5"/>
      <c r="AIG161" s="5"/>
      <c r="AIH161" s="5"/>
      <c r="AII161" s="5"/>
      <c r="AIJ161" s="5"/>
      <c r="AIK161" s="5"/>
      <c r="AIL161" s="5"/>
      <c r="AIM161" s="5"/>
      <c r="AIN161" s="5"/>
      <c r="AIO161" s="5"/>
      <c r="AIP161" s="5"/>
      <c r="AIQ161" s="5"/>
      <c r="AIR161" s="5"/>
      <c r="AIS161" s="5"/>
      <c r="AIT161" s="5"/>
      <c r="AIU161" s="5"/>
      <c r="AIV161" s="5"/>
      <c r="AIW161" s="5"/>
      <c r="AIX161" s="5"/>
      <c r="AIY161" s="5" t="s">
        <v>971</v>
      </c>
      <c r="AIZ161" s="5" t="s">
        <v>971</v>
      </c>
      <c r="AJA161" s="5" t="s">
        <v>971</v>
      </c>
      <c r="AJB161" s="6"/>
      <c r="AJC161" s="5"/>
      <c r="AJD161" s="5"/>
      <c r="AJE161" s="5"/>
      <c r="AJF161" s="5"/>
      <c r="AJG161" s="5"/>
      <c r="AJH161" s="5"/>
      <c r="AJI161" s="5"/>
      <c r="AJJ161" s="5"/>
      <c r="AJK161" s="5"/>
      <c r="AJL161" s="5"/>
      <c r="AJM161" s="5" t="str">
        <f>IF(COUNTBLANK(AJC161:AJK161)&gt;0, "", SUM(AJC161:AJK161))</f>
        <v/>
      </c>
      <c r="AJN161" s="6"/>
      <c r="AJO161" s="5"/>
      <c r="AJP161" s="5"/>
      <c r="AJQ161" s="5"/>
      <c r="AJR161" s="5"/>
      <c r="AJS161" s="5"/>
      <c r="AJT161" s="5"/>
      <c r="AJU161" s="5"/>
      <c r="AJV161" s="5" t="str">
        <f>IF(COUNTBLANK(AJO161:AJU161)&gt;0, "", SUM(AJO161:AJU161))</f>
        <v/>
      </c>
    </row>
    <row r="162" spans="1:958" ht="15" customHeight="1" x14ac:dyDescent="0.35">
      <c r="A162" s="5">
        <v>305008</v>
      </c>
      <c r="B162" s="5" t="s">
        <v>1914</v>
      </c>
      <c r="C162" s="6">
        <v>44894</v>
      </c>
      <c r="D162" s="5">
        <v>0</v>
      </c>
      <c r="E162" s="5">
        <v>0</v>
      </c>
      <c r="F162" s="5">
        <v>0</v>
      </c>
      <c r="G162" s="5">
        <v>1</v>
      </c>
      <c r="H162" s="5">
        <v>0</v>
      </c>
      <c r="I162" s="5">
        <v>0</v>
      </c>
      <c r="J162" s="5">
        <v>0</v>
      </c>
      <c r="K162" s="5">
        <v>0</v>
      </c>
      <c r="L162" s="5">
        <v>0</v>
      </c>
      <c r="M162" s="5">
        <v>0</v>
      </c>
      <c r="N162" s="5">
        <v>0</v>
      </c>
      <c r="O162" s="5">
        <v>0</v>
      </c>
      <c r="P162" s="5">
        <v>0</v>
      </c>
      <c r="Q162" s="5">
        <v>0</v>
      </c>
      <c r="R162" s="5">
        <v>0</v>
      </c>
      <c r="S162" s="5">
        <v>0</v>
      </c>
      <c r="T162" s="5">
        <v>0</v>
      </c>
      <c r="U162" s="5">
        <v>0</v>
      </c>
      <c r="V162" s="5">
        <f>IF(COUNTA(D162,F162,H162,J162,L162,N162,P162,R162,T162)=0, "", IF(OR(D162=1,F162=1,H162=1,J162=1,L162=1,N162=1,P162=1,R162=1,T162=1), 1, 0))</f>
        <v>0</v>
      </c>
      <c r="W162" s="5">
        <f>IF(COUNTA(E162,G162,I162,K162,M162,O162,Q162,S162,U162)=0, "", IF(OR(E162=1,G162=1,I162=1,K162=1,M162=1,O162=1,Q162=1,S162=1,U162=1), 1, 0))</f>
        <v>1</v>
      </c>
      <c r="X162" s="5">
        <v>0</v>
      </c>
      <c r="Y162" s="5">
        <v>1</v>
      </c>
      <c r="Z162" s="5">
        <v>1</v>
      </c>
      <c r="AA162" s="5" t="s">
        <v>971</v>
      </c>
      <c r="AB162" s="5">
        <f>IF(AG162&lt;&gt;"", 1, 0)</f>
        <v>0</v>
      </c>
      <c r="AC162" s="5">
        <f>IF(AH162&lt;&gt;"", 1, 0)</f>
        <v>0</v>
      </c>
      <c r="AD162" s="5">
        <v>0</v>
      </c>
      <c r="AE162" s="7">
        <v>45068</v>
      </c>
      <c r="AF162" s="6">
        <v>45545.911527777775</v>
      </c>
      <c r="AG162" s="8"/>
      <c r="AH162" s="8"/>
      <c r="AI162" s="8"/>
      <c r="AJ162" s="5" t="str">
        <f>IF(OR(ISBLANK(AE162), ISBLANK(AG162)), "", AG162 - AE162)</f>
        <v/>
      </c>
      <c r="AK162" s="9">
        <v>45221</v>
      </c>
      <c r="AL162" s="5" t="str">
        <f>IF(OR(ISBLANK(AG162), ISBLANK(AK162)), "", AK162 - AG162)</f>
        <v/>
      </c>
      <c r="AM162" s="6">
        <v>45487</v>
      </c>
      <c r="AN162" s="10">
        <f>IF(OR(ISBLANK(AM162), ISBLANK(AF162)), "", AF162 - AM162)</f>
        <v>58.911527777774609</v>
      </c>
      <c r="AO162" s="6">
        <v>45068</v>
      </c>
      <c r="AP162" s="6">
        <v>33054</v>
      </c>
      <c r="AQ162" s="5">
        <f>IF(OR(ISBLANK(AO162), ISBLANK(AP162)), "", DATEDIF(AP162, AO162, "Y"))</f>
        <v>32</v>
      </c>
      <c r="AR162" s="11" t="s">
        <v>959</v>
      </c>
      <c r="AS162" s="11">
        <f>IF(ISBLANK(AR162), "", IF(AR162="ישראל", 1, 2))</f>
        <v>1</v>
      </c>
      <c r="AT162" s="11" t="s">
        <v>959</v>
      </c>
      <c r="AU162" s="11" t="s">
        <v>959</v>
      </c>
      <c r="AV162" s="5"/>
      <c r="AW162" s="5">
        <v>2</v>
      </c>
      <c r="AX162" s="5">
        <v>4</v>
      </c>
      <c r="AY162" s="5">
        <v>20</v>
      </c>
      <c r="AZ162" s="5">
        <f>IF(ISBLANK(AY162), "", IF(AY162&lt;=8, 1, IF(AY162&lt;=12, 2, 3)))</f>
        <v>3</v>
      </c>
      <c r="BA162" s="5">
        <v>20</v>
      </c>
      <c r="BB162" s="5">
        <f>IF(ISBLANK(BA162), "", IF(BA162&lt;=8, 1, IF(BA162&lt;=12, 2, 3)))</f>
        <v>3</v>
      </c>
      <c r="BC162" s="11" t="s">
        <v>1765</v>
      </c>
      <c r="BD162" s="11" t="s">
        <v>1915</v>
      </c>
      <c r="BE162" s="5">
        <v>3</v>
      </c>
      <c r="BF162" s="5"/>
      <c r="BG162" s="5">
        <v>5</v>
      </c>
      <c r="BH162" s="6" t="s">
        <v>1257</v>
      </c>
      <c r="BI162" s="5">
        <v>1</v>
      </c>
      <c r="BJ162" s="5">
        <v>2</v>
      </c>
      <c r="BK162" s="5">
        <v>2</v>
      </c>
      <c r="BL162" s="5">
        <v>1</v>
      </c>
      <c r="BM162" s="5">
        <v>2</v>
      </c>
      <c r="BN162" s="5">
        <v>1</v>
      </c>
      <c r="BO162" s="5">
        <v>2</v>
      </c>
      <c r="BP162" s="5">
        <v>1</v>
      </c>
      <c r="BQ162" s="5">
        <v>1</v>
      </c>
      <c r="BR162" s="5">
        <v>3</v>
      </c>
      <c r="BS162" s="5">
        <v>2</v>
      </c>
      <c r="BT162" s="5">
        <v>1</v>
      </c>
      <c r="BU162" s="5">
        <v>2</v>
      </c>
      <c r="BV162" s="5">
        <v>3</v>
      </c>
      <c r="BW162" s="5">
        <v>1</v>
      </c>
      <c r="BX162" s="5">
        <v>3</v>
      </c>
      <c r="BY162" s="5">
        <v>1</v>
      </c>
      <c r="BZ162" s="5">
        <v>1</v>
      </c>
      <c r="CA162" s="5">
        <v>2</v>
      </c>
      <c r="CB162" s="5">
        <v>1</v>
      </c>
      <c r="CC162" s="5">
        <v>1</v>
      </c>
      <c r="CD162" s="5">
        <v>3</v>
      </c>
      <c r="CE162" s="5">
        <v>1</v>
      </c>
      <c r="CF162" s="5">
        <v>2</v>
      </c>
      <c r="CG162" s="5">
        <v>1</v>
      </c>
      <c r="CH162" s="5">
        <v>1</v>
      </c>
      <c r="CI162" s="5">
        <v>1</v>
      </c>
      <c r="CJ162" s="5">
        <v>2</v>
      </c>
      <c r="CK162" s="5">
        <v>1</v>
      </c>
      <c r="CL162" s="5">
        <v>1</v>
      </c>
      <c r="CM162" s="5">
        <f>IF(SUM(BI162:BQ162,BS162:BW162,BY162:CC162,CE162:CJ162)=0, "", SUM(BI162:BQ162,BS162:BW162,BY162:CC162,CE162:CJ162))</f>
        <v>36</v>
      </c>
      <c r="CN162" s="5">
        <f>IF(SUM(CQ162, CR162, CS162, CT162, CU162)=0, "", IF(OR(CQ162&gt;=8, CR162&gt;=10, CS162&gt;=13, CT162&gt;=10, CU162&gt;=15), 1, 0))</f>
        <v>0</v>
      </c>
      <c r="CO162" s="5">
        <f>IF(SUM(BI162:BJ162,BL162,BM162,BN162,BO162,BU162,CA162,CH162,CJ162)=0, "", SUM(BI162:BJ162,BL162,BM162,BN162,BO162,BU162,CA162,CH162,CJ162))</f>
        <v>16</v>
      </c>
      <c r="CP162" s="5">
        <f>IF(SUM(BK162,BP162:BQ162,BS162:BT162,BV162:BW162,BY162:BZ162,CB162:CC162,CE162:CG162,CI162)=0, "", SUM(BK162,BP162:BQ162,BS162:BT162,BV162:BW162,BY162:BZ162,CB162:CC162,CE162:CG162,CI162))</f>
        <v>20</v>
      </c>
      <c r="CQ162" s="5">
        <f>IF(SUM(CB162:CC162,CE162:CF162,CI162)=0, "", SUM(CB162:CC162,CE162:CF162,CI162))</f>
        <v>6</v>
      </c>
      <c r="CR162" s="5">
        <f>IF(SUM(BQ162,BS162:BT162,BW162,BY162)=0, "", SUM(BQ162,BS162:BT162,BW162,BY162))</f>
        <v>6</v>
      </c>
      <c r="CS162" s="5">
        <f>IF(SUM(BK162,BP162,BV162,BZ162,CG162)=0, "", SUM(BK162,BP162,BV162,BZ162,CG162))</f>
        <v>8</v>
      </c>
      <c r="CT162" s="5">
        <f>IF(SUM(BI162:BJ162,BL162,BN162,CH162)=0, "", SUM(BI162:BJ162,BL162,BN162,CH162))</f>
        <v>6</v>
      </c>
      <c r="CU162" s="5">
        <f>IF(SUM(BM162,BO162,BU162,CA162,CJ162)=0, "", SUM(BM162,BO162,BU162,CA162,CJ162))</f>
        <v>10</v>
      </c>
      <c r="CV162" s="5">
        <f>IF(CQ162="", "", IF(CQ162&gt;=8, 1, 0))</f>
        <v>0</v>
      </c>
      <c r="CW162" s="5">
        <f>IF(CR162="", "", IF(CR162&gt;=10, 1, 0))</f>
        <v>0</v>
      </c>
      <c r="CX162" s="5">
        <f>IF(CS162="", "", IF(CS162&gt;=13, 1, 0))</f>
        <v>0</v>
      </c>
      <c r="CY162" s="5">
        <f>IF(CT162="", "", IF(CT162&gt;=10, 1, 0))</f>
        <v>0</v>
      </c>
      <c r="CZ162" s="5">
        <f>IF(CU162="", "", IF(CU162&gt;=15, 1, 0))</f>
        <v>0</v>
      </c>
      <c r="DA162" s="5">
        <f>IF(AND(BR162="", BX162="", CD162=""), "", IF(BR162=5,1,0) + IF(BX162=5,1,0) + IF(CD162=5,1,0))</f>
        <v>0</v>
      </c>
      <c r="DB162" s="6" t="s">
        <v>1257</v>
      </c>
      <c r="DC162" s="12">
        <v>0</v>
      </c>
      <c r="DD162" s="13"/>
      <c r="DE162" s="12">
        <v>5</v>
      </c>
      <c r="DF162" s="13">
        <v>20</v>
      </c>
      <c r="DG162" s="12">
        <v>3</v>
      </c>
      <c r="DH162" s="13">
        <v>22</v>
      </c>
      <c r="DI162" s="12">
        <v>3</v>
      </c>
      <c r="DJ162" s="13">
        <v>30</v>
      </c>
      <c r="DK162" s="12">
        <v>0</v>
      </c>
      <c r="DL162" s="13"/>
      <c r="DM162" s="12">
        <v>5</v>
      </c>
      <c r="DN162" s="13">
        <v>5</v>
      </c>
      <c r="DO162" s="12">
        <v>2</v>
      </c>
      <c r="DP162" s="13"/>
      <c r="DQ162" s="12">
        <v>0</v>
      </c>
      <c r="DR162" s="13"/>
      <c r="DS162" s="12">
        <v>5</v>
      </c>
      <c r="DT162" s="13">
        <v>22</v>
      </c>
      <c r="DU162" s="12">
        <v>4</v>
      </c>
      <c r="DV162" s="13">
        <v>31</v>
      </c>
      <c r="DW162" s="12">
        <v>0</v>
      </c>
      <c r="DX162" s="13"/>
      <c r="DY162" s="12">
        <v>2</v>
      </c>
      <c r="DZ162" s="13"/>
      <c r="EA162" s="12">
        <v>2</v>
      </c>
      <c r="EB162" s="13"/>
      <c r="EC162" s="12">
        <v>3</v>
      </c>
      <c r="ED162" s="13">
        <v>13</v>
      </c>
      <c r="EE162" s="12">
        <v>2</v>
      </c>
      <c r="EF162" s="13"/>
      <c r="EG162" s="12">
        <v>0</v>
      </c>
      <c r="EH162" s="13"/>
      <c r="EI162" s="12">
        <v>5</v>
      </c>
      <c r="EJ162" s="13">
        <v>22</v>
      </c>
      <c r="EK162" s="5">
        <v>4</v>
      </c>
      <c r="EL162" s="5">
        <v>3</v>
      </c>
      <c r="EM162" s="5">
        <v>1</v>
      </c>
      <c r="EN162" s="6" t="s">
        <v>1257</v>
      </c>
      <c r="EO162" s="5">
        <v>1</v>
      </c>
      <c r="EP162" s="5">
        <v>0</v>
      </c>
      <c r="EQ162" s="5">
        <v>0</v>
      </c>
      <c r="ER162" s="5">
        <v>0</v>
      </c>
      <c r="ES162" s="5">
        <v>0</v>
      </c>
      <c r="ET162" s="5">
        <v>0</v>
      </c>
      <c r="EU162" s="5">
        <v>0</v>
      </c>
      <c r="EV162" s="5">
        <v>0</v>
      </c>
      <c r="EW162" s="5">
        <v>0</v>
      </c>
      <c r="EX162" s="5">
        <v>1</v>
      </c>
      <c r="EY162" s="5">
        <v>0</v>
      </c>
      <c r="EZ162" s="5">
        <v>0</v>
      </c>
      <c r="FA162" s="5">
        <v>0</v>
      </c>
      <c r="FB162" s="5">
        <v>0</v>
      </c>
      <c r="FC162" s="5">
        <v>1</v>
      </c>
      <c r="FD162" s="5">
        <v>1</v>
      </c>
      <c r="FE162" s="5">
        <v>0</v>
      </c>
      <c r="FF162" s="5">
        <v>0</v>
      </c>
      <c r="FG162" s="5">
        <v>0</v>
      </c>
      <c r="FH162" s="5">
        <v>0</v>
      </c>
      <c r="FI162" s="5">
        <v>4</v>
      </c>
      <c r="FJ162" s="5">
        <v>0</v>
      </c>
      <c r="FK162" s="5">
        <v>0</v>
      </c>
      <c r="FL162" s="6" t="s">
        <v>1257</v>
      </c>
      <c r="FM162" s="5">
        <v>4</v>
      </c>
      <c r="FN162" s="5">
        <v>4</v>
      </c>
      <c r="FO162" s="5">
        <v>4</v>
      </c>
      <c r="FP162" s="5">
        <v>4</v>
      </c>
      <c r="FQ162" s="5">
        <v>3</v>
      </c>
      <c r="FR162" s="5">
        <v>4</v>
      </c>
      <c r="FS162" s="14">
        <f>IF(COUNTBLANK(FM162:FR162)&gt;0, "", AVERAGE(FM162:FR162))</f>
        <v>3.8333333333333335</v>
      </c>
      <c r="FT162" s="6" t="s">
        <v>1257</v>
      </c>
      <c r="FU162" s="5">
        <v>1</v>
      </c>
      <c r="FV162" s="5">
        <v>0</v>
      </c>
      <c r="FW162" s="5">
        <v>1</v>
      </c>
      <c r="FX162" s="5">
        <v>1</v>
      </c>
      <c r="FY162" s="5">
        <v>1</v>
      </c>
      <c r="FZ162" s="5">
        <v>0</v>
      </c>
      <c r="GA162" s="5">
        <v>0</v>
      </c>
      <c r="GB162" s="5">
        <v>0</v>
      </c>
      <c r="GC162" s="5">
        <v>0</v>
      </c>
      <c r="GD162" s="5">
        <v>0</v>
      </c>
      <c r="GE162" s="5">
        <f>IF(COUNTBLANK(FU162:GC162)&gt;0, "", SUM(FU162:GC162))</f>
        <v>4</v>
      </c>
      <c r="GF162" s="6" t="s">
        <v>1257</v>
      </c>
      <c r="GG162" s="5">
        <v>0</v>
      </c>
      <c r="GH162" s="5">
        <v>0</v>
      </c>
      <c r="GI162" s="5">
        <v>1</v>
      </c>
      <c r="GJ162" s="5">
        <v>0</v>
      </c>
      <c r="GK162" s="5">
        <v>0</v>
      </c>
      <c r="GL162" s="5">
        <v>0</v>
      </c>
      <c r="GM162" s="5">
        <v>1</v>
      </c>
      <c r="GN162" s="5">
        <f>IF(COUNTBLANK(GG162:GM162)&gt;0, "", SUM(GG162:GM162))</f>
        <v>2</v>
      </c>
      <c r="GO162" s="6" t="s">
        <v>1257</v>
      </c>
      <c r="GP162" s="5">
        <v>1</v>
      </c>
      <c r="GQ162" s="5">
        <v>4</v>
      </c>
      <c r="GR162" s="5">
        <v>4</v>
      </c>
      <c r="GS162" s="5">
        <v>5</v>
      </c>
      <c r="GT162" s="5">
        <v>4</v>
      </c>
      <c r="GU162" s="5">
        <v>4</v>
      </c>
      <c r="GV162" s="5">
        <v>4</v>
      </c>
      <c r="GW162" s="5">
        <v>5</v>
      </c>
      <c r="GX162" s="5">
        <v>5</v>
      </c>
      <c r="GY162" s="5">
        <v>5</v>
      </c>
      <c r="GZ162" s="5">
        <v>4</v>
      </c>
      <c r="HA162" s="5">
        <v>3</v>
      </c>
      <c r="HB162" s="5">
        <v>4</v>
      </c>
      <c r="HC162" s="5">
        <v>3</v>
      </c>
      <c r="HD162" s="5">
        <v>4</v>
      </c>
      <c r="HE162" s="5">
        <v>3</v>
      </c>
      <c r="HF162" s="5">
        <v>4</v>
      </c>
      <c r="HG162" s="5">
        <v>3</v>
      </c>
      <c r="HH162" s="5">
        <v>5</v>
      </c>
      <c r="HI162" s="5">
        <f>IF(COUNTBLANK(GQ162:HH162)&gt;0, "", SUM(GQ162:HH162))</f>
        <v>73</v>
      </c>
      <c r="HJ162" s="6" t="s">
        <v>1257</v>
      </c>
      <c r="HK162" s="5">
        <v>3</v>
      </c>
      <c r="HL162" s="5">
        <v>3</v>
      </c>
      <c r="HM162" s="5">
        <v>1</v>
      </c>
      <c r="HN162" s="5">
        <v>3</v>
      </c>
      <c r="HO162" s="5">
        <v>1</v>
      </c>
      <c r="HP162" s="5">
        <v>3</v>
      </c>
      <c r="HQ162" s="5">
        <v>1</v>
      </c>
      <c r="HR162" s="5">
        <v>1</v>
      </c>
      <c r="HS162" s="5">
        <v>1</v>
      </c>
      <c r="HT162" s="5">
        <v>1</v>
      </c>
      <c r="HU162" s="5">
        <v>2</v>
      </c>
      <c r="HV162" s="5">
        <v>2</v>
      </c>
      <c r="HW162" s="5">
        <v>0</v>
      </c>
      <c r="HX162" s="5">
        <v>3</v>
      </c>
      <c r="HY162" s="5">
        <v>1</v>
      </c>
      <c r="HZ162" s="5">
        <v>3</v>
      </c>
      <c r="IA162" s="5">
        <v>2</v>
      </c>
      <c r="IB162" s="5">
        <v>2</v>
      </c>
      <c r="IC162" s="5">
        <v>0</v>
      </c>
      <c r="ID162" s="5">
        <v>1</v>
      </c>
      <c r="IE162" s="5">
        <v>1</v>
      </c>
      <c r="IF162" s="5">
        <v>1</v>
      </c>
      <c r="IG162" s="5">
        <v>1</v>
      </c>
      <c r="IH162" s="5">
        <v>3</v>
      </c>
      <c r="II162" s="5">
        <v>0</v>
      </c>
      <c r="IJ162" s="5">
        <f>IF(COUNTA(HK162:II162)=0, "", SUM(HK162,HL162,HN162,HO162,HP162,HU162,HV162,HX162,HZ162,IA162,IB162,IH162))</f>
        <v>30</v>
      </c>
      <c r="IK162" s="5">
        <f>IF(COUNTA(HK162:II162)=0, "", SUM(HM162,HQ162,HR162,HS162,HT162,HW162,HY162,IC162,ID162,IE162,IF162,IG162,II162))</f>
        <v>10</v>
      </c>
      <c r="IL162" s="5">
        <v>3</v>
      </c>
      <c r="IM162" s="5">
        <v>3</v>
      </c>
      <c r="IN162" s="5">
        <v>1</v>
      </c>
      <c r="IO162" s="5">
        <v>3</v>
      </c>
      <c r="IP162" s="5">
        <v>2</v>
      </c>
      <c r="IQ162" s="5">
        <v>3</v>
      </c>
      <c r="IR162" s="5">
        <v>0</v>
      </c>
      <c r="IS162" s="5">
        <v>1</v>
      </c>
      <c r="IT162" s="5">
        <v>0</v>
      </c>
      <c r="IU162" s="5">
        <v>0</v>
      </c>
      <c r="IV162" s="5">
        <v>3</v>
      </c>
      <c r="IW162" s="5">
        <v>3</v>
      </c>
      <c r="IX162" s="5">
        <v>0</v>
      </c>
      <c r="IY162" s="5">
        <v>2</v>
      </c>
      <c r="IZ162" s="5">
        <v>1</v>
      </c>
      <c r="JA162" s="5">
        <v>3</v>
      </c>
      <c r="JB162" s="5">
        <v>3</v>
      </c>
      <c r="JC162" s="5">
        <v>3</v>
      </c>
      <c r="JD162" s="5">
        <v>0</v>
      </c>
      <c r="JE162" s="5">
        <v>1</v>
      </c>
      <c r="JF162" s="5">
        <v>1</v>
      </c>
      <c r="JG162" s="5">
        <v>1</v>
      </c>
      <c r="JH162" s="5">
        <v>1</v>
      </c>
      <c r="JI162" s="5">
        <v>3</v>
      </c>
      <c r="JJ162" s="5">
        <v>1</v>
      </c>
      <c r="JK162" s="5">
        <f>IF(COUNTA(IL162:JJ162)=0, "", SUM(IL162,IM162,IO162,IP162,IQ162,IV162,IW162,IY162,JA162,JB162,JC162,JI162))</f>
        <v>34</v>
      </c>
      <c r="JL162" s="5">
        <f>IF(COUNTA(IL162:JJ162)=0, "", SUM(IN162,IR162,IS162,IT162,IU162,IX162,IZ162,JD162,JE162,JF162,JG162,JH162,JJ162))</f>
        <v>8</v>
      </c>
      <c r="JM162" s="6" t="s">
        <v>1257</v>
      </c>
      <c r="JN162" s="5">
        <v>2</v>
      </c>
      <c r="JO162" s="5">
        <v>3</v>
      </c>
      <c r="JP162" s="5">
        <v>1</v>
      </c>
      <c r="JQ162" s="5">
        <v>1</v>
      </c>
      <c r="JR162" s="5">
        <v>1</v>
      </c>
      <c r="JS162" s="5">
        <v>2</v>
      </c>
      <c r="JT162" s="5">
        <v>2</v>
      </c>
      <c r="JU162" s="5">
        <v>3</v>
      </c>
      <c r="JV162" s="5">
        <v>2</v>
      </c>
      <c r="JW162" s="5">
        <v>2</v>
      </c>
      <c r="JX162" s="5">
        <v>3</v>
      </c>
      <c r="JY162" s="5">
        <v>2</v>
      </c>
      <c r="JZ162" s="5">
        <v>2</v>
      </c>
      <c r="KA162" s="5">
        <v>1</v>
      </c>
      <c r="KB162" s="5">
        <v>2</v>
      </c>
      <c r="KC162" s="5">
        <v>1</v>
      </c>
      <c r="KD162" s="5">
        <v>4</v>
      </c>
      <c r="KE162" s="5">
        <v>2</v>
      </c>
      <c r="KF162" s="5">
        <v>1</v>
      </c>
      <c r="KG162" s="5">
        <v>2</v>
      </c>
      <c r="KH162" s="5">
        <v>2</v>
      </c>
      <c r="KI162" s="5">
        <v>2</v>
      </c>
      <c r="KJ162" s="5">
        <v>2</v>
      </c>
      <c r="KK162" s="5">
        <v>1</v>
      </c>
      <c r="KL162" s="5">
        <v>2</v>
      </c>
      <c r="KM162" s="5">
        <v>2</v>
      </c>
      <c r="KN162" s="5">
        <v>1</v>
      </c>
      <c r="KO162" s="5">
        <v>2</v>
      </c>
      <c r="KP162" s="5">
        <v>2</v>
      </c>
      <c r="KQ162" s="5">
        <v>2</v>
      </c>
      <c r="KR162" s="5">
        <v>1</v>
      </c>
      <c r="KS162" s="5">
        <v>1</v>
      </c>
      <c r="KT162" s="5">
        <v>2</v>
      </c>
      <c r="KU162" s="5">
        <v>3</v>
      </c>
      <c r="KV162" s="5">
        <v>1</v>
      </c>
      <c r="KW162" s="5">
        <v>2</v>
      </c>
      <c r="KX162" s="5">
        <f>IF(COUNTA(JN162:KW162)=0, "", SUM(JN162:KW162))</f>
        <v>67</v>
      </c>
      <c r="KY162" s="5">
        <f>IF(COUNTA(JN162:KW162)=0, "", SUM(JX162,JY162,KH162,KJ162,KL162,KP162))</f>
        <v>13</v>
      </c>
      <c r="KZ162" s="5">
        <f>IF(COUNTA(JN162:KW162)=0, "", SUM(JZ162,KE162,KG162,KM162,KT162))</f>
        <v>10</v>
      </c>
      <c r="LA162" s="5">
        <f>IF(COUNTA(JN162:KW162)=0, "", SUM(JP162,KA162,KF162,KK162,KN162,KS162))</f>
        <v>6</v>
      </c>
      <c r="LB162" s="5">
        <f>IF(COUNTA(JN162:KW162)=0, "", SUM(JO162,JS162,JU162,JW162,KD162,KU162))</f>
        <v>17</v>
      </c>
      <c r="LC162" s="5">
        <f>IF(COUNTA(JN162:KW162)=0, "", SUM(KB162,KC162,KI162,KO162,KQ162,KR162,KV162,KW162))</f>
        <v>13</v>
      </c>
      <c r="LD162" s="5">
        <f>IF(COUNTA(JN162:KW162)=0, "", SUM(JN162,JQ162,JR162,JT162,JV162))</f>
        <v>8</v>
      </c>
      <c r="LE162" s="6">
        <v>45068</v>
      </c>
      <c r="LF162" s="5">
        <v>10</v>
      </c>
      <c r="LG162" s="5">
        <v>10</v>
      </c>
      <c r="LH162" s="5">
        <v>0</v>
      </c>
      <c r="LI162" s="5">
        <v>0</v>
      </c>
      <c r="LJ162" s="5">
        <v>0</v>
      </c>
      <c r="LK162" s="5">
        <v>0</v>
      </c>
      <c r="LL162" s="5">
        <v>0</v>
      </c>
      <c r="LM162" s="5">
        <v>0</v>
      </c>
      <c r="LN162" s="5">
        <v>0</v>
      </c>
      <c r="LO162" s="5">
        <v>0</v>
      </c>
      <c r="LP162" s="5">
        <v>0</v>
      </c>
      <c r="LQ162" s="5">
        <v>0</v>
      </c>
      <c r="LR162" s="5">
        <v>0</v>
      </c>
      <c r="LS162" s="5">
        <v>0</v>
      </c>
      <c r="LT162" s="5">
        <v>0</v>
      </c>
      <c r="LU162" s="5">
        <v>0</v>
      </c>
      <c r="LV162" s="5">
        <v>0</v>
      </c>
      <c r="LW162" s="5">
        <v>10</v>
      </c>
      <c r="LX162" s="5">
        <v>0</v>
      </c>
      <c r="LY162" s="5">
        <v>0</v>
      </c>
      <c r="LZ162" s="5">
        <v>0</v>
      </c>
      <c r="MA162" s="5">
        <v>0</v>
      </c>
      <c r="MB162" s="5">
        <v>0</v>
      </c>
      <c r="MC162" s="5">
        <v>0</v>
      </c>
      <c r="MD162" s="5">
        <v>0</v>
      </c>
      <c r="ME162" s="5">
        <v>0</v>
      </c>
      <c r="MF162" s="5">
        <v>0</v>
      </c>
      <c r="MG162" s="5">
        <v>0</v>
      </c>
      <c r="MH162" s="5">
        <f>IF(COUNTBLANK(LF162:MG162)&gt;0, "", AVERAGE(LF162:MG162))</f>
        <v>1.0714285714285714</v>
      </c>
      <c r="MI162" s="5">
        <f>IF(COUNTA(LF162:MG162)=0, "", AVERAGE(LG162,LS162,LT162,LU162,LV162,LW162,LY162,MA162,MB162))</f>
        <v>2.2222222222222223</v>
      </c>
      <c r="MJ162" s="5">
        <f>IF(COUNTA(LF162:MG162)=0, "", AVERAGE(LH162,LI162,LJ162,LK162,LM162,LO162,MD162,ME162))</f>
        <v>0</v>
      </c>
      <c r="MK162" s="5">
        <f>IF(COUNTA(LF162:MG162)=0, "", AVERAGE(LL162,LP162,LQ162,LR162,MF162,MG162))</f>
        <v>0</v>
      </c>
      <c r="ML162" s="6" t="s">
        <v>1257</v>
      </c>
      <c r="MM162" s="5">
        <v>2</v>
      </c>
      <c r="MN162" s="5">
        <v>2</v>
      </c>
      <c r="MO162" s="5">
        <v>3</v>
      </c>
      <c r="MP162" s="5">
        <v>2</v>
      </c>
      <c r="MQ162" s="5">
        <v>2</v>
      </c>
      <c r="MR162" s="5">
        <v>2</v>
      </c>
      <c r="MS162" s="5">
        <v>2</v>
      </c>
      <c r="MT162" s="5">
        <v>2</v>
      </c>
      <c r="MU162" s="5">
        <v>2</v>
      </c>
      <c r="MV162" s="5">
        <v>2</v>
      </c>
      <c r="MW162" s="5">
        <v>2</v>
      </c>
      <c r="MX162" s="5">
        <v>2</v>
      </c>
      <c r="MY162" s="5">
        <v>2</v>
      </c>
      <c r="MZ162" s="5">
        <v>3</v>
      </c>
      <c r="NA162" s="5">
        <v>2</v>
      </c>
      <c r="NB162" s="5">
        <v>2</v>
      </c>
      <c r="NC162" s="5">
        <v>3</v>
      </c>
      <c r="ND162" s="5">
        <v>2</v>
      </c>
      <c r="NE162" s="5">
        <v>2</v>
      </c>
      <c r="NF162" s="5">
        <v>3</v>
      </c>
      <c r="NG162" s="5">
        <f>IF(COUNTA(MM162:NF162)=0, "", SUM(MM162:NF162))</f>
        <v>44</v>
      </c>
      <c r="NH162" s="6" t="s">
        <v>1257</v>
      </c>
      <c r="NI162" s="5">
        <v>1</v>
      </c>
      <c r="NJ162" s="5">
        <v>4</v>
      </c>
      <c r="NK162" s="5">
        <v>3</v>
      </c>
      <c r="NL162" s="5">
        <v>3</v>
      </c>
      <c r="NM162" s="5">
        <v>3</v>
      </c>
      <c r="NN162" s="5">
        <v>3</v>
      </c>
      <c r="NO162" s="5">
        <v>2</v>
      </c>
      <c r="NP162" s="5">
        <v>4</v>
      </c>
      <c r="NQ162" s="5">
        <v>4</v>
      </c>
      <c r="NR162" s="5">
        <v>3</v>
      </c>
      <c r="NS162" s="5">
        <v>4</v>
      </c>
      <c r="NT162" s="5">
        <v>2</v>
      </c>
      <c r="NU162" s="5">
        <v>3</v>
      </c>
      <c r="NV162" s="5">
        <v>3</v>
      </c>
      <c r="NW162" s="5">
        <v>4</v>
      </c>
      <c r="NX162" s="5">
        <v>2</v>
      </c>
      <c r="NY162" s="5">
        <v>2</v>
      </c>
      <c r="NZ162" s="5">
        <v>4</v>
      </c>
      <c r="OA162" s="5">
        <v>3</v>
      </c>
      <c r="OB162" s="5">
        <v>4</v>
      </c>
      <c r="OC162" s="5">
        <v>4</v>
      </c>
      <c r="OD162" s="5">
        <v>2</v>
      </c>
      <c r="OE162" s="5">
        <v>2</v>
      </c>
      <c r="OF162" s="5">
        <v>2</v>
      </c>
      <c r="OG162" s="5">
        <v>4</v>
      </c>
      <c r="OH162" s="5">
        <v>3</v>
      </c>
      <c r="OI162" s="5">
        <v>1</v>
      </c>
      <c r="OJ162" s="5">
        <v>4</v>
      </c>
      <c r="OK162" s="5">
        <f>IF(COUNTA(NI162:OJ162)=0, "", SUM(NK162,NP162,NS162,NW162,OC162,OG162,OJ162))</f>
        <v>27</v>
      </c>
      <c r="OL162" s="5">
        <f>IF(COUNTA(NI162:OJ162)=0, "", SUM(NJ162,NL162,NQ162,NV162,NZ162,OB162,OD162))</f>
        <v>24</v>
      </c>
      <c r="OM162" s="5">
        <f>IF(COUNTA(NI162:OJ162)=0, "", SUM(NN162,NR162,NU162,NY162,OA162,OF162,OI162))</f>
        <v>17</v>
      </c>
      <c r="ON162" s="5">
        <f>IF(COUNTA(NI162:OJ162)=0, "", SUM(NI162,NM162,NO162,NT162,NX162,OE162,OH162))</f>
        <v>15</v>
      </c>
      <c r="OO162" s="11" t="s">
        <v>1916</v>
      </c>
      <c r="OP162" s="11">
        <v>3</v>
      </c>
      <c r="OQ162" s="6">
        <v>45329</v>
      </c>
      <c r="OR162" s="5">
        <v>20</v>
      </c>
      <c r="OS162" s="5">
        <v>10</v>
      </c>
      <c r="OT162" s="5">
        <v>0</v>
      </c>
      <c r="OU162" s="5">
        <v>0</v>
      </c>
      <c r="OV162" s="5">
        <v>0</v>
      </c>
      <c r="OW162" s="5">
        <v>0</v>
      </c>
      <c r="OX162" s="5">
        <v>0</v>
      </c>
      <c r="OY162" s="5">
        <v>0</v>
      </c>
      <c r="OZ162" s="5">
        <v>10</v>
      </c>
      <c r="PA162" s="5">
        <v>0</v>
      </c>
      <c r="PB162" s="5">
        <v>0</v>
      </c>
      <c r="PC162" s="5">
        <v>0</v>
      </c>
      <c r="PD162" s="5">
        <v>0</v>
      </c>
      <c r="PE162" s="5">
        <v>0</v>
      </c>
      <c r="PF162" s="5">
        <v>10</v>
      </c>
      <c r="PG162" s="5">
        <v>0</v>
      </c>
      <c r="PH162" s="5">
        <v>0</v>
      </c>
      <c r="PI162" s="5">
        <v>0</v>
      </c>
      <c r="PJ162" s="5">
        <v>0</v>
      </c>
      <c r="PK162" s="5">
        <v>10</v>
      </c>
      <c r="PL162" s="5">
        <v>0</v>
      </c>
      <c r="PM162" s="5">
        <v>0</v>
      </c>
      <c r="PN162" s="5">
        <v>0</v>
      </c>
      <c r="PO162" s="5">
        <v>0</v>
      </c>
      <c r="PP162" s="5">
        <v>0</v>
      </c>
      <c r="PQ162" s="5">
        <v>10</v>
      </c>
      <c r="PR162" s="5">
        <v>0</v>
      </c>
      <c r="PS162" s="5">
        <v>0</v>
      </c>
      <c r="PT162" s="5">
        <f>IF(COUNTBLANK(OR162:PS162)&gt;0, "", AVERAGE(OR162:PS162))</f>
        <v>2.5</v>
      </c>
      <c r="PU162" s="5">
        <f>IF(COUNTA(OR162:PS162)=0, "", AVERAGE(OS162,PE162,PF162,PG162,PH162,PI162,PK162,PM162,PN162))</f>
        <v>3.3333333333333335</v>
      </c>
      <c r="PV162" s="5">
        <f>IF(COUNTA(OR162:PS162)=0, "", AVERAGE(OT162,OU162,OV162,OW162,OY162,PA162,PP162,PQ162))</f>
        <v>1.25</v>
      </c>
      <c r="PW162" s="5">
        <f>IF(COUNTA(OR162:PS162)=0, "", AVERAGE(OX162,PB162,PC162,PD162,PR162,PS162))</f>
        <v>0</v>
      </c>
      <c r="PX162" s="6" t="s">
        <v>1917</v>
      </c>
      <c r="PY162" s="5">
        <v>0</v>
      </c>
      <c r="PZ162" s="5">
        <v>0</v>
      </c>
      <c r="QA162" s="5">
        <v>2</v>
      </c>
      <c r="QB162" s="5">
        <v>2</v>
      </c>
      <c r="QC162" s="5">
        <v>2</v>
      </c>
      <c r="QD162" s="5">
        <v>1</v>
      </c>
      <c r="QE162" s="5">
        <v>1</v>
      </c>
      <c r="QF162" s="5">
        <v>0</v>
      </c>
      <c r="QG162" s="5">
        <v>0</v>
      </c>
      <c r="QH162" s="5">
        <v>0</v>
      </c>
      <c r="QI162" s="5">
        <f>IF(COUNTBLANK(PY162:QG162)&gt;0, "", SUM(PY162:QG162))</f>
        <v>8</v>
      </c>
      <c r="QJ162" s="6" t="s">
        <v>1163</v>
      </c>
      <c r="QK162" s="5">
        <v>1</v>
      </c>
      <c r="QL162" s="5">
        <v>1</v>
      </c>
      <c r="QM162" s="5">
        <v>1</v>
      </c>
      <c r="QN162" s="5">
        <v>1</v>
      </c>
      <c r="QO162" s="5">
        <v>0</v>
      </c>
      <c r="QP162" s="5">
        <v>1</v>
      </c>
      <c r="QQ162" s="5">
        <v>0</v>
      </c>
      <c r="QR162" s="5">
        <v>0</v>
      </c>
      <c r="QS162" s="5">
        <v>0</v>
      </c>
      <c r="QT162" s="5">
        <v>0</v>
      </c>
      <c r="QU162" s="5">
        <f>IF(COUNTBLANK(QK162:QS162)&gt;0, "", SUM(QK162:QS162))</f>
        <v>5</v>
      </c>
      <c r="QV162" s="6" t="s">
        <v>1918</v>
      </c>
      <c r="QW162" s="5">
        <v>1</v>
      </c>
      <c r="QX162" s="5">
        <v>1</v>
      </c>
      <c r="QY162" s="5">
        <v>3</v>
      </c>
      <c r="QZ162" s="5">
        <v>2</v>
      </c>
      <c r="RA162" s="5">
        <v>1</v>
      </c>
      <c r="RB162" s="5">
        <v>2</v>
      </c>
      <c r="RC162" s="5">
        <v>1</v>
      </c>
      <c r="RD162" s="5">
        <v>0</v>
      </c>
      <c r="RE162" s="5">
        <v>0</v>
      </c>
      <c r="RF162" s="5">
        <v>1</v>
      </c>
      <c r="RG162" s="5">
        <f>IF(COUNTBLANK(QW162:RE162)&gt;0, "", SUM(QW162:RE162))</f>
        <v>11</v>
      </c>
      <c r="RH162" s="6" t="s">
        <v>1917</v>
      </c>
      <c r="RI162" s="5">
        <v>1</v>
      </c>
      <c r="RJ162" s="5">
        <v>0</v>
      </c>
      <c r="RK162" s="5">
        <v>0</v>
      </c>
      <c r="RL162" s="5">
        <v>0</v>
      </c>
      <c r="RM162" s="5">
        <v>0</v>
      </c>
      <c r="RN162" s="5">
        <v>1</v>
      </c>
      <c r="RO162" s="5">
        <v>1</v>
      </c>
      <c r="RP162" s="5">
        <f>IF(COUNTBLANK(RI162:RO162)&gt;0, "", SUM(RI162:RO162))</f>
        <v>3</v>
      </c>
      <c r="RQ162" s="6" t="s">
        <v>1163</v>
      </c>
      <c r="RR162" s="5">
        <v>1</v>
      </c>
      <c r="RS162" s="5">
        <v>0</v>
      </c>
      <c r="RT162" s="5">
        <v>0</v>
      </c>
      <c r="RU162" s="5">
        <v>0</v>
      </c>
      <c r="RV162" s="5">
        <v>0</v>
      </c>
      <c r="RW162" s="5">
        <v>1</v>
      </c>
      <c r="RX162" s="5">
        <v>0</v>
      </c>
      <c r="RY162" s="5">
        <f>IF(COUNTBLANK(RR162:RX162)&gt;0, "", SUM(RR162:RX162))</f>
        <v>2</v>
      </c>
      <c r="RZ162" s="6" t="s">
        <v>1918</v>
      </c>
      <c r="SA162" s="5">
        <v>1</v>
      </c>
      <c r="SB162" s="5">
        <v>0</v>
      </c>
      <c r="SC162" s="5">
        <v>0</v>
      </c>
      <c r="SD162" s="5">
        <v>1</v>
      </c>
      <c r="SE162" s="5">
        <v>0</v>
      </c>
      <c r="SF162" s="5">
        <v>0</v>
      </c>
      <c r="SG162" s="5">
        <v>0</v>
      </c>
      <c r="SH162" s="5">
        <f>IF(COUNTBLANK(SA162:SG162)&gt;0, "", SUM(SA162:SG162))</f>
        <v>2</v>
      </c>
      <c r="SI162" s="6" t="s">
        <v>1917</v>
      </c>
      <c r="SJ162" s="5">
        <v>3</v>
      </c>
      <c r="SK162" s="5">
        <v>3</v>
      </c>
      <c r="SL162" s="5">
        <v>4</v>
      </c>
      <c r="SM162" s="5">
        <v>3</v>
      </c>
      <c r="SN162" s="5">
        <v>2</v>
      </c>
      <c r="SO162" s="5">
        <v>3</v>
      </c>
      <c r="SP162" s="12">
        <v>3</v>
      </c>
      <c r="SQ162" s="5">
        <v>1</v>
      </c>
      <c r="SR162" s="5">
        <v>4</v>
      </c>
      <c r="SS162" s="5">
        <v>3</v>
      </c>
      <c r="ST162" s="5">
        <v>4</v>
      </c>
      <c r="SU162" s="5">
        <v>5</v>
      </c>
      <c r="SV162" s="5">
        <v>3</v>
      </c>
      <c r="SW162" s="5">
        <v>4</v>
      </c>
      <c r="SX162" s="5">
        <v>5</v>
      </c>
      <c r="SY162" s="5">
        <v>5</v>
      </c>
      <c r="SZ162" s="5">
        <v>1</v>
      </c>
      <c r="TA162" s="5">
        <v>3</v>
      </c>
      <c r="TB162" s="5">
        <v>5</v>
      </c>
      <c r="TC162" s="5">
        <f>IF(COUNTBLANK(SJ162:TB162)&gt;0, "", SUM(SJ162:TB162))</f>
        <v>64</v>
      </c>
      <c r="TD162" s="5">
        <f>IF(COUNTBLANK(SJ162:TB162)&gt;0, "", SUM(SL162,SO162,SR162,SS162,ST162,SU162,SV162,SX162,SY162,TB162))</f>
        <v>41</v>
      </c>
      <c r="TE162" s="5">
        <f>IF(COUNTBLANK(SJ162:TB162)&gt;0, "", SUM(SJ162,SK162,SM162,SN162,SQ162,SW162,SZ162,TA162))</f>
        <v>20</v>
      </c>
      <c r="TF162" s="6" t="s">
        <v>1163</v>
      </c>
      <c r="TG162" s="5">
        <v>3</v>
      </c>
      <c r="TH162" s="5">
        <v>3</v>
      </c>
      <c r="TI162" s="5">
        <v>4</v>
      </c>
      <c r="TJ162" s="5">
        <v>4</v>
      </c>
      <c r="TK162" s="5">
        <v>2</v>
      </c>
      <c r="TL162" s="5">
        <v>3</v>
      </c>
      <c r="TM162" s="5">
        <v>4</v>
      </c>
      <c r="TN162" s="5">
        <v>1</v>
      </c>
      <c r="TO162" s="5">
        <v>4</v>
      </c>
      <c r="TP162" s="5">
        <v>3</v>
      </c>
      <c r="TQ162" s="5">
        <v>4</v>
      </c>
      <c r="TR162" s="5">
        <v>5</v>
      </c>
      <c r="TS162" s="5">
        <v>3</v>
      </c>
      <c r="TT162" s="5">
        <v>5</v>
      </c>
      <c r="TU162" s="5">
        <v>5</v>
      </c>
      <c r="TV162" s="5">
        <v>5</v>
      </c>
      <c r="TW162" s="5">
        <v>1</v>
      </c>
      <c r="TX162" s="5">
        <v>5</v>
      </c>
      <c r="TY162" s="5">
        <v>5</v>
      </c>
      <c r="TZ162" s="5">
        <f>IF(COUNTBLANK(TG162:TY162)&gt;0, "", SUM(TG162:TY162))</f>
        <v>69</v>
      </c>
      <c r="UA162" s="5">
        <f>IF(COUNTBLANK(TG162:TY162)&gt;0, "", SUM(TI162,TL162,TO162,TP162,TQ162,TR162,TS162,TU162,TV162,TY162))</f>
        <v>41</v>
      </c>
      <c r="UB162" s="5">
        <f>IF(COUNTBLANK(TG162:TY162)&gt;0, "", SUM(TG162,TH162,TJ162,TK162,TN162,TT162,TW162,TX162))</f>
        <v>24</v>
      </c>
      <c r="UC162" s="6" t="s">
        <v>1918</v>
      </c>
      <c r="UD162" s="5">
        <v>3</v>
      </c>
      <c r="UE162" s="5">
        <v>3</v>
      </c>
      <c r="UF162" s="5">
        <v>4</v>
      </c>
      <c r="UG162" s="5">
        <v>4</v>
      </c>
      <c r="UH162" s="5">
        <v>2</v>
      </c>
      <c r="UI162" s="5">
        <v>4</v>
      </c>
      <c r="UJ162" s="5">
        <v>4</v>
      </c>
      <c r="UK162" s="5">
        <v>2</v>
      </c>
      <c r="UL162" s="5">
        <v>4</v>
      </c>
      <c r="UM162" s="5">
        <v>3</v>
      </c>
      <c r="UN162" s="5">
        <v>4</v>
      </c>
      <c r="UO162" s="5">
        <v>5</v>
      </c>
      <c r="UP162" s="5">
        <v>3</v>
      </c>
      <c r="UQ162" s="5">
        <v>5</v>
      </c>
      <c r="UR162" s="5">
        <v>5</v>
      </c>
      <c r="US162" s="5">
        <v>5</v>
      </c>
      <c r="UT162" s="5">
        <v>1</v>
      </c>
      <c r="UU162" s="5">
        <v>4</v>
      </c>
      <c r="UV162" s="5">
        <v>5</v>
      </c>
      <c r="UW162" s="5">
        <f>IF(COUNTBLANK(UD162:UV162)&gt;0, "", SUM(UD162:UV162))</f>
        <v>70</v>
      </c>
      <c r="UX162" s="5">
        <f>IF(COUNTBLANK(UD162:UV162)&gt;0, "", SUM(UF162,UI162,UL162,UM162,UN162,UO162,UP162,UR162,US162,UV162))</f>
        <v>42</v>
      </c>
      <c r="UY162" s="5">
        <f>IF(COUNTBLANK(UD162:UV162)&gt;0, "", SUM(UD162,UE162,UG162,UH162,UK162,UQ162,UT162,UU162))</f>
        <v>24</v>
      </c>
      <c r="UZ162" s="6">
        <v>45545.911527777775</v>
      </c>
      <c r="VA162" s="6">
        <v>45487</v>
      </c>
      <c r="VB162" s="5">
        <v>2</v>
      </c>
      <c r="VC162" s="5">
        <v>2</v>
      </c>
      <c r="VD162" s="11" t="s">
        <v>1523</v>
      </c>
      <c r="VE162" s="5">
        <v>38</v>
      </c>
      <c r="VF162" s="5">
        <v>2760</v>
      </c>
      <c r="VG162" s="5">
        <v>4</v>
      </c>
      <c r="VH162" s="5">
        <v>1</v>
      </c>
      <c r="VI162" s="5"/>
      <c r="VK162" s="5">
        <v>1</v>
      </c>
      <c r="VL162" s="5"/>
      <c r="VN162" s="6">
        <v>45546.192361111112</v>
      </c>
      <c r="VO162" s="5">
        <v>0</v>
      </c>
      <c r="VP162" s="5">
        <v>0</v>
      </c>
      <c r="VQ162" s="5">
        <v>2</v>
      </c>
      <c r="VR162" s="5">
        <v>0</v>
      </c>
      <c r="VS162" s="5">
        <v>2</v>
      </c>
      <c r="VT162" s="5">
        <v>0</v>
      </c>
      <c r="VU162" s="5">
        <v>0</v>
      </c>
      <c r="VV162" s="5">
        <v>0</v>
      </c>
      <c r="VW162" s="5">
        <v>0</v>
      </c>
      <c r="VX162" s="5">
        <v>0</v>
      </c>
      <c r="VY162" s="5">
        <v>0</v>
      </c>
      <c r="VZ162" s="5">
        <v>0</v>
      </c>
      <c r="WA162" s="5">
        <v>2</v>
      </c>
      <c r="WB162" s="5">
        <v>2</v>
      </c>
      <c r="WC162" s="5">
        <v>2</v>
      </c>
      <c r="WD162" s="5">
        <v>1</v>
      </c>
      <c r="WE162" s="5">
        <v>0</v>
      </c>
      <c r="WF162" s="5">
        <v>0</v>
      </c>
      <c r="WG162" s="5">
        <v>2</v>
      </c>
      <c r="WH162" s="5">
        <v>0</v>
      </c>
      <c r="WI162" s="5">
        <v>2</v>
      </c>
      <c r="WJ162" s="5">
        <v>2</v>
      </c>
      <c r="WK162" s="5">
        <v>0</v>
      </c>
      <c r="WL162" s="5">
        <v>0</v>
      </c>
      <c r="WM162" s="5">
        <v>1</v>
      </c>
      <c r="WN162" s="5">
        <v>1</v>
      </c>
      <c r="WO162" s="5">
        <v>0</v>
      </c>
      <c r="WP162" s="5">
        <v>0</v>
      </c>
      <c r="WQ162" s="5">
        <v>0</v>
      </c>
      <c r="WR162" s="5">
        <f>IF(COUNTBLANK(VO162:WQ162)&gt;0, "", SUM(VQ162:WJ162))</f>
        <v>17</v>
      </c>
      <c r="WS162" s="5">
        <f>IF(COUNTBLANK(VO162:WQ162)&gt;0, "", SUM(VQ162:VZ162))</f>
        <v>4</v>
      </c>
      <c r="WT162" s="5">
        <f>IF(COUNTBLANK(VO162:WQ162)&gt;0, "", SUM(WA162:WL162))</f>
        <v>13</v>
      </c>
      <c r="WU162" s="5">
        <f>IF(COUNTBLANK(VO162:WQ162)&gt;0, "", SUM(WK162:WL162))</f>
        <v>0</v>
      </c>
      <c r="WV162" s="5">
        <f>IF(COUNTA(VO162:WQ162)=0, "", IF(AND(OR(VO162=1, VP162=1), OR(VQ162&gt;=1, VR162&gt;=1, VS162&gt;=1, VT162&gt;=1, VU162&gt;=1), OR(VV162&gt;=1, VW162&gt;=1), COUNTIF(VX162:WD162, "&gt;=1")&gt;=2, COUNTIF(WE162:WJ162, "&gt;=1")&gt;=2, OR(WN162=1, WN162=2), OR(WO162&gt;=1, WP162&gt;=1), WQ162&lt;1), 1, 0))</f>
        <v>0</v>
      </c>
      <c r="WW162" s="5">
        <f>IF(COUNTBLANK(VO162:WQ162)&gt;0, "", SUM(VQ162:VU162))</f>
        <v>4</v>
      </c>
      <c r="WX162" s="5">
        <f>IF(COUNTBLANK(VO162:WQ162)&gt;0, "", SUM(VV162:VW162))</f>
        <v>0</v>
      </c>
      <c r="WY162" s="5">
        <f>IF(COUNTBLANK(VO162:WQ162)&gt;0, "", SUM(VX162:WD162))</f>
        <v>7</v>
      </c>
      <c r="WZ162" s="5">
        <f>IF(COUNTBLANK(VO162:WQ162)&gt;0, "", SUM(WE162:WJ162))</f>
        <v>6</v>
      </c>
      <c r="XA162" s="6">
        <v>45545</v>
      </c>
      <c r="XB162" s="5">
        <v>1</v>
      </c>
      <c r="XC162" s="5">
        <v>1</v>
      </c>
      <c r="XD162" s="5">
        <v>1</v>
      </c>
      <c r="XE162" s="5">
        <v>1</v>
      </c>
      <c r="XF162" s="5">
        <v>2</v>
      </c>
      <c r="XG162" s="5">
        <v>2</v>
      </c>
      <c r="XH162" s="5">
        <v>2</v>
      </c>
      <c r="XI162" s="5">
        <v>0</v>
      </c>
      <c r="XJ162" s="5">
        <v>0</v>
      </c>
      <c r="XK162" s="5">
        <v>1</v>
      </c>
      <c r="XL162" s="5">
        <f>IF(COUNTBLANK(XB162:XJ162)&gt;0, "", SUM(XB162:XJ162))</f>
        <v>10</v>
      </c>
      <c r="XM162" s="6">
        <v>45545.914247685185</v>
      </c>
      <c r="XN162" s="5">
        <v>2</v>
      </c>
      <c r="XO162" s="5">
        <v>2</v>
      </c>
      <c r="XP162" s="5">
        <v>2</v>
      </c>
      <c r="XQ162" s="5">
        <v>2</v>
      </c>
      <c r="XR162" s="5">
        <v>1</v>
      </c>
      <c r="XS162" s="5">
        <v>2</v>
      </c>
      <c r="XT162" s="5">
        <v>1</v>
      </c>
      <c r="XU162" s="5">
        <f>IF(COUNTBLANK(XN162:XT162)&gt;0, "", SUM(XN162:XT162))</f>
        <v>12</v>
      </c>
      <c r="XV162" s="6">
        <v>45546.200162037036</v>
      </c>
      <c r="XW162" s="5">
        <v>3</v>
      </c>
      <c r="XX162" s="5">
        <v>4</v>
      </c>
      <c r="XY162" s="5">
        <v>5</v>
      </c>
      <c r="XZ162" s="12">
        <v>2.2999999999999998</v>
      </c>
      <c r="YA162" s="12">
        <v>3.6</v>
      </c>
      <c r="YB162" s="12">
        <v>5</v>
      </c>
      <c r="YC162" s="12">
        <v>2.2999999999999998</v>
      </c>
      <c r="YD162" s="12">
        <v>5</v>
      </c>
      <c r="YE162" s="12">
        <v>2</v>
      </c>
      <c r="YF162" s="12">
        <v>3.6</v>
      </c>
      <c r="YG162" s="12">
        <v>2</v>
      </c>
      <c r="YH162" s="12">
        <v>1</v>
      </c>
      <c r="YI162" s="12">
        <v>4</v>
      </c>
      <c r="YJ162" s="12">
        <v>5</v>
      </c>
      <c r="YK162" s="12">
        <v>2.2999999999999998</v>
      </c>
      <c r="YL162" s="12">
        <v>2.2999999999999998</v>
      </c>
      <c r="YM162" s="12">
        <v>1</v>
      </c>
      <c r="YN162" s="12">
        <v>3.6</v>
      </c>
      <c r="YO162" s="12">
        <v>2.2999999999999998</v>
      </c>
      <c r="YP162" s="5">
        <f>IF(COUNTBLANK(XW162:YO162)&gt;0, "", SUM(XW162:YO162))</f>
        <v>59.3</v>
      </c>
      <c r="YQ162" s="5">
        <f>IF(COUNTBLANK(XW162:YO162)&gt;0, "", SUM(XY162,YC162,YD162,YE162,YJ162,YK162,YL162,YM162))</f>
        <v>24.900000000000002</v>
      </c>
      <c r="YR162" s="12">
        <f>IF(COUNTBLANK(XW162:YO162)&gt;0, "", SUM(YF162:YH162))</f>
        <v>6.6</v>
      </c>
      <c r="YS162" s="5">
        <f>IF(COUNTBLANK(XW162:YO162)&gt;0, "", SUM(XW162,XX162,YB162))</f>
        <v>12</v>
      </c>
      <c r="YT162" s="12">
        <f>IF(COUNTBLANK(XW162:YO162)&gt;0, "", SUM(XZ162,YA162,YI162,YN162,YO162))</f>
        <v>15.8</v>
      </c>
      <c r="YU162" s="5">
        <f>IF(COUNTBLANK(XW162:YO162)&gt;0, "", SUM(XY162,XZ162,YA162,YB162,YC162,YF162,YJ162,YN162,YO162))</f>
        <v>32.700000000000003</v>
      </c>
      <c r="YV162" s="5">
        <f>IF(COUNTBLANK(XW162:YO162)&gt;0, "", SUM(XW162,XX162,YK162,YL162,YM162))</f>
        <v>12.600000000000001</v>
      </c>
      <c r="YW162" s="12">
        <f>IF(COUNTBLANK(XW162:YO162)&gt;0, "", SUM(YD162,YE162,YG162,YH162,YI162))</f>
        <v>14</v>
      </c>
      <c r="YX162" s="6">
        <v>45545.943912037037</v>
      </c>
      <c r="YY162" s="5">
        <v>30</v>
      </c>
      <c r="YZ162" s="5">
        <v>40</v>
      </c>
      <c r="ZA162" s="5">
        <v>0</v>
      </c>
      <c r="ZB162" s="5">
        <v>0</v>
      </c>
      <c r="ZC162" s="5">
        <v>0</v>
      </c>
      <c r="ZD162" s="5">
        <v>0</v>
      </c>
      <c r="ZE162" s="5">
        <v>0</v>
      </c>
      <c r="ZF162" s="5">
        <v>0</v>
      </c>
      <c r="ZG162" s="5">
        <v>50</v>
      </c>
      <c r="ZH162" s="5">
        <v>0</v>
      </c>
      <c r="ZI162" s="5">
        <v>0</v>
      </c>
      <c r="ZJ162" s="5">
        <v>0</v>
      </c>
      <c r="ZK162" s="5">
        <v>0</v>
      </c>
      <c r="ZL162" s="5">
        <v>0</v>
      </c>
      <c r="ZM162" s="5">
        <v>20</v>
      </c>
      <c r="ZN162" s="5">
        <v>0</v>
      </c>
      <c r="ZO162" s="5">
        <v>0</v>
      </c>
      <c r="ZP162" s="5">
        <v>0</v>
      </c>
      <c r="ZQ162" s="5">
        <v>10</v>
      </c>
      <c r="ZR162" s="5">
        <v>10</v>
      </c>
      <c r="ZS162" s="5">
        <v>0</v>
      </c>
      <c r="ZT162" s="5">
        <v>0</v>
      </c>
      <c r="ZU162" s="5">
        <v>0</v>
      </c>
      <c r="ZV162" s="5">
        <v>20</v>
      </c>
      <c r="ZW162" s="5">
        <v>0</v>
      </c>
      <c r="ZX162" s="5">
        <v>0</v>
      </c>
      <c r="ZY162" s="5">
        <v>0</v>
      </c>
      <c r="ZZ162" s="5">
        <v>0</v>
      </c>
      <c r="AAA162" s="5">
        <f>IF(COUNTBLANK(YY162:ZZ162)&gt;0, "", AVERAGE(YY162:ZZ162))</f>
        <v>6.4285714285714288</v>
      </c>
      <c r="AAB162" s="5">
        <f>IF(COUNTA(YY162:ZZ162)=0, "", AVERAGE(YZ162,ZL162,ZM162,ZN162,ZO162,ZP162,ZR162,ZT162,ZU162))</f>
        <v>7.7777777777777777</v>
      </c>
      <c r="AAC162" s="5">
        <f>IF(COUNTA(YY162:ZZ162)=0, "", AVERAGE(ZA162,ZB162,ZC162,ZD162,ZF162,ZH162,ZW162,ZX162))</f>
        <v>0</v>
      </c>
      <c r="AAD162" s="5">
        <f>IF(COUNTA(YY162:ZZ162)=0, "", AVERAGE(ZE162,ZI162,ZJ162,ZK162,ZY162,ZZ162))</f>
        <v>0</v>
      </c>
      <c r="AAE162" s="6">
        <v>45545.913055555553</v>
      </c>
      <c r="AAF162" s="5">
        <v>1</v>
      </c>
      <c r="AAG162" s="5">
        <v>2</v>
      </c>
      <c r="AAH162" s="5">
        <v>2</v>
      </c>
      <c r="AAI162" s="5">
        <v>1</v>
      </c>
      <c r="AAJ162" s="5">
        <v>2</v>
      </c>
      <c r="AAK162" s="5">
        <v>1</v>
      </c>
      <c r="AAL162" s="5">
        <v>2</v>
      </c>
      <c r="AAM162" s="5">
        <v>1</v>
      </c>
      <c r="AAN162" s="5">
        <v>1</v>
      </c>
      <c r="AAO162" s="5">
        <v>3</v>
      </c>
      <c r="AAP162" s="5">
        <v>1</v>
      </c>
      <c r="AAQ162" s="5">
        <v>1</v>
      </c>
      <c r="AAR162" s="5">
        <v>1</v>
      </c>
      <c r="AAS162" s="5">
        <v>3</v>
      </c>
      <c r="AAT162" s="5">
        <v>1</v>
      </c>
      <c r="AAU162" s="5">
        <v>2</v>
      </c>
      <c r="AAV162" s="5">
        <v>1</v>
      </c>
      <c r="AAW162" s="5">
        <v>2</v>
      </c>
      <c r="AAX162" s="5">
        <v>2</v>
      </c>
      <c r="AAY162" s="5">
        <v>1</v>
      </c>
      <c r="AAZ162" s="5">
        <v>1</v>
      </c>
      <c r="ABA162" s="5">
        <v>3</v>
      </c>
      <c r="ABB162" s="5">
        <v>1</v>
      </c>
      <c r="ABC162" s="5">
        <v>1</v>
      </c>
      <c r="ABD162" s="5">
        <v>1</v>
      </c>
      <c r="ABE162" s="5">
        <v>1</v>
      </c>
      <c r="ABF162" s="5">
        <v>1</v>
      </c>
      <c r="ABG162" s="5">
        <v>2</v>
      </c>
      <c r="ABH162" s="5">
        <v>1</v>
      </c>
      <c r="ABI162" s="5">
        <v>1</v>
      </c>
      <c r="ABJ162" s="5">
        <f>IF(SUM(AAF162:AAN162,AAP162:AAT162,AAV162:AAZ162,ABB162:ABG162)=0, "", SUM(AAF162:AAN162,AAP162:AAT162,AAV162:AAZ162,ABB162:ABG162))</f>
        <v>34</v>
      </c>
      <c r="ABK162" s="5">
        <f>IF(SUM(ABN162, ABO162, ABP162, ABQ162, ABR162)=0, "", IF(OR(ABN162&gt;=8, ABO162&gt;=10, ABP162&gt;=13, ABQ162&gt;=10, ABR162&gt;=15), 1, 0))</f>
        <v>0</v>
      </c>
      <c r="ABL162" s="5">
        <f>IF(SUM(AAF162:AAG162,AAI162,AAJ162,AAK162,AAL162,AAR162,AAX162,ABE162,ABG162)=0, "", SUM(AAF162:AAG162,AAI162,AAJ162,AAK162,AAL162,AAR162,AAX162,ABE162,ABG162))</f>
        <v>15</v>
      </c>
      <c r="ABM162" s="5">
        <f>IF(SUM(AAH162,AAM162:AAN162,AAP162:AAQ162,AAS162:AAT162,AAV162:AAW162,AAY162:AAZ162,ABB162:ABD162,ABF162)=0, "", SUM(AAH162,AAM162:AAN162,AAP162:AAQ162,AAS162:AAT162,AAV162:AAW162,AAY162:AAZ162,ABB162:ABD162,ABF162))</f>
        <v>19</v>
      </c>
      <c r="ABN162" s="5">
        <f>IF(SUM(AAY162:AAZ162,ABB162:ABC162,ABF162)=0, "", SUM(AAY162:AAZ162,ABB162:ABC162,ABF162))</f>
        <v>5</v>
      </c>
      <c r="ABO162" s="5">
        <f>IF(SUM(AAN162,AAP162:AAQ162,AAT162,AAV162)=0, "", SUM(AAN162,AAP162:AAQ162,AAT162,AAV162))</f>
        <v>5</v>
      </c>
      <c r="ABP162" s="5">
        <f>IF(SUM(AAH162,AAM162,AAS162,AAW162,ABD162)=0, "", SUM(AAH162,AAM162,AAS162,AAW162,ABD162))</f>
        <v>9</v>
      </c>
      <c r="ABQ162" s="5">
        <f>IF(SUM(AAF162:AAG162,AAI162,AAK162,ABE162)=0, "", SUM(AAF162:AAG162,AAI162,AAK162,ABE162))</f>
        <v>6</v>
      </c>
      <c r="ABR162" s="5">
        <f>IF(SUM(AAJ162,AAL162,AAR162,AAX162,ABG162)=0, "", SUM(AAJ162,AAL162,AAR162,AAX162,ABG162))</f>
        <v>9</v>
      </c>
      <c r="ABS162" s="5">
        <f>IF(ABN162="", "", IF(ABN162&gt;=8, 1, 0))</f>
        <v>0</v>
      </c>
      <c r="ABT162" s="5">
        <f>IF(ABO162="", "", IF(ABO162&gt;=10, 1, 0))</f>
        <v>0</v>
      </c>
      <c r="ABU162" s="5">
        <f>IF(ABP162="", "", IF(ABP162&gt;=13, 1, 0))</f>
        <v>0</v>
      </c>
      <c r="ABV162" s="5">
        <f>IF(ABQ162="", "", IF(ABQ162&gt;=10, 1, 0))</f>
        <v>0</v>
      </c>
      <c r="ABW162" s="5">
        <f>IF(ABR162="", "", IF(ABR162&gt;=15, 1, 0))</f>
        <v>0</v>
      </c>
      <c r="ABX162" s="5">
        <f>IF(AND(AAO162="", AAU162="", ABA162=""), "", IF(AAO162=5,1,0) + IF(AAU162=5,1,0) + IF(ABA162=5,1,0))</f>
        <v>0</v>
      </c>
      <c r="ABY162" s="6">
        <v>45545.916666666664</v>
      </c>
      <c r="ABZ162" s="5">
        <v>3</v>
      </c>
      <c r="ACA162" s="5">
        <v>3</v>
      </c>
      <c r="ACB162" s="5">
        <v>2</v>
      </c>
      <c r="ACC162" s="5">
        <v>2</v>
      </c>
      <c r="ACD162" s="5">
        <v>2</v>
      </c>
      <c r="ACE162" s="5">
        <v>3</v>
      </c>
      <c r="ACF162" s="5">
        <v>4</v>
      </c>
      <c r="ACG162" s="5">
        <v>2</v>
      </c>
      <c r="ACH162" s="5">
        <v>2</v>
      </c>
      <c r="ACI162" s="5">
        <v>4</v>
      </c>
      <c r="ACJ162" s="5">
        <v>4</v>
      </c>
      <c r="ACK162" s="5">
        <v>1</v>
      </c>
      <c r="ACL162" s="5">
        <v>2</v>
      </c>
      <c r="ACM162" s="5">
        <v>1</v>
      </c>
      <c r="ACN162" s="5">
        <v>4</v>
      </c>
      <c r="ACO162" s="5">
        <v>3</v>
      </c>
      <c r="ACP162" s="5">
        <v>3</v>
      </c>
      <c r="ACQ162" s="5">
        <v>3</v>
      </c>
      <c r="ACR162" s="5">
        <v>1</v>
      </c>
      <c r="ACS162" s="5">
        <v>2</v>
      </c>
      <c r="ACT162" s="5">
        <v>3</v>
      </c>
      <c r="ACU162" s="5">
        <v>4</v>
      </c>
      <c r="ACV162" s="5">
        <v>5</v>
      </c>
      <c r="ACW162" s="5">
        <v>1</v>
      </c>
      <c r="ACX162" s="5">
        <v>3</v>
      </c>
      <c r="ACY162" s="5">
        <v>2</v>
      </c>
      <c r="ACZ162" s="5">
        <v>1</v>
      </c>
      <c r="ADA162" s="5">
        <v>3</v>
      </c>
      <c r="ADB162" s="5">
        <v>5</v>
      </c>
      <c r="ADC162" s="5">
        <v>4</v>
      </c>
      <c r="ADD162" s="5">
        <v>3</v>
      </c>
      <c r="ADE162" s="5">
        <v>1</v>
      </c>
      <c r="ADF162" s="5">
        <v>2</v>
      </c>
      <c r="ADG162" s="5">
        <v>4</v>
      </c>
      <c r="ADH162" s="5">
        <v>3</v>
      </c>
      <c r="ADI162" s="5">
        <v>2</v>
      </c>
      <c r="ADJ162" s="5">
        <f>IF(COUNTA(ABZ162:ADI162)=0, "", SUM(ABZ162:ADI162))</f>
        <v>97</v>
      </c>
      <c r="ADK162" s="5">
        <f>IF(COUNTA(ABZ162:ADI162)=0, "", SUM(ACJ162,ACK162,ACT162,ACV162,ACX162,ADB162))</f>
        <v>21</v>
      </c>
      <c r="ADL162" s="5">
        <f>IF(COUNTA(ABZ162:ADI162)=0, "", SUM(ACL162,ACQ162,ACS162,ACY162,ADF162))</f>
        <v>11</v>
      </c>
      <c r="ADM162" s="5">
        <f>IF(COUNTA(ABZ162:ADI162)=0, "", SUM(ACB162,ACM162,ACR162,ACW162,ACZ162,ADE162))</f>
        <v>7</v>
      </c>
      <c r="ADN162" s="5">
        <f>IF(COUNTA(ABZ162:ADI162)=0, "", SUM(ACA162,ACE162,ACG162,ACI162,ACP162,ADG162))</f>
        <v>19</v>
      </c>
      <c r="ADO162" s="5">
        <f>IF(COUNTA(ABZ162:ADI162)=0, "", SUM(ACN162,ACO162,ACU162,ADA162,ADC162,ADD162,ADH162,ADI162))</f>
        <v>26</v>
      </c>
      <c r="ADP162" s="5">
        <f>IF(COUNTA(ABZ162:ADI162)=0, "", SUM(ABZ162,ACC162,ACD162,ACF162,ACH162))</f>
        <v>13</v>
      </c>
      <c r="ADQ162" s="6">
        <v>45546.190636574072</v>
      </c>
      <c r="ADR162" s="5">
        <v>2</v>
      </c>
      <c r="ADS162" s="5">
        <v>2</v>
      </c>
      <c r="ADT162" s="5">
        <v>3</v>
      </c>
      <c r="ADU162" s="5">
        <v>2</v>
      </c>
      <c r="ADV162" s="5">
        <v>2</v>
      </c>
      <c r="ADW162" s="5">
        <v>2</v>
      </c>
      <c r="ADX162" s="5">
        <v>2</v>
      </c>
      <c r="ADY162" s="5">
        <v>3</v>
      </c>
      <c r="ADZ162" s="5">
        <v>3</v>
      </c>
      <c r="AEA162" s="5">
        <v>2</v>
      </c>
      <c r="AEB162" s="5">
        <v>1</v>
      </c>
      <c r="AEC162" s="5">
        <v>2</v>
      </c>
      <c r="AED162" s="5">
        <v>2</v>
      </c>
      <c r="AEE162" s="5">
        <v>3</v>
      </c>
      <c r="AEF162" s="5">
        <v>2</v>
      </c>
      <c r="AEG162" s="5">
        <v>2</v>
      </c>
      <c r="AEH162" s="5">
        <v>3</v>
      </c>
      <c r="AEI162" s="5">
        <v>1</v>
      </c>
      <c r="AEJ162" s="5">
        <v>2</v>
      </c>
      <c r="AEK162" s="5">
        <v>3</v>
      </c>
      <c r="AEL162" s="5">
        <f>IF(COUNTA(ADR162:AEK162)=0, "", SUM(ADR162:AEK162))</f>
        <v>44</v>
      </c>
      <c r="AEM162" s="8"/>
      <c r="AEN162" s="6">
        <v>45487</v>
      </c>
      <c r="AEO162" s="6"/>
      <c r="AEP162" s="6"/>
      <c r="AEQ162" s="6"/>
      <c r="AER162" s="5"/>
      <c r="AES162" s="6"/>
      <c r="AET162" s="6"/>
      <c r="AEU162" s="6"/>
      <c r="AEV162" s="5"/>
      <c r="AEW162" s="5"/>
      <c r="AEX162" s="5"/>
      <c r="AEY162" s="5"/>
      <c r="AEZ162" s="5"/>
      <c r="AFA162" s="5"/>
      <c r="AFB162" s="5"/>
      <c r="AFC162" s="5"/>
      <c r="AFD162" s="5"/>
      <c r="AFE162" s="5"/>
      <c r="AFF162" s="5"/>
      <c r="AFG162" s="5"/>
      <c r="AFH162" s="5"/>
      <c r="AFI162" s="5"/>
      <c r="AFJ162" s="5"/>
      <c r="AFK162" s="5"/>
      <c r="AFL162" s="5"/>
      <c r="AFM162" s="5"/>
      <c r="AFN162" s="5"/>
      <c r="AFO162" s="5"/>
      <c r="AFP162" s="5"/>
      <c r="AFQ162" s="5"/>
      <c r="AFR162" s="5"/>
      <c r="AFS162" s="5"/>
      <c r="AFT162" s="5"/>
      <c r="AFU162" s="5"/>
      <c r="AFV162" s="5"/>
      <c r="AFW162" s="5"/>
      <c r="AFX162" s="5"/>
      <c r="AFY162" s="5"/>
      <c r="AFZ162" s="5"/>
      <c r="AGA162" s="5" t="str">
        <f>IF(COUNTA(AEV162:AFY162)=0, "", SUM(AEV162:AFY162))</f>
        <v/>
      </c>
      <c r="AGB162" s="6"/>
      <c r="AGC162" s="5"/>
      <c r="AGD162" s="5"/>
      <c r="AGE162" s="5"/>
      <c r="AGF162" s="5"/>
      <c r="AGG162" s="5"/>
      <c r="AGS162" s="6"/>
      <c r="AHM162" s="6"/>
      <c r="AHN162" s="5"/>
      <c r="AHO162" s="5"/>
      <c r="AHP162" s="5"/>
      <c r="AHQ162" s="5"/>
      <c r="AHR162" s="5"/>
      <c r="AHS162" s="5"/>
      <c r="AHT162" s="5"/>
      <c r="AHU162" s="5"/>
      <c r="AHV162" s="5"/>
      <c r="AHW162" s="5"/>
      <c r="AHX162" s="5" t="str">
        <f>IF(COUNTBLANK(AHN162:AHW162)&gt;0, "", SUM(AHN162:AHW162))</f>
        <v/>
      </c>
      <c r="AHY162" s="5" t="str">
        <f>IF(COUNTBLANK(AHN162:AHW162)&gt;0, "", SUM(AHR162,AHW162))</f>
        <v/>
      </c>
      <c r="AHZ162" s="5" t="str">
        <f>IF(COUNTBLANK(AHN162:AHW162)&gt;0, "", SUM(AHP162,AHS162))</f>
        <v/>
      </c>
      <c r="AIA162" s="5" t="str">
        <f>IF(COUNTBLANK(AHN162:AHW162)&gt;0, "", SUM(AHT162,AHV162))</f>
        <v/>
      </c>
      <c r="AIB162" s="5" t="str">
        <f>IF(COUNTBLANK(AHN162:AHW162)&gt;0, "", SUM(AHQ162,AHU162))</f>
        <v/>
      </c>
      <c r="AIC162" s="5" t="str">
        <f>IF(COUNTBLANK(AHN162:AHW162)&gt;0, "", SUM(AHN162:AHO162))</f>
        <v/>
      </c>
      <c r="AID162" s="6"/>
      <c r="AIE162" s="5"/>
      <c r="AIF162" s="5"/>
      <c r="AIG162" s="5"/>
      <c r="AIH162" s="5"/>
      <c r="AII162" s="5"/>
      <c r="AIJ162" s="5"/>
      <c r="AIK162" s="5"/>
      <c r="AIL162" s="5"/>
      <c r="AIM162" s="5"/>
      <c r="AIN162" s="5"/>
      <c r="AIO162" s="5"/>
      <c r="AIP162" s="5"/>
      <c r="AIQ162" s="5"/>
      <c r="AIR162" s="5"/>
      <c r="AIS162" s="5"/>
      <c r="AIT162" s="5"/>
      <c r="AIU162" s="5"/>
      <c r="AIV162" s="5"/>
      <c r="AIW162" s="5"/>
      <c r="AIX162" s="5"/>
      <c r="AIY162" s="5" t="s">
        <v>971</v>
      </c>
      <c r="AIZ162" s="5" t="s">
        <v>971</v>
      </c>
      <c r="AJA162" s="5" t="s">
        <v>971</v>
      </c>
      <c r="AJB162" s="6"/>
      <c r="AJC162" s="5"/>
      <c r="AJD162" s="5"/>
      <c r="AJE162" s="5"/>
      <c r="AJF162" s="5"/>
      <c r="AJG162" s="5"/>
      <c r="AJH162" s="5"/>
      <c r="AJI162" s="5"/>
      <c r="AJJ162" s="5"/>
      <c r="AJK162" s="5"/>
      <c r="AJL162" s="5"/>
      <c r="AJM162" s="5" t="str">
        <f>IF(COUNTBLANK(AJC162:AJK162)&gt;0, "", SUM(AJC162:AJK162))</f>
        <v/>
      </c>
      <c r="AJN162" s="6"/>
      <c r="AJO162" s="5"/>
      <c r="AJP162" s="5"/>
      <c r="AJQ162" s="5"/>
      <c r="AJR162" s="5"/>
      <c r="AJS162" s="5"/>
      <c r="AJT162" s="5"/>
      <c r="AJU162" s="5"/>
      <c r="AJV162" s="5" t="str">
        <f>IF(COUNTBLANK(AJO162:AJU162)&gt;0, "", SUM(AJO162:AJU162))</f>
        <v/>
      </c>
    </row>
    <row r="163" spans="1:958" ht="15" customHeight="1" x14ac:dyDescent="0.35">
      <c r="A163" s="5" t="s">
        <v>2161</v>
      </c>
      <c r="B163" s="5" t="s">
        <v>2182</v>
      </c>
      <c r="C163" s="5"/>
      <c r="D163" s="5"/>
      <c r="E163" s="5"/>
      <c r="F163" s="5"/>
      <c r="G163" s="5"/>
      <c r="H163" s="5"/>
      <c r="I163" s="5"/>
      <c r="J163" s="5"/>
      <c r="K163" s="5"/>
      <c r="L163" s="5"/>
      <c r="M163" s="5"/>
      <c r="N163" s="5"/>
      <c r="O163" s="5"/>
      <c r="P163" s="5"/>
      <c r="Q163" s="5"/>
      <c r="R163" s="5"/>
      <c r="S163" s="5"/>
      <c r="T163" s="5"/>
      <c r="U163" s="5"/>
      <c r="V163" s="5"/>
      <c r="W163" s="5"/>
      <c r="X163" s="5">
        <v>1</v>
      </c>
      <c r="Y163" s="5"/>
      <c r="Z163" s="5"/>
      <c r="AA163" s="5"/>
      <c r="AB163" s="5"/>
      <c r="AC163" s="5"/>
      <c r="AD163" s="5"/>
      <c r="AE163" s="7"/>
      <c r="AF163" s="6"/>
      <c r="AG163" s="8"/>
      <c r="AH163" s="8"/>
      <c r="AI163" s="8"/>
      <c r="AJ163" s="5" t="str">
        <f>IF(OR(ISBLANK(AE163), ISBLANK(AG163)), "", AG163 - AE163)</f>
        <v/>
      </c>
      <c r="AK163" s="9"/>
      <c r="AL163" s="5" t="str">
        <f>IF(OR(ISBLANK(AG163), ISBLANK(AK163)), "", AK163 - AG163)</f>
        <v/>
      </c>
      <c r="AM163" s="6"/>
      <c r="AN163" s="10" t="str">
        <f>IF(OR(ISBLANK(AM163), ISBLANK(AF163)), "", AF163 - AM163)</f>
        <v/>
      </c>
      <c r="AO163" s="6"/>
      <c r="AP163" s="6"/>
      <c r="AQ163" s="5"/>
      <c r="AV163" s="5"/>
      <c r="AW163" s="5"/>
      <c r="AX163" s="5"/>
      <c r="AY163" s="5"/>
      <c r="AZ163" s="5" t="str">
        <f>IF(ISBLANK(AY163), "", IF(AY163&lt;=8, 1, IF(AY163&lt;=12, 2, 3)))</f>
        <v/>
      </c>
      <c r="BA163" s="5"/>
      <c r="BB163" s="5" t="str">
        <f>IF(ISBLANK(BA163), "", IF(BA163&lt;=8, 1, IF(BA163&lt;=12, 2, 3)))</f>
        <v/>
      </c>
      <c r="BE163" s="5"/>
      <c r="BF163" s="5"/>
      <c r="BG163" s="5"/>
      <c r="BH163" s="6"/>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t="str">
        <f>IF(SUM(BI163:BQ163,BS163:BW163,BY163:CC163,CE163:CJ163)=0, "", SUM(BI163:BQ163,BS163:BW163,BY163:CC163,CE163:CJ163))</f>
        <v/>
      </c>
      <c r="CN163" s="5" t="str">
        <f>IF(SUM(CQ163, CR163, CS163, CT163, CU163)=0, "", IF(OR(CQ163&gt;=8, CR163&gt;=10, CS163&gt;=13, CT163&gt;=10, CU163&gt;=15), 1, 0))</f>
        <v/>
      </c>
      <c r="CO163" s="5" t="str">
        <f>IF(SUM(BI163:BJ163,BL163,BM163,BN163,BO163,BU163,CA163,CH163,CJ163)=0, "", SUM(BI163:BJ163,BL163,BM163,BN163,BO163,BU163,CA163,CH163,CJ163))</f>
        <v/>
      </c>
      <c r="CP163" s="5" t="str">
        <f>IF(SUM(BK163,BP163:BQ163,BS163:BT163,BV163:BW163,BY163:BZ163,CB163:CC163,CE163:CG163,CI163)=0, "", SUM(BK163,BP163:BQ163,BS163:BT163,BV163:BW163,BY163:BZ163,CB163:CC163,CE163:CG163,CI163))</f>
        <v/>
      </c>
      <c r="CQ163" s="5" t="str">
        <f>IF(SUM(CB163:CC163,CE163:CF163,CI163)=0, "", SUM(CB163:CC163,CE163:CF163,CI163))</f>
        <v/>
      </c>
      <c r="CR163" s="5" t="str">
        <f>IF(SUM(BQ163,BS163:BT163,BW163,BY163)=0, "", SUM(BQ163,BS163:BT163,BW163,BY163))</f>
        <v/>
      </c>
      <c r="CS163" s="5" t="str">
        <f>IF(SUM(BK163,BP163,BV163,BZ163,CG163)=0, "", SUM(BK163,BP163,BV163,BZ163,CG163))</f>
        <v/>
      </c>
      <c r="CT163" s="5" t="str">
        <f>IF(SUM(BI163:BJ163,BL163,BN163,CH163)=0, "", SUM(BI163:BJ163,BL163,BN163,CH163))</f>
        <v/>
      </c>
      <c r="CU163" s="5" t="str">
        <f>IF(SUM(BM163,BO163,BU163,CA163,CJ163)=0, "", SUM(BM163,BO163,BU163,CA163,CJ163))</f>
        <v/>
      </c>
      <c r="CV163" s="5" t="str">
        <f>IF(CQ163="", "", IF(CQ163&gt;=8, 1, 0))</f>
        <v/>
      </c>
      <c r="CW163" s="5" t="str">
        <f>IF(CR163="", "", IF(CR163&gt;=10, 1, 0))</f>
        <v/>
      </c>
      <c r="CX163" s="5" t="str">
        <f>IF(CS163="", "", IF(CS163&gt;=13, 1, 0))</f>
        <v/>
      </c>
      <c r="CY163" s="5" t="str">
        <f>IF(CT163="", "", IF(CT163&gt;=10, 1, 0))</f>
        <v/>
      </c>
      <c r="CZ163" s="5" t="str">
        <f>IF(CU163="", "", IF(CU163&gt;=15, 1, 0))</f>
        <v/>
      </c>
      <c r="DA163" s="5" t="str">
        <f>IF(AND(BR163="", BX163="", CD163=""), "", IF(BR163=5,1,0) + IF(BX163=5,1,0) + IF(CD163=5,1,0))</f>
        <v/>
      </c>
      <c r="DB163" s="6"/>
      <c r="DC163" s="5"/>
      <c r="DD163" s="13"/>
      <c r="DE163" s="5"/>
      <c r="DF163" s="13"/>
      <c r="DG163" s="5"/>
      <c r="DH163" s="13"/>
      <c r="DI163" s="5"/>
      <c r="DJ163" s="13"/>
      <c r="DK163" s="5"/>
      <c r="DL163" s="13"/>
      <c r="DM163" s="5"/>
      <c r="DN163" s="13"/>
      <c r="DO163" s="5"/>
      <c r="DP163" s="13"/>
      <c r="DQ163" s="5"/>
      <c r="DR163" s="13"/>
      <c r="DS163" s="5"/>
      <c r="DT163" s="13"/>
      <c r="DU163" s="5"/>
      <c r="DV163" s="13"/>
      <c r="DW163" s="5"/>
      <c r="DX163" s="13"/>
      <c r="DY163" s="5"/>
      <c r="DZ163" s="13"/>
      <c r="EA163" s="5"/>
      <c r="EB163" s="13"/>
      <c r="EC163" s="5"/>
      <c r="ED163" s="13"/>
      <c r="EE163" s="5"/>
      <c r="EF163" s="13"/>
      <c r="EG163" s="5"/>
      <c r="EH163" s="13"/>
      <c r="EI163" s="5"/>
      <c r="EJ163" s="13"/>
      <c r="EK163" s="5"/>
      <c r="EL163" s="5"/>
      <c r="EM163" s="5"/>
      <c r="EN163" s="6"/>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6"/>
      <c r="FM163" s="5"/>
      <c r="FN163" s="5"/>
      <c r="FO163" s="5"/>
      <c r="FP163" s="5"/>
      <c r="FQ163" s="5"/>
      <c r="FR163" s="5"/>
      <c r="FS163" s="14" t="str">
        <f>IF(COUNTBLANK(FM163:FR163)&gt;0, "", AVERAGE(FM163:FR163))</f>
        <v/>
      </c>
      <c r="FT163" s="6"/>
      <c r="FU163" s="5"/>
      <c r="FV163" s="5"/>
      <c r="FW163" s="5"/>
      <c r="FX163" s="5"/>
      <c r="FY163" s="5"/>
      <c r="FZ163" s="5"/>
      <c r="GA163" s="5"/>
      <c r="GB163" s="5"/>
      <c r="GC163" s="5"/>
      <c r="GD163" s="5"/>
      <c r="GE163" s="5" t="str">
        <f>IF(COUNTBLANK(FU163:GC163)&gt;0, "", SUM(FU163:GC163))</f>
        <v/>
      </c>
      <c r="GF163" s="6"/>
      <c r="GG163" s="5"/>
      <c r="GH163" s="5"/>
      <c r="GI163" s="5"/>
      <c r="GJ163" s="5"/>
      <c r="GK163" s="5"/>
      <c r="GL163" s="5"/>
      <c r="GM163" s="5"/>
      <c r="GN163" s="5" t="str">
        <f>IF(COUNTBLANK(GG163:GM163)&gt;0, "", SUM(GG163:GM163))</f>
        <v/>
      </c>
      <c r="GO163" s="6"/>
      <c r="GP163" s="5"/>
      <c r="GQ163" s="5"/>
      <c r="GR163" s="5"/>
      <c r="GS163" s="5"/>
      <c r="GT163" s="5"/>
      <c r="GU163" s="5"/>
      <c r="GV163" s="5"/>
      <c r="GW163" s="5"/>
      <c r="GX163" s="5"/>
      <c r="GY163" s="5"/>
      <c r="GZ163" s="5"/>
      <c r="HA163" s="5"/>
      <c r="HB163" s="5"/>
      <c r="HC163" s="5"/>
      <c r="HD163" s="5"/>
      <c r="HE163" s="5"/>
      <c r="HF163" s="5"/>
      <c r="HG163" s="5"/>
      <c r="HH163" s="5"/>
      <c r="HI163" s="5" t="str">
        <f>IF(COUNTBLANK(GQ163:HH163)&gt;0, "", SUM(GQ163:HH163))</f>
        <v/>
      </c>
      <c r="HJ163" s="6"/>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t="str">
        <f>IF(COUNTA(HK163:II163)=0, "", SUM(HK163,HL163,HN163,HO163,HP163,HU163,HV163,HX163,HZ163,IA163,IB163,IH163))</f>
        <v/>
      </c>
      <c r="IK163" s="5" t="str">
        <f>IF(COUNTA(HK163:II163)=0, "", SUM(HM163,HQ163,HR163,HS163,HT163,HW163,HY163,IC163,ID163,IE163,IF163,IG163,II163))</f>
        <v/>
      </c>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t="str">
        <f>IF(COUNTA(IL163:JJ163)=0, "", SUM(IL163,IM163,IO163,IP163,IQ163,IV163,IW163,IY163,JA163,JB163,JC163,JI163))</f>
        <v/>
      </c>
      <c r="JL163" s="5" t="str">
        <f>IF(COUNTA(IL163:JJ163)=0, "", SUM(IN163,IR163,IS163,IT163,IU163,IX163,IZ163,JD163,JE163,JF163,JG163,JH163,JJ163))</f>
        <v/>
      </c>
      <c r="JM163" s="6"/>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12" t="str">
        <f>IF(COUNTA(JN163:KW163)=0, "", SUM(JN163:KW163))</f>
        <v/>
      </c>
      <c r="KY163" s="12" t="str">
        <f>IF(COUNTA(JN163:KW163)=0, "", SUM(JX163,JY163,KH163,KJ163,KL163,KP163))</f>
        <v/>
      </c>
      <c r="KZ163" s="12" t="str">
        <f>IF(COUNTA(JN163:KW163)=0, "", SUM(JZ163,KE163,KG163,KM163,KT163))</f>
        <v/>
      </c>
      <c r="LA163" s="12" t="str">
        <f>IF(COUNTA(JN163:KW163)=0, "", SUM(JP163,KA163,KF163,KK163,KN163,KS163))</f>
        <v/>
      </c>
      <c r="LB163" s="12" t="str">
        <f>IF(COUNTA(JN163:KW163)=0, "", SUM(JO163,JS163,JU163,JW163,KD163,KU163))</f>
        <v/>
      </c>
      <c r="LC163" s="12" t="str">
        <f>IF(COUNTA(JN163:KW163)=0, "", SUM(KB163,KC163,KI163,KO163,KQ163,KR163,KV163,KW163))</f>
        <v/>
      </c>
      <c r="LD163" s="12" t="str">
        <f>IF(COUNTA(JN163:KW163)=0, "", SUM(JN163,JQ163,JR163,JT163,JV163))</f>
        <v/>
      </c>
      <c r="LE163" s="6"/>
      <c r="LF163" s="5"/>
      <c r="LG163" s="5"/>
      <c r="LH163" s="5"/>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t="str">
        <f>IF(COUNTBLANK(LF163:MG163)&gt;0, "", AVERAGE(LF163:MG163))</f>
        <v/>
      </c>
      <c r="MI163" s="5" t="str">
        <f>IF(COUNTA(LF163:MG163)=0, "", AVERAGE(LG163,LS163,LT163,LU163,LV163,LW163,LY163,MA163,MB163))</f>
        <v/>
      </c>
      <c r="MJ163" s="5" t="str">
        <f>IF(COUNTA(LF163:MG163)=0, "", AVERAGE(LH163,LI163,LJ163,LK163,LM163,LO163,MD163,ME163))</f>
        <v/>
      </c>
      <c r="MK163" s="5" t="str">
        <f>IF(COUNTA(LF163:MG163)=0, "", AVERAGE(LL163,LP163,LQ163,LR163,MF163,MG163))</f>
        <v/>
      </c>
      <c r="ML163" s="6"/>
      <c r="MM163" s="5"/>
      <c r="MN163" s="5"/>
      <c r="MO163" s="5"/>
      <c r="MP163" s="5"/>
      <c r="MQ163" s="5"/>
      <c r="MR163" s="5"/>
      <c r="MS163" s="5"/>
      <c r="MT163" s="5"/>
      <c r="MU163" s="5"/>
      <c r="MV163" s="5"/>
      <c r="MW163" s="5"/>
      <c r="MX163" s="5"/>
      <c r="MY163" s="5"/>
      <c r="MZ163" s="5"/>
      <c r="NA163" s="5"/>
      <c r="NB163" s="5"/>
      <c r="NC163" s="5"/>
      <c r="ND163" s="5"/>
      <c r="NE163" s="5"/>
      <c r="NF163" s="5"/>
      <c r="NG163" s="5" t="str">
        <f>IF(COUNTA(MM163:NF163)=0, "", SUM(MM163:NF163))</f>
        <v/>
      </c>
      <c r="NH163" s="6"/>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c r="OJ163" s="5"/>
      <c r="OK163" s="5" t="str">
        <f>IF(COUNTA(NI163:OJ163)=0, "", SUM(NK163,NP163,NS163,NW163,OC163,OG163,OJ163))</f>
        <v/>
      </c>
      <c r="OL163" s="5" t="str">
        <f>IF(COUNTA(NI163:OJ163)=0, "", SUM(NJ163,NL163,NQ163,NV163,NZ163,OB163,OD163))</f>
        <v/>
      </c>
      <c r="OM163" s="5" t="str">
        <f>IF(COUNTA(NI163:OJ163)=0, "", SUM(NN163,NR163,NU163,NY163,OA163,OF163,OI163))</f>
        <v/>
      </c>
      <c r="ON163" s="5" t="str">
        <f>IF(COUNTA(NI163:OJ163)=0, "", SUM(NI163,NM163,NO163,NT163,NX163,OE163,OH163))</f>
        <v/>
      </c>
      <c r="OQ163" s="6"/>
      <c r="OR163" s="5"/>
      <c r="OS163" s="5"/>
      <c r="OT163" s="5"/>
      <c r="OU163" s="5"/>
      <c r="OV163" s="5"/>
      <c r="OW163" s="5"/>
      <c r="OX163" s="5"/>
      <c r="OY163" s="5"/>
      <c r="OZ163" s="5"/>
      <c r="PA163" s="5"/>
      <c r="PB163" s="5"/>
      <c r="PC163" s="5"/>
      <c r="PD163" s="5"/>
      <c r="PE163" s="5"/>
      <c r="PF163" s="5"/>
      <c r="PG163" s="5"/>
      <c r="PH163" s="5"/>
      <c r="PI163" s="5"/>
      <c r="PJ163" s="5"/>
      <c r="PK163" s="5"/>
      <c r="PL163" s="5"/>
      <c r="PM163" s="5"/>
      <c r="PN163" s="5"/>
      <c r="PO163" s="5"/>
      <c r="PP163" s="5"/>
      <c r="PQ163" s="5"/>
      <c r="PR163" s="5"/>
      <c r="PS163" s="5"/>
      <c r="PT163" s="5" t="str">
        <f>IF(COUNTBLANK(OR163:PS163)&gt;0, "", AVERAGE(OR163:PS163))</f>
        <v/>
      </c>
      <c r="PU163" s="5" t="str">
        <f>IF(COUNTA(OR163:PS163)=0, "", AVERAGE(OS163,PE163,PF163,PG163,PH163,PI163,PK163,PM163,PN163))</f>
        <v/>
      </c>
      <c r="PV163" s="5" t="str">
        <f>IF(COUNTA(OR163:PS163)=0, "", AVERAGE(OT163,OU163,OV163,OW163,OY163,PA163,PP163,PQ163))</f>
        <v/>
      </c>
      <c r="PW163" s="5" t="str">
        <f>IF(COUNTA(OR163:PS163)=0, "", AVERAGE(OX163,PB163,PC163,PD163,PR163,PS163))</f>
        <v/>
      </c>
      <c r="PX163" s="6"/>
      <c r="PY163" s="5"/>
      <c r="PZ163" s="5"/>
      <c r="QA163" s="5"/>
      <c r="QB163" s="5"/>
      <c r="QC163" s="5"/>
      <c r="QD163" s="5"/>
      <c r="QE163" s="5"/>
      <c r="QF163" s="5"/>
      <c r="QG163" s="5"/>
      <c r="QH163" s="5"/>
      <c r="QI163" s="5" t="str">
        <f>IF(COUNTBLANK(PY163:QG163)&gt;0, "", SUM(PY163:QG163))</f>
        <v/>
      </c>
      <c r="QJ163" s="6"/>
      <c r="QK163" s="5"/>
      <c r="QL163" s="5"/>
      <c r="QM163" s="5"/>
      <c r="QN163" s="5"/>
      <c r="QO163" s="5"/>
      <c r="QP163" s="5"/>
      <c r="QQ163" s="5"/>
      <c r="QR163" s="5"/>
      <c r="QS163" s="5"/>
      <c r="QT163" s="5"/>
      <c r="QU163" s="5" t="str">
        <f>IF(COUNTBLANK(QK163:QS163)&gt;0, "", SUM(QK163:QS163))</f>
        <v/>
      </c>
      <c r="QV163" s="6"/>
      <c r="QW163" s="5"/>
      <c r="QX163" s="5"/>
      <c r="QY163" s="5"/>
      <c r="QZ163" s="5"/>
      <c r="RA163" s="5"/>
      <c r="RB163" s="5"/>
      <c r="RC163" s="5"/>
      <c r="RD163" s="5"/>
      <c r="RE163" s="5"/>
      <c r="RF163" s="5"/>
      <c r="RG163" s="5" t="str">
        <f>IF(COUNTBLANK(QW163:RE163)&gt;0, "", SUM(QW163:RE163))</f>
        <v/>
      </c>
      <c r="RH163" s="6"/>
      <c r="RI163" s="5"/>
      <c r="RJ163" s="5"/>
      <c r="RK163" s="5"/>
      <c r="RL163" s="5"/>
      <c r="RM163" s="5"/>
      <c r="RN163" s="5"/>
      <c r="RO163" s="5"/>
      <c r="RP163" s="5" t="str">
        <f>IF(COUNTBLANK(RI163:RO163)&gt;0, "", SUM(RI163:RO163))</f>
        <v/>
      </c>
      <c r="RQ163" s="6"/>
      <c r="RR163" s="5"/>
      <c r="RS163" s="5"/>
      <c r="RT163" s="5"/>
      <c r="RU163" s="5"/>
      <c r="RV163" s="5"/>
      <c r="RW163" s="5"/>
      <c r="RX163" s="5"/>
      <c r="RY163" s="5" t="str">
        <f>IF(COUNTBLANK(RR163:RX163)&gt;0, "", SUM(RR163:RX163))</f>
        <v/>
      </c>
      <c r="RZ163" s="6"/>
      <c r="SA163" s="5"/>
      <c r="SB163" s="5"/>
      <c r="SC163" s="5"/>
      <c r="SD163" s="5"/>
      <c r="SE163" s="5"/>
      <c r="SF163" s="5"/>
      <c r="SG163" s="5"/>
      <c r="SH163" s="5" t="str">
        <f>IF(COUNTBLANK(SA163:SG163)&gt;0, "", SUM(SA163:SG163))</f>
        <v/>
      </c>
      <c r="SI163" s="6"/>
      <c r="SJ163" s="5"/>
      <c r="SK163" s="5"/>
      <c r="SL163" s="5"/>
      <c r="SM163" s="5"/>
      <c r="SN163" s="5"/>
      <c r="SO163" s="5"/>
      <c r="SP163" s="5"/>
      <c r="SQ163" s="5"/>
      <c r="SR163" s="5"/>
      <c r="SS163" s="5"/>
      <c r="ST163" s="5"/>
      <c r="SU163" s="5"/>
      <c r="SV163" s="5"/>
      <c r="SW163" s="5"/>
      <c r="SX163" s="5"/>
      <c r="SY163" s="5"/>
      <c r="SZ163" s="5"/>
      <c r="TA163" s="5"/>
      <c r="TB163" s="5"/>
      <c r="TC163" s="5" t="str">
        <f>IF(COUNTBLANK(SJ163:TB163)&gt;0, "", SUM(SJ163:TB163))</f>
        <v/>
      </c>
      <c r="TD163" s="5" t="str">
        <f>IF(COUNTBLANK(SJ163:TB163)&gt;0, "", SUM(SL163,SO163,SR163,SS163,ST163,SU163,SV163,SX163,SY163,TB163))</f>
        <v/>
      </c>
      <c r="TE163" s="5" t="str">
        <f>IF(COUNTBLANK(SJ163:TB163)&gt;0, "", SUM(SJ163,SK163,SM163,SN163,SQ163,SW163,SZ163,TA163))</f>
        <v/>
      </c>
      <c r="TF163" s="6"/>
      <c r="TG163" s="5"/>
      <c r="TH163" s="5"/>
      <c r="TI163" s="5"/>
      <c r="TJ163" s="5"/>
      <c r="TK163" s="5"/>
      <c r="TL163" s="5"/>
      <c r="TM163" s="5"/>
      <c r="TN163" s="5"/>
      <c r="TO163" s="5"/>
      <c r="TP163" s="5"/>
      <c r="TQ163" s="5"/>
      <c r="TR163" s="5"/>
      <c r="TS163" s="5"/>
      <c r="TT163" s="5"/>
      <c r="TU163" s="5"/>
      <c r="TV163" s="5"/>
      <c r="TW163" s="5"/>
      <c r="TX163" s="5"/>
      <c r="TY163" s="5"/>
      <c r="TZ163" s="5" t="str">
        <f>IF(COUNTBLANK(TG163:TY163)&gt;0, "", SUM(TG163:TY163))</f>
        <v/>
      </c>
      <c r="UA163" s="5" t="str">
        <f>IF(COUNTBLANK(TG163:TY163)&gt;0, "", SUM(TI163,TL163,TO163,TP163,TQ163,TR163,TS163,TU163,TV163,TY163))</f>
        <v/>
      </c>
      <c r="UB163" s="5" t="str">
        <f>IF(COUNTBLANK(TG163:TY163)&gt;0, "", SUM(TG163,TH163,TJ163,TK163,TN163,TT163,TW163,TX163))</f>
        <v/>
      </c>
      <c r="UC163" s="6"/>
      <c r="UD163" s="5"/>
      <c r="UE163" s="5"/>
      <c r="UF163" s="5"/>
      <c r="UG163" s="5"/>
      <c r="UH163" s="5"/>
      <c r="UI163" s="5"/>
      <c r="UJ163" s="5"/>
      <c r="UK163" s="5"/>
      <c r="UL163" s="5"/>
      <c r="UM163" s="5"/>
      <c r="UN163" s="5"/>
      <c r="UO163" s="5"/>
      <c r="UP163" s="5"/>
      <c r="UQ163" s="5"/>
      <c r="UR163" s="5"/>
      <c r="US163" s="5"/>
      <c r="UT163" s="5"/>
      <c r="UU163" s="5"/>
      <c r="UV163" s="5"/>
      <c r="UW163" s="5" t="str">
        <f>IF(COUNTBLANK(UD163:UV163)&gt;0, "", SUM(UD163:UV163))</f>
        <v/>
      </c>
      <c r="UX163" s="5" t="str">
        <f>IF(COUNTBLANK(UD163:UV163)&gt;0, "", SUM(UF163,UI163,UL163,UM163,UN163,UO163,UP163,UR163,US163,UV163))</f>
        <v/>
      </c>
      <c r="UY163" s="5" t="str">
        <f>IF(COUNTBLANK(UD163:UV163)&gt;0, "", SUM(UD163,UE163,UG163,UH163,UK163,UQ163,UT163,UU163))</f>
        <v/>
      </c>
      <c r="UZ163" s="6"/>
      <c r="VA163" s="6"/>
      <c r="VB163" s="5"/>
      <c r="VC163" s="5"/>
      <c r="VE163" s="5"/>
      <c r="VF163" s="5"/>
      <c r="VG163" s="5"/>
      <c r="VH163" s="5"/>
      <c r="VI163" s="5"/>
      <c r="VK163" s="5"/>
      <c r="VL163" s="5"/>
      <c r="VN163" s="6"/>
      <c r="VO163" s="5"/>
      <c r="VP163" s="5"/>
      <c r="VQ163" s="5"/>
      <c r="VR163" s="5"/>
      <c r="VS163" s="5"/>
      <c r="VT163" s="5"/>
      <c r="VU163" s="5"/>
      <c r="VV163" s="5"/>
      <c r="VW163" s="5"/>
      <c r="VX163" s="5"/>
      <c r="VY163" s="5"/>
      <c r="VZ163" s="5"/>
      <c r="WA163" s="5"/>
      <c r="WB163" s="5"/>
      <c r="WC163" s="5"/>
      <c r="WD163" s="5"/>
      <c r="WE163" s="5"/>
      <c r="WF163" s="5"/>
      <c r="WG163" s="5"/>
      <c r="WH163" s="5"/>
      <c r="WI163" s="5"/>
      <c r="WJ163" s="5"/>
      <c r="WK163" s="5"/>
      <c r="WL163" s="5"/>
      <c r="WM163" s="5"/>
      <c r="WN163" s="5"/>
      <c r="WO163" s="5"/>
      <c r="WP163" s="5"/>
      <c r="WQ163" s="5"/>
      <c r="WR163" s="5" t="str">
        <f>IF(COUNTBLANK(VO163:WQ163)&gt;0, "", SUM(VQ163:WJ163))</f>
        <v/>
      </c>
      <c r="WS163" s="5" t="str">
        <f>IF(COUNTBLANK(VO163:WQ163)&gt;0, "", SUM(VQ163:VZ163))</f>
        <v/>
      </c>
      <c r="WT163" s="5" t="str">
        <f>IF(COUNTBLANK(VO163:WQ163)&gt;0, "", SUM(WA163:WL163))</f>
        <v/>
      </c>
      <c r="WU163" s="5" t="str">
        <f>IF(COUNTBLANK(VO163:WQ163)&gt;0, "", SUM(WK163:WL163))</f>
        <v/>
      </c>
      <c r="WV163" s="5" t="str">
        <f>IF(COUNTA(VO163:WQ163)=0, "", IF(AND(OR(VO163=1, VP163=1), OR(VQ163&gt;=1, VR163&gt;=1, VS163&gt;=1, VT163&gt;=1, VU163&gt;=1), OR(VV163&gt;=1, VW163&gt;=1), COUNTIF(VX163:WD163, "&gt;=1")&gt;=2, COUNTIF(WE163:WJ163, "&gt;=1")&gt;=2, OR(WN163=1, WN163=2), OR(WO163&gt;=1, WP163&gt;=1), WQ163&lt;1), 1, 0))</f>
        <v/>
      </c>
      <c r="WW163" s="5" t="str">
        <f>IF(COUNTBLANK(VO163:WQ163)&gt;0, "", SUM(VQ163:VU163))</f>
        <v/>
      </c>
      <c r="WX163" s="5" t="str">
        <f>IF(COUNTBLANK(VO163:WQ163)&gt;0, "", SUM(VV163:VW163))</f>
        <v/>
      </c>
      <c r="WY163" s="5" t="str">
        <f>IF(COUNTBLANK(VO163:WQ163)&gt;0, "", SUM(VX163:WD163))</f>
        <v/>
      </c>
      <c r="WZ163" s="5" t="str">
        <f>IF(COUNTBLANK(VO163:WQ163)&gt;0, "", SUM(WE163:WJ163))</f>
        <v/>
      </c>
      <c r="XA163" s="6"/>
      <c r="XB163" s="5"/>
      <c r="XC163" s="5"/>
      <c r="XD163" s="5"/>
      <c r="XE163" s="5"/>
      <c r="XF163" s="5"/>
      <c r="XG163" s="5"/>
      <c r="XH163" s="5"/>
      <c r="XI163" s="5"/>
      <c r="XJ163" s="5"/>
      <c r="XK163" s="5"/>
      <c r="XL163" s="5" t="str">
        <f>IF(COUNTBLANK(XB163:XJ163)&gt;0, "", SUM(XB163:XJ163))</f>
        <v/>
      </c>
      <c r="XM163" s="6"/>
      <c r="XN163" s="5"/>
      <c r="XO163" s="5"/>
      <c r="XP163" s="5"/>
      <c r="XQ163" s="5"/>
      <c r="XR163" s="5"/>
      <c r="XS163" s="5"/>
      <c r="XT163" s="5"/>
      <c r="XU163" s="5" t="str">
        <f>IF(COUNTBLANK(XN163:XT163)&gt;0, "", SUM(XN163:XT163))</f>
        <v/>
      </c>
      <c r="XV163" s="6"/>
      <c r="XW163" s="5"/>
      <c r="XX163" s="5"/>
      <c r="XY163" s="5"/>
      <c r="XZ163" s="5"/>
      <c r="YA163" s="5"/>
      <c r="YB163" s="5"/>
      <c r="YC163" s="5"/>
      <c r="YD163" s="5"/>
      <c r="YE163" s="5"/>
      <c r="YF163" s="5"/>
      <c r="YG163" s="5"/>
      <c r="YH163" s="5"/>
      <c r="YI163" s="5"/>
      <c r="YJ163" s="5"/>
      <c r="YK163" s="5"/>
      <c r="YL163" s="5"/>
      <c r="YM163" s="5"/>
      <c r="YN163" s="5"/>
      <c r="YO163" s="5"/>
      <c r="YP163" s="12" t="str">
        <f>IF(COUNTBLANK(XW163:YO163)&gt;0, "", SUM(XW163:YO163))</f>
        <v/>
      </c>
      <c r="YQ163" s="12" t="str">
        <f>IF(COUNTBLANK(XW163:YO163)&gt;0, "", SUM(XY163,YC163,YD163,YE163,YJ163,YK163,YL163,YM163))</f>
        <v/>
      </c>
      <c r="YR163" s="12" t="str">
        <f>IF(COUNTBLANK(XW163:YO163)&gt;0, "", SUM(YF163:YH163))</f>
        <v/>
      </c>
      <c r="YS163" s="12" t="str">
        <f>IF(COUNTBLANK(XW163:YO163)&gt;0, "", SUM(XW163,XX163,YB163))</f>
        <v/>
      </c>
      <c r="YT163" s="12" t="str">
        <f>IF(COUNTBLANK(XW163:YO163)&gt;0, "", SUM(XZ163,YA163,YI163,YN163,YO163))</f>
        <v/>
      </c>
      <c r="YU163" s="12" t="str">
        <f>IF(COUNTBLANK(XW163:YO163)&gt;0, "", SUM(XY163,XZ163,YA163,YB163,YC163,YF163,YJ163,YN163,YO163))</f>
        <v/>
      </c>
      <c r="YV163" s="12" t="str">
        <f>IF(COUNTBLANK(XW163:YO163)&gt;0, "", SUM(XW163,XX163,YK163,YL163,YM163))</f>
        <v/>
      </c>
      <c r="YW163" s="12" t="str">
        <f>IF(COUNTBLANK(XW163:YO163)&gt;0, "", SUM(YD163,YE163,YG163,YH163,YI163))</f>
        <v/>
      </c>
      <c r="YX163" s="6"/>
      <c r="YY163" s="5"/>
      <c r="YZ163" s="5"/>
      <c r="ZA163" s="5"/>
      <c r="ZB163" s="5"/>
      <c r="ZC163" s="5"/>
      <c r="ZD163" s="5"/>
      <c r="ZE163" s="5"/>
      <c r="ZF163" s="5"/>
      <c r="ZG163" s="5"/>
      <c r="ZH163" s="5"/>
      <c r="ZI163" s="5"/>
      <c r="ZJ163" s="5"/>
      <c r="ZK163" s="5"/>
      <c r="ZL163" s="5"/>
      <c r="ZM163" s="5"/>
      <c r="ZN163" s="5"/>
      <c r="ZO163" s="5"/>
      <c r="ZP163" s="5"/>
      <c r="ZQ163" s="5"/>
      <c r="ZR163" s="5"/>
      <c r="ZS163" s="5"/>
      <c r="ZT163" s="5"/>
      <c r="ZU163" s="5"/>
      <c r="ZV163" s="5"/>
      <c r="ZW163" s="5"/>
      <c r="ZX163" s="5"/>
      <c r="ZY163" s="5"/>
      <c r="ZZ163" s="5"/>
      <c r="AAA163" s="5" t="str">
        <f>IF(COUNTBLANK(YY163:ZZ163)&gt;0, "", AVERAGE(YY163:ZZ163))</f>
        <v/>
      </c>
      <c r="AAB163" s="5" t="str">
        <f>IF(COUNTA(YY163:ZZ163)=0, "", AVERAGE(YZ163,ZL163,ZM163,ZN163,ZO163,ZP163,ZR163,ZT163,ZU163))</f>
        <v/>
      </c>
      <c r="AAC163" s="5" t="str">
        <f>IF(COUNTA(YY163:ZZ163)=0, "", AVERAGE(ZA163,ZB163,ZC163,ZD163,ZF163,ZH163,ZW163,ZX163))</f>
        <v/>
      </c>
      <c r="AAD163" s="5" t="str">
        <f>IF(COUNTA(YY163:ZZ163)=0, "", AVERAGE(ZE163,ZI163,ZJ163,ZK163,ZY163,ZZ163))</f>
        <v/>
      </c>
      <c r="AAE163" s="6"/>
      <c r="AAF163" s="5"/>
      <c r="AAG163" s="5"/>
      <c r="AAH163" s="5"/>
      <c r="AAI163" s="5"/>
      <c r="AAJ163" s="5"/>
      <c r="AAK163" s="5"/>
      <c r="AAL163" s="5"/>
      <c r="AAM163" s="5"/>
      <c r="AAN163" s="5"/>
      <c r="AAO163" s="5"/>
      <c r="AAP163" s="5"/>
      <c r="AAQ163" s="5"/>
      <c r="AAR163" s="5"/>
      <c r="AAS163" s="5"/>
      <c r="AAT163" s="5"/>
      <c r="AAU163" s="5"/>
      <c r="AAV163" s="5"/>
      <c r="AAW163" s="5"/>
      <c r="AAX163" s="5"/>
      <c r="AAY163" s="5"/>
      <c r="AAZ163" s="5"/>
      <c r="ABA163" s="5"/>
      <c r="ABB163" s="5"/>
      <c r="ABC163" s="5"/>
      <c r="ABD163" s="5"/>
      <c r="ABE163" s="5"/>
      <c r="ABF163" s="5"/>
      <c r="ABG163" s="5"/>
      <c r="ABH163" s="5"/>
      <c r="ABI163" s="5"/>
      <c r="ABJ163" s="5" t="str">
        <f>IF(SUM(AAF163:AAN163,AAP163:AAT163,AAV163:AAZ163,ABB163:ABG163)=0, "", SUM(AAF163:AAN163,AAP163:AAT163,AAV163:AAZ163,ABB163:ABG163))</f>
        <v/>
      </c>
      <c r="ABK163" s="5" t="str">
        <f>IF(SUM(ABN163, ABO163, ABP163, ABQ163, ABR163)=0, "", IF(OR(ABN163&gt;=8, ABO163&gt;=10, ABP163&gt;=13, ABQ163&gt;=10, ABR163&gt;=15), 1, 0))</f>
        <v/>
      </c>
      <c r="ABL163" s="5" t="str">
        <f>IF(SUM(AAF163:AAG163,AAI163,AAJ163,AAK163,AAL163,AAR163,AAX163,ABE163,ABG163)=0, "", SUM(AAF163:AAG163,AAI163,AAJ163,AAK163,AAL163,AAR163,AAX163,ABE163,ABG163))</f>
        <v/>
      </c>
      <c r="ABM163" s="5" t="str">
        <f>IF(SUM(AAH163,AAM163:AAN163,AAP163:AAQ163,AAS163:AAT163,AAV163:AAW163,AAY163:AAZ163,ABB163:ABD163,ABF163)=0, "", SUM(AAH163,AAM163:AAN163,AAP163:AAQ163,AAS163:AAT163,AAV163:AAW163,AAY163:AAZ163,ABB163:ABD163,ABF163))</f>
        <v/>
      </c>
      <c r="ABN163" s="5" t="str">
        <f>IF(SUM(AAY163:AAZ163,ABB163:ABC163,ABF163)=0, "", SUM(AAY163:AAZ163,ABB163:ABC163,ABF163))</f>
        <v/>
      </c>
      <c r="ABO163" s="5" t="str">
        <f>IF(SUM(AAN163,AAP163:AAQ163,AAT163,AAV163)=0, "", SUM(AAN163,AAP163:AAQ163,AAT163,AAV163))</f>
        <v/>
      </c>
      <c r="ABP163" s="5" t="str">
        <f>IF(SUM(AAH163,AAM163,AAS163,AAW163,ABD163)=0, "", SUM(AAH163,AAM163,AAS163,AAW163,ABD163))</f>
        <v/>
      </c>
      <c r="ABQ163" s="5" t="str">
        <f>IF(SUM(AAF163:AAG163,AAI163,AAK163,ABE163)=0, "", SUM(AAF163:AAG163,AAI163,AAK163,ABE163))</f>
        <v/>
      </c>
      <c r="ABR163" s="5" t="str">
        <f>IF(SUM(AAJ163,AAL163,AAR163,AAX163,ABG163)=0, "", SUM(AAJ163,AAL163,AAR163,AAX163,ABG163))</f>
        <v/>
      </c>
      <c r="ABS163" s="5" t="str">
        <f>IF(ABN163="", "", IF(ABN163&gt;=8, 1, 0))</f>
        <v/>
      </c>
      <c r="ABT163" s="5" t="str">
        <f>IF(ABO163="", "", IF(ABO163&gt;=10, 1, 0))</f>
        <v/>
      </c>
      <c r="ABU163" s="5" t="str">
        <f>IF(ABP163="", "", IF(ABP163&gt;=13, 1, 0))</f>
        <v/>
      </c>
      <c r="ABV163" s="5" t="str">
        <f>IF(ABQ163="", "", IF(ABQ163&gt;=10, 1, 0))</f>
        <v/>
      </c>
      <c r="ABW163" s="5" t="str">
        <f>IF(ABR163="", "", IF(ABR163&gt;=15, 1, 0))</f>
        <v/>
      </c>
      <c r="ABX163" s="5" t="str">
        <f>IF(AND(AAO163="", AAU163="", ABA163=""), "", IF(AAO163=5,1,0) + IF(AAU163=5,1,0) + IF(ABA163=5,1,0))</f>
        <v/>
      </c>
      <c r="ABY163" s="6"/>
      <c r="ABZ163" s="5"/>
      <c r="ACA163" s="5"/>
      <c r="ACB163" s="5"/>
      <c r="ACC163" s="5"/>
      <c r="ACD163" s="5"/>
      <c r="ACE163" s="5"/>
      <c r="ACF163" s="5"/>
      <c r="ACG163" s="5"/>
      <c r="ACH163" s="5"/>
      <c r="ACI163" s="5"/>
      <c r="ACJ163" s="5"/>
      <c r="ACK163" s="5"/>
      <c r="ACL163" s="5"/>
      <c r="ACM163" s="5"/>
      <c r="ACN163" s="5"/>
      <c r="ACO163" s="5"/>
      <c r="ACP163" s="5"/>
      <c r="ACQ163" s="5"/>
      <c r="ACR163" s="5"/>
      <c r="ACS163" s="5"/>
      <c r="ACT163" s="5"/>
      <c r="ACU163" s="5"/>
      <c r="ACV163" s="5"/>
      <c r="ACW163" s="5"/>
      <c r="ACX163" s="5"/>
      <c r="ACY163" s="5"/>
      <c r="ACZ163" s="5"/>
      <c r="ADA163" s="5"/>
      <c r="ADB163" s="5"/>
      <c r="ADC163" s="5"/>
      <c r="ADD163" s="5"/>
      <c r="ADE163" s="5"/>
      <c r="ADF163" s="5"/>
      <c r="ADG163" s="5"/>
      <c r="ADH163" s="5"/>
      <c r="ADI163" s="5"/>
      <c r="ADJ163" s="5"/>
      <c r="ADK163" s="5"/>
      <c r="ADL163" s="5"/>
      <c r="ADM163" s="5"/>
      <c r="ADN163" s="5"/>
      <c r="ADO163" s="5"/>
      <c r="ADP163" s="5"/>
      <c r="ADQ163" s="6"/>
      <c r="ADR163" s="5"/>
      <c r="ADS163" s="5"/>
      <c r="ADT163" s="5"/>
      <c r="ADU163" s="5"/>
      <c r="ADV163" s="5"/>
      <c r="ADW163" s="5"/>
      <c r="ADX163" s="5"/>
      <c r="ADY163" s="5"/>
      <c r="ADZ163" s="5"/>
      <c r="AEA163" s="5"/>
      <c r="AEB163" s="5"/>
      <c r="AEC163" s="5"/>
      <c r="AED163" s="5"/>
      <c r="AEE163" s="5"/>
      <c r="AEF163" s="5"/>
      <c r="AEG163" s="5"/>
      <c r="AEH163" s="5"/>
      <c r="AEI163" s="5"/>
      <c r="AEJ163" s="5"/>
      <c r="AEK163" s="5"/>
      <c r="AEL163" s="5" t="str">
        <f>IF(COUNTA(ADR163:AEK163)=0, "", SUM(ADR163:AEK163))</f>
        <v/>
      </c>
      <c r="AEM163" s="8"/>
      <c r="AEN163" s="6"/>
      <c r="AEO163" s="6"/>
      <c r="AEP163" s="6"/>
      <c r="AEQ163" s="6"/>
      <c r="AER163" s="5"/>
      <c r="AES163" s="6"/>
      <c r="AET163" s="6"/>
      <c r="AEU163" s="6"/>
      <c r="AEV163" s="5"/>
      <c r="AEW163" s="5"/>
      <c r="AEX163" s="5"/>
      <c r="AEY163" s="5"/>
      <c r="AEZ163" s="5"/>
      <c r="AFA163" s="5"/>
      <c r="AFB163" s="5"/>
      <c r="AFC163" s="5"/>
      <c r="AFD163" s="5"/>
      <c r="AFE163" s="5"/>
      <c r="AFF163" s="5"/>
      <c r="AFG163" s="5"/>
      <c r="AFH163" s="5"/>
      <c r="AFI163" s="5"/>
      <c r="AFJ163" s="5"/>
      <c r="AFK163" s="5"/>
      <c r="AFL163" s="5"/>
      <c r="AFM163" s="5"/>
      <c r="AFN163" s="5"/>
      <c r="AFO163" s="5"/>
      <c r="AFP163" s="5"/>
      <c r="AFQ163" s="5"/>
      <c r="AFR163" s="5"/>
      <c r="AFS163" s="5"/>
      <c r="AFT163" s="5"/>
      <c r="AFU163" s="5"/>
      <c r="AFV163" s="5"/>
      <c r="AFW163" s="5"/>
      <c r="AFX163" s="5"/>
      <c r="AFY163" s="5"/>
      <c r="AFZ163" s="5"/>
      <c r="AGA163" s="5" t="str">
        <f>IF(COUNTA(AEV163:AFY163)=0, "", SUM(AEV163:AFY163))</f>
        <v/>
      </c>
      <c r="AGB163" s="6"/>
      <c r="AGC163" s="5"/>
      <c r="AGD163" s="5"/>
      <c r="AGE163" s="5"/>
      <c r="AGF163" s="5"/>
      <c r="AGG163" s="5"/>
      <c r="AGM163" s="18"/>
      <c r="AGS163" s="6"/>
      <c r="AHG163" s="18"/>
      <c r="AHM163" s="6"/>
      <c r="AHN163" s="5"/>
      <c r="AHO163" s="5"/>
      <c r="AHP163" s="5"/>
      <c r="AHQ163" s="5"/>
      <c r="AHR163" s="5"/>
      <c r="AHS163" s="5"/>
      <c r="AHT163" s="5"/>
      <c r="AHU163" s="5"/>
      <c r="AHV163" s="5"/>
      <c r="AHW163" s="5"/>
      <c r="AHX163" s="5" t="str">
        <f>IF(COUNTBLANK(AHN163:AHW163)&gt;0, "", SUM(AHN163:AHW163))</f>
        <v/>
      </c>
      <c r="AHY163" s="5" t="str">
        <f>IF(COUNTBLANK(AHN163:AHW163)&gt;0, "", SUM(AHR163,AHW163))</f>
        <v/>
      </c>
      <c r="AHZ163" s="5" t="str">
        <f>IF(COUNTBLANK(AHN163:AHW163)&gt;0, "", SUM(AHP163,AHS163))</f>
        <v/>
      </c>
      <c r="AIA163" s="5" t="str">
        <f>IF(COUNTBLANK(AHN163:AHW163)&gt;0, "", SUM(AHT163,AHV163))</f>
        <v/>
      </c>
      <c r="AIB163" s="5" t="str">
        <f>IF(COUNTBLANK(AHN163:AHW163)&gt;0, "", SUM(AHQ163,AHU163))</f>
        <v/>
      </c>
      <c r="AIC163" s="5" t="str">
        <f>IF(COUNTBLANK(AHN163:AHW163)&gt;0, "", SUM(AHN163:AHO163))</f>
        <v/>
      </c>
      <c r="AID163" s="6"/>
      <c r="AIE163" s="5"/>
      <c r="AIF163" s="5"/>
      <c r="AIG163" s="5"/>
      <c r="AIH163" s="5"/>
      <c r="AII163" s="5"/>
      <c r="AIJ163" s="5"/>
      <c r="AIK163" s="5"/>
      <c r="AIL163" s="5"/>
      <c r="AIM163" s="5"/>
      <c r="AIN163" s="5"/>
      <c r="AIO163" s="5"/>
      <c r="AIP163" s="5"/>
      <c r="AIQ163" s="5"/>
      <c r="AIR163" s="5"/>
      <c r="AIS163" s="5"/>
      <c r="AIT163" s="5"/>
      <c r="AIU163" s="5"/>
      <c r="AIV163" s="5"/>
      <c r="AIW163" s="5"/>
      <c r="AIX163" s="5"/>
      <c r="AIY163" s="5"/>
      <c r="AIZ163" s="5"/>
      <c r="AJA163" s="5"/>
      <c r="AJB163" s="6"/>
      <c r="AJC163" s="5"/>
      <c r="AJD163" s="5"/>
      <c r="AJE163" s="5"/>
      <c r="AJF163" s="5"/>
      <c r="AJG163" s="5"/>
      <c r="AJH163" s="5"/>
      <c r="AJI163" s="5"/>
      <c r="AJJ163" s="5"/>
      <c r="AJK163" s="5"/>
      <c r="AJL163" s="5"/>
      <c r="AJM163" s="5" t="str">
        <f>IF(COUNTBLANK(AJC163:AJK163)&gt;0, "", SUM(AJC163:AJK163))</f>
        <v/>
      </c>
      <c r="AJN163" s="6"/>
      <c r="AJO163" s="5"/>
      <c r="AJP163" s="5"/>
      <c r="AJQ163" s="5"/>
      <c r="AJR163" s="5"/>
      <c r="AJS163" s="5"/>
      <c r="AJT163" s="5"/>
      <c r="AJU163" s="5"/>
      <c r="AJV163" s="5" t="str">
        <f>IF(COUNTBLANK(AJO163:AJU163)&gt;0, "", SUM(AJO163:AJU163))</f>
        <v/>
      </c>
    </row>
    <row r="164" spans="1:958" ht="15" customHeight="1" x14ac:dyDescent="0.35">
      <c r="A164" s="5">
        <v>322269</v>
      </c>
      <c r="B164" s="5" t="s">
        <v>1812</v>
      </c>
      <c r="C164" s="6">
        <v>44922</v>
      </c>
      <c r="D164" s="5">
        <v>0</v>
      </c>
      <c r="E164" s="5">
        <v>0</v>
      </c>
      <c r="F164" s="5">
        <v>0</v>
      </c>
      <c r="G164" s="5">
        <v>0</v>
      </c>
      <c r="H164" s="5">
        <v>0</v>
      </c>
      <c r="I164" s="5">
        <v>0</v>
      </c>
      <c r="J164" s="5">
        <v>0</v>
      </c>
      <c r="K164" s="5">
        <v>0</v>
      </c>
      <c r="L164" s="5">
        <v>0</v>
      </c>
      <c r="M164" s="5">
        <v>0</v>
      </c>
      <c r="N164" s="5">
        <v>0</v>
      </c>
      <c r="O164" s="5">
        <v>0</v>
      </c>
      <c r="P164" s="5">
        <v>0</v>
      </c>
      <c r="Q164" s="5">
        <v>0</v>
      </c>
      <c r="R164" s="5">
        <v>0</v>
      </c>
      <c r="S164" s="5">
        <v>0</v>
      </c>
      <c r="T164" s="5">
        <v>0</v>
      </c>
      <c r="U164" s="5">
        <v>0</v>
      </c>
      <c r="V164" s="5">
        <f>IF(COUNTA(D164,F164,H164,J164,L164,N164,P164,R164,T164)=0, "", IF(OR(D164=1,F164=1,H164=1,J164=1,L164=1,N164=1,P164=1,R164=1,T164=1), 1, 0))</f>
        <v>0</v>
      </c>
      <c r="W164" s="5">
        <f>IF(COUNTA(E164,G164,I164,K164,M164,O164,Q164,S164,U164)=0, "", IF(OR(E164=1,G164=1,I164=1,K164=1,M164=1,O164=1,Q164=1,S164=1,U164=1), 1, 0))</f>
        <v>0</v>
      </c>
      <c r="X164" s="5">
        <v>0</v>
      </c>
      <c r="Y164" s="5">
        <v>1</v>
      </c>
      <c r="Z164" s="5">
        <v>1</v>
      </c>
      <c r="AA164" s="5">
        <v>1</v>
      </c>
      <c r="AB164" s="5">
        <f>IF(AG164&lt;&gt;"", 1, 0)</f>
        <v>1</v>
      </c>
      <c r="AC164" s="5">
        <f>IF(AH164&lt;&gt;"", 1, 0)</f>
        <v>1</v>
      </c>
      <c r="AD164" s="5">
        <v>0</v>
      </c>
      <c r="AE164" s="7" t="s">
        <v>1530</v>
      </c>
      <c r="AF164" s="6">
        <v>45523</v>
      </c>
      <c r="AG164" s="8" t="s">
        <v>1813</v>
      </c>
      <c r="AH164" s="8">
        <v>45714</v>
      </c>
      <c r="AI164" s="8"/>
      <c r="AJ164" s="5">
        <f>IF(OR(ISBLANK(AE164), ISBLANK(AG164)), "", AG164 - AE164)</f>
        <v>6</v>
      </c>
      <c r="AK164" s="9">
        <v>45226</v>
      </c>
      <c r="AL164" s="5">
        <f>IF(OR(ISBLANK(AG164), ISBLANK(AK164)), "", AK164 - AG164)</f>
        <v>297</v>
      </c>
      <c r="AM164" s="6">
        <v>45478</v>
      </c>
      <c r="AN164" s="10">
        <f>IF(OR(ISBLANK(AM164), ISBLANK(AF164)), "", AF164 - AM164)</f>
        <v>45</v>
      </c>
      <c r="AO164" s="6">
        <v>44923</v>
      </c>
      <c r="AP164" s="6">
        <v>36719</v>
      </c>
      <c r="AQ164" s="5">
        <f>IF(OR(ISBLANK(AO164), ISBLANK(AP164)), "", DATEDIF(AP164, AO164, "Y"))</f>
        <v>22</v>
      </c>
      <c r="AR164" s="11" t="s">
        <v>959</v>
      </c>
      <c r="AS164" s="11">
        <f>IF(ISBLANK(AR164), "", IF(AR164="ישראל", 1, 2))</f>
        <v>1</v>
      </c>
      <c r="AT164" s="11" t="s">
        <v>959</v>
      </c>
      <c r="AU164" s="11" t="s">
        <v>959</v>
      </c>
      <c r="AV164" s="5"/>
      <c r="AW164" s="5">
        <v>1</v>
      </c>
      <c r="AX164" s="5">
        <v>1</v>
      </c>
      <c r="AY164" s="5">
        <v>14</v>
      </c>
      <c r="AZ164" s="5">
        <f>IF(ISBLANK(AY164), "", IF(AY164&lt;=8, 1, IF(AY164&lt;=12, 2, 3)))</f>
        <v>3</v>
      </c>
      <c r="BA164" s="5">
        <v>12</v>
      </c>
      <c r="BB164" s="5">
        <f>IF(ISBLANK(BA164), "", IF(BA164&lt;=8, 1, IF(BA164&lt;=12, 2, 3)))</f>
        <v>2</v>
      </c>
      <c r="BC164" s="11" t="s">
        <v>990</v>
      </c>
      <c r="BD164" s="11" t="s">
        <v>1814</v>
      </c>
      <c r="BE164" s="5">
        <v>2</v>
      </c>
      <c r="BF164" s="5"/>
      <c r="BG164" s="5">
        <v>1</v>
      </c>
      <c r="BH164" s="6" t="s">
        <v>1530</v>
      </c>
      <c r="BI164" s="5">
        <v>1</v>
      </c>
      <c r="BJ164" s="5">
        <v>1</v>
      </c>
      <c r="BK164" s="5">
        <v>1</v>
      </c>
      <c r="BL164" s="5">
        <v>1</v>
      </c>
      <c r="BM164" s="5">
        <v>1</v>
      </c>
      <c r="BN164" s="5">
        <v>1</v>
      </c>
      <c r="BO164" s="5">
        <v>1</v>
      </c>
      <c r="BP164" s="5">
        <v>1</v>
      </c>
      <c r="BQ164" s="5">
        <v>1</v>
      </c>
      <c r="BR164" s="5">
        <v>4</v>
      </c>
      <c r="BS164" s="5">
        <v>1</v>
      </c>
      <c r="BT164" s="5">
        <v>1</v>
      </c>
      <c r="BU164" s="5">
        <v>1</v>
      </c>
      <c r="BV164" s="5">
        <v>3</v>
      </c>
      <c r="BW164" s="5">
        <v>1</v>
      </c>
      <c r="BX164" s="5">
        <v>4</v>
      </c>
      <c r="BY164" s="5">
        <v>1</v>
      </c>
      <c r="BZ164" s="5">
        <v>1</v>
      </c>
      <c r="CA164" s="5">
        <v>1</v>
      </c>
      <c r="CB164" s="5">
        <v>1</v>
      </c>
      <c r="CC164" s="5">
        <v>1</v>
      </c>
      <c r="CD164" s="5">
        <v>5</v>
      </c>
      <c r="CE164" s="5">
        <v>1</v>
      </c>
      <c r="CF164" s="5">
        <v>2</v>
      </c>
      <c r="CG164" s="5">
        <v>1</v>
      </c>
      <c r="CH164" s="5">
        <v>1</v>
      </c>
      <c r="CI164" s="5">
        <v>1</v>
      </c>
      <c r="CJ164" s="5">
        <v>1</v>
      </c>
      <c r="CK164" s="5">
        <v>1</v>
      </c>
      <c r="CL164" s="5">
        <v>1</v>
      </c>
      <c r="CM164" s="5">
        <f>IF(SUM(BI164:BQ164,BS164:BW164,BY164:CC164,CE164:CJ164)=0, "", SUM(BI164:BQ164,BS164:BW164,BY164:CC164,CE164:CJ164))</f>
        <v>28</v>
      </c>
      <c r="CN164" s="5">
        <f>IF(SUM(CQ164, CR164, CS164, CT164, CU164)=0, "", IF(OR(CQ164&gt;=8, CR164&gt;=10, CS164&gt;=13, CT164&gt;=10, CU164&gt;=15), 1, 0))</f>
        <v>0</v>
      </c>
      <c r="CO164" s="5">
        <f>IF(SUM(BI164:BJ164,BL164,BM164,BN164,BO164,BU164,CA164,CH164,CJ164)=0, "", SUM(BI164:BJ164,BL164,BM164,BN164,BO164,BU164,CA164,CH164,CJ164))</f>
        <v>10</v>
      </c>
      <c r="CP164" s="5">
        <f>IF(SUM(BK164,BP164:BQ164,BS164:BT164,BV164:BW164,BY164:BZ164,CB164:CC164,CE164:CG164,CI164)=0, "", SUM(BK164,BP164:BQ164,BS164:BT164,BV164:BW164,BY164:BZ164,CB164:CC164,CE164:CG164,CI164))</f>
        <v>18</v>
      </c>
      <c r="CQ164" s="5">
        <f>IF(SUM(CB164:CC164,CE164:CF164,CI164)=0, "", SUM(CB164:CC164,CE164:CF164,CI164))</f>
        <v>6</v>
      </c>
      <c r="CR164" s="5">
        <f>IF(SUM(BQ164,BS164:BT164,BW164,BY164)=0, "", SUM(BQ164,BS164:BT164,BW164,BY164))</f>
        <v>5</v>
      </c>
      <c r="CS164" s="5">
        <f>IF(SUM(BK164,BP164,BV164,BZ164,CG164)=0, "", SUM(BK164,BP164,BV164,BZ164,CG164))</f>
        <v>7</v>
      </c>
      <c r="CT164" s="5">
        <f>IF(SUM(BI164:BJ164,BL164,BN164,CH164)=0, "", SUM(BI164:BJ164,BL164,BN164,CH164))</f>
        <v>5</v>
      </c>
      <c r="CU164" s="5">
        <f>IF(SUM(BM164,BO164,BU164,CA164,CJ164)=0, "", SUM(BM164,BO164,BU164,CA164,CJ164))</f>
        <v>5</v>
      </c>
      <c r="CV164" s="5">
        <f>IF(CQ164="", "", IF(CQ164&gt;=8, 1, 0))</f>
        <v>0</v>
      </c>
      <c r="CW164" s="5">
        <f>IF(CR164="", "", IF(CR164&gt;=10, 1, 0))</f>
        <v>0</v>
      </c>
      <c r="CX164" s="5">
        <f>IF(CS164="", "", IF(CS164&gt;=13, 1, 0))</f>
        <v>0</v>
      </c>
      <c r="CY164" s="5">
        <f>IF(CT164="", "", IF(CT164&gt;=10, 1, 0))</f>
        <v>0</v>
      </c>
      <c r="CZ164" s="5">
        <f>IF(CU164="", "", IF(CU164&gt;=15, 1, 0))</f>
        <v>0</v>
      </c>
      <c r="DA164" s="5">
        <f>IF(AND(BR164="", BX164="", CD164=""), "", IF(BR164=5,1,0) + IF(BX164=5,1,0) + IF(CD164=5,1,0))</f>
        <v>1</v>
      </c>
      <c r="DB164" s="6" t="s">
        <v>1530</v>
      </c>
      <c r="DC164" s="12">
        <v>3</v>
      </c>
      <c r="DD164" s="13"/>
      <c r="DE164" s="5">
        <v>4</v>
      </c>
      <c r="DF164" s="13">
        <v>17</v>
      </c>
      <c r="DG164" s="5">
        <v>5</v>
      </c>
      <c r="DH164" s="13">
        <v>15</v>
      </c>
      <c r="DI164" s="5">
        <v>4</v>
      </c>
      <c r="DJ164" s="13">
        <v>16</v>
      </c>
      <c r="DK164" s="12">
        <v>1</v>
      </c>
      <c r="DL164" s="13">
        <v>18</v>
      </c>
      <c r="DM164" s="5">
        <v>4</v>
      </c>
      <c r="DN164" s="13">
        <v>17</v>
      </c>
      <c r="DO164" s="12">
        <v>0</v>
      </c>
      <c r="DP164" s="13"/>
      <c r="DQ164" s="12">
        <v>0</v>
      </c>
      <c r="DR164" s="13"/>
      <c r="DS164" s="12">
        <v>3</v>
      </c>
      <c r="DT164" s="13"/>
      <c r="DU164" s="12">
        <v>3</v>
      </c>
      <c r="DV164" s="13"/>
      <c r="DW164" s="12">
        <v>0</v>
      </c>
      <c r="DX164" s="13"/>
      <c r="DY164" s="5">
        <v>4</v>
      </c>
      <c r="DZ164" s="13"/>
      <c r="EA164" s="12">
        <v>0</v>
      </c>
      <c r="EB164" s="13"/>
      <c r="EC164" s="12">
        <v>3</v>
      </c>
      <c r="ED164" s="13"/>
      <c r="EE164" s="12">
        <v>2</v>
      </c>
      <c r="EF164" s="13"/>
      <c r="EG164" s="12">
        <v>0</v>
      </c>
      <c r="EH164" s="13"/>
      <c r="EI164" s="12">
        <v>0</v>
      </c>
      <c r="EJ164" s="13"/>
      <c r="EK164" s="5">
        <v>5</v>
      </c>
      <c r="EL164" s="5">
        <v>1</v>
      </c>
      <c r="EM164" s="5">
        <v>4</v>
      </c>
      <c r="EN164" s="6" t="s">
        <v>1530</v>
      </c>
      <c r="EO164" s="5">
        <v>0</v>
      </c>
      <c r="EP164" s="5">
        <v>0</v>
      </c>
      <c r="EQ164" s="5">
        <v>0</v>
      </c>
      <c r="ER164" s="5">
        <v>2</v>
      </c>
      <c r="ES164" s="5">
        <v>0</v>
      </c>
      <c r="ET164" s="5">
        <v>0</v>
      </c>
      <c r="EU164" s="5">
        <v>0</v>
      </c>
      <c r="EV164" s="5">
        <v>0</v>
      </c>
      <c r="EW164" s="5">
        <v>1</v>
      </c>
      <c r="EX164" s="5">
        <v>2</v>
      </c>
      <c r="EY164" s="5">
        <v>1</v>
      </c>
      <c r="EZ164" s="5">
        <v>0</v>
      </c>
      <c r="FA164" s="5">
        <v>1</v>
      </c>
      <c r="FB164" s="5">
        <v>0</v>
      </c>
      <c r="FC164" s="5">
        <v>1</v>
      </c>
      <c r="FD164" s="5">
        <v>0</v>
      </c>
      <c r="FE164" s="5">
        <v>0</v>
      </c>
      <c r="FF164" s="5">
        <v>0</v>
      </c>
      <c r="FG164" s="5">
        <v>1</v>
      </c>
      <c r="FH164" s="5">
        <v>2</v>
      </c>
      <c r="FI164" s="5">
        <v>11</v>
      </c>
      <c r="FJ164" s="5">
        <v>0</v>
      </c>
      <c r="FK164" s="5">
        <v>0</v>
      </c>
      <c r="FL164" s="6" t="s">
        <v>1530</v>
      </c>
      <c r="FM164" s="5">
        <v>4</v>
      </c>
      <c r="FN164" s="5">
        <v>2</v>
      </c>
      <c r="FO164" s="5">
        <v>4</v>
      </c>
      <c r="FP164" s="5">
        <v>3</v>
      </c>
      <c r="FQ164" s="5">
        <v>4</v>
      </c>
      <c r="FR164" s="5">
        <v>4</v>
      </c>
      <c r="FS164" s="14">
        <f>IF(COUNTBLANK(FM164:FR164)&gt;0, "", AVERAGE(FM164:FR164))</f>
        <v>3.5</v>
      </c>
      <c r="FT164" s="6" t="s">
        <v>1530</v>
      </c>
      <c r="FU164" s="5">
        <v>1</v>
      </c>
      <c r="FV164" s="5">
        <v>1</v>
      </c>
      <c r="FW164" s="5">
        <v>1</v>
      </c>
      <c r="FX164" s="5">
        <v>2</v>
      </c>
      <c r="FY164" s="5">
        <v>0</v>
      </c>
      <c r="FZ164" s="5">
        <v>0</v>
      </c>
      <c r="GA164" s="5">
        <v>0</v>
      </c>
      <c r="GB164" s="5">
        <v>0</v>
      </c>
      <c r="GC164" s="5">
        <v>0</v>
      </c>
      <c r="GD164" s="5">
        <v>1</v>
      </c>
      <c r="GE164" s="5">
        <f>IF(COUNTBLANK(FU164:GC164)&gt;0, "", SUM(FU164:GC164))</f>
        <v>5</v>
      </c>
      <c r="GF164" s="6" t="s">
        <v>1530</v>
      </c>
      <c r="GG164" s="5">
        <v>1</v>
      </c>
      <c r="GH164" s="5">
        <v>1</v>
      </c>
      <c r="GI164" s="5">
        <v>1</v>
      </c>
      <c r="GJ164" s="5">
        <v>1</v>
      </c>
      <c r="GK164" s="5">
        <v>0</v>
      </c>
      <c r="GL164" s="5">
        <v>1</v>
      </c>
      <c r="GM164" s="5">
        <v>0</v>
      </c>
      <c r="GN164" s="5">
        <f>IF(COUNTBLANK(GG164:GM164)&gt;0, "", SUM(GG164:GM164))</f>
        <v>5</v>
      </c>
      <c r="GO164" s="6" t="s">
        <v>1530</v>
      </c>
      <c r="GP164" s="5">
        <v>1</v>
      </c>
      <c r="GQ164" s="5">
        <v>5</v>
      </c>
      <c r="GR164" s="5">
        <v>4</v>
      </c>
      <c r="GS164" s="5">
        <v>4</v>
      </c>
      <c r="GT164" s="5">
        <v>5</v>
      </c>
      <c r="GU164" s="5">
        <v>4</v>
      </c>
      <c r="GV164" s="5">
        <v>4</v>
      </c>
      <c r="GW164" s="5">
        <v>4</v>
      </c>
      <c r="GX164" s="5">
        <v>5</v>
      </c>
      <c r="GY164" s="5">
        <v>5</v>
      </c>
      <c r="GZ164" s="5">
        <v>5</v>
      </c>
      <c r="HA164" s="5">
        <v>5</v>
      </c>
      <c r="HB164" s="5">
        <v>4</v>
      </c>
      <c r="HC164" s="5">
        <v>4</v>
      </c>
      <c r="HD164" s="5">
        <v>5</v>
      </c>
      <c r="HE164" s="5">
        <v>3</v>
      </c>
      <c r="HF164" s="5">
        <v>5</v>
      </c>
      <c r="HG164" s="5">
        <v>4</v>
      </c>
      <c r="HH164" s="5">
        <v>5</v>
      </c>
      <c r="HI164" s="5">
        <f>IF(COUNTBLANK(GQ164:HH164)&gt;0, "", SUM(GQ164:HH164))</f>
        <v>80</v>
      </c>
      <c r="HJ164" s="6" t="s">
        <v>1530</v>
      </c>
      <c r="HK164" s="5">
        <v>3</v>
      </c>
      <c r="HL164" s="5">
        <v>3</v>
      </c>
      <c r="HM164" s="5">
        <v>1</v>
      </c>
      <c r="HN164" s="5">
        <v>3</v>
      </c>
      <c r="HO164" s="5">
        <v>2</v>
      </c>
      <c r="HP164" s="5">
        <v>3</v>
      </c>
      <c r="HQ164" s="5">
        <v>0</v>
      </c>
      <c r="HR164" s="5">
        <v>3</v>
      </c>
      <c r="HS164" s="5">
        <v>1</v>
      </c>
      <c r="HT164" s="5">
        <v>1</v>
      </c>
      <c r="HU164" s="5">
        <v>2</v>
      </c>
      <c r="HV164" s="5">
        <v>3</v>
      </c>
      <c r="HW164" s="5">
        <v>1</v>
      </c>
      <c r="HX164" s="5">
        <v>2</v>
      </c>
      <c r="HY164" s="5">
        <v>1</v>
      </c>
      <c r="HZ164" s="5">
        <v>3</v>
      </c>
      <c r="IA164" s="5">
        <v>2</v>
      </c>
      <c r="IB164" s="5">
        <v>2</v>
      </c>
      <c r="IC164" s="5">
        <v>0</v>
      </c>
      <c r="ID164" s="5">
        <v>0</v>
      </c>
      <c r="IE164" s="5">
        <v>2</v>
      </c>
      <c r="IF164" s="5">
        <v>1</v>
      </c>
      <c r="IG164" s="5">
        <v>1</v>
      </c>
      <c r="IH164" s="5">
        <v>3</v>
      </c>
      <c r="II164" s="5">
        <v>1</v>
      </c>
      <c r="IJ164" s="5">
        <f>IF(COUNTA(HK164:II164)=0, "", SUM(HK164,HL164,HN164,HO164,HP164,HU164,HV164,HX164,HZ164,IA164,IB164,IH164))</f>
        <v>31</v>
      </c>
      <c r="IK164" s="5">
        <f>IF(COUNTA(HK164:II164)=0, "", SUM(HM164,HQ164,HR164,HS164,HT164,HW164,HY164,IC164,ID164,IE164,IF164,IG164,II164))</f>
        <v>13</v>
      </c>
      <c r="IL164" s="5">
        <v>3</v>
      </c>
      <c r="IM164" s="5">
        <v>3</v>
      </c>
      <c r="IN164" s="5">
        <v>0</v>
      </c>
      <c r="IO164" s="5">
        <v>3</v>
      </c>
      <c r="IP164" s="5">
        <v>3</v>
      </c>
      <c r="IQ164" s="5">
        <v>3</v>
      </c>
      <c r="IR164" s="5">
        <v>0</v>
      </c>
      <c r="IS164" s="5">
        <v>3</v>
      </c>
      <c r="IT164" s="5">
        <v>0</v>
      </c>
      <c r="IU164" s="5">
        <v>1</v>
      </c>
      <c r="IV164" s="5">
        <v>3</v>
      </c>
      <c r="IW164" s="5">
        <v>3</v>
      </c>
      <c r="IX164" s="5">
        <v>0</v>
      </c>
      <c r="IY164" s="5">
        <v>3</v>
      </c>
      <c r="IZ164" s="5">
        <v>1</v>
      </c>
      <c r="JA164" s="5">
        <v>3</v>
      </c>
      <c r="JB164" s="5">
        <v>2</v>
      </c>
      <c r="JC164" s="5">
        <v>3</v>
      </c>
      <c r="JD164" s="5">
        <v>0</v>
      </c>
      <c r="JE164" s="5">
        <v>0</v>
      </c>
      <c r="JF164" s="5">
        <v>1</v>
      </c>
      <c r="JG164" s="5">
        <v>1</v>
      </c>
      <c r="JH164" s="5">
        <v>1</v>
      </c>
      <c r="JI164" s="5">
        <v>3</v>
      </c>
      <c r="JJ164" s="5">
        <v>1</v>
      </c>
      <c r="JK164" s="5">
        <f>IF(COUNTA(IL164:JJ164)=0, "", SUM(IL164,IM164,IO164,IP164,IQ164,IV164,IW164,IY164,JA164,JB164,JC164,JI164))</f>
        <v>35</v>
      </c>
      <c r="JL164" s="5">
        <f>IF(COUNTA(IL164:JJ164)=0, "", SUM(IN164,IR164,IS164,IT164,IU164,IX164,IZ164,JD164,JE164,JF164,JG164,JH164,JJ164))</f>
        <v>9</v>
      </c>
      <c r="JM164" s="6" t="s">
        <v>1530</v>
      </c>
      <c r="JN164" s="5">
        <v>2</v>
      </c>
      <c r="JO164" s="5">
        <v>2</v>
      </c>
      <c r="JP164" s="5">
        <v>2</v>
      </c>
      <c r="JQ164" s="5">
        <v>1</v>
      </c>
      <c r="JR164" s="5">
        <v>1</v>
      </c>
      <c r="JS164" s="5">
        <v>2</v>
      </c>
      <c r="JT164" s="5">
        <v>3</v>
      </c>
      <c r="JU164" s="5">
        <v>1</v>
      </c>
      <c r="JV164" s="5">
        <v>2</v>
      </c>
      <c r="JW164" s="5">
        <v>1</v>
      </c>
      <c r="JX164" s="5">
        <v>5</v>
      </c>
      <c r="JY164" s="5">
        <v>2</v>
      </c>
      <c r="JZ164" s="5">
        <v>2</v>
      </c>
      <c r="KA164" s="5">
        <v>2</v>
      </c>
      <c r="KB164" s="5">
        <v>2</v>
      </c>
      <c r="KC164" s="5">
        <v>1</v>
      </c>
      <c r="KD164" s="5">
        <v>4</v>
      </c>
      <c r="KE164" s="5">
        <v>2</v>
      </c>
      <c r="KF164" s="5">
        <v>2</v>
      </c>
      <c r="KG164" s="5">
        <v>2</v>
      </c>
      <c r="KH164" s="5">
        <v>1</v>
      </c>
      <c r="KI164" s="5">
        <v>2</v>
      </c>
      <c r="KJ164" s="5">
        <v>2</v>
      </c>
      <c r="KK164" s="5">
        <v>4</v>
      </c>
      <c r="KL164" s="5">
        <v>3</v>
      </c>
      <c r="KM164" s="5">
        <v>2</v>
      </c>
      <c r="KN164" s="5">
        <v>2</v>
      </c>
      <c r="KO164" s="5">
        <v>1</v>
      </c>
      <c r="KP164" s="5">
        <v>4</v>
      </c>
      <c r="KQ164" s="5">
        <v>2</v>
      </c>
      <c r="KR164" s="5">
        <v>1</v>
      </c>
      <c r="KS164" s="5">
        <v>1</v>
      </c>
      <c r="KT164" s="5">
        <v>2</v>
      </c>
      <c r="KU164" s="5">
        <v>3</v>
      </c>
      <c r="KV164" s="5">
        <v>1</v>
      </c>
      <c r="KW164" s="5">
        <v>3</v>
      </c>
      <c r="KX164" s="5">
        <f>IF(COUNTA(JN164:KW164)=0, "", SUM(JN164:KW164))</f>
        <v>75</v>
      </c>
      <c r="KY164" s="5">
        <f>IF(COUNTA(JN164:KW164)=0, "", SUM(JX164,JY164,KH164,KJ164,KL164,KP164))</f>
        <v>17</v>
      </c>
      <c r="KZ164" s="5">
        <f>IF(COUNTA(JN164:KW164)=0, "", SUM(JZ164,KE164,KG164,KM164,KT164))</f>
        <v>10</v>
      </c>
      <c r="LA164" s="5">
        <f>IF(COUNTA(JN164:KW164)=0, "", SUM(JP164,KA164,KF164,KK164,KN164,KS164))</f>
        <v>13</v>
      </c>
      <c r="LB164" s="5">
        <f>IF(COUNTA(JN164:KW164)=0, "", SUM(JO164,JS164,JU164,JW164,KD164,KU164))</f>
        <v>13</v>
      </c>
      <c r="LC164" s="5">
        <f>IF(COUNTA(JN164:KW164)=0, "", SUM(KB164,KC164,KI164,KO164,KQ164,KR164,KV164,KW164))</f>
        <v>13</v>
      </c>
      <c r="LD164" s="5">
        <f>IF(COUNTA(JN164:KW164)=0, "", SUM(JN164,JQ164,JR164,JT164,JV164))</f>
        <v>9</v>
      </c>
      <c r="LE164" s="6">
        <v>44923</v>
      </c>
      <c r="LF164" s="5">
        <v>30</v>
      </c>
      <c r="LG164" s="5">
        <v>20</v>
      </c>
      <c r="LH164" s="5">
        <v>0</v>
      </c>
      <c r="LI164" s="5">
        <v>0</v>
      </c>
      <c r="LJ164" s="5">
        <v>10</v>
      </c>
      <c r="LK164" s="5">
        <v>0</v>
      </c>
      <c r="LL164" s="5">
        <v>0</v>
      </c>
      <c r="LM164" s="5">
        <v>0</v>
      </c>
      <c r="LN164" s="5">
        <v>0</v>
      </c>
      <c r="LO164" s="5">
        <v>0</v>
      </c>
      <c r="LP164" s="5">
        <v>0</v>
      </c>
      <c r="LQ164" s="5">
        <v>0</v>
      </c>
      <c r="LR164" s="5">
        <v>0</v>
      </c>
      <c r="LS164" s="5">
        <v>0</v>
      </c>
      <c r="LT164" s="5">
        <v>10</v>
      </c>
      <c r="LU164" s="5">
        <v>0</v>
      </c>
      <c r="LV164" s="5">
        <v>10</v>
      </c>
      <c r="LW164" s="5">
        <v>0</v>
      </c>
      <c r="LX164" s="5">
        <v>10</v>
      </c>
      <c r="LY164" s="5">
        <v>0</v>
      </c>
      <c r="LZ164" s="5">
        <v>70</v>
      </c>
      <c r="MA164" s="5">
        <v>0</v>
      </c>
      <c r="MB164" s="5">
        <v>20</v>
      </c>
      <c r="MC164" s="5">
        <v>0</v>
      </c>
      <c r="MD164" s="5">
        <v>10</v>
      </c>
      <c r="ME164" s="5">
        <v>0</v>
      </c>
      <c r="MF164" s="5">
        <v>0</v>
      </c>
      <c r="MG164" s="5">
        <v>0</v>
      </c>
      <c r="MH164" s="5">
        <f>IF(COUNTBLANK(LF164:MG164)&gt;0, "", AVERAGE(LF164:MG164))</f>
        <v>6.7857142857142856</v>
      </c>
      <c r="MI164" s="5">
        <f>IF(COUNTA(LF164:MG164)=0, "", AVERAGE(LG164,LS164,LT164,LU164,LV164,LW164,LY164,MA164,MB164))</f>
        <v>6.666666666666667</v>
      </c>
      <c r="MJ164" s="5">
        <f>IF(COUNTA(LF164:MG164)=0, "", AVERAGE(LH164,LI164,LJ164,LK164,LM164,LO164,MD164,ME164))</f>
        <v>2.5</v>
      </c>
      <c r="MK164" s="5">
        <f>IF(COUNTA(LF164:MG164)=0, "", AVERAGE(LL164,LP164,LQ164,LR164,MF164,MG164))</f>
        <v>0</v>
      </c>
      <c r="ML164" s="6" t="s">
        <v>1530</v>
      </c>
      <c r="MM164" s="5">
        <v>2</v>
      </c>
      <c r="MN164" s="5">
        <v>1</v>
      </c>
      <c r="MO164" s="5">
        <v>3</v>
      </c>
      <c r="MP164" s="5">
        <v>2</v>
      </c>
      <c r="MQ164" s="5">
        <v>1</v>
      </c>
      <c r="MR164" s="5">
        <v>2</v>
      </c>
      <c r="MS164" s="5">
        <v>2</v>
      </c>
      <c r="MT164" s="5">
        <v>3</v>
      </c>
      <c r="MU164" s="5">
        <v>1</v>
      </c>
      <c r="MV164" s="5">
        <v>1</v>
      </c>
      <c r="MW164" s="5">
        <v>1</v>
      </c>
      <c r="MX164" s="5">
        <v>2</v>
      </c>
      <c r="MY164" s="5">
        <v>2</v>
      </c>
      <c r="MZ164" s="5">
        <v>3</v>
      </c>
      <c r="NA164" s="5">
        <v>2</v>
      </c>
      <c r="NB164" s="5">
        <v>1</v>
      </c>
      <c r="NC164" s="5">
        <v>1</v>
      </c>
      <c r="ND164" s="5">
        <v>2</v>
      </c>
      <c r="NE164" s="5">
        <v>2</v>
      </c>
      <c r="NF164" s="5">
        <v>2</v>
      </c>
      <c r="NG164" s="5">
        <f>IF(COUNTA(MM164:NF164)=0, "", SUM(MM164:NF164))</f>
        <v>36</v>
      </c>
      <c r="NH164" s="6" t="s">
        <v>1530</v>
      </c>
      <c r="NI164" s="5">
        <v>1</v>
      </c>
      <c r="NJ164" s="5">
        <v>4</v>
      </c>
      <c r="NK164" s="5">
        <v>2</v>
      </c>
      <c r="NL164" s="5">
        <v>5</v>
      </c>
      <c r="NM164" s="5">
        <v>4</v>
      </c>
      <c r="NN164" s="5">
        <v>4</v>
      </c>
      <c r="NO164" s="5">
        <v>3</v>
      </c>
      <c r="NP164" s="5">
        <v>4</v>
      </c>
      <c r="NQ164" s="5">
        <v>4</v>
      </c>
      <c r="NR164" s="5">
        <v>2</v>
      </c>
      <c r="NS164" s="5">
        <v>3</v>
      </c>
      <c r="NT164" s="5">
        <v>3</v>
      </c>
      <c r="NU164" s="5">
        <v>5</v>
      </c>
      <c r="NV164" s="5">
        <v>4</v>
      </c>
      <c r="NW164" s="5">
        <v>3</v>
      </c>
      <c r="NX164" s="5">
        <v>1</v>
      </c>
      <c r="NY164" s="5">
        <v>3</v>
      </c>
      <c r="NZ164" s="5">
        <v>5</v>
      </c>
      <c r="OA164" s="5">
        <v>2</v>
      </c>
      <c r="OB164" s="5">
        <v>4</v>
      </c>
      <c r="OC164" s="5">
        <v>4</v>
      </c>
      <c r="OD164" s="5">
        <v>2</v>
      </c>
      <c r="OE164" s="5">
        <v>2</v>
      </c>
      <c r="OF164" s="5">
        <v>2</v>
      </c>
      <c r="OG164" s="5">
        <v>4</v>
      </c>
      <c r="OH164" s="5">
        <v>2</v>
      </c>
      <c r="OI164" s="5">
        <v>1</v>
      </c>
      <c r="OJ164" s="5">
        <v>2</v>
      </c>
      <c r="OK164" s="5">
        <f>IF(COUNTA(NI164:OJ164)=0, "", SUM(NK164,NP164,NS164,NW164,OC164,OG164,OJ164))</f>
        <v>22</v>
      </c>
      <c r="OL164" s="5">
        <f>IF(COUNTA(NI164:OJ164)=0, "", SUM(NJ164,NL164,NQ164,NV164,NZ164,OB164,OD164))</f>
        <v>28</v>
      </c>
      <c r="OM164" s="5">
        <f>IF(COUNTA(NI164:OJ164)=0, "", SUM(NN164,NR164,NU164,NY164,OA164,OF164,OI164))</f>
        <v>19</v>
      </c>
      <c r="ON164" s="5">
        <f>IF(COUNTA(NI164:OJ164)=0, "", SUM(NI164,NM164,NO164,NT164,NX164,OE164,OH164))</f>
        <v>16</v>
      </c>
      <c r="OO164" s="11" t="s">
        <v>1815</v>
      </c>
      <c r="OP164" s="11">
        <v>2</v>
      </c>
      <c r="OQ164" s="6">
        <v>45301</v>
      </c>
      <c r="OR164" s="5">
        <v>10</v>
      </c>
      <c r="OS164" s="5">
        <v>30</v>
      </c>
      <c r="OT164" s="5">
        <v>0</v>
      </c>
      <c r="OU164" s="5">
        <v>0</v>
      </c>
      <c r="OV164" s="5">
        <v>10</v>
      </c>
      <c r="OW164" s="5">
        <v>0</v>
      </c>
      <c r="OX164" s="5">
        <v>0</v>
      </c>
      <c r="OY164" s="5">
        <v>0</v>
      </c>
      <c r="OZ164" s="5">
        <v>0</v>
      </c>
      <c r="PA164" s="5">
        <v>0</v>
      </c>
      <c r="PB164" s="5">
        <v>0</v>
      </c>
      <c r="PC164" s="5">
        <v>0</v>
      </c>
      <c r="PD164" s="5">
        <v>0</v>
      </c>
      <c r="PE164" s="5">
        <v>10</v>
      </c>
      <c r="PF164" s="5">
        <v>10</v>
      </c>
      <c r="PG164" s="5">
        <v>0</v>
      </c>
      <c r="PH164" s="5">
        <v>0</v>
      </c>
      <c r="PI164" s="5">
        <v>0</v>
      </c>
      <c r="PJ164" s="5">
        <v>10</v>
      </c>
      <c r="PK164" s="5">
        <v>10</v>
      </c>
      <c r="PL164" s="5">
        <v>30</v>
      </c>
      <c r="PM164" s="5">
        <v>20</v>
      </c>
      <c r="PN164" s="5">
        <v>20</v>
      </c>
      <c r="PO164" s="5">
        <v>0</v>
      </c>
      <c r="PP164" s="5">
        <v>0</v>
      </c>
      <c r="PQ164" s="5">
        <v>10</v>
      </c>
      <c r="PR164" s="5">
        <v>0</v>
      </c>
      <c r="PS164" s="5">
        <v>0</v>
      </c>
      <c r="PT164" s="5">
        <f>IF(COUNTBLANK(OR164:PS164)&gt;0, "", AVERAGE(OR164:PS164))</f>
        <v>6.0714285714285712</v>
      </c>
      <c r="PU164" s="5">
        <f>IF(COUNTA(OR164:PS164)=0, "", AVERAGE(OS164,PE164,PF164,PG164,PH164,PI164,PK164,PM164,PN164))</f>
        <v>11.111111111111111</v>
      </c>
      <c r="PV164" s="5">
        <f>IF(COUNTA(OR164:PS164)=0, "", AVERAGE(OT164,OU164,OV164,OW164,OY164,PA164,PP164,PQ164))</f>
        <v>2.5</v>
      </c>
      <c r="PW164" s="5">
        <f>IF(COUNTA(OR164:PS164)=0, "", AVERAGE(OX164,PB164,PC164,PD164,PR164,PS164))</f>
        <v>0</v>
      </c>
      <c r="PX164" s="6" t="s">
        <v>1816</v>
      </c>
      <c r="PY164" s="5">
        <v>1</v>
      </c>
      <c r="PZ164" s="5">
        <v>2</v>
      </c>
      <c r="QA164" s="5">
        <v>2</v>
      </c>
      <c r="QB164" s="5">
        <v>3</v>
      </c>
      <c r="QC164" s="5">
        <v>2</v>
      </c>
      <c r="QD164" s="5">
        <v>1</v>
      </c>
      <c r="QE164" s="5">
        <v>2</v>
      </c>
      <c r="QF164" s="5">
        <v>1</v>
      </c>
      <c r="QG164" s="5">
        <v>0</v>
      </c>
      <c r="QH164" s="5">
        <v>2</v>
      </c>
      <c r="QI164" s="5">
        <f>IF(COUNTBLANK(PY164:QG164)&gt;0, "", SUM(PY164:QG164))</f>
        <v>14</v>
      </c>
      <c r="QJ164" s="6" t="s">
        <v>1817</v>
      </c>
      <c r="QK164" s="5">
        <v>1</v>
      </c>
      <c r="QL164" s="5">
        <v>1</v>
      </c>
      <c r="QM164" s="5">
        <v>3</v>
      </c>
      <c r="QN164" s="5">
        <v>3</v>
      </c>
      <c r="QO164" s="5">
        <v>1</v>
      </c>
      <c r="QP164" s="5">
        <v>1</v>
      </c>
      <c r="QQ164" s="5">
        <v>2</v>
      </c>
      <c r="QR164" s="5">
        <v>0</v>
      </c>
      <c r="QS164" s="5">
        <v>0</v>
      </c>
      <c r="QT164" s="5">
        <v>2</v>
      </c>
      <c r="QU164" s="5">
        <f>IF(COUNTBLANK(QK164:QS164)&gt;0, "", SUM(QK164:QS164))</f>
        <v>12</v>
      </c>
      <c r="QV164" s="6" t="s">
        <v>1818</v>
      </c>
      <c r="QW164" s="5">
        <v>1</v>
      </c>
      <c r="QX164" s="5">
        <v>1</v>
      </c>
      <c r="QY164" s="5">
        <v>3</v>
      </c>
      <c r="QZ164" s="5">
        <v>3</v>
      </c>
      <c r="RA164" s="5">
        <v>0</v>
      </c>
      <c r="RB164" s="5">
        <v>1</v>
      </c>
      <c r="RC164" s="5">
        <v>0</v>
      </c>
      <c r="RD164" s="5">
        <v>0</v>
      </c>
      <c r="RE164" s="5">
        <v>0</v>
      </c>
      <c r="RF164" s="5">
        <v>1</v>
      </c>
      <c r="RG164" s="5">
        <f>IF(COUNTBLANK(QW164:RE164)&gt;0, "", SUM(QW164:RE164))</f>
        <v>9</v>
      </c>
      <c r="RH164" s="6" t="s">
        <v>1816</v>
      </c>
      <c r="RI164" s="5">
        <v>3</v>
      </c>
      <c r="RJ164" s="5">
        <v>1</v>
      </c>
      <c r="RK164" s="5">
        <v>2</v>
      </c>
      <c r="RL164" s="5">
        <v>1</v>
      </c>
      <c r="RM164" s="5">
        <v>1</v>
      </c>
      <c r="RN164" s="5">
        <v>3</v>
      </c>
      <c r="RO164" s="5">
        <v>1</v>
      </c>
      <c r="RP164" s="5">
        <f>IF(COUNTBLANK(RI164:RO164)&gt;0, "", SUM(RI164:RO164))</f>
        <v>12</v>
      </c>
      <c r="RQ164" s="6" t="s">
        <v>1817</v>
      </c>
      <c r="RR164" s="5">
        <v>2</v>
      </c>
      <c r="RS164" s="5">
        <v>1</v>
      </c>
      <c r="RT164" s="5">
        <v>1</v>
      </c>
      <c r="RU164" s="5">
        <v>1</v>
      </c>
      <c r="RV164" s="5">
        <v>0</v>
      </c>
      <c r="RW164" s="5">
        <v>2</v>
      </c>
      <c r="RX164" s="5">
        <v>1</v>
      </c>
      <c r="RY164" s="5">
        <f>IF(COUNTBLANK(RR164:RX164)&gt;0, "", SUM(RR164:RX164))</f>
        <v>8</v>
      </c>
      <c r="RZ164" s="6" t="s">
        <v>1818</v>
      </c>
      <c r="SA164" s="5">
        <v>3</v>
      </c>
      <c r="SB164" s="5">
        <v>1</v>
      </c>
      <c r="SC164" s="5">
        <v>2</v>
      </c>
      <c r="SD164" s="5">
        <v>1</v>
      </c>
      <c r="SE164" s="5">
        <v>0</v>
      </c>
      <c r="SF164" s="5">
        <v>3</v>
      </c>
      <c r="SG164" s="5">
        <v>1</v>
      </c>
      <c r="SH164" s="5">
        <f>IF(COUNTBLANK(SA164:SG164)&gt;0, "", SUM(SA164:SG164))</f>
        <v>11</v>
      </c>
      <c r="SI164" s="6" t="s">
        <v>1816</v>
      </c>
      <c r="SJ164" s="5">
        <v>3</v>
      </c>
      <c r="SK164" s="5">
        <v>4</v>
      </c>
      <c r="SL164" s="5">
        <v>5</v>
      </c>
      <c r="SM164" s="5">
        <v>5</v>
      </c>
      <c r="SN164" s="5">
        <v>4</v>
      </c>
      <c r="SO164" s="5">
        <v>3</v>
      </c>
      <c r="SP164" s="12">
        <v>5</v>
      </c>
      <c r="SQ164" s="5">
        <v>2</v>
      </c>
      <c r="SR164" s="5">
        <v>5</v>
      </c>
      <c r="SS164" s="5">
        <v>3</v>
      </c>
      <c r="ST164" s="5">
        <v>5</v>
      </c>
      <c r="SU164" s="5">
        <v>5</v>
      </c>
      <c r="SV164" s="5">
        <v>4</v>
      </c>
      <c r="SW164" s="5">
        <v>5</v>
      </c>
      <c r="SX164" s="5">
        <v>5</v>
      </c>
      <c r="SY164" s="5">
        <v>5</v>
      </c>
      <c r="SZ164" s="5">
        <v>2</v>
      </c>
      <c r="TA164" s="5">
        <v>4</v>
      </c>
      <c r="TB164" s="5">
        <v>5</v>
      </c>
      <c r="TC164" s="5">
        <f>IF(COUNTBLANK(SJ164:TB164)&gt;0, "", SUM(SJ164:TB164))</f>
        <v>79</v>
      </c>
      <c r="TD164" s="5">
        <f>IF(COUNTBLANK(SJ164:TB164)&gt;0, "", SUM(SL164,SO164,SR164,SS164,ST164,SU164,SV164,SX164,SY164,TB164))</f>
        <v>45</v>
      </c>
      <c r="TE164" s="5">
        <f>IF(COUNTBLANK(SJ164:TB164)&gt;0, "", SUM(SJ164,SK164,SM164,SN164,SQ164,SW164,SZ164,TA164))</f>
        <v>29</v>
      </c>
      <c r="TF164" s="6" t="s">
        <v>1817</v>
      </c>
      <c r="TG164" s="5">
        <v>5</v>
      </c>
      <c r="TH164" s="5">
        <v>5</v>
      </c>
      <c r="TI164" s="5">
        <v>5</v>
      </c>
      <c r="TJ164" s="5">
        <v>4</v>
      </c>
      <c r="TK164" s="5">
        <v>4</v>
      </c>
      <c r="TL164" s="5">
        <v>5</v>
      </c>
      <c r="TM164" s="5">
        <v>4</v>
      </c>
      <c r="TN164" s="5">
        <v>3</v>
      </c>
      <c r="TO164" s="5">
        <v>5</v>
      </c>
      <c r="TP164" s="5">
        <v>3</v>
      </c>
      <c r="TQ164" s="5">
        <v>5</v>
      </c>
      <c r="TR164" s="5">
        <v>5</v>
      </c>
      <c r="TS164" s="5">
        <v>4</v>
      </c>
      <c r="TT164" s="5">
        <v>4</v>
      </c>
      <c r="TU164" s="5">
        <v>5</v>
      </c>
      <c r="TV164" s="5">
        <v>5</v>
      </c>
      <c r="TW164" s="5">
        <v>3</v>
      </c>
      <c r="TX164" s="5">
        <v>5</v>
      </c>
      <c r="TY164" s="5">
        <v>5</v>
      </c>
      <c r="TZ164" s="5">
        <f>IF(COUNTBLANK(TG164:TY164)&gt;0, "", SUM(TG164:TY164))</f>
        <v>84</v>
      </c>
      <c r="UA164" s="5">
        <f>IF(COUNTBLANK(TG164:TY164)&gt;0, "", SUM(TI164,TL164,TO164,TP164,TQ164,TR164,TS164,TU164,TV164,TY164))</f>
        <v>47</v>
      </c>
      <c r="UB164" s="5">
        <f>IF(COUNTBLANK(TG164:TY164)&gt;0, "", SUM(TG164,TH164,TJ164,TK164,TN164,TT164,TW164,TX164))</f>
        <v>33</v>
      </c>
      <c r="UC164" s="6" t="s">
        <v>1818</v>
      </c>
      <c r="UD164" s="5">
        <v>5</v>
      </c>
      <c r="UE164" s="5">
        <v>5</v>
      </c>
      <c r="UF164" s="5">
        <v>5</v>
      </c>
      <c r="UG164" s="5">
        <v>4</v>
      </c>
      <c r="UH164" s="5">
        <v>4</v>
      </c>
      <c r="UI164" s="5">
        <v>5</v>
      </c>
      <c r="UJ164" s="5">
        <v>4</v>
      </c>
      <c r="UK164" s="5">
        <v>4</v>
      </c>
      <c r="UL164" s="5">
        <v>5</v>
      </c>
      <c r="UM164" s="5">
        <v>3</v>
      </c>
      <c r="UN164" s="5">
        <v>5</v>
      </c>
      <c r="UO164" s="5">
        <v>5</v>
      </c>
      <c r="UP164" s="5">
        <v>4</v>
      </c>
      <c r="UQ164" s="5">
        <v>4</v>
      </c>
      <c r="UR164" s="5">
        <v>5</v>
      </c>
      <c r="US164" s="5">
        <v>5</v>
      </c>
      <c r="UT164" s="5">
        <v>4</v>
      </c>
      <c r="UU164" s="5">
        <v>5</v>
      </c>
      <c r="UV164" s="5">
        <v>5</v>
      </c>
      <c r="UW164" s="5">
        <f>IF(COUNTBLANK(UD164:UV164)&gt;0, "", SUM(UD164:UV164))</f>
        <v>86</v>
      </c>
      <c r="UX164" s="5">
        <f>IF(COUNTBLANK(UD164:UV164)&gt;0, "", SUM(UF164,UI164,UL164,UM164,UN164,UO164,UP164,UR164,US164,UV164))</f>
        <v>47</v>
      </c>
      <c r="UY164" s="5">
        <f>IF(COUNTBLANK(UD164:UV164)&gt;0, "", SUM(UD164,UE164,UG164,UH164,UK164,UQ164,UT164,UU164))</f>
        <v>35</v>
      </c>
      <c r="UZ164" s="6">
        <v>45523</v>
      </c>
      <c r="VA164" s="6">
        <v>45478</v>
      </c>
      <c r="VB164" s="5">
        <v>2</v>
      </c>
      <c r="VC164" s="5">
        <v>1</v>
      </c>
      <c r="VE164" s="5">
        <v>36</v>
      </c>
      <c r="VF164" s="5">
        <v>2787</v>
      </c>
      <c r="VG164" s="5">
        <v>1</v>
      </c>
      <c r="VH164" s="5">
        <v>1</v>
      </c>
      <c r="VI164" s="5"/>
      <c r="VK164" s="5">
        <v>2</v>
      </c>
      <c r="VL164" s="5">
        <v>5</v>
      </c>
      <c r="VM164" s="11" t="s">
        <v>1819</v>
      </c>
      <c r="VN164" s="6" t="s">
        <v>1820</v>
      </c>
      <c r="VO164" s="5">
        <v>0</v>
      </c>
      <c r="VP164" s="5">
        <v>0</v>
      </c>
      <c r="VQ164" s="5">
        <v>0</v>
      </c>
      <c r="VR164" s="5">
        <v>1</v>
      </c>
      <c r="VS164" s="5">
        <v>0</v>
      </c>
      <c r="VT164" s="5">
        <v>0</v>
      </c>
      <c r="VU164" s="5">
        <v>0</v>
      </c>
      <c r="VV164" s="5">
        <v>0</v>
      </c>
      <c r="VW164" s="5">
        <v>0</v>
      </c>
      <c r="VX164" s="5">
        <v>0</v>
      </c>
      <c r="VY164" s="5">
        <v>0</v>
      </c>
      <c r="VZ164" s="5">
        <v>0</v>
      </c>
      <c r="WA164" s="5">
        <v>3</v>
      </c>
      <c r="WB164" s="5">
        <v>1</v>
      </c>
      <c r="WC164" s="5">
        <v>2</v>
      </c>
      <c r="WD164" s="5">
        <v>2</v>
      </c>
      <c r="WE164" s="5">
        <v>3</v>
      </c>
      <c r="WF164" s="5">
        <v>0</v>
      </c>
      <c r="WG164" s="5">
        <v>1</v>
      </c>
      <c r="WH164" s="5">
        <v>2</v>
      </c>
      <c r="WI164" s="5">
        <v>2</v>
      </c>
      <c r="WJ164" s="5">
        <v>0</v>
      </c>
      <c r="WK164" s="5">
        <v>0</v>
      </c>
      <c r="WL164" s="5">
        <v>0</v>
      </c>
      <c r="WM164" s="5">
        <v>1</v>
      </c>
      <c r="WN164" s="5">
        <v>1</v>
      </c>
      <c r="WO164" s="5">
        <v>1</v>
      </c>
      <c r="WP164" s="5">
        <v>1</v>
      </c>
      <c r="WQ164" s="5">
        <v>0</v>
      </c>
      <c r="WR164" s="5">
        <f>IF(COUNTBLANK(VO164:WQ164)&gt;0, "", SUM(VQ164:WJ164))</f>
        <v>17</v>
      </c>
      <c r="WS164" s="5">
        <f>IF(COUNTBLANK(VO164:WQ164)&gt;0, "", SUM(VQ164:VZ164))</f>
        <v>1</v>
      </c>
      <c r="WT164" s="5">
        <f>IF(COUNTBLANK(VO164:WQ164)&gt;0, "", SUM(WA164:WL164))</f>
        <v>16</v>
      </c>
      <c r="WU164" s="5">
        <f>IF(COUNTBLANK(VO164:WQ164)&gt;0, "", SUM(WK164:WL164))</f>
        <v>0</v>
      </c>
      <c r="WV164" s="5">
        <f>IF(COUNTA(VO164:WQ164)=0, "", IF(AND(OR(VO164=1, VP164=1), OR(VQ164&gt;=1, VR164&gt;=1, VS164&gt;=1, VT164&gt;=1, VU164&gt;=1), OR(VV164&gt;=1, VW164&gt;=1), COUNTIF(VX164:WD164, "&gt;=1")&gt;=2, COUNTIF(WE164:WJ164, "&gt;=1")&gt;=2, OR(WN164=1, WN164=2), OR(WO164&gt;=1, WP164&gt;=1), WQ164&lt;1), 1, 0))</f>
        <v>0</v>
      </c>
      <c r="WW164" s="5">
        <f>IF(COUNTBLANK(VO164:WQ164)&gt;0, "", SUM(VQ164:VU164))</f>
        <v>1</v>
      </c>
      <c r="WX164" s="5">
        <f>IF(COUNTBLANK(VO164:WQ164)&gt;0, "", SUM(VV164:VW164))</f>
        <v>0</v>
      </c>
      <c r="WY164" s="5">
        <f>IF(COUNTBLANK(VO164:WQ164)&gt;0, "", SUM(VX164:WD164))</f>
        <v>8</v>
      </c>
      <c r="WZ164" s="5">
        <f>IF(COUNTBLANK(VO164:WQ164)&gt;0, "", SUM(WE164:WJ164))</f>
        <v>8</v>
      </c>
      <c r="XA164" s="6" t="s">
        <v>1820</v>
      </c>
      <c r="XB164" s="5">
        <v>1</v>
      </c>
      <c r="XC164" s="5">
        <v>1</v>
      </c>
      <c r="XD164" s="5">
        <v>0</v>
      </c>
      <c r="XE164" s="5">
        <v>1</v>
      </c>
      <c r="XF164" s="5">
        <v>0</v>
      </c>
      <c r="XG164" s="5">
        <v>1</v>
      </c>
      <c r="XH164" s="5">
        <v>1</v>
      </c>
      <c r="XI164" s="5">
        <v>0</v>
      </c>
      <c r="XJ164" s="5">
        <v>0</v>
      </c>
      <c r="XK164" s="5">
        <v>1</v>
      </c>
      <c r="XL164" s="5">
        <f>IF(COUNTBLANK(XB164:XJ164)&gt;0, "", SUM(XB164:XJ164))</f>
        <v>5</v>
      </c>
      <c r="XM164" s="6" t="s">
        <v>1820</v>
      </c>
      <c r="XN164" s="5">
        <v>1</v>
      </c>
      <c r="XO164" s="5">
        <v>1</v>
      </c>
      <c r="XP164" s="5">
        <v>2</v>
      </c>
      <c r="XQ164" s="5">
        <v>1</v>
      </c>
      <c r="XR164" s="5">
        <v>0</v>
      </c>
      <c r="XS164" s="5">
        <v>2</v>
      </c>
      <c r="XT164" s="5">
        <v>1</v>
      </c>
      <c r="XU164" s="5">
        <f>IF(COUNTBLANK(XN164:XT164)&gt;0, "", SUM(XN164:XT164))</f>
        <v>8</v>
      </c>
      <c r="XV164" s="6" t="s">
        <v>1820</v>
      </c>
      <c r="XW164" s="5">
        <v>4</v>
      </c>
      <c r="XX164" s="5">
        <v>5</v>
      </c>
      <c r="XY164" s="5">
        <v>5</v>
      </c>
      <c r="XZ164" s="12">
        <v>3.6</v>
      </c>
      <c r="YA164" s="12">
        <v>3.6</v>
      </c>
      <c r="YB164" s="12">
        <v>5</v>
      </c>
      <c r="YC164" s="12">
        <v>5</v>
      </c>
      <c r="YD164" s="12">
        <v>5</v>
      </c>
      <c r="YE164" s="12">
        <v>5</v>
      </c>
      <c r="YF164" s="12">
        <v>5</v>
      </c>
      <c r="YG164" s="12">
        <v>5</v>
      </c>
      <c r="YH164" s="12">
        <v>5</v>
      </c>
      <c r="YI164" s="12">
        <v>5</v>
      </c>
      <c r="YJ164" s="12">
        <v>5</v>
      </c>
      <c r="YK164" s="12">
        <v>3.6</v>
      </c>
      <c r="YL164" s="12">
        <v>2.2999999999999998</v>
      </c>
      <c r="YM164" s="12">
        <v>1</v>
      </c>
      <c r="YN164" s="12">
        <v>3.6</v>
      </c>
      <c r="YO164" s="12">
        <v>3.6</v>
      </c>
      <c r="YP164" s="5">
        <f>IF(COUNTBLANK(XW164:YO164)&gt;0, "", SUM(XW164:YO164))</f>
        <v>80.299999999999983</v>
      </c>
      <c r="YQ164" s="5">
        <f>IF(COUNTBLANK(XW164:YO164)&gt;0, "", SUM(XY164,YC164,YD164,YE164,YJ164,YK164,YL164,YM164))</f>
        <v>31.900000000000002</v>
      </c>
      <c r="YR164" s="12">
        <f>IF(COUNTBLANK(XW164:YO164)&gt;0, "", SUM(YF164:YH164))</f>
        <v>15</v>
      </c>
      <c r="YS164" s="5">
        <f>IF(COUNTBLANK(XW164:YO164)&gt;0, "", SUM(XW164,XX164,YB164))</f>
        <v>14</v>
      </c>
      <c r="YT164" s="12">
        <f>IF(COUNTBLANK(XW164:YO164)&gt;0, "", SUM(XZ164,YA164,YI164,YN164,YO164))</f>
        <v>19.399999999999999</v>
      </c>
      <c r="YU164" s="5">
        <f>IF(COUNTBLANK(XW164:YO164)&gt;0, "", SUM(XY164,XZ164,YA164,YB164,YC164,YF164,YJ164,YN164,YO164))</f>
        <v>39.400000000000006</v>
      </c>
      <c r="YV164" s="5">
        <f>IF(COUNTBLANK(XW164:YO164)&gt;0, "", SUM(XW164,XX164,YK164,YL164,YM164))</f>
        <v>15.899999999999999</v>
      </c>
      <c r="YW164" s="12">
        <f>IF(COUNTBLANK(XW164:YO164)&gt;0, "", SUM(YD164,YE164,YG164,YH164,YI164))</f>
        <v>25</v>
      </c>
      <c r="YX164" s="6">
        <v>45523</v>
      </c>
      <c r="YY164" s="5">
        <v>0</v>
      </c>
      <c r="YZ164" s="5">
        <v>0</v>
      </c>
      <c r="ZA164" s="5">
        <v>0</v>
      </c>
      <c r="ZB164" s="5">
        <v>0</v>
      </c>
      <c r="ZC164" s="5">
        <v>0</v>
      </c>
      <c r="ZD164" s="5">
        <v>0</v>
      </c>
      <c r="ZE164" s="5">
        <v>0</v>
      </c>
      <c r="ZF164" s="5">
        <v>0</v>
      </c>
      <c r="ZG164" s="5">
        <v>0</v>
      </c>
      <c r="ZH164" s="5">
        <v>0</v>
      </c>
      <c r="ZI164" s="5">
        <v>0</v>
      </c>
      <c r="ZJ164" s="5">
        <v>0</v>
      </c>
      <c r="ZK164" s="5">
        <v>0</v>
      </c>
      <c r="ZL164" s="5">
        <v>0</v>
      </c>
      <c r="ZM164" s="5">
        <v>0</v>
      </c>
      <c r="ZN164" s="5">
        <v>0</v>
      </c>
      <c r="ZO164" s="5">
        <v>0</v>
      </c>
      <c r="ZP164" s="5">
        <v>0</v>
      </c>
      <c r="ZQ164" s="5">
        <v>0</v>
      </c>
      <c r="ZR164" s="5">
        <v>0</v>
      </c>
      <c r="ZS164" s="5">
        <v>30</v>
      </c>
      <c r="ZT164" s="5">
        <v>0</v>
      </c>
      <c r="ZU164" s="5">
        <v>0</v>
      </c>
      <c r="ZV164" s="5">
        <v>0</v>
      </c>
      <c r="ZW164" s="5">
        <v>0</v>
      </c>
      <c r="ZX164" s="5">
        <v>0</v>
      </c>
      <c r="ZY164" s="5">
        <v>0</v>
      </c>
      <c r="ZZ164" s="5">
        <v>0</v>
      </c>
      <c r="AAA164" s="5">
        <f>IF(COUNTBLANK(YY164:ZZ164)&gt;0, "", AVERAGE(YY164:ZZ164))</f>
        <v>1.0714285714285714</v>
      </c>
      <c r="AAB164" s="5">
        <f>IF(COUNTA(YY164:ZZ164)=0, "", AVERAGE(YZ164,ZL164,ZM164,ZN164,ZO164,ZP164,ZR164,ZT164,ZU164))</f>
        <v>0</v>
      </c>
      <c r="AAC164" s="5">
        <f>IF(COUNTA(YY164:ZZ164)=0, "", AVERAGE(ZA164,ZB164,ZC164,ZD164,ZF164,ZH164,ZW164,ZX164))</f>
        <v>0</v>
      </c>
      <c r="AAD164" s="5">
        <f>IF(COUNTA(YY164:ZZ164)=0, "", AVERAGE(ZE164,ZI164,ZJ164,ZK164,ZY164,ZZ164))</f>
        <v>0</v>
      </c>
      <c r="AAE164" s="6" t="s">
        <v>1820</v>
      </c>
      <c r="AAF164" s="5">
        <v>1</v>
      </c>
      <c r="AAG164" s="5">
        <v>1</v>
      </c>
      <c r="AAH164" s="5">
        <v>2</v>
      </c>
      <c r="AAI164" s="5">
        <v>1</v>
      </c>
      <c r="AAJ164" s="5">
        <v>1</v>
      </c>
      <c r="AAK164" s="5">
        <v>1</v>
      </c>
      <c r="AAL164" s="5">
        <v>1</v>
      </c>
      <c r="AAM164" s="5">
        <v>1</v>
      </c>
      <c r="AAN164" s="5">
        <v>1</v>
      </c>
      <c r="AAO164" s="5">
        <v>3</v>
      </c>
      <c r="AAP164" s="5">
        <v>1</v>
      </c>
      <c r="AAQ164" s="5">
        <v>1</v>
      </c>
      <c r="AAR164" s="5">
        <v>1</v>
      </c>
      <c r="AAS164" s="5">
        <v>2</v>
      </c>
      <c r="AAT164" s="5">
        <v>1</v>
      </c>
      <c r="AAU164" s="5">
        <v>4</v>
      </c>
      <c r="AAV164" s="5">
        <v>1</v>
      </c>
      <c r="AAW164" s="5">
        <v>1</v>
      </c>
      <c r="AAX164" s="5">
        <v>1</v>
      </c>
      <c r="AAY164" s="5">
        <v>1</v>
      </c>
      <c r="AAZ164" s="5">
        <v>1</v>
      </c>
      <c r="ABA164" s="5">
        <v>5</v>
      </c>
      <c r="ABB164" s="5">
        <v>1</v>
      </c>
      <c r="ABC164" s="5">
        <v>1</v>
      </c>
      <c r="ABD164" s="5">
        <v>1</v>
      </c>
      <c r="ABE164" s="5">
        <v>1</v>
      </c>
      <c r="ABF164" s="5">
        <v>1</v>
      </c>
      <c r="ABG164" s="5">
        <v>1</v>
      </c>
      <c r="ABH164" s="5">
        <v>1</v>
      </c>
      <c r="ABI164" s="5">
        <v>1</v>
      </c>
      <c r="ABJ164" s="5">
        <f>IF(SUM(AAF164:AAN164,AAP164:AAT164,AAV164:AAZ164,ABB164:ABG164)=0, "", SUM(AAF164:AAN164,AAP164:AAT164,AAV164:AAZ164,ABB164:ABG164))</f>
        <v>27</v>
      </c>
      <c r="ABK164" s="5">
        <f>IF(SUM(ABN164, ABO164, ABP164, ABQ164, ABR164)=0, "", IF(OR(ABN164&gt;=8, ABO164&gt;=10, ABP164&gt;=13, ABQ164&gt;=10, ABR164&gt;=15), 1, 0))</f>
        <v>0</v>
      </c>
      <c r="ABL164" s="5">
        <f>IF(SUM(AAF164:AAG164,AAI164,AAJ164,AAK164,AAL164,AAR164,AAX164,ABE164,ABG164)=0, "", SUM(AAF164:AAG164,AAI164,AAJ164,AAK164,AAL164,AAR164,AAX164,ABE164,ABG164))</f>
        <v>10</v>
      </c>
      <c r="ABM164" s="5">
        <f>IF(SUM(AAH164,AAM164:AAN164,AAP164:AAQ164,AAS164:AAT164,AAV164:AAW164,AAY164:AAZ164,ABB164:ABD164,ABF164)=0, "", SUM(AAH164,AAM164:AAN164,AAP164:AAQ164,AAS164:AAT164,AAV164:AAW164,AAY164:AAZ164,ABB164:ABD164,ABF164))</f>
        <v>17</v>
      </c>
      <c r="ABN164" s="5">
        <f>IF(SUM(AAY164:AAZ164,ABB164:ABC164,ABF164)=0, "", SUM(AAY164:AAZ164,ABB164:ABC164,ABF164))</f>
        <v>5</v>
      </c>
      <c r="ABO164" s="5">
        <f>IF(SUM(AAN164,AAP164:AAQ164,AAT164,AAV164)=0, "", SUM(AAN164,AAP164:AAQ164,AAT164,AAV164))</f>
        <v>5</v>
      </c>
      <c r="ABP164" s="5">
        <f>IF(SUM(AAH164,AAM164,AAS164,AAW164,ABD164)=0, "", SUM(AAH164,AAM164,AAS164,AAW164,ABD164))</f>
        <v>7</v>
      </c>
      <c r="ABQ164" s="5">
        <f>IF(SUM(AAF164:AAG164,AAI164,AAK164,ABE164)=0, "", SUM(AAF164:AAG164,AAI164,AAK164,ABE164))</f>
        <v>5</v>
      </c>
      <c r="ABR164" s="5">
        <f>IF(SUM(AAJ164,AAL164,AAR164,AAX164,ABG164)=0, "", SUM(AAJ164,AAL164,AAR164,AAX164,ABG164))</f>
        <v>5</v>
      </c>
      <c r="ABS164" s="5">
        <f>IF(ABN164="", "", IF(ABN164&gt;=8, 1, 0))</f>
        <v>0</v>
      </c>
      <c r="ABT164" s="5">
        <f>IF(ABO164="", "", IF(ABO164&gt;=10, 1, 0))</f>
        <v>0</v>
      </c>
      <c r="ABU164" s="5">
        <f>IF(ABP164="", "", IF(ABP164&gt;=13, 1, 0))</f>
        <v>0</v>
      </c>
      <c r="ABV164" s="5">
        <f>IF(ABQ164="", "", IF(ABQ164&gt;=10, 1, 0))</f>
        <v>0</v>
      </c>
      <c r="ABW164" s="5">
        <f>IF(ABR164="", "", IF(ABR164&gt;=15, 1, 0))</f>
        <v>0</v>
      </c>
      <c r="ABX164" s="5">
        <f>IF(AND(AAO164="", AAU164="", ABA164=""), "", IF(AAO164=5,1,0) + IF(AAU164=5,1,0) + IF(ABA164=5,1,0))</f>
        <v>1</v>
      </c>
      <c r="ABY164" s="6" t="s">
        <v>1820</v>
      </c>
      <c r="ABZ164" s="5">
        <v>1</v>
      </c>
      <c r="ACA164" s="5">
        <v>2</v>
      </c>
      <c r="ACB164" s="5">
        <v>1</v>
      </c>
      <c r="ACC164" s="5">
        <v>1</v>
      </c>
      <c r="ACD164" s="5">
        <v>2</v>
      </c>
      <c r="ACE164" s="5">
        <v>2</v>
      </c>
      <c r="ACF164" s="5">
        <v>1</v>
      </c>
      <c r="ACG164" s="5">
        <v>2</v>
      </c>
      <c r="ACH164" s="5">
        <v>2</v>
      </c>
      <c r="ACI164" s="5">
        <v>2</v>
      </c>
      <c r="ACJ164" s="5">
        <v>4</v>
      </c>
      <c r="ACK164" s="5">
        <v>3</v>
      </c>
      <c r="ACL164" s="5">
        <v>2</v>
      </c>
      <c r="ACM164" s="5">
        <v>3</v>
      </c>
      <c r="ACN164" s="5">
        <v>3</v>
      </c>
      <c r="ACO164" s="5">
        <v>2</v>
      </c>
      <c r="ACP164" s="5">
        <v>3</v>
      </c>
      <c r="ACQ164" s="5">
        <v>2</v>
      </c>
      <c r="ACR164" s="5">
        <v>2</v>
      </c>
      <c r="ACS164" s="5">
        <v>2</v>
      </c>
      <c r="ACT164" s="5">
        <v>3</v>
      </c>
      <c r="ACU164" s="5">
        <v>3</v>
      </c>
      <c r="ACV164" s="5">
        <v>4</v>
      </c>
      <c r="ACW164" s="5">
        <v>4</v>
      </c>
      <c r="ACX164" s="5">
        <v>3</v>
      </c>
      <c r="ACY164" s="5">
        <v>3</v>
      </c>
      <c r="ACZ164" s="5">
        <v>2</v>
      </c>
      <c r="ADA164" s="5">
        <v>2</v>
      </c>
      <c r="ADB164" s="5">
        <v>4</v>
      </c>
      <c r="ADC164" s="5">
        <v>2</v>
      </c>
      <c r="ADD164" s="5">
        <v>1</v>
      </c>
      <c r="ADE164" s="5">
        <v>1</v>
      </c>
      <c r="ADF164" s="5">
        <v>3</v>
      </c>
      <c r="ADG164" s="5">
        <v>3</v>
      </c>
      <c r="ADH164" s="5">
        <v>3</v>
      </c>
      <c r="ADI164" s="5">
        <v>3</v>
      </c>
      <c r="ADJ164" s="5">
        <f>IF(COUNTA(ABZ164:ADI164)=0, "", SUM(ABZ164:ADI164))</f>
        <v>86</v>
      </c>
      <c r="ADK164" s="5">
        <f>IF(COUNTA(ABZ164:ADI164)=0, "", SUM(ACJ164,ACK164,ACT164,ACV164,ACX164,ADB164))</f>
        <v>21</v>
      </c>
      <c r="ADL164" s="5">
        <f>IF(COUNTA(ABZ164:ADI164)=0, "", SUM(ACL164,ACQ164,ACS164,ACY164,ADF164))</f>
        <v>12</v>
      </c>
      <c r="ADM164" s="5">
        <f>IF(COUNTA(ABZ164:ADI164)=0, "", SUM(ACB164,ACM164,ACR164,ACW164,ACZ164,ADE164))</f>
        <v>13</v>
      </c>
      <c r="ADN164" s="5">
        <f>IF(COUNTA(ABZ164:ADI164)=0, "", SUM(ACA164,ACE164,ACG164,ACI164,ACP164,ADG164))</f>
        <v>14</v>
      </c>
      <c r="ADO164" s="5">
        <f>IF(COUNTA(ABZ164:ADI164)=0, "", SUM(ACN164,ACO164,ACU164,ADA164,ADC164,ADD164,ADH164,ADI164))</f>
        <v>19</v>
      </c>
      <c r="ADP164" s="5">
        <f>IF(COUNTA(ABZ164:ADI164)=0, "", SUM(ABZ164,ACC164,ACD164,ACF164,ACH164))</f>
        <v>7</v>
      </c>
      <c r="ADQ164" s="6" t="s">
        <v>1820</v>
      </c>
      <c r="ADR164" s="5">
        <v>3</v>
      </c>
      <c r="ADS164" s="5">
        <v>1</v>
      </c>
      <c r="ADT164" s="5">
        <v>2</v>
      </c>
      <c r="ADU164" s="5">
        <v>2</v>
      </c>
      <c r="ADV164" s="5">
        <v>2</v>
      </c>
      <c r="ADW164" s="5">
        <v>2</v>
      </c>
      <c r="ADX164" s="5">
        <v>1</v>
      </c>
      <c r="ADY164" s="5">
        <v>3</v>
      </c>
      <c r="ADZ164" s="5">
        <v>2</v>
      </c>
      <c r="AEA164" s="5">
        <v>2</v>
      </c>
      <c r="AEB164" s="5">
        <v>1</v>
      </c>
      <c r="AEC164" s="5">
        <v>2</v>
      </c>
      <c r="AED164" s="5">
        <v>2</v>
      </c>
      <c r="AEE164" s="5">
        <v>3</v>
      </c>
      <c r="AEF164" s="5">
        <v>1</v>
      </c>
      <c r="AEG164" s="5">
        <v>2</v>
      </c>
      <c r="AEH164" s="5">
        <v>2</v>
      </c>
      <c r="AEI164" s="5">
        <v>2</v>
      </c>
      <c r="AEJ164" s="5">
        <v>2</v>
      </c>
      <c r="AEK164" s="5">
        <v>2</v>
      </c>
      <c r="AEL164" s="5">
        <f>IF(COUNTA(ADR164:AEK164)=0, "", SUM(ADR164:AEK164))</f>
        <v>39</v>
      </c>
      <c r="AEM164" s="8">
        <v>45714</v>
      </c>
      <c r="AEN164" s="6">
        <v>45478</v>
      </c>
      <c r="AEO164" s="6" t="s">
        <v>969</v>
      </c>
      <c r="AEP164" s="6"/>
      <c r="AEQ164" s="6" t="s">
        <v>970</v>
      </c>
      <c r="AER164" s="5">
        <v>7</v>
      </c>
      <c r="AES164" s="6" t="s">
        <v>969</v>
      </c>
      <c r="AET164" s="6"/>
      <c r="AEU164" s="6">
        <v>45443.400706018518</v>
      </c>
      <c r="AEV164" s="5">
        <v>3</v>
      </c>
      <c r="AEW164" s="5">
        <v>3</v>
      </c>
      <c r="AEX164" s="5">
        <v>0</v>
      </c>
      <c r="AEY164" s="5">
        <v>1</v>
      </c>
      <c r="AEZ164" s="5">
        <v>2</v>
      </c>
      <c r="AFA164" s="5">
        <v>1</v>
      </c>
      <c r="AFB164" s="5">
        <v>3</v>
      </c>
      <c r="AFC164" s="5">
        <v>0</v>
      </c>
      <c r="AFD164" s="5">
        <v>3</v>
      </c>
      <c r="AFE164" s="5">
        <v>0</v>
      </c>
      <c r="AFF164" s="5">
        <v>2</v>
      </c>
      <c r="AFG164" s="5">
        <v>3</v>
      </c>
      <c r="AFH164" s="5">
        <v>0</v>
      </c>
      <c r="AFI164" s="5">
        <v>2</v>
      </c>
      <c r="AFJ164" s="5">
        <v>2</v>
      </c>
      <c r="AFK164" s="5">
        <v>0</v>
      </c>
      <c r="AFL164" s="5">
        <v>1</v>
      </c>
      <c r="AFM164" s="5">
        <v>0</v>
      </c>
      <c r="AFN164" s="5">
        <v>0</v>
      </c>
      <c r="AFO164" s="5">
        <v>0</v>
      </c>
      <c r="AFP164" s="5">
        <v>3</v>
      </c>
      <c r="AFQ164" s="5">
        <v>0</v>
      </c>
      <c r="AFR164" s="5">
        <v>0</v>
      </c>
      <c r="AFS164" s="5">
        <v>0</v>
      </c>
      <c r="AFT164" s="5">
        <v>0</v>
      </c>
      <c r="AFU164" s="5">
        <v>2</v>
      </c>
      <c r="AFV164" s="5">
        <v>2</v>
      </c>
      <c r="AFW164" s="5">
        <v>1</v>
      </c>
      <c r="AFX164" s="5">
        <v>0</v>
      </c>
      <c r="AFY164" s="5">
        <v>1</v>
      </c>
      <c r="AFZ164" s="5">
        <v>5</v>
      </c>
      <c r="AGA164" s="5">
        <f>IF(COUNTA(AEV164:AFY164)=0, "", SUM(AEV164:AFY164))</f>
        <v>35</v>
      </c>
      <c r="AGB164" s="6">
        <v>45443.411064814813</v>
      </c>
      <c r="AGC164" s="5">
        <v>4</v>
      </c>
      <c r="AGD164" s="5">
        <v>4</v>
      </c>
      <c r="AGE164" s="5">
        <v>3</v>
      </c>
      <c r="AGF164" s="5">
        <v>4</v>
      </c>
      <c r="AGG164" s="5">
        <v>4</v>
      </c>
      <c r="AGH164" s="11" t="s">
        <v>969</v>
      </c>
      <c r="AGJ164" s="11" t="s">
        <v>969</v>
      </c>
      <c r="AGL164" s="11" t="s">
        <v>970</v>
      </c>
      <c r="AGM164" s="11" t="s">
        <v>969</v>
      </c>
      <c r="AGO164" s="11" t="s">
        <v>1821</v>
      </c>
      <c r="AGP164" s="11" t="s">
        <v>1822</v>
      </c>
      <c r="AGQ164" s="11" t="s">
        <v>969</v>
      </c>
      <c r="AGS164" s="6">
        <v>45443.411064814813</v>
      </c>
      <c r="AGT164" s="11" t="s">
        <v>969</v>
      </c>
      <c r="AGU164" s="11" t="s">
        <v>969</v>
      </c>
      <c r="AGV164" s="11" t="s">
        <v>1823</v>
      </c>
      <c r="AGW164" s="11" t="s">
        <v>969</v>
      </c>
      <c r="AGX164" s="11" t="s">
        <v>969</v>
      </c>
      <c r="AGY164" s="11" t="s">
        <v>1824</v>
      </c>
      <c r="AGZ164" s="11" t="s">
        <v>969</v>
      </c>
      <c r="AHA164" s="11" t="s">
        <v>1551</v>
      </c>
      <c r="AHB164" s="11" t="s">
        <v>1115</v>
      </c>
      <c r="AHD164" s="11" t="s">
        <v>969</v>
      </c>
      <c r="AHF164" s="11" t="s">
        <v>1116</v>
      </c>
      <c r="AHG164" s="11" t="s">
        <v>1116</v>
      </c>
      <c r="AHH164" s="11" t="s">
        <v>1171</v>
      </c>
      <c r="AHI164" s="11" t="s">
        <v>1118</v>
      </c>
      <c r="AHK164" s="11" t="s">
        <v>1119</v>
      </c>
      <c r="AHL164" s="11" t="s">
        <v>1430</v>
      </c>
      <c r="AHM164" s="6">
        <v>45443.411064814813</v>
      </c>
      <c r="AHN164" s="5">
        <v>3</v>
      </c>
      <c r="AHO164" s="5">
        <v>4</v>
      </c>
      <c r="AHP164" s="5">
        <v>3</v>
      </c>
      <c r="AHQ164" s="5">
        <v>3</v>
      </c>
      <c r="AHR164" s="5">
        <v>3</v>
      </c>
      <c r="AHS164" s="5">
        <v>1</v>
      </c>
      <c r="AHT164" s="5">
        <v>5</v>
      </c>
      <c r="AHU164" s="5">
        <v>5</v>
      </c>
      <c r="AHV164" s="5">
        <v>4</v>
      </c>
      <c r="AHW164" s="5">
        <v>4</v>
      </c>
      <c r="AHX164" s="5">
        <f>IF(COUNTBLANK(AHN164:AHW164)&gt;0, "", SUM(AHN164:AHW164))</f>
        <v>35</v>
      </c>
      <c r="AHY164" s="5">
        <f>IF(COUNTBLANK(AHN164:AHW164)&gt;0, "", SUM(AHR164,AHW164))</f>
        <v>7</v>
      </c>
      <c r="AHZ164" s="5">
        <f>IF(COUNTBLANK(AHN164:AHW164)&gt;0, "", SUM(AHP164,AHS164))</f>
        <v>4</v>
      </c>
      <c r="AIA164" s="5">
        <f>IF(COUNTBLANK(AHN164:AHW164)&gt;0, "", SUM(AHT164,AHV164))</f>
        <v>9</v>
      </c>
      <c r="AIB164" s="5">
        <f>IF(COUNTBLANK(AHN164:AHW164)&gt;0, "", SUM(AHQ164,AHU164))</f>
        <v>8</v>
      </c>
      <c r="AIC164" s="5">
        <f>IF(COUNTBLANK(AHN164:AHW164)&gt;0, "", SUM(AHN164:AHO164))</f>
        <v>7</v>
      </c>
      <c r="AID164" s="6" t="s">
        <v>1825</v>
      </c>
      <c r="AIE164" s="5">
        <v>2</v>
      </c>
      <c r="AIF164" s="5">
        <v>1</v>
      </c>
      <c r="AIG164" s="5">
        <v>0</v>
      </c>
      <c r="AIH164" s="5">
        <v>3</v>
      </c>
      <c r="AII164" s="5">
        <v>2</v>
      </c>
      <c r="AIJ164" s="5">
        <v>0</v>
      </c>
      <c r="AIK164" s="5">
        <v>2</v>
      </c>
      <c r="AIL164" s="5">
        <v>0</v>
      </c>
      <c r="AIM164" s="5">
        <v>1</v>
      </c>
      <c r="AIN164" s="5">
        <v>1</v>
      </c>
      <c r="AIO164" s="5">
        <v>2</v>
      </c>
      <c r="AIP164" s="5">
        <v>1</v>
      </c>
      <c r="AIQ164" s="5">
        <v>1</v>
      </c>
      <c r="AIR164" s="5">
        <v>0</v>
      </c>
      <c r="AIS164" s="5">
        <v>1</v>
      </c>
      <c r="AIT164" s="5">
        <v>0</v>
      </c>
      <c r="AIU164" s="5">
        <v>0</v>
      </c>
      <c r="AIV164" s="5">
        <v>0</v>
      </c>
      <c r="AIW164" s="5">
        <v>2</v>
      </c>
      <c r="AIX164" s="5">
        <v>3</v>
      </c>
      <c r="AIY164" s="5">
        <v>22</v>
      </c>
      <c r="AIZ164" s="5">
        <v>0</v>
      </c>
      <c r="AJA164" s="5">
        <v>0</v>
      </c>
      <c r="AJB164" s="6" t="s">
        <v>1825</v>
      </c>
      <c r="AJC164" s="5">
        <v>2</v>
      </c>
      <c r="AJD164" s="5">
        <v>1</v>
      </c>
      <c r="AJE164" s="5">
        <v>3</v>
      </c>
      <c r="AJF164" s="5">
        <v>3</v>
      </c>
      <c r="AJG164" s="5">
        <v>0</v>
      </c>
      <c r="AJH164" s="5">
        <v>1</v>
      </c>
      <c r="AJI164" s="5">
        <v>1</v>
      </c>
      <c r="AJJ164" s="5">
        <v>0</v>
      </c>
      <c r="AJK164" s="5">
        <v>0</v>
      </c>
      <c r="AJL164" s="5">
        <v>1</v>
      </c>
      <c r="AJM164" s="5">
        <f>IF(COUNTBLANK(AJC164:AJK164)&gt;0, "", SUM(AJC164:AJK164))</f>
        <v>11</v>
      </c>
      <c r="AJN164" s="6" t="s">
        <v>1825</v>
      </c>
      <c r="AJO164" s="5">
        <v>2</v>
      </c>
      <c r="AJP164" s="5">
        <v>1</v>
      </c>
      <c r="AJQ164" s="5">
        <v>1</v>
      </c>
      <c r="AJR164" s="5">
        <v>1</v>
      </c>
      <c r="AJS164" s="5">
        <v>0</v>
      </c>
      <c r="AJT164" s="5">
        <v>2</v>
      </c>
      <c r="AJU164" s="5">
        <v>1</v>
      </c>
      <c r="AJV164" s="5">
        <f>IF(COUNTBLANK(AJO164:AJU164)&gt;0, "", SUM(AJO164:AJU164))</f>
        <v>8</v>
      </c>
    </row>
    <row r="165" spans="1:958" ht="15" customHeight="1" x14ac:dyDescent="0.35">
      <c r="A165" s="5">
        <v>211424</v>
      </c>
      <c r="B165" s="5" t="s">
        <v>1834</v>
      </c>
      <c r="C165" s="6">
        <v>44944</v>
      </c>
      <c r="D165" s="5">
        <v>0</v>
      </c>
      <c r="E165" s="5">
        <v>1</v>
      </c>
      <c r="F165" s="5">
        <v>0</v>
      </c>
      <c r="G165" s="5">
        <v>0</v>
      </c>
      <c r="H165" s="5">
        <v>0</v>
      </c>
      <c r="I165" s="5">
        <v>0</v>
      </c>
      <c r="J165" s="5">
        <v>0</v>
      </c>
      <c r="K165" s="5">
        <v>0</v>
      </c>
      <c r="L165" s="5">
        <v>1</v>
      </c>
      <c r="M165" s="5">
        <v>0</v>
      </c>
      <c r="N165" s="5">
        <v>0</v>
      </c>
      <c r="O165" s="5">
        <v>0</v>
      </c>
      <c r="P165" s="5">
        <v>0</v>
      </c>
      <c r="Q165" s="5">
        <v>0</v>
      </c>
      <c r="R165" s="5">
        <v>0</v>
      </c>
      <c r="S165" s="5">
        <v>1</v>
      </c>
      <c r="T165" s="5">
        <v>0</v>
      </c>
      <c r="U165" s="5">
        <v>0</v>
      </c>
      <c r="V165" s="5">
        <f>IF(COUNTA(D165,F165,H165,J165,L165,N165,P165,R165,T165)=0, "", IF(OR(D165=1,F165=1,H165=1,J165=1,L165=1,N165=1,P165=1,R165=1,T165=1), 1, 0))</f>
        <v>1</v>
      </c>
      <c r="W165" s="5">
        <f>IF(COUNTA(E165,G165,I165,K165,M165,O165,Q165,S165,U165)=0, "", IF(OR(E165=1,G165=1,I165=1,K165=1,M165=1,O165=1,Q165=1,S165=1,U165=1), 1, 0))</f>
        <v>1</v>
      </c>
      <c r="X165" s="5">
        <v>0</v>
      </c>
      <c r="Y165" s="5">
        <v>1</v>
      </c>
      <c r="Z165" s="5">
        <v>1</v>
      </c>
      <c r="AA165" s="5" t="s">
        <v>971</v>
      </c>
      <c r="AB165" s="5">
        <f>IF(AG165&lt;&gt;"", 1, 0)</f>
        <v>0</v>
      </c>
      <c r="AC165" s="5">
        <f>IF(AH165&lt;&gt;"", 1, 0)</f>
        <v>0</v>
      </c>
      <c r="AD165" s="5">
        <v>0</v>
      </c>
      <c r="AE165" s="7">
        <v>44962</v>
      </c>
      <c r="AF165" s="6">
        <v>45292</v>
      </c>
      <c r="AG165" s="8"/>
      <c r="AH165" s="8"/>
      <c r="AI165" s="8"/>
      <c r="AJ165" s="5" t="str">
        <f>IF(OR(ISBLANK(AE165), ISBLANK(AG165)), "", AG165 - AE165)</f>
        <v/>
      </c>
      <c r="AK165" s="9">
        <v>44939</v>
      </c>
      <c r="AL165" s="5" t="str">
        <f>IF(OR(ISBLANK(AG165), ISBLANK(AK165)), "", AK165 - AG165)</f>
        <v/>
      </c>
      <c r="AM165" s="6">
        <v>45212</v>
      </c>
      <c r="AN165" s="10">
        <f>IF(OR(ISBLANK(AM165), ISBLANK(AF165)), "", AF165 - AM165)</f>
        <v>80</v>
      </c>
      <c r="AO165" s="6">
        <v>44962</v>
      </c>
      <c r="AP165" s="6">
        <v>36725</v>
      </c>
      <c r="AQ165" s="5">
        <f>IF(OR(ISBLANK(AO165), ISBLANK(AP165)), "", DATEDIF(AP165, AO165, "Y"))</f>
        <v>22</v>
      </c>
      <c r="AR165" s="11" t="s">
        <v>959</v>
      </c>
      <c r="AS165" s="11">
        <f>IF(ISBLANK(AR165), "", IF(AR165="ישראל", 1, 2))</f>
        <v>1</v>
      </c>
      <c r="AT165" s="11" t="s">
        <v>959</v>
      </c>
      <c r="AU165" s="11" t="s">
        <v>959</v>
      </c>
      <c r="AV165" s="5"/>
      <c r="AW165" s="5">
        <v>1</v>
      </c>
      <c r="AX165" s="5">
        <v>1</v>
      </c>
      <c r="AY165" s="5">
        <v>14</v>
      </c>
      <c r="AZ165" s="5">
        <f>IF(ISBLANK(AY165), "", IF(AY165&lt;=8, 1, IF(AY165&lt;=12, 2, 3)))</f>
        <v>3</v>
      </c>
      <c r="BA165" s="5">
        <v>13</v>
      </c>
      <c r="BB165" s="5">
        <f>IF(ISBLANK(BA165), "", IF(BA165&lt;=8, 1, IF(BA165&lt;=12, 2, 3)))</f>
        <v>3</v>
      </c>
      <c r="BC165" s="11" t="s">
        <v>1210</v>
      </c>
      <c r="BD165" s="11" t="s">
        <v>1835</v>
      </c>
      <c r="BE165" s="5">
        <v>2</v>
      </c>
      <c r="BF165" s="5"/>
      <c r="BG165" s="5">
        <v>2</v>
      </c>
      <c r="BH165" s="6" t="s">
        <v>1757</v>
      </c>
      <c r="BI165" s="5">
        <v>1</v>
      </c>
      <c r="BJ165" s="5">
        <v>1</v>
      </c>
      <c r="BK165" s="5">
        <v>2</v>
      </c>
      <c r="BL165" s="5">
        <v>1</v>
      </c>
      <c r="BM165" s="5">
        <v>1</v>
      </c>
      <c r="BN165" s="5">
        <v>1</v>
      </c>
      <c r="BO165" s="5">
        <v>1</v>
      </c>
      <c r="BP165" s="5">
        <v>1</v>
      </c>
      <c r="BQ165" s="5">
        <v>1</v>
      </c>
      <c r="BR165" s="5">
        <v>4</v>
      </c>
      <c r="BS165" s="5">
        <v>1</v>
      </c>
      <c r="BT165" s="5">
        <v>1</v>
      </c>
      <c r="BU165" s="5">
        <v>1</v>
      </c>
      <c r="BV165" s="5">
        <v>1</v>
      </c>
      <c r="BW165" s="5">
        <v>1</v>
      </c>
      <c r="BX165" s="5">
        <v>4</v>
      </c>
      <c r="BY165" s="5">
        <v>1</v>
      </c>
      <c r="BZ165" s="5">
        <v>1</v>
      </c>
      <c r="CA165" s="5">
        <v>2</v>
      </c>
      <c r="CB165" s="5">
        <v>1</v>
      </c>
      <c r="CC165" s="5">
        <v>1</v>
      </c>
      <c r="CD165" s="5">
        <v>3</v>
      </c>
      <c r="CE165" s="5">
        <v>1</v>
      </c>
      <c r="CF165" s="5">
        <v>1</v>
      </c>
      <c r="CG165" s="5">
        <v>1</v>
      </c>
      <c r="CH165" s="5">
        <v>1</v>
      </c>
      <c r="CI165" s="5">
        <v>1</v>
      </c>
      <c r="CJ165" s="5">
        <v>1</v>
      </c>
      <c r="CK165" s="5">
        <v>1</v>
      </c>
      <c r="CL165" s="5">
        <v>1</v>
      </c>
      <c r="CM165" s="5">
        <f>IF(SUM(BI165:BQ165,BS165:BW165,BY165:CC165,CE165:CJ165)=0, "", SUM(BI165:BQ165,BS165:BW165,BY165:CC165,CE165:CJ165))</f>
        <v>27</v>
      </c>
      <c r="CN165" s="5">
        <f>IF(SUM(CQ165, CR165, CS165, CT165, CU165)=0, "", IF(OR(CQ165&gt;=8, CR165&gt;=10, CS165&gt;=13, CT165&gt;=10, CU165&gt;=15), 1, 0))</f>
        <v>0</v>
      </c>
      <c r="CO165" s="5">
        <f>IF(SUM(BI165:BJ165,BL165,BM165,BN165,BO165,BU165,CA165,CH165,CJ165)=0, "", SUM(BI165:BJ165,BL165,BM165,BN165,BO165,BU165,CA165,CH165,CJ165))</f>
        <v>11</v>
      </c>
      <c r="CP165" s="5">
        <f>IF(SUM(BK165,BP165:BQ165,BS165:BT165,BV165:BW165,BY165:BZ165,CB165:CC165,CE165:CG165,CI165)=0, "", SUM(BK165,BP165:BQ165,BS165:BT165,BV165:BW165,BY165:BZ165,CB165:CC165,CE165:CG165,CI165))</f>
        <v>16</v>
      </c>
      <c r="CQ165" s="5">
        <f>IF(SUM(CB165:CC165,CE165:CF165,CI165)=0, "", SUM(CB165:CC165,CE165:CF165,CI165))</f>
        <v>5</v>
      </c>
      <c r="CR165" s="5">
        <f>IF(SUM(BQ165,BS165:BT165,BW165,BY165)=0, "", SUM(BQ165,BS165:BT165,BW165,BY165))</f>
        <v>5</v>
      </c>
      <c r="CS165" s="5">
        <f>IF(SUM(BK165,BP165,BV165,BZ165,CG165)=0, "", SUM(BK165,BP165,BV165,BZ165,CG165))</f>
        <v>6</v>
      </c>
      <c r="CT165" s="5">
        <f>IF(SUM(BI165:BJ165,BL165,BN165,CH165)=0, "", SUM(BI165:BJ165,BL165,BN165,CH165))</f>
        <v>5</v>
      </c>
      <c r="CU165" s="5">
        <f>IF(SUM(BM165,BO165,BU165,CA165,CJ165)=0, "", SUM(BM165,BO165,BU165,CA165,CJ165))</f>
        <v>6</v>
      </c>
      <c r="CV165" s="5">
        <f>IF(CQ165="", "", IF(CQ165&gt;=8, 1, 0))</f>
        <v>0</v>
      </c>
      <c r="CW165" s="5">
        <f>IF(CR165="", "", IF(CR165&gt;=10, 1, 0))</f>
        <v>0</v>
      </c>
      <c r="CX165" s="5">
        <f>IF(CS165="", "", IF(CS165&gt;=13, 1, 0))</f>
        <v>0</v>
      </c>
      <c r="CY165" s="5">
        <f>IF(CT165="", "", IF(CT165&gt;=10, 1, 0))</f>
        <v>0</v>
      </c>
      <c r="CZ165" s="5">
        <f>IF(CU165="", "", IF(CU165&gt;=15, 1, 0))</f>
        <v>0</v>
      </c>
      <c r="DA165" s="5">
        <f>IF(AND(BR165="", BX165="", CD165=""), "", IF(BR165=5,1,0) + IF(BX165=5,1,0) + IF(CD165=5,1,0))</f>
        <v>0</v>
      </c>
      <c r="DB165" s="6" t="s">
        <v>1757</v>
      </c>
      <c r="DC165" s="12">
        <v>3</v>
      </c>
      <c r="DD165" s="13">
        <v>6</v>
      </c>
      <c r="DE165" s="12">
        <v>3</v>
      </c>
      <c r="DF165" s="13">
        <v>12</v>
      </c>
      <c r="DG165" s="5">
        <v>5</v>
      </c>
      <c r="DH165" s="13">
        <v>7</v>
      </c>
      <c r="DI165" s="12">
        <v>3</v>
      </c>
      <c r="DJ165" s="13">
        <v>14</v>
      </c>
      <c r="DK165" s="12">
        <v>3</v>
      </c>
      <c r="DL165" s="13">
        <v>16</v>
      </c>
      <c r="DM165" s="12">
        <v>5</v>
      </c>
      <c r="DN165" s="13">
        <v>1</v>
      </c>
      <c r="DO165" s="12">
        <v>3</v>
      </c>
      <c r="DP165" s="13">
        <v>8</v>
      </c>
      <c r="DQ165" s="12">
        <v>3</v>
      </c>
      <c r="DR165" s="13">
        <v>15</v>
      </c>
      <c r="DS165" s="12">
        <v>3</v>
      </c>
      <c r="DT165" s="13">
        <v>15</v>
      </c>
      <c r="DU165" s="12">
        <v>3</v>
      </c>
      <c r="DV165" s="13">
        <v>8</v>
      </c>
      <c r="DW165" s="12">
        <v>3</v>
      </c>
      <c r="DX165" s="13">
        <v>7</v>
      </c>
      <c r="DY165" s="12">
        <v>4</v>
      </c>
      <c r="DZ165" s="13">
        <v>11</v>
      </c>
      <c r="EA165" s="5">
        <v>4</v>
      </c>
      <c r="EB165" s="13">
        <v>11</v>
      </c>
      <c r="EC165" s="12">
        <v>3</v>
      </c>
      <c r="ED165" s="13">
        <v>0</v>
      </c>
      <c r="EE165" s="12">
        <v>3</v>
      </c>
      <c r="EF165" s="13">
        <v>9</v>
      </c>
      <c r="EG165" s="12">
        <v>0</v>
      </c>
      <c r="EH165" s="13"/>
      <c r="EI165" s="12">
        <v>0</v>
      </c>
      <c r="EJ165" s="13"/>
      <c r="EK165" s="5">
        <v>4</v>
      </c>
      <c r="EL165" s="5">
        <v>1</v>
      </c>
      <c r="EM165" s="5">
        <v>3</v>
      </c>
      <c r="EN165" s="6" t="s">
        <v>1757</v>
      </c>
      <c r="EO165" s="5">
        <v>0</v>
      </c>
      <c r="EP165" s="5">
        <v>0</v>
      </c>
      <c r="EQ165" s="5">
        <v>0</v>
      </c>
      <c r="ER165" s="5">
        <v>0</v>
      </c>
      <c r="ES165" s="5">
        <v>0</v>
      </c>
      <c r="ET165" s="5">
        <v>0</v>
      </c>
      <c r="EU165" s="5">
        <v>0</v>
      </c>
      <c r="EV165" s="5">
        <v>0</v>
      </c>
      <c r="EW165" s="5">
        <v>0</v>
      </c>
      <c r="EX165" s="5">
        <v>0</v>
      </c>
      <c r="EY165" s="5">
        <v>0</v>
      </c>
      <c r="EZ165" s="5">
        <v>0</v>
      </c>
      <c r="FA165" s="5">
        <v>0</v>
      </c>
      <c r="FB165" s="5">
        <v>0</v>
      </c>
      <c r="FC165" s="5">
        <v>0</v>
      </c>
      <c r="FD165" s="5">
        <v>0</v>
      </c>
      <c r="FE165" s="5">
        <v>0</v>
      </c>
      <c r="FF165" s="5">
        <v>0</v>
      </c>
      <c r="FG165" s="5">
        <v>0</v>
      </c>
      <c r="FH165" s="5">
        <v>0</v>
      </c>
      <c r="FI165" s="5">
        <v>0</v>
      </c>
      <c r="FJ165" s="5">
        <v>0</v>
      </c>
      <c r="FK165" s="5">
        <v>0</v>
      </c>
      <c r="FL165" s="6" t="s">
        <v>1757</v>
      </c>
      <c r="FM165" s="5">
        <v>5</v>
      </c>
      <c r="FN165" s="5">
        <v>4</v>
      </c>
      <c r="FO165" s="5">
        <v>5</v>
      </c>
      <c r="FP165" s="5">
        <v>4</v>
      </c>
      <c r="FQ165" s="5">
        <v>3</v>
      </c>
      <c r="FR165" s="5">
        <v>4</v>
      </c>
      <c r="FS165" s="14">
        <f>IF(COUNTBLANK(FM165:FR165)&gt;0, "", AVERAGE(FM165:FR165))</f>
        <v>4.166666666666667</v>
      </c>
      <c r="FT165" s="6" t="s">
        <v>1757</v>
      </c>
      <c r="FU165" s="5">
        <v>1</v>
      </c>
      <c r="FV165" s="5">
        <v>0</v>
      </c>
      <c r="FW165" s="5">
        <v>2</v>
      </c>
      <c r="FX165" s="5">
        <v>2</v>
      </c>
      <c r="FY165" s="5">
        <v>2</v>
      </c>
      <c r="FZ165" s="5">
        <v>0</v>
      </c>
      <c r="GA165" s="5">
        <v>1</v>
      </c>
      <c r="GB165" s="5">
        <v>0</v>
      </c>
      <c r="GC165" s="5">
        <v>0</v>
      </c>
      <c r="GD165" s="5">
        <v>1</v>
      </c>
      <c r="GE165" s="5">
        <f>IF(COUNTBLANK(FU165:GC165)&gt;0, "", SUM(FU165:GC165))</f>
        <v>8</v>
      </c>
      <c r="GF165" s="6" t="s">
        <v>1757</v>
      </c>
      <c r="GG165" s="5">
        <v>1</v>
      </c>
      <c r="GH165" s="5">
        <v>0</v>
      </c>
      <c r="GI165" s="5">
        <v>0</v>
      </c>
      <c r="GJ165" s="5">
        <v>0</v>
      </c>
      <c r="GK165" s="5">
        <v>1</v>
      </c>
      <c r="GL165" s="5">
        <v>0</v>
      </c>
      <c r="GM165" s="5">
        <v>0</v>
      </c>
      <c r="GN165" s="5">
        <f>IF(COUNTBLANK(GG165:GM165)&gt;0, "", SUM(GG165:GM165))</f>
        <v>2</v>
      </c>
      <c r="GO165" s="6" t="s">
        <v>1836</v>
      </c>
      <c r="GP165" s="5">
        <v>1</v>
      </c>
      <c r="GQ165" s="5">
        <v>5</v>
      </c>
      <c r="GR165" s="5">
        <v>4</v>
      </c>
      <c r="GS165" s="5">
        <v>5</v>
      </c>
      <c r="GT165" s="5">
        <v>5</v>
      </c>
      <c r="GU165" s="5">
        <v>5</v>
      </c>
      <c r="GV165" s="5">
        <v>5</v>
      </c>
      <c r="GW165" s="5">
        <v>5</v>
      </c>
      <c r="GX165" s="5">
        <v>5</v>
      </c>
      <c r="GY165" s="5">
        <v>5</v>
      </c>
      <c r="GZ165" s="5">
        <v>5</v>
      </c>
      <c r="HA165" s="5">
        <v>5</v>
      </c>
      <c r="HB165" s="5">
        <v>5</v>
      </c>
      <c r="HC165" s="5">
        <v>5</v>
      </c>
      <c r="HD165" s="5">
        <v>2</v>
      </c>
      <c r="HE165" s="5">
        <v>4</v>
      </c>
      <c r="HF165" s="5">
        <v>5</v>
      </c>
      <c r="HG165" s="5">
        <v>2</v>
      </c>
      <c r="HH165" s="5">
        <v>5</v>
      </c>
      <c r="HI165" s="5">
        <f>IF(COUNTBLANK(GQ165:HH165)&gt;0, "", SUM(GQ165:HH165))</f>
        <v>82</v>
      </c>
      <c r="HJ165" s="6" t="s">
        <v>1836</v>
      </c>
      <c r="HK165" s="5">
        <v>3</v>
      </c>
      <c r="HL165" s="5">
        <v>3</v>
      </c>
      <c r="HM165" s="5">
        <v>0</v>
      </c>
      <c r="HN165" s="5">
        <v>1</v>
      </c>
      <c r="HO165" s="5">
        <v>2</v>
      </c>
      <c r="HP165" s="5">
        <v>3</v>
      </c>
      <c r="HQ165" s="5">
        <v>0</v>
      </c>
      <c r="HR165" s="5">
        <v>3</v>
      </c>
      <c r="HS165" s="5">
        <v>0</v>
      </c>
      <c r="HT165" s="5">
        <v>0</v>
      </c>
      <c r="HU165" s="5">
        <v>1</v>
      </c>
      <c r="HV165" s="5">
        <v>3</v>
      </c>
      <c r="HW165" s="5">
        <v>0</v>
      </c>
      <c r="HX165" s="5">
        <v>2</v>
      </c>
      <c r="HY165" s="5">
        <v>0</v>
      </c>
      <c r="HZ165" s="5">
        <v>2</v>
      </c>
      <c r="IA165" s="5">
        <v>0</v>
      </c>
      <c r="IB165" s="5">
        <v>3</v>
      </c>
      <c r="IC165" s="5">
        <v>0</v>
      </c>
      <c r="ID165" s="5">
        <v>3</v>
      </c>
      <c r="IE165" s="5">
        <v>2</v>
      </c>
      <c r="IF165" s="5">
        <v>0</v>
      </c>
      <c r="IG165" s="5">
        <v>0</v>
      </c>
      <c r="IH165" s="5">
        <v>1</v>
      </c>
      <c r="II165" s="5">
        <v>1</v>
      </c>
      <c r="IJ165" s="5">
        <f>IF(COUNTA(HK165:II165)=0, "", SUM(HK165,HL165,HN165,HO165,HP165,HU165,HV165,HX165,HZ165,IA165,IB165,IH165))</f>
        <v>24</v>
      </c>
      <c r="IK165" s="5">
        <f>IF(COUNTA(HK165:II165)=0, "", SUM(HM165,HQ165,HR165,HS165,HT165,HW165,HY165,IC165,ID165,IE165,IF165,IG165,II165))</f>
        <v>9</v>
      </c>
      <c r="IL165" s="5">
        <v>3</v>
      </c>
      <c r="IM165" s="5">
        <v>3</v>
      </c>
      <c r="IN165" s="5">
        <v>0</v>
      </c>
      <c r="IO165" s="5">
        <v>3</v>
      </c>
      <c r="IP165" s="5">
        <v>2</v>
      </c>
      <c r="IQ165" s="5">
        <v>3</v>
      </c>
      <c r="IR165" s="5">
        <v>0</v>
      </c>
      <c r="IS165" s="5">
        <v>3</v>
      </c>
      <c r="IT165" s="5">
        <v>0</v>
      </c>
      <c r="IU165" s="5">
        <v>0</v>
      </c>
      <c r="IV165" s="5">
        <v>3</v>
      </c>
      <c r="IW165" s="5">
        <v>3</v>
      </c>
      <c r="IX165" s="5">
        <v>0</v>
      </c>
      <c r="IY165" s="5">
        <v>2</v>
      </c>
      <c r="IZ165" s="5">
        <v>0</v>
      </c>
      <c r="JA165" s="5">
        <v>3</v>
      </c>
      <c r="JB165" s="5">
        <v>1</v>
      </c>
      <c r="JC165" s="5">
        <v>3</v>
      </c>
      <c r="JD165" s="5">
        <v>0</v>
      </c>
      <c r="JE165" s="5">
        <v>0</v>
      </c>
      <c r="JF165" s="5">
        <v>1</v>
      </c>
      <c r="JG165" s="5">
        <v>0</v>
      </c>
      <c r="JH165" s="5">
        <v>1</v>
      </c>
      <c r="JI165" s="5">
        <v>3</v>
      </c>
      <c r="JJ165" s="5">
        <v>0</v>
      </c>
      <c r="JK165" s="5">
        <f>IF(COUNTA(IL165:JJ165)=0, "", SUM(IL165,IM165,IO165,IP165,IQ165,IV165,IW165,IY165,JA165,JB165,JC165,JI165))</f>
        <v>32</v>
      </c>
      <c r="JL165" s="5">
        <f>IF(COUNTA(IL165:JJ165)=0, "", SUM(IN165,IR165,IS165,IT165,IU165,IX165,IZ165,JD165,JE165,JF165,JG165,JH165,JJ165))</f>
        <v>5</v>
      </c>
      <c r="JM165" s="6" t="s">
        <v>1836</v>
      </c>
      <c r="JN165" s="5">
        <v>2</v>
      </c>
      <c r="JO165" s="5">
        <v>1</v>
      </c>
      <c r="JP165" s="5">
        <v>2</v>
      </c>
      <c r="JQ165" s="5">
        <v>2</v>
      </c>
      <c r="JR165" s="5">
        <v>3</v>
      </c>
      <c r="JS165" s="5">
        <v>2</v>
      </c>
      <c r="JT165" s="5">
        <v>4</v>
      </c>
      <c r="JU165" s="5">
        <v>1</v>
      </c>
      <c r="JV165" s="5">
        <v>3</v>
      </c>
      <c r="JW165" s="5">
        <v>2</v>
      </c>
      <c r="JX165" s="5">
        <v>4</v>
      </c>
      <c r="JY165" s="5">
        <v>4</v>
      </c>
      <c r="JZ165" s="5">
        <v>5</v>
      </c>
      <c r="KA165" s="5">
        <v>2</v>
      </c>
      <c r="KB165" s="5">
        <v>4</v>
      </c>
      <c r="KC165" s="5">
        <v>4</v>
      </c>
      <c r="KD165" s="5">
        <v>2</v>
      </c>
      <c r="KE165" s="5">
        <v>4</v>
      </c>
      <c r="KF165" s="5">
        <v>1</v>
      </c>
      <c r="KG165" s="5">
        <v>2</v>
      </c>
      <c r="KH165" s="5">
        <v>4</v>
      </c>
      <c r="KI165" s="5">
        <v>1</v>
      </c>
      <c r="KJ165" s="5">
        <v>5</v>
      </c>
      <c r="KK165" s="5">
        <v>3</v>
      </c>
      <c r="KL165" s="5">
        <v>5</v>
      </c>
      <c r="KM165" s="5">
        <v>5</v>
      </c>
      <c r="KN165" s="5">
        <v>1</v>
      </c>
      <c r="KO165" s="5">
        <v>2</v>
      </c>
      <c r="KP165" s="5">
        <v>4</v>
      </c>
      <c r="KQ165" s="5">
        <v>4</v>
      </c>
      <c r="KR165" s="5">
        <v>1</v>
      </c>
      <c r="KS165" s="5">
        <v>1</v>
      </c>
      <c r="KT165" s="5">
        <v>4</v>
      </c>
      <c r="KU165" s="5">
        <v>3</v>
      </c>
      <c r="KV165" s="5">
        <v>2</v>
      </c>
      <c r="KW165" s="5">
        <v>4</v>
      </c>
      <c r="KX165" s="5">
        <f>IF(COUNTA(JN165:KW165)=0, "", SUM(JN165:KW165))</f>
        <v>103</v>
      </c>
      <c r="KY165" s="5">
        <f>IF(COUNTA(JN165:KW165)=0, "", SUM(JX165,JY165,KH165,KJ165,KL165,KP165))</f>
        <v>26</v>
      </c>
      <c r="KZ165" s="5">
        <f>IF(COUNTA(JN165:KW165)=0, "", SUM(JZ165,KE165,KG165,KM165,KT165))</f>
        <v>20</v>
      </c>
      <c r="LA165" s="5">
        <f>IF(COUNTA(JN165:KW165)=0, "", SUM(JP165,KA165,KF165,KK165,KN165,KS165))</f>
        <v>10</v>
      </c>
      <c r="LB165" s="5">
        <f>IF(COUNTA(JN165:KW165)=0, "", SUM(JO165,JS165,JU165,JW165,KD165,KU165))</f>
        <v>11</v>
      </c>
      <c r="LC165" s="5">
        <f>IF(COUNTA(JN165:KW165)=0, "", SUM(KB165,KC165,KI165,KO165,KQ165,KR165,KV165,KW165))</f>
        <v>22</v>
      </c>
      <c r="LD165" s="5">
        <f>IF(COUNTA(JN165:KW165)=0, "", SUM(JN165,JQ165,JR165,JT165,JV165))</f>
        <v>14</v>
      </c>
      <c r="LE165" s="6">
        <v>44962</v>
      </c>
      <c r="LF165" s="5">
        <v>30</v>
      </c>
      <c r="LG165" s="5">
        <v>80</v>
      </c>
      <c r="LH165" s="5">
        <v>10</v>
      </c>
      <c r="LI165" s="5">
        <v>0</v>
      </c>
      <c r="LJ165" s="5">
        <v>0</v>
      </c>
      <c r="LK165" s="5">
        <v>50</v>
      </c>
      <c r="LL165" s="5">
        <v>0</v>
      </c>
      <c r="LM165" s="5">
        <v>10</v>
      </c>
      <c r="LN165" s="5">
        <v>20</v>
      </c>
      <c r="LO165" s="5">
        <v>0</v>
      </c>
      <c r="LP165" s="5">
        <v>0</v>
      </c>
      <c r="LQ165" s="5">
        <v>10</v>
      </c>
      <c r="LR165" s="5">
        <v>30</v>
      </c>
      <c r="LS165" s="5">
        <v>10</v>
      </c>
      <c r="LT165" s="5">
        <v>10</v>
      </c>
      <c r="LU165" s="5">
        <v>0</v>
      </c>
      <c r="LV165" s="5">
        <v>0</v>
      </c>
      <c r="LW165" s="5">
        <v>20</v>
      </c>
      <c r="LX165" s="5">
        <v>0</v>
      </c>
      <c r="LY165" s="5">
        <v>70</v>
      </c>
      <c r="LZ165" s="5">
        <v>60</v>
      </c>
      <c r="MA165" s="5">
        <v>0</v>
      </c>
      <c r="MB165" s="5">
        <v>60</v>
      </c>
      <c r="MC165" s="5">
        <v>10</v>
      </c>
      <c r="MD165" s="5">
        <v>0</v>
      </c>
      <c r="ME165" s="5">
        <v>0</v>
      </c>
      <c r="MF165" s="5">
        <v>0</v>
      </c>
      <c r="MG165" s="5">
        <v>10</v>
      </c>
      <c r="MH165" s="5">
        <f>IF(COUNTBLANK(LF165:MG165)&gt;0, "", AVERAGE(LF165:MG165))</f>
        <v>17.5</v>
      </c>
      <c r="MI165" s="5">
        <f>IF(COUNTA(LF165:MG165)=0, "", AVERAGE(LG165,LS165,LT165,LU165,LV165,LW165,LY165,MA165,MB165))</f>
        <v>27.777777777777779</v>
      </c>
      <c r="MJ165" s="5">
        <f>IF(COUNTA(LF165:MG165)=0, "", AVERAGE(LH165,LI165,LJ165,LK165,LM165,LO165,MD165,ME165))</f>
        <v>8.75</v>
      </c>
      <c r="MK165" s="5">
        <f>IF(COUNTA(LF165:MG165)=0, "", AVERAGE(LL165,LP165,LQ165,LR165,MF165,MG165))</f>
        <v>8.3333333333333339</v>
      </c>
      <c r="ML165" s="6" t="s">
        <v>1757</v>
      </c>
      <c r="MM165" s="5">
        <v>3</v>
      </c>
      <c r="MN165" s="5">
        <v>2</v>
      </c>
      <c r="MO165" s="5">
        <v>1</v>
      </c>
      <c r="MP165" s="5">
        <v>1</v>
      </c>
      <c r="MQ165" s="5">
        <v>1</v>
      </c>
      <c r="MR165" s="5">
        <v>1</v>
      </c>
      <c r="MS165" s="5">
        <v>1</v>
      </c>
      <c r="MT165" s="5">
        <v>3</v>
      </c>
      <c r="MU165" s="5">
        <v>1</v>
      </c>
      <c r="MV165" s="5">
        <v>1</v>
      </c>
      <c r="MW165" s="5">
        <v>1</v>
      </c>
      <c r="MX165" s="5">
        <v>1</v>
      </c>
      <c r="MY165" s="5">
        <v>1</v>
      </c>
      <c r="MZ165" s="5">
        <v>3</v>
      </c>
      <c r="NA165" s="5">
        <v>1</v>
      </c>
      <c r="NB165" s="5">
        <v>1</v>
      </c>
      <c r="NC165" s="5">
        <v>1</v>
      </c>
      <c r="ND165" s="5">
        <v>1</v>
      </c>
      <c r="NE165" s="5">
        <v>1</v>
      </c>
      <c r="NF165" s="5">
        <v>1</v>
      </c>
      <c r="NG165" s="5">
        <f>IF(COUNTA(MM165:NF165)=0, "", SUM(MM165:NF165))</f>
        <v>27</v>
      </c>
      <c r="NH165" s="6" t="s">
        <v>1757</v>
      </c>
      <c r="NI165" s="5">
        <v>3</v>
      </c>
      <c r="NJ165" s="5">
        <v>4</v>
      </c>
      <c r="NK165" s="5">
        <v>5</v>
      </c>
      <c r="NL165" s="5">
        <v>5</v>
      </c>
      <c r="NM165" s="5">
        <v>3</v>
      </c>
      <c r="NN165" s="5">
        <v>4</v>
      </c>
      <c r="NO165" s="5">
        <v>2</v>
      </c>
      <c r="NP165" s="5">
        <v>5</v>
      </c>
      <c r="NQ165" s="5">
        <v>4</v>
      </c>
      <c r="NR165" s="5">
        <v>4</v>
      </c>
      <c r="NS165" s="5">
        <v>4</v>
      </c>
      <c r="NT165" s="5">
        <v>4</v>
      </c>
      <c r="NU165" s="5">
        <v>4</v>
      </c>
      <c r="NV165" s="5">
        <v>5</v>
      </c>
      <c r="NW165" s="5">
        <v>5</v>
      </c>
      <c r="NX165" s="5">
        <v>1</v>
      </c>
      <c r="NY165" s="5">
        <v>2</v>
      </c>
      <c r="NZ165" s="5">
        <v>3</v>
      </c>
      <c r="OA165" s="5">
        <v>2</v>
      </c>
      <c r="OB165" s="5">
        <v>4</v>
      </c>
      <c r="OC165" s="5">
        <v>5</v>
      </c>
      <c r="OD165" s="5">
        <v>3</v>
      </c>
      <c r="OE165" s="5">
        <v>2</v>
      </c>
      <c r="OF165" s="5">
        <v>1</v>
      </c>
      <c r="OG165" s="5">
        <v>4</v>
      </c>
      <c r="OH165" s="5">
        <v>3</v>
      </c>
      <c r="OI165" s="5">
        <v>1</v>
      </c>
      <c r="OJ165" s="5">
        <v>2</v>
      </c>
      <c r="OK165" s="5">
        <f>IF(COUNTA(NI165:OJ165)=0, "", SUM(NK165,NP165,NS165,NW165,OC165,OG165,OJ165))</f>
        <v>30</v>
      </c>
      <c r="OL165" s="5">
        <f>IF(COUNTA(NI165:OJ165)=0, "", SUM(NJ165,NL165,NQ165,NV165,NZ165,OB165,OD165))</f>
        <v>28</v>
      </c>
      <c r="OM165" s="5">
        <f>IF(COUNTA(NI165:OJ165)=0, "", SUM(NN165,NR165,NU165,NY165,OA165,OF165,OI165))</f>
        <v>18</v>
      </c>
      <c r="ON165" s="5">
        <f>IF(COUNTA(NI165:OJ165)=0, "", SUM(NI165,NM165,NO165,NT165,NX165,OE165,OH165))</f>
        <v>18</v>
      </c>
      <c r="OO165" s="11" t="s">
        <v>963</v>
      </c>
      <c r="OP165" s="11">
        <v>1</v>
      </c>
      <c r="OQ165" s="6">
        <v>45000</v>
      </c>
      <c r="OR165" s="5">
        <v>60</v>
      </c>
      <c r="OS165" s="5">
        <v>70</v>
      </c>
      <c r="OT165" s="5">
        <v>40</v>
      </c>
      <c r="OU165" s="5">
        <v>0</v>
      </c>
      <c r="OV165" s="5">
        <v>0</v>
      </c>
      <c r="OW165" s="5">
        <v>0</v>
      </c>
      <c r="OX165" s="5">
        <v>0</v>
      </c>
      <c r="OY165" s="5">
        <v>0</v>
      </c>
      <c r="OZ165" s="5">
        <v>0</v>
      </c>
      <c r="PA165" s="5">
        <v>0</v>
      </c>
      <c r="PB165" s="5">
        <v>0</v>
      </c>
      <c r="PC165" s="5">
        <v>0</v>
      </c>
      <c r="PD165" s="5">
        <v>0</v>
      </c>
      <c r="PE165" s="5">
        <v>10</v>
      </c>
      <c r="PF165" s="5">
        <v>10</v>
      </c>
      <c r="PG165" s="5">
        <v>0</v>
      </c>
      <c r="PH165" s="5">
        <v>0</v>
      </c>
      <c r="PI165" s="5">
        <v>0</v>
      </c>
      <c r="PJ165" s="5">
        <v>0</v>
      </c>
      <c r="PK165" s="5">
        <v>0</v>
      </c>
      <c r="PL165" s="5">
        <v>10</v>
      </c>
      <c r="PM165" s="5">
        <v>0</v>
      </c>
      <c r="PN165" s="5">
        <v>10</v>
      </c>
      <c r="PO165" s="5">
        <v>20</v>
      </c>
      <c r="PP165" s="5">
        <v>0</v>
      </c>
      <c r="PQ165" s="5">
        <v>0</v>
      </c>
      <c r="PR165" s="5">
        <v>0</v>
      </c>
      <c r="PS165" s="5">
        <v>0</v>
      </c>
      <c r="PT165" s="5">
        <f>IF(COUNTBLANK(OR165:PS165)&gt;0, "", AVERAGE(OR165:PS165))</f>
        <v>8.2142857142857135</v>
      </c>
      <c r="PU165" s="5">
        <f>IF(COUNTA(OR165:PS165)=0, "", AVERAGE(OS165,PE165,PF165,PG165,PH165,PI165,PK165,PM165,PN165))</f>
        <v>11.111111111111111</v>
      </c>
      <c r="PV165" s="5">
        <f>IF(COUNTA(OR165:PS165)=0, "", AVERAGE(OT165,OU165,OV165,OW165,OY165,PA165,PP165,PQ165))</f>
        <v>5</v>
      </c>
      <c r="PW165" s="5">
        <f>IF(COUNTA(OR165:PS165)=0, "", AVERAGE(OX165,PB165,PC165,PD165,PR165,PS165))</f>
        <v>0</v>
      </c>
      <c r="PX165" s="6" t="s">
        <v>1837</v>
      </c>
      <c r="PY165" s="5">
        <v>1</v>
      </c>
      <c r="PZ165" s="5">
        <v>2</v>
      </c>
      <c r="QA165" s="5">
        <v>2</v>
      </c>
      <c r="QB165" s="5">
        <v>3</v>
      </c>
      <c r="QC165" s="5">
        <v>3</v>
      </c>
      <c r="QD165" s="5">
        <v>1</v>
      </c>
      <c r="QE165" s="5">
        <v>2</v>
      </c>
      <c r="QF165" s="5">
        <v>1</v>
      </c>
      <c r="QG165" s="5">
        <v>0</v>
      </c>
      <c r="QH165" s="5">
        <v>2</v>
      </c>
      <c r="QI165" s="5">
        <f>IF(COUNTBLANK(PY165:QG165)&gt;0, "", SUM(PY165:QG165))</f>
        <v>15</v>
      </c>
      <c r="QJ165" s="6" t="s">
        <v>1720</v>
      </c>
      <c r="QK165" s="5">
        <v>0</v>
      </c>
      <c r="QL165" s="5">
        <v>0</v>
      </c>
      <c r="QM165" s="5">
        <v>0</v>
      </c>
      <c r="QN165" s="5">
        <v>1</v>
      </c>
      <c r="QO165" s="5">
        <v>1</v>
      </c>
      <c r="QP165" s="5">
        <v>0</v>
      </c>
      <c r="QQ165" s="5">
        <v>0</v>
      </c>
      <c r="QR165" s="5">
        <v>0</v>
      </c>
      <c r="QS165" s="5">
        <v>0</v>
      </c>
      <c r="QT165" s="5">
        <v>0</v>
      </c>
      <c r="QU165" s="5">
        <f>IF(COUNTBLANK(QK165:QS165)&gt;0, "", SUM(QK165:QS165))</f>
        <v>2</v>
      </c>
      <c r="QV165" s="6" t="s">
        <v>1838</v>
      </c>
      <c r="QW165" s="5">
        <v>0</v>
      </c>
      <c r="QX165" s="5">
        <v>1</v>
      </c>
      <c r="QY165" s="5">
        <v>2</v>
      </c>
      <c r="QZ165" s="5">
        <v>3</v>
      </c>
      <c r="RA165" s="5">
        <v>2</v>
      </c>
      <c r="RB165" s="5">
        <v>2</v>
      </c>
      <c r="RC165" s="5">
        <v>1</v>
      </c>
      <c r="RD165" s="5">
        <v>0</v>
      </c>
      <c r="RE165" s="5">
        <v>0</v>
      </c>
      <c r="RF165" s="5">
        <v>1</v>
      </c>
      <c r="RG165" s="5">
        <f>IF(COUNTBLANK(QW165:RE165)&gt;0, "", SUM(QW165:RE165))</f>
        <v>11</v>
      </c>
      <c r="RH165" s="6" t="s">
        <v>1839</v>
      </c>
      <c r="RI165" s="5">
        <v>2</v>
      </c>
      <c r="RJ165" s="5">
        <v>1</v>
      </c>
      <c r="RK165" s="5">
        <v>1</v>
      </c>
      <c r="RL165" s="5">
        <v>2</v>
      </c>
      <c r="RM165" s="5">
        <v>2</v>
      </c>
      <c r="RN165" s="5">
        <v>3</v>
      </c>
      <c r="RO165" s="5">
        <v>1</v>
      </c>
      <c r="RP165" s="5">
        <f>IF(COUNTBLANK(RI165:RO165)&gt;0, "", SUM(RI165:RO165))</f>
        <v>12</v>
      </c>
      <c r="RQ165" s="6" t="s">
        <v>1720</v>
      </c>
      <c r="RR165" s="5">
        <v>1</v>
      </c>
      <c r="RS165" s="5">
        <v>1</v>
      </c>
      <c r="RT165" s="5">
        <v>1</v>
      </c>
      <c r="RU165" s="5">
        <v>1</v>
      </c>
      <c r="RV165" s="5">
        <v>0</v>
      </c>
      <c r="RW165" s="5">
        <v>2</v>
      </c>
      <c r="RX165" s="5">
        <v>0</v>
      </c>
      <c r="RY165" s="5">
        <f>IF(COUNTBLANK(RR165:RX165)&gt;0, "", SUM(RR165:RX165))</f>
        <v>6</v>
      </c>
      <c r="RZ165" s="6" t="s">
        <v>1838</v>
      </c>
      <c r="SA165" s="5">
        <v>2</v>
      </c>
      <c r="SB165" s="5">
        <v>1</v>
      </c>
      <c r="SC165" s="5">
        <v>1</v>
      </c>
      <c r="SD165" s="5">
        <v>1</v>
      </c>
      <c r="SE165" s="5">
        <v>0</v>
      </c>
      <c r="SF165" s="5">
        <v>3</v>
      </c>
      <c r="SG165" s="5">
        <v>0</v>
      </c>
      <c r="SH165" s="5">
        <f>IF(COUNTBLANK(SA165:SG165)&gt;0, "", SUM(SA165:SG165))</f>
        <v>8</v>
      </c>
      <c r="SI165" s="6" t="s">
        <v>1837</v>
      </c>
      <c r="SJ165" s="5">
        <v>3</v>
      </c>
      <c r="SK165" s="5">
        <v>3</v>
      </c>
      <c r="SL165" s="5">
        <v>4</v>
      </c>
      <c r="SM165" s="5">
        <v>4</v>
      </c>
      <c r="SN165" s="5">
        <v>3</v>
      </c>
      <c r="SO165" s="5">
        <v>1</v>
      </c>
      <c r="SP165" s="12">
        <v>5</v>
      </c>
      <c r="SQ165" s="5">
        <v>2</v>
      </c>
      <c r="SR165" s="5">
        <v>5</v>
      </c>
      <c r="SS165" s="5">
        <v>2</v>
      </c>
      <c r="ST165" s="5">
        <v>3</v>
      </c>
      <c r="SU165" s="5">
        <v>5</v>
      </c>
      <c r="SV165" s="5">
        <v>3</v>
      </c>
      <c r="SW165" s="5">
        <v>5</v>
      </c>
      <c r="SX165" s="5">
        <v>5</v>
      </c>
      <c r="SY165" s="5">
        <v>5</v>
      </c>
      <c r="SZ165" s="5">
        <v>1</v>
      </c>
      <c r="TA165" s="5">
        <v>5</v>
      </c>
      <c r="TB165" s="5">
        <v>5</v>
      </c>
      <c r="TC165" s="5">
        <f>IF(COUNTBLANK(SJ165:TB165)&gt;0, "", SUM(SJ165:TB165))</f>
        <v>69</v>
      </c>
      <c r="TD165" s="5">
        <f>IF(COUNTBLANK(SJ165:TB165)&gt;0, "", SUM(SL165,SO165,SR165,SS165,ST165,SU165,SV165,SX165,SY165,TB165))</f>
        <v>38</v>
      </c>
      <c r="TE165" s="5">
        <f>IF(COUNTBLANK(SJ165:TB165)&gt;0, "", SUM(SJ165,SK165,SM165,SN165,SQ165,SW165,SZ165,TA165))</f>
        <v>26</v>
      </c>
      <c r="TF165" s="6" t="s">
        <v>1720</v>
      </c>
      <c r="TG165" s="5">
        <v>4</v>
      </c>
      <c r="TH165" s="5">
        <v>3</v>
      </c>
      <c r="TI165" s="5">
        <v>5</v>
      </c>
      <c r="TJ165" s="5">
        <v>4</v>
      </c>
      <c r="TK165" s="5">
        <v>4</v>
      </c>
      <c r="TL165" s="5">
        <v>2</v>
      </c>
      <c r="TM165" s="5">
        <v>3</v>
      </c>
      <c r="TN165" s="5">
        <v>3</v>
      </c>
      <c r="TO165" s="5">
        <v>5</v>
      </c>
      <c r="TP165" s="5">
        <v>3</v>
      </c>
      <c r="TQ165" s="5">
        <v>5</v>
      </c>
      <c r="TR165" s="5">
        <v>5</v>
      </c>
      <c r="TS165" s="5">
        <v>4</v>
      </c>
      <c r="TT165" s="5">
        <v>3</v>
      </c>
      <c r="TU165" s="5">
        <v>5</v>
      </c>
      <c r="TV165" s="5">
        <v>5</v>
      </c>
      <c r="TW165" s="5">
        <v>1</v>
      </c>
      <c r="TX165" s="5">
        <v>5</v>
      </c>
      <c r="TY165" s="5">
        <v>5</v>
      </c>
      <c r="TZ165" s="5">
        <f>IF(COUNTBLANK(TG165:TY165)&gt;0, "", SUM(TG165:TY165))</f>
        <v>74</v>
      </c>
      <c r="UA165" s="5">
        <f>IF(COUNTBLANK(TG165:TY165)&gt;0, "", SUM(TI165,TL165,TO165,TP165,TQ165,TR165,TS165,TU165,TV165,TY165))</f>
        <v>44</v>
      </c>
      <c r="UB165" s="5">
        <f>IF(COUNTBLANK(TG165:TY165)&gt;0, "", SUM(TG165,TH165,TJ165,TK165,TN165,TT165,TW165,TX165))</f>
        <v>27</v>
      </c>
      <c r="UC165" s="6" t="s">
        <v>1838</v>
      </c>
      <c r="UD165" s="5">
        <v>5</v>
      </c>
      <c r="UE165" s="5">
        <v>5</v>
      </c>
      <c r="UF165" s="5">
        <v>5</v>
      </c>
      <c r="UG165" s="5">
        <v>5</v>
      </c>
      <c r="UH165" s="5">
        <v>5</v>
      </c>
      <c r="UI165" s="5">
        <v>3</v>
      </c>
      <c r="UJ165" s="5">
        <v>5</v>
      </c>
      <c r="UK165" s="5">
        <v>2</v>
      </c>
      <c r="UL165" s="5">
        <v>5</v>
      </c>
      <c r="UM165" s="5">
        <v>3</v>
      </c>
      <c r="UN165" s="5">
        <v>5</v>
      </c>
      <c r="UO165" s="5">
        <v>5</v>
      </c>
      <c r="UP165" s="5">
        <v>5</v>
      </c>
      <c r="UQ165" s="5">
        <v>4</v>
      </c>
      <c r="UR165" s="5">
        <v>5</v>
      </c>
      <c r="US165" s="5">
        <v>5</v>
      </c>
      <c r="UT165" s="5">
        <v>3</v>
      </c>
      <c r="UU165" s="5">
        <v>5</v>
      </c>
      <c r="UV165" s="5">
        <v>5</v>
      </c>
      <c r="UW165" s="5">
        <f>IF(COUNTBLANK(UD165:UV165)&gt;0, "", SUM(UD165:UV165))</f>
        <v>85</v>
      </c>
      <c r="UX165" s="5">
        <f>IF(COUNTBLANK(UD165:UV165)&gt;0, "", SUM(UF165,UI165,UL165,UM165,UN165,UO165,UP165,UR165,US165,UV165))</f>
        <v>46</v>
      </c>
      <c r="UY165" s="5">
        <f>IF(COUNTBLANK(UD165:UV165)&gt;0, "", SUM(UD165,UE165,UG165,UH165,UK165,UQ165,UT165,UU165))</f>
        <v>34</v>
      </c>
      <c r="UZ165" s="6">
        <v>45292</v>
      </c>
      <c r="VA165" s="6">
        <v>45212</v>
      </c>
      <c r="VB165" s="5">
        <v>1</v>
      </c>
      <c r="VC165" s="5">
        <v>1</v>
      </c>
      <c r="VE165" s="5">
        <v>39</v>
      </c>
      <c r="VF165" s="5">
        <v>2950</v>
      </c>
      <c r="VG165" s="5">
        <v>1</v>
      </c>
      <c r="VH165" s="5">
        <v>1</v>
      </c>
      <c r="VI165" s="5"/>
      <c r="VK165" s="5">
        <v>1</v>
      </c>
      <c r="VL165" s="5"/>
      <c r="VN165" s="6" t="s">
        <v>1729</v>
      </c>
      <c r="VO165" s="5">
        <v>0</v>
      </c>
      <c r="VP165" s="5">
        <v>0</v>
      </c>
      <c r="VQ165" s="5">
        <v>0</v>
      </c>
      <c r="VR165" s="5">
        <v>0</v>
      </c>
      <c r="VS165" s="5">
        <v>0</v>
      </c>
      <c r="VT165" s="5">
        <v>0</v>
      </c>
      <c r="VU165" s="5">
        <v>0</v>
      </c>
      <c r="VV165" s="5">
        <v>0</v>
      </c>
      <c r="VW165" s="5">
        <v>0</v>
      </c>
      <c r="VX165" s="5">
        <v>2</v>
      </c>
      <c r="VY165" s="5">
        <v>0</v>
      </c>
      <c r="VZ165" s="5">
        <v>0</v>
      </c>
      <c r="WA165" s="5">
        <v>0</v>
      </c>
      <c r="WB165" s="5">
        <v>0</v>
      </c>
      <c r="WC165" s="5">
        <v>0</v>
      </c>
      <c r="WD165" s="5">
        <v>0</v>
      </c>
      <c r="WE165" s="5">
        <v>2</v>
      </c>
      <c r="WF165" s="5">
        <v>0</v>
      </c>
      <c r="WG165" s="5">
        <v>2</v>
      </c>
      <c r="WH165" s="5">
        <v>2</v>
      </c>
      <c r="WI165" s="5">
        <v>3</v>
      </c>
      <c r="WJ165" s="5">
        <v>0</v>
      </c>
      <c r="WK165" s="5">
        <v>3</v>
      </c>
      <c r="WL165" s="5">
        <v>2</v>
      </c>
      <c r="WM165" s="5">
        <v>1</v>
      </c>
      <c r="WN165" s="5">
        <v>1</v>
      </c>
      <c r="WO165" s="5">
        <v>0</v>
      </c>
      <c r="WP165" s="5">
        <v>0</v>
      </c>
      <c r="WQ165" s="5">
        <v>0</v>
      </c>
      <c r="WR165" s="5">
        <f>IF(COUNTBLANK(VO165:WQ165)&gt;0, "", SUM(VQ165:WJ165))</f>
        <v>11</v>
      </c>
      <c r="WS165" s="5">
        <f>IF(COUNTBLANK(VO165:WQ165)&gt;0, "", SUM(VQ165:VZ165))</f>
        <v>2</v>
      </c>
      <c r="WT165" s="5">
        <f>IF(COUNTBLANK(VO165:WQ165)&gt;0, "", SUM(WA165:WL165))</f>
        <v>14</v>
      </c>
      <c r="WU165" s="5">
        <f>IF(COUNTBLANK(VO165:WQ165)&gt;0, "", SUM(WK165:WL165))</f>
        <v>5</v>
      </c>
      <c r="WV165" s="5">
        <f>IF(COUNTA(VO165:WQ165)=0, "", IF(AND(OR(VO165=1, VP165=1), OR(VQ165&gt;=1, VR165&gt;=1, VS165&gt;=1, VT165&gt;=1, VU165&gt;=1), OR(VV165&gt;=1, VW165&gt;=1), COUNTIF(VX165:WD165, "&gt;=1")&gt;=2, COUNTIF(WE165:WJ165, "&gt;=1")&gt;=2, OR(WN165=1, WN165=2), OR(WO165&gt;=1, WP165&gt;=1), WQ165&lt;1), 1, 0))</f>
        <v>0</v>
      </c>
      <c r="WW165" s="5">
        <f>IF(COUNTBLANK(VO165:WQ165)&gt;0, "", SUM(VQ165:VU165))</f>
        <v>0</v>
      </c>
      <c r="WX165" s="5">
        <f>IF(COUNTBLANK(VO165:WQ165)&gt;0, "", SUM(VV165:VW165))</f>
        <v>0</v>
      </c>
      <c r="WY165" s="5">
        <f>IF(COUNTBLANK(VO165:WQ165)&gt;0, "", SUM(VX165:WD165))</f>
        <v>2</v>
      </c>
      <c r="WZ165" s="5">
        <f>IF(COUNTBLANK(VO165:WQ165)&gt;0, "", SUM(WE165:WJ165))</f>
        <v>9</v>
      </c>
      <c r="XA165" s="6" t="s">
        <v>1729</v>
      </c>
      <c r="XB165" s="5">
        <v>0</v>
      </c>
      <c r="XC165" s="5">
        <v>0</v>
      </c>
      <c r="XD165" s="5">
        <v>0</v>
      </c>
      <c r="XE165" s="5">
        <v>0</v>
      </c>
      <c r="XF165" s="5">
        <v>2</v>
      </c>
      <c r="XG165" s="5">
        <v>1</v>
      </c>
      <c r="XH165" s="5">
        <v>3</v>
      </c>
      <c r="XI165" s="5">
        <v>0</v>
      </c>
      <c r="XJ165" s="5">
        <v>0</v>
      </c>
      <c r="XK165" s="5">
        <v>1</v>
      </c>
      <c r="XL165" s="5">
        <f>IF(COUNTBLANK(XB165:XJ165)&gt;0, "", SUM(XB165:XJ165))</f>
        <v>6</v>
      </c>
      <c r="XM165" s="6" t="s">
        <v>1729</v>
      </c>
      <c r="XN165" s="5">
        <v>1</v>
      </c>
      <c r="XO165" s="5">
        <v>1</v>
      </c>
      <c r="XP165" s="5">
        <v>1</v>
      </c>
      <c r="XQ165" s="5">
        <v>1</v>
      </c>
      <c r="XR165" s="5">
        <v>0</v>
      </c>
      <c r="XS165" s="5">
        <v>2</v>
      </c>
      <c r="XT165" s="5">
        <v>2</v>
      </c>
      <c r="XU165" s="5">
        <f>IF(COUNTBLANK(XN165:XT165)&gt;0, "", SUM(XN165:XT165))</f>
        <v>8</v>
      </c>
      <c r="XV165" s="6" t="s">
        <v>1729</v>
      </c>
      <c r="XW165" s="5">
        <v>4</v>
      </c>
      <c r="XX165" s="5">
        <v>5</v>
      </c>
      <c r="XY165" s="5">
        <v>5</v>
      </c>
      <c r="XZ165" s="12">
        <v>2.2999999999999998</v>
      </c>
      <c r="YA165" s="12">
        <v>5</v>
      </c>
      <c r="YB165" s="12">
        <v>5</v>
      </c>
      <c r="YC165" s="12">
        <v>5</v>
      </c>
      <c r="YD165" s="12">
        <v>5</v>
      </c>
      <c r="YE165" s="12">
        <v>2</v>
      </c>
      <c r="YF165" s="12">
        <v>3.6</v>
      </c>
      <c r="YG165" s="12">
        <v>4</v>
      </c>
      <c r="YH165" s="12">
        <v>1</v>
      </c>
      <c r="YI165" s="12">
        <v>5</v>
      </c>
      <c r="YJ165" s="12">
        <v>3</v>
      </c>
      <c r="YK165" s="12">
        <v>5</v>
      </c>
      <c r="YL165" s="12">
        <v>3.6</v>
      </c>
      <c r="YM165" s="12">
        <v>2.2999999999999998</v>
      </c>
      <c r="YN165" s="12">
        <v>5</v>
      </c>
      <c r="YO165" s="12">
        <v>3.6</v>
      </c>
      <c r="YP165" s="5">
        <f>IF(COUNTBLANK(XW165:YO165)&gt;0, "", SUM(XW165:YO165))</f>
        <v>74.399999999999991</v>
      </c>
      <c r="YQ165" s="5">
        <f>IF(COUNTBLANK(XW165:YO165)&gt;0, "", SUM(XY165,YC165,YD165,YE165,YJ165,YK165,YL165,YM165))</f>
        <v>30.900000000000002</v>
      </c>
      <c r="YR165" s="12">
        <f>IF(COUNTBLANK(XW165:YO165)&gt;0, "", SUM(YF165:YH165))</f>
        <v>8.6</v>
      </c>
      <c r="YS165" s="5">
        <f>IF(COUNTBLANK(XW165:YO165)&gt;0, "", SUM(XW165,XX165,YB165))</f>
        <v>14</v>
      </c>
      <c r="YT165" s="12">
        <f>IF(COUNTBLANK(XW165:YO165)&gt;0, "", SUM(XZ165,YA165,YI165,YN165,YO165))</f>
        <v>20.900000000000002</v>
      </c>
      <c r="YU165" s="5">
        <f>IF(COUNTBLANK(XW165:YO165)&gt;0, "", SUM(XY165,XZ165,YA165,YB165,YC165,YF165,YJ165,YN165,YO165))</f>
        <v>37.500000000000007</v>
      </c>
      <c r="YV165" s="5">
        <f>IF(COUNTBLANK(XW165:YO165)&gt;0, "", SUM(XW165,XX165,YK165,YL165,YM165))</f>
        <v>19.900000000000002</v>
      </c>
      <c r="YW165" s="12">
        <f>IF(COUNTBLANK(XW165:YO165)&gt;0, "", SUM(YD165,YE165,YG165,YH165,YI165))</f>
        <v>17</v>
      </c>
      <c r="YX165" s="6">
        <v>45292</v>
      </c>
      <c r="YY165" s="5">
        <v>20</v>
      </c>
      <c r="YZ165" s="5">
        <v>80</v>
      </c>
      <c r="ZA165" s="5">
        <v>20</v>
      </c>
      <c r="ZB165" s="5">
        <v>0</v>
      </c>
      <c r="ZC165" s="5">
        <v>20</v>
      </c>
      <c r="ZD165" s="5">
        <v>0</v>
      </c>
      <c r="ZE165" s="5">
        <v>0</v>
      </c>
      <c r="ZF165" s="5">
        <v>0</v>
      </c>
      <c r="ZG165" s="5">
        <v>0</v>
      </c>
      <c r="ZH165" s="5">
        <v>0</v>
      </c>
      <c r="ZI165" s="5">
        <v>0</v>
      </c>
      <c r="ZJ165" s="5">
        <v>10</v>
      </c>
      <c r="ZK165" s="5">
        <v>10</v>
      </c>
      <c r="ZL165" s="5">
        <v>0</v>
      </c>
      <c r="ZM165" s="5">
        <v>10</v>
      </c>
      <c r="ZN165" s="5">
        <v>0</v>
      </c>
      <c r="ZO165" s="5">
        <v>0</v>
      </c>
      <c r="ZP165" s="5">
        <v>0</v>
      </c>
      <c r="ZQ165" s="5">
        <v>0</v>
      </c>
      <c r="ZR165" s="5">
        <v>0</v>
      </c>
      <c r="ZS165" s="5">
        <v>20</v>
      </c>
      <c r="ZT165" s="5">
        <v>0</v>
      </c>
      <c r="ZU165" s="5">
        <v>30</v>
      </c>
      <c r="ZV165" s="5">
        <v>10</v>
      </c>
      <c r="ZW165" s="5">
        <v>20</v>
      </c>
      <c r="ZX165" s="5">
        <v>10</v>
      </c>
      <c r="ZY165" s="5">
        <v>0</v>
      </c>
      <c r="ZZ165" s="5">
        <v>0</v>
      </c>
      <c r="AAA165" s="5">
        <f>IF(COUNTBLANK(YY165:ZZ165)&gt;0, "", AVERAGE(YY165:ZZ165))</f>
        <v>9.2857142857142865</v>
      </c>
      <c r="AAB165" s="5">
        <f>IF(COUNTA(YY165:ZZ165)=0, "", AVERAGE(YZ165,ZL165,ZM165,ZN165,ZO165,ZP165,ZR165,ZT165,ZU165))</f>
        <v>13.333333333333334</v>
      </c>
      <c r="AAC165" s="5">
        <f>IF(COUNTA(YY165:ZZ165)=0, "", AVERAGE(ZA165,ZB165,ZC165,ZD165,ZF165,ZH165,ZW165,ZX165))</f>
        <v>8.75</v>
      </c>
      <c r="AAD165" s="5">
        <f>IF(COUNTA(YY165:ZZ165)=0, "", AVERAGE(ZE165,ZI165,ZJ165,ZK165,ZY165,ZZ165))</f>
        <v>3.3333333333333335</v>
      </c>
      <c r="AAE165" s="6" t="s">
        <v>1729</v>
      </c>
      <c r="AAF165" s="5">
        <v>1</v>
      </c>
      <c r="AAG165" s="5">
        <v>1</v>
      </c>
      <c r="AAH165" s="5">
        <v>1</v>
      </c>
      <c r="AAI165" s="5">
        <v>1</v>
      </c>
      <c r="AAJ165" s="5">
        <v>1</v>
      </c>
      <c r="AAK165" s="5">
        <v>1</v>
      </c>
      <c r="AAL165" s="5">
        <v>2</v>
      </c>
      <c r="AAM165" s="5">
        <v>1</v>
      </c>
      <c r="AAN165" s="5">
        <v>1</v>
      </c>
      <c r="AAO165" s="5">
        <v>4</v>
      </c>
      <c r="AAP165" s="5">
        <v>1</v>
      </c>
      <c r="AAQ165" s="5">
        <v>1</v>
      </c>
      <c r="AAR165" s="5">
        <v>1</v>
      </c>
      <c r="AAS165" s="5">
        <v>2</v>
      </c>
      <c r="AAT165" s="5">
        <v>1</v>
      </c>
      <c r="AAU165" s="5">
        <v>4</v>
      </c>
      <c r="AAV165" s="5">
        <v>1</v>
      </c>
      <c r="AAW165" s="5">
        <v>1</v>
      </c>
      <c r="AAX165" s="5">
        <v>1</v>
      </c>
      <c r="AAY165" s="5">
        <v>1</v>
      </c>
      <c r="AAZ165" s="5">
        <v>1</v>
      </c>
      <c r="ABA165" s="5">
        <v>4</v>
      </c>
      <c r="ABB165" s="5">
        <v>1</v>
      </c>
      <c r="ABC165" s="5">
        <v>1</v>
      </c>
      <c r="ABD165" s="5">
        <v>1</v>
      </c>
      <c r="ABE165" s="5">
        <v>1</v>
      </c>
      <c r="ABF165" s="5">
        <v>1</v>
      </c>
      <c r="ABG165" s="5">
        <v>1</v>
      </c>
      <c r="ABH165" s="5">
        <v>1</v>
      </c>
      <c r="ABI165" s="5">
        <v>1</v>
      </c>
      <c r="ABJ165" s="5">
        <f>IF(SUM(AAF165:AAN165,AAP165:AAT165,AAV165:AAZ165,ABB165:ABG165)=0, "", SUM(AAF165:AAN165,AAP165:AAT165,AAV165:AAZ165,ABB165:ABG165))</f>
        <v>27</v>
      </c>
      <c r="ABK165" s="5">
        <f>IF(SUM(ABN165, ABO165, ABP165, ABQ165, ABR165)=0, "", IF(OR(ABN165&gt;=8, ABO165&gt;=10, ABP165&gt;=13, ABQ165&gt;=10, ABR165&gt;=15), 1, 0))</f>
        <v>0</v>
      </c>
      <c r="ABL165" s="5">
        <f>IF(SUM(AAF165:AAG165,AAI165,AAJ165,AAK165,AAL165,AAR165,AAX165,ABE165,ABG165)=0, "", SUM(AAF165:AAG165,AAI165,AAJ165,AAK165,AAL165,AAR165,AAX165,ABE165,ABG165))</f>
        <v>11</v>
      </c>
      <c r="ABM165" s="5">
        <f>IF(SUM(AAH165,AAM165:AAN165,AAP165:AAQ165,AAS165:AAT165,AAV165:AAW165,AAY165:AAZ165,ABB165:ABD165,ABF165)=0, "", SUM(AAH165,AAM165:AAN165,AAP165:AAQ165,AAS165:AAT165,AAV165:AAW165,AAY165:AAZ165,ABB165:ABD165,ABF165))</f>
        <v>16</v>
      </c>
      <c r="ABN165" s="5">
        <f>IF(SUM(AAY165:AAZ165,ABB165:ABC165,ABF165)=0, "", SUM(AAY165:AAZ165,ABB165:ABC165,ABF165))</f>
        <v>5</v>
      </c>
      <c r="ABO165" s="5">
        <f>IF(SUM(AAN165,AAP165:AAQ165,AAT165,AAV165)=0, "", SUM(AAN165,AAP165:AAQ165,AAT165,AAV165))</f>
        <v>5</v>
      </c>
      <c r="ABP165" s="5">
        <f>IF(SUM(AAH165,AAM165,AAS165,AAW165,ABD165)=0, "", SUM(AAH165,AAM165,AAS165,AAW165,ABD165))</f>
        <v>6</v>
      </c>
      <c r="ABQ165" s="5">
        <f>IF(SUM(AAF165:AAG165,AAI165,AAK165,ABE165)=0, "", SUM(AAF165:AAG165,AAI165,AAK165,ABE165))</f>
        <v>5</v>
      </c>
      <c r="ABR165" s="5">
        <f>IF(SUM(AAJ165,AAL165,AAR165,AAX165,ABG165)=0, "", SUM(AAJ165,AAL165,AAR165,AAX165,ABG165))</f>
        <v>6</v>
      </c>
      <c r="ABS165" s="5">
        <f>IF(ABN165="", "", IF(ABN165&gt;=8, 1, 0))</f>
        <v>0</v>
      </c>
      <c r="ABT165" s="5">
        <f>IF(ABO165="", "", IF(ABO165&gt;=10, 1, 0))</f>
        <v>0</v>
      </c>
      <c r="ABU165" s="5">
        <f>IF(ABP165="", "", IF(ABP165&gt;=13, 1, 0))</f>
        <v>0</v>
      </c>
      <c r="ABV165" s="5">
        <f>IF(ABQ165="", "", IF(ABQ165&gt;=10, 1, 0))</f>
        <v>0</v>
      </c>
      <c r="ABW165" s="5">
        <f>IF(ABR165="", "", IF(ABR165&gt;=15, 1, 0))</f>
        <v>0</v>
      </c>
      <c r="ABX165" s="5">
        <f>IF(AND(AAO165="", AAU165="", ABA165=""), "", IF(AAO165=5,1,0) + IF(AAU165=5,1,0) + IF(ABA165=5,1,0))</f>
        <v>0</v>
      </c>
      <c r="ABY165" s="6" t="s">
        <v>1729</v>
      </c>
      <c r="ABZ165" s="5">
        <v>2</v>
      </c>
      <c r="ACA165" s="5">
        <v>2</v>
      </c>
      <c r="ACB165" s="5">
        <v>2</v>
      </c>
      <c r="ACC165" s="5">
        <v>2</v>
      </c>
      <c r="ACD165" s="5">
        <v>2</v>
      </c>
      <c r="ACE165" s="5">
        <v>2</v>
      </c>
      <c r="ACF165" s="5">
        <v>4</v>
      </c>
      <c r="ACG165" s="5">
        <v>2</v>
      </c>
      <c r="ACH165" s="5">
        <v>2</v>
      </c>
      <c r="ACI165" s="5">
        <v>2</v>
      </c>
      <c r="ACJ165" s="5">
        <v>4</v>
      </c>
      <c r="ACK165" s="5">
        <v>4</v>
      </c>
      <c r="ACL165" s="5">
        <v>2</v>
      </c>
      <c r="ACM165" s="5">
        <v>1</v>
      </c>
      <c r="ACN165" s="5">
        <v>2</v>
      </c>
      <c r="ACO165" s="5">
        <v>1</v>
      </c>
      <c r="ACP165" s="5">
        <v>2</v>
      </c>
      <c r="ACQ165" s="5">
        <v>4</v>
      </c>
      <c r="ACR165" s="5">
        <v>1</v>
      </c>
      <c r="ACS165" s="5">
        <v>2</v>
      </c>
      <c r="ACT165" s="5">
        <v>2</v>
      </c>
      <c r="ACU165" s="5">
        <v>1</v>
      </c>
      <c r="ACV165" s="5">
        <v>2</v>
      </c>
      <c r="ACW165" s="5">
        <v>1</v>
      </c>
      <c r="ACX165" s="5">
        <v>2</v>
      </c>
      <c r="ACY165" s="5">
        <v>2</v>
      </c>
      <c r="ACZ165" s="5">
        <v>1</v>
      </c>
      <c r="ADA165" s="5">
        <v>1</v>
      </c>
      <c r="ADB165" s="5">
        <v>4</v>
      </c>
      <c r="ADC165" s="5">
        <v>3</v>
      </c>
      <c r="ADD165" s="5">
        <v>1</v>
      </c>
      <c r="ADE165" s="5">
        <v>1</v>
      </c>
      <c r="ADF165" s="5">
        <v>2</v>
      </c>
      <c r="ADG165" s="5">
        <v>4</v>
      </c>
      <c r="ADH165" s="5">
        <v>4</v>
      </c>
      <c r="ADI165" s="5">
        <v>3</v>
      </c>
      <c r="ADJ165" s="5">
        <f>IF(COUNTA(ABZ165:ADI165)=0, "", SUM(ABZ165:ADI165))</f>
        <v>79</v>
      </c>
      <c r="ADK165" s="5">
        <f>IF(COUNTA(ABZ165:ADI165)=0, "", SUM(ACJ165,ACK165,ACT165,ACV165,ACX165,ADB165))</f>
        <v>18</v>
      </c>
      <c r="ADL165" s="5">
        <f>IF(COUNTA(ABZ165:ADI165)=0, "", SUM(ACL165,ACQ165,ACS165,ACY165,ADF165))</f>
        <v>12</v>
      </c>
      <c r="ADM165" s="5">
        <f>IF(COUNTA(ABZ165:ADI165)=0, "", SUM(ACB165,ACM165,ACR165,ACW165,ACZ165,ADE165))</f>
        <v>7</v>
      </c>
      <c r="ADN165" s="5">
        <f>IF(COUNTA(ABZ165:ADI165)=0, "", SUM(ACA165,ACE165,ACG165,ACI165,ACP165,ADG165))</f>
        <v>14</v>
      </c>
      <c r="ADO165" s="5">
        <f>IF(COUNTA(ABZ165:ADI165)=0, "", SUM(ACN165,ACO165,ACU165,ADA165,ADC165,ADD165,ADH165,ADI165))</f>
        <v>16</v>
      </c>
      <c r="ADP165" s="5">
        <f>IF(COUNTA(ABZ165:ADI165)=0, "", SUM(ABZ165,ACC165,ACD165,ACF165,ACH165))</f>
        <v>12</v>
      </c>
      <c r="ADQ165" s="6" t="s">
        <v>1729</v>
      </c>
      <c r="ADR165" s="5">
        <v>4</v>
      </c>
      <c r="ADS165" s="5">
        <v>1</v>
      </c>
      <c r="ADT165" s="5">
        <v>3</v>
      </c>
      <c r="ADU165" s="5">
        <v>1</v>
      </c>
      <c r="ADV165" s="5">
        <v>2</v>
      </c>
      <c r="ADW165" s="5">
        <v>2</v>
      </c>
      <c r="ADX165" s="5">
        <v>1</v>
      </c>
      <c r="ADY165" s="5">
        <v>4</v>
      </c>
      <c r="ADZ165" s="5">
        <v>1</v>
      </c>
      <c r="AEA165" s="5">
        <v>2</v>
      </c>
      <c r="AEB165" s="5">
        <v>2</v>
      </c>
      <c r="AEC165" s="5">
        <v>2</v>
      </c>
      <c r="AED165" s="5">
        <v>2</v>
      </c>
      <c r="AEE165" s="5">
        <v>4</v>
      </c>
      <c r="AEF165" s="5">
        <v>2</v>
      </c>
      <c r="AEG165" s="5">
        <v>2</v>
      </c>
      <c r="AEH165" s="5">
        <v>1</v>
      </c>
      <c r="AEI165" s="5">
        <v>1</v>
      </c>
      <c r="AEJ165" s="5">
        <v>2</v>
      </c>
      <c r="AEK165" s="5">
        <v>2</v>
      </c>
      <c r="AEL165" s="5">
        <f>IF(COUNTA(ADR165:AEK165)=0, "", SUM(ADR165:AEK165))</f>
        <v>41</v>
      </c>
      <c r="AEM165" s="8"/>
      <c r="AEN165" s="6">
        <v>45212</v>
      </c>
      <c r="AEO165" s="6"/>
      <c r="AEP165" s="6"/>
      <c r="AEQ165" s="6"/>
      <c r="AER165" s="5"/>
      <c r="AES165" s="6"/>
      <c r="AET165" s="6"/>
      <c r="AEU165" s="6"/>
      <c r="AEV165" s="5"/>
      <c r="AEW165" s="5"/>
      <c r="AEX165" s="5"/>
      <c r="AEY165" s="5"/>
      <c r="AEZ165" s="5"/>
      <c r="AFA165" s="5"/>
      <c r="AFB165" s="5"/>
      <c r="AFC165" s="5"/>
      <c r="AFD165" s="5"/>
      <c r="AFE165" s="5"/>
      <c r="AFF165" s="5"/>
      <c r="AFG165" s="5"/>
      <c r="AFH165" s="5"/>
      <c r="AFI165" s="5"/>
      <c r="AFJ165" s="5"/>
      <c r="AFK165" s="5"/>
      <c r="AFL165" s="5"/>
      <c r="AFM165" s="5"/>
      <c r="AFN165" s="5"/>
      <c r="AFO165" s="5"/>
      <c r="AFP165" s="5"/>
      <c r="AFQ165" s="5"/>
      <c r="AFR165" s="5"/>
      <c r="AFS165" s="5"/>
      <c r="AFT165" s="5"/>
      <c r="AFU165" s="5"/>
      <c r="AFV165" s="5"/>
      <c r="AFW165" s="5"/>
      <c r="AFX165" s="5"/>
      <c r="AFY165" s="5"/>
      <c r="AFZ165" s="5"/>
      <c r="AGA165" s="5" t="str">
        <f>IF(COUNTA(AEV165:AFY165)=0, "", SUM(AEV165:AFY165))</f>
        <v/>
      </c>
      <c r="AGB165" s="6"/>
      <c r="AGC165" s="5"/>
      <c r="AGD165" s="5"/>
      <c r="AGE165" s="5"/>
      <c r="AGF165" s="5"/>
      <c r="AGG165" s="5"/>
      <c r="AGS165" s="6"/>
      <c r="AHM165" s="6"/>
      <c r="AHN165" s="5"/>
      <c r="AHO165" s="5"/>
      <c r="AHP165" s="5"/>
      <c r="AHQ165" s="5"/>
      <c r="AHR165" s="5"/>
      <c r="AHS165" s="5"/>
      <c r="AHT165" s="5"/>
      <c r="AHU165" s="5"/>
      <c r="AHV165" s="5"/>
      <c r="AHW165" s="5"/>
      <c r="AHX165" s="5" t="str">
        <f>IF(COUNTBLANK(AHN165:AHW165)&gt;0, "", SUM(AHN165:AHW165))</f>
        <v/>
      </c>
      <c r="AHY165" s="5" t="str">
        <f>IF(COUNTBLANK(AHN165:AHW165)&gt;0, "", SUM(AHR165,AHW165))</f>
        <v/>
      </c>
      <c r="AHZ165" s="5" t="str">
        <f>IF(COUNTBLANK(AHN165:AHW165)&gt;0, "", SUM(AHP165,AHS165))</f>
        <v/>
      </c>
      <c r="AIA165" s="5" t="str">
        <f>IF(COUNTBLANK(AHN165:AHW165)&gt;0, "", SUM(AHT165,AHV165))</f>
        <v/>
      </c>
      <c r="AIB165" s="5" t="str">
        <f>IF(COUNTBLANK(AHN165:AHW165)&gt;0, "", SUM(AHQ165,AHU165))</f>
        <v/>
      </c>
      <c r="AIC165" s="5" t="str">
        <f>IF(COUNTBLANK(AHN165:AHW165)&gt;0, "", SUM(AHN165:AHO165))</f>
        <v/>
      </c>
      <c r="AID165" s="6"/>
      <c r="AIE165" s="5"/>
      <c r="AIF165" s="5"/>
      <c r="AIG165" s="5"/>
      <c r="AIH165" s="5"/>
      <c r="AII165" s="5"/>
      <c r="AIJ165" s="5"/>
      <c r="AIK165" s="5"/>
      <c r="AIL165" s="5"/>
      <c r="AIM165" s="5"/>
      <c r="AIN165" s="5"/>
      <c r="AIO165" s="5"/>
      <c r="AIP165" s="5"/>
      <c r="AIQ165" s="5"/>
      <c r="AIR165" s="5"/>
      <c r="AIS165" s="5"/>
      <c r="AIT165" s="5"/>
      <c r="AIU165" s="5"/>
      <c r="AIV165" s="5"/>
      <c r="AIW165" s="5"/>
      <c r="AIX165" s="5"/>
      <c r="AIY165" s="5" t="s">
        <v>971</v>
      </c>
      <c r="AIZ165" s="5" t="s">
        <v>971</v>
      </c>
      <c r="AJA165" s="5" t="s">
        <v>971</v>
      </c>
      <c r="AJB165" s="6"/>
      <c r="AJC165" s="5"/>
      <c r="AJD165" s="5"/>
      <c r="AJE165" s="5"/>
      <c r="AJF165" s="5"/>
      <c r="AJG165" s="5"/>
      <c r="AJH165" s="5"/>
      <c r="AJI165" s="5"/>
      <c r="AJJ165" s="5"/>
      <c r="AJK165" s="5"/>
      <c r="AJL165" s="5"/>
      <c r="AJM165" s="5" t="str">
        <f>IF(COUNTBLANK(AJC165:AJK165)&gt;0, "", SUM(AJC165:AJK165))</f>
        <v/>
      </c>
      <c r="AJN165" s="6"/>
      <c r="AJO165" s="5"/>
      <c r="AJP165" s="5"/>
      <c r="AJQ165" s="5"/>
      <c r="AJR165" s="5"/>
      <c r="AJS165" s="5"/>
      <c r="AJT165" s="5"/>
      <c r="AJU165" s="5"/>
      <c r="AJV165" s="5" t="str">
        <f>IF(COUNTBLANK(AJO165:AJU165)&gt;0, "", SUM(AJO165:AJU165))</f>
        <v/>
      </c>
    </row>
    <row r="166" spans="1:958" ht="15" customHeight="1" x14ac:dyDescent="0.35">
      <c r="A166" s="5">
        <v>200203</v>
      </c>
      <c r="B166" s="5" t="s">
        <v>2152</v>
      </c>
      <c r="C166" s="5"/>
      <c r="D166" s="5"/>
      <c r="E166" s="5"/>
      <c r="F166" s="5"/>
      <c r="G166" s="5"/>
      <c r="H166" s="5"/>
      <c r="I166" s="5"/>
      <c r="J166" s="5"/>
      <c r="K166" s="5"/>
      <c r="L166" s="5"/>
      <c r="M166" s="5"/>
      <c r="N166" s="5"/>
      <c r="O166" s="5"/>
      <c r="P166" s="5"/>
      <c r="Q166" s="5"/>
      <c r="R166" s="5"/>
      <c r="S166" s="5"/>
      <c r="T166" s="5"/>
      <c r="U166" s="5"/>
      <c r="V166" s="5" t="str">
        <f>IF(COUNTA(D166,F166,H166,J166,L166,N166,P166,R166,T166)=0, "", IF(OR(D166=1,F166=1,H166=1,J166=1,L166=1,N166=1,P166=1,R166=1,T166=1), 1, 0))</f>
        <v/>
      </c>
      <c r="W166" s="5" t="str">
        <f>IF(COUNTA(E166,G166,I166,K166,M166,O166,Q166,S166,U166)=0, "", IF(OR(E166=1,G166=1,I166=1,K166=1,M166=1,O166=1,Q166=1,S166=1,U166=1), 1, 0))</f>
        <v/>
      </c>
      <c r="X166" s="5">
        <v>1</v>
      </c>
      <c r="Y166" s="5"/>
      <c r="Z166" s="5"/>
      <c r="AA166" s="5"/>
      <c r="AB166" s="5"/>
      <c r="AC166" s="5"/>
      <c r="AD166" s="5"/>
      <c r="AE166" s="7"/>
      <c r="AF166" s="6"/>
      <c r="AG166" s="8"/>
      <c r="AH166" s="8"/>
      <c r="AI166" s="8"/>
      <c r="AJ166" s="5" t="str">
        <f>IF(OR(ISBLANK(AE166), ISBLANK(AG166)), "", AG166 - AE166)</f>
        <v/>
      </c>
      <c r="AK166" s="9"/>
      <c r="AL166" s="5" t="str">
        <f>IF(OR(ISBLANK(AG166), ISBLANK(AK166)), "", AK166 - AG166)</f>
        <v/>
      </c>
      <c r="AM166" s="6"/>
      <c r="AN166" s="10" t="str">
        <f>IF(OR(ISBLANK(AM166), ISBLANK(AF166)), "", AF166 - AM166)</f>
        <v/>
      </c>
      <c r="AO166" s="6"/>
      <c r="AP166" s="6"/>
      <c r="AQ166" s="5"/>
      <c r="AS166" s="11" t="str">
        <f>IF(ISBLANK(AR166), "", IF(AR166="ישראל", 1, 2))</f>
        <v/>
      </c>
      <c r="AV166" s="5"/>
      <c r="AW166" s="5"/>
      <c r="AX166" s="5"/>
      <c r="AY166" s="5"/>
      <c r="AZ166" s="5" t="str">
        <f>IF(ISBLANK(AY166), "", IF(AY166&lt;=8, 1, IF(AY166&lt;=12, 2, 3)))</f>
        <v/>
      </c>
      <c r="BA166" s="5"/>
      <c r="BB166" s="5" t="str">
        <f>IF(ISBLANK(BA166), "", IF(BA166&lt;=8, 1, IF(BA166&lt;=12, 2, 3)))</f>
        <v/>
      </c>
      <c r="BE166" s="5"/>
      <c r="BF166" s="5"/>
      <c r="BG166" s="5"/>
      <c r="BH166" s="6"/>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t="str">
        <f>IF(SUM(BI166:BQ166,BS166:BW166,BY166:CC166,CE166:CJ166)=0, "", SUM(BI166:BQ166,BS166:BW166,BY166:CC166,CE166:CJ166))</f>
        <v/>
      </c>
      <c r="CN166" s="5" t="str">
        <f>IF(SUM(CQ166, CR166, CS166, CT166, CU166)=0, "", IF(OR(CQ166&gt;=8, CR166&gt;=10, CS166&gt;=13, CT166&gt;=10, CU166&gt;=15), 1, 0))</f>
        <v/>
      </c>
      <c r="CO166" s="5" t="str">
        <f>IF(SUM(BI166:BJ166,BL166,BM166,BN166,BO166,BU166,CA166,CH166,CJ166)=0, "", SUM(BI166:BJ166,BL166,BM166,BN166,BO166,BU166,CA166,CH166,CJ166))</f>
        <v/>
      </c>
      <c r="CP166" s="5" t="str">
        <f>IF(SUM(BK166,BP166:BQ166,BS166:BT166,BV166:BW166,BY166:BZ166,CB166:CC166,CE166:CG166,CI166)=0, "", SUM(BK166,BP166:BQ166,BS166:BT166,BV166:BW166,BY166:BZ166,CB166:CC166,CE166:CG166,CI166))</f>
        <v/>
      </c>
      <c r="CQ166" s="5" t="str">
        <f>IF(SUM(CB166:CC166,CE166:CF166,CI166)=0, "", SUM(CB166:CC166,CE166:CF166,CI166))</f>
        <v/>
      </c>
      <c r="CR166" s="5" t="str">
        <f>IF(SUM(BQ166,BS166:BT166,BW166,BY166)=0, "", SUM(BQ166,BS166:BT166,BW166,BY166))</f>
        <v/>
      </c>
      <c r="CS166" s="5" t="str">
        <f>IF(SUM(BK166,BP166,BV166,BZ166,CG166)=0, "", SUM(BK166,BP166,BV166,BZ166,CG166))</f>
        <v/>
      </c>
      <c r="CT166" s="5" t="str">
        <f>IF(SUM(BI166:BJ166,BL166,BN166,CH166)=0, "", SUM(BI166:BJ166,BL166,BN166,CH166))</f>
        <v/>
      </c>
      <c r="CU166" s="5" t="str">
        <f>IF(SUM(BM166,BO166,BU166,CA166,CJ166)=0, "", SUM(BM166,BO166,BU166,CA166,CJ166))</f>
        <v/>
      </c>
      <c r="CV166" s="5" t="str">
        <f>IF(CQ166="", "", IF(CQ166&gt;=8, 1, 0))</f>
        <v/>
      </c>
      <c r="CW166" s="5" t="str">
        <f>IF(CR166="", "", IF(CR166&gt;=10, 1, 0))</f>
        <v/>
      </c>
      <c r="CX166" s="5" t="str">
        <f>IF(CS166="", "", IF(CS166&gt;=13, 1, 0))</f>
        <v/>
      </c>
      <c r="CY166" s="5" t="str">
        <f>IF(CT166="", "", IF(CT166&gt;=10, 1, 0))</f>
        <v/>
      </c>
      <c r="CZ166" s="5" t="str">
        <f>IF(CU166="", "", IF(CU166&gt;=15, 1, 0))</f>
        <v/>
      </c>
      <c r="DA166" s="5" t="str">
        <f>IF(AND(BR166="", BX166="", CD166=""), "", IF(BR166=5,1,0) + IF(BX166=5,1,0) + IF(CD166=5,1,0))</f>
        <v/>
      </c>
      <c r="DB166" s="6"/>
      <c r="DC166" s="5"/>
      <c r="DD166" s="13"/>
      <c r="DE166" s="5"/>
      <c r="DF166" s="13"/>
      <c r="DG166" s="5"/>
      <c r="DH166" s="13"/>
      <c r="DI166" s="5"/>
      <c r="DJ166" s="13"/>
      <c r="DK166" s="5"/>
      <c r="DL166" s="13"/>
      <c r="DM166" s="5"/>
      <c r="DN166" s="13"/>
      <c r="DO166" s="5"/>
      <c r="DP166" s="13"/>
      <c r="DQ166" s="5"/>
      <c r="DR166" s="13"/>
      <c r="DS166" s="5"/>
      <c r="DT166" s="13"/>
      <c r="DU166" s="5"/>
      <c r="DV166" s="13"/>
      <c r="DW166" s="5"/>
      <c r="DX166" s="13"/>
      <c r="DY166" s="5"/>
      <c r="DZ166" s="13"/>
      <c r="EA166" s="5"/>
      <c r="EB166" s="13"/>
      <c r="EC166" s="5"/>
      <c r="ED166" s="13"/>
      <c r="EE166" s="5"/>
      <c r="EF166" s="13"/>
      <c r="EG166" s="5"/>
      <c r="EH166" s="13"/>
      <c r="EI166" s="5"/>
      <c r="EJ166" s="13"/>
      <c r="EK166" s="5"/>
      <c r="EL166" s="5"/>
      <c r="EM166" s="5"/>
      <c r="EN166" s="6"/>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6"/>
      <c r="FM166" s="5"/>
      <c r="FN166" s="5"/>
      <c r="FO166" s="5"/>
      <c r="FP166" s="5"/>
      <c r="FQ166" s="5"/>
      <c r="FR166" s="5"/>
      <c r="FS166" s="14" t="str">
        <f>IF(COUNTBLANK(FM166:FR166)&gt;0, "", AVERAGE(FM166:FR166))</f>
        <v/>
      </c>
      <c r="FT166" s="6"/>
      <c r="FU166" s="5"/>
      <c r="FV166" s="5"/>
      <c r="FW166" s="5"/>
      <c r="FX166" s="5"/>
      <c r="FY166" s="5"/>
      <c r="FZ166" s="5"/>
      <c r="GA166" s="5"/>
      <c r="GB166" s="5"/>
      <c r="GC166" s="5"/>
      <c r="GD166" s="5"/>
      <c r="GE166" s="5" t="str">
        <f>IF(COUNTBLANK(FU166:GC166)&gt;0, "", SUM(FU166:GC166))</f>
        <v/>
      </c>
      <c r="GF166" s="6"/>
      <c r="GG166" s="5"/>
      <c r="GH166" s="5"/>
      <c r="GI166" s="5"/>
      <c r="GJ166" s="5"/>
      <c r="GK166" s="5"/>
      <c r="GL166" s="5"/>
      <c r="GM166" s="5"/>
      <c r="GN166" s="5" t="str">
        <f>IF(COUNTBLANK(GG166:GM166)&gt;0, "", SUM(GG166:GM166))</f>
        <v/>
      </c>
      <c r="GO166" s="6"/>
      <c r="GP166" s="5"/>
      <c r="GQ166" s="5"/>
      <c r="GR166" s="5"/>
      <c r="GS166" s="5"/>
      <c r="GT166" s="5"/>
      <c r="GU166" s="5"/>
      <c r="GV166" s="5"/>
      <c r="GW166" s="5"/>
      <c r="GX166" s="5"/>
      <c r="GY166" s="5"/>
      <c r="GZ166" s="5"/>
      <c r="HA166" s="5"/>
      <c r="HB166" s="5"/>
      <c r="HC166" s="5"/>
      <c r="HD166" s="5"/>
      <c r="HE166" s="5"/>
      <c r="HF166" s="5"/>
      <c r="HG166" s="5"/>
      <c r="HH166" s="5"/>
      <c r="HI166" s="5" t="str">
        <f>IF(COUNTBLANK(GQ166:HH166)&gt;0, "", SUM(GQ166:HH166))</f>
        <v/>
      </c>
      <c r="HJ166" s="6"/>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t="str">
        <f>IF(COUNTA(HK166:II166)=0, "", SUM(HK166,HL166,HN166,HO166,HP166,HU166,HV166,HX166,HZ166,IA166,IB166,IH166))</f>
        <v/>
      </c>
      <c r="IK166" s="5" t="str">
        <f>IF(COUNTA(HK166:II166)=0, "", SUM(HM166,HQ166,HR166,HS166,HT166,HW166,HY166,IC166,ID166,IE166,IF166,IG166,II166))</f>
        <v/>
      </c>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t="str">
        <f>IF(COUNTA(IL166:JJ166)=0, "", SUM(IL166,IM166,IO166,IP166,IQ166,IV166,IW166,IY166,JA166,JB166,JC166,JI166))</f>
        <v/>
      </c>
      <c r="JL166" s="5" t="str">
        <f>IF(COUNTA(IL166:JJ166)=0, "", SUM(IN166,IR166,IS166,IT166,IU166,IX166,IZ166,JD166,JE166,JF166,JG166,JH166,JJ166))</f>
        <v/>
      </c>
      <c r="JM166" s="6"/>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12" t="str">
        <f>IF(COUNTA(JN166:KW166)=0, "", SUM(JN166:KW166))</f>
        <v/>
      </c>
      <c r="KY166" s="12" t="str">
        <f>IF(COUNTA(JN166:KW166)=0, "", SUM(JX166,JY166,KH166,KJ166,KL166,KP166))</f>
        <v/>
      </c>
      <c r="KZ166" s="12" t="str">
        <f>IF(COUNTA(JN166:KW166)=0, "", SUM(JZ166,KE166,KG166,KM166,KT166))</f>
        <v/>
      </c>
      <c r="LA166" s="12" t="str">
        <f>IF(COUNTA(JN166:KW166)=0, "", SUM(JP166,KA166,KF166,KK166,KN166,KS166))</f>
        <v/>
      </c>
      <c r="LB166" s="12" t="str">
        <f>IF(COUNTA(JN166:KW166)=0, "", SUM(JO166,JS166,JU166,JW166,KD166,KU166))</f>
        <v/>
      </c>
      <c r="LC166" s="12" t="str">
        <f>IF(COUNTA(JN166:KW166)=0, "", SUM(KB166,KC166,KI166,KO166,KQ166,KR166,KV166,KW166))</f>
        <v/>
      </c>
      <c r="LD166" s="12" t="str">
        <f>IF(COUNTA(JN166:KW166)=0, "", SUM(JN166,JQ166,JR166,JT166,JV166))</f>
        <v/>
      </c>
      <c r="LE166" s="6"/>
      <c r="LF166" s="5"/>
      <c r="LG166" s="5"/>
      <c r="LH166" s="5"/>
      <c r="LI166" s="5"/>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t="str">
        <f>IF(COUNTBLANK(LF166:MG166)&gt;0, "", AVERAGE(LF166:MG166))</f>
        <v/>
      </c>
      <c r="MI166" s="5" t="str">
        <f>IF(COUNTA(LF166:MG166)=0, "", AVERAGE(LG166,LS166,LT166,LU166,LV166,LW166,LY166,MA166,MB166))</f>
        <v/>
      </c>
      <c r="MJ166" s="5" t="str">
        <f>IF(COUNTA(LF166:MG166)=0, "", AVERAGE(LH166,LI166,LJ166,LK166,LM166,LO166,MD166,ME166))</f>
        <v/>
      </c>
      <c r="MK166" s="5" t="str">
        <f>IF(COUNTA(LF166:MG166)=0, "", AVERAGE(LL166,LP166,LQ166,LR166,MF166,MG166))</f>
        <v/>
      </c>
      <c r="ML166" s="6"/>
      <c r="MM166" s="5"/>
      <c r="MN166" s="5"/>
      <c r="MO166" s="5"/>
      <c r="MP166" s="5"/>
      <c r="MQ166" s="5"/>
      <c r="MR166" s="5"/>
      <c r="MS166" s="5"/>
      <c r="MT166" s="5"/>
      <c r="MU166" s="5"/>
      <c r="MV166" s="5"/>
      <c r="MW166" s="5"/>
      <c r="MX166" s="5"/>
      <c r="MY166" s="5"/>
      <c r="MZ166" s="5"/>
      <c r="NA166" s="5"/>
      <c r="NB166" s="5"/>
      <c r="NC166" s="5"/>
      <c r="ND166" s="5"/>
      <c r="NE166" s="5"/>
      <c r="NF166" s="5"/>
      <c r="NG166" s="5" t="str">
        <f>IF(COUNTA(MM166:NF166)=0, "", SUM(MM166:NF166))</f>
        <v/>
      </c>
      <c r="NH166" s="6"/>
      <c r="NI166" s="5"/>
      <c r="NJ166" s="5"/>
      <c r="NK166" s="5"/>
      <c r="NL166" s="5"/>
      <c r="NM166" s="5"/>
      <c r="NN166" s="5"/>
      <c r="NO166" s="5"/>
      <c r="NP166" s="5"/>
      <c r="NQ166" s="5"/>
      <c r="NR166" s="5"/>
      <c r="NS166" s="5"/>
      <c r="NT166" s="5"/>
      <c r="NU166" s="5"/>
      <c r="NV166" s="5"/>
      <c r="NW166" s="5"/>
      <c r="NX166" s="5"/>
      <c r="NY166" s="5"/>
      <c r="NZ166" s="5"/>
      <c r="OA166" s="5"/>
      <c r="OB166" s="5"/>
      <c r="OC166" s="5"/>
      <c r="OD166" s="5"/>
      <c r="OE166" s="5"/>
      <c r="OF166" s="5"/>
      <c r="OG166" s="5"/>
      <c r="OH166" s="5"/>
      <c r="OI166" s="5"/>
      <c r="OJ166" s="5"/>
      <c r="OK166" s="5" t="str">
        <f>IF(COUNTA(NI166:OJ166)=0, "", SUM(NK166,NP166,NS166,NW166,OC166,OG166,OJ166))</f>
        <v/>
      </c>
      <c r="OL166" s="5" t="str">
        <f>IF(COUNTA(NI166:OJ166)=0, "", SUM(NJ166,NL166,NQ166,NV166,NZ166,OB166,OD166))</f>
        <v/>
      </c>
      <c r="OM166" s="5" t="str">
        <f>IF(COUNTA(NI166:OJ166)=0, "", SUM(NN166,NR166,NU166,NY166,OA166,OF166,OI166))</f>
        <v/>
      </c>
      <c r="ON166" s="5" t="str">
        <f>IF(COUNTA(NI166:OJ166)=0, "", SUM(NI166,NM166,NO166,NT166,NX166,OE166,OH166))</f>
        <v/>
      </c>
      <c r="OO166" s="21"/>
      <c r="OP166" s="21"/>
      <c r="OQ166" s="6"/>
      <c r="OR166" s="5"/>
      <c r="OS166" s="5"/>
      <c r="OT166" s="5"/>
      <c r="OU166" s="5"/>
      <c r="OV166" s="5"/>
      <c r="OW166" s="5"/>
      <c r="OX166" s="5"/>
      <c r="OY166" s="5"/>
      <c r="OZ166" s="5"/>
      <c r="PA166" s="5"/>
      <c r="PB166" s="5"/>
      <c r="PC166" s="5"/>
      <c r="PD166" s="5"/>
      <c r="PE166" s="5"/>
      <c r="PF166" s="5"/>
      <c r="PG166" s="5"/>
      <c r="PH166" s="5"/>
      <c r="PI166" s="5"/>
      <c r="PJ166" s="5"/>
      <c r="PK166" s="5"/>
      <c r="PL166" s="5"/>
      <c r="PM166" s="5"/>
      <c r="PN166" s="5"/>
      <c r="PO166" s="5"/>
      <c r="PP166" s="5"/>
      <c r="PQ166" s="5"/>
      <c r="PR166" s="5"/>
      <c r="PS166" s="5"/>
      <c r="PT166" s="5" t="str">
        <f>IF(COUNTBLANK(OR166:PS166)&gt;0, "", AVERAGE(OR166:PS166))</f>
        <v/>
      </c>
      <c r="PU166" s="5" t="str">
        <f>IF(COUNTA(OR166:PS166)=0, "", AVERAGE(OS166,PE166,PF166,PG166,PH166,PI166,PK166,PM166,PN166))</f>
        <v/>
      </c>
      <c r="PV166" s="5" t="str">
        <f>IF(COUNTA(OR166:PS166)=0, "", AVERAGE(OT166,OU166,OV166,OW166,OY166,PA166,PP166,PQ166))</f>
        <v/>
      </c>
      <c r="PW166" s="5" t="str">
        <f>IF(COUNTA(OR166:PS166)=0, "", AVERAGE(OX166,PB166,PC166,PD166,PR166,PS166))</f>
        <v/>
      </c>
      <c r="PX166" s="6"/>
      <c r="PY166" s="5"/>
      <c r="PZ166" s="5"/>
      <c r="QA166" s="5"/>
      <c r="QB166" s="5"/>
      <c r="QC166" s="5"/>
      <c r="QD166" s="5"/>
      <c r="QE166" s="5"/>
      <c r="QF166" s="5"/>
      <c r="QG166" s="5"/>
      <c r="QH166" s="5"/>
      <c r="QI166" s="5" t="str">
        <f>IF(COUNTBLANK(PY166:QG166)&gt;0, "", SUM(PY166:QG166))</f>
        <v/>
      </c>
      <c r="QJ166" s="6"/>
      <c r="QK166" s="5"/>
      <c r="QL166" s="5"/>
      <c r="QM166" s="5"/>
      <c r="QN166" s="5"/>
      <c r="QO166" s="5"/>
      <c r="QP166" s="5"/>
      <c r="QQ166" s="5"/>
      <c r="QR166" s="5"/>
      <c r="QS166" s="5"/>
      <c r="QT166" s="5"/>
      <c r="QU166" s="5" t="str">
        <f>IF(COUNTBLANK(QK166:QS166)&gt;0, "", SUM(QK166:QS166))</f>
        <v/>
      </c>
      <c r="QV166" s="6"/>
      <c r="QW166" s="5"/>
      <c r="QX166" s="5"/>
      <c r="QY166" s="5"/>
      <c r="QZ166" s="5"/>
      <c r="RA166" s="5"/>
      <c r="RB166" s="5"/>
      <c r="RC166" s="5"/>
      <c r="RD166" s="5"/>
      <c r="RE166" s="5"/>
      <c r="RF166" s="5"/>
      <c r="RG166" s="5" t="str">
        <f>IF(COUNTBLANK(QW166:RE166)&gt;0, "", SUM(QW166:RE166))</f>
        <v/>
      </c>
      <c r="RH166" s="6"/>
      <c r="RI166" s="5"/>
      <c r="RJ166" s="5"/>
      <c r="RK166" s="5"/>
      <c r="RL166" s="5"/>
      <c r="RM166" s="5"/>
      <c r="RN166" s="5"/>
      <c r="RO166" s="5"/>
      <c r="RP166" s="5" t="str">
        <f>IF(COUNTBLANK(RI166:RO166)&gt;0, "", SUM(RI166:RO166))</f>
        <v/>
      </c>
      <c r="RQ166" s="6"/>
      <c r="RR166" s="5"/>
      <c r="RS166" s="5"/>
      <c r="RT166" s="5"/>
      <c r="RU166" s="5"/>
      <c r="RV166" s="5"/>
      <c r="RW166" s="5"/>
      <c r="RX166" s="5"/>
      <c r="RY166" s="5" t="str">
        <f>IF(COUNTBLANK(RR166:RX166)&gt;0, "", SUM(RR166:RX166))</f>
        <v/>
      </c>
      <c r="RZ166" s="6"/>
      <c r="SA166" s="5"/>
      <c r="SB166" s="5"/>
      <c r="SC166" s="5"/>
      <c r="SD166" s="5"/>
      <c r="SE166" s="5"/>
      <c r="SF166" s="5"/>
      <c r="SG166" s="5"/>
      <c r="SH166" s="5" t="str">
        <f>IF(COUNTBLANK(SA166:SG166)&gt;0, "", SUM(SA166:SG166))</f>
        <v/>
      </c>
      <c r="SI166" s="6"/>
      <c r="SJ166" s="5"/>
      <c r="SK166" s="5"/>
      <c r="SL166" s="5"/>
      <c r="SM166" s="5"/>
      <c r="SN166" s="5"/>
      <c r="SO166" s="5"/>
      <c r="SP166" s="5"/>
      <c r="SQ166" s="5"/>
      <c r="SR166" s="5"/>
      <c r="SS166" s="5"/>
      <c r="ST166" s="5"/>
      <c r="SU166" s="5"/>
      <c r="SV166" s="5"/>
      <c r="SW166" s="5"/>
      <c r="SX166" s="5"/>
      <c r="SY166" s="5"/>
      <c r="SZ166" s="5"/>
      <c r="TA166" s="5"/>
      <c r="TB166" s="5"/>
      <c r="TC166" s="5" t="str">
        <f>IF(COUNTBLANK(SJ166:TB166)&gt;0, "", SUM(SJ166:TB166))</f>
        <v/>
      </c>
      <c r="TD166" s="5" t="str">
        <f>IF(COUNTBLANK(SJ166:TB166)&gt;0, "", SUM(SL166,SO166,SR166,SS166,ST166,SU166,SV166,SX166,SY166,TB166))</f>
        <v/>
      </c>
      <c r="TE166" s="5" t="str">
        <f>IF(COUNTBLANK(SJ166:TB166)&gt;0, "", SUM(SJ166,SK166,SM166,SN166,SQ166,SW166,SZ166,TA166))</f>
        <v/>
      </c>
      <c r="TF166" s="6"/>
      <c r="TG166" s="5"/>
      <c r="TH166" s="5"/>
      <c r="TI166" s="5"/>
      <c r="TJ166" s="5"/>
      <c r="TK166" s="5"/>
      <c r="TL166" s="5"/>
      <c r="TM166" s="5"/>
      <c r="TN166" s="5"/>
      <c r="TO166" s="5"/>
      <c r="TP166" s="5"/>
      <c r="TQ166" s="5"/>
      <c r="TR166" s="5"/>
      <c r="TS166" s="5"/>
      <c r="TT166" s="5"/>
      <c r="TU166" s="5"/>
      <c r="TV166" s="5"/>
      <c r="TW166" s="5"/>
      <c r="TX166" s="5"/>
      <c r="TY166" s="5"/>
      <c r="TZ166" s="5" t="str">
        <f>IF(COUNTBLANK(TG166:TY166)&gt;0, "", SUM(TG166:TY166))</f>
        <v/>
      </c>
      <c r="UA166" s="5" t="str">
        <f>IF(COUNTBLANK(TG166:TY166)&gt;0, "", SUM(TI166,TL166,TO166,TP166,TQ166,TR166,TS166,TU166,TV166,TY166))</f>
        <v/>
      </c>
      <c r="UB166" s="5" t="str">
        <f>IF(COUNTBLANK(TG166:TY166)&gt;0, "", SUM(TG166,TH166,TJ166,TK166,TN166,TT166,TW166,TX166))</f>
        <v/>
      </c>
      <c r="UC166" s="6"/>
      <c r="UD166" s="5"/>
      <c r="UE166" s="5"/>
      <c r="UF166" s="5"/>
      <c r="UG166" s="5"/>
      <c r="UH166" s="5"/>
      <c r="UI166" s="5"/>
      <c r="UJ166" s="5"/>
      <c r="UK166" s="5"/>
      <c r="UL166" s="5"/>
      <c r="UM166" s="5"/>
      <c r="UN166" s="5"/>
      <c r="UO166" s="5"/>
      <c r="UP166" s="5"/>
      <c r="UQ166" s="5"/>
      <c r="UR166" s="5"/>
      <c r="US166" s="5"/>
      <c r="UT166" s="5"/>
      <c r="UU166" s="5"/>
      <c r="UV166" s="5"/>
      <c r="UW166" s="5" t="str">
        <f>IF(COUNTBLANK(UD166:UV166)&gt;0, "", SUM(UD166:UV166))</f>
        <v/>
      </c>
      <c r="UX166" s="5" t="str">
        <f>IF(COUNTBLANK(UD166:UV166)&gt;0, "", SUM(UF166,UI166,UL166,UM166,UN166,UO166,UP166,UR166,US166,UV166))</f>
        <v/>
      </c>
      <c r="UY166" s="5" t="str">
        <f>IF(COUNTBLANK(UD166:UV166)&gt;0, "", SUM(UD166,UE166,UG166,UH166,UK166,UQ166,UT166,UU166))</f>
        <v/>
      </c>
      <c r="UZ166" s="6"/>
      <c r="VA166" s="6"/>
      <c r="VB166" s="5"/>
      <c r="VC166" s="5"/>
      <c r="VE166" s="5"/>
      <c r="VF166" s="5"/>
      <c r="VG166" s="5"/>
      <c r="VH166" s="5"/>
      <c r="VI166" s="5"/>
      <c r="VK166" s="5"/>
      <c r="VL166" s="5"/>
      <c r="VN166" s="6"/>
      <c r="VO166" s="5"/>
      <c r="VP166" s="5"/>
      <c r="VQ166" s="5"/>
      <c r="VR166" s="5"/>
      <c r="VS166" s="5"/>
      <c r="VT166" s="5"/>
      <c r="VU166" s="5"/>
      <c r="VV166" s="5"/>
      <c r="VW166" s="5"/>
      <c r="VX166" s="5"/>
      <c r="VY166" s="5"/>
      <c r="VZ166" s="5"/>
      <c r="WA166" s="5"/>
      <c r="WB166" s="5"/>
      <c r="WC166" s="5"/>
      <c r="WD166" s="5"/>
      <c r="WE166" s="5"/>
      <c r="WF166" s="5"/>
      <c r="WG166" s="5"/>
      <c r="WH166" s="5"/>
      <c r="WI166" s="5"/>
      <c r="WJ166" s="5"/>
      <c r="WK166" s="5"/>
      <c r="WL166" s="5"/>
      <c r="WM166" s="5"/>
      <c r="WN166" s="5"/>
      <c r="WO166" s="5"/>
      <c r="WP166" s="5"/>
      <c r="WQ166" s="5"/>
      <c r="WR166" s="5" t="str">
        <f>IF(COUNTBLANK(VO166:WQ166)&gt;0, "", SUM(VQ166:WJ166))</f>
        <v/>
      </c>
      <c r="WS166" s="5" t="str">
        <f>IF(COUNTBLANK(VO166:WQ166)&gt;0, "", SUM(VQ166:VZ166))</f>
        <v/>
      </c>
      <c r="WT166" s="5" t="str">
        <f>IF(COUNTBLANK(VO166:WQ166)&gt;0, "", SUM(WA166:WL166))</f>
        <v/>
      </c>
      <c r="WU166" s="5" t="str">
        <f>IF(COUNTBLANK(VO166:WQ166)&gt;0, "", SUM(WK166:WL166))</f>
        <v/>
      </c>
      <c r="WV166" s="5" t="str">
        <f>IF(COUNTA(VO166:WQ166)=0, "", IF(AND(OR(VO166=1, VP166=1), OR(VQ166&gt;=1, VR166&gt;=1, VS166&gt;=1, VT166&gt;=1, VU166&gt;=1), OR(VV166&gt;=1, VW166&gt;=1), COUNTIF(VX166:WD166, "&gt;=1")&gt;=2, COUNTIF(WE166:WJ166, "&gt;=1")&gt;=2, OR(WN166=1, WN166=2), OR(WO166&gt;=1, WP166&gt;=1), WQ166&lt;1), 1, 0))</f>
        <v/>
      </c>
      <c r="WW166" s="5" t="str">
        <f>IF(COUNTBLANK(VO166:WQ166)&gt;0, "", SUM(VQ166:VU166))</f>
        <v/>
      </c>
      <c r="WX166" s="5" t="str">
        <f>IF(COUNTBLANK(VO166:WQ166)&gt;0, "", SUM(VV166:VW166))</f>
        <v/>
      </c>
      <c r="WY166" s="5" t="str">
        <f>IF(COUNTBLANK(VO166:WQ166)&gt;0, "", SUM(VX166:WD166))</f>
        <v/>
      </c>
      <c r="WZ166" s="5" t="str">
        <f>IF(COUNTBLANK(VO166:WQ166)&gt;0, "", SUM(WE166:WJ166))</f>
        <v/>
      </c>
      <c r="XA166" s="6"/>
      <c r="XB166" s="5"/>
      <c r="XC166" s="5"/>
      <c r="XD166" s="5"/>
      <c r="XE166" s="5"/>
      <c r="XF166" s="5"/>
      <c r="XG166" s="5"/>
      <c r="XH166" s="5"/>
      <c r="XI166" s="5"/>
      <c r="XJ166" s="5"/>
      <c r="XK166" s="5"/>
      <c r="XL166" s="5" t="str">
        <f>IF(COUNTBLANK(XB166:XJ166)&gt;0, "", SUM(XB166:XJ166))</f>
        <v/>
      </c>
      <c r="XM166" s="6"/>
      <c r="XN166" s="5"/>
      <c r="XO166" s="5"/>
      <c r="XP166" s="5"/>
      <c r="XQ166" s="5"/>
      <c r="XR166" s="5"/>
      <c r="XS166" s="5"/>
      <c r="XT166" s="5"/>
      <c r="XU166" s="5" t="str">
        <f>IF(COUNTBLANK(XN166:XT166)&gt;0, "", SUM(XN166:XT166))</f>
        <v/>
      </c>
      <c r="XV166" s="6"/>
      <c r="XW166" s="5"/>
      <c r="XX166" s="5"/>
      <c r="XY166" s="5"/>
      <c r="XZ166" s="5"/>
      <c r="YA166" s="5"/>
      <c r="YB166" s="5"/>
      <c r="YC166" s="5"/>
      <c r="YD166" s="5"/>
      <c r="YE166" s="5"/>
      <c r="YF166" s="5"/>
      <c r="YG166" s="5"/>
      <c r="YH166" s="5"/>
      <c r="YI166" s="5"/>
      <c r="YJ166" s="5"/>
      <c r="YK166" s="5"/>
      <c r="YL166" s="5"/>
      <c r="YM166" s="5"/>
      <c r="YN166" s="5"/>
      <c r="YO166" s="5"/>
      <c r="YP166" s="12" t="str">
        <f>IF(COUNTBLANK(XW166:YO166)&gt;0, "", SUM(XW166:YO166))</f>
        <v/>
      </c>
      <c r="YQ166" s="12" t="str">
        <f>IF(COUNTBLANK(XW166:YO166)&gt;0, "", SUM(XY166,YC166,YD166,YE166,YJ166,YK166,YL166,YM166))</f>
        <v/>
      </c>
      <c r="YR166" s="12" t="str">
        <f>IF(COUNTBLANK(XW166:YO166)&gt;0, "", SUM(YF166:YH166))</f>
        <v/>
      </c>
      <c r="YS166" s="12" t="str">
        <f>IF(COUNTBLANK(XW166:YO166)&gt;0, "", SUM(XW166,XX166,YB166))</f>
        <v/>
      </c>
      <c r="YT166" s="12" t="str">
        <f>IF(COUNTBLANK(XW166:YO166)&gt;0, "", SUM(XZ166,YA166,YI166,YN166,YO166))</f>
        <v/>
      </c>
      <c r="YU166" s="12" t="str">
        <f>IF(COUNTBLANK(XW166:YO166)&gt;0, "", SUM(XY166,XZ166,YA166,YB166,YC166,YF166,YJ166,YN166,YO166))</f>
        <v/>
      </c>
      <c r="YV166" s="12" t="str">
        <f>IF(COUNTBLANK(XW166:YO166)&gt;0, "", SUM(XW166,XX166,YK166,YL166,YM166))</f>
        <v/>
      </c>
      <c r="YW166" s="12" t="str">
        <f>IF(COUNTBLANK(XW166:YO166)&gt;0, "", SUM(YD166,YE166,YG166,YH166,YI166))</f>
        <v/>
      </c>
      <c r="YX166" s="6"/>
      <c r="YY166" s="5"/>
      <c r="YZ166" s="5"/>
      <c r="ZA166" s="5"/>
      <c r="ZB166" s="5"/>
      <c r="ZC166" s="5"/>
      <c r="ZD166" s="5"/>
      <c r="ZE166" s="5"/>
      <c r="ZF166" s="5"/>
      <c r="ZG166" s="5"/>
      <c r="ZH166" s="5"/>
      <c r="ZI166" s="5"/>
      <c r="ZJ166" s="5"/>
      <c r="ZK166" s="5"/>
      <c r="ZL166" s="5"/>
      <c r="ZM166" s="5"/>
      <c r="ZN166" s="5"/>
      <c r="ZO166" s="5"/>
      <c r="ZP166" s="5"/>
      <c r="ZQ166" s="5"/>
      <c r="ZR166" s="5"/>
      <c r="ZS166" s="5"/>
      <c r="ZT166" s="5"/>
      <c r="ZU166" s="5"/>
      <c r="ZV166" s="5"/>
      <c r="ZW166" s="5"/>
      <c r="ZX166" s="5"/>
      <c r="ZY166" s="5"/>
      <c r="ZZ166" s="5"/>
      <c r="AAA166" s="5" t="str">
        <f>IF(COUNTBLANK(YY166:ZZ166)&gt;0, "", AVERAGE(YY166:ZZ166))</f>
        <v/>
      </c>
      <c r="AAB166" s="5" t="str">
        <f>IF(COUNTA(YY166:ZZ166)=0, "", AVERAGE(YZ166,ZL166,ZM166,ZN166,ZO166,ZP166,ZR166,ZT166,ZU166))</f>
        <v/>
      </c>
      <c r="AAC166" s="5" t="str">
        <f>IF(COUNTA(YY166:ZZ166)=0, "", AVERAGE(ZA166,ZB166,ZC166,ZD166,ZF166,ZH166,ZW166,ZX166))</f>
        <v/>
      </c>
      <c r="AAD166" s="5" t="str">
        <f>IF(COUNTA(YY166:ZZ166)=0, "", AVERAGE(ZE166,ZI166,ZJ166,ZK166,ZY166,ZZ166))</f>
        <v/>
      </c>
      <c r="AAE166" s="6"/>
      <c r="AAF166" s="5"/>
      <c r="AAG166" s="5"/>
      <c r="AAH166" s="5"/>
      <c r="AAI166" s="5"/>
      <c r="AAJ166" s="5"/>
      <c r="AAK166" s="5"/>
      <c r="AAL166" s="5"/>
      <c r="AAM166" s="5"/>
      <c r="AAN166" s="5"/>
      <c r="AAO166" s="5"/>
      <c r="AAP166" s="5"/>
      <c r="AAQ166" s="5"/>
      <c r="AAR166" s="5"/>
      <c r="AAS166" s="5"/>
      <c r="AAT166" s="5"/>
      <c r="AAU166" s="5"/>
      <c r="AAV166" s="5"/>
      <c r="AAW166" s="5"/>
      <c r="AAX166" s="5"/>
      <c r="AAY166" s="5"/>
      <c r="AAZ166" s="5"/>
      <c r="ABA166" s="5"/>
      <c r="ABB166" s="5"/>
      <c r="ABC166" s="5"/>
      <c r="ABD166" s="5"/>
      <c r="ABE166" s="5"/>
      <c r="ABF166" s="5"/>
      <c r="ABG166" s="5"/>
      <c r="ABH166" s="5"/>
      <c r="ABI166" s="5"/>
      <c r="ABJ166" s="5" t="str">
        <f>IF(SUM(AAF166:AAN166,AAP166:AAT166,AAV166:AAZ166,ABB166:ABG166)=0, "", SUM(AAF166:AAN166,AAP166:AAT166,AAV166:AAZ166,ABB166:ABG166))</f>
        <v/>
      </c>
      <c r="ABK166" s="5" t="str">
        <f>IF(SUM(ABN166, ABO166, ABP166, ABQ166, ABR166)=0, "", IF(OR(ABN166&gt;=8, ABO166&gt;=10, ABP166&gt;=13, ABQ166&gt;=10, ABR166&gt;=15), 1, 0))</f>
        <v/>
      </c>
      <c r="ABL166" s="5" t="str">
        <f>IF(SUM(AAF166:AAG166,AAI166,AAJ166,AAK166,AAL166,AAR166,AAX166,ABE166,ABG166)=0, "", SUM(AAF166:AAG166,AAI166,AAJ166,AAK166,AAL166,AAR166,AAX166,ABE166,ABG166))</f>
        <v/>
      </c>
      <c r="ABM166" s="5" t="str">
        <f>IF(SUM(AAH166,AAM166:AAN166,AAP166:AAQ166,AAS166:AAT166,AAV166:AAW166,AAY166:AAZ166,ABB166:ABD166,ABF166)=0, "", SUM(AAH166,AAM166:AAN166,AAP166:AAQ166,AAS166:AAT166,AAV166:AAW166,AAY166:AAZ166,ABB166:ABD166,ABF166))</f>
        <v/>
      </c>
      <c r="ABN166" s="5" t="str">
        <f>IF(SUM(AAY166:AAZ166,ABB166:ABC166,ABF166)=0, "", SUM(AAY166:AAZ166,ABB166:ABC166,ABF166))</f>
        <v/>
      </c>
      <c r="ABO166" s="5" t="str">
        <f>IF(SUM(AAN166,AAP166:AAQ166,AAT166,AAV166)=0, "", SUM(AAN166,AAP166:AAQ166,AAT166,AAV166))</f>
        <v/>
      </c>
      <c r="ABP166" s="5" t="str">
        <f>IF(SUM(AAH166,AAM166,AAS166,AAW166,ABD166)=0, "", SUM(AAH166,AAM166,AAS166,AAW166,ABD166))</f>
        <v/>
      </c>
      <c r="ABQ166" s="5" t="str">
        <f>IF(SUM(AAF166:AAG166,AAI166,AAK166,ABE166)=0, "", SUM(AAF166:AAG166,AAI166,AAK166,ABE166))</f>
        <v/>
      </c>
      <c r="ABR166" s="5" t="str">
        <f>IF(SUM(AAJ166,AAL166,AAR166,AAX166,ABG166)=0, "", SUM(AAJ166,AAL166,AAR166,AAX166,ABG166))</f>
        <v/>
      </c>
      <c r="ABS166" s="5" t="str">
        <f>IF(ABN166="", "", IF(ABN166&gt;=8, 1, 0))</f>
        <v/>
      </c>
      <c r="ABT166" s="5" t="str">
        <f>IF(ABO166="", "", IF(ABO166&gt;=10, 1, 0))</f>
        <v/>
      </c>
      <c r="ABU166" s="5" t="str">
        <f>IF(ABP166="", "", IF(ABP166&gt;=13, 1, 0))</f>
        <v/>
      </c>
      <c r="ABV166" s="5" t="str">
        <f>IF(ABQ166="", "", IF(ABQ166&gt;=10, 1, 0))</f>
        <v/>
      </c>
      <c r="ABW166" s="5" t="str">
        <f>IF(ABR166="", "", IF(ABR166&gt;=15, 1, 0))</f>
        <v/>
      </c>
      <c r="ABX166" s="5" t="str">
        <f>IF(AND(AAO166="", AAU166="", ABA166=""), "", IF(AAO166=5,1,0) + IF(AAU166=5,1,0) + IF(ABA166=5,1,0))</f>
        <v/>
      </c>
      <c r="ABY166" s="6"/>
      <c r="ABZ166" s="5"/>
      <c r="ACA166" s="5"/>
      <c r="ACB166" s="5"/>
      <c r="ACC166" s="5"/>
      <c r="ACD166" s="5"/>
      <c r="ACE166" s="5"/>
      <c r="ACF166" s="5"/>
      <c r="ACG166" s="5"/>
      <c r="ACH166" s="5"/>
      <c r="ACI166" s="5"/>
      <c r="ACJ166" s="5"/>
      <c r="ACK166" s="5"/>
      <c r="ACL166" s="5"/>
      <c r="ACM166" s="5"/>
      <c r="ACN166" s="5"/>
      <c r="ACO166" s="5"/>
      <c r="ACP166" s="5"/>
      <c r="ACQ166" s="5"/>
      <c r="ACR166" s="5"/>
      <c r="ACS166" s="5"/>
      <c r="ACT166" s="5"/>
      <c r="ACU166" s="5"/>
      <c r="ACV166" s="5"/>
      <c r="ACW166" s="5"/>
      <c r="ACX166" s="5"/>
      <c r="ACY166" s="5"/>
      <c r="ACZ166" s="5"/>
      <c r="ADA166" s="5"/>
      <c r="ADB166" s="5"/>
      <c r="ADC166" s="5"/>
      <c r="ADD166" s="5"/>
      <c r="ADE166" s="5"/>
      <c r="ADF166" s="5"/>
      <c r="ADG166" s="5"/>
      <c r="ADH166" s="5"/>
      <c r="ADI166" s="5"/>
      <c r="ADJ166" s="12" t="str">
        <f>IF(COUNTA(ABZ166:ADI166)=0, "", SUM(ABZ166:ADI166))</f>
        <v/>
      </c>
      <c r="ADK166" s="12" t="str">
        <f>IF(COUNTA(ABZ166:ADI166)=0, "", SUM(ACJ166,ACK166,ACT166,ACV166,ACX166,ADB166))</f>
        <v/>
      </c>
      <c r="ADL166" s="12" t="str">
        <f>IF(COUNTA(ABZ166:ADI166)=0, "", SUM(ACL166,ACQ166,ACS166,ACY166,ADF166))</f>
        <v/>
      </c>
      <c r="ADM166" s="12" t="str">
        <f>IF(COUNTA(ABZ166:ADI166)=0, "", SUM(ACB166,ACM166,ACR166,ACW166,ACZ166,ADE166))</f>
        <v/>
      </c>
      <c r="ADN166" s="12" t="str">
        <f>IF(COUNTA(ABZ166:ADI166)=0, "", SUM(ACA166,ACE166,ACG166,ACI166,ACP166,ADG166))</f>
        <v/>
      </c>
      <c r="ADO166" s="12" t="str">
        <f>IF(COUNTA(ABZ166:ADI166)=0, "", SUM(ACN166,ACO166,ACU166,ADA166,ADC166,ADD166,ADH166,ADI166))</f>
        <v/>
      </c>
      <c r="ADP166" s="12" t="str">
        <f>IF(COUNTA(ABZ166:ADI166)=0, "", SUM(ABZ166,ACC166,ACD166,ACF166,ACH166))</f>
        <v/>
      </c>
      <c r="ADQ166" s="6"/>
      <c r="ADR166" s="5"/>
      <c r="ADS166" s="5"/>
      <c r="ADT166" s="5"/>
      <c r="ADU166" s="5"/>
      <c r="ADV166" s="5"/>
      <c r="ADW166" s="5"/>
      <c r="ADX166" s="5"/>
      <c r="ADY166" s="5"/>
      <c r="ADZ166" s="5"/>
      <c r="AEA166" s="5"/>
      <c r="AEB166" s="5"/>
      <c r="AEC166" s="5"/>
      <c r="AED166" s="5"/>
      <c r="AEE166" s="5"/>
      <c r="AEF166" s="5"/>
      <c r="AEG166" s="5"/>
      <c r="AEH166" s="5"/>
      <c r="AEI166" s="5"/>
      <c r="AEJ166" s="5"/>
      <c r="AEK166" s="5"/>
      <c r="AEL166" s="5" t="str">
        <f>IF(COUNTA(ADR166:AEK166)=0, "", SUM(ADR166:AEK166))</f>
        <v/>
      </c>
      <c r="AEM166" s="8"/>
      <c r="AEN166" s="6"/>
      <c r="AEO166" s="6"/>
      <c r="AEP166" s="6"/>
      <c r="AEQ166" s="6"/>
      <c r="AER166" s="5"/>
      <c r="AES166" s="6"/>
      <c r="AET166" s="6"/>
      <c r="AEU166" s="6"/>
      <c r="AEV166" s="5"/>
      <c r="AEW166" s="5"/>
      <c r="AEX166" s="5"/>
      <c r="AEY166" s="5"/>
      <c r="AEZ166" s="5"/>
      <c r="AFA166" s="5"/>
      <c r="AFB166" s="5"/>
      <c r="AFC166" s="5"/>
      <c r="AFD166" s="5"/>
      <c r="AFE166" s="5"/>
      <c r="AFF166" s="5"/>
      <c r="AFG166" s="5"/>
      <c r="AFH166" s="5"/>
      <c r="AFI166" s="5"/>
      <c r="AFJ166" s="5"/>
      <c r="AFK166" s="5"/>
      <c r="AFL166" s="5"/>
      <c r="AFM166" s="5"/>
      <c r="AFN166" s="5"/>
      <c r="AFO166" s="5"/>
      <c r="AFP166" s="5"/>
      <c r="AFQ166" s="5"/>
      <c r="AFR166" s="5"/>
      <c r="AFS166" s="5"/>
      <c r="AFT166" s="5"/>
      <c r="AFU166" s="5"/>
      <c r="AFV166" s="5"/>
      <c r="AFW166" s="5"/>
      <c r="AFX166" s="5"/>
      <c r="AFY166" s="5"/>
      <c r="AFZ166" s="5"/>
      <c r="AGA166" s="5" t="str">
        <f>IF(COUNTA(AEV166:AFY166)=0, "", SUM(AEV166:AFY166))</f>
        <v/>
      </c>
      <c r="AGB166" s="6"/>
      <c r="AGC166" s="5"/>
      <c r="AGD166" s="5"/>
      <c r="AGE166" s="5"/>
      <c r="AGF166" s="5"/>
      <c r="AGG166" s="5"/>
      <c r="AGM166" s="18"/>
      <c r="AGS166" s="6"/>
      <c r="AHG166" s="18"/>
      <c r="AHM166" s="6"/>
      <c r="AHN166" s="5"/>
      <c r="AHO166" s="5"/>
      <c r="AHP166" s="5"/>
      <c r="AHQ166" s="5"/>
      <c r="AHR166" s="5"/>
      <c r="AHS166" s="5"/>
      <c r="AHT166" s="5"/>
      <c r="AHU166" s="5"/>
      <c r="AHV166" s="5"/>
      <c r="AHW166" s="5"/>
      <c r="AHX166" s="5" t="str">
        <f>IF(COUNTBLANK(AHN166:AHW166)&gt;0, "", SUM(AHN166:AHW166))</f>
        <v/>
      </c>
      <c r="AHY166" s="5" t="str">
        <f>IF(COUNTBLANK(AHN166:AHW166)&gt;0, "", SUM(AHR166,AHW166))</f>
        <v/>
      </c>
      <c r="AHZ166" s="5" t="str">
        <f>IF(COUNTBLANK(AHN166:AHW166)&gt;0, "", SUM(AHP166,AHS166))</f>
        <v/>
      </c>
      <c r="AIA166" s="5" t="str">
        <f>IF(COUNTBLANK(AHN166:AHW166)&gt;0, "", SUM(AHT166,AHV166))</f>
        <v/>
      </c>
      <c r="AIB166" s="5" t="str">
        <f>IF(COUNTBLANK(AHN166:AHW166)&gt;0, "", SUM(AHQ166,AHU166))</f>
        <v/>
      </c>
      <c r="AIC166" s="5" t="str">
        <f>IF(COUNTBLANK(AHN166:AHW166)&gt;0, "", SUM(AHN166:AHO166))</f>
        <v/>
      </c>
      <c r="AID166" s="6"/>
      <c r="AIE166" s="5"/>
      <c r="AIF166" s="5"/>
      <c r="AIG166" s="5"/>
      <c r="AIH166" s="5"/>
      <c r="AII166" s="5"/>
      <c r="AIJ166" s="5"/>
      <c r="AIK166" s="5"/>
      <c r="AIL166" s="5"/>
      <c r="AIM166" s="5"/>
      <c r="AIN166" s="5"/>
      <c r="AIO166" s="5"/>
      <c r="AIP166" s="5"/>
      <c r="AIQ166" s="5"/>
      <c r="AIR166" s="5"/>
      <c r="AIS166" s="5"/>
      <c r="AIT166" s="5"/>
      <c r="AIU166" s="5"/>
      <c r="AIV166" s="5"/>
      <c r="AIW166" s="5"/>
      <c r="AIX166" s="5"/>
      <c r="AIY166" s="5"/>
      <c r="AIZ166" s="5"/>
      <c r="AJA166" s="5"/>
      <c r="AJB166" s="6"/>
      <c r="AJC166" s="5"/>
      <c r="AJD166" s="5"/>
      <c r="AJE166" s="5"/>
      <c r="AJF166" s="5"/>
      <c r="AJG166" s="5"/>
      <c r="AJH166" s="5"/>
      <c r="AJI166" s="5"/>
      <c r="AJJ166" s="5"/>
      <c r="AJK166" s="5"/>
      <c r="AJL166" s="5"/>
      <c r="AJM166" s="5" t="str">
        <f>IF(COUNTBLANK(AJC166:AJK166)&gt;0, "", SUM(AJC166:AJK166))</f>
        <v/>
      </c>
      <c r="AJN166" s="6"/>
      <c r="AJO166" s="5"/>
      <c r="AJP166" s="5"/>
      <c r="AJQ166" s="5"/>
      <c r="AJR166" s="5"/>
      <c r="AJS166" s="5"/>
      <c r="AJT166" s="5"/>
      <c r="AJU166" s="5"/>
      <c r="AJV166" s="5" t="str">
        <f>IF(COUNTBLANK(AJO166:AJU166)&gt;0, "", SUM(AJO166:AJU166))</f>
        <v/>
      </c>
    </row>
    <row r="167" spans="1:958" ht="15" customHeight="1" x14ac:dyDescent="0.35">
      <c r="A167" s="5">
        <v>208687</v>
      </c>
      <c r="B167" s="5" t="s">
        <v>2156</v>
      </c>
      <c r="C167" s="5"/>
      <c r="D167" s="5"/>
      <c r="E167" s="5"/>
      <c r="F167" s="5"/>
      <c r="G167" s="5"/>
      <c r="H167" s="5"/>
      <c r="I167" s="5"/>
      <c r="J167" s="5"/>
      <c r="K167" s="5"/>
      <c r="L167" s="5"/>
      <c r="M167" s="5"/>
      <c r="N167" s="5"/>
      <c r="O167" s="5"/>
      <c r="P167" s="5"/>
      <c r="Q167" s="5"/>
      <c r="R167" s="5"/>
      <c r="S167" s="5"/>
      <c r="T167" s="5"/>
      <c r="U167" s="5"/>
      <c r="V167" s="5" t="str">
        <f>IF(COUNTA(D167,F167,H167,J167,L167,N167,P167,R167,T167)=0, "", IF(OR(D167=1,F167=1,H167=1,J167=1,L167=1,N167=1,P167=1,R167=1,T167=1), 1, 0))</f>
        <v/>
      </c>
      <c r="W167" s="5" t="str">
        <f>IF(COUNTA(E167,G167,I167,K167,M167,O167,Q167,S167,U167)=0, "", IF(OR(E167=1,G167=1,I167=1,K167=1,M167=1,O167=1,Q167=1,S167=1,U167=1), 1, 0))</f>
        <v/>
      </c>
      <c r="X167" s="5">
        <v>1</v>
      </c>
      <c r="Y167" s="5"/>
      <c r="Z167" s="5"/>
      <c r="AA167" s="5"/>
      <c r="AB167" s="5"/>
      <c r="AC167" s="5"/>
      <c r="AD167" s="5"/>
      <c r="AE167" s="7"/>
      <c r="AF167" s="6"/>
      <c r="AG167" s="8"/>
      <c r="AH167" s="8"/>
      <c r="AI167" s="8"/>
      <c r="AJ167" s="5" t="str">
        <f>IF(OR(ISBLANK(AE167), ISBLANK(AG167)), "", AG167 - AE167)</f>
        <v/>
      </c>
      <c r="AK167" s="9"/>
      <c r="AL167" s="5" t="str">
        <f>IF(OR(ISBLANK(AG167), ISBLANK(AK167)), "", AK167 - AG167)</f>
        <v/>
      </c>
      <c r="AM167" s="6"/>
      <c r="AN167" s="10" t="str">
        <f>IF(OR(ISBLANK(AM167), ISBLANK(AF167)), "", AF167 - AM167)</f>
        <v/>
      </c>
      <c r="AO167" s="6"/>
      <c r="AP167" s="6"/>
      <c r="AQ167" s="5"/>
      <c r="AS167" s="11" t="str">
        <f>IF(ISBLANK(AR167), "", IF(AR167="ישראל", 1, 2))</f>
        <v/>
      </c>
      <c r="AV167" s="5"/>
      <c r="AW167" s="5"/>
      <c r="AX167" s="5"/>
      <c r="AY167" s="5"/>
      <c r="AZ167" s="5" t="str">
        <f>IF(ISBLANK(AY167), "", IF(AY167&lt;=8, 1, IF(AY167&lt;=12, 2, 3)))</f>
        <v/>
      </c>
      <c r="BA167" s="5"/>
      <c r="BB167" s="5" t="str">
        <f>IF(ISBLANK(BA167), "", IF(BA167&lt;=8, 1, IF(BA167&lt;=12, 2, 3)))</f>
        <v/>
      </c>
      <c r="BE167" s="5"/>
      <c r="BF167" s="5"/>
      <c r="BG167" s="5"/>
      <c r="BH167" s="6"/>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t="str">
        <f>IF(SUM(BI167:BQ167,BS167:BW167,BY167:CC167,CE167:CJ167)=0, "", SUM(BI167:BQ167,BS167:BW167,BY167:CC167,CE167:CJ167))</f>
        <v/>
      </c>
      <c r="CN167" s="5" t="str">
        <f>IF(SUM(CQ167, CR167, CS167, CT167, CU167)=0, "", IF(OR(CQ167&gt;=8, CR167&gt;=10, CS167&gt;=13, CT167&gt;=10, CU167&gt;=15), 1, 0))</f>
        <v/>
      </c>
      <c r="CO167" s="5" t="str">
        <f>IF(SUM(BI167:BJ167,BL167,BM167,BN167,BO167,BU167,CA167,CH167,CJ167)=0, "", SUM(BI167:BJ167,BL167,BM167,BN167,BO167,BU167,CA167,CH167,CJ167))</f>
        <v/>
      </c>
      <c r="CP167" s="5" t="str">
        <f>IF(SUM(BK167,BP167:BQ167,BS167:BT167,BV167:BW167,BY167:BZ167,CB167:CC167,CE167:CG167,CI167)=0, "", SUM(BK167,BP167:BQ167,BS167:BT167,BV167:BW167,BY167:BZ167,CB167:CC167,CE167:CG167,CI167))</f>
        <v/>
      </c>
      <c r="CQ167" s="5" t="str">
        <f>IF(SUM(CB167:CC167,CE167:CF167,CI167)=0, "", SUM(CB167:CC167,CE167:CF167,CI167))</f>
        <v/>
      </c>
      <c r="CR167" s="5" t="str">
        <f>IF(SUM(BQ167,BS167:BT167,BW167,BY167)=0, "", SUM(BQ167,BS167:BT167,BW167,BY167))</f>
        <v/>
      </c>
      <c r="CS167" s="5" t="str">
        <f>IF(SUM(BK167,BP167,BV167,BZ167,CG167)=0, "", SUM(BK167,BP167,BV167,BZ167,CG167))</f>
        <v/>
      </c>
      <c r="CT167" s="5" t="str">
        <f>IF(SUM(BI167:BJ167,BL167,BN167,CH167)=0, "", SUM(BI167:BJ167,BL167,BN167,CH167))</f>
        <v/>
      </c>
      <c r="CU167" s="5" t="str">
        <f>IF(SUM(BM167,BO167,BU167,CA167,CJ167)=0, "", SUM(BM167,BO167,BU167,CA167,CJ167))</f>
        <v/>
      </c>
      <c r="CV167" s="5" t="str">
        <f>IF(CQ167="", "", IF(CQ167&gt;=8, 1, 0))</f>
        <v/>
      </c>
      <c r="CW167" s="5" t="str">
        <f>IF(CR167="", "", IF(CR167&gt;=10, 1, 0))</f>
        <v/>
      </c>
      <c r="CX167" s="5" t="str">
        <f>IF(CS167="", "", IF(CS167&gt;=13, 1, 0))</f>
        <v/>
      </c>
      <c r="CY167" s="5" t="str">
        <f>IF(CT167="", "", IF(CT167&gt;=10, 1, 0))</f>
        <v/>
      </c>
      <c r="CZ167" s="5" t="str">
        <f>IF(CU167="", "", IF(CU167&gt;=15, 1, 0))</f>
        <v/>
      </c>
      <c r="DA167" s="5" t="str">
        <f>IF(AND(BR167="", BX167="", CD167=""), "", IF(BR167=5,1,0) + IF(BX167=5,1,0) + IF(CD167=5,1,0))</f>
        <v/>
      </c>
      <c r="DB167" s="6"/>
      <c r="DC167" s="5"/>
      <c r="DD167" s="13"/>
      <c r="DE167" s="5"/>
      <c r="DF167" s="13"/>
      <c r="DG167" s="5"/>
      <c r="DH167" s="13"/>
      <c r="DI167" s="5"/>
      <c r="DJ167" s="13"/>
      <c r="DK167" s="5"/>
      <c r="DL167" s="13"/>
      <c r="DM167" s="5"/>
      <c r="DN167" s="13"/>
      <c r="DO167" s="5"/>
      <c r="DP167" s="13"/>
      <c r="DQ167" s="5"/>
      <c r="DR167" s="13"/>
      <c r="DS167" s="5"/>
      <c r="DT167" s="13"/>
      <c r="DU167" s="5"/>
      <c r="DV167" s="13"/>
      <c r="DW167" s="5"/>
      <c r="DX167" s="13"/>
      <c r="DY167" s="5"/>
      <c r="DZ167" s="13"/>
      <c r="EA167" s="5"/>
      <c r="EB167" s="13"/>
      <c r="EC167" s="5"/>
      <c r="ED167" s="13"/>
      <c r="EE167" s="5"/>
      <c r="EF167" s="13"/>
      <c r="EG167" s="5"/>
      <c r="EH167" s="13"/>
      <c r="EI167" s="5"/>
      <c r="EJ167" s="13"/>
      <c r="EK167" s="5"/>
      <c r="EL167" s="5"/>
      <c r="EM167" s="5"/>
      <c r="EN167" s="6"/>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6"/>
      <c r="FM167" s="5"/>
      <c r="FN167" s="5"/>
      <c r="FO167" s="5"/>
      <c r="FP167" s="5"/>
      <c r="FQ167" s="5"/>
      <c r="FR167" s="5"/>
      <c r="FS167" s="14" t="str">
        <f>IF(COUNTBLANK(FM167:FR167)&gt;0, "", AVERAGE(FM167:FR167))</f>
        <v/>
      </c>
      <c r="FT167" s="6"/>
      <c r="FU167" s="5"/>
      <c r="FV167" s="5"/>
      <c r="FW167" s="5"/>
      <c r="FX167" s="5"/>
      <c r="FY167" s="5"/>
      <c r="FZ167" s="5"/>
      <c r="GA167" s="5"/>
      <c r="GB167" s="5"/>
      <c r="GC167" s="5"/>
      <c r="GD167" s="5"/>
      <c r="GE167" s="5" t="str">
        <f>IF(COUNTBLANK(FU167:GC167)&gt;0, "", SUM(FU167:GC167))</f>
        <v/>
      </c>
      <c r="GF167" s="6"/>
      <c r="GG167" s="5"/>
      <c r="GH167" s="5"/>
      <c r="GI167" s="5"/>
      <c r="GJ167" s="5"/>
      <c r="GK167" s="5"/>
      <c r="GL167" s="5"/>
      <c r="GM167" s="5"/>
      <c r="GN167" s="5" t="str">
        <f>IF(COUNTBLANK(GG167:GM167)&gt;0, "", SUM(GG167:GM167))</f>
        <v/>
      </c>
      <c r="GO167" s="6"/>
      <c r="GP167" s="5"/>
      <c r="GQ167" s="5"/>
      <c r="GR167" s="5"/>
      <c r="GS167" s="5"/>
      <c r="GT167" s="5"/>
      <c r="GU167" s="5"/>
      <c r="GV167" s="5"/>
      <c r="GW167" s="5"/>
      <c r="GX167" s="5"/>
      <c r="GY167" s="5"/>
      <c r="GZ167" s="5"/>
      <c r="HA167" s="5"/>
      <c r="HB167" s="5"/>
      <c r="HC167" s="5"/>
      <c r="HD167" s="5"/>
      <c r="HE167" s="5"/>
      <c r="HF167" s="5"/>
      <c r="HG167" s="5"/>
      <c r="HH167" s="5"/>
      <c r="HI167" s="5" t="str">
        <f>IF(COUNTBLANK(GQ167:HH167)&gt;0, "", SUM(GQ167:HH167))</f>
        <v/>
      </c>
      <c r="HJ167" s="6"/>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t="str">
        <f>IF(COUNTA(HK167:II167)=0, "", SUM(HK167,HL167,HN167,HO167,HP167,HU167,HV167,HX167,HZ167,IA167,IB167,IH167))</f>
        <v/>
      </c>
      <c r="IK167" s="5" t="str">
        <f>IF(COUNTA(HK167:II167)=0, "", SUM(HM167,HQ167,HR167,HS167,HT167,HW167,HY167,IC167,ID167,IE167,IF167,IG167,II167))</f>
        <v/>
      </c>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t="str">
        <f>IF(COUNTA(IL167:JJ167)=0, "", SUM(IL167,IM167,IO167,IP167,IQ167,IV167,IW167,IY167,JA167,JB167,JC167,JI167))</f>
        <v/>
      </c>
      <c r="JL167" s="5" t="str">
        <f>IF(COUNTA(IL167:JJ167)=0, "", SUM(IN167,IR167,IS167,IT167,IU167,IX167,IZ167,JD167,JE167,JF167,JG167,JH167,JJ167))</f>
        <v/>
      </c>
      <c r="JM167" s="6"/>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12" t="str">
        <f>IF(COUNTA(JN167:KW167)=0, "", SUM(JN167:KW167))</f>
        <v/>
      </c>
      <c r="KY167" s="12" t="str">
        <f>IF(COUNTA(JN167:KW167)=0, "", SUM(JX167,JY167,KH167,KJ167,KL167,KP167))</f>
        <v/>
      </c>
      <c r="KZ167" s="12" t="str">
        <f>IF(COUNTA(JN167:KW167)=0, "", SUM(JZ167,KE167,KG167,KM167,KT167))</f>
        <v/>
      </c>
      <c r="LA167" s="12" t="str">
        <f>IF(COUNTA(JN167:KW167)=0, "", SUM(JP167,KA167,KF167,KK167,KN167,KS167))</f>
        <v/>
      </c>
      <c r="LB167" s="12" t="str">
        <f>IF(COUNTA(JN167:KW167)=0, "", SUM(JO167,JS167,JU167,JW167,KD167,KU167))</f>
        <v/>
      </c>
      <c r="LC167" s="12" t="str">
        <f>IF(COUNTA(JN167:KW167)=0, "", SUM(KB167,KC167,KI167,KO167,KQ167,KR167,KV167,KW167))</f>
        <v/>
      </c>
      <c r="LD167" s="12" t="str">
        <f>IF(COUNTA(JN167:KW167)=0, "", SUM(JN167,JQ167,JR167,JT167,JV167))</f>
        <v/>
      </c>
      <c r="LE167" s="6"/>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t="str">
        <f>IF(COUNTBLANK(LF167:MG167)&gt;0, "", AVERAGE(LF167:MG167))</f>
        <v/>
      </c>
      <c r="MI167" s="5" t="str">
        <f>IF(COUNTA(LF167:MG167)=0, "", AVERAGE(LG167,LS167,LT167,LU167,LV167,LW167,LY167,MA167,MB167))</f>
        <v/>
      </c>
      <c r="MJ167" s="5" t="str">
        <f>IF(COUNTA(LF167:MG167)=0, "", AVERAGE(LH167,LI167,LJ167,LK167,LM167,LO167,MD167,ME167))</f>
        <v/>
      </c>
      <c r="MK167" s="5" t="str">
        <f>IF(COUNTA(LF167:MG167)=0, "", AVERAGE(LL167,LP167,LQ167,LR167,MF167,MG167))</f>
        <v/>
      </c>
      <c r="ML167" s="6"/>
      <c r="MM167" s="5"/>
      <c r="MN167" s="5"/>
      <c r="MO167" s="5"/>
      <c r="MP167" s="5"/>
      <c r="MQ167" s="5"/>
      <c r="MR167" s="5"/>
      <c r="MS167" s="5"/>
      <c r="MT167" s="5"/>
      <c r="MU167" s="5"/>
      <c r="MV167" s="5"/>
      <c r="MW167" s="5"/>
      <c r="MX167" s="5"/>
      <c r="MY167" s="5"/>
      <c r="MZ167" s="5"/>
      <c r="NA167" s="5"/>
      <c r="NB167" s="5"/>
      <c r="NC167" s="5"/>
      <c r="ND167" s="5"/>
      <c r="NE167" s="5"/>
      <c r="NF167" s="5"/>
      <c r="NG167" s="5" t="str">
        <f>IF(COUNTA(MM167:NF167)=0, "", SUM(MM167:NF167))</f>
        <v/>
      </c>
      <c r="NH167" s="6"/>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c r="OJ167" s="5"/>
      <c r="OK167" s="5" t="str">
        <f>IF(COUNTA(NI167:OJ167)=0, "", SUM(NK167,NP167,NS167,NW167,OC167,OG167,OJ167))</f>
        <v/>
      </c>
      <c r="OL167" s="5" t="str">
        <f>IF(COUNTA(NI167:OJ167)=0, "", SUM(NJ167,NL167,NQ167,NV167,NZ167,OB167,OD167))</f>
        <v/>
      </c>
      <c r="OM167" s="5" t="str">
        <f>IF(COUNTA(NI167:OJ167)=0, "", SUM(NN167,NR167,NU167,NY167,OA167,OF167,OI167))</f>
        <v/>
      </c>
      <c r="ON167" s="5" t="str">
        <f>IF(COUNTA(NI167:OJ167)=0, "", SUM(NI167,NM167,NO167,NT167,NX167,OE167,OH167))</f>
        <v/>
      </c>
      <c r="OQ167" s="6"/>
      <c r="OR167" s="5"/>
      <c r="OS167" s="5"/>
      <c r="OT167" s="5"/>
      <c r="OU167" s="5"/>
      <c r="OV167" s="5"/>
      <c r="OW167" s="5"/>
      <c r="OX167" s="5"/>
      <c r="OY167" s="5"/>
      <c r="OZ167" s="5"/>
      <c r="PA167" s="5"/>
      <c r="PB167" s="5"/>
      <c r="PC167" s="5"/>
      <c r="PD167" s="5"/>
      <c r="PE167" s="5"/>
      <c r="PF167" s="5"/>
      <c r="PG167" s="5"/>
      <c r="PH167" s="5"/>
      <c r="PI167" s="5"/>
      <c r="PJ167" s="5"/>
      <c r="PK167" s="5"/>
      <c r="PL167" s="5"/>
      <c r="PM167" s="5"/>
      <c r="PN167" s="5"/>
      <c r="PO167" s="5"/>
      <c r="PP167" s="5"/>
      <c r="PQ167" s="5"/>
      <c r="PR167" s="5"/>
      <c r="PS167" s="5"/>
      <c r="PT167" s="5" t="str">
        <f>IF(COUNTBLANK(OR167:PS167)&gt;0, "", AVERAGE(OR167:PS167))</f>
        <v/>
      </c>
      <c r="PU167" s="5" t="str">
        <f>IF(COUNTA(OR167:PS167)=0, "", AVERAGE(OS167,PE167,PF167,PG167,PH167,PI167,PK167,PM167,PN167))</f>
        <v/>
      </c>
      <c r="PV167" s="5" t="str">
        <f>IF(COUNTA(OR167:PS167)=0, "", AVERAGE(OT167,OU167,OV167,OW167,OY167,PA167,PP167,PQ167))</f>
        <v/>
      </c>
      <c r="PW167" s="5" t="str">
        <f>IF(COUNTA(OR167:PS167)=0, "", AVERAGE(OX167,PB167,PC167,PD167,PR167,PS167))</f>
        <v/>
      </c>
      <c r="PX167" s="6"/>
      <c r="PY167" s="5"/>
      <c r="PZ167" s="5"/>
      <c r="QA167" s="5"/>
      <c r="QB167" s="5"/>
      <c r="QC167" s="5"/>
      <c r="QD167" s="5"/>
      <c r="QE167" s="5"/>
      <c r="QF167" s="5"/>
      <c r="QG167" s="5"/>
      <c r="QH167" s="5"/>
      <c r="QI167" s="5" t="str">
        <f>IF(COUNTBLANK(PY167:QG167)&gt;0, "", SUM(PY167:QG167))</f>
        <v/>
      </c>
      <c r="QJ167" s="6"/>
      <c r="QK167" s="5"/>
      <c r="QL167" s="5"/>
      <c r="QM167" s="5"/>
      <c r="QN167" s="5"/>
      <c r="QO167" s="5"/>
      <c r="QP167" s="5"/>
      <c r="QQ167" s="5"/>
      <c r="QR167" s="5"/>
      <c r="QS167" s="5"/>
      <c r="QT167" s="5"/>
      <c r="QU167" s="5" t="str">
        <f>IF(COUNTBLANK(QK167:QS167)&gt;0, "", SUM(QK167:QS167))</f>
        <v/>
      </c>
      <c r="QV167" s="6"/>
      <c r="QW167" s="5"/>
      <c r="QX167" s="5"/>
      <c r="QY167" s="5"/>
      <c r="QZ167" s="5"/>
      <c r="RA167" s="5"/>
      <c r="RB167" s="5"/>
      <c r="RC167" s="5"/>
      <c r="RD167" s="5"/>
      <c r="RE167" s="5"/>
      <c r="RF167" s="5"/>
      <c r="RG167" s="5" t="str">
        <f>IF(COUNTBLANK(QW167:RE167)&gt;0, "", SUM(QW167:RE167))</f>
        <v/>
      </c>
      <c r="RH167" s="6"/>
      <c r="RI167" s="5"/>
      <c r="RJ167" s="5"/>
      <c r="RK167" s="5"/>
      <c r="RL167" s="5"/>
      <c r="RM167" s="5"/>
      <c r="RN167" s="5"/>
      <c r="RO167" s="5"/>
      <c r="RP167" s="5" t="str">
        <f>IF(COUNTBLANK(RI167:RO167)&gt;0, "", SUM(RI167:RO167))</f>
        <v/>
      </c>
      <c r="RQ167" s="6"/>
      <c r="RR167" s="5"/>
      <c r="RS167" s="5"/>
      <c r="RT167" s="5"/>
      <c r="RU167" s="5"/>
      <c r="RV167" s="5"/>
      <c r="RW167" s="5"/>
      <c r="RX167" s="5"/>
      <c r="RY167" s="5" t="str">
        <f>IF(COUNTBLANK(RR167:RX167)&gt;0, "", SUM(RR167:RX167))</f>
        <v/>
      </c>
      <c r="RZ167" s="6"/>
      <c r="SA167" s="5"/>
      <c r="SB167" s="5"/>
      <c r="SC167" s="5"/>
      <c r="SD167" s="5"/>
      <c r="SE167" s="5"/>
      <c r="SF167" s="5"/>
      <c r="SG167" s="5"/>
      <c r="SH167" s="5" t="str">
        <f>IF(COUNTBLANK(SA167:SG167)&gt;0, "", SUM(SA167:SG167))</f>
        <v/>
      </c>
      <c r="SI167" s="6"/>
      <c r="SJ167" s="5"/>
      <c r="SK167" s="5"/>
      <c r="SL167" s="5"/>
      <c r="SM167" s="5"/>
      <c r="SN167" s="5"/>
      <c r="SO167" s="5"/>
      <c r="SP167" s="5"/>
      <c r="SQ167" s="5"/>
      <c r="SR167" s="5"/>
      <c r="SS167" s="5"/>
      <c r="ST167" s="5"/>
      <c r="SU167" s="5"/>
      <c r="SV167" s="5"/>
      <c r="SW167" s="5"/>
      <c r="SX167" s="5"/>
      <c r="SY167" s="5"/>
      <c r="SZ167" s="5"/>
      <c r="TA167" s="5"/>
      <c r="TB167" s="5"/>
      <c r="TC167" s="5" t="str">
        <f>IF(COUNTBLANK(SJ167:TB167)&gt;0, "", SUM(SJ167:TB167))</f>
        <v/>
      </c>
      <c r="TD167" s="5" t="str">
        <f>IF(COUNTBLANK(SJ167:TB167)&gt;0, "", SUM(SL167,SO167,SR167,SS167,ST167,SU167,SV167,SX167,SY167,TB167))</f>
        <v/>
      </c>
      <c r="TE167" s="5" t="str">
        <f>IF(COUNTBLANK(SJ167:TB167)&gt;0, "", SUM(SJ167,SK167,SM167,SN167,SQ167,SW167,SZ167,TA167))</f>
        <v/>
      </c>
      <c r="TF167" s="6"/>
      <c r="TG167" s="5"/>
      <c r="TH167" s="5"/>
      <c r="TI167" s="5"/>
      <c r="TJ167" s="5"/>
      <c r="TK167" s="5"/>
      <c r="TL167" s="5"/>
      <c r="TM167" s="5"/>
      <c r="TN167" s="5"/>
      <c r="TO167" s="5"/>
      <c r="TP167" s="5"/>
      <c r="TQ167" s="5"/>
      <c r="TR167" s="5"/>
      <c r="TS167" s="5"/>
      <c r="TT167" s="5"/>
      <c r="TU167" s="5"/>
      <c r="TV167" s="5"/>
      <c r="TW167" s="5"/>
      <c r="TX167" s="5"/>
      <c r="TY167" s="5"/>
      <c r="TZ167" s="5" t="str">
        <f>IF(COUNTBLANK(TG167:TY167)&gt;0, "", SUM(TG167:TY167))</f>
        <v/>
      </c>
      <c r="UA167" s="5" t="str">
        <f>IF(COUNTBLANK(TG167:TY167)&gt;0, "", SUM(TI167,TL167,TO167,TP167,TQ167,TR167,TS167,TU167,TV167,TY167))</f>
        <v/>
      </c>
      <c r="UB167" s="5" t="str">
        <f>IF(COUNTBLANK(TG167:TY167)&gt;0, "", SUM(TG167,TH167,TJ167,TK167,TN167,TT167,TW167,TX167))</f>
        <v/>
      </c>
      <c r="UC167" s="6"/>
      <c r="UD167" s="5"/>
      <c r="UE167" s="5"/>
      <c r="UF167" s="5"/>
      <c r="UG167" s="5"/>
      <c r="UH167" s="5"/>
      <c r="UI167" s="5"/>
      <c r="UJ167" s="5"/>
      <c r="UK167" s="5"/>
      <c r="UL167" s="5"/>
      <c r="UM167" s="5"/>
      <c r="UN167" s="5"/>
      <c r="UO167" s="5"/>
      <c r="UP167" s="5"/>
      <c r="UQ167" s="5"/>
      <c r="UR167" s="5"/>
      <c r="US167" s="5"/>
      <c r="UT167" s="5"/>
      <c r="UU167" s="5"/>
      <c r="UV167" s="5"/>
      <c r="UW167" s="5" t="str">
        <f>IF(COUNTBLANK(UD167:UV167)&gt;0, "", SUM(UD167:UV167))</f>
        <v/>
      </c>
      <c r="UX167" s="5" t="str">
        <f>IF(COUNTBLANK(UD167:UV167)&gt;0, "", SUM(UF167,UI167,UL167,UM167,UN167,UO167,UP167,UR167,US167,UV167))</f>
        <v/>
      </c>
      <c r="UY167" s="5" t="str">
        <f>IF(COUNTBLANK(UD167:UV167)&gt;0, "", SUM(UD167,UE167,UG167,UH167,UK167,UQ167,UT167,UU167))</f>
        <v/>
      </c>
      <c r="UZ167" s="6"/>
      <c r="VA167" s="6"/>
      <c r="VB167" s="5"/>
      <c r="VC167" s="5"/>
      <c r="VE167" s="5"/>
      <c r="VF167" s="5"/>
      <c r="VG167" s="5"/>
      <c r="VH167" s="5"/>
      <c r="VI167" s="5"/>
      <c r="VK167" s="5"/>
      <c r="VL167" s="5"/>
      <c r="VN167" s="6"/>
      <c r="VO167" s="5"/>
      <c r="VP167" s="5"/>
      <c r="VQ167" s="5"/>
      <c r="VR167" s="5"/>
      <c r="VS167" s="5"/>
      <c r="VT167" s="5"/>
      <c r="VU167" s="5"/>
      <c r="VV167" s="5"/>
      <c r="VW167" s="5"/>
      <c r="VX167" s="5"/>
      <c r="VY167" s="5"/>
      <c r="VZ167" s="5"/>
      <c r="WA167" s="5"/>
      <c r="WB167" s="5"/>
      <c r="WC167" s="5"/>
      <c r="WD167" s="5"/>
      <c r="WE167" s="5"/>
      <c r="WF167" s="5"/>
      <c r="WG167" s="5"/>
      <c r="WH167" s="5"/>
      <c r="WI167" s="5"/>
      <c r="WJ167" s="5"/>
      <c r="WK167" s="5"/>
      <c r="WL167" s="5"/>
      <c r="WM167" s="5"/>
      <c r="WN167" s="5"/>
      <c r="WO167" s="5"/>
      <c r="WP167" s="5"/>
      <c r="WQ167" s="5"/>
      <c r="WR167" s="5" t="str">
        <f>IF(COUNTBLANK(VO167:WQ167)&gt;0, "", SUM(VQ167:WJ167))</f>
        <v/>
      </c>
      <c r="WS167" s="5" t="str">
        <f>IF(COUNTBLANK(VO167:WQ167)&gt;0, "", SUM(VQ167:VZ167))</f>
        <v/>
      </c>
      <c r="WT167" s="5" t="str">
        <f>IF(COUNTBLANK(VO167:WQ167)&gt;0, "", SUM(WA167:WL167))</f>
        <v/>
      </c>
      <c r="WU167" s="5" t="str">
        <f>IF(COUNTBLANK(VO167:WQ167)&gt;0, "", SUM(WK167:WL167))</f>
        <v/>
      </c>
      <c r="WV167" s="5" t="str">
        <f>IF(COUNTA(VO167:WQ167)=0, "", IF(AND(OR(VO167=1, VP167=1), OR(VQ167&gt;=1, VR167&gt;=1, VS167&gt;=1, VT167&gt;=1, VU167&gt;=1), OR(VV167&gt;=1, VW167&gt;=1), COUNTIF(VX167:WD167, "&gt;=1")&gt;=2, COUNTIF(WE167:WJ167, "&gt;=1")&gt;=2, OR(WN167=1, WN167=2), OR(WO167&gt;=1, WP167&gt;=1), WQ167&lt;1), 1, 0))</f>
        <v/>
      </c>
      <c r="WW167" s="5" t="str">
        <f>IF(COUNTBLANK(VO167:WQ167)&gt;0, "", SUM(VQ167:VU167))</f>
        <v/>
      </c>
      <c r="WX167" s="5" t="str">
        <f>IF(COUNTBLANK(VO167:WQ167)&gt;0, "", SUM(VV167:VW167))</f>
        <v/>
      </c>
      <c r="WY167" s="5" t="str">
        <f>IF(COUNTBLANK(VO167:WQ167)&gt;0, "", SUM(VX167:WD167))</f>
        <v/>
      </c>
      <c r="WZ167" s="5" t="str">
        <f>IF(COUNTBLANK(VO167:WQ167)&gt;0, "", SUM(WE167:WJ167))</f>
        <v/>
      </c>
      <c r="XA167" s="6"/>
      <c r="XB167" s="5"/>
      <c r="XC167" s="5"/>
      <c r="XD167" s="5"/>
      <c r="XE167" s="5"/>
      <c r="XF167" s="5"/>
      <c r="XG167" s="5"/>
      <c r="XH167" s="5"/>
      <c r="XI167" s="5"/>
      <c r="XJ167" s="5"/>
      <c r="XK167" s="5"/>
      <c r="XL167" s="5" t="str">
        <f>IF(COUNTBLANK(XB167:XJ167)&gt;0, "", SUM(XB167:XJ167))</f>
        <v/>
      </c>
      <c r="XM167" s="6"/>
      <c r="XN167" s="5"/>
      <c r="XO167" s="5"/>
      <c r="XP167" s="5"/>
      <c r="XQ167" s="5"/>
      <c r="XR167" s="5"/>
      <c r="XS167" s="5"/>
      <c r="XT167" s="5"/>
      <c r="XU167" s="5" t="str">
        <f>IF(COUNTBLANK(XN167:XT167)&gt;0, "", SUM(XN167:XT167))</f>
        <v/>
      </c>
      <c r="XV167" s="6"/>
      <c r="XW167" s="5"/>
      <c r="XX167" s="5"/>
      <c r="XY167" s="5"/>
      <c r="XZ167" s="5"/>
      <c r="YA167" s="5"/>
      <c r="YB167" s="5"/>
      <c r="YC167" s="5"/>
      <c r="YD167" s="5"/>
      <c r="YE167" s="5"/>
      <c r="YF167" s="5"/>
      <c r="YG167" s="5"/>
      <c r="YH167" s="5"/>
      <c r="YI167" s="5"/>
      <c r="YJ167" s="5"/>
      <c r="YK167" s="5"/>
      <c r="YL167" s="5"/>
      <c r="YM167" s="5"/>
      <c r="YN167" s="5"/>
      <c r="YO167" s="5"/>
      <c r="YP167" s="12" t="str">
        <f>IF(COUNTBLANK(XW167:YO167)&gt;0, "", SUM(XW167:YO167))</f>
        <v/>
      </c>
      <c r="YQ167" s="12" t="str">
        <f>IF(COUNTBLANK(XW167:YO167)&gt;0, "", SUM(XY167,YC167,YD167,YE167,YJ167,YK167,YL167,YM167))</f>
        <v/>
      </c>
      <c r="YR167" s="12" t="str">
        <f>IF(COUNTBLANK(XW167:YO167)&gt;0, "", SUM(YF167:YH167))</f>
        <v/>
      </c>
      <c r="YS167" s="12" t="str">
        <f>IF(COUNTBLANK(XW167:YO167)&gt;0, "", SUM(XW167,XX167,YB167))</f>
        <v/>
      </c>
      <c r="YT167" s="12" t="str">
        <f>IF(COUNTBLANK(XW167:YO167)&gt;0, "", SUM(XZ167,YA167,YI167,YN167,YO167))</f>
        <v/>
      </c>
      <c r="YU167" s="12" t="str">
        <f>IF(COUNTBLANK(XW167:YO167)&gt;0, "", SUM(XY167,XZ167,YA167,YB167,YC167,YF167,YJ167,YN167,YO167))</f>
        <v/>
      </c>
      <c r="YV167" s="12" t="str">
        <f>IF(COUNTBLANK(XW167:YO167)&gt;0, "", SUM(XW167,XX167,YK167,YL167,YM167))</f>
        <v/>
      </c>
      <c r="YW167" s="12" t="str">
        <f>IF(COUNTBLANK(XW167:YO167)&gt;0, "", SUM(YD167,YE167,YG167,YH167,YI167))</f>
        <v/>
      </c>
      <c r="YX167" s="6"/>
      <c r="YY167" s="5"/>
      <c r="YZ167" s="5"/>
      <c r="ZA167" s="5"/>
      <c r="ZB167" s="5"/>
      <c r="ZC167" s="5"/>
      <c r="ZD167" s="5"/>
      <c r="ZE167" s="5"/>
      <c r="ZF167" s="5"/>
      <c r="ZG167" s="5"/>
      <c r="ZH167" s="5"/>
      <c r="ZI167" s="5"/>
      <c r="ZJ167" s="5"/>
      <c r="ZK167" s="5"/>
      <c r="ZL167" s="5"/>
      <c r="ZM167" s="5"/>
      <c r="ZN167" s="5"/>
      <c r="ZO167" s="5"/>
      <c r="ZP167" s="5"/>
      <c r="ZQ167" s="5"/>
      <c r="ZR167" s="5"/>
      <c r="ZS167" s="5"/>
      <c r="ZT167" s="5"/>
      <c r="ZU167" s="5"/>
      <c r="ZV167" s="5"/>
      <c r="ZW167" s="5"/>
      <c r="ZX167" s="5"/>
      <c r="ZY167" s="5"/>
      <c r="ZZ167" s="5"/>
      <c r="AAA167" s="5" t="str">
        <f>IF(COUNTBLANK(YY167:ZZ167)&gt;0, "", AVERAGE(YY167:ZZ167))</f>
        <v/>
      </c>
      <c r="AAB167" s="5" t="str">
        <f>IF(COUNTA(YY167:ZZ167)=0, "", AVERAGE(YZ167,ZL167,ZM167,ZN167,ZO167,ZP167,ZR167,ZT167,ZU167))</f>
        <v/>
      </c>
      <c r="AAC167" s="5" t="str">
        <f>IF(COUNTA(YY167:ZZ167)=0, "", AVERAGE(ZA167,ZB167,ZC167,ZD167,ZF167,ZH167,ZW167,ZX167))</f>
        <v/>
      </c>
      <c r="AAD167" s="5" t="str">
        <f>IF(COUNTA(YY167:ZZ167)=0, "", AVERAGE(ZE167,ZI167,ZJ167,ZK167,ZY167,ZZ167))</f>
        <v/>
      </c>
      <c r="AAE167" s="6"/>
      <c r="AAF167" s="5"/>
      <c r="AAG167" s="5"/>
      <c r="AAH167" s="5"/>
      <c r="AAI167" s="5"/>
      <c r="AAJ167" s="5"/>
      <c r="AAK167" s="5"/>
      <c r="AAL167" s="5"/>
      <c r="AAM167" s="5"/>
      <c r="AAN167" s="5"/>
      <c r="AAO167" s="5"/>
      <c r="AAP167" s="5"/>
      <c r="AAQ167" s="5"/>
      <c r="AAR167" s="5"/>
      <c r="AAS167" s="5"/>
      <c r="AAT167" s="5"/>
      <c r="AAU167" s="5"/>
      <c r="AAV167" s="5"/>
      <c r="AAW167" s="5"/>
      <c r="AAX167" s="5"/>
      <c r="AAY167" s="5"/>
      <c r="AAZ167" s="5"/>
      <c r="ABA167" s="5"/>
      <c r="ABB167" s="5"/>
      <c r="ABC167" s="5"/>
      <c r="ABD167" s="5"/>
      <c r="ABE167" s="5"/>
      <c r="ABF167" s="5"/>
      <c r="ABG167" s="5"/>
      <c r="ABH167" s="5"/>
      <c r="ABI167" s="5"/>
      <c r="ABJ167" s="5" t="str">
        <f>IF(SUM(AAF167:AAN167,AAP167:AAT167,AAV167:AAZ167,ABB167:ABG167)=0, "", SUM(AAF167:AAN167,AAP167:AAT167,AAV167:AAZ167,ABB167:ABG167))</f>
        <v/>
      </c>
      <c r="ABK167" s="5" t="str">
        <f>IF(SUM(ABN167, ABO167, ABP167, ABQ167, ABR167)=0, "", IF(OR(ABN167&gt;=8, ABO167&gt;=10, ABP167&gt;=13, ABQ167&gt;=10, ABR167&gt;=15), 1, 0))</f>
        <v/>
      </c>
      <c r="ABL167" s="5" t="str">
        <f>IF(SUM(AAF167:AAG167,AAI167,AAJ167,AAK167,AAL167,AAR167,AAX167,ABE167,ABG167)=0, "", SUM(AAF167:AAG167,AAI167,AAJ167,AAK167,AAL167,AAR167,AAX167,ABE167,ABG167))</f>
        <v/>
      </c>
      <c r="ABM167" s="5" t="str">
        <f>IF(SUM(AAH167,AAM167:AAN167,AAP167:AAQ167,AAS167:AAT167,AAV167:AAW167,AAY167:AAZ167,ABB167:ABD167,ABF167)=0, "", SUM(AAH167,AAM167:AAN167,AAP167:AAQ167,AAS167:AAT167,AAV167:AAW167,AAY167:AAZ167,ABB167:ABD167,ABF167))</f>
        <v/>
      </c>
      <c r="ABN167" s="5" t="str">
        <f>IF(SUM(AAY167:AAZ167,ABB167:ABC167,ABF167)=0, "", SUM(AAY167:AAZ167,ABB167:ABC167,ABF167))</f>
        <v/>
      </c>
      <c r="ABO167" s="5" t="str">
        <f>IF(SUM(AAN167,AAP167:AAQ167,AAT167,AAV167)=0, "", SUM(AAN167,AAP167:AAQ167,AAT167,AAV167))</f>
        <v/>
      </c>
      <c r="ABP167" s="5" t="str">
        <f>IF(SUM(AAH167,AAM167,AAS167,AAW167,ABD167)=0, "", SUM(AAH167,AAM167,AAS167,AAW167,ABD167))</f>
        <v/>
      </c>
      <c r="ABQ167" s="5" t="str">
        <f>IF(SUM(AAF167:AAG167,AAI167,AAK167,ABE167)=0, "", SUM(AAF167:AAG167,AAI167,AAK167,ABE167))</f>
        <v/>
      </c>
      <c r="ABR167" s="5" t="str">
        <f>IF(SUM(AAJ167,AAL167,AAR167,AAX167,ABG167)=0, "", SUM(AAJ167,AAL167,AAR167,AAX167,ABG167))</f>
        <v/>
      </c>
      <c r="ABS167" s="5" t="str">
        <f>IF(ABN167="", "", IF(ABN167&gt;=8, 1, 0))</f>
        <v/>
      </c>
      <c r="ABT167" s="5" t="str">
        <f>IF(ABO167="", "", IF(ABO167&gt;=10, 1, 0))</f>
        <v/>
      </c>
      <c r="ABU167" s="5" t="str">
        <f>IF(ABP167="", "", IF(ABP167&gt;=13, 1, 0))</f>
        <v/>
      </c>
      <c r="ABV167" s="5" t="str">
        <f>IF(ABQ167="", "", IF(ABQ167&gt;=10, 1, 0))</f>
        <v/>
      </c>
      <c r="ABW167" s="5" t="str">
        <f>IF(ABR167="", "", IF(ABR167&gt;=15, 1, 0))</f>
        <v/>
      </c>
      <c r="ABX167" s="5" t="str">
        <f>IF(AND(AAO167="", AAU167="", ABA167=""), "", IF(AAO167=5,1,0) + IF(AAU167=5,1,0) + IF(ABA167=5,1,0))</f>
        <v/>
      </c>
      <c r="ABY167" s="6"/>
      <c r="ABZ167" s="5"/>
      <c r="ACA167" s="5"/>
      <c r="ACB167" s="5"/>
      <c r="ACC167" s="5"/>
      <c r="ACD167" s="5"/>
      <c r="ACE167" s="5"/>
      <c r="ACF167" s="5"/>
      <c r="ACG167" s="5"/>
      <c r="ACH167" s="5"/>
      <c r="ACI167" s="5"/>
      <c r="ACJ167" s="5"/>
      <c r="ACK167" s="5"/>
      <c r="ACL167" s="5"/>
      <c r="ACM167" s="5"/>
      <c r="ACN167" s="5"/>
      <c r="ACO167" s="5"/>
      <c r="ACP167" s="5"/>
      <c r="ACQ167" s="5"/>
      <c r="ACR167" s="5"/>
      <c r="ACS167" s="5"/>
      <c r="ACT167" s="5"/>
      <c r="ACU167" s="5"/>
      <c r="ACV167" s="5"/>
      <c r="ACW167" s="5"/>
      <c r="ACX167" s="5"/>
      <c r="ACY167" s="5"/>
      <c r="ACZ167" s="5"/>
      <c r="ADA167" s="5"/>
      <c r="ADB167" s="5"/>
      <c r="ADC167" s="5"/>
      <c r="ADD167" s="5"/>
      <c r="ADE167" s="5"/>
      <c r="ADF167" s="5"/>
      <c r="ADG167" s="5"/>
      <c r="ADH167" s="5"/>
      <c r="ADI167" s="5"/>
      <c r="ADJ167" s="12" t="str">
        <f>IF(COUNTA(ABZ167:ADI167)=0, "", SUM(ABZ167:ADI167))</f>
        <v/>
      </c>
      <c r="ADK167" s="12" t="str">
        <f>IF(COUNTA(ABZ167:ADI167)=0, "", SUM(ACJ167,ACK167,ACT167,ACV167,ACX167,ADB167))</f>
        <v/>
      </c>
      <c r="ADL167" s="12" t="str">
        <f>IF(COUNTA(ABZ167:ADI167)=0, "", SUM(ACL167,ACQ167,ACS167,ACY167,ADF167))</f>
        <v/>
      </c>
      <c r="ADM167" s="12" t="str">
        <f>IF(COUNTA(ABZ167:ADI167)=0, "", SUM(ACB167,ACM167,ACR167,ACW167,ACZ167,ADE167))</f>
        <v/>
      </c>
      <c r="ADN167" s="12" t="str">
        <f>IF(COUNTA(ABZ167:ADI167)=0, "", SUM(ACA167,ACE167,ACG167,ACI167,ACP167,ADG167))</f>
        <v/>
      </c>
      <c r="ADO167" s="12" t="str">
        <f>IF(COUNTA(ABZ167:ADI167)=0, "", SUM(ACN167,ACO167,ACU167,ADA167,ADC167,ADD167,ADH167,ADI167))</f>
        <v/>
      </c>
      <c r="ADP167" s="12" t="str">
        <f>IF(COUNTA(ABZ167:ADI167)=0, "", SUM(ABZ167,ACC167,ACD167,ACF167,ACH167))</f>
        <v/>
      </c>
      <c r="ADQ167" s="6"/>
      <c r="ADR167" s="5"/>
      <c r="ADS167" s="5"/>
      <c r="ADT167" s="5"/>
      <c r="ADU167" s="5"/>
      <c r="ADV167" s="5"/>
      <c r="ADW167" s="5"/>
      <c r="ADX167" s="5"/>
      <c r="ADY167" s="5"/>
      <c r="ADZ167" s="5"/>
      <c r="AEA167" s="5"/>
      <c r="AEB167" s="5"/>
      <c r="AEC167" s="5"/>
      <c r="AED167" s="5"/>
      <c r="AEE167" s="5"/>
      <c r="AEF167" s="5"/>
      <c r="AEG167" s="5"/>
      <c r="AEH167" s="5"/>
      <c r="AEI167" s="5"/>
      <c r="AEJ167" s="5"/>
      <c r="AEK167" s="5"/>
      <c r="AEL167" s="5" t="str">
        <f>IF(COUNTA(ADR167:AEK167)=0, "", SUM(ADR167:AEK167))</f>
        <v/>
      </c>
      <c r="AEM167" s="8"/>
      <c r="AEN167" s="6"/>
      <c r="AEO167" s="6"/>
      <c r="AEP167" s="6"/>
      <c r="AEQ167" s="6"/>
      <c r="AER167" s="5"/>
      <c r="AES167" s="6"/>
      <c r="AET167" s="6"/>
      <c r="AEU167" s="6"/>
      <c r="AEV167" s="5"/>
      <c r="AEW167" s="5"/>
      <c r="AEX167" s="5"/>
      <c r="AEY167" s="5"/>
      <c r="AEZ167" s="5"/>
      <c r="AFA167" s="5"/>
      <c r="AFB167" s="5"/>
      <c r="AFC167" s="5"/>
      <c r="AFD167" s="5"/>
      <c r="AFE167" s="5"/>
      <c r="AFF167" s="5"/>
      <c r="AFG167" s="5"/>
      <c r="AFH167" s="5"/>
      <c r="AFI167" s="5"/>
      <c r="AFJ167" s="5"/>
      <c r="AFK167" s="5"/>
      <c r="AFL167" s="5"/>
      <c r="AFM167" s="5"/>
      <c r="AFN167" s="5"/>
      <c r="AFO167" s="5"/>
      <c r="AFP167" s="5"/>
      <c r="AFQ167" s="5"/>
      <c r="AFR167" s="5"/>
      <c r="AFS167" s="5"/>
      <c r="AFT167" s="5"/>
      <c r="AFU167" s="5"/>
      <c r="AFV167" s="5"/>
      <c r="AFW167" s="5"/>
      <c r="AFX167" s="5"/>
      <c r="AFY167" s="5"/>
      <c r="AFZ167" s="5"/>
      <c r="AGA167" s="5" t="str">
        <f>IF(COUNTA(AEV167:AFY167)=0, "", SUM(AEV167:AFY167))</f>
        <v/>
      </c>
      <c r="AGB167" s="6"/>
      <c r="AGC167" s="5"/>
      <c r="AGD167" s="5"/>
      <c r="AGE167" s="5"/>
      <c r="AGF167" s="5"/>
      <c r="AGG167" s="5"/>
      <c r="AGM167" s="18"/>
      <c r="AGS167" s="6"/>
      <c r="AHG167" s="18"/>
      <c r="AHM167" s="6"/>
      <c r="AHN167" s="5"/>
      <c r="AHO167" s="5"/>
      <c r="AHP167" s="5"/>
      <c r="AHQ167" s="5"/>
      <c r="AHR167" s="5"/>
      <c r="AHS167" s="5"/>
      <c r="AHT167" s="5"/>
      <c r="AHU167" s="5"/>
      <c r="AHV167" s="5"/>
      <c r="AHW167" s="5"/>
      <c r="AHX167" s="5" t="str">
        <f>IF(COUNTBLANK(AHN167:AHW167)&gt;0, "", SUM(AHN167:AHW167))</f>
        <v/>
      </c>
      <c r="AHY167" s="5" t="str">
        <f>IF(COUNTBLANK(AHN167:AHW167)&gt;0, "", SUM(AHR167,AHW167))</f>
        <v/>
      </c>
      <c r="AHZ167" s="5" t="str">
        <f>IF(COUNTBLANK(AHN167:AHW167)&gt;0, "", SUM(AHP167,AHS167))</f>
        <v/>
      </c>
      <c r="AIA167" s="5" t="str">
        <f>IF(COUNTBLANK(AHN167:AHW167)&gt;0, "", SUM(AHT167,AHV167))</f>
        <v/>
      </c>
      <c r="AIB167" s="5" t="str">
        <f>IF(COUNTBLANK(AHN167:AHW167)&gt;0, "", SUM(AHQ167,AHU167))</f>
        <v/>
      </c>
      <c r="AIC167" s="5" t="str">
        <f>IF(COUNTBLANK(AHN167:AHW167)&gt;0, "", SUM(AHN167:AHO167))</f>
        <v/>
      </c>
      <c r="AID167" s="6"/>
      <c r="AIE167" s="5"/>
      <c r="AIF167" s="5"/>
      <c r="AIG167" s="5"/>
      <c r="AIH167" s="5"/>
      <c r="AII167" s="5"/>
      <c r="AIJ167" s="5"/>
      <c r="AIK167" s="5"/>
      <c r="AIL167" s="5"/>
      <c r="AIM167" s="5"/>
      <c r="AIN167" s="5"/>
      <c r="AIO167" s="5"/>
      <c r="AIP167" s="5"/>
      <c r="AIQ167" s="5"/>
      <c r="AIR167" s="5"/>
      <c r="AIS167" s="5"/>
      <c r="AIT167" s="5"/>
      <c r="AIU167" s="5"/>
      <c r="AIV167" s="5"/>
      <c r="AIW167" s="5"/>
      <c r="AIX167" s="5"/>
      <c r="AIY167" s="5"/>
      <c r="AIZ167" s="5"/>
      <c r="AJA167" s="5"/>
      <c r="AJB167" s="6"/>
      <c r="AJC167" s="5"/>
      <c r="AJD167" s="5"/>
      <c r="AJE167" s="5"/>
      <c r="AJF167" s="5"/>
      <c r="AJG167" s="5"/>
      <c r="AJH167" s="5"/>
      <c r="AJI167" s="5"/>
      <c r="AJJ167" s="5"/>
      <c r="AJK167" s="5"/>
      <c r="AJL167" s="5"/>
      <c r="AJM167" s="5" t="str">
        <f>IF(COUNTBLANK(AJC167:AJK167)&gt;0, "", SUM(AJC167:AJK167))</f>
        <v/>
      </c>
      <c r="AJN167" s="6"/>
      <c r="AJO167" s="5"/>
      <c r="AJP167" s="5"/>
      <c r="AJQ167" s="5"/>
      <c r="AJR167" s="5"/>
      <c r="AJS167" s="5"/>
      <c r="AJT167" s="5"/>
      <c r="AJU167" s="5"/>
      <c r="AJV167" s="5" t="str">
        <f>IF(COUNTBLANK(AJO167:AJU167)&gt;0, "", SUM(AJO167:AJU167))</f>
        <v/>
      </c>
    </row>
    <row r="168" spans="1:958" ht="15" customHeight="1" x14ac:dyDescent="0.35">
      <c r="A168" s="5">
        <v>322865</v>
      </c>
      <c r="B168" s="5" t="s">
        <v>1904</v>
      </c>
      <c r="C168" s="6">
        <v>44976</v>
      </c>
      <c r="D168" s="5">
        <v>0</v>
      </c>
      <c r="E168" s="5">
        <v>0</v>
      </c>
      <c r="F168" s="5">
        <v>0</v>
      </c>
      <c r="G168" s="5">
        <v>0</v>
      </c>
      <c r="H168" s="5">
        <v>0</v>
      </c>
      <c r="I168" s="5">
        <v>0</v>
      </c>
      <c r="J168" s="5">
        <v>0</v>
      </c>
      <c r="K168" s="5">
        <v>0</v>
      </c>
      <c r="L168" s="5">
        <v>0</v>
      </c>
      <c r="M168" s="5">
        <v>0</v>
      </c>
      <c r="N168" s="5">
        <v>0</v>
      </c>
      <c r="O168" s="5">
        <v>0</v>
      </c>
      <c r="P168" s="5">
        <v>0</v>
      </c>
      <c r="Q168" s="5">
        <v>0</v>
      </c>
      <c r="R168" s="5">
        <v>0</v>
      </c>
      <c r="S168" s="5">
        <v>1</v>
      </c>
      <c r="T168" s="5">
        <v>0</v>
      </c>
      <c r="U168" s="5">
        <v>0</v>
      </c>
      <c r="V168" s="5">
        <f>IF(COUNTA(D168,F168,H168,J168,L168,N168,P168,R168,T168)=0, "", IF(OR(D168=1,F168=1,H168=1,J168=1,L168=1,N168=1,P168=1,R168=1,T168=1), 1, 0))</f>
        <v>0</v>
      </c>
      <c r="W168" s="5">
        <f>IF(COUNTA(E168,G168,I168,K168,M168,O168,Q168,S168,U168)=0, "", IF(OR(E168=1,G168=1,I168=1,K168=1,M168=1,O168=1,Q168=1,S168=1,U168=1), 1, 0))</f>
        <v>1</v>
      </c>
      <c r="X168" s="5">
        <v>0</v>
      </c>
      <c r="Y168" s="5">
        <v>1</v>
      </c>
      <c r="Z168" s="5">
        <v>1</v>
      </c>
      <c r="AA168" s="5">
        <v>1</v>
      </c>
      <c r="AB168" s="5">
        <f>IF(AG168&lt;&gt;"", 1, 0)</f>
        <v>1</v>
      </c>
      <c r="AC168" s="5">
        <f>IF(AH168&lt;&gt;"", 1, 0)</f>
        <v>0</v>
      </c>
      <c r="AD168" s="5">
        <v>0</v>
      </c>
      <c r="AE168" s="7" t="s">
        <v>1567</v>
      </c>
      <c r="AF168" s="6">
        <v>45636.736712962964</v>
      </c>
      <c r="AG168" s="8" t="s">
        <v>1905</v>
      </c>
      <c r="AH168" s="8"/>
      <c r="AI168" s="8"/>
      <c r="AJ168" s="5">
        <f>IF(OR(ISBLANK(AE168), ISBLANK(AG168)), "", AG168 - AE168)</f>
        <v>232</v>
      </c>
      <c r="AK168" s="9">
        <v>45330</v>
      </c>
      <c r="AL168" s="5">
        <f>IF(OR(ISBLANK(AG168), ISBLANK(AK168)), "", AK168 - AG168)</f>
        <v>31</v>
      </c>
      <c r="AM168" s="6">
        <v>45589</v>
      </c>
      <c r="AN168" s="10">
        <f>IF(OR(ISBLANK(AM168), ISBLANK(AF168)), "", AF168 - AM168)</f>
        <v>47.736712962963793</v>
      </c>
      <c r="AO168" s="6">
        <v>45067</v>
      </c>
      <c r="AP168" s="6">
        <v>36995</v>
      </c>
      <c r="AQ168" s="5">
        <f>IF(OR(ISBLANK(AO168), ISBLANK(AP168)), "", DATEDIF(AP168, AO168, "Y"))</f>
        <v>22</v>
      </c>
      <c r="AR168" s="11" t="s">
        <v>959</v>
      </c>
      <c r="AS168" s="11">
        <f>IF(ISBLANK(AR168), "", IF(AR168="ישראל", 1, 2))</f>
        <v>1</v>
      </c>
      <c r="AT168" s="11" t="s">
        <v>959</v>
      </c>
      <c r="AU168" s="11" t="s">
        <v>1020</v>
      </c>
      <c r="AV168" s="5"/>
      <c r="AW168" s="5">
        <v>1</v>
      </c>
      <c r="AX168" s="5">
        <v>1</v>
      </c>
      <c r="AY168" s="5">
        <v>13</v>
      </c>
      <c r="AZ168" s="5">
        <f>IF(ISBLANK(AY168), "", IF(AY168&lt;=8, 1, IF(AY168&lt;=12, 2, 3)))</f>
        <v>3</v>
      </c>
      <c r="BA168" s="5">
        <v>5</v>
      </c>
      <c r="BB168" s="5">
        <f>IF(ISBLANK(BA168), "", IF(BA168&lt;=8, 1, IF(BA168&lt;=12, 2, 3)))</f>
        <v>1</v>
      </c>
      <c r="BC168" s="11" t="s">
        <v>990</v>
      </c>
      <c r="BD168" s="11" t="s">
        <v>1906</v>
      </c>
      <c r="BE168" s="5">
        <v>2</v>
      </c>
      <c r="BF168" s="5"/>
      <c r="BG168" s="5">
        <v>2</v>
      </c>
      <c r="BH168" s="6" t="s">
        <v>1567</v>
      </c>
      <c r="BI168" s="5">
        <v>1</v>
      </c>
      <c r="BJ168" s="5">
        <v>1</v>
      </c>
      <c r="BK168" s="5">
        <v>1</v>
      </c>
      <c r="BL168" s="5">
        <v>1</v>
      </c>
      <c r="BM168" s="5">
        <v>1</v>
      </c>
      <c r="BN168" s="5">
        <v>1</v>
      </c>
      <c r="BO168" s="5">
        <v>1</v>
      </c>
      <c r="BP168" s="5">
        <v>1</v>
      </c>
      <c r="BQ168" s="5">
        <v>1</v>
      </c>
      <c r="BR168" s="5">
        <v>3</v>
      </c>
      <c r="BS168" s="5">
        <v>1</v>
      </c>
      <c r="BT168" s="5">
        <v>1</v>
      </c>
      <c r="BU168" s="5">
        <v>1</v>
      </c>
      <c r="BV168" s="5">
        <v>1</v>
      </c>
      <c r="BW168" s="5">
        <v>1</v>
      </c>
      <c r="BX168" s="5">
        <v>5</v>
      </c>
      <c r="BY168" s="5">
        <v>1</v>
      </c>
      <c r="BZ168" s="5">
        <v>1</v>
      </c>
      <c r="CA168" s="5">
        <v>1</v>
      </c>
      <c r="CB168" s="5">
        <v>1</v>
      </c>
      <c r="CC168" s="5">
        <v>1</v>
      </c>
      <c r="CD168" s="5">
        <v>5</v>
      </c>
      <c r="CE168" s="5">
        <v>1</v>
      </c>
      <c r="CF168" s="5">
        <v>1</v>
      </c>
      <c r="CG168" s="5">
        <v>1</v>
      </c>
      <c r="CH168" s="5">
        <v>1</v>
      </c>
      <c r="CI168" s="5">
        <v>1</v>
      </c>
      <c r="CJ168" s="5">
        <v>1</v>
      </c>
      <c r="CK168" s="5">
        <v>1</v>
      </c>
      <c r="CL168" s="5">
        <v>1</v>
      </c>
      <c r="CM168" s="5">
        <f>IF(SUM(BI168:BQ168,BS168:BW168,BY168:CC168,CE168:CJ168)=0, "", SUM(BI168:BQ168,BS168:BW168,BY168:CC168,CE168:CJ168))</f>
        <v>25</v>
      </c>
      <c r="CN168" s="5">
        <f>IF(SUM(CQ168, CR168, CS168, CT168, CU168)=0, "", IF(OR(CQ168&gt;=8, CR168&gt;=10, CS168&gt;=13, CT168&gt;=10, CU168&gt;=15), 1, 0))</f>
        <v>0</v>
      </c>
      <c r="CO168" s="5">
        <f>IF(SUM(BI168:BJ168,BL168,BM168,BN168,BO168,BU168,CA168,CH168,CJ168)=0, "", SUM(BI168:BJ168,BL168,BM168,BN168,BO168,BU168,CA168,CH168,CJ168))</f>
        <v>10</v>
      </c>
      <c r="CP168" s="5">
        <f>IF(SUM(BK168,BP168:BQ168,BS168:BT168,BV168:BW168,BY168:BZ168,CB168:CC168,CE168:CG168,CI168)=0, "", SUM(BK168,BP168:BQ168,BS168:BT168,BV168:BW168,BY168:BZ168,CB168:CC168,CE168:CG168,CI168))</f>
        <v>15</v>
      </c>
      <c r="CQ168" s="5">
        <f>IF(SUM(CB168:CC168,CE168:CF168,CI168)=0, "", SUM(CB168:CC168,CE168:CF168,CI168))</f>
        <v>5</v>
      </c>
      <c r="CR168" s="5">
        <f>IF(SUM(BQ168,BS168:BT168,BW168,BY168)=0, "", SUM(BQ168,BS168:BT168,BW168,BY168))</f>
        <v>5</v>
      </c>
      <c r="CS168" s="5">
        <f>IF(SUM(BK168,BP168,BV168,BZ168,CG168)=0, "", SUM(BK168,BP168,BV168,BZ168,CG168))</f>
        <v>5</v>
      </c>
      <c r="CT168" s="5">
        <f>IF(SUM(BI168:BJ168,BL168,BN168,CH168)=0, "", SUM(BI168:BJ168,BL168,BN168,CH168))</f>
        <v>5</v>
      </c>
      <c r="CU168" s="5">
        <f>IF(SUM(BM168,BO168,BU168,CA168,CJ168)=0, "", SUM(BM168,BO168,BU168,CA168,CJ168))</f>
        <v>5</v>
      </c>
      <c r="CV168" s="5">
        <f>IF(CQ168="", "", IF(CQ168&gt;=8, 1, 0))</f>
        <v>0</v>
      </c>
      <c r="CW168" s="5">
        <f>IF(CR168="", "", IF(CR168&gt;=10, 1, 0))</f>
        <v>0</v>
      </c>
      <c r="CX168" s="5">
        <f>IF(CS168="", "", IF(CS168&gt;=13, 1, 0))</f>
        <v>0</v>
      </c>
      <c r="CY168" s="5">
        <f>IF(CT168="", "", IF(CT168&gt;=10, 1, 0))</f>
        <v>0</v>
      </c>
      <c r="CZ168" s="5">
        <f>IF(CU168="", "", IF(CU168&gt;=15, 1, 0))</f>
        <v>0</v>
      </c>
      <c r="DA168" s="5">
        <f>IF(AND(BR168="", BX168="", CD168=""), "", IF(BR168=5,1,0) + IF(BX168=5,1,0) + IF(CD168=5,1,0))</f>
        <v>2</v>
      </c>
      <c r="DB168" s="6" t="s">
        <v>1567</v>
      </c>
      <c r="DC168" s="12">
        <v>0</v>
      </c>
      <c r="DD168" s="13"/>
      <c r="DE168" s="12">
        <v>0</v>
      </c>
      <c r="DF168" s="13"/>
      <c r="DG168" s="12">
        <v>3</v>
      </c>
      <c r="DH168" s="13"/>
      <c r="DI168" s="12">
        <v>3</v>
      </c>
      <c r="DJ168" s="13"/>
      <c r="DK168" s="12">
        <v>0</v>
      </c>
      <c r="DL168" s="13"/>
      <c r="DM168" s="12">
        <v>0</v>
      </c>
      <c r="DN168" s="13"/>
      <c r="DO168" s="12">
        <v>0</v>
      </c>
      <c r="DP168" s="13"/>
      <c r="DQ168" s="12">
        <v>0</v>
      </c>
      <c r="DR168" s="13"/>
      <c r="DS168" s="12">
        <v>0</v>
      </c>
      <c r="DT168" s="13"/>
      <c r="DU168" s="12">
        <v>0</v>
      </c>
      <c r="DV168" s="13"/>
      <c r="DW168" s="12">
        <v>0</v>
      </c>
      <c r="DX168" s="13"/>
      <c r="DY168" s="12">
        <v>2</v>
      </c>
      <c r="DZ168" s="13"/>
      <c r="EA168" s="12">
        <v>2</v>
      </c>
      <c r="EB168" s="13"/>
      <c r="EC168" s="12">
        <v>0</v>
      </c>
      <c r="ED168" s="13"/>
      <c r="EE168" s="12">
        <v>2</v>
      </c>
      <c r="EF168" s="13"/>
      <c r="EG168" s="12">
        <v>3</v>
      </c>
      <c r="EH168" s="13"/>
      <c r="EI168" s="12">
        <v>3</v>
      </c>
      <c r="EJ168" s="13"/>
      <c r="EK168" s="5">
        <v>0</v>
      </c>
      <c r="EL168" s="5">
        <v>0</v>
      </c>
      <c r="EM168" s="5">
        <v>0</v>
      </c>
      <c r="EN168" s="6" t="s">
        <v>1567</v>
      </c>
      <c r="EO168" s="5">
        <v>0</v>
      </c>
      <c r="EP168" s="5">
        <v>0</v>
      </c>
      <c r="EQ168" s="5">
        <v>0</v>
      </c>
      <c r="ER168" s="5">
        <v>0</v>
      </c>
      <c r="ES168" s="5">
        <v>0</v>
      </c>
      <c r="ET168" s="5">
        <v>0</v>
      </c>
      <c r="EU168" s="5">
        <v>0</v>
      </c>
      <c r="EV168" s="5">
        <v>0</v>
      </c>
      <c r="EW168" s="5">
        <v>0</v>
      </c>
      <c r="EX168" s="5">
        <v>0</v>
      </c>
      <c r="EY168" s="5">
        <v>0</v>
      </c>
      <c r="EZ168" s="5">
        <v>0</v>
      </c>
      <c r="FA168" s="5">
        <v>0</v>
      </c>
      <c r="FB168" s="5">
        <v>0</v>
      </c>
      <c r="FC168" s="5">
        <v>0</v>
      </c>
      <c r="FD168" s="5">
        <v>0</v>
      </c>
      <c r="FE168" s="5">
        <v>0</v>
      </c>
      <c r="FF168" s="5">
        <v>0</v>
      </c>
      <c r="FG168" s="5">
        <v>0</v>
      </c>
      <c r="FH168" s="5">
        <v>0</v>
      </c>
      <c r="FI168" s="5">
        <v>0</v>
      </c>
      <c r="FJ168" s="5">
        <v>0</v>
      </c>
      <c r="FK168" s="5">
        <v>0</v>
      </c>
      <c r="FL168" s="6" t="s">
        <v>1567</v>
      </c>
      <c r="FM168" s="5">
        <v>4</v>
      </c>
      <c r="FN168" s="5">
        <v>4</v>
      </c>
      <c r="FO168" s="5">
        <v>4</v>
      </c>
      <c r="FP168" s="5">
        <v>3</v>
      </c>
      <c r="FQ168" s="5">
        <v>4</v>
      </c>
      <c r="FR168" s="5">
        <v>4</v>
      </c>
      <c r="FS168" s="14">
        <f>IF(COUNTBLANK(FM168:FR168)&gt;0, "", AVERAGE(FM168:FR168))</f>
        <v>3.8333333333333335</v>
      </c>
      <c r="FT168" s="6" t="s">
        <v>1907</v>
      </c>
      <c r="FU168" s="5">
        <v>1</v>
      </c>
      <c r="FV168" s="5">
        <v>1</v>
      </c>
      <c r="FW168" s="5">
        <v>0</v>
      </c>
      <c r="FX168" s="5">
        <v>1</v>
      </c>
      <c r="FY168" s="5">
        <v>0</v>
      </c>
      <c r="FZ168" s="5">
        <v>0</v>
      </c>
      <c r="GA168" s="5">
        <v>0</v>
      </c>
      <c r="GB168" s="5">
        <v>0</v>
      </c>
      <c r="GC168" s="5">
        <v>0</v>
      </c>
      <c r="GD168" s="5">
        <v>1</v>
      </c>
      <c r="GE168" s="5">
        <f>IF(COUNTBLANK(FU168:GC168)&gt;0, "", SUM(FU168:GC168))</f>
        <v>3</v>
      </c>
      <c r="GF168" s="6" t="s">
        <v>1907</v>
      </c>
      <c r="GG168" s="5">
        <v>0</v>
      </c>
      <c r="GH168" s="5">
        <v>0</v>
      </c>
      <c r="GI168" s="5">
        <v>0</v>
      </c>
      <c r="GJ168" s="5">
        <v>0</v>
      </c>
      <c r="GK168" s="5">
        <v>0</v>
      </c>
      <c r="GL168" s="5">
        <v>0</v>
      </c>
      <c r="GM168" s="5">
        <v>0</v>
      </c>
      <c r="GN168" s="5">
        <f>IF(COUNTBLANK(GG168:GM168)&gt;0, "", SUM(GG168:GM168))</f>
        <v>0</v>
      </c>
      <c r="GO168" s="6" t="s">
        <v>1908</v>
      </c>
      <c r="GP168" s="5">
        <v>1</v>
      </c>
      <c r="GQ168" s="5">
        <v>5</v>
      </c>
      <c r="GR168" s="5">
        <v>4</v>
      </c>
      <c r="GS168" s="5">
        <v>5</v>
      </c>
      <c r="GT168" s="5">
        <v>5</v>
      </c>
      <c r="GU168" s="5">
        <v>4</v>
      </c>
      <c r="GV168" s="5">
        <v>5</v>
      </c>
      <c r="GW168" s="5">
        <v>5</v>
      </c>
      <c r="GX168" s="5">
        <v>5</v>
      </c>
      <c r="GY168" s="5">
        <v>4</v>
      </c>
      <c r="GZ168" s="5">
        <v>4</v>
      </c>
      <c r="HA168" s="5">
        <v>4</v>
      </c>
      <c r="HB168" s="5">
        <v>4</v>
      </c>
      <c r="HC168" s="5">
        <v>5</v>
      </c>
      <c r="HD168" s="5">
        <v>5</v>
      </c>
      <c r="HE168" s="5">
        <v>3</v>
      </c>
      <c r="HF168" s="5">
        <v>5</v>
      </c>
      <c r="HG168" s="5">
        <v>4</v>
      </c>
      <c r="HH168" s="5">
        <v>5</v>
      </c>
      <c r="HI168" s="5">
        <f>IF(COUNTBLANK(GQ168:HH168)&gt;0, "", SUM(GQ168:HH168))</f>
        <v>81</v>
      </c>
      <c r="HJ168" s="6" t="s">
        <v>1908</v>
      </c>
      <c r="HK168" s="5">
        <v>3</v>
      </c>
      <c r="HL168" s="5">
        <v>3</v>
      </c>
      <c r="HM168" s="5">
        <v>0</v>
      </c>
      <c r="HN168" s="5">
        <v>2</v>
      </c>
      <c r="HO168" s="5">
        <v>2</v>
      </c>
      <c r="HP168" s="5">
        <v>2</v>
      </c>
      <c r="HQ168" s="5">
        <v>0</v>
      </c>
      <c r="HR168" s="5">
        <v>2</v>
      </c>
      <c r="HS168" s="5">
        <v>0</v>
      </c>
      <c r="HT168" s="5">
        <v>0</v>
      </c>
      <c r="HU168" s="5">
        <v>3</v>
      </c>
      <c r="HV168" s="5">
        <v>3</v>
      </c>
      <c r="HW168" s="5">
        <v>0</v>
      </c>
      <c r="HX168" s="5">
        <v>3</v>
      </c>
      <c r="HY168" s="5">
        <v>0</v>
      </c>
      <c r="HZ168" s="5">
        <v>3</v>
      </c>
      <c r="IA168" s="5">
        <v>3</v>
      </c>
      <c r="IB168" s="5">
        <v>3</v>
      </c>
      <c r="IC168" s="5">
        <v>0</v>
      </c>
      <c r="ID168" s="5">
        <v>0</v>
      </c>
      <c r="IE168" s="5">
        <v>1</v>
      </c>
      <c r="IF168" s="5">
        <v>1</v>
      </c>
      <c r="IG168" s="5">
        <v>0</v>
      </c>
      <c r="IH168" s="5">
        <v>3</v>
      </c>
      <c r="II168" s="5">
        <v>1</v>
      </c>
      <c r="IJ168" s="5">
        <f>IF(COUNTA(HK168:II168)=0, "", SUM(HK168,HL168,HN168,HO168,HP168,HU168,HV168,HX168,HZ168,IA168,IB168,IH168))</f>
        <v>33</v>
      </c>
      <c r="IK168" s="5">
        <f>IF(COUNTA(HK168:II168)=0, "", SUM(HM168,HQ168,HR168,HS168,HT168,HW168,HY168,IC168,ID168,IE168,IF168,IG168,II168))</f>
        <v>5</v>
      </c>
      <c r="IL168" s="5">
        <v>3</v>
      </c>
      <c r="IM168" s="5">
        <v>3</v>
      </c>
      <c r="IN168" s="5">
        <v>0</v>
      </c>
      <c r="IO168" s="5">
        <v>3</v>
      </c>
      <c r="IP168" s="5">
        <v>2</v>
      </c>
      <c r="IQ168" s="5">
        <v>3</v>
      </c>
      <c r="IR168" s="5">
        <v>0</v>
      </c>
      <c r="IS168" s="5">
        <v>2</v>
      </c>
      <c r="IT168" s="5">
        <v>0</v>
      </c>
      <c r="IU168" s="5">
        <v>0</v>
      </c>
      <c r="IV168" s="5">
        <v>3</v>
      </c>
      <c r="IW168" s="5">
        <v>3</v>
      </c>
      <c r="IX168" s="5">
        <v>0</v>
      </c>
      <c r="IY168" s="5">
        <v>2</v>
      </c>
      <c r="IZ168" s="5">
        <v>0</v>
      </c>
      <c r="JA168" s="5">
        <v>3</v>
      </c>
      <c r="JB168" s="5">
        <v>2</v>
      </c>
      <c r="JC168" s="5">
        <v>2</v>
      </c>
      <c r="JD168" s="5">
        <v>0</v>
      </c>
      <c r="JE168" s="5">
        <v>0</v>
      </c>
      <c r="JF168" s="5">
        <v>0</v>
      </c>
      <c r="JG168" s="5">
        <v>1</v>
      </c>
      <c r="JH168" s="5">
        <v>0</v>
      </c>
      <c r="JI168" s="5">
        <v>2</v>
      </c>
      <c r="JJ168" s="5">
        <v>0</v>
      </c>
      <c r="JK168" s="5">
        <f>IF(COUNTA(IL168:JJ168)=0, "", SUM(IL168,IM168,IO168,IP168,IQ168,IV168,IW168,IY168,JA168,JB168,JC168,JI168))</f>
        <v>31</v>
      </c>
      <c r="JL168" s="5">
        <f>IF(COUNTA(IL168:JJ168)=0, "", SUM(IN168,IR168,IS168,IT168,IU168,IX168,IZ168,JD168,JE168,JF168,JG168,JH168,JJ168))</f>
        <v>3</v>
      </c>
      <c r="JM168" s="6" t="s">
        <v>1908</v>
      </c>
      <c r="JN168" s="5">
        <v>2</v>
      </c>
      <c r="JO168" s="5">
        <v>1</v>
      </c>
      <c r="JP168" s="5">
        <v>2</v>
      </c>
      <c r="JQ168" s="5">
        <v>2</v>
      </c>
      <c r="JR168" s="5">
        <v>2</v>
      </c>
      <c r="JS168" s="5">
        <v>1</v>
      </c>
      <c r="JT168" s="5">
        <v>2</v>
      </c>
      <c r="JU168" s="5">
        <v>1</v>
      </c>
      <c r="JV168" s="5">
        <v>2</v>
      </c>
      <c r="JW168" s="5">
        <v>1</v>
      </c>
      <c r="JX168" s="5">
        <v>2</v>
      </c>
      <c r="JY168" s="5">
        <v>2</v>
      </c>
      <c r="JZ168" s="5">
        <v>2</v>
      </c>
      <c r="KA168" s="5">
        <v>1</v>
      </c>
      <c r="KB168" s="5">
        <v>1</v>
      </c>
      <c r="KC168" s="5">
        <v>1</v>
      </c>
      <c r="KD168" s="5">
        <v>4</v>
      </c>
      <c r="KE168" s="5">
        <v>2</v>
      </c>
      <c r="KF168" s="5">
        <v>2</v>
      </c>
      <c r="KG168" s="5">
        <v>2</v>
      </c>
      <c r="KH168" s="5">
        <v>1</v>
      </c>
      <c r="KI168" s="5">
        <v>1</v>
      </c>
      <c r="KJ168" s="5">
        <v>2</v>
      </c>
      <c r="KK168" s="5">
        <v>1</v>
      </c>
      <c r="KL168" s="5">
        <v>1</v>
      </c>
      <c r="KM168" s="5">
        <v>3</v>
      </c>
      <c r="KN168" s="5">
        <v>1</v>
      </c>
      <c r="KO168" s="5">
        <v>1</v>
      </c>
      <c r="KP168" s="5">
        <v>2</v>
      </c>
      <c r="KQ168" s="5">
        <v>2</v>
      </c>
      <c r="KR168" s="5">
        <v>1</v>
      </c>
      <c r="KS168" s="5">
        <v>1</v>
      </c>
      <c r="KT168" s="5">
        <v>2</v>
      </c>
      <c r="KU168" s="5">
        <v>3</v>
      </c>
      <c r="KV168" s="5">
        <v>1</v>
      </c>
      <c r="KW168" s="5">
        <v>2</v>
      </c>
      <c r="KX168" s="5">
        <f>IF(COUNTA(JN168:KW168)=0, "", SUM(JN168:KW168))</f>
        <v>60</v>
      </c>
      <c r="KY168" s="5">
        <f>IF(COUNTA(JN168:KW168)=0, "", SUM(JX168,JY168,KH168,KJ168,KL168,KP168))</f>
        <v>10</v>
      </c>
      <c r="KZ168" s="5">
        <f>IF(COUNTA(JN168:KW168)=0, "", SUM(JZ168,KE168,KG168,KM168,KT168))</f>
        <v>11</v>
      </c>
      <c r="LA168" s="5">
        <f>IF(COUNTA(JN168:KW168)=0, "", SUM(JP168,KA168,KF168,KK168,KN168,KS168))</f>
        <v>8</v>
      </c>
      <c r="LB168" s="5">
        <f>IF(COUNTA(JN168:KW168)=0, "", SUM(JO168,JS168,JU168,JW168,KD168,KU168))</f>
        <v>11</v>
      </c>
      <c r="LC168" s="5">
        <f>IF(COUNTA(JN168:KW168)=0, "", SUM(KB168,KC168,KI168,KO168,KQ168,KR168,KV168,KW168))</f>
        <v>10</v>
      </c>
      <c r="LD168" s="5">
        <f>IF(COUNTA(JN168:KW168)=0, "", SUM(JN168,JQ168,JR168,JT168,JV168))</f>
        <v>10</v>
      </c>
      <c r="LE168" s="6">
        <v>45006</v>
      </c>
      <c r="LF168" s="5">
        <v>0</v>
      </c>
      <c r="LG168" s="5">
        <v>20</v>
      </c>
      <c r="LH168" s="5">
        <v>40</v>
      </c>
      <c r="LI168" s="5">
        <v>0</v>
      </c>
      <c r="LJ168" s="5">
        <v>0</v>
      </c>
      <c r="LK168" s="5">
        <v>0</v>
      </c>
      <c r="LL168" s="5">
        <v>0</v>
      </c>
      <c r="LM168" s="5">
        <v>0</v>
      </c>
      <c r="LN168" s="5">
        <v>0</v>
      </c>
      <c r="LO168" s="5">
        <v>0</v>
      </c>
      <c r="LP168" s="5">
        <v>0</v>
      </c>
      <c r="LQ168" s="5">
        <v>0</v>
      </c>
      <c r="LR168" s="5">
        <v>0</v>
      </c>
      <c r="LS168" s="5">
        <v>0</v>
      </c>
      <c r="LT168" s="5">
        <v>0</v>
      </c>
      <c r="LU168" s="5">
        <v>10</v>
      </c>
      <c r="LV168" s="5">
        <v>10</v>
      </c>
      <c r="LW168" s="5">
        <v>0</v>
      </c>
      <c r="LX168" s="5">
        <v>0</v>
      </c>
      <c r="LY168" s="5">
        <v>0</v>
      </c>
      <c r="LZ168" s="5">
        <v>10</v>
      </c>
      <c r="MA168" s="5">
        <v>0</v>
      </c>
      <c r="MB168" s="5">
        <v>20</v>
      </c>
      <c r="MC168" s="5">
        <v>0</v>
      </c>
      <c r="MD168" s="5">
        <v>0</v>
      </c>
      <c r="ME168" s="5">
        <v>0</v>
      </c>
      <c r="MF168" s="5">
        <v>0</v>
      </c>
      <c r="MG168" s="5">
        <v>0</v>
      </c>
      <c r="MH168" s="5">
        <f>IF(COUNTBLANK(LF168:MG168)&gt;0, "", AVERAGE(LF168:MG168))</f>
        <v>3.9285714285714284</v>
      </c>
      <c r="MI168" s="5">
        <f>IF(COUNTA(LF168:MG168)=0, "", AVERAGE(LG168,LS168,LT168,LU168,LV168,LW168,LY168,MA168,MB168))</f>
        <v>6.666666666666667</v>
      </c>
      <c r="MJ168" s="5">
        <f>IF(COUNTA(LF168:MG168)=0, "", AVERAGE(LH168,LI168,LJ168,LK168,LM168,LO168,MD168,ME168))</f>
        <v>5</v>
      </c>
      <c r="MK168" s="5">
        <f>IF(COUNTA(LF168:MG168)=0, "", AVERAGE(LL168,LP168,LQ168,LR168,MF168,MG168))</f>
        <v>0</v>
      </c>
      <c r="ML168" s="6" t="s">
        <v>1908</v>
      </c>
      <c r="MM168" s="5">
        <v>2</v>
      </c>
      <c r="MN168" s="5">
        <v>2</v>
      </c>
      <c r="MO168" s="5">
        <v>1</v>
      </c>
      <c r="MP168" s="5">
        <v>1</v>
      </c>
      <c r="MQ168" s="5">
        <v>1</v>
      </c>
      <c r="MR168" s="5">
        <v>1</v>
      </c>
      <c r="MS168" s="5">
        <v>1</v>
      </c>
      <c r="MT168" s="5">
        <v>2</v>
      </c>
      <c r="MU168" s="5">
        <v>1</v>
      </c>
      <c r="MV168" s="5">
        <v>2</v>
      </c>
      <c r="MW168" s="5">
        <v>1</v>
      </c>
      <c r="MX168" s="5">
        <v>1</v>
      </c>
      <c r="MY168" s="5">
        <v>1</v>
      </c>
      <c r="MZ168" s="5">
        <v>3</v>
      </c>
      <c r="NA168" s="5">
        <v>1</v>
      </c>
      <c r="NB168" s="5">
        <v>1</v>
      </c>
      <c r="NC168" s="5">
        <v>1</v>
      </c>
      <c r="ND168" s="5">
        <v>1</v>
      </c>
      <c r="NE168" s="5">
        <v>1</v>
      </c>
      <c r="NF168" s="5">
        <v>1</v>
      </c>
      <c r="NG168" s="5">
        <f>IF(COUNTA(MM168:NF168)=0, "", SUM(MM168:NF168))</f>
        <v>26</v>
      </c>
      <c r="NH168" s="6" t="s">
        <v>1908</v>
      </c>
      <c r="NI168" s="5">
        <v>1</v>
      </c>
      <c r="NJ168" s="5">
        <v>4</v>
      </c>
      <c r="NK168" s="5">
        <v>3</v>
      </c>
      <c r="NL168" s="5">
        <v>4</v>
      </c>
      <c r="NM168" s="5">
        <v>2</v>
      </c>
      <c r="NN168" s="5">
        <v>4</v>
      </c>
      <c r="NO168" s="5">
        <v>2</v>
      </c>
      <c r="NP168" s="5">
        <v>3</v>
      </c>
      <c r="NQ168" s="5">
        <v>4</v>
      </c>
      <c r="NR168" s="5">
        <v>3</v>
      </c>
      <c r="NS168" s="5">
        <v>4</v>
      </c>
      <c r="NT168" s="5">
        <v>3</v>
      </c>
      <c r="NU168" s="5">
        <v>4</v>
      </c>
      <c r="NV168" s="5">
        <v>3</v>
      </c>
      <c r="NW168" s="5">
        <v>4</v>
      </c>
      <c r="NX168" s="5">
        <v>2</v>
      </c>
      <c r="NY168" s="5">
        <v>2</v>
      </c>
      <c r="NZ168" s="5">
        <v>3</v>
      </c>
      <c r="OA168" s="5">
        <v>2</v>
      </c>
      <c r="OB168" s="5">
        <v>4</v>
      </c>
      <c r="OC168" s="5">
        <v>4</v>
      </c>
      <c r="OD168" s="5">
        <v>2</v>
      </c>
      <c r="OE168" s="5">
        <v>2</v>
      </c>
      <c r="OF168" s="5">
        <v>2</v>
      </c>
      <c r="OG168" s="5">
        <v>3</v>
      </c>
      <c r="OH168" s="5">
        <v>4</v>
      </c>
      <c r="OI168" s="5">
        <v>2</v>
      </c>
      <c r="OJ168" s="5">
        <v>3</v>
      </c>
      <c r="OK168" s="5">
        <f>IF(COUNTA(NI168:OJ168)=0, "", SUM(NK168,NP168,NS168,NW168,OC168,OG168,OJ168))</f>
        <v>24</v>
      </c>
      <c r="OL168" s="5">
        <f>IF(COUNTA(NI168:OJ168)=0, "", SUM(NJ168,NL168,NQ168,NV168,NZ168,OB168,OD168))</f>
        <v>24</v>
      </c>
      <c r="OM168" s="5">
        <f>IF(COUNTA(NI168:OJ168)=0, "", SUM(NN168,NR168,NU168,NY168,OA168,OF168,OI168))</f>
        <v>19</v>
      </c>
      <c r="ON168" s="5">
        <f>IF(COUNTA(NI168:OJ168)=0, "", SUM(NI168,NM168,NO168,NT168,NX168,OE168,OH168))</f>
        <v>16</v>
      </c>
      <c r="OO168" s="11" t="s">
        <v>963</v>
      </c>
      <c r="OP168" s="11">
        <v>1</v>
      </c>
      <c r="OQ168" s="6">
        <v>45428</v>
      </c>
      <c r="OR168" s="5">
        <v>0</v>
      </c>
      <c r="OS168" s="5">
        <v>0</v>
      </c>
      <c r="OT168" s="5">
        <v>0</v>
      </c>
      <c r="OU168" s="5">
        <v>0</v>
      </c>
      <c r="OV168" s="5">
        <v>0</v>
      </c>
      <c r="OW168" s="5">
        <v>0</v>
      </c>
      <c r="OX168" s="5">
        <v>0</v>
      </c>
      <c r="OY168" s="5">
        <v>0</v>
      </c>
      <c r="OZ168" s="5">
        <v>0</v>
      </c>
      <c r="PA168" s="5">
        <v>0</v>
      </c>
      <c r="PB168" s="5">
        <v>0</v>
      </c>
      <c r="PC168" s="5">
        <v>0</v>
      </c>
      <c r="PD168" s="5">
        <v>0</v>
      </c>
      <c r="PE168" s="5">
        <v>0</v>
      </c>
      <c r="PF168" s="5">
        <v>0</v>
      </c>
      <c r="PG168" s="5">
        <v>0</v>
      </c>
      <c r="PH168" s="5">
        <v>0</v>
      </c>
      <c r="PI168" s="5">
        <v>0</v>
      </c>
      <c r="PJ168" s="5">
        <v>0</v>
      </c>
      <c r="PK168" s="5">
        <v>0</v>
      </c>
      <c r="PL168" s="5">
        <v>0</v>
      </c>
      <c r="PM168" s="5">
        <v>0</v>
      </c>
      <c r="PN168" s="5">
        <v>0</v>
      </c>
      <c r="PO168" s="5">
        <v>0</v>
      </c>
      <c r="PP168" s="5">
        <v>0</v>
      </c>
      <c r="PQ168" s="5">
        <v>0</v>
      </c>
      <c r="PR168" s="5">
        <v>0</v>
      </c>
      <c r="PS168" s="5">
        <v>0</v>
      </c>
      <c r="PT168" s="5">
        <f>IF(COUNTBLANK(OR168:PS168)&gt;0, "", AVERAGE(OR168:PS168))</f>
        <v>0</v>
      </c>
      <c r="PU168" s="5">
        <f>IF(COUNTA(OR168:PS168)=0, "", AVERAGE(OS168,PE168,PF168,PG168,PH168,PI168,PK168,PM168,PN168))</f>
        <v>0</v>
      </c>
      <c r="PV168" s="5">
        <f>IF(COUNTA(OR168:PS168)=0, "", AVERAGE(OT168,OU168,OV168,OW168,OY168,PA168,PP168,PQ168))</f>
        <v>0</v>
      </c>
      <c r="PW168" s="5">
        <f>IF(COUNTA(OR168:PS168)=0, "", AVERAGE(OX168,PB168,PC168,PD168,PR168,PS168))</f>
        <v>0</v>
      </c>
      <c r="PX168" s="6" t="s">
        <v>1909</v>
      </c>
      <c r="PY168" s="5">
        <v>1</v>
      </c>
      <c r="PZ168" s="5">
        <v>1</v>
      </c>
      <c r="QA168" s="5">
        <v>0</v>
      </c>
      <c r="QB168" s="5">
        <v>2</v>
      </c>
      <c r="QC168" s="5">
        <v>1</v>
      </c>
      <c r="QD168" s="5">
        <v>0</v>
      </c>
      <c r="QE168" s="5">
        <v>0</v>
      </c>
      <c r="QF168" s="5">
        <v>0</v>
      </c>
      <c r="QG168" s="5">
        <v>0</v>
      </c>
      <c r="QH168" s="5">
        <v>1</v>
      </c>
      <c r="QI168" s="5">
        <f>IF(COUNTBLANK(PY168:QG168)&gt;0, "", SUM(PY168:QG168))</f>
        <v>5</v>
      </c>
      <c r="QJ168" s="6" t="s">
        <v>1796</v>
      </c>
      <c r="QK168" s="5">
        <v>0</v>
      </c>
      <c r="QL168" s="5">
        <v>0</v>
      </c>
      <c r="QM168" s="5">
        <v>1</v>
      </c>
      <c r="QN168" s="5">
        <v>1</v>
      </c>
      <c r="QO168" s="5">
        <v>0</v>
      </c>
      <c r="QP168" s="5">
        <v>0</v>
      </c>
      <c r="QQ168" s="5">
        <v>0</v>
      </c>
      <c r="QR168" s="5">
        <v>0</v>
      </c>
      <c r="QS168" s="5">
        <v>0</v>
      </c>
      <c r="QT168" s="5">
        <v>1</v>
      </c>
      <c r="QU168" s="5">
        <f>IF(COUNTBLANK(QK168:QS168)&gt;0, "", SUM(QK168:QS168))</f>
        <v>2</v>
      </c>
      <c r="QV168" s="6">
        <v>45546</v>
      </c>
      <c r="QW168" s="5">
        <v>2</v>
      </c>
      <c r="QX168" s="5">
        <v>1</v>
      </c>
      <c r="QY168" s="5">
        <v>1</v>
      </c>
      <c r="QZ168" s="5">
        <v>2</v>
      </c>
      <c r="RA168" s="5">
        <v>0</v>
      </c>
      <c r="RB168" s="5">
        <v>0</v>
      </c>
      <c r="RC168" s="5">
        <v>2</v>
      </c>
      <c r="RD168" s="5">
        <v>0</v>
      </c>
      <c r="RE168" s="5">
        <v>0</v>
      </c>
      <c r="RF168" s="5">
        <v>1</v>
      </c>
      <c r="RG168" s="5">
        <f>IF(COUNTBLANK(QW168:RE168)&gt;0, "", SUM(QW168:RE168))</f>
        <v>8</v>
      </c>
      <c r="RH168" s="6" t="s">
        <v>1909</v>
      </c>
      <c r="RI168" s="5">
        <v>0</v>
      </c>
      <c r="RJ168" s="5">
        <v>0</v>
      </c>
      <c r="RK168" s="5">
        <v>0</v>
      </c>
      <c r="RL168" s="5">
        <v>0</v>
      </c>
      <c r="RM168" s="5">
        <v>0</v>
      </c>
      <c r="RN168" s="5">
        <v>0</v>
      </c>
      <c r="RO168" s="5">
        <v>0</v>
      </c>
      <c r="RP168" s="5">
        <f>IF(COUNTBLANK(RI168:RO168)&gt;0, "", SUM(RI168:RO168))</f>
        <v>0</v>
      </c>
      <c r="RQ168" s="6" t="s">
        <v>1796</v>
      </c>
      <c r="RR168" s="5">
        <v>1</v>
      </c>
      <c r="RS168" s="5">
        <v>0</v>
      </c>
      <c r="RT168" s="5">
        <v>0</v>
      </c>
      <c r="RU168" s="5">
        <v>0</v>
      </c>
      <c r="RV168" s="5">
        <v>0</v>
      </c>
      <c r="RW168" s="5">
        <v>0</v>
      </c>
      <c r="RX168" s="5">
        <v>0</v>
      </c>
      <c r="RY168" s="5">
        <f>IF(COUNTBLANK(RR168:RX168)&gt;0, "", SUM(RR168:RX168))</f>
        <v>1</v>
      </c>
      <c r="RZ168" s="6">
        <v>45546.808680555558</v>
      </c>
      <c r="SA168" s="5">
        <v>1</v>
      </c>
      <c r="SB168" s="5">
        <v>1</v>
      </c>
      <c r="SC168" s="5">
        <v>1</v>
      </c>
      <c r="SD168" s="5">
        <v>2</v>
      </c>
      <c r="SE168" s="5">
        <v>1</v>
      </c>
      <c r="SF168" s="5">
        <v>0</v>
      </c>
      <c r="SG168" s="5">
        <v>0</v>
      </c>
      <c r="SH168" s="5">
        <f>IF(COUNTBLANK(SA168:SG168)&gt;0, "", SUM(SA168:SG168))</f>
        <v>6</v>
      </c>
      <c r="SI168" s="6" t="s">
        <v>1909</v>
      </c>
      <c r="SJ168" s="5">
        <v>4</v>
      </c>
      <c r="SK168" s="5">
        <v>3</v>
      </c>
      <c r="SL168" s="5">
        <v>5</v>
      </c>
      <c r="SM168" s="5">
        <v>4</v>
      </c>
      <c r="SN168" s="5">
        <v>3</v>
      </c>
      <c r="SO168" s="5">
        <v>4</v>
      </c>
      <c r="SP168" s="12">
        <v>3</v>
      </c>
      <c r="SQ168" s="5">
        <v>1</v>
      </c>
      <c r="SR168" s="5">
        <v>5</v>
      </c>
      <c r="SS168" s="5">
        <v>3</v>
      </c>
      <c r="ST168" s="5">
        <v>5</v>
      </c>
      <c r="SU168" s="5">
        <v>5</v>
      </c>
      <c r="SV168" s="5">
        <v>4</v>
      </c>
      <c r="SW168" s="5">
        <v>4</v>
      </c>
      <c r="SX168" s="5">
        <v>5</v>
      </c>
      <c r="SY168" s="5">
        <v>5</v>
      </c>
      <c r="SZ168" s="5">
        <v>2</v>
      </c>
      <c r="TA168" s="5">
        <v>4</v>
      </c>
      <c r="TB168" s="5">
        <v>5</v>
      </c>
      <c r="TC168" s="5">
        <f>IF(COUNTBLANK(SJ168:TB168)&gt;0, "", SUM(SJ168:TB168))</f>
        <v>74</v>
      </c>
      <c r="TD168" s="5">
        <f>IF(COUNTBLANK(SJ168:TB168)&gt;0, "", SUM(SL168,SO168,SR168,SS168,ST168,SU168,SV168,SX168,SY168,TB168))</f>
        <v>46</v>
      </c>
      <c r="TE168" s="5">
        <f>IF(COUNTBLANK(SJ168:TB168)&gt;0, "", SUM(SJ168,SK168,SM168,SN168,SQ168,SW168,SZ168,TA168))</f>
        <v>25</v>
      </c>
      <c r="TF168" s="6" t="s">
        <v>1796</v>
      </c>
      <c r="TG168" s="5">
        <v>4</v>
      </c>
      <c r="TH168" s="5">
        <v>4</v>
      </c>
      <c r="TI168" s="5">
        <v>5</v>
      </c>
      <c r="TJ168" s="5">
        <v>5</v>
      </c>
      <c r="TK168" s="5">
        <v>3</v>
      </c>
      <c r="TL168" s="5">
        <v>5</v>
      </c>
      <c r="TM168" s="5">
        <v>4</v>
      </c>
      <c r="TN168" s="5">
        <v>1</v>
      </c>
      <c r="TO168" s="5">
        <v>5</v>
      </c>
      <c r="TP168" s="5">
        <v>4</v>
      </c>
      <c r="TQ168" s="5">
        <v>5</v>
      </c>
      <c r="TR168" s="5">
        <v>5</v>
      </c>
      <c r="TS168" s="5">
        <v>5</v>
      </c>
      <c r="TT168" s="5">
        <v>4</v>
      </c>
      <c r="TU168" s="5">
        <v>4</v>
      </c>
      <c r="TV168" s="5">
        <v>5</v>
      </c>
      <c r="TW168" s="5">
        <v>1</v>
      </c>
      <c r="TX168" s="5">
        <v>5</v>
      </c>
      <c r="TY168" s="5">
        <v>5</v>
      </c>
      <c r="TZ168" s="5">
        <f>IF(COUNTBLANK(TG168:TY168)&gt;0, "", SUM(TG168:TY168))</f>
        <v>79</v>
      </c>
      <c r="UA168" s="5">
        <f>IF(COUNTBLANK(TG168:TY168)&gt;0, "", SUM(TI168,TL168,TO168,TP168,TQ168,TR168,TS168,TU168,TV168,TY168))</f>
        <v>48</v>
      </c>
      <c r="UB168" s="5">
        <f>IF(COUNTBLANK(TG168:TY168)&gt;0, "", SUM(TG168,TH168,TJ168,TK168,TN168,TT168,TW168,TX168))</f>
        <v>27</v>
      </c>
      <c r="UC168" s="6">
        <v>45546.809664351851</v>
      </c>
      <c r="UD168" s="5">
        <v>4</v>
      </c>
      <c r="UE168" s="5">
        <v>5</v>
      </c>
      <c r="UF168" s="5">
        <v>5</v>
      </c>
      <c r="UG168" s="5">
        <v>5</v>
      </c>
      <c r="UH168" s="5">
        <v>3</v>
      </c>
      <c r="UI168" s="5">
        <v>5</v>
      </c>
      <c r="UJ168" s="5">
        <v>5</v>
      </c>
      <c r="UK168" s="5">
        <v>2</v>
      </c>
      <c r="UL168" s="5">
        <v>5</v>
      </c>
      <c r="UM168" s="5">
        <v>3</v>
      </c>
      <c r="UN168" s="5">
        <v>3</v>
      </c>
      <c r="UO168" s="5">
        <v>5</v>
      </c>
      <c r="UP168" s="5">
        <v>5</v>
      </c>
      <c r="UQ168" s="5">
        <v>4</v>
      </c>
      <c r="UR168" s="5">
        <v>5</v>
      </c>
      <c r="US168" s="5">
        <v>5</v>
      </c>
      <c r="UT168" s="5">
        <v>2</v>
      </c>
      <c r="UU168" s="5">
        <v>5</v>
      </c>
      <c r="UV168" s="5">
        <v>5</v>
      </c>
      <c r="UW168" s="5">
        <f>IF(COUNTBLANK(UD168:UV168)&gt;0, "", SUM(UD168:UV168))</f>
        <v>81</v>
      </c>
      <c r="UX168" s="5">
        <f>IF(COUNTBLANK(UD168:UV168)&gt;0, "", SUM(UF168,UI168,UL168,UM168,UN168,UO168,UP168,UR168,US168,UV168))</f>
        <v>46</v>
      </c>
      <c r="UY168" s="5">
        <f>IF(COUNTBLANK(UD168:UV168)&gt;0, "", SUM(UD168,UE168,UG168,UH168,UK168,UQ168,UT168,UU168))</f>
        <v>30</v>
      </c>
      <c r="UZ168" s="6">
        <v>45636.736712962964</v>
      </c>
      <c r="VA168" s="6">
        <v>45589</v>
      </c>
      <c r="VB168" s="5">
        <v>1</v>
      </c>
      <c r="VC168" s="5">
        <v>2</v>
      </c>
      <c r="VD168" s="11" t="s">
        <v>1910</v>
      </c>
      <c r="VE168" s="5">
        <v>37</v>
      </c>
      <c r="VF168" s="5">
        <v>3300</v>
      </c>
      <c r="VG168" s="5">
        <v>1</v>
      </c>
      <c r="VH168" s="5">
        <v>1</v>
      </c>
      <c r="VI168" s="5"/>
      <c r="VK168" s="5">
        <v>1</v>
      </c>
      <c r="VL168" s="5"/>
      <c r="VN168" s="6">
        <v>45636.746689814812</v>
      </c>
      <c r="VO168" s="5">
        <v>0</v>
      </c>
      <c r="VP168" s="5">
        <v>0</v>
      </c>
      <c r="VQ168" s="5">
        <v>0</v>
      </c>
      <c r="VR168" s="5">
        <v>0</v>
      </c>
      <c r="VS168" s="5">
        <v>0</v>
      </c>
      <c r="VT168" s="5">
        <v>0</v>
      </c>
      <c r="VU168" s="5">
        <v>0</v>
      </c>
      <c r="VV168" s="5">
        <v>0</v>
      </c>
      <c r="VW168" s="5">
        <v>0</v>
      </c>
      <c r="VX168" s="5">
        <v>0</v>
      </c>
      <c r="VY168" s="5">
        <v>0</v>
      </c>
      <c r="VZ168" s="5">
        <v>0</v>
      </c>
      <c r="WA168" s="5">
        <v>0</v>
      </c>
      <c r="WB168" s="5">
        <v>0</v>
      </c>
      <c r="WC168" s="5">
        <v>0</v>
      </c>
      <c r="WD168" s="5">
        <v>0</v>
      </c>
      <c r="WE168" s="5">
        <v>0</v>
      </c>
      <c r="WF168" s="5">
        <v>0</v>
      </c>
      <c r="WG168" s="5">
        <v>0</v>
      </c>
      <c r="WH168" s="5">
        <v>0</v>
      </c>
      <c r="WI168" s="5">
        <v>2</v>
      </c>
      <c r="WJ168" s="5">
        <v>0</v>
      </c>
      <c r="WK168" s="5">
        <v>0</v>
      </c>
      <c r="WL168" s="5">
        <v>0</v>
      </c>
      <c r="WM168" s="5">
        <v>0</v>
      </c>
      <c r="WN168" s="5">
        <v>1</v>
      </c>
      <c r="WO168" s="5">
        <v>0</v>
      </c>
      <c r="WP168" s="5">
        <v>0</v>
      </c>
      <c r="WQ168" s="5">
        <v>0</v>
      </c>
      <c r="WR168" s="5">
        <f>IF(COUNTBLANK(VO168:WQ168)&gt;0, "", SUM(VQ168:WJ168))</f>
        <v>2</v>
      </c>
      <c r="WS168" s="5">
        <f>IF(COUNTBLANK(VO168:WQ168)&gt;0, "", SUM(VQ168:VZ168))</f>
        <v>0</v>
      </c>
      <c r="WT168" s="5">
        <f>IF(COUNTBLANK(VO168:WQ168)&gt;0, "", SUM(WA168:WL168))</f>
        <v>2</v>
      </c>
      <c r="WU168" s="5">
        <f>IF(COUNTBLANK(VO168:WQ168)&gt;0, "", SUM(WK168:WL168))</f>
        <v>0</v>
      </c>
      <c r="WV168" s="5">
        <f>IF(COUNTA(VO168:WQ168)=0, "", IF(AND(OR(VO168=1, VP168=1), OR(VQ168&gt;=1, VR168&gt;=1, VS168&gt;=1, VT168&gt;=1, VU168&gt;=1), OR(VV168&gt;=1, VW168&gt;=1), COUNTIF(VX168:WD168, "&gt;=1")&gt;=2, COUNTIF(WE168:WJ168, "&gt;=1")&gt;=2, OR(WN168=1, WN168=2), OR(WO168&gt;=1, WP168&gt;=1), WQ168&lt;1), 1, 0))</f>
        <v>0</v>
      </c>
      <c r="WW168" s="5">
        <f>IF(COUNTBLANK(VO168:WQ168)&gt;0, "", SUM(VQ168:VU168))</f>
        <v>0</v>
      </c>
      <c r="WX168" s="5">
        <f>IF(COUNTBLANK(VO168:WQ168)&gt;0, "", SUM(VV168:VW168))</f>
        <v>0</v>
      </c>
      <c r="WY168" s="5">
        <f>IF(COUNTBLANK(VO168:WQ168)&gt;0, "", SUM(VX168:WD168))</f>
        <v>0</v>
      </c>
      <c r="WZ168" s="5">
        <f>IF(COUNTBLANK(VO168:WQ168)&gt;0, "", SUM(WE168:WJ168))</f>
        <v>2</v>
      </c>
      <c r="XA168" s="6">
        <v>45636</v>
      </c>
      <c r="XB168" s="5">
        <v>0</v>
      </c>
      <c r="XC168" s="5">
        <v>1</v>
      </c>
      <c r="XD168" s="5">
        <v>0</v>
      </c>
      <c r="XE168" s="5">
        <v>1</v>
      </c>
      <c r="XF168" s="5">
        <v>0</v>
      </c>
      <c r="XG168" s="5">
        <v>0</v>
      </c>
      <c r="XH168" s="5">
        <v>0</v>
      </c>
      <c r="XI168" s="5">
        <v>0</v>
      </c>
      <c r="XJ168" s="5">
        <v>0</v>
      </c>
      <c r="XK168" s="5">
        <v>0</v>
      </c>
      <c r="XL168" s="5">
        <f>IF(COUNTBLANK(XB168:XJ168)&gt;0, "", SUM(XB168:XJ168))</f>
        <v>2</v>
      </c>
      <c r="XM168" s="6">
        <v>45636.739710648151</v>
      </c>
      <c r="XN168" s="5">
        <v>0</v>
      </c>
      <c r="XO168" s="5">
        <v>0</v>
      </c>
      <c r="XP168" s="5">
        <v>0</v>
      </c>
      <c r="XQ168" s="5">
        <v>0</v>
      </c>
      <c r="XR168" s="5">
        <v>0</v>
      </c>
      <c r="XS168" s="5">
        <v>0</v>
      </c>
      <c r="XT168" s="5">
        <v>0</v>
      </c>
      <c r="XU168" s="5">
        <f>IF(COUNTBLANK(XN168:XT168)&gt;0, "", SUM(XN168:XT168))</f>
        <v>0</v>
      </c>
      <c r="XV168" s="6">
        <v>45636.748402777775</v>
      </c>
      <c r="XW168" s="5">
        <v>4</v>
      </c>
      <c r="XX168" s="5">
        <v>5</v>
      </c>
      <c r="XY168" s="5">
        <v>5</v>
      </c>
      <c r="XZ168" s="12">
        <v>5</v>
      </c>
      <c r="YA168" s="12">
        <v>5</v>
      </c>
      <c r="YB168" s="12">
        <v>5</v>
      </c>
      <c r="YC168" s="12">
        <v>5</v>
      </c>
      <c r="YD168" s="12">
        <v>5</v>
      </c>
      <c r="YE168" s="12">
        <v>4</v>
      </c>
      <c r="YF168" s="12">
        <v>5</v>
      </c>
      <c r="YG168" s="12">
        <v>3</v>
      </c>
      <c r="YH168" s="12">
        <v>5</v>
      </c>
      <c r="YI168" s="12">
        <v>5</v>
      </c>
      <c r="YJ168" s="12">
        <v>5</v>
      </c>
      <c r="YK168" s="12">
        <v>3.6</v>
      </c>
      <c r="YL168" s="12">
        <v>1</v>
      </c>
      <c r="YM168" s="12">
        <v>2.2999999999999998</v>
      </c>
      <c r="YN168" s="12">
        <v>3.6</v>
      </c>
      <c r="YO168" s="12">
        <v>5</v>
      </c>
      <c r="YP168" s="5">
        <f>IF(COUNTBLANK(XW168:YO168)&gt;0, "", SUM(XW168:YO168))</f>
        <v>81.499999999999986</v>
      </c>
      <c r="YQ168" s="5">
        <f>IF(COUNTBLANK(XW168:YO168)&gt;0, "", SUM(XY168,YC168,YD168,YE168,YJ168,YK168,YL168,YM168))</f>
        <v>30.900000000000002</v>
      </c>
      <c r="YR168" s="12">
        <f>IF(COUNTBLANK(XW168:YO168)&gt;0, "", SUM(YF168:YH168))</f>
        <v>13</v>
      </c>
      <c r="YS168" s="5">
        <f>IF(COUNTBLANK(XW168:YO168)&gt;0, "", SUM(XW168,XX168,YB168))</f>
        <v>14</v>
      </c>
      <c r="YT168" s="12">
        <f>IF(COUNTBLANK(XW168:YO168)&gt;0, "", SUM(XZ168,YA168,YI168,YN168,YO168))</f>
        <v>23.6</v>
      </c>
      <c r="YU168" s="5">
        <f>IF(COUNTBLANK(XW168:YO168)&gt;0, "", SUM(XY168,XZ168,YA168,YB168,YC168,YF168,YJ168,YN168,YO168))</f>
        <v>43.6</v>
      </c>
      <c r="YV168" s="5">
        <f>IF(COUNTBLANK(XW168:YO168)&gt;0, "", SUM(XW168,XX168,YK168,YL168,YM168))</f>
        <v>15.899999999999999</v>
      </c>
      <c r="YW168" s="12">
        <f>IF(COUNTBLANK(XW168:YO168)&gt;0, "", SUM(YD168,YE168,YG168,YH168,YI168))</f>
        <v>22</v>
      </c>
      <c r="YX168" s="6">
        <v>45636.743368055555</v>
      </c>
      <c r="YY168" s="5">
        <v>10</v>
      </c>
      <c r="YZ168" s="5">
        <v>10</v>
      </c>
      <c r="ZA168" s="5">
        <v>0</v>
      </c>
      <c r="ZB168" s="5">
        <v>0</v>
      </c>
      <c r="ZC168" s="5">
        <v>0</v>
      </c>
      <c r="ZD168" s="5">
        <v>0</v>
      </c>
      <c r="ZE168" s="5">
        <v>0</v>
      </c>
      <c r="ZF168" s="5">
        <v>0</v>
      </c>
      <c r="ZG168" s="5">
        <v>0</v>
      </c>
      <c r="ZH168" s="5">
        <v>0</v>
      </c>
      <c r="ZI168" s="5">
        <v>0</v>
      </c>
      <c r="ZJ168" s="5">
        <v>0</v>
      </c>
      <c r="ZK168" s="5">
        <v>0</v>
      </c>
      <c r="ZL168" s="5">
        <v>0</v>
      </c>
      <c r="ZM168" s="5">
        <v>0</v>
      </c>
      <c r="ZN168" s="5">
        <v>0</v>
      </c>
      <c r="ZO168" s="5">
        <v>0</v>
      </c>
      <c r="ZP168" s="5">
        <v>0</v>
      </c>
      <c r="ZQ168" s="5">
        <v>0</v>
      </c>
      <c r="ZR168" s="5">
        <v>0</v>
      </c>
      <c r="ZS168" s="5">
        <v>0</v>
      </c>
      <c r="ZT168" s="5">
        <v>0</v>
      </c>
      <c r="ZU168" s="5">
        <v>0</v>
      </c>
      <c r="ZV168" s="5">
        <v>0</v>
      </c>
      <c r="ZW168" s="5">
        <v>0</v>
      </c>
      <c r="ZX168" s="5">
        <v>0</v>
      </c>
      <c r="ZY168" s="5">
        <v>0</v>
      </c>
      <c r="ZZ168" s="5">
        <v>0</v>
      </c>
      <c r="AAA168" s="5">
        <f>IF(COUNTBLANK(YY168:ZZ168)&gt;0, "", AVERAGE(YY168:ZZ168))</f>
        <v>0.7142857142857143</v>
      </c>
      <c r="AAB168" s="5">
        <f>IF(COUNTA(YY168:ZZ168)=0, "", AVERAGE(YZ168,ZL168,ZM168,ZN168,ZO168,ZP168,ZR168,ZT168,ZU168))</f>
        <v>1.1111111111111112</v>
      </c>
      <c r="AAC168" s="5">
        <f>IF(COUNTA(YY168:ZZ168)=0, "", AVERAGE(ZA168,ZB168,ZC168,ZD168,ZF168,ZH168,ZW168,ZX168))</f>
        <v>0</v>
      </c>
      <c r="AAD168" s="5">
        <f>IF(COUNTA(YY168:ZZ168)=0, "", AVERAGE(ZE168,ZI168,ZJ168,ZK168,ZY168,ZZ168))</f>
        <v>0</v>
      </c>
      <c r="AAE168" s="6">
        <v>45636.737696759257</v>
      </c>
      <c r="AAF168" s="5">
        <v>1</v>
      </c>
      <c r="AAG168" s="5">
        <v>1</v>
      </c>
      <c r="AAH168" s="5">
        <v>1</v>
      </c>
      <c r="AAI168" s="5">
        <v>1</v>
      </c>
      <c r="AAJ168" s="5">
        <v>1</v>
      </c>
      <c r="AAK168" s="5">
        <v>1</v>
      </c>
      <c r="AAL168" s="5">
        <v>1</v>
      </c>
      <c r="AAM168" s="5">
        <v>1</v>
      </c>
      <c r="AAN168" s="5">
        <v>1</v>
      </c>
      <c r="AAO168" s="5">
        <v>2</v>
      </c>
      <c r="AAP168" s="5">
        <v>1</v>
      </c>
      <c r="AAQ168" s="5">
        <v>1</v>
      </c>
      <c r="AAR168" s="5">
        <v>1</v>
      </c>
      <c r="AAS168" s="5">
        <v>2</v>
      </c>
      <c r="AAT168" s="5">
        <v>1</v>
      </c>
      <c r="AAU168" s="5">
        <v>5</v>
      </c>
      <c r="AAV168" s="5">
        <v>1</v>
      </c>
      <c r="AAW168" s="5">
        <v>1</v>
      </c>
      <c r="AAX168" s="5">
        <v>1</v>
      </c>
      <c r="AAY168" s="5">
        <v>1</v>
      </c>
      <c r="AAZ168" s="5">
        <v>1</v>
      </c>
      <c r="ABA168" s="5">
        <v>5</v>
      </c>
      <c r="ABB168" s="5">
        <v>1</v>
      </c>
      <c r="ABC168" s="5">
        <v>1</v>
      </c>
      <c r="ABD168" s="5">
        <v>1</v>
      </c>
      <c r="ABE168" s="5">
        <v>1</v>
      </c>
      <c r="ABF168" s="5">
        <v>1</v>
      </c>
      <c r="ABG168" s="5">
        <v>1</v>
      </c>
      <c r="ABH168" s="5">
        <v>1</v>
      </c>
      <c r="ABI168" s="5">
        <v>1</v>
      </c>
      <c r="ABJ168" s="5">
        <f>IF(SUM(AAF168:AAN168,AAP168:AAT168,AAV168:AAZ168,ABB168:ABG168)=0, "", SUM(AAF168:AAN168,AAP168:AAT168,AAV168:AAZ168,ABB168:ABG168))</f>
        <v>26</v>
      </c>
      <c r="ABK168" s="5">
        <f>IF(SUM(ABN168, ABO168, ABP168, ABQ168, ABR168)=0, "", IF(OR(ABN168&gt;=8, ABO168&gt;=10, ABP168&gt;=13, ABQ168&gt;=10, ABR168&gt;=15), 1, 0))</f>
        <v>0</v>
      </c>
      <c r="ABL168" s="5">
        <f>IF(SUM(AAF168:AAG168,AAI168,AAJ168,AAK168,AAL168,AAR168,AAX168,ABE168,ABG168)=0, "", SUM(AAF168:AAG168,AAI168,AAJ168,AAK168,AAL168,AAR168,AAX168,ABE168,ABG168))</f>
        <v>10</v>
      </c>
      <c r="ABM168" s="5">
        <f>IF(SUM(AAH168,AAM168:AAN168,AAP168:AAQ168,AAS168:AAT168,AAV168:AAW168,AAY168:AAZ168,ABB168:ABD168,ABF168)=0, "", SUM(AAH168,AAM168:AAN168,AAP168:AAQ168,AAS168:AAT168,AAV168:AAW168,AAY168:AAZ168,ABB168:ABD168,ABF168))</f>
        <v>16</v>
      </c>
      <c r="ABN168" s="5">
        <f>IF(SUM(AAY168:AAZ168,ABB168:ABC168,ABF168)=0, "", SUM(AAY168:AAZ168,ABB168:ABC168,ABF168))</f>
        <v>5</v>
      </c>
      <c r="ABO168" s="5">
        <f>IF(SUM(AAN168,AAP168:AAQ168,AAT168,AAV168)=0, "", SUM(AAN168,AAP168:AAQ168,AAT168,AAV168))</f>
        <v>5</v>
      </c>
      <c r="ABP168" s="5">
        <f>IF(SUM(AAH168,AAM168,AAS168,AAW168,ABD168)=0, "", SUM(AAH168,AAM168,AAS168,AAW168,ABD168))</f>
        <v>6</v>
      </c>
      <c r="ABQ168" s="5">
        <f>IF(SUM(AAF168:AAG168,AAI168,AAK168,ABE168)=0, "", SUM(AAF168:AAG168,AAI168,AAK168,ABE168))</f>
        <v>5</v>
      </c>
      <c r="ABR168" s="5">
        <f>IF(SUM(AAJ168,AAL168,AAR168,AAX168,ABG168)=0, "", SUM(AAJ168,AAL168,AAR168,AAX168,ABG168))</f>
        <v>5</v>
      </c>
      <c r="ABS168" s="5">
        <f>IF(ABN168="", "", IF(ABN168&gt;=8, 1, 0))</f>
        <v>0</v>
      </c>
      <c r="ABT168" s="5">
        <f>IF(ABO168="", "", IF(ABO168&gt;=10, 1, 0))</f>
        <v>0</v>
      </c>
      <c r="ABU168" s="5">
        <f>IF(ABP168="", "", IF(ABP168&gt;=13, 1, 0))</f>
        <v>0</v>
      </c>
      <c r="ABV168" s="5">
        <f>IF(ABQ168="", "", IF(ABQ168&gt;=10, 1, 0))</f>
        <v>0</v>
      </c>
      <c r="ABW168" s="5">
        <f>IF(ABR168="", "", IF(ABR168&gt;=15, 1, 0))</f>
        <v>0</v>
      </c>
      <c r="ABX168" s="5">
        <f>IF(AND(AAO168="", AAU168="", ABA168=""), "", IF(AAO168=5,1,0) + IF(AAU168=5,1,0) + IF(ABA168=5,1,0))</f>
        <v>2</v>
      </c>
      <c r="ABY168" s="6">
        <v>45636.741423611114</v>
      </c>
      <c r="ABZ168" s="5">
        <v>1</v>
      </c>
      <c r="ACA168" s="5">
        <v>2</v>
      </c>
      <c r="ACB168" s="5">
        <v>2</v>
      </c>
      <c r="ACC168" s="5">
        <v>1</v>
      </c>
      <c r="ACD168" s="5">
        <v>1</v>
      </c>
      <c r="ACE168" s="5">
        <v>1</v>
      </c>
      <c r="ACF168" s="5">
        <v>1</v>
      </c>
      <c r="ACG168" s="5">
        <v>1</v>
      </c>
      <c r="ACH168" s="5">
        <v>1</v>
      </c>
      <c r="ACI168" s="5">
        <v>1</v>
      </c>
      <c r="ACJ168" s="5">
        <v>1</v>
      </c>
      <c r="ACK168" s="5">
        <v>2</v>
      </c>
      <c r="ACL168" s="5">
        <v>2</v>
      </c>
      <c r="ACM168" s="5">
        <v>1</v>
      </c>
      <c r="ACN168" s="5">
        <v>1</v>
      </c>
      <c r="ACO168" s="5">
        <v>1</v>
      </c>
      <c r="ACP168" s="5">
        <v>2</v>
      </c>
      <c r="ACQ168" s="5">
        <v>3</v>
      </c>
      <c r="ACR168" s="5">
        <v>1</v>
      </c>
      <c r="ACS168" s="5">
        <v>1</v>
      </c>
      <c r="ACT168" s="5">
        <v>1</v>
      </c>
      <c r="ACU168" s="5">
        <v>1</v>
      </c>
      <c r="ACV168" s="5">
        <v>1</v>
      </c>
      <c r="ACW168" s="5">
        <v>1</v>
      </c>
      <c r="ACX168" s="5">
        <v>1</v>
      </c>
      <c r="ACY168" s="5">
        <v>2</v>
      </c>
      <c r="ACZ168" s="5">
        <v>1</v>
      </c>
      <c r="ADA168" s="5">
        <v>1</v>
      </c>
      <c r="ADB168" s="5">
        <v>1</v>
      </c>
      <c r="ADC168" s="5">
        <v>1</v>
      </c>
      <c r="ADD168" s="5">
        <v>1</v>
      </c>
      <c r="ADE168" s="5">
        <v>1</v>
      </c>
      <c r="ADF168" s="5">
        <v>2</v>
      </c>
      <c r="ADG168" s="5">
        <v>2</v>
      </c>
      <c r="ADH168" s="5">
        <v>1</v>
      </c>
      <c r="ADI168" s="5">
        <v>1</v>
      </c>
      <c r="ADJ168" s="5">
        <f>IF(COUNTA(ABZ168:ADI168)=0, "", SUM(ABZ168:ADI168))</f>
        <v>46</v>
      </c>
      <c r="ADK168" s="5">
        <f>IF(COUNTA(ABZ168:ADI168)=0, "", SUM(ACJ168,ACK168,ACT168,ACV168,ACX168,ADB168))</f>
        <v>7</v>
      </c>
      <c r="ADL168" s="5">
        <f>IF(COUNTA(ABZ168:ADI168)=0, "", SUM(ACL168,ACQ168,ACS168,ACY168,ADF168))</f>
        <v>10</v>
      </c>
      <c r="ADM168" s="5">
        <f>IF(COUNTA(ABZ168:ADI168)=0, "", SUM(ACB168,ACM168,ACR168,ACW168,ACZ168,ADE168))</f>
        <v>7</v>
      </c>
      <c r="ADN168" s="5">
        <f>IF(COUNTA(ABZ168:ADI168)=0, "", SUM(ACA168,ACE168,ACG168,ACI168,ACP168,ADG168))</f>
        <v>9</v>
      </c>
      <c r="ADO168" s="5">
        <f>IF(COUNTA(ABZ168:ADI168)=0, "", SUM(ACN168,ACO168,ACU168,ADA168,ADC168,ADD168,ADH168,ADI168))</f>
        <v>8</v>
      </c>
      <c r="ADP168" s="5">
        <f>IF(COUNTA(ABZ168:ADI168)=0, "", SUM(ABZ168,ACC168,ACD168,ACF168,ACH168))</f>
        <v>5</v>
      </c>
      <c r="ADQ168" s="6">
        <v>45636.744745370372</v>
      </c>
      <c r="ADR168" s="5">
        <v>2</v>
      </c>
      <c r="ADS168" s="5">
        <v>2</v>
      </c>
      <c r="ADT168" s="5">
        <v>1</v>
      </c>
      <c r="ADU168" s="5">
        <v>2</v>
      </c>
      <c r="ADV168" s="5">
        <v>1</v>
      </c>
      <c r="ADW168" s="5">
        <v>1</v>
      </c>
      <c r="ADX168" s="5">
        <v>1</v>
      </c>
      <c r="ADY168" s="5">
        <v>2</v>
      </c>
      <c r="ADZ168" s="5">
        <v>1</v>
      </c>
      <c r="AEA168" s="5">
        <v>2</v>
      </c>
      <c r="AEB168" s="5">
        <v>1</v>
      </c>
      <c r="AEC168" s="5">
        <v>1</v>
      </c>
      <c r="AED168" s="5">
        <v>1</v>
      </c>
      <c r="AEE168" s="5">
        <v>3</v>
      </c>
      <c r="AEF168" s="5">
        <v>1</v>
      </c>
      <c r="AEG168" s="5">
        <v>1</v>
      </c>
      <c r="AEH168" s="5">
        <v>2</v>
      </c>
      <c r="AEI168" s="5">
        <v>1</v>
      </c>
      <c r="AEJ168" s="5">
        <v>1</v>
      </c>
      <c r="AEK168" s="5">
        <v>1</v>
      </c>
      <c r="AEL168" s="5">
        <f>IF(COUNTA(ADR168:AEK168)=0, "", SUM(ADR168:AEK168))</f>
        <v>28</v>
      </c>
      <c r="AEM168" s="8"/>
      <c r="AEN168" s="6">
        <v>45589</v>
      </c>
      <c r="AEO168" s="6"/>
      <c r="AEP168" s="6"/>
      <c r="AEQ168" s="6"/>
      <c r="AER168" s="5"/>
      <c r="AES168" s="6"/>
      <c r="AET168" s="6"/>
      <c r="AEU168" s="6">
        <v>45299</v>
      </c>
      <c r="AEV168" s="5">
        <v>1</v>
      </c>
      <c r="AEW168" s="5">
        <v>3</v>
      </c>
      <c r="AEX168" s="5">
        <v>0</v>
      </c>
      <c r="AEY168" s="5">
        <v>1</v>
      </c>
      <c r="AEZ168" s="5">
        <v>1</v>
      </c>
      <c r="AFA168" s="5">
        <v>0</v>
      </c>
      <c r="AFB168" s="5">
        <v>0</v>
      </c>
      <c r="AFC168" s="5">
        <v>0</v>
      </c>
      <c r="AFD168" s="5">
        <v>0</v>
      </c>
      <c r="AFE168" s="5">
        <v>0</v>
      </c>
      <c r="AFF168" s="5">
        <v>0</v>
      </c>
      <c r="AFG168" s="5">
        <v>0</v>
      </c>
      <c r="AFH168" s="5">
        <v>0</v>
      </c>
      <c r="AFI168" s="5">
        <v>0</v>
      </c>
      <c r="AFJ168" s="5">
        <v>0</v>
      </c>
      <c r="AFK168" s="5">
        <v>0</v>
      </c>
      <c r="AFL168" s="5">
        <v>2</v>
      </c>
      <c r="AFM168" s="5">
        <v>0</v>
      </c>
      <c r="AFN168" s="5">
        <v>0</v>
      </c>
      <c r="AFO168" s="5">
        <v>0</v>
      </c>
      <c r="AFP168" s="5">
        <v>0</v>
      </c>
      <c r="AFQ168" s="5">
        <v>0</v>
      </c>
      <c r="AFR168" s="5">
        <v>0</v>
      </c>
      <c r="AFS168" s="5">
        <v>0</v>
      </c>
      <c r="AFT168" s="5">
        <v>0</v>
      </c>
      <c r="AFU168" s="5">
        <v>0</v>
      </c>
      <c r="AFV168" s="5">
        <v>0</v>
      </c>
      <c r="AFW168" s="5">
        <v>0</v>
      </c>
      <c r="AFX168" s="5">
        <v>0</v>
      </c>
      <c r="AFY168" s="5">
        <v>0</v>
      </c>
      <c r="AFZ168" s="5">
        <v>3</v>
      </c>
      <c r="AGA168" s="5">
        <f>IF(COUNTA(AEV168:AFY168)=0, "", SUM(AEV168:AFY168))</f>
        <v>8</v>
      </c>
      <c r="AGB168" s="6">
        <v>45452.627187500002</v>
      </c>
      <c r="AGC168" s="5">
        <v>3</v>
      </c>
      <c r="AGD168" s="5">
        <v>5</v>
      </c>
      <c r="AGE168" s="5">
        <v>5</v>
      </c>
      <c r="AGF168" s="5">
        <v>1</v>
      </c>
      <c r="AGG168" s="5">
        <v>4</v>
      </c>
      <c r="AGH168" s="11" t="s">
        <v>969</v>
      </c>
      <c r="AGJ168" s="11" t="s">
        <v>969</v>
      </c>
      <c r="AGL168" s="11" t="s">
        <v>970</v>
      </c>
      <c r="AGM168" s="11" t="s">
        <v>969</v>
      </c>
      <c r="AGO168" s="11" t="s">
        <v>1911</v>
      </c>
      <c r="AGS168" s="6">
        <v>45452.627187500002</v>
      </c>
      <c r="AGT168" s="11" t="s">
        <v>969</v>
      </c>
      <c r="AGU168" s="11" t="s">
        <v>969</v>
      </c>
      <c r="AGV168" s="11" t="s">
        <v>969</v>
      </c>
      <c r="AGW168" s="11" t="s">
        <v>969</v>
      </c>
      <c r="AGX168" s="11" t="s">
        <v>969</v>
      </c>
      <c r="AGZ168" s="11" t="s">
        <v>969</v>
      </c>
      <c r="AHA168" s="11" t="s">
        <v>969</v>
      </c>
      <c r="AHB168" s="11" t="s">
        <v>1115</v>
      </c>
      <c r="AHD168" s="11" t="s">
        <v>969</v>
      </c>
      <c r="AHF168" s="11" t="s">
        <v>969</v>
      </c>
      <c r="AHG168" s="11" t="s">
        <v>1116</v>
      </c>
      <c r="AHH168" s="11" t="s">
        <v>1117</v>
      </c>
      <c r="AHI168" s="11" t="s">
        <v>1429</v>
      </c>
      <c r="AHK168" s="11" t="s">
        <v>1119</v>
      </c>
      <c r="AHL168" s="11" t="s">
        <v>1120</v>
      </c>
      <c r="AHM168" s="6">
        <v>45452.627187500002</v>
      </c>
      <c r="AHN168" s="5">
        <v>0</v>
      </c>
      <c r="AHO168" s="5">
        <v>2</v>
      </c>
      <c r="AHP168" s="5">
        <v>0</v>
      </c>
      <c r="AHQ168" s="5">
        <v>0</v>
      </c>
      <c r="AHR168" s="5">
        <v>0</v>
      </c>
      <c r="AHS168" s="5">
        <v>0</v>
      </c>
      <c r="AHT168" s="5">
        <v>0</v>
      </c>
      <c r="AHU168" s="5">
        <v>0</v>
      </c>
      <c r="AHV168" s="5">
        <v>0</v>
      </c>
      <c r="AHW168" s="5">
        <v>3</v>
      </c>
      <c r="AHX168" s="5">
        <f>IF(COUNTBLANK(AHN168:AHW168)&gt;0, "", SUM(AHN168:AHW168))</f>
        <v>5</v>
      </c>
      <c r="AHY168" s="5">
        <f>IF(COUNTBLANK(AHN168:AHW168)&gt;0, "", SUM(AHR168,AHW168))</f>
        <v>3</v>
      </c>
      <c r="AHZ168" s="5">
        <f>IF(COUNTBLANK(AHN168:AHW168)&gt;0, "", SUM(AHP168,AHS168))</f>
        <v>0</v>
      </c>
      <c r="AIA168" s="5">
        <f>IF(COUNTBLANK(AHN168:AHW168)&gt;0, "", SUM(AHT168,AHV168))</f>
        <v>0</v>
      </c>
      <c r="AIB168" s="5">
        <f>IF(COUNTBLANK(AHN168:AHW168)&gt;0, "", SUM(AHQ168,AHU168))</f>
        <v>0</v>
      </c>
      <c r="AIC168" s="5">
        <f>IF(COUNTBLANK(AHN168:AHW168)&gt;0, "", SUM(AHN168:AHO168))</f>
        <v>2</v>
      </c>
      <c r="AID168" s="6" t="s">
        <v>1175</v>
      </c>
      <c r="AIE168" s="5">
        <v>0</v>
      </c>
      <c r="AIF168" s="5">
        <v>0</v>
      </c>
      <c r="AIG168" s="5">
        <v>0</v>
      </c>
      <c r="AIH168" s="5">
        <v>0</v>
      </c>
      <c r="AII168" s="5">
        <v>0</v>
      </c>
      <c r="AIJ168" s="5">
        <v>0</v>
      </c>
      <c r="AIK168" s="5">
        <v>0</v>
      </c>
      <c r="AIL168" s="5">
        <v>0</v>
      </c>
      <c r="AIM168" s="5">
        <v>0</v>
      </c>
      <c r="AIN168" s="5">
        <v>0</v>
      </c>
      <c r="AIO168" s="5">
        <v>2</v>
      </c>
      <c r="AIP168" s="5">
        <v>1</v>
      </c>
      <c r="AIQ168" s="5">
        <v>0</v>
      </c>
      <c r="AIR168" s="5">
        <v>0</v>
      </c>
      <c r="AIS168" s="5">
        <v>0</v>
      </c>
      <c r="AIT168" s="5">
        <v>0</v>
      </c>
      <c r="AIU168" s="5">
        <v>0</v>
      </c>
      <c r="AIV168" s="5">
        <v>0</v>
      </c>
      <c r="AIW168" s="5">
        <v>1</v>
      </c>
      <c r="AIX168" s="5">
        <v>0</v>
      </c>
      <c r="AIY168" s="5">
        <v>4</v>
      </c>
      <c r="AIZ168" s="5">
        <v>0</v>
      </c>
      <c r="AJA168" s="5">
        <v>0</v>
      </c>
      <c r="AJB168" s="6" t="s">
        <v>1175</v>
      </c>
      <c r="AJC168" s="5">
        <v>0</v>
      </c>
      <c r="AJD168" s="5">
        <v>0</v>
      </c>
      <c r="AJE168" s="5">
        <v>0</v>
      </c>
      <c r="AJF168" s="5">
        <v>1</v>
      </c>
      <c r="AJG168" s="5">
        <v>1</v>
      </c>
      <c r="AJH168" s="5">
        <v>0</v>
      </c>
      <c r="AJI168" s="5">
        <v>0</v>
      </c>
      <c r="AJJ168" s="5">
        <v>0</v>
      </c>
      <c r="AJK168" s="5">
        <v>0</v>
      </c>
      <c r="AJL168" s="5">
        <v>1</v>
      </c>
      <c r="AJM168" s="5">
        <f>IF(COUNTBLANK(AJC168:AJK168)&gt;0, "", SUM(AJC168:AJK168))</f>
        <v>2</v>
      </c>
      <c r="AJN168" s="6" t="s">
        <v>1175</v>
      </c>
      <c r="AJO168" s="5">
        <v>0</v>
      </c>
      <c r="AJP168" s="5">
        <v>0</v>
      </c>
      <c r="AJQ168" s="5">
        <v>0</v>
      </c>
      <c r="AJR168" s="5">
        <v>0</v>
      </c>
      <c r="AJS168" s="5">
        <v>0</v>
      </c>
      <c r="AJT168" s="5">
        <v>0</v>
      </c>
      <c r="AJU168" s="5">
        <v>0</v>
      </c>
      <c r="AJV168" s="5">
        <f>IF(COUNTBLANK(AJO168:AJU168)&gt;0, "", SUM(AJO168:AJU168))</f>
        <v>0</v>
      </c>
    </row>
    <row r="169" spans="1:958" ht="15" customHeight="1" x14ac:dyDescent="0.35">
      <c r="A169" s="5">
        <v>319024</v>
      </c>
      <c r="B169" s="5" t="s">
        <v>1903</v>
      </c>
      <c r="C169" s="6">
        <v>44978</v>
      </c>
      <c r="D169" s="5">
        <v>0</v>
      </c>
      <c r="E169" s="5">
        <v>0</v>
      </c>
      <c r="F169" s="5">
        <v>0</v>
      </c>
      <c r="G169" s="5">
        <v>0</v>
      </c>
      <c r="H169" s="5">
        <v>0</v>
      </c>
      <c r="I169" s="5">
        <v>1</v>
      </c>
      <c r="J169" s="5">
        <v>0</v>
      </c>
      <c r="K169" s="5">
        <v>0</v>
      </c>
      <c r="L169" s="5">
        <v>0</v>
      </c>
      <c r="M169" s="5">
        <v>0</v>
      </c>
      <c r="N169" s="5">
        <v>0</v>
      </c>
      <c r="O169" s="5">
        <v>0</v>
      </c>
      <c r="P169" s="5">
        <v>0</v>
      </c>
      <c r="Q169" s="5">
        <v>0</v>
      </c>
      <c r="R169" s="5">
        <v>0</v>
      </c>
      <c r="S169" s="5">
        <v>0</v>
      </c>
      <c r="T169" s="5">
        <v>0</v>
      </c>
      <c r="U169" s="5">
        <v>0</v>
      </c>
      <c r="V169" s="5">
        <f>IF(COUNTA(D169,F169,H169,J169,L169,N169,P169,R169,T169)=0, "", IF(OR(D169=1,F169=1,H169=1,J169=1,L169=1,N169=1,P169=1,R169=1,T169=1), 1, 0))</f>
        <v>0</v>
      </c>
      <c r="W169" s="5">
        <f>IF(COUNTA(E169,G169,I169,K169,M169,O169,Q169,S169,U169)=0, "", IF(OR(E169=1,G169=1,I169=1,K169=1,M169=1,O169=1,Q169=1,S169=1,U169=1), 1, 0))</f>
        <v>1</v>
      </c>
      <c r="X169" s="5">
        <v>0</v>
      </c>
      <c r="Y169" s="5">
        <v>0</v>
      </c>
      <c r="Z169" s="5">
        <v>0</v>
      </c>
      <c r="AA169" s="5" t="s">
        <v>971</v>
      </c>
      <c r="AB169" s="5">
        <f>IF(AG169&lt;&gt;"", 1, 0)</f>
        <v>0</v>
      </c>
      <c r="AC169" s="5">
        <f>IF(AH169&lt;&gt;"", 1, 0)</f>
        <v>0</v>
      </c>
      <c r="AD169" s="5">
        <v>0</v>
      </c>
      <c r="AE169" s="7">
        <v>45048</v>
      </c>
      <c r="AF169" s="6"/>
      <c r="AG169" s="8"/>
      <c r="AH169" s="8"/>
      <c r="AI169" s="8"/>
      <c r="AJ169" s="5" t="str">
        <f>IF(OR(ISBLANK(AE169), ISBLANK(AG169)), "", AG169 - AE169)</f>
        <v/>
      </c>
      <c r="AK169" s="9" t="s">
        <v>971</v>
      </c>
      <c r="AL169" s="5" t="str">
        <f>IF(OR(ISBLANK(AG169), ISBLANK(AK169)), "", AK169 - AG169)</f>
        <v/>
      </c>
      <c r="AM169" s="6"/>
      <c r="AN169" s="10" t="str">
        <f>IF(OR(ISBLANK(AM169), ISBLANK(AF169)), "", AF169 - AM169)</f>
        <v/>
      </c>
      <c r="AO169" s="6">
        <v>45048</v>
      </c>
      <c r="AP169" s="6"/>
      <c r="AQ169" s="5">
        <v>25</v>
      </c>
      <c r="AR169" s="11" t="s">
        <v>959</v>
      </c>
      <c r="AS169" s="11">
        <f>IF(ISBLANK(AR169), "", IF(AR169="ישראל", 1, 2))</f>
        <v>1</v>
      </c>
      <c r="AT169" s="11" t="s">
        <v>959</v>
      </c>
      <c r="AU169" s="11" t="s">
        <v>975</v>
      </c>
      <c r="AV169" s="5"/>
      <c r="AW169" s="5">
        <v>1</v>
      </c>
      <c r="AX169" s="5">
        <v>3</v>
      </c>
      <c r="AY169" s="5">
        <v>16</v>
      </c>
      <c r="AZ169" s="5">
        <f>IF(ISBLANK(AY169), "", IF(AY169&lt;=8, 1, IF(AY169&lt;=12, 2, 3)))</f>
        <v>3</v>
      </c>
      <c r="BA169" s="5">
        <v>16</v>
      </c>
      <c r="BB169" s="5">
        <f>IF(ISBLANK(BA169), "", IF(BA169&lt;=8, 1, IF(BA169&lt;=12, 2, 3)))</f>
        <v>3</v>
      </c>
      <c r="BC169" s="11" t="s">
        <v>1344</v>
      </c>
      <c r="BD169" s="11" t="s">
        <v>1344</v>
      </c>
      <c r="BE169" s="5">
        <v>2</v>
      </c>
      <c r="BF169" s="5"/>
      <c r="BG169" s="5">
        <v>4</v>
      </c>
      <c r="BH169" s="6" t="s">
        <v>1728</v>
      </c>
      <c r="BI169" s="5">
        <v>1</v>
      </c>
      <c r="BJ169" s="5">
        <v>1</v>
      </c>
      <c r="BK169" s="5">
        <v>1</v>
      </c>
      <c r="BL169" s="5">
        <v>1</v>
      </c>
      <c r="BM169" s="5">
        <v>1</v>
      </c>
      <c r="BN169" s="5">
        <v>1</v>
      </c>
      <c r="BO169" s="5">
        <v>1</v>
      </c>
      <c r="BP169" s="5">
        <v>1</v>
      </c>
      <c r="BQ169" s="5">
        <v>1</v>
      </c>
      <c r="BR169" s="5">
        <v>3</v>
      </c>
      <c r="BS169" s="5">
        <v>1</v>
      </c>
      <c r="BT169" s="5">
        <v>1</v>
      </c>
      <c r="BU169" s="5">
        <v>1</v>
      </c>
      <c r="BV169" s="5">
        <v>2</v>
      </c>
      <c r="BW169" s="5">
        <v>1</v>
      </c>
      <c r="BX169" s="5">
        <v>4</v>
      </c>
      <c r="BY169" s="5">
        <v>1</v>
      </c>
      <c r="BZ169" s="5">
        <v>1</v>
      </c>
      <c r="CA169" s="5">
        <v>1</v>
      </c>
      <c r="CB169" s="5">
        <v>1</v>
      </c>
      <c r="CC169" s="5">
        <v>1</v>
      </c>
      <c r="CD169" s="5">
        <v>4</v>
      </c>
      <c r="CE169" s="5">
        <v>1</v>
      </c>
      <c r="CF169" s="5">
        <v>1</v>
      </c>
      <c r="CG169" s="5">
        <v>1</v>
      </c>
      <c r="CH169" s="5">
        <v>1</v>
      </c>
      <c r="CI169" s="5">
        <v>1</v>
      </c>
      <c r="CJ169" s="5">
        <v>1</v>
      </c>
      <c r="CK169" s="5">
        <v>1</v>
      </c>
      <c r="CL169" s="5">
        <v>1</v>
      </c>
      <c r="CM169" s="5">
        <f>IF(SUM(BI169:BQ169,BS169:BW169,BY169:CC169,CE169:CJ169)=0, "", SUM(BI169:BQ169,BS169:BW169,BY169:CC169,CE169:CJ169))</f>
        <v>26</v>
      </c>
      <c r="CN169" s="5">
        <f>IF(SUM(CQ169, CR169, CS169, CT169, CU169)=0, "", IF(OR(CQ169&gt;=8, CR169&gt;=10, CS169&gt;=13, CT169&gt;=10, CU169&gt;=15), 1, 0))</f>
        <v>0</v>
      </c>
      <c r="CO169" s="5">
        <f>IF(SUM(BI169:BJ169,BL169,BM169,BN169,BO169,BU169,CA169,CH169,CJ169)=0, "", SUM(BI169:BJ169,BL169,BM169,BN169,BO169,BU169,CA169,CH169,CJ169))</f>
        <v>10</v>
      </c>
      <c r="CP169" s="5">
        <f>IF(SUM(BK169,BP169:BQ169,BS169:BT169,BV169:BW169,BY169:BZ169,CB169:CC169,CE169:CG169,CI169)=0, "", SUM(BK169,BP169:BQ169,BS169:BT169,BV169:BW169,BY169:BZ169,CB169:CC169,CE169:CG169,CI169))</f>
        <v>16</v>
      </c>
      <c r="CQ169" s="5">
        <f>IF(SUM(CB169:CC169,CE169:CF169,CI169)=0, "", SUM(CB169:CC169,CE169:CF169,CI169))</f>
        <v>5</v>
      </c>
      <c r="CR169" s="5">
        <f>IF(SUM(BQ169,BS169:BT169,BW169,BY169)=0, "", SUM(BQ169,BS169:BT169,BW169,BY169))</f>
        <v>5</v>
      </c>
      <c r="CS169" s="5">
        <f>IF(SUM(BK169,BP169,BV169,BZ169,CG169)=0, "", SUM(BK169,BP169,BV169,BZ169,CG169))</f>
        <v>6</v>
      </c>
      <c r="CT169" s="5">
        <f>IF(SUM(BI169:BJ169,BL169,BN169,CH169)=0, "", SUM(BI169:BJ169,BL169,BN169,CH169))</f>
        <v>5</v>
      </c>
      <c r="CU169" s="5">
        <f>IF(SUM(BM169,BO169,BU169,CA169,CJ169)=0, "", SUM(BM169,BO169,BU169,CA169,CJ169))</f>
        <v>5</v>
      </c>
      <c r="CV169" s="5">
        <f>IF(CQ169="", "", IF(CQ169&gt;=8, 1, 0))</f>
        <v>0</v>
      </c>
      <c r="CW169" s="5">
        <f>IF(CR169="", "", IF(CR169&gt;=10, 1, 0))</f>
        <v>0</v>
      </c>
      <c r="CX169" s="5">
        <f>IF(CS169="", "", IF(CS169&gt;=13, 1, 0))</f>
        <v>0</v>
      </c>
      <c r="CY169" s="5">
        <f>IF(CT169="", "", IF(CT169&gt;=10, 1, 0))</f>
        <v>0</v>
      </c>
      <c r="CZ169" s="5">
        <f>IF(CU169="", "", IF(CU169&gt;=15, 1, 0))</f>
        <v>0</v>
      </c>
      <c r="DA169" s="5">
        <f>IF(AND(BR169="", BX169="", CD169=""), "", IF(BR169=5,1,0) + IF(BX169=5,1,0) + IF(CD169=5,1,0))</f>
        <v>0</v>
      </c>
      <c r="DB169" s="6" t="s">
        <v>1728</v>
      </c>
      <c r="DC169" s="12">
        <v>1</v>
      </c>
      <c r="DD169" s="13"/>
      <c r="DE169" s="12">
        <v>5</v>
      </c>
      <c r="DF169" s="13">
        <v>20</v>
      </c>
      <c r="DG169" s="12">
        <v>5</v>
      </c>
      <c r="DH169" s="13">
        <v>23</v>
      </c>
      <c r="DI169" s="12">
        <v>1</v>
      </c>
      <c r="DJ169" s="13"/>
      <c r="DK169" s="12">
        <v>1</v>
      </c>
      <c r="DL169" s="13"/>
      <c r="DM169" s="12">
        <v>1</v>
      </c>
      <c r="DN169" s="13"/>
      <c r="DO169" s="12">
        <v>1</v>
      </c>
      <c r="DP169" s="13"/>
      <c r="DQ169" s="12">
        <v>1</v>
      </c>
      <c r="DR169" s="13"/>
      <c r="DS169" s="12">
        <v>1</v>
      </c>
      <c r="DT169" s="13"/>
      <c r="DU169" s="12">
        <v>5</v>
      </c>
      <c r="DV169" s="13"/>
      <c r="DW169" s="12">
        <v>0</v>
      </c>
      <c r="DX169" s="13"/>
      <c r="DY169" s="12">
        <v>0</v>
      </c>
      <c r="DZ169" s="13"/>
      <c r="EA169" s="12">
        <v>4</v>
      </c>
      <c r="EB169" s="13">
        <v>17</v>
      </c>
      <c r="EC169" s="12">
        <v>3</v>
      </c>
      <c r="ED169" s="13">
        <v>25</v>
      </c>
      <c r="EE169" s="12">
        <v>3</v>
      </c>
      <c r="EF169" s="13"/>
      <c r="EG169" s="12">
        <v>0</v>
      </c>
      <c r="EH169" s="13"/>
      <c r="EI169" s="12">
        <v>0</v>
      </c>
      <c r="EJ169" s="13"/>
      <c r="EK169" s="5">
        <v>4</v>
      </c>
      <c r="EL169" s="5">
        <v>1</v>
      </c>
      <c r="EM169" s="5">
        <v>3</v>
      </c>
      <c r="EN169" s="6"/>
      <c r="EO169" s="5"/>
      <c r="EP169" s="5"/>
      <c r="EQ169" s="5"/>
      <c r="ER169" s="5"/>
      <c r="ES169" s="5"/>
      <c r="ET169" s="5"/>
      <c r="EU169" s="5"/>
      <c r="EV169" s="5"/>
      <c r="EW169" s="5"/>
      <c r="EX169" s="5"/>
      <c r="EY169" s="5"/>
      <c r="EZ169" s="5"/>
      <c r="FA169" s="5"/>
      <c r="FB169" s="5"/>
      <c r="FC169" s="5"/>
      <c r="FD169" s="5"/>
      <c r="FE169" s="5"/>
      <c r="FF169" s="5"/>
      <c r="FG169" s="5"/>
      <c r="FH169" s="5"/>
      <c r="FI169" s="5" t="s">
        <v>971</v>
      </c>
      <c r="FJ169" s="5" t="s">
        <v>971</v>
      </c>
      <c r="FK169" s="5" t="s">
        <v>971</v>
      </c>
      <c r="FL169" s="6" t="s">
        <v>1728</v>
      </c>
      <c r="FM169" s="5">
        <v>4</v>
      </c>
      <c r="FN169" s="5">
        <v>4</v>
      </c>
      <c r="FO169" s="5">
        <v>4</v>
      </c>
      <c r="FP169" s="5">
        <v>4</v>
      </c>
      <c r="FQ169" s="5">
        <v>3</v>
      </c>
      <c r="FR169" s="5">
        <v>3</v>
      </c>
      <c r="FS169" s="14">
        <f>IF(COUNTBLANK(FM169:FR169)&gt;0, "", AVERAGE(FM169:FR169))</f>
        <v>3.6666666666666665</v>
      </c>
      <c r="FT169" s="6"/>
      <c r="FU169" s="5"/>
      <c r="FV169" s="5"/>
      <c r="FW169" s="5"/>
      <c r="FX169" s="5"/>
      <c r="FY169" s="5"/>
      <c r="FZ169" s="5"/>
      <c r="GA169" s="5"/>
      <c r="GB169" s="5"/>
      <c r="GC169" s="5"/>
      <c r="GD169" s="5"/>
      <c r="GE169" s="5" t="str">
        <f>IF(COUNTBLANK(FU169:GC169)&gt;0, "", SUM(FU169:GC169))</f>
        <v/>
      </c>
      <c r="GF169" s="6"/>
      <c r="GG169" s="5"/>
      <c r="GH169" s="5"/>
      <c r="GI169" s="5"/>
      <c r="GJ169" s="5"/>
      <c r="GK169" s="5"/>
      <c r="GL169" s="5"/>
      <c r="GM169" s="5"/>
      <c r="GN169" s="5" t="str">
        <f>IF(COUNTBLANK(GG169:GM169)&gt;0, "", SUM(GG169:GM169))</f>
        <v/>
      </c>
      <c r="GO169" s="6"/>
      <c r="GP169" s="5"/>
      <c r="GQ169" s="5"/>
      <c r="GR169" s="5" t="s">
        <v>971</v>
      </c>
      <c r="GS169" s="5"/>
      <c r="GT169" s="5" t="s">
        <v>971</v>
      </c>
      <c r="GU169" s="5"/>
      <c r="GV169" s="5" t="s">
        <v>971</v>
      </c>
      <c r="GW169" s="5"/>
      <c r="GX169" s="5" t="s">
        <v>971</v>
      </c>
      <c r="GY169" s="5"/>
      <c r="GZ169" s="5"/>
      <c r="HA169" s="5"/>
      <c r="HB169" s="5"/>
      <c r="HC169" s="5"/>
      <c r="HD169" s="5" t="s">
        <v>971</v>
      </c>
      <c r="HE169" s="5" t="s">
        <v>971</v>
      </c>
      <c r="HF169" s="5"/>
      <c r="HG169" s="5" t="s">
        <v>971</v>
      </c>
      <c r="HH169" s="5" t="s">
        <v>971</v>
      </c>
      <c r="HI169" s="5" t="str">
        <f>IF(COUNTBLANK(GQ169:HH169)&gt;0, "", SUM(GQ169:HH169))</f>
        <v/>
      </c>
      <c r="HJ169" s="6"/>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t="str">
        <f>IF(COUNTA(HK169:II169)=0, "", SUM(HK169,HL169,HN169,HO169,HP169,HU169,HV169,HX169,HZ169,IA169,IB169,IH169))</f>
        <v/>
      </c>
      <c r="IK169" s="5" t="str">
        <f>IF(COUNTA(HK169:II169)=0, "", SUM(HM169,HQ169,HR169,HS169,HT169,HW169,HY169,IC169,ID169,IE169,IF169,IG169,II169))</f>
        <v/>
      </c>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t="str">
        <f>IF(COUNTA(IL169:JJ169)=0, "", SUM(IL169,IM169,IO169,IP169,IQ169,IV169,IW169,IY169,JA169,JB169,JC169,JI169))</f>
        <v/>
      </c>
      <c r="JL169" s="5" t="str">
        <f>IF(COUNTA(IL169:JJ169)=0, "", SUM(IN169,IR169,IS169,IT169,IU169,IX169,IZ169,JD169,JE169,JF169,JG169,JH169,JJ169))</f>
        <v/>
      </c>
      <c r="JM169" s="6"/>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12" t="str">
        <f>IF(COUNTA(JN169:KW169)=0, "", SUM(JN169:KW169))</f>
        <v/>
      </c>
      <c r="KY169" s="12" t="str">
        <f>IF(COUNTA(JN169:KW169)=0, "", SUM(JX169,JY169,KH169,KJ169,KL169,KP169))</f>
        <v/>
      </c>
      <c r="KZ169" s="12" t="str">
        <f>IF(COUNTA(JN169:KW169)=0, "", SUM(JZ169,KE169,KG169,KM169,KT169))</f>
        <v/>
      </c>
      <c r="LA169" s="12" t="str">
        <f>IF(COUNTA(JN169:KW169)=0, "", SUM(JP169,KA169,KF169,KK169,KN169,KS169))</f>
        <v/>
      </c>
      <c r="LB169" s="12" t="str">
        <f>IF(COUNTA(JN169:KW169)=0, "", SUM(JO169,JS169,JU169,JW169,KD169,KU169))</f>
        <v/>
      </c>
      <c r="LC169" s="12" t="str">
        <f>IF(COUNTA(JN169:KW169)=0, "", SUM(KB169,KC169,KI169,KO169,KQ169,KR169,KV169,KW169))</f>
        <v/>
      </c>
      <c r="LD169" s="12" t="str">
        <f>IF(COUNTA(JN169:KW169)=0, "", SUM(JN169,JQ169,JR169,JT169,JV169))</f>
        <v/>
      </c>
      <c r="LE169" s="6"/>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t="str">
        <f>IF(COUNTBLANK(LF169:MG169)&gt;0, "", AVERAGE(LF169:MG169))</f>
        <v/>
      </c>
      <c r="MI169" s="5" t="str">
        <f>IF(COUNTA(LF169:MG169)=0, "", AVERAGE(LG169,LS169,LT169,LU169,LV169,LW169,LY169,MA169,MB169))</f>
        <v/>
      </c>
      <c r="MJ169" s="5" t="str">
        <f>IF(COUNTA(LF169:MG169)=0, "", AVERAGE(LH169,LI169,LJ169,LK169,LM169,LO169,MD169,ME169))</f>
        <v/>
      </c>
      <c r="MK169" s="5" t="str">
        <f>IF(COUNTA(LF169:MG169)=0, "", AVERAGE(LL169,LP169,LQ169,LR169,MF169,MG169))</f>
        <v/>
      </c>
      <c r="ML169" s="6"/>
      <c r="MM169" s="5"/>
      <c r="MN169" s="5"/>
      <c r="MO169" s="5"/>
      <c r="MP169" s="5"/>
      <c r="MQ169" s="5"/>
      <c r="MR169" s="5"/>
      <c r="MS169" s="5"/>
      <c r="MT169" s="5"/>
      <c r="MU169" s="5"/>
      <c r="MV169" s="5"/>
      <c r="MW169" s="5"/>
      <c r="MX169" s="5"/>
      <c r="MY169" s="5"/>
      <c r="MZ169" s="5"/>
      <c r="NA169" s="5"/>
      <c r="NB169" s="5"/>
      <c r="NC169" s="5"/>
      <c r="ND169" s="5"/>
      <c r="NE169" s="5"/>
      <c r="NF169" s="5"/>
      <c r="NG169" s="5" t="str">
        <f>IF(COUNTA(MM169:NF169)=0, "", SUM(MM169:NF169))</f>
        <v/>
      </c>
      <c r="NH169" s="6"/>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c r="OJ169" s="5"/>
      <c r="OK169" s="5" t="str">
        <f>IF(COUNTA(NI169:OJ169)=0, "", SUM(NK169,NP169,NS169,NW169,OC169,OG169,OJ169))</f>
        <v/>
      </c>
      <c r="OL169" s="5" t="str">
        <f>IF(COUNTA(NI169:OJ169)=0, "", SUM(NJ169,NL169,NQ169,NV169,NZ169,OB169,OD169))</f>
        <v/>
      </c>
      <c r="OM169" s="5" t="str">
        <f>IF(COUNTA(NI169:OJ169)=0, "", SUM(NN169,NR169,NU169,NY169,OA169,OF169,OI169))</f>
        <v/>
      </c>
      <c r="ON169" s="5" t="str">
        <f>IF(COUNTA(NI169:OJ169)=0, "", SUM(NI169,NM169,NO169,NT169,NX169,OE169,OH169))</f>
        <v/>
      </c>
      <c r="OQ169" s="6"/>
      <c r="OR169" s="5"/>
      <c r="OS169" s="5"/>
      <c r="OT169" s="5"/>
      <c r="OU169" s="5"/>
      <c r="OV169" s="5"/>
      <c r="OW169" s="5"/>
      <c r="OX169" s="5"/>
      <c r="OY169" s="5"/>
      <c r="OZ169" s="5"/>
      <c r="PA169" s="5"/>
      <c r="PB169" s="5"/>
      <c r="PC169" s="5"/>
      <c r="PD169" s="5"/>
      <c r="PE169" s="5"/>
      <c r="PF169" s="5"/>
      <c r="PG169" s="5"/>
      <c r="PH169" s="5"/>
      <c r="PI169" s="5"/>
      <c r="PJ169" s="5"/>
      <c r="PK169" s="5"/>
      <c r="PL169" s="5"/>
      <c r="PM169" s="5"/>
      <c r="PN169" s="5"/>
      <c r="PO169" s="5"/>
      <c r="PP169" s="5"/>
      <c r="PQ169" s="5"/>
      <c r="PR169" s="5"/>
      <c r="PS169" s="5"/>
      <c r="PT169" s="5" t="str">
        <f>IF(COUNTBLANK(OR169:PS169)&gt;0, "", AVERAGE(OR169:PS169))</f>
        <v/>
      </c>
      <c r="PU169" s="5" t="str">
        <f>IF(COUNTA(OR169:PS169)=0, "", AVERAGE(OS169,PE169,PF169,PG169,PH169,PI169,PK169,PM169,PN169))</f>
        <v/>
      </c>
      <c r="PV169" s="5" t="str">
        <f>IF(COUNTA(OR169:PS169)=0, "", AVERAGE(OT169,OU169,OV169,OW169,OY169,PA169,PP169,PQ169))</f>
        <v/>
      </c>
      <c r="PW169" s="5" t="str">
        <f>IF(COUNTA(OR169:PS169)=0, "", AVERAGE(OX169,PB169,PC169,PD169,PR169,PS169))</f>
        <v/>
      </c>
      <c r="PX169" s="6"/>
      <c r="PY169" s="5"/>
      <c r="PZ169" s="5"/>
      <c r="QA169" s="5"/>
      <c r="QB169" s="5"/>
      <c r="QC169" s="5"/>
      <c r="QD169" s="5"/>
      <c r="QE169" s="5"/>
      <c r="QF169" s="5"/>
      <c r="QG169" s="5"/>
      <c r="QH169" s="5"/>
      <c r="QI169" s="5" t="str">
        <f>IF(COUNTBLANK(PY169:QG169)&gt;0, "", SUM(PY169:QG169))</f>
        <v/>
      </c>
      <c r="QJ169" s="6"/>
      <c r="QK169" s="5"/>
      <c r="QL169" s="5"/>
      <c r="QM169" s="5"/>
      <c r="QN169" s="5"/>
      <c r="QO169" s="5"/>
      <c r="QP169" s="5"/>
      <c r="QQ169" s="5"/>
      <c r="QR169" s="5"/>
      <c r="QS169" s="5"/>
      <c r="QT169" s="5"/>
      <c r="QU169" s="5" t="str">
        <f>IF(COUNTBLANK(QK169:QS169)&gt;0, "", SUM(QK169:QS169))</f>
        <v/>
      </c>
      <c r="QV169" s="6"/>
      <c r="QW169" s="5"/>
      <c r="QX169" s="5"/>
      <c r="QY169" s="5"/>
      <c r="QZ169" s="5"/>
      <c r="RA169" s="5"/>
      <c r="RB169" s="5"/>
      <c r="RC169" s="5"/>
      <c r="RD169" s="5"/>
      <c r="RE169" s="5"/>
      <c r="RF169" s="5"/>
      <c r="RG169" s="5" t="str">
        <f>IF(COUNTBLANK(QW169:RE169)&gt;0, "", SUM(QW169:RE169))</f>
        <v/>
      </c>
      <c r="RH169" s="6"/>
      <c r="RI169" s="5"/>
      <c r="RJ169" s="5"/>
      <c r="RK169" s="5"/>
      <c r="RL169" s="5"/>
      <c r="RM169" s="5"/>
      <c r="RN169" s="5"/>
      <c r="RO169" s="5"/>
      <c r="RP169" s="5" t="str">
        <f>IF(COUNTBLANK(RI169:RO169)&gt;0, "", SUM(RI169:RO169))</f>
        <v/>
      </c>
      <c r="RQ169" s="6"/>
      <c r="RR169" s="5"/>
      <c r="RS169" s="5"/>
      <c r="RT169" s="5"/>
      <c r="RU169" s="5"/>
      <c r="RV169" s="5"/>
      <c r="RW169" s="5"/>
      <c r="RX169" s="5"/>
      <c r="RY169" s="5" t="str">
        <f>IF(COUNTBLANK(RR169:RX169)&gt;0, "", SUM(RR169:RX169))</f>
        <v/>
      </c>
      <c r="RZ169" s="6"/>
      <c r="SA169" s="5"/>
      <c r="SB169" s="5"/>
      <c r="SC169" s="5"/>
      <c r="SD169" s="5"/>
      <c r="SE169" s="5"/>
      <c r="SF169" s="5"/>
      <c r="SG169" s="5"/>
      <c r="SH169" s="5" t="str">
        <f>IF(COUNTBLANK(SA169:SG169)&gt;0, "", SUM(SA169:SG169))</f>
        <v/>
      </c>
      <c r="SI169" s="6"/>
      <c r="SJ169" s="5"/>
      <c r="SK169" s="5"/>
      <c r="SL169" s="5"/>
      <c r="SM169" s="5"/>
      <c r="SN169" s="5"/>
      <c r="SO169" s="5"/>
      <c r="SP169" s="5"/>
      <c r="SQ169" s="5"/>
      <c r="SR169" s="5"/>
      <c r="SS169" s="5"/>
      <c r="ST169" s="5"/>
      <c r="SU169" s="5"/>
      <c r="SV169" s="5"/>
      <c r="SW169" s="5"/>
      <c r="SX169" s="5"/>
      <c r="SY169" s="5"/>
      <c r="SZ169" s="5"/>
      <c r="TA169" s="5"/>
      <c r="TB169" s="5"/>
      <c r="TC169" s="5" t="str">
        <f>IF(COUNTBLANK(SJ169:TB169)&gt;0, "", SUM(SJ169:TB169))</f>
        <v/>
      </c>
      <c r="TD169" s="5" t="str">
        <f>IF(COUNTBLANK(SJ169:TB169)&gt;0, "", SUM(SL169,SO169,SR169,SS169,ST169,SU169,SV169,SX169,SY169,TB169))</f>
        <v/>
      </c>
      <c r="TE169" s="5" t="str">
        <f>IF(COUNTBLANK(SJ169:TB169)&gt;0, "", SUM(SJ169,SK169,SM169,SN169,SQ169,SW169,SZ169,TA169))</f>
        <v/>
      </c>
      <c r="TF169" s="6"/>
      <c r="TG169" s="5"/>
      <c r="TH169" s="5"/>
      <c r="TI169" s="5"/>
      <c r="TJ169" s="5"/>
      <c r="TK169" s="5"/>
      <c r="TL169" s="5"/>
      <c r="TM169" s="5"/>
      <c r="TN169" s="5"/>
      <c r="TO169" s="5"/>
      <c r="TP169" s="5"/>
      <c r="TQ169" s="5"/>
      <c r="TR169" s="5"/>
      <c r="TS169" s="5"/>
      <c r="TT169" s="5"/>
      <c r="TU169" s="5"/>
      <c r="TV169" s="5"/>
      <c r="TW169" s="5"/>
      <c r="TX169" s="5"/>
      <c r="TY169" s="5"/>
      <c r="TZ169" s="5" t="str">
        <f>IF(COUNTBLANK(TG169:TY169)&gt;0, "", SUM(TG169:TY169))</f>
        <v/>
      </c>
      <c r="UA169" s="5" t="str">
        <f>IF(COUNTBLANK(TG169:TY169)&gt;0, "", SUM(TI169,TL169,TO169,TP169,TQ169,TR169,TS169,TU169,TV169,TY169))</f>
        <v/>
      </c>
      <c r="UB169" s="5" t="str">
        <f>IF(COUNTBLANK(TG169:TY169)&gt;0, "", SUM(TG169,TH169,TJ169,TK169,TN169,TT169,TW169,TX169))</f>
        <v/>
      </c>
      <c r="UC169" s="6"/>
      <c r="UD169" s="5"/>
      <c r="UE169" s="5"/>
      <c r="UF169" s="5"/>
      <c r="UG169" s="5"/>
      <c r="UH169" s="5"/>
      <c r="UI169" s="5"/>
      <c r="UJ169" s="5"/>
      <c r="UK169" s="5"/>
      <c r="UL169" s="5"/>
      <c r="UM169" s="5"/>
      <c r="UN169" s="5"/>
      <c r="UO169" s="5"/>
      <c r="UP169" s="5"/>
      <c r="UQ169" s="5"/>
      <c r="UR169" s="5"/>
      <c r="US169" s="5"/>
      <c r="UT169" s="5"/>
      <c r="UU169" s="5"/>
      <c r="UV169" s="5"/>
      <c r="UW169" s="5" t="str">
        <f>IF(COUNTBLANK(UD169:UV169)&gt;0, "", SUM(UD169:UV169))</f>
        <v/>
      </c>
      <c r="UX169" s="5" t="str">
        <f>IF(COUNTBLANK(UD169:UV169)&gt;0, "", SUM(UF169,UI169,UL169,UM169,UN169,UO169,UP169,UR169,US169,UV169))</f>
        <v/>
      </c>
      <c r="UY169" s="5" t="str">
        <f>IF(COUNTBLANK(UD169:UV169)&gt;0, "", SUM(UD169,UE169,UG169,UH169,UK169,UQ169,UT169,UU169))</f>
        <v/>
      </c>
      <c r="UZ169" s="6"/>
      <c r="VA169" s="6"/>
      <c r="VB169" s="5"/>
      <c r="VC169" s="5"/>
      <c r="VE169" s="5"/>
      <c r="VF169" s="5" t="s">
        <v>971</v>
      </c>
      <c r="VG169" s="5"/>
      <c r="VH169" s="5"/>
      <c r="VI169" s="5"/>
      <c r="VK169" s="5"/>
      <c r="VL169" s="5"/>
      <c r="VN169" s="6"/>
      <c r="VO169" s="5"/>
      <c r="VP169" s="5"/>
      <c r="VQ169" s="5"/>
      <c r="VR169" s="5"/>
      <c r="VS169" s="5"/>
      <c r="VT169" s="5"/>
      <c r="VU169" s="5"/>
      <c r="VV169" s="5"/>
      <c r="VW169" s="5"/>
      <c r="VX169" s="5"/>
      <c r="VY169" s="5"/>
      <c r="VZ169" s="5"/>
      <c r="WA169" s="5"/>
      <c r="WB169" s="5"/>
      <c r="WC169" s="5"/>
      <c r="WD169" s="5"/>
      <c r="WE169" s="5"/>
      <c r="WF169" s="5"/>
      <c r="WG169" s="5"/>
      <c r="WH169" s="5"/>
      <c r="WI169" s="5"/>
      <c r="WJ169" s="5"/>
      <c r="WK169" s="5"/>
      <c r="WL169" s="5"/>
      <c r="WM169" s="5"/>
      <c r="WN169" s="5"/>
      <c r="WO169" s="5"/>
      <c r="WP169" s="5"/>
      <c r="WQ169" s="5"/>
      <c r="WR169" s="5" t="str">
        <f>IF(COUNTBLANK(VO169:WQ169)&gt;0, "", SUM(VQ169:WJ169))</f>
        <v/>
      </c>
      <c r="WS169" s="5" t="str">
        <f>IF(COUNTBLANK(VO169:WQ169)&gt;0, "", SUM(VQ169:VZ169))</f>
        <v/>
      </c>
      <c r="WT169" s="5" t="str">
        <f>IF(COUNTBLANK(VO169:WQ169)&gt;0, "", SUM(WA169:WL169))</f>
        <v/>
      </c>
      <c r="WU169" s="5" t="str">
        <f>IF(COUNTBLANK(VO169:WQ169)&gt;0, "", SUM(WK169:WL169))</f>
        <v/>
      </c>
      <c r="WV169" s="5" t="str">
        <f>IF(COUNTA(VO169:WQ169)=0, "", IF(AND(OR(VO169=1, VP169=1), OR(VQ169&gt;=1, VR169&gt;=1, VS169&gt;=1, VT169&gt;=1, VU169&gt;=1), OR(VV169&gt;=1, VW169&gt;=1), COUNTIF(VX169:WD169, "&gt;=1")&gt;=2, COUNTIF(WE169:WJ169, "&gt;=1")&gt;=2, OR(WN169=1, WN169=2), OR(WO169&gt;=1, WP169&gt;=1), WQ169&lt;1), 1, 0))</f>
        <v/>
      </c>
      <c r="WW169" s="5" t="str">
        <f>IF(COUNTBLANK(VO169:WQ169)&gt;0, "", SUM(VQ169:VU169))</f>
        <v/>
      </c>
      <c r="WX169" s="5" t="str">
        <f>IF(COUNTBLANK(VO169:WQ169)&gt;0, "", SUM(VV169:VW169))</f>
        <v/>
      </c>
      <c r="WY169" s="5" t="str">
        <f>IF(COUNTBLANK(VO169:WQ169)&gt;0, "", SUM(VX169:WD169))</f>
        <v/>
      </c>
      <c r="WZ169" s="5" t="str">
        <f>IF(COUNTBLANK(VO169:WQ169)&gt;0, "", SUM(WE169:WJ169))</f>
        <v/>
      </c>
      <c r="XA169" s="6"/>
      <c r="XB169" s="5"/>
      <c r="XC169" s="5"/>
      <c r="XD169" s="5"/>
      <c r="XE169" s="5"/>
      <c r="XF169" s="5"/>
      <c r="XG169" s="5"/>
      <c r="XH169" s="5"/>
      <c r="XI169" s="5"/>
      <c r="XJ169" s="5"/>
      <c r="XK169" s="5"/>
      <c r="XL169" s="5" t="str">
        <f>IF(COUNTBLANK(XB169:XJ169)&gt;0, "", SUM(XB169:XJ169))</f>
        <v/>
      </c>
      <c r="XM169" s="6"/>
      <c r="XN169" s="5"/>
      <c r="XO169" s="5"/>
      <c r="XP169" s="5"/>
      <c r="XQ169" s="5"/>
      <c r="XR169" s="5"/>
      <c r="XS169" s="5"/>
      <c r="XT169" s="5"/>
      <c r="XU169" s="5" t="str">
        <f>IF(COUNTBLANK(XN169:XT169)&gt;0, "", SUM(XN169:XT169))</f>
        <v/>
      </c>
      <c r="XV169" s="6"/>
      <c r="XW169" s="5"/>
      <c r="XX169" s="5"/>
      <c r="XY169" s="5"/>
      <c r="XZ169" s="12"/>
      <c r="YA169" s="12"/>
      <c r="YB169" s="12"/>
      <c r="YC169" s="12"/>
      <c r="YD169" s="12"/>
      <c r="YE169" s="12"/>
      <c r="YF169" s="12"/>
      <c r="YG169" s="12"/>
      <c r="YH169" s="12"/>
      <c r="YI169" s="12"/>
      <c r="YJ169" s="12"/>
      <c r="YK169" s="12"/>
      <c r="YL169" s="12"/>
      <c r="YM169" s="12" t="s">
        <v>971</v>
      </c>
      <c r="YN169" s="12"/>
      <c r="YO169" s="12"/>
      <c r="YP169" s="12" t="str">
        <f>IF(COUNTBLANK(XW169:YO169)&gt;0, "", SUM(XW169:YO169))</f>
        <v/>
      </c>
      <c r="YQ169" s="12" t="str">
        <f>IF(COUNTBLANK(XW169:YO169)&gt;0, "", SUM(XY169,YC169,YD169,YE169,YJ169,YK169,YL169,YM169))</f>
        <v/>
      </c>
      <c r="YR169" s="12" t="str">
        <f>IF(COUNTBLANK(XW169:YO169)&gt;0, "", SUM(YF169:YH169))</f>
        <v/>
      </c>
      <c r="YS169" s="12" t="str">
        <f>IF(COUNTBLANK(XW169:YO169)&gt;0, "", SUM(XW169,XX169,YB169))</f>
        <v/>
      </c>
      <c r="YT169" s="12" t="str">
        <f>IF(COUNTBLANK(XW169:YO169)&gt;0, "", SUM(XZ169,YA169,YI169,YN169,YO169))</f>
        <v/>
      </c>
      <c r="YU169" s="12" t="str">
        <f>IF(COUNTBLANK(XW169:YO169)&gt;0, "", SUM(XY169,XZ169,YA169,YB169,YC169,YF169,YJ169,YN169,YO169))</f>
        <v/>
      </c>
      <c r="YV169" s="12" t="str">
        <f>IF(COUNTBLANK(XW169:YO169)&gt;0, "", SUM(XW169,XX169,YK169,YL169,YM169))</f>
        <v/>
      </c>
      <c r="YW169" s="12" t="str">
        <f>IF(COUNTBLANK(XW169:YO169)&gt;0, "", SUM(YD169,YE169,YG169,YH169,YI169))</f>
        <v/>
      </c>
      <c r="YX169" s="6"/>
      <c r="YY169" s="5"/>
      <c r="YZ169" s="5"/>
      <c r="ZA169" s="5"/>
      <c r="ZB169" s="5"/>
      <c r="ZC169" s="5"/>
      <c r="ZD169" s="5"/>
      <c r="ZE169" s="5"/>
      <c r="ZF169" s="5"/>
      <c r="ZG169" s="5"/>
      <c r="ZH169" s="5"/>
      <c r="ZI169" s="5"/>
      <c r="ZJ169" s="5"/>
      <c r="ZK169" s="5"/>
      <c r="ZL169" s="5"/>
      <c r="ZM169" s="5"/>
      <c r="ZN169" s="5"/>
      <c r="ZO169" s="5"/>
      <c r="ZP169" s="5"/>
      <c r="ZQ169" s="5"/>
      <c r="ZR169" s="5"/>
      <c r="ZS169" s="5"/>
      <c r="ZT169" s="5"/>
      <c r="ZU169" s="5"/>
      <c r="ZV169" s="5"/>
      <c r="ZW169" s="5"/>
      <c r="ZX169" s="5"/>
      <c r="ZY169" s="5"/>
      <c r="ZZ169" s="5"/>
      <c r="AAA169" s="5" t="str">
        <f>IF(COUNTBLANK(YY169:ZZ169)&gt;0, "", AVERAGE(YY169:ZZ169))</f>
        <v/>
      </c>
      <c r="AAB169" s="5" t="str">
        <f>IF(COUNTA(YY169:ZZ169)=0, "", AVERAGE(YZ169,ZL169,ZM169,ZN169,ZO169,ZP169,ZR169,ZT169,ZU169))</f>
        <v/>
      </c>
      <c r="AAC169" s="5" t="str">
        <f>IF(COUNTA(YY169:ZZ169)=0, "", AVERAGE(ZA169,ZB169,ZC169,ZD169,ZF169,ZH169,ZW169,ZX169))</f>
        <v/>
      </c>
      <c r="AAD169" s="5" t="str">
        <f>IF(COUNTA(YY169:ZZ169)=0, "", AVERAGE(ZE169,ZI169,ZJ169,ZK169,ZY169,ZZ169))</f>
        <v/>
      </c>
      <c r="AAE169" s="6"/>
      <c r="AAF169" s="5"/>
      <c r="AAG169" s="5" t="s">
        <v>971</v>
      </c>
      <c r="AAH169" s="5"/>
      <c r="AAI169" s="5"/>
      <c r="AAJ169" s="5" t="s">
        <v>971</v>
      </c>
      <c r="AAK169" s="5"/>
      <c r="AAL169" s="5" t="s">
        <v>971</v>
      </c>
      <c r="AAM169" s="5"/>
      <c r="AAN169" s="5"/>
      <c r="AAO169" s="5"/>
      <c r="AAP169" s="5"/>
      <c r="AAQ169" s="5"/>
      <c r="AAR169" s="5" t="s">
        <v>971</v>
      </c>
      <c r="AAS169" s="5"/>
      <c r="AAT169" s="5"/>
      <c r="AAU169" s="5"/>
      <c r="AAV169" s="5"/>
      <c r="AAW169" s="5"/>
      <c r="AAX169" s="5" t="s">
        <v>971</v>
      </c>
      <c r="AAY169" s="5"/>
      <c r="AAZ169" s="5"/>
      <c r="ABA169" s="5"/>
      <c r="ABB169" s="5"/>
      <c r="ABC169" s="5"/>
      <c r="ABD169" s="5"/>
      <c r="ABE169" s="5" t="s">
        <v>971</v>
      </c>
      <c r="ABF169" s="5"/>
      <c r="ABG169" s="5" t="s">
        <v>971</v>
      </c>
      <c r="ABH169" s="5"/>
      <c r="ABI169" s="5"/>
      <c r="ABJ169" s="5" t="str">
        <f>IF(SUM(AAF169:AAN169,AAP169:AAT169,AAV169:AAZ169,ABB169:ABG169)=0, "", SUM(AAF169:AAN169,AAP169:AAT169,AAV169:AAZ169,ABB169:ABG169))</f>
        <v/>
      </c>
      <c r="ABK169" s="5" t="str">
        <f>IF(SUM(ABN169, ABO169, ABP169, ABQ169, ABR169)=0, "", IF(OR(ABN169&gt;=8, ABO169&gt;=10, ABP169&gt;=13, ABQ169&gt;=10, ABR169&gt;=15), 1, 0))</f>
        <v/>
      </c>
      <c r="ABL169" s="5" t="str">
        <f>IF(SUM(AAF169:AAG169,AAI169,AAJ169,AAK169,AAL169,AAR169,AAX169,ABE169,ABG169)=0, "", SUM(AAF169:AAG169,AAI169,AAJ169,AAK169,AAL169,AAR169,AAX169,ABE169,ABG169))</f>
        <v/>
      </c>
      <c r="ABM169" s="5" t="str">
        <f>IF(SUM(AAH169,AAM169:AAN169,AAP169:AAQ169,AAS169:AAT169,AAV169:AAW169,AAY169:AAZ169,ABB169:ABD169,ABF169)=0, "", SUM(AAH169,AAM169:AAN169,AAP169:AAQ169,AAS169:AAT169,AAV169:AAW169,AAY169:AAZ169,ABB169:ABD169,ABF169))</f>
        <v/>
      </c>
      <c r="ABN169" s="5" t="str">
        <f>IF(SUM(AAY169:AAZ169,ABB169:ABC169,ABF169)=0, "", SUM(AAY169:AAZ169,ABB169:ABC169,ABF169))</f>
        <v/>
      </c>
      <c r="ABO169" s="5" t="str">
        <f>IF(SUM(AAN169,AAP169:AAQ169,AAT169,AAV169)=0, "", SUM(AAN169,AAP169:AAQ169,AAT169,AAV169))</f>
        <v/>
      </c>
      <c r="ABP169" s="5" t="str">
        <f>IF(SUM(AAH169,AAM169,AAS169,AAW169,ABD169)=0, "", SUM(AAH169,AAM169,AAS169,AAW169,ABD169))</f>
        <v/>
      </c>
      <c r="ABQ169" s="5" t="str">
        <f>IF(SUM(AAF169:AAG169,AAI169,AAK169,ABE169)=0, "", SUM(AAF169:AAG169,AAI169,AAK169,ABE169))</f>
        <v/>
      </c>
      <c r="ABR169" s="5" t="str">
        <f>IF(SUM(AAJ169,AAL169,AAR169,AAX169,ABG169)=0, "", SUM(AAJ169,AAL169,AAR169,AAX169,ABG169))</f>
        <v/>
      </c>
      <c r="ABS169" s="5" t="str">
        <f>IF(ABN169="", "", IF(ABN169&gt;=8, 1, 0))</f>
        <v/>
      </c>
      <c r="ABT169" s="5" t="str">
        <f>IF(ABO169="", "", IF(ABO169&gt;=10, 1, 0))</f>
        <v/>
      </c>
      <c r="ABU169" s="5" t="str">
        <f>IF(ABP169="", "", IF(ABP169&gt;=13, 1, 0))</f>
        <v/>
      </c>
      <c r="ABV169" s="5" t="str">
        <f>IF(ABQ169="", "", IF(ABQ169&gt;=10, 1, 0))</f>
        <v/>
      </c>
      <c r="ABW169" s="5" t="str">
        <f>IF(ABR169="", "", IF(ABR169&gt;=15, 1, 0))</f>
        <v/>
      </c>
      <c r="ABX169" s="5" t="str">
        <f>IF(AND(AAO169="", AAU169="", ABA169=""), "", IF(AAO169=5,1,0) + IF(AAU169=5,1,0) + IF(ABA169=5,1,0))</f>
        <v/>
      </c>
      <c r="ABY169" s="6"/>
      <c r="ABZ169" s="5"/>
      <c r="ACA169" s="5"/>
      <c r="ACB169" s="5"/>
      <c r="ACC169" s="5"/>
      <c r="ACD169" s="5"/>
      <c r="ACE169" s="5"/>
      <c r="ACF169" s="5"/>
      <c r="ACG169" s="5"/>
      <c r="ACH169" s="5"/>
      <c r="ACI169" s="5"/>
      <c r="ACJ169" s="5"/>
      <c r="ACK169" s="5"/>
      <c r="ACL169" s="5"/>
      <c r="ACM169" s="5"/>
      <c r="ACN169" s="5"/>
      <c r="ACO169" s="5"/>
      <c r="ACP169" s="5"/>
      <c r="ACQ169" s="5"/>
      <c r="ACR169" s="5"/>
      <c r="ACS169" s="5"/>
      <c r="ACT169" s="5"/>
      <c r="ACU169" s="5"/>
      <c r="ACV169" s="5"/>
      <c r="ACW169" s="5"/>
      <c r="ACX169" s="5"/>
      <c r="ACY169" s="5"/>
      <c r="ACZ169" s="5"/>
      <c r="ADA169" s="5"/>
      <c r="ADB169" s="5"/>
      <c r="ADC169" s="5"/>
      <c r="ADD169" s="5"/>
      <c r="ADE169" s="5"/>
      <c r="ADF169" s="5"/>
      <c r="ADG169" s="5"/>
      <c r="ADH169" s="5"/>
      <c r="ADI169" s="5"/>
      <c r="ADJ169" s="12" t="str">
        <f>IF(COUNTA(ABZ169:ADI169)=0, "", SUM(ABZ169:ADI169))</f>
        <v/>
      </c>
      <c r="ADK169" s="12" t="str">
        <f>IF(COUNTA(ABZ169:ADI169)=0, "", SUM(ACJ169,ACK169,ACT169,ACV169,ACX169,ADB169))</f>
        <v/>
      </c>
      <c r="ADL169" s="12" t="str">
        <f>IF(COUNTA(ABZ169:ADI169)=0, "", SUM(ACL169,ACQ169,ACS169,ACY169,ADF169))</f>
        <v/>
      </c>
      <c r="ADM169" s="12" t="str">
        <f>IF(COUNTA(ABZ169:ADI169)=0, "", SUM(ACB169,ACM169,ACR169,ACW169,ACZ169,ADE169))</f>
        <v/>
      </c>
      <c r="ADN169" s="12" t="str">
        <f>IF(COUNTA(ABZ169:ADI169)=0, "", SUM(ACA169,ACE169,ACG169,ACI169,ACP169,ADG169))</f>
        <v/>
      </c>
      <c r="ADO169" s="12" t="str">
        <f>IF(COUNTA(ABZ169:ADI169)=0, "", SUM(ACN169,ACO169,ACU169,ADA169,ADC169,ADD169,ADH169,ADI169))</f>
        <v/>
      </c>
      <c r="ADP169" s="12" t="str">
        <f>IF(COUNTA(ABZ169:ADI169)=0, "", SUM(ABZ169,ACC169,ACD169,ACF169,ACH169))</f>
        <v/>
      </c>
      <c r="ADQ169" s="6"/>
      <c r="ADR169" s="5"/>
      <c r="ADS169" s="5"/>
      <c r="ADT169" s="5"/>
      <c r="ADU169" s="5"/>
      <c r="ADV169" s="5"/>
      <c r="ADW169" s="5"/>
      <c r="ADX169" s="5"/>
      <c r="ADY169" s="5"/>
      <c r="ADZ169" s="5"/>
      <c r="AEA169" s="5"/>
      <c r="AEB169" s="5"/>
      <c r="AEC169" s="5"/>
      <c r="AED169" s="5"/>
      <c r="AEE169" s="5"/>
      <c r="AEF169" s="5"/>
      <c r="AEG169" s="5"/>
      <c r="AEH169" s="5"/>
      <c r="AEI169" s="5"/>
      <c r="AEJ169" s="5"/>
      <c r="AEK169" s="5"/>
      <c r="AEL169" s="5" t="str">
        <f>IF(COUNTA(ADR169:AEK169)=0, "", SUM(ADR169:AEK169))</f>
        <v/>
      </c>
      <c r="AEM169" s="8"/>
      <c r="AEN169" s="6"/>
      <c r="AEO169" s="6"/>
      <c r="AEP169" s="6"/>
      <c r="AEQ169" s="6"/>
      <c r="AER169" s="5"/>
      <c r="AES169" s="6"/>
      <c r="AET169" s="6"/>
      <c r="AEU169" s="6"/>
      <c r="AEV169" s="5"/>
      <c r="AEW169" s="5"/>
      <c r="AEX169" s="5"/>
      <c r="AEY169" s="5"/>
      <c r="AEZ169" s="5"/>
      <c r="AFA169" s="5"/>
      <c r="AFB169" s="5"/>
      <c r="AFC169" s="5"/>
      <c r="AFD169" s="5"/>
      <c r="AFE169" s="5"/>
      <c r="AFF169" s="5"/>
      <c r="AFG169" s="5"/>
      <c r="AFH169" s="5"/>
      <c r="AFI169" s="5"/>
      <c r="AFJ169" s="5"/>
      <c r="AFK169" s="5"/>
      <c r="AFL169" s="5"/>
      <c r="AFM169" s="5"/>
      <c r="AFN169" s="5"/>
      <c r="AFO169" s="5"/>
      <c r="AFP169" s="5"/>
      <c r="AFQ169" s="5"/>
      <c r="AFR169" s="5"/>
      <c r="AFS169" s="5"/>
      <c r="AFT169" s="5"/>
      <c r="AFU169" s="5"/>
      <c r="AFV169" s="5"/>
      <c r="AFW169" s="5"/>
      <c r="AFX169" s="5"/>
      <c r="AFY169" s="5"/>
      <c r="AFZ169" s="5"/>
      <c r="AGA169" s="5" t="str">
        <f>IF(COUNTA(AEV169:AFY169)=0, "", SUM(AEV169:AFY169))</f>
        <v/>
      </c>
      <c r="AGB169" s="6"/>
      <c r="AGC169" s="5"/>
      <c r="AGD169" s="5"/>
      <c r="AGE169" s="5"/>
      <c r="AGF169" s="5"/>
      <c r="AGG169" s="5"/>
      <c r="AGS169" s="6"/>
      <c r="AHM169" s="6"/>
      <c r="AHN169" s="5"/>
      <c r="AHO169" s="5"/>
      <c r="AHP169" s="5"/>
      <c r="AHQ169" s="5"/>
      <c r="AHR169" s="5"/>
      <c r="AHS169" s="5"/>
      <c r="AHT169" s="5"/>
      <c r="AHU169" s="5"/>
      <c r="AHV169" s="5"/>
      <c r="AHW169" s="5"/>
      <c r="AHX169" s="5" t="str">
        <f>IF(COUNTBLANK(AHN169:AHW169)&gt;0, "", SUM(AHN169:AHW169))</f>
        <v/>
      </c>
      <c r="AHY169" s="5" t="str">
        <f>IF(COUNTBLANK(AHN169:AHW169)&gt;0, "", SUM(AHR169,AHW169))</f>
        <v/>
      </c>
      <c r="AHZ169" s="5" t="str">
        <f>IF(COUNTBLANK(AHN169:AHW169)&gt;0, "", SUM(AHP169,AHS169))</f>
        <v/>
      </c>
      <c r="AIA169" s="5" t="str">
        <f>IF(COUNTBLANK(AHN169:AHW169)&gt;0, "", SUM(AHT169,AHV169))</f>
        <v/>
      </c>
      <c r="AIB169" s="5" t="str">
        <f>IF(COUNTBLANK(AHN169:AHW169)&gt;0, "", SUM(AHQ169,AHU169))</f>
        <v/>
      </c>
      <c r="AIC169" s="5" t="str">
        <f>IF(COUNTBLANK(AHN169:AHW169)&gt;0, "", SUM(AHN169:AHO169))</f>
        <v/>
      </c>
      <c r="AID169" s="6"/>
      <c r="AIE169" s="5"/>
      <c r="AIF169" s="5"/>
      <c r="AIG169" s="5"/>
      <c r="AIH169" s="5"/>
      <c r="AII169" s="5"/>
      <c r="AIJ169" s="5"/>
      <c r="AIK169" s="5"/>
      <c r="AIL169" s="5"/>
      <c r="AIM169" s="5"/>
      <c r="AIN169" s="5"/>
      <c r="AIO169" s="5"/>
      <c r="AIP169" s="5"/>
      <c r="AIQ169" s="5"/>
      <c r="AIR169" s="5"/>
      <c r="AIS169" s="5"/>
      <c r="AIT169" s="5"/>
      <c r="AIU169" s="5"/>
      <c r="AIV169" s="5"/>
      <c r="AIW169" s="5"/>
      <c r="AIX169" s="5"/>
      <c r="AIY169" s="5" t="s">
        <v>971</v>
      </c>
      <c r="AIZ169" s="5" t="s">
        <v>971</v>
      </c>
      <c r="AJA169" s="5" t="s">
        <v>971</v>
      </c>
      <c r="AJB169" s="6"/>
      <c r="AJC169" s="5"/>
      <c r="AJD169" s="5"/>
      <c r="AJE169" s="5"/>
      <c r="AJF169" s="5"/>
      <c r="AJG169" s="5"/>
      <c r="AJH169" s="5"/>
      <c r="AJI169" s="5"/>
      <c r="AJJ169" s="5"/>
      <c r="AJK169" s="5"/>
      <c r="AJL169" s="5"/>
      <c r="AJM169" s="5" t="str">
        <f>IF(COUNTBLANK(AJC169:AJK169)&gt;0, "", SUM(AJC169:AJK169))</f>
        <v/>
      </c>
      <c r="AJN169" s="6"/>
      <c r="AJO169" s="5"/>
      <c r="AJP169" s="5"/>
      <c r="AJQ169" s="5"/>
      <c r="AJR169" s="5"/>
      <c r="AJS169" s="5"/>
      <c r="AJT169" s="5"/>
      <c r="AJU169" s="5"/>
      <c r="AJV169" s="5" t="str">
        <f>IF(COUNTBLANK(AJO169:AJU169)&gt;0, "", SUM(AJO169:AJU169))</f>
        <v/>
      </c>
    </row>
    <row r="170" spans="1:958" ht="15" customHeight="1" x14ac:dyDescent="0.35">
      <c r="A170" s="5">
        <v>211526</v>
      </c>
      <c r="B170" s="5" t="s">
        <v>1888</v>
      </c>
      <c r="C170" s="6">
        <v>44997</v>
      </c>
      <c r="D170" s="5">
        <v>0</v>
      </c>
      <c r="E170" s="5">
        <v>1</v>
      </c>
      <c r="F170" s="5">
        <v>0</v>
      </c>
      <c r="G170" s="5">
        <v>0</v>
      </c>
      <c r="H170" s="5">
        <v>0</v>
      </c>
      <c r="I170" s="5">
        <v>1</v>
      </c>
      <c r="J170" s="5">
        <v>0</v>
      </c>
      <c r="K170" s="5">
        <v>0</v>
      </c>
      <c r="L170" s="5">
        <v>0</v>
      </c>
      <c r="M170" s="5">
        <v>0</v>
      </c>
      <c r="N170" s="5">
        <v>0</v>
      </c>
      <c r="O170" s="5">
        <v>0</v>
      </c>
      <c r="P170" s="5">
        <v>0</v>
      </c>
      <c r="Q170" s="5">
        <v>0</v>
      </c>
      <c r="R170" s="5">
        <v>0</v>
      </c>
      <c r="S170" s="5">
        <v>0</v>
      </c>
      <c r="T170" s="5">
        <v>0</v>
      </c>
      <c r="U170" s="5">
        <v>0</v>
      </c>
      <c r="V170" s="5">
        <f>IF(COUNTA(D170,F170,H170,J170,L170,N170,P170,R170,T170)=0, "", IF(OR(D170=1,F170=1,H170=1,J170=1,L170=1,N170=1,P170=1,R170=1,T170=1), 1, 0))</f>
        <v>0</v>
      </c>
      <c r="W170" s="5">
        <f>IF(COUNTA(E170,G170,I170,K170,M170,O170,Q170,S170,U170)=0, "", IF(OR(E170=1,G170=1,I170=1,K170=1,M170=1,O170=1,Q170=1,S170=1,U170=1), 1, 0))</f>
        <v>1</v>
      </c>
      <c r="X170" s="5">
        <v>0</v>
      </c>
      <c r="Y170" s="5">
        <v>1</v>
      </c>
      <c r="Z170" s="5">
        <v>1</v>
      </c>
      <c r="AA170" s="5" t="s">
        <v>971</v>
      </c>
      <c r="AB170" s="5">
        <f>IF(AG170&lt;&gt;"", 1, 0)</f>
        <v>0</v>
      </c>
      <c r="AC170" s="5">
        <f>IF(AH170&lt;&gt;"", 1, 0)</f>
        <v>0</v>
      </c>
      <c r="AD170" s="5">
        <v>0</v>
      </c>
      <c r="AE170" s="7" t="s">
        <v>1889</v>
      </c>
      <c r="AF170" s="6">
        <v>45334</v>
      </c>
      <c r="AG170" s="8"/>
      <c r="AH170" s="8"/>
      <c r="AI170" s="8"/>
      <c r="AJ170" s="5" t="str">
        <f>IF(OR(ISBLANK(AE170), ISBLANK(AG170)), "", AG170 - AE170)</f>
        <v/>
      </c>
      <c r="AK170" s="9">
        <v>44993</v>
      </c>
      <c r="AL170" s="5" t="str">
        <f>IF(OR(ISBLANK(AG170), ISBLANK(AK170)), "", AK170 - AG170)</f>
        <v/>
      </c>
      <c r="AM170" s="6">
        <v>45273</v>
      </c>
      <c r="AN170" s="10">
        <f>IF(OR(ISBLANK(AM170), ISBLANK(AF170)), "", AF170 - AM170)</f>
        <v>61</v>
      </c>
      <c r="AO170" s="6"/>
      <c r="AP170" s="6">
        <v>36727</v>
      </c>
      <c r="AQ170" s="5">
        <v>22</v>
      </c>
      <c r="AS170" s="11" t="str">
        <f>IF(ISBLANK(AR170), "", IF(AR170="ישראל", 1, 2))</f>
        <v/>
      </c>
      <c r="AV170" s="5"/>
      <c r="AW170" s="5"/>
      <c r="AX170" s="5"/>
      <c r="AY170" s="5"/>
      <c r="AZ170" s="5" t="str">
        <f>IF(ISBLANK(AY170), "", IF(AY170&lt;=8, 1, IF(AY170&lt;=12, 2, 3)))</f>
        <v/>
      </c>
      <c r="BA170" s="5"/>
      <c r="BB170" s="5" t="str">
        <f>IF(ISBLANK(BA170), "", IF(BA170&lt;=8, 1, IF(BA170&lt;=12, 2, 3)))</f>
        <v/>
      </c>
      <c r="BE170" s="5"/>
      <c r="BF170" s="5"/>
      <c r="BG170" s="5"/>
      <c r="BH170" s="6"/>
      <c r="BI170" s="5"/>
      <c r="BJ170" s="5" t="s">
        <v>971</v>
      </c>
      <c r="BK170" s="5"/>
      <c r="BL170" s="5"/>
      <c r="BM170" s="5" t="s">
        <v>971</v>
      </c>
      <c r="BN170" s="5"/>
      <c r="BO170" s="5" t="s">
        <v>971</v>
      </c>
      <c r="BP170" s="5"/>
      <c r="BQ170" s="5"/>
      <c r="BR170" s="5"/>
      <c r="BS170" s="5"/>
      <c r="BT170" s="5"/>
      <c r="BU170" s="5" t="s">
        <v>971</v>
      </c>
      <c r="BV170" s="5"/>
      <c r="BW170" s="5"/>
      <c r="BX170" s="5"/>
      <c r="BY170" s="5"/>
      <c r="BZ170" s="5"/>
      <c r="CA170" s="5" t="s">
        <v>971</v>
      </c>
      <c r="CB170" s="5"/>
      <c r="CC170" s="5"/>
      <c r="CD170" s="5"/>
      <c r="CE170" s="5"/>
      <c r="CF170" s="5"/>
      <c r="CG170" s="5"/>
      <c r="CH170" s="5" t="s">
        <v>971</v>
      </c>
      <c r="CI170" s="5"/>
      <c r="CJ170" s="5" t="s">
        <v>971</v>
      </c>
      <c r="CK170" s="5"/>
      <c r="CL170" s="5"/>
      <c r="CM170" s="5" t="str">
        <f>IF(SUM(BI170:BQ170,BS170:BW170,BY170:CC170,CE170:CJ170)=0, "", SUM(BI170:BQ170,BS170:BW170,BY170:CC170,CE170:CJ170))</f>
        <v/>
      </c>
      <c r="CN170" s="5" t="str">
        <f>IF(SUM(CQ170, CR170, CS170, CT170, CU170)=0, "", IF(OR(CQ170&gt;=8, CR170&gt;=10, CS170&gt;=13, CT170&gt;=10, CU170&gt;=15), 1, 0))</f>
        <v/>
      </c>
      <c r="CO170" s="5" t="str">
        <f>IF(SUM(BI170:BJ170,BL170,BM170,BN170,BO170,BU170,CA170,CH170,CJ170)=0, "", SUM(BI170:BJ170,BL170,BM170,BN170,BO170,BU170,CA170,CH170,CJ170))</f>
        <v/>
      </c>
      <c r="CP170" s="5" t="str">
        <f>IF(SUM(BK170,BP170:BQ170,BS170:BT170,BV170:BW170,BY170:BZ170,CB170:CC170,CE170:CG170,CI170)=0, "", SUM(BK170,BP170:BQ170,BS170:BT170,BV170:BW170,BY170:BZ170,CB170:CC170,CE170:CG170,CI170))</f>
        <v/>
      </c>
      <c r="CQ170" s="5" t="str">
        <f>IF(SUM(CB170:CC170,CE170:CF170,CI170)=0, "", SUM(CB170:CC170,CE170:CF170,CI170))</f>
        <v/>
      </c>
      <c r="CR170" s="5" t="str">
        <f>IF(SUM(BQ170,BS170:BT170,BW170,BY170)=0, "", SUM(BQ170,BS170:BT170,BW170,BY170))</f>
        <v/>
      </c>
      <c r="CS170" s="5" t="str">
        <f>IF(SUM(BK170,BP170,BV170,BZ170,CG170)=0, "", SUM(BK170,BP170,BV170,BZ170,CG170))</f>
        <v/>
      </c>
      <c r="CT170" s="5" t="str">
        <f>IF(SUM(BI170:BJ170,BL170,BN170,CH170)=0, "", SUM(BI170:BJ170,BL170,BN170,CH170))</f>
        <v/>
      </c>
      <c r="CU170" s="5" t="str">
        <f>IF(SUM(BM170,BO170,BU170,CA170,CJ170)=0, "", SUM(BM170,BO170,BU170,CA170,CJ170))</f>
        <v/>
      </c>
      <c r="CV170" s="5" t="str">
        <f>IF(CQ170="", "", IF(CQ170&gt;=8, 1, 0))</f>
        <v/>
      </c>
      <c r="CW170" s="5" t="str">
        <f>IF(CR170="", "", IF(CR170&gt;=10, 1, 0))</f>
        <v/>
      </c>
      <c r="CX170" s="5" t="str">
        <f>IF(CS170="", "", IF(CS170&gt;=13, 1, 0))</f>
        <v/>
      </c>
      <c r="CY170" s="5" t="str">
        <f>IF(CT170="", "", IF(CT170&gt;=10, 1, 0))</f>
        <v/>
      </c>
      <c r="CZ170" s="5" t="str">
        <f>IF(CU170="", "", IF(CU170&gt;=15, 1, 0))</f>
        <v/>
      </c>
      <c r="DA170" s="5" t="str">
        <f>IF(AND(BR170="", BX170="", CD170=""), "", IF(BR170=5,1,0) + IF(BX170=5,1,0) + IF(CD170=5,1,0))</f>
        <v/>
      </c>
      <c r="DB170" s="6"/>
      <c r="DC170" s="5"/>
      <c r="DD170" s="13"/>
      <c r="DE170" s="5"/>
      <c r="DF170" s="13"/>
      <c r="DG170" s="5"/>
      <c r="DH170" s="13"/>
      <c r="DI170" s="5"/>
      <c r="DJ170" s="13"/>
      <c r="DK170" s="5"/>
      <c r="DL170" s="13"/>
      <c r="DM170" s="5"/>
      <c r="DN170" s="13"/>
      <c r="DO170" s="5"/>
      <c r="DP170" s="13"/>
      <c r="DQ170" s="5"/>
      <c r="DR170" s="13"/>
      <c r="DS170" s="5"/>
      <c r="DT170" s="13"/>
      <c r="DU170" s="5"/>
      <c r="DV170" s="13"/>
      <c r="DW170" s="5"/>
      <c r="DX170" s="13"/>
      <c r="DY170" s="5"/>
      <c r="DZ170" s="13"/>
      <c r="EA170" s="5"/>
      <c r="EB170" s="13"/>
      <c r="EC170" s="5"/>
      <c r="ED170" s="13"/>
      <c r="EE170" s="5"/>
      <c r="EF170" s="13"/>
      <c r="EG170" s="5"/>
      <c r="EH170" s="13"/>
      <c r="EI170" s="5"/>
      <c r="EJ170" s="13"/>
      <c r="EK170" s="5" t="s">
        <v>971</v>
      </c>
      <c r="EL170" s="5" t="s">
        <v>971</v>
      </c>
      <c r="EM170" s="5" t="s">
        <v>971</v>
      </c>
      <c r="EN170" s="6"/>
      <c r="EO170" s="5"/>
      <c r="EP170" s="5"/>
      <c r="EQ170" s="5"/>
      <c r="ER170" s="5"/>
      <c r="ES170" s="5"/>
      <c r="ET170" s="5"/>
      <c r="EU170" s="5"/>
      <c r="EV170" s="5"/>
      <c r="EW170" s="5"/>
      <c r="EX170" s="5"/>
      <c r="EY170" s="5"/>
      <c r="EZ170" s="5"/>
      <c r="FA170" s="5"/>
      <c r="FB170" s="5"/>
      <c r="FC170" s="5"/>
      <c r="FD170" s="5"/>
      <c r="FE170" s="5"/>
      <c r="FF170" s="5"/>
      <c r="FG170" s="5"/>
      <c r="FH170" s="5"/>
      <c r="FI170" s="5" t="s">
        <v>971</v>
      </c>
      <c r="FJ170" s="5" t="s">
        <v>971</v>
      </c>
      <c r="FK170" s="5" t="s">
        <v>971</v>
      </c>
      <c r="FL170" s="6"/>
      <c r="FM170" s="5"/>
      <c r="FN170" s="5" t="s">
        <v>971</v>
      </c>
      <c r="FO170" s="5"/>
      <c r="FP170" s="5" t="s">
        <v>971</v>
      </c>
      <c r="FQ170" s="5"/>
      <c r="FR170" s="5" t="s">
        <v>971</v>
      </c>
      <c r="FS170" s="14" t="str">
        <f>IF(COUNTBLANK(FM170:FR170)&gt;0, "", AVERAGE(FM170:FR170))</f>
        <v/>
      </c>
      <c r="FT170" s="6" t="s">
        <v>1889</v>
      </c>
      <c r="FU170" s="5">
        <v>0</v>
      </c>
      <c r="FV170" s="5">
        <v>0</v>
      </c>
      <c r="FW170" s="5">
        <v>0</v>
      </c>
      <c r="FX170" s="5">
        <v>0</v>
      </c>
      <c r="FY170" s="5">
        <v>0</v>
      </c>
      <c r="FZ170" s="5">
        <v>0</v>
      </c>
      <c r="GA170" s="5">
        <v>0</v>
      </c>
      <c r="GB170" s="5">
        <v>0</v>
      </c>
      <c r="GC170" s="5">
        <v>0</v>
      </c>
      <c r="GD170" s="5">
        <v>0</v>
      </c>
      <c r="GE170" s="5">
        <f>IF(COUNTBLANK(FU170:GC170)&gt;0, "", SUM(FU170:GC170))</f>
        <v>0</v>
      </c>
      <c r="GF170" s="6" t="s">
        <v>1889</v>
      </c>
      <c r="GG170" s="5">
        <v>0</v>
      </c>
      <c r="GH170" s="5">
        <v>0</v>
      </c>
      <c r="GI170" s="5">
        <v>0</v>
      </c>
      <c r="GJ170" s="5">
        <v>0</v>
      </c>
      <c r="GK170" s="5">
        <v>0</v>
      </c>
      <c r="GL170" s="5">
        <v>0</v>
      </c>
      <c r="GM170" s="5">
        <v>0</v>
      </c>
      <c r="GN170" s="5">
        <f>IF(COUNTBLANK(GG170:GM170)&gt;0, "", SUM(GG170:GM170))</f>
        <v>0</v>
      </c>
      <c r="GO170" s="6" t="s">
        <v>1889</v>
      </c>
      <c r="GP170" s="5">
        <v>1</v>
      </c>
      <c r="GQ170" s="5">
        <v>5</v>
      </c>
      <c r="GR170" s="5">
        <v>3</v>
      </c>
      <c r="GS170" s="5">
        <v>5</v>
      </c>
      <c r="GT170" s="5">
        <v>4</v>
      </c>
      <c r="GU170" s="5">
        <v>3</v>
      </c>
      <c r="GV170" s="5">
        <v>4</v>
      </c>
      <c r="GW170" s="5">
        <v>3</v>
      </c>
      <c r="GX170" s="5">
        <v>4</v>
      </c>
      <c r="GY170" s="5">
        <v>2</v>
      </c>
      <c r="GZ170" s="5">
        <v>4</v>
      </c>
      <c r="HA170" s="5">
        <v>3</v>
      </c>
      <c r="HB170" s="5">
        <v>4</v>
      </c>
      <c r="HC170" s="5">
        <v>5</v>
      </c>
      <c r="HD170" s="5">
        <v>3</v>
      </c>
      <c r="HE170" s="5">
        <v>4</v>
      </c>
      <c r="HF170" s="5">
        <v>4</v>
      </c>
      <c r="HG170" s="5">
        <v>4</v>
      </c>
      <c r="HH170" s="5">
        <v>5</v>
      </c>
      <c r="HI170" s="5">
        <f>IF(COUNTBLANK(GQ170:HH170)&gt;0, "", SUM(GQ170:HH170))</f>
        <v>69</v>
      </c>
      <c r="HJ170" s="6" t="s">
        <v>1889</v>
      </c>
      <c r="HK170" s="5">
        <v>2</v>
      </c>
      <c r="HL170" s="5">
        <v>3</v>
      </c>
      <c r="HM170" s="5">
        <v>0</v>
      </c>
      <c r="HN170" s="5">
        <v>1</v>
      </c>
      <c r="HO170" s="5">
        <v>2</v>
      </c>
      <c r="HP170" s="5">
        <v>2</v>
      </c>
      <c r="HQ170" s="5">
        <v>0</v>
      </c>
      <c r="HR170" s="5">
        <v>2</v>
      </c>
      <c r="HS170" s="5">
        <v>0</v>
      </c>
      <c r="HT170" s="5">
        <v>0</v>
      </c>
      <c r="HU170" s="5">
        <v>1</v>
      </c>
      <c r="HV170" s="5">
        <v>2</v>
      </c>
      <c r="HW170" s="5">
        <v>0</v>
      </c>
      <c r="HX170" s="5">
        <v>2</v>
      </c>
      <c r="HY170" s="5">
        <v>0</v>
      </c>
      <c r="HZ170" s="5">
        <v>1</v>
      </c>
      <c r="IA170" s="5">
        <v>2</v>
      </c>
      <c r="IB170" s="5">
        <v>1</v>
      </c>
      <c r="IC170" s="5">
        <v>0</v>
      </c>
      <c r="ID170" s="5">
        <v>1</v>
      </c>
      <c r="IE170" s="5">
        <v>2</v>
      </c>
      <c r="IF170" s="5">
        <v>1</v>
      </c>
      <c r="IG170" s="5">
        <v>1</v>
      </c>
      <c r="IH170" s="5">
        <v>2</v>
      </c>
      <c r="II170" s="5">
        <v>0</v>
      </c>
      <c r="IJ170" s="5">
        <f>IF(COUNTA(HK170:II170)=0, "", SUM(HK170,HL170,HN170,HO170,HP170,HU170,HV170,HX170,HZ170,IA170,IB170,IH170))</f>
        <v>21</v>
      </c>
      <c r="IK170" s="5">
        <f>IF(COUNTA(HK170:II170)=0, "", SUM(HM170,HQ170,HR170,HS170,HT170,HW170,HY170,IC170,ID170,IE170,IF170,IG170,II170))</f>
        <v>7</v>
      </c>
      <c r="IL170" s="5">
        <v>3</v>
      </c>
      <c r="IM170" s="5">
        <v>3</v>
      </c>
      <c r="IN170" s="5">
        <v>0</v>
      </c>
      <c r="IO170" s="5">
        <v>2</v>
      </c>
      <c r="IP170" s="5">
        <v>2</v>
      </c>
      <c r="IQ170" s="5">
        <v>2</v>
      </c>
      <c r="IR170" s="5">
        <v>1</v>
      </c>
      <c r="IS170" s="5">
        <v>2</v>
      </c>
      <c r="IT170" s="5">
        <v>1</v>
      </c>
      <c r="IU170" s="5">
        <v>0</v>
      </c>
      <c r="IV170" s="5">
        <v>2</v>
      </c>
      <c r="IW170" s="5">
        <v>3</v>
      </c>
      <c r="IX170" s="5">
        <v>1</v>
      </c>
      <c r="IY170" s="5">
        <v>2</v>
      </c>
      <c r="IZ170" s="5">
        <v>0</v>
      </c>
      <c r="JA170" s="5">
        <v>2</v>
      </c>
      <c r="JB170" s="5">
        <v>2</v>
      </c>
      <c r="JC170" s="5">
        <v>1</v>
      </c>
      <c r="JD170" s="5">
        <v>1</v>
      </c>
      <c r="JE170" s="5">
        <v>1</v>
      </c>
      <c r="JF170" s="5">
        <v>1</v>
      </c>
      <c r="JG170" s="5">
        <v>1</v>
      </c>
      <c r="JH170" s="5">
        <v>3</v>
      </c>
      <c r="JI170" s="5">
        <v>2</v>
      </c>
      <c r="JJ170" s="5">
        <v>1</v>
      </c>
      <c r="JK170" s="5">
        <f>IF(COUNTA(IL170:JJ170)=0, "", SUM(IL170,IM170,IO170,IP170,IQ170,IV170,IW170,IY170,JA170,JB170,JC170,JI170))</f>
        <v>26</v>
      </c>
      <c r="JL170" s="5">
        <f>IF(COUNTA(IL170:JJ170)=0, "", SUM(IN170,IR170,IS170,IT170,IU170,IX170,IZ170,JD170,JE170,JF170,JG170,JH170,JJ170))</f>
        <v>13</v>
      </c>
      <c r="JM170" s="6" t="s">
        <v>1889</v>
      </c>
      <c r="JN170" s="5">
        <v>2</v>
      </c>
      <c r="JO170" s="5">
        <v>3</v>
      </c>
      <c r="JP170" s="5">
        <v>2</v>
      </c>
      <c r="JQ170" s="5">
        <v>2</v>
      </c>
      <c r="JR170" s="5">
        <v>2</v>
      </c>
      <c r="JS170" s="5">
        <v>2</v>
      </c>
      <c r="JT170" s="5">
        <v>2</v>
      </c>
      <c r="JU170" s="5">
        <v>2</v>
      </c>
      <c r="JV170" s="5">
        <v>2</v>
      </c>
      <c r="JW170" s="5">
        <v>4</v>
      </c>
      <c r="JX170" s="5">
        <v>2</v>
      </c>
      <c r="JY170" s="5">
        <v>1</v>
      </c>
      <c r="JZ170" s="5">
        <v>4</v>
      </c>
      <c r="KA170" s="5">
        <v>1</v>
      </c>
      <c r="KB170" s="5">
        <v>2</v>
      </c>
      <c r="KC170" s="5">
        <v>1</v>
      </c>
      <c r="KD170" s="5">
        <v>4</v>
      </c>
      <c r="KE170" s="5">
        <v>2</v>
      </c>
      <c r="KF170" s="5">
        <v>2</v>
      </c>
      <c r="KG170" s="5">
        <v>4</v>
      </c>
      <c r="KH170" s="5">
        <v>2</v>
      </c>
      <c r="KI170" s="5">
        <v>4</v>
      </c>
      <c r="KJ170" s="5">
        <v>4</v>
      </c>
      <c r="KK170" s="5">
        <v>5</v>
      </c>
      <c r="KL170" s="5">
        <v>2</v>
      </c>
      <c r="KM170" s="5">
        <v>2</v>
      </c>
      <c r="KN170" s="5">
        <v>2</v>
      </c>
      <c r="KO170" s="5">
        <v>2</v>
      </c>
      <c r="KP170" s="5">
        <v>2</v>
      </c>
      <c r="KQ170" s="5">
        <v>2</v>
      </c>
      <c r="KR170" s="5">
        <v>2</v>
      </c>
      <c r="KS170" s="5">
        <v>2</v>
      </c>
      <c r="KT170" s="5">
        <v>2</v>
      </c>
      <c r="KU170" s="5">
        <v>4</v>
      </c>
      <c r="KV170" s="5">
        <v>2</v>
      </c>
      <c r="KW170" s="5">
        <v>2</v>
      </c>
      <c r="KX170" s="5">
        <f>IF(COUNTA(JN170:KW170)=0, "", SUM(JN170:KW170))</f>
        <v>87</v>
      </c>
      <c r="KY170" s="5">
        <f>IF(COUNTA(JN170:KW170)=0, "", SUM(JX170,JY170,KH170,KJ170,KL170,KP170))</f>
        <v>13</v>
      </c>
      <c r="KZ170" s="5">
        <f>IF(COUNTA(JN170:KW170)=0, "", SUM(JZ170,KE170,KG170,KM170,KT170))</f>
        <v>14</v>
      </c>
      <c r="LA170" s="5">
        <f>IF(COUNTA(JN170:KW170)=0, "", SUM(JP170,KA170,KF170,KK170,KN170,KS170))</f>
        <v>14</v>
      </c>
      <c r="LB170" s="5">
        <f>IF(COUNTA(JN170:KW170)=0, "", SUM(JO170,JS170,JU170,JW170,KD170,KU170))</f>
        <v>19</v>
      </c>
      <c r="LC170" s="5">
        <f>IF(COUNTA(JN170:KW170)=0, "", SUM(KB170,KC170,KI170,KO170,KQ170,KR170,KV170,KW170))</f>
        <v>17</v>
      </c>
      <c r="LD170" s="5">
        <f>IF(COUNTA(JN170:KW170)=0, "", SUM(JN170,JQ170,JR170,JT170,JV170))</f>
        <v>10</v>
      </c>
      <c r="LE170" s="6">
        <v>45035</v>
      </c>
      <c r="LF170" s="5">
        <v>20</v>
      </c>
      <c r="LG170" s="5">
        <v>40</v>
      </c>
      <c r="LH170" s="5">
        <v>0</v>
      </c>
      <c r="LI170" s="5">
        <v>0</v>
      </c>
      <c r="LJ170" s="5">
        <v>0</v>
      </c>
      <c r="LK170" s="5">
        <v>10</v>
      </c>
      <c r="LL170" s="5">
        <v>0</v>
      </c>
      <c r="LM170" s="5">
        <v>0</v>
      </c>
      <c r="LN170" s="5">
        <v>10</v>
      </c>
      <c r="LO170" s="5">
        <v>0</v>
      </c>
      <c r="LP170" s="5">
        <v>0</v>
      </c>
      <c r="LQ170" s="5">
        <v>0</v>
      </c>
      <c r="LR170" s="5">
        <v>0</v>
      </c>
      <c r="LS170" s="5">
        <v>0</v>
      </c>
      <c r="LT170" s="5">
        <v>10</v>
      </c>
      <c r="LU170" s="5">
        <v>0</v>
      </c>
      <c r="LV170" s="5">
        <v>10</v>
      </c>
      <c r="LW170" s="5">
        <v>0</v>
      </c>
      <c r="LX170" s="5">
        <v>0</v>
      </c>
      <c r="LY170" s="5">
        <v>0</v>
      </c>
      <c r="LZ170" s="5">
        <v>0</v>
      </c>
      <c r="MA170" s="5">
        <v>0</v>
      </c>
      <c r="MB170" s="5">
        <v>10</v>
      </c>
      <c r="MC170" s="5">
        <v>20</v>
      </c>
      <c r="MD170" s="5">
        <v>0</v>
      </c>
      <c r="ME170" s="5">
        <v>0</v>
      </c>
      <c r="MF170" s="5">
        <v>0</v>
      </c>
      <c r="MG170" s="5">
        <v>0</v>
      </c>
      <c r="MH170" s="5">
        <f>IF(COUNTBLANK(LF170:MG170)&gt;0, "", AVERAGE(LF170:MG170))</f>
        <v>4.6428571428571432</v>
      </c>
      <c r="MI170" s="5">
        <f>IF(COUNTA(LF170:MG170)=0, "", AVERAGE(LG170,LS170,LT170,LU170,LV170,LW170,LY170,MA170,MB170))</f>
        <v>7.7777777777777777</v>
      </c>
      <c r="MJ170" s="5">
        <f>IF(COUNTA(LF170:MG170)=0, "", AVERAGE(LH170,LI170,LJ170,LK170,LM170,LO170,MD170,ME170))</f>
        <v>1.25</v>
      </c>
      <c r="MK170" s="5">
        <f>IF(COUNTA(LF170:MG170)=0, "", AVERAGE(LL170,LP170,LQ170,LR170,MF170,MG170))</f>
        <v>0</v>
      </c>
      <c r="ML170" s="6" t="s">
        <v>1889</v>
      </c>
      <c r="MM170" s="5">
        <v>3</v>
      </c>
      <c r="MN170" s="5">
        <v>3</v>
      </c>
      <c r="MO170" s="5">
        <v>2</v>
      </c>
      <c r="MP170" s="5">
        <v>3</v>
      </c>
      <c r="MQ170" s="5">
        <v>2</v>
      </c>
      <c r="MR170" s="5">
        <v>1</v>
      </c>
      <c r="MS170" s="5">
        <v>2</v>
      </c>
      <c r="MT170" s="5">
        <v>4</v>
      </c>
      <c r="MU170" s="5">
        <v>2</v>
      </c>
      <c r="MV170" s="5">
        <v>1</v>
      </c>
      <c r="MW170" s="5">
        <v>2</v>
      </c>
      <c r="MX170" s="5">
        <v>2</v>
      </c>
      <c r="MY170" s="5">
        <v>2</v>
      </c>
      <c r="MZ170" s="5">
        <v>2</v>
      </c>
      <c r="NA170" s="5">
        <v>3</v>
      </c>
      <c r="NB170" s="5">
        <v>2</v>
      </c>
      <c r="NC170" s="5">
        <v>2</v>
      </c>
      <c r="ND170" s="5">
        <v>2</v>
      </c>
      <c r="NE170" s="5">
        <v>2</v>
      </c>
      <c r="NF170" s="5">
        <v>1</v>
      </c>
      <c r="NG170" s="5">
        <f>IF(COUNTA(MM170:NF170)=0, "", SUM(MM170:NF170))</f>
        <v>43</v>
      </c>
      <c r="NH170" s="6" t="s">
        <v>1889</v>
      </c>
      <c r="NI170" s="5">
        <v>1</v>
      </c>
      <c r="NJ170" s="5">
        <v>3</v>
      </c>
      <c r="NK170" s="5">
        <v>3</v>
      </c>
      <c r="NL170" s="5">
        <v>2</v>
      </c>
      <c r="NM170" s="5">
        <v>1</v>
      </c>
      <c r="NN170" s="5">
        <v>3</v>
      </c>
      <c r="NO170" s="5">
        <v>2</v>
      </c>
      <c r="NP170" s="5">
        <v>4</v>
      </c>
      <c r="NQ170" s="5">
        <v>4</v>
      </c>
      <c r="NR170" s="5">
        <v>4</v>
      </c>
      <c r="NS170" s="5">
        <v>2</v>
      </c>
      <c r="NT170" s="5">
        <v>3</v>
      </c>
      <c r="NU170" s="5">
        <v>3</v>
      </c>
      <c r="NV170" s="5">
        <v>2</v>
      </c>
      <c r="NW170" s="5">
        <v>4</v>
      </c>
      <c r="NX170" s="5">
        <v>1</v>
      </c>
      <c r="NY170" s="5">
        <v>3</v>
      </c>
      <c r="NZ170" s="5">
        <v>4</v>
      </c>
      <c r="OA170" s="5">
        <v>2</v>
      </c>
      <c r="OB170" s="5">
        <v>3</v>
      </c>
      <c r="OC170" s="5">
        <v>3</v>
      </c>
      <c r="OD170" s="5">
        <v>2</v>
      </c>
      <c r="OE170" s="5">
        <v>1</v>
      </c>
      <c r="OF170" s="5">
        <v>2</v>
      </c>
      <c r="OG170" s="5">
        <v>1</v>
      </c>
      <c r="OH170" s="5">
        <v>2</v>
      </c>
      <c r="OI170" s="5">
        <v>2</v>
      </c>
      <c r="OJ170" s="5">
        <v>2</v>
      </c>
      <c r="OK170" s="5">
        <f>IF(COUNTA(NI170:OJ170)=0, "", SUM(NK170,NP170,NS170,NW170,OC170,OG170,OJ170))</f>
        <v>19</v>
      </c>
      <c r="OL170" s="5">
        <f>IF(COUNTA(NI170:OJ170)=0, "", SUM(NJ170,NL170,NQ170,NV170,NZ170,OB170,OD170))</f>
        <v>20</v>
      </c>
      <c r="OM170" s="5">
        <f>IF(COUNTA(NI170:OJ170)=0, "", SUM(NN170,NR170,NU170,NY170,OA170,OF170,OI170))</f>
        <v>19</v>
      </c>
      <c r="ON170" s="5">
        <f>IF(COUNTA(NI170:OJ170)=0, "", SUM(NI170,NM170,NO170,NT170,NX170,OE170,OH170))</f>
        <v>11</v>
      </c>
      <c r="OQ170" s="6"/>
      <c r="OR170" s="5"/>
      <c r="OS170" s="5"/>
      <c r="OT170" s="5"/>
      <c r="OU170" s="5"/>
      <c r="OV170" s="5"/>
      <c r="OW170" s="5"/>
      <c r="OX170" s="5"/>
      <c r="OY170" s="5"/>
      <c r="OZ170" s="5"/>
      <c r="PA170" s="5"/>
      <c r="PB170" s="5"/>
      <c r="PC170" s="5"/>
      <c r="PD170" s="5"/>
      <c r="PE170" s="5"/>
      <c r="PF170" s="5"/>
      <c r="PG170" s="5"/>
      <c r="PH170" s="5"/>
      <c r="PI170" s="5"/>
      <c r="PJ170" s="5"/>
      <c r="PK170" s="5"/>
      <c r="PL170" s="5"/>
      <c r="PM170" s="5"/>
      <c r="PN170" s="5"/>
      <c r="PO170" s="5"/>
      <c r="PP170" s="5"/>
      <c r="PQ170" s="5"/>
      <c r="PR170" s="5"/>
      <c r="PS170" s="5"/>
      <c r="PT170" s="5" t="str">
        <f>IF(COUNTBLANK(OR170:PS170)&gt;0, "", AVERAGE(OR170:PS170))</f>
        <v/>
      </c>
      <c r="PU170" s="5" t="str">
        <f>IF(COUNTA(OR170:PS170)=0, "", AVERAGE(OS170,PE170,PF170,PG170,PH170,PI170,PK170,PM170,PN170))</f>
        <v/>
      </c>
      <c r="PV170" s="5" t="str">
        <f>IF(COUNTA(OR170:PS170)=0, "", AVERAGE(OT170,OU170,OV170,OW170,OY170,PA170,PP170,PQ170))</f>
        <v/>
      </c>
      <c r="PW170" s="5" t="str">
        <f>IF(COUNTA(OR170:PS170)=0, "", AVERAGE(OX170,PB170,PC170,PD170,PR170,PS170))</f>
        <v/>
      </c>
      <c r="PX170" s="6"/>
      <c r="PY170" s="5"/>
      <c r="PZ170" s="5"/>
      <c r="QA170" s="5"/>
      <c r="QB170" s="5"/>
      <c r="QC170" s="5"/>
      <c r="QD170" s="5"/>
      <c r="QE170" s="5"/>
      <c r="QF170" s="5"/>
      <c r="QG170" s="5"/>
      <c r="QH170" s="5"/>
      <c r="QI170" s="5" t="str">
        <f>IF(COUNTBLANK(PY170:QG170)&gt;0, "", SUM(PY170:QG170))</f>
        <v/>
      </c>
      <c r="QJ170" s="6" t="s">
        <v>1659</v>
      </c>
      <c r="QK170" s="5">
        <v>0</v>
      </c>
      <c r="QL170" s="5">
        <v>0</v>
      </c>
      <c r="QM170" s="5">
        <v>1</v>
      </c>
      <c r="QN170" s="5">
        <v>2</v>
      </c>
      <c r="QO170" s="5">
        <v>1</v>
      </c>
      <c r="QP170" s="5">
        <v>0</v>
      </c>
      <c r="QQ170" s="5">
        <v>0</v>
      </c>
      <c r="QR170" s="5">
        <v>0</v>
      </c>
      <c r="QS170" s="5">
        <v>0</v>
      </c>
      <c r="QT170" s="5">
        <v>0</v>
      </c>
      <c r="QU170" s="5">
        <f>IF(COUNTBLANK(QK170:QS170)&gt;0, "", SUM(QK170:QS170))</f>
        <v>4</v>
      </c>
      <c r="QV170" s="6" t="s">
        <v>1160</v>
      </c>
      <c r="QW170" s="5">
        <v>1</v>
      </c>
      <c r="QX170" s="5">
        <v>2</v>
      </c>
      <c r="QY170" s="5">
        <v>1</v>
      </c>
      <c r="QZ170" s="5">
        <v>1</v>
      </c>
      <c r="RA170" s="5">
        <v>1</v>
      </c>
      <c r="RB170" s="5">
        <v>0</v>
      </c>
      <c r="RC170" s="5">
        <v>0</v>
      </c>
      <c r="RD170" s="5">
        <v>0</v>
      </c>
      <c r="RE170" s="5">
        <v>0</v>
      </c>
      <c r="RF170" s="5">
        <v>1</v>
      </c>
      <c r="RG170" s="5">
        <f>IF(COUNTBLANK(QW170:RE170)&gt;0, "", SUM(QW170:RE170))</f>
        <v>6</v>
      </c>
      <c r="RH170" s="6"/>
      <c r="RI170" s="5"/>
      <c r="RJ170" s="5"/>
      <c r="RK170" s="5"/>
      <c r="RL170" s="5"/>
      <c r="RM170" s="5"/>
      <c r="RN170" s="5"/>
      <c r="RO170" s="5"/>
      <c r="RP170" s="5" t="str">
        <f>IF(COUNTBLANK(RI170:RO170)&gt;0, "", SUM(RI170:RO170))</f>
        <v/>
      </c>
      <c r="RQ170" s="6" t="s">
        <v>1659</v>
      </c>
      <c r="RR170" s="5">
        <v>0</v>
      </c>
      <c r="RS170" s="5">
        <v>0</v>
      </c>
      <c r="RT170" s="5">
        <v>0</v>
      </c>
      <c r="RU170" s="5">
        <v>0</v>
      </c>
      <c r="RV170" s="5">
        <v>0</v>
      </c>
      <c r="RW170" s="5">
        <v>0</v>
      </c>
      <c r="RX170" s="5">
        <v>0</v>
      </c>
      <c r="RY170" s="5">
        <f>IF(COUNTBLANK(RR170:RX170)&gt;0, "", SUM(RR170:RX170))</f>
        <v>0</v>
      </c>
      <c r="RZ170" s="6" t="s">
        <v>1160</v>
      </c>
      <c r="SA170" s="5">
        <v>1</v>
      </c>
      <c r="SB170" s="5">
        <v>2</v>
      </c>
      <c r="SC170" s="5">
        <v>2</v>
      </c>
      <c r="SD170" s="5"/>
      <c r="SE170" s="5"/>
      <c r="SF170" s="5"/>
      <c r="SG170" s="5"/>
      <c r="SH170" s="5" t="str">
        <f>IF(COUNTBLANK(SA170:SG170)&gt;0, "", SUM(SA170:SG170))</f>
        <v/>
      </c>
      <c r="SI170" s="6"/>
      <c r="SJ170" s="5"/>
      <c r="SK170" s="5"/>
      <c r="SL170" s="5"/>
      <c r="SM170" s="5"/>
      <c r="SN170" s="5"/>
      <c r="SO170" s="5"/>
      <c r="SP170" s="5"/>
      <c r="SQ170" s="5"/>
      <c r="SR170" s="5"/>
      <c r="SS170" s="5"/>
      <c r="ST170" s="5"/>
      <c r="SU170" s="5"/>
      <c r="SV170" s="5"/>
      <c r="SW170" s="5"/>
      <c r="SX170" s="5"/>
      <c r="SY170" s="5"/>
      <c r="SZ170" s="5"/>
      <c r="TA170" s="5"/>
      <c r="TB170" s="5"/>
      <c r="TC170" s="5" t="str">
        <f>IF(COUNTBLANK(SJ170:TB170)&gt;0, "", SUM(SJ170:TB170))</f>
        <v/>
      </c>
      <c r="TD170" s="5" t="str">
        <f>IF(COUNTBLANK(SJ170:TB170)&gt;0, "", SUM(SL170,SO170,SR170,SS170,ST170,SU170,SV170,SX170,SY170,TB170))</f>
        <v/>
      </c>
      <c r="TE170" s="5" t="str">
        <f>IF(COUNTBLANK(SJ170:TB170)&gt;0, "", SUM(SJ170,SK170,SM170,SN170,SQ170,SW170,SZ170,TA170))</f>
        <v/>
      </c>
      <c r="TF170" s="6" t="s">
        <v>1659</v>
      </c>
      <c r="TG170" s="5">
        <v>3</v>
      </c>
      <c r="TH170" s="5">
        <v>2</v>
      </c>
      <c r="TI170" s="5">
        <v>4</v>
      </c>
      <c r="TJ170" s="5">
        <v>2</v>
      </c>
      <c r="TK170" s="5">
        <v>2</v>
      </c>
      <c r="TL170" s="5">
        <v>4</v>
      </c>
      <c r="TM170" s="5">
        <v>4</v>
      </c>
      <c r="TN170" s="5">
        <v>3</v>
      </c>
      <c r="TO170" s="5">
        <v>4</v>
      </c>
      <c r="TP170" s="5">
        <v>3</v>
      </c>
      <c r="TQ170" s="5">
        <v>4</v>
      </c>
      <c r="TR170" s="5">
        <v>5</v>
      </c>
      <c r="TS170" s="5">
        <v>4</v>
      </c>
      <c r="TT170" s="5">
        <v>3</v>
      </c>
      <c r="TU170" s="5">
        <v>5</v>
      </c>
      <c r="TV170" s="5">
        <v>5</v>
      </c>
      <c r="TW170" s="5">
        <v>2</v>
      </c>
      <c r="TX170" s="5">
        <v>5</v>
      </c>
      <c r="TY170" s="5">
        <v>5</v>
      </c>
      <c r="TZ170" s="5">
        <f>IF(COUNTBLANK(TG170:TY170)&gt;0, "", SUM(TG170:TY170))</f>
        <v>69</v>
      </c>
      <c r="UA170" s="5">
        <f>IF(COUNTBLANK(TG170:TY170)&gt;0, "", SUM(TI170,TL170,TO170,TP170,TQ170,TR170,TS170,TU170,TV170,TY170))</f>
        <v>43</v>
      </c>
      <c r="UB170" s="5">
        <f>IF(COUNTBLANK(TG170:TY170)&gt;0, "", SUM(TG170,TH170,TJ170,TK170,TN170,TT170,TW170,TX170))</f>
        <v>22</v>
      </c>
      <c r="UC170" s="6"/>
      <c r="UD170" s="5"/>
      <c r="UE170" s="5"/>
      <c r="UF170" s="5"/>
      <c r="UG170" s="5"/>
      <c r="UH170" s="5"/>
      <c r="UI170" s="5"/>
      <c r="UJ170" s="5"/>
      <c r="UK170" s="5"/>
      <c r="UL170" s="5"/>
      <c r="UM170" s="5"/>
      <c r="UN170" s="5"/>
      <c r="UO170" s="5"/>
      <c r="UP170" s="5"/>
      <c r="UQ170" s="5"/>
      <c r="UR170" s="5"/>
      <c r="US170" s="5"/>
      <c r="UT170" s="5"/>
      <c r="UU170" s="5"/>
      <c r="UV170" s="5"/>
      <c r="UW170" s="5" t="str">
        <f>IF(COUNTBLANK(UD170:UV170)&gt;0, "", SUM(UD170:UV170))</f>
        <v/>
      </c>
      <c r="UX170" s="5" t="str">
        <f>IF(COUNTBLANK(UD170:UV170)&gt;0, "", SUM(UF170,UI170,UL170,UM170,UN170,UO170,UP170,UR170,US170,UV170))</f>
        <v/>
      </c>
      <c r="UY170" s="5" t="str">
        <f>IF(COUNTBLANK(UD170:UV170)&gt;0, "", SUM(UD170,UE170,UG170,UH170,UK170,UQ170,UT170,UU170))</f>
        <v/>
      </c>
      <c r="UZ170" s="6">
        <v>45334</v>
      </c>
      <c r="VA170" s="6">
        <v>45273</v>
      </c>
      <c r="VB170" s="5">
        <v>1</v>
      </c>
      <c r="VC170" s="5">
        <v>1</v>
      </c>
      <c r="VE170" s="5">
        <v>40</v>
      </c>
      <c r="VF170" s="5">
        <v>3300</v>
      </c>
      <c r="VG170" s="5">
        <v>1</v>
      </c>
      <c r="VH170" s="5">
        <v>1</v>
      </c>
      <c r="VI170" s="5"/>
      <c r="VK170" s="5">
        <v>1</v>
      </c>
      <c r="VL170" s="5"/>
      <c r="VN170" s="6" t="s">
        <v>1326</v>
      </c>
      <c r="VO170" s="5">
        <v>0</v>
      </c>
      <c r="VP170" s="5">
        <v>0</v>
      </c>
      <c r="VQ170" s="5">
        <v>0</v>
      </c>
      <c r="VR170" s="5">
        <v>0</v>
      </c>
      <c r="VS170" s="5">
        <v>0</v>
      </c>
      <c r="VT170" s="5">
        <v>0</v>
      </c>
      <c r="VU170" s="5">
        <v>0</v>
      </c>
      <c r="VV170" s="5">
        <v>0</v>
      </c>
      <c r="VW170" s="5">
        <v>0</v>
      </c>
      <c r="VX170" s="5">
        <v>0</v>
      </c>
      <c r="VY170" s="5">
        <v>0</v>
      </c>
      <c r="VZ170" s="5">
        <v>0</v>
      </c>
      <c r="WA170" s="5">
        <v>0</v>
      </c>
      <c r="WB170" s="5">
        <v>0</v>
      </c>
      <c r="WC170" s="5">
        <v>0</v>
      </c>
      <c r="WD170" s="5">
        <v>0</v>
      </c>
      <c r="WE170" s="5">
        <v>0</v>
      </c>
      <c r="WF170" s="5">
        <v>0</v>
      </c>
      <c r="WG170" s="5">
        <v>1</v>
      </c>
      <c r="WH170" s="5">
        <v>0</v>
      </c>
      <c r="WI170" s="5">
        <v>0</v>
      </c>
      <c r="WJ170" s="5">
        <v>0</v>
      </c>
      <c r="WK170" s="5">
        <v>0</v>
      </c>
      <c r="WL170" s="5">
        <v>0</v>
      </c>
      <c r="WM170" s="5">
        <v>3</v>
      </c>
      <c r="WN170" s="5">
        <v>3</v>
      </c>
      <c r="WO170" s="5">
        <v>0</v>
      </c>
      <c r="WP170" s="5">
        <v>0</v>
      </c>
      <c r="WQ170" s="5">
        <v>0</v>
      </c>
      <c r="WR170" s="5">
        <f>IF(COUNTBLANK(VO170:WQ170)&gt;0, "", SUM(VQ170:WJ170))</f>
        <v>1</v>
      </c>
      <c r="WS170" s="5">
        <f>IF(COUNTBLANK(VO170:WQ170)&gt;0, "", SUM(VQ170:VZ170))</f>
        <v>0</v>
      </c>
      <c r="WT170" s="5">
        <f>IF(COUNTBLANK(VO170:WQ170)&gt;0, "", SUM(WA170:WL170))</f>
        <v>1</v>
      </c>
      <c r="WU170" s="5">
        <f>IF(COUNTBLANK(VO170:WQ170)&gt;0, "", SUM(WK170:WL170))</f>
        <v>0</v>
      </c>
      <c r="WV170" s="5">
        <f>IF(COUNTA(VO170:WQ170)=0, "", IF(AND(OR(VO170=1, VP170=1), OR(VQ170&gt;=1, VR170&gt;=1, VS170&gt;=1, VT170&gt;=1, VU170&gt;=1), OR(VV170&gt;=1, VW170&gt;=1), COUNTIF(VX170:WD170, "&gt;=1")&gt;=2, COUNTIF(WE170:WJ170, "&gt;=1")&gt;=2, OR(WN170=1, WN170=2), OR(WO170&gt;=1, WP170&gt;=1), WQ170&lt;1), 1, 0))</f>
        <v>0</v>
      </c>
      <c r="WW170" s="5">
        <f>IF(COUNTBLANK(VO170:WQ170)&gt;0, "", SUM(VQ170:VU170))</f>
        <v>0</v>
      </c>
      <c r="WX170" s="5">
        <f>IF(COUNTBLANK(VO170:WQ170)&gt;0, "", SUM(VV170:VW170))</f>
        <v>0</v>
      </c>
      <c r="WY170" s="5">
        <f>IF(COUNTBLANK(VO170:WQ170)&gt;0, "", SUM(VX170:WD170))</f>
        <v>0</v>
      </c>
      <c r="WZ170" s="5">
        <f>IF(COUNTBLANK(VO170:WQ170)&gt;0, "", SUM(WE170:WJ170))</f>
        <v>1</v>
      </c>
      <c r="XA170" s="6" t="s">
        <v>1326</v>
      </c>
      <c r="XB170" s="5">
        <v>0</v>
      </c>
      <c r="XC170" s="5">
        <v>1</v>
      </c>
      <c r="XD170" s="5">
        <v>0</v>
      </c>
      <c r="XE170" s="5">
        <v>0</v>
      </c>
      <c r="XF170" s="5">
        <v>0</v>
      </c>
      <c r="XG170" s="5">
        <v>0</v>
      </c>
      <c r="XH170" s="5">
        <v>0</v>
      </c>
      <c r="XI170" s="5">
        <v>0</v>
      </c>
      <c r="XJ170" s="5">
        <v>1</v>
      </c>
      <c r="XK170" s="5">
        <v>0</v>
      </c>
      <c r="XL170" s="5">
        <f>IF(COUNTBLANK(XB170:XJ170)&gt;0, "", SUM(XB170:XJ170))</f>
        <v>2</v>
      </c>
      <c r="XM170" s="6" t="s">
        <v>1326</v>
      </c>
      <c r="XN170" s="5">
        <v>1</v>
      </c>
      <c r="XO170" s="5">
        <v>0</v>
      </c>
      <c r="XP170" s="5">
        <v>1</v>
      </c>
      <c r="XQ170" s="5">
        <v>0</v>
      </c>
      <c r="XR170" s="5">
        <v>0</v>
      </c>
      <c r="XS170" s="5">
        <v>0</v>
      </c>
      <c r="XT170" s="5">
        <v>0</v>
      </c>
      <c r="XU170" s="5">
        <f>IF(COUNTBLANK(XN170:XT170)&gt;0, "", SUM(XN170:XT170))</f>
        <v>2</v>
      </c>
      <c r="XV170" s="6" t="s">
        <v>1326</v>
      </c>
      <c r="XW170" s="5">
        <v>5</v>
      </c>
      <c r="XX170" s="5">
        <v>5</v>
      </c>
      <c r="XY170" s="5">
        <v>5</v>
      </c>
      <c r="XZ170" s="12">
        <v>5</v>
      </c>
      <c r="YA170" s="12">
        <v>5</v>
      </c>
      <c r="YB170" s="12">
        <v>5</v>
      </c>
      <c r="YC170" s="12">
        <v>5</v>
      </c>
      <c r="YD170" s="12">
        <v>5</v>
      </c>
      <c r="YE170" s="12">
        <v>2</v>
      </c>
      <c r="YF170" s="12">
        <v>3.6</v>
      </c>
      <c r="YG170" s="12">
        <v>3</v>
      </c>
      <c r="YH170" s="12">
        <v>5</v>
      </c>
      <c r="YI170" s="12">
        <v>4</v>
      </c>
      <c r="YJ170" s="12">
        <v>5</v>
      </c>
      <c r="YK170" s="12">
        <v>3.6</v>
      </c>
      <c r="YL170" s="12">
        <v>5</v>
      </c>
      <c r="YM170" s="12">
        <v>1</v>
      </c>
      <c r="YN170" s="12">
        <v>5</v>
      </c>
      <c r="YO170" s="12">
        <v>3.6</v>
      </c>
      <c r="YP170" s="5">
        <f>IF(COUNTBLANK(XW170:YO170)&gt;0, "", SUM(XW170:YO170))</f>
        <v>80.8</v>
      </c>
      <c r="YQ170" s="5">
        <f>IF(COUNTBLANK(XW170:YO170)&gt;0, "", SUM(XY170,YC170,YD170,YE170,YJ170,YK170,YL170,YM170))</f>
        <v>31.6</v>
      </c>
      <c r="YR170" s="12">
        <f>IF(COUNTBLANK(XW170:YO170)&gt;0, "", SUM(YF170:YH170))</f>
        <v>11.6</v>
      </c>
      <c r="YS170" s="5">
        <f>IF(COUNTBLANK(XW170:YO170)&gt;0, "", SUM(XW170,XX170,YB170))</f>
        <v>15</v>
      </c>
      <c r="YT170" s="12">
        <f>IF(COUNTBLANK(XW170:YO170)&gt;0, "", SUM(XZ170,YA170,YI170,YN170,YO170))</f>
        <v>22.6</v>
      </c>
      <c r="YU170" s="5">
        <f>IF(COUNTBLANK(XW170:YO170)&gt;0, "", SUM(XY170,XZ170,YA170,YB170,YC170,YF170,YJ170,YN170,YO170))</f>
        <v>42.2</v>
      </c>
      <c r="YV170" s="5">
        <f>IF(COUNTBLANK(XW170:YO170)&gt;0, "", SUM(XW170,XX170,YK170,YL170,YM170))</f>
        <v>19.600000000000001</v>
      </c>
      <c r="YW170" s="12">
        <f>IF(COUNTBLANK(XW170:YO170)&gt;0, "", SUM(YD170,YE170,YG170,YH170,YI170))</f>
        <v>19</v>
      </c>
      <c r="YX170" s="6">
        <v>45334</v>
      </c>
      <c r="YY170" s="5">
        <v>0</v>
      </c>
      <c r="YZ170" s="5">
        <v>30</v>
      </c>
      <c r="ZA170" s="5">
        <v>0</v>
      </c>
      <c r="ZB170" s="5">
        <v>0</v>
      </c>
      <c r="ZC170" s="5">
        <v>0</v>
      </c>
      <c r="ZD170" s="5">
        <v>0</v>
      </c>
      <c r="ZE170" s="5">
        <v>0</v>
      </c>
      <c r="ZF170" s="5">
        <v>0</v>
      </c>
      <c r="ZG170" s="5">
        <v>0</v>
      </c>
      <c r="ZH170" s="5">
        <v>0</v>
      </c>
      <c r="ZI170" s="5">
        <v>0</v>
      </c>
      <c r="ZJ170" s="5">
        <v>0</v>
      </c>
      <c r="ZK170" s="5">
        <v>0</v>
      </c>
      <c r="ZL170" s="5">
        <v>0</v>
      </c>
      <c r="ZM170" s="5">
        <v>20</v>
      </c>
      <c r="ZN170" s="5">
        <v>0</v>
      </c>
      <c r="ZO170" s="5">
        <v>0</v>
      </c>
      <c r="ZP170" s="5">
        <v>0</v>
      </c>
      <c r="ZQ170" s="5">
        <v>0</v>
      </c>
      <c r="ZR170" s="5">
        <v>20</v>
      </c>
      <c r="ZS170" s="5">
        <v>0</v>
      </c>
      <c r="ZT170" s="5">
        <v>0</v>
      </c>
      <c r="ZU170" s="5">
        <v>10</v>
      </c>
      <c r="ZV170" s="5">
        <v>10</v>
      </c>
      <c r="ZW170" s="5">
        <v>0</v>
      </c>
      <c r="ZX170" s="5">
        <v>0</v>
      </c>
      <c r="ZY170" s="5">
        <v>0</v>
      </c>
      <c r="ZZ170" s="5">
        <v>10</v>
      </c>
      <c r="AAA170" s="5">
        <f>IF(COUNTBLANK(YY170:ZZ170)&gt;0, "", AVERAGE(YY170:ZZ170))</f>
        <v>3.5714285714285716</v>
      </c>
      <c r="AAB170" s="5">
        <f>IF(COUNTA(YY170:ZZ170)=0, "", AVERAGE(YZ170,ZL170,ZM170,ZN170,ZO170,ZP170,ZR170,ZT170,ZU170))</f>
        <v>8.8888888888888893</v>
      </c>
      <c r="AAC170" s="5">
        <f>IF(COUNTA(YY170:ZZ170)=0, "", AVERAGE(ZA170,ZB170,ZC170,ZD170,ZF170,ZH170,ZW170,ZX170))</f>
        <v>0</v>
      </c>
      <c r="AAD170" s="5">
        <f>IF(COUNTA(YY170:ZZ170)=0, "", AVERAGE(ZE170,ZI170,ZJ170,ZK170,ZY170,ZZ170))</f>
        <v>1.6666666666666667</v>
      </c>
      <c r="AAE170" s="6" t="s">
        <v>1326</v>
      </c>
      <c r="AAF170" s="5">
        <v>1</v>
      </c>
      <c r="AAG170" s="5">
        <v>1</v>
      </c>
      <c r="AAH170" s="5">
        <v>2</v>
      </c>
      <c r="AAI170" s="5">
        <v>1</v>
      </c>
      <c r="AAJ170" s="5">
        <v>2</v>
      </c>
      <c r="AAK170" s="5">
        <v>1</v>
      </c>
      <c r="AAL170" s="5">
        <v>2</v>
      </c>
      <c r="AAM170" s="5">
        <v>1</v>
      </c>
      <c r="AAN170" s="5">
        <v>1</v>
      </c>
      <c r="AAO170" s="5">
        <v>3</v>
      </c>
      <c r="AAP170" s="5">
        <v>1</v>
      </c>
      <c r="AAQ170" s="5">
        <v>2</v>
      </c>
      <c r="AAR170" s="5">
        <v>2</v>
      </c>
      <c r="AAS170" s="5">
        <v>2</v>
      </c>
      <c r="AAT170" s="5">
        <v>1</v>
      </c>
      <c r="AAU170" s="5">
        <v>4</v>
      </c>
      <c r="AAV170" s="5">
        <v>1</v>
      </c>
      <c r="AAW170" s="5">
        <v>1</v>
      </c>
      <c r="AAX170" s="5">
        <v>2</v>
      </c>
      <c r="AAY170" s="5">
        <v>2</v>
      </c>
      <c r="AAZ170" s="5">
        <v>1</v>
      </c>
      <c r="ABA170" s="5">
        <v>4</v>
      </c>
      <c r="ABB170" s="5">
        <v>1</v>
      </c>
      <c r="ABC170" s="5">
        <v>2</v>
      </c>
      <c r="ABD170" s="5">
        <v>1</v>
      </c>
      <c r="ABE170" s="5">
        <v>4</v>
      </c>
      <c r="ABF170" s="5">
        <v>1</v>
      </c>
      <c r="ABG170" s="5">
        <v>5</v>
      </c>
      <c r="ABH170" s="5">
        <v>1</v>
      </c>
      <c r="ABI170" s="5">
        <v>1</v>
      </c>
      <c r="ABJ170" s="5">
        <f>IF(SUM(AAF170:AAN170,AAP170:AAT170,AAV170:AAZ170,ABB170:ABG170)=0, "", SUM(AAF170:AAN170,AAP170:AAT170,AAV170:AAZ170,ABB170:ABG170))</f>
        <v>41</v>
      </c>
      <c r="ABK170" s="5">
        <f>IF(SUM(ABN170, ABO170, ABP170, ABQ170, ABR170)=0, "", IF(OR(ABN170&gt;=8, ABO170&gt;=10, ABP170&gt;=13, ABQ170&gt;=10, ABR170&gt;=15), 1, 0))</f>
        <v>0</v>
      </c>
      <c r="ABL170" s="5">
        <f>IF(SUM(AAF170:AAG170,AAI170,AAJ170,AAK170,AAL170,AAR170,AAX170,ABE170,ABG170)=0, "", SUM(AAF170:AAG170,AAI170,AAJ170,AAK170,AAL170,AAR170,AAX170,ABE170,ABG170))</f>
        <v>21</v>
      </c>
      <c r="ABM170" s="5">
        <f>IF(SUM(AAH170,AAM170:AAN170,AAP170:AAQ170,AAS170:AAT170,AAV170:AAW170,AAY170:AAZ170,ABB170:ABD170,ABF170)=0, "", SUM(AAH170,AAM170:AAN170,AAP170:AAQ170,AAS170:AAT170,AAV170:AAW170,AAY170:AAZ170,ABB170:ABD170,ABF170))</f>
        <v>20</v>
      </c>
      <c r="ABN170" s="5">
        <f>IF(SUM(AAY170:AAZ170,ABB170:ABC170,ABF170)=0, "", SUM(AAY170:AAZ170,ABB170:ABC170,ABF170))</f>
        <v>7</v>
      </c>
      <c r="ABO170" s="5">
        <f>IF(SUM(AAN170,AAP170:AAQ170,AAT170,AAV170)=0, "", SUM(AAN170,AAP170:AAQ170,AAT170,AAV170))</f>
        <v>6</v>
      </c>
      <c r="ABP170" s="5">
        <f>IF(SUM(AAH170,AAM170,AAS170,AAW170,ABD170)=0, "", SUM(AAH170,AAM170,AAS170,AAW170,ABD170))</f>
        <v>7</v>
      </c>
      <c r="ABQ170" s="5">
        <f>IF(SUM(AAF170:AAG170,AAI170,AAK170,ABE170)=0, "", SUM(AAF170:AAG170,AAI170,AAK170,ABE170))</f>
        <v>8</v>
      </c>
      <c r="ABR170" s="5">
        <f>IF(SUM(AAJ170,AAL170,AAR170,AAX170,ABG170)=0, "", SUM(AAJ170,AAL170,AAR170,AAX170,ABG170))</f>
        <v>13</v>
      </c>
      <c r="ABS170" s="5">
        <f>IF(ABN170="", "", IF(ABN170&gt;=8, 1, 0))</f>
        <v>0</v>
      </c>
      <c r="ABT170" s="5">
        <f>IF(ABO170="", "", IF(ABO170&gt;=10, 1, 0))</f>
        <v>0</v>
      </c>
      <c r="ABU170" s="5">
        <f>IF(ABP170="", "", IF(ABP170&gt;=13, 1, 0))</f>
        <v>0</v>
      </c>
      <c r="ABV170" s="5">
        <f>IF(ABQ170="", "", IF(ABQ170&gt;=10, 1, 0))</f>
        <v>0</v>
      </c>
      <c r="ABW170" s="5">
        <f>IF(ABR170="", "", IF(ABR170&gt;=15, 1, 0))</f>
        <v>0</v>
      </c>
      <c r="ABX170" s="5">
        <f>IF(AND(AAO170="", AAU170="", ABA170=""), "", IF(AAO170=5,1,0) + IF(AAU170=5,1,0) + IF(ABA170=5,1,0))</f>
        <v>0</v>
      </c>
      <c r="ABY170" s="6" t="s">
        <v>1326</v>
      </c>
      <c r="ABZ170" s="5">
        <v>2</v>
      </c>
      <c r="ACA170" s="5">
        <v>2</v>
      </c>
      <c r="ACB170" s="5">
        <v>1</v>
      </c>
      <c r="ACC170" s="5">
        <v>1</v>
      </c>
      <c r="ACD170" s="5">
        <v>1</v>
      </c>
      <c r="ACE170" s="5">
        <v>1</v>
      </c>
      <c r="ACF170" s="5">
        <v>1</v>
      </c>
      <c r="ACG170" s="5">
        <v>2</v>
      </c>
      <c r="ACH170" s="5">
        <v>1</v>
      </c>
      <c r="ACI170" s="5">
        <v>4</v>
      </c>
      <c r="ACJ170" s="5">
        <v>2</v>
      </c>
      <c r="ACK170" s="5">
        <v>1</v>
      </c>
      <c r="ACL170" s="5">
        <v>2</v>
      </c>
      <c r="ACM170" s="5">
        <v>2</v>
      </c>
      <c r="ACN170" s="5">
        <v>2</v>
      </c>
      <c r="ACO170" s="5">
        <v>1</v>
      </c>
      <c r="ACP170" s="5">
        <v>4</v>
      </c>
      <c r="ACQ170" s="5">
        <v>2</v>
      </c>
      <c r="ACR170" s="5">
        <v>1</v>
      </c>
      <c r="ACS170" s="5">
        <v>1</v>
      </c>
      <c r="ACT170" s="5">
        <v>1</v>
      </c>
      <c r="ACU170" s="5">
        <v>2</v>
      </c>
      <c r="ACV170" s="5">
        <v>1</v>
      </c>
      <c r="ACW170" s="5">
        <v>1</v>
      </c>
      <c r="ACX170" s="5">
        <v>1</v>
      </c>
      <c r="ACY170" s="5">
        <v>1</v>
      </c>
      <c r="ACZ170" s="5">
        <v>1</v>
      </c>
      <c r="ADA170" s="5">
        <v>2</v>
      </c>
      <c r="ADB170" s="5">
        <v>1</v>
      </c>
      <c r="ADC170" s="5">
        <v>1</v>
      </c>
      <c r="ADD170" s="5">
        <v>1</v>
      </c>
      <c r="ADE170" s="5">
        <v>2</v>
      </c>
      <c r="ADF170" s="5">
        <v>2</v>
      </c>
      <c r="ADG170" s="5">
        <v>4</v>
      </c>
      <c r="ADH170" s="5">
        <v>2</v>
      </c>
      <c r="ADI170" s="5">
        <v>2</v>
      </c>
      <c r="ADJ170" s="5">
        <f>IF(COUNTA(ABZ170:ADI170)=0, "", SUM(ABZ170:ADI170))</f>
        <v>59</v>
      </c>
      <c r="ADK170" s="5">
        <f>IF(COUNTA(ABZ170:ADI170)=0, "", SUM(ACJ170,ACK170,ACT170,ACV170,ACX170,ADB170))</f>
        <v>7</v>
      </c>
      <c r="ADL170" s="5">
        <f>IF(COUNTA(ABZ170:ADI170)=0, "", SUM(ACL170,ACQ170,ACS170,ACY170,ADF170))</f>
        <v>8</v>
      </c>
      <c r="ADM170" s="5">
        <f>IF(COUNTA(ABZ170:ADI170)=0, "", SUM(ACB170,ACM170,ACR170,ACW170,ACZ170,ADE170))</f>
        <v>8</v>
      </c>
      <c r="ADN170" s="5">
        <f>IF(COUNTA(ABZ170:ADI170)=0, "", SUM(ACA170,ACE170,ACG170,ACI170,ACP170,ADG170))</f>
        <v>17</v>
      </c>
      <c r="ADO170" s="5">
        <f>IF(COUNTA(ABZ170:ADI170)=0, "", SUM(ACN170,ACO170,ACU170,ADA170,ADC170,ADD170,ADH170,ADI170))</f>
        <v>13</v>
      </c>
      <c r="ADP170" s="5">
        <f>IF(COUNTA(ABZ170:ADI170)=0, "", SUM(ABZ170,ACC170,ACD170,ACF170,ACH170))</f>
        <v>6</v>
      </c>
      <c r="ADQ170" s="6" t="s">
        <v>1326</v>
      </c>
      <c r="ADR170" s="5">
        <v>2</v>
      </c>
      <c r="ADS170" s="5">
        <v>2</v>
      </c>
      <c r="ADT170" s="5">
        <v>2</v>
      </c>
      <c r="ADU170" s="5">
        <v>3</v>
      </c>
      <c r="ADV170" s="5">
        <v>1</v>
      </c>
      <c r="ADW170" s="5">
        <v>1</v>
      </c>
      <c r="ADX170" s="5">
        <v>1</v>
      </c>
      <c r="ADY170" s="5">
        <v>3</v>
      </c>
      <c r="ADZ170" s="5">
        <v>2</v>
      </c>
      <c r="AEA170" s="5">
        <v>2</v>
      </c>
      <c r="AEB170" s="5">
        <v>2</v>
      </c>
      <c r="AEC170" s="5">
        <v>2</v>
      </c>
      <c r="AED170" s="5">
        <v>2</v>
      </c>
      <c r="AEE170" s="5">
        <v>3</v>
      </c>
      <c r="AEF170" s="5">
        <v>1</v>
      </c>
      <c r="AEG170" s="5">
        <v>2</v>
      </c>
      <c r="AEH170" s="5">
        <v>2</v>
      </c>
      <c r="AEI170" s="5">
        <v>2</v>
      </c>
      <c r="AEJ170" s="5">
        <v>2</v>
      </c>
      <c r="AEK170" s="5">
        <v>1</v>
      </c>
      <c r="AEL170" s="5">
        <f>IF(COUNTA(ADR170:AEK170)=0, "", SUM(ADR170:AEK170))</f>
        <v>38</v>
      </c>
      <c r="AEM170" s="8"/>
      <c r="AEN170" s="6">
        <v>45273</v>
      </c>
      <c r="AEO170" s="6"/>
      <c r="AEP170" s="6"/>
      <c r="AEQ170" s="6"/>
      <c r="AER170" s="5"/>
      <c r="AES170" s="6"/>
      <c r="AET170" s="6"/>
      <c r="AEU170" s="6">
        <v>45347</v>
      </c>
      <c r="AEV170" s="5">
        <v>0</v>
      </c>
      <c r="AEW170" s="5">
        <v>0</v>
      </c>
      <c r="AEX170" s="5">
        <v>0</v>
      </c>
      <c r="AEY170" s="5">
        <v>0</v>
      </c>
      <c r="AEZ170" s="5">
        <v>3</v>
      </c>
      <c r="AFA170" s="5">
        <v>0</v>
      </c>
      <c r="AFB170" s="5">
        <v>2</v>
      </c>
      <c r="AFC170" s="5">
        <v>0</v>
      </c>
      <c r="AFD170" s="5">
        <v>0</v>
      </c>
      <c r="AFE170" s="5">
        <v>0</v>
      </c>
      <c r="AFF170" s="5">
        <v>1</v>
      </c>
      <c r="AFG170" s="5">
        <v>2</v>
      </c>
      <c r="AFH170" s="5">
        <v>0</v>
      </c>
      <c r="AFI170" s="5">
        <v>3</v>
      </c>
      <c r="AFJ170" s="5">
        <v>2</v>
      </c>
      <c r="AFK170" s="5">
        <v>3</v>
      </c>
      <c r="AFL170" s="5">
        <v>4</v>
      </c>
      <c r="AFM170" s="5">
        <v>0</v>
      </c>
      <c r="AFN170" s="5">
        <v>2</v>
      </c>
      <c r="AFO170" s="5">
        <v>0</v>
      </c>
      <c r="AFP170" s="5">
        <v>0</v>
      </c>
      <c r="AFQ170" s="5">
        <v>0</v>
      </c>
      <c r="AFR170" s="5">
        <v>0</v>
      </c>
      <c r="AFS170" s="5">
        <v>0</v>
      </c>
      <c r="AFT170" s="5">
        <v>2</v>
      </c>
      <c r="AFU170" s="5">
        <v>0</v>
      </c>
      <c r="AFV170" s="5">
        <v>0</v>
      </c>
      <c r="AFW170" s="5">
        <v>0</v>
      </c>
      <c r="AFX170" s="5">
        <v>0</v>
      </c>
      <c r="AFY170" s="5">
        <v>0</v>
      </c>
      <c r="AFZ170" s="5">
        <v>3</v>
      </c>
      <c r="AGA170" s="5">
        <f>IF(COUNTA(AEV170:AFY170)=0, "", SUM(AEV170:AFY170))</f>
        <v>24</v>
      </c>
      <c r="AGB170" s="6">
        <v>45452.508622685193</v>
      </c>
      <c r="AGC170" s="5">
        <v>5</v>
      </c>
      <c r="AGD170" s="5">
        <v>4</v>
      </c>
      <c r="AGE170" s="5">
        <v>3</v>
      </c>
      <c r="AGF170" s="5">
        <v>2</v>
      </c>
      <c r="AGG170" s="5">
        <v>3</v>
      </c>
      <c r="AGH170" s="11" t="s">
        <v>969</v>
      </c>
      <c r="AGJ170" s="11" t="s">
        <v>969</v>
      </c>
      <c r="AGL170" s="11" t="s">
        <v>969</v>
      </c>
      <c r="AGM170" s="11" t="s">
        <v>969</v>
      </c>
      <c r="AGQ170" s="11" t="s">
        <v>969</v>
      </c>
      <c r="AGS170" s="6">
        <v>45452.508622685193</v>
      </c>
      <c r="AGT170" s="11" t="s">
        <v>969</v>
      </c>
      <c r="AGU170" s="11" t="s">
        <v>969</v>
      </c>
      <c r="AGV170" s="11" t="s">
        <v>969</v>
      </c>
      <c r="AGW170" s="11" t="s">
        <v>969</v>
      </c>
      <c r="AGX170" s="11" t="s">
        <v>969</v>
      </c>
      <c r="AGZ170" s="11" t="s">
        <v>1168</v>
      </c>
      <c r="AHA170" s="11" t="s">
        <v>1168</v>
      </c>
      <c r="AHB170" s="11" t="s">
        <v>1169</v>
      </c>
      <c r="AHC170" s="11" t="s">
        <v>1890</v>
      </c>
      <c r="AHD170" s="11" t="s">
        <v>969</v>
      </c>
      <c r="AHF170" s="11" t="s">
        <v>1116</v>
      </c>
      <c r="AHG170" s="11" t="s">
        <v>1116</v>
      </c>
      <c r="AHH170" s="11" t="s">
        <v>1171</v>
      </c>
      <c r="AHI170" s="11" t="s">
        <v>1118</v>
      </c>
      <c r="AHK170" s="11" t="s">
        <v>1119</v>
      </c>
      <c r="AHL170" s="11" t="s">
        <v>1430</v>
      </c>
      <c r="AHM170" s="6">
        <v>45452.508622685193</v>
      </c>
      <c r="AHN170" s="5">
        <v>4</v>
      </c>
      <c r="AHO170" s="5">
        <v>4</v>
      </c>
      <c r="AHP170" s="5">
        <v>2</v>
      </c>
      <c r="AHQ170" s="5">
        <v>2</v>
      </c>
      <c r="AHR170" s="5">
        <v>2</v>
      </c>
      <c r="AHS170" s="5">
        <v>3</v>
      </c>
      <c r="AHT170" s="5">
        <v>2</v>
      </c>
      <c r="AHU170" s="5">
        <v>1</v>
      </c>
      <c r="AHV170" s="5">
        <v>4</v>
      </c>
      <c r="AHW170" s="5">
        <v>2</v>
      </c>
      <c r="AHX170" s="5">
        <f>IF(COUNTBLANK(AHN170:AHW170)&gt;0, "", SUM(AHN170:AHW170))</f>
        <v>26</v>
      </c>
      <c r="AHY170" s="5">
        <f>IF(COUNTBLANK(AHN170:AHW170)&gt;0, "", SUM(AHR170,AHW170))</f>
        <v>4</v>
      </c>
      <c r="AHZ170" s="5">
        <f>IF(COUNTBLANK(AHN170:AHW170)&gt;0, "", SUM(AHP170,AHS170))</f>
        <v>5</v>
      </c>
      <c r="AIA170" s="5">
        <f>IF(COUNTBLANK(AHN170:AHW170)&gt;0, "", SUM(AHT170,AHV170))</f>
        <v>6</v>
      </c>
      <c r="AIB170" s="5">
        <f>IF(COUNTBLANK(AHN170:AHW170)&gt;0, "", SUM(AHQ170,AHU170))</f>
        <v>3</v>
      </c>
      <c r="AIC170" s="5">
        <f>IF(COUNTBLANK(AHN170:AHW170)&gt;0, "", SUM(AHN170:AHO170))</f>
        <v>8</v>
      </c>
      <c r="AID170" s="6" t="s">
        <v>1175</v>
      </c>
      <c r="AIE170" s="5">
        <v>1</v>
      </c>
      <c r="AIF170" s="5">
        <v>1</v>
      </c>
      <c r="AIG170" s="5">
        <v>1</v>
      </c>
      <c r="AIH170" s="5">
        <v>1</v>
      </c>
      <c r="AII170" s="5">
        <v>1</v>
      </c>
      <c r="AIJ170" s="5">
        <v>1</v>
      </c>
      <c r="AIK170" s="5">
        <v>1</v>
      </c>
      <c r="AIL170" s="5">
        <v>2</v>
      </c>
      <c r="AIM170" s="5">
        <v>1</v>
      </c>
      <c r="AIN170" s="5">
        <v>0</v>
      </c>
      <c r="AIO170" s="5">
        <v>1</v>
      </c>
      <c r="AIP170" s="5">
        <v>1</v>
      </c>
      <c r="AIQ170" s="5">
        <v>0</v>
      </c>
      <c r="AIR170" s="5">
        <v>0</v>
      </c>
      <c r="AIS170" s="5">
        <v>2</v>
      </c>
      <c r="AIT170" s="5">
        <v>2</v>
      </c>
      <c r="AIU170" s="5">
        <v>1</v>
      </c>
      <c r="AIV170" s="5">
        <v>1</v>
      </c>
      <c r="AIW170" s="5">
        <v>1</v>
      </c>
      <c r="AIX170" s="5">
        <v>1</v>
      </c>
      <c r="AIY170" s="5">
        <v>20</v>
      </c>
      <c r="AIZ170" s="5">
        <v>0</v>
      </c>
      <c r="AJA170" s="5">
        <v>0</v>
      </c>
      <c r="AJB170" s="6" t="s">
        <v>1175</v>
      </c>
      <c r="AJC170" s="5">
        <v>0</v>
      </c>
      <c r="AJD170" s="5">
        <v>0</v>
      </c>
      <c r="AJE170" s="5">
        <v>0</v>
      </c>
      <c r="AJF170" s="5">
        <v>0</v>
      </c>
      <c r="AJG170" s="5">
        <v>0</v>
      </c>
      <c r="AJH170" s="5">
        <v>0</v>
      </c>
      <c r="AJI170" s="5">
        <v>0</v>
      </c>
      <c r="AJJ170" s="5">
        <v>0</v>
      </c>
      <c r="AJK170" s="5">
        <v>1</v>
      </c>
      <c r="AJL170" s="5">
        <v>1</v>
      </c>
      <c r="AJM170" s="5">
        <f>IF(COUNTBLANK(AJC170:AJK170)&gt;0, "", SUM(AJC170:AJK170))</f>
        <v>1</v>
      </c>
      <c r="AJN170" s="6" t="s">
        <v>1175</v>
      </c>
      <c r="AJO170" s="5">
        <v>0</v>
      </c>
      <c r="AJP170" s="5">
        <v>0</v>
      </c>
      <c r="AJQ170" s="5">
        <v>0</v>
      </c>
      <c r="AJR170" s="5">
        <v>0</v>
      </c>
      <c r="AJS170" s="5">
        <v>0</v>
      </c>
      <c r="AJT170" s="5">
        <v>0</v>
      </c>
      <c r="AJU170" s="5">
        <v>0</v>
      </c>
      <c r="AJV170" s="5">
        <f>IF(COUNTBLANK(AJO170:AJU170)&gt;0, "", SUM(AJO170:AJU170))</f>
        <v>0</v>
      </c>
    </row>
    <row r="171" spans="1:958" ht="15" customHeight="1" x14ac:dyDescent="0.35">
      <c r="A171" s="5">
        <v>206121</v>
      </c>
      <c r="B171" s="5" t="s">
        <v>1895</v>
      </c>
      <c r="C171" s="6">
        <v>44999</v>
      </c>
      <c r="D171" s="5">
        <v>0</v>
      </c>
      <c r="E171" s="5">
        <v>1</v>
      </c>
      <c r="F171" s="5">
        <v>0</v>
      </c>
      <c r="G171" s="5">
        <v>0</v>
      </c>
      <c r="H171" s="5">
        <v>0</v>
      </c>
      <c r="I171" s="5">
        <v>0</v>
      </c>
      <c r="J171" s="5">
        <v>0</v>
      </c>
      <c r="K171" s="5">
        <v>0</v>
      </c>
      <c r="L171" s="5">
        <v>0</v>
      </c>
      <c r="M171" s="5">
        <v>0</v>
      </c>
      <c r="N171" s="5">
        <v>0</v>
      </c>
      <c r="O171" s="5">
        <v>0</v>
      </c>
      <c r="P171" s="5">
        <v>0</v>
      </c>
      <c r="Q171" s="5">
        <v>0</v>
      </c>
      <c r="R171" s="5">
        <v>0</v>
      </c>
      <c r="S171" s="5">
        <v>0</v>
      </c>
      <c r="T171" s="5">
        <v>0</v>
      </c>
      <c r="U171" s="5">
        <v>0</v>
      </c>
      <c r="V171" s="5">
        <f>IF(COUNTA(D171,F171,H171,J171,L171,N171,P171,R171,T171)=0, "", IF(OR(D171=1,F171=1,H171=1,J171=1,L171=1,N171=1,P171=1,R171=1,T171=1), 1, 0))</f>
        <v>0</v>
      </c>
      <c r="W171" s="5">
        <f>IF(COUNTA(E171,G171,I171,K171,M171,O171,Q171,S171,U171)=0, "", IF(OR(E171=1,G171=1,I171=1,K171=1,M171=1,O171=1,Q171=1,S171=1,U171=1), 1, 0))</f>
        <v>1</v>
      </c>
      <c r="X171" s="5">
        <v>0</v>
      </c>
      <c r="Y171" s="5">
        <v>1</v>
      </c>
      <c r="Z171" s="5">
        <v>1</v>
      </c>
      <c r="AA171" s="5" t="s">
        <v>971</v>
      </c>
      <c r="AB171" s="5">
        <f>IF(AG171&lt;&gt;"", 1, 0)</f>
        <v>0</v>
      </c>
      <c r="AC171" s="5">
        <f>IF(AH171&lt;&gt;"", 1, 0)</f>
        <v>0</v>
      </c>
      <c r="AD171" s="5">
        <v>0</v>
      </c>
      <c r="AE171" s="7">
        <v>45046</v>
      </c>
      <c r="AF171" s="6">
        <v>45368</v>
      </c>
      <c r="AG171" s="8"/>
      <c r="AH171" s="8"/>
      <c r="AI171" s="8"/>
      <c r="AJ171" s="5" t="str">
        <f>IF(OR(ISBLANK(AE171), ISBLANK(AG171)), "", AG171 - AE171)</f>
        <v/>
      </c>
      <c r="AK171" s="9">
        <v>45004</v>
      </c>
      <c r="AL171" s="5" t="str">
        <f>IF(OR(ISBLANK(AG171), ISBLANK(AK171)), "", AK171 - AG171)</f>
        <v/>
      </c>
      <c r="AM171" s="6">
        <v>45291</v>
      </c>
      <c r="AN171" s="10">
        <f>IF(OR(ISBLANK(AM171), ISBLANK(AF171)), "", AF171 - AM171)</f>
        <v>77</v>
      </c>
      <c r="AO171" s="6">
        <v>45046</v>
      </c>
      <c r="AP171" s="6">
        <v>34736</v>
      </c>
      <c r="AQ171" s="5">
        <f>IF(OR(ISBLANK(AO171), ISBLANK(AP171)), "", DATEDIF(AP171, AO171, "Y"))</f>
        <v>28</v>
      </c>
      <c r="AR171" s="11" t="s">
        <v>959</v>
      </c>
      <c r="AS171" s="11">
        <f>IF(ISBLANK(AR171), "", IF(AR171="ישראל", 1, 2))</f>
        <v>1</v>
      </c>
      <c r="AT171" s="11" t="s">
        <v>959</v>
      </c>
      <c r="AU171" s="11" t="s">
        <v>959</v>
      </c>
      <c r="AV171" s="5"/>
      <c r="AW171" s="5">
        <v>1</v>
      </c>
      <c r="AX171" s="5">
        <v>3</v>
      </c>
      <c r="AY171" s="5">
        <v>15</v>
      </c>
      <c r="AZ171" s="5">
        <f>IF(ISBLANK(AY171), "", IF(AY171&lt;=8, 1, IF(AY171&lt;=12, 2, 3)))</f>
        <v>3</v>
      </c>
      <c r="BA171" s="5">
        <v>15</v>
      </c>
      <c r="BB171" s="5">
        <f>IF(ISBLANK(BA171), "", IF(BA171&lt;=8, 1, IF(BA171&lt;=12, 2, 3)))</f>
        <v>3</v>
      </c>
      <c r="BC171" s="11" t="s">
        <v>1344</v>
      </c>
      <c r="BD171" s="11" t="s">
        <v>1896</v>
      </c>
      <c r="BE171" s="5">
        <v>2</v>
      </c>
      <c r="BF171" s="5"/>
      <c r="BG171" s="5">
        <v>3</v>
      </c>
      <c r="BH171" s="6" t="s">
        <v>1616</v>
      </c>
      <c r="BI171" s="5">
        <v>1</v>
      </c>
      <c r="BJ171" s="5">
        <v>1</v>
      </c>
      <c r="BK171" s="5">
        <v>1</v>
      </c>
      <c r="BL171" s="5">
        <v>1</v>
      </c>
      <c r="BM171" s="5">
        <v>2</v>
      </c>
      <c r="BN171" s="5">
        <v>1</v>
      </c>
      <c r="BO171" s="5">
        <v>1</v>
      </c>
      <c r="BP171" s="5">
        <v>1</v>
      </c>
      <c r="BQ171" s="5">
        <v>1</v>
      </c>
      <c r="BR171" s="5">
        <v>2</v>
      </c>
      <c r="BS171" s="5">
        <v>1</v>
      </c>
      <c r="BT171" s="5">
        <v>1</v>
      </c>
      <c r="BU171" s="5">
        <v>1</v>
      </c>
      <c r="BV171" s="5">
        <v>1</v>
      </c>
      <c r="BW171" s="5">
        <v>1</v>
      </c>
      <c r="BX171" s="5">
        <v>3</v>
      </c>
      <c r="BY171" s="5">
        <v>1</v>
      </c>
      <c r="BZ171" s="5">
        <v>1</v>
      </c>
      <c r="CA171" s="5">
        <v>3</v>
      </c>
      <c r="CB171" s="5">
        <v>2</v>
      </c>
      <c r="CC171" s="5">
        <v>1</v>
      </c>
      <c r="CD171" s="5">
        <v>4</v>
      </c>
      <c r="CE171" s="5">
        <v>2</v>
      </c>
      <c r="CF171" s="5">
        <v>2</v>
      </c>
      <c r="CG171" s="5">
        <v>1</v>
      </c>
      <c r="CH171" s="5">
        <v>1</v>
      </c>
      <c r="CI171" s="5">
        <v>1</v>
      </c>
      <c r="CJ171" s="5">
        <v>1</v>
      </c>
      <c r="CK171" s="5">
        <v>1</v>
      </c>
      <c r="CL171" s="5">
        <v>2</v>
      </c>
      <c r="CM171" s="5">
        <f>IF(SUM(BI171:BQ171,BS171:BW171,BY171:CC171,CE171:CJ171)=0, "", SUM(BI171:BQ171,BS171:BW171,BY171:CC171,CE171:CJ171))</f>
        <v>31</v>
      </c>
      <c r="CN171" s="5">
        <f>IF(SUM(CQ171, CR171, CS171, CT171, CU171)=0, "", IF(OR(CQ171&gt;=8, CR171&gt;=10, CS171&gt;=13, CT171&gt;=10, CU171&gt;=15), 1, 0))</f>
        <v>1</v>
      </c>
      <c r="CO171" s="5">
        <f>IF(SUM(BI171:BJ171,BL171,BM171,BN171,BO171,BU171,CA171,CH171,CJ171)=0, "", SUM(BI171:BJ171,BL171,BM171,BN171,BO171,BU171,CA171,CH171,CJ171))</f>
        <v>13</v>
      </c>
      <c r="CP171" s="5">
        <f>IF(SUM(BK171,BP171:BQ171,BS171:BT171,BV171:BW171,BY171:BZ171,CB171:CC171,CE171:CG171,CI171)=0, "", SUM(BK171,BP171:BQ171,BS171:BT171,BV171:BW171,BY171:BZ171,CB171:CC171,CE171:CG171,CI171))</f>
        <v>18</v>
      </c>
      <c r="CQ171" s="5">
        <f>IF(SUM(CB171:CC171,CE171:CF171,CI171)=0, "", SUM(CB171:CC171,CE171:CF171,CI171))</f>
        <v>8</v>
      </c>
      <c r="CR171" s="5">
        <f>IF(SUM(BQ171,BS171:BT171,BW171,BY171)=0, "", SUM(BQ171,BS171:BT171,BW171,BY171))</f>
        <v>5</v>
      </c>
      <c r="CS171" s="5">
        <f>IF(SUM(BK171,BP171,BV171,BZ171,CG171)=0, "", SUM(BK171,BP171,BV171,BZ171,CG171))</f>
        <v>5</v>
      </c>
      <c r="CT171" s="5">
        <f>IF(SUM(BI171:BJ171,BL171,BN171,CH171)=0, "", SUM(BI171:BJ171,BL171,BN171,CH171))</f>
        <v>5</v>
      </c>
      <c r="CU171" s="5">
        <f>IF(SUM(BM171,BO171,BU171,CA171,CJ171)=0, "", SUM(BM171,BO171,BU171,CA171,CJ171))</f>
        <v>8</v>
      </c>
      <c r="CV171" s="5">
        <f>IF(CQ171="", "", IF(CQ171&gt;=8, 1, 0))</f>
        <v>1</v>
      </c>
      <c r="CW171" s="5">
        <f>IF(CR171="", "", IF(CR171&gt;=10, 1, 0))</f>
        <v>0</v>
      </c>
      <c r="CX171" s="5">
        <f>IF(CS171="", "", IF(CS171&gt;=13, 1, 0))</f>
        <v>0</v>
      </c>
      <c r="CY171" s="5">
        <f>IF(CT171="", "", IF(CT171&gt;=10, 1, 0))</f>
        <v>0</v>
      </c>
      <c r="CZ171" s="5">
        <f>IF(CU171="", "", IF(CU171&gt;=15, 1, 0))</f>
        <v>0</v>
      </c>
      <c r="DA171" s="5">
        <f>IF(AND(BR171="", BX171="", CD171=""), "", IF(BR171=5,1,0) + IF(BX171=5,1,0) + IF(CD171=5,1,0))</f>
        <v>0</v>
      </c>
      <c r="DB171" s="6" t="s">
        <v>1616</v>
      </c>
      <c r="DC171" s="12">
        <v>4</v>
      </c>
      <c r="DD171" s="13">
        <v>10</v>
      </c>
      <c r="DE171" s="12">
        <v>0</v>
      </c>
      <c r="DF171" s="13"/>
      <c r="DG171" s="12">
        <v>0</v>
      </c>
      <c r="DH171" s="13"/>
      <c r="DI171" s="12">
        <v>0</v>
      </c>
      <c r="DJ171" s="13"/>
      <c r="DK171" s="12">
        <v>0</v>
      </c>
      <c r="DL171" s="13"/>
      <c r="DM171" s="12">
        <v>0</v>
      </c>
      <c r="DN171" s="13"/>
      <c r="DO171" s="12">
        <v>0</v>
      </c>
      <c r="DP171" s="13"/>
      <c r="DQ171" s="12">
        <v>3</v>
      </c>
      <c r="DR171" s="13">
        <v>18</v>
      </c>
      <c r="DS171" s="12">
        <v>3</v>
      </c>
      <c r="DT171" s="13">
        <v>18</v>
      </c>
      <c r="DU171" s="12">
        <v>3</v>
      </c>
      <c r="DV171" s="13">
        <v>13</v>
      </c>
      <c r="DW171" s="12">
        <v>0</v>
      </c>
      <c r="DX171" s="13"/>
      <c r="DY171" s="12">
        <v>0</v>
      </c>
      <c r="DZ171" s="13"/>
      <c r="EA171" s="12">
        <v>0</v>
      </c>
      <c r="EB171" s="13"/>
      <c r="EC171" s="12">
        <v>3</v>
      </c>
      <c r="ED171" s="13">
        <v>13</v>
      </c>
      <c r="EE171" s="12">
        <v>3</v>
      </c>
      <c r="EF171" s="13">
        <v>15</v>
      </c>
      <c r="EG171" s="12">
        <v>0</v>
      </c>
      <c r="EH171" s="13"/>
      <c r="EI171" s="12">
        <v>0</v>
      </c>
      <c r="EJ171" s="13">
        <v>26</v>
      </c>
      <c r="EK171" s="5">
        <v>1</v>
      </c>
      <c r="EL171" s="5">
        <v>0</v>
      </c>
      <c r="EM171" s="5">
        <v>1</v>
      </c>
      <c r="EN171" s="6" t="s">
        <v>1616</v>
      </c>
      <c r="EO171" s="5">
        <v>0</v>
      </c>
      <c r="EP171" s="5">
        <v>0</v>
      </c>
      <c r="EQ171" s="5">
        <v>0</v>
      </c>
      <c r="ER171" s="5">
        <v>0</v>
      </c>
      <c r="ES171" s="5">
        <v>0</v>
      </c>
      <c r="ET171" s="5">
        <v>0</v>
      </c>
      <c r="EU171" s="5">
        <v>0</v>
      </c>
      <c r="EV171" s="5">
        <v>0</v>
      </c>
      <c r="EW171" s="5">
        <v>0</v>
      </c>
      <c r="EX171" s="5">
        <v>0</v>
      </c>
      <c r="EY171" s="5">
        <v>0</v>
      </c>
      <c r="EZ171" s="5">
        <v>0</v>
      </c>
      <c r="FA171" s="5">
        <v>0</v>
      </c>
      <c r="FB171" s="5">
        <v>0</v>
      </c>
      <c r="FC171" s="5">
        <v>0</v>
      </c>
      <c r="FD171" s="5">
        <v>0</v>
      </c>
      <c r="FE171" s="5">
        <v>0</v>
      </c>
      <c r="FF171" s="5">
        <v>0</v>
      </c>
      <c r="FG171" s="5">
        <v>1</v>
      </c>
      <c r="FH171" s="5">
        <v>0</v>
      </c>
      <c r="FI171" s="5">
        <v>1</v>
      </c>
      <c r="FJ171" s="5">
        <v>0</v>
      </c>
      <c r="FK171" s="5">
        <v>0</v>
      </c>
      <c r="FL171" s="6" t="s">
        <v>1616</v>
      </c>
      <c r="FM171" s="5">
        <v>4</v>
      </c>
      <c r="FN171" s="5">
        <v>3</v>
      </c>
      <c r="FO171" s="5">
        <v>4</v>
      </c>
      <c r="FP171" s="5">
        <v>4</v>
      </c>
      <c r="FQ171" s="5">
        <v>3</v>
      </c>
      <c r="FR171" s="5">
        <v>4</v>
      </c>
      <c r="FS171" s="14">
        <f>IF(COUNTBLANK(FM171:FR171)&gt;0, "", AVERAGE(FM171:FR171))</f>
        <v>3.6666666666666665</v>
      </c>
      <c r="FT171" s="6" t="s">
        <v>1720</v>
      </c>
      <c r="FU171" s="5">
        <v>0</v>
      </c>
      <c r="FV171" s="5">
        <v>0</v>
      </c>
      <c r="FW171" s="5">
        <v>0</v>
      </c>
      <c r="FX171" s="5">
        <v>1</v>
      </c>
      <c r="FY171" s="5">
        <v>1</v>
      </c>
      <c r="FZ171" s="5">
        <v>0</v>
      </c>
      <c r="GA171" s="5">
        <v>0</v>
      </c>
      <c r="GB171" s="5">
        <v>0</v>
      </c>
      <c r="GC171" s="5">
        <v>0</v>
      </c>
      <c r="GD171" s="5">
        <v>0</v>
      </c>
      <c r="GE171" s="5">
        <f>IF(COUNTBLANK(FU171:GC171)&gt;0, "", SUM(FU171:GC171))</f>
        <v>2</v>
      </c>
      <c r="GF171" s="6" t="s">
        <v>1720</v>
      </c>
      <c r="GG171" s="5">
        <v>1</v>
      </c>
      <c r="GH171" s="5">
        <v>0</v>
      </c>
      <c r="GI171" s="5">
        <v>0</v>
      </c>
      <c r="GJ171" s="5">
        <v>0</v>
      </c>
      <c r="GK171" s="5">
        <v>0</v>
      </c>
      <c r="GL171" s="5">
        <v>1</v>
      </c>
      <c r="GM171" s="5">
        <v>0</v>
      </c>
      <c r="GN171" s="5">
        <f>IF(COUNTBLANK(GG171:GM171)&gt;0, "", SUM(GG171:GM171))</f>
        <v>2</v>
      </c>
      <c r="GO171" s="6" t="s">
        <v>1720</v>
      </c>
      <c r="GP171" s="5">
        <v>1</v>
      </c>
      <c r="GQ171" s="5">
        <v>5</v>
      </c>
      <c r="GR171" s="5">
        <v>4</v>
      </c>
      <c r="GS171" s="5">
        <v>4</v>
      </c>
      <c r="GT171" s="5">
        <v>4</v>
      </c>
      <c r="GU171" s="5">
        <v>5</v>
      </c>
      <c r="GV171" s="5">
        <v>5</v>
      </c>
      <c r="GW171" s="5">
        <v>4</v>
      </c>
      <c r="GX171" s="5">
        <v>5</v>
      </c>
      <c r="GY171" s="5">
        <v>5</v>
      </c>
      <c r="GZ171" s="5">
        <v>5</v>
      </c>
      <c r="HA171" s="5">
        <v>5</v>
      </c>
      <c r="HB171" s="5">
        <v>3</v>
      </c>
      <c r="HC171" s="5">
        <v>4</v>
      </c>
      <c r="HD171" s="5">
        <v>4</v>
      </c>
      <c r="HE171" s="5">
        <v>3</v>
      </c>
      <c r="HF171" s="5">
        <v>4</v>
      </c>
      <c r="HG171" s="5">
        <v>4</v>
      </c>
      <c r="HH171" s="5">
        <v>5</v>
      </c>
      <c r="HI171" s="5">
        <f>IF(COUNTBLANK(GQ171:HH171)&gt;0, "", SUM(GQ171:HH171))</f>
        <v>78</v>
      </c>
      <c r="HJ171" s="6" t="s">
        <v>1720</v>
      </c>
      <c r="HK171" s="5">
        <v>3</v>
      </c>
      <c r="HL171" s="5">
        <v>3</v>
      </c>
      <c r="HM171" s="5">
        <v>0</v>
      </c>
      <c r="HN171" s="5">
        <v>3</v>
      </c>
      <c r="HO171" s="5">
        <v>2</v>
      </c>
      <c r="HP171" s="5">
        <v>3</v>
      </c>
      <c r="HQ171" s="5">
        <v>0</v>
      </c>
      <c r="HR171" s="5">
        <v>2</v>
      </c>
      <c r="HS171" s="5">
        <v>0</v>
      </c>
      <c r="HT171" s="5">
        <v>0</v>
      </c>
      <c r="HU171" s="5">
        <v>3</v>
      </c>
      <c r="HV171" s="5">
        <v>3</v>
      </c>
      <c r="HW171" s="5">
        <v>0</v>
      </c>
      <c r="HX171" s="5">
        <v>3</v>
      </c>
      <c r="HY171" s="5">
        <v>0</v>
      </c>
      <c r="HZ171" s="5">
        <v>3</v>
      </c>
      <c r="IA171" s="5">
        <v>3</v>
      </c>
      <c r="IB171" s="5">
        <v>2</v>
      </c>
      <c r="IC171" s="5">
        <v>0</v>
      </c>
      <c r="ID171" s="5">
        <v>0</v>
      </c>
      <c r="IE171" s="5">
        <v>0</v>
      </c>
      <c r="IF171" s="5">
        <v>0</v>
      </c>
      <c r="IG171" s="5">
        <v>0</v>
      </c>
      <c r="IH171" s="5">
        <v>3</v>
      </c>
      <c r="II171" s="5">
        <v>0</v>
      </c>
      <c r="IJ171" s="5">
        <f>IF(COUNTA(HK171:II171)=0, "", SUM(HK171,HL171,HN171,HO171,HP171,HU171,HV171,HX171,HZ171,IA171,IB171,IH171))</f>
        <v>34</v>
      </c>
      <c r="IK171" s="5">
        <f>IF(COUNTA(HK171:II171)=0, "", SUM(HM171,HQ171,HR171,HS171,HT171,HW171,HY171,IC171,ID171,IE171,IF171,IG171,II171))</f>
        <v>2</v>
      </c>
      <c r="IL171" s="5">
        <v>3</v>
      </c>
      <c r="IM171" s="5">
        <v>3</v>
      </c>
      <c r="IN171" s="5">
        <v>0</v>
      </c>
      <c r="IO171" s="5">
        <v>3</v>
      </c>
      <c r="IP171" s="5">
        <v>3</v>
      </c>
      <c r="IQ171" s="5">
        <v>3</v>
      </c>
      <c r="IR171" s="5">
        <v>0</v>
      </c>
      <c r="IS171" s="5">
        <v>2</v>
      </c>
      <c r="IT171" s="5">
        <v>0</v>
      </c>
      <c r="IU171" s="5">
        <v>0</v>
      </c>
      <c r="IV171" s="5">
        <v>3</v>
      </c>
      <c r="IW171" s="5">
        <v>2</v>
      </c>
      <c r="IX171" s="5">
        <v>0</v>
      </c>
      <c r="IY171" s="5">
        <v>3</v>
      </c>
      <c r="IZ171" s="5">
        <v>0</v>
      </c>
      <c r="JA171" s="5">
        <v>3</v>
      </c>
      <c r="JB171" s="5">
        <v>3</v>
      </c>
      <c r="JC171" s="5">
        <v>2</v>
      </c>
      <c r="JD171" s="5">
        <v>0</v>
      </c>
      <c r="JE171" s="5">
        <v>0</v>
      </c>
      <c r="JF171" s="5">
        <v>0</v>
      </c>
      <c r="JG171" s="5">
        <v>0</v>
      </c>
      <c r="JH171" s="5">
        <v>0</v>
      </c>
      <c r="JI171" s="5">
        <v>3</v>
      </c>
      <c r="JJ171" s="5">
        <v>0</v>
      </c>
      <c r="JK171" s="5">
        <f>IF(COUNTA(IL171:JJ171)=0, "", SUM(IL171,IM171,IO171,IP171,IQ171,IV171,IW171,IY171,JA171,JB171,JC171,JI171))</f>
        <v>34</v>
      </c>
      <c r="JL171" s="5">
        <f>IF(COUNTA(IL171:JJ171)=0, "", SUM(IN171,IR171,IS171,IT171,IU171,IX171,IZ171,JD171,JE171,JF171,JG171,JH171,JJ171))</f>
        <v>2</v>
      </c>
      <c r="JM171" s="6" t="s">
        <v>1720</v>
      </c>
      <c r="JN171" s="5">
        <v>2</v>
      </c>
      <c r="JO171" s="5">
        <v>1</v>
      </c>
      <c r="JP171" s="5">
        <v>2</v>
      </c>
      <c r="JQ171" s="5">
        <v>1</v>
      </c>
      <c r="JR171" s="5">
        <v>1</v>
      </c>
      <c r="JS171" s="5">
        <v>1</v>
      </c>
      <c r="JT171" s="5">
        <v>2</v>
      </c>
      <c r="JU171" s="5">
        <v>1</v>
      </c>
      <c r="JV171" s="5">
        <v>1</v>
      </c>
      <c r="JW171" s="5">
        <v>1</v>
      </c>
      <c r="JX171" s="5">
        <v>1</v>
      </c>
      <c r="JY171" s="5">
        <v>1</v>
      </c>
      <c r="JZ171" s="5">
        <v>2</v>
      </c>
      <c r="KA171" s="5">
        <v>1</v>
      </c>
      <c r="KB171" s="5">
        <v>2</v>
      </c>
      <c r="KC171" s="5">
        <v>1</v>
      </c>
      <c r="KD171" s="5">
        <v>2</v>
      </c>
      <c r="KE171" s="5">
        <v>2</v>
      </c>
      <c r="KF171" s="5">
        <v>1</v>
      </c>
      <c r="KG171" s="5">
        <v>1</v>
      </c>
      <c r="KH171" s="5">
        <v>1</v>
      </c>
      <c r="KI171" s="5">
        <v>1</v>
      </c>
      <c r="KJ171" s="5">
        <v>3</v>
      </c>
      <c r="KK171" s="5">
        <v>1</v>
      </c>
      <c r="KL171" s="5">
        <v>1</v>
      </c>
      <c r="KM171" s="5">
        <v>1</v>
      </c>
      <c r="KN171" s="5">
        <v>1</v>
      </c>
      <c r="KO171" s="5">
        <v>1</v>
      </c>
      <c r="KP171" s="5">
        <v>1</v>
      </c>
      <c r="KQ171" s="5">
        <v>3</v>
      </c>
      <c r="KR171" s="5">
        <v>2</v>
      </c>
      <c r="KS171" s="5">
        <v>1</v>
      </c>
      <c r="KT171" s="5">
        <v>2</v>
      </c>
      <c r="KU171" s="5">
        <v>2</v>
      </c>
      <c r="KV171" s="5">
        <v>4</v>
      </c>
      <c r="KW171" s="5">
        <v>4</v>
      </c>
      <c r="KX171" s="5">
        <f>IF(COUNTA(JN171:KW171)=0, "", SUM(JN171:KW171))</f>
        <v>56</v>
      </c>
      <c r="KY171" s="5">
        <f>IF(COUNTA(JN171:KW171)=0, "", SUM(JX171,JY171,KH171,KJ171,KL171,KP171))</f>
        <v>8</v>
      </c>
      <c r="KZ171" s="5">
        <f>IF(COUNTA(JN171:KW171)=0, "", SUM(JZ171,KE171,KG171,KM171,KT171))</f>
        <v>8</v>
      </c>
      <c r="LA171" s="5">
        <f>IF(COUNTA(JN171:KW171)=0, "", SUM(JP171,KA171,KF171,KK171,KN171,KS171))</f>
        <v>7</v>
      </c>
      <c r="LB171" s="5">
        <f>IF(COUNTA(JN171:KW171)=0, "", SUM(JO171,JS171,JU171,JW171,KD171,KU171))</f>
        <v>8</v>
      </c>
      <c r="LC171" s="5">
        <f>IF(COUNTA(JN171:KW171)=0, "", SUM(KB171,KC171,KI171,KO171,KQ171,KR171,KV171,KW171))</f>
        <v>18</v>
      </c>
      <c r="LD171" s="5">
        <f>IF(COUNTA(JN171:KW171)=0, "", SUM(JN171,JQ171,JR171,JT171,JV171))</f>
        <v>7</v>
      </c>
      <c r="LE171" s="6">
        <v>45123</v>
      </c>
      <c r="LF171" s="5">
        <v>10</v>
      </c>
      <c r="LG171" s="5">
        <v>30</v>
      </c>
      <c r="LH171" s="5">
        <v>0</v>
      </c>
      <c r="LI171" s="5">
        <v>0</v>
      </c>
      <c r="LJ171" s="5">
        <v>10</v>
      </c>
      <c r="LK171" s="5">
        <v>0</v>
      </c>
      <c r="LL171" s="5">
        <v>0</v>
      </c>
      <c r="LM171" s="5">
        <v>0</v>
      </c>
      <c r="LN171" s="5">
        <v>0</v>
      </c>
      <c r="LO171" s="5">
        <v>0</v>
      </c>
      <c r="LP171" s="5">
        <v>0</v>
      </c>
      <c r="LQ171" s="5">
        <v>0</v>
      </c>
      <c r="LR171" s="5">
        <v>0</v>
      </c>
      <c r="LS171" s="5">
        <v>10</v>
      </c>
      <c r="LT171" s="5">
        <v>30</v>
      </c>
      <c r="LU171" s="5">
        <v>0</v>
      </c>
      <c r="LV171" s="5">
        <v>0</v>
      </c>
      <c r="LW171" s="5">
        <v>0</v>
      </c>
      <c r="LX171" s="5">
        <v>30</v>
      </c>
      <c r="LY171" s="5">
        <v>10</v>
      </c>
      <c r="LZ171" s="5">
        <v>20</v>
      </c>
      <c r="MA171" s="5">
        <v>20</v>
      </c>
      <c r="MB171" s="5">
        <v>40</v>
      </c>
      <c r="MC171" s="5">
        <v>30</v>
      </c>
      <c r="MD171" s="5">
        <v>20</v>
      </c>
      <c r="ME171" s="5">
        <v>20</v>
      </c>
      <c r="MF171" s="5">
        <v>0</v>
      </c>
      <c r="MG171" s="5">
        <v>0</v>
      </c>
      <c r="MH171" s="5">
        <f>IF(COUNTBLANK(LF171:MG171)&gt;0, "", AVERAGE(LF171:MG171))</f>
        <v>10</v>
      </c>
      <c r="MI171" s="5">
        <f>IF(COUNTA(LF171:MG171)=0, "", AVERAGE(LG171,LS171,LT171,LU171,LV171,LW171,LY171,MA171,MB171))</f>
        <v>15.555555555555555</v>
      </c>
      <c r="MJ171" s="5">
        <f>IF(COUNTA(LF171:MG171)=0, "", AVERAGE(LH171,LI171,LJ171,LK171,LM171,LO171,MD171,ME171))</f>
        <v>6.25</v>
      </c>
      <c r="MK171" s="5">
        <f>IF(COUNTA(LF171:MG171)=0, "", AVERAGE(LL171,LP171,LQ171,LR171,MF171,MG171))</f>
        <v>0</v>
      </c>
      <c r="ML171" s="6" t="s">
        <v>1720</v>
      </c>
      <c r="MM171" s="5">
        <v>1</v>
      </c>
      <c r="MN171" s="5">
        <v>1</v>
      </c>
      <c r="MO171" s="5">
        <v>2</v>
      </c>
      <c r="MP171" s="5">
        <v>1</v>
      </c>
      <c r="MQ171" s="5">
        <v>1</v>
      </c>
      <c r="MR171" s="5">
        <v>1</v>
      </c>
      <c r="MS171" s="5">
        <v>1</v>
      </c>
      <c r="MT171" s="5">
        <v>2</v>
      </c>
      <c r="MU171" s="5">
        <v>1</v>
      </c>
      <c r="MV171" s="5">
        <v>1</v>
      </c>
      <c r="MW171" s="5">
        <v>1</v>
      </c>
      <c r="MX171" s="5">
        <v>1</v>
      </c>
      <c r="MY171" s="5">
        <v>1</v>
      </c>
      <c r="MZ171" s="5">
        <v>2</v>
      </c>
      <c r="NA171" s="5">
        <v>2</v>
      </c>
      <c r="NB171" s="5">
        <v>1</v>
      </c>
      <c r="NC171" s="5">
        <v>1</v>
      </c>
      <c r="ND171" s="5">
        <v>1</v>
      </c>
      <c r="NE171" s="5">
        <v>1</v>
      </c>
      <c r="NF171" s="5">
        <v>2</v>
      </c>
      <c r="NG171" s="5">
        <f>IF(COUNTA(MM171:NF171)=0, "", SUM(MM171:NF171))</f>
        <v>25</v>
      </c>
      <c r="NH171" s="6" t="s">
        <v>1720</v>
      </c>
      <c r="NI171" s="5">
        <v>2</v>
      </c>
      <c r="NJ171" s="5">
        <v>4</v>
      </c>
      <c r="NK171" s="5">
        <v>4</v>
      </c>
      <c r="NL171" s="5">
        <v>5</v>
      </c>
      <c r="NM171" s="5">
        <v>4</v>
      </c>
      <c r="NN171" s="5">
        <v>4</v>
      </c>
      <c r="NO171" s="5">
        <v>3</v>
      </c>
      <c r="NP171" s="5">
        <v>4</v>
      </c>
      <c r="NQ171" s="5">
        <v>5</v>
      </c>
      <c r="NR171" s="5">
        <v>2</v>
      </c>
      <c r="NS171" s="5">
        <v>4</v>
      </c>
      <c r="NT171" s="5">
        <v>4</v>
      </c>
      <c r="NU171" s="5">
        <v>5</v>
      </c>
      <c r="NV171" s="5">
        <v>4</v>
      </c>
      <c r="NW171" s="5">
        <v>4</v>
      </c>
      <c r="NX171" s="5">
        <v>3</v>
      </c>
      <c r="NY171" s="5">
        <v>2</v>
      </c>
      <c r="NZ171" s="5">
        <v>5</v>
      </c>
      <c r="OA171" s="5">
        <v>3</v>
      </c>
      <c r="OB171" s="5">
        <v>4</v>
      </c>
      <c r="OC171" s="5">
        <v>4</v>
      </c>
      <c r="OD171" s="5">
        <v>1</v>
      </c>
      <c r="OE171" s="5">
        <v>3</v>
      </c>
      <c r="OF171" s="5">
        <v>1</v>
      </c>
      <c r="OG171" s="5">
        <v>4</v>
      </c>
      <c r="OH171" s="5">
        <v>4</v>
      </c>
      <c r="OI171" s="5">
        <v>1</v>
      </c>
      <c r="OJ171" s="5">
        <v>4</v>
      </c>
      <c r="OK171" s="5">
        <f>IF(COUNTA(NI171:OJ171)=0, "", SUM(NK171,NP171,NS171,NW171,OC171,OG171,OJ171))</f>
        <v>28</v>
      </c>
      <c r="OL171" s="5">
        <f>IF(COUNTA(NI171:OJ171)=0, "", SUM(NJ171,NL171,NQ171,NV171,NZ171,OB171,OD171))</f>
        <v>28</v>
      </c>
      <c r="OM171" s="5">
        <f>IF(COUNTA(NI171:OJ171)=0, "", SUM(NN171,NR171,NU171,NY171,OA171,OF171,OI171))</f>
        <v>18</v>
      </c>
      <c r="ON171" s="5">
        <f>IF(COUNTA(NI171:OJ171)=0, "", SUM(NI171,NM171,NO171,NT171,NX171,OE171,OH171))</f>
        <v>23</v>
      </c>
      <c r="OO171" s="11" t="s">
        <v>963</v>
      </c>
      <c r="OP171" s="11">
        <v>1</v>
      </c>
      <c r="OQ171" s="6">
        <v>45179</v>
      </c>
      <c r="OR171" s="5">
        <v>40</v>
      </c>
      <c r="OS171" s="5">
        <v>60</v>
      </c>
      <c r="OT171" s="5">
        <v>10</v>
      </c>
      <c r="OU171" s="5">
        <v>0</v>
      </c>
      <c r="OV171" s="5">
        <v>20</v>
      </c>
      <c r="OW171" s="5">
        <v>0</v>
      </c>
      <c r="OX171" s="5">
        <v>0</v>
      </c>
      <c r="OY171" s="5">
        <v>0</v>
      </c>
      <c r="OZ171" s="5">
        <v>0</v>
      </c>
      <c r="PA171" s="5">
        <v>0</v>
      </c>
      <c r="PB171" s="5">
        <v>0</v>
      </c>
      <c r="PC171" s="5">
        <v>0</v>
      </c>
      <c r="PD171" s="5">
        <v>0</v>
      </c>
      <c r="PE171" s="5">
        <v>30</v>
      </c>
      <c r="PF171" s="5">
        <v>20</v>
      </c>
      <c r="PG171" s="5">
        <v>0</v>
      </c>
      <c r="PH171" s="5">
        <v>10</v>
      </c>
      <c r="PI171" s="5">
        <v>10</v>
      </c>
      <c r="PJ171" s="5">
        <v>40</v>
      </c>
      <c r="PK171" s="5">
        <v>10</v>
      </c>
      <c r="PL171" s="5">
        <v>20</v>
      </c>
      <c r="PM171" s="5">
        <v>10</v>
      </c>
      <c r="PN171" s="5">
        <v>10</v>
      </c>
      <c r="PO171" s="5">
        <v>20</v>
      </c>
      <c r="PP171" s="5">
        <v>10</v>
      </c>
      <c r="PQ171" s="5">
        <v>0</v>
      </c>
      <c r="PR171" s="5">
        <v>0</v>
      </c>
      <c r="PS171" s="5">
        <v>0</v>
      </c>
      <c r="PT171" s="5">
        <f>IF(COUNTBLANK(OR171:PS171)&gt;0, "", AVERAGE(OR171:PS171))</f>
        <v>11.428571428571429</v>
      </c>
      <c r="PU171" s="5">
        <f>IF(COUNTA(OR171:PS171)=0, "", AVERAGE(OS171,PE171,PF171,PG171,PH171,PI171,PK171,PM171,PN171))</f>
        <v>17.777777777777779</v>
      </c>
      <c r="PV171" s="5">
        <f>IF(COUNTA(OR171:PS171)=0, "", AVERAGE(OT171,OU171,OV171,OW171,OY171,PA171,PP171,PQ171))</f>
        <v>5</v>
      </c>
      <c r="PW171" s="5">
        <f>IF(COUNTA(OR171:PS171)=0, "", AVERAGE(OX171,PB171,PC171,PD171,PR171,PS171))</f>
        <v>0</v>
      </c>
      <c r="PX171" s="6" t="s">
        <v>1897</v>
      </c>
      <c r="PY171" s="5">
        <v>0</v>
      </c>
      <c r="PZ171" s="5">
        <v>0</v>
      </c>
      <c r="QA171" s="5">
        <v>0</v>
      </c>
      <c r="QB171" s="5">
        <v>1</v>
      </c>
      <c r="QC171" s="5">
        <v>1</v>
      </c>
      <c r="QD171" s="5">
        <v>0</v>
      </c>
      <c r="QE171" s="5">
        <v>0</v>
      </c>
      <c r="QF171" s="5">
        <v>0</v>
      </c>
      <c r="QG171" s="5">
        <v>0</v>
      </c>
      <c r="QH171" s="5"/>
      <c r="QI171" s="5">
        <f>IF(COUNTBLANK(PY171:QG171)&gt;0, "", SUM(PY171:QG171))</f>
        <v>2</v>
      </c>
      <c r="QJ171" s="6"/>
      <c r="QK171" s="5"/>
      <c r="QL171" s="5"/>
      <c r="QM171" s="5"/>
      <c r="QN171" s="5"/>
      <c r="QO171" s="5"/>
      <c r="QP171" s="5"/>
      <c r="QQ171" s="5"/>
      <c r="QR171" s="5"/>
      <c r="QS171" s="5"/>
      <c r="QT171" s="5"/>
      <c r="QU171" s="5" t="str">
        <f>IF(COUNTBLANK(QK171:QS171)&gt;0, "", SUM(QK171:QS171))</f>
        <v/>
      </c>
      <c r="QV171" s="6"/>
      <c r="QW171" s="5"/>
      <c r="QX171" s="5"/>
      <c r="QY171" s="5"/>
      <c r="QZ171" s="5"/>
      <c r="RA171" s="5"/>
      <c r="RB171" s="5"/>
      <c r="RC171" s="5"/>
      <c r="RD171" s="5"/>
      <c r="RE171" s="5"/>
      <c r="RF171" s="5"/>
      <c r="RG171" s="5" t="str">
        <f>IF(COUNTBLANK(QW171:RE171)&gt;0, "", SUM(QW171:RE171))</f>
        <v/>
      </c>
      <c r="RH171" s="6" t="s">
        <v>1897</v>
      </c>
      <c r="RI171" s="5">
        <v>1</v>
      </c>
      <c r="RJ171" s="5">
        <v>0</v>
      </c>
      <c r="RK171" s="5">
        <v>0</v>
      </c>
      <c r="RL171" s="5">
        <v>0</v>
      </c>
      <c r="RM171" s="5">
        <v>0</v>
      </c>
      <c r="RN171" s="5">
        <v>1</v>
      </c>
      <c r="RO171" s="5">
        <v>0</v>
      </c>
      <c r="RP171" s="5">
        <f>IF(COUNTBLANK(RI171:RO171)&gt;0, "", SUM(RI171:RO171))</f>
        <v>2</v>
      </c>
      <c r="RQ171" s="6"/>
      <c r="RR171" s="5"/>
      <c r="RS171" s="5"/>
      <c r="RT171" s="5"/>
      <c r="RU171" s="5"/>
      <c r="RV171" s="5"/>
      <c r="RW171" s="5"/>
      <c r="RX171" s="5"/>
      <c r="RY171" s="5" t="str">
        <f>IF(COUNTBLANK(RR171:RX171)&gt;0, "", SUM(RR171:RX171))</f>
        <v/>
      </c>
      <c r="RZ171" s="6"/>
      <c r="SA171" s="5"/>
      <c r="SB171" s="5"/>
      <c r="SC171" s="5"/>
      <c r="SD171" s="5"/>
      <c r="SE171" s="5"/>
      <c r="SF171" s="5"/>
      <c r="SG171" s="5"/>
      <c r="SH171" s="5" t="str">
        <f>IF(COUNTBLANK(SA171:SG171)&gt;0, "", SUM(SA171:SG171))</f>
        <v/>
      </c>
      <c r="SI171" s="6" t="s">
        <v>1897</v>
      </c>
      <c r="SJ171" s="5">
        <v>5</v>
      </c>
      <c r="SK171" s="5">
        <v>3</v>
      </c>
      <c r="SL171" s="5">
        <v>4</v>
      </c>
      <c r="SM171" s="5">
        <v>4</v>
      </c>
      <c r="SN171" s="5">
        <v>4</v>
      </c>
      <c r="SO171" s="5">
        <v>3</v>
      </c>
      <c r="SP171" s="12">
        <v>5</v>
      </c>
      <c r="SQ171" s="5">
        <v>2</v>
      </c>
      <c r="SR171" s="5">
        <v>5</v>
      </c>
      <c r="SS171" s="5">
        <v>3</v>
      </c>
      <c r="ST171" s="5">
        <v>4</v>
      </c>
      <c r="SU171" s="5">
        <v>5</v>
      </c>
      <c r="SV171" s="5">
        <v>4</v>
      </c>
      <c r="SW171" s="5">
        <v>4</v>
      </c>
      <c r="SX171" s="5">
        <v>5</v>
      </c>
      <c r="SY171" s="5">
        <v>5</v>
      </c>
      <c r="SZ171" s="5">
        <v>3</v>
      </c>
      <c r="TA171" s="5">
        <v>5</v>
      </c>
      <c r="TB171" s="5">
        <v>5</v>
      </c>
      <c r="TC171" s="5">
        <f>IF(COUNTBLANK(SJ171:TB171)&gt;0, "", SUM(SJ171:TB171))</f>
        <v>78</v>
      </c>
      <c r="TD171" s="5">
        <f>IF(COUNTBLANK(SJ171:TB171)&gt;0, "", SUM(SL171,SO171,SR171,SS171,ST171,SU171,SV171,SX171,SY171,TB171))</f>
        <v>43</v>
      </c>
      <c r="TE171" s="5">
        <f>IF(COUNTBLANK(SJ171:TB171)&gt;0, "", SUM(SJ171,SK171,SM171,SN171,SQ171,SW171,SZ171,TA171))</f>
        <v>30</v>
      </c>
      <c r="TF171" s="6"/>
      <c r="TG171" s="5"/>
      <c r="TH171" s="5"/>
      <c r="TI171" s="5"/>
      <c r="TJ171" s="5"/>
      <c r="TK171" s="5"/>
      <c r="TL171" s="5"/>
      <c r="TM171" s="5"/>
      <c r="TN171" s="5"/>
      <c r="TO171" s="5"/>
      <c r="TP171" s="5"/>
      <c r="TQ171" s="5"/>
      <c r="TR171" s="5"/>
      <c r="TS171" s="5"/>
      <c r="TT171" s="5"/>
      <c r="TU171" s="5"/>
      <c r="TV171" s="5"/>
      <c r="TW171" s="5"/>
      <c r="TX171" s="5"/>
      <c r="TY171" s="5"/>
      <c r="TZ171" s="5" t="str">
        <f>IF(COUNTBLANK(TG171:TY171)&gt;0, "", SUM(TG171:TY171))</f>
        <v/>
      </c>
      <c r="UA171" s="5" t="str">
        <f>IF(COUNTBLANK(TG171:TY171)&gt;0, "", SUM(TI171,TL171,TO171,TP171,TQ171,TR171,TS171,TU171,TV171,TY171))</f>
        <v/>
      </c>
      <c r="UB171" s="5" t="str">
        <f>IF(COUNTBLANK(TG171:TY171)&gt;0, "", SUM(TG171,TH171,TJ171,TK171,TN171,TT171,TW171,TX171))</f>
        <v/>
      </c>
      <c r="UC171" s="6"/>
      <c r="UD171" s="5"/>
      <c r="UE171" s="5"/>
      <c r="UF171" s="5"/>
      <c r="UG171" s="5"/>
      <c r="UH171" s="5"/>
      <c r="UI171" s="5"/>
      <c r="UJ171" s="5"/>
      <c r="UK171" s="5"/>
      <c r="UL171" s="5"/>
      <c r="UM171" s="5"/>
      <c r="UN171" s="5"/>
      <c r="UO171" s="5"/>
      <c r="UP171" s="5"/>
      <c r="UQ171" s="5"/>
      <c r="UR171" s="5"/>
      <c r="US171" s="5"/>
      <c r="UT171" s="5"/>
      <c r="UU171" s="5"/>
      <c r="UV171" s="5"/>
      <c r="UW171" s="5" t="str">
        <f>IF(COUNTBLANK(UD171:UV171)&gt;0, "", SUM(UD171:UV171))</f>
        <v/>
      </c>
      <c r="UX171" s="5" t="str">
        <f>IF(COUNTBLANK(UD171:UV171)&gt;0, "", SUM(UF171,UI171,UL171,UM171,UN171,UO171,UP171,UR171,US171,UV171))</f>
        <v/>
      </c>
      <c r="UY171" s="5" t="str">
        <f>IF(COUNTBLANK(UD171:UV171)&gt;0, "", SUM(UD171,UE171,UG171,UH171,UK171,UQ171,UT171,UU171))</f>
        <v/>
      </c>
      <c r="UZ171" s="6">
        <v>45368</v>
      </c>
      <c r="VA171" s="6">
        <v>45291</v>
      </c>
      <c r="VB171" s="5">
        <v>1</v>
      </c>
      <c r="VC171" s="5">
        <v>1</v>
      </c>
      <c r="VE171" s="5">
        <v>41</v>
      </c>
      <c r="VF171" s="5">
        <v>3500</v>
      </c>
      <c r="VG171" s="5">
        <v>1</v>
      </c>
      <c r="VH171" s="5">
        <v>1</v>
      </c>
      <c r="VI171" s="5"/>
      <c r="VK171" s="5">
        <v>1</v>
      </c>
      <c r="VL171" s="5"/>
      <c r="VN171" s="6" t="s">
        <v>1588</v>
      </c>
      <c r="VO171" s="5">
        <v>0</v>
      </c>
      <c r="VP171" s="5">
        <v>0</v>
      </c>
      <c r="VQ171" s="5">
        <v>0</v>
      </c>
      <c r="VR171" s="5">
        <v>0</v>
      </c>
      <c r="VS171" s="5">
        <v>0</v>
      </c>
      <c r="VT171" s="5">
        <v>0</v>
      </c>
      <c r="VU171" s="5">
        <v>0</v>
      </c>
      <c r="VV171" s="5">
        <v>0</v>
      </c>
      <c r="VW171" s="5">
        <v>0</v>
      </c>
      <c r="VX171" s="5">
        <v>0</v>
      </c>
      <c r="VY171" s="5">
        <v>0</v>
      </c>
      <c r="VZ171" s="5">
        <v>0</v>
      </c>
      <c r="WA171" s="5">
        <v>0</v>
      </c>
      <c r="WB171" s="5">
        <v>0</v>
      </c>
      <c r="WC171" s="5">
        <v>0</v>
      </c>
      <c r="WD171" s="5">
        <v>0</v>
      </c>
      <c r="WE171" s="5">
        <v>0</v>
      </c>
      <c r="WF171" s="5">
        <v>0</v>
      </c>
      <c r="WG171" s="5">
        <v>0</v>
      </c>
      <c r="WH171" s="5">
        <v>0</v>
      </c>
      <c r="WI171" s="5">
        <v>0</v>
      </c>
      <c r="WJ171" s="5">
        <v>0</v>
      </c>
      <c r="WK171" s="5">
        <v>0</v>
      </c>
      <c r="WL171" s="5">
        <v>0</v>
      </c>
      <c r="WM171" s="5">
        <v>3</v>
      </c>
      <c r="WN171" s="5">
        <v>3</v>
      </c>
      <c r="WO171" s="5">
        <v>0</v>
      </c>
      <c r="WP171" s="5">
        <v>0</v>
      </c>
      <c r="WQ171" s="5">
        <v>0</v>
      </c>
      <c r="WR171" s="5">
        <f>IF(COUNTBLANK(VO171:WQ171)&gt;0, "", SUM(VQ171:WJ171))</f>
        <v>0</v>
      </c>
      <c r="WS171" s="5">
        <f>IF(COUNTBLANK(VO171:WQ171)&gt;0, "", SUM(VQ171:VZ171))</f>
        <v>0</v>
      </c>
      <c r="WT171" s="5">
        <f>IF(COUNTBLANK(VO171:WQ171)&gt;0, "", SUM(WA171:WL171))</f>
        <v>0</v>
      </c>
      <c r="WU171" s="5">
        <f>IF(COUNTBLANK(VO171:WQ171)&gt;0, "", SUM(WK171:WL171))</f>
        <v>0</v>
      </c>
      <c r="WV171" s="5">
        <f>IF(COUNTA(VO171:WQ171)=0, "", IF(AND(OR(VO171=1, VP171=1), OR(VQ171&gt;=1, VR171&gt;=1, VS171&gt;=1, VT171&gt;=1, VU171&gt;=1), OR(VV171&gt;=1, VW171&gt;=1), COUNTIF(VX171:WD171, "&gt;=1")&gt;=2, COUNTIF(WE171:WJ171, "&gt;=1")&gt;=2, OR(WN171=1, WN171=2), OR(WO171&gt;=1, WP171&gt;=1), WQ171&lt;1), 1, 0))</f>
        <v>0</v>
      </c>
      <c r="WW171" s="5">
        <f>IF(COUNTBLANK(VO171:WQ171)&gt;0, "", SUM(VQ171:VU171))</f>
        <v>0</v>
      </c>
      <c r="WX171" s="5">
        <f>IF(COUNTBLANK(VO171:WQ171)&gt;0, "", SUM(VV171:VW171))</f>
        <v>0</v>
      </c>
      <c r="WY171" s="5">
        <f>IF(COUNTBLANK(VO171:WQ171)&gt;0, "", SUM(VX171:WD171))</f>
        <v>0</v>
      </c>
      <c r="WZ171" s="5">
        <f>IF(COUNTBLANK(VO171:WQ171)&gt;0, "", SUM(WE171:WJ171))</f>
        <v>0</v>
      </c>
      <c r="XA171" s="6" t="s">
        <v>1588</v>
      </c>
      <c r="XB171" s="5">
        <v>0</v>
      </c>
      <c r="XC171" s="5">
        <v>0</v>
      </c>
      <c r="XD171" s="5">
        <v>0</v>
      </c>
      <c r="XE171" s="5">
        <v>1</v>
      </c>
      <c r="XF171" s="5">
        <v>0</v>
      </c>
      <c r="XG171" s="5">
        <v>0</v>
      </c>
      <c r="XH171" s="5">
        <v>0</v>
      </c>
      <c r="XI171" s="5">
        <v>0</v>
      </c>
      <c r="XJ171" s="5">
        <v>0</v>
      </c>
      <c r="XK171" s="5"/>
      <c r="XL171" s="5">
        <f>IF(COUNTBLANK(XB171:XJ171)&gt;0, "", SUM(XB171:XJ171))</f>
        <v>1</v>
      </c>
      <c r="XM171" s="6" t="s">
        <v>1588</v>
      </c>
      <c r="XN171" s="5">
        <v>0</v>
      </c>
      <c r="XO171" s="5">
        <v>0</v>
      </c>
      <c r="XP171" s="5">
        <v>0</v>
      </c>
      <c r="XQ171" s="5">
        <v>0</v>
      </c>
      <c r="XR171" s="5">
        <v>0</v>
      </c>
      <c r="XS171" s="5">
        <v>1</v>
      </c>
      <c r="XT171" s="5">
        <v>0</v>
      </c>
      <c r="XU171" s="5">
        <f>IF(COUNTBLANK(XN171:XT171)&gt;0, "", SUM(XN171:XT171))</f>
        <v>1</v>
      </c>
      <c r="XV171" s="6" t="s">
        <v>1588</v>
      </c>
      <c r="XW171" s="5">
        <v>5</v>
      </c>
      <c r="XX171" s="5">
        <v>5</v>
      </c>
      <c r="XY171" s="5">
        <v>5</v>
      </c>
      <c r="XZ171" s="12">
        <v>5</v>
      </c>
      <c r="YA171" s="12">
        <v>5</v>
      </c>
      <c r="YB171" s="12">
        <v>5</v>
      </c>
      <c r="YC171" s="12">
        <v>5</v>
      </c>
      <c r="YD171" s="12">
        <v>5</v>
      </c>
      <c r="YE171" s="12">
        <v>4</v>
      </c>
      <c r="YF171" s="12">
        <v>3.6</v>
      </c>
      <c r="YG171" s="12">
        <v>4</v>
      </c>
      <c r="YH171" s="12">
        <v>5</v>
      </c>
      <c r="YI171" s="12">
        <v>5</v>
      </c>
      <c r="YJ171" s="12">
        <v>5</v>
      </c>
      <c r="YK171" s="12">
        <v>5</v>
      </c>
      <c r="YL171" s="12">
        <v>2.2999999999999998</v>
      </c>
      <c r="YM171" s="12">
        <v>3.6</v>
      </c>
      <c r="YN171" s="12">
        <v>5</v>
      </c>
      <c r="YO171" s="12">
        <v>3.6</v>
      </c>
      <c r="YP171" s="5">
        <f>IF(COUNTBLANK(XW171:YO171)&gt;0, "", SUM(XW171:YO171))</f>
        <v>86.09999999999998</v>
      </c>
      <c r="YQ171" s="5">
        <f>IF(COUNTBLANK(XW171:YO171)&gt;0, "", SUM(XY171,YC171,YD171,YE171,YJ171,YK171,YL171,YM171))</f>
        <v>34.9</v>
      </c>
      <c r="YR171" s="12">
        <f>IF(COUNTBLANK(XW171:YO171)&gt;0, "", SUM(YF171:YH171))</f>
        <v>12.6</v>
      </c>
      <c r="YS171" s="5">
        <f>IF(COUNTBLANK(XW171:YO171)&gt;0, "", SUM(XW171,XX171,YB171))</f>
        <v>15</v>
      </c>
      <c r="YT171" s="12">
        <f>IF(COUNTBLANK(XW171:YO171)&gt;0, "", SUM(XZ171,YA171,YI171,YN171,YO171))</f>
        <v>23.6</v>
      </c>
      <c r="YU171" s="5">
        <f>IF(COUNTBLANK(XW171:YO171)&gt;0, "", SUM(XY171,XZ171,YA171,YB171,YC171,YF171,YJ171,YN171,YO171))</f>
        <v>42.2</v>
      </c>
      <c r="YV171" s="5">
        <f>IF(COUNTBLANK(XW171:YO171)&gt;0, "", SUM(XW171,XX171,YK171,YL171,YM171))</f>
        <v>20.900000000000002</v>
      </c>
      <c r="YW171" s="12">
        <f>IF(COUNTBLANK(XW171:YO171)&gt;0, "", SUM(YD171,YE171,YG171,YH171,YI171))</f>
        <v>23</v>
      </c>
      <c r="YX171" s="6">
        <v>45368</v>
      </c>
      <c r="YY171" s="5">
        <v>10</v>
      </c>
      <c r="YZ171" s="5">
        <v>20</v>
      </c>
      <c r="ZA171" s="5">
        <v>0</v>
      </c>
      <c r="ZB171" s="5">
        <v>0</v>
      </c>
      <c r="ZC171" s="5">
        <v>0</v>
      </c>
      <c r="ZD171" s="5">
        <v>0</v>
      </c>
      <c r="ZE171" s="5">
        <v>0</v>
      </c>
      <c r="ZF171" s="5">
        <v>0</v>
      </c>
      <c r="ZG171" s="5">
        <v>0</v>
      </c>
      <c r="ZH171" s="5">
        <v>0</v>
      </c>
      <c r="ZI171" s="5">
        <v>0</v>
      </c>
      <c r="ZJ171" s="5">
        <v>0</v>
      </c>
      <c r="ZK171" s="5">
        <v>0</v>
      </c>
      <c r="ZL171" s="5">
        <v>10</v>
      </c>
      <c r="ZM171" s="5">
        <v>10</v>
      </c>
      <c r="ZN171" s="5">
        <v>0</v>
      </c>
      <c r="ZO171" s="5">
        <v>10</v>
      </c>
      <c r="ZP171" s="5">
        <v>0</v>
      </c>
      <c r="ZQ171" s="5">
        <v>10</v>
      </c>
      <c r="ZR171" s="5">
        <v>0</v>
      </c>
      <c r="ZS171" s="5">
        <v>10</v>
      </c>
      <c r="ZT171" s="5">
        <v>0</v>
      </c>
      <c r="ZU171" s="5">
        <v>10</v>
      </c>
      <c r="ZV171" s="5">
        <v>20</v>
      </c>
      <c r="ZW171" s="5">
        <v>10</v>
      </c>
      <c r="ZX171" s="5">
        <v>10</v>
      </c>
      <c r="ZY171" s="5">
        <v>0</v>
      </c>
      <c r="ZZ171" s="5">
        <v>0</v>
      </c>
      <c r="AAA171" s="5">
        <f>IF(COUNTBLANK(YY171:ZZ171)&gt;0, "", AVERAGE(YY171:ZZ171))</f>
        <v>4.6428571428571432</v>
      </c>
      <c r="AAB171" s="5">
        <f>IF(COUNTA(YY171:ZZ171)=0, "", AVERAGE(YZ171,ZL171,ZM171,ZN171,ZO171,ZP171,ZR171,ZT171,ZU171))</f>
        <v>6.666666666666667</v>
      </c>
      <c r="AAC171" s="5">
        <f>IF(COUNTA(YY171:ZZ171)=0, "", AVERAGE(ZA171,ZB171,ZC171,ZD171,ZF171,ZH171,ZW171,ZX171))</f>
        <v>2.5</v>
      </c>
      <c r="AAD171" s="5">
        <f>IF(COUNTA(YY171:ZZ171)=0, "", AVERAGE(ZE171,ZI171,ZJ171,ZK171,ZY171,ZZ171))</f>
        <v>0</v>
      </c>
      <c r="AAE171" s="6" t="s">
        <v>1588</v>
      </c>
      <c r="AAF171" s="5">
        <v>1</v>
      </c>
      <c r="AAG171" s="5">
        <v>1</v>
      </c>
      <c r="AAH171" s="5">
        <v>1</v>
      </c>
      <c r="AAI171" s="5">
        <v>1</v>
      </c>
      <c r="AAJ171" s="5">
        <v>1</v>
      </c>
      <c r="AAK171" s="5">
        <v>1</v>
      </c>
      <c r="AAL171" s="5">
        <v>1</v>
      </c>
      <c r="AAM171" s="5">
        <v>1</v>
      </c>
      <c r="AAN171" s="5">
        <v>1</v>
      </c>
      <c r="AAO171" s="5">
        <v>4</v>
      </c>
      <c r="AAP171" s="5">
        <v>1</v>
      </c>
      <c r="AAQ171" s="5">
        <v>1</v>
      </c>
      <c r="AAR171" s="5">
        <v>1</v>
      </c>
      <c r="AAS171" s="5">
        <v>2</v>
      </c>
      <c r="AAT171" s="5">
        <v>1</v>
      </c>
      <c r="AAU171" s="5">
        <v>4</v>
      </c>
      <c r="AAV171" s="5">
        <v>1</v>
      </c>
      <c r="AAW171" s="5">
        <v>1</v>
      </c>
      <c r="AAX171" s="5">
        <v>2</v>
      </c>
      <c r="AAY171" s="5">
        <v>1</v>
      </c>
      <c r="AAZ171" s="5">
        <v>1</v>
      </c>
      <c r="ABA171" s="5">
        <v>4</v>
      </c>
      <c r="ABB171" s="5">
        <v>1</v>
      </c>
      <c r="ABC171" s="5">
        <v>2</v>
      </c>
      <c r="ABD171" s="5">
        <v>1</v>
      </c>
      <c r="ABE171" s="5">
        <v>1</v>
      </c>
      <c r="ABF171" s="5">
        <v>1</v>
      </c>
      <c r="ABG171" s="5">
        <v>1</v>
      </c>
      <c r="ABH171" s="5">
        <v>1</v>
      </c>
      <c r="ABI171" s="5">
        <v>1</v>
      </c>
      <c r="ABJ171" s="5">
        <f>IF(SUM(AAF171:AAN171,AAP171:AAT171,AAV171:AAZ171,ABB171:ABG171)=0, "", SUM(AAF171:AAN171,AAP171:AAT171,AAV171:AAZ171,ABB171:ABG171))</f>
        <v>28</v>
      </c>
      <c r="ABK171" s="5">
        <f>IF(SUM(ABN171, ABO171, ABP171, ABQ171, ABR171)=0, "", IF(OR(ABN171&gt;=8, ABO171&gt;=10, ABP171&gt;=13, ABQ171&gt;=10, ABR171&gt;=15), 1, 0))</f>
        <v>0</v>
      </c>
      <c r="ABL171" s="5">
        <f>IF(SUM(AAF171:AAG171,AAI171,AAJ171,AAK171,AAL171,AAR171,AAX171,ABE171,ABG171)=0, "", SUM(AAF171:AAG171,AAI171,AAJ171,AAK171,AAL171,AAR171,AAX171,ABE171,ABG171))</f>
        <v>11</v>
      </c>
      <c r="ABM171" s="5">
        <f>IF(SUM(AAH171,AAM171:AAN171,AAP171:AAQ171,AAS171:AAT171,AAV171:AAW171,AAY171:AAZ171,ABB171:ABD171,ABF171)=0, "", SUM(AAH171,AAM171:AAN171,AAP171:AAQ171,AAS171:AAT171,AAV171:AAW171,AAY171:AAZ171,ABB171:ABD171,ABF171))</f>
        <v>17</v>
      </c>
      <c r="ABN171" s="5">
        <f>IF(SUM(AAY171:AAZ171,ABB171:ABC171,ABF171)=0, "", SUM(AAY171:AAZ171,ABB171:ABC171,ABF171))</f>
        <v>6</v>
      </c>
      <c r="ABO171" s="5">
        <f>IF(SUM(AAN171,AAP171:AAQ171,AAT171,AAV171)=0, "", SUM(AAN171,AAP171:AAQ171,AAT171,AAV171))</f>
        <v>5</v>
      </c>
      <c r="ABP171" s="5">
        <f>IF(SUM(AAH171,AAM171,AAS171,AAW171,ABD171)=0, "", SUM(AAH171,AAM171,AAS171,AAW171,ABD171))</f>
        <v>6</v>
      </c>
      <c r="ABQ171" s="5">
        <f>IF(SUM(AAF171:AAG171,AAI171,AAK171,ABE171)=0, "", SUM(AAF171:AAG171,AAI171,AAK171,ABE171))</f>
        <v>5</v>
      </c>
      <c r="ABR171" s="5">
        <f>IF(SUM(AAJ171,AAL171,AAR171,AAX171,ABG171)=0, "", SUM(AAJ171,AAL171,AAR171,AAX171,ABG171))</f>
        <v>6</v>
      </c>
      <c r="ABS171" s="5">
        <f>IF(ABN171="", "", IF(ABN171&gt;=8, 1, 0))</f>
        <v>0</v>
      </c>
      <c r="ABT171" s="5">
        <f>IF(ABO171="", "", IF(ABO171&gt;=10, 1, 0))</f>
        <v>0</v>
      </c>
      <c r="ABU171" s="5">
        <f>IF(ABP171="", "", IF(ABP171&gt;=13, 1, 0))</f>
        <v>0</v>
      </c>
      <c r="ABV171" s="5">
        <f>IF(ABQ171="", "", IF(ABQ171&gt;=10, 1, 0))</f>
        <v>0</v>
      </c>
      <c r="ABW171" s="5">
        <f>IF(ABR171="", "", IF(ABR171&gt;=15, 1, 0))</f>
        <v>0</v>
      </c>
      <c r="ABX171" s="5">
        <f>IF(AND(AAO171="", AAU171="", ABA171=""), "", IF(AAO171=5,1,0) + IF(AAU171=5,1,0) + IF(ABA171=5,1,0))</f>
        <v>0</v>
      </c>
      <c r="ABY171" s="6" t="s">
        <v>1588</v>
      </c>
      <c r="ABZ171" s="5">
        <v>1</v>
      </c>
      <c r="ACA171" s="5">
        <v>1</v>
      </c>
      <c r="ACB171" s="5">
        <v>1</v>
      </c>
      <c r="ACC171" s="5">
        <v>1</v>
      </c>
      <c r="ACD171" s="5">
        <v>1</v>
      </c>
      <c r="ACE171" s="5">
        <v>1</v>
      </c>
      <c r="ACF171" s="5">
        <v>1</v>
      </c>
      <c r="ACG171" s="5">
        <v>1</v>
      </c>
      <c r="ACH171" s="5">
        <v>2</v>
      </c>
      <c r="ACI171" s="5">
        <v>1</v>
      </c>
      <c r="ACJ171" s="5">
        <v>1</v>
      </c>
      <c r="ACK171" s="5">
        <v>1</v>
      </c>
      <c r="ACL171" s="5">
        <v>1</v>
      </c>
      <c r="ACM171" s="5">
        <v>1</v>
      </c>
      <c r="ACN171" s="5">
        <v>2</v>
      </c>
      <c r="ACO171" s="5">
        <v>1</v>
      </c>
      <c r="ACP171" s="5">
        <v>2</v>
      </c>
      <c r="ACQ171" s="5">
        <v>1</v>
      </c>
      <c r="ACR171" s="5">
        <v>1</v>
      </c>
      <c r="ACS171" s="5">
        <v>1</v>
      </c>
      <c r="ACT171" s="5">
        <v>1</v>
      </c>
      <c r="ACU171" s="5">
        <v>1</v>
      </c>
      <c r="ACV171" s="5">
        <v>2</v>
      </c>
      <c r="ACW171" s="5">
        <v>1</v>
      </c>
      <c r="ACX171" s="5">
        <v>1</v>
      </c>
      <c r="ACY171" s="5">
        <v>1</v>
      </c>
      <c r="ACZ171" s="5">
        <v>1</v>
      </c>
      <c r="ADA171" s="5">
        <v>2</v>
      </c>
      <c r="ADB171" s="5">
        <v>1</v>
      </c>
      <c r="ADC171" s="5">
        <v>1</v>
      </c>
      <c r="ADD171" s="5">
        <v>1</v>
      </c>
      <c r="ADE171" s="5">
        <v>1</v>
      </c>
      <c r="ADF171" s="5">
        <v>3</v>
      </c>
      <c r="ADG171" s="5">
        <v>3</v>
      </c>
      <c r="ADH171" s="5">
        <v>2</v>
      </c>
      <c r="ADI171" s="5">
        <v>4</v>
      </c>
      <c r="ADJ171" s="5">
        <f>IF(COUNTA(ABZ171:ADI171)=0, "", SUM(ABZ171:ADI171))</f>
        <v>49</v>
      </c>
      <c r="ADK171" s="5">
        <f>IF(COUNTA(ABZ171:ADI171)=0, "", SUM(ACJ171,ACK171,ACT171,ACV171,ACX171,ADB171))</f>
        <v>7</v>
      </c>
      <c r="ADL171" s="5">
        <f>IF(COUNTA(ABZ171:ADI171)=0, "", SUM(ACL171,ACQ171,ACS171,ACY171,ADF171))</f>
        <v>7</v>
      </c>
      <c r="ADM171" s="5">
        <f>IF(COUNTA(ABZ171:ADI171)=0, "", SUM(ACB171,ACM171,ACR171,ACW171,ACZ171,ADE171))</f>
        <v>6</v>
      </c>
      <c r="ADN171" s="5">
        <f>IF(COUNTA(ABZ171:ADI171)=0, "", SUM(ACA171,ACE171,ACG171,ACI171,ACP171,ADG171))</f>
        <v>9</v>
      </c>
      <c r="ADO171" s="5">
        <f>IF(COUNTA(ABZ171:ADI171)=0, "", SUM(ACN171,ACO171,ACU171,ADA171,ADC171,ADD171,ADH171,ADI171))</f>
        <v>14</v>
      </c>
      <c r="ADP171" s="5">
        <f>IF(COUNTA(ABZ171:ADI171)=0, "", SUM(ABZ171,ACC171,ACD171,ACF171,ACH171))</f>
        <v>6</v>
      </c>
      <c r="ADQ171" s="6" t="s">
        <v>1588</v>
      </c>
      <c r="ADR171" s="5">
        <v>2</v>
      </c>
      <c r="ADS171" s="5">
        <v>1</v>
      </c>
      <c r="ADT171" s="5">
        <v>2</v>
      </c>
      <c r="ADU171" s="5">
        <v>1</v>
      </c>
      <c r="ADV171" s="5">
        <v>1</v>
      </c>
      <c r="ADW171" s="5">
        <v>1</v>
      </c>
      <c r="ADX171" s="5">
        <v>1</v>
      </c>
      <c r="ADY171" s="5">
        <v>1</v>
      </c>
      <c r="ADZ171" s="5">
        <v>2</v>
      </c>
      <c r="AEA171" s="5">
        <v>1</v>
      </c>
      <c r="AEB171" s="5">
        <v>1</v>
      </c>
      <c r="AEC171" s="5">
        <v>1</v>
      </c>
      <c r="AED171" s="5">
        <v>1</v>
      </c>
      <c r="AEE171" s="5">
        <v>3</v>
      </c>
      <c r="AEF171" s="5">
        <v>2</v>
      </c>
      <c r="AEG171" s="5">
        <v>1</v>
      </c>
      <c r="AEH171" s="5">
        <v>1</v>
      </c>
      <c r="AEI171" s="5">
        <v>1</v>
      </c>
      <c r="AEJ171" s="5">
        <v>1</v>
      </c>
      <c r="AEK171" s="5">
        <v>1</v>
      </c>
      <c r="AEL171" s="5">
        <f>IF(COUNTA(ADR171:AEK171)=0, "", SUM(ADR171:AEK171))</f>
        <v>26</v>
      </c>
      <c r="AEM171" s="8"/>
      <c r="AEN171" s="6">
        <v>45291</v>
      </c>
      <c r="AEO171" s="6"/>
      <c r="AEP171" s="6"/>
      <c r="AEQ171" s="6"/>
      <c r="AER171" s="5"/>
      <c r="AES171" s="6"/>
      <c r="AET171" s="6"/>
      <c r="AEU171" s="6">
        <v>45298</v>
      </c>
      <c r="AEV171" s="5">
        <v>2</v>
      </c>
      <c r="AEW171" s="5">
        <v>2</v>
      </c>
      <c r="AEX171" s="5">
        <v>0</v>
      </c>
      <c r="AEY171" s="5">
        <v>0</v>
      </c>
      <c r="AEZ171" s="5">
        <v>2</v>
      </c>
      <c r="AFA171" s="5">
        <v>3</v>
      </c>
      <c r="AFB171" s="5">
        <v>1</v>
      </c>
      <c r="AFC171" s="5">
        <v>1</v>
      </c>
      <c r="AFD171" s="5">
        <v>1</v>
      </c>
      <c r="AFE171" s="5">
        <v>0</v>
      </c>
      <c r="AFF171" s="5">
        <v>1</v>
      </c>
      <c r="AFG171" s="5">
        <v>1</v>
      </c>
      <c r="AFH171" s="5">
        <v>0</v>
      </c>
      <c r="AFI171" s="5">
        <v>2</v>
      </c>
      <c r="AFJ171" s="5">
        <v>0</v>
      </c>
      <c r="AFK171" s="5">
        <v>1</v>
      </c>
      <c r="AFL171" s="5">
        <v>4</v>
      </c>
      <c r="AFM171" s="5">
        <v>0</v>
      </c>
      <c r="AFN171" s="5">
        <v>2</v>
      </c>
      <c r="AFO171" s="5">
        <v>0</v>
      </c>
      <c r="AFP171" s="5">
        <v>0</v>
      </c>
      <c r="AFQ171" s="5">
        <v>2</v>
      </c>
      <c r="AFR171" s="5">
        <v>0</v>
      </c>
      <c r="AFS171" s="5">
        <v>0</v>
      </c>
      <c r="AFT171" s="5">
        <v>1</v>
      </c>
      <c r="AFU171" s="5">
        <v>0</v>
      </c>
      <c r="AFV171" s="5">
        <v>0</v>
      </c>
      <c r="AFW171" s="5">
        <v>0</v>
      </c>
      <c r="AFX171" s="5">
        <v>0</v>
      </c>
      <c r="AFY171" s="5">
        <v>1</v>
      </c>
      <c r="AFZ171" s="5">
        <v>1</v>
      </c>
      <c r="AGA171" s="5">
        <f>IF(COUNTA(AEV171:AFY171)=0, "", SUM(AEV171:AFY171))</f>
        <v>27</v>
      </c>
      <c r="AGB171" s="6"/>
      <c r="AGC171" s="5"/>
      <c r="AGD171" s="5"/>
      <c r="AGE171" s="5"/>
      <c r="AGF171" s="5"/>
      <c r="AGG171" s="5"/>
      <c r="AGS171" s="6"/>
      <c r="AHM171" s="6"/>
      <c r="AHN171" s="5"/>
      <c r="AHO171" s="5"/>
      <c r="AHP171" s="5"/>
      <c r="AHQ171" s="5"/>
      <c r="AHR171" s="5"/>
      <c r="AHS171" s="5"/>
      <c r="AHT171" s="5"/>
      <c r="AHU171" s="5"/>
      <c r="AHV171" s="5"/>
      <c r="AHW171" s="5"/>
      <c r="AHX171" s="5" t="str">
        <f>IF(COUNTBLANK(AHN171:AHW171)&gt;0, "", SUM(AHN171:AHW171))</f>
        <v/>
      </c>
      <c r="AHY171" s="5" t="str">
        <f>IF(COUNTBLANK(AHN171:AHW171)&gt;0, "", SUM(AHR171,AHW171))</f>
        <v/>
      </c>
      <c r="AHZ171" s="5" t="str">
        <f>IF(COUNTBLANK(AHN171:AHW171)&gt;0, "", SUM(AHP171,AHS171))</f>
        <v/>
      </c>
      <c r="AIA171" s="5" t="str">
        <f>IF(COUNTBLANK(AHN171:AHW171)&gt;0, "", SUM(AHT171,AHV171))</f>
        <v/>
      </c>
      <c r="AIB171" s="5" t="str">
        <f>IF(COUNTBLANK(AHN171:AHW171)&gt;0, "", SUM(AHQ171,AHU171))</f>
        <v/>
      </c>
      <c r="AIC171" s="5" t="str">
        <f>IF(COUNTBLANK(AHN171:AHW171)&gt;0, "", SUM(AHN171:AHO171))</f>
        <v/>
      </c>
      <c r="AID171" s="6"/>
      <c r="AIE171" s="5"/>
      <c r="AIF171" s="5"/>
      <c r="AIG171" s="5"/>
      <c r="AIH171" s="5"/>
      <c r="AII171" s="5"/>
      <c r="AIJ171" s="5"/>
      <c r="AIK171" s="5"/>
      <c r="AIL171" s="5"/>
      <c r="AIM171" s="5"/>
      <c r="AIN171" s="5"/>
      <c r="AIO171" s="5"/>
      <c r="AIP171" s="5"/>
      <c r="AIQ171" s="5"/>
      <c r="AIR171" s="5"/>
      <c r="AIS171" s="5"/>
      <c r="AIT171" s="5"/>
      <c r="AIU171" s="5"/>
      <c r="AIV171" s="5"/>
      <c r="AIW171" s="5"/>
      <c r="AIX171" s="5"/>
      <c r="AIY171" s="5" t="s">
        <v>971</v>
      </c>
      <c r="AIZ171" s="5" t="s">
        <v>971</v>
      </c>
      <c r="AJA171" s="5" t="s">
        <v>971</v>
      </c>
      <c r="AJB171" s="6"/>
      <c r="AJC171" s="5"/>
      <c r="AJD171" s="5"/>
      <c r="AJE171" s="5"/>
      <c r="AJF171" s="5"/>
      <c r="AJG171" s="5"/>
      <c r="AJH171" s="5"/>
      <c r="AJI171" s="5"/>
      <c r="AJJ171" s="5"/>
      <c r="AJK171" s="5"/>
      <c r="AJL171" s="5"/>
      <c r="AJM171" s="5" t="str">
        <f>IF(COUNTBLANK(AJC171:AJK171)&gt;0, "", SUM(AJC171:AJK171))</f>
        <v/>
      </c>
      <c r="AJN171" s="6"/>
      <c r="AJO171" s="5"/>
      <c r="AJP171" s="5"/>
      <c r="AJQ171" s="5"/>
      <c r="AJR171" s="5"/>
      <c r="AJS171" s="5"/>
      <c r="AJT171" s="5"/>
      <c r="AJU171" s="5"/>
      <c r="AJV171" s="5" t="str">
        <f>IF(COUNTBLANK(AJO171:AJU171)&gt;0, "", SUM(AJO171:AJU171))</f>
        <v/>
      </c>
    </row>
    <row r="172" spans="1:958" ht="15" customHeight="1" x14ac:dyDescent="0.35">
      <c r="A172" s="5">
        <v>204173</v>
      </c>
      <c r="B172" s="5" t="s">
        <v>2154</v>
      </c>
      <c r="C172" s="5"/>
      <c r="D172" s="5"/>
      <c r="E172" s="5"/>
      <c r="F172" s="5"/>
      <c r="G172" s="5"/>
      <c r="H172" s="5"/>
      <c r="I172" s="5"/>
      <c r="J172" s="5"/>
      <c r="K172" s="5"/>
      <c r="L172" s="5"/>
      <c r="M172" s="5"/>
      <c r="N172" s="5"/>
      <c r="O172" s="5"/>
      <c r="P172" s="5"/>
      <c r="Q172" s="5"/>
      <c r="R172" s="5"/>
      <c r="S172" s="5"/>
      <c r="T172" s="5"/>
      <c r="U172" s="5"/>
      <c r="V172" s="5" t="str">
        <f>IF(COUNTA(D172,F172,H172,J172,L172,N172,P172,R172,T172)=0, "", IF(OR(D172=1,F172=1,H172=1,J172=1,L172=1,N172=1,P172=1,R172=1,T172=1), 1, 0))</f>
        <v/>
      </c>
      <c r="W172" s="5" t="str">
        <f>IF(COUNTA(E172,G172,I172,K172,M172,O172,Q172,S172,U172)=0, "", IF(OR(E172=1,G172=1,I172=1,K172=1,M172=1,O172=1,Q172=1,S172=1,U172=1), 1, 0))</f>
        <v/>
      </c>
      <c r="X172" s="5">
        <v>1</v>
      </c>
      <c r="Y172" s="5"/>
      <c r="Z172" s="5"/>
      <c r="AA172" s="5"/>
      <c r="AB172" s="5"/>
      <c r="AC172" s="5"/>
      <c r="AD172" s="5"/>
      <c r="AE172" s="7"/>
      <c r="AF172" s="6"/>
      <c r="AG172" s="8"/>
      <c r="AH172" s="8"/>
      <c r="AI172" s="8"/>
      <c r="AJ172" s="5" t="str">
        <f>IF(OR(ISBLANK(AE172), ISBLANK(AG172)), "", AG172 - AE172)</f>
        <v/>
      </c>
      <c r="AK172" s="9"/>
      <c r="AL172" s="5" t="str">
        <f>IF(OR(ISBLANK(AG172), ISBLANK(AK172)), "", AK172 - AG172)</f>
        <v/>
      </c>
      <c r="AM172" s="6"/>
      <c r="AN172" s="10" t="str">
        <f>IF(OR(ISBLANK(AM172), ISBLANK(AF172)), "", AF172 - AM172)</f>
        <v/>
      </c>
      <c r="AO172" s="6"/>
      <c r="AP172" s="6"/>
      <c r="AQ172" s="5"/>
      <c r="AS172" s="11" t="str">
        <f>IF(ISBLANK(AR172), "", IF(AR172="ישראל", 1, 2))</f>
        <v/>
      </c>
      <c r="AV172" s="5"/>
      <c r="AW172" s="5"/>
      <c r="AX172" s="5"/>
      <c r="AY172" s="5"/>
      <c r="AZ172" s="5" t="str">
        <f>IF(ISBLANK(AY172), "", IF(AY172&lt;=8, 1, IF(AY172&lt;=12, 2, 3)))</f>
        <v/>
      </c>
      <c r="BA172" s="5"/>
      <c r="BB172" s="5" t="str">
        <f>IF(ISBLANK(BA172), "", IF(BA172&lt;=8, 1, IF(BA172&lt;=12, 2, 3)))</f>
        <v/>
      </c>
      <c r="BE172" s="5"/>
      <c r="BF172" s="5"/>
      <c r="BG172" s="5"/>
      <c r="BH172" s="6"/>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t="str">
        <f>IF(SUM(BI172:BQ172,BS172:BW172,BY172:CC172,CE172:CJ172)=0, "", SUM(BI172:BQ172,BS172:BW172,BY172:CC172,CE172:CJ172))</f>
        <v/>
      </c>
      <c r="CN172" s="5" t="str">
        <f>IF(SUM(CQ172, CR172, CS172, CT172, CU172)=0, "", IF(OR(CQ172&gt;=8, CR172&gt;=10, CS172&gt;=13, CT172&gt;=10, CU172&gt;=15), 1, 0))</f>
        <v/>
      </c>
      <c r="CO172" s="5" t="str">
        <f>IF(SUM(BI172:BJ172,BL172,BM172,BN172,BO172,BU172,CA172,CH172,CJ172)=0, "", SUM(BI172:BJ172,BL172,BM172,BN172,BO172,BU172,CA172,CH172,CJ172))</f>
        <v/>
      </c>
      <c r="CP172" s="5" t="str">
        <f>IF(SUM(BK172,BP172:BQ172,BS172:BT172,BV172:BW172,BY172:BZ172,CB172:CC172,CE172:CG172,CI172)=0, "", SUM(BK172,BP172:BQ172,BS172:BT172,BV172:BW172,BY172:BZ172,CB172:CC172,CE172:CG172,CI172))</f>
        <v/>
      </c>
      <c r="CQ172" s="5" t="str">
        <f>IF(SUM(CB172:CC172,CE172:CF172,CI172)=0, "", SUM(CB172:CC172,CE172:CF172,CI172))</f>
        <v/>
      </c>
      <c r="CR172" s="5" t="str">
        <f>IF(SUM(BQ172,BS172:BT172,BW172,BY172)=0, "", SUM(BQ172,BS172:BT172,BW172,BY172))</f>
        <v/>
      </c>
      <c r="CS172" s="5" t="str">
        <f>IF(SUM(BK172,BP172,BV172,BZ172,CG172)=0, "", SUM(BK172,BP172,BV172,BZ172,CG172))</f>
        <v/>
      </c>
      <c r="CT172" s="5" t="str">
        <f>IF(SUM(BI172:BJ172,BL172,BN172,CH172)=0, "", SUM(BI172:BJ172,BL172,BN172,CH172))</f>
        <v/>
      </c>
      <c r="CU172" s="5" t="str">
        <f>IF(SUM(BM172,BO172,BU172,CA172,CJ172)=0, "", SUM(BM172,BO172,BU172,CA172,CJ172))</f>
        <v/>
      </c>
      <c r="CV172" s="5" t="str">
        <f>IF(CQ172="", "", IF(CQ172&gt;=8, 1, 0))</f>
        <v/>
      </c>
      <c r="CW172" s="5" t="str">
        <f>IF(CR172="", "", IF(CR172&gt;=10, 1, 0))</f>
        <v/>
      </c>
      <c r="CX172" s="5" t="str">
        <f>IF(CS172="", "", IF(CS172&gt;=13, 1, 0))</f>
        <v/>
      </c>
      <c r="CY172" s="5" t="str">
        <f>IF(CT172="", "", IF(CT172&gt;=10, 1, 0))</f>
        <v/>
      </c>
      <c r="CZ172" s="5" t="str">
        <f>IF(CU172="", "", IF(CU172&gt;=15, 1, 0))</f>
        <v/>
      </c>
      <c r="DA172" s="5" t="str">
        <f>IF(AND(BR172="", BX172="", CD172=""), "", IF(BR172=5,1,0) + IF(BX172=5,1,0) + IF(CD172=5,1,0))</f>
        <v/>
      </c>
      <c r="DB172" s="6"/>
      <c r="DC172" s="5"/>
      <c r="DD172" s="13"/>
      <c r="DE172" s="5"/>
      <c r="DF172" s="13"/>
      <c r="DG172" s="5"/>
      <c r="DH172" s="13"/>
      <c r="DI172" s="5"/>
      <c r="DJ172" s="13"/>
      <c r="DK172" s="5"/>
      <c r="DL172" s="13"/>
      <c r="DM172" s="5"/>
      <c r="DN172" s="13"/>
      <c r="DO172" s="5"/>
      <c r="DP172" s="13"/>
      <c r="DQ172" s="5"/>
      <c r="DR172" s="13"/>
      <c r="DS172" s="5"/>
      <c r="DT172" s="13"/>
      <c r="DU172" s="5"/>
      <c r="DV172" s="13"/>
      <c r="DW172" s="5"/>
      <c r="DX172" s="13"/>
      <c r="DY172" s="5"/>
      <c r="DZ172" s="13"/>
      <c r="EA172" s="5"/>
      <c r="EB172" s="13"/>
      <c r="EC172" s="5"/>
      <c r="ED172" s="13"/>
      <c r="EE172" s="5"/>
      <c r="EF172" s="13"/>
      <c r="EG172" s="5"/>
      <c r="EH172" s="13"/>
      <c r="EI172" s="5"/>
      <c r="EJ172" s="13"/>
      <c r="EK172" s="5"/>
      <c r="EL172" s="5"/>
      <c r="EM172" s="5"/>
      <c r="EN172" s="6"/>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6"/>
      <c r="FM172" s="5"/>
      <c r="FN172" s="5"/>
      <c r="FO172" s="5"/>
      <c r="FP172" s="5"/>
      <c r="FQ172" s="5"/>
      <c r="FR172" s="5"/>
      <c r="FS172" s="14" t="str">
        <f>IF(COUNTBLANK(FM172:FR172)&gt;0, "", AVERAGE(FM172:FR172))</f>
        <v/>
      </c>
      <c r="FT172" s="6"/>
      <c r="FU172" s="5"/>
      <c r="FV172" s="5"/>
      <c r="FW172" s="5"/>
      <c r="FX172" s="5"/>
      <c r="FY172" s="5"/>
      <c r="FZ172" s="5"/>
      <c r="GA172" s="5"/>
      <c r="GB172" s="5"/>
      <c r="GC172" s="5"/>
      <c r="GD172" s="5"/>
      <c r="GE172" s="5" t="str">
        <f>IF(COUNTBLANK(FU172:GC172)&gt;0, "", SUM(FU172:GC172))</f>
        <v/>
      </c>
      <c r="GF172" s="6"/>
      <c r="GG172" s="5"/>
      <c r="GH172" s="5"/>
      <c r="GI172" s="5"/>
      <c r="GJ172" s="5"/>
      <c r="GK172" s="5"/>
      <c r="GL172" s="5"/>
      <c r="GM172" s="5"/>
      <c r="GN172" s="5" t="str">
        <f>IF(COUNTBLANK(GG172:GM172)&gt;0, "", SUM(GG172:GM172))</f>
        <v/>
      </c>
      <c r="GO172" s="6"/>
      <c r="GP172" s="5"/>
      <c r="GQ172" s="5"/>
      <c r="GR172" s="5"/>
      <c r="GS172" s="5"/>
      <c r="GT172" s="5"/>
      <c r="GU172" s="5"/>
      <c r="GV172" s="5"/>
      <c r="GW172" s="5"/>
      <c r="GX172" s="5"/>
      <c r="GY172" s="5"/>
      <c r="GZ172" s="5"/>
      <c r="HA172" s="5"/>
      <c r="HB172" s="5"/>
      <c r="HC172" s="5"/>
      <c r="HD172" s="5"/>
      <c r="HE172" s="5"/>
      <c r="HF172" s="5"/>
      <c r="HG172" s="5"/>
      <c r="HH172" s="5"/>
      <c r="HI172" s="5" t="str">
        <f>IF(COUNTBLANK(GQ172:HH172)&gt;0, "", SUM(GQ172:HH172))</f>
        <v/>
      </c>
      <c r="HJ172" s="6"/>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t="str">
        <f>IF(COUNTA(HK172:II172)=0, "", SUM(HK172,HL172,HN172,HO172,HP172,HU172,HV172,HX172,HZ172,IA172,IB172,IH172))</f>
        <v/>
      </c>
      <c r="IK172" s="5" t="str">
        <f>IF(COUNTA(HK172:II172)=0, "", SUM(HM172,HQ172,HR172,HS172,HT172,HW172,HY172,IC172,ID172,IE172,IF172,IG172,II172))</f>
        <v/>
      </c>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t="str">
        <f>IF(COUNTA(IL172:JJ172)=0, "", SUM(IL172,IM172,IO172,IP172,IQ172,IV172,IW172,IY172,JA172,JB172,JC172,JI172))</f>
        <v/>
      </c>
      <c r="JL172" s="5" t="str">
        <f>IF(COUNTA(IL172:JJ172)=0, "", SUM(IN172,IR172,IS172,IT172,IU172,IX172,IZ172,JD172,JE172,JF172,JG172,JH172,JJ172))</f>
        <v/>
      </c>
      <c r="JM172" s="6"/>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12" t="str">
        <f>IF(COUNTA(JN172:KW172)=0, "", SUM(JN172:KW172))</f>
        <v/>
      </c>
      <c r="KY172" s="12" t="str">
        <f>IF(COUNTA(JN172:KW172)=0, "", SUM(JX172,JY172,KH172,KJ172,KL172,KP172))</f>
        <v/>
      </c>
      <c r="KZ172" s="12" t="str">
        <f>IF(COUNTA(JN172:KW172)=0, "", SUM(JZ172,KE172,KG172,KM172,KT172))</f>
        <v/>
      </c>
      <c r="LA172" s="12" t="str">
        <f>IF(COUNTA(JN172:KW172)=0, "", SUM(JP172,KA172,KF172,KK172,KN172,KS172))</f>
        <v/>
      </c>
      <c r="LB172" s="12" t="str">
        <f>IF(COUNTA(JN172:KW172)=0, "", SUM(JO172,JS172,JU172,JW172,KD172,KU172))</f>
        <v/>
      </c>
      <c r="LC172" s="12" t="str">
        <f>IF(COUNTA(JN172:KW172)=0, "", SUM(KB172,KC172,KI172,KO172,KQ172,KR172,KV172,KW172))</f>
        <v/>
      </c>
      <c r="LD172" s="12" t="str">
        <f>IF(COUNTA(JN172:KW172)=0, "", SUM(JN172,JQ172,JR172,JT172,JV172))</f>
        <v/>
      </c>
      <c r="LE172" s="6"/>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t="str">
        <f>IF(COUNTBLANK(LF172:MG172)&gt;0, "", AVERAGE(LF172:MG172))</f>
        <v/>
      </c>
      <c r="MI172" s="5" t="str">
        <f>IF(COUNTA(LF172:MG172)=0, "", AVERAGE(LG172,LS172,LT172,LU172,LV172,LW172,LY172,MA172,MB172))</f>
        <v/>
      </c>
      <c r="MJ172" s="5" t="str">
        <f>IF(COUNTA(LF172:MG172)=0, "", AVERAGE(LH172,LI172,LJ172,LK172,LM172,LO172,MD172,ME172))</f>
        <v/>
      </c>
      <c r="MK172" s="5" t="str">
        <f>IF(COUNTA(LF172:MG172)=0, "", AVERAGE(LL172,LP172,LQ172,LR172,MF172,MG172))</f>
        <v/>
      </c>
      <c r="ML172" s="6"/>
      <c r="MM172" s="5"/>
      <c r="MN172" s="5"/>
      <c r="MO172" s="5"/>
      <c r="MP172" s="5"/>
      <c r="MQ172" s="5"/>
      <c r="MR172" s="5"/>
      <c r="MS172" s="5"/>
      <c r="MT172" s="5"/>
      <c r="MU172" s="5"/>
      <c r="MV172" s="5"/>
      <c r="MW172" s="5"/>
      <c r="MX172" s="5"/>
      <c r="MY172" s="5"/>
      <c r="MZ172" s="5"/>
      <c r="NA172" s="5"/>
      <c r="NB172" s="5"/>
      <c r="NC172" s="5"/>
      <c r="ND172" s="5"/>
      <c r="NE172" s="5"/>
      <c r="NF172" s="5"/>
      <c r="NG172" s="5" t="str">
        <f>IF(COUNTA(MM172:NF172)=0, "", SUM(MM172:NF172))</f>
        <v/>
      </c>
      <c r="NH172" s="6"/>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c r="OJ172" s="5"/>
      <c r="OK172" s="5" t="str">
        <f>IF(COUNTA(NI172:OJ172)=0, "", SUM(NK172,NP172,NS172,NW172,OC172,OG172,OJ172))</f>
        <v/>
      </c>
      <c r="OL172" s="5" t="str">
        <f>IF(COUNTA(NI172:OJ172)=0, "", SUM(NJ172,NL172,NQ172,NV172,NZ172,OB172,OD172))</f>
        <v/>
      </c>
      <c r="OM172" s="5" t="str">
        <f>IF(COUNTA(NI172:OJ172)=0, "", SUM(NN172,NR172,NU172,NY172,OA172,OF172,OI172))</f>
        <v/>
      </c>
      <c r="ON172" s="5" t="str">
        <f>IF(COUNTA(NI172:OJ172)=0, "", SUM(NI172,NM172,NO172,NT172,NX172,OE172,OH172))</f>
        <v/>
      </c>
      <c r="OO172" s="21"/>
      <c r="OP172" s="21"/>
      <c r="OQ172" s="6"/>
      <c r="OR172" s="5"/>
      <c r="OS172" s="5"/>
      <c r="OT172" s="5"/>
      <c r="OU172" s="5"/>
      <c r="OV172" s="5"/>
      <c r="OW172" s="5"/>
      <c r="OX172" s="5"/>
      <c r="OY172" s="5"/>
      <c r="OZ172" s="5"/>
      <c r="PA172" s="5"/>
      <c r="PB172" s="5"/>
      <c r="PC172" s="5"/>
      <c r="PD172" s="5"/>
      <c r="PE172" s="5"/>
      <c r="PF172" s="5"/>
      <c r="PG172" s="5"/>
      <c r="PH172" s="5"/>
      <c r="PI172" s="5"/>
      <c r="PJ172" s="5"/>
      <c r="PK172" s="5"/>
      <c r="PL172" s="5"/>
      <c r="PM172" s="5"/>
      <c r="PN172" s="5"/>
      <c r="PO172" s="5"/>
      <c r="PP172" s="5"/>
      <c r="PQ172" s="5"/>
      <c r="PR172" s="5"/>
      <c r="PS172" s="5"/>
      <c r="PT172" s="5" t="str">
        <f>IF(COUNTBLANK(OR172:PS172)&gt;0, "", AVERAGE(OR172:PS172))</f>
        <v/>
      </c>
      <c r="PU172" s="5" t="str">
        <f>IF(COUNTA(OR172:PS172)=0, "", AVERAGE(OS172,PE172,PF172,PG172,PH172,PI172,PK172,PM172,PN172))</f>
        <v/>
      </c>
      <c r="PV172" s="5" t="str">
        <f>IF(COUNTA(OR172:PS172)=0, "", AVERAGE(OT172,OU172,OV172,OW172,OY172,PA172,PP172,PQ172))</f>
        <v/>
      </c>
      <c r="PW172" s="5" t="str">
        <f>IF(COUNTA(OR172:PS172)=0, "", AVERAGE(OX172,PB172,PC172,PD172,PR172,PS172))</f>
        <v/>
      </c>
      <c r="PX172" s="6"/>
      <c r="PY172" s="5"/>
      <c r="PZ172" s="5"/>
      <c r="QA172" s="5"/>
      <c r="QB172" s="5"/>
      <c r="QC172" s="5"/>
      <c r="QD172" s="5"/>
      <c r="QE172" s="5"/>
      <c r="QF172" s="5"/>
      <c r="QG172" s="5"/>
      <c r="QH172" s="5"/>
      <c r="QI172" s="5" t="str">
        <f>IF(COUNTBLANK(PY172:QG172)&gt;0, "", SUM(PY172:QG172))</f>
        <v/>
      </c>
      <c r="QJ172" s="6"/>
      <c r="QK172" s="5"/>
      <c r="QL172" s="5"/>
      <c r="QM172" s="5"/>
      <c r="QN172" s="5"/>
      <c r="QO172" s="5"/>
      <c r="QP172" s="5"/>
      <c r="QQ172" s="5"/>
      <c r="QR172" s="5"/>
      <c r="QS172" s="5"/>
      <c r="QT172" s="5"/>
      <c r="QU172" s="5" t="str">
        <f>IF(COUNTBLANK(QK172:QS172)&gt;0, "", SUM(QK172:QS172))</f>
        <v/>
      </c>
      <c r="QV172" s="6"/>
      <c r="QW172" s="5"/>
      <c r="QX172" s="5"/>
      <c r="QY172" s="5"/>
      <c r="QZ172" s="5"/>
      <c r="RA172" s="5"/>
      <c r="RB172" s="5"/>
      <c r="RC172" s="5"/>
      <c r="RD172" s="5"/>
      <c r="RE172" s="5"/>
      <c r="RF172" s="5"/>
      <c r="RG172" s="5" t="str">
        <f>IF(COUNTBLANK(QW172:RE172)&gt;0, "", SUM(QW172:RE172))</f>
        <v/>
      </c>
      <c r="RH172" s="6"/>
      <c r="RI172" s="5"/>
      <c r="RJ172" s="5"/>
      <c r="RK172" s="5"/>
      <c r="RL172" s="5"/>
      <c r="RM172" s="5"/>
      <c r="RN172" s="5"/>
      <c r="RO172" s="5"/>
      <c r="RP172" s="5" t="str">
        <f>IF(COUNTBLANK(RI172:RO172)&gt;0, "", SUM(RI172:RO172))</f>
        <v/>
      </c>
      <c r="RQ172" s="6"/>
      <c r="RR172" s="5"/>
      <c r="RS172" s="5"/>
      <c r="RT172" s="5"/>
      <c r="RU172" s="5"/>
      <c r="RV172" s="5"/>
      <c r="RW172" s="5"/>
      <c r="RX172" s="5"/>
      <c r="RY172" s="5" t="str">
        <f>IF(COUNTBLANK(RR172:RX172)&gt;0, "", SUM(RR172:RX172))</f>
        <v/>
      </c>
      <c r="RZ172" s="6"/>
      <c r="SA172" s="5"/>
      <c r="SB172" s="5"/>
      <c r="SC172" s="5"/>
      <c r="SD172" s="5"/>
      <c r="SE172" s="5"/>
      <c r="SF172" s="5"/>
      <c r="SG172" s="5"/>
      <c r="SH172" s="5" t="str">
        <f>IF(COUNTBLANK(SA172:SG172)&gt;0, "", SUM(SA172:SG172))</f>
        <v/>
      </c>
      <c r="SI172" s="6"/>
      <c r="SJ172" s="5"/>
      <c r="SK172" s="5"/>
      <c r="SL172" s="5"/>
      <c r="SM172" s="5"/>
      <c r="SN172" s="5"/>
      <c r="SO172" s="5"/>
      <c r="SP172" s="5"/>
      <c r="SQ172" s="5"/>
      <c r="SR172" s="5"/>
      <c r="SS172" s="5"/>
      <c r="ST172" s="5"/>
      <c r="SU172" s="5"/>
      <c r="SV172" s="5"/>
      <c r="SW172" s="5"/>
      <c r="SX172" s="5"/>
      <c r="SY172" s="5"/>
      <c r="SZ172" s="5"/>
      <c r="TA172" s="5"/>
      <c r="TB172" s="5"/>
      <c r="TC172" s="5" t="str">
        <f>IF(COUNTBLANK(SJ172:TB172)&gt;0, "", SUM(SJ172:TB172))</f>
        <v/>
      </c>
      <c r="TD172" s="5" t="str">
        <f>IF(COUNTBLANK(SJ172:TB172)&gt;0, "", SUM(SL172,SO172,SR172,SS172,ST172,SU172,SV172,SX172,SY172,TB172))</f>
        <v/>
      </c>
      <c r="TE172" s="5" t="str">
        <f>IF(COUNTBLANK(SJ172:TB172)&gt;0, "", SUM(SJ172,SK172,SM172,SN172,SQ172,SW172,SZ172,TA172))</f>
        <v/>
      </c>
      <c r="TF172" s="6"/>
      <c r="TG172" s="5"/>
      <c r="TH172" s="5"/>
      <c r="TI172" s="5"/>
      <c r="TJ172" s="5"/>
      <c r="TK172" s="5"/>
      <c r="TL172" s="5"/>
      <c r="TM172" s="5"/>
      <c r="TN172" s="5"/>
      <c r="TO172" s="5"/>
      <c r="TP172" s="5"/>
      <c r="TQ172" s="5"/>
      <c r="TR172" s="5"/>
      <c r="TS172" s="5"/>
      <c r="TT172" s="5"/>
      <c r="TU172" s="5"/>
      <c r="TV172" s="5"/>
      <c r="TW172" s="5"/>
      <c r="TX172" s="5"/>
      <c r="TY172" s="5"/>
      <c r="TZ172" s="5" t="str">
        <f>IF(COUNTBLANK(TG172:TY172)&gt;0, "", SUM(TG172:TY172))</f>
        <v/>
      </c>
      <c r="UA172" s="5" t="str">
        <f>IF(COUNTBLANK(TG172:TY172)&gt;0, "", SUM(TI172,TL172,TO172,TP172,TQ172,TR172,TS172,TU172,TV172,TY172))</f>
        <v/>
      </c>
      <c r="UB172" s="5" t="str">
        <f>IF(COUNTBLANK(TG172:TY172)&gt;0, "", SUM(TG172,TH172,TJ172,TK172,TN172,TT172,TW172,TX172))</f>
        <v/>
      </c>
      <c r="UC172" s="6"/>
      <c r="UD172" s="5"/>
      <c r="UE172" s="5"/>
      <c r="UF172" s="5"/>
      <c r="UG172" s="5"/>
      <c r="UH172" s="5"/>
      <c r="UI172" s="5"/>
      <c r="UJ172" s="5"/>
      <c r="UK172" s="5"/>
      <c r="UL172" s="5"/>
      <c r="UM172" s="5"/>
      <c r="UN172" s="5"/>
      <c r="UO172" s="5"/>
      <c r="UP172" s="5"/>
      <c r="UQ172" s="5"/>
      <c r="UR172" s="5"/>
      <c r="US172" s="5"/>
      <c r="UT172" s="5"/>
      <c r="UU172" s="5"/>
      <c r="UV172" s="5"/>
      <c r="UW172" s="5" t="str">
        <f>IF(COUNTBLANK(UD172:UV172)&gt;0, "", SUM(UD172:UV172))</f>
        <v/>
      </c>
      <c r="UX172" s="5" t="str">
        <f>IF(COUNTBLANK(UD172:UV172)&gt;0, "", SUM(UF172,UI172,UL172,UM172,UN172,UO172,UP172,UR172,US172,UV172))</f>
        <v/>
      </c>
      <c r="UY172" s="5" t="str">
        <f>IF(COUNTBLANK(UD172:UV172)&gt;0, "", SUM(UD172,UE172,UG172,UH172,UK172,UQ172,UT172,UU172))</f>
        <v/>
      </c>
      <c r="UZ172" s="6"/>
      <c r="VA172" s="6"/>
      <c r="VB172" s="5"/>
      <c r="VC172" s="5"/>
      <c r="VE172" s="5"/>
      <c r="VF172" s="5"/>
      <c r="VG172" s="5"/>
      <c r="VH172" s="5"/>
      <c r="VI172" s="5"/>
      <c r="VK172" s="5"/>
      <c r="VL172" s="5"/>
      <c r="VN172" s="6"/>
      <c r="VO172" s="5"/>
      <c r="VP172" s="5"/>
      <c r="VQ172" s="5"/>
      <c r="VR172" s="5"/>
      <c r="VS172" s="5"/>
      <c r="VT172" s="5"/>
      <c r="VU172" s="5"/>
      <c r="VV172" s="5"/>
      <c r="VW172" s="5"/>
      <c r="VX172" s="5"/>
      <c r="VY172" s="5"/>
      <c r="VZ172" s="5"/>
      <c r="WA172" s="5"/>
      <c r="WB172" s="5"/>
      <c r="WC172" s="5"/>
      <c r="WD172" s="5"/>
      <c r="WE172" s="5"/>
      <c r="WF172" s="5"/>
      <c r="WG172" s="5"/>
      <c r="WH172" s="5"/>
      <c r="WI172" s="5"/>
      <c r="WJ172" s="5"/>
      <c r="WK172" s="5"/>
      <c r="WL172" s="5"/>
      <c r="WM172" s="5"/>
      <c r="WN172" s="5"/>
      <c r="WO172" s="5"/>
      <c r="WP172" s="5"/>
      <c r="WQ172" s="5"/>
      <c r="WR172" s="5" t="str">
        <f>IF(COUNTBLANK(VO172:WQ172)&gt;0, "", SUM(VQ172:WJ172))</f>
        <v/>
      </c>
      <c r="WS172" s="5" t="str">
        <f>IF(COUNTBLANK(VO172:WQ172)&gt;0, "", SUM(VQ172:VZ172))</f>
        <v/>
      </c>
      <c r="WT172" s="5" t="str">
        <f>IF(COUNTBLANK(VO172:WQ172)&gt;0, "", SUM(WA172:WL172))</f>
        <v/>
      </c>
      <c r="WU172" s="5" t="str">
        <f>IF(COUNTBLANK(VO172:WQ172)&gt;0, "", SUM(WK172:WL172))</f>
        <v/>
      </c>
      <c r="WV172" s="5" t="str">
        <f>IF(COUNTA(VO172:WQ172)=0, "", IF(AND(OR(VO172=1, VP172=1), OR(VQ172&gt;=1, VR172&gt;=1, VS172&gt;=1, VT172&gt;=1, VU172&gt;=1), OR(VV172&gt;=1, VW172&gt;=1), COUNTIF(VX172:WD172, "&gt;=1")&gt;=2, COUNTIF(WE172:WJ172, "&gt;=1")&gt;=2, OR(WN172=1, WN172=2), OR(WO172&gt;=1, WP172&gt;=1), WQ172&lt;1), 1, 0))</f>
        <v/>
      </c>
      <c r="WW172" s="5" t="str">
        <f>IF(COUNTBLANK(VO172:WQ172)&gt;0, "", SUM(VQ172:VU172))</f>
        <v/>
      </c>
      <c r="WX172" s="5" t="str">
        <f>IF(COUNTBLANK(VO172:WQ172)&gt;0, "", SUM(VV172:VW172))</f>
        <v/>
      </c>
      <c r="WY172" s="5" t="str">
        <f>IF(COUNTBLANK(VO172:WQ172)&gt;0, "", SUM(VX172:WD172))</f>
        <v/>
      </c>
      <c r="WZ172" s="5" t="str">
        <f>IF(COUNTBLANK(VO172:WQ172)&gt;0, "", SUM(WE172:WJ172))</f>
        <v/>
      </c>
      <c r="XA172" s="6"/>
      <c r="XB172" s="5"/>
      <c r="XC172" s="5"/>
      <c r="XD172" s="5"/>
      <c r="XE172" s="5"/>
      <c r="XF172" s="5"/>
      <c r="XG172" s="5"/>
      <c r="XH172" s="5"/>
      <c r="XI172" s="5"/>
      <c r="XJ172" s="5"/>
      <c r="XK172" s="5"/>
      <c r="XL172" s="5" t="str">
        <f>IF(COUNTBLANK(XB172:XJ172)&gt;0, "", SUM(XB172:XJ172))</f>
        <v/>
      </c>
      <c r="XM172" s="6"/>
      <c r="XN172" s="5"/>
      <c r="XO172" s="5"/>
      <c r="XP172" s="5"/>
      <c r="XQ172" s="5"/>
      <c r="XR172" s="5"/>
      <c r="XS172" s="5"/>
      <c r="XT172" s="5"/>
      <c r="XU172" s="5" t="str">
        <f>IF(COUNTBLANK(XN172:XT172)&gt;0, "", SUM(XN172:XT172))</f>
        <v/>
      </c>
      <c r="XV172" s="6"/>
      <c r="XW172" s="5"/>
      <c r="XX172" s="5"/>
      <c r="XY172" s="5"/>
      <c r="XZ172" s="5"/>
      <c r="YA172" s="5"/>
      <c r="YB172" s="5"/>
      <c r="YC172" s="5"/>
      <c r="YD172" s="5"/>
      <c r="YE172" s="5"/>
      <c r="YF172" s="5"/>
      <c r="YG172" s="5"/>
      <c r="YH172" s="5"/>
      <c r="YI172" s="5"/>
      <c r="YJ172" s="5"/>
      <c r="YK172" s="5"/>
      <c r="YL172" s="5"/>
      <c r="YM172" s="5"/>
      <c r="YN172" s="5"/>
      <c r="YO172" s="5"/>
      <c r="YP172" s="12" t="str">
        <f>IF(COUNTBLANK(XW172:YO172)&gt;0, "", SUM(XW172:YO172))</f>
        <v/>
      </c>
      <c r="YQ172" s="12" t="str">
        <f>IF(COUNTBLANK(XW172:YO172)&gt;0, "", SUM(XY172,YC172,YD172,YE172,YJ172,YK172,YL172,YM172))</f>
        <v/>
      </c>
      <c r="YR172" s="12" t="str">
        <f>IF(COUNTBLANK(XW172:YO172)&gt;0, "", SUM(YF172:YH172))</f>
        <v/>
      </c>
      <c r="YS172" s="12" t="str">
        <f>IF(COUNTBLANK(XW172:YO172)&gt;0, "", SUM(XW172,XX172,YB172))</f>
        <v/>
      </c>
      <c r="YT172" s="12" t="str">
        <f>IF(COUNTBLANK(XW172:YO172)&gt;0, "", SUM(XZ172,YA172,YI172,YN172,YO172))</f>
        <v/>
      </c>
      <c r="YU172" s="12" t="str">
        <f>IF(COUNTBLANK(XW172:YO172)&gt;0, "", SUM(XY172,XZ172,YA172,YB172,YC172,YF172,YJ172,YN172,YO172))</f>
        <v/>
      </c>
      <c r="YV172" s="12" t="str">
        <f>IF(COUNTBLANK(XW172:YO172)&gt;0, "", SUM(XW172,XX172,YK172,YL172,YM172))</f>
        <v/>
      </c>
      <c r="YW172" s="12" t="str">
        <f>IF(COUNTBLANK(XW172:YO172)&gt;0, "", SUM(YD172,YE172,YG172,YH172,YI172))</f>
        <v/>
      </c>
      <c r="YX172" s="6"/>
      <c r="YY172" s="5"/>
      <c r="YZ172" s="5"/>
      <c r="ZA172" s="5"/>
      <c r="ZB172" s="5"/>
      <c r="ZC172" s="5"/>
      <c r="ZD172" s="5"/>
      <c r="ZE172" s="5"/>
      <c r="ZF172" s="5"/>
      <c r="ZG172" s="5"/>
      <c r="ZH172" s="5"/>
      <c r="ZI172" s="5"/>
      <c r="ZJ172" s="5"/>
      <c r="ZK172" s="5"/>
      <c r="ZL172" s="5"/>
      <c r="ZM172" s="5"/>
      <c r="ZN172" s="5"/>
      <c r="ZO172" s="5"/>
      <c r="ZP172" s="5"/>
      <c r="ZQ172" s="5"/>
      <c r="ZR172" s="5"/>
      <c r="ZS172" s="5"/>
      <c r="ZT172" s="5"/>
      <c r="ZU172" s="5"/>
      <c r="ZV172" s="5"/>
      <c r="ZW172" s="5"/>
      <c r="ZX172" s="5"/>
      <c r="ZY172" s="5"/>
      <c r="ZZ172" s="5"/>
      <c r="AAA172" s="5" t="str">
        <f>IF(COUNTBLANK(YY172:ZZ172)&gt;0, "", AVERAGE(YY172:ZZ172))</f>
        <v/>
      </c>
      <c r="AAB172" s="5" t="str">
        <f>IF(COUNTA(YY172:ZZ172)=0, "", AVERAGE(YZ172,ZL172,ZM172,ZN172,ZO172,ZP172,ZR172,ZT172,ZU172))</f>
        <v/>
      </c>
      <c r="AAC172" s="5" t="str">
        <f>IF(COUNTA(YY172:ZZ172)=0, "", AVERAGE(ZA172,ZB172,ZC172,ZD172,ZF172,ZH172,ZW172,ZX172))</f>
        <v/>
      </c>
      <c r="AAD172" s="5" t="str">
        <f>IF(COUNTA(YY172:ZZ172)=0, "", AVERAGE(ZE172,ZI172,ZJ172,ZK172,ZY172,ZZ172))</f>
        <v/>
      </c>
      <c r="AAE172" s="6"/>
      <c r="AAF172" s="5"/>
      <c r="AAG172" s="5"/>
      <c r="AAH172" s="5"/>
      <c r="AAI172" s="5"/>
      <c r="AAJ172" s="5"/>
      <c r="AAK172" s="5"/>
      <c r="AAL172" s="5"/>
      <c r="AAM172" s="5"/>
      <c r="AAN172" s="5"/>
      <c r="AAO172" s="5"/>
      <c r="AAP172" s="5"/>
      <c r="AAQ172" s="5"/>
      <c r="AAR172" s="5"/>
      <c r="AAS172" s="5"/>
      <c r="AAT172" s="5"/>
      <c r="AAU172" s="5"/>
      <c r="AAV172" s="5"/>
      <c r="AAW172" s="5"/>
      <c r="AAX172" s="5"/>
      <c r="AAY172" s="5"/>
      <c r="AAZ172" s="5"/>
      <c r="ABA172" s="5"/>
      <c r="ABB172" s="5"/>
      <c r="ABC172" s="5"/>
      <c r="ABD172" s="5"/>
      <c r="ABE172" s="5"/>
      <c r="ABF172" s="5"/>
      <c r="ABG172" s="5"/>
      <c r="ABH172" s="5"/>
      <c r="ABI172" s="5"/>
      <c r="ABJ172" s="5" t="str">
        <f>IF(SUM(AAF172:AAN172,AAP172:AAT172,AAV172:AAZ172,ABB172:ABG172)=0, "", SUM(AAF172:AAN172,AAP172:AAT172,AAV172:AAZ172,ABB172:ABG172))</f>
        <v/>
      </c>
      <c r="ABK172" s="5" t="str">
        <f>IF(SUM(ABN172, ABO172, ABP172, ABQ172, ABR172)=0, "", IF(OR(ABN172&gt;=8, ABO172&gt;=10, ABP172&gt;=13, ABQ172&gt;=10, ABR172&gt;=15), 1, 0))</f>
        <v/>
      </c>
      <c r="ABL172" s="5" t="str">
        <f>IF(SUM(AAF172:AAG172,AAI172,AAJ172,AAK172,AAL172,AAR172,AAX172,ABE172,ABG172)=0, "", SUM(AAF172:AAG172,AAI172,AAJ172,AAK172,AAL172,AAR172,AAX172,ABE172,ABG172))</f>
        <v/>
      </c>
      <c r="ABM172" s="5" t="str">
        <f>IF(SUM(AAH172,AAM172:AAN172,AAP172:AAQ172,AAS172:AAT172,AAV172:AAW172,AAY172:AAZ172,ABB172:ABD172,ABF172)=0, "", SUM(AAH172,AAM172:AAN172,AAP172:AAQ172,AAS172:AAT172,AAV172:AAW172,AAY172:AAZ172,ABB172:ABD172,ABF172))</f>
        <v/>
      </c>
      <c r="ABN172" s="5" t="str">
        <f>IF(SUM(AAY172:AAZ172,ABB172:ABC172,ABF172)=0, "", SUM(AAY172:AAZ172,ABB172:ABC172,ABF172))</f>
        <v/>
      </c>
      <c r="ABO172" s="5" t="str">
        <f>IF(SUM(AAN172,AAP172:AAQ172,AAT172,AAV172)=0, "", SUM(AAN172,AAP172:AAQ172,AAT172,AAV172))</f>
        <v/>
      </c>
      <c r="ABP172" s="5" t="str">
        <f>IF(SUM(AAH172,AAM172,AAS172,AAW172,ABD172)=0, "", SUM(AAH172,AAM172,AAS172,AAW172,ABD172))</f>
        <v/>
      </c>
      <c r="ABQ172" s="5" t="str">
        <f>IF(SUM(AAF172:AAG172,AAI172,AAK172,ABE172)=0, "", SUM(AAF172:AAG172,AAI172,AAK172,ABE172))</f>
        <v/>
      </c>
      <c r="ABR172" s="5" t="str">
        <f>IF(SUM(AAJ172,AAL172,AAR172,AAX172,ABG172)=0, "", SUM(AAJ172,AAL172,AAR172,AAX172,ABG172))</f>
        <v/>
      </c>
      <c r="ABS172" s="5" t="str">
        <f>IF(ABN172="", "", IF(ABN172&gt;=8, 1, 0))</f>
        <v/>
      </c>
      <c r="ABT172" s="5" t="str">
        <f>IF(ABO172="", "", IF(ABO172&gt;=10, 1, 0))</f>
        <v/>
      </c>
      <c r="ABU172" s="5" t="str">
        <f>IF(ABP172="", "", IF(ABP172&gt;=13, 1, 0))</f>
        <v/>
      </c>
      <c r="ABV172" s="5" t="str">
        <f>IF(ABQ172="", "", IF(ABQ172&gt;=10, 1, 0))</f>
        <v/>
      </c>
      <c r="ABW172" s="5" t="str">
        <f>IF(ABR172="", "", IF(ABR172&gt;=15, 1, 0))</f>
        <v/>
      </c>
      <c r="ABX172" s="5" t="str">
        <f>IF(AND(AAO172="", AAU172="", ABA172=""), "", IF(AAO172=5,1,0) + IF(AAU172=5,1,0) + IF(ABA172=5,1,0))</f>
        <v/>
      </c>
      <c r="ABY172" s="6"/>
      <c r="ABZ172" s="5"/>
      <c r="ACA172" s="5"/>
      <c r="ACB172" s="5"/>
      <c r="ACC172" s="5"/>
      <c r="ACD172" s="5"/>
      <c r="ACE172" s="5"/>
      <c r="ACF172" s="5"/>
      <c r="ACG172" s="5"/>
      <c r="ACH172" s="5"/>
      <c r="ACI172" s="5"/>
      <c r="ACJ172" s="5"/>
      <c r="ACK172" s="5"/>
      <c r="ACL172" s="5"/>
      <c r="ACM172" s="5"/>
      <c r="ACN172" s="5"/>
      <c r="ACO172" s="5"/>
      <c r="ACP172" s="5"/>
      <c r="ACQ172" s="5"/>
      <c r="ACR172" s="5"/>
      <c r="ACS172" s="5"/>
      <c r="ACT172" s="5"/>
      <c r="ACU172" s="5"/>
      <c r="ACV172" s="5"/>
      <c r="ACW172" s="5"/>
      <c r="ACX172" s="5"/>
      <c r="ACY172" s="5"/>
      <c r="ACZ172" s="5"/>
      <c r="ADA172" s="5"/>
      <c r="ADB172" s="5"/>
      <c r="ADC172" s="5"/>
      <c r="ADD172" s="5"/>
      <c r="ADE172" s="5"/>
      <c r="ADF172" s="5"/>
      <c r="ADG172" s="5"/>
      <c r="ADH172" s="5"/>
      <c r="ADI172" s="5"/>
      <c r="ADJ172" s="12" t="str">
        <f>IF(COUNTA(ABZ172:ADI172)=0, "", SUM(ABZ172:ADI172))</f>
        <v/>
      </c>
      <c r="ADK172" s="12" t="str">
        <f>IF(COUNTA(ABZ172:ADI172)=0, "", SUM(ACJ172,ACK172,ACT172,ACV172,ACX172,ADB172))</f>
        <v/>
      </c>
      <c r="ADL172" s="12" t="str">
        <f>IF(COUNTA(ABZ172:ADI172)=0, "", SUM(ACL172,ACQ172,ACS172,ACY172,ADF172))</f>
        <v/>
      </c>
      <c r="ADM172" s="12" t="str">
        <f>IF(COUNTA(ABZ172:ADI172)=0, "", SUM(ACB172,ACM172,ACR172,ACW172,ACZ172,ADE172))</f>
        <v/>
      </c>
      <c r="ADN172" s="12" t="str">
        <f>IF(COUNTA(ABZ172:ADI172)=0, "", SUM(ACA172,ACE172,ACG172,ACI172,ACP172,ADG172))</f>
        <v/>
      </c>
      <c r="ADO172" s="12" t="str">
        <f>IF(COUNTA(ABZ172:ADI172)=0, "", SUM(ACN172,ACO172,ACU172,ADA172,ADC172,ADD172,ADH172,ADI172))</f>
        <v/>
      </c>
      <c r="ADP172" s="12" t="str">
        <f>IF(COUNTA(ABZ172:ADI172)=0, "", SUM(ABZ172,ACC172,ACD172,ACF172,ACH172))</f>
        <v/>
      </c>
      <c r="ADQ172" s="6"/>
      <c r="ADR172" s="5"/>
      <c r="ADS172" s="5"/>
      <c r="ADT172" s="5"/>
      <c r="ADU172" s="5"/>
      <c r="ADV172" s="5"/>
      <c r="ADW172" s="5"/>
      <c r="ADX172" s="5"/>
      <c r="ADY172" s="5"/>
      <c r="ADZ172" s="5"/>
      <c r="AEA172" s="5"/>
      <c r="AEB172" s="5"/>
      <c r="AEC172" s="5"/>
      <c r="AED172" s="5"/>
      <c r="AEE172" s="5"/>
      <c r="AEF172" s="5"/>
      <c r="AEG172" s="5"/>
      <c r="AEH172" s="5"/>
      <c r="AEI172" s="5"/>
      <c r="AEJ172" s="5"/>
      <c r="AEK172" s="5"/>
      <c r="AEL172" s="5" t="str">
        <f>IF(COUNTA(ADR172:AEK172)=0, "", SUM(ADR172:AEK172))</f>
        <v/>
      </c>
      <c r="AEM172" s="8"/>
      <c r="AEN172" s="6"/>
      <c r="AEO172" s="6"/>
      <c r="AEP172" s="6"/>
      <c r="AEQ172" s="6"/>
      <c r="AER172" s="5"/>
      <c r="AES172" s="6"/>
      <c r="AET172" s="6"/>
      <c r="AEU172" s="6"/>
      <c r="AEV172" s="5"/>
      <c r="AEW172" s="5"/>
      <c r="AEX172" s="5"/>
      <c r="AEY172" s="5"/>
      <c r="AEZ172" s="5"/>
      <c r="AFA172" s="5"/>
      <c r="AFB172" s="5"/>
      <c r="AFC172" s="5"/>
      <c r="AFD172" s="5"/>
      <c r="AFE172" s="5"/>
      <c r="AFF172" s="5"/>
      <c r="AFG172" s="5"/>
      <c r="AFH172" s="5"/>
      <c r="AFI172" s="5"/>
      <c r="AFJ172" s="5"/>
      <c r="AFK172" s="5"/>
      <c r="AFL172" s="5"/>
      <c r="AFM172" s="5"/>
      <c r="AFN172" s="5"/>
      <c r="AFO172" s="5"/>
      <c r="AFP172" s="5"/>
      <c r="AFQ172" s="5"/>
      <c r="AFR172" s="5"/>
      <c r="AFS172" s="5"/>
      <c r="AFT172" s="5"/>
      <c r="AFU172" s="5"/>
      <c r="AFV172" s="5"/>
      <c r="AFW172" s="5"/>
      <c r="AFX172" s="5"/>
      <c r="AFY172" s="5"/>
      <c r="AFZ172" s="5"/>
      <c r="AGA172" s="5" t="str">
        <f>IF(COUNTA(AEV172:AFY172)=0, "", SUM(AEV172:AFY172))</f>
        <v/>
      </c>
      <c r="AGB172" s="6"/>
      <c r="AGC172" s="5"/>
      <c r="AGD172" s="5"/>
      <c r="AGE172" s="5"/>
      <c r="AGF172" s="5"/>
      <c r="AGG172" s="5"/>
      <c r="AGM172" s="18"/>
      <c r="AGS172" s="6"/>
      <c r="AHG172" s="18"/>
      <c r="AHM172" s="6"/>
      <c r="AHN172" s="5"/>
      <c r="AHO172" s="5"/>
      <c r="AHP172" s="5"/>
      <c r="AHQ172" s="5"/>
      <c r="AHR172" s="5"/>
      <c r="AHS172" s="5"/>
      <c r="AHT172" s="5"/>
      <c r="AHU172" s="5"/>
      <c r="AHV172" s="5"/>
      <c r="AHW172" s="5"/>
      <c r="AHX172" s="5" t="str">
        <f>IF(COUNTBLANK(AHN172:AHW172)&gt;0, "", SUM(AHN172:AHW172))</f>
        <v/>
      </c>
      <c r="AHY172" s="5" t="str">
        <f>IF(COUNTBLANK(AHN172:AHW172)&gt;0, "", SUM(AHR172,AHW172))</f>
        <v/>
      </c>
      <c r="AHZ172" s="5" t="str">
        <f>IF(COUNTBLANK(AHN172:AHW172)&gt;0, "", SUM(AHP172,AHS172))</f>
        <v/>
      </c>
      <c r="AIA172" s="5" t="str">
        <f>IF(COUNTBLANK(AHN172:AHW172)&gt;0, "", SUM(AHT172,AHV172))</f>
        <v/>
      </c>
      <c r="AIB172" s="5" t="str">
        <f>IF(COUNTBLANK(AHN172:AHW172)&gt;0, "", SUM(AHQ172,AHU172))</f>
        <v/>
      </c>
      <c r="AIC172" s="5" t="str">
        <f>IF(COUNTBLANK(AHN172:AHW172)&gt;0, "", SUM(AHN172:AHO172))</f>
        <v/>
      </c>
      <c r="AID172" s="6"/>
      <c r="AIE172" s="5"/>
      <c r="AIF172" s="5"/>
      <c r="AIG172" s="5"/>
      <c r="AIH172" s="5"/>
      <c r="AII172" s="5"/>
      <c r="AIJ172" s="5"/>
      <c r="AIK172" s="5"/>
      <c r="AIL172" s="5"/>
      <c r="AIM172" s="5"/>
      <c r="AIN172" s="5"/>
      <c r="AIO172" s="5"/>
      <c r="AIP172" s="5"/>
      <c r="AIQ172" s="5"/>
      <c r="AIR172" s="5"/>
      <c r="AIS172" s="5"/>
      <c r="AIT172" s="5"/>
      <c r="AIU172" s="5"/>
      <c r="AIV172" s="5"/>
      <c r="AIW172" s="5"/>
      <c r="AIX172" s="5"/>
      <c r="AIY172" s="5"/>
      <c r="AIZ172" s="5"/>
      <c r="AJA172" s="5"/>
      <c r="AJB172" s="6"/>
      <c r="AJC172" s="5"/>
      <c r="AJD172" s="5"/>
      <c r="AJE172" s="5"/>
      <c r="AJF172" s="5"/>
      <c r="AJG172" s="5"/>
      <c r="AJH172" s="5"/>
      <c r="AJI172" s="5"/>
      <c r="AJJ172" s="5"/>
      <c r="AJK172" s="5"/>
      <c r="AJL172" s="5"/>
      <c r="AJM172" s="5" t="str">
        <f>IF(COUNTBLANK(AJC172:AJK172)&gt;0, "", SUM(AJC172:AJK172))</f>
        <v/>
      </c>
      <c r="AJN172" s="6"/>
      <c r="AJO172" s="5"/>
      <c r="AJP172" s="5"/>
      <c r="AJQ172" s="5"/>
      <c r="AJR172" s="5"/>
      <c r="AJS172" s="5"/>
      <c r="AJT172" s="5"/>
      <c r="AJU172" s="5"/>
      <c r="AJV172" s="5" t="str">
        <f>IF(COUNTBLANK(AJO172:AJU172)&gt;0, "", SUM(AJO172:AJU172))</f>
        <v/>
      </c>
    </row>
    <row r="173" spans="1:958" ht="15" customHeight="1" x14ac:dyDescent="0.35">
      <c r="A173" s="5">
        <v>300399</v>
      </c>
      <c r="B173" s="5" t="s">
        <v>1891</v>
      </c>
      <c r="C173" s="6">
        <v>45006</v>
      </c>
      <c r="D173" s="5">
        <v>0</v>
      </c>
      <c r="E173" s="5">
        <v>0</v>
      </c>
      <c r="F173" s="5">
        <v>0</v>
      </c>
      <c r="G173" s="5">
        <v>0</v>
      </c>
      <c r="H173" s="5">
        <v>0</v>
      </c>
      <c r="I173" s="5">
        <v>0</v>
      </c>
      <c r="J173" s="5">
        <v>0</v>
      </c>
      <c r="K173" s="5">
        <v>0</v>
      </c>
      <c r="L173" s="5">
        <v>0</v>
      </c>
      <c r="M173" s="5">
        <v>0</v>
      </c>
      <c r="N173" s="5">
        <v>0</v>
      </c>
      <c r="O173" s="5">
        <v>0</v>
      </c>
      <c r="P173" s="5">
        <v>0</v>
      </c>
      <c r="Q173" s="5">
        <v>0</v>
      </c>
      <c r="R173" s="5">
        <v>0</v>
      </c>
      <c r="S173" s="5">
        <v>0</v>
      </c>
      <c r="T173" s="5">
        <v>0</v>
      </c>
      <c r="U173" s="5">
        <v>0</v>
      </c>
      <c r="V173" s="5">
        <f>IF(COUNTA(D173,F173,H173,J173,L173,N173,P173,R173,T173)=0, "", IF(OR(D173=1,F173=1,H173=1,J173=1,L173=1,N173=1,P173=1,R173=1,T173=1), 1, 0))</f>
        <v>0</v>
      </c>
      <c r="W173" s="5">
        <f>IF(COUNTA(E173,G173,I173,K173,M173,O173,Q173,S173,U173)=0, "", IF(OR(E173=1,G173=1,I173=1,K173=1,M173=1,O173=1,Q173=1,S173=1,U173=1), 1, 0))</f>
        <v>0</v>
      </c>
      <c r="X173" s="5">
        <v>0</v>
      </c>
      <c r="Y173" s="5">
        <v>0</v>
      </c>
      <c r="Z173" s="5">
        <v>0</v>
      </c>
      <c r="AA173" s="5" t="s">
        <v>971</v>
      </c>
      <c r="AB173" s="5">
        <f>IF(AG173&lt;&gt;"", 1, 0)</f>
        <v>0</v>
      </c>
      <c r="AC173" s="5">
        <f>IF(AH173&lt;&gt;"", 1, 0)</f>
        <v>0</v>
      </c>
      <c r="AD173" s="5">
        <v>0</v>
      </c>
      <c r="AE173" s="7">
        <v>45039</v>
      </c>
      <c r="AF173" s="6"/>
      <c r="AG173" s="8"/>
      <c r="AH173" s="8"/>
      <c r="AI173" s="8"/>
      <c r="AJ173" s="5" t="str">
        <f>IF(OR(ISBLANK(AE173), ISBLANK(AG173)), "", AG173 - AE173)</f>
        <v/>
      </c>
      <c r="AK173" s="9" t="s">
        <v>971</v>
      </c>
      <c r="AL173" s="5" t="str">
        <f>IF(OR(ISBLANK(AG173), ISBLANK(AK173)), "", AK173 - AG173)</f>
        <v/>
      </c>
      <c r="AM173" s="6"/>
      <c r="AN173" s="10" t="str">
        <f>IF(OR(ISBLANK(AM173), ISBLANK(AF173)), "", AF173 - AM173)</f>
        <v/>
      </c>
      <c r="AO173" s="6">
        <v>45039</v>
      </c>
      <c r="AP173" s="6">
        <v>31852</v>
      </c>
      <c r="AQ173" s="5">
        <f>IF(OR(ISBLANK(AO173), ISBLANK(AP173)), "", DATEDIF(AP173, AO173, "Y"))</f>
        <v>36</v>
      </c>
      <c r="AR173" s="11" t="s">
        <v>959</v>
      </c>
      <c r="AS173" s="11">
        <f>IF(ISBLANK(AR173), "", IF(AR173="ישראל", 1, 2))</f>
        <v>1</v>
      </c>
      <c r="AT173" s="11" t="s">
        <v>959</v>
      </c>
      <c r="AU173" s="11" t="s">
        <v>1319</v>
      </c>
      <c r="AV173" s="5"/>
      <c r="AW173" s="5">
        <v>2</v>
      </c>
      <c r="AX173" s="5">
        <v>1</v>
      </c>
      <c r="AY173" s="5">
        <v>18</v>
      </c>
      <c r="AZ173" s="5">
        <f>IF(ISBLANK(AY173), "", IF(AY173&lt;=8, 1, IF(AY173&lt;=12, 2, 3)))</f>
        <v>3</v>
      </c>
      <c r="BA173" s="5">
        <v>15</v>
      </c>
      <c r="BB173" s="5">
        <f>IF(ISBLANK(BA173), "", IF(BA173&lt;=8, 1, IF(BA173&lt;=12, 2, 3)))</f>
        <v>3</v>
      </c>
      <c r="BC173" s="11" t="s">
        <v>1305</v>
      </c>
      <c r="BD173" s="11" t="s">
        <v>1639</v>
      </c>
      <c r="BE173" s="5">
        <v>4</v>
      </c>
      <c r="BF173" s="5"/>
      <c r="BG173" s="5">
        <v>4</v>
      </c>
      <c r="BH173" s="6" t="s">
        <v>1892</v>
      </c>
      <c r="BI173" s="5">
        <v>1</v>
      </c>
      <c r="BJ173" s="5">
        <v>1</v>
      </c>
      <c r="BK173" s="5">
        <v>3</v>
      </c>
      <c r="BL173" s="5">
        <v>1</v>
      </c>
      <c r="BM173" s="5">
        <v>1</v>
      </c>
      <c r="BN173" s="5">
        <v>1</v>
      </c>
      <c r="BO173" s="5">
        <v>1</v>
      </c>
      <c r="BP173" s="5">
        <v>1</v>
      </c>
      <c r="BQ173" s="5">
        <v>3</v>
      </c>
      <c r="BR173" s="5">
        <v>2</v>
      </c>
      <c r="BS173" s="5">
        <v>3</v>
      </c>
      <c r="BT173" s="5">
        <v>1</v>
      </c>
      <c r="BU173" s="5">
        <v>2</v>
      </c>
      <c r="BV173" s="5">
        <v>3</v>
      </c>
      <c r="BW173" s="5">
        <v>1</v>
      </c>
      <c r="BX173" s="5">
        <v>3</v>
      </c>
      <c r="BY173" s="5">
        <v>1</v>
      </c>
      <c r="BZ173" s="5">
        <v>1</v>
      </c>
      <c r="CA173" s="5">
        <v>3</v>
      </c>
      <c r="CB173" s="5">
        <v>1</v>
      </c>
      <c r="CC173" s="5">
        <v>1</v>
      </c>
      <c r="CD173" s="5">
        <v>3</v>
      </c>
      <c r="CE173" s="5">
        <v>1</v>
      </c>
      <c r="CF173" s="5">
        <v>1</v>
      </c>
      <c r="CG173" s="5">
        <v>1</v>
      </c>
      <c r="CH173" s="5">
        <v>1</v>
      </c>
      <c r="CI173" s="5">
        <v>1</v>
      </c>
      <c r="CJ173" s="5">
        <v>3</v>
      </c>
      <c r="CK173" s="5">
        <v>1</v>
      </c>
      <c r="CL173" s="5">
        <v>1</v>
      </c>
      <c r="CM173" s="5">
        <f>IF(SUM(BI173:BQ173,BS173:BW173,BY173:CC173,CE173:CJ173)=0, "", SUM(BI173:BQ173,BS173:BW173,BY173:CC173,CE173:CJ173))</f>
        <v>38</v>
      </c>
      <c r="CN173" s="5">
        <f>IF(SUM(CQ173, CR173, CS173, CT173, CU173)=0, "", IF(OR(CQ173&gt;=8, CR173&gt;=10, CS173&gt;=13, CT173&gt;=10, CU173&gt;=15), 1, 0))</f>
        <v>0</v>
      </c>
      <c r="CO173" s="5">
        <f>IF(SUM(BI173:BJ173,BL173,BM173,BN173,BO173,BU173,CA173,CH173,CJ173)=0, "", SUM(BI173:BJ173,BL173,BM173,BN173,BO173,BU173,CA173,CH173,CJ173))</f>
        <v>15</v>
      </c>
      <c r="CP173" s="5">
        <f>IF(SUM(BK173,BP173:BQ173,BS173:BT173,BV173:BW173,BY173:BZ173,CB173:CC173,CE173:CG173,CI173)=0, "", SUM(BK173,BP173:BQ173,BS173:BT173,BV173:BW173,BY173:BZ173,CB173:CC173,CE173:CG173,CI173))</f>
        <v>23</v>
      </c>
      <c r="CQ173" s="5">
        <f>IF(SUM(CB173:CC173,CE173:CF173,CI173)=0, "", SUM(CB173:CC173,CE173:CF173,CI173))</f>
        <v>5</v>
      </c>
      <c r="CR173" s="5">
        <f>IF(SUM(BQ173,BS173:BT173,BW173,BY173)=0, "", SUM(BQ173,BS173:BT173,BW173,BY173))</f>
        <v>9</v>
      </c>
      <c r="CS173" s="5">
        <f>IF(SUM(BK173,BP173,BV173,BZ173,CG173)=0, "", SUM(BK173,BP173,BV173,BZ173,CG173))</f>
        <v>9</v>
      </c>
      <c r="CT173" s="5">
        <f>IF(SUM(BI173:BJ173,BL173,BN173,CH173)=0, "", SUM(BI173:BJ173,BL173,BN173,CH173))</f>
        <v>5</v>
      </c>
      <c r="CU173" s="5">
        <f>IF(SUM(BM173,BO173,BU173,CA173,CJ173)=0, "", SUM(BM173,BO173,BU173,CA173,CJ173))</f>
        <v>10</v>
      </c>
      <c r="CV173" s="5">
        <f>IF(CQ173="", "", IF(CQ173&gt;=8, 1, 0))</f>
        <v>0</v>
      </c>
      <c r="CW173" s="5">
        <f>IF(CR173="", "", IF(CR173&gt;=10, 1, 0))</f>
        <v>0</v>
      </c>
      <c r="CX173" s="5">
        <f>IF(CS173="", "", IF(CS173&gt;=13, 1, 0))</f>
        <v>0</v>
      </c>
      <c r="CY173" s="5">
        <f>IF(CT173="", "", IF(CT173&gt;=10, 1, 0))</f>
        <v>0</v>
      </c>
      <c r="CZ173" s="5">
        <f>IF(CU173="", "", IF(CU173&gt;=15, 1, 0))</f>
        <v>0</v>
      </c>
      <c r="DA173" s="5">
        <f>IF(AND(BR173="", BX173="", CD173=""), "", IF(BR173=5,1,0) + IF(BX173=5,1,0) + IF(CD173=5,1,0))</f>
        <v>0</v>
      </c>
      <c r="DB173" s="6" t="s">
        <v>1892</v>
      </c>
      <c r="DC173" s="12">
        <v>3</v>
      </c>
      <c r="DD173" s="13"/>
      <c r="DE173" s="12">
        <v>3</v>
      </c>
      <c r="DF173" s="13"/>
      <c r="DG173" s="12">
        <v>3</v>
      </c>
      <c r="DH173" s="13"/>
      <c r="DI173" s="12">
        <v>3</v>
      </c>
      <c r="DJ173" s="13"/>
      <c r="DK173" s="12">
        <v>0</v>
      </c>
      <c r="DL173" s="13"/>
      <c r="DM173" s="12">
        <v>5</v>
      </c>
      <c r="DN173" s="13" t="s">
        <v>1893</v>
      </c>
      <c r="DO173" s="12">
        <v>4</v>
      </c>
      <c r="DP173" s="13">
        <v>34</v>
      </c>
      <c r="DQ173" s="12">
        <v>3</v>
      </c>
      <c r="DR173" s="13"/>
      <c r="DS173" s="12">
        <v>5</v>
      </c>
      <c r="DT173" s="13" t="s">
        <v>1894</v>
      </c>
      <c r="DU173" s="12">
        <v>0</v>
      </c>
      <c r="DV173" s="13"/>
      <c r="DW173" s="12">
        <v>0</v>
      </c>
      <c r="DX173" s="13"/>
      <c r="DY173" s="12">
        <v>0</v>
      </c>
      <c r="DZ173" s="13"/>
      <c r="EA173" s="12">
        <v>0</v>
      </c>
      <c r="EB173" s="13"/>
      <c r="EC173" s="12">
        <v>0</v>
      </c>
      <c r="ED173" s="13"/>
      <c r="EE173" s="12">
        <v>0</v>
      </c>
      <c r="EF173" s="13"/>
      <c r="EG173" s="12">
        <v>0</v>
      </c>
      <c r="EH173" s="13"/>
      <c r="EI173" s="12">
        <v>0</v>
      </c>
      <c r="EJ173" s="13"/>
      <c r="EK173" s="5">
        <v>3</v>
      </c>
      <c r="EL173" s="5">
        <v>3</v>
      </c>
      <c r="EM173" s="5">
        <v>0</v>
      </c>
      <c r="EN173" s="6" t="s">
        <v>1892</v>
      </c>
      <c r="EO173" s="5">
        <v>1</v>
      </c>
      <c r="EP173" s="5">
        <v>0</v>
      </c>
      <c r="EQ173" s="5">
        <v>0</v>
      </c>
      <c r="ER173" s="5">
        <v>0</v>
      </c>
      <c r="ES173" s="5">
        <v>0</v>
      </c>
      <c r="ET173" s="5">
        <v>0</v>
      </c>
      <c r="EU173" s="5">
        <v>2</v>
      </c>
      <c r="EV173" s="5">
        <v>0</v>
      </c>
      <c r="EW173" s="5">
        <v>0</v>
      </c>
      <c r="EX173" s="5">
        <v>0</v>
      </c>
      <c r="EY173" s="5">
        <v>0</v>
      </c>
      <c r="EZ173" s="5">
        <v>0</v>
      </c>
      <c r="FA173" s="5">
        <v>0</v>
      </c>
      <c r="FB173" s="5">
        <v>0</v>
      </c>
      <c r="FC173" s="5">
        <v>0</v>
      </c>
      <c r="FD173" s="5">
        <v>0</v>
      </c>
      <c r="FE173" s="5">
        <v>0</v>
      </c>
      <c r="FF173" s="5">
        <v>0</v>
      </c>
      <c r="FG173" s="5">
        <v>0</v>
      </c>
      <c r="FH173" s="5">
        <v>0</v>
      </c>
      <c r="FI173" s="5">
        <v>3</v>
      </c>
      <c r="FJ173" s="5">
        <v>0</v>
      </c>
      <c r="FK173" s="5">
        <v>0</v>
      </c>
      <c r="FL173" s="6" t="s">
        <v>1892</v>
      </c>
      <c r="FM173" s="5">
        <v>5</v>
      </c>
      <c r="FN173" s="5">
        <v>4</v>
      </c>
      <c r="FO173" s="5">
        <v>5</v>
      </c>
      <c r="FP173" s="5">
        <v>4</v>
      </c>
      <c r="FQ173" s="5">
        <v>3</v>
      </c>
      <c r="FR173" s="5">
        <v>4</v>
      </c>
      <c r="FS173" s="14">
        <f>IF(COUNTBLANK(FM173:FR173)&gt;0, "", AVERAGE(FM173:FR173))</f>
        <v>4.166666666666667</v>
      </c>
      <c r="FT173" s="6" t="s">
        <v>1892</v>
      </c>
      <c r="FU173" s="5">
        <v>0</v>
      </c>
      <c r="FV173" s="5">
        <v>0</v>
      </c>
      <c r="FW173" s="5">
        <v>1</v>
      </c>
      <c r="FX173" s="5">
        <v>1</v>
      </c>
      <c r="FY173" s="5">
        <v>0</v>
      </c>
      <c r="FZ173" s="5">
        <v>0</v>
      </c>
      <c r="GA173" s="5">
        <v>0</v>
      </c>
      <c r="GB173" s="5">
        <v>0</v>
      </c>
      <c r="GC173" s="5">
        <v>0</v>
      </c>
      <c r="GD173" s="5">
        <v>1</v>
      </c>
      <c r="GE173" s="5">
        <f>IF(COUNTBLANK(FU173:GC173)&gt;0, "", SUM(FU173:GC173))</f>
        <v>2</v>
      </c>
      <c r="GF173" s="6" t="s">
        <v>1892</v>
      </c>
      <c r="GG173" s="5">
        <v>0</v>
      </c>
      <c r="GH173" s="5">
        <v>0</v>
      </c>
      <c r="GI173" s="5">
        <v>0</v>
      </c>
      <c r="GJ173" s="5">
        <v>0</v>
      </c>
      <c r="GK173" s="5">
        <v>0</v>
      </c>
      <c r="GL173" s="5">
        <v>0</v>
      </c>
      <c r="GM173" s="5">
        <v>0</v>
      </c>
      <c r="GN173" s="5">
        <f>IF(COUNTBLANK(GG173:GM173)&gt;0, "", SUM(GG173:GM173))</f>
        <v>0</v>
      </c>
      <c r="GO173" s="6" t="s">
        <v>1892</v>
      </c>
      <c r="GP173" s="5">
        <v>1</v>
      </c>
      <c r="GQ173" s="5">
        <v>5</v>
      </c>
      <c r="GR173" s="5">
        <v>4</v>
      </c>
      <c r="GS173" s="5">
        <v>5</v>
      </c>
      <c r="GT173" s="5">
        <v>5</v>
      </c>
      <c r="GU173" s="5">
        <v>5</v>
      </c>
      <c r="GV173" s="5">
        <v>5</v>
      </c>
      <c r="GW173" s="5">
        <v>5</v>
      </c>
      <c r="GX173" s="5">
        <v>5</v>
      </c>
      <c r="GY173" s="5">
        <v>5</v>
      </c>
      <c r="GZ173" s="5">
        <v>5</v>
      </c>
      <c r="HA173" s="5">
        <v>5</v>
      </c>
      <c r="HB173" s="5">
        <v>5</v>
      </c>
      <c r="HC173" s="5">
        <v>5</v>
      </c>
      <c r="HD173" s="5">
        <v>5</v>
      </c>
      <c r="HE173" s="5">
        <v>5</v>
      </c>
      <c r="HF173" s="5">
        <v>5</v>
      </c>
      <c r="HG173" s="5">
        <v>5</v>
      </c>
      <c r="HH173" s="5">
        <v>5</v>
      </c>
      <c r="HI173" s="5">
        <f>IF(COUNTBLANK(GQ173:HH173)&gt;0, "", SUM(GQ173:HH173))</f>
        <v>89</v>
      </c>
      <c r="HJ173" s="6" t="s">
        <v>1892</v>
      </c>
      <c r="HK173" s="5">
        <v>3</v>
      </c>
      <c r="HL173" s="5">
        <v>2</v>
      </c>
      <c r="HM173" s="5">
        <v>0</v>
      </c>
      <c r="HN173" s="5">
        <v>3</v>
      </c>
      <c r="HO173" s="5">
        <v>2</v>
      </c>
      <c r="HP173" s="5">
        <v>3</v>
      </c>
      <c r="HQ173" s="5">
        <v>0</v>
      </c>
      <c r="HR173" s="5">
        <v>0</v>
      </c>
      <c r="HS173" s="5">
        <v>0</v>
      </c>
      <c r="HT173" s="5">
        <v>0</v>
      </c>
      <c r="HU173" s="5">
        <v>3</v>
      </c>
      <c r="HV173" s="5">
        <v>3</v>
      </c>
      <c r="HW173" s="5">
        <v>0</v>
      </c>
      <c r="HX173" s="5">
        <v>2</v>
      </c>
      <c r="HY173" s="5">
        <v>0</v>
      </c>
      <c r="HZ173" s="5">
        <v>3</v>
      </c>
      <c r="IA173" s="5">
        <v>1</v>
      </c>
      <c r="IB173" s="5">
        <v>3</v>
      </c>
      <c r="IC173" s="5">
        <v>0</v>
      </c>
      <c r="ID173" s="5">
        <v>0</v>
      </c>
      <c r="IE173" s="5">
        <v>0</v>
      </c>
      <c r="IF173" s="5">
        <v>0</v>
      </c>
      <c r="IG173" s="5">
        <v>1</v>
      </c>
      <c r="IH173" s="5">
        <v>3</v>
      </c>
      <c r="II173" s="5">
        <v>1</v>
      </c>
      <c r="IJ173" s="5">
        <f>IF(COUNTA(HK173:II173)=0, "", SUM(HK173,HL173,HN173,HO173,HP173,HU173,HV173,HX173,HZ173,IA173,IB173,IH173))</f>
        <v>31</v>
      </c>
      <c r="IK173" s="5">
        <f>IF(COUNTA(HK173:II173)=0, "", SUM(HM173,HQ173,HR173,HS173,HT173,HW173,HY173,IC173,ID173,IE173,IF173,IG173,II173))</f>
        <v>2</v>
      </c>
      <c r="IL173" s="5">
        <v>1</v>
      </c>
      <c r="IM173" s="5">
        <v>1</v>
      </c>
      <c r="IN173" s="5">
        <v>0</v>
      </c>
      <c r="IO173" s="5">
        <v>1</v>
      </c>
      <c r="IP173" s="5">
        <v>0</v>
      </c>
      <c r="IQ173" s="5">
        <v>2</v>
      </c>
      <c r="IR173" s="5">
        <v>1</v>
      </c>
      <c r="IS173" s="5">
        <v>1</v>
      </c>
      <c r="IT173" s="5">
        <v>0</v>
      </c>
      <c r="IU173" s="5">
        <v>0</v>
      </c>
      <c r="IV173" s="5">
        <v>0</v>
      </c>
      <c r="IW173" s="5">
        <v>1</v>
      </c>
      <c r="IX173" s="5">
        <v>0</v>
      </c>
      <c r="IY173" s="5">
        <v>0</v>
      </c>
      <c r="IZ173" s="5">
        <v>1</v>
      </c>
      <c r="JA173" s="5">
        <v>2</v>
      </c>
      <c r="JB173" s="5">
        <v>0</v>
      </c>
      <c r="JC173" s="5">
        <v>0</v>
      </c>
      <c r="JD173" s="5">
        <v>0</v>
      </c>
      <c r="JE173" s="5">
        <v>2</v>
      </c>
      <c r="JF173" s="5">
        <v>1</v>
      </c>
      <c r="JG173" s="5">
        <v>0</v>
      </c>
      <c r="JH173" s="5">
        <v>1</v>
      </c>
      <c r="JI173" s="5">
        <v>1</v>
      </c>
      <c r="JJ173" s="5">
        <v>1</v>
      </c>
      <c r="JK173" s="5">
        <f>IF(COUNTA(IL173:JJ173)=0, "", SUM(IL173,IM173,IO173,IP173,IQ173,IV173,IW173,IY173,JA173,JB173,JC173,JI173))</f>
        <v>9</v>
      </c>
      <c r="JL173" s="5">
        <f>IF(COUNTA(IL173:JJ173)=0, "", SUM(IN173,IR173,IS173,IT173,IU173,IX173,IZ173,JD173,JE173,JF173,JG173,JH173,JJ173))</f>
        <v>8</v>
      </c>
      <c r="JM173" s="6" t="s">
        <v>1892</v>
      </c>
      <c r="JN173" s="5">
        <v>4</v>
      </c>
      <c r="JO173" s="5">
        <v>4</v>
      </c>
      <c r="JP173" s="5">
        <v>2</v>
      </c>
      <c r="JQ173" s="5">
        <v>3</v>
      </c>
      <c r="JR173" s="5">
        <v>2</v>
      </c>
      <c r="JS173" s="5">
        <v>4</v>
      </c>
      <c r="JT173" s="5">
        <v>4</v>
      </c>
      <c r="JU173" s="5">
        <v>1</v>
      </c>
      <c r="JV173" s="5">
        <v>3</v>
      </c>
      <c r="JW173" s="5">
        <v>4</v>
      </c>
      <c r="JX173" s="5">
        <v>2</v>
      </c>
      <c r="JY173" s="5">
        <v>2</v>
      </c>
      <c r="JZ173" s="5">
        <v>2</v>
      </c>
      <c r="KA173" s="5">
        <v>2</v>
      </c>
      <c r="KB173" s="5">
        <v>2</v>
      </c>
      <c r="KC173" s="5">
        <v>1</v>
      </c>
      <c r="KD173" s="5">
        <v>4</v>
      </c>
      <c r="KE173" s="5">
        <v>4</v>
      </c>
      <c r="KF173" s="5">
        <v>2</v>
      </c>
      <c r="KG173" s="5">
        <v>4</v>
      </c>
      <c r="KH173" s="5">
        <v>4</v>
      </c>
      <c r="KI173" s="5">
        <v>4</v>
      </c>
      <c r="KJ173" s="5">
        <v>4</v>
      </c>
      <c r="KK173" s="5">
        <v>4</v>
      </c>
      <c r="KL173" s="5">
        <v>3</v>
      </c>
      <c r="KM173" s="5">
        <v>4</v>
      </c>
      <c r="KN173" s="5">
        <v>2</v>
      </c>
      <c r="KO173" s="5">
        <v>1</v>
      </c>
      <c r="KP173" s="5">
        <v>2</v>
      </c>
      <c r="KQ173" s="5">
        <v>3</v>
      </c>
      <c r="KR173" s="5">
        <v>2</v>
      </c>
      <c r="KS173" s="5">
        <v>2</v>
      </c>
      <c r="KT173" s="5">
        <v>3</v>
      </c>
      <c r="KU173" s="5">
        <v>4</v>
      </c>
      <c r="KV173" s="5">
        <v>2</v>
      </c>
      <c r="KW173" s="5">
        <v>3</v>
      </c>
      <c r="KX173" s="5">
        <f>IF(COUNTA(JN173:KW173)=0, "", SUM(JN173:KW173))</f>
        <v>103</v>
      </c>
      <c r="KY173" s="5">
        <f>IF(COUNTA(JN173:KW173)=0, "", SUM(JX173,JY173,KH173,KJ173,KL173,KP173))</f>
        <v>17</v>
      </c>
      <c r="KZ173" s="5">
        <f>IF(COUNTA(JN173:KW173)=0, "", SUM(JZ173,KE173,KG173,KM173,KT173))</f>
        <v>17</v>
      </c>
      <c r="LA173" s="5">
        <f>IF(COUNTA(JN173:KW173)=0, "", SUM(JP173,KA173,KF173,KK173,KN173,KS173))</f>
        <v>14</v>
      </c>
      <c r="LB173" s="5">
        <f>IF(COUNTA(JN173:KW173)=0, "", SUM(JO173,JS173,JU173,JW173,KD173,KU173))</f>
        <v>21</v>
      </c>
      <c r="LC173" s="5">
        <f>IF(COUNTA(JN173:KW173)=0, "", SUM(KB173,KC173,KI173,KO173,KQ173,KR173,KV173,KW173))</f>
        <v>18</v>
      </c>
      <c r="LD173" s="5">
        <f>IF(COUNTA(JN173:KW173)=0, "", SUM(JN173,JQ173,JR173,JT173,JV173))</f>
        <v>16</v>
      </c>
      <c r="LE173" s="6">
        <v>45039</v>
      </c>
      <c r="LF173" s="5">
        <v>10</v>
      </c>
      <c r="LG173" s="5">
        <v>10</v>
      </c>
      <c r="LH173" s="5">
        <v>0</v>
      </c>
      <c r="LI173" s="5">
        <v>0</v>
      </c>
      <c r="LJ173" s="5">
        <v>0</v>
      </c>
      <c r="LK173" s="5">
        <v>20</v>
      </c>
      <c r="LL173" s="5">
        <v>10</v>
      </c>
      <c r="LM173" s="5">
        <v>0</v>
      </c>
      <c r="LN173" s="5">
        <v>0</v>
      </c>
      <c r="LO173" s="5">
        <v>0</v>
      </c>
      <c r="LP173" s="5">
        <v>10</v>
      </c>
      <c r="LQ173" s="5">
        <v>10</v>
      </c>
      <c r="LR173" s="5">
        <v>0</v>
      </c>
      <c r="LS173" s="5">
        <v>0</v>
      </c>
      <c r="LT173" s="5">
        <v>30</v>
      </c>
      <c r="LU173" s="5">
        <v>0</v>
      </c>
      <c r="LV173" s="5">
        <v>0</v>
      </c>
      <c r="LW173" s="5">
        <v>30</v>
      </c>
      <c r="LX173" s="5">
        <v>20</v>
      </c>
      <c r="LY173" s="5">
        <v>30</v>
      </c>
      <c r="LZ173" s="5">
        <v>90</v>
      </c>
      <c r="MA173" s="5">
        <v>50</v>
      </c>
      <c r="MB173" s="5">
        <v>50</v>
      </c>
      <c r="MC173" s="5">
        <v>40</v>
      </c>
      <c r="MD173" s="5">
        <v>10</v>
      </c>
      <c r="ME173" s="5">
        <v>20</v>
      </c>
      <c r="MF173" s="5">
        <v>0</v>
      </c>
      <c r="MG173" s="5">
        <v>10</v>
      </c>
      <c r="MH173" s="5">
        <f>IF(COUNTBLANK(LF173:MG173)&gt;0, "", AVERAGE(LF173:MG173))</f>
        <v>16.071428571428573</v>
      </c>
      <c r="MI173" s="5">
        <f>IF(COUNTA(LF173:MG173)=0, "", AVERAGE(LG173,LS173,LT173,LU173,LV173,LW173,LY173,MA173,MB173))</f>
        <v>22.222222222222221</v>
      </c>
      <c r="MJ173" s="5">
        <f>IF(COUNTA(LF173:MG173)=0, "", AVERAGE(LH173,LI173,LJ173,LK173,LM173,LO173,MD173,ME173))</f>
        <v>6.25</v>
      </c>
      <c r="MK173" s="5">
        <f>IF(COUNTA(LF173:MG173)=0, "", AVERAGE(LL173,LP173,LQ173,LR173,MF173,MG173))</f>
        <v>6.666666666666667</v>
      </c>
      <c r="ML173" s="6" t="s">
        <v>1502</v>
      </c>
      <c r="MM173" s="5">
        <v>2</v>
      </c>
      <c r="MN173" s="5">
        <v>2</v>
      </c>
      <c r="MO173" s="5">
        <v>2</v>
      </c>
      <c r="MP173" s="5">
        <v>2</v>
      </c>
      <c r="MQ173" s="5">
        <v>2</v>
      </c>
      <c r="MR173" s="5">
        <v>2</v>
      </c>
      <c r="MS173" s="5">
        <v>2</v>
      </c>
      <c r="MT173" s="5">
        <v>2</v>
      </c>
      <c r="MU173" s="5">
        <v>1</v>
      </c>
      <c r="MV173" s="5">
        <v>1</v>
      </c>
      <c r="MW173" s="5">
        <v>2</v>
      </c>
      <c r="MX173" s="5">
        <v>2</v>
      </c>
      <c r="MY173" s="5">
        <v>2</v>
      </c>
      <c r="MZ173" s="5">
        <v>2</v>
      </c>
      <c r="NA173" s="5">
        <v>2</v>
      </c>
      <c r="NB173" s="5">
        <v>1</v>
      </c>
      <c r="NC173" s="5">
        <v>1</v>
      </c>
      <c r="ND173" s="5">
        <v>2</v>
      </c>
      <c r="NE173" s="5">
        <v>3</v>
      </c>
      <c r="NF173" s="5">
        <v>2</v>
      </c>
      <c r="NG173" s="5">
        <f>IF(COUNTA(MM173:NF173)=0, "", SUM(MM173:NF173))</f>
        <v>37</v>
      </c>
      <c r="NH173" s="6" t="s">
        <v>1502</v>
      </c>
      <c r="NI173" s="5">
        <v>2</v>
      </c>
      <c r="NJ173" s="5">
        <v>5</v>
      </c>
      <c r="NK173" s="5">
        <v>3</v>
      </c>
      <c r="NL173" s="5">
        <v>4</v>
      </c>
      <c r="NM173" s="5">
        <v>2</v>
      </c>
      <c r="NN173" s="5">
        <v>4</v>
      </c>
      <c r="NO173" s="5">
        <v>3</v>
      </c>
      <c r="NP173" s="5">
        <v>4</v>
      </c>
      <c r="NQ173" s="5">
        <v>5</v>
      </c>
      <c r="NR173" s="5">
        <v>4</v>
      </c>
      <c r="NS173" s="5">
        <v>4</v>
      </c>
      <c r="NT173" s="5">
        <v>2</v>
      </c>
      <c r="NU173" s="5">
        <v>4</v>
      </c>
      <c r="NV173" s="5">
        <v>5</v>
      </c>
      <c r="NW173" s="5">
        <v>5</v>
      </c>
      <c r="NX173" s="5">
        <v>1</v>
      </c>
      <c r="NY173" s="5">
        <v>4</v>
      </c>
      <c r="NZ173" s="5">
        <v>4</v>
      </c>
      <c r="OA173" s="5">
        <v>1</v>
      </c>
      <c r="OB173" s="5">
        <v>4</v>
      </c>
      <c r="OC173" s="5">
        <v>5</v>
      </c>
      <c r="OD173" s="5">
        <v>4</v>
      </c>
      <c r="OE173" s="5">
        <v>2</v>
      </c>
      <c r="OF173" s="5">
        <v>2</v>
      </c>
      <c r="OG173" s="5">
        <v>3</v>
      </c>
      <c r="OH173" s="5">
        <v>2</v>
      </c>
      <c r="OI173" s="5">
        <v>2</v>
      </c>
      <c r="OJ173" s="5">
        <v>3</v>
      </c>
      <c r="OK173" s="5">
        <f>IF(COUNTA(NI173:OJ173)=0, "", SUM(NK173,NP173,NS173,NW173,OC173,OG173,OJ173))</f>
        <v>27</v>
      </c>
      <c r="OL173" s="5">
        <f>IF(COUNTA(NI173:OJ173)=0, "", SUM(NJ173,NL173,NQ173,NV173,NZ173,OB173,OD173))</f>
        <v>31</v>
      </c>
      <c r="OM173" s="5">
        <f>IF(COUNTA(NI173:OJ173)=0, "", SUM(NN173,NR173,NU173,NY173,OA173,OF173,OI173))</f>
        <v>21</v>
      </c>
      <c r="ON173" s="5">
        <f>IF(COUNTA(NI173:OJ173)=0, "", SUM(NI173,NM173,NO173,NT173,NX173,OE173,OH173))</f>
        <v>14</v>
      </c>
      <c r="OQ173" s="6"/>
      <c r="OR173" s="5"/>
      <c r="OS173" s="5"/>
      <c r="OT173" s="5"/>
      <c r="OU173" s="5"/>
      <c r="OV173" s="5"/>
      <c r="OW173" s="5"/>
      <c r="OX173" s="5"/>
      <c r="OY173" s="5"/>
      <c r="OZ173" s="5"/>
      <c r="PA173" s="5"/>
      <c r="PB173" s="5"/>
      <c r="PC173" s="5"/>
      <c r="PD173" s="5"/>
      <c r="PE173" s="5"/>
      <c r="PF173" s="5"/>
      <c r="PG173" s="5"/>
      <c r="PH173" s="5"/>
      <c r="PI173" s="5"/>
      <c r="PJ173" s="5"/>
      <c r="PK173" s="5"/>
      <c r="PL173" s="5"/>
      <c r="PM173" s="5"/>
      <c r="PN173" s="5"/>
      <c r="PO173" s="5"/>
      <c r="PP173" s="5"/>
      <c r="PQ173" s="5"/>
      <c r="PR173" s="5"/>
      <c r="PS173" s="5"/>
      <c r="PT173" s="5" t="str">
        <f>IF(COUNTBLANK(OR173:PS173)&gt;0, "", AVERAGE(OR173:PS173))</f>
        <v/>
      </c>
      <c r="PU173" s="5" t="str">
        <f>IF(COUNTA(OR173:PS173)=0, "", AVERAGE(OS173,PE173,PF173,PG173,PH173,PI173,PK173,PM173,PN173))</f>
        <v/>
      </c>
      <c r="PV173" s="5" t="str">
        <f>IF(COUNTA(OR173:PS173)=0, "", AVERAGE(OT173,OU173,OV173,OW173,OY173,PA173,PP173,PQ173))</f>
        <v/>
      </c>
      <c r="PW173" s="5" t="str">
        <f>IF(COUNTA(OR173:PS173)=0, "", AVERAGE(OX173,PB173,PC173,PD173,PR173,PS173))</f>
        <v/>
      </c>
      <c r="PX173" s="6"/>
      <c r="PY173" s="5"/>
      <c r="PZ173" s="5"/>
      <c r="QA173" s="5"/>
      <c r="QB173" s="5"/>
      <c r="QC173" s="5"/>
      <c r="QD173" s="5"/>
      <c r="QE173" s="5"/>
      <c r="QF173" s="5"/>
      <c r="QG173" s="5"/>
      <c r="QH173" s="5"/>
      <c r="QI173" s="5" t="str">
        <f>IF(COUNTBLANK(PY173:QG173)&gt;0, "", SUM(PY173:QG173))</f>
        <v/>
      </c>
      <c r="QJ173" s="6"/>
      <c r="QK173" s="5"/>
      <c r="QL173" s="5"/>
      <c r="QM173" s="5"/>
      <c r="QN173" s="5"/>
      <c r="QO173" s="5"/>
      <c r="QP173" s="5"/>
      <c r="QQ173" s="5"/>
      <c r="QR173" s="5"/>
      <c r="QS173" s="5"/>
      <c r="QT173" s="5"/>
      <c r="QU173" s="5" t="str">
        <f>IF(COUNTBLANK(QK173:QS173)&gt;0, "", SUM(QK173:QS173))</f>
        <v/>
      </c>
      <c r="QV173" s="6"/>
      <c r="QW173" s="5"/>
      <c r="QX173" s="5"/>
      <c r="QY173" s="5"/>
      <c r="QZ173" s="5"/>
      <c r="RA173" s="5"/>
      <c r="RB173" s="5"/>
      <c r="RC173" s="5"/>
      <c r="RD173" s="5"/>
      <c r="RE173" s="5"/>
      <c r="RF173" s="5"/>
      <c r="RG173" s="5" t="str">
        <f>IF(COUNTBLANK(QW173:RE173)&gt;0, "", SUM(QW173:RE173))</f>
        <v/>
      </c>
      <c r="RH173" s="6"/>
      <c r="RI173" s="5"/>
      <c r="RJ173" s="5"/>
      <c r="RK173" s="5"/>
      <c r="RL173" s="5"/>
      <c r="RM173" s="5"/>
      <c r="RN173" s="5"/>
      <c r="RO173" s="5"/>
      <c r="RP173" s="5" t="str">
        <f>IF(COUNTBLANK(RI173:RO173)&gt;0, "", SUM(RI173:RO173))</f>
        <v/>
      </c>
      <c r="RQ173" s="6"/>
      <c r="RR173" s="5"/>
      <c r="RS173" s="5"/>
      <c r="RT173" s="5"/>
      <c r="RU173" s="5"/>
      <c r="RV173" s="5"/>
      <c r="RW173" s="5"/>
      <c r="RX173" s="5"/>
      <c r="RY173" s="5" t="str">
        <f>IF(COUNTBLANK(RR173:RX173)&gt;0, "", SUM(RR173:RX173))</f>
        <v/>
      </c>
      <c r="RZ173" s="6"/>
      <c r="SA173" s="5"/>
      <c r="SB173" s="5"/>
      <c r="SC173" s="5"/>
      <c r="SD173" s="5"/>
      <c r="SE173" s="5"/>
      <c r="SF173" s="5"/>
      <c r="SG173" s="5"/>
      <c r="SH173" s="5" t="str">
        <f>IF(COUNTBLANK(SA173:SG173)&gt;0, "", SUM(SA173:SG173))</f>
        <v/>
      </c>
      <c r="SI173" s="6"/>
      <c r="SJ173" s="5"/>
      <c r="SK173" s="5"/>
      <c r="SL173" s="5"/>
      <c r="SM173" s="5"/>
      <c r="SN173" s="5"/>
      <c r="SO173" s="5"/>
      <c r="SP173" s="5"/>
      <c r="SQ173" s="5"/>
      <c r="SR173" s="5"/>
      <c r="SS173" s="5"/>
      <c r="ST173" s="5"/>
      <c r="SU173" s="5"/>
      <c r="SV173" s="5"/>
      <c r="SW173" s="5"/>
      <c r="SX173" s="5"/>
      <c r="SY173" s="5"/>
      <c r="SZ173" s="5"/>
      <c r="TA173" s="5"/>
      <c r="TB173" s="5"/>
      <c r="TC173" s="5" t="str">
        <f>IF(COUNTBLANK(SJ173:TB173)&gt;0, "", SUM(SJ173:TB173))</f>
        <v/>
      </c>
      <c r="TD173" s="5" t="str">
        <f>IF(COUNTBLANK(SJ173:TB173)&gt;0, "", SUM(SL173,SO173,SR173,SS173,ST173,SU173,SV173,SX173,SY173,TB173))</f>
        <v/>
      </c>
      <c r="TE173" s="5" t="str">
        <f>IF(COUNTBLANK(SJ173:TB173)&gt;0, "", SUM(SJ173,SK173,SM173,SN173,SQ173,SW173,SZ173,TA173))</f>
        <v/>
      </c>
      <c r="TF173" s="6"/>
      <c r="TG173" s="5"/>
      <c r="TH173" s="5"/>
      <c r="TI173" s="5"/>
      <c r="TJ173" s="5"/>
      <c r="TK173" s="5"/>
      <c r="TL173" s="5"/>
      <c r="TM173" s="5"/>
      <c r="TN173" s="5"/>
      <c r="TO173" s="5"/>
      <c r="TP173" s="5"/>
      <c r="TQ173" s="5"/>
      <c r="TR173" s="5"/>
      <c r="TS173" s="5"/>
      <c r="TT173" s="5"/>
      <c r="TU173" s="5"/>
      <c r="TV173" s="5"/>
      <c r="TW173" s="5"/>
      <c r="TX173" s="5"/>
      <c r="TY173" s="5"/>
      <c r="TZ173" s="5" t="str">
        <f>IF(COUNTBLANK(TG173:TY173)&gt;0, "", SUM(TG173:TY173))</f>
        <v/>
      </c>
      <c r="UA173" s="5" t="str">
        <f>IF(COUNTBLANK(TG173:TY173)&gt;0, "", SUM(TI173,TL173,TO173,TP173,TQ173,TR173,TS173,TU173,TV173,TY173))</f>
        <v/>
      </c>
      <c r="UB173" s="5" t="str">
        <f>IF(COUNTBLANK(TG173:TY173)&gt;0, "", SUM(TG173,TH173,TJ173,TK173,TN173,TT173,TW173,TX173))</f>
        <v/>
      </c>
      <c r="UC173" s="6"/>
      <c r="UD173" s="5"/>
      <c r="UE173" s="5"/>
      <c r="UF173" s="5"/>
      <c r="UG173" s="5"/>
      <c r="UH173" s="5"/>
      <c r="UI173" s="5"/>
      <c r="UJ173" s="5"/>
      <c r="UK173" s="5"/>
      <c r="UL173" s="5"/>
      <c r="UM173" s="5"/>
      <c r="UN173" s="5"/>
      <c r="UO173" s="5"/>
      <c r="UP173" s="5"/>
      <c r="UQ173" s="5"/>
      <c r="UR173" s="5"/>
      <c r="US173" s="5"/>
      <c r="UT173" s="5"/>
      <c r="UU173" s="5"/>
      <c r="UV173" s="5"/>
      <c r="UW173" s="5" t="str">
        <f>IF(COUNTBLANK(UD173:UV173)&gt;0, "", SUM(UD173:UV173))</f>
        <v/>
      </c>
      <c r="UX173" s="5" t="str">
        <f>IF(COUNTBLANK(UD173:UV173)&gt;0, "", SUM(UF173,UI173,UL173,UM173,UN173,UO173,UP173,UR173,US173,UV173))</f>
        <v/>
      </c>
      <c r="UY173" s="5" t="str">
        <f>IF(COUNTBLANK(UD173:UV173)&gt;0, "", SUM(UD173,UE173,UG173,UH173,UK173,UQ173,UT173,UU173))</f>
        <v/>
      </c>
      <c r="UZ173" s="6"/>
      <c r="VA173" s="6"/>
      <c r="VB173" s="5"/>
      <c r="VC173" s="5"/>
      <c r="VE173" s="5"/>
      <c r="VF173" s="5" t="s">
        <v>971</v>
      </c>
      <c r="VG173" s="5"/>
      <c r="VH173" s="5"/>
      <c r="VI173" s="5"/>
      <c r="VK173" s="5"/>
      <c r="VL173" s="5"/>
      <c r="VN173" s="6"/>
      <c r="VO173" s="5"/>
      <c r="VP173" s="5"/>
      <c r="VQ173" s="5"/>
      <c r="VR173" s="5"/>
      <c r="VS173" s="5"/>
      <c r="VT173" s="5"/>
      <c r="VU173" s="5"/>
      <c r="VV173" s="5"/>
      <c r="VW173" s="5"/>
      <c r="VX173" s="5"/>
      <c r="VY173" s="5"/>
      <c r="VZ173" s="5"/>
      <c r="WA173" s="5"/>
      <c r="WB173" s="5"/>
      <c r="WC173" s="5"/>
      <c r="WD173" s="5"/>
      <c r="WE173" s="5"/>
      <c r="WF173" s="5"/>
      <c r="WG173" s="5"/>
      <c r="WH173" s="5"/>
      <c r="WI173" s="5"/>
      <c r="WJ173" s="5"/>
      <c r="WK173" s="5"/>
      <c r="WL173" s="5"/>
      <c r="WM173" s="5"/>
      <c r="WN173" s="5"/>
      <c r="WO173" s="5"/>
      <c r="WP173" s="5"/>
      <c r="WQ173" s="5"/>
      <c r="WR173" s="5" t="str">
        <f>IF(COUNTBLANK(VO173:WQ173)&gt;0, "", SUM(VQ173:WJ173))</f>
        <v/>
      </c>
      <c r="WS173" s="5" t="str">
        <f>IF(COUNTBLANK(VO173:WQ173)&gt;0, "", SUM(VQ173:VZ173))</f>
        <v/>
      </c>
      <c r="WT173" s="5" t="str">
        <f>IF(COUNTBLANK(VO173:WQ173)&gt;0, "", SUM(WA173:WL173))</f>
        <v/>
      </c>
      <c r="WU173" s="5" t="str">
        <f>IF(COUNTBLANK(VO173:WQ173)&gt;0, "", SUM(WK173:WL173))</f>
        <v/>
      </c>
      <c r="WV173" s="5" t="str">
        <f>IF(COUNTA(VO173:WQ173)=0, "", IF(AND(OR(VO173=1, VP173=1), OR(VQ173&gt;=1, VR173&gt;=1, VS173&gt;=1, VT173&gt;=1, VU173&gt;=1), OR(VV173&gt;=1, VW173&gt;=1), COUNTIF(VX173:WD173, "&gt;=1")&gt;=2, COUNTIF(WE173:WJ173, "&gt;=1")&gt;=2, OR(WN173=1, WN173=2), OR(WO173&gt;=1, WP173&gt;=1), WQ173&lt;1), 1, 0))</f>
        <v/>
      </c>
      <c r="WW173" s="5" t="str">
        <f>IF(COUNTBLANK(VO173:WQ173)&gt;0, "", SUM(VQ173:VU173))</f>
        <v/>
      </c>
      <c r="WX173" s="5" t="str">
        <f>IF(COUNTBLANK(VO173:WQ173)&gt;0, "", SUM(VV173:VW173))</f>
        <v/>
      </c>
      <c r="WY173" s="5" t="str">
        <f>IF(COUNTBLANK(VO173:WQ173)&gt;0, "", SUM(VX173:WD173))</f>
        <v/>
      </c>
      <c r="WZ173" s="5" t="str">
        <f>IF(COUNTBLANK(VO173:WQ173)&gt;0, "", SUM(WE173:WJ173))</f>
        <v/>
      </c>
      <c r="XA173" s="6"/>
      <c r="XB173" s="5"/>
      <c r="XC173" s="5"/>
      <c r="XD173" s="5"/>
      <c r="XE173" s="5"/>
      <c r="XF173" s="5"/>
      <c r="XG173" s="5"/>
      <c r="XH173" s="5"/>
      <c r="XI173" s="5"/>
      <c r="XJ173" s="5"/>
      <c r="XK173" s="5"/>
      <c r="XL173" s="5" t="str">
        <f>IF(COUNTBLANK(XB173:XJ173)&gt;0, "", SUM(XB173:XJ173))</f>
        <v/>
      </c>
      <c r="XM173" s="6"/>
      <c r="XN173" s="5"/>
      <c r="XO173" s="5"/>
      <c r="XP173" s="5"/>
      <c r="XQ173" s="5"/>
      <c r="XR173" s="5"/>
      <c r="XS173" s="5"/>
      <c r="XT173" s="5"/>
      <c r="XU173" s="5" t="str">
        <f>IF(COUNTBLANK(XN173:XT173)&gt;0, "", SUM(XN173:XT173))</f>
        <v/>
      </c>
      <c r="XV173" s="6"/>
      <c r="XW173" s="5"/>
      <c r="XX173" s="5"/>
      <c r="XY173" s="5"/>
      <c r="XZ173" s="12"/>
      <c r="YA173" s="12"/>
      <c r="YB173" s="12"/>
      <c r="YC173" s="12"/>
      <c r="YD173" s="12"/>
      <c r="YE173" s="12"/>
      <c r="YF173" s="12"/>
      <c r="YG173" s="12"/>
      <c r="YH173" s="12"/>
      <c r="YI173" s="12"/>
      <c r="YJ173" s="12"/>
      <c r="YK173" s="12"/>
      <c r="YL173" s="12"/>
      <c r="YM173" s="12" t="s">
        <v>971</v>
      </c>
      <c r="YN173" s="12"/>
      <c r="YO173" s="12"/>
      <c r="YP173" s="12" t="str">
        <f>IF(COUNTBLANK(XW173:YO173)&gt;0, "", SUM(XW173:YO173))</f>
        <v/>
      </c>
      <c r="YQ173" s="12" t="str">
        <f>IF(COUNTBLANK(XW173:YO173)&gt;0, "", SUM(XY173,YC173,YD173,YE173,YJ173,YK173,YL173,YM173))</f>
        <v/>
      </c>
      <c r="YR173" s="12" t="str">
        <f>IF(COUNTBLANK(XW173:YO173)&gt;0, "", SUM(YF173:YH173))</f>
        <v/>
      </c>
      <c r="YS173" s="12" t="str">
        <f>IF(COUNTBLANK(XW173:YO173)&gt;0, "", SUM(XW173,XX173,YB173))</f>
        <v/>
      </c>
      <c r="YT173" s="12" t="str">
        <f>IF(COUNTBLANK(XW173:YO173)&gt;0, "", SUM(XZ173,YA173,YI173,YN173,YO173))</f>
        <v/>
      </c>
      <c r="YU173" s="12" t="str">
        <f>IF(COUNTBLANK(XW173:YO173)&gt;0, "", SUM(XY173,XZ173,YA173,YB173,YC173,YF173,YJ173,YN173,YO173))</f>
        <v/>
      </c>
      <c r="YV173" s="12" t="str">
        <f>IF(COUNTBLANK(XW173:YO173)&gt;0, "", SUM(XW173,XX173,YK173,YL173,YM173))</f>
        <v/>
      </c>
      <c r="YW173" s="12" t="str">
        <f>IF(COUNTBLANK(XW173:YO173)&gt;0, "", SUM(YD173,YE173,YG173,YH173,YI173))</f>
        <v/>
      </c>
      <c r="YX173" s="6"/>
      <c r="YY173" s="5"/>
      <c r="YZ173" s="5"/>
      <c r="ZA173" s="5"/>
      <c r="ZB173" s="5"/>
      <c r="ZC173" s="5"/>
      <c r="ZD173" s="5"/>
      <c r="ZE173" s="5"/>
      <c r="ZF173" s="5"/>
      <c r="ZG173" s="5"/>
      <c r="ZH173" s="5"/>
      <c r="ZI173" s="5"/>
      <c r="ZJ173" s="5"/>
      <c r="ZK173" s="5"/>
      <c r="ZL173" s="5"/>
      <c r="ZM173" s="5"/>
      <c r="ZN173" s="5"/>
      <c r="ZO173" s="5"/>
      <c r="ZP173" s="5"/>
      <c r="ZQ173" s="5"/>
      <c r="ZR173" s="5"/>
      <c r="ZS173" s="5"/>
      <c r="ZT173" s="5"/>
      <c r="ZU173" s="5"/>
      <c r="ZV173" s="5"/>
      <c r="ZW173" s="5"/>
      <c r="ZX173" s="5"/>
      <c r="ZY173" s="5"/>
      <c r="ZZ173" s="5"/>
      <c r="AAA173" s="5" t="str">
        <f>IF(COUNTBLANK(YY173:ZZ173)&gt;0, "", AVERAGE(YY173:ZZ173))</f>
        <v/>
      </c>
      <c r="AAB173" s="5" t="str">
        <f>IF(COUNTA(YY173:ZZ173)=0, "", AVERAGE(YZ173,ZL173,ZM173,ZN173,ZO173,ZP173,ZR173,ZT173,ZU173))</f>
        <v/>
      </c>
      <c r="AAC173" s="5" t="str">
        <f>IF(COUNTA(YY173:ZZ173)=0, "", AVERAGE(ZA173,ZB173,ZC173,ZD173,ZF173,ZH173,ZW173,ZX173))</f>
        <v/>
      </c>
      <c r="AAD173" s="5" t="str">
        <f>IF(COUNTA(YY173:ZZ173)=0, "", AVERAGE(ZE173,ZI173,ZJ173,ZK173,ZY173,ZZ173))</f>
        <v/>
      </c>
      <c r="AAE173" s="6"/>
      <c r="AAF173" s="5"/>
      <c r="AAG173" s="5" t="s">
        <v>971</v>
      </c>
      <c r="AAH173" s="5"/>
      <c r="AAI173" s="5"/>
      <c r="AAJ173" s="5" t="s">
        <v>971</v>
      </c>
      <c r="AAK173" s="5"/>
      <c r="AAL173" s="5" t="s">
        <v>971</v>
      </c>
      <c r="AAM173" s="5"/>
      <c r="AAN173" s="5"/>
      <c r="AAO173" s="5"/>
      <c r="AAP173" s="5"/>
      <c r="AAQ173" s="5"/>
      <c r="AAR173" s="5" t="s">
        <v>971</v>
      </c>
      <c r="AAS173" s="5"/>
      <c r="AAT173" s="5"/>
      <c r="AAU173" s="5"/>
      <c r="AAV173" s="5"/>
      <c r="AAW173" s="5"/>
      <c r="AAX173" s="5" t="s">
        <v>971</v>
      </c>
      <c r="AAY173" s="5"/>
      <c r="AAZ173" s="5"/>
      <c r="ABA173" s="5"/>
      <c r="ABB173" s="5"/>
      <c r="ABC173" s="5"/>
      <c r="ABD173" s="5"/>
      <c r="ABE173" s="5" t="s">
        <v>971</v>
      </c>
      <c r="ABF173" s="5"/>
      <c r="ABG173" s="5" t="s">
        <v>971</v>
      </c>
      <c r="ABH173" s="5"/>
      <c r="ABI173" s="5"/>
      <c r="ABJ173" s="5" t="str">
        <f>IF(SUM(AAF173:AAN173,AAP173:AAT173,AAV173:AAZ173,ABB173:ABG173)=0, "", SUM(AAF173:AAN173,AAP173:AAT173,AAV173:AAZ173,ABB173:ABG173))</f>
        <v/>
      </c>
      <c r="ABK173" s="5" t="str">
        <f>IF(SUM(ABN173, ABO173, ABP173, ABQ173, ABR173)=0, "", IF(OR(ABN173&gt;=8, ABO173&gt;=10, ABP173&gt;=13, ABQ173&gt;=10, ABR173&gt;=15), 1, 0))</f>
        <v/>
      </c>
      <c r="ABL173" s="5" t="str">
        <f>IF(SUM(AAF173:AAG173,AAI173,AAJ173,AAK173,AAL173,AAR173,AAX173,ABE173,ABG173)=0, "", SUM(AAF173:AAG173,AAI173,AAJ173,AAK173,AAL173,AAR173,AAX173,ABE173,ABG173))</f>
        <v/>
      </c>
      <c r="ABM173" s="5" t="str">
        <f>IF(SUM(AAH173,AAM173:AAN173,AAP173:AAQ173,AAS173:AAT173,AAV173:AAW173,AAY173:AAZ173,ABB173:ABD173,ABF173)=0, "", SUM(AAH173,AAM173:AAN173,AAP173:AAQ173,AAS173:AAT173,AAV173:AAW173,AAY173:AAZ173,ABB173:ABD173,ABF173))</f>
        <v/>
      </c>
      <c r="ABN173" s="5" t="str">
        <f>IF(SUM(AAY173:AAZ173,ABB173:ABC173,ABF173)=0, "", SUM(AAY173:AAZ173,ABB173:ABC173,ABF173))</f>
        <v/>
      </c>
      <c r="ABO173" s="5" t="str">
        <f>IF(SUM(AAN173,AAP173:AAQ173,AAT173,AAV173)=0, "", SUM(AAN173,AAP173:AAQ173,AAT173,AAV173))</f>
        <v/>
      </c>
      <c r="ABP173" s="5" t="str">
        <f>IF(SUM(AAH173,AAM173,AAS173,AAW173,ABD173)=0, "", SUM(AAH173,AAM173,AAS173,AAW173,ABD173))</f>
        <v/>
      </c>
      <c r="ABQ173" s="5" t="str">
        <f>IF(SUM(AAF173:AAG173,AAI173,AAK173,ABE173)=0, "", SUM(AAF173:AAG173,AAI173,AAK173,ABE173))</f>
        <v/>
      </c>
      <c r="ABR173" s="5" t="str">
        <f>IF(SUM(AAJ173,AAL173,AAR173,AAX173,ABG173)=0, "", SUM(AAJ173,AAL173,AAR173,AAX173,ABG173))</f>
        <v/>
      </c>
      <c r="ABS173" s="5" t="str">
        <f>IF(ABN173="", "", IF(ABN173&gt;=8, 1, 0))</f>
        <v/>
      </c>
      <c r="ABT173" s="5" t="str">
        <f>IF(ABO173="", "", IF(ABO173&gt;=10, 1, 0))</f>
        <v/>
      </c>
      <c r="ABU173" s="5" t="str">
        <f>IF(ABP173="", "", IF(ABP173&gt;=13, 1, 0))</f>
        <v/>
      </c>
      <c r="ABV173" s="5" t="str">
        <f>IF(ABQ173="", "", IF(ABQ173&gt;=10, 1, 0))</f>
        <v/>
      </c>
      <c r="ABW173" s="5" t="str">
        <f>IF(ABR173="", "", IF(ABR173&gt;=15, 1, 0))</f>
        <v/>
      </c>
      <c r="ABX173" s="5" t="str">
        <f>IF(AND(AAO173="", AAU173="", ABA173=""), "", IF(AAO173=5,1,0) + IF(AAU173=5,1,0) + IF(ABA173=5,1,0))</f>
        <v/>
      </c>
      <c r="ABY173" s="6"/>
      <c r="ABZ173" s="5"/>
      <c r="ACA173" s="5"/>
      <c r="ACB173" s="5"/>
      <c r="ACC173" s="5"/>
      <c r="ACD173" s="5"/>
      <c r="ACE173" s="5"/>
      <c r="ACF173" s="5"/>
      <c r="ACG173" s="5"/>
      <c r="ACH173" s="5"/>
      <c r="ACI173" s="5"/>
      <c r="ACJ173" s="5"/>
      <c r="ACK173" s="5"/>
      <c r="ACL173" s="5"/>
      <c r="ACM173" s="5"/>
      <c r="ACN173" s="5"/>
      <c r="ACO173" s="5"/>
      <c r="ACP173" s="5"/>
      <c r="ACQ173" s="5"/>
      <c r="ACR173" s="5"/>
      <c r="ACS173" s="5"/>
      <c r="ACT173" s="5"/>
      <c r="ACU173" s="5"/>
      <c r="ACV173" s="5"/>
      <c r="ACW173" s="5"/>
      <c r="ACX173" s="5"/>
      <c r="ACY173" s="5"/>
      <c r="ACZ173" s="5"/>
      <c r="ADA173" s="5"/>
      <c r="ADB173" s="5"/>
      <c r="ADC173" s="5"/>
      <c r="ADD173" s="5"/>
      <c r="ADE173" s="5"/>
      <c r="ADF173" s="5"/>
      <c r="ADG173" s="5"/>
      <c r="ADH173" s="5"/>
      <c r="ADI173" s="5"/>
      <c r="ADJ173" s="12" t="str">
        <f>IF(COUNTA(ABZ173:ADI173)=0, "", SUM(ABZ173:ADI173))</f>
        <v/>
      </c>
      <c r="ADK173" s="12" t="str">
        <f>IF(COUNTA(ABZ173:ADI173)=0, "", SUM(ACJ173,ACK173,ACT173,ACV173,ACX173,ADB173))</f>
        <v/>
      </c>
      <c r="ADL173" s="12" t="str">
        <f>IF(COUNTA(ABZ173:ADI173)=0, "", SUM(ACL173,ACQ173,ACS173,ACY173,ADF173))</f>
        <v/>
      </c>
      <c r="ADM173" s="12" t="str">
        <f>IF(COUNTA(ABZ173:ADI173)=0, "", SUM(ACB173,ACM173,ACR173,ACW173,ACZ173,ADE173))</f>
        <v/>
      </c>
      <c r="ADN173" s="12" t="str">
        <f>IF(COUNTA(ABZ173:ADI173)=0, "", SUM(ACA173,ACE173,ACG173,ACI173,ACP173,ADG173))</f>
        <v/>
      </c>
      <c r="ADO173" s="12" t="str">
        <f>IF(COUNTA(ABZ173:ADI173)=0, "", SUM(ACN173,ACO173,ACU173,ADA173,ADC173,ADD173,ADH173,ADI173))</f>
        <v/>
      </c>
      <c r="ADP173" s="12" t="str">
        <f>IF(COUNTA(ABZ173:ADI173)=0, "", SUM(ABZ173,ACC173,ACD173,ACF173,ACH173))</f>
        <v/>
      </c>
      <c r="ADQ173" s="6"/>
      <c r="ADR173" s="5"/>
      <c r="ADS173" s="5"/>
      <c r="ADT173" s="5"/>
      <c r="ADU173" s="5"/>
      <c r="ADV173" s="5"/>
      <c r="ADW173" s="5"/>
      <c r="ADX173" s="5"/>
      <c r="ADY173" s="5"/>
      <c r="ADZ173" s="5"/>
      <c r="AEA173" s="5"/>
      <c r="AEB173" s="5"/>
      <c r="AEC173" s="5"/>
      <c r="AED173" s="5"/>
      <c r="AEE173" s="5"/>
      <c r="AEF173" s="5"/>
      <c r="AEG173" s="5"/>
      <c r="AEH173" s="5"/>
      <c r="AEI173" s="5"/>
      <c r="AEJ173" s="5"/>
      <c r="AEK173" s="5"/>
      <c r="AEL173" s="5" t="str">
        <f>IF(COUNTA(ADR173:AEK173)=0, "", SUM(ADR173:AEK173))</f>
        <v/>
      </c>
      <c r="AEM173" s="8"/>
      <c r="AEN173" s="6"/>
      <c r="AEO173" s="6"/>
      <c r="AEP173" s="6"/>
      <c r="AEQ173" s="6"/>
      <c r="AER173" s="5"/>
      <c r="AES173" s="6"/>
      <c r="AET173" s="6"/>
      <c r="AEU173" s="6">
        <v>45354</v>
      </c>
      <c r="AEV173" s="5">
        <v>4</v>
      </c>
      <c r="AEW173" s="5">
        <v>4</v>
      </c>
      <c r="AEX173" s="5">
        <v>4</v>
      </c>
      <c r="AEY173" s="5">
        <v>1</v>
      </c>
      <c r="AEZ173" s="5">
        <v>2</v>
      </c>
      <c r="AFA173" s="5">
        <v>3</v>
      </c>
      <c r="AFB173" s="5">
        <v>3</v>
      </c>
      <c r="AFC173" s="5">
        <v>1</v>
      </c>
      <c r="AFD173" s="5">
        <v>2</v>
      </c>
      <c r="AFE173" s="5">
        <v>4</v>
      </c>
      <c r="AFF173" s="5">
        <v>4</v>
      </c>
      <c r="AFG173" s="5">
        <v>2</v>
      </c>
      <c r="AFH173" s="5">
        <v>4</v>
      </c>
      <c r="AFI173" s="5">
        <v>1</v>
      </c>
      <c r="AFJ173" s="5">
        <v>1</v>
      </c>
      <c r="AFK173" s="5">
        <v>0</v>
      </c>
      <c r="AFL173" s="5">
        <v>1</v>
      </c>
      <c r="AFM173" s="5">
        <v>3</v>
      </c>
      <c r="AFN173" s="5">
        <v>3</v>
      </c>
      <c r="AFO173" s="5">
        <v>3</v>
      </c>
      <c r="AFP173" s="5">
        <v>4</v>
      </c>
      <c r="AFQ173" s="5">
        <v>1</v>
      </c>
      <c r="AFR173" s="5">
        <v>1</v>
      </c>
      <c r="AFS173" s="5">
        <v>4</v>
      </c>
      <c r="AFT173" s="5">
        <v>0</v>
      </c>
      <c r="AFU173" s="5">
        <v>5</v>
      </c>
      <c r="AFV173" s="5">
        <v>3</v>
      </c>
      <c r="AFW173" s="5">
        <v>4</v>
      </c>
      <c r="AFX173" s="5">
        <v>0</v>
      </c>
      <c r="AFY173" s="5">
        <v>4</v>
      </c>
      <c r="AFZ173" s="5">
        <v>5</v>
      </c>
      <c r="AGA173" s="5">
        <f>IF(COUNTA(AEV173:AFY173)=0, "", SUM(AEV173:AFY173))</f>
        <v>76</v>
      </c>
      <c r="AGB173" s="6"/>
      <c r="AGC173" s="5"/>
      <c r="AGD173" s="5"/>
      <c r="AGE173" s="5"/>
      <c r="AGF173" s="5"/>
      <c r="AGG173" s="5"/>
      <c r="AGS173" s="6"/>
      <c r="AHM173" s="6"/>
      <c r="AHN173" s="5"/>
      <c r="AHO173" s="5"/>
      <c r="AHP173" s="5"/>
      <c r="AHQ173" s="5"/>
      <c r="AHR173" s="5"/>
      <c r="AHS173" s="5"/>
      <c r="AHT173" s="5"/>
      <c r="AHU173" s="5"/>
      <c r="AHV173" s="5"/>
      <c r="AHW173" s="5"/>
      <c r="AHX173" s="5" t="str">
        <f>IF(COUNTBLANK(AHN173:AHW173)&gt;0, "", SUM(AHN173:AHW173))</f>
        <v/>
      </c>
      <c r="AHY173" s="5" t="str">
        <f>IF(COUNTBLANK(AHN173:AHW173)&gt;0, "", SUM(AHR173,AHW173))</f>
        <v/>
      </c>
      <c r="AHZ173" s="5" t="str">
        <f>IF(COUNTBLANK(AHN173:AHW173)&gt;0, "", SUM(AHP173,AHS173))</f>
        <v/>
      </c>
      <c r="AIA173" s="5" t="str">
        <f>IF(COUNTBLANK(AHN173:AHW173)&gt;0, "", SUM(AHT173,AHV173))</f>
        <v/>
      </c>
      <c r="AIB173" s="5" t="str">
        <f>IF(COUNTBLANK(AHN173:AHW173)&gt;0, "", SUM(AHQ173,AHU173))</f>
        <v/>
      </c>
      <c r="AIC173" s="5" t="str">
        <f>IF(COUNTBLANK(AHN173:AHW173)&gt;0, "", SUM(AHN173:AHO173))</f>
        <v/>
      </c>
      <c r="AID173" s="6"/>
      <c r="AIE173" s="5"/>
      <c r="AIF173" s="5"/>
      <c r="AIG173" s="5"/>
      <c r="AIH173" s="5"/>
      <c r="AII173" s="5"/>
      <c r="AIJ173" s="5"/>
      <c r="AIK173" s="5"/>
      <c r="AIL173" s="5"/>
      <c r="AIM173" s="5"/>
      <c r="AIN173" s="5"/>
      <c r="AIO173" s="5"/>
      <c r="AIP173" s="5"/>
      <c r="AIQ173" s="5"/>
      <c r="AIR173" s="5"/>
      <c r="AIS173" s="5"/>
      <c r="AIT173" s="5"/>
      <c r="AIU173" s="5"/>
      <c r="AIV173" s="5"/>
      <c r="AIW173" s="5"/>
      <c r="AIX173" s="5"/>
      <c r="AIY173" s="5" t="s">
        <v>971</v>
      </c>
      <c r="AIZ173" s="5" t="s">
        <v>971</v>
      </c>
      <c r="AJA173" s="5" t="s">
        <v>971</v>
      </c>
      <c r="AJB173" s="6"/>
      <c r="AJC173" s="5"/>
      <c r="AJD173" s="5"/>
      <c r="AJE173" s="5"/>
      <c r="AJF173" s="5"/>
      <c r="AJG173" s="5"/>
      <c r="AJH173" s="5"/>
      <c r="AJI173" s="5"/>
      <c r="AJJ173" s="5"/>
      <c r="AJK173" s="5"/>
      <c r="AJL173" s="5"/>
      <c r="AJM173" s="5" t="str">
        <f>IF(COUNTBLANK(AJC173:AJK173)&gt;0, "", SUM(AJC173:AJK173))</f>
        <v/>
      </c>
      <c r="AJN173" s="6"/>
      <c r="AJO173" s="5"/>
      <c r="AJP173" s="5"/>
      <c r="AJQ173" s="5"/>
      <c r="AJR173" s="5"/>
      <c r="AJS173" s="5"/>
      <c r="AJT173" s="5"/>
      <c r="AJU173" s="5"/>
      <c r="AJV173" s="5" t="str">
        <f>IF(COUNTBLANK(AJO173:AJU173)&gt;0, "", SUM(AJO173:AJU173))</f>
        <v/>
      </c>
    </row>
    <row r="174" spans="1:958" ht="15" customHeight="1" x14ac:dyDescent="0.35">
      <c r="A174" s="5">
        <v>311552</v>
      </c>
      <c r="B174" s="5" t="s">
        <v>1922</v>
      </c>
      <c r="C174" s="6">
        <v>45006</v>
      </c>
      <c r="D174" s="5">
        <v>0</v>
      </c>
      <c r="E174" s="5">
        <v>1</v>
      </c>
      <c r="F174" s="5">
        <v>0</v>
      </c>
      <c r="G174" s="5">
        <v>1</v>
      </c>
      <c r="H174" s="5">
        <v>0</v>
      </c>
      <c r="I174" s="5">
        <v>0</v>
      </c>
      <c r="J174" s="5">
        <v>0</v>
      </c>
      <c r="K174" s="5">
        <v>0</v>
      </c>
      <c r="L174" s="5">
        <v>0</v>
      </c>
      <c r="M174" s="5">
        <v>0</v>
      </c>
      <c r="N174" s="5">
        <v>0</v>
      </c>
      <c r="O174" s="5">
        <v>0</v>
      </c>
      <c r="P174" s="5">
        <v>0</v>
      </c>
      <c r="Q174" s="5">
        <v>0</v>
      </c>
      <c r="R174" s="5">
        <v>0</v>
      </c>
      <c r="S174" s="5">
        <v>1</v>
      </c>
      <c r="T174" s="5">
        <v>0</v>
      </c>
      <c r="U174" s="5">
        <v>0</v>
      </c>
      <c r="V174" s="5">
        <f>IF(COUNTA(D174,F174,H174,J174,L174,N174,P174,R174,T174)=0, "", IF(OR(D174=1,F174=1,H174=1,J174=1,L174=1,N174=1,P174=1,R174=1,T174=1), 1, 0))</f>
        <v>0</v>
      </c>
      <c r="W174" s="5">
        <f>IF(COUNTA(E174,G174,I174,K174,M174,O174,Q174,S174,U174)=0, "", IF(OR(E174=1,G174=1,I174=1,K174=1,M174=1,O174=1,Q174=1,S174=1,U174=1), 1, 0))</f>
        <v>1</v>
      </c>
      <c r="X174" s="5">
        <v>0</v>
      </c>
      <c r="Y174" s="5">
        <v>1</v>
      </c>
      <c r="Z174" s="5">
        <v>1</v>
      </c>
      <c r="AA174" s="5">
        <v>1</v>
      </c>
      <c r="AB174" s="5">
        <f>IF(AG174&lt;&gt;"", 1, 0)</f>
        <v>1</v>
      </c>
      <c r="AC174" s="5">
        <f>IF(AH174&lt;&gt;"", 1, 0)</f>
        <v>0</v>
      </c>
      <c r="AD174" s="5">
        <v>0</v>
      </c>
      <c r="AE174" s="7" t="s">
        <v>1447</v>
      </c>
      <c r="AF174" s="6">
        <v>45515</v>
      </c>
      <c r="AG174" s="8" t="s">
        <v>1574</v>
      </c>
      <c r="AH174" s="8"/>
      <c r="AI174" s="8"/>
      <c r="AJ174" s="5">
        <f>IF(OR(ISBLANK(AE174), ISBLANK(AG174)), "", AG174 - AE174)</f>
        <v>59</v>
      </c>
      <c r="AK174" s="9">
        <v>45171</v>
      </c>
      <c r="AL174" s="5">
        <f>IF(OR(ISBLANK(AG174), ISBLANK(AK174)), "", AK174 - AG174)</f>
        <v>38</v>
      </c>
      <c r="AM174" s="6">
        <v>45451</v>
      </c>
      <c r="AN174" s="10">
        <f>IF(OR(ISBLANK(AM174), ISBLANK(AF174)), "", AF174 - AM174)</f>
        <v>64</v>
      </c>
      <c r="AO174" s="6">
        <v>45074</v>
      </c>
      <c r="AP174" s="6">
        <v>34334</v>
      </c>
      <c r="AQ174" s="5">
        <f>IF(OR(ISBLANK(AO174), ISBLANK(AP174)), "", DATEDIF(AP174, AO174, "Y"))</f>
        <v>29</v>
      </c>
      <c r="AR174" s="11" t="s">
        <v>959</v>
      </c>
      <c r="AS174" s="11">
        <f>IF(ISBLANK(AR174), "", IF(AR174="ישראל", 1, 2))</f>
        <v>1</v>
      </c>
      <c r="AT174" s="11" t="s">
        <v>1020</v>
      </c>
      <c r="AU174" s="11" t="s">
        <v>1923</v>
      </c>
      <c r="AV174" s="5"/>
      <c r="AW174" s="5">
        <v>1</v>
      </c>
      <c r="AX174" s="5">
        <v>7</v>
      </c>
      <c r="AY174" s="5">
        <v>15</v>
      </c>
      <c r="AZ174" s="5">
        <f>IF(ISBLANK(AY174), "", IF(AY174&lt;=8, 1, IF(AY174&lt;=12, 2, 3)))</f>
        <v>3</v>
      </c>
      <c r="BA174" s="5">
        <v>15</v>
      </c>
      <c r="BB174" s="5">
        <f>IF(ISBLANK(BA174), "", IF(BA174&lt;=8, 1, IF(BA174&lt;=12, 2, 3)))</f>
        <v>3</v>
      </c>
      <c r="BC174" s="11" t="s">
        <v>1924</v>
      </c>
      <c r="BD174" s="11" t="s">
        <v>1685</v>
      </c>
      <c r="BE174" s="5">
        <v>4</v>
      </c>
      <c r="BF174" s="5"/>
      <c r="BG174" s="5">
        <v>2</v>
      </c>
      <c r="BH174" s="6" t="s">
        <v>1447</v>
      </c>
      <c r="BI174" s="5">
        <v>1</v>
      </c>
      <c r="BJ174" s="5">
        <v>2</v>
      </c>
      <c r="BK174" s="5">
        <v>3</v>
      </c>
      <c r="BL174" s="5">
        <v>1</v>
      </c>
      <c r="BM174" s="5">
        <v>3</v>
      </c>
      <c r="BN174" s="5">
        <v>1</v>
      </c>
      <c r="BO174" s="5">
        <v>3</v>
      </c>
      <c r="BP174" s="5">
        <v>1</v>
      </c>
      <c r="BQ174" s="5">
        <v>1</v>
      </c>
      <c r="BR174" s="5">
        <v>3</v>
      </c>
      <c r="BS174" s="5">
        <v>2</v>
      </c>
      <c r="BT174" s="5">
        <v>1</v>
      </c>
      <c r="BU174" s="5">
        <v>2</v>
      </c>
      <c r="BV174" s="5">
        <v>4</v>
      </c>
      <c r="BW174" s="5">
        <v>1</v>
      </c>
      <c r="BX174" s="5">
        <v>2</v>
      </c>
      <c r="BY174" s="5">
        <v>1</v>
      </c>
      <c r="BZ174" s="5">
        <v>1</v>
      </c>
      <c r="CA174" s="5">
        <v>2</v>
      </c>
      <c r="CB174" s="5">
        <v>1</v>
      </c>
      <c r="CC174" s="5">
        <v>1</v>
      </c>
      <c r="CD174" s="5">
        <v>3</v>
      </c>
      <c r="CE174" s="5">
        <v>1</v>
      </c>
      <c r="CF174" s="5">
        <v>1</v>
      </c>
      <c r="CG174" s="5">
        <v>1</v>
      </c>
      <c r="CH174" s="5">
        <v>1</v>
      </c>
      <c r="CI174" s="5">
        <v>1</v>
      </c>
      <c r="CJ174" s="5">
        <v>5</v>
      </c>
      <c r="CK174" s="5">
        <v>1</v>
      </c>
      <c r="CL174" s="5">
        <v>1</v>
      </c>
      <c r="CM174" s="5">
        <f>IF(SUM(BI174:BQ174,BS174:BW174,BY174:CC174,CE174:CJ174)=0, "", SUM(BI174:BQ174,BS174:BW174,BY174:CC174,CE174:CJ174))</f>
        <v>42</v>
      </c>
      <c r="CN174" s="5">
        <f>IF(SUM(CQ174, CR174, CS174, CT174, CU174)=0, "", IF(OR(CQ174&gt;=8, CR174&gt;=10, CS174&gt;=13, CT174&gt;=10, CU174&gt;=15), 1, 0))</f>
        <v>1</v>
      </c>
      <c r="CO174" s="5">
        <f>IF(SUM(BI174:BJ174,BL174,BM174,BN174,BO174,BU174,CA174,CH174,CJ174)=0, "", SUM(BI174:BJ174,BL174,BM174,BN174,BO174,BU174,CA174,CH174,CJ174))</f>
        <v>21</v>
      </c>
      <c r="CP174" s="5">
        <f>IF(SUM(BK174,BP174:BQ174,BS174:BT174,BV174:BW174,BY174:BZ174,CB174:CC174,CE174:CG174,CI174)=0, "", SUM(BK174,BP174:BQ174,BS174:BT174,BV174:BW174,BY174:BZ174,CB174:CC174,CE174:CG174,CI174))</f>
        <v>21</v>
      </c>
      <c r="CQ174" s="5">
        <f>IF(SUM(CB174:CC174,CE174:CF174,CI174)=0, "", SUM(CB174:CC174,CE174:CF174,CI174))</f>
        <v>5</v>
      </c>
      <c r="CR174" s="5">
        <f>IF(SUM(BQ174,BS174:BT174,BW174,BY174)=0, "", SUM(BQ174,BS174:BT174,BW174,BY174))</f>
        <v>6</v>
      </c>
      <c r="CS174" s="5">
        <f>IF(SUM(BK174,BP174,BV174,BZ174,CG174)=0, "", SUM(BK174,BP174,BV174,BZ174,CG174))</f>
        <v>10</v>
      </c>
      <c r="CT174" s="5">
        <f>IF(SUM(BI174:BJ174,BL174,BN174,CH174)=0, "", SUM(BI174:BJ174,BL174,BN174,CH174))</f>
        <v>6</v>
      </c>
      <c r="CU174" s="5">
        <f>IF(SUM(BM174,BO174,BU174,CA174,CJ174)=0, "", SUM(BM174,BO174,BU174,CA174,CJ174))</f>
        <v>15</v>
      </c>
      <c r="CV174" s="5">
        <f>IF(CQ174="", "", IF(CQ174&gt;=8, 1, 0))</f>
        <v>0</v>
      </c>
      <c r="CW174" s="5">
        <f>IF(CR174="", "", IF(CR174&gt;=10, 1, 0))</f>
        <v>0</v>
      </c>
      <c r="CX174" s="5">
        <f>IF(CS174="", "", IF(CS174&gt;=13, 1, 0))</f>
        <v>0</v>
      </c>
      <c r="CY174" s="5">
        <f>IF(CT174="", "", IF(CT174&gt;=10, 1, 0))</f>
        <v>0</v>
      </c>
      <c r="CZ174" s="5">
        <f>IF(CU174="", "", IF(CU174&gt;=15, 1, 0))</f>
        <v>1</v>
      </c>
      <c r="DA174" s="5">
        <f>IF(AND(BR174="", BX174="", CD174=""), "", IF(BR174=5,1,0) + IF(BX174=5,1,0) + IF(CD174=5,1,0))</f>
        <v>0</v>
      </c>
      <c r="DB174" s="6" t="s">
        <v>1447</v>
      </c>
      <c r="DC174" s="12">
        <v>0</v>
      </c>
      <c r="DD174" s="13"/>
      <c r="DE174" s="12">
        <v>0</v>
      </c>
      <c r="DF174" s="13"/>
      <c r="DG174" s="12">
        <v>4</v>
      </c>
      <c r="DH174" s="13">
        <v>21</v>
      </c>
      <c r="DI174" s="12">
        <v>1</v>
      </c>
      <c r="DJ174" s="13"/>
      <c r="DK174" s="12">
        <v>0</v>
      </c>
      <c r="DL174" s="13"/>
      <c r="DM174" s="12">
        <v>5</v>
      </c>
      <c r="DN174" s="13">
        <v>16</v>
      </c>
      <c r="DO174" s="12">
        <v>0</v>
      </c>
      <c r="DP174" s="13"/>
      <c r="DQ174" s="12">
        <v>0</v>
      </c>
      <c r="DR174" s="13"/>
      <c r="DS174" s="12">
        <v>0</v>
      </c>
      <c r="DT174" s="13"/>
      <c r="DU174" s="12">
        <v>3</v>
      </c>
      <c r="DV174" s="13">
        <v>20</v>
      </c>
      <c r="DW174" s="12">
        <v>0</v>
      </c>
      <c r="DX174" s="13"/>
      <c r="DY174" s="12">
        <v>0</v>
      </c>
      <c r="DZ174" s="13"/>
      <c r="EA174" s="12">
        <v>0</v>
      </c>
      <c r="EB174" s="13"/>
      <c r="EC174" s="5">
        <v>2</v>
      </c>
      <c r="ED174" s="13"/>
      <c r="EE174" s="12">
        <v>5</v>
      </c>
      <c r="EF174" s="13">
        <v>23</v>
      </c>
      <c r="EG174" s="12">
        <v>0</v>
      </c>
      <c r="EH174" s="13"/>
      <c r="EI174" s="12">
        <v>5</v>
      </c>
      <c r="EJ174" s="13">
        <v>29</v>
      </c>
      <c r="EK174" s="5">
        <v>3</v>
      </c>
      <c r="EL174" s="5">
        <v>1</v>
      </c>
      <c r="EM174" s="5">
        <v>2</v>
      </c>
      <c r="EN174" s="6" t="s">
        <v>1447</v>
      </c>
      <c r="EO174" s="5">
        <v>1</v>
      </c>
      <c r="EP174" s="5">
        <v>0</v>
      </c>
      <c r="EQ174" s="5">
        <v>1</v>
      </c>
      <c r="ER174" s="5">
        <v>2</v>
      </c>
      <c r="ES174" s="5">
        <v>2</v>
      </c>
      <c r="ET174" s="5">
        <v>1</v>
      </c>
      <c r="EU174" s="5">
        <v>1</v>
      </c>
      <c r="EV174" s="5">
        <v>0</v>
      </c>
      <c r="EW174" s="5">
        <v>0</v>
      </c>
      <c r="EX174" s="5">
        <v>1</v>
      </c>
      <c r="EY174" s="5">
        <v>0</v>
      </c>
      <c r="EZ174" s="5">
        <v>0</v>
      </c>
      <c r="FA174" s="5">
        <v>0</v>
      </c>
      <c r="FB174" s="5">
        <v>0</v>
      </c>
      <c r="FC174" s="5">
        <v>1</v>
      </c>
      <c r="FD174" s="5">
        <v>1</v>
      </c>
      <c r="FE174" s="5">
        <v>0</v>
      </c>
      <c r="FF174" s="5">
        <v>0</v>
      </c>
      <c r="FG174" s="5">
        <v>1</v>
      </c>
      <c r="FH174" s="5">
        <v>1</v>
      </c>
      <c r="FI174" s="5">
        <v>13</v>
      </c>
      <c r="FJ174" s="5">
        <v>0</v>
      </c>
      <c r="FK174" s="5">
        <v>0</v>
      </c>
      <c r="FL174" s="6" t="s">
        <v>1447</v>
      </c>
      <c r="FM174" s="5">
        <v>2</v>
      </c>
      <c r="FN174" s="5">
        <v>4</v>
      </c>
      <c r="FO174" s="5">
        <v>4</v>
      </c>
      <c r="FP174" s="5">
        <v>3</v>
      </c>
      <c r="FQ174" s="5">
        <v>2</v>
      </c>
      <c r="FR174" s="5">
        <v>3</v>
      </c>
      <c r="FS174" s="14">
        <f>IF(COUNTBLANK(FM174:FR174)&gt;0, "", AVERAGE(FM174:FR174))</f>
        <v>3</v>
      </c>
      <c r="FT174" s="6" t="s">
        <v>1447</v>
      </c>
      <c r="FU174" s="5">
        <v>1</v>
      </c>
      <c r="FV174" s="5">
        <v>1</v>
      </c>
      <c r="FW174" s="5">
        <v>1</v>
      </c>
      <c r="FX174" s="5">
        <v>1</v>
      </c>
      <c r="FY174" s="5">
        <v>1</v>
      </c>
      <c r="FZ174" s="5">
        <v>0</v>
      </c>
      <c r="GA174" s="5">
        <v>0</v>
      </c>
      <c r="GB174" s="5">
        <v>0</v>
      </c>
      <c r="GC174" s="5">
        <v>0</v>
      </c>
      <c r="GD174" s="5">
        <v>1</v>
      </c>
      <c r="GE174" s="5">
        <f>IF(COUNTBLANK(FU174:GC174)&gt;0, "", SUM(FU174:GC174))</f>
        <v>5</v>
      </c>
      <c r="GF174" s="6" t="s">
        <v>1447</v>
      </c>
      <c r="GG174" s="5">
        <v>2</v>
      </c>
      <c r="GH174" s="5">
        <v>0</v>
      </c>
      <c r="GI174" s="5">
        <v>2</v>
      </c>
      <c r="GJ174" s="5">
        <v>0</v>
      </c>
      <c r="GK174" s="5">
        <v>1</v>
      </c>
      <c r="GL174" s="5">
        <v>1</v>
      </c>
      <c r="GM174" s="5">
        <v>0</v>
      </c>
      <c r="GN174" s="5">
        <f>IF(COUNTBLANK(GG174:GM174)&gt;0, "", SUM(GG174:GM174))</f>
        <v>6</v>
      </c>
      <c r="GO174" s="6" t="s">
        <v>1447</v>
      </c>
      <c r="GP174" s="5">
        <v>1</v>
      </c>
      <c r="GQ174" s="5">
        <v>4</v>
      </c>
      <c r="GR174" s="5">
        <v>2</v>
      </c>
      <c r="GS174" s="5">
        <v>4</v>
      </c>
      <c r="GT174" s="5">
        <v>2</v>
      </c>
      <c r="GU174" s="5">
        <v>3</v>
      </c>
      <c r="GV174" s="5">
        <v>4</v>
      </c>
      <c r="GW174" s="5">
        <v>4</v>
      </c>
      <c r="GX174" s="5">
        <v>5</v>
      </c>
      <c r="GY174" s="5">
        <v>2</v>
      </c>
      <c r="GZ174" s="5">
        <v>4</v>
      </c>
      <c r="HA174" s="5">
        <v>3</v>
      </c>
      <c r="HB174" s="5">
        <v>3</v>
      </c>
      <c r="HC174" s="5">
        <v>4</v>
      </c>
      <c r="HD174" s="5">
        <v>1</v>
      </c>
      <c r="HE174" s="5">
        <v>3</v>
      </c>
      <c r="HF174" s="5">
        <v>3</v>
      </c>
      <c r="HG174" s="5">
        <v>4</v>
      </c>
      <c r="HH174" s="5">
        <v>5</v>
      </c>
      <c r="HI174" s="5">
        <f>IF(COUNTBLANK(GQ174:HH174)&gt;0, "", SUM(GQ174:HH174))</f>
        <v>60</v>
      </c>
      <c r="HJ174" s="6" t="s">
        <v>1447</v>
      </c>
      <c r="HK174" s="5">
        <v>3</v>
      </c>
      <c r="HL174" s="5">
        <v>3</v>
      </c>
      <c r="HM174" s="5">
        <v>0</v>
      </c>
      <c r="HN174" s="5">
        <v>2</v>
      </c>
      <c r="HO174" s="5">
        <v>3</v>
      </c>
      <c r="HP174" s="5">
        <v>3</v>
      </c>
      <c r="HQ174" s="5">
        <v>0</v>
      </c>
      <c r="HR174" s="5">
        <v>2</v>
      </c>
      <c r="HS174" s="5">
        <v>0</v>
      </c>
      <c r="HT174" s="5">
        <v>1</v>
      </c>
      <c r="HU174" s="5">
        <v>3</v>
      </c>
      <c r="HV174" s="5">
        <v>2</v>
      </c>
      <c r="HW174" s="5">
        <v>0</v>
      </c>
      <c r="HX174" s="5">
        <v>2</v>
      </c>
      <c r="HY174" s="5">
        <v>1</v>
      </c>
      <c r="HZ174" s="5">
        <v>3</v>
      </c>
      <c r="IA174" s="5">
        <v>2</v>
      </c>
      <c r="IB174" s="5">
        <v>2</v>
      </c>
      <c r="IC174" s="5">
        <v>0</v>
      </c>
      <c r="ID174" s="5">
        <v>2</v>
      </c>
      <c r="IE174" s="5">
        <v>1</v>
      </c>
      <c r="IF174" s="5">
        <v>3</v>
      </c>
      <c r="IG174" s="5">
        <v>1</v>
      </c>
      <c r="IH174" s="5">
        <v>2</v>
      </c>
      <c r="II174" s="5">
        <v>1</v>
      </c>
      <c r="IJ174" s="5">
        <f>IF(COUNTA(HK174:II174)=0, "", SUM(HK174,HL174,HN174,HO174,HP174,HU174,HV174,HX174,HZ174,IA174,IB174,IH174))</f>
        <v>30</v>
      </c>
      <c r="IK174" s="5">
        <f>IF(COUNTA(HK174:II174)=0, "", SUM(HM174,HQ174,HR174,HS174,HT174,HW174,HY174,IC174,ID174,IE174,IF174,IG174,II174))</f>
        <v>12</v>
      </c>
      <c r="IL174" s="5">
        <v>2</v>
      </c>
      <c r="IM174" s="5">
        <v>3</v>
      </c>
      <c r="IN174" s="5">
        <v>0</v>
      </c>
      <c r="IO174" s="5">
        <v>2</v>
      </c>
      <c r="IP174" s="5">
        <v>2</v>
      </c>
      <c r="IQ174" s="5">
        <v>2</v>
      </c>
      <c r="IR174" s="5">
        <v>0</v>
      </c>
      <c r="IS174" s="5">
        <v>2</v>
      </c>
      <c r="IT174" s="5">
        <v>0</v>
      </c>
      <c r="IU174" s="5">
        <v>0</v>
      </c>
      <c r="IV174" s="5">
        <v>2</v>
      </c>
      <c r="IW174" s="5">
        <v>3</v>
      </c>
      <c r="IX174" s="5">
        <v>0</v>
      </c>
      <c r="IY174" s="5">
        <v>2</v>
      </c>
      <c r="IZ174" s="5">
        <v>1</v>
      </c>
      <c r="JA174" s="5">
        <v>3</v>
      </c>
      <c r="JB174" s="5">
        <v>2</v>
      </c>
      <c r="JC174" s="5">
        <v>3</v>
      </c>
      <c r="JD174" s="5">
        <v>0</v>
      </c>
      <c r="JE174" s="5">
        <v>1</v>
      </c>
      <c r="JF174" s="5">
        <v>1</v>
      </c>
      <c r="JG174" s="5">
        <v>1</v>
      </c>
      <c r="JH174" s="5">
        <v>1</v>
      </c>
      <c r="JI174" s="5">
        <v>2</v>
      </c>
      <c r="JJ174" s="5">
        <v>1</v>
      </c>
      <c r="JK174" s="5">
        <f>IF(COUNTA(IL174:JJ174)=0, "", SUM(IL174,IM174,IO174,IP174,IQ174,IV174,IW174,IY174,JA174,JB174,JC174,JI174))</f>
        <v>28</v>
      </c>
      <c r="JL174" s="5">
        <f>IF(COUNTA(IL174:JJ174)=0, "", SUM(IN174,IR174,IS174,IT174,IU174,IX174,IZ174,JD174,JE174,JF174,JG174,JH174,JJ174))</f>
        <v>8</v>
      </c>
      <c r="JM174" s="6" t="s">
        <v>1447</v>
      </c>
      <c r="JN174" s="5">
        <v>2</v>
      </c>
      <c r="JO174" s="5">
        <v>4</v>
      </c>
      <c r="JP174" s="5">
        <v>3</v>
      </c>
      <c r="JQ174" s="5">
        <v>1</v>
      </c>
      <c r="JR174" s="5">
        <v>1</v>
      </c>
      <c r="JS174" s="5">
        <v>2</v>
      </c>
      <c r="JT174" s="5">
        <v>2</v>
      </c>
      <c r="JU174" s="5">
        <v>2</v>
      </c>
      <c r="JV174" s="5">
        <v>1</v>
      </c>
      <c r="JW174" s="5">
        <v>1</v>
      </c>
      <c r="JX174" s="5">
        <v>2</v>
      </c>
      <c r="JY174" s="5">
        <v>2</v>
      </c>
      <c r="JZ174" s="5">
        <v>4</v>
      </c>
      <c r="KA174" s="5">
        <v>2</v>
      </c>
      <c r="KB174" s="5">
        <v>3</v>
      </c>
      <c r="KC174" s="5">
        <v>1</v>
      </c>
      <c r="KD174" s="5">
        <v>2</v>
      </c>
      <c r="KE174" s="5">
        <v>3</v>
      </c>
      <c r="KF174" s="5">
        <v>2</v>
      </c>
      <c r="KG174" s="5">
        <v>2</v>
      </c>
      <c r="KH174" s="5">
        <v>2</v>
      </c>
      <c r="KI174" s="5">
        <v>5</v>
      </c>
      <c r="KJ174" s="5">
        <v>3</v>
      </c>
      <c r="KK174" s="5">
        <v>4</v>
      </c>
      <c r="KL174" s="5">
        <v>1</v>
      </c>
      <c r="KM174" s="5">
        <v>5</v>
      </c>
      <c r="KN174" s="5">
        <v>1</v>
      </c>
      <c r="KO174" s="5">
        <v>1</v>
      </c>
      <c r="KP174" s="5">
        <v>1</v>
      </c>
      <c r="KQ174" s="5">
        <v>2</v>
      </c>
      <c r="KR174" s="5">
        <v>1</v>
      </c>
      <c r="KS174" s="5">
        <v>1</v>
      </c>
      <c r="KT174" s="5">
        <v>3</v>
      </c>
      <c r="KU174" s="5">
        <v>5</v>
      </c>
      <c r="KV174" s="5">
        <v>2</v>
      </c>
      <c r="KW174" s="5">
        <v>4</v>
      </c>
      <c r="KX174" s="5">
        <f>IF(COUNTA(JN174:KW174)=0, "", SUM(JN174:KW174))</f>
        <v>83</v>
      </c>
      <c r="KY174" s="5">
        <f>IF(COUNTA(JN174:KW174)=0, "", SUM(JX174,JY174,KH174,KJ174,KL174,KP174))</f>
        <v>11</v>
      </c>
      <c r="KZ174" s="5">
        <f>IF(COUNTA(JN174:KW174)=0, "", SUM(JZ174,KE174,KG174,KM174,KT174))</f>
        <v>17</v>
      </c>
      <c r="LA174" s="5">
        <f>IF(COUNTA(JN174:KW174)=0, "", SUM(JP174,KA174,KF174,KK174,KN174,KS174))</f>
        <v>13</v>
      </c>
      <c r="LB174" s="5">
        <f>IF(COUNTA(JN174:KW174)=0, "", SUM(JO174,JS174,JU174,JW174,KD174,KU174))</f>
        <v>16</v>
      </c>
      <c r="LC174" s="5">
        <f>IF(COUNTA(JN174:KW174)=0, "", SUM(KB174,KC174,KI174,KO174,KQ174,KR174,KV174,KW174))</f>
        <v>19</v>
      </c>
      <c r="LD174" s="5">
        <f>IF(COUNTA(JN174:KW174)=0, "", SUM(JN174,JQ174,JR174,JT174,JV174))</f>
        <v>7</v>
      </c>
      <c r="LE174" s="6">
        <v>45074</v>
      </c>
      <c r="LF174" s="5">
        <v>0</v>
      </c>
      <c r="LG174" s="5">
        <v>40</v>
      </c>
      <c r="LH174" s="5">
        <v>0</v>
      </c>
      <c r="LI174" s="5">
        <v>0</v>
      </c>
      <c r="LJ174" s="5">
        <v>10</v>
      </c>
      <c r="LK174" s="5">
        <v>0</v>
      </c>
      <c r="LL174" s="5">
        <v>0</v>
      </c>
      <c r="LM174" s="5">
        <v>0</v>
      </c>
      <c r="LN174" s="5">
        <v>0</v>
      </c>
      <c r="LO174" s="5">
        <v>10</v>
      </c>
      <c r="LP174" s="5">
        <v>0</v>
      </c>
      <c r="LQ174" s="5">
        <v>0</v>
      </c>
      <c r="LR174" s="5">
        <v>0</v>
      </c>
      <c r="LS174" s="5">
        <v>10</v>
      </c>
      <c r="LT174" s="5">
        <v>0</v>
      </c>
      <c r="LU174" s="5">
        <v>0</v>
      </c>
      <c r="LV174" s="5">
        <v>10</v>
      </c>
      <c r="LW174" s="5">
        <v>0</v>
      </c>
      <c r="LX174" s="5">
        <v>0</v>
      </c>
      <c r="LY174" s="5">
        <v>10</v>
      </c>
      <c r="LZ174" s="5">
        <v>50</v>
      </c>
      <c r="MA174" s="5">
        <v>0</v>
      </c>
      <c r="MB174" s="5">
        <v>30</v>
      </c>
      <c r="MC174" s="5">
        <v>10</v>
      </c>
      <c r="MD174" s="5">
        <v>0</v>
      </c>
      <c r="ME174" s="5">
        <v>0</v>
      </c>
      <c r="MF174" s="5">
        <v>0</v>
      </c>
      <c r="MG174" s="5">
        <v>0</v>
      </c>
      <c r="MH174" s="5">
        <f>IF(COUNTBLANK(LF174:MG174)&gt;0, "", AVERAGE(LF174:MG174))</f>
        <v>6.4285714285714288</v>
      </c>
      <c r="MI174" s="5">
        <f>IF(COUNTA(LF174:MG174)=0, "", AVERAGE(LG174,LS174,LT174,LU174,LV174,LW174,LY174,MA174,MB174))</f>
        <v>11.111111111111111</v>
      </c>
      <c r="MJ174" s="5">
        <f>IF(COUNTA(LF174:MG174)=0, "", AVERAGE(LH174,LI174,LJ174,LK174,LM174,LO174,MD174,ME174))</f>
        <v>2.5</v>
      </c>
      <c r="MK174" s="5">
        <f>IF(COUNTA(LF174:MG174)=0, "", AVERAGE(LL174,LP174,LQ174,LR174,MF174,MG174))</f>
        <v>0</v>
      </c>
      <c r="ML174" s="6" t="s">
        <v>1447</v>
      </c>
      <c r="MM174" s="5">
        <v>2</v>
      </c>
      <c r="MN174" s="5">
        <v>2</v>
      </c>
      <c r="MO174" s="5">
        <v>2</v>
      </c>
      <c r="MP174" s="5">
        <v>3</v>
      </c>
      <c r="MQ174" s="5">
        <v>2</v>
      </c>
      <c r="MR174" s="5">
        <v>2</v>
      </c>
      <c r="MS174" s="5">
        <v>2</v>
      </c>
      <c r="MT174" s="5">
        <v>3</v>
      </c>
      <c r="MU174" s="5">
        <v>2</v>
      </c>
      <c r="MV174" s="5">
        <v>2</v>
      </c>
      <c r="MW174" s="5">
        <v>2</v>
      </c>
      <c r="MX174" s="5">
        <v>2</v>
      </c>
      <c r="MY174" s="5">
        <v>2</v>
      </c>
      <c r="MZ174" s="5">
        <v>3</v>
      </c>
      <c r="NA174" s="5">
        <v>2</v>
      </c>
      <c r="NB174" s="5">
        <v>2</v>
      </c>
      <c r="NC174" s="5">
        <v>2</v>
      </c>
      <c r="ND174" s="5">
        <v>2</v>
      </c>
      <c r="NE174" s="5">
        <v>2</v>
      </c>
      <c r="NF174" s="5">
        <v>2</v>
      </c>
      <c r="NG174" s="5">
        <f>IF(COUNTA(MM174:NF174)=0, "", SUM(MM174:NF174))</f>
        <v>43</v>
      </c>
      <c r="NH174" s="6" t="s">
        <v>1447</v>
      </c>
      <c r="NI174" s="5">
        <v>2</v>
      </c>
      <c r="NJ174" s="5">
        <v>5</v>
      </c>
      <c r="NK174" s="5">
        <v>4</v>
      </c>
      <c r="NL174" s="5">
        <v>5</v>
      </c>
      <c r="NM174" s="5">
        <v>4</v>
      </c>
      <c r="NN174" s="5">
        <v>5</v>
      </c>
      <c r="NO174" s="5">
        <v>3</v>
      </c>
      <c r="NP174" s="5">
        <v>3</v>
      </c>
      <c r="NQ174" s="5">
        <v>5</v>
      </c>
      <c r="NR174" s="5">
        <v>2</v>
      </c>
      <c r="NS174" s="5">
        <v>3</v>
      </c>
      <c r="NT174" s="5">
        <v>4</v>
      </c>
      <c r="NU174" s="5">
        <v>5</v>
      </c>
      <c r="NV174" s="5">
        <v>3</v>
      </c>
      <c r="NW174" s="5">
        <v>3</v>
      </c>
      <c r="NX174" s="5">
        <v>2</v>
      </c>
      <c r="NY174" s="5">
        <v>4</v>
      </c>
      <c r="NZ174" s="5">
        <v>5</v>
      </c>
      <c r="OA174" s="5">
        <v>2</v>
      </c>
      <c r="OB174" s="5">
        <v>4</v>
      </c>
      <c r="OC174" s="5">
        <v>3</v>
      </c>
      <c r="OD174" s="5">
        <v>4</v>
      </c>
      <c r="OE174" s="5">
        <v>2</v>
      </c>
      <c r="OF174" s="5">
        <v>1</v>
      </c>
      <c r="OG174" s="5">
        <v>4</v>
      </c>
      <c r="OH174" s="5">
        <v>3</v>
      </c>
      <c r="OI174" s="5">
        <v>2</v>
      </c>
      <c r="OJ174" s="5">
        <v>3</v>
      </c>
      <c r="OK174" s="5">
        <f>IF(COUNTA(NI174:OJ174)=0, "", SUM(NK174,NP174,NS174,NW174,OC174,OG174,OJ174))</f>
        <v>23</v>
      </c>
      <c r="OL174" s="5">
        <f>IF(COUNTA(NI174:OJ174)=0, "", SUM(NJ174,NL174,NQ174,NV174,NZ174,OB174,OD174))</f>
        <v>31</v>
      </c>
      <c r="OM174" s="5">
        <f>IF(COUNTA(NI174:OJ174)=0, "", SUM(NN174,NR174,NU174,NY174,OA174,OF174,OI174))</f>
        <v>21</v>
      </c>
      <c r="ON174" s="5">
        <f>IF(COUNTA(NI174:OJ174)=0, "", SUM(NI174,NM174,NO174,NT174,NX174,OE174,OH174))</f>
        <v>20</v>
      </c>
      <c r="OQ174" s="6"/>
      <c r="OR174" s="5"/>
      <c r="OS174" s="5"/>
      <c r="OT174" s="5"/>
      <c r="OU174" s="5"/>
      <c r="OV174" s="5"/>
      <c r="OW174" s="5"/>
      <c r="OX174" s="5"/>
      <c r="OY174" s="5"/>
      <c r="OZ174" s="5"/>
      <c r="PA174" s="5"/>
      <c r="PB174" s="5"/>
      <c r="PC174" s="5"/>
      <c r="PD174" s="5"/>
      <c r="PE174" s="5"/>
      <c r="PF174" s="5"/>
      <c r="PG174" s="5"/>
      <c r="PH174" s="5"/>
      <c r="PI174" s="5"/>
      <c r="PJ174" s="5"/>
      <c r="PK174" s="5"/>
      <c r="PL174" s="5"/>
      <c r="PM174" s="5"/>
      <c r="PN174" s="5"/>
      <c r="PO174" s="5"/>
      <c r="PP174" s="5"/>
      <c r="PQ174" s="5"/>
      <c r="PR174" s="5"/>
      <c r="PS174" s="5"/>
      <c r="PT174" s="5" t="str">
        <f>IF(COUNTBLANK(OR174:PS174)&gt;0, "", AVERAGE(OR174:PS174))</f>
        <v/>
      </c>
      <c r="PU174" s="5" t="str">
        <f>IF(COUNTA(OR174:PS174)=0, "", AVERAGE(OS174,PE174,PF174,PG174,PH174,PI174,PK174,PM174,PN174))</f>
        <v/>
      </c>
      <c r="PV174" s="5" t="str">
        <f>IF(COUNTA(OR174:PS174)=0, "", AVERAGE(OT174,OU174,OV174,OW174,OY174,PA174,PP174,PQ174))</f>
        <v/>
      </c>
      <c r="PW174" s="5" t="str">
        <f>IF(COUNTA(OR174:PS174)=0, "", AVERAGE(OX174,PB174,PC174,PD174,PR174,PS174))</f>
        <v/>
      </c>
      <c r="PX174" s="6"/>
      <c r="PY174" s="5"/>
      <c r="PZ174" s="5"/>
      <c r="QA174" s="5"/>
      <c r="QB174" s="5"/>
      <c r="QC174" s="5"/>
      <c r="QD174" s="5"/>
      <c r="QE174" s="5"/>
      <c r="QF174" s="5"/>
      <c r="QG174" s="5"/>
      <c r="QH174" s="5"/>
      <c r="QI174" s="5" t="str">
        <f>IF(COUNTBLANK(PY174:QG174)&gt;0, "", SUM(PY174:QG174))</f>
        <v/>
      </c>
      <c r="QJ174" s="6"/>
      <c r="QK174" s="5"/>
      <c r="QL174" s="5"/>
      <c r="QM174" s="5"/>
      <c r="QN174" s="5"/>
      <c r="QO174" s="5"/>
      <c r="QP174" s="5"/>
      <c r="QQ174" s="5"/>
      <c r="QR174" s="5"/>
      <c r="QS174" s="5"/>
      <c r="QT174" s="5"/>
      <c r="QU174" s="5" t="str">
        <f>IF(COUNTBLANK(QK174:QS174)&gt;0, "", SUM(QK174:QS174))</f>
        <v/>
      </c>
      <c r="QV174" s="6"/>
      <c r="QW174" s="5"/>
      <c r="QX174" s="5"/>
      <c r="QY174" s="5"/>
      <c r="QZ174" s="5"/>
      <c r="RA174" s="5"/>
      <c r="RB174" s="5"/>
      <c r="RC174" s="5"/>
      <c r="RD174" s="5"/>
      <c r="RE174" s="5"/>
      <c r="RF174" s="5"/>
      <c r="RG174" s="5" t="str">
        <f>IF(COUNTBLANK(QW174:RE174)&gt;0, "", SUM(QW174:RE174))</f>
        <v/>
      </c>
      <c r="RH174" s="6"/>
      <c r="RI174" s="5"/>
      <c r="RJ174" s="5"/>
      <c r="RK174" s="5"/>
      <c r="RL174" s="5"/>
      <c r="RM174" s="5"/>
      <c r="RN174" s="5"/>
      <c r="RO174" s="5"/>
      <c r="RP174" s="5" t="str">
        <f>IF(COUNTBLANK(RI174:RO174)&gt;0, "", SUM(RI174:RO174))</f>
        <v/>
      </c>
      <c r="RQ174" s="6"/>
      <c r="RR174" s="5"/>
      <c r="RS174" s="5"/>
      <c r="RT174" s="5"/>
      <c r="RU174" s="5"/>
      <c r="RV174" s="5"/>
      <c r="RW174" s="5"/>
      <c r="RX174" s="5"/>
      <c r="RY174" s="5" t="str">
        <f>IF(COUNTBLANK(RR174:RX174)&gt;0, "", SUM(RR174:RX174))</f>
        <v/>
      </c>
      <c r="RZ174" s="6"/>
      <c r="SA174" s="5"/>
      <c r="SB174" s="5"/>
      <c r="SC174" s="5"/>
      <c r="SD174" s="5"/>
      <c r="SE174" s="5"/>
      <c r="SF174" s="5"/>
      <c r="SG174" s="5"/>
      <c r="SH174" s="5" t="str">
        <f>IF(COUNTBLANK(SA174:SG174)&gt;0, "", SUM(SA174:SG174))</f>
        <v/>
      </c>
      <c r="SI174" s="6"/>
      <c r="SJ174" s="5"/>
      <c r="SK174" s="5"/>
      <c r="SL174" s="5"/>
      <c r="SM174" s="5"/>
      <c r="SN174" s="5"/>
      <c r="SO174" s="5"/>
      <c r="SP174" s="5"/>
      <c r="SQ174" s="5"/>
      <c r="SR174" s="5"/>
      <c r="SS174" s="5"/>
      <c r="ST174" s="5"/>
      <c r="SU174" s="5"/>
      <c r="SV174" s="5"/>
      <c r="SW174" s="5"/>
      <c r="SX174" s="5"/>
      <c r="SY174" s="5"/>
      <c r="SZ174" s="5"/>
      <c r="TA174" s="5"/>
      <c r="TB174" s="5"/>
      <c r="TC174" s="5" t="str">
        <f>IF(COUNTBLANK(SJ174:TB174)&gt;0, "", SUM(SJ174:TB174))</f>
        <v/>
      </c>
      <c r="TD174" s="5" t="str">
        <f>IF(COUNTBLANK(SJ174:TB174)&gt;0, "", SUM(SL174,SO174,SR174,SS174,ST174,SU174,SV174,SX174,SY174,TB174))</f>
        <v/>
      </c>
      <c r="TE174" s="5" t="str">
        <f>IF(COUNTBLANK(SJ174:TB174)&gt;0, "", SUM(SJ174,SK174,SM174,SN174,SQ174,SW174,SZ174,TA174))</f>
        <v/>
      </c>
      <c r="TF174" s="6"/>
      <c r="TG174" s="5"/>
      <c r="TH174" s="5"/>
      <c r="TI174" s="5"/>
      <c r="TJ174" s="5"/>
      <c r="TK174" s="5"/>
      <c r="TL174" s="5"/>
      <c r="TM174" s="5"/>
      <c r="TN174" s="5"/>
      <c r="TO174" s="5"/>
      <c r="TP174" s="5"/>
      <c r="TQ174" s="5"/>
      <c r="TR174" s="5"/>
      <c r="TS174" s="5"/>
      <c r="TT174" s="5"/>
      <c r="TU174" s="5"/>
      <c r="TV174" s="5"/>
      <c r="TW174" s="5"/>
      <c r="TX174" s="5"/>
      <c r="TY174" s="5"/>
      <c r="TZ174" s="5" t="str">
        <f>IF(COUNTBLANK(TG174:TY174)&gt;0, "", SUM(TG174:TY174))</f>
        <v/>
      </c>
      <c r="UA174" s="5" t="str">
        <f>IF(COUNTBLANK(TG174:TY174)&gt;0, "", SUM(TI174,TL174,TO174,TP174,TQ174,TR174,TS174,TU174,TV174,TY174))</f>
        <v/>
      </c>
      <c r="UB174" s="5" t="str">
        <f>IF(COUNTBLANK(TG174:TY174)&gt;0, "", SUM(TG174,TH174,TJ174,TK174,TN174,TT174,TW174,TX174))</f>
        <v/>
      </c>
      <c r="UC174" s="6"/>
      <c r="UD174" s="5"/>
      <c r="UE174" s="5"/>
      <c r="UF174" s="5"/>
      <c r="UG174" s="5"/>
      <c r="UH174" s="5"/>
      <c r="UI174" s="5"/>
      <c r="UJ174" s="5"/>
      <c r="UK174" s="5"/>
      <c r="UL174" s="5"/>
      <c r="UM174" s="5"/>
      <c r="UN174" s="5"/>
      <c r="UO174" s="5"/>
      <c r="UP174" s="5"/>
      <c r="UQ174" s="5"/>
      <c r="UR174" s="5"/>
      <c r="US174" s="5"/>
      <c r="UT174" s="5"/>
      <c r="UU174" s="5"/>
      <c r="UV174" s="5"/>
      <c r="UW174" s="5" t="str">
        <f>IF(COUNTBLANK(UD174:UV174)&gt;0, "", SUM(UD174:UV174))</f>
        <v/>
      </c>
      <c r="UX174" s="5" t="str">
        <f>IF(COUNTBLANK(UD174:UV174)&gt;0, "", SUM(UF174,UI174,UL174,UM174,UN174,UO174,UP174,UR174,US174,UV174))</f>
        <v/>
      </c>
      <c r="UY174" s="5" t="str">
        <f>IF(COUNTBLANK(UD174:UV174)&gt;0, "", SUM(UD174,UE174,UG174,UH174,UK174,UQ174,UT174,UU174))</f>
        <v/>
      </c>
      <c r="UZ174" s="6">
        <v>45515</v>
      </c>
      <c r="VA174" s="6">
        <v>45451</v>
      </c>
      <c r="VB174" s="5">
        <v>1</v>
      </c>
      <c r="VC174" s="5">
        <v>1</v>
      </c>
      <c r="VE174" s="5">
        <v>40</v>
      </c>
      <c r="VF174" s="5">
        <v>3905</v>
      </c>
      <c r="VG174" s="5">
        <v>1</v>
      </c>
      <c r="VH174" s="5">
        <v>1</v>
      </c>
      <c r="VI174" s="5"/>
      <c r="VK174" s="5">
        <v>1</v>
      </c>
      <c r="VL174" s="5"/>
      <c r="VN174" s="6" t="s">
        <v>1802</v>
      </c>
      <c r="VO174" s="5">
        <v>0</v>
      </c>
      <c r="VP174" s="5">
        <v>0</v>
      </c>
      <c r="VQ174" s="5">
        <v>1</v>
      </c>
      <c r="VR174" s="5">
        <v>0</v>
      </c>
      <c r="VS174" s="5">
        <v>2</v>
      </c>
      <c r="VT174" s="5">
        <v>1</v>
      </c>
      <c r="VU174" s="5">
        <v>1</v>
      </c>
      <c r="VV174" s="5">
        <v>0</v>
      </c>
      <c r="VW174" s="5">
        <v>1</v>
      </c>
      <c r="VX174" s="5">
        <v>2</v>
      </c>
      <c r="VY174" s="5">
        <v>1</v>
      </c>
      <c r="VZ174" s="5">
        <v>0</v>
      </c>
      <c r="WA174" s="5">
        <v>1</v>
      </c>
      <c r="WB174" s="5">
        <v>2</v>
      </c>
      <c r="WC174" s="5">
        <v>0</v>
      </c>
      <c r="WD174" s="5">
        <v>1</v>
      </c>
      <c r="WE174" s="5">
        <v>3</v>
      </c>
      <c r="WF174" s="5">
        <v>1</v>
      </c>
      <c r="WG174" s="5">
        <v>3</v>
      </c>
      <c r="WH174" s="5">
        <v>2</v>
      </c>
      <c r="WI174" s="5">
        <v>3</v>
      </c>
      <c r="WJ174" s="5">
        <v>2</v>
      </c>
      <c r="WK174" s="5">
        <v>0</v>
      </c>
      <c r="WL174" s="5">
        <v>0</v>
      </c>
      <c r="WM174" s="5">
        <v>1</v>
      </c>
      <c r="WN174" s="5">
        <v>1</v>
      </c>
      <c r="WO174" s="5">
        <v>2</v>
      </c>
      <c r="WP174" s="5">
        <v>2</v>
      </c>
      <c r="WQ174" s="5">
        <v>0</v>
      </c>
      <c r="WR174" s="5">
        <f>IF(COUNTBLANK(VO174:WQ174)&gt;0, "", SUM(VQ174:WJ174))</f>
        <v>27</v>
      </c>
      <c r="WS174" s="5">
        <f>IF(COUNTBLANK(VO174:WQ174)&gt;0, "", SUM(VQ174:VZ174))</f>
        <v>9</v>
      </c>
      <c r="WT174" s="5">
        <f>IF(COUNTBLANK(VO174:WQ174)&gt;0, "", SUM(WA174:WL174))</f>
        <v>18</v>
      </c>
      <c r="WU174" s="5">
        <f>IF(COUNTBLANK(VO174:WQ174)&gt;0, "", SUM(WK174:WL174))</f>
        <v>0</v>
      </c>
      <c r="WV174" s="5">
        <f>IF(COUNTA(VO174:WQ174)=0, "", IF(AND(OR(VO174=1, VP174=1), OR(VQ174&gt;=1, VR174&gt;=1, VS174&gt;=1, VT174&gt;=1, VU174&gt;=1), OR(VV174&gt;=1, VW174&gt;=1), COUNTIF(VX174:WD174, "&gt;=1")&gt;=2, COUNTIF(WE174:WJ174, "&gt;=1")&gt;=2, OR(WN174=1, WN174=2), OR(WO174&gt;=1, WP174&gt;=1), WQ174&lt;1), 1, 0))</f>
        <v>0</v>
      </c>
      <c r="WW174" s="5">
        <f>IF(COUNTBLANK(VO174:WQ174)&gt;0, "", SUM(VQ174:VU174))</f>
        <v>5</v>
      </c>
      <c r="WX174" s="5">
        <f>IF(COUNTBLANK(VO174:WQ174)&gt;0, "", SUM(VV174:VW174))</f>
        <v>1</v>
      </c>
      <c r="WY174" s="5">
        <f>IF(COUNTBLANK(VO174:WQ174)&gt;0, "", SUM(VX174:WD174))</f>
        <v>7</v>
      </c>
      <c r="WZ174" s="5">
        <f>IF(COUNTBLANK(VO174:WQ174)&gt;0, "", SUM(WE174:WJ174))</f>
        <v>14</v>
      </c>
      <c r="XA174" s="6" t="s">
        <v>1802</v>
      </c>
      <c r="XB174" s="5">
        <v>1</v>
      </c>
      <c r="XC174" s="5">
        <v>0</v>
      </c>
      <c r="XD174" s="5">
        <v>1</v>
      </c>
      <c r="XE174" s="5">
        <v>2</v>
      </c>
      <c r="XF174" s="5">
        <v>2</v>
      </c>
      <c r="XG174" s="5">
        <v>0</v>
      </c>
      <c r="XH174" s="5">
        <v>1</v>
      </c>
      <c r="XI174" s="5">
        <v>0</v>
      </c>
      <c r="XJ174" s="5">
        <v>0</v>
      </c>
      <c r="XK174" s="5">
        <v>1</v>
      </c>
      <c r="XL174" s="5">
        <f>IF(COUNTBLANK(XB174:XJ174)&gt;0, "", SUM(XB174:XJ174))</f>
        <v>7</v>
      </c>
      <c r="XM174" s="6" t="s">
        <v>1802</v>
      </c>
      <c r="XN174" s="5">
        <v>1</v>
      </c>
      <c r="XO174" s="5">
        <v>0</v>
      </c>
      <c r="XP174" s="5">
        <v>1</v>
      </c>
      <c r="XQ174" s="5">
        <v>1</v>
      </c>
      <c r="XR174" s="5">
        <v>1</v>
      </c>
      <c r="XS174" s="5">
        <v>2</v>
      </c>
      <c r="XT174" s="5">
        <v>0</v>
      </c>
      <c r="XU174" s="5">
        <f>IF(COUNTBLANK(XN174:XT174)&gt;0, "", SUM(XN174:XT174))</f>
        <v>6</v>
      </c>
      <c r="XV174" s="6" t="s">
        <v>1802</v>
      </c>
      <c r="XW174" s="5">
        <v>3</v>
      </c>
      <c r="XX174" s="5">
        <v>5</v>
      </c>
      <c r="XY174" s="5">
        <v>5</v>
      </c>
      <c r="XZ174" s="12">
        <v>5</v>
      </c>
      <c r="YA174" s="12">
        <v>5</v>
      </c>
      <c r="YB174" s="12">
        <v>3.6</v>
      </c>
      <c r="YC174" s="12">
        <v>5</v>
      </c>
      <c r="YD174" s="12">
        <v>5</v>
      </c>
      <c r="YE174" s="12">
        <v>4</v>
      </c>
      <c r="YF174" s="12">
        <v>3.6</v>
      </c>
      <c r="YG174" s="12">
        <v>4</v>
      </c>
      <c r="YH174" s="12">
        <v>1</v>
      </c>
      <c r="YI174" s="12">
        <v>5</v>
      </c>
      <c r="YJ174" s="12">
        <v>5</v>
      </c>
      <c r="YK174" s="12">
        <v>2.2999999999999998</v>
      </c>
      <c r="YL174" s="12">
        <v>3.6</v>
      </c>
      <c r="YM174" s="12">
        <v>2.2999999999999998</v>
      </c>
      <c r="YN174" s="12">
        <v>5</v>
      </c>
      <c r="YO174" s="12">
        <v>5</v>
      </c>
      <c r="YP174" s="5">
        <f>IF(COUNTBLANK(XW174:YO174)&gt;0, "", SUM(XW174:YO174))</f>
        <v>77.399999999999991</v>
      </c>
      <c r="YQ174" s="5">
        <f>IF(COUNTBLANK(XW174:YO174)&gt;0, "", SUM(XY174,YC174,YD174,YE174,YJ174,YK174,YL174,YM174))</f>
        <v>32.200000000000003</v>
      </c>
      <c r="YR174" s="12">
        <f>IF(COUNTBLANK(XW174:YO174)&gt;0, "", SUM(YF174:YH174))</f>
        <v>8.6</v>
      </c>
      <c r="YS174" s="5">
        <f>IF(COUNTBLANK(XW174:YO174)&gt;0, "", SUM(XW174,XX174,YB174))</f>
        <v>11.6</v>
      </c>
      <c r="YT174" s="12">
        <f>IF(COUNTBLANK(XW174:YO174)&gt;0, "", SUM(XZ174,YA174,YI174,YN174,YO174))</f>
        <v>25</v>
      </c>
      <c r="YU174" s="5">
        <f>IF(COUNTBLANK(XW174:YO174)&gt;0, "", SUM(XY174,XZ174,YA174,YB174,YC174,YF174,YJ174,YN174,YO174))</f>
        <v>42.2</v>
      </c>
      <c r="YV174" s="5">
        <f>IF(COUNTBLANK(XW174:YO174)&gt;0, "", SUM(XW174,XX174,YK174,YL174,YM174))</f>
        <v>16.2</v>
      </c>
      <c r="YW174" s="12">
        <f>IF(COUNTBLANK(XW174:YO174)&gt;0, "", SUM(YD174,YE174,YG174,YH174,YI174))</f>
        <v>19</v>
      </c>
      <c r="YX174" s="6">
        <v>45515</v>
      </c>
      <c r="YY174" s="5">
        <v>0</v>
      </c>
      <c r="YZ174" s="5">
        <v>50</v>
      </c>
      <c r="ZA174" s="5">
        <v>0</v>
      </c>
      <c r="ZB174" s="5">
        <v>0</v>
      </c>
      <c r="ZC174" s="5">
        <v>50</v>
      </c>
      <c r="ZD174" s="5">
        <v>0</v>
      </c>
      <c r="ZE174" s="5">
        <v>0</v>
      </c>
      <c r="ZF174" s="5">
        <v>0</v>
      </c>
      <c r="ZG174" s="5">
        <v>30</v>
      </c>
      <c r="ZH174" s="5">
        <v>0</v>
      </c>
      <c r="ZI174" s="5">
        <v>0</v>
      </c>
      <c r="ZJ174" s="5">
        <v>0</v>
      </c>
      <c r="ZK174" s="5">
        <v>0</v>
      </c>
      <c r="ZL174" s="5">
        <v>30</v>
      </c>
      <c r="ZM174" s="5">
        <v>30</v>
      </c>
      <c r="ZN174" s="5">
        <v>0</v>
      </c>
      <c r="ZO174" s="5">
        <v>30</v>
      </c>
      <c r="ZP174" s="5">
        <v>0</v>
      </c>
      <c r="ZQ174" s="5">
        <v>30</v>
      </c>
      <c r="ZR174" s="5">
        <v>0</v>
      </c>
      <c r="ZS174" s="5">
        <v>0</v>
      </c>
      <c r="ZT174" s="5">
        <v>0</v>
      </c>
      <c r="ZU174" s="5">
        <v>30</v>
      </c>
      <c r="ZV174" s="5">
        <v>30</v>
      </c>
      <c r="ZW174" s="5">
        <v>0</v>
      </c>
      <c r="ZX174" s="5">
        <v>0</v>
      </c>
      <c r="ZY174" s="5">
        <v>0</v>
      </c>
      <c r="ZZ174" s="5">
        <v>0</v>
      </c>
      <c r="AAA174" s="5">
        <f>IF(COUNTBLANK(YY174:ZZ174)&gt;0, "", AVERAGE(YY174:ZZ174))</f>
        <v>11.071428571428571</v>
      </c>
      <c r="AAB174" s="5">
        <f>IF(COUNTA(YY174:ZZ174)=0, "", AVERAGE(YZ174,ZL174,ZM174,ZN174,ZO174,ZP174,ZR174,ZT174,ZU174))</f>
        <v>18.888888888888889</v>
      </c>
      <c r="AAC174" s="5">
        <f>IF(COUNTA(YY174:ZZ174)=0, "", AVERAGE(ZA174,ZB174,ZC174,ZD174,ZF174,ZH174,ZW174,ZX174))</f>
        <v>6.25</v>
      </c>
      <c r="AAD174" s="5">
        <f>IF(COUNTA(YY174:ZZ174)=0, "", AVERAGE(ZE174,ZI174,ZJ174,ZK174,ZY174,ZZ174))</f>
        <v>0</v>
      </c>
      <c r="AAE174" s="6" t="s">
        <v>1802</v>
      </c>
      <c r="AAF174" s="5">
        <v>2</v>
      </c>
      <c r="AAG174" s="5">
        <v>1</v>
      </c>
      <c r="AAH174" s="5">
        <v>2</v>
      </c>
      <c r="AAI174" s="5">
        <v>1</v>
      </c>
      <c r="AAJ174" s="5">
        <v>5</v>
      </c>
      <c r="AAK174" s="5">
        <v>1</v>
      </c>
      <c r="AAL174" s="5">
        <v>2</v>
      </c>
      <c r="AAM174" s="5">
        <v>1</v>
      </c>
      <c r="AAN174" s="5">
        <v>1</v>
      </c>
      <c r="AAO174" s="5">
        <v>2</v>
      </c>
      <c r="AAP174" s="5">
        <v>2</v>
      </c>
      <c r="AAQ174" s="5">
        <v>1</v>
      </c>
      <c r="AAR174" s="5">
        <v>2</v>
      </c>
      <c r="AAS174" s="5">
        <v>2</v>
      </c>
      <c r="AAT174" s="5">
        <v>1</v>
      </c>
      <c r="AAU174" s="5">
        <v>1</v>
      </c>
      <c r="AAV174" s="5">
        <v>1</v>
      </c>
      <c r="AAW174" s="5">
        <v>1</v>
      </c>
      <c r="AAX174" s="5">
        <v>2</v>
      </c>
      <c r="AAY174" s="5">
        <v>1</v>
      </c>
      <c r="AAZ174" s="5">
        <v>1</v>
      </c>
      <c r="ABA174" s="5">
        <v>4</v>
      </c>
      <c r="ABB174" s="5">
        <v>1</v>
      </c>
      <c r="ABC174" s="5">
        <v>1</v>
      </c>
      <c r="ABD174" s="5">
        <v>1</v>
      </c>
      <c r="ABE174" s="5">
        <v>1</v>
      </c>
      <c r="ABF174" s="5">
        <v>1</v>
      </c>
      <c r="ABG174" s="5">
        <v>1</v>
      </c>
      <c r="ABH174" s="5">
        <v>1</v>
      </c>
      <c r="ABI174" s="5">
        <v>1</v>
      </c>
      <c r="ABJ174" s="5">
        <f>IF(SUM(AAF174:AAN174,AAP174:AAT174,AAV174:AAZ174,ABB174:ABG174)=0, "", SUM(AAF174:AAN174,AAP174:AAT174,AAV174:AAZ174,ABB174:ABG174))</f>
        <v>36</v>
      </c>
      <c r="ABK174" s="5">
        <f>IF(SUM(ABN174, ABO174, ABP174, ABQ174, ABR174)=0, "", IF(OR(ABN174&gt;=8, ABO174&gt;=10, ABP174&gt;=13, ABQ174&gt;=10, ABR174&gt;=15), 1, 0))</f>
        <v>0</v>
      </c>
      <c r="ABL174" s="5">
        <f>IF(SUM(AAF174:AAG174,AAI174,AAJ174,AAK174,AAL174,AAR174,AAX174,ABE174,ABG174)=0, "", SUM(AAF174:AAG174,AAI174,AAJ174,AAK174,AAL174,AAR174,AAX174,ABE174,ABG174))</f>
        <v>18</v>
      </c>
      <c r="ABM174" s="5">
        <f>IF(SUM(AAH174,AAM174:AAN174,AAP174:AAQ174,AAS174:AAT174,AAV174:AAW174,AAY174:AAZ174,ABB174:ABD174,ABF174)=0, "", SUM(AAH174,AAM174:AAN174,AAP174:AAQ174,AAS174:AAT174,AAV174:AAW174,AAY174:AAZ174,ABB174:ABD174,ABF174))</f>
        <v>18</v>
      </c>
      <c r="ABN174" s="5">
        <f>IF(SUM(AAY174:AAZ174,ABB174:ABC174,ABF174)=0, "", SUM(AAY174:AAZ174,ABB174:ABC174,ABF174))</f>
        <v>5</v>
      </c>
      <c r="ABO174" s="5">
        <f>IF(SUM(AAN174,AAP174:AAQ174,AAT174,AAV174)=0, "", SUM(AAN174,AAP174:AAQ174,AAT174,AAV174))</f>
        <v>6</v>
      </c>
      <c r="ABP174" s="5">
        <f>IF(SUM(AAH174,AAM174,AAS174,AAW174,ABD174)=0, "", SUM(AAH174,AAM174,AAS174,AAW174,ABD174))</f>
        <v>7</v>
      </c>
      <c r="ABQ174" s="5">
        <f>IF(SUM(AAF174:AAG174,AAI174,AAK174,ABE174)=0, "", SUM(AAF174:AAG174,AAI174,AAK174,ABE174))</f>
        <v>6</v>
      </c>
      <c r="ABR174" s="5">
        <f>IF(SUM(AAJ174,AAL174,AAR174,AAX174,ABG174)=0, "", SUM(AAJ174,AAL174,AAR174,AAX174,ABG174))</f>
        <v>12</v>
      </c>
      <c r="ABS174" s="5">
        <f>IF(ABN174="", "", IF(ABN174&gt;=8, 1, 0))</f>
        <v>0</v>
      </c>
      <c r="ABT174" s="5">
        <f>IF(ABO174="", "", IF(ABO174&gt;=10, 1, 0))</f>
        <v>0</v>
      </c>
      <c r="ABU174" s="5">
        <f>IF(ABP174="", "", IF(ABP174&gt;=13, 1, 0))</f>
        <v>0</v>
      </c>
      <c r="ABV174" s="5">
        <f>IF(ABQ174="", "", IF(ABQ174&gt;=10, 1, 0))</f>
        <v>0</v>
      </c>
      <c r="ABW174" s="5">
        <f>IF(ABR174="", "", IF(ABR174&gt;=15, 1, 0))</f>
        <v>0</v>
      </c>
      <c r="ABX174" s="5">
        <f>IF(AND(AAO174="", AAU174="", ABA174=""), "", IF(AAO174=5,1,0) + IF(AAU174=5,1,0) + IF(ABA174=5,1,0))</f>
        <v>0</v>
      </c>
      <c r="ABY174" s="6" t="s">
        <v>1802</v>
      </c>
      <c r="ABZ174" s="5">
        <v>2</v>
      </c>
      <c r="ACA174" s="5">
        <v>2</v>
      </c>
      <c r="ACB174" s="5">
        <v>2</v>
      </c>
      <c r="ACC174" s="5">
        <v>1</v>
      </c>
      <c r="ACD174" s="5">
        <v>2</v>
      </c>
      <c r="ACE174" s="5">
        <v>1</v>
      </c>
      <c r="ACF174" s="5">
        <v>2</v>
      </c>
      <c r="ACG174" s="5">
        <v>2</v>
      </c>
      <c r="ACH174" s="5">
        <v>2</v>
      </c>
      <c r="ACI174" s="5">
        <v>1</v>
      </c>
      <c r="ACJ174" s="5">
        <v>2</v>
      </c>
      <c r="ACK174" s="5">
        <v>2</v>
      </c>
      <c r="ACL174" s="5">
        <v>4</v>
      </c>
      <c r="ACM174" s="5">
        <v>3</v>
      </c>
      <c r="ACN174" s="5">
        <v>1</v>
      </c>
      <c r="ACO174" s="5">
        <v>1</v>
      </c>
      <c r="ACP174" s="5">
        <v>1</v>
      </c>
      <c r="ACQ174" s="5">
        <v>5</v>
      </c>
      <c r="ACR174" s="5">
        <v>3</v>
      </c>
      <c r="ACS174" s="5">
        <v>4</v>
      </c>
      <c r="ACT174" s="5">
        <v>1</v>
      </c>
      <c r="ACU174" s="5">
        <v>4</v>
      </c>
      <c r="ACV174" s="5">
        <v>2</v>
      </c>
      <c r="ACW174" s="5">
        <v>2</v>
      </c>
      <c r="ACX174" s="5">
        <v>1</v>
      </c>
      <c r="ACY174" s="5">
        <v>5</v>
      </c>
      <c r="ACZ174" s="5">
        <v>2</v>
      </c>
      <c r="ADA174" s="5">
        <v>1</v>
      </c>
      <c r="ADB174" s="5">
        <v>1</v>
      </c>
      <c r="ADC174" s="5">
        <v>3</v>
      </c>
      <c r="ADD174" s="5">
        <v>1</v>
      </c>
      <c r="ADE174" s="5">
        <v>2</v>
      </c>
      <c r="ADF174" s="5">
        <v>3</v>
      </c>
      <c r="ADG174" s="5">
        <v>5</v>
      </c>
      <c r="ADH174" s="5">
        <v>2</v>
      </c>
      <c r="ADI174" s="5">
        <v>4</v>
      </c>
      <c r="ADJ174" s="5">
        <f>IF(COUNTA(ABZ174:ADI174)=0, "", SUM(ABZ174:ADI174))</f>
        <v>82</v>
      </c>
      <c r="ADK174" s="5">
        <f>IF(COUNTA(ABZ174:ADI174)=0, "", SUM(ACJ174,ACK174,ACT174,ACV174,ACX174,ADB174))</f>
        <v>9</v>
      </c>
      <c r="ADL174" s="5">
        <f>IF(COUNTA(ABZ174:ADI174)=0, "", SUM(ACL174,ACQ174,ACS174,ACY174,ADF174))</f>
        <v>21</v>
      </c>
      <c r="ADM174" s="5">
        <f>IF(COUNTA(ABZ174:ADI174)=0, "", SUM(ACB174,ACM174,ACR174,ACW174,ACZ174,ADE174))</f>
        <v>14</v>
      </c>
      <c r="ADN174" s="5">
        <f>IF(COUNTA(ABZ174:ADI174)=0, "", SUM(ACA174,ACE174,ACG174,ACI174,ACP174,ADG174))</f>
        <v>12</v>
      </c>
      <c r="ADO174" s="5">
        <f>IF(COUNTA(ABZ174:ADI174)=0, "", SUM(ACN174,ACO174,ACU174,ADA174,ADC174,ADD174,ADH174,ADI174))</f>
        <v>17</v>
      </c>
      <c r="ADP174" s="5">
        <f>IF(COUNTA(ABZ174:ADI174)=0, "", SUM(ABZ174,ACC174,ACD174,ACF174,ACH174))</f>
        <v>9</v>
      </c>
      <c r="ADQ174" s="6" t="s">
        <v>1802</v>
      </c>
      <c r="ADR174" s="5">
        <v>2</v>
      </c>
      <c r="ADS174" s="5">
        <v>2</v>
      </c>
      <c r="ADT174" s="5">
        <v>2</v>
      </c>
      <c r="ADU174" s="5">
        <v>2</v>
      </c>
      <c r="ADV174" s="5">
        <v>2</v>
      </c>
      <c r="ADW174" s="5">
        <v>2</v>
      </c>
      <c r="ADX174" s="5">
        <v>2</v>
      </c>
      <c r="ADY174" s="5">
        <v>3</v>
      </c>
      <c r="ADZ174" s="5">
        <v>2</v>
      </c>
      <c r="AEA174" s="5">
        <v>2</v>
      </c>
      <c r="AEB174" s="5">
        <v>3</v>
      </c>
      <c r="AEC174" s="5">
        <v>2</v>
      </c>
      <c r="AED174" s="5">
        <v>2</v>
      </c>
      <c r="AEE174" s="5">
        <v>3</v>
      </c>
      <c r="AEF174" s="5">
        <v>2</v>
      </c>
      <c r="AEG174" s="5">
        <v>2</v>
      </c>
      <c r="AEH174" s="5">
        <v>2</v>
      </c>
      <c r="AEI174" s="5">
        <v>2</v>
      </c>
      <c r="AEJ174" s="5">
        <v>3</v>
      </c>
      <c r="AEK174" s="5">
        <v>2</v>
      </c>
      <c r="AEL174" s="5">
        <f>IF(COUNTA(ADR174:AEK174)=0, "", SUM(ADR174:AEK174))</f>
        <v>44</v>
      </c>
      <c r="AEM174" s="8"/>
      <c r="AEN174" s="6">
        <v>45451</v>
      </c>
      <c r="AEO174" s="6"/>
      <c r="AEP174" s="6"/>
      <c r="AEQ174" s="6"/>
      <c r="AER174" s="5"/>
      <c r="AES174" s="6"/>
      <c r="AET174" s="6"/>
      <c r="AEU174" s="6"/>
      <c r="AEV174" s="5"/>
      <c r="AEW174" s="5"/>
      <c r="AEX174" s="5"/>
      <c r="AEY174" s="5"/>
      <c r="AEZ174" s="5"/>
      <c r="AFA174" s="5"/>
      <c r="AFB174" s="5"/>
      <c r="AFC174" s="5"/>
      <c r="AFD174" s="5"/>
      <c r="AFE174" s="5"/>
      <c r="AFF174" s="5"/>
      <c r="AFG174" s="5"/>
      <c r="AFH174" s="5"/>
      <c r="AFI174" s="5"/>
      <c r="AFJ174" s="5"/>
      <c r="AFK174" s="5"/>
      <c r="AFL174" s="5"/>
      <c r="AFM174" s="5"/>
      <c r="AFN174" s="5"/>
      <c r="AFO174" s="5"/>
      <c r="AFP174" s="5"/>
      <c r="AFQ174" s="5"/>
      <c r="AFR174" s="5"/>
      <c r="AFS174" s="5"/>
      <c r="AFT174" s="5"/>
      <c r="AFU174" s="5"/>
      <c r="AFV174" s="5"/>
      <c r="AFW174" s="5"/>
      <c r="AFX174" s="5"/>
      <c r="AFY174" s="5"/>
      <c r="AFZ174" s="5"/>
      <c r="AGA174" s="5" t="str">
        <f>IF(COUNTA(AEV174:AFY174)=0, "", SUM(AEV174:AFY174))</f>
        <v/>
      </c>
      <c r="AGB174" s="6"/>
      <c r="AGC174" s="5"/>
      <c r="AGD174" s="5"/>
      <c r="AGE174" s="5"/>
      <c r="AGF174" s="5"/>
      <c r="AGG174" s="5"/>
      <c r="AGS174" s="6"/>
      <c r="AHM174" s="6"/>
      <c r="AHN174" s="5"/>
      <c r="AHO174" s="5"/>
      <c r="AHP174" s="5"/>
      <c r="AHQ174" s="5"/>
      <c r="AHR174" s="5"/>
      <c r="AHS174" s="5"/>
      <c r="AHT174" s="5"/>
      <c r="AHU174" s="5"/>
      <c r="AHV174" s="5"/>
      <c r="AHW174" s="5"/>
      <c r="AHX174" s="5" t="str">
        <f>IF(COUNTBLANK(AHN174:AHW174)&gt;0, "", SUM(AHN174:AHW174))</f>
        <v/>
      </c>
      <c r="AHY174" s="5" t="str">
        <f>IF(COUNTBLANK(AHN174:AHW174)&gt;0, "", SUM(AHR174,AHW174))</f>
        <v/>
      </c>
      <c r="AHZ174" s="5" t="str">
        <f>IF(COUNTBLANK(AHN174:AHW174)&gt;0, "", SUM(AHP174,AHS174))</f>
        <v/>
      </c>
      <c r="AIA174" s="5" t="str">
        <f>IF(COUNTBLANK(AHN174:AHW174)&gt;0, "", SUM(AHT174,AHV174))</f>
        <v/>
      </c>
      <c r="AIB174" s="5" t="str">
        <f>IF(COUNTBLANK(AHN174:AHW174)&gt;0, "", SUM(AHQ174,AHU174))</f>
        <v/>
      </c>
      <c r="AIC174" s="5" t="str">
        <f>IF(COUNTBLANK(AHN174:AHW174)&gt;0, "", SUM(AHN174:AHO174))</f>
        <v/>
      </c>
      <c r="AID174" s="6"/>
      <c r="AIE174" s="5"/>
      <c r="AIF174" s="5"/>
      <c r="AIG174" s="5"/>
      <c r="AIH174" s="5"/>
      <c r="AII174" s="5"/>
      <c r="AIJ174" s="5"/>
      <c r="AIK174" s="5"/>
      <c r="AIL174" s="5"/>
      <c r="AIM174" s="5"/>
      <c r="AIN174" s="5"/>
      <c r="AIO174" s="5"/>
      <c r="AIP174" s="5"/>
      <c r="AIQ174" s="5"/>
      <c r="AIR174" s="5"/>
      <c r="AIS174" s="5"/>
      <c r="AIT174" s="5"/>
      <c r="AIU174" s="5"/>
      <c r="AIV174" s="5"/>
      <c r="AIW174" s="5"/>
      <c r="AIX174" s="5"/>
      <c r="AIY174" s="5" t="s">
        <v>971</v>
      </c>
      <c r="AIZ174" s="5" t="s">
        <v>971</v>
      </c>
      <c r="AJA174" s="5" t="s">
        <v>971</v>
      </c>
      <c r="AJB174" s="6"/>
      <c r="AJC174" s="5"/>
      <c r="AJD174" s="5"/>
      <c r="AJE174" s="5"/>
      <c r="AJF174" s="5"/>
      <c r="AJG174" s="5"/>
      <c r="AJH174" s="5"/>
      <c r="AJI174" s="5"/>
      <c r="AJJ174" s="5"/>
      <c r="AJK174" s="5"/>
      <c r="AJL174" s="5"/>
      <c r="AJM174" s="5" t="str">
        <f>IF(COUNTBLANK(AJC174:AJK174)&gt;0, "", SUM(AJC174:AJK174))</f>
        <v/>
      </c>
      <c r="AJN174" s="6"/>
      <c r="AJO174" s="5"/>
      <c r="AJP174" s="5"/>
      <c r="AJQ174" s="5"/>
      <c r="AJR174" s="5"/>
      <c r="AJS174" s="5"/>
      <c r="AJT174" s="5"/>
      <c r="AJU174" s="5"/>
      <c r="AJV174" s="5" t="str">
        <f>IF(COUNTBLANK(AJO174:AJU174)&gt;0, "", SUM(AJO174:AJU174))</f>
        <v/>
      </c>
    </row>
    <row r="175" spans="1:958" ht="15" customHeight="1" x14ac:dyDescent="0.35">
      <c r="A175" s="5">
        <v>208627</v>
      </c>
      <c r="B175" s="5" t="s">
        <v>2006</v>
      </c>
      <c r="C175" s="6">
        <v>45009</v>
      </c>
      <c r="D175" s="5">
        <v>0</v>
      </c>
      <c r="E175" s="5">
        <v>0</v>
      </c>
      <c r="F175" s="5">
        <v>0</v>
      </c>
      <c r="G175" s="5">
        <v>0</v>
      </c>
      <c r="H175" s="5">
        <v>0</v>
      </c>
      <c r="I175" s="5">
        <v>0</v>
      </c>
      <c r="J175" s="5">
        <v>0</v>
      </c>
      <c r="K175" s="5">
        <v>0</v>
      </c>
      <c r="L175" s="5">
        <v>0</v>
      </c>
      <c r="M175" s="5">
        <v>0</v>
      </c>
      <c r="N175" s="5">
        <v>0</v>
      </c>
      <c r="O175" s="5">
        <v>0</v>
      </c>
      <c r="P175" s="5">
        <v>0</v>
      </c>
      <c r="Q175" s="5">
        <v>0</v>
      </c>
      <c r="R175" s="5">
        <v>0</v>
      </c>
      <c r="S175" s="5">
        <v>0</v>
      </c>
      <c r="T175" s="5">
        <v>0</v>
      </c>
      <c r="U175" s="5">
        <v>0</v>
      </c>
      <c r="V175" s="5">
        <f>IF(COUNTA(D175,F175,H175,J175,L175,N175,P175,R175,T175)=0, "", IF(OR(D175=1,F175=1,H175=1,J175=1,L175=1,N175=1,P175=1,R175=1,T175=1), 1, 0))</f>
        <v>0</v>
      </c>
      <c r="W175" s="5">
        <f>IF(COUNTA(E175,G175,I175,K175,M175,O175,Q175,S175,U175)=0, "", IF(OR(E175=1,G175=1,I175=1,K175=1,M175=1,O175=1,Q175=1,S175=1,U175=1), 1, 0))</f>
        <v>0</v>
      </c>
      <c r="X175" s="5">
        <v>0</v>
      </c>
      <c r="Y175" s="5">
        <v>1</v>
      </c>
      <c r="Z175" s="5">
        <v>1</v>
      </c>
      <c r="AA175" s="5" t="s">
        <v>971</v>
      </c>
      <c r="AB175" s="5">
        <f>IF(AG175&lt;&gt;"", 1, 0)</f>
        <v>0</v>
      </c>
      <c r="AC175" s="5">
        <f>IF(AH175&lt;&gt;"", 1, 0)</f>
        <v>0</v>
      </c>
      <c r="AD175" s="5">
        <v>0</v>
      </c>
      <c r="AE175" s="7">
        <v>45141</v>
      </c>
      <c r="AF175" s="6">
        <v>45477</v>
      </c>
      <c r="AG175" s="8"/>
      <c r="AH175" s="8"/>
      <c r="AI175" s="8"/>
      <c r="AJ175" s="5" t="str">
        <f>IF(OR(ISBLANK(AE175), ISBLANK(AG175)), "", AG175 - AE175)</f>
        <v/>
      </c>
      <c r="AK175" s="9">
        <v>45104</v>
      </c>
      <c r="AL175" s="5" t="str">
        <f>IF(OR(ISBLANK(AG175), ISBLANK(AK175)), "", AK175 - AG175)</f>
        <v/>
      </c>
      <c r="AM175" s="6">
        <v>45377</v>
      </c>
      <c r="AN175" s="10">
        <f>IF(OR(ISBLANK(AM175), ISBLANK(AF175)), "", AF175 - AM175)</f>
        <v>100</v>
      </c>
      <c r="AO175" s="6">
        <v>45141</v>
      </c>
      <c r="AP175" s="6">
        <v>35617</v>
      </c>
      <c r="AQ175" s="5">
        <f>IF(OR(ISBLANK(AO175), ISBLANK(AP175)), "", DATEDIF(AP175, AO175, "Y"))</f>
        <v>26</v>
      </c>
      <c r="AR175" s="11" t="s">
        <v>959</v>
      </c>
      <c r="AS175" s="11">
        <f>IF(ISBLANK(AR175), "", IF(AR175="ישראל", 1, 2))</f>
        <v>1</v>
      </c>
      <c r="AT175" s="11" t="s">
        <v>959</v>
      </c>
      <c r="AU175" s="11" t="s">
        <v>959</v>
      </c>
      <c r="AV175" s="5"/>
      <c r="AW175" s="5">
        <v>1</v>
      </c>
      <c r="AX175" s="5">
        <v>4</v>
      </c>
      <c r="AY175" s="5">
        <v>15</v>
      </c>
      <c r="AZ175" s="5">
        <f>IF(ISBLANK(AY175), "", IF(AY175&lt;=8, 1, IF(AY175&lt;=12, 2, 3)))</f>
        <v>3</v>
      </c>
      <c r="BA175" s="5">
        <v>15</v>
      </c>
      <c r="BB175" s="5">
        <f>IF(ISBLANK(BA175), "", IF(BA175&lt;=8, 1, IF(BA175&lt;=12, 2, 3)))</f>
        <v>3</v>
      </c>
      <c r="BC175" s="11" t="s">
        <v>2007</v>
      </c>
      <c r="BD175" s="11" t="s">
        <v>2008</v>
      </c>
      <c r="BE175" s="5">
        <v>2</v>
      </c>
      <c r="BF175" s="5"/>
      <c r="BG175" s="5">
        <v>2</v>
      </c>
      <c r="BH175" s="6" t="s">
        <v>1394</v>
      </c>
      <c r="BI175" s="5">
        <v>2</v>
      </c>
      <c r="BJ175" s="5">
        <v>1</v>
      </c>
      <c r="BK175" s="5">
        <v>3</v>
      </c>
      <c r="BL175" s="5">
        <v>1</v>
      </c>
      <c r="BM175" s="5">
        <v>1</v>
      </c>
      <c r="BN175" s="5">
        <v>1</v>
      </c>
      <c r="BO175" s="5">
        <v>1</v>
      </c>
      <c r="BP175" s="5">
        <v>1</v>
      </c>
      <c r="BQ175" s="5">
        <v>1</v>
      </c>
      <c r="BR175" s="5">
        <v>4</v>
      </c>
      <c r="BS175" s="5">
        <v>1</v>
      </c>
      <c r="BT175" s="5">
        <v>1</v>
      </c>
      <c r="BU175" s="5">
        <v>1</v>
      </c>
      <c r="BV175" s="5">
        <v>2</v>
      </c>
      <c r="BW175" s="5">
        <v>1</v>
      </c>
      <c r="BX175" s="5">
        <v>5</v>
      </c>
      <c r="BY175" s="5">
        <v>1</v>
      </c>
      <c r="BZ175" s="5">
        <v>1</v>
      </c>
      <c r="CA175" s="5">
        <v>1</v>
      </c>
      <c r="CB175" s="5">
        <v>1</v>
      </c>
      <c r="CC175" s="5">
        <v>1</v>
      </c>
      <c r="CD175" s="5">
        <v>5</v>
      </c>
      <c r="CE175" s="5">
        <v>1</v>
      </c>
      <c r="CF175" s="5">
        <v>1</v>
      </c>
      <c r="CG175" s="5">
        <v>1</v>
      </c>
      <c r="CH175" s="5">
        <v>1</v>
      </c>
      <c r="CI175" s="5">
        <v>1</v>
      </c>
      <c r="CJ175" s="5">
        <v>1</v>
      </c>
      <c r="CK175" s="5">
        <v>1</v>
      </c>
      <c r="CL175" s="5">
        <v>1</v>
      </c>
      <c r="CM175" s="5">
        <f>IF(SUM(BI175:BQ175,BS175:BW175,BY175:CC175,CE175:CJ175)=0, "", SUM(BI175:BQ175,BS175:BW175,BY175:CC175,CE175:CJ175))</f>
        <v>29</v>
      </c>
      <c r="CN175" s="5">
        <f>IF(SUM(CQ175, CR175, CS175, CT175, CU175)=0, "", IF(OR(CQ175&gt;=8, CR175&gt;=10, CS175&gt;=13, CT175&gt;=10, CU175&gt;=15), 1, 0))</f>
        <v>0</v>
      </c>
      <c r="CO175" s="5">
        <f>IF(SUM(BI175:BJ175,BL175,BM175,BN175,BO175,BU175,CA175,CH175,CJ175)=0, "", SUM(BI175:BJ175,BL175,BM175,BN175,BO175,BU175,CA175,CH175,CJ175))</f>
        <v>11</v>
      </c>
      <c r="CP175" s="5">
        <f>IF(SUM(BK175,BP175:BQ175,BS175:BT175,BV175:BW175,BY175:BZ175,CB175:CC175,CE175:CG175,CI175)=0, "", SUM(BK175,BP175:BQ175,BS175:BT175,BV175:BW175,BY175:BZ175,CB175:CC175,CE175:CG175,CI175))</f>
        <v>18</v>
      </c>
      <c r="CQ175" s="5">
        <f>IF(SUM(CB175:CC175,CE175:CF175,CI175)=0, "", SUM(CB175:CC175,CE175:CF175,CI175))</f>
        <v>5</v>
      </c>
      <c r="CR175" s="5">
        <f>IF(SUM(BQ175,BS175:BT175,BW175,BY175)=0, "", SUM(BQ175,BS175:BT175,BW175,BY175))</f>
        <v>5</v>
      </c>
      <c r="CS175" s="5">
        <f>IF(SUM(BK175,BP175,BV175,BZ175,CG175)=0, "", SUM(BK175,BP175,BV175,BZ175,CG175))</f>
        <v>8</v>
      </c>
      <c r="CT175" s="5">
        <f>IF(SUM(BI175:BJ175,BL175,BN175,CH175)=0, "", SUM(BI175:BJ175,BL175,BN175,CH175))</f>
        <v>6</v>
      </c>
      <c r="CU175" s="5">
        <f>IF(SUM(BM175,BO175,BU175,CA175,CJ175)=0, "", SUM(BM175,BO175,BU175,CA175,CJ175))</f>
        <v>5</v>
      </c>
      <c r="CV175" s="5">
        <f>IF(CQ175="", "", IF(CQ175&gt;=8, 1, 0))</f>
        <v>0</v>
      </c>
      <c r="CW175" s="5">
        <f>IF(CR175="", "", IF(CR175&gt;=10, 1, 0))</f>
        <v>0</v>
      </c>
      <c r="CX175" s="5">
        <f>IF(CS175="", "", IF(CS175&gt;=13, 1, 0))</f>
        <v>0</v>
      </c>
      <c r="CY175" s="5">
        <f>IF(CT175="", "", IF(CT175&gt;=10, 1, 0))</f>
        <v>0</v>
      </c>
      <c r="CZ175" s="5">
        <f>IF(CU175="", "", IF(CU175&gt;=15, 1, 0))</f>
        <v>0</v>
      </c>
      <c r="DA175" s="5">
        <f>IF(AND(BR175="", BX175="", CD175=""), "", IF(BR175=5,1,0) + IF(BX175=5,1,0) + IF(CD175=5,1,0))</f>
        <v>2</v>
      </c>
      <c r="DB175" s="6" t="s">
        <v>1394</v>
      </c>
      <c r="DC175" s="12">
        <v>0</v>
      </c>
      <c r="DD175" s="13"/>
      <c r="DE175" s="12">
        <v>0</v>
      </c>
      <c r="DF175" s="13"/>
      <c r="DG175" s="12">
        <v>0</v>
      </c>
      <c r="DH175" s="13"/>
      <c r="DI175" s="12">
        <v>0</v>
      </c>
      <c r="DJ175" s="13"/>
      <c r="DK175" s="12">
        <v>0</v>
      </c>
      <c r="DL175" s="13"/>
      <c r="DM175" s="12">
        <v>3</v>
      </c>
      <c r="DN175" s="13"/>
      <c r="DO175" s="12">
        <v>3</v>
      </c>
      <c r="DP175" s="13"/>
      <c r="DQ175" s="12">
        <v>3</v>
      </c>
      <c r="DR175" s="13"/>
      <c r="DS175" s="12">
        <v>5</v>
      </c>
      <c r="DT175" s="13"/>
      <c r="DU175" s="12">
        <v>5</v>
      </c>
      <c r="DV175" s="13"/>
      <c r="DW175" s="12">
        <v>0</v>
      </c>
      <c r="DX175" s="13"/>
      <c r="DY175" s="12">
        <v>4</v>
      </c>
      <c r="DZ175" s="13"/>
      <c r="EA175" s="12">
        <v>1</v>
      </c>
      <c r="EB175" s="13"/>
      <c r="EC175" s="12">
        <v>3</v>
      </c>
      <c r="ED175" s="13"/>
      <c r="EE175" s="12">
        <v>3</v>
      </c>
      <c r="EF175" s="13"/>
      <c r="EG175" s="12">
        <v>0</v>
      </c>
      <c r="EH175" s="13"/>
      <c r="EI175" s="12">
        <v>0</v>
      </c>
      <c r="EJ175" s="13"/>
      <c r="EK175" s="5">
        <v>3</v>
      </c>
      <c r="EL175" s="5">
        <v>2</v>
      </c>
      <c r="EM175" s="5">
        <v>1</v>
      </c>
      <c r="EN175" s="6" t="s">
        <v>1394</v>
      </c>
      <c r="EO175" s="5">
        <v>0</v>
      </c>
      <c r="EP175" s="5">
        <v>0</v>
      </c>
      <c r="EQ175" s="5">
        <v>0</v>
      </c>
      <c r="ER175" s="5">
        <v>0</v>
      </c>
      <c r="ES175" s="5">
        <v>0</v>
      </c>
      <c r="ET175" s="5">
        <v>0</v>
      </c>
      <c r="EU175" s="5">
        <v>0</v>
      </c>
      <c r="EV175" s="5">
        <v>0</v>
      </c>
      <c r="EW175" s="5">
        <v>0</v>
      </c>
      <c r="EX175" s="5">
        <v>1</v>
      </c>
      <c r="EY175" s="5">
        <v>1</v>
      </c>
      <c r="EZ175" s="5">
        <v>0</v>
      </c>
      <c r="FA175" s="5">
        <v>0</v>
      </c>
      <c r="FB175" s="5">
        <v>0</v>
      </c>
      <c r="FC175" s="5">
        <v>0</v>
      </c>
      <c r="FD175" s="5">
        <v>0</v>
      </c>
      <c r="FE175" s="5">
        <v>0</v>
      </c>
      <c r="FF175" s="5">
        <v>0</v>
      </c>
      <c r="FG175" s="5">
        <v>0</v>
      </c>
      <c r="FH175" s="5">
        <v>0</v>
      </c>
      <c r="FI175" s="5">
        <v>2</v>
      </c>
      <c r="FJ175" s="5">
        <v>0</v>
      </c>
      <c r="FK175" s="5">
        <v>0</v>
      </c>
      <c r="FL175" s="6" t="s">
        <v>1394</v>
      </c>
      <c r="FM175" s="5">
        <v>4</v>
      </c>
      <c r="FN175" s="5">
        <v>4</v>
      </c>
      <c r="FO175" s="5">
        <v>5</v>
      </c>
      <c r="FP175" s="5">
        <v>4</v>
      </c>
      <c r="FQ175" s="5">
        <v>4</v>
      </c>
      <c r="FR175" s="5">
        <v>4</v>
      </c>
      <c r="FS175" s="14">
        <f>IF(COUNTBLANK(FM175:FR175)&gt;0, "", AVERAGE(FM175:FR175))</f>
        <v>4.166666666666667</v>
      </c>
      <c r="FT175" s="6" t="s">
        <v>1394</v>
      </c>
      <c r="FU175" s="5">
        <v>0</v>
      </c>
      <c r="FV175" s="5">
        <v>0</v>
      </c>
      <c r="FW175" s="5">
        <v>1</v>
      </c>
      <c r="FX175" s="5">
        <v>0</v>
      </c>
      <c r="FY175" s="5">
        <v>0</v>
      </c>
      <c r="FZ175" s="5">
        <v>0</v>
      </c>
      <c r="GA175" s="5">
        <v>0</v>
      </c>
      <c r="GB175" s="5">
        <v>0</v>
      </c>
      <c r="GC175" s="5">
        <v>0</v>
      </c>
      <c r="GD175" s="5"/>
      <c r="GE175" s="5">
        <f>IF(COUNTBLANK(FU175:GC175)&gt;0, "", SUM(FU175:GC175))</f>
        <v>1</v>
      </c>
      <c r="GF175" s="6" t="s">
        <v>1394</v>
      </c>
      <c r="GG175" s="5">
        <v>0</v>
      </c>
      <c r="GH175" s="5">
        <v>0</v>
      </c>
      <c r="GI175" s="5">
        <v>0</v>
      </c>
      <c r="GJ175" s="5">
        <v>0</v>
      </c>
      <c r="GK175" s="5">
        <v>0</v>
      </c>
      <c r="GL175" s="5">
        <v>0</v>
      </c>
      <c r="GM175" s="5">
        <v>0</v>
      </c>
      <c r="GN175" s="5">
        <f>IF(COUNTBLANK(GG175:GM175)&gt;0, "", SUM(GG175:GM175))</f>
        <v>0</v>
      </c>
      <c r="GO175" s="6" t="s">
        <v>1394</v>
      </c>
      <c r="GP175" s="5">
        <v>1</v>
      </c>
      <c r="GQ175" s="5">
        <v>4</v>
      </c>
      <c r="GR175" s="5">
        <v>4</v>
      </c>
      <c r="GS175" s="5">
        <v>5</v>
      </c>
      <c r="GT175" s="5">
        <v>5</v>
      </c>
      <c r="GU175" s="5">
        <v>4</v>
      </c>
      <c r="GV175" s="5">
        <v>5</v>
      </c>
      <c r="GW175" s="5">
        <v>5</v>
      </c>
      <c r="GX175" s="5">
        <v>1</v>
      </c>
      <c r="GY175" s="5">
        <v>5</v>
      </c>
      <c r="GZ175" s="5">
        <v>5</v>
      </c>
      <c r="HA175" s="5">
        <v>5</v>
      </c>
      <c r="HB175" s="5">
        <v>4</v>
      </c>
      <c r="HC175" s="5">
        <v>4</v>
      </c>
      <c r="HD175" s="5">
        <v>4</v>
      </c>
      <c r="HE175" s="5">
        <v>4</v>
      </c>
      <c r="HF175" s="5">
        <v>5</v>
      </c>
      <c r="HG175" s="5">
        <v>4</v>
      </c>
      <c r="HH175" s="5">
        <v>5</v>
      </c>
      <c r="HI175" s="5">
        <f>IF(COUNTBLANK(GQ175:HH175)&gt;0, "", SUM(GQ175:HH175))</f>
        <v>78</v>
      </c>
      <c r="HJ175" s="6" t="s">
        <v>1394</v>
      </c>
      <c r="HK175" s="5">
        <v>3</v>
      </c>
      <c r="HL175" s="5">
        <v>3</v>
      </c>
      <c r="HM175" s="5">
        <v>0</v>
      </c>
      <c r="HN175" s="5">
        <v>3</v>
      </c>
      <c r="HO175" s="5">
        <v>3</v>
      </c>
      <c r="HP175" s="5">
        <v>3</v>
      </c>
      <c r="HQ175" s="5">
        <v>0</v>
      </c>
      <c r="HR175" s="5">
        <v>3</v>
      </c>
      <c r="HS175" s="5">
        <v>1</v>
      </c>
      <c r="HT175" s="5">
        <v>0</v>
      </c>
      <c r="HU175" s="5">
        <v>3</v>
      </c>
      <c r="HV175" s="5">
        <v>3</v>
      </c>
      <c r="HW175" s="5">
        <v>0</v>
      </c>
      <c r="HX175" s="5">
        <v>3</v>
      </c>
      <c r="HY175" s="5">
        <v>0</v>
      </c>
      <c r="HZ175" s="5">
        <v>3</v>
      </c>
      <c r="IA175" s="5">
        <v>3</v>
      </c>
      <c r="IB175" s="5">
        <v>3</v>
      </c>
      <c r="IC175" s="5">
        <v>0</v>
      </c>
      <c r="ID175" s="5">
        <v>0</v>
      </c>
      <c r="IE175" s="5">
        <v>0</v>
      </c>
      <c r="IF175" s="5">
        <v>1</v>
      </c>
      <c r="IG175" s="5">
        <v>0</v>
      </c>
      <c r="IH175" s="5">
        <v>3</v>
      </c>
      <c r="II175" s="5">
        <v>1</v>
      </c>
      <c r="IJ175" s="5">
        <f>IF(COUNTA(HK175:II175)=0, "", SUM(HK175,HL175,HN175,HO175,HP175,HU175,HV175,HX175,HZ175,IA175,IB175,IH175))</f>
        <v>36</v>
      </c>
      <c r="IK175" s="5">
        <f>IF(COUNTA(HK175:II175)=0, "", SUM(HM175,HQ175,HR175,HS175,HT175,HW175,HY175,IC175,ID175,IE175,IF175,IG175,II175))</f>
        <v>6</v>
      </c>
      <c r="IL175" s="5">
        <v>3</v>
      </c>
      <c r="IM175" s="5">
        <v>3</v>
      </c>
      <c r="IN175" s="5">
        <v>0</v>
      </c>
      <c r="IO175" s="5">
        <v>3</v>
      </c>
      <c r="IP175" s="5">
        <v>2</v>
      </c>
      <c r="IQ175" s="5">
        <v>3</v>
      </c>
      <c r="IR175" s="5">
        <v>0</v>
      </c>
      <c r="IS175" s="5">
        <v>3</v>
      </c>
      <c r="IT175" s="5">
        <v>0</v>
      </c>
      <c r="IU175" s="5">
        <v>0</v>
      </c>
      <c r="IV175" s="5">
        <v>3</v>
      </c>
      <c r="IW175" s="5">
        <v>3</v>
      </c>
      <c r="IX175" s="5">
        <v>0</v>
      </c>
      <c r="IY175" s="5">
        <v>3</v>
      </c>
      <c r="IZ175" s="5">
        <v>0</v>
      </c>
      <c r="JA175" s="5">
        <v>3</v>
      </c>
      <c r="JB175" s="5">
        <v>3</v>
      </c>
      <c r="JC175" s="5">
        <v>2</v>
      </c>
      <c r="JD175" s="5">
        <v>0</v>
      </c>
      <c r="JE175" s="5">
        <v>0</v>
      </c>
      <c r="JF175" s="5">
        <v>1</v>
      </c>
      <c r="JG175" s="5">
        <v>1</v>
      </c>
      <c r="JH175" s="5">
        <v>0</v>
      </c>
      <c r="JI175" s="5">
        <v>3</v>
      </c>
      <c r="JJ175" s="5">
        <v>1</v>
      </c>
      <c r="JK175" s="5">
        <f>IF(COUNTA(IL175:JJ175)=0, "", SUM(IL175,IM175,IO175,IP175,IQ175,IV175,IW175,IY175,JA175,JB175,JC175,JI175))</f>
        <v>34</v>
      </c>
      <c r="JL175" s="5">
        <f>IF(COUNTA(IL175:JJ175)=0, "", SUM(IN175,IR175,IS175,IT175,IU175,IX175,IZ175,JD175,JE175,JF175,JG175,JH175,JJ175))</f>
        <v>6</v>
      </c>
      <c r="JM175" s="6" t="s">
        <v>1394</v>
      </c>
      <c r="JN175" s="5">
        <v>1</v>
      </c>
      <c r="JO175" s="5">
        <v>1</v>
      </c>
      <c r="JP175" s="5">
        <v>1</v>
      </c>
      <c r="JQ175" s="5">
        <v>1</v>
      </c>
      <c r="JR175" s="5">
        <v>1</v>
      </c>
      <c r="JS175" s="5">
        <v>1</v>
      </c>
      <c r="JT175" s="5">
        <v>2</v>
      </c>
      <c r="JU175" s="5">
        <v>1</v>
      </c>
      <c r="JV175" s="5">
        <v>1</v>
      </c>
      <c r="JW175" s="5">
        <v>1</v>
      </c>
      <c r="JX175" s="5">
        <v>2</v>
      </c>
      <c r="JY175" s="5">
        <v>1</v>
      </c>
      <c r="JZ175" s="5">
        <v>2</v>
      </c>
      <c r="KA175" s="5">
        <v>1</v>
      </c>
      <c r="KB175" s="5">
        <v>1</v>
      </c>
      <c r="KC175" s="5">
        <v>1</v>
      </c>
      <c r="KD175" s="5">
        <v>4</v>
      </c>
      <c r="KE175" s="5">
        <v>2</v>
      </c>
      <c r="KF175" s="5">
        <v>2</v>
      </c>
      <c r="KG175" s="5">
        <v>2</v>
      </c>
      <c r="KH175" s="5">
        <v>1</v>
      </c>
      <c r="KI175" s="5">
        <v>1</v>
      </c>
      <c r="KJ175" s="5">
        <v>1</v>
      </c>
      <c r="KK175" s="5">
        <v>1</v>
      </c>
      <c r="KL175" s="5">
        <v>1</v>
      </c>
      <c r="KM175" s="5">
        <v>2</v>
      </c>
      <c r="KN175" s="5">
        <v>1</v>
      </c>
      <c r="KO175" s="5">
        <v>1</v>
      </c>
      <c r="KP175" s="5">
        <v>1</v>
      </c>
      <c r="KQ175" s="5">
        <v>1</v>
      </c>
      <c r="KR175" s="5">
        <v>2</v>
      </c>
      <c r="KS175" s="5">
        <v>1</v>
      </c>
      <c r="KT175" s="5">
        <v>1</v>
      </c>
      <c r="KU175" s="5">
        <v>1</v>
      </c>
      <c r="KV175" s="5">
        <v>2</v>
      </c>
      <c r="KW175" s="5">
        <v>2</v>
      </c>
      <c r="KX175" s="5">
        <f>IF(COUNTA(JN175:KW175)=0, "", SUM(JN175:KW175))</f>
        <v>49</v>
      </c>
      <c r="KY175" s="5">
        <f>IF(COUNTA(JN175:KW175)=0, "", SUM(JX175,JY175,KH175,KJ175,KL175,KP175))</f>
        <v>7</v>
      </c>
      <c r="KZ175" s="5">
        <f>IF(COUNTA(JN175:KW175)=0, "", SUM(JZ175,KE175,KG175,KM175,KT175))</f>
        <v>9</v>
      </c>
      <c r="LA175" s="5">
        <f>IF(COUNTA(JN175:KW175)=0, "", SUM(JP175,KA175,KF175,KK175,KN175,KS175))</f>
        <v>7</v>
      </c>
      <c r="LB175" s="5">
        <f>IF(COUNTA(JN175:KW175)=0, "", SUM(JO175,JS175,JU175,JW175,KD175,KU175))</f>
        <v>9</v>
      </c>
      <c r="LC175" s="5">
        <f>IF(COUNTA(JN175:KW175)=0, "", SUM(KB175,KC175,KI175,KO175,KQ175,KR175,KV175,KW175))</f>
        <v>11</v>
      </c>
      <c r="LD175" s="5">
        <f>IF(COUNTA(JN175:KW175)=0, "", SUM(JN175,JQ175,JR175,JT175,JV175))</f>
        <v>6</v>
      </c>
      <c r="LE175" s="6">
        <v>45141</v>
      </c>
      <c r="LF175" s="5">
        <v>10</v>
      </c>
      <c r="LG175" s="5">
        <v>10</v>
      </c>
      <c r="LH175" s="5">
        <v>0</v>
      </c>
      <c r="LI175" s="5">
        <v>0</v>
      </c>
      <c r="LJ175" s="5">
        <v>0</v>
      </c>
      <c r="LK175" s="5">
        <v>0</v>
      </c>
      <c r="LL175" s="5">
        <v>10</v>
      </c>
      <c r="LM175" s="5">
        <v>0</v>
      </c>
      <c r="LN175" s="5">
        <v>0</v>
      </c>
      <c r="LO175" s="5">
        <v>0</v>
      </c>
      <c r="LP175" s="5">
        <v>0</v>
      </c>
      <c r="LQ175" s="5">
        <v>0</v>
      </c>
      <c r="LR175" s="5">
        <v>0</v>
      </c>
      <c r="LS175" s="5">
        <v>0</v>
      </c>
      <c r="LT175" s="5">
        <v>0</v>
      </c>
      <c r="LU175" s="5">
        <v>0</v>
      </c>
      <c r="LV175" s="5">
        <v>10</v>
      </c>
      <c r="LW175" s="5">
        <v>0</v>
      </c>
      <c r="LX175" s="5">
        <v>0</v>
      </c>
      <c r="LY175" s="5">
        <v>0</v>
      </c>
      <c r="LZ175" s="5">
        <v>10</v>
      </c>
      <c r="MA175" s="5">
        <v>10</v>
      </c>
      <c r="MB175" s="5">
        <v>0</v>
      </c>
      <c r="MC175" s="5">
        <v>0</v>
      </c>
      <c r="MD175" s="5">
        <v>0</v>
      </c>
      <c r="ME175" s="5">
        <v>0</v>
      </c>
      <c r="MF175" s="5">
        <v>0</v>
      </c>
      <c r="MG175" s="5">
        <v>0</v>
      </c>
      <c r="MH175" s="5">
        <f>IF(COUNTBLANK(LF175:MG175)&gt;0, "", AVERAGE(LF175:MG175))</f>
        <v>2.1428571428571428</v>
      </c>
      <c r="MI175" s="5">
        <f>IF(COUNTA(LF175:MG175)=0, "", AVERAGE(LG175,LS175,LT175,LU175,LV175,LW175,LY175,MA175,MB175))</f>
        <v>3.3333333333333335</v>
      </c>
      <c r="MJ175" s="5">
        <f>IF(COUNTA(LF175:MG175)=0, "", AVERAGE(LH175,LI175,LJ175,LK175,LM175,LO175,MD175,ME175))</f>
        <v>0</v>
      </c>
      <c r="MK175" s="5">
        <f>IF(COUNTA(LF175:MG175)=0, "", AVERAGE(LL175,LP175,LQ175,LR175,MF175,MG175))</f>
        <v>1.6666666666666667</v>
      </c>
      <c r="ML175" s="6" t="s">
        <v>1394</v>
      </c>
      <c r="MM175" s="5">
        <v>2</v>
      </c>
      <c r="MN175" s="5">
        <v>1</v>
      </c>
      <c r="MO175" s="5">
        <v>1</v>
      </c>
      <c r="MP175" s="5">
        <v>1</v>
      </c>
      <c r="MQ175" s="5">
        <v>1</v>
      </c>
      <c r="MR175" s="5">
        <v>1</v>
      </c>
      <c r="MS175" s="5">
        <v>1</v>
      </c>
      <c r="MT175" s="5">
        <v>3</v>
      </c>
      <c r="MU175" s="5">
        <v>1</v>
      </c>
      <c r="MV175" s="5">
        <v>2</v>
      </c>
      <c r="MW175" s="5">
        <v>1</v>
      </c>
      <c r="MX175" s="5">
        <v>2</v>
      </c>
      <c r="MY175" s="5">
        <v>2</v>
      </c>
      <c r="MZ175" s="5">
        <v>3</v>
      </c>
      <c r="NA175" s="5">
        <v>1</v>
      </c>
      <c r="NB175" s="5">
        <v>1</v>
      </c>
      <c r="NC175" s="5">
        <v>3</v>
      </c>
      <c r="ND175" s="5">
        <v>1</v>
      </c>
      <c r="NE175" s="5">
        <v>1</v>
      </c>
      <c r="NF175" s="5">
        <v>1</v>
      </c>
      <c r="NG175" s="5">
        <f>IF(COUNTA(MM175:NF175)=0, "", SUM(MM175:NF175))</f>
        <v>30</v>
      </c>
      <c r="NH175" s="6" t="s">
        <v>1394</v>
      </c>
      <c r="NI175" s="5">
        <v>1</v>
      </c>
      <c r="NJ175" s="5">
        <v>4</v>
      </c>
      <c r="NK175" s="5">
        <v>4</v>
      </c>
      <c r="NL175" s="5">
        <v>5</v>
      </c>
      <c r="NM175" s="5">
        <v>5</v>
      </c>
      <c r="NN175" s="5">
        <v>4</v>
      </c>
      <c r="NO175" s="5">
        <v>4</v>
      </c>
      <c r="NP175" s="5">
        <v>4</v>
      </c>
      <c r="NQ175" s="5">
        <v>5</v>
      </c>
      <c r="NR175" s="5">
        <v>4</v>
      </c>
      <c r="NS175" s="5">
        <v>5</v>
      </c>
      <c r="NT175" s="5">
        <v>4</v>
      </c>
      <c r="NU175" s="5">
        <v>5</v>
      </c>
      <c r="NV175" s="5">
        <v>5</v>
      </c>
      <c r="NW175" s="5">
        <v>4</v>
      </c>
      <c r="NX175" s="5">
        <v>4</v>
      </c>
      <c r="NY175" s="5">
        <v>1</v>
      </c>
      <c r="NZ175" s="5">
        <v>2</v>
      </c>
      <c r="OA175" s="5">
        <v>1</v>
      </c>
      <c r="OB175" s="5">
        <v>4</v>
      </c>
      <c r="OC175" s="5">
        <v>5</v>
      </c>
      <c r="OD175" s="5">
        <v>3</v>
      </c>
      <c r="OE175" s="5">
        <v>4</v>
      </c>
      <c r="OF175" s="5">
        <v>1</v>
      </c>
      <c r="OG175" s="5">
        <v>3</v>
      </c>
      <c r="OH175" s="5">
        <v>4</v>
      </c>
      <c r="OI175" s="5">
        <v>1</v>
      </c>
      <c r="OJ175" s="5">
        <v>3</v>
      </c>
      <c r="OK175" s="5">
        <f>IF(COUNTA(NI175:OJ175)=0, "", SUM(NK175,NP175,NS175,NW175,OC175,OG175,OJ175))</f>
        <v>28</v>
      </c>
      <c r="OL175" s="5">
        <f>IF(COUNTA(NI175:OJ175)=0, "", SUM(NJ175,NL175,NQ175,NV175,NZ175,OB175,OD175))</f>
        <v>28</v>
      </c>
      <c r="OM175" s="5">
        <f>IF(COUNTA(NI175:OJ175)=0, "", SUM(NN175,NR175,NU175,NY175,OA175,OF175,OI175))</f>
        <v>17</v>
      </c>
      <c r="ON175" s="5">
        <f>IF(COUNTA(NI175:OJ175)=0, "", SUM(NI175,NM175,NO175,NT175,NX175,OE175,OH175))</f>
        <v>26</v>
      </c>
      <c r="OO175" s="11" t="s">
        <v>963</v>
      </c>
      <c r="OP175" s="11">
        <v>1</v>
      </c>
      <c r="OQ175" s="6">
        <v>45261</v>
      </c>
      <c r="OR175" s="5">
        <v>0</v>
      </c>
      <c r="OS175" s="5">
        <v>10</v>
      </c>
      <c r="OT175" s="5">
        <v>0</v>
      </c>
      <c r="OU175" s="5">
        <v>0</v>
      </c>
      <c r="OV175" s="5">
        <v>0</v>
      </c>
      <c r="OW175" s="5">
        <v>0</v>
      </c>
      <c r="OX175" s="5">
        <v>10</v>
      </c>
      <c r="OY175" s="5">
        <v>0</v>
      </c>
      <c r="OZ175" s="5">
        <v>0</v>
      </c>
      <c r="PA175" s="5">
        <v>0</v>
      </c>
      <c r="PB175" s="5">
        <v>0</v>
      </c>
      <c r="PC175" s="5">
        <v>0</v>
      </c>
      <c r="PD175" s="5">
        <v>0</v>
      </c>
      <c r="PE175" s="5">
        <v>0</v>
      </c>
      <c r="PF175" s="5">
        <v>0</v>
      </c>
      <c r="PG175" s="5">
        <v>0</v>
      </c>
      <c r="PH175" s="5">
        <v>10</v>
      </c>
      <c r="PI175" s="5">
        <v>0</v>
      </c>
      <c r="PJ175" s="5">
        <v>0</v>
      </c>
      <c r="PK175" s="5">
        <v>0</v>
      </c>
      <c r="PL175" s="5">
        <v>10</v>
      </c>
      <c r="PM175" s="5">
        <v>0</v>
      </c>
      <c r="PN175" s="5">
        <v>0</v>
      </c>
      <c r="PO175" s="5">
        <v>0</v>
      </c>
      <c r="PP175" s="5">
        <v>0</v>
      </c>
      <c r="PQ175" s="5">
        <v>0</v>
      </c>
      <c r="PR175" s="5">
        <v>0</v>
      </c>
      <c r="PS175" s="5">
        <v>0</v>
      </c>
      <c r="PT175" s="5">
        <f>IF(COUNTBLANK(OR175:PS175)&gt;0, "", AVERAGE(OR175:PS175))</f>
        <v>1.4285714285714286</v>
      </c>
      <c r="PU175" s="5">
        <f>IF(COUNTA(OR175:PS175)=0, "", AVERAGE(OS175,PE175,PF175,PG175,PH175,PI175,PK175,PM175,PN175))</f>
        <v>2.2222222222222223</v>
      </c>
      <c r="PV175" s="5">
        <f>IF(COUNTA(OR175:PS175)=0, "", AVERAGE(OT175,OU175,OV175,OW175,OY175,PA175,PP175,PQ175))</f>
        <v>0</v>
      </c>
      <c r="PW175" s="5">
        <f>IF(COUNTA(OR175:PS175)=0, "", AVERAGE(OX175,PB175,PC175,PD175,PR175,PS175))</f>
        <v>1.6666666666666667</v>
      </c>
      <c r="PX175" s="6" t="s">
        <v>1763</v>
      </c>
      <c r="PY175" s="5">
        <v>1</v>
      </c>
      <c r="PZ175" s="5">
        <v>0</v>
      </c>
      <c r="QA175" s="5">
        <v>1</v>
      </c>
      <c r="QB175" s="5">
        <v>2</v>
      </c>
      <c r="QC175" s="5">
        <v>0</v>
      </c>
      <c r="QD175" s="5">
        <v>0</v>
      </c>
      <c r="QE175" s="5">
        <v>1</v>
      </c>
      <c r="QF175" s="5">
        <v>0</v>
      </c>
      <c r="QG175" s="5">
        <v>0</v>
      </c>
      <c r="QH175" s="5">
        <v>1</v>
      </c>
      <c r="QI175" s="5">
        <f>IF(COUNTBLANK(PY175:QG175)&gt;0, "", SUM(PY175:QG175))</f>
        <v>5</v>
      </c>
      <c r="QJ175" s="6" t="s">
        <v>1161</v>
      </c>
      <c r="QK175" s="5">
        <v>1</v>
      </c>
      <c r="QL175" s="5">
        <v>1</v>
      </c>
      <c r="QM175" s="5">
        <v>1</v>
      </c>
      <c r="QN175" s="5">
        <v>2</v>
      </c>
      <c r="QO175" s="5">
        <v>2</v>
      </c>
      <c r="QP175" s="5">
        <v>0</v>
      </c>
      <c r="QQ175" s="5">
        <v>1</v>
      </c>
      <c r="QR175" s="5">
        <v>0</v>
      </c>
      <c r="QS175" s="5">
        <v>0</v>
      </c>
      <c r="QT175" s="5">
        <v>1</v>
      </c>
      <c r="QU175" s="5">
        <f>IF(COUNTBLANK(QK175:QS175)&gt;0, "", SUM(QK175:QS175))</f>
        <v>8</v>
      </c>
      <c r="QV175" s="6" t="s">
        <v>1902</v>
      </c>
      <c r="QW175" s="5">
        <v>1</v>
      </c>
      <c r="QX175" s="5">
        <v>0</v>
      </c>
      <c r="QY175" s="5">
        <v>1</v>
      </c>
      <c r="QZ175" s="5">
        <v>1</v>
      </c>
      <c r="RA175" s="5">
        <v>0</v>
      </c>
      <c r="RB175" s="5">
        <v>0</v>
      </c>
      <c r="RC175" s="5">
        <v>0</v>
      </c>
      <c r="RD175" s="5">
        <v>0</v>
      </c>
      <c r="RE175" s="5">
        <v>0</v>
      </c>
      <c r="RF175" s="5">
        <v>0</v>
      </c>
      <c r="RG175" s="5">
        <f>IF(COUNTBLANK(QW175:RE175)&gt;0, "", SUM(QW175:RE175))</f>
        <v>3</v>
      </c>
      <c r="RH175" s="6" t="s">
        <v>1763</v>
      </c>
      <c r="RI175" s="5">
        <v>1</v>
      </c>
      <c r="RJ175" s="5">
        <v>0</v>
      </c>
      <c r="RK175" s="5">
        <v>0</v>
      </c>
      <c r="RL175" s="5">
        <v>0</v>
      </c>
      <c r="RM175" s="5">
        <v>0</v>
      </c>
      <c r="RN175" s="5">
        <v>1</v>
      </c>
      <c r="RO175" s="5">
        <v>1</v>
      </c>
      <c r="RP175" s="5">
        <f>IF(COUNTBLANK(RI175:RO175)&gt;0, "", SUM(RI175:RO175))</f>
        <v>3</v>
      </c>
      <c r="RQ175" s="6" t="s">
        <v>1161</v>
      </c>
      <c r="RR175" s="5">
        <v>1</v>
      </c>
      <c r="RS175" s="5">
        <v>1</v>
      </c>
      <c r="RT175" s="5">
        <v>1</v>
      </c>
      <c r="RU175" s="5">
        <v>1</v>
      </c>
      <c r="RV175" s="5">
        <v>0</v>
      </c>
      <c r="RW175" s="5">
        <v>0</v>
      </c>
      <c r="RX175" s="5">
        <v>1</v>
      </c>
      <c r="RY175" s="5">
        <f>IF(COUNTBLANK(RR175:RX175)&gt;0, "", SUM(RR175:RX175))</f>
        <v>5</v>
      </c>
      <c r="RZ175" s="6" t="s">
        <v>1902</v>
      </c>
      <c r="SA175" s="5">
        <v>0</v>
      </c>
      <c r="SB175" s="5">
        <v>0</v>
      </c>
      <c r="SC175" s="5">
        <v>0</v>
      </c>
      <c r="SD175" s="5">
        <v>0</v>
      </c>
      <c r="SE175" s="5">
        <v>0</v>
      </c>
      <c r="SF175" s="5">
        <v>0</v>
      </c>
      <c r="SG175" s="5">
        <v>1</v>
      </c>
      <c r="SH175" s="5">
        <f>IF(COUNTBLANK(SA175:SG175)&gt;0, "", SUM(SA175:SG175))</f>
        <v>1</v>
      </c>
      <c r="SI175" s="6" t="s">
        <v>1763</v>
      </c>
      <c r="SJ175" s="5">
        <v>4</v>
      </c>
      <c r="SK175" s="5">
        <v>4</v>
      </c>
      <c r="SL175" s="5">
        <v>4</v>
      </c>
      <c r="SM175" s="5">
        <v>3</v>
      </c>
      <c r="SN175" s="5">
        <v>3</v>
      </c>
      <c r="SO175" s="5">
        <v>5</v>
      </c>
      <c r="SP175" s="12">
        <v>4</v>
      </c>
      <c r="SQ175" s="5">
        <v>1</v>
      </c>
      <c r="SR175" s="5">
        <v>5</v>
      </c>
      <c r="SS175" s="5">
        <v>3</v>
      </c>
      <c r="ST175" s="5">
        <v>4</v>
      </c>
      <c r="SU175" s="5">
        <v>5</v>
      </c>
      <c r="SV175" s="5">
        <v>5</v>
      </c>
      <c r="SW175" s="5">
        <v>3</v>
      </c>
      <c r="SX175" s="5">
        <v>5</v>
      </c>
      <c r="SY175" s="5">
        <v>5</v>
      </c>
      <c r="SZ175" s="5">
        <v>1</v>
      </c>
      <c r="TA175" s="5">
        <v>5</v>
      </c>
      <c r="TB175" s="5">
        <v>5</v>
      </c>
      <c r="TC175" s="5">
        <f>IF(COUNTBLANK(SJ175:TB175)&gt;0, "", SUM(SJ175:TB175))</f>
        <v>74</v>
      </c>
      <c r="TD175" s="5">
        <f>IF(COUNTBLANK(SJ175:TB175)&gt;0, "", SUM(SL175,SO175,SR175,SS175,ST175,SU175,SV175,SX175,SY175,TB175))</f>
        <v>46</v>
      </c>
      <c r="TE175" s="5">
        <f>IF(COUNTBLANK(SJ175:TB175)&gt;0, "", SUM(SJ175,SK175,SM175,SN175,SQ175,SW175,SZ175,TA175))</f>
        <v>24</v>
      </c>
      <c r="TF175" s="6" t="s">
        <v>1161</v>
      </c>
      <c r="TG175" s="5">
        <v>5</v>
      </c>
      <c r="TH175" s="5">
        <v>4</v>
      </c>
      <c r="TI175" s="5">
        <v>3</v>
      </c>
      <c r="TJ175" s="5">
        <v>4</v>
      </c>
      <c r="TK175" s="5">
        <v>4</v>
      </c>
      <c r="TL175" s="5">
        <v>5</v>
      </c>
      <c r="TM175" s="5">
        <v>5</v>
      </c>
      <c r="TN175" s="5">
        <v>2</v>
      </c>
      <c r="TO175" s="5">
        <v>4</v>
      </c>
      <c r="TP175" s="5">
        <v>4</v>
      </c>
      <c r="TQ175" s="5">
        <v>4</v>
      </c>
      <c r="TR175" s="5">
        <v>5</v>
      </c>
      <c r="TS175" s="5">
        <v>4</v>
      </c>
      <c r="TT175" s="5">
        <v>4</v>
      </c>
      <c r="TU175" s="5">
        <v>5</v>
      </c>
      <c r="TV175" s="5">
        <v>5</v>
      </c>
      <c r="TW175" s="5">
        <v>2</v>
      </c>
      <c r="TX175" s="5">
        <v>5</v>
      </c>
      <c r="TY175" s="5">
        <v>4</v>
      </c>
      <c r="TZ175" s="5">
        <f>IF(COUNTBLANK(TG175:TY175)&gt;0, "", SUM(TG175:TY175))</f>
        <v>78</v>
      </c>
      <c r="UA175" s="5">
        <f>IF(COUNTBLANK(TG175:TY175)&gt;0, "", SUM(TI175,TL175,TO175,TP175,TQ175,TR175,TS175,TU175,TV175,TY175))</f>
        <v>43</v>
      </c>
      <c r="UB175" s="5">
        <f>IF(COUNTBLANK(TG175:TY175)&gt;0, "", SUM(TG175,TH175,TJ175,TK175,TN175,TT175,TW175,TX175))</f>
        <v>30</v>
      </c>
      <c r="UC175" s="6" t="s">
        <v>1902</v>
      </c>
      <c r="UD175" s="5">
        <v>4</v>
      </c>
      <c r="UE175" s="5">
        <v>4</v>
      </c>
      <c r="UF175" s="5">
        <v>4</v>
      </c>
      <c r="UG175" s="5">
        <v>3</v>
      </c>
      <c r="UH175" s="5">
        <v>4</v>
      </c>
      <c r="UI175" s="5">
        <v>5</v>
      </c>
      <c r="UJ175" s="5">
        <v>5</v>
      </c>
      <c r="UK175" s="5">
        <v>4</v>
      </c>
      <c r="UL175" s="5">
        <v>4</v>
      </c>
      <c r="UM175" s="5">
        <v>4</v>
      </c>
      <c r="UN175" s="5">
        <v>5</v>
      </c>
      <c r="UO175" s="5">
        <v>5</v>
      </c>
      <c r="UP175" s="5">
        <v>5</v>
      </c>
      <c r="UQ175" s="5">
        <v>3</v>
      </c>
      <c r="UR175" s="5">
        <v>5</v>
      </c>
      <c r="US175" s="5">
        <v>5</v>
      </c>
      <c r="UT175" s="5">
        <v>1</v>
      </c>
      <c r="UU175" s="5">
        <v>5</v>
      </c>
      <c r="UV175" s="5">
        <v>5</v>
      </c>
      <c r="UW175" s="5">
        <f>IF(COUNTBLANK(UD175:UV175)&gt;0, "", SUM(UD175:UV175))</f>
        <v>80</v>
      </c>
      <c r="UX175" s="5">
        <f>IF(COUNTBLANK(UD175:UV175)&gt;0, "", SUM(UF175,UI175,UL175,UM175,UN175,UO175,UP175,UR175,US175,UV175))</f>
        <v>47</v>
      </c>
      <c r="UY175" s="5">
        <f>IF(COUNTBLANK(UD175:UV175)&gt;0, "", SUM(UD175,UE175,UG175,UH175,UK175,UQ175,UT175,UU175))</f>
        <v>28</v>
      </c>
      <c r="UZ175" s="6">
        <v>45477</v>
      </c>
      <c r="VA175" s="6">
        <v>45377</v>
      </c>
      <c r="VB175" s="5">
        <v>1</v>
      </c>
      <c r="VC175" s="5">
        <v>1</v>
      </c>
      <c r="VE175" s="5">
        <v>39</v>
      </c>
      <c r="VF175" s="5">
        <v>3300</v>
      </c>
      <c r="VG175" s="5">
        <v>4</v>
      </c>
      <c r="VH175" s="5">
        <v>1</v>
      </c>
      <c r="VI175" s="5"/>
      <c r="VK175" s="5">
        <v>1</v>
      </c>
      <c r="VL175" s="5"/>
      <c r="VN175" s="6" t="s">
        <v>1513</v>
      </c>
      <c r="VO175" s="5">
        <v>0</v>
      </c>
      <c r="VP175" s="5">
        <v>0</v>
      </c>
      <c r="VQ175" s="5">
        <v>0</v>
      </c>
      <c r="VR175" s="5">
        <v>0</v>
      </c>
      <c r="VS175" s="5">
        <v>0</v>
      </c>
      <c r="VT175" s="5">
        <v>0</v>
      </c>
      <c r="VU175" s="5">
        <v>0</v>
      </c>
      <c r="VV175" s="5">
        <v>0</v>
      </c>
      <c r="VW175" s="5">
        <v>0</v>
      </c>
      <c r="VX175" s="5">
        <v>0</v>
      </c>
      <c r="VY175" s="5">
        <v>0</v>
      </c>
      <c r="VZ175" s="5">
        <v>0</v>
      </c>
      <c r="WA175" s="5">
        <v>2</v>
      </c>
      <c r="WB175" s="5">
        <v>0</v>
      </c>
      <c r="WC175" s="5">
        <v>0</v>
      </c>
      <c r="WD175" s="5">
        <v>0</v>
      </c>
      <c r="WE175" s="5">
        <v>1</v>
      </c>
      <c r="WF175" s="5">
        <v>0</v>
      </c>
      <c r="WG175" s="5">
        <v>2</v>
      </c>
      <c r="WH175" s="5">
        <v>1</v>
      </c>
      <c r="WI175" s="5">
        <v>2</v>
      </c>
      <c r="WJ175" s="5">
        <v>0</v>
      </c>
      <c r="WK175" s="5">
        <v>0</v>
      </c>
      <c r="WL175" s="5">
        <v>0</v>
      </c>
      <c r="WM175" s="5">
        <v>1</v>
      </c>
      <c r="WN175" s="5">
        <v>2</v>
      </c>
      <c r="WO175" s="5">
        <v>1</v>
      </c>
      <c r="WP175" s="5">
        <v>0</v>
      </c>
      <c r="WQ175" s="5">
        <v>0</v>
      </c>
      <c r="WR175" s="5">
        <f>IF(COUNTBLANK(VO175:WQ175)&gt;0, "", SUM(VQ175:WJ175))</f>
        <v>8</v>
      </c>
      <c r="WS175" s="5">
        <f>IF(COUNTBLANK(VO175:WQ175)&gt;0, "", SUM(VQ175:VZ175))</f>
        <v>0</v>
      </c>
      <c r="WT175" s="5">
        <f>IF(COUNTBLANK(VO175:WQ175)&gt;0, "", SUM(WA175:WL175))</f>
        <v>8</v>
      </c>
      <c r="WU175" s="5">
        <f>IF(COUNTBLANK(VO175:WQ175)&gt;0, "", SUM(WK175:WL175))</f>
        <v>0</v>
      </c>
      <c r="WV175" s="5">
        <f>IF(COUNTA(VO175:WQ175)=0, "", IF(AND(OR(VO175=1, VP175=1), OR(VQ175&gt;=1, VR175&gt;=1, VS175&gt;=1, VT175&gt;=1, VU175&gt;=1), OR(VV175&gt;=1, VW175&gt;=1), COUNTIF(VX175:WD175, "&gt;=1")&gt;=2, COUNTIF(WE175:WJ175, "&gt;=1")&gt;=2, OR(WN175=1, WN175=2), OR(WO175&gt;=1, WP175&gt;=1), WQ175&lt;1), 1, 0))</f>
        <v>0</v>
      </c>
      <c r="WW175" s="5">
        <f>IF(COUNTBLANK(VO175:WQ175)&gt;0, "", SUM(VQ175:VU175))</f>
        <v>0</v>
      </c>
      <c r="WX175" s="5">
        <f>IF(COUNTBLANK(VO175:WQ175)&gt;0, "", SUM(VV175:VW175))</f>
        <v>0</v>
      </c>
      <c r="WY175" s="5">
        <f>IF(COUNTBLANK(VO175:WQ175)&gt;0, "", SUM(VX175:WD175))</f>
        <v>2</v>
      </c>
      <c r="WZ175" s="5">
        <f>IF(COUNTBLANK(VO175:WQ175)&gt;0, "", SUM(WE175:WJ175))</f>
        <v>6</v>
      </c>
      <c r="XA175" s="6" t="s">
        <v>1513</v>
      </c>
      <c r="XB175" s="5">
        <v>0</v>
      </c>
      <c r="XC175" s="5">
        <v>0</v>
      </c>
      <c r="XD175" s="5">
        <v>0</v>
      </c>
      <c r="XE175" s="5">
        <v>1</v>
      </c>
      <c r="XF175" s="5">
        <v>0</v>
      </c>
      <c r="XG175" s="5">
        <v>0</v>
      </c>
      <c r="XH175" s="5">
        <v>0</v>
      </c>
      <c r="XI175" s="5">
        <v>0</v>
      </c>
      <c r="XJ175" s="5">
        <v>0</v>
      </c>
      <c r="XK175" s="5">
        <v>0</v>
      </c>
      <c r="XL175" s="5">
        <f>IF(COUNTBLANK(XB175:XJ175)&gt;0, "", SUM(XB175:XJ175))</f>
        <v>1</v>
      </c>
      <c r="XM175" s="6" t="s">
        <v>1513</v>
      </c>
      <c r="XN175" s="5">
        <v>0</v>
      </c>
      <c r="XO175" s="5">
        <v>0</v>
      </c>
      <c r="XP175" s="5">
        <v>0</v>
      </c>
      <c r="XQ175" s="5">
        <v>0</v>
      </c>
      <c r="XR175" s="5">
        <v>0</v>
      </c>
      <c r="XS175" s="5">
        <v>0</v>
      </c>
      <c r="XT175" s="5">
        <v>0</v>
      </c>
      <c r="XU175" s="5">
        <f>IF(COUNTBLANK(XN175:XT175)&gt;0, "", SUM(XN175:XT175))</f>
        <v>0</v>
      </c>
      <c r="XV175" s="6" t="s">
        <v>1513</v>
      </c>
      <c r="XW175" s="5">
        <v>4</v>
      </c>
      <c r="XX175" s="5">
        <v>5</v>
      </c>
      <c r="XY175" s="5">
        <v>5</v>
      </c>
      <c r="XZ175" s="12">
        <v>5</v>
      </c>
      <c r="YA175" s="12">
        <v>5</v>
      </c>
      <c r="YB175" s="12">
        <v>5</v>
      </c>
      <c r="YC175" s="12">
        <v>5</v>
      </c>
      <c r="YD175" s="12">
        <v>5</v>
      </c>
      <c r="YE175" s="12">
        <v>3</v>
      </c>
      <c r="YF175" s="12">
        <v>5</v>
      </c>
      <c r="YG175" s="12">
        <v>4</v>
      </c>
      <c r="YH175" s="12">
        <v>5</v>
      </c>
      <c r="YI175" s="12">
        <v>4</v>
      </c>
      <c r="YJ175" s="12">
        <v>5</v>
      </c>
      <c r="YK175" s="12">
        <v>3.6</v>
      </c>
      <c r="YL175" s="12">
        <v>3.6</v>
      </c>
      <c r="YM175" s="12">
        <v>5</v>
      </c>
      <c r="YN175" s="12">
        <v>5</v>
      </c>
      <c r="YO175" s="12">
        <v>5</v>
      </c>
      <c r="YP175" s="5">
        <f>IF(COUNTBLANK(XW175:YO175)&gt;0, "", SUM(XW175:YO175))</f>
        <v>87.199999999999989</v>
      </c>
      <c r="YQ175" s="5">
        <f>IF(COUNTBLANK(XW175:YO175)&gt;0, "", SUM(XY175,YC175,YD175,YE175,YJ175,YK175,YL175,YM175))</f>
        <v>35.200000000000003</v>
      </c>
      <c r="YR175" s="12">
        <f>IF(COUNTBLANK(XW175:YO175)&gt;0, "", SUM(YF175:YH175))</f>
        <v>14</v>
      </c>
      <c r="YS175" s="5">
        <f>IF(COUNTBLANK(XW175:YO175)&gt;0, "", SUM(XW175,XX175,YB175))</f>
        <v>14</v>
      </c>
      <c r="YT175" s="12">
        <f>IF(COUNTBLANK(XW175:YO175)&gt;0, "", SUM(XZ175,YA175,YI175,YN175,YO175))</f>
        <v>24</v>
      </c>
      <c r="YU175" s="5">
        <f>IF(COUNTBLANK(XW175:YO175)&gt;0, "", SUM(XY175,XZ175,YA175,YB175,YC175,YF175,YJ175,YN175,YO175))</f>
        <v>45</v>
      </c>
      <c r="YV175" s="5">
        <f>IF(COUNTBLANK(XW175:YO175)&gt;0, "", SUM(XW175,XX175,YK175,YL175,YM175))</f>
        <v>21.2</v>
      </c>
      <c r="YW175" s="12">
        <f>IF(COUNTBLANK(XW175:YO175)&gt;0, "", SUM(YD175,YE175,YG175,YH175,YI175))</f>
        <v>21</v>
      </c>
      <c r="YX175" s="6">
        <v>45477</v>
      </c>
      <c r="YY175" s="5">
        <v>0</v>
      </c>
      <c r="YZ175" s="5">
        <v>0</v>
      </c>
      <c r="ZA175" s="5">
        <v>0</v>
      </c>
      <c r="ZB175" s="5">
        <v>0</v>
      </c>
      <c r="ZC175" s="5">
        <v>0</v>
      </c>
      <c r="ZD175" s="5">
        <v>0</v>
      </c>
      <c r="ZE175" s="5">
        <v>0</v>
      </c>
      <c r="ZF175" s="5">
        <v>0</v>
      </c>
      <c r="ZG175" s="5">
        <v>0</v>
      </c>
      <c r="ZH175" s="5">
        <v>0</v>
      </c>
      <c r="ZI175" s="5">
        <v>0</v>
      </c>
      <c r="ZJ175" s="5">
        <v>0</v>
      </c>
      <c r="ZK175" s="5">
        <v>0</v>
      </c>
      <c r="ZL175" s="5">
        <v>0</v>
      </c>
      <c r="ZM175" s="5">
        <v>0</v>
      </c>
      <c r="ZN175" s="5">
        <v>0</v>
      </c>
      <c r="ZO175" s="5">
        <v>0</v>
      </c>
      <c r="ZP175" s="5">
        <v>0</v>
      </c>
      <c r="ZQ175" s="5">
        <v>0</v>
      </c>
      <c r="ZR175" s="5">
        <v>0</v>
      </c>
      <c r="ZS175" s="5">
        <v>0</v>
      </c>
      <c r="ZT175" s="5">
        <v>0</v>
      </c>
      <c r="ZU175" s="5">
        <v>0</v>
      </c>
      <c r="ZV175" s="5">
        <v>0</v>
      </c>
      <c r="ZW175" s="5">
        <v>0</v>
      </c>
      <c r="ZX175" s="5">
        <v>0</v>
      </c>
      <c r="ZY175" s="5">
        <v>0</v>
      </c>
      <c r="ZZ175" s="5">
        <v>0</v>
      </c>
      <c r="AAA175" s="5">
        <f>IF(COUNTBLANK(YY175:ZZ175)&gt;0, "", AVERAGE(YY175:ZZ175))</f>
        <v>0</v>
      </c>
      <c r="AAB175" s="5">
        <f>IF(COUNTA(YY175:ZZ175)=0, "", AVERAGE(YZ175,ZL175,ZM175,ZN175,ZO175,ZP175,ZR175,ZT175,ZU175))</f>
        <v>0</v>
      </c>
      <c r="AAC175" s="5">
        <f>IF(COUNTA(YY175:ZZ175)=0, "", AVERAGE(ZA175,ZB175,ZC175,ZD175,ZF175,ZH175,ZW175,ZX175))</f>
        <v>0</v>
      </c>
      <c r="AAD175" s="5">
        <f>IF(COUNTA(YY175:ZZ175)=0, "", AVERAGE(ZE175,ZI175,ZJ175,ZK175,ZY175,ZZ175))</f>
        <v>0</v>
      </c>
      <c r="AAE175" s="6" t="s">
        <v>1513</v>
      </c>
      <c r="AAF175" s="5">
        <v>1</v>
      </c>
      <c r="AAG175" s="5">
        <v>1</v>
      </c>
      <c r="AAH175" s="5">
        <v>1</v>
      </c>
      <c r="AAI175" s="5">
        <v>1</v>
      </c>
      <c r="AAJ175" s="5">
        <v>1</v>
      </c>
      <c r="AAK175" s="5">
        <v>1</v>
      </c>
      <c r="AAL175" s="5">
        <v>1</v>
      </c>
      <c r="AAM175" s="5">
        <v>1</v>
      </c>
      <c r="AAN175" s="5">
        <v>1</v>
      </c>
      <c r="AAO175" s="5">
        <v>5</v>
      </c>
      <c r="AAP175" s="5">
        <v>1</v>
      </c>
      <c r="AAQ175" s="5">
        <v>1</v>
      </c>
      <c r="AAR175" s="5">
        <v>1</v>
      </c>
      <c r="AAS175" s="5">
        <v>2</v>
      </c>
      <c r="AAT175" s="5">
        <v>1</v>
      </c>
      <c r="AAU175" s="5">
        <v>5</v>
      </c>
      <c r="AAV175" s="5">
        <v>1</v>
      </c>
      <c r="AAW175" s="5">
        <v>1</v>
      </c>
      <c r="AAX175" s="5">
        <v>1</v>
      </c>
      <c r="AAY175" s="5">
        <v>1</v>
      </c>
      <c r="AAZ175" s="5">
        <v>1</v>
      </c>
      <c r="ABA175" s="5">
        <v>5</v>
      </c>
      <c r="ABB175" s="5">
        <v>1</v>
      </c>
      <c r="ABC175" s="5">
        <v>1</v>
      </c>
      <c r="ABD175" s="5">
        <v>1</v>
      </c>
      <c r="ABE175" s="5">
        <v>1</v>
      </c>
      <c r="ABF175" s="5">
        <v>1</v>
      </c>
      <c r="ABG175" s="5">
        <v>1</v>
      </c>
      <c r="ABH175" s="5">
        <v>1</v>
      </c>
      <c r="ABI175" s="5">
        <v>1</v>
      </c>
      <c r="ABJ175" s="5">
        <f>IF(SUM(AAF175:AAN175,AAP175:AAT175,AAV175:AAZ175,ABB175:ABG175)=0, "", SUM(AAF175:AAN175,AAP175:AAT175,AAV175:AAZ175,ABB175:ABG175))</f>
        <v>26</v>
      </c>
      <c r="ABK175" s="5">
        <f>IF(SUM(ABN175, ABO175, ABP175, ABQ175, ABR175)=0, "", IF(OR(ABN175&gt;=8, ABO175&gt;=10, ABP175&gt;=13, ABQ175&gt;=10, ABR175&gt;=15), 1, 0))</f>
        <v>0</v>
      </c>
      <c r="ABL175" s="5">
        <f>IF(SUM(AAF175:AAG175,AAI175,AAJ175,AAK175,AAL175,AAR175,AAX175,ABE175,ABG175)=0, "", SUM(AAF175:AAG175,AAI175,AAJ175,AAK175,AAL175,AAR175,AAX175,ABE175,ABG175))</f>
        <v>10</v>
      </c>
      <c r="ABM175" s="5">
        <f>IF(SUM(AAH175,AAM175:AAN175,AAP175:AAQ175,AAS175:AAT175,AAV175:AAW175,AAY175:AAZ175,ABB175:ABD175,ABF175)=0, "", SUM(AAH175,AAM175:AAN175,AAP175:AAQ175,AAS175:AAT175,AAV175:AAW175,AAY175:AAZ175,ABB175:ABD175,ABF175))</f>
        <v>16</v>
      </c>
      <c r="ABN175" s="5">
        <f>IF(SUM(AAY175:AAZ175,ABB175:ABC175,ABF175)=0, "", SUM(AAY175:AAZ175,ABB175:ABC175,ABF175))</f>
        <v>5</v>
      </c>
      <c r="ABO175" s="5">
        <f>IF(SUM(AAN175,AAP175:AAQ175,AAT175,AAV175)=0, "", SUM(AAN175,AAP175:AAQ175,AAT175,AAV175))</f>
        <v>5</v>
      </c>
      <c r="ABP175" s="5">
        <f>IF(SUM(AAH175,AAM175,AAS175,AAW175,ABD175)=0, "", SUM(AAH175,AAM175,AAS175,AAW175,ABD175))</f>
        <v>6</v>
      </c>
      <c r="ABQ175" s="5">
        <f>IF(SUM(AAF175:AAG175,AAI175,AAK175,ABE175)=0, "", SUM(AAF175:AAG175,AAI175,AAK175,ABE175))</f>
        <v>5</v>
      </c>
      <c r="ABR175" s="5">
        <f>IF(SUM(AAJ175,AAL175,AAR175,AAX175,ABG175)=0, "", SUM(AAJ175,AAL175,AAR175,AAX175,ABG175))</f>
        <v>5</v>
      </c>
      <c r="ABS175" s="5">
        <f>IF(ABN175="", "", IF(ABN175&gt;=8, 1, 0))</f>
        <v>0</v>
      </c>
      <c r="ABT175" s="5">
        <f>IF(ABO175="", "", IF(ABO175&gt;=10, 1, 0))</f>
        <v>0</v>
      </c>
      <c r="ABU175" s="5">
        <f>IF(ABP175="", "", IF(ABP175&gt;=13, 1, 0))</f>
        <v>0</v>
      </c>
      <c r="ABV175" s="5">
        <f>IF(ABQ175="", "", IF(ABQ175&gt;=10, 1, 0))</f>
        <v>0</v>
      </c>
      <c r="ABW175" s="5">
        <f>IF(ABR175="", "", IF(ABR175&gt;=15, 1, 0))</f>
        <v>0</v>
      </c>
      <c r="ABX175" s="5">
        <f>IF(AND(AAO175="", AAU175="", ABA175=""), "", IF(AAO175=5,1,0) + IF(AAU175=5,1,0) + IF(ABA175=5,1,0))</f>
        <v>3</v>
      </c>
      <c r="ABY175" s="6" t="s">
        <v>1513</v>
      </c>
      <c r="ABZ175" s="5">
        <v>1</v>
      </c>
      <c r="ACA175" s="5">
        <v>1</v>
      </c>
      <c r="ACB175" s="5">
        <v>1</v>
      </c>
      <c r="ACC175" s="5">
        <v>2</v>
      </c>
      <c r="ACD175" s="5">
        <v>2</v>
      </c>
      <c r="ACE175" s="5">
        <v>1</v>
      </c>
      <c r="ACF175" s="5">
        <v>2</v>
      </c>
      <c r="ACG175" s="5">
        <v>1</v>
      </c>
      <c r="ACH175" s="5">
        <v>2</v>
      </c>
      <c r="ACI175" s="5">
        <v>1</v>
      </c>
      <c r="ACJ175" s="5">
        <v>1</v>
      </c>
      <c r="ACK175" s="5">
        <v>1</v>
      </c>
      <c r="ACL175" s="5">
        <v>2</v>
      </c>
      <c r="ACM175" s="5">
        <v>2</v>
      </c>
      <c r="ACN175" s="5">
        <v>1</v>
      </c>
      <c r="ACO175" s="5">
        <v>1</v>
      </c>
      <c r="ACP175" s="5">
        <v>5</v>
      </c>
      <c r="ACQ175" s="5">
        <v>2</v>
      </c>
      <c r="ACR175" s="5">
        <v>2</v>
      </c>
      <c r="ACS175" s="5">
        <v>2</v>
      </c>
      <c r="ACT175" s="5">
        <v>2</v>
      </c>
      <c r="ACU175" s="5">
        <v>1</v>
      </c>
      <c r="ACV175" s="5">
        <v>2</v>
      </c>
      <c r="ACW175" s="5">
        <v>2</v>
      </c>
      <c r="ACX175" s="5">
        <v>2</v>
      </c>
      <c r="ACY175" s="5">
        <v>3</v>
      </c>
      <c r="ACZ175" s="5">
        <v>3</v>
      </c>
      <c r="ADA175" s="5">
        <v>2</v>
      </c>
      <c r="ADB175" s="5">
        <v>2</v>
      </c>
      <c r="ADC175" s="5">
        <v>2</v>
      </c>
      <c r="ADD175" s="5">
        <v>2</v>
      </c>
      <c r="ADE175" s="5">
        <v>3</v>
      </c>
      <c r="ADF175" s="5">
        <v>3</v>
      </c>
      <c r="ADG175" s="5">
        <v>2</v>
      </c>
      <c r="ADH175" s="5">
        <v>3</v>
      </c>
      <c r="ADI175" s="5">
        <v>3</v>
      </c>
      <c r="ADJ175" s="5">
        <f>IF(COUNTA(ABZ175:ADI175)=0, "", SUM(ABZ175:ADI175))</f>
        <v>70</v>
      </c>
      <c r="ADK175" s="5">
        <f>IF(COUNTA(ABZ175:ADI175)=0, "", SUM(ACJ175,ACK175,ACT175,ACV175,ACX175,ADB175))</f>
        <v>10</v>
      </c>
      <c r="ADL175" s="5">
        <f>IF(COUNTA(ABZ175:ADI175)=0, "", SUM(ACL175,ACQ175,ACS175,ACY175,ADF175))</f>
        <v>12</v>
      </c>
      <c r="ADM175" s="5">
        <f>IF(COUNTA(ABZ175:ADI175)=0, "", SUM(ACB175,ACM175,ACR175,ACW175,ACZ175,ADE175))</f>
        <v>13</v>
      </c>
      <c r="ADN175" s="5">
        <f>IF(COUNTA(ABZ175:ADI175)=0, "", SUM(ACA175,ACE175,ACG175,ACI175,ACP175,ADG175))</f>
        <v>11</v>
      </c>
      <c r="ADO175" s="5">
        <f>IF(COUNTA(ABZ175:ADI175)=0, "", SUM(ACN175,ACO175,ACU175,ADA175,ADC175,ADD175,ADH175,ADI175))</f>
        <v>15</v>
      </c>
      <c r="ADP175" s="5">
        <f>IF(COUNTA(ABZ175:ADI175)=0, "", SUM(ABZ175,ACC175,ACD175,ACF175,ACH175))</f>
        <v>9</v>
      </c>
      <c r="ADQ175" s="6" t="s">
        <v>1513</v>
      </c>
      <c r="ADR175" s="5">
        <v>1</v>
      </c>
      <c r="ADS175" s="5">
        <v>1</v>
      </c>
      <c r="ADT175" s="5">
        <v>1</v>
      </c>
      <c r="ADU175" s="5">
        <v>1</v>
      </c>
      <c r="ADV175" s="5">
        <v>1</v>
      </c>
      <c r="ADW175" s="5">
        <v>1</v>
      </c>
      <c r="ADX175" s="5">
        <v>1</v>
      </c>
      <c r="ADY175" s="5">
        <v>3</v>
      </c>
      <c r="ADZ175" s="5">
        <v>1</v>
      </c>
      <c r="AEA175" s="5">
        <v>1</v>
      </c>
      <c r="AEB175" s="5">
        <v>1</v>
      </c>
      <c r="AEC175" s="5">
        <v>3</v>
      </c>
      <c r="AED175" s="5">
        <v>2</v>
      </c>
      <c r="AEE175" s="5">
        <v>2</v>
      </c>
      <c r="AEF175" s="5">
        <v>1</v>
      </c>
      <c r="AEG175" s="5">
        <v>1</v>
      </c>
      <c r="AEH175" s="5">
        <v>1</v>
      </c>
      <c r="AEI175" s="5">
        <v>1</v>
      </c>
      <c r="AEJ175" s="5">
        <v>1</v>
      </c>
      <c r="AEK175" s="5">
        <v>1</v>
      </c>
      <c r="AEL175" s="5">
        <f>IF(COUNTA(ADR175:AEK175)=0, "", SUM(ADR175:AEK175))</f>
        <v>26</v>
      </c>
      <c r="AEM175" s="8"/>
      <c r="AEN175" s="6">
        <v>45377</v>
      </c>
      <c r="AEO175" s="6"/>
      <c r="AEP175" s="6"/>
      <c r="AEQ175" s="6"/>
      <c r="AER175" s="5"/>
      <c r="AES175" s="6"/>
      <c r="AET175" s="6"/>
      <c r="AEU175" s="6">
        <v>45298</v>
      </c>
      <c r="AEV175" s="5">
        <v>3</v>
      </c>
      <c r="AEW175" s="5">
        <v>3</v>
      </c>
      <c r="AEX175" s="5">
        <v>1</v>
      </c>
      <c r="AEY175" s="5">
        <v>1</v>
      </c>
      <c r="AEZ175" s="5">
        <v>0</v>
      </c>
      <c r="AFA175" s="5">
        <v>1</v>
      </c>
      <c r="AFB175" s="5">
        <v>4</v>
      </c>
      <c r="AFC175" s="5">
        <v>0</v>
      </c>
      <c r="AFD175" s="5">
        <v>3</v>
      </c>
      <c r="AFE175" s="5">
        <v>3</v>
      </c>
      <c r="AFF175" s="5">
        <v>4</v>
      </c>
      <c r="AFG175" s="5">
        <v>3</v>
      </c>
      <c r="AFH175" s="5">
        <v>1</v>
      </c>
      <c r="AFI175" s="5">
        <v>2</v>
      </c>
      <c r="AFJ175" s="5">
        <v>1</v>
      </c>
      <c r="AFK175" s="5">
        <v>0</v>
      </c>
      <c r="AFL175" s="5">
        <v>4</v>
      </c>
      <c r="AFM175" s="5">
        <v>0</v>
      </c>
      <c r="AFN175" s="5">
        <v>0</v>
      </c>
      <c r="AFO175" s="5">
        <v>3</v>
      </c>
      <c r="AFP175" s="5">
        <v>0</v>
      </c>
      <c r="AFQ175" s="5">
        <v>2</v>
      </c>
      <c r="AFR175" s="5">
        <v>0</v>
      </c>
      <c r="AFS175" s="5">
        <v>1</v>
      </c>
      <c r="AFT175" s="5">
        <v>0</v>
      </c>
      <c r="AFU175" s="5">
        <v>0</v>
      </c>
      <c r="AFV175" s="5">
        <v>3</v>
      </c>
      <c r="AFW175" s="5">
        <v>3</v>
      </c>
      <c r="AFX175" s="5">
        <v>0</v>
      </c>
      <c r="AFY175" s="5">
        <v>0</v>
      </c>
      <c r="AFZ175" s="5">
        <v>5</v>
      </c>
      <c r="AGA175" s="5">
        <f>IF(COUNTA(AEV175:AFY175)=0, "", SUM(AEV175:AFY175))</f>
        <v>46</v>
      </c>
      <c r="AGB175" s="6"/>
      <c r="AGC175" s="5"/>
      <c r="AGD175" s="5"/>
      <c r="AGE175" s="5"/>
      <c r="AGF175" s="5"/>
      <c r="AGG175" s="5"/>
      <c r="AGS175" s="6"/>
      <c r="AHM175" s="6"/>
      <c r="AHN175" s="5"/>
      <c r="AHO175" s="5"/>
      <c r="AHP175" s="5"/>
      <c r="AHQ175" s="5"/>
      <c r="AHR175" s="5"/>
      <c r="AHS175" s="5"/>
      <c r="AHT175" s="5"/>
      <c r="AHU175" s="5"/>
      <c r="AHV175" s="5"/>
      <c r="AHW175" s="5"/>
      <c r="AHX175" s="5" t="str">
        <f>IF(COUNTBLANK(AHN175:AHW175)&gt;0, "", SUM(AHN175:AHW175))</f>
        <v/>
      </c>
      <c r="AHY175" s="5" t="str">
        <f>IF(COUNTBLANK(AHN175:AHW175)&gt;0, "", SUM(AHR175,AHW175))</f>
        <v/>
      </c>
      <c r="AHZ175" s="5" t="str">
        <f>IF(COUNTBLANK(AHN175:AHW175)&gt;0, "", SUM(AHP175,AHS175))</f>
        <v/>
      </c>
      <c r="AIA175" s="5" t="str">
        <f>IF(COUNTBLANK(AHN175:AHW175)&gt;0, "", SUM(AHT175,AHV175))</f>
        <v/>
      </c>
      <c r="AIB175" s="5" t="str">
        <f>IF(COUNTBLANK(AHN175:AHW175)&gt;0, "", SUM(AHQ175,AHU175))</f>
        <v/>
      </c>
      <c r="AIC175" s="5" t="str">
        <f>IF(COUNTBLANK(AHN175:AHW175)&gt;0, "", SUM(AHN175:AHO175))</f>
        <v/>
      </c>
      <c r="AID175" s="6"/>
      <c r="AIE175" s="5"/>
      <c r="AIF175" s="5"/>
      <c r="AIG175" s="5"/>
      <c r="AIH175" s="5"/>
      <c r="AII175" s="5"/>
      <c r="AIJ175" s="5"/>
      <c r="AIK175" s="5"/>
      <c r="AIL175" s="5"/>
      <c r="AIM175" s="5"/>
      <c r="AIN175" s="5"/>
      <c r="AIO175" s="5"/>
      <c r="AIP175" s="5"/>
      <c r="AIQ175" s="5"/>
      <c r="AIR175" s="5"/>
      <c r="AIS175" s="5"/>
      <c r="AIT175" s="5"/>
      <c r="AIU175" s="5"/>
      <c r="AIV175" s="5"/>
      <c r="AIW175" s="5"/>
      <c r="AIX175" s="5"/>
      <c r="AIY175" s="5" t="s">
        <v>971</v>
      </c>
      <c r="AIZ175" s="5" t="s">
        <v>971</v>
      </c>
      <c r="AJA175" s="5" t="s">
        <v>971</v>
      </c>
      <c r="AJB175" s="6"/>
      <c r="AJC175" s="5"/>
      <c r="AJD175" s="5"/>
      <c r="AJE175" s="5"/>
      <c r="AJF175" s="5"/>
      <c r="AJG175" s="5"/>
      <c r="AJH175" s="5"/>
      <c r="AJI175" s="5"/>
      <c r="AJJ175" s="5"/>
      <c r="AJK175" s="5"/>
      <c r="AJL175" s="5"/>
      <c r="AJM175" s="5" t="str">
        <f>IF(COUNTBLANK(AJC175:AJK175)&gt;0, "", SUM(AJC175:AJK175))</f>
        <v/>
      </c>
      <c r="AJN175" s="6"/>
      <c r="AJO175" s="5"/>
      <c r="AJP175" s="5"/>
      <c r="AJQ175" s="5"/>
      <c r="AJR175" s="5"/>
      <c r="AJS175" s="5"/>
      <c r="AJT175" s="5"/>
      <c r="AJU175" s="5"/>
      <c r="AJV175" s="5" t="str">
        <f>IF(COUNTBLANK(AJO175:AJU175)&gt;0, "", SUM(AJO175:AJU175))</f>
        <v/>
      </c>
    </row>
    <row r="176" spans="1:958" ht="15" customHeight="1" x14ac:dyDescent="0.35">
      <c r="A176" s="5">
        <v>206108</v>
      </c>
      <c r="B176" s="5" t="s">
        <v>2155</v>
      </c>
      <c r="C176" s="5"/>
      <c r="D176" s="5"/>
      <c r="E176" s="5"/>
      <c r="F176" s="5"/>
      <c r="G176" s="5"/>
      <c r="H176" s="5"/>
      <c r="I176" s="5"/>
      <c r="J176" s="5"/>
      <c r="K176" s="5"/>
      <c r="L176" s="5"/>
      <c r="M176" s="5"/>
      <c r="N176" s="5"/>
      <c r="O176" s="5"/>
      <c r="P176" s="5"/>
      <c r="Q176" s="5"/>
      <c r="R176" s="5"/>
      <c r="S176" s="5"/>
      <c r="T176" s="5"/>
      <c r="U176" s="5"/>
      <c r="V176" s="5" t="str">
        <f>IF(COUNTA(D176,F176,H176,J176,L176,N176,P176,R176,T176)=0, "", IF(OR(D176=1,F176=1,H176=1,J176=1,L176=1,N176=1,P176=1,R176=1,T176=1), 1, 0))</f>
        <v/>
      </c>
      <c r="W176" s="5" t="str">
        <f>IF(COUNTA(E176,G176,I176,K176,M176,O176,Q176,S176,U176)=0, "", IF(OR(E176=1,G176=1,I176=1,K176=1,M176=1,O176=1,Q176=1,S176=1,U176=1), 1, 0))</f>
        <v/>
      </c>
      <c r="X176" s="5">
        <v>1</v>
      </c>
      <c r="Y176" s="5"/>
      <c r="Z176" s="5"/>
      <c r="AA176" s="5"/>
      <c r="AB176" s="5"/>
      <c r="AC176" s="5"/>
      <c r="AD176" s="5"/>
      <c r="AE176" s="7"/>
      <c r="AF176" s="6"/>
      <c r="AG176" s="8"/>
      <c r="AH176" s="8"/>
      <c r="AI176" s="8"/>
      <c r="AJ176" s="5" t="str">
        <f>IF(OR(ISBLANK(AE176), ISBLANK(AG176)), "", AG176 - AE176)</f>
        <v/>
      </c>
      <c r="AK176" s="9"/>
      <c r="AL176" s="5" t="str">
        <f>IF(OR(ISBLANK(AG176), ISBLANK(AK176)), "", AK176 - AG176)</f>
        <v/>
      </c>
      <c r="AM176" s="6"/>
      <c r="AN176" s="10" t="str">
        <f>IF(OR(ISBLANK(AM176), ISBLANK(AF176)), "", AF176 - AM176)</f>
        <v/>
      </c>
      <c r="AO176" s="6"/>
      <c r="AP176" s="6"/>
      <c r="AQ176" s="5"/>
      <c r="AS176" s="11" t="str">
        <f>IF(ISBLANK(AR176), "", IF(AR176="ישראל", 1, 2))</f>
        <v/>
      </c>
      <c r="AV176" s="5"/>
      <c r="AW176" s="5"/>
      <c r="AX176" s="5"/>
      <c r="AY176" s="5"/>
      <c r="AZ176" s="5" t="str">
        <f>IF(ISBLANK(AY176), "", IF(AY176&lt;=8, 1, IF(AY176&lt;=12, 2, 3)))</f>
        <v/>
      </c>
      <c r="BA176" s="5"/>
      <c r="BB176" s="5" t="str">
        <f>IF(ISBLANK(BA176), "", IF(BA176&lt;=8, 1, IF(BA176&lt;=12, 2, 3)))</f>
        <v/>
      </c>
      <c r="BE176" s="5"/>
      <c r="BF176" s="5"/>
      <c r="BG176" s="5"/>
      <c r="BH176" s="6"/>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t="str">
        <f>IF(SUM(BI176:BQ176,BS176:BW176,BY176:CC176,CE176:CJ176)=0, "", SUM(BI176:BQ176,BS176:BW176,BY176:CC176,CE176:CJ176))</f>
        <v/>
      </c>
      <c r="CN176" s="5" t="str">
        <f>IF(SUM(CQ176, CR176, CS176, CT176, CU176)=0, "", IF(OR(CQ176&gt;=8, CR176&gt;=10, CS176&gt;=13, CT176&gt;=10, CU176&gt;=15), 1, 0))</f>
        <v/>
      </c>
      <c r="CO176" s="5" t="str">
        <f>IF(SUM(BI176:BJ176,BL176,BM176,BN176,BO176,BU176,CA176,CH176,CJ176)=0, "", SUM(BI176:BJ176,BL176,BM176,BN176,BO176,BU176,CA176,CH176,CJ176))</f>
        <v/>
      </c>
      <c r="CP176" s="5" t="str">
        <f>IF(SUM(BK176,BP176:BQ176,BS176:BT176,BV176:BW176,BY176:BZ176,CB176:CC176,CE176:CG176,CI176)=0, "", SUM(BK176,BP176:BQ176,BS176:BT176,BV176:BW176,BY176:BZ176,CB176:CC176,CE176:CG176,CI176))</f>
        <v/>
      </c>
      <c r="CQ176" s="5" t="str">
        <f>IF(SUM(CB176:CC176,CE176:CF176,CI176)=0, "", SUM(CB176:CC176,CE176:CF176,CI176))</f>
        <v/>
      </c>
      <c r="CR176" s="5" t="str">
        <f>IF(SUM(BQ176,BS176:BT176,BW176,BY176)=0, "", SUM(BQ176,BS176:BT176,BW176,BY176))</f>
        <v/>
      </c>
      <c r="CS176" s="5" t="str">
        <f>IF(SUM(BK176,BP176,BV176,BZ176,CG176)=0, "", SUM(BK176,BP176,BV176,BZ176,CG176))</f>
        <v/>
      </c>
      <c r="CT176" s="5" t="str">
        <f>IF(SUM(BI176:BJ176,BL176,BN176,CH176)=0, "", SUM(BI176:BJ176,BL176,BN176,CH176))</f>
        <v/>
      </c>
      <c r="CU176" s="5" t="str">
        <f>IF(SUM(BM176,BO176,BU176,CA176,CJ176)=0, "", SUM(BM176,BO176,BU176,CA176,CJ176))</f>
        <v/>
      </c>
      <c r="CV176" s="5" t="str">
        <f>IF(CQ176="", "", IF(CQ176&gt;=8, 1, 0))</f>
        <v/>
      </c>
      <c r="CW176" s="5" t="str">
        <f>IF(CR176="", "", IF(CR176&gt;=10, 1, 0))</f>
        <v/>
      </c>
      <c r="CX176" s="5" t="str">
        <f>IF(CS176="", "", IF(CS176&gt;=13, 1, 0))</f>
        <v/>
      </c>
      <c r="CY176" s="5" t="str">
        <f>IF(CT176="", "", IF(CT176&gt;=10, 1, 0))</f>
        <v/>
      </c>
      <c r="CZ176" s="5" t="str">
        <f>IF(CU176="", "", IF(CU176&gt;=15, 1, 0))</f>
        <v/>
      </c>
      <c r="DA176" s="5" t="str">
        <f>IF(AND(BR176="", BX176="", CD176=""), "", IF(BR176=5,1,0) + IF(BX176=5,1,0) + IF(CD176=5,1,0))</f>
        <v/>
      </c>
      <c r="DB176" s="6"/>
      <c r="DC176" s="5"/>
      <c r="DD176" s="13"/>
      <c r="DE176" s="5"/>
      <c r="DF176" s="13"/>
      <c r="DG176" s="5"/>
      <c r="DH176" s="13"/>
      <c r="DI176" s="5"/>
      <c r="DJ176" s="13"/>
      <c r="DK176" s="5"/>
      <c r="DL176" s="13"/>
      <c r="DM176" s="5"/>
      <c r="DN176" s="13"/>
      <c r="DO176" s="5"/>
      <c r="DP176" s="13"/>
      <c r="DQ176" s="5"/>
      <c r="DR176" s="13"/>
      <c r="DS176" s="5"/>
      <c r="DT176" s="13"/>
      <c r="DU176" s="5"/>
      <c r="DV176" s="13"/>
      <c r="DW176" s="5"/>
      <c r="DX176" s="13"/>
      <c r="DY176" s="5"/>
      <c r="DZ176" s="13"/>
      <c r="EA176" s="5"/>
      <c r="EB176" s="13"/>
      <c r="EC176" s="5"/>
      <c r="ED176" s="13"/>
      <c r="EE176" s="5"/>
      <c r="EF176" s="13"/>
      <c r="EG176" s="5"/>
      <c r="EH176" s="13"/>
      <c r="EI176" s="5"/>
      <c r="EJ176" s="13"/>
      <c r="EK176" s="5"/>
      <c r="EL176" s="5"/>
      <c r="EM176" s="5"/>
      <c r="EN176" s="6"/>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6"/>
      <c r="FM176" s="5"/>
      <c r="FN176" s="5"/>
      <c r="FO176" s="5"/>
      <c r="FP176" s="5"/>
      <c r="FQ176" s="5"/>
      <c r="FR176" s="5"/>
      <c r="FS176" s="14" t="str">
        <f>IF(COUNTBLANK(FM176:FR176)&gt;0, "", AVERAGE(FM176:FR176))</f>
        <v/>
      </c>
      <c r="FT176" s="6"/>
      <c r="FU176" s="5"/>
      <c r="FV176" s="5"/>
      <c r="FW176" s="5"/>
      <c r="FX176" s="5"/>
      <c r="FY176" s="5"/>
      <c r="FZ176" s="5"/>
      <c r="GA176" s="5"/>
      <c r="GB176" s="5"/>
      <c r="GC176" s="5"/>
      <c r="GD176" s="5"/>
      <c r="GE176" s="5" t="str">
        <f>IF(COUNTBLANK(FU176:GC176)&gt;0, "", SUM(FU176:GC176))</f>
        <v/>
      </c>
      <c r="GF176" s="6"/>
      <c r="GG176" s="5"/>
      <c r="GH176" s="5"/>
      <c r="GI176" s="5"/>
      <c r="GJ176" s="5"/>
      <c r="GK176" s="5"/>
      <c r="GL176" s="5"/>
      <c r="GM176" s="5"/>
      <c r="GN176" s="5" t="str">
        <f>IF(COUNTBLANK(GG176:GM176)&gt;0, "", SUM(GG176:GM176))</f>
        <v/>
      </c>
      <c r="GO176" s="6"/>
      <c r="GP176" s="5"/>
      <c r="GQ176" s="5"/>
      <c r="GR176" s="5"/>
      <c r="GS176" s="5"/>
      <c r="GT176" s="5"/>
      <c r="GU176" s="5"/>
      <c r="GV176" s="5"/>
      <c r="GW176" s="5"/>
      <c r="GX176" s="5"/>
      <c r="GY176" s="5"/>
      <c r="GZ176" s="5"/>
      <c r="HA176" s="5"/>
      <c r="HB176" s="5"/>
      <c r="HC176" s="5"/>
      <c r="HD176" s="5"/>
      <c r="HE176" s="5"/>
      <c r="HF176" s="5"/>
      <c r="HG176" s="5"/>
      <c r="HH176" s="5"/>
      <c r="HI176" s="5" t="str">
        <f>IF(COUNTBLANK(GQ176:HH176)&gt;0, "", SUM(GQ176:HH176))</f>
        <v/>
      </c>
      <c r="HJ176" s="6"/>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t="str">
        <f>IF(COUNTA(HK176:II176)=0, "", SUM(HK176,HL176,HN176,HO176,HP176,HU176,HV176,HX176,HZ176,IA176,IB176,IH176))</f>
        <v/>
      </c>
      <c r="IK176" s="5" t="str">
        <f>IF(COUNTA(HK176:II176)=0, "", SUM(HM176,HQ176,HR176,HS176,HT176,HW176,HY176,IC176,ID176,IE176,IF176,IG176,II176))</f>
        <v/>
      </c>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t="str">
        <f>IF(COUNTA(IL176:JJ176)=0, "", SUM(IL176,IM176,IO176,IP176,IQ176,IV176,IW176,IY176,JA176,JB176,JC176,JI176))</f>
        <v/>
      </c>
      <c r="JL176" s="5" t="str">
        <f>IF(COUNTA(IL176:JJ176)=0, "", SUM(IN176,IR176,IS176,IT176,IU176,IX176,IZ176,JD176,JE176,JF176,JG176,JH176,JJ176))</f>
        <v/>
      </c>
      <c r="JM176" s="6"/>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12" t="str">
        <f>IF(COUNTA(JN176:KW176)=0, "", SUM(JN176:KW176))</f>
        <v/>
      </c>
      <c r="KY176" s="12" t="str">
        <f>IF(COUNTA(JN176:KW176)=0, "", SUM(JX176,JY176,KH176,KJ176,KL176,KP176))</f>
        <v/>
      </c>
      <c r="KZ176" s="12" t="str">
        <f>IF(COUNTA(JN176:KW176)=0, "", SUM(JZ176,KE176,KG176,KM176,KT176))</f>
        <v/>
      </c>
      <c r="LA176" s="12" t="str">
        <f>IF(COUNTA(JN176:KW176)=0, "", SUM(JP176,KA176,KF176,KK176,KN176,KS176))</f>
        <v/>
      </c>
      <c r="LB176" s="12" t="str">
        <f>IF(COUNTA(JN176:KW176)=0, "", SUM(JO176,JS176,JU176,JW176,KD176,KU176))</f>
        <v/>
      </c>
      <c r="LC176" s="12" t="str">
        <f>IF(COUNTA(JN176:KW176)=0, "", SUM(KB176,KC176,KI176,KO176,KQ176,KR176,KV176,KW176))</f>
        <v/>
      </c>
      <c r="LD176" s="12" t="str">
        <f>IF(COUNTA(JN176:KW176)=0, "", SUM(JN176,JQ176,JR176,JT176,JV176))</f>
        <v/>
      </c>
      <c r="LE176" s="6"/>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t="str">
        <f>IF(COUNTBLANK(LF176:MG176)&gt;0, "", AVERAGE(LF176:MG176))</f>
        <v/>
      </c>
      <c r="MI176" s="5" t="str">
        <f>IF(COUNTA(LF176:MG176)=0, "", AVERAGE(LG176,LS176,LT176,LU176,LV176,LW176,LY176,MA176,MB176))</f>
        <v/>
      </c>
      <c r="MJ176" s="5" t="str">
        <f>IF(COUNTA(LF176:MG176)=0, "", AVERAGE(LH176,LI176,LJ176,LK176,LM176,LO176,MD176,ME176))</f>
        <v/>
      </c>
      <c r="MK176" s="5" t="str">
        <f>IF(COUNTA(LF176:MG176)=0, "", AVERAGE(LL176,LP176,LQ176,LR176,MF176,MG176))</f>
        <v/>
      </c>
      <c r="ML176" s="6"/>
      <c r="MM176" s="5"/>
      <c r="MN176" s="5"/>
      <c r="MO176" s="5"/>
      <c r="MP176" s="5"/>
      <c r="MQ176" s="5"/>
      <c r="MR176" s="5"/>
      <c r="MS176" s="5"/>
      <c r="MT176" s="5"/>
      <c r="MU176" s="5"/>
      <c r="MV176" s="5"/>
      <c r="MW176" s="5"/>
      <c r="MX176" s="5"/>
      <c r="MY176" s="5"/>
      <c r="MZ176" s="5"/>
      <c r="NA176" s="5"/>
      <c r="NB176" s="5"/>
      <c r="NC176" s="5"/>
      <c r="ND176" s="5"/>
      <c r="NE176" s="5"/>
      <c r="NF176" s="5"/>
      <c r="NG176" s="5" t="str">
        <f>IF(COUNTA(MM176:NF176)=0, "", SUM(MM176:NF176))</f>
        <v/>
      </c>
      <c r="NH176" s="6"/>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c r="OJ176" s="5"/>
      <c r="OK176" s="5" t="str">
        <f>IF(COUNTA(NI176:OJ176)=0, "", SUM(NK176,NP176,NS176,NW176,OC176,OG176,OJ176))</f>
        <v/>
      </c>
      <c r="OL176" s="5" t="str">
        <f>IF(COUNTA(NI176:OJ176)=0, "", SUM(NJ176,NL176,NQ176,NV176,NZ176,OB176,OD176))</f>
        <v/>
      </c>
      <c r="OM176" s="5" t="str">
        <f>IF(COUNTA(NI176:OJ176)=0, "", SUM(NN176,NR176,NU176,NY176,OA176,OF176,OI176))</f>
        <v/>
      </c>
      <c r="ON176" s="5" t="str">
        <f>IF(COUNTA(NI176:OJ176)=0, "", SUM(NI176,NM176,NO176,NT176,NX176,OE176,OH176))</f>
        <v/>
      </c>
      <c r="OO176" s="21"/>
      <c r="OP176" s="21"/>
      <c r="OQ176" s="6"/>
      <c r="OR176" s="5"/>
      <c r="OS176" s="5"/>
      <c r="OT176" s="5"/>
      <c r="OU176" s="5"/>
      <c r="OV176" s="5"/>
      <c r="OW176" s="5"/>
      <c r="OX176" s="5"/>
      <c r="OY176" s="5"/>
      <c r="OZ176" s="5"/>
      <c r="PA176" s="5"/>
      <c r="PB176" s="5"/>
      <c r="PC176" s="5"/>
      <c r="PD176" s="5"/>
      <c r="PE176" s="5"/>
      <c r="PF176" s="5"/>
      <c r="PG176" s="5"/>
      <c r="PH176" s="5"/>
      <c r="PI176" s="5"/>
      <c r="PJ176" s="5"/>
      <c r="PK176" s="5"/>
      <c r="PL176" s="5"/>
      <c r="PM176" s="5"/>
      <c r="PN176" s="5"/>
      <c r="PO176" s="5"/>
      <c r="PP176" s="5"/>
      <c r="PQ176" s="5"/>
      <c r="PR176" s="5"/>
      <c r="PS176" s="5"/>
      <c r="PT176" s="5" t="str">
        <f>IF(COUNTBLANK(OR176:PS176)&gt;0, "", AVERAGE(OR176:PS176))</f>
        <v/>
      </c>
      <c r="PU176" s="5" t="str">
        <f>IF(COUNTA(OR176:PS176)=0, "", AVERAGE(OS176,PE176,PF176,PG176,PH176,PI176,PK176,PM176,PN176))</f>
        <v/>
      </c>
      <c r="PV176" s="5" t="str">
        <f>IF(COUNTA(OR176:PS176)=0, "", AVERAGE(OT176,OU176,OV176,OW176,OY176,PA176,PP176,PQ176))</f>
        <v/>
      </c>
      <c r="PW176" s="5" t="str">
        <f>IF(COUNTA(OR176:PS176)=0, "", AVERAGE(OX176,PB176,PC176,PD176,PR176,PS176))</f>
        <v/>
      </c>
      <c r="PX176" s="6"/>
      <c r="PY176" s="5"/>
      <c r="PZ176" s="5"/>
      <c r="QA176" s="5"/>
      <c r="QB176" s="5"/>
      <c r="QC176" s="5"/>
      <c r="QD176" s="5"/>
      <c r="QE176" s="5"/>
      <c r="QF176" s="5"/>
      <c r="QG176" s="5"/>
      <c r="QH176" s="5"/>
      <c r="QI176" s="5" t="str">
        <f>IF(COUNTBLANK(PY176:QG176)&gt;0, "", SUM(PY176:QG176))</f>
        <v/>
      </c>
      <c r="QJ176" s="6"/>
      <c r="QK176" s="5"/>
      <c r="QL176" s="5"/>
      <c r="QM176" s="5"/>
      <c r="QN176" s="5"/>
      <c r="QO176" s="5"/>
      <c r="QP176" s="5"/>
      <c r="QQ176" s="5"/>
      <c r="QR176" s="5"/>
      <c r="QS176" s="5"/>
      <c r="QT176" s="5"/>
      <c r="QU176" s="5" t="str">
        <f>IF(COUNTBLANK(QK176:QS176)&gt;0, "", SUM(QK176:QS176))</f>
        <v/>
      </c>
      <c r="QV176" s="6"/>
      <c r="QW176" s="5"/>
      <c r="QX176" s="5"/>
      <c r="QY176" s="5"/>
      <c r="QZ176" s="5"/>
      <c r="RA176" s="5"/>
      <c r="RB176" s="5"/>
      <c r="RC176" s="5"/>
      <c r="RD176" s="5"/>
      <c r="RE176" s="5"/>
      <c r="RF176" s="5"/>
      <c r="RG176" s="5" t="str">
        <f>IF(COUNTBLANK(QW176:RE176)&gt;0, "", SUM(QW176:RE176))</f>
        <v/>
      </c>
      <c r="RH176" s="6"/>
      <c r="RI176" s="5"/>
      <c r="RJ176" s="5"/>
      <c r="RK176" s="5"/>
      <c r="RL176" s="5"/>
      <c r="RM176" s="5"/>
      <c r="RN176" s="5"/>
      <c r="RO176" s="5"/>
      <c r="RP176" s="5" t="str">
        <f>IF(COUNTBLANK(RI176:RO176)&gt;0, "", SUM(RI176:RO176))</f>
        <v/>
      </c>
      <c r="RQ176" s="6"/>
      <c r="RR176" s="5"/>
      <c r="RS176" s="5"/>
      <c r="RT176" s="5"/>
      <c r="RU176" s="5"/>
      <c r="RV176" s="5"/>
      <c r="RW176" s="5"/>
      <c r="RX176" s="5"/>
      <c r="RY176" s="5" t="str">
        <f>IF(COUNTBLANK(RR176:RX176)&gt;0, "", SUM(RR176:RX176))</f>
        <v/>
      </c>
      <c r="RZ176" s="6"/>
      <c r="SA176" s="5"/>
      <c r="SB176" s="5"/>
      <c r="SC176" s="5"/>
      <c r="SD176" s="5"/>
      <c r="SE176" s="5"/>
      <c r="SF176" s="5"/>
      <c r="SG176" s="5"/>
      <c r="SH176" s="5" t="str">
        <f>IF(COUNTBLANK(SA176:SG176)&gt;0, "", SUM(SA176:SG176))</f>
        <v/>
      </c>
      <c r="SI176" s="6"/>
      <c r="SJ176" s="5"/>
      <c r="SK176" s="5"/>
      <c r="SL176" s="5"/>
      <c r="SM176" s="5"/>
      <c r="SN176" s="5"/>
      <c r="SO176" s="5"/>
      <c r="SP176" s="5"/>
      <c r="SQ176" s="5"/>
      <c r="SR176" s="5"/>
      <c r="SS176" s="5"/>
      <c r="ST176" s="5"/>
      <c r="SU176" s="5"/>
      <c r="SV176" s="5"/>
      <c r="SW176" s="5"/>
      <c r="SX176" s="5"/>
      <c r="SY176" s="5"/>
      <c r="SZ176" s="5"/>
      <c r="TA176" s="5"/>
      <c r="TB176" s="5"/>
      <c r="TC176" s="5" t="str">
        <f>IF(COUNTBLANK(SJ176:TB176)&gt;0, "", SUM(SJ176:TB176))</f>
        <v/>
      </c>
      <c r="TD176" s="5" t="str">
        <f>IF(COUNTBLANK(SJ176:TB176)&gt;0, "", SUM(SL176,SO176,SR176,SS176,ST176,SU176,SV176,SX176,SY176,TB176))</f>
        <v/>
      </c>
      <c r="TE176" s="5" t="str">
        <f>IF(COUNTBLANK(SJ176:TB176)&gt;0, "", SUM(SJ176,SK176,SM176,SN176,SQ176,SW176,SZ176,TA176))</f>
        <v/>
      </c>
      <c r="TF176" s="6"/>
      <c r="TG176" s="5"/>
      <c r="TH176" s="5"/>
      <c r="TI176" s="5"/>
      <c r="TJ176" s="5"/>
      <c r="TK176" s="5"/>
      <c r="TL176" s="5"/>
      <c r="TM176" s="5"/>
      <c r="TN176" s="5"/>
      <c r="TO176" s="5"/>
      <c r="TP176" s="5"/>
      <c r="TQ176" s="5"/>
      <c r="TR176" s="5"/>
      <c r="TS176" s="5"/>
      <c r="TT176" s="5"/>
      <c r="TU176" s="5"/>
      <c r="TV176" s="5"/>
      <c r="TW176" s="5"/>
      <c r="TX176" s="5"/>
      <c r="TY176" s="5"/>
      <c r="TZ176" s="5" t="str">
        <f>IF(COUNTBLANK(TG176:TY176)&gt;0, "", SUM(TG176:TY176))</f>
        <v/>
      </c>
      <c r="UA176" s="5" t="str">
        <f>IF(COUNTBLANK(TG176:TY176)&gt;0, "", SUM(TI176,TL176,TO176,TP176,TQ176,TR176,TS176,TU176,TV176,TY176))</f>
        <v/>
      </c>
      <c r="UB176" s="5" t="str">
        <f>IF(COUNTBLANK(TG176:TY176)&gt;0, "", SUM(TG176,TH176,TJ176,TK176,TN176,TT176,TW176,TX176))</f>
        <v/>
      </c>
      <c r="UC176" s="6"/>
      <c r="UD176" s="5"/>
      <c r="UE176" s="5"/>
      <c r="UF176" s="5"/>
      <c r="UG176" s="5"/>
      <c r="UH176" s="5"/>
      <c r="UI176" s="5"/>
      <c r="UJ176" s="5"/>
      <c r="UK176" s="5"/>
      <c r="UL176" s="5"/>
      <c r="UM176" s="5"/>
      <c r="UN176" s="5"/>
      <c r="UO176" s="5"/>
      <c r="UP176" s="5"/>
      <c r="UQ176" s="5"/>
      <c r="UR176" s="5"/>
      <c r="US176" s="5"/>
      <c r="UT176" s="5"/>
      <c r="UU176" s="5"/>
      <c r="UV176" s="5"/>
      <c r="UW176" s="5" t="str">
        <f>IF(COUNTBLANK(UD176:UV176)&gt;0, "", SUM(UD176:UV176))</f>
        <v/>
      </c>
      <c r="UX176" s="5" t="str">
        <f>IF(COUNTBLANK(UD176:UV176)&gt;0, "", SUM(UF176,UI176,UL176,UM176,UN176,UO176,UP176,UR176,US176,UV176))</f>
        <v/>
      </c>
      <c r="UY176" s="5" t="str">
        <f>IF(COUNTBLANK(UD176:UV176)&gt;0, "", SUM(UD176,UE176,UG176,UH176,UK176,UQ176,UT176,UU176))</f>
        <v/>
      </c>
      <c r="UZ176" s="6"/>
      <c r="VA176" s="6"/>
      <c r="VB176" s="5"/>
      <c r="VC176" s="5"/>
      <c r="VE176" s="5"/>
      <c r="VF176" s="5"/>
      <c r="VG176" s="5"/>
      <c r="VH176" s="5"/>
      <c r="VI176" s="5"/>
      <c r="VK176" s="5"/>
      <c r="VL176" s="5"/>
      <c r="VN176" s="6"/>
      <c r="VO176" s="5"/>
      <c r="VP176" s="5"/>
      <c r="VQ176" s="5"/>
      <c r="VR176" s="5"/>
      <c r="VS176" s="5"/>
      <c r="VT176" s="5"/>
      <c r="VU176" s="5"/>
      <c r="VV176" s="5"/>
      <c r="VW176" s="5"/>
      <c r="VX176" s="5"/>
      <c r="VY176" s="5"/>
      <c r="VZ176" s="5"/>
      <c r="WA176" s="5"/>
      <c r="WB176" s="5"/>
      <c r="WC176" s="5"/>
      <c r="WD176" s="5"/>
      <c r="WE176" s="5"/>
      <c r="WF176" s="5"/>
      <c r="WG176" s="5"/>
      <c r="WH176" s="5"/>
      <c r="WI176" s="5"/>
      <c r="WJ176" s="5"/>
      <c r="WK176" s="5"/>
      <c r="WL176" s="5"/>
      <c r="WM176" s="5"/>
      <c r="WN176" s="5"/>
      <c r="WO176" s="5"/>
      <c r="WP176" s="5"/>
      <c r="WQ176" s="5"/>
      <c r="WR176" s="5" t="str">
        <f>IF(COUNTBLANK(VO176:WQ176)&gt;0, "", SUM(VQ176:WJ176))</f>
        <v/>
      </c>
      <c r="WS176" s="5" t="str">
        <f>IF(COUNTBLANK(VO176:WQ176)&gt;0, "", SUM(VQ176:VZ176))</f>
        <v/>
      </c>
      <c r="WT176" s="5" t="str">
        <f>IF(COUNTBLANK(VO176:WQ176)&gt;0, "", SUM(WA176:WL176))</f>
        <v/>
      </c>
      <c r="WU176" s="5" t="str">
        <f>IF(COUNTBLANK(VO176:WQ176)&gt;0, "", SUM(WK176:WL176))</f>
        <v/>
      </c>
      <c r="WV176" s="5" t="str">
        <f>IF(COUNTA(VO176:WQ176)=0, "", IF(AND(OR(VO176=1, VP176=1), OR(VQ176&gt;=1, VR176&gt;=1, VS176&gt;=1, VT176&gt;=1, VU176&gt;=1), OR(VV176&gt;=1, VW176&gt;=1), COUNTIF(VX176:WD176, "&gt;=1")&gt;=2, COUNTIF(WE176:WJ176, "&gt;=1")&gt;=2, OR(WN176=1, WN176=2), OR(WO176&gt;=1, WP176&gt;=1), WQ176&lt;1), 1, 0))</f>
        <v/>
      </c>
      <c r="WW176" s="5" t="str">
        <f>IF(COUNTBLANK(VO176:WQ176)&gt;0, "", SUM(VQ176:VU176))</f>
        <v/>
      </c>
      <c r="WX176" s="5" t="str">
        <f>IF(COUNTBLANK(VO176:WQ176)&gt;0, "", SUM(VV176:VW176))</f>
        <v/>
      </c>
      <c r="WY176" s="5" t="str">
        <f>IF(COUNTBLANK(VO176:WQ176)&gt;0, "", SUM(VX176:WD176))</f>
        <v/>
      </c>
      <c r="WZ176" s="5" t="str">
        <f>IF(COUNTBLANK(VO176:WQ176)&gt;0, "", SUM(WE176:WJ176))</f>
        <v/>
      </c>
      <c r="XA176" s="6"/>
      <c r="XB176" s="5"/>
      <c r="XC176" s="5"/>
      <c r="XD176" s="5"/>
      <c r="XE176" s="5"/>
      <c r="XF176" s="5"/>
      <c r="XG176" s="5"/>
      <c r="XH176" s="5"/>
      <c r="XI176" s="5"/>
      <c r="XJ176" s="5"/>
      <c r="XK176" s="5"/>
      <c r="XL176" s="5" t="str">
        <f>IF(COUNTBLANK(XB176:XJ176)&gt;0, "", SUM(XB176:XJ176))</f>
        <v/>
      </c>
      <c r="XM176" s="6"/>
      <c r="XN176" s="5"/>
      <c r="XO176" s="5"/>
      <c r="XP176" s="5"/>
      <c r="XQ176" s="5"/>
      <c r="XR176" s="5"/>
      <c r="XS176" s="5"/>
      <c r="XT176" s="5"/>
      <c r="XU176" s="5" t="str">
        <f>IF(COUNTBLANK(XN176:XT176)&gt;0, "", SUM(XN176:XT176))</f>
        <v/>
      </c>
      <c r="XV176" s="6"/>
      <c r="XW176" s="5"/>
      <c r="XX176" s="5"/>
      <c r="XY176" s="5"/>
      <c r="XZ176" s="5"/>
      <c r="YA176" s="5"/>
      <c r="YB176" s="5"/>
      <c r="YC176" s="5"/>
      <c r="YD176" s="5"/>
      <c r="YE176" s="5"/>
      <c r="YF176" s="5"/>
      <c r="YG176" s="5"/>
      <c r="YH176" s="5"/>
      <c r="YI176" s="5"/>
      <c r="YJ176" s="5"/>
      <c r="YK176" s="5"/>
      <c r="YL176" s="5"/>
      <c r="YM176" s="5"/>
      <c r="YN176" s="5"/>
      <c r="YO176" s="5"/>
      <c r="YP176" s="12" t="str">
        <f>IF(COUNTBLANK(XW176:YO176)&gt;0, "", SUM(XW176:YO176))</f>
        <v/>
      </c>
      <c r="YQ176" s="12" t="str">
        <f>IF(COUNTBLANK(XW176:YO176)&gt;0, "", SUM(XY176,YC176,YD176,YE176,YJ176,YK176,YL176,YM176))</f>
        <v/>
      </c>
      <c r="YR176" s="12" t="str">
        <f>IF(COUNTBLANK(XW176:YO176)&gt;0, "", SUM(YF176:YH176))</f>
        <v/>
      </c>
      <c r="YS176" s="12" t="str">
        <f>IF(COUNTBLANK(XW176:YO176)&gt;0, "", SUM(XW176,XX176,YB176))</f>
        <v/>
      </c>
      <c r="YT176" s="12" t="str">
        <f>IF(COUNTBLANK(XW176:YO176)&gt;0, "", SUM(XZ176,YA176,YI176,YN176,YO176))</f>
        <v/>
      </c>
      <c r="YU176" s="12" t="str">
        <f>IF(COUNTBLANK(XW176:YO176)&gt;0, "", SUM(XY176,XZ176,YA176,YB176,YC176,YF176,YJ176,YN176,YO176))</f>
        <v/>
      </c>
      <c r="YV176" s="12" t="str">
        <f>IF(COUNTBLANK(XW176:YO176)&gt;0, "", SUM(XW176,XX176,YK176,YL176,YM176))</f>
        <v/>
      </c>
      <c r="YW176" s="12" t="str">
        <f>IF(COUNTBLANK(XW176:YO176)&gt;0, "", SUM(YD176,YE176,YG176,YH176,YI176))</f>
        <v/>
      </c>
      <c r="YX176" s="6"/>
      <c r="YY176" s="5"/>
      <c r="YZ176" s="5"/>
      <c r="ZA176" s="5"/>
      <c r="ZB176" s="5"/>
      <c r="ZC176" s="5"/>
      <c r="ZD176" s="5"/>
      <c r="ZE176" s="5"/>
      <c r="ZF176" s="5"/>
      <c r="ZG176" s="5"/>
      <c r="ZH176" s="5"/>
      <c r="ZI176" s="5"/>
      <c r="ZJ176" s="5"/>
      <c r="ZK176" s="5"/>
      <c r="ZL176" s="5"/>
      <c r="ZM176" s="5"/>
      <c r="ZN176" s="5"/>
      <c r="ZO176" s="5"/>
      <c r="ZP176" s="5"/>
      <c r="ZQ176" s="5"/>
      <c r="ZR176" s="5"/>
      <c r="ZS176" s="5"/>
      <c r="ZT176" s="5"/>
      <c r="ZU176" s="5"/>
      <c r="ZV176" s="5"/>
      <c r="ZW176" s="5"/>
      <c r="ZX176" s="5"/>
      <c r="ZY176" s="5"/>
      <c r="ZZ176" s="5"/>
      <c r="AAA176" s="5" t="str">
        <f>IF(COUNTBLANK(YY176:ZZ176)&gt;0, "", AVERAGE(YY176:ZZ176))</f>
        <v/>
      </c>
      <c r="AAB176" s="5" t="str">
        <f>IF(COUNTA(YY176:ZZ176)=0, "", AVERAGE(YZ176,ZL176,ZM176,ZN176,ZO176,ZP176,ZR176,ZT176,ZU176))</f>
        <v/>
      </c>
      <c r="AAC176" s="5" t="str">
        <f>IF(COUNTA(YY176:ZZ176)=0, "", AVERAGE(ZA176,ZB176,ZC176,ZD176,ZF176,ZH176,ZW176,ZX176))</f>
        <v/>
      </c>
      <c r="AAD176" s="5" t="str">
        <f>IF(COUNTA(YY176:ZZ176)=0, "", AVERAGE(ZE176,ZI176,ZJ176,ZK176,ZY176,ZZ176))</f>
        <v/>
      </c>
      <c r="AAE176" s="6"/>
      <c r="AAF176" s="5"/>
      <c r="AAG176" s="5"/>
      <c r="AAH176" s="5"/>
      <c r="AAI176" s="5"/>
      <c r="AAJ176" s="5"/>
      <c r="AAK176" s="5"/>
      <c r="AAL176" s="5"/>
      <c r="AAM176" s="5"/>
      <c r="AAN176" s="5"/>
      <c r="AAO176" s="5"/>
      <c r="AAP176" s="5"/>
      <c r="AAQ176" s="5"/>
      <c r="AAR176" s="5"/>
      <c r="AAS176" s="5"/>
      <c r="AAT176" s="5"/>
      <c r="AAU176" s="5"/>
      <c r="AAV176" s="5"/>
      <c r="AAW176" s="5"/>
      <c r="AAX176" s="5"/>
      <c r="AAY176" s="5"/>
      <c r="AAZ176" s="5"/>
      <c r="ABA176" s="5"/>
      <c r="ABB176" s="5"/>
      <c r="ABC176" s="5"/>
      <c r="ABD176" s="5"/>
      <c r="ABE176" s="5"/>
      <c r="ABF176" s="5"/>
      <c r="ABG176" s="5"/>
      <c r="ABH176" s="5"/>
      <c r="ABI176" s="5"/>
      <c r="ABJ176" s="5" t="str">
        <f>IF(SUM(AAF176:AAN176,AAP176:AAT176,AAV176:AAZ176,ABB176:ABG176)=0, "", SUM(AAF176:AAN176,AAP176:AAT176,AAV176:AAZ176,ABB176:ABG176))</f>
        <v/>
      </c>
      <c r="ABK176" s="5" t="str">
        <f>IF(SUM(ABN176, ABO176, ABP176, ABQ176, ABR176)=0, "", IF(OR(ABN176&gt;=8, ABO176&gt;=10, ABP176&gt;=13, ABQ176&gt;=10, ABR176&gt;=15), 1, 0))</f>
        <v/>
      </c>
      <c r="ABL176" s="5" t="str">
        <f>IF(SUM(AAF176:AAG176,AAI176,AAJ176,AAK176,AAL176,AAR176,AAX176,ABE176,ABG176)=0, "", SUM(AAF176:AAG176,AAI176,AAJ176,AAK176,AAL176,AAR176,AAX176,ABE176,ABG176))</f>
        <v/>
      </c>
      <c r="ABM176" s="5" t="str">
        <f>IF(SUM(AAH176,AAM176:AAN176,AAP176:AAQ176,AAS176:AAT176,AAV176:AAW176,AAY176:AAZ176,ABB176:ABD176,ABF176)=0, "", SUM(AAH176,AAM176:AAN176,AAP176:AAQ176,AAS176:AAT176,AAV176:AAW176,AAY176:AAZ176,ABB176:ABD176,ABF176))</f>
        <v/>
      </c>
      <c r="ABN176" s="5" t="str">
        <f>IF(SUM(AAY176:AAZ176,ABB176:ABC176,ABF176)=0, "", SUM(AAY176:AAZ176,ABB176:ABC176,ABF176))</f>
        <v/>
      </c>
      <c r="ABO176" s="5" t="str">
        <f>IF(SUM(AAN176,AAP176:AAQ176,AAT176,AAV176)=0, "", SUM(AAN176,AAP176:AAQ176,AAT176,AAV176))</f>
        <v/>
      </c>
      <c r="ABP176" s="5" t="str">
        <f>IF(SUM(AAH176,AAM176,AAS176,AAW176,ABD176)=0, "", SUM(AAH176,AAM176,AAS176,AAW176,ABD176))</f>
        <v/>
      </c>
      <c r="ABQ176" s="5" t="str">
        <f>IF(SUM(AAF176:AAG176,AAI176,AAK176,ABE176)=0, "", SUM(AAF176:AAG176,AAI176,AAK176,ABE176))</f>
        <v/>
      </c>
      <c r="ABR176" s="5" t="str">
        <f>IF(SUM(AAJ176,AAL176,AAR176,AAX176,ABG176)=0, "", SUM(AAJ176,AAL176,AAR176,AAX176,ABG176))</f>
        <v/>
      </c>
      <c r="ABS176" s="5" t="str">
        <f>IF(ABN176="", "", IF(ABN176&gt;=8, 1, 0))</f>
        <v/>
      </c>
      <c r="ABT176" s="5" t="str">
        <f>IF(ABO176="", "", IF(ABO176&gt;=10, 1, 0))</f>
        <v/>
      </c>
      <c r="ABU176" s="5" t="str">
        <f>IF(ABP176="", "", IF(ABP176&gt;=13, 1, 0))</f>
        <v/>
      </c>
      <c r="ABV176" s="5" t="str">
        <f>IF(ABQ176="", "", IF(ABQ176&gt;=10, 1, 0))</f>
        <v/>
      </c>
      <c r="ABW176" s="5" t="str">
        <f>IF(ABR176="", "", IF(ABR176&gt;=15, 1, 0))</f>
        <v/>
      </c>
      <c r="ABX176" s="5" t="str">
        <f>IF(AND(AAO176="", AAU176="", ABA176=""), "", IF(AAO176=5,1,0) + IF(AAU176=5,1,0) + IF(ABA176=5,1,0))</f>
        <v/>
      </c>
      <c r="ABY176" s="6"/>
      <c r="ABZ176" s="5"/>
      <c r="ACA176" s="5"/>
      <c r="ACB176" s="5"/>
      <c r="ACC176" s="5"/>
      <c r="ACD176" s="5"/>
      <c r="ACE176" s="5"/>
      <c r="ACF176" s="5"/>
      <c r="ACG176" s="5"/>
      <c r="ACH176" s="5"/>
      <c r="ACI176" s="5"/>
      <c r="ACJ176" s="5"/>
      <c r="ACK176" s="5"/>
      <c r="ACL176" s="5"/>
      <c r="ACM176" s="5"/>
      <c r="ACN176" s="5"/>
      <c r="ACO176" s="5"/>
      <c r="ACP176" s="5"/>
      <c r="ACQ176" s="5"/>
      <c r="ACR176" s="5"/>
      <c r="ACS176" s="5"/>
      <c r="ACT176" s="5"/>
      <c r="ACU176" s="5"/>
      <c r="ACV176" s="5"/>
      <c r="ACW176" s="5"/>
      <c r="ACX176" s="5"/>
      <c r="ACY176" s="5"/>
      <c r="ACZ176" s="5"/>
      <c r="ADA176" s="5"/>
      <c r="ADB176" s="5"/>
      <c r="ADC176" s="5"/>
      <c r="ADD176" s="5"/>
      <c r="ADE176" s="5"/>
      <c r="ADF176" s="5"/>
      <c r="ADG176" s="5"/>
      <c r="ADH176" s="5"/>
      <c r="ADI176" s="5"/>
      <c r="ADJ176" s="12" t="str">
        <f>IF(COUNTA(ABZ176:ADI176)=0, "", SUM(ABZ176:ADI176))</f>
        <v/>
      </c>
      <c r="ADK176" s="12" t="str">
        <f>IF(COUNTA(ABZ176:ADI176)=0, "", SUM(ACJ176,ACK176,ACT176,ACV176,ACX176,ADB176))</f>
        <v/>
      </c>
      <c r="ADL176" s="12" t="str">
        <f>IF(COUNTA(ABZ176:ADI176)=0, "", SUM(ACL176,ACQ176,ACS176,ACY176,ADF176))</f>
        <v/>
      </c>
      <c r="ADM176" s="12" t="str">
        <f>IF(COUNTA(ABZ176:ADI176)=0, "", SUM(ACB176,ACM176,ACR176,ACW176,ACZ176,ADE176))</f>
        <v/>
      </c>
      <c r="ADN176" s="12" t="str">
        <f>IF(COUNTA(ABZ176:ADI176)=0, "", SUM(ACA176,ACE176,ACG176,ACI176,ACP176,ADG176))</f>
        <v/>
      </c>
      <c r="ADO176" s="12" t="str">
        <f>IF(COUNTA(ABZ176:ADI176)=0, "", SUM(ACN176,ACO176,ACU176,ADA176,ADC176,ADD176,ADH176,ADI176))</f>
        <v/>
      </c>
      <c r="ADP176" s="12" t="str">
        <f>IF(COUNTA(ABZ176:ADI176)=0, "", SUM(ABZ176,ACC176,ACD176,ACF176,ACH176))</f>
        <v/>
      </c>
      <c r="ADQ176" s="6"/>
      <c r="ADR176" s="5"/>
      <c r="ADS176" s="5"/>
      <c r="ADT176" s="5"/>
      <c r="ADU176" s="5"/>
      <c r="ADV176" s="5"/>
      <c r="ADW176" s="5"/>
      <c r="ADX176" s="5"/>
      <c r="ADY176" s="5"/>
      <c r="ADZ176" s="5"/>
      <c r="AEA176" s="5"/>
      <c r="AEB176" s="5"/>
      <c r="AEC176" s="5"/>
      <c r="AED176" s="5"/>
      <c r="AEE176" s="5"/>
      <c r="AEF176" s="5"/>
      <c r="AEG176" s="5"/>
      <c r="AEH176" s="5"/>
      <c r="AEI176" s="5"/>
      <c r="AEJ176" s="5"/>
      <c r="AEK176" s="5"/>
      <c r="AEL176" s="5" t="str">
        <f>IF(COUNTA(ADR176:AEK176)=0, "", SUM(ADR176:AEK176))</f>
        <v/>
      </c>
      <c r="AEM176" s="8"/>
      <c r="AEN176" s="6"/>
      <c r="AEO176" s="6"/>
      <c r="AEP176" s="6"/>
      <c r="AEQ176" s="6"/>
      <c r="AER176" s="5"/>
      <c r="AES176" s="6"/>
      <c r="AET176" s="6"/>
      <c r="AEU176" s="6"/>
      <c r="AEV176" s="5"/>
      <c r="AEW176" s="5"/>
      <c r="AEX176" s="5"/>
      <c r="AEY176" s="5"/>
      <c r="AEZ176" s="5"/>
      <c r="AFA176" s="5"/>
      <c r="AFB176" s="5"/>
      <c r="AFC176" s="5"/>
      <c r="AFD176" s="5"/>
      <c r="AFE176" s="5"/>
      <c r="AFF176" s="5"/>
      <c r="AFG176" s="5"/>
      <c r="AFH176" s="5"/>
      <c r="AFI176" s="5"/>
      <c r="AFJ176" s="5"/>
      <c r="AFK176" s="5"/>
      <c r="AFL176" s="5"/>
      <c r="AFM176" s="5"/>
      <c r="AFN176" s="5"/>
      <c r="AFO176" s="5"/>
      <c r="AFP176" s="5"/>
      <c r="AFQ176" s="5"/>
      <c r="AFR176" s="5"/>
      <c r="AFS176" s="5"/>
      <c r="AFT176" s="5"/>
      <c r="AFU176" s="5"/>
      <c r="AFV176" s="5"/>
      <c r="AFW176" s="5"/>
      <c r="AFX176" s="5"/>
      <c r="AFY176" s="5"/>
      <c r="AFZ176" s="5"/>
      <c r="AGA176" s="5" t="str">
        <f>IF(COUNTA(AEV176:AFY176)=0, "", SUM(AEV176:AFY176))</f>
        <v/>
      </c>
      <c r="AGB176" s="6"/>
      <c r="AGC176" s="5"/>
      <c r="AGD176" s="5"/>
      <c r="AGE176" s="5"/>
      <c r="AGF176" s="5"/>
      <c r="AGG176" s="5"/>
      <c r="AGM176" s="18"/>
      <c r="AGS176" s="6"/>
      <c r="AHG176" s="18"/>
      <c r="AHM176" s="6"/>
      <c r="AHN176" s="5"/>
      <c r="AHO176" s="5"/>
      <c r="AHP176" s="5"/>
      <c r="AHQ176" s="5"/>
      <c r="AHR176" s="5"/>
      <c r="AHS176" s="5"/>
      <c r="AHT176" s="5"/>
      <c r="AHU176" s="5"/>
      <c r="AHV176" s="5"/>
      <c r="AHW176" s="5"/>
      <c r="AHX176" s="5" t="str">
        <f>IF(COUNTBLANK(AHN176:AHW176)&gt;0, "", SUM(AHN176:AHW176))</f>
        <v/>
      </c>
      <c r="AHY176" s="5" t="str">
        <f>IF(COUNTBLANK(AHN176:AHW176)&gt;0, "", SUM(AHR176,AHW176))</f>
        <v/>
      </c>
      <c r="AHZ176" s="5" t="str">
        <f>IF(COUNTBLANK(AHN176:AHW176)&gt;0, "", SUM(AHP176,AHS176))</f>
        <v/>
      </c>
      <c r="AIA176" s="5" t="str">
        <f>IF(COUNTBLANK(AHN176:AHW176)&gt;0, "", SUM(AHT176,AHV176))</f>
        <v/>
      </c>
      <c r="AIB176" s="5" t="str">
        <f>IF(COUNTBLANK(AHN176:AHW176)&gt;0, "", SUM(AHQ176,AHU176))</f>
        <v/>
      </c>
      <c r="AIC176" s="5" t="str">
        <f>IF(COUNTBLANK(AHN176:AHW176)&gt;0, "", SUM(AHN176:AHO176))</f>
        <v/>
      </c>
      <c r="AID176" s="6"/>
      <c r="AIE176" s="5"/>
      <c r="AIF176" s="5"/>
      <c r="AIG176" s="5"/>
      <c r="AIH176" s="5"/>
      <c r="AII176" s="5"/>
      <c r="AIJ176" s="5"/>
      <c r="AIK176" s="5"/>
      <c r="AIL176" s="5"/>
      <c r="AIM176" s="5"/>
      <c r="AIN176" s="5"/>
      <c r="AIO176" s="5"/>
      <c r="AIP176" s="5"/>
      <c r="AIQ176" s="5"/>
      <c r="AIR176" s="5"/>
      <c r="AIS176" s="5"/>
      <c r="AIT176" s="5"/>
      <c r="AIU176" s="5"/>
      <c r="AIV176" s="5"/>
      <c r="AIW176" s="5"/>
      <c r="AIX176" s="5"/>
      <c r="AIY176" s="5"/>
      <c r="AIZ176" s="5"/>
      <c r="AJA176" s="5"/>
      <c r="AJB176" s="6"/>
      <c r="AJC176" s="5"/>
      <c r="AJD176" s="5"/>
      <c r="AJE176" s="5"/>
      <c r="AJF176" s="5"/>
      <c r="AJG176" s="5"/>
      <c r="AJH176" s="5"/>
      <c r="AJI176" s="5"/>
      <c r="AJJ176" s="5"/>
      <c r="AJK176" s="5"/>
      <c r="AJL176" s="5"/>
      <c r="AJM176" s="5" t="str">
        <f>IF(COUNTBLANK(AJC176:AJK176)&gt;0, "", SUM(AJC176:AJK176))</f>
        <v/>
      </c>
      <c r="AJN176" s="6"/>
      <c r="AJO176" s="5"/>
      <c r="AJP176" s="5"/>
      <c r="AJQ176" s="5"/>
      <c r="AJR176" s="5"/>
      <c r="AJS176" s="5"/>
      <c r="AJT176" s="5"/>
      <c r="AJU176" s="5"/>
      <c r="AJV176" s="5" t="str">
        <f>IF(COUNTBLANK(AJO176:AJU176)&gt;0, "", SUM(AJO176:AJU176))</f>
        <v/>
      </c>
    </row>
    <row r="177" spans="1:958" ht="15" customHeight="1" x14ac:dyDescent="0.35">
      <c r="A177" s="5">
        <v>302559</v>
      </c>
      <c r="B177" s="5" t="s">
        <v>2159</v>
      </c>
      <c r="C177" s="5"/>
      <c r="D177" s="5"/>
      <c r="E177" s="5"/>
      <c r="F177" s="5"/>
      <c r="G177" s="5"/>
      <c r="H177" s="5"/>
      <c r="I177" s="5"/>
      <c r="J177" s="5"/>
      <c r="K177" s="5"/>
      <c r="L177" s="5"/>
      <c r="M177" s="5"/>
      <c r="N177" s="5"/>
      <c r="O177" s="5"/>
      <c r="P177" s="5"/>
      <c r="Q177" s="5"/>
      <c r="R177" s="5"/>
      <c r="S177" s="5"/>
      <c r="T177" s="5"/>
      <c r="U177" s="5"/>
      <c r="V177" s="5" t="str">
        <f>IF(COUNTA(D177,F177,H177,J177,L177,N177,P177,R177,T177)=0, "", IF(OR(D177=1,F177=1,H177=1,J177=1,L177=1,N177=1,P177=1,R177=1,T177=1), 1, 0))</f>
        <v/>
      </c>
      <c r="W177" s="5" t="str">
        <f>IF(COUNTA(E177,G177,I177,K177,M177,O177,Q177,S177,U177)=0, "", IF(OR(E177=1,G177=1,I177=1,K177=1,M177=1,O177=1,Q177=1,S177=1,U177=1), 1, 0))</f>
        <v/>
      </c>
      <c r="X177" s="5">
        <v>1</v>
      </c>
      <c r="Y177" s="5"/>
      <c r="Z177" s="5"/>
      <c r="AA177" s="5"/>
      <c r="AB177" s="5"/>
      <c r="AC177" s="5"/>
      <c r="AD177" s="5"/>
      <c r="AE177" s="7"/>
      <c r="AF177" s="6"/>
      <c r="AG177" s="8"/>
      <c r="AH177" s="8"/>
      <c r="AI177" s="8"/>
      <c r="AJ177" s="5" t="str">
        <f>IF(OR(ISBLANK(AE177), ISBLANK(AG177)), "", AG177 - AE177)</f>
        <v/>
      </c>
      <c r="AK177" s="9"/>
      <c r="AL177" s="5" t="str">
        <f>IF(OR(ISBLANK(AG177), ISBLANK(AK177)), "", AK177 - AG177)</f>
        <v/>
      </c>
      <c r="AM177" s="6"/>
      <c r="AN177" s="10" t="str">
        <f>IF(OR(ISBLANK(AM177), ISBLANK(AF177)), "", AF177 - AM177)</f>
        <v/>
      </c>
      <c r="AO177" s="6"/>
      <c r="AP177" s="6"/>
      <c r="AQ177" s="5"/>
      <c r="AS177" s="11" t="str">
        <f>IF(ISBLANK(AR177), "", IF(AR177="ישראל", 1, 2))</f>
        <v/>
      </c>
      <c r="AV177" s="5"/>
      <c r="AW177" s="5"/>
      <c r="AX177" s="5"/>
      <c r="AY177" s="5"/>
      <c r="AZ177" s="5" t="str">
        <f>IF(ISBLANK(AY177), "", IF(AY177&lt;=8, 1, IF(AY177&lt;=12, 2, 3)))</f>
        <v/>
      </c>
      <c r="BA177" s="5"/>
      <c r="BB177" s="5" t="str">
        <f>IF(ISBLANK(BA177), "", IF(BA177&lt;=8, 1, IF(BA177&lt;=12, 2, 3)))</f>
        <v/>
      </c>
      <c r="BE177" s="5"/>
      <c r="BF177" s="5"/>
      <c r="BG177" s="5"/>
      <c r="BH177" s="6"/>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t="str">
        <f>IF(SUM(BI177:BQ177,BS177:BW177,BY177:CC177,CE177:CJ177)=0, "", SUM(BI177:BQ177,BS177:BW177,BY177:CC177,CE177:CJ177))</f>
        <v/>
      </c>
      <c r="CN177" s="5" t="str">
        <f>IF(SUM(CQ177, CR177, CS177, CT177, CU177)=0, "", IF(OR(CQ177&gt;=8, CR177&gt;=10, CS177&gt;=13, CT177&gt;=10, CU177&gt;=15), 1, 0))</f>
        <v/>
      </c>
      <c r="CO177" s="5" t="str">
        <f>IF(SUM(BI177:BJ177,BL177,BM177,BN177,BO177,BU177,CA177,CH177,CJ177)=0, "", SUM(BI177:BJ177,BL177,BM177,BN177,BO177,BU177,CA177,CH177,CJ177))</f>
        <v/>
      </c>
      <c r="CP177" s="5" t="str">
        <f>IF(SUM(BK177,BP177:BQ177,BS177:BT177,BV177:BW177,BY177:BZ177,CB177:CC177,CE177:CG177,CI177)=0, "", SUM(BK177,BP177:BQ177,BS177:BT177,BV177:BW177,BY177:BZ177,CB177:CC177,CE177:CG177,CI177))</f>
        <v/>
      </c>
      <c r="CQ177" s="5" t="str">
        <f>IF(SUM(CB177:CC177,CE177:CF177,CI177)=0, "", SUM(CB177:CC177,CE177:CF177,CI177))</f>
        <v/>
      </c>
      <c r="CR177" s="5" t="str">
        <f>IF(SUM(BQ177,BS177:BT177,BW177,BY177)=0, "", SUM(BQ177,BS177:BT177,BW177,BY177))</f>
        <v/>
      </c>
      <c r="CS177" s="5" t="str">
        <f>IF(SUM(BK177,BP177,BV177,BZ177,CG177)=0, "", SUM(BK177,BP177,BV177,BZ177,CG177))</f>
        <v/>
      </c>
      <c r="CT177" s="5" t="str">
        <f>IF(SUM(BI177:BJ177,BL177,BN177,CH177)=0, "", SUM(BI177:BJ177,BL177,BN177,CH177))</f>
        <v/>
      </c>
      <c r="CU177" s="5" t="str">
        <f>IF(SUM(BM177,BO177,BU177,CA177,CJ177)=0, "", SUM(BM177,BO177,BU177,CA177,CJ177))</f>
        <v/>
      </c>
      <c r="CV177" s="5" t="str">
        <f>IF(CQ177="", "", IF(CQ177&gt;=8, 1, 0))</f>
        <v/>
      </c>
      <c r="CW177" s="5" t="str">
        <f>IF(CR177="", "", IF(CR177&gt;=10, 1, 0))</f>
        <v/>
      </c>
      <c r="CX177" s="5" t="str">
        <f>IF(CS177="", "", IF(CS177&gt;=13, 1, 0))</f>
        <v/>
      </c>
      <c r="CY177" s="5" t="str">
        <f>IF(CT177="", "", IF(CT177&gt;=10, 1, 0))</f>
        <v/>
      </c>
      <c r="CZ177" s="5" t="str">
        <f>IF(CU177="", "", IF(CU177&gt;=15, 1, 0))</f>
        <v/>
      </c>
      <c r="DA177" s="5" t="str">
        <f>IF(AND(BR177="", BX177="", CD177=""), "", IF(BR177=5,1,0) + IF(BX177=5,1,0) + IF(CD177=5,1,0))</f>
        <v/>
      </c>
      <c r="DB177" s="6"/>
      <c r="DC177" s="5"/>
      <c r="DD177" s="13"/>
      <c r="DE177" s="5"/>
      <c r="DF177" s="13"/>
      <c r="DG177" s="5"/>
      <c r="DH177" s="13"/>
      <c r="DI177" s="5"/>
      <c r="DJ177" s="13"/>
      <c r="DK177" s="5"/>
      <c r="DL177" s="13"/>
      <c r="DM177" s="5"/>
      <c r="DN177" s="13"/>
      <c r="DO177" s="5"/>
      <c r="DP177" s="13"/>
      <c r="DQ177" s="5"/>
      <c r="DR177" s="13"/>
      <c r="DS177" s="5"/>
      <c r="DT177" s="13"/>
      <c r="DU177" s="5"/>
      <c r="DV177" s="13"/>
      <c r="DW177" s="5"/>
      <c r="DX177" s="13"/>
      <c r="DY177" s="5"/>
      <c r="DZ177" s="13"/>
      <c r="EA177" s="5"/>
      <c r="EB177" s="13"/>
      <c r="EC177" s="5"/>
      <c r="ED177" s="13"/>
      <c r="EE177" s="5"/>
      <c r="EF177" s="13"/>
      <c r="EG177" s="5"/>
      <c r="EH177" s="13"/>
      <c r="EI177" s="5"/>
      <c r="EJ177" s="13"/>
      <c r="EK177" s="5"/>
      <c r="EL177" s="5"/>
      <c r="EM177" s="5"/>
      <c r="EN177" s="6"/>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6"/>
      <c r="FM177" s="5"/>
      <c r="FN177" s="5"/>
      <c r="FO177" s="5"/>
      <c r="FP177" s="5"/>
      <c r="FQ177" s="5"/>
      <c r="FR177" s="5"/>
      <c r="FS177" s="14" t="str">
        <f>IF(COUNTBLANK(FM177:FR177)&gt;0, "", AVERAGE(FM177:FR177))</f>
        <v/>
      </c>
      <c r="FT177" s="6"/>
      <c r="FU177" s="5"/>
      <c r="FV177" s="5"/>
      <c r="FW177" s="5"/>
      <c r="FX177" s="5"/>
      <c r="FY177" s="5"/>
      <c r="FZ177" s="5"/>
      <c r="GA177" s="5"/>
      <c r="GB177" s="5"/>
      <c r="GC177" s="5"/>
      <c r="GD177" s="5"/>
      <c r="GE177" s="5" t="str">
        <f>IF(COUNTBLANK(FU177:GC177)&gt;0, "", SUM(FU177:GC177))</f>
        <v/>
      </c>
      <c r="GF177" s="6"/>
      <c r="GG177" s="5"/>
      <c r="GH177" s="5"/>
      <c r="GI177" s="5"/>
      <c r="GJ177" s="5"/>
      <c r="GK177" s="5"/>
      <c r="GL177" s="5"/>
      <c r="GM177" s="5"/>
      <c r="GN177" s="5" t="str">
        <f>IF(COUNTBLANK(GG177:GM177)&gt;0, "", SUM(GG177:GM177))</f>
        <v/>
      </c>
      <c r="GO177" s="6"/>
      <c r="GP177" s="5"/>
      <c r="GQ177" s="5"/>
      <c r="GR177" s="5"/>
      <c r="GS177" s="5"/>
      <c r="GT177" s="5"/>
      <c r="GU177" s="5"/>
      <c r="GV177" s="5"/>
      <c r="GW177" s="5"/>
      <c r="GX177" s="5"/>
      <c r="GY177" s="5"/>
      <c r="GZ177" s="5"/>
      <c r="HA177" s="5"/>
      <c r="HB177" s="5"/>
      <c r="HC177" s="5"/>
      <c r="HD177" s="5"/>
      <c r="HE177" s="5"/>
      <c r="HF177" s="5"/>
      <c r="HG177" s="5"/>
      <c r="HH177" s="5"/>
      <c r="HI177" s="5" t="str">
        <f>IF(COUNTBLANK(GQ177:HH177)&gt;0, "", SUM(GQ177:HH177))</f>
        <v/>
      </c>
      <c r="HJ177" s="6"/>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t="str">
        <f>IF(COUNTA(HK177:II177)=0, "", SUM(HK177,HL177,HN177,HO177,HP177,HU177,HV177,HX177,HZ177,IA177,IB177,IH177))</f>
        <v/>
      </c>
      <c r="IK177" s="5" t="str">
        <f>IF(COUNTA(HK177:II177)=0, "", SUM(HM177,HQ177,HR177,HS177,HT177,HW177,HY177,IC177,ID177,IE177,IF177,IG177,II177))</f>
        <v/>
      </c>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t="str">
        <f>IF(COUNTA(IL177:JJ177)=0, "", SUM(IL177,IM177,IO177,IP177,IQ177,IV177,IW177,IY177,JA177,JB177,JC177,JI177))</f>
        <v/>
      </c>
      <c r="JL177" s="5" t="str">
        <f>IF(COUNTA(IL177:JJ177)=0, "", SUM(IN177,IR177,IS177,IT177,IU177,IX177,IZ177,JD177,JE177,JF177,JG177,JH177,JJ177))</f>
        <v/>
      </c>
      <c r="JM177" s="6"/>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12" t="str">
        <f>IF(COUNTA(JN177:KW177)=0, "", SUM(JN177:KW177))</f>
        <v/>
      </c>
      <c r="KY177" s="12" t="str">
        <f>IF(COUNTA(JN177:KW177)=0, "", SUM(JX177,JY177,KH177,KJ177,KL177,KP177))</f>
        <v/>
      </c>
      <c r="KZ177" s="12" t="str">
        <f>IF(COUNTA(JN177:KW177)=0, "", SUM(JZ177,KE177,KG177,KM177,KT177))</f>
        <v/>
      </c>
      <c r="LA177" s="12" t="str">
        <f>IF(COUNTA(JN177:KW177)=0, "", SUM(JP177,KA177,KF177,KK177,KN177,KS177))</f>
        <v/>
      </c>
      <c r="LB177" s="12" t="str">
        <f>IF(COUNTA(JN177:KW177)=0, "", SUM(JO177,JS177,JU177,JW177,KD177,KU177))</f>
        <v/>
      </c>
      <c r="LC177" s="12" t="str">
        <f>IF(COUNTA(JN177:KW177)=0, "", SUM(KB177,KC177,KI177,KO177,KQ177,KR177,KV177,KW177))</f>
        <v/>
      </c>
      <c r="LD177" s="12" t="str">
        <f>IF(COUNTA(JN177:KW177)=0, "", SUM(JN177,JQ177,JR177,JT177,JV177))</f>
        <v/>
      </c>
      <c r="LE177" s="6"/>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t="str">
        <f>IF(COUNTBLANK(LF177:MG177)&gt;0, "", AVERAGE(LF177:MG177))</f>
        <v/>
      </c>
      <c r="MI177" s="5" t="str">
        <f>IF(COUNTA(LF177:MG177)=0, "", AVERAGE(LG177,LS177,LT177,LU177,LV177,LW177,LY177,MA177,MB177))</f>
        <v/>
      </c>
      <c r="MJ177" s="5" t="str">
        <f>IF(COUNTA(LF177:MG177)=0, "", AVERAGE(LH177,LI177,LJ177,LK177,LM177,LO177,MD177,ME177))</f>
        <v/>
      </c>
      <c r="MK177" s="5" t="str">
        <f>IF(COUNTA(LF177:MG177)=0, "", AVERAGE(LL177,LP177,LQ177,LR177,MF177,MG177))</f>
        <v/>
      </c>
      <c r="ML177" s="6"/>
      <c r="MM177" s="5"/>
      <c r="MN177" s="5"/>
      <c r="MO177" s="5"/>
      <c r="MP177" s="5"/>
      <c r="MQ177" s="5"/>
      <c r="MR177" s="5"/>
      <c r="MS177" s="5"/>
      <c r="MT177" s="5"/>
      <c r="MU177" s="5"/>
      <c r="MV177" s="5"/>
      <c r="MW177" s="5"/>
      <c r="MX177" s="5"/>
      <c r="MY177" s="5"/>
      <c r="MZ177" s="5"/>
      <c r="NA177" s="5"/>
      <c r="NB177" s="5"/>
      <c r="NC177" s="5"/>
      <c r="ND177" s="5"/>
      <c r="NE177" s="5"/>
      <c r="NF177" s="5"/>
      <c r="NG177" s="5" t="str">
        <f>IF(COUNTA(MM177:NF177)=0, "", SUM(MM177:NF177))</f>
        <v/>
      </c>
      <c r="NH177" s="6"/>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c r="OJ177" s="5"/>
      <c r="OK177" s="5" t="str">
        <f>IF(COUNTA(NI177:OJ177)=0, "", SUM(NK177,NP177,NS177,NW177,OC177,OG177,OJ177))</f>
        <v/>
      </c>
      <c r="OL177" s="5" t="str">
        <f>IF(COUNTA(NI177:OJ177)=0, "", SUM(NJ177,NL177,NQ177,NV177,NZ177,OB177,OD177))</f>
        <v/>
      </c>
      <c r="OM177" s="5" t="str">
        <f>IF(COUNTA(NI177:OJ177)=0, "", SUM(NN177,NR177,NU177,NY177,OA177,OF177,OI177))</f>
        <v/>
      </c>
      <c r="ON177" s="5" t="str">
        <f>IF(COUNTA(NI177:OJ177)=0, "", SUM(NI177,NM177,NO177,NT177,NX177,OE177,OH177))</f>
        <v/>
      </c>
      <c r="OQ177" s="6"/>
      <c r="OR177" s="5"/>
      <c r="OS177" s="5"/>
      <c r="OT177" s="5"/>
      <c r="OU177" s="5"/>
      <c r="OV177" s="5"/>
      <c r="OW177" s="5"/>
      <c r="OX177" s="5"/>
      <c r="OY177" s="5"/>
      <c r="OZ177" s="5"/>
      <c r="PA177" s="5"/>
      <c r="PB177" s="5"/>
      <c r="PC177" s="5"/>
      <c r="PD177" s="5"/>
      <c r="PE177" s="5"/>
      <c r="PF177" s="5"/>
      <c r="PG177" s="5"/>
      <c r="PH177" s="5"/>
      <c r="PI177" s="5"/>
      <c r="PJ177" s="5"/>
      <c r="PK177" s="5"/>
      <c r="PL177" s="5"/>
      <c r="PM177" s="5"/>
      <c r="PN177" s="5"/>
      <c r="PO177" s="5"/>
      <c r="PP177" s="5"/>
      <c r="PQ177" s="5"/>
      <c r="PR177" s="5"/>
      <c r="PS177" s="5"/>
      <c r="PT177" s="5" t="str">
        <f>IF(COUNTBLANK(OR177:PS177)&gt;0, "", AVERAGE(OR177:PS177))</f>
        <v/>
      </c>
      <c r="PU177" s="5" t="str">
        <f>IF(COUNTA(OR177:PS177)=0, "", AVERAGE(OS177,PE177,PF177,PG177,PH177,PI177,PK177,PM177,PN177))</f>
        <v/>
      </c>
      <c r="PV177" s="5" t="str">
        <f>IF(COUNTA(OR177:PS177)=0, "", AVERAGE(OT177,OU177,OV177,OW177,OY177,PA177,PP177,PQ177))</f>
        <v/>
      </c>
      <c r="PW177" s="5" t="str">
        <f>IF(COUNTA(OR177:PS177)=0, "", AVERAGE(OX177,PB177,PC177,PD177,PR177,PS177))</f>
        <v/>
      </c>
      <c r="PX177" s="6"/>
      <c r="PY177" s="5"/>
      <c r="PZ177" s="5"/>
      <c r="QA177" s="5"/>
      <c r="QB177" s="5"/>
      <c r="QC177" s="5"/>
      <c r="QD177" s="5"/>
      <c r="QE177" s="5"/>
      <c r="QF177" s="5"/>
      <c r="QG177" s="5"/>
      <c r="QH177" s="5"/>
      <c r="QI177" s="5" t="str">
        <f>IF(COUNTBLANK(PY177:QG177)&gt;0, "", SUM(PY177:QG177))</f>
        <v/>
      </c>
      <c r="QJ177" s="6"/>
      <c r="QK177" s="5"/>
      <c r="QL177" s="5"/>
      <c r="QM177" s="5"/>
      <c r="QN177" s="5"/>
      <c r="QO177" s="5"/>
      <c r="QP177" s="5"/>
      <c r="QQ177" s="5"/>
      <c r="QR177" s="5"/>
      <c r="QS177" s="5"/>
      <c r="QT177" s="5"/>
      <c r="QU177" s="5" t="str">
        <f>IF(COUNTBLANK(QK177:QS177)&gt;0, "", SUM(QK177:QS177))</f>
        <v/>
      </c>
      <c r="QV177" s="6"/>
      <c r="QW177" s="5"/>
      <c r="QX177" s="5"/>
      <c r="QY177" s="5"/>
      <c r="QZ177" s="5"/>
      <c r="RA177" s="5"/>
      <c r="RB177" s="5"/>
      <c r="RC177" s="5"/>
      <c r="RD177" s="5"/>
      <c r="RE177" s="5"/>
      <c r="RF177" s="5"/>
      <c r="RG177" s="5" t="str">
        <f>IF(COUNTBLANK(QW177:RE177)&gt;0, "", SUM(QW177:RE177))</f>
        <v/>
      </c>
      <c r="RH177" s="6"/>
      <c r="RI177" s="5"/>
      <c r="RJ177" s="5"/>
      <c r="RK177" s="5"/>
      <c r="RL177" s="5"/>
      <c r="RM177" s="5"/>
      <c r="RN177" s="5"/>
      <c r="RO177" s="5"/>
      <c r="RP177" s="5" t="str">
        <f>IF(COUNTBLANK(RI177:RO177)&gt;0, "", SUM(RI177:RO177))</f>
        <v/>
      </c>
      <c r="RQ177" s="6"/>
      <c r="RR177" s="5"/>
      <c r="RS177" s="5"/>
      <c r="RT177" s="5"/>
      <c r="RU177" s="5"/>
      <c r="RV177" s="5"/>
      <c r="RW177" s="5"/>
      <c r="RX177" s="5"/>
      <c r="RY177" s="5" t="str">
        <f>IF(COUNTBLANK(RR177:RX177)&gt;0, "", SUM(RR177:RX177))</f>
        <v/>
      </c>
      <c r="RZ177" s="6"/>
      <c r="SA177" s="5"/>
      <c r="SB177" s="5"/>
      <c r="SC177" s="5"/>
      <c r="SD177" s="5"/>
      <c r="SE177" s="5"/>
      <c r="SF177" s="5"/>
      <c r="SG177" s="5"/>
      <c r="SH177" s="5" t="str">
        <f>IF(COUNTBLANK(SA177:SG177)&gt;0, "", SUM(SA177:SG177))</f>
        <v/>
      </c>
      <c r="SI177" s="6"/>
      <c r="SJ177" s="5"/>
      <c r="SK177" s="5"/>
      <c r="SL177" s="5"/>
      <c r="SM177" s="5"/>
      <c r="SN177" s="5"/>
      <c r="SO177" s="5"/>
      <c r="SP177" s="5"/>
      <c r="SQ177" s="5"/>
      <c r="SR177" s="5"/>
      <c r="SS177" s="5"/>
      <c r="ST177" s="5"/>
      <c r="SU177" s="5"/>
      <c r="SV177" s="5"/>
      <c r="SW177" s="5"/>
      <c r="SX177" s="5"/>
      <c r="SY177" s="5"/>
      <c r="SZ177" s="5"/>
      <c r="TA177" s="5"/>
      <c r="TB177" s="5"/>
      <c r="TC177" s="5" t="str">
        <f>IF(COUNTBLANK(SJ177:TB177)&gt;0, "", SUM(SJ177:TB177))</f>
        <v/>
      </c>
      <c r="TD177" s="5" t="str">
        <f>IF(COUNTBLANK(SJ177:TB177)&gt;0, "", SUM(SL177,SO177,SR177,SS177,ST177,SU177,SV177,SX177,SY177,TB177))</f>
        <v/>
      </c>
      <c r="TE177" s="5" t="str">
        <f>IF(COUNTBLANK(SJ177:TB177)&gt;0, "", SUM(SJ177,SK177,SM177,SN177,SQ177,SW177,SZ177,TA177))</f>
        <v/>
      </c>
      <c r="TF177" s="6"/>
      <c r="TG177" s="5"/>
      <c r="TH177" s="5"/>
      <c r="TI177" s="5"/>
      <c r="TJ177" s="5"/>
      <c r="TK177" s="5"/>
      <c r="TL177" s="5"/>
      <c r="TM177" s="5"/>
      <c r="TN177" s="5"/>
      <c r="TO177" s="5"/>
      <c r="TP177" s="5"/>
      <c r="TQ177" s="5"/>
      <c r="TR177" s="5"/>
      <c r="TS177" s="5"/>
      <c r="TT177" s="5"/>
      <c r="TU177" s="5"/>
      <c r="TV177" s="5"/>
      <c r="TW177" s="5"/>
      <c r="TX177" s="5"/>
      <c r="TY177" s="5"/>
      <c r="TZ177" s="5" t="str">
        <f>IF(COUNTBLANK(TG177:TY177)&gt;0, "", SUM(TG177:TY177))</f>
        <v/>
      </c>
      <c r="UA177" s="5" t="str">
        <f>IF(COUNTBLANK(TG177:TY177)&gt;0, "", SUM(TI177,TL177,TO177,TP177,TQ177,TR177,TS177,TU177,TV177,TY177))</f>
        <v/>
      </c>
      <c r="UB177" s="5" t="str">
        <f>IF(COUNTBLANK(TG177:TY177)&gt;0, "", SUM(TG177,TH177,TJ177,TK177,TN177,TT177,TW177,TX177))</f>
        <v/>
      </c>
      <c r="UC177" s="6"/>
      <c r="UD177" s="5"/>
      <c r="UE177" s="5"/>
      <c r="UF177" s="5"/>
      <c r="UG177" s="5"/>
      <c r="UH177" s="5"/>
      <c r="UI177" s="5"/>
      <c r="UJ177" s="5"/>
      <c r="UK177" s="5"/>
      <c r="UL177" s="5"/>
      <c r="UM177" s="5"/>
      <c r="UN177" s="5"/>
      <c r="UO177" s="5"/>
      <c r="UP177" s="5"/>
      <c r="UQ177" s="5"/>
      <c r="UR177" s="5"/>
      <c r="US177" s="5"/>
      <c r="UT177" s="5"/>
      <c r="UU177" s="5"/>
      <c r="UV177" s="5"/>
      <c r="UW177" s="5" t="str">
        <f>IF(COUNTBLANK(UD177:UV177)&gt;0, "", SUM(UD177:UV177))</f>
        <v/>
      </c>
      <c r="UX177" s="5" t="str">
        <f>IF(COUNTBLANK(UD177:UV177)&gt;0, "", SUM(UF177,UI177,UL177,UM177,UN177,UO177,UP177,UR177,US177,UV177))</f>
        <v/>
      </c>
      <c r="UY177" s="5" t="str">
        <f>IF(COUNTBLANK(UD177:UV177)&gt;0, "", SUM(UD177,UE177,UG177,UH177,UK177,UQ177,UT177,UU177))</f>
        <v/>
      </c>
      <c r="UZ177" s="6"/>
      <c r="VA177" s="6"/>
      <c r="VB177" s="5"/>
      <c r="VC177" s="5"/>
      <c r="VE177" s="5"/>
      <c r="VF177" s="5"/>
      <c r="VG177" s="5"/>
      <c r="VH177" s="5"/>
      <c r="VI177" s="5"/>
      <c r="VK177" s="5"/>
      <c r="VL177" s="5"/>
      <c r="VN177" s="6"/>
      <c r="VO177" s="5"/>
      <c r="VP177" s="5"/>
      <c r="VQ177" s="5"/>
      <c r="VR177" s="5"/>
      <c r="VS177" s="5"/>
      <c r="VT177" s="5"/>
      <c r="VU177" s="5"/>
      <c r="VV177" s="5"/>
      <c r="VW177" s="5"/>
      <c r="VX177" s="5"/>
      <c r="VY177" s="5"/>
      <c r="VZ177" s="5"/>
      <c r="WA177" s="5"/>
      <c r="WB177" s="5"/>
      <c r="WC177" s="5"/>
      <c r="WD177" s="5"/>
      <c r="WE177" s="5"/>
      <c r="WF177" s="5"/>
      <c r="WG177" s="5"/>
      <c r="WH177" s="5"/>
      <c r="WI177" s="5"/>
      <c r="WJ177" s="5"/>
      <c r="WK177" s="5"/>
      <c r="WL177" s="5"/>
      <c r="WM177" s="5"/>
      <c r="WN177" s="5"/>
      <c r="WO177" s="5"/>
      <c r="WP177" s="5"/>
      <c r="WQ177" s="5"/>
      <c r="WR177" s="5" t="str">
        <f>IF(COUNTBLANK(VO177:WQ177)&gt;0, "", SUM(VQ177:WJ177))</f>
        <v/>
      </c>
      <c r="WS177" s="5" t="str">
        <f>IF(COUNTBLANK(VO177:WQ177)&gt;0, "", SUM(VQ177:VZ177))</f>
        <v/>
      </c>
      <c r="WT177" s="5" t="str">
        <f>IF(COUNTBLANK(VO177:WQ177)&gt;0, "", SUM(WA177:WL177))</f>
        <v/>
      </c>
      <c r="WU177" s="5" t="str">
        <f>IF(COUNTBLANK(VO177:WQ177)&gt;0, "", SUM(WK177:WL177))</f>
        <v/>
      </c>
      <c r="WV177" s="5" t="str">
        <f>IF(COUNTA(VO177:WQ177)=0, "", IF(AND(OR(VO177=1, VP177=1), OR(VQ177&gt;=1, VR177&gt;=1, VS177&gt;=1, VT177&gt;=1, VU177&gt;=1), OR(VV177&gt;=1, VW177&gt;=1), COUNTIF(VX177:WD177, "&gt;=1")&gt;=2, COUNTIF(WE177:WJ177, "&gt;=1")&gt;=2, OR(WN177=1, WN177=2), OR(WO177&gt;=1, WP177&gt;=1), WQ177&lt;1), 1, 0))</f>
        <v/>
      </c>
      <c r="WW177" s="5" t="str">
        <f>IF(COUNTBLANK(VO177:WQ177)&gt;0, "", SUM(VQ177:VU177))</f>
        <v/>
      </c>
      <c r="WX177" s="5" t="str">
        <f>IF(COUNTBLANK(VO177:WQ177)&gt;0, "", SUM(VV177:VW177))</f>
        <v/>
      </c>
      <c r="WY177" s="5" t="str">
        <f>IF(COUNTBLANK(VO177:WQ177)&gt;0, "", SUM(VX177:WD177))</f>
        <v/>
      </c>
      <c r="WZ177" s="5" t="str">
        <f>IF(COUNTBLANK(VO177:WQ177)&gt;0, "", SUM(WE177:WJ177))</f>
        <v/>
      </c>
      <c r="XA177" s="6"/>
      <c r="XB177" s="5"/>
      <c r="XC177" s="5"/>
      <c r="XD177" s="5"/>
      <c r="XE177" s="5"/>
      <c r="XF177" s="5"/>
      <c r="XG177" s="5"/>
      <c r="XH177" s="5"/>
      <c r="XI177" s="5"/>
      <c r="XJ177" s="5"/>
      <c r="XK177" s="5"/>
      <c r="XL177" s="5" t="str">
        <f>IF(COUNTBLANK(XB177:XJ177)&gt;0, "", SUM(XB177:XJ177))</f>
        <v/>
      </c>
      <c r="XM177" s="6"/>
      <c r="XN177" s="5"/>
      <c r="XO177" s="5"/>
      <c r="XP177" s="5"/>
      <c r="XQ177" s="5"/>
      <c r="XR177" s="5"/>
      <c r="XS177" s="5"/>
      <c r="XT177" s="5"/>
      <c r="XU177" s="5" t="str">
        <f>IF(COUNTBLANK(XN177:XT177)&gt;0, "", SUM(XN177:XT177))</f>
        <v/>
      </c>
      <c r="XV177" s="6"/>
      <c r="XW177" s="5"/>
      <c r="XX177" s="5"/>
      <c r="XY177" s="5"/>
      <c r="XZ177" s="5"/>
      <c r="YA177" s="5"/>
      <c r="YB177" s="5"/>
      <c r="YC177" s="5"/>
      <c r="YD177" s="5"/>
      <c r="YE177" s="5"/>
      <c r="YF177" s="5"/>
      <c r="YG177" s="5"/>
      <c r="YH177" s="5"/>
      <c r="YI177" s="5"/>
      <c r="YJ177" s="5"/>
      <c r="YK177" s="5"/>
      <c r="YL177" s="5"/>
      <c r="YM177" s="5"/>
      <c r="YN177" s="5"/>
      <c r="YO177" s="5"/>
      <c r="YP177" s="12" t="str">
        <f>IF(COUNTBLANK(XW177:YO177)&gt;0, "", SUM(XW177:YO177))</f>
        <v/>
      </c>
      <c r="YQ177" s="12" t="str">
        <f>IF(COUNTBLANK(XW177:YO177)&gt;0, "", SUM(XY177,YC177,YD177,YE177,YJ177,YK177,YL177,YM177))</f>
        <v/>
      </c>
      <c r="YR177" s="12" t="str">
        <f>IF(COUNTBLANK(XW177:YO177)&gt;0, "", SUM(YF177:YH177))</f>
        <v/>
      </c>
      <c r="YS177" s="12" t="str">
        <f>IF(COUNTBLANK(XW177:YO177)&gt;0, "", SUM(XW177,XX177,YB177))</f>
        <v/>
      </c>
      <c r="YT177" s="12" t="str">
        <f>IF(COUNTBLANK(XW177:YO177)&gt;0, "", SUM(XZ177,YA177,YI177,YN177,YO177))</f>
        <v/>
      </c>
      <c r="YU177" s="12" t="str">
        <f>IF(COUNTBLANK(XW177:YO177)&gt;0, "", SUM(XY177,XZ177,YA177,YB177,YC177,YF177,YJ177,YN177,YO177))</f>
        <v/>
      </c>
      <c r="YV177" s="12" t="str">
        <f>IF(COUNTBLANK(XW177:YO177)&gt;0, "", SUM(XW177,XX177,YK177,YL177,YM177))</f>
        <v/>
      </c>
      <c r="YW177" s="12" t="str">
        <f>IF(COUNTBLANK(XW177:YO177)&gt;0, "", SUM(YD177,YE177,YG177,YH177,YI177))</f>
        <v/>
      </c>
      <c r="YX177" s="6"/>
      <c r="YY177" s="5"/>
      <c r="YZ177" s="5"/>
      <c r="ZA177" s="5"/>
      <c r="ZB177" s="5"/>
      <c r="ZC177" s="5"/>
      <c r="ZD177" s="5"/>
      <c r="ZE177" s="5"/>
      <c r="ZF177" s="5"/>
      <c r="ZG177" s="5"/>
      <c r="ZH177" s="5"/>
      <c r="ZI177" s="5"/>
      <c r="ZJ177" s="5"/>
      <c r="ZK177" s="5"/>
      <c r="ZL177" s="5"/>
      <c r="ZM177" s="5"/>
      <c r="ZN177" s="5"/>
      <c r="ZO177" s="5"/>
      <c r="ZP177" s="5"/>
      <c r="ZQ177" s="5"/>
      <c r="ZR177" s="5"/>
      <c r="ZS177" s="5"/>
      <c r="ZT177" s="5"/>
      <c r="ZU177" s="5"/>
      <c r="ZV177" s="5"/>
      <c r="ZW177" s="5"/>
      <c r="ZX177" s="5"/>
      <c r="ZY177" s="5"/>
      <c r="ZZ177" s="5"/>
      <c r="AAA177" s="5" t="str">
        <f>IF(COUNTBLANK(YY177:ZZ177)&gt;0, "", AVERAGE(YY177:ZZ177))</f>
        <v/>
      </c>
      <c r="AAB177" s="5" t="str">
        <f>IF(COUNTA(YY177:ZZ177)=0, "", AVERAGE(YZ177,ZL177,ZM177,ZN177,ZO177,ZP177,ZR177,ZT177,ZU177))</f>
        <v/>
      </c>
      <c r="AAC177" s="5" t="str">
        <f>IF(COUNTA(YY177:ZZ177)=0, "", AVERAGE(ZA177,ZB177,ZC177,ZD177,ZF177,ZH177,ZW177,ZX177))</f>
        <v/>
      </c>
      <c r="AAD177" s="5" t="str">
        <f>IF(COUNTA(YY177:ZZ177)=0, "", AVERAGE(ZE177,ZI177,ZJ177,ZK177,ZY177,ZZ177))</f>
        <v/>
      </c>
      <c r="AAE177" s="6"/>
      <c r="AAF177" s="5"/>
      <c r="AAG177" s="5"/>
      <c r="AAH177" s="5"/>
      <c r="AAI177" s="5"/>
      <c r="AAJ177" s="5"/>
      <c r="AAK177" s="5"/>
      <c r="AAL177" s="5"/>
      <c r="AAM177" s="5"/>
      <c r="AAN177" s="5"/>
      <c r="AAO177" s="5"/>
      <c r="AAP177" s="5"/>
      <c r="AAQ177" s="5"/>
      <c r="AAR177" s="5"/>
      <c r="AAS177" s="5"/>
      <c r="AAT177" s="5"/>
      <c r="AAU177" s="5"/>
      <c r="AAV177" s="5"/>
      <c r="AAW177" s="5"/>
      <c r="AAX177" s="5"/>
      <c r="AAY177" s="5"/>
      <c r="AAZ177" s="5"/>
      <c r="ABA177" s="5"/>
      <c r="ABB177" s="5"/>
      <c r="ABC177" s="5"/>
      <c r="ABD177" s="5"/>
      <c r="ABE177" s="5"/>
      <c r="ABF177" s="5"/>
      <c r="ABG177" s="5"/>
      <c r="ABH177" s="5"/>
      <c r="ABI177" s="5"/>
      <c r="ABJ177" s="5" t="str">
        <f>IF(SUM(AAF177:AAN177,AAP177:AAT177,AAV177:AAZ177,ABB177:ABG177)=0, "", SUM(AAF177:AAN177,AAP177:AAT177,AAV177:AAZ177,ABB177:ABG177))</f>
        <v/>
      </c>
      <c r="ABK177" s="5" t="str">
        <f>IF(SUM(ABN177, ABO177, ABP177, ABQ177, ABR177)=0, "", IF(OR(ABN177&gt;=8, ABO177&gt;=10, ABP177&gt;=13, ABQ177&gt;=10, ABR177&gt;=15), 1, 0))</f>
        <v/>
      </c>
      <c r="ABL177" s="5" t="str">
        <f>IF(SUM(AAF177:AAG177,AAI177,AAJ177,AAK177,AAL177,AAR177,AAX177,ABE177,ABG177)=0, "", SUM(AAF177:AAG177,AAI177,AAJ177,AAK177,AAL177,AAR177,AAX177,ABE177,ABG177))</f>
        <v/>
      </c>
      <c r="ABM177" s="5" t="str">
        <f>IF(SUM(AAH177,AAM177:AAN177,AAP177:AAQ177,AAS177:AAT177,AAV177:AAW177,AAY177:AAZ177,ABB177:ABD177,ABF177)=0, "", SUM(AAH177,AAM177:AAN177,AAP177:AAQ177,AAS177:AAT177,AAV177:AAW177,AAY177:AAZ177,ABB177:ABD177,ABF177))</f>
        <v/>
      </c>
      <c r="ABN177" s="5" t="str">
        <f>IF(SUM(AAY177:AAZ177,ABB177:ABC177,ABF177)=0, "", SUM(AAY177:AAZ177,ABB177:ABC177,ABF177))</f>
        <v/>
      </c>
      <c r="ABO177" s="5" t="str">
        <f>IF(SUM(AAN177,AAP177:AAQ177,AAT177,AAV177)=0, "", SUM(AAN177,AAP177:AAQ177,AAT177,AAV177))</f>
        <v/>
      </c>
      <c r="ABP177" s="5" t="str">
        <f>IF(SUM(AAH177,AAM177,AAS177,AAW177,ABD177)=0, "", SUM(AAH177,AAM177,AAS177,AAW177,ABD177))</f>
        <v/>
      </c>
      <c r="ABQ177" s="5" t="str">
        <f>IF(SUM(AAF177:AAG177,AAI177,AAK177,ABE177)=0, "", SUM(AAF177:AAG177,AAI177,AAK177,ABE177))</f>
        <v/>
      </c>
      <c r="ABR177" s="5" t="str">
        <f>IF(SUM(AAJ177,AAL177,AAR177,AAX177,ABG177)=0, "", SUM(AAJ177,AAL177,AAR177,AAX177,ABG177))</f>
        <v/>
      </c>
      <c r="ABS177" s="5" t="str">
        <f>IF(ABN177="", "", IF(ABN177&gt;=8, 1, 0))</f>
        <v/>
      </c>
      <c r="ABT177" s="5" t="str">
        <f>IF(ABO177="", "", IF(ABO177&gt;=10, 1, 0))</f>
        <v/>
      </c>
      <c r="ABU177" s="5" t="str">
        <f>IF(ABP177="", "", IF(ABP177&gt;=13, 1, 0))</f>
        <v/>
      </c>
      <c r="ABV177" s="5" t="str">
        <f>IF(ABQ177="", "", IF(ABQ177&gt;=10, 1, 0))</f>
        <v/>
      </c>
      <c r="ABW177" s="5" t="str">
        <f>IF(ABR177="", "", IF(ABR177&gt;=15, 1, 0))</f>
        <v/>
      </c>
      <c r="ABX177" s="5" t="str">
        <f>IF(AND(AAO177="", AAU177="", ABA177=""), "", IF(AAO177=5,1,0) + IF(AAU177=5,1,0) + IF(ABA177=5,1,0))</f>
        <v/>
      </c>
      <c r="ABY177" s="6"/>
      <c r="ABZ177" s="5"/>
      <c r="ACA177" s="5"/>
      <c r="ACB177" s="5"/>
      <c r="ACC177" s="5"/>
      <c r="ACD177" s="5"/>
      <c r="ACE177" s="5"/>
      <c r="ACF177" s="5"/>
      <c r="ACG177" s="5"/>
      <c r="ACH177" s="5"/>
      <c r="ACI177" s="5"/>
      <c r="ACJ177" s="5"/>
      <c r="ACK177" s="5"/>
      <c r="ACL177" s="5"/>
      <c r="ACM177" s="5"/>
      <c r="ACN177" s="5"/>
      <c r="ACO177" s="5"/>
      <c r="ACP177" s="5"/>
      <c r="ACQ177" s="5"/>
      <c r="ACR177" s="5"/>
      <c r="ACS177" s="5"/>
      <c r="ACT177" s="5"/>
      <c r="ACU177" s="5"/>
      <c r="ACV177" s="5"/>
      <c r="ACW177" s="5"/>
      <c r="ACX177" s="5"/>
      <c r="ACY177" s="5"/>
      <c r="ACZ177" s="5"/>
      <c r="ADA177" s="5"/>
      <c r="ADB177" s="5"/>
      <c r="ADC177" s="5"/>
      <c r="ADD177" s="5"/>
      <c r="ADE177" s="5"/>
      <c r="ADF177" s="5"/>
      <c r="ADG177" s="5"/>
      <c r="ADH177" s="5"/>
      <c r="ADI177" s="5"/>
      <c r="ADJ177" s="12" t="str">
        <f>IF(COUNTA(ABZ177:ADI177)=0, "", SUM(ABZ177:ADI177))</f>
        <v/>
      </c>
      <c r="ADK177" s="12" t="str">
        <f>IF(COUNTA(ABZ177:ADI177)=0, "", SUM(ACJ177,ACK177,ACT177,ACV177,ACX177,ADB177))</f>
        <v/>
      </c>
      <c r="ADL177" s="12" t="str">
        <f>IF(COUNTA(ABZ177:ADI177)=0, "", SUM(ACL177,ACQ177,ACS177,ACY177,ADF177))</f>
        <v/>
      </c>
      <c r="ADM177" s="12" t="str">
        <f>IF(COUNTA(ABZ177:ADI177)=0, "", SUM(ACB177,ACM177,ACR177,ACW177,ACZ177,ADE177))</f>
        <v/>
      </c>
      <c r="ADN177" s="12" t="str">
        <f>IF(COUNTA(ABZ177:ADI177)=0, "", SUM(ACA177,ACE177,ACG177,ACI177,ACP177,ADG177))</f>
        <v/>
      </c>
      <c r="ADO177" s="12" t="str">
        <f>IF(COUNTA(ABZ177:ADI177)=0, "", SUM(ACN177,ACO177,ACU177,ADA177,ADC177,ADD177,ADH177,ADI177))</f>
        <v/>
      </c>
      <c r="ADP177" s="12" t="str">
        <f>IF(COUNTA(ABZ177:ADI177)=0, "", SUM(ABZ177,ACC177,ACD177,ACF177,ACH177))</f>
        <v/>
      </c>
      <c r="ADQ177" s="6"/>
      <c r="ADR177" s="5"/>
      <c r="ADS177" s="5"/>
      <c r="ADT177" s="5"/>
      <c r="ADU177" s="5"/>
      <c r="ADV177" s="5"/>
      <c r="ADW177" s="5"/>
      <c r="ADX177" s="5"/>
      <c r="ADY177" s="5"/>
      <c r="ADZ177" s="5"/>
      <c r="AEA177" s="5"/>
      <c r="AEB177" s="5"/>
      <c r="AEC177" s="5"/>
      <c r="AED177" s="5"/>
      <c r="AEE177" s="5"/>
      <c r="AEF177" s="5"/>
      <c r="AEG177" s="5"/>
      <c r="AEH177" s="5"/>
      <c r="AEI177" s="5"/>
      <c r="AEJ177" s="5"/>
      <c r="AEK177" s="5"/>
      <c r="AEL177" s="5" t="str">
        <f>IF(COUNTA(ADR177:AEK177)=0, "", SUM(ADR177:AEK177))</f>
        <v/>
      </c>
      <c r="AEM177" s="8"/>
      <c r="AEN177" s="6"/>
      <c r="AEO177" s="6"/>
      <c r="AEP177" s="6"/>
      <c r="AEQ177" s="6"/>
      <c r="AER177" s="5"/>
      <c r="AES177" s="6"/>
      <c r="AET177" s="6"/>
      <c r="AEU177" s="6"/>
      <c r="AEV177" s="5"/>
      <c r="AEW177" s="5"/>
      <c r="AEX177" s="5"/>
      <c r="AEY177" s="5"/>
      <c r="AEZ177" s="5"/>
      <c r="AFA177" s="5"/>
      <c r="AFB177" s="5"/>
      <c r="AFC177" s="5"/>
      <c r="AFD177" s="5"/>
      <c r="AFE177" s="5"/>
      <c r="AFF177" s="5"/>
      <c r="AFG177" s="5"/>
      <c r="AFH177" s="5"/>
      <c r="AFI177" s="5"/>
      <c r="AFJ177" s="5"/>
      <c r="AFK177" s="5"/>
      <c r="AFL177" s="5"/>
      <c r="AFM177" s="5"/>
      <c r="AFN177" s="5"/>
      <c r="AFO177" s="5"/>
      <c r="AFP177" s="5"/>
      <c r="AFQ177" s="5"/>
      <c r="AFR177" s="5"/>
      <c r="AFS177" s="5"/>
      <c r="AFT177" s="5"/>
      <c r="AFU177" s="5"/>
      <c r="AFV177" s="5"/>
      <c r="AFW177" s="5"/>
      <c r="AFX177" s="5"/>
      <c r="AFY177" s="5"/>
      <c r="AFZ177" s="5"/>
      <c r="AGA177" s="5" t="str">
        <f>IF(COUNTA(AEV177:AFY177)=0, "", SUM(AEV177:AFY177))</f>
        <v/>
      </c>
      <c r="AGB177" s="6"/>
      <c r="AGC177" s="5"/>
      <c r="AGD177" s="5"/>
      <c r="AGE177" s="5"/>
      <c r="AGF177" s="5"/>
      <c r="AGG177" s="5"/>
      <c r="AGM177" s="18"/>
      <c r="AGS177" s="6"/>
      <c r="AHG177" s="18"/>
      <c r="AHM177" s="6"/>
      <c r="AHN177" s="5"/>
      <c r="AHO177" s="5"/>
      <c r="AHP177" s="5"/>
      <c r="AHQ177" s="5"/>
      <c r="AHR177" s="5"/>
      <c r="AHS177" s="5"/>
      <c r="AHT177" s="5"/>
      <c r="AHU177" s="5"/>
      <c r="AHV177" s="5"/>
      <c r="AHW177" s="5"/>
      <c r="AHX177" s="5" t="str">
        <f>IF(COUNTBLANK(AHN177:AHW177)&gt;0, "", SUM(AHN177:AHW177))</f>
        <v/>
      </c>
      <c r="AHY177" s="5" t="str">
        <f>IF(COUNTBLANK(AHN177:AHW177)&gt;0, "", SUM(AHR177,AHW177))</f>
        <v/>
      </c>
      <c r="AHZ177" s="5" t="str">
        <f>IF(COUNTBLANK(AHN177:AHW177)&gt;0, "", SUM(AHP177,AHS177))</f>
        <v/>
      </c>
      <c r="AIA177" s="5" t="str">
        <f>IF(COUNTBLANK(AHN177:AHW177)&gt;0, "", SUM(AHT177,AHV177))</f>
        <v/>
      </c>
      <c r="AIB177" s="5" t="str">
        <f>IF(COUNTBLANK(AHN177:AHW177)&gt;0, "", SUM(AHQ177,AHU177))</f>
        <v/>
      </c>
      <c r="AIC177" s="5" t="str">
        <f>IF(COUNTBLANK(AHN177:AHW177)&gt;0, "", SUM(AHN177:AHO177))</f>
        <v/>
      </c>
      <c r="AID177" s="6"/>
      <c r="AIE177" s="5"/>
      <c r="AIF177" s="5"/>
      <c r="AIG177" s="5"/>
      <c r="AIH177" s="5"/>
      <c r="AII177" s="5"/>
      <c r="AIJ177" s="5"/>
      <c r="AIK177" s="5"/>
      <c r="AIL177" s="5"/>
      <c r="AIM177" s="5"/>
      <c r="AIN177" s="5"/>
      <c r="AIO177" s="5"/>
      <c r="AIP177" s="5"/>
      <c r="AIQ177" s="5"/>
      <c r="AIR177" s="5"/>
      <c r="AIS177" s="5"/>
      <c r="AIT177" s="5"/>
      <c r="AIU177" s="5"/>
      <c r="AIV177" s="5"/>
      <c r="AIW177" s="5"/>
      <c r="AIX177" s="5"/>
      <c r="AIY177" s="5"/>
      <c r="AIZ177" s="5"/>
      <c r="AJA177" s="5"/>
      <c r="AJB177" s="6"/>
      <c r="AJC177" s="5"/>
      <c r="AJD177" s="5"/>
      <c r="AJE177" s="5"/>
      <c r="AJF177" s="5"/>
      <c r="AJG177" s="5"/>
      <c r="AJH177" s="5"/>
      <c r="AJI177" s="5"/>
      <c r="AJJ177" s="5"/>
      <c r="AJK177" s="5"/>
      <c r="AJL177" s="5"/>
      <c r="AJM177" s="5" t="str">
        <f>IF(COUNTBLANK(AJC177:AJK177)&gt;0, "", SUM(AJC177:AJK177))</f>
        <v/>
      </c>
      <c r="AJN177" s="6"/>
      <c r="AJO177" s="5"/>
      <c r="AJP177" s="5"/>
      <c r="AJQ177" s="5"/>
      <c r="AJR177" s="5"/>
      <c r="AJS177" s="5"/>
      <c r="AJT177" s="5"/>
      <c r="AJU177" s="5"/>
      <c r="AJV177" s="5" t="str">
        <f>IF(COUNTBLANK(AJO177:AJU177)&gt;0, "", SUM(AJO177:AJU177))</f>
        <v/>
      </c>
    </row>
    <row r="178" spans="1:958" ht="15" customHeight="1" x14ac:dyDescent="0.35">
      <c r="A178" s="5">
        <v>210034</v>
      </c>
      <c r="B178" s="5" t="s">
        <v>1912</v>
      </c>
      <c r="C178" s="6">
        <v>45035</v>
      </c>
      <c r="D178" s="5">
        <v>1</v>
      </c>
      <c r="E178" s="5">
        <v>0</v>
      </c>
      <c r="F178" s="5">
        <v>0</v>
      </c>
      <c r="G178" s="5">
        <v>0</v>
      </c>
      <c r="H178" s="5">
        <v>0</v>
      </c>
      <c r="I178" s="5">
        <v>0</v>
      </c>
      <c r="J178" s="5">
        <v>0</v>
      </c>
      <c r="K178" s="5">
        <v>0</v>
      </c>
      <c r="L178" s="5">
        <v>0</v>
      </c>
      <c r="M178" s="5">
        <v>0</v>
      </c>
      <c r="N178" s="5">
        <v>0</v>
      </c>
      <c r="O178" s="5">
        <v>0</v>
      </c>
      <c r="P178" s="5">
        <v>0</v>
      </c>
      <c r="Q178" s="5">
        <v>0</v>
      </c>
      <c r="R178" s="5">
        <v>0</v>
      </c>
      <c r="S178" s="5">
        <v>0</v>
      </c>
      <c r="T178" s="5">
        <v>0</v>
      </c>
      <c r="U178" s="5">
        <v>0</v>
      </c>
      <c r="V178" s="5">
        <f>IF(COUNTA(D178,F178,H178,J178,L178,N178,P178,R178,T178)=0, "", IF(OR(D178=1,F178=1,H178=1,J178=1,L178=1,N178=1,P178=1,R178=1,T178=1), 1, 0))</f>
        <v>1</v>
      </c>
      <c r="W178" s="5">
        <f>IF(COUNTA(E178,G178,I178,K178,M178,O178,Q178,S178,U178)=0, "", IF(OR(E178=1,G178=1,I178=1,K178=1,M178=1,O178=1,Q178=1,S178=1,U178=1), 1, 0))</f>
        <v>0</v>
      </c>
      <c r="X178" s="5">
        <v>0</v>
      </c>
      <c r="Y178" s="5">
        <v>1</v>
      </c>
      <c r="Z178" s="5">
        <v>1</v>
      </c>
      <c r="AA178" s="5" t="s">
        <v>971</v>
      </c>
      <c r="AB178" s="5">
        <f>IF(AG178&lt;&gt;"", 1, 0)</f>
        <v>0</v>
      </c>
      <c r="AC178" s="5">
        <f>IF(AH178&lt;&gt;"", 1, 0)</f>
        <v>0</v>
      </c>
      <c r="AD178" s="5">
        <v>0</v>
      </c>
      <c r="AE178" s="7">
        <v>45068</v>
      </c>
      <c r="AF178" s="6">
        <v>45333</v>
      </c>
      <c r="AG178" s="8"/>
      <c r="AH178" s="8"/>
      <c r="AI178" s="8"/>
      <c r="AJ178" s="5" t="str">
        <f>IF(OR(ISBLANK(AE178), ISBLANK(AG178)), "", AG178 - AE178)</f>
        <v/>
      </c>
      <c r="AK178" s="9">
        <v>45012</v>
      </c>
      <c r="AL178" s="5" t="str">
        <f>IF(OR(ISBLANK(AG178), ISBLANK(AK178)), "", AK178 - AG178)</f>
        <v/>
      </c>
      <c r="AM178" s="6">
        <v>45285</v>
      </c>
      <c r="AN178" s="10">
        <f>IF(OR(ISBLANK(AM178), ISBLANK(AF178)), "", AF178 - AM178)</f>
        <v>48</v>
      </c>
      <c r="AO178" s="6">
        <v>45068</v>
      </c>
      <c r="AP178" s="6">
        <v>36786</v>
      </c>
      <c r="AQ178" s="5">
        <f>IF(OR(ISBLANK(AO178), ISBLANK(AP178)), "", DATEDIF(AP178, AO178, "Y"))</f>
        <v>22</v>
      </c>
      <c r="AR178" s="11" t="s">
        <v>1032</v>
      </c>
      <c r="AS178" s="11">
        <f>IF(ISBLANK(AR178), "", IF(AR178="ישראל", 1, 2))</f>
        <v>2</v>
      </c>
      <c r="AT178" s="11" t="s">
        <v>1032</v>
      </c>
      <c r="AU178" s="11" t="s">
        <v>1032</v>
      </c>
      <c r="AV178" s="5">
        <v>2004</v>
      </c>
      <c r="AW178" s="5">
        <v>1</v>
      </c>
      <c r="AX178" s="5">
        <v>1</v>
      </c>
      <c r="AY178" s="5">
        <v>12</v>
      </c>
      <c r="AZ178" s="5">
        <f>IF(ISBLANK(AY178), "", IF(AY178&lt;=8, 1, IF(AY178&lt;=12, 2, 3)))</f>
        <v>2</v>
      </c>
      <c r="BA178" s="5">
        <v>8</v>
      </c>
      <c r="BB178" s="5">
        <f>IF(ISBLANK(BA178), "", IF(BA178&lt;=8, 1, IF(BA178&lt;=12, 2, 3)))</f>
        <v>1</v>
      </c>
      <c r="BC178" s="11" t="s">
        <v>1023</v>
      </c>
      <c r="BD178" s="11" t="s">
        <v>1913</v>
      </c>
      <c r="BE178" s="5">
        <v>1</v>
      </c>
      <c r="BF178" s="5"/>
      <c r="BG178" s="5">
        <v>2</v>
      </c>
      <c r="BH178" s="6" t="s">
        <v>1257</v>
      </c>
      <c r="BI178" s="5">
        <v>1</v>
      </c>
      <c r="BJ178" s="5">
        <v>1</v>
      </c>
      <c r="BK178" s="5">
        <v>1</v>
      </c>
      <c r="BL178" s="5">
        <v>1</v>
      </c>
      <c r="BM178" s="5">
        <v>1</v>
      </c>
      <c r="BN178" s="5">
        <v>1</v>
      </c>
      <c r="BO178" s="5">
        <v>1</v>
      </c>
      <c r="BP178" s="5">
        <v>1</v>
      </c>
      <c r="BQ178" s="5">
        <v>1</v>
      </c>
      <c r="BR178" s="5">
        <v>4</v>
      </c>
      <c r="BS178" s="5">
        <v>1</v>
      </c>
      <c r="BT178" s="5">
        <v>1</v>
      </c>
      <c r="BU178" s="5">
        <v>1</v>
      </c>
      <c r="BV178" s="5">
        <v>2</v>
      </c>
      <c r="BW178" s="5">
        <v>1</v>
      </c>
      <c r="BX178" s="5">
        <v>5</v>
      </c>
      <c r="BY178" s="5">
        <v>1</v>
      </c>
      <c r="BZ178" s="5">
        <v>1</v>
      </c>
      <c r="CA178" s="5">
        <v>1</v>
      </c>
      <c r="CB178" s="5">
        <v>1</v>
      </c>
      <c r="CC178" s="5">
        <v>1</v>
      </c>
      <c r="CD178" s="5">
        <v>5</v>
      </c>
      <c r="CE178" s="5">
        <v>1</v>
      </c>
      <c r="CF178" s="5">
        <v>1</v>
      </c>
      <c r="CG178" s="5">
        <v>1</v>
      </c>
      <c r="CH178" s="5">
        <v>1</v>
      </c>
      <c r="CI178" s="5">
        <v>1</v>
      </c>
      <c r="CJ178" s="5">
        <v>1</v>
      </c>
      <c r="CK178" s="5">
        <v>1</v>
      </c>
      <c r="CL178" s="5">
        <v>1</v>
      </c>
      <c r="CM178" s="5">
        <f>IF(SUM(BI178:BQ178,BS178:BW178,BY178:CC178,CE178:CJ178)=0, "", SUM(BI178:BQ178,BS178:BW178,BY178:CC178,CE178:CJ178))</f>
        <v>26</v>
      </c>
      <c r="CN178" s="5">
        <f>IF(SUM(CQ178, CR178, CS178, CT178, CU178)=0, "", IF(OR(CQ178&gt;=8, CR178&gt;=10, CS178&gt;=13, CT178&gt;=10, CU178&gt;=15), 1, 0))</f>
        <v>0</v>
      </c>
      <c r="CO178" s="5">
        <f>IF(SUM(BI178:BJ178,BL178,BM178,BN178,BO178,BU178,CA178,CH178,CJ178)=0, "", SUM(BI178:BJ178,BL178,BM178,BN178,BO178,BU178,CA178,CH178,CJ178))</f>
        <v>10</v>
      </c>
      <c r="CP178" s="5">
        <f>IF(SUM(BK178,BP178:BQ178,BS178:BT178,BV178:BW178,BY178:BZ178,CB178:CC178,CE178:CG178,CI178)=0, "", SUM(BK178,BP178:BQ178,BS178:BT178,BV178:BW178,BY178:BZ178,CB178:CC178,CE178:CG178,CI178))</f>
        <v>16</v>
      </c>
      <c r="CQ178" s="5">
        <f>IF(SUM(CB178:CC178,CE178:CF178,CI178)=0, "", SUM(CB178:CC178,CE178:CF178,CI178))</f>
        <v>5</v>
      </c>
      <c r="CR178" s="5">
        <f>IF(SUM(BQ178,BS178:BT178,BW178,BY178)=0, "", SUM(BQ178,BS178:BT178,BW178,BY178))</f>
        <v>5</v>
      </c>
      <c r="CS178" s="5">
        <f>IF(SUM(BK178,BP178,BV178,BZ178,CG178)=0, "", SUM(BK178,BP178,BV178,BZ178,CG178))</f>
        <v>6</v>
      </c>
      <c r="CT178" s="5">
        <f>IF(SUM(BI178:BJ178,BL178,BN178,CH178)=0, "", SUM(BI178:BJ178,BL178,BN178,CH178))</f>
        <v>5</v>
      </c>
      <c r="CU178" s="5">
        <f>IF(SUM(BM178,BO178,BU178,CA178,CJ178)=0, "", SUM(BM178,BO178,BU178,CA178,CJ178))</f>
        <v>5</v>
      </c>
      <c r="CV178" s="5">
        <f>IF(CQ178="", "", IF(CQ178&gt;=8, 1, 0))</f>
        <v>0</v>
      </c>
      <c r="CW178" s="5">
        <f>IF(CR178="", "", IF(CR178&gt;=10, 1, 0))</f>
        <v>0</v>
      </c>
      <c r="CX178" s="5">
        <f>IF(CS178="", "", IF(CS178&gt;=13, 1, 0))</f>
        <v>0</v>
      </c>
      <c r="CY178" s="5">
        <f>IF(CT178="", "", IF(CT178&gt;=10, 1, 0))</f>
        <v>0</v>
      </c>
      <c r="CZ178" s="5">
        <f>IF(CU178="", "", IF(CU178&gt;=15, 1, 0))</f>
        <v>0</v>
      </c>
      <c r="DA178" s="5">
        <f>IF(AND(BR178="", BX178="", CD178=""), "", IF(BR178=5,1,0) + IF(BX178=5,1,0) + IF(CD178=5,1,0))</f>
        <v>2</v>
      </c>
      <c r="DB178" s="6" t="s">
        <v>1257</v>
      </c>
      <c r="DC178" s="12">
        <v>1</v>
      </c>
      <c r="DD178" s="13"/>
      <c r="DE178" s="12">
        <v>3</v>
      </c>
      <c r="DF178" s="13"/>
      <c r="DG178" s="5">
        <v>2</v>
      </c>
      <c r="DH178" s="13"/>
      <c r="DI178" s="5">
        <v>1</v>
      </c>
      <c r="DJ178" s="13"/>
      <c r="DK178" s="12">
        <v>1</v>
      </c>
      <c r="DL178" s="13"/>
      <c r="DM178" s="12">
        <v>3</v>
      </c>
      <c r="DN178" s="13"/>
      <c r="DO178" s="12">
        <v>3</v>
      </c>
      <c r="DP178" s="13"/>
      <c r="DQ178" s="12">
        <v>0</v>
      </c>
      <c r="DR178" s="13"/>
      <c r="DS178" s="12">
        <v>3</v>
      </c>
      <c r="DT178" s="13"/>
      <c r="DU178" s="12">
        <v>3</v>
      </c>
      <c r="DV178" s="13"/>
      <c r="DW178" s="12">
        <v>0</v>
      </c>
      <c r="DX178" s="13"/>
      <c r="DY178" s="12">
        <v>0</v>
      </c>
      <c r="DZ178" s="13"/>
      <c r="EA178" s="12">
        <v>0</v>
      </c>
      <c r="EB178" s="13"/>
      <c r="EC178" s="12">
        <v>3</v>
      </c>
      <c r="ED178" s="13"/>
      <c r="EE178" s="12">
        <v>3</v>
      </c>
      <c r="EF178" s="13"/>
      <c r="EG178" s="12">
        <v>0</v>
      </c>
      <c r="EH178" s="13"/>
      <c r="EI178" s="12">
        <v>0</v>
      </c>
      <c r="EJ178" s="13"/>
      <c r="EK178" s="5">
        <v>0</v>
      </c>
      <c r="EL178" s="5">
        <v>0</v>
      </c>
      <c r="EM178" s="5">
        <v>0</v>
      </c>
      <c r="EN178" s="6" t="s">
        <v>1257</v>
      </c>
      <c r="EO178" s="5">
        <v>0</v>
      </c>
      <c r="EP178" s="5">
        <v>0</v>
      </c>
      <c r="EQ178" s="5">
        <v>0</v>
      </c>
      <c r="ER178" s="5">
        <v>0</v>
      </c>
      <c r="ES178" s="5">
        <v>0</v>
      </c>
      <c r="ET178" s="5">
        <v>0</v>
      </c>
      <c r="EU178" s="5">
        <v>0</v>
      </c>
      <c r="EV178" s="5">
        <v>0</v>
      </c>
      <c r="EW178" s="5">
        <v>1</v>
      </c>
      <c r="EX178" s="5">
        <v>0</v>
      </c>
      <c r="EY178" s="5">
        <v>0</v>
      </c>
      <c r="EZ178" s="5">
        <v>0</v>
      </c>
      <c r="FA178" s="5">
        <v>0</v>
      </c>
      <c r="FB178" s="5">
        <v>0</v>
      </c>
      <c r="FC178" s="5">
        <v>0</v>
      </c>
      <c r="FD178" s="5">
        <v>0</v>
      </c>
      <c r="FE178" s="5">
        <v>0</v>
      </c>
      <c r="FF178" s="5">
        <v>0</v>
      </c>
      <c r="FG178" s="5">
        <v>0</v>
      </c>
      <c r="FH178" s="5">
        <v>0</v>
      </c>
      <c r="FI178" s="5">
        <v>1</v>
      </c>
      <c r="FJ178" s="5">
        <v>0</v>
      </c>
      <c r="FK178" s="5">
        <v>0</v>
      </c>
      <c r="FL178" s="6" t="s">
        <v>1257</v>
      </c>
      <c r="FM178" s="5">
        <v>4</v>
      </c>
      <c r="FN178" s="5">
        <v>3</v>
      </c>
      <c r="FO178" s="5">
        <v>4</v>
      </c>
      <c r="FP178" s="5">
        <v>4</v>
      </c>
      <c r="FQ178" s="5">
        <v>3</v>
      </c>
      <c r="FR178" s="5">
        <v>2</v>
      </c>
      <c r="FS178" s="14">
        <f>IF(COUNTBLANK(FM178:FR178)&gt;0, "", AVERAGE(FM178:FR178))</f>
        <v>3.3333333333333335</v>
      </c>
      <c r="FT178" s="6" t="s">
        <v>1892</v>
      </c>
      <c r="FU178" s="5">
        <v>0</v>
      </c>
      <c r="FV178" s="5">
        <v>1</v>
      </c>
      <c r="FW178" s="5">
        <v>0</v>
      </c>
      <c r="FX178" s="5">
        <v>1</v>
      </c>
      <c r="FY178" s="5">
        <v>0</v>
      </c>
      <c r="FZ178" s="5">
        <v>1</v>
      </c>
      <c r="GA178" s="5">
        <v>0</v>
      </c>
      <c r="GB178" s="5">
        <v>0</v>
      </c>
      <c r="GC178" s="5">
        <v>0</v>
      </c>
      <c r="GD178" s="5">
        <v>0</v>
      </c>
      <c r="GE178" s="5">
        <f>IF(COUNTBLANK(FU178:GC178)&gt;0, "", SUM(FU178:GC178))</f>
        <v>3</v>
      </c>
      <c r="GF178" s="6" t="s">
        <v>1892</v>
      </c>
      <c r="GG178" s="5">
        <v>1</v>
      </c>
      <c r="GH178" s="5">
        <v>0</v>
      </c>
      <c r="GI178" s="5">
        <v>0</v>
      </c>
      <c r="GJ178" s="5">
        <v>0</v>
      </c>
      <c r="GK178" s="5">
        <v>0</v>
      </c>
      <c r="GL178" s="5">
        <v>0</v>
      </c>
      <c r="GM178" s="5">
        <v>0</v>
      </c>
      <c r="GN178" s="5">
        <f>IF(COUNTBLANK(GG178:GM178)&gt;0, "", SUM(GG178:GM178))</f>
        <v>1</v>
      </c>
      <c r="GO178" s="6" t="s">
        <v>1892</v>
      </c>
      <c r="GP178" s="5">
        <v>1</v>
      </c>
      <c r="GQ178" s="5">
        <v>5</v>
      </c>
      <c r="GR178" s="5">
        <v>5</v>
      </c>
      <c r="GS178" s="5">
        <v>5</v>
      </c>
      <c r="GT178" s="5">
        <v>4</v>
      </c>
      <c r="GU178" s="5">
        <v>4</v>
      </c>
      <c r="GV178" s="5">
        <v>5</v>
      </c>
      <c r="GW178" s="5">
        <v>5</v>
      </c>
      <c r="GX178" s="5">
        <v>5</v>
      </c>
      <c r="GY178" s="5">
        <v>5</v>
      </c>
      <c r="GZ178" s="5">
        <v>5</v>
      </c>
      <c r="HA178" s="5">
        <v>4</v>
      </c>
      <c r="HB178" s="5">
        <v>5</v>
      </c>
      <c r="HC178" s="5">
        <v>5</v>
      </c>
      <c r="HD178" s="5">
        <v>4</v>
      </c>
      <c r="HE178" s="5">
        <v>4</v>
      </c>
      <c r="HF178" s="5">
        <v>5</v>
      </c>
      <c r="HG178" s="5">
        <v>5</v>
      </c>
      <c r="HH178" s="5">
        <v>5</v>
      </c>
      <c r="HI178" s="5">
        <f>IF(COUNTBLANK(GQ178:HH178)&gt;0, "", SUM(GQ178:HH178))</f>
        <v>85</v>
      </c>
      <c r="HJ178" s="6" t="s">
        <v>1892</v>
      </c>
      <c r="HK178" s="5">
        <v>3</v>
      </c>
      <c r="HL178" s="5">
        <v>3</v>
      </c>
      <c r="HM178" s="5">
        <v>0</v>
      </c>
      <c r="HN178" s="5">
        <v>3</v>
      </c>
      <c r="HO178" s="5">
        <v>3</v>
      </c>
      <c r="HP178" s="5">
        <v>3</v>
      </c>
      <c r="HQ178" s="5">
        <v>1</v>
      </c>
      <c r="HR178" s="5">
        <v>1</v>
      </c>
      <c r="HS178" s="5">
        <v>0</v>
      </c>
      <c r="HT178" s="5">
        <v>0</v>
      </c>
      <c r="HU178" s="5">
        <v>3</v>
      </c>
      <c r="HV178" s="5">
        <v>3</v>
      </c>
      <c r="HW178" s="5">
        <v>0</v>
      </c>
      <c r="HX178" s="5">
        <v>3</v>
      </c>
      <c r="HY178" s="5">
        <v>1</v>
      </c>
      <c r="HZ178" s="5">
        <v>3</v>
      </c>
      <c r="IA178" s="5">
        <v>3</v>
      </c>
      <c r="IB178" s="5">
        <v>3</v>
      </c>
      <c r="IC178" s="5">
        <v>0</v>
      </c>
      <c r="ID178" s="5">
        <v>0</v>
      </c>
      <c r="IE178" s="5">
        <v>1</v>
      </c>
      <c r="IF178" s="5">
        <v>1</v>
      </c>
      <c r="IG178" s="5">
        <v>2</v>
      </c>
      <c r="IH178" s="5">
        <v>3</v>
      </c>
      <c r="II178" s="5">
        <v>0</v>
      </c>
      <c r="IJ178" s="5">
        <f>IF(COUNTA(HK178:II178)=0, "", SUM(HK178,HL178,HN178,HO178,HP178,HU178,HV178,HX178,HZ178,IA178,IB178,IH178))</f>
        <v>36</v>
      </c>
      <c r="IK178" s="5">
        <f>IF(COUNTA(HK178:II178)=0, "", SUM(HM178,HQ178,HR178,HS178,HT178,HW178,HY178,IC178,ID178,IE178,IF178,IG178,II178))</f>
        <v>7</v>
      </c>
      <c r="IL178" s="5">
        <v>3</v>
      </c>
      <c r="IM178" s="5">
        <v>3</v>
      </c>
      <c r="IN178" s="5">
        <v>0</v>
      </c>
      <c r="IO178" s="5">
        <v>3</v>
      </c>
      <c r="IP178" s="5">
        <v>3</v>
      </c>
      <c r="IQ178" s="5">
        <v>3</v>
      </c>
      <c r="IR178" s="5">
        <v>1</v>
      </c>
      <c r="IS178" s="5">
        <v>2</v>
      </c>
      <c r="IT178" s="5">
        <v>0</v>
      </c>
      <c r="IU178" s="5">
        <v>0</v>
      </c>
      <c r="IV178" s="5">
        <v>3</v>
      </c>
      <c r="IW178" s="5">
        <v>3</v>
      </c>
      <c r="IX178" s="5">
        <v>0</v>
      </c>
      <c r="IY178" s="5">
        <v>3</v>
      </c>
      <c r="IZ178" s="5">
        <v>1</v>
      </c>
      <c r="JA178" s="5">
        <v>3</v>
      </c>
      <c r="JB178" s="5">
        <v>3</v>
      </c>
      <c r="JC178" s="5">
        <v>2</v>
      </c>
      <c r="JD178" s="5">
        <v>0</v>
      </c>
      <c r="JE178" s="5">
        <v>0</v>
      </c>
      <c r="JF178" s="5">
        <v>0</v>
      </c>
      <c r="JG178" s="5">
        <v>1</v>
      </c>
      <c r="JH178" s="5">
        <v>0</v>
      </c>
      <c r="JI178" s="5">
        <v>3</v>
      </c>
      <c r="JJ178" s="5">
        <v>1</v>
      </c>
      <c r="JK178" s="5">
        <f>IF(COUNTA(IL178:JJ178)=0, "", SUM(IL178,IM178,IO178,IP178,IQ178,IV178,IW178,IY178,JA178,JB178,JC178,JI178))</f>
        <v>35</v>
      </c>
      <c r="JL178" s="5">
        <f>IF(COUNTA(IL178:JJ178)=0, "", SUM(IN178,IR178,IS178,IT178,IU178,IX178,IZ178,JD178,JE178,JF178,JG178,JH178,JJ178))</f>
        <v>6</v>
      </c>
      <c r="JM178" s="6" t="s">
        <v>1892</v>
      </c>
      <c r="JN178" s="5">
        <v>2</v>
      </c>
      <c r="JO178" s="5">
        <v>2</v>
      </c>
      <c r="JP178" s="5">
        <v>2</v>
      </c>
      <c r="JQ178" s="5">
        <v>2</v>
      </c>
      <c r="JR178" s="5">
        <v>2</v>
      </c>
      <c r="JS178" s="5">
        <v>2</v>
      </c>
      <c r="JT178" s="5">
        <v>2</v>
      </c>
      <c r="JU178" s="5">
        <v>1</v>
      </c>
      <c r="JV178" s="5">
        <v>2</v>
      </c>
      <c r="JW178" s="5">
        <v>2</v>
      </c>
      <c r="JX178" s="5">
        <v>4</v>
      </c>
      <c r="JY178" s="5">
        <v>4</v>
      </c>
      <c r="JZ178" s="5">
        <v>2</v>
      </c>
      <c r="KA178" s="5">
        <v>2</v>
      </c>
      <c r="KB178" s="5">
        <v>1</v>
      </c>
      <c r="KC178" s="5">
        <v>1</v>
      </c>
      <c r="KD178" s="5">
        <v>5</v>
      </c>
      <c r="KE178" s="5">
        <v>2</v>
      </c>
      <c r="KF178" s="5">
        <v>2</v>
      </c>
      <c r="KG178" s="5">
        <v>2</v>
      </c>
      <c r="KH178" s="5">
        <v>2</v>
      </c>
      <c r="KI178" s="5">
        <v>1</v>
      </c>
      <c r="KJ178" s="5">
        <v>2</v>
      </c>
      <c r="KK178" s="5">
        <v>2</v>
      </c>
      <c r="KL178" s="5">
        <v>2</v>
      </c>
      <c r="KM178" s="5">
        <v>2</v>
      </c>
      <c r="KN178" s="5">
        <v>2</v>
      </c>
      <c r="KO178" s="5">
        <v>1</v>
      </c>
      <c r="KP178" s="5">
        <v>4</v>
      </c>
      <c r="KQ178" s="5">
        <v>2</v>
      </c>
      <c r="KR178" s="5">
        <v>1</v>
      </c>
      <c r="KS178" s="5">
        <v>2</v>
      </c>
      <c r="KT178" s="5">
        <v>1</v>
      </c>
      <c r="KU178" s="5">
        <v>2</v>
      </c>
      <c r="KV178" s="5">
        <v>2</v>
      </c>
      <c r="KW178" s="5">
        <v>2</v>
      </c>
      <c r="KX178" s="5">
        <f>IF(COUNTA(JN178:KW178)=0, "", SUM(JN178:KW178))</f>
        <v>74</v>
      </c>
      <c r="KY178" s="5">
        <f>IF(COUNTA(JN178:KW178)=0, "", SUM(JX178,JY178,KH178,KJ178,KL178,KP178))</f>
        <v>18</v>
      </c>
      <c r="KZ178" s="5">
        <f>IF(COUNTA(JN178:KW178)=0, "", SUM(JZ178,KE178,KG178,KM178,KT178))</f>
        <v>9</v>
      </c>
      <c r="LA178" s="5">
        <f>IF(COUNTA(JN178:KW178)=0, "", SUM(JP178,KA178,KF178,KK178,KN178,KS178))</f>
        <v>12</v>
      </c>
      <c r="LB178" s="5">
        <f>IF(COUNTA(JN178:KW178)=0, "", SUM(JO178,JS178,JU178,JW178,KD178,KU178))</f>
        <v>14</v>
      </c>
      <c r="LC178" s="5">
        <f>IF(COUNTA(JN178:KW178)=0, "", SUM(KB178,KC178,KI178,KO178,KQ178,KR178,KV178,KW178))</f>
        <v>11</v>
      </c>
      <c r="LD178" s="5">
        <f>IF(COUNTA(JN178:KW178)=0, "", SUM(JN178,JQ178,JR178,JT178,JV178))</f>
        <v>10</v>
      </c>
      <c r="LE178" s="6">
        <v>45039</v>
      </c>
      <c r="LF178" s="5">
        <v>0</v>
      </c>
      <c r="LG178" s="5">
        <v>30</v>
      </c>
      <c r="LH178" s="5">
        <v>0</v>
      </c>
      <c r="LI178" s="5">
        <v>0</v>
      </c>
      <c r="LJ178" s="5">
        <v>0</v>
      </c>
      <c r="LK178" s="5">
        <v>10</v>
      </c>
      <c r="LL178" s="5">
        <v>0</v>
      </c>
      <c r="LM178" s="5">
        <v>0</v>
      </c>
      <c r="LN178" s="5">
        <v>0</v>
      </c>
      <c r="LO178" s="5">
        <v>0</v>
      </c>
      <c r="LP178" s="5">
        <v>0</v>
      </c>
      <c r="LQ178" s="5">
        <v>0</v>
      </c>
      <c r="LR178" s="5">
        <v>0</v>
      </c>
      <c r="LS178" s="5">
        <v>0</v>
      </c>
      <c r="LT178" s="5">
        <v>10</v>
      </c>
      <c r="LU178" s="5">
        <v>0</v>
      </c>
      <c r="LV178" s="5">
        <v>20</v>
      </c>
      <c r="LW178" s="5">
        <v>0</v>
      </c>
      <c r="LX178" s="5">
        <v>0</v>
      </c>
      <c r="LY178" s="5">
        <v>30</v>
      </c>
      <c r="LZ178" s="5">
        <v>10</v>
      </c>
      <c r="MA178" s="5">
        <v>0</v>
      </c>
      <c r="MB178" s="5">
        <v>20</v>
      </c>
      <c r="MC178" s="5">
        <v>20</v>
      </c>
      <c r="MD178" s="5">
        <v>0</v>
      </c>
      <c r="ME178" s="5">
        <v>0</v>
      </c>
      <c r="MF178" s="5">
        <v>0</v>
      </c>
      <c r="MG178" s="5">
        <v>0</v>
      </c>
      <c r="MH178" s="5">
        <f>IF(COUNTBLANK(LF178:MG178)&gt;0, "", AVERAGE(LF178:MG178))</f>
        <v>5.3571428571428568</v>
      </c>
      <c r="MI178" s="5">
        <f>IF(COUNTA(LF178:MG178)=0, "", AVERAGE(LG178,LS178,LT178,LU178,LV178,LW178,LY178,MA178,MB178))</f>
        <v>12.222222222222221</v>
      </c>
      <c r="MJ178" s="5">
        <f>IF(COUNTA(LF178:MG178)=0, "", AVERAGE(LH178,LI178,LJ178,LK178,LM178,LO178,MD178,ME178))</f>
        <v>1.25</v>
      </c>
      <c r="MK178" s="5">
        <f>IF(COUNTA(LF178:MG178)=0, "", AVERAGE(LL178,LP178,LQ178,LR178,MF178,MG178))</f>
        <v>0</v>
      </c>
      <c r="ML178" s="6" t="s">
        <v>1892</v>
      </c>
      <c r="MM178" s="5">
        <v>2</v>
      </c>
      <c r="MN178" s="5">
        <v>2</v>
      </c>
      <c r="MO178" s="5">
        <v>2</v>
      </c>
      <c r="MP178" s="5">
        <v>3</v>
      </c>
      <c r="MQ178" s="5">
        <v>2</v>
      </c>
      <c r="MR178" s="5">
        <v>2</v>
      </c>
      <c r="MS178" s="5">
        <v>1</v>
      </c>
      <c r="MT178" s="5">
        <v>3</v>
      </c>
      <c r="MU178" s="5">
        <v>1</v>
      </c>
      <c r="MV178" s="5">
        <v>1</v>
      </c>
      <c r="MW178" s="5">
        <v>3</v>
      </c>
      <c r="MX178" s="5">
        <v>2</v>
      </c>
      <c r="MY178" s="5">
        <v>1</v>
      </c>
      <c r="MZ178" s="5">
        <v>1</v>
      </c>
      <c r="NA178" s="5">
        <v>1</v>
      </c>
      <c r="NB178" s="5">
        <v>1</v>
      </c>
      <c r="NC178" s="5">
        <v>1</v>
      </c>
      <c r="ND178" s="5">
        <v>2</v>
      </c>
      <c r="NE178" s="5">
        <v>2</v>
      </c>
      <c r="NF178" s="5">
        <v>1</v>
      </c>
      <c r="NG178" s="5">
        <f>IF(COUNTA(MM178:NF178)=0, "", SUM(MM178:NF178))</f>
        <v>34</v>
      </c>
      <c r="NH178" s="6" t="s">
        <v>1892</v>
      </c>
      <c r="NI178" s="5">
        <v>1</v>
      </c>
      <c r="NJ178" s="5">
        <v>5</v>
      </c>
      <c r="NK178" s="5">
        <v>5</v>
      </c>
      <c r="NL178" s="5">
        <v>5</v>
      </c>
      <c r="NM178" s="5">
        <v>2</v>
      </c>
      <c r="NN178" s="5">
        <v>1</v>
      </c>
      <c r="NO178" s="5">
        <v>5</v>
      </c>
      <c r="NP178" s="5">
        <v>5</v>
      </c>
      <c r="NQ178" s="5">
        <v>5</v>
      </c>
      <c r="NR178" s="5">
        <v>4</v>
      </c>
      <c r="NS178" s="5">
        <v>5</v>
      </c>
      <c r="NT178" s="5">
        <v>5</v>
      </c>
      <c r="NU178" s="5">
        <v>4</v>
      </c>
      <c r="NV178" s="5">
        <v>5</v>
      </c>
      <c r="NW178" s="5">
        <v>4</v>
      </c>
      <c r="NX178" s="5">
        <v>2</v>
      </c>
      <c r="NY178" s="5">
        <v>4</v>
      </c>
      <c r="NZ178" s="5">
        <v>5</v>
      </c>
      <c r="OA178" s="5">
        <v>4</v>
      </c>
      <c r="OB178" s="5">
        <v>5</v>
      </c>
      <c r="OC178" s="5">
        <v>5</v>
      </c>
      <c r="OD178" s="5">
        <v>2</v>
      </c>
      <c r="OE178" s="5">
        <v>2</v>
      </c>
      <c r="OF178" s="5">
        <v>2</v>
      </c>
      <c r="OG178" s="5">
        <v>4</v>
      </c>
      <c r="OH178" s="5">
        <v>1</v>
      </c>
      <c r="OI178" s="5">
        <v>3</v>
      </c>
      <c r="OJ178" s="5">
        <v>2</v>
      </c>
      <c r="OK178" s="5">
        <f>IF(COUNTA(NI178:OJ178)=0, "", SUM(NK178,NP178,NS178,NW178,OC178,OG178,OJ178))</f>
        <v>30</v>
      </c>
      <c r="OL178" s="5">
        <f>IF(COUNTA(NI178:OJ178)=0, "", SUM(NJ178,NL178,NQ178,NV178,NZ178,OB178,OD178))</f>
        <v>32</v>
      </c>
      <c r="OM178" s="5">
        <f>IF(COUNTA(NI178:OJ178)=0, "", SUM(NN178,NR178,NU178,NY178,OA178,OF178,OI178))</f>
        <v>22</v>
      </c>
      <c r="ON178" s="5">
        <f>IF(COUNTA(NI178:OJ178)=0, "", SUM(NI178,NM178,NO178,NT178,NX178,OE178,OH178))</f>
        <v>18</v>
      </c>
      <c r="OO178" s="11" t="s">
        <v>963</v>
      </c>
      <c r="OP178" s="11">
        <v>1</v>
      </c>
      <c r="OQ178" s="6">
        <v>45068</v>
      </c>
      <c r="OR178" s="5">
        <v>0</v>
      </c>
      <c r="OS178" s="5">
        <v>0</v>
      </c>
      <c r="OT178" s="5">
        <v>30</v>
      </c>
      <c r="OU178" s="5">
        <v>0</v>
      </c>
      <c r="OV178" s="5">
        <v>20</v>
      </c>
      <c r="OW178" s="5">
        <v>30</v>
      </c>
      <c r="OX178" s="5">
        <v>10</v>
      </c>
      <c r="OY178" s="5">
        <v>0</v>
      </c>
      <c r="OZ178" s="5">
        <v>0</v>
      </c>
      <c r="PA178" s="5">
        <v>0</v>
      </c>
      <c r="PB178" s="5">
        <v>0</v>
      </c>
      <c r="PC178" s="5">
        <v>0</v>
      </c>
      <c r="PD178" s="5">
        <v>0</v>
      </c>
      <c r="PE178" s="5">
        <v>0</v>
      </c>
      <c r="PF178" s="5">
        <v>0</v>
      </c>
      <c r="PG178" s="5">
        <v>0</v>
      </c>
      <c r="PH178" s="5">
        <v>10</v>
      </c>
      <c r="PI178" s="5">
        <v>10</v>
      </c>
      <c r="PJ178" s="5">
        <v>0</v>
      </c>
      <c r="PK178" s="5">
        <v>20</v>
      </c>
      <c r="PL178" s="5">
        <v>20</v>
      </c>
      <c r="PM178" s="5">
        <v>20</v>
      </c>
      <c r="PN178" s="5">
        <v>20</v>
      </c>
      <c r="PO178" s="5">
        <v>10</v>
      </c>
      <c r="PP178" s="5">
        <v>0</v>
      </c>
      <c r="PQ178" s="5">
        <v>0</v>
      </c>
      <c r="PR178" s="5">
        <v>0</v>
      </c>
      <c r="PS178" s="5">
        <v>0</v>
      </c>
      <c r="PT178" s="5">
        <f>IF(COUNTBLANK(OR178:PS178)&gt;0, "", AVERAGE(OR178:PS178))</f>
        <v>7.1428571428571432</v>
      </c>
      <c r="PU178" s="5">
        <f>IF(COUNTA(OR178:PS178)=0, "", AVERAGE(OS178,PE178,PF178,PG178,PH178,PI178,PK178,PM178,PN178))</f>
        <v>8.8888888888888893</v>
      </c>
      <c r="PV178" s="5">
        <f>IF(COUNTA(OR178:PS178)=0, "", AVERAGE(OT178,OU178,OV178,OW178,OY178,PA178,PP178,PQ178))</f>
        <v>10</v>
      </c>
      <c r="PW178" s="5">
        <f>IF(COUNTA(OR178:PS178)=0, "", AVERAGE(OX178,PB178,PC178,PD178,PR178,PS178))</f>
        <v>1.6666666666666667</v>
      </c>
      <c r="PX178" s="6" t="s">
        <v>1257</v>
      </c>
      <c r="PY178" s="5">
        <v>2</v>
      </c>
      <c r="PZ178" s="5">
        <v>1</v>
      </c>
      <c r="QA178" s="5">
        <v>2</v>
      </c>
      <c r="QB178" s="5">
        <v>2</v>
      </c>
      <c r="QC178" s="5">
        <v>3</v>
      </c>
      <c r="QD178" s="5">
        <v>1</v>
      </c>
      <c r="QE178" s="5">
        <v>3</v>
      </c>
      <c r="QF178" s="5">
        <v>0</v>
      </c>
      <c r="QG178" s="5">
        <v>0</v>
      </c>
      <c r="QH178" s="5">
        <v>2</v>
      </c>
      <c r="QI178" s="5">
        <f>IF(COUNTBLANK(PY178:QG178)&gt;0, "", SUM(PY178:QG178))</f>
        <v>14</v>
      </c>
      <c r="QJ178" s="6" t="s">
        <v>1786</v>
      </c>
      <c r="QK178" s="5">
        <v>0</v>
      </c>
      <c r="QL178" s="5">
        <v>0</v>
      </c>
      <c r="QM178" s="5">
        <v>1</v>
      </c>
      <c r="QN178" s="5">
        <v>1</v>
      </c>
      <c r="QO178" s="5">
        <v>1</v>
      </c>
      <c r="QP178" s="5">
        <v>1</v>
      </c>
      <c r="QQ178" s="5">
        <v>0</v>
      </c>
      <c r="QR178" s="5">
        <v>0</v>
      </c>
      <c r="QS178" s="5">
        <v>0</v>
      </c>
      <c r="QT178" s="5">
        <v>0</v>
      </c>
      <c r="QU178" s="5">
        <f>IF(COUNTBLANK(QK178:QS178)&gt;0, "", SUM(QK178:QS178))</f>
        <v>4</v>
      </c>
      <c r="QV178" s="6"/>
      <c r="QW178" s="5"/>
      <c r="QX178" s="5"/>
      <c r="QY178" s="5"/>
      <c r="QZ178" s="5"/>
      <c r="RA178" s="5"/>
      <c r="RB178" s="5"/>
      <c r="RC178" s="5"/>
      <c r="RD178" s="5"/>
      <c r="RE178" s="5"/>
      <c r="RF178" s="5"/>
      <c r="RG178" s="5" t="str">
        <f>IF(COUNTBLANK(QW178:RE178)&gt;0, "", SUM(QW178:RE178))</f>
        <v/>
      </c>
      <c r="RH178" s="6" t="s">
        <v>1257</v>
      </c>
      <c r="RI178" s="5">
        <v>1</v>
      </c>
      <c r="RJ178" s="5">
        <v>0</v>
      </c>
      <c r="RK178" s="5">
        <v>1</v>
      </c>
      <c r="RL178" s="5">
        <v>1</v>
      </c>
      <c r="RM178" s="5">
        <v>0</v>
      </c>
      <c r="RN178" s="5">
        <v>1</v>
      </c>
      <c r="RO178" s="5">
        <v>0</v>
      </c>
      <c r="RP178" s="5">
        <f>IF(COUNTBLANK(RI178:RO178)&gt;0, "", SUM(RI178:RO178))</f>
        <v>4</v>
      </c>
      <c r="RQ178" s="6" t="s">
        <v>1786</v>
      </c>
      <c r="RR178" s="5">
        <v>2</v>
      </c>
      <c r="RS178" s="5">
        <v>0</v>
      </c>
      <c r="RT178" s="5">
        <v>2</v>
      </c>
      <c r="RU178" s="5">
        <v>0</v>
      </c>
      <c r="RV178" s="5">
        <v>0</v>
      </c>
      <c r="RW178" s="5">
        <v>1</v>
      </c>
      <c r="RX178" s="5">
        <v>0</v>
      </c>
      <c r="RY178" s="5">
        <f>IF(COUNTBLANK(RR178:RX178)&gt;0, "", SUM(RR178:RX178))</f>
        <v>5</v>
      </c>
      <c r="RZ178" s="6"/>
      <c r="SA178" s="5"/>
      <c r="SB178" s="5"/>
      <c r="SC178" s="5"/>
      <c r="SD178" s="5"/>
      <c r="SE178" s="5"/>
      <c r="SF178" s="5"/>
      <c r="SG178" s="5"/>
      <c r="SH178" s="5" t="str">
        <f>IF(COUNTBLANK(SA178:SG178)&gt;0, "", SUM(SA178:SG178))</f>
        <v/>
      </c>
      <c r="SI178" s="6" t="s">
        <v>1257</v>
      </c>
      <c r="SJ178" s="5">
        <v>4</v>
      </c>
      <c r="SK178" s="5">
        <v>3</v>
      </c>
      <c r="SL178" s="5">
        <v>4</v>
      </c>
      <c r="SM178" s="5">
        <v>5</v>
      </c>
      <c r="SN178" s="5">
        <v>4</v>
      </c>
      <c r="SO178" s="5">
        <v>2</v>
      </c>
      <c r="SP178" s="12">
        <v>3</v>
      </c>
      <c r="SQ178" s="5">
        <v>3</v>
      </c>
      <c r="SR178" s="5">
        <v>4</v>
      </c>
      <c r="SS178" s="5">
        <v>3</v>
      </c>
      <c r="ST178" s="5">
        <v>4</v>
      </c>
      <c r="SU178" s="5">
        <v>5</v>
      </c>
      <c r="SV178" s="5">
        <v>3</v>
      </c>
      <c r="SW178" s="5">
        <v>4</v>
      </c>
      <c r="SX178" s="5">
        <v>5</v>
      </c>
      <c r="SY178" s="5">
        <v>5</v>
      </c>
      <c r="SZ178" s="5">
        <v>1</v>
      </c>
      <c r="TA178" s="5">
        <v>4</v>
      </c>
      <c r="TB178" s="5">
        <v>5</v>
      </c>
      <c r="TC178" s="5">
        <f>IF(COUNTBLANK(SJ178:TB178)&gt;0, "", SUM(SJ178:TB178))</f>
        <v>71</v>
      </c>
      <c r="TD178" s="5">
        <f>IF(COUNTBLANK(SJ178:TB178)&gt;0, "", SUM(SL178,SO178,SR178,SS178,ST178,SU178,SV178,SX178,SY178,TB178))</f>
        <v>40</v>
      </c>
      <c r="TE178" s="5">
        <f>IF(COUNTBLANK(SJ178:TB178)&gt;0, "", SUM(SJ178,SK178,SM178,SN178,SQ178,SW178,SZ178,TA178))</f>
        <v>28</v>
      </c>
      <c r="TF178" s="6" t="s">
        <v>1786</v>
      </c>
      <c r="TG178" s="5">
        <v>5</v>
      </c>
      <c r="TH178" s="5">
        <v>5</v>
      </c>
      <c r="TI178" s="5">
        <v>4</v>
      </c>
      <c r="TJ178" s="5">
        <v>5</v>
      </c>
      <c r="TK178" s="5">
        <v>3</v>
      </c>
      <c r="TL178" s="5">
        <v>5</v>
      </c>
      <c r="TM178" s="5">
        <v>5</v>
      </c>
      <c r="TN178" s="5">
        <v>2</v>
      </c>
      <c r="TO178" s="5">
        <v>5</v>
      </c>
      <c r="TP178" s="5">
        <v>3</v>
      </c>
      <c r="TQ178" s="5">
        <v>4</v>
      </c>
      <c r="TR178" s="5">
        <v>4</v>
      </c>
      <c r="TS178" s="5">
        <v>4</v>
      </c>
      <c r="TT178" s="5">
        <v>4</v>
      </c>
      <c r="TU178" s="5">
        <v>5</v>
      </c>
      <c r="TV178" s="5">
        <v>5</v>
      </c>
      <c r="TW178" s="5">
        <v>2</v>
      </c>
      <c r="TX178" s="5">
        <v>5</v>
      </c>
      <c r="TY178" s="5">
        <v>4</v>
      </c>
      <c r="TZ178" s="5">
        <f>IF(COUNTBLANK(TG178:TY178)&gt;0, "", SUM(TG178:TY178))</f>
        <v>79</v>
      </c>
      <c r="UA178" s="5">
        <f>IF(COUNTBLANK(TG178:TY178)&gt;0, "", SUM(TI178,TL178,TO178,TP178,TQ178,TR178,TS178,TU178,TV178,TY178))</f>
        <v>43</v>
      </c>
      <c r="UB178" s="5">
        <f>IF(COUNTBLANK(TG178:TY178)&gt;0, "", SUM(TG178,TH178,TJ178,TK178,TN178,TT178,TW178,TX178))</f>
        <v>31</v>
      </c>
      <c r="UC178" s="6"/>
      <c r="UD178" s="5"/>
      <c r="UE178" s="5"/>
      <c r="UF178" s="5"/>
      <c r="UG178" s="5"/>
      <c r="UH178" s="5"/>
      <c r="UI178" s="5"/>
      <c r="UJ178" s="5"/>
      <c r="UK178" s="5"/>
      <c r="UL178" s="5"/>
      <c r="UM178" s="5"/>
      <c r="UN178" s="5"/>
      <c r="UO178" s="5"/>
      <c r="UP178" s="5"/>
      <c r="UQ178" s="5"/>
      <c r="UR178" s="5"/>
      <c r="US178" s="5"/>
      <c r="UT178" s="5"/>
      <c r="UU178" s="5"/>
      <c r="UV178" s="5"/>
      <c r="UW178" s="5" t="str">
        <f>IF(COUNTBLANK(UD178:UV178)&gt;0, "", SUM(UD178:UV178))</f>
        <v/>
      </c>
      <c r="UX178" s="5" t="str">
        <f>IF(COUNTBLANK(UD178:UV178)&gt;0, "", SUM(UF178,UI178,UL178,UM178,UN178,UO178,UP178,UR178,US178,UV178))</f>
        <v/>
      </c>
      <c r="UY178" s="5" t="str">
        <f>IF(COUNTBLANK(UD178:UV178)&gt;0, "", SUM(UD178,UE178,UG178,UH178,UK178,UQ178,UT178,UU178))</f>
        <v/>
      </c>
      <c r="UZ178" s="6">
        <v>45333</v>
      </c>
      <c r="VA178" s="6">
        <v>45285</v>
      </c>
      <c r="VB178" s="5">
        <v>1</v>
      </c>
      <c r="VC178" s="5">
        <v>1</v>
      </c>
      <c r="VE178" s="5">
        <v>39</v>
      </c>
      <c r="VF178" s="5">
        <v>3050</v>
      </c>
      <c r="VG178" s="5">
        <v>1</v>
      </c>
      <c r="VH178" s="5">
        <v>1</v>
      </c>
      <c r="VI178" s="5"/>
      <c r="VK178" s="5">
        <v>1</v>
      </c>
      <c r="VL178" s="5"/>
      <c r="VN178" s="6" t="s">
        <v>1733</v>
      </c>
      <c r="VO178" s="5">
        <v>0</v>
      </c>
      <c r="VP178" s="5">
        <v>0</v>
      </c>
      <c r="VQ178" s="5">
        <v>1</v>
      </c>
      <c r="VR178" s="5">
        <v>0</v>
      </c>
      <c r="VS178" s="5">
        <v>0</v>
      </c>
      <c r="VT178" s="5">
        <v>0</v>
      </c>
      <c r="VU178" s="5">
        <v>0</v>
      </c>
      <c r="VV178" s="5">
        <v>1</v>
      </c>
      <c r="VW178" s="5">
        <v>0</v>
      </c>
      <c r="VX178" s="5">
        <v>0</v>
      </c>
      <c r="VY178" s="5">
        <v>2</v>
      </c>
      <c r="VZ178" s="5">
        <v>0</v>
      </c>
      <c r="WA178" s="5">
        <v>0</v>
      </c>
      <c r="WB178" s="5">
        <v>2</v>
      </c>
      <c r="WC178" s="5">
        <v>3</v>
      </c>
      <c r="WD178" s="5">
        <v>1</v>
      </c>
      <c r="WE178" s="5">
        <v>0</v>
      </c>
      <c r="WF178" s="5">
        <v>1</v>
      </c>
      <c r="WG178" s="5">
        <v>0</v>
      </c>
      <c r="WH178" s="5">
        <v>0</v>
      </c>
      <c r="WI178" s="5">
        <v>1</v>
      </c>
      <c r="WJ178" s="5">
        <v>3</v>
      </c>
      <c r="WK178" s="5">
        <v>2</v>
      </c>
      <c r="WL178" s="5">
        <v>0</v>
      </c>
      <c r="WM178" s="5">
        <v>1</v>
      </c>
      <c r="WN178" s="5">
        <v>0</v>
      </c>
      <c r="WO178" s="5">
        <v>0</v>
      </c>
      <c r="WP178" s="5">
        <v>2</v>
      </c>
      <c r="WQ178" s="5">
        <v>0</v>
      </c>
      <c r="WR178" s="5">
        <f>IF(COUNTBLANK(VO178:WQ178)&gt;0, "", SUM(VQ178:WJ178))</f>
        <v>15</v>
      </c>
      <c r="WS178" s="5">
        <f>IF(COUNTBLANK(VO178:WQ178)&gt;0, "", SUM(VQ178:VZ178))</f>
        <v>4</v>
      </c>
      <c r="WT178" s="5">
        <f>IF(COUNTBLANK(VO178:WQ178)&gt;0, "", SUM(WA178:WL178))</f>
        <v>13</v>
      </c>
      <c r="WU178" s="5">
        <f>IF(COUNTBLANK(VO178:WQ178)&gt;0, "", SUM(WK178:WL178))</f>
        <v>2</v>
      </c>
      <c r="WV178" s="5">
        <f>IF(COUNTA(VO178:WQ178)=0, "", IF(AND(OR(VO178=1, VP178=1), OR(VQ178&gt;=1, VR178&gt;=1, VS178&gt;=1, VT178&gt;=1, VU178&gt;=1), OR(VV178&gt;=1, VW178&gt;=1), COUNTIF(VX178:WD178, "&gt;=1")&gt;=2, COUNTIF(WE178:WJ178, "&gt;=1")&gt;=2, OR(WN178=1, WN178=2), OR(WO178&gt;=1, WP178&gt;=1), WQ178&lt;1), 1, 0))</f>
        <v>0</v>
      </c>
      <c r="WW178" s="5">
        <f>IF(COUNTBLANK(VO178:WQ178)&gt;0, "", SUM(VQ178:VU178))</f>
        <v>1</v>
      </c>
      <c r="WX178" s="5">
        <f>IF(COUNTBLANK(VO178:WQ178)&gt;0, "", SUM(VV178:VW178))</f>
        <v>1</v>
      </c>
      <c r="WY178" s="5">
        <f>IF(COUNTBLANK(VO178:WQ178)&gt;0, "", SUM(VX178:WD178))</f>
        <v>8</v>
      </c>
      <c r="WZ178" s="5">
        <f>IF(COUNTBLANK(VO178:WQ178)&gt;0, "", SUM(WE178:WJ178))</f>
        <v>5</v>
      </c>
      <c r="XA178" s="6" t="s">
        <v>1733</v>
      </c>
      <c r="XB178" s="5">
        <v>1</v>
      </c>
      <c r="XC178" s="5">
        <v>1</v>
      </c>
      <c r="XD178" s="5">
        <v>3</v>
      </c>
      <c r="XE178" s="5">
        <v>3</v>
      </c>
      <c r="XF178" s="5">
        <v>0</v>
      </c>
      <c r="XG178" s="5">
        <v>0</v>
      </c>
      <c r="XH178" s="5">
        <v>1</v>
      </c>
      <c r="XI178" s="5">
        <v>0</v>
      </c>
      <c r="XJ178" s="5">
        <v>0</v>
      </c>
      <c r="XK178" s="5">
        <v>1</v>
      </c>
      <c r="XL178" s="5">
        <f>IF(COUNTBLANK(XB178:XJ178)&gt;0, "", SUM(XB178:XJ178))</f>
        <v>9</v>
      </c>
      <c r="XM178" s="6" t="s">
        <v>1733</v>
      </c>
      <c r="XN178" s="5">
        <v>2</v>
      </c>
      <c r="XO178" s="5">
        <v>0</v>
      </c>
      <c r="XP178" s="5">
        <v>0</v>
      </c>
      <c r="XQ178" s="5">
        <v>0</v>
      </c>
      <c r="XR178" s="5">
        <v>0</v>
      </c>
      <c r="XS178" s="5">
        <v>0</v>
      </c>
      <c r="XT178" s="5">
        <v>0</v>
      </c>
      <c r="XU178" s="5">
        <f>IF(COUNTBLANK(XN178:XT178)&gt;0, "", SUM(XN178:XT178))</f>
        <v>2</v>
      </c>
      <c r="XV178" s="6" t="s">
        <v>1733</v>
      </c>
      <c r="XW178" s="5">
        <v>5</v>
      </c>
      <c r="XX178" s="5">
        <v>5</v>
      </c>
      <c r="XY178" s="5">
        <v>5</v>
      </c>
      <c r="XZ178" s="12">
        <v>5</v>
      </c>
      <c r="YA178" s="12">
        <v>5</v>
      </c>
      <c r="YB178" s="12">
        <v>5</v>
      </c>
      <c r="YC178" s="12">
        <v>5</v>
      </c>
      <c r="YD178" s="12">
        <v>5</v>
      </c>
      <c r="YE178" s="12">
        <v>4</v>
      </c>
      <c r="YF178" s="12">
        <v>3.6</v>
      </c>
      <c r="YG178" s="12">
        <v>5</v>
      </c>
      <c r="YH178" s="12">
        <v>5</v>
      </c>
      <c r="YI178" s="12">
        <v>5</v>
      </c>
      <c r="YJ178" s="12">
        <v>5</v>
      </c>
      <c r="YK178" s="12">
        <v>3.6</v>
      </c>
      <c r="YL178" s="12">
        <v>1</v>
      </c>
      <c r="YM178" s="12">
        <v>1</v>
      </c>
      <c r="YN178" s="12">
        <v>5</v>
      </c>
      <c r="YO178" s="12">
        <v>5</v>
      </c>
      <c r="YP178" s="5">
        <f>IF(COUNTBLANK(XW178:YO178)&gt;0, "", SUM(XW178:YO178))</f>
        <v>83.199999999999989</v>
      </c>
      <c r="YQ178" s="5">
        <f>IF(COUNTBLANK(XW178:YO178)&gt;0, "", SUM(XY178,YC178,YD178,YE178,YJ178,YK178,YL178,YM178))</f>
        <v>29.6</v>
      </c>
      <c r="YR178" s="12">
        <f>IF(COUNTBLANK(XW178:YO178)&gt;0, "", SUM(YF178:YH178))</f>
        <v>13.6</v>
      </c>
      <c r="YS178" s="5">
        <f>IF(COUNTBLANK(XW178:YO178)&gt;0, "", SUM(XW178,XX178,YB178))</f>
        <v>15</v>
      </c>
      <c r="YT178" s="12">
        <f>IF(COUNTBLANK(XW178:YO178)&gt;0, "", SUM(XZ178,YA178,YI178,YN178,YO178))</f>
        <v>25</v>
      </c>
      <c r="YU178" s="5">
        <f>IF(COUNTBLANK(XW178:YO178)&gt;0, "", SUM(XY178,XZ178,YA178,YB178,YC178,YF178,YJ178,YN178,YO178))</f>
        <v>43.6</v>
      </c>
      <c r="YV178" s="5">
        <f>IF(COUNTBLANK(XW178:YO178)&gt;0, "", SUM(XW178,XX178,YK178,YL178,YM178))</f>
        <v>15.6</v>
      </c>
      <c r="YW178" s="12">
        <f>IF(COUNTBLANK(XW178:YO178)&gt;0, "", SUM(YD178,YE178,YG178,YH178,YI178))</f>
        <v>24</v>
      </c>
      <c r="YX178" s="6">
        <v>45333</v>
      </c>
      <c r="YY178" s="5">
        <v>0</v>
      </c>
      <c r="YZ178" s="5">
        <v>30</v>
      </c>
      <c r="ZA178" s="5">
        <v>0</v>
      </c>
      <c r="ZB178" s="5">
        <v>0</v>
      </c>
      <c r="ZC178" s="5">
        <v>0</v>
      </c>
      <c r="ZD178" s="5">
        <v>0</v>
      </c>
      <c r="ZE178" s="5">
        <v>0</v>
      </c>
      <c r="ZF178" s="5">
        <v>0</v>
      </c>
      <c r="ZG178" s="5">
        <v>0</v>
      </c>
      <c r="ZH178" s="5">
        <v>0</v>
      </c>
      <c r="ZI178" s="5">
        <v>0</v>
      </c>
      <c r="ZJ178" s="5">
        <v>0</v>
      </c>
      <c r="ZK178" s="5">
        <v>0</v>
      </c>
      <c r="ZL178" s="5">
        <v>30</v>
      </c>
      <c r="ZM178" s="5">
        <v>30</v>
      </c>
      <c r="ZN178" s="5">
        <v>10</v>
      </c>
      <c r="ZO178" s="5">
        <v>10</v>
      </c>
      <c r="ZP178" s="5">
        <v>0</v>
      </c>
      <c r="ZQ178" s="5">
        <v>20</v>
      </c>
      <c r="ZR178" s="5">
        <v>10</v>
      </c>
      <c r="ZS178" s="5">
        <v>0</v>
      </c>
      <c r="ZT178" s="5">
        <v>0</v>
      </c>
      <c r="ZU178" s="5">
        <v>0</v>
      </c>
      <c r="ZV178" s="5">
        <v>10</v>
      </c>
      <c r="ZW178" s="5">
        <v>0</v>
      </c>
      <c r="ZX178" s="5">
        <v>0</v>
      </c>
      <c r="ZY178" s="5">
        <v>0</v>
      </c>
      <c r="ZZ178" s="5">
        <v>0</v>
      </c>
      <c r="AAA178" s="5">
        <f>IF(COUNTBLANK(YY178:ZZ178)&gt;0, "", AVERAGE(YY178:ZZ178))</f>
        <v>5.3571428571428568</v>
      </c>
      <c r="AAB178" s="5">
        <f>IF(COUNTA(YY178:ZZ178)=0, "", AVERAGE(YZ178,ZL178,ZM178,ZN178,ZO178,ZP178,ZR178,ZT178,ZU178))</f>
        <v>13.333333333333334</v>
      </c>
      <c r="AAC178" s="5">
        <f>IF(COUNTA(YY178:ZZ178)=0, "", AVERAGE(ZA178,ZB178,ZC178,ZD178,ZF178,ZH178,ZW178,ZX178))</f>
        <v>0</v>
      </c>
      <c r="AAD178" s="5">
        <f>IF(COUNTA(YY178:ZZ178)=0, "", AVERAGE(ZE178,ZI178,ZJ178,ZK178,ZY178,ZZ178))</f>
        <v>0</v>
      </c>
      <c r="AAE178" s="6" t="s">
        <v>1733</v>
      </c>
      <c r="AAF178" s="5">
        <v>1</v>
      </c>
      <c r="AAG178" s="5">
        <v>1</v>
      </c>
      <c r="AAH178" s="5">
        <v>1</v>
      </c>
      <c r="AAI178" s="5">
        <v>1</v>
      </c>
      <c r="AAJ178" s="5">
        <v>1</v>
      </c>
      <c r="AAK178" s="5">
        <v>1</v>
      </c>
      <c r="AAL178" s="5">
        <v>1</v>
      </c>
      <c r="AAM178" s="5">
        <v>1</v>
      </c>
      <c r="AAN178" s="5">
        <v>1</v>
      </c>
      <c r="AAO178" s="5">
        <v>4</v>
      </c>
      <c r="AAP178" s="5">
        <v>1</v>
      </c>
      <c r="AAQ178" s="5">
        <v>1</v>
      </c>
      <c r="AAR178" s="5">
        <v>1</v>
      </c>
      <c r="AAS178" s="5">
        <v>1</v>
      </c>
      <c r="AAT178" s="5">
        <v>1</v>
      </c>
      <c r="AAU178" s="5">
        <v>5</v>
      </c>
      <c r="AAV178" s="5">
        <v>1</v>
      </c>
      <c r="AAW178" s="5">
        <v>1</v>
      </c>
      <c r="AAX178" s="5">
        <v>1</v>
      </c>
      <c r="AAY178" s="5">
        <v>1</v>
      </c>
      <c r="AAZ178" s="5">
        <v>1</v>
      </c>
      <c r="ABA178" s="5">
        <v>4</v>
      </c>
      <c r="ABB178" s="5">
        <v>1</v>
      </c>
      <c r="ABC178" s="5">
        <v>1</v>
      </c>
      <c r="ABD178" s="5">
        <v>1</v>
      </c>
      <c r="ABE178" s="5">
        <v>1</v>
      </c>
      <c r="ABF178" s="5">
        <v>1</v>
      </c>
      <c r="ABG178" s="5">
        <v>1</v>
      </c>
      <c r="ABH178" s="5">
        <v>1</v>
      </c>
      <c r="ABI178" s="5">
        <v>1</v>
      </c>
      <c r="ABJ178" s="5">
        <f>IF(SUM(AAF178:AAN178,AAP178:AAT178,AAV178:AAZ178,ABB178:ABG178)=0, "", SUM(AAF178:AAN178,AAP178:AAT178,AAV178:AAZ178,ABB178:ABG178))</f>
        <v>25</v>
      </c>
      <c r="ABK178" s="5">
        <f>IF(SUM(ABN178, ABO178, ABP178, ABQ178, ABR178)=0, "", IF(OR(ABN178&gt;=8, ABO178&gt;=10, ABP178&gt;=13, ABQ178&gt;=10, ABR178&gt;=15), 1, 0))</f>
        <v>0</v>
      </c>
      <c r="ABL178" s="5">
        <f>IF(SUM(AAF178:AAG178,AAI178,AAJ178,AAK178,AAL178,AAR178,AAX178,ABE178,ABG178)=0, "", SUM(AAF178:AAG178,AAI178,AAJ178,AAK178,AAL178,AAR178,AAX178,ABE178,ABG178))</f>
        <v>10</v>
      </c>
      <c r="ABM178" s="5">
        <f>IF(SUM(AAH178,AAM178:AAN178,AAP178:AAQ178,AAS178:AAT178,AAV178:AAW178,AAY178:AAZ178,ABB178:ABD178,ABF178)=0, "", SUM(AAH178,AAM178:AAN178,AAP178:AAQ178,AAS178:AAT178,AAV178:AAW178,AAY178:AAZ178,ABB178:ABD178,ABF178))</f>
        <v>15</v>
      </c>
      <c r="ABN178" s="5">
        <f>IF(SUM(AAY178:AAZ178,ABB178:ABC178,ABF178)=0, "", SUM(AAY178:AAZ178,ABB178:ABC178,ABF178))</f>
        <v>5</v>
      </c>
      <c r="ABO178" s="5">
        <f>IF(SUM(AAN178,AAP178:AAQ178,AAT178,AAV178)=0, "", SUM(AAN178,AAP178:AAQ178,AAT178,AAV178))</f>
        <v>5</v>
      </c>
      <c r="ABP178" s="5">
        <f>IF(SUM(AAH178,AAM178,AAS178,AAW178,ABD178)=0, "", SUM(AAH178,AAM178,AAS178,AAW178,ABD178))</f>
        <v>5</v>
      </c>
      <c r="ABQ178" s="5">
        <f>IF(SUM(AAF178:AAG178,AAI178,AAK178,ABE178)=0, "", SUM(AAF178:AAG178,AAI178,AAK178,ABE178))</f>
        <v>5</v>
      </c>
      <c r="ABR178" s="5">
        <f>IF(SUM(AAJ178,AAL178,AAR178,AAX178,ABG178)=0, "", SUM(AAJ178,AAL178,AAR178,AAX178,ABG178))</f>
        <v>5</v>
      </c>
      <c r="ABS178" s="5">
        <f>IF(ABN178="", "", IF(ABN178&gt;=8, 1, 0))</f>
        <v>0</v>
      </c>
      <c r="ABT178" s="5">
        <f>IF(ABO178="", "", IF(ABO178&gt;=10, 1, 0))</f>
        <v>0</v>
      </c>
      <c r="ABU178" s="5">
        <f>IF(ABP178="", "", IF(ABP178&gt;=13, 1, 0))</f>
        <v>0</v>
      </c>
      <c r="ABV178" s="5">
        <f>IF(ABQ178="", "", IF(ABQ178&gt;=10, 1, 0))</f>
        <v>0</v>
      </c>
      <c r="ABW178" s="5">
        <f>IF(ABR178="", "", IF(ABR178&gt;=15, 1, 0))</f>
        <v>0</v>
      </c>
      <c r="ABX178" s="5">
        <f>IF(AND(AAO178="", AAU178="", ABA178=""), "", IF(AAO178=5,1,0) + IF(AAU178=5,1,0) + IF(ABA178=5,1,0))</f>
        <v>1</v>
      </c>
      <c r="ABY178" s="6" t="s">
        <v>1733</v>
      </c>
      <c r="ABZ178" s="5">
        <v>2</v>
      </c>
      <c r="ACA178" s="5">
        <v>2</v>
      </c>
      <c r="ACB178" s="5">
        <v>2</v>
      </c>
      <c r="ACC178" s="5">
        <v>2</v>
      </c>
      <c r="ACD178" s="5">
        <v>2</v>
      </c>
      <c r="ACE178" s="5">
        <v>2</v>
      </c>
      <c r="ACF178" s="5">
        <v>2</v>
      </c>
      <c r="ACG178" s="5">
        <v>2</v>
      </c>
      <c r="ACH178" s="5">
        <v>2</v>
      </c>
      <c r="ACI178" s="5">
        <v>2</v>
      </c>
      <c r="ACJ178" s="5">
        <v>2</v>
      </c>
      <c r="ACK178" s="5">
        <v>1</v>
      </c>
      <c r="ACL178" s="5">
        <v>2</v>
      </c>
      <c r="ACM178" s="5">
        <v>2</v>
      </c>
      <c r="ACN178" s="5">
        <v>2</v>
      </c>
      <c r="ACO178" s="5">
        <v>1</v>
      </c>
      <c r="ACP178" s="5">
        <v>5</v>
      </c>
      <c r="ACQ178" s="5">
        <v>1</v>
      </c>
      <c r="ACR178" s="5">
        <v>2</v>
      </c>
      <c r="ACS178" s="5">
        <v>1</v>
      </c>
      <c r="ACT178" s="5">
        <v>1</v>
      </c>
      <c r="ACU178" s="5">
        <v>2</v>
      </c>
      <c r="ACV178" s="5">
        <v>4</v>
      </c>
      <c r="ACW178" s="5">
        <v>3</v>
      </c>
      <c r="ACX178" s="5">
        <v>4</v>
      </c>
      <c r="ACY178" s="5">
        <v>4</v>
      </c>
      <c r="ACZ178" s="5">
        <v>2</v>
      </c>
      <c r="ADA178" s="5">
        <v>1</v>
      </c>
      <c r="ADB178" s="5">
        <v>3</v>
      </c>
      <c r="ADC178" s="5">
        <v>3</v>
      </c>
      <c r="ADD178" s="5">
        <v>1</v>
      </c>
      <c r="ADE178" s="5">
        <v>2</v>
      </c>
      <c r="ADF178" s="5">
        <v>2</v>
      </c>
      <c r="ADG178" s="5">
        <v>2</v>
      </c>
      <c r="ADH178" s="5">
        <v>2</v>
      </c>
      <c r="ADI178" s="5">
        <v>5</v>
      </c>
      <c r="ADJ178" s="5">
        <f>IF(COUNTA(ABZ178:ADI178)=0, "", SUM(ABZ178:ADI178))</f>
        <v>80</v>
      </c>
      <c r="ADK178" s="5">
        <f>IF(COUNTA(ABZ178:ADI178)=0, "", SUM(ACJ178,ACK178,ACT178,ACV178,ACX178,ADB178))</f>
        <v>15</v>
      </c>
      <c r="ADL178" s="5">
        <f>IF(COUNTA(ABZ178:ADI178)=0, "", SUM(ACL178,ACQ178,ACS178,ACY178,ADF178))</f>
        <v>10</v>
      </c>
      <c r="ADM178" s="5">
        <f>IF(COUNTA(ABZ178:ADI178)=0, "", SUM(ACB178,ACM178,ACR178,ACW178,ACZ178,ADE178))</f>
        <v>13</v>
      </c>
      <c r="ADN178" s="5">
        <f>IF(COUNTA(ABZ178:ADI178)=0, "", SUM(ACA178,ACE178,ACG178,ACI178,ACP178,ADG178))</f>
        <v>15</v>
      </c>
      <c r="ADO178" s="5">
        <f>IF(COUNTA(ABZ178:ADI178)=0, "", SUM(ACN178,ACO178,ACU178,ADA178,ADC178,ADD178,ADH178,ADI178))</f>
        <v>17</v>
      </c>
      <c r="ADP178" s="5">
        <f>IF(COUNTA(ABZ178:ADI178)=0, "", SUM(ABZ178,ACC178,ACD178,ACF178,ACH178))</f>
        <v>10</v>
      </c>
      <c r="ADQ178" s="6" t="s">
        <v>1733</v>
      </c>
      <c r="ADR178" s="5">
        <v>2</v>
      </c>
      <c r="ADS178" s="5">
        <v>3</v>
      </c>
      <c r="ADT178" s="5">
        <v>2</v>
      </c>
      <c r="ADU178" s="5">
        <v>1</v>
      </c>
      <c r="ADV178" s="5">
        <v>1</v>
      </c>
      <c r="ADW178" s="5">
        <v>2</v>
      </c>
      <c r="ADX178" s="5">
        <v>4</v>
      </c>
      <c r="ADY178" s="5">
        <v>1</v>
      </c>
      <c r="ADZ178" s="5">
        <v>1</v>
      </c>
      <c r="AEA178" s="5">
        <v>1</v>
      </c>
      <c r="AEB178" s="5">
        <v>2</v>
      </c>
      <c r="AEC178" s="5">
        <v>2</v>
      </c>
      <c r="AED178" s="5">
        <v>2</v>
      </c>
      <c r="AEE178" s="5">
        <v>2</v>
      </c>
      <c r="AEF178" s="5">
        <v>2</v>
      </c>
      <c r="AEG178" s="5">
        <v>3</v>
      </c>
      <c r="AEH178" s="5">
        <v>2</v>
      </c>
      <c r="AEI178" s="5">
        <v>1</v>
      </c>
      <c r="AEJ178" s="5">
        <v>2</v>
      </c>
      <c r="AEK178" s="5">
        <v>2</v>
      </c>
      <c r="AEL178" s="5">
        <f>IF(COUNTA(ADR178:AEK178)=0, "", SUM(ADR178:AEK178))</f>
        <v>38</v>
      </c>
      <c r="AEM178" s="8"/>
      <c r="AEN178" s="6">
        <v>45285</v>
      </c>
      <c r="AEO178" s="6"/>
      <c r="AEP178" s="6"/>
      <c r="AEQ178" s="6"/>
      <c r="AER178" s="5"/>
      <c r="AES178" s="6"/>
      <c r="AET178" s="6"/>
      <c r="AEU178" s="6"/>
      <c r="AEV178" s="5"/>
      <c r="AEW178" s="5"/>
      <c r="AEX178" s="5"/>
      <c r="AEY178" s="5"/>
      <c r="AEZ178" s="5"/>
      <c r="AFA178" s="5"/>
      <c r="AFB178" s="5"/>
      <c r="AFC178" s="5"/>
      <c r="AFD178" s="5"/>
      <c r="AFE178" s="5"/>
      <c r="AFF178" s="5"/>
      <c r="AFG178" s="5"/>
      <c r="AFH178" s="5"/>
      <c r="AFI178" s="5"/>
      <c r="AFJ178" s="5"/>
      <c r="AFK178" s="5"/>
      <c r="AFL178" s="5"/>
      <c r="AFM178" s="5"/>
      <c r="AFN178" s="5"/>
      <c r="AFO178" s="5"/>
      <c r="AFP178" s="5"/>
      <c r="AFQ178" s="5"/>
      <c r="AFR178" s="5"/>
      <c r="AFS178" s="5"/>
      <c r="AFT178" s="5"/>
      <c r="AFU178" s="5"/>
      <c r="AFV178" s="5"/>
      <c r="AFW178" s="5"/>
      <c r="AFX178" s="5"/>
      <c r="AFY178" s="5"/>
      <c r="AFZ178" s="5"/>
      <c r="AGA178" s="5" t="str">
        <f>IF(COUNTA(AEV178:AFY178)=0, "", SUM(AEV178:AFY178))</f>
        <v/>
      </c>
      <c r="AGB178" s="6"/>
      <c r="AGC178" s="5"/>
      <c r="AGD178" s="5"/>
      <c r="AGE178" s="5"/>
      <c r="AGF178" s="5"/>
      <c r="AGG178" s="5"/>
      <c r="AGS178" s="6"/>
      <c r="AHM178" s="6"/>
      <c r="AHN178" s="5"/>
      <c r="AHO178" s="5"/>
      <c r="AHP178" s="5"/>
      <c r="AHQ178" s="5"/>
      <c r="AHR178" s="5"/>
      <c r="AHS178" s="5"/>
      <c r="AHT178" s="5"/>
      <c r="AHU178" s="5"/>
      <c r="AHV178" s="5"/>
      <c r="AHW178" s="5"/>
      <c r="AHX178" s="5" t="str">
        <f>IF(COUNTBLANK(AHN178:AHW178)&gt;0, "", SUM(AHN178:AHW178))</f>
        <v/>
      </c>
      <c r="AHY178" s="5" t="str">
        <f>IF(COUNTBLANK(AHN178:AHW178)&gt;0, "", SUM(AHR178,AHW178))</f>
        <v/>
      </c>
      <c r="AHZ178" s="5" t="str">
        <f>IF(COUNTBLANK(AHN178:AHW178)&gt;0, "", SUM(AHP178,AHS178))</f>
        <v/>
      </c>
      <c r="AIA178" s="5" t="str">
        <f>IF(COUNTBLANK(AHN178:AHW178)&gt;0, "", SUM(AHT178,AHV178))</f>
        <v/>
      </c>
      <c r="AIB178" s="5" t="str">
        <f>IF(COUNTBLANK(AHN178:AHW178)&gt;0, "", SUM(AHQ178,AHU178))</f>
        <v/>
      </c>
      <c r="AIC178" s="5" t="str">
        <f>IF(COUNTBLANK(AHN178:AHW178)&gt;0, "", SUM(AHN178:AHO178))</f>
        <v/>
      </c>
      <c r="AID178" s="6"/>
      <c r="AIE178" s="5"/>
      <c r="AIF178" s="5"/>
      <c r="AIG178" s="5"/>
      <c r="AIH178" s="5"/>
      <c r="AII178" s="5"/>
      <c r="AIJ178" s="5"/>
      <c r="AIK178" s="5"/>
      <c r="AIL178" s="5"/>
      <c r="AIM178" s="5"/>
      <c r="AIN178" s="5"/>
      <c r="AIO178" s="5"/>
      <c r="AIP178" s="5"/>
      <c r="AIQ178" s="5"/>
      <c r="AIR178" s="5"/>
      <c r="AIS178" s="5"/>
      <c r="AIT178" s="5"/>
      <c r="AIU178" s="5"/>
      <c r="AIV178" s="5"/>
      <c r="AIW178" s="5"/>
      <c r="AIX178" s="5"/>
      <c r="AIY178" s="5" t="s">
        <v>971</v>
      </c>
      <c r="AIZ178" s="5" t="s">
        <v>971</v>
      </c>
      <c r="AJA178" s="5" t="s">
        <v>971</v>
      </c>
      <c r="AJB178" s="6"/>
      <c r="AJC178" s="5"/>
      <c r="AJD178" s="5"/>
      <c r="AJE178" s="5"/>
      <c r="AJF178" s="5"/>
      <c r="AJG178" s="5"/>
      <c r="AJH178" s="5"/>
      <c r="AJI178" s="5"/>
      <c r="AJJ178" s="5"/>
      <c r="AJK178" s="5"/>
      <c r="AJL178" s="5"/>
      <c r="AJM178" s="5" t="str">
        <f>IF(COUNTBLANK(AJC178:AJK178)&gt;0, "", SUM(AJC178:AJK178))</f>
        <v/>
      </c>
      <c r="AJN178" s="6"/>
      <c r="AJO178" s="5"/>
      <c r="AJP178" s="5"/>
      <c r="AJQ178" s="5"/>
      <c r="AJR178" s="5"/>
      <c r="AJS178" s="5"/>
      <c r="AJT178" s="5"/>
      <c r="AJU178" s="5"/>
      <c r="AJV178" s="5" t="str">
        <f>IF(COUNTBLANK(AJO178:AJU178)&gt;0, "", SUM(AJO178:AJU178))</f>
        <v/>
      </c>
    </row>
    <row r="179" spans="1:958" ht="15" customHeight="1" x14ac:dyDescent="0.35">
      <c r="A179" s="5">
        <v>39405</v>
      </c>
      <c r="B179" s="5" t="s">
        <v>2151</v>
      </c>
      <c r="C179" s="5"/>
      <c r="D179" s="5"/>
      <c r="E179" s="5"/>
      <c r="F179" s="5"/>
      <c r="G179" s="5"/>
      <c r="H179" s="5"/>
      <c r="I179" s="5"/>
      <c r="J179" s="5"/>
      <c r="K179" s="5"/>
      <c r="L179" s="5"/>
      <c r="M179" s="5"/>
      <c r="N179" s="5"/>
      <c r="O179" s="5"/>
      <c r="P179" s="5"/>
      <c r="Q179" s="5"/>
      <c r="R179" s="5"/>
      <c r="S179" s="5"/>
      <c r="T179" s="5"/>
      <c r="U179" s="5"/>
      <c r="V179" s="5" t="str">
        <f>IF(COUNTA(D179,F179,H179,J179,L179,N179,P179,R179,T179)=0, "", IF(OR(D179=1,F179=1,H179=1,J179=1,L179=1,N179=1,P179=1,R179=1,T179=1), 1, 0))</f>
        <v/>
      </c>
      <c r="W179" s="5" t="str">
        <f>IF(COUNTA(E179,G179,I179,K179,M179,O179,Q179,S179,U179)=0, "", IF(OR(E179=1,G179=1,I179=1,K179=1,M179=1,O179=1,Q179=1,S179=1,U179=1), 1, 0))</f>
        <v/>
      </c>
      <c r="X179" s="5">
        <v>1</v>
      </c>
      <c r="Y179" s="5"/>
      <c r="Z179" s="5"/>
      <c r="AA179" s="5"/>
      <c r="AB179" s="5"/>
      <c r="AC179" s="5"/>
      <c r="AD179" s="5"/>
      <c r="AE179" s="7"/>
      <c r="AF179" s="6"/>
      <c r="AG179" s="8"/>
      <c r="AH179" s="8"/>
      <c r="AI179" s="8"/>
      <c r="AJ179" s="5" t="str">
        <f>IF(OR(ISBLANK(AE179), ISBLANK(AG179)), "", AG179 - AE179)</f>
        <v/>
      </c>
      <c r="AK179" s="9"/>
      <c r="AL179" s="5" t="str">
        <f>IF(OR(ISBLANK(AG179), ISBLANK(AK179)), "", AK179 - AG179)</f>
        <v/>
      </c>
      <c r="AM179" s="6"/>
      <c r="AN179" s="10" t="str">
        <f>IF(OR(ISBLANK(AM179), ISBLANK(AF179)), "", AF179 - AM179)</f>
        <v/>
      </c>
      <c r="AO179" s="6"/>
      <c r="AP179" s="6"/>
      <c r="AQ179" s="5"/>
      <c r="AS179" s="11" t="str">
        <f>IF(ISBLANK(AR179), "", IF(AR179="ישראל", 1, 2))</f>
        <v/>
      </c>
      <c r="AV179" s="5"/>
      <c r="AW179" s="5"/>
      <c r="AX179" s="5"/>
      <c r="AY179" s="5"/>
      <c r="AZ179" s="5" t="str">
        <f>IF(ISBLANK(AY179), "", IF(AY179&lt;=8, 1, IF(AY179&lt;=12, 2, 3)))</f>
        <v/>
      </c>
      <c r="BA179" s="5"/>
      <c r="BB179" s="5" t="str">
        <f>IF(ISBLANK(BA179), "", IF(BA179&lt;=8, 1, IF(BA179&lt;=12, 2, 3)))</f>
        <v/>
      </c>
      <c r="BE179" s="5"/>
      <c r="BF179" s="5"/>
      <c r="BG179" s="5"/>
      <c r="BH179" s="6"/>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t="str">
        <f>IF(SUM(BI179:BQ179,BS179:BW179,BY179:CC179,CE179:CJ179)=0, "", SUM(BI179:BQ179,BS179:BW179,BY179:CC179,CE179:CJ179))</f>
        <v/>
      </c>
      <c r="CN179" s="5" t="str">
        <f>IF(SUM(CQ179, CR179, CS179, CT179, CU179)=0, "", IF(OR(CQ179&gt;=8, CR179&gt;=10, CS179&gt;=13, CT179&gt;=10, CU179&gt;=15), 1, 0))</f>
        <v/>
      </c>
      <c r="CO179" s="5" t="str">
        <f>IF(SUM(BI179:BJ179,BL179,BM179,BN179,BO179,BU179,CA179,CH179,CJ179)=0, "", SUM(BI179:BJ179,BL179,BM179,BN179,BO179,BU179,CA179,CH179,CJ179))</f>
        <v/>
      </c>
      <c r="CP179" s="5" t="str">
        <f>IF(SUM(BK179,BP179:BQ179,BS179:BT179,BV179:BW179,BY179:BZ179,CB179:CC179,CE179:CG179,CI179)=0, "", SUM(BK179,BP179:BQ179,BS179:BT179,BV179:BW179,BY179:BZ179,CB179:CC179,CE179:CG179,CI179))</f>
        <v/>
      </c>
      <c r="CQ179" s="5" t="str">
        <f>IF(SUM(CB179:CC179,CE179:CF179,CI179)=0, "", SUM(CB179:CC179,CE179:CF179,CI179))</f>
        <v/>
      </c>
      <c r="CR179" s="5" t="str">
        <f>IF(SUM(BQ179,BS179:BT179,BW179,BY179)=0, "", SUM(BQ179,BS179:BT179,BW179,BY179))</f>
        <v/>
      </c>
      <c r="CS179" s="5" t="str">
        <f>IF(SUM(BK179,BP179,BV179,BZ179,CG179)=0, "", SUM(BK179,BP179,BV179,BZ179,CG179))</f>
        <v/>
      </c>
      <c r="CT179" s="5" t="str">
        <f>IF(SUM(BI179:BJ179,BL179,BN179,CH179)=0, "", SUM(BI179:BJ179,BL179,BN179,CH179))</f>
        <v/>
      </c>
      <c r="CU179" s="5" t="str">
        <f>IF(SUM(BM179,BO179,BU179,CA179,CJ179)=0, "", SUM(BM179,BO179,BU179,CA179,CJ179))</f>
        <v/>
      </c>
      <c r="CV179" s="5" t="str">
        <f>IF(CQ179="", "", IF(CQ179&gt;=8, 1, 0))</f>
        <v/>
      </c>
      <c r="CW179" s="5" t="str">
        <f>IF(CR179="", "", IF(CR179&gt;=10, 1, 0))</f>
        <v/>
      </c>
      <c r="CX179" s="5" t="str">
        <f>IF(CS179="", "", IF(CS179&gt;=13, 1, 0))</f>
        <v/>
      </c>
      <c r="CY179" s="5" t="str">
        <f>IF(CT179="", "", IF(CT179&gt;=10, 1, 0))</f>
        <v/>
      </c>
      <c r="CZ179" s="5" t="str">
        <f>IF(CU179="", "", IF(CU179&gt;=15, 1, 0))</f>
        <v/>
      </c>
      <c r="DA179" s="5" t="str">
        <f>IF(AND(BR179="", BX179="", CD179=""), "", IF(BR179=5,1,0) + IF(BX179=5,1,0) + IF(CD179=5,1,0))</f>
        <v/>
      </c>
      <c r="DB179" s="6"/>
      <c r="DC179" s="5"/>
      <c r="DD179" s="13"/>
      <c r="DE179" s="5"/>
      <c r="DF179" s="13"/>
      <c r="DG179" s="5"/>
      <c r="DH179" s="13"/>
      <c r="DI179" s="5"/>
      <c r="DJ179" s="13"/>
      <c r="DK179" s="5"/>
      <c r="DL179" s="13"/>
      <c r="DM179" s="5"/>
      <c r="DN179" s="13"/>
      <c r="DO179" s="5"/>
      <c r="DP179" s="13"/>
      <c r="DQ179" s="5"/>
      <c r="DR179" s="13"/>
      <c r="DS179" s="5"/>
      <c r="DT179" s="13"/>
      <c r="DU179" s="5"/>
      <c r="DV179" s="13"/>
      <c r="DW179" s="5"/>
      <c r="DX179" s="13"/>
      <c r="DY179" s="5"/>
      <c r="DZ179" s="13"/>
      <c r="EA179" s="5"/>
      <c r="EB179" s="13"/>
      <c r="EC179" s="5"/>
      <c r="ED179" s="13"/>
      <c r="EE179" s="5"/>
      <c r="EF179" s="13"/>
      <c r="EG179" s="5"/>
      <c r="EH179" s="13"/>
      <c r="EI179" s="5"/>
      <c r="EJ179" s="13"/>
      <c r="EK179" s="5"/>
      <c r="EL179" s="5"/>
      <c r="EM179" s="5"/>
      <c r="EN179" s="6"/>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6"/>
      <c r="FM179" s="5"/>
      <c r="FN179" s="5"/>
      <c r="FO179" s="5"/>
      <c r="FP179" s="5"/>
      <c r="FQ179" s="5"/>
      <c r="FR179" s="5"/>
      <c r="FS179" s="14" t="str">
        <f>IF(COUNTBLANK(FM179:FR179)&gt;0, "", AVERAGE(FM179:FR179))</f>
        <v/>
      </c>
      <c r="FT179" s="6"/>
      <c r="FU179" s="5"/>
      <c r="FV179" s="5"/>
      <c r="FW179" s="5"/>
      <c r="FX179" s="5"/>
      <c r="FY179" s="5"/>
      <c r="FZ179" s="5"/>
      <c r="GA179" s="5"/>
      <c r="GB179" s="5"/>
      <c r="GC179" s="5"/>
      <c r="GD179" s="5"/>
      <c r="GE179" s="5" t="str">
        <f>IF(COUNTBLANK(FU179:GC179)&gt;0, "", SUM(FU179:GC179))</f>
        <v/>
      </c>
      <c r="GF179" s="6"/>
      <c r="GG179" s="5"/>
      <c r="GH179" s="5"/>
      <c r="GI179" s="5"/>
      <c r="GJ179" s="5"/>
      <c r="GK179" s="5"/>
      <c r="GL179" s="5"/>
      <c r="GM179" s="5"/>
      <c r="GN179" s="5" t="str">
        <f>IF(COUNTBLANK(GG179:GM179)&gt;0, "", SUM(GG179:GM179))</f>
        <v/>
      </c>
      <c r="GO179" s="6"/>
      <c r="GP179" s="5"/>
      <c r="GQ179" s="5"/>
      <c r="GR179" s="5"/>
      <c r="GS179" s="5"/>
      <c r="GT179" s="5"/>
      <c r="GU179" s="5"/>
      <c r="GV179" s="5"/>
      <c r="GW179" s="5"/>
      <c r="GX179" s="5"/>
      <c r="GY179" s="5"/>
      <c r="GZ179" s="5"/>
      <c r="HA179" s="5"/>
      <c r="HB179" s="5"/>
      <c r="HC179" s="5"/>
      <c r="HD179" s="5"/>
      <c r="HE179" s="5"/>
      <c r="HF179" s="5"/>
      <c r="HG179" s="5"/>
      <c r="HH179" s="5"/>
      <c r="HI179" s="5" t="str">
        <f>IF(COUNTBLANK(GQ179:HH179)&gt;0, "", SUM(GQ179:HH179))</f>
        <v/>
      </c>
      <c r="HJ179" s="6"/>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t="str">
        <f>IF(COUNTA(HK179:II179)=0, "", SUM(HK179,HL179,HN179,HO179,HP179,HU179,HV179,HX179,HZ179,IA179,IB179,IH179))</f>
        <v/>
      </c>
      <c r="IK179" s="5" t="str">
        <f>IF(COUNTA(HK179:II179)=0, "", SUM(HM179,HQ179,HR179,HS179,HT179,HW179,HY179,IC179,ID179,IE179,IF179,IG179,II179))</f>
        <v/>
      </c>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t="str">
        <f>IF(COUNTA(IL179:JJ179)=0, "", SUM(IL179,IM179,IO179,IP179,IQ179,IV179,IW179,IY179,JA179,JB179,JC179,JI179))</f>
        <v/>
      </c>
      <c r="JL179" s="5" t="str">
        <f>IF(COUNTA(IL179:JJ179)=0, "", SUM(IN179,IR179,IS179,IT179,IU179,IX179,IZ179,JD179,JE179,JF179,JG179,JH179,JJ179))</f>
        <v/>
      </c>
      <c r="JM179" s="6"/>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12" t="str">
        <f>IF(COUNTA(JN179:KW179)=0, "", SUM(JN179:KW179))</f>
        <v/>
      </c>
      <c r="KY179" s="12" t="str">
        <f>IF(COUNTA(JN179:KW179)=0, "", SUM(JX179,JY179,KH179,KJ179,KL179,KP179))</f>
        <v/>
      </c>
      <c r="KZ179" s="12" t="str">
        <f>IF(COUNTA(JN179:KW179)=0, "", SUM(JZ179,KE179,KG179,KM179,KT179))</f>
        <v/>
      </c>
      <c r="LA179" s="12" t="str">
        <f>IF(COUNTA(JN179:KW179)=0, "", SUM(JP179,KA179,KF179,KK179,KN179,KS179))</f>
        <v/>
      </c>
      <c r="LB179" s="12" t="str">
        <f>IF(COUNTA(JN179:KW179)=0, "", SUM(JO179,JS179,JU179,JW179,KD179,KU179))</f>
        <v/>
      </c>
      <c r="LC179" s="12" t="str">
        <f>IF(COUNTA(JN179:KW179)=0, "", SUM(KB179,KC179,KI179,KO179,KQ179,KR179,KV179,KW179))</f>
        <v/>
      </c>
      <c r="LD179" s="12" t="str">
        <f>IF(COUNTA(JN179:KW179)=0, "", SUM(JN179,JQ179,JR179,JT179,JV179))</f>
        <v/>
      </c>
      <c r="LE179" s="6"/>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t="str">
        <f>IF(COUNTBLANK(LF179:MG179)&gt;0, "", AVERAGE(LF179:MG179))</f>
        <v/>
      </c>
      <c r="MI179" s="5" t="str">
        <f>IF(COUNTA(LF179:MG179)=0, "", AVERAGE(LG179,LS179,LT179,LU179,LV179,LW179,LY179,MA179,MB179))</f>
        <v/>
      </c>
      <c r="MJ179" s="5" t="str">
        <f>IF(COUNTA(LF179:MG179)=0, "", AVERAGE(LH179,LI179,LJ179,LK179,LM179,LO179,MD179,ME179))</f>
        <v/>
      </c>
      <c r="MK179" s="5" t="str">
        <f>IF(COUNTA(LF179:MG179)=0, "", AVERAGE(LL179,LP179,LQ179,LR179,MF179,MG179))</f>
        <v/>
      </c>
      <c r="ML179" s="6"/>
      <c r="MM179" s="5"/>
      <c r="MN179" s="5"/>
      <c r="MO179" s="5"/>
      <c r="MP179" s="5"/>
      <c r="MQ179" s="5"/>
      <c r="MR179" s="5"/>
      <c r="MS179" s="5"/>
      <c r="MT179" s="5"/>
      <c r="MU179" s="5"/>
      <c r="MV179" s="5"/>
      <c r="MW179" s="5"/>
      <c r="MX179" s="5"/>
      <c r="MY179" s="5"/>
      <c r="MZ179" s="5"/>
      <c r="NA179" s="5"/>
      <c r="NB179" s="5"/>
      <c r="NC179" s="5"/>
      <c r="ND179" s="5"/>
      <c r="NE179" s="5"/>
      <c r="NF179" s="5"/>
      <c r="NG179" s="5" t="str">
        <f>IF(COUNTA(MM179:NF179)=0, "", SUM(MM179:NF179))</f>
        <v/>
      </c>
      <c r="NH179" s="6"/>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c r="OJ179" s="5"/>
      <c r="OK179" s="5" t="str">
        <f>IF(COUNTA(NI179:OJ179)=0, "", SUM(NK179,NP179,NS179,NW179,OC179,OG179,OJ179))</f>
        <v/>
      </c>
      <c r="OL179" s="5" t="str">
        <f>IF(COUNTA(NI179:OJ179)=0, "", SUM(NJ179,NL179,NQ179,NV179,NZ179,OB179,OD179))</f>
        <v/>
      </c>
      <c r="OM179" s="5" t="str">
        <f>IF(COUNTA(NI179:OJ179)=0, "", SUM(NN179,NR179,NU179,NY179,OA179,OF179,OI179))</f>
        <v/>
      </c>
      <c r="ON179" s="5" t="str">
        <f>IF(COUNTA(NI179:OJ179)=0, "", SUM(NI179,NM179,NO179,NT179,NX179,OE179,OH179))</f>
        <v/>
      </c>
      <c r="OO179" s="21"/>
      <c r="OP179" s="21"/>
      <c r="OQ179" s="6"/>
      <c r="OR179" s="5"/>
      <c r="OS179" s="5"/>
      <c r="OT179" s="5"/>
      <c r="OU179" s="5"/>
      <c r="OV179" s="5"/>
      <c r="OW179" s="5"/>
      <c r="OX179" s="5"/>
      <c r="OY179" s="5"/>
      <c r="OZ179" s="5"/>
      <c r="PA179" s="5"/>
      <c r="PB179" s="5"/>
      <c r="PC179" s="5"/>
      <c r="PD179" s="5"/>
      <c r="PE179" s="5"/>
      <c r="PF179" s="5"/>
      <c r="PG179" s="5"/>
      <c r="PH179" s="5"/>
      <c r="PI179" s="5"/>
      <c r="PJ179" s="5"/>
      <c r="PK179" s="5"/>
      <c r="PL179" s="5"/>
      <c r="PM179" s="5"/>
      <c r="PN179" s="5"/>
      <c r="PO179" s="5"/>
      <c r="PP179" s="5"/>
      <c r="PQ179" s="5"/>
      <c r="PR179" s="5"/>
      <c r="PS179" s="5"/>
      <c r="PT179" s="5" t="str">
        <f>IF(COUNTBLANK(OR179:PS179)&gt;0, "", AVERAGE(OR179:PS179))</f>
        <v/>
      </c>
      <c r="PU179" s="5" t="str">
        <f>IF(COUNTA(OR179:PS179)=0, "", AVERAGE(OS179,PE179,PF179,PG179,PH179,PI179,PK179,PM179,PN179))</f>
        <v/>
      </c>
      <c r="PV179" s="5" t="str">
        <f>IF(COUNTA(OR179:PS179)=0, "", AVERAGE(OT179,OU179,OV179,OW179,OY179,PA179,PP179,PQ179))</f>
        <v/>
      </c>
      <c r="PW179" s="5" t="str">
        <f>IF(COUNTA(OR179:PS179)=0, "", AVERAGE(OX179,PB179,PC179,PD179,PR179,PS179))</f>
        <v/>
      </c>
      <c r="PX179" s="6"/>
      <c r="PY179" s="5"/>
      <c r="PZ179" s="5"/>
      <c r="QA179" s="5"/>
      <c r="QB179" s="5"/>
      <c r="QC179" s="5"/>
      <c r="QD179" s="5"/>
      <c r="QE179" s="5"/>
      <c r="QF179" s="5"/>
      <c r="QG179" s="5"/>
      <c r="QH179" s="5"/>
      <c r="QI179" s="5" t="str">
        <f>IF(COUNTBLANK(PY179:QG179)&gt;0, "", SUM(PY179:QG179))</f>
        <v/>
      </c>
      <c r="QJ179" s="6"/>
      <c r="QK179" s="5"/>
      <c r="QL179" s="5"/>
      <c r="QM179" s="5"/>
      <c r="QN179" s="5"/>
      <c r="QO179" s="5"/>
      <c r="QP179" s="5"/>
      <c r="QQ179" s="5"/>
      <c r="QR179" s="5"/>
      <c r="QS179" s="5"/>
      <c r="QT179" s="5"/>
      <c r="QU179" s="5" t="str">
        <f>IF(COUNTBLANK(QK179:QS179)&gt;0, "", SUM(QK179:QS179))</f>
        <v/>
      </c>
      <c r="QV179" s="6"/>
      <c r="QW179" s="5"/>
      <c r="QX179" s="5"/>
      <c r="QY179" s="5"/>
      <c r="QZ179" s="5"/>
      <c r="RA179" s="5"/>
      <c r="RB179" s="5"/>
      <c r="RC179" s="5"/>
      <c r="RD179" s="5"/>
      <c r="RE179" s="5"/>
      <c r="RF179" s="5"/>
      <c r="RG179" s="5" t="str">
        <f>IF(COUNTBLANK(QW179:RE179)&gt;0, "", SUM(QW179:RE179))</f>
        <v/>
      </c>
      <c r="RH179" s="6"/>
      <c r="RI179" s="5"/>
      <c r="RJ179" s="5"/>
      <c r="RK179" s="5"/>
      <c r="RL179" s="5"/>
      <c r="RM179" s="5"/>
      <c r="RN179" s="5"/>
      <c r="RO179" s="5"/>
      <c r="RP179" s="5" t="str">
        <f>IF(COUNTBLANK(RI179:RO179)&gt;0, "", SUM(RI179:RO179))</f>
        <v/>
      </c>
      <c r="RQ179" s="6"/>
      <c r="RR179" s="5"/>
      <c r="RS179" s="5"/>
      <c r="RT179" s="5"/>
      <c r="RU179" s="5"/>
      <c r="RV179" s="5"/>
      <c r="RW179" s="5"/>
      <c r="RX179" s="5"/>
      <c r="RY179" s="5" t="str">
        <f>IF(COUNTBLANK(RR179:RX179)&gt;0, "", SUM(RR179:RX179))</f>
        <v/>
      </c>
      <c r="RZ179" s="6"/>
      <c r="SA179" s="5"/>
      <c r="SB179" s="5"/>
      <c r="SC179" s="5"/>
      <c r="SD179" s="5"/>
      <c r="SE179" s="5"/>
      <c r="SF179" s="5"/>
      <c r="SG179" s="5"/>
      <c r="SH179" s="5" t="str">
        <f>IF(COUNTBLANK(SA179:SG179)&gt;0, "", SUM(SA179:SG179))</f>
        <v/>
      </c>
      <c r="SI179" s="6"/>
      <c r="SJ179" s="5"/>
      <c r="SK179" s="5"/>
      <c r="SL179" s="5"/>
      <c r="SM179" s="5"/>
      <c r="SN179" s="5"/>
      <c r="SO179" s="5"/>
      <c r="SP179" s="5"/>
      <c r="SQ179" s="5"/>
      <c r="SR179" s="5"/>
      <c r="SS179" s="5"/>
      <c r="ST179" s="5"/>
      <c r="SU179" s="5"/>
      <c r="SV179" s="5"/>
      <c r="SW179" s="5"/>
      <c r="SX179" s="5"/>
      <c r="SY179" s="5"/>
      <c r="SZ179" s="5"/>
      <c r="TA179" s="5"/>
      <c r="TB179" s="5"/>
      <c r="TC179" s="5" t="str">
        <f>IF(COUNTBLANK(SJ179:TB179)&gt;0, "", SUM(SJ179:TB179))</f>
        <v/>
      </c>
      <c r="TD179" s="5" t="str">
        <f>IF(COUNTBLANK(SJ179:TB179)&gt;0, "", SUM(SL179,SO179,SR179,SS179,ST179,SU179,SV179,SX179,SY179,TB179))</f>
        <v/>
      </c>
      <c r="TE179" s="5" t="str">
        <f>IF(COUNTBLANK(SJ179:TB179)&gt;0, "", SUM(SJ179,SK179,SM179,SN179,SQ179,SW179,SZ179,TA179))</f>
        <v/>
      </c>
      <c r="TF179" s="6"/>
      <c r="TG179" s="5"/>
      <c r="TH179" s="5"/>
      <c r="TI179" s="5"/>
      <c r="TJ179" s="5"/>
      <c r="TK179" s="5"/>
      <c r="TL179" s="5"/>
      <c r="TM179" s="5"/>
      <c r="TN179" s="5"/>
      <c r="TO179" s="5"/>
      <c r="TP179" s="5"/>
      <c r="TQ179" s="5"/>
      <c r="TR179" s="5"/>
      <c r="TS179" s="5"/>
      <c r="TT179" s="5"/>
      <c r="TU179" s="5"/>
      <c r="TV179" s="5"/>
      <c r="TW179" s="5"/>
      <c r="TX179" s="5"/>
      <c r="TY179" s="5"/>
      <c r="TZ179" s="5" t="str">
        <f>IF(COUNTBLANK(TG179:TY179)&gt;0, "", SUM(TG179:TY179))</f>
        <v/>
      </c>
      <c r="UA179" s="5" t="str">
        <f>IF(COUNTBLANK(TG179:TY179)&gt;0, "", SUM(TI179,TL179,TO179,TP179,TQ179,TR179,TS179,TU179,TV179,TY179))</f>
        <v/>
      </c>
      <c r="UB179" s="5" t="str">
        <f>IF(COUNTBLANK(TG179:TY179)&gt;0, "", SUM(TG179,TH179,TJ179,TK179,TN179,TT179,TW179,TX179))</f>
        <v/>
      </c>
      <c r="UC179" s="6"/>
      <c r="UD179" s="5"/>
      <c r="UE179" s="5"/>
      <c r="UF179" s="5"/>
      <c r="UG179" s="5"/>
      <c r="UH179" s="5"/>
      <c r="UI179" s="5"/>
      <c r="UJ179" s="5"/>
      <c r="UK179" s="5"/>
      <c r="UL179" s="5"/>
      <c r="UM179" s="5"/>
      <c r="UN179" s="5"/>
      <c r="UO179" s="5"/>
      <c r="UP179" s="5"/>
      <c r="UQ179" s="5"/>
      <c r="UR179" s="5"/>
      <c r="US179" s="5"/>
      <c r="UT179" s="5"/>
      <c r="UU179" s="5"/>
      <c r="UV179" s="5"/>
      <c r="UW179" s="5" t="str">
        <f>IF(COUNTBLANK(UD179:UV179)&gt;0, "", SUM(UD179:UV179))</f>
        <v/>
      </c>
      <c r="UX179" s="5" t="str">
        <f>IF(COUNTBLANK(UD179:UV179)&gt;0, "", SUM(UF179,UI179,UL179,UM179,UN179,UO179,UP179,UR179,US179,UV179))</f>
        <v/>
      </c>
      <c r="UY179" s="5" t="str">
        <f>IF(COUNTBLANK(UD179:UV179)&gt;0, "", SUM(UD179,UE179,UG179,UH179,UK179,UQ179,UT179,UU179))</f>
        <v/>
      </c>
      <c r="UZ179" s="6"/>
      <c r="VA179" s="6"/>
      <c r="VB179" s="5"/>
      <c r="VC179" s="5"/>
      <c r="VE179" s="5"/>
      <c r="VF179" s="5"/>
      <c r="VG179" s="5"/>
      <c r="VH179" s="5"/>
      <c r="VI179" s="5"/>
      <c r="VK179" s="5"/>
      <c r="VL179" s="5"/>
      <c r="VN179" s="6"/>
      <c r="VO179" s="5"/>
      <c r="VP179" s="5"/>
      <c r="VQ179" s="5"/>
      <c r="VR179" s="5"/>
      <c r="VS179" s="5"/>
      <c r="VT179" s="5"/>
      <c r="VU179" s="5"/>
      <c r="VV179" s="5"/>
      <c r="VW179" s="5"/>
      <c r="VX179" s="5"/>
      <c r="VY179" s="5"/>
      <c r="VZ179" s="5"/>
      <c r="WA179" s="5"/>
      <c r="WB179" s="5"/>
      <c r="WC179" s="5"/>
      <c r="WD179" s="5"/>
      <c r="WE179" s="5"/>
      <c r="WF179" s="5"/>
      <c r="WG179" s="5"/>
      <c r="WH179" s="5"/>
      <c r="WI179" s="5"/>
      <c r="WJ179" s="5"/>
      <c r="WK179" s="5"/>
      <c r="WL179" s="5"/>
      <c r="WM179" s="5"/>
      <c r="WN179" s="5"/>
      <c r="WO179" s="5"/>
      <c r="WP179" s="5"/>
      <c r="WQ179" s="5"/>
      <c r="WR179" s="5" t="str">
        <f>IF(COUNTBLANK(VO179:WQ179)&gt;0, "", SUM(VQ179:WJ179))</f>
        <v/>
      </c>
      <c r="WS179" s="5" t="str">
        <f>IF(COUNTBLANK(VO179:WQ179)&gt;0, "", SUM(VQ179:VZ179))</f>
        <v/>
      </c>
      <c r="WT179" s="5" t="str">
        <f>IF(COUNTBLANK(VO179:WQ179)&gt;0, "", SUM(WA179:WL179))</f>
        <v/>
      </c>
      <c r="WU179" s="5" t="str">
        <f>IF(COUNTBLANK(VO179:WQ179)&gt;0, "", SUM(WK179:WL179))</f>
        <v/>
      </c>
      <c r="WV179" s="5" t="str">
        <f>IF(COUNTA(VO179:WQ179)=0, "", IF(AND(OR(VO179=1, VP179=1), OR(VQ179&gt;=1, VR179&gt;=1, VS179&gt;=1, VT179&gt;=1, VU179&gt;=1), OR(VV179&gt;=1, VW179&gt;=1), COUNTIF(VX179:WD179, "&gt;=1")&gt;=2, COUNTIF(WE179:WJ179, "&gt;=1")&gt;=2, OR(WN179=1, WN179=2), OR(WO179&gt;=1, WP179&gt;=1), WQ179&lt;1), 1, 0))</f>
        <v/>
      </c>
      <c r="WW179" s="5" t="str">
        <f>IF(COUNTBLANK(VO179:WQ179)&gt;0, "", SUM(VQ179:VU179))</f>
        <v/>
      </c>
      <c r="WX179" s="5" t="str">
        <f>IF(COUNTBLANK(VO179:WQ179)&gt;0, "", SUM(VV179:VW179))</f>
        <v/>
      </c>
      <c r="WY179" s="5" t="str">
        <f>IF(COUNTBLANK(VO179:WQ179)&gt;0, "", SUM(VX179:WD179))</f>
        <v/>
      </c>
      <c r="WZ179" s="5" t="str">
        <f>IF(COUNTBLANK(VO179:WQ179)&gt;0, "", SUM(WE179:WJ179))</f>
        <v/>
      </c>
      <c r="XA179" s="6"/>
      <c r="XB179" s="5"/>
      <c r="XC179" s="5"/>
      <c r="XD179" s="5"/>
      <c r="XE179" s="5"/>
      <c r="XF179" s="5"/>
      <c r="XG179" s="5"/>
      <c r="XH179" s="5"/>
      <c r="XI179" s="5"/>
      <c r="XJ179" s="5"/>
      <c r="XK179" s="5"/>
      <c r="XL179" s="5" t="str">
        <f>IF(COUNTBLANK(XB179:XJ179)&gt;0, "", SUM(XB179:XJ179))</f>
        <v/>
      </c>
      <c r="XM179" s="6"/>
      <c r="XN179" s="5"/>
      <c r="XO179" s="5"/>
      <c r="XP179" s="5"/>
      <c r="XQ179" s="5"/>
      <c r="XR179" s="5"/>
      <c r="XS179" s="5"/>
      <c r="XT179" s="5"/>
      <c r="XU179" s="5" t="str">
        <f>IF(COUNTBLANK(XN179:XT179)&gt;0, "", SUM(XN179:XT179))</f>
        <v/>
      </c>
      <c r="XV179" s="6"/>
      <c r="XW179" s="5"/>
      <c r="XX179" s="5"/>
      <c r="XY179" s="5"/>
      <c r="XZ179" s="5"/>
      <c r="YA179" s="5"/>
      <c r="YB179" s="5"/>
      <c r="YC179" s="5"/>
      <c r="YD179" s="5"/>
      <c r="YE179" s="5"/>
      <c r="YF179" s="5"/>
      <c r="YG179" s="5"/>
      <c r="YH179" s="5"/>
      <c r="YI179" s="5"/>
      <c r="YJ179" s="5"/>
      <c r="YK179" s="5"/>
      <c r="YL179" s="5"/>
      <c r="YM179" s="5"/>
      <c r="YN179" s="5"/>
      <c r="YO179" s="5"/>
      <c r="YP179" s="12" t="str">
        <f>IF(COUNTBLANK(XW179:YO179)&gt;0, "", SUM(XW179:YO179))</f>
        <v/>
      </c>
      <c r="YQ179" s="12" t="str">
        <f>IF(COUNTBLANK(XW179:YO179)&gt;0, "", SUM(XY179,YC179,YD179,YE179,YJ179,YK179,YL179,YM179))</f>
        <v/>
      </c>
      <c r="YR179" s="12" t="str">
        <f>IF(COUNTBLANK(XW179:YO179)&gt;0, "", SUM(YF179:YH179))</f>
        <v/>
      </c>
      <c r="YS179" s="12" t="str">
        <f>IF(COUNTBLANK(XW179:YO179)&gt;0, "", SUM(XW179,XX179,YB179))</f>
        <v/>
      </c>
      <c r="YT179" s="12" t="str">
        <f>IF(COUNTBLANK(XW179:YO179)&gt;0, "", SUM(XZ179,YA179,YI179,YN179,YO179))</f>
        <v/>
      </c>
      <c r="YU179" s="12" t="str">
        <f>IF(COUNTBLANK(XW179:YO179)&gt;0, "", SUM(XY179,XZ179,YA179,YB179,YC179,YF179,YJ179,YN179,YO179))</f>
        <v/>
      </c>
      <c r="YV179" s="12" t="str">
        <f>IF(COUNTBLANK(XW179:YO179)&gt;0, "", SUM(XW179,XX179,YK179,YL179,YM179))</f>
        <v/>
      </c>
      <c r="YW179" s="12" t="str">
        <f>IF(COUNTBLANK(XW179:YO179)&gt;0, "", SUM(YD179,YE179,YG179,YH179,YI179))</f>
        <v/>
      </c>
      <c r="YX179" s="6"/>
      <c r="YY179" s="5"/>
      <c r="YZ179" s="5"/>
      <c r="ZA179" s="5"/>
      <c r="ZB179" s="5"/>
      <c r="ZC179" s="5"/>
      <c r="ZD179" s="5"/>
      <c r="ZE179" s="5"/>
      <c r="ZF179" s="5"/>
      <c r="ZG179" s="5"/>
      <c r="ZH179" s="5"/>
      <c r="ZI179" s="5"/>
      <c r="ZJ179" s="5"/>
      <c r="ZK179" s="5"/>
      <c r="ZL179" s="5"/>
      <c r="ZM179" s="5"/>
      <c r="ZN179" s="5"/>
      <c r="ZO179" s="5"/>
      <c r="ZP179" s="5"/>
      <c r="ZQ179" s="5"/>
      <c r="ZR179" s="5"/>
      <c r="ZS179" s="5"/>
      <c r="ZT179" s="5"/>
      <c r="ZU179" s="5"/>
      <c r="ZV179" s="5"/>
      <c r="ZW179" s="5"/>
      <c r="ZX179" s="5"/>
      <c r="ZY179" s="5"/>
      <c r="ZZ179" s="5"/>
      <c r="AAA179" s="5" t="str">
        <f>IF(COUNTBLANK(YY179:ZZ179)&gt;0, "", AVERAGE(YY179:ZZ179))</f>
        <v/>
      </c>
      <c r="AAB179" s="5" t="str">
        <f>IF(COUNTA(YY179:ZZ179)=0, "", AVERAGE(YZ179,ZL179,ZM179,ZN179,ZO179,ZP179,ZR179,ZT179,ZU179))</f>
        <v/>
      </c>
      <c r="AAC179" s="5" t="str">
        <f>IF(COUNTA(YY179:ZZ179)=0, "", AVERAGE(ZA179,ZB179,ZC179,ZD179,ZF179,ZH179,ZW179,ZX179))</f>
        <v/>
      </c>
      <c r="AAD179" s="5" t="str">
        <f>IF(COUNTA(YY179:ZZ179)=0, "", AVERAGE(ZE179,ZI179,ZJ179,ZK179,ZY179,ZZ179))</f>
        <v/>
      </c>
      <c r="AAE179" s="6"/>
      <c r="AAF179" s="5"/>
      <c r="AAG179" s="5"/>
      <c r="AAH179" s="5"/>
      <c r="AAI179" s="5"/>
      <c r="AAJ179" s="5"/>
      <c r="AAK179" s="5"/>
      <c r="AAL179" s="5"/>
      <c r="AAM179" s="5"/>
      <c r="AAN179" s="5"/>
      <c r="AAO179" s="5"/>
      <c r="AAP179" s="5"/>
      <c r="AAQ179" s="5"/>
      <c r="AAR179" s="5"/>
      <c r="AAS179" s="5"/>
      <c r="AAT179" s="5"/>
      <c r="AAU179" s="5"/>
      <c r="AAV179" s="5"/>
      <c r="AAW179" s="5"/>
      <c r="AAX179" s="5"/>
      <c r="AAY179" s="5"/>
      <c r="AAZ179" s="5"/>
      <c r="ABA179" s="5"/>
      <c r="ABB179" s="5"/>
      <c r="ABC179" s="5"/>
      <c r="ABD179" s="5"/>
      <c r="ABE179" s="5"/>
      <c r="ABF179" s="5"/>
      <c r="ABG179" s="5"/>
      <c r="ABH179" s="5"/>
      <c r="ABI179" s="5"/>
      <c r="ABJ179" s="5" t="str">
        <f>IF(SUM(AAF179:AAN179,AAP179:AAT179,AAV179:AAZ179,ABB179:ABG179)=0, "", SUM(AAF179:AAN179,AAP179:AAT179,AAV179:AAZ179,ABB179:ABG179))</f>
        <v/>
      </c>
      <c r="ABK179" s="5" t="str">
        <f>IF(SUM(ABN179, ABO179, ABP179, ABQ179, ABR179)=0, "", IF(OR(ABN179&gt;=8, ABO179&gt;=10, ABP179&gt;=13, ABQ179&gt;=10, ABR179&gt;=15), 1, 0))</f>
        <v/>
      </c>
      <c r="ABL179" s="5" t="str">
        <f>IF(SUM(AAF179:AAG179,AAI179,AAJ179,AAK179,AAL179,AAR179,AAX179,ABE179,ABG179)=0, "", SUM(AAF179:AAG179,AAI179,AAJ179,AAK179,AAL179,AAR179,AAX179,ABE179,ABG179))</f>
        <v/>
      </c>
      <c r="ABM179" s="5" t="str">
        <f>IF(SUM(AAH179,AAM179:AAN179,AAP179:AAQ179,AAS179:AAT179,AAV179:AAW179,AAY179:AAZ179,ABB179:ABD179,ABF179)=0, "", SUM(AAH179,AAM179:AAN179,AAP179:AAQ179,AAS179:AAT179,AAV179:AAW179,AAY179:AAZ179,ABB179:ABD179,ABF179))</f>
        <v/>
      </c>
      <c r="ABN179" s="5" t="str">
        <f>IF(SUM(AAY179:AAZ179,ABB179:ABC179,ABF179)=0, "", SUM(AAY179:AAZ179,ABB179:ABC179,ABF179))</f>
        <v/>
      </c>
      <c r="ABO179" s="5" t="str">
        <f>IF(SUM(AAN179,AAP179:AAQ179,AAT179,AAV179)=0, "", SUM(AAN179,AAP179:AAQ179,AAT179,AAV179))</f>
        <v/>
      </c>
      <c r="ABP179" s="5" t="str">
        <f>IF(SUM(AAH179,AAM179,AAS179,AAW179,ABD179)=0, "", SUM(AAH179,AAM179,AAS179,AAW179,ABD179))</f>
        <v/>
      </c>
      <c r="ABQ179" s="5" t="str">
        <f>IF(SUM(AAF179:AAG179,AAI179,AAK179,ABE179)=0, "", SUM(AAF179:AAG179,AAI179,AAK179,ABE179))</f>
        <v/>
      </c>
      <c r="ABR179" s="5" t="str">
        <f>IF(SUM(AAJ179,AAL179,AAR179,AAX179,ABG179)=0, "", SUM(AAJ179,AAL179,AAR179,AAX179,ABG179))</f>
        <v/>
      </c>
      <c r="ABS179" s="5" t="str">
        <f>IF(ABN179="", "", IF(ABN179&gt;=8, 1, 0))</f>
        <v/>
      </c>
      <c r="ABT179" s="5" t="str">
        <f>IF(ABO179="", "", IF(ABO179&gt;=10, 1, 0))</f>
        <v/>
      </c>
      <c r="ABU179" s="5" t="str">
        <f>IF(ABP179="", "", IF(ABP179&gt;=13, 1, 0))</f>
        <v/>
      </c>
      <c r="ABV179" s="5" t="str">
        <f>IF(ABQ179="", "", IF(ABQ179&gt;=10, 1, 0))</f>
        <v/>
      </c>
      <c r="ABW179" s="5" t="str">
        <f>IF(ABR179="", "", IF(ABR179&gt;=15, 1, 0))</f>
        <v/>
      </c>
      <c r="ABX179" s="5" t="str">
        <f>IF(AND(AAO179="", AAU179="", ABA179=""), "", IF(AAO179=5,1,0) + IF(AAU179=5,1,0) + IF(ABA179=5,1,0))</f>
        <v/>
      </c>
      <c r="ABY179" s="6"/>
      <c r="ABZ179" s="5"/>
      <c r="ACA179" s="5"/>
      <c r="ACB179" s="5"/>
      <c r="ACC179" s="5"/>
      <c r="ACD179" s="5"/>
      <c r="ACE179" s="5"/>
      <c r="ACF179" s="5"/>
      <c r="ACG179" s="5"/>
      <c r="ACH179" s="5"/>
      <c r="ACI179" s="5"/>
      <c r="ACJ179" s="5"/>
      <c r="ACK179" s="5"/>
      <c r="ACL179" s="5"/>
      <c r="ACM179" s="5"/>
      <c r="ACN179" s="5"/>
      <c r="ACO179" s="5"/>
      <c r="ACP179" s="5"/>
      <c r="ACQ179" s="5"/>
      <c r="ACR179" s="5"/>
      <c r="ACS179" s="5"/>
      <c r="ACT179" s="5"/>
      <c r="ACU179" s="5"/>
      <c r="ACV179" s="5"/>
      <c r="ACW179" s="5"/>
      <c r="ACX179" s="5"/>
      <c r="ACY179" s="5"/>
      <c r="ACZ179" s="5"/>
      <c r="ADA179" s="5"/>
      <c r="ADB179" s="5"/>
      <c r="ADC179" s="5"/>
      <c r="ADD179" s="5"/>
      <c r="ADE179" s="5"/>
      <c r="ADF179" s="5"/>
      <c r="ADG179" s="5"/>
      <c r="ADH179" s="5"/>
      <c r="ADI179" s="5"/>
      <c r="ADJ179" s="12" t="str">
        <f>IF(COUNTA(ABZ179:ADI179)=0, "", SUM(ABZ179:ADI179))</f>
        <v/>
      </c>
      <c r="ADK179" s="12" t="str">
        <f>IF(COUNTA(ABZ179:ADI179)=0, "", SUM(ACJ179,ACK179,ACT179,ACV179,ACX179,ADB179))</f>
        <v/>
      </c>
      <c r="ADL179" s="12" t="str">
        <f>IF(COUNTA(ABZ179:ADI179)=0, "", SUM(ACL179,ACQ179,ACS179,ACY179,ADF179))</f>
        <v/>
      </c>
      <c r="ADM179" s="12" t="str">
        <f>IF(COUNTA(ABZ179:ADI179)=0, "", SUM(ACB179,ACM179,ACR179,ACW179,ACZ179,ADE179))</f>
        <v/>
      </c>
      <c r="ADN179" s="12" t="str">
        <f>IF(COUNTA(ABZ179:ADI179)=0, "", SUM(ACA179,ACE179,ACG179,ACI179,ACP179,ADG179))</f>
        <v/>
      </c>
      <c r="ADO179" s="12" t="str">
        <f>IF(COUNTA(ABZ179:ADI179)=0, "", SUM(ACN179,ACO179,ACU179,ADA179,ADC179,ADD179,ADH179,ADI179))</f>
        <v/>
      </c>
      <c r="ADP179" s="12" t="str">
        <f>IF(COUNTA(ABZ179:ADI179)=0, "", SUM(ABZ179,ACC179,ACD179,ACF179,ACH179))</f>
        <v/>
      </c>
      <c r="ADQ179" s="6"/>
      <c r="ADR179" s="5"/>
      <c r="ADS179" s="5"/>
      <c r="ADT179" s="5"/>
      <c r="ADU179" s="5"/>
      <c r="ADV179" s="5"/>
      <c r="ADW179" s="5"/>
      <c r="ADX179" s="5"/>
      <c r="ADY179" s="5"/>
      <c r="ADZ179" s="5"/>
      <c r="AEA179" s="5"/>
      <c r="AEB179" s="5"/>
      <c r="AEC179" s="5"/>
      <c r="AED179" s="5"/>
      <c r="AEE179" s="5"/>
      <c r="AEF179" s="5"/>
      <c r="AEG179" s="5"/>
      <c r="AEH179" s="5"/>
      <c r="AEI179" s="5"/>
      <c r="AEJ179" s="5"/>
      <c r="AEK179" s="5"/>
      <c r="AEL179" s="5" t="str">
        <f>IF(COUNTA(ADR179:AEK179)=0, "", SUM(ADR179:AEK179))</f>
        <v/>
      </c>
      <c r="AEM179" s="8"/>
      <c r="AEN179" s="6"/>
      <c r="AEO179" s="6"/>
      <c r="AEP179" s="6"/>
      <c r="AEQ179" s="6"/>
      <c r="AER179" s="5"/>
      <c r="AES179" s="6"/>
      <c r="AET179" s="6"/>
      <c r="AEU179" s="6"/>
      <c r="AEV179" s="5"/>
      <c r="AEW179" s="5"/>
      <c r="AEX179" s="5"/>
      <c r="AEY179" s="5"/>
      <c r="AEZ179" s="5"/>
      <c r="AFA179" s="5"/>
      <c r="AFB179" s="5"/>
      <c r="AFC179" s="5"/>
      <c r="AFD179" s="5"/>
      <c r="AFE179" s="5"/>
      <c r="AFF179" s="5"/>
      <c r="AFG179" s="5"/>
      <c r="AFH179" s="5"/>
      <c r="AFI179" s="5"/>
      <c r="AFJ179" s="5"/>
      <c r="AFK179" s="5"/>
      <c r="AFL179" s="5"/>
      <c r="AFM179" s="5"/>
      <c r="AFN179" s="5"/>
      <c r="AFO179" s="5"/>
      <c r="AFP179" s="5"/>
      <c r="AFQ179" s="5"/>
      <c r="AFR179" s="5"/>
      <c r="AFS179" s="5"/>
      <c r="AFT179" s="5"/>
      <c r="AFU179" s="5"/>
      <c r="AFV179" s="5"/>
      <c r="AFW179" s="5"/>
      <c r="AFX179" s="5"/>
      <c r="AFY179" s="5"/>
      <c r="AFZ179" s="5"/>
      <c r="AGA179" s="5" t="str">
        <f>IF(COUNTA(AEV179:AFY179)=0, "", SUM(AEV179:AFY179))</f>
        <v/>
      </c>
      <c r="AGB179" s="6"/>
      <c r="AGC179" s="5"/>
      <c r="AGD179" s="5"/>
      <c r="AGE179" s="5"/>
      <c r="AGF179" s="5"/>
      <c r="AGG179" s="5"/>
      <c r="AGM179" s="18"/>
      <c r="AGS179" s="6"/>
      <c r="AHG179" s="18"/>
      <c r="AHM179" s="6"/>
      <c r="AHN179" s="5"/>
      <c r="AHO179" s="5"/>
      <c r="AHP179" s="5"/>
      <c r="AHQ179" s="5"/>
      <c r="AHR179" s="5"/>
      <c r="AHS179" s="5"/>
      <c r="AHT179" s="5"/>
      <c r="AHU179" s="5"/>
      <c r="AHV179" s="5"/>
      <c r="AHW179" s="5"/>
      <c r="AHX179" s="5" t="str">
        <f>IF(COUNTBLANK(AHN179:AHW179)&gt;0, "", SUM(AHN179:AHW179))</f>
        <v/>
      </c>
      <c r="AHY179" s="5" t="str">
        <f>IF(COUNTBLANK(AHN179:AHW179)&gt;0, "", SUM(AHR179,AHW179))</f>
        <v/>
      </c>
      <c r="AHZ179" s="5" t="str">
        <f>IF(COUNTBLANK(AHN179:AHW179)&gt;0, "", SUM(AHP179,AHS179))</f>
        <v/>
      </c>
      <c r="AIA179" s="5" t="str">
        <f>IF(COUNTBLANK(AHN179:AHW179)&gt;0, "", SUM(AHT179,AHV179))</f>
        <v/>
      </c>
      <c r="AIB179" s="5" t="str">
        <f>IF(COUNTBLANK(AHN179:AHW179)&gt;0, "", SUM(AHQ179,AHU179))</f>
        <v/>
      </c>
      <c r="AIC179" s="5" t="str">
        <f>IF(COUNTBLANK(AHN179:AHW179)&gt;0, "", SUM(AHN179:AHO179))</f>
        <v/>
      </c>
      <c r="AID179" s="6"/>
      <c r="AIE179" s="5"/>
      <c r="AIF179" s="5"/>
      <c r="AIG179" s="5"/>
      <c r="AIH179" s="5"/>
      <c r="AII179" s="5"/>
      <c r="AIJ179" s="5"/>
      <c r="AIK179" s="5"/>
      <c r="AIL179" s="5"/>
      <c r="AIM179" s="5"/>
      <c r="AIN179" s="5"/>
      <c r="AIO179" s="5"/>
      <c r="AIP179" s="5"/>
      <c r="AIQ179" s="5"/>
      <c r="AIR179" s="5"/>
      <c r="AIS179" s="5"/>
      <c r="AIT179" s="5"/>
      <c r="AIU179" s="5"/>
      <c r="AIV179" s="5"/>
      <c r="AIW179" s="5"/>
      <c r="AIX179" s="5"/>
      <c r="AIY179" s="5"/>
      <c r="AIZ179" s="5"/>
      <c r="AJA179" s="5"/>
      <c r="AJB179" s="6"/>
      <c r="AJC179" s="5"/>
      <c r="AJD179" s="5"/>
      <c r="AJE179" s="5"/>
      <c r="AJF179" s="5"/>
      <c r="AJG179" s="5"/>
      <c r="AJH179" s="5"/>
      <c r="AJI179" s="5"/>
      <c r="AJJ179" s="5"/>
      <c r="AJK179" s="5"/>
      <c r="AJL179" s="5"/>
      <c r="AJM179" s="5" t="str">
        <f>IF(COUNTBLANK(AJC179:AJK179)&gt;0, "", SUM(AJC179:AJK179))</f>
        <v/>
      </c>
      <c r="AJN179" s="6"/>
      <c r="AJO179" s="5"/>
      <c r="AJP179" s="5"/>
      <c r="AJQ179" s="5"/>
      <c r="AJR179" s="5"/>
      <c r="AJS179" s="5"/>
      <c r="AJT179" s="5"/>
      <c r="AJU179" s="5"/>
      <c r="AJV179" s="5" t="str">
        <f>IF(COUNTBLANK(AJO179:AJU179)&gt;0, "", SUM(AJO179:AJU179))</f>
        <v/>
      </c>
    </row>
    <row r="180" spans="1:958" ht="15" customHeight="1" x14ac:dyDescent="0.35">
      <c r="A180" s="5">
        <v>207447</v>
      </c>
      <c r="B180" s="5" t="s">
        <v>1925</v>
      </c>
      <c r="C180" s="6">
        <v>45074</v>
      </c>
      <c r="D180" s="5">
        <v>0</v>
      </c>
      <c r="E180" s="5">
        <v>1</v>
      </c>
      <c r="F180" s="5">
        <v>0</v>
      </c>
      <c r="G180" s="5">
        <v>0</v>
      </c>
      <c r="H180" s="5">
        <v>0</v>
      </c>
      <c r="I180" s="5">
        <v>0</v>
      </c>
      <c r="J180" s="5">
        <v>0</v>
      </c>
      <c r="K180" s="5">
        <v>0</v>
      </c>
      <c r="L180" s="5">
        <v>0</v>
      </c>
      <c r="M180" s="5">
        <v>0</v>
      </c>
      <c r="N180" s="5">
        <v>0</v>
      </c>
      <c r="O180" s="5">
        <v>0</v>
      </c>
      <c r="P180" s="5">
        <v>0</v>
      </c>
      <c r="Q180" s="5">
        <v>0</v>
      </c>
      <c r="R180" s="5">
        <v>0</v>
      </c>
      <c r="S180" s="5">
        <v>0</v>
      </c>
      <c r="T180" s="5">
        <v>0</v>
      </c>
      <c r="U180" s="5">
        <v>0</v>
      </c>
      <c r="V180" s="5">
        <f>IF(COUNTA(D180,F180,H180,J180,L180,N180,P180,R180,T180)=0, "", IF(OR(D180=1,F180=1,H180=1,J180=1,L180=1,N180=1,P180=1,R180=1,T180=1), 1, 0))</f>
        <v>0</v>
      </c>
      <c r="W180" s="5">
        <f>IF(COUNTA(E180,G180,I180,K180,M180,O180,Q180,S180,U180)=0, "", IF(OR(E180=1,G180=1,I180=1,K180=1,M180=1,O180=1,Q180=1,S180=1,U180=1), 1, 0))</f>
        <v>1</v>
      </c>
      <c r="X180" s="5">
        <v>0</v>
      </c>
      <c r="Y180" s="5">
        <v>1</v>
      </c>
      <c r="Z180" s="5">
        <v>0</v>
      </c>
      <c r="AA180" s="5">
        <v>1</v>
      </c>
      <c r="AB180" s="5">
        <f>IF(AG180&lt;&gt;"", 1, 0)</f>
        <v>1</v>
      </c>
      <c r="AC180" s="5">
        <f>IF(AH180&lt;&gt;"", 1, 0)</f>
        <v>0</v>
      </c>
      <c r="AD180" s="5">
        <v>0</v>
      </c>
      <c r="AE180" s="7" t="s">
        <v>1642</v>
      </c>
      <c r="AF180" s="6"/>
      <c r="AG180" s="8" t="s">
        <v>1926</v>
      </c>
      <c r="AH180" s="8"/>
      <c r="AI180" s="8"/>
      <c r="AJ180" s="5">
        <f>IF(OR(ISBLANK(AE180), ISBLANK(AG180)), "", AG180 - AE180)</f>
        <v>232</v>
      </c>
      <c r="AK180" s="9"/>
      <c r="AL180" s="5" t="str">
        <f>IF(OR(ISBLANK(AG180), ISBLANK(AK180)), "", AK180 - AG180)</f>
        <v/>
      </c>
      <c r="AM180" s="6"/>
      <c r="AN180" s="10" t="str">
        <f>IF(OR(ISBLANK(AM180), ISBLANK(AF180)), "", AF180 - AM180)</f>
        <v/>
      </c>
      <c r="AO180" s="6">
        <v>45075</v>
      </c>
      <c r="AP180" s="6">
        <v>36021</v>
      </c>
      <c r="AQ180" s="5">
        <f>IF(OR(ISBLANK(AO180), ISBLANK(AP180)), "", DATEDIF(AP180, AO180, "Y"))</f>
        <v>24</v>
      </c>
      <c r="AR180" s="11" t="s">
        <v>959</v>
      </c>
      <c r="AS180" s="11">
        <f>IF(ISBLANK(AR180), "", IF(AR180="ישראל", 1, 2))</f>
        <v>1</v>
      </c>
      <c r="AT180" s="11" t="s">
        <v>1846</v>
      </c>
      <c r="AU180" s="11" t="s">
        <v>959</v>
      </c>
      <c r="AV180" s="5"/>
      <c r="AW180" s="5">
        <v>1</v>
      </c>
      <c r="AX180" s="5">
        <v>1</v>
      </c>
      <c r="AY180" s="5">
        <v>15</v>
      </c>
      <c r="AZ180" s="5">
        <f>IF(ISBLANK(AY180), "", IF(AY180&lt;=8, 1, IF(AY180&lt;=12, 2, 3)))</f>
        <v>3</v>
      </c>
      <c r="BA180" s="5">
        <v>20</v>
      </c>
      <c r="BB180" s="5">
        <f>IF(ISBLANK(BA180), "", IF(BA180&lt;=8, 1, IF(BA180&lt;=12, 2, 3)))</f>
        <v>3</v>
      </c>
      <c r="BC180" s="11" t="s">
        <v>1305</v>
      </c>
      <c r="BD180" s="11" t="s">
        <v>1927</v>
      </c>
      <c r="BE180" s="5">
        <v>2</v>
      </c>
      <c r="BF180" s="5"/>
      <c r="BG180" s="5">
        <v>3</v>
      </c>
      <c r="BH180" s="6" t="s">
        <v>1642</v>
      </c>
      <c r="BI180" s="5">
        <v>1</v>
      </c>
      <c r="BJ180" s="5">
        <v>1</v>
      </c>
      <c r="BK180" s="5">
        <v>1</v>
      </c>
      <c r="BL180" s="5">
        <v>1</v>
      </c>
      <c r="BM180" s="5">
        <v>1</v>
      </c>
      <c r="BN180" s="5">
        <v>1</v>
      </c>
      <c r="BO180" s="5">
        <v>1</v>
      </c>
      <c r="BP180" s="5">
        <v>1</v>
      </c>
      <c r="BQ180" s="5">
        <v>1</v>
      </c>
      <c r="BR180" s="5">
        <v>3</v>
      </c>
      <c r="BS180" s="5">
        <v>1</v>
      </c>
      <c r="BT180" s="5">
        <v>1</v>
      </c>
      <c r="BU180" s="5">
        <v>1</v>
      </c>
      <c r="BV180" s="5">
        <v>1</v>
      </c>
      <c r="BW180" s="5">
        <v>1</v>
      </c>
      <c r="BX180" s="5">
        <v>5</v>
      </c>
      <c r="BY180" s="5">
        <v>1</v>
      </c>
      <c r="BZ180" s="5">
        <v>1</v>
      </c>
      <c r="CA180" s="5">
        <v>1</v>
      </c>
      <c r="CB180" s="5">
        <v>1</v>
      </c>
      <c r="CC180" s="5">
        <v>1</v>
      </c>
      <c r="CD180" s="5">
        <v>5</v>
      </c>
      <c r="CE180" s="5">
        <v>1</v>
      </c>
      <c r="CF180" s="5">
        <v>1</v>
      </c>
      <c r="CG180" s="5">
        <v>1</v>
      </c>
      <c r="CH180" s="5">
        <v>1</v>
      </c>
      <c r="CI180" s="5">
        <v>1</v>
      </c>
      <c r="CJ180" s="5">
        <v>1</v>
      </c>
      <c r="CK180" s="5">
        <v>1</v>
      </c>
      <c r="CL180" s="5">
        <v>1</v>
      </c>
      <c r="CM180" s="5">
        <f>IF(SUM(BI180:BQ180,BS180:BW180,BY180:CC180,CE180:CJ180)=0, "", SUM(BI180:BQ180,BS180:BW180,BY180:CC180,CE180:CJ180))</f>
        <v>25</v>
      </c>
      <c r="CN180" s="5">
        <f>IF(SUM(CQ180, CR180, CS180, CT180, CU180)=0, "", IF(OR(CQ180&gt;=8, CR180&gt;=10, CS180&gt;=13, CT180&gt;=10, CU180&gt;=15), 1, 0))</f>
        <v>0</v>
      </c>
      <c r="CO180" s="5">
        <f>IF(SUM(BI180:BJ180,BL180,BM180,BN180,BO180,BU180,CA180,CH180,CJ180)=0, "", SUM(BI180:BJ180,BL180,BM180,BN180,BO180,BU180,CA180,CH180,CJ180))</f>
        <v>10</v>
      </c>
      <c r="CP180" s="5">
        <f>IF(SUM(BK180,BP180:BQ180,BS180:BT180,BV180:BW180,BY180:BZ180,CB180:CC180,CE180:CG180,CI180)=0, "", SUM(BK180,BP180:BQ180,BS180:BT180,BV180:BW180,BY180:BZ180,CB180:CC180,CE180:CG180,CI180))</f>
        <v>15</v>
      </c>
      <c r="CQ180" s="5">
        <f>IF(SUM(CB180:CC180,CE180:CF180,CI180)=0, "", SUM(CB180:CC180,CE180:CF180,CI180))</f>
        <v>5</v>
      </c>
      <c r="CR180" s="5">
        <f>IF(SUM(BQ180,BS180:BT180,BW180,BY180)=0, "", SUM(BQ180,BS180:BT180,BW180,BY180))</f>
        <v>5</v>
      </c>
      <c r="CS180" s="5">
        <f>IF(SUM(BK180,BP180,BV180,BZ180,CG180)=0, "", SUM(BK180,BP180,BV180,BZ180,CG180))</f>
        <v>5</v>
      </c>
      <c r="CT180" s="5">
        <f>IF(SUM(BI180:BJ180,BL180,BN180,CH180)=0, "", SUM(BI180:BJ180,BL180,BN180,CH180))</f>
        <v>5</v>
      </c>
      <c r="CU180" s="5">
        <f>IF(SUM(BM180,BO180,BU180,CA180,CJ180)=0, "", SUM(BM180,BO180,BU180,CA180,CJ180))</f>
        <v>5</v>
      </c>
      <c r="CV180" s="5">
        <f>IF(CQ180="", "", IF(CQ180&gt;=8, 1, 0))</f>
        <v>0</v>
      </c>
      <c r="CW180" s="5">
        <f>IF(CR180="", "", IF(CR180&gt;=10, 1, 0))</f>
        <v>0</v>
      </c>
      <c r="CX180" s="5">
        <f>IF(CS180="", "", IF(CS180&gt;=13, 1, 0))</f>
        <v>0</v>
      </c>
      <c r="CY180" s="5">
        <f>IF(CT180="", "", IF(CT180&gt;=10, 1, 0))</f>
        <v>0</v>
      </c>
      <c r="CZ180" s="5">
        <f>IF(CU180="", "", IF(CU180&gt;=15, 1, 0))</f>
        <v>0</v>
      </c>
      <c r="DA180" s="5">
        <f>IF(AND(BR180="", BX180="", CD180=""), "", IF(BR180=5,1,0) + IF(BX180=5,1,0) + IF(CD180=5,1,0))</f>
        <v>2</v>
      </c>
      <c r="DB180" s="6" t="s">
        <v>1642</v>
      </c>
      <c r="DC180" s="12">
        <v>0</v>
      </c>
      <c r="DD180" s="13"/>
      <c r="DE180" s="12">
        <v>0</v>
      </c>
      <c r="DF180" s="13"/>
      <c r="DG180" s="12">
        <v>0</v>
      </c>
      <c r="DH180" s="13"/>
      <c r="DI180" s="12">
        <v>0</v>
      </c>
      <c r="DJ180" s="13"/>
      <c r="DK180" s="12">
        <v>0</v>
      </c>
      <c r="DL180" s="13"/>
      <c r="DM180" s="12">
        <v>0</v>
      </c>
      <c r="DN180" s="13"/>
      <c r="DO180" s="12">
        <v>0</v>
      </c>
      <c r="DP180" s="13"/>
      <c r="DQ180" s="12">
        <v>2</v>
      </c>
      <c r="DR180" s="13"/>
      <c r="DS180" s="12">
        <v>2</v>
      </c>
      <c r="DT180" s="13"/>
      <c r="DU180" s="12">
        <v>0</v>
      </c>
      <c r="DV180" s="13"/>
      <c r="DW180" s="12">
        <v>0</v>
      </c>
      <c r="DX180" s="13"/>
      <c r="DY180" s="12">
        <v>0</v>
      </c>
      <c r="DZ180" s="13"/>
      <c r="EA180" s="12">
        <v>2</v>
      </c>
      <c r="EB180" s="13"/>
      <c r="EC180" s="12">
        <v>2</v>
      </c>
      <c r="ED180" s="13"/>
      <c r="EE180" s="12">
        <v>0</v>
      </c>
      <c r="EF180" s="13"/>
      <c r="EG180" s="12">
        <v>0</v>
      </c>
      <c r="EH180" s="13"/>
      <c r="EI180" s="12">
        <v>2</v>
      </c>
      <c r="EJ180" s="13"/>
      <c r="EK180" s="5">
        <v>0</v>
      </c>
      <c r="EL180" s="5">
        <v>0</v>
      </c>
      <c r="EM180" s="5">
        <v>0</v>
      </c>
      <c r="EN180" s="6" t="s">
        <v>1642</v>
      </c>
      <c r="EO180" s="5">
        <v>0</v>
      </c>
      <c r="EP180" s="5">
        <v>0</v>
      </c>
      <c r="EQ180" s="5">
        <v>0</v>
      </c>
      <c r="ER180" s="5">
        <v>0</v>
      </c>
      <c r="ES180" s="5">
        <v>0</v>
      </c>
      <c r="ET180" s="5">
        <v>0</v>
      </c>
      <c r="EU180" s="5">
        <v>1</v>
      </c>
      <c r="EV180" s="5">
        <v>0</v>
      </c>
      <c r="EW180" s="5">
        <v>0</v>
      </c>
      <c r="EX180" s="5">
        <v>0</v>
      </c>
      <c r="EY180" s="5">
        <v>0</v>
      </c>
      <c r="EZ180" s="5">
        <v>0</v>
      </c>
      <c r="FA180" s="5">
        <v>0</v>
      </c>
      <c r="FB180" s="5">
        <v>0</v>
      </c>
      <c r="FC180" s="5">
        <v>0</v>
      </c>
      <c r="FD180" s="5">
        <v>0</v>
      </c>
      <c r="FE180" s="5">
        <v>1</v>
      </c>
      <c r="FF180" s="5">
        <v>0</v>
      </c>
      <c r="FG180" s="5">
        <v>0</v>
      </c>
      <c r="FH180" s="5">
        <v>0</v>
      </c>
      <c r="FI180" s="5">
        <v>2</v>
      </c>
      <c r="FJ180" s="5">
        <v>0</v>
      </c>
      <c r="FK180" s="5">
        <v>0</v>
      </c>
      <c r="FL180" s="6" t="s">
        <v>1642</v>
      </c>
      <c r="FM180" s="5">
        <v>5</v>
      </c>
      <c r="FN180" s="5">
        <v>4</v>
      </c>
      <c r="FO180" s="5">
        <v>5</v>
      </c>
      <c r="FP180" s="5">
        <v>4</v>
      </c>
      <c r="FQ180" s="5">
        <v>1</v>
      </c>
      <c r="FR180" s="5">
        <v>4</v>
      </c>
      <c r="FS180" s="14">
        <f>IF(COUNTBLANK(FM180:FR180)&gt;0, "", AVERAGE(FM180:FR180))</f>
        <v>3.8333333333333335</v>
      </c>
      <c r="FT180" s="6" t="s">
        <v>1642</v>
      </c>
      <c r="FU180" s="5">
        <v>3</v>
      </c>
      <c r="FV180" s="5">
        <v>0</v>
      </c>
      <c r="FW180" s="5">
        <v>0</v>
      </c>
      <c r="FX180" s="5">
        <v>0</v>
      </c>
      <c r="FY180" s="5">
        <v>0</v>
      </c>
      <c r="FZ180" s="5">
        <v>0</v>
      </c>
      <c r="GA180" s="5">
        <v>0</v>
      </c>
      <c r="GB180" s="5">
        <v>0</v>
      </c>
      <c r="GC180" s="5">
        <v>0</v>
      </c>
      <c r="GD180" s="5"/>
      <c r="GE180" s="5">
        <f>IF(COUNTBLANK(FU180:GC180)&gt;0, "", SUM(FU180:GC180))</f>
        <v>3</v>
      </c>
      <c r="GF180" s="6" t="s">
        <v>1642</v>
      </c>
      <c r="GG180" s="5">
        <v>1</v>
      </c>
      <c r="GH180" s="5">
        <v>0</v>
      </c>
      <c r="GI180" s="5">
        <v>0</v>
      </c>
      <c r="GJ180" s="5">
        <v>0</v>
      </c>
      <c r="GK180" s="5">
        <v>0</v>
      </c>
      <c r="GL180" s="5">
        <v>1</v>
      </c>
      <c r="GM180" s="5">
        <v>0</v>
      </c>
      <c r="GN180" s="5">
        <f>IF(COUNTBLANK(GG180:GM180)&gt;0, "", SUM(GG180:GM180))</f>
        <v>2</v>
      </c>
      <c r="GO180" s="6" t="s">
        <v>1642</v>
      </c>
      <c r="GP180" s="5">
        <v>1</v>
      </c>
      <c r="GQ180" s="5">
        <v>5</v>
      </c>
      <c r="GR180" s="5">
        <v>4</v>
      </c>
      <c r="GS180" s="5">
        <v>5</v>
      </c>
      <c r="GT180" s="5">
        <v>5</v>
      </c>
      <c r="GU180" s="5">
        <v>4</v>
      </c>
      <c r="GV180" s="5">
        <v>5</v>
      </c>
      <c r="GW180" s="5">
        <v>4</v>
      </c>
      <c r="GX180" s="5">
        <v>5</v>
      </c>
      <c r="GY180" s="5">
        <v>4</v>
      </c>
      <c r="GZ180" s="5">
        <v>4</v>
      </c>
      <c r="HA180" s="5">
        <v>3</v>
      </c>
      <c r="HB180" s="5">
        <v>3</v>
      </c>
      <c r="HC180" s="5">
        <v>4</v>
      </c>
      <c r="HD180" s="5">
        <v>3</v>
      </c>
      <c r="HE180" s="5">
        <v>4</v>
      </c>
      <c r="HF180" s="5">
        <v>5</v>
      </c>
      <c r="HG180" s="5">
        <v>4</v>
      </c>
      <c r="HH180" s="5">
        <v>5</v>
      </c>
      <c r="HI180" s="5">
        <f>IF(COUNTBLANK(GQ180:HH180)&gt;0, "", SUM(GQ180:HH180))</f>
        <v>76</v>
      </c>
      <c r="HJ180" s="6" t="s">
        <v>1642</v>
      </c>
      <c r="HK180" s="5">
        <v>3</v>
      </c>
      <c r="HL180" s="5">
        <v>3</v>
      </c>
      <c r="HM180" s="5">
        <v>0</v>
      </c>
      <c r="HN180" s="5">
        <v>3</v>
      </c>
      <c r="HO180" s="5">
        <v>2</v>
      </c>
      <c r="HP180" s="5">
        <v>3</v>
      </c>
      <c r="HQ180" s="5">
        <v>0</v>
      </c>
      <c r="HR180" s="5">
        <v>2</v>
      </c>
      <c r="HS180" s="5">
        <v>0</v>
      </c>
      <c r="HT180" s="5">
        <v>1</v>
      </c>
      <c r="HU180" s="5">
        <v>3</v>
      </c>
      <c r="HV180" s="5">
        <v>3</v>
      </c>
      <c r="HW180" s="5">
        <v>0</v>
      </c>
      <c r="HX180" s="5">
        <v>2</v>
      </c>
      <c r="HY180" s="5">
        <v>0</v>
      </c>
      <c r="HZ180" s="5">
        <v>3</v>
      </c>
      <c r="IA180" s="5">
        <v>2</v>
      </c>
      <c r="IB180" s="5">
        <v>3</v>
      </c>
      <c r="IC180" s="5">
        <v>0</v>
      </c>
      <c r="ID180" s="5">
        <v>0</v>
      </c>
      <c r="IE180" s="5">
        <v>0</v>
      </c>
      <c r="IF180" s="5">
        <v>0</v>
      </c>
      <c r="IG180" s="5">
        <v>0</v>
      </c>
      <c r="IH180" s="5">
        <v>3</v>
      </c>
      <c r="II180" s="5">
        <v>1</v>
      </c>
      <c r="IJ180" s="5">
        <f>IF(COUNTA(HK180:II180)=0, "", SUM(HK180,HL180,HN180,HO180,HP180,HU180,HV180,HX180,HZ180,IA180,IB180,IH180))</f>
        <v>33</v>
      </c>
      <c r="IK180" s="5">
        <f>IF(COUNTA(HK180:II180)=0, "", SUM(HM180,HQ180,HR180,HS180,HT180,HW180,HY180,IC180,ID180,IE180,IF180,IG180,II180))</f>
        <v>4</v>
      </c>
      <c r="IL180" s="5">
        <v>3</v>
      </c>
      <c r="IM180" s="5">
        <v>3</v>
      </c>
      <c r="IN180" s="5">
        <v>0</v>
      </c>
      <c r="IO180" s="5">
        <v>2</v>
      </c>
      <c r="IP180" s="5">
        <v>2</v>
      </c>
      <c r="IQ180" s="5">
        <v>3</v>
      </c>
      <c r="IR180" s="5">
        <v>0</v>
      </c>
      <c r="IS180" s="5">
        <v>3</v>
      </c>
      <c r="IT180" s="5">
        <v>0</v>
      </c>
      <c r="IU180" s="5">
        <v>0</v>
      </c>
      <c r="IV180" s="5">
        <v>3</v>
      </c>
      <c r="IW180" s="5">
        <v>3</v>
      </c>
      <c r="IX180" s="5">
        <v>0</v>
      </c>
      <c r="IY180" s="5">
        <v>2</v>
      </c>
      <c r="IZ180" s="5">
        <v>0</v>
      </c>
      <c r="JA180" s="5">
        <v>3</v>
      </c>
      <c r="JB180" s="5">
        <v>2</v>
      </c>
      <c r="JC180" s="5">
        <v>3</v>
      </c>
      <c r="JD180" s="5">
        <v>0</v>
      </c>
      <c r="JE180" s="5">
        <v>0</v>
      </c>
      <c r="JF180" s="5">
        <v>1</v>
      </c>
      <c r="JG180" s="5">
        <v>0</v>
      </c>
      <c r="JH180" s="5">
        <v>0</v>
      </c>
      <c r="JI180" s="5">
        <v>3</v>
      </c>
      <c r="JJ180" s="5">
        <v>2</v>
      </c>
      <c r="JK180" s="5">
        <f>IF(COUNTA(IL180:JJ180)=0, "", SUM(IL180,IM180,IO180,IP180,IQ180,IV180,IW180,IY180,JA180,JB180,JC180,JI180))</f>
        <v>32</v>
      </c>
      <c r="JL180" s="5">
        <f>IF(COUNTA(IL180:JJ180)=0, "", SUM(IN180,IR180,IS180,IT180,IU180,IX180,IZ180,JD180,JE180,JF180,JG180,JH180,JJ180))</f>
        <v>6</v>
      </c>
      <c r="JM180" s="6" t="s">
        <v>1642</v>
      </c>
      <c r="JN180" s="5">
        <v>2</v>
      </c>
      <c r="JO180" s="5">
        <v>2</v>
      </c>
      <c r="JP180" s="5">
        <v>1</v>
      </c>
      <c r="JQ180" s="5">
        <v>1</v>
      </c>
      <c r="JR180" s="5">
        <v>2</v>
      </c>
      <c r="JS180" s="5">
        <v>2</v>
      </c>
      <c r="JT180" s="5">
        <v>3</v>
      </c>
      <c r="JU180" s="5">
        <v>2</v>
      </c>
      <c r="JV180" s="5">
        <v>2</v>
      </c>
      <c r="JW180" s="5">
        <v>2</v>
      </c>
      <c r="JX180" s="5">
        <v>2</v>
      </c>
      <c r="JY180" s="5">
        <v>2</v>
      </c>
      <c r="JZ180" s="5">
        <v>1</v>
      </c>
      <c r="KA180" s="5">
        <v>1</v>
      </c>
      <c r="KB180" s="5">
        <v>1</v>
      </c>
      <c r="KC180" s="5">
        <v>1</v>
      </c>
      <c r="KD180" s="5">
        <v>4</v>
      </c>
      <c r="KE180" s="5">
        <v>1</v>
      </c>
      <c r="KF180" s="5">
        <v>1</v>
      </c>
      <c r="KG180" s="5">
        <v>2</v>
      </c>
      <c r="KH180" s="5">
        <v>2</v>
      </c>
      <c r="KI180" s="5">
        <v>1</v>
      </c>
      <c r="KJ180" s="5">
        <v>2</v>
      </c>
      <c r="KK180" s="5">
        <v>2</v>
      </c>
      <c r="KL180" s="5">
        <v>2</v>
      </c>
      <c r="KM180" s="5">
        <v>2</v>
      </c>
      <c r="KN180" s="5">
        <v>1</v>
      </c>
      <c r="KO180" s="5">
        <v>1</v>
      </c>
      <c r="KP180" s="5">
        <v>2</v>
      </c>
      <c r="KQ180" s="5">
        <v>2</v>
      </c>
      <c r="KR180" s="5">
        <v>1</v>
      </c>
      <c r="KS180" s="5">
        <v>1</v>
      </c>
      <c r="KT180" s="5">
        <v>2</v>
      </c>
      <c r="KU180" s="5">
        <v>3</v>
      </c>
      <c r="KV180" s="5">
        <v>3</v>
      </c>
      <c r="KW180" s="5">
        <v>2</v>
      </c>
      <c r="KX180" s="5">
        <f>IF(COUNTA(JN180:KW180)=0, "", SUM(JN180:KW180))</f>
        <v>64</v>
      </c>
      <c r="KY180" s="5">
        <f>IF(COUNTA(JN180:KW180)=0, "", SUM(JX180,JY180,KH180,KJ180,KL180,KP180))</f>
        <v>12</v>
      </c>
      <c r="KZ180" s="5">
        <f>IF(COUNTA(JN180:KW180)=0, "", SUM(JZ180,KE180,KG180,KM180,KT180))</f>
        <v>8</v>
      </c>
      <c r="LA180" s="5">
        <f>IF(COUNTA(JN180:KW180)=0, "", SUM(JP180,KA180,KF180,KK180,KN180,KS180))</f>
        <v>7</v>
      </c>
      <c r="LB180" s="5">
        <f>IF(COUNTA(JN180:KW180)=0, "", SUM(JO180,JS180,JU180,JW180,KD180,KU180))</f>
        <v>15</v>
      </c>
      <c r="LC180" s="5">
        <f>IF(COUNTA(JN180:KW180)=0, "", SUM(KB180,KC180,KI180,KO180,KQ180,KR180,KV180,KW180))</f>
        <v>12</v>
      </c>
      <c r="LD180" s="5">
        <f>IF(COUNTA(JN180:KW180)=0, "", SUM(JN180,JQ180,JR180,JT180,JV180))</f>
        <v>10</v>
      </c>
      <c r="LE180" s="6">
        <v>45075</v>
      </c>
      <c r="LF180" s="5">
        <v>20</v>
      </c>
      <c r="LG180" s="5">
        <v>20</v>
      </c>
      <c r="LH180" s="5">
        <v>0</v>
      </c>
      <c r="LI180" s="5">
        <v>0</v>
      </c>
      <c r="LJ180" s="5">
        <v>0</v>
      </c>
      <c r="LK180" s="5">
        <v>0</v>
      </c>
      <c r="LL180" s="5">
        <v>0</v>
      </c>
      <c r="LM180" s="5">
        <v>0</v>
      </c>
      <c r="LN180" s="5">
        <v>0</v>
      </c>
      <c r="LO180" s="5">
        <v>0</v>
      </c>
      <c r="LP180" s="5">
        <v>0</v>
      </c>
      <c r="LQ180" s="5">
        <v>0</v>
      </c>
      <c r="LR180" s="5">
        <v>0</v>
      </c>
      <c r="LS180" s="5">
        <v>0</v>
      </c>
      <c r="LT180" s="5">
        <v>10</v>
      </c>
      <c r="LU180" s="5">
        <v>0</v>
      </c>
      <c r="LV180" s="5">
        <v>0</v>
      </c>
      <c r="LW180" s="5">
        <v>0</v>
      </c>
      <c r="LX180" s="5">
        <v>30</v>
      </c>
      <c r="LY180" s="5">
        <v>10</v>
      </c>
      <c r="LZ180" s="5">
        <v>10</v>
      </c>
      <c r="MA180" s="5">
        <v>0</v>
      </c>
      <c r="MB180" s="5">
        <v>0</v>
      </c>
      <c r="MC180" s="5">
        <v>10</v>
      </c>
      <c r="MD180" s="5">
        <v>0</v>
      </c>
      <c r="ME180" s="5">
        <v>0</v>
      </c>
      <c r="MF180" s="5">
        <v>0</v>
      </c>
      <c r="MG180" s="5">
        <v>0</v>
      </c>
      <c r="MH180" s="5">
        <f>IF(COUNTBLANK(LF180:MG180)&gt;0, "", AVERAGE(LF180:MG180))</f>
        <v>3.9285714285714284</v>
      </c>
      <c r="MI180" s="5">
        <f>IF(COUNTA(LF180:MG180)=0, "", AVERAGE(LG180,LS180,LT180,LU180,LV180,LW180,LY180,MA180,MB180))</f>
        <v>4.4444444444444446</v>
      </c>
      <c r="MJ180" s="5">
        <f>IF(COUNTA(LF180:MG180)=0, "", AVERAGE(LH180,LI180,LJ180,LK180,LM180,LO180,MD180,ME180))</f>
        <v>0</v>
      </c>
      <c r="MK180" s="5">
        <f>IF(COUNTA(LF180:MG180)=0, "", AVERAGE(LL180,LP180,LQ180,LR180,MF180,MG180))</f>
        <v>0</v>
      </c>
      <c r="ML180" s="6" t="s">
        <v>1642</v>
      </c>
      <c r="MM180" s="5">
        <v>2</v>
      </c>
      <c r="MN180" s="5">
        <v>2</v>
      </c>
      <c r="MO180" s="5">
        <v>2</v>
      </c>
      <c r="MP180" s="5">
        <v>2</v>
      </c>
      <c r="MQ180" s="5">
        <v>1</v>
      </c>
      <c r="MR180" s="5">
        <v>1</v>
      </c>
      <c r="MS180" s="5">
        <v>1</v>
      </c>
      <c r="MT180" s="5">
        <v>1</v>
      </c>
      <c r="MU180" s="5">
        <v>3</v>
      </c>
      <c r="MV180" s="5">
        <v>1</v>
      </c>
      <c r="MW180" s="5">
        <v>2</v>
      </c>
      <c r="MX180" s="5">
        <v>1</v>
      </c>
      <c r="MY180" s="5">
        <v>2</v>
      </c>
      <c r="MZ180" s="5">
        <v>3</v>
      </c>
      <c r="NA180" s="5">
        <v>1</v>
      </c>
      <c r="NB180" s="5">
        <v>1</v>
      </c>
      <c r="NC180" s="5">
        <v>1</v>
      </c>
      <c r="ND180" s="5">
        <v>2</v>
      </c>
      <c r="NE180" s="5">
        <v>2</v>
      </c>
      <c r="NF180" s="5">
        <v>2</v>
      </c>
      <c r="NG180" s="5">
        <f>IF(COUNTA(MM180:NF180)=0, "", SUM(MM180:NF180))</f>
        <v>33</v>
      </c>
      <c r="NH180" s="6" t="s">
        <v>1642</v>
      </c>
      <c r="NI180" s="5">
        <v>1</v>
      </c>
      <c r="NJ180" s="5">
        <v>4</v>
      </c>
      <c r="NK180" s="5">
        <v>4</v>
      </c>
      <c r="NL180" s="5">
        <v>4</v>
      </c>
      <c r="NM180" s="5">
        <v>3</v>
      </c>
      <c r="NN180" s="5">
        <v>3</v>
      </c>
      <c r="NO180" s="5">
        <v>4</v>
      </c>
      <c r="NP180" s="5">
        <v>4</v>
      </c>
      <c r="NQ180" s="5">
        <v>5</v>
      </c>
      <c r="NR180" s="5">
        <v>3</v>
      </c>
      <c r="NS180" s="5">
        <v>3</v>
      </c>
      <c r="NT180" s="5">
        <v>4</v>
      </c>
      <c r="NU180" s="5">
        <v>3</v>
      </c>
      <c r="NV180" s="5">
        <v>4</v>
      </c>
      <c r="NW180" s="5">
        <v>2</v>
      </c>
      <c r="NX180" s="5">
        <v>2</v>
      </c>
      <c r="NY180" s="5">
        <v>3</v>
      </c>
      <c r="NZ180" s="5">
        <v>5</v>
      </c>
      <c r="OA180" s="5">
        <v>2</v>
      </c>
      <c r="OB180" s="5">
        <v>4</v>
      </c>
      <c r="OC180" s="5">
        <v>4</v>
      </c>
      <c r="OD180" s="5">
        <v>3</v>
      </c>
      <c r="OE180" s="5">
        <v>3</v>
      </c>
      <c r="OF180" s="5">
        <v>2</v>
      </c>
      <c r="OG180" s="5">
        <v>3</v>
      </c>
      <c r="OH180" s="5">
        <v>4</v>
      </c>
      <c r="OI180" s="5">
        <v>2</v>
      </c>
      <c r="OJ180" s="5">
        <v>3</v>
      </c>
      <c r="OK180" s="5">
        <f>IF(COUNTA(NI180:OJ180)=0, "", SUM(NK180,NP180,NS180,NW180,OC180,OG180,OJ180))</f>
        <v>23</v>
      </c>
      <c r="OL180" s="5">
        <f>IF(COUNTA(NI180:OJ180)=0, "", SUM(NJ180,NL180,NQ180,NV180,NZ180,OB180,OD180))</f>
        <v>29</v>
      </c>
      <c r="OM180" s="5">
        <f>IF(COUNTA(NI180:OJ180)=0, "", SUM(NN180,NR180,NU180,NY180,OA180,OF180,OI180))</f>
        <v>18</v>
      </c>
      <c r="ON180" s="5">
        <f>IF(COUNTA(NI180:OJ180)=0, "", SUM(NI180,NM180,NO180,NT180,NX180,OE180,OH180))</f>
        <v>21</v>
      </c>
      <c r="OO180" s="11" t="s">
        <v>1928</v>
      </c>
      <c r="OP180" s="11">
        <v>2</v>
      </c>
      <c r="OQ180" s="6">
        <v>45755.878865740742</v>
      </c>
      <c r="OR180" s="5">
        <v>0</v>
      </c>
      <c r="OS180" s="5">
        <v>10</v>
      </c>
      <c r="OT180" s="5">
        <v>0</v>
      </c>
      <c r="OU180" s="5">
        <v>0</v>
      </c>
      <c r="OV180" s="5">
        <v>0</v>
      </c>
      <c r="OW180" s="5">
        <v>0</v>
      </c>
      <c r="OX180" s="5">
        <v>0</v>
      </c>
      <c r="OY180" s="5">
        <v>0</v>
      </c>
      <c r="OZ180" s="5">
        <v>0</v>
      </c>
      <c r="PA180" s="5">
        <v>0</v>
      </c>
      <c r="PB180" s="5">
        <v>0</v>
      </c>
      <c r="PC180" s="5">
        <v>0</v>
      </c>
      <c r="PD180" s="5">
        <v>0</v>
      </c>
      <c r="PE180" s="5">
        <v>0</v>
      </c>
      <c r="PF180" s="5">
        <v>0</v>
      </c>
      <c r="PG180" s="5">
        <v>0</v>
      </c>
      <c r="PH180" s="5">
        <v>0</v>
      </c>
      <c r="PI180" s="5">
        <v>0</v>
      </c>
      <c r="PJ180" s="5">
        <v>0</v>
      </c>
      <c r="PK180" s="5">
        <v>0</v>
      </c>
      <c r="PL180" s="5">
        <v>0</v>
      </c>
      <c r="PM180" s="5">
        <v>0</v>
      </c>
      <c r="PN180" s="5">
        <v>10</v>
      </c>
      <c r="PO180" s="5">
        <v>0</v>
      </c>
      <c r="PP180" s="5">
        <v>0</v>
      </c>
      <c r="PQ180" s="5">
        <v>0</v>
      </c>
      <c r="PR180" s="5">
        <v>0</v>
      </c>
      <c r="PS180" s="5">
        <v>0</v>
      </c>
      <c r="PT180" s="5">
        <f>IF(COUNTBLANK(OR180:PS180)&gt;0, "", AVERAGE(OR180:PS180))</f>
        <v>0.7142857142857143</v>
      </c>
      <c r="PU180" s="5">
        <f>IF(COUNTA(OR180:PS180)=0, "", AVERAGE(OS180,PE180,PF180,PG180,PH180,PI180,PK180,PM180,PN180))</f>
        <v>2.2222222222222223</v>
      </c>
      <c r="PV180" s="5">
        <f>IF(COUNTA(OR180:PS180)=0, "", AVERAGE(OT180,OU180,OV180,OW180,OY180,PA180,PP180,PQ180))</f>
        <v>0</v>
      </c>
      <c r="PW180" s="5">
        <f>IF(COUNTA(OR180:PS180)=0, "", AVERAGE(OX180,PB180,PC180,PD180,PR180,PS180))</f>
        <v>0</v>
      </c>
      <c r="PX180" s="6">
        <v>45755</v>
      </c>
      <c r="PY180" s="5">
        <v>1</v>
      </c>
      <c r="PZ180" s="5">
        <v>0</v>
      </c>
      <c r="QA180" s="5">
        <v>2</v>
      </c>
      <c r="QB180" s="5">
        <v>3</v>
      </c>
      <c r="QC180" s="5">
        <v>3</v>
      </c>
      <c r="QD180" s="5">
        <v>0</v>
      </c>
      <c r="QE180" s="5">
        <v>1</v>
      </c>
      <c r="QF180" s="5">
        <v>0</v>
      </c>
      <c r="QG180" s="5">
        <v>0</v>
      </c>
      <c r="QH180" s="5">
        <v>1</v>
      </c>
      <c r="QI180" s="5">
        <f>IF(COUNTBLANK(PY180:QG180)&gt;0, "", SUM(PY180:QG180))</f>
        <v>10</v>
      </c>
      <c r="QJ180" s="6">
        <v>45819.557951388888</v>
      </c>
      <c r="QK180" s="5"/>
      <c r="QL180" s="5">
        <v>0</v>
      </c>
      <c r="QM180" s="5">
        <v>0</v>
      </c>
      <c r="QN180" s="5">
        <v>0</v>
      </c>
      <c r="QO180" s="5">
        <v>2</v>
      </c>
      <c r="QP180" s="5">
        <v>0</v>
      </c>
      <c r="QQ180" s="5">
        <v>0</v>
      </c>
      <c r="QR180" s="5">
        <v>0</v>
      </c>
      <c r="QS180" s="5">
        <v>0</v>
      </c>
      <c r="QT180" s="5">
        <v>0</v>
      </c>
      <c r="QU180" s="5">
        <v>0</v>
      </c>
      <c r="QV180" s="6"/>
      <c r="QW180" s="5"/>
      <c r="QX180" s="5"/>
      <c r="QY180" s="5"/>
      <c r="QZ180" s="5"/>
      <c r="RA180" s="5"/>
      <c r="RB180" s="5"/>
      <c r="RC180" s="5"/>
      <c r="RD180" s="5"/>
      <c r="RE180" s="5"/>
      <c r="RF180" s="5"/>
      <c r="RG180" s="5" t="str">
        <f>IF(COUNTBLANK(QW180:RE180)&gt;0, "", SUM(QW180:RE180))</f>
        <v/>
      </c>
      <c r="RH180" s="6">
        <v>45755.877349537041</v>
      </c>
      <c r="RI180" s="5">
        <v>1</v>
      </c>
      <c r="RJ180" s="5">
        <v>0</v>
      </c>
      <c r="RK180" s="5">
        <v>1</v>
      </c>
      <c r="RL180" s="5">
        <v>1</v>
      </c>
      <c r="RM180" s="5">
        <v>0</v>
      </c>
      <c r="RN180" s="5">
        <v>0</v>
      </c>
      <c r="RO180" s="5">
        <v>0</v>
      </c>
      <c r="RP180" s="5">
        <f>IF(COUNTBLANK(RI180:RO180)&gt;0, "", SUM(RI180:RO180))</f>
        <v>3</v>
      </c>
      <c r="RQ180" s="6">
        <v>45819.558159722219</v>
      </c>
      <c r="RR180" s="5">
        <v>1</v>
      </c>
      <c r="RS180" s="5">
        <v>0</v>
      </c>
      <c r="RT180" s="5">
        <v>0</v>
      </c>
      <c r="RU180" s="5">
        <v>0</v>
      </c>
      <c r="RV180" s="5">
        <v>0</v>
      </c>
      <c r="RW180" s="5">
        <v>1</v>
      </c>
      <c r="RX180" s="5">
        <v>0</v>
      </c>
      <c r="RY180" s="5">
        <f>IF(COUNTBLANK(RR180:RX180)&gt;0, "", SUM(RR180:RX180))</f>
        <v>2</v>
      </c>
      <c r="RZ180" s="6"/>
      <c r="SA180" s="5"/>
      <c r="SB180" s="5"/>
      <c r="SC180" s="5"/>
      <c r="SD180" s="5"/>
      <c r="SE180" s="5"/>
      <c r="SF180" s="5"/>
      <c r="SG180" s="5"/>
      <c r="SH180" s="5" t="str">
        <f>IF(COUNTBLANK(SA180:SG180)&gt;0, "", SUM(SA180:SG180))</f>
        <v/>
      </c>
      <c r="SI180" s="6">
        <v>45755.880902777775</v>
      </c>
      <c r="SJ180" s="5">
        <v>5</v>
      </c>
      <c r="SK180" s="5">
        <v>3</v>
      </c>
      <c r="SL180" s="5">
        <v>5</v>
      </c>
      <c r="SM180" s="5">
        <v>5</v>
      </c>
      <c r="SN180" s="5">
        <v>2</v>
      </c>
      <c r="SO180" s="5">
        <v>2</v>
      </c>
      <c r="SP180" s="5">
        <v>3</v>
      </c>
      <c r="SQ180" s="5">
        <v>1</v>
      </c>
      <c r="SR180" s="5">
        <v>5</v>
      </c>
      <c r="SS180" s="5">
        <v>3</v>
      </c>
      <c r="ST180" s="5">
        <v>5</v>
      </c>
      <c r="SU180" s="5">
        <v>5</v>
      </c>
      <c r="SV180" s="5">
        <v>5</v>
      </c>
      <c r="SW180" s="5">
        <v>3</v>
      </c>
      <c r="SX180" s="5">
        <v>5</v>
      </c>
      <c r="SY180" s="5">
        <v>5</v>
      </c>
      <c r="SZ180" s="5">
        <v>2</v>
      </c>
      <c r="TA180" s="5">
        <v>5</v>
      </c>
      <c r="TB180" s="5">
        <v>5</v>
      </c>
      <c r="TC180" s="5">
        <f>IF(COUNTBLANK(SJ180:TB180)&gt;0, "", SUM(SJ180:TB180))</f>
        <v>74</v>
      </c>
      <c r="TD180" s="5">
        <f>IF(COUNTBLANK(SJ180:TB180)&gt;0, "", SUM(SL180,SO180,SR180,SS180,ST180,SU180,SV180,SX180,SY180,TB180))</f>
        <v>45</v>
      </c>
      <c r="TE180" s="5">
        <f>IF(COUNTBLANK(SJ180:TB180)&gt;0, "", SUM(SJ180,SK180,SM180,SN180,SQ180,SW180,SZ180,TA180))</f>
        <v>26</v>
      </c>
      <c r="TF180" s="6">
        <v>45819.55908564815</v>
      </c>
      <c r="TG180" s="5">
        <v>5</v>
      </c>
      <c r="TH180" s="5">
        <v>5</v>
      </c>
      <c r="TI180" s="5">
        <v>5</v>
      </c>
      <c r="TJ180" s="5">
        <v>4</v>
      </c>
      <c r="TK180" s="5">
        <v>5</v>
      </c>
      <c r="TL180" s="5">
        <v>5</v>
      </c>
      <c r="TM180" s="5">
        <v>5</v>
      </c>
      <c r="TN180" s="5">
        <v>3</v>
      </c>
      <c r="TO180" s="5">
        <v>5</v>
      </c>
      <c r="TP180" s="5">
        <v>3</v>
      </c>
      <c r="TQ180" s="5">
        <v>5</v>
      </c>
      <c r="TR180" s="5">
        <v>5</v>
      </c>
      <c r="TS180" s="5">
        <v>4</v>
      </c>
      <c r="TT180" s="5">
        <v>3</v>
      </c>
      <c r="TU180" s="5">
        <v>5</v>
      </c>
      <c r="TV180" s="5">
        <v>5</v>
      </c>
      <c r="TW180" s="5">
        <v>3</v>
      </c>
      <c r="TX180" s="5">
        <v>4</v>
      </c>
      <c r="TY180" s="5">
        <v>5</v>
      </c>
      <c r="TZ180" s="5">
        <f>IF(COUNTBLANK(TG180:TY180)&gt;0, "", SUM(TG180:TY180))</f>
        <v>84</v>
      </c>
      <c r="UA180" s="5">
        <f>IF(COUNTBLANK(TG180:TY180)&gt;0, "", SUM(TI180,TL180,TO180,TP180,TQ180,TR180,TS180,TU180,TV180,TY180))</f>
        <v>47</v>
      </c>
      <c r="UB180" s="5">
        <f>IF(COUNTBLANK(TG180:TY180)&gt;0, "", SUM(TG180,TH180,TJ180,TK180,TN180,TT180,TW180,TX180))</f>
        <v>32</v>
      </c>
      <c r="UC180" s="6"/>
      <c r="UD180" s="5"/>
      <c r="UE180" s="5"/>
      <c r="UF180" s="5"/>
      <c r="UG180" s="5"/>
      <c r="UH180" s="5"/>
      <c r="UI180" s="5"/>
      <c r="UJ180" s="5"/>
      <c r="UK180" s="5"/>
      <c r="UL180" s="5"/>
      <c r="UM180" s="5"/>
      <c r="UN180" s="5"/>
      <c r="UO180" s="5"/>
      <c r="UP180" s="5"/>
      <c r="UQ180" s="5"/>
      <c r="UR180" s="5"/>
      <c r="US180" s="5"/>
      <c r="UT180" s="5"/>
      <c r="UU180" s="5"/>
      <c r="UV180" s="5"/>
      <c r="UW180" s="5" t="str">
        <f>IF(COUNTBLANK(UD180:UV180)&gt;0, "", SUM(UD180:UV180))</f>
        <v/>
      </c>
      <c r="UX180" s="5" t="str">
        <f>IF(COUNTBLANK(UD180:UV180)&gt;0, "", SUM(UF180,UI180,UL180,UM180,UN180,UO180,UP180,UR180,US180,UV180))</f>
        <v/>
      </c>
      <c r="UY180" s="5" t="str">
        <f>IF(COUNTBLANK(UD180:UV180)&gt;0, "", SUM(UD180,UE180,UG180,UH180,UK180,UQ180,UT180,UU180))</f>
        <v/>
      </c>
      <c r="UZ180" s="6"/>
      <c r="VA180" s="6"/>
      <c r="VB180" s="5"/>
      <c r="VC180" s="5"/>
      <c r="VE180" s="5"/>
      <c r="VF180" s="5" t="s">
        <v>971</v>
      </c>
      <c r="VG180" s="5"/>
      <c r="VH180" s="5"/>
      <c r="VI180" s="5"/>
      <c r="VK180" s="5"/>
      <c r="VL180" s="5"/>
      <c r="VN180" s="6"/>
      <c r="VO180" s="5"/>
      <c r="VP180" s="5"/>
      <c r="VQ180" s="5"/>
      <c r="VR180" s="5"/>
      <c r="VS180" s="5"/>
      <c r="VT180" s="5"/>
      <c r="VU180" s="5"/>
      <c r="VV180" s="5"/>
      <c r="VW180" s="5"/>
      <c r="VX180" s="5"/>
      <c r="VY180" s="5"/>
      <c r="VZ180" s="5"/>
      <c r="WA180" s="5"/>
      <c r="WB180" s="5"/>
      <c r="WC180" s="5"/>
      <c r="WD180" s="5"/>
      <c r="WE180" s="5"/>
      <c r="WF180" s="5"/>
      <c r="WG180" s="5"/>
      <c r="WH180" s="5"/>
      <c r="WI180" s="5"/>
      <c r="WJ180" s="5"/>
      <c r="WK180" s="5"/>
      <c r="WL180" s="5"/>
      <c r="WM180" s="5"/>
      <c r="WN180" s="5"/>
      <c r="WO180" s="5"/>
      <c r="WP180" s="5"/>
      <c r="WQ180" s="5"/>
      <c r="WR180" s="5" t="str">
        <f>IF(COUNTBLANK(VO180:WQ180)&gt;0, "", SUM(VQ180:WJ180))</f>
        <v/>
      </c>
      <c r="WS180" s="5" t="str">
        <f>IF(COUNTBLANK(VO180:WQ180)&gt;0, "", SUM(VQ180:VZ180))</f>
        <v/>
      </c>
      <c r="WT180" s="5" t="str">
        <f>IF(COUNTBLANK(VO180:WQ180)&gt;0, "", SUM(WA180:WL180))</f>
        <v/>
      </c>
      <c r="WU180" s="5" t="str">
        <f>IF(COUNTBLANK(VO180:WQ180)&gt;0, "", SUM(WK180:WL180))</f>
        <v/>
      </c>
      <c r="WV180" s="5" t="str">
        <f>IF(COUNTA(VO180:WQ180)=0, "", IF(AND(OR(VO180=1, VP180=1), OR(VQ180&gt;=1, VR180&gt;=1, VS180&gt;=1, VT180&gt;=1, VU180&gt;=1), OR(VV180&gt;=1, VW180&gt;=1), COUNTIF(VX180:WD180, "&gt;=1")&gt;=2, COUNTIF(WE180:WJ180, "&gt;=1")&gt;=2, OR(WN180=1, WN180=2), OR(WO180&gt;=1, WP180&gt;=1), WQ180&lt;1), 1, 0))</f>
        <v/>
      </c>
      <c r="WW180" s="5" t="str">
        <f>IF(COUNTBLANK(VO180:WQ180)&gt;0, "", SUM(VQ180:VU180))</f>
        <v/>
      </c>
      <c r="WX180" s="5" t="str">
        <f>IF(COUNTBLANK(VO180:WQ180)&gt;0, "", SUM(VV180:VW180))</f>
        <v/>
      </c>
      <c r="WY180" s="5" t="str">
        <f>IF(COUNTBLANK(VO180:WQ180)&gt;0, "", SUM(VX180:WD180))</f>
        <v/>
      </c>
      <c r="WZ180" s="5" t="str">
        <f>IF(COUNTBLANK(VO180:WQ180)&gt;0, "", SUM(WE180:WJ180))</f>
        <v/>
      </c>
      <c r="XA180" s="6"/>
      <c r="XB180" s="5"/>
      <c r="XC180" s="5"/>
      <c r="XD180" s="5"/>
      <c r="XE180" s="5"/>
      <c r="XF180" s="5"/>
      <c r="XG180" s="5"/>
      <c r="XH180" s="5"/>
      <c r="XI180" s="5"/>
      <c r="XJ180" s="5"/>
      <c r="XK180" s="5"/>
      <c r="XL180" s="5" t="str">
        <f>IF(COUNTBLANK(XB180:XJ180)&gt;0, "", SUM(XB180:XJ180))</f>
        <v/>
      </c>
      <c r="XM180" s="6"/>
      <c r="XN180" s="5"/>
      <c r="XO180" s="5"/>
      <c r="XP180" s="5"/>
      <c r="XQ180" s="5"/>
      <c r="XR180" s="5"/>
      <c r="XS180" s="5"/>
      <c r="XT180" s="5"/>
      <c r="XU180" s="5" t="str">
        <f>IF(COUNTBLANK(XN180:XT180)&gt;0, "", SUM(XN180:XT180))</f>
        <v/>
      </c>
      <c r="XV180" s="6"/>
      <c r="XW180" s="5"/>
      <c r="XX180" s="5"/>
      <c r="XY180" s="5"/>
      <c r="XZ180" s="12"/>
      <c r="YA180" s="12"/>
      <c r="YB180" s="12"/>
      <c r="YC180" s="12"/>
      <c r="YD180" s="12"/>
      <c r="YE180" s="12"/>
      <c r="YF180" s="12"/>
      <c r="YG180" s="12"/>
      <c r="YH180" s="12"/>
      <c r="YI180" s="12"/>
      <c r="YJ180" s="12"/>
      <c r="YK180" s="12"/>
      <c r="YL180" s="12"/>
      <c r="YM180" s="12" t="s">
        <v>971</v>
      </c>
      <c r="YN180" s="12"/>
      <c r="YO180" s="12"/>
      <c r="YP180" s="12" t="str">
        <f>IF(COUNTBLANK(XW180:YO180)&gt;0, "", SUM(XW180:YO180))</f>
        <v/>
      </c>
      <c r="YQ180" s="12" t="str">
        <f>IF(COUNTBLANK(XW180:YO180)&gt;0, "", SUM(XY180,YC180,YD180,YE180,YJ180,YK180,YL180,YM180))</f>
        <v/>
      </c>
      <c r="YR180" s="12" t="str">
        <f>IF(COUNTBLANK(XW180:YO180)&gt;0, "", SUM(YF180:YH180))</f>
        <v/>
      </c>
      <c r="YS180" s="12" t="str">
        <f>IF(COUNTBLANK(XW180:YO180)&gt;0, "", SUM(XW180,XX180,YB180))</f>
        <v/>
      </c>
      <c r="YT180" s="12" t="str">
        <f>IF(COUNTBLANK(XW180:YO180)&gt;0, "", SUM(XZ180,YA180,YI180,YN180,YO180))</f>
        <v/>
      </c>
      <c r="YU180" s="12" t="str">
        <f>IF(COUNTBLANK(XW180:YO180)&gt;0, "", SUM(XY180,XZ180,YA180,YB180,YC180,YF180,YJ180,YN180,YO180))</f>
        <v/>
      </c>
      <c r="YV180" s="12" t="str">
        <f>IF(COUNTBLANK(XW180:YO180)&gt;0, "", SUM(XW180,XX180,YK180,YL180,YM180))</f>
        <v/>
      </c>
      <c r="YW180" s="12" t="str">
        <f>IF(COUNTBLANK(XW180:YO180)&gt;0, "", SUM(YD180,YE180,YG180,YH180,YI180))</f>
        <v/>
      </c>
      <c r="YX180" s="6"/>
      <c r="YY180" s="5"/>
      <c r="YZ180" s="5"/>
      <c r="ZA180" s="5"/>
      <c r="ZB180" s="5"/>
      <c r="ZC180" s="5"/>
      <c r="ZD180" s="5"/>
      <c r="ZE180" s="5"/>
      <c r="ZF180" s="5"/>
      <c r="ZG180" s="5"/>
      <c r="ZH180" s="5"/>
      <c r="ZI180" s="5"/>
      <c r="ZJ180" s="5"/>
      <c r="ZK180" s="5"/>
      <c r="ZL180" s="5"/>
      <c r="ZM180" s="5"/>
      <c r="ZN180" s="5"/>
      <c r="ZO180" s="5"/>
      <c r="ZP180" s="5"/>
      <c r="ZQ180" s="5"/>
      <c r="ZR180" s="5"/>
      <c r="ZS180" s="5"/>
      <c r="ZT180" s="5"/>
      <c r="ZU180" s="5"/>
      <c r="ZV180" s="5"/>
      <c r="ZW180" s="5"/>
      <c r="ZX180" s="5"/>
      <c r="ZY180" s="5"/>
      <c r="ZZ180" s="5"/>
      <c r="AAA180" s="5" t="str">
        <f>IF(COUNTBLANK(YY180:ZZ180)&gt;0, "", AVERAGE(YY180:ZZ180))</f>
        <v/>
      </c>
      <c r="AAB180" s="5" t="str">
        <f>IF(COUNTA(YY180:ZZ180)=0, "", AVERAGE(YZ180,ZL180,ZM180,ZN180,ZO180,ZP180,ZR180,ZT180,ZU180))</f>
        <v/>
      </c>
      <c r="AAC180" s="5" t="str">
        <f>IF(COUNTA(YY180:ZZ180)=0, "", AVERAGE(ZA180,ZB180,ZC180,ZD180,ZF180,ZH180,ZW180,ZX180))</f>
        <v/>
      </c>
      <c r="AAD180" s="5" t="str">
        <f>IF(COUNTA(YY180:ZZ180)=0, "", AVERAGE(ZE180,ZI180,ZJ180,ZK180,ZY180,ZZ180))</f>
        <v/>
      </c>
      <c r="AAE180" s="6"/>
      <c r="AAF180" s="5"/>
      <c r="AAG180" s="5" t="s">
        <v>971</v>
      </c>
      <c r="AAH180" s="5"/>
      <c r="AAI180" s="5"/>
      <c r="AAJ180" s="5" t="s">
        <v>971</v>
      </c>
      <c r="AAK180" s="5"/>
      <c r="AAL180" s="5" t="s">
        <v>971</v>
      </c>
      <c r="AAM180" s="5"/>
      <c r="AAN180" s="5"/>
      <c r="AAO180" s="5"/>
      <c r="AAP180" s="5"/>
      <c r="AAQ180" s="5"/>
      <c r="AAR180" s="5" t="s">
        <v>971</v>
      </c>
      <c r="AAS180" s="5"/>
      <c r="AAT180" s="5"/>
      <c r="AAU180" s="5"/>
      <c r="AAV180" s="5"/>
      <c r="AAW180" s="5"/>
      <c r="AAX180" s="5" t="s">
        <v>971</v>
      </c>
      <c r="AAY180" s="5"/>
      <c r="AAZ180" s="5"/>
      <c r="ABA180" s="5"/>
      <c r="ABB180" s="5"/>
      <c r="ABC180" s="5"/>
      <c r="ABD180" s="5"/>
      <c r="ABE180" s="5" t="s">
        <v>971</v>
      </c>
      <c r="ABF180" s="5"/>
      <c r="ABG180" s="5" t="s">
        <v>971</v>
      </c>
      <c r="ABH180" s="5"/>
      <c r="ABI180" s="5"/>
      <c r="ABJ180" s="5" t="str">
        <f>IF(SUM(AAF180:AAN180,AAP180:AAT180,AAV180:AAZ180,ABB180:ABG180)=0, "", SUM(AAF180:AAN180,AAP180:AAT180,AAV180:AAZ180,ABB180:ABG180))</f>
        <v/>
      </c>
      <c r="ABK180" s="5" t="str">
        <f>IF(SUM(ABN180, ABO180, ABP180, ABQ180, ABR180)=0, "", IF(OR(ABN180&gt;=8, ABO180&gt;=10, ABP180&gt;=13, ABQ180&gt;=10, ABR180&gt;=15), 1, 0))</f>
        <v/>
      </c>
      <c r="ABL180" s="5" t="str">
        <f>IF(SUM(AAF180:AAG180,AAI180,AAJ180,AAK180,AAL180,AAR180,AAX180,ABE180,ABG180)=0, "", SUM(AAF180:AAG180,AAI180,AAJ180,AAK180,AAL180,AAR180,AAX180,ABE180,ABG180))</f>
        <v/>
      </c>
      <c r="ABM180" s="5" t="str">
        <f>IF(SUM(AAH180,AAM180:AAN180,AAP180:AAQ180,AAS180:AAT180,AAV180:AAW180,AAY180:AAZ180,ABB180:ABD180,ABF180)=0, "", SUM(AAH180,AAM180:AAN180,AAP180:AAQ180,AAS180:AAT180,AAV180:AAW180,AAY180:AAZ180,ABB180:ABD180,ABF180))</f>
        <v/>
      </c>
      <c r="ABN180" s="5" t="str">
        <f>IF(SUM(AAY180:AAZ180,ABB180:ABC180,ABF180)=0, "", SUM(AAY180:AAZ180,ABB180:ABC180,ABF180))</f>
        <v/>
      </c>
      <c r="ABO180" s="5" t="str">
        <f>IF(SUM(AAN180,AAP180:AAQ180,AAT180,AAV180)=0, "", SUM(AAN180,AAP180:AAQ180,AAT180,AAV180))</f>
        <v/>
      </c>
      <c r="ABP180" s="5" t="str">
        <f>IF(SUM(AAH180,AAM180,AAS180,AAW180,ABD180)=0, "", SUM(AAH180,AAM180,AAS180,AAW180,ABD180))</f>
        <v/>
      </c>
      <c r="ABQ180" s="5" t="str">
        <f>IF(SUM(AAF180:AAG180,AAI180,AAK180,ABE180)=0, "", SUM(AAF180:AAG180,AAI180,AAK180,ABE180))</f>
        <v/>
      </c>
      <c r="ABR180" s="5" t="str">
        <f>IF(SUM(AAJ180,AAL180,AAR180,AAX180,ABG180)=0, "", SUM(AAJ180,AAL180,AAR180,AAX180,ABG180))</f>
        <v/>
      </c>
      <c r="ABS180" s="5" t="str">
        <f>IF(ABN180="", "", IF(ABN180&gt;=8, 1, 0))</f>
        <v/>
      </c>
      <c r="ABT180" s="5" t="str">
        <f>IF(ABO180="", "", IF(ABO180&gt;=10, 1, 0))</f>
        <v/>
      </c>
      <c r="ABU180" s="5" t="str">
        <f>IF(ABP180="", "", IF(ABP180&gt;=13, 1, 0))</f>
        <v/>
      </c>
      <c r="ABV180" s="5" t="str">
        <f>IF(ABQ180="", "", IF(ABQ180&gt;=10, 1, 0))</f>
        <v/>
      </c>
      <c r="ABW180" s="5" t="str">
        <f>IF(ABR180="", "", IF(ABR180&gt;=15, 1, 0))</f>
        <v/>
      </c>
      <c r="ABX180" s="5" t="str">
        <f>IF(AND(AAO180="", AAU180="", ABA180=""), "", IF(AAO180=5,1,0) + IF(AAU180=5,1,0) + IF(ABA180=5,1,0))</f>
        <v/>
      </c>
      <c r="ABY180" s="6"/>
      <c r="ABZ180" s="5"/>
      <c r="ACA180" s="5"/>
      <c r="ACB180" s="5"/>
      <c r="ACC180" s="5"/>
      <c r="ACD180" s="5"/>
      <c r="ACE180" s="5"/>
      <c r="ACF180" s="5"/>
      <c r="ACG180" s="5"/>
      <c r="ACH180" s="5"/>
      <c r="ACI180" s="5"/>
      <c r="ACJ180" s="5"/>
      <c r="ACK180" s="5"/>
      <c r="ACL180" s="5"/>
      <c r="ACM180" s="5"/>
      <c r="ACN180" s="5"/>
      <c r="ACO180" s="5"/>
      <c r="ACP180" s="5"/>
      <c r="ACQ180" s="5"/>
      <c r="ACR180" s="5"/>
      <c r="ACS180" s="5"/>
      <c r="ACT180" s="5"/>
      <c r="ACU180" s="5"/>
      <c r="ACV180" s="5"/>
      <c r="ACW180" s="5"/>
      <c r="ACX180" s="5"/>
      <c r="ACY180" s="5"/>
      <c r="ACZ180" s="5"/>
      <c r="ADA180" s="5"/>
      <c r="ADB180" s="5"/>
      <c r="ADC180" s="5"/>
      <c r="ADD180" s="5"/>
      <c r="ADE180" s="5"/>
      <c r="ADF180" s="5"/>
      <c r="ADG180" s="5"/>
      <c r="ADH180" s="5"/>
      <c r="ADI180" s="5"/>
      <c r="ADJ180" s="12" t="str">
        <f>IF(COUNTA(ABZ180:ADI180)=0, "", SUM(ABZ180:ADI180))</f>
        <v/>
      </c>
      <c r="ADK180" s="12" t="str">
        <f>IF(COUNTA(ABZ180:ADI180)=0, "", SUM(ACJ180,ACK180,ACT180,ACV180,ACX180,ADB180))</f>
        <v/>
      </c>
      <c r="ADL180" s="12" t="str">
        <f>IF(COUNTA(ABZ180:ADI180)=0, "", SUM(ACL180,ACQ180,ACS180,ACY180,ADF180))</f>
        <v/>
      </c>
      <c r="ADM180" s="12" t="str">
        <f>IF(COUNTA(ABZ180:ADI180)=0, "", SUM(ACB180,ACM180,ACR180,ACW180,ACZ180,ADE180))</f>
        <v/>
      </c>
      <c r="ADN180" s="12" t="str">
        <f>IF(COUNTA(ABZ180:ADI180)=0, "", SUM(ACA180,ACE180,ACG180,ACI180,ACP180,ADG180))</f>
        <v/>
      </c>
      <c r="ADO180" s="12" t="str">
        <f>IF(COUNTA(ABZ180:ADI180)=0, "", SUM(ACN180,ACO180,ACU180,ADA180,ADC180,ADD180,ADH180,ADI180))</f>
        <v/>
      </c>
      <c r="ADP180" s="12" t="str">
        <f>IF(COUNTA(ABZ180:ADI180)=0, "", SUM(ABZ180,ACC180,ACD180,ACF180,ACH180))</f>
        <v/>
      </c>
      <c r="ADQ180" s="6"/>
      <c r="ADR180" s="5"/>
      <c r="ADS180" s="5"/>
      <c r="ADT180" s="5"/>
      <c r="ADU180" s="5"/>
      <c r="ADV180" s="5"/>
      <c r="ADW180" s="5"/>
      <c r="ADX180" s="5"/>
      <c r="ADY180" s="5"/>
      <c r="ADZ180" s="5"/>
      <c r="AEA180" s="5"/>
      <c r="AEB180" s="5"/>
      <c r="AEC180" s="5"/>
      <c r="AED180" s="5"/>
      <c r="AEE180" s="5"/>
      <c r="AEF180" s="5"/>
      <c r="AEG180" s="5"/>
      <c r="AEH180" s="5"/>
      <c r="AEI180" s="5"/>
      <c r="AEJ180" s="5"/>
      <c r="AEK180" s="5"/>
      <c r="AEL180" s="5" t="str">
        <f>IF(COUNTA(ADR180:AEK180)=0, "", SUM(ADR180:AEK180))</f>
        <v/>
      </c>
      <c r="AEM180" s="8"/>
      <c r="AEN180" s="6"/>
      <c r="AEO180" s="6"/>
      <c r="AEP180" s="6"/>
      <c r="AEQ180" s="6"/>
      <c r="AER180" s="5"/>
      <c r="AES180" s="6"/>
      <c r="AET180" s="6"/>
      <c r="AEU180" s="6">
        <v>45447.76734953704</v>
      </c>
      <c r="AEV180" s="5">
        <v>2</v>
      </c>
      <c r="AEW180" s="5">
        <v>4</v>
      </c>
      <c r="AEX180" s="5">
        <v>5</v>
      </c>
      <c r="AEY180" s="5">
        <v>3</v>
      </c>
      <c r="AEZ180" s="5">
        <v>5</v>
      </c>
      <c r="AFA180" s="5">
        <v>3</v>
      </c>
      <c r="AFB180" s="5">
        <v>5</v>
      </c>
      <c r="AFC180" s="5">
        <v>4</v>
      </c>
      <c r="AFD180" s="5">
        <v>1</v>
      </c>
      <c r="AFE180" s="5">
        <v>0</v>
      </c>
      <c r="AFF180" s="5">
        <v>4</v>
      </c>
      <c r="AFG180" s="5">
        <v>4</v>
      </c>
      <c r="AFH180" s="5">
        <v>0</v>
      </c>
      <c r="AFI180" s="5">
        <v>0</v>
      </c>
      <c r="AFJ180" s="5">
        <v>1</v>
      </c>
      <c r="AFK180" s="5">
        <v>0</v>
      </c>
      <c r="AFL180" s="5">
        <v>1</v>
      </c>
      <c r="AFM180" s="5">
        <v>0</v>
      </c>
      <c r="AFN180" s="5">
        <v>2</v>
      </c>
      <c r="AFO180" s="5">
        <v>1</v>
      </c>
      <c r="AFP180" s="5">
        <v>2</v>
      </c>
      <c r="AFQ180" s="5">
        <v>0</v>
      </c>
      <c r="AFR180" s="5">
        <v>1</v>
      </c>
      <c r="AFS180" s="5">
        <v>1</v>
      </c>
      <c r="AFT180" s="5">
        <v>0</v>
      </c>
      <c r="AFU180" s="5">
        <v>0</v>
      </c>
      <c r="AFV180" s="5">
        <v>3</v>
      </c>
      <c r="AFW180" s="5">
        <v>0</v>
      </c>
      <c r="AFX180" s="5">
        <v>0</v>
      </c>
      <c r="AFY180" s="5">
        <v>1</v>
      </c>
      <c r="AFZ180" s="5">
        <v>5</v>
      </c>
      <c r="AGA180" s="5">
        <f>IF(COUNTA(AEV180:AFY180)=0, "", SUM(AEV180:AFY180))</f>
        <v>53</v>
      </c>
      <c r="AGB180" s="6">
        <v>45447.778321759259</v>
      </c>
      <c r="AGC180" s="5">
        <v>1</v>
      </c>
      <c r="AGD180" s="5">
        <v>5</v>
      </c>
      <c r="AGE180" s="5">
        <v>4</v>
      </c>
      <c r="AGF180" s="5">
        <v>5</v>
      </c>
      <c r="AGG180" s="5">
        <v>3</v>
      </c>
      <c r="AGH180" s="11" t="s">
        <v>969</v>
      </c>
      <c r="AGJ180" s="11" t="s">
        <v>969</v>
      </c>
      <c r="AGL180" s="11" t="s">
        <v>969</v>
      </c>
      <c r="AGM180" s="11" t="s">
        <v>969</v>
      </c>
      <c r="AGO180" s="11" t="s">
        <v>1929</v>
      </c>
      <c r="AGS180" s="6">
        <v>45447.778321759259</v>
      </c>
      <c r="AGT180" s="11" t="s">
        <v>969</v>
      </c>
      <c r="AGU180" s="11" t="s">
        <v>969</v>
      </c>
      <c r="AGV180" s="11" t="s">
        <v>969</v>
      </c>
      <c r="AGW180" s="11" t="s">
        <v>969</v>
      </c>
      <c r="AGX180" s="11" t="s">
        <v>969</v>
      </c>
      <c r="AGZ180" s="11" t="s">
        <v>1551</v>
      </c>
      <c r="AHA180" s="11" t="s">
        <v>1857</v>
      </c>
      <c r="AHB180" s="11" t="s">
        <v>1115</v>
      </c>
      <c r="AHD180" s="11" t="s">
        <v>969</v>
      </c>
      <c r="AHF180" s="11" t="s">
        <v>1116</v>
      </c>
      <c r="AHG180" s="11" t="s">
        <v>1116</v>
      </c>
      <c r="AHH180" s="11" t="s">
        <v>1930</v>
      </c>
      <c r="AHI180" s="11" t="s">
        <v>1429</v>
      </c>
      <c r="AHJ180" s="11" t="s">
        <v>1931</v>
      </c>
      <c r="AHK180" s="11" t="s">
        <v>1119</v>
      </c>
      <c r="AHL180" s="11" t="s">
        <v>1554</v>
      </c>
      <c r="AHM180" s="6">
        <v>45447.778321759259</v>
      </c>
      <c r="AHN180" s="5">
        <v>5</v>
      </c>
      <c r="AHO180" s="5">
        <v>5</v>
      </c>
      <c r="AHP180" s="5">
        <v>3</v>
      </c>
      <c r="AHQ180" s="5">
        <v>4</v>
      </c>
      <c r="AHR180" s="5">
        <v>5</v>
      </c>
      <c r="AHS180" s="5">
        <v>1</v>
      </c>
      <c r="AHT180" s="5">
        <v>1</v>
      </c>
      <c r="AHU180" s="5">
        <v>3</v>
      </c>
      <c r="AHV180" s="5">
        <v>4</v>
      </c>
      <c r="AHW180" s="5">
        <v>5</v>
      </c>
      <c r="AHX180" s="5">
        <f>IF(COUNTBLANK(AHN180:AHW180)&gt;0, "", SUM(AHN180:AHW180))</f>
        <v>36</v>
      </c>
      <c r="AHY180" s="5">
        <f>IF(COUNTBLANK(AHN180:AHW180)&gt;0, "", SUM(AHR180,AHW180))</f>
        <v>10</v>
      </c>
      <c r="AHZ180" s="5">
        <f>IF(COUNTBLANK(AHN180:AHW180)&gt;0, "", SUM(AHP180,AHS180))</f>
        <v>4</v>
      </c>
      <c r="AIA180" s="5">
        <f>IF(COUNTBLANK(AHN180:AHW180)&gt;0, "", SUM(AHT180,AHV180))</f>
        <v>5</v>
      </c>
      <c r="AIB180" s="5">
        <f>IF(COUNTBLANK(AHN180:AHW180)&gt;0, "", SUM(AHQ180,AHU180))</f>
        <v>7</v>
      </c>
      <c r="AIC180" s="5">
        <f>IF(COUNTBLANK(AHN180:AHW180)&gt;0, "", SUM(AHN180:AHO180))</f>
        <v>10</v>
      </c>
      <c r="AID180" s="6" t="s">
        <v>1932</v>
      </c>
      <c r="AIE180" s="5">
        <v>2</v>
      </c>
      <c r="AIF180" s="5">
        <v>1</v>
      </c>
      <c r="AIG180" s="5">
        <v>0</v>
      </c>
      <c r="AIH180" s="5">
        <v>1</v>
      </c>
      <c r="AII180" s="5">
        <v>0</v>
      </c>
      <c r="AIJ180" s="5">
        <v>1</v>
      </c>
      <c r="AIK180" s="5">
        <v>1</v>
      </c>
      <c r="AIL180" s="5">
        <v>0</v>
      </c>
      <c r="AIM180" s="5">
        <v>2</v>
      </c>
      <c r="AIN180" s="5">
        <v>2</v>
      </c>
      <c r="AIO180" s="5">
        <v>2</v>
      </c>
      <c r="AIP180" s="5">
        <v>1</v>
      </c>
      <c r="AIQ180" s="5">
        <v>1</v>
      </c>
      <c r="AIR180" s="5">
        <v>1</v>
      </c>
      <c r="AIS180" s="5">
        <v>2</v>
      </c>
      <c r="AIT180" s="5">
        <v>0</v>
      </c>
      <c r="AIU180" s="5">
        <v>3</v>
      </c>
      <c r="AIV180" s="5">
        <v>3</v>
      </c>
      <c r="AIW180" s="5">
        <v>2</v>
      </c>
      <c r="AIX180" s="5">
        <v>1</v>
      </c>
      <c r="AIY180" s="5">
        <v>26</v>
      </c>
      <c r="AIZ180" s="5">
        <v>0</v>
      </c>
      <c r="AJA180" s="5">
        <v>0</v>
      </c>
      <c r="AJB180" s="6" t="s">
        <v>1932</v>
      </c>
      <c r="AJC180" s="5">
        <v>0</v>
      </c>
      <c r="AJD180" s="5">
        <v>2</v>
      </c>
      <c r="AJE180" s="5">
        <v>1</v>
      </c>
      <c r="AJF180" s="5">
        <v>2</v>
      </c>
      <c r="AJG180" s="5">
        <v>1</v>
      </c>
      <c r="AJH180" s="5">
        <v>0</v>
      </c>
      <c r="AJI180" s="5">
        <v>1</v>
      </c>
      <c r="AJJ180" s="5">
        <v>0</v>
      </c>
      <c r="AJK180" s="5">
        <v>0</v>
      </c>
      <c r="AJL180" s="5">
        <v>1</v>
      </c>
      <c r="AJM180" s="5">
        <f>IF(COUNTBLANK(AJC180:AJK180)&gt;0, "", SUM(AJC180:AJK180))</f>
        <v>7</v>
      </c>
      <c r="AJN180" s="6" t="s">
        <v>1932</v>
      </c>
      <c r="AJO180" s="5">
        <v>2</v>
      </c>
      <c r="AJP180" s="5">
        <v>1</v>
      </c>
      <c r="AJQ180" s="5">
        <v>3</v>
      </c>
      <c r="AJR180" s="5">
        <v>1</v>
      </c>
      <c r="AJS180" s="5">
        <v>0</v>
      </c>
      <c r="AJT180" s="5">
        <v>2</v>
      </c>
      <c r="AJU180" s="5">
        <v>3</v>
      </c>
      <c r="AJV180" s="5">
        <f>IF(COUNTBLANK(AJO180:AJU180)&gt;0, "", SUM(AJO180:AJU180))</f>
        <v>12</v>
      </c>
    </row>
    <row r="181" spans="1:958" ht="15" customHeight="1" x14ac:dyDescent="0.35">
      <c r="A181" s="5">
        <v>205458</v>
      </c>
      <c r="B181" s="5" t="s">
        <v>2009</v>
      </c>
      <c r="C181" s="6">
        <v>45076</v>
      </c>
      <c r="D181" s="5">
        <v>0</v>
      </c>
      <c r="E181" s="5">
        <v>1</v>
      </c>
      <c r="F181" s="5">
        <v>0</v>
      </c>
      <c r="G181" s="5">
        <v>0</v>
      </c>
      <c r="H181" s="5">
        <v>0</v>
      </c>
      <c r="I181" s="5">
        <v>1</v>
      </c>
      <c r="J181" s="5">
        <v>0</v>
      </c>
      <c r="K181" s="5">
        <v>0</v>
      </c>
      <c r="L181" s="5">
        <v>0</v>
      </c>
      <c r="M181" s="5">
        <v>0</v>
      </c>
      <c r="N181" s="5">
        <v>0</v>
      </c>
      <c r="O181" s="5">
        <v>0</v>
      </c>
      <c r="P181" s="5">
        <v>0</v>
      </c>
      <c r="Q181" s="5">
        <v>0</v>
      </c>
      <c r="R181" s="5">
        <v>0</v>
      </c>
      <c r="S181" s="5">
        <v>0</v>
      </c>
      <c r="T181" s="5">
        <v>0</v>
      </c>
      <c r="U181" s="5">
        <v>0</v>
      </c>
      <c r="V181" s="5">
        <f>IF(COUNTA(D181,F181,H181,J181,L181,N181,P181,R181,T181)=0, "", IF(OR(D181=1,F181=1,H181=1,J181=1,L181=1,N181=1,P181=1,R181=1,T181=1), 1, 0))</f>
        <v>0</v>
      </c>
      <c r="W181" s="5">
        <f>IF(COUNTA(E181,G181,I181,K181,M181,O181,Q181,S181,U181)=0, "", IF(OR(E181=1,G181=1,I181=1,K181=1,M181=1,O181=1,Q181=1,S181=1,U181=1), 1, 0))</f>
        <v>1</v>
      </c>
      <c r="X181" s="5">
        <v>0</v>
      </c>
      <c r="Y181" s="5">
        <v>1</v>
      </c>
      <c r="Z181" s="5">
        <v>1</v>
      </c>
      <c r="AA181" s="5">
        <v>2</v>
      </c>
      <c r="AB181" s="5">
        <f>IF(AG181&lt;&gt;"", 1, 0)</f>
        <v>1</v>
      </c>
      <c r="AC181" s="5">
        <f>IF(AH181&lt;&gt;"", 1, 0)</f>
        <v>0</v>
      </c>
      <c r="AD181" s="5">
        <v>0</v>
      </c>
      <c r="AE181" s="7" t="s">
        <v>1586</v>
      </c>
      <c r="AF181" s="6">
        <v>45780.865046296298</v>
      </c>
      <c r="AG181" s="8" t="s">
        <v>2010</v>
      </c>
      <c r="AH181" s="8"/>
      <c r="AI181" s="8"/>
      <c r="AJ181" s="5">
        <f>IF(OR(ISBLANK(AE181), ISBLANK(AG181)), "", AG181 - AE181)</f>
        <v>92</v>
      </c>
      <c r="AK181" s="9">
        <v>45268</v>
      </c>
      <c r="AL181" s="5">
        <f>IF(OR(ISBLANK(AG181), ISBLANK(AK181)), "", AK181 - AG181)</f>
        <v>-2</v>
      </c>
      <c r="AM181" s="6">
        <v>45555</v>
      </c>
      <c r="AN181" s="10">
        <f>IF(OR(ISBLANK(AM181), ISBLANK(AF181)), "", AF181 - AM181)</f>
        <v>225.86504629629781</v>
      </c>
      <c r="AO181" s="6">
        <v>45178</v>
      </c>
      <c r="AP181" s="6">
        <v>34568</v>
      </c>
      <c r="AQ181" s="5">
        <f>IF(OR(ISBLANK(AO181), ISBLANK(AP181)), "", DATEDIF(AP181, AO181, "Y"))</f>
        <v>29</v>
      </c>
      <c r="AR181" s="11" t="s">
        <v>959</v>
      </c>
      <c r="AS181" s="11">
        <f>IF(ISBLANK(AR181), "", IF(AR181="ישראל", 1, 2))</f>
        <v>1</v>
      </c>
      <c r="AT181" s="11" t="s">
        <v>959</v>
      </c>
      <c r="AU181" s="11" t="s">
        <v>959</v>
      </c>
      <c r="AV181" s="5"/>
      <c r="AW181" s="5">
        <v>1</v>
      </c>
      <c r="AX181" s="5">
        <v>1</v>
      </c>
      <c r="AY181" s="5">
        <v>16</v>
      </c>
      <c r="AZ181" s="5">
        <f>IF(ISBLANK(AY181), "", IF(AY181&lt;=8, 1, IF(AY181&lt;=12, 2, 3)))</f>
        <v>3</v>
      </c>
      <c r="BA181" s="5">
        <v>16</v>
      </c>
      <c r="BB181" s="5">
        <f>IF(ISBLANK(BA181), "", IF(BA181&lt;=8, 1, IF(BA181&lt;=12, 2, 3)))</f>
        <v>3</v>
      </c>
      <c r="BC181" s="11" t="s">
        <v>2011</v>
      </c>
      <c r="BD181" s="11" t="s">
        <v>2012</v>
      </c>
      <c r="BE181" s="5">
        <v>2</v>
      </c>
      <c r="BF181" s="5"/>
      <c r="BG181" s="5">
        <v>4</v>
      </c>
      <c r="BH181" s="6" t="s">
        <v>1586</v>
      </c>
      <c r="BI181" s="5">
        <v>1</v>
      </c>
      <c r="BJ181" s="5">
        <v>2</v>
      </c>
      <c r="BK181" s="5">
        <v>2</v>
      </c>
      <c r="BL181" s="5">
        <v>1</v>
      </c>
      <c r="BM181" s="5">
        <v>2</v>
      </c>
      <c r="BN181" s="5">
        <v>1</v>
      </c>
      <c r="BO181" s="5">
        <v>2</v>
      </c>
      <c r="BP181" s="5">
        <v>2</v>
      </c>
      <c r="BQ181" s="5">
        <v>1</v>
      </c>
      <c r="BR181" s="5">
        <v>3</v>
      </c>
      <c r="BS181" s="5">
        <v>2</v>
      </c>
      <c r="BT181" s="5">
        <v>1</v>
      </c>
      <c r="BU181" s="5">
        <v>2</v>
      </c>
      <c r="BV181" s="5">
        <v>3</v>
      </c>
      <c r="BW181" s="5">
        <v>1</v>
      </c>
      <c r="BX181" s="5">
        <v>3</v>
      </c>
      <c r="BY181" s="5">
        <v>1</v>
      </c>
      <c r="BZ181" s="5">
        <v>3</v>
      </c>
      <c r="CA181" s="5">
        <v>2</v>
      </c>
      <c r="CB181" s="5">
        <v>1</v>
      </c>
      <c r="CC181" s="5">
        <v>1</v>
      </c>
      <c r="CD181" s="5">
        <v>4</v>
      </c>
      <c r="CE181" s="5">
        <v>1</v>
      </c>
      <c r="CF181" s="5">
        <v>1</v>
      </c>
      <c r="CG181" s="5">
        <v>1</v>
      </c>
      <c r="CH181" s="5">
        <v>2</v>
      </c>
      <c r="CI181" s="5">
        <v>1</v>
      </c>
      <c r="CJ181" s="5">
        <v>1</v>
      </c>
      <c r="CK181" s="5">
        <v>1</v>
      </c>
      <c r="CL181" s="5">
        <v>2</v>
      </c>
      <c r="CM181" s="5">
        <f>IF(SUM(BI181:BQ181,BS181:BW181,BY181:CC181,CE181:CJ181)=0, "", SUM(BI181:BQ181,BS181:BW181,BY181:CC181,CE181:CJ181))</f>
        <v>38</v>
      </c>
      <c r="CN181" s="5">
        <f>IF(SUM(CQ181, CR181, CS181, CT181, CU181)=0, "", IF(OR(CQ181&gt;=8, CR181&gt;=10, CS181&gt;=13, CT181&gt;=10, CU181&gt;=15), 1, 0))</f>
        <v>0</v>
      </c>
      <c r="CO181" s="5">
        <f>IF(SUM(BI181:BJ181,BL181,BM181,BN181,BO181,BU181,CA181,CH181,CJ181)=0, "", SUM(BI181:BJ181,BL181,BM181,BN181,BO181,BU181,CA181,CH181,CJ181))</f>
        <v>16</v>
      </c>
      <c r="CP181" s="5">
        <f>IF(SUM(BK181,BP181:BQ181,BS181:BT181,BV181:BW181,BY181:BZ181,CB181:CC181,CE181:CG181,CI181)=0, "", SUM(BK181,BP181:BQ181,BS181:BT181,BV181:BW181,BY181:BZ181,CB181:CC181,CE181:CG181,CI181))</f>
        <v>22</v>
      </c>
      <c r="CQ181" s="5">
        <f>IF(SUM(CB181:CC181,CE181:CF181,CI181)=0, "", SUM(CB181:CC181,CE181:CF181,CI181))</f>
        <v>5</v>
      </c>
      <c r="CR181" s="5">
        <f>IF(SUM(BQ181,BS181:BT181,BW181,BY181)=0, "", SUM(BQ181,BS181:BT181,BW181,BY181))</f>
        <v>6</v>
      </c>
      <c r="CS181" s="5">
        <f>IF(SUM(BK181,BP181,BV181,BZ181,CG181)=0, "", SUM(BK181,BP181,BV181,BZ181,CG181))</f>
        <v>11</v>
      </c>
      <c r="CT181" s="5">
        <f>IF(SUM(BI181:BJ181,BL181,BN181,CH181)=0, "", SUM(BI181:BJ181,BL181,BN181,CH181))</f>
        <v>7</v>
      </c>
      <c r="CU181" s="5">
        <f>IF(SUM(BM181,BO181,BU181,CA181,CJ181)=0, "", SUM(BM181,BO181,BU181,CA181,CJ181))</f>
        <v>9</v>
      </c>
      <c r="CV181" s="5">
        <f>IF(CQ181="", "", IF(CQ181&gt;=8, 1, 0))</f>
        <v>0</v>
      </c>
      <c r="CW181" s="5">
        <f>IF(CR181="", "", IF(CR181&gt;=10, 1, 0))</f>
        <v>0</v>
      </c>
      <c r="CX181" s="5">
        <f>IF(CS181="", "", IF(CS181&gt;=13, 1, 0))</f>
        <v>0</v>
      </c>
      <c r="CY181" s="5">
        <f>IF(CT181="", "", IF(CT181&gt;=10, 1, 0))</f>
        <v>0</v>
      </c>
      <c r="CZ181" s="5">
        <f>IF(CU181="", "", IF(CU181&gt;=15, 1, 0))</f>
        <v>0</v>
      </c>
      <c r="DA181" s="5">
        <f>IF(AND(BR181="", BX181="", CD181=""), "", IF(BR181=5,1,0) + IF(BX181=5,1,0) + IF(CD181=5,1,0))</f>
        <v>0</v>
      </c>
      <c r="DB181" s="6" t="s">
        <v>1586</v>
      </c>
      <c r="DC181" s="12">
        <v>0</v>
      </c>
      <c r="DD181" s="13"/>
      <c r="DE181" s="12">
        <v>4</v>
      </c>
      <c r="DF181" s="13"/>
      <c r="DG181" s="12">
        <v>3</v>
      </c>
      <c r="DH181" s="13"/>
      <c r="DI181" s="12">
        <v>5</v>
      </c>
      <c r="DJ181" s="13">
        <v>23</v>
      </c>
      <c r="DK181" s="12">
        <v>2</v>
      </c>
      <c r="DL181" s="13"/>
      <c r="DM181" s="12">
        <v>5</v>
      </c>
      <c r="DN181" s="13">
        <v>15</v>
      </c>
      <c r="DO181" s="12">
        <v>5</v>
      </c>
      <c r="DP181" s="13">
        <v>10</v>
      </c>
      <c r="DQ181" s="12">
        <v>3</v>
      </c>
      <c r="DR181" s="13"/>
      <c r="DS181" s="12">
        <v>3</v>
      </c>
      <c r="DT181" s="13"/>
      <c r="DU181" s="12">
        <v>3</v>
      </c>
      <c r="DV181" s="13"/>
      <c r="DW181" s="12">
        <v>1</v>
      </c>
      <c r="DX181" s="13"/>
      <c r="DY181" s="12">
        <v>2</v>
      </c>
      <c r="DZ181" s="13"/>
      <c r="EA181" s="12">
        <v>2</v>
      </c>
      <c r="EB181" s="13"/>
      <c r="EC181" s="12">
        <v>0</v>
      </c>
      <c r="ED181" s="13"/>
      <c r="EE181" s="12">
        <v>2</v>
      </c>
      <c r="EF181" s="13"/>
      <c r="EG181" s="5">
        <v>5</v>
      </c>
      <c r="EH181" s="13">
        <v>20</v>
      </c>
      <c r="EI181" s="12">
        <v>4</v>
      </c>
      <c r="EJ181" s="13"/>
      <c r="EK181" s="5">
        <v>5</v>
      </c>
      <c r="EL181" s="5">
        <v>2</v>
      </c>
      <c r="EM181" s="5">
        <v>3</v>
      </c>
      <c r="EN181" s="6" t="s">
        <v>1586</v>
      </c>
      <c r="EO181" s="5">
        <v>1</v>
      </c>
      <c r="EP181" s="5">
        <v>1</v>
      </c>
      <c r="EQ181" s="5">
        <v>0</v>
      </c>
      <c r="ER181" s="5">
        <v>1</v>
      </c>
      <c r="ES181" s="5">
        <v>0</v>
      </c>
      <c r="ET181" s="5">
        <v>1</v>
      </c>
      <c r="EU181" s="5">
        <v>1</v>
      </c>
      <c r="EV181" s="5">
        <v>1</v>
      </c>
      <c r="EW181" s="5">
        <v>0</v>
      </c>
      <c r="EX181" s="5">
        <v>1</v>
      </c>
      <c r="EY181" s="5">
        <v>2</v>
      </c>
      <c r="EZ181" s="5">
        <v>0</v>
      </c>
      <c r="FA181" s="5">
        <v>1</v>
      </c>
      <c r="FB181" s="5">
        <v>1</v>
      </c>
      <c r="FC181" s="5">
        <v>0</v>
      </c>
      <c r="FD181" s="5">
        <v>0</v>
      </c>
      <c r="FE181" s="5">
        <v>1</v>
      </c>
      <c r="FF181" s="5">
        <v>1</v>
      </c>
      <c r="FG181" s="5">
        <v>2</v>
      </c>
      <c r="FH181" s="5">
        <v>1</v>
      </c>
      <c r="FI181" s="5">
        <v>16</v>
      </c>
      <c r="FJ181" s="5">
        <v>0</v>
      </c>
      <c r="FK181" s="5">
        <v>0</v>
      </c>
      <c r="FL181" s="6" t="s">
        <v>1586</v>
      </c>
      <c r="FM181" s="5">
        <v>2</v>
      </c>
      <c r="FN181" s="5">
        <v>2</v>
      </c>
      <c r="FO181" s="5">
        <v>3</v>
      </c>
      <c r="FP181" s="5">
        <v>4</v>
      </c>
      <c r="FQ181" s="5">
        <v>3</v>
      </c>
      <c r="FR181" s="5">
        <v>2</v>
      </c>
      <c r="FS181" s="14">
        <f>IF(COUNTBLANK(FM181:FR181)&gt;0, "", AVERAGE(FM181:FR181))</f>
        <v>2.6666666666666665</v>
      </c>
      <c r="FT181" s="6"/>
      <c r="FU181" s="5"/>
      <c r="FV181" s="5"/>
      <c r="FW181" s="5"/>
      <c r="FX181" s="5"/>
      <c r="FY181" s="5"/>
      <c r="FZ181" s="5"/>
      <c r="GA181" s="5"/>
      <c r="GB181" s="5"/>
      <c r="GC181" s="5"/>
      <c r="GD181" s="5"/>
      <c r="GE181" s="5" t="str">
        <f>IF(COUNTBLANK(FU181:GC181)&gt;0, "", SUM(FU181:GC181))</f>
        <v/>
      </c>
      <c r="GF181" s="6"/>
      <c r="GG181" s="5"/>
      <c r="GH181" s="5"/>
      <c r="GI181" s="5"/>
      <c r="GJ181" s="5"/>
      <c r="GK181" s="5"/>
      <c r="GL181" s="5"/>
      <c r="GM181" s="5"/>
      <c r="GN181" s="5" t="str">
        <f>IF(COUNTBLANK(GG181:GM181)&gt;0, "", SUM(GG181:GM181))</f>
        <v/>
      </c>
      <c r="GO181" s="6" t="s">
        <v>2010</v>
      </c>
      <c r="GP181" s="5">
        <v>1</v>
      </c>
      <c r="GQ181" s="5">
        <v>5</v>
      </c>
      <c r="GR181" s="5">
        <v>4</v>
      </c>
      <c r="GS181" s="5">
        <v>4</v>
      </c>
      <c r="GT181" s="5">
        <v>5</v>
      </c>
      <c r="GU181" s="5">
        <v>4</v>
      </c>
      <c r="GV181" s="5">
        <v>5</v>
      </c>
      <c r="GW181" s="5">
        <v>4</v>
      </c>
      <c r="GX181" s="5">
        <v>5</v>
      </c>
      <c r="GY181" s="5">
        <v>5</v>
      </c>
      <c r="GZ181" s="5">
        <v>4</v>
      </c>
      <c r="HA181" s="5">
        <v>4</v>
      </c>
      <c r="HB181" s="5">
        <v>4</v>
      </c>
      <c r="HC181" s="5">
        <v>4</v>
      </c>
      <c r="HD181" s="5">
        <v>5</v>
      </c>
      <c r="HE181" s="5">
        <v>4</v>
      </c>
      <c r="HF181" s="5">
        <v>4</v>
      </c>
      <c r="HG181" s="5">
        <v>4</v>
      </c>
      <c r="HH181" s="5">
        <v>5</v>
      </c>
      <c r="HI181" s="5">
        <f>IF(COUNTBLANK(GQ181:HH181)&gt;0, "", SUM(GQ181:HH181))</f>
        <v>79</v>
      </c>
      <c r="HJ181" s="6" t="s">
        <v>2010</v>
      </c>
      <c r="HK181" s="5">
        <v>3</v>
      </c>
      <c r="HL181" s="5">
        <v>3</v>
      </c>
      <c r="HM181" s="5">
        <v>0</v>
      </c>
      <c r="HN181" s="5">
        <v>2</v>
      </c>
      <c r="HO181" s="5">
        <v>2</v>
      </c>
      <c r="HP181" s="5">
        <v>2</v>
      </c>
      <c r="HQ181" s="5">
        <v>1</v>
      </c>
      <c r="HR181" s="5">
        <v>1</v>
      </c>
      <c r="HS181" s="5">
        <v>1</v>
      </c>
      <c r="HT181" s="5">
        <v>1</v>
      </c>
      <c r="HU181" s="5">
        <v>2</v>
      </c>
      <c r="HV181" s="5">
        <v>3</v>
      </c>
      <c r="HW181" s="5">
        <v>1</v>
      </c>
      <c r="HX181" s="5">
        <v>3</v>
      </c>
      <c r="HY181" s="5">
        <v>2</v>
      </c>
      <c r="HZ181" s="5">
        <v>3</v>
      </c>
      <c r="IA181" s="5">
        <v>2</v>
      </c>
      <c r="IB181" s="5">
        <v>3</v>
      </c>
      <c r="IC181" s="5">
        <v>1</v>
      </c>
      <c r="ID181" s="5">
        <v>1</v>
      </c>
      <c r="IE181" s="5">
        <v>1</v>
      </c>
      <c r="IF181" s="5">
        <v>1</v>
      </c>
      <c r="IG181" s="5">
        <v>2</v>
      </c>
      <c r="IH181" s="5">
        <v>2</v>
      </c>
      <c r="II181" s="5">
        <v>0</v>
      </c>
      <c r="IJ181" s="5">
        <f>IF(COUNTA(HK181:II181)=0, "", SUM(HK181,HL181,HN181,HO181,HP181,HU181,HV181,HX181,HZ181,IA181,IB181,IH181))</f>
        <v>30</v>
      </c>
      <c r="IK181" s="5">
        <f>IF(COUNTA(HK181:II181)=0, "", SUM(HM181,HQ181,HR181,HS181,HT181,HW181,HY181,IC181,ID181,IE181,IF181,IG181,II181))</f>
        <v>13</v>
      </c>
      <c r="IL181" s="5">
        <v>3</v>
      </c>
      <c r="IM181" s="5">
        <v>3</v>
      </c>
      <c r="IN181" s="5">
        <v>0</v>
      </c>
      <c r="IO181" s="5">
        <v>2</v>
      </c>
      <c r="IP181" s="5">
        <v>2</v>
      </c>
      <c r="IQ181" s="5">
        <v>3</v>
      </c>
      <c r="IR181" s="5">
        <v>0</v>
      </c>
      <c r="IS181" s="5">
        <v>2</v>
      </c>
      <c r="IT181" s="5">
        <v>1</v>
      </c>
      <c r="IU181" s="5">
        <v>0</v>
      </c>
      <c r="IV181" s="5">
        <v>2</v>
      </c>
      <c r="IW181" s="5">
        <v>2</v>
      </c>
      <c r="IX181" s="5">
        <v>1</v>
      </c>
      <c r="IY181" s="5">
        <v>3</v>
      </c>
      <c r="IZ181" s="5">
        <v>0</v>
      </c>
      <c r="JA181" s="5">
        <v>3</v>
      </c>
      <c r="JB181" s="5">
        <v>3</v>
      </c>
      <c r="JC181" s="5">
        <v>2</v>
      </c>
      <c r="JD181" s="5">
        <v>0</v>
      </c>
      <c r="JE181" s="5">
        <v>1</v>
      </c>
      <c r="JF181" s="5">
        <v>0</v>
      </c>
      <c r="JG181" s="5">
        <v>0</v>
      </c>
      <c r="JH181" s="5">
        <v>1</v>
      </c>
      <c r="JI181" s="5">
        <v>2</v>
      </c>
      <c r="JJ181" s="5">
        <v>1</v>
      </c>
      <c r="JK181" s="5">
        <f>IF(COUNTA(IL181:JJ181)=0, "", SUM(IL181,IM181,IO181,IP181,IQ181,IV181,IW181,IY181,JA181,JB181,JC181,JI181))</f>
        <v>30</v>
      </c>
      <c r="JL181" s="5">
        <f>IF(COUNTA(IL181:JJ181)=0, "", SUM(IN181,IR181,IS181,IT181,IU181,IX181,IZ181,JD181,JE181,JF181,JG181,JH181,JJ181))</f>
        <v>7</v>
      </c>
      <c r="JM181" s="6" t="s">
        <v>2010</v>
      </c>
      <c r="JN181" s="5">
        <v>2</v>
      </c>
      <c r="JO181" s="5">
        <v>1</v>
      </c>
      <c r="JP181" s="5">
        <v>2</v>
      </c>
      <c r="JQ181" s="5">
        <v>2</v>
      </c>
      <c r="JR181" s="5">
        <v>1</v>
      </c>
      <c r="JS181" s="5">
        <v>1</v>
      </c>
      <c r="JT181" s="5">
        <v>2</v>
      </c>
      <c r="JU181" s="5">
        <v>2</v>
      </c>
      <c r="JV181" s="5">
        <v>2</v>
      </c>
      <c r="JW181" s="5">
        <v>1</v>
      </c>
      <c r="JX181" s="5">
        <v>2</v>
      </c>
      <c r="JY181" s="5">
        <v>2</v>
      </c>
      <c r="JZ181" s="5">
        <v>4</v>
      </c>
      <c r="KA181" s="5">
        <v>1</v>
      </c>
      <c r="KB181" s="5">
        <v>2</v>
      </c>
      <c r="KC181" s="5">
        <v>1</v>
      </c>
      <c r="KD181" s="5">
        <v>2</v>
      </c>
      <c r="KE181" s="5">
        <v>3</v>
      </c>
      <c r="KF181" s="5">
        <v>1</v>
      </c>
      <c r="KG181" s="5">
        <v>2</v>
      </c>
      <c r="KH181" s="5">
        <v>2</v>
      </c>
      <c r="KI181" s="5">
        <v>1</v>
      </c>
      <c r="KJ181" s="5">
        <v>2</v>
      </c>
      <c r="KK181" s="5">
        <v>1</v>
      </c>
      <c r="KL181" s="5">
        <v>2</v>
      </c>
      <c r="KM181" s="5">
        <v>4</v>
      </c>
      <c r="KN181" s="5">
        <v>1</v>
      </c>
      <c r="KO181" s="5">
        <v>1</v>
      </c>
      <c r="KP181" s="5">
        <v>3</v>
      </c>
      <c r="KQ181" s="5">
        <v>2</v>
      </c>
      <c r="KR181" s="5">
        <v>1</v>
      </c>
      <c r="KS181" s="5">
        <v>1</v>
      </c>
      <c r="KT181" s="5">
        <v>2</v>
      </c>
      <c r="KU181" s="5">
        <v>2</v>
      </c>
      <c r="KV181" s="5">
        <v>2</v>
      </c>
      <c r="KW181" s="5">
        <v>3</v>
      </c>
      <c r="KX181" s="5">
        <f>IF(COUNTA(JN181:KW181)=0, "", SUM(JN181:KW181))</f>
        <v>66</v>
      </c>
      <c r="KY181" s="5">
        <f>IF(COUNTA(JN181:KW181)=0, "", SUM(JX181,JY181,KH181,KJ181,KL181,KP181))</f>
        <v>13</v>
      </c>
      <c r="KZ181" s="5">
        <f>IF(COUNTA(JN181:KW181)=0, "", SUM(JZ181,KE181,KG181,KM181,KT181))</f>
        <v>15</v>
      </c>
      <c r="LA181" s="5">
        <f>IF(COUNTA(JN181:KW181)=0, "", SUM(JP181,KA181,KF181,KK181,KN181,KS181))</f>
        <v>7</v>
      </c>
      <c r="LB181" s="5">
        <f>IF(COUNTA(JN181:KW181)=0, "", SUM(JO181,JS181,JU181,JW181,KD181,KU181))</f>
        <v>9</v>
      </c>
      <c r="LC181" s="5">
        <f>IF(COUNTA(JN181:KW181)=0, "", SUM(KB181,KC181,KI181,KO181,KQ181,KR181,KV181,KW181))</f>
        <v>13</v>
      </c>
      <c r="LD181" s="5">
        <f>IF(COUNTA(JN181:KW181)=0, "", SUM(JN181,JQ181,JR181,JT181,JV181))</f>
        <v>9</v>
      </c>
      <c r="LE181" s="6">
        <v>45270</v>
      </c>
      <c r="LF181" s="5">
        <v>10</v>
      </c>
      <c r="LG181" s="5">
        <v>40</v>
      </c>
      <c r="LH181" s="5">
        <v>0</v>
      </c>
      <c r="LI181" s="5">
        <v>10</v>
      </c>
      <c r="LJ181" s="5">
        <v>10</v>
      </c>
      <c r="LK181" s="5">
        <v>10</v>
      </c>
      <c r="LL181" s="5">
        <v>0</v>
      </c>
      <c r="LM181" s="5">
        <v>0</v>
      </c>
      <c r="LN181" s="5">
        <v>0</v>
      </c>
      <c r="LO181" s="5">
        <v>10</v>
      </c>
      <c r="LP181" s="5">
        <v>0</v>
      </c>
      <c r="LQ181" s="5">
        <v>0</v>
      </c>
      <c r="LR181" s="5">
        <v>0</v>
      </c>
      <c r="LS181" s="5">
        <v>10</v>
      </c>
      <c r="LT181" s="5">
        <v>30</v>
      </c>
      <c r="LU181" s="5">
        <v>10</v>
      </c>
      <c r="LV181" s="5">
        <v>10</v>
      </c>
      <c r="LW181" s="5">
        <v>10</v>
      </c>
      <c r="LX181" s="5">
        <v>0</v>
      </c>
      <c r="LY181" s="5">
        <v>0</v>
      </c>
      <c r="LZ181" s="5">
        <v>10</v>
      </c>
      <c r="MA181" s="5">
        <v>10</v>
      </c>
      <c r="MB181" s="5">
        <v>20</v>
      </c>
      <c r="MC181" s="5">
        <v>10</v>
      </c>
      <c r="MD181" s="5">
        <v>10</v>
      </c>
      <c r="ME181" s="5">
        <v>0</v>
      </c>
      <c r="MF181" s="5">
        <v>0</v>
      </c>
      <c r="MG181" s="5">
        <v>0</v>
      </c>
      <c r="MH181" s="5">
        <f>IF(COUNTBLANK(LF181:MG181)&gt;0, "", AVERAGE(LF181:MG181))</f>
        <v>7.8571428571428568</v>
      </c>
      <c r="MI181" s="5">
        <f>IF(COUNTA(LF181:MG181)=0, "", AVERAGE(LG181,LS181,LT181,LU181,LV181,LW181,LY181,MA181,MB181))</f>
        <v>15.555555555555555</v>
      </c>
      <c r="MJ181" s="5">
        <f>IF(COUNTA(LF181:MG181)=0, "", AVERAGE(LH181,LI181,LJ181,LK181,LM181,LO181,MD181,ME181))</f>
        <v>6.25</v>
      </c>
      <c r="MK181" s="5">
        <f>IF(COUNTA(LF181:MG181)=0, "", AVERAGE(LL181,LP181,LQ181,LR181,MF181,MG181))</f>
        <v>0</v>
      </c>
      <c r="ML181" s="6" t="s">
        <v>2013</v>
      </c>
      <c r="MM181" s="5">
        <v>2</v>
      </c>
      <c r="MN181" s="5">
        <v>1</v>
      </c>
      <c r="MO181" s="5">
        <v>2</v>
      </c>
      <c r="MP181" s="5">
        <v>1</v>
      </c>
      <c r="MQ181" s="5">
        <v>2</v>
      </c>
      <c r="MR181" s="5">
        <v>1</v>
      </c>
      <c r="MS181" s="5">
        <v>1</v>
      </c>
      <c r="MT181" s="5">
        <v>2</v>
      </c>
      <c r="MU181" s="5">
        <v>1</v>
      </c>
      <c r="MV181" s="5">
        <v>4</v>
      </c>
      <c r="MW181" s="5">
        <v>2</v>
      </c>
      <c r="MX181" s="5">
        <v>1</v>
      </c>
      <c r="MY181" s="5">
        <v>2</v>
      </c>
      <c r="MZ181" s="5">
        <v>3</v>
      </c>
      <c r="NA181" s="5">
        <v>2</v>
      </c>
      <c r="NB181" s="5">
        <v>1</v>
      </c>
      <c r="NC181" s="5">
        <v>1</v>
      </c>
      <c r="ND181" s="5">
        <v>1</v>
      </c>
      <c r="NE181" s="5">
        <v>2</v>
      </c>
      <c r="NF181" s="5">
        <v>2</v>
      </c>
      <c r="NG181" s="5">
        <f>IF(COUNTA(MM181:NF181)=0, "", SUM(MM181:NF181))</f>
        <v>34</v>
      </c>
      <c r="NH181" s="6" t="s">
        <v>2013</v>
      </c>
      <c r="NI181" s="5">
        <v>2</v>
      </c>
      <c r="NJ181" s="5">
        <v>4</v>
      </c>
      <c r="NK181" s="5">
        <v>3</v>
      </c>
      <c r="NL181" s="5">
        <v>4</v>
      </c>
      <c r="NM181" s="5">
        <v>3</v>
      </c>
      <c r="NN181" s="5">
        <v>4</v>
      </c>
      <c r="NO181" s="5">
        <v>4</v>
      </c>
      <c r="NP181" s="5">
        <v>5</v>
      </c>
      <c r="NQ181" s="5">
        <v>4</v>
      </c>
      <c r="NR181" s="5">
        <v>4</v>
      </c>
      <c r="NS181" s="5">
        <v>4</v>
      </c>
      <c r="NT181" s="5">
        <v>4</v>
      </c>
      <c r="NU181" s="5">
        <v>4</v>
      </c>
      <c r="NV181" s="5">
        <v>4</v>
      </c>
      <c r="NW181" s="5">
        <v>2</v>
      </c>
      <c r="NX181" s="5">
        <v>3</v>
      </c>
      <c r="NY181" s="5">
        <v>4</v>
      </c>
      <c r="NZ181" s="5">
        <v>5</v>
      </c>
      <c r="OA181" s="5">
        <v>4</v>
      </c>
      <c r="OB181" s="5">
        <v>4</v>
      </c>
      <c r="OC181" s="5">
        <v>4</v>
      </c>
      <c r="OD181" s="5">
        <v>3</v>
      </c>
      <c r="OE181" s="5">
        <v>3</v>
      </c>
      <c r="OF181" s="5">
        <v>2</v>
      </c>
      <c r="OG181" s="5">
        <v>4</v>
      </c>
      <c r="OH181" s="5">
        <v>4</v>
      </c>
      <c r="OI181" s="5">
        <v>2</v>
      </c>
      <c r="OJ181" s="5">
        <v>4</v>
      </c>
      <c r="OK181" s="5">
        <f>IF(COUNTA(NI181:OJ181)=0, "", SUM(NK181,NP181,NS181,NW181,OC181,OG181,OJ181))</f>
        <v>26</v>
      </c>
      <c r="OL181" s="5">
        <f>IF(COUNTA(NI181:OJ181)=0, "", SUM(NJ181,NL181,NQ181,NV181,NZ181,OB181,OD181))</f>
        <v>28</v>
      </c>
      <c r="OM181" s="5">
        <f>IF(COUNTA(NI181:OJ181)=0, "", SUM(NN181,NR181,NU181,NY181,OA181,OF181,OI181))</f>
        <v>24</v>
      </c>
      <c r="ON181" s="5">
        <f>IF(COUNTA(NI181:OJ181)=0, "", SUM(NI181,NM181,NO181,NT181,NX181,OE181,OH181))</f>
        <v>23</v>
      </c>
      <c r="OQ181" s="6"/>
      <c r="OR181" s="5"/>
      <c r="OS181" s="5"/>
      <c r="OT181" s="5"/>
      <c r="OU181" s="5"/>
      <c r="OV181" s="5"/>
      <c r="OW181" s="5"/>
      <c r="OX181" s="5"/>
      <c r="OY181" s="5"/>
      <c r="OZ181" s="5"/>
      <c r="PA181" s="5"/>
      <c r="PB181" s="5"/>
      <c r="PC181" s="5"/>
      <c r="PD181" s="5"/>
      <c r="PE181" s="5"/>
      <c r="PF181" s="5"/>
      <c r="PG181" s="5"/>
      <c r="PH181" s="5"/>
      <c r="PI181" s="5"/>
      <c r="PJ181" s="5"/>
      <c r="PK181" s="5"/>
      <c r="PL181" s="5"/>
      <c r="PM181" s="5"/>
      <c r="PN181" s="5"/>
      <c r="PO181" s="5"/>
      <c r="PP181" s="5"/>
      <c r="PQ181" s="5"/>
      <c r="PR181" s="5"/>
      <c r="PS181" s="5"/>
      <c r="PT181" s="5" t="str">
        <f>IF(COUNTBLANK(OR181:PS181)&gt;0, "", AVERAGE(OR181:PS181))</f>
        <v/>
      </c>
      <c r="PU181" s="5" t="str">
        <f>IF(COUNTA(OR181:PS181)=0, "", AVERAGE(OS181,PE181,PF181,PG181,PH181,PI181,PK181,PM181,PN181))</f>
        <v/>
      </c>
      <c r="PV181" s="5" t="str">
        <f>IF(COUNTA(OR181:PS181)=0, "", AVERAGE(OT181,OU181,OV181,OW181,OY181,PA181,PP181,PQ181))</f>
        <v/>
      </c>
      <c r="PW181" s="5" t="str">
        <f>IF(COUNTA(OR181:PS181)=0, "", AVERAGE(OX181,PB181,PC181,PD181,PR181,PS181))</f>
        <v/>
      </c>
      <c r="PX181" s="6"/>
      <c r="PY181" s="5"/>
      <c r="PZ181" s="5"/>
      <c r="QA181" s="5"/>
      <c r="QB181" s="5"/>
      <c r="QC181" s="5"/>
      <c r="QD181" s="5"/>
      <c r="QE181" s="5"/>
      <c r="QF181" s="5"/>
      <c r="QG181" s="5"/>
      <c r="QH181" s="5"/>
      <c r="QI181" s="5" t="str">
        <f>IF(COUNTBLANK(PY181:QG181)&gt;0, "", SUM(PY181:QG181))</f>
        <v/>
      </c>
      <c r="QJ181" s="6"/>
      <c r="QK181" s="5"/>
      <c r="QL181" s="5"/>
      <c r="QM181" s="5"/>
      <c r="QN181" s="5"/>
      <c r="QO181" s="5"/>
      <c r="QP181" s="5"/>
      <c r="QQ181" s="5"/>
      <c r="QR181" s="5"/>
      <c r="QS181" s="5"/>
      <c r="QT181" s="5"/>
      <c r="QU181" s="5" t="str">
        <f>IF(COUNTBLANK(QK181:QS181)&gt;0, "", SUM(QK181:QS181))</f>
        <v/>
      </c>
      <c r="QV181" s="6" t="s">
        <v>2014</v>
      </c>
      <c r="QW181" s="5">
        <v>1</v>
      </c>
      <c r="QX181" s="5">
        <v>1</v>
      </c>
      <c r="QY181" s="5">
        <v>2</v>
      </c>
      <c r="QZ181" s="5">
        <v>2</v>
      </c>
      <c r="RA181" s="5">
        <v>1</v>
      </c>
      <c r="RB181" s="5">
        <v>1</v>
      </c>
      <c r="RC181" s="5">
        <v>2</v>
      </c>
      <c r="RD181" s="5">
        <v>2</v>
      </c>
      <c r="RE181" s="5">
        <v>0</v>
      </c>
      <c r="RF181" s="5">
        <v>2</v>
      </c>
      <c r="RG181" s="5">
        <f>IF(COUNTBLANK(QW181:RE181)&gt;0, "", SUM(QW181:RE181))</f>
        <v>12</v>
      </c>
      <c r="RH181" s="6"/>
      <c r="RI181" s="5"/>
      <c r="RJ181" s="5"/>
      <c r="RK181" s="5"/>
      <c r="RL181" s="5"/>
      <c r="RM181" s="5"/>
      <c r="RN181" s="5"/>
      <c r="RO181" s="5"/>
      <c r="RP181" s="5" t="str">
        <f>IF(COUNTBLANK(RI181:RO181)&gt;0, "", SUM(RI181:RO181))</f>
        <v/>
      </c>
      <c r="RQ181" s="6"/>
      <c r="RR181" s="5"/>
      <c r="RS181" s="5"/>
      <c r="RT181" s="5"/>
      <c r="RU181" s="5"/>
      <c r="RV181" s="5"/>
      <c r="RW181" s="5"/>
      <c r="RX181" s="5"/>
      <c r="RY181" s="5" t="str">
        <f>IF(COUNTBLANK(RR181:RX181)&gt;0, "", SUM(RR181:RX181))</f>
        <v/>
      </c>
      <c r="RZ181" s="6" t="s">
        <v>2014</v>
      </c>
      <c r="SA181" s="5">
        <v>1</v>
      </c>
      <c r="SB181" s="5">
        <v>1</v>
      </c>
      <c r="SC181" s="5">
        <v>1</v>
      </c>
      <c r="SD181" s="5">
        <v>1</v>
      </c>
      <c r="SE181" s="5">
        <v>0</v>
      </c>
      <c r="SF181" s="5">
        <v>1</v>
      </c>
      <c r="SG181" s="5">
        <v>1</v>
      </c>
      <c r="SH181" s="5">
        <f>IF(COUNTBLANK(SA181:SG181)&gt;0, "", SUM(SA181:SG181))</f>
        <v>6</v>
      </c>
      <c r="SI181" s="6"/>
      <c r="SJ181" s="5"/>
      <c r="SK181" s="5"/>
      <c r="SL181" s="5"/>
      <c r="SM181" s="5"/>
      <c r="SN181" s="5"/>
      <c r="SO181" s="5"/>
      <c r="SP181" s="5"/>
      <c r="SQ181" s="5"/>
      <c r="SR181" s="5"/>
      <c r="SS181" s="5"/>
      <c r="ST181" s="5"/>
      <c r="SU181" s="5"/>
      <c r="SV181" s="5"/>
      <c r="SW181" s="5"/>
      <c r="SX181" s="5"/>
      <c r="SY181" s="5"/>
      <c r="SZ181" s="5"/>
      <c r="TA181" s="5"/>
      <c r="TB181" s="5"/>
      <c r="TC181" s="5" t="str">
        <f>IF(COUNTBLANK(SJ181:TB181)&gt;0, "", SUM(SJ181:TB181))</f>
        <v/>
      </c>
      <c r="TD181" s="5" t="str">
        <f>IF(COUNTBLANK(SJ181:TB181)&gt;0, "", SUM(SL181,SO181,SR181,SS181,ST181,SU181,SV181,SX181,SY181,TB181))</f>
        <v/>
      </c>
      <c r="TE181" s="5" t="str">
        <f>IF(COUNTBLANK(SJ181:TB181)&gt;0, "", SUM(SJ181,SK181,SM181,SN181,SQ181,SW181,SZ181,TA181))</f>
        <v/>
      </c>
      <c r="TF181" s="6"/>
      <c r="TG181" s="5"/>
      <c r="TH181" s="5"/>
      <c r="TI181" s="5"/>
      <c r="TJ181" s="5"/>
      <c r="TK181" s="5"/>
      <c r="TL181" s="5"/>
      <c r="TM181" s="5"/>
      <c r="TN181" s="5"/>
      <c r="TO181" s="5"/>
      <c r="TP181" s="5"/>
      <c r="TQ181" s="5"/>
      <c r="TR181" s="5"/>
      <c r="TS181" s="5"/>
      <c r="TT181" s="5"/>
      <c r="TU181" s="5"/>
      <c r="TV181" s="5"/>
      <c r="TW181" s="5"/>
      <c r="TX181" s="5"/>
      <c r="TY181" s="5"/>
      <c r="TZ181" s="5" t="str">
        <f>IF(COUNTBLANK(TG181:TY181)&gt;0, "", SUM(TG181:TY181))</f>
        <v/>
      </c>
      <c r="UA181" s="5" t="str">
        <f>IF(COUNTBLANK(TG181:TY181)&gt;0, "", SUM(TI181,TL181,TO181,TP181,TQ181,TR181,TS181,TU181,TV181,TY181))</f>
        <v/>
      </c>
      <c r="UB181" s="5" t="str">
        <f>IF(COUNTBLANK(TG181:TY181)&gt;0, "", SUM(TG181,TH181,TJ181,TK181,TN181,TT181,TW181,TX181))</f>
        <v/>
      </c>
      <c r="UC181" s="6" t="s">
        <v>2014</v>
      </c>
      <c r="UD181" s="5">
        <v>4</v>
      </c>
      <c r="UE181" s="5">
        <v>4</v>
      </c>
      <c r="UF181" s="5">
        <v>4</v>
      </c>
      <c r="UG181" s="5">
        <v>4</v>
      </c>
      <c r="UH181" s="5">
        <v>5</v>
      </c>
      <c r="UI181" s="5">
        <v>5</v>
      </c>
      <c r="UJ181" s="5">
        <v>5</v>
      </c>
      <c r="UK181" s="5">
        <v>3</v>
      </c>
      <c r="UL181" s="5">
        <v>4</v>
      </c>
      <c r="UM181" s="5">
        <v>3</v>
      </c>
      <c r="UN181" s="5">
        <v>4</v>
      </c>
      <c r="UO181" s="5">
        <v>5</v>
      </c>
      <c r="UP181" s="5">
        <v>2</v>
      </c>
      <c r="UQ181" s="5">
        <v>4</v>
      </c>
      <c r="UR181" s="5">
        <v>5</v>
      </c>
      <c r="US181" s="5">
        <v>5</v>
      </c>
      <c r="UT181" s="5">
        <v>1</v>
      </c>
      <c r="UU181" s="5">
        <v>4</v>
      </c>
      <c r="UV181" s="5">
        <v>5</v>
      </c>
      <c r="UW181" s="5">
        <f>IF(COUNTBLANK(UD181:UV181)&gt;0, "", SUM(UD181:UV181))</f>
        <v>76</v>
      </c>
      <c r="UX181" s="5">
        <f>IF(COUNTBLANK(UD181:UV181)&gt;0, "", SUM(UF181,UI181,UL181,UM181,UN181,UO181,UP181,UR181,US181,UV181))</f>
        <v>42</v>
      </c>
      <c r="UY181" s="5">
        <f>IF(COUNTBLANK(UD181:UV181)&gt;0, "", SUM(UD181,UE181,UG181,UH181,UK181,UQ181,UT181,UU181))</f>
        <v>29</v>
      </c>
      <c r="UZ181" s="6">
        <v>45780.865046296298</v>
      </c>
      <c r="VA181" s="6">
        <v>45555</v>
      </c>
      <c r="VB181" s="5">
        <v>2</v>
      </c>
      <c r="VC181" s="5">
        <v>1</v>
      </c>
      <c r="VE181" s="5">
        <v>41</v>
      </c>
      <c r="VF181" s="5">
        <v>2800</v>
      </c>
      <c r="VG181" s="5">
        <v>1</v>
      </c>
      <c r="VH181" s="5">
        <v>1</v>
      </c>
      <c r="VI181" s="5"/>
      <c r="VK181" s="5">
        <v>1</v>
      </c>
      <c r="VL181" s="5"/>
      <c r="VN181" s="6">
        <v>45781.357662037037</v>
      </c>
      <c r="VO181" s="5">
        <v>0</v>
      </c>
      <c r="VP181" s="5">
        <v>0</v>
      </c>
      <c r="VQ181" s="5">
        <v>0</v>
      </c>
      <c r="VR181" s="5">
        <v>0</v>
      </c>
      <c r="VS181" s="5">
        <v>1</v>
      </c>
      <c r="VT181" s="5">
        <v>1</v>
      </c>
      <c r="VU181" s="5">
        <v>1</v>
      </c>
      <c r="VV181" s="5">
        <v>0</v>
      </c>
      <c r="VW181" s="5">
        <v>0</v>
      </c>
      <c r="VX181" s="5">
        <v>1</v>
      </c>
      <c r="VY181" s="5">
        <v>1</v>
      </c>
      <c r="VZ181" s="5">
        <v>0</v>
      </c>
      <c r="WA181" s="5">
        <v>0</v>
      </c>
      <c r="WB181" s="5">
        <v>1</v>
      </c>
      <c r="WC181" s="5">
        <v>0</v>
      </c>
      <c r="WD181" s="5">
        <v>0</v>
      </c>
      <c r="WE181" s="5">
        <v>1</v>
      </c>
      <c r="WF181" s="5">
        <v>0</v>
      </c>
      <c r="WG181" s="5">
        <v>1</v>
      </c>
      <c r="WH181" s="5">
        <v>2</v>
      </c>
      <c r="WI181" s="5">
        <v>1</v>
      </c>
      <c r="WJ181" s="5">
        <v>0</v>
      </c>
      <c r="WK181" s="5">
        <v>1</v>
      </c>
      <c r="WL181" s="5">
        <v>0</v>
      </c>
      <c r="WM181" s="5">
        <v>0</v>
      </c>
      <c r="WN181" s="5">
        <v>2</v>
      </c>
      <c r="WO181" s="5">
        <v>1</v>
      </c>
      <c r="WP181" s="5">
        <v>1</v>
      </c>
      <c r="WQ181" s="5">
        <v>2</v>
      </c>
      <c r="WR181" s="5">
        <f>IF(COUNTBLANK(VO181:WQ181)&gt;0, "", SUM(VQ181:WJ181))</f>
        <v>11</v>
      </c>
      <c r="WS181" s="5">
        <f>IF(COUNTBLANK(VO181:WQ181)&gt;0, "", SUM(VQ181:VZ181))</f>
        <v>5</v>
      </c>
      <c r="WT181" s="5">
        <f>IF(COUNTBLANK(VO181:WQ181)&gt;0, "", SUM(WA181:WL181))</f>
        <v>7</v>
      </c>
      <c r="WU181" s="5">
        <f>IF(COUNTBLANK(VO181:WQ181)&gt;0, "", SUM(WK181:WL181))</f>
        <v>1</v>
      </c>
      <c r="WV181" s="5">
        <f>IF(COUNTA(VO181:WQ181)=0, "", IF(AND(OR(VO181=1, VP181=1), OR(VQ181&gt;=1, VR181&gt;=1, VS181&gt;=1, VT181&gt;=1, VU181&gt;=1), OR(VV181&gt;=1, VW181&gt;=1), COUNTIF(VX181:WD181, "&gt;=1")&gt;=2, COUNTIF(WE181:WJ181, "&gt;=1")&gt;=2, OR(WN181=1, WN181=2), OR(WO181&gt;=1, WP181&gt;=1), WQ181&lt;1), 1, 0))</f>
        <v>0</v>
      </c>
      <c r="WW181" s="5">
        <f>IF(COUNTBLANK(VO181:WQ181)&gt;0, "", SUM(VQ181:VU181))</f>
        <v>3</v>
      </c>
      <c r="WX181" s="5">
        <f>IF(COUNTBLANK(VO181:WQ181)&gt;0, "", SUM(VV181:VW181))</f>
        <v>0</v>
      </c>
      <c r="WY181" s="5">
        <f>IF(COUNTBLANK(VO181:WQ181)&gt;0, "", SUM(VX181:WD181))</f>
        <v>3</v>
      </c>
      <c r="WZ181" s="5">
        <f>IF(COUNTBLANK(VO181:WQ181)&gt;0, "", SUM(WE181:WJ181))</f>
        <v>5</v>
      </c>
      <c r="XA181" s="6">
        <v>45555</v>
      </c>
      <c r="XB181" s="5">
        <v>1</v>
      </c>
      <c r="XC181" s="5">
        <v>0</v>
      </c>
      <c r="XD181" s="5">
        <v>0</v>
      </c>
      <c r="XE181" s="5">
        <v>1</v>
      </c>
      <c r="XF181" s="5">
        <v>1</v>
      </c>
      <c r="XG181" s="5">
        <v>1</v>
      </c>
      <c r="XH181" s="5">
        <v>1</v>
      </c>
      <c r="XI181" s="5">
        <v>1</v>
      </c>
      <c r="XJ181" s="5">
        <v>0</v>
      </c>
      <c r="XK181" s="5">
        <v>1</v>
      </c>
      <c r="XL181" s="5">
        <f>IF(COUNTBLANK(XB181:XJ181)&gt;0, "", SUM(XB181:XJ181))</f>
        <v>6</v>
      </c>
      <c r="XM181" s="6">
        <v>45780.891446759262</v>
      </c>
      <c r="XN181" s="5">
        <v>2</v>
      </c>
      <c r="XO181" s="5">
        <v>1</v>
      </c>
      <c r="XP181" s="5">
        <v>2</v>
      </c>
      <c r="XQ181" s="5">
        <v>1</v>
      </c>
      <c r="XR181" s="5">
        <v>1</v>
      </c>
      <c r="XS181" s="5">
        <v>1</v>
      </c>
      <c r="XT181" s="5">
        <v>0</v>
      </c>
      <c r="XU181" s="5">
        <f>IF(COUNTBLANK(XN181:XT181)&gt;0, "", SUM(XN181:XT181))</f>
        <v>8</v>
      </c>
      <c r="XV181" s="6">
        <v>45696.984282407408</v>
      </c>
      <c r="XW181" s="5">
        <v>4</v>
      </c>
      <c r="XX181" s="5">
        <v>5</v>
      </c>
      <c r="XY181" s="5">
        <v>5</v>
      </c>
      <c r="XZ181" s="12">
        <v>3</v>
      </c>
      <c r="YA181" s="12">
        <v>4</v>
      </c>
      <c r="YB181" s="12">
        <v>4</v>
      </c>
      <c r="YC181" s="12">
        <v>4</v>
      </c>
      <c r="YD181" s="12">
        <v>2</v>
      </c>
      <c r="YE181" s="12">
        <v>5</v>
      </c>
      <c r="YF181" s="12">
        <v>3</v>
      </c>
      <c r="YG181" s="12">
        <v>4</v>
      </c>
      <c r="YH181" s="12">
        <v>2</v>
      </c>
      <c r="YI181" s="12">
        <v>3</v>
      </c>
      <c r="YJ181" s="12">
        <v>3</v>
      </c>
      <c r="YK181" s="12">
        <v>3</v>
      </c>
      <c r="YL181" s="12">
        <v>3</v>
      </c>
      <c r="YM181" s="12">
        <v>2</v>
      </c>
      <c r="YN181" s="12">
        <v>3</v>
      </c>
      <c r="YO181" s="12">
        <v>4</v>
      </c>
      <c r="YP181" s="5">
        <f>IF(COUNTBLANK(XW181:YO181)&gt;0, "", SUM(XW181:YO181))</f>
        <v>66</v>
      </c>
      <c r="YQ181" s="5">
        <f>IF(COUNTBLANK(XW181:YO181)&gt;0, "", SUM(XY181,YC181,YD181,YE181,YJ181,YK181,YL181,YM181))</f>
        <v>27</v>
      </c>
      <c r="YR181" s="12">
        <f>IF(COUNTBLANK(XW181:YO181)&gt;0, "", SUM(YF181:YH181))</f>
        <v>9</v>
      </c>
      <c r="YS181" s="5">
        <f>IF(COUNTBLANK(XW181:YO181)&gt;0, "", SUM(XW181,XX181,YB181))</f>
        <v>13</v>
      </c>
      <c r="YT181" s="12">
        <f>IF(COUNTBLANK(XW181:YO181)&gt;0, "", SUM(XZ181,YA181,YI181,YN181,YO181))</f>
        <v>17</v>
      </c>
      <c r="YU181" s="5">
        <f>IF(COUNTBLANK(XW181:YO181)&gt;0, "", SUM(XY181,XZ181,YA181,YB181,YC181,YF181,YJ181,YN181,YO181))</f>
        <v>33</v>
      </c>
      <c r="YV181" s="5">
        <f>IF(COUNTBLANK(XW181:YO181)&gt;0, "", SUM(XW181,XX181,YK181,YL181,YM181))</f>
        <v>17</v>
      </c>
      <c r="YW181" s="12">
        <f>IF(COUNTBLANK(XW181:YO181)&gt;0, "", SUM(YD181,YE181,YG181,YH181,YI181))</f>
        <v>16</v>
      </c>
      <c r="YX181" s="6">
        <v>45781.150347222225</v>
      </c>
      <c r="YY181" s="5">
        <v>0</v>
      </c>
      <c r="YZ181" s="5">
        <v>40</v>
      </c>
      <c r="ZA181" s="5">
        <v>0</v>
      </c>
      <c r="ZB181" s="5">
        <v>0</v>
      </c>
      <c r="ZC181" s="5">
        <v>10</v>
      </c>
      <c r="ZD181" s="5">
        <v>0</v>
      </c>
      <c r="ZE181" s="5">
        <v>0</v>
      </c>
      <c r="ZF181" s="5">
        <v>0</v>
      </c>
      <c r="ZG181" s="5">
        <v>10</v>
      </c>
      <c r="ZH181" s="5">
        <v>20</v>
      </c>
      <c r="ZI181" s="5">
        <v>0</v>
      </c>
      <c r="ZJ181" s="5">
        <v>10</v>
      </c>
      <c r="ZK181" s="5">
        <v>0</v>
      </c>
      <c r="ZL181" s="5">
        <v>0</v>
      </c>
      <c r="ZM181" s="5">
        <v>20</v>
      </c>
      <c r="ZN181" s="5">
        <v>0</v>
      </c>
      <c r="ZO181" s="5">
        <v>0</v>
      </c>
      <c r="ZP181" s="5">
        <v>0</v>
      </c>
      <c r="ZQ181" s="5">
        <v>0</v>
      </c>
      <c r="ZR181" s="5">
        <v>10</v>
      </c>
      <c r="ZS181" s="5">
        <v>10</v>
      </c>
      <c r="ZT181" s="5">
        <v>0</v>
      </c>
      <c r="ZU181" s="5">
        <v>30</v>
      </c>
      <c r="ZV181" s="5">
        <v>10</v>
      </c>
      <c r="ZW181" s="5">
        <v>0</v>
      </c>
      <c r="ZX181" s="5">
        <v>10</v>
      </c>
      <c r="ZY181" s="5">
        <v>0</v>
      </c>
      <c r="ZZ181" s="5">
        <v>0</v>
      </c>
      <c r="AAA181" s="5">
        <f>IF(COUNTBLANK(YY181:ZZ181)&gt;0, "", AVERAGE(YY181:ZZ181))</f>
        <v>6.4285714285714288</v>
      </c>
      <c r="AAB181" s="5">
        <f>IF(COUNTA(YY181:ZZ181)=0, "", AVERAGE(YZ181,ZL181,ZM181,ZN181,ZO181,ZP181,ZR181,ZT181,ZU181))</f>
        <v>11.111111111111111</v>
      </c>
      <c r="AAC181" s="5">
        <f>IF(COUNTA(YY181:ZZ181)=0, "", AVERAGE(ZA181,ZB181,ZC181,ZD181,ZF181,ZH181,ZW181,ZX181))</f>
        <v>5</v>
      </c>
      <c r="AAD181" s="5">
        <f>IF(COUNTA(YY181:ZZ181)=0, "", AVERAGE(ZE181,ZI181,ZJ181,ZK181,ZY181,ZZ181))</f>
        <v>1.6666666666666667</v>
      </c>
      <c r="AAE181" s="6">
        <v>45780.885428240741</v>
      </c>
      <c r="AAF181" s="5">
        <v>1</v>
      </c>
      <c r="AAG181" s="5">
        <v>2</v>
      </c>
      <c r="AAH181" s="5">
        <v>2</v>
      </c>
      <c r="AAI181" s="5">
        <v>1</v>
      </c>
      <c r="AAJ181" s="5">
        <v>1</v>
      </c>
      <c r="AAK181" s="5">
        <v>1</v>
      </c>
      <c r="AAL181" s="5">
        <v>2</v>
      </c>
      <c r="AAM181" s="5">
        <v>2</v>
      </c>
      <c r="AAN181" s="5">
        <v>1</v>
      </c>
      <c r="AAO181" s="5">
        <v>4</v>
      </c>
      <c r="AAP181" s="5">
        <v>2</v>
      </c>
      <c r="AAQ181" s="5">
        <v>1</v>
      </c>
      <c r="AAR181" s="5">
        <v>2</v>
      </c>
      <c r="AAS181" s="5">
        <v>3</v>
      </c>
      <c r="AAT181" s="5">
        <v>1</v>
      </c>
      <c r="AAU181" s="5">
        <v>4</v>
      </c>
      <c r="AAV181" s="5">
        <v>1</v>
      </c>
      <c r="AAW181" s="5">
        <v>2</v>
      </c>
      <c r="AAX181" s="5">
        <v>2</v>
      </c>
      <c r="AAY181" s="5">
        <v>1</v>
      </c>
      <c r="AAZ181" s="5">
        <v>1</v>
      </c>
      <c r="ABA181" s="5">
        <v>4</v>
      </c>
      <c r="ABB181" s="5">
        <v>1</v>
      </c>
      <c r="ABC181" s="5">
        <v>1</v>
      </c>
      <c r="ABD181" s="5">
        <v>1</v>
      </c>
      <c r="ABE181" s="5">
        <v>5</v>
      </c>
      <c r="ABF181" s="5">
        <v>1</v>
      </c>
      <c r="ABG181" s="5">
        <v>2</v>
      </c>
      <c r="ABH181" s="5">
        <v>2</v>
      </c>
      <c r="ABI181" s="5">
        <v>2</v>
      </c>
      <c r="ABJ181" s="5">
        <f>IF(SUM(AAF181:AAN181,AAP181:AAT181,AAV181:AAZ181,ABB181:ABG181)=0, "", SUM(AAF181:AAN181,AAP181:AAT181,AAV181:AAZ181,ABB181:ABG181))</f>
        <v>40</v>
      </c>
      <c r="ABK181" s="5">
        <f>IF(SUM(ABN181, ABO181, ABP181, ABQ181, ABR181)=0, "", IF(OR(ABN181&gt;=8, ABO181&gt;=10, ABP181&gt;=13, ABQ181&gt;=10, ABR181&gt;=15), 1, 0))</f>
        <v>1</v>
      </c>
      <c r="ABL181" s="5">
        <f>IF(SUM(AAF181:AAG181,AAI181,AAJ181,AAK181,AAL181,AAR181,AAX181,ABE181,ABG181)=0, "", SUM(AAF181:AAG181,AAI181,AAJ181,AAK181,AAL181,AAR181,AAX181,ABE181,ABG181))</f>
        <v>19</v>
      </c>
      <c r="ABM181" s="5">
        <f>IF(SUM(AAH181,AAM181:AAN181,AAP181:AAQ181,AAS181:AAT181,AAV181:AAW181,AAY181:AAZ181,ABB181:ABD181,ABF181)=0, "", SUM(AAH181,AAM181:AAN181,AAP181:AAQ181,AAS181:AAT181,AAV181:AAW181,AAY181:AAZ181,ABB181:ABD181,ABF181))</f>
        <v>21</v>
      </c>
      <c r="ABN181" s="5">
        <f>IF(SUM(AAY181:AAZ181,ABB181:ABC181,ABF181)=0, "", SUM(AAY181:AAZ181,ABB181:ABC181,ABF181))</f>
        <v>5</v>
      </c>
      <c r="ABO181" s="5">
        <f>IF(SUM(AAN181,AAP181:AAQ181,AAT181,AAV181)=0, "", SUM(AAN181,AAP181:AAQ181,AAT181,AAV181))</f>
        <v>6</v>
      </c>
      <c r="ABP181" s="5">
        <f>IF(SUM(AAH181,AAM181,AAS181,AAW181,ABD181)=0, "", SUM(AAH181,AAM181,AAS181,AAW181,ABD181))</f>
        <v>10</v>
      </c>
      <c r="ABQ181" s="5">
        <f>IF(SUM(AAF181:AAG181,AAI181,AAK181,ABE181)=0, "", SUM(AAF181:AAG181,AAI181,AAK181,ABE181))</f>
        <v>10</v>
      </c>
      <c r="ABR181" s="5">
        <f>IF(SUM(AAJ181,AAL181,AAR181,AAX181,ABG181)=0, "", SUM(AAJ181,AAL181,AAR181,AAX181,ABG181))</f>
        <v>9</v>
      </c>
      <c r="ABS181" s="5">
        <f>IF(ABN181="", "", IF(ABN181&gt;=8, 1, 0))</f>
        <v>0</v>
      </c>
      <c r="ABT181" s="5">
        <f>IF(ABO181="", "", IF(ABO181&gt;=10, 1, 0))</f>
        <v>0</v>
      </c>
      <c r="ABU181" s="5">
        <f>IF(ABP181="", "", IF(ABP181&gt;=13, 1, 0))</f>
        <v>0</v>
      </c>
      <c r="ABV181" s="5">
        <f>IF(ABQ181="", "", IF(ABQ181&gt;=10, 1, 0))</f>
        <v>1</v>
      </c>
      <c r="ABW181" s="5">
        <f>IF(ABR181="", "", IF(ABR181&gt;=15, 1, 0))</f>
        <v>0</v>
      </c>
      <c r="ABX181" s="5">
        <f>IF(AND(AAO181="", AAU181="", ABA181=""), "", IF(AAO181=5,1,0) + IF(AAU181=5,1,0) + IF(ABA181=5,1,0))</f>
        <v>0</v>
      </c>
      <c r="ABY181" s="6">
        <v>45781.138437499998</v>
      </c>
      <c r="ABZ181" s="5">
        <v>2</v>
      </c>
      <c r="ACA181" s="5">
        <v>2</v>
      </c>
      <c r="ACB181" s="5">
        <v>2</v>
      </c>
      <c r="ACC181" s="5">
        <v>2</v>
      </c>
      <c r="ACD181" s="5">
        <v>1</v>
      </c>
      <c r="ACE181" s="5">
        <v>2</v>
      </c>
      <c r="ACF181" s="5">
        <v>2</v>
      </c>
      <c r="ACG181" s="5">
        <v>1</v>
      </c>
      <c r="ACH181" s="5">
        <v>3</v>
      </c>
      <c r="ACI181" s="5">
        <v>2</v>
      </c>
      <c r="ACJ181" s="5">
        <v>1</v>
      </c>
      <c r="ACK181" s="5">
        <v>1</v>
      </c>
      <c r="ACL181" s="5">
        <v>4</v>
      </c>
      <c r="ACM181" s="5">
        <v>2</v>
      </c>
      <c r="ACN181" s="5">
        <v>2</v>
      </c>
      <c r="ACO181" s="5">
        <v>1</v>
      </c>
      <c r="ACP181" s="5">
        <v>2</v>
      </c>
      <c r="ACQ181" s="5">
        <v>4</v>
      </c>
      <c r="ACR181" s="5">
        <v>2</v>
      </c>
      <c r="ACS181" s="5">
        <v>1</v>
      </c>
      <c r="ACT181" s="5">
        <v>2</v>
      </c>
      <c r="ACU181" s="5">
        <v>2</v>
      </c>
      <c r="ACV181" s="5">
        <v>3</v>
      </c>
      <c r="ACW181" s="5">
        <v>2</v>
      </c>
      <c r="ACX181" s="5">
        <v>1</v>
      </c>
      <c r="ACY181" s="5">
        <v>3</v>
      </c>
      <c r="ACZ181" s="5">
        <v>2</v>
      </c>
      <c r="ADA181" s="5">
        <v>2</v>
      </c>
      <c r="ADB181" s="5">
        <v>1</v>
      </c>
      <c r="ADC181" s="5">
        <v>1</v>
      </c>
      <c r="ADD181" s="5">
        <v>2</v>
      </c>
      <c r="ADE181" s="5">
        <v>1</v>
      </c>
      <c r="ADF181" s="5">
        <v>4</v>
      </c>
      <c r="ADG181" s="5">
        <v>2</v>
      </c>
      <c r="ADH181" s="5">
        <v>2</v>
      </c>
      <c r="ADI181" s="5">
        <v>2</v>
      </c>
      <c r="ADJ181" s="5">
        <f>IF(COUNTA(ABZ181:ADI181)=0, "", SUM(ABZ181:ADI181))</f>
        <v>71</v>
      </c>
      <c r="ADK181" s="5">
        <f>IF(COUNTA(ABZ181:ADI181)=0, "", SUM(ACJ181,ACK181,ACT181,ACV181,ACX181,ADB181))</f>
        <v>9</v>
      </c>
      <c r="ADL181" s="5">
        <f>IF(COUNTA(ABZ181:ADI181)=0, "", SUM(ACL181,ACQ181,ACS181,ACY181,ADF181))</f>
        <v>16</v>
      </c>
      <c r="ADM181" s="5">
        <f>IF(COUNTA(ABZ181:ADI181)=0, "", SUM(ACB181,ACM181,ACR181,ACW181,ACZ181,ADE181))</f>
        <v>11</v>
      </c>
      <c r="ADN181" s="5">
        <f>IF(COUNTA(ABZ181:ADI181)=0, "", SUM(ACA181,ACE181,ACG181,ACI181,ACP181,ADG181))</f>
        <v>11</v>
      </c>
      <c r="ADO181" s="5">
        <f>IF(COUNTA(ABZ181:ADI181)=0, "", SUM(ACN181,ACO181,ACU181,ADA181,ADC181,ADD181,ADH181,ADI181))</f>
        <v>14</v>
      </c>
      <c r="ADP181" s="5">
        <f>IF(COUNTA(ABZ181:ADI181)=0, "", SUM(ABZ181,ACC181,ACD181,ACF181,ACH181))</f>
        <v>10</v>
      </c>
      <c r="ADQ181" s="6">
        <v>45781.351354166669</v>
      </c>
      <c r="ADR181" s="5">
        <v>2</v>
      </c>
      <c r="ADS181" s="5">
        <v>3</v>
      </c>
      <c r="ADT181" s="5">
        <v>2</v>
      </c>
      <c r="ADU181" s="5">
        <v>2</v>
      </c>
      <c r="ADV181" s="5">
        <v>2</v>
      </c>
      <c r="ADW181" s="5">
        <v>1</v>
      </c>
      <c r="ADX181" s="5">
        <v>2</v>
      </c>
      <c r="ADY181" s="5">
        <v>3</v>
      </c>
      <c r="ADZ181" s="5">
        <v>2</v>
      </c>
      <c r="AEA181" s="5">
        <v>1</v>
      </c>
      <c r="AEB181" s="5">
        <v>2</v>
      </c>
      <c r="AEC181" s="5">
        <v>1</v>
      </c>
      <c r="AED181" s="5">
        <v>2</v>
      </c>
      <c r="AEE181" s="5">
        <v>3</v>
      </c>
      <c r="AEF181" s="5">
        <v>1</v>
      </c>
      <c r="AEG181" s="5">
        <v>2</v>
      </c>
      <c r="AEH181" s="5">
        <v>2</v>
      </c>
      <c r="AEI181" s="5">
        <v>2</v>
      </c>
      <c r="AEJ181" s="5">
        <v>3</v>
      </c>
      <c r="AEK181" s="5">
        <v>3</v>
      </c>
      <c r="AEL181" s="5">
        <f>IF(COUNTA(ADR181:AEK181)=0, "", SUM(ADR181:AEK181))</f>
        <v>41</v>
      </c>
      <c r="AEM181" s="8"/>
      <c r="AEN181" s="6">
        <v>45555</v>
      </c>
      <c r="AEO181" s="6"/>
      <c r="AEP181" s="6"/>
      <c r="AEQ181" s="6"/>
      <c r="AER181" s="5"/>
      <c r="AES181" s="6"/>
      <c r="AET181" s="6"/>
      <c r="AEU181" s="6">
        <v>45252</v>
      </c>
      <c r="AEV181" s="5">
        <v>2</v>
      </c>
      <c r="AEW181" s="5">
        <v>3</v>
      </c>
      <c r="AEX181" s="5">
        <v>1</v>
      </c>
      <c r="AEY181" s="5">
        <v>2</v>
      </c>
      <c r="AEZ181" s="5">
        <v>3</v>
      </c>
      <c r="AFA181" s="5">
        <v>2</v>
      </c>
      <c r="AFB181" s="5">
        <v>3</v>
      </c>
      <c r="AFC181" s="5">
        <v>2</v>
      </c>
      <c r="AFD181" s="5">
        <v>4</v>
      </c>
      <c r="AFE181" s="5">
        <v>1</v>
      </c>
      <c r="AFF181" s="5">
        <v>2</v>
      </c>
      <c r="AFG181" s="5">
        <v>3</v>
      </c>
      <c r="AFH181" s="5">
        <v>0</v>
      </c>
      <c r="AFI181" s="5">
        <v>1</v>
      </c>
      <c r="AFJ181" s="5">
        <v>1</v>
      </c>
      <c r="AFK181" s="5">
        <v>0</v>
      </c>
      <c r="AFL181" s="5">
        <v>3</v>
      </c>
      <c r="AFM181" s="5">
        <v>0</v>
      </c>
      <c r="AFN181" s="5">
        <v>1</v>
      </c>
      <c r="AFO181" s="5">
        <v>1</v>
      </c>
      <c r="AFP181" s="5">
        <v>2</v>
      </c>
      <c r="AFQ181" s="5">
        <v>1</v>
      </c>
      <c r="AFR181" s="5">
        <v>3</v>
      </c>
      <c r="AFS181" s="5">
        <v>2</v>
      </c>
      <c r="AFT181" s="5">
        <v>1</v>
      </c>
      <c r="AFU181" s="5">
        <v>3</v>
      </c>
      <c r="AFV181" s="5">
        <v>4</v>
      </c>
      <c r="AFW181" s="5">
        <v>4</v>
      </c>
      <c r="AFX181" s="5">
        <v>2</v>
      </c>
      <c r="AFY181" s="5">
        <v>1</v>
      </c>
      <c r="AFZ181" s="5">
        <v>1</v>
      </c>
      <c r="AGA181" s="5">
        <f>IF(COUNTA(AEV181:AFY181)=0, "", SUM(AEV181:AFY181))</f>
        <v>58</v>
      </c>
      <c r="AGB181" s="6">
        <v>45519</v>
      </c>
      <c r="AGC181" s="5">
        <v>4</v>
      </c>
      <c r="AGD181" s="5">
        <v>3</v>
      </c>
      <c r="AGE181" s="5">
        <v>4</v>
      </c>
      <c r="AGF181" s="5">
        <v>4</v>
      </c>
      <c r="AGG181" s="5">
        <v>4</v>
      </c>
      <c r="AGH181" s="11" t="s">
        <v>970</v>
      </c>
      <c r="AGI181" s="11" t="s">
        <v>2015</v>
      </c>
      <c r="AGJ181" s="11" t="s">
        <v>969</v>
      </c>
      <c r="AGL181" s="11" t="s">
        <v>969</v>
      </c>
      <c r="AGO181" s="11" t="s">
        <v>1821</v>
      </c>
      <c r="AGP181" s="11" t="s">
        <v>2016</v>
      </c>
      <c r="AGQ181" s="11" t="s">
        <v>969</v>
      </c>
      <c r="AGS181" s="6">
        <v>45519</v>
      </c>
      <c r="AGT181" s="11" t="s">
        <v>969</v>
      </c>
      <c r="AGU181" s="11" t="s">
        <v>969</v>
      </c>
      <c r="AGV181" s="11" t="s">
        <v>969</v>
      </c>
      <c r="AGW181" s="11" t="s">
        <v>969</v>
      </c>
      <c r="AGX181" s="11" t="s">
        <v>969</v>
      </c>
      <c r="AGZ181" s="11" t="s">
        <v>1168</v>
      </c>
      <c r="AHA181" s="11" t="s">
        <v>1551</v>
      </c>
      <c r="AHB181" s="11" t="s">
        <v>1115</v>
      </c>
      <c r="AHD181" s="11" t="s">
        <v>969</v>
      </c>
      <c r="AHF181" s="11" t="s">
        <v>969</v>
      </c>
      <c r="AHG181" s="11" t="s">
        <v>1509</v>
      </c>
      <c r="AHH181" s="11" t="s">
        <v>1171</v>
      </c>
      <c r="AHI181" s="11" t="s">
        <v>1172</v>
      </c>
      <c r="AHK181" s="11" t="s">
        <v>2017</v>
      </c>
      <c r="AHL181" s="11" t="s">
        <v>1554</v>
      </c>
      <c r="AHM181" s="6">
        <v>45519</v>
      </c>
      <c r="AHN181" s="5">
        <v>1</v>
      </c>
      <c r="AHO181" s="5">
        <v>0</v>
      </c>
      <c r="AHP181" s="5">
        <v>1</v>
      </c>
      <c r="AHQ181" s="5">
        <v>2</v>
      </c>
      <c r="AHR181" s="5">
        <v>1</v>
      </c>
      <c r="AHS181" s="5">
        <v>1</v>
      </c>
      <c r="AHT181" s="5">
        <v>2</v>
      </c>
      <c r="AHU181" s="5">
        <v>1</v>
      </c>
      <c r="AHV181" s="5">
        <v>3</v>
      </c>
      <c r="AHW181" s="5">
        <v>3</v>
      </c>
      <c r="AHX181" s="5">
        <f>IF(COUNTBLANK(AHN181:AHW181)&gt;0, "", SUM(AHN181:AHW181))</f>
        <v>15</v>
      </c>
      <c r="AHY181" s="5">
        <f>IF(COUNTBLANK(AHN181:AHW181)&gt;0, "", SUM(AHR181,AHW181))</f>
        <v>4</v>
      </c>
      <c r="AHZ181" s="5">
        <f>IF(COUNTBLANK(AHN181:AHW181)&gt;0, "", SUM(AHP181,AHS181))</f>
        <v>2</v>
      </c>
      <c r="AIA181" s="5">
        <f>IF(COUNTBLANK(AHN181:AHW181)&gt;0, "", SUM(AHT181,AHV181))</f>
        <v>5</v>
      </c>
      <c r="AIB181" s="5">
        <f>IF(COUNTBLANK(AHN181:AHW181)&gt;0, "", SUM(AHQ181,AHU181))</f>
        <v>3</v>
      </c>
      <c r="AIC181" s="5">
        <f>IF(COUNTBLANK(AHN181:AHW181)&gt;0, "", SUM(AHN181:AHO181))</f>
        <v>1</v>
      </c>
      <c r="AID181" s="6" t="s">
        <v>2014</v>
      </c>
      <c r="AIE181" s="5">
        <v>1</v>
      </c>
      <c r="AIF181" s="5">
        <v>0</v>
      </c>
      <c r="AIG181" s="5">
        <v>0</v>
      </c>
      <c r="AIH181" s="5">
        <v>0</v>
      </c>
      <c r="AII181" s="5">
        <v>0</v>
      </c>
      <c r="AIJ181" s="5">
        <v>0</v>
      </c>
      <c r="AIK181" s="5">
        <v>0</v>
      </c>
      <c r="AIL181" s="5">
        <v>0</v>
      </c>
      <c r="AIM181" s="5">
        <v>0</v>
      </c>
      <c r="AIN181" s="5">
        <v>1</v>
      </c>
      <c r="AIO181" s="5">
        <v>1</v>
      </c>
      <c r="AIP181" s="5">
        <v>0</v>
      </c>
      <c r="AIQ181" s="5">
        <v>0</v>
      </c>
      <c r="AIR181" s="5">
        <v>1</v>
      </c>
      <c r="AIS181" s="5">
        <v>0</v>
      </c>
      <c r="AIT181" s="5">
        <v>0</v>
      </c>
      <c r="AIU181" s="5">
        <v>0</v>
      </c>
      <c r="AIV181" s="5">
        <v>0</v>
      </c>
      <c r="AIW181" s="5">
        <v>1</v>
      </c>
      <c r="AIX181" s="5">
        <v>0</v>
      </c>
      <c r="AIY181" s="5">
        <v>5</v>
      </c>
      <c r="AIZ181" s="5">
        <v>0</v>
      </c>
      <c r="AJA181" s="5">
        <v>0</v>
      </c>
      <c r="AJB181" s="6" t="s">
        <v>2014</v>
      </c>
      <c r="AJC181" s="5">
        <v>1</v>
      </c>
      <c r="AJD181" s="5">
        <v>1</v>
      </c>
      <c r="AJE181" s="5">
        <v>2</v>
      </c>
      <c r="AJF181" s="5">
        <v>2</v>
      </c>
      <c r="AJG181" s="5">
        <v>1</v>
      </c>
      <c r="AJH181" s="5">
        <v>1</v>
      </c>
      <c r="AJI181" s="5">
        <v>1</v>
      </c>
      <c r="AJJ181" s="5">
        <v>1</v>
      </c>
      <c r="AJK181" s="5">
        <v>0</v>
      </c>
      <c r="AJL181" s="5">
        <v>2</v>
      </c>
      <c r="AJM181" s="5">
        <f>IF(COUNTBLANK(AJC181:AJK181)&gt;0, "", SUM(AJC181:AJK181))</f>
        <v>10</v>
      </c>
      <c r="AJN181" s="6" t="s">
        <v>2014</v>
      </c>
      <c r="AJO181" s="5">
        <v>1</v>
      </c>
      <c r="AJP181" s="5">
        <v>1</v>
      </c>
      <c r="AJQ181" s="5">
        <v>1</v>
      </c>
      <c r="AJR181" s="5">
        <v>1</v>
      </c>
      <c r="AJS181" s="5">
        <v>0</v>
      </c>
      <c r="AJT181" s="5">
        <v>0</v>
      </c>
      <c r="AJU181" s="5">
        <v>1</v>
      </c>
      <c r="AJV181" s="5">
        <f>IF(COUNTBLANK(AJO181:AJU181)&gt;0, "", SUM(AJO181:AJU181))</f>
        <v>5</v>
      </c>
    </row>
    <row r="182" spans="1:958" ht="15" customHeight="1" x14ac:dyDescent="0.35">
      <c r="A182" s="5">
        <v>322630</v>
      </c>
      <c r="B182" s="5" t="s">
        <v>1998</v>
      </c>
      <c r="C182" s="6">
        <v>45076</v>
      </c>
      <c r="D182" s="5">
        <v>0</v>
      </c>
      <c r="E182" s="5">
        <v>1</v>
      </c>
      <c r="F182" s="5">
        <v>0</v>
      </c>
      <c r="G182" s="5">
        <v>0</v>
      </c>
      <c r="H182" s="5">
        <v>0</v>
      </c>
      <c r="I182" s="5">
        <v>0</v>
      </c>
      <c r="J182" s="5">
        <v>0</v>
      </c>
      <c r="K182" s="5">
        <v>0</v>
      </c>
      <c r="L182" s="5">
        <v>0</v>
      </c>
      <c r="M182" s="5">
        <v>0</v>
      </c>
      <c r="N182" s="5">
        <v>0</v>
      </c>
      <c r="O182" s="5">
        <v>0</v>
      </c>
      <c r="P182" s="5">
        <v>0</v>
      </c>
      <c r="Q182" s="5">
        <v>0</v>
      </c>
      <c r="R182" s="5">
        <v>0</v>
      </c>
      <c r="S182" s="5">
        <v>0</v>
      </c>
      <c r="T182" s="5">
        <v>0</v>
      </c>
      <c r="U182" s="5">
        <v>0</v>
      </c>
      <c r="V182" s="5">
        <f>IF(COUNTA(D182,F182,H182,J182,L182,N182,P182,R182,T182)=0, "", IF(OR(D182=1,F182=1,H182=1,J182=1,L182=1,N182=1,P182=1,R182=1,T182=1), 1, 0))</f>
        <v>0</v>
      </c>
      <c r="W182" s="5">
        <f>IF(COUNTA(E182,G182,I182,K182,M182,O182,Q182,S182,U182)=0, "", IF(OR(E182=1,G182=1,I182=1,K182=1,M182=1,O182=1,Q182=1,S182=1,U182=1), 1, 0))</f>
        <v>1</v>
      </c>
      <c r="X182" s="5">
        <v>0</v>
      </c>
      <c r="Y182" s="5">
        <v>1</v>
      </c>
      <c r="Z182" s="5">
        <v>1</v>
      </c>
      <c r="AA182" s="5">
        <v>1</v>
      </c>
      <c r="AB182" s="5">
        <f>IF(AG182&lt;&gt;"", 1, 0)</f>
        <v>1</v>
      </c>
      <c r="AC182" s="5">
        <f>IF(AH182&lt;&gt;"", 1, 0)</f>
        <v>0</v>
      </c>
      <c r="AD182" s="5">
        <v>0</v>
      </c>
      <c r="AE182" s="7" t="s">
        <v>1046</v>
      </c>
      <c r="AF182" s="6"/>
      <c r="AG182" s="8" t="s">
        <v>1046</v>
      </c>
      <c r="AH182" s="8"/>
      <c r="AI182" s="8"/>
      <c r="AJ182" s="5">
        <f>IF(OR(ISBLANK(AE182), ISBLANK(AG182)), "", AG182 - AE182)</f>
        <v>0</v>
      </c>
      <c r="AK182" s="9"/>
      <c r="AL182" s="5" t="str">
        <f>IF(OR(ISBLANK(AG182), ISBLANK(AK182)), "", AK182 - AG182)</f>
        <v/>
      </c>
      <c r="AM182" s="6"/>
      <c r="AN182" s="10" t="str">
        <f>IF(OR(ISBLANK(AM182), ISBLANK(AF182)), "", AF182 - AM182)</f>
        <v/>
      </c>
      <c r="AO182" s="6">
        <v>45130</v>
      </c>
      <c r="AP182" s="6">
        <v>36735</v>
      </c>
      <c r="AQ182" s="5">
        <f>IF(OR(ISBLANK(AO182), ISBLANK(AP182)), "", DATEDIF(AP182, AO182, "Y"))</f>
        <v>22</v>
      </c>
      <c r="AR182" s="11" t="s">
        <v>959</v>
      </c>
      <c r="AS182" s="11">
        <f>IF(ISBLANK(AR182), "", IF(AR182="ישראל", 1, 2))</f>
        <v>1</v>
      </c>
      <c r="AT182" s="11" t="s">
        <v>959</v>
      </c>
      <c r="AU182" s="11" t="s">
        <v>959</v>
      </c>
      <c r="AV182" s="5"/>
      <c r="AW182" s="5">
        <v>1</v>
      </c>
      <c r="AX182" s="5">
        <v>1</v>
      </c>
      <c r="AY182" s="5">
        <v>13</v>
      </c>
      <c r="AZ182" s="5">
        <f>IF(ISBLANK(AY182), "", IF(AY182&lt;=8, 1, IF(AY182&lt;=12, 2, 3)))</f>
        <v>3</v>
      </c>
      <c r="BA182" s="5">
        <v>16</v>
      </c>
      <c r="BB182" s="5">
        <f>IF(ISBLANK(BA182), "", IF(BA182&lt;=8, 1, IF(BA182&lt;=12, 2, 3)))</f>
        <v>3</v>
      </c>
      <c r="BC182" s="11" t="s">
        <v>1023</v>
      </c>
      <c r="BD182" s="11" t="s">
        <v>1639</v>
      </c>
      <c r="BE182" s="5">
        <v>2</v>
      </c>
      <c r="BF182" s="5"/>
      <c r="BG182" s="5">
        <v>3</v>
      </c>
      <c r="BH182" s="6" t="s">
        <v>1046</v>
      </c>
      <c r="BI182" s="5">
        <v>1</v>
      </c>
      <c r="BJ182" s="5">
        <v>1</v>
      </c>
      <c r="BK182" s="5">
        <v>1</v>
      </c>
      <c r="BL182" s="5">
        <v>1</v>
      </c>
      <c r="BM182" s="5">
        <v>1</v>
      </c>
      <c r="BN182" s="5">
        <v>1</v>
      </c>
      <c r="BO182" s="5">
        <v>1</v>
      </c>
      <c r="BP182" s="5">
        <v>1</v>
      </c>
      <c r="BQ182" s="5">
        <v>1</v>
      </c>
      <c r="BR182" s="5">
        <v>5</v>
      </c>
      <c r="BS182" s="5">
        <v>1</v>
      </c>
      <c r="BT182" s="5">
        <v>1</v>
      </c>
      <c r="BU182" s="5">
        <v>1</v>
      </c>
      <c r="BV182" s="5">
        <v>1</v>
      </c>
      <c r="BW182" s="5">
        <v>1</v>
      </c>
      <c r="BX182" s="5">
        <v>5</v>
      </c>
      <c r="BY182" s="5">
        <v>1</v>
      </c>
      <c r="BZ182" s="5">
        <v>1</v>
      </c>
      <c r="CA182" s="5">
        <v>1</v>
      </c>
      <c r="CB182" s="5">
        <v>1</v>
      </c>
      <c r="CC182" s="5">
        <v>1</v>
      </c>
      <c r="CD182" s="5">
        <v>5</v>
      </c>
      <c r="CE182" s="5">
        <v>1</v>
      </c>
      <c r="CF182" s="5">
        <v>1</v>
      </c>
      <c r="CG182" s="5">
        <v>1</v>
      </c>
      <c r="CH182" s="5">
        <v>1</v>
      </c>
      <c r="CI182" s="5">
        <v>1</v>
      </c>
      <c r="CJ182" s="5">
        <v>1</v>
      </c>
      <c r="CK182" s="5">
        <v>1</v>
      </c>
      <c r="CL182" s="5">
        <v>1</v>
      </c>
      <c r="CM182" s="5">
        <f>IF(SUM(BI182:BQ182,BS182:BW182,BY182:CC182,CE182:CJ182)=0, "", SUM(BI182:BQ182,BS182:BW182,BY182:CC182,CE182:CJ182))</f>
        <v>25</v>
      </c>
      <c r="CN182" s="5">
        <f>IF(SUM(CQ182, CR182, CS182, CT182, CU182)=0, "", IF(OR(CQ182&gt;=8, CR182&gt;=10, CS182&gt;=13, CT182&gt;=10, CU182&gt;=15), 1, 0))</f>
        <v>0</v>
      </c>
      <c r="CO182" s="5">
        <f>IF(SUM(BI182:BJ182,BL182,BM182,BN182,BO182,BU182,CA182,CH182,CJ182)=0, "", SUM(BI182:BJ182,BL182,BM182,BN182,BO182,BU182,CA182,CH182,CJ182))</f>
        <v>10</v>
      </c>
      <c r="CP182" s="5">
        <f>IF(SUM(BK182,BP182:BQ182,BS182:BT182,BV182:BW182,BY182:BZ182,CB182:CC182,CE182:CG182,CI182)=0, "", SUM(BK182,BP182:BQ182,BS182:BT182,BV182:BW182,BY182:BZ182,CB182:CC182,CE182:CG182,CI182))</f>
        <v>15</v>
      </c>
      <c r="CQ182" s="5">
        <f>IF(SUM(CB182:CC182,CE182:CF182,CI182)=0, "", SUM(CB182:CC182,CE182:CF182,CI182))</f>
        <v>5</v>
      </c>
      <c r="CR182" s="5">
        <f>IF(SUM(BQ182,BS182:BT182,BW182,BY182)=0, "", SUM(BQ182,BS182:BT182,BW182,BY182))</f>
        <v>5</v>
      </c>
      <c r="CS182" s="5">
        <f>IF(SUM(BK182,BP182,BV182,BZ182,CG182)=0, "", SUM(BK182,BP182,BV182,BZ182,CG182))</f>
        <v>5</v>
      </c>
      <c r="CT182" s="5">
        <f>IF(SUM(BI182:BJ182,BL182,BN182,CH182)=0, "", SUM(BI182:BJ182,BL182,BN182,CH182))</f>
        <v>5</v>
      </c>
      <c r="CU182" s="5">
        <f>IF(SUM(BM182,BO182,BU182,CA182,CJ182)=0, "", SUM(BM182,BO182,BU182,CA182,CJ182))</f>
        <v>5</v>
      </c>
      <c r="CV182" s="5">
        <f>IF(CQ182="", "", IF(CQ182&gt;=8, 1, 0))</f>
        <v>0</v>
      </c>
      <c r="CW182" s="5">
        <f>IF(CR182="", "", IF(CR182&gt;=10, 1, 0))</f>
        <v>0</v>
      </c>
      <c r="CX182" s="5">
        <f>IF(CS182="", "", IF(CS182&gt;=13, 1, 0))</f>
        <v>0</v>
      </c>
      <c r="CY182" s="5">
        <f>IF(CT182="", "", IF(CT182&gt;=10, 1, 0))</f>
        <v>0</v>
      </c>
      <c r="CZ182" s="5">
        <f>IF(CU182="", "", IF(CU182&gt;=15, 1, 0))</f>
        <v>0</v>
      </c>
      <c r="DA182" s="5">
        <f>IF(AND(BR182="", BX182="", CD182=""), "", IF(BR182=5,1,0) + IF(BX182=5,1,0) + IF(CD182=5,1,0))</f>
        <v>3</v>
      </c>
      <c r="DB182" s="6" t="s">
        <v>1046</v>
      </c>
      <c r="DC182" s="5">
        <v>2</v>
      </c>
      <c r="DD182" s="13"/>
      <c r="DE182" s="12">
        <v>0</v>
      </c>
      <c r="DF182" s="13"/>
      <c r="DG182" s="12">
        <v>0</v>
      </c>
      <c r="DH182" s="13"/>
      <c r="DI182" s="12">
        <v>0</v>
      </c>
      <c r="DJ182" s="13"/>
      <c r="DK182" s="12">
        <v>0</v>
      </c>
      <c r="DL182" s="13"/>
      <c r="DM182" s="12">
        <v>0</v>
      </c>
      <c r="DN182" s="13"/>
      <c r="DO182" s="12">
        <v>0</v>
      </c>
      <c r="DP182" s="13"/>
      <c r="DQ182" s="12">
        <v>0</v>
      </c>
      <c r="DR182" s="13"/>
      <c r="DS182" s="12">
        <v>0</v>
      </c>
      <c r="DT182" s="13"/>
      <c r="DU182" s="12">
        <v>0</v>
      </c>
      <c r="DV182" s="13"/>
      <c r="DW182" s="12">
        <v>0</v>
      </c>
      <c r="DX182" s="13"/>
      <c r="DY182" s="12">
        <v>0</v>
      </c>
      <c r="DZ182" s="13"/>
      <c r="EA182" s="12">
        <v>0</v>
      </c>
      <c r="EB182" s="13"/>
      <c r="EC182" s="5">
        <v>2</v>
      </c>
      <c r="ED182" s="13"/>
      <c r="EE182" s="12">
        <v>0</v>
      </c>
      <c r="EF182" s="13"/>
      <c r="EG182" s="12">
        <v>0</v>
      </c>
      <c r="EH182" s="13"/>
      <c r="EI182" s="12">
        <v>0</v>
      </c>
      <c r="EJ182" s="13"/>
      <c r="EK182" s="5">
        <v>0</v>
      </c>
      <c r="EL182" s="5">
        <v>0</v>
      </c>
      <c r="EM182" s="5">
        <v>0</v>
      </c>
      <c r="EN182" s="6" t="s">
        <v>1046</v>
      </c>
      <c r="EO182" s="5">
        <v>0</v>
      </c>
      <c r="EP182" s="5">
        <v>0</v>
      </c>
      <c r="EQ182" s="5">
        <v>0</v>
      </c>
      <c r="ER182" s="5">
        <v>0</v>
      </c>
      <c r="ES182" s="5">
        <v>0</v>
      </c>
      <c r="ET182" s="5">
        <v>0</v>
      </c>
      <c r="EU182" s="5">
        <v>0</v>
      </c>
      <c r="EV182" s="5">
        <v>0</v>
      </c>
      <c r="EW182" s="5">
        <v>0</v>
      </c>
      <c r="EX182" s="5">
        <v>0</v>
      </c>
      <c r="EY182" s="5">
        <v>0</v>
      </c>
      <c r="EZ182" s="5">
        <v>0</v>
      </c>
      <c r="FA182" s="5">
        <v>0</v>
      </c>
      <c r="FB182" s="5">
        <v>0</v>
      </c>
      <c r="FC182" s="5">
        <v>0</v>
      </c>
      <c r="FD182" s="5">
        <v>0</v>
      </c>
      <c r="FE182" s="5">
        <v>0</v>
      </c>
      <c r="FF182" s="5">
        <v>0</v>
      </c>
      <c r="FG182" s="5">
        <v>0</v>
      </c>
      <c r="FH182" s="5">
        <v>0</v>
      </c>
      <c r="FI182" s="5">
        <v>0</v>
      </c>
      <c r="FJ182" s="5">
        <v>0</v>
      </c>
      <c r="FK182" s="5">
        <v>0</v>
      </c>
      <c r="FL182" s="6" t="s">
        <v>1046</v>
      </c>
      <c r="FM182" s="5">
        <v>3</v>
      </c>
      <c r="FN182" s="5">
        <v>4</v>
      </c>
      <c r="FO182" s="5">
        <v>3</v>
      </c>
      <c r="FP182" s="5">
        <v>4</v>
      </c>
      <c r="FQ182" s="5">
        <v>3</v>
      </c>
      <c r="FR182" s="5">
        <v>4</v>
      </c>
      <c r="FS182" s="14">
        <f>IF(COUNTBLANK(FM182:FR182)&gt;0, "", AVERAGE(FM182:FR182))</f>
        <v>3.5</v>
      </c>
      <c r="FT182" s="6" t="s">
        <v>1999</v>
      </c>
      <c r="FU182" s="5">
        <v>0</v>
      </c>
      <c r="FV182" s="5">
        <v>0</v>
      </c>
      <c r="FW182" s="5">
        <v>0</v>
      </c>
      <c r="FX182" s="5">
        <v>0</v>
      </c>
      <c r="FY182" s="5">
        <v>0</v>
      </c>
      <c r="FZ182" s="5">
        <v>0</v>
      </c>
      <c r="GA182" s="5">
        <v>0</v>
      </c>
      <c r="GB182" s="5">
        <v>0</v>
      </c>
      <c r="GC182" s="5">
        <v>0</v>
      </c>
      <c r="GD182" s="5"/>
      <c r="GE182" s="5">
        <f>IF(COUNTBLANK(FU182:GC182)&gt;0, "", SUM(FU182:GC182))</f>
        <v>0</v>
      </c>
      <c r="GF182" s="6" t="s">
        <v>2000</v>
      </c>
      <c r="GG182" s="5">
        <v>0</v>
      </c>
      <c r="GH182" s="5">
        <v>0</v>
      </c>
      <c r="GI182" s="5">
        <v>0</v>
      </c>
      <c r="GJ182" s="5">
        <v>0</v>
      </c>
      <c r="GK182" s="5">
        <v>0</v>
      </c>
      <c r="GL182" s="5">
        <v>0</v>
      </c>
      <c r="GM182" s="5">
        <v>0</v>
      </c>
      <c r="GN182" s="5">
        <f>IF(COUNTBLANK(GG182:GM182)&gt;0, "", SUM(GG182:GM182))</f>
        <v>0</v>
      </c>
      <c r="GO182" s="6" t="s">
        <v>1999</v>
      </c>
      <c r="GP182" s="5">
        <v>1</v>
      </c>
      <c r="GQ182" s="5">
        <v>5</v>
      </c>
      <c r="GR182" s="5">
        <v>5</v>
      </c>
      <c r="GS182" s="5">
        <v>5</v>
      </c>
      <c r="GT182" s="5">
        <v>5</v>
      </c>
      <c r="GU182" s="5">
        <v>5</v>
      </c>
      <c r="GV182" s="5">
        <v>5</v>
      </c>
      <c r="GW182" s="5">
        <v>5</v>
      </c>
      <c r="GX182" s="5">
        <v>5</v>
      </c>
      <c r="GY182" s="5">
        <v>5</v>
      </c>
      <c r="GZ182" s="5">
        <v>5</v>
      </c>
      <c r="HA182" s="5">
        <v>5</v>
      </c>
      <c r="HB182" s="5">
        <v>5</v>
      </c>
      <c r="HC182" s="5">
        <v>5</v>
      </c>
      <c r="HD182" s="5">
        <v>5</v>
      </c>
      <c r="HE182" s="5">
        <v>4</v>
      </c>
      <c r="HF182" s="5">
        <v>5</v>
      </c>
      <c r="HG182" s="5">
        <v>5</v>
      </c>
      <c r="HH182" s="5">
        <v>5</v>
      </c>
      <c r="HI182" s="5">
        <f>IF(COUNTBLANK(GQ182:HH182)&gt;0, "", SUM(GQ182:HH182))</f>
        <v>89</v>
      </c>
      <c r="HJ182" s="6" t="s">
        <v>1999</v>
      </c>
      <c r="HK182" s="5">
        <v>3</v>
      </c>
      <c r="HL182" s="5">
        <v>3</v>
      </c>
      <c r="HM182" s="5">
        <v>0</v>
      </c>
      <c r="HN182" s="5">
        <v>3</v>
      </c>
      <c r="HO182" s="5">
        <v>3</v>
      </c>
      <c r="HP182" s="5">
        <v>3</v>
      </c>
      <c r="HQ182" s="5">
        <v>0</v>
      </c>
      <c r="HR182" s="5">
        <v>2</v>
      </c>
      <c r="HS182" s="5">
        <v>0</v>
      </c>
      <c r="HT182" s="5">
        <v>0</v>
      </c>
      <c r="HU182" s="5">
        <v>3</v>
      </c>
      <c r="HV182" s="5">
        <v>3</v>
      </c>
      <c r="HW182" s="5">
        <v>0</v>
      </c>
      <c r="HX182" s="5">
        <v>3</v>
      </c>
      <c r="HY182" s="5">
        <v>0</v>
      </c>
      <c r="HZ182" s="5">
        <v>3</v>
      </c>
      <c r="IA182" s="5">
        <v>3</v>
      </c>
      <c r="IB182" s="5">
        <v>2</v>
      </c>
      <c r="IC182" s="5">
        <v>0</v>
      </c>
      <c r="ID182" s="5">
        <v>0</v>
      </c>
      <c r="IE182" s="5">
        <v>0</v>
      </c>
      <c r="IF182" s="5">
        <v>0</v>
      </c>
      <c r="IG182" s="5">
        <v>1</v>
      </c>
      <c r="IH182" s="5">
        <v>3</v>
      </c>
      <c r="II182" s="5">
        <v>1</v>
      </c>
      <c r="IJ182" s="5">
        <f>IF(COUNTA(HK182:II182)=0, "", SUM(HK182,HL182,HN182,HO182,HP182,HU182,HV182,HX182,HZ182,IA182,IB182,IH182))</f>
        <v>35</v>
      </c>
      <c r="IK182" s="5">
        <f>IF(COUNTA(HK182:II182)=0, "", SUM(HM182,HQ182,HR182,HS182,HT182,HW182,HY182,IC182,ID182,IE182,IF182,IG182,II182))</f>
        <v>4</v>
      </c>
      <c r="IL182" s="5">
        <v>3</v>
      </c>
      <c r="IM182" s="5">
        <v>3</v>
      </c>
      <c r="IN182" s="5">
        <v>0</v>
      </c>
      <c r="IO182" s="5">
        <v>3</v>
      </c>
      <c r="IP182" s="5">
        <v>3</v>
      </c>
      <c r="IQ182" s="5">
        <v>3</v>
      </c>
      <c r="IR182" s="5">
        <v>0</v>
      </c>
      <c r="IS182" s="5">
        <v>3</v>
      </c>
      <c r="IT182" s="5">
        <v>0</v>
      </c>
      <c r="IU182" s="5">
        <v>0</v>
      </c>
      <c r="IV182" s="5">
        <v>3</v>
      </c>
      <c r="IW182" s="5">
        <v>3</v>
      </c>
      <c r="IX182" s="5">
        <v>0</v>
      </c>
      <c r="IY182" s="5">
        <v>3</v>
      </c>
      <c r="IZ182" s="5">
        <v>0</v>
      </c>
      <c r="JA182" s="5">
        <v>3</v>
      </c>
      <c r="JB182" s="5">
        <v>3</v>
      </c>
      <c r="JC182" s="5">
        <v>3</v>
      </c>
      <c r="JD182" s="5">
        <v>0</v>
      </c>
      <c r="JE182" s="5">
        <v>0</v>
      </c>
      <c r="JF182" s="5">
        <v>1</v>
      </c>
      <c r="JG182" s="5">
        <v>0</v>
      </c>
      <c r="JH182" s="5">
        <v>1</v>
      </c>
      <c r="JI182" s="5">
        <v>3</v>
      </c>
      <c r="JJ182" s="5">
        <v>1</v>
      </c>
      <c r="JK182" s="5">
        <f>IF(COUNTA(IL182:JJ182)=0, "", SUM(IL182,IM182,IO182,IP182,IQ182,IV182,IW182,IY182,JA182,JB182,JC182,JI182))</f>
        <v>36</v>
      </c>
      <c r="JL182" s="5">
        <f>IF(COUNTA(IL182:JJ182)=0, "", SUM(IN182,IR182,IS182,IT182,IU182,IX182,IZ182,JD182,JE182,JF182,JG182,JH182,JJ182))</f>
        <v>6</v>
      </c>
      <c r="JM182" s="6" t="s">
        <v>1999</v>
      </c>
      <c r="JN182" s="5">
        <v>2</v>
      </c>
      <c r="JO182" s="5">
        <v>1</v>
      </c>
      <c r="JP182" s="5">
        <v>2</v>
      </c>
      <c r="JQ182" s="5">
        <v>1</v>
      </c>
      <c r="JR182" s="5">
        <v>1</v>
      </c>
      <c r="JS182" s="5">
        <v>1</v>
      </c>
      <c r="JT182" s="5">
        <v>1</v>
      </c>
      <c r="JU182" s="5">
        <v>1</v>
      </c>
      <c r="JV182" s="5">
        <v>2</v>
      </c>
      <c r="JW182" s="5">
        <v>2</v>
      </c>
      <c r="JX182" s="5">
        <v>2</v>
      </c>
      <c r="JY182" s="5">
        <v>2</v>
      </c>
      <c r="JZ182" s="5">
        <v>2</v>
      </c>
      <c r="KA182" s="5">
        <v>1</v>
      </c>
      <c r="KB182" s="5">
        <v>1</v>
      </c>
      <c r="KC182" s="5">
        <v>1</v>
      </c>
      <c r="KD182" s="5">
        <v>4</v>
      </c>
      <c r="KE182" s="5">
        <v>3</v>
      </c>
      <c r="KF182" s="5">
        <v>1</v>
      </c>
      <c r="KG182" s="5">
        <v>2</v>
      </c>
      <c r="KH182" s="5">
        <v>1</v>
      </c>
      <c r="KI182" s="5">
        <v>1</v>
      </c>
      <c r="KJ182" s="5">
        <v>4</v>
      </c>
      <c r="KK182" s="5">
        <v>1</v>
      </c>
      <c r="KL182" s="5">
        <v>1</v>
      </c>
      <c r="KM182" s="5">
        <v>2</v>
      </c>
      <c r="KN182" s="5">
        <v>1</v>
      </c>
      <c r="KO182" s="5">
        <v>1</v>
      </c>
      <c r="KP182" s="5">
        <v>1</v>
      </c>
      <c r="KQ182" s="5">
        <v>1</v>
      </c>
      <c r="KR182" s="5">
        <v>2</v>
      </c>
      <c r="KS182" s="5">
        <v>1</v>
      </c>
      <c r="KT182" s="5">
        <v>1</v>
      </c>
      <c r="KU182" s="5">
        <v>2</v>
      </c>
      <c r="KV182" s="5">
        <v>2</v>
      </c>
      <c r="KW182" s="5">
        <v>2</v>
      </c>
      <c r="KX182" s="5">
        <f>IF(COUNTA(JN182:KW182)=0, "", SUM(JN182:KW182))</f>
        <v>57</v>
      </c>
      <c r="KY182" s="5">
        <f>IF(COUNTA(JN182:KW182)=0, "", SUM(JX182,JY182,KH182,KJ182,KL182,KP182))</f>
        <v>11</v>
      </c>
      <c r="KZ182" s="5">
        <f>IF(COUNTA(JN182:KW182)=0, "", SUM(JZ182,KE182,KG182,KM182,KT182))</f>
        <v>10</v>
      </c>
      <c r="LA182" s="5">
        <f>IF(COUNTA(JN182:KW182)=0, "", SUM(JP182,KA182,KF182,KK182,KN182,KS182))</f>
        <v>7</v>
      </c>
      <c r="LB182" s="5">
        <f>IF(COUNTA(JN182:KW182)=0, "", SUM(JO182,JS182,JU182,JW182,KD182,KU182))</f>
        <v>11</v>
      </c>
      <c r="LC182" s="5">
        <f>IF(COUNTA(JN182:KW182)=0, "", SUM(KB182,KC182,KI182,KO182,KQ182,KR182,KV182,KW182))</f>
        <v>11</v>
      </c>
      <c r="LD182" s="5">
        <f>IF(COUNTA(JN182:KW182)=0, "", SUM(JN182,JQ182,JR182,JT182,JV182))</f>
        <v>7</v>
      </c>
      <c r="LE182" s="6">
        <v>45131</v>
      </c>
      <c r="LF182" s="5">
        <v>0</v>
      </c>
      <c r="LG182" s="5">
        <v>10</v>
      </c>
      <c r="LH182" s="5">
        <v>0</v>
      </c>
      <c r="LI182" s="5">
        <v>0</v>
      </c>
      <c r="LJ182" s="5">
        <v>0</v>
      </c>
      <c r="LK182" s="5">
        <v>0</v>
      </c>
      <c r="LL182" s="5">
        <v>0</v>
      </c>
      <c r="LM182" s="5">
        <v>0</v>
      </c>
      <c r="LN182" s="5">
        <v>0</v>
      </c>
      <c r="LO182" s="5">
        <v>0</v>
      </c>
      <c r="LP182" s="5">
        <v>0</v>
      </c>
      <c r="LQ182" s="5">
        <v>0</v>
      </c>
      <c r="LR182" s="5">
        <v>0</v>
      </c>
      <c r="LS182" s="5">
        <v>10</v>
      </c>
      <c r="LT182" s="5">
        <v>10</v>
      </c>
      <c r="LU182" s="5">
        <v>0</v>
      </c>
      <c r="LV182" s="5">
        <v>10</v>
      </c>
      <c r="LW182" s="5">
        <v>0</v>
      </c>
      <c r="LX182" s="5">
        <v>0</v>
      </c>
      <c r="LY182" s="5">
        <v>0</v>
      </c>
      <c r="LZ182" s="5">
        <v>0</v>
      </c>
      <c r="MA182" s="5">
        <v>0</v>
      </c>
      <c r="MB182" s="5">
        <v>0</v>
      </c>
      <c r="MC182" s="5">
        <v>10</v>
      </c>
      <c r="MD182" s="5">
        <v>0</v>
      </c>
      <c r="ME182" s="5">
        <v>0</v>
      </c>
      <c r="MF182" s="5">
        <v>0</v>
      </c>
      <c r="MG182" s="5">
        <v>0</v>
      </c>
      <c r="MH182" s="5">
        <f>IF(COUNTBLANK(LF182:MG182)&gt;0, "", AVERAGE(LF182:MG182))</f>
        <v>1.7857142857142858</v>
      </c>
      <c r="MI182" s="5">
        <f>IF(COUNTA(LF182:MG182)=0, "", AVERAGE(LG182,LS182,LT182,LU182,LV182,LW182,LY182,MA182,MB182))</f>
        <v>4.4444444444444446</v>
      </c>
      <c r="MJ182" s="5">
        <f>IF(COUNTA(LF182:MG182)=0, "", AVERAGE(LH182,LI182,LJ182,LK182,LM182,LO182,MD182,ME182))</f>
        <v>0</v>
      </c>
      <c r="MK182" s="5">
        <f>IF(COUNTA(LF182:MG182)=0, "", AVERAGE(LL182,LP182,LQ182,LR182,MF182,MG182))</f>
        <v>0</v>
      </c>
      <c r="ML182" s="6" t="s">
        <v>1999</v>
      </c>
      <c r="MM182" s="5">
        <v>2</v>
      </c>
      <c r="MN182" s="5">
        <v>2</v>
      </c>
      <c r="MO182" s="5">
        <v>2</v>
      </c>
      <c r="MP182" s="5">
        <v>1</v>
      </c>
      <c r="MQ182" s="5">
        <v>1</v>
      </c>
      <c r="MR182" s="5">
        <v>1</v>
      </c>
      <c r="MS182" s="5">
        <v>1</v>
      </c>
      <c r="MT182" s="5">
        <v>1</v>
      </c>
      <c r="MU182" s="5">
        <v>2</v>
      </c>
      <c r="MV182" s="5">
        <v>1</v>
      </c>
      <c r="MW182" s="5">
        <v>1</v>
      </c>
      <c r="MX182" s="5">
        <v>1</v>
      </c>
      <c r="MY182" s="5">
        <v>2</v>
      </c>
      <c r="MZ182" s="5">
        <v>2</v>
      </c>
      <c r="NA182" s="5">
        <v>1</v>
      </c>
      <c r="NB182" s="5">
        <v>1</v>
      </c>
      <c r="NC182" s="5">
        <v>2</v>
      </c>
      <c r="ND182" s="5">
        <v>2</v>
      </c>
      <c r="NE182" s="5">
        <v>3</v>
      </c>
      <c r="NF182" s="5">
        <v>2</v>
      </c>
      <c r="NG182" s="5">
        <f>IF(COUNTA(MM182:NF182)=0, "", SUM(MM182:NF182))</f>
        <v>31</v>
      </c>
      <c r="NH182" s="6" t="s">
        <v>1999</v>
      </c>
      <c r="NI182" s="5">
        <v>1</v>
      </c>
      <c r="NJ182" s="5">
        <v>2</v>
      </c>
      <c r="NK182" s="5">
        <v>5</v>
      </c>
      <c r="NL182" s="5">
        <v>5</v>
      </c>
      <c r="NM182" s="5">
        <v>3</v>
      </c>
      <c r="NN182" s="5">
        <v>2</v>
      </c>
      <c r="NO182" s="5">
        <v>5</v>
      </c>
      <c r="NP182" s="5">
        <v>4</v>
      </c>
      <c r="NQ182" s="5">
        <v>4</v>
      </c>
      <c r="NR182" s="5">
        <v>3</v>
      </c>
      <c r="NS182" s="5">
        <v>4</v>
      </c>
      <c r="NT182" s="5">
        <v>5</v>
      </c>
      <c r="NU182" s="5">
        <v>4</v>
      </c>
      <c r="NV182" s="5">
        <v>5</v>
      </c>
      <c r="NW182" s="5">
        <v>5</v>
      </c>
      <c r="NX182" s="5">
        <v>2</v>
      </c>
      <c r="NY182" s="5">
        <v>1</v>
      </c>
      <c r="NZ182" s="5">
        <v>5</v>
      </c>
      <c r="OA182" s="5">
        <v>4</v>
      </c>
      <c r="OB182" s="5">
        <v>4</v>
      </c>
      <c r="OC182" s="5">
        <v>5</v>
      </c>
      <c r="OD182" s="5">
        <v>3</v>
      </c>
      <c r="OE182" s="5">
        <v>2</v>
      </c>
      <c r="OF182" s="5">
        <v>1</v>
      </c>
      <c r="OG182" s="5">
        <v>3</v>
      </c>
      <c r="OH182" s="5">
        <v>3</v>
      </c>
      <c r="OI182" s="5">
        <v>2</v>
      </c>
      <c r="OJ182" s="5">
        <v>3</v>
      </c>
      <c r="OK182" s="5">
        <f>IF(COUNTA(NI182:OJ182)=0, "", SUM(NK182,NP182,NS182,NW182,OC182,OG182,OJ182))</f>
        <v>29</v>
      </c>
      <c r="OL182" s="5">
        <f>IF(COUNTA(NI182:OJ182)=0, "", SUM(NJ182,NL182,NQ182,NV182,NZ182,OB182,OD182))</f>
        <v>28</v>
      </c>
      <c r="OM182" s="5">
        <f>IF(COUNTA(NI182:OJ182)=0, "", SUM(NN182,NR182,NU182,NY182,OA182,OF182,OI182))</f>
        <v>17</v>
      </c>
      <c r="ON182" s="5">
        <f>IF(COUNTA(NI182:OJ182)=0, "", SUM(NI182,NM182,NO182,NT182,NX182,OE182,OH182))</f>
        <v>21</v>
      </c>
      <c r="OO182" s="11" t="s">
        <v>963</v>
      </c>
      <c r="OP182" s="11">
        <v>1</v>
      </c>
      <c r="OQ182" s="6">
        <v>45533</v>
      </c>
      <c r="OR182" s="5">
        <v>0</v>
      </c>
      <c r="OS182" s="5">
        <v>0</v>
      </c>
      <c r="OT182" s="5">
        <v>0</v>
      </c>
      <c r="OU182" s="5">
        <v>0</v>
      </c>
      <c r="OV182" s="5">
        <v>0</v>
      </c>
      <c r="OW182" s="5">
        <v>0</v>
      </c>
      <c r="OX182" s="5">
        <v>0</v>
      </c>
      <c r="OY182" s="5">
        <v>0</v>
      </c>
      <c r="OZ182" s="5">
        <v>0</v>
      </c>
      <c r="PA182" s="5">
        <v>0</v>
      </c>
      <c r="PB182" s="5">
        <v>0</v>
      </c>
      <c r="PC182" s="5">
        <v>0</v>
      </c>
      <c r="PD182" s="5">
        <v>0</v>
      </c>
      <c r="PE182" s="5">
        <v>0</v>
      </c>
      <c r="PF182" s="5">
        <v>0</v>
      </c>
      <c r="PG182" s="5">
        <v>0</v>
      </c>
      <c r="PH182" s="5">
        <v>0</v>
      </c>
      <c r="PI182" s="5">
        <v>0</v>
      </c>
      <c r="PJ182" s="5">
        <v>0</v>
      </c>
      <c r="PK182" s="5">
        <v>0</v>
      </c>
      <c r="PL182" s="5">
        <v>0</v>
      </c>
      <c r="PM182" s="5">
        <v>0</v>
      </c>
      <c r="PN182" s="5">
        <v>0</v>
      </c>
      <c r="PO182" s="5">
        <v>0</v>
      </c>
      <c r="PP182" s="5">
        <v>0</v>
      </c>
      <c r="PQ182" s="5">
        <v>0</v>
      </c>
      <c r="PR182" s="5">
        <v>0</v>
      </c>
      <c r="PS182" s="5">
        <v>0</v>
      </c>
      <c r="PT182" s="5">
        <f>IF(COUNTBLANK(OR182:PS182)&gt;0, "", AVERAGE(OR182:PS182))</f>
        <v>0</v>
      </c>
      <c r="PU182" s="5">
        <f>IF(COUNTA(OR182:PS182)=0, "", AVERAGE(OS182,PE182,PF182,PG182,PH182,PI182,PK182,PM182,PN182))</f>
        <v>0</v>
      </c>
      <c r="PV182" s="5">
        <f>IF(COUNTA(OR182:PS182)=0, "", AVERAGE(OT182,OU182,OV182,OW182,OY182,PA182,PP182,PQ182))</f>
        <v>0</v>
      </c>
      <c r="PW182" s="5">
        <f>IF(COUNTA(OR182:PS182)=0, "", AVERAGE(OX182,PB182,PC182,PD182,PR182,PS182))</f>
        <v>0</v>
      </c>
      <c r="PX182" s="6" t="s">
        <v>2001</v>
      </c>
      <c r="PY182" s="5">
        <v>1</v>
      </c>
      <c r="PZ182" s="5">
        <v>0</v>
      </c>
      <c r="QA182" s="5">
        <v>0</v>
      </c>
      <c r="QB182" s="5">
        <v>0</v>
      </c>
      <c r="QC182" s="5">
        <v>0</v>
      </c>
      <c r="QD182" s="5">
        <v>0</v>
      </c>
      <c r="QE182" s="5">
        <v>0</v>
      </c>
      <c r="QF182" s="5">
        <v>0</v>
      </c>
      <c r="QG182" s="5">
        <v>0</v>
      </c>
      <c r="QH182" s="5">
        <v>0</v>
      </c>
      <c r="QI182" s="5">
        <f>IF(COUNTBLANK(PY182:QG182)&gt;0, "", SUM(PY182:QG182))</f>
        <v>1</v>
      </c>
      <c r="QJ182" s="6">
        <v>45588</v>
      </c>
      <c r="QK182" s="5">
        <v>0</v>
      </c>
      <c r="QL182" s="5">
        <v>0</v>
      </c>
      <c r="QM182" s="5">
        <v>0</v>
      </c>
      <c r="QN182" s="5">
        <v>0</v>
      </c>
      <c r="QO182" s="5">
        <v>0</v>
      </c>
      <c r="QP182" s="5">
        <v>0</v>
      </c>
      <c r="QQ182" s="5">
        <v>0</v>
      </c>
      <c r="QR182" s="5">
        <v>0</v>
      </c>
      <c r="QS182" s="5">
        <v>0</v>
      </c>
      <c r="QT182" s="5">
        <v>0</v>
      </c>
      <c r="QU182" s="5">
        <f>IF(COUNTBLANK(QK182:QS182)&gt;0, "", SUM(QK182:QS182))</f>
        <v>0</v>
      </c>
      <c r="QV182" s="6">
        <v>45683</v>
      </c>
      <c r="QW182" s="5">
        <v>0</v>
      </c>
      <c r="QX182" s="5">
        <v>0</v>
      </c>
      <c r="QY182" s="5">
        <v>0</v>
      </c>
      <c r="QZ182" s="5">
        <v>1</v>
      </c>
      <c r="RA182" s="5">
        <v>0</v>
      </c>
      <c r="RB182" s="5">
        <v>0</v>
      </c>
      <c r="RC182" s="5">
        <v>0</v>
      </c>
      <c r="RD182" s="5">
        <v>0</v>
      </c>
      <c r="RE182" s="5">
        <v>0</v>
      </c>
      <c r="RF182" s="5"/>
      <c r="RG182" s="5">
        <f>IF(COUNTBLANK(QW182:RE182)&gt;0, "", SUM(QW182:RE182))</f>
        <v>1</v>
      </c>
      <c r="RH182" s="6" t="s">
        <v>2001</v>
      </c>
      <c r="RI182" s="5">
        <v>1</v>
      </c>
      <c r="RJ182" s="5">
        <v>0</v>
      </c>
      <c r="RK182" s="5">
        <v>0</v>
      </c>
      <c r="RL182" s="5">
        <v>0</v>
      </c>
      <c r="RM182" s="5">
        <v>0</v>
      </c>
      <c r="RN182" s="5">
        <v>1</v>
      </c>
      <c r="RO182" s="5">
        <v>0</v>
      </c>
      <c r="RP182" s="5">
        <f>IF(COUNTBLANK(RI182:RO182)&gt;0, "", SUM(RI182:RO182))</f>
        <v>2</v>
      </c>
      <c r="RQ182" s="6">
        <v>45588.571064814816</v>
      </c>
      <c r="RR182" s="5">
        <v>0</v>
      </c>
      <c r="RS182" s="5">
        <v>0</v>
      </c>
      <c r="RT182" s="5">
        <v>0</v>
      </c>
      <c r="RU182" s="5">
        <v>0</v>
      </c>
      <c r="RV182" s="5">
        <v>0</v>
      </c>
      <c r="RW182" s="5">
        <v>0</v>
      </c>
      <c r="RX182" s="5">
        <v>0</v>
      </c>
      <c r="RY182" s="5">
        <f>IF(COUNTBLANK(RR182:RX182)&gt;0, "", SUM(RR182:RX182))</f>
        <v>0</v>
      </c>
      <c r="RZ182" s="6">
        <v>45683.786747685182</v>
      </c>
      <c r="SA182" s="5">
        <v>0</v>
      </c>
      <c r="SB182" s="5">
        <v>0</v>
      </c>
      <c r="SC182" s="5">
        <v>0</v>
      </c>
      <c r="SD182" s="5">
        <v>0</v>
      </c>
      <c r="SE182" s="5">
        <v>0</v>
      </c>
      <c r="SF182" s="5">
        <v>0</v>
      </c>
      <c r="SG182" s="5">
        <v>1</v>
      </c>
      <c r="SH182" s="5">
        <f>IF(COUNTBLANK(SA182:SG182)&gt;0, "", SUM(SA182:SG182))</f>
        <v>1</v>
      </c>
      <c r="SI182" s="6" t="s">
        <v>2001</v>
      </c>
      <c r="SJ182" s="5">
        <v>3</v>
      </c>
      <c r="SK182" s="5">
        <v>3</v>
      </c>
      <c r="SL182" s="5">
        <v>5</v>
      </c>
      <c r="SM182" s="5">
        <v>4</v>
      </c>
      <c r="SN182" s="5">
        <v>2</v>
      </c>
      <c r="SO182" s="5">
        <v>2</v>
      </c>
      <c r="SP182" s="12">
        <v>3</v>
      </c>
      <c r="SQ182" s="5">
        <v>2</v>
      </c>
      <c r="SR182" s="5">
        <v>5</v>
      </c>
      <c r="SS182" s="5">
        <v>3</v>
      </c>
      <c r="ST182" s="5">
        <v>5</v>
      </c>
      <c r="SU182" s="5">
        <v>5</v>
      </c>
      <c r="SV182" s="5">
        <v>3</v>
      </c>
      <c r="SW182" s="5">
        <v>4</v>
      </c>
      <c r="SX182" s="5">
        <v>5</v>
      </c>
      <c r="SY182" s="5">
        <v>5</v>
      </c>
      <c r="SZ182" s="5">
        <v>1</v>
      </c>
      <c r="TA182" s="5">
        <v>5</v>
      </c>
      <c r="TB182" s="5">
        <v>5</v>
      </c>
      <c r="TC182" s="5">
        <f>IF(COUNTBLANK(SJ182:TB182)&gt;0, "", SUM(SJ182:TB182))</f>
        <v>70</v>
      </c>
      <c r="TD182" s="5">
        <f>IF(COUNTBLANK(SJ182:TB182)&gt;0, "", SUM(SL182,SO182,SR182,SS182,ST182,SU182,SV182,SX182,SY182,TB182))</f>
        <v>43</v>
      </c>
      <c r="TE182" s="5">
        <f>IF(COUNTBLANK(SJ182:TB182)&gt;0, "", SUM(SJ182,SK182,SM182,SN182,SQ182,SW182,SZ182,TA182))</f>
        <v>24</v>
      </c>
      <c r="TF182" s="6">
        <v>45588.576377314814</v>
      </c>
      <c r="TG182" s="5">
        <v>3</v>
      </c>
      <c r="TH182" s="5">
        <v>4</v>
      </c>
      <c r="TI182" s="5">
        <v>5</v>
      </c>
      <c r="TJ182" s="5">
        <v>5</v>
      </c>
      <c r="TK182" s="5">
        <v>3</v>
      </c>
      <c r="TL182" s="5">
        <v>5</v>
      </c>
      <c r="TM182" s="5">
        <v>4</v>
      </c>
      <c r="TN182" s="5">
        <v>2</v>
      </c>
      <c r="TO182" s="5">
        <v>5</v>
      </c>
      <c r="TP182" s="5">
        <v>3</v>
      </c>
      <c r="TQ182" s="5">
        <v>5</v>
      </c>
      <c r="TR182" s="5">
        <v>5</v>
      </c>
      <c r="TS182" s="5">
        <v>4</v>
      </c>
      <c r="TT182" s="5">
        <v>5</v>
      </c>
      <c r="TU182" s="5">
        <v>5</v>
      </c>
      <c r="TV182" s="5">
        <v>5</v>
      </c>
      <c r="TW182" s="5">
        <v>1</v>
      </c>
      <c r="TX182" s="5">
        <v>4</v>
      </c>
      <c r="TY182" s="5">
        <v>5</v>
      </c>
      <c r="TZ182" s="5">
        <f>IF(COUNTBLANK(TG182:TY182)&gt;0, "", SUM(TG182:TY182))</f>
        <v>78</v>
      </c>
      <c r="UA182" s="5">
        <f>IF(COUNTBLANK(TG182:TY182)&gt;0, "", SUM(TI182,TL182,TO182,TP182,TQ182,TR182,TS182,TU182,TV182,TY182))</f>
        <v>47</v>
      </c>
      <c r="UB182" s="5">
        <f>IF(COUNTBLANK(TG182:TY182)&gt;0, "", SUM(TG182,TH182,TJ182,TK182,TN182,TT182,TW182,TX182))</f>
        <v>27</v>
      </c>
      <c r="UC182" s="6">
        <v>45683.79109953704</v>
      </c>
      <c r="UD182" s="5">
        <v>4</v>
      </c>
      <c r="UE182" s="5">
        <v>5</v>
      </c>
      <c r="UF182" s="5">
        <v>5</v>
      </c>
      <c r="UG182" s="5">
        <v>5</v>
      </c>
      <c r="UH182" s="5">
        <v>4</v>
      </c>
      <c r="UI182" s="5">
        <v>5</v>
      </c>
      <c r="UJ182" s="5">
        <v>4</v>
      </c>
      <c r="UK182" s="5">
        <v>2</v>
      </c>
      <c r="UL182" s="5">
        <v>5</v>
      </c>
      <c r="UM182" s="5">
        <v>4</v>
      </c>
      <c r="UN182" s="5">
        <v>5</v>
      </c>
      <c r="UO182" s="5">
        <v>5</v>
      </c>
      <c r="UP182" s="5">
        <v>5</v>
      </c>
      <c r="UQ182" s="5">
        <v>5</v>
      </c>
      <c r="UR182" s="5">
        <v>5</v>
      </c>
      <c r="US182" s="5">
        <v>5</v>
      </c>
      <c r="UT182" s="5">
        <v>2</v>
      </c>
      <c r="UU182" s="5">
        <v>5</v>
      </c>
      <c r="UV182" s="5">
        <v>5</v>
      </c>
      <c r="UW182" s="5">
        <f>IF(COUNTBLANK(UD182:UV182)&gt;0, "", SUM(UD182:UV182))</f>
        <v>85</v>
      </c>
      <c r="UX182" s="5">
        <f>IF(COUNTBLANK(UD182:UV182)&gt;0, "", SUM(UF182,UI182,UL182,UM182,UN182,UO182,UP182,UR182,US182,UV182))</f>
        <v>49</v>
      </c>
      <c r="UY182" s="5">
        <f>IF(COUNTBLANK(UD182:UV182)&gt;0, "", SUM(UD182,UE182,UG182,UH182,UK182,UQ182,UT182,UU182))</f>
        <v>32</v>
      </c>
      <c r="UZ182" s="6"/>
      <c r="VA182" s="6"/>
      <c r="VB182" s="5"/>
      <c r="VC182" s="5"/>
      <c r="VE182" s="5"/>
      <c r="VF182" s="5" t="s">
        <v>971</v>
      </c>
      <c r="VG182" s="5"/>
      <c r="VH182" s="5"/>
      <c r="VI182" s="5"/>
      <c r="VK182" s="5"/>
      <c r="VL182" s="5"/>
      <c r="VN182" s="6"/>
      <c r="VO182" s="5"/>
      <c r="VP182" s="5"/>
      <c r="VQ182" s="5"/>
      <c r="VR182" s="5"/>
      <c r="VS182" s="5"/>
      <c r="VT182" s="5"/>
      <c r="VU182" s="5"/>
      <c r="VV182" s="5"/>
      <c r="VW182" s="5"/>
      <c r="VX182" s="5"/>
      <c r="VY182" s="5"/>
      <c r="VZ182" s="5"/>
      <c r="WA182" s="5"/>
      <c r="WB182" s="5"/>
      <c r="WC182" s="5"/>
      <c r="WD182" s="5"/>
      <c r="WE182" s="5"/>
      <c r="WF182" s="5"/>
      <c r="WG182" s="5"/>
      <c r="WH182" s="5"/>
      <c r="WI182" s="5"/>
      <c r="WJ182" s="5"/>
      <c r="WK182" s="5"/>
      <c r="WL182" s="5"/>
      <c r="WM182" s="5"/>
      <c r="WN182" s="5"/>
      <c r="WO182" s="5"/>
      <c r="WP182" s="5"/>
      <c r="WQ182" s="5"/>
      <c r="WR182" s="5" t="str">
        <f>IF(COUNTBLANK(VO182:WQ182)&gt;0, "", SUM(VQ182:WJ182))</f>
        <v/>
      </c>
      <c r="WS182" s="5" t="str">
        <f>IF(COUNTBLANK(VO182:WQ182)&gt;0, "", SUM(VQ182:VZ182))</f>
        <v/>
      </c>
      <c r="WT182" s="5" t="str">
        <f>IF(COUNTBLANK(VO182:WQ182)&gt;0, "", SUM(WA182:WL182))</f>
        <v/>
      </c>
      <c r="WU182" s="5" t="str">
        <f>IF(COUNTBLANK(VO182:WQ182)&gt;0, "", SUM(WK182:WL182))</f>
        <v/>
      </c>
      <c r="WV182" s="5" t="str">
        <f>IF(COUNTA(VO182:WQ182)=0, "", IF(AND(OR(VO182=1, VP182=1), OR(VQ182&gt;=1, VR182&gt;=1, VS182&gt;=1, VT182&gt;=1, VU182&gt;=1), OR(VV182&gt;=1, VW182&gt;=1), COUNTIF(VX182:WD182, "&gt;=1")&gt;=2, COUNTIF(WE182:WJ182, "&gt;=1")&gt;=2, OR(WN182=1, WN182=2), OR(WO182&gt;=1, WP182&gt;=1), WQ182&lt;1), 1, 0))</f>
        <v/>
      </c>
      <c r="WW182" s="5" t="str">
        <f>IF(COUNTBLANK(VO182:WQ182)&gt;0, "", SUM(VQ182:VU182))</f>
        <v/>
      </c>
      <c r="WX182" s="5" t="str">
        <f>IF(COUNTBLANK(VO182:WQ182)&gt;0, "", SUM(VV182:VW182))</f>
        <v/>
      </c>
      <c r="WY182" s="5" t="str">
        <f>IF(COUNTBLANK(VO182:WQ182)&gt;0, "", SUM(VX182:WD182))</f>
        <v/>
      </c>
      <c r="WZ182" s="5" t="str">
        <f>IF(COUNTBLANK(VO182:WQ182)&gt;0, "", SUM(WE182:WJ182))</f>
        <v/>
      </c>
      <c r="XA182" s="6"/>
      <c r="XB182" s="5"/>
      <c r="XC182" s="5"/>
      <c r="XD182" s="5"/>
      <c r="XE182" s="5"/>
      <c r="XF182" s="5"/>
      <c r="XG182" s="5"/>
      <c r="XH182" s="5"/>
      <c r="XI182" s="5"/>
      <c r="XJ182" s="5"/>
      <c r="XK182" s="5"/>
      <c r="XL182" s="5" t="str">
        <f>IF(COUNTBLANK(XB182:XJ182)&gt;0, "", SUM(XB182:XJ182))</f>
        <v/>
      </c>
      <c r="XM182" s="6"/>
      <c r="XN182" s="5"/>
      <c r="XO182" s="5"/>
      <c r="XP182" s="5"/>
      <c r="XQ182" s="5"/>
      <c r="XR182" s="5"/>
      <c r="XS182" s="5"/>
      <c r="XT182" s="5"/>
      <c r="XU182" s="5" t="str">
        <f>IF(COUNTBLANK(XN182:XT182)&gt;0, "", SUM(XN182:XT182))</f>
        <v/>
      </c>
      <c r="XV182" s="6"/>
      <c r="XW182" s="5"/>
      <c r="XX182" s="5"/>
      <c r="XY182" s="5"/>
      <c r="XZ182" s="12"/>
      <c r="YA182" s="12"/>
      <c r="YB182" s="12"/>
      <c r="YC182" s="12"/>
      <c r="YD182" s="12"/>
      <c r="YE182" s="12"/>
      <c r="YF182" s="12"/>
      <c r="YG182" s="12"/>
      <c r="YH182" s="12"/>
      <c r="YI182" s="12"/>
      <c r="YJ182" s="12"/>
      <c r="YK182" s="12"/>
      <c r="YL182" s="12"/>
      <c r="YM182" s="12" t="s">
        <v>971</v>
      </c>
      <c r="YN182" s="12"/>
      <c r="YO182" s="12"/>
      <c r="YP182" s="12" t="str">
        <f>IF(COUNTBLANK(XW182:YO182)&gt;0, "", SUM(XW182:YO182))</f>
        <v/>
      </c>
      <c r="YQ182" s="12" t="str">
        <f>IF(COUNTBLANK(XW182:YO182)&gt;0, "", SUM(XY182,YC182,YD182,YE182,YJ182,YK182,YL182,YM182))</f>
        <v/>
      </c>
      <c r="YR182" s="12" t="str">
        <f>IF(COUNTBLANK(XW182:YO182)&gt;0, "", SUM(YF182:YH182))</f>
        <v/>
      </c>
      <c r="YS182" s="12" t="str">
        <f>IF(COUNTBLANK(XW182:YO182)&gt;0, "", SUM(XW182,XX182,YB182))</f>
        <v/>
      </c>
      <c r="YT182" s="12" t="str">
        <f>IF(COUNTBLANK(XW182:YO182)&gt;0, "", SUM(XZ182,YA182,YI182,YN182,YO182))</f>
        <v/>
      </c>
      <c r="YU182" s="12" t="str">
        <f>IF(COUNTBLANK(XW182:YO182)&gt;0, "", SUM(XY182,XZ182,YA182,YB182,YC182,YF182,YJ182,YN182,YO182))</f>
        <v/>
      </c>
      <c r="YV182" s="12" t="str">
        <f>IF(COUNTBLANK(XW182:YO182)&gt;0, "", SUM(XW182,XX182,YK182,YL182,YM182))</f>
        <v/>
      </c>
      <c r="YW182" s="12" t="str">
        <f>IF(COUNTBLANK(XW182:YO182)&gt;0, "", SUM(YD182,YE182,YG182,YH182,YI182))</f>
        <v/>
      </c>
      <c r="YX182" s="6"/>
      <c r="YY182" s="5"/>
      <c r="YZ182" s="5"/>
      <c r="ZA182" s="5"/>
      <c r="ZB182" s="5"/>
      <c r="ZC182" s="5"/>
      <c r="ZD182" s="5"/>
      <c r="ZE182" s="5"/>
      <c r="ZF182" s="5"/>
      <c r="ZG182" s="5"/>
      <c r="ZH182" s="5"/>
      <c r="ZI182" s="5"/>
      <c r="ZJ182" s="5"/>
      <c r="ZK182" s="5"/>
      <c r="ZL182" s="5"/>
      <c r="ZM182" s="5"/>
      <c r="ZN182" s="5"/>
      <c r="ZO182" s="5"/>
      <c r="ZP182" s="5"/>
      <c r="ZQ182" s="5"/>
      <c r="ZR182" s="5"/>
      <c r="ZS182" s="5"/>
      <c r="ZT182" s="5"/>
      <c r="ZU182" s="5"/>
      <c r="ZV182" s="5"/>
      <c r="ZW182" s="5"/>
      <c r="ZX182" s="5"/>
      <c r="ZY182" s="5"/>
      <c r="ZZ182" s="5"/>
      <c r="AAA182" s="5" t="str">
        <f>IF(COUNTBLANK(YY182:ZZ182)&gt;0, "", AVERAGE(YY182:ZZ182))</f>
        <v/>
      </c>
      <c r="AAB182" s="5" t="str">
        <f>IF(COUNTA(YY182:ZZ182)=0, "", AVERAGE(YZ182,ZL182,ZM182,ZN182,ZO182,ZP182,ZR182,ZT182,ZU182))</f>
        <v/>
      </c>
      <c r="AAC182" s="5" t="str">
        <f>IF(COUNTA(YY182:ZZ182)=0, "", AVERAGE(ZA182,ZB182,ZC182,ZD182,ZF182,ZH182,ZW182,ZX182))</f>
        <v/>
      </c>
      <c r="AAD182" s="5" t="str">
        <f>IF(COUNTA(YY182:ZZ182)=0, "", AVERAGE(ZE182,ZI182,ZJ182,ZK182,ZY182,ZZ182))</f>
        <v/>
      </c>
      <c r="AAE182" s="6"/>
      <c r="AAF182" s="5"/>
      <c r="AAG182" s="5" t="s">
        <v>971</v>
      </c>
      <c r="AAH182" s="5"/>
      <c r="AAI182" s="5"/>
      <c r="AAJ182" s="5" t="s">
        <v>971</v>
      </c>
      <c r="AAK182" s="5"/>
      <c r="AAL182" s="5" t="s">
        <v>971</v>
      </c>
      <c r="AAM182" s="5"/>
      <c r="AAN182" s="5"/>
      <c r="AAO182" s="5"/>
      <c r="AAP182" s="5"/>
      <c r="AAQ182" s="5"/>
      <c r="AAR182" s="5" t="s">
        <v>971</v>
      </c>
      <c r="AAS182" s="5"/>
      <c r="AAT182" s="5"/>
      <c r="AAU182" s="5"/>
      <c r="AAV182" s="5"/>
      <c r="AAW182" s="5"/>
      <c r="AAX182" s="5" t="s">
        <v>971</v>
      </c>
      <c r="AAY182" s="5"/>
      <c r="AAZ182" s="5"/>
      <c r="ABA182" s="5"/>
      <c r="ABB182" s="5"/>
      <c r="ABC182" s="5"/>
      <c r="ABD182" s="5"/>
      <c r="ABE182" s="5" t="s">
        <v>971</v>
      </c>
      <c r="ABF182" s="5"/>
      <c r="ABG182" s="5" t="s">
        <v>971</v>
      </c>
      <c r="ABH182" s="5"/>
      <c r="ABI182" s="5"/>
      <c r="ABJ182" s="5" t="str">
        <f>IF(SUM(AAF182:AAN182,AAP182:AAT182,AAV182:AAZ182,ABB182:ABG182)=0, "", SUM(AAF182:AAN182,AAP182:AAT182,AAV182:AAZ182,ABB182:ABG182))</f>
        <v/>
      </c>
      <c r="ABK182" s="5" t="str">
        <f>IF(SUM(ABN182, ABO182, ABP182, ABQ182, ABR182)=0, "", IF(OR(ABN182&gt;=8, ABO182&gt;=10, ABP182&gt;=13, ABQ182&gt;=10, ABR182&gt;=15), 1, 0))</f>
        <v/>
      </c>
      <c r="ABL182" s="5" t="str">
        <f>IF(SUM(AAF182:AAG182,AAI182,AAJ182,AAK182,AAL182,AAR182,AAX182,ABE182,ABG182)=0, "", SUM(AAF182:AAG182,AAI182,AAJ182,AAK182,AAL182,AAR182,AAX182,ABE182,ABG182))</f>
        <v/>
      </c>
      <c r="ABM182" s="5" t="str">
        <f>IF(SUM(AAH182,AAM182:AAN182,AAP182:AAQ182,AAS182:AAT182,AAV182:AAW182,AAY182:AAZ182,ABB182:ABD182,ABF182)=0, "", SUM(AAH182,AAM182:AAN182,AAP182:AAQ182,AAS182:AAT182,AAV182:AAW182,AAY182:AAZ182,ABB182:ABD182,ABF182))</f>
        <v/>
      </c>
      <c r="ABN182" s="5" t="str">
        <f>IF(SUM(AAY182:AAZ182,ABB182:ABC182,ABF182)=0, "", SUM(AAY182:AAZ182,ABB182:ABC182,ABF182))</f>
        <v/>
      </c>
      <c r="ABO182" s="5" t="str">
        <f>IF(SUM(AAN182,AAP182:AAQ182,AAT182,AAV182)=0, "", SUM(AAN182,AAP182:AAQ182,AAT182,AAV182))</f>
        <v/>
      </c>
      <c r="ABP182" s="5" t="str">
        <f>IF(SUM(AAH182,AAM182,AAS182,AAW182,ABD182)=0, "", SUM(AAH182,AAM182,AAS182,AAW182,ABD182))</f>
        <v/>
      </c>
      <c r="ABQ182" s="5" t="str">
        <f>IF(SUM(AAF182:AAG182,AAI182,AAK182,ABE182)=0, "", SUM(AAF182:AAG182,AAI182,AAK182,ABE182))</f>
        <v/>
      </c>
      <c r="ABR182" s="5" t="str">
        <f>IF(SUM(AAJ182,AAL182,AAR182,AAX182,ABG182)=0, "", SUM(AAJ182,AAL182,AAR182,AAX182,ABG182))</f>
        <v/>
      </c>
      <c r="ABS182" s="5" t="str">
        <f>IF(ABN182="", "", IF(ABN182&gt;=8, 1, 0))</f>
        <v/>
      </c>
      <c r="ABT182" s="5" t="str">
        <f>IF(ABO182="", "", IF(ABO182&gt;=10, 1, 0))</f>
        <v/>
      </c>
      <c r="ABU182" s="5" t="str">
        <f>IF(ABP182="", "", IF(ABP182&gt;=13, 1, 0))</f>
        <v/>
      </c>
      <c r="ABV182" s="5" t="str">
        <f>IF(ABQ182="", "", IF(ABQ182&gt;=10, 1, 0))</f>
        <v/>
      </c>
      <c r="ABW182" s="5" t="str">
        <f>IF(ABR182="", "", IF(ABR182&gt;=15, 1, 0))</f>
        <v/>
      </c>
      <c r="ABX182" s="5" t="str">
        <f>IF(AND(AAO182="", AAU182="", ABA182=""), "", IF(AAO182=5,1,0) + IF(AAU182=5,1,0) + IF(ABA182=5,1,0))</f>
        <v/>
      </c>
      <c r="ABY182" s="6"/>
      <c r="ABZ182" s="5"/>
      <c r="ACA182" s="5"/>
      <c r="ACB182" s="5"/>
      <c r="ACC182" s="5"/>
      <c r="ACD182" s="5"/>
      <c r="ACE182" s="5"/>
      <c r="ACF182" s="5"/>
      <c r="ACG182" s="5"/>
      <c r="ACH182" s="5"/>
      <c r="ACI182" s="5"/>
      <c r="ACJ182" s="5"/>
      <c r="ACK182" s="5"/>
      <c r="ACL182" s="5"/>
      <c r="ACM182" s="5"/>
      <c r="ACN182" s="5"/>
      <c r="ACO182" s="5"/>
      <c r="ACP182" s="5"/>
      <c r="ACQ182" s="5"/>
      <c r="ACR182" s="5"/>
      <c r="ACS182" s="5"/>
      <c r="ACT182" s="5"/>
      <c r="ACU182" s="5"/>
      <c r="ACV182" s="5"/>
      <c r="ACW182" s="5"/>
      <c r="ACX182" s="5"/>
      <c r="ACY182" s="5"/>
      <c r="ACZ182" s="5"/>
      <c r="ADA182" s="5"/>
      <c r="ADB182" s="5"/>
      <c r="ADC182" s="5"/>
      <c r="ADD182" s="5"/>
      <c r="ADE182" s="5"/>
      <c r="ADF182" s="5"/>
      <c r="ADG182" s="5"/>
      <c r="ADH182" s="5"/>
      <c r="ADI182" s="5"/>
      <c r="ADJ182" s="12" t="str">
        <f>IF(COUNTA(ABZ182:ADI182)=0, "", SUM(ABZ182:ADI182))</f>
        <v/>
      </c>
      <c r="ADK182" s="12" t="str">
        <f>IF(COUNTA(ABZ182:ADI182)=0, "", SUM(ACJ182,ACK182,ACT182,ACV182,ACX182,ADB182))</f>
        <v/>
      </c>
      <c r="ADL182" s="12" t="str">
        <f>IF(COUNTA(ABZ182:ADI182)=0, "", SUM(ACL182,ACQ182,ACS182,ACY182,ADF182))</f>
        <v/>
      </c>
      <c r="ADM182" s="12" t="str">
        <f>IF(COUNTA(ABZ182:ADI182)=0, "", SUM(ACB182,ACM182,ACR182,ACW182,ACZ182,ADE182))</f>
        <v/>
      </c>
      <c r="ADN182" s="12" t="str">
        <f>IF(COUNTA(ABZ182:ADI182)=0, "", SUM(ACA182,ACE182,ACG182,ACI182,ACP182,ADG182))</f>
        <v/>
      </c>
      <c r="ADO182" s="12" t="str">
        <f>IF(COUNTA(ABZ182:ADI182)=0, "", SUM(ACN182,ACO182,ACU182,ADA182,ADC182,ADD182,ADH182,ADI182))</f>
        <v/>
      </c>
      <c r="ADP182" s="12" t="str">
        <f>IF(COUNTA(ABZ182:ADI182)=0, "", SUM(ABZ182,ACC182,ACD182,ACF182,ACH182))</f>
        <v/>
      </c>
      <c r="ADQ182" s="6"/>
      <c r="ADR182" s="5"/>
      <c r="ADS182" s="5"/>
      <c r="ADT182" s="5"/>
      <c r="ADU182" s="5"/>
      <c r="ADV182" s="5"/>
      <c r="ADW182" s="5"/>
      <c r="ADX182" s="5"/>
      <c r="ADY182" s="5"/>
      <c r="ADZ182" s="5"/>
      <c r="AEA182" s="5"/>
      <c r="AEB182" s="5"/>
      <c r="AEC182" s="5"/>
      <c r="AED182" s="5"/>
      <c r="AEE182" s="5"/>
      <c r="AEF182" s="5"/>
      <c r="AEG182" s="5"/>
      <c r="AEH182" s="5"/>
      <c r="AEI182" s="5"/>
      <c r="AEJ182" s="5"/>
      <c r="AEK182" s="5"/>
      <c r="AEL182" s="5" t="str">
        <f>IF(COUNTA(ADR182:AEK182)=0, "", SUM(ADR182:AEK182))</f>
        <v/>
      </c>
      <c r="AEM182" s="8"/>
      <c r="AEN182" s="6"/>
      <c r="AEO182" s="6"/>
      <c r="AEP182" s="6"/>
      <c r="AEQ182" s="6"/>
      <c r="AER182" s="5"/>
      <c r="AES182" s="6"/>
      <c r="AET182" s="6"/>
      <c r="AEU182" s="6">
        <v>45323</v>
      </c>
      <c r="AEV182" s="5">
        <v>3</v>
      </c>
      <c r="AEW182" s="5">
        <v>3</v>
      </c>
      <c r="AEX182" s="5">
        <v>4</v>
      </c>
      <c r="AEY182" s="5">
        <v>1</v>
      </c>
      <c r="AEZ182" s="5">
        <v>3</v>
      </c>
      <c r="AFA182" s="5">
        <v>4</v>
      </c>
      <c r="AFB182" s="5">
        <v>1</v>
      </c>
      <c r="AFC182" s="5">
        <v>4</v>
      </c>
      <c r="AFD182" s="5">
        <v>2</v>
      </c>
      <c r="AFE182" s="5">
        <v>1</v>
      </c>
      <c r="AFF182" s="5">
        <v>1</v>
      </c>
      <c r="AFG182" s="5">
        <v>3</v>
      </c>
      <c r="AFH182" s="5">
        <v>0</v>
      </c>
      <c r="AFI182" s="5">
        <v>4</v>
      </c>
      <c r="AFJ182" s="5">
        <v>3</v>
      </c>
      <c r="AFK182" s="5">
        <v>1</v>
      </c>
      <c r="AFL182" s="5">
        <v>3</v>
      </c>
      <c r="AFM182" s="5">
        <v>0</v>
      </c>
      <c r="AFN182" s="5">
        <v>1</v>
      </c>
      <c r="AFO182" s="5">
        <v>1</v>
      </c>
      <c r="AFP182" s="5">
        <v>1</v>
      </c>
      <c r="AFQ182" s="5">
        <v>0</v>
      </c>
      <c r="AFR182" s="5">
        <v>2</v>
      </c>
      <c r="AFS182" s="5">
        <v>2</v>
      </c>
      <c r="AFT182" s="5">
        <v>0</v>
      </c>
      <c r="AFU182" s="5">
        <v>0</v>
      </c>
      <c r="AFV182" s="5">
        <v>2</v>
      </c>
      <c r="AFW182" s="5">
        <v>1</v>
      </c>
      <c r="AFX182" s="5">
        <v>3</v>
      </c>
      <c r="AFY182" s="5">
        <v>1</v>
      </c>
      <c r="AFZ182" s="5">
        <v>2</v>
      </c>
      <c r="AGA182" s="5">
        <f>IF(COUNTA(AEV182:AFY182)=0, "", SUM(AEV182:AFY182))</f>
        <v>55</v>
      </c>
      <c r="AGB182" s="6"/>
      <c r="AGC182" s="5"/>
      <c r="AGD182" s="5"/>
      <c r="AGE182" s="5"/>
      <c r="AGF182" s="5"/>
      <c r="AGG182" s="5"/>
      <c r="AGS182" s="6"/>
      <c r="AHM182" s="6"/>
      <c r="AHN182" s="5"/>
      <c r="AHO182" s="5"/>
      <c r="AHP182" s="5"/>
      <c r="AHQ182" s="5"/>
      <c r="AHR182" s="5"/>
      <c r="AHS182" s="5"/>
      <c r="AHT182" s="5"/>
      <c r="AHU182" s="5"/>
      <c r="AHV182" s="5"/>
      <c r="AHW182" s="5"/>
      <c r="AHX182" s="5" t="str">
        <f>IF(COUNTBLANK(AHN182:AHW182)&gt;0, "", SUM(AHN182:AHW182))</f>
        <v/>
      </c>
      <c r="AHY182" s="5" t="str">
        <f>IF(COUNTBLANK(AHN182:AHW182)&gt;0, "", SUM(AHR182,AHW182))</f>
        <v/>
      </c>
      <c r="AHZ182" s="5" t="str">
        <f>IF(COUNTBLANK(AHN182:AHW182)&gt;0, "", SUM(AHP182,AHS182))</f>
        <v/>
      </c>
      <c r="AIA182" s="5" t="str">
        <f>IF(COUNTBLANK(AHN182:AHW182)&gt;0, "", SUM(AHT182,AHV182))</f>
        <v/>
      </c>
      <c r="AIB182" s="5" t="str">
        <f>IF(COUNTBLANK(AHN182:AHW182)&gt;0, "", SUM(AHQ182,AHU182))</f>
        <v/>
      </c>
      <c r="AIC182" s="5" t="str">
        <f>IF(COUNTBLANK(AHN182:AHW182)&gt;0, "", SUM(AHN182:AHO182))</f>
        <v/>
      </c>
      <c r="AID182" s="6"/>
      <c r="AIE182" s="5"/>
      <c r="AIF182" s="5"/>
      <c r="AIG182" s="5"/>
      <c r="AIH182" s="5"/>
      <c r="AII182" s="5"/>
      <c r="AIJ182" s="5"/>
      <c r="AIK182" s="5"/>
      <c r="AIL182" s="5"/>
      <c r="AIM182" s="5"/>
      <c r="AIN182" s="5"/>
      <c r="AIO182" s="5"/>
      <c r="AIP182" s="5"/>
      <c r="AIQ182" s="5"/>
      <c r="AIR182" s="5"/>
      <c r="AIS182" s="5"/>
      <c r="AIT182" s="5"/>
      <c r="AIU182" s="5"/>
      <c r="AIV182" s="5"/>
      <c r="AIW182" s="5"/>
      <c r="AIX182" s="5"/>
      <c r="AIY182" s="5" t="s">
        <v>971</v>
      </c>
      <c r="AIZ182" s="5" t="s">
        <v>971</v>
      </c>
      <c r="AJA182" s="5" t="s">
        <v>971</v>
      </c>
      <c r="AJB182" s="6"/>
      <c r="AJC182" s="5"/>
      <c r="AJD182" s="5"/>
      <c r="AJE182" s="5"/>
      <c r="AJF182" s="5"/>
      <c r="AJG182" s="5"/>
      <c r="AJH182" s="5"/>
      <c r="AJI182" s="5"/>
      <c r="AJJ182" s="5"/>
      <c r="AJK182" s="5"/>
      <c r="AJL182" s="5"/>
      <c r="AJM182" s="5" t="str">
        <f>IF(COUNTBLANK(AJC182:AJK182)&gt;0, "", SUM(AJC182:AJK182))</f>
        <v/>
      </c>
      <c r="AJN182" s="6"/>
      <c r="AJO182" s="5"/>
      <c r="AJP182" s="5"/>
      <c r="AJQ182" s="5"/>
      <c r="AJR182" s="5"/>
      <c r="AJS182" s="5"/>
      <c r="AJT182" s="5"/>
      <c r="AJU182" s="5"/>
      <c r="AJV182" s="5" t="str">
        <f>IF(COUNTBLANK(AJO182:AJU182)&gt;0, "", SUM(AJO182:AJU182))</f>
        <v/>
      </c>
    </row>
    <row r="183" spans="1:958" ht="15" customHeight="1" x14ac:dyDescent="0.35">
      <c r="A183" s="5">
        <v>204019</v>
      </c>
      <c r="B183" s="5" t="s">
        <v>2153</v>
      </c>
      <c r="C183" s="5"/>
      <c r="D183" s="5"/>
      <c r="E183" s="5"/>
      <c r="F183" s="5"/>
      <c r="G183" s="5"/>
      <c r="H183" s="5"/>
      <c r="I183" s="5"/>
      <c r="J183" s="5"/>
      <c r="K183" s="5"/>
      <c r="L183" s="5"/>
      <c r="M183" s="5"/>
      <c r="N183" s="5"/>
      <c r="O183" s="5"/>
      <c r="P183" s="5"/>
      <c r="Q183" s="5"/>
      <c r="R183" s="5"/>
      <c r="S183" s="5"/>
      <c r="T183" s="5"/>
      <c r="U183" s="5"/>
      <c r="V183" s="5" t="str">
        <f>IF(COUNTA(D183,F183,H183,J183,L183,N183,P183,R183,T183)=0, "", IF(OR(D183=1,F183=1,H183=1,J183=1,L183=1,N183=1,P183=1,R183=1,T183=1), 1, 0))</f>
        <v/>
      </c>
      <c r="W183" s="5" t="str">
        <f>IF(COUNTA(E183,G183,I183,K183,M183,O183,Q183,S183,U183)=0, "", IF(OR(E183=1,G183=1,I183=1,K183=1,M183=1,O183=1,Q183=1,S183=1,U183=1), 1, 0))</f>
        <v/>
      </c>
      <c r="X183" s="5">
        <v>1</v>
      </c>
      <c r="Y183" s="5"/>
      <c r="Z183" s="5"/>
      <c r="AA183" s="5"/>
      <c r="AB183" s="5"/>
      <c r="AC183" s="5"/>
      <c r="AD183" s="5"/>
      <c r="AE183" s="7"/>
      <c r="AF183" s="6"/>
      <c r="AG183" s="8"/>
      <c r="AH183" s="8"/>
      <c r="AI183" s="8"/>
      <c r="AJ183" s="5" t="str">
        <f>IF(OR(ISBLANK(AE183), ISBLANK(AG183)), "", AG183 - AE183)</f>
        <v/>
      </c>
      <c r="AK183" s="9"/>
      <c r="AL183" s="5" t="str">
        <f>IF(OR(ISBLANK(AG183), ISBLANK(AK183)), "", AK183 - AG183)</f>
        <v/>
      </c>
      <c r="AM183" s="6"/>
      <c r="AN183" s="10" t="str">
        <f>IF(OR(ISBLANK(AM183), ISBLANK(AF183)), "", AF183 - AM183)</f>
        <v/>
      </c>
      <c r="AO183" s="6"/>
      <c r="AP183" s="6"/>
      <c r="AQ183" s="5"/>
      <c r="AS183" s="11" t="str">
        <f>IF(ISBLANK(AR183), "", IF(AR183="ישראל", 1, 2))</f>
        <v/>
      </c>
      <c r="AV183" s="5"/>
      <c r="AW183" s="5"/>
      <c r="AX183" s="5"/>
      <c r="AY183" s="5"/>
      <c r="AZ183" s="5" t="str">
        <f>IF(ISBLANK(AY183), "", IF(AY183&lt;=8, 1, IF(AY183&lt;=12, 2, 3)))</f>
        <v/>
      </c>
      <c r="BA183" s="5"/>
      <c r="BB183" s="5" t="str">
        <f>IF(ISBLANK(BA183), "", IF(BA183&lt;=8, 1, IF(BA183&lt;=12, 2, 3)))</f>
        <v/>
      </c>
      <c r="BE183" s="5"/>
      <c r="BF183" s="5"/>
      <c r="BG183" s="5"/>
      <c r="BH183" s="6"/>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t="str">
        <f>IF(SUM(BI183:BQ183,BS183:BW183,BY183:CC183,CE183:CJ183)=0, "", SUM(BI183:BQ183,BS183:BW183,BY183:CC183,CE183:CJ183))</f>
        <v/>
      </c>
      <c r="CN183" s="5" t="str">
        <f>IF(SUM(CQ183, CR183, CS183, CT183, CU183)=0, "", IF(OR(CQ183&gt;=8, CR183&gt;=10, CS183&gt;=13, CT183&gt;=10, CU183&gt;=15), 1, 0))</f>
        <v/>
      </c>
      <c r="CO183" s="5" t="str">
        <f>IF(SUM(BI183:BJ183,BL183,BM183,BN183,BO183,BU183,CA183,CH183,CJ183)=0, "", SUM(BI183:BJ183,BL183,BM183,BN183,BO183,BU183,CA183,CH183,CJ183))</f>
        <v/>
      </c>
      <c r="CP183" s="5" t="str">
        <f>IF(SUM(BK183,BP183:BQ183,BS183:BT183,BV183:BW183,BY183:BZ183,CB183:CC183,CE183:CG183,CI183)=0, "", SUM(BK183,BP183:BQ183,BS183:BT183,BV183:BW183,BY183:BZ183,CB183:CC183,CE183:CG183,CI183))</f>
        <v/>
      </c>
      <c r="CQ183" s="5" t="str">
        <f>IF(SUM(CB183:CC183,CE183:CF183,CI183)=0, "", SUM(CB183:CC183,CE183:CF183,CI183))</f>
        <v/>
      </c>
      <c r="CR183" s="5" t="str">
        <f>IF(SUM(BQ183,BS183:BT183,BW183,BY183)=0, "", SUM(BQ183,BS183:BT183,BW183,BY183))</f>
        <v/>
      </c>
      <c r="CS183" s="5" t="str">
        <f>IF(SUM(BK183,BP183,BV183,BZ183,CG183)=0, "", SUM(BK183,BP183,BV183,BZ183,CG183))</f>
        <v/>
      </c>
      <c r="CT183" s="5" t="str">
        <f>IF(SUM(BI183:BJ183,BL183,BN183,CH183)=0, "", SUM(BI183:BJ183,BL183,BN183,CH183))</f>
        <v/>
      </c>
      <c r="CU183" s="5" t="str">
        <f>IF(SUM(BM183,BO183,BU183,CA183,CJ183)=0, "", SUM(BM183,BO183,BU183,CA183,CJ183))</f>
        <v/>
      </c>
      <c r="CV183" s="5" t="str">
        <f>IF(CQ183="", "", IF(CQ183&gt;=8, 1, 0))</f>
        <v/>
      </c>
      <c r="CW183" s="5" t="str">
        <f>IF(CR183="", "", IF(CR183&gt;=10, 1, 0))</f>
        <v/>
      </c>
      <c r="CX183" s="5" t="str">
        <f>IF(CS183="", "", IF(CS183&gt;=13, 1, 0))</f>
        <v/>
      </c>
      <c r="CY183" s="5" t="str">
        <f>IF(CT183="", "", IF(CT183&gt;=10, 1, 0))</f>
        <v/>
      </c>
      <c r="CZ183" s="5" t="str">
        <f>IF(CU183="", "", IF(CU183&gt;=15, 1, 0))</f>
        <v/>
      </c>
      <c r="DA183" s="5" t="str">
        <f>IF(AND(BR183="", BX183="", CD183=""), "", IF(BR183=5,1,0) + IF(BX183=5,1,0) + IF(CD183=5,1,0))</f>
        <v/>
      </c>
      <c r="DB183" s="6"/>
      <c r="DC183" s="5"/>
      <c r="DD183" s="13"/>
      <c r="DE183" s="5"/>
      <c r="DF183" s="13"/>
      <c r="DG183" s="5"/>
      <c r="DH183" s="13"/>
      <c r="DI183" s="5"/>
      <c r="DJ183" s="13"/>
      <c r="DK183" s="5"/>
      <c r="DL183" s="13"/>
      <c r="DM183" s="5"/>
      <c r="DN183" s="13"/>
      <c r="DO183" s="5"/>
      <c r="DP183" s="13"/>
      <c r="DQ183" s="5"/>
      <c r="DR183" s="13"/>
      <c r="DS183" s="5"/>
      <c r="DT183" s="13"/>
      <c r="DU183" s="5"/>
      <c r="DV183" s="13"/>
      <c r="DW183" s="5"/>
      <c r="DX183" s="13"/>
      <c r="DY183" s="5"/>
      <c r="DZ183" s="13"/>
      <c r="EA183" s="5"/>
      <c r="EB183" s="13"/>
      <c r="EC183" s="5"/>
      <c r="ED183" s="13"/>
      <c r="EE183" s="5"/>
      <c r="EF183" s="13"/>
      <c r="EG183" s="5"/>
      <c r="EH183" s="13"/>
      <c r="EI183" s="5"/>
      <c r="EJ183" s="13"/>
      <c r="EK183" s="5"/>
      <c r="EL183" s="5"/>
      <c r="EM183" s="5"/>
      <c r="EN183" s="6"/>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6"/>
      <c r="FM183" s="5"/>
      <c r="FN183" s="5"/>
      <c r="FO183" s="5"/>
      <c r="FP183" s="5"/>
      <c r="FQ183" s="5"/>
      <c r="FR183" s="5"/>
      <c r="FS183" s="14" t="str">
        <f>IF(COUNTBLANK(FM183:FR183)&gt;0, "", AVERAGE(FM183:FR183))</f>
        <v/>
      </c>
      <c r="FT183" s="6"/>
      <c r="FU183" s="5"/>
      <c r="FV183" s="5"/>
      <c r="FW183" s="5"/>
      <c r="FX183" s="5"/>
      <c r="FY183" s="5"/>
      <c r="FZ183" s="5"/>
      <c r="GA183" s="5"/>
      <c r="GB183" s="5"/>
      <c r="GC183" s="5"/>
      <c r="GD183" s="5"/>
      <c r="GE183" s="5" t="str">
        <f>IF(COUNTBLANK(FU183:GC183)&gt;0, "", SUM(FU183:GC183))</f>
        <v/>
      </c>
      <c r="GF183" s="6"/>
      <c r="GG183" s="5"/>
      <c r="GH183" s="5"/>
      <c r="GI183" s="5"/>
      <c r="GJ183" s="5"/>
      <c r="GK183" s="5"/>
      <c r="GL183" s="5"/>
      <c r="GM183" s="5"/>
      <c r="GN183" s="5" t="str">
        <f>IF(COUNTBLANK(GG183:GM183)&gt;0, "", SUM(GG183:GM183))</f>
        <v/>
      </c>
      <c r="GO183" s="6"/>
      <c r="GP183" s="5"/>
      <c r="GQ183" s="5"/>
      <c r="GR183" s="5"/>
      <c r="GS183" s="5"/>
      <c r="GT183" s="5"/>
      <c r="GU183" s="5"/>
      <c r="GV183" s="5"/>
      <c r="GW183" s="5"/>
      <c r="GX183" s="5"/>
      <c r="GY183" s="5"/>
      <c r="GZ183" s="5"/>
      <c r="HA183" s="5"/>
      <c r="HB183" s="5"/>
      <c r="HC183" s="5"/>
      <c r="HD183" s="5"/>
      <c r="HE183" s="5"/>
      <c r="HF183" s="5"/>
      <c r="HG183" s="5"/>
      <c r="HH183" s="5"/>
      <c r="HI183" s="5" t="str">
        <f>IF(COUNTBLANK(GQ183:HH183)&gt;0, "", SUM(GQ183:HH183))</f>
        <v/>
      </c>
      <c r="HJ183" s="6"/>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t="str">
        <f>IF(COUNTA(HK183:II183)=0, "", SUM(HK183,HL183,HN183,HO183,HP183,HU183,HV183,HX183,HZ183,IA183,IB183,IH183))</f>
        <v/>
      </c>
      <c r="IK183" s="5" t="str">
        <f>IF(COUNTA(HK183:II183)=0, "", SUM(HM183,HQ183,HR183,HS183,HT183,HW183,HY183,IC183,ID183,IE183,IF183,IG183,II183))</f>
        <v/>
      </c>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t="str">
        <f>IF(COUNTA(IL183:JJ183)=0, "", SUM(IL183,IM183,IO183,IP183,IQ183,IV183,IW183,IY183,JA183,JB183,JC183,JI183))</f>
        <v/>
      </c>
      <c r="JL183" s="5" t="str">
        <f>IF(COUNTA(IL183:JJ183)=0, "", SUM(IN183,IR183,IS183,IT183,IU183,IX183,IZ183,JD183,JE183,JF183,JG183,JH183,JJ183))</f>
        <v/>
      </c>
      <c r="JM183" s="6"/>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12" t="str">
        <f>IF(COUNTA(JN183:KW183)=0, "", SUM(JN183:KW183))</f>
        <v/>
      </c>
      <c r="KY183" s="12" t="str">
        <f>IF(COUNTA(JN183:KW183)=0, "", SUM(JX183,JY183,KH183,KJ183,KL183,KP183))</f>
        <v/>
      </c>
      <c r="KZ183" s="12" t="str">
        <f>IF(COUNTA(JN183:KW183)=0, "", SUM(JZ183,KE183,KG183,KM183,KT183))</f>
        <v/>
      </c>
      <c r="LA183" s="12" t="str">
        <f>IF(COUNTA(JN183:KW183)=0, "", SUM(JP183,KA183,KF183,KK183,KN183,KS183))</f>
        <v/>
      </c>
      <c r="LB183" s="12" t="str">
        <f>IF(COUNTA(JN183:KW183)=0, "", SUM(JO183,JS183,JU183,JW183,KD183,KU183))</f>
        <v/>
      </c>
      <c r="LC183" s="12" t="str">
        <f>IF(COUNTA(JN183:KW183)=0, "", SUM(KB183,KC183,KI183,KO183,KQ183,KR183,KV183,KW183))</f>
        <v/>
      </c>
      <c r="LD183" s="12" t="str">
        <f>IF(COUNTA(JN183:KW183)=0, "", SUM(JN183,JQ183,JR183,JT183,JV183))</f>
        <v/>
      </c>
      <c r="LE183" s="6"/>
      <c r="LF183" s="5"/>
      <c r="LG183" s="5"/>
      <c r="LH183" s="5"/>
      <c r="LI183" s="5"/>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t="str">
        <f>IF(COUNTBLANK(LF183:MG183)&gt;0, "", AVERAGE(LF183:MG183))</f>
        <v/>
      </c>
      <c r="MI183" s="5" t="str">
        <f>IF(COUNTA(LF183:MG183)=0, "", AVERAGE(LG183,LS183,LT183,LU183,LV183,LW183,LY183,MA183,MB183))</f>
        <v/>
      </c>
      <c r="MJ183" s="5" t="str">
        <f>IF(COUNTA(LF183:MG183)=0, "", AVERAGE(LH183,LI183,LJ183,LK183,LM183,LO183,MD183,ME183))</f>
        <v/>
      </c>
      <c r="MK183" s="5" t="str">
        <f>IF(COUNTA(LF183:MG183)=0, "", AVERAGE(LL183,LP183,LQ183,LR183,MF183,MG183))</f>
        <v/>
      </c>
      <c r="ML183" s="6"/>
      <c r="MM183" s="5"/>
      <c r="MN183" s="5"/>
      <c r="MO183" s="5"/>
      <c r="MP183" s="5"/>
      <c r="MQ183" s="5"/>
      <c r="MR183" s="5"/>
      <c r="MS183" s="5"/>
      <c r="MT183" s="5"/>
      <c r="MU183" s="5"/>
      <c r="MV183" s="5"/>
      <c r="MW183" s="5"/>
      <c r="MX183" s="5"/>
      <c r="MY183" s="5"/>
      <c r="MZ183" s="5"/>
      <c r="NA183" s="5"/>
      <c r="NB183" s="5"/>
      <c r="NC183" s="5"/>
      <c r="ND183" s="5"/>
      <c r="NE183" s="5"/>
      <c r="NF183" s="5"/>
      <c r="NG183" s="5" t="str">
        <f>IF(COUNTA(MM183:NF183)=0, "", SUM(MM183:NF183))</f>
        <v/>
      </c>
      <c r="NH183" s="6"/>
      <c r="NI183" s="5"/>
      <c r="NJ183" s="5"/>
      <c r="NK183" s="5"/>
      <c r="NL183" s="5"/>
      <c r="NM183" s="5"/>
      <c r="NN183" s="5"/>
      <c r="NO183" s="5"/>
      <c r="NP183" s="5"/>
      <c r="NQ183" s="5"/>
      <c r="NR183" s="5"/>
      <c r="NS183" s="5"/>
      <c r="NT183" s="5"/>
      <c r="NU183" s="5"/>
      <c r="NV183" s="5"/>
      <c r="NW183" s="5"/>
      <c r="NX183" s="5"/>
      <c r="NY183" s="5"/>
      <c r="NZ183" s="5"/>
      <c r="OA183" s="5"/>
      <c r="OB183" s="5"/>
      <c r="OC183" s="5"/>
      <c r="OD183" s="5"/>
      <c r="OE183" s="5"/>
      <c r="OF183" s="5"/>
      <c r="OG183" s="5"/>
      <c r="OH183" s="5"/>
      <c r="OI183" s="5"/>
      <c r="OJ183" s="5"/>
      <c r="OK183" s="5" t="str">
        <f>IF(COUNTA(NI183:OJ183)=0, "", SUM(NK183,NP183,NS183,NW183,OC183,OG183,OJ183))</f>
        <v/>
      </c>
      <c r="OL183" s="5" t="str">
        <f>IF(COUNTA(NI183:OJ183)=0, "", SUM(NJ183,NL183,NQ183,NV183,NZ183,OB183,OD183))</f>
        <v/>
      </c>
      <c r="OM183" s="5" t="str">
        <f>IF(COUNTA(NI183:OJ183)=0, "", SUM(NN183,NR183,NU183,NY183,OA183,OF183,OI183))</f>
        <v/>
      </c>
      <c r="ON183" s="5" t="str">
        <f>IF(COUNTA(NI183:OJ183)=0, "", SUM(NI183,NM183,NO183,NT183,NX183,OE183,OH183))</f>
        <v/>
      </c>
      <c r="OO183" s="21"/>
      <c r="OP183" s="21"/>
      <c r="OQ183" s="6"/>
      <c r="OR183" s="5"/>
      <c r="OS183" s="5"/>
      <c r="OT183" s="5"/>
      <c r="OU183" s="5"/>
      <c r="OV183" s="5"/>
      <c r="OW183" s="5"/>
      <c r="OX183" s="5"/>
      <c r="OY183" s="5"/>
      <c r="OZ183" s="5"/>
      <c r="PA183" s="5"/>
      <c r="PB183" s="5"/>
      <c r="PC183" s="5"/>
      <c r="PD183" s="5"/>
      <c r="PE183" s="5"/>
      <c r="PF183" s="5"/>
      <c r="PG183" s="5"/>
      <c r="PH183" s="5"/>
      <c r="PI183" s="5"/>
      <c r="PJ183" s="5"/>
      <c r="PK183" s="5"/>
      <c r="PL183" s="5"/>
      <c r="PM183" s="5"/>
      <c r="PN183" s="5"/>
      <c r="PO183" s="5"/>
      <c r="PP183" s="5"/>
      <c r="PQ183" s="5"/>
      <c r="PR183" s="5"/>
      <c r="PS183" s="5"/>
      <c r="PT183" s="5" t="str">
        <f>IF(COUNTBLANK(OR183:PS183)&gt;0, "", AVERAGE(OR183:PS183))</f>
        <v/>
      </c>
      <c r="PU183" s="5" t="str">
        <f>IF(COUNTA(OR183:PS183)=0, "", AVERAGE(OS183,PE183,PF183,PG183,PH183,PI183,PK183,PM183,PN183))</f>
        <v/>
      </c>
      <c r="PV183" s="5" t="str">
        <f>IF(COUNTA(OR183:PS183)=0, "", AVERAGE(OT183,OU183,OV183,OW183,OY183,PA183,PP183,PQ183))</f>
        <v/>
      </c>
      <c r="PW183" s="5" t="str">
        <f>IF(COUNTA(OR183:PS183)=0, "", AVERAGE(OX183,PB183,PC183,PD183,PR183,PS183))</f>
        <v/>
      </c>
      <c r="PX183" s="6"/>
      <c r="PY183" s="5"/>
      <c r="PZ183" s="5"/>
      <c r="QA183" s="5"/>
      <c r="QB183" s="5"/>
      <c r="QC183" s="5"/>
      <c r="QD183" s="5"/>
      <c r="QE183" s="5"/>
      <c r="QF183" s="5"/>
      <c r="QG183" s="5"/>
      <c r="QH183" s="5"/>
      <c r="QI183" s="5" t="str">
        <f>IF(COUNTBLANK(PY183:QG183)&gt;0, "", SUM(PY183:QG183))</f>
        <v/>
      </c>
      <c r="QJ183" s="6"/>
      <c r="QK183" s="5"/>
      <c r="QL183" s="5"/>
      <c r="QM183" s="5"/>
      <c r="QN183" s="5"/>
      <c r="QO183" s="5"/>
      <c r="QP183" s="5"/>
      <c r="QQ183" s="5"/>
      <c r="QR183" s="5"/>
      <c r="QS183" s="5"/>
      <c r="QT183" s="5"/>
      <c r="QU183" s="5" t="str">
        <f>IF(COUNTBLANK(QK183:QS183)&gt;0, "", SUM(QK183:QS183))</f>
        <v/>
      </c>
      <c r="QV183" s="6"/>
      <c r="QW183" s="5"/>
      <c r="QX183" s="5"/>
      <c r="QY183" s="5"/>
      <c r="QZ183" s="5"/>
      <c r="RA183" s="5"/>
      <c r="RB183" s="5"/>
      <c r="RC183" s="5"/>
      <c r="RD183" s="5"/>
      <c r="RE183" s="5"/>
      <c r="RF183" s="5"/>
      <c r="RG183" s="5" t="str">
        <f>IF(COUNTBLANK(QW183:RE183)&gt;0, "", SUM(QW183:RE183))</f>
        <v/>
      </c>
      <c r="RH183" s="6"/>
      <c r="RI183" s="5"/>
      <c r="RJ183" s="5"/>
      <c r="RK183" s="5"/>
      <c r="RL183" s="5"/>
      <c r="RM183" s="5"/>
      <c r="RN183" s="5"/>
      <c r="RO183" s="5"/>
      <c r="RP183" s="5" t="str">
        <f>IF(COUNTBLANK(RI183:RO183)&gt;0, "", SUM(RI183:RO183))</f>
        <v/>
      </c>
      <c r="RQ183" s="6"/>
      <c r="RR183" s="5"/>
      <c r="RS183" s="5"/>
      <c r="RT183" s="5"/>
      <c r="RU183" s="5"/>
      <c r="RV183" s="5"/>
      <c r="RW183" s="5"/>
      <c r="RX183" s="5"/>
      <c r="RY183" s="5" t="str">
        <f>IF(COUNTBLANK(RR183:RX183)&gt;0, "", SUM(RR183:RX183))</f>
        <v/>
      </c>
      <c r="RZ183" s="6"/>
      <c r="SA183" s="5"/>
      <c r="SB183" s="5"/>
      <c r="SC183" s="5"/>
      <c r="SD183" s="5"/>
      <c r="SE183" s="5"/>
      <c r="SF183" s="5"/>
      <c r="SG183" s="5"/>
      <c r="SH183" s="5" t="str">
        <f>IF(COUNTBLANK(SA183:SG183)&gt;0, "", SUM(SA183:SG183))</f>
        <v/>
      </c>
      <c r="SI183" s="6"/>
      <c r="SJ183" s="5"/>
      <c r="SK183" s="5"/>
      <c r="SL183" s="5"/>
      <c r="SM183" s="5"/>
      <c r="SN183" s="5"/>
      <c r="SO183" s="5"/>
      <c r="SP183" s="5"/>
      <c r="SQ183" s="5"/>
      <c r="SR183" s="5"/>
      <c r="SS183" s="5"/>
      <c r="ST183" s="5"/>
      <c r="SU183" s="5"/>
      <c r="SV183" s="5"/>
      <c r="SW183" s="5"/>
      <c r="SX183" s="5"/>
      <c r="SY183" s="5"/>
      <c r="SZ183" s="5"/>
      <c r="TA183" s="5"/>
      <c r="TB183" s="5"/>
      <c r="TC183" s="5" t="str">
        <f>IF(COUNTBLANK(SJ183:TB183)&gt;0, "", SUM(SJ183:TB183))</f>
        <v/>
      </c>
      <c r="TD183" s="5" t="str">
        <f>IF(COUNTBLANK(SJ183:TB183)&gt;0, "", SUM(SL183,SO183,SR183,SS183,ST183,SU183,SV183,SX183,SY183,TB183))</f>
        <v/>
      </c>
      <c r="TE183" s="5" t="str">
        <f>IF(COUNTBLANK(SJ183:TB183)&gt;0, "", SUM(SJ183,SK183,SM183,SN183,SQ183,SW183,SZ183,TA183))</f>
        <v/>
      </c>
      <c r="TF183" s="6"/>
      <c r="TG183" s="5"/>
      <c r="TH183" s="5"/>
      <c r="TI183" s="5"/>
      <c r="TJ183" s="5"/>
      <c r="TK183" s="5"/>
      <c r="TL183" s="5"/>
      <c r="TM183" s="5"/>
      <c r="TN183" s="5"/>
      <c r="TO183" s="5"/>
      <c r="TP183" s="5"/>
      <c r="TQ183" s="5"/>
      <c r="TR183" s="5"/>
      <c r="TS183" s="5"/>
      <c r="TT183" s="5"/>
      <c r="TU183" s="5"/>
      <c r="TV183" s="5"/>
      <c r="TW183" s="5"/>
      <c r="TX183" s="5"/>
      <c r="TY183" s="5"/>
      <c r="TZ183" s="5" t="str">
        <f>IF(COUNTBLANK(TG183:TY183)&gt;0, "", SUM(TG183:TY183))</f>
        <v/>
      </c>
      <c r="UA183" s="5" t="str">
        <f>IF(COUNTBLANK(TG183:TY183)&gt;0, "", SUM(TI183,TL183,TO183,TP183,TQ183,TR183,TS183,TU183,TV183,TY183))</f>
        <v/>
      </c>
      <c r="UB183" s="5" t="str">
        <f>IF(COUNTBLANK(TG183:TY183)&gt;0, "", SUM(TG183,TH183,TJ183,TK183,TN183,TT183,TW183,TX183))</f>
        <v/>
      </c>
      <c r="UC183" s="6"/>
      <c r="UD183" s="5"/>
      <c r="UE183" s="5"/>
      <c r="UF183" s="5"/>
      <c r="UG183" s="5"/>
      <c r="UH183" s="5"/>
      <c r="UI183" s="5"/>
      <c r="UJ183" s="5"/>
      <c r="UK183" s="5"/>
      <c r="UL183" s="5"/>
      <c r="UM183" s="5"/>
      <c r="UN183" s="5"/>
      <c r="UO183" s="5"/>
      <c r="UP183" s="5"/>
      <c r="UQ183" s="5"/>
      <c r="UR183" s="5"/>
      <c r="US183" s="5"/>
      <c r="UT183" s="5"/>
      <c r="UU183" s="5"/>
      <c r="UV183" s="5"/>
      <c r="UW183" s="5" t="str">
        <f>IF(COUNTBLANK(UD183:UV183)&gt;0, "", SUM(UD183:UV183))</f>
        <v/>
      </c>
      <c r="UX183" s="5" t="str">
        <f>IF(COUNTBLANK(UD183:UV183)&gt;0, "", SUM(UF183,UI183,UL183,UM183,UN183,UO183,UP183,UR183,US183,UV183))</f>
        <v/>
      </c>
      <c r="UY183" s="5" t="str">
        <f>IF(COUNTBLANK(UD183:UV183)&gt;0, "", SUM(UD183,UE183,UG183,UH183,UK183,UQ183,UT183,UU183))</f>
        <v/>
      </c>
      <c r="UZ183" s="6"/>
      <c r="VA183" s="6"/>
      <c r="VB183" s="5"/>
      <c r="VC183" s="5"/>
      <c r="VE183" s="5"/>
      <c r="VF183" s="5"/>
      <c r="VG183" s="5"/>
      <c r="VH183" s="5"/>
      <c r="VI183" s="5"/>
      <c r="VK183" s="5"/>
      <c r="VL183" s="5"/>
      <c r="VN183" s="6"/>
      <c r="VO183" s="5"/>
      <c r="VP183" s="5"/>
      <c r="VQ183" s="5"/>
      <c r="VR183" s="5"/>
      <c r="VS183" s="5"/>
      <c r="VT183" s="5"/>
      <c r="VU183" s="5"/>
      <c r="VV183" s="5"/>
      <c r="VW183" s="5"/>
      <c r="VX183" s="5"/>
      <c r="VY183" s="5"/>
      <c r="VZ183" s="5"/>
      <c r="WA183" s="5"/>
      <c r="WB183" s="5"/>
      <c r="WC183" s="5"/>
      <c r="WD183" s="5"/>
      <c r="WE183" s="5"/>
      <c r="WF183" s="5"/>
      <c r="WG183" s="5"/>
      <c r="WH183" s="5"/>
      <c r="WI183" s="5"/>
      <c r="WJ183" s="5"/>
      <c r="WK183" s="5"/>
      <c r="WL183" s="5"/>
      <c r="WM183" s="5"/>
      <c r="WN183" s="5"/>
      <c r="WO183" s="5"/>
      <c r="WP183" s="5"/>
      <c r="WQ183" s="5"/>
      <c r="WR183" s="5" t="str">
        <f>IF(COUNTBLANK(VO183:WQ183)&gt;0, "", SUM(VQ183:WJ183))</f>
        <v/>
      </c>
      <c r="WS183" s="5" t="str">
        <f>IF(COUNTBLANK(VO183:WQ183)&gt;0, "", SUM(VQ183:VZ183))</f>
        <v/>
      </c>
      <c r="WT183" s="5" t="str">
        <f>IF(COUNTBLANK(VO183:WQ183)&gt;0, "", SUM(WA183:WL183))</f>
        <v/>
      </c>
      <c r="WU183" s="5" t="str">
        <f>IF(COUNTBLANK(VO183:WQ183)&gt;0, "", SUM(WK183:WL183))</f>
        <v/>
      </c>
      <c r="WV183" s="5" t="str">
        <f>IF(COUNTA(VO183:WQ183)=0, "", IF(AND(OR(VO183=1, VP183=1), OR(VQ183&gt;=1, VR183&gt;=1, VS183&gt;=1, VT183&gt;=1, VU183&gt;=1), OR(VV183&gt;=1, VW183&gt;=1), COUNTIF(VX183:WD183, "&gt;=1")&gt;=2, COUNTIF(WE183:WJ183, "&gt;=1")&gt;=2, OR(WN183=1, WN183=2), OR(WO183&gt;=1, WP183&gt;=1), WQ183&lt;1), 1, 0))</f>
        <v/>
      </c>
      <c r="WW183" s="5" t="str">
        <f>IF(COUNTBLANK(VO183:WQ183)&gt;0, "", SUM(VQ183:VU183))</f>
        <v/>
      </c>
      <c r="WX183" s="5" t="str">
        <f>IF(COUNTBLANK(VO183:WQ183)&gt;0, "", SUM(VV183:VW183))</f>
        <v/>
      </c>
      <c r="WY183" s="5" t="str">
        <f>IF(COUNTBLANK(VO183:WQ183)&gt;0, "", SUM(VX183:WD183))</f>
        <v/>
      </c>
      <c r="WZ183" s="5" t="str">
        <f>IF(COUNTBLANK(VO183:WQ183)&gt;0, "", SUM(WE183:WJ183))</f>
        <v/>
      </c>
      <c r="XA183" s="6"/>
      <c r="XB183" s="5"/>
      <c r="XC183" s="5"/>
      <c r="XD183" s="5"/>
      <c r="XE183" s="5"/>
      <c r="XF183" s="5"/>
      <c r="XG183" s="5"/>
      <c r="XH183" s="5"/>
      <c r="XI183" s="5"/>
      <c r="XJ183" s="5"/>
      <c r="XK183" s="5"/>
      <c r="XL183" s="5" t="str">
        <f>IF(COUNTBLANK(XB183:XJ183)&gt;0, "", SUM(XB183:XJ183))</f>
        <v/>
      </c>
      <c r="XM183" s="6"/>
      <c r="XN183" s="5"/>
      <c r="XO183" s="5"/>
      <c r="XP183" s="5"/>
      <c r="XQ183" s="5"/>
      <c r="XR183" s="5"/>
      <c r="XS183" s="5"/>
      <c r="XT183" s="5"/>
      <c r="XU183" s="5" t="str">
        <f>IF(COUNTBLANK(XN183:XT183)&gt;0, "", SUM(XN183:XT183))</f>
        <v/>
      </c>
      <c r="XV183" s="6"/>
      <c r="XW183" s="5"/>
      <c r="XX183" s="5"/>
      <c r="XY183" s="5"/>
      <c r="XZ183" s="5"/>
      <c r="YA183" s="5"/>
      <c r="YB183" s="5"/>
      <c r="YC183" s="5"/>
      <c r="YD183" s="5"/>
      <c r="YE183" s="5"/>
      <c r="YF183" s="5"/>
      <c r="YG183" s="5"/>
      <c r="YH183" s="5"/>
      <c r="YI183" s="5"/>
      <c r="YJ183" s="5"/>
      <c r="YK183" s="5"/>
      <c r="YL183" s="5"/>
      <c r="YM183" s="5"/>
      <c r="YN183" s="5"/>
      <c r="YO183" s="5"/>
      <c r="YP183" s="12" t="str">
        <f>IF(COUNTBLANK(XW183:YO183)&gt;0, "", SUM(XW183:YO183))</f>
        <v/>
      </c>
      <c r="YQ183" s="12" t="str">
        <f>IF(COUNTBLANK(XW183:YO183)&gt;0, "", SUM(XY183,YC183,YD183,YE183,YJ183,YK183,YL183,YM183))</f>
        <v/>
      </c>
      <c r="YR183" s="12" t="str">
        <f>IF(COUNTBLANK(XW183:YO183)&gt;0, "", SUM(YF183:YH183))</f>
        <v/>
      </c>
      <c r="YS183" s="12" t="str">
        <f>IF(COUNTBLANK(XW183:YO183)&gt;0, "", SUM(XW183,XX183,YB183))</f>
        <v/>
      </c>
      <c r="YT183" s="12" t="str">
        <f>IF(COUNTBLANK(XW183:YO183)&gt;0, "", SUM(XZ183,YA183,YI183,YN183,YO183))</f>
        <v/>
      </c>
      <c r="YU183" s="12" t="str">
        <f>IF(COUNTBLANK(XW183:YO183)&gt;0, "", SUM(XY183,XZ183,YA183,YB183,YC183,YF183,YJ183,YN183,YO183))</f>
        <v/>
      </c>
      <c r="YV183" s="12" t="str">
        <f>IF(COUNTBLANK(XW183:YO183)&gt;0, "", SUM(XW183,XX183,YK183,YL183,YM183))</f>
        <v/>
      </c>
      <c r="YW183" s="12" t="str">
        <f>IF(COUNTBLANK(XW183:YO183)&gt;0, "", SUM(YD183,YE183,YG183,YH183,YI183))</f>
        <v/>
      </c>
      <c r="YX183" s="6"/>
      <c r="YY183" s="5"/>
      <c r="YZ183" s="5"/>
      <c r="ZA183" s="5"/>
      <c r="ZB183" s="5"/>
      <c r="ZC183" s="5"/>
      <c r="ZD183" s="5"/>
      <c r="ZE183" s="5"/>
      <c r="ZF183" s="5"/>
      <c r="ZG183" s="5"/>
      <c r="ZH183" s="5"/>
      <c r="ZI183" s="5"/>
      <c r="ZJ183" s="5"/>
      <c r="ZK183" s="5"/>
      <c r="ZL183" s="5"/>
      <c r="ZM183" s="5"/>
      <c r="ZN183" s="5"/>
      <c r="ZO183" s="5"/>
      <c r="ZP183" s="5"/>
      <c r="ZQ183" s="5"/>
      <c r="ZR183" s="5"/>
      <c r="ZS183" s="5"/>
      <c r="ZT183" s="5"/>
      <c r="ZU183" s="5"/>
      <c r="ZV183" s="5"/>
      <c r="ZW183" s="5"/>
      <c r="ZX183" s="5"/>
      <c r="ZY183" s="5"/>
      <c r="ZZ183" s="5"/>
      <c r="AAA183" s="5" t="str">
        <f>IF(COUNTBLANK(YY183:ZZ183)&gt;0, "", AVERAGE(YY183:ZZ183))</f>
        <v/>
      </c>
      <c r="AAB183" s="5" t="str">
        <f>IF(COUNTA(YY183:ZZ183)=0, "", AVERAGE(YZ183,ZL183,ZM183,ZN183,ZO183,ZP183,ZR183,ZT183,ZU183))</f>
        <v/>
      </c>
      <c r="AAC183" s="5" t="str">
        <f>IF(COUNTA(YY183:ZZ183)=0, "", AVERAGE(ZA183,ZB183,ZC183,ZD183,ZF183,ZH183,ZW183,ZX183))</f>
        <v/>
      </c>
      <c r="AAD183" s="5" t="str">
        <f>IF(COUNTA(YY183:ZZ183)=0, "", AVERAGE(ZE183,ZI183,ZJ183,ZK183,ZY183,ZZ183))</f>
        <v/>
      </c>
      <c r="AAE183" s="6"/>
      <c r="AAF183" s="5"/>
      <c r="AAG183" s="5"/>
      <c r="AAH183" s="5"/>
      <c r="AAI183" s="5"/>
      <c r="AAJ183" s="5"/>
      <c r="AAK183" s="5"/>
      <c r="AAL183" s="5"/>
      <c r="AAM183" s="5"/>
      <c r="AAN183" s="5"/>
      <c r="AAO183" s="5"/>
      <c r="AAP183" s="5"/>
      <c r="AAQ183" s="5"/>
      <c r="AAR183" s="5"/>
      <c r="AAS183" s="5"/>
      <c r="AAT183" s="5"/>
      <c r="AAU183" s="5"/>
      <c r="AAV183" s="5"/>
      <c r="AAW183" s="5"/>
      <c r="AAX183" s="5"/>
      <c r="AAY183" s="5"/>
      <c r="AAZ183" s="5"/>
      <c r="ABA183" s="5"/>
      <c r="ABB183" s="5"/>
      <c r="ABC183" s="5"/>
      <c r="ABD183" s="5"/>
      <c r="ABE183" s="5"/>
      <c r="ABF183" s="5"/>
      <c r="ABG183" s="5"/>
      <c r="ABH183" s="5"/>
      <c r="ABI183" s="5"/>
      <c r="ABJ183" s="5" t="str">
        <f>IF(SUM(AAF183:AAN183,AAP183:AAT183,AAV183:AAZ183,ABB183:ABG183)=0, "", SUM(AAF183:AAN183,AAP183:AAT183,AAV183:AAZ183,ABB183:ABG183))</f>
        <v/>
      </c>
      <c r="ABK183" s="5" t="str">
        <f>IF(SUM(ABN183, ABO183, ABP183, ABQ183, ABR183)=0, "", IF(OR(ABN183&gt;=8, ABO183&gt;=10, ABP183&gt;=13, ABQ183&gt;=10, ABR183&gt;=15), 1, 0))</f>
        <v/>
      </c>
      <c r="ABL183" s="5" t="str">
        <f>IF(SUM(AAF183:AAG183,AAI183,AAJ183,AAK183,AAL183,AAR183,AAX183,ABE183,ABG183)=0, "", SUM(AAF183:AAG183,AAI183,AAJ183,AAK183,AAL183,AAR183,AAX183,ABE183,ABG183))</f>
        <v/>
      </c>
      <c r="ABM183" s="5" t="str">
        <f>IF(SUM(AAH183,AAM183:AAN183,AAP183:AAQ183,AAS183:AAT183,AAV183:AAW183,AAY183:AAZ183,ABB183:ABD183,ABF183)=0, "", SUM(AAH183,AAM183:AAN183,AAP183:AAQ183,AAS183:AAT183,AAV183:AAW183,AAY183:AAZ183,ABB183:ABD183,ABF183))</f>
        <v/>
      </c>
      <c r="ABN183" s="5" t="str">
        <f>IF(SUM(AAY183:AAZ183,ABB183:ABC183,ABF183)=0, "", SUM(AAY183:AAZ183,ABB183:ABC183,ABF183))</f>
        <v/>
      </c>
      <c r="ABO183" s="5" t="str">
        <f>IF(SUM(AAN183,AAP183:AAQ183,AAT183,AAV183)=0, "", SUM(AAN183,AAP183:AAQ183,AAT183,AAV183))</f>
        <v/>
      </c>
      <c r="ABP183" s="5" t="str">
        <f>IF(SUM(AAH183,AAM183,AAS183,AAW183,ABD183)=0, "", SUM(AAH183,AAM183,AAS183,AAW183,ABD183))</f>
        <v/>
      </c>
      <c r="ABQ183" s="5" t="str">
        <f>IF(SUM(AAF183:AAG183,AAI183,AAK183,ABE183)=0, "", SUM(AAF183:AAG183,AAI183,AAK183,ABE183))</f>
        <v/>
      </c>
      <c r="ABR183" s="5" t="str">
        <f>IF(SUM(AAJ183,AAL183,AAR183,AAX183,ABG183)=0, "", SUM(AAJ183,AAL183,AAR183,AAX183,ABG183))</f>
        <v/>
      </c>
      <c r="ABS183" s="5" t="str">
        <f>IF(ABN183="", "", IF(ABN183&gt;=8, 1, 0))</f>
        <v/>
      </c>
      <c r="ABT183" s="5" t="str">
        <f>IF(ABO183="", "", IF(ABO183&gt;=10, 1, 0))</f>
        <v/>
      </c>
      <c r="ABU183" s="5" t="str">
        <f>IF(ABP183="", "", IF(ABP183&gt;=13, 1, 0))</f>
        <v/>
      </c>
      <c r="ABV183" s="5" t="str">
        <f>IF(ABQ183="", "", IF(ABQ183&gt;=10, 1, 0))</f>
        <v/>
      </c>
      <c r="ABW183" s="5" t="str">
        <f>IF(ABR183="", "", IF(ABR183&gt;=15, 1, 0))</f>
        <v/>
      </c>
      <c r="ABX183" s="5" t="str">
        <f>IF(AND(AAO183="", AAU183="", ABA183=""), "", IF(AAO183=5,1,0) + IF(AAU183=5,1,0) + IF(ABA183=5,1,0))</f>
        <v/>
      </c>
      <c r="ABY183" s="6"/>
      <c r="ABZ183" s="5"/>
      <c r="ACA183" s="5"/>
      <c r="ACB183" s="5"/>
      <c r="ACC183" s="5"/>
      <c r="ACD183" s="5"/>
      <c r="ACE183" s="5"/>
      <c r="ACF183" s="5"/>
      <c r="ACG183" s="5"/>
      <c r="ACH183" s="5"/>
      <c r="ACI183" s="5"/>
      <c r="ACJ183" s="5"/>
      <c r="ACK183" s="5"/>
      <c r="ACL183" s="5"/>
      <c r="ACM183" s="5"/>
      <c r="ACN183" s="5"/>
      <c r="ACO183" s="5"/>
      <c r="ACP183" s="5"/>
      <c r="ACQ183" s="5"/>
      <c r="ACR183" s="5"/>
      <c r="ACS183" s="5"/>
      <c r="ACT183" s="5"/>
      <c r="ACU183" s="5"/>
      <c r="ACV183" s="5"/>
      <c r="ACW183" s="5"/>
      <c r="ACX183" s="5"/>
      <c r="ACY183" s="5"/>
      <c r="ACZ183" s="5"/>
      <c r="ADA183" s="5"/>
      <c r="ADB183" s="5"/>
      <c r="ADC183" s="5"/>
      <c r="ADD183" s="5"/>
      <c r="ADE183" s="5"/>
      <c r="ADF183" s="5"/>
      <c r="ADG183" s="5"/>
      <c r="ADH183" s="5"/>
      <c r="ADI183" s="5"/>
      <c r="ADJ183" s="12" t="str">
        <f>IF(COUNTA(ABZ183:ADI183)=0, "", SUM(ABZ183:ADI183))</f>
        <v/>
      </c>
      <c r="ADK183" s="12" t="str">
        <f>IF(COUNTA(ABZ183:ADI183)=0, "", SUM(ACJ183,ACK183,ACT183,ACV183,ACX183,ADB183))</f>
        <v/>
      </c>
      <c r="ADL183" s="12" t="str">
        <f>IF(COUNTA(ABZ183:ADI183)=0, "", SUM(ACL183,ACQ183,ACS183,ACY183,ADF183))</f>
        <v/>
      </c>
      <c r="ADM183" s="12" t="str">
        <f>IF(COUNTA(ABZ183:ADI183)=0, "", SUM(ACB183,ACM183,ACR183,ACW183,ACZ183,ADE183))</f>
        <v/>
      </c>
      <c r="ADN183" s="12" t="str">
        <f>IF(COUNTA(ABZ183:ADI183)=0, "", SUM(ACA183,ACE183,ACG183,ACI183,ACP183,ADG183))</f>
        <v/>
      </c>
      <c r="ADO183" s="12" t="str">
        <f>IF(COUNTA(ABZ183:ADI183)=0, "", SUM(ACN183,ACO183,ACU183,ADA183,ADC183,ADD183,ADH183,ADI183))</f>
        <v/>
      </c>
      <c r="ADP183" s="12" t="str">
        <f>IF(COUNTA(ABZ183:ADI183)=0, "", SUM(ABZ183,ACC183,ACD183,ACF183,ACH183))</f>
        <v/>
      </c>
      <c r="ADQ183" s="6"/>
      <c r="ADR183" s="5"/>
      <c r="ADS183" s="5"/>
      <c r="ADT183" s="5"/>
      <c r="ADU183" s="5"/>
      <c r="ADV183" s="5"/>
      <c r="ADW183" s="5"/>
      <c r="ADX183" s="5"/>
      <c r="ADY183" s="5"/>
      <c r="ADZ183" s="5"/>
      <c r="AEA183" s="5"/>
      <c r="AEB183" s="5"/>
      <c r="AEC183" s="5"/>
      <c r="AED183" s="5"/>
      <c r="AEE183" s="5"/>
      <c r="AEF183" s="5"/>
      <c r="AEG183" s="5"/>
      <c r="AEH183" s="5"/>
      <c r="AEI183" s="5"/>
      <c r="AEJ183" s="5"/>
      <c r="AEK183" s="5"/>
      <c r="AEL183" s="5" t="str">
        <f>IF(COUNTA(ADR183:AEK183)=0, "", SUM(ADR183:AEK183))</f>
        <v/>
      </c>
      <c r="AEM183" s="8"/>
      <c r="AEN183" s="6"/>
      <c r="AEO183" s="6"/>
      <c r="AEP183" s="6"/>
      <c r="AEQ183" s="6"/>
      <c r="AER183" s="5"/>
      <c r="AES183" s="6"/>
      <c r="AET183" s="6"/>
      <c r="AEU183" s="6"/>
      <c r="AEV183" s="5"/>
      <c r="AEW183" s="5"/>
      <c r="AEX183" s="5"/>
      <c r="AEY183" s="5"/>
      <c r="AEZ183" s="5"/>
      <c r="AFA183" s="5"/>
      <c r="AFB183" s="5"/>
      <c r="AFC183" s="5"/>
      <c r="AFD183" s="5"/>
      <c r="AFE183" s="5"/>
      <c r="AFF183" s="5"/>
      <c r="AFG183" s="5"/>
      <c r="AFH183" s="5"/>
      <c r="AFI183" s="5"/>
      <c r="AFJ183" s="5"/>
      <c r="AFK183" s="5"/>
      <c r="AFL183" s="5"/>
      <c r="AFM183" s="5"/>
      <c r="AFN183" s="5"/>
      <c r="AFO183" s="5"/>
      <c r="AFP183" s="5"/>
      <c r="AFQ183" s="5"/>
      <c r="AFR183" s="5"/>
      <c r="AFS183" s="5"/>
      <c r="AFT183" s="5"/>
      <c r="AFU183" s="5"/>
      <c r="AFV183" s="5"/>
      <c r="AFW183" s="5"/>
      <c r="AFX183" s="5"/>
      <c r="AFY183" s="5"/>
      <c r="AFZ183" s="5"/>
      <c r="AGA183" s="5" t="str">
        <f>IF(COUNTA(AEV183:AFY183)=0, "", SUM(AEV183:AFY183))</f>
        <v/>
      </c>
      <c r="AGB183" s="6"/>
      <c r="AGC183" s="5"/>
      <c r="AGD183" s="5"/>
      <c r="AGE183" s="5"/>
      <c r="AGF183" s="5"/>
      <c r="AGG183" s="5"/>
      <c r="AGM183" s="18"/>
      <c r="AGS183" s="6"/>
      <c r="AHG183" s="18"/>
      <c r="AHM183" s="6"/>
      <c r="AHN183" s="5"/>
      <c r="AHO183" s="5"/>
      <c r="AHP183" s="5"/>
      <c r="AHQ183" s="5"/>
      <c r="AHR183" s="5"/>
      <c r="AHS183" s="5"/>
      <c r="AHT183" s="5"/>
      <c r="AHU183" s="5"/>
      <c r="AHV183" s="5"/>
      <c r="AHW183" s="5"/>
      <c r="AHX183" s="5" t="str">
        <f>IF(COUNTBLANK(AHN183:AHW183)&gt;0, "", SUM(AHN183:AHW183))</f>
        <v/>
      </c>
      <c r="AHY183" s="5" t="str">
        <f>IF(COUNTBLANK(AHN183:AHW183)&gt;0, "", SUM(AHR183,AHW183))</f>
        <v/>
      </c>
      <c r="AHZ183" s="5" t="str">
        <f>IF(COUNTBLANK(AHN183:AHW183)&gt;0, "", SUM(AHP183,AHS183))</f>
        <v/>
      </c>
      <c r="AIA183" s="5" t="str">
        <f>IF(COUNTBLANK(AHN183:AHW183)&gt;0, "", SUM(AHT183,AHV183))</f>
        <v/>
      </c>
      <c r="AIB183" s="5" t="str">
        <f>IF(COUNTBLANK(AHN183:AHW183)&gt;0, "", SUM(AHQ183,AHU183))</f>
        <v/>
      </c>
      <c r="AIC183" s="5" t="str">
        <f>IF(COUNTBLANK(AHN183:AHW183)&gt;0, "", SUM(AHN183:AHO183))</f>
        <v/>
      </c>
      <c r="AID183" s="6"/>
      <c r="AIE183" s="5"/>
      <c r="AIF183" s="5"/>
      <c r="AIG183" s="5"/>
      <c r="AIH183" s="5"/>
      <c r="AII183" s="5"/>
      <c r="AIJ183" s="5"/>
      <c r="AIK183" s="5"/>
      <c r="AIL183" s="5"/>
      <c r="AIM183" s="5"/>
      <c r="AIN183" s="5"/>
      <c r="AIO183" s="5"/>
      <c r="AIP183" s="5"/>
      <c r="AIQ183" s="5"/>
      <c r="AIR183" s="5"/>
      <c r="AIS183" s="5"/>
      <c r="AIT183" s="5"/>
      <c r="AIU183" s="5"/>
      <c r="AIV183" s="5"/>
      <c r="AIW183" s="5"/>
      <c r="AIX183" s="5"/>
      <c r="AIY183" s="5"/>
      <c r="AIZ183" s="5"/>
      <c r="AJA183" s="5"/>
      <c r="AJB183" s="6"/>
      <c r="AJC183" s="5"/>
      <c r="AJD183" s="5"/>
      <c r="AJE183" s="5"/>
      <c r="AJF183" s="5"/>
      <c r="AJG183" s="5"/>
      <c r="AJH183" s="5"/>
      <c r="AJI183" s="5"/>
      <c r="AJJ183" s="5"/>
      <c r="AJK183" s="5"/>
      <c r="AJL183" s="5"/>
      <c r="AJM183" s="5" t="str">
        <f>IF(COUNTBLANK(AJC183:AJK183)&gt;0, "", SUM(AJC183:AJK183))</f>
        <v/>
      </c>
      <c r="AJN183" s="6"/>
      <c r="AJO183" s="5"/>
      <c r="AJP183" s="5"/>
      <c r="AJQ183" s="5"/>
      <c r="AJR183" s="5"/>
      <c r="AJS183" s="5"/>
      <c r="AJT183" s="5"/>
      <c r="AJU183" s="5"/>
      <c r="AJV183" s="5" t="str">
        <f>IF(COUNTBLANK(AJO183:AJU183)&gt;0, "", SUM(AJO183:AJU183))</f>
        <v/>
      </c>
    </row>
    <row r="184" spans="1:958" ht="15" customHeight="1" x14ac:dyDescent="0.35">
      <c r="A184" s="5">
        <v>213277</v>
      </c>
      <c r="B184" s="5" t="s">
        <v>1951</v>
      </c>
      <c r="C184" s="6">
        <v>45081</v>
      </c>
      <c r="D184" s="5">
        <v>0</v>
      </c>
      <c r="E184" s="5">
        <v>1</v>
      </c>
      <c r="F184" s="5">
        <v>1</v>
      </c>
      <c r="G184" s="5">
        <v>0</v>
      </c>
      <c r="H184" s="5">
        <v>0</v>
      </c>
      <c r="I184" s="5">
        <v>0</v>
      </c>
      <c r="J184" s="5">
        <v>0</v>
      </c>
      <c r="K184" s="5">
        <v>0</v>
      </c>
      <c r="L184" s="5">
        <v>1</v>
      </c>
      <c r="M184" s="5">
        <v>0</v>
      </c>
      <c r="N184" s="5">
        <v>0</v>
      </c>
      <c r="O184" s="5">
        <v>0</v>
      </c>
      <c r="P184" s="5">
        <v>0</v>
      </c>
      <c r="Q184" s="5">
        <v>0</v>
      </c>
      <c r="R184" s="5">
        <v>0</v>
      </c>
      <c r="S184" s="5">
        <v>0</v>
      </c>
      <c r="T184" s="5">
        <v>0</v>
      </c>
      <c r="U184" s="5">
        <v>0</v>
      </c>
      <c r="V184" s="5">
        <f>IF(COUNTA(D184,F184,H184,J184,L184,N184,P184,R184,T184)=0, "", IF(OR(D184=1,F184=1,H184=1,J184=1,L184=1,N184=1,P184=1,R184=1,T184=1), 1, 0))</f>
        <v>1</v>
      </c>
      <c r="W184" s="5">
        <f>IF(COUNTA(E184,G184,I184,K184,M184,O184,Q184,S184,U184)=0, "", IF(OR(E184=1,G184=1,I184=1,K184=1,M184=1,O184=1,Q184=1,S184=1,U184=1), 1, 0))</f>
        <v>1</v>
      </c>
      <c r="X184" s="5">
        <v>0</v>
      </c>
      <c r="Y184" s="5">
        <v>1</v>
      </c>
      <c r="Z184" s="5">
        <v>1</v>
      </c>
      <c r="AA184" s="5" t="s">
        <v>971</v>
      </c>
      <c r="AB184" s="5">
        <f>IF(AG184&lt;&gt;"", 1, 0)</f>
        <v>0</v>
      </c>
      <c r="AC184" s="5">
        <f>IF(AH184&lt;&gt;"", 1, 0)</f>
        <v>0</v>
      </c>
      <c r="AD184" s="5">
        <v>0</v>
      </c>
      <c r="AE184" s="7">
        <v>45090</v>
      </c>
      <c r="AF184" s="6">
        <v>45369</v>
      </c>
      <c r="AG184" s="8"/>
      <c r="AH184" s="8"/>
      <c r="AI184" s="8"/>
      <c r="AJ184" s="5" t="str">
        <f>IF(OR(ISBLANK(AE184), ISBLANK(AG184)), "", AG184 - AE184)</f>
        <v/>
      </c>
      <c r="AK184" s="9">
        <v>45059</v>
      </c>
      <c r="AL184" s="5" t="str">
        <f>IF(OR(ISBLANK(AG184), ISBLANK(AK184)), "", AK184 - AG184)</f>
        <v/>
      </c>
      <c r="AM184" s="6">
        <v>45346</v>
      </c>
      <c r="AN184" s="10">
        <f>IF(OR(ISBLANK(AM184), ISBLANK(AF184)), "", AF184 - AM184)</f>
        <v>23</v>
      </c>
      <c r="AO184" s="6">
        <v>45090</v>
      </c>
      <c r="AP184" s="6">
        <v>37586</v>
      </c>
      <c r="AQ184" s="5">
        <f>IF(OR(ISBLANK(AO184), ISBLANK(AP184)), "", DATEDIF(AP184, AO184, "Y"))</f>
        <v>20</v>
      </c>
      <c r="AR184" s="11" t="s">
        <v>959</v>
      </c>
      <c r="AS184" s="11">
        <f>IF(ISBLANK(AR184), "", IF(AR184="ישראל", 1, 2))</f>
        <v>1</v>
      </c>
      <c r="AT184" s="11" t="s">
        <v>959</v>
      </c>
      <c r="AU184" s="11" t="s">
        <v>959</v>
      </c>
      <c r="AV184" s="5"/>
      <c r="AW184" s="5">
        <v>1</v>
      </c>
      <c r="AX184" s="5">
        <v>1</v>
      </c>
      <c r="AY184" s="5">
        <v>14</v>
      </c>
      <c r="AZ184" s="5">
        <f>IF(ISBLANK(AY184), "", IF(AY184&lt;=8, 1, IF(AY184&lt;=12, 2, 3)))</f>
        <v>3</v>
      </c>
      <c r="BA184" s="5">
        <v>10</v>
      </c>
      <c r="BB184" s="5">
        <f>IF(ISBLANK(BA184), "", IF(BA184&lt;=8, 1, IF(BA184&lt;=12, 2, 3)))</f>
        <v>2</v>
      </c>
      <c r="BC184" s="11" t="s">
        <v>1358</v>
      </c>
      <c r="BD184" s="11" t="s">
        <v>1306</v>
      </c>
      <c r="BE184" s="5">
        <v>1</v>
      </c>
      <c r="BF184" s="5"/>
      <c r="BG184" s="5">
        <v>2</v>
      </c>
      <c r="BH184" s="6" t="s">
        <v>1630</v>
      </c>
      <c r="BI184" s="5">
        <v>3</v>
      </c>
      <c r="BJ184" s="5">
        <v>1</v>
      </c>
      <c r="BK184" s="5">
        <v>1</v>
      </c>
      <c r="BL184" s="5">
        <v>1</v>
      </c>
      <c r="BM184" s="5">
        <v>1</v>
      </c>
      <c r="BN184" s="5">
        <v>1</v>
      </c>
      <c r="BO184" s="5">
        <v>1</v>
      </c>
      <c r="BP184" s="5">
        <v>1</v>
      </c>
      <c r="BQ184" s="5">
        <v>1</v>
      </c>
      <c r="BR184" s="5">
        <v>4</v>
      </c>
      <c r="BS184" s="5">
        <v>1</v>
      </c>
      <c r="BT184" s="5">
        <v>1</v>
      </c>
      <c r="BU184" s="5">
        <v>1</v>
      </c>
      <c r="BV184" s="5">
        <v>2</v>
      </c>
      <c r="BW184" s="5">
        <v>1</v>
      </c>
      <c r="BX184" s="5">
        <v>5</v>
      </c>
      <c r="BY184" s="5">
        <v>1</v>
      </c>
      <c r="BZ184" s="5">
        <v>1</v>
      </c>
      <c r="CA184" s="5">
        <v>1</v>
      </c>
      <c r="CB184" s="5">
        <v>1</v>
      </c>
      <c r="CC184" s="5">
        <v>1</v>
      </c>
      <c r="CD184" s="5">
        <v>5</v>
      </c>
      <c r="CE184" s="5">
        <v>1</v>
      </c>
      <c r="CF184" s="5">
        <v>1</v>
      </c>
      <c r="CG184" s="5">
        <v>1</v>
      </c>
      <c r="CH184" s="5">
        <v>1</v>
      </c>
      <c r="CI184" s="5">
        <v>1</v>
      </c>
      <c r="CJ184" s="5">
        <v>1</v>
      </c>
      <c r="CK184" s="5">
        <v>1</v>
      </c>
      <c r="CL184" s="5">
        <v>1</v>
      </c>
      <c r="CM184" s="5">
        <f>IF(SUM(BI184:BQ184,BS184:BW184,BY184:CC184,CE184:CJ184)=0, "", SUM(BI184:BQ184,BS184:BW184,BY184:CC184,CE184:CJ184))</f>
        <v>28</v>
      </c>
      <c r="CN184" s="5">
        <f>IF(SUM(CQ184, CR184, CS184, CT184, CU184)=0, "", IF(OR(CQ184&gt;=8, CR184&gt;=10, CS184&gt;=13, CT184&gt;=10, CU184&gt;=15), 1, 0))</f>
        <v>0</v>
      </c>
      <c r="CO184" s="5">
        <f>IF(SUM(BI184:BJ184,BL184,BM184,BN184,BO184,BU184,CA184,CH184,CJ184)=0, "", SUM(BI184:BJ184,BL184,BM184,BN184,BO184,BU184,CA184,CH184,CJ184))</f>
        <v>12</v>
      </c>
      <c r="CP184" s="5">
        <f>IF(SUM(BK184,BP184:BQ184,BS184:BT184,BV184:BW184,BY184:BZ184,CB184:CC184,CE184:CG184,CI184)=0, "", SUM(BK184,BP184:BQ184,BS184:BT184,BV184:BW184,BY184:BZ184,CB184:CC184,CE184:CG184,CI184))</f>
        <v>16</v>
      </c>
      <c r="CQ184" s="5">
        <f>IF(SUM(CB184:CC184,CE184:CF184,CI184)=0, "", SUM(CB184:CC184,CE184:CF184,CI184))</f>
        <v>5</v>
      </c>
      <c r="CR184" s="5">
        <f>IF(SUM(BQ184,BS184:BT184,BW184,BY184)=0, "", SUM(BQ184,BS184:BT184,BW184,BY184))</f>
        <v>5</v>
      </c>
      <c r="CS184" s="5">
        <f>IF(SUM(BK184,BP184,BV184,BZ184,CG184)=0, "", SUM(BK184,BP184,BV184,BZ184,CG184))</f>
        <v>6</v>
      </c>
      <c r="CT184" s="5">
        <f>IF(SUM(BI184:BJ184,BL184,BN184,CH184)=0, "", SUM(BI184:BJ184,BL184,BN184,CH184))</f>
        <v>7</v>
      </c>
      <c r="CU184" s="5">
        <f>IF(SUM(BM184,BO184,BU184,CA184,CJ184)=0, "", SUM(BM184,BO184,BU184,CA184,CJ184))</f>
        <v>5</v>
      </c>
      <c r="CV184" s="5">
        <f>IF(CQ184="", "", IF(CQ184&gt;=8, 1, 0))</f>
        <v>0</v>
      </c>
      <c r="CW184" s="5">
        <f>IF(CR184="", "", IF(CR184&gt;=10, 1, 0))</f>
        <v>0</v>
      </c>
      <c r="CX184" s="5">
        <f>IF(CS184="", "", IF(CS184&gt;=13, 1, 0))</f>
        <v>0</v>
      </c>
      <c r="CY184" s="5">
        <f>IF(CT184="", "", IF(CT184&gt;=10, 1, 0))</f>
        <v>0</v>
      </c>
      <c r="CZ184" s="5">
        <f>IF(CU184="", "", IF(CU184&gt;=15, 1, 0))</f>
        <v>0</v>
      </c>
      <c r="DA184" s="5">
        <f>IF(AND(BR184="", BX184="", CD184=""), "", IF(BR184=5,1,0) + IF(BX184=5,1,0) + IF(CD184=5,1,0))</f>
        <v>2</v>
      </c>
      <c r="DB184" s="6" t="s">
        <v>1630</v>
      </c>
      <c r="DC184" s="12">
        <v>0</v>
      </c>
      <c r="DD184" s="13"/>
      <c r="DE184" s="12">
        <v>0</v>
      </c>
      <c r="DF184" s="13"/>
      <c r="DG184" s="12">
        <v>0</v>
      </c>
      <c r="DH184" s="13"/>
      <c r="DI184" s="12">
        <v>0</v>
      </c>
      <c r="DJ184" s="13"/>
      <c r="DK184" s="12">
        <v>0</v>
      </c>
      <c r="DL184" s="13"/>
      <c r="DM184" s="12">
        <v>0</v>
      </c>
      <c r="DN184" s="13"/>
      <c r="DO184" s="12">
        <v>0</v>
      </c>
      <c r="DP184" s="13"/>
      <c r="DQ184" s="12">
        <v>0</v>
      </c>
      <c r="DR184" s="13"/>
      <c r="DS184" s="12">
        <v>0</v>
      </c>
      <c r="DT184" s="13"/>
      <c r="DU184" s="12">
        <v>0</v>
      </c>
      <c r="DV184" s="13"/>
      <c r="DW184" s="12">
        <v>0</v>
      </c>
      <c r="DX184" s="13"/>
      <c r="DY184" s="12">
        <v>0</v>
      </c>
      <c r="DZ184" s="13"/>
      <c r="EA184" s="12">
        <v>0</v>
      </c>
      <c r="EB184" s="13"/>
      <c r="EC184" s="12">
        <v>0</v>
      </c>
      <c r="ED184" s="13"/>
      <c r="EE184" s="12">
        <v>0</v>
      </c>
      <c r="EF184" s="13"/>
      <c r="EG184" s="12">
        <v>0</v>
      </c>
      <c r="EH184" s="13"/>
      <c r="EI184" s="12">
        <v>0</v>
      </c>
      <c r="EJ184" s="13"/>
      <c r="EK184" s="5">
        <v>0</v>
      </c>
      <c r="EL184" s="5">
        <v>0</v>
      </c>
      <c r="EM184" s="5">
        <v>0</v>
      </c>
      <c r="EN184" s="6" t="s">
        <v>1630</v>
      </c>
      <c r="EO184" s="5">
        <v>0</v>
      </c>
      <c r="EP184" s="5">
        <v>0</v>
      </c>
      <c r="EQ184" s="5">
        <v>0</v>
      </c>
      <c r="ER184" s="5">
        <v>0</v>
      </c>
      <c r="ES184" s="5">
        <v>0</v>
      </c>
      <c r="ET184" s="5">
        <v>0</v>
      </c>
      <c r="EU184" s="5">
        <v>0</v>
      </c>
      <c r="EV184" s="5">
        <v>0</v>
      </c>
      <c r="EW184" s="5">
        <v>0</v>
      </c>
      <c r="EX184" s="5">
        <v>0</v>
      </c>
      <c r="EY184" s="5">
        <v>0</v>
      </c>
      <c r="EZ184" s="5">
        <v>0</v>
      </c>
      <c r="FA184" s="5">
        <v>0</v>
      </c>
      <c r="FB184" s="5">
        <v>0</v>
      </c>
      <c r="FC184" s="5">
        <v>0</v>
      </c>
      <c r="FD184" s="5">
        <v>0</v>
      </c>
      <c r="FE184" s="5">
        <v>0</v>
      </c>
      <c r="FF184" s="5">
        <v>1</v>
      </c>
      <c r="FG184" s="5">
        <v>1</v>
      </c>
      <c r="FH184" s="5">
        <v>2</v>
      </c>
      <c r="FI184" s="5">
        <v>4</v>
      </c>
      <c r="FJ184" s="5">
        <v>0</v>
      </c>
      <c r="FK184" s="5">
        <v>0</v>
      </c>
      <c r="FL184" s="6" t="s">
        <v>1630</v>
      </c>
      <c r="FM184" s="5">
        <v>4</v>
      </c>
      <c r="FN184" s="5">
        <v>5</v>
      </c>
      <c r="FO184" s="5">
        <v>4</v>
      </c>
      <c r="FP184" s="5">
        <v>4</v>
      </c>
      <c r="FQ184" s="5">
        <v>2</v>
      </c>
      <c r="FR184" s="5">
        <v>4</v>
      </c>
      <c r="FS184" s="14">
        <f>IF(COUNTBLANK(FM184:FR184)&gt;0, "", AVERAGE(FM184:FR184))</f>
        <v>3.8333333333333335</v>
      </c>
      <c r="FT184" s="6" t="s">
        <v>1630</v>
      </c>
      <c r="FU184" s="5">
        <v>1</v>
      </c>
      <c r="FV184" s="5">
        <v>1</v>
      </c>
      <c r="FW184" s="5">
        <v>2</v>
      </c>
      <c r="FX184" s="5">
        <v>2</v>
      </c>
      <c r="FY184" s="5">
        <v>0</v>
      </c>
      <c r="FZ184" s="5">
        <v>0</v>
      </c>
      <c r="GA184" s="5">
        <v>0</v>
      </c>
      <c r="GB184" s="5">
        <v>0</v>
      </c>
      <c r="GC184" s="5">
        <v>0</v>
      </c>
      <c r="GD184" s="5">
        <v>1</v>
      </c>
      <c r="GE184" s="5">
        <f>IF(COUNTBLANK(FU184:GC184)&gt;0, "", SUM(FU184:GC184))</f>
        <v>6</v>
      </c>
      <c r="GF184" s="6" t="s">
        <v>1630</v>
      </c>
      <c r="GG184" s="5">
        <v>0</v>
      </c>
      <c r="GH184" s="5">
        <v>0</v>
      </c>
      <c r="GI184" s="5">
        <v>0</v>
      </c>
      <c r="GJ184" s="5">
        <v>0</v>
      </c>
      <c r="GK184" s="5">
        <v>0</v>
      </c>
      <c r="GL184" s="5">
        <v>0</v>
      </c>
      <c r="GM184" s="5">
        <v>0</v>
      </c>
      <c r="GN184" s="5">
        <f>IF(COUNTBLANK(GG184:GM184)&gt;0, "", SUM(GG184:GM184))</f>
        <v>0</v>
      </c>
      <c r="GO184" s="6" t="s">
        <v>1630</v>
      </c>
      <c r="GP184" s="5">
        <v>1</v>
      </c>
      <c r="GQ184" s="5">
        <v>4</v>
      </c>
      <c r="GR184" s="5">
        <v>5</v>
      </c>
      <c r="GS184" s="5">
        <v>5</v>
      </c>
      <c r="GT184" s="5">
        <v>5</v>
      </c>
      <c r="GU184" s="5">
        <v>5</v>
      </c>
      <c r="GV184" s="5">
        <v>5</v>
      </c>
      <c r="GW184" s="5">
        <v>5</v>
      </c>
      <c r="GX184" s="5">
        <v>5</v>
      </c>
      <c r="GY184" s="5">
        <v>5</v>
      </c>
      <c r="GZ184" s="5">
        <v>4</v>
      </c>
      <c r="HA184" s="5">
        <v>4</v>
      </c>
      <c r="HB184" s="5">
        <v>4</v>
      </c>
      <c r="HC184" s="5">
        <v>5</v>
      </c>
      <c r="HD184" s="5">
        <v>5</v>
      </c>
      <c r="HE184" s="5">
        <v>5</v>
      </c>
      <c r="HF184" s="5">
        <v>5</v>
      </c>
      <c r="HG184" s="5">
        <v>5</v>
      </c>
      <c r="HH184" s="5">
        <v>5</v>
      </c>
      <c r="HI184" s="5">
        <f>IF(COUNTBLANK(GQ184:HH184)&gt;0, "", SUM(GQ184:HH184))</f>
        <v>86</v>
      </c>
      <c r="HJ184" s="6" t="s">
        <v>1630</v>
      </c>
      <c r="HK184" s="5">
        <v>3</v>
      </c>
      <c r="HL184" s="5">
        <v>3</v>
      </c>
      <c r="HM184" s="5">
        <v>0</v>
      </c>
      <c r="HN184" s="5">
        <v>3</v>
      </c>
      <c r="HO184" s="5">
        <v>3</v>
      </c>
      <c r="HP184" s="5">
        <v>3</v>
      </c>
      <c r="HQ184" s="5">
        <v>0</v>
      </c>
      <c r="HR184" s="5">
        <v>2</v>
      </c>
      <c r="HS184" s="5">
        <v>0</v>
      </c>
      <c r="HT184" s="5">
        <v>0</v>
      </c>
      <c r="HU184" s="5">
        <v>3</v>
      </c>
      <c r="HV184" s="5">
        <v>3</v>
      </c>
      <c r="HW184" s="5">
        <v>0</v>
      </c>
      <c r="HX184" s="5">
        <v>3</v>
      </c>
      <c r="HY184" s="5">
        <v>0</v>
      </c>
      <c r="HZ184" s="5">
        <v>3</v>
      </c>
      <c r="IA184" s="5">
        <v>3</v>
      </c>
      <c r="IB184" s="5">
        <v>3</v>
      </c>
      <c r="IC184" s="5">
        <v>0</v>
      </c>
      <c r="ID184" s="5">
        <v>0</v>
      </c>
      <c r="IE184" s="5">
        <v>0</v>
      </c>
      <c r="IF184" s="5">
        <v>0</v>
      </c>
      <c r="IG184" s="5">
        <v>3</v>
      </c>
      <c r="IH184" s="5">
        <v>3</v>
      </c>
      <c r="II184" s="5">
        <v>0</v>
      </c>
      <c r="IJ184" s="5">
        <f>IF(COUNTA(HK184:II184)=0, "", SUM(HK184,HL184,HN184,HO184,HP184,HU184,HV184,HX184,HZ184,IA184,IB184,IH184))</f>
        <v>36</v>
      </c>
      <c r="IK184" s="5">
        <f>IF(COUNTA(HK184:II184)=0, "", SUM(HM184,HQ184,HR184,HS184,HT184,HW184,HY184,IC184,ID184,IE184,IF184,IG184,II184))</f>
        <v>5</v>
      </c>
      <c r="IL184" s="5">
        <v>3</v>
      </c>
      <c r="IM184" s="5">
        <v>3</v>
      </c>
      <c r="IN184" s="5">
        <v>0</v>
      </c>
      <c r="IO184" s="5">
        <v>3</v>
      </c>
      <c r="IP184" s="5">
        <v>3</v>
      </c>
      <c r="IQ184" s="5">
        <v>3</v>
      </c>
      <c r="IR184" s="5">
        <v>0</v>
      </c>
      <c r="IS184" s="5">
        <v>3</v>
      </c>
      <c r="IT184" s="5">
        <v>0</v>
      </c>
      <c r="IU184" s="5">
        <v>0</v>
      </c>
      <c r="IV184" s="5">
        <v>3</v>
      </c>
      <c r="IW184" s="5">
        <v>3</v>
      </c>
      <c r="IX184" s="5">
        <v>0</v>
      </c>
      <c r="IY184" s="5">
        <v>3</v>
      </c>
      <c r="IZ184" s="5">
        <v>0</v>
      </c>
      <c r="JA184" s="5">
        <v>3</v>
      </c>
      <c r="JB184" s="5">
        <v>3</v>
      </c>
      <c r="JC184" s="5">
        <v>2</v>
      </c>
      <c r="JD184" s="5">
        <v>0</v>
      </c>
      <c r="JE184" s="5">
        <v>0</v>
      </c>
      <c r="JF184" s="5">
        <v>0</v>
      </c>
      <c r="JG184" s="5">
        <v>0</v>
      </c>
      <c r="JH184" s="5">
        <v>2</v>
      </c>
      <c r="JI184" s="5">
        <v>3</v>
      </c>
      <c r="JJ184" s="5">
        <v>0</v>
      </c>
      <c r="JK184" s="5">
        <f>IF(COUNTA(IL184:JJ184)=0, "", SUM(IL184,IM184,IO184,IP184,IQ184,IV184,IW184,IY184,JA184,JB184,JC184,JI184))</f>
        <v>35</v>
      </c>
      <c r="JL184" s="5">
        <f>IF(COUNTA(IL184:JJ184)=0, "", SUM(IN184,IR184,IS184,IT184,IU184,IX184,IZ184,JD184,JE184,JF184,JG184,JH184,JJ184))</f>
        <v>5</v>
      </c>
      <c r="JM184" s="6" t="s">
        <v>1630</v>
      </c>
      <c r="JN184" s="5">
        <v>1</v>
      </c>
      <c r="JO184" s="5">
        <v>1</v>
      </c>
      <c r="JP184" s="5">
        <v>2</v>
      </c>
      <c r="JQ184" s="5">
        <v>1</v>
      </c>
      <c r="JR184" s="5">
        <v>2</v>
      </c>
      <c r="JS184" s="5">
        <v>1</v>
      </c>
      <c r="JT184" s="5">
        <v>1</v>
      </c>
      <c r="JU184" s="5">
        <v>1</v>
      </c>
      <c r="JV184" s="5">
        <v>1</v>
      </c>
      <c r="JW184" s="5">
        <v>1</v>
      </c>
      <c r="JX184" s="5">
        <v>1</v>
      </c>
      <c r="JY184" s="5">
        <v>1</v>
      </c>
      <c r="JZ184" s="5">
        <v>2</v>
      </c>
      <c r="KA184" s="5">
        <v>1</v>
      </c>
      <c r="KB184" s="5">
        <v>1</v>
      </c>
      <c r="KC184" s="5">
        <v>1</v>
      </c>
      <c r="KD184" s="5">
        <v>2</v>
      </c>
      <c r="KE184" s="5">
        <v>2</v>
      </c>
      <c r="KF184" s="5">
        <v>1</v>
      </c>
      <c r="KG184" s="5">
        <v>2</v>
      </c>
      <c r="KH184" s="5">
        <v>1</v>
      </c>
      <c r="KI184" s="5">
        <v>1</v>
      </c>
      <c r="KJ184" s="5">
        <v>2</v>
      </c>
      <c r="KK184" s="5">
        <v>1</v>
      </c>
      <c r="KL184" s="5">
        <v>1</v>
      </c>
      <c r="KM184" s="5">
        <v>2</v>
      </c>
      <c r="KN184" s="5">
        <v>1</v>
      </c>
      <c r="KO184" s="5">
        <v>1</v>
      </c>
      <c r="KP184" s="5">
        <v>1</v>
      </c>
      <c r="KQ184" s="5">
        <v>1</v>
      </c>
      <c r="KR184" s="5">
        <v>1</v>
      </c>
      <c r="KS184" s="5">
        <v>1</v>
      </c>
      <c r="KT184" s="5">
        <v>2</v>
      </c>
      <c r="KU184" s="5">
        <v>1</v>
      </c>
      <c r="KV184" s="5">
        <v>2</v>
      </c>
      <c r="KW184" s="5">
        <v>2</v>
      </c>
      <c r="KX184" s="5">
        <f>IF(COUNTA(JN184:KW184)=0, "", SUM(JN184:KW184))</f>
        <v>47</v>
      </c>
      <c r="KY184" s="5">
        <f>IF(COUNTA(JN184:KW184)=0, "", SUM(JX184,JY184,KH184,KJ184,KL184,KP184))</f>
        <v>7</v>
      </c>
      <c r="KZ184" s="5">
        <f>IF(COUNTA(JN184:KW184)=0, "", SUM(JZ184,KE184,KG184,KM184,KT184))</f>
        <v>10</v>
      </c>
      <c r="LA184" s="5">
        <f>IF(COUNTA(JN184:KW184)=0, "", SUM(JP184,KA184,KF184,KK184,KN184,KS184))</f>
        <v>7</v>
      </c>
      <c r="LB184" s="5">
        <f>IF(COUNTA(JN184:KW184)=0, "", SUM(JO184,JS184,JU184,JW184,KD184,KU184))</f>
        <v>7</v>
      </c>
      <c r="LC184" s="5">
        <f>IF(COUNTA(JN184:KW184)=0, "", SUM(KB184,KC184,KI184,KO184,KQ184,KR184,KV184,KW184))</f>
        <v>10</v>
      </c>
      <c r="LD184" s="5">
        <f>IF(COUNTA(JN184:KW184)=0, "", SUM(JN184,JQ184,JR184,JT184,JV184))</f>
        <v>6</v>
      </c>
      <c r="LE184" s="6">
        <v>45090</v>
      </c>
      <c r="LF184" s="5">
        <v>20</v>
      </c>
      <c r="LG184" s="5">
        <v>20</v>
      </c>
      <c r="LH184" s="5">
        <v>0</v>
      </c>
      <c r="LI184" s="5">
        <v>0</v>
      </c>
      <c r="LJ184" s="5">
        <v>0</v>
      </c>
      <c r="LK184" s="5">
        <v>0</v>
      </c>
      <c r="LL184" s="5">
        <v>0</v>
      </c>
      <c r="LM184" s="5">
        <v>0</v>
      </c>
      <c r="LN184" s="5">
        <v>0</v>
      </c>
      <c r="LO184" s="5">
        <v>10</v>
      </c>
      <c r="LP184" s="5">
        <v>0</v>
      </c>
      <c r="LQ184" s="5">
        <v>0</v>
      </c>
      <c r="LR184" s="5">
        <v>0</v>
      </c>
      <c r="LS184" s="5">
        <v>0</v>
      </c>
      <c r="LT184" s="5">
        <v>10</v>
      </c>
      <c r="LU184" s="5">
        <v>0</v>
      </c>
      <c r="LV184" s="5">
        <v>0</v>
      </c>
      <c r="LW184" s="5">
        <v>0</v>
      </c>
      <c r="LX184" s="5">
        <v>10</v>
      </c>
      <c r="LY184" s="5">
        <v>0</v>
      </c>
      <c r="LZ184" s="5">
        <v>0</v>
      </c>
      <c r="MA184" s="5">
        <v>0</v>
      </c>
      <c r="MB184" s="5">
        <v>50</v>
      </c>
      <c r="MC184" s="5">
        <v>20</v>
      </c>
      <c r="MD184" s="5">
        <v>0</v>
      </c>
      <c r="ME184" s="5">
        <v>0</v>
      </c>
      <c r="MF184" s="5">
        <v>0</v>
      </c>
      <c r="MG184" s="5">
        <v>0</v>
      </c>
      <c r="MH184" s="5">
        <f>IF(COUNTBLANK(LF184:MG184)&gt;0, "", AVERAGE(LF184:MG184))</f>
        <v>5</v>
      </c>
      <c r="MI184" s="5">
        <f>IF(COUNTA(LF184:MG184)=0, "", AVERAGE(LG184,LS184,LT184,LU184,LV184,LW184,LY184,MA184,MB184))</f>
        <v>8.8888888888888893</v>
      </c>
      <c r="MJ184" s="5">
        <f>IF(COUNTA(LF184:MG184)=0, "", AVERAGE(LH184,LI184,LJ184,LK184,LM184,LO184,MD184,ME184))</f>
        <v>1.25</v>
      </c>
      <c r="MK184" s="5">
        <f>IF(COUNTA(LF184:MG184)=0, "", AVERAGE(LL184,LP184,LQ184,LR184,MF184,MG184))</f>
        <v>0</v>
      </c>
      <c r="ML184" s="6" t="s">
        <v>1630</v>
      </c>
      <c r="MM184" s="5">
        <v>3</v>
      </c>
      <c r="MN184" s="5">
        <v>1</v>
      </c>
      <c r="MO184" s="5">
        <v>3</v>
      </c>
      <c r="MP184" s="5">
        <v>3</v>
      </c>
      <c r="MQ184" s="5">
        <v>2</v>
      </c>
      <c r="MR184" s="5">
        <v>1</v>
      </c>
      <c r="MS184" s="5">
        <v>1</v>
      </c>
      <c r="MT184" s="5">
        <v>1</v>
      </c>
      <c r="MU184" s="5">
        <v>3</v>
      </c>
      <c r="MV184" s="5">
        <v>3</v>
      </c>
      <c r="MW184" s="5">
        <v>3</v>
      </c>
      <c r="MX184" s="5">
        <v>1</v>
      </c>
      <c r="MY184" s="5">
        <v>2</v>
      </c>
      <c r="MZ184" s="5">
        <v>3</v>
      </c>
      <c r="NA184" s="5">
        <v>1</v>
      </c>
      <c r="NB184" s="5">
        <v>1</v>
      </c>
      <c r="NC184" s="5">
        <v>1</v>
      </c>
      <c r="ND184" s="5">
        <v>1</v>
      </c>
      <c r="NE184" s="5">
        <v>1</v>
      </c>
      <c r="NF184" s="5">
        <v>1</v>
      </c>
      <c r="NG184" s="5">
        <f>IF(COUNTA(MM184:NF184)=0, "", SUM(MM184:NF184))</f>
        <v>36</v>
      </c>
      <c r="NH184" s="6" t="s">
        <v>1630</v>
      </c>
      <c r="NI184" s="5">
        <v>2</v>
      </c>
      <c r="NJ184" s="5">
        <v>4</v>
      </c>
      <c r="NK184" s="5">
        <v>5</v>
      </c>
      <c r="NL184" s="5">
        <v>2</v>
      </c>
      <c r="NM184" s="5">
        <v>1</v>
      </c>
      <c r="NN184" s="5">
        <v>3</v>
      </c>
      <c r="NO184" s="5">
        <v>1</v>
      </c>
      <c r="NP184" s="5">
        <v>5</v>
      </c>
      <c r="NQ184" s="5">
        <v>5</v>
      </c>
      <c r="NR184" s="5">
        <v>2</v>
      </c>
      <c r="NS184" s="5">
        <v>5</v>
      </c>
      <c r="NT184" s="5">
        <v>5</v>
      </c>
      <c r="NU184" s="5">
        <v>1</v>
      </c>
      <c r="NV184" s="5">
        <v>4</v>
      </c>
      <c r="NW184" s="5">
        <v>4</v>
      </c>
      <c r="NX184" s="5">
        <v>1</v>
      </c>
      <c r="NY184" s="5">
        <v>1</v>
      </c>
      <c r="NZ184" s="5">
        <v>4</v>
      </c>
      <c r="OA184" s="5">
        <v>2</v>
      </c>
      <c r="OB184" s="5">
        <v>4</v>
      </c>
      <c r="OC184" s="5">
        <v>5</v>
      </c>
      <c r="OD184" s="5">
        <v>1</v>
      </c>
      <c r="OE184" s="5">
        <v>1</v>
      </c>
      <c r="OF184" s="5">
        <v>1</v>
      </c>
      <c r="OG184" s="5">
        <v>4</v>
      </c>
      <c r="OH184" s="5">
        <v>4</v>
      </c>
      <c r="OI184" s="5">
        <v>1</v>
      </c>
      <c r="OJ184" s="5">
        <v>5</v>
      </c>
      <c r="OK184" s="5">
        <f>IF(COUNTA(NI184:OJ184)=0, "", SUM(NK184,NP184,NS184,NW184,OC184,OG184,OJ184))</f>
        <v>33</v>
      </c>
      <c r="OL184" s="5">
        <f>IF(COUNTA(NI184:OJ184)=0, "", SUM(NJ184,NL184,NQ184,NV184,NZ184,OB184,OD184))</f>
        <v>24</v>
      </c>
      <c r="OM184" s="5">
        <f>IF(COUNTA(NI184:OJ184)=0, "", SUM(NN184,NR184,NU184,NY184,OA184,OF184,OI184))</f>
        <v>11</v>
      </c>
      <c r="ON184" s="5">
        <f>IF(COUNTA(NI184:OJ184)=0, "", SUM(NI184,NM184,NO184,NT184,NX184,OE184,OH184))</f>
        <v>15</v>
      </c>
      <c r="OO184" s="11" t="s">
        <v>1150</v>
      </c>
      <c r="OP184" s="11">
        <v>1</v>
      </c>
      <c r="OQ184" s="6">
        <v>45096</v>
      </c>
      <c r="OR184" s="5">
        <v>20</v>
      </c>
      <c r="OS184" s="5">
        <v>10</v>
      </c>
      <c r="OT184" s="5">
        <v>0</v>
      </c>
      <c r="OU184" s="5">
        <v>0</v>
      </c>
      <c r="OV184" s="5">
        <v>0</v>
      </c>
      <c r="OW184" s="5">
        <v>0</v>
      </c>
      <c r="OX184" s="5">
        <v>0</v>
      </c>
      <c r="OY184" s="5">
        <v>0</v>
      </c>
      <c r="OZ184" s="5">
        <v>0</v>
      </c>
      <c r="PA184" s="5">
        <v>0</v>
      </c>
      <c r="PB184" s="5">
        <v>0</v>
      </c>
      <c r="PC184" s="5">
        <v>0</v>
      </c>
      <c r="PD184" s="5">
        <v>0</v>
      </c>
      <c r="PE184" s="5">
        <v>0</v>
      </c>
      <c r="PF184" s="5">
        <v>10</v>
      </c>
      <c r="PG184" s="5">
        <v>0</v>
      </c>
      <c r="PH184" s="5">
        <v>0</v>
      </c>
      <c r="PI184" s="5">
        <v>0</v>
      </c>
      <c r="PJ184" s="5">
        <v>10</v>
      </c>
      <c r="PK184" s="5">
        <v>10</v>
      </c>
      <c r="PL184" s="5">
        <v>0</v>
      </c>
      <c r="PM184" s="5">
        <v>0</v>
      </c>
      <c r="PN184" s="5">
        <v>10</v>
      </c>
      <c r="PO184" s="5">
        <v>10</v>
      </c>
      <c r="PP184" s="5">
        <v>0</v>
      </c>
      <c r="PQ184" s="5">
        <v>0</v>
      </c>
      <c r="PR184" s="5">
        <v>0</v>
      </c>
      <c r="PS184" s="5">
        <v>0</v>
      </c>
      <c r="PT184" s="5">
        <f>IF(COUNTBLANK(OR184:PS184)&gt;0, "", AVERAGE(OR184:PS184))</f>
        <v>2.8571428571428572</v>
      </c>
      <c r="PU184" s="5">
        <f>IF(COUNTA(OR184:PS184)=0, "", AVERAGE(OS184,PE184,PF184,PG184,PH184,PI184,PK184,PM184,PN184))</f>
        <v>4.4444444444444446</v>
      </c>
      <c r="PV184" s="5">
        <f>IF(COUNTA(OR184:PS184)=0, "", AVERAGE(OT184,OU184,OV184,OW184,OY184,PA184,PP184,PQ184))</f>
        <v>0</v>
      </c>
      <c r="PW184" s="5">
        <f>IF(COUNTA(OR184:PS184)=0, "", AVERAGE(OX184,PB184,PC184,PD184,PR184,PS184))</f>
        <v>0</v>
      </c>
      <c r="PX184" s="6" t="s">
        <v>1654</v>
      </c>
      <c r="PY184" s="5">
        <v>0</v>
      </c>
      <c r="PZ184" s="5">
        <v>0</v>
      </c>
      <c r="QA184" s="5">
        <v>0</v>
      </c>
      <c r="QB184" s="5">
        <v>0</v>
      </c>
      <c r="QC184" s="5">
        <v>1</v>
      </c>
      <c r="QD184" s="5">
        <v>0</v>
      </c>
      <c r="QE184" s="5">
        <v>0</v>
      </c>
      <c r="QF184" s="5">
        <v>0</v>
      </c>
      <c r="QG184" s="5">
        <v>0</v>
      </c>
      <c r="QH184" s="5">
        <v>0</v>
      </c>
      <c r="QI184" s="5">
        <f>IF(COUNTBLANK(PY184:QG184)&gt;0, "", SUM(PY184:QG184))</f>
        <v>1</v>
      </c>
      <c r="QJ184" s="6" t="s">
        <v>1952</v>
      </c>
      <c r="QK184" s="5">
        <v>1</v>
      </c>
      <c r="QL184" s="5">
        <v>3</v>
      </c>
      <c r="QM184" s="5">
        <v>3</v>
      </c>
      <c r="QN184" s="5">
        <v>3</v>
      </c>
      <c r="QO184" s="5">
        <v>2</v>
      </c>
      <c r="QP184" s="5">
        <v>1</v>
      </c>
      <c r="QQ184" s="5">
        <v>0</v>
      </c>
      <c r="QR184" s="5">
        <v>1</v>
      </c>
      <c r="QS184" s="5">
        <v>0</v>
      </c>
      <c r="QT184" s="5">
        <v>1</v>
      </c>
      <c r="QU184" s="5">
        <f>IF(COUNTBLANK(QK184:QS184)&gt;0, "", SUM(QK184:QS184))</f>
        <v>14</v>
      </c>
      <c r="QV184" s="6" t="s">
        <v>1505</v>
      </c>
      <c r="QW184" s="5">
        <v>0</v>
      </c>
      <c r="QX184" s="5">
        <v>0</v>
      </c>
      <c r="QY184" s="5">
        <v>2</v>
      </c>
      <c r="QZ184" s="5">
        <v>1</v>
      </c>
      <c r="RA184" s="5">
        <v>0</v>
      </c>
      <c r="RB184" s="5">
        <v>0</v>
      </c>
      <c r="RC184" s="5">
        <v>0</v>
      </c>
      <c r="RD184" s="5">
        <v>0</v>
      </c>
      <c r="RE184" s="5">
        <v>0</v>
      </c>
      <c r="RF184" s="5">
        <v>0</v>
      </c>
      <c r="RG184" s="5">
        <f>IF(COUNTBLANK(QW184:RE184)&gt;0, "", SUM(QW184:RE184))</f>
        <v>3</v>
      </c>
      <c r="RH184" s="6" t="s">
        <v>1654</v>
      </c>
      <c r="RI184" s="5">
        <v>0</v>
      </c>
      <c r="RJ184" s="5">
        <v>0</v>
      </c>
      <c r="RK184" s="5">
        <v>0</v>
      </c>
      <c r="RL184" s="5">
        <v>0</v>
      </c>
      <c r="RM184" s="5">
        <v>0</v>
      </c>
      <c r="RN184" s="5">
        <v>1</v>
      </c>
      <c r="RO184" s="5">
        <v>0</v>
      </c>
      <c r="RP184" s="5">
        <f>IF(COUNTBLANK(RI184:RO184)&gt;0, "", SUM(RI184:RO184))</f>
        <v>1</v>
      </c>
      <c r="RQ184" s="6" t="s">
        <v>1952</v>
      </c>
      <c r="RR184" s="5">
        <v>2</v>
      </c>
      <c r="RS184" s="5">
        <v>0</v>
      </c>
      <c r="RT184" s="5">
        <v>0</v>
      </c>
      <c r="RU184" s="5">
        <v>0</v>
      </c>
      <c r="RV184" s="5">
        <v>0</v>
      </c>
      <c r="RW184" s="5">
        <v>2</v>
      </c>
      <c r="RX184" s="5">
        <v>1</v>
      </c>
      <c r="RY184" s="5">
        <f>IF(COUNTBLANK(RR184:RX184)&gt;0, "", SUM(RR184:RX184))</f>
        <v>5</v>
      </c>
      <c r="RZ184" s="6" t="s">
        <v>1505</v>
      </c>
      <c r="SA184" s="5">
        <v>0</v>
      </c>
      <c r="SB184" s="5">
        <v>0</v>
      </c>
      <c r="SC184" s="5">
        <v>0</v>
      </c>
      <c r="SD184" s="5">
        <v>0</v>
      </c>
      <c r="SE184" s="5">
        <v>0</v>
      </c>
      <c r="SF184" s="5">
        <v>0</v>
      </c>
      <c r="SG184" s="5">
        <v>0</v>
      </c>
      <c r="SH184" s="5">
        <f>IF(COUNTBLANK(SA184:SG184)&gt;0, "", SUM(SA184:SG184))</f>
        <v>0</v>
      </c>
      <c r="SI184" s="6" t="s">
        <v>1654</v>
      </c>
      <c r="SJ184" s="5">
        <v>5</v>
      </c>
      <c r="SK184" s="5">
        <v>3</v>
      </c>
      <c r="SL184" s="5">
        <v>5</v>
      </c>
      <c r="SM184" s="5">
        <v>5</v>
      </c>
      <c r="SN184" s="5">
        <v>5</v>
      </c>
      <c r="SO184" s="5">
        <v>2</v>
      </c>
      <c r="SP184" s="12">
        <v>5</v>
      </c>
      <c r="SQ184" s="5">
        <v>2</v>
      </c>
      <c r="SR184" s="5">
        <v>5</v>
      </c>
      <c r="SS184" s="5">
        <v>4</v>
      </c>
      <c r="ST184" s="5">
        <v>4</v>
      </c>
      <c r="SU184" s="5">
        <v>5</v>
      </c>
      <c r="SV184" s="5">
        <v>5</v>
      </c>
      <c r="SW184" s="5">
        <v>5</v>
      </c>
      <c r="SX184" s="5">
        <v>5</v>
      </c>
      <c r="SY184" s="5">
        <v>5</v>
      </c>
      <c r="SZ184" s="5">
        <v>1</v>
      </c>
      <c r="TA184" s="5">
        <v>3</v>
      </c>
      <c r="TB184" s="5">
        <v>5</v>
      </c>
      <c r="TC184" s="5">
        <f>IF(COUNTBLANK(SJ184:TB184)&gt;0, "", SUM(SJ184:TB184))</f>
        <v>79</v>
      </c>
      <c r="TD184" s="5">
        <f>IF(COUNTBLANK(SJ184:TB184)&gt;0, "", SUM(SL184,SO184,SR184,SS184,ST184,SU184,SV184,SX184,SY184,TB184))</f>
        <v>45</v>
      </c>
      <c r="TE184" s="5">
        <f>IF(COUNTBLANK(SJ184:TB184)&gt;0, "", SUM(SJ184,SK184,SM184,SN184,SQ184,SW184,SZ184,TA184))</f>
        <v>29</v>
      </c>
      <c r="TF184" s="6" t="s">
        <v>1952</v>
      </c>
      <c r="TG184" s="5">
        <v>5</v>
      </c>
      <c r="TH184" s="5">
        <v>4</v>
      </c>
      <c r="TI184" s="5">
        <v>5</v>
      </c>
      <c r="TJ184" s="5">
        <v>4</v>
      </c>
      <c r="TK184" s="5">
        <v>5</v>
      </c>
      <c r="TL184" s="5">
        <v>2</v>
      </c>
      <c r="TM184" s="5">
        <v>5</v>
      </c>
      <c r="TN184" s="5">
        <v>3</v>
      </c>
      <c r="TO184" s="5">
        <v>5</v>
      </c>
      <c r="TP184" s="5">
        <v>3</v>
      </c>
      <c r="TQ184" s="5">
        <v>5</v>
      </c>
      <c r="TR184" s="5">
        <v>5</v>
      </c>
      <c r="TS184" s="5">
        <v>5</v>
      </c>
      <c r="TT184" s="5">
        <v>4</v>
      </c>
      <c r="TU184" s="5">
        <v>5</v>
      </c>
      <c r="TV184" s="5">
        <v>5</v>
      </c>
      <c r="TW184" s="5">
        <v>3</v>
      </c>
      <c r="TX184" s="5">
        <v>5</v>
      </c>
      <c r="TY184" s="5">
        <v>5</v>
      </c>
      <c r="TZ184" s="5">
        <f>IF(COUNTBLANK(TG184:TY184)&gt;0, "", SUM(TG184:TY184))</f>
        <v>83</v>
      </c>
      <c r="UA184" s="5">
        <f>IF(COUNTBLANK(TG184:TY184)&gt;0, "", SUM(TI184,TL184,TO184,TP184,TQ184,TR184,TS184,TU184,TV184,TY184))</f>
        <v>45</v>
      </c>
      <c r="UB184" s="5">
        <f>IF(COUNTBLANK(TG184:TY184)&gt;0, "", SUM(TG184,TH184,TJ184,TK184,TN184,TT184,TW184,TX184))</f>
        <v>33</v>
      </c>
      <c r="UC184" s="6" t="s">
        <v>1505</v>
      </c>
      <c r="UD184" s="5">
        <v>5</v>
      </c>
      <c r="UE184" s="5">
        <v>5</v>
      </c>
      <c r="UF184" s="5">
        <v>5</v>
      </c>
      <c r="UG184" s="5">
        <v>4</v>
      </c>
      <c r="UH184" s="5">
        <v>4</v>
      </c>
      <c r="UI184" s="5">
        <v>5</v>
      </c>
      <c r="UJ184" s="5">
        <v>5</v>
      </c>
      <c r="UK184" s="5">
        <v>2</v>
      </c>
      <c r="UL184" s="5">
        <v>5</v>
      </c>
      <c r="UM184" s="5">
        <v>3</v>
      </c>
      <c r="UN184" s="5">
        <v>5</v>
      </c>
      <c r="UO184" s="5">
        <v>5</v>
      </c>
      <c r="UP184" s="5">
        <v>5</v>
      </c>
      <c r="UQ184" s="5">
        <v>5</v>
      </c>
      <c r="UR184" s="5">
        <v>5</v>
      </c>
      <c r="US184" s="5">
        <v>5</v>
      </c>
      <c r="UT184" s="5">
        <v>3</v>
      </c>
      <c r="UU184" s="5">
        <v>5</v>
      </c>
      <c r="UV184" s="5">
        <v>5</v>
      </c>
      <c r="UW184" s="5">
        <f>IF(COUNTBLANK(UD184:UV184)&gt;0, "", SUM(UD184:UV184))</f>
        <v>86</v>
      </c>
      <c r="UX184" s="5">
        <f>IF(COUNTBLANK(UD184:UV184)&gt;0, "", SUM(UF184,UI184,UL184,UM184,UN184,UO184,UP184,UR184,US184,UV184))</f>
        <v>48</v>
      </c>
      <c r="UY184" s="5">
        <f>IF(COUNTBLANK(UD184:UV184)&gt;0, "", SUM(UD184,UE184,UG184,UH184,UK184,UQ184,UT184,UU184))</f>
        <v>33</v>
      </c>
      <c r="UZ184" s="6">
        <v>45369</v>
      </c>
      <c r="VA184" s="6">
        <v>45346</v>
      </c>
      <c r="VB184" s="5">
        <v>2</v>
      </c>
      <c r="VC184" s="5">
        <v>1</v>
      </c>
      <c r="VE184" s="5">
        <v>41</v>
      </c>
      <c r="VF184" s="5">
        <v>3450</v>
      </c>
      <c r="VG184" s="5">
        <v>1</v>
      </c>
      <c r="VH184" s="5">
        <v>1</v>
      </c>
      <c r="VI184" s="5"/>
      <c r="VK184" s="5">
        <v>1</v>
      </c>
      <c r="VL184" s="5"/>
      <c r="VN184" s="6" t="s">
        <v>1953</v>
      </c>
      <c r="VO184" s="5">
        <v>0</v>
      </c>
      <c r="VP184" s="5">
        <v>0</v>
      </c>
      <c r="VQ184" s="5">
        <v>0</v>
      </c>
      <c r="VR184" s="5">
        <v>0</v>
      </c>
      <c r="VS184" s="5">
        <v>0</v>
      </c>
      <c r="VT184" s="5">
        <v>0</v>
      </c>
      <c r="VU184" s="5">
        <v>0</v>
      </c>
      <c r="VV184" s="5">
        <v>0</v>
      </c>
      <c r="VW184" s="5">
        <v>0</v>
      </c>
      <c r="VX184" s="5">
        <v>0</v>
      </c>
      <c r="VY184" s="5">
        <v>0</v>
      </c>
      <c r="VZ184" s="5">
        <v>0</v>
      </c>
      <c r="WA184" s="5">
        <v>0</v>
      </c>
      <c r="WB184" s="5">
        <v>0</v>
      </c>
      <c r="WC184" s="5">
        <v>0</v>
      </c>
      <c r="WD184" s="5">
        <v>0</v>
      </c>
      <c r="WE184" s="5">
        <v>0</v>
      </c>
      <c r="WF184" s="5">
        <v>0</v>
      </c>
      <c r="WG184" s="5">
        <v>0</v>
      </c>
      <c r="WH184" s="5">
        <v>0</v>
      </c>
      <c r="WI184" s="5">
        <v>0</v>
      </c>
      <c r="WJ184" s="5">
        <v>0</v>
      </c>
      <c r="WK184" s="5">
        <v>0</v>
      </c>
      <c r="WL184" s="5">
        <v>0</v>
      </c>
      <c r="WM184" s="5">
        <v>3</v>
      </c>
      <c r="WN184" s="5">
        <v>3</v>
      </c>
      <c r="WO184" s="5">
        <v>0</v>
      </c>
      <c r="WP184" s="5">
        <v>0</v>
      </c>
      <c r="WQ184" s="5">
        <v>0</v>
      </c>
      <c r="WR184" s="5">
        <f>IF(COUNTBLANK(VO184:WQ184)&gt;0, "", SUM(VQ184:WJ184))</f>
        <v>0</v>
      </c>
      <c r="WS184" s="5">
        <f>IF(COUNTBLANK(VO184:WQ184)&gt;0, "", SUM(VQ184:VZ184))</f>
        <v>0</v>
      </c>
      <c r="WT184" s="5">
        <f>IF(COUNTBLANK(VO184:WQ184)&gt;0, "", SUM(WA184:WL184))</f>
        <v>0</v>
      </c>
      <c r="WU184" s="5">
        <f>IF(COUNTBLANK(VO184:WQ184)&gt;0, "", SUM(WK184:WL184))</f>
        <v>0</v>
      </c>
      <c r="WV184" s="5">
        <f>IF(COUNTA(VO184:WQ184)=0, "", IF(AND(OR(VO184=1, VP184=1), OR(VQ184&gt;=1, VR184&gt;=1, VS184&gt;=1, VT184&gt;=1, VU184&gt;=1), OR(VV184&gt;=1, VW184&gt;=1), COUNTIF(VX184:WD184, "&gt;=1")&gt;=2, COUNTIF(WE184:WJ184, "&gt;=1")&gt;=2, OR(WN184=1, WN184=2), OR(WO184&gt;=1, WP184&gt;=1), WQ184&lt;1), 1, 0))</f>
        <v>0</v>
      </c>
      <c r="WW184" s="5">
        <f>IF(COUNTBLANK(VO184:WQ184)&gt;0, "", SUM(VQ184:VU184))</f>
        <v>0</v>
      </c>
      <c r="WX184" s="5">
        <f>IF(COUNTBLANK(VO184:WQ184)&gt;0, "", SUM(VV184:VW184))</f>
        <v>0</v>
      </c>
      <c r="WY184" s="5">
        <f>IF(COUNTBLANK(VO184:WQ184)&gt;0, "", SUM(VX184:WD184))</f>
        <v>0</v>
      </c>
      <c r="WZ184" s="5">
        <f>IF(COUNTBLANK(VO184:WQ184)&gt;0, "", SUM(WE184:WJ184))</f>
        <v>0</v>
      </c>
      <c r="XA184" s="6" t="s">
        <v>1953</v>
      </c>
      <c r="XB184" s="5">
        <v>0</v>
      </c>
      <c r="XC184" s="5">
        <v>0</v>
      </c>
      <c r="XD184" s="5">
        <v>0</v>
      </c>
      <c r="XE184" s="5">
        <v>0</v>
      </c>
      <c r="XF184" s="5">
        <v>0</v>
      </c>
      <c r="XG184" s="5">
        <v>0</v>
      </c>
      <c r="XH184" s="5">
        <v>0</v>
      </c>
      <c r="XI184" s="5">
        <v>0</v>
      </c>
      <c r="XJ184" s="5">
        <v>0</v>
      </c>
      <c r="XK184" s="5"/>
      <c r="XL184" s="5">
        <f>IF(COUNTBLANK(XB184:XJ184)&gt;0, "", SUM(XB184:XJ184))</f>
        <v>0</v>
      </c>
      <c r="XM184" s="6" t="s">
        <v>1953</v>
      </c>
      <c r="XN184" s="5">
        <v>0</v>
      </c>
      <c r="XO184" s="5">
        <v>0</v>
      </c>
      <c r="XP184" s="5">
        <v>0</v>
      </c>
      <c r="XQ184" s="5">
        <v>0</v>
      </c>
      <c r="XR184" s="5">
        <v>0</v>
      </c>
      <c r="XS184" s="5">
        <v>0</v>
      </c>
      <c r="XT184" s="5">
        <v>0</v>
      </c>
      <c r="XU184" s="5">
        <f>IF(COUNTBLANK(XN184:XT184)&gt;0, "", SUM(XN184:XT184))</f>
        <v>0</v>
      </c>
      <c r="XV184" s="6" t="s">
        <v>1953</v>
      </c>
      <c r="XW184" s="5">
        <v>5</v>
      </c>
      <c r="XX184" s="5">
        <v>5</v>
      </c>
      <c r="XY184" s="5">
        <v>5</v>
      </c>
      <c r="XZ184" s="12">
        <v>5</v>
      </c>
      <c r="YA184" s="12">
        <v>5</v>
      </c>
      <c r="YB184" s="12">
        <v>5</v>
      </c>
      <c r="YC184" s="12">
        <v>5</v>
      </c>
      <c r="YD184" s="12">
        <v>5</v>
      </c>
      <c r="YE184" s="12">
        <v>5</v>
      </c>
      <c r="YF184" s="12">
        <v>5</v>
      </c>
      <c r="YG184" s="12">
        <v>5</v>
      </c>
      <c r="YH184" s="12">
        <v>5</v>
      </c>
      <c r="YI184" s="12">
        <v>5</v>
      </c>
      <c r="YJ184" s="12">
        <v>5</v>
      </c>
      <c r="YK184" s="12">
        <v>5</v>
      </c>
      <c r="YL184" s="12">
        <v>5</v>
      </c>
      <c r="YM184" s="12">
        <v>5</v>
      </c>
      <c r="YN184" s="12">
        <v>5</v>
      </c>
      <c r="YO184" s="12">
        <v>5</v>
      </c>
      <c r="YP184" s="5">
        <f>IF(COUNTBLANK(XW184:YO184)&gt;0, "", SUM(XW184:YO184))</f>
        <v>95</v>
      </c>
      <c r="YQ184" s="5">
        <f>IF(COUNTBLANK(XW184:YO184)&gt;0, "", SUM(XY184,YC184,YD184,YE184,YJ184,YK184,YL184,YM184))</f>
        <v>40</v>
      </c>
      <c r="YR184" s="12">
        <f>IF(COUNTBLANK(XW184:YO184)&gt;0, "", SUM(YF184:YH184))</f>
        <v>15</v>
      </c>
      <c r="YS184" s="5">
        <f>IF(COUNTBLANK(XW184:YO184)&gt;0, "", SUM(XW184,XX184,YB184))</f>
        <v>15</v>
      </c>
      <c r="YT184" s="12">
        <f>IF(COUNTBLANK(XW184:YO184)&gt;0, "", SUM(XZ184,YA184,YI184,YN184,YO184))</f>
        <v>25</v>
      </c>
      <c r="YU184" s="5">
        <f>IF(COUNTBLANK(XW184:YO184)&gt;0, "", SUM(XY184,XZ184,YA184,YB184,YC184,YF184,YJ184,YN184,YO184))</f>
        <v>45</v>
      </c>
      <c r="YV184" s="5">
        <f>IF(COUNTBLANK(XW184:YO184)&gt;0, "", SUM(XW184,XX184,YK184,YL184,YM184))</f>
        <v>25</v>
      </c>
      <c r="YW184" s="12">
        <f>IF(COUNTBLANK(XW184:YO184)&gt;0, "", SUM(YD184,YE184,YG184,YH184,YI184))</f>
        <v>25</v>
      </c>
      <c r="YX184" s="6">
        <v>45369</v>
      </c>
      <c r="YY184" s="5">
        <v>10</v>
      </c>
      <c r="YZ184" s="5">
        <v>10</v>
      </c>
      <c r="ZA184" s="5">
        <v>0</v>
      </c>
      <c r="ZB184" s="5">
        <v>0</v>
      </c>
      <c r="ZC184" s="5">
        <v>0</v>
      </c>
      <c r="ZD184" s="5">
        <v>0</v>
      </c>
      <c r="ZE184" s="5">
        <v>0</v>
      </c>
      <c r="ZF184" s="5">
        <v>0</v>
      </c>
      <c r="ZG184" s="5">
        <v>0</v>
      </c>
      <c r="ZH184" s="5">
        <v>0</v>
      </c>
      <c r="ZI184" s="5">
        <v>0</v>
      </c>
      <c r="ZJ184" s="5">
        <v>0</v>
      </c>
      <c r="ZK184" s="5">
        <v>0</v>
      </c>
      <c r="ZL184" s="5">
        <v>0</v>
      </c>
      <c r="ZM184" s="5">
        <v>10</v>
      </c>
      <c r="ZN184" s="5">
        <v>0</v>
      </c>
      <c r="ZO184" s="5">
        <v>0</v>
      </c>
      <c r="ZP184" s="5">
        <v>0</v>
      </c>
      <c r="ZQ184" s="5">
        <v>0</v>
      </c>
      <c r="ZR184" s="5">
        <v>10</v>
      </c>
      <c r="ZS184" s="5">
        <v>0</v>
      </c>
      <c r="ZT184" s="5">
        <v>0</v>
      </c>
      <c r="ZU184" s="5">
        <v>0</v>
      </c>
      <c r="ZV184" s="5">
        <v>10</v>
      </c>
      <c r="ZW184" s="5">
        <v>0</v>
      </c>
      <c r="ZX184" s="5">
        <v>0</v>
      </c>
      <c r="ZY184" s="5">
        <v>0</v>
      </c>
      <c r="ZZ184" s="5">
        <v>0</v>
      </c>
      <c r="AAA184" s="5">
        <f>IF(COUNTBLANK(YY184:ZZ184)&gt;0, "", AVERAGE(YY184:ZZ184))</f>
        <v>1.7857142857142858</v>
      </c>
      <c r="AAB184" s="5">
        <f>IF(COUNTA(YY184:ZZ184)=0, "", AVERAGE(YZ184,ZL184,ZM184,ZN184,ZO184,ZP184,ZR184,ZT184,ZU184))</f>
        <v>3.3333333333333335</v>
      </c>
      <c r="AAC184" s="5">
        <f>IF(COUNTA(YY184:ZZ184)=0, "", AVERAGE(ZA184,ZB184,ZC184,ZD184,ZF184,ZH184,ZW184,ZX184))</f>
        <v>0</v>
      </c>
      <c r="AAD184" s="5">
        <f>IF(COUNTA(YY184:ZZ184)=0, "", AVERAGE(ZE184,ZI184,ZJ184,ZK184,ZY184,ZZ184))</f>
        <v>0</v>
      </c>
      <c r="AAE184" s="6" t="s">
        <v>1953</v>
      </c>
      <c r="AAF184" s="5">
        <v>4</v>
      </c>
      <c r="AAG184" s="5">
        <v>1</v>
      </c>
      <c r="AAH184" s="5">
        <v>3</v>
      </c>
      <c r="AAI184" s="5">
        <v>1</v>
      </c>
      <c r="AAJ184" s="5">
        <v>1</v>
      </c>
      <c r="AAK184" s="5">
        <v>1</v>
      </c>
      <c r="AAL184" s="5">
        <v>1</v>
      </c>
      <c r="AAM184" s="5">
        <v>1</v>
      </c>
      <c r="AAN184" s="5">
        <v>1</v>
      </c>
      <c r="AAO184" s="5">
        <v>5</v>
      </c>
      <c r="AAP184" s="5">
        <v>1</v>
      </c>
      <c r="AAQ184" s="5">
        <v>1</v>
      </c>
      <c r="AAR184" s="5">
        <v>1</v>
      </c>
      <c r="AAS184" s="5">
        <v>2</v>
      </c>
      <c r="AAT184" s="5">
        <v>1</v>
      </c>
      <c r="AAU184" s="5">
        <v>5</v>
      </c>
      <c r="AAV184" s="5">
        <v>1</v>
      </c>
      <c r="AAW184" s="5">
        <v>2</v>
      </c>
      <c r="AAX184" s="5">
        <v>1</v>
      </c>
      <c r="AAY184" s="5">
        <v>1</v>
      </c>
      <c r="AAZ184" s="5">
        <v>1</v>
      </c>
      <c r="ABA184" s="5">
        <v>5</v>
      </c>
      <c r="ABB184" s="5">
        <v>1</v>
      </c>
      <c r="ABC184" s="5">
        <v>1</v>
      </c>
      <c r="ABD184" s="5">
        <v>1</v>
      </c>
      <c r="ABE184" s="5">
        <v>1</v>
      </c>
      <c r="ABF184" s="5">
        <v>1</v>
      </c>
      <c r="ABG184" s="5">
        <v>1</v>
      </c>
      <c r="ABH184" s="5">
        <v>1</v>
      </c>
      <c r="ABI184" s="5">
        <v>1</v>
      </c>
      <c r="ABJ184" s="5">
        <f>IF(SUM(AAF184:AAN184,AAP184:AAT184,AAV184:AAZ184,ABB184:ABG184)=0, "", SUM(AAF184:AAN184,AAP184:AAT184,AAV184:AAZ184,ABB184:ABG184))</f>
        <v>32</v>
      </c>
      <c r="ABK184" s="5">
        <f>IF(SUM(ABN184, ABO184, ABP184, ABQ184, ABR184)=0, "", IF(OR(ABN184&gt;=8, ABO184&gt;=10, ABP184&gt;=13, ABQ184&gt;=10, ABR184&gt;=15), 1, 0))</f>
        <v>0</v>
      </c>
      <c r="ABL184" s="5">
        <f>IF(SUM(AAF184:AAG184,AAI184,AAJ184,AAK184,AAL184,AAR184,AAX184,ABE184,ABG184)=0, "", SUM(AAF184:AAG184,AAI184,AAJ184,AAK184,AAL184,AAR184,AAX184,ABE184,ABG184))</f>
        <v>13</v>
      </c>
      <c r="ABM184" s="5">
        <f>IF(SUM(AAH184,AAM184:AAN184,AAP184:AAQ184,AAS184:AAT184,AAV184:AAW184,AAY184:AAZ184,ABB184:ABD184,ABF184)=0, "", SUM(AAH184,AAM184:AAN184,AAP184:AAQ184,AAS184:AAT184,AAV184:AAW184,AAY184:AAZ184,ABB184:ABD184,ABF184))</f>
        <v>19</v>
      </c>
      <c r="ABN184" s="5">
        <f>IF(SUM(AAY184:AAZ184,ABB184:ABC184,ABF184)=0, "", SUM(AAY184:AAZ184,ABB184:ABC184,ABF184))</f>
        <v>5</v>
      </c>
      <c r="ABO184" s="5">
        <f>IF(SUM(AAN184,AAP184:AAQ184,AAT184,AAV184)=0, "", SUM(AAN184,AAP184:AAQ184,AAT184,AAV184))</f>
        <v>5</v>
      </c>
      <c r="ABP184" s="5">
        <f>IF(SUM(AAH184,AAM184,AAS184,AAW184,ABD184)=0, "", SUM(AAH184,AAM184,AAS184,AAW184,ABD184))</f>
        <v>9</v>
      </c>
      <c r="ABQ184" s="5">
        <f>IF(SUM(AAF184:AAG184,AAI184,AAK184,ABE184)=0, "", SUM(AAF184:AAG184,AAI184,AAK184,ABE184))</f>
        <v>8</v>
      </c>
      <c r="ABR184" s="5">
        <f>IF(SUM(AAJ184,AAL184,AAR184,AAX184,ABG184)=0, "", SUM(AAJ184,AAL184,AAR184,AAX184,ABG184))</f>
        <v>5</v>
      </c>
      <c r="ABS184" s="5">
        <f>IF(ABN184="", "", IF(ABN184&gt;=8, 1, 0))</f>
        <v>0</v>
      </c>
      <c r="ABT184" s="5">
        <f>IF(ABO184="", "", IF(ABO184&gt;=10, 1, 0))</f>
        <v>0</v>
      </c>
      <c r="ABU184" s="5">
        <f>IF(ABP184="", "", IF(ABP184&gt;=13, 1, 0))</f>
        <v>0</v>
      </c>
      <c r="ABV184" s="5">
        <f>IF(ABQ184="", "", IF(ABQ184&gt;=10, 1, 0))</f>
        <v>0</v>
      </c>
      <c r="ABW184" s="5">
        <f>IF(ABR184="", "", IF(ABR184&gt;=15, 1, 0))</f>
        <v>0</v>
      </c>
      <c r="ABX184" s="5">
        <f>IF(AND(AAO184="", AAU184="", ABA184=""), "", IF(AAO184=5,1,0) + IF(AAU184=5,1,0) + IF(ABA184=5,1,0))</f>
        <v>3</v>
      </c>
      <c r="ABY184" s="6" t="s">
        <v>1953</v>
      </c>
      <c r="ABZ184" s="5">
        <v>1</v>
      </c>
      <c r="ACA184" s="5">
        <v>1</v>
      </c>
      <c r="ACB184" s="5">
        <v>5</v>
      </c>
      <c r="ACC184" s="5">
        <v>1</v>
      </c>
      <c r="ACD184" s="5">
        <v>1</v>
      </c>
      <c r="ACE184" s="5">
        <v>1</v>
      </c>
      <c r="ACF184" s="5">
        <v>1</v>
      </c>
      <c r="ACG184" s="5">
        <v>1</v>
      </c>
      <c r="ACH184" s="5">
        <v>1</v>
      </c>
      <c r="ACI184" s="5">
        <v>1</v>
      </c>
      <c r="ACJ184" s="5">
        <v>1</v>
      </c>
      <c r="ACK184" s="5">
        <v>1</v>
      </c>
      <c r="ACL184" s="5">
        <v>4</v>
      </c>
      <c r="ACM184" s="5">
        <v>1</v>
      </c>
      <c r="ACN184" s="5">
        <v>1</v>
      </c>
      <c r="ACO184" s="5">
        <v>1</v>
      </c>
      <c r="ACP184" s="5">
        <v>1</v>
      </c>
      <c r="ACQ184" s="5">
        <v>4</v>
      </c>
      <c r="ACR184" s="5">
        <v>2</v>
      </c>
      <c r="ACS184" s="5">
        <v>4</v>
      </c>
      <c r="ACT184" s="5">
        <v>1</v>
      </c>
      <c r="ACU184" s="5">
        <v>1</v>
      </c>
      <c r="ACV184" s="5">
        <v>2</v>
      </c>
      <c r="ACW184" s="5">
        <v>2</v>
      </c>
      <c r="ACX184" s="5">
        <v>1</v>
      </c>
      <c r="ACY184" s="5">
        <v>4</v>
      </c>
      <c r="ACZ184" s="5">
        <v>1</v>
      </c>
      <c r="ADA184" s="5">
        <v>1</v>
      </c>
      <c r="ADB184" s="5">
        <v>1</v>
      </c>
      <c r="ADC184" s="5">
        <v>2</v>
      </c>
      <c r="ADD184" s="5">
        <v>4</v>
      </c>
      <c r="ADE184" s="5">
        <v>1</v>
      </c>
      <c r="ADF184" s="5">
        <v>4</v>
      </c>
      <c r="ADG184" s="5">
        <v>1</v>
      </c>
      <c r="ADH184" s="5">
        <v>2</v>
      </c>
      <c r="ADI184" s="5">
        <v>4</v>
      </c>
      <c r="ADJ184" s="5">
        <f>IF(COUNTA(ABZ184:ADI184)=0, "", SUM(ABZ184:ADI184))</f>
        <v>66</v>
      </c>
      <c r="ADK184" s="5">
        <f>IF(COUNTA(ABZ184:ADI184)=0, "", SUM(ACJ184,ACK184,ACT184,ACV184,ACX184,ADB184))</f>
        <v>7</v>
      </c>
      <c r="ADL184" s="5">
        <f>IF(COUNTA(ABZ184:ADI184)=0, "", SUM(ACL184,ACQ184,ACS184,ACY184,ADF184))</f>
        <v>20</v>
      </c>
      <c r="ADM184" s="5">
        <f>IF(COUNTA(ABZ184:ADI184)=0, "", SUM(ACB184,ACM184,ACR184,ACW184,ACZ184,ADE184))</f>
        <v>12</v>
      </c>
      <c r="ADN184" s="5">
        <f>IF(COUNTA(ABZ184:ADI184)=0, "", SUM(ACA184,ACE184,ACG184,ACI184,ACP184,ADG184))</f>
        <v>6</v>
      </c>
      <c r="ADO184" s="5">
        <f>IF(COUNTA(ABZ184:ADI184)=0, "", SUM(ACN184,ACO184,ACU184,ADA184,ADC184,ADD184,ADH184,ADI184))</f>
        <v>16</v>
      </c>
      <c r="ADP184" s="5">
        <f>IF(COUNTA(ABZ184:ADI184)=0, "", SUM(ABZ184,ACC184,ACD184,ACF184,ACH184))</f>
        <v>5</v>
      </c>
      <c r="ADQ184" s="6" t="s">
        <v>1953</v>
      </c>
      <c r="ADR184" s="5">
        <v>2</v>
      </c>
      <c r="ADS184" s="5">
        <v>1</v>
      </c>
      <c r="ADT184" s="5">
        <v>1</v>
      </c>
      <c r="ADU184" s="5">
        <v>1</v>
      </c>
      <c r="ADV184" s="5">
        <v>1</v>
      </c>
      <c r="ADW184" s="5">
        <v>1</v>
      </c>
      <c r="ADX184" s="5">
        <v>1</v>
      </c>
      <c r="ADY184" s="5">
        <v>1</v>
      </c>
      <c r="ADZ184" s="5">
        <v>1</v>
      </c>
      <c r="AEA184" s="5">
        <v>1</v>
      </c>
      <c r="AEB184" s="5">
        <v>2</v>
      </c>
      <c r="AEC184" s="5">
        <v>1</v>
      </c>
      <c r="AED184" s="5">
        <v>1</v>
      </c>
      <c r="AEE184" s="5">
        <v>3</v>
      </c>
      <c r="AEF184" s="5">
        <v>1</v>
      </c>
      <c r="AEG184" s="5">
        <v>1</v>
      </c>
      <c r="AEH184" s="5">
        <v>1</v>
      </c>
      <c r="AEI184" s="5">
        <v>1</v>
      </c>
      <c r="AEJ184" s="5">
        <v>2</v>
      </c>
      <c r="AEK184" s="5">
        <v>1</v>
      </c>
      <c r="AEL184" s="5">
        <f>IF(COUNTA(ADR184:AEK184)=0, "", SUM(ADR184:AEK184))</f>
        <v>25</v>
      </c>
      <c r="AEM184" s="8"/>
      <c r="AEN184" s="6">
        <v>45346</v>
      </c>
      <c r="AEO184" s="6"/>
      <c r="AEP184" s="6"/>
      <c r="AEQ184" s="6"/>
      <c r="AER184" s="5"/>
      <c r="AES184" s="6"/>
      <c r="AET184" s="6"/>
      <c r="AEU184" s="6">
        <v>45251</v>
      </c>
      <c r="AEV184" s="5">
        <v>3</v>
      </c>
      <c r="AEW184" s="5">
        <v>3</v>
      </c>
      <c r="AEX184" s="5">
        <v>0</v>
      </c>
      <c r="AEY184" s="5">
        <v>1</v>
      </c>
      <c r="AEZ184" s="5">
        <v>4</v>
      </c>
      <c r="AFA184" s="5">
        <v>0</v>
      </c>
      <c r="AFB184" s="5">
        <v>0</v>
      </c>
      <c r="AFC184" s="5">
        <v>4</v>
      </c>
      <c r="AFD184" s="5">
        <v>3</v>
      </c>
      <c r="AFE184" s="5">
        <v>3</v>
      </c>
      <c r="AFF184" s="5">
        <v>0</v>
      </c>
      <c r="AFG184" s="5">
        <v>1</v>
      </c>
      <c r="AFH184" s="5">
        <v>0</v>
      </c>
      <c r="AFI184" s="5">
        <v>0</v>
      </c>
      <c r="AFJ184" s="5">
        <v>0</v>
      </c>
      <c r="AFK184" s="5">
        <v>0</v>
      </c>
      <c r="AFL184" s="5">
        <v>0</v>
      </c>
      <c r="AFM184" s="5">
        <v>0</v>
      </c>
      <c r="AFN184" s="5">
        <v>0</v>
      </c>
      <c r="AFO184" s="5">
        <v>0</v>
      </c>
      <c r="AFP184" s="5">
        <v>3</v>
      </c>
      <c r="AFQ184" s="5">
        <v>0</v>
      </c>
      <c r="AFR184" s="5">
        <v>0</v>
      </c>
      <c r="AFS184" s="5">
        <v>0</v>
      </c>
      <c r="AFT184" s="5">
        <v>0</v>
      </c>
      <c r="AFU184" s="5">
        <v>0</v>
      </c>
      <c r="AFV184" s="5">
        <v>2</v>
      </c>
      <c r="AFW184" s="5">
        <v>0</v>
      </c>
      <c r="AFX184" s="5">
        <v>0</v>
      </c>
      <c r="AFY184" s="5">
        <v>0</v>
      </c>
      <c r="AFZ184" s="5">
        <v>3</v>
      </c>
      <c r="AGA184" s="5">
        <f>IF(COUNTA(AEV184:AFY184)=0, "", SUM(AEV184:AFY184))</f>
        <v>27</v>
      </c>
      <c r="AGB184" s="6"/>
      <c r="AGC184" s="5"/>
      <c r="AGD184" s="5"/>
      <c r="AGE184" s="5"/>
      <c r="AGF184" s="5"/>
      <c r="AGG184" s="5"/>
      <c r="AGS184" s="6"/>
      <c r="AHM184" s="6"/>
      <c r="AHN184" s="5"/>
      <c r="AHO184" s="5"/>
      <c r="AHP184" s="5"/>
      <c r="AHQ184" s="5"/>
      <c r="AHR184" s="5"/>
      <c r="AHS184" s="5"/>
      <c r="AHT184" s="5"/>
      <c r="AHU184" s="5"/>
      <c r="AHV184" s="5"/>
      <c r="AHW184" s="5"/>
      <c r="AHX184" s="5" t="str">
        <f>IF(COUNTBLANK(AHN184:AHW184)&gt;0, "", SUM(AHN184:AHW184))</f>
        <v/>
      </c>
      <c r="AHY184" s="5" t="str">
        <f>IF(COUNTBLANK(AHN184:AHW184)&gt;0, "", SUM(AHR184,AHW184))</f>
        <v/>
      </c>
      <c r="AHZ184" s="5" t="str">
        <f>IF(COUNTBLANK(AHN184:AHW184)&gt;0, "", SUM(AHP184,AHS184))</f>
        <v/>
      </c>
      <c r="AIA184" s="5" t="str">
        <f>IF(COUNTBLANK(AHN184:AHW184)&gt;0, "", SUM(AHT184,AHV184))</f>
        <v/>
      </c>
      <c r="AIB184" s="5" t="str">
        <f>IF(COUNTBLANK(AHN184:AHW184)&gt;0, "", SUM(AHQ184,AHU184))</f>
        <v/>
      </c>
      <c r="AIC184" s="5" t="str">
        <f>IF(COUNTBLANK(AHN184:AHW184)&gt;0, "", SUM(AHN184:AHO184))</f>
        <v/>
      </c>
      <c r="AID184" s="6"/>
      <c r="AIE184" s="5"/>
      <c r="AIF184" s="5"/>
      <c r="AIG184" s="5"/>
      <c r="AIH184" s="5"/>
      <c r="AII184" s="5"/>
      <c r="AIJ184" s="5"/>
      <c r="AIK184" s="5"/>
      <c r="AIL184" s="5"/>
      <c r="AIM184" s="5"/>
      <c r="AIN184" s="5"/>
      <c r="AIO184" s="5"/>
      <c r="AIP184" s="5"/>
      <c r="AIQ184" s="5"/>
      <c r="AIR184" s="5"/>
      <c r="AIS184" s="5"/>
      <c r="AIT184" s="5"/>
      <c r="AIU184" s="5"/>
      <c r="AIV184" s="5"/>
      <c r="AIW184" s="5"/>
      <c r="AIX184" s="5"/>
      <c r="AIY184" s="5" t="s">
        <v>971</v>
      </c>
      <c r="AIZ184" s="5" t="s">
        <v>971</v>
      </c>
      <c r="AJA184" s="5" t="s">
        <v>971</v>
      </c>
      <c r="AJB184" s="6"/>
      <c r="AJC184" s="5"/>
      <c r="AJD184" s="5"/>
      <c r="AJE184" s="5"/>
      <c r="AJF184" s="5"/>
      <c r="AJG184" s="5"/>
      <c r="AJH184" s="5"/>
      <c r="AJI184" s="5"/>
      <c r="AJJ184" s="5"/>
      <c r="AJK184" s="5"/>
      <c r="AJL184" s="5"/>
      <c r="AJM184" s="5" t="str">
        <f>IF(COUNTBLANK(AJC184:AJK184)&gt;0, "", SUM(AJC184:AJK184))</f>
        <v/>
      </c>
      <c r="AJN184" s="6"/>
      <c r="AJO184" s="5"/>
      <c r="AJP184" s="5"/>
      <c r="AJQ184" s="5"/>
      <c r="AJR184" s="5"/>
      <c r="AJS184" s="5"/>
      <c r="AJT184" s="5"/>
      <c r="AJU184" s="5"/>
      <c r="AJV184" s="5" t="str">
        <f>IF(COUNTBLANK(AJO184:AJU184)&gt;0, "", SUM(AJO184:AJU184))</f>
        <v/>
      </c>
    </row>
    <row r="185" spans="1:958" ht="15" customHeight="1" x14ac:dyDescent="0.35">
      <c r="A185" s="5">
        <v>206851</v>
      </c>
      <c r="B185" s="5" t="s">
        <v>1972</v>
      </c>
      <c r="C185" s="6">
        <v>45081</v>
      </c>
      <c r="D185" s="5">
        <v>0</v>
      </c>
      <c r="E185" s="5">
        <v>0</v>
      </c>
      <c r="F185" s="5">
        <v>0</v>
      </c>
      <c r="G185" s="5">
        <v>0</v>
      </c>
      <c r="H185" s="5">
        <v>0</v>
      </c>
      <c r="I185" s="5">
        <v>0</v>
      </c>
      <c r="J185" s="5">
        <v>0</v>
      </c>
      <c r="K185" s="5">
        <v>0</v>
      </c>
      <c r="L185" s="5">
        <v>0</v>
      </c>
      <c r="M185" s="5">
        <v>0</v>
      </c>
      <c r="N185" s="5">
        <v>0</v>
      </c>
      <c r="O185" s="5">
        <v>0</v>
      </c>
      <c r="P185" s="5">
        <v>0</v>
      </c>
      <c r="Q185" s="5">
        <v>0</v>
      </c>
      <c r="R185" s="5">
        <v>0</v>
      </c>
      <c r="S185" s="5">
        <v>0</v>
      </c>
      <c r="T185" s="5">
        <v>0</v>
      </c>
      <c r="U185" s="5">
        <v>0</v>
      </c>
      <c r="V185" s="5">
        <f>IF(COUNTA(D185,F185,H185,J185,L185,N185,P185,R185,T185)=0, "", IF(OR(D185=1,F185=1,H185=1,J185=1,L185=1,N185=1,P185=1,R185=1,T185=1), 1, 0))</f>
        <v>0</v>
      </c>
      <c r="W185" s="5">
        <f>IF(COUNTA(E185,G185,I185,K185,M185,O185,Q185,S185,U185)=0, "", IF(OR(E185=1,G185=1,I185=1,K185=1,M185=1,O185=1,Q185=1,S185=1,U185=1), 1, 0))</f>
        <v>0</v>
      </c>
      <c r="X185" s="5">
        <v>0</v>
      </c>
      <c r="Y185" s="5">
        <v>1</v>
      </c>
      <c r="Z185" s="5">
        <v>1</v>
      </c>
      <c r="AA185" s="5" t="s">
        <v>971</v>
      </c>
      <c r="AB185" s="5">
        <f>IF(AG185&lt;&gt;"", 1, 0)</f>
        <v>0</v>
      </c>
      <c r="AC185" s="5">
        <f>IF(AH185&lt;&gt;"", 1, 0)</f>
        <v>0</v>
      </c>
      <c r="AD185" s="5">
        <v>0</v>
      </c>
      <c r="AE185" s="7">
        <v>45096</v>
      </c>
      <c r="AF185" s="6">
        <v>45690.538425925923</v>
      </c>
      <c r="AG185" s="8"/>
      <c r="AH185" s="8"/>
      <c r="AI185" s="8"/>
      <c r="AJ185" s="5" t="str">
        <f>IF(OR(ISBLANK(AE185), ISBLANK(AG185)), "", AG185 - AE185)</f>
        <v/>
      </c>
      <c r="AK185" s="9">
        <v>45383</v>
      </c>
      <c r="AL185" s="5" t="str">
        <f>IF(OR(ISBLANK(AG185), ISBLANK(AK185)), "", AK185 - AG185)</f>
        <v/>
      </c>
      <c r="AM185" s="6">
        <v>45635</v>
      </c>
      <c r="AN185" s="10">
        <f>IF(OR(ISBLANK(AM185), ISBLANK(AF185)), "", AF185 - AM185)</f>
        <v>55.538425925922638</v>
      </c>
      <c r="AO185" s="6">
        <v>45096</v>
      </c>
      <c r="AP185" s="6">
        <v>36037</v>
      </c>
      <c r="AQ185" s="5">
        <f>IF(OR(ISBLANK(AO185), ISBLANK(AP185)), "", DATEDIF(AP185, AO185, "Y"))</f>
        <v>24</v>
      </c>
      <c r="AR185" s="11" t="s">
        <v>959</v>
      </c>
      <c r="AS185" s="11">
        <f>IF(ISBLANK(AR185), "", IF(AR185="ישראל", 1, 2))</f>
        <v>1</v>
      </c>
      <c r="AT185" s="11" t="s">
        <v>959</v>
      </c>
      <c r="AU185" s="11" t="s">
        <v>959</v>
      </c>
      <c r="AV185" s="5"/>
      <c r="AW185" s="5">
        <v>1</v>
      </c>
      <c r="AX185" s="5">
        <v>1</v>
      </c>
      <c r="AY185" s="5">
        <v>15</v>
      </c>
      <c r="AZ185" s="5">
        <f>IF(ISBLANK(AY185), "", IF(AY185&lt;=8, 1, IF(AY185&lt;=12, 2, 3)))</f>
        <v>3</v>
      </c>
      <c r="BA185" s="5">
        <v>18</v>
      </c>
      <c r="BB185" s="5">
        <f>IF(ISBLANK(BA185), "", IF(BA185&lt;=8, 1, IF(BA185&lt;=12, 2, 3)))</f>
        <v>3</v>
      </c>
      <c r="BC185" s="11" t="s">
        <v>1973</v>
      </c>
      <c r="BD185" s="11" t="s">
        <v>1974</v>
      </c>
      <c r="BE185" s="5">
        <v>2</v>
      </c>
      <c r="BF185" s="5"/>
      <c r="BG185" s="5">
        <v>1</v>
      </c>
      <c r="BH185" s="6" t="s">
        <v>1654</v>
      </c>
      <c r="BI185" s="5">
        <v>1</v>
      </c>
      <c r="BJ185" s="5">
        <v>1</v>
      </c>
      <c r="BK185" s="5">
        <v>2</v>
      </c>
      <c r="BL185" s="5">
        <v>1</v>
      </c>
      <c r="BM185" s="5">
        <v>1</v>
      </c>
      <c r="BN185" s="5">
        <v>1</v>
      </c>
      <c r="BO185" s="5">
        <v>1</v>
      </c>
      <c r="BP185" s="5">
        <v>1</v>
      </c>
      <c r="BQ185" s="5">
        <v>1</v>
      </c>
      <c r="BR185" s="5">
        <v>3</v>
      </c>
      <c r="BS185" s="5">
        <v>1</v>
      </c>
      <c r="BT185" s="5">
        <v>1</v>
      </c>
      <c r="BU185" s="5">
        <v>5</v>
      </c>
      <c r="BV185" s="5">
        <v>1</v>
      </c>
      <c r="BW185" s="5">
        <v>1</v>
      </c>
      <c r="BX185" s="5">
        <v>4</v>
      </c>
      <c r="BY185" s="5">
        <v>1</v>
      </c>
      <c r="BZ185" s="5">
        <v>1</v>
      </c>
      <c r="CA185" s="5">
        <v>1</v>
      </c>
      <c r="CB185" s="5">
        <v>1</v>
      </c>
      <c r="CC185" s="5">
        <v>1</v>
      </c>
      <c r="CD185" s="5">
        <v>5</v>
      </c>
      <c r="CE185" s="5">
        <v>1</v>
      </c>
      <c r="CF185" s="5">
        <v>1</v>
      </c>
      <c r="CG185" s="5">
        <v>1</v>
      </c>
      <c r="CH185" s="5">
        <v>1</v>
      </c>
      <c r="CI185" s="5">
        <v>1</v>
      </c>
      <c r="CJ185" s="5">
        <v>1</v>
      </c>
      <c r="CK185" s="5">
        <v>1</v>
      </c>
      <c r="CL185" s="5">
        <v>1</v>
      </c>
      <c r="CM185" s="5">
        <f>IF(SUM(BI185:BQ185,BS185:BW185,BY185:CC185,CE185:CJ185)=0, "", SUM(BI185:BQ185,BS185:BW185,BY185:CC185,CE185:CJ185))</f>
        <v>30</v>
      </c>
      <c r="CN185" s="5">
        <f>IF(SUM(CQ185, CR185, CS185, CT185, CU185)=0, "", IF(OR(CQ185&gt;=8, CR185&gt;=10, CS185&gt;=13, CT185&gt;=10, CU185&gt;=15), 1, 0))</f>
        <v>0</v>
      </c>
      <c r="CO185" s="5">
        <f>IF(SUM(BI185:BJ185,BL185,BM185,BN185,BO185,BU185,CA185,CH185,CJ185)=0, "", SUM(BI185:BJ185,BL185,BM185,BN185,BO185,BU185,CA185,CH185,CJ185))</f>
        <v>14</v>
      </c>
      <c r="CP185" s="5">
        <f>IF(SUM(BK185,BP185:BQ185,BS185:BT185,BV185:BW185,BY185:BZ185,CB185:CC185,CE185:CG185,CI185)=0, "", SUM(BK185,BP185:BQ185,BS185:BT185,BV185:BW185,BY185:BZ185,CB185:CC185,CE185:CG185,CI185))</f>
        <v>16</v>
      </c>
      <c r="CQ185" s="5">
        <f>IF(SUM(CB185:CC185,CE185:CF185,CI185)=0, "", SUM(CB185:CC185,CE185:CF185,CI185))</f>
        <v>5</v>
      </c>
      <c r="CR185" s="5">
        <f>IF(SUM(BQ185,BS185:BT185,BW185,BY185)=0, "", SUM(BQ185,BS185:BT185,BW185,BY185))</f>
        <v>5</v>
      </c>
      <c r="CS185" s="5">
        <f>IF(SUM(BK185,BP185,BV185,BZ185,CG185)=0, "", SUM(BK185,BP185,BV185,BZ185,CG185))</f>
        <v>6</v>
      </c>
      <c r="CT185" s="5">
        <f>IF(SUM(BI185:BJ185,BL185,BN185,CH185)=0, "", SUM(BI185:BJ185,BL185,BN185,CH185))</f>
        <v>5</v>
      </c>
      <c r="CU185" s="5">
        <f>IF(SUM(BM185,BO185,BU185,CA185,CJ185)=0, "", SUM(BM185,BO185,BU185,CA185,CJ185))</f>
        <v>9</v>
      </c>
      <c r="CV185" s="5">
        <f>IF(CQ185="", "", IF(CQ185&gt;=8, 1, 0))</f>
        <v>0</v>
      </c>
      <c r="CW185" s="5">
        <f>IF(CR185="", "", IF(CR185&gt;=10, 1, 0))</f>
        <v>0</v>
      </c>
      <c r="CX185" s="5">
        <f>IF(CS185="", "", IF(CS185&gt;=13, 1, 0))</f>
        <v>0</v>
      </c>
      <c r="CY185" s="5">
        <f>IF(CT185="", "", IF(CT185&gt;=10, 1, 0))</f>
        <v>0</v>
      </c>
      <c r="CZ185" s="5">
        <f>IF(CU185="", "", IF(CU185&gt;=15, 1, 0))</f>
        <v>0</v>
      </c>
      <c r="DA185" s="5">
        <f>IF(AND(BR185="", BX185="", CD185=""), "", IF(BR185=5,1,0) + IF(BX185=5,1,0) + IF(CD185=5,1,0))</f>
        <v>1</v>
      </c>
      <c r="DB185" s="6" t="s">
        <v>1654</v>
      </c>
      <c r="DC185" s="12">
        <v>0</v>
      </c>
      <c r="DD185" s="13"/>
      <c r="DE185" s="12">
        <v>0</v>
      </c>
      <c r="DF185" s="13"/>
      <c r="DG185" s="12">
        <v>5</v>
      </c>
      <c r="DH185" s="13">
        <v>17</v>
      </c>
      <c r="DI185" s="12">
        <v>0</v>
      </c>
      <c r="DJ185" s="13"/>
      <c r="DK185" s="12">
        <v>2</v>
      </c>
      <c r="DL185" s="13"/>
      <c r="DM185" s="12">
        <v>0</v>
      </c>
      <c r="DN185" s="13"/>
      <c r="DO185" s="12">
        <v>0</v>
      </c>
      <c r="DP185" s="13"/>
      <c r="DQ185" s="12">
        <v>0</v>
      </c>
      <c r="DR185" s="13"/>
      <c r="DS185" s="12">
        <v>0</v>
      </c>
      <c r="DT185" s="13"/>
      <c r="DU185" s="12">
        <v>0</v>
      </c>
      <c r="DV185" s="13"/>
      <c r="DW185" s="12">
        <v>0</v>
      </c>
      <c r="DX185" s="13"/>
      <c r="DY185" s="12">
        <v>0</v>
      </c>
      <c r="DZ185" s="13"/>
      <c r="EA185" s="12">
        <v>0</v>
      </c>
      <c r="EB185" s="13"/>
      <c r="EC185" s="12">
        <v>0</v>
      </c>
      <c r="ED185" s="13"/>
      <c r="EE185" s="12">
        <v>0</v>
      </c>
      <c r="EF185" s="13"/>
      <c r="EG185" s="12">
        <v>0</v>
      </c>
      <c r="EH185" s="13"/>
      <c r="EI185" s="12">
        <v>5</v>
      </c>
      <c r="EJ185" s="13">
        <v>6</v>
      </c>
      <c r="EK185" s="5">
        <v>1</v>
      </c>
      <c r="EL185" s="5">
        <v>0</v>
      </c>
      <c r="EM185" s="5">
        <v>1</v>
      </c>
      <c r="EN185" s="6" t="s">
        <v>1654</v>
      </c>
      <c r="EO185" s="5">
        <v>0</v>
      </c>
      <c r="EP185" s="5">
        <v>0</v>
      </c>
      <c r="EQ185" s="5">
        <v>0</v>
      </c>
      <c r="ER185" s="5">
        <v>0</v>
      </c>
      <c r="ES185" s="5">
        <v>0</v>
      </c>
      <c r="ET185" s="5">
        <v>0</v>
      </c>
      <c r="EU185" s="5">
        <v>0</v>
      </c>
      <c r="EV185" s="5">
        <v>0</v>
      </c>
      <c r="EW185" s="5">
        <v>0</v>
      </c>
      <c r="EX185" s="5">
        <v>0</v>
      </c>
      <c r="EY185" s="5">
        <v>0</v>
      </c>
      <c r="EZ185" s="5">
        <v>0</v>
      </c>
      <c r="FA185" s="5">
        <v>0</v>
      </c>
      <c r="FB185" s="5">
        <v>0</v>
      </c>
      <c r="FC185" s="5">
        <v>0</v>
      </c>
      <c r="FD185" s="5">
        <v>0</v>
      </c>
      <c r="FE185" s="5">
        <v>0</v>
      </c>
      <c r="FF185" s="5">
        <v>0</v>
      </c>
      <c r="FG185" s="5">
        <v>0</v>
      </c>
      <c r="FH185" s="5">
        <v>0</v>
      </c>
      <c r="FI185" s="5">
        <v>0</v>
      </c>
      <c r="FJ185" s="5">
        <v>0</v>
      </c>
      <c r="FK185" s="5">
        <v>0</v>
      </c>
      <c r="FL185" s="6" t="s">
        <v>1654</v>
      </c>
      <c r="FM185" s="5">
        <v>2</v>
      </c>
      <c r="FN185" s="5">
        <v>4</v>
      </c>
      <c r="FO185" s="5">
        <v>2</v>
      </c>
      <c r="FP185" s="5">
        <v>2</v>
      </c>
      <c r="FQ185" s="5">
        <v>3</v>
      </c>
      <c r="FR185" s="5">
        <v>4</v>
      </c>
      <c r="FS185" s="14">
        <f>IF(COUNTBLANK(FM185:FR185)&gt;0, "", AVERAGE(FM185:FR185))</f>
        <v>2.8333333333333335</v>
      </c>
      <c r="FT185" s="6" t="s">
        <v>1975</v>
      </c>
      <c r="FU185" s="5">
        <v>0</v>
      </c>
      <c r="FV185" s="5">
        <v>0</v>
      </c>
      <c r="FW185" s="5">
        <v>0</v>
      </c>
      <c r="FX185" s="5">
        <v>0</v>
      </c>
      <c r="FY185" s="5">
        <v>0</v>
      </c>
      <c r="FZ185" s="5">
        <v>0</v>
      </c>
      <c r="GA185" s="5">
        <v>1</v>
      </c>
      <c r="GB185" s="5">
        <v>0</v>
      </c>
      <c r="GC185" s="5">
        <v>0</v>
      </c>
      <c r="GD185" s="5">
        <v>0</v>
      </c>
      <c r="GE185" s="5">
        <f>IF(COUNTBLANK(FU185:GC185)&gt;0, "", SUM(FU185:GC185))</f>
        <v>1</v>
      </c>
      <c r="GF185" s="6" t="s">
        <v>1654</v>
      </c>
      <c r="GG185" s="5">
        <v>0</v>
      </c>
      <c r="GH185" s="5">
        <v>0</v>
      </c>
      <c r="GI185" s="5">
        <v>0</v>
      </c>
      <c r="GJ185" s="5">
        <v>0</v>
      </c>
      <c r="GK185" s="5">
        <v>0</v>
      </c>
      <c r="GL185" s="5">
        <v>0</v>
      </c>
      <c r="GM185" s="5">
        <v>0</v>
      </c>
      <c r="GN185" s="5">
        <f>IF(COUNTBLANK(GG185:GM185)&gt;0, "", SUM(GG185:GM185))</f>
        <v>0</v>
      </c>
      <c r="GO185" s="6" t="s">
        <v>1654</v>
      </c>
      <c r="GP185" s="5">
        <v>1</v>
      </c>
      <c r="GQ185" s="5">
        <v>5</v>
      </c>
      <c r="GR185" s="5">
        <v>4</v>
      </c>
      <c r="GS185" s="5">
        <v>5</v>
      </c>
      <c r="GT185" s="5">
        <v>4</v>
      </c>
      <c r="GU185" s="5">
        <v>5</v>
      </c>
      <c r="GV185" s="5">
        <v>5</v>
      </c>
      <c r="GW185" s="5">
        <v>5</v>
      </c>
      <c r="GX185" s="5">
        <v>5</v>
      </c>
      <c r="GY185" s="5">
        <v>5</v>
      </c>
      <c r="GZ185" s="5">
        <v>5</v>
      </c>
      <c r="HA185" s="5">
        <v>5</v>
      </c>
      <c r="HB185" s="5">
        <v>4</v>
      </c>
      <c r="HC185" s="5">
        <v>5</v>
      </c>
      <c r="HD185" s="5">
        <v>5</v>
      </c>
      <c r="HE185" s="5">
        <v>4</v>
      </c>
      <c r="HF185" s="5">
        <v>5</v>
      </c>
      <c r="HG185" s="5">
        <v>4</v>
      </c>
      <c r="HH185" s="5">
        <v>5</v>
      </c>
      <c r="HI185" s="5">
        <f>IF(COUNTBLANK(GQ185:HH185)&gt;0, "", SUM(GQ185:HH185))</f>
        <v>85</v>
      </c>
      <c r="HJ185" s="6" t="s">
        <v>1654</v>
      </c>
      <c r="HK185" s="5">
        <v>3</v>
      </c>
      <c r="HL185" s="5">
        <v>3</v>
      </c>
      <c r="HM185" s="5">
        <v>0</v>
      </c>
      <c r="HN185" s="5">
        <v>2</v>
      </c>
      <c r="HO185" s="5">
        <v>3</v>
      </c>
      <c r="HP185" s="5">
        <v>3</v>
      </c>
      <c r="HQ185" s="5">
        <v>0</v>
      </c>
      <c r="HR185" s="5">
        <v>2</v>
      </c>
      <c r="HS185" s="5">
        <v>0</v>
      </c>
      <c r="HT185" s="5">
        <v>0</v>
      </c>
      <c r="HU185" s="5">
        <v>2</v>
      </c>
      <c r="HV185" s="5">
        <v>3</v>
      </c>
      <c r="HW185" s="5">
        <v>0</v>
      </c>
      <c r="HX185" s="5">
        <v>3</v>
      </c>
      <c r="HY185" s="5">
        <v>1</v>
      </c>
      <c r="HZ185" s="5">
        <v>3</v>
      </c>
      <c r="IA185" s="5">
        <v>0</v>
      </c>
      <c r="IB185" s="5">
        <v>3</v>
      </c>
      <c r="IC185" s="5">
        <v>0</v>
      </c>
      <c r="ID185" s="5">
        <v>0</v>
      </c>
      <c r="IE185" s="5">
        <v>1</v>
      </c>
      <c r="IF185" s="5">
        <v>1</v>
      </c>
      <c r="IG185" s="5">
        <v>0</v>
      </c>
      <c r="IH185" s="5">
        <v>3</v>
      </c>
      <c r="II185" s="5">
        <v>1</v>
      </c>
      <c r="IJ185" s="5">
        <f>IF(COUNTA(HK185:II185)=0, "", SUM(HK185,HL185,HN185,HO185,HP185,HU185,HV185,HX185,HZ185,IA185,IB185,IH185))</f>
        <v>31</v>
      </c>
      <c r="IK185" s="5">
        <f>IF(COUNTA(HK185:II185)=0, "", SUM(HM185,HQ185,HR185,HS185,HT185,HW185,HY185,IC185,ID185,IE185,IF185,IG185,II185))</f>
        <v>6</v>
      </c>
      <c r="IL185" s="5">
        <v>3</v>
      </c>
      <c r="IM185" s="5">
        <v>3</v>
      </c>
      <c r="IN185" s="5">
        <v>0</v>
      </c>
      <c r="IO185" s="5">
        <v>2</v>
      </c>
      <c r="IP185" s="5">
        <v>3</v>
      </c>
      <c r="IQ185" s="5">
        <v>3</v>
      </c>
      <c r="IR185" s="5">
        <v>0</v>
      </c>
      <c r="IS185" s="5">
        <v>2</v>
      </c>
      <c r="IT185" s="5">
        <v>0</v>
      </c>
      <c r="IU185" s="5">
        <v>0</v>
      </c>
      <c r="IV185" s="5">
        <v>3</v>
      </c>
      <c r="IW185" s="5">
        <v>3</v>
      </c>
      <c r="IX185" s="5">
        <v>0</v>
      </c>
      <c r="IY185" s="5">
        <v>3</v>
      </c>
      <c r="IZ185" s="5">
        <v>0</v>
      </c>
      <c r="JA185" s="5">
        <v>3</v>
      </c>
      <c r="JB185" s="5">
        <v>0</v>
      </c>
      <c r="JC185" s="5">
        <v>3</v>
      </c>
      <c r="JD185" s="5">
        <v>0</v>
      </c>
      <c r="JE185" s="5">
        <v>0</v>
      </c>
      <c r="JF185" s="5">
        <v>1</v>
      </c>
      <c r="JG185" s="5">
        <v>1</v>
      </c>
      <c r="JH185" s="5">
        <v>1</v>
      </c>
      <c r="JI185" s="5">
        <v>3</v>
      </c>
      <c r="JJ185" s="5">
        <v>2</v>
      </c>
      <c r="JK185" s="5">
        <f>IF(COUNTA(IL185:JJ185)=0, "", SUM(IL185,IM185,IO185,IP185,IQ185,IV185,IW185,IY185,JA185,JB185,JC185,JI185))</f>
        <v>32</v>
      </c>
      <c r="JL185" s="5">
        <f>IF(COUNTA(IL185:JJ185)=0, "", SUM(IN185,IR185,IS185,IT185,IU185,IX185,IZ185,JD185,JE185,JF185,JG185,JH185,JJ185))</f>
        <v>7</v>
      </c>
      <c r="JM185" s="6" t="s">
        <v>1654</v>
      </c>
      <c r="JN185" s="5">
        <v>1</v>
      </c>
      <c r="JO185" s="5">
        <v>1</v>
      </c>
      <c r="JP185" s="5">
        <v>2</v>
      </c>
      <c r="JQ185" s="5">
        <v>1</v>
      </c>
      <c r="JR185" s="5">
        <v>1</v>
      </c>
      <c r="JS185" s="5">
        <v>1</v>
      </c>
      <c r="JT185" s="5">
        <v>2</v>
      </c>
      <c r="JU185" s="5">
        <v>1</v>
      </c>
      <c r="JV185" s="5">
        <v>2</v>
      </c>
      <c r="JW185" s="5">
        <v>2</v>
      </c>
      <c r="JX185" s="5">
        <v>2</v>
      </c>
      <c r="JY185" s="5">
        <v>2</v>
      </c>
      <c r="JZ185" s="5">
        <v>2</v>
      </c>
      <c r="KA185" s="5">
        <v>1</v>
      </c>
      <c r="KB185" s="5">
        <v>2</v>
      </c>
      <c r="KC185" s="5">
        <v>1</v>
      </c>
      <c r="KD185" s="5">
        <v>4</v>
      </c>
      <c r="KE185" s="5">
        <v>2</v>
      </c>
      <c r="KF185" s="5">
        <v>1</v>
      </c>
      <c r="KG185" s="5">
        <v>2</v>
      </c>
      <c r="KH185" s="5">
        <v>2</v>
      </c>
      <c r="KI185" s="5">
        <v>1</v>
      </c>
      <c r="KJ185" s="5">
        <v>2</v>
      </c>
      <c r="KK185" s="5">
        <v>1</v>
      </c>
      <c r="KL185" s="5">
        <v>2</v>
      </c>
      <c r="KM185" s="5">
        <v>2</v>
      </c>
      <c r="KN185" s="5">
        <v>1</v>
      </c>
      <c r="KO185" s="5">
        <v>1</v>
      </c>
      <c r="KP185" s="5">
        <v>2</v>
      </c>
      <c r="KQ185" s="5">
        <v>2</v>
      </c>
      <c r="KR185" s="5">
        <v>2</v>
      </c>
      <c r="KS185" s="5">
        <v>1</v>
      </c>
      <c r="KT185" s="5">
        <v>2</v>
      </c>
      <c r="KU185" s="5">
        <v>2</v>
      </c>
      <c r="KV185" s="5">
        <v>2</v>
      </c>
      <c r="KW185" s="5">
        <v>3</v>
      </c>
      <c r="KX185" s="5">
        <f>IF(COUNTA(JN185:KW185)=0, "", SUM(JN185:KW185))</f>
        <v>61</v>
      </c>
      <c r="KY185" s="5">
        <f>IF(COUNTA(JN185:KW185)=0, "", SUM(JX185,JY185,KH185,KJ185,KL185,KP185))</f>
        <v>12</v>
      </c>
      <c r="KZ185" s="5">
        <f>IF(COUNTA(JN185:KW185)=0, "", SUM(JZ185,KE185,KG185,KM185,KT185))</f>
        <v>10</v>
      </c>
      <c r="LA185" s="5">
        <f>IF(COUNTA(JN185:KW185)=0, "", SUM(JP185,KA185,KF185,KK185,KN185,KS185))</f>
        <v>7</v>
      </c>
      <c r="LB185" s="5">
        <f>IF(COUNTA(JN185:KW185)=0, "", SUM(JO185,JS185,JU185,JW185,KD185,KU185))</f>
        <v>11</v>
      </c>
      <c r="LC185" s="5">
        <f>IF(COUNTA(JN185:KW185)=0, "", SUM(KB185,KC185,KI185,KO185,KQ185,KR185,KV185,KW185))</f>
        <v>14</v>
      </c>
      <c r="LD185" s="5">
        <f>IF(COUNTA(JN185:KW185)=0, "", SUM(JN185,JQ185,JR185,JT185,JV185))</f>
        <v>7</v>
      </c>
      <c r="LE185" s="6">
        <v>45096</v>
      </c>
      <c r="LF185" s="5">
        <v>10</v>
      </c>
      <c r="LG185" s="5">
        <v>20</v>
      </c>
      <c r="LH185" s="5">
        <v>10</v>
      </c>
      <c r="LI185" s="5">
        <v>0</v>
      </c>
      <c r="LJ185" s="5">
        <v>0</v>
      </c>
      <c r="LK185" s="5">
        <v>10</v>
      </c>
      <c r="LL185" s="5">
        <v>0</v>
      </c>
      <c r="LM185" s="5">
        <v>0</v>
      </c>
      <c r="LN185" s="5">
        <v>0</v>
      </c>
      <c r="LO185" s="5">
        <v>0</v>
      </c>
      <c r="LP185" s="5">
        <v>0</v>
      </c>
      <c r="LQ185" s="5">
        <v>0</v>
      </c>
      <c r="LR185" s="5">
        <v>0</v>
      </c>
      <c r="LS185" s="5">
        <v>0</v>
      </c>
      <c r="LT185" s="5">
        <v>10</v>
      </c>
      <c r="LU185" s="5">
        <v>0</v>
      </c>
      <c r="LV185" s="5">
        <v>10</v>
      </c>
      <c r="LW185" s="5">
        <v>0</v>
      </c>
      <c r="LX185" s="5">
        <v>10</v>
      </c>
      <c r="LY185" s="5">
        <v>0</v>
      </c>
      <c r="LZ185" s="5">
        <v>0</v>
      </c>
      <c r="MA185" s="5">
        <v>0</v>
      </c>
      <c r="MB185" s="5">
        <v>10</v>
      </c>
      <c r="MC185" s="5">
        <v>10</v>
      </c>
      <c r="MD185" s="5">
        <v>10</v>
      </c>
      <c r="ME185" s="5">
        <v>0</v>
      </c>
      <c r="MF185" s="5">
        <v>0</v>
      </c>
      <c r="MG185" s="5">
        <v>0</v>
      </c>
      <c r="MH185" s="5">
        <f>IF(COUNTBLANK(LF185:MG185)&gt;0, "", AVERAGE(LF185:MG185))</f>
        <v>3.9285714285714284</v>
      </c>
      <c r="MI185" s="5">
        <f>IF(COUNTA(LF185:MG185)=0, "", AVERAGE(LG185,LS185,LT185,LU185,LV185,LW185,LY185,MA185,MB185))</f>
        <v>5.5555555555555554</v>
      </c>
      <c r="MJ185" s="5">
        <f>IF(COUNTA(LF185:MG185)=0, "", AVERAGE(LH185,LI185,LJ185,LK185,LM185,LO185,MD185,ME185))</f>
        <v>3.75</v>
      </c>
      <c r="MK185" s="5">
        <f>IF(COUNTA(LF185:MG185)=0, "", AVERAGE(LL185,LP185,LQ185,LR185,MF185,MG185))</f>
        <v>0</v>
      </c>
      <c r="ML185" s="6" t="s">
        <v>1654</v>
      </c>
      <c r="MM185" s="5">
        <v>2</v>
      </c>
      <c r="MN185" s="5">
        <v>2</v>
      </c>
      <c r="MO185" s="5">
        <v>1</v>
      </c>
      <c r="MP185" s="5">
        <v>1</v>
      </c>
      <c r="MQ185" s="5">
        <v>1</v>
      </c>
      <c r="MR185" s="5">
        <v>1</v>
      </c>
      <c r="MS185" s="5">
        <v>1</v>
      </c>
      <c r="MT185" s="5">
        <v>3</v>
      </c>
      <c r="MU185" s="5">
        <v>1</v>
      </c>
      <c r="MV185" s="5">
        <v>1</v>
      </c>
      <c r="MW185" s="5">
        <v>1</v>
      </c>
      <c r="MX185" s="5">
        <v>1</v>
      </c>
      <c r="MY185" s="5">
        <v>2</v>
      </c>
      <c r="MZ185" s="5">
        <v>2</v>
      </c>
      <c r="NA185" s="5">
        <v>1</v>
      </c>
      <c r="NB185" s="5">
        <v>1</v>
      </c>
      <c r="NC185" s="5">
        <v>1</v>
      </c>
      <c r="ND185" s="5">
        <v>2</v>
      </c>
      <c r="NE185" s="5">
        <v>2</v>
      </c>
      <c r="NF185" s="5">
        <v>2</v>
      </c>
      <c r="NG185" s="5">
        <f>IF(COUNTA(MM185:NF185)=0, "", SUM(MM185:NF185))</f>
        <v>29</v>
      </c>
      <c r="NH185" s="6" t="s">
        <v>1654</v>
      </c>
      <c r="NI185" s="5">
        <v>1</v>
      </c>
      <c r="NJ185" s="5">
        <v>2</v>
      </c>
      <c r="NK185" s="5">
        <v>4</v>
      </c>
      <c r="NL185" s="5">
        <v>4</v>
      </c>
      <c r="NM185" s="5">
        <v>1</v>
      </c>
      <c r="NN185" s="5">
        <v>2</v>
      </c>
      <c r="NO185" s="5">
        <v>2</v>
      </c>
      <c r="NP185" s="5">
        <v>4</v>
      </c>
      <c r="NQ185" s="5">
        <v>3</v>
      </c>
      <c r="NR185" s="5">
        <v>3</v>
      </c>
      <c r="NS185" s="5">
        <v>5</v>
      </c>
      <c r="NT185" s="5">
        <v>1</v>
      </c>
      <c r="NU185" s="5">
        <v>4</v>
      </c>
      <c r="NV185" s="5">
        <v>4</v>
      </c>
      <c r="NW185" s="5">
        <v>5</v>
      </c>
      <c r="NX185" s="5">
        <v>1</v>
      </c>
      <c r="NY185" s="5">
        <v>3</v>
      </c>
      <c r="NZ185" s="5">
        <v>4</v>
      </c>
      <c r="OA185" s="5">
        <v>3</v>
      </c>
      <c r="OB185" s="5">
        <v>2</v>
      </c>
      <c r="OC185" s="5">
        <v>5</v>
      </c>
      <c r="OD185" s="5">
        <v>3</v>
      </c>
      <c r="OE185" s="5">
        <v>1</v>
      </c>
      <c r="OF185" s="5">
        <v>1</v>
      </c>
      <c r="OG185" s="5">
        <v>3</v>
      </c>
      <c r="OH185" s="5">
        <v>4</v>
      </c>
      <c r="OI185" s="5">
        <v>1</v>
      </c>
      <c r="OJ185" s="5">
        <v>4</v>
      </c>
      <c r="OK185" s="5">
        <f>IF(COUNTA(NI185:OJ185)=0, "", SUM(NK185,NP185,NS185,NW185,OC185,OG185,OJ185))</f>
        <v>30</v>
      </c>
      <c r="OL185" s="5">
        <f>IF(COUNTA(NI185:OJ185)=0, "", SUM(NJ185,NL185,NQ185,NV185,NZ185,OB185,OD185))</f>
        <v>22</v>
      </c>
      <c r="OM185" s="5">
        <f>IF(COUNTA(NI185:OJ185)=0, "", SUM(NN185,NR185,NU185,NY185,OA185,OF185,OI185))</f>
        <v>17</v>
      </c>
      <c r="ON185" s="5">
        <f>IF(COUNTA(NI185:OJ185)=0, "", SUM(NI185,NM185,NO185,NT185,NX185,OE185,OH185))</f>
        <v>11</v>
      </c>
      <c r="OO185" s="11" t="s">
        <v>1435</v>
      </c>
      <c r="OP185" s="11">
        <v>1</v>
      </c>
      <c r="OQ185" s="6">
        <v>45481</v>
      </c>
      <c r="OR185" s="5">
        <v>0</v>
      </c>
      <c r="OS185" s="5">
        <v>0</v>
      </c>
      <c r="OT185" s="5">
        <v>0</v>
      </c>
      <c r="OU185" s="5">
        <v>0</v>
      </c>
      <c r="OV185" s="5">
        <v>0</v>
      </c>
      <c r="OW185" s="5">
        <v>0</v>
      </c>
      <c r="OX185" s="5">
        <v>0</v>
      </c>
      <c r="OY185" s="5">
        <v>0</v>
      </c>
      <c r="OZ185" s="5">
        <v>0</v>
      </c>
      <c r="PA185" s="5">
        <v>0</v>
      </c>
      <c r="PB185" s="5">
        <v>0</v>
      </c>
      <c r="PC185" s="5">
        <v>0</v>
      </c>
      <c r="PD185" s="5">
        <v>0</v>
      </c>
      <c r="PE185" s="5">
        <v>0</v>
      </c>
      <c r="PF185" s="5">
        <v>0</v>
      </c>
      <c r="PG185" s="5">
        <v>0</v>
      </c>
      <c r="PH185" s="5">
        <v>0</v>
      </c>
      <c r="PI185" s="5">
        <v>0</v>
      </c>
      <c r="PJ185" s="5">
        <v>0</v>
      </c>
      <c r="PK185" s="5">
        <v>0</v>
      </c>
      <c r="PL185" s="5">
        <v>0</v>
      </c>
      <c r="PM185" s="5">
        <v>0</v>
      </c>
      <c r="PN185" s="5">
        <v>0</v>
      </c>
      <c r="PO185" s="5">
        <v>0</v>
      </c>
      <c r="PP185" s="5">
        <v>0</v>
      </c>
      <c r="PQ185" s="5">
        <v>0</v>
      </c>
      <c r="PR185" s="5">
        <v>0</v>
      </c>
      <c r="PS185" s="5">
        <v>0</v>
      </c>
      <c r="PT185" s="5">
        <f>IF(COUNTBLANK(OR185:PS185)&gt;0, "", AVERAGE(OR185:PS185))</f>
        <v>0</v>
      </c>
      <c r="PU185" s="5">
        <f>IF(COUNTA(OR185:PS185)=0, "", AVERAGE(OS185,PE185,PF185,PG185,PH185,PI185,PK185,PM185,PN185))</f>
        <v>0</v>
      </c>
      <c r="PV185" s="5">
        <f>IF(COUNTA(OR185:PS185)=0, "", AVERAGE(OT185,OU185,OV185,OW185,OY185,PA185,PP185,PQ185))</f>
        <v>0</v>
      </c>
      <c r="PW185" s="5">
        <f>IF(COUNTA(OR185:PS185)=0, "", AVERAGE(OX185,PB185,PC185,PD185,PR185,PS185))</f>
        <v>0</v>
      </c>
      <c r="PX185" s="6" t="s">
        <v>1976</v>
      </c>
      <c r="PY185" s="5">
        <v>0</v>
      </c>
      <c r="PZ185" s="5">
        <v>0</v>
      </c>
      <c r="QA185" s="5">
        <v>1</v>
      </c>
      <c r="QB185" s="5">
        <v>2</v>
      </c>
      <c r="QC185" s="5">
        <v>1</v>
      </c>
      <c r="QD185" s="5">
        <v>1</v>
      </c>
      <c r="QE185" s="5">
        <v>0</v>
      </c>
      <c r="QF185" s="5">
        <v>0</v>
      </c>
      <c r="QG185" s="5">
        <v>0</v>
      </c>
      <c r="QH185" s="5">
        <v>1</v>
      </c>
      <c r="QI185" s="5">
        <f>IF(COUNTBLANK(PY185:QG185)&gt;0, "", SUM(PY185:QG185))</f>
        <v>5</v>
      </c>
      <c r="QJ185" s="6">
        <v>45578</v>
      </c>
      <c r="QK185" s="5">
        <v>0</v>
      </c>
      <c r="QL185" s="5">
        <v>0</v>
      </c>
      <c r="QM185" s="5">
        <v>0</v>
      </c>
      <c r="QN185" s="5">
        <v>1</v>
      </c>
      <c r="QO185" s="5">
        <v>0</v>
      </c>
      <c r="QP185" s="5">
        <v>1</v>
      </c>
      <c r="QQ185" s="5">
        <v>0</v>
      </c>
      <c r="QR185" s="5">
        <v>0</v>
      </c>
      <c r="QS185" s="5">
        <v>0</v>
      </c>
      <c r="QT185" s="5">
        <v>0</v>
      </c>
      <c r="QU185" s="5">
        <f>IF(COUNTBLANK(QK185:QS185)&gt;0, "", SUM(QK185:QS185))</f>
        <v>2</v>
      </c>
      <c r="QV185" s="6"/>
      <c r="QW185" s="5"/>
      <c r="QX185" s="5"/>
      <c r="QY185" s="5"/>
      <c r="QZ185" s="5"/>
      <c r="RA185" s="5"/>
      <c r="RB185" s="5"/>
      <c r="RC185" s="5"/>
      <c r="RD185" s="5"/>
      <c r="RE185" s="5"/>
      <c r="RF185" s="5"/>
      <c r="RG185" s="5" t="str">
        <f>IF(COUNTBLANK(QW185:RE185)&gt;0, "", SUM(QW185:RE185))</f>
        <v/>
      </c>
      <c r="RH185" s="6" t="s">
        <v>1976</v>
      </c>
      <c r="RI185" s="5">
        <v>0</v>
      </c>
      <c r="RJ185" s="5">
        <v>0</v>
      </c>
      <c r="RK185" s="5">
        <v>0</v>
      </c>
      <c r="RL185" s="5">
        <v>0</v>
      </c>
      <c r="RM185" s="5">
        <v>0</v>
      </c>
      <c r="RN185" s="5">
        <v>0</v>
      </c>
      <c r="RO185" s="5">
        <v>0</v>
      </c>
      <c r="RP185" s="5">
        <f>IF(COUNTBLANK(RI185:RO185)&gt;0, "", SUM(RI185:RO185))</f>
        <v>0</v>
      </c>
      <c r="RQ185" s="6">
        <v>45578.499224537038</v>
      </c>
      <c r="RR185" s="5">
        <v>0</v>
      </c>
      <c r="RS185" s="5">
        <v>0</v>
      </c>
      <c r="RT185" s="5">
        <v>0</v>
      </c>
      <c r="RU185" s="5">
        <v>0</v>
      </c>
      <c r="RV185" s="5">
        <v>0</v>
      </c>
      <c r="RW185" s="5">
        <v>0</v>
      </c>
      <c r="RX185" s="5">
        <v>0</v>
      </c>
      <c r="RY185" s="5">
        <f>IF(COUNTBLANK(RR185:RX185)&gt;0, "", SUM(RR185:RX185))</f>
        <v>0</v>
      </c>
      <c r="RZ185" s="6"/>
      <c r="SA185" s="5"/>
      <c r="SB185" s="5"/>
      <c r="SC185" s="5"/>
      <c r="SD185" s="5"/>
      <c r="SE185" s="5"/>
      <c r="SF185" s="5"/>
      <c r="SG185" s="5"/>
      <c r="SH185" s="5" t="str">
        <f>IF(COUNTBLANK(SA185:SG185)&gt;0, "", SUM(SA185:SG185))</f>
        <v/>
      </c>
      <c r="SI185" s="6" t="s">
        <v>1976</v>
      </c>
      <c r="SJ185" s="5">
        <v>3</v>
      </c>
      <c r="SK185" s="5">
        <v>3</v>
      </c>
      <c r="SL185" s="5">
        <v>4</v>
      </c>
      <c r="SM185" s="5">
        <v>4</v>
      </c>
      <c r="SN185" s="5">
        <v>2</v>
      </c>
      <c r="SO185" s="5">
        <v>2</v>
      </c>
      <c r="SP185" s="12">
        <v>5</v>
      </c>
      <c r="SQ185" s="5">
        <v>1</v>
      </c>
      <c r="SR185" s="5">
        <v>4</v>
      </c>
      <c r="SS185" s="5">
        <v>3</v>
      </c>
      <c r="ST185" s="5">
        <v>5</v>
      </c>
      <c r="SU185" s="5">
        <v>5</v>
      </c>
      <c r="SV185" s="5">
        <v>3</v>
      </c>
      <c r="SW185" s="5">
        <v>3</v>
      </c>
      <c r="SX185" s="5">
        <v>5</v>
      </c>
      <c r="SY185" s="5">
        <v>5</v>
      </c>
      <c r="SZ185" s="5">
        <v>2</v>
      </c>
      <c r="TA185" s="5">
        <v>4</v>
      </c>
      <c r="TB185" s="5">
        <v>5</v>
      </c>
      <c r="TC185" s="5">
        <f>IF(COUNTBLANK(SJ185:TB185)&gt;0, "", SUM(SJ185:TB185))</f>
        <v>68</v>
      </c>
      <c r="TD185" s="5">
        <f>IF(COUNTBLANK(SJ185:TB185)&gt;0, "", SUM(SL185,SO185,SR185,SS185,ST185,SU185,SV185,SX185,SY185,TB185))</f>
        <v>41</v>
      </c>
      <c r="TE185" s="5">
        <f>IF(COUNTBLANK(SJ185:TB185)&gt;0, "", SUM(SJ185,SK185,SM185,SN185,SQ185,SW185,SZ185,TA185))</f>
        <v>22</v>
      </c>
      <c r="TF185" s="6">
        <v>45578.500590277778</v>
      </c>
      <c r="TG185" s="5">
        <v>4</v>
      </c>
      <c r="TH185" s="5">
        <v>3</v>
      </c>
      <c r="TI185" s="5">
        <v>4</v>
      </c>
      <c r="TJ185" s="5">
        <v>4</v>
      </c>
      <c r="TK185" s="5">
        <v>2</v>
      </c>
      <c r="TL185" s="5">
        <v>2</v>
      </c>
      <c r="TM185" s="5">
        <v>4</v>
      </c>
      <c r="TN185" s="5">
        <v>2</v>
      </c>
      <c r="TO185" s="5">
        <v>4</v>
      </c>
      <c r="TP185" s="5">
        <v>3</v>
      </c>
      <c r="TQ185" s="5">
        <v>5</v>
      </c>
      <c r="TR185" s="5">
        <v>5</v>
      </c>
      <c r="TS185" s="5">
        <v>3</v>
      </c>
      <c r="TT185" s="5">
        <v>5</v>
      </c>
      <c r="TU185" s="5">
        <v>5</v>
      </c>
      <c r="TV185" s="5">
        <v>5</v>
      </c>
      <c r="TW185" s="5">
        <v>2</v>
      </c>
      <c r="TX185" s="5">
        <v>5</v>
      </c>
      <c r="TY185" s="5">
        <v>5</v>
      </c>
      <c r="TZ185" s="5">
        <f>IF(COUNTBLANK(TG185:TY185)&gt;0, "", SUM(TG185:TY185))</f>
        <v>72</v>
      </c>
      <c r="UA185" s="5">
        <f>IF(COUNTBLANK(TG185:TY185)&gt;0, "", SUM(TI185,TL185,TO185,TP185,TQ185,TR185,TS185,TU185,TV185,TY185))</f>
        <v>41</v>
      </c>
      <c r="UB185" s="5">
        <f>IF(COUNTBLANK(TG185:TY185)&gt;0, "", SUM(TG185,TH185,TJ185,TK185,TN185,TT185,TW185,TX185))</f>
        <v>27</v>
      </c>
      <c r="UC185" s="6"/>
      <c r="UD185" s="5"/>
      <c r="UE185" s="5"/>
      <c r="UF185" s="5"/>
      <c r="UG185" s="5"/>
      <c r="UH185" s="5"/>
      <c r="UI185" s="5"/>
      <c r="UJ185" s="5"/>
      <c r="UK185" s="5"/>
      <c r="UL185" s="5"/>
      <c r="UM185" s="5"/>
      <c r="UN185" s="5"/>
      <c r="UO185" s="5"/>
      <c r="UP185" s="5"/>
      <c r="UQ185" s="5"/>
      <c r="UR185" s="5"/>
      <c r="US185" s="5"/>
      <c r="UT185" s="5"/>
      <c r="UU185" s="5"/>
      <c r="UV185" s="5"/>
      <c r="UW185" s="5" t="str">
        <f>IF(COUNTBLANK(UD185:UV185)&gt;0, "", SUM(UD185:UV185))</f>
        <v/>
      </c>
      <c r="UX185" s="5" t="str">
        <f>IF(COUNTBLANK(UD185:UV185)&gt;0, "", SUM(UF185,UI185,UL185,UM185,UN185,UO185,UP185,UR185,US185,UV185))</f>
        <v/>
      </c>
      <c r="UY185" s="5" t="str">
        <f>IF(COUNTBLANK(UD185:UV185)&gt;0, "", SUM(UD185,UE185,UG185,UH185,UK185,UQ185,UT185,UU185))</f>
        <v/>
      </c>
      <c r="UZ185" s="6">
        <v>45690.538425925923</v>
      </c>
      <c r="VA185" s="6">
        <v>45635</v>
      </c>
      <c r="VB185" s="5">
        <v>1</v>
      </c>
      <c r="VC185" s="5">
        <v>1</v>
      </c>
      <c r="VE185" s="5">
        <v>36</v>
      </c>
      <c r="VF185" s="5">
        <v>2614</v>
      </c>
      <c r="VG185" s="5">
        <v>1</v>
      </c>
      <c r="VH185" s="5">
        <v>1</v>
      </c>
      <c r="VI185" s="5"/>
      <c r="VK185" s="5">
        <v>2</v>
      </c>
      <c r="VL185" s="5">
        <v>4</v>
      </c>
      <c r="VM185" s="11" t="s">
        <v>1977</v>
      </c>
      <c r="VN185" s="6">
        <v>45690.555138888885</v>
      </c>
      <c r="VO185" s="5">
        <v>0</v>
      </c>
      <c r="VP185" s="5">
        <v>0</v>
      </c>
      <c r="VQ185" s="5">
        <v>0</v>
      </c>
      <c r="VR185" s="5">
        <v>0</v>
      </c>
      <c r="VS185" s="5">
        <v>0</v>
      </c>
      <c r="VT185" s="5">
        <v>0</v>
      </c>
      <c r="VU185" s="5">
        <v>0</v>
      </c>
      <c r="VV185" s="5">
        <v>0</v>
      </c>
      <c r="VW185" s="5">
        <v>0</v>
      </c>
      <c r="VX185" s="5">
        <v>0</v>
      </c>
      <c r="VY185" s="5">
        <v>0</v>
      </c>
      <c r="VZ185" s="5">
        <v>0</v>
      </c>
      <c r="WA185" s="5">
        <v>1</v>
      </c>
      <c r="WB185" s="5">
        <v>0</v>
      </c>
      <c r="WC185" s="5">
        <v>2</v>
      </c>
      <c r="WD185" s="5">
        <v>0</v>
      </c>
      <c r="WE185" s="5">
        <v>0</v>
      </c>
      <c r="WF185" s="5">
        <v>0</v>
      </c>
      <c r="WG185" s="5">
        <v>2</v>
      </c>
      <c r="WH185" s="5">
        <v>0</v>
      </c>
      <c r="WI185" s="5">
        <v>0</v>
      </c>
      <c r="WJ185" s="5">
        <v>0</v>
      </c>
      <c r="WK185" s="5">
        <v>0</v>
      </c>
      <c r="WL185" s="5">
        <v>0</v>
      </c>
      <c r="WM185" s="5">
        <v>3</v>
      </c>
      <c r="WN185" s="5">
        <v>3</v>
      </c>
      <c r="WO185" s="5">
        <v>0</v>
      </c>
      <c r="WP185" s="5">
        <v>0</v>
      </c>
      <c r="WQ185" s="5">
        <v>0</v>
      </c>
      <c r="WR185" s="5">
        <f>IF(COUNTBLANK(VO185:WQ185)&gt;0, "", SUM(VQ185:WJ185))</f>
        <v>5</v>
      </c>
      <c r="WS185" s="5">
        <f>IF(COUNTBLANK(VO185:WQ185)&gt;0, "", SUM(VQ185:VZ185))</f>
        <v>0</v>
      </c>
      <c r="WT185" s="5">
        <f>IF(COUNTBLANK(VO185:WQ185)&gt;0, "", SUM(WA185:WL185))</f>
        <v>5</v>
      </c>
      <c r="WU185" s="5">
        <f>IF(COUNTBLANK(VO185:WQ185)&gt;0, "", SUM(WK185:WL185))</f>
        <v>0</v>
      </c>
      <c r="WV185" s="5">
        <f>IF(COUNTA(VO185:WQ185)=0, "", IF(AND(OR(VO185=1, VP185=1), OR(VQ185&gt;=1, VR185&gt;=1, VS185&gt;=1, VT185&gt;=1, VU185&gt;=1), OR(VV185&gt;=1, VW185&gt;=1), COUNTIF(VX185:WD185, "&gt;=1")&gt;=2, COUNTIF(WE185:WJ185, "&gt;=1")&gt;=2, OR(WN185=1, WN185=2), OR(WO185&gt;=1, WP185&gt;=1), WQ185&lt;1), 1, 0))</f>
        <v>0</v>
      </c>
      <c r="WW185" s="5">
        <f>IF(COUNTBLANK(VO185:WQ185)&gt;0, "", SUM(VQ185:VU185))</f>
        <v>0</v>
      </c>
      <c r="WX185" s="5">
        <f>IF(COUNTBLANK(VO185:WQ185)&gt;0, "", SUM(VV185:VW185))</f>
        <v>0</v>
      </c>
      <c r="WY185" s="5">
        <f>IF(COUNTBLANK(VO185:WQ185)&gt;0, "", SUM(VX185:WD185))</f>
        <v>3</v>
      </c>
      <c r="WZ185" s="5">
        <f>IF(COUNTBLANK(VO185:WQ185)&gt;0, "", SUM(WE185:WJ185))</f>
        <v>2</v>
      </c>
      <c r="XA185" s="6">
        <v>45690</v>
      </c>
      <c r="XB185" s="5">
        <v>1</v>
      </c>
      <c r="XC185" s="5">
        <v>1</v>
      </c>
      <c r="XD185" s="5">
        <v>1</v>
      </c>
      <c r="XE185" s="5">
        <v>1</v>
      </c>
      <c r="XF185" s="5">
        <v>0</v>
      </c>
      <c r="XG185" s="5">
        <v>1</v>
      </c>
      <c r="XH185" s="5">
        <v>0</v>
      </c>
      <c r="XI185" s="5">
        <v>0</v>
      </c>
      <c r="XJ185" s="5">
        <v>0</v>
      </c>
      <c r="XK185" s="5">
        <v>1</v>
      </c>
      <c r="XL185" s="5">
        <f>IF(COUNTBLANK(XB185:XJ185)&gt;0, "", SUM(XB185:XJ185))</f>
        <v>5</v>
      </c>
      <c r="XM185" s="6">
        <v>45690.543171296296</v>
      </c>
      <c r="XN185" s="5">
        <v>1</v>
      </c>
      <c r="XO185" s="5">
        <v>1</v>
      </c>
      <c r="XP185" s="5">
        <v>1</v>
      </c>
      <c r="XQ185" s="5">
        <v>0</v>
      </c>
      <c r="XR185" s="5">
        <v>0</v>
      </c>
      <c r="XS185" s="5">
        <v>0</v>
      </c>
      <c r="XT185" s="5">
        <v>1</v>
      </c>
      <c r="XU185" s="5">
        <f>IF(COUNTBLANK(XN185:XT185)&gt;0, "", SUM(XN185:XT185))</f>
        <v>4</v>
      </c>
      <c r="XV185" s="6">
        <v>45690.556620370371</v>
      </c>
      <c r="XW185" s="5">
        <v>3</v>
      </c>
      <c r="XX185" s="5">
        <v>5</v>
      </c>
      <c r="XY185" s="5">
        <v>4</v>
      </c>
      <c r="XZ185" s="12">
        <v>3.6</v>
      </c>
      <c r="YA185" s="12">
        <v>3.6</v>
      </c>
      <c r="YB185" s="12">
        <v>5</v>
      </c>
      <c r="YC185" s="12">
        <v>5</v>
      </c>
      <c r="YD185" s="12">
        <v>5</v>
      </c>
      <c r="YE185" s="12">
        <v>3</v>
      </c>
      <c r="YF185" s="12">
        <v>2.2999999999999998</v>
      </c>
      <c r="YG185" s="12">
        <v>2</v>
      </c>
      <c r="YH185" s="12">
        <v>1</v>
      </c>
      <c r="YI185" s="12">
        <v>4</v>
      </c>
      <c r="YJ185" s="12">
        <v>5</v>
      </c>
      <c r="YK185" s="12">
        <v>3.6</v>
      </c>
      <c r="YL185" s="12">
        <v>3.6</v>
      </c>
      <c r="YM185" s="12">
        <v>2.2999999999999998</v>
      </c>
      <c r="YN185" s="12">
        <v>2.2999999999999998</v>
      </c>
      <c r="YO185" s="12">
        <v>3.6</v>
      </c>
      <c r="YP185" s="5">
        <f>IF(COUNTBLANK(XW185:YO185)&gt;0, "", SUM(XW185:YO185))</f>
        <v>66.899999999999991</v>
      </c>
      <c r="YQ185" s="5">
        <f>IF(COUNTBLANK(XW185:YO185)&gt;0, "", SUM(XY185,YC185,YD185,YE185,YJ185,YK185,YL185,YM185))</f>
        <v>31.500000000000004</v>
      </c>
      <c r="YR185" s="12">
        <f>IF(COUNTBLANK(XW185:YO185)&gt;0, "", SUM(YF185:YH185))</f>
        <v>5.3</v>
      </c>
      <c r="YS185" s="5">
        <f>IF(COUNTBLANK(XW185:YO185)&gt;0, "", SUM(XW185,XX185,YB185))</f>
        <v>13</v>
      </c>
      <c r="YT185" s="12">
        <f>IF(COUNTBLANK(XW185:YO185)&gt;0, "", SUM(XZ185,YA185,YI185,YN185,YO185))</f>
        <v>17.100000000000001</v>
      </c>
      <c r="YU185" s="5">
        <f>IF(COUNTBLANK(XW185:YO185)&gt;0, "", SUM(XY185,XZ185,YA185,YB185,YC185,YF185,YJ185,YN185,YO185))</f>
        <v>34.4</v>
      </c>
      <c r="YV185" s="5">
        <f>IF(COUNTBLANK(XW185:YO185)&gt;0, "", SUM(XW185,XX185,YK185,YL185,YM185))</f>
        <v>17.5</v>
      </c>
      <c r="YW185" s="12">
        <f>IF(COUNTBLANK(XW185:YO185)&gt;0, "", SUM(YD185,YE185,YG185,YH185,YI185))</f>
        <v>15</v>
      </c>
      <c r="YX185" s="6">
        <v>45690.550798611112</v>
      </c>
      <c r="YY185" s="5">
        <v>10</v>
      </c>
      <c r="YZ185" s="5">
        <v>10</v>
      </c>
      <c r="ZA185" s="5">
        <v>0</v>
      </c>
      <c r="ZB185" s="5">
        <v>0</v>
      </c>
      <c r="ZC185" s="5">
        <v>0</v>
      </c>
      <c r="ZD185" s="5">
        <v>0</v>
      </c>
      <c r="ZE185" s="5">
        <v>0</v>
      </c>
      <c r="ZF185" s="5">
        <v>0</v>
      </c>
      <c r="ZG185" s="5">
        <v>0</v>
      </c>
      <c r="ZH185" s="5">
        <v>0</v>
      </c>
      <c r="ZI185" s="5">
        <v>0</v>
      </c>
      <c r="ZJ185" s="5">
        <v>0</v>
      </c>
      <c r="ZK185" s="5">
        <v>0</v>
      </c>
      <c r="ZL185" s="5">
        <v>10</v>
      </c>
      <c r="ZM185" s="5">
        <v>10</v>
      </c>
      <c r="ZN185" s="5">
        <v>0</v>
      </c>
      <c r="ZO185" s="5">
        <v>10</v>
      </c>
      <c r="ZP185" s="5">
        <v>0</v>
      </c>
      <c r="ZQ185" s="5">
        <v>0</v>
      </c>
      <c r="ZR185" s="5">
        <v>0</v>
      </c>
      <c r="ZS185" s="5">
        <v>0</v>
      </c>
      <c r="ZT185" s="5">
        <v>0</v>
      </c>
      <c r="ZU185" s="5">
        <v>30</v>
      </c>
      <c r="ZV185" s="5">
        <v>20</v>
      </c>
      <c r="ZW185" s="5">
        <v>0</v>
      </c>
      <c r="ZX185" s="5">
        <v>0</v>
      </c>
      <c r="ZY185" s="5">
        <v>0</v>
      </c>
      <c r="ZZ185" s="5">
        <v>0</v>
      </c>
      <c r="AAA185" s="5">
        <f>IF(COUNTBLANK(YY185:ZZ185)&gt;0, "", AVERAGE(YY185:ZZ185))</f>
        <v>3.5714285714285716</v>
      </c>
      <c r="AAB185" s="5">
        <f>IF(COUNTA(YY185:ZZ185)=0, "", AVERAGE(YZ185,ZL185,ZM185,ZN185,ZO185,ZP185,ZR185,ZT185,ZU185))</f>
        <v>7.7777777777777777</v>
      </c>
      <c r="AAC185" s="5">
        <f>IF(COUNTA(YY185:ZZ185)=0, "", AVERAGE(ZA185,ZB185,ZC185,ZD185,ZF185,ZH185,ZW185,ZX185))</f>
        <v>0</v>
      </c>
      <c r="AAD185" s="5">
        <f>IF(COUNTA(YY185:ZZ185)=0, "", AVERAGE(ZE185,ZI185,ZJ185,ZK185,ZY185,ZZ185))</f>
        <v>0</v>
      </c>
      <c r="AAE185" s="6">
        <v>45690.541689814818</v>
      </c>
      <c r="AAF185" s="5">
        <v>2</v>
      </c>
      <c r="AAG185" s="5">
        <v>1</v>
      </c>
      <c r="AAH185" s="5">
        <v>1</v>
      </c>
      <c r="AAI185" s="5">
        <v>1</v>
      </c>
      <c r="AAJ185" s="5">
        <v>1</v>
      </c>
      <c r="AAK185" s="5">
        <v>1</v>
      </c>
      <c r="AAL185" s="5">
        <v>1</v>
      </c>
      <c r="AAM185" s="5">
        <v>1</v>
      </c>
      <c r="AAN185" s="5">
        <v>1</v>
      </c>
      <c r="AAO185" s="5">
        <v>3</v>
      </c>
      <c r="AAP185" s="5">
        <v>1</v>
      </c>
      <c r="AAQ185" s="5">
        <v>1</v>
      </c>
      <c r="AAR185" s="5">
        <v>1</v>
      </c>
      <c r="AAS185" s="5">
        <v>2</v>
      </c>
      <c r="AAT185" s="5">
        <v>1</v>
      </c>
      <c r="AAU185" s="5">
        <v>4</v>
      </c>
      <c r="AAV185" s="5">
        <v>1</v>
      </c>
      <c r="AAW185" s="5">
        <v>1</v>
      </c>
      <c r="AAX185" s="5">
        <v>1</v>
      </c>
      <c r="AAY185" s="5">
        <v>1</v>
      </c>
      <c r="AAZ185" s="5">
        <v>1</v>
      </c>
      <c r="ABA185" s="5">
        <v>5</v>
      </c>
      <c r="ABB185" s="5">
        <v>1</v>
      </c>
      <c r="ABC185" s="5">
        <v>1</v>
      </c>
      <c r="ABD185" s="5">
        <v>1</v>
      </c>
      <c r="ABE185" s="5">
        <v>1</v>
      </c>
      <c r="ABF185" s="5">
        <v>1</v>
      </c>
      <c r="ABG185" s="5">
        <v>1</v>
      </c>
      <c r="ABH185" s="5">
        <v>1</v>
      </c>
      <c r="ABI185" s="5">
        <v>1</v>
      </c>
      <c r="ABJ185" s="5">
        <f>IF(SUM(AAF185:AAN185,AAP185:AAT185,AAV185:AAZ185,ABB185:ABG185)=0, "", SUM(AAF185:AAN185,AAP185:AAT185,AAV185:AAZ185,ABB185:ABG185))</f>
        <v>27</v>
      </c>
      <c r="ABK185" s="5">
        <f>IF(SUM(ABN185, ABO185, ABP185, ABQ185, ABR185)=0, "", IF(OR(ABN185&gt;=8, ABO185&gt;=10, ABP185&gt;=13, ABQ185&gt;=10, ABR185&gt;=15), 1, 0))</f>
        <v>0</v>
      </c>
      <c r="ABL185" s="5">
        <f>IF(SUM(AAF185:AAG185,AAI185,AAJ185,AAK185,AAL185,AAR185,AAX185,ABE185,ABG185)=0, "", SUM(AAF185:AAG185,AAI185,AAJ185,AAK185,AAL185,AAR185,AAX185,ABE185,ABG185))</f>
        <v>11</v>
      </c>
      <c r="ABM185" s="5">
        <f>IF(SUM(AAH185,AAM185:AAN185,AAP185:AAQ185,AAS185:AAT185,AAV185:AAW185,AAY185:AAZ185,ABB185:ABD185,ABF185)=0, "", SUM(AAH185,AAM185:AAN185,AAP185:AAQ185,AAS185:AAT185,AAV185:AAW185,AAY185:AAZ185,ABB185:ABD185,ABF185))</f>
        <v>16</v>
      </c>
      <c r="ABN185" s="5">
        <f>IF(SUM(AAY185:AAZ185,ABB185:ABC185,ABF185)=0, "", SUM(AAY185:AAZ185,ABB185:ABC185,ABF185))</f>
        <v>5</v>
      </c>
      <c r="ABO185" s="5">
        <f>IF(SUM(AAN185,AAP185:AAQ185,AAT185,AAV185)=0, "", SUM(AAN185,AAP185:AAQ185,AAT185,AAV185))</f>
        <v>5</v>
      </c>
      <c r="ABP185" s="5">
        <f>IF(SUM(AAH185,AAM185,AAS185,AAW185,ABD185)=0, "", SUM(AAH185,AAM185,AAS185,AAW185,ABD185))</f>
        <v>6</v>
      </c>
      <c r="ABQ185" s="5">
        <f>IF(SUM(AAF185:AAG185,AAI185,AAK185,ABE185)=0, "", SUM(AAF185:AAG185,AAI185,AAK185,ABE185))</f>
        <v>6</v>
      </c>
      <c r="ABR185" s="5">
        <f>IF(SUM(AAJ185,AAL185,AAR185,AAX185,ABG185)=0, "", SUM(AAJ185,AAL185,AAR185,AAX185,ABG185))</f>
        <v>5</v>
      </c>
      <c r="ABS185" s="5">
        <f>IF(ABN185="", "", IF(ABN185&gt;=8, 1, 0))</f>
        <v>0</v>
      </c>
      <c r="ABT185" s="5">
        <f>IF(ABO185="", "", IF(ABO185&gt;=10, 1, 0))</f>
        <v>0</v>
      </c>
      <c r="ABU185" s="5">
        <f>IF(ABP185="", "", IF(ABP185&gt;=13, 1, 0))</f>
        <v>0</v>
      </c>
      <c r="ABV185" s="5">
        <f>IF(ABQ185="", "", IF(ABQ185&gt;=10, 1, 0))</f>
        <v>0</v>
      </c>
      <c r="ABW185" s="5">
        <f>IF(ABR185="", "", IF(ABR185&gt;=15, 1, 0))</f>
        <v>0</v>
      </c>
      <c r="ABX185" s="5">
        <f>IF(AND(AAO185="", AAU185="", ABA185=""), "", IF(AAO185=5,1,0) + IF(AAU185=5,1,0) + IF(ABA185=5,1,0))</f>
        <v>1</v>
      </c>
      <c r="ABY185" s="6">
        <v>45690.546342592592</v>
      </c>
      <c r="ABZ185" s="5">
        <v>1</v>
      </c>
      <c r="ACA185" s="5">
        <v>1</v>
      </c>
      <c r="ACB185" s="5">
        <v>1</v>
      </c>
      <c r="ACC185" s="5">
        <v>1</v>
      </c>
      <c r="ACD185" s="5">
        <v>1</v>
      </c>
      <c r="ACE185" s="5">
        <v>1</v>
      </c>
      <c r="ACF185" s="5">
        <v>1</v>
      </c>
      <c r="ACG185" s="5">
        <v>1</v>
      </c>
      <c r="ACH185" s="5">
        <v>2</v>
      </c>
      <c r="ACI185" s="5">
        <v>1</v>
      </c>
      <c r="ACJ185" s="5">
        <v>1</v>
      </c>
      <c r="ACK185" s="5">
        <v>1</v>
      </c>
      <c r="ACL185" s="5">
        <v>1</v>
      </c>
      <c r="ACM185" s="5">
        <v>1</v>
      </c>
      <c r="ACN185" s="5">
        <v>2</v>
      </c>
      <c r="ACO185" s="5">
        <v>1</v>
      </c>
      <c r="ACP185" s="5">
        <v>1</v>
      </c>
      <c r="ACQ185" s="5">
        <v>1</v>
      </c>
      <c r="ACR185" s="5">
        <v>1</v>
      </c>
      <c r="ACS185" s="5">
        <v>1</v>
      </c>
      <c r="ACT185" s="5">
        <v>2</v>
      </c>
      <c r="ACU185" s="5">
        <v>1</v>
      </c>
      <c r="ACV185" s="5">
        <v>2</v>
      </c>
      <c r="ACW185" s="5">
        <v>1</v>
      </c>
      <c r="ACX185" s="5">
        <v>1</v>
      </c>
      <c r="ACY185" s="5">
        <v>1</v>
      </c>
      <c r="ACZ185" s="5">
        <v>1</v>
      </c>
      <c r="ADA185" s="5">
        <v>2</v>
      </c>
      <c r="ADB185" s="5">
        <v>1</v>
      </c>
      <c r="ADC185" s="5">
        <v>1</v>
      </c>
      <c r="ADD185" s="5">
        <v>1</v>
      </c>
      <c r="ADE185" s="5">
        <v>1</v>
      </c>
      <c r="ADF185" s="5">
        <v>2</v>
      </c>
      <c r="ADG185" s="5">
        <v>2</v>
      </c>
      <c r="ADH185" s="5">
        <v>2</v>
      </c>
      <c r="ADI185" s="5">
        <v>2</v>
      </c>
      <c r="ADJ185" s="5">
        <f>IF(COUNTA(ABZ185:ADI185)=0, "", SUM(ABZ185:ADI185))</f>
        <v>45</v>
      </c>
      <c r="ADK185" s="5">
        <f>IF(COUNTA(ABZ185:ADI185)=0, "", SUM(ACJ185,ACK185,ACT185,ACV185,ACX185,ADB185))</f>
        <v>8</v>
      </c>
      <c r="ADL185" s="5">
        <f>IF(COUNTA(ABZ185:ADI185)=0, "", SUM(ACL185,ACQ185,ACS185,ACY185,ADF185))</f>
        <v>6</v>
      </c>
      <c r="ADM185" s="5">
        <f>IF(COUNTA(ABZ185:ADI185)=0, "", SUM(ACB185,ACM185,ACR185,ACW185,ACZ185,ADE185))</f>
        <v>6</v>
      </c>
      <c r="ADN185" s="5">
        <f>IF(COUNTA(ABZ185:ADI185)=0, "", SUM(ACA185,ACE185,ACG185,ACI185,ACP185,ADG185))</f>
        <v>7</v>
      </c>
      <c r="ADO185" s="5">
        <f>IF(COUNTA(ABZ185:ADI185)=0, "", SUM(ACN185,ACO185,ACU185,ADA185,ADC185,ADD185,ADH185,ADI185))</f>
        <v>12</v>
      </c>
      <c r="ADP185" s="5">
        <f>IF(COUNTA(ABZ185:ADI185)=0, "", SUM(ABZ185,ACC185,ACD185,ACF185,ACH185))</f>
        <v>6</v>
      </c>
      <c r="ADQ185" s="6">
        <v>45690.552847222221</v>
      </c>
      <c r="ADR185" s="5">
        <v>3</v>
      </c>
      <c r="ADS185" s="5">
        <v>2</v>
      </c>
      <c r="ADT185" s="5">
        <v>2</v>
      </c>
      <c r="ADU185" s="5">
        <v>1</v>
      </c>
      <c r="ADV185" s="5">
        <v>2</v>
      </c>
      <c r="ADW185" s="5">
        <v>1</v>
      </c>
      <c r="ADX185" s="5">
        <v>1</v>
      </c>
      <c r="ADY185" s="5">
        <v>3</v>
      </c>
      <c r="ADZ185" s="5">
        <v>1</v>
      </c>
      <c r="AEA185" s="5">
        <v>1</v>
      </c>
      <c r="AEB185" s="5">
        <v>1</v>
      </c>
      <c r="AEC185" s="5">
        <v>2</v>
      </c>
      <c r="AED185" s="5">
        <v>1</v>
      </c>
      <c r="AEE185" s="5">
        <v>3</v>
      </c>
      <c r="AEF185" s="5">
        <v>2</v>
      </c>
      <c r="AEG185" s="5">
        <v>1</v>
      </c>
      <c r="AEH185" s="5">
        <v>1</v>
      </c>
      <c r="AEI185" s="5">
        <v>1</v>
      </c>
      <c r="AEJ185" s="5">
        <v>3</v>
      </c>
      <c r="AEK185" s="5">
        <v>2</v>
      </c>
      <c r="AEL185" s="5">
        <f>IF(COUNTA(ADR185:AEK185)=0, "", SUM(ADR185:AEK185))</f>
        <v>34</v>
      </c>
      <c r="AEM185" s="8"/>
      <c r="AEN185" s="6">
        <v>45635</v>
      </c>
      <c r="AEO185" s="6"/>
      <c r="AEP185" s="6"/>
      <c r="AEQ185" s="6"/>
      <c r="AER185" s="5"/>
      <c r="AES185" s="6"/>
      <c r="AET185" s="6"/>
      <c r="AEU185" s="6"/>
      <c r="AEV185" s="5"/>
      <c r="AEW185" s="5"/>
      <c r="AEX185" s="5"/>
      <c r="AEY185" s="5"/>
      <c r="AEZ185" s="5"/>
      <c r="AFA185" s="5"/>
      <c r="AFB185" s="5"/>
      <c r="AFC185" s="5"/>
      <c r="AFD185" s="5"/>
      <c r="AFE185" s="5"/>
      <c r="AFF185" s="5"/>
      <c r="AFG185" s="5"/>
      <c r="AFH185" s="5"/>
      <c r="AFI185" s="5"/>
      <c r="AFJ185" s="5"/>
      <c r="AFK185" s="5"/>
      <c r="AFL185" s="5"/>
      <c r="AFM185" s="5"/>
      <c r="AFN185" s="5"/>
      <c r="AFO185" s="5"/>
      <c r="AFP185" s="5"/>
      <c r="AFQ185" s="5"/>
      <c r="AFR185" s="5"/>
      <c r="AFS185" s="5"/>
      <c r="AFT185" s="5"/>
      <c r="AFU185" s="5"/>
      <c r="AFV185" s="5"/>
      <c r="AFW185" s="5"/>
      <c r="AFX185" s="5"/>
      <c r="AFY185" s="5"/>
      <c r="AFZ185" s="5"/>
      <c r="AGA185" s="5" t="str">
        <f>IF(COUNTA(AEV185:AFY185)=0, "", SUM(AEV185:AFY185))</f>
        <v/>
      </c>
      <c r="AGB185" s="6"/>
      <c r="AGC185" s="5"/>
      <c r="AGD185" s="5"/>
      <c r="AGE185" s="5"/>
      <c r="AGF185" s="5"/>
      <c r="AGG185" s="5"/>
      <c r="AGS185" s="6"/>
      <c r="AHM185" s="6"/>
      <c r="AHN185" s="5"/>
      <c r="AHO185" s="5"/>
      <c r="AHP185" s="5"/>
      <c r="AHQ185" s="5"/>
      <c r="AHR185" s="5"/>
      <c r="AHS185" s="5"/>
      <c r="AHT185" s="5"/>
      <c r="AHU185" s="5"/>
      <c r="AHV185" s="5"/>
      <c r="AHW185" s="5"/>
      <c r="AHX185" s="5" t="str">
        <f>IF(COUNTBLANK(AHN185:AHW185)&gt;0, "", SUM(AHN185:AHW185))</f>
        <v/>
      </c>
      <c r="AHY185" s="5" t="str">
        <f>IF(COUNTBLANK(AHN185:AHW185)&gt;0, "", SUM(AHR185,AHW185))</f>
        <v/>
      </c>
      <c r="AHZ185" s="5" t="str">
        <f>IF(COUNTBLANK(AHN185:AHW185)&gt;0, "", SUM(AHP185,AHS185))</f>
        <v/>
      </c>
      <c r="AIA185" s="5" t="str">
        <f>IF(COUNTBLANK(AHN185:AHW185)&gt;0, "", SUM(AHT185,AHV185))</f>
        <v/>
      </c>
      <c r="AIB185" s="5" t="str">
        <f>IF(COUNTBLANK(AHN185:AHW185)&gt;0, "", SUM(AHQ185,AHU185))</f>
        <v/>
      </c>
      <c r="AIC185" s="5" t="str">
        <f>IF(COUNTBLANK(AHN185:AHW185)&gt;0, "", SUM(AHN185:AHO185))</f>
        <v/>
      </c>
      <c r="AID185" s="6"/>
      <c r="AIE185" s="5"/>
      <c r="AIF185" s="5"/>
      <c r="AIG185" s="5"/>
      <c r="AIH185" s="5"/>
      <c r="AII185" s="5"/>
      <c r="AIJ185" s="5"/>
      <c r="AIK185" s="5"/>
      <c r="AIL185" s="5"/>
      <c r="AIM185" s="5"/>
      <c r="AIN185" s="5"/>
      <c r="AIO185" s="5"/>
      <c r="AIP185" s="5"/>
      <c r="AIQ185" s="5"/>
      <c r="AIR185" s="5"/>
      <c r="AIS185" s="5"/>
      <c r="AIT185" s="5"/>
      <c r="AIU185" s="5"/>
      <c r="AIV185" s="5"/>
      <c r="AIW185" s="5"/>
      <c r="AIX185" s="5"/>
      <c r="AIY185" s="5" t="s">
        <v>971</v>
      </c>
      <c r="AIZ185" s="5" t="s">
        <v>971</v>
      </c>
      <c r="AJA185" s="5" t="s">
        <v>971</v>
      </c>
      <c r="AJB185" s="6"/>
      <c r="AJC185" s="5"/>
      <c r="AJD185" s="5"/>
      <c r="AJE185" s="5"/>
      <c r="AJF185" s="5"/>
      <c r="AJG185" s="5"/>
      <c r="AJH185" s="5"/>
      <c r="AJI185" s="5"/>
      <c r="AJJ185" s="5"/>
      <c r="AJK185" s="5"/>
      <c r="AJL185" s="5"/>
      <c r="AJM185" s="5" t="str">
        <f>IF(COUNTBLANK(AJC185:AJK185)&gt;0, "", SUM(AJC185:AJK185))</f>
        <v/>
      </c>
      <c r="AJN185" s="6"/>
      <c r="AJO185" s="5"/>
      <c r="AJP185" s="5"/>
      <c r="AJQ185" s="5"/>
      <c r="AJR185" s="5"/>
      <c r="AJS185" s="5"/>
      <c r="AJT185" s="5"/>
      <c r="AJU185" s="5"/>
      <c r="AJV185" s="5" t="str">
        <f>IF(COUNTBLANK(AJO185:AJU185)&gt;0, "", SUM(AJO185:AJU185))</f>
        <v/>
      </c>
    </row>
    <row r="186" spans="1:958" ht="15" customHeight="1" x14ac:dyDescent="0.35">
      <c r="A186" s="5">
        <v>212415</v>
      </c>
      <c r="B186" s="5" t="s">
        <v>1942</v>
      </c>
      <c r="C186" s="6">
        <v>45083</v>
      </c>
      <c r="D186" s="5">
        <v>0</v>
      </c>
      <c r="E186" s="5">
        <v>1</v>
      </c>
      <c r="F186" s="5">
        <v>0</v>
      </c>
      <c r="G186" s="5">
        <v>1</v>
      </c>
      <c r="H186" s="5">
        <v>0</v>
      </c>
      <c r="I186" s="5">
        <v>0</v>
      </c>
      <c r="J186" s="5">
        <v>0</v>
      </c>
      <c r="K186" s="5">
        <v>0</v>
      </c>
      <c r="L186" s="5">
        <v>0</v>
      </c>
      <c r="M186" s="5">
        <v>0</v>
      </c>
      <c r="N186" s="5">
        <v>0</v>
      </c>
      <c r="O186" s="5">
        <v>0</v>
      </c>
      <c r="P186" s="5">
        <v>0</v>
      </c>
      <c r="Q186" s="5">
        <v>0</v>
      </c>
      <c r="R186" s="5">
        <v>0</v>
      </c>
      <c r="S186" s="5">
        <v>1</v>
      </c>
      <c r="T186" s="5">
        <v>0</v>
      </c>
      <c r="U186" s="5">
        <v>0</v>
      </c>
      <c r="V186" s="5">
        <f>IF(COUNTA(D186,F186,H186,J186,L186,N186,P186,R186,T186)=0, "", IF(OR(D186=1,F186=1,H186=1,J186=1,L186=1,N186=1,P186=1,R186=1,T186=1), 1, 0))</f>
        <v>0</v>
      </c>
      <c r="W186" s="5">
        <f>IF(COUNTA(E186,G186,I186,K186,M186,O186,Q186,S186,U186)=0, "", IF(OR(E186=1,G186=1,I186=1,K186=1,M186=1,O186=1,Q186=1,S186=1,U186=1), 1, 0))</f>
        <v>1</v>
      </c>
      <c r="X186" s="5">
        <v>0</v>
      </c>
      <c r="Y186" s="5">
        <v>1</v>
      </c>
      <c r="Z186" s="5">
        <v>1</v>
      </c>
      <c r="AA186" s="5">
        <v>1</v>
      </c>
      <c r="AB186" s="5">
        <f>IF(AG186&lt;&gt;"", 1, 0)</f>
        <v>1</v>
      </c>
      <c r="AC186" s="5">
        <f>IF(AH186&lt;&gt;"", 1, 0)</f>
        <v>0</v>
      </c>
      <c r="AD186" s="5">
        <v>0</v>
      </c>
      <c r="AE186" s="7" t="s">
        <v>1943</v>
      </c>
      <c r="AF186" s="6">
        <v>45704.677928240744</v>
      </c>
      <c r="AG186" s="8" t="s">
        <v>1943</v>
      </c>
      <c r="AH186" s="8"/>
      <c r="AI186" s="8"/>
      <c r="AJ186" s="5">
        <f>IF(OR(ISBLANK(AE186), ISBLANK(AG186)), "", AG186 - AE186)</f>
        <v>0</v>
      </c>
      <c r="AK186" s="9">
        <v>45378</v>
      </c>
      <c r="AL186" s="5">
        <f>IF(OR(ISBLANK(AG186), ISBLANK(AK186)), "", AK186 - AG186)</f>
        <v>293</v>
      </c>
      <c r="AM186" s="6">
        <v>45658</v>
      </c>
      <c r="AN186" s="10">
        <f>IF(OR(ISBLANK(AM186), ISBLANK(AF186)), "", AF186 - AM186)</f>
        <v>46.677928240744222</v>
      </c>
      <c r="AO186" s="6">
        <v>45085</v>
      </c>
      <c r="AP186" s="6">
        <v>37389</v>
      </c>
      <c r="AQ186" s="5">
        <f>IF(OR(ISBLANK(AO186), ISBLANK(AP186)), "", DATEDIF(AP186, AO186, "Y"))</f>
        <v>21</v>
      </c>
      <c r="AR186" s="11" t="s">
        <v>959</v>
      </c>
      <c r="AS186" s="11">
        <f>IF(ISBLANK(AR186), "", IF(AR186="ישראל", 1, 2))</f>
        <v>1</v>
      </c>
      <c r="AT186" s="11" t="s">
        <v>959</v>
      </c>
      <c r="AU186" s="11" t="s">
        <v>959</v>
      </c>
      <c r="AV186" s="5"/>
      <c r="AW186" s="5">
        <v>1</v>
      </c>
      <c r="AX186" s="5">
        <v>1</v>
      </c>
      <c r="AY186" s="5">
        <v>12</v>
      </c>
      <c r="AZ186" s="5">
        <f>IF(ISBLANK(AY186), "", IF(AY186&lt;=8, 1, IF(AY186&lt;=12, 2, 3)))</f>
        <v>2</v>
      </c>
      <c r="BA186" s="5">
        <v>12</v>
      </c>
      <c r="BB186" s="5">
        <f>IF(ISBLANK(BA186), "", IF(BA186&lt;=8, 1, IF(BA186&lt;=12, 2, 3)))</f>
        <v>2</v>
      </c>
      <c r="BC186" s="11" t="s">
        <v>1944</v>
      </c>
      <c r="BD186" s="11" t="s">
        <v>1945</v>
      </c>
      <c r="BE186" s="5">
        <v>2</v>
      </c>
      <c r="BF186" s="5"/>
      <c r="BG186" s="5">
        <v>1</v>
      </c>
      <c r="BH186" s="6" t="s">
        <v>1943</v>
      </c>
      <c r="BI186" s="5">
        <v>1</v>
      </c>
      <c r="BJ186" s="5">
        <v>1</v>
      </c>
      <c r="BK186" s="5">
        <v>2</v>
      </c>
      <c r="BL186" s="5">
        <v>1</v>
      </c>
      <c r="BM186" s="5">
        <v>1</v>
      </c>
      <c r="BN186" s="5">
        <v>1</v>
      </c>
      <c r="BO186" s="5">
        <v>2</v>
      </c>
      <c r="BP186" s="5">
        <v>1</v>
      </c>
      <c r="BQ186" s="5">
        <v>1</v>
      </c>
      <c r="BR186" s="5">
        <v>3</v>
      </c>
      <c r="BS186" s="5">
        <v>1</v>
      </c>
      <c r="BT186" s="5">
        <v>1</v>
      </c>
      <c r="BU186" s="5">
        <v>1</v>
      </c>
      <c r="BV186" s="5">
        <v>3</v>
      </c>
      <c r="BW186" s="5">
        <v>1</v>
      </c>
      <c r="BX186" s="5">
        <v>4</v>
      </c>
      <c r="BY186" s="5">
        <v>1</v>
      </c>
      <c r="BZ186" s="5">
        <v>1</v>
      </c>
      <c r="CA186" s="5">
        <v>1</v>
      </c>
      <c r="CB186" s="5">
        <v>1</v>
      </c>
      <c r="CC186" s="5">
        <v>1</v>
      </c>
      <c r="CD186" s="5">
        <v>4</v>
      </c>
      <c r="CE186" s="5">
        <v>1</v>
      </c>
      <c r="CF186" s="5">
        <v>1</v>
      </c>
      <c r="CG186" s="5">
        <v>1</v>
      </c>
      <c r="CH186" s="5">
        <v>1</v>
      </c>
      <c r="CI186" s="5">
        <v>1</v>
      </c>
      <c r="CJ186" s="5">
        <v>1</v>
      </c>
      <c r="CK186" s="5">
        <v>1</v>
      </c>
      <c r="CL186" s="5">
        <v>1</v>
      </c>
      <c r="CM186" s="5">
        <f>IF(SUM(BI186:BQ186,BS186:BW186,BY186:CC186,CE186:CJ186)=0, "", SUM(BI186:BQ186,BS186:BW186,BY186:CC186,CE186:CJ186))</f>
        <v>29</v>
      </c>
      <c r="CN186" s="5">
        <f>IF(SUM(CQ186, CR186, CS186, CT186, CU186)=0, "", IF(OR(CQ186&gt;=8, CR186&gt;=10, CS186&gt;=13, CT186&gt;=10, CU186&gt;=15), 1, 0))</f>
        <v>0</v>
      </c>
      <c r="CO186" s="5">
        <f>IF(SUM(BI186:BJ186,BL186,BM186,BN186,BO186,BU186,CA186,CH186,CJ186)=0, "", SUM(BI186:BJ186,BL186,BM186,BN186,BO186,BU186,CA186,CH186,CJ186))</f>
        <v>11</v>
      </c>
      <c r="CP186" s="5">
        <f>IF(SUM(BK186,BP186:BQ186,BS186:BT186,BV186:BW186,BY186:BZ186,CB186:CC186,CE186:CG186,CI186)=0, "", SUM(BK186,BP186:BQ186,BS186:BT186,BV186:BW186,BY186:BZ186,CB186:CC186,CE186:CG186,CI186))</f>
        <v>18</v>
      </c>
      <c r="CQ186" s="5">
        <f>IF(SUM(CB186:CC186,CE186:CF186,CI186)=0, "", SUM(CB186:CC186,CE186:CF186,CI186))</f>
        <v>5</v>
      </c>
      <c r="CR186" s="5">
        <f>IF(SUM(BQ186,BS186:BT186,BW186,BY186)=0, "", SUM(BQ186,BS186:BT186,BW186,BY186))</f>
        <v>5</v>
      </c>
      <c r="CS186" s="5">
        <f>IF(SUM(BK186,BP186,BV186,BZ186,CG186)=0, "", SUM(BK186,BP186,BV186,BZ186,CG186))</f>
        <v>8</v>
      </c>
      <c r="CT186" s="5">
        <f>IF(SUM(BI186:BJ186,BL186,BN186,CH186)=0, "", SUM(BI186:BJ186,BL186,BN186,CH186))</f>
        <v>5</v>
      </c>
      <c r="CU186" s="5">
        <f>IF(SUM(BM186,BO186,BU186,CA186,CJ186)=0, "", SUM(BM186,BO186,BU186,CA186,CJ186))</f>
        <v>6</v>
      </c>
      <c r="CV186" s="5">
        <f>IF(CQ186="", "", IF(CQ186&gt;=8, 1, 0))</f>
        <v>0</v>
      </c>
      <c r="CW186" s="5">
        <f>IF(CR186="", "", IF(CR186&gt;=10, 1, 0))</f>
        <v>0</v>
      </c>
      <c r="CX186" s="5">
        <f>IF(CS186="", "", IF(CS186&gt;=13, 1, 0))</f>
        <v>0</v>
      </c>
      <c r="CY186" s="5">
        <f>IF(CT186="", "", IF(CT186&gt;=10, 1, 0))</f>
        <v>0</v>
      </c>
      <c r="CZ186" s="5">
        <f>IF(CU186="", "", IF(CU186&gt;=15, 1, 0))</f>
        <v>0</v>
      </c>
      <c r="DA186" s="5">
        <f>IF(AND(BR186="", BX186="", CD186=""), "", IF(BR186=5,1,0) + IF(BX186=5,1,0) + IF(CD186=5,1,0))</f>
        <v>0</v>
      </c>
      <c r="DB186" s="6" t="s">
        <v>1943</v>
      </c>
      <c r="DC186" s="12">
        <v>0</v>
      </c>
      <c r="DD186" s="13"/>
      <c r="DE186" s="12">
        <v>0</v>
      </c>
      <c r="DF186" s="13"/>
      <c r="DG186" s="12">
        <v>5</v>
      </c>
      <c r="DH186" s="13">
        <v>19</v>
      </c>
      <c r="DI186" s="12">
        <v>0</v>
      </c>
      <c r="DJ186" s="13"/>
      <c r="DK186" s="12">
        <v>0</v>
      </c>
      <c r="DL186" s="13"/>
      <c r="DM186" s="12">
        <v>0</v>
      </c>
      <c r="DN186" s="13"/>
      <c r="DO186" s="12">
        <v>0</v>
      </c>
      <c r="DP186" s="13"/>
      <c r="DQ186" s="12">
        <v>0</v>
      </c>
      <c r="DR186" s="13"/>
      <c r="DS186" s="12">
        <v>0</v>
      </c>
      <c r="DT186" s="13"/>
      <c r="DU186" s="12">
        <v>0</v>
      </c>
      <c r="DV186" s="13"/>
      <c r="DW186" s="12">
        <v>0</v>
      </c>
      <c r="DX186" s="13"/>
      <c r="DY186" s="12">
        <v>0</v>
      </c>
      <c r="DZ186" s="13"/>
      <c r="EA186" s="12">
        <v>0</v>
      </c>
      <c r="EB186" s="13"/>
      <c r="EC186" s="12">
        <v>0</v>
      </c>
      <c r="ED186" s="13"/>
      <c r="EE186" s="12">
        <v>0</v>
      </c>
      <c r="EF186" s="13"/>
      <c r="EG186" s="12">
        <v>0</v>
      </c>
      <c r="EH186" s="13"/>
      <c r="EI186" s="12">
        <v>0</v>
      </c>
      <c r="EJ186" s="13"/>
      <c r="EK186" s="5">
        <v>1</v>
      </c>
      <c r="EL186" s="5">
        <v>0</v>
      </c>
      <c r="EM186" s="5">
        <v>1</v>
      </c>
      <c r="EN186" s="6" t="s">
        <v>1943</v>
      </c>
      <c r="EO186" s="5">
        <v>0</v>
      </c>
      <c r="EP186" s="5">
        <v>0</v>
      </c>
      <c r="EQ186" s="5">
        <v>0</v>
      </c>
      <c r="ER186" s="5">
        <v>0</v>
      </c>
      <c r="ES186" s="5">
        <v>0</v>
      </c>
      <c r="ET186" s="5">
        <v>0</v>
      </c>
      <c r="EU186" s="5">
        <v>0</v>
      </c>
      <c r="EV186" s="5">
        <v>0</v>
      </c>
      <c r="EW186" s="5">
        <v>0</v>
      </c>
      <c r="EX186" s="5">
        <v>0</v>
      </c>
      <c r="EY186" s="5">
        <v>0</v>
      </c>
      <c r="EZ186" s="5">
        <v>0</v>
      </c>
      <c r="FA186" s="5">
        <v>0</v>
      </c>
      <c r="FB186" s="5">
        <v>0</v>
      </c>
      <c r="FC186" s="5">
        <v>0</v>
      </c>
      <c r="FD186" s="5">
        <v>0</v>
      </c>
      <c r="FE186" s="5">
        <v>0</v>
      </c>
      <c r="FF186" s="5">
        <v>0</v>
      </c>
      <c r="FG186" s="5">
        <v>0</v>
      </c>
      <c r="FH186" s="5">
        <v>0</v>
      </c>
      <c r="FI186" s="5">
        <v>0</v>
      </c>
      <c r="FJ186" s="5">
        <v>0</v>
      </c>
      <c r="FK186" s="5">
        <v>0</v>
      </c>
      <c r="FL186" s="6" t="s">
        <v>1943</v>
      </c>
      <c r="FM186" s="5">
        <v>3</v>
      </c>
      <c r="FN186" s="5">
        <v>2</v>
      </c>
      <c r="FO186" s="5">
        <v>2</v>
      </c>
      <c r="FP186" s="5">
        <v>3</v>
      </c>
      <c r="FQ186" s="5">
        <v>2</v>
      </c>
      <c r="FR186" s="5">
        <v>2</v>
      </c>
      <c r="FS186" s="14">
        <f>IF(COUNTBLANK(FM186:FR186)&gt;0, "", AVERAGE(FM186:FR186))</f>
        <v>2.3333333333333335</v>
      </c>
      <c r="FT186" s="6" t="s">
        <v>1943</v>
      </c>
      <c r="FU186" s="5">
        <v>2</v>
      </c>
      <c r="FV186" s="5">
        <v>1</v>
      </c>
      <c r="FW186" s="5">
        <v>1</v>
      </c>
      <c r="FX186" s="5">
        <v>1</v>
      </c>
      <c r="FY186" s="5">
        <v>1</v>
      </c>
      <c r="FZ186" s="5">
        <v>1</v>
      </c>
      <c r="GA186" s="5">
        <v>0</v>
      </c>
      <c r="GB186" s="5">
        <v>0</v>
      </c>
      <c r="GC186" s="5">
        <v>0</v>
      </c>
      <c r="GD186" s="5">
        <v>1</v>
      </c>
      <c r="GE186" s="5">
        <f>IF(COUNTBLANK(FU186:GC186)&gt;0, "", SUM(FU186:GC186))</f>
        <v>7</v>
      </c>
      <c r="GF186" s="6" t="s">
        <v>1943</v>
      </c>
      <c r="GG186" s="5">
        <v>2</v>
      </c>
      <c r="GH186" s="5">
        <v>1</v>
      </c>
      <c r="GI186" s="5">
        <v>1</v>
      </c>
      <c r="GJ186" s="5">
        <v>1</v>
      </c>
      <c r="GK186" s="5">
        <v>0</v>
      </c>
      <c r="GL186" s="5">
        <v>1</v>
      </c>
      <c r="GM186" s="5">
        <v>0</v>
      </c>
      <c r="GN186" s="5">
        <f>IF(COUNTBLANK(GG186:GM186)&gt;0, "", SUM(GG186:GM186))</f>
        <v>6</v>
      </c>
      <c r="GO186" s="6" t="s">
        <v>1943</v>
      </c>
      <c r="GP186" s="5">
        <v>1</v>
      </c>
      <c r="GQ186" s="5">
        <v>5</v>
      </c>
      <c r="GR186" s="5">
        <v>4</v>
      </c>
      <c r="GS186" s="5">
        <v>5</v>
      </c>
      <c r="GT186" s="5">
        <v>4</v>
      </c>
      <c r="GU186" s="5">
        <v>5</v>
      </c>
      <c r="GV186" s="5">
        <v>5</v>
      </c>
      <c r="GW186" s="5">
        <v>4</v>
      </c>
      <c r="GX186" s="5">
        <v>5</v>
      </c>
      <c r="GY186" s="5">
        <v>5</v>
      </c>
      <c r="GZ186" s="5">
        <v>5</v>
      </c>
      <c r="HA186" s="5">
        <v>5</v>
      </c>
      <c r="HB186" s="5">
        <v>5</v>
      </c>
      <c r="HC186" s="5">
        <v>5</v>
      </c>
      <c r="HD186" s="5">
        <v>4</v>
      </c>
      <c r="HE186" s="5">
        <v>4</v>
      </c>
      <c r="HF186" s="5">
        <v>4</v>
      </c>
      <c r="HG186" s="5">
        <v>3</v>
      </c>
      <c r="HH186" s="5">
        <v>5</v>
      </c>
      <c r="HI186" s="5">
        <f>IF(COUNTBLANK(GQ186:HH186)&gt;0, "", SUM(GQ186:HH186))</f>
        <v>82</v>
      </c>
      <c r="HJ186" s="6" t="s">
        <v>1943</v>
      </c>
      <c r="HK186" s="5">
        <v>2</v>
      </c>
      <c r="HL186" s="5">
        <v>3</v>
      </c>
      <c r="HM186" s="5">
        <v>1</v>
      </c>
      <c r="HN186" s="5">
        <v>2</v>
      </c>
      <c r="HO186" s="5">
        <v>2</v>
      </c>
      <c r="HP186" s="5">
        <v>3</v>
      </c>
      <c r="HQ186" s="5">
        <v>0</v>
      </c>
      <c r="HR186" s="5">
        <v>2</v>
      </c>
      <c r="HS186" s="5">
        <v>2</v>
      </c>
      <c r="HT186" s="5">
        <v>1</v>
      </c>
      <c r="HU186" s="5">
        <v>1</v>
      </c>
      <c r="HV186" s="5">
        <v>2</v>
      </c>
      <c r="HW186" s="5">
        <v>0</v>
      </c>
      <c r="HX186" s="5">
        <v>2</v>
      </c>
      <c r="HY186" s="5">
        <v>0</v>
      </c>
      <c r="HZ186" s="5">
        <v>2</v>
      </c>
      <c r="IA186" s="5">
        <v>1</v>
      </c>
      <c r="IB186" s="5">
        <v>1</v>
      </c>
      <c r="IC186" s="5">
        <v>1</v>
      </c>
      <c r="ID186" s="5">
        <v>2</v>
      </c>
      <c r="IE186" s="5">
        <v>2</v>
      </c>
      <c r="IF186" s="5">
        <v>2</v>
      </c>
      <c r="IG186" s="5">
        <v>3</v>
      </c>
      <c r="IH186" s="5">
        <v>1</v>
      </c>
      <c r="II186" s="5">
        <v>0</v>
      </c>
      <c r="IJ186" s="5">
        <f>IF(COUNTA(HK186:II186)=0, "", SUM(HK186,HL186,HN186,HO186,HP186,HU186,HV186,HX186,HZ186,IA186,IB186,IH186))</f>
        <v>22</v>
      </c>
      <c r="IK186" s="5">
        <f>IF(COUNTA(HK186:II186)=0, "", SUM(HM186,HQ186,HR186,HS186,HT186,HW186,HY186,IC186,ID186,IE186,IF186,IG186,II186))</f>
        <v>16</v>
      </c>
      <c r="IL186" s="5">
        <v>2</v>
      </c>
      <c r="IM186" s="5">
        <v>2</v>
      </c>
      <c r="IN186" s="5">
        <v>1</v>
      </c>
      <c r="IO186" s="5">
        <v>3</v>
      </c>
      <c r="IP186" s="5">
        <v>2</v>
      </c>
      <c r="IQ186" s="5">
        <v>2</v>
      </c>
      <c r="IR186" s="5">
        <v>0</v>
      </c>
      <c r="IS186" s="5">
        <v>2</v>
      </c>
      <c r="IT186" s="5">
        <v>0</v>
      </c>
      <c r="IU186" s="5">
        <v>0</v>
      </c>
      <c r="IV186" s="5">
        <v>1</v>
      </c>
      <c r="IW186" s="5">
        <v>2</v>
      </c>
      <c r="IX186" s="5">
        <v>0</v>
      </c>
      <c r="IY186" s="5">
        <v>1</v>
      </c>
      <c r="IZ186" s="5">
        <v>1</v>
      </c>
      <c r="JA186" s="5">
        <v>3</v>
      </c>
      <c r="JB186" s="5">
        <v>2</v>
      </c>
      <c r="JC186" s="5">
        <v>3</v>
      </c>
      <c r="JD186" s="5">
        <v>0</v>
      </c>
      <c r="JE186" s="5">
        <v>0</v>
      </c>
      <c r="JF186" s="5">
        <v>0</v>
      </c>
      <c r="JG186" s="5">
        <v>0</v>
      </c>
      <c r="JH186" s="5">
        <v>0</v>
      </c>
      <c r="JI186" s="5">
        <v>3</v>
      </c>
      <c r="JJ186" s="5">
        <v>0</v>
      </c>
      <c r="JK186" s="5">
        <f>IF(COUNTA(IL186:JJ186)=0, "", SUM(IL186,IM186,IO186,IP186,IQ186,IV186,IW186,IY186,JA186,JB186,JC186,JI186))</f>
        <v>26</v>
      </c>
      <c r="JL186" s="5">
        <f>IF(COUNTA(IL186:JJ186)=0, "", SUM(IN186,IR186,IS186,IT186,IU186,IX186,IZ186,JD186,JE186,JF186,JG186,JH186,JJ186))</f>
        <v>4</v>
      </c>
      <c r="JM186" s="6" t="s">
        <v>1943</v>
      </c>
      <c r="JN186" s="5">
        <v>1</v>
      </c>
      <c r="JO186" s="5">
        <v>1</v>
      </c>
      <c r="JP186" s="5">
        <v>4</v>
      </c>
      <c r="JQ186" s="5">
        <v>2</v>
      </c>
      <c r="JR186" s="5">
        <v>3</v>
      </c>
      <c r="JS186" s="5">
        <v>1</v>
      </c>
      <c r="JT186" s="5">
        <v>2</v>
      </c>
      <c r="JU186" s="5">
        <v>2</v>
      </c>
      <c r="JV186" s="5">
        <v>3</v>
      </c>
      <c r="JW186" s="5">
        <v>2</v>
      </c>
      <c r="JX186" s="5">
        <v>3</v>
      </c>
      <c r="JY186" s="5">
        <v>1</v>
      </c>
      <c r="JZ186" s="5">
        <v>3</v>
      </c>
      <c r="KA186" s="5">
        <v>1</v>
      </c>
      <c r="KB186" s="5">
        <v>3</v>
      </c>
      <c r="KC186" s="5">
        <v>1</v>
      </c>
      <c r="KD186" s="5">
        <v>3</v>
      </c>
      <c r="KE186" s="5">
        <v>4</v>
      </c>
      <c r="KF186" s="5">
        <v>4</v>
      </c>
      <c r="KG186" s="5">
        <v>2</v>
      </c>
      <c r="KH186" s="5">
        <v>2</v>
      </c>
      <c r="KI186" s="5">
        <v>2</v>
      </c>
      <c r="KJ186" s="5">
        <v>3</v>
      </c>
      <c r="KK186" s="5">
        <v>2</v>
      </c>
      <c r="KL186" s="5">
        <v>2</v>
      </c>
      <c r="KM186" s="5">
        <v>4</v>
      </c>
      <c r="KN186" s="5">
        <v>2</v>
      </c>
      <c r="KO186" s="5">
        <v>3</v>
      </c>
      <c r="KP186" s="5">
        <v>3</v>
      </c>
      <c r="KQ186" s="5">
        <v>3</v>
      </c>
      <c r="KR186" s="5">
        <v>3</v>
      </c>
      <c r="KS186" s="5">
        <v>1</v>
      </c>
      <c r="KT186" s="5">
        <v>4</v>
      </c>
      <c r="KU186" s="5">
        <v>3</v>
      </c>
      <c r="KV186" s="5">
        <v>3</v>
      </c>
      <c r="KW186" s="5">
        <v>4</v>
      </c>
      <c r="KX186" s="5">
        <f>IF(COUNTA(JN186:KW186)=0, "", SUM(JN186:KW186))</f>
        <v>90</v>
      </c>
      <c r="KY186" s="5">
        <f>IF(COUNTA(JN186:KW186)=0, "", SUM(JX186,JY186,KH186,KJ186,KL186,KP186))</f>
        <v>14</v>
      </c>
      <c r="KZ186" s="5">
        <f>IF(COUNTA(JN186:KW186)=0, "", SUM(JZ186,KE186,KG186,KM186,KT186))</f>
        <v>17</v>
      </c>
      <c r="LA186" s="5">
        <f>IF(COUNTA(JN186:KW186)=0, "", SUM(JP186,KA186,KF186,KK186,KN186,KS186))</f>
        <v>14</v>
      </c>
      <c r="LB186" s="5">
        <f>IF(COUNTA(JN186:KW186)=0, "", SUM(JO186,JS186,JU186,JW186,KD186,KU186))</f>
        <v>12</v>
      </c>
      <c r="LC186" s="5">
        <f>IF(COUNTA(JN186:KW186)=0, "", SUM(KB186,KC186,KI186,KO186,KQ186,KR186,KV186,KW186))</f>
        <v>22</v>
      </c>
      <c r="LD186" s="5">
        <f>IF(COUNTA(JN186:KW186)=0, "", SUM(JN186,JQ186,JR186,JT186,JV186))</f>
        <v>11</v>
      </c>
      <c r="LE186" s="6">
        <v>45085</v>
      </c>
      <c r="LF186" s="5">
        <v>30</v>
      </c>
      <c r="LG186" s="5">
        <v>30</v>
      </c>
      <c r="LH186" s="5">
        <v>10</v>
      </c>
      <c r="LI186" s="5">
        <v>0</v>
      </c>
      <c r="LJ186" s="5">
        <v>0</v>
      </c>
      <c r="LK186" s="5">
        <v>0</v>
      </c>
      <c r="LL186" s="5">
        <v>0</v>
      </c>
      <c r="LM186" s="5">
        <v>0</v>
      </c>
      <c r="LN186" s="5">
        <v>10</v>
      </c>
      <c r="LO186" s="5">
        <v>0</v>
      </c>
      <c r="LP186" s="5">
        <v>0</v>
      </c>
      <c r="LQ186" s="5">
        <v>0</v>
      </c>
      <c r="LR186" s="5">
        <v>0</v>
      </c>
      <c r="LS186" s="5">
        <v>30</v>
      </c>
      <c r="LT186" s="5">
        <v>10</v>
      </c>
      <c r="LU186" s="5">
        <v>0</v>
      </c>
      <c r="LV186" s="5">
        <v>50</v>
      </c>
      <c r="LW186" s="5">
        <v>30</v>
      </c>
      <c r="LX186" s="5">
        <v>0</v>
      </c>
      <c r="LY186" s="5">
        <v>0</v>
      </c>
      <c r="LZ186" s="5">
        <v>40</v>
      </c>
      <c r="MA186" s="5">
        <v>0</v>
      </c>
      <c r="MB186" s="5">
        <v>10</v>
      </c>
      <c r="MC186" s="5">
        <v>30</v>
      </c>
      <c r="MD186" s="5">
        <v>0</v>
      </c>
      <c r="ME186" s="5">
        <v>0</v>
      </c>
      <c r="MF186" s="5">
        <v>0</v>
      </c>
      <c r="MG186" s="5">
        <v>0</v>
      </c>
      <c r="MH186" s="5">
        <f>IF(COUNTBLANK(LF186:MG186)&gt;0, "", AVERAGE(LF186:MG186))</f>
        <v>10</v>
      </c>
      <c r="MI186" s="5">
        <f>IF(COUNTA(LF186:MG186)=0, "", AVERAGE(LG186,LS186,LT186,LU186,LV186,LW186,LY186,MA186,MB186))</f>
        <v>17.777777777777779</v>
      </c>
      <c r="MJ186" s="5">
        <f>IF(COUNTA(LF186:MG186)=0, "", AVERAGE(LH186,LI186,LJ186,LK186,LM186,LO186,MD186,ME186))</f>
        <v>1.25</v>
      </c>
      <c r="MK186" s="5">
        <f>IF(COUNTA(LF186:MG186)=0, "", AVERAGE(LL186,LP186,LQ186,LR186,MF186,MG186))</f>
        <v>0</v>
      </c>
      <c r="ML186" s="6" t="s">
        <v>1943</v>
      </c>
      <c r="MM186" s="5">
        <v>3</v>
      </c>
      <c r="MN186" s="5">
        <v>3</v>
      </c>
      <c r="MO186" s="5">
        <v>3</v>
      </c>
      <c r="MP186" s="5">
        <v>2</v>
      </c>
      <c r="MQ186" s="5">
        <v>2</v>
      </c>
      <c r="MR186" s="5">
        <v>2</v>
      </c>
      <c r="MS186" s="5">
        <v>2</v>
      </c>
      <c r="MT186" s="5">
        <v>3</v>
      </c>
      <c r="MU186" s="5">
        <v>1</v>
      </c>
      <c r="MV186" s="5">
        <v>1</v>
      </c>
      <c r="MW186" s="5">
        <v>1</v>
      </c>
      <c r="MX186" s="5">
        <v>2</v>
      </c>
      <c r="MY186" s="5">
        <v>1</v>
      </c>
      <c r="MZ186" s="5">
        <v>1</v>
      </c>
      <c r="NA186" s="5">
        <v>1</v>
      </c>
      <c r="NB186" s="5">
        <v>1</v>
      </c>
      <c r="NC186" s="5">
        <v>1</v>
      </c>
      <c r="ND186" s="5">
        <v>1</v>
      </c>
      <c r="NE186" s="5">
        <v>1</v>
      </c>
      <c r="NF186" s="5">
        <v>1</v>
      </c>
      <c r="NG186" s="5">
        <f>IF(COUNTA(MM186:NF186)=0, "", SUM(MM186:NF186))</f>
        <v>33</v>
      </c>
      <c r="NH186" s="6" t="s">
        <v>1943</v>
      </c>
      <c r="NI186" s="5">
        <v>1</v>
      </c>
      <c r="NJ186" s="5">
        <v>3</v>
      </c>
      <c r="NK186" s="5">
        <v>5</v>
      </c>
      <c r="NL186" s="5">
        <v>5</v>
      </c>
      <c r="NM186" s="5">
        <v>5</v>
      </c>
      <c r="NN186" s="5">
        <v>2</v>
      </c>
      <c r="NO186" s="5">
        <v>3</v>
      </c>
      <c r="NP186" s="5">
        <v>5</v>
      </c>
      <c r="NQ186" s="5">
        <v>5</v>
      </c>
      <c r="NR186" s="5">
        <v>5</v>
      </c>
      <c r="NS186" s="5">
        <v>5</v>
      </c>
      <c r="NT186" s="5">
        <v>4</v>
      </c>
      <c r="NU186" s="5">
        <v>5</v>
      </c>
      <c r="NV186" s="5">
        <v>5</v>
      </c>
      <c r="NW186" s="5">
        <v>5</v>
      </c>
      <c r="NX186" s="5">
        <v>1</v>
      </c>
      <c r="NY186" s="5">
        <v>3</v>
      </c>
      <c r="NZ186" s="5">
        <v>5</v>
      </c>
      <c r="OA186" s="5">
        <v>5</v>
      </c>
      <c r="OB186" s="5">
        <v>3</v>
      </c>
      <c r="OC186" s="5">
        <v>3</v>
      </c>
      <c r="OD186" s="5">
        <v>5</v>
      </c>
      <c r="OE186" s="5">
        <v>3</v>
      </c>
      <c r="OF186" s="5">
        <v>3</v>
      </c>
      <c r="OG186" s="5">
        <v>4</v>
      </c>
      <c r="OH186" s="5">
        <v>4</v>
      </c>
      <c r="OI186" s="5">
        <v>2</v>
      </c>
      <c r="OJ186" s="5">
        <v>4</v>
      </c>
      <c r="OK186" s="5">
        <f>IF(COUNTA(NI186:OJ186)=0, "", SUM(NK186,NP186,NS186,NW186,OC186,OG186,OJ186))</f>
        <v>31</v>
      </c>
      <c r="OL186" s="5">
        <f>IF(COUNTA(NI186:OJ186)=0, "", SUM(NJ186,NL186,NQ186,NV186,NZ186,OB186,OD186))</f>
        <v>31</v>
      </c>
      <c r="OM186" s="5">
        <f>IF(COUNTA(NI186:OJ186)=0, "", SUM(NN186,NR186,NU186,NY186,OA186,OF186,OI186))</f>
        <v>25</v>
      </c>
      <c r="ON186" s="5">
        <f>IF(COUNTA(NI186:OJ186)=0, "", SUM(NI186,NM186,NO186,NT186,NX186,OE186,OH186))</f>
        <v>21</v>
      </c>
      <c r="OO186" s="11" t="s">
        <v>963</v>
      </c>
      <c r="OP186" s="11">
        <v>1</v>
      </c>
      <c r="OQ186" s="6">
        <v>45422</v>
      </c>
      <c r="OR186" s="5">
        <v>50</v>
      </c>
      <c r="OS186" s="5">
        <v>50</v>
      </c>
      <c r="OT186" s="5">
        <v>0</v>
      </c>
      <c r="OU186" s="5">
        <v>0</v>
      </c>
      <c r="OV186" s="5">
        <v>0</v>
      </c>
      <c r="OW186" s="5">
        <v>0</v>
      </c>
      <c r="OX186" s="5">
        <v>0</v>
      </c>
      <c r="OY186" s="5">
        <v>0</v>
      </c>
      <c r="OZ186" s="5">
        <v>0</v>
      </c>
      <c r="PA186" s="5">
        <v>0</v>
      </c>
      <c r="PB186" s="5">
        <v>0</v>
      </c>
      <c r="PC186" s="5">
        <v>0</v>
      </c>
      <c r="PD186" s="5">
        <v>0</v>
      </c>
      <c r="PE186" s="5">
        <v>0</v>
      </c>
      <c r="PF186" s="5">
        <v>0</v>
      </c>
      <c r="PG186" s="5">
        <v>0</v>
      </c>
      <c r="PH186" s="5">
        <v>30</v>
      </c>
      <c r="PI186" s="5">
        <v>30</v>
      </c>
      <c r="PJ186" s="5">
        <v>0</v>
      </c>
      <c r="PK186" s="5">
        <v>0</v>
      </c>
      <c r="PL186" s="5">
        <v>0</v>
      </c>
      <c r="PM186" s="5">
        <v>0</v>
      </c>
      <c r="PN186" s="5">
        <v>0</v>
      </c>
      <c r="PO186" s="5">
        <v>0</v>
      </c>
      <c r="PP186" s="5">
        <v>0</v>
      </c>
      <c r="PQ186" s="5">
        <v>0</v>
      </c>
      <c r="PR186" s="5">
        <v>0</v>
      </c>
      <c r="PS186" s="5">
        <v>0</v>
      </c>
      <c r="PT186" s="5">
        <f>IF(COUNTBLANK(OR186:PS186)&gt;0, "", AVERAGE(OR186:PS186))</f>
        <v>5.7142857142857144</v>
      </c>
      <c r="PU186" s="5">
        <f>IF(COUNTA(OR186:PS186)=0, "", AVERAGE(OS186,PE186,PF186,PG186,PH186,PI186,PK186,PM186,PN186))</f>
        <v>12.222222222222221</v>
      </c>
      <c r="PV186" s="5">
        <f>IF(COUNTA(OR186:PS186)=0, "", AVERAGE(OT186,OU186,OV186,OW186,OY186,PA186,PP186,PQ186))</f>
        <v>0</v>
      </c>
      <c r="PW186" s="5">
        <f>IF(COUNTA(OR186:PS186)=0, "", AVERAGE(OX186,PB186,PC186,PD186,PR186,PS186))</f>
        <v>0</v>
      </c>
      <c r="PX186" s="6" t="s">
        <v>1946</v>
      </c>
      <c r="PY186" s="5">
        <v>0</v>
      </c>
      <c r="PZ186" s="5">
        <v>1</v>
      </c>
      <c r="QA186" s="5">
        <v>1</v>
      </c>
      <c r="QB186" s="5">
        <v>1</v>
      </c>
      <c r="QC186" s="5">
        <v>3</v>
      </c>
      <c r="QD186" s="5">
        <v>0</v>
      </c>
      <c r="QE186" s="5">
        <v>0</v>
      </c>
      <c r="QF186" s="5">
        <v>0</v>
      </c>
      <c r="QG186" s="5">
        <v>0</v>
      </c>
      <c r="QH186" s="5">
        <v>0</v>
      </c>
      <c r="QI186" s="5">
        <f>IF(COUNTBLANK(PY186:QG186)&gt;0, "", SUM(PY186:QG186))</f>
        <v>6</v>
      </c>
      <c r="QJ186" s="6">
        <v>45543</v>
      </c>
      <c r="QK186" s="5">
        <v>1</v>
      </c>
      <c r="QL186" s="5">
        <v>1</v>
      </c>
      <c r="QM186" s="5">
        <v>1</v>
      </c>
      <c r="QN186" s="5">
        <v>1</v>
      </c>
      <c r="QO186" s="5">
        <v>1</v>
      </c>
      <c r="QP186" s="5">
        <v>0</v>
      </c>
      <c r="QQ186" s="5">
        <v>0</v>
      </c>
      <c r="QR186" s="5">
        <v>0</v>
      </c>
      <c r="QS186" s="5">
        <v>0</v>
      </c>
      <c r="QT186" s="5">
        <v>0</v>
      </c>
      <c r="QU186" s="5">
        <f>IF(COUNTBLANK(QK186:QS186)&gt;0, "", SUM(QK186:QS186))</f>
        <v>5</v>
      </c>
      <c r="QV186" s="6">
        <v>45623</v>
      </c>
      <c r="QW186" s="5">
        <v>0</v>
      </c>
      <c r="QX186" s="5">
        <v>0</v>
      </c>
      <c r="QY186" s="5">
        <v>0</v>
      </c>
      <c r="QZ186" s="5">
        <v>0</v>
      </c>
      <c r="RA186" s="5">
        <v>1</v>
      </c>
      <c r="RB186" s="5">
        <v>0</v>
      </c>
      <c r="RC186" s="5">
        <v>0</v>
      </c>
      <c r="RD186" s="5">
        <v>0</v>
      </c>
      <c r="RE186" s="5">
        <v>0</v>
      </c>
      <c r="RF186" s="5">
        <v>0</v>
      </c>
      <c r="RG186" s="5">
        <f>IF(COUNTBLANK(QW186:RE186)&gt;0, "", SUM(QW186:RE186))</f>
        <v>1</v>
      </c>
      <c r="RH186" s="6" t="s">
        <v>1946</v>
      </c>
      <c r="RI186" s="5">
        <v>1</v>
      </c>
      <c r="RJ186" s="5">
        <v>0</v>
      </c>
      <c r="RK186" s="5">
        <v>0</v>
      </c>
      <c r="RL186" s="5">
        <v>0</v>
      </c>
      <c r="RM186" s="5">
        <v>0</v>
      </c>
      <c r="RN186" s="5">
        <v>1</v>
      </c>
      <c r="RO186" s="5">
        <v>0</v>
      </c>
      <c r="RP186" s="5">
        <f>IF(COUNTBLANK(RI186:RO186)&gt;0, "", SUM(RI186:RO186))</f>
        <v>2</v>
      </c>
      <c r="RQ186" s="6">
        <v>45543.484513888892</v>
      </c>
      <c r="RR186" s="5">
        <v>1</v>
      </c>
      <c r="RS186" s="5">
        <v>1</v>
      </c>
      <c r="RT186" s="5">
        <v>1</v>
      </c>
      <c r="RU186" s="5">
        <v>1</v>
      </c>
      <c r="RV186" s="5">
        <v>0</v>
      </c>
      <c r="RW186" s="5">
        <v>1</v>
      </c>
      <c r="RX186" s="5">
        <v>0</v>
      </c>
      <c r="RY186" s="5">
        <f>IF(COUNTBLANK(RR186:RX186)&gt;0, "", SUM(RR186:RX186))</f>
        <v>5</v>
      </c>
      <c r="RZ186" s="6">
        <v>45623.75167824074</v>
      </c>
      <c r="SA186" s="5">
        <v>0</v>
      </c>
      <c r="SB186" s="5">
        <v>0</v>
      </c>
      <c r="SC186" s="5">
        <v>0</v>
      </c>
      <c r="SD186" s="5">
        <v>0</v>
      </c>
      <c r="SE186" s="5">
        <v>0</v>
      </c>
      <c r="SF186" s="5">
        <v>0</v>
      </c>
      <c r="SG186" s="5">
        <v>0</v>
      </c>
      <c r="SH186" s="5">
        <f>IF(COUNTBLANK(SA186:SG186)&gt;0, "", SUM(SA186:SG186))</f>
        <v>0</v>
      </c>
      <c r="SI186" s="6" t="s">
        <v>1946</v>
      </c>
      <c r="SJ186" s="5">
        <v>4</v>
      </c>
      <c r="SK186" s="5">
        <v>4</v>
      </c>
      <c r="SL186" s="5">
        <v>5</v>
      </c>
      <c r="SM186" s="5">
        <v>4</v>
      </c>
      <c r="SN186" s="5">
        <v>5</v>
      </c>
      <c r="SO186" s="5">
        <v>2</v>
      </c>
      <c r="SP186" s="5">
        <v>2</v>
      </c>
      <c r="SQ186" s="5">
        <v>1</v>
      </c>
      <c r="SR186" s="5">
        <v>5</v>
      </c>
      <c r="SS186" s="5">
        <v>5</v>
      </c>
      <c r="ST186" s="5">
        <v>3</v>
      </c>
      <c r="SU186" s="5">
        <v>5</v>
      </c>
      <c r="SV186" s="5">
        <v>5</v>
      </c>
      <c r="SW186" s="5">
        <v>4</v>
      </c>
      <c r="SX186" s="5">
        <v>4</v>
      </c>
      <c r="SY186" s="5">
        <v>5</v>
      </c>
      <c r="SZ186" s="5">
        <v>2</v>
      </c>
      <c r="TA186" s="5">
        <v>4</v>
      </c>
      <c r="TB186" s="5">
        <v>5</v>
      </c>
      <c r="TC186" s="5">
        <f>IF(COUNTBLANK(SJ186:TB186)&gt;0, "", SUM(SJ186:TB186))</f>
        <v>74</v>
      </c>
      <c r="TD186" s="5">
        <f>IF(COUNTBLANK(SJ186:TB186)&gt;0, "", SUM(SL186,SO186,SR186,SS186,ST186,SU186,SV186,SX186,SY186,TB186))</f>
        <v>44</v>
      </c>
      <c r="TE186" s="5">
        <f>IF(COUNTBLANK(SJ186:TB186)&gt;0, "", SUM(SJ186,SK186,SM186,SN186,SQ186,SW186,SZ186,TA186))</f>
        <v>28</v>
      </c>
      <c r="TF186" s="6">
        <v>45543.486284722225</v>
      </c>
      <c r="TG186" s="5">
        <v>4</v>
      </c>
      <c r="TH186" s="5">
        <v>4</v>
      </c>
      <c r="TI186" s="5">
        <v>5</v>
      </c>
      <c r="TJ186" s="5">
        <v>3</v>
      </c>
      <c r="TK186" s="5">
        <v>4</v>
      </c>
      <c r="TL186" s="5">
        <v>5</v>
      </c>
      <c r="TM186" s="5">
        <v>5</v>
      </c>
      <c r="TN186" s="5">
        <v>2</v>
      </c>
      <c r="TO186" s="5">
        <v>5</v>
      </c>
      <c r="TP186" s="5">
        <v>5</v>
      </c>
      <c r="TQ186" s="5">
        <v>5</v>
      </c>
      <c r="TR186" s="5">
        <v>5</v>
      </c>
      <c r="TS186" s="5">
        <v>5</v>
      </c>
      <c r="TT186" s="5">
        <v>4</v>
      </c>
      <c r="TU186" s="5">
        <v>5</v>
      </c>
      <c r="TV186" s="5">
        <v>5</v>
      </c>
      <c r="TW186" s="5">
        <v>2</v>
      </c>
      <c r="TX186" s="5">
        <v>5</v>
      </c>
      <c r="TY186" s="5">
        <v>5</v>
      </c>
      <c r="TZ186" s="5">
        <f>IF(COUNTBLANK(TG186:TY186)&gt;0, "", SUM(TG186:TY186))</f>
        <v>83</v>
      </c>
      <c r="UA186" s="5">
        <f>IF(COUNTBLANK(TG186:TY186)&gt;0, "", SUM(TI186,TL186,TO186,TP186,TQ186,TR186,TS186,TU186,TV186,TY186))</f>
        <v>50</v>
      </c>
      <c r="UB186" s="5">
        <f>IF(COUNTBLANK(TG186:TY186)&gt;0, "", SUM(TG186,TH186,TJ186,TK186,TN186,TT186,TW186,TX186))</f>
        <v>28</v>
      </c>
      <c r="UC186" s="6">
        <v>45623.753171296295</v>
      </c>
      <c r="UD186" s="5">
        <v>5</v>
      </c>
      <c r="UE186" s="5">
        <v>4</v>
      </c>
      <c r="UF186" s="5">
        <v>5</v>
      </c>
      <c r="UG186" s="5">
        <v>4</v>
      </c>
      <c r="UH186" s="5">
        <v>5</v>
      </c>
      <c r="UI186" s="5">
        <v>5</v>
      </c>
      <c r="UJ186" s="5">
        <v>5</v>
      </c>
      <c r="UK186" s="5">
        <v>2</v>
      </c>
      <c r="UL186" s="5">
        <v>5</v>
      </c>
      <c r="UM186" s="5">
        <v>5</v>
      </c>
      <c r="UN186" s="5">
        <v>5</v>
      </c>
      <c r="UO186" s="5">
        <v>5</v>
      </c>
      <c r="UP186" s="5">
        <v>4</v>
      </c>
      <c r="UQ186" s="5">
        <v>4</v>
      </c>
      <c r="UR186" s="5">
        <v>5</v>
      </c>
      <c r="US186" s="5">
        <v>5</v>
      </c>
      <c r="UT186" s="5">
        <v>2</v>
      </c>
      <c r="UU186" s="5">
        <v>5</v>
      </c>
      <c r="UV186" s="5">
        <v>5</v>
      </c>
      <c r="UW186" s="5">
        <f>IF(COUNTBLANK(UD186:UV186)&gt;0, "", SUM(UD186:UV186))</f>
        <v>85</v>
      </c>
      <c r="UX186" s="5">
        <f>IF(COUNTBLANK(UD186:UV186)&gt;0, "", SUM(UF186,UI186,UL186,UM186,UN186,UO186,UP186,UR186,US186,UV186))</f>
        <v>49</v>
      </c>
      <c r="UY186" s="5">
        <f>IF(COUNTBLANK(UD186:UV186)&gt;0, "", SUM(UD186,UE186,UG186,UH186,UK186,UQ186,UT186,UU186))</f>
        <v>31</v>
      </c>
      <c r="UZ186" s="6">
        <v>45704.677928240744</v>
      </c>
      <c r="VA186" s="6">
        <v>45658</v>
      </c>
      <c r="VB186" s="5">
        <v>1</v>
      </c>
      <c r="VC186" s="5">
        <v>1</v>
      </c>
      <c r="VE186" s="5">
        <v>40</v>
      </c>
      <c r="VF186" s="5">
        <v>3600</v>
      </c>
      <c r="VG186" s="5">
        <v>1</v>
      </c>
      <c r="VH186" s="5">
        <v>1</v>
      </c>
      <c r="VI186" s="5"/>
      <c r="VK186" s="5">
        <v>1</v>
      </c>
      <c r="VL186" s="5"/>
      <c r="VN186" s="6">
        <v>45704.694513888891</v>
      </c>
      <c r="VO186" s="5">
        <v>0</v>
      </c>
      <c r="VP186" s="5">
        <v>0</v>
      </c>
      <c r="VQ186" s="5">
        <v>1</v>
      </c>
      <c r="VR186" s="5">
        <v>0</v>
      </c>
      <c r="VS186" s="5">
        <v>0</v>
      </c>
      <c r="VT186" s="5">
        <v>0</v>
      </c>
      <c r="VU186" s="5">
        <v>1</v>
      </c>
      <c r="VV186" s="5">
        <v>3</v>
      </c>
      <c r="VW186" s="5">
        <v>1</v>
      </c>
      <c r="VX186" s="5">
        <v>0</v>
      </c>
      <c r="VY186" s="5">
        <v>0</v>
      </c>
      <c r="VZ186" s="5">
        <v>0</v>
      </c>
      <c r="WA186" s="5">
        <v>2</v>
      </c>
      <c r="WB186" s="5">
        <v>0</v>
      </c>
      <c r="WC186" s="5">
        <v>2</v>
      </c>
      <c r="WD186" s="5">
        <v>1</v>
      </c>
      <c r="WE186" s="5">
        <v>3</v>
      </c>
      <c r="WF186" s="5">
        <v>0</v>
      </c>
      <c r="WG186" s="5">
        <v>2</v>
      </c>
      <c r="WH186" s="5">
        <v>2</v>
      </c>
      <c r="WI186" s="5">
        <v>1</v>
      </c>
      <c r="WJ186" s="5">
        <v>0</v>
      </c>
      <c r="WK186" s="5">
        <v>1</v>
      </c>
      <c r="WL186" s="5">
        <v>1</v>
      </c>
      <c r="WM186" s="5">
        <v>1</v>
      </c>
      <c r="WN186" s="5">
        <v>0</v>
      </c>
      <c r="WO186" s="5">
        <v>0</v>
      </c>
      <c r="WP186" s="5">
        <v>0</v>
      </c>
      <c r="WQ186" s="5">
        <v>0</v>
      </c>
      <c r="WR186" s="5">
        <f>IF(COUNTBLANK(VO186:WQ186)&gt;0, "", SUM(VQ186:WJ186))</f>
        <v>19</v>
      </c>
      <c r="WS186" s="5">
        <f>IF(COUNTBLANK(VO186:WQ186)&gt;0, "", SUM(VQ186:VZ186))</f>
        <v>6</v>
      </c>
      <c r="WT186" s="5">
        <f>IF(COUNTBLANK(VO186:WQ186)&gt;0, "", SUM(WA186:WL186))</f>
        <v>15</v>
      </c>
      <c r="WU186" s="5">
        <f>IF(COUNTBLANK(VO186:WQ186)&gt;0, "", SUM(WK186:WL186))</f>
        <v>2</v>
      </c>
      <c r="WV186" s="5">
        <f>IF(COUNTA(VO186:WQ186)=0, "", IF(AND(OR(VO186=1, VP186=1), OR(VQ186&gt;=1, VR186&gt;=1, VS186&gt;=1, VT186&gt;=1, VU186&gt;=1), OR(VV186&gt;=1, VW186&gt;=1), COUNTIF(VX186:WD186, "&gt;=1")&gt;=2, COUNTIF(WE186:WJ186, "&gt;=1")&gt;=2, OR(WN186=1, WN186=2), OR(WO186&gt;=1, WP186&gt;=1), WQ186&lt;1), 1, 0))</f>
        <v>0</v>
      </c>
      <c r="WW186" s="5">
        <f>IF(COUNTBLANK(VO186:WQ186)&gt;0, "", SUM(VQ186:VU186))</f>
        <v>2</v>
      </c>
      <c r="WX186" s="5">
        <f>IF(COUNTBLANK(VO186:WQ186)&gt;0, "", SUM(VV186:VW186))</f>
        <v>4</v>
      </c>
      <c r="WY186" s="5">
        <f>IF(COUNTBLANK(VO186:WQ186)&gt;0, "", SUM(VX186:WD186))</f>
        <v>5</v>
      </c>
      <c r="WZ186" s="5">
        <f>IF(COUNTBLANK(VO186:WQ186)&gt;0, "", SUM(WE186:WJ186))</f>
        <v>8</v>
      </c>
      <c r="XA186" s="6">
        <v>45704</v>
      </c>
      <c r="XB186" s="5">
        <v>1</v>
      </c>
      <c r="XC186" s="5">
        <v>1</v>
      </c>
      <c r="XD186" s="5">
        <v>0</v>
      </c>
      <c r="XE186" s="5">
        <v>1</v>
      </c>
      <c r="XF186" s="5">
        <v>0</v>
      </c>
      <c r="XG186" s="5">
        <v>0</v>
      </c>
      <c r="XH186" s="5">
        <v>0</v>
      </c>
      <c r="XI186" s="5">
        <v>0</v>
      </c>
      <c r="XJ186" s="5">
        <v>0</v>
      </c>
      <c r="XK186" s="5">
        <v>0</v>
      </c>
      <c r="XL186" s="5">
        <f>IF(COUNTBLANK(XB186:XJ186)&gt;0, "", SUM(XB186:XJ186))</f>
        <v>3</v>
      </c>
      <c r="XM186" s="6">
        <v>45704.686666666668</v>
      </c>
      <c r="XN186" s="5">
        <v>1</v>
      </c>
      <c r="XO186" s="5">
        <v>0</v>
      </c>
      <c r="XP186" s="5">
        <v>1</v>
      </c>
      <c r="XQ186" s="5">
        <v>1</v>
      </c>
      <c r="XR186" s="5">
        <v>0</v>
      </c>
      <c r="XS186" s="5">
        <v>1</v>
      </c>
      <c r="XT186" s="5">
        <v>1</v>
      </c>
      <c r="XU186" s="5">
        <f>IF(COUNTBLANK(XN186:XT186)&gt;0, "", SUM(XN186:XT186))</f>
        <v>5</v>
      </c>
      <c r="XV186" s="6">
        <v>45704.695868055554</v>
      </c>
      <c r="XW186" s="5">
        <v>5</v>
      </c>
      <c r="XX186" s="5">
        <v>5</v>
      </c>
      <c r="XY186" s="5">
        <v>5</v>
      </c>
      <c r="XZ186" s="12">
        <v>5</v>
      </c>
      <c r="YA186" s="12">
        <v>5</v>
      </c>
      <c r="YB186" s="12">
        <v>3.6</v>
      </c>
      <c r="YC186" s="12">
        <v>5</v>
      </c>
      <c r="YD186" s="12">
        <v>5</v>
      </c>
      <c r="YE186" s="12">
        <v>5</v>
      </c>
      <c r="YF186" s="12">
        <v>5</v>
      </c>
      <c r="YG186" s="12">
        <v>4</v>
      </c>
      <c r="YH186" s="12">
        <v>5</v>
      </c>
      <c r="YI186" s="12">
        <v>5</v>
      </c>
      <c r="YJ186" s="12">
        <v>5</v>
      </c>
      <c r="YK186" s="12">
        <v>3.6</v>
      </c>
      <c r="YL186" s="12">
        <v>2.2999999999999998</v>
      </c>
      <c r="YM186" s="12">
        <v>2.2999999999999998</v>
      </c>
      <c r="YN186" s="12">
        <v>5</v>
      </c>
      <c r="YO186" s="12">
        <v>5</v>
      </c>
      <c r="YP186" s="5">
        <f>IF(COUNTBLANK(XW186:YO186)&gt;0, "", SUM(XW186:YO186))</f>
        <v>85.799999999999983</v>
      </c>
      <c r="YQ186" s="5">
        <f>IF(COUNTBLANK(XW186:YO186)&gt;0, "", SUM(XY186,YC186,YD186,YE186,YJ186,YK186,YL186,YM186))</f>
        <v>33.200000000000003</v>
      </c>
      <c r="YR186" s="12">
        <f>IF(COUNTBLANK(XW186:YO186)&gt;0, "", SUM(YF186:YH186))</f>
        <v>14</v>
      </c>
      <c r="YS186" s="5">
        <f>IF(COUNTBLANK(XW186:YO186)&gt;0, "", SUM(XW186,XX186,YB186))</f>
        <v>13.6</v>
      </c>
      <c r="YT186" s="12">
        <f>IF(COUNTBLANK(XW186:YO186)&gt;0, "", SUM(XZ186,YA186,YI186,YN186,YO186))</f>
        <v>25</v>
      </c>
      <c r="YU186" s="5">
        <f>IF(COUNTBLANK(XW186:YO186)&gt;0, "", SUM(XY186,XZ186,YA186,YB186,YC186,YF186,YJ186,YN186,YO186))</f>
        <v>43.6</v>
      </c>
      <c r="YV186" s="5">
        <f>IF(COUNTBLANK(XW186:YO186)&gt;0, "", SUM(XW186,XX186,YK186,YL186,YM186))</f>
        <v>18.2</v>
      </c>
      <c r="YW186" s="12">
        <f>IF(COUNTBLANK(XW186:YO186)&gt;0, "", SUM(YD186,YE186,YG186,YH186,YI186))</f>
        <v>24</v>
      </c>
      <c r="YX186" s="6">
        <v>45704.692361111112</v>
      </c>
      <c r="YY186" s="5">
        <v>10</v>
      </c>
      <c r="YZ186" s="5">
        <v>20</v>
      </c>
      <c r="ZA186" s="5">
        <v>0</v>
      </c>
      <c r="ZB186" s="5">
        <v>0</v>
      </c>
      <c r="ZC186" s="5">
        <v>0</v>
      </c>
      <c r="ZD186" s="5">
        <v>0</v>
      </c>
      <c r="ZE186" s="5">
        <v>0</v>
      </c>
      <c r="ZF186" s="5">
        <v>0</v>
      </c>
      <c r="ZG186" s="5">
        <v>0</v>
      </c>
      <c r="ZH186" s="5">
        <v>0</v>
      </c>
      <c r="ZI186" s="5">
        <v>10</v>
      </c>
      <c r="ZJ186" s="5">
        <v>0</v>
      </c>
      <c r="ZK186" s="5">
        <v>0</v>
      </c>
      <c r="ZL186" s="5">
        <v>0</v>
      </c>
      <c r="ZM186" s="5">
        <v>0</v>
      </c>
      <c r="ZN186" s="5">
        <v>0</v>
      </c>
      <c r="ZO186" s="5">
        <v>10</v>
      </c>
      <c r="ZP186" s="5">
        <v>0</v>
      </c>
      <c r="ZQ186" s="5">
        <v>0</v>
      </c>
      <c r="ZR186" s="5">
        <v>0</v>
      </c>
      <c r="ZS186" s="5">
        <v>0</v>
      </c>
      <c r="ZT186" s="5">
        <v>0</v>
      </c>
      <c r="ZU186" s="5">
        <v>0</v>
      </c>
      <c r="ZV186" s="5">
        <v>0</v>
      </c>
      <c r="ZW186" s="5">
        <v>0</v>
      </c>
      <c r="ZX186" s="5">
        <v>0</v>
      </c>
      <c r="ZY186" s="5">
        <v>0</v>
      </c>
      <c r="ZZ186" s="5">
        <v>0</v>
      </c>
      <c r="AAA186" s="5">
        <f>IF(COUNTBLANK(YY186:ZZ186)&gt;0, "", AVERAGE(YY186:ZZ186))</f>
        <v>1.7857142857142858</v>
      </c>
      <c r="AAB186" s="5">
        <f>IF(COUNTA(YY186:ZZ186)=0, "", AVERAGE(YZ186,ZL186,ZM186,ZN186,ZO186,ZP186,ZR186,ZT186,ZU186))</f>
        <v>3.3333333333333335</v>
      </c>
      <c r="AAC186" s="5">
        <f>IF(COUNTA(YY186:ZZ186)=0, "", AVERAGE(ZA186,ZB186,ZC186,ZD186,ZF186,ZH186,ZW186,ZX186))</f>
        <v>0</v>
      </c>
      <c r="AAD186" s="5">
        <f>IF(COUNTA(YY186:ZZ186)=0, "", AVERAGE(ZE186,ZI186,ZJ186,ZK186,ZY186,ZZ186))</f>
        <v>1.6666666666666667</v>
      </c>
      <c r="AAE186" s="6">
        <v>45704.685995370368</v>
      </c>
      <c r="AAF186" s="5">
        <v>1</v>
      </c>
      <c r="AAG186" s="5">
        <v>1</v>
      </c>
      <c r="AAH186" s="5">
        <v>1</v>
      </c>
      <c r="AAI186" s="5">
        <v>1</v>
      </c>
      <c r="AAJ186" s="5">
        <v>1</v>
      </c>
      <c r="AAK186" s="5">
        <v>1</v>
      </c>
      <c r="AAL186" s="5">
        <v>1</v>
      </c>
      <c r="AAM186" s="5">
        <v>1</v>
      </c>
      <c r="AAN186" s="5">
        <v>1</v>
      </c>
      <c r="AAO186" s="5">
        <v>2</v>
      </c>
      <c r="AAP186" s="5">
        <v>1</v>
      </c>
      <c r="AAQ186" s="5">
        <v>1</v>
      </c>
      <c r="AAR186" s="5">
        <v>1</v>
      </c>
      <c r="AAS186" s="5">
        <v>2</v>
      </c>
      <c r="AAT186" s="5">
        <v>1</v>
      </c>
      <c r="AAU186" s="5">
        <v>2</v>
      </c>
      <c r="AAV186" s="5">
        <v>1</v>
      </c>
      <c r="AAW186" s="5">
        <v>1</v>
      </c>
      <c r="AAX186" s="5">
        <v>1</v>
      </c>
      <c r="AAY186" s="5">
        <v>1</v>
      </c>
      <c r="AAZ186" s="5">
        <v>1</v>
      </c>
      <c r="ABA186" s="5">
        <v>5</v>
      </c>
      <c r="ABB186" s="5">
        <v>1</v>
      </c>
      <c r="ABC186" s="5">
        <v>1</v>
      </c>
      <c r="ABD186" s="5">
        <v>1</v>
      </c>
      <c r="ABE186" s="5">
        <v>1</v>
      </c>
      <c r="ABF186" s="5">
        <v>1</v>
      </c>
      <c r="ABG186" s="5">
        <v>1</v>
      </c>
      <c r="ABH186" s="5">
        <v>1</v>
      </c>
      <c r="ABI186" s="5">
        <v>1</v>
      </c>
      <c r="ABJ186" s="5">
        <f>IF(SUM(AAF186:AAN186,AAP186:AAT186,AAV186:AAZ186,ABB186:ABG186)=0, "", SUM(AAF186:AAN186,AAP186:AAT186,AAV186:AAZ186,ABB186:ABG186))</f>
        <v>26</v>
      </c>
      <c r="ABK186" s="5">
        <f>IF(SUM(ABN186, ABO186, ABP186, ABQ186, ABR186)=0, "", IF(OR(ABN186&gt;=8, ABO186&gt;=10, ABP186&gt;=13, ABQ186&gt;=10, ABR186&gt;=15), 1, 0))</f>
        <v>0</v>
      </c>
      <c r="ABL186" s="5">
        <f>IF(SUM(AAF186:AAG186,AAI186,AAJ186,AAK186,AAL186,AAR186,AAX186,ABE186,ABG186)=0, "", SUM(AAF186:AAG186,AAI186,AAJ186,AAK186,AAL186,AAR186,AAX186,ABE186,ABG186))</f>
        <v>10</v>
      </c>
      <c r="ABM186" s="5">
        <f>IF(SUM(AAH186,AAM186:AAN186,AAP186:AAQ186,AAS186:AAT186,AAV186:AAW186,AAY186:AAZ186,ABB186:ABD186,ABF186)=0, "", SUM(AAH186,AAM186:AAN186,AAP186:AAQ186,AAS186:AAT186,AAV186:AAW186,AAY186:AAZ186,ABB186:ABD186,ABF186))</f>
        <v>16</v>
      </c>
      <c r="ABN186" s="5">
        <f>IF(SUM(AAY186:AAZ186,ABB186:ABC186,ABF186)=0, "", SUM(AAY186:AAZ186,ABB186:ABC186,ABF186))</f>
        <v>5</v>
      </c>
      <c r="ABO186" s="5">
        <f>IF(SUM(AAN186,AAP186:AAQ186,AAT186,AAV186)=0, "", SUM(AAN186,AAP186:AAQ186,AAT186,AAV186))</f>
        <v>5</v>
      </c>
      <c r="ABP186" s="5">
        <f>IF(SUM(AAH186,AAM186,AAS186,AAW186,ABD186)=0, "", SUM(AAH186,AAM186,AAS186,AAW186,ABD186))</f>
        <v>6</v>
      </c>
      <c r="ABQ186" s="5">
        <f>IF(SUM(AAF186:AAG186,AAI186,AAK186,ABE186)=0, "", SUM(AAF186:AAG186,AAI186,AAK186,ABE186))</f>
        <v>5</v>
      </c>
      <c r="ABR186" s="5">
        <f>IF(SUM(AAJ186,AAL186,AAR186,AAX186,ABG186)=0, "", SUM(AAJ186,AAL186,AAR186,AAX186,ABG186))</f>
        <v>5</v>
      </c>
      <c r="ABS186" s="5">
        <f>IF(ABN186="", "", IF(ABN186&gt;=8, 1, 0))</f>
        <v>0</v>
      </c>
      <c r="ABT186" s="5">
        <f>IF(ABO186="", "", IF(ABO186&gt;=10, 1, 0))</f>
        <v>0</v>
      </c>
      <c r="ABU186" s="5">
        <f>IF(ABP186="", "", IF(ABP186&gt;=13, 1, 0))</f>
        <v>0</v>
      </c>
      <c r="ABV186" s="5">
        <f>IF(ABQ186="", "", IF(ABQ186&gt;=10, 1, 0))</f>
        <v>0</v>
      </c>
      <c r="ABW186" s="5">
        <f>IF(ABR186="", "", IF(ABR186&gt;=15, 1, 0))</f>
        <v>0</v>
      </c>
      <c r="ABX186" s="5">
        <f>IF(AND(AAO186="", AAU186="", ABA186=""), "", IF(AAO186=5,1,0) + IF(AAU186=5,1,0) + IF(ABA186=5,1,0))</f>
        <v>1</v>
      </c>
      <c r="ABY186" s="6">
        <v>45704.689918981479</v>
      </c>
      <c r="ABZ186" s="5">
        <v>1</v>
      </c>
      <c r="ACA186" s="5">
        <v>1</v>
      </c>
      <c r="ACB186" s="5">
        <v>1</v>
      </c>
      <c r="ACC186" s="5">
        <v>1</v>
      </c>
      <c r="ACD186" s="5">
        <v>2</v>
      </c>
      <c r="ACE186" s="5">
        <v>2</v>
      </c>
      <c r="ACF186" s="5">
        <v>1</v>
      </c>
      <c r="ACG186" s="5">
        <v>1</v>
      </c>
      <c r="ACH186" s="5">
        <v>2</v>
      </c>
      <c r="ACI186" s="5">
        <v>1</v>
      </c>
      <c r="ACJ186" s="5">
        <v>2</v>
      </c>
      <c r="ACK186" s="5">
        <v>1</v>
      </c>
      <c r="ACL186" s="5">
        <v>2</v>
      </c>
      <c r="ACM186" s="5">
        <v>1</v>
      </c>
      <c r="ACN186" s="5">
        <v>1</v>
      </c>
      <c r="ACO186" s="5">
        <v>1</v>
      </c>
      <c r="ACP186" s="5">
        <v>2</v>
      </c>
      <c r="ACQ186" s="5">
        <v>2</v>
      </c>
      <c r="ACR186" s="5">
        <v>1</v>
      </c>
      <c r="ACS186" s="5">
        <v>1</v>
      </c>
      <c r="ACT186" s="5">
        <v>3</v>
      </c>
      <c r="ACU186" s="5">
        <v>2</v>
      </c>
      <c r="ACV186" s="5">
        <v>1</v>
      </c>
      <c r="ACW186" s="5">
        <v>1</v>
      </c>
      <c r="ACX186" s="5">
        <v>2</v>
      </c>
      <c r="ACY186" s="5">
        <v>2</v>
      </c>
      <c r="ACZ186" s="5">
        <v>1</v>
      </c>
      <c r="ADA186" s="5">
        <v>1</v>
      </c>
      <c r="ADB186" s="5">
        <v>2</v>
      </c>
      <c r="ADC186" s="5">
        <v>1</v>
      </c>
      <c r="ADD186" s="5">
        <v>1</v>
      </c>
      <c r="ADE186" s="5">
        <v>1</v>
      </c>
      <c r="ADF186" s="5">
        <v>2</v>
      </c>
      <c r="ADG186" s="5">
        <v>2</v>
      </c>
      <c r="ADH186" s="5">
        <v>1</v>
      </c>
      <c r="ADI186" s="5">
        <v>1</v>
      </c>
      <c r="ADJ186" s="5">
        <f>IF(COUNTA(ABZ186:ADI186)=0, "", SUM(ABZ186:ADI186))</f>
        <v>51</v>
      </c>
      <c r="ADK186" s="5">
        <f>IF(COUNTA(ABZ186:ADI186)=0, "", SUM(ACJ186,ACK186,ACT186,ACV186,ACX186,ADB186))</f>
        <v>11</v>
      </c>
      <c r="ADL186" s="5">
        <f>IF(COUNTA(ABZ186:ADI186)=0, "", SUM(ACL186,ACQ186,ACS186,ACY186,ADF186))</f>
        <v>9</v>
      </c>
      <c r="ADM186" s="5">
        <f>IF(COUNTA(ABZ186:ADI186)=0, "", SUM(ACB186,ACM186,ACR186,ACW186,ACZ186,ADE186))</f>
        <v>6</v>
      </c>
      <c r="ADN186" s="5">
        <f>IF(COUNTA(ABZ186:ADI186)=0, "", SUM(ACA186,ACE186,ACG186,ACI186,ACP186,ADG186))</f>
        <v>9</v>
      </c>
      <c r="ADO186" s="5">
        <f>IF(COUNTA(ABZ186:ADI186)=0, "", SUM(ACN186,ACO186,ACU186,ADA186,ADC186,ADD186,ADH186,ADI186))</f>
        <v>9</v>
      </c>
      <c r="ADP186" s="5">
        <f>IF(COUNTA(ABZ186:ADI186)=0, "", SUM(ABZ186,ACC186,ACD186,ACF186,ACH186))</f>
        <v>7</v>
      </c>
      <c r="ADQ186" s="6">
        <v>45704.693240740744</v>
      </c>
      <c r="ADR186" s="5">
        <v>1</v>
      </c>
      <c r="ADS186" s="5">
        <v>1</v>
      </c>
      <c r="ADT186" s="5">
        <v>1</v>
      </c>
      <c r="ADU186" s="5">
        <v>1</v>
      </c>
      <c r="ADV186" s="5">
        <v>1</v>
      </c>
      <c r="ADW186" s="5">
        <v>1</v>
      </c>
      <c r="ADX186" s="5">
        <v>1</v>
      </c>
      <c r="ADY186" s="5">
        <v>2</v>
      </c>
      <c r="ADZ186" s="5">
        <v>1</v>
      </c>
      <c r="AEA186" s="5">
        <v>1</v>
      </c>
      <c r="AEB186" s="5">
        <v>1</v>
      </c>
      <c r="AEC186" s="5">
        <v>1</v>
      </c>
      <c r="AED186" s="5">
        <v>2</v>
      </c>
      <c r="AEE186" s="5">
        <v>3</v>
      </c>
      <c r="AEF186" s="5">
        <v>1</v>
      </c>
      <c r="AEG186" s="5">
        <v>1</v>
      </c>
      <c r="AEH186" s="5">
        <v>1</v>
      </c>
      <c r="AEI186" s="5">
        <v>1</v>
      </c>
      <c r="AEJ186" s="5">
        <v>2</v>
      </c>
      <c r="AEK186" s="5">
        <v>1</v>
      </c>
      <c r="AEL186" s="5">
        <f>IF(COUNTA(ADR186:AEK186)=0, "", SUM(ADR186:AEK186))</f>
        <v>25</v>
      </c>
      <c r="AEM186" s="8"/>
      <c r="AEN186" s="6">
        <v>45658</v>
      </c>
      <c r="AEO186" s="6"/>
      <c r="AEP186" s="6"/>
      <c r="AEQ186" s="6"/>
      <c r="AER186" s="5"/>
      <c r="AES186" s="6"/>
      <c r="AET186" s="6"/>
      <c r="AEU186" s="6">
        <v>45323</v>
      </c>
      <c r="AEV186" s="5">
        <v>4</v>
      </c>
      <c r="AEW186" s="5">
        <v>3</v>
      </c>
      <c r="AEX186" s="5">
        <v>2</v>
      </c>
      <c r="AEY186" s="5">
        <v>3</v>
      </c>
      <c r="AEZ186" s="5">
        <v>4</v>
      </c>
      <c r="AFA186" s="5">
        <v>3</v>
      </c>
      <c r="AFB186" s="5">
        <v>4</v>
      </c>
      <c r="AFC186" s="5">
        <v>2</v>
      </c>
      <c r="AFD186" s="5">
        <v>1</v>
      </c>
      <c r="AFE186" s="5">
        <v>0</v>
      </c>
      <c r="AFF186" s="5">
        <v>0</v>
      </c>
      <c r="AFG186" s="5">
        <v>1</v>
      </c>
      <c r="AFH186" s="5">
        <v>0</v>
      </c>
      <c r="AFI186" s="5">
        <v>3</v>
      </c>
      <c r="AFJ186" s="5">
        <v>0</v>
      </c>
      <c r="AFK186" s="5">
        <v>0</v>
      </c>
      <c r="AFL186" s="5">
        <v>2</v>
      </c>
      <c r="AFM186" s="5">
        <v>0</v>
      </c>
      <c r="AFN186" s="5">
        <v>0</v>
      </c>
      <c r="AFO186" s="5">
        <v>1</v>
      </c>
      <c r="AFP186" s="5">
        <v>0</v>
      </c>
      <c r="AFQ186" s="5">
        <v>0</v>
      </c>
      <c r="AFR186" s="5">
        <v>0</v>
      </c>
      <c r="AFS186" s="5">
        <v>2</v>
      </c>
      <c r="AFT186" s="5">
        <v>0</v>
      </c>
      <c r="AFU186" s="5">
        <v>0</v>
      </c>
      <c r="AFV186" s="5">
        <v>3</v>
      </c>
      <c r="AFW186" s="5">
        <v>1</v>
      </c>
      <c r="AFX186" s="5">
        <v>0</v>
      </c>
      <c r="AFY186" s="5">
        <v>0</v>
      </c>
      <c r="AFZ186" s="5">
        <v>3</v>
      </c>
      <c r="AGA186" s="5">
        <f>IF(COUNTA(AEV186:AFY186)=0, "", SUM(AEV186:AFY186))</f>
        <v>39</v>
      </c>
      <c r="AGB186" s="6"/>
      <c r="AGC186" s="5"/>
      <c r="AGD186" s="5"/>
      <c r="AGE186" s="5"/>
      <c r="AGF186" s="5"/>
      <c r="AGG186" s="5"/>
      <c r="AGS186" s="6"/>
      <c r="AHM186" s="6"/>
      <c r="AHN186" s="5"/>
      <c r="AHO186" s="5"/>
      <c r="AHP186" s="5"/>
      <c r="AHQ186" s="5"/>
      <c r="AHR186" s="5"/>
      <c r="AHS186" s="5"/>
      <c r="AHT186" s="5"/>
      <c r="AHU186" s="5"/>
      <c r="AHV186" s="5"/>
      <c r="AHW186" s="5"/>
      <c r="AHX186" s="5" t="str">
        <f>IF(COUNTBLANK(AHN186:AHW186)&gt;0, "", SUM(AHN186:AHW186))</f>
        <v/>
      </c>
      <c r="AHY186" s="5" t="str">
        <f>IF(COUNTBLANK(AHN186:AHW186)&gt;0, "", SUM(AHR186,AHW186))</f>
        <v/>
      </c>
      <c r="AHZ186" s="5" t="str">
        <f>IF(COUNTBLANK(AHN186:AHW186)&gt;0, "", SUM(AHP186,AHS186))</f>
        <v/>
      </c>
      <c r="AIA186" s="5" t="str">
        <f>IF(COUNTBLANK(AHN186:AHW186)&gt;0, "", SUM(AHT186,AHV186))</f>
        <v/>
      </c>
      <c r="AIB186" s="5" t="str">
        <f>IF(COUNTBLANK(AHN186:AHW186)&gt;0, "", SUM(AHQ186,AHU186))</f>
        <v/>
      </c>
      <c r="AIC186" s="5" t="str">
        <f>IF(COUNTBLANK(AHN186:AHW186)&gt;0, "", SUM(AHN186:AHO186))</f>
        <v/>
      </c>
      <c r="AID186" s="6"/>
      <c r="AIE186" s="5"/>
      <c r="AIF186" s="5"/>
      <c r="AIG186" s="5"/>
      <c r="AIH186" s="5"/>
      <c r="AII186" s="5"/>
      <c r="AIJ186" s="5"/>
      <c r="AIK186" s="5"/>
      <c r="AIL186" s="5"/>
      <c r="AIM186" s="5"/>
      <c r="AIN186" s="5"/>
      <c r="AIO186" s="5"/>
      <c r="AIP186" s="5"/>
      <c r="AIQ186" s="5"/>
      <c r="AIR186" s="5"/>
      <c r="AIS186" s="5"/>
      <c r="AIT186" s="5"/>
      <c r="AIU186" s="5"/>
      <c r="AIV186" s="5"/>
      <c r="AIW186" s="5"/>
      <c r="AIX186" s="5"/>
      <c r="AIY186" s="5" t="s">
        <v>971</v>
      </c>
      <c r="AIZ186" s="5" t="s">
        <v>971</v>
      </c>
      <c r="AJA186" s="5" t="s">
        <v>971</v>
      </c>
      <c r="AJB186" s="6"/>
      <c r="AJC186" s="5"/>
      <c r="AJD186" s="5"/>
      <c r="AJE186" s="5"/>
      <c r="AJF186" s="5"/>
      <c r="AJG186" s="5"/>
      <c r="AJH186" s="5"/>
      <c r="AJI186" s="5"/>
      <c r="AJJ186" s="5"/>
      <c r="AJK186" s="5"/>
      <c r="AJL186" s="5"/>
      <c r="AJM186" s="5" t="str">
        <f>IF(COUNTBLANK(AJC186:AJK186)&gt;0, "", SUM(AJC186:AJK186))</f>
        <v/>
      </c>
      <c r="AJN186" s="6"/>
      <c r="AJO186" s="5"/>
      <c r="AJP186" s="5"/>
      <c r="AJQ186" s="5"/>
      <c r="AJR186" s="5"/>
      <c r="AJS186" s="5"/>
      <c r="AJT186" s="5"/>
      <c r="AJU186" s="5"/>
      <c r="AJV186" s="5" t="str">
        <f>IF(COUNTBLANK(AJO186:AJU186)&gt;0, "", SUM(AJO186:AJU186))</f>
        <v/>
      </c>
    </row>
    <row r="187" spans="1:958" ht="15" customHeight="1" x14ac:dyDescent="0.35">
      <c r="A187" s="5">
        <v>208029</v>
      </c>
      <c r="B187" s="5" t="s">
        <v>1947</v>
      </c>
      <c r="C187" s="6">
        <v>45083</v>
      </c>
      <c r="D187" s="5">
        <v>0</v>
      </c>
      <c r="E187" s="5">
        <v>0</v>
      </c>
      <c r="F187" s="5">
        <v>0</v>
      </c>
      <c r="G187" s="5">
        <v>0</v>
      </c>
      <c r="H187" s="5">
        <v>0</v>
      </c>
      <c r="I187" s="5">
        <v>0</v>
      </c>
      <c r="J187" s="5">
        <v>0</v>
      </c>
      <c r="K187" s="5">
        <v>0</v>
      </c>
      <c r="L187" s="5">
        <v>0</v>
      </c>
      <c r="M187" s="5">
        <v>0</v>
      </c>
      <c r="N187" s="5">
        <v>0</v>
      </c>
      <c r="O187" s="5">
        <v>0</v>
      </c>
      <c r="P187" s="5">
        <v>0</v>
      </c>
      <c r="Q187" s="5">
        <v>0</v>
      </c>
      <c r="R187" s="5">
        <v>0</v>
      </c>
      <c r="S187" s="5">
        <v>0</v>
      </c>
      <c r="T187" s="5">
        <v>0</v>
      </c>
      <c r="U187" s="5">
        <v>0</v>
      </c>
      <c r="V187" s="5">
        <f>IF(COUNTA(D187,F187,H187,J187,L187,N187,P187,R187,T187)=0, "", IF(OR(D187=1,F187=1,H187=1,J187=1,L187=1,N187=1,P187=1,R187=1,T187=1), 1, 0))</f>
        <v>0</v>
      </c>
      <c r="W187" s="5">
        <f>IF(COUNTA(E187,G187,I187,K187,M187,O187,Q187,S187,U187)=0, "", IF(OR(E187=1,G187=1,I187=1,K187=1,M187=1,O187=1,Q187=1,S187=1,U187=1), 1, 0))</f>
        <v>0</v>
      </c>
      <c r="X187" s="5">
        <v>0</v>
      </c>
      <c r="Y187" s="5">
        <v>0</v>
      </c>
      <c r="Z187" s="5">
        <v>0</v>
      </c>
      <c r="AA187" s="5">
        <v>1</v>
      </c>
      <c r="AB187" s="5">
        <f>IF(AG187&lt;&gt;"", 1, 0)</f>
        <v>1</v>
      </c>
      <c r="AC187" s="5">
        <f>IF(AH187&lt;&gt;"", 1, 0)</f>
        <v>0</v>
      </c>
      <c r="AD187" s="5">
        <v>0</v>
      </c>
      <c r="AE187" s="7" t="s">
        <v>1726</v>
      </c>
      <c r="AF187" s="6"/>
      <c r="AG187" s="8" t="s">
        <v>1948</v>
      </c>
      <c r="AH187" s="8"/>
      <c r="AI187" s="8"/>
      <c r="AJ187" s="5">
        <f>IF(OR(ISBLANK(AE187), ISBLANK(AG187)), "", AG187 - AE187)</f>
        <v>49</v>
      </c>
      <c r="AK187" s="9"/>
      <c r="AL187" s="5" t="str">
        <f>IF(OR(ISBLANK(AG187), ISBLANK(AK187)), "", AK187 - AG187)</f>
        <v/>
      </c>
      <c r="AM187" s="6"/>
      <c r="AN187" s="10" t="str">
        <f>IF(OR(ISBLANK(AM187), ISBLANK(AF187)), "", AF187 - AM187)</f>
        <v/>
      </c>
      <c r="AO187" s="6">
        <v>45089</v>
      </c>
      <c r="AP187" s="6">
        <v>36290</v>
      </c>
      <c r="AQ187" s="5">
        <f>IF(OR(ISBLANK(AO187), ISBLANK(AP187)), "", DATEDIF(AP187, AO187, "Y"))</f>
        <v>24</v>
      </c>
      <c r="AR187" s="11" t="s">
        <v>959</v>
      </c>
      <c r="AS187" s="11">
        <f>IF(ISBLANK(AR187), "", IF(AR187="ישראל", 1, 2))</f>
        <v>1</v>
      </c>
      <c r="AT187" s="11" t="s">
        <v>959</v>
      </c>
      <c r="AU187" s="11" t="s">
        <v>959</v>
      </c>
      <c r="AV187" s="5"/>
      <c r="AW187" s="5">
        <v>1</v>
      </c>
      <c r="AX187" s="5">
        <v>3</v>
      </c>
      <c r="AY187" s="5">
        <v>15</v>
      </c>
      <c r="AZ187" s="5">
        <f>IF(ISBLANK(AY187), "", IF(AY187&lt;=8, 1, IF(AY187&lt;=12, 2, 3)))</f>
        <v>3</v>
      </c>
      <c r="BA187" s="5">
        <v>18</v>
      </c>
      <c r="BB187" s="5">
        <f>IF(ISBLANK(BA187), "", IF(BA187&lt;=8, 1, IF(BA187&lt;=12, 2, 3)))</f>
        <v>3</v>
      </c>
      <c r="BC187" s="11" t="s">
        <v>1949</v>
      </c>
      <c r="BD187" s="11" t="s">
        <v>1950</v>
      </c>
      <c r="BE187" s="5">
        <v>1</v>
      </c>
      <c r="BF187" s="5"/>
      <c r="BG187" s="5">
        <v>4</v>
      </c>
      <c r="BH187" s="6" t="s">
        <v>1726</v>
      </c>
      <c r="BI187" s="5">
        <v>1</v>
      </c>
      <c r="BJ187" s="5">
        <v>2</v>
      </c>
      <c r="BK187" s="5">
        <v>3</v>
      </c>
      <c r="BL187" s="5">
        <v>1</v>
      </c>
      <c r="BM187" s="5">
        <v>4</v>
      </c>
      <c r="BN187" s="5">
        <v>1</v>
      </c>
      <c r="BO187" s="5">
        <v>2</v>
      </c>
      <c r="BP187" s="5">
        <v>1</v>
      </c>
      <c r="BQ187" s="5">
        <v>1</v>
      </c>
      <c r="BR187" s="5">
        <v>1</v>
      </c>
      <c r="BS187" s="5">
        <v>3</v>
      </c>
      <c r="BT187" s="5">
        <v>4</v>
      </c>
      <c r="BU187" s="5">
        <v>2</v>
      </c>
      <c r="BV187" s="5">
        <v>5</v>
      </c>
      <c r="BW187" s="5">
        <v>1</v>
      </c>
      <c r="BX187" s="5">
        <v>3</v>
      </c>
      <c r="BY187" s="5">
        <v>1</v>
      </c>
      <c r="BZ187" s="5">
        <v>3</v>
      </c>
      <c r="CA187" s="5">
        <v>2</v>
      </c>
      <c r="CB187" s="5">
        <v>1</v>
      </c>
      <c r="CC187" s="5">
        <v>1</v>
      </c>
      <c r="CD187" s="5">
        <v>3</v>
      </c>
      <c r="CE187" s="5">
        <v>1</v>
      </c>
      <c r="CF187" s="5">
        <v>1</v>
      </c>
      <c r="CG187" s="5">
        <v>3</v>
      </c>
      <c r="CH187" s="5">
        <v>2</v>
      </c>
      <c r="CI187" s="5">
        <v>1</v>
      </c>
      <c r="CJ187" s="5">
        <v>3</v>
      </c>
      <c r="CK187" s="5">
        <v>2</v>
      </c>
      <c r="CL187" s="5">
        <v>3</v>
      </c>
      <c r="CM187" s="5">
        <f>IF(SUM(BI187:BQ187,BS187:BW187,BY187:CC187,CE187:CJ187)=0, "", SUM(BI187:BQ187,BS187:BW187,BY187:CC187,CE187:CJ187))</f>
        <v>50</v>
      </c>
      <c r="CN187" s="5">
        <f>IF(SUM(CQ187, CR187, CS187, CT187, CU187)=0, "", IF(OR(CQ187&gt;=8, CR187&gt;=10, CS187&gt;=13, CT187&gt;=10, CU187&gt;=15), 1, 0))</f>
        <v>1</v>
      </c>
      <c r="CO187" s="5">
        <f>IF(SUM(BI187:BJ187,BL187,BM187,BN187,BO187,BU187,CA187,CH187,CJ187)=0, "", SUM(BI187:BJ187,BL187,BM187,BN187,BO187,BU187,CA187,CH187,CJ187))</f>
        <v>20</v>
      </c>
      <c r="CP187" s="5">
        <f>IF(SUM(BK187,BP187:BQ187,BS187:BT187,BV187:BW187,BY187:BZ187,CB187:CC187,CE187:CG187,CI187)=0, "", SUM(BK187,BP187:BQ187,BS187:BT187,BV187:BW187,BY187:BZ187,CB187:CC187,CE187:CG187,CI187))</f>
        <v>30</v>
      </c>
      <c r="CQ187" s="5">
        <f>IF(SUM(CB187:CC187,CE187:CF187,CI187)=0, "", SUM(CB187:CC187,CE187:CF187,CI187))</f>
        <v>5</v>
      </c>
      <c r="CR187" s="5">
        <f>IF(SUM(BQ187,BS187:BT187,BW187,BY187)=0, "", SUM(BQ187,BS187:BT187,BW187,BY187))</f>
        <v>10</v>
      </c>
      <c r="CS187" s="5">
        <f>IF(SUM(BK187,BP187,BV187,BZ187,CG187)=0, "", SUM(BK187,BP187,BV187,BZ187,CG187))</f>
        <v>15</v>
      </c>
      <c r="CT187" s="5">
        <f>IF(SUM(BI187:BJ187,BL187,BN187,CH187)=0, "", SUM(BI187:BJ187,BL187,BN187,CH187))</f>
        <v>7</v>
      </c>
      <c r="CU187" s="5">
        <f>IF(SUM(BM187,BO187,BU187,CA187,CJ187)=0, "", SUM(BM187,BO187,BU187,CA187,CJ187))</f>
        <v>13</v>
      </c>
      <c r="CV187" s="5">
        <f>IF(CQ187="", "", IF(CQ187&gt;=8, 1, 0))</f>
        <v>0</v>
      </c>
      <c r="CW187" s="5">
        <f>IF(CR187="", "", IF(CR187&gt;=10, 1, 0))</f>
        <v>1</v>
      </c>
      <c r="CX187" s="5">
        <f>IF(CS187="", "", IF(CS187&gt;=13, 1, 0))</f>
        <v>1</v>
      </c>
      <c r="CY187" s="5">
        <f>IF(CT187="", "", IF(CT187&gt;=10, 1, 0))</f>
        <v>0</v>
      </c>
      <c r="CZ187" s="5">
        <f>IF(CU187="", "", IF(CU187&gt;=15, 1, 0))</f>
        <v>0</v>
      </c>
      <c r="DA187" s="5">
        <f>IF(AND(BR187="", BX187="", CD187=""), "", IF(BR187=5,1,0) + IF(BX187=5,1,0) + IF(CD187=5,1,0))</f>
        <v>0</v>
      </c>
      <c r="DB187" s="6" t="s">
        <v>1726</v>
      </c>
      <c r="DC187" s="12">
        <v>0</v>
      </c>
      <c r="DD187" s="13"/>
      <c r="DE187" s="12">
        <v>0</v>
      </c>
      <c r="DF187" s="13"/>
      <c r="DG187" s="12">
        <v>0</v>
      </c>
      <c r="DH187" s="13"/>
      <c r="DI187" s="12">
        <v>0</v>
      </c>
      <c r="DJ187" s="13"/>
      <c r="DK187" s="12">
        <v>0</v>
      </c>
      <c r="DL187" s="13"/>
      <c r="DM187" s="12">
        <v>5</v>
      </c>
      <c r="DN187" s="13">
        <v>13</v>
      </c>
      <c r="DO187" s="12">
        <v>5</v>
      </c>
      <c r="DP187" s="13">
        <v>18</v>
      </c>
      <c r="DQ187" s="12">
        <v>0</v>
      </c>
      <c r="DR187" s="13"/>
      <c r="DS187" s="12">
        <v>5</v>
      </c>
      <c r="DT187" s="13">
        <v>20</v>
      </c>
      <c r="DU187" s="12">
        <v>0</v>
      </c>
      <c r="DV187" s="13"/>
      <c r="DW187" s="12">
        <v>0</v>
      </c>
      <c r="DX187" s="13"/>
      <c r="DY187" s="12">
        <v>0</v>
      </c>
      <c r="DZ187" s="13"/>
      <c r="EA187" s="12">
        <v>0</v>
      </c>
      <c r="EB187" s="13"/>
      <c r="EC187" s="12">
        <v>3</v>
      </c>
      <c r="ED187" s="13"/>
      <c r="EE187" s="12">
        <v>0</v>
      </c>
      <c r="EF187" s="13"/>
      <c r="EG187" s="12">
        <v>0</v>
      </c>
      <c r="EH187" s="13"/>
      <c r="EI187" s="12">
        <v>0</v>
      </c>
      <c r="EJ187" s="13"/>
      <c r="EK187" s="5">
        <v>3</v>
      </c>
      <c r="EL187" s="5">
        <v>3</v>
      </c>
      <c r="EM187" s="5">
        <v>0</v>
      </c>
      <c r="EN187" s="6" t="s">
        <v>1726</v>
      </c>
      <c r="EO187" s="5">
        <v>0</v>
      </c>
      <c r="EP187" s="5">
        <v>0</v>
      </c>
      <c r="EQ187" s="5">
        <v>0</v>
      </c>
      <c r="ER187" s="5">
        <v>2</v>
      </c>
      <c r="ES187" s="5">
        <v>1</v>
      </c>
      <c r="ET187" s="5">
        <v>0</v>
      </c>
      <c r="EU187" s="5">
        <v>1</v>
      </c>
      <c r="EV187" s="5">
        <v>0</v>
      </c>
      <c r="EW187" s="5">
        <v>0</v>
      </c>
      <c r="EX187" s="5">
        <v>0</v>
      </c>
      <c r="EY187" s="5">
        <v>1</v>
      </c>
      <c r="EZ187" s="5">
        <v>1</v>
      </c>
      <c r="FA187" s="5">
        <v>1</v>
      </c>
      <c r="FB187" s="5">
        <v>1</v>
      </c>
      <c r="FC187" s="5">
        <v>0</v>
      </c>
      <c r="FD187" s="5">
        <v>0</v>
      </c>
      <c r="FE187" s="5">
        <v>0</v>
      </c>
      <c r="FF187" s="5">
        <v>0</v>
      </c>
      <c r="FG187" s="5">
        <v>1</v>
      </c>
      <c r="FH187" s="5">
        <v>0</v>
      </c>
      <c r="FI187" s="5">
        <v>9</v>
      </c>
      <c r="FJ187" s="5">
        <v>0</v>
      </c>
      <c r="FK187" s="5">
        <v>0</v>
      </c>
      <c r="FL187" s="6" t="s">
        <v>1726</v>
      </c>
      <c r="FM187" s="5">
        <v>4</v>
      </c>
      <c r="FN187" s="5">
        <v>4</v>
      </c>
      <c r="FO187" s="5">
        <v>4</v>
      </c>
      <c r="FP187" s="5">
        <v>3</v>
      </c>
      <c r="FQ187" s="5">
        <v>4</v>
      </c>
      <c r="FR187" s="5">
        <v>4</v>
      </c>
      <c r="FS187" s="14">
        <f>IF(COUNTBLANK(FM187:FR187)&gt;0, "", AVERAGE(FM187:FR187))</f>
        <v>3.8333333333333335</v>
      </c>
      <c r="FT187" s="6" t="s">
        <v>1726</v>
      </c>
      <c r="FU187" s="5">
        <v>0</v>
      </c>
      <c r="FV187" s="5">
        <v>0</v>
      </c>
      <c r="FW187" s="5">
        <v>1</v>
      </c>
      <c r="FX187" s="5">
        <v>1</v>
      </c>
      <c r="FY187" s="5">
        <v>1</v>
      </c>
      <c r="FZ187" s="5">
        <v>0</v>
      </c>
      <c r="GA187" s="5">
        <v>0</v>
      </c>
      <c r="GB187" s="5">
        <v>0</v>
      </c>
      <c r="GC187" s="5">
        <v>0</v>
      </c>
      <c r="GD187" s="5">
        <v>1</v>
      </c>
      <c r="GE187" s="5">
        <f>IF(COUNTBLANK(FU187:GC187)&gt;0, "", SUM(FU187:GC187))</f>
        <v>3</v>
      </c>
      <c r="GF187" s="6" t="s">
        <v>1726</v>
      </c>
      <c r="GG187" s="5">
        <v>1</v>
      </c>
      <c r="GH187" s="5">
        <v>0</v>
      </c>
      <c r="GI187" s="5">
        <v>0</v>
      </c>
      <c r="GJ187" s="5">
        <v>0</v>
      </c>
      <c r="GK187" s="5">
        <v>0</v>
      </c>
      <c r="GL187" s="5">
        <v>0</v>
      </c>
      <c r="GM187" s="5">
        <v>0</v>
      </c>
      <c r="GN187" s="5">
        <f>IF(COUNTBLANK(GG187:GM187)&gt;0, "", SUM(GG187:GM187))</f>
        <v>1</v>
      </c>
      <c r="GO187" s="6" t="s">
        <v>1726</v>
      </c>
      <c r="GP187" s="5">
        <v>1</v>
      </c>
      <c r="GQ187" s="5">
        <v>5</v>
      </c>
      <c r="GR187" s="5">
        <v>5</v>
      </c>
      <c r="GS187" s="5">
        <v>5</v>
      </c>
      <c r="GT187" s="5">
        <v>5</v>
      </c>
      <c r="GU187" s="5">
        <v>4</v>
      </c>
      <c r="GV187" s="5">
        <v>5</v>
      </c>
      <c r="GW187" s="5">
        <v>5</v>
      </c>
      <c r="GX187" s="5">
        <v>5</v>
      </c>
      <c r="GY187" s="5">
        <v>5</v>
      </c>
      <c r="GZ187" s="5">
        <v>4</v>
      </c>
      <c r="HA187" s="5">
        <v>3</v>
      </c>
      <c r="HB187" s="5">
        <v>4</v>
      </c>
      <c r="HC187" s="5">
        <v>5</v>
      </c>
      <c r="HD187" s="5">
        <v>4</v>
      </c>
      <c r="HE187" s="5">
        <v>5</v>
      </c>
      <c r="HF187" s="5">
        <v>5</v>
      </c>
      <c r="HG187" s="5">
        <v>5</v>
      </c>
      <c r="HH187" s="5">
        <v>5</v>
      </c>
      <c r="HI187" s="5">
        <f>IF(COUNTBLANK(GQ187:HH187)&gt;0, "", SUM(GQ187:HH187))</f>
        <v>84</v>
      </c>
      <c r="HJ187" s="6" t="s">
        <v>1726</v>
      </c>
      <c r="HK187" s="5">
        <v>3</v>
      </c>
      <c r="HL187" s="5">
        <v>2</v>
      </c>
      <c r="HM187" s="5">
        <v>2</v>
      </c>
      <c r="HN187" s="5">
        <v>1</v>
      </c>
      <c r="HO187" s="5">
        <v>0</v>
      </c>
      <c r="HP187" s="5">
        <v>2</v>
      </c>
      <c r="HQ187" s="5">
        <v>3</v>
      </c>
      <c r="HR187" s="5">
        <v>3</v>
      </c>
      <c r="HS187" s="5">
        <v>2</v>
      </c>
      <c r="HT187" s="5">
        <v>3</v>
      </c>
      <c r="HU187" s="5">
        <v>1</v>
      </c>
      <c r="HV187" s="5">
        <v>2</v>
      </c>
      <c r="HW187" s="5">
        <v>2</v>
      </c>
      <c r="HX187" s="5">
        <v>1</v>
      </c>
      <c r="HY187" s="5">
        <v>2</v>
      </c>
      <c r="HZ187" s="5">
        <v>1</v>
      </c>
      <c r="IA187" s="5">
        <v>2</v>
      </c>
      <c r="IB187" s="5">
        <v>1</v>
      </c>
      <c r="IC187" s="5">
        <v>3</v>
      </c>
      <c r="ID187" s="5">
        <v>3</v>
      </c>
      <c r="IE187" s="5">
        <v>2</v>
      </c>
      <c r="IF187" s="5">
        <v>2</v>
      </c>
      <c r="IG187" s="5">
        <v>2</v>
      </c>
      <c r="IH187" s="5">
        <v>1</v>
      </c>
      <c r="II187" s="5">
        <v>3</v>
      </c>
      <c r="IJ187" s="5">
        <f>IF(COUNTA(HK187:II187)=0, "", SUM(HK187,HL187,HN187,HO187,HP187,HU187,HV187,HX187,HZ187,IA187,IB187,IH187))</f>
        <v>17</v>
      </c>
      <c r="IK187" s="5">
        <f>IF(COUNTA(HK187:II187)=0, "", SUM(HM187,HQ187,HR187,HS187,HT187,HW187,HY187,IC187,ID187,IE187,IF187,IG187,II187))</f>
        <v>32</v>
      </c>
      <c r="IL187" s="5">
        <v>2</v>
      </c>
      <c r="IM187" s="5">
        <v>1</v>
      </c>
      <c r="IN187" s="5">
        <v>0</v>
      </c>
      <c r="IO187" s="5">
        <v>2</v>
      </c>
      <c r="IP187" s="5">
        <v>2</v>
      </c>
      <c r="IQ187" s="5">
        <v>3</v>
      </c>
      <c r="IR187" s="5">
        <v>3</v>
      </c>
      <c r="IS187" s="5">
        <v>3</v>
      </c>
      <c r="IT187" s="5">
        <v>2</v>
      </c>
      <c r="IU187" s="5">
        <v>1</v>
      </c>
      <c r="IV187" s="5">
        <v>3</v>
      </c>
      <c r="IW187" s="5">
        <v>3</v>
      </c>
      <c r="IX187" s="5">
        <v>2</v>
      </c>
      <c r="IY187" s="5">
        <v>2</v>
      </c>
      <c r="IZ187" s="5">
        <v>1</v>
      </c>
      <c r="JA187" s="5">
        <v>1</v>
      </c>
      <c r="JB187" s="5">
        <v>2</v>
      </c>
      <c r="JC187" s="5">
        <v>3</v>
      </c>
      <c r="JD187" s="5">
        <v>1</v>
      </c>
      <c r="JE187" s="5">
        <v>1</v>
      </c>
      <c r="JF187" s="5">
        <v>1</v>
      </c>
      <c r="JG187" s="5">
        <v>1</v>
      </c>
      <c r="JH187" s="5">
        <v>1</v>
      </c>
      <c r="JI187" s="5">
        <v>2</v>
      </c>
      <c r="JJ187" s="5">
        <v>3</v>
      </c>
      <c r="JK187" s="5">
        <f>IF(COUNTA(IL187:JJ187)=0, "", SUM(IL187,IM187,IO187,IP187,IQ187,IV187,IW187,IY187,JA187,JB187,JC187,JI187))</f>
        <v>26</v>
      </c>
      <c r="JL187" s="5">
        <f>IF(COUNTA(IL187:JJ187)=0, "", SUM(IN187,IR187,IS187,IT187,IU187,IX187,IZ187,JD187,JE187,JF187,JG187,JH187,JJ187))</f>
        <v>20</v>
      </c>
      <c r="JM187" s="6" t="s">
        <v>1726</v>
      </c>
      <c r="JN187" s="5">
        <v>2</v>
      </c>
      <c r="JO187" s="5">
        <v>2</v>
      </c>
      <c r="JP187" s="5">
        <v>1</v>
      </c>
      <c r="JQ187" s="5">
        <v>1</v>
      </c>
      <c r="JR187" s="5">
        <v>1</v>
      </c>
      <c r="JS187" s="5">
        <v>2</v>
      </c>
      <c r="JT187" s="5">
        <v>2</v>
      </c>
      <c r="JU187" s="5">
        <v>2</v>
      </c>
      <c r="JV187" s="5">
        <v>1</v>
      </c>
      <c r="JW187" s="5">
        <v>2</v>
      </c>
      <c r="JX187" s="5">
        <v>1</v>
      </c>
      <c r="JY187" s="5">
        <v>1</v>
      </c>
      <c r="JZ187" s="5">
        <v>2</v>
      </c>
      <c r="KA187" s="5">
        <v>1</v>
      </c>
      <c r="KB187" s="5">
        <v>1</v>
      </c>
      <c r="KC187" s="5">
        <v>1</v>
      </c>
      <c r="KD187" s="5">
        <v>4</v>
      </c>
      <c r="KE187" s="5">
        <v>2</v>
      </c>
      <c r="KF187" s="5">
        <v>1</v>
      </c>
      <c r="KG187" s="5">
        <v>2</v>
      </c>
      <c r="KH187" s="5">
        <v>1</v>
      </c>
      <c r="KI187" s="5">
        <v>1</v>
      </c>
      <c r="KJ187" s="5">
        <v>1</v>
      </c>
      <c r="KK187" s="5">
        <v>2</v>
      </c>
      <c r="KL187" s="5">
        <v>1</v>
      </c>
      <c r="KM187" s="5">
        <v>2</v>
      </c>
      <c r="KN187" s="5">
        <v>1</v>
      </c>
      <c r="KO187" s="5">
        <v>1</v>
      </c>
      <c r="KP187" s="5">
        <v>1</v>
      </c>
      <c r="KQ187" s="5">
        <v>1</v>
      </c>
      <c r="KR187" s="5">
        <v>2</v>
      </c>
      <c r="KS187" s="5">
        <v>1</v>
      </c>
      <c r="KT187" s="5">
        <v>2</v>
      </c>
      <c r="KU187" s="5">
        <v>2</v>
      </c>
      <c r="KV187" s="5">
        <v>1</v>
      </c>
      <c r="KW187" s="5">
        <v>1</v>
      </c>
      <c r="KX187" s="5">
        <f>IF(COUNTA(JN187:KW187)=0, "", SUM(JN187:KW187))</f>
        <v>53</v>
      </c>
      <c r="KY187" s="5">
        <f>IF(COUNTA(JN187:KW187)=0, "", SUM(JX187,JY187,KH187,KJ187,KL187,KP187))</f>
        <v>6</v>
      </c>
      <c r="KZ187" s="5">
        <f>IF(COUNTA(JN187:KW187)=0, "", SUM(JZ187,KE187,KG187,KM187,KT187))</f>
        <v>10</v>
      </c>
      <c r="LA187" s="5">
        <f>IF(COUNTA(JN187:KW187)=0, "", SUM(JP187,KA187,KF187,KK187,KN187,KS187))</f>
        <v>7</v>
      </c>
      <c r="LB187" s="5">
        <f>IF(COUNTA(JN187:KW187)=0, "", SUM(JO187,JS187,JU187,JW187,KD187,KU187))</f>
        <v>14</v>
      </c>
      <c r="LC187" s="5">
        <f>IF(COUNTA(JN187:KW187)=0, "", SUM(KB187,KC187,KI187,KO187,KQ187,KR187,KV187,KW187))</f>
        <v>9</v>
      </c>
      <c r="LD187" s="5">
        <f>IF(COUNTA(JN187:KW187)=0, "", SUM(JN187,JQ187,JR187,JT187,JV187))</f>
        <v>7</v>
      </c>
      <c r="LE187" s="6">
        <v>45089</v>
      </c>
      <c r="LF187" s="5">
        <v>80</v>
      </c>
      <c r="LG187" s="5">
        <v>50</v>
      </c>
      <c r="LH187" s="5">
        <v>10</v>
      </c>
      <c r="LI187" s="5">
        <v>0</v>
      </c>
      <c r="LJ187" s="5">
        <v>0</v>
      </c>
      <c r="LK187" s="5">
        <v>0</v>
      </c>
      <c r="LL187" s="5">
        <v>0</v>
      </c>
      <c r="LM187" s="5">
        <v>0</v>
      </c>
      <c r="LN187" s="5">
        <v>0</v>
      </c>
      <c r="LO187" s="5">
        <v>0</v>
      </c>
      <c r="LP187" s="5">
        <v>10</v>
      </c>
      <c r="LQ187" s="5">
        <v>0</v>
      </c>
      <c r="LR187" s="5">
        <v>0</v>
      </c>
      <c r="LS187" s="5">
        <v>0</v>
      </c>
      <c r="LT187" s="5">
        <v>0</v>
      </c>
      <c r="LU187" s="5">
        <v>0</v>
      </c>
      <c r="LV187" s="5">
        <v>0</v>
      </c>
      <c r="LW187" s="5">
        <v>0</v>
      </c>
      <c r="LX187" s="5">
        <v>20</v>
      </c>
      <c r="LY187" s="5">
        <v>0</v>
      </c>
      <c r="LZ187" s="5">
        <v>80</v>
      </c>
      <c r="MA187" s="5">
        <v>0</v>
      </c>
      <c r="MB187" s="5">
        <v>0</v>
      </c>
      <c r="MC187" s="5">
        <v>10</v>
      </c>
      <c r="MD187" s="5">
        <v>10</v>
      </c>
      <c r="ME187" s="5">
        <v>10</v>
      </c>
      <c r="MF187" s="5">
        <v>20</v>
      </c>
      <c r="MG187" s="5">
        <v>0</v>
      </c>
      <c r="MH187" s="5">
        <f>IF(COUNTBLANK(LF187:MG187)&gt;0, "", AVERAGE(LF187:MG187))</f>
        <v>10.714285714285714</v>
      </c>
      <c r="MI187" s="5">
        <f>IF(COUNTA(LF187:MG187)=0, "", AVERAGE(LG187,LS187,LT187,LU187,LV187,LW187,LY187,MA187,MB187))</f>
        <v>5.5555555555555554</v>
      </c>
      <c r="MJ187" s="5">
        <f>IF(COUNTA(LF187:MG187)=0, "", AVERAGE(LH187,LI187,LJ187,LK187,LM187,LO187,MD187,ME187))</f>
        <v>3.75</v>
      </c>
      <c r="MK187" s="5">
        <f>IF(COUNTA(LF187:MG187)=0, "", AVERAGE(LL187,LP187,LQ187,LR187,MF187,MG187))</f>
        <v>5</v>
      </c>
      <c r="ML187" s="6" t="s">
        <v>1726</v>
      </c>
      <c r="MM187" s="5">
        <v>2</v>
      </c>
      <c r="MN187" s="5">
        <v>2</v>
      </c>
      <c r="MO187" s="5">
        <v>2</v>
      </c>
      <c r="MP187" s="5">
        <v>2</v>
      </c>
      <c r="MQ187" s="5">
        <v>2</v>
      </c>
      <c r="MR187" s="5">
        <v>2</v>
      </c>
      <c r="MS187" s="5">
        <v>1</v>
      </c>
      <c r="MT187" s="5">
        <v>2</v>
      </c>
      <c r="MU187" s="5">
        <v>2</v>
      </c>
      <c r="MV187" s="5">
        <v>2</v>
      </c>
      <c r="MW187" s="5">
        <v>3</v>
      </c>
      <c r="MX187" s="5">
        <v>3</v>
      </c>
      <c r="MY187" s="5">
        <v>2</v>
      </c>
      <c r="MZ187" s="5">
        <v>2</v>
      </c>
      <c r="NA187" s="5">
        <v>2</v>
      </c>
      <c r="NB187" s="5">
        <v>2</v>
      </c>
      <c r="NC187" s="5">
        <v>2</v>
      </c>
      <c r="ND187" s="5">
        <v>2</v>
      </c>
      <c r="NE187" s="5">
        <v>2</v>
      </c>
      <c r="NF187" s="5">
        <v>2</v>
      </c>
      <c r="NG187" s="5">
        <f>IF(COUNTA(MM187:NF187)=0, "", SUM(MM187:NF187))</f>
        <v>41</v>
      </c>
      <c r="NH187" s="6" t="s">
        <v>1726</v>
      </c>
      <c r="NI187" s="5">
        <v>3</v>
      </c>
      <c r="NJ187" s="5">
        <v>3</v>
      </c>
      <c r="NK187" s="5">
        <v>5</v>
      </c>
      <c r="NL187" s="5">
        <v>4</v>
      </c>
      <c r="NM187" s="5">
        <v>2</v>
      </c>
      <c r="NN187" s="5">
        <v>3</v>
      </c>
      <c r="NO187" s="5">
        <v>3</v>
      </c>
      <c r="NP187" s="5">
        <v>3</v>
      </c>
      <c r="NQ187" s="5">
        <v>4</v>
      </c>
      <c r="NR187" s="5">
        <v>3</v>
      </c>
      <c r="NS187" s="5">
        <v>2</v>
      </c>
      <c r="NT187" s="5">
        <v>4</v>
      </c>
      <c r="NU187" s="5">
        <v>4</v>
      </c>
      <c r="NV187" s="5">
        <v>4</v>
      </c>
      <c r="NW187" s="5">
        <v>2</v>
      </c>
      <c r="NX187" s="5">
        <v>4</v>
      </c>
      <c r="NY187" s="5">
        <v>2</v>
      </c>
      <c r="NZ187" s="5">
        <v>4</v>
      </c>
      <c r="OA187" s="5">
        <v>2</v>
      </c>
      <c r="OB187" s="5">
        <v>2</v>
      </c>
      <c r="OC187" s="5">
        <v>3</v>
      </c>
      <c r="OD187" s="5">
        <v>2</v>
      </c>
      <c r="OE187" s="5">
        <v>2</v>
      </c>
      <c r="OF187" s="5">
        <v>1</v>
      </c>
      <c r="OG187" s="5">
        <v>2</v>
      </c>
      <c r="OH187" s="5">
        <v>3</v>
      </c>
      <c r="OI187" s="5">
        <v>2</v>
      </c>
      <c r="OJ187" s="5">
        <v>2</v>
      </c>
      <c r="OK187" s="5">
        <f>IF(COUNTA(NI187:OJ187)=0, "", SUM(NK187,NP187,NS187,NW187,OC187,OG187,OJ187))</f>
        <v>19</v>
      </c>
      <c r="OL187" s="5">
        <f>IF(COUNTA(NI187:OJ187)=0, "", SUM(NJ187,NL187,NQ187,NV187,NZ187,OB187,OD187))</f>
        <v>23</v>
      </c>
      <c r="OM187" s="5">
        <f>IF(COUNTA(NI187:OJ187)=0, "", SUM(NN187,NR187,NU187,NY187,OA187,OF187,OI187))</f>
        <v>17</v>
      </c>
      <c r="ON187" s="5">
        <f>IF(COUNTA(NI187:OJ187)=0, "", SUM(NI187,NM187,NO187,NT187,NX187,OE187,OH187))</f>
        <v>21</v>
      </c>
      <c r="OQ187" s="6"/>
      <c r="OR187" s="5"/>
      <c r="OS187" s="5"/>
      <c r="OT187" s="5"/>
      <c r="OU187" s="5"/>
      <c r="OV187" s="5"/>
      <c r="OW187" s="5"/>
      <c r="OX187" s="5"/>
      <c r="OY187" s="5"/>
      <c r="OZ187" s="5"/>
      <c r="PA187" s="5"/>
      <c r="PB187" s="5"/>
      <c r="PC187" s="5"/>
      <c r="PD187" s="5"/>
      <c r="PE187" s="5"/>
      <c r="PF187" s="5"/>
      <c r="PG187" s="5"/>
      <c r="PH187" s="5"/>
      <c r="PI187" s="5"/>
      <c r="PJ187" s="5"/>
      <c r="PK187" s="5"/>
      <c r="PL187" s="5"/>
      <c r="PM187" s="5"/>
      <c r="PN187" s="5"/>
      <c r="PO187" s="5"/>
      <c r="PP187" s="5"/>
      <c r="PQ187" s="5"/>
      <c r="PR187" s="5"/>
      <c r="PS187" s="5"/>
      <c r="PT187" s="5" t="str">
        <f>IF(COUNTBLANK(OR187:PS187)&gt;0, "", AVERAGE(OR187:PS187))</f>
        <v/>
      </c>
      <c r="PU187" s="5" t="str">
        <f>IF(COUNTA(OR187:PS187)=0, "", AVERAGE(OS187,PE187,PF187,PG187,PH187,PI187,PK187,PM187,PN187))</f>
        <v/>
      </c>
      <c r="PV187" s="5" t="str">
        <f>IF(COUNTA(OR187:PS187)=0, "", AVERAGE(OT187,OU187,OV187,OW187,OY187,PA187,PP187,PQ187))</f>
        <v/>
      </c>
      <c r="PW187" s="5" t="str">
        <f>IF(COUNTA(OR187:PS187)=0, "", AVERAGE(OX187,PB187,PC187,PD187,PR187,PS187))</f>
        <v/>
      </c>
      <c r="PX187" s="6"/>
      <c r="PY187" s="5"/>
      <c r="PZ187" s="5"/>
      <c r="QA187" s="5"/>
      <c r="QB187" s="5"/>
      <c r="QC187" s="5"/>
      <c r="QD187" s="5"/>
      <c r="QE187" s="5"/>
      <c r="QF187" s="5"/>
      <c r="QG187" s="5"/>
      <c r="QH187" s="5"/>
      <c r="QI187" s="5" t="str">
        <f>IF(COUNTBLANK(PY187:QG187)&gt;0, "", SUM(PY187:QG187))</f>
        <v/>
      </c>
      <c r="QJ187" s="6"/>
      <c r="QK187" s="5"/>
      <c r="QL187" s="5"/>
      <c r="QM187" s="5"/>
      <c r="QN187" s="5"/>
      <c r="QO187" s="5"/>
      <c r="QP187" s="5"/>
      <c r="QQ187" s="5"/>
      <c r="QR187" s="5"/>
      <c r="QS187" s="5"/>
      <c r="QT187" s="5"/>
      <c r="QU187" s="5" t="str">
        <f>IF(COUNTBLANK(QK187:QS187)&gt;0, "", SUM(QK187:QS187))</f>
        <v/>
      </c>
      <c r="QV187" s="6"/>
      <c r="QW187" s="5"/>
      <c r="QX187" s="5"/>
      <c r="QY187" s="5"/>
      <c r="QZ187" s="5"/>
      <c r="RA187" s="5"/>
      <c r="RB187" s="5"/>
      <c r="RC187" s="5"/>
      <c r="RD187" s="5"/>
      <c r="RE187" s="5"/>
      <c r="RF187" s="5"/>
      <c r="RG187" s="5" t="str">
        <f>IF(COUNTBLANK(QW187:RE187)&gt;0, "", SUM(QW187:RE187))</f>
        <v/>
      </c>
      <c r="RH187" s="6"/>
      <c r="RI187" s="5"/>
      <c r="RJ187" s="5"/>
      <c r="RK187" s="5"/>
      <c r="RL187" s="5"/>
      <c r="RM187" s="5"/>
      <c r="RN187" s="5"/>
      <c r="RO187" s="5"/>
      <c r="RP187" s="5" t="str">
        <f>IF(COUNTBLANK(RI187:RO187)&gt;0, "", SUM(RI187:RO187))</f>
        <v/>
      </c>
      <c r="RQ187" s="6"/>
      <c r="RR187" s="5"/>
      <c r="RS187" s="5"/>
      <c r="RT187" s="5"/>
      <c r="RU187" s="5"/>
      <c r="RV187" s="5"/>
      <c r="RW187" s="5"/>
      <c r="RX187" s="5"/>
      <c r="RY187" s="5" t="str">
        <f>IF(COUNTBLANK(RR187:RX187)&gt;0, "", SUM(RR187:RX187))</f>
        <v/>
      </c>
      <c r="RZ187" s="6"/>
      <c r="SA187" s="5"/>
      <c r="SB187" s="5"/>
      <c r="SC187" s="5"/>
      <c r="SD187" s="5"/>
      <c r="SE187" s="5"/>
      <c r="SF187" s="5"/>
      <c r="SG187" s="5"/>
      <c r="SH187" s="5" t="str">
        <f>IF(COUNTBLANK(SA187:SG187)&gt;0, "", SUM(SA187:SG187))</f>
        <v/>
      </c>
      <c r="SI187" s="6"/>
      <c r="SJ187" s="5"/>
      <c r="SK187" s="5"/>
      <c r="SL187" s="5"/>
      <c r="SM187" s="5"/>
      <c r="SN187" s="5"/>
      <c r="SO187" s="5"/>
      <c r="SP187" s="5"/>
      <c r="SQ187" s="5"/>
      <c r="SR187" s="5"/>
      <c r="SS187" s="5"/>
      <c r="ST187" s="5"/>
      <c r="SU187" s="5"/>
      <c r="SV187" s="5"/>
      <c r="SW187" s="5"/>
      <c r="SX187" s="5"/>
      <c r="SY187" s="5"/>
      <c r="SZ187" s="5"/>
      <c r="TA187" s="5"/>
      <c r="TB187" s="5"/>
      <c r="TC187" s="5" t="str">
        <f>IF(COUNTBLANK(SJ187:TB187)&gt;0, "", SUM(SJ187:TB187))</f>
        <v/>
      </c>
      <c r="TD187" s="5" t="str">
        <f>IF(COUNTBLANK(SJ187:TB187)&gt;0, "", SUM(SL187,SO187,SR187,SS187,ST187,SU187,SV187,SX187,SY187,TB187))</f>
        <v/>
      </c>
      <c r="TE187" s="5" t="str">
        <f>IF(COUNTBLANK(SJ187:TB187)&gt;0, "", SUM(SJ187,SK187,SM187,SN187,SQ187,SW187,SZ187,TA187))</f>
        <v/>
      </c>
      <c r="TF187" s="6"/>
      <c r="TG187" s="5"/>
      <c r="TH187" s="5"/>
      <c r="TI187" s="5"/>
      <c r="TJ187" s="5"/>
      <c r="TK187" s="5"/>
      <c r="TL187" s="5"/>
      <c r="TM187" s="5"/>
      <c r="TN187" s="5"/>
      <c r="TO187" s="5"/>
      <c r="TP187" s="5"/>
      <c r="TQ187" s="5"/>
      <c r="TR187" s="5"/>
      <c r="TS187" s="5"/>
      <c r="TT187" s="5"/>
      <c r="TU187" s="5"/>
      <c r="TV187" s="5"/>
      <c r="TW187" s="5"/>
      <c r="TX187" s="5"/>
      <c r="TY187" s="5"/>
      <c r="TZ187" s="5" t="str">
        <f>IF(COUNTBLANK(TG187:TY187)&gt;0, "", SUM(TG187:TY187))</f>
        <v/>
      </c>
      <c r="UA187" s="5" t="str">
        <f>IF(COUNTBLANK(TG187:TY187)&gt;0, "", SUM(TI187,TL187,TO187,TP187,TQ187,TR187,TS187,TU187,TV187,TY187))</f>
        <v/>
      </c>
      <c r="UB187" s="5" t="str">
        <f>IF(COUNTBLANK(TG187:TY187)&gt;0, "", SUM(TG187,TH187,TJ187,TK187,TN187,TT187,TW187,TX187))</f>
        <v/>
      </c>
      <c r="UC187" s="6"/>
      <c r="UD187" s="5"/>
      <c r="UE187" s="5"/>
      <c r="UF187" s="5"/>
      <c r="UG187" s="5"/>
      <c r="UH187" s="5"/>
      <c r="UI187" s="5"/>
      <c r="UJ187" s="5"/>
      <c r="UK187" s="5"/>
      <c r="UL187" s="5"/>
      <c r="UM187" s="5"/>
      <c r="UN187" s="5"/>
      <c r="UO187" s="5"/>
      <c r="UP187" s="5"/>
      <c r="UQ187" s="5"/>
      <c r="UR187" s="5"/>
      <c r="US187" s="5"/>
      <c r="UT187" s="5"/>
      <c r="UU187" s="5"/>
      <c r="UV187" s="5"/>
      <c r="UW187" s="5" t="str">
        <f>IF(COUNTBLANK(UD187:UV187)&gt;0, "", SUM(UD187:UV187))</f>
        <v/>
      </c>
      <c r="UX187" s="5" t="str">
        <f>IF(COUNTBLANK(UD187:UV187)&gt;0, "", SUM(UF187,UI187,UL187,UM187,UN187,UO187,UP187,UR187,US187,UV187))</f>
        <v/>
      </c>
      <c r="UY187" s="5" t="str">
        <f>IF(COUNTBLANK(UD187:UV187)&gt;0, "", SUM(UD187,UE187,UG187,UH187,UK187,UQ187,UT187,UU187))</f>
        <v/>
      </c>
      <c r="UZ187" s="6"/>
      <c r="VA187" s="6"/>
      <c r="VB187" s="5"/>
      <c r="VC187" s="5"/>
      <c r="VE187" s="5"/>
      <c r="VF187" s="5" t="s">
        <v>971</v>
      </c>
      <c r="VG187" s="5"/>
      <c r="VH187" s="5"/>
      <c r="VI187" s="5"/>
      <c r="VK187" s="5"/>
      <c r="VL187" s="5"/>
      <c r="VN187" s="6"/>
      <c r="VO187" s="5"/>
      <c r="VP187" s="5"/>
      <c r="VQ187" s="5"/>
      <c r="VR187" s="5"/>
      <c r="VS187" s="5"/>
      <c r="VT187" s="5"/>
      <c r="VU187" s="5"/>
      <c r="VV187" s="5"/>
      <c r="VW187" s="5"/>
      <c r="VX187" s="5"/>
      <c r="VY187" s="5"/>
      <c r="VZ187" s="5"/>
      <c r="WA187" s="5"/>
      <c r="WB187" s="5"/>
      <c r="WC187" s="5"/>
      <c r="WD187" s="5"/>
      <c r="WE187" s="5"/>
      <c r="WF187" s="5"/>
      <c r="WG187" s="5"/>
      <c r="WH187" s="5"/>
      <c r="WI187" s="5"/>
      <c r="WJ187" s="5"/>
      <c r="WK187" s="5"/>
      <c r="WL187" s="5"/>
      <c r="WM187" s="5"/>
      <c r="WN187" s="5"/>
      <c r="WO187" s="5"/>
      <c r="WP187" s="5"/>
      <c r="WQ187" s="5"/>
      <c r="WR187" s="5" t="str">
        <f>IF(COUNTBLANK(VO187:WQ187)&gt;0, "", SUM(VQ187:WJ187))</f>
        <v/>
      </c>
      <c r="WS187" s="5" t="str">
        <f>IF(COUNTBLANK(VO187:WQ187)&gt;0, "", SUM(VQ187:VZ187))</f>
        <v/>
      </c>
      <c r="WT187" s="5" t="str">
        <f>IF(COUNTBLANK(VO187:WQ187)&gt;0, "", SUM(WA187:WL187))</f>
        <v/>
      </c>
      <c r="WU187" s="5" t="str">
        <f>IF(COUNTBLANK(VO187:WQ187)&gt;0, "", SUM(WK187:WL187))</f>
        <v/>
      </c>
      <c r="WV187" s="5" t="str">
        <f>IF(COUNTA(VO187:WQ187)=0, "", IF(AND(OR(VO187=1, VP187=1), OR(VQ187&gt;=1, VR187&gt;=1, VS187&gt;=1, VT187&gt;=1, VU187&gt;=1), OR(VV187&gt;=1, VW187&gt;=1), COUNTIF(VX187:WD187, "&gt;=1")&gt;=2, COUNTIF(WE187:WJ187, "&gt;=1")&gt;=2, OR(WN187=1, WN187=2), OR(WO187&gt;=1, WP187&gt;=1), WQ187&lt;1), 1, 0))</f>
        <v/>
      </c>
      <c r="WW187" s="5" t="str">
        <f>IF(COUNTBLANK(VO187:WQ187)&gt;0, "", SUM(VQ187:VU187))</f>
        <v/>
      </c>
      <c r="WX187" s="5" t="str">
        <f>IF(COUNTBLANK(VO187:WQ187)&gt;0, "", SUM(VV187:VW187))</f>
        <v/>
      </c>
      <c r="WY187" s="5" t="str">
        <f>IF(COUNTBLANK(VO187:WQ187)&gt;0, "", SUM(VX187:WD187))</f>
        <v/>
      </c>
      <c r="WZ187" s="5" t="str">
        <f>IF(COUNTBLANK(VO187:WQ187)&gt;0, "", SUM(WE187:WJ187))</f>
        <v/>
      </c>
      <c r="XA187" s="6"/>
      <c r="XB187" s="5"/>
      <c r="XC187" s="5"/>
      <c r="XD187" s="5"/>
      <c r="XE187" s="5"/>
      <c r="XF187" s="5"/>
      <c r="XG187" s="5"/>
      <c r="XH187" s="5"/>
      <c r="XI187" s="5"/>
      <c r="XJ187" s="5"/>
      <c r="XK187" s="5"/>
      <c r="XL187" s="5" t="str">
        <f>IF(COUNTBLANK(XB187:XJ187)&gt;0, "", SUM(XB187:XJ187))</f>
        <v/>
      </c>
      <c r="XM187" s="6"/>
      <c r="XN187" s="5"/>
      <c r="XO187" s="5"/>
      <c r="XP187" s="5"/>
      <c r="XQ187" s="5"/>
      <c r="XR187" s="5"/>
      <c r="XS187" s="5"/>
      <c r="XT187" s="5"/>
      <c r="XU187" s="5" t="str">
        <f>IF(COUNTBLANK(XN187:XT187)&gt;0, "", SUM(XN187:XT187))</f>
        <v/>
      </c>
      <c r="XV187" s="6"/>
      <c r="XW187" s="5"/>
      <c r="XX187" s="5"/>
      <c r="XY187" s="5"/>
      <c r="XZ187" s="12"/>
      <c r="YA187" s="12"/>
      <c r="YB187" s="12"/>
      <c r="YC187" s="12"/>
      <c r="YD187" s="12"/>
      <c r="YE187" s="12"/>
      <c r="YF187" s="12"/>
      <c r="YG187" s="12"/>
      <c r="YH187" s="12"/>
      <c r="YI187" s="12"/>
      <c r="YJ187" s="12"/>
      <c r="YK187" s="12"/>
      <c r="YL187" s="12"/>
      <c r="YM187" s="12" t="s">
        <v>971</v>
      </c>
      <c r="YN187" s="12"/>
      <c r="YO187" s="12"/>
      <c r="YP187" s="12" t="str">
        <f>IF(COUNTBLANK(XW187:YO187)&gt;0, "", SUM(XW187:YO187))</f>
        <v/>
      </c>
      <c r="YQ187" s="12" t="str">
        <f>IF(COUNTBLANK(XW187:YO187)&gt;0, "", SUM(XY187,YC187,YD187,YE187,YJ187,YK187,YL187,YM187))</f>
        <v/>
      </c>
      <c r="YR187" s="12" t="str">
        <f>IF(COUNTBLANK(XW187:YO187)&gt;0, "", SUM(YF187:YH187))</f>
        <v/>
      </c>
      <c r="YS187" s="12" t="str">
        <f>IF(COUNTBLANK(XW187:YO187)&gt;0, "", SUM(XW187,XX187,YB187))</f>
        <v/>
      </c>
      <c r="YT187" s="12" t="str">
        <f>IF(COUNTBLANK(XW187:YO187)&gt;0, "", SUM(XZ187,YA187,YI187,YN187,YO187))</f>
        <v/>
      </c>
      <c r="YU187" s="12" t="str">
        <f>IF(COUNTBLANK(XW187:YO187)&gt;0, "", SUM(XY187,XZ187,YA187,YB187,YC187,YF187,YJ187,YN187,YO187))</f>
        <v/>
      </c>
      <c r="YV187" s="12" t="str">
        <f>IF(COUNTBLANK(XW187:YO187)&gt;0, "", SUM(XW187,XX187,YK187,YL187,YM187))</f>
        <v/>
      </c>
      <c r="YW187" s="12" t="str">
        <f>IF(COUNTBLANK(XW187:YO187)&gt;0, "", SUM(YD187,YE187,YG187,YH187,YI187))</f>
        <v/>
      </c>
      <c r="YX187" s="6"/>
      <c r="YY187" s="5"/>
      <c r="YZ187" s="5"/>
      <c r="ZA187" s="5"/>
      <c r="ZB187" s="5"/>
      <c r="ZC187" s="5"/>
      <c r="ZD187" s="5"/>
      <c r="ZE187" s="5"/>
      <c r="ZF187" s="5"/>
      <c r="ZG187" s="5"/>
      <c r="ZH187" s="5"/>
      <c r="ZI187" s="5"/>
      <c r="ZJ187" s="5"/>
      <c r="ZK187" s="5"/>
      <c r="ZL187" s="5"/>
      <c r="ZM187" s="5"/>
      <c r="ZN187" s="5"/>
      <c r="ZO187" s="5"/>
      <c r="ZP187" s="5"/>
      <c r="ZQ187" s="5"/>
      <c r="ZR187" s="5"/>
      <c r="ZS187" s="5"/>
      <c r="ZT187" s="5"/>
      <c r="ZU187" s="5"/>
      <c r="ZV187" s="5"/>
      <c r="ZW187" s="5"/>
      <c r="ZX187" s="5"/>
      <c r="ZY187" s="5"/>
      <c r="ZZ187" s="5"/>
      <c r="AAA187" s="5" t="str">
        <f>IF(COUNTBLANK(YY187:ZZ187)&gt;0, "", AVERAGE(YY187:ZZ187))</f>
        <v/>
      </c>
      <c r="AAB187" s="5" t="str">
        <f>IF(COUNTA(YY187:ZZ187)=0, "", AVERAGE(YZ187,ZL187,ZM187,ZN187,ZO187,ZP187,ZR187,ZT187,ZU187))</f>
        <v/>
      </c>
      <c r="AAC187" s="5" t="str">
        <f>IF(COUNTA(YY187:ZZ187)=0, "", AVERAGE(ZA187,ZB187,ZC187,ZD187,ZF187,ZH187,ZW187,ZX187))</f>
        <v/>
      </c>
      <c r="AAD187" s="5" t="str">
        <f>IF(COUNTA(YY187:ZZ187)=0, "", AVERAGE(ZE187,ZI187,ZJ187,ZK187,ZY187,ZZ187))</f>
        <v/>
      </c>
      <c r="AAE187" s="6"/>
      <c r="AAF187" s="5"/>
      <c r="AAG187" s="5" t="s">
        <v>971</v>
      </c>
      <c r="AAH187" s="5"/>
      <c r="AAI187" s="5"/>
      <c r="AAJ187" s="5" t="s">
        <v>971</v>
      </c>
      <c r="AAK187" s="5"/>
      <c r="AAL187" s="5" t="s">
        <v>971</v>
      </c>
      <c r="AAM187" s="5"/>
      <c r="AAN187" s="5"/>
      <c r="AAO187" s="5"/>
      <c r="AAP187" s="5"/>
      <c r="AAQ187" s="5"/>
      <c r="AAR187" s="5" t="s">
        <v>971</v>
      </c>
      <c r="AAS187" s="5"/>
      <c r="AAT187" s="5"/>
      <c r="AAU187" s="5"/>
      <c r="AAV187" s="5"/>
      <c r="AAW187" s="5"/>
      <c r="AAX187" s="5" t="s">
        <v>971</v>
      </c>
      <c r="AAY187" s="5"/>
      <c r="AAZ187" s="5"/>
      <c r="ABA187" s="5"/>
      <c r="ABB187" s="5"/>
      <c r="ABC187" s="5"/>
      <c r="ABD187" s="5"/>
      <c r="ABE187" s="5" t="s">
        <v>971</v>
      </c>
      <c r="ABF187" s="5"/>
      <c r="ABG187" s="5" t="s">
        <v>971</v>
      </c>
      <c r="ABH187" s="5"/>
      <c r="ABI187" s="5"/>
      <c r="ABJ187" s="5" t="str">
        <f>IF(SUM(AAF187:AAN187,AAP187:AAT187,AAV187:AAZ187,ABB187:ABG187)=0, "", SUM(AAF187:AAN187,AAP187:AAT187,AAV187:AAZ187,ABB187:ABG187))</f>
        <v/>
      </c>
      <c r="ABK187" s="5" t="str">
        <f>IF(SUM(ABN187, ABO187, ABP187, ABQ187, ABR187)=0, "", IF(OR(ABN187&gt;=8, ABO187&gt;=10, ABP187&gt;=13, ABQ187&gt;=10, ABR187&gt;=15), 1, 0))</f>
        <v/>
      </c>
      <c r="ABL187" s="5" t="str">
        <f>IF(SUM(AAF187:AAG187,AAI187,AAJ187,AAK187,AAL187,AAR187,AAX187,ABE187,ABG187)=0, "", SUM(AAF187:AAG187,AAI187,AAJ187,AAK187,AAL187,AAR187,AAX187,ABE187,ABG187))</f>
        <v/>
      </c>
      <c r="ABM187" s="5" t="str">
        <f>IF(SUM(AAH187,AAM187:AAN187,AAP187:AAQ187,AAS187:AAT187,AAV187:AAW187,AAY187:AAZ187,ABB187:ABD187,ABF187)=0, "", SUM(AAH187,AAM187:AAN187,AAP187:AAQ187,AAS187:AAT187,AAV187:AAW187,AAY187:AAZ187,ABB187:ABD187,ABF187))</f>
        <v/>
      </c>
      <c r="ABN187" s="5" t="str">
        <f>IF(SUM(AAY187:AAZ187,ABB187:ABC187,ABF187)=0, "", SUM(AAY187:AAZ187,ABB187:ABC187,ABF187))</f>
        <v/>
      </c>
      <c r="ABO187" s="5" t="str">
        <f>IF(SUM(AAN187,AAP187:AAQ187,AAT187,AAV187)=0, "", SUM(AAN187,AAP187:AAQ187,AAT187,AAV187))</f>
        <v/>
      </c>
      <c r="ABP187" s="5" t="str">
        <f>IF(SUM(AAH187,AAM187,AAS187,AAW187,ABD187)=0, "", SUM(AAH187,AAM187,AAS187,AAW187,ABD187))</f>
        <v/>
      </c>
      <c r="ABQ187" s="5" t="str">
        <f>IF(SUM(AAF187:AAG187,AAI187,AAK187,ABE187)=0, "", SUM(AAF187:AAG187,AAI187,AAK187,ABE187))</f>
        <v/>
      </c>
      <c r="ABR187" s="5" t="str">
        <f>IF(SUM(AAJ187,AAL187,AAR187,AAX187,ABG187)=0, "", SUM(AAJ187,AAL187,AAR187,AAX187,ABG187))</f>
        <v/>
      </c>
      <c r="ABS187" s="5" t="str">
        <f>IF(ABN187="", "", IF(ABN187&gt;=8, 1, 0))</f>
        <v/>
      </c>
      <c r="ABT187" s="5" t="str">
        <f>IF(ABO187="", "", IF(ABO187&gt;=10, 1, 0))</f>
        <v/>
      </c>
      <c r="ABU187" s="5" t="str">
        <f>IF(ABP187="", "", IF(ABP187&gt;=13, 1, 0))</f>
        <v/>
      </c>
      <c r="ABV187" s="5" t="str">
        <f>IF(ABQ187="", "", IF(ABQ187&gt;=10, 1, 0))</f>
        <v/>
      </c>
      <c r="ABW187" s="5" t="str">
        <f>IF(ABR187="", "", IF(ABR187&gt;=15, 1, 0))</f>
        <v/>
      </c>
      <c r="ABX187" s="5" t="str">
        <f>IF(AND(AAO187="", AAU187="", ABA187=""), "", IF(AAO187=5,1,0) + IF(AAU187=5,1,0) + IF(ABA187=5,1,0))</f>
        <v/>
      </c>
      <c r="ABY187" s="6"/>
      <c r="ABZ187" s="5"/>
      <c r="ACA187" s="5"/>
      <c r="ACB187" s="5"/>
      <c r="ACC187" s="5"/>
      <c r="ACD187" s="5"/>
      <c r="ACE187" s="5"/>
      <c r="ACF187" s="5"/>
      <c r="ACG187" s="5"/>
      <c r="ACH187" s="5"/>
      <c r="ACI187" s="5"/>
      <c r="ACJ187" s="5"/>
      <c r="ACK187" s="5"/>
      <c r="ACL187" s="5"/>
      <c r="ACM187" s="5"/>
      <c r="ACN187" s="5"/>
      <c r="ACO187" s="5"/>
      <c r="ACP187" s="5"/>
      <c r="ACQ187" s="5"/>
      <c r="ACR187" s="5"/>
      <c r="ACS187" s="5"/>
      <c r="ACT187" s="5"/>
      <c r="ACU187" s="5"/>
      <c r="ACV187" s="5"/>
      <c r="ACW187" s="5"/>
      <c r="ACX187" s="5"/>
      <c r="ACY187" s="5"/>
      <c r="ACZ187" s="5"/>
      <c r="ADA187" s="5"/>
      <c r="ADB187" s="5"/>
      <c r="ADC187" s="5"/>
      <c r="ADD187" s="5"/>
      <c r="ADE187" s="5"/>
      <c r="ADF187" s="5"/>
      <c r="ADG187" s="5"/>
      <c r="ADH187" s="5"/>
      <c r="ADI187" s="5"/>
      <c r="ADJ187" s="12" t="str">
        <f>IF(COUNTA(ABZ187:ADI187)=0, "", SUM(ABZ187:ADI187))</f>
        <v/>
      </c>
      <c r="ADK187" s="12" t="str">
        <f>IF(COUNTA(ABZ187:ADI187)=0, "", SUM(ACJ187,ACK187,ACT187,ACV187,ACX187,ADB187))</f>
        <v/>
      </c>
      <c r="ADL187" s="12" t="str">
        <f>IF(COUNTA(ABZ187:ADI187)=0, "", SUM(ACL187,ACQ187,ACS187,ACY187,ADF187))</f>
        <v/>
      </c>
      <c r="ADM187" s="12" t="str">
        <f>IF(COUNTA(ABZ187:ADI187)=0, "", SUM(ACB187,ACM187,ACR187,ACW187,ACZ187,ADE187))</f>
        <v/>
      </c>
      <c r="ADN187" s="12" t="str">
        <f>IF(COUNTA(ABZ187:ADI187)=0, "", SUM(ACA187,ACE187,ACG187,ACI187,ACP187,ADG187))</f>
        <v/>
      </c>
      <c r="ADO187" s="12" t="str">
        <f>IF(COUNTA(ABZ187:ADI187)=0, "", SUM(ACN187,ACO187,ACU187,ADA187,ADC187,ADD187,ADH187,ADI187))</f>
        <v/>
      </c>
      <c r="ADP187" s="12" t="str">
        <f>IF(COUNTA(ABZ187:ADI187)=0, "", SUM(ABZ187,ACC187,ACD187,ACF187,ACH187))</f>
        <v/>
      </c>
      <c r="ADQ187" s="6"/>
      <c r="ADR187" s="5"/>
      <c r="ADS187" s="5"/>
      <c r="ADT187" s="5"/>
      <c r="ADU187" s="5"/>
      <c r="ADV187" s="5"/>
      <c r="ADW187" s="5"/>
      <c r="ADX187" s="5"/>
      <c r="ADY187" s="5"/>
      <c r="ADZ187" s="5"/>
      <c r="AEA187" s="5"/>
      <c r="AEB187" s="5"/>
      <c r="AEC187" s="5"/>
      <c r="AED187" s="5"/>
      <c r="AEE187" s="5"/>
      <c r="AEF187" s="5"/>
      <c r="AEG187" s="5"/>
      <c r="AEH187" s="5"/>
      <c r="AEI187" s="5"/>
      <c r="AEJ187" s="5"/>
      <c r="AEK187" s="5"/>
      <c r="AEL187" s="5" t="str">
        <f>IF(COUNTA(ADR187:AEK187)=0, "", SUM(ADR187:AEK187))</f>
        <v/>
      </c>
      <c r="AEM187" s="8"/>
      <c r="AEN187" s="6"/>
      <c r="AEO187" s="6"/>
      <c r="AEP187" s="6"/>
      <c r="AEQ187" s="6"/>
      <c r="AER187" s="5"/>
      <c r="AES187" s="6"/>
      <c r="AET187" s="6"/>
      <c r="AEU187" s="6">
        <v>45323</v>
      </c>
      <c r="AEV187" s="5">
        <v>1</v>
      </c>
      <c r="AEW187" s="5">
        <v>2</v>
      </c>
      <c r="AEX187" s="5">
        <v>2</v>
      </c>
      <c r="AEY187" s="5">
        <v>3</v>
      </c>
      <c r="AEZ187" s="5">
        <v>2</v>
      </c>
      <c r="AFA187" s="5">
        <v>0</v>
      </c>
      <c r="AFB187" s="5">
        <v>0</v>
      </c>
      <c r="AFC187" s="5">
        <v>3</v>
      </c>
      <c r="AFD187" s="5">
        <v>1</v>
      </c>
      <c r="AFE187" s="5">
        <v>1</v>
      </c>
      <c r="AFF187" s="5">
        <v>1</v>
      </c>
      <c r="AFG187" s="5">
        <v>3</v>
      </c>
      <c r="AFH187" s="5">
        <v>1</v>
      </c>
      <c r="AFI187" s="5">
        <v>0</v>
      </c>
      <c r="AFJ187" s="5">
        <v>1</v>
      </c>
      <c r="AFK187" s="5">
        <v>0</v>
      </c>
      <c r="AFL187" s="5">
        <v>0</v>
      </c>
      <c r="AFM187" s="5">
        <v>3</v>
      </c>
      <c r="AFN187" s="5">
        <v>2</v>
      </c>
      <c r="AFO187" s="5">
        <v>1</v>
      </c>
      <c r="AFP187" s="5">
        <v>2</v>
      </c>
      <c r="AFQ187" s="5">
        <v>1</v>
      </c>
      <c r="AFR187" s="5">
        <v>1</v>
      </c>
      <c r="AFS187" s="5">
        <v>3</v>
      </c>
      <c r="AFT187" s="5">
        <v>1</v>
      </c>
      <c r="AFU187" s="5">
        <v>1</v>
      </c>
      <c r="AFV187" s="5">
        <v>3</v>
      </c>
      <c r="AFW187" s="5">
        <v>2</v>
      </c>
      <c r="AFX187" s="5">
        <v>1</v>
      </c>
      <c r="AFY187" s="5">
        <v>0</v>
      </c>
      <c r="AFZ187" s="5">
        <v>2</v>
      </c>
      <c r="AGA187" s="5">
        <f>IF(COUNTA(AEV187:AFY187)=0, "", SUM(AEV187:AFY187))</f>
        <v>42</v>
      </c>
      <c r="AGB187" s="6"/>
      <c r="AGC187" s="5"/>
      <c r="AGD187" s="5"/>
      <c r="AGE187" s="5"/>
      <c r="AGF187" s="5"/>
      <c r="AGG187" s="5"/>
      <c r="AGS187" s="6"/>
      <c r="AHM187" s="6"/>
      <c r="AHN187" s="5"/>
      <c r="AHO187" s="5"/>
      <c r="AHP187" s="5"/>
      <c r="AHQ187" s="5"/>
      <c r="AHR187" s="5"/>
      <c r="AHS187" s="5"/>
      <c r="AHT187" s="5"/>
      <c r="AHU187" s="5"/>
      <c r="AHV187" s="5"/>
      <c r="AHW187" s="5"/>
      <c r="AHX187" s="5" t="str">
        <f>IF(COUNTBLANK(AHN187:AHW187)&gt;0, "", SUM(AHN187:AHW187))</f>
        <v/>
      </c>
      <c r="AHY187" s="5" t="str">
        <f>IF(COUNTBLANK(AHN187:AHW187)&gt;0, "", SUM(AHR187,AHW187))</f>
        <v/>
      </c>
      <c r="AHZ187" s="5" t="str">
        <f>IF(COUNTBLANK(AHN187:AHW187)&gt;0, "", SUM(AHP187,AHS187))</f>
        <v/>
      </c>
      <c r="AIA187" s="5" t="str">
        <f>IF(COUNTBLANK(AHN187:AHW187)&gt;0, "", SUM(AHT187,AHV187))</f>
        <v/>
      </c>
      <c r="AIB187" s="5" t="str">
        <f>IF(COUNTBLANK(AHN187:AHW187)&gt;0, "", SUM(AHQ187,AHU187))</f>
        <v/>
      </c>
      <c r="AIC187" s="5" t="str">
        <f>IF(COUNTBLANK(AHN187:AHW187)&gt;0, "", SUM(AHN187:AHO187))</f>
        <v/>
      </c>
      <c r="AID187" s="6"/>
      <c r="AIE187" s="5"/>
      <c r="AIF187" s="5"/>
      <c r="AIG187" s="5"/>
      <c r="AIH187" s="5"/>
      <c r="AII187" s="5"/>
      <c r="AIJ187" s="5"/>
      <c r="AIK187" s="5"/>
      <c r="AIL187" s="5"/>
      <c r="AIM187" s="5"/>
      <c r="AIN187" s="5"/>
      <c r="AIO187" s="5"/>
      <c r="AIP187" s="5"/>
      <c r="AIQ187" s="5"/>
      <c r="AIR187" s="5"/>
      <c r="AIS187" s="5"/>
      <c r="AIT187" s="5"/>
      <c r="AIU187" s="5"/>
      <c r="AIV187" s="5"/>
      <c r="AIW187" s="5"/>
      <c r="AIX187" s="5"/>
      <c r="AIY187" s="5" t="s">
        <v>971</v>
      </c>
      <c r="AIZ187" s="5" t="s">
        <v>971</v>
      </c>
      <c r="AJA187" s="5" t="s">
        <v>971</v>
      </c>
      <c r="AJB187" s="6"/>
      <c r="AJC187" s="5"/>
      <c r="AJD187" s="5"/>
      <c r="AJE187" s="5"/>
      <c r="AJF187" s="5"/>
      <c r="AJG187" s="5"/>
      <c r="AJH187" s="5"/>
      <c r="AJI187" s="5"/>
      <c r="AJJ187" s="5"/>
      <c r="AJK187" s="5"/>
      <c r="AJL187" s="5"/>
      <c r="AJM187" s="5" t="str">
        <f>IF(COUNTBLANK(AJC187:AJK187)&gt;0, "", SUM(AJC187:AJK187))</f>
        <v/>
      </c>
      <c r="AJN187" s="6"/>
      <c r="AJO187" s="5"/>
      <c r="AJP187" s="5"/>
      <c r="AJQ187" s="5"/>
      <c r="AJR187" s="5"/>
      <c r="AJS187" s="5"/>
      <c r="AJT187" s="5"/>
      <c r="AJU187" s="5"/>
      <c r="AJV187" s="5" t="str">
        <f>IF(COUNTBLANK(AJO187:AJU187)&gt;0, "", SUM(AJO187:AJU187))</f>
        <v/>
      </c>
    </row>
    <row r="188" spans="1:958" ht="15" customHeight="1" x14ac:dyDescent="0.35">
      <c r="A188" s="5">
        <v>314789</v>
      </c>
      <c r="B188" s="5" t="s">
        <v>1954</v>
      </c>
      <c r="C188" s="6">
        <v>45088</v>
      </c>
      <c r="D188" s="5">
        <v>0</v>
      </c>
      <c r="E188" s="5">
        <v>0</v>
      </c>
      <c r="F188" s="5">
        <v>0</v>
      </c>
      <c r="G188" s="5">
        <v>0</v>
      </c>
      <c r="H188" s="5">
        <v>0</v>
      </c>
      <c r="I188" s="5">
        <v>0</v>
      </c>
      <c r="J188" s="5">
        <v>0</v>
      </c>
      <c r="K188" s="5">
        <v>0</v>
      </c>
      <c r="L188" s="5">
        <v>0</v>
      </c>
      <c r="M188" s="5">
        <v>0</v>
      </c>
      <c r="N188" s="5">
        <v>0</v>
      </c>
      <c r="O188" s="5">
        <v>0</v>
      </c>
      <c r="P188" s="5">
        <v>0</v>
      </c>
      <c r="Q188" s="5">
        <v>0</v>
      </c>
      <c r="R188" s="5">
        <v>0</v>
      </c>
      <c r="S188" s="5">
        <v>1</v>
      </c>
      <c r="T188" s="5">
        <v>0</v>
      </c>
      <c r="U188" s="5">
        <v>0</v>
      </c>
      <c r="V188" s="5">
        <f>IF(COUNTA(D188,F188,H188,J188,L188,N188,P188,R188,T188)=0, "", IF(OR(D188=1,F188=1,H188=1,J188=1,L188=1,N188=1,P188=1,R188=1,T188=1), 1, 0))</f>
        <v>0</v>
      </c>
      <c r="W188" s="5">
        <f>IF(COUNTA(E188,G188,I188,K188,M188,O188,Q188,S188,U188)=0, "", IF(OR(E188=1,G188=1,I188=1,K188=1,M188=1,O188=1,Q188=1,S188=1,U188=1), 1, 0))</f>
        <v>1</v>
      </c>
      <c r="X188" s="5">
        <v>0</v>
      </c>
      <c r="Y188" s="5">
        <v>1</v>
      </c>
      <c r="Z188" s="5">
        <v>1</v>
      </c>
      <c r="AA188" s="5">
        <v>1</v>
      </c>
      <c r="AB188" s="5">
        <f>IF(AG188&lt;&gt;"", 1, 0)</f>
        <v>1</v>
      </c>
      <c r="AC188" s="5">
        <f>IF(AH188&lt;&gt;"", 1, 0)</f>
        <v>0</v>
      </c>
      <c r="AD188" s="5">
        <v>0</v>
      </c>
      <c r="AE188" s="7" t="s">
        <v>1955</v>
      </c>
      <c r="AF188" s="6">
        <v>45574.652800925927</v>
      </c>
      <c r="AG188" s="8" t="s">
        <v>1956</v>
      </c>
      <c r="AH188" s="8"/>
      <c r="AI188" s="8"/>
      <c r="AJ188" s="5">
        <f>IF(OR(ISBLANK(AE188), ISBLANK(AG188)), "", AG188 - AE188)</f>
        <v>4</v>
      </c>
      <c r="AK188" s="9">
        <v>45220</v>
      </c>
      <c r="AL188" s="5">
        <f>IF(OR(ISBLANK(AG188), ISBLANK(AK188)), "", AK188 - AG188)</f>
        <v>125</v>
      </c>
      <c r="AM188" s="6">
        <v>45479</v>
      </c>
      <c r="AN188" s="10">
        <f>IF(OR(ISBLANK(AM188), ISBLANK(AF188)), "", AF188 - AM188)</f>
        <v>95.652800925927295</v>
      </c>
      <c r="AO188" s="6">
        <v>45091</v>
      </c>
      <c r="AP188" s="6">
        <v>35315</v>
      </c>
      <c r="AQ188" s="5">
        <f>IF(OR(ISBLANK(AO188), ISBLANK(AP188)), "", DATEDIF(AP188, AO188, "Y"))</f>
        <v>26</v>
      </c>
      <c r="AR188" s="11" t="s">
        <v>959</v>
      </c>
      <c r="AS188" s="11">
        <f>IF(ISBLANK(AR188), "", IF(AR188="ישראל", 1, 2))</f>
        <v>1</v>
      </c>
      <c r="AT188" s="11" t="s">
        <v>959</v>
      </c>
      <c r="AU188" s="11" t="s">
        <v>959</v>
      </c>
      <c r="AV188" s="5"/>
      <c r="AW188" s="5">
        <v>1</v>
      </c>
      <c r="AX188" s="5">
        <v>1</v>
      </c>
      <c r="AY188" s="5">
        <v>18</v>
      </c>
      <c r="AZ188" s="5">
        <f>IF(ISBLANK(AY188), "", IF(AY188&lt;=8, 1, IF(AY188&lt;=12, 2, 3)))</f>
        <v>3</v>
      </c>
      <c r="BA188" s="5">
        <v>15</v>
      </c>
      <c r="BB188" s="5">
        <f>IF(ISBLANK(BA188), "", IF(BA188&lt;=8, 1, IF(BA188&lt;=12, 2, 3)))</f>
        <v>3</v>
      </c>
      <c r="BC188" s="11" t="s">
        <v>1639</v>
      </c>
      <c r="BD188" s="11" t="s">
        <v>1639</v>
      </c>
      <c r="BE188" s="5">
        <v>2</v>
      </c>
      <c r="BF188" s="5"/>
      <c r="BG188" s="5">
        <v>1</v>
      </c>
      <c r="BH188" s="6" t="s">
        <v>1955</v>
      </c>
      <c r="BI188" s="5">
        <v>1</v>
      </c>
      <c r="BJ188" s="5">
        <v>1</v>
      </c>
      <c r="BK188" s="5">
        <v>1</v>
      </c>
      <c r="BL188" s="5">
        <v>1</v>
      </c>
      <c r="BM188" s="5">
        <v>1</v>
      </c>
      <c r="BN188" s="5">
        <v>1</v>
      </c>
      <c r="BO188" s="5">
        <v>1</v>
      </c>
      <c r="BP188" s="5">
        <v>1</v>
      </c>
      <c r="BQ188" s="5">
        <v>1</v>
      </c>
      <c r="BR188" s="5">
        <v>5</v>
      </c>
      <c r="BS188" s="5">
        <v>1</v>
      </c>
      <c r="BT188" s="5">
        <v>1</v>
      </c>
      <c r="BU188" s="5">
        <v>1</v>
      </c>
      <c r="BV188" s="5">
        <v>1</v>
      </c>
      <c r="BW188" s="5">
        <v>1</v>
      </c>
      <c r="BX188" s="5">
        <v>5</v>
      </c>
      <c r="BY188" s="5">
        <v>1</v>
      </c>
      <c r="BZ188" s="5">
        <v>1</v>
      </c>
      <c r="CA188" s="5">
        <v>1</v>
      </c>
      <c r="CB188" s="5">
        <v>1</v>
      </c>
      <c r="CC188" s="5">
        <v>1</v>
      </c>
      <c r="CD188" s="5">
        <v>5</v>
      </c>
      <c r="CE188" s="5">
        <v>1</v>
      </c>
      <c r="CF188" s="5">
        <v>1</v>
      </c>
      <c r="CG188" s="5">
        <v>1</v>
      </c>
      <c r="CH188" s="5">
        <v>1</v>
      </c>
      <c r="CI188" s="5">
        <v>1</v>
      </c>
      <c r="CJ188" s="5">
        <v>1</v>
      </c>
      <c r="CK188" s="5">
        <v>1</v>
      </c>
      <c r="CL188" s="5">
        <v>1</v>
      </c>
      <c r="CM188" s="5">
        <f>IF(SUM(BI188:BQ188,BS188:BW188,BY188:CC188,CE188:CJ188)=0, "", SUM(BI188:BQ188,BS188:BW188,BY188:CC188,CE188:CJ188))</f>
        <v>25</v>
      </c>
      <c r="CN188" s="5">
        <f>IF(SUM(CQ188, CR188, CS188, CT188, CU188)=0, "", IF(OR(CQ188&gt;=8, CR188&gt;=10, CS188&gt;=13, CT188&gt;=10, CU188&gt;=15), 1, 0))</f>
        <v>0</v>
      </c>
      <c r="CO188" s="5">
        <f>IF(SUM(BI188:BJ188,BL188,BM188,BN188,BO188,BU188,CA188,CH188,CJ188)=0, "", SUM(BI188:BJ188,BL188,BM188,BN188,BO188,BU188,CA188,CH188,CJ188))</f>
        <v>10</v>
      </c>
      <c r="CP188" s="5">
        <f>IF(SUM(BK188,BP188:BQ188,BS188:BT188,BV188:BW188,BY188:BZ188,CB188:CC188,CE188:CG188,CI188)=0, "", SUM(BK188,BP188:BQ188,BS188:BT188,BV188:BW188,BY188:BZ188,CB188:CC188,CE188:CG188,CI188))</f>
        <v>15</v>
      </c>
      <c r="CQ188" s="5">
        <f>IF(SUM(CB188:CC188,CE188:CF188,CI188)=0, "", SUM(CB188:CC188,CE188:CF188,CI188))</f>
        <v>5</v>
      </c>
      <c r="CR188" s="5">
        <f>IF(SUM(BQ188,BS188:BT188,BW188,BY188)=0, "", SUM(BQ188,BS188:BT188,BW188,BY188))</f>
        <v>5</v>
      </c>
      <c r="CS188" s="5">
        <f>IF(SUM(BK188,BP188,BV188,BZ188,CG188)=0, "", SUM(BK188,BP188,BV188,BZ188,CG188))</f>
        <v>5</v>
      </c>
      <c r="CT188" s="5">
        <f>IF(SUM(BI188:BJ188,BL188,BN188,CH188)=0, "", SUM(BI188:BJ188,BL188,BN188,CH188))</f>
        <v>5</v>
      </c>
      <c r="CU188" s="5">
        <f>IF(SUM(BM188,BO188,BU188,CA188,CJ188)=0, "", SUM(BM188,BO188,BU188,CA188,CJ188))</f>
        <v>5</v>
      </c>
      <c r="CV188" s="5">
        <f>IF(CQ188="", "", IF(CQ188&gt;=8, 1, 0))</f>
        <v>0</v>
      </c>
      <c r="CW188" s="5">
        <f>IF(CR188="", "", IF(CR188&gt;=10, 1, 0))</f>
        <v>0</v>
      </c>
      <c r="CX188" s="5">
        <f>IF(CS188="", "", IF(CS188&gt;=13, 1, 0))</f>
        <v>0</v>
      </c>
      <c r="CY188" s="5">
        <f>IF(CT188="", "", IF(CT188&gt;=10, 1, 0))</f>
        <v>0</v>
      </c>
      <c r="CZ188" s="5">
        <f>IF(CU188="", "", IF(CU188&gt;=15, 1, 0))</f>
        <v>0</v>
      </c>
      <c r="DA188" s="5">
        <f>IF(AND(BR188="", BX188="", CD188=""), "", IF(BR188=5,1,0) + IF(BX188=5,1,0) + IF(CD188=5,1,0))</f>
        <v>3</v>
      </c>
      <c r="DB188" s="6" t="s">
        <v>1955</v>
      </c>
      <c r="DC188" s="12">
        <v>1</v>
      </c>
      <c r="DD188" s="13"/>
      <c r="DE188" s="12">
        <v>3</v>
      </c>
      <c r="DF188" s="13"/>
      <c r="DG188" s="5">
        <v>4</v>
      </c>
      <c r="DH188" s="13" t="s">
        <v>1957</v>
      </c>
      <c r="DI188" s="12">
        <v>3</v>
      </c>
      <c r="DJ188" s="13"/>
      <c r="DK188" s="12">
        <v>1</v>
      </c>
      <c r="DL188" s="13"/>
      <c r="DM188" s="12">
        <v>0</v>
      </c>
      <c r="DN188" s="13"/>
      <c r="DO188" s="12">
        <v>3</v>
      </c>
      <c r="DP188" s="13" t="s">
        <v>1958</v>
      </c>
      <c r="DQ188" s="5">
        <v>2</v>
      </c>
      <c r="DR188" s="13"/>
      <c r="DS188" s="12">
        <v>4</v>
      </c>
      <c r="DT188" s="13">
        <v>11</v>
      </c>
      <c r="DU188" s="5">
        <v>2</v>
      </c>
      <c r="DV188" s="13"/>
      <c r="DW188" s="12">
        <v>0</v>
      </c>
      <c r="DX188" s="13"/>
      <c r="DY188" s="12">
        <v>3</v>
      </c>
      <c r="DZ188" s="13">
        <v>23</v>
      </c>
      <c r="EA188" s="12">
        <v>3</v>
      </c>
      <c r="EB188" s="13"/>
      <c r="EC188" s="12">
        <v>3</v>
      </c>
      <c r="ED188" s="13" t="s">
        <v>1959</v>
      </c>
      <c r="EE188" s="5">
        <v>5</v>
      </c>
      <c r="EF188" s="13">
        <v>23</v>
      </c>
      <c r="EG188" s="12">
        <v>0</v>
      </c>
      <c r="EH188" s="13"/>
      <c r="EI188" s="12">
        <v>1</v>
      </c>
      <c r="EJ188" s="13"/>
      <c r="EK188" s="5">
        <v>3</v>
      </c>
      <c r="EL188" s="5">
        <v>1</v>
      </c>
      <c r="EM188" s="5">
        <v>2</v>
      </c>
      <c r="EN188" s="6" t="s">
        <v>1955</v>
      </c>
      <c r="EO188" s="5">
        <v>1</v>
      </c>
      <c r="EP188" s="5">
        <v>0</v>
      </c>
      <c r="EQ188" s="5">
        <v>0</v>
      </c>
      <c r="ER188" s="5">
        <v>2</v>
      </c>
      <c r="ES188" s="5">
        <v>2</v>
      </c>
      <c r="ET188" s="5">
        <v>2</v>
      </c>
      <c r="EU188" s="5">
        <v>4</v>
      </c>
      <c r="EV188" s="5">
        <v>1</v>
      </c>
      <c r="EW188" s="5">
        <v>2</v>
      </c>
      <c r="EX188" s="5">
        <v>2</v>
      </c>
      <c r="EY188" s="5">
        <v>2</v>
      </c>
      <c r="EZ188" s="5">
        <v>1</v>
      </c>
      <c r="FA188" s="5">
        <v>1</v>
      </c>
      <c r="FB188" s="5">
        <v>0</v>
      </c>
      <c r="FC188" s="5">
        <v>0</v>
      </c>
      <c r="FD188" s="5">
        <v>0</v>
      </c>
      <c r="FE188" s="5">
        <v>1</v>
      </c>
      <c r="FF188" s="5">
        <v>1</v>
      </c>
      <c r="FG188" s="5">
        <v>1</v>
      </c>
      <c r="FH188" s="5">
        <v>1</v>
      </c>
      <c r="FI188" s="5">
        <v>24</v>
      </c>
      <c r="FJ188" s="5">
        <v>0</v>
      </c>
      <c r="FK188" s="5">
        <v>0</v>
      </c>
      <c r="FL188" s="6" t="s">
        <v>1955</v>
      </c>
      <c r="FM188" s="5">
        <v>3</v>
      </c>
      <c r="FN188" s="5">
        <v>4</v>
      </c>
      <c r="FO188" s="5">
        <v>3</v>
      </c>
      <c r="FP188" s="5">
        <v>4</v>
      </c>
      <c r="FQ188" s="5">
        <v>3</v>
      </c>
      <c r="FR188" s="5">
        <v>4</v>
      </c>
      <c r="FS188" s="14">
        <f>IF(COUNTBLANK(FM188:FR188)&gt;0, "", AVERAGE(FM188:FR188))</f>
        <v>3.5</v>
      </c>
      <c r="FT188" s="6" t="s">
        <v>1955</v>
      </c>
      <c r="FU188" s="5">
        <v>0</v>
      </c>
      <c r="FV188" s="5">
        <v>0</v>
      </c>
      <c r="FW188" s="5">
        <v>0</v>
      </c>
      <c r="FX188" s="5">
        <v>0</v>
      </c>
      <c r="FY188" s="5">
        <v>0</v>
      </c>
      <c r="FZ188" s="5">
        <v>0</v>
      </c>
      <c r="GA188" s="5">
        <v>0</v>
      </c>
      <c r="GB188" s="5">
        <v>0</v>
      </c>
      <c r="GC188" s="5">
        <v>0</v>
      </c>
      <c r="GD188" s="5"/>
      <c r="GE188" s="5">
        <f>IF(COUNTBLANK(FU188:GC188)&gt;0, "", SUM(FU188:GC188))</f>
        <v>0</v>
      </c>
      <c r="GF188" s="6" t="s">
        <v>1955</v>
      </c>
      <c r="GG188" s="5">
        <v>1</v>
      </c>
      <c r="GH188" s="5">
        <v>0</v>
      </c>
      <c r="GI188" s="5">
        <v>1</v>
      </c>
      <c r="GJ188" s="5">
        <v>0</v>
      </c>
      <c r="GK188" s="5">
        <v>0</v>
      </c>
      <c r="GL188" s="5">
        <v>0</v>
      </c>
      <c r="GM188" s="5">
        <v>0</v>
      </c>
      <c r="GN188" s="5">
        <f>IF(COUNTBLANK(GG188:GM188)&gt;0, "", SUM(GG188:GM188))</f>
        <v>2</v>
      </c>
      <c r="GO188" s="6" t="s">
        <v>1955</v>
      </c>
      <c r="GP188" s="5">
        <v>1</v>
      </c>
      <c r="GQ188" s="5">
        <v>5</v>
      </c>
      <c r="GR188" s="5">
        <v>5</v>
      </c>
      <c r="GS188" s="5">
        <v>5</v>
      </c>
      <c r="GT188" s="5">
        <v>5</v>
      </c>
      <c r="GU188" s="5">
        <v>5</v>
      </c>
      <c r="GV188" s="5">
        <v>5</v>
      </c>
      <c r="GW188" s="5">
        <v>5</v>
      </c>
      <c r="GX188" s="5">
        <v>5</v>
      </c>
      <c r="GY188" s="5">
        <v>5</v>
      </c>
      <c r="GZ188" s="5">
        <v>5</v>
      </c>
      <c r="HA188" s="5">
        <v>5</v>
      </c>
      <c r="HB188" s="5">
        <v>5</v>
      </c>
      <c r="HC188" s="5">
        <v>5</v>
      </c>
      <c r="HD188" s="5">
        <v>5</v>
      </c>
      <c r="HE188" s="5">
        <v>5</v>
      </c>
      <c r="HF188" s="5">
        <v>4</v>
      </c>
      <c r="HG188" s="5">
        <v>5</v>
      </c>
      <c r="HH188" s="5">
        <v>5</v>
      </c>
      <c r="HI188" s="5">
        <f>IF(COUNTBLANK(GQ188:HH188)&gt;0, "", SUM(GQ188:HH188))</f>
        <v>89</v>
      </c>
      <c r="HJ188" s="6" t="s">
        <v>1955</v>
      </c>
      <c r="HK188" s="5">
        <v>3</v>
      </c>
      <c r="HL188" s="5">
        <v>3</v>
      </c>
      <c r="HM188" s="5">
        <v>0</v>
      </c>
      <c r="HN188" s="5">
        <v>0</v>
      </c>
      <c r="HO188" s="5">
        <v>3</v>
      </c>
      <c r="HP188" s="5">
        <v>3</v>
      </c>
      <c r="HQ188" s="5">
        <v>0</v>
      </c>
      <c r="HR188" s="5">
        <v>2</v>
      </c>
      <c r="HS188" s="5">
        <v>0</v>
      </c>
      <c r="HT188" s="5">
        <v>0</v>
      </c>
      <c r="HU188" s="5">
        <v>3</v>
      </c>
      <c r="HV188" s="5">
        <v>3</v>
      </c>
      <c r="HW188" s="5">
        <v>0</v>
      </c>
      <c r="HX188" s="5">
        <v>3</v>
      </c>
      <c r="HY188" s="5">
        <v>0</v>
      </c>
      <c r="HZ188" s="5">
        <v>3</v>
      </c>
      <c r="IA188" s="5">
        <v>3</v>
      </c>
      <c r="IB188" s="5">
        <v>3</v>
      </c>
      <c r="IC188" s="5">
        <v>0</v>
      </c>
      <c r="ID188" s="5">
        <v>0</v>
      </c>
      <c r="IE188" s="5">
        <v>0</v>
      </c>
      <c r="IF188" s="5">
        <v>0</v>
      </c>
      <c r="IG188" s="5">
        <v>0</v>
      </c>
      <c r="IH188" s="5">
        <v>3</v>
      </c>
      <c r="II188" s="5">
        <v>0</v>
      </c>
      <c r="IJ188" s="5">
        <f>IF(COUNTA(HK188:II188)=0, "", SUM(HK188,HL188,HN188,HO188,HP188,HU188,HV188,HX188,HZ188,IA188,IB188,IH188))</f>
        <v>33</v>
      </c>
      <c r="IK188" s="5">
        <f>IF(COUNTA(HK188:II188)=0, "", SUM(HM188,HQ188,HR188,HS188,HT188,HW188,HY188,IC188,ID188,IE188,IF188,IG188,II188))</f>
        <v>2</v>
      </c>
      <c r="IL188" s="5">
        <v>2</v>
      </c>
      <c r="IM188" s="5">
        <v>3</v>
      </c>
      <c r="IN188" s="5">
        <v>1</v>
      </c>
      <c r="IO188" s="5">
        <v>1</v>
      </c>
      <c r="IP188" s="5">
        <v>1</v>
      </c>
      <c r="IQ188" s="5">
        <v>1</v>
      </c>
      <c r="IR188" s="5">
        <v>0</v>
      </c>
      <c r="IS188" s="5">
        <v>0</v>
      </c>
      <c r="IT188" s="5">
        <v>0</v>
      </c>
      <c r="IU188" s="5">
        <v>0</v>
      </c>
      <c r="IV188" s="5">
        <v>1</v>
      </c>
      <c r="IW188" s="5">
        <v>2</v>
      </c>
      <c r="IX188" s="5">
        <v>0</v>
      </c>
      <c r="IY188" s="5">
        <v>2</v>
      </c>
      <c r="IZ188" s="5">
        <v>0</v>
      </c>
      <c r="JA188" s="5">
        <v>3</v>
      </c>
      <c r="JB188" s="5">
        <v>1</v>
      </c>
      <c r="JC188" s="5">
        <v>1</v>
      </c>
      <c r="JD188" s="5">
        <v>0</v>
      </c>
      <c r="JE188" s="5">
        <v>0</v>
      </c>
      <c r="JF188" s="5">
        <v>0</v>
      </c>
      <c r="JG188" s="5">
        <v>0</v>
      </c>
      <c r="JH188" s="5">
        <v>0</v>
      </c>
      <c r="JI188" s="5">
        <v>3</v>
      </c>
      <c r="JJ188" s="5">
        <v>0</v>
      </c>
      <c r="JK188" s="5">
        <f>IF(COUNTA(IL188:JJ188)=0, "", SUM(IL188,IM188,IO188,IP188,IQ188,IV188,IW188,IY188,JA188,JB188,JC188,JI188))</f>
        <v>21</v>
      </c>
      <c r="JL188" s="5">
        <f>IF(COUNTA(IL188:JJ188)=0, "", SUM(IN188,IR188,IS188,IT188,IU188,IX188,IZ188,JD188,JE188,JF188,JG188,JH188,JJ188))</f>
        <v>1</v>
      </c>
      <c r="JM188" s="6" t="s">
        <v>1955</v>
      </c>
      <c r="JN188" s="5">
        <v>1</v>
      </c>
      <c r="JO188" s="5">
        <v>1</v>
      </c>
      <c r="JP188" s="5">
        <v>1</v>
      </c>
      <c r="JQ188" s="5">
        <v>2</v>
      </c>
      <c r="JR188" s="5">
        <v>1</v>
      </c>
      <c r="JS188" s="5">
        <v>1</v>
      </c>
      <c r="JT188" s="5">
        <v>5</v>
      </c>
      <c r="JU188" s="5">
        <v>1</v>
      </c>
      <c r="JV188" s="5">
        <v>1</v>
      </c>
      <c r="JW188" s="5">
        <v>1</v>
      </c>
      <c r="JX188" s="5">
        <v>2</v>
      </c>
      <c r="JY188" s="5">
        <v>2</v>
      </c>
      <c r="JZ188" s="5">
        <v>3</v>
      </c>
      <c r="KA188" s="5">
        <v>2</v>
      </c>
      <c r="KB188" s="5">
        <v>2</v>
      </c>
      <c r="KC188" s="5">
        <v>1</v>
      </c>
      <c r="KD188" s="5">
        <v>4</v>
      </c>
      <c r="KE188" s="5">
        <v>3</v>
      </c>
      <c r="KF188" s="5">
        <v>2</v>
      </c>
      <c r="KG188" s="5">
        <v>2</v>
      </c>
      <c r="KH188" s="5">
        <v>2</v>
      </c>
      <c r="KI188" s="5">
        <v>1</v>
      </c>
      <c r="KJ188" s="5">
        <v>2</v>
      </c>
      <c r="KK188" s="5">
        <v>1</v>
      </c>
      <c r="KL188" s="5">
        <v>2</v>
      </c>
      <c r="KM188" s="5">
        <v>2</v>
      </c>
      <c r="KN188" s="5">
        <v>2</v>
      </c>
      <c r="KO188" s="5">
        <v>2</v>
      </c>
      <c r="KP188" s="5">
        <v>1</v>
      </c>
      <c r="KQ188" s="5">
        <v>1</v>
      </c>
      <c r="KR188" s="5">
        <v>3</v>
      </c>
      <c r="KS188" s="5">
        <v>1</v>
      </c>
      <c r="KT188" s="5">
        <v>1</v>
      </c>
      <c r="KU188" s="5">
        <v>1</v>
      </c>
      <c r="KV188" s="5">
        <v>1</v>
      </c>
      <c r="KW188" s="5">
        <v>3</v>
      </c>
      <c r="KX188" s="5">
        <f>IF(COUNTA(JN188:KW188)=0, "", SUM(JN188:KW188))</f>
        <v>64</v>
      </c>
      <c r="KY188" s="5">
        <f>IF(COUNTA(JN188:KW188)=0, "", SUM(JX188,JY188,KH188,KJ188,KL188,KP188))</f>
        <v>11</v>
      </c>
      <c r="KZ188" s="5">
        <f>IF(COUNTA(JN188:KW188)=0, "", SUM(JZ188,KE188,KG188,KM188,KT188))</f>
        <v>11</v>
      </c>
      <c r="LA188" s="5">
        <f>IF(COUNTA(JN188:KW188)=0, "", SUM(JP188,KA188,KF188,KK188,KN188,KS188))</f>
        <v>9</v>
      </c>
      <c r="LB188" s="5">
        <f>IF(COUNTA(JN188:KW188)=0, "", SUM(JO188,JS188,JU188,JW188,KD188,KU188))</f>
        <v>9</v>
      </c>
      <c r="LC188" s="5">
        <f>IF(COUNTA(JN188:KW188)=0, "", SUM(KB188,KC188,KI188,KO188,KQ188,KR188,KV188,KW188))</f>
        <v>14</v>
      </c>
      <c r="LD188" s="5">
        <f>IF(COUNTA(JN188:KW188)=0, "", SUM(JN188,JQ188,JR188,JT188,JV188))</f>
        <v>10</v>
      </c>
      <c r="LE188" s="6">
        <v>45091</v>
      </c>
      <c r="LF188" s="5">
        <v>10</v>
      </c>
      <c r="LG188" s="5">
        <v>0</v>
      </c>
      <c r="LH188" s="5">
        <v>0</v>
      </c>
      <c r="LI188" s="5">
        <v>0</v>
      </c>
      <c r="LJ188" s="5">
        <v>0</v>
      </c>
      <c r="LK188" s="5">
        <v>0</v>
      </c>
      <c r="LL188" s="5">
        <v>20</v>
      </c>
      <c r="LM188" s="5">
        <v>0</v>
      </c>
      <c r="LN188" s="5">
        <v>0</v>
      </c>
      <c r="LO188" s="5">
        <v>0</v>
      </c>
      <c r="LP188" s="5">
        <v>0</v>
      </c>
      <c r="LQ188" s="5">
        <v>0</v>
      </c>
      <c r="LR188" s="5">
        <v>0</v>
      </c>
      <c r="LS188" s="5">
        <v>10</v>
      </c>
      <c r="LT188" s="5">
        <v>10</v>
      </c>
      <c r="LU188" s="5">
        <v>0</v>
      </c>
      <c r="LV188" s="5">
        <v>0</v>
      </c>
      <c r="LW188" s="5">
        <v>0</v>
      </c>
      <c r="LX188" s="5">
        <v>10</v>
      </c>
      <c r="LY188" s="5">
        <v>0</v>
      </c>
      <c r="LZ188" s="5">
        <v>10</v>
      </c>
      <c r="MA188" s="5">
        <v>0</v>
      </c>
      <c r="MB188" s="5">
        <v>10</v>
      </c>
      <c r="MC188" s="5">
        <v>10</v>
      </c>
      <c r="MD188" s="5">
        <v>0</v>
      </c>
      <c r="ME188" s="5">
        <v>0</v>
      </c>
      <c r="MF188" s="5">
        <v>0</v>
      </c>
      <c r="MG188" s="5">
        <v>0</v>
      </c>
      <c r="MH188" s="5">
        <f>IF(COUNTBLANK(LF188:MG188)&gt;0, "", AVERAGE(LF188:MG188))</f>
        <v>3.2142857142857144</v>
      </c>
      <c r="MI188" s="5">
        <f>IF(COUNTA(LF188:MG188)=0, "", AVERAGE(LG188,LS188,LT188,LU188,LV188,LW188,LY188,MA188,MB188))</f>
        <v>3.3333333333333335</v>
      </c>
      <c r="MJ188" s="5">
        <f>IF(COUNTA(LF188:MG188)=0, "", AVERAGE(LH188,LI188,LJ188,LK188,LM188,LO188,MD188,ME188))</f>
        <v>0</v>
      </c>
      <c r="MK188" s="5">
        <f>IF(COUNTA(LF188:MG188)=0, "", AVERAGE(LL188,LP188,LQ188,LR188,MF188,MG188))</f>
        <v>3.3333333333333335</v>
      </c>
      <c r="ML188" s="6" t="s">
        <v>1960</v>
      </c>
      <c r="MM188" s="5">
        <v>3</v>
      </c>
      <c r="MN188" s="5">
        <v>2</v>
      </c>
      <c r="MO188" s="5">
        <v>1</v>
      </c>
      <c r="MP188" s="5">
        <v>1</v>
      </c>
      <c r="MQ188" s="5">
        <v>1</v>
      </c>
      <c r="MR188" s="5">
        <v>1</v>
      </c>
      <c r="MS188" s="5">
        <v>1</v>
      </c>
      <c r="MT188" s="5">
        <v>2</v>
      </c>
      <c r="MU188" s="5">
        <v>1</v>
      </c>
      <c r="MV188" s="5">
        <v>2</v>
      </c>
      <c r="MW188" s="5">
        <v>1</v>
      </c>
      <c r="MX188" s="5">
        <v>2</v>
      </c>
      <c r="MY188" s="5">
        <v>1</v>
      </c>
      <c r="MZ188" s="5">
        <v>2</v>
      </c>
      <c r="NA188" s="5">
        <v>2</v>
      </c>
      <c r="NB188" s="5">
        <v>1</v>
      </c>
      <c r="NC188" s="5">
        <v>3</v>
      </c>
      <c r="ND188" s="5">
        <v>1</v>
      </c>
      <c r="NE188" s="5">
        <v>3</v>
      </c>
      <c r="NF188" s="5">
        <v>2</v>
      </c>
      <c r="NG188" s="5">
        <f>IF(COUNTA(MM188:NF188)=0, "", SUM(MM188:NF188))</f>
        <v>33</v>
      </c>
      <c r="NH188" s="6" t="s">
        <v>1960</v>
      </c>
      <c r="NI188" s="5">
        <v>2</v>
      </c>
      <c r="NJ188" s="5">
        <v>5</v>
      </c>
      <c r="NK188" s="5">
        <v>5</v>
      </c>
      <c r="NL188" s="5">
        <v>5</v>
      </c>
      <c r="NM188" s="5">
        <v>4</v>
      </c>
      <c r="NN188" s="5">
        <v>4</v>
      </c>
      <c r="NO188" s="5">
        <v>4</v>
      </c>
      <c r="NP188" s="5">
        <v>5</v>
      </c>
      <c r="NQ188" s="5">
        <v>5</v>
      </c>
      <c r="NR188" s="5">
        <v>4</v>
      </c>
      <c r="NS188" s="5">
        <v>5</v>
      </c>
      <c r="NT188" s="5">
        <v>5</v>
      </c>
      <c r="NU188" s="5">
        <v>4</v>
      </c>
      <c r="NV188" s="5">
        <v>4</v>
      </c>
      <c r="NW188" s="5">
        <v>4</v>
      </c>
      <c r="NX188" s="5">
        <v>3</v>
      </c>
      <c r="NY188" s="5">
        <v>2</v>
      </c>
      <c r="NZ188" s="5">
        <v>5</v>
      </c>
      <c r="OA188" s="5">
        <v>2</v>
      </c>
      <c r="OB188" s="5">
        <v>4</v>
      </c>
      <c r="OC188" s="5">
        <v>4</v>
      </c>
      <c r="OD188" s="5">
        <v>3</v>
      </c>
      <c r="OE188" s="5">
        <v>3</v>
      </c>
      <c r="OF188" s="5">
        <v>1</v>
      </c>
      <c r="OG188" s="5">
        <v>4</v>
      </c>
      <c r="OH188" s="5">
        <v>5</v>
      </c>
      <c r="OI188" s="5">
        <v>1</v>
      </c>
      <c r="OJ188" s="5">
        <v>5</v>
      </c>
      <c r="OK188" s="5">
        <f>IF(COUNTA(NI188:OJ188)=0, "", SUM(NK188,NP188,NS188,NW188,OC188,OG188,OJ188))</f>
        <v>32</v>
      </c>
      <c r="OL188" s="5">
        <f>IF(COUNTA(NI188:OJ188)=0, "", SUM(NJ188,NL188,NQ188,NV188,NZ188,OB188,OD188))</f>
        <v>31</v>
      </c>
      <c r="OM188" s="5">
        <f>IF(COUNTA(NI188:OJ188)=0, "", SUM(NN188,NR188,NU188,NY188,OA188,OF188,OI188))</f>
        <v>18</v>
      </c>
      <c r="ON188" s="5">
        <f>IF(COUNTA(NI188:OJ188)=0, "", SUM(NI188,NM188,NO188,NT188,NX188,OE188,OH188))</f>
        <v>26</v>
      </c>
      <c r="OO188" s="11" t="s">
        <v>1961</v>
      </c>
      <c r="OP188" s="11">
        <v>1</v>
      </c>
      <c r="OQ188" s="6">
        <v>45298</v>
      </c>
      <c r="OR188" s="5">
        <v>10</v>
      </c>
      <c r="OS188" s="5">
        <v>10</v>
      </c>
      <c r="OT188" s="5">
        <v>0</v>
      </c>
      <c r="OU188" s="5">
        <v>0</v>
      </c>
      <c r="OV188" s="5">
        <v>0</v>
      </c>
      <c r="OW188" s="5">
        <v>0</v>
      </c>
      <c r="OX188" s="5">
        <v>0</v>
      </c>
      <c r="OY188" s="5">
        <v>0</v>
      </c>
      <c r="OZ188" s="5">
        <v>0</v>
      </c>
      <c r="PA188" s="5">
        <v>0</v>
      </c>
      <c r="PB188" s="5">
        <v>0</v>
      </c>
      <c r="PC188" s="5">
        <v>0</v>
      </c>
      <c r="PD188" s="5">
        <v>0</v>
      </c>
      <c r="PE188" s="5">
        <v>0</v>
      </c>
      <c r="PF188" s="5">
        <v>0</v>
      </c>
      <c r="PG188" s="5">
        <v>0</v>
      </c>
      <c r="PH188" s="5">
        <v>0</v>
      </c>
      <c r="PI188" s="5">
        <v>0</v>
      </c>
      <c r="PJ188" s="5">
        <v>0</v>
      </c>
      <c r="PK188" s="5">
        <v>0</v>
      </c>
      <c r="PL188" s="5">
        <v>0</v>
      </c>
      <c r="PM188" s="5">
        <v>0</v>
      </c>
      <c r="PN188" s="5">
        <v>10</v>
      </c>
      <c r="PO188" s="5">
        <v>10</v>
      </c>
      <c r="PP188" s="5">
        <v>0</v>
      </c>
      <c r="PQ188" s="5">
        <v>0</v>
      </c>
      <c r="PR188" s="5">
        <v>0</v>
      </c>
      <c r="PS188" s="5">
        <v>0</v>
      </c>
      <c r="PT188" s="5">
        <f>IF(COUNTBLANK(OR188:PS188)&gt;0, "", AVERAGE(OR188:PS188))</f>
        <v>1.4285714285714286</v>
      </c>
      <c r="PU188" s="5">
        <f>IF(COUNTA(OR188:PS188)=0, "", AVERAGE(OS188,PE188,PF188,PG188,PH188,PI188,PK188,PM188,PN188))</f>
        <v>2.2222222222222223</v>
      </c>
      <c r="PV188" s="5">
        <f>IF(COUNTA(OR188:PS188)=0, "", AVERAGE(OT188,OU188,OV188,OW188,OY188,PA188,PP188,PQ188))</f>
        <v>0</v>
      </c>
      <c r="PW188" s="5">
        <f>IF(COUNTA(OR188:PS188)=0, "", AVERAGE(OX188,PB188,PC188,PD188,PR188,PS188))</f>
        <v>0</v>
      </c>
      <c r="PX188" s="6" t="s">
        <v>1161</v>
      </c>
      <c r="PY188" s="5">
        <v>2</v>
      </c>
      <c r="PZ188" s="5">
        <v>1</v>
      </c>
      <c r="QA188" s="5">
        <v>3</v>
      </c>
      <c r="QB188" s="5">
        <v>3</v>
      </c>
      <c r="QC188" s="5">
        <v>3</v>
      </c>
      <c r="QD188" s="5">
        <v>1</v>
      </c>
      <c r="QE188" s="5">
        <v>2</v>
      </c>
      <c r="QF188" s="5">
        <v>2</v>
      </c>
      <c r="QG188" s="5">
        <v>0</v>
      </c>
      <c r="QH188" s="5">
        <v>1</v>
      </c>
      <c r="QI188" s="5">
        <f>IF(COUNTBLANK(PY188:QG188)&gt;0, "", SUM(PY188:QG188))</f>
        <v>17</v>
      </c>
      <c r="QJ188" s="6" t="s">
        <v>1902</v>
      </c>
      <c r="QK188" s="5">
        <v>1</v>
      </c>
      <c r="QL188" s="5">
        <v>0</v>
      </c>
      <c r="QM188" s="5">
        <v>1</v>
      </c>
      <c r="QN188" s="5">
        <v>1</v>
      </c>
      <c r="QO188" s="5">
        <v>1</v>
      </c>
      <c r="QP188" s="5">
        <v>0</v>
      </c>
      <c r="QQ188" s="5">
        <v>1</v>
      </c>
      <c r="QR188" s="5">
        <v>1</v>
      </c>
      <c r="QS188" s="5">
        <v>0</v>
      </c>
      <c r="QT188" s="5">
        <v>0</v>
      </c>
      <c r="QU188" s="5">
        <f>IF(COUNTBLANK(QK188:QS188)&gt;0, "", SUM(QK188:QS188))</f>
        <v>6</v>
      </c>
      <c r="QV188" s="6" t="s">
        <v>1962</v>
      </c>
      <c r="QW188" s="5">
        <v>1</v>
      </c>
      <c r="QX188" s="5">
        <v>1</v>
      </c>
      <c r="QY188" s="5">
        <v>1</v>
      </c>
      <c r="QZ188" s="5">
        <v>1</v>
      </c>
      <c r="RA188" s="5">
        <v>1</v>
      </c>
      <c r="RB188" s="5">
        <v>1</v>
      </c>
      <c r="RC188" s="5">
        <v>0</v>
      </c>
      <c r="RD188" s="5">
        <v>0</v>
      </c>
      <c r="RE188" s="5">
        <v>0</v>
      </c>
      <c r="RF188" s="5">
        <v>0</v>
      </c>
      <c r="RG188" s="5">
        <f>IF(COUNTBLANK(QW188:RE188)&gt;0, "", SUM(QW188:RE188))</f>
        <v>6</v>
      </c>
      <c r="RH188" s="6" t="s">
        <v>1161</v>
      </c>
      <c r="RI188" s="5">
        <v>1</v>
      </c>
      <c r="RJ188" s="5">
        <v>1</v>
      </c>
      <c r="RK188" s="5">
        <v>1</v>
      </c>
      <c r="RL188" s="5">
        <v>1</v>
      </c>
      <c r="RM188" s="5">
        <v>0</v>
      </c>
      <c r="RN188" s="5">
        <v>0</v>
      </c>
      <c r="RO188" s="5">
        <v>0</v>
      </c>
      <c r="RP188" s="5">
        <f>IF(COUNTBLANK(RI188:RO188)&gt;0, "", SUM(RI188:RO188))</f>
        <v>4</v>
      </c>
      <c r="RQ188" s="6" t="s">
        <v>1902</v>
      </c>
      <c r="RR188" s="5">
        <v>1</v>
      </c>
      <c r="RS188" s="5">
        <v>0</v>
      </c>
      <c r="RT188" s="5">
        <v>0</v>
      </c>
      <c r="RU188" s="5">
        <v>1</v>
      </c>
      <c r="RV188" s="5">
        <v>0</v>
      </c>
      <c r="RW188" s="5">
        <v>0</v>
      </c>
      <c r="RX188" s="5">
        <v>0</v>
      </c>
      <c r="RY188" s="5">
        <f>IF(COUNTBLANK(RR188:RX188)&gt;0, "", SUM(RR188:RX188))</f>
        <v>2</v>
      </c>
      <c r="RZ188" s="6" t="s">
        <v>1962</v>
      </c>
      <c r="SA188" s="5">
        <v>1</v>
      </c>
      <c r="SB188" s="5">
        <v>0</v>
      </c>
      <c r="SC188" s="5">
        <v>0</v>
      </c>
      <c r="SD188" s="5">
        <v>0</v>
      </c>
      <c r="SE188" s="5">
        <v>0</v>
      </c>
      <c r="SF188" s="5">
        <v>0</v>
      </c>
      <c r="SG188" s="5">
        <v>0</v>
      </c>
      <c r="SH188" s="5">
        <f>IF(COUNTBLANK(SA188:SG188)&gt;0, "", SUM(SA188:SG188))</f>
        <v>1</v>
      </c>
      <c r="SI188" s="6" t="s">
        <v>1161</v>
      </c>
      <c r="SJ188" s="5">
        <v>3</v>
      </c>
      <c r="SK188" s="5">
        <v>4</v>
      </c>
      <c r="SL188" s="5">
        <v>3</v>
      </c>
      <c r="SM188" s="5">
        <v>5</v>
      </c>
      <c r="SN188" s="5">
        <v>4</v>
      </c>
      <c r="SO188" s="5">
        <v>5</v>
      </c>
      <c r="SP188" s="12">
        <v>4</v>
      </c>
      <c r="SQ188" s="5">
        <v>3</v>
      </c>
      <c r="SR188" s="5">
        <v>4</v>
      </c>
      <c r="SS188" s="5">
        <v>4</v>
      </c>
      <c r="ST188" s="5">
        <v>4</v>
      </c>
      <c r="SU188" s="5">
        <v>4</v>
      </c>
      <c r="SV188" s="5">
        <v>4</v>
      </c>
      <c r="SW188" s="5">
        <v>5</v>
      </c>
      <c r="SX188" s="5">
        <v>5</v>
      </c>
      <c r="SY188" s="5">
        <v>5</v>
      </c>
      <c r="SZ188" s="5">
        <v>4</v>
      </c>
      <c r="TA188" s="5">
        <v>5</v>
      </c>
      <c r="TB188" s="5">
        <v>5</v>
      </c>
      <c r="TC188" s="5">
        <f>IF(COUNTBLANK(SJ188:TB188)&gt;0, "", SUM(SJ188:TB188))</f>
        <v>80</v>
      </c>
      <c r="TD188" s="5">
        <f>IF(COUNTBLANK(SJ188:TB188)&gt;0, "", SUM(SL188,SO188,SR188,SS188,ST188,SU188,SV188,SX188,SY188,TB188))</f>
        <v>43</v>
      </c>
      <c r="TE188" s="5">
        <f>IF(COUNTBLANK(SJ188:TB188)&gt;0, "", SUM(SJ188,SK188,SM188,SN188,SQ188,SW188,SZ188,TA188))</f>
        <v>33</v>
      </c>
      <c r="TF188" s="6" t="s">
        <v>1902</v>
      </c>
      <c r="TG188" s="5">
        <v>5</v>
      </c>
      <c r="TH188" s="5">
        <v>4</v>
      </c>
      <c r="TI188" s="5">
        <v>5</v>
      </c>
      <c r="TJ188" s="5">
        <v>5</v>
      </c>
      <c r="TK188" s="5">
        <v>4</v>
      </c>
      <c r="TL188" s="5">
        <v>5</v>
      </c>
      <c r="TM188" s="5">
        <v>4</v>
      </c>
      <c r="TN188" s="5">
        <v>4</v>
      </c>
      <c r="TO188" s="5">
        <v>5</v>
      </c>
      <c r="TP188" s="5">
        <v>4</v>
      </c>
      <c r="TQ188" s="5">
        <v>5</v>
      </c>
      <c r="TR188" s="5">
        <v>4</v>
      </c>
      <c r="TS188" s="5">
        <v>5</v>
      </c>
      <c r="TT188" s="5">
        <v>5</v>
      </c>
      <c r="TU188" s="5">
        <v>5</v>
      </c>
      <c r="TV188" s="5">
        <v>5</v>
      </c>
      <c r="TW188" s="5">
        <v>4</v>
      </c>
      <c r="TX188" s="5">
        <v>5</v>
      </c>
      <c r="TY188" s="5">
        <v>5</v>
      </c>
      <c r="TZ188" s="5">
        <f>IF(COUNTBLANK(TG188:TY188)&gt;0, "", SUM(TG188:TY188))</f>
        <v>88</v>
      </c>
      <c r="UA188" s="5">
        <f>IF(COUNTBLANK(TG188:TY188)&gt;0, "", SUM(TI188,TL188,TO188,TP188,TQ188,TR188,TS188,TU188,TV188,TY188))</f>
        <v>48</v>
      </c>
      <c r="UB188" s="5">
        <f>IF(COUNTBLANK(TG188:TY188)&gt;0, "", SUM(TG188,TH188,TJ188,TK188,TN188,TT188,TW188,TX188))</f>
        <v>36</v>
      </c>
      <c r="UC188" s="6" t="s">
        <v>1962</v>
      </c>
      <c r="UD188" s="5">
        <v>4</v>
      </c>
      <c r="UE188" s="5">
        <v>4</v>
      </c>
      <c r="UF188" s="5">
        <v>5</v>
      </c>
      <c r="UG188" s="5">
        <v>4</v>
      </c>
      <c r="UH188" s="5">
        <v>4</v>
      </c>
      <c r="UI188" s="5">
        <v>5</v>
      </c>
      <c r="UJ188" s="5">
        <v>4</v>
      </c>
      <c r="UK188" s="5">
        <v>4</v>
      </c>
      <c r="UL188" s="5">
        <v>5</v>
      </c>
      <c r="UM188" s="5">
        <v>5</v>
      </c>
      <c r="UN188" s="5">
        <v>5</v>
      </c>
      <c r="UO188" s="5">
        <v>5</v>
      </c>
      <c r="UP188" s="5">
        <v>4</v>
      </c>
      <c r="UQ188" s="5">
        <v>5</v>
      </c>
      <c r="UR188" s="5">
        <v>5</v>
      </c>
      <c r="US188" s="5">
        <v>5</v>
      </c>
      <c r="UT188" s="5">
        <v>4</v>
      </c>
      <c r="UU188" s="5">
        <v>5</v>
      </c>
      <c r="UV188" s="5">
        <v>5</v>
      </c>
      <c r="UW188" s="5">
        <f>IF(COUNTBLANK(UD188:UV188)&gt;0, "", SUM(UD188:UV188))</f>
        <v>87</v>
      </c>
      <c r="UX188" s="5">
        <f>IF(COUNTBLANK(UD188:UV188)&gt;0, "", SUM(UF188,UI188,UL188,UM188,UN188,UO188,UP188,UR188,US188,UV188))</f>
        <v>49</v>
      </c>
      <c r="UY188" s="5">
        <f>IF(COUNTBLANK(UD188:UV188)&gt;0, "", SUM(UD188,UE188,UG188,UH188,UK188,UQ188,UT188,UU188))</f>
        <v>34</v>
      </c>
      <c r="UZ188" s="6">
        <v>45574.652800925927</v>
      </c>
      <c r="VA188" s="6">
        <v>45479</v>
      </c>
      <c r="VB188" s="5">
        <v>1</v>
      </c>
      <c r="VC188" s="5">
        <v>2</v>
      </c>
      <c r="VD188" s="11" t="s">
        <v>1963</v>
      </c>
      <c r="VE188" s="5">
        <v>37</v>
      </c>
      <c r="VF188" s="5">
        <v>1730</v>
      </c>
      <c r="VG188" s="5">
        <v>3</v>
      </c>
      <c r="VH188" s="5">
        <v>2</v>
      </c>
      <c r="VI188" s="5">
        <v>17</v>
      </c>
      <c r="VJ188" s="11" t="s">
        <v>1964</v>
      </c>
      <c r="VK188" s="5">
        <v>2</v>
      </c>
      <c r="VL188" s="5">
        <v>5</v>
      </c>
      <c r="VM188" s="11" t="s">
        <v>1093</v>
      </c>
      <c r="VN188" s="6"/>
      <c r="VO188" s="5"/>
      <c r="VP188" s="5"/>
      <c r="VQ188" s="5"/>
      <c r="VR188" s="5"/>
      <c r="VS188" s="5"/>
      <c r="VT188" s="5"/>
      <c r="VU188" s="5"/>
      <c r="VV188" s="5"/>
      <c r="VW188" s="5"/>
      <c r="VX188" s="5"/>
      <c r="VY188" s="5"/>
      <c r="VZ188" s="5"/>
      <c r="WA188" s="5"/>
      <c r="WB188" s="5"/>
      <c r="WC188" s="5"/>
      <c r="WD188" s="5"/>
      <c r="WE188" s="5"/>
      <c r="WF188" s="5"/>
      <c r="WG188" s="5"/>
      <c r="WH188" s="5"/>
      <c r="WI188" s="5"/>
      <c r="WJ188" s="5"/>
      <c r="WK188" s="5"/>
      <c r="WL188" s="5"/>
      <c r="WM188" s="5"/>
      <c r="WN188" s="5"/>
      <c r="WO188" s="5"/>
      <c r="WP188" s="5"/>
      <c r="WQ188" s="5"/>
      <c r="WR188" s="5" t="str">
        <f>IF(COUNTBLANK(VO188:WQ188)&gt;0, "", SUM(VQ188:WJ188))</f>
        <v/>
      </c>
      <c r="WS188" s="5" t="str">
        <f>IF(COUNTBLANK(VO188:WQ188)&gt;0, "", SUM(VQ188:VZ188))</f>
        <v/>
      </c>
      <c r="WT188" s="5" t="str">
        <f>IF(COUNTBLANK(VO188:WQ188)&gt;0, "", SUM(WA188:WL188))</f>
        <v/>
      </c>
      <c r="WU188" s="5" t="str">
        <f>IF(COUNTBLANK(VO188:WQ188)&gt;0, "", SUM(WK188:WL188))</f>
        <v/>
      </c>
      <c r="WV188" s="5" t="str">
        <f>IF(COUNTA(VO188:WQ188)=0, "", IF(AND(OR(VO188=1, VP188=1), OR(VQ188&gt;=1, VR188&gt;=1, VS188&gt;=1, VT188&gt;=1, VU188&gt;=1), OR(VV188&gt;=1, VW188&gt;=1), COUNTIF(VX188:WD188, "&gt;=1")&gt;=2, COUNTIF(WE188:WJ188, "&gt;=1")&gt;=2, OR(WN188=1, WN188=2), OR(WO188&gt;=1, WP188&gt;=1), WQ188&lt;1), 1, 0))</f>
        <v/>
      </c>
      <c r="WW188" s="5" t="str">
        <f>IF(COUNTBLANK(VO188:WQ188)&gt;0, "", SUM(VQ188:VU188))</f>
        <v/>
      </c>
      <c r="WX188" s="5" t="str">
        <f>IF(COUNTBLANK(VO188:WQ188)&gt;0, "", SUM(VV188:VW188))</f>
        <v/>
      </c>
      <c r="WY188" s="5" t="str">
        <f>IF(COUNTBLANK(VO188:WQ188)&gt;0, "", SUM(VX188:WD188))</f>
        <v/>
      </c>
      <c r="WZ188" s="5" t="str">
        <f>IF(COUNTBLANK(VO188:WQ188)&gt;0, "", SUM(WE188:WJ188))</f>
        <v/>
      </c>
      <c r="XA188" s="6">
        <v>45574</v>
      </c>
      <c r="XB188" s="5">
        <v>0</v>
      </c>
      <c r="XC188" s="5">
        <v>1</v>
      </c>
      <c r="XD188" s="5">
        <v>0</v>
      </c>
      <c r="XE188" s="5">
        <v>1</v>
      </c>
      <c r="XF188" s="5">
        <v>0</v>
      </c>
      <c r="XG188" s="5">
        <v>1</v>
      </c>
      <c r="XH188" s="5">
        <v>0</v>
      </c>
      <c r="XI188" s="5">
        <v>0</v>
      </c>
      <c r="XJ188" s="5">
        <v>0</v>
      </c>
      <c r="XK188" s="5">
        <v>0</v>
      </c>
      <c r="XL188" s="5">
        <f>IF(COUNTBLANK(XB188:XJ188)&gt;0, "", SUM(XB188:XJ188))</f>
        <v>3</v>
      </c>
      <c r="XM188" s="6">
        <v>45574.670173611114</v>
      </c>
      <c r="XN188" s="5">
        <v>1</v>
      </c>
      <c r="XO188" s="5">
        <v>0</v>
      </c>
      <c r="XP188" s="5">
        <v>0</v>
      </c>
      <c r="XQ188" s="5">
        <v>0</v>
      </c>
      <c r="XR188" s="5">
        <v>0</v>
      </c>
      <c r="XS188" s="5">
        <v>1</v>
      </c>
      <c r="XT188" s="5">
        <v>0</v>
      </c>
      <c r="XU188" s="5">
        <f>IF(COUNTBLANK(XN188:XT188)&gt;0, "", SUM(XN188:XT188))</f>
        <v>2</v>
      </c>
      <c r="XV188" s="6"/>
      <c r="XW188" s="5"/>
      <c r="XX188" s="5"/>
      <c r="XY188" s="5"/>
      <c r="XZ188" s="12"/>
      <c r="YA188" s="12"/>
      <c r="YB188" s="12"/>
      <c r="YC188" s="12"/>
      <c r="YD188" s="12"/>
      <c r="YE188" s="12"/>
      <c r="YF188" s="12"/>
      <c r="YG188" s="12"/>
      <c r="YH188" s="12"/>
      <c r="YI188" s="12"/>
      <c r="YJ188" s="12"/>
      <c r="YK188" s="12"/>
      <c r="YL188" s="12"/>
      <c r="YM188" s="12" t="s">
        <v>971</v>
      </c>
      <c r="YN188" s="12"/>
      <c r="YO188" s="12"/>
      <c r="YP188" s="12" t="str">
        <f>IF(COUNTBLANK(XW188:YO188)&gt;0, "", SUM(XW188:YO188))</f>
        <v/>
      </c>
      <c r="YQ188" s="12" t="str">
        <f>IF(COUNTBLANK(XW188:YO188)&gt;0, "", SUM(XY188,YC188,YD188,YE188,YJ188,YK188,YL188,YM188))</f>
        <v/>
      </c>
      <c r="YR188" s="12" t="str">
        <f>IF(COUNTBLANK(XW188:YO188)&gt;0, "", SUM(YF188:YH188))</f>
        <v/>
      </c>
      <c r="YS188" s="12" t="str">
        <f>IF(COUNTBLANK(XW188:YO188)&gt;0, "", SUM(XW188,XX188,YB188))</f>
        <v/>
      </c>
      <c r="YT188" s="12" t="str">
        <f>IF(COUNTBLANK(XW188:YO188)&gt;0, "", SUM(XZ188,YA188,YI188,YN188,YO188))</f>
        <v/>
      </c>
      <c r="YU188" s="12" t="str">
        <f>IF(COUNTBLANK(XW188:YO188)&gt;0, "", SUM(XY188,XZ188,YA188,YB188,YC188,YF188,YJ188,YN188,YO188))</f>
        <v/>
      </c>
      <c r="YV188" s="12" t="str">
        <f>IF(COUNTBLANK(XW188:YO188)&gt;0, "", SUM(XW188,XX188,YK188,YL188,YM188))</f>
        <v/>
      </c>
      <c r="YW188" s="12" t="str">
        <f>IF(COUNTBLANK(XW188:YO188)&gt;0, "", SUM(YD188,YE188,YG188,YH188,YI188))</f>
        <v/>
      </c>
      <c r="YX188" s="6"/>
      <c r="YY188" s="5"/>
      <c r="YZ188" s="5"/>
      <c r="ZA188" s="5"/>
      <c r="ZB188" s="5"/>
      <c r="ZC188" s="5"/>
      <c r="ZD188" s="5"/>
      <c r="ZE188" s="5"/>
      <c r="ZF188" s="5"/>
      <c r="ZG188" s="5"/>
      <c r="ZH188" s="5"/>
      <c r="ZI188" s="5"/>
      <c r="ZJ188" s="5"/>
      <c r="ZK188" s="5"/>
      <c r="ZL188" s="5"/>
      <c r="ZM188" s="5"/>
      <c r="ZN188" s="5"/>
      <c r="ZO188" s="5"/>
      <c r="ZP188" s="5"/>
      <c r="ZQ188" s="5"/>
      <c r="ZR188" s="5"/>
      <c r="ZS188" s="5"/>
      <c r="ZT188" s="5"/>
      <c r="ZU188" s="5"/>
      <c r="ZV188" s="5"/>
      <c r="ZW188" s="5"/>
      <c r="ZX188" s="5"/>
      <c r="ZY188" s="5"/>
      <c r="ZZ188" s="5"/>
      <c r="AAA188" s="5" t="str">
        <f>IF(COUNTBLANK(YY188:ZZ188)&gt;0, "", AVERAGE(YY188:ZZ188))</f>
        <v/>
      </c>
      <c r="AAB188" s="5" t="str">
        <f>IF(COUNTA(YY188:ZZ188)=0, "", AVERAGE(YZ188,ZL188,ZM188,ZN188,ZO188,ZP188,ZR188,ZT188,ZU188))</f>
        <v/>
      </c>
      <c r="AAC188" s="5" t="str">
        <f>IF(COUNTA(YY188:ZZ188)=0, "", AVERAGE(ZA188,ZB188,ZC188,ZD188,ZF188,ZH188,ZW188,ZX188))</f>
        <v/>
      </c>
      <c r="AAD188" s="5" t="str">
        <f>IF(COUNTA(YY188:ZZ188)=0, "", AVERAGE(ZE188,ZI188,ZJ188,ZK188,ZY188,ZZ188))</f>
        <v/>
      </c>
      <c r="AAE188" s="6">
        <v>45574.654421296298</v>
      </c>
      <c r="AAF188" s="5">
        <v>1</v>
      </c>
      <c r="AAG188" s="5">
        <v>2</v>
      </c>
      <c r="AAH188" s="5">
        <v>1</v>
      </c>
      <c r="AAI188" s="5">
        <v>1</v>
      </c>
      <c r="AAJ188" s="5">
        <v>1</v>
      </c>
      <c r="AAK188" s="5">
        <v>1</v>
      </c>
      <c r="AAL188" s="5">
        <v>1</v>
      </c>
      <c r="AAM188" s="5">
        <v>1</v>
      </c>
      <c r="AAN188" s="5">
        <v>1</v>
      </c>
      <c r="AAO188" s="5">
        <v>3</v>
      </c>
      <c r="AAP188" s="5">
        <v>1</v>
      </c>
      <c r="AAQ188" s="5">
        <v>1</v>
      </c>
      <c r="AAR188" s="5">
        <v>2</v>
      </c>
      <c r="AAS188" s="5">
        <v>1</v>
      </c>
      <c r="AAT188" s="5">
        <v>1</v>
      </c>
      <c r="AAU188" s="5">
        <v>4</v>
      </c>
      <c r="AAV188" s="5">
        <v>1</v>
      </c>
      <c r="AAW188" s="5">
        <v>1</v>
      </c>
      <c r="AAX188" s="5">
        <v>2</v>
      </c>
      <c r="AAY188" s="5">
        <v>1</v>
      </c>
      <c r="AAZ188" s="5">
        <v>1</v>
      </c>
      <c r="ABA188" s="5">
        <v>5</v>
      </c>
      <c r="ABB188" s="5">
        <v>1</v>
      </c>
      <c r="ABC188" s="5">
        <v>1</v>
      </c>
      <c r="ABD188" s="5">
        <v>1</v>
      </c>
      <c r="ABE188" s="5">
        <v>1</v>
      </c>
      <c r="ABF188" s="5">
        <v>1</v>
      </c>
      <c r="ABG188" s="5">
        <v>1</v>
      </c>
      <c r="ABH188" s="5">
        <v>1</v>
      </c>
      <c r="ABI188" s="5">
        <v>1</v>
      </c>
      <c r="ABJ188" s="5">
        <f>IF(SUM(AAF188:AAN188,AAP188:AAT188,AAV188:AAZ188,ABB188:ABG188)=0, "", SUM(AAF188:AAN188,AAP188:AAT188,AAV188:AAZ188,ABB188:ABG188))</f>
        <v>28</v>
      </c>
      <c r="ABK188" s="5">
        <f>IF(SUM(ABN188, ABO188, ABP188, ABQ188, ABR188)=0, "", IF(OR(ABN188&gt;=8, ABO188&gt;=10, ABP188&gt;=13, ABQ188&gt;=10, ABR188&gt;=15), 1, 0))</f>
        <v>0</v>
      </c>
      <c r="ABL188" s="5">
        <f>IF(SUM(AAF188:AAG188,AAI188,AAJ188,AAK188,AAL188,AAR188,AAX188,ABE188,ABG188)=0, "", SUM(AAF188:AAG188,AAI188,AAJ188,AAK188,AAL188,AAR188,AAX188,ABE188,ABG188))</f>
        <v>13</v>
      </c>
      <c r="ABM188" s="5">
        <f>IF(SUM(AAH188,AAM188:AAN188,AAP188:AAQ188,AAS188:AAT188,AAV188:AAW188,AAY188:AAZ188,ABB188:ABD188,ABF188)=0, "", SUM(AAH188,AAM188:AAN188,AAP188:AAQ188,AAS188:AAT188,AAV188:AAW188,AAY188:AAZ188,ABB188:ABD188,ABF188))</f>
        <v>15</v>
      </c>
      <c r="ABN188" s="5">
        <f>IF(SUM(AAY188:AAZ188,ABB188:ABC188,ABF188)=0, "", SUM(AAY188:AAZ188,ABB188:ABC188,ABF188))</f>
        <v>5</v>
      </c>
      <c r="ABO188" s="5">
        <f>IF(SUM(AAN188,AAP188:AAQ188,AAT188,AAV188)=0, "", SUM(AAN188,AAP188:AAQ188,AAT188,AAV188))</f>
        <v>5</v>
      </c>
      <c r="ABP188" s="5">
        <f>IF(SUM(AAH188,AAM188,AAS188,AAW188,ABD188)=0, "", SUM(AAH188,AAM188,AAS188,AAW188,ABD188))</f>
        <v>5</v>
      </c>
      <c r="ABQ188" s="5">
        <f>IF(SUM(AAF188:AAG188,AAI188,AAK188,ABE188)=0, "", SUM(AAF188:AAG188,AAI188,AAK188,ABE188))</f>
        <v>6</v>
      </c>
      <c r="ABR188" s="5">
        <f>IF(SUM(AAJ188,AAL188,AAR188,AAX188,ABG188)=0, "", SUM(AAJ188,AAL188,AAR188,AAX188,ABG188))</f>
        <v>7</v>
      </c>
      <c r="ABS188" s="5">
        <f>IF(ABN188="", "", IF(ABN188&gt;=8, 1, 0))</f>
        <v>0</v>
      </c>
      <c r="ABT188" s="5">
        <f>IF(ABO188="", "", IF(ABO188&gt;=10, 1, 0))</f>
        <v>0</v>
      </c>
      <c r="ABU188" s="5">
        <f>IF(ABP188="", "", IF(ABP188&gt;=13, 1, 0))</f>
        <v>0</v>
      </c>
      <c r="ABV188" s="5">
        <f>IF(ABQ188="", "", IF(ABQ188&gt;=10, 1, 0))</f>
        <v>0</v>
      </c>
      <c r="ABW188" s="5">
        <f>IF(ABR188="", "", IF(ABR188&gt;=15, 1, 0))</f>
        <v>0</v>
      </c>
      <c r="ABX188" s="5">
        <f>IF(AND(AAO188="", AAU188="", ABA188=""), "", IF(AAO188=5,1,0) + IF(AAU188=5,1,0) + IF(ABA188=5,1,0))</f>
        <v>1</v>
      </c>
      <c r="ABY188" s="6">
        <v>45574.672731481478</v>
      </c>
      <c r="ABZ188" s="5">
        <v>1</v>
      </c>
      <c r="ACA188" s="5">
        <v>1</v>
      </c>
      <c r="ACB188" s="5">
        <v>2</v>
      </c>
      <c r="ACC188" s="5">
        <v>1</v>
      </c>
      <c r="ACD188" s="5">
        <v>1</v>
      </c>
      <c r="ACE188" s="5">
        <v>1</v>
      </c>
      <c r="ACF188" s="5">
        <v>2</v>
      </c>
      <c r="ACG188" s="5">
        <v>1</v>
      </c>
      <c r="ACH188" s="5">
        <v>2</v>
      </c>
      <c r="ACI188" s="5">
        <v>1</v>
      </c>
      <c r="ACJ188" s="5">
        <v>2</v>
      </c>
      <c r="ACK188" s="5">
        <v>2</v>
      </c>
      <c r="ACL188" s="5">
        <v>2</v>
      </c>
      <c r="ACM188" s="5">
        <v>1</v>
      </c>
      <c r="ACN188" s="5">
        <v>1</v>
      </c>
      <c r="ACO188" s="5">
        <v>1</v>
      </c>
      <c r="ACP188" s="5">
        <v>2</v>
      </c>
      <c r="ACQ188" s="5">
        <v>2</v>
      </c>
      <c r="ACR188" s="5">
        <v>2</v>
      </c>
      <c r="ACS188" s="5">
        <v>2</v>
      </c>
      <c r="ACT188" s="5">
        <v>1</v>
      </c>
      <c r="ACU188" s="5">
        <v>1</v>
      </c>
      <c r="ACV188" s="5">
        <v>2</v>
      </c>
      <c r="ACW188" s="5">
        <v>1</v>
      </c>
      <c r="ACX188" s="5">
        <v>2</v>
      </c>
      <c r="ACY188" s="5">
        <v>2</v>
      </c>
      <c r="ACZ188" s="5">
        <v>1</v>
      </c>
      <c r="ADA188" s="5">
        <v>1</v>
      </c>
      <c r="ADB188" s="5">
        <v>1</v>
      </c>
      <c r="ADC188" s="5">
        <v>2</v>
      </c>
      <c r="ADD188" s="5">
        <v>2</v>
      </c>
      <c r="ADE188" s="5">
        <v>1</v>
      </c>
      <c r="ADF188" s="5">
        <v>1</v>
      </c>
      <c r="ADG188" s="5">
        <v>1</v>
      </c>
      <c r="ADH188" s="5">
        <v>3</v>
      </c>
      <c r="ADI188" s="5">
        <v>2</v>
      </c>
      <c r="ADJ188" s="5">
        <f>IF(COUNTA(ABZ188:ADI188)=0, "", SUM(ABZ188:ADI188))</f>
        <v>54</v>
      </c>
      <c r="ADK188" s="5">
        <f>IF(COUNTA(ABZ188:ADI188)=0, "", SUM(ACJ188,ACK188,ACT188,ACV188,ACX188,ADB188))</f>
        <v>10</v>
      </c>
      <c r="ADL188" s="5">
        <f>IF(COUNTA(ABZ188:ADI188)=0, "", SUM(ACL188,ACQ188,ACS188,ACY188,ADF188))</f>
        <v>9</v>
      </c>
      <c r="ADM188" s="5">
        <f>IF(COUNTA(ABZ188:ADI188)=0, "", SUM(ACB188,ACM188,ACR188,ACW188,ACZ188,ADE188))</f>
        <v>8</v>
      </c>
      <c r="ADN188" s="5">
        <f>IF(COUNTA(ABZ188:ADI188)=0, "", SUM(ACA188,ACE188,ACG188,ACI188,ACP188,ADG188))</f>
        <v>7</v>
      </c>
      <c r="ADO188" s="5">
        <f>IF(COUNTA(ABZ188:ADI188)=0, "", SUM(ACN188,ACO188,ACU188,ADA188,ADC188,ADD188,ADH188,ADI188))</f>
        <v>13</v>
      </c>
      <c r="ADP188" s="5">
        <f>IF(COUNTA(ABZ188:ADI188)=0, "", SUM(ABZ188,ACC188,ACD188,ACF188,ACH188))</f>
        <v>7</v>
      </c>
      <c r="ADQ188" s="6"/>
      <c r="ADR188" s="5"/>
      <c r="ADS188" s="5"/>
      <c r="ADT188" s="5"/>
      <c r="ADU188" s="5"/>
      <c r="ADV188" s="5"/>
      <c r="ADW188" s="5"/>
      <c r="ADX188" s="5"/>
      <c r="ADY188" s="5"/>
      <c r="ADZ188" s="5"/>
      <c r="AEA188" s="5"/>
      <c r="AEB188" s="5"/>
      <c r="AEC188" s="5"/>
      <c r="AED188" s="5"/>
      <c r="AEE188" s="5"/>
      <c r="AEF188" s="5"/>
      <c r="AEG188" s="5"/>
      <c r="AEH188" s="5"/>
      <c r="AEI188" s="5"/>
      <c r="AEJ188" s="5"/>
      <c r="AEK188" s="5"/>
      <c r="AEL188" s="5" t="str">
        <f>IF(COUNTA(ADR188:AEK188)=0, "", SUM(ADR188:AEK188))</f>
        <v/>
      </c>
      <c r="AEM188" s="8"/>
      <c r="AEN188" s="6">
        <v>45479</v>
      </c>
      <c r="AEO188" s="6"/>
      <c r="AEP188" s="6"/>
      <c r="AEQ188" s="6"/>
      <c r="AER188" s="5"/>
      <c r="AES188" s="6"/>
      <c r="AET188" s="6"/>
      <c r="AEU188" s="6">
        <v>45257</v>
      </c>
      <c r="AEV188" s="5">
        <v>3</v>
      </c>
      <c r="AEW188" s="5">
        <v>4</v>
      </c>
      <c r="AEX188" s="5">
        <v>3</v>
      </c>
      <c r="AEY188" s="5">
        <v>2</v>
      </c>
      <c r="AEZ188" s="5">
        <v>3</v>
      </c>
      <c r="AFA188" s="5">
        <v>2</v>
      </c>
      <c r="AFB188" s="5">
        <v>5</v>
      </c>
      <c r="AFC188" s="5">
        <v>1</v>
      </c>
      <c r="AFD188" s="5">
        <v>3</v>
      </c>
      <c r="AFE188" s="5">
        <v>2</v>
      </c>
      <c r="AFF188" s="5">
        <v>0</v>
      </c>
      <c r="AFG188" s="5">
        <v>2</v>
      </c>
      <c r="AFH188" s="5">
        <v>1</v>
      </c>
      <c r="AFI188" s="5">
        <v>3</v>
      </c>
      <c r="AFJ188" s="5">
        <v>4</v>
      </c>
      <c r="AFK188" s="5">
        <v>0</v>
      </c>
      <c r="AFL188" s="5">
        <v>2</v>
      </c>
      <c r="AFM188" s="5">
        <v>1</v>
      </c>
      <c r="AFN188" s="5">
        <v>3</v>
      </c>
      <c r="AFO188" s="5">
        <v>2</v>
      </c>
      <c r="AFP188" s="5">
        <v>3</v>
      </c>
      <c r="AFQ188" s="5">
        <v>3</v>
      </c>
      <c r="AFR188" s="5">
        <v>2</v>
      </c>
      <c r="AFS188" s="5">
        <v>0</v>
      </c>
      <c r="AFT188" s="5">
        <v>0</v>
      </c>
      <c r="AFU188" s="5">
        <v>0</v>
      </c>
      <c r="AFV188" s="5">
        <v>0</v>
      </c>
      <c r="AFW188" s="5">
        <v>1</v>
      </c>
      <c r="AFX188" s="5">
        <v>0</v>
      </c>
      <c r="AFY188" s="5">
        <v>0</v>
      </c>
      <c r="AFZ188" s="5">
        <v>3</v>
      </c>
      <c r="AGA188" s="5">
        <f>IF(COUNTA(AEV188:AFY188)=0, "", SUM(AEV188:AFY188))</f>
        <v>55</v>
      </c>
      <c r="AGB188" s="6"/>
      <c r="AGC188" s="5"/>
      <c r="AGD188" s="5"/>
      <c r="AGE188" s="5"/>
      <c r="AGF188" s="5"/>
      <c r="AGG188" s="5"/>
      <c r="AGS188" s="6"/>
      <c r="AHM188" s="6"/>
      <c r="AHN188" s="5"/>
      <c r="AHO188" s="5"/>
      <c r="AHP188" s="5"/>
      <c r="AHQ188" s="5"/>
      <c r="AHR188" s="5"/>
      <c r="AHS188" s="5"/>
      <c r="AHT188" s="5"/>
      <c r="AHU188" s="5"/>
      <c r="AHV188" s="5"/>
      <c r="AHW188" s="5"/>
      <c r="AHX188" s="5" t="str">
        <f>IF(COUNTBLANK(AHN188:AHW188)&gt;0, "", SUM(AHN188:AHW188))</f>
        <v/>
      </c>
      <c r="AHY188" s="5" t="str">
        <f>IF(COUNTBLANK(AHN188:AHW188)&gt;0, "", SUM(AHR188,AHW188))</f>
        <v/>
      </c>
      <c r="AHZ188" s="5" t="str">
        <f>IF(COUNTBLANK(AHN188:AHW188)&gt;0, "", SUM(AHP188,AHS188))</f>
        <v/>
      </c>
      <c r="AIA188" s="5" t="str">
        <f>IF(COUNTBLANK(AHN188:AHW188)&gt;0, "", SUM(AHT188,AHV188))</f>
        <v/>
      </c>
      <c r="AIB188" s="5" t="str">
        <f>IF(COUNTBLANK(AHN188:AHW188)&gt;0, "", SUM(AHQ188,AHU188))</f>
        <v/>
      </c>
      <c r="AIC188" s="5" t="str">
        <f>IF(COUNTBLANK(AHN188:AHW188)&gt;0, "", SUM(AHN188:AHO188))</f>
        <v/>
      </c>
      <c r="AID188" s="6"/>
      <c r="AIE188" s="5"/>
      <c r="AIF188" s="5"/>
      <c r="AIG188" s="5"/>
      <c r="AIH188" s="5"/>
      <c r="AII188" s="5"/>
      <c r="AIJ188" s="5"/>
      <c r="AIK188" s="5"/>
      <c r="AIL188" s="5"/>
      <c r="AIM188" s="5"/>
      <c r="AIN188" s="5"/>
      <c r="AIO188" s="5"/>
      <c r="AIP188" s="5"/>
      <c r="AIQ188" s="5"/>
      <c r="AIR188" s="5"/>
      <c r="AIS188" s="5"/>
      <c r="AIT188" s="5"/>
      <c r="AIU188" s="5"/>
      <c r="AIV188" s="5"/>
      <c r="AIW188" s="5"/>
      <c r="AIX188" s="5"/>
      <c r="AIY188" s="5" t="s">
        <v>971</v>
      </c>
      <c r="AIZ188" s="5" t="s">
        <v>971</v>
      </c>
      <c r="AJA188" s="5" t="s">
        <v>971</v>
      </c>
      <c r="AJB188" s="6"/>
      <c r="AJC188" s="5"/>
      <c r="AJD188" s="5"/>
      <c r="AJE188" s="5"/>
      <c r="AJF188" s="5"/>
      <c r="AJG188" s="5"/>
      <c r="AJH188" s="5"/>
      <c r="AJI188" s="5"/>
      <c r="AJJ188" s="5"/>
      <c r="AJK188" s="5"/>
      <c r="AJL188" s="5"/>
      <c r="AJM188" s="5" t="str">
        <f>IF(COUNTBLANK(AJC188:AJK188)&gt;0, "", SUM(AJC188:AJK188))</f>
        <v/>
      </c>
      <c r="AJN188" s="6"/>
      <c r="AJO188" s="5"/>
      <c r="AJP188" s="5"/>
      <c r="AJQ188" s="5"/>
      <c r="AJR188" s="5"/>
      <c r="AJS188" s="5"/>
      <c r="AJT188" s="5"/>
      <c r="AJU188" s="5"/>
      <c r="AJV188" s="5" t="str">
        <f>IF(COUNTBLANK(AJO188:AJU188)&gt;0, "", SUM(AJO188:AJU188))</f>
        <v/>
      </c>
    </row>
    <row r="189" spans="1:958" ht="15" customHeight="1" x14ac:dyDescent="0.35">
      <c r="A189" s="5">
        <v>209173</v>
      </c>
      <c r="B189" s="5" t="s">
        <v>1970</v>
      </c>
      <c r="C189" s="6">
        <v>45091</v>
      </c>
      <c r="D189" s="5">
        <v>0</v>
      </c>
      <c r="E189" s="5">
        <v>1</v>
      </c>
      <c r="F189" s="5">
        <v>0</v>
      </c>
      <c r="G189" s="5">
        <v>0</v>
      </c>
      <c r="H189" s="5">
        <v>0</v>
      </c>
      <c r="I189" s="5">
        <v>0</v>
      </c>
      <c r="J189" s="5">
        <v>1</v>
      </c>
      <c r="K189" s="5">
        <v>0</v>
      </c>
      <c r="L189" s="5">
        <v>0</v>
      </c>
      <c r="M189" s="5">
        <v>0</v>
      </c>
      <c r="N189" s="5">
        <v>0</v>
      </c>
      <c r="O189" s="5">
        <v>0</v>
      </c>
      <c r="P189" s="5">
        <v>0</v>
      </c>
      <c r="Q189" s="5">
        <v>0</v>
      </c>
      <c r="R189" s="5">
        <v>0</v>
      </c>
      <c r="S189" s="5">
        <v>1</v>
      </c>
      <c r="T189" s="5">
        <v>0</v>
      </c>
      <c r="U189" s="5">
        <v>0</v>
      </c>
      <c r="V189" s="5">
        <f>IF(COUNTA(D189,F189,H189,J189,L189,N189,P189,R189,T189)=0, "", IF(OR(D189=1,F189=1,H189=1,J189=1,L189=1,N189=1,P189=1,R189=1,T189=1), 1, 0))</f>
        <v>1</v>
      </c>
      <c r="W189" s="5">
        <f>IF(COUNTA(E189,G189,I189,K189,M189,O189,Q189,S189,U189)=0, "", IF(OR(E189=1,G189=1,I189=1,K189=1,M189=1,O189=1,Q189=1,S189=1,U189=1), 1, 0))</f>
        <v>1</v>
      </c>
      <c r="X189" s="5">
        <v>0</v>
      </c>
      <c r="Y189" s="5">
        <v>1</v>
      </c>
      <c r="Z189" s="5">
        <v>1</v>
      </c>
      <c r="AA189" s="5" t="s">
        <v>971</v>
      </c>
      <c r="AB189" s="5">
        <f>IF(AG189&lt;&gt;"", 1, 0)</f>
        <v>0</v>
      </c>
      <c r="AC189" s="5">
        <f>IF(AH189&lt;&gt;"", 1, 0)</f>
        <v>0</v>
      </c>
      <c r="AD189" s="5">
        <v>0</v>
      </c>
      <c r="AE189" s="7">
        <v>45092</v>
      </c>
      <c r="AF189" s="6">
        <v>45552.470439814817</v>
      </c>
      <c r="AG189" s="8"/>
      <c r="AH189" s="8"/>
      <c r="AI189" s="8"/>
      <c r="AJ189" s="5" t="str">
        <f>IF(OR(ISBLANK(AE189), ISBLANK(AG189)), "", AG189 - AE189)</f>
        <v/>
      </c>
      <c r="AK189" s="9">
        <v>45204</v>
      </c>
      <c r="AL189" s="5" t="str">
        <f>IF(OR(ISBLANK(AG189), ISBLANK(AK189)), "", AK189 - AG189)</f>
        <v/>
      </c>
      <c r="AM189" s="6">
        <v>45463</v>
      </c>
      <c r="AN189" s="10">
        <f>IF(OR(ISBLANK(AM189), ISBLANK(AF189)), "", AF189 - AM189)</f>
        <v>89.470439814816928</v>
      </c>
      <c r="AO189" s="6">
        <v>45092</v>
      </c>
      <c r="AP189" s="6">
        <v>35771</v>
      </c>
      <c r="AQ189" s="5">
        <f>IF(OR(ISBLANK(AO189), ISBLANK(AP189)), "", DATEDIF(AP189, AO189, "Y"))</f>
        <v>25</v>
      </c>
      <c r="AR189" s="11" t="s">
        <v>959</v>
      </c>
      <c r="AS189" s="11">
        <f>IF(ISBLANK(AR189), "", IF(AR189="ישראל", 1, 2))</f>
        <v>1</v>
      </c>
      <c r="AT189" s="11" t="s">
        <v>975</v>
      </c>
      <c r="AU189" s="11" t="s">
        <v>975</v>
      </c>
      <c r="AV189" s="5"/>
      <c r="AW189" s="5">
        <v>1</v>
      </c>
      <c r="AX189" s="5">
        <v>8</v>
      </c>
      <c r="AY189" s="5">
        <v>12</v>
      </c>
      <c r="AZ189" s="5">
        <f>IF(ISBLANK(AY189), "", IF(AY189&lt;=8, 1, IF(AY189&lt;=12, 2, 3)))</f>
        <v>2</v>
      </c>
      <c r="BA189" s="5">
        <v>15</v>
      </c>
      <c r="BB189" s="5">
        <f>IF(ISBLANK(BA189), "", IF(BA189&lt;=8, 1, IF(BA189&lt;=12, 2, 3)))</f>
        <v>3</v>
      </c>
      <c r="BC189" s="11" t="s">
        <v>1971</v>
      </c>
      <c r="BD189" s="11" t="s">
        <v>1191</v>
      </c>
      <c r="BE189" s="5">
        <v>2</v>
      </c>
      <c r="BF189" s="5"/>
      <c r="BG189" s="5">
        <v>5</v>
      </c>
      <c r="BH189" s="6" t="s">
        <v>1960</v>
      </c>
      <c r="BI189" s="5">
        <v>1</v>
      </c>
      <c r="BJ189" s="5">
        <v>1</v>
      </c>
      <c r="BK189" s="5">
        <v>2</v>
      </c>
      <c r="BL189" s="5">
        <v>1</v>
      </c>
      <c r="BM189" s="5">
        <v>1</v>
      </c>
      <c r="BN189" s="5">
        <v>1</v>
      </c>
      <c r="BO189" s="5">
        <v>1</v>
      </c>
      <c r="BP189" s="5">
        <v>1</v>
      </c>
      <c r="BQ189" s="5">
        <v>1</v>
      </c>
      <c r="BR189" s="5">
        <v>3</v>
      </c>
      <c r="BS189" s="5">
        <v>1</v>
      </c>
      <c r="BT189" s="5">
        <v>1</v>
      </c>
      <c r="BU189" s="5">
        <v>1</v>
      </c>
      <c r="BV189" s="5">
        <v>2</v>
      </c>
      <c r="BW189" s="5">
        <v>1</v>
      </c>
      <c r="BX189" s="5">
        <v>4</v>
      </c>
      <c r="BY189" s="5">
        <v>1</v>
      </c>
      <c r="BZ189" s="5">
        <v>1</v>
      </c>
      <c r="CA189" s="5">
        <v>1</v>
      </c>
      <c r="CB189" s="5">
        <v>1</v>
      </c>
      <c r="CC189" s="5">
        <v>1</v>
      </c>
      <c r="CD189" s="5">
        <v>4</v>
      </c>
      <c r="CE189" s="5">
        <v>1</v>
      </c>
      <c r="CF189" s="5">
        <v>2</v>
      </c>
      <c r="CG189" s="5">
        <v>1</v>
      </c>
      <c r="CH189" s="5">
        <v>1</v>
      </c>
      <c r="CI189" s="5">
        <v>1</v>
      </c>
      <c r="CJ189" s="5">
        <v>2</v>
      </c>
      <c r="CK189" s="5">
        <v>1</v>
      </c>
      <c r="CL189" s="5">
        <v>1</v>
      </c>
      <c r="CM189" s="5">
        <f>IF(SUM(BI189:BQ189,BS189:BW189,BY189:CC189,CE189:CJ189)=0, "", SUM(BI189:BQ189,BS189:BW189,BY189:CC189,CE189:CJ189))</f>
        <v>29</v>
      </c>
      <c r="CN189" s="5">
        <f>IF(SUM(CQ189, CR189, CS189, CT189, CU189)=0, "", IF(OR(CQ189&gt;=8, CR189&gt;=10, CS189&gt;=13, CT189&gt;=10, CU189&gt;=15), 1, 0))</f>
        <v>0</v>
      </c>
      <c r="CO189" s="5">
        <f>IF(SUM(BI189:BJ189,BL189,BM189,BN189,BO189,BU189,CA189,CH189,CJ189)=0, "", SUM(BI189:BJ189,BL189,BM189,BN189,BO189,BU189,CA189,CH189,CJ189))</f>
        <v>11</v>
      </c>
      <c r="CP189" s="5">
        <f>IF(SUM(BK189,BP189:BQ189,BS189:BT189,BV189:BW189,BY189:BZ189,CB189:CC189,CE189:CG189,CI189)=0, "", SUM(BK189,BP189:BQ189,BS189:BT189,BV189:BW189,BY189:BZ189,CB189:CC189,CE189:CG189,CI189))</f>
        <v>18</v>
      </c>
      <c r="CQ189" s="5">
        <f>IF(SUM(CB189:CC189,CE189:CF189,CI189)=0, "", SUM(CB189:CC189,CE189:CF189,CI189))</f>
        <v>6</v>
      </c>
      <c r="CR189" s="5">
        <f>IF(SUM(BQ189,BS189:BT189,BW189,BY189)=0, "", SUM(BQ189,BS189:BT189,BW189,BY189))</f>
        <v>5</v>
      </c>
      <c r="CS189" s="5">
        <f>IF(SUM(BK189,BP189,BV189,BZ189,CG189)=0, "", SUM(BK189,BP189,BV189,BZ189,CG189))</f>
        <v>7</v>
      </c>
      <c r="CT189" s="5">
        <f>IF(SUM(BI189:BJ189,BL189,BN189,CH189)=0, "", SUM(BI189:BJ189,BL189,BN189,CH189))</f>
        <v>5</v>
      </c>
      <c r="CU189" s="5">
        <f>IF(SUM(BM189,BO189,BU189,CA189,CJ189)=0, "", SUM(BM189,BO189,BU189,CA189,CJ189))</f>
        <v>6</v>
      </c>
      <c r="CV189" s="5">
        <f>IF(CQ189="", "", IF(CQ189&gt;=8, 1, 0))</f>
        <v>0</v>
      </c>
      <c r="CW189" s="5">
        <f>IF(CR189="", "", IF(CR189&gt;=10, 1, 0))</f>
        <v>0</v>
      </c>
      <c r="CX189" s="5">
        <f>IF(CS189="", "", IF(CS189&gt;=13, 1, 0))</f>
        <v>0</v>
      </c>
      <c r="CY189" s="5">
        <f>IF(CT189="", "", IF(CT189&gt;=10, 1, 0))</f>
        <v>0</v>
      </c>
      <c r="CZ189" s="5">
        <f>IF(CU189="", "", IF(CU189&gt;=15, 1, 0))</f>
        <v>0</v>
      </c>
      <c r="DA189" s="5">
        <f>IF(AND(BR189="", BX189="", CD189=""), "", IF(BR189=5,1,0) + IF(BX189=5,1,0) + IF(CD189=5,1,0))</f>
        <v>0</v>
      </c>
      <c r="DB189" s="6" t="s">
        <v>1960</v>
      </c>
      <c r="DC189" s="12">
        <v>0</v>
      </c>
      <c r="DD189" s="13"/>
      <c r="DE189" s="12">
        <v>1</v>
      </c>
      <c r="DF189" s="13"/>
      <c r="DG189" s="12">
        <v>0</v>
      </c>
      <c r="DH189" s="13"/>
      <c r="DI189" s="12">
        <v>0</v>
      </c>
      <c r="DJ189" s="13"/>
      <c r="DK189" s="12">
        <v>0</v>
      </c>
      <c r="DL189" s="13"/>
      <c r="DM189" s="12">
        <v>4</v>
      </c>
      <c r="DN189" s="13"/>
      <c r="DO189" s="12">
        <v>1</v>
      </c>
      <c r="DP189" s="13"/>
      <c r="DQ189" s="12">
        <v>0</v>
      </c>
      <c r="DR189" s="13"/>
      <c r="DS189" s="12">
        <v>0</v>
      </c>
      <c r="DT189" s="13"/>
      <c r="DU189" s="12">
        <v>5</v>
      </c>
      <c r="DV189" s="13"/>
      <c r="DW189" s="12">
        <v>1</v>
      </c>
      <c r="DX189" s="13">
        <v>16</v>
      </c>
      <c r="DY189" s="12">
        <v>4</v>
      </c>
      <c r="DZ189" s="13">
        <v>23</v>
      </c>
      <c r="EA189" s="12">
        <v>0</v>
      </c>
      <c r="EB189" s="13"/>
      <c r="EC189" s="12">
        <v>3</v>
      </c>
      <c r="ED189" s="13">
        <v>20</v>
      </c>
      <c r="EE189" s="12">
        <v>0</v>
      </c>
      <c r="EF189" s="13"/>
      <c r="EG189" s="12">
        <v>0</v>
      </c>
      <c r="EH189" s="13"/>
      <c r="EI189" s="12">
        <v>0</v>
      </c>
      <c r="EJ189" s="13"/>
      <c r="EK189" s="5">
        <v>3</v>
      </c>
      <c r="EL189" s="5">
        <v>2</v>
      </c>
      <c r="EM189" s="5">
        <v>1</v>
      </c>
      <c r="EN189" s="6" t="s">
        <v>1960</v>
      </c>
      <c r="EO189" s="5">
        <v>1</v>
      </c>
      <c r="EP189" s="5">
        <v>0</v>
      </c>
      <c r="EQ189" s="5">
        <v>0</v>
      </c>
      <c r="ER189" s="5">
        <v>1</v>
      </c>
      <c r="ES189" s="5">
        <v>1</v>
      </c>
      <c r="ET189" s="5">
        <v>2</v>
      </c>
      <c r="EU189" s="5">
        <v>2</v>
      </c>
      <c r="EV189" s="5">
        <v>0</v>
      </c>
      <c r="EW189" s="5">
        <v>0</v>
      </c>
      <c r="EX189" s="5">
        <v>0</v>
      </c>
      <c r="EY189" s="5">
        <v>0</v>
      </c>
      <c r="EZ189" s="5">
        <v>1</v>
      </c>
      <c r="FA189" s="5">
        <v>2</v>
      </c>
      <c r="FB189" s="5">
        <v>0</v>
      </c>
      <c r="FC189" s="5">
        <v>0</v>
      </c>
      <c r="FD189" s="5">
        <v>0</v>
      </c>
      <c r="FE189" s="5">
        <v>1</v>
      </c>
      <c r="FF189" s="5">
        <v>0</v>
      </c>
      <c r="FG189" s="5">
        <v>0</v>
      </c>
      <c r="FH189" s="5">
        <v>2</v>
      </c>
      <c r="FI189" s="5">
        <v>13</v>
      </c>
      <c r="FJ189" s="5">
        <v>0</v>
      </c>
      <c r="FK189" s="5">
        <v>0</v>
      </c>
      <c r="FL189" s="6" t="s">
        <v>1960</v>
      </c>
      <c r="FM189" s="5">
        <v>3</v>
      </c>
      <c r="FN189" s="5">
        <v>3</v>
      </c>
      <c r="FO189" s="5">
        <v>2</v>
      </c>
      <c r="FP189" s="5">
        <v>2</v>
      </c>
      <c r="FQ189" s="5">
        <v>3</v>
      </c>
      <c r="FR189" s="5">
        <v>4</v>
      </c>
      <c r="FS189" s="14">
        <f>IF(COUNTBLANK(FM189:FR189)&gt;0, "", AVERAGE(FM189:FR189))</f>
        <v>2.8333333333333335</v>
      </c>
      <c r="FT189" s="6" t="s">
        <v>1960</v>
      </c>
      <c r="FU189" s="5">
        <v>0</v>
      </c>
      <c r="FV189" s="5">
        <v>0</v>
      </c>
      <c r="FW189" s="5">
        <v>2</v>
      </c>
      <c r="FX189" s="5">
        <v>2</v>
      </c>
      <c r="FY189" s="5">
        <v>0</v>
      </c>
      <c r="FZ189" s="5">
        <v>0</v>
      </c>
      <c r="GA189" s="5">
        <v>0</v>
      </c>
      <c r="GB189" s="5">
        <v>0</v>
      </c>
      <c r="GC189" s="5">
        <v>0</v>
      </c>
      <c r="GD189" s="5">
        <v>1</v>
      </c>
      <c r="GE189" s="5">
        <f>IF(COUNTBLANK(FU189:GC189)&gt;0, "", SUM(FU189:GC189))</f>
        <v>4</v>
      </c>
      <c r="GF189" s="6" t="s">
        <v>1960</v>
      </c>
      <c r="GG189" s="5">
        <v>0</v>
      </c>
      <c r="GH189" s="5">
        <v>0</v>
      </c>
      <c r="GI189" s="5">
        <v>0</v>
      </c>
      <c r="GJ189" s="5">
        <v>0</v>
      </c>
      <c r="GK189" s="5">
        <v>0</v>
      </c>
      <c r="GL189" s="5">
        <v>0</v>
      </c>
      <c r="GM189" s="5">
        <v>0</v>
      </c>
      <c r="GN189" s="5">
        <f>IF(COUNTBLANK(GG189:GM189)&gt;0, "", SUM(GG189:GM189))</f>
        <v>0</v>
      </c>
      <c r="GO189" s="6" t="s">
        <v>1960</v>
      </c>
      <c r="GP189" s="5">
        <v>1</v>
      </c>
      <c r="GQ189" s="5">
        <v>5</v>
      </c>
      <c r="GR189" s="5">
        <v>4</v>
      </c>
      <c r="GS189" s="5">
        <v>5</v>
      </c>
      <c r="GT189" s="5">
        <v>5</v>
      </c>
      <c r="GU189" s="5">
        <v>4</v>
      </c>
      <c r="GV189" s="5">
        <v>5</v>
      </c>
      <c r="GW189" s="5">
        <v>5</v>
      </c>
      <c r="GX189" s="5">
        <v>5</v>
      </c>
      <c r="GY189" s="5">
        <v>4</v>
      </c>
      <c r="GZ189" s="5">
        <v>5</v>
      </c>
      <c r="HA189" s="5">
        <v>5</v>
      </c>
      <c r="HB189" s="5">
        <v>4</v>
      </c>
      <c r="HC189" s="5">
        <v>5</v>
      </c>
      <c r="HD189" s="5">
        <v>4</v>
      </c>
      <c r="HE189" s="5">
        <v>4</v>
      </c>
      <c r="HF189" s="5">
        <v>4</v>
      </c>
      <c r="HG189" s="5">
        <v>5</v>
      </c>
      <c r="HH189" s="5">
        <v>5</v>
      </c>
      <c r="HI189" s="5">
        <f>IF(COUNTBLANK(GQ189:HH189)&gt;0, "", SUM(GQ189:HH189))</f>
        <v>83</v>
      </c>
      <c r="HJ189" s="6" t="s">
        <v>1960</v>
      </c>
      <c r="HK189" s="5">
        <v>3</v>
      </c>
      <c r="HL189" s="5">
        <v>3</v>
      </c>
      <c r="HM189" s="5">
        <v>0</v>
      </c>
      <c r="HN189" s="5">
        <v>3</v>
      </c>
      <c r="HO189" s="5">
        <v>3</v>
      </c>
      <c r="HP189" s="5">
        <v>3</v>
      </c>
      <c r="HQ189" s="5">
        <v>0</v>
      </c>
      <c r="HR189" s="5">
        <v>2</v>
      </c>
      <c r="HS189" s="5">
        <v>0</v>
      </c>
      <c r="HT189" s="5">
        <v>0</v>
      </c>
      <c r="HU189" s="5">
        <v>3</v>
      </c>
      <c r="HV189" s="5">
        <v>3</v>
      </c>
      <c r="HW189" s="5">
        <v>0</v>
      </c>
      <c r="HX189" s="5">
        <v>3</v>
      </c>
      <c r="HY189" s="5">
        <v>0</v>
      </c>
      <c r="HZ189" s="5">
        <v>3</v>
      </c>
      <c r="IA189" s="5">
        <v>2</v>
      </c>
      <c r="IB189" s="5">
        <v>3</v>
      </c>
      <c r="IC189" s="5">
        <v>0</v>
      </c>
      <c r="ID189" s="5">
        <v>0</v>
      </c>
      <c r="IE189" s="5">
        <v>1</v>
      </c>
      <c r="IF189" s="5">
        <v>1</v>
      </c>
      <c r="IG189" s="5">
        <v>1</v>
      </c>
      <c r="IH189" s="5">
        <v>3</v>
      </c>
      <c r="II189" s="5">
        <v>1</v>
      </c>
      <c r="IJ189" s="5">
        <f>IF(COUNTA(HK189:II189)=0, "", SUM(HK189,HL189,HN189,HO189,HP189,HU189,HV189,HX189,HZ189,IA189,IB189,IH189))</f>
        <v>35</v>
      </c>
      <c r="IK189" s="5">
        <f>IF(COUNTA(HK189:II189)=0, "", SUM(HM189,HQ189,HR189,HS189,HT189,HW189,HY189,IC189,ID189,IE189,IF189,IG189,II189))</f>
        <v>6</v>
      </c>
      <c r="IL189" s="5">
        <v>3</v>
      </c>
      <c r="IM189" s="5">
        <v>3</v>
      </c>
      <c r="IN189" s="5">
        <v>0</v>
      </c>
      <c r="IO189" s="5">
        <v>3</v>
      </c>
      <c r="IP189" s="5">
        <v>3</v>
      </c>
      <c r="IQ189" s="5">
        <v>3</v>
      </c>
      <c r="IR189" s="5">
        <v>0</v>
      </c>
      <c r="IS189" s="5">
        <v>2</v>
      </c>
      <c r="IT189" s="5">
        <v>0</v>
      </c>
      <c r="IU189" s="5">
        <v>0</v>
      </c>
      <c r="IV189" s="5">
        <v>3</v>
      </c>
      <c r="IW189" s="5">
        <v>3</v>
      </c>
      <c r="IX189" s="5">
        <v>0</v>
      </c>
      <c r="IY189" s="5">
        <v>3</v>
      </c>
      <c r="IZ189" s="5">
        <v>0</v>
      </c>
      <c r="JA189" s="5">
        <v>3</v>
      </c>
      <c r="JB189" s="5">
        <v>2</v>
      </c>
      <c r="JC189" s="5">
        <v>3</v>
      </c>
      <c r="JD189" s="5">
        <v>0</v>
      </c>
      <c r="JE189" s="5">
        <v>0</v>
      </c>
      <c r="JF189" s="5">
        <v>0</v>
      </c>
      <c r="JG189" s="5">
        <v>0</v>
      </c>
      <c r="JH189" s="5">
        <v>1</v>
      </c>
      <c r="JI189" s="5">
        <v>3</v>
      </c>
      <c r="JJ189" s="5">
        <v>0</v>
      </c>
      <c r="JK189" s="5">
        <f>IF(COUNTA(IL189:JJ189)=0, "", SUM(IL189,IM189,IO189,IP189,IQ189,IV189,IW189,IY189,JA189,JB189,JC189,JI189))</f>
        <v>35</v>
      </c>
      <c r="JL189" s="5">
        <f>IF(COUNTA(IL189:JJ189)=0, "", SUM(IN189,IR189,IS189,IT189,IU189,IX189,IZ189,JD189,JE189,JF189,JG189,JH189,JJ189))</f>
        <v>3</v>
      </c>
      <c r="JM189" s="6" t="s">
        <v>1960</v>
      </c>
      <c r="JN189" s="5">
        <v>2</v>
      </c>
      <c r="JO189" s="5">
        <v>1</v>
      </c>
      <c r="JP189" s="5">
        <v>2</v>
      </c>
      <c r="JQ189" s="5">
        <v>1</v>
      </c>
      <c r="JR189" s="5">
        <v>2</v>
      </c>
      <c r="JS189" s="5">
        <v>1</v>
      </c>
      <c r="JT189" s="5">
        <v>3</v>
      </c>
      <c r="JU189" s="5">
        <v>1</v>
      </c>
      <c r="JV189" s="5">
        <v>2</v>
      </c>
      <c r="JW189" s="5">
        <v>1</v>
      </c>
      <c r="JX189" s="5">
        <v>2</v>
      </c>
      <c r="JY189" s="5">
        <v>2</v>
      </c>
      <c r="JZ189" s="5">
        <v>2</v>
      </c>
      <c r="KA189" s="5">
        <v>1</v>
      </c>
      <c r="KB189" s="5">
        <v>2</v>
      </c>
      <c r="KC189" s="5">
        <v>1</v>
      </c>
      <c r="KD189" s="5">
        <v>2</v>
      </c>
      <c r="KE189" s="5">
        <v>4</v>
      </c>
      <c r="KF189" s="5">
        <v>1</v>
      </c>
      <c r="KG189" s="5">
        <v>1</v>
      </c>
      <c r="KH189" s="5">
        <v>2</v>
      </c>
      <c r="KI189" s="5">
        <v>2</v>
      </c>
      <c r="KJ189" s="5">
        <v>2</v>
      </c>
      <c r="KK189" s="5">
        <v>1</v>
      </c>
      <c r="KL189" s="5">
        <v>2</v>
      </c>
      <c r="KM189" s="5">
        <v>2</v>
      </c>
      <c r="KN189" s="5">
        <v>2</v>
      </c>
      <c r="KO189" s="5">
        <v>1</v>
      </c>
      <c r="KP189" s="5">
        <v>2</v>
      </c>
      <c r="KQ189" s="5">
        <v>2</v>
      </c>
      <c r="KR189" s="5">
        <v>2</v>
      </c>
      <c r="KS189" s="5">
        <v>1</v>
      </c>
      <c r="KT189" s="5">
        <v>2</v>
      </c>
      <c r="KU189" s="5">
        <v>2</v>
      </c>
      <c r="KV189" s="5">
        <v>2</v>
      </c>
      <c r="KW189" s="5">
        <v>3</v>
      </c>
      <c r="KX189" s="5">
        <f>IF(COUNTA(JN189:KW189)=0, "", SUM(JN189:KW189))</f>
        <v>64</v>
      </c>
      <c r="KY189" s="5">
        <f>IF(COUNTA(JN189:KW189)=0, "", SUM(JX189,JY189,KH189,KJ189,KL189,KP189))</f>
        <v>12</v>
      </c>
      <c r="KZ189" s="5">
        <f>IF(COUNTA(JN189:KW189)=0, "", SUM(JZ189,KE189,KG189,KM189,KT189))</f>
        <v>11</v>
      </c>
      <c r="LA189" s="5">
        <f>IF(COUNTA(JN189:KW189)=0, "", SUM(JP189,KA189,KF189,KK189,KN189,KS189))</f>
        <v>8</v>
      </c>
      <c r="LB189" s="5">
        <f>IF(COUNTA(JN189:KW189)=0, "", SUM(JO189,JS189,JU189,JW189,KD189,KU189))</f>
        <v>8</v>
      </c>
      <c r="LC189" s="5">
        <f>IF(COUNTA(JN189:KW189)=0, "", SUM(KB189,KC189,KI189,KO189,KQ189,KR189,KV189,KW189))</f>
        <v>15</v>
      </c>
      <c r="LD189" s="5">
        <f>IF(COUNTA(JN189:KW189)=0, "", SUM(JN189,JQ189,JR189,JT189,JV189))</f>
        <v>10</v>
      </c>
      <c r="LE189" s="6">
        <v>45092</v>
      </c>
      <c r="LF189" s="5">
        <v>0</v>
      </c>
      <c r="LG189" s="5">
        <v>10</v>
      </c>
      <c r="LH189" s="5">
        <v>0</v>
      </c>
      <c r="LI189" s="5">
        <v>0</v>
      </c>
      <c r="LJ189" s="5">
        <v>0</v>
      </c>
      <c r="LK189" s="5">
        <v>0</v>
      </c>
      <c r="LL189" s="5">
        <v>0</v>
      </c>
      <c r="LM189" s="5">
        <v>0</v>
      </c>
      <c r="LN189" s="5">
        <v>0</v>
      </c>
      <c r="LO189" s="5">
        <v>0</v>
      </c>
      <c r="LP189" s="5">
        <v>0</v>
      </c>
      <c r="LQ189" s="5">
        <v>0</v>
      </c>
      <c r="LR189" s="5">
        <v>0</v>
      </c>
      <c r="LS189" s="5">
        <v>0</v>
      </c>
      <c r="LT189" s="5">
        <v>10</v>
      </c>
      <c r="LU189" s="5">
        <v>0</v>
      </c>
      <c r="LV189" s="5">
        <v>0</v>
      </c>
      <c r="LW189" s="5">
        <v>0</v>
      </c>
      <c r="LX189" s="5">
        <v>0</v>
      </c>
      <c r="LY189" s="5">
        <v>0</v>
      </c>
      <c r="LZ189" s="5">
        <v>10</v>
      </c>
      <c r="MA189" s="5">
        <v>0</v>
      </c>
      <c r="MB189" s="5">
        <v>0</v>
      </c>
      <c r="MC189" s="5">
        <v>0</v>
      </c>
      <c r="MD189" s="5">
        <v>0</v>
      </c>
      <c r="ME189" s="5">
        <v>0</v>
      </c>
      <c r="MF189" s="5">
        <v>0</v>
      </c>
      <c r="MG189" s="5">
        <v>0</v>
      </c>
      <c r="MH189" s="5">
        <f>IF(COUNTBLANK(LF189:MG189)&gt;0, "", AVERAGE(LF189:MG189))</f>
        <v>1.0714285714285714</v>
      </c>
      <c r="MI189" s="5">
        <f>IF(COUNTA(LF189:MG189)=0, "", AVERAGE(LG189,LS189,LT189,LU189,LV189,LW189,LY189,MA189,MB189))</f>
        <v>2.2222222222222223</v>
      </c>
      <c r="MJ189" s="5">
        <f>IF(COUNTA(LF189:MG189)=0, "", AVERAGE(LH189,LI189,LJ189,LK189,LM189,LO189,MD189,ME189))</f>
        <v>0</v>
      </c>
      <c r="MK189" s="5">
        <f>IF(COUNTA(LF189:MG189)=0, "", AVERAGE(LL189,LP189,LQ189,LR189,MF189,MG189))</f>
        <v>0</v>
      </c>
      <c r="ML189" s="6" t="s">
        <v>1960</v>
      </c>
      <c r="MM189" s="5">
        <v>2</v>
      </c>
      <c r="MN189" s="5">
        <v>2</v>
      </c>
      <c r="MO189" s="5">
        <v>2</v>
      </c>
      <c r="MP189" s="5">
        <v>1</v>
      </c>
      <c r="MQ189" s="5">
        <v>1</v>
      </c>
      <c r="MR189" s="5">
        <v>1</v>
      </c>
      <c r="MS189" s="5">
        <v>1</v>
      </c>
      <c r="MT189" s="5">
        <v>2</v>
      </c>
      <c r="MU189" s="5">
        <v>2</v>
      </c>
      <c r="MV189" s="5">
        <v>1</v>
      </c>
      <c r="MW189" s="5">
        <v>1</v>
      </c>
      <c r="MX189" s="5">
        <v>1</v>
      </c>
      <c r="MY189" s="5">
        <v>1</v>
      </c>
      <c r="MZ189" s="5">
        <v>3</v>
      </c>
      <c r="NA189" s="5">
        <v>1</v>
      </c>
      <c r="NB189" s="5">
        <v>1</v>
      </c>
      <c r="NC189" s="5">
        <v>2</v>
      </c>
      <c r="ND189" s="5">
        <v>1</v>
      </c>
      <c r="NE189" s="5">
        <v>2</v>
      </c>
      <c r="NF189" s="5">
        <v>2</v>
      </c>
      <c r="NG189" s="5">
        <f>IF(COUNTA(MM189:NF189)=0, "", SUM(MM189:NF189))</f>
        <v>30</v>
      </c>
      <c r="NH189" s="6" t="s">
        <v>1960</v>
      </c>
      <c r="NI189" s="5">
        <v>1</v>
      </c>
      <c r="NJ189" s="5">
        <v>3</v>
      </c>
      <c r="NK189" s="5">
        <v>4</v>
      </c>
      <c r="NL189" s="5">
        <v>3</v>
      </c>
      <c r="NM189" s="5">
        <v>4</v>
      </c>
      <c r="NN189" s="5">
        <v>5</v>
      </c>
      <c r="NO189" s="5">
        <v>4</v>
      </c>
      <c r="NP189" s="5">
        <v>4</v>
      </c>
      <c r="NQ189" s="5">
        <v>5</v>
      </c>
      <c r="NR189" s="5">
        <v>3</v>
      </c>
      <c r="NS189" s="5">
        <v>5</v>
      </c>
      <c r="NT189" s="5">
        <v>4</v>
      </c>
      <c r="NU189" s="5">
        <v>4</v>
      </c>
      <c r="NV189" s="5">
        <v>4</v>
      </c>
      <c r="NW189" s="5">
        <v>4</v>
      </c>
      <c r="NX189" s="5">
        <v>2</v>
      </c>
      <c r="NY189" s="5">
        <v>3</v>
      </c>
      <c r="NZ189" s="5">
        <v>4</v>
      </c>
      <c r="OA189" s="5">
        <v>2</v>
      </c>
      <c r="OB189" s="5">
        <v>4</v>
      </c>
      <c r="OC189" s="5">
        <v>4</v>
      </c>
      <c r="OD189" s="5">
        <v>3</v>
      </c>
      <c r="OE189" s="5">
        <v>5</v>
      </c>
      <c r="OF189" s="5">
        <v>2</v>
      </c>
      <c r="OG189" s="5">
        <v>3</v>
      </c>
      <c r="OH189" s="5">
        <v>5</v>
      </c>
      <c r="OI189" s="5">
        <v>2</v>
      </c>
      <c r="OJ189" s="5">
        <v>3</v>
      </c>
      <c r="OK189" s="5">
        <f>IF(COUNTA(NI189:OJ189)=0, "", SUM(NK189,NP189,NS189,NW189,OC189,OG189,OJ189))</f>
        <v>27</v>
      </c>
      <c r="OL189" s="5">
        <f>IF(COUNTA(NI189:OJ189)=0, "", SUM(NJ189,NL189,NQ189,NV189,NZ189,OB189,OD189))</f>
        <v>26</v>
      </c>
      <c r="OM189" s="5">
        <f>IF(COUNTA(NI189:OJ189)=0, "", SUM(NN189,NR189,NU189,NY189,OA189,OF189,OI189))</f>
        <v>21</v>
      </c>
      <c r="ON189" s="5">
        <f>IF(COUNTA(NI189:OJ189)=0, "", SUM(NI189,NM189,NO189,NT189,NX189,OE189,OH189))</f>
        <v>25</v>
      </c>
      <c r="OO189" s="11" t="s">
        <v>963</v>
      </c>
      <c r="OP189" s="11">
        <v>1</v>
      </c>
      <c r="OQ189" s="6">
        <v>45298</v>
      </c>
      <c r="OR189" s="5">
        <v>0</v>
      </c>
      <c r="OS189" s="5">
        <v>20</v>
      </c>
      <c r="OT189" s="5">
        <v>0</v>
      </c>
      <c r="OU189" s="5">
        <v>0</v>
      </c>
      <c r="OV189" s="5">
        <v>0</v>
      </c>
      <c r="OW189" s="5">
        <v>0</v>
      </c>
      <c r="OX189" s="5">
        <v>0</v>
      </c>
      <c r="OY189" s="5">
        <v>0</v>
      </c>
      <c r="OZ189" s="5">
        <v>0</v>
      </c>
      <c r="PA189" s="5">
        <v>0</v>
      </c>
      <c r="PB189" s="5">
        <v>0</v>
      </c>
      <c r="PC189" s="5">
        <v>0</v>
      </c>
      <c r="PD189" s="5">
        <v>0</v>
      </c>
      <c r="PE189" s="5">
        <v>0</v>
      </c>
      <c r="PF189" s="5">
        <v>10</v>
      </c>
      <c r="PG189" s="5">
        <v>0</v>
      </c>
      <c r="PH189" s="5">
        <v>0</v>
      </c>
      <c r="PI189" s="5">
        <v>0</v>
      </c>
      <c r="PJ189" s="5">
        <v>0</v>
      </c>
      <c r="PK189" s="5">
        <v>0</v>
      </c>
      <c r="PL189" s="5">
        <v>20</v>
      </c>
      <c r="PM189" s="5">
        <v>0</v>
      </c>
      <c r="PN189" s="5">
        <v>10</v>
      </c>
      <c r="PO189" s="5">
        <v>10</v>
      </c>
      <c r="PP189" s="5">
        <v>0</v>
      </c>
      <c r="PQ189" s="5">
        <v>0</v>
      </c>
      <c r="PR189" s="5">
        <v>0</v>
      </c>
      <c r="PS189" s="5">
        <v>0</v>
      </c>
      <c r="PT189" s="5">
        <f>IF(COUNTBLANK(OR189:PS189)&gt;0, "", AVERAGE(OR189:PS189))</f>
        <v>2.5</v>
      </c>
      <c r="PU189" s="5">
        <f>IF(COUNTA(OR189:PS189)=0, "", AVERAGE(OS189,PE189,PF189,PG189,PH189,PI189,PK189,PM189,PN189))</f>
        <v>4.4444444444444446</v>
      </c>
      <c r="PV189" s="5">
        <f>IF(COUNTA(OR189:PS189)=0, "", AVERAGE(OT189,OU189,OV189,OW189,OY189,PA189,PP189,PQ189))</f>
        <v>0</v>
      </c>
      <c r="PW189" s="5">
        <f>IF(COUNTA(OR189:PS189)=0, "", AVERAGE(OX189,PB189,PC189,PD189,PR189,PS189))</f>
        <v>0</v>
      </c>
      <c r="PX189" s="6" t="s">
        <v>1161</v>
      </c>
      <c r="PY189" s="5">
        <v>0</v>
      </c>
      <c r="PZ189" s="5">
        <v>1</v>
      </c>
      <c r="QA189" s="5">
        <v>1</v>
      </c>
      <c r="QB189" s="5">
        <v>2</v>
      </c>
      <c r="QC189" s="5">
        <v>2</v>
      </c>
      <c r="QD189" s="5">
        <v>0</v>
      </c>
      <c r="QE189" s="5">
        <v>1</v>
      </c>
      <c r="QF189" s="5">
        <v>0</v>
      </c>
      <c r="QG189" s="5">
        <v>0</v>
      </c>
      <c r="QH189" s="5">
        <v>1</v>
      </c>
      <c r="QI189" s="5">
        <f>IF(COUNTBLANK(PY189:QG189)&gt;0, "", SUM(PY189:QG189))</f>
        <v>7</v>
      </c>
      <c r="QJ189" s="6" t="s">
        <v>1909</v>
      </c>
      <c r="QK189" s="5">
        <v>1</v>
      </c>
      <c r="QL189" s="5">
        <v>0</v>
      </c>
      <c r="QM189" s="5">
        <v>1</v>
      </c>
      <c r="QN189" s="5">
        <v>1</v>
      </c>
      <c r="QO189" s="5">
        <v>1</v>
      </c>
      <c r="QP189" s="5">
        <v>0</v>
      </c>
      <c r="QQ189" s="5">
        <v>0</v>
      </c>
      <c r="QR189" s="5">
        <v>0</v>
      </c>
      <c r="QS189" s="5">
        <v>0</v>
      </c>
      <c r="QT189" s="5">
        <v>1</v>
      </c>
      <c r="QU189" s="5">
        <f>IF(COUNTBLANK(QK189:QS189)&gt;0, "", SUM(QK189:QS189))</f>
        <v>4</v>
      </c>
      <c r="QV189" s="6"/>
      <c r="QW189" s="5"/>
      <c r="QX189" s="5"/>
      <c r="QY189" s="5"/>
      <c r="QZ189" s="5"/>
      <c r="RA189" s="5"/>
      <c r="RB189" s="5"/>
      <c r="RC189" s="5"/>
      <c r="RD189" s="5"/>
      <c r="RE189" s="5"/>
      <c r="RF189" s="5"/>
      <c r="RG189" s="5" t="str">
        <f>IF(COUNTBLANK(QW189:RE189)&gt;0, "", SUM(QW189:RE189))</f>
        <v/>
      </c>
      <c r="RH189" s="6" t="s">
        <v>1161</v>
      </c>
      <c r="RI189" s="5">
        <v>1</v>
      </c>
      <c r="RJ189" s="5">
        <v>0</v>
      </c>
      <c r="RK189" s="5">
        <v>1</v>
      </c>
      <c r="RL189" s="5">
        <v>1</v>
      </c>
      <c r="RM189" s="5">
        <v>0</v>
      </c>
      <c r="RN189" s="5">
        <v>1</v>
      </c>
      <c r="RO189" s="5">
        <v>1</v>
      </c>
      <c r="RP189" s="5">
        <f>IF(COUNTBLANK(RI189:RO189)&gt;0, "", SUM(RI189:RO189))</f>
        <v>5</v>
      </c>
      <c r="RQ189" s="6" t="s">
        <v>1909</v>
      </c>
      <c r="RR189" s="5">
        <v>0</v>
      </c>
      <c r="RS189" s="5">
        <v>0</v>
      </c>
      <c r="RT189" s="5">
        <v>0</v>
      </c>
      <c r="RU189" s="5">
        <v>0</v>
      </c>
      <c r="RV189" s="5">
        <v>0</v>
      </c>
      <c r="RW189" s="5">
        <v>0</v>
      </c>
      <c r="RX189" s="5">
        <v>0</v>
      </c>
      <c r="RY189" s="5">
        <f>IF(COUNTBLANK(RR189:RX189)&gt;0, "", SUM(RR189:RX189))</f>
        <v>0</v>
      </c>
      <c r="RZ189" s="6"/>
      <c r="SA189" s="5"/>
      <c r="SB189" s="5"/>
      <c r="SC189" s="5"/>
      <c r="SD189" s="5"/>
      <c r="SE189" s="5"/>
      <c r="SF189" s="5"/>
      <c r="SG189" s="5"/>
      <c r="SH189" s="5" t="str">
        <f>IF(COUNTBLANK(SA189:SG189)&gt;0, "", SUM(SA189:SG189))</f>
        <v/>
      </c>
      <c r="SI189" s="6" t="s">
        <v>1161</v>
      </c>
      <c r="SJ189" s="5">
        <v>3</v>
      </c>
      <c r="SK189" s="5">
        <v>2</v>
      </c>
      <c r="SL189" s="5">
        <v>4</v>
      </c>
      <c r="SM189" s="5">
        <v>4</v>
      </c>
      <c r="SN189" s="5">
        <v>2</v>
      </c>
      <c r="SO189" s="5">
        <v>2</v>
      </c>
      <c r="SP189" s="12">
        <v>3</v>
      </c>
      <c r="SQ189" s="5">
        <v>1</v>
      </c>
      <c r="SR189" s="5">
        <v>4</v>
      </c>
      <c r="SS189" s="5">
        <v>3</v>
      </c>
      <c r="ST189" s="5">
        <v>5</v>
      </c>
      <c r="SU189" s="5">
        <v>5</v>
      </c>
      <c r="SV189" s="5">
        <v>3</v>
      </c>
      <c r="SW189" s="5">
        <v>2</v>
      </c>
      <c r="SX189" s="5">
        <v>5</v>
      </c>
      <c r="SY189" s="5">
        <v>5</v>
      </c>
      <c r="SZ189" s="5">
        <v>2</v>
      </c>
      <c r="TA189" s="5">
        <v>4</v>
      </c>
      <c r="TB189" s="5">
        <v>5</v>
      </c>
      <c r="TC189" s="5">
        <f>IF(COUNTBLANK(SJ189:TB189)&gt;0, "", SUM(SJ189:TB189))</f>
        <v>64</v>
      </c>
      <c r="TD189" s="5">
        <f>IF(COUNTBLANK(SJ189:TB189)&gt;0, "", SUM(SL189,SO189,SR189,SS189,ST189,SU189,SV189,SX189,SY189,TB189))</f>
        <v>41</v>
      </c>
      <c r="TE189" s="5">
        <f>IF(COUNTBLANK(SJ189:TB189)&gt;0, "", SUM(SJ189,SK189,SM189,SN189,SQ189,SW189,SZ189,TA189))</f>
        <v>20</v>
      </c>
      <c r="TF189" s="6" t="s">
        <v>1909</v>
      </c>
      <c r="TG189" s="5">
        <v>4</v>
      </c>
      <c r="TH189" s="5">
        <v>3</v>
      </c>
      <c r="TI189" s="5">
        <v>4</v>
      </c>
      <c r="TJ189" s="5">
        <v>3</v>
      </c>
      <c r="TK189" s="5">
        <v>3</v>
      </c>
      <c r="TL189" s="5">
        <v>3</v>
      </c>
      <c r="TM189" s="5">
        <v>4</v>
      </c>
      <c r="TN189" s="5">
        <v>2</v>
      </c>
      <c r="TO189" s="5">
        <v>5</v>
      </c>
      <c r="TP189" s="5">
        <v>2</v>
      </c>
      <c r="TQ189" s="5">
        <v>5</v>
      </c>
      <c r="TR189" s="5">
        <v>5</v>
      </c>
      <c r="TS189" s="5">
        <v>4</v>
      </c>
      <c r="TT189" s="5">
        <v>4</v>
      </c>
      <c r="TU189" s="5">
        <v>4</v>
      </c>
      <c r="TV189" s="5">
        <v>5</v>
      </c>
      <c r="TW189" s="5">
        <v>2</v>
      </c>
      <c r="TX189" s="5">
        <v>5</v>
      </c>
      <c r="TY189" s="5">
        <v>5</v>
      </c>
      <c r="TZ189" s="5">
        <f>IF(COUNTBLANK(TG189:TY189)&gt;0, "", SUM(TG189:TY189))</f>
        <v>72</v>
      </c>
      <c r="UA189" s="5">
        <f>IF(COUNTBLANK(TG189:TY189)&gt;0, "", SUM(TI189,TL189,TO189,TP189,TQ189,TR189,TS189,TU189,TV189,TY189))</f>
        <v>42</v>
      </c>
      <c r="UB189" s="5">
        <f>IF(COUNTBLANK(TG189:TY189)&gt;0, "", SUM(TG189,TH189,TJ189,TK189,TN189,TT189,TW189,TX189))</f>
        <v>26</v>
      </c>
      <c r="UC189" s="6"/>
      <c r="UD189" s="5"/>
      <c r="UE189" s="5"/>
      <c r="UF189" s="5"/>
      <c r="UG189" s="5"/>
      <c r="UH189" s="5"/>
      <c r="UI189" s="5"/>
      <c r="UJ189" s="5"/>
      <c r="UK189" s="5"/>
      <c r="UL189" s="5"/>
      <c r="UM189" s="5"/>
      <c r="UN189" s="5"/>
      <c r="UO189" s="5"/>
      <c r="UP189" s="5"/>
      <c r="UQ189" s="5"/>
      <c r="UR189" s="5"/>
      <c r="US189" s="5"/>
      <c r="UT189" s="5"/>
      <c r="UU189" s="5"/>
      <c r="UV189" s="5"/>
      <c r="UW189" s="5" t="str">
        <f>IF(COUNTBLANK(UD189:UV189)&gt;0, "", SUM(UD189:UV189))</f>
        <v/>
      </c>
      <c r="UX189" s="5" t="str">
        <f>IF(COUNTBLANK(UD189:UV189)&gt;0, "", SUM(UF189,UI189,UL189,UM189,UN189,UO189,UP189,UR189,US189,UV189))</f>
        <v/>
      </c>
      <c r="UY189" s="5" t="str">
        <f>IF(COUNTBLANK(UD189:UV189)&gt;0, "", SUM(UD189,UE189,UG189,UH189,UK189,UQ189,UT189,UU189))</f>
        <v/>
      </c>
      <c r="UZ189" s="6">
        <v>45552.470439814817</v>
      </c>
      <c r="VA189" s="6">
        <v>45463</v>
      </c>
      <c r="VB189" s="5">
        <v>2</v>
      </c>
      <c r="VC189" s="5">
        <v>1</v>
      </c>
      <c r="VE189" s="5">
        <v>37</v>
      </c>
      <c r="VF189" s="5">
        <v>3050</v>
      </c>
      <c r="VG189" s="5">
        <v>1</v>
      </c>
      <c r="VH189" s="5">
        <v>1</v>
      </c>
      <c r="VI189" s="5"/>
      <c r="VK189" s="5">
        <v>1</v>
      </c>
      <c r="VL189" s="5"/>
      <c r="VN189" s="6">
        <v>45552.482314814813</v>
      </c>
      <c r="VO189" s="5">
        <v>0</v>
      </c>
      <c r="VP189" s="5">
        <v>0</v>
      </c>
      <c r="VQ189" s="5">
        <v>0</v>
      </c>
      <c r="VR189" s="5">
        <v>0</v>
      </c>
      <c r="VS189" s="5">
        <v>1</v>
      </c>
      <c r="VT189" s="5">
        <v>0</v>
      </c>
      <c r="VU189" s="5">
        <v>0</v>
      </c>
      <c r="VV189" s="5">
        <v>0</v>
      </c>
      <c r="VW189" s="5">
        <v>0</v>
      </c>
      <c r="VX189" s="5">
        <v>0</v>
      </c>
      <c r="VY189" s="5">
        <v>1</v>
      </c>
      <c r="VZ189" s="5">
        <v>0</v>
      </c>
      <c r="WA189" s="5">
        <v>0</v>
      </c>
      <c r="WB189" s="5">
        <v>1</v>
      </c>
      <c r="WC189" s="5">
        <v>1</v>
      </c>
      <c r="WD189" s="5">
        <v>0</v>
      </c>
      <c r="WE189" s="5">
        <v>2</v>
      </c>
      <c r="WF189" s="5">
        <v>0</v>
      </c>
      <c r="WG189" s="5">
        <v>1</v>
      </c>
      <c r="WH189" s="5">
        <v>2</v>
      </c>
      <c r="WI189" s="5">
        <v>1</v>
      </c>
      <c r="WJ189" s="5">
        <v>2</v>
      </c>
      <c r="WK189" s="5">
        <v>1</v>
      </c>
      <c r="WL189" s="5">
        <v>0</v>
      </c>
      <c r="WM189" s="5">
        <v>1</v>
      </c>
      <c r="WN189" s="5">
        <v>2</v>
      </c>
      <c r="WO189" s="5">
        <v>1</v>
      </c>
      <c r="WP189" s="5">
        <v>0</v>
      </c>
      <c r="WQ189" s="5">
        <v>0</v>
      </c>
      <c r="WR189" s="5">
        <f>IF(COUNTBLANK(VO189:WQ189)&gt;0, "", SUM(VQ189:WJ189))</f>
        <v>12</v>
      </c>
      <c r="WS189" s="5">
        <f>IF(COUNTBLANK(VO189:WQ189)&gt;0, "", SUM(VQ189:VZ189))</f>
        <v>2</v>
      </c>
      <c r="WT189" s="5">
        <f>IF(COUNTBLANK(VO189:WQ189)&gt;0, "", SUM(WA189:WL189))</f>
        <v>11</v>
      </c>
      <c r="WU189" s="5">
        <f>IF(COUNTBLANK(VO189:WQ189)&gt;0, "", SUM(WK189:WL189))</f>
        <v>1</v>
      </c>
      <c r="WV189" s="5">
        <f>IF(COUNTA(VO189:WQ189)=0, "", IF(AND(OR(VO189=1, VP189=1), OR(VQ189&gt;=1, VR189&gt;=1, VS189&gt;=1, VT189&gt;=1, VU189&gt;=1), OR(VV189&gt;=1, VW189&gt;=1), COUNTIF(VX189:WD189, "&gt;=1")&gt;=2, COUNTIF(WE189:WJ189, "&gt;=1")&gt;=2, OR(WN189=1, WN189=2), OR(WO189&gt;=1, WP189&gt;=1), WQ189&lt;1), 1, 0))</f>
        <v>0</v>
      </c>
      <c r="WW189" s="5">
        <f>IF(COUNTBLANK(VO189:WQ189)&gt;0, "", SUM(VQ189:VU189))</f>
        <v>1</v>
      </c>
      <c r="WX189" s="5">
        <f>IF(COUNTBLANK(VO189:WQ189)&gt;0, "", SUM(VV189:VW189))</f>
        <v>0</v>
      </c>
      <c r="WY189" s="5">
        <f>IF(COUNTBLANK(VO189:WQ189)&gt;0, "", SUM(VX189:WD189))</f>
        <v>3</v>
      </c>
      <c r="WZ189" s="5">
        <f>IF(COUNTBLANK(VO189:WQ189)&gt;0, "", SUM(WE189:WJ189))</f>
        <v>8</v>
      </c>
      <c r="XA189" s="6">
        <v>45552</v>
      </c>
      <c r="XB189" s="5">
        <v>1</v>
      </c>
      <c r="XC189" s="5">
        <v>1</v>
      </c>
      <c r="XD189" s="5">
        <v>1</v>
      </c>
      <c r="XE189" s="5">
        <v>1</v>
      </c>
      <c r="XF189" s="5">
        <v>0</v>
      </c>
      <c r="XG189" s="5">
        <v>0</v>
      </c>
      <c r="XH189" s="5">
        <v>1</v>
      </c>
      <c r="XI189" s="5">
        <v>0</v>
      </c>
      <c r="XJ189" s="5">
        <v>0</v>
      </c>
      <c r="XK189" s="5">
        <v>1</v>
      </c>
      <c r="XL189" s="5">
        <f>IF(COUNTBLANK(XB189:XJ189)&gt;0, "", SUM(XB189:XJ189))</f>
        <v>5</v>
      </c>
      <c r="XM189" s="6">
        <v>45552.472500000003</v>
      </c>
      <c r="XN189" s="5">
        <v>1</v>
      </c>
      <c r="XO189" s="5">
        <v>1</v>
      </c>
      <c r="XP189" s="5">
        <v>1</v>
      </c>
      <c r="XQ189" s="5">
        <v>1</v>
      </c>
      <c r="XR189" s="5">
        <v>0</v>
      </c>
      <c r="XS189" s="5">
        <v>1</v>
      </c>
      <c r="XT189" s="5">
        <v>1</v>
      </c>
      <c r="XU189" s="5">
        <f>IF(COUNTBLANK(XN189:XT189)&gt;0, "", SUM(XN189:XT189))</f>
        <v>6</v>
      </c>
      <c r="XV189" s="6">
        <v>45552.484675925924</v>
      </c>
      <c r="XW189" s="5">
        <v>3</v>
      </c>
      <c r="XX189" s="5">
        <v>5</v>
      </c>
      <c r="XY189" s="5">
        <v>5</v>
      </c>
      <c r="XZ189" s="12">
        <v>5</v>
      </c>
      <c r="YA189" s="12">
        <v>5</v>
      </c>
      <c r="YB189" s="12">
        <v>5</v>
      </c>
      <c r="YC189" s="12">
        <v>2.2999999999999998</v>
      </c>
      <c r="YD189" s="12">
        <v>5</v>
      </c>
      <c r="YE189" s="12">
        <v>2</v>
      </c>
      <c r="YF189" s="12">
        <v>2.2999999999999998</v>
      </c>
      <c r="YG189" s="12">
        <v>2</v>
      </c>
      <c r="YH189" s="12">
        <v>1</v>
      </c>
      <c r="YI189" s="12">
        <v>3</v>
      </c>
      <c r="YJ189" s="12">
        <v>5</v>
      </c>
      <c r="YK189" s="12">
        <v>3.6</v>
      </c>
      <c r="YL189" s="12">
        <v>3.6</v>
      </c>
      <c r="YM189" s="12">
        <v>1</v>
      </c>
      <c r="YN189" s="12">
        <v>5</v>
      </c>
      <c r="YO189" s="12">
        <v>3.6</v>
      </c>
      <c r="YP189" s="5">
        <f>IF(COUNTBLANK(XW189:YO189)&gt;0, "", SUM(XW189:YO189))</f>
        <v>67.399999999999991</v>
      </c>
      <c r="YQ189" s="5">
        <f>IF(COUNTBLANK(XW189:YO189)&gt;0, "", SUM(XY189,YC189,YD189,YE189,YJ189,YK189,YL189,YM189))</f>
        <v>27.500000000000004</v>
      </c>
      <c r="YR189" s="12">
        <f>IF(COUNTBLANK(XW189:YO189)&gt;0, "", SUM(YF189:YH189))</f>
        <v>5.3</v>
      </c>
      <c r="YS189" s="5">
        <f>IF(COUNTBLANK(XW189:YO189)&gt;0, "", SUM(XW189,XX189,YB189))</f>
        <v>13</v>
      </c>
      <c r="YT189" s="12">
        <f>IF(COUNTBLANK(XW189:YO189)&gt;0, "", SUM(XZ189,YA189,YI189,YN189,YO189))</f>
        <v>21.6</v>
      </c>
      <c r="YU189" s="5">
        <f>IF(COUNTBLANK(XW189:YO189)&gt;0, "", SUM(XY189,XZ189,YA189,YB189,YC189,YF189,YJ189,YN189,YO189))</f>
        <v>38.200000000000003</v>
      </c>
      <c r="YV189" s="5">
        <f>IF(COUNTBLANK(XW189:YO189)&gt;0, "", SUM(XW189,XX189,YK189,YL189,YM189))</f>
        <v>16.2</v>
      </c>
      <c r="YW189" s="12">
        <f>IF(COUNTBLANK(XW189:YO189)&gt;0, "", SUM(YD189,YE189,YG189,YH189,YI189))</f>
        <v>13</v>
      </c>
      <c r="YX189" s="6">
        <v>45552.476168981484</v>
      </c>
      <c r="YY189" s="5">
        <v>10</v>
      </c>
      <c r="YZ189" s="5">
        <v>10</v>
      </c>
      <c r="ZA189" s="5">
        <v>0</v>
      </c>
      <c r="ZB189" s="5">
        <v>0</v>
      </c>
      <c r="ZC189" s="5">
        <v>0</v>
      </c>
      <c r="ZD189" s="5">
        <v>0</v>
      </c>
      <c r="ZE189" s="5">
        <v>0</v>
      </c>
      <c r="ZF189" s="5">
        <v>0</v>
      </c>
      <c r="ZG189" s="5">
        <v>0</v>
      </c>
      <c r="ZH189" s="5">
        <v>0</v>
      </c>
      <c r="ZI189" s="5">
        <v>0</v>
      </c>
      <c r="ZJ189" s="5">
        <v>0</v>
      </c>
      <c r="ZK189" s="5">
        <v>0</v>
      </c>
      <c r="ZL189" s="5">
        <v>0</v>
      </c>
      <c r="ZM189" s="5">
        <v>10</v>
      </c>
      <c r="ZN189" s="5">
        <v>0</v>
      </c>
      <c r="ZO189" s="5">
        <v>0</v>
      </c>
      <c r="ZP189" s="5">
        <v>0</v>
      </c>
      <c r="ZQ189" s="5">
        <v>0</v>
      </c>
      <c r="ZR189" s="5">
        <v>0</v>
      </c>
      <c r="ZS189" s="5">
        <v>10</v>
      </c>
      <c r="ZT189" s="5">
        <v>0</v>
      </c>
      <c r="ZU189" s="5">
        <v>10</v>
      </c>
      <c r="ZV189" s="5">
        <v>10</v>
      </c>
      <c r="ZW189" s="5">
        <v>0</v>
      </c>
      <c r="ZX189" s="5">
        <v>0</v>
      </c>
      <c r="ZY189" s="5">
        <v>0</v>
      </c>
      <c r="ZZ189" s="5">
        <v>0</v>
      </c>
      <c r="AAA189" s="5">
        <f>IF(COUNTBLANK(YY189:ZZ189)&gt;0, "", AVERAGE(YY189:ZZ189))</f>
        <v>2.1428571428571428</v>
      </c>
      <c r="AAB189" s="5">
        <f>IF(COUNTA(YY189:ZZ189)=0, "", AVERAGE(YZ189,ZL189,ZM189,ZN189,ZO189,ZP189,ZR189,ZT189,ZU189))</f>
        <v>3.3333333333333335</v>
      </c>
      <c r="AAC189" s="5">
        <f>IF(COUNTA(YY189:ZZ189)=0, "", AVERAGE(ZA189,ZB189,ZC189,ZD189,ZF189,ZH189,ZW189,ZX189))</f>
        <v>0</v>
      </c>
      <c r="AAD189" s="5">
        <f>IF(COUNTA(YY189:ZZ189)=0, "", AVERAGE(ZE189,ZI189,ZJ189,ZK189,ZY189,ZZ189))</f>
        <v>0</v>
      </c>
      <c r="AAE189" s="6">
        <v>45552.47179398148</v>
      </c>
      <c r="AAF189" s="5">
        <v>1</v>
      </c>
      <c r="AAG189" s="5">
        <v>1</v>
      </c>
      <c r="AAH189" s="5">
        <v>1</v>
      </c>
      <c r="AAI189" s="5">
        <v>1</v>
      </c>
      <c r="AAJ189" s="5">
        <v>1</v>
      </c>
      <c r="AAK189" s="5">
        <v>1</v>
      </c>
      <c r="AAL189" s="5">
        <v>1</v>
      </c>
      <c r="AAM189" s="5">
        <v>1</v>
      </c>
      <c r="AAN189" s="5">
        <v>1</v>
      </c>
      <c r="AAO189" s="5">
        <v>3</v>
      </c>
      <c r="AAP189" s="5">
        <v>1</v>
      </c>
      <c r="AAQ189" s="5">
        <v>1</v>
      </c>
      <c r="AAR189" s="5">
        <v>1</v>
      </c>
      <c r="AAS189" s="5">
        <v>2</v>
      </c>
      <c r="AAT189" s="5">
        <v>1</v>
      </c>
      <c r="AAU189" s="5">
        <v>4</v>
      </c>
      <c r="AAV189" s="5">
        <v>1</v>
      </c>
      <c r="AAW189" s="5">
        <v>2</v>
      </c>
      <c r="AAX189" s="5">
        <v>2</v>
      </c>
      <c r="AAY189" s="5">
        <v>1</v>
      </c>
      <c r="AAZ189" s="5">
        <v>1</v>
      </c>
      <c r="ABA189" s="5">
        <v>3</v>
      </c>
      <c r="ABB189" s="5">
        <v>1</v>
      </c>
      <c r="ABC189" s="5">
        <v>1</v>
      </c>
      <c r="ABD189" s="5">
        <v>1</v>
      </c>
      <c r="ABE189" s="5">
        <v>1</v>
      </c>
      <c r="ABF189" s="5">
        <v>1</v>
      </c>
      <c r="ABG189" s="5">
        <v>2</v>
      </c>
      <c r="ABH189" s="5">
        <v>1</v>
      </c>
      <c r="ABI189" s="5">
        <v>1</v>
      </c>
      <c r="ABJ189" s="5">
        <f>IF(SUM(AAF189:AAN189,AAP189:AAT189,AAV189:AAZ189,ABB189:ABG189)=0, "", SUM(AAF189:AAN189,AAP189:AAT189,AAV189:AAZ189,ABB189:ABG189))</f>
        <v>29</v>
      </c>
      <c r="ABK189" s="5">
        <f>IF(SUM(ABN189, ABO189, ABP189, ABQ189, ABR189)=0, "", IF(OR(ABN189&gt;=8, ABO189&gt;=10, ABP189&gt;=13, ABQ189&gt;=10, ABR189&gt;=15), 1, 0))</f>
        <v>0</v>
      </c>
      <c r="ABL189" s="5">
        <f>IF(SUM(AAF189:AAG189,AAI189,AAJ189,AAK189,AAL189,AAR189,AAX189,ABE189,ABG189)=0, "", SUM(AAF189:AAG189,AAI189,AAJ189,AAK189,AAL189,AAR189,AAX189,ABE189,ABG189))</f>
        <v>12</v>
      </c>
      <c r="ABM189" s="5">
        <f>IF(SUM(AAH189,AAM189:AAN189,AAP189:AAQ189,AAS189:AAT189,AAV189:AAW189,AAY189:AAZ189,ABB189:ABD189,ABF189)=0, "", SUM(AAH189,AAM189:AAN189,AAP189:AAQ189,AAS189:AAT189,AAV189:AAW189,AAY189:AAZ189,ABB189:ABD189,ABF189))</f>
        <v>17</v>
      </c>
      <c r="ABN189" s="5">
        <f>IF(SUM(AAY189:AAZ189,ABB189:ABC189,ABF189)=0, "", SUM(AAY189:AAZ189,ABB189:ABC189,ABF189))</f>
        <v>5</v>
      </c>
      <c r="ABO189" s="5">
        <f>IF(SUM(AAN189,AAP189:AAQ189,AAT189,AAV189)=0, "", SUM(AAN189,AAP189:AAQ189,AAT189,AAV189))</f>
        <v>5</v>
      </c>
      <c r="ABP189" s="5">
        <f>IF(SUM(AAH189,AAM189,AAS189,AAW189,ABD189)=0, "", SUM(AAH189,AAM189,AAS189,AAW189,ABD189))</f>
        <v>7</v>
      </c>
      <c r="ABQ189" s="5">
        <f>IF(SUM(AAF189:AAG189,AAI189,AAK189,ABE189)=0, "", SUM(AAF189:AAG189,AAI189,AAK189,ABE189))</f>
        <v>5</v>
      </c>
      <c r="ABR189" s="5">
        <f>IF(SUM(AAJ189,AAL189,AAR189,AAX189,ABG189)=0, "", SUM(AAJ189,AAL189,AAR189,AAX189,ABG189))</f>
        <v>7</v>
      </c>
      <c r="ABS189" s="5">
        <f>IF(ABN189="", "", IF(ABN189&gt;=8, 1, 0))</f>
        <v>0</v>
      </c>
      <c r="ABT189" s="5">
        <f>IF(ABO189="", "", IF(ABO189&gt;=10, 1, 0))</f>
        <v>0</v>
      </c>
      <c r="ABU189" s="5">
        <f>IF(ABP189="", "", IF(ABP189&gt;=13, 1, 0))</f>
        <v>0</v>
      </c>
      <c r="ABV189" s="5">
        <f>IF(ABQ189="", "", IF(ABQ189&gt;=10, 1, 0))</f>
        <v>0</v>
      </c>
      <c r="ABW189" s="5">
        <f>IF(ABR189="", "", IF(ABR189&gt;=15, 1, 0))</f>
        <v>0</v>
      </c>
      <c r="ABX189" s="5">
        <f>IF(AND(AAO189="", AAU189="", ABA189=""), "", IF(AAO189=5,1,0) + IF(AAU189=5,1,0) + IF(ABA189=5,1,0))</f>
        <v>0</v>
      </c>
      <c r="ABY189" s="6">
        <v>45552.474224537036</v>
      </c>
      <c r="ABZ189" s="5">
        <v>2</v>
      </c>
      <c r="ACA189" s="5">
        <v>2</v>
      </c>
      <c r="ACB189" s="5">
        <v>2</v>
      </c>
      <c r="ACC189" s="5">
        <v>2</v>
      </c>
      <c r="ACD189" s="5">
        <v>2</v>
      </c>
      <c r="ACE189" s="5">
        <v>2</v>
      </c>
      <c r="ACF189" s="5">
        <v>3</v>
      </c>
      <c r="ACG189" s="5">
        <v>1</v>
      </c>
      <c r="ACH189" s="5">
        <v>2</v>
      </c>
      <c r="ACI189" s="5">
        <v>2</v>
      </c>
      <c r="ACJ189" s="5">
        <v>2</v>
      </c>
      <c r="ACK189" s="5">
        <v>2</v>
      </c>
      <c r="ACL189" s="5">
        <v>2</v>
      </c>
      <c r="ACM189" s="5">
        <v>1</v>
      </c>
      <c r="ACN189" s="5">
        <v>2</v>
      </c>
      <c r="ACO189" s="5">
        <v>1</v>
      </c>
      <c r="ACP189" s="5">
        <v>3</v>
      </c>
      <c r="ACQ189" s="5">
        <v>4</v>
      </c>
      <c r="ACR189" s="5">
        <v>2</v>
      </c>
      <c r="ACS189" s="5">
        <v>3</v>
      </c>
      <c r="ACT189" s="5">
        <v>1</v>
      </c>
      <c r="ACU189" s="5">
        <v>3</v>
      </c>
      <c r="ACV189" s="5">
        <v>2</v>
      </c>
      <c r="ACW189" s="5">
        <v>2</v>
      </c>
      <c r="ACX189" s="5">
        <v>1</v>
      </c>
      <c r="ACY189" s="5">
        <v>3</v>
      </c>
      <c r="ACZ189" s="5">
        <v>1</v>
      </c>
      <c r="ADA189" s="5">
        <v>1</v>
      </c>
      <c r="ADB189" s="5">
        <v>2</v>
      </c>
      <c r="ADC189" s="5">
        <v>2</v>
      </c>
      <c r="ADD189" s="5">
        <v>3</v>
      </c>
      <c r="ADE189" s="5">
        <v>1</v>
      </c>
      <c r="ADF189" s="5">
        <v>5</v>
      </c>
      <c r="ADG189" s="5">
        <v>4</v>
      </c>
      <c r="ADH189" s="5">
        <v>3</v>
      </c>
      <c r="ADI189" s="5">
        <v>3</v>
      </c>
      <c r="ADJ189" s="5">
        <f>IF(COUNTA(ABZ189:ADI189)=0, "", SUM(ABZ189:ADI189))</f>
        <v>79</v>
      </c>
      <c r="ADK189" s="5">
        <f>IF(COUNTA(ABZ189:ADI189)=0, "", SUM(ACJ189,ACK189,ACT189,ACV189,ACX189,ADB189))</f>
        <v>10</v>
      </c>
      <c r="ADL189" s="5">
        <f>IF(COUNTA(ABZ189:ADI189)=0, "", SUM(ACL189,ACQ189,ACS189,ACY189,ADF189))</f>
        <v>17</v>
      </c>
      <c r="ADM189" s="5">
        <f>IF(COUNTA(ABZ189:ADI189)=0, "", SUM(ACB189,ACM189,ACR189,ACW189,ACZ189,ADE189))</f>
        <v>9</v>
      </c>
      <c r="ADN189" s="5">
        <f>IF(COUNTA(ABZ189:ADI189)=0, "", SUM(ACA189,ACE189,ACG189,ACI189,ACP189,ADG189))</f>
        <v>14</v>
      </c>
      <c r="ADO189" s="5">
        <f>IF(COUNTA(ABZ189:ADI189)=0, "", SUM(ACN189,ACO189,ACU189,ADA189,ADC189,ADD189,ADH189,ADI189))</f>
        <v>18</v>
      </c>
      <c r="ADP189" s="5">
        <f>IF(COUNTA(ABZ189:ADI189)=0, "", SUM(ABZ189,ACC189,ACD189,ACF189,ACH189))</f>
        <v>11</v>
      </c>
      <c r="ADQ189" s="6">
        <v>45552.479247685187</v>
      </c>
      <c r="ADR189" s="5">
        <v>2</v>
      </c>
      <c r="ADS189" s="5">
        <v>2</v>
      </c>
      <c r="ADT189" s="5">
        <v>2</v>
      </c>
      <c r="ADU189" s="5">
        <v>2</v>
      </c>
      <c r="ADV189" s="5">
        <v>1</v>
      </c>
      <c r="ADW189" s="5">
        <v>1</v>
      </c>
      <c r="ADX189" s="5">
        <v>2</v>
      </c>
      <c r="ADY189" s="5">
        <v>4</v>
      </c>
      <c r="ADZ189" s="5">
        <v>3</v>
      </c>
      <c r="AEA189" s="5">
        <v>1</v>
      </c>
      <c r="AEB189" s="5">
        <v>1</v>
      </c>
      <c r="AEC189" s="5">
        <v>1</v>
      </c>
      <c r="AED189" s="5">
        <v>2</v>
      </c>
      <c r="AEE189" s="5">
        <v>4</v>
      </c>
      <c r="AEF189" s="5">
        <v>1</v>
      </c>
      <c r="AEG189" s="5">
        <v>1</v>
      </c>
      <c r="AEH189" s="5">
        <v>2</v>
      </c>
      <c r="AEI189" s="5">
        <v>1</v>
      </c>
      <c r="AEJ189" s="5">
        <v>3</v>
      </c>
      <c r="AEK189" s="5">
        <v>2</v>
      </c>
      <c r="AEL189" s="5">
        <f>IF(COUNTA(ADR189:AEK189)=0, "", SUM(ADR189:AEK189))</f>
        <v>38</v>
      </c>
      <c r="AEM189" s="8"/>
      <c r="AEN189" s="6">
        <v>45463</v>
      </c>
      <c r="AEO189" s="6"/>
      <c r="AEP189" s="6"/>
      <c r="AEQ189" s="6"/>
      <c r="AER189" s="5"/>
      <c r="AES189" s="6"/>
      <c r="AET189" s="6"/>
      <c r="AEU189" s="6"/>
      <c r="AEV189" s="5"/>
      <c r="AEW189" s="5"/>
      <c r="AEX189" s="5"/>
      <c r="AEY189" s="5"/>
      <c r="AEZ189" s="5"/>
      <c r="AFA189" s="5"/>
      <c r="AFB189" s="5"/>
      <c r="AFC189" s="5"/>
      <c r="AFD189" s="5"/>
      <c r="AFE189" s="5"/>
      <c r="AFF189" s="5"/>
      <c r="AFG189" s="5"/>
      <c r="AFH189" s="5"/>
      <c r="AFI189" s="5"/>
      <c r="AFJ189" s="5"/>
      <c r="AFK189" s="5"/>
      <c r="AFL189" s="5"/>
      <c r="AFM189" s="5"/>
      <c r="AFN189" s="5"/>
      <c r="AFO189" s="5"/>
      <c r="AFP189" s="5"/>
      <c r="AFQ189" s="5"/>
      <c r="AFR189" s="5"/>
      <c r="AFS189" s="5"/>
      <c r="AFT189" s="5"/>
      <c r="AFU189" s="5"/>
      <c r="AFV189" s="5"/>
      <c r="AFW189" s="5"/>
      <c r="AFX189" s="5"/>
      <c r="AFY189" s="5"/>
      <c r="AFZ189" s="5"/>
      <c r="AGA189" s="5" t="str">
        <f>IF(COUNTA(AEV189:AFY189)=0, "", SUM(AEV189:AFY189))</f>
        <v/>
      </c>
      <c r="AGB189" s="6"/>
      <c r="AGC189" s="5"/>
      <c r="AGD189" s="5"/>
      <c r="AGE189" s="5"/>
      <c r="AGF189" s="5"/>
      <c r="AGG189" s="5"/>
      <c r="AGS189" s="6"/>
      <c r="AHM189" s="6"/>
      <c r="AHN189" s="5"/>
      <c r="AHO189" s="5"/>
      <c r="AHP189" s="5"/>
      <c r="AHQ189" s="5"/>
      <c r="AHR189" s="5"/>
      <c r="AHS189" s="5"/>
      <c r="AHT189" s="5"/>
      <c r="AHU189" s="5"/>
      <c r="AHV189" s="5"/>
      <c r="AHW189" s="5"/>
      <c r="AHX189" s="5" t="str">
        <f>IF(COUNTBLANK(AHN189:AHW189)&gt;0, "", SUM(AHN189:AHW189))</f>
        <v/>
      </c>
      <c r="AHY189" s="5" t="str">
        <f>IF(COUNTBLANK(AHN189:AHW189)&gt;0, "", SUM(AHR189,AHW189))</f>
        <v/>
      </c>
      <c r="AHZ189" s="5" t="str">
        <f>IF(COUNTBLANK(AHN189:AHW189)&gt;0, "", SUM(AHP189,AHS189))</f>
        <v/>
      </c>
      <c r="AIA189" s="5" t="str">
        <f>IF(COUNTBLANK(AHN189:AHW189)&gt;0, "", SUM(AHT189,AHV189))</f>
        <v/>
      </c>
      <c r="AIB189" s="5" t="str">
        <f>IF(COUNTBLANK(AHN189:AHW189)&gt;0, "", SUM(AHQ189,AHU189))</f>
        <v/>
      </c>
      <c r="AIC189" s="5" t="str">
        <f>IF(COUNTBLANK(AHN189:AHW189)&gt;0, "", SUM(AHN189:AHO189))</f>
        <v/>
      </c>
      <c r="AID189" s="6"/>
      <c r="AIE189" s="5"/>
      <c r="AIF189" s="5"/>
      <c r="AIG189" s="5"/>
      <c r="AIH189" s="5"/>
      <c r="AII189" s="5"/>
      <c r="AIJ189" s="5"/>
      <c r="AIK189" s="5"/>
      <c r="AIL189" s="5"/>
      <c r="AIM189" s="5"/>
      <c r="AIN189" s="5"/>
      <c r="AIO189" s="5"/>
      <c r="AIP189" s="5"/>
      <c r="AIQ189" s="5"/>
      <c r="AIR189" s="5"/>
      <c r="AIS189" s="5"/>
      <c r="AIT189" s="5"/>
      <c r="AIU189" s="5"/>
      <c r="AIV189" s="5"/>
      <c r="AIW189" s="5"/>
      <c r="AIX189" s="5"/>
      <c r="AIY189" s="5" t="s">
        <v>971</v>
      </c>
      <c r="AIZ189" s="5" t="s">
        <v>971</v>
      </c>
      <c r="AJA189" s="5" t="s">
        <v>971</v>
      </c>
      <c r="AJB189" s="6"/>
      <c r="AJC189" s="5"/>
      <c r="AJD189" s="5"/>
      <c r="AJE189" s="5"/>
      <c r="AJF189" s="5"/>
      <c r="AJG189" s="5"/>
      <c r="AJH189" s="5"/>
      <c r="AJI189" s="5"/>
      <c r="AJJ189" s="5"/>
      <c r="AJK189" s="5"/>
      <c r="AJL189" s="5"/>
      <c r="AJM189" s="5" t="str">
        <f>IF(COUNTBLANK(AJC189:AJK189)&gt;0, "", SUM(AJC189:AJK189))</f>
        <v/>
      </c>
      <c r="AJN189" s="6"/>
      <c r="AJO189" s="5"/>
      <c r="AJP189" s="5"/>
      <c r="AJQ189" s="5"/>
      <c r="AJR189" s="5"/>
      <c r="AJS189" s="5"/>
      <c r="AJT189" s="5"/>
      <c r="AJU189" s="5"/>
      <c r="AJV189" s="5" t="str">
        <f>IF(COUNTBLANK(AJO189:AJU189)&gt;0, "", SUM(AJO189:AJU189))</f>
        <v/>
      </c>
    </row>
    <row r="190" spans="1:958" ht="15" customHeight="1" x14ac:dyDescent="0.35">
      <c r="A190" s="5">
        <v>322435</v>
      </c>
      <c r="B190" s="5" t="s">
        <v>1990</v>
      </c>
      <c r="C190" s="6">
        <v>45093</v>
      </c>
      <c r="D190" s="5">
        <v>0</v>
      </c>
      <c r="E190" s="5">
        <v>0</v>
      </c>
      <c r="F190" s="5">
        <v>0</v>
      </c>
      <c r="G190" s="5">
        <v>0</v>
      </c>
      <c r="H190" s="5">
        <v>0</v>
      </c>
      <c r="I190" s="5">
        <v>0</v>
      </c>
      <c r="J190" s="5">
        <v>0</v>
      </c>
      <c r="K190" s="5">
        <v>0</v>
      </c>
      <c r="L190" s="5">
        <v>0</v>
      </c>
      <c r="M190" s="5">
        <v>0</v>
      </c>
      <c r="N190" s="5">
        <v>0</v>
      </c>
      <c r="O190" s="5">
        <v>0</v>
      </c>
      <c r="P190" s="5">
        <v>0</v>
      </c>
      <c r="Q190" s="5">
        <v>0</v>
      </c>
      <c r="R190" s="5">
        <v>0</v>
      </c>
      <c r="S190" s="5">
        <v>1</v>
      </c>
      <c r="T190" s="5">
        <v>0</v>
      </c>
      <c r="U190" s="5">
        <v>0</v>
      </c>
      <c r="V190" s="5">
        <f>IF(COUNTA(D190,F190,H190,J190,L190,N190,P190,R190,T190)=0, "", IF(OR(D190=1,F190=1,H190=1,J190=1,L190=1,N190=1,P190=1,R190=1,T190=1), 1, 0))</f>
        <v>0</v>
      </c>
      <c r="W190" s="5">
        <f>IF(COUNTA(E190,G190,I190,K190,M190,O190,Q190,S190,U190)=0, "", IF(OR(E190=1,G190=1,I190=1,K190=1,M190=1,O190=1,Q190=1,S190=1,U190=1), 1, 0))</f>
        <v>1</v>
      </c>
      <c r="X190" s="5">
        <v>0</v>
      </c>
      <c r="Y190" s="5">
        <v>1</v>
      </c>
      <c r="Z190" s="5">
        <v>1</v>
      </c>
      <c r="AA190" s="5" t="s">
        <v>971</v>
      </c>
      <c r="AB190" s="5">
        <f>IF(AG190&lt;&gt;"", 1, 0)</f>
        <v>0</v>
      </c>
      <c r="AC190" s="5">
        <f>IF(AH190&lt;&gt;"", 1, 0)</f>
        <v>0</v>
      </c>
      <c r="AD190" s="5">
        <v>0</v>
      </c>
      <c r="AE190" s="7">
        <v>45122</v>
      </c>
      <c r="AF190" s="6">
        <v>45515</v>
      </c>
      <c r="AG190" s="8"/>
      <c r="AH190" s="8"/>
      <c r="AI190" s="8"/>
      <c r="AJ190" s="5" t="str">
        <f>IF(OR(ISBLANK(AE190), ISBLANK(AG190)), "", AG190 - AE190)</f>
        <v/>
      </c>
      <c r="AK190" s="9">
        <v>45174</v>
      </c>
      <c r="AL190" s="5" t="str">
        <f>IF(OR(ISBLANK(AG190), ISBLANK(AK190)), "", AK190 - AG190)</f>
        <v/>
      </c>
      <c r="AM190" s="6">
        <v>45447</v>
      </c>
      <c r="AN190" s="10">
        <f>IF(OR(ISBLANK(AM190), ISBLANK(AF190)), "", AF190 - AM190)</f>
        <v>68</v>
      </c>
      <c r="AO190" s="6">
        <v>45122</v>
      </c>
      <c r="AP190" s="6">
        <v>36835</v>
      </c>
      <c r="AQ190" s="5">
        <f>IF(OR(ISBLANK(AO190), ISBLANK(AP190)), "", DATEDIF(AP190, AO190, "Y"))</f>
        <v>22</v>
      </c>
      <c r="AR190" s="11" t="s">
        <v>959</v>
      </c>
      <c r="AS190" s="11">
        <f>IF(ISBLANK(AR190), "", IF(AR190="ישראל", 1, 2))</f>
        <v>1</v>
      </c>
      <c r="AT190" s="11" t="s">
        <v>959</v>
      </c>
      <c r="AU190" s="11" t="s">
        <v>959</v>
      </c>
      <c r="AV190" s="5"/>
      <c r="AW190" s="5">
        <v>1</v>
      </c>
      <c r="AX190" s="5">
        <v>3</v>
      </c>
      <c r="AY190" s="5">
        <v>15</v>
      </c>
      <c r="AZ190" s="5">
        <f>IF(ISBLANK(AY190), "", IF(AY190&lt;=8, 1, IF(AY190&lt;=12, 2, 3)))</f>
        <v>3</v>
      </c>
      <c r="BA190" s="5">
        <v>15</v>
      </c>
      <c r="BB190" s="5">
        <f>IF(ISBLANK(BA190), "", IF(BA190&lt;=8, 1, IF(BA190&lt;=12, 2, 3)))</f>
        <v>3</v>
      </c>
      <c r="BC190" s="11" t="s">
        <v>1991</v>
      </c>
      <c r="BD190" s="11" t="s">
        <v>1563</v>
      </c>
      <c r="BE190" s="5">
        <v>2</v>
      </c>
      <c r="BF190" s="5"/>
      <c r="BG190" s="5">
        <v>2</v>
      </c>
      <c r="BH190" s="6" t="s">
        <v>1659</v>
      </c>
      <c r="BI190" s="5">
        <v>1</v>
      </c>
      <c r="BJ190" s="5">
        <v>1</v>
      </c>
      <c r="BK190" s="5">
        <v>1</v>
      </c>
      <c r="BL190" s="5">
        <v>1</v>
      </c>
      <c r="BM190" s="5">
        <v>1</v>
      </c>
      <c r="BN190" s="5">
        <v>1</v>
      </c>
      <c r="BO190" s="5">
        <v>1</v>
      </c>
      <c r="BP190" s="5">
        <v>1</v>
      </c>
      <c r="BQ190" s="5">
        <v>1</v>
      </c>
      <c r="BR190" s="5">
        <v>5</v>
      </c>
      <c r="BS190" s="5">
        <v>1</v>
      </c>
      <c r="BT190" s="5">
        <v>1</v>
      </c>
      <c r="BU190" s="5">
        <v>1</v>
      </c>
      <c r="BV190" s="5">
        <v>2</v>
      </c>
      <c r="BW190" s="5">
        <v>1</v>
      </c>
      <c r="BX190" s="5">
        <v>5</v>
      </c>
      <c r="BY190" s="5">
        <v>1</v>
      </c>
      <c r="BZ190" s="5">
        <v>1</v>
      </c>
      <c r="CA190" s="5">
        <v>1</v>
      </c>
      <c r="CB190" s="5">
        <v>1</v>
      </c>
      <c r="CC190" s="5">
        <v>1</v>
      </c>
      <c r="CD190" s="5">
        <v>5</v>
      </c>
      <c r="CE190" s="5">
        <v>1</v>
      </c>
      <c r="CF190" s="5">
        <v>1</v>
      </c>
      <c r="CG190" s="5">
        <v>1</v>
      </c>
      <c r="CH190" s="5">
        <v>1</v>
      </c>
      <c r="CI190" s="5">
        <v>1</v>
      </c>
      <c r="CJ190" s="5">
        <v>1</v>
      </c>
      <c r="CK190" s="5">
        <v>1</v>
      </c>
      <c r="CL190" s="5">
        <v>1</v>
      </c>
      <c r="CM190" s="5">
        <f>IF(SUM(BI190:BQ190,BS190:BW190,BY190:CC190,CE190:CJ190)=0, "", SUM(BI190:BQ190,BS190:BW190,BY190:CC190,CE190:CJ190))</f>
        <v>26</v>
      </c>
      <c r="CN190" s="5">
        <f>IF(SUM(CQ190, CR190, CS190, CT190, CU190)=0, "", IF(OR(CQ190&gt;=8, CR190&gt;=10, CS190&gt;=13, CT190&gt;=10, CU190&gt;=15), 1, 0))</f>
        <v>0</v>
      </c>
      <c r="CO190" s="5">
        <f>IF(SUM(BI190:BJ190,BL190,BM190,BN190,BO190,BU190,CA190,CH190,CJ190)=0, "", SUM(BI190:BJ190,BL190,BM190,BN190,BO190,BU190,CA190,CH190,CJ190))</f>
        <v>10</v>
      </c>
      <c r="CP190" s="5">
        <f>IF(SUM(BK190,BP190:BQ190,BS190:BT190,BV190:BW190,BY190:BZ190,CB190:CC190,CE190:CG190,CI190)=0, "", SUM(BK190,BP190:BQ190,BS190:BT190,BV190:BW190,BY190:BZ190,CB190:CC190,CE190:CG190,CI190))</f>
        <v>16</v>
      </c>
      <c r="CQ190" s="5">
        <f>IF(SUM(CB190:CC190,CE190:CF190,CI190)=0, "", SUM(CB190:CC190,CE190:CF190,CI190))</f>
        <v>5</v>
      </c>
      <c r="CR190" s="5">
        <f>IF(SUM(BQ190,BS190:BT190,BW190,BY190)=0, "", SUM(BQ190,BS190:BT190,BW190,BY190))</f>
        <v>5</v>
      </c>
      <c r="CS190" s="5">
        <f>IF(SUM(BK190,BP190,BV190,BZ190,CG190)=0, "", SUM(BK190,BP190,BV190,BZ190,CG190))</f>
        <v>6</v>
      </c>
      <c r="CT190" s="5">
        <f>IF(SUM(BI190:BJ190,BL190,BN190,CH190)=0, "", SUM(BI190:BJ190,BL190,BN190,CH190))</f>
        <v>5</v>
      </c>
      <c r="CU190" s="5">
        <f>IF(SUM(BM190,BO190,BU190,CA190,CJ190)=0, "", SUM(BM190,BO190,BU190,CA190,CJ190))</f>
        <v>5</v>
      </c>
      <c r="CV190" s="5">
        <f>IF(CQ190="", "", IF(CQ190&gt;=8, 1, 0))</f>
        <v>0</v>
      </c>
      <c r="CW190" s="5">
        <f>IF(CR190="", "", IF(CR190&gt;=10, 1, 0))</f>
        <v>0</v>
      </c>
      <c r="CX190" s="5">
        <f>IF(CS190="", "", IF(CS190&gt;=13, 1, 0))</f>
        <v>0</v>
      </c>
      <c r="CY190" s="5">
        <f>IF(CT190="", "", IF(CT190&gt;=10, 1, 0))</f>
        <v>0</v>
      </c>
      <c r="CZ190" s="5">
        <f>IF(CU190="", "", IF(CU190&gt;=15, 1, 0))</f>
        <v>0</v>
      </c>
      <c r="DA190" s="5">
        <f>IF(AND(BR190="", BX190="", CD190=""), "", IF(BR190=5,1,0) + IF(BX190=5,1,0) + IF(CD190=5,1,0))</f>
        <v>3</v>
      </c>
      <c r="DB190" s="6" t="s">
        <v>1659</v>
      </c>
      <c r="DC190" s="12">
        <v>0</v>
      </c>
      <c r="DD190" s="13"/>
      <c r="DE190" s="12">
        <v>4</v>
      </c>
      <c r="DF190" s="13">
        <v>11</v>
      </c>
      <c r="DG190" s="12">
        <v>0</v>
      </c>
      <c r="DH190" s="13"/>
      <c r="DI190" s="12">
        <v>0</v>
      </c>
      <c r="DJ190" s="13"/>
      <c r="DK190" s="12">
        <v>0</v>
      </c>
      <c r="DL190" s="13"/>
      <c r="DM190" s="12">
        <v>0</v>
      </c>
      <c r="DN190" s="13"/>
      <c r="DO190" s="12">
        <v>0</v>
      </c>
      <c r="DP190" s="13"/>
      <c r="DQ190" s="12">
        <v>0</v>
      </c>
      <c r="DR190" s="13"/>
      <c r="DS190" s="12">
        <v>0</v>
      </c>
      <c r="DT190" s="13"/>
      <c r="DU190" s="12">
        <v>4</v>
      </c>
      <c r="DV190" s="13">
        <v>15</v>
      </c>
      <c r="DW190" s="12">
        <v>0</v>
      </c>
      <c r="DX190" s="13"/>
      <c r="DY190" s="12">
        <v>5</v>
      </c>
      <c r="DZ190" s="13">
        <v>15</v>
      </c>
      <c r="EA190" s="12">
        <v>0</v>
      </c>
      <c r="EB190" s="13"/>
      <c r="EC190" s="12">
        <v>0</v>
      </c>
      <c r="ED190" s="13"/>
      <c r="EE190" s="12">
        <v>3</v>
      </c>
      <c r="EF190" s="13">
        <v>18</v>
      </c>
      <c r="EG190" s="12">
        <v>0</v>
      </c>
      <c r="EH190" s="13"/>
      <c r="EI190" s="12">
        <v>5</v>
      </c>
      <c r="EJ190" s="13">
        <v>12</v>
      </c>
      <c r="EK190" s="5">
        <v>3</v>
      </c>
      <c r="EL190" s="5">
        <v>1</v>
      </c>
      <c r="EM190" s="5">
        <v>2</v>
      </c>
      <c r="EN190" s="6" t="s">
        <v>1659</v>
      </c>
      <c r="EO190" s="5">
        <v>0</v>
      </c>
      <c r="EP190" s="5">
        <v>0</v>
      </c>
      <c r="EQ190" s="5">
        <v>0</v>
      </c>
      <c r="ER190" s="5">
        <v>0</v>
      </c>
      <c r="ES190" s="5">
        <v>0</v>
      </c>
      <c r="ET190" s="5">
        <v>0</v>
      </c>
      <c r="EU190" s="5">
        <v>0</v>
      </c>
      <c r="EV190" s="5">
        <v>0</v>
      </c>
      <c r="EW190" s="5">
        <v>0</v>
      </c>
      <c r="EX190" s="5">
        <v>0</v>
      </c>
      <c r="EY190" s="5">
        <v>0</v>
      </c>
      <c r="EZ190" s="5">
        <v>0</v>
      </c>
      <c r="FA190" s="5">
        <v>0</v>
      </c>
      <c r="FB190" s="5">
        <v>0</v>
      </c>
      <c r="FC190" s="5">
        <v>0</v>
      </c>
      <c r="FD190" s="5">
        <v>0</v>
      </c>
      <c r="FE190" s="5">
        <v>0</v>
      </c>
      <c r="FF190" s="5">
        <v>0</v>
      </c>
      <c r="FG190" s="5">
        <v>0</v>
      </c>
      <c r="FH190" s="5">
        <v>0</v>
      </c>
      <c r="FI190" s="5">
        <v>0</v>
      </c>
      <c r="FJ190" s="5">
        <v>0</v>
      </c>
      <c r="FK190" s="5">
        <v>0</v>
      </c>
      <c r="FL190" s="6" t="s">
        <v>1659</v>
      </c>
      <c r="FM190" s="5">
        <v>5</v>
      </c>
      <c r="FN190" s="5">
        <v>4</v>
      </c>
      <c r="FO190" s="5">
        <v>4</v>
      </c>
      <c r="FP190" s="5">
        <v>4</v>
      </c>
      <c r="FQ190" s="5">
        <v>3</v>
      </c>
      <c r="FR190" s="5">
        <v>5</v>
      </c>
      <c r="FS190" s="14">
        <f>IF(COUNTBLANK(FM190:FR190)&gt;0, "", AVERAGE(FM190:FR190))</f>
        <v>4.166666666666667</v>
      </c>
      <c r="FT190" s="6" t="s">
        <v>1659</v>
      </c>
      <c r="FU190" s="5">
        <v>0</v>
      </c>
      <c r="FV190" s="5">
        <v>0</v>
      </c>
      <c r="FW190" s="5">
        <v>0</v>
      </c>
      <c r="FX190" s="5">
        <v>2</v>
      </c>
      <c r="FY190" s="5">
        <v>1</v>
      </c>
      <c r="FZ190" s="5">
        <v>0</v>
      </c>
      <c r="GA190" s="5">
        <v>0</v>
      </c>
      <c r="GB190" s="5">
        <v>0</v>
      </c>
      <c r="GC190" s="5">
        <v>0</v>
      </c>
      <c r="GD190" s="5">
        <v>0</v>
      </c>
      <c r="GE190" s="5">
        <f>IF(COUNTBLANK(FU190:GC190)&gt;0, "", SUM(FU190:GC190))</f>
        <v>3</v>
      </c>
      <c r="GF190" s="6" t="s">
        <v>1659</v>
      </c>
      <c r="GG190" s="5">
        <v>0</v>
      </c>
      <c r="GH190" s="5">
        <v>0</v>
      </c>
      <c r="GI190" s="5">
        <v>1</v>
      </c>
      <c r="GJ190" s="5">
        <v>0</v>
      </c>
      <c r="GK190" s="5">
        <v>0</v>
      </c>
      <c r="GL190" s="5">
        <v>1</v>
      </c>
      <c r="GM190" s="5">
        <v>0</v>
      </c>
      <c r="GN190" s="5">
        <f>IF(COUNTBLANK(GG190:GM190)&gt;0, "", SUM(GG190:GM190))</f>
        <v>2</v>
      </c>
      <c r="GO190" s="6" t="s">
        <v>1659</v>
      </c>
      <c r="GP190" s="5">
        <v>1</v>
      </c>
      <c r="GQ190" s="5">
        <v>5</v>
      </c>
      <c r="GR190" s="5">
        <v>5</v>
      </c>
      <c r="GS190" s="5">
        <v>5</v>
      </c>
      <c r="GT190" s="5">
        <v>5</v>
      </c>
      <c r="GU190" s="5">
        <v>5</v>
      </c>
      <c r="GV190" s="5">
        <v>5</v>
      </c>
      <c r="GW190" s="5">
        <v>5</v>
      </c>
      <c r="GX190" s="5">
        <v>5</v>
      </c>
      <c r="GY190" s="5">
        <v>5</v>
      </c>
      <c r="GZ190" s="5">
        <v>5</v>
      </c>
      <c r="HA190" s="5">
        <v>5</v>
      </c>
      <c r="HB190" s="5">
        <v>5</v>
      </c>
      <c r="HC190" s="5">
        <v>5</v>
      </c>
      <c r="HD190" s="5">
        <v>4</v>
      </c>
      <c r="HE190" s="5">
        <v>4</v>
      </c>
      <c r="HF190" s="5">
        <v>5</v>
      </c>
      <c r="HG190" s="5">
        <v>5</v>
      </c>
      <c r="HH190" s="5">
        <v>5</v>
      </c>
      <c r="HI190" s="5">
        <f>IF(COUNTBLANK(GQ190:HH190)&gt;0, "", SUM(GQ190:HH190))</f>
        <v>88</v>
      </c>
      <c r="HJ190" s="6" t="s">
        <v>1659</v>
      </c>
      <c r="HK190" s="5">
        <v>3</v>
      </c>
      <c r="HL190" s="5">
        <v>3</v>
      </c>
      <c r="HM190" s="5">
        <v>0</v>
      </c>
      <c r="HN190" s="5">
        <v>3</v>
      </c>
      <c r="HO190" s="5">
        <v>3</v>
      </c>
      <c r="HP190" s="5">
        <v>3</v>
      </c>
      <c r="HQ190" s="5">
        <v>0</v>
      </c>
      <c r="HR190" s="5">
        <v>2</v>
      </c>
      <c r="HS190" s="5">
        <v>0</v>
      </c>
      <c r="HT190" s="5">
        <v>0</v>
      </c>
      <c r="HU190" s="5">
        <v>3</v>
      </c>
      <c r="HV190" s="5">
        <v>3</v>
      </c>
      <c r="HW190" s="5">
        <v>0</v>
      </c>
      <c r="HX190" s="5">
        <v>3</v>
      </c>
      <c r="HY190" s="5">
        <v>0</v>
      </c>
      <c r="HZ190" s="5">
        <v>3</v>
      </c>
      <c r="IA190" s="5">
        <v>3</v>
      </c>
      <c r="IB190" s="5">
        <v>3</v>
      </c>
      <c r="IC190" s="5">
        <v>0</v>
      </c>
      <c r="ID190" s="5">
        <v>0</v>
      </c>
      <c r="IE190" s="5">
        <v>1</v>
      </c>
      <c r="IF190" s="5">
        <v>1</v>
      </c>
      <c r="IG190" s="5">
        <v>0</v>
      </c>
      <c r="IH190" s="5">
        <v>3</v>
      </c>
      <c r="II190" s="5">
        <v>0</v>
      </c>
      <c r="IJ190" s="5">
        <f>IF(COUNTA(HK190:II190)=0, "", SUM(HK190,HL190,HN190,HO190,HP190,HU190,HV190,HX190,HZ190,IA190,IB190,IH190))</f>
        <v>36</v>
      </c>
      <c r="IK190" s="5">
        <f>IF(COUNTA(HK190:II190)=0, "", SUM(HM190,HQ190,HR190,HS190,HT190,HW190,HY190,IC190,ID190,IE190,IF190,IG190,II190))</f>
        <v>4</v>
      </c>
      <c r="IL190" s="5">
        <v>3</v>
      </c>
      <c r="IM190" s="5">
        <v>3</v>
      </c>
      <c r="IN190" s="5">
        <v>0</v>
      </c>
      <c r="IO190" s="5">
        <v>3</v>
      </c>
      <c r="IP190" s="5">
        <v>3</v>
      </c>
      <c r="IQ190" s="5">
        <v>3</v>
      </c>
      <c r="IR190" s="5">
        <v>0</v>
      </c>
      <c r="IS190" s="5">
        <v>0</v>
      </c>
      <c r="IT190" s="5">
        <v>0</v>
      </c>
      <c r="IU190" s="5">
        <v>0</v>
      </c>
      <c r="IV190" s="5">
        <v>3</v>
      </c>
      <c r="IW190" s="5">
        <v>3</v>
      </c>
      <c r="IX190" s="5">
        <v>0</v>
      </c>
      <c r="IY190" s="5">
        <v>3</v>
      </c>
      <c r="IZ190" s="5">
        <v>0</v>
      </c>
      <c r="JA190" s="5">
        <v>3</v>
      </c>
      <c r="JB190" s="5">
        <v>3</v>
      </c>
      <c r="JC190" s="5">
        <v>3</v>
      </c>
      <c r="JD190" s="5">
        <v>0</v>
      </c>
      <c r="JE190" s="5">
        <v>0</v>
      </c>
      <c r="JF190" s="5">
        <v>1</v>
      </c>
      <c r="JG190" s="5">
        <v>1</v>
      </c>
      <c r="JH190" s="5">
        <v>0</v>
      </c>
      <c r="JI190" s="5">
        <v>3</v>
      </c>
      <c r="JJ190" s="5">
        <v>0</v>
      </c>
      <c r="JK190" s="5">
        <f>IF(COUNTA(IL190:JJ190)=0, "", SUM(IL190,IM190,IO190,IP190,IQ190,IV190,IW190,IY190,JA190,JB190,JC190,JI190))</f>
        <v>36</v>
      </c>
      <c r="JL190" s="5">
        <f>IF(COUNTA(IL190:JJ190)=0, "", SUM(IN190,IR190,IS190,IT190,IU190,IX190,IZ190,JD190,JE190,JF190,JG190,JH190,JJ190))</f>
        <v>2</v>
      </c>
      <c r="JM190" s="6" t="s">
        <v>1659</v>
      </c>
      <c r="JN190" s="5">
        <v>2</v>
      </c>
      <c r="JO190" s="5">
        <v>1</v>
      </c>
      <c r="JP190" s="5">
        <v>2</v>
      </c>
      <c r="JQ190" s="5">
        <v>1</v>
      </c>
      <c r="JR190" s="5">
        <v>1</v>
      </c>
      <c r="JS190" s="5">
        <v>1</v>
      </c>
      <c r="JT190" s="5">
        <v>2</v>
      </c>
      <c r="JU190" s="5">
        <v>1</v>
      </c>
      <c r="JV190" s="5">
        <v>1</v>
      </c>
      <c r="JW190" s="5">
        <v>1</v>
      </c>
      <c r="JX190" s="5">
        <v>1</v>
      </c>
      <c r="JY190" s="5">
        <v>1</v>
      </c>
      <c r="JZ190" s="5">
        <v>1</v>
      </c>
      <c r="KA190" s="5">
        <v>1</v>
      </c>
      <c r="KB190" s="5">
        <v>2</v>
      </c>
      <c r="KC190" s="5">
        <v>1</v>
      </c>
      <c r="KD190" s="5">
        <v>1</v>
      </c>
      <c r="KE190" s="5">
        <v>1</v>
      </c>
      <c r="KF190" s="5">
        <v>1</v>
      </c>
      <c r="KG190" s="5">
        <v>1</v>
      </c>
      <c r="KH190" s="5">
        <v>1</v>
      </c>
      <c r="KI190" s="5">
        <v>1</v>
      </c>
      <c r="KJ190" s="5">
        <v>2</v>
      </c>
      <c r="KK190" s="5">
        <v>1</v>
      </c>
      <c r="KL190" s="5">
        <v>1</v>
      </c>
      <c r="KM190" s="5">
        <v>1</v>
      </c>
      <c r="KN190" s="5">
        <v>1</v>
      </c>
      <c r="KO190" s="5">
        <v>1</v>
      </c>
      <c r="KP190" s="5">
        <v>1</v>
      </c>
      <c r="KQ190" s="5">
        <v>1</v>
      </c>
      <c r="KR190" s="5">
        <v>1</v>
      </c>
      <c r="KS190" s="5">
        <v>1</v>
      </c>
      <c r="KT190" s="5">
        <v>2</v>
      </c>
      <c r="KU190" s="5">
        <v>3</v>
      </c>
      <c r="KV190" s="5">
        <v>1</v>
      </c>
      <c r="KW190" s="5">
        <v>2</v>
      </c>
      <c r="KX190" s="5">
        <f>IF(COUNTA(JN190:KW190)=0, "", SUM(JN190:KW190))</f>
        <v>45</v>
      </c>
      <c r="KY190" s="5">
        <f>IF(COUNTA(JN190:KW190)=0, "", SUM(JX190,JY190,KH190,KJ190,KL190,KP190))</f>
        <v>7</v>
      </c>
      <c r="KZ190" s="5">
        <f>IF(COUNTA(JN190:KW190)=0, "", SUM(JZ190,KE190,KG190,KM190,KT190))</f>
        <v>6</v>
      </c>
      <c r="LA190" s="5">
        <f>IF(COUNTA(JN190:KW190)=0, "", SUM(JP190,KA190,KF190,KK190,KN190,KS190))</f>
        <v>7</v>
      </c>
      <c r="LB190" s="5">
        <f>IF(COUNTA(JN190:KW190)=0, "", SUM(JO190,JS190,JU190,JW190,KD190,KU190))</f>
        <v>8</v>
      </c>
      <c r="LC190" s="5">
        <f>IF(COUNTA(JN190:KW190)=0, "", SUM(KB190,KC190,KI190,KO190,KQ190,KR190,KV190,KW190))</f>
        <v>10</v>
      </c>
      <c r="LD190" s="5">
        <f>IF(COUNTA(JN190:KW190)=0, "", SUM(JN190,JQ190,JR190,JT190,JV190))</f>
        <v>7</v>
      </c>
      <c r="LE190" s="6">
        <v>45122</v>
      </c>
      <c r="LF190" s="5">
        <v>0</v>
      </c>
      <c r="LG190" s="5">
        <v>0</v>
      </c>
      <c r="LH190" s="5">
        <v>0</v>
      </c>
      <c r="LI190" s="5">
        <v>0</v>
      </c>
      <c r="LJ190" s="5">
        <v>0</v>
      </c>
      <c r="LK190" s="5">
        <v>0</v>
      </c>
      <c r="LL190" s="5">
        <v>0</v>
      </c>
      <c r="LM190" s="5">
        <v>0</v>
      </c>
      <c r="LN190" s="5">
        <v>0</v>
      </c>
      <c r="LO190" s="5">
        <v>0</v>
      </c>
      <c r="LP190" s="5">
        <v>0</v>
      </c>
      <c r="LQ190" s="5">
        <v>0</v>
      </c>
      <c r="LR190" s="5">
        <v>0</v>
      </c>
      <c r="LS190" s="5">
        <v>0</v>
      </c>
      <c r="LT190" s="5">
        <v>0</v>
      </c>
      <c r="LU190" s="5">
        <v>0</v>
      </c>
      <c r="LV190" s="5">
        <v>0</v>
      </c>
      <c r="LW190" s="5">
        <v>0</v>
      </c>
      <c r="LX190" s="5">
        <v>0</v>
      </c>
      <c r="LY190" s="5">
        <v>0</v>
      </c>
      <c r="LZ190" s="5">
        <v>0</v>
      </c>
      <c r="MA190" s="5">
        <v>0</v>
      </c>
      <c r="MB190" s="5">
        <v>0</v>
      </c>
      <c r="MC190" s="5">
        <v>0</v>
      </c>
      <c r="MD190" s="5">
        <v>0</v>
      </c>
      <c r="ME190" s="5">
        <v>0</v>
      </c>
      <c r="MF190" s="5">
        <v>0</v>
      </c>
      <c r="MG190" s="5">
        <v>0</v>
      </c>
      <c r="MH190" s="5">
        <f>IF(COUNTBLANK(LF190:MG190)&gt;0, "", AVERAGE(LF190:MG190))</f>
        <v>0</v>
      </c>
      <c r="MI190" s="5">
        <f>IF(COUNTA(LF190:MG190)=0, "", AVERAGE(LG190,LS190,LT190,LU190,LV190,LW190,LY190,MA190,MB190))</f>
        <v>0</v>
      </c>
      <c r="MJ190" s="5">
        <f>IF(COUNTA(LF190:MG190)=0, "", AVERAGE(LH190,LI190,LJ190,LK190,LM190,LO190,MD190,ME190))</f>
        <v>0</v>
      </c>
      <c r="MK190" s="5">
        <f>IF(COUNTA(LF190:MG190)=0, "", AVERAGE(LL190,LP190,LQ190,LR190,MF190,MG190))</f>
        <v>0</v>
      </c>
      <c r="ML190" s="6" t="s">
        <v>1659</v>
      </c>
      <c r="MM190" s="5">
        <v>3</v>
      </c>
      <c r="MN190" s="5">
        <v>1</v>
      </c>
      <c r="MO190" s="5">
        <v>2</v>
      </c>
      <c r="MP190" s="5">
        <v>1</v>
      </c>
      <c r="MQ190" s="5">
        <v>1</v>
      </c>
      <c r="MR190" s="5">
        <v>1</v>
      </c>
      <c r="MS190" s="5">
        <v>1</v>
      </c>
      <c r="MT190" s="5">
        <v>2</v>
      </c>
      <c r="MU190" s="5">
        <v>2</v>
      </c>
      <c r="MV190" s="5">
        <v>2</v>
      </c>
      <c r="MW190" s="5">
        <v>1</v>
      </c>
      <c r="MX190" s="5">
        <v>1</v>
      </c>
      <c r="MY190" s="5">
        <v>1</v>
      </c>
      <c r="MZ190" s="5">
        <v>3</v>
      </c>
      <c r="NA190" s="5">
        <v>1</v>
      </c>
      <c r="NB190" s="5">
        <v>1</v>
      </c>
      <c r="NC190" s="5">
        <v>2</v>
      </c>
      <c r="ND190" s="5">
        <v>1</v>
      </c>
      <c r="NE190" s="5">
        <v>1</v>
      </c>
      <c r="NF190" s="5">
        <v>1</v>
      </c>
      <c r="NG190" s="5">
        <f>IF(COUNTA(MM190:NF190)=0, "", SUM(MM190:NF190))</f>
        <v>29</v>
      </c>
      <c r="NH190" s="6" t="s">
        <v>1659</v>
      </c>
      <c r="NI190" s="5">
        <v>2</v>
      </c>
      <c r="NJ190" s="5">
        <v>5</v>
      </c>
      <c r="NK190" s="5">
        <v>5</v>
      </c>
      <c r="NL190" s="5">
        <v>4</v>
      </c>
      <c r="NM190" s="5">
        <v>1</v>
      </c>
      <c r="NN190" s="5">
        <v>5</v>
      </c>
      <c r="NO190" s="5">
        <v>4</v>
      </c>
      <c r="NP190" s="5">
        <v>5</v>
      </c>
      <c r="NQ190" s="5">
        <v>5</v>
      </c>
      <c r="NR190" s="5">
        <v>1</v>
      </c>
      <c r="NS190" s="5">
        <v>5</v>
      </c>
      <c r="NT190" s="5">
        <v>5</v>
      </c>
      <c r="NU190" s="5">
        <v>5</v>
      </c>
      <c r="NV190" s="5">
        <v>4</v>
      </c>
      <c r="NW190" s="5">
        <v>5</v>
      </c>
      <c r="NX190" s="5">
        <v>1</v>
      </c>
      <c r="NY190" s="5">
        <v>4</v>
      </c>
      <c r="NZ190" s="5">
        <v>5</v>
      </c>
      <c r="OA190" s="5">
        <v>1</v>
      </c>
      <c r="OB190" s="5">
        <v>5</v>
      </c>
      <c r="OC190" s="5">
        <v>5</v>
      </c>
      <c r="OD190" s="5">
        <v>3</v>
      </c>
      <c r="OE190" s="5">
        <v>1</v>
      </c>
      <c r="OF190" s="5">
        <v>1</v>
      </c>
      <c r="OG190" s="5">
        <v>4</v>
      </c>
      <c r="OH190" s="5">
        <v>4</v>
      </c>
      <c r="OI190" s="5">
        <v>1</v>
      </c>
      <c r="OJ190" s="5">
        <v>3</v>
      </c>
      <c r="OK190" s="5">
        <f>IF(COUNTA(NI190:OJ190)=0, "", SUM(NK190,NP190,NS190,NW190,OC190,OG190,OJ190))</f>
        <v>32</v>
      </c>
      <c r="OL190" s="5">
        <f>IF(COUNTA(NI190:OJ190)=0, "", SUM(NJ190,NL190,NQ190,NV190,NZ190,OB190,OD190))</f>
        <v>31</v>
      </c>
      <c r="OM190" s="5">
        <f>IF(COUNTA(NI190:OJ190)=0, "", SUM(NN190,NR190,NU190,NY190,OA190,OF190,OI190))</f>
        <v>18</v>
      </c>
      <c r="ON190" s="5">
        <f>IF(COUNTA(NI190:OJ190)=0, "", SUM(NI190,NM190,NO190,NT190,NX190,OE190,OH190))</f>
        <v>18</v>
      </c>
      <c r="OO190" s="11" t="s">
        <v>963</v>
      </c>
      <c r="OP190" s="11">
        <v>1</v>
      </c>
      <c r="OQ190" s="6">
        <v>45279</v>
      </c>
      <c r="OR190" s="5">
        <v>0</v>
      </c>
      <c r="OS190" s="5">
        <v>10</v>
      </c>
      <c r="OT190" s="5">
        <v>10</v>
      </c>
      <c r="OU190" s="5">
        <v>0</v>
      </c>
      <c r="OV190" s="5">
        <v>0</v>
      </c>
      <c r="OW190" s="5">
        <v>0</v>
      </c>
      <c r="OX190" s="5">
        <v>0</v>
      </c>
      <c r="OY190" s="5">
        <v>0</v>
      </c>
      <c r="OZ190" s="5">
        <v>0</v>
      </c>
      <c r="PA190" s="5">
        <v>0</v>
      </c>
      <c r="PB190" s="5">
        <v>0</v>
      </c>
      <c r="PC190" s="5">
        <v>0</v>
      </c>
      <c r="PD190" s="5">
        <v>0</v>
      </c>
      <c r="PE190" s="5">
        <v>0</v>
      </c>
      <c r="PF190" s="5">
        <v>0</v>
      </c>
      <c r="PG190" s="5">
        <v>0</v>
      </c>
      <c r="PH190" s="5">
        <v>20</v>
      </c>
      <c r="PI190" s="5">
        <v>0</v>
      </c>
      <c r="PJ190" s="5">
        <v>0</v>
      </c>
      <c r="PK190" s="5">
        <v>0</v>
      </c>
      <c r="PL190" s="5">
        <v>10</v>
      </c>
      <c r="PM190" s="5">
        <v>0</v>
      </c>
      <c r="PN190" s="5">
        <v>0</v>
      </c>
      <c r="PO190" s="5">
        <v>20</v>
      </c>
      <c r="PP190" s="5">
        <v>0</v>
      </c>
      <c r="PQ190" s="5">
        <v>0</v>
      </c>
      <c r="PR190" s="5">
        <v>0</v>
      </c>
      <c r="PS190" s="5">
        <v>0</v>
      </c>
      <c r="PT190" s="5">
        <f>IF(COUNTBLANK(OR190:PS190)&gt;0, "", AVERAGE(OR190:PS190))</f>
        <v>2.5</v>
      </c>
      <c r="PU190" s="5">
        <f>IF(COUNTA(OR190:PS190)=0, "", AVERAGE(OS190,PE190,PF190,PG190,PH190,PI190,PK190,PM190,PN190))</f>
        <v>3.3333333333333335</v>
      </c>
      <c r="PV190" s="5">
        <f>IF(COUNTA(OR190:PS190)=0, "", AVERAGE(OT190,OU190,OV190,OW190,OY190,PA190,PP190,PQ190))</f>
        <v>1.25</v>
      </c>
      <c r="PW190" s="5">
        <f>IF(COUNTA(OR190:PS190)=0, "", AVERAGE(OX190,PB190,PC190,PD190,PR190,PS190))</f>
        <v>0</v>
      </c>
      <c r="PX190" s="6" t="s">
        <v>1992</v>
      </c>
      <c r="PY190" s="5">
        <v>0</v>
      </c>
      <c r="PZ190" s="5">
        <v>0</v>
      </c>
      <c r="QA190" s="5">
        <v>2</v>
      </c>
      <c r="QB190" s="5">
        <v>2</v>
      </c>
      <c r="QC190" s="5">
        <v>1</v>
      </c>
      <c r="QD190" s="5">
        <v>0</v>
      </c>
      <c r="QE190" s="5">
        <v>2</v>
      </c>
      <c r="QF190" s="5">
        <v>0</v>
      </c>
      <c r="QG190" s="5">
        <v>0</v>
      </c>
      <c r="QH190" s="5">
        <v>1</v>
      </c>
      <c r="QI190" s="5">
        <f>IF(COUNTBLANK(PY190:QG190)&gt;0, "", SUM(PY190:QG190))</f>
        <v>7</v>
      </c>
      <c r="QJ190" s="6" t="s">
        <v>1993</v>
      </c>
      <c r="QK190" s="5">
        <v>0</v>
      </c>
      <c r="QL190" s="5">
        <v>1</v>
      </c>
      <c r="QM190" s="5">
        <v>0</v>
      </c>
      <c r="QN190" s="5">
        <v>2</v>
      </c>
      <c r="QO190" s="5">
        <v>0</v>
      </c>
      <c r="QP190" s="5">
        <v>0</v>
      </c>
      <c r="QQ190" s="5">
        <v>0</v>
      </c>
      <c r="QR190" s="5">
        <v>0</v>
      </c>
      <c r="QS190" s="5">
        <v>0</v>
      </c>
      <c r="QT190" s="5">
        <v>0</v>
      </c>
      <c r="QU190" s="5">
        <f>IF(COUNTBLANK(QK190:QS190)&gt;0, "", SUM(QK190:QS190))</f>
        <v>3</v>
      </c>
      <c r="QV190" s="6" t="s">
        <v>1962</v>
      </c>
      <c r="QW190" s="5">
        <v>0</v>
      </c>
      <c r="QX190" s="5">
        <v>1</v>
      </c>
      <c r="QY190" s="5">
        <v>1</v>
      </c>
      <c r="QZ190" s="5">
        <v>3</v>
      </c>
      <c r="RA190" s="5">
        <v>0</v>
      </c>
      <c r="RB190" s="5">
        <v>0</v>
      </c>
      <c r="RC190" s="5">
        <v>1</v>
      </c>
      <c r="RD190" s="5">
        <v>0</v>
      </c>
      <c r="RE190" s="5">
        <v>0</v>
      </c>
      <c r="RF190" s="5">
        <v>1</v>
      </c>
      <c r="RG190" s="5">
        <f>IF(COUNTBLANK(QW190:RE190)&gt;0, "", SUM(QW190:RE190))</f>
        <v>6</v>
      </c>
      <c r="RH190" s="6" t="s">
        <v>1992</v>
      </c>
      <c r="RI190" s="5">
        <v>0</v>
      </c>
      <c r="RJ190" s="5">
        <v>0</v>
      </c>
      <c r="RK190" s="5">
        <v>2</v>
      </c>
      <c r="RL190" s="5">
        <v>0</v>
      </c>
      <c r="RM190" s="5">
        <v>1</v>
      </c>
      <c r="RN190" s="5">
        <v>0</v>
      </c>
      <c r="RO190" s="5">
        <v>1</v>
      </c>
      <c r="RP190" s="5">
        <f>IF(COUNTBLANK(RI190:RO190)&gt;0, "", SUM(RI190:RO190))</f>
        <v>4</v>
      </c>
      <c r="RQ190" s="6" t="s">
        <v>1993</v>
      </c>
      <c r="RR190" s="5">
        <v>1</v>
      </c>
      <c r="RS190" s="5">
        <v>0</v>
      </c>
      <c r="RT190" s="5">
        <v>1</v>
      </c>
      <c r="RU190" s="5">
        <v>0</v>
      </c>
      <c r="RV190" s="5">
        <v>0</v>
      </c>
      <c r="RW190" s="5">
        <v>0</v>
      </c>
      <c r="RX190" s="5">
        <v>0</v>
      </c>
      <c r="RY190" s="5">
        <f>IF(COUNTBLANK(RR190:RX190)&gt;0, "", SUM(RR190:RX190))</f>
        <v>2</v>
      </c>
      <c r="RZ190" s="6" t="s">
        <v>1962</v>
      </c>
      <c r="SA190" s="5">
        <v>2</v>
      </c>
      <c r="SB190" s="5">
        <v>0</v>
      </c>
      <c r="SC190" s="5">
        <v>1</v>
      </c>
      <c r="SD190" s="5">
        <v>0</v>
      </c>
      <c r="SE190" s="5">
        <v>0</v>
      </c>
      <c r="SF190" s="5">
        <v>0</v>
      </c>
      <c r="SG190" s="5">
        <v>0</v>
      </c>
      <c r="SH190" s="5">
        <f>IF(COUNTBLANK(SA190:SG190)&gt;0, "", SUM(SA190:SG190))</f>
        <v>3</v>
      </c>
      <c r="SI190" s="6" t="s">
        <v>1992</v>
      </c>
      <c r="SJ190" s="5">
        <v>4</v>
      </c>
      <c r="SK190" s="5">
        <v>3</v>
      </c>
      <c r="SL190" s="5">
        <v>5</v>
      </c>
      <c r="SM190" s="5">
        <v>5</v>
      </c>
      <c r="SN190" s="5">
        <v>2</v>
      </c>
      <c r="SO190" s="5">
        <v>5</v>
      </c>
      <c r="SP190" s="12">
        <v>5</v>
      </c>
      <c r="SQ190" s="5">
        <v>2</v>
      </c>
      <c r="SR190" s="5">
        <v>5</v>
      </c>
      <c r="SS190" s="5">
        <v>3</v>
      </c>
      <c r="ST190" s="5">
        <v>5</v>
      </c>
      <c r="SU190" s="5">
        <v>5</v>
      </c>
      <c r="SV190" s="5">
        <v>5</v>
      </c>
      <c r="SW190" s="5">
        <v>4</v>
      </c>
      <c r="SX190" s="5">
        <v>5</v>
      </c>
      <c r="SY190" s="5">
        <v>5</v>
      </c>
      <c r="SZ190" s="5">
        <v>4</v>
      </c>
      <c r="TA190" s="5">
        <v>5</v>
      </c>
      <c r="TB190" s="5">
        <v>5</v>
      </c>
      <c r="TC190" s="5">
        <f>IF(COUNTBLANK(SJ190:TB190)&gt;0, "", SUM(SJ190:TB190))</f>
        <v>82</v>
      </c>
      <c r="TD190" s="5">
        <f>IF(COUNTBLANK(SJ190:TB190)&gt;0, "", SUM(SL190,SO190,SR190,SS190,ST190,SU190,SV190,SX190,SY190,TB190))</f>
        <v>48</v>
      </c>
      <c r="TE190" s="5">
        <f>IF(COUNTBLANK(SJ190:TB190)&gt;0, "", SUM(SJ190,SK190,SM190,SN190,SQ190,SW190,SZ190,TA190))</f>
        <v>29</v>
      </c>
      <c r="TF190" s="6" t="s">
        <v>1993</v>
      </c>
      <c r="TG190" s="5">
        <v>4</v>
      </c>
      <c r="TH190" s="5">
        <v>5</v>
      </c>
      <c r="TI190" s="5">
        <v>5</v>
      </c>
      <c r="TJ190" s="5">
        <v>4</v>
      </c>
      <c r="TK190" s="5">
        <v>3</v>
      </c>
      <c r="TL190" s="5">
        <v>5</v>
      </c>
      <c r="TM190" s="5">
        <v>5</v>
      </c>
      <c r="TN190" s="5">
        <v>3</v>
      </c>
      <c r="TO190" s="5">
        <v>5</v>
      </c>
      <c r="TP190" s="5">
        <v>3</v>
      </c>
      <c r="TQ190" s="5">
        <v>5</v>
      </c>
      <c r="TR190" s="5">
        <v>5</v>
      </c>
      <c r="TS190" s="5">
        <v>5</v>
      </c>
      <c r="TT190" s="5">
        <v>5</v>
      </c>
      <c r="TU190" s="5">
        <v>5</v>
      </c>
      <c r="TV190" s="5">
        <v>5</v>
      </c>
      <c r="TW190" s="5">
        <v>4</v>
      </c>
      <c r="TX190" s="5">
        <v>5</v>
      </c>
      <c r="TY190" s="5">
        <v>5</v>
      </c>
      <c r="TZ190" s="5">
        <f>IF(COUNTBLANK(TG190:TY190)&gt;0, "", SUM(TG190:TY190))</f>
        <v>86</v>
      </c>
      <c r="UA190" s="5">
        <f>IF(COUNTBLANK(TG190:TY190)&gt;0, "", SUM(TI190,TL190,TO190,TP190,TQ190,TR190,TS190,TU190,TV190,TY190))</f>
        <v>48</v>
      </c>
      <c r="UB190" s="5">
        <f>IF(COUNTBLANK(TG190:TY190)&gt;0, "", SUM(TG190,TH190,TJ190,TK190,TN190,TT190,TW190,TX190))</f>
        <v>33</v>
      </c>
      <c r="UC190" s="6" t="s">
        <v>1962</v>
      </c>
      <c r="UD190" s="5">
        <v>5</v>
      </c>
      <c r="UE190" s="5">
        <v>5</v>
      </c>
      <c r="UF190" s="5">
        <v>4</v>
      </c>
      <c r="UG190" s="5">
        <v>5</v>
      </c>
      <c r="UH190" s="5">
        <v>4</v>
      </c>
      <c r="UI190" s="5">
        <v>5</v>
      </c>
      <c r="UJ190" s="5">
        <v>5</v>
      </c>
      <c r="UK190" s="5">
        <v>4</v>
      </c>
      <c r="UL190" s="5">
        <v>4</v>
      </c>
      <c r="UM190" s="5">
        <v>4</v>
      </c>
      <c r="UN190" s="5">
        <v>5</v>
      </c>
      <c r="UO190" s="5">
        <v>5</v>
      </c>
      <c r="UP190" s="5">
        <v>5</v>
      </c>
      <c r="UQ190" s="5">
        <v>4</v>
      </c>
      <c r="UR190" s="5">
        <v>5</v>
      </c>
      <c r="US190" s="5">
        <v>5</v>
      </c>
      <c r="UT190" s="5">
        <v>3</v>
      </c>
      <c r="UU190" s="5">
        <v>5</v>
      </c>
      <c r="UV190" s="5">
        <v>5</v>
      </c>
      <c r="UW190" s="5">
        <f>IF(COUNTBLANK(UD190:UV190)&gt;0, "", SUM(UD190:UV190))</f>
        <v>87</v>
      </c>
      <c r="UX190" s="5">
        <f>IF(COUNTBLANK(UD190:UV190)&gt;0, "", SUM(UF190,UI190,UL190,UM190,UN190,UO190,UP190,UR190,US190,UV190))</f>
        <v>47</v>
      </c>
      <c r="UY190" s="5">
        <f>IF(COUNTBLANK(UD190:UV190)&gt;0, "", SUM(UD190,UE190,UG190,UH190,UK190,UQ190,UT190,UU190))</f>
        <v>35</v>
      </c>
      <c r="UZ190" s="6">
        <v>45515</v>
      </c>
      <c r="VA190" s="6">
        <v>45447</v>
      </c>
      <c r="VB190" s="5">
        <v>1</v>
      </c>
      <c r="VC190" s="5">
        <v>2</v>
      </c>
      <c r="VD190" s="11" t="s">
        <v>1994</v>
      </c>
      <c r="VE190" s="5">
        <v>39</v>
      </c>
      <c r="VF190" s="5">
        <v>2400</v>
      </c>
      <c r="VG190" s="5">
        <v>1</v>
      </c>
      <c r="VH190" s="5">
        <v>1</v>
      </c>
      <c r="VI190" s="5"/>
      <c r="VK190" s="5">
        <v>2</v>
      </c>
      <c r="VL190" s="5">
        <v>3</v>
      </c>
      <c r="VM190" s="11" t="s">
        <v>1995</v>
      </c>
      <c r="VN190" s="6" t="s">
        <v>1802</v>
      </c>
      <c r="VO190" s="5">
        <v>0</v>
      </c>
      <c r="VP190" s="5">
        <v>0</v>
      </c>
      <c r="VQ190" s="5">
        <v>0</v>
      </c>
      <c r="VR190" s="5">
        <v>0</v>
      </c>
      <c r="VS190" s="5">
        <v>0</v>
      </c>
      <c r="VT190" s="5">
        <v>0</v>
      </c>
      <c r="VU190" s="5">
        <v>0</v>
      </c>
      <c r="VV190" s="5">
        <v>0</v>
      </c>
      <c r="VW190" s="5">
        <v>0</v>
      </c>
      <c r="VX190" s="5">
        <v>2</v>
      </c>
      <c r="VY190" s="5">
        <v>0</v>
      </c>
      <c r="VZ190" s="5">
        <v>0</v>
      </c>
      <c r="WA190" s="5">
        <v>0</v>
      </c>
      <c r="WB190" s="5">
        <v>0</v>
      </c>
      <c r="WC190" s="5">
        <v>0</v>
      </c>
      <c r="WD190" s="5">
        <v>0</v>
      </c>
      <c r="WE190" s="5">
        <v>0</v>
      </c>
      <c r="WF190" s="5">
        <v>0</v>
      </c>
      <c r="WG190" s="5">
        <v>0</v>
      </c>
      <c r="WH190" s="5">
        <v>0</v>
      </c>
      <c r="WI190" s="5">
        <v>0</v>
      </c>
      <c r="WJ190" s="5">
        <v>0</v>
      </c>
      <c r="WK190" s="5">
        <v>0</v>
      </c>
      <c r="WL190" s="5">
        <v>0</v>
      </c>
      <c r="WM190" s="5">
        <v>3</v>
      </c>
      <c r="WN190" s="5">
        <v>3</v>
      </c>
      <c r="WO190" s="5">
        <v>0</v>
      </c>
      <c r="WP190" s="5">
        <v>0</v>
      </c>
      <c r="WQ190" s="5">
        <v>0</v>
      </c>
      <c r="WR190" s="5">
        <f>IF(COUNTBLANK(VO190:WQ190)&gt;0, "", SUM(VQ190:WJ190))</f>
        <v>2</v>
      </c>
      <c r="WS190" s="5">
        <f>IF(COUNTBLANK(VO190:WQ190)&gt;0, "", SUM(VQ190:VZ190))</f>
        <v>2</v>
      </c>
      <c r="WT190" s="5">
        <f>IF(COUNTBLANK(VO190:WQ190)&gt;0, "", SUM(WA190:WL190))</f>
        <v>0</v>
      </c>
      <c r="WU190" s="5">
        <f>IF(COUNTBLANK(VO190:WQ190)&gt;0, "", SUM(WK190:WL190))</f>
        <v>0</v>
      </c>
      <c r="WV190" s="5">
        <f>IF(COUNTA(VO190:WQ190)=0, "", IF(AND(OR(VO190=1, VP190=1), OR(VQ190&gt;=1, VR190&gt;=1, VS190&gt;=1, VT190&gt;=1, VU190&gt;=1), OR(VV190&gt;=1, VW190&gt;=1), COUNTIF(VX190:WD190, "&gt;=1")&gt;=2, COUNTIF(WE190:WJ190, "&gt;=1")&gt;=2, OR(WN190=1, WN190=2), OR(WO190&gt;=1, WP190&gt;=1), WQ190&lt;1), 1, 0))</f>
        <v>0</v>
      </c>
      <c r="WW190" s="5">
        <f>IF(COUNTBLANK(VO190:WQ190)&gt;0, "", SUM(VQ190:VU190))</f>
        <v>0</v>
      </c>
      <c r="WX190" s="5">
        <f>IF(COUNTBLANK(VO190:WQ190)&gt;0, "", SUM(VV190:VW190))</f>
        <v>0</v>
      </c>
      <c r="WY190" s="5">
        <f>IF(COUNTBLANK(VO190:WQ190)&gt;0, "", SUM(VX190:WD190))</f>
        <v>2</v>
      </c>
      <c r="WZ190" s="5">
        <f>IF(COUNTBLANK(VO190:WQ190)&gt;0, "", SUM(WE190:WJ190))</f>
        <v>0</v>
      </c>
      <c r="XA190" s="6" t="s">
        <v>1802</v>
      </c>
      <c r="XB190" s="5">
        <v>0</v>
      </c>
      <c r="XC190" s="5">
        <v>0</v>
      </c>
      <c r="XD190" s="5">
        <v>2</v>
      </c>
      <c r="XE190" s="5">
        <v>2</v>
      </c>
      <c r="XF190" s="5">
        <v>0</v>
      </c>
      <c r="XG190" s="5">
        <v>0</v>
      </c>
      <c r="XH190" s="5">
        <v>1</v>
      </c>
      <c r="XI190" s="5">
        <v>0</v>
      </c>
      <c r="XJ190" s="5">
        <v>0</v>
      </c>
      <c r="XK190" s="5">
        <v>1</v>
      </c>
      <c r="XL190" s="5">
        <f>IF(COUNTBLANK(XB190:XJ190)&gt;0, "", SUM(XB190:XJ190))</f>
        <v>5</v>
      </c>
      <c r="XM190" s="6" t="s">
        <v>1802</v>
      </c>
      <c r="XN190" s="5">
        <v>0</v>
      </c>
      <c r="XO190" s="5">
        <v>0</v>
      </c>
      <c r="XP190" s="5">
        <v>0</v>
      </c>
      <c r="XQ190" s="5">
        <v>0</v>
      </c>
      <c r="XR190" s="5">
        <v>0</v>
      </c>
      <c r="XS190" s="5">
        <v>0</v>
      </c>
      <c r="XT190" s="5">
        <v>0</v>
      </c>
      <c r="XU190" s="5">
        <f>IF(COUNTBLANK(XN190:XT190)&gt;0, "", SUM(XN190:XT190))</f>
        <v>0</v>
      </c>
      <c r="XV190" s="6" t="s">
        <v>1802</v>
      </c>
      <c r="XW190" s="5">
        <v>4</v>
      </c>
      <c r="XX190" s="5">
        <v>4</v>
      </c>
      <c r="XY190" s="5">
        <v>5</v>
      </c>
      <c r="XZ190" s="12">
        <v>5</v>
      </c>
      <c r="YA190" s="12">
        <v>5</v>
      </c>
      <c r="YB190" s="12">
        <v>5</v>
      </c>
      <c r="YC190" s="12">
        <v>5</v>
      </c>
      <c r="YD190" s="12">
        <v>5</v>
      </c>
      <c r="YE190" s="12">
        <v>4</v>
      </c>
      <c r="YF190" s="12">
        <v>3.6</v>
      </c>
      <c r="YG190" s="12">
        <v>5</v>
      </c>
      <c r="YH190" s="12">
        <v>5</v>
      </c>
      <c r="YI190" s="12">
        <v>5</v>
      </c>
      <c r="YJ190" s="12">
        <v>5</v>
      </c>
      <c r="YK190" s="12">
        <v>3.6</v>
      </c>
      <c r="YL190" s="12">
        <v>3.6</v>
      </c>
      <c r="YM190" s="12">
        <v>2.2999999999999998</v>
      </c>
      <c r="YN190" s="12">
        <v>5</v>
      </c>
      <c r="YO190" s="12">
        <v>5</v>
      </c>
      <c r="YP190" s="5">
        <f>IF(COUNTBLANK(XW190:YO190)&gt;0, "", SUM(XW190:YO190))</f>
        <v>85.09999999999998</v>
      </c>
      <c r="YQ190" s="5">
        <f>IF(COUNTBLANK(XW190:YO190)&gt;0, "", SUM(XY190,YC190,YD190,YE190,YJ190,YK190,YL190,YM190))</f>
        <v>33.5</v>
      </c>
      <c r="YR190" s="12">
        <f>IF(COUNTBLANK(XW190:YO190)&gt;0, "", SUM(YF190:YH190))</f>
        <v>13.6</v>
      </c>
      <c r="YS190" s="5">
        <f>IF(COUNTBLANK(XW190:YO190)&gt;0, "", SUM(XW190,XX190,YB190))</f>
        <v>13</v>
      </c>
      <c r="YT190" s="12">
        <f>IF(COUNTBLANK(XW190:YO190)&gt;0, "", SUM(XZ190,YA190,YI190,YN190,YO190))</f>
        <v>25</v>
      </c>
      <c r="YU190" s="5">
        <f>IF(COUNTBLANK(XW190:YO190)&gt;0, "", SUM(XY190,XZ190,YA190,YB190,YC190,YF190,YJ190,YN190,YO190))</f>
        <v>43.6</v>
      </c>
      <c r="YV190" s="5">
        <f>IF(COUNTBLANK(XW190:YO190)&gt;0, "", SUM(XW190,XX190,YK190,YL190,YM190))</f>
        <v>17.5</v>
      </c>
      <c r="YW190" s="12">
        <f>IF(COUNTBLANK(XW190:YO190)&gt;0, "", SUM(YD190,YE190,YG190,YH190,YI190))</f>
        <v>24</v>
      </c>
      <c r="YX190" s="6">
        <v>45515</v>
      </c>
      <c r="YY190" s="5">
        <v>0</v>
      </c>
      <c r="YZ190" s="5">
        <v>0</v>
      </c>
      <c r="ZA190" s="5">
        <v>0</v>
      </c>
      <c r="ZB190" s="5">
        <v>0</v>
      </c>
      <c r="ZC190" s="5">
        <v>0</v>
      </c>
      <c r="ZD190" s="5">
        <v>0</v>
      </c>
      <c r="ZE190" s="5">
        <v>0</v>
      </c>
      <c r="ZF190" s="5">
        <v>0</v>
      </c>
      <c r="ZG190" s="5">
        <v>0</v>
      </c>
      <c r="ZH190" s="5">
        <v>0</v>
      </c>
      <c r="ZI190" s="5">
        <v>0</v>
      </c>
      <c r="ZJ190" s="5">
        <v>0</v>
      </c>
      <c r="ZK190" s="5">
        <v>0</v>
      </c>
      <c r="ZL190" s="5">
        <v>0</v>
      </c>
      <c r="ZM190" s="5">
        <v>0</v>
      </c>
      <c r="ZN190" s="5">
        <v>0</v>
      </c>
      <c r="ZO190" s="5">
        <v>0</v>
      </c>
      <c r="ZP190" s="5">
        <v>0</v>
      </c>
      <c r="ZQ190" s="5">
        <v>0</v>
      </c>
      <c r="ZR190" s="5">
        <v>0</v>
      </c>
      <c r="ZS190" s="5">
        <v>0</v>
      </c>
      <c r="ZT190" s="5">
        <v>0</v>
      </c>
      <c r="ZU190" s="5">
        <v>0</v>
      </c>
      <c r="ZV190" s="5">
        <v>0</v>
      </c>
      <c r="ZW190" s="5">
        <v>0</v>
      </c>
      <c r="ZX190" s="5">
        <v>0</v>
      </c>
      <c r="ZY190" s="5">
        <v>0</v>
      </c>
      <c r="ZZ190" s="5">
        <v>0</v>
      </c>
      <c r="AAA190" s="5">
        <f>IF(COUNTBLANK(YY190:ZZ190)&gt;0, "", AVERAGE(YY190:ZZ190))</f>
        <v>0</v>
      </c>
      <c r="AAB190" s="5">
        <f>IF(COUNTA(YY190:ZZ190)=0, "", AVERAGE(YZ190,ZL190,ZM190,ZN190,ZO190,ZP190,ZR190,ZT190,ZU190))</f>
        <v>0</v>
      </c>
      <c r="AAC190" s="5">
        <f>IF(COUNTA(YY190:ZZ190)=0, "", AVERAGE(ZA190,ZB190,ZC190,ZD190,ZF190,ZH190,ZW190,ZX190))</f>
        <v>0</v>
      </c>
      <c r="AAD190" s="5">
        <f>IF(COUNTA(YY190:ZZ190)=0, "", AVERAGE(ZE190,ZI190,ZJ190,ZK190,ZY190,ZZ190))</f>
        <v>0</v>
      </c>
      <c r="AAE190" s="6" t="s">
        <v>1802</v>
      </c>
      <c r="AAF190" s="5">
        <v>1</v>
      </c>
      <c r="AAG190" s="5">
        <v>1</v>
      </c>
      <c r="AAH190" s="5">
        <v>2</v>
      </c>
      <c r="AAI190" s="5">
        <v>1</v>
      </c>
      <c r="AAJ190" s="5">
        <v>1</v>
      </c>
      <c r="AAK190" s="5">
        <v>1</v>
      </c>
      <c r="AAL190" s="5">
        <v>1</v>
      </c>
      <c r="AAM190" s="5">
        <v>1</v>
      </c>
      <c r="AAN190" s="5">
        <v>1</v>
      </c>
      <c r="AAO190" s="5">
        <v>3</v>
      </c>
      <c r="AAP190" s="5">
        <v>1</v>
      </c>
      <c r="AAQ190" s="5">
        <v>1</v>
      </c>
      <c r="AAR190" s="5">
        <v>1</v>
      </c>
      <c r="AAS190" s="5">
        <v>2</v>
      </c>
      <c r="AAT190" s="5">
        <v>1</v>
      </c>
      <c r="AAU190" s="5">
        <v>5</v>
      </c>
      <c r="AAV190" s="5">
        <v>1</v>
      </c>
      <c r="AAW190" s="5">
        <v>1</v>
      </c>
      <c r="AAX190" s="5">
        <v>1</v>
      </c>
      <c r="AAY190" s="5">
        <v>1</v>
      </c>
      <c r="AAZ190" s="5">
        <v>1</v>
      </c>
      <c r="ABA190" s="5">
        <v>5</v>
      </c>
      <c r="ABB190" s="5">
        <v>1</v>
      </c>
      <c r="ABC190" s="5">
        <v>1</v>
      </c>
      <c r="ABD190" s="5">
        <v>1</v>
      </c>
      <c r="ABE190" s="5">
        <v>1</v>
      </c>
      <c r="ABF190" s="5">
        <v>1</v>
      </c>
      <c r="ABG190" s="5">
        <v>1</v>
      </c>
      <c r="ABH190" s="5">
        <v>1</v>
      </c>
      <c r="ABI190" s="5">
        <v>1</v>
      </c>
      <c r="ABJ190" s="5">
        <f>IF(SUM(AAF190:AAN190,AAP190:AAT190,AAV190:AAZ190,ABB190:ABG190)=0, "", SUM(AAF190:AAN190,AAP190:AAT190,AAV190:AAZ190,ABB190:ABG190))</f>
        <v>27</v>
      </c>
      <c r="ABK190" s="5">
        <f>IF(SUM(ABN190, ABO190, ABP190, ABQ190, ABR190)=0, "", IF(OR(ABN190&gt;=8, ABO190&gt;=10, ABP190&gt;=13, ABQ190&gt;=10, ABR190&gt;=15), 1, 0))</f>
        <v>0</v>
      </c>
      <c r="ABL190" s="5">
        <f>IF(SUM(AAF190:AAG190,AAI190,AAJ190,AAK190,AAL190,AAR190,AAX190,ABE190,ABG190)=0, "", SUM(AAF190:AAG190,AAI190,AAJ190,AAK190,AAL190,AAR190,AAX190,ABE190,ABG190))</f>
        <v>10</v>
      </c>
      <c r="ABM190" s="5">
        <f>IF(SUM(AAH190,AAM190:AAN190,AAP190:AAQ190,AAS190:AAT190,AAV190:AAW190,AAY190:AAZ190,ABB190:ABD190,ABF190)=0, "", SUM(AAH190,AAM190:AAN190,AAP190:AAQ190,AAS190:AAT190,AAV190:AAW190,AAY190:AAZ190,ABB190:ABD190,ABF190))</f>
        <v>17</v>
      </c>
      <c r="ABN190" s="5">
        <f>IF(SUM(AAY190:AAZ190,ABB190:ABC190,ABF190)=0, "", SUM(AAY190:AAZ190,ABB190:ABC190,ABF190))</f>
        <v>5</v>
      </c>
      <c r="ABO190" s="5">
        <f>IF(SUM(AAN190,AAP190:AAQ190,AAT190,AAV190)=0, "", SUM(AAN190,AAP190:AAQ190,AAT190,AAV190))</f>
        <v>5</v>
      </c>
      <c r="ABP190" s="5">
        <f>IF(SUM(AAH190,AAM190,AAS190,AAW190,ABD190)=0, "", SUM(AAH190,AAM190,AAS190,AAW190,ABD190))</f>
        <v>7</v>
      </c>
      <c r="ABQ190" s="5">
        <f>IF(SUM(AAF190:AAG190,AAI190,AAK190,ABE190)=0, "", SUM(AAF190:AAG190,AAI190,AAK190,ABE190))</f>
        <v>5</v>
      </c>
      <c r="ABR190" s="5">
        <f>IF(SUM(AAJ190,AAL190,AAR190,AAX190,ABG190)=0, "", SUM(AAJ190,AAL190,AAR190,AAX190,ABG190))</f>
        <v>5</v>
      </c>
      <c r="ABS190" s="5">
        <f>IF(ABN190="", "", IF(ABN190&gt;=8, 1, 0))</f>
        <v>0</v>
      </c>
      <c r="ABT190" s="5">
        <f>IF(ABO190="", "", IF(ABO190&gt;=10, 1, 0))</f>
        <v>0</v>
      </c>
      <c r="ABU190" s="5">
        <f>IF(ABP190="", "", IF(ABP190&gt;=13, 1, 0))</f>
        <v>0</v>
      </c>
      <c r="ABV190" s="5">
        <f>IF(ABQ190="", "", IF(ABQ190&gt;=10, 1, 0))</f>
        <v>0</v>
      </c>
      <c r="ABW190" s="5">
        <f>IF(ABR190="", "", IF(ABR190&gt;=15, 1, 0))</f>
        <v>0</v>
      </c>
      <c r="ABX190" s="5">
        <f>IF(AND(AAO190="", AAU190="", ABA190=""), "", IF(AAO190=5,1,0) + IF(AAU190=5,1,0) + IF(ABA190=5,1,0))</f>
        <v>2</v>
      </c>
      <c r="ABY190" s="6" t="s">
        <v>1802</v>
      </c>
      <c r="ABZ190" s="5">
        <v>1</v>
      </c>
      <c r="ACA190" s="5">
        <v>1</v>
      </c>
      <c r="ACB190" s="5">
        <v>2</v>
      </c>
      <c r="ACC190" s="5">
        <v>1</v>
      </c>
      <c r="ACD190" s="5">
        <v>1</v>
      </c>
      <c r="ACE190" s="5">
        <v>1</v>
      </c>
      <c r="ACF190" s="5">
        <v>1</v>
      </c>
      <c r="ACG190" s="5">
        <v>1</v>
      </c>
      <c r="ACH190" s="5">
        <v>1</v>
      </c>
      <c r="ACI190" s="5">
        <v>1</v>
      </c>
      <c r="ACJ190" s="5">
        <v>1</v>
      </c>
      <c r="ACK190" s="5">
        <v>1</v>
      </c>
      <c r="ACL190" s="5">
        <v>2</v>
      </c>
      <c r="ACM190" s="5">
        <v>1</v>
      </c>
      <c r="ACN190" s="5">
        <v>1</v>
      </c>
      <c r="ACO190" s="5">
        <v>2</v>
      </c>
      <c r="ACP190" s="5">
        <v>1</v>
      </c>
      <c r="ACQ190" s="5">
        <v>2</v>
      </c>
      <c r="ACR190" s="5">
        <v>1</v>
      </c>
      <c r="ACS190" s="5">
        <v>1</v>
      </c>
      <c r="ACT190" s="5">
        <v>1</v>
      </c>
      <c r="ACU190" s="5">
        <v>1</v>
      </c>
      <c r="ACV190" s="5">
        <v>2</v>
      </c>
      <c r="ACW190" s="5">
        <v>1</v>
      </c>
      <c r="ACX190" s="5">
        <v>1</v>
      </c>
      <c r="ACY190" s="5">
        <v>2</v>
      </c>
      <c r="ACZ190" s="5">
        <v>1</v>
      </c>
      <c r="ADA190" s="5">
        <v>1</v>
      </c>
      <c r="ADB190" s="5">
        <v>1</v>
      </c>
      <c r="ADC190" s="5">
        <v>1</v>
      </c>
      <c r="ADD190" s="5">
        <v>2</v>
      </c>
      <c r="ADE190" s="5">
        <v>1</v>
      </c>
      <c r="ADF190" s="5">
        <v>1</v>
      </c>
      <c r="ADG190" s="5">
        <v>1</v>
      </c>
      <c r="ADH190" s="5">
        <v>2</v>
      </c>
      <c r="ADI190" s="5">
        <v>2</v>
      </c>
      <c r="ADJ190" s="5">
        <f>IF(COUNTA(ABZ190:ADI190)=0, "", SUM(ABZ190:ADI190))</f>
        <v>45</v>
      </c>
      <c r="ADK190" s="5">
        <f>IF(COUNTA(ABZ190:ADI190)=0, "", SUM(ACJ190,ACK190,ACT190,ACV190,ACX190,ADB190))</f>
        <v>7</v>
      </c>
      <c r="ADL190" s="5">
        <f>IF(COUNTA(ABZ190:ADI190)=0, "", SUM(ACL190,ACQ190,ACS190,ACY190,ADF190))</f>
        <v>8</v>
      </c>
      <c r="ADM190" s="5">
        <f>IF(COUNTA(ABZ190:ADI190)=0, "", SUM(ACB190,ACM190,ACR190,ACW190,ACZ190,ADE190))</f>
        <v>7</v>
      </c>
      <c r="ADN190" s="5">
        <f>IF(COUNTA(ABZ190:ADI190)=0, "", SUM(ACA190,ACE190,ACG190,ACI190,ACP190,ADG190))</f>
        <v>6</v>
      </c>
      <c r="ADO190" s="5">
        <f>IF(COUNTA(ABZ190:ADI190)=0, "", SUM(ACN190,ACO190,ACU190,ADA190,ADC190,ADD190,ADH190,ADI190))</f>
        <v>12</v>
      </c>
      <c r="ADP190" s="5">
        <f>IF(COUNTA(ABZ190:ADI190)=0, "", SUM(ABZ190,ACC190,ACD190,ACF190,ACH190))</f>
        <v>5</v>
      </c>
      <c r="ADQ190" s="6" t="s">
        <v>1802</v>
      </c>
      <c r="ADR190" s="5">
        <v>3</v>
      </c>
      <c r="ADS190" s="5">
        <v>1</v>
      </c>
      <c r="ADT190" s="5">
        <v>1</v>
      </c>
      <c r="ADU190" s="5">
        <v>1</v>
      </c>
      <c r="ADV190" s="5">
        <v>1</v>
      </c>
      <c r="ADW190" s="5">
        <v>1</v>
      </c>
      <c r="ADX190" s="5">
        <v>1</v>
      </c>
      <c r="ADY190" s="5">
        <v>2</v>
      </c>
      <c r="ADZ190" s="5">
        <v>3</v>
      </c>
      <c r="AEA190" s="5">
        <v>2</v>
      </c>
      <c r="AEB190" s="5">
        <v>1</v>
      </c>
      <c r="AEC190" s="5">
        <v>1</v>
      </c>
      <c r="AED190" s="5">
        <v>2</v>
      </c>
      <c r="AEE190" s="5">
        <v>3</v>
      </c>
      <c r="AEF190" s="5">
        <v>1</v>
      </c>
      <c r="AEG190" s="5">
        <v>1</v>
      </c>
      <c r="AEH190" s="5">
        <v>2</v>
      </c>
      <c r="AEI190" s="5">
        <v>1</v>
      </c>
      <c r="AEJ190" s="5">
        <v>1</v>
      </c>
      <c r="AEK190" s="5">
        <v>1</v>
      </c>
      <c r="AEL190" s="5">
        <f>IF(COUNTA(ADR190:AEK190)=0, "", SUM(ADR190:AEK190))</f>
        <v>30</v>
      </c>
      <c r="AEM190" s="8"/>
      <c r="AEN190" s="6">
        <v>45447</v>
      </c>
      <c r="AEO190" s="6"/>
      <c r="AEP190" s="6"/>
      <c r="AEQ190" s="6"/>
      <c r="AER190" s="5"/>
      <c r="AES190" s="6"/>
      <c r="AET190" s="6"/>
      <c r="AEU190" s="6">
        <v>45279</v>
      </c>
      <c r="AEV190" s="5">
        <v>2</v>
      </c>
      <c r="AEW190" s="5">
        <v>3</v>
      </c>
      <c r="AEX190" s="5">
        <v>0</v>
      </c>
      <c r="AEY190" s="5">
        <v>0</v>
      </c>
      <c r="AEZ190" s="5">
        <v>0</v>
      </c>
      <c r="AFA190" s="5">
        <v>0</v>
      </c>
      <c r="AFB190" s="5">
        <v>0</v>
      </c>
      <c r="AFC190" s="5">
        <v>3</v>
      </c>
      <c r="AFD190" s="5">
        <v>2</v>
      </c>
      <c r="AFE190" s="5">
        <v>0</v>
      </c>
      <c r="AFF190" s="5">
        <v>0</v>
      </c>
      <c r="AFG190" s="5">
        <v>4</v>
      </c>
      <c r="AFH190" s="5">
        <v>0</v>
      </c>
      <c r="AFI190" s="5">
        <v>0</v>
      </c>
      <c r="AFJ190" s="5">
        <v>0</v>
      </c>
      <c r="AFK190" s="5">
        <v>0</v>
      </c>
      <c r="AFL190" s="5">
        <v>0</v>
      </c>
      <c r="AFM190" s="5">
        <v>0</v>
      </c>
      <c r="AFN190" s="5">
        <v>0</v>
      </c>
      <c r="AFO190" s="5">
        <v>0</v>
      </c>
      <c r="AFP190" s="5">
        <v>0</v>
      </c>
      <c r="AFQ190" s="5">
        <v>0</v>
      </c>
      <c r="AFR190" s="5">
        <v>0</v>
      </c>
      <c r="AFS190" s="5">
        <v>2</v>
      </c>
      <c r="AFT190" s="5">
        <v>0</v>
      </c>
      <c r="AFU190" s="5">
        <v>0</v>
      </c>
      <c r="AFV190" s="5">
        <v>2</v>
      </c>
      <c r="AFW190" s="5">
        <v>0</v>
      </c>
      <c r="AFX190" s="5">
        <v>0</v>
      </c>
      <c r="AFY190" s="5">
        <v>0</v>
      </c>
      <c r="AFZ190" s="5">
        <v>5</v>
      </c>
      <c r="AGA190" s="5">
        <f>IF(COUNTA(AEV190:AFY190)=0, "", SUM(AEV190:AFY190))</f>
        <v>18</v>
      </c>
      <c r="AGB190" s="6">
        <v>45452.57613425926</v>
      </c>
      <c r="AGC190" s="5">
        <v>5</v>
      </c>
      <c r="AGD190" s="5">
        <v>5</v>
      </c>
      <c r="AGE190" s="5">
        <v>5</v>
      </c>
      <c r="AGF190" s="5">
        <v>3</v>
      </c>
      <c r="AGG190" s="5">
        <v>4</v>
      </c>
      <c r="AGH190" s="11" t="s">
        <v>969</v>
      </c>
      <c r="AGJ190" s="11" t="s">
        <v>969</v>
      </c>
      <c r="AGL190" s="11" t="s">
        <v>970</v>
      </c>
      <c r="AGM190" s="11" t="s">
        <v>969</v>
      </c>
      <c r="AGO190" s="11" t="s">
        <v>1165</v>
      </c>
      <c r="AGP190" s="11" t="s">
        <v>1996</v>
      </c>
      <c r="AGQ190" s="11" t="s">
        <v>969</v>
      </c>
      <c r="AGS190" s="6">
        <v>45452.57613425926</v>
      </c>
      <c r="AGT190" s="11" t="s">
        <v>969</v>
      </c>
      <c r="AGU190" s="11" t="s">
        <v>969</v>
      </c>
      <c r="AGV190" s="11" t="s">
        <v>1823</v>
      </c>
      <c r="AGW190" s="11" t="s">
        <v>969</v>
      </c>
      <c r="AGX190" s="11" t="s">
        <v>969</v>
      </c>
      <c r="AGZ190" s="11" t="s">
        <v>969</v>
      </c>
      <c r="AHA190" s="11" t="s">
        <v>969</v>
      </c>
      <c r="AHB190" s="11" t="s">
        <v>1115</v>
      </c>
      <c r="AHD190" s="11" t="s">
        <v>969</v>
      </c>
      <c r="AHF190" s="11" t="s">
        <v>1116</v>
      </c>
      <c r="AHG190" s="11" t="s">
        <v>1116</v>
      </c>
      <c r="AHH190" s="11" t="s">
        <v>1171</v>
      </c>
      <c r="AHI190" s="11" t="s">
        <v>1118</v>
      </c>
      <c r="AHK190" s="11" t="s">
        <v>1119</v>
      </c>
      <c r="AHL190" s="11" t="s">
        <v>1997</v>
      </c>
      <c r="AHM190" s="6">
        <v>45452.57613425926</v>
      </c>
      <c r="AHN190" s="5">
        <v>4</v>
      </c>
      <c r="AHO190" s="5">
        <v>1</v>
      </c>
      <c r="AHP190" s="5">
        <v>2</v>
      </c>
      <c r="AHQ190" s="5">
        <v>0</v>
      </c>
      <c r="AHR190" s="5">
        <v>1</v>
      </c>
      <c r="AHS190" s="5">
        <v>0</v>
      </c>
      <c r="AHT190" s="5">
        <v>0</v>
      </c>
      <c r="AHU190" s="5">
        <v>0</v>
      </c>
      <c r="AHV190" s="5">
        <v>3</v>
      </c>
      <c r="AHW190" s="5">
        <v>5</v>
      </c>
      <c r="AHX190" s="5">
        <f>IF(COUNTBLANK(AHN190:AHW190)&gt;0, "", SUM(AHN190:AHW190))</f>
        <v>16</v>
      </c>
      <c r="AHY190" s="5">
        <f>IF(COUNTBLANK(AHN190:AHW190)&gt;0, "", SUM(AHR190,AHW190))</f>
        <v>6</v>
      </c>
      <c r="AHZ190" s="5">
        <f>IF(COUNTBLANK(AHN190:AHW190)&gt;0, "", SUM(AHP190,AHS190))</f>
        <v>2</v>
      </c>
      <c r="AIA190" s="5">
        <f>IF(COUNTBLANK(AHN190:AHW190)&gt;0, "", SUM(AHT190,AHV190))</f>
        <v>3</v>
      </c>
      <c r="AIB190" s="5">
        <f>IF(COUNTBLANK(AHN190:AHW190)&gt;0, "", SUM(AHQ190,AHU190))</f>
        <v>0</v>
      </c>
      <c r="AIC190" s="5">
        <f>IF(COUNTBLANK(AHN190:AHW190)&gt;0, "", SUM(AHN190:AHO190))</f>
        <v>5</v>
      </c>
      <c r="AID190" s="6" t="s">
        <v>1175</v>
      </c>
      <c r="AIE190" s="5">
        <v>1</v>
      </c>
      <c r="AIF190" s="5">
        <v>0</v>
      </c>
      <c r="AIG190" s="5">
        <v>0</v>
      </c>
      <c r="AIH190" s="5">
        <v>0</v>
      </c>
      <c r="AII190" s="5">
        <v>0</v>
      </c>
      <c r="AIJ190" s="5">
        <v>0</v>
      </c>
      <c r="AIK190" s="5">
        <v>0</v>
      </c>
      <c r="AIL190" s="5">
        <v>0</v>
      </c>
      <c r="AIM190" s="5">
        <v>0</v>
      </c>
      <c r="AIN190" s="5">
        <v>0</v>
      </c>
      <c r="AIO190" s="5">
        <v>0</v>
      </c>
      <c r="AIP190" s="5">
        <v>0</v>
      </c>
      <c r="AIQ190" s="5">
        <v>0</v>
      </c>
      <c r="AIR190" s="5">
        <v>0</v>
      </c>
      <c r="AIS190" s="5">
        <v>0</v>
      </c>
      <c r="AIT190" s="5">
        <v>0</v>
      </c>
      <c r="AIU190" s="5">
        <v>1</v>
      </c>
      <c r="AIV190" s="5">
        <v>1</v>
      </c>
      <c r="AIW190" s="5">
        <v>0</v>
      </c>
      <c r="AIX190" s="5">
        <v>1</v>
      </c>
      <c r="AIY190" s="5">
        <v>4</v>
      </c>
      <c r="AIZ190" s="5">
        <v>0</v>
      </c>
      <c r="AJA190" s="5">
        <v>0</v>
      </c>
      <c r="AJB190" s="6" t="s">
        <v>1175</v>
      </c>
      <c r="AJC190" s="5">
        <v>0</v>
      </c>
      <c r="AJD190" s="5">
        <v>0</v>
      </c>
      <c r="AJE190" s="5">
        <v>3</v>
      </c>
      <c r="AJF190" s="5">
        <v>1</v>
      </c>
      <c r="AJG190" s="5">
        <v>0</v>
      </c>
      <c r="AJH190" s="5">
        <v>0</v>
      </c>
      <c r="AJI190" s="5">
        <v>0</v>
      </c>
      <c r="AJJ190" s="5">
        <v>0</v>
      </c>
      <c r="AJK190" s="5">
        <v>0</v>
      </c>
      <c r="AJL190" s="5">
        <v>0</v>
      </c>
      <c r="AJM190" s="5">
        <f>IF(COUNTBLANK(AJC190:AJK190)&gt;0, "", SUM(AJC190:AJK190))</f>
        <v>4</v>
      </c>
      <c r="AJN190" s="6" t="s">
        <v>1175</v>
      </c>
      <c r="AJO190" s="5">
        <v>1</v>
      </c>
      <c r="AJP190" s="5">
        <v>0</v>
      </c>
      <c r="AJQ190" s="5">
        <v>0</v>
      </c>
      <c r="AJR190" s="5">
        <v>0</v>
      </c>
      <c r="AJS190" s="5">
        <v>0</v>
      </c>
      <c r="AJT190" s="5">
        <v>0</v>
      </c>
      <c r="AJU190" s="5">
        <v>0</v>
      </c>
      <c r="AJV190" s="5">
        <f>IF(COUNTBLANK(AJO190:AJU190)&gt;0, "", SUM(AJO190:AJU190))</f>
        <v>1</v>
      </c>
    </row>
    <row r="191" spans="1:958" ht="15" customHeight="1" x14ac:dyDescent="0.35">
      <c r="A191" s="5">
        <v>204768</v>
      </c>
      <c r="B191" s="5" t="s">
        <v>2002</v>
      </c>
      <c r="C191" s="6">
        <v>45123</v>
      </c>
      <c r="D191" s="5">
        <v>1</v>
      </c>
      <c r="E191" s="5">
        <v>1</v>
      </c>
      <c r="F191" s="5">
        <v>0</v>
      </c>
      <c r="G191" s="5">
        <v>0</v>
      </c>
      <c r="H191" s="5">
        <v>0</v>
      </c>
      <c r="I191" s="5">
        <v>0</v>
      </c>
      <c r="J191" s="5">
        <v>0</v>
      </c>
      <c r="K191" s="5">
        <v>0</v>
      </c>
      <c r="L191" s="5">
        <v>1</v>
      </c>
      <c r="M191" s="5">
        <v>0</v>
      </c>
      <c r="N191" s="5">
        <v>0</v>
      </c>
      <c r="O191" s="5">
        <v>0</v>
      </c>
      <c r="P191" s="5">
        <v>0</v>
      </c>
      <c r="Q191" s="5">
        <v>0</v>
      </c>
      <c r="R191" s="5">
        <v>0</v>
      </c>
      <c r="S191" s="5">
        <v>0</v>
      </c>
      <c r="T191" s="5">
        <v>0</v>
      </c>
      <c r="U191" s="5">
        <v>0</v>
      </c>
      <c r="V191" s="5">
        <f>IF(COUNTA(D191,F191,H191,J191,L191,N191,P191,R191,T191)=0, "", IF(OR(D191=1,F191=1,H191=1,J191=1,L191=1,N191=1,P191=1,R191=1,T191=1), 1, 0))</f>
        <v>1</v>
      </c>
      <c r="W191" s="5">
        <f>IF(COUNTA(E191,G191,I191,K191,M191,O191,Q191,S191,U191)=0, "", IF(OR(E191=1,G191=1,I191=1,K191=1,M191=1,O191=1,Q191=1,S191=1,U191=1), 1, 0))</f>
        <v>1</v>
      </c>
      <c r="X191" s="5">
        <v>0</v>
      </c>
      <c r="Y191" s="5">
        <v>1</v>
      </c>
      <c r="Z191" s="5">
        <v>1</v>
      </c>
      <c r="AA191" s="5">
        <v>1</v>
      </c>
      <c r="AB191" s="5">
        <f>IF(AG191&lt;&gt;"", 1, 0)</f>
        <v>1</v>
      </c>
      <c r="AC191" s="5">
        <f>IF(AH191&lt;&gt;"", 1, 0)</f>
        <v>0</v>
      </c>
      <c r="AD191" s="5">
        <v>0</v>
      </c>
      <c r="AE191" s="7" t="s">
        <v>2003</v>
      </c>
      <c r="AF191" s="6">
        <v>45790</v>
      </c>
      <c r="AG191" s="8" t="s">
        <v>1604</v>
      </c>
      <c r="AH191" s="8"/>
      <c r="AI191" s="8"/>
      <c r="AJ191" s="5">
        <f>IF(OR(ISBLANK(AE191), ISBLANK(AG191)), "", AG191 - AE191)</f>
        <v>1</v>
      </c>
      <c r="AK191" s="9">
        <v>45461</v>
      </c>
      <c r="AL191" s="5">
        <f>IF(OR(ISBLANK(AG191), ISBLANK(AK191)), "", AK191 - AG191)</f>
        <v>324</v>
      </c>
      <c r="AM191" s="6">
        <v>45741</v>
      </c>
      <c r="AN191" s="10">
        <f>IF(OR(ISBLANK(AM191), ISBLANK(AF191)), "", AF191 - AM191)</f>
        <v>49</v>
      </c>
      <c r="AO191" s="6">
        <v>45136</v>
      </c>
      <c r="AP191" s="6">
        <v>35229</v>
      </c>
      <c r="AQ191" s="5">
        <f>IF(OR(ISBLANK(AO191), ISBLANK(AP191)), "", DATEDIF(AP191, AO191, "Y"))</f>
        <v>27</v>
      </c>
      <c r="AR191" s="11" t="s">
        <v>1683</v>
      </c>
      <c r="AS191" s="11">
        <f>IF(ISBLANK(AR191), "", IF(AR191="ישראל", 1, 2))</f>
        <v>2</v>
      </c>
      <c r="AT191" s="11" t="s">
        <v>959</v>
      </c>
      <c r="AU191" s="11" t="s">
        <v>959</v>
      </c>
      <c r="AV191" s="5">
        <v>2002</v>
      </c>
      <c r="AW191" s="5">
        <v>1</v>
      </c>
      <c r="AX191" s="5">
        <v>6</v>
      </c>
      <c r="AY191" s="5">
        <v>15</v>
      </c>
      <c r="AZ191" s="5">
        <f>IF(ISBLANK(AY191), "", IF(AY191&lt;=8, 1, IF(AY191&lt;=12, 2, 3)))</f>
        <v>3</v>
      </c>
      <c r="BA191" s="5">
        <v>17</v>
      </c>
      <c r="BB191" s="5">
        <f>IF(ISBLANK(BA191), "", IF(BA191&lt;=8, 1, IF(BA191&lt;=12, 2, 3)))</f>
        <v>3</v>
      </c>
      <c r="BC191" s="11" t="s">
        <v>1285</v>
      </c>
      <c r="BD191" s="11" t="s">
        <v>1344</v>
      </c>
      <c r="BE191" s="5">
        <v>2</v>
      </c>
      <c r="BF191" s="5"/>
      <c r="BG191" s="5">
        <v>3</v>
      </c>
      <c r="BH191" s="6" t="s">
        <v>2003</v>
      </c>
      <c r="BI191" s="5">
        <v>1</v>
      </c>
      <c r="BJ191" s="5">
        <v>1</v>
      </c>
      <c r="BK191" s="5">
        <v>1</v>
      </c>
      <c r="BL191" s="5">
        <v>1</v>
      </c>
      <c r="BM191" s="5">
        <v>1</v>
      </c>
      <c r="BN191" s="5">
        <v>1</v>
      </c>
      <c r="BO191" s="5">
        <v>1</v>
      </c>
      <c r="BP191" s="5">
        <v>1</v>
      </c>
      <c r="BQ191" s="5">
        <v>1</v>
      </c>
      <c r="BR191" s="5">
        <v>5</v>
      </c>
      <c r="BS191" s="5">
        <v>1</v>
      </c>
      <c r="BT191" s="5">
        <v>1</v>
      </c>
      <c r="BU191" s="5">
        <v>1</v>
      </c>
      <c r="BV191" s="5">
        <v>1</v>
      </c>
      <c r="BW191" s="5">
        <v>1</v>
      </c>
      <c r="BX191" s="5">
        <v>4</v>
      </c>
      <c r="BY191" s="5">
        <v>1</v>
      </c>
      <c r="BZ191" s="5">
        <v>1</v>
      </c>
      <c r="CA191" s="5">
        <v>1</v>
      </c>
      <c r="CB191" s="5">
        <v>1</v>
      </c>
      <c r="CC191" s="5">
        <v>1</v>
      </c>
      <c r="CD191" s="5">
        <v>4</v>
      </c>
      <c r="CE191" s="5">
        <v>1</v>
      </c>
      <c r="CF191" s="5">
        <v>1</v>
      </c>
      <c r="CG191" s="5">
        <v>1</v>
      </c>
      <c r="CH191" s="5">
        <v>1</v>
      </c>
      <c r="CI191" s="5">
        <v>1</v>
      </c>
      <c r="CJ191" s="5">
        <v>1</v>
      </c>
      <c r="CK191" s="5">
        <v>1</v>
      </c>
      <c r="CL191" s="5">
        <v>1</v>
      </c>
      <c r="CM191" s="5">
        <f>IF(SUM(BI191:BQ191,BS191:BW191,BY191:CC191,CE191:CJ191)=0, "", SUM(BI191:BQ191,BS191:BW191,BY191:CC191,CE191:CJ191))</f>
        <v>25</v>
      </c>
      <c r="CN191" s="5">
        <f>IF(SUM(CQ191, CR191, CS191, CT191, CU191)=0, "", IF(OR(CQ191&gt;=8, CR191&gt;=10, CS191&gt;=13, CT191&gt;=10, CU191&gt;=15), 1, 0))</f>
        <v>0</v>
      </c>
      <c r="CO191" s="5">
        <f>IF(SUM(BI191:BJ191,BL191,BM191,BN191,BO191,BU191,CA191,CH191,CJ191)=0, "", SUM(BI191:BJ191,BL191,BM191,BN191,BO191,BU191,CA191,CH191,CJ191))</f>
        <v>10</v>
      </c>
      <c r="CP191" s="5">
        <f>IF(SUM(BK191,BP191:BQ191,BS191:BT191,BV191:BW191,BY191:BZ191,CB191:CC191,CE191:CG191,CI191)=0, "", SUM(BK191,BP191:BQ191,BS191:BT191,BV191:BW191,BY191:BZ191,CB191:CC191,CE191:CG191,CI191))</f>
        <v>15</v>
      </c>
      <c r="CQ191" s="5">
        <f>IF(SUM(CB191:CC191,CE191:CF191,CI191)=0, "", SUM(CB191:CC191,CE191:CF191,CI191))</f>
        <v>5</v>
      </c>
      <c r="CR191" s="5">
        <f>IF(SUM(BQ191,BS191:BT191,BW191,BY191)=0, "", SUM(BQ191,BS191:BT191,BW191,BY191))</f>
        <v>5</v>
      </c>
      <c r="CS191" s="5">
        <f>IF(SUM(BK191,BP191,BV191,BZ191,CG191)=0, "", SUM(BK191,BP191,BV191,BZ191,CG191))</f>
        <v>5</v>
      </c>
      <c r="CT191" s="5">
        <f>IF(SUM(BI191:BJ191,BL191,BN191,CH191)=0, "", SUM(BI191:BJ191,BL191,BN191,CH191))</f>
        <v>5</v>
      </c>
      <c r="CU191" s="5">
        <f>IF(SUM(BM191,BO191,BU191,CA191,CJ191)=0, "", SUM(BM191,BO191,BU191,CA191,CJ191))</f>
        <v>5</v>
      </c>
      <c r="CV191" s="5">
        <f>IF(CQ191="", "", IF(CQ191&gt;=8, 1, 0))</f>
        <v>0</v>
      </c>
      <c r="CW191" s="5">
        <f>IF(CR191="", "", IF(CR191&gt;=10, 1, 0))</f>
        <v>0</v>
      </c>
      <c r="CX191" s="5">
        <f>IF(CS191="", "", IF(CS191&gt;=13, 1, 0))</f>
        <v>0</v>
      </c>
      <c r="CY191" s="5">
        <f>IF(CT191="", "", IF(CT191&gt;=10, 1, 0))</f>
        <v>0</v>
      </c>
      <c r="CZ191" s="5">
        <f>IF(CU191="", "", IF(CU191&gt;=15, 1, 0))</f>
        <v>0</v>
      </c>
      <c r="DA191" s="5">
        <f>IF(AND(BR191="", BX191="", CD191=""), "", IF(BR191=5,1,0) + IF(BX191=5,1,0) + IF(CD191=5,1,0))</f>
        <v>1</v>
      </c>
      <c r="DB191" s="6" t="s">
        <v>2003</v>
      </c>
      <c r="DC191" s="12">
        <v>3</v>
      </c>
      <c r="DD191" s="13">
        <v>10</v>
      </c>
      <c r="DE191" s="12">
        <v>1</v>
      </c>
      <c r="DF191" s="13"/>
      <c r="DG191" s="12">
        <v>3</v>
      </c>
      <c r="DH191" s="13"/>
      <c r="DI191" s="12">
        <v>1</v>
      </c>
      <c r="DJ191" s="13"/>
      <c r="DK191" s="12">
        <v>0</v>
      </c>
      <c r="DL191" s="13"/>
      <c r="DM191" s="12">
        <v>4</v>
      </c>
      <c r="DN191" s="13"/>
      <c r="DO191" s="12">
        <v>0</v>
      </c>
      <c r="DP191" s="13"/>
      <c r="DQ191" s="12">
        <v>3</v>
      </c>
      <c r="DR191" s="13"/>
      <c r="DS191" s="12">
        <v>3</v>
      </c>
      <c r="DT191" s="13"/>
      <c r="DU191" s="12">
        <v>1</v>
      </c>
      <c r="DV191" s="13"/>
      <c r="DW191" s="12">
        <v>0</v>
      </c>
      <c r="DX191" s="13"/>
      <c r="DY191" s="12">
        <v>3</v>
      </c>
      <c r="DZ191" s="13"/>
      <c r="EA191" s="12">
        <v>3</v>
      </c>
      <c r="EB191" s="13"/>
      <c r="EC191" s="12">
        <v>3</v>
      </c>
      <c r="ED191" s="13"/>
      <c r="EE191" s="12">
        <v>1</v>
      </c>
      <c r="EF191" s="13"/>
      <c r="EG191" s="12">
        <v>0</v>
      </c>
      <c r="EH191" s="13"/>
      <c r="EI191" s="12">
        <v>1</v>
      </c>
      <c r="EJ191" s="13"/>
      <c r="EK191" s="5">
        <v>1</v>
      </c>
      <c r="EL191" s="5">
        <v>1</v>
      </c>
      <c r="EM191" s="5">
        <v>0</v>
      </c>
      <c r="EN191" s="6" t="s">
        <v>2003</v>
      </c>
      <c r="EO191" s="5">
        <v>0</v>
      </c>
      <c r="EP191" s="5">
        <v>0</v>
      </c>
      <c r="EQ191" s="5">
        <v>0</v>
      </c>
      <c r="ER191" s="5">
        <v>0</v>
      </c>
      <c r="ES191" s="5">
        <v>0</v>
      </c>
      <c r="ET191" s="5">
        <v>0</v>
      </c>
      <c r="EU191" s="5">
        <v>0</v>
      </c>
      <c r="EV191" s="5">
        <v>0</v>
      </c>
      <c r="EW191" s="5">
        <v>1</v>
      </c>
      <c r="EX191" s="5">
        <v>0</v>
      </c>
      <c r="EY191" s="5">
        <v>0</v>
      </c>
      <c r="EZ191" s="5">
        <v>0</v>
      </c>
      <c r="FA191" s="5">
        <v>0</v>
      </c>
      <c r="FB191" s="5">
        <v>0</v>
      </c>
      <c r="FC191" s="5">
        <v>0</v>
      </c>
      <c r="FD191" s="5">
        <v>0</v>
      </c>
      <c r="FE191" s="5">
        <v>0</v>
      </c>
      <c r="FF191" s="5">
        <v>2</v>
      </c>
      <c r="FG191" s="5">
        <v>1</v>
      </c>
      <c r="FH191" s="5">
        <v>0</v>
      </c>
      <c r="FI191" s="5">
        <v>4</v>
      </c>
      <c r="FJ191" s="5">
        <v>0</v>
      </c>
      <c r="FK191" s="5">
        <v>0</v>
      </c>
      <c r="FL191" s="6" t="s">
        <v>2003</v>
      </c>
      <c r="FM191" s="5">
        <v>3</v>
      </c>
      <c r="FN191" s="5">
        <v>2</v>
      </c>
      <c r="FO191" s="5">
        <v>2</v>
      </c>
      <c r="FP191" s="5">
        <v>2</v>
      </c>
      <c r="FQ191" s="5">
        <v>3</v>
      </c>
      <c r="FR191" s="5">
        <v>3</v>
      </c>
      <c r="FS191" s="14">
        <f>IF(COUNTBLANK(FM191:FR191)&gt;0, "", AVERAGE(FM191:FR191))</f>
        <v>2.5</v>
      </c>
      <c r="FT191" s="6" t="s">
        <v>2003</v>
      </c>
      <c r="FU191" s="5">
        <v>1</v>
      </c>
      <c r="FV191" s="5">
        <v>0</v>
      </c>
      <c r="FW191" s="5">
        <v>0</v>
      </c>
      <c r="FX191" s="5">
        <v>1</v>
      </c>
      <c r="FY191" s="5">
        <v>0</v>
      </c>
      <c r="FZ191" s="5">
        <v>1</v>
      </c>
      <c r="GA191" s="5">
        <v>0</v>
      </c>
      <c r="GB191" s="5">
        <v>0</v>
      </c>
      <c r="GC191" s="5">
        <v>0</v>
      </c>
      <c r="GD191" s="5">
        <v>0</v>
      </c>
      <c r="GE191" s="5">
        <f>IF(COUNTBLANK(FU191:GC191)&gt;0, "", SUM(FU191:GC191))</f>
        <v>3</v>
      </c>
      <c r="GF191" s="6" t="s">
        <v>2003</v>
      </c>
      <c r="GG191" s="5">
        <v>1</v>
      </c>
      <c r="GH191" s="5">
        <v>1</v>
      </c>
      <c r="GI191" s="5">
        <v>1</v>
      </c>
      <c r="GJ191" s="5">
        <v>1</v>
      </c>
      <c r="GK191" s="5">
        <v>0</v>
      </c>
      <c r="GL191" s="5">
        <v>0</v>
      </c>
      <c r="GM191" s="5">
        <v>1</v>
      </c>
      <c r="GN191" s="5">
        <f>IF(COUNTBLANK(GG191:GM191)&gt;0, "", SUM(GG191:GM191))</f>
        <v>5</v>
      </c>
      <c r="GO191" s="6" t="s">
        <v>2003</v>
      </c>
      <c r="GP191" s="5">
        <v>1</v>
      </c>
      <c r="GQ191" s="5">
        <v>5</v>
      </c>
      <c r="GR191" s="5">
        <v>5</v>
      </c>
      <c r="GS191" s="5">
        <v>5</v>
      </c>
      <c r="GT191" s="5">
        <v>5</v>
      </c>
      <c r="GU191" s="5">
        <v>5</v>
      </c>
      <c r="GV191" s="5">
        <v>1</v>
      </c>
      <c r="GW191" s="5">
        <v>5</v>
      </c>
      <c r="GX191" s="5">
        <v>5</v>
      </c>
      <c r="GY191" s="5">
        <v>5</v>
      </c>
      <c r="GZ191" s="5">
        <v>5</v>
      </c>
      <c r="HA191" s="5">
        <v>5</v>
      </c>
      <c r="HB191" s="5">
        <v>4</v>
      </c>
      <c r="HC191" s="5">
        <v>5</v>
      </c>
      <c r="HD191" s="5">
        <v>4</v>
      </c>
      <c r="HE191" s="5">
        <v>4</v>
      </c>
      <c r="HF191" s="5">
        <v>5</v>
      </c>
      <c r="HG191" s="5">
        <v>5</v>
      </c>
      <c r="HH191" s="5">
        <v>5</v>
      </c>
      <c r="HI191" s="5">
        <f>IF(COUNTBLANK(GQ191:HH191)&gt;0, "", SUM(GQ191:HH191))</f>
        <v>83</v>
      </c>
      <c r="HJ191" s="6" t="s">
        <v>2003</v>
      </c>
      <c r="HK191" s="5">
        <v>3</v>
      </c>
      <c r="HL191" s="5">
        <v>3</v>
      </c>
      <c r="HM191" s="5">
        <v>0</v>
      </c>
      <c r="HN191" s="5">
        <v>3</v>
      </c>
      <c r="HO191" s="5">
        <v>3</v>
      </c>
      <c r="HP191" s="5">
        <v>3</v>
      </c>
      <c r="HQ191" s="5">
        <v>0</v>
      </c>
      <c r="HR191" s="5">
        <v>3</v>
      </c>
      <c r="HS191" s="5">
        <v>1</v>
      </c>
      <c r="HT191" s="5">
        <v>1</v>
      </c>
      <c r="HU191" s="5">
        <v>3</v>
      </c>
      <c r="HV191" s="5">
        <v>3</v>
      </c>
      <c r="HW191" s="5">
        <v>0</v>
      </c>
      <c r="HX191" s="5">
        <v>3</v>
      </c>
      <c r="HY191" s="5">
        <v>0</v>
      </c>
      <c r="HZ191" s="5">
        <v>3</v>
      </c>
      <c r="IA191" s="5">
        <v>3</v>
      </c>
      <c r="IB191" s="5">
        <v>3</v>
      </c>
      <c r="IC191" s="5">
        <v>0</v>
      </c>
      <c r="ID191" s="5">
        <v>0</v>
      </c>
      <c r="IE191" s="5">
        <v>2</v>
      </c>
      <c r="IF191" s="5">
        <v>2</v>
      </c>
      <c r="IG191" s="5">
        <v>2</v>
      </c>
      <c r="IH191" s="5">
        <v>3</v>
      </c>
      <c r="II191" s="5">
        <v>1</v>
      </c>
      <c r="IJ191" s="5">
        <f>IF(COUNTA(HK191:II191)=0, "", SUM(HK191,HL191,HN191,HO191,HP191,HU191,HV191,HX191,HZ191,IA191,IB191,IH191))</f>
        <v>36</v>
      </c>
      <c r="IK191" s="5">
        <f>IF(COUNTA(HK191:II191)=0, "", SUM(HM191,HQ191,HR191,HS191,HT191,HW191,HY191,IC191,ID191,IE191,IF191,IG191,II191))</f>
        <v>12</v>
      </c>
      <c r="IL191" s="5">
        <v>3</v>
      </c>
      <c r="IM191" s="5">
        <v>3</v>
      </c>
      <c r="IN191" s="5">
        <v>0</v>
      </c>
      <c r="IO191" s="5">
        <v>3</v>
      </c>
      <c r="IP191" s="5">
        <v>3</v>
      </c>
      <c r="IQ191" s="5">
        <v>3</v>
      </c>
      <c r="IR191" s="5">
        <v>0</v>
      </c>
      <c r="IS191" s="5">
        <v>3</v>
      </c>
      <c r="IT191" s="5">
        <v>1</v>
      </c>
      <c r="IU191" s="5">
        <v>0</v>
      </c>
      <c r="IV191" s="5">
        <v>3</v>
      </c>
      <c r="IW191" s="5">
        <v>3</v>
      </c>
      <c r="IX191" s="5">
        <v>0</v>
      </c>
      <c r="IY191" s="5">
        <v>3</v>
      </c>
      <c r="IZ191" s="5">
        <v>0</v>
      </c>
      <c r="JA191" s="5">
        <v>3</v>
      </c>
      <c r="JB191" s="5">
        <v>3</v>
      </c>
      <c r="JC191" s="5">
        <v>3</v>
      </c>
      <c r="JD191" s="5">
        <v>0</v>
      </c>
      <c r="JE191" s="5">
        <v>0</v>
      </c>
      <c r="JF191" s="5">
        <v>1</v>
      </c>
      <c r="JG191" s="5">
        <v>1</v>
      </c>
      <c r="JH191" s="5">
        <v>2</v>
      </c>
      <c r="JI191" s="5">
        <v>3</v>
      </c>
      <c r="JJ191" s="5">
        <v>0</v>
      </c>
      <c r="JK191" s="5">
        <f>IF(COUNTA(IL191:JJ191)=0, "", SUM(IL191,IM191,IO191,IP191,IQ191,IV191,IW191,IY191,JA191,JB191,JC191,JI191))</f>
        <v>36</v>
      </c>
      <c r="JL191" s="5">
        <f>IF(COUNTA(IL191:JJ191)=0, "", SUM(IN191,IR191,IS191,IT191,IU191,IX191,IZ191,JD191,JE191,JF191,JG191,JH191,JJ191))</f>
        <v>8</v>
      </c>
      <c r="JM191" s="6" t="s">
        <v>2003</v>
      </c>
      <c r="JN191" s="5">
        <v>1</v>
      </c>
      <c r="JO191" s="5">
        <v>1</v>
      </c>
      <c r="JP191" s="5">
        <v>2</v>
      </c>
      <c r="JQ191" s="5">
        <v>2</v>
      </c>
      <c r="JR191" s="5">
        <v>2</v>
      </c>
      <c r="JS191" s="5">
        <v>2</v>
      </c>
      <c r="JT191" s="5">
        <v>2</v>
      </c>
      <c r="JU191" s="5">
        <v>1</v>
      </c>
      <c r="JV191" s="5">
        <v>2</v>
      </c>
      <c r="JW191" s="5">
        <v>2</v>
      </c>
      <c r="JX191" s="5">
        <v>5</v>
      </c>
      <c r="JY191" s="5">
        <v>5</v>
      </c>
      <c r="JZ191" s="5">
        <v>5</v>
      </c>
      <c r="KA191" s="5">
        <v>1</v>
      </c>
      <c r="KB191" s="5">
        <v>2</v>
      </c>
      <c r="KC191" s="5">
        <v>2</v>
      </c>
      <c r="KD191" s="5">
        <v>4</v>
      </c>
      <c r="KE191" s="5">
        <v>2</v>
      </c>
      <c r="KF191" s="5">
        <v>1</v>
      </c>
      <c r="KG191" s="5">
        <v>3</v>
      </c>
      <c r="KH191" s="5">
        <v>2</v>
      </c>
      <c r="KI191" s="5">
        <v>2</v>
      </c>
      <c r="KJ191" s="5">
        <v>2</v>
      </c>
      <c r="KK191" s="5">
        <v>4</v>
      </c>
      <c r="KL191" s="5">
        <v>3</v>
      </c>
      <c r="KM191" s="5">
        <v>3</v>
      </c>
      <c r="KN191" s="5">
        <v>1</v>
      </c>
      <c r="KO191" s="5">
        <v>1</v>
      </c>
      <c r="KP191" s="5">
        <v>3</v>
      </c>
      <c r="KQ191" s="5">
        <v>4</v>
      </c>
      <c r="KR191" s="5">
        <v>1</v>
      </c>
      <c r="KS191" s="5">
        <v>1</v>
      </c>
      <c r="KT191" s="5">
        <v>4</v>
      </c>
      <c r="KU191" s="5">
        <v>2</v>
      </c>
      <c r="KV191" s="5">
        <v>4</v>
      </c>
      <c r="KW191" s="5">
        <v>3</v>
      </c>
      <c r="KX191" s="5">
        <f>IF(COUNTA(JN191:KW191)=0, "", SUM(JN191:KW191))</f>
        <v>87</v>
      </c>
      <c r="KY191" s="5">
        <f>IF(COUNTA(JN191:KW191)=0, "", SUM(JX191,JY191,KH191,KJ191,KL191,KP191))</f>
        <v>20</v>
      </c>
      <c r="KZ191" s="5">
        <f>IF(COUNTA(JN191:KW191)=0, "", SUM(JZ191,KE191,KG191,KM191,KT191))</f>
        <v>17</v>
      </c>
      <c r="LA191" s="5">
        <f>IF(COUNTA(JN191:KW191)=0, "", SUM(JP191,KA191,KF191,KK191,KN191,KS191))</f>
        <v>10</v>
      </c>
      <c r="LB191" s="5">
        <f>IF(COUNTA(JN191:KW191)=0, "", SUM(JO191,JS191,JU191,JW191,KD191,KU191))</f>
        <v>12</v>
      </c>
      <c r="LC191" s="5">
        <f>IF(COUNTA(JN191:KW191)=0, "", SUM(KB191,KC191,KI191,KO191,KQ191,KR191,KV191,KW191))</f>
        <v>19</v>
      </c>
      <c r="LD191" s="5">
        <f>IF(COUNTA(JN191:KW191)=0, "", SUM(JN191,JQ191,JR191,JT191,JV191))</f>
        <v>9</v>
      </c>
      <c r="LE191" s="6">
        <v>45136</v>
      </c>
      <c r="LF191" s="5">
        <v>20</v>
      </c>
      <c r="LG191" s="5">
        <v>30</v>
      </c>
      <c r="LH191" s="5">
        <v>10</v>
      </c>
      <c r="LI191" s="5">
        <v>0</v>
      </c>
      <c r="LJ191" s="5">
        <v>0</v>
      </c>
      <c r="LK191" s="5">
        <v>20</v>
      </c>
      <c r="LL191" s="5">
        <v>10</v>
      </c>
      <c r="LM191" s="5">
        <v>0</v>
      </c>
      <c r="LN191" s="5">
        <v>10</v>
      </c>
      <c r="LO191" s="5">
        <v>0</v>
      </c>
      <c r="LP191" s="5">
        <v>0</v>
      </c>
      <c r="LQ191" s="5">
        <v>0</v>
      </c>
      <c r="LR191" s="5">
        <v>0</v>
      </c>
      <c r="LS191" s="5">
        <v>0</v>
      </c>
      <c r="LT191" s="5">
        <v>20</v>
      </c>
      <c r="LU191" s="5">
        <v>0</v>
      </c>
      <c r="LV191" s="5">
        <v>50</v>
      </c>
      <c r="LW191" s="5">
        <v>10</v>
      </c>
      <c r="LX191" s="5">
        <v>0</v>
      </c>
      <c r="LY191" s="5">
        <v>40</v>
      </c>
      <c r="LZ191" s="5">
        <v>30</v>
      </c>
      <c r="MA191" s="5">
        <v>10</v>
      </c>
      <c r="MB191" s="5">
        <v>20</v>
      </c>
      <c r="MC191" s="5">
        <v>30</v>
      </c>
      <c r="MD191" s="5">
        <v>0</v>
      </c>
      <c r="ME191" s="5">
        <v>30</v>
      </c>
      <c r="MF191" s="5">
        <v>0</v>
      </c>
      <c r="MG191" s="5">
        <v>0</v>
      </c>
      <c r="MH191" s="5">
        <f>IF(COUNTBLANK(LF191:MG191)&gt;0, "", AVERAGE(LF191:MG191))</f>
        <v>12.142857142857142</v>
      </c>
      <c r="MI191" s="5">
        <f>IF(COUNTA(LF191:MG191)=0, "", AVERAGE(LG191,LS191,LT191,LU191,LV191,LW191,LY191,MA191,MB191))</f>
        <v>20</v>
      </c>
      <c r="MJ191" s="5">
        <f>IF(COUNTA(LF191:MG191)=0, "", AVERAGE(LH191,LI191,LJ191,LK191,LM191,LO191,MD191,ME191))</f>
        <v>7.5</v>
      </c>
      <c r="MK191" s="5">
        <f>IF(COUNTA(LF191:MG191)=0, "", AVERAGE(LL191,LP191,LQ191,LR191,MF191,MG191))</f>
        <v>1.6666666666666667</v>
      </c>
      <c r="ML191" s="6" t="s">
        <v>2003</v>
      </c>
      <c r="MM191" s="5">
        <v>3</v>
      </c>
      <c r="MN191" s="5">
        <v>1</v>
      </c>
      <c r="MO191" s="5">
        <v>2</v>
      </c>
      <c r="MP191" s="5">
        <v>2</v>
      </c>
      <c r="MQ191" s="5">
        <v>2</v>
      </c>
      <c r="MR191" s="5">
        <v>1</v>
      </c>
      <c r="MS191" s="5">
        <v>1</v>
      </c>
      <c r="MT191" s="5">
        <v>3</v>
      </c>
      <c r="MU191" s="5">
        <v>1</v>
      </c>
      <c r="MV191" s="5">
        <v>2</v>
      </c>
      <c r="MW191" s="5">
        <v>2</v>
      </c>
      <c r="MX191" s="5">
        <v>3</v>
      </c>
      <c r="MY191" s="5">
        <v>2</v>
      </c>
      <c r="MZ191" s="5">
        <v>4</v>
      </c>
      <c r="NA191" s="5">
        <v>2</v>
      </c>
      <c r="NB191" s="5">
        <v>2</v>
      </c>
      <c r="NC191" s="5">
        <v>2</v>
      </c>
      <c r="ND191" s="5">
        <v>2</v>
      </c>
      <c r="NE191" s="5">
        <v>3</v>
      </c>
      <c r="NF191" s="5">
        <v>2</v>
      </c>
      <c r="NG191" s="5">
        <f>IF(COUNTA(MM191:NF191)=0, "", SUM(MM191:NF191))</f>
        <v>42</v>
      </c>
      <c r="NH191" s="6" t="s">
        <v>2003</v>
      </c>
      <c r="NI191" s="5">
        <v>5</v>
      </c>
      <c r="NJ191" s="5">
        <v>5</v>
      </c>
      <c r="NK191" s="5">
        <v>5</v>
      </c>
      <c r="NL191" s="5">
        <v>5</v>
      </c>
      <c r="NM191" s="5">
        <v>4</v>
      </c>
      <c r="NN191" s="5">
        <v>5</v>
      </c>
      <c r="NO191" s="5">
        <v>4</v>
      </c>
      <c r="NP191" s="5">
        <v>5</v>
      </c>
      <c r="NQ191" s="5">
        <v>5</v>
      </c>
      <c r="NR191" s="5">
        <v>5</v>
      </c>
      <c r="NS191" s="5">
        <v>5</v>
      </c>
      <c r="NT191" s="5">
        <v>5</v>
      </c>
      <c r="NU191" s="5">
        <v>5</v>
      </c>
      <c r="NV191" s="5">
        <v>2</v>
      </c>
      <c r="NW191" s="5">
        <v>5</v>
      </c>
      <c r="NX191" s="5">
        <v>4</v>
      </c>
      <c r="NY191" s="5">
        <v>5</v>
      </c>
      <c r="NZ191" s="5">
        <v>5</v>
      </c>
      <c r="OA191" s="5">
        <v>3</v>
      </c>
      <c r="OB191" s="5">
        <v>5</v>
      </c>
      <c r="OC191" s="5">
        <v>5</v>
      </c>
      <c r="OD191" s="5">
        <v>3</v>
      </c>
      <c r="OE191" s="5">
        <v>5</v>
      </c>
      <c r="OF191" s="5">
        <v>2</v>
      </c>
      <c r="OG191" s="5">
        <v>5</v>
      </c>
      <c r="OH191" s="5">
        <v>5</v>
      </c>
      <c r="OI191" s="5">
        <v>1</v>
      </c>
      <c r="OJ191" s="5">
        <v>5</v>
      </c>
      <c r="OK191" s="5">
        <f>IF(COUNTA(NI191:OJ191)=0, "", SUM(NK191,NP191,NS191,NW191,OC191,OG191,OJ191))</f>
        <v>35</v>
      </c>
      <c r="OL191" s="5">
        <f>IF(COUNTA(NI191:OJ191)=0, "", SUM(NJ191,NL191,NQ191,NV191,NZ191,OB191,OD191))</f>
        <v>30</v>
      </c>
      <c r="OM191" s="5">
        <f>IF(COUNTA(NI191:OJ191)=0, "", SUM(NN191,NR191,NU191,NY191,OA191,OF191,OI191))</f>
        <v>26</v>
      </c>
      <c r="ON191" s="5">
        <f>IF(COUNTA(NI191:OJ191)=0, "", SUM(NI191,NM191,NO191,NT191,NX191,OE191,OH191))</f>
        <v>32</v>
      </c>
      <c r="OO191" s="11" t="s">
        <v>2004</v>
      </c>
      <c r="OP191" s="11">
        <v>3</v>
      </c>
      <c r="OQ191" s="6">
        <v>45524</v>
      </c>
      <c r="OR191" s="5">
        <v>0</v>
      </c>
      <c r="OS191" s="5">
        <v>0</v>
      </c>
      <c r="OT191" s="5">
        <v>0</v>
      </c>
      <c r="OU191" s="5">
        <v>0</v>
      </c>
      <c r="OV191" s="5">
        <v>0</v>
      </c>
      <c r="OW191" s="5">
        <v>0</v>
      </c>
      <c r="OX191" s="5">
        <v>0</v>
      </c>
      <c r="OY191" s="5">
        <v>0</v>
      </c>
      <c r="OZ191" s="5">
        <v>0</v>
      </c>
      <c r="PA191" s="5">
        <v>0</v>
      </c>
      <c r="PB191" s="5">
        <v>0</v>
      </c>
      <c r="PC191" s="5">
        <v>0</v>
      </c>
      <c r="PD191" s="5">
        <v>0</v>
      </c>
      <c r="PE191" s="5">
        <v>30</v>
      </c>
      <c r="PF191" s="5">
        <v>0</v>
      </c>
      <c r="PG191" s="5">
        <v>0</v>
      </c>
      <c r="PH191" s="5">
        <v>0</v>
      </c>
      <c r="PI191" s="5">
        <v>30</v>
      </c>
      <c r="PJ191" s="5">
        <v>0</v>
      </c>
      <c r="PK191" s="5">
        <v>30</v>
      </c>
      <c r="PL191" s="5">
        <v>0</v>
      </c>
      <c r="PM191" s="5">
        <v>0</v>
      </c>
      <c r="PN191" s="5">
        <v>0</v>
      </c>
      <c r="PO191" s="5">
        <v>0</v>
      </c>
      <c r="PP191" s="5">
        <v>0</v>
      </c>
      <c r="PQ191" s="5">
        <v>0</v>
      </c>
      <c r="PR191" s="5">
        <v>0</v>
      </c>
      <c r="PS191" s="5">
        <v>0</v>
      </c>
      <c r="PT191" s="5">
        <f>IF(COUNTBLANK(OR191:PS191)&gt;0, "", AVERAGE(OR191:PS191))</f>
        <v>3.2142857142857144</v>
      </c>
      <c r="PU191" s="5">
        <f>IF(COUNTA(OR191:PS191)=0, "", AVERAGE(OS191,PE191,PF191,PG191,PH191,PI191,PK191,PM191,PN191))</f>
        <v>10</v>
      </c>
      <c r="PV191" s="5">
        <f>IF(COUNTA(OR191:PS191)=0, "", AVERAGE(OT191,OU191,OV191,OW191,OY191,PA191,PP191,PQ191))</f>
        <v>0</v>
      </c>
      <c r="PW191" s="5">
        <f>IF(COUNTA(OR191:PS191)=0, "", AVERAGE(OX191,PB191,PC191,PD191,PR191,PS191))</f>
        <v>0</v>
      </c>
      <c r="PX191" s="6" t="s">
        <v>2005</v>
      </c>
      <c r="PY191" s="5">
        <v>1</v>
      </c>
      <c r="PZ191" s="5">
        <v>0</v>
      </c>
      <c r="QA191" s="5">
        <v>2</v>
      </c>
      <c r="QB191" s="5">
        <v>3</v>
      </c>
      <c r="QC191" s="5">
        <v>2</v>
      </c>
      <c r="QD191" s="5">
        <v>0</v>
      </c>
      <c r="QE191" s="5">
        <v>0</v>
      </c>
      <c r="QF191" s="5">
        <v>0</v>
      </c>
      <c r="QG191" s="5">
        <v>0</v>
      </c>
      <c r="QH191" s="5">
        <v>2</v>
      </c>
      <c r="QI191" s="5">
        <f>IF(COUNTBLANK(PY191:QG191)&gt;0, "", SUM(PY191:QG191))</f>
        <v>8</v>
      </c>
      <c r="QJ191" s="6">
        <v>45590</v>
      </c>
      <c r="QK191" s="5">
        <v>0</v>
      </c>
      <c r="QL191" s="5">
        <v>0</v>
      </c>
      <c r="QM191" s="5">
        <v>3</v>
      </c>
      <c r="QN191" s="5">
        <v>2</v>
      </c>
      <c r="QO191" s="5">
        <v>1</v>
      </c>
      <c r="QP191" s="5">
        <v>0</v>
      </c>
      <c r="QQ191" s="5">
        <v>0</v>
      </c>
      <c r="QR191" s="5">
        <v>0</v>
      </c>
      <c r="QS191" s="5">
        <v>0</v>
      </c>
      <c r="QT191" s="5">
        <v>1</v>
      </c>
      <c r="QU191" s="5">
        <f>IF(COUNTBLANK(QK191:QS191)&gt;0, "", SUM(QK191:QS191))</f>
        <v>6</v>
      </c>
      <c r="QV191" s="6">
        <v>45683</v>
      </c>
      <c r="QW191" s="5">
        <v>1</v>
      </c>
      <c r="QX191" s="5">
        <v>0</v>
      </c>
      <c r="QY191" s="5">
        <v>3</v>
      </c>
      <c r="QZ191" s="5">
        <v>3</v>
      </c>
      <c r="RA191" s="5">
        <v>0</v>
      </c>
      <c r="RB191" s="5">
        <v>0</v>
      </c>
      <c r="RC191" s="5">
        <v>1</v>
      </c>
      <c r="RD191" s="5">
        <v>0</v>
      </c>
      <c r="RE191" s="5">
        <v>0</v>
      </c>
      <c r="RF191" s="5">
        <v>1</v>
      </c>
      <c r="RG191" s="5">
        <f>IF(COUNTBLANK(QW191:RE191)&gt;0, "", SUM(QW191:RE191))</f>
        <v>8</v>
      </c>
      <c r="RH191" s="6" t="s">
        <v>2005</v>
      </c>
      <c r="RI191" s="5">
        <v>1</v>
      </c>
      <c r="RJ191" s="5">
        <v>1</v>
      </c>
      <c r="RK191" s="5">
        <v>2</v>
      </c>
      <c r="RL191" s="5">
        <v>1</v>
      </c>
      <c r="RM191" s="5">
        <v>1</v>
      </c>
      <c r="RN191" s="5">
        <v>0</v>
      </c>
      <c r="RO191" s="5">
        <v>0</v>
      </c>
      <c r="RP191" s="5">
        <f>IF(COUNTBLANK(RI191:RO191)&gt;0, "", SUM(RI191:RO191))</f>
        <v>6</v>
      </c>
      <c r="RQ191" s="6">
        <v>45590.512523148151</v>
      </c>
      <c r="RR191" s="5">
        <v>1</v>
      </c>
      <c r="RS191" s="5">
        <v>0</v>
      </c>
      <c r="RT191" s="5">
        <v>1</v>
      </c>
      <c r="RU191" s="5">
        <v>0</v>
      </c>
      <c r="RV191" s="5">
        <v>0</v>
      </c>
      <c r="RW191" s="5">
        <v>0</v>
      </c>
      <c r="RX191" s="5">
        <v>2</v>
      </c>
      <c r="RY191" s="5">
        <f>IF(COUNTBLANK(RR191:RX191)&gt;0, "", SUM(RR191:RX191))</f>
        <v>4</v>
      </c>
      <c r="RZ191" s="6">
        <v>45683.77853009259</v>
      </c>
      <c r="SA191" s="5">
        <v>1</v>
      </c>
      <c r="SB191" s="5">
        <v>0</v>
      </c>
      <c r="SC191" s="5">
        <v>1</v>
      </c>
      <c r="SD191" s="5">
        <v>0</v>
      </c>
      <c r="SE191" s="5">
        <v>0</v>
      </c>
      <c r="SF191" s="5">
        <v>0</v>
      </c>
      <c r="SG191" s="5">
        <v>0</v>
      </c>
      <c r="SH191" s="5">
        <f>IF(COUNTBLANK(SA191:SG191)&gt;0, "", SUM(SA191:SG191))</f>
        <v>2</v>
      </c>
      <c r="SI191" s="6" t="s">
        <v>2005</v>
      </c>
      <c r="SJ191" s="5">
        <v>5</v>
      </c>
      <c r="SK191" s="5">
        <v>3</v>
      </c>
      <c r="SL191" s="5">
        <v>5</v>
      </c>
      <c r="SM191" s="5">
        <v>4</v>
      </c>
      <c r="SN191" s="5">
        <v>5</v>
      </c>
      <c r="SO191" s="5">
        <v>2</v>
      </c>
      <c r="SP191" s="12">
        <v>4</v>
      </c>
      <c r="SQ191" s="5">
        <v>2</v>
      </c>
      <c r="SR191" s="5">
        <v>5</v>
      </c>
      <c r="SS191" s="5">
        <v>3</v>
      </c>
      <c r="ST191" s="5">
        <v>4</v>
      </c>
      <c r="SU191" s="5">
        <v>5</v>
      </c>
      <c r="SV191" s="5">
        <v>3</v>
      </c>
      <c r="SW191" s="5">
        <v>4</v>
      </c>
      <c r="SX191" s="5">
        <v>5</v>
      </c>
      <c r="SY191" s="5">
        <v>5</v>
      </c>
      <c r="SZ191" s="5">
        <v>2</v>
      </c>
      <c r="TA191" s="5">
        <v>5</v>
      </c>
      <c r="TB191" s="5">
        <v>5</v>
      </c>
      <c r="TC191" s="5">
        <f>IF(COUNTBLANK(SJ191:TB191)&gt;0, "", SUM(SJ191:TB191))</f>
        <v>76</v>
      </c>
      <c r="TD191" s="5">
        <f>IF(COUNTBLANK(SJ191:TB191)&gt;0, "", SUM(SL191,SO191,SR191,SS191,ST191,SU191,SV191,SX191,SY191,TB191))</f>
        <v>42</v>
      </c>
      <c r="TE191" s="5">
        <f>IF(COUNTBLANK(SJ191:TB191)&gt;0, "", SUM(SJ191,SK191,SM191,SN191,SQ191,SW191,SZ191,TA191))</f>
        <v>30</v>
      </c>
      <c r="TF191" s="6">
        <v>45590.513831018521</v>
      </c>
      <c r="TG191" s="5">
        <v>5</v>
      </c>
      <c r="TH191" s="5">
        <v>4</v>
      </c>
      <c r="TI191" s="5">
        <v>5</v>
      </c>
      <c r="TJ191" s="5">
        <v>5</v>
      </c>
      <c r="TK191" s="5">
        <v>3</v>
      </c>
      <c r="TL191" s="5">
        <v>4</v>
      </c>
      <c r="TM191" s="5">
        <v>5</v>
      </c>
      <c r="TN191" s="5">
        <v>3</v>
      </c>
      <c r="TO191" s="5">
        <v>5</v>
      </c>
      <c r="TP191" s="5">
        <v>3</v>
      </c>
      <c r="TQ191" s="5">
        <v>5</v>
      </c>
      <c r="TR191" s="5">
        <v>5</v>
      </c>
      <c r="TS191" s="5">
        <v>5</v>
      </c>
      <c r="TT191" s="5">
        <v>4</v>
      </c>
      <c r="TU191" s="5">
        <v>5</v>
      </c>
      <c r="TV191" s="5">
        <v>5</v>
      </c>
      <c r="TW191" s="5">
        <v>2</v>
      </c>
      <c r="TX191" s="5">
        <v>5</v>
      </c>
      <c r="TY191" s="5">
        <v>5</v>
      </c>
      <c r="TZ191" s="5">
        <f>IF(COUNTBLANK(TG191:TY191)&gt;0, "", SUM(TG191:TY191))</f>
        <v>83</v>
      </c>
      <c r="UA191" s="5">
        <f>IF(COUNTBLANK(TG191:TY191)&gt;0, "", SUM(TI191,TL191,TO191,TP191,TQ191,TR191,TS191,TU191,TV191,TY191))</f>
        <v>47</v>
      </c>
      <c r="UB191" s="5">
        <f>IF(COUNTBLANK(TG191:TY191)&gt;0, "", SUM(TG191,TH191,TJ191,TK191,TN191,TT191,TW191,TX191))</f>
        <v>31</v>
      </c>
      <c r="UC191" s="6">
        <v>45683.77957175926</v>
      </c>
      <c r="UD191" s="5">
        <v>5</v>
      </c>
      <c r="UE191" s="5">
        <v>4</v>
      </c>
      <c r="UF191" s="5">
        <v>5</v>
      </c>
      <c r="UG191" s="5">
        <v>4</v>
      </c>
      <c r="UH191" s="5">
        <v>5</v>
      </c>
      <c r="UI191" s="5">
        <v>5</v>
      </c>
      <c r="UJ191" s="5">
        <v>4</v>
      </c>
      <c r="UK191" s="5">
        <v>4</v>
      </c>
      <c r="UL191" s="5">
        <v>5</v>
      </c>
      <c r="UM191" s="5">
        <v>3</v>
      </c>
      <c r="UN191" s="5">
        <v>5</v>
      </c>
      <c r="UO191" s="5">
        <v>5</v>
      </c>
      <c r="UP191" s="5">
        <v>4</v>
      </c>
      <c r="UQ191" s="5">
        <v>4</v>
      </c>
      <c r="UR191" s="5">
        <v>5</v>
      </c>
      <c r="US191" s="5">
        <v>5</v>
      </c>
      <c r="UT191" s="5">
        <v>2</v>
      </c>
      <c r="UU191" s="5">
        <v>5</v>
      </c>
      <c r="UV191" s="5">
        <v>5</v>
      </c>
      <c r="UW191" s="5">
        <f>IF(COUNTBLANK(UD191:UV191)&gt;0, "", SUM(UD191:UV191))</f>
        <v>84</v>
      </c>
      <c r="UX191" s="5">
        <f>IF(COUNTBLANK(UD191:UV191)&gt;0, "", SUM(UF191,UI191,UL191,UM191,UN191,UO191,UP191,UR191,US191,UV191))</f>
        <v>47</v>
      </c>
      <c r="UY191" s="5">
        <f>IF(COUNTBLANK(UD191:UV191)&gt;0, "", SUM(UD191,UE191,UG191,UH191,UK191,UQ191,UT191,UU191))</f>
        <v>33</v>
      </c>
      <c r="UZ191" s="6">
        <v>45790</v>
      </c>
      <c r="VA191" s="6">
        <v>45741</v>
      </c>
      <c r="VB191" s="5">
        <v>2</v>
      </c>
      <c r="VC191" s="5">
        <v>1</v>
      </c>
      <c r="VE191" s="5">
        <v>40</v>
      </c>
      <c r="VF191" s="5">
        <v>3200</v>
      </c>
      <c r="VG191" s="5">
        <v>1</v>
      </c>
      <c r="VH191" s="5">
        <v>1</v>
      </c>
      <c r="VI191" s="5"/>
      <c r="VK191" s="5"/>
      <c r="VL191" s="5"/>
      <c r="VN191" s="6">
        <v>45790.463136574072</v>
      </c>
      <c r="VO191" s="5">
        <v>0</v>
      </c>
      <c r="VP191" s="5">
        <v>0</v>
      </c>
      <c r="VQ191" s="5">
        <v>0</v>
      </c>
      <c r="VR191" s="5">
        <v>0</v>
      </c>
      <c r="VS191" s="5">
        <v>2</v>
      </c>
      <c r="VT191" s="5">
        <v>0</v>
      </c>
      <c r="VU191" s="5">
        <v>0</v>
      </c>
      <c r="VV191" s="5">
        <v>0</v>
      </c>
      <c r="VW191" s="5">
        <v>0</v>
      </c>
      <c r="VX191" s="5">
        <v>2</v>
      </c>
      <c r="VY191" s="5">
        <v>1</v>
      </c>
      <c r="VZ191" s="5">
        <v>2</v>
      </c>
      <c r="WA191" s="5">
        <v>2</v>
      </c>
      <c r="WB191" s="5">
        <v>2</v>
      </c>
      <c r="WC191" s="5">
        <v>0</v>
      </c>
      <c r="WD191" s="5">
        <v>0</v>
      </c>
      <c r="WE191" s="5">
        <v>0</v>
      </c>
      <c r="WF191" s="5">
        <v>0</v>
      </c>
      <c r="WG191" s="5">
        <v>0</v>
      </c>
      <c r="WH191" s="5">
        <v>0</v>
      </c>
      <c r="WI191" s="5">
        <v>2</v>
      </c>
      <c r="WJ191" s="5">
        <v>1</v>
      </c>
      <c r="WK191" s="5">
        <v>0</v>
      </c>
      <c r="WL191" s="5">
        <v>0</v>
      </c>
      <c r="WM191" s="5">
        <v>1</v>
      </c>
      <c r="WN191" s="5">
        <v>0</v>
      </c>
      <c r="WO191" s="5">
        <v>0</v>
      </c>
      <c r="WP191" s="5">
        <v>0</v>
      </c>
      <c r="WQ191" s="5">
        <v>0</v>
      </c>
      <c r="WR191" s="5">
        <f>IF(COUNTBLANK(VO191:WQ191)&gt;0, "", SUM(VQ191:WJ191))</f>
        <v>14</v>
      </c>
      <c r="WS191" s="5">
        <f>IF(COUNTBLANK(VO191:WQ191)&gt;0, "", SUM(VQ191:VZ191))</f>
        <v>7</v>
      </c>
      <c r="WT191" s="5">
        <f>IF(COUNTBLANK(VO191:WQ191)&gt;0, "", SUM(WA191:WL191))</f>
        <v>7</v>
      </c>
      <c r="WU191" s="5">
        <f>IF(COUNTBLANK(VO191:WQ191)&gt;0, "", SUM(WK191:WL191))</f>
        <v>0</v>
      </c>
      <c r="WV191" s="5">
        <f>IF(COUNTA(VO191:WQ191)=0, "", IF(AND(OR(VO191=1, VP191=1), OR(VQ191&gt;=1, VR191&gt;=1, VS191&gt;=1, VT191&gt;=1, VU191&gt;=1), OR(VV191&gt;=1, VW191&gt;=1), COUNTIF(VX191:WD191, "&gt;=1")&gt;=2, COUNTIF(WE191:WJ191, "&gt;=1")&gt;=2, OR(WN191=1, WN191=2), OR(WO191&gt;=1, WP191&gt;=1), WQ191&lt;1), 1, 0))</f>
        <v>0</v>
      </c>
      <c r="WW191" s="5">
        <f>IF(COUNTBLANK(VO191:WQ191)&gt;0, "", SUM(VQ191:VU191))</f>
        <v>2</v>
      </c>
      <c r="WX191" s="5">
        <f>IF(COUNTBLANK(VO191:WQ191)&gt;0, "", SUM(VV191:VW191))</f>
        <v>0</v>
      </c>
      <c r="WY191" s="5">
        <f>IF(COUNTBLANK(VO191:WQ191)&gt;0, "", SUM(VX191:WD191))</f>
        <v>9</v>
      </c>
      <c r="WZ191" s="5">
        <f>IF(COUNTBLANK(VO191:WQ191)&gt;0, "", SUM(WE191:WJ191))</f>
        <v>3</v>
      </c>
      <c r="XA191" s="6">
        <v>45790</v>
      </c>
      <c r="XB191" s="5">
        <v>0</v>
      </c>
      <c r="XC191" s="5">
        <v>0</v>
      </c>
      <c r="XD191" s="5">
        <v>3</v>
      </c>
      <c r="XE191" s="5">
        <v>3</v>
      </c>
      <c r="XF191" s="5">
        <v>0</v>
      </c>
      <c r="XG191" s="5">
        <v>0</v>
      </c>
      <c r="XH191" s="5">
        <v>1</v>
      </c>
      <c r="XI191" s="5">
        <v>0</v>
      </c>
      <c r="XJ191" s="5">
        <v>0</v>
      </c>
      <c r="XK191" s="5">
        <v>0</v>
      </c>
      <c r="XL191" s="5">
        <f>IF(COUNTBLANK(XB191:XJ191)&gt;0, "", SUM(XB191:XJ191))</f>
        <v>7</v>
      </c>
      <c r="XM191" s="6">
        <v>45790.45484953704</v>
      </c>
      <c r="XN191" s="5">
        <v>1</v>
      </c>
      <c r="XO191" s="5">
        <v>0</v>
      </c>
      <c r="XP191" s="5">
        <v>0</v>
      </c>
      <c r="XQ191" s="5">
        <v>0</v>
      </c>
      <c r="XR191" s="5">
        <v>0</v>
      </c>
      <c r="XS191" s="5">
        <v>0</v>
      </c>
      <c r="XT191" s="5">
        <v>1</v>
      </c>
      <c r="XU191" s="5">
        <f>IF(COUNTBLANK(XN191:XT191)&gt;0, "", SUM(XN191:XT191))</f>
        <v>2</v>
      </c>
      <c r="XV191" s="6">
        <v>45790.464745370373</v>
      </c>
      <c r="XW191" s="5">
        <v>4</v>
      </c>
      <c r="XX191" s="5">
        <v>5</v>
      </c>
      <c r="XY191" s="5">
        <v>5</v>
      </c>
      <c r="XZ191" s="12">
        <v>5</v>
      </c>
      <c r="YA191" s="12">
        <v>3.6</v>
      </c>
      <c r="YB191" s="12">
        <v>3.6</v>
      </c>
      <c r="YC191" s="12">
        <v>5</v>
      </c>
      <c r="YD191" s="12">
        <v>5</v>
      </c>
      <c r="YE191" s="12">
        <v>5</v>
      </c>
      <c r="YF191" s="12">
        <v>3.6</v>
      </c>
      <c r="YG191" s="12">
        <v>5</v>
      </c>
      <c r="YH191" s="12">
        <v>5</v>
      </c>
      <c r="YI191" s="12">
        <v>5</v>
      </c>
      <c r="YJ191" s="12">
        <v>5</v>
      </c>
      <c r="YK191" s="12">
        <v>3.6</v>
      </c>
      <c r="YL191" s="12">
        <v>2.2999999999999998</v>
      </c>
      <c r="YM191" s="12">
        <v>1</v>
      </c>
      <c r="YN191" s="12">
        <v>5</v>
      </c>
      <c r="YO191" s="12">
        <v>5</v>
      </c>
      <c r="YP191" s="5">
        <f>IF(COUNTBLANK(XW191:YO191)&gt;0, "", SUM(XW191:YO191))</f>
        <v>81.7</v>
      </c>
      <c r="YQ191" s="5">
        <f>IF(COUNTBLANK(XW191:YO191)&gt;0, "", SUM(XY191,YC191,YD191,YE191,YJ191,YK191,YL191,YM191))</f>
        <v>31.900000000000002</v>
      </c>
      <c r="YR191" s="12">
        <f>IF(COUNTBLANK(XW191:YO191)&gt;0, "", SUM(YF191:YH191))</f>
        <v>13.6</v>
      </c>
      <c r="YS191" s="5">
        <f>IF(COUNTBLANK(XW191:YO191)&gt;0, "", SUM(XW191,XX191,YB191))</f>
        <v>12.6</v>
      </c>
      <c r="YT191" s="12">
        <f>IF(COUNTBLANK(XW191:YO191)&gt;0, "", SUM(XZ191,YA191,YI191,YN191,YO191))</f>
        <v>23.6</v>
      </c>
      <c r="YU191" s="5">
        <f>IF(COUNTBLANK(XW191:YO191)&gt;0, "", SUM(XY191,XZ191,YA191,YB191,YC191,YF191,YJ191,YN191,YO191))</f>
        <v>40.799999999999997</v>
      </c>
      <c r="YV191" s="5">
        <f>IF(COUNTBLANK(XW191:YO191)&gt;0, "", SUM(XW191,XX191,YK191,YL191,YM191))</f>
        <v>15.899999999999999</v>
      </c>
      <c r="YW191" s="12">
        <f>IF(COUNTBLANK(XW191:YO191)&gt;0, "", SUM(YD191,YE191,YG191,YH191,YI191))</f>
        <v>25</v>
      </c>
      <c r="YX191" s="6">
        <v>45790.459328703706</v>
      </c>
      <c r="YY191" s="5">
        <v>30</v>
      </c>
      <c r="YZ191" s="5">
        <v>30</v>
      </c>
      <c r="ZA191" s="5">
        <v>0</v>
      </c>
      <c r="ZB191" s="5">
        <v>0</v>
      </c>
      <c r="ZC191" s="5">
        <v>10</v>
      </c>
      <c r="ZD191" s="5">
        <v>0</v>
      </c>
      <c r="ZE191" s="5">
        <v>20</v>
      </c>
      <c r="ZF191" s="5">
        <v>0</v>
      </c>
      <c r="ZG191" s="5">
        <v>0</v>
      </c>
      <c r="ZH191" s="5">
        <v>0</v>
      </c>
      <c r="ZI191" s="5">
        <v>0</v>
      </c>
      <c r="ZJ191" s="5">
        <v>0</v>
      </c>
      <c r="ZK191" s="5">
        <v>0</v>
      </c>
      <c r="ZL191" s="5">
        <v>10</v>
      </c>
      <c r="ZM191" s="5">
        <v>10</v>
      </c>
      <c r="ZN191" s="5">
        <v>0</v>
      </c>
      <c r="ZO191" s="5">
        <v>20</v>
      </c>
      <c r="ZP191" s="5">
        <v>10</v>
      </c>
      <c r="ZQ191" s="5">
        <v>10</v>
      </c>
      <c r="ZR191" s="5">
        <v>30</v>
      </c>
      <c r="ZS191" s="5">
        <v>40</v>
      </c>
      <c r="ZT191" s="5">
        <v>30</v>
      </c>
      <c r="ZU191" s="5">
        <v>10</v>
      </c>
      <c r="ZV191" s="5">
        <v>0</v>
      </c>
      <c r="ZW191" s="5">
        <v>0</v>
      </c>
      <c r="ZX191" s="5">
        <v>40</v>
      </c>
      <c r="ZY191" s="5">
        <v>0</v>
      </c>
      <c r="ZZ191" s="5">
        <v>0</v>
      </c>
      <c r="AAA191" s="5">
        <f>IF(COUNTBLANK(YY191:ZZ191)&gt;0, "", AVERAGE(YY191:ZZ191))</f>
        <v>10.714285714285714</v>
      </c>
      <c r="AAB191" s="5">
        <f>IF(COUNTA(YY191:ZZ191)=0, "", AVERAGE(YZ191,ZL191,ZM191,ZN191,ZO191,ZP191,ZR191,ZT191,ZU191))</f>
        <v>16.666666666666668</v>
      </c>
      <c r="AAC191" s="5">
        <f>IF(COUNTA(YY191:ZZ191)=0, "", AVERAGE(ZA191,ZB191,ZC191,ZD191,ZF191,ZH191,ZW191,ZX191))</f>
        <v>6.25</v>
      </c>
      <c r="AAD191" s="5">
        <f>IF(COUNTA(YY191:ZZ191)=0, "", AVERAGE(ZE191,ZI191,ZJ191,ZK191,ZY191,ZZ191))</f>
        <v>3.3333333333333335</v>
      </c>
      <c r="AAE191" s="6">
        <v>45790.453993055555</v>
      </c>
      <c r="AAF191" s="5">
        <v>1</v>
      </c>
      <c r="AAG191" s="5">
        <v>1</v>
      </c>
      <c r="AAH191" s="5">
        <v>1</v>
      </c>
      <c r="AAI191" s="5">
        <v>1</v>
      </c>
      <c r="AAJ191" s="5">
        <v>1</v>
      </c>
      <c r="AAK191" s="5">
        <v>1</v>
      </c>
      <c r="AAL191" s="5">
        <v>1</v>
      </c>
      <c r="AAM191" s="5">
        <v>1</v>
      </c>
      <c r="AAN191" s="5">
        <v>1</v>
      </c>
      <c r="AAO191" s="5">
        <v>2</v>
      </c>
      <c r="AAP191" s="5">
        <v>1</v>
      </c>
      <c r="AAQ191" s="5">
        <v>1</v>
      </c>
      <c r="AAR191" s="5">
        <v>1</v>
      </c>
      <c r="AAS191" s="5">
        <v>1</v>
      </c>
      <c r="AAT191" s="5">
        <v>1</v>
      </c>
      <c r="AAU191" s="5">
        <v>4</v>
      </c>
      <c r="AAV191" s="5">
        <v>1</v>
      </c>
      <c r="AAW191" s="5">
        <v>1</v>
      </c>
      <c r="AAX191" s="5">
        <v>1</v>
      </c>
      <c r="AAY191" s="5">
        <v>1</v>
      </c>
      <c r="AAZ191" s="5">
        <v>1</v>
      </c>
      <c r="ABA191" s="5">
        <v>5</v>
      </c>
      <c r="ABB191" s="5">
        <v>1</v>
      </c>
      <c r="ABC191" s="5">
        <v>2</v>
      </c>
      <c r="ABD191" s="5">
        <v>1</v>
      </c>
      <c r="ABE191" s="5">
        <v>1</v>
      </c>
      <c r="ABF191" s="5">
        <v>1</v>
      </c>
      <c r="ABG191" s="5">
        <v>1</v>
      </c>
      <c r="ABH191" s="5">
        <v>1</v>
      </c>
      <c r="ABI191" s="5">
        <v>1</v>
      </c>
      <c r="ABJ191" s="5">
        <f>IF(SUM(AAF191:AAN191,AAP191:AAT191,AAV191:AAZ191,ABB191:ABG191)=0, "", SUM(AAF191:AAN191,AAP191:AAT191,AAV191:AAZ191,ABB191:ABG191))</f>
        <v>26</v>
      </c>
      <c r="ABK191" s="5">
        <f>IF(SUM(ABN191, ABO191, ABP191, ABQ191, ABR191)=0, "", IF(OR(ABN191&gt;=8, ABO191&gt;=10, ABP191&gt;=13, ABQ191&gt;=10, ABR191&gt;=15), 1, 0))</f>
        <v>0</v>
      </c>
      <c r="ABL191" s="5">
        <f>IF(SUM(AAF191:AAG191,AAI191,AAJ191,AAK191,AAL191,AAR191,AAX191,ABE191,ABG191)=0, "", SUM(AAF191:AAG191,AAI191,AAJ191,AAK191,AAL191,AAR191,AAX191,ABE191,ABG191))</f>
        <v>10</v>
      </c>
      <c r="ABM191" s="5">
        <f>IF(SUM(AAH191,AAM191:AAN191,AAP191:AAQ191,AAS191:AAT191,AAV191:AAW191,AAY191:AAZ191,ABB191:ABD191,ABF191)=0, "", SUM(AAH191,AAM191:AAN191,AAP191:AAQ191,AAS191:AAT191,AAV191:AAW191,AAY191:AAZ191,ABB191:ABD191,ABF191))</f>
        <v>16</v>
      </c>
      <c r="ABN191" s="5">
        <f>IF(SUM(AAY191:AAZ191,ABB191:ABC191,ABF191)=0, "", SUM(AAY191:AAZ191,ABB191:ABC191,ABF191))</f>
        <v>6</v>
      </c>
      <c r="ABO191" s="5">
        <f>IF(SUM(AAN191,AAP191:AAQ191,AAT191,AAV191)=0, "", SUM(AAN191,AAP191:AAQ191,AAT191,AAV191))</f>
        <v>5</v>
      </c>
      <c r="ABP191" s="5">
        <f>IF(SUM(AAH191,AAM191,AAS191,AAW191,ABD191)=0, "", SUM(AAH191,AAM191,AAS191,AAW191,ABD191))</f>
        <v>5</v>
      </c>
      <c r="ABQ191" s="5">
        <f>IF(SUM(AAF191:AAG191,AAI191,AAK191,ABE191)=0, "", SUM(AAF191:AAG191,AAI191,AAK191,ABE191))</f>
        <v>5</v>
      </c>
      <c r="ABR191" s="5">
        <f>IF(SUM(AAJ191,AAL191,AAR191,AAX191,ABG191)=0, "", SUM(AAJ191,AAL191,AAR191,AAX191,ABG191))</f>
        <v>5</v>
      </c>
      <c r="ABS191" s="5">
        <f>IF(ABN191="", "", IF(ABN191&gt;=8, 1, 0))</f>
        <v>0</v>
      </c>
      <c r="ABT191" s="5">
        <f>IF(ABO191="", "", IF(ABO191&gt;=10, 1, 0))</f>
        <v>0</v>
      </c>
      <c r="ABU191" s="5">
        <f>IF(ABP191="", "", IF(ABP191&gt;=13, 1, 0))</f>
        <v>0</v>
      </c>
      <c r="ABV191" s="5">
        <f>IF(ABQ191="", "", IF(ABQ191&gt;=10, 1, 0))</f>
        <v>0</v>
      </c>
      <c r="ABW191" s="5">
        <f>IF(ABR191="", "", IF(ABR191&gt;=15, 1, 0))</f>
        <v>0</v>
      </c>
      <c r="ABX191" s="5">
        <f>IF(AND(AAO191="", AAU191="", ABA191=""), "", IF(AAO191=5,1,0) + IF(AAU191=5,1,0) + IF(ABA191=5,1,0))</f>
        <v>1</v>
      </c>
      <c r="ABY191" s="6">
        <v>45790.45685185185</v>
      </c>
      <c r="ABZ191" s="5">
        <v>1</v>
      </c>
      <c r="ACA191" s="5">
        <v>1</v>
      </c>
      <c r="ACB191" s="5">
        <v>2</v>
      </c>
      <c r="ACC191" s="5">
        <v>1</v>
      </c>
      <c r="ACD191" s="5">
        <v>2</v>
      </c>
      <c r="ACE191" s="5">
        <v>1</v>
      </c>
      <c r="ACF191" s="5">
        <v>2</v>
      </c>
      <c r="ACG191" s="5">
        <v>1</v>
      </c>
      <c r="ACH191" s="5">
        <v>2</v>
      </c>
      <c r="ACI191" s="5">
        <v>1</v>
      </c>
      <c r="ACJ191" s="5">
        <v>3</v>
      </c>
      <c r="ACK191" s="5">
        <v>1</v>
      </c>
      <c r="ACL191" s="5">
        <v>4</v>
      </c>
      <c r="ACM191" s="5">
        <v>1</v>
      </c>
      <c r="ACN191" s="5">
        <v>2</v>
      </c>
      <c r="ACO191" s="5">
        <v>2</v>
      </c>
      <c r="ACP191" s="5">
        <v>1</v>
      </c>
      <c r="ACQ191" s="5">
        <v>2</v>
      </c>
      <c r="ACR191" s="5">
        <v>1</v>
      </c>
      <c r="ACS191" s="5">
        <v>3</v>
      </c>
      <c r="ACT191" s="5">
        <v>1</v>
      </c>
      <c r="ACU191" s="5">
        <v>2</v>
      </c>
      <c r="ACV191" s="5">
        <v>2</v>
      </c>
      <c r="ACW191" s="5">
        <v>2</v>
      </c>
      <c r="ACX191" s="5">
        <v>3</v>
      </c>
      <c r="ACY191" s="5">
        <v>2</v>
      </c>
      <c r="ACZ191" s="5">
        <v>1</v>
      </c>
      <c r="ADA191" s="5">
        <v>2</v>
      </c>
      <c r="ADB191" s="5">
        <v>4</v>
      </c>
      <c r="ADC191" s="5">
        <v>3</v>
      </c>
      <c r="ADD191" s="5">
        <v>2</v>
      </c>
      <c r="ADE191" s="5">
        <v>1</v>
      </c>
      <c r="ADF191" s="5">
        <v>3</v>
      </c>
      <c r="ADG191" s="5">
        <v>1</v>
      </c>
      <c r="ADH191" s="5">
        <v>2</v>
      </c>
      <c r="ADI191" s="5">
        <v>3</v>
      </c>
      <c r="ADJ191" s="5">
        <f>IF(COUNTA(ABZ191:ADI191)=0, "", SUM(ABZ191:ADI191))</f>
        <v>68</v>
      </c>
      <c r="ADK191" s="5">
        <f>IF(COUNTA(ABZ191:ADI191)=0, "", SUM(ACJ191,ACK191,ACT191,ACV191,ACX191,ADB191))</f>
        <v>14</v>
      </c>
      <c r="ADL191" s="5">
        <f>IF(COUNTA(ABZ191:ADI191)=0, "", SUM(ACL191,ACQ191,ACS191,ACY191,ADF191))</f>
        <v>14</v>
      </c>
      <c r="ADM191" s="5">
        <f>IF(COUNTA(ABZ191:ADI191)=0, "", SUM(ACB191,ACM191,ACR191,ACW191,ACZ191,ADE191))</f>
        <v>8</v>
      </c>
      <c r="ADN191" s="5">
        <f>IF(COUNTA(ABZ191:ADI191)=0, "", SUM(ACA191,ACE191,ACG191,ACI191,ACP191,ADG191))</f>
        <v>6</v>
      </c>
      <c r="ADO191" s="5">
        <f>IF(COUNTA(ABZ191:ADI191)=0, "", SUM(ACN191,ACO191,ACU191,ADA191,ADC191,ADD191,ADH191,ADI191))</f>
        <v>18</v>
      </c>
      <c r="ADP191" s="5">
        <f>IF(COUNTA(ABZ191:ADI191)=0, "", SUM(ABZ191,ACC191,ACD191,ACF191,ACH191))</f>
        <v>8</v>
      </c>
      <c r="ADQ191" s="6">
        <v>45790.461388888885</v>
      </c>
      <c r="ADR191" s="5">
        <v>3</v>
      </c>
      <c r="ADS191" s="5">
        <v>1</v>
      </c>
      <c r="ADT191" s="5">
        <v>2</v>
      </c>
      <c r="ADU191" s="5">
        <v>3</v>
      </c>
      <c r="ADV191" s="5">
        <v>2</v>
      </c>
      <c r="ADW191" s="5">
        <v>1</v>
      </c>
      <c r="ADX191" s="5">
        <v>1</v>
      </c>
      <c r="ADY191" s="5">
        <v>3</v>
      </c>
      <c r="ADZ191" s="5">
        <v>2</v>
      </c>
      <c r="AEA191" s="5">
        <v>2</v>
      </c>
      <c r="AEB191" s="5">
        <v>2</v>
      </c>
      <c r="AEC191" s="5">
        <v>2</v>
      </c>
      <c r="AED191" s="5">
        <v>2</v>
      </c>
      <c r="AEE191" s="5">
        <v>3</v>
      </c>
      <c r="AEF191" s="5">
        <v>2</v>
      </c>
      <c r="AEG191" s="5">
        <v>2</v>
      </c>
      <c r="AEH191" s="5">
        <v>2</v>
      </c>
      <c r="AEI191" s="5">
        <v>2</v>
      </c>
      <c r="AEJ191" s="5">
        <v>3</v>
      </c>
      <c r="AEK191" s="5">
        <v>2</v>
      </c>
      <c r="AEL191" s="5">
        <f>IF(COUNTA(ADR191:AEK191)=0, "", SUM(ADR191:AEK191))</f>
        <v>42</v>
      </c>
      <c r="AEM191" s="8"/>
      <c r="AEN191" s="6">
        <v>45741</v>
      </c>
      <c r="AEO191" s="6"/>
      <c r="AEP191" s="6"/>
      <c r="AEQ191" s="6"/>
      <c r="AER191" s="5"/>
      <c r="AES191" s="6"/>
      <c r="AET191" s="6"/>
      <c r="AEU191" s="6">
        <v>45324</v>
      </c>
      <c r="AEV191" s="5">
        <v>2</v>
      </c>
      <c r="AEW191" s="5">
        <v>4</v>
      </c>
      <c r="AEX191" s="5">
        <v>2</v>
      </c>
      <c r="AEY191" s="5">
        <v>4</v>
      </c>
      <c r="AEZ191" s="5">
        <v>5</v>
      </c>
      <c r="AFA191" s="5">
        <v>3</v>
      </c>
      <c r="AFB191" s="5">
        <v>5</v>
      </c>
      <c r="AFC191" s="5">
        <v>3</v>
      </c>
      <c r="AFD191" s="5">
        <v>4</v>
      </c>
      <c r="AFE191" s="5">
        <v>2</v>
      </c>
      <c r="AFF191" s="5">
        <v>4</v>
      </c>
      <c r="AFG191" s="5">
        <v>4</v>
      </c>
      <c r="AFH191" s="5">
        <v>1</v>
      </c>
      <c r="AFI191" s="5">
        <v>4</v>
      </c>
      <c r="AFJ191" s="5">
        <v>4</v>
      </c>
      <c r="AFK191" s="5">
        <v>2</v>
      </c>
      <c r="AFL191" s="5">
        <v>4</v>
      </c>
      <c r="AFM191" s="5">
        <v>2</v>
      </c>
      <c r="AFN191" s="5">
        <v>2</v>
      </c>
      <c r="AFO191" s="5">
        <v>4</v>
      </c>
      <c r="AFP191" s="5">
        <v>2</v>
      </c>
      <c r="AFQ191" s="5">
        <v>2</v>
      </c>
      <c r="AFR191" s="5">
        <v>2</v>
      </c>
      <c r="AFS191" s="5">
        <v>3</v>
      </c>
      <c r="AFT191" s="5">
        <v>4</v>
      </c>
      <c r="AFU191" s="5">
        <v>2</v>
      </c>
      <c r="AFV191" s="5">
        <v>4</v>
      </c>
      <c r="AFW191" s="5">
        <v>2</v>
      </c>
      <c r="AFX191" s="5">
        <v>2</v>
      </c>
      <c r="AFY191" s="5">
        <v>2</v>
      </c>
      <c r="AFZ191" s="5">
        <v>5</v>
      </c>
      <c r="AGA191" s="5">
        <f>IF(COUNTA(AEV191:AFY191)=0, "", SUM(AEV191:AFY191))</f>
        <v>90</v>
      </c>
      <c r="AGB191" s="6"/>
      <c r="AGC191" s="5"/>
      <c r="AGD191" s="5"/>
      <c r="AGE191" s="5"/>
      <c r="AGF191" s="5"/>
      <c r="AGG191" s="5"/>
      <c r="AGS191" s="6"/>
      <c r="AHM191" s="6"/>
      <c r="AHN191" s="5"/>
      <c r="AHO191" s="5"/>
      <c r="AHP191" s="5"/>
      <c r="AHQ191" s="5"/>
      <c r="AHR191" s="5"/>
      <c r="AHS191" s="5"/>
      <c r="AHT191" s="5"/>
      <c r="AHU191" s="5"/>
      <c r="AHV191" s="5"/>
      <c r="AHW191" s="5"/>
      <c r="AHX191" s="5" t="str">
        <f>IF(COUNTBLANK(AHN191:AHW191)&gt;0, "", SUM(AHN191:AHW191))</f>
        <v/>
      </c>
      <c r="AHY191" s="5" t="str">
        <f>IF(COUNTBLANK(AHN191:AHW191)&gt;0, "", SUM(AHR191,AHW191))</f>
        <v/>
      </c>
      <c r="AHZ191" s="5" t="str">
        <f>IF(COUNTBLANK(AHN191:AHW191)&gt;0, "", SUM(AHP191,AHS191))</f>
        <v/>
      </c>
      <c r="AIA191" s="5" t="str">
        <f>IF(COUNTBLANK(AHN191:AHW191)&gt;0, "", SUM(AHT191,AHV191))</f>
        <v/>
      </c>
      <c r="AIB191" s="5" t="str">
        <f>IF(COUNTBLANK(AHN191:AHW191)&gt;0, "", SUM(AHQ191,AHU191))</f>
        <v/>
      </c>
      <c r="AIC191" s="5" t="str">
        <f>IF(COUNTBLANK(AHN191:AHW191)&gt;0, "", SUM(AHN191:AHO191))</f>
        <v/>
      </c>
      <c r="AID191" s="6"/>
      <c r="AIE191" s="5"/>
      <c r="AIF191" s="5"/>
      <c r="AIG191" s="5"/>
      <c r="AIH191" s="5"/>
      <c r="AII191" s="5"/>
      <c r="AIJ191" s="5"/>
      <c r="AIK191" s="5"/>
      <c r="AIL191" s="5"/>
      <c r="AIM191" s="5"/>
      <c r="AIN191" s="5"/>
      <c r="AIO191" s="5"/>
      <c r="AIP191" s="5"/>
      <c r="AIQ191" s="5"/>
      <c r="AIR191" s="5"/>
      <c r="AIS191" s="5"/>
      <c r="AIT191" s="5"/>
      <c r="AIU191" s="5"/>
      <c r="AIV191" s="5"/>
      <c r="AIW191" s="5"/>
      <c r="AIX191" s="5"/>
      <c r="AIY191" s="5" t="s">
        <v>971</v>
      </c>
      <c r="AIZ191" s="5" t="s">
        <v>971</v>
      </c>
      <c r="AJA191" s="5" t="s">
        <v>971</v>
      </c>
      <c r="AJB191" s="6"/>
      <c r="AJC191" s="5"/>
      <c r="AJD191" s="5"/>
      <c r="AJE191" s="5"/>
      <c r="AJF191" s="5"/>
      <c r="AJG191" s="5"/>
      <c r="AJH191" s="5"/>
      <c r="AJI191" s="5"/>
      <c r="AJJ191" s="5"/>
      <c r="AJK191" s="5"/>
      <c r="AJL191" s="5"/>
      <c r="AJM191" s="5" t="str">
        <f>IF(COUNTBLANK(AJC191:AJK191)&gt;0, "", SUM(AJC191:AJK191))</f>
        <v/>
      </c>
      <c r="AJN191" s="6"/>
      <c r="AJO191" s="5"/>
      <c r="AJP191" s="5"/>
      <c r="AJQ191" s="5"/>
      <c r="AJR191" s="5"/>
      <c r="AJS191" s="5"/>
      <c r="AJT191" s="5"/>
      <c r="AJU191" s="5"/>
      <c r="AJV191" s="5" t="str">
        <f>IF(COUNTBLANK(AJO191:AJU191)&gt;0, "", SUM(AJO191:AJU191))</f>
        <v/>
      </c>
    </row>
    <row r="192" spans="1:958" ht="15" customHeight="1" x14ac:dyDescent="0.35">
      <c r="A192" s="5">
        <v>209420</v>
      </c>
      <c r="B192" s="5" t="s">
        <v>2025</v>
      </c>
      <c r="C192" s="6">
        <v>45142</v>
      </c>
      <c r="D192" s="5">
        <v>0</v>
      </c>
      <c r="E192" s="5">
        <v>1</v>
      </c>
      <c r="F192" s="5">
        <v>0</v>
      </c>
      <c r="G192" s="5">
        <v>0</v>
      </c>
      <c r="H192" s="5">
        <v>0</v>
      </c>
      <c r="I192" s="5">
        <v>0</v>
      </c>
      <c r="J192" s="5">
        <v>0</v>
      </c>
      <c r="K192" s="5">
        <v>0</v>
      </c>
      <c r="L192" s="5">
        <v>1</v>
      </c>
      <c r="M192" s="5">
        <v>0</v>
      </c>
      <c r="N192" s="5">
        <v>0</v>
      </c>
      <c r="O192" s="5">
        <v>0</v>
      </c>
      <c r="P192" s="5">
        <v>0</v>
      </c>
      <c r="Q192" s="5">
        <v>0</v>
      </c>
      <c r="R192" s="5">
        <v>0</v>
      </c>
      <c r="S192" s="5">
        <v>0</v>
      </c>
      <c r="T192" s="5">
        <v>0</v>
      </c>
      <c r="U192" s="5">
        <v>0</v>
      </c>
      <c r="V192" s="5">
        <f>IF(COUNTA(D192,F192,H192,J192,L192,N192,P192,R192,T192)=0, "", IF(OR(D192=1,F192=1,H192=1,J192=1,L192=1,N192=1,P192=1,R192=1,T192=1), 1, 0))</f>
        <v>1</v>
      </c>
      <c r="W192" s="5">
        <f>IF(COUNTA(E192,G192,I192,K192,M192,O192,Q192,S192,U192)=0, "", IF(OR(E192=1,G192=1,I192=1,K192=1,M192=1,O192=1,Q192=1,S192=1,U192=1), 1, 0))</f>
        <v>1</v>
      </c>
      <c r="X192" s="5">
        <v>0</v>
      </c>
      <c r="Y192" s="5">
        <v>1</v>
      </c>
      <c r="Z192" s="5">
        <v>0</v>
      </c>
      <c r="AA192" s="5">
        <v>1</v>
      </c>
      <c r="AB192" s="5">
        <f>IF(AG192&lt;&gt;"", 1, 0)</f>
        <v>1</v>
      </c>
      <c r="AC192" s="5">
        <f>IF(AH192&lt;&gt;"", 1, 0)</f>
        <v>0</v>
      </c>
      <c r="AD192" s="5">
        <v>0</v>
      </c>
      <c r="AE192" s="7" t="s">
        <v>1587</v>
      </c>
      <c r="AF192" s="6"/>
      <c r="AG192" s="8" t="s">
        <v>2013</v>
      </c>
      <c r="AH192" s="8"/>
      <c r="AI192" s="8"/>
      <c r="AJ192" s="5">
        <f>IF(OR(ISBLANK(AE192), ISBLANK(AG192)), "", AG192 - AE192)</f>
        <v>16</v>
      </c>
      <c r="AK192" s="9"/>
      <c r="AL192" s="5" t="str">
        <f>IF(OR(ISBLANK(AG192), ISBLANK(AK192)), "", AK192 - AG192)</f>
        <v/>
      </c>
      <c r="AM192" s="6"/>
      <c r="AN192" s="10" t="str">
        <f>IF(OR(ISBLANK(AM192), ISBLANK(AF192)), "", AF192 - AM192)</f>
        <v/>
      </c>
      <c r="AO192" s="6">
        <v>45264</v>
      </c>
      <c r="AP192" s="6">
        <v>36161</v>
      </c>
      <c r="AQ192" s="5">
        <f>IF(OR(ISBLANK(AO192), ISBLANK(AP192)), "", DATEDIF(AP192, AO192, "Y"))</f>
        <v>24</v>
      </c>
      <c r="AR192" s="11" t="s">
        <v>959</v>
      </c>
      <c r="AS192" s="11">
        <f>IF(ISBLANK(AR192), "", IF(AR192="ישראל", 1, 2))</f>
        <v>1</v>
      </c>
      <c r="AT192" s="11" t="s">
        <v>959</v>
      </c>
      <c r="AU192" s="11" t="s">
        <v>959</v>
      </c>
      <c r="AV192" s="5"/>
      <c r="AW192" s="5">
        <v>1</v>
      </c>
      <c r="AX192" s="5">
        <v>4</v>
      </c>
      <c r="AY192" s="5">
        <v>15</v>
      </c>
      <c r="AZ192" s="5">
        <f>IF(ISBLANK(AY192), "", IF(AY192&lt;=8, 1, IF(AY192&lt;=12, 2, 3)))</f>
        <v>3</v>
      </c>
      <c r="BA192" s="5">
        <v>15</v>
      </c>
      <c r="BB192" s="5">
        <f>IF(ISBLANK(BA192), "", IF(BA192&lt;=8, 1, IF(BA192&lt;=12, 2, 3)))</f>
        <v>3</v>
      </c>
      <c r="BC192" s="11" t="s">
        <v>2026</v>
      </c>
      <c r="BD192" s="11" t="s">
        <v>1108</v>
      </c>
      <c r="BE192" s="5">
        <v>2</v>
      </c>
      <c r="BF192" s="5"/>
      <c r="BG192" s="5">
        <v>4</v>
      </c>
      <c r="BH192" s="6" t="s">
        <v>1587</v>
      </c>
      <c r="BI192" s="5">
        <v>1</v>
      </c>
      <c r="BJ192" s="5">
        <v>1</v>
      </c>
      <c r="BK192" s="5">
        <v>1</v>
      </c>
      <c r="BL192" s="5">
        <v>1</v>
      </c>
      <c r="BM192" s="5">
        <v>2</v>
      </c>
      <c r="BN192" s="5">
        <v>1</v>
      </c>
      <c r="BO192" s="5">
        <v>2</v>
      </c>
      <c r="BP192" s="5">
        <v>1</v>
      </c>
      <c r="BQ192" s="5">
        <v>1</v>
      </c>
      <c r="BR192" s="5">
        <v>4</v>
      </c>
      <c r="BS192" s="5">
        <v>1</v>
      </c>
      <c r="BT192" s="5">
        <v>1</v>
      </c>
      <c r="BU192" s="5">
        <v>2</v>
      </c>
      <c r="BV192" s="5">
        <v>1</v>
      </c>
      <c r="BW192" s="5">
        <v>1</v>
      </c>
      <c r="BX192" s="5">
        <v>4</v>
      </c>
      <c r="BY192" s="5">
        <v>1</v>
      </c>
      <c r="BZ192" s="5">
        <v>1</v>
      </c>
      <c r="CA192" s="5">
        <v>3</v>
      </c>
      <c r="CB192" s="5">
        <v>1</v>
      </c>
      <c r="CC192" s="5">
        <v>1</v>
      </c>
      <c r="CD192" s="5">
        <v>4</v>
      </c>
      <c r="CE192" s="5">
        <v>1</v>
      </c>
      <c r="CF192" s="5">
        <v>1</v>
      </c>
      <c r="CG192" s="5">
        <v>1</v>
      </c>
      <c r="CH192" s="5">
        <v>1</v>
      </c>
      <c r="CI192" s="5">
        <v>1</v>
      </c>
      <c r="CJ192" s="5">
        <v>2</v>
      </c>
      <c r="CK192" s="5">
        <v>1</v>
      </c>
      <c r="CL192" s="5">
        <v>1</v>
      </c>
      <c r="CM192" s="5">
        <f>IF(SUM(BI192:BQ192,BS192:BW192,BY192:CC192,CE192:CJ192)=0, "", SUM(BI192:BQ192,BS192:BW192,BY192:CC192,CE192:CJ192))</f>
        <v>31</v>
      </c>
      <c r="CN192" s="5">
        <f>IF(SUM(CQ192, CR192, CS192, CT192, CU192)=0, "", IF(OR(CQ192&gt;=8, CR192&gt;=10, CS192&gt;=13, CT192&gt;=10, CU192&gt;=15), 1, 0))</f>
        <v>0</v>
      </c>
      <c r="CO192" s="5">
        <f>IF(SUM(BI192:BJ192,BL192,BM192,BN192,BO192,BU192,CA192,CH192,CJ192)=0, "", SUM(BI192:BJ192,BL192,BM192,BN192,BO192,BU192,CA192,CH192,CJ192))</f>
        <v>16</v>
      </c>
      <c r="CP192" s="5">
        <f>IF(SUM(BK192,BP192:BQ192,BS192:BT192,BV192:BW192,BY192:BZ192,CB192:CC192,CE192:CG192,CI192)=0, "", SUM(BK192,BP192:BQ192,BS192:BT192,BV192:BW192,BY192:BZ192,CB192:CC192,CE192:CG192,CI192))</f>
        <v>15</v>
      </c>
      <c r="CQ192" s="5">
        <f>IF(SUM(CB192:CC192,CE192:CF192,CI192)=0, "", SUM(CB192:CC192,CE192:CF192,CI192))</f>
        <v>5</v>
      </c>
      <c r="CR192" s="5">
        <f>IF(SUM(BQ192,BS192:BT192,BW192,BY192)=0, "", SUM(BQ192,BS192:BT192,BW192,BY192))</f>
        <v>5</v>
      </c>
      <c r="CS192" s="5">
        <f>IF(SUM(BK192,BP192,BV192,BZ192,CG192)=0, "", SUM(BK192,BP192,BV192,BZ192,CG192))</f>
        <v>5</v>
      </c>
      <c r="CT192" s="5">
        <f>IF(SUM(BI192:BJ192,BL192,BN192,CH192)=0, "", SUM(BI192:BJ192,BL192,BN192,CH192))</f>
        <v>5</v>
      </c>
      <c r="CU192" s="5">
        <f>IF(SUM(BM192,BO192,BU192,CA192,CJ192)=0, "", SUM(BM192,BO192,BU192,CA192,CJ192))</f>
        <v>11</v>
      </c>
      <c r="CV192" s="5">
        <f>IF(CQ192="", "", IF(CQ192&gt;=8, 1, 0))</f>
        <v>0</v>
      </c>
      <c r="CW192" s="5">
        <f>IF(CR192="", "", IF(CR192&gt;=10, 1, 0))</f>
        <v>0</v>
      </c>
      <c r="CX192" s="5">
        <f>IF(CS192="", "", IF(CS192&gt;=13, 1, 0))</f>
        <v>0</v>
      </c>
      <c r="CY192" s="5">
        <f>IF(CT192="", "", IF(CT192&gt;=10, 1, 0))</f>
        <v>0</v>
      </c>
      <c r="CZ192" s="5">
        <f>IF(CU192="", "", IF(CU192&gt;=15, 1, 0))</f>
        <v>0</v>
      </c>
      <c r="DA192" s="5">
        <f>IF(AND(BR192="", BX192="", CD192=""), "", IF(BR192=5,1,0) + IF(BX192=5,1,0) + IF(CD192=5,1,0))</f>
        <v>0</v>
      </c>
      <c r="DB192" s="6" t="s">
        <v>1587</v>
      </c>
      <c r="DC192" s="12">
        <v>5</v>
      </c>
      <c r="DD192" s="13"/>
      <c r="DE192" s="12">
        <v>0</v>
      </c>
      <c r="DF192" s="13"/>
      <c r="DG192" s="12">
        <v>0</v>
      </c>
      <c r="DH192" s="13"/>
      <c r="DI192" s="12">
        <v>0</v>
      </c>
      <c r="DJ192" s="13"/>
      <c r="DK192" s="12">
        <v>0</v>
      </c>
      <c r="DL192" s="13"/>
      <c r="DM192" s="12">
        <v>0</v>
      </c>
      <c r="DN192" s="13"/>
      <c r="DO192" s="12">
        <v>0</v>
      </c>
      <c r="DP192" s="13"/>
      <c r="DQ192" s="12">
        <v>0</v>
      </c>
      <c r="DR192" s="13"/>
      <c r="DS192" s="12">
        <v>0</v>
      </c>
      <c r="DT192" s="13"/>
      <c r="DU192" s="12">
        <v>0</v>
      </c>
      <c r="DV192" s="13"/>
      <c r="DW192" s="12">
        <v>0</v>
      </c>
      <c r="DX192" s="13"/>
      <c r="DY192" s="12">
        <v>3</v>
      </c>
      <c r="DZ192" s="13">
        <v>12</v>
      </c>
      <c r="EA192" s="12">
        <v>0</v>
      </c>
      <c r="EB192" s="13"/>
      <c r="EC192" s="12">
        <v>3</v>
      </c>
      <c r="ED192" s="13">
        <v>24</v>
      </c>
      <c r="EE192" s="12">
        <v>0</v>
      </c>
      <c r="EF192" s="13"/>
      <c r="EG192" s="12">
        <v>0</v>
      </c>
      <c r="EH192" s="13"/>
      <c r="EI192" s="12">
        <v>0</v>
      </c>
      <c r="EJ192" s="13"/>
      <c r="EK192" s="5">
        <v>1</v>
      </c>
      <c r="EL192" s="5">
        <v>0</v>
      </c>
      <c r="EM192" s="5">
        <v>1</v>
      </c>
      <c r="EN192" s="6" t="s">
        <v>1587</v>
      </c>
      <c r="EO192" s="5">
        <v>0</v>
      </c>
      <c r="EP192" s="5">
        <v>0</v>
      </c>
      <c r="EQ192" s="5">
        <v>0</v>
      </c>
      <c r="ER192" s="5">
        <v>0</v>
      </c>
      <c r="ES192" s="5">
        <v>0</v>
      </c>
      <c r="ET192" s="5">
        <v>0</v>
      </c>
      <c r="EU192" s="5">
        <v>0</v>
      </c>
      <c r="EV192" s="5">
        <v>0</v>
      </c>
      <c r="EW192" s="5">
        <v>0</v>
      </c>
      <c r="EX192" s="5">
        <v>0</v>
      </c>
      <c r="EY192" s="5">
        <v>1</v>
      </c>
      <c r="EZ192" s="5">
        <v>0</v>
      </c>
      <c r="FA192" s="5">
        <v>0</v>
      </c>
      <c r="FB192" s="5">
        <v>0</v>
      </c>
      <c r="FC192" s="5">
        <v>0</v>
      </c>
      <c r="FD192" s="5">
        <v>0</v>
      </c>
      <c r="FE192" s="5">
        <v>0</v>
      </c>
      <c r="FF192" s="5">
        <v>0</v>
      </c>
      <c r="FG192" s="5">
        <v>0</v>
      </c>
      <c r="FH192" s="5">
        <v>0</v>
      </c>
      <c r="FI192" s="5">
        <v>1</v>
      </c>
      <c r="FJ192" s="5">
        <v>0</v>
      </c>
      <c r="FK192" s="5">
        <v>0</v>
      </c>
      <c r="FL192" s="6" t="s">
        <v>1587</v>
      </c>
      <c r="FM192" s="5">
        <v>5</v>
      </c>
      <c r="FN192" s="5">
        <v>4</v>
      </c>
      <c r="FO192" s="5">
        <v>2</v>
      </c>
      <c r="FP192" s="5">
        <v>4</v>
      </c>
      <c r="FQ192" s="5">
        <v>4</v>
      </c>
      <c r="FR192" s="5">
        <v>4</v>
      </c>
      <c r="FS192" s="14">
        <f>IF(COUNTBLANK(FM192:FR192)&gt;0, "", AVERAGE(FM192:FR192))</f>
        <v>3.8333333333333335</v>
      </c>
      <c r="FT192" s="6" t="s">
        <v>1587</v>
      </c>
      <c r="FU192" s="5">
        <v>0</v>
      </c>
      <c r="FV192" s="5">
        <v>0</v>
      </c>
      <c r="FW192" s="5">
        <v>0</v>
      </c>
      <c r="FX192" s="5">
        <v>1</v>
      </c>
      <c r="FY192" s="5">
        <v>1</v>
      </c>
      <c r="FZ192" s="5">
        <v>0</v>
      </c>
      <c r="GA192" s="5">
        <v>0</v>
      </c>
      <c r="GB192" s="5">
        <v>0</v>
      </c>
      <c r="GC192" s="5">
        <v>0</v>
      </c>
      <c r="GD192" s="5">
        <v>0</v>
      </c>
      <c r="GE192" s="5">
        <f>IF(COUNTBLANK(FU192:GC192)&gt;0, "", SUM(FU192:GC192))</f>
        <v>2</v>
      </c>
      <c r="GF192" s="6" t="s">
        <v>1587</v>
      </c>
      <c r="GG192" s="5">
        <v>1</v>
      </c>
      <c r="GH192" s="5">
        <v>0</v>
      </c>
      <c r="GI192" s="5">
        <v>1</v>
      </c>
      <c r="GJ192" s="5">
        <v>0</v>
      </c>
      <c r="GK192" s="5">
        <v>0</v>
      </c>
      <c r="GL192" s="5">
        <v>0</v>
      </c>
      <c r="GM192" s="5">
        <v>0</v>
      </c>
      <c r="GN192" s="5">
        <f>IF(COUNTBLANK(GG192:GM192)&gt;0, "", SUM(GG192:GM192))</f>
        <v>2</v>
      </c>
      <c r="GO192" s="6" t="s">
        <v>1587</v>
      </c>
      <c r="GP192" s="5">
        <v>1</v>
      </c>
      <c r="GQ192" s="5">
        <v>5</v>
      </c>
      <c r="GR192" s="5">
        <v>5</v>
      </c>
      <c r="GS192" s="5">
        <v>5</v>
      </c>
      <c r="GT192" s="5">
        <v>5</v>
      </c>
      <c r="GU192" s="5">
        <v>5</v>
      </c>
      <c r="GV192" s="5">
        <v>5</v>
      </c>
      <c r="GW192" s="5">
        <v>5</v>
      </c>
      <c r="GX192" s="5">
        <v>5</v>
      </c>
      <c r="GY192" s="5">
        <v>5</v>
      </c>
      <c r="GZ192" s="5">
        <v>5</v>
      </c>
      <c r="HA192" s="5">
        <v>4</v>
      </c>
      <c r="HB192" s="5">
        <v>4</v>
      </c>
      <c r="HC192" s="5">
        <v>5</v>
      </c>
      <c r="HD192" s="5">
        <v>5</v>
      </c>
      <c r="HE192" s="5">
        <v>4</v>
      </c>
      <c r="HF192" s="5">
        <v>5</v>
      </c>
      <c r="HG192" s="5">
        <v>4</v>
      </c>
      <c r="HH192" s="5">
        <v>5</v>
      </c>
      <c r="HI192" s="5">
        <f>IF(COUNTBLANK(GQ192:HH192)&gt;0, "", SUM(GQ192:HH192))</f>
        <v>86</v>
      </c>
      <c r="HJ192" s="6" t="s">
        <v>1587</v>
      </c>
      <c r="HK192" s="5">
        <v>3</v>
      </c>
      <c r="HL192" s="5">
        <v>3</v>
      </c>
      <c r="HM192" s="5">
        <v>0</v>
      </c>
      <c r="HN192" s="5">
        <v>3</v>
      </c>
      <c r="HO192" s="5">
        <v>3</v>
      </c>
      <c r="HP192" s="5">
        <v>3</v>
      </c>
      <c r="HQ192" s="5">
        <v>1</v>
      </c>
      <c r="HR192" s="5">
        <v>0</v>
      </c>
      <c r="HS192" s="5">
        <v>0</v>
      </c>
      <c r="HT192" s="5">
        <v>0</v>
      </c>
      <c r="HU192" s="5">
        <v>3</v>
      </c>
      <c r="HV192" s="5">
        <v>3</v>
      </c>
      <c r="HW192" s="5">
        <v>0</v>
      </c>
      <c r="HX192" s="5">
        <v>3</v>
      </c>
      <c r="HY192" s="5">
        <v>1</v>
      </c>
      <c r="HZ192" s="5">
        <v>3</v>
      </c>
      <c r="IA192" s="5">
        <v>2</v>
      </c>
      <c r="IB192" s="5">
        <v>2</v>
      </c>
      <c r="IC192" s="5">
        <v>0</v>
      </c>
      <c r="ID192" s="5">
        <v>0</v>
      </c>
      <c r="IE192" s="5">
        <v>1</v>
      </c>
      <c r="IF192" s="5">
        <v>0</v>
      </c>
      <c r="IG192" s="5">
        <v>2</v>
      </c>
      <c r="IH192" s="5">
        <v>3</v>
      </c>
      <c r="II192" s="5">
        <v>0</v>
      </c>
      <c r="IJ192" s="5">
        <f>IF(COUNTA(HK192:II192)=0, "", SUM(HK192,HL192,HN192,HO192,HP192,HU192,HV192,HX192,HZ192,IA192,IB192,IH192))</f>
        <v>34</v>
      </c>
      <c r="IK192" s="5">
        <f>IF(COUNTA(HK192:II192)=0, "", SUM(HM192,HQ192,HR192,HS192,HT192,HW192,HY192,IC192,ID192,IE192,IF192,IG192,II192))</f>
        <v>5</v>
      </c>
      <c r="IL192" s="5">
        <v>3</v>
      </c>
      <c r="IM192" s="5">
        <v>3</v>
      </c>
      <c r="IN192" s="5">
        <v>0</v>
      </c>
      <c r="IO192" s="5">
        <v>3</v>
      </c>
      <c r="IP192" s="5">
        <v>3</v>
      </c>
      <c r="IQ192" s="5">
        <v>3</v>
      </c>
      <c r="IR192" s="5">
        <v>0</v>
      </c>
      <c r="IS192" s="5">
        <v>1</v>
      </c>
      <c r="IT192" s="5">
        <v>0</v>
      </c>
      <c r="IU192" s="5">
        <v>0</v>
      </c>
      <c r="IV192" s="5">
        <v>3</v>
      </c>
      <c r="IW192" s="5">
        <v>3</v>
      </c>
      <c r="IX192" s="5">
        <v>0</v>
      </c>
      <c r="IY192" s="5">
        <v>3</v>
      </c>
      <c r="IZ192" s="5">
        <v>0</v>
      </c>
      <c r="JA192" s="5">
        <v>3</v>
      </c>
      <c r="JB192" s="5">
        <v>3</v>
      </c>
      <c r="JC192" s="5">
        <v>3</v>
      </c>
      <c r="JD192" s="5">
        <v>0</v>
      </c>
      <c r="JE192" s="5">
        <v>0</v>
      </c>
      <c r="JF192" s="5">
        <v>0</v>
      </c>
      <c r="JG192" s="5">
        <v>0</v>
      </c>
      <c r="JH192" s="5">
        <v>0</v>
      </c>
      <c r="JI192" s="5">
        <v>3</v>
      </c>
      <c r="JJ192" s="5">
        <v>0</v>
      </c>
      <c r="JK192" s="5">
        <f>IF(COUNTA(IL192:JJ192)=0, "", SUM(IL192,IM192,IO192,IP192,IQ192,IV192,IW192,IY192,JA192,JB192,JC192,JI192))</f>
        <v>36</v>
      </c>
      <c r="JL192" s="5">
        <f>IF(COUNTA(IL192:JJ192)=0, "", SUM(IN192,IR192,IS192,IT192,IU192,IX192,IZ192,JD192,JE192,JF192,JG192,JH192,JJ192))</f>
        <v>1</v>
      </c>
      <c r="JM192" s="6" t="s">
        <v>1587</v>
      </c>
      <c r="JN192" s="5">
        <v>1</v>
      </c>
      <c r="JO192" s="5">
        <v>3</v>
      </c>
      <c r="JP192" s="5">
        <v>1</v>
      </c>
      <c r="JQ192" s="5">
        <v>2</v>
      </c>
      <c r="JR192" s="5">
        <v>1</v>
      </c>
      <c r="JS192" s="5">
        <v>2</v>
      </c>
      <c r="JT192" s="5">
        <v>2</v>
      </c>
      <c r="JU192" s="5">
        <v>2</v>
      </c>
      <c r="JV192" s="5">
        <v>2</v>
      </c>
      <c r="JW192" s="5">
        <v>2</v>
      </c>
      <c r="JX192" s="5">
        <v>1</v>
      </c>
      <c r="JY192" s="5">
        <v>1</v>
      </c>
      <c r="JZ192" s="5">
        <v>1</v>
      </c>
      <c r="KA192" s="5">
        <v>1</v>
      </c>
      <c r="KB192" s="5">
        <v>1</v>
      </c>
      <c r="KC192" s="5">
        <v>1</v>
      </c>
      <c r="KD192" s="5">
        <v>4</v>
      </c>
      <c r="KE192" s="5">
        <v>1</v>
      </c>
      <c r="KF192" s="5">
        <v>1</v>
      </c>
      <c r="KG192" s="5">
        <v>2</v>
      </c>
      <c r="KH192" s="5">
        <v>1</v>
      </c>
      <c r="KI192" s="5">
        <v>3</v>
      </c>
      <c r="KJ192" s="5">
        <v>1</v>
      </c>
      <c r="KK192" s="5">
        <v>2</v>
      </c>
      <c r="KL192" s="5">
        <v>1</v>
      </c>
      <c r="KM192" s="5">
        <v>3</v>
      </c>
      <c r="KN192" s="5">
        <v>1</v>
      </c>
      <c r="KO192" s="5">
        <v>1</v>
      </c>
      <c r="KP192" s="5">
        <v>1</v>
      </c>
      <c r="KQ192" s="5">
        <v>1</v>
      </c>
      <c r="KR192" s="5">
        <v>1</v>
      </c>
      <c r="KS192" s="5">
        <v>1</v>
      </c>
      <c r="KT192" s="5">
        <v>1</v>
      </c>
      <c r="KU192" s="5">
        <v>4</v>
      </c>
      <c r="KV192" s="5">
        <v>2</v>
      </c>
      <c r="KW192" s="5">
        <v>1</v>
      </c>
      <c r="KX192" s="5">
        <f>IF(COUNTA(JN192:KW192)=0, "", SUM(JN192:KW192))</f>
        <v>57</v>
      </c>
      <c r="KY192" s="5">
        <f>IF(COUNTA(JN192:KW192)=0, "", SUM(JX192,JY192,KH192,KJ192,KL192,KP192))</f>
        <v>6</v>
      </c>
      <c r="KZ192" s="5">
        <f>IF(COUNTA(JN192:KW192)=0, "", SUM(JZ192,KE192,KG192,KM192,KT192))</f>
        <v>8</v>
      </c>
      <c r="LA192" s="5">
        <f>IF(COUNTA(JN192:KW192)=0, "", SUM(JP192,KA192,KF192,KK192,KN192,KS192))</f>
        <v>7</v>
      </c>
      <c r="LB192" s="5">
        <f>IF(COUNTA(JN192:KW192)=0, "", SUM(JO192,JS192,JU192,JW192,KD192,KU192))</f>
        <v>17</v>
      </c>
      <c r="LC192" s="5">
        <f>IF(COUNTA(JN192:KW192)=0, "", SUM(KB192,KC192,KI192,KO192,KQ192,KR192,KV192,KW192))</f>
        <v>11</v>
      </c>
      <c r="LD192" s="5">
        <f>IF(COUNTA(JN192:KW192)=0, "", SUM(JN192,JQ192,JR192,JT192,JV192))</f>
        <v>8</v>
      </c>
      <c r="LE192" s="6">
        <v>45264</v>
      </c>
      <c r="LF192" s="5">
        <v>0</v>
      </c>
      <c r="LG192" s="5">
        <v>0</v>
      </c>
      <c r="LH192" s="5">
        <v>0</v>
      </c>
      <c r="LI192" s="5">
        <v>0</v>
      </c>
      <c r="LJ192" s="5">
        <v>0</v>
      </c>
      <c r="LK192" s="5">
        <v>0</v>
      </c>
      <c r="LL192" s="5">
        <v>0</v>
      </c>
      <c r="LM192" s="5">
        <v>0</v>
      </c>
      <c r="LN192" s="5">
        <v>0</v>
      </c>
      <c r="LO192" s="5">
        <v>0</v>
      </c>
      <c r="LP192" s="5">
        <v>0</v>
      </c>
      <c r="LQ192" s="5">
        <v>0</v>
      </c>
      <c r="LR192" s="5">
        <v>0</v>
      </c>
      <c r="LS192" s="5">
        <v>0</v>
      </c>
      <c r="LT192" s="5">
        <v>0</v>
      </c>
      <c r="LU192" s="5">
        <v>0</v>
      </c>
      <c r="LV192" s="5">
        <v>0</v>
      </c>
      <c r="LW192" s="5">
        <v>0</v>
      </c>
      <c r="LX192" s="5">
        <v>0</v>
      </c>
      <c r="LY192" s="5">
        <v>0</v>
      </c>
      <c r="LZ192" s="5">
        <v>0</v>
      </c>
      <c r="MA192" s="5">
        <v>0</v>
      </c>
      <c r="MB192" s="5">
        <v>0</v>
      </c>
      <c r="MC192" s="5">
        <v>10</v>
      </c>
      <c r="MD192" s="5">
        <v>0</v>
      </c>
      <c r="ME192" s="5">
        <v>0</v>
      </c>
      <c r="MF192" s="5">
        <v>0</v>
      </c>
      <c r="MG192" s="5">
        <v>0</v>
      </c>
      <c r="MH192" s="5">
        <f>IF(COUNTBLANK(LF192:MG192)&gt;0, "", AVERAGE(LF192:MG192))</f>
        <v>0.35714285714285715</v>
      </c>
      <c r="MI192" s="5">
        <f>IF(COUNTA(LF192:MG192)=0, "", AVERAGE(LG192,LS192,LT192,LU192,LV192,LW192,LY192,MA192,MB192))</f>
        <v>0</v>
      </c>
      <c r="MJ192" s="5">
        <f>IF(COUNTA(LF192:MG192)=0, "", AVERAGE(LH192,LI192,LJ192,LK192,LM192,LO192,MD192,ME192))</f>
        <v>0</v>
      </c>
      <c r="MK192" s="5">
        <f>IF(COUNTA(LF192:MG192)=0, "", AVERAGE(LL192,LP192,LQ192,LR192,MF192,MG192))</f>
        <v>0</v>
      </c>
      <c r="ML192" s="6" t="s">
        <v>1587</v>
      </c>
      <c r="MM192" s="5">
        <v>3</v>
      </c>
      <c r="MN192" s="5">
        <v>2</v>
      </c>
      <c r="MO192" s="5">
        <v>2</v>
      </c>
      <c r="MP192" s="5">
        <v>1</v>
      </c>
      <c r="MQ192" s="5">
        <v>1</v>
      </c>
      <c r="MR192" s="5">
        <v>1</v>
      </c>
      <c r="MS192" s="5">
        <v>1</v>
      </c>
      <c r="MT192" s="5">
        <v>3</v>
      </c>
      <c r="MU192" s="5">
        <v>1</v>
      </c>
      <c r="MV192" s="5">
        <v>1</v>
      </c>
      <c r="MW192" s="5">
        <v>1</v>
      </c>
      <c r="MX192" s="5">
        <v>1</v>
      </c>
      <c r="MY192" s="5">
        <v>2</v>
      </c>
      <c r="MZ192" s="5">
        <v>4</v>
      </c>
      <c r="NA192" s="5">
        <v>1</v>
      </c>
      <c r="NB192" s="5">
        <v>1</v>
      </c>
      <c r="NC192" s="5">
        <v>1</v>
      </c>
      <c r="ND192" s="5">
        <v>1</v>
      </c>
      <c r="NE192" s="5">
        <v>2</v>
      </c>
      <c r="NF192" s="5">
        <v>1</v>
      </c>
      <c r="NG192" s="5">
        <f>IF(COUNTA(MM192:NF192)=0, "", SUM(MM192:NF192))</f>
        <v>31</v>
      </c>
      <c r="NH192" s="6" t="s">
        <v>1587</v>
      </c>
      <c r="NI192" s="5">
        <v>1</v>
      </c>
      <c r="NJ192" s="5">
        <v>3</v>
      </c>
      <c r="NK192" s="5">
        <v>4</v>
      </c>
      <c r="NL192" s="5">
        <v>2</v>
      </c>
      <c r="NM192" s="5">
        <v>1</v>
      </c>
      <c r="NN192" s="5">
        <v>3</v>
      </c>
      <c r="NO192" s="5">
        <v>1</v>
      </c>
      <c r="NP192" s="5">
        <v>4</v>
      </c>
      <c r="NQ192" s="5">
        <v>3</v>
      </c>
      <c r="NR192" s="5">
        <v>3</v>
      </c>
      <c r="NS192" s="5">
        <v>3</v>
      </c>
      <c r="NT192" s="5">
        <v>1</v>
      </c>
      <c r="NU192" s="5">
        <v>4</v>
      </c>
      <c r="NV192" s="5">
        <v>4</v>
      </c>
      <c r="NW192" s="5">
        <v>4</v>
      </c>
      <c r="NX192" s="5">
        <v>1</v>
      </c>
      <c r="NY192" s="5">
        <v>4</v>
      </c>
      <c r="NZ192" s="5">
        <v>4</v>
      </c>
      <c r="OA192" s="5">
        <v>2</v>
      </c>
      <c r="OB192" s="5">
        <v>4</v>
      </c>
      <c r="OC192" s="5">
        <v>4</v>
      </c>
      <c r="OD192" s="5">
        <v>3</v>
      </c>
      <c r="OE192" s="5">
        <v>1</v>
      </c>
      <c r="OF192" s="5">
        <v>1</v>
      </c>
      <c r="OG192" s="5">
        <v>3</v>
      </c>
      <c r="OH192" s="5">
        <v>3</v>
      </c>
      <c r="OI192" s="5">
        <v>1</v>
      </c>
      <c r="OJ192" s="5">
        <v>4</v>
      </c>
      <c r="OK192" s="5">
        <f>IF(COUNTA(NI192:OJ192)=0, "", SUM(NK192,NP192,NS192,NW192,OC192,OG192,OJ192))</f>
        <v>26</v>
      </c>
      <c r="OL192" s="5">
        <f>IF(COUNTA(NI192:OJ192)=0, "", SUM(NJ192,NL192,NQ192,NV192,NZ192,OB192,OD192))</f>
        <v>23</v>
      </c>
      <c r="OM192" s="5">
        <f>IF(COUNTA(NI192:OJ192)=0, "", SUM(NN192,NR192,NU192,NY192,OA192,OF192,OI192))</f>
        <v>18</v>
      </c>
      <c r="ON192" s="5">
        <f>IF(COUNTA(NI192:OJ192)=0, "", SUM(NI192,NM192,NO192,NT192,NX192,OE192,OH192))</f>
        <v>9</v>
      </c>
      <c r="OO192" s="11" t="s">
        <v>2027</v>
      </c>
      <c r="OP192" s="11">
        <v>2</v>
      </c>
      <c r="OQ192" s="6">
        <v>45704.835289351853</v>
      </c>
      <c r="OR192" s="5">
        <v>0</v>
      </c>
      <c r="OS192" s="5">
        <v>10</v>
      </c>
      <c r="OT192" s="5">
        <v>0</v>
      </c>
      <c r="OU192" s="5">
        <v>0</v>
      </c>
      <c r="OV192" s="5">
        <v>0</v>
      </c>
      <c r="OW192" s="5">
        <v>0</v>
      </c>
      <c r="OX192" s="5">
        <v>0</v>
      </c>
      <c r="OY192" s="5">
        <v>0</v>
      </c>
      <c r="OZ192" s="5">
        <v>0</v>
      </c>
      <c r="PA192" s="5">
        <v>0</v>
      </c>
      <c r="PB192" s="5">
        <v>0</v>
      </c>
      <c r="PC192" s="5">
        <v>0</v>
      </c>
      <c r="PD192" s="5">
        <v>0</v>
      </c>
      <c r="PE192" s="5">
        <v>0</v>
      </c>
      <c r="PF192" s="5">
        <v>0</v>
      </c>
      <c r="PG192" s="5">
        <v>0</v>
      </c>
      <c r="PH192" s="5">
        <v>0</v>
      </c>
      <c r="PI192" s="5">
        <v>0</v>
      </c>
      <c r="PJ192" s="5">
        <v>0</v>
      </c>
      <c r="PK192" s="5">
        <v>0</v>
      </c>
      <c r="PL192" s="5">
        <v>10</v>
      </c>
      <c r="PM192" s="5">
        <v>0</v>
      </c>
      <c r="PN192" s="5">
        <v>0</v>
      </c>
      <c r="PO192" s="5">
        <v>20</v>
      </c>
      <c r="PP192" s="5">
        <v>0</v>
      </c>
      <c r="PQ192" s="5">
        <v>0</v>
      </c>
      <c r="PR192" s="5">
        <v>0</v>
      </c>
      <c r="PS192" s="5">
        <v>0</v>
      </c>
      <c r="PT192" s="5">
        <f>IF(COUNTBLANK(OR192:PS192)&gt;0, "", AVERAGE(OR192:PS192))</f>
        <v>1.4285714285714286</v>
      </c>
      <c r="PU192" s="5">
        <f>IF(COUNTA(OR192:PS192)=0, "", AVERAGE(OS192,PE192,PF192,PG192,PH192,PI192,PK192,PM192,PN192))</f>
        <v>1.1111111111111112</v>
      </c>
      <c r="PV192" s="5">
        <f>IF(COUNTA(OR192:PS192)=0, "", AVERAGE(OT192,OU192,OV192,OW192,OY192,PA192,PP192,PQ192))</f>
        <v>0</v>
      </c>
      <c r="PW192" s="5">
        <f>IF(COUNTA(OR192:PS192)=0, "", AVERAGE(OX192,PB192,PC192,PD192,PR192,PS192))</f>
        <v>0</v>
      </c>
      <c r="PX192" s="6">
        <v>45704</v>
      </c>
      <c r="PY192" s="5">
        <v>1</v>
      </c>
      <c r="PZ192" s="5">
        <v>0</v>
      </c>
      <c r="QA192" s="5">
        <v>1</v>
      </c>
      <c r="QB192" s="5">
        <v>1</v>
      </c>
      <c r="QC192" s="5">
        <v>0</v>
      </c>
      <c r="QD192" s="5">
        <v>0</v>
      </c>
      <c r="QE192" s="5">
        <v>0</v>
      </c>
      <c r="QF192" s="5">
        <v>0</v>
      </c>
      <c r="QG192" s="5">
        <v>0</v>
      </c>
      <c r="QH192" s="5"/>
      <c r="QI192" s="5">
        <f>IF(COUNTBLANK(PY192:QG192)&gt;0, "", SUM(PY192:QG192))</f>
        <v>3</v>
      </c>
      <c r="QJ192" s="6">
        <v>45767</v>
      </c>
      <c r="QK192" s="5">
        <v>0</v>
      </c>
      <c r="QL192" s="5">
        <v>0</v>
      </c>
      <c r="QM192" s="5">
        <v>0</v>
      </c>
      <c r="QN192" s="5">
        <v>0</v>
      </c>
      <c r="QO192" s="5">
        <v>0</v>
      </c>
      <c r="QP192" s="5">
        <v>0</v>
      </c>
      <c r="QQ192" s="5">
        <v>0</v>
      </c>
      <c r="QR192" s="5">
        <v>1</v>
      </c>
      <c r="QS192" s="5">
        <v>0</v>
      </c>
      <c r="QT192" s="5"/>
      <c r="QU192" s="5">
        <f>IF(COUNTBLANK(QK192:QS192)&gt;0, "", SUM(QK192:QS192))</f>
        <v>1</v>
      </c>
      <c r="QV192" s="6"/>
      <c r="QW192" s="5"/>
      <c r="QX192" s="5"/>
      <c r="QY192" s="5"/>
      <c r="QZ192" s="5"/>
      <c r="RA192" s="5"/>
      <c r="RB192" s="5"/>
      <c r="RC192" s="5"/>
      <c r="RD192" s="5"/>
      <c r="RE192" s="5"/>
      <c r="RF192" s="5"/>
      <c r="RG192" s="5" t="str">
        <f>IF(COUNTBLANK(QW192:RE192)&gt;0, "", SUM(QW192:RE192))</f>
        <v/>
      </c>
      <c r="RH192" s="6">
        <v>45704.831736111111</v>
      </c>
      <c r="RI192" s="5">
        <v>0</v>
      </c>
      <c r="RJ192" s="5">
        <v>0</v>
      </c>
      <c r="RK192" s="5">
        <v>0</v>
      </c>
      <c r="RL192" s="5">
        <v>0</v>
      </c>
      <c r="RM192" s="5">
        <v>0</v>
      </c>
      <c r="RN192" s="5">
        <v>0</v>
      </c>
      <c r="RO192" s="5">
        <v>0</v>
      </c>
      <c r="RP192" s="5">
        <f>IF(COUNTBLANK(RI192:RO192)&gt;0, "", SUM(RI192:RO192))</f>
        <v>0</v>
      </c>
      <c r="RQ192" s="6">
        <v>45777.803946759261</v>
      </c>
      <c r="RR192" s="5">
        <v>1</v>
      </c>
      <c r="RS192" s="5">
        <v>0</v>
      </c>
      <c r="RT192" s="5">
        <v>0</v>
      </c>
      <c r="RU192" s="5">
        <v>0</v>
      </c>
      <c r="RV192" s="5">
        <v>0</v>
      </c>
      <c r="RW192" s="5">
        <v>0</v>
      </c>
      <c r="RX192" s="5">
        <v>1</v>
      </c>
      <c r="RY192" s="5">
        <f>IF(COUNTBLANK(RR192:RX192)&gt;0, "", SUM(RR192:RX192))</f>
        <v>2</v>
      </c>
      <c r="RZ192" s="6"/>
      <c r="SA192" s="5"/>
      <c r="SB192" s="5"/>
      <c r="SC192" s="5"/>
      <c r="SD192" s="5"/>
      <c r="SE192" s="5"/>
      <c r="SF192" s="5"/>
      <c r="SG192" s="5"/>
      <c r="SH192" s="5" t="str">
        <f>IF(COUNTBLANK(SA192:SG192)&gt;0, "", SUM(SA192:SG192))</f>
        <v/>
      </c>
      <c r="SI192" s="6">
        <v>45704.838807870372</v>
      </c>
      <c r="SJ192" s="5">
        <v>2</v>
      </c>
      <c r="SK192" s="5">
        <v>3</v>
      </c>
      <c r="SL192" s="5">
        <v>4</v>
      </c>
      <c r="SM192" s="5">
        <v>3</v>
      </c>
      <c r="SN192" s="5">
        <v>1</v>
      </c>
      <c r="SO192" s="5">
        <v>3</v>
      </c>
      <c r="SP192" s="5">
        <v>1</v>
      </c>
      <c r="SQ192" s="5">
        <v>1</v>
      </c>
      <c r="SR192" s="5">
        <v>5</v>
      </c>
      <c r="SS192" s="5">
        <v>5</v>
      </c>
      <c r="ST192" s="5">
        <v>4</v>
      </c>
      <c r="SU192" s="5">
        <v>5</v>
      </c>
      <c r="SV192" s="5">
        <v>3</v>
      </c>
      <c r="SW192" s="5">
        <v>2</v>
      </c>
      <c r="SX192" s="5">
        <v>5</v>
      </c>
      <c r="SY192" s="5">
        <v>4</v>
      </c>
      <c r="SZ192" s="5">
        <v>1</v>
      </c>
      <c r="TA192" s="5">
        <v>3</v>
      </c>
      <c r="TB192" s="5">
        <v>4</v>
      </c>
      <c r="TC192" s="5">
        <f>IF(COUNTBLANK(SJ192:TB192)&gt;0, "", SUM(SJ192:TB192))</f>
        <v>59</v>
      </c>
      <c r="TD192" s="5">
        <f>IF(COUNTBLANK(SJ192:TB192)&gt;0, "", SUM(SL192,SO192,SR192,SS192,ST192,SU192,SV192,SX192,SY192,TB192))</f>
        <v>42</v>
      </c>
      <c r="TE192" s="5">
        <f>IF(COUNTBLANK(SJ192:TB192)&gt;0, "", SUM(SJ192,SK192,SM192,SN192,SQ192,SW192,SZ192,TA192))</f>
        <v>16</v>
      </c>
      <c r="TF192" s="6">
        <v>45777.806481481479</v>
      </c>
      <c r="TG192" s="5">
        <v>3</v>
      </c>
      <c r="TH192" s="5">
        <v>3</v>
      </c>
      <c r="TI192" s="5">
        <v>5</v>
      </c>
      <c r="TJ192" s="5">
        <v>5</v>
      </c>
      <c r="TK192" s="5">
        <v>1</v>
      </c>
      <c r="TL192" s="5">
        <v>4</v>
      </c>
      <c r="TM192" s="5">
        <v>4</v>
      </c>
      <c r="TN192" s="5">
        <v>1</v>
      </c>
      <c r="TO192" s="5">
        <v>5</v>
      </c>
      <c r="TP192" s="5">
        <v>5</v>
      </c>
      <c r="TQ192" s="5">
        <v>4</v>
      </c>
      <c r="TR192" s="5">
        <v>5</v>
      </c>
      <c r="TS192" s="5">
        <v>4</v>
      </c>
      <c r="TT192" s="5">
        <v>1</v>
      </c>
      <c r="TU192" s="5">
        <v>5</v>
      </c>
      <c r="TV192" s="5">
        <v>4</v>
      </c>
      <c r="TW192" s="5">
        <v>1</v>
      </c>
      <c r="TX192" s="5">
        <v>4</v>
      </c>
      <c r="TY192" s="5">
        <v>5</v>
      </c>
      <c r="TZ192" s="5">
        <f>IF(COUNTBLANK(TG192:TY192)&gt;0, "", SUM(TG192:TY192))</f>
        <v>69</v>
      </c>
      <c r="UA192" s="5">
        <f>IF(COUNTBLANK(TG192:TY192)&gt;0, "", SUM(TI192,TL192,TO192,TP192,TQ192,TR192,TS192,TU192,TV192,TY192))</f>
        <v>46</v>
      </c>
      <c r="UB192" s="5">
        <f>IF(COUNTBLANK(TG192:TY192)&gt;0, "", SUM(TG192,TH192,TJ192,TK192,TN192,TT192,TW192,TX192))</f>
        <v>19</v>
      </c>
      <c r="UC192" s="6"/>
      <c r="UD192" s="5"/>
      <c r="UE192" s="5"/>
      <c r="UF192" s="5"/>
      <c r="UG192" s="5"/>
      <c r="UH192" s="5"/>
      <c r="UI192" s="5"/>
      <c r="UJ192" s="5"/>
      <c r="UK192" s="5"/>
      <c r="UL192" s="5"/>
      <c r="UM192" s="5"/>
      <c r="UN192" s="5"/>
      <c r="UO192" s="5"/>
      <c r="UP192" s="5"/>
      <c r="UQ192" s="5"/>
      <c r="UR192" s="5"/>
      <c r="US192" s="5"/>
      <c r="UT192" s="5"/>
      <c r="UU192" s="5"/>
      <c r="UV192" s="5"/>
      <c r="UW192" s="5" t="str">
        <f>IF(COUNTBLANK(UD192:UV192)&gt;0, "", SUM(UD192:UV192))</f>
        <v/>
      </c>
      <c r="UX192" s="5" t="str">
        <f>IF(COUNTBLANK(UD192:UV192)&gt;0, "", SUM(UF192,UI192,UL192,UM192,UN192,UO192,UP192,UR192,US192,UV192))</f>
        <v/>
      </c>
      <c r="UY192" s="5" t="str">
        <f>IF(COUNTBLANK(UD192:UV192)&gt;0, "", SUM(UD192,UE192,UG192,UH192,UK192,UQ192,UT192,UU192))</f>
        <v/>
      </c>
      <c r="UZ192" s="6"/>
      <c r="VA192" s="6"/>
      <c r="VB192" s="5"/>
      <c r="VC192" s="5"/>
      <c r="VE192" s="5"/>
      <c r="VF192" s="5" t="s">
        <v>971</v>
      </c>
      <c r="VG192" s="5"/>
      <c r="VH192" s="5"/>
      <c r="VI192" s="5"/>
      <c r="VK192" s="5"/>
      <c r="VL192" s="5"/>
      <c r="VN192" s="6"/>
      <c r="VO192" s="5"/>
      <c r="VP192" s="5"/>
      <c r="VQ192" s="5"/>
      <c r="VR192" s="5"/>
      <c r="VS192" s="5"/>
      <c r="VT192" s="5"/>
      <c r="VU192" s="5"/>
      <c r="VV192" s="5"/>
      <c r="VW192" s="5"/>
      <c r="VX192" s="5"/>
      <c r="VY192" s="5"/>
      <c r="VZ192" s="5"/>
      <c r="WA192" s="5"/>
      <c r="WB192" s="5"/>
      <c r="WC192" s="5"/>
      <c r="WD192" s="5"/>
      <c r="WE192" s="5"/>
      <c r="WF192" s="5"/>
      <c r="WG192" s="5"/>
      <c r="WH192" s="5"/>
      <c r="WI192" s="5"/>
      <c r="WJ192" s="5"/>
      <c r="WK192" s="5"/>
      <c r="WL192" s="5"/>
      <c r="WM192" s="5"/>
      <c r="WN192" s="5"/>
      <c r="WO192" s="5"/>
      <c r="WP192" s="5"/>
      <c r="WQ192" s="5"/>
      <c r="WR192" s="5" t="str">
        <f>IF(COUNTBLANK(VO192:WQ192)&gt;0, "", SUM(VQ192:WJ192))</f>
        <v/>
      </c>
      <c r="WS192" s="5" t="str">
        <f>IF(COUNTBLANK(VO192:WQ192)&gt;0, "", SUM(VQ192:VZ192))</f>
        <v/>
      </c>
      <c r="WT192" s="5" t="str">
        <f>IF(COUNTBLANK(VO192:WQ192)&gt;0, "", SUM(WA192:WL192))</f>
        <v/>
      </c>
      <c r="WU192" s="5" t="str">
        <f>IF(COUNTBLANK(VO192:WQ192)&gt;0, "", SUM(WK192:WL192))</f>
        <v/>
      </c>
      <c r="WV192" s="5" t="str">
        <f>IF(COUNTA(VO192:WQ192)=0, "", IF(AND(OR(VO192=1, VP192=1), OR(VQ192&gt;=1, VR192&gt;=1, VS192&gt;=1, VT192&gt;=1, VU192&gt;=1), OR(VV192&gt;=1, VW192&gt;=1), COUNTIF(VX192:WD192, "&gt;=1")&gt;=2, COUNTIF(WE192:WJ192, "&gt;=1")&gt;=2, OR(WN192=1, WN192=2), OR(WO192&gt;=1, WP192&gt;=1), WQ192&lt;1), 1, 0))</f>
        <v/>
      </c>
      <c r="WW192" s="5" t="str">
        <f>IF(COUNTBLANK(VO192:WQ192)&gt;0, "", SUM(VQ192:VU192))</f>
        <v/>
      </c>
      <c r="WX192" s="5" t="str">
        <f>IF(COUNTBLANK(VO192:WQ192)&gt;0, "", SUM(VV192:VW192))</f>
        <v/>
      </c>
      <c r="WY192" s="5" t="str">
        <f>IF(COUNTBLANK(VO192:WQ192)&gt;0, "", SUM(VX192:WD192))</f>
        <v/>
      </c>
      <c r="WZ192" s="5" t="str">
        <f>IF(COUNTBLANK(VO192:WQ192)&gt;0, "", SUM(WE192:WJ192))</f>
        <v/>
      </c>
      <c r="XA192" s="6"/>
      <c r="XB192" s="5"/>
      <c r="XC192" s="5"/>
      <c r="XD192" s="5"/>
      <c r="XE192" s="5"/>
      <c r="XF192" s="5"/>
      <c r="XG192" s="5"/>
      <c r="XH192" s="5"/>
      <c r="XI192" s="5"/>
      <c r="XJ192" s="5"/>
      <c r="XK192" s="5"/>
      <c r="XL192" s="5" t="str">
        <f>IF(COUNTBLANK(XB192:XJ192)&gt;0, "", SUM(XB192:XJ192))</f>
        <v/>
      </c>
      <c r="XM192" s="6"/>
      <c r="XN192" s="5"/>
      <c r="XO192" s="5"/>
      <c r="XP192" s="5"/>
      <c r="XQ192" s="5"/>
      <c r="XR192" s="5"/>
      <c r="XS192" s="5"/>
      <c r="XT192" s="5"/>
      <c r="XU192" s="5" t="str">
        <f>IF(COUNTBLANK(XN192:XT192)&gt;0, "", SUM(XN192:XT192))</f>
        <v/>
      </c>
      <c r="XV192" s="6"/>
      <c r="XW192" s="5"/>
      <c r="XX192" s="5"/>
      <c r="XY192" s="5"/>
      <c r="XZ192" s="12"/>
      <c r="YA192" s="12"/>
      <c r="YB192" s="12"/>
      <c r="YC192" s="12"/>
      <c r="YD192" s="12"/>
      <c r="YE192" s="12"/>
      <c r="YF192" s="12"/>
      <c r="YG192" s="12"/>
      <c r="YH192" s="12"/>
      <c r="YI192" s="12"/>
      <c r="YJ192" s="12"/>
      <c r="YK192" s="12"/>
      <c r="YL192" s="12"/>
      <c r="YM192" s="12"/>
      <c r="YN192" s="12"/>
      <c r="YO192" s="12"/>
      <c r="YP192" s="12" t="str">
        <f>IF(COUNTBLANK(XW192:YO192)&gt;0, "", SUM(XW192:YO192))</f>
        <v/>
      </c>
      <c r="YQ192" s="12" t="str">
        <f>IF(COUNTBLANK(XW192:YO192)&gt;0, "", SUM(XY192,YC192,YD192,YE192,YJ192,YK192,YL192,YM192))</f>
        <v/>
      </c>
      <c r="YR192" s="12" t="str">
        <f>IF(COUNTBLANK(XW192:YO192)&gt;0, "", SUM(YF192:YH192))</f>
        <v/>
      </c>
      <c r="YS192" s="12" t="str">
        <f>IF(COUNTBLANK(XW192:YO192)&gt;0, "", SUM(XW192,XX192,YB192))</f>
        <v/>
      </c>
      <c r="YT192" s="12" t="str">
        <f>IF(COUNTBLANK(XW192:YO192)&gt;0, "", SUM(XZ192,YA192,YI192,YN192,YO192))</f>
        <v/>
      </c>
      <c r="YU192" s="12" t="str">
        <f>IF(COUNTBLANK(XW192:YO192)&gt;0, "", SUM(XY192,XZ192,YA192,YB192,YC192,YF192,YJ192,YN192,YO192))</f>
        <v/>
      </c>
      <c r="YV192" s="12" t="str">
        <f>IF(COUNTBLANK(XW192:YO192)&gt;0, "", SUM(XW192,XX192,YK192,YL192,YM192))</f>
        <v/>
      </c>
      <c r="YW192" s="12" t="str">
        <f>IF(COUNTBLANK(XW192:YO192)&gt;0, "", SUM(YD192,YE192,YG192,YH192,YI192))</f>
        <v/>
      </c>
      <c r="YX192" s="6"/>
      <c r="YY192" s="5"/>
      <c r="YZ192" s="5"/>
      <c r="ZA192" s="5"/>
      <c r="ZB192" s="5"/>
      <c r="ZC192" s="5"/>
      <c r="ZD192" s="5"/>
      <c r="ZE192" s="5"/>
      <c r="ZF192" s="5"/>
      <c r="ZG192" s="5"/>
      <c r="ZH192" s="5"/>
      <c r="ZI192" s="5"/>
      <c r="ZJ192" s="5"/>
      <c r="ZK192" s="5"/>
      <c r="ZL192" s="5"/>
      <c r="ZM192" s="5"/>
      <c r="ZN192" s="5"/>
      <c r="ZO192" s="5"/>
      <c r="ZP192" s="5"/>
      <c r="ZQ192" s="5"/>
      <c r="ZR192" s="5"/>
      <c r="ZS192" s="5"/>
      <c r="ZT192" s="5"/>
      <c r="ZU192" s="5"/>
      <c r="ZV192" s="5"/>
      <c r="ZW192" s="5"/>
      <c r="ZX192" s="5"/>
      <c r="ZY192" s="5"/>
      <c r="ZZ192" s="5"/>
      <c r="AAA192" s="5" t="str">
        <f>IF(COUNTBLANK(YY192:ZZ192)&gt;0, "", AVERAGE(YY192:ZZ192))</f>
        <v/>
      </c>
      <c r="AAB192" s="5" t="str">
        <f>IF(COUNTA(YY192:ZZ192)=0, "", AVERAGE(YZ192,ZL192,ZM192,ZN192,ZO192,ZP192,ZR192,ZT192,ZU192))</f>
        <v/>
      </c>
      <c r="AAC192" s="5" t="str">
        <f>IF(COUNTA(YY192:ZZ192)=0, "", AVERAGE(ZA192,ZB192,ZC192,ZD192,ZF192,ZH192,ZW192,ZX192))</f>
        <v/>
      </c>
      <c r="AAD192" s="5" t="str">
        <f>IF(COUNTA(YY192:ZZ192)=0, "", AVERAGE(ZE192,ZI192,ZJ192,ZK192,ZY192,ZZ192))</f>
        <v/>
      </c>
      <c r="AAE192" s="6"/>
      <c r="AAF192" s="5"/>
      <c r="AAG192" s="5" t="s">
        <v>971</v>
      </c>
      <c r="AAH192" s="5"/>
      <c r="AAI192" s="5"/>
      <c r="AAJ192" s="5" t="s">
        <v>971</v>
      </c>
      <c r="AAK192" s="5"/>
      <c r="AAL192" s="5" t="s">
        <v>971</v>
      </c>
      <c r="AAM192" s="5"/>
      <c r="AAN192" s="5"/>
      <c r="AAO192" s="5"/>
      <c r="AAP192" s="5"/>
      <c r="AAQ192" s="5"/>
      <c r="AAR192" s="5" t="s">
        <v>971</v>
      </c>
      <c r="AAS192" s="5"/>
      <c r="AAT192" s="5"/>
      <c r="AAU192" s="5"/>
      <c r="AAV192" s="5"/>
      <c r="AAW192" s="5"/>
      <c r="AAX192" s="5" t="s">
        <v>971</v>
      </c>
      <c r="AAY192" s="5"/>
      <c r="AAZ192" s="5"/>
      <c r="ABA192" s="5"/>
      <c r="ABB192" s="5"/>
      <c r="ABC192" s="5"/>
      <c r="ABD192" s="5"/>
      <c r="ABE192" s="5" t="s">
        <v>971</v>
      </c>
      <c r="ABF192" s="5"/>
      <c r="ABG192" s="5" t="s">
        <v>971</v>
      </c>
      <c r="ABH192" s="5"/>
      <c r="ABI192" s="5"/>
      <c r="ABJ192" s="5" t="str">
        <f>IF(SUM(AAF192:AAN192,AAP192:AAT192,AAV192:AAZ192,ABB192:ABG192)=0, "", SUM(AAF192:AAN192,AAP192:AAT192,AAV192:AAZ192,ABB192:ABG192))</f>
        <v/>
      </c>
      <c r="ABK192" s="5" t="str">
        <f>IF(SUM(ABN192, ABO192, ABP192, ABQ192, ABR192)=0, "", IF(OR(ABN192&gt;=8, ABO192&gt;=10, ABP192&gt;=13, ABQ192&gt;=10, ABR192&gt;=15), 1, 0))</f>
        <v/>
      </c>
      <c r="ABL192" s="5" t="str">
        <f>IF(SUM(AAF192:AAG192,AAI192,AAJ192,AAK192,AAL192,AAR192,AAX192,ABE192,ABG192)=0, "", SUM(AAF192:AAG192,AAI192,AAJ192,AAK192,AAL192,AAR192,AAX192,ABE192,ABG192))</f>
        <v/>
      </c>
      <c r="ABM192" s="5" t="str">
        <f>IF(SUM(AAH192,AAM192:AAN192,AAP192:AAQ192,AAS192:AAT192,AAV192:AAW192,AAY192:AAZ192,ABB192:ABD192,ABF192)=0, "", SUM(AAH192,AAM192:AAN192,AAP192:AAQ192,AAS192:AAT192,AAV192:AAW192,AAY192:AAZ192,ABB192:ABD192,ABF192))</f>
        <v/>
      </c>
      <c r="ABN192" s="5" t="str">
        <f>IF(SUM(AAY192:AAZ192,ABB192:ABC192,ABF192)=0, "", SUM(AAY192:AAZ192,ABB192:ABC192,ABF192))</f>
        <v/>
      </c>
      <c r="ABO192" s="5" t="str">
        <f>IF(SUM(AAN192,AAP192:AAQ192,AAT192,AAV192)=0, "", SUM(AAN192,AAP192:AAQ192,AAT192,AAV192))</f>
        <v/>
      </c>
      <c r="ABP192" s="5" t="str">
        <f>IF(SUM(AAH192,AAM192,AAS192,AAW192,ABD192)=0, "", SUM(AAH192,AAM192,AAS192,AAW192,ABD192))</f>
        <v/>
      </c>
      <c r="ABQ192" s="5" t="str">
        <f>IF(SUM(AAF192:AAG192,AAI192,AAK192,ABE192)=0, "", SUM(AAF192:AAG192,AAI192,AAK192,ABE192))</f>
        <v/>
      </c>
      <c r="ABR192" s="5" t="str">
        <f>IF(SUM(AAJ192,AAL192,AAR192,AAX192,ABG192)=0, "", SUM(AAJ192,AAL192,AAR192,AAX192,ABG192))</f>
        <v/>
      </c>
      <c r="ABS192" s="5" t="str">
        <f>IF(ABN192="", "", IF(ABN192&gt;=8, 1, 0))</f>
        <v/>
      </c>
      <c r="ABT192" s="5" t="str">
        <f>IF(ABO192="", "", IF(ABO192&gt;=10, 1, 0))</f>
        <v/>
      </c>
      <c r="ABU192" s="5" t="str">
        <f>IF(ABP192="", "", IF(ABP192&gt;=13, 1, 0))</f>
        <v/>
      </c>
      <c r="ABV192" s="5" t="str">
        <f>IF(ABQ192="", "", IF(ABQ192&gt;=10, 1, 0))</f>
        <v/>
      </c>
      <c r="ABW192" s="5" t="str">
        <f>IF(ABR192="", "", IF(ABR192&gt;=15, 1, 0))</f>
        <v/>
      </c>
      <c r="ABX192" s="5" t="str">
        <f>IF(AND(AAO192="", AAU192="", ABA192=""), "", IF(AAO192=5,1,0) + IF(AAU192=5,1,0) + IF(ABA192=5,1,0))</f>
        <v/>
      </c>
      <c r="ABY192" s="6"/>
      <c r="ABZ192" s="5"/>
      <c r="ACA192" s="5"/>
      <c r="ACB192" s="5"/>
      <c r="ACC192" s="5"/>
      <c r="ACD192" s="5"/>
      <c r="ACE192" s="5"/>
      <c r="ACF192" s="5"/>
      <c r="ACG192" s="5"/>
      <c r="ACH192" s="5"/>
      <c r="ACI192" s="5"/>
      <c r="ACJ192" s="5"/>
      <c r="ACK192" s="5"/>
      <c r="ACL192" s="5"/>
      <c r="ACM192" s="5"/>
      <c r="ACN192" s="5"/>
      <c r="ACO192" s="5"/>
      <c r="ACP192" s="5"/>
      <c r="ACQ192" s="5"/>
      <c r="ACR192" s="5"/>
      <c r="ACS192" s="5"/>
      <c r="ACT192" s="5"/>
      <c r="ACU192" s="5"/>
      <c r="ACV192" s="5"/>
      <c r="ACW192" s="5"/>
      <c r="ACX192" s="5"/>
      <c r="ACY192" s="5"/>
      <c r="ACZ192" s="5"/>
      <c r="ADA192" s="5"/>
      <c r="ADB192" s="5"/>
      <c r="ADC192" s="5"/>
      <c r="ADD192" s="5"/>
      <c r="ADE192" s="5"/>
      <c r="ADF192" s="5"/>
      <c r="ADG192" s="5"/>
      <c r="ADH192" s="5"/>
      <c r="ADI192" s="5"/>
      <c r="ADJ192" s="12" t="str">
        <f>IF(COUNTA(ABZ192:ADI192)=0, "", SUM(ABZ192:ADI192))</f>
        <v/>
      </c>
      <c r="ADK192" s="12" t="str">
        <f>IF(COUNTA(ABZ192:ADI192)=0, "", SUM(ACJ192,ACK192,ACT192,ACV192,ACX192,ADB192))</f>
        <v/>
      </c>
      <c r="ADL192" s="12" t="str">
        <f>IF(COUNTA(ABZ192:ADI192)=0, "", SUM(ACL192,ACQ192,ACS192,ACY192,ADF192))</f>
        <v/>
      </c>
      <c r="ADM192" s="12" t="str">
        <f>IF(COUNTA(ABZ192:ADI192)=0, "", SUM(ACB192,ACM192,ACR192,ACW192,ACZ192,ADE192))</f>
        <v/>
      </c>
      <c r="ADN192" s="12" t="str">
        <f>IF(COUNTA(ABZ192:ADI192)=0, "", SUM(ACA192,ACE192,ACG192,ACI192,ACP192,ADG192))</f>
        <v/>
      </c>
      <c r="ADO192" s="12" t="str">
        <f>IF(COUNTA(ABZ192:ADI192)=0, "", SUM(ACN192,ACO192,ACU192,ADA192,ADC192,ADD192,ADH192,ADI192))</f>
        <v/>
      </c>
      <c r="ADP192" s="12" t="str">
        <f>IF(COUNTA(ABZ192:ADI192)=0, "", SUM(ABZ192,ACC192,ACD192,ACF192,ACH192))</f>
        <v/>
      </c>
      <c r="ADQ192" s="6"/>
      <c r="ADR192" s="5"/>
      <c r="ADS192" s="5"/>
      <c r="ADT192" s="5"/>
      <c r="ADU192" s="5"/>
      <c r="ADV192" s="5"/>
      <c r="ADW192" s="5"/>
      <c r="ADX192" s="5"/>
      <c r="ADY192" s="5"/>
      <c r="ADZ192" s="5"/>
      <c r="AEA192" s="5"/>
      <c r="AEB192" s="5"/>
      <c r="AEC192" s="5"/>
      <c r="AED192" s="5"/>
      <c r="AEE192" s="5"/>
      <c r="AEF192" s="5"/>
      <c r="AEG192" s="5"/>
      <c r="AEH192" s="5"/>
      <c r="AEI192" s="5"/>
      <c r="AEJ192" s="5"/>
      <c r="AEK192" s="5"/>
      <c r="AEL192" s="5" t="str">
        <f>IF(COUNTA(ADR192:AEK192)=0, "", SUM(ADR192:AEK192))</f>
        <v/>
      </c>
      <c r="AEM192" s="8"/>
      <c r="AEN192" s="6"/>
      <c r="AEO192" s="6"/>
      <c r="AEP192" s="6"/>
      <c r="AEQ192" s="6"/>
      <c r="AER192" s="5"/>
      <c r="AES192" s="6"/>
      <c r="AET192" s="6"/>
      <c r="AEU192" s="6">
        <v>45251</v>
      </c>
      <c r="AEV192" s="5">
        <v>1</v>
      </c>
      <c r="AEW192" s="5">
        <v>2</v>
      </c>
      <c r="AEX192" s="5">
        <v>0</v>
      </c>
      <c r="AEY192" s="5">
        <v>1</v>
      </c>
      <c r="AEZ192" s="5">
        <v>3</v>
      </c>
      <c r="AFA192" s="5">
        <v>0</v>
      </c>
      <c r="AFB192" s="5">
        <v>2</v>
      </c>
      <c r="AFC192" s="5">
        <v>2</v>
      </c>
      <c r="AFD192" s="5">
        <v>2</v>
      </c>
      <c r="AFE192" s="5">
        <v>1</v>
      </c>
      <c r="AFF192" s="5">
        <v>3</v>
      </c>
      <c r="AFG192" s="5">
        <v>2</v>
      </c>
      <c r="AFH192" s="5">
        <v>0</v>
      </c>
      <c r="AFI192" s="5">
        <v>3</v>
      </c>
      <c r="AFJ192" s="5">
        <v>3</v>
      </c>
      <c r="AFK192" s="5">
        <v>0</v>
      </c>
      <c r="AFL192" s="5">
        <v>3</v>
      </c>
      <c r="AFM192" s="5">
        <v>0</v>
      </c>
      <c r="AFN192" s="5">
        <v>0</v>
      </c>
      <c r="AFO192" s="5">
        <v>0</v>
      </c>
      <c r="AFP192" s="5">
        <v>0</v>
      </c>
      <c r="AFQ192" s="5">
        <v>0</v>
      </c>
      <c r="AFR192" s="5">
        <v>0</v>
      </c>
      <c r="AFS192" s="5">
        <v>0</v>
      </c>
      <c r="AFT192" s="5">
        <v>0</v>
      </c>
      <c r="AFU192" s="5">
        <v>0</v>
      </c>
      <c r="AFV192" s="5">
        <v>2</v>
      </c>
      <c r="AFW192" s="5">
        <v>0</v>
      </c>
      <c r="AFX192" s="5">
        <v>0</v>
      </c>
      <c r="AFY192" s="5">
        <v>0</v>
      </c>
      <c r="AFZ192" s="5">
        <v>1</v>
      </c>
      <c r="AGA192" s="5">
        <f>IF(COUNTA(AEV192:AFY192)=0, "", SUM(AEV192:AFY192))</f>
        <v>30</v>
      </c>
      <c r="AGB192" s="6">
        <v>45442.843842592592</v>
      </c>
      <c r="AGC192" s="5">
        <v>1</v>
      </c>
      <c r="AGD192" s="5">
        <v>4</v>
      </c>
      <c r="AGE192" s="5">
        <v>5</v>
      </c>
      <c r="AGF192" s="5">
        <v>2</v>
      </c>
      <c r="AGG192" s="5">
        <v>5</v>
      </c>
      <c r="AGH192" s="11" t="s">
        <v>969</v>
      </c>
      <c r="AGJ192" s="11" t="s">
        <v>969</v>
      </c>
      <c r="AGL192" s="11" t="s">
        <v>970</v>
      </c>
      <c r="AGM192" s="11" t="s">
        <v>969</v>
      </c>
      <c r="AGO192" s="11" t="s">
        <v>2028</v>
      </c>
      <c r="AGS192" s="6">
        <v>45442.843842592592</v>
      </c>
      <c r="AGT192" s="11" t="s">
        <v>969</v>
      </c>
      <c r="AGU192" s="11" t="s">
        <v>969</v>
      </c>
      <c r="AGV192" s="11" t="s">
        <v>969</v>
      </c>
      <c r="AGW192" s="11" t="s">
        <v>969</v>
      </c>
      <c r="AGX192" s="11" t="s">
        <v>969</v>
      </c>
      <c r="AGZ192" s="11" t="s">
        <v>969</v>
      </c>
      <c r="AHA192" s="11" t="s">
        <v>969</v>
      </c>
      <c r="AHB192" s="11" t="s">
        <v>1115</v>
      </c>
      <c r="AHD192" s="11" t="s">
        <v>969</v>
      </c>
      <c r="AHF192" s="11" t="s">
        <v>1116</v>
      </c>
      <c r="AHG192" s="11" t="s">
        <v>969</v>
      </c>
      <c r="AHH192" s="11" t="s">
        <v>1117</v>
      </c>
      <c r="AHI192" s="11" t="s">
        <v>1429</v>
      </c>
      <c r="AHK192" s="11" t="s">
        <v>1119</v>
      </c>
      <c r="AHL192" s="11" t="s">
        <v>1120</v>
      </c>
      <c r="AHM192" s="6">
        <v>45442.843842592592</v>
      </c>
      <c r="AHN192" s="5">
        <v>0</v>
      </c>
      <c r="AHO192" s="5">
        <v>0</v>
      </c>
      <c r="AHP192" s="5">
        <v>0</v>
      </c>
      <c r="AHQ192" s="5">
        <v>0</v>
      </c>
      <c r="AHR192" s="5">
        <v>0</v>
      </c>
      <c r="AHS192" s="5">
        <v>0</v>
      </c>
      <c r="AHT192" s="5">
        <v>1</v>
      </c>
      <c r="AHU192" s="5">
        <v>0</v>
      </c>
      <c r="AHV192" s="5">
        <v>1</v>
      </c>
      <c r="AHW192" s="5">
        <v>1</v>
      </c>
      <c r="AHX192" s="5">
        <f>IF(COUNTBLANK(AHN192:AHW192)&gt;0, "", SUM(AHN192:AHW192))</f>
        <v>3</v>
      </c>
      <c r="AHY192" s="5">
        <f>IF(COUNTBLANK(AHN192:AHW192)&gt;0, "", SUM(AHR192,AHW192))</f>
        <v>1</v>
      </c>
      <c r="AHZ192" s="5">
        <f>IF(COUNTBLANK(AHN192:AHW192)&gt;0, "", SUM(AHP192,AHS192))</f>
        <v>0</v>
      </c>
      <c r="AIA192" s="5">
        <f>IF(COUNTBLANK(AHN192:AHW192)&gt;0, "", SUM(AHT192,AHV192))</f>
        <v>2</v>
      </c>
      <c r="AIB192" s="5">
        <f>IF(COUNTBLANK(AHN192:AHW192)&gt;0, "", SUM(AHQ192,AHU192))</f>
        <v>0</v>
      </c>
      <c r="AIC192" s="5">
        <f>IF(COUNTBLANK(AHN192:AHW192)&gt;0, "", SUM(AHN192:AHO192))</f>
        <v>0</v>
      </c>
      <c r="AID192" s="6" t="s">
        <v>1818</v>
      </c>
      <c r="AIE192" s="5">
        <v>0</v>
      </c>
      <c r="AIF192" s="5">
        <v>0</v>
      </c>
      <c r="AIG192" s="5">
        <v>0</v>
      </c>
      <c r="AIH192" s="5">
        <v>0</v>
      </c>
      <c r="AII192" s="5">
        <v>0</v>
      </c>
      <c r="AIJ192" s="5">
        <v>0</v>
      </c>
      <c r="AIK192" s="5">
        <v>0</v>
      </c>
      <c r="AIL192" s="5">
        <v>0</v>
      </c>
      <c r="AIM192" s="5">
        <v>0</v>
      </c>
      <c r="AIN192" s="5">
        <v>0</v>
      </c>
      <c r="AIO192" s="5">
        <v>0</v>
      </c>
      <c r="AIP192" s="5">
        <v>0</v>
      </c>
      <c r="AIQ192" s="5">
        <v>0</v>
      </c>
      <c r="AIR192" s="5">
        <v>0</v>
      </c>
      <c r="AIS192" s="5">
        <v>0</v>
      </c>
      <c r="AIT192" s="5">
        <v>0</v>
      </c>
      <c r="AIU192" s="5">
        <v>0</v>
      </c>
      <c r="AIV192" s="5">
        <v>0</v>
      </c>
      <c r="AIW192" s="5">
        <v>0</v>
      </c>
      <c r="AIX192" s="5">
        <v>0</v>
      </c>
      <c r="AIY192" s="5">
        <v>0</v>
      </c>
      <c r="AIZ192" s="5">
        <v>0</v>
      </c>
      <c r="AJA192" s="5">
        <v>0</v>
      </c>
      <c r="AJB192" s="6" t="s">
        <v>1818</v>
      </c>
      <c r="AJC192" s="5">
        <v>0</v>
      </c>
      <c r="AJD192" s="5">
        <v>0</v>
      </c>
      <c r="AJE192" s="5">
        <v>0</v>
      </c>
      <c r="AJF192" s="5">
        <v>0</v>
      </c>
      <c r="AJG192" s="5">
        <v>0</v>
      </c>
      <c r="AJH192" s="5">
        <v>0</v>
      </c>
      <c r="AJI192" s="5">
        <v>0</v>
      </c>
      <c r="AJJ192" s="5">
        <v>0</v>
      </c>
      <c r="AJK192" s="5">
        <v>0</v>
      </c>
      <c r="AJL192" s="5"/>
      <c r="AJM192" s="5">
        <f>IF(COUNTBLANK(AJC192:AJK192)&gt;0, "", SUM(AJC192:AJK192))</f>
        <v>0</v>
      </c>
      <c r="AJN192" s="6" t="s">
        <v>1818</v>
      </c>
      <c r="AJO192" s="5">
        <v>1</v>
      </c>
      <c r="AJP192" s="5">
        <v>0</v>
      </c>
      <c r="AJQ192" s="5">
        <v>0</v>
      </c>
      <c r="AJR192" s="5">
        <v>1</v>
      </c>
      <c r="AJS192" s="5">
        <v>0</v>
      </c>
      <c r="AJT192" s="5">
        <v>1</v>
      </c>
      <c r="AJU192" s="5">
        <v>0</v>
      </c>
      <c r="AJV192" s="5">
        <f>IF(COUNTBLANK(AJO192:AJU192)&gt;0, "", SUM(AJO192:AJU192))</f>
        <v>3</v>
      </c>
    </row>
    <row r="193" spans="1:958" ht="15" customHeight="1" x14ac:dyDescent="0.35">
      <c r="A193" s="5">
        <v>326914</v>
      </c>
      <c r="B193" s="5" t="s">
        <v>2029</v>
      </c>
      <c r="C193" s="6">
        <v>45265</v>
      </c>
      <c r="D193" s="5">
        <v>0</v>
      </c>
      <c r="E193" s="5">
        <v>0</v>
      </c>
      <c r="F193" s="5">
        <v>0</v>
      </c>
      <c r="G193" s="5">
        <v>0</v>
      </c>
      <c r="H193" s="5">
        <v>0</v>
      </c>
      <c r="I193" s="5">
        <v>0</v>
      </c>
      <c r="J193" s="5">
        <v>0</v>
      </c>
      <c r="K193" s="5">
        <v>0</v>
      </c>
      <c r="L193" s="5">
        <v>0</v>
      </c>
      <c r="M193" s="5">
        <v>0</v>
      </c>
      <c r="N193" s="5">
        <v>0</v>
      </c>
      <c r="O193" s="5">
        <v>0</v>
      </c>
      <c r="P193" s="5">
        <v>0</v>
      </c>
      <c r="Q193" s="5">
        <v>0</v>
      </c>
      <c r="R193" s="5">
        <v>0</v>
      </c>
      <c r="S193" s="5">
        <v>0</v>
      </c>
      <c r="T193" s="5">
        <v>0</v>
      </c>
      <c r="U193" s="5">
        <v>0</v>
      </c>
      <c r="V193" s="5">
        <f>IF(COUNTA(D193,F193,H193,J193,L193,N193,P193,R193,T193)=0, "", IF(OR(D193=1,F193=1,H193=1,J193=1,L193=1,N193=1,P193=1,R193=1,T193=1), 1, 0))</f>
        <v>0</v>
      </c>
      <c r="W193" s="5">
        <f>IF(COUNTA(E193,G193,I193,K193,M193,O193,Q193,S193,U193)=0, "", IF(OR(E193=1,G193=1,I193=1,K193=1,M193=1,O193=1,Q193=1,S193=1,U193=1), 1, 0))</f>
        <v>0</v>
      </c>
      <c r="X193" s="5">
        <v>0</v>
      </c>
      <c r="Y193" s="5">
        <v>1</v>
      </c>
      <c r="Z193" s="5">
        <v>1</v>
      </c>
      <c r="AA193" s="5">
        <v>1</v>
      </c>
      <c r="AB193" s="5">
        <f>IF(AG193&lt;&gt;"", 1, 0)</f>
        <v>1</v>
      </c>
      <c r="AC193" s="5">
        <f>IF(AH193&lt;&gt;"", 1, 0)</f>
        <v>0</v>
      </c>
      <c r="AD193" s="5">
        <v>0</v>
      </c>
      <c r="AE193" s="7" t="s">
        <v>1905</v>
      </c>
      <c r="AF193" s="6"/>
      <c r="AG193" s="8" t="s">
        <v>2030</v>
      </c>
      <c r="AH193" s="8"/>
      <c r="AI193" s="8"/>
      <c r="AJ193" s="5">
        <f>IF(OR(ISBLANK(AE193), ISBLANK(AG193)), "", AG193 - AE193)</f>
        <v>9</v>
      </c>
      <c r="AK193" s="9"/>
      <c r="AL193" s="5" t="str">
        <f>IF(OR(ISBLANK(AG193), ISBLANK(AK193)), "", AK193 - AG193)</f>
        <v/>
      </c>
      <c r="AM193" s="6"/>
      <c r="AN193" s="10" t="str">
        <f>IF(OR(ISBLANK(AM193), ISBLANK(AF193)), "", AF193 - AM193)</f>
        <v/>
      </c>
      <c r="AO193" s="6">
        <v>45299</v>
      </c>
      <c r="AP193" s="6">
        <v>35375</v>
      </c>
      <c r="AQ193" s="5">
        <f>IF(OR(ISBLANK(AO193), ISBLANK(AP193)), "", DATEDIF(AP193, AO193, "Y"))</f>
        <v>27</v>
      </c>
      <c r="AR193" s="11" t="s">
        <v>1032</v>
      </c>
      <c r="AS193" s="11">
        <f>IF(ISBLANK(AR193), "", IF(AR193="ישראל", 1, 2))</f>
        <v>2</v>
      </c>
      <c r="AT193" s="11" t="s">
        <v>1032</v>
      </c>
      <c r="AU193" s="11" t="s">
        <v>2031</v>
      </c>
      <c r="AV193" s="5">
        <v>2005</v>
      </c>
      <c r="AW193" s="5">
        <v>1</v>
      </c>
      <c r="AX193" s="5"/>
      <c r="AY193" s="5">
        <v>17</v>
      </c>
      <c r="AZ193" s="5">
        <f>IF(ISBLANK(AY193), "", IF(AY193&lt;=8, 1, IF(AY193&lt;=12, 2, 3)))</f>
        <v>3</v>
      </c>
      <c r="BA193" s="5">
        <v>15</v>
      </c>
      <c r="BB193" s="5">
        <f>IF(ISBLANK(BA193), "", IF(BA193&lt;=8, 1, IF(BA193&lt;=12, 2, 3)))</f>
        <v>3</v>
      </c>
      <c r="BC193" s="11" t="s">
        <v>990</v>
      </c>
      <c r="BD193" s="11" t="s">
        <v>1034</v>
      </c>
      <c r="BE193" s="5">
        <v>2</v>
      </c>
      <c r="BF193" s="5"/>
      <c r="BG193" s="5">
        <v>1</v>
      </c>
      <c r="BH193" s="6" t="s">
        <v>1905</v>
      </c>
      <c r="BI193" s="5">
        <v>1</v>
      </c>
      <c r="BJ193" s="5">
        <v>1</v>
      </c>
      <c r="BK193" s="5">
        <v>1</v>
      </c>
      <c r="BL193" s="5">
        <v>1</v>
      </c>
      <c r="BM193" s="5">
        <v>1</v>
      </c>
      <c r="BN193" s="5">
        <v>1</v>
      </c>
      <c r="BO193" s="5">
        <v>1</v>
      </c>
      <c r="BP193" s="5">
        <v>1</v>
      </c>
      <c r="BQ193" s="5">
        <v>1</v>
      </c>
      <c r="BR193" s="5">
        <v>4</v>
      </c>
      <c r="BS193" s="5">
        <v>1</v>
      </c>
      <c r="BT193" s="5">
        <v>1</v>
      </c>
      <c r="BU193" s="5">
        <v>1</v>
      </c>
      <c r="BV193" s="5">
        <v>1</v>
      </c>
      <c r="BW193" s="5">
        <v>1</v>
      </c>
      <c r="BX193" s="5">
        <v>3</v>
      </c>
      <c r="BY193" s="5">
        <v>1</v>
      </c>
      <c r="BZ193" s="5">
        <v>1</v>
      </c>
      <c r="CA193" s="5">
        <v>1</v>
      </c>
      <c r="CB193" s="5">
        <v>1</v>
      </c>
      <c r="CC193" s="5">
        <v>1</v>
      </c>
      <c r="CD193" s="5">
        <v>4</v>
      </c>
      <c r="CE193" s="5">
        <v>1</v>
      </c>
      <c r="CF193" s="5">
        <v>1</v>
      </c>
      <c r="CG193" s="5">
        <v>1</v>
      </c>
      <c r="CH193" s="5">
        <v>1</v>
      </c>
      <c r="CI193" s="5">
        <v>1</v>
      </c>
      <c r="CJ193" s="5">
        <v>1</v>
      </c>
      <c r="CK193" s="5">
        <v>1</v>
      </c>
      <c r="CL193" s="5">
        <v>1</v>
      </c>
      <c r="CM193" s="5">
        <f>IF(SUM(BI193:BQ193,BS193:BW193,BY193:CC193,CE193:CJ193)=0, "", SUM(BI193:BQ193,BS193:BW193,BY193:CC193,CE193:CJ193))</f>
        <v>25</v>
      </c>
      <c r="CN193" s="5">
        <f>IF(SUM(CQ193, CR193, CS193, CT193, CU193)=0, "", IF(OR(CQ193&gt;=8, CR193&gt;=10, CS193&gt;=13, CT193&gt;=10, CU193&gt;=15), 1, 0))</f>
        <v>0</v>
      </c>
      <c r="CO193" s="5">
        <f>IF(SUM(BI193:BJ193,BL193,BM193,BN193,BO193,BU193,CA193,CH193,CJ193)=0, "", SUM(BI193:BJ193,BL193,BM193,BN193,BO193,BU193,CA193,CH193,CJ193))</f>
        <v>10</v>
      </c>
      <c r="CP193" s="5">
        <f>IF(SUM(BK193,BP193:BQ193,BS193:BT193,BV193:BW193,BY193:BZ193,CB193:CC193,CE193:CG193,CI193)=0, "", SUM(BK193,BP193:BQ193,BS193:BT193,BV193:BW193,BY193:BZ193,CB193:CC193,CE193:CG193,CI193))</f>
        <v>15</v>
      </c>
      <c r="CQ193" s="5">
        <f>IF(SUM(CB193:CC193,CE193:CF193,CI193)=0, "", SUM(CB193:CC193,CE193:CF193,CI193))</f>
        <v>5</v>
      </c>
      <c r="CR193" s="5">
        <f>IF(SUM(BQ193,BS193:BT193,BW193,BY193)=0, "", SUM(BQ193,BS193:BT193,BW193,BY193))</f>
        <v>5</v>
      </c>
      <c r="CS193" s="5">
        <f>IF(SUM(BK193,BP193,BV193,BZ193,CG193)=0, "", SUM(BK193,BP193,BV193,BZ193,CG193))</f>
        <v>5</v>
      </c>
      <c r="CT193" s="5">
        <f>IF(SUM(BI193:BJ193,BL193,BN193,CH193)=0, "", SUM(BI193:BJ193,BL193,BN193,CH193))</f>
        <v>5</v>
      </c>
      <c r="CU193" s="5">
        <f>IF(SUM(BM193,BO193,BU193,CA193,CJ193)=0, "", SUM(BM193,BO193,BU193,CA193,CJ193))</f>
        <v>5</v>
      </c>
      <c r="CV193" s="5">
        <f>IF(CQ193="", "", IF(CQ193&gt;=8, 1, 0))</f>
        <v>0</v>
      </c>
      <c r="CW193" s="5">
        <f>IF(CR193="", "", IF(CR193&gt;=10, 1, 0))</f>
        <v>0</v>
      </c>
      <c r="CX193" s="5">
        <f>IF(CS193="", "", IF(CS193&gt;=13, 1, 0))</f>
        <v>0</v>
      </c>
      <c r="CY193" s="5">
        <f>IF(CT193="", "", IF(CT193&gt;=10, 1, 0))</f>
        <v>0</v>
      </c>
      <c r="CZ193" s="5">
        <f>IF(CU193="", "", IF(CU193&gt;=15, 1, 0))</f>
        <v>0</v>
      </c>
      <c r="DA193" s="5">
        <f>IF(AND(BR193="", BX193="", CD193=""), "", IF(BR193=5,1,0) + IF(BX193=5,1,0) + IF(CD193=5,1,0))</f>
        <v>0</v>
      </c>
      <c r="DB193" s="6" t="s">
        <v>1905</v>
      </c>
      <c r="DC193" s="12">
        <v>0</v>
      </c>
      <c r="DD193" s="13"/>
      <c r="DE193" s="12">
        <v>0</v>
      </c>
      <c r="DF193" s="13"/>
      <c r="DG193" s="12">
        <v>0</v>
      </c>
      <c r="DH193" s="13"/>
      <c r="DI193" s="12">
        <v>0</v>
      </c>
      <c r="DJ193" s="13"/>
      <c r="DK193" s="12">
        <v>0</v>
      </c>
      <c r="DL193" s="13"/>
      <c r="DM193" s="12">
        <v>0</v>
      </c>
      <c r="DN193" s="13"/>
      <c r="DO193" s="12">
        <v>0</v>
      </c>
      <c r="DP193" s="13"/>
      <c r="DQ193" s="12">
        <v>0</v>
      </c>
      <c r="DR193" s="13"/>
      <c r="DS193" s="12">
        <v>5</v>
      </c>
      <c r="DT193" s="13" t="s">
        <v>2032</v>
      </c>
      <c r="DU193" s="12">
        <v>5</v>
      </c>
      <c r="DV193" s="13">
        <v>27</v>
      </c>
      <c r="DW193" s="12">
        <v>3</v>
      </c>
      <c r="DX193" s="13">
        <v>27</v>
      </c>
      <c r="DY193" s="12">
        <v>0</v>
      </c>
      <c r="DZ193" s="13"/>
      <c r="EA193" s="12">
        <v>0</v>
      </c>
      <c r="EB193" s="13"/>
      <c r="EC193" s="12">
        <v>3</v>
      </c>
      <c r="ED193" s="13">
        <v>25</v>
      </c>
      <c r="EE193" s="12">
        <v>0</v>
      </c>
      <c r="EF193" s="13"/>
      <c r="EG193" s="12">
        <v>0</v>
      </c>
      <c r="EH193" s="13"/>
      <c r="EI193" s="12">
        <v>4</v>
      </c>
      <c r="EJ193" s="13">
        <v>27</v>
      </c>
      <c r="EK193" s="5">
        <v>2</v>
      </c>
      <c r="EL193" s="5">
        <v>2</v>
      </c>
      <c r="EM193" s="5">
        <v>0</v>
      </c>
      <c r="EN193" s="6" t="s">
        <v>1905</v>
      </c>
      <c r="EO193" s="5">
        <v>1</v>
      </c>
      <c r="EP193" s="5">
        <v>0</v>
      </c>
      <c r="EQ193" s="5">
        <v>1</v>
      </c>
      <c r="ER193" s="5">
        <v>0</v>
      </c>
      <c r="ES193" s="5">
        <v>2</v>
      </c>
      <c r="ET193" s="5">
        <v>2</v>
      </c>
      <c r="EU193" s="5">
        <v>1</v>
      </c>
      <c r="EV193" s="5">
        <v>0</v>
      </c>
      <c r="EW193" s="5">
        <v>1</v>
      </c>
      <c r="EX193" s="5">
        <v>0</v>
      </c>
      <c r="EY193" s="5">
        <v>3</v>
      </c>
      <c r="EZ193" s="5">
        <v>0</v>
      </c>
      <c r="FA193" s="5">
        <v>0</v>
      </c>
      <c r="FB193" s="5">
        <v>0</v>
      </c>
      <c r="FC193" s="5">
        <v>0</v>
      </c>
      <c r="FD193" s="5">
        <v>0</v>
      </c>
      <c r="FE193" s="5">
        <v>3</v>
      </c>
      <c r="FF193" s="5">
        <v>3</v>
      </c>
      <c r="FG193" s="5">
        <v>1</v>
      </c>
      <c r="FH193" s="5">
        <v>0</v>
      </c>
      <c r="FI193" s="5">
        <v>18</v>
      </c>
      <c r="FJ193" s="5">
        <v>0</v>
      </c>
      <c r="FK193" s="5">
        <v>0</v>
      </c>
      <c r="FL193" s="6" t="s">
        <v>1905</v>
      </c>
      <c r="FM193" s="5">
        <v>4</v>
      </c>
      <c r="FN193" s="5">
        <v>4</v>
      </c>
      <c r="FO193" s="5">
        <v>4</v>
      </c>
      <c r="FP193" s="5">
        <v>4</v>
      </c>
      <c r="FQ193" s="5">
        <v>4</v>
      </c>
      <c r="FR193" s="5">
        <v>5</v>
      </c>
      <c r="FS193" s="14">
        <f>IF(COUNTBLANK(FM193:FR193)&gt;0, "", AVERAGE(FM193:FR193))</f>
        <v>4.166666666666667</v>
      </c>
      <c r="FT193" s="6" t="s">
        <v>1926</v>
      </c>
      <c r="FU193" s="5">
        <v>0</v>
      </c>
      <c r="FV193" s="5">
        <v>1</v>
      </c>
      <c r="FW193" s="5">
        <v>0</v>
      </c>
      <c r="FX193" s="5">
        <v>0</v>
      </c>
      <c r="FY193" s="5">
        <v>1</v>
      </c>
      <c r="FZ193" s="5">
        <v>0</v>
      </c>
      <c r="GA193" s="5">
        <v>0</v>
      </c>
      <c r="GB193" s="5">
        <v>0</v>
      </c>
      <c r="GC193" s="5">
        <v>0</v>
      </c>
      <c r="GD193" s="5">
        <v>0</v>
      </c>
      <c r="GE193" s="5">
        <f>IF(COUNTBLANK(FU193:GC193)&gt;0, "", SUM(FU193:GC193))</f>
        <v>2</v>
      </c>
      <c r="GF193" s="6" t="s">
        <v>1926</v>
      </c>
      <c r="GG193" s="5">
        <v>1</v>
      </c>
      <c r="GH193" s="5">
        <v>0</v>
      </c>
      <c r="GI193" s="5">
        <v>1</v>
      </c>
      <c r="GJ193" s="5">
        <v>0</v>
      </c>
      <c r="GK193" s="5">
        <v>0</v>
      </c>
      <c r="GL193" s="5">
        <v>0</v>
      </c>
      <c r="GM193" s="5">
        <v>0</v>
      </c>
      <c r="GN193" s="5">
        <f>IF(COUNTBLANK(GG193:GM193)&gt;0, "", SUM(GG193:GM193))</f>
        <v>2</v>
      </c>
      <c r="GO193" s="6" t="s">
        <v>1926</v>
      </c>
      <c r="GP193" s="5">
        <v>1</v>
      </c>
      <c r="GQ193" s="5">
        <v>5</v>
      </c>
      <c r="GR193" s="5">
        <v>4</v>
      </c>
      <c r="GS193" s="5">
        <v>5</v>
      </c>
      <c r="GT193" s="5">
        <v>5</v>
      </c>
      <c r="GU193" s="5">
        <v>4</v>
      </c>
      <c r="GV193" s="5">
        <v>5</v>
      </c>
      <c r="GW193" s="5">
        <v>4</v>
      </c>
      <c r="GX193" s="5">
        <v>5</v>
      </c>
      <c r="GY193" s="5">
        <v>4</v>
      </c>
      <c r="GZ193" s="5">
        <v>4</v>
      </c>
      <c r="HA193" s="5">
        <v>4</v>
      </c>
      <c r="HB193" s="5">
        <v>3</v>
      </c>
      <c r="HC193" s="5">
        <v>3</v>
      </c>
      <c r="HD193" s="5">
        <v>4</v>
      </c>
      <c r="HE193" s="5">
        <v>3</v>
      </c>
      <c r="HF193" s="5">
        <v>5</v>
      </c>
      <c r="HG193" s="5">
        <v>4</v>
      </c>
      <c r="HH193" s="5">
        <v>5</v>
      </c>
      <c r="HI193" s="5">
        <f>IF(COUNTBLANK(GQ193:HH193)&gt;0, "", SUM(GQ193:HH193))</f>
        <v>76</v>
      </c>
      <c r="HJ193" s="6" t="s">
        <v>1926</v>
      </c>
      <c r="HK193" s="5">
        <v>3</v>
      </c>
      <c r="HL193" s="5">
        <v>3</v>
      </c>
      <c r="HM193" s="5">
        <v>0</v>
      </c>
      <c r="HN193" s="5">
        <v>2</v>
      </c>
      <c r="HO193" s="5">
        <v>2</v>
      </c>
      <c r="HP193" s="5">
        <v>3</v>
      </c>
      <c r="HQ193" s="5">
        <v>0</v>
      </c>
      <c r="HR193" s="5">
        <v>1</v>
      </c>
      <c r="HS193" s="5">
        <v>0</v>
      </c>
      <c r="HT193" s="5">
        <v>0</v>
      </c>
      <c r="HU193" s="5">
        <v>3</v>
      </c>
      <c r="HV193" s="5">
        <v>3</v>
      </c>
      <c r="HW193" s="5">
        <v>0</v>
      </c>
      <c r="HX193" s="5">
        <v>2</v>
      </c>
      <c r="HY193" s="5">
        <v>0</v>
      </c>
      <c r="HZ193" s="5">
        <v>3</v>
      </c>
      <c r="IA193" s="5">
        <v>1</v>
      </c>
      <c r="IB193" s="5">
        <v>2</v>
      </c>
      <c r="IC193" s="5">
        <v>0</v>
      </c>
      <c r="ID193" s="5">
        <v>0</v>
      </c>
      <c r="IE193" s="5">
        <v>1</v>
      </c>
      <c r="IF193" s="5">
        <v>1</v>
      </c>
      <c r="IG193" s="5">
        <v>0</v>
      </c>
      <c r="IH193" s="5">
        <v>3</v>
      </c>
      <c r="II193" s="5">
        <v>1</v>
      </c>
      <c r="IJ193" s="5">
        <f>IF(COUNTA(HK193:II193)=0, "", SUM(HK193,HL193,HN193,HO193,HP193,HU193,HV193,HX193,HZ193,IA193,IB193,IH193))</f>
        <v>30</v>
      </c>
      <c r="IK193" s="5">
        <f>IF(COUNTA(HK193:II193)=0, "", SUM(HM193,HQ193,HR193,HS193,HT193,HW193,HY193,IC193,ID193,IE193,IF193,IG193,II193))</f>
        <v>4</v>
      </c>
      <c r="IL193" s="5">
        <v>3</v>
      </c>
      <c r="IM193" s="5">
        <v>3</v>
      </c>
      <c r="IN193" s="5">
        <v>0</v>
      </c>
      <c r="IO193" s="5">
        <v>3</v>
      </c>
      <c r="IP193" s="5">
        <v>2</v>
      </c>
      <c r="IQ193" s="5">
        <v>3</v>
      </c>
      <c r="IR193" s="5">
        <v>0</v>
      </c>
      <c r="IS193" s="5">
        <v>0</v>
      </c>
      <c r="IT193" s="5">
        <v>0</v>
      </c>
      <c r="IU193" s="5">
        <v>0</v>
      </c>
      <c r="IV193" s="5">
        <v>2</v>
      </c>
      <c r="IW193" s="5">
        <v>3</v>
      </c>
      <c r="IX193" s="5">
        <v>0</v>
      </c>
      <c r="IY193" s="5">
        <v>3</v>
      </c>
      <c r="IZ193" s="5">
        <v>0</v>
      </c>
      <c r="JA193" s="5">
        <v>3</v>
      </c>
      <c r="JB193" s="5">
        <v>2</v>
      </c>
      <c r="JC193" s="5">
        <v>2</v>
      </c>
      <c r="JD193" s="5">
        <v>0</v>
      </c>
      <c r="JE193" s="5">
        <v>0</v>
      </c>
      <c r="JF193" s="5">
        <v>1</v>
      </c>
      <c r="JG193" s="5">
        <v>1</v>
      </c>
      <c r="JH193" s="5">
        <v>0</v>
      </c>
      <c r="JI193" s="5">
        <v>3</v>
      </c>
      <c r="JJ193" s="5">
        <v>0</v>
      </c>
      <c r="JK193" s="5">
        <f>IF(COUNTA(IL193:JJ193)=0, "", SUM(IL193,IM193,IO193,IP193,IQ193,IV193,IW193,IY193,JA193,JB193,JC193,JI193))</f>
        <v>32</v>
      </c>
      <c r="JL193" s="5">
        <f>IF(COUNTA(IL193:JJ193)=0, "", SUM(IN193,IR193,IS193,IT193,IU193,IX193,IZ193,JD193,JE193,JF193,JG193,JH193,JJ193))</f>
        <v>2</v>
      </c>
      <c r="JM193" s="6" t="s">
        <v>1926</v>
      </c>
      <c r="JN193" s="5">
        <v>2</v>
      </c>
      <c r="JO193" s="5">
        <v>3</v>
      </c>
      <c r="JP193" s="5">
        <v>1</v>
      </c>
      <c r="JQ193" s="5">
        <v>2</v>
      </c>
      <c r="JR193" s="5">
        <v>1</v>
      </c>
      <c r="JS193" s="5">
        <v>2</v>
      </c>
      <c r="JT193" s="5">
        <v>4</v>
      </c>
      <c r="JU193" s="5">
        <v>1</v>
      </c>
      <c r="JV193" s="5">
        <v>2</v>
      </c>
      <c r="JW193" s="5">
        <v>1</v>
      </c>
      <c r="JX193" s="5">
        <v>2</v>
      </c>
      <c r="JY193" s="5">
        <v>2</v>
      </c>
      <c r="JZ193" s="5">
        <v>1</v>
      </c>
      <c r="KA193" s="5">
        <v>1</v>
      </c>
      <c r="KB193" s="5">
        <v>1</v>
      </c>
      <c r="KC193" s="5">
        <v>1</v>
      </c>
      <c r="KD193" s="5">
        <v>1</v>
      </c>
      <c r="KE193" s="5">
        <v>1</v>
      </c>
      <c r="KF193" s="5">
        <v>1</v>
      </c>
      <c r="KG193" s="5">
        <v>1</v>
      </c>
      <c r="KH193" s="5">
        <v>2</v>
      </c>
      <c r="KI193" s="5">
        <v>1</v>
      </c>
      <c r="KJ193" s="5">
        <v>1</v>
      </c>
      <c r="KK193" s="5">
        <v>1</v>
      </c>
      <c r="KL193" s="5">
        <v>1</v>
      </c>
      <c r="KM193" s="5">
        <v>2</v>
      </c>
      <c r="KN193" s="5">
        <v>1</v>
      </c>
      <c r="KO193" s="5">
        <v>1</v>
      </c>
      <c r="KP193" s="5">
        <v>1</v>
      </c>
      <c r="KQ193" s="5">
        <v>2</v>
      </c>
      <c r="KR193" s="5">
        <v>1</v>
      </c>
      <c r="KS193" s="5">
        <v>1</v>
      </c>
      <c r="KT193" s="5">
        <v>2</v>
      </c>
      <c r="KU193" s="5">
        <v>1</v>
      </c>
      <c r="KV193" s="5">
        <v>2</v>
      </c>
      <c r="KW193" s="5">
        <v>2</v>
      </c>
      <c r="KX193" s="5">
        <f>IF(COUNTA(JN193:KW193)=0, "", SUM(JN193:KW193))</f>
        <v>53</v>
      </c>
      <c r="KY193" s="5">
        <f>IF(COUNTA(JN193:KW193)=0, "", SUM(JX193,JY193,KH193,KJ193,KL193,KP193))</f>
        <v>9</v>
      </c>
      <c r="KZ193" s="5">
        <f>IF(COUNTA(JN193:KW193)=0, "", SUM(JZ193,KE193,KG193,KM193,KT193))</f>
        <v>7</v>
      </c>
      <c r="LA193" s="5">
        <f>IF(COUNTA(JN193:KW193)=0, "", SUM(JP193,KA193,KF193,KK193,KN193,KS193))</f>
        <v>6</v>
      </c>
      <c r="LB193" s="5">
        <f>IF(COUNTA(JN193:KW193)=0, "", SUM(JO193,JS193,JU193,JW193,KD193,KU193))</f>
        <v>9</v>
      </c>
      <c r="LC193" s="5">
        <f>IF(COUNTA(JN193:KW193)=0, "", SUM(KB193,KC193,KI193,KO193,KQ193,KR193,KV193,KW193))</f>
        <v>11</v>
      </c>
      <c r="LD193" s="5">
        <f>IF(COUNTA(JN193:KW193)=0, "", SUM(JN193,JQ193,JR193,JT193,JV193))</f>
        <v>11</v>
      </c>
      <c r="LE193" s="6">
        <v>45307</v>
      </c>
      <c r="LF193" s="5">
        <v>0</v>
      </c>
      <c r="LG193" s="5">
        <v>20</v>
      </c>
      <c r="LH193" s="5">
        <v>0</v>
      </c>
      <c r="LI193" s="5">
        <v>0</v>
      </c>
      <c r="LJ193" s="5">
        <v>0</v>
      </c>
      <c r="LK193" s="5">
        <v>0</v>
      </c>
      <c r="LL193" s="5">
        <v>0</v>
      </c>
      <c r="LM193" s="5">
        <v>0</v>
      </c>
      <c r="LN193" s="5">
        <v>0</v>
      </c>
      <c r="LO193" s="5">
        <v>0</v>
      </c>
      <c r="LP193" s="5">
        <v>0</v>
      </c>
      <c r="LQ193" s="5">
        <v>0</v>
      </c>
      <c r="LR193" s="5">
        <v>0</v>
      </c>
      <c r="LS193" s="5">
        <v>0</v>
      </c>
      <c r="LT193" s="5">
        <v>0</v>
      </c>
      <c r="LU193" s="5">
        <v>0</v>
      </c>
      <c r="LV193" s="5">
        <v>10</v>
      </c>
      <c r="LW193" s="5">
        <v>0</v>
      </c>
      <c r="LX193" s="5">
        <v>0</v>
      </c>
      <c r="LY193" s="5">
        <v>0</v>
      </c>
      <c r="LZ193" s="5">
        <v>0</v>
      </c>
      <c r="MA193" s="5">
        <v>0</v>
      </c>
      <c r="MB193" s="5">
        <v>10</v>
      </c>
      <c r="MC193" s="5">
        <v>0</v>
      </c>
      <c r="MD193" s="5">
        <v>0</v>
      </c>
      <c r="ME193" s="5">
        <v>0</v>
      </c>
      <c r="MF193" s="5">
        <v>0</v>
      </c>
      <c r="MG193" s="5">
        <v>0</v>
      </c>
      <c r="MH193" s="5">
        <f>IF(COUNTBLANK(LF193:MG193)&gt;0, "", AVERAGE(LF193:MG193))</f>
        <v>1.4285714285714286</v>
      </c>
      <c r="MI193" s="5">
        <f>IF(COUNTA(LF193:MG193)=0, "", AVERAGE(LG193,LS193,LT193,LU193,LV193,LW193,LY193,MA193,MB193))</f>
        <v>4.4444444444444446</v>
      </c>
      <c r="MJ193" s="5">
        <f>IF(COUNTA(LF193:MG193)=0, "", AVERAGE(LH193,LI193,LJ193,LK193,LM193,LO193,MD193,ME193))</f>
        <v>0</v>
      </c>
      <c r="MK193" s="5">
        <f>IF(COUNTA(LF193:MG193)=0, "", AVERAGE(LL193,LP193,LQ193,LR193,MF193,MG193))</f>
        <v>0</v>
      </c>
      <c r="ML193" s="6" t="s">
        <v>1926</v>
      </c>
      <c r="MM193" s="5">
        <v>2</v>
      </c>
      <c r="MN193" s="5">
        <v>1</v>
      </c>
      <c r="MO193" s="5">
        <v>3</v>
      </c>
      <c r="MP193" s="5">
        <v>2</v>
      </c>
      <c r="MQ193" s="5">
        <v>1</v>
      </c>
      <c r="MR193" s="5">
        <v>1</v>
      </c>
      <c r="MS193" s="5">
        <v>1</v>
      </c>
      <c r="MT193" s="5">
        <v>2</v>
      </c>
      <c r="MU193" s="5">
        <v>1</v>
      </c>
      <c r="MV193" s="5">
        <v>2</v>
      </c>
      <c r="MW193" s="5">
        <v>1</v>
      </c>
      <c r="MX193" s="5">
        <v>1</v>
      </c>
      <c r="MY193" s="5">
        <v>2</v>
      </c>
      <c r="MZ193" s="5">
        <v>2</v>
      </c>
      <c r="NA193" s="5">
        <v>1</v>
      </c>
      <c r="NB193" s="5">
        <v>1</v>
      </c>
      <c r="NC193" s="5">
        <v>1</v>
      </c>
      <c r="ND193" s="5">
        <v>1</v>
      </c>
      <c r="NE193" s="5">
        <v>1</v>
      </c>
      <c r="NF193" s="5">
        <v>2</v>
      </c>
      <c r="NG193" s="5">
        <f>IF(COUNTA(MM193:NF193)=0, "", SUM(MM193:NF193))</f>
        <v>29</v>
      </c>
      <c r="NH193" s="6" t="s">
        <v>1926</v>
      </c>
      <c r="NI193" s="5">
        <v>2</v>
      </c>
      <c r="NJ193" s="5">
        <v>5</v>
      </c>
      <c r="NK193" s="5">
        <v>4</v>
      </c>
      <c r="NL193" s="5">
        <v>4</v>
      </c>
      <c r="NM193" s="5">
        <v>4</v>
      </c>
      <c r="NN193" s="5">
        <v>3</v>
      </c>
      <c r="NO193" s="5">
        <v>4</v>
      </c>
      <c r="NP193" s="5">
        <v>4</v>
      </c>
      <c r="NQ193" s="5">
        <v>5</v>
      </c>
      <c r="NR193" s="5">
        <v>1</v>
      </c>
      <c r="NS193" s="5">
        <v>4</v>
      </c>
      <c r="NT193" s="5">
        <v>4</v>
      </c>
      <c r="NU193" s="5">
        <v>3</v>
      </c>
      <c r="NV193" s="5">
        <v>4</v>
      </c>
      <c r="NW193" s="5">
        <v>5</v>
      </c>
      <c r="NX193" s="5">
        <v>4</v>
      </c>
      <c r="NY193" s="5">
        <v>4</v>
      </c>
      <c r="NZ193" s="5">
        <v>4</v>
      </c>
      <c r="OA193" s="5">
        <v>4</v>
      </c>
      <c r="OB193" s="5">
        <v>5</v>
      </c>
      <c r="OC193" s="5">
        <v>5</v>
      </c>
      <c r="OD193" s="5">
        <v>2</v>
      </c>
      <c r="OE193" s="5">
        <v>4</v>
      </c>
      <c r="OF193" s="5">
        <v>1</v>
      </c>
      <c r="OG193" s="5">
        <v>5</v>
      </c>
      <c r="OH193" s="5">
        <v>3</v>
      </c>
      <c r="OI193" s="5">
        <v>1</v>
      </c>
      <c r="OJ193" s="5">
        <v>4</v>
      </c>
      <c r="OK193" s="5">
        <f>IF(COUNTA(NI193:OJ193)=0, "", SUM(NK193,NP193,NS193,NW193,OC193,OG193,OJ193))</f>
        <v>31</v>
      </c>
      <c r="OL193" s="5">
        <f>IF(COUNTA(NI193:OJ193)=0, "", SUM(NJ193,NL193,NQ193,NV193,NZ193,OB193,OD193))</f>
        <v>29</v>
      </c>
      <c r="OM193" s="5">
        <f>IF(COUNTA(NI193:OJ193)=0, "", SUM(NN193,NR193,NU193,NY193,OA193,OF193,OI193))</f>
        <v>17</v>
      </c>
      <c r="ON193" s="5">
        <f>IF(COUNTA(NI193:OJ193)=0, "", SUM(NI193,NM193,NO193,NT193,NX193,OE193,OH193))</f>
        <v>25</v>
      </c>
      <c r="OO193" s="11" t="s">
        <v>963</v>
      </c>
      <c r="OP193" s="11">
        <v>1</v>
      </c>
      <c r="OQ193" s="6">
        <v>45599.54791666667</v>
      </c>
      <c r="OR193" s="5">
        <v>10</v>
      </c>
      <c r="OS193" s="5">
        <v>10</v>
      </c>
      <c r="OT193" s="5">
        <v>0</v>
      </c>
      <c r="OU193" s="5">
        <v>0</v>
      </c>
      <c r="OV193" s="5">
        <v>0</v>
      </c>
      <c r="OW193" s="5">
        <v>0</v>
      </c>
      <c r="OX193" s="5">
        <v>0</v>
      </c>
      <c r="OY193" s="5">
        <v>0</v>
      </c>
      <c r="OZ193" s="5">
        <v>0</v>
      </c>
      <c r="PA193" s="5">
        <v>0</v>
      </c>
      <c r="PB193" s="5">
        <v>0</v>
      </c>
      <c r="PC193" s="5">
        <v>0</v>
      </c>
      <c r="PD193" s="5">
        <v>0</v>
      </c>
      <c r="PE193" s="5">
        <v>0</v>
      </c>
      <c r="PF193" s="5">
        <v>0</v>
      </c>
      <c r="PG193" s="5">
        <v>0</v>
      </c>
      <c r="PH193" s="5">
        <v>0</v>
      </c>
      <c r="PI193" s="5">
        <v>0</v>
      </c>
      <c r="PJ193" s="5">
        <v>0</v>
      </c>
      <c r="PK193" s="5">
        <v>0</v>
      </c>
      <c r="PL193" s="5">
        <v>10</v>
      </c>
      <c r="PM193" s="5">
        <v>0</v>
      </c>
      <c r="PN193" s="5">
        <v>40</v>
      </c>
      <c r="PO193" s="5">
        <v>0</v>
      </c>
      <c r="PP193" s="5">
        <v>0</v>
      </c>
      <c r="PQ193" s="5">
        <v>0</v>
      </c>
      <c r="PR193" s="5">
        <v>0</v>
      </c>
      <c r="PS193" s="5">
        <v>0</v>
      </c>
      <c r="PT193" s="5">
        <f>IF(COUNTBLANK(OR193:PS193)&gt;0, "", AVERAGE(OR193:PS193))</f>
        <v>2.5</v>
      </c>
      <c r="PU193" s="5">
        <f>IF(COUNTA(OR193:PS193)=0, "", AVERAGE(OS193,PE193,PF193,PG193,PH193,PI193,PK193,PM193,PN193))</f>
        <v>5.5555555555555554</v>
      </c>
      <c r="PV193" s="5">
        <f>IF(COUNTA(OR193:PS193)=0, "", AVERAGE(OT193,OU193,OV193,OW193,OY193,PA193,PP193,PQ193))</f>
        <v>0</v>
      </c>
      <c r="PW193" s="5">
        <f>IF(COUNTA(OR193:PS193)=0, "", AVERAGE(OX193,PB193,PC193,PD193,PR193,PS193))</f>
        <v>0</v>
      </c>
      <c r="PX193" s="6">
        <v>45599</v>
      </c>
      <c r="PY193" s="5">
        <v>1</v>
      </c>
      <c r="PZ193" s="5">
        <v>1</v>
      </c>
      <c r="QA193" s="5">
        <v>1</v>
      </c>
      <c r="QB193" s="5">
        <v>0</v>
      </c>
      <c r="QC193" s="5">
        <v>1</v>
      </c>
      <c r="QD193" s="5">
        <v>0</v>
      </c>
      <c r="QE193" s="5">
        <v>0</v>
      </c>
      <c r="QF193" s="5">
        <v>0</v>
      </c>
      <c r="QG193" s="5">
        <v>0</v>
      </c>
      <c r="QH193" s="5">
        <v>0</v>
      </c>
      <c r="QI193" s="5">
        <f>IF(COUNTBLANK(PY193:QG193)&gt;0, "", SUM(PY193:QG193))</f>
        <v>4</v>
      </c>
      <c r="QJ193" s="6">
        <v>45312</v>
      </c>
      <c r="QK193" s="5">
        <v>0</v>
      </c>
      <c r="QL193" s="5">
        <v>0</v>
      </c>
      <c r="QM193" s="5">
        <v>1</v>
      </c>
      <c r="QN193" s="5">
        <v>1</v>
      </c>
      <c r="QO193" s="5">
        <v>0</v>
      </c>
      <c r="QP193" s="5">
        <v>0</v>
      </c>
      <c r="QQ193" s="5">
        <v>0</v>
      </c>
      <c r="QR193" s="5">
        <v>0</v>
      </c>
      <c r="QS193" s="5">
        <v>0</v>
      </c>
      <c r="QT193" s="5">
        <v>0</v>
      </c>
      <c r="QU193" s="5">
        <f>IF(COUNTBLANK(QK193:QS193)&gt;0, "", SUM(QK193:QS193))</f>
        <v>2</v>
      </c>
      <c r="QV193" s="6">
        <v>45741</v>
      </c>
      <c r="QW193" s="5">
        <v>0</v>
      </c>
      <c r="QX193" s="5">
        <v>0</v>
      </c>
      <c r="QY193" s="5">
        <v>1</v>
      </c>
      <c r="QZ193" s="5">
        <v>1</v>
      </c>
      <c r="RA193" s="5">
        <v>0</v>
      </c>
      <c r="RB193" s="5">
        <v>0</v>
      </c>
      <c r="RC193" s="5">
        <v>0</v>
      </c>
      <c r="RD193" s="5">
        <v>0</v>
      </c>
      <c r="RE193" s="5">
        <v>0</v>
      </c>
      <c r="RF193" s="5">
        <v>1</v>
      </c>
      <c r="RG193" s="5">
        <f>IF(COUNTBLANK(QW193:RE193)&gt;0, "", SUM(QW193:RE193))</f>
        <v>2</v>
      </c>
      <c r="RH193" s="6">
        <v>45599.54583333333</v>
      </c>
      <c r="RI193" s="5">
        <v>1</v>
      </c>
      <c r="RJ193" s="5">
        <v>0</v>
      </c>
      <c r="RK193" s="5">
        <v>1</v>
      </c>
      <c r="RL193" s="5">
        <v>0</v>
      </c>
      <c r="RM193" s="5">
        <v>0</v>
      </c>
      <c r="RN193" s="5">
        <v>0</v>
      </c>
      <c r="RO193" s="5">
        <v>1</v>
      </c>
      <c r="RP193" s="5">
        <f>IF(COUNTBLANK(RI193:RO193)&gt;0, "", SUM(RI193:RO193))</f>
        <v>3</v>
      </c>
      <c r="RQ193" s="6">
        <v>45678.820324074077</v>
      </c>
      <c r="RR193" s="5">
        <v>1</v>
      </c>
      <c r="RS193" s="5">
        <v>0</v>
      </c>
      <c r="RT193" s="5">
        <v>1</v>
      </c>
      <c r="RU193" s="5">
        <v>0</v>
      </c>
      <c r="RV193" s="5">
        <v>0</v>
      </c>
      <c r="RW193" s="5">
        <v>0</v>
      </c>
      <c r="RX193" s="5">
        <v>1</v>
      </c>
      <c r="RY193" s="5">
        <f>IF(COUNTBLANK(RR193:RX193)&gt;0, "", SUM(RR193:RX193))</f>
        <v>3</v>
      </c>
      <c r="RZ193" s="6">
        <v>45741.923449074071</v>
      </c>
      <c r="SA193" s="5">
        <v>1</v>
      </c>
      <c r="SB193" s="5">
        <v>1</v>
      </c>
      <c r="SC193" s="5">
        <v>1</v>
      </c>
      <c r="SD193" s="5">
        <v>0</v>
      </c>
      <c r="SE193" s="5">
        <v>0</v>
      </c>
      <c r="SF193" s="5">
        <v>0</v>
      </c>
      <c r="SG193" s="5">
        <v>1</v>
      </c>
      <c r="SH193" s="5">
        <f>IF(COUNTBLANK(SA193:SG193)&gt;0, "", SUM(SA193:SG193))</f>
        <v>4</v>
      </c>
      <c r="SI193" s="6">
        <v>45599.549305555556</v>
      </c>
      <c r="SJ193" s="5">
        <v>3</v>
      </c>
      <c r="SK193" s="5">
        <v>4</v>
      </c>
      <c r="SL193" s="5">
        <v>4</v>
      </c>
      <c r="SM193" s="5">
        <v>4</v>
      </c>
      <c r="SN193" s="5">
        <v>3</v>
      </c>
      <c r="SO193" s="5">
        <v>4</v>
      </c>
      <c r="SP193" s="5">
        <v>4</v>
      </c>
      <c r="SQ193" s="5">
        <v>1</v>
      </c>
      <c r="SR193" s="5">
        <v>5</v>
      </c>
      <c r="SS193" s="5">
        <v>3</v>
      </c>
      <c r="ST193" s="5">
        <v>5</v>
      </c>
      <c r="SU193" s="5">
        <v>4</v>
      </c>
      <c r="SV193" s="5">
        <v>5</v>
      </c>
      <c r="SW193" s="5">
        <v>4</v>
      </c>
      <c r="SX193" s="5">
        <v>5</v>
      </c>
      <c r="SY193" s="5">
        <v>5</v>
      </c>
      <c r="SZ193" s="5">
        <v>1</v>
      </c>
      <c r="TA193" s="5">
        <v>5</v>
      </c>
      <c r="TB193" s="5">
        <v>4</v>
      </c>
      <c r="TC193" s="5">
        <f>IF(COUNTBLANK(SJ193:TB193)&gt;0, "", SUM(SJ193:TB193))</f>
        <v>73</v>
      </c>
      <c r="TD193" s="5">
        <f>IF(COUNTBLANK(SJ193:TB193)&gt;0, "", SUM(SL193,SO193,SR193,SS193,ST193,SU193,SV193,SX193,SY193,TB193))</f>
        <v>44</v>
      </c>
      <c r="TE193" s="5">
        <f>IF(COUNTBLANK(SJ193:TB193)&gt;0, "", SUM(SJ193,SK193,SM193,SN193,SQ193,SW193,SZ193,TA193))</f>
        <v>25</v>
      </c>
      <c r="TF193" s="6">
        <v>45678.82203703704</v>
      </c>
      <c r="TG193" s="5">
        <v>4</v>
      </c>
      <c r="TH193" s="5">
        <v>4</v>
      </c>
      <c r="TI193" s="5">
        <v>4</v>
      </c>
      <c r="TJ193" s="5">
        <v>5</v>
      </c>
      <c r="TK193" s="5">
        <v>4</v>
      </c>
      <c r="TL193" s="5">
        <v>5</v>
      </c>
      <c r="TM193" s="5">
        <v>4</v>
      </c>
      <c r="TN193" s="5">
        <v>2</v>
      </c>
      <c r="TO193" s="5">
        <v>5</v>
      </c>
      <c r="TP193" s="5">
        <v>3</v>
      </c>
      <c r="TQ193" s="5">
        <v>5</v>
      </c>
      <c r="TR193" s="5">
        <v>5</v>
      </c>
      <c r="TS193" s="5">
        <v>5</v>
      </c>
      <c r="TT193" s="5">
        <v>4</v>
      </c>
      <c r="TU193" s="5">
        <v>5</v>
      </c>
      <c r="TV193" s="5">
        <v>5</v>
      </c>
      <c r="TW193" s="5">
        <v>1</v>
      </c>
      <c r="TX193" s="5">
        <v>5</v>
      </c>
      <c r="TY193" s="5">
        <v>5</v>
      </c>
      <c r="TZ193" s="5">
        <f>IF(COUNTBLANK(TG193:TY193)&gt;0, "", SUM(TG193:TY193))</f>
        <v>80</v>
      </c>
      <c r="UA193" s="5">
        <f>IF(COUNTBLANK(TG193:TY193)&gt;0, "", SUM(TI193,TL193,TO193,TP193,TQ193,TR193,TS193,TU193,TV193,TY193))</f>
        <v>47</v>
      </c>
      <c r="UB193" s="5">
        <f>IF(COUNTBLANK(TG193:TY193)&gt;0, "", SUM(TG193,TH193,TJ193,TK193,TN193,TT193,TW193,TX193))</f>
        <v>29</v>
      </c>
      <c r="UC193" s="6">
        <v>45741.925312500003</v>
      </c>
      <c r="UD193" s="5">
        <v>4</v>
      </c>
      <c r="UE193" s="5">
        <v>5</v>
      </c>
      <c r="UF193" s="5">
        <v>5</v>
      </c>
      <c r="UG193" s="5">
        <v>4</v>
      </c>
      <c r="UH193" s="5">
        <v>3</v>
      </c>
      <c r="UI193" s="5">
        <v>4</v>
      </c>
      <c r="UJ193" s="5">
        <v>4</v>
      </c>
      <c r="UK193" s="5">
        <v>4</v>
      </c>
      <c r="UL193" s="5">
        <v>5</v>
      </c>
      <c r="UM193" s="5">
        <v>3</v>
      </c>
      <c r="UN193" s="5">
        <v>5</v>
      </c>
      <c r="UO193" s="5">
        <v>5</v>
      </c>
      <c r="UP193" s="5">
        <v>5</v>
      </c>
      <c r="UQ193" s="5">
        <v>5</v>
      </c>
      <c r="UR193" s="5">
        <v>5</v>
      </c>
      <c r="US193" s="5">
        <v>5</v>
      </c>
      <c r="UT193" s="5">
        <v>1</v>
      </c>
      <c r="UU193" s="5">
        <v>5</v>
      </c>
      <c r="UV193" s="5">
        <v>5</v>
      </c>
      <c r="UW193" s="5">
        <f>IF(COUNTBLANK(UD193:UV193)&gt;0, "", SUM(UD193:UV193))</f>
        <v>82</v>
      </c>
      <c r="UX193" s="5">
        <f>IF(COUNTBLANK(UD193:UV193)&gt;0, "", SUM(UF193,UI193,UL193,UM193,UN193,UO193,UP193,UR193,US193,UV193))</f>
        <v>47</v>
      </c>
      <c r="UY193" s="5">
        <f>IF(COUNTBLANK(UD193:UV193)&gt;0, "", SUM(UD193,UE193,UG193,UH193,UK193,UQ193,UT193,UU193))</f>
        <v>31</v>
      </c>
      <c r="UZ193" s="6"/>
      <c r="VA193" s="6"/>
      <c r="VB193" s="5"/>
      <c r="VC193" s="5"/>
      <c r="VE193" s="5"/>
      <c r="VF193" s="5" t="s">
        <v>971</v>
      </c>
      <c r="VG193" s="5"/>
      <c r="VH193" s="5"/>
      <c r="VI193" s="5"/>
      <c r="VK193" s="5"/>
      <c r="VL193" s="5"/>
      <c r="VN193" s="6"/>
      <c r="VO193" s="5"/>
      <c r="VP193" s="5"/>
      <c r="VQ193" s="5"/>
      <c r="VR193" s="5"/>
      <c r="VS193" s="5"/>
      <c r="VT193" s="5"/>
      <c r="VU193" s="5"/>
      <c r="VV193" s="5"/>
      <c r="VW193" s="5"/>
      <c r="VX193" s="5"/>
      <c r="VY193" s="5"/>
      <c r="VZ193" s="5"/>
      <c r="WA193" s="5"/>
      <c r="WB193" s="5"/>
      <c r="WC193" s="5"/>
      <c r="WD193" s="5"/>
      <c r="WE193" s="5"/>
      <c r="WF193" s="5"/>
      <c r="WG193" s="5"/>
      <c r="WH193" s="5"/>
      <c r="WI193" s="5"/>
      <c r="WJ193" s="5"/>
      <c r="WK193" s="5"/>
      <c r="WL193" s="5"/>
      <c r="WM193" s="5"/>
      <c r="WN193" s="5"/>
      <c r="WO193" s="5"/>
      <c r="WP193" s="5"/>
      <c r="WQ193" s="5"/>
      <c r="WR193" s="5" t="str">
        <f>IF(COUNTBLANK(VO193:WQ193)&gt;0, "", SUM(VQ193:WJ193))</f>
        <v/>
      </c>
      <c r="WS193" s="5" t="str">
        <f>IF(COUNTBLANK(VO193:WQ193)&gt;0, "", SUM(VQ193:VZ193))</f>
        <v/>
      </c>
      <c r="WT193" s="5" t="str">
        <f>IF(COUNTBLANK(VO193:WQ193)&gt;0, "", SUM(WA193:WL193))</f>
        <v/>
      </c>
      <c r="WU193" s="5" t="str">
        <f>IF(COUNTBLANK(VO193:WQ193)&gt;0, "", SUM(WK193:WL193))</f>
        <v/>
      </c>
      <c r="WV193" s="5" t="str">
        <f>IF(COUNTA(VO193:WQ193)=0, "", IF(AND(OR(VO193=1, VP193=1), OR(VQ193&gt;=1, VR193&gt;=1, VS193&gt;=1, VT193&gt;=1, VU193&gt;=1), OR(VV193&gt;=1, VW193&gt;=1), COUNTIF(VX193:WD193, "&gt;=1")&gt;=2, COUNTIF(WE193:WJ193, "&gt;=1")&gt;=2, OR(WN193=1, WN193=2), OR(WO193&gt;=1, WP193&gt;=1), WQ193&lt;1), 1, 0))</f>
        <v/>
      </c>
      <c r="WW193" s="5" t="str">
        <f>IF(COUNTBLANK(VO193:WQ193)&gt;0, "", SUM(VQ193:VU193))</f>
        <v/>
      </c>
      <c r="WX193" s="5" t="str">
        <f>IF(COUNTBLANK(VO193:WQ193)&gt;0, "", SUM(VV193:VW193))</f>
        <v/>
      </c>
      <c r="WY193" s="5" t="str">
        <f>IF(COUNTBLANK(VO193:WQ193)&gt;0, "", SUM(VX193:WD193))</f>
        <v/>
      </c>
      <c r="WZ193" s="5" t="str">
        <f>IF(COUNTBLANK(VO193:WQ193)&gt;0, "", SUM(WE193:WJ193))</f>
        <v/>
      </c>
      <c r="XA193" s="6"/>
      <c r="XB193" s="5"/>
      <c r="XC193" s="5"/>
      <c r="XD193" s="5"/>
      <c r="XE193" s="5"/>
      <c r="XF193" s="5"/>
      <c r="XG193" s="5"/>
      <c r="XH193" s="5"/>
      <c r="XI193" s="5"/>
      <c r="XJ193" s="5"/>
      <c r="XK193" s="5"/>
      <c r="XL193" s="5" t="str">
        <f>IF(COUNTBLANK(XB193:XJ193)&gt;0, "", SUM(XB193:XJ193))</f>
        <v/>
      </c>
      <c r="XM193" s="6"/>
      <c r="XN193" s="5"/>
      <c r="XO193" s="5"/>
      <c r="XP193" s="5"/>
      <c r="XQ193" s="5"/>
      <c r="XR193" s="5"/>
      <c r="XS193" s="5"/>
      <c r="XT193" s="5"/>
      <c r="XU193" s="5" t="str">
        <f>IF(COUNTBLANK(XN193:XT193)&gt;0, "", SUM(XN193:XT193))</f>
        <v/>
      </c>
      <c r="XV193" s="6"/>
      <c r="XW193" s="5"/>
      <c r="XX193" s="5"/>
      <c r="XY193" s="5"/>
      <c r="XZ193" s="12"/>
      <c r="YA193" s="12"/>
      <c r="YB193" s="12"/>
      <c r="YC193" s="12"/>
      <c r="YD193" s="12"/>
      <c r="YE193" s="12"/>
      <c r="YF193" s="12"/>
      <c r="YG193" s="12"/>
      <c r="YH193" s="12"/>
      <c r="YI193" s="12"/>
      <c r="YJ193" s="12"/>
      <c r="YK193" s="12"/>
      <c r="YL193" s="12"/>
      <c r="YM193" s="12"/>
      <c r="YN193" s="12"/>
      <c r="YO193" s="12"/>
      <c r="YP193" s="12" t="str">
        <f>IF(COUNTBLANK(XW193:YO193)&gt;0, "", SUM(XW193:YO193))</f>
        <v/>
      </c>
      <c r="YQ193" s="12" t="str">
        <f>IF(COUNTBLANK(XW193:YO193)&gt;0, "", SUM(XY193,YC193,YD193,YE193,YJ193,YK193,YL193,YM193))</f>
        <v/>
      </c>
      <c r="YR193" s="12" t="str">
        <f>IF(COUNTBLANK(XW193:YO193)&gt;0, "", SUM(YF193:YH193))</f>
        <v/>
      </c>
      <c r="YS193" s="12" t="str">
        <f>IF(COUNTBLANK(XW193:YO193)&gt;0, "", SUM(XW193,XX193,YB193))</f>
        <v/>
      </c>
      <c r="YT193" s="12" t="str">
        <f>IF(COUNTBLANK(XW193:YO193)&gt;0, "", SUM(XZ193,YA193,YI193,YN193,YO193))</f>
        <v/>
      </c>
      <c r="YU193" s="12" t="str">
        <f>IF(COUNTBLANK(XW193:YO193)&gt;0, "", SUM(XY193,XZ193,YA193,YB193,YC193,YF193,YJ193,YN193,YO193))</f>
        <v/>
      </c>
      <c r="YV193" s="12" t="str">
        <f>IF(COUNTBLANK(XW193:YO193)&gt;0, "", SUM(XW193,XX193,YK193,YL193,YM193))</f>
        <v/>
      </c>
      <c r="YW193" s="12" t="str">
        <f>IF(COUNTBLANK(XW193:YO193)&gt;0, "", SUM(YD193,YE193,YG193,YH193,YI193))</f>
        <v/>
      </c>
      <c r="YX193" s="6"/>
      <c r="YY193" s="5"/>
      <c r="YZ193" s="5"/>
      <c r="ZA193" s="5"/>
      <c r="ZB193" s="5"/>
      <c r="ZC193" s="5"/>
      <c r="ZD193" s="5"/>
      <c r="ZE193" s="5"/>
      <c r="ZF193" s="5"/>
      <c r="ZG193" s="5"/>
      <c r="ZH193" s="5"/>
      <c r="ZI193" s="5"/>
      <c r="ZJ193" s="5"/>
      <c r="ZK193" s="5"/>
      <c r="ZL193" s="5"/>
      <c r="ZM193" s="5"/>
      <c r="ZN193" s="5"/>
      <c r="ZO193" s="5"/>
      <c r="ZP193" s="5"/>
      <c r="ZQ193" s="5"/>
      <c r="ZR193" s="5"/>
      <c r="ZS193" s="5"/>
      <c r="ZT193" s="5"/>
      <c r="ZU193" s="5"/>
      <c r="ZV193" s="5"/>
      <c r="ZW193" s="5"/>
      <c r="ZX193" s="5"/>
      <c r="ZY193" s="5"/>
      <c r="ZZ193" s="5"/>
      <c r="AAA193" s="5" t="str">
        <f>IF(COUNTBLANK(YY193:ZZ193)&gt;0, "", AVERAGE(YY193:ZZ193))</f>
        <v/>
      </c>
      <c r="AAB193" s="5" t="str">
        <f>IF(COUNTA(YY193:ZZ193)=0, "", AVERAGE(YZ193,ZL193,ZM193,ZN193,ZO193,ZP193,ZR193,ZT193,ZU193))</f>
        <v/>
      </c>
      <c r="AAC193" s="5" t="str">
        <f>IF(COUNTA(YY193:ZZ193)=0, "", AVERAGE(ZA193,ZB193,ZC193,ZD193,ZF193,ZH193,ZW193,ZX193))</f>
        <v/>
      </c>
      <c r="AAD193" s="5" t="str">
        <f>IF(COUNTA(YY193:ZZ193)=0, "", AVERAGE(ZE193,ZI193,ZJ193,ZK193,ZY193,ZZ193))</f>
        <v/>
      </c>
      <c r="AAE193" s="6"/>
      <c r="AAF193" s="5"/>
      <c r="AAG193" s="5" t="s">
        <v>971</v>
      </c>
      <c r="AAH193" s="5"/>
      <c r="AAI193" s="5"/>
      <c r="AAJ193" s="5" t="s">
        <v>971</v>
      </c>
      <c r="AAK193" s="5"/>
      <c r="AAL193" s="5" t="s">
        <v>971</v>
      </c>
      <c r="AAM193" s="5"/>
      <c r="AAN193" s="5"/>
      <c r="AAO193" s="5"/>
      <c r="AAP193" s="5"/>
      <c r="AAQ193" s="5"/>
      <c r="AAR193" s="5" t="s">
        <v>971</v>
      </c>
      <c r="AAS193" s="5"/>
      <c r="AAT193" s="5"/>
      <c r="AAU193" s="5"/>
      <c r="AAV193" s="5"/>
      <c r="AAW193" s="5"/>
      <c r="AAX193" s="5" t="s">
        <v>971</v>
      </c>
      <c r="AAY193" s="5"/>
      <c r="AAZ193" s="5"/>
      <c r="ABA193" s="5"/>
      <c r="ABB193" s="5"/>
      <c r="ABC193" s="5"/>
      <c r="ABD193" s="5"/>
      <c r="ABE193" s="5" t="s">
        <v>971</v>
      </c>
      <c r="ABF193" s="5"/>
      <c r="ABG193" s="5" t="s">
        <v>971</v>
      </c>
      <c r="ABH193" s="5"/>
      <c r="ABI193" s="5"/>
      <c r="ABJ193" s="5" t="str">
        <f>IF(SUM(AAF193:AAN193,AAP193:AAT193,AAV193:AAZ193,ABB193:ABG193)=0, "", SUM(AAF193:AAN193,AAP193:AAT193,AAV193:AAZ193,ABB193:ABG193))</f>
        <v/>
      </c>
      <c r="ABK193" s="5" t="str">
        <f>IF(SUM(ABN193, ABO193, ABP193, ABQ193, ABR193)=0, "", IF(OR(ABN193&gt;=8, ABO193&gt;=10, ABP193&gt;=13, ABQ193&gt;=10, ABR193&gt;=15), 1, 0))</f>
        <v/>
      </c>
      <c r="ABL193" s="5" t="str">
        <f>IF(SUM(AAF193:AAG193,AAI193,AAJ193,AAK193,AAL193,AAR193,AAX193,ABE193,ABG193)=0, "", SUM(AAF193:AAG193,AAI193,AAJ193,AAK193,AAL193,AAR193,AAX193,ABE193,ABG193))</f>
        <v/>
      </c>
      <c r="ABM193" s="5" t="str">
        <f>IF(SUM(AAH193,AAM193:AAN193,AAP193:AAQ193,AAS193:AAT193,AAV193:AAW193,AAY193:AAZ193,ABB193:ABD193,ABF193)=0, "", SUM(AAH193,AAM193:AAN193,AAP193:AAQ193,AAS193:AAT193,AAV193:AAW193,AAY193:AAZ193,ABB193:ABD193,ABF193))</f>
        <v/>
      </c>
      <c r="ABN193" s="5" t="str">
        <f>IF(SUM(AAY193:AAZ193,ABB193:ABC193,ABF193)=0, "", SUM(AAY193:AAZ193,ABB193:ABC193,ABF193))</f>
        <v/>
      </c>
      <c r="ABO193" s="5" t="str">
        <f>IF(SUM(AAN193,AAP193:AAQ193,AAT193,AAV193)=0, "", SUM(AAN193,AAP193:AAQ193,AAT193,AAV193))</f>
        <v/>
      </c>
      <c r="ABP193" s="5" t="str">
        <f>IF(SUM(AAH193,AAM193,AAS193,AAW193,ABD193)=0, "", SUM(AAH193,AAM193,AAS193,AAW193,ABD193))</f>
        <v/>
      </c>
      <c r="ABQ193" s="5" t="str">
        <f>IF(SUM(AAF193:AAG193,AAI193,AAK193,ABE193)=0, "", SUM(AAF193:AAG193,AAI193,AAK193,ABE193))</f>
        <v/>
      </c>
      <c r="ABR193" s="5" t="str">
        <f>IF(SUM(AAJ193,AAL193,AAR193,AAX193,ABG193)=0, "", SUM(AAJ193,AAL193,AAR193,AAX193,ABG193))</f>
        <v/>
      </c>
      <c r="ABS193" s="5" t="str">
        <f>IF(ABN193="", "", IF(ABN193&gt;=8, 1, 0))</f>
        <v/>
      </c>
      <c r="ABT193" s="5" t="str">
        <f>IF(ABO193="", "", IF(ABO193&gt;=10, 1, 0))</f>
        <v/>
      </c>
      <c r="ABU193" s="5" t="str">
        <f>IF(ABP193="", "", IF(ABP193&gt;=13, 1, 0))</f>
        <v/>
      </c>
      <c r="ABV193" s="5" t="str">
        <f>IF(ABQ193="", "", IF(ABQ193&gt;=10, 1, 0))</f>
        <v/>
      </c>
      <c r="ABW193" s="5" t="str">
        <f>IF(ABR193="", "", IF(ABR193&gt;=15, 1, 0))</f>
        <v/>
      </c>
      <c r="ABX193" s="5" t="str">
        <f>IF(AND(AAO193="", AAU193="", ABA193=""), "", IF(AAO193=5,1,0) + IF(AAU193=5,1,0) + IF(ABA193=5,1,0))</f>
        <v/>
      </c>
      <c r="ABY193" s="6"/>
      <c r="ABZ193" s="5"/>
      <c r="ACA193" s="5"/>
      <c r="ACB193" s="5"/>
      <c r="ACC193" s="5"/>
      <c r="ACD193" s="5"/>
      <c r="ACE193" s="5"/>
      <c r="ACF193" s="5"/>
      <c r="ACG193" s="5"/>
      <c r="ACH193" s="5"/>
      <c r="ACI193" s="5"/>
      <c r="ACJ193" s="5"/>
      <c r="ACK193" s="5"/>
      <c r="ACL193" s="5"/>
      <c r="ACM193" s="5"/>
      <c r="ACN193" s="5"/>
      <c r="ACO193" s="5"/>
      <c r="ACP193" s="5"/>
      <c r="ACQ193" s="5"/>
      <c r="ACR193" s="5"/>
      <c r="ACS193" s="5"/>
      <c r="ACT193" s="5"/>
      <c r="ACU193" s="5"/>
      <c r="ACV193" s="5"/>
      <c r="ACW193" s="5"/>
      <c r="ACX193" s="5"/>
      <c r="ACY193" s="5"/>
      <c r="ACZ193" s="5"/>
      <c r="ADA193" s="5"/>
      <c r="ADB193" s="5"/>
      <c r="ADC193" s="5"/>
      <c r="ADD193" s="5"/>
      <c r="ADE193" s="5"/>
      <c r="ADF193" s="5"/>
      <c r="ADG193" s="5"/>
      <c r="ADH193" s="5"/>
      <c r="ADI193" s="5"/>
      <c r="ADJ193" s="12" t="str">
        <f>IF(COUNTA(ABZ193:ADI193)=0, "", SUM(ABZ193:ADI193))</f>
        <v/>
      </c>
      <c r="ADK193" s="12" t="str">
        <f>IF(COUNTA(ABZ193:ADI193)=0, "", SUM(ACJ193,ACK193,ACT193,ACV193,ACX193,ADB193))</f>
        <v/>
      </c>
      <c r="ADL193" s="12" t="str">
        <f>IF(COUNTA(ABZ193:ADI193)=0, "", SUM(ACL193,ACQ193,ACS193,ACY193,ADF193))</f>
        <v/>
      </c>
      <c r="ADM193" s="12" t="str">
        <f>IF(COUNTA(ABZ193:ADI193)=0, "", SUM(ACB193,ACM193,ACR193,ACW193,ACZ193,ADE193))</f>
        <v/>
      </c>
      <c r="ADN193" s="12" t="str">
        <f>IF(COUNTA(ABZ193:ADI193)=0, "", SUM(ACA193,ACE193,ACG193,ACI193,ACP193,ADG193))</f>
        <v/>
      </c>
      <c r="ADO193" s="12" t="str">
        <f>IF(COUNTA(ABZ193:ADI193)=0, "", SUM(ACN193,ACO193,ACU193,ADA193,ADC193,ADD193,ADH193,ADI193))</f>
        <v/>
      </c>
      <c r="ADP193" s="12" t="str">
        <f>IF(COUNTA(ABZ193:ADI193)=0, "", SUM(ABZ193,ACC193,ACD193,ACF193,ACH193))</f>
        <v/>
      </c>
      <c r="ADQ193" s="6"/>
      <c r="ADR193" s="5"/>
      <c r="ADS193" s="5"/>
      <c r="ADT193" s="5"/>
      <c r="ADU193" s="5"/>
      <c r="ADV193" s="5"/>
      <c r="ADW193" s="5"/>
      <c r="ADX193" s="5"/>
      <c r="ADY193" s="5"/>
      <c r="ADZ193" s="5"/>
      <c r="AEA193" s="5"/>
      <c r="AEB193" s="5"/>
      <c r="AEC193" s="5"/>
      <c r="AED193" s="5"/>
      <c r="AEE193" s="5"/>
      <c r="AEF193" s="5"/>
      <c r="AEG193" s="5"/>
      <c r="AEH193" s="5"/>
      <c r="AEI193" s="5"/>
      <c r="AEJ193" s="5"/>
      <c r="AEK193" s="5"/>
      <c r="AEL193" s="5" t="str">
        <f>IF(COUNTA(ADR193:AEK193)=0, "", SUM(ADR193:AEK193))</f>
        <v/>
      </c>
      <c r="AEM193" s="8"/>
      <c r="AEN193" s="6"/>
      <c r="AEO193" s="6"/>
      <c r="AEP193" s="6"/>
      <c r="AEQ193" s="6"/>
      <c r="AER193" s="5"/>
      <c r="AES193" s="6"/>
      <c r="AET193" s="6"/>
      <c r="AEU193" s="6">
        <v>45340</v>
      </c>
      <c r="AEV193" s="5">
        <v>1</v>
      </c>
      <c r="AEW193" s="5">
        <v>1</v>
      </c>
      <c r="AEX193" s="5">
        <v>0</v>
      </c>
      <c r="AEY193" s="5">
        <v>0</v>
      </c>
      <c r="AEZ193" s="5">
        <v>1</v>
      </c>
      <c r="AFA193" s="5">
        <v>0</v>
      </c>
      <c r="AFB193" s="5">
        <v>0</v>
      </c>
      <c r="AFC193" s="5">
        <v>2</v>
      </c>
      <c r="AFD193" s="5">
        <v>1</v>
      </c>
      <c r="AFE193" s="5">
        <v>1</v>
      </c>
      <c r="AFF193" s="5">
        <v>1</v>
      </c>
      <c r="AFG193" s="5">
        <v>1</v>
      </c>
      <c r="AFH193" s="5">
        <v>0</v>
      </c>
      <c r="AFI193" s="5">
        <v>0</v>
      </c>
      <c r="AFJ193" s="5">
        <v>1</v>
      </c>
      <c r="AFK193" s="5">
        <v>0</v>
      </c>
      <c r="AFL193" s="5">
        <v>0</v>
      </c>
      <c r="AFM193" s="5">
        <v>0</v>
      </c>
      <c r="AFN193" s="5">
        <v>1</v>
      </c>
      <c r="AFO193" s="5">
        <v>0</v>
      </c>
      <c r="AFP193" s="5">
        <v>0</v>
      </c>
      <c r="AFQ193" s="5">
        <v>0</v>
      </c>
      <c r="AFR193" s="5">
        <v>0</v>
      </c>
      <c r="AFS193" s="5">
        <v>0</v>
      </c>
      <c r="AFT193" s="5">
        <v>0</v>
      </c>
      <c r="AFU193" s="5">
        <v>0</v>
      </c>
      <c r="AFV193" s="5">
        <v>0</v>
      </c>
      <c r="AFW193" s="5">
        <v>0</v>
      </c>
      <c r="AFX193" s="5">
        <v>0</v>
      </c>
      <c r="AFY193" s="5">
        <v>0</v>
      </c>
      <c r="AFZ193" s="5">
        <v>5</v>
      </c>
      <c r="AGA193" s="5">
        <f>IF(COUNTA(AEV193:AFY193)=0, "", SUM(AEV193:AFY193))</f>
        <v>11</v>
      </c>
      <c r="AGB193" s="6"/>
      <c r="AGC193" s="5"/>
      <c r="AGD193" s="5"/>
      <c r="AGE193" s="5"/>
      <c r="AGF193" s="5"/>
      <c r="AGG193" s="5"/>
      <c r="AGS193" s="6"/>
      <c r="AHM193" s="6"/>
      <c r="AHN193" s="5"/>
      <c r="AHO193" s="5"/>
      <c r="AHP193" s="5"/>
      <c r="AHQ193" s="5"/>
      <c r="AHR193" s="5"/>
      <c r="AHS193" s="5"/>
      <c r="AHT193" s="5"/>
      <c r="AHU193" s="5"/>
      <c r="AHV193" s="5"/>
      <c r="AHW193" s="5"/>
      <c r="AHX193" s="5" t="str">
        <f>IF(COUNTBLANK(AHN193:AHW193)&gt;0, "", SUM(AHN193:AHW193))</f>
        <v/>
      </c>
      <c r="AHY193" s="5" t="str">
        <f>IF(COUNTBLANK(AHN193:AHW193)&gt;0, "", SUM(AHR193,AHW193))</f>
        <v/>
      </c>
      <c r="AHZ193" s="5" t="str">
        <f>IF(COUNTBLANK(AHN193:AHW193)&gt;0, "", SUM(AHP193,AHS193))</f>
        <v/>
      </c>
      <c r="AIA193" s="5" t="str">
        <f>IF(COUNTBLANK(AHN193:AHW193)&gt;0, "", SUM(AHT193,AHV193))</f>
        <v/>
      </c>
      <c r="AIB193" s="5" t="str">
        <f>IF(COUNTBLANK(AHN193:AHW193)&gt;0, "", SUM(AHQ193,AHU193))</f>
        <v/>
      </c>
      <c r="AIC193" s="5" t="str">
        <f>IF(COUNTBLANK(AHN193:AHW193)&gt;0, "", SUM(AHN193:AHO193))</f>
        <v/>
      </c>
      <c r="AID193" s="6"/>
      <c r="AIE193" s="5"/>
      <c r="AIF193" s="5"/>
      <c r="AIG193" s="5"/>
      <c r="AIH193" s="5"/>
      <c r="AII193" s="5"/>
      <c r="AIJ193" s="5"/>
      <c r="AIK193" s="5"/>
      <c r="AIL193" s="5"/>
      <c r="AIM193" s="5"/>
      <c r="AIN193" s="5"/>
      <c r="AIO193" s="5"/>
      <c r="AIP193" s="5"/>
      <c r="AIQ193" s="5"/>
      <c r="AIR193" s="5"/>
      <c r="AIS193" s="5"/>
      <c r="AIT193" s="5"/>
      <c r="AIU193" s="5"/>
      <c r="AIV193" s="5"/>
      <c r="AIW193" s="5"/>
      <c r="AIX193" s="5"/>
      <c r="AIY193" s="5" t="s">
        <v>971</v>
      </c>
      <c r="AIZ193" s="5" t="s">
        <v>971</v>
      </c>
      <c r="AJA193" s="5" t="s">
        <v>971</v>
      </c>
      <c r="AJB193" s="6"/>
      <c r="AJC193" s="5"/>
      <c r="AJD193" s="5"/>
      <c r="AJE193" s="5"/>
      <c r="AJF193" s="5"/>
      <c r="AJG193" s="5"/>
      <c r="AJH193" s="5"/>
      <c r="AJI193" s="5"/>
      <c r="AJJ193" s="5"/>
      <c r="AJK193" s="5"/>
      <c r="AJL193" s="5"/>
      <c r="AJM193" s="5" t="str">
        <f>IF(COUNTBLANK(AJC193:AJK193)&gt;0, "", SUM(AJC193:AJK193))</f>
        <v/>
      </c>
      <c r="AJN193" s="6"/>
      <c r="AJO193" s="5"/>
      <c r="AJP193" s="5"/>
      <c r="AJQ193" s="5"/>
      <c r="AJR193" s="5"/>
      <c r="AJS193" s="5"/>
      <c r="AJT193" s="5"/>
      <c r="AJU193" s="5"/>
      <c r="AJV193" s="5" t="str">
        <f>IF(COUNTBLANK(AJO193:AJU193)&gt;0, "", SUM(AJO193:AJU193))</f>
        <v/>
      </c>
    </row>
    <row r="194" spans="1:958" ht="15" customHeight="1" x14ac:dyDescent="0.35">
      <c r="A194" s="5" t="s">
        <v>2161</v>
      </c>
      <c r="B194" s="5" t="s">
        <v>2183</v>
      </c>
      <c r="C194" s="5"/>
      <c r="D194" s="5"/>
      <c r="E194" s="5"/>
      <c r="F194" s="5"/>
      <c r="G194" s="5"/>
      <c r="H194" s="5"/>
      <c r="I194" s="5"/>
      <c r="J194" s="5"/>
      <c r="K194" s="5"/>
      <c r="L194" s="5"/>
      <c r="M194" s="5"/>
      <c r="N194" s="5"/>
      <c r="O194" s="5"/>
      <c r="P194" s="5"/>
      <c r="Q194" s="5"/>
      <c r="R194" s="5"/>
      <c r="S194" s="5"/>
      <c r="T194" s="5"/>
      <c r="U194" s="5"/>
      <c r="V194" s="5"/>
      <c r="W194" s="5"/>
      <c r="X194" s="5">
        <v>1</v>
      </c>
      <c r="Y194" s="5"/>
      <c r="Z194" s="5"/>
      <c r="AA194" s="5"/>
      <c r="AB194" s="5"/>
      <c r="AC194" s="5"/>
      <c r="AD194" s="5"/>
      <c r="AE194" s="7"/>
      <c r="AF194" s="6"/>
      <c r="AG194" s="8"/>
      <c r="AH194" s="8"/>
      <c r="AI194" s="8"/>
      <c r="AJ194" s="5" t="str">
        <f>IF(OR(ISBLANK(AE194), ISBLANK(AG194)), "", AG194 - AE194)</f>
        <v/>
      </c>
      <c r="AK194" s="9"/>
      <c r="AL194" s="5" t="str">
        <f>IF(OR(ISBLANK(AG194), ISBLANK(AK194)), "", AK194 - AG194)</f>
        <v/>
      </c>
      <c r="AM194" s="6"/>
      <c r="AN194" s="10" t="str">
        <f>IF(OR(ISBLANK(AM194), ISBLANK(AF194)), "", AF194 - AM194)</f>
        <v/>
      </c>
      <c r="AO194" s="6"/>
      <c r="AP194" s="6"/>
      <c r="AQ194" s="5"/>
      <c r="AV194" s="5"/>
      <c r="AW194" s="5"/>
      <c r="AX194" s="5"/>
      <c r="AY194" s="5"/>
      <c r="AZ194" s="5" t="str">
        <f>IF(ISBLANK(AY194), "", IF(AY194&lt;=8, 1, IF(AY194&lt;=12, 2, 3)))</f>
        <v/>
      </c>
      <c r="BA194" s="5"/>
      <c r="BB194" s="5" t="str">
        <f>IF(ISBLANK(BA194), "", IF(BA194&lt;=8, 1, IF(BA194&lt;=12, 2, 3)))</f>
        <v/>
      </c>
      <c r="BE194" s="5"/>
      <c r="BF194" s="5"/>
      <c r="BG194" s="5"/>
      <c r="BH194" s="6"/>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t="str">
        <f>IF(SUM(BI194:BQ194,BS194:BW194,BY194:CC194,CE194:CJ194)=0, "", SUM(BI194:BQ194,BS194:BW194,BY194:CC194,CE194:CJ194))</f>
        <v/>
      </c>
      <c r="CN194" s="5" t="str">
        <f>IF(SUM(CQ194, CR194, CS194, CT194, CU194)=0, "", IF(OR(CQ194&gt;=8, CR194&gt;=10, CS194&gt;=13, CT194&gt;=10, CU194&gt;=15), 1, 0))</f>
        <v/>
      </c>
      <c r="CO194" s="5" t="str">
        <f>IF(SUM(BI194:BJ194,BL194,BM194,BN194,BO194,BU194,CA194,CH194,CJ194)=0, "", SUM(BI194:BJ194,BL194,BM194,BN194,BO194,BU194,CA194,CH194,CJ194))</f>
        <v/>
      </c>
      <c r="CP194" s="5" t="str">
        <f>IF(SUM(BK194,BP194:BQ194,BS194:BT194,BV194:BW194,BY194:BZ194,CB194:CC194,CE194:CG194,CI194)=0, "", SUM(BK194,BP194:BQ194,BS194:BT194,BV194:BW194,BY194:BZ194,CB194:CC194,CE194:CG194,CI194))</f>
        <v/>
      </c>
      <c r="CQ194" s="5" t="str">
        <f>IF(SUM(CB194:CC194,CE194:CF194,CI194)=0, "", SUM(CB194:CC194,CE194:CF194,CI194))</f>
        <v/>
      </c>
      <c r="CR194" s="5" t="str">
        <f>IF(SUM(BQ194,BS194:BT194,BW194,BY194)=0, "", SUM(BQ194,BS194:BT194,BW194,BY194))</f>
        <v/>
      </c>
      <c r="CS194" s="5" t="str">
        <f>IF(SUM(BK194,BP194,BV194,BZ194,CG194)=0, "", SUM(BK194,BP194,BV194,BZ194,CG194))</f>
        <v/>
      </c>
      <c r="CT194" s="5" t="str">
        <f>IF(SUM(BI194:BJ194,BL194,BN194,CH194)=0, "", SUM(BI194:BJ194,BL194,BN194,CH194))</f>
        <v/>
      </c>
      <c r="CU194" s="5" t="str">
        <f>IF(SUM(BM194,BO194,BU194,CA194,CJ194)=0, "", SUM(BM194,BO194,BU194,CA194,CJ194))</f>
        <v/>
      </c>
      <c r="CV194" s="5" t="str">
        <f>IF(CQ194="", "", IF(CQ194&gt;=8, 1, 0))</f>
        <v/>
      </c>
      <c r="CW194" s="5" t="str">
        <f>IF(CR194="", "", IF(CR194&gt;=10, 1, 0))</f>
        <v/>
      </c>
      <c r="CX194" s="5" t="str">
        <f>IF(CS194="", "", IF(CS194&gt;=13, 1, 0))</f>
        <v/>
      </c>
      <c r="CY194" s="5" t="str">
        <f>IF(CT194="", "", IF(CT194&gt;=10, 1, 0))</f>
        <v/>
      </c>
      <c r="CZ194" s="5" t="str">
        <f>IF(CU194="", "", IF(CU194&gt;=15, 1, 0))</f>
        <v/>
      </c>
      <c r="DA194" s="5" t="str">
        <f>IF(AND(BR194="", BX194="", CD194=""), "", IF(BR194=5,1,0) + IF(BX194=5,1,0) + IF(CD194=5,1,0))</f>
        <v/>
      </c>
      <c r="DB194" s="6"/>
      <c r="DC194" s="5"/>
      <c r="DD194" s="13"/>
      <c r="DE194" s="5"/>
      <c r="DF194" s="13"/>
      <c r="DG194" s="5"/>
      <c r="DH194" s="13"/>
      <c r="DI194" s="5"/>
      <c r="DJ194" s="13"/>
      <c r="DK194" s="5"/>
      <c r="DL194" s="13"/>
      <c r="DM194" s="5"/>
      <c r="DN194" s="13"/>
      <c r="DO194" s="5"/>
      <c r="DP194" s="13"/>
      <c r="DQ194" s="5"/>
      <c r="DR194" s="13"/>
      <c r="DS194" s="5"/>
      <c r="DT194" s="13"/>
      <c r="DU194" s="5"/>
      <c r="DV194" s="13"/>
      <c r="DW194" s="5"/>
      <c r="DX194" s="13"/>
      <c r="DY194" s="5"/>
      <c r="DZ194" s="13"/>
      <c r="EA194" s="5"/>
      <c r="EB194" s="13"/>
      <c r="EC194" s="5"/>
      <c r="ED194" s="13"/>
      <c r="EE194" s="5"/>
      <c r="EF194" s="13"/>
      <c r="EG194" s="5"/>
      <c r="EH194" s="13"/>
      <c r="EI194" s="5"/>
      <c r="EJ194" s="13"/>
      <c r="EK194" s="5"/>
      <c r="EL194" s="5"/>
      <c r="EM194" s="5"/>
      <c r="EN194" s="6"/>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6"/>
      <c r="FM194" s="5"/>
      <c r="FN194" s="5"/>
      <c r="FO194" s="5"/>
      <c r="FP194" s="5"/>
      <c r="FQ194" s="5"/>
      <c r="FR194" s="5"/>
      <c r="FS194" s="14" t="str">
        <f>IF(COUNTBLANK(FM194:FR194)&gt;0, "", AVERAGE(FM194:FR194))</f>
        <v/>
      </c>
      <c r="FT194" s="6"/>
      <c r="FU194" s="5"/>
      <c r="FV194" s="5"/>
      <c r="FW194" s="5"/>
      <c r="FX194" s="5"/>
      <c r="FY194" s="5"/>
      <c r="FZ194" s="5"/>
      <c r="GA194" s="5"/>
      <c r="GB194" s="5"/>
      <c r="GC194" s="5"/>
      <c r="GD194" s="5"/>
      <c r="GE194" s="5" t="str">
        <f>IF(COUNTBLANK(FU194:GC194)&gt;0, "", SUM(FU194:GC194))</f>
        <v/>
      </c>
      <c r="GF194" s="6"/>
      <c r="GG194" s="5"/>
      <c r="GH194" s="5"/>
      <c r="GI194" s="5"/>
      <c r="GJ194" s="5"/>
      <c r="GK194" s="5"/>
      <c r="GL194" s="5"/>
      <c r="GM194" s="5"/>
      <c r="GN194" s="5" t="str">
        <f>IF(COUNTBLANK(GG194:GM194)&gt;0, "", SUM(GG194:GM194))</f>
        <v/>
      </c>
      <c r="GO194" s="6"/>
      <c r="GP194" s="5"/>
      <c r="GQ194" s="5"/>
      <c r="GR194" s="5"/>
      <c r="GS194" s="5"/>
      <c r="GT194" s="5"/>
      <c r="GU194" s="5"/>
      <c r="GV194" s="5"/>
      <c r="GW194" s="5"/>
      <c r="GX194" s="5"/>
      <c r="GY194" s="5"/>
      <c r="GZ194" s="5"/>
      <c r="HA194" s="5"/>
      <c r="HB194" s="5"/>
      <c r="HC194" s="5"/>
      <c r="HD194" s="5"/>
      <c r="HE194" s="5"/>
      <c r="HF194" s="5"/>
      <c r="HG194" s="5"/>
      <c r="HH194" s="5"/>
      <c r="HI194" s="5" t="str">
        <f>IF(COUNTBLANK(GQ194:HH194)&gt;0, "", SUM(GQ194:HH194))</f>
        <v/>
      </c>
      <c r="HJ194" s="6"/>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t="str">
        <f>IF(COUNTA(HK194:II194)=0, "", SUM(HK194,HL194,HN194,HO194,HP194,HU194,HV194,HX194,HZ194,IA194,IB194,IH194))</f>
        <v/>
      </c>
      <c r="IK194" s="5" t="str">
        <f>IF(COUNTA(HK194:II194)=0, "", SUM(HM194,HQ194,HR194,HS194,HT194,HW194,HY194,IC194,ID194,IE194,IF194,IG194,II194))</f>
        <v/>
      </c>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t="str">
        <f>IF(COUNTA(IL194:JJ194)=0, "", SUM(IL194,IM194,IO194,IP194,IQ194,IV194,IW194,IY194,JA194,JB194,JC194,JI194))</f>
        <v/>
      </c>
      <c r="JL194" s="5" t="str">
        <f>IF(COUNTA(IL194:JJ194)=0, "", SUM(IN194,IR194,IS194,IT194,IU194,IX194,IZ194,JD194,JE194,JF194,JG194,JH194,JJ194))</f>
        <v/>
      </c>
      <c r="JM194" s="6"/>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12" t="str">
        <f>IF(COUNTA(JN194:KW194)=0, "", SUM(JN194:KW194))</f>
        <v/>
      </c>
      <c r="KY194" s="12" t="str">
        <f>IF(COUNTA(JN194:KW194)=0, "", SUM(JX194,JY194,KH194,KJ194,KL194,KP194))</f>
        <v/>
      </c>
      <c r="KZ194" s="12" t="str">
        <f>IF(COUNTA(JN194:KW194)=0, "", SUM(JZ194,KE194,KG194,KM194,KT194))</f>
        <v/>
      </c>
      <c r="LA194" s="12" t="str">
        <f>IF(COUNTA(JN194:KW194)=0, "", SUM(JP194,KA194,KF194,KK194,KN194,KS194))</f>
        <v/>
      </c>
      <c r="LB194" s="12" t="str">
        <f>IF(COUNTA(JN194:KW194)=0, "", SUM(JO194,JS194,JU194,JW194,KD194,KU194))</f>
        <v/>
      </c>
      <c r="LC194" s="12" t="str">
        <f>IF(COUNTA(JN194:KW194)=0, "", SUM(KB194,KC194,KI194,KO194,KQ194,KR194,KV194,KW194))</f>
        <v/>
      </c>
      <c r="LD194" s="12" t="str">
        <f>IF(COUNTA(JN194:KW194)=0, "", SUM(JN194,JQ194,JR194,JT194,JV194))</f>
        <v/>
      </c>
      <c r="LE194" s="6"/>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t="str">
        <f>IF(COUNTBLANK(LF194:MG194)&gt;0, "", AVERAGE(LF194:MG194))</f>
        <v/>
      </c>
      <c r="MI194" s="5" t="str">
        <f>IF(COUNTA(LF194:MG194)=0, "", AVERAGE(LG194,LS194,LT194,LU194,LV194,LW194,LY194,MA194,MB194))</f>
        <v/>
      </c>
      <c r="MJ194" s="5" t="str">
        <f>IF(COUNTA(LF194:MG194)=0, "", AVERAGE(LH194,LI194,LJ194,LK194,LM194,LO194,MD194,ME194))</f>
        <v/>
      </c>
      <c r="MK194" s="5" t="str">
        <f>IF(COUNTA(LF194:MG194)=0, "", AVERAGE(LL194,LP194,LQ194,LR194,MF194,MG194))</f>
        <v/>
      </c>
      <c r="ML194" s="6"/>
      <c r="MM194" s="5"/>
      <c r="MN194" s="5"/>
      <c r="MO194" s="5"/>
      <c r="MP194" s="5"/>
      <c r="MQ194" s="5"/>
      <c r="MR194" s="5"/>
      <c r="MS194" s="5"/>
      <c r="MT194" s="5"/>
      <c r="MU194" s="5"/>
      <c r="MV194" s="5"/>
      <c r="MW194" s="5"/>
      <c r="MX194" s="5"/>
      <c r="MY194" s="5"/>
      <c r="MZ194" s="5"/>
      <c r="NA194" s="5"/>
      <c r="NB194" s="5"/>
      <c r="NC194" s="5"/>
      <c r="ND194" s="5"/>
      <c r="NE194" s="5"/>
      <c r="NF194" s="5"/>
      <c r="NG194" s="5" t="str">
        <f>IF(COUNTA(MM194:NF194)=0, "", SUM(MM194:NF194))</f>
        <v/>
      </c>
      <c r="NH194" s="6"/>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c r="OJ194" s="5"/>
      <c r="OK194" s="5" t="str">
        <f>IF(COUNTA(NI194:OJ194)=0, "", SUM(NK194,NP194,NS194,NW194,OC194,OG194,OJ194))</f>
        <v/>
      </c>
      <c r="OL194" s="5" t="str">
        <f>IF(COUNTA(NI194:OJ194)=0, "", SUM(NJ194,NL194,NQ194,NV194,NZ194,OB194,OD194))</f>
        <v/>
      </c>
      <c r="OM194" s="5" t="str">
        <f>IF(COUNTA(NI194:OJ194)=0, "", SUM(NN194,NR194,NU194,NY194,OA194,OF194,OI194))</f>
        <v/>
      </c>
      <c r="ON194" s="5" t="str">
        <f>IF(COUNTA(NI194:OJ194)=0, "", SUM(NI194,NM194,NO194,NT194,NX194,OE194,OH194))</f>
        <v/>
      </c>
      <c r="OQ194" s="6"/>
      <c r="OR194" s="5"/>
      <c r="OS194" s="5"/>
      <c r="OT194" s="5"/>
      <c r="OU194" s="5"/>
      <c r="OV194" s="5"/>
      <c r="OW194" s="5"/>
      <c r="OX194" s="5"/>
      <c r="OY194" s="5"/>
      <c r="OZ194" s="5"/>
      <c r="PA194" s="5"/>
      <c r="PB194" s="5"/>
      <c r="PC194" s="5"/>
      <c r="PD194" s="5"/>
      <c r="PE194" s="5"/>
      <c r="PF194" s="5"/>
      <c r="PG194" s="5"/>
      <c r="PH194" s="5"/>
      <c r="PI194" s="5"/>
      <c r="PJ194" s="5"/>
      <c r="PK194" s="5"/>
      <c r="PL194" s="5"/>
      <c r="PM194" s="5"/>
      <c r="PN194" s="5"/>
      <c r="PO194" s="5"/>
      <c r="PP194" s="5"/>
      <c r="PQ194" s="5"/>
      <c r="PR194" s="5"/>
      <c r="PS194" s="5"/>
      <c r="PT194" s="5" t="str">
        <f>IF(COUNTBLANK(OR194:PS194)&gt;0, "", AVERAGE(OR194:PS194))</f>
        <v/>
      </c>
      <c r="PU194" s="5" t="str">
        <f>IF(COUNTA(OR194:PS194)=0, "", AVERAGE(OS194,PE194,PF194,PG194,PH194,PI194,PK194,PM194,PN194))</f>
        <v/>
      </c>
      <c r="PV194" s="5" t="str">
        <f>IF(COUNTA(OR194:PS194)=0, "", AVERAGE(OT194,OU194,OV194,OW194,OY194,PA194,PP194,PQ194))</f>
        <v/>
      </c>
      <c r="PW194" s="5" t="str">
        <f>IF(COUNTA(OR194:PS194)=0, "", AVERAGE(OX194,PB194,PC194,PD194,PR194,PS194))</f>
        <v/>
      </c>
      <c r="PX194" s="6"/>
      <c r="PY194" s="5"/>
      <c r="PZ194" s="5"/>
      <c r="QA194" s="5"/>
      <c r="QB194" s="5"/>
      <c r="QC194" s="5"/>
      <c r="QD194" s="5"/>
      <c r="QE194" s="5"/>
      <c r="QF194" s="5"/>
      <c r="QG194" s="5"/>
      <c r="QH194" s="5"/>
      <c r="QI194" s="5" t="str">
        <f>IF(COUNTBLANK(PY194:QG194)&gt;0, "", SUM(PY194:QG194))</f>
        <v/>
      </c>
      <c r="QJ194" s="6"/>
      <c r="QK194" s="5"/>
      <c r="QL194" s="5"/>
      <c r="QM194" s="5"/>
      <c r="QN194" s="5"/>
      <c r="QO194" s="5"/>
      <c r="QP194" s="5"/>
      <c r="QQ194" s="5"/>
      <c r="QR194" s="5"/>
      <c r="QS194" s="5"/>
      <c r="QT194" s="5"/>
      <c r="QU194" s="5" t="str">
        <f>IF(COUNTBLANK(QK194:QS194)&gt;0, "", SUM(QK194:QS194))</f>
        <v/>
      </c>
      <c r="QV194" s="6"/>
      <c r="QW194" s="5"/>
      <c r="QX194" s="5"/>
      <c r="QY194" s="5"/>
      <c r="QZ194" s="5"/>
      <c r="RA194" s="5"/>
      <c r="RB194" s="5"/>
      <c r="RC194" s="5"/>
      <c r="RD194" s="5"/>
      <c r="RE194" s="5"/>
      <c r="RF194" s="5"/>
      <c r="RG194" s="5" t="str">
        <f>IF(COUNTBLANK(QW194:RE194)&gt;0, "", SUM(QW194:RE194))</f>
        <v/>
      </c>
      <c r="RH194" s="6"/>
      <c r="RI194" s="5"/>
      <c r="RJ194" s="5"/>
      <c r="RK194" s="5"/>
      <c r="RL194" s="5"/>
      <c r="RM194" s="5"/>
      <c r="RN194" s="5"/>
      <c r="RO194" s="5"/>
      <c r="RP194" s="5" t="str">
        <f>IF(COUNTBLANK(RI194:RO194)&gt;0, "", SUM(RI194:RO194))</f>
        <v/>
      </c>
      <c r="RQ194" s="6"/>
      <c r="RR194" s="5"/>
      <c r="RS194" s="5"/>
      <c r="RT194" s="5"/>
      <c r="RU194" s="5"/>
      <c r="RV194" s="5"/>
      <c r="RW194" s="5"/>
      <c r="RX194" s="5"/>
      <c r="RY194" s="5" t="str">
        <f>IF(COUNTBLANK(RR194:RX194)&gt;0, "", SUM(RR194:RX194))</f>
        <v/>
      </c>
      <c r="RZ194" s="6"/>
      <c r="SA194" s="5"/>
      <c r="SB194" s="5"/>
      <c r="SC194" s="5"/>
      <c r="SD194" s="5"/>
      <c r="SE194" s="5"/>
      <c r="SF194" s="5"/>
      <c r="SG194" s="5"/>
      <c r="SH194" s="5" t="str">
        <f>IF(COUNTBLANK(SA194:SG194)&gt;0, "", SUM(SA194:SG194))</f>
        <v/>
      </c>
      <c r="SI194" s="6"/>
      <c r="SJ194" s="5"/>
      <c r="SK194" s="5"/>
      <c r="SL194" s="5"/>
      <c r="SM194" s="5"/>
      <c r="SN194" s="5"/>
      <c r="SO194" s="5"/>
      <c r="SP194" s="5"/>
      <c r="SQ194" s="5"/>
      <c r="SR194" s="5"/>
      <c r="SS194" s="5"/>
      <c r="ST194" s="5"/>
      <c r="SU194" s="5"/>
      <c r="SV194" s="5"/>
      <c r="SW194" s="5"/>
      <c r="SX194" s="5"/>
      <c r="SY194" s="5"/>
      <c r="SZ194" s="5"/>
      <c r="TA194" s="5"/>
      <c r="TB194" s="5"/>
      <c r="TC194" s="5" t="str">
        <f>IF(COUNTBLANK(SJ194:TB194)&gt;0, "", SUM(SJ194:TB194))</f>
        <v/>
      </c>
      <c r="TD194" s="5" t="str">
        <f>IF(COUNTBLANK(SJ194:TB194)&gt;0, "", SUM(SL194,SO194,SR194,SS194,ST194,SU194,SV194,SX194,SY194,TB194))</f>
        <v/>
      </c>
      <c r="TE194" s="5" t="str">
        <f>IF(COUNTBLANK(SJ194:TB194)&gt;0, "", SUM(SJ194,SK194,SM194,SN194,SQ194,SW194,SZ194,TA194))</f>
        <v/>
      </c>
      <c r="TF194" s="6"/>
      <c r="TG194" s="5"/>
      <c r="TH194" s="5"/>
      <c r="TI194" s="5"/>
      <c r="TJ194" s="5"/>
      <c r="TK194" s="5"/>
      <c r="TL194" s="5"/>
      <c r="TM194" s="5"/>
      <c r="TN194" s="5"/>
      <c r="TO194" s="5"/>
      <c r="TP194" s="5"/>
      <c r="TQ194" s="5"/>
      <c r="TR194" s="5"/>
      <c r="TS194" s="5"/>
      <c r="TT194" s="5"/>
      <c r="TU194" s="5"/>
      <c r="TV194" s="5"/>
      <c r="TW194" s="5"/>
      <c r="TX194" s="5"/>
      <c r="TY194" s="5"/>
      <c r="TZ194" s="5" t="str">
        <f>IF(COUNTBLANK(TG194:TY194)&gt;0, "", SUM(TG194:TY194))</f>
        <v/>
      </c>
      <c r="UA194" s="5" t="str">
        <f>IF(COUNTBLANK(TG194:TY194)&gt;0, "", SUM(TI194,TL194,TO194,TP194,TQ194,TR194,TS194,TU194,TV194,TY194))</f>
        <v/>
      </c>
      <c r="UB194" s="5" t="str">
        <f>IF(COUNTBLANK(TG194:TY194)&gt;0, "", SUM(TG194,TH194,TJ194,TK194,TN194,TT194,TW194,TX194))</f>
        <v/>
      </c>
      <c r="UC194" s="6"/>
      <c r="UD194" s="5"/>
      <c r="UE194" s="5"/>
      <c r="UF194" s="5"/>
      <c r="UG194" s="5"/>
      <c r="UH194" s="5"/>
      <c r="UI194" s="5"/>
      <c r="UJ194" s="5"/>
      <c r="UK194" s="5"/>
      <c r="UL194" s="5"/>
      <c r="UM194" s="5"/>
      <c r="UN194" s="5"/>
      <c r="UO194" s="5"/>
      <c r="UP194" s="5"/>
      <c r="UQ194" s="5"/>
      <c r="UR194" s="5"/>
      <c r="US194" s="5"/>
      <c r="UT194" s="5"/>
      <c r="UU194" s="5"/>
      <c r="UV194" s="5"/>
      <c r="UW194" s="5" t="str">
        <f>IF(COUNTBLANK(UD194:UV194)&gt;0, "", SUM(UD194:UV194))</f>
        <v/>
      </c>
      <c r="UX194" s="5" t="str">
        <f>IF(COUNTBLANK(UD194:UV194)&gt;0, "", SUM(UF194,UI194,UL194,UM194,UN194,UO194,UP194,UR194,US194,UV194))</f>
        <v/>
      </c>
      <c r="UY194" s="5" t="str">
        <f>IF(COUNTBLANK(UD194:UV194)&gt;0, "", SUM(UD194,UE194,UG194,UH194,UK194,UQ194,UT194,UU194))</f>
        <v/>
      </c>
      <c r="UZ194" s="6"/>
      <c r="VA194" s="6"/>
      <c r="VB194" s="5"/>
      <c r="VC194" s="5"/>
      <c r="VE194" s="5"/>
      <c r="VF194" s="5"/>
      <c r="VG194" s="5"/>
      <c r="VH194" s="5"/>
      <c r="VI194" s="5"/>
      <c r="VK194" s="5"/>
      <c r="VL194" s="5"/>
      <c r="VN194" s="6"/>
      <c r="VO194" s="5"/>
      <c r="VP194" s="5"/>
      <c r="VQ194" s="5"/>
      <c r="VR194" s="5"/>
      <c r="VS194" s="5"/>
      <c r="VT194" s="5"/>
      <c r="VU194" s="5"/>
      <c r="VV194" s="5"/>
      <c r="VW194" s="5"/>
      <c r="VX194" s="5"/>
      <c r="VY194" s="5"/>
      <c r="VZ194" s="5"/>
      <c r="WA194" s="5"/>
      <c r="WB194" s="5"/>
      <c r="WC194" s="5"/>
      <c r="WD194" s="5"/>
      <c r="WE194" s="5"/>
      <c r="WF194" s="5"/>
      <c r="WG194" s="5"/>
      <c r="WH194" s="5"/>
      <c r="WI194" s="5"/>
      <c r="WJ194" s="5"/>
      <c r="WK194" s="5"/>
      <c r="WL194" s="5"/>
      <c r="WM194" s="5"/>
      <c r="WN194" s="5"/>
      <c r="WO194" s="5"/>
      <c r="WP194" s="5"/>
      <c r="WQ194" s="5"/>
      <c r="WR194" s="5" t="str">
        <f>IF(COUNTBLANK(VO194:WQ194)&gt;0, "", SUM(VQ194:WJ194))</f>
        <v/>
      </c>
      <c r="WS194" s="5" t="str">
        <f>IF(COUNTBLANK(VO194:WQ194)&gt;0, "", SUM(VQ194:VZ194))</f>
        <v/>
      </c>
      <c r="WT194" s="5" t="str">
        <f>IF(COUNTBLANK(VO194:WQ194)&gt;0, "", SUM(WA194:WL194))</f>
        <v/>
      </c>
      <c r="WU194" s="5" t="str">
        <f>IF(COUNTBLANK(VO194:WQ194)&gt;0, "", SUM(WK194:WL194))</f>
        <v/>
      </c>
      <c r="WV194" s="5" t="str">
        <f>IF(COUNTA(VO194:WQ194)=0, "", IF(AND(OR(VO194=1, VP194=1), OR(VQ194&gt;=1, VR194&gt;=1, VS194&gt;=1, VT194&gt;=1, VU194&gt;=1), OR(VV194&gt;=1, VW194&gt;=1), COUNTIF(VX194:WD194, "&gt;=1")&gt;=2, COUNTIF(WE194:WJ194, "&gt;=1")&gt;=2, OR(WN194=1, WN194=2), OR(WO194&gt;=1, WP194&gt;=1), WQ194&lt;1), 1, 0))</f>
        <v/>
      </c>
      <c r="WW194" s="5" t="str">
        <f>IF(COUNTBLANK(VO194:WQ194)&gt;0, "", SUM(VQ194:VU194))</f>
        <v/>
      </c>
      <c r="WX194" s="5" t="str">
        <f>IF(COUNTBLANK(VO194:WQ194)&gt;0, "", SUM(VV194:VW194))</f>
        <v/>
      </c>
      <c r="WY194" s="5" t="str">
        <f>IF(COUNTBLANK(VO194:WQ194)&gt;0, "", SUM(VX194:WD194))</f>
        <v/>
      </c>
      <c r="WZ194" s="5" t="str">
        <f>IF(COUNTBLANK(VO194:WQ194)&gt;0, "", SUM(WE194:WJ194))</f>
        <v/>
      </c>
      <c r="XA194" s="6"/>
      <c r="XB194" s="5"/>
      <c r="XC194" s="5"/>
      <c r="XD194" s="5"/>
      <c r="XE194" s="5"/>
      <c r="XF194" s="5"/>
      <c r="XG194" s="5"/>
      <c r="XH194" s="5"/>
      <c r="XI194" s="5"/>
      <c r="XJ194" s="5"/>
      <c r="XK194" s="5"/>
      <c r="XL194" s="5" t="str">
        <f>IF(COUNTBLANK(XB194:XJ194)&gt;0, "", SUM(XB194:XJ194))</f>
        <v/>
      </c>
      <c r="XM194" s="6"/>
      <c r="XN194" s="5"/>
      <c r="XO194" s="5"/>
      <c r="XP194" s="5"/>
      <c r="XQ194" s="5"/>
      <c r="XR194" s="5"/>
      <c r="XS194" s="5"/>
      <c r="XT194" s="5"/>
      <c r="XU194" s="5" t="str">
        <f>IF(COUNTBLANK(XN194:XT194)&gt;0, "", SUM(XN194:XT194))</f>
        <v/>
      </c>
      <c r="XV194" s="6"/>
      <c r="XW194" s="5"/>
      <c r="XX194" s="5"/>
      <c r="XY194" s="5"/>
      <c r="XZ194" s="5"/>
      <c r="YA194" s="5"/>
      <c r="YB194" s="5"/>
      <c r="YC194" s="5"/>
      <c r="YD194" s="5"/>
      <c r="YE194" s="5"/>
      <c r="YF194" s="5"/>
      <c r="YG194" s="5"/>
      <c r="YH194" s="5"/>
      <c r="YI194" s="5"/>
      <c r="YJ194" s="5"/>
      <c r="YK194" s="5"/>
      <c r="YL194" s="5"/>
      <c r="YM194" s="5"/>
      <c r="YN194" s="5"/>
      <c r="YO194" s="5"/>
      <c r="YP194" s="12" t="str">
        <f>IF(COUNTBLANK(XW194:YO194)&gt;0, "", SUM(XW194:YO194))</f>
        <v/>
      </c>
      <c r="YQ194" s="12" t="str">
        <f>IF(COUNTBLANK(XW194:YO194)&gt;0, "", SUM(XY194,YC194,YD194,YE194,YJ194,YK194,YL194,YM194))</f>
        <v/>
      </c>
      <c r="YR194" s="12" t="str">
        <f>IF(COUNTBLANK(XW194:YO194)&gt;0, "", SUM(YF194:YH194))</f>
        <v/>
      </c>
      <c r="YS194" s="12" t="str">
        <f>IF(COUNTBLANK(XW194:YO194)&gt;0, "", SUM(XW194,XX194,YB194))</f>
        <v/>
      </c>
      <c r="YT194" s="12" t="str">
        <f>IF(COUNTBLANK(XW194:YO194)&gt;0, "", SUM(XZ194,YA194,YI194,YN194,YO194))</f>
        <v/>
      </c>
      <c r="YU194" s="12" t="str">
        <f>IF(COUNTBLANK(XW194:YO194)&gt;0, "", SUM(XY194,XZ194,YA194,YB194,YC194,YF194,YJ194,YN194,YO194))</f>
        <v/>
      </c>
      <c r="YV194" s="12" t="str">
        <f>IF(COUNTBLANK(XW194:YO194)&gt;0, "", SUM(XW194,XX194,YK194,YL194,YM194))</f>
        <v/>
      </c>
      <c r="YW194" s="12" t="str">
        <f>IF(COUNTBLANK(XW194:YO194)&gt;0, "", SUM(YD194,YE194,YG194,YH194,YI194))</f>
        <v/>
      </c>
      <c r="YX194" s="6"/>
      <c r="YY194" s="5"/>
      <c r="YZ194" s="5"/>
      <c r="ZA194" s="5"/>
      <c r="ZB194" s="5"/>
      <c r="ZC194" s="5"/>
      <c r="ZD194" s="5"/>
      <c r="ZE194" s="5"/>
      <c r="ZF194" s="5"/>
      <c r="ZG194" s="5"/>
      <c r="ZH194" s="5"/>
      <c r="ZI194" s="5"/>
      <c r="ZJ194" s="5"/>
      <c r="ZK194" s="5"/>
      <c r="ZL194" s="5"/>
      <c r="ZM194" s="5"/>
      <c r="ZN194" s="5"/>
      <c r="ZO194" s="5"/>
      <c r="ZP194" s="5"/>
      <c r="ZQ194" s="5"/>
      <c r="ZR194" s="5"/>
      <c r="ZS194" s="5"/>
      <c r="ZT194" s="5"/>
      <c r="ZU194" s="5"/>
      <c r="ZV194" s="5"/>
      <c r="ZW194" s="5"/>
      <c r="ZX194" s="5"/>
      <c r="ZY194" s="5"/>
      <c r="ZZ194" s="5"/>
      <c r="AAA194" s="5" t="str">
        <f>IF(COUNTBLANK(YY194:ZZ194)&gt;0, "", AVERAGE(YY194:ZZ194))</f>
        <v/>
      </c>
      <c r="AAB194" s="5" t="str">
        <f>IF(COUNTA(YY194:ZZ194)=0, "", AVERAGE(YZ194,ZL194,ZM194,ZN194,ZO194,ZP194,ZR194,ZT194,ZU194))</f>
        <v/>
      </c>
      <c r="AAC194" s="5" t="str">
        <f>IF(COUNTA(YY194:ZZ194)=0, "", AVERAGE(ZA194,ZB194,ZC194,ZD194,ZF194,ZH194,ZW194,ZX194))</f>
        <v/>
      </c>
      <c r="AAD194" s="5" t="str">
        <f>IF(COUNTA(YY194:ZZ194)=0, "", AVERAGE(ZE194,ZI194,ZJ194,ZK194,ZY194,ZZ194))</f>
        <v/>
      </c>
      <c r="AAE194" s="6"/>
      <c r="AAF194" s="5"/>
      <c r="AAG194" s="5"/>
      <c r="AAH194" s="5"/>
      <c r="AAI194" s="5"/>
      <c r="AAJ194" s="5"/>
      <c r="AAK194" s="5"/>
      <c r="AAL194" s="5"/>
      <c r="AAM194" s="5"/>
      <c r="AAN194" s="5"/>
      <c r="AAO194" s="5"/>
      <c r="AAP194" s="5"/>
      <c r="AAQ194" s="5"/>
      <c r="AAR194" s="5"/>
      <c r="AAS194" s="5"/>
      <c r="AAT194" s="5"/>
      <c r="AAU194" s="5"/>
      <c r="AAV194" s="5"/>
      <c r="AAW194" s="5"/>
      <c r="AAX194" s="5"/>
      <c r="AAY194" s="5"/>
      <c r="AAZ194" s="5"/>
      <c r="ABA194" s="5"/>
      <c r="ABB194" s="5"/>
      <c r="ABC194" s="5"/>
      <c r="ABD194" s="5"/>
      <c r="ABE194" s="5"/>
      <c r="ABF194" s="5"/>
      <c r="ABG194" s="5"/>
      <c r="ABH194" s="5"/>
      <c r="ABI194" s="5"/>
      <c r="ABJ194" s="5"/>
      <c r="ABK194" s="5"/>
      <c r="ABL194" s="5"/>
      <c r="ABM194" s="5"/>
      <c r="ABN194" s="5"/>
      <c r="ABO194" s="5"/>
      <c r="ABP194" s="5"/>
      <c r="ABQ194" s="5"/>
      <c r="ABR194" s="5"/>
      <c r="ABS194" s="5"/>
      <c r="ABT194" s="5"/>
      <c r="ABU194" s="5"/>
      <c r="ABV194" s="5"/>
      <c r="ABW194" s="5"/>
      <c r="ABX194" s="5"/>
      <c r="ABY194" s="6"/>
      <c r="ABZ194" s="5"/>
      <c r="ACA194" s="5"/>
      <c r="ACB194" s="5"/>
      <c r="ACC194" s="5"/>
      <c r="ACD194" s="5"/>
      <c r="ACE194" s="5"/>
      <c r="ACF194" s="5"/>
      <c r="ACG194" s="5"/>
      <c r="ACH194" s="5"/>
      <c r="ACI194" s="5"/>
      <c r="ACJ194" s="5"/>
      <c r="ACK194" s="5"/>
      <c r="ACL194" s="5"/>
      <c r="ACM194" s="5"/>
      <c r="ACN194" s="5"/>
      <c r="ACO194" s="5"/>
      <c r="ACP194" s="5"/>
      <c r="ACQ194" s="5"/>
      <c r="ACR194" s="5"/>
      <c r="ACS194" s="5"/>
      <c r="ACT194" s="5"/>
      <c r="ACU194" s="5"/>
      <c r="ACV194" s="5"/>
      <c r="ACW194" s="5"/>
      <c r="ACX194" s="5"/>
      <c r="ACY194" s="5"/>
      <c r="ACZ194" s="5"/>
      <c r="ADA194" s="5"/>
      <c r="ADB194" s="5"/>
      <c r="ADC194" s="5"/>
      <c r="ADD194" s="5"/>
      <c r="ADE194" s="5"/>
      <c r="ADF194" s="5"/>
      <c r="ADG194" s="5"/>
      <c r="ADH194" s="5"/>
      <c r="ADI194" s="5"/>
      <c r="ADJ194" s="5"/>
      <c r="ADK194" s="5"/>
      <c r="ADL194" s="5"/>
      <c r="ADM194" s="5"/>
      <c r="ADN194" s="5"/>
      <c r="ADO194" s="5"/>
      <c r="ADP194" s="5"/>
      <c r="ADQ194" s="6"/>
      <c r="ADR194" s="5"/>
      <c r="ADS194" s="5"/>
      <c r="ADT194" s="5"/>
      <c r="ADU194" s="5"/>
      <c r="ADV194" s="5"/>
      <c r="ADW194" s="5"/>
      <c r="ADX194" s="5"/>
      <c r="ADY194" s="5"/>
      <c r="ADZ194" s="5"/>
      <c r="AEA194" s="5"/>
      <c r="AEB194" s="5"/>
      <c r="AEC194" s="5"/>
      <c r="AED194" s="5"/>
      <c r="AEE194" s="5"/>
      <c r="AEF194" s="5"/>
      <c r="AEG194" s="5"/>
      <c r="AEH194" s="5"/>
      <c r="AEI194" s="5"/>
      <c r="AEJ194" s="5"/>
      <c r="AEK194" s="5"/>
      <c r="AEL194" s="5" t="str">
        <f>IF(COUNTA(ADR194:AEK194)=0, "", SUM(ADR194:AEK194))</f>
        <v/>
      </c>
      <c r="AEM194" s="8"/>
      <c r="AEN194" s="6"/>
      <c r="AEO194" s="6"/>
      <c r="AEP194" s="6"/>
      <c r="AEQ194" s="6"/>
      <c r="AER194" s="5"/>
      <c r="AES194" s="6"/>
      <c r="AET194" s="6"/>
      <c r="AEU194" s="6"/>
      <c r="AEV194" s="5"/>
      <c r="AEW194" s="5"/>
      <c r="AEX194" s="5"/>
      <c r="AEY194" s="5"/>
      <c r="AEZ194" s="5"/>
      <c r="AFA194" s="5"/>
      <c r="AFB194" s="5"/>
      <c r="AFC194" s="5"/>
      <c r="AFD194" s="5"/>
      <c r="AFE194" s="5"/>
      <c r="AFF194" s="5"/>
      <c r="AFG194" s="5"/>
      <c r="AFH194" s="5"/>
      <c r="AFI194" s="5"/>
      <c r="AFJ194" s="5"/>
      <c r="AFK194" s="5"/>
      <c r="AFL194" s="5"/>
      <c r="AFM194" s="5"/>
      <c r="AFN194" s="5"/>
      <c r="AFO194" s="5"/>
      <c r="AFP194" s="5"/>
      <c r="AFQ194" s="5"/>
      <c r="AFR194" s="5"/>
      <c r="AFS194" s="5"/>
      <c r="AFT194" s="5"/>
      <c r="AFU194" s="5"/>
      <c r="AFV194" s="5"/>
      <c r="AFW194" s="5"/>
      <c r="AFX194" s="5"/>
      <c r="AFY194" s="5"/>
      <c r="AFZ194" s="5"/>
      <c r="AGA194" s="5" t="str">
        <f>IF(COUNTA(AEV194:AFY194)=0, "", SUM(AEV194:AFY194))</f>
        <v/>
      </c>
      <c r="AGB194" s="6"/>
      <c r="AGC194" s="5"/>
      <c r="AGD194" s="5"/>
      <c r="AGE194" s="5"/>
      <c r="AGF194" s="5"/>
      <c r="AGG194" s="5"/>
      <c r="AGM194" s="18"/>
      <c r="AGS194" s="6"/>
      <c r="AHG194" s="18"/>
      <c r="AHM194" s="6"/>
      <c r="AHN194" s="5"/>
      <c r="AHO194" s="5"/>
      <c r="AHP194" s="5"/>
      <c r="AHQ194" s="5"/>
      <c r="AHR194" s="5"/>
      <c r="AHS194" s="5"/>
      <c r="AHT194" s="5"/>
      <c r="AHU194" s="5"/>
      <c r="AHV194" s="5"/>
      <c r="AHW194" s="5"/>
      <c r="AHX194" s="5" t="str">
        <f>IF(COUNTBLANK(AHN194:AHW194)&gt;0, "", SUM(AHN194:AHW194))</f>
        <v/>
      </c>
      <c r="AHY194" s="5" t="str">
        <f>IF(COUNTBLANK(AHN194:AHW194)&gt;0, "", SUM(AHR194,AHW194))</f>
        <v/>
      </c>
      <c r="AHZ194" s="5" t="str">
        <f>IF(COUNTBLANK(AHN194:AHW194)&gt;0, "", SUM(AHP194,AHS194))</f>
        <v/>
      </c>
      <c r="AIA194" s="5" t="str">
        <f>IF(COUNTBLANK(AHN194:AHW194)&gt;0, "", SUM(AHT194,AHV194))</f>
        <v/>
      </c>
      <c r="AIB194" s="5" t="str">
        <f>IF(COUNTBLANK(AHN194:AHW194)&gt;0, "", SUM(AHQ194,AHU194))</f>
        <v/>
      </c>
      <c r="AIC194" s="5" t="str">
        <f>IF(COUNTBLANK(AHN194:AHW194)&gt;0, "", SUM(AHN194:AHO194))</f>
        <v/>
      </c>
      <c r="AID194" s="6"/>
      <c r="AIE194" s="5"/>
      <c r="AIF194" s="5"/>
      <c r="AIG194" s="5"/>
      <c r="AIH194" s="5"/>
      <c r="AII194" s="5"/>
      <c r="AIJ194" s="5"/>
      <c r="AIK194" s="5"/>
      <c r="AIL194" s="5"/>
      <c r="AIM194" s="5"/>
      <c r="AIN194" s="5"/>
      <c r="AIO194" s="5"/>
      <c r="AIP194" s="5"/>
      <c r="AIQ194" s="5"/>
      <c r="AIR194" s="5"/>
      <c r="AIS194" s="5"/>
      <c r="AIT194" s="5"/>
      <c r="AIU194" s="5"/>
      <c r="AIV194" s="5"/>
      <c r="AIW194" s="5"/>
      <c r="AIX194" s="5"/>
      <c r="AIY194" s="5"/>
      <c r="AIZ194" s="5"/>
      <c r="AJA194" s="5"/>
      <c r="AJB194" s="6"/>
      <c r="AJC194" s="5"/>
      <c r="AJD194" s="5"/>
      <c r="AJE194" s="5"/>
      <c r="AJF194" s="5"/>
      <c r="AJG194" s="5"/>
      <c r="AJH194" s="5"/>
      <c r="AJI194" s="5"/>
      <c r="AJJ194" s="5"/>
      <c r="AJK194" s="5"/>
      <c r="AJL194" s="5"/>
      <c r="AJM194" s="5" t="str">
        <f>IF(COUNTBLANK(AJC194:AJK194)&gt;0, "", SUM(AJC194:AJK194))</f>
        <v/>
      </c>
      <c r="AJN194" s="6"/>
      <c r="AJO194" s="5"/>
      <c r="AJP194" s="5"/>
      <c r="AJQ194" s="5"/>
      <c r="AJR194" s="5"/>
      <c r="AJS194" s="5"/>
      <c r="AJT194" s="5"/>
      <c r="AJU194" s="5"/>
      <c r="AJV194" s="5" t="str">
        <f>IF(COUNTBLANK(AJO194:AJU194)&gt;0, "", SUM(AJO194:AJU194))</f>
        <v/>
      </c>
    </row>
    <row r="195" spans="1:958" ht="15" customHeight="1" x14ac:dyDescent="0.35">
      <c r="A195" s="5" t="s">
        <v>2161</v>
      </c>
      <c r="B195" s="5" t="s">
        <v>2184</v>
      </c>
      <c r="C195" s="5"/>
      <c r="D195" s="5"/>
      <c r="E195" s="5"/>
      <c r="F195" s="5"/>
      <c r="G195" s="5"/>
      <c r="H195" s="5"/>
      <c r="I195" s="5"/>
      <c r="J195" s="5"/>
      <c r="K195" s="5"/>
      <c r="L195" s="5"/>
      <c r="M195" s="5"/>
      <c r="N195" s="5"/>
      <c r="O195" s="5"/>
      <c r="P195" s="5"/>
      <c r="Q195" s="5"/>
      <c r="R195" s="5"/>
      <c r="S195" s="5"/>
      <c r="T195" s="5"/>
      <c r="U195" s="5"/>
      <c r="V195" s="5"/>
      <c r="W195" s="5"/>
      <c r="X195" s="5">
        <v>1</v>
      </c>
      <c r="Y195" s="5"/>
      <c r="Z195" s="5"/>
      <c r="AA195" s="5"/>
      <c r="AB195" s="5"/>
      <c r="AC195" s="5"/>
      <c r="AD195" s="5"/>
      <c r="AE195" s="7"/>
      <c r="AF195" s="6"/>
      <c r="AG195" s="8"/>
      <c r="AH195" s="8"/>
      <c r="AI195" s="8"/>
      <c r="AJ195" s="5" t="str">
        <f>IF(OR(ISBLANK(AE195), ISBLANK(AG195)), "", AG195 - AE195)</f>
        <v/>
      </c>
      <c r="AK195" s="9"/>
      <c r="AL195" s="5" t="str">
        <f>IF(OR(ISBLANK(AG195), ISBLANK(AK195)), "", AK195 - AG195)</f>
        <v/>
      </c>
      <c r="AM195" s="6"/>
      <c r="AN195" s="10" t="str">
        <f>IF(OR(ISBLANK(AM195), ISBLANK(AF195)), "", AF195 - AM195)</f>
        <v/>
      </c>
      <c r="AO195" s="6"/>
      <c r="AP195" s="6"/>
      <c r="AQ195" s="5"/>
      <c r="AV195" s="5"/>
      <c r="AW195" s="5"/>
      <c r="AX195" s="5"/>
      <c r="AY195" s="5"/>
      <c r="AZ195" s="5" t="str">
        <f>IF(ISBLANK(AY195), "", IF(AY195&lt;=8, 1, IF(AY195&lt;=12, 2, 3)))</f>
        <v/>
      </c>
      <c r="BA195" s="5"/>
      <c r="BB195" s="5" t="str">
        <f>IF(ISBLANK(BA195), "", IF(BA195&lt;=8, 1, IF(BA195&lt;=12, 2, 3)))</f>
        <v/>
      </c>
      <c r="BE195" s="5"/>
      <c r="BF195" s="5"/>
      <c r="BG195" s="5"/>
      <c r="BH195" s="6"/>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t="str">
        <f>IF(SUM(BI195:BQ195,BS195:BW195,BY195:CC195,CE195:CJ195)=0, "", SUM(BI195:BQ195,BS195:BW195,BY195:CC195,CE195:CJ195))</f>
        <v/>
      </c>
      <c r="CN195" s="5" t="str">
        <f>IF(SUM(CQ195, CR195, CS195, CT195, CU195)=0, "", IF(OR(CQ195&gt;=8, CR195&gt;=10, CS195&gt;=13, CT195&gt;=10, CU195&gt;=15), 1, 0))</f>
        <v/>
      </c>
      <c r="CO195" s="5" t="str">
        <f>IF(SUM(BI195:BJ195,BL195,BM195,BN195,BO195,BU195,CA195,CH195,CJ195)=0, "", SUM(BI195:BJ195,BL195,BM195,BN195,BO195,BU195,CA195,CH195,CJ195))</f>
        <v/>
      </c>
      <c r="CP195" s="5" t="str">
        <f>IF(SUM(BK195,BP195:BQ195,BS195:BT195,BV195:BW195,BY195:BZ195,CB195:CC195,CE195:CG195,CI195)=0, "", SUM(BK195,BP195:BQ195,BS195:BT195,BV195:BW195,BY195:BZ195,CB195:CC195,CE195:CG195,CI195))</f>
        <v/>
      </c>
      <c r="CQ195" s="5" t="str">
        <f>IF(SUM(CB195:CC195,CE195:CF195,CI195)=0, "", SUM(CB195:CC195,CE195:CF195,CI195))</f>
        <v/>
      </c>
      <c r="CR195" s="5" t="str">
        <f>IF(SUM(BQ195,BS195:BT195,BW195,BY195)=0, "", SUM(BQ195,BS195:BT195,BW195,BY195))</f>
        <v/>
      </c>
      <c r="CS195" s="5" t="str">
        <f>IF(SUM(BK195,BP195,BV195,BZ195,CG195)=0, "", SUM(BK195,BP195,BV195,BZ195,CG195))</f>
        <v/>
      </c>
      <c r="CT195" s="5" t="str">
        <f>IF(SUM(BI195:BJ195,BL195,BN195,CH195)=0, "", SUM(BI195:BJ195,BL195,BN195,CH195))</f>
        <v/>
      </c>
      <c r="CU195" s="5" t="str">
        <f>IF(SUM(BM195,BO195,BU195,CA195,CJ195)=0, "", SUM(BM195,BO195,BU195,CA195,CJ195))</f>
        <v/>
      </c>
      <c r="CV195" s="5" t="str">
        <f>IF(CQ195="", "", IF(CQ195&gt;=8, 1, 0))</f>
        <v/>
      </c>
      <c r="CW195" s="5" t="str">
        <f>IF(CR195="", "", IF(CR195&gt;=10, 1, 0))</f>
        <v/>
      </c>
      <c r="CX195" s="5" t="str">
        <f>IF(CS195="", "", IF(CS195&gt;=13, 1, 0))</f>
        <v/>
      </c>
      <c r="CY195" s="5" t="str">
        <f>IF(CT195="", "", IF(CT195&gt;=10, 1, 0))</f>
        <v/>
      </c>
      <c r="CZ195" s="5" t="str">
        <f>IF(CU195="", "", IF(CU195&gt;=15, 1, 0))</f>
        <v/>
      </c>
      <c r="DA195" s="5" t="str">
        <f>IF(AND(BR195="", BX195="", CD195=""), "", IF(BR195=5,1,0) + IF(BX195=5,1,0) + IF(CD195=5,1,0))</f>
        <v/>
      </c>
      <c r="DB195" s="6"/>
      <c r="DC195" s="5"/>
      <c r="DD195" s="13"/>
      <c r="DE195" s="5"/>
      <c r="DF195" s="13"/>
      <c r="DG195" s="5"/>
      <c r="DH195" s="13"/>
      <c r="DI195" s="5"/>
      <c r="DJ195" s="13"/>
      <c r="DK195" s="5"/>
      <c r="DL195" s="13"/>
      <c r="DM195" s="5"/>
      <c r="DN195" s="13"/>
      <c r="DO195" s="5"/>
      <c r="DP195" s="13"/>
      <c r="DQ195" s="5"/>
      <c r="DR195" s="13"/>
      <c r="DS195" s="5"/>
      <c r="DT195" s="13"/>
      <c r="DU195" s="5"/>
      <c r="DV195" s="13"/>
      <c r="DW195" s="5"/>
      <c r="DX195" s="13"/>
      <c r="DY195" s="5"/>
      <c r="DZ195" s="13"/>
      <c r="EA195" s="5"/>
      <c r="EB195" s="13"/>
      <c r="EC195" s="5"/>
      <c r="ED195" s="13"/>
      <c r="EE195" s="5"/>
      <c r="EF195" s="13"/>
      <c r="EG195" s="5"/>
      <c r="EH195" s="13"/>
      <c r="EI195" s="5"/>
      <c r="EJ195" s="13"/>
      <c r="EK195" s="5"/>
      <c r="EL195" s="5"/>
      <c r="EM195" s="5"/>
      <c r="EN195" s="6"/>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6"/>
      <c r="FM195" s="5"/>
      <c r="FN195" s="5"/>
      <c r="FO195" s="5"/>
      <c r="FP195" s="5"/>
      <c r="FQ195" s="5"/>
      <c r="FR195" s="5"/>
      <c r="FS195" s="14" t="str">
        <f>IF(COUNTBLANK(FM195:FR195)&gt;0, "", AVERAGE(FM195:FR195))</f>
        <v/>
      </c>
      <c r="FT195" s="6"/>
      <c r="FU195" s="5"/>
      <c r="FV195" s="5"/>
      <c r="FW195" s="5"/>
      <c r="FX195" s="5"/>
      <c r="FY195" s="5"/>
      <c r="FZ195" s="5"/>
      <c r="GA195" s="5"/>
      <c r="GB195" s="5"/>
      <c r="GC195" s="5"/>
      <c r="GD195" s="5"/>
      <c r="GE195" s="5" t="str">
        <f>IF(COUNTBLANK(FU195:GC195)&gt;0, "", SUM(FU195:GC195))</f>
        <v/>
      </c>
      <c r="GF195" s="6"/>
      <c r="GG195" s="5"/>
      <c r="GH195" s="5"/>
      <c r="GI195" s="5"/>
      <c r="GJ195" s="5"/>
      <c r="GK195" s="5"/>
      <c r="GL195" s="5"/>
      <c r="GM195" s="5"/>
      <c r="GN195" s="5" t="str">
        <f>IF(COUNTBLANK(GG195:GM195)&gt;0, "", SUM(GG195:GM195))</f>
        <v/>
      </c>
      <c r="GO195" s="6"/>
      <c r="GP195" s="5"/>
      <c r="GQ195" s="5"/>
      <c r="GR195" s="5"/>
      <c r="GS195" s="5"/>
      <c r="GT195" s="5"/>
      <c r="GU195" s="5"/>
      <c r="GV195" s="5"/>
      <c r="GW195" s="5"/>
      <c r="GX195" s="5"/>
      <c r="GY195" s="5"/>
      <c r="GZ195" s="5"/>
      <c r="HA195" s="5"/>
      <c r="HB195" s="5"/>
      <c r="HC195" s="5"/>
      <c r="HD195" s="5"/>
      <c r="HE195" s="5"/>
      <c r="HF195" s="5"/>
      <c r="HG195" s="5"/>
      <c r="HH195" s="5"/>
      <c r="HI195" s="5" t="str">
        <f>IF(COUNTBLANK(GQ195:HH195)&gt;0, "", SUM(GQ195:HH195))</f>
        <v/>
      </c>
      <c r="HJ195" s="6"/>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t="str">
        <f>IF(COUNTA(HK195:II195)=0, "", SUM(HK195,HL195,HN195,HO195,HP195,HU195,HV195,HX195,HZ195,IA195,IB195,IH195))</f>
        <v/>
      </c>
      <c r="IK195" s="5" t="str">
        <f>IF(COUNTA(HK195:II195)=0, "", SUM(HM195,HQ195,HR195,HS195,HT195,HW195,HY195,IC195,ID195,IE195,IF195,IG195,II195))</f>
        <v/>
      </c>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t="str">
        <f>IF(COUNTA(IL195:JJ195)=0, "", SUM(IL195,IM195,IO195,IP195,IQ195,IV195,IW195,IY195,JA195,JB195,JC195,JI195))</f>
        <v/>
      </c>
      <c r="JL195" s="5" t="str">
        <f>IF(COUNTA(IL195:JJ195)=0, "", SUM(IN195,IR195,IS195,IT195,IU195,IX195,IZ195,JD195,JE195,JF195,JG195,JH195,JJ195))</f>
        <v/>
      </c>
      <c r="JM195" s="6"/>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12" t="str">
        <f>IF(COUNTA(JN195:KW195)=0, "", SUM(JN195:KW195))</f>
        <v/>
      </c>
      <c r="KY195" s="12" t="str">
        <f>IF(COUNTA(JN195:KW195)=0, "", SUM(JX195,JY195,KH195,KJ195,KL195,KP195))</f>
        <v/>
      </c>
      <c r="KZ195" s="12" t="str">
        <f>IF(COUNTA(JN195:KW195)=0, "", SUM(JZ195,KE195,KG195,KM195,KT195))</f>
        <v/>
      </c>
      <c r="LA195" s="12" t="str">
        <f>IF(COUNTA(JN195:KW195)=0, "", SUM(JP195,KA195,KF195,KK195,KN195,KS195))</f>
        <v/>
      </c>
      <c r="LB195" s="12" t="str">
        <f>IF(COUNTA(JN195:KW195)=0, "", SUM(JO195,JS195,JU195,JW195,KD195,KU195))</f>
        <v/>
      </c>
      <c r="LC195" s="12" t="str">
        <f>IF(COUNTA(JN195:KW195)=0, "", SUM(KB195,KC195,KI195,KO195,KQ195,KR195,KV195,KW195))</f>
        <v/>
      </c>
      <c r="LD195" s="12" t="str">
        <f>IF(COUNTA(JN195:KW195)=0, "", SUM(JN195,JQ195,JR195,JT195,JV195))</f>
        <v/>
      </c>
      <c r="LE195" s="6"/>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t="str">
        <f>IF(COUNTBLANK(LF195:MG195)&gt;0, "", AVERAGE(LF195:MG195))</f>
        <v/>
      </c>
      <c r="MI195" s="5" t="str">
        <f>IF(COUNTA(LF195:MG195)=0, "", AVERAGE(LG195,LS195,LT195,LU195,LV195,LW195,LY195,MA195,MB195))</f>
        <v/>
      </c>
      <c r="MJ195" s="5" t="str">
        <f>IF(COUNTA(LF195:MG195)=0, "", AVERAGE(LH195,LI195,LJ195,LK195,LM195,LO195,MD195,ME195))</f>
        <v/>
      </c>
      <c r="MK195" s="5" t="str">
        <f>IF(COUNTA(LF195:MG195)=0, "", AVERAGE(LL195,LP195,LQ195,LR195,MF195,MG195))</f>
        <v/>
      </c>
      <c r="ML195" s="6"/>
      <c r="MM195" s="5"/>
      <c r="MN195" s="5"/>
      <c r="MO195" s="5"/>
      <c r="MP195" s="5"/>
      <c r="MQ195" s="5"/>
      <c r="MR195" s="5"/>
      <c r="MS195" s="5"/>
      <c r="MT195" s="5"/>
      <c r="MU195" s="5"/>
      <c r="MV195" s="5"/>
      <c r="MW195" s="5"/>
      <c r="MX195" s="5"/>
      <c r="MY195" s="5"/>
      <c r="MZ195" s="5"/>
      <c r="NA195" s="5"/>
      <c r="NB195" s="5"/>
      <c r="NC195" s="5"/>
      <c r="ND195" s="5"/>
      <c r="NE195" s="5"/>
      <c r="NF195" s="5"/>
      <c r="NG195" s="5" t="str">
        <f>IF(COUNTA(MM195:NF195)=0, "", SUM(MM195:NF195))</f>
        <v/>
      </c>
      <c r="NH195" s="6"/>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c r="OJ195" s="5"/>
      <c r="OK195" s="5" t="str">
        <f>IF(COUNTA(NI195:OJ195)=0, "", SUM(NK195,NP195,NS195,NW195,OC195,OG195,OJ195))</f>
        <v/>
      </c>
      <c r="OL195" s="5" t="str">
        <f>IF(COUNTA(NI195:OJ195)=0, "", SUM(NJ195,NL195,NQ195,NV195,NZ195,OB195,OD195))</f>
        <v/>
      </c>
      <c r="OM195" s="5" t="str">
        <f>IF(COUNTA(NI195:OJ195)=0, "", SUM(NN195,NR195,NU195,NY195,OA195,OF195,OI195))</f>
        <v/>
      </c>
      <c r="ON195" s="5" t="str">
        <f>IF(COUNTA(NI195:OJ195)=0, "", SUM(NI195,NM195,NO195,NT195,NX195,OE195,OH195))</f>
        <v/>
      </c>
      <c r="OQ195" s="6"/>
      <c r="OR195" s="5"/>
      <c r="OS195" s="5"/>
      <c r="OT195" s="5"/>
      <c r="OU195" s="5"/>
      <c r="OV195" s="5"/>
      <c r="OW195" s="5"/>
      <c r="OX195" s="5"/>
      <c r="OY195" s="5"/>
      <c r="OZ195" s="5"/>
      <c r="PA195" s="5"/>
      <c r="PB195" s="5"/>
      <c r="PC195" s="5"/>
      <c r="PD195" s="5"/>
      <c r="PE195" s="5"/>
      <c r="PF195" s="5"/>
      <c r="PG195" s="5"/>
      <c r="PH195" s="5"/>
      <c r="PI195" s="5"/>
      <c r="PJ195" s="5"/>
      <c r="PK195" s="5"/>
      <c r="PL195" s="5"/>
      <c r="PM195" s="5"/>
      <c r="PN195" s="5"/>
      <c r="PO195" s="5"/>
      <c r="PP195" s="5"/>
      <c r="PQ195" s="5"/>
      <c r="PR195" s="5"/>
      <c r="PS195" s="5"/>
      <c r="PT195" s="5" t="str">
        <f>IF(COUNTBLANK(OR195:PS195)&gt;0, "", AVERAGE(OR195:PS195))</f>
        <v/>
      </c>
      <c r="PU195" s="5" t="str">
        <f>IF(COUNTA(OR195:PS195)=0, "", AVERAGE(OS195,PE195,PF195,PG195,PH195,PI195,PK195,PM195,PN195))</f>
        <v/>
      </c>
      <c r="PV195" s="5" t="str">
        <f>IF(COUNTA(OR195:PS195)=0, "", AVERAGE(OT195,OU195,OV195,OW195,OY195,PA195,PP195,PQ195))</f>
        <v/>
      </c>
      <c r="PW195" s="5" t="str">
        <f>IF(COUNTA(OR195:PS195)=0, "", AVERAGE(OX195,PB195,PC195,PD195,PR195,PS195))</f>
        <v/>
      </c>
      <c r="PX195" s="6"/>
      <c r="PY195" s="5"/>
      <c r="PZ195" s="5"/>
      <c r="QA195" s="5"/>
      <c r="QB195" s="5"/>
      <c r="QC195" s="5"/>
      <c r="QD195" s="5"/>
      <c r="QE195" s="5"/>
      <c r="QF195" s="5"/>
      <c r="QG195" s="5"/>
      <c r="QH195" s="5"/>
      <c r="QI195" s="5" t="str">
        <f>IF(COUNTBLANK(PY195:QG195)&gt;0, "", SUM(PY195:QG195))</f>
        <v/>
      </c>
      <c r="QJ195" s="6"/>
      <c r="QK195" s="5"/>
      <c r="QL195" s="5"/>
      <c r="QM195" s="5"/>
      <c r="QN195" s="5"/>
      <c r="QO195" s="5"/>
      <c r="QP195" s="5"/>
      <c r="QQ195" s="5"/>
      <c r="QR195" s="5"/>
      <c r="QS195" s="5"/>
      <c r="QT195" s="5"/>
      <c r="QU195" s="5" t="str">
        <f>IF(COUNTBLANK(QK195:QS195)&gt;0, "", SUM(QK195:QS195))</f>
        <v/>
      </c>
      <c r="QV195" s="6"/>
      <c r="QW195" s="5"/>
      <c r="QX195" s="5"/>
      <c r="QY195" s="5"/>
      <c r="QZ195" s="5"/>
      <c r="RA195" s="5"/>
      <c r="RB195" s="5"/>
      <c r="RC195" s="5"/>
      <c r="RD195" s="5"/>
      <c r="RE195" s="5"/>
      <c r="RF195" s="5"/>
      <c r="RG195" s="5" t="str">
        <f>IF(COUNTBLANK(QW195:RE195)&gt;0, "", SUM(QW195:RE195))</f>
        <v/>
      </c>
      <c r="RH195" s="6"/>
      <c r="RI195" s="5"/>
      <c r="RJ195" s="5"/>
      <c r="RK195" s="5"/>
      <c r="RL195" s="5"/>
      <c r="RM195" s="5"/>
      <c r="RN195" s="5"/>
      <c r="RO195" s="5"/>
      <c r="RP195" s="5" t="str">
        <f>IF(COUNTBLANK(RI195:RO195)&gt;0, "", SUM(RI195:RO195))</f>
        <v/>
      </c>
      <c r="RQ195" s="6"/>
      <c r="RR195" s="5"/>
      <c r="RS195" s="5"/>
      <c r="RT195" s="5"/>
      <c r="RU195" s="5"/>
      <c r="RV195" s="5"/>
      <c r="RW195" s="5"/>
      <c r="RX195" s="5"/>
      <c r="RY195" s="5" t="str">
        <f>IF(COUNTBLANK(RR195:RX195)&gt;0, "", SUM(RR195:RX195))</f>
        <v/>
      </c>
      <c r="RZ195" s="6"/>
      <c r="SA195" s="5"/>
      <c r="SB195" s="5"/>
      <c r="SC195" s="5"/>
      <c r="SD195" s="5"/>
      <c r="SE195" s="5"/>
      <c r="SF195" s="5"/>
      <c r="SG195" s="5"/>
      <c r="SH195" s="5" t="str">
        <f>IF(COUNTBLANK(SA195:SG195)&gt;0, "", SUM(SA195:SG195))</f>
        <v/>
      </c>
      <c r="SI195" s="6"/>
      <c r="SJ195" s="5"/>
      <c r="SK195" s="5"/>
      <c r="SL195" s="5"/>
      <c r="SM195" s="5"/>
      <c r="SN195" s="5"/>
      <c r="SO195" s="5"/>
      <c r="SP195" s="5"/>
      <c r="SQ195" s="5"/>
      <c r="SR195" s="5"/>
      <c r="SS195" s="5"/>
      <c r="ST195" s="5"/>
      <c r="SU195" s="5"/>
      <c r="SV195" s="5"/>
      <c r="SW195" s="5"/>
      <c r="SX195" s="5"/>
      <c r="SY195" s="5"/>
      <c r="SZ195" s="5"/>
      <c r="TA195" s="5"/>
      <c r="TB195" s="5"/>
      <c r="TC195" s="5" t="str">
        <f>IF(COUNTBLANK(SJ195:TB195)&gt;0, "", SUM(SJ195:TB195))</f>
        <v/>
      </c>
      <c r="TD195" s="5" t="str">
        <f>IF(COUNTBLANK(SJ195:TB195)&gt;0, "", SUM(SL195,SO195,SR195,SS195,ST195,SU195,SV195,SX195,SY195,TB195))</f>
        <v/>
      </c>
      <c r="TE195" s="5" t="str">
        <f>IF(COUNTBLANK(SJ195:TB195)&gt;0, "", SUM(SJ195,SK195,SM195,SN195,SQ195,SW195,SZ195,TA195))</f>
        <v/>
      </c>
      <c r="TF195" s="6"/>
      <c r="TG195" s="5"/>
      <c r="TH195" s="5"/>
      <c r="TI195" s="5"/>
      <c r="TJ195" s="5"/>
      <c r="TK195" s="5"/>
      <c r="TL195" s="5"/>
      <c r="TM195" s="5"/>
      <c r="TN195" s="5"/>
      <c r="TO195" s="5"/>
      <c r="TP195" s="5"/>
      <c r="TQ195" s="5"/>
      <c r="TR195" s="5"/>
      <c r="TS195" s="5"/>
      <c r="TT195" s="5"/>
      <c r="TU195" s="5"/>
      <c r="TV195" s="5"/>
      <c r="TW195" s="5"/>
      <c r="TX195" s="5"/>
      <c r="TY195" s="5"/>
      <c r="TZ195" s="5" t="str">
        <f>IF(COUNTBLANK(TG195:TY195)&gt;0, "", SUM(TG195:TY195))</f>
        <v/>
      </c>
      <c r="UA195" s="5" t="str">
        <f>IF(COUNTBLANK(TG195:TY195)&gt;0, "", SUM(TI195,TL195,TO195,TP195,TQ195,TR195,TS195,TU195,TV195,TY195))</f>
        <v/>
      </c>
      <c r="UB195" s="5" t="str">
        <f>IF(COUNTBLANK(TG195:TY195)&gt;0, "", SUM(TG195,TH195,TJ195,TK195,TN195,TT195,TW195,TX195))</f>
        <v/>
      </c>
      <c r="UC195" s="6"/>
      <c r="UD195" s="5"/>
      <c r="UE195" s="5"/>
      <c r="UF195" s="5"/>
      <c r="UG195" s="5"/>
      <c r="UH195" s="5"/>
      <c r="UI195" s="5"/>
      <c r="UJ195" s="5"/>
      <c r="UK195" s="5"/>
      <c r="UL195" s="5"/>
      <c r="UM195" s="5"/>
      <c r="UN195" s="5"/>
      <c r="UO195" s="5"/>
      <c r="UP195" s="5"/>
      <c r="UQ195" s="5"/>
      <c r="UR195" s="5"/>
      <c r="US195" s="5"/>
      <c r="UT195" s="5"/>
      <c r="UU195" s="5"/>
      <c r="UV195" s="5"/>
      <c r="UW195" s="5" t="str">
        <f>IF(COUNTBLANK(UD195:UV195)&gt;0, "", SUM(UD195:UV195))</f>
        <v/>
      </c>
      <c r="UX195" s="5" t="str">
        <f>IF(COUNTBLANK(UD195:UV195)&gt;0, "", SUM(UF195,UI195,UL195,UM195,UN195,UO195,UP195,UR195,US195,UV195))</f>
        <v/>
      </c>
      <c r="UY195" s="5" t="str">
        <f>IF(COUNTBLANK(UD195:UV195)&gt;0, "", SUM(UD195,UE195,UG195,UH195,UK195,UQ195,UT195,UU195))</f>
        <v/>
      </c>
      <c r="UZ195" s="6"/>
      <c r="VA195" s="6"/>
      <c r="VB195" s="5"/>
      <c r="VC195" s="5"/>
      <c r="VE195" s="5"/>
      <c r="VF195" s="5"/>
      <c r="VG195" s="5"/>
      <c r="VH195" s="5"/>
      <c r="VI195" s="5"/>
      <c r="VK195" s="5"/>
      <c r="VL195" s="5"/>
      <c r="VN195" s="6"/>
      <c r="VO195" s="5"/>
      <c r="VP195" s="5"/>
      <c r="VQ195" s="5"/>
      <c r="VR195" s="5"/>
      <c r="VS195" s="5"/>
      <c r="VT195" s="5"/>
      <c r="VU195" s="5"/>
      <c r="VV195" s="5"/>
      <c r="VW195" s="5"/>
      <c r="VX195" s="5"/>
      <c r="VY195" s="5"/>
      <c r="VZ195" s="5"/>
      <c r="WA195" s="5"/>
      <c r="WB195" s="5"/>
      <c r="WC195" s="5"/>
      <c r="WD195" s="5"/>
      <c r="WE195" s="5"/>
      <c r="WF195" s="5"/>
      <c r="WG195" s="5"/>
      <c r="WH195" s="5"/>
      <c r="WI195" s="5"/>
      <c r="WJ195" s="5"/>
      <c r="WK195" s="5"/>
      <c r="WL195" s="5"/>
      <c r="WM195" s="5"/>
      <c r="WN195" s="5"/>
      <c r="WO195" s="5"/>
      <c r="WP195" s="5"/>
      <c r="WQ195" s="5"/>
      <c r="WR195" s="5" t="str">
        <f>IF(COUNTBLANK(VO195:WQ195)&gt;0, "", SUM(VQ195:WJ195))</f>
        <v/>
      </c>
      <c r="WS195" s="5" t="str">
        <f>IF(COUNTBLANK(VO195:WQ195)&gt;0, "", SUM(VQ195:VZ195))</f>
        <v/>
      </c>
      <c r="WT195" s="5" t="str">
        <f>IF(COUNTBLANK(VO195:WQ195)&gt;0, "", SUM(WA195:WL195))</f>
        <v/>
      </c>
      <c r="WU195" s="5" t="str">
        <f>IF(COUNTBLANK(VO195:WQ195)&gt;0, "", SUM(WK195:WL195))</f>
        <v/>
      </c>
      <c r="WV195" s="5"/>
      <c r="WW195" s="5" t="str">
        <f>IF(COUNTBLANK(VO195:WQ195)&gt;0, "", SUM(VQ195:VU195))</f>
        <v/>
      </c>
      <c r="WX195" s="5" t="str">
        <f>IF(COUNTBLANK(VO195:WQ195)&gt;0, "", SUM(VV195:VW195))</f>
        <v/>
      </c>
      <c r="WY195" s="5" t="str">
        <f>IF(COUNTBLANK(VO195:WQ195)&gt;0, "", SUM(VX195:WD195))</f>
        <v/>
      </c>
      <c r="WZ195" s="5" t="str">
        <f>IF(COUNTBLANK(VO195:WQ195)&gt;0, "", SUM(WE195:WJ195))</f>
        <v/>
      </c>
      <c r="XA195" s="6"/>
      <c r="XB195" s="5"/>
      <c r="XC195" s="5"/>
      <c r="XD195" s="5"/>
      <c r="XE195" s="5"/>
      <c r="XF195" s="5"/>
      <c r="XG195" s="5"/>
      <c r="XH195" s="5"/>
      <c r="XI195" s="5"/>
      <c r="XJ195" s="5"/>
      <c r="XK195" s="5"/>
      <c r="XL195" s="5" t="str">
        <f>IF(COUNTBLANK(XB195:XJ195)&gt;0, "", SUM(XB195:XJ195))</f>
        <v/>
      </c>
      <c r="XM195" s="6"/>
      <c r="XN195" s="5"/>
      <c r="XO195" s="5"/>
      <c r="XP195" s="5"/>
      <c r="XQ195" s="5"/>
      <c r="XR195" s="5"/>
      <c r="XS195" s="5"/>
      <c r="XT195" s="5"/>
      <c r="XU195" s="5" t="str">
        <f>IF(COUNTBLANK(XN195:XT195)&gt;0, "", SUM(XN195:XT195))</f>
        <v/>
      </c>
      <c r="XV195" s="6"/>
      <c r="XW195" s="5"/>
      <c r="XX195" s="5"/>
      <c r="XY195" s="5"/>
      <c r="XZ195" s="5"/>
      <c r="YA195" s="5"/>
      <c r="YB195" s="5"/>
      <c r="YC195" s="5"/>
      <c r="YD195" s="5"/>
      <c r="YE195" s="5"/>
      <c r="YF195" s="5"/>
      <c r="YG195" s="5"/>
      <c r="YH195" s="5"/>
      <c r="YI195" s="5"/>
      <c r="YJ195" s="5"/>
      <c r="YK195" s="5"/>
      <c r="YL195" s="5"/>
      <c r="YM195" s="5"/>
      <c r="YN195" s="5"/>
      <c r="YO195" s="5"/>
      <c r="YP195" s="12" t="str">
        <f>IF(COUNTBLANK(XW195:YO195)&gt;0, "", SUM(XW195:YO195))</f>
        <v/>
      </c>
      <c r="YQ195" s="12" t="str">
        <f>IF(COUNTBLANK(XW195:YO195)&gt;0, "", SUM(XY195,YC195,YD195,YE195,YJ195,YK195,YL195,YM195))</f>
        <v/>
      </c>
      <c r="YR195" s="12" t="str">
        <f>IF(COUNTBLANK(XW195:YO195)&gt;0, "", SUM(YF195:YH195))</f>
        <v/>
      </c>
      <c r="YS195" s="12" t="str">
        <f>IF(COUNTBLANK(XW195:YO195)&gt;0, "", SUM(XW195,XX195,YB195))</f>
        <v/>
      </c>
      <c r="YT195" s="12" t="str">
        <f>IF(COUNTBLANK(XW195:YO195)&gt;0, "", SUM(XZ195,YA195,YI195,YN195,YO195))</f>
        <v/>
      </c>
      <c r="YU195" s="12" t="str">
        <f>IF(COUNTBLANK(XW195:YO195)&gt;0, "", SUM(XY195,XZ195,YA195,YB195,YC195,YF195,YJ195,YN195,YO195))</f>
        <v/>
      </c>
      <c r="YV195" s="12" t="str">
        <f>IF(COUNTBLANK(XW195:YO195)&gt;0, "", SUM(XW195,XX195,YK195,YL195,YM195))</f>
        <v/>
      </c>
      <c r="YW195" s="12" t="str">
        <f>IF(COUNTBLANK(XW195:YO195)&gt;0, "", SUM(YD195,YE195,YG195,YH195,YI195))</f>
        <v/>
      </c>
      <c r="YX195" s="6"/>
      <c r="YY195" s="5"/>
      <c r="YZ195" s="5"/>
      <c r="ZA195" s="5"/>
      <c r="ZB195" s="5"/>
      <c r="ZC195" s="5"/>
      <c r="ZD195" s="5"/>
      <c r="ZE195" s="5"/>
      <c r="ZF195" s="5"/>
      <c r="ZG195" s="5"/>
      <c r="ZH195" s="5"/>
      <c r="ZI195" s="5"/>
      <c r="ZJ195" s="5"/>
      <c r="ZK195" s="5"/>
      <c r="ZL195" s="5"/>
      <c r="ZM195" s="5"/>
      <c r="ZN195" s="5"/>
      <c r="ZO195" s="5"/>
      <c r="ZP195" s="5"/>
      <c r="ZQ195" s="5"/>
      <c r="ZR195" s="5"/>
      <c r="ZS195" s="5"/>
      <c r="ZT195" s="5"/>
      <c r="ZU195" s="5"/>
      <c r="ZV195" s="5"/>
      <c r="ZW195" s="5"/>
      <c r="ZX195" s="5"/>
      <c r="ZY195" s="5"/>
      <c r="ZZ195" s="5"/>
      <c r="AAA195" s="5" t="str">
        <f>IF(COUNTBLANK(YY195:ZZ195)&gt;0, "", AVERAGE(YY195:ZZ195))</f>
        <v/>
      </c>
      <c r="AAB195" s="5" t="str">
        <f>IF(COUNTA(YY195:ZZ195)=0, "", AVERAGE(YZ195,ZL195,ZM195,ZN195,ZO195,ZP195,ZR195,ZT195,ZU195))</f>
        <v/>
      </c>
      <c r="AAC195" s="5" t="str">
        <f>IF(COUNTA(YY195:ZZ195)=0, "", AVERAGE(ZA195,ZB195,ZC195,ZD195,ZF195,ZH195,ZW195,ZX195))</f>
        <v/>
      </c>
      <c r="AAD195" s="5" t="str">
        <f>IF(COUNTA(YY195:ZZ195)=0, "", AVERAGE(ZE195,ZI195,ZJ195,ZK195,ZY195,ZZ195))</f>
        <v/>
      </c>
      <c r="AAE195" s="6"/>
      <c r="AAF195" s="5"/>
      <c r="AAG195" s="5"/>
      <c r="AAH195" s="5"/>
      <c r="AAI195" s="5"/>
      <c r="AAJ195" s="5"/>
      <c r="AAK195" s="5"/>
      <c r="AAL195" s="5"/>
      <c r="AAM195" s="5"/>
      <c r="AAN195" s="5"/>
      <c r="AAO195" s="5"/>
      <c r="AAP195" s="5"/>
      <c r="AAQ195" s="5"/>
      <c r="AAR195" s="5"/>
      <c r="AAS195" s="5"/>
      <c r="AAT195" s="5"/>
      <c r="AAU195" s="5"/>
      <c r="AAV195" s="5"/>
      <c r="AAW195" s="5"/>
      <c r="AAX195" s="5"/>
      <c r="AAY195" s="5"/>
      <c r="AAZ195" s="5"/>
      <c r="ABA195" s="5"/>
      <c r="ABB195" s="5"/>
      <c r="ABC195" s="5"/>
      <c r="ABD195" s="5"/>
      <c r="ABE195" s="5"/>
      <c r="ABF195" s="5"/>
      <c r="ABG195" s="5"/>
      <c r="ABH195" s="5"/>
      <c r="ABI195" s="5"/>
      <c r="ABJ195" s="5"/>
      <c r="ABK195" s="5"/>
      <c r="ABL195" s="5"/>
      <c r="ABM195" s="5"/>
      <c r="ABN195" s="5"/>
      <c r="ABO195" s="5"/>
      <c r="ABP195" s="5"/>
      <c r="ABQ195" s="5"/>
      <c r="ABR195" s="5"/>
      <c r="ABS195" s="5"/>
      <c r="ABT195" s="5"/>
      <c r="ABU195" s="5"/>
      <c r="ABV195" s="5"/>
      <c r="ABW195" s="5"/>
      <c r="ABX195" s="5"/>
      <c r="ABY195" s="6"/>
      <c r="ABZ195" s="5"/>
      <c r="ACA195" s="5"/>
      <c r="ACB195" s="5"/>
      <c r="ACC195" s="5"/>
      <c r="ACD195" s="5"/>
      <c r="ACE195" s="5"/>
      <c r="ACF195" s="5"/>
      <c r="ACG195" s="5"/>
      <c r="ACH195" s="5"/>
      <c r="ACI195" s="5"/>
      <c r="ACJ195" s="5"/>
      <c r="ACK195" s="5"/>
      <c r="ACL195" s="5"/>
      <c r="ACM195" s="5"/>
      <c r="ACN195" s="5"/>
      <c r="ACO195" s="5"/>
      <c r="ACP195" s="5"/>
      <c r="ACQ195" s="5"/>
      <c r="ACR195" s="5"/>
      <c r="ACS195" s="5"/>
      <c r="ACT195" s="5"/>
      <c r="ACU195" s="5"/>
      <c r="ACV195" s="5"/>
      <c r="ACW195" s="5"/>
      <c r="ACX195" s="5"/>
      <c r="ACY195" s="5"/>
      <c r="ACZ195" s="5"/>
      <c r="ADA195" s="5"/>
      <c r="ADB195" s="5"/>
      <c r="ADC195" s="5"/>
      <c r="ADD195" s="5"/>
      <c r="ADE195" s="5"/>
      <c r="ADF195" s="5"/>
      <c r="ADG195" s="5"/>
      <c r="ADH195" s="5"/>
      <c r="ADI195" s="5"/>
      <c r="ADJ195" s="5"/>
      <c r="ADK195" s="5"/>
      <c r="ADL195" s="5"/>
      <c r="ADM195" s="5"/>
      <c r="ADN195" s="5"/>
      <c r="ADO195" s="5"/>
      <c r="ADP195" s="5"/>
      <c r="ADQ195" s="6"/>
      <c r="ADR195" s="5"/>
      <c r="ADS195" s="5"/>
      <c r="ADT195" s="5"/>
      <c r="ADU195" s="5"/>
      <c r="ADV195" s="5"/>
      <c r="ADW195" s="5"/>
      <c r="ADX195" s="5"/>
      <c r="ADY195" s="5"/>
      <c r="ADZ195" s="5"/>
      <c r="AEA195" s="5"/>
      <c r="AEB195" s="5"/>
      <c r="AEC195" s="5"/>
      <c r="AED195" s="5"/>
      <c r="AEE195" s="5"/>
      <c r="AEF195" s="5"/>
      <c r="AEG195" s="5"/>
      <c r="AEH195" s="5"/>
      <c r="AEI195" s="5"/>
      <c r="AEJ195" s="5"/>
      <c r="AEK195" s="5"/>
      <c r="AEL195" s="5" t="str">
        <f>IF(COUNTA(ADR195:AEK195)=0, "", SUM(ADR195:AEK195))</f>
        <v/>
      </c>
      <c r="AEM195" s="8"/>
      <c r="AEN195" s="6"/>
      <c r="AEO195" s="6"/>
      <c r="AEP195" s="6"/>
      <c r="AEQ195" s="6"/>
      <c r="AER195" s="5"/>
      <c r="AES195" s="6"/>
      <c r="AET195" s="6"/>
      <c r="AEU195" s="6"/>
      <c r="AEV195" s="5"/>
      <c r="AEW195" s="5"/>
      <c r="AEX195" s="5"/>
      <c r="AEY195" s="5"/>
      <c r="AEZ195" s="5"/>
      <c r="AFA195" s="5"/>
      <c r="AFB195" s="5"/>
      <c r="AFC195" s="5"/>
      <c r="AFD195" s="5"/>
      <c r="AFE195" s="5"/>
      <c r="AFF195" s="5"/>
      <c r="AFG195" s="5"/>
      <c r="AFH195" s="5"/>
      <c r="AFI195" s="5"/>
      <c r="AFJ195" s="5"/>
      <c r="AFK195" s="5"/>
      <c r="AFL195" s="5"/>
      <c r="AFM195" s="5"/>
      <c r="AFN195" s="5"/>
      <c r="AFO195" s="5"/>
      <c r="AFP195" s="5"/>
      <c r="AFQ195" s="5"/>
      <c r="AFR195" s="5"/>
      <c r="AFS195" s="5"/>
      <c r="AFT195" s="5"/>
      <c r="AFU195" s="5"/>
      <c r="AFV195" s="5"/>
      <c r="AFW195" s="5"/>
      <c r="AFX195" s="5"/>
      <c r="AFY195" s="5"/>
      <c r="AFZ195" s="5"/>
      <c r="AGA195" s="5" t="str">
        <f>IF(COUNTA(AEV195:AFY195)=0, "", SUM(AEV195:AFY195))</f>
        <v/>
      </c>
      <c r="AGB195" s="6"/>
      <c r="AGC195" s="5"/>
      <c r="AGD195" s="5"/>
      <c r="AGE195" s="5"/>
      <c r="AGF195" s="5"/>
      <c r="AGG195" s="5"/>
      <c r="AGM195" s="18"/>
      <c r="AGS195" s="6"/>
      <c r="AHG195" s="18"/>
      <c r="AHM195" s="6"/>
      <c r="AHN195" s="5"/>
      <c r="AHO195" s="5"/>
      <c r="AHP195" s="5"/>
      <c r="AHQ195" s="5"/>
      <c r="AHR195" s="5"/>
      <c r="AHS195" s="5"/>
      <c r="AHT195" s="5"/>
      <c r="AHU195" s="5"/>
      <c r="AHV195" s="5"/>
      <c r="AHW195" s="5"/>
      <c r="AHX195" s="5" t="str">
        <f>IF(COUNTBLANK(AHN195:AHW195)&gt;0, "", SUM(AHN195:AHW195))</f>
        <v/>
      </c>
      <c r="AHY195" s="5" t="str">
        <f>IF(COUNTBLANK(AHN195:AHW195)&gt;0, "", SUM(AHR195,AHW195))</f>
        <v/>
      </c>
      <c r="AHZ195" s="5" t="str">
        <f>IF(COUNTBLANK(AHN195:AHW195)&gt;0, "", SUM(AHP195,AHS195))</f>
        <v/>
      </c>
      <c r="AIA195" s="5" t="str">
        <f>IF(COUNTBLANK(AHN195:AHW195)&gt;0, "", SUM(AHT195,AHV195))</f>
        <v/>
      </c>
      <c r="AIB195" s="5" t="str">
        <f>IF(COUNTBLANK(AHN195:AHW195)&gt;0, "", SUM(AHQ195,AHU195))</f>
        <v/>
      </c>
      <c r="AIC195" s="5" t="str">
        <f>IF(COUNTBLANK(AHN195:AHW195)&gt;0, "", SUM(AHN195:AHO195))</f>
        <v/>
      </c>
      <c r="AID195" s="6"/>
      <c r="AIE195" s="5"/>
      <c r="AIF195" s="5"/>
      <c r="AIG195" s="5"/>
      <c r="AIH195" s="5"/>
      <c r="AII195" s="5"/>
      <c r="AIJ195" s="5"/>
      <c r="AIK195" s="5"/>
      <c r="AIL195" s="5"/>
      <c r="AIM195" s="5"/>
      <c r="AIN195" s="5"/>
      <c r="AIO195" s="5"/>
      <c r="AIP195" s="5"/>
      <c r="AIQ195" s="5"/>
      <c r="AIR195" s="5"/>
      <c r="AIS195" s="5"/>
      <c r="AIT195" s="5"/>
      <c r="AIU195" s="5"/>
      <c r="AIV195" s="5"/>
      <c r="AIW195" s="5"/>
      <c r="AIX195" s="5"/>
      <c r="AIY195" s="5"/>
      <c r="AIZ195" s="5"/>
      <c r="AJA195" s="5"/>
      <c r="AJB195" s="6"/>
      <c r="AJC195" s="5"/>
      <c r="AJD195" s="5"/>
      <c r="AJE195" s="5"/>
      <c r="AJF195" s="5"/>
      <c r="AJG195" s="5"/>
      <c r="AJH195" s="5"/>
      <c r="AJI195" s="5"/>
      <c r="AJJ195" s="5"/>
      <c r="AJK195" s="5"/>
      <c r="AJL195" s="5"/>
      <c r="AJM195" s="5" t="str">
        <f>IF(COUNTBLANK(AJC195:AJK195)&gt;0, "", SUM(AJC195:AJK195))</f>
        <v/>
      </c>
      <c r="AJN195" s="6"/>
      <c r="AJO195" s="5"/>
      <c r="AJP195" s="5"/>
      <c r="AJQ195" s="5"/>
      <c r="AJR195" s="5"/>
      <c r="AJS195" s="5"/>
      <c r="AJT195" s="5"/>
      <c r="AJU195" s="5"/>
      <c r="AJV195" s="5" t="str">
        <f>IF(COUNTBLANK(AJO195:AJU195)&gt;0, "", SUM(AJO195:AJU195))</f>
        <v/>
      </c>
    </row>
    <row r="196" spans="1:958" ht="15" customHeight="1" x14ac:dyDescent="0.35">
      <c r="A196" s="5">
        <v>308334</v>
      </c>
      <c r="B196" s="5" t="s">
        <v>2079</v>
      </c>
      <c r="C196" s="6">
        <v>45420</v>
      </c>
      <c r="D196" s="5">
        <v>0</v>
      </c>
      <c r="E196" s="5">
        <v>0</v>
      </c>
      <c r="F196" s="5">
        <v>0</v>
      </c>
      <c r="G196" s="5">
        <v>0</v>
      </c>
      <c r="H196" s="5">
        <v>0</v>
      </c>
      <c r="I196" s="5">
        <v>0</v>
      </c>
      <c r="J196" s="5">
        <v>0</v>
      </c>
      <c r="K196" s="5">
        <v>0</v>
      </c>
      <c r="L196" s="5">
        <v>1</v>
      </c>
      <c r="M196" s="5">
        <v>0</v>
      </c>
      <c r="N196" s="5">
        <v>0</v>
      </c>
      <c r="O196" s="5">
        <v>0</v>
      </c>
      <c r="P196" s="5">
        <v>0</v>
      </c>
      <c r="Q196" s="5">
        <v>0</v>
      </c>
      <c r="R196" s="5">
        <v>0</v>
      </c>
      <c r="S196" s="5">
        <v>0</v>
      </c>
      <c r="T196" s="5">
        <v>0</v>
      </c>
      <c r="U196" s="5">
        <v>0</v>
      </c>
      <c r="V196" s="5">
        <f>IF(COUNTA(D196,F196,H196,J196,L196,N196,P196,R196,T196)=0, "", IF(OR(D196=1,F196=1,H196=1,J196=1,L196=1,N196=1,P196=1,R196=1,T196=1), 1, 0))</f>
        <v>1</v>
      </c>
      <c r="W196" s="5">
        <f>IF(COUNTA(E196,G196,I196,K196,M196,O196,Q196,S196,U196)=0, "", IF(OR(E196=1,G196=1,I196=1,K196=1,M196=1,O196=1,Q196=1,S196=1,U196=1), 1, 0))</f>
        <v>0</v>
      </c>
      <c r="X196" s="5">
        <v>0</v>
      </c>
      <c r="Y196" s="5">
        <v>1</v>
      </c>
      <c r="Z196" s="5">
        <v>1</v>
      </c>
      <c r="AA196" s="5" t="s">
        <v>971</v>
      </c>
      <c r="AB196" s="5">
        <f>IF(AG196&lt;&gt;"", 1, 0)</f>
        <v>0</v>
      </c>
      <c r="AC196" s="5">
        <f>IF(AH196&lt;&gt;"", 1, 0)</f>
        <v>0</v>
      </c>
      <c r="AD196" s="5">
        <v>0</v>
      </c>
      <c r="AE196" s="7">
        <v>45422</v>
      </c>
      <c r="AF196" s="6"/>
      <c r="AG196" s="8"/>
      <c r="AH196" s="8"/>
      <c r="AI196" s="8"/>
      <c r="AJ196" s="5" t="str">
        <f>IF(OR(ISBLANK(AE196), ISBLANK(AG196)), "", AG196 - AE196)</f>
        <v/>
      </c>
      <c r="AK196" s="9"/>
      <c r="AL196" s="5" t="str">
        <f>IF(OR(ISBLANK(AG196), ISBLANK(AK196)), "", AK196 - AG196)</f>
        <v/>
      </c>
      <c r="AM196" s="6"/>
      <c r="AN196" s="10" t="str">
        <f>IF(OR(ISBLANK(AM196), ISBLANK(AF196)), "", AF196 - AM196)</f>
        <v/>
      </c>
      <c r="AO196" s="6">
        <v>45422</v>
      </c>
      <c r="AP196" s="6">
        <v>34081</v>
      </c>
      <c r="AQ196" s="5">
        <f>IF(OR(ISBLANK(AO196), ISBLANK(AP196)), "", DATEDIF(AP196, AO196, "Y"))</f>
        <v>31</v>
      </c>
      <c r="AR196" s="11" t="s">
        <v>959</v>
      </c>
      <c r="AS196" s="11">
        <f>IF(ISBLANK(AR196), "", IF(AR196="ישראל", 1, 2))</f>
        <v>1</v>
      </c>
      <c r="AT196" s="11" t="s">
        <v>959</v>
      </c>
      <c r="AU196" s="11" t="s">
        <v>959</v>
      </c>
      <c r="AV196" s="5"/>
      <c r="AW196" s="5">
        <v>2</v>
      </c>
      <c r="AX196" s="5">
        <v>3</v>
      </c>
      <c r="AY196" s="5">
        <v>15</v>
      </c>
      <c r="AZ196" s="5">
        <f>IF(ISBLANK(AY196), "", IF(AY196&lt;=8, 1, IF(AY196&lt;=12, 2, 3)))</f>
        <v>3</v>
      </c>
      <c r="BA196" s="5"/>
      <c r="BB196" s="5" t="str">
        <f>IF(ISBLANK(BA196), "", IF(BA196&lt;=8, 1, IF(BA196&lt;=12, 2, 3)))</f>
        <v/>
      </c>
      <c r="BC196" s="11" t="s">
        <v>2080</v>
      </c>
      <c r="BD196" s="11" t="s">
        <v>2081</v>
      </c>
      <c r="BE196" s="5">
        <v>3</v>
      </c>
      <c r="BF196" s="5"/>
      <c r="BG196" s="5">
        <v>4</v>
      </c>
      <c r="BH196" s="6" t="s">
        <v>1946</v>
      </c>
      <c r="BI196" s="5">
        <v>1</v>
      </c>
      <c r="BJ196" s="5">
        <v>1</v>
      </c>
      <c r="BK196" s="5">
        <v>1</v>
      </c>
      <c r="BL196" s="5">
        <v>1</v>
      </c>
      <c r="BM196" s="5">
        <v>1</v>
      </c>
      <c r="BN196" s="5">
        <v>1</v>
      </c>
      <c r="BO196" s="5">
        <v>2</v>
      </c>
      <c r="BP196" s="5">
        <v>1</v>
      </c>
      <c r="BQ196" s="5">
        <v>1</v>
      </c>
      <c r="BR196" s="5">
        <v>3</v>
      </c>
      <c r="BS196" s="5">
        <v>1</v>
      </c>
      <c r="BT196" s="5">
        <v>1</v>
      </c>
      <c r="BU196" s="5">
        <v>3</v>
      </c>
      <c r="BV196" s="5">
        <v>4</v>
      </c>
      <c r="BW196" s="5">
        <v>1</v>
      </c>
      <c r="BX196" s="5">
        <v>3</v>
      </c>
      <c r="BY196" s="5">
        <v>1</v>
      </c>
      <c r="BZ196" s="5">
        <v>2</v>
      </c>
      <c r="CA196" s="5">
        <v>4</v>
      </c>
      <c r="CB196" s="5">
        <v>1</v>
      </c>
      <c r="CC196" s="5">
        <v>1</v>
      </c>
      <c r="CD196" s="5">
        <v>3</v>
      </c>
      <c r="CE196" s="5">
        <v>1</v>
      </c>
      <c r="CF196" s="5">
        <v>1</v>
      </c>
      <c r="CG196" s="5">
        <v>1</v>
      </c>
      <c r="CH196" s="5">
        <v>1</v>
      </c>
      <c r="CI196" s="5">
        <v>1</v>
      </c>
      <c r="CJ196" s="5">
        <v>4</v>
      </c>
      <c r="CK196" s="5">
        <v>2</v>
      </c>
      <c r="CL196" s="5">
        <v>2</v>
      </c>
      <c r="CM196" s="5">
        <f>IF(SUM(BI196:BQ196,BS196:BW196,BY196:CC196,CE196:CJ196)=0, "", SUM(BI196:BQ196,BS196:BW196,BY196:CC196,CE196:CJ196))</f>
        <v>38</v>
      </c>
      <c r="CN196" s="5">
        <f>IF(SUM(CQ196, CR196, CS196, CT196, CU196)=0, "", IF(OR(CQ196&gt;=8, CR196&gt;=10, CS196&gt;=13, CT196&gt;=10, CU196&gt;=15), 1, 0))</f>
        <v>0</v>
      </c>
      <c r="CO196" s="5">
        <f>IF(SUM(BI196:BJ196,BL196,BM196,BN196,BO196,BU196,CA196,CH196,CJ196)=0, "", SUM(BI196:BJ196,BL196,BM196,BN196,BO196,BU196,CA196,CH196,CJ196))</f>
        <v>19</v>
      </c>
      <c r="CP196" s="5">
        <f>IF(SUM(BK196,BP196:BQ196,BS196:BT196,BV196:BW196,BY196:BZ196,CB196:CC196,CE196:CG196,CI196)=0, "", SUM(BK196,BP196:BQ196,BS196:BT196,BV196:BW196,BY196:BZ196,CB196:CC196,CE196:CG196,CI196))</f>
        <v>19</v>
      </c>
      <c r="CQ196" s="5">
        <f>IF(SUM(CB196:CC196,CE196:CF196,CI196)=0, "", SUM(CB196:CC196,CE196:CF196,CI196))</f>
        <v>5</v>
      </c>
      <c r="CR196" s="5">
        <f>IF(SUM(BQ196,BS196:BT196,BW196,BY196)=0, "", SUM(BQ196,BS196:BT196,BW196,BY196))</f>
        <v>5</v>
      </c>
      <c r="CS196" s="5">
        <f>IF(SUM(BK196,BP196,BV196,BZ196,CG196)=0, "", SUM(BK196,BP196,BV196,BZ196,CG196))</f>
        <v>9</v>
      </c>
      <c r="CT196" s="5">
        <f>IF(SUM(BI196:BJ196,BL196,BN196,CH196)=0, "", SUM(BI196:BJ196,BL196,BN196,CH196))</f>
        <v>5</v>
      </c>
      <c r="CU196" s="5">
        <f>IF(SUM(BM196,BO196,BU196,CA196,CJ196)=0, "", SUM(BM196,BO196,BU196,CA196,CJ196))</f>
        <v>14</v>
      </c>
      <c r="CV196" s="5">
        <f>IF(CQ196="", "", IF(CQ196&gt;=8, 1, 0))</f>
        <v>0</v>
      </c>
      <c r="CW196" s="5">
        <f>IF(CR196="", "", IF(CR196&gt;=10, 1, 0))</f>
        <v>0</v>
      </c>
      <c r="CX196" s="5">
        <f>IF(CS196="", "", IF(CS196&gt;=13, 1, 0))</f>
        <v>0</v>
      </c>
      <c r="CY196" s="5">
        <f>IF(CT196="", "", IF(CT196&gt;=10, 1, 0))</f>
        <v>0</v>
      </c>
      <c r="CZ196" s="5">
        <f>IF(CU196="", "", IF(CU196&gt;=15, 1, 0))</f>
        <v>0</v>
      </c>
      <c r="DA196" s="5">
        <f>IF(AND(BR196="", BX196="", CD196=""), "", IF(BR196=5,1,0) + IF(BX196=5,1,0) + IF(CD196=5,1,0))</f>
        <v>0</v>
      </c>
      <c r="DB196" s="6" t="s">
        <v>1946</v>
      </c>
      <c r="DC196" s="12">
        <v>0</v>
      </c>
      <c r="DD196" s="13"/>
      <c r="DE196" s="12">
        <v>0</v>
      </c>
      <c r="DF196" s="13"/>
      <c r="DG196" s="12">
        <v>5</v>
      </c>
      <c r="DH196" s="13">
        <v>20</v>
      </c>
      <c r="DI196" s="12">
        <v>0</v>
      </c>
      <c r="DJ196" s="13"/>
      <c r="DK196" s="12">
        <v>0</v>
      </c>
      <c r="DL196" s="13"/>
      <c r="DM196" s="12">
        <v>0</v>
      </c>
      <c r="DN196" s="13"/>
      <c r="DO196" s="12">
        <v>0</v>
      </c>
      <c r="DP196" s="13"/>
      <c r="DQ196" s="12">
        <v>3</v>
      </c>
      <c r="DR196" s="13"/>
      <c r="DS196" s="12">
        <v>0</v>
      </c>
      <c r="DT196" s="13"/>
      <c r="DU196" s="12">
        <v>0</v>
      </c>
      <c r="DV196" s="13"/>
      <c r="DW196" s="12">
        <v>0</v>
      </c>
      <c r="DX196" s="13"/>
      <c r="DY196" s="5">
        <v>4</v>
      </c>
      <c r="DZ196" s="13">
        <v>25</v>
      </c>
      <c r="EA196" s="12">
        <v>0</v>
      </c>
      <c r="EB196" s="13"/>
      <c r="EC196" s="12">
        <v>0</v>
      </c>
      <c r="ED196" s="13"/>
      <c r="EE196" s="12">
        <v>0</v>
      </c>
      <c r="EF196" s="13"/>
      <c r="EG196" s="12">
        <v>0</v>
      </c>
      <c r="EH196" s="13"/>
      <c r="EI196" s="12">
        <v>0</v>
      </c>
      <c r="EJ196" s="13"/>
      <c r="EK196" s="5">
        <v>2</v>
      </c>
      <c r="EL196" s="5">
        <v>0</v>
      </c>
      <c r="EM196" s="5">
        <v>2</v>
      </c>
      <c r="EN196" s="6" t="s">
        <v>1946</v>
      </c>
      <c r="EO196" s="5">
        <v>0</v>
      </c>
      <c r="EP196" s="5">
        <v>0</v>
      </c>
      <c r="EQ196" s="5">
        <v>0</v>
      </c>
      <c r="ER196" s="5">
        <v>0</v>
      </c>
      <c r="ES196" s="5">
        <v>0</v>
      </c>
      <c r="ET196" s="5">
        <v>0</v>
      </c>
      <c r="EU196" s="5">
        <v>0</v>
      </c>
      <c r="EV196" s="5">
        <v>0</v>
      </c>
      <c r="EW196" s="5">
        <v>0</v>
      </c>
      <c r="EX196" s="5">
        <v>0</v>
      </c>
      <c r="EY196" s="5">
        <v>0</v>
      </c>
      <c r="EZ196" s="5">
        <v>0</v>
      </c>
      <c r="FA196" s="5">
        <v>0</v>
      </c>
      <c r="FB196" s="5">
        <v>0</v>
      </c>
      <c r="FC196" s="5">
        <v>0</v>
      </c>
      <c r="FD196" s="5">
        <v>0</v>
      </c>
      <c r="FE196" s="5">
        <v>0</v>
      </c>
      <c r="FF196" s="5">
        <v>0</v>
      </c>
      <c r="FG196" s="5">
        <v>0</v>
      </c>
      <c r="FH196" s="5">
        <v>0</v>
      </c>
      <c r="FI196" s="5">
        <v>0</v>
      </c>
      <c r="FJ196" s="5">
        <v>0</v>
      </c>
      <c r="FK196" s="5">
        <v>0</v>
      </c>
      <c r="FL196" s="6" t="s">
        <v>1946</v>
      </c>
      <c r="FM196" s="5">
        <v>3</v>
      </c>
      <c r="FN196" s="5">
        <v>2</v>
      </c>
      <c r="FO196" s="5">
        <v>2</v>
      </c>
      <c r="FP196" s="5">
        <v>2</v>
      </c>
      <c r="FQ196" s="5">
        <v>2</v>
      </c>
      <c r="FR196" s="5">
        <v>4</v>
      </c>
      <c r="FS196" s="14">
        <f>IF(COUNTBLANK(FM196:FR196)&gt;0, "", AVERAGE(FM196:FR196))</f>
        <v>2.5</v>
      </c>
      <c r="FT196" s="6" t="s">
        <v>1946</v>
      </c>
      <c r="FU196" s="5">
        <v>0</v>
      </c>
      <c r="FV196" s="5">
        <v>3</v>
      </c>
      <c r="FW196" s="5">
        <v>0</v>
      </c>
      <c r="FX196" s="5">
        <v>3</v>
      </c>
      <c r="FY196" s="5">
        <v>2</v>
      </c>
      <c r="FZ196" s="5">
        <v>1</v>
      </c>
      <c r="GA196" s="5">
        <v>2</v>
      </c>
      <c r="GB196" s="5">
        <v>0</v>
      </c>
      <c r="GC196" s="5">
        <v>0</v>
      </c>
      <c r="GD196" s="5">
        <v>1</v>
      </c>
      <c r="GE196" s="5">
        <f>IF(COUNTBLANK(FU196:GC196)&gt;0, "", SUM(FU196:GC196))</f>
        <v>11</v>
      </c>
      <c r="GF196" s="6" t="s">
        <v>1946</v>
      </c>
      <c r="GG196" s="5">
        <v>1</v>
      </c>
      <c r="GH196" s="5">
        <v>1</v>
      </c>
      <c r="GI196" s="5">
        <v>1</v>
      </c>
      <c r="GJ196" s="5">
        <v>1</v>
      </c>
      <c r="GK196" s="5">
        <v>1</v>
      </c>
      <c r="GL196" s="5">
        <v>2</v>
      </c>
      <c r="GM196" s="5">
        <v>0</v>
      </c>
      <c r="GN196" s="5">
        <f>IF(COUNTBLANK(GG196:GM196)&gt;0, "", SUM(GG196:GM196))</f>
        <v>7</v>
      </c>
      <c r="GO196" s="6" t="s">
        <v>1946</v>
      </c>
      <c r="GP196" s="5">
        <v>1</v>
      </c>
      <c r="GQ196" s="5">
        <v>5</v>
      </c>
      <c r="GR196" s="5">
        <v>5</v>
      </c>
      <c r="GS196" s="5">
        <v>4</v>
      </c>
      <c r="GT196" s="5">
        <v>4</v>
      </c>
      <c r="GU196" s="5">
        <v>4</v>
      </c>
      <c r="GV196" s="5">
        <v>5</v>
      </c>
      <c r="GW196" s="5">
        <v>3</v>
      </c>
      <c r="GX196" s="5">
        <v>5</v>
      </c>
      <c r="GY196" s="5">
        <v>4</v>
      </c>
      <c r="GZ196" s="5">
        <v>5</v>
      </c>
      <c r="HA196" s="5">
        <v>5</v>
      </c>
      <c r="HB196" s="5">
        <v>3</v>
      </c>
      <c r="HC196" s="5">
        <v>5</v>
      </c>
      <c r="HD196" s="5">
        <v>4</v>
      </c>
      <c r="HE196" s="5">
        <v>4</v>
      </c>
      <c r="HF196" s="5">
        <v>5</v>
      </c>
      <c r="HG196" s="5">
        <v>5</v>
      </c>
      <c r="HH196" s="5">
        <v>5</v>
      </c>
      <c r="HI196" s="5">
        <f>IF(COUNTBLANK(GQ196:HH196)&gt;0, "", SUM(GQ196:HH196))</f>
        <v>80</v>
      </c>
      <c r="HJ196" s="6" t="s">
        <v>1946</v>
      </c>
      <c r="HK196" s="5">
        <v>3</v>
      </c>
      <c r="HL196" s="5">
        <v>3</v>
      </c>
      <c r="HM196" s="5">
        <v>0</v>
      </c>
      <c r="HN196" s="5">
        <v>3</v>
      </c>
      <c r="HO196" s="5">
        <v>1</v>
      </c>
      <c r="HP196" s="5">
        <v>3</v>
      </c>
      <c r="HQ196" s="5">
        <v>2</v>
      </c>
      <c r="HR196" s="5">
        <v>2</v>
      </c>
      <c r="HS196" s="5">
        <v>3</v>
      </c>
      <c r="HT196" s="5">
        <v>3</v>
      </c>
      <c r="HU196" s="5">
        <v>1</v>
      </c>
      <c r="HV196" s="5">
        <v>3</v>
      </c>
      <c r="HW196" s="5">
        <v>3</v>
      </c>
      <c r="HX196" s="5">
        <v>2</v>
      </c>
      <c r="HY196" s="5">
        <v>2</v>
      </c>
      <c r="HZ196" s="5">
        <v>3</v>
      </c>
      <c r="IA196" s="5">
        <v>1</v>
      </c>
      <c r="IB196" s="5">
        <v>3</v>
      </c>
      <c r="IC196" s="5">
        <v>1</v>
      </c>
      <c r="ID196" s="5">
        <v>3</v>
      </c>
      <c r="IE196" s="5">
        <v>3</v>
      </c>
      <c r="IF196" s="5">
        <v>0</v>
      </c>
      <c r="IG196" s="5">
        <v>3</v>
      </c>
      <c r="IH196" s="5">
        <v>3</v>
      </c>
      <c r="II196" s="5">
        <v>0</v>
      </c>
      <c r="IJ196" s="5">
        <f>IF(COUNTA(HK196:II196)=0, "", SUM(HK196,HL196,HN196,HO196,HP196,HU196,HV196,HX196,HZ196,IA196,IB196,IH196))</f>
        <v>29</v>
      </c>
      <c r="IK196" s="5">
        <f>IF(COUNTA(HK196:II196)=0, "", SUM(HM196,HQ196,HR196,HS196,HT196,HW196,HY196,IC196,ID196,IE196,IF196,IG196,II196))</f>
        <v>25</v>
      </c>
      <c r="IL196" s="5">
        <v>0</v>
      </c>
      <c r="IM196" s="5">
        <v>0</v>
      </c>
      <c r="IN196" s="5">
        <v>0</v>
      </c>
      <c r="IO196" s="5">
        <v>1</v>
      </c>
      <c r="IP196" s="5">
        <v>1</v>
      </c>
      <c r="IQ196" s="5">
        <v>0</v>
      </c>
      <c r="IR196" s="5">
        <v>1</v>
      </c>
      <c r="IS196" s="5">
        <v>2</v>
      </c>
      <c r="IT196" s="5">
        <v>0</v>
      </c>
      <c r="IU196" s="5">
        <v>0</v>
      </c>
      <c r="IV196" s="5">
        <v>0</v>
      </c>
      <c r="IW196" s="5">
        <v>0</v>
      </c>
      <c r="IX196" s="5">
        <v>0</v>
      </c>
      <c r="IY196" s="5">
        <v>0</v>
      </c>
      <c r="IZ196" s="5">
        <v>0</v>
      </c>
      <c r="JA196" s="5">
        <v>3</v>
      </c>
      <c r="JB196" s="5">
        <v>2</v>
      </c>
      <c r="JC196" s="5">
        <v>0</v>
      </c>
      <c r="JD196" s="5">
        <v>0</v>
      </c>
      <c r="JE196" s="5">
        <v>0</v>
      </c>
      <c r="JF196" s="5">
        <v>0</v>
      </c>
      <c r="JG196" s="5">
        <v>0</v>
      </c>
      <c r="JH196" s="5">
        <v>0</v>
      </c>
      <c r="JI196" s="5">
        <v>0</v>
      </c>
      <c r="JJ196" s="5">
        <v>0</v>
      </c>
      <c r="JK196" s="5">
        <f>IF(COUNTA(IL196:JJ196)=0, "", SUM(IL196,IM196,IO196,IP196,IQ196,IV196,IW196,IY196,JA196,JB196,JC196,JI196))</f>
        <v>7</v>
      </c>
      <c r="JL196" s="5">
        <f>IF(COUNTA(IL196:JJ196)=0, "", SUM(IN196,IR196,IS196,IT196,IU196,IX196,IZ196,JD196,JE196,JF196,JG196,JH196,JJ196))</f>
        <v>3</v>
      </c>
      <c r="JM196" s="6" t="s">
        <v>1946</v>
      </c>
      <c r="JN196" s="5">
        <v>1</v>
      </c>
      <c r="JO196" s="5">
        <v>1</v>
      </c>
      <c r="JP196" s="5">
        <v>4</v>
      </c>
      <c r="JQ196" s="5">
        <v>2</v>
      </c>
      <c r="JR196" s="5">
        <v>5</v>
      </c>
      <c r="JS196" s="5">
        <v>1</v>
      </c>
      <c r="JT196" s="5">
        <v>4</v>
      </c>
      <c r="JU196" s="5">
        <v>1</v>
      </c>
      <c r="JV196" s="5">
        <v>3</v>
      </c>
      <c r="JW196" s="5">
        <v>1</v>
      </c>
      <c r="JX196" s="5">
        <v>4</v>
      </c>
      <c r="JY196" s="5">
        <v>3</v>
      </c>
      <c r="JZ196" s="5">
        <v>2</v>
      </c>
      <c r="KA196" s="5">
        <v>2</v>
      </c>
      <c r="KB196" s="5">
        <v>2</v>
      </c>
      <c r="KC196" s="5">
        <v>1</v>
      </c>
      <c r="KD196" s="5">
        <v>3</v>
      </c>
      <c r="KE196" s="5">
        <v>3</v>
      </c>
      <c r="KF196" s="5">
        <v>4</v>
      </c>
      <c r="KG196" s="5">
        <v>2</v>
      </c>
      <c r="KH196" s="5">
        <v>2</v>
      </c>
      <c r="KI196" s="5">
        <v>4</v>
      </c>
      <c r="KJ196" s="5">
        <v>4</v>
      </c>
      <c r="KK196" s="5">
        <v>3</v>
      </c>
      <c r="KL196" s="5">
        <v>5</v>
      </c>
      <c r="KM196" s="5">
        <v>3</v>
      </c>
      <c r="KN196" s="5">
        <v>2</v>
      </c>
      <c r="KO196" s="5">
        <v>4</v>
      </c>
      <c r="KP196" s="5">
        <v>4</v>
      </c>
      <c r="KQ196" s="5">
        <v>5</v>
      </c>
      <c r="KR196" s="5">
        <v>3</v>
      </c>
      <c r="KS196" s="5">
        <v>2</v>
      </c>
      <c r="KT196" s="5">
        <v>3</v>
      </c>
      <c r="KU196" s="5">
        <v>5</v>
      </c>
      <c r="KV196" s="5">
        <v>5</v>
      </c>
      <c r="KW196" s="5">
        <v>5</v>
      </c>
      <c r="KX196" s="5">
        <f>IF(COUNTA(JN196:KW196)=0, "", SUM(JN196:KW196))</f>
        <v>108</v>
      </c>
      <c r="KY196" s="5">
        <f>IF(COUNTA(JN196:KW196)=0, "", SUM(JX196,JY196,KH196,KJ196,KL196,KP196))</f>
        <v>22</v>
      </c>
      <c r="KZ196" s="5">
        <f>IF(COUNTA(JN196:KW196)=0, "", SUM(JZ196,KE196,KG196,KM196,KT196))</f>
        <v>13</v>
      </c>
      <c r="LA196" s="5">
        <f>IF(COUNTA(JN196:KW196)=0, "", SUM(JP196,KA196,KF196,KK196,KN196,KS196))</f>
        <v>17</v>
      </c>
      <c r="LB196" s="5">
        <f>IF(COUNTA(JN196:KW196)=0, "", SUM(JO196,JS196,JU196,JW196,KD196,KU196))</f>
        <v>12</v>
      </c>
      <c r="LC196" s="5">
        <f>IF(COUNTA(JN196:KW196)=0, "", SUM(KB196,KC196,KI196,KO196,KQ196,KR196,KV196,KW196))</f>
        <v>29</v>
      </c>
      <c r="LD196" s="5">
        <f>IF(COUNTA(JN196:KW196)=0, "", SUM(JN196,JQ196,JR196,JT196,JV196))</f>
        <v>15</v>
      </c>
      <c r="LE196" s="6">
        <v>45422</v>
      </c>
      <c r="LF196" s="5">
        <v>50</v>
      </c>
      <c r="LG196" s="5">
        <v>30</v>
      </c>
      <c r="LH196" s="5">
        <v>0</v>
      </c>
      <c r="LI196" s="5">
        <v>0</v>
      </c>
      <c r="LJ196" s="5">
        <v>0</v>
      </c>
      <c r="LK196" s="5">
        <v>0</v>
      </c>
      <c r="LL196" s="5">
        <v>0</v>
      </c>
      <c r="LM196" s="5">
        <v>0</v>
      </c>
      <c r="LN196" s="5">
        <v>30</v>
      </c>
      <c r="LO196" s="5">
        <v>30</v>
      </c>
      <c r="LP196" s="5">
        <v>0</v>
      </c>
      <c r="LQ196" s="5">
        <v>30</v>
      </c>
      <c r="LR196" s="5">
        <v>0</v>
      </c>
      <c r="LS196" s="5">
        <v>30</v>
      </c>
      <c r="LT196" s="5">
        <v>50</v>
      </c>
      <c r="LU196" s="5">
        <v>30</v>
      </c>
      <c r="LV196" s="5">
        <v>30</v>
      </c>
      <c r="LW196" s="5">
        <v>30</v>
      </c>
      <c r="LX196" s="5">
        <v>0</v>
      </c>
      <c r="LY196" s="5">
        <v>50</v>
      </c>
      <c r="LZ196" s="5">
        <v>0</v>
      </c>
      <c r="MA196" s="5">
        <v>0</v>
      </c>
      <c r="MB196" s="5">
        <v>50</v>
      </c>
      <c r="MC196" s="5">
        <v>0</v>
      </c>
      <c r="MD196" s="5">
        <v>30</v>
      </c>
      <c r="ME196" s="5">
        <v>30</v>
      </c>
      <c r="MF196" s="5">
        <v>0</v>
      </c>
      <c r="MG196" s="5">
        <v>30</v>
      </c>
      <c r="MH196" s="5">
        <f>IF(COUNTBLANK(LF196:MG196)&gt;0, "", AVERAGE(LF196:MG196))</f>
        <v>18.928571428571427</v>
      </c>
      <c r="MI196" s="5">
        <f>IF(COUNTA(LF196:MG196)=0, "", AVERAGE(LG196,LS196,LT196,LU196,LV196,LW196,LY196,MA196,MB196))</f>
        <v>33.333333333333336</v>
      </c>
      <c r="MJ196" s="5">
        <f>IF(COUNTA(LF196:MG196)=0, "", AVERAGE(LH196,LI196,LJ196,LK196,LM196,LO196,MD196,ME196))</f>
        <v>11.25</v>
      </c>
      <c r="MK196" s="5">
        <f>IF(COUNTA(LF196:MG196)=0, "", AVERAGE(LL196,LP196,LQ196,LR196,MF196,MG196))</f>
        <v>10</v>
      </c>
      <c r="ML196" s="6" t="s">
        <v>1946</v>
      </c>
      <c r="MM196" s="5">
        <v>3</v>
      </c>
      <c r="MN196" s="5">
        <v>2</v>
      </c>
      <c r="MO196" s="5">
        <v>3</v>
      </c>
      <c r="MP196" s="5">
        <v>4</v>
      </c>
      <c r="MQ196" s="5">
        <v>4</v>
      </c>
      <c r="MR196" s="5">
        <v>2</v>
      </c>
      <c r="MS196" s="5">
        <v>3</v>
      </c>
      <c r="MT196" s="5">
        <v>4</v>
      </c>
      <c r="MU196" s="5">
        <v>3</v>
      </c>
      <c r="MV196" s="5">
        <v>2</v>
      </c>
      <c r="MW196" s="5">
        <v>2</v>
      </c>
      <c r="MX196" s="5">
        <v>4</v>
      </c>
      <c r="MY196" s="5">
        <v>3</v>
      </c>
      <c r="MZ196" s="5">
        <v>4</v>
      </c>
      <c r="NA196" s="5">
        <v>3</v>
      </c>
      <c r="NB196" s="5">
        <v>3</v>
      </c>
      <c r="NC196" s="5">
        <v>4</v>
      </c>
      <c r="ND196" s="5">
        <v>4</v>
      </c>
      <c r="NE196" s="5">
        <v>4</v>
      </c>
      <c r="NF196" s="5">
        <v>4</v>
      </c>
      <c r="NG196" s="5">
        <f>IF(COUNTA(MM196:NF196)=0, "", SUM(MM196:NF196))</f>
        <v>65</v>
      </c>
      <c r="NH196" s="6" t="s">
        <v>1946</v>
      </c>
      <c r="NI196" s="5">
        <v>3</v>
      </c>
      <c r="NJ196" s="5">
        <v>5</v>
      </c>
      <c r="NK196" s="5">
        <v>4</v>
      </c>
      <c r="NL196" s="5">
        <v>2</v>
      </c>
      <c r="NM196" s="5">
        <v>3</v>
      </c>
      <c r="NN196" s="5">
        <v>5</v>
      </c>
      <c r="NO196" s="5">
        <v>5</v>
      </c>
      <c r="NP196" s="5">
        <v>2</v>
      </c>
      <c r="NQ196" s="5">
        <v>5</v>
      </c>
      <c r="NR196" s="5">
        <v>4</v>
      </c>
      <c r="NS196" s="5">
        <v>2</v>
      </c>
      <c r="NT196" s="5">
        <v>5</v>
      </c>
      <c r="NU196" s="5">
        <v>5</v>
      </c>
      <c r="NV196" s="5">
        <v>3</v>
      </c>
      <c r="NW196" s="5">
        <v>1</v>
      </c>
      <c r="NX196" s="5">
        <v>3</v>
      </c>
      <c r="NY196" s="5">
        <v>3</v>
      </c>
      <c r="NZ196" s="5">
        <v>5</v>
      </c>
      <c r="OA196" s="5">
        <v>5</v>
      </c>
      <c r="OB196" s="5">
        <v>4</v>
      </c>
      <c r="OC196" s="5">
        <v>2</v>
      </c>
      <c r="OD196" s="5">
        <v>4</v>
      </c>
      <c r="OE196" s="5">
        <v>4</v>
      </c>
      <c r="OF196" s="5">
        <v>4</v>
      </c>
      <c r="OG196" s="5">
        <v>2</v>
      </c>
      <c r="OH196" s="5">
        <v>4</v>
      </c>
      <c r="OI196" s="5">
        <v>5</v>
      </c>
      <c r="OJ196" s="5">
        <v>1</v>
      </c>
      <c r="OK196" s="5">
        <f>IF(COUNTA(NI196:OJ196)=0, "", SUM(NK196,NP196,NS196,NW196,OC196,OG196,OJ196))</f>
        <v>14</v>
      </c>
      <c r="OL196" s="5">
        <f>IF(COUNTA(NI196:OJ196)=0, "", SUM(NJ196,NL196,NQ196,NV196,NZ196,OB196,OD196))</f>
        <v>28</v>
      </c>
      <c r="OM196" s="5">
        <f>IF(COUNTA(NI196:OJ196)=0, "", SUM(NN196,NR196,NU196,NY196,OA196,OF196,OI196))</f>
        <v>31</v>
      </c>
      <c r="ON196" s="5">
        <f>IF(COUNTA(NI196:OJ196)=0, "", SUM(NI196,NM196,NO196,NT196,NX196,OE196,OH196))</f>
        <v>27</v>
      </c>
      <c r="OQ196" s="6">
        <v>45578.538888888892</v>
      </c>
      <c r="OR196" s="5">
        <v>40</v>
      </c>
      <c r="OS196" s="5">
        <v>40</v>
      </c>
      <c r="OT196" s="5">
        <v>10</v>
      </c>
      <c r="OU196" s="5">
        <v>0</v>
      </c>
      <c r="OV196" s="5">
        <v>0</v>
      </c>
      <c r="OW196" s="5">
        <v>0</v>
      </c>
      <c r="OX196" s="5">
        <v>30</v>
      </c>
      <c r="OY196" s="5">
        <v>0</v>
      </c>
      <c r="OZ196" s="5">
        <v>0</v>
      </c>
      <c r="PA196" s="5">
        <v>0</v>
      </c>
      <c r="PB196" s="5">
        <v>0</v>
      </c>
      <c r="PC196" s="5">
        <v>0</v>
      </c>
      <c r="PD196" s="5">
        <v>0</v>
      </c>
      <c r="PE196" s="5">
        <v>10</v>
      </c>
      <c r="PF196" s="5">
        <v>20</v>
      </c>
      <c r="PG196" s="5">
        <v>10</v>
      </c>
      <c r="PH196" s="5">
        <v>10</v>
      </c>
      <c r="PI196" s="5">
        <v>20</v>
      </c>
      <c r="PJ196" s="5">
        <v>0</v>
      </c>
      <c r="PK196" s="5">
        <v>40</v>
      </c>
      <c r="PL196" s="5">
        <v>10</v>
      </c>
      <c r="PM196" s="5">
        <v>10</v>
      </c>
      <c r="PN196" s="5">
        <v>10</v>
      </c>
      <c r="PO196" s="5">
        <v>10</v>
      </c>
      <c r="PP196" s="5">
        <v>10</v>
      </c>
      <c r="PQ196" s="5">
        <v>30</v>
      </c>
      <c r="PR196" s="5">
        <v>0</v>
      </c>
      <c r="PS196" s="5">
        <v>10</v>
      </c>
      <c r="PT196" s="5">
        <f>IF(COUNTBLANK(OR196:PS196)&gt;0, "", AVERAGE(OR196:PS196))</f>
        <v>11.428571428571429</v>
      </c>
      <c r="PU196" s="5">
        <f>IF(COUNTA(OR196:PS196)=0, "", AVERAGE(OS196,PE196,PF196,PG196,PH196,PI196,PK196,PM196,PN196))</f>
        <v>18.888888888888889</v>
      </c>
      <c r="PV196" s="5">
        <f>IF(COUNTA(OR196:PS196)=0, "", AVERAGE(OT196,OU196,OV196,OW196,OY196,PA196,PP196,PQ196))</f>
        <v>6.25</v>
      </c>
      <c r="PW196" s="5">
        <f>IF(COUNTA(OR196:PS196)=0, "", AVERAGE(OX196,PB196,PC196,PD196,PR196,PS196))</f>
        <v>6.666666666666667</v>
      </c>
      <c r="PX196" s="6">
        <v>45578</v>
      </c>
      <c r="PY196" s="5">
        <v>2</v>
      </c>
      <c r="PZ196" s="5">
        <v>1</v>
      </c>
      <c r="QA196" s="5">
        <v>3</v>
      </c>
      <c r="QB196" s="5">
        <v>1</v>
      </c>
      <c r="QC196" s="5">
        <v>3</v>
      </c>
      <c r="QD196" s="5">
        <v>0</v>
      </c>
      <c r="QE196" s="5">
        <v>1</v>
      </c>
      <c r="QF196" s="5">
        <v>0</v>
      </c>
      <c r="QG196" s="5">
        <v>0</v>
      </c>
      <c r="QH196" s="5">
        <v>2</v>
      </c>
      <c r="QI196" s="5">
        <f>IF(COUNTBLANK(PY196:QG196)&gt;0, "", SUM(PY196:QG196))</f>
        <v>11</v>
      </c>
      <c r="QJ196" s="6">
        <v>45622</v>
      </c>
      <c r="QK196" s="5">
        <v>1</v>
      </c>
      <c r="QL196" s="5">
        <v>2</v>
      </c>
      <c r="QM196" s="5">
        <v>3</v>
      </c>
      <c r="QN196" s="5">
        <v>3</v>
      </c>
      <c r="QO196" s="5">
        <v>1</v>
      </c>
      <c r="QP196" s="5">
        <v>1</v>
      </c>
      <c r="QQ196" s="5">
        <v>1</v>
      </c>
      <c r="QR196" s="5">
        <v>0</v>
      </c>
      <c r="QS196" s="5">
        <v>0</v>
      </c>
      <c r="QT196" s="5">
        <v>1</v>
      </c>
      <c r="QU196" s="5">
        <f>IF(COUNTBLANK(QK196:QS196)&gt;0, "", SUM(QK196:QS196))</f>
        <v>12</v>
      </c>
      <c r="QV196" s="6">
        <v>45699</v>
      </c>
      <c r="QW196" s="5">
        <v>1</v>
      </c>
      <c r="QX196" s="5">
        <v>1</v>
      </c>
      <c r="QY196" s="5">
        <v>1</v>
      </c>
      <c r="QZ196" s="5">
        <v>2</v>
      </c>
      <c r="RA196" s="5">
        <v>2</v>
      </c>
      <c r="RB196" s="5">
        <v>1</v>
      </c>
      <c r="RC196" s="5">
        <v>0</v>
      </c>
      <c r="RD196" s="5">
        <v>0</v>
      </c>
      <c r="RE196" s="5">
        <v>0</v>
      </c>
      <c r="RF196" s="5">
        <v>0</v>
      </c>
      <c r="RG196" s="5">
        <f>IF(COUNTBLANK(QW196:RE196)&gt;0, "", SUM(QW196:RE196))</f>
        <v>8</v>
      </c>
      <c r="RH196" s="6">
        <v>45578.536805555559</v>
      </c>
      <c r="RI196" s="5">
        <v>1</v>
      </c>
      <c r="RJ196" s="5">
        <v>0</v>
      </c>
      <c r="RK196" s="5">
        <v>1</v>
      </c>
      <c r="RL196" s="5">
        <v>1</v>
      </c>
      <c r="RM196" s="5">
        <v>0</v>
      </c>
      <c r="RN196" s="5">
        <v>1</v>
      </c>
      <c r="RO196" s="5">
        <v>1</v>
      </c>
      <c r="RP196" s="5">
        <f>IF(COUNTBLANK(RI196:RO196)&gt;0, "", SUM(RI196:RO196))</f>
        <v>5</v>
      </c>
      <c r="RQ196" s="6">
        <v>45622.650011574071</v>
      </c>
      <c r="RR196" s="5">
        <v>2</v>
      </c>
      <c r="RS196" s="5">
        <v>1</v>
      </c>
      <c r="RT196" s="5">
        <v>2</v>
      </c>
      <c r="RU196" s="5">
        <v>1</v>
      </c>
      <c r="RV196" s="5">
        <v>0</v>
      </c>
      <c r="RW196" s="5">
        <v>2</v>
      </c>
      <c r="RX196" s="5">
        <v>1</v>
      </c>
      <c r="RY196" s="5">
        <f>IF(COUNTBLANK(RR196:RX196)&gt;0, "", SUM(RR196:RX196))</f>
        <v>9</v>
      </c>
      <c r="RZ196" s="6">
        <v>45699.422638888886</v>
      </c>
      <c r="SA196" s="5">
        <v>2</v>
      </c>
      <c r="SB196" s="5">
        <v>2</v>
      </c>
      <c r="SC196" s="5">
        <v>2</v>
      </c>
      <c r="SD196" s="5">
        <v>2</v>
      </c>
      <c r="SE196" s="5">
        <v>0</v>
      </c>
      <c r="SF196" s="5">
        <v>3</v>
      </c>
      <c r="SG196" s="5">
        <v>2</v>
      </c>
      <c r="SH196" s="5">
        <f>IF(COUNTBLANK(SA196:SG196)&gt;0, "", SUM(SA196:SG196))</f>
        <v>13</v>
      </c>
      <c r="SI196" s="6">
        <v>45578.541666666664</v>
      </c>
      <c r="SJ196" s="5">
        <v>4</v>
      </c>
      <c r="SK196" s="5">
        <v>2</v>
      </c>
      <c r="SL196" s="5">
        <v>4</v>
      </c>
      <c r="SM196" s="5">
        <v>5</v>
      </c>
      <c r="SN196" s="5">
        <v>1</v>
      </c>
      <c r="SO196" s="5">
        <v>2</v>
      </c>
      <c r="SP196" s="5">
        <v>5</v>
      </c>
      <c r="SQ196" s="5">
        <v>2</v>
      </c>
      <c r="SR196" s="5">
        <v>4</v>
      </c>
      <c r="SS196" s="5">
        <v>2</v>
      </c>
      <c r="ST196" s="5">
        <v>3</v>
      </c>
      <c r="SU196" s="5">
        <v>5</v>
      </c>
      <c r="SV196" s="5">
        <v>3</v>
      </c>
      <c r="SW196" s="5">
        <v>5</v>
      </c>
      <c r="SX196" s="5">
        <v>5</v>
      </c>
      <c r="SY196" s="5">
        <v>5</v>
      </c>
      <c r="SZ196" s="5">
        <v>1</v>
      </c>
      <c r="TA196" s="5">
        <v>5</v>
      </c>
      <c r="TB196" s="5">
        <v>5</v>
      </c>
      <c r="TC196" s="5">
        <f>IF(COUNTBLANK(SJ196:TB196)&gt;0, "", SUM(SJ196:TB196))</f>
        <v>68</v>
      </c>
      <c r="TD196" s="5">
        <f>IF(COUNTBLANK(SJ196:TB196)&gt;0, "", SUM(SL196,SO196,SR196,SS196,ST196,SU196,SV196,SX196,SY196,TB196))</f>
        <v>38</v>
      </c>
      <c r="TE196" s="5">
        <f>IF(COUNTBLANK(SJ196:TB196)&gt;0, "", SUM(SJ196,SK196,SM196,SN196,SQ196,SW196,SZ196,TA196))</f>
        <v>25</v>
      </c>
      <c r="TF196" s="6">
        <v>45622.651539351849</v>
      </c>
      <c r="TG196" s="5">
        <v>4</v>
      </c>
      <c r="TH196" s="5">
        <v>3</v>
      </c>
      <c r="TI196" s="5">
        <v>4</v>
      </c>
      <c r="TJ196" s="5">
        <v>5</v>
      </c>
      <c r="TK196" s="5">
        <v>2</v>
      </c>
      <c r="TL196" s="5">
        <v>2</v>
      </c>
      <c r="TM196" s="5">
        <v>5</v>
      </c>
      <c r="TN196" s="5">
        <v>2</v>
      </c>
      <c r="TO196" s="5">
        <v>4</v>
      </c>
      <c r="TP196" s="5">
        <v>3</v>
      </c>
      <c r="TQ196" s="5">
        <v>3</v>
      </c>
      <c r="TR196" s="5">
        <v>5</v>
      </c>
      <c r="TS196" s="5">
        <v>3</v>
      </c>
      <c r="TT196" s="5">
        <v>5</v>
      </c>
      <c r="TU196" s="5">
        <v>5</v>
      </c>
      <c r="TV196" s="5">
        <v>5</v>
      </c>
      <c r="TW196" s="5">
        <v>1</v>
      </c>
      <c r="TX196" s="5">
        <v>5</v>
      </c>
      <c r="TY196" s="5">
        <v>5</v>
      </c>
      <c r="TZ196" s="5">
        <f>IF(COUNTBLANK(TG196:TY196)&gt;0, "", SUM(TG196:TY196))</f>
        <v>71</v>
      </c>
      <c r="UA196" s="5">
        <f>IF(COUNTBLANK(TG196:TY196)&gt;0, "", SUM(TI196,TL196,TO196,TP196,TQ196,TR196,TS196,TU196,TV196,TY196))</f>
        <v>39</v>
      </c>
      <c r="UB196" s="5">
        <f>IF(COUNTBLANK(TG196:TY196)&gt;0, "", SUM(TG196,TH196,TJ196,TK196,TN196,TT196,TW196,TX196))</f>
        <v>27</v>
      </c>
      <c r="UC196" s="6">
        <v>45699.424502314818</v>
      </c>
      <c r="UD196" s="5">
        <v>4</v>
      </c>
      <c r="UE196" s="5">
        <v>4</v>
      </c>
      <c r="UF196" s="5">
        <v>5</v>
      </c>
      <c r="UG196" s="5">
        <v>5</v>
      </c>
      <c r="UH196" s="5">
        <v>1</v>
      </c>
      <c r="UI196" s="5">
        <v>3</v>
      </c>
      <c r="UJ196" s="5">
        <v>5</v>
      </c>
      <c r="UK196" s="5">
        <v>2</v>
      </c>
      <c r="UL196" s="5">
        <v>5</v>
      </c>
      <c r="UM196" s="5">
        <v>2</v>
      </c>
      <c r="UN196" s="5">
        <v>4</v>
      </c>
      <c r="UO196" s="5">
        <v>5</v>
      </c>
      <c r="UP196" s="5">
        <v>3</v>
      </c>
      <c r="UQ196" s="5">
        <v>5</v>
      </c>
      <c r="UR196" s="5">
        <v>4</v>
      </c>
      <c r="US196" s="5">
        <v>5</v>
      </c>
      <c r="UT196" s="5">
        <v>2</v>
      </c>
      <c r="UU196" s="5">
        <v>4</v>
      </c>
      <c r="UV196" s="5">
        <v>5</v>
      </c>
      <c r="UW196" s="5">
        <f>IF(COUNTBLANK(UD196:UV196)&gt;0, "", SUM(UD196:UV196))</f>
        <v>73</v>
      </c>
      <c r="UX196" s="5">
        <f>IF(COUNTBLANK(UD196:UV196)&gt;0, "", SUM(UF196,UI196,UL196,UM196,UN196,UO196,UP196,UR196,US196,UV196))</f>
        <v>41</v>
      </c>
      <c r="UY196" s="5">
        <f>IF(COUNTBLANK(UD196:UV196)&gt;0, "", SUM(UD196,UE196,UG196,UH196,UK196,UQ196,UT196,UU196))</f>
        <v>27</v>
      </c>
      <c r="UZ196" s="6"/>
      <c r="VA196" s="6"/>
      <c r="VB196" s="5"/>
      <c r="VC196" s="5"/>
      <c r="VE196" s="5"/>
      <c r="VF196" s="5" t="s">
        <v>971</v>
      </c>
      <c r="VG196" s="5"/>
      <c r="VH196" s="5"/>
      <c r="VI196" s="5"/>
      <c r="VK196" s="5"/>
      <c r="VL196" s="5"/>
      <c r="VN196" s="6"/>
      <c r="VO196" s="5"/>
      <c r="VP196" s="5"/>
      <c r="VQ196" s="5"/>
      <c r="VR196" s="5"/>
      <c r="VS196" s="5"/>
      <c r="VT196" s="5"/>
      <c r="VU196" s="5"/>
      <c r="VV196" s="5"/>
      <c r="VW196" s="5"/>
      <c r="VX196" s="5"/>
      <c r="VY196" s="5"/>
      <c r="VZ196" s="5"/>
      <c r="WA196" s="5"/>
      <c r="WB196" s="5"/>
      <c r="WC196" s="5"/>
      <c r="WD196" s="5"/>
      <c r="WE196" s="5"/>
      <c r="WF196" s="5"/>
      <c r="WG196" s="5"/>
      <c r="WH196" s="5"/>
      <c r="WI196" s="5"/>
      <c r="WJ196" s="5"/>
      <c r="WK196" s="5"/>
      <c r="WL196" s="5"/>
      <c r="WM196" s="5"/>
      <c r="WN196" s="5"/>
      <c r="WO196" s="5"/>
      <c r="WP196" s="5"/>
      <c r="WQ196" s="5"/>
      <c r="WR196" s="5" t="str">
        <f>IF(COUNTBLANK(VO196:WQ196)&gt;0, "", SUM(VQ196:WJ196))</f>
        <v/>
      </c>
      <c r="WS196" s="5" t="str">
        <f>IF(COUNTBLANK(VO196:WQ196)&gt;0, "", SUM(VQ196:VZ196))</f>
        <v/>
      </c>
      <c r="WT196" s="5" t="str">
        <f>IF(COUNTBLANK(VO196:WQ196)&gt;0, "", SUM(WA196:WL196))</f>
        <v/>
      </c>
      <c r="WU196" s="5" t="str">
        <f>IF(COUNTBLANK(VO196:WQ196)&gt;0, "", SUM(WK196:WL196))</f>
        <v/>
      </c>
      <c r="WV196" s="5" t="str">
        <f>IF(COUNTA(VO196:WQ196)=0, "", IF(AND(OR(VO196=1, VP196=1), OR(VQ196&gt;=1, VR196&gt;=1, VS196&gt;=1, VT196&gt;=1, VU196&gt;=1), OR(VV196&gt;=1, VW196&gt;=1), COUNTIF(VX196:WD196, "&gt;=1")&gt;=2, COUNTIF(WE196:WJ196, "&gt;=1")&gt;=2, OR(WN196=1, WN196=2), OR(WO196&gt;=1, WP196&gt;=1), WQ196&lt;1), 1, 0))</f>
        <v/>
      </c>
      <c r="WW196" s="5" t="str">
        <f>IF(COUNTBLANK(VO196:WQ196)&gt;0, "", SUM(VQ196:VU196))</f>
        <v/>
      </c>
      <c r="WX196" s="5" t="str">
        <f>IF(COUNTBLANK(VO196:WQ196)&gt;0, "", SUM(VV196:VW196))</f>
        <v/>
      </c>
      <c r="WY196" s="5" t="str">
        <f>IF(COUNTBLANK(VO196:WQ196)&gt;0, "", SUM(VX196:WD196))</f>
        <v/>
      </c>
      <c r="WZ196" s="5" t="str">
        <f>IF(COUNTBLANK(VO196:WQ196)&gt;0, "", SUM(WE196:WJ196))</f>
        <v/>
      </c>
      <c r="XA196" s="6"/>
      <c r="XB196" s="5"/>
      <c r="XC196" s="5"/>
      <c r="XD196" s="5"/>
      <c r="XE196" s="5"/>
      <c r="XF196" s="5"/>
      <c r="XG196" s="5"/>
      <c r="XH196" s="5"/>
      <c r="XI196" s="5"/>
      <c r="XJ196" s="5"/>
      <c r="XK196" s="5"/>
      <c r="XL196" s="5" t="str">
        <f>IF(COUNTBLANK(XB196:XJ196)&gt;0, "", SUM(XB196:XJ196))</f>
        <v/>
      </c>
      <c r="XM196" s="6"/>
      <c r="XN196" s="5"/>
      <c r="XO196" s="5"/>
      <c r="XP196" s="5"/>
      <c r="XQ196" s="5"/>
      <c r="XR196" s="5"/>
      <c r="XS196" s="5"/>
      <c r="XT196" s="5"/>
      <c r="XU196" s="5" t="str">
        <f>IF(COUNTBLANK(XN196:XT196)&gt;0, "", SUM(XN196:XT196))</f>
        <v/>
      </c>
      <c r="XV196" s="6"/>
      <c r="XW196" s="5"/>
      <c r="XX196" s="5"/>
      <c r="XY196" s="5"/>
      <c r="XZ196" s="5"/>
      <c r="YA196" s="5"/>
      <c r="YB196" s="5"/>
      <c r="YC196" s="5"/>
      <c r="YD196" s="5"/>
      <c r="YE196" s="5"/>
      <c r="YF196" s="5"/>
      <c r="YG196" s="5"/>
      <c r="YH196" s="5"/>
      <c r="YI196" s="5"/>
      <c r="YJ196" s="5"/>
      <c r="YK196" s="5"/>
      <c r="YL196" s="5"/>
      <c r="YM196" s="5"/>
      <c r="YN196" s="5"/>
      <c r="YO196" s="5"/>
      <c r="YP196" s="12" t="str">
        <f>IF(COUNTBLANK(XW196:YO196)&gt;0, "", SUM(XW196:YO196))</f>
        <v/>
      </c>
      <c r="YQ196" s="12" t="str">
        <f>IF(COUNTBLANK(XW196:YO196)&gt;0, "", SUM(XY196,YC196,YD196,YE196,YJ196,YK196,YL196,YM196))</f>
        <v/>
      </c>
      <c r="YR196" s="12" t="str">
        <f>IF(COUNTBLANK(XW196:YO196)&gt;0, "", SUM(YF196:YH196))</f>
        <v/>
      </c>
      <c r="YS196" s="12" t="str">
        <f>IF(COUNTBLANK(XW196:YO196)&gt;0, "", SUM(XW196,XX196,YB196))</f>
        <v/>
      </c>
      <c r="YT196" s="12" t="str">
        <f>IF(COUNTBLANK(XW196:YO196)&gt;0, "", SUM(XZ196,YA196,YI196,YN196,YO196))</f>
        <v/>
      </c>
      <c r="YU196" s="12" t="str">
        <f>IF(COUNTBLANK(XW196:YO196)&gt;0, "", SUM(XY196,XZ196,YA196,YB196,YC196,YF196,YJ196,YN196,YO196))</f>
        <v/>
      </c>
      <c r="YV196" s="12" t="str">
        <f>IF(COUNTBLANK(XW196:YO196)&gt;0, "", SUM(XW196,XX196,YK196,YL196,YM196))</f>
        <v/>
      </c>
      <c r="YW196" s="12" t="str">
        <f>IF(COUNTBLANK(XW196:YO196)&gt;0, "", SUM(YD196,YE196,YG196,YH196,YI196))</f>
        <v/>
      </c>
      <c r="YX196" s="6"/>
      <c r="YY196" s="5"/>
      <c r="YZ196" s="5"/>
      <c r="ZA196" s="5"/>
      <c r="ZB196" s="5"/>
      <c r="ZC196" s="5"/>
      <c r="ZD196" s="5"/>
      <c r="ZE196" s="5"/>
      <c r="ZF196" s="5"/>
      <c r="ZG196" s="5"/>
      <c r="ZH196" s="5"/>
      <c r="ZI196" s="5"/>
      <c r="ZJ196" s="5"/>
      <c r="ZK196" s="5"/>
      <c r="ZL196" s="5"/>
      <c r="ZM196" s="5"/>
      <c r="ZN196" s="5"/>
      <c r="ZO196" s="5"/>
      <c r="ZP196" s="5"/>
      <c r="ZQ196" s="5"/>
      <c r="ZR196" s="5"/>
      <c r="ZS196" s="5"/>
      <c r="ZT196" s="5"/>
      <c r="ZU196" s="5"/>
      <c r="ZV196" s="5"/>
      <c r="ZW196" s="5"/>
      <c r="ZX196" s="5"/>
      <c r="ZY196" s="5"/>
      <c r="ZZ196" s="5"/>
      <c r="AAA196" s="5" t="str">
        <f>IF(COUNTBLANK(YY196:ZZ196)&gt;0, "", AVERAGE(YY196:ZZ196))</f>
        <v/>
      </c>
      <c r="AAB196" s="5" t="str">
        <f>IF(COUNTA(YY196:ZZ196)=0, "", AVERAGE(YZ196,ZL196,ZM196,ZN196,ZO196,ZP196,ZR196,ZT196,ZU196))</f>
        <v/>
      </c>
      <c r="AAC196" s="5" t="str">
        <f>IF(COUNTA(YY196:ZZ196)=0, "", AVERAGE(ZA196,ZB196,ZC196,ZD196,ZF196,ZH196,ZW196,ZX196))</f>
        <v/>
      </c>
      <c r="AAD196" s="5" t="str">
        <f>IF(COUNTA(YY196:ZZ196)=0, "", AVERAGE(ZE196,ZI196,ZJ196,ZK196,ZY196,ZZ196))</f>
        <v/>
      </c>
      <c r="AAE196" s="6"/>
      <c r="AAF196" s="5"/>
      <c r="AAG196" s="5" t="s">
        <v>971</v>
      </c>
      <c r="AAH196" s="5"/>
      <c r="AAI196" s="5"/>
      <c r="AAJ196" s="5" t="s">
        <v>971</v>
      </c>
      <c r="AAK196" s="5"/>
      <c r="AAL196" s="5" t="s">
        <v>971</v>
      </c>
      <c r="AAM196" s="5"/>
      <c r="AAN196" s="5"/>
      <c r="AAO196" s="5"/>
      <c r="AAP196" s="5"/>
      <c r="AAQ196" s="5"/>
      <c r="AAR196" s="5" t="s">
        <v>971</v>
      </c>
      <c r="AAS196" s="5"/>
      <c r="AAT196" s="5"/>
      <c r="AAU196" s="5"/>
      <c r="AAV196" s="5"/>
      <c r="AAW196" s="5"/>
      <c r="AAX196" s="5" t="s">
        <v>971</v>
      </c>
      <c r="AAY196" s="5"/>
      <c r="AAZ196" s="5"/>
      <c r="ABA196" s="5"/>
      <c r="ABB196" s="5"/>
      <c r="ABC196" s="5"/>
      <c r="ABD196" s="5"/>
      <c r="ABE196" s="5" t="s">
        <v>971</v>
      </c>
      <c r="ABF196" s="5"/>
      <c r="ABG196" s="5" t="s">
        <v>971</v>
      </c>
      <c r="ABH196" s="5"/>
      <c r="ABI196" s="5"/>
      <c r="ABJ196" s="5" t="str">
        <f>IF(SUM(AAF196:AAN196,AAP196:AAT196,AAV196:AAZ196,ABB196:ABG196)=0, "", SUM(AAF196:AAN196,AAP196:AAT196,AAV196:AAZ196,ABB196:ABG196))</f>
        <v/>
      </c>
      <c r="ABK196" s="5" t="str">
        <f>IF(SUM(ABN196, ABO196, ABP196, ABQ196, ABR196)=0, "", IF(OR(ABN196&gt;=8, ABO196&gt;=10, ABP196&gt;=13, ABQ196&gt;=10, ABR196&gt;=15), 1, 0))</f>
        <v/>
      </c>
      <c r="ABL196" s="5" t="str">
        <f>IF(SUM(AAF196:AAG196,AAI196,AAJ196,AAK196,AAL196,AAR196,AAX196,ABE196,ABG196)=0, "", SUM(AAF196:AAG196,AAI196,AAJ196,AAK196,AAL196,AAR196,AAX196,ABE196,ABG196))</f>
        <v/>
      </c>
      <c r="ABM196" s="5" t="str">
        <f>IF(SUM(AAH196,AAM196:AAN196,AAP196:AAQ196,AAS196:AAT196,AAV196:AAW196,AAY196:AAZ196,ABB196:ABD196,ABF196)=0, "", SUM(AAH196,AAM196:AAN196,AAP196:AAQ196,AAS196:AAT196,AAV196:AAW196,AAY196:AAZ196,ABB196:ABD196,ABF196))</f>
        <v/>
      </c>
      <c r="ABN196" s="5" t="str">
        <f>IF(SUM(AAY196:AAZ196,ABB196:ABC196,ABF196)=0, "", SUM(AAY196:AAZ196,ABB196:ABC196,ABF196))</f>
        <v/>
      </c>
      <c r="ABO196" s="5" t="str">
        <f>IF(SUM(AAN196,AAP196:AAQ196,AAT196,AAV196)=0, "", SUM(AAN196,AAP196:AAQ196,AAT196,AAV196))</f>
        <v/>
      </c>
      <c r="ABP196" s="5" t="str">
        <f>IF(SUM(AAH196,AAM196,AAS196,AAW196,ABD196)=0, "", SUM(AAH196,AAM196,AAS196,AAW196,ABD196))</f>
        <v/>
      </c>
      <c r="ABQ196" s="5" t="str">
        <f>IF(SUM(AAF196:AAG196,AAI196,AAK196,ABE196)=0, "", SUM(AAF196:AAG196,AAI196,AAK196,ABE196))</f>
        <v/>
      </c>
      <c r="ABR196" s="5" t="str">
        <f>IF(SUM(AAJ196,AAL196,AAR196,AAX196,ABG196)=0, "", SUM(AAJ196,AAL196,AAR196,AAX196,ABG196))</f>
        <v/>
      </c>
      <c r="ABS196" s="5" t="str">
        <f>IF(ABN196="", "", IF(ABN196&gt;=8, 1, 0))</f>
        <v/>
      </c>
      <c r="ABT196" s="5" t="str">
        <f>IF(ABO196="", "", IF(ABO196&gt;=10, 1, 0))</f>
        <v/>
      </c>
      <c r="ABU196" s="5" t="str">
        <f>IF(ABP196="", "", IF(ABP196&gt;=13, 1, 0))</f>
        <v/>
      </c>
      <c r="ABV196" s="5" t="str">
        <f>IF(ABQ196="", "", IF(ABQ196&gt;=10, 1, 0))</f>
        <v/>
      </c>
      <c r="ABW196" s="5" t="str">
        <f>IF(ABR196="", "", IF(ABR196&gt;=15, 1, 0))</f>
        <v/>
      </c>
      <c r="ABX196" s="5" t="str">
        <f>IF(AND(AAO196="", AAU196="", ABA196=""), "", IF(AAO196=5,1,0) + IF(AAU196=5,1,0) + IF(ABA196=5,1,0))</f>
        <v/>
      </c>
      <c r="ABY196" s="6"/>
      <c r="ABZ196" s="5"/>
      <c r="ACA196" s="5"/>
      <c r="ACB196" s="5"/>
      <c r="ACC196" s="5"/>
      <c r="ACD196" s="5"/>
      <c r="ACE196" s="5"/>
      <c r="ACF196" s="5"/>
      <c r="ACG196" s="5"/>
      <c r="ACH196" s="5"/>
      <c r="ACI196" s="5"/>
      <c r="ACJ196" s="5"/>
      <c r="ACK196" s="5"/>
      <c r="ACL196" s="5"/>
      <c r="ACM196" s="5"/>
      <c r="ACN196" s="5"/>
      <c r="ACO196" s="5"/>
      <c r="ACP196" s="5"/>
      <c r="ACQ196" s="5"/>
      <c r="ACR196" s="5"/>
      <c r="ACS196" s="5"/>
      <c r="ACT196" s="5"/>
      <c r="ACU196" s="5"/>
      <c r="ACV196" s="5"/>
      <c r="ACW196" s="5"/>
      <c r="ACX196" s="5"/>
      <c r="ACY196" s="5"/>
      <c r="ACZ196" s="5"/>
      <c r="ADA196" s="5"/>
      <c r="ADB196" s="5"/>
      <c r="ADC196" s="5"/>
      <c r="ADD196" s="5"/>
      <c r="ADE196" s="5"/>
      <c r="ADF196" s="5"/>
      <c r="ADG196" s="5"/>
      <c r="ADH196" s="5"/>
      <c r="ADI196" s="5"/>
      <c r="ADJ196" s="12" t="str">
        <f>IF(COUNTA(ABZ196:ADI196)=0, "", SUM(ABZ196:ADI196))</f>
        <v/>
      </c>
      <c r="ADK196" s="12" t="str">
        <f>IF(COUNTA(ABZ196:ADI196)=0, "", SUM(ACJ196,ACK196,ACT196,ACV196,ACX196,ADB196))</f>
        <v/>
      </c>
      <c r="ADL196" s="12" t="str">
        <f>IF(COUNTA(ABZ196:ADI196)=0, "", SUM(ACL196,ACQ196,ACS196,ACY196,ADF196))</f>
        <v/>
      </c>
      <c r="ADM196" s="12" t="str">
        <f>IF(COUNTA(ABZ196:ADI196)=0, "", SUM(ACB196,ACM196,ACR196,ACW196,ACZ196,ADE196))</f>
        <v/>
      </c>
      <c r="ADN196" s="12" t="str">
        <f>IF(COUNTA(ABZ196:ADI196)=0, "", SUM(ACA196,ACE196,ACG196,ACI196,ACP196,ADG196))</f>
        <v/>
      </c>
      <c r="ADO196" s="12" t="str">
        <f>IF(COUNTA(ABZ196:ADI196)=0, "", SUM(ACN196,ACO196,ACU196,ADA196,ADC196,ADD196,ADH196,ADI196))</f>
        <v/>
      </c>
      <c r="ADP196" s="12" t="str">
        <f>IF(COUNTA(ABZ196:ADI196)=0, "", SUM(ABZ196,ACC196,ACD196,ACF196,ACH196))</f>
        <v/>
      </c>
      <c r="ADQ196" s="6"/>
      <c r="ADR196" s="5"/>
      <c r="ADS196" s="5"/>
      <c r="ADT196" s="5"/>
      <c r="ADU196" s="5"/>
      <c r="ADV196" s="5"/>
      <c r="ADW196" s="5"/>
      <c r="ADX196" s="5"/>
      <c r="ADY196" s="5"/>
      <c r="ADZ196" s="5"/>
      <c r="AEA196" s="5"/>
      <c r="AEB196" s="5"/>
      <c r="AEC196" s="5"/>
      <c r="AED196" s="5"/>
      <c r="AEE196" s="5"/>
      <c r="AEF196" s="5"/>
      <c r="AEG196" s="5"/>
      <c r="AEH196" s="5"/>
      <c r="AEI196" s="5"/>
      <c r="AEJ196" s="5"/>
      <c r="AEK196" s="5"/>
      <c r="AEL196" s="5" t="str">
        <f>IF(COUNTA(ADR196:AEK196)=0, "", SUM(ADR196:AEK196))</f>
        <v/>
      </c>
      <c r="AEM196" s="8"/>
      <c r="AEN196" s="6"/>
      <c r="AEO196" s="6"/>
      <c r="AEP196" s="6"/>
      <c r="AEQ196" s="6"/>
      <c r="AER196" s="5"/>
      <c r="AES196" s="6"/>
      <c r="AET196" s="6"/>
      <c r="AEU196" s="6"/>
      <c r="AEV196" s="5"/>
      <c r="AEW196" s="5"/>
      <c r="AEX196" s="5"/>
      <c r="AEY196" s="5"/>
      <c r="AEZ196" s="5"/>
      <c r="AFA196" s="5"/>
      <c r="AFB196" s="5"/>
      <c r="AFC196" s="5"/>
      <c r="AFD196" s="5"/>
      <c r="AFE196" s="5"/>
      <c r="AFF196" s="5"/>
      <c r="AFG196" s="5"/>
      <c r="AFH196" s="5"/>
      <c r="AFI196" s="5"/>
      <c r="AFJ196" s="5"/>
      <c r="AFK196" s="5"/>
      <c r="AFL196" s="5"/>
      <c r="AFM196" s="5"/>
      <c r="AFN196" s="5"/>
      <c r="AFO196" s="5"/>
      <c r="AFP196" s="5"/>
      <c r="AFQ196" s="5"/>
      <c r="AFR196" s="5"/>
      <c r="AFS196" s="5"/>
      <c r="AFT196" s="5"/>
      <c r="AFU196" s="5"/>
      <c r="AFV196" s="5"/>
      <c r="AFW196" s="5"/>
      <c r="AFX196" s="5"/>
      <c r="AFY196" s="5"/>
      <c r="AFZ196" s="5"/>
      <c r="AGA196" s="5" t="str">
        <f>IF(COUNTA(AEV196:AFY196)=0, "", SUM(AEV196:AFY196))</f>
        <v/>
      </c>
      <c r="AGB196" s="6">
        <v>45479</v>
      </c>
      <c r="AGC196" s="5">
        <v>1</v>
      </c>
      <c r="AGD196" s="5">
        <v>4</v>
      </c>
      <c r="AGE196" s="5">
        <v>5</v>
      </c>
      <c r="AGF196" s="5">
        <v>3</v>
      </c>
      <c r="AGG196" s="5">
        <v>5</v>
      </c>
      <c r="AGH196" s="11" t="s">
        <v>969</v>
      </c>
      <c r="AGJ196" s="11" t="s">
        <v>969</v>
      </c>
      <c r="AGL196" s="11" t="s">
        <v>970</v>
      </c>
      <c r="AGM196" s="11" t="s">
        <v>970</v>
      </c>
      <c r="AGN196" s="11" t="s">
        <v>2082</v>
      </c>
      <c r="AGO196" s="11" t="s">
        <v>1821</v>
      </c>
      <c r="AGP196" s="11" t="s">
        <v>2083</v>
      </c>
      <c r="AGQ196" s="11" t="s">
        <v>969</v>
      </c>
      <c r="AGS196" s="6">
        <v>45479</v>
      </c>
      <c r="AGT196" s="11" t="s">
        <v>1803</v>
      </c>
      <c r="AGU196" s="11" t="s">
        <v>969</v>
      </c>
      <c r="AGV196" s="11" t="s">
        <v>969</v>
      </c>
      <c r="AGW196" s="11" t="s">
        <v>969</v>
      </c>
      <c r="AGX196" s="11" t="s">
        <v>969</v>
      </c>
      <c r="AGZ196" s="11" t="s">
        <v>1168</v>
      </c>
      <c r="AHA196" s="11" t="s">
        <v>969</v>
      </c>
      <c r="AHB196" s="11" t="s">
        <v>1115</v>
      </c>
      <c r="AHD196" s="11" t="s">
        <v>969</v>
      </c>
      <c r="AHF196" s="11" t="s">
        <v>1116</v>
      </c>
      <c r="AHG196" s="11" t="s">
        <v>1673</v>
      </c>
      <c r="AHH196" s="11" t="s">
        <v>1171</v>
      </c>
      <c r="AHI196" s="11" t="s">
        <v>1118</v>
      </c>
      <c r="AHK196" s="11" t="s">
        <v>1119</v>
      </c>
      <c r="AHL196" s="11" t="s">
        <v>1174</v>
      </c>
      <c r="AHM196" s="6">
        <v>45479</v>
      </c>
      <c r="AHN196" s="5">
        <v>3</v>
      </c>
      <c r="AHO196" s="5">
        <v>4</v>
      </c>
      <c r="AHP196" s="5">
        <v>3</v>
      </c>
      <c r="AHQ196" s="5">
        <v>1</v>
      </c>
      <c r="AHR196" s="5">
        <v>2</v>
      </c>
      <c r="AHS196" s="5">
        <v>0</v>
      </c>
      <c r="AHT196" s="5">
        <v>0</v>
      </c>
      <c r="AHU196" s="5">
        <v>0</v>
      </c>
      <c r="AHV196" s="5">
        <v>1</v>
      </c>
      <c r="AHW196" s="5">
        <v>3</v>
      </c>
      <c r="AHX196" s="5">
        <f>IF(COUNTBLANK(AHN196:AHW196)&gt;0, "", SUM(AHN196:AHW196))</f>
        <v>17</v>
      </c>
      <c r="AHY196" s="5">
        <f>IF(COUNTBLANK(AHN196:AHW196)&gt;0, "", SUM(AHR196,AHW196))</f>
        <v>5</v>
      </c>
      <c r="AHZ196" s="5">
        <f>IF(COUNTBLANK(AHN196:AHW196)&gt;0, "", SUM(AHP196,AHS196))</f>
        <v>3</v>
      </c>
      <c r="AIA196" s="5">
        <f>IF(COUNTBLANK(AHN196:AHW196)&gt;0, "", SUM(AHT196,AHV196))</f>
        <v>1</v>
      </c>
      <c r="AIB196" s="5">
        <f>IF(COUNTBLANK(AHN196:AHW196)&gt;0, "", SUM(AHQ196,AHU196))</f>
        <v>1</v>
      </c>
      <c r="AIC196" s="5">
        <f>IF(COUNTBLANK(AHN196:AHW196)&gt;0, "", SUM(AHN196:AHO196))</f>
        <v>7</v>
      </c>
      <c r="AID196" s="6" t="s">
        <v>2084</v>
      </c>
      <c r="AIE196" s="5">
        <v>1</v>
      </c>
      <c r="AIF196" s="5">
        <v>1</v>
      </c>
      <c r="AIG196" s="5">
        <v>1</v>
      </c>
      <c r="AIH196" s="5">
        <v>2</v>
      </c>
      <c r="AII196" s="5">
        <v>2</v>
      </c>
      <c r="AIJ196" s="5">
        <v>3</v>
      </c>
      <c r="AIK196" s="5">
        <v>3</v>
      </c>
      <c r="AIL196" s="5">
        <v>3</v>
      </c>
      <c r="AIM196" s="5">
        <v>4</v>
      </c>
      <c r="AIN196" s="5">
        <v>1</v>
      </c>
      <c r="AIO196" s="5">
        <v>3</v>
      </c>
      <c r="AIP196" s="5">
        <v>0</v>
      </c>
      <c r="AIQ196" s="5">
        <v>2</v>
      </c>
      <c r="AIR196" s="5">
        <v>2</v>
      </c>
      <c r="AIS196" s="5">
        <v>3</v>
      </c>
      <c r="AIT196" s="5">
        <v>0</v>
      </c>
      <c r="AIU196" s="5">
        <v>3</v>
      </c>
      <c r="AIV196" s="5">
        <v>3</v>
      </c>
      <c r="AIW196" s="5">
        <v>3</v>
      </c>
      <c r="AIX196" s="5">
        <v>3</v>
      </c>
      <c r="AIY196" s="5">
        <v>43</v>
      </c>
      <c r="AIZ196" s="5">
        <v>1</v>
      </c>
      <c r="AJA196" s="5">
        <v>1</v>
      </c>
      <c r="AJB196" s="6" t="s">
        <v>2084</v>
      </c>
      <c r="AJC196" s="5">
        <v>0</v>
      </c>
      <c r="AJD196" s="5">
        <v>2</v>
      </c>
      <c r="AJE196" s="5">
        <v>3</v>
      </c>
      <c r="AJF196" s="5">
        <v>3</v>
      </c>
      <c r="AJG196" s="5">
        <v>2</v>
      </c>
      <c r="AJH196" s="5">
        <v>1</v>
      </c>
      <c r="AJI196" s="5">
        <v>1</v>
      </c>
      <c r="AJJ196" s="5">
        <v>0</v>
      </c>
      <c r="AJK196" s="5">
        <v>0</v>
      </c>
      <c r="AJL196" s="5">
        <v>1</v>
      </c>
      <c r="AJM196" s="5">
        <f>IF(COUNTBLANK(AJC196:AJK196)&gt;0, "", SUM(AJC196:AJK196))</f>
        <v>12</v>
      </c>
      <c r="AJN196" s="6" t="s">
        <v>2084</v>
      </c>
      <c r="AJO196" s="5">
        <v>2</v>
      </c>
      <c r="AJP196" s="5">
        <v>2</v>
      </c>
      <c r="AJQ196" s="5">
        <v>2</v>
      </c>
      <c r="AJR196" s="5">
        <v>2</v>
      </c>
      <c r="AJS196" s="5">
        <v>1</v>
      </c>
      <c r="AJT196" s="5">
        <v>2</v>
      </c>
      <c r="AJU196" s="5">
        <v>3</v>
      </c>
      <c r="AJV196" s="5">
        <f>IF(COUNTBLANK(AJO196:AJU196)&gt;0, "", SUM(AJO196:AJU196))</f>
        <v>14</v>
      </c>
    </row>
    <row r="197" spans="1:958" ht="15" customHeight="1" x14ac:dyDescent="0.35">
      <c r="A197" s="5" t="s">
        <v>2161</v>
      </c>
      <c r="B197" s="5" t="s">
        <v>2185</v>
      </c>
      <c r="C197" s="5"/>
      <c r="D197" s="5"/>
      <c r="E197" s="5"/>
      <c r="F197" s="5"/>
      <c r="G197" s="5"/>
      <c r="H197" s="5"/>
      <c r="I197" s="5"/>
      <c r="J197" s="5"/>
      <c r="K197" s="5"/>
      <c r="L197" s="5"/>
      <c r="M197" s="5"/>
      <c r="N197" s="5"/>
      <c r="O197" s="5"/>
      <c r="P197" s="5"/>
      <c r="Q197" s="5"/>
      <c r="R197" s="5"/>
      <c r="S197" s="5"/>
      <c r="T197" s="5"/>
      <c r="U197" s="5"/>
      <c r="V197" s="5"/>
      <c r="W197" s="5"/>
      <c r="X197" s="5">
        <v>1</v>
      </c>
      <c r="Y197" s="5"/>
      <c r="Z197" s="5"/>
      <c r="AA197" s="5"/>
      <c r="AB197" s="5"/>
      <c r="AC197" s="5"/>
      <c r="AD197" s="5"/>
      <c r="AE197" s="7"/>
      <c r="AF197" s="6"/>
      <c r="AG197" s="8"/>
      <c r="AH197" s="8"/>
      <c r="AI197" s="8"/>
      <c r="AJ197" s="5" t="str">
        <f>IF(OR(ISBLANK(AE197), ISBLANK(AG197)), "", AG197 - AE197)</f>
        <v/>
      </c>
      <c r="AK197" s="9"/>
      <c r="AL197" s="5" t="str">
        <f>IF(OR(ISBLANK(AG197), ISBLANK(AK197)), "", AK197 - AG197)</f>
        <v/>
      </c>
      <c r="AM197" s="6"/>
      <c r="AN197" s="10" t="str">
        <f>IF(OR(ISBLANK(AM197), ISBLANK(AF197)), "", AF197 - AM197)</f>
        <v/>
      </c>
      <c r="AO197" s="6"/>
      <c r="AP197" s="6"/>
      <c r="AQ197" s="5"/>
      <c r="AV197" s="5"/>
      <c r="AW197" s="5"/>
      <c r="AX197" s="5"/>
      <c r="AY197" s="5"/>
      <c r="AZ197" s="5" t="str">
        <f>IF(ISBLANK(AY197), "", IF(AY197&lt;=8, 1, IF(AY197&lt;=12, 2, 3)))</f>
        <v/>
      </c>
      <c r="BA197" s="5"/>
      <c r="BB197" s="5" t="str">
        <f>IF(ISBLANK(BA197), "", IF(BA197&lt;=8, 1, IF(BA197&lt;=12, 2, 3)))</f>
        <v/>
      </c>
      <c r="BE197" s="5"/>
      <c r="BF197" s="5"/>
      <c r="BG197" s="5"/>
      <c r="BH197" s="6"/>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t="str">
        <f>IF(SUM(BI197:BQ197,BS197:BW197,BY197:CC197,CE197:CJ197)=0, "", SUM(BI197:BQ197,BS197:BW197,BY197:CC197,CE197:CJ197))</f>
        <v/>
      </c>
      <c r="CN197" s="5" t="str">
        <f>IF(SUM(CQ197, CR197, CS197, CT197, CU197)=0, "", IF(OR(CQ197&gt;=8, CR197&gt;=10, CS197&gt;=13, CT197&gt;=10, CU197&gt;=15), 1, 0))</f>
        <v/>
      </c>
      <c r="CO197" s="5" t="str">
        <f>IF(SUM(BI197:BJ197,BL197,BM197,BN197,BO197,BU197,CA197,CH197,CJ197)=0, "", SUM(BI197:BJ197,BL197,BM197,BN197,BO197,BU197,CA197,CH197,CJ197))</f>
        <v/>
      </c>
      <c r="CP197" s="5" t="str">
        <f>IF(SUM(BK197,BP197:BQ197,BS197:BT197,BV197:BW197,BY197:BZ197,CB197:CC197,CE197:CG197,CI197)=0, "", SUM(BK197,BP197:BQ197,BS197:BT197,BV197:BW197,BY197:BZ197,CB197:CC197,CE197:CG197,CI197))</f>
        <v/>
      </c>
      <c r="CQ197" s="5" t="str">
        <f>IF(SUM(CB197:CC197,CE197:CF197,CI197)=0, "", SUM(CB197:CC197,CE197:CF197,CI197))</f>
        <v/>
      </c>
      <c r="CR197" s="5" t="str">
        <f>IF(SUM(BQ197,BS197:BT197,BW197,BY197)=0, "", SUM(BQ197,BS197:BT197,BW197,BY197))</f>
        <v/>
      </c>
      <c r="CS197" s="5" t="str">
        <f>IF(SUM(BK197,BP197,BV197,BZ197,CG197)=0, "", SUM(BK197,BP197,BV197,BZ197,CG197))</f>
        <v/>
      </c>
      <c r="CT197" s="5" t="str">
        <f>IF(SUM(BI197:BJ197,BL197,BN197,CH197)=0, "", SUM(BI197:BJ197,BL197,BN197,CH197))</f>
        <v/>
      </c>
      <c r="CU197" s="5" t="str">
        <f>IF(SUM(BM197,BO197,BU197,CA197,CJ197)=0, "", SUM(BM197,BO197,BU197,CA197,CJ197))</f>
        <v/>
      </c>
      <c r="CV197" s="5" t="str">
        <f>IF(CQ197="", "", IF(CQ197&gt;=8, 1, 0))</f>
        <v/>
      </c>
      <c r="CW197" s="5" t="str">
        <f>IF(CR197="", "", IF(CR197&gt;=10, 1, 0))</f>
        <v/>
      </c>
      <c r="CX197" s="5" t="str">
        <f>IF(CS197="", "", IF(CS197&gt;=13, 1, 0))</f>
        <v/>
      </c>
      <c r="CY197" s="5" t="str">
        <f>IF(CT197="", "", IF(CT197&gt;=10, 1, 0))</f>
        <v/>
      </c>
      <c r="CZ197" s="5" t="str">
        <f>IF(CU197="", "", IF(CU197&gt;=15, 1, 0))</f>
        <v/>
      </c>
      <c r="DA197" s="5" t="str">
        <f>IF(AND(BR197="", BX197="", CD197=""), "", IF(BR197=5,1,0) + IF(BX197=5,1,0) + IF(CD197=5,1,0))</f>
        <v/>
      </c>
      <c r="DB197" s="6"/>
      <c r="DC197" s="5"/>
      <c r="DD197" s="13"/>
      <c r="DE197" s="5"/>
      <c r="DF197" s="13"/>
      <c r="DG197" s="5"/>
      <c r="DH197" s="13"/>
      <c r="DI197" s="5"/>
      <c r="DJ197" s="13"/>
      <c r="DK197" s="5"/>
      <c r="DL197" s="13"/>
      <c r="DM197" s="5"/>
      <c r="DN197" s="13"/>
      <c r="DO197" s="5"/>
      <c r="DP197" s="13"/>
      <c r="DQ197" s="5"/>
      <c r="DR197" s="13"/>
      <c r="DS197" s="5"/>
      <c r="DT197" s="13"/>
      <c r="DU197" s="5"/>
      <c r="DV197" s="13"/>
      <c r="DW197" s="5"/>
      <c r="DX197" s="13"/>
      <c r="DY197" s="5"/>
      <c r="DZ197" s="13"/>
      <c r="EA197" s="5"/>
      <c r="EB197" s="13"/>
      <c r="EC197" s="5"/>
      <c r="ED197" s="13"/>
      <c r="EE197" s="5"/>
      <c r="EF197" s="13"/>
      <c r="EG197" s="5"/>
      <c r="EH197" s="13"/>
      <c r="EI197" s="5"/>
      <c r="EJ197" s="13"/>
      <c r="EK197" s="5"/>
      <c r="EL197" s="5"/>
      <c r="EM197" s="5"/>
      <c r="EN197" s="6"/>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6"/>
      <c r="FM197" s="5"/>
      <c r="FN197" s="5"/>
      <c r="FO197" s="5"/>
      <c r="FP197" s="5"/>
      <c r="FQ197" s="5"/>
      <c r="FR197" s="5"/>
      <c r="FS197" s="14" t="str">
        <f>IF(COUNTBLANK(FM197:FR197)&gt;0, "", AVERAGE(FM197:FR197))</f>
        <v/>
      </c>
      <c r="FT197" s="6"/>
      <c r="FU197" s="5"/>
      <c r="FV197" s="5"/>
      <c r="FW197" s="5"/>
      <c r="FX197" s="5"/>
      <c r="FY197" s="5"/>
      <c r="FZ197" s="5"/>
      <c r="GA197" s="5"/>
      <c r="GB197" s="5"/>
      <c r="GC197" s="5"/>
      <c r="GD197" s="5"/>
      <c r="GE197" s="5" t="str">
        <f>IF(COUNTBLANK(FU197:GC197)&gt;0, "", SUM(FU197:GC197))</f>
        <v/>
      </c>
      <c r="GF197" s="6"/>
      <c r="GG197" s="5"/>
      <c r="GH197" s="5"/>
      <c r="GI197" s="5"/>
      <c r="GJ197" s="5"/>
      <c r="GK197" s="5"/>
      <c r="GL197" s="5"/>
      <c r="GM197" s="5"/>
      <c r="GN197" s="5" t="str">
        <f>IF(COUNTBLANK(GG197:GM197)&gt;0, "", SUM(GG197:GM197))</f>
        <v/>
      </c>
      <c r="GO197" s="6"/>
      <c r="GP197" s="5"/>
      <c r="GQ197" s="5"/>
      <c r="GR197" s="5"/>
      <c r="GS197" s="5"/>
      <c r="GT197" s="5"/>
      <c r="GU197" s="5"/>
      <c r="GV197" s="5"/>
      <c r="GW197" s="5"/>
      <c r="GX197" s="5"/>
      <c r="GY197" s="5"/>
      <c r="GZ197" s="5"/>
      <c r="HA197" s="5"/>
      <c r="HB197" s="5"/>
      <c r="HC197" s="5"/>
      <c r="HD197" s="5"/>
      <c r="HE197" s="5"/>
      <c r="HF197" s="5"/>
      <c r="HG197" s="5"/>
      <c r="HH197" s="5"/>
      <c r="HI197" s="5" t="str">
        <f>IF(COUNTBLANK(GQ197:HH197)&gt;0, "", SUM(GQ197:HH197))</f>
        <v/>
      </c>
      <c r="HJ197" s="6"/>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t="str">
        <f>IF(COUNTA(HK197:II197)=0, "", SUM(HK197,HL197,HN197,HO197,HP197,HU197,HV197,HX197,HZ197,IA197,IB197,IH197))</f>
        <v/>
      </c>
      <c r="IK197" s="5" t="str">
        <f>IF(COUNTA(HK197:II197)=0, "", SUM(HM197,HQ197,HR197,HS197,HT197,HW197,HY197,IC197,ID197,IE197,IF197,IG197,II197))</f>
        <v/>
      </c>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t="str">
        <f>IF(COUNTA(IL197:JJ197)=0, "", SUM(IL197,IM197,IO197,IP197,IQ197,IV197,IW197,IY197,JA197,JB197,JC197,JI197))</f>
        <v/>
      </c>
      <c r="JL197" s="5" t="str">
        <f>IF(COUNTA(IL197:JJ197)=0, "", SUM(IN197,IR197,IS197,IT197,IU197,IX197,IZ197,JD197,JE197,JF197,JG197,JH197,JJ197))</f>
        <v/>
      </c>
      <c r="JM197" s="6"/>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12" t="str">
        <f>IF(COUNTA(JN197:KW197)=0, "", SUM(JN197:KW197))</f>
        <v/>
      </c>
      <c r="KY197" s="12" t="str">
        <f>IF(COUNTA(JN197:KW197)=0, "", SUM(JX197,JY197,KH197,KJ197,KL197,KP197))</f>
        <v/>
      </c>
      <c r="KZ197" s="12" t="str">
        <f>IF(COUNTA(JN197:KW197)=0, "", SUM(JZ197,KE197,KG197,KM197,KT197))</f>
        <v/>
      </c>
      <c r="LA197" s="12" t="str">
        <f>IF(COUNTA(JN197:KW197)=0, "", SUM(JP197,KA197,KF197,KK197,KN197,KS197))</f>
        <v/>
      </c>
      <c r="LB197" s="12" t="str">
        <f>IF(COUNTA(JN197:KW197)=0, "", SUM(JO197,JS197,JU197,JW197,KD197,KU197))</f>
        <v/>
      </c>
      <c r="LC197" s="12" t="str">
        <f>IF(COUNTA(JN197:KW197)=0, "", SUM(KB197,KC197,KI197,KO197,KQ197,KR197,KV197,KW197))</f>
        <v/>
      </c>
      <c r="LD197" s="12" t="str">
        <f>IF(COUNTA(JN197:KW197)=0, "", SUM(JN197,JQ197,JR197,JT197,JV197))</f>
        <v/>
      </c>
      <c r="LE197" s="6"/>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t="str">
        <f>IF(COUNTBLANK(LF197:MG197)&gt;0, "", AVERAGE(LF197:MG197))</f>
        <v/>
      </c>
      <c r="MI197" s="5" t="str">
        <f>IF(COUNTA(LF197:MG197)=0, "", AVERAGE(LG197,LS197,LT197,LU197,LV197,LW197,LY197,MA197,MB197))</f>
        <v/>
      </c>
      <c r="MJ197" s="5" t="str">
        <f>IF(COUNTA(LF197:MG197)=0, "", AVERAGE(LH197,LI197,LJ197,LK197,LM197,LO197,MD197,ME197))</f>
        <v/>
      </c>
      <c r="MK197" s="5" t="str">
        <f>IF(COUNTA(LF197:MG197)=0, "", AVERAGE(LL197,LP197,LQ197,LR197,MF197,MG197))</f>
        <v/>
      </c>
      <c r="ML197" s="6"/>
      <c r="MM197" s="5"/>
      <c r="MN197" s="5"/>
      <c r="MO197" s="5"/>
      <c r="MP197" s="5"/>
      <c r="MQ197" s="5"/>
      <c r="MR197" s="5"/>
      <c r="MS197" s="5"/>
      <c r="MT197" s="5"/>
      <c r="MU197" s="5"/>
      <c r="MV197" s="5"/>
      <c r="MW197" s="5"/>
      <c r="MX197" s="5"/>
      <c r="MY197" s="5"/>
      <c r="MZ197" s="5"/>
      <c r="NA197" s="5"/>
      <c r="NB197" s="5"/>
      <c r="NC197" s="5"/>
      <c r="ND197" s="5"/>
      <c r="NE197" s="5"/>
      <c r="NF197" s="5"/>
      <c r="NG197" s="5" t="str">
        <f>IF(COUNTA(MM197:NF197)=0, "", SUM(MM197:NF197))</f>
        <v/>
      </c>
      <c r="NH197" s="6"/>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c r="OJ197" s="5"/>
      <c r="OK197" s="5" t="str">
        <f>IF(COUNTA(NI197:OJ197)=0, "", SUM(NK197,NP197,NS197,NW197,OC197,OG197,OJ197))</f>
        <v/>
      </c>
      <c r="OL197" s="5" t="str">
        <f>IF(COUNTA(NI197:OJ197)=0, "", SUM(NJ197,NL197,NQ197,NV197,NZ197,OB197,OD197))</f>
        <v/>
      </c>
      <c r="OM197" s="5" t="str">
        <f>IF(COUNTA(NI197:OJ197)=0, "", SUM(NN197,NR197,NU197,NY197,OA197,OF197,OI197))</f>
        <v/>
      </c>
      <c r="ON197" s="5" t="str">
        <f>IF(COUNTA(NI197:OJ197)=0, "", SUM(NI197,NM197,NO197,NT197,NX197,OE197,OH197))</f>
        <v/>
      </c>
      <c r="OQ197" s="6"/>
      <c r="OR197" s="5"/>
      <c r="OS197" s="5"/>
      <c r="OT197" s="5"/>
      <c r="OU197" s="5"/>
      <c r="OV197" s="5"/>
      <c r="OW197" s="5"/>
      <c r="OX197" s="5"/>
      <c r="OY197" s="5"/>
      <c r="OZ197" s="5"/>
      <c r="PA197" s="5"/>
      <c r="PB197" s="5"/>
      <c r="PC197" s="5"/>
      <c r="PD197" s="5"/>
      <c r="PE197" s="5"/>
      <c r="PF197" s="5"/>
      <c r="PG197" s="5"/>
      <c r="PH197" s="5"/>
      <c r="PI197" s="5"/>
      <c r="PJ197" s="5"/>
      <c r="PK197" s="5"/>
      <c r="PL197" s="5"/>
      <c r="PM197" s="5"/>
      <c r="PN197" s="5"/>
      <c r="PO197" s="5"/>
      <c r="PP197" s="5"/>
      <c r="PQ197" s="5"/>
      <c r="PR197" s="5"/>
      <c r="PS197" s="5"/>
      <c r="PT197" s="5" t="str">
        <f>IF(COUNTBLANK(OR197:PS197)&gt;0, "", AVERAGE(OR197:PS197))</f>
        <v/>
      </c>
      <c r="PU197" s="5" t="str">
        <f>IF(COUNTA(OR197:PS197)=0, "", AVERAGE(OS197,PE197,PF197,PG197,PH197,PI197,PK197,PM197,PN197))</f>
        <v/>
      </c>
      <c r="PV197" s="5" t="str">
        <f>IF(COUNTA(OR197:PS197)=0, "", AVERAGE(OT197,OU197,OV197,OW197,OY197,PA197,PP197,PQ197))</f>
        <v/>
      </c>
      <c r="PW197" s="5" t="str">
        <f>IF(COUNTA(OR197:PS197)=0, "", AVERAGE(OX197,PB197,PC197,PD197,PR197,PS197))</f>
        <v/>
      </c>
      <c r="PX197" s="6"/>
      <c r="PY197" s="5"/>
      <c r="PZ197" s="5"/>
      <c r="QA197" s="5"/>
      <c r="QB197" s="5"/>
      <c r="QC197" s="5"/>
      <c r="QD197" s="5"/>
      <c r="QE197" s="5"/>
      <c r="QF197" s="5"/>
      <c r="QG197" s="5"/>
      <c r="QH197" s="5"/>
      <c r="QI197" s="5" t="str">
        <f>IF(COUNTBLANK(PY197:QG197)&gt;0, "", SUM(PY197:QG197))</f>
        <v/>
      </c>
      <c r="QJ197" s="6"/>
      <c r="QK197" s="5"/>
      <c r="QL197" s="5"/>
      <c r="QM197" s="5"/>
      <c r="QN197" s="5"/>
      <c r="QO197" s="5"/>
      <c r="QP197" s="5"/>
      <c r="QQ197" s="5"/>
      <c r="QR197" s="5"/>
      <c r="QS197" s="5"/>
      <c r="QT197" s="5"/>
      <c r="QU197" s="5" t="str">
        <f>IF(COUNTBLANK(QK197:QS197)&gt;0, "", SUM(QK197:QS197))</f>
        <v/>
      </c>
      <c r="QV197" s="6"/>
      <c r="QW197" s="5"/>
      <c r="QX197" s="5"/>
      <c r="QY197" s="5"/>
      <c r="QZ197" s="5"/>
      <c r="RA197" s="5"/>
      <c r="RB197" s="5"/>
      <c r="RC197" s="5"/>
      <c r="RD197" s="5"/>
      <c r="RE197" s="5"/>
      <c r="RF197" s="5"/>
      <c r="RG197" s="5" t="str">
        <f>IF(COUNTBLANK(QW197:RE197)&gt;0, "", SUM(QW197:RE197))</f>
        <v/>
      </c>
      <c r="RH197" s="6"/>
      <c r="RI197" s="5"/>
      <c r="RJ197" s="5"/>
      <c r="RK197" s="5"/>
      <c r="RL197" s="5"/>
      <c r="RM197" s="5"/>
      <c r="RN197" s="5"/>
      <c r="RO197" s="5"/>
      <c r="RP197" s="5" t="str">
        <f>IF(COUNTBLANK(RI197:RO197)&gt;0, "", SUM(RI197:RO197))</f>
        <v/>
      </c>
      <c r="RQ197" s="6"/>
      <c r="RR197" s="5"/>
      <c r="RS197" s="5"/>
      <c r="RT197" s="5"/>
      <c r="RU197" s="5"/>
      <c r="RV197" s="5"/>
      <c r="RW197" s="5"/>
      <c r="RX197" s="5"/>
      <c r="RY197" s="5" t="str">
        <f>IF(COUNTBLANK(RR197:RX197)&gt;0, "", SUM(RR197:RX197))</f>
        <v/>
      </c>
      <c r="RZ197" s="6"/>
      <c r="SA197" s="5"/>
      <c r="SB197" s="5"/>
      <c r="SC197" s="5"/>
      <c r="SD197" s="5"/>
      <c r="SE197" s="5"/>
      <c r="SF197" s="5"/>
      <c r="SG197" s="5"/>
      <c r="SH197" s="5" t="str">
        <f>IF(COUNTBLANK(SA197:SG197)&gt;0, "", SUM(SA197:SG197))</f>
        <v/>
      </c>
      <c r="SI197" s="6"/>
      <c r="SJ197" s="5"/>
      <c r="SK197" s="5"/>
      <c r="SL197" s="5"/>
      <c r="SM197" s="5"/>
      <c r="SN197" s="5"/>
      <c r="SO197" s="5"/>
      <c r="SP197" s="5"/>
      <c r="SQ197" s="5"/>
      <c r="SR197" s="5"/>
      <c r="SS197" s="5"/>
      <c r="ST197" s="5"/>
      <c r="SU197" s="5"/>
      <c r="SV197" s="5"/>
      <c r="SW197" s="5"/>
      <c r="SX197" s="5"/>
      <c r="SY197" s="5"/>
      <c r="SZ197" s="5"/>
      <c r="TA197" s="5"/>
      <c r="TB197" s="5"/>
      <c r="TC197" s="5" t="str">
        <f>IF(COUNTBLANK(SJ197:TB197)&gt;0, "", SUM(SJ197:TB197))</f>
        <v/>
      </c>
      <c r="TD197" s="5" t="str">
        <f>IF(COUNTBLANK(SJ197:TB197)&gt;0, "", SUM(SL197,SO197,SR197,SS197,ST197,SU197,SV197,SX197,SY197,TB197))</f>
        <v/>
      </c>
      <c r="TE197" s="5" t="str">
        <f>IF(COUNTBLANK(SJ197:TB197)&gt;0, "", SUM(SJ197,SK197,SM197,SN197,SQ197,SW197,SZ197,TA197))</f>
        <v/>
      </c>
      <c r="TF197" s="6"/>
      <c r="TG197" s="5"/>
      <c r="TH197" s="5"/>
      <c r="TI197" s="5"/>
      <c r="TJ197" s="5"/>
      <c r="TK197" s="5"/>
      <c r="TL197" s="5"/>
      <c r="TM197" s="5"/>
      <c r="TN197" s="5"/>
      <c r="TO197" s="5"/>
      <c r="TP197" s="5"/>
      <c r="TQ197" s="5"/>
      <c r="TR197" s="5"/>
      <c r="TS197" s="5"/>
      <c r="TT197" s="5"/>
      <c r="TU197" s="5"/>
      <c r="TV197" s="5"/>
      <c r="TW197" s="5"/>
      <c r="TX197" s="5"/>
      <c r="TY197" s="5"/>
      <c r="TZ197" s="5" t="str">
        <f>IF(COUNTBLANK(TG197:TY197)&gt;0, "", SUM(TG197:TY197))</f>
        <v/>
      </c>
      <c r="UA197" s="5" t="str">
        <f>IF(COUNTBLANK(TG197:TY197)&gt;0, "", SUM(TI197,TL197,TO197,TP197,TQ197,TR197,TS197,TU197,TV197,TY197))</f>
        <v/>
      </c>
      <c r="UB197" s="5" t="str">
        <f>IF(COUNTBLANK(TG197:TY197)&gt;0, "", SUM(TG197,TH197,TJ197,TK197,TN197,TT197,TW197,TX197))</f>
        <v/>
      </c>
      <c r="UC197" s="6"/>
      <c r="UD197" s="5"/>
      <c r="UE197" s="5"/>
      <c r="UF197" s="5"/>
      <c r="UG197" s="5"/>
      <c r="UH197" s="5"/>
      <c r="UI197" s="5"/>
      <c r="UJ197" s="5"/>
      <c r="UK197" s="5"/>
      <c r="UL197" s="5"/>
      <c r="UM197" s="5"/>
      <c r="UN197" s="5"/>
      <c r="UO197" s="5"/>
      <c r="UP197" s="5"/>
      <c r="UQ197" s="5"/>
      <c r="UR197" s="5"/>
      <c r="US197" s="5"/>
      <c r="UT197" s="5"/>
      <c r="UU197" s="5"/>
      <c r="UV197" s="5"/>
      <c r="UW197" s="5" t="str">
        <f>IF(COUNTBLANK(UD197:UV197)&gt;0, "", SUM(UD197:UV197))</f>
        <v/>
      </c>
      <c r="UX197" s="5" t="str">
        <f>IF(COUNTBLANK(UD197:UV197)&gt;0, "", SUM(UF197,UI197,UL197,UM197,UN197,UO197,UP197,UR197,US197,UV197))</f>
        <v/>
      </c>
      <c r="UY197" s="5" t="str">
        <f>IF(COUNTBLANK(UD197:UV197)&gt;0, "", SUM(UD197,UE197,UG197,UH197,UK197,UQ197,UT197,UU197))</f>
        <v/>
      </c>
      <c r="UZ197" s="6"/>
      <c r="VA197" s="6"/>
      <c r="VB197" s="5"/>
      <c r="VC197" s="5"/>
      <c r="VE197" s="5"/>
      <c r="VF197" s="5"/>
      <c r="VG197" s="5"/>
      <c r="VH197" s="5"/>
      <c r="VI197" s="5"/>
      <c r="VK197" s="5"/>
      <c r="VL197" s="5"/>
      <c r="VN197" s="6"/>
      <c r="VO197" s="5"/>
      <c r="VP197" s="5"/>
      <c r="VQ197" s="5"/>
      <c r="VR197" s="5"/>
      <c r="VS197" s="5"/>
      <c r="VT197" s="5"/>
      <c r="VU197" s="5"/>
      <c r="VV197" s="5"/>
      <c r="VW197" s="5"/>
      <c r="VX197" s="5"/>
      <c r="VY197" s="5"/>
      <c r="VZ197" s="5"/>
      <c r="WA197" s="5"/>
      <c r="WB197" s="5"/>
      <c r="WC197" s="5"/>
      <c r="WD197" s="5"/>
      <c r="WE197" s="5"/>
      <c r="WF197" s="5"/>
      <c r="WG197" s="5"/>
      <c r="WH197" s="5"/>
      <c r="WI197" s="5"/>
      <c r="WJ197" s="5"/>
      <c r="WK197" s="5"/>
      <c r="WL197" s="5"/>
      <c r="WM197" s="5"/>
      <c r="WN197" s="5"/>
      <c r="WO197" s="5"/>
      <c r="WP197" s="5"/>
      <c r="WQ197" s="5"/>
      <c r="WR197" s="5" t="str">
        <f>IF(COUNTBLANK(VO197:WQ197)&gt;0, "", SUM(VQ197:WJ197))</f>
        <v/>
      </c>
      <c r="WS197" s="5" t="str">
        <f>IF(COUNTBLANK(VO197:WQ197)&gt;0, "", SUM(VQ197:VZ197))</f>
        <v/>
      </c>
      <c r="WT197" s="5" t="str">
        <f>IF(COUNTBLANK(VO197:WQ197)&gt;0, "", SUM(WA197:WL197))</f>
        <v/>
      </c>
      <c r="WU197" s="5" t="str">
        <f>IF(COUNTBLANK(VO197:WQ197)&gt;0, "", SUM(WK197:WL197))</f>
        <v/>
      </c>
      <c r="WV197" s="5"/>
      <c r="WW197" s="5" t="str">
        <f>IF(COUNTBLANK(VO197:WQ197)&gt;0, "", SUM(VQ197:VU197))</f>
        <v/>
      </c>
      <c r="WX197" s="5" t="str">
        <f>IF(COUNTBLANK(VO197:WQ197)&gt;0, "", SUM(VV197:VW197))</f>
        <v/>
      </c>
      <c r="WY197" s="5" t="str">
        <f>IF(COUNTBLANK(VO197:WQ197)&gt;0, "", SUM(VX197:WD197))</f>
        <v/>
      </c>
      <c r="WZ197" s="5" t="str">
        <f>IF(COUNTBLANK(VO197:WQ197)&gt;0, "", SUM(WE197:WJ197))</f>
        <v/>
      </c>
      <c r="XA197" s="6"/>
      <c r="XB197" s="5"/>
      <c r="XC197" s="5"/>
      <c r="XD197" s="5"/>
      <c r="XE197" s="5"/>
      <c r="XF197" s="5"/>
      <c r="XG197" s="5"/>
      <c r="XH197" s="5"/>
      <c r="XI197" s="5"/>
      <c r="XJ197" s="5"/>
      <c r="XK197" s="5"/>
      <c r="XL197" s="5" t="str">
        <f>IF(COUNTBLANK(XB197:XJ197)&gt;0, "", SUM(XB197:XJ197))</f>
        <v/>
      </c>
      <c r="XM197" s="6"/>
      <c r="XN197" s="5"/>
      <c r="XO197" s="5"/>
      <c r="XP197" s="5"/>
      <c r="XQ197" s="5"/>
      <c r="XR197" s="5"/>
      <c r="XS197" s="5"/>
      <c r="XT197" s="5"/>
      <c r="XU197" s="5" t="str">
        <f>IF(COUNTBLANK(XN197:XT197)&gt;0, "", SUM(XN197:XT197))</f>
        <v/>
      </c>
      <c r="XV197" s="6"/>
      <c r="XW197" s="5"/>
      <c r="XX197" s="5"/>
      <c r="XY197" s="5"/>
      <c r="XZ197" s="5"/>
      <c r="YA197" s="5"/>
      <c r="YB197" s="5"/>
      <c r="YC197" s="5"/>
      <c r="YD197" s="5"/>
      <c r="YE197" s="5"/>
      <c r="YF197" s="5"/>
      <c r="YG197" s="5"/>
      <c r="YH197" s="5"/>
      <c r="YI197" s="5"/>
      <c r="YJ197" s="5"/>
      <c r="YK197" s="5"/>
      <c r="YL197" s="5"/>
      <c r="YM197" s="5"/>
      <c r="YN197" s="5"/>
      <c r="YO197" s="5"/>
      <c r="YP197" s="12" t="str">
        <f>IF(COUNTBLANK(XW197:YO197)&gt;0, "", SUM(XW197:YO197))</f>
        <v/>
      </c>
      <c r="YQ197" s="12" t="str">
        <f>IF(COUNTBLANK(XW197:YO197)&gt;0, "", SUM(XY197,YC197,YD197,YE197,YJ197,YK197,YL197,YM197))</f>
        <v/>
      </c>
      <c r="YR197" s="12" t="str">
        <f>IF(COUNTBLANK(XW197:YO197)&gt;0, "", SUM(YF197:YH197))</f>
        <v/>
      </c>
      <c r="YS197" s="12" t="str">
        <f>IF(COUNTBLANK(XW197:YO197)&gt;0, "", SUM(XW197,XX197,YB197))</f>
        <v/>
      </c>
      <c r="YT197" s="12" t="str">
        <f>IF(COUNTBLANK(XW197:YO197)&gt;0, "", SUM(XZ197,YA197,YI197,YN197,YO197))</f>
        <v/>
      </c>
      <c r="YU197" s="12" t="str">
        <f>IF(COUNTBLANK(XW197:YO197)&gt;0, "", SUM(XY197,XZ197,YA197,YB197,YC197,YF197,YJ197,YN197,YO197))</f>
        <v/>
      </c>
      <c r="YV197" s="12" t="str">
        <f>IF(COUNTBLANK(XW197:YO197)&gt;0, "", SUM(XW197,XX197,YK197,YL197,YM197))</f>
        <v/>
      </c>
      <c r="YW197" s="12" t="str">
        <f>IF(COUNTBLANK(XW197:YO197)&gt;0, "", SUM(YD197,YE197,YG197,YH197,YI197))</f>
        <v/>
      </c>
      <c r="YX197" s="6"/>
      <c r="YY197" s="5"/>
      <c r="YZ197" s="5"/>
      <c r="ZA197" s="5"/>
      <c r="ZB197" s="5"/>
      <c r="ZC197" s="5"/>
      <c r="ZD197" s="5"/>
      <c r="ZE197" s="5"/>
      <c r="ZF197" s="5"/>
      <c r="ZG197" s="5"/>
      <c r="ZH197" s="5"/>
      <c r="ZI197" s="5"/>
      <c r="ZJ197" s="5"/>
      <c r="ZK197" s="5"/>
      <c r="ZL197" s="5"/>
      <c r="ZM197" s="5"/>
      <c r="ZN197" s="5"/>
      <c r="ZO197" s="5"/>
      <c r="ZP197" s="5"/>
      <c r="ZQ197" s="5"/>
      <c r="ZR197" s="5"/>
      <c r="ZS197" s="5"/>
      <c r="ZT197" s="5"/>
      <c r="ZU197" s="5"/>
      <c r="ZV197" s="5"/>
      <c r="ZW197" s="5"/>
      <c r="ZX197" s="5"/>
      <c r="ZY197" s="5"/>
      <c r="ZZ197" s="5"/>
      <c r="AAA197" s="5" t="str">
        <f>IF(COUNTBLANK(YY197:ZZ197)&gt;0, "", AVERAGE(YY197:ZZ197))</f>
        <v/>
      </c>
      <c r="AAB197" s="5" t="str">
        <f>IF(COUNTA(YY197:ZZ197)=0, "", AVERAGE(YZ197,ZL197,ZM197,ZN197,ZO197,ZP197,ZR197,ZT197,ZU197))</f>
        <v/>
      </c>
      <c r="AAC197" s="5" t="str">
        <f>IF(COUNTA(YY197:ZZ197)=0, "", AVERAGE(ZA197,ZB197,ZC197,ZD197,ZF197,ZH197,ZW197,ZX197))</f>
        <v/>
      </c>
      <c r="AAD197" s="5" t="str">
        <f>IF(COUNTA(YY197:ZZ197)=0, "", AVERAGE(ZE197,ZI197,ZJ197,ZK197,ZY197,ZZ197))</f>
        <v/>
      </c>
      <c r="AAE197" s="6"/>
      <c r="AAF197" s="5"/>
      <c r="AAG197" s="5"/>
      <c r="AAH197" s="5"/>
      <c r="AAI197" s="5"/>
      <c r="AAJ197" s="5"/>
      <c r="AAK197" s="5"/>
      <c r="AAL197" s="5"/>
      <c r="AAM197" s="5"/>
      <c r="AAN197" s="5"/>
      <c r="AAO197" s="5"/>
      <c r="AAP197" s="5"/>
      <c r="AAQ197" s="5"/>
      <c r="AAR197" s="5"/>
      <c r="AAS197" s="5"/>
      <c r="AAT197" s="5"/>
      <c r="AAU197" s="5"/>
      <c r="AAV197" s="5"/>
      <c r="AAW197" s="5"/>
      <c r="AAX197" s="5"/>
      <c r="AAY197" s="5"/>
      <c r="AAZ197" s="5"/>
      <c r="ABA197" s="5"/>
      <c r="ABB197" s="5"/>
      <c r="ABC197" s="5"/>
      <c r="ABD197" s="5"/>
      <c r="ABE197" s="5"/>
      <c r="ABF197" s="5"/>
      <c r="ABG197" s="5"/>
      <c r="ABH197" s="5"/>
      <c r="ABI197" s="5"/>
      <c r="ABJ197" s="5"/>
      <c r="ABK197" s="5"/>
      <c r="ABL197" s="5"/>
      <c r="ABM197" s="5"/>
      <c r="ABN197" s="5"/>
      <c r="ABO197" s="5"/>
      <c r="ABP197" s="5"/>
      <c r="ABQ197" s="5"/>
      <c r="ABR197" s="5"/>
      <c r="ABS197" s="5"/>
      <c r="ABT197" s="5"/>
      <c r="ABU197" s="5"/>
      <c r="ABV197" s="5"/>
      <c r="ABW197" s="5"/>
      <c r="ABX197" s="5"/>
      <c r="ABY197" s="6"/>
      <c r="ABZ197" s="5"/>
      <c r="ACA197" s="5"/>
      <c r="ACB197" s="5"/>
      <c r="ACC197" s="5"/>
      <c r="ACD197" s="5"/>
      <c r="ACE197" s="5"/>
      <c r="ACF197" s="5"/>
      <c r="ACG197" s="5"/>
      <c r="ACH197" s="5"/>
      <c r="ACI197" s="5"/>
      <c r="ACJ197" s="5"/>
      <c r="ACK197" s="5"/>
      <c r="ACL197" s="5"/>
      <c r="ACM197" s="5"/>
      <c r="ACN197" s="5"/>
      <c r="ACO197" s="5"/>
      <c r="ACP197" s="5"/>
      <c r="ACQ197" s="5"/>
      <c r="ACR197" s="5"/>
      <c r="ACS197" s="5"/>
      <c r="ACT197" s="5"/>
      <c r="ACU197" s="5"/>
      <c r="ACV197" s="5"/>
      <c r="ACW197" s="5"/>
      <c r="ACX197" s="5"/>
      <c r="ACY197" s="5"/>
      <c r="ACZ197" s="5"/>
      <c r="ADA197" s="5"/>
      <c r="ADB197" s="5"/>
      <c r="ADC197" s="5"/>
      <c r="ADD197" s="5"/>
      <c r="ADE197" s="5"/>
      <c r="ADF197" s="5"/>
      <c r="ADG197" s="5"/>
      <c r="ADH197" s="5"/>
      <c r="ADI197" s="5"/>
      <c r="ADJ197" s="5"/>
      <c r="ADK197" s="5"/>
      <c r="ADL197" s="5"/>
      <c r="ADM197" s="5"/>
      <c r="ADN197" s="5"/>
      <c r="ADO197" s="5"/>
      <c r="ADP197" s="5"/>
      <c r="ADQ197" s="6"/>
      <c r="ADR197" s="5"/>
      <c r="ADS197" s="5"/>
      <c r="ADT197" s="5"/>
      <c r="ADU197" s="5"/>
      <c r="ADV197" s="5"/>
      <c r="ADW197" s="5"/>
      <c r="ADX197" s="5"/>
      <c r="ADY197" s="5"/>
      <c r="ADZ197" s="5"/>
      <c r="AEA197" s="5"/>
      <c r="AEB197" s="5"/>
      <c r="AEC197" s="5"/>
      <c r="AED197" s="5"/>
      <c r="AEE197" s="5"/>
      <c r="AEF197" s="5"/>
      <c r="AEG197" s="5"/>
      <c r="AEH197" s="5"/>
      <c r="AEI197" s="5"/>
      <c r="AEJ197" s="5"/>
      <c r="AEK197" s="5"/>
      <c r="AEL197" s="5" t="str">
        <f>IF(COUNTA(ADR197:AEK197)=0, "", SUM(ADR197:AEK197))</f>
        <v/>
      </c>
      <c r="AEM197" s="8"/>
      <c r="AEN197" s="6"/>
      <c r="AEO197" s="6"/>
      <c r="AEP197" s="6"/>
      <c r="AEQ197" s="6"/>
      <c r="AER197" s="5"/>
      <c r="AES197" s="6"/>
      <c r="AET197" s="6"/>
      <c r="AEU197" s="6"/>
      <c r="AEV197" s="5"/>
      <c r="AEW197" s="5"/>
      <c r="AEX197" s="5"/>
      <c r="AEY197" s="5"/>
      <c r="AEZ197" s="5"/>
      <c r="AFA197" s="5"/>
      <c r="AFB197" s="5"/>
      <c r="AFC197" s="5"/>
      <c r="AFD197" s="5"/>
      <c r="AFE197" s="5"/>
      <c r="AFF197" s="5"/>
      <c r="AFG197" s="5"/>
      <c r="AFH197" s="5"/>
      <c r="AFI197" s="5"/>
      <c r="AFJ197" s="5"/>
      <c r="AFK197" s="5"/>
      <c r="AFL197" s="5"/>
      <c r="AFM197" s="5"/>
      <c r="AFN197" s="5"/>
      <c r="AFO197" s="5"/>
      <c r="AFP197" s="5"/>
      <c r="AFQ197" s="5"/>
      <c r="AFR197" s="5"/>
      <c r="AFS197" s="5"/>
      <c r="AFT197" s="5"/>
      <c r="AFU197" s="5"/>
      <c r="AFV197" s="5"/>
      <c r="AFW197" s="5"/>
      <c r="AFX197" s="5"/>
      <c r="AFY197" s="5"/>
      <c r="AFZ197" s="5"/>
      <c r="AGA197" s="5" t="str">
        <f>IF(COUNTA(AEV197:AFY197)=0, "", SUM(AEV197:AFY197))</f>
        <v/>
      </c>
      <c r="AGB197" s="6"/>
      <c r="AGC197" s="5"/>
      <c r="AGD197" s="5"/>
      <c r="AGE197" s="5"/>
      <c r="AGF197" s="5"/>
      <c r="AGG197" s="5"/>
      <c r="AGM197" s="18"/>
      <c r="AGS197" s="6"/>
      <c r="AHG197" s="18"/>
      <c r="AHM197" s="6"/>
      <c r="AHN197" s="5"/>
      <c r="AHO197" s="5"/>
      <c r="AHP197" s="5"/>
      <c r="AHQ197" s="5"/>
      <c r="AHR197" s="5"/>
      <c r="AHS197" s="5"/>
      <c r="AHT197" s="5"/>
      <c r="AHU197" s="5"/>
      <c r="AHV197" s="5"/>
      <c r="AHW197" s="5"/>
      <c r="AHX197" s="5" t="str">
        <f>IF(COUNTBLANK(AHN197:AHW197)&gt;0, "", SUM(AHN197:AHW197))</f>
        <v/>
      </c>
      <c r="AHY197" s="5" t="str">
        <f>IF(COUNTBLANK(AHN197:AHW197)&gt;0, "", SUM(AHR197,AHW197))</f>
        <v/>
      </c>
      <c r="AHZ197" s="5" t="str">
        <f>IF(COUNTBLANK(AHN197:AHW197)&gt;0, "", SUM(AHP197,AHS197))</f>
        <v/>
      </c>
      <c r="AIA197" s="5" t="str">
        <f>IF(COUNTBLANK(AHN197:AHW197)&gt;0, "", SUM(AHT197,AHV197))</f>
        <v/>
      </c>
      <c r="AIB197" s="5" t="str">
        <f>IF(COUNTBLANK(AHN197:AHW197)&gt;0, "", SUM(AHQ197,AHU197))</f>
        <v/>
      </c>
      <c r="AIC197" s="5" t="str">
        <f>IF(COUNTBLANK(AHN197:AHW197)&gt;0, "", SUM(AHN197:AHO197))</f>
        <v/>
      </c>
      <c r="AID197" s="6"/>
      <c r="AIE197" s="5"/>
      <c r="AIF197" s="5"/>
      <c r="AIG197" s="5"/>
      <c r="AIH197" s="5"/>
      <c r="AII197" s="5"/>
      <c r="AIJ197" s="5"/>
      <c r="AIK197" s="5"/>
      <c r="AIL197" s="5"/>
      <c r="AIM197" s="5"/>
      <c r="AIN197" s="5"/>
      <c r="AIO197" s="5"/>
      <c r="AIP197" s="5"/>
      <c r="AIQ197" s="5"/>
      <c r="AIR197" s="5"/>
      <c r="AIS197" s="5"/>
      <c r="AIT197" s="5"/>
      <c r="AIU197" s="5"/>
      <c r="AIV197" s="5"/>
      <c r="AIW197" s="5"/>
      <c r="AIX197" s="5"/>
      <c r="AIY197" s="5"/>
      <c r="AIZ197" s="5"/>
      <c r="AJA197" s="5"/>
      <c r="AJB197" s="6"/>
      <c r="AJC197" s="5"/>
      <c r="AJD197" s="5"/>
      <c r="AJE197" s="5"/>
      <c r="AJF197" s="5"/>
      <c r="AJG197" s="5"/>
      <c r="AJH197" s="5"/>
      <c r="AJI197" s="5"/>
      <c r="AJJ197" s="5"/>
      <c r="AJK197" s="5"/>
      <c r="AJL197" s="5"/>
      <c r="AJM197" s="5" t="str">
        <f>IF(COUNTBLANK(AJC197:AJK197)&gt;0, "", SUM(AJC197:AJK197))</f>
        <v/>
      </c>
      <c r="AJN197" s="6"/>
      <c r="AJO197" s="5"/>
      <c r="AJP197" s="5"/>
      <c r="AJQ197" s="5"/>
      <c r="AJR197" s="5"/>
      <c r="AJS197" s="5"/>
      <c r="AJT197" s="5"/>
      <c r="AJU197" s="5"/>
      <c r="AJV197" s="5" t="str">
        <f>IF(COUNTBLANK(AJO197:AJU197)&gt;0, "", SUM(AJO197:AJU197))</f>
        <v/>
      </c>
    </row>
    <row r="198" spans="1:958" ht="15" customHeight="1" x14ac:dyDescent="0.35">
      <c r="A198" s="5">
        <v>325986</v>
      </c>
      <c r="B198" s="5" t="s">
        <v>2085</v>
      </c>
      <c r="C198" s="6">
        <v>45434</v>
      </c>
      <c r="D198" s="5">
        <v>1</v>
      </c>
      <c r="E198" s="5">
        <v>0</v>
      </c>
      <c r="F198" s="5">
        <v>0</v>
      </c>
      <c r="G198" s="5">
        <v>0</v>
      </c>
      <c r="H198" s="5">
        <v>0</v>
      </c>
      <c r="I198" s="5">
        <v>1</v>
      </c>
      <c r="J198" s="5">
        <v>1</v>
      </c>
      <c r="K198" s="5">
        <v>0</v>
      </c>
      <c r="L198" s="5">
        <v>0</v>
      </c>
      <c r="M198" s="5">
        <v>0</v>
      </c>
      <c r="N198" s="5">
        <v>0</v>
      </c>
      <c r="O198" s="5">
        <v>0</v>
      </c>
      <c r="P198" s="5">
        <v>0</v>
      </c>
      <c r="Q198" s="5">
        <v>0</v>
      </c>
      <c r="R198" s="5">
        <v>0</v>
      </c>
      <c r="S198" s="5">
        <v>1</v>
      </c>
      <c r="T198" s="5">
        <v>0</v>
      </c>
      <c r="U198" s="5">
        <v>0</v>
      </c>
      <c r="V198" s="5">
        <f>IF(COUNTA(D198,F198,H198,J198,L198,N198,P198,R198,T198)=0, "", IF(OR(D198=1,F198=1,H198=1,J198=1,L198=1,N198=1,P198=1,R198=1,T198=1), 1, 0))</f>
        <v>1</v>
      </c>
      <c r="W198" s="5">
        <f>IF(COUNTA(E198,G198,I198,K198,M198,O198,Q198,S198,U198)=0, "", IF(OR(E198=1,G198=1,I198=1,K198=1,M198=1,O198=1,Q198=1,S198=1,U198=1), 1, 0))</f>
        <v>1</v>
      </c>
      <c r="X198" s="5">
        <v>0</v>
      </c>
      <c r="Y198" s="5">
        <v>1</v>
      </c>
      <c r="Z198" s="5">
        <v>1</v>
      </c>
      <c r="AA198" s="5">
        <v>1</v>
      </c>
      <c r="AB198" s="5">
        <f>IF(AG198&lt;&gt;"", 1, 0)</f>
        <v>1</v>
      </c>
      <c r="AC198" s="5">
        <f>IF(AH198&lt;&gt;"", 1, 0)</f>
        <v>0</v>
      </c>
      <c r="AD198" s="5">
        <v>0</v>
      </c>
      <c r="AE198" s="7" t="s">
        <v>2086</v>
      </c>
      <c r="AF198" s="6"/>
      <c r="AG198" s="8" t="s">
        <v>1818</v>
      </c>
      <c r="AH198" s="8"/>
      <c r="AI198" s="8"/>
      <c r="AJ198" s="5">
        <f>IF(OR(ISBLANK(AE198), ISBLANK(AG198)), "", AG198 - AE198)</f>
        <v>7</v>
      </c>
      <c r="AK198" s="9"/>
      <c r="AL198" s="5" t="str">
        <f>IF(OR(ISBLANK(AG198), ISBLANK(AK198)), "", AK198 - AG198)</f>
        <v/>
      </c>
      <c r="AM198" s="6"/>
      <c r="AN198" s="10" t="str">
        <f>IF(OR(ISBLANK(AM198), ISBLANK(AF198)), "", AF198 - AM198)</f>
        <v/>
      </c>
      <c r="AO198" s="6">
        <v>45435</v>
      </c>
      <c r="AP198" s="6">
        <v>38154</v>
      </c>
      <c r="AQ198" s="5">
        <f>IF(OR(ISBLANK(AO198), ISBLANK(AP198)), "", DATEDIF(AP198, AO198, "Y"))</f>
        <v>19</v>
      </c>
      <c r="AR198" s="16" t="s">
        <v>2087</v>
      </c>
      <c r="AS198" s="11">
        <f>IF(ISBLANK(AR198), "", IF(AR198="ישראל", 1, 2))</f>
        <v>2</v>
      </c>
      <c r="AT198" s="16" t="s">
        <v>2087</v>
      </c>
      <c r="AU198" s="16" t="s">
        <v>1106</v>
      </c>
      <c r="AV198" s="5"/>
      <c r="AW198" s="5">
        <v>1</v>
      </c>
      <c r="AX198" s="5">
        <v>3</v>
      </c>
      <c r="AY198" s="5">
        <v>12</v>
      </c>
      <c r="AZ198" s="5">
        <f>IF(ISBLANK(AY198), "", IF(AY198&lt;=8, 1, IF(AY198&lt;=12, 2, 3)))</f>
        <v>2</v>
      </c>
      <c r="BA198" s="5">
        <v>12</v>
      </c>
      <c r="BB198" s="5">
        <f>IF(ISBLANK(BA198), "", IF(BA198&lt;=8, 1, IF(BA198&lt;=12, 2, 3)))</f>
        <v>2</v>
      </c>
      <c r="BC198" s="16" t="s">
        <v>2088</v>
      </c>
      <c r="BD198" s="16" t="s">
        <v>2089</v>
      </c>
      <c r="BE198" s="5">
        <v>2</v>
      </c>
      <c r="BF198" s="5"/>
      <c r="BG198" s="5">
        <v>2</v>
      </c>
      <c r="BH198" s="6" t="s">
        <v>2086</v>
      </c>
      <c r="BI198" s="5">
        <v>1</v>
      </c>
      <c r="BJ198" s="5">
        <v>1</v>
      </c>
      <c r="BK198" s="5">
        <v>2</v>
      </c>
      <c r="BL198" s="5">
        <v>1</v>
      </c>
      <c r="BM198" s="5">
        <v>1</v>
      </c>
      <c r="BN198" s="5">
        <v>1</v>
      </c>
      <c r="BO198" s="5">
        <v>2</v>
      </c>
      <c r="BP198" s="5">
        <v>1</v>
      </c>
      <c r="BQ198" s="5">
        <v>1</v>
      </c>
      <c r="BR198" s="5">
        <v>3</v>
      </c>
      <c r="BS198" s="5">
        <v>1</v>
      </c>
      <c r="BT198" s="5">
        <v>1</v>
      </c>
      <c r="BU198" s="5">
        <v>1</v>
      </c>
      <c r="BV198" s="5">
        <v>2</v>
      </c>
      <c r="BW198" s="5">
        <v>1</v>
      </c>
      <c r="BX198" s="5">
        <v>3</v>
      </c>
      <c r="BY198" s="5">
        <v>1</v>
      </c>
      <c r="BZ198" s="5">
        <v>2</v>
      </c>
      <c r="CA198" s="5">
        <v>3</v>
      </c>
      <c r="CB198" s="5">
        <v>1</v>
      </c>
      <c r="CC198" s="5">
        <v>1</v>
      </c>
      <c r="CD198" s="5">
        <v>3</v>
      </c>
      <c r="CE198" s="5">
        <v>1</v>
      </c>
      <c r="CF198" s="5">
        <v>1</v>
      </c>
      <c r="CG198" s="5">
        <v>1</v>
      </c>
      <c r="CH198" s="5">
        <v>1</v>
      </c>
      <c r="CI198" s="5">
        <v>1</v>
      </c>
      <c r="CJ198" s="5">
        <v>2</v>
      </c>
      <c r="CK198" s="5">
        <v>1</v>
      </c>
      <c r="CL198" s="5">
        <v>1</v>
      </c>
      <c r="CM198" s="5">
        <f>IF(SUM(BI198:BQ198,BS198:BW198,BY198:CC198,CE198:CJ198)=0, "", SUM(BI198:BQ198,BS198:BW198,BY198:CC198,CE198:CJ198))</f>
        <v>32</v>
      </c>
      <c r="CN198" s="5">
        <f>IF(SUM(CQ198, CR198, CS198, CT198, CU198)=0, "", IF(OR(CQ198&gt;=8, CR198&gt;=10, CS198&gt;=13, CT198&gt;=10, CU198&gt;=15), 1, 0))</f>
        <v>0</v>
      </c>
      <c r="CO198" s="5">
        <f>IF(SUM(BI198:BJ198,BL198,BM198,BN198,BO198,BU198,CA198,CH198,CJ198)=0, "", SUM(BI198:BJ198,BL198,BM198,BN198,BO198,BU198,CA198,CH198,CJ198))</f>
        <v>14</v>
      </c>
      <c r="CP198" s="5">
        <f>IF(SUM(BK198,BP198:BQ198,BS198:BT198,BV198:BW198,BY198:BZ198,CB198:CC198,CE198:CG198,CI198)=0, "", SUM(BK198,BP198:BQ198,BS198:BT198,BV198:BW198,BY198:BZ198,CB198:CC198,CE198:CG198,CI198))</f>
        <v>18</v>
      </c>
      <c r="CQ198" s="5">
        <f>IF(SUM(CB198:CC198,CE198:CF198,CI198)=0, "", SUM(CB198:CC198,CE198:CF198,CI198))</f>
        <v>5</v>
      </c>
      <c r="CR198" s="5">
        <f>IF(SUM(BQ198,BS198:BT198,BW198,BY198)=0, "", SUM(BQ198,BS198:BT198,BW198,BY198))</f>
        <v>5</v>
      </c>
      <c r="CS198" s="5">
        <f>IF(SUM(BK198,BP198,BV198,BZ198,CG198)=0, "", SUM(BK198,BP198,BV198,BZ198,CG198))</f>
        <v>8</v>
      </c>
      <c r="CT198" s="5">
        <f>IF(SUM(BI198:BJ198,BL198,BN198,CH198)=0, "", SUM(BI198:BJ198,BL198,BN198,CH198))</f>
        <v>5</v>
      </c>
      <c r="CU198" s="5">
        <f>IF(SUM(BM198,BO198,BU198,CA198,CJ198)=0, "", SUM(BM198,BO198,BU198,CA198,CJ198))</f>
        <v>9</v>
      </c>
      <c r="CV198" s="5">
        <f>IF(CQ198="", "", IF(CQ198&gt;=8, 1, 0))</f>
        <v>0</v>
      </c>
      <c r="CW198" s="5">
        <f>IF(CR198="", "", IF(CR198&gt;=10, 1, 0))</f>
        <v>0</v>
      </c>
      <c r="CX198" s="5">
        <f>IF(CS198="", "", IF(CS198&gt;=13, 1, 0))</f>
        <v>0</v>
      </c>
      <c r="CY198" s="5">
        <f>IF(CT198="", "", IF(CT198&gt;=10, 1, 0))</f>
        <v>0</v>
      </c>
      <c r="CZ198" s="5">
        <f>IF(CU198="", "", IF(CU198&gt;=15, 1, 0))</f>
        <v>0</v>
      </c>
      <c r="DA198" s="5">
        <f>IF(AND(BR198="", BX198="", CD198=""), "", IF(BR198=5,1,0) + IF(BX198=5,1,0) + IF(CD198=5,1,0))</f>
        <v>0</v>
      </c>
      <c r="DB198" s="6" t="s">
        <v>2086</v>
      </c>
      <c r="DC198" s="12">
        <v>0</v>
      </c>
      <c r="DD198" s="13"/>
      <c r="DE198" s="12">
        <v>0</v>
      </c>
      <c r="DF198" s="13"/>
      <c r="DG198" s="12">
        <v>5</v>
      </c>
      <c r="DH198" s="13">
        <v>17</v>
      </c>
      <c r="DI198" s="12">
        <v>0</v>
      </c>
      <c r="DJ198" s="13"/>
      <c r="DK198" s="12">
        <v>0</v>
      </c>
      <c r="DL198" s="13"/>
      <c r="DM198" s="12">
        <v>5</v>
      </c>
      <c r="DN198" s="13">
        <v>16</v>
      </c>
      <c r="DO198" s="12">
        <v>0</v>
      </c>
      <c r="DP198" s="13"/>
      <c r="DQ198" s="12">
        <v>0</v>
      </c>
      <c r="DR198" s="13"/>
      <c r="DS198" s="12">
        <v>5</v>
      </c>
      <c r="DT198" s="13">
        <v>17</v>
      </c>
      <c r="DU198" s="12">
        <v>5</v>
      </c>
      <c r="DV198" s="13">
        <v>19</v>
      </c>
      <c r="DW198" s="12">
        <v>0</v>
      </c>
      <c r="DX198" s="13"/>
      <c r="DY198" s="12">
        <v>2</v>
      </c>
      <c r="DZ198" s="13">
        <v>15</v>
      </c>
      <c r="EA198" s="12">
        <v>0</v>
      </c>
      <c r="EB198" s="13"/>
      <c r="EC198" s="12">
        <v>3</v>
      </c>
      <c r="ED198" s="13">
        <v>14</v>
      </c>
      <c r="EE198" s="12">
        <v>0</v>
      </c>
      <c r="EF198" s="13"/>
      <c r="EG198" s="12">
        <v>0</v>
      </c>
      <c r="EH198" s="13"/>
      <c r="EI198" s="12">
        <v>0</v>
      </c>
      <c r="EJ198" s="13"/>
      <c r="EK198" s="5">
        <v>4</v>
      </c>
      <c r="EL198" s="5">
        <v>3</v>
      </c>
      <c r="EM198" s="5">
        <v>1</v>
      </c>
      <c r="EN198" s="6" t="s">
        <v>2086</v>
      </c>
      <c r="EO198" s="5">
        <v>1</v>
      </c>
      <c r="EP198" s="5">
        <v>0</v>
      </c>
      <c r="EQ198" s="5">
        <v>0</v>
      </c>
      <c r="ER198" s="5">
        <v>0</v>
      </c>
      <c r="ES198" s="5">
        <v>0</v>
      </c>
      <c r="ET198" s="5">
        <v>0</v>
      </c>
      <c r="EU198" s="5">
        <v>0</v>
      </c>
      <c r="EV198" s="5">
        <v>0</v>
      </c>
      <c r="EW198" s="5">
        <v>0</v>
      </c>
      <c r="EX198" s="5">
        <v>0</v>
      </c>
      <c r="EY198" s="5">
        <v>0</v>
      </c>
      <c r="EZ198" s="5">
        <v>0</v>
      </c>
      <c r="FA198" s="5">
        <v>0</v>
      </c>
      <c r="FB198" s="5">
        <v>0</v>
      </c>
      <c r="FC198" s="5">
        <v>1</v>
      </c>
      <c r="FD198" s="5">
        <v>0</v>
      </c>
      <c r="FE198" s="5">
        <v>1</v>
      </c>
      <c r="FF198" s="5">
        <v>4</v>
      </c>
      <c r="FG198" s="5">
        <v>3</v>
      </c>
      <c r="FH198" s="5">
        <v>0</v>
      </c>
      <c r="FI198" s="5">
        <v>10</v>
      </c>
      <c r="FJ198" s="5">
        <v>0</v>
      </c>
      <c r="FK198" s="5">
        <v>0</v>
      </c>
      <c r="FL198" s="6" t="s">
        <v>2086</v>
      </c>
      <c r="FM198" s="5">
        <v>4</v>
      </c>
      <c r="FN198" s="5">
        <v>1</v>
      </c>
      <c r="FO198" s="5">
        <v>2</v>
      </c>
      <c r="FP198" s="5">
        <v>4</v>
      </c>
      <c r="FQ198" s="5">
        <v>2</v>
      </c>
      <c r="FR198" s="5">
        <v>4</v>
      </c>
      <c r="FS198" s="14">
        <f>IF(COUNTBLANK(FM198:FR198)&gt;0, "", AVERAGE(FM198:FR198))</f>
        <v>2.8333333333333335</v>
      </c>
      <c r="FT198" s="6" t="s">
        <v>2086</v>
      </c>
      <c r="FU198" s="5">
        <v>1</v>
      </c>
      <c r="FV198" s="5">
        <v>1</v>
      </c>
      <c r="FW198" s="5">
        <v>0</v>
      </c>
      <c r="FX198" s="5">
        <v>3</v>
      </c>
      <c r="FY198" s="5">
        <v>1</v>
      </c>
      <c r="FZ198" s="5">
        <v>1</v>
      </c>
      <c r="GA198" s="5">
        <v>0</v>
      </c>
      <c r="GB198" s="5">
        <v>0</v>
      </c>
      <c r="GC198" s="5">
        <v>0</v>
      </c>
      <c r="GD198" s="5">
        <v>2</v>
      </c>
      <c r="GE198" s="5">
        <f>IF(COUNTBLANK(FU198:GC198)&gt;0, "", SUM(FU198:GC198))</f>
        <v>7</v>
      </c>
      <c r="GF198" s="6" t="s">
        <v>2086</v>
      </c>
      <c r="GG198" s="5">
        <v>1</v>
      </c>
      <c r="GH198" s="5">
        <v>0</v>
      </c>
      <c r="GI198" s="5">
        <v>1</v>
      </c>
      <c r="GJ198" s="5">
        <v>0</v>
      </c>
      <c r="GK198" s="5">
        <v>0</v>
      </c>
      <c r="GL198" s="5">
        <v>2</v>
      </c>
      <c r="GM198" s="5">
        <v>0</v>
      </c>
      <c r="GN198" s="5">
        <f>IF(COUNTBLANK(GG198:GM198)&gt;0, "", SUM(GG198:GM198))</f>
        <v>4</v>
      </c>
      <c r="GO198" s="6" t="s">
        <v>2086</v>
      </c>
      <c r="GP198" s="5">
        <v>1</v>
      </c>
      <c r="GQ198" s="5">
        <v>5</v>
      </c>
      <c r="GR198" s="5">
        <v>5</v>
      </c>
      <c r="GS198" s="5">
        <v>5</v>
      </c>
      <c r="GT198" s="5">
        <v>5</v>
      </c>
      <c r="GU198" s="5">
        <v>4</v>
      </c>
      <c r="GV198" s="5">
        <v>5</v>
      </c>
      <c r="GW198" s="5">
        <v>5</v>
      </c>
      <c r="GX198" s="5">
        <v>5</v>
      </c>
      <c r="GY198" s="5">
        <v>4</v>
      </c>
      <c r="GZ198" s="5">
        <v>5</v>
      </c>
      <c r="HA198" s="5">
        <v>4</v>
      </c>
      <c r="HB198" s="5">
        <v>4</v>
      </c>
      <c r="HC198" s="5">
        <v>5</v>
      </c>
      <c r="HD198" s="5">
        <v>4</v>
      </c>
      <c r="HE198" s="5">
        <v>4</v>
      </c>
      <c r="HF198" s="5">
        <v>5</v>
      </c>
      <c r="HG198" s="5">
        <v>4</v>
      </c>
      <c r="HH198" s="5">
        <v>5</v>
      </c>
      <c r="HI198" s="5">
        <f>IF(COUNTBLANK(GQ198:HH198)&gt;0, "", SUM(GQ198:HH198))</f>
        <v>83</v>
      </c>
      <c r="HJ198" s="6" t="s">
        <v>2086</v>
      </c>
      <c r="HK198" s="5">
        <v>3</v>
      </c>
      <c r="HL198" s="5">
        <v>3</v>
      </c>
      <c r="HM198" s="5">
        <v>0</v>
      </c>
      <c r="HN198" s="5">
        <v>3</v>
      </c>
      <c r="HO198" s="5">
        <v>2</v>
      </c>
      <c r="HP198" s="5">
        <v>3</v>
      </c>
      <c r="HQ198" s="5">
        <v>0</v>
      </c>
      <c r="HR198" s="5">
        <v>3</v>
      </c>
      <c r="HS198" s="5">
        <v>0</v>
      </c>
      <c r="HT198" s="5">
        <v>1</v>
      </c>
      <c r="HU198" s="5">
        <v>3</v>
      </c>
      <c r="HV198" s="5">
        <v>3</v>
      </c>
      <c r="HW198" s="5">
        <v>0</v>
      </c>
      <c r="HX198" s="5">
        <v>3</v>
      </c>
      <c r="HY198" s="5">
        <v>0</v>
      </c>
      <c r="HZ198" s="5">
        <v>2</v>
      </c>
      <c r="IA198" s="5">
        <v>3</v>
      </c>
      <c r="IB198" s="5">
        <v>2</v>
      </c>
      <c r="IC198" s="5">
        <v>0</v>
      </c>
      <c r="ID198" s="5">
        <v>0</v>
      </c>
      <c r="IE198" s="5">
        <v>1</v>
      </c>
      <c r="IF198" s="5">
        <v>0</v>
      </c>
      <c r="IG198" s="5">
        <v>0</v>
      </c>
      <c r="IH198" s="5">
        <v>2</v>
      </c>
      <c r="II198" s="5">
        <v>1</v>
      </c>
      <c r="IJ198" s="5">
        <f>IF(COUNTA(HK198:II198)=0, "", SUM(HK198,HL198,HN198,HO198,HP198,HU198,HV198,HX198,HZ198,IA198,IB198,IH198))</f>
        <v>32</v>
      </c>
      <c r="IK198" s="5">
        <f>IF(COUNTA(HK198:II198)=0, "", SUM(HM198,HQ198,HR198,HS198,HT198,HW198,HY198,IC198,ID198,IE198,IF198,IG198,II198))</f>
        <v>6</v>
      </c>
      <c r="IL198" s="5">
        <v>2</v>
      </c>
      <c r="IM198" s="5">
        <v>3</v>
      </c>
      <c r="IN198" s="5">
        <v>1</v>
      </c>
      <c r="IO198" s="5">
        <v>3</v>
      </c>
      <c r="IP198" s="5">
        <v>1</v>
      </c>
      <c r="IQ198" s="5">
        <v>2</v>
      </c>
      <c r="IR198" s="5">
        <v>1</v>
      </c>
      <c r="IS198" s="5">
        <v>2</v>
      </c>
      <c r="IT198" s="5">
        <v>0</v>
      </c>
      <c r="IU198" s="5">
        <v>1</v>
      </c>
      <c r="IV198" s="5">
        <v>2</v>
      </c>
      <c r="IW198" s="5">
        <v>3</v>
      </c>
      <c r="IX198" s="5">
        <v>0</v>
      </c>
      <c r="IY198" s="5">
        <v>2</v>
      </c>
      <c r="IZ198" s="5">
        <v>1</v>
      </c>
      <c r="JA198" s="5">
        <v>3</v>
      </c>
      <c r="JB198" s="5">
        <v>2</v>
      </c>
      <c r="JC198" s="5">
        <v>2</v>
      </c>
      <c r="JD198" s="5">
        <v>0</v>
      </c>
      <c r="JE198" s="5">
        <v>0</v>
      </c>
      <c r="JF198" s="5">
        <v>0</v>
      </c>
      <c r="JG198" s="5">
        <v>0</v>
      </c>
      <c r="JH198" s="5">
        <v>0</v>
      </c>
      <c r="JI198" s="5">
        <v>2</v>
      </c>
      <c r="JJ198" s="5">
        <v>1</v>
      </c>
      <c r="JK198" s="5">
        <f>IF(COUNTA(IL198:JJ198)=0, "", SUM(IL198,IM198,IO198,IP198,IQ198,IV198,IW198,IY198,JA198,JB198,JC198,JI198))</f>
        <v>27</v>
      </c>
      <c r="JL198" s="5">
        <f>IF(COUNTA(IL198:JJ198)=0, "", SUM(IN198,IR198,IS198,IT198,IU198,IX198,IZ198,JD198,JE198,JF198,JG198,JH198,JJ198))</f>
        <v>7</v>
      </c>
      <c r="JM198" s="6" t="s">
        <v>2086</v>
      </c>
      <c r="JN198" s="5">
        <v>2</v>
      </c>
      <c r="JO198" s="5">
        <v>1</v>
      </c>
      <c r="JP198" s="5">
        <v>5</v>
      </c>
      <c r="JQ198" s="5">
        <v>2</v>
      </c>
      <c r="JR198" s="5">
        <v>1</v>
      </c>
      <c r="JS198" s="5">
        <v>1</v>
      </c>
      <c r="JT198" s="5">
        <v>2</v>
      </c>
      <c r="JU198" s="5">
        <v>1</v>
      </c>
      <c r="JV198" s="5">
        <v>3</v>
      </c>
      <c r="JW198" s="5">
        <v>1</v>
      </c>
      <c r="JX198" s="5">
        <v>5</v>
      </c>
      <c r="JY198" s="5">
        <v>1</v>
      </c>
      <c r="JZ198" s="5">
        <v>4</v>
      </c>
      <c r="KA198" s="5">
        <v>4</v>
      </c>
      <c r="KB198" s="5">
        <v>4</v>
      </c>
      <c r="KC198" s="5">
        <v>3</v>
      </c>
      <c r="KD198" s="5">
        <v>3</v>
      </c>
      <c r="KE198" s="5">
        <v>5</v>
      </c>
      <c r="KF198" s="5">
        <v>4</v>
      </c>
      <c r="KG198" s="5">
        <v>3</v>
      </c>
      <c r="KH198" s="5">
        <v>1</v>
      </c>
      <c r="KI198" s="5">
        <v>2</v>
      </c>
      <c r="KJ198" s="5">
        <v>4</v>
      </c>
      <c r="KK198" s="5">
        <v>2</v>
      </c>
      <c r="KL198" s="5">
        <v>4</v>
      </c>
      <c r="KM198" s="5">
        <v>4</v>
      </c>
      <c r="KN198" s="5">
        <v>3</v>
      </c>
      <c r="KO198" s="5">
        <v>2</v>
      </c>
      <c r="KP198" s="5">
        <v>5</v>
      </c>
      <c r="KQ198" s="5">
        <v>4</v>
      </c>
      <c r="KR198" s="5">
        <v>3</v>
      </c>
      <c r="KS198" s="5">
        <v>3</v>
      </c>
      <c r="KT198" s="5">
        <v>4</v>
      </c>
      <c r="KU198" s="5">
        <v>2</v>
      </c>
      <c r="KV198" s="5">
        <v>5</v>
      </c>
      <c r="KW198" s="5">
        <v>5</v>
      </c>
      <c r="KX198" s="5">
        <f>IF(COUNTA(JN198:KW198)=0, "", SUM(JN198:KW198))</f>
        <v>108</v>
      </c>
      <c r="KY198" s="5">
        <f>IF(COUNTA(JN198:KW198)=0, "", SUM(JX198,JY198,KH198,KJ198,KL198,KP198))</f>
        <v>20</v>
      </c>
      <c r="KZ198" s="5">
        <f>IF(COUNTA(JN198:KW198)=0, "", SUM(JZ198,KE198,KG198,KM198,KT198))</f>
        <v>20</v>
      </c>
      <c r="LA198" s="5">
        <f>IF(COUNTA(JN198:KW198)=0, "", SUM(JP198,KA198,KF198,KK198,KN198,KS198))</f>
        <v>21</v>
      </c>
      <c r="LB198" s="5">
        <f>IF(COUNTA(JN198:KW198)=0, "", SUM(JO198,JS198,JU198,JW198,KD198,KU198))</f>
        <v>9</v>
      </c>
      <c r="LC198" s="5">
        <f>IF(COUNTA(JN198:KW198)=0, "", SUM(KB198,KC198,KI198,KO198,KQ198,KR198,KV198,KW198))</f>
        <v>28</v>
      </c>
      <c r="LD198" s="5">
        <f>IF(COUNTA(JN198:KW198)=0, "", SUM(JN198,JQ198,JR198,JT198,JV198))</f>
        <v>10</v>
      </c>
      <c r="LE198" s="6">
        <v>45435</v>
      </c>
      <c r="LF198" s="5">
        <v>0</v>
      </c>
      <c r="LG198" s="5">
        <v>50</v>
      </c>
      <c r="LH198" s="5">
        <v>0</v>
      </c>
      <c r="LI198" s="5">
        <v>0</v>
      </c>
      <c r="LJ198" s="5">
        <v>0</v>
      </c>
      <c r="LK198" s="5">
        <v>0</v>
      </c>
      <c r="LL198" s="5">
        <v>0</v>
      </c>
      <c r="LM198" s="5">
        <v>0</v>
      </c>
      <c r="LN198" s="5">
        <v>0</v>
      </c>
      <c r="LO198" s="5">
        <v>30</v>
      </c>
      <c r="LP198" s="5">
        <v>0</v>
      </c>
      <c r="LQ198" s="5">
        <v>30</v>
      </c>
      <c r="LR198" s="5">
        <v>0</v>
      </c>
      <c r="LS198" s="5">
        <v>0</v>
      </c>
      <c r="LT198" s="5">
        <v>50</v>
      </c>
      <c r="LU198" s="5">
        <v>0</v>
      </c>
      <c r="LV198" s="5">
        <v>30</v>
      </c>
      <c r="LW198" s="5">
        <v>0</v>
      </c>
      <c r="LX198" s="5">
        <v>0</v>
      </c>
      <c r="LY198" s="5">
        <v>0</v>
      </c>
      <c r="LZ198" s="5">
        <v>0</v>
      </c>
      <c r="MA198" s="5">
        <v>50</v>
      </c>
      <c r="MB198" s="5">
        <v>50</v>
      </c>
      <c r="MC198" s="5">
        <v>30</v>
      </c>
      <c r="MD198" s="5">
        <v>0</v>
      </c>
      <c r="ME198" s="5">
        <v>0</v>
      </c>
      <c r="MF198" s="5">
        <v>50</v>
      </c>
      <c r="MG198" s="5">
        <v>0</v>
      </c>
      <c r="MH198" s="5">
        <f>IF(COUNTBLANK(LF198:MG198)&gt;0, "", AVERAGE(LF198:MG198))</f>
        <v>13.214285714285714</v>
      </c>
      <c r="MI198" s="5">
        <f>IF(COUNTA(LF198:MG198)=0, "", AVERAGE(LG198,LS198,LT198,LU198,LV198,LW198,LY198,MA198,MB198))</f>
        <v>25.555555555555557</v>
      </c>
      <c r="MJ198" s="5">
        <f>IF(COUNTA(LF198:MG198)=0, "", AVERAGE(LH198,LI198,LJ198,LK198,LM198,LO198,MD198,ME198))</f>
        <v>3.75</v>
      </c>
      <c r="MK198" s="5">
        <f>IF(COUNTA(LF198:MG198)=0, "", AVERAGE(LL198,LP198,LQ198,LR198,MF198,MG198))</f>
        <v>13.333333333333334</v>
      </c>
      <c r="ML198" s="6" t="s">
        <v>2086</v>
      </c>
      <c r="MM198" s="5">
        <v>3</v>
      </c>
      <c r="MN198" s="5">
        <v>2</v>
      </c>
      <c r="MO198" s="5">
        <v>1</v>
      </c>
      <c r="MP198" s="5">
        <v>1</v>
      </c>
      <c r="MQ198" s="5">
        <v>1</v>
      </c>
      <c r="MR198" s="5">
        <v>1</v>
      </c>
      <c r="MS198" s="5">
        <v>1</v>
      </c>
      <c r="MT198" s="5">
        <v>2</v>
      </c>
      <c r="MU198" s="5">
        <v>1</v>
      </c>
      <c r="MV198" s="5">
        <v>1</v>
      </c>
      <c r="MW198" s="5">
        <v>2</v>
      </c>
      <c r="MX198" s="5">
        <v>1</v>
      </c>
      <c r="MY198" s="5">
        <v>1</v>
      </c>
      <c r="MZ198" s="5">
        <v>3</v>
      </c>
      <c r="NA198" s="5">
        <v>1</v>
      </c>
      <c r="NB198" s="5">
        <v>1</v>
      </c>
      <c r="NC198" s="5">
        <v>1</v>
      </c>
      <c r="ND198" s="5">
        <v>1</v>
      </c>
      <c r="NE198" s="5">
        <v>1</v>
      </c>
      <c r="NF198" s="5">
        <v>1</v>
      </c>
      <c r="NG198" s="5">
        <f>IF(COUNTA(MM198:NF198)=0, "", SUM(MM198:NF198))</f>
        <v>27</v>
      </c>
      <c r="NH198" s="6" t="s">
        <v>2086</v>
      </c>
      <c r="NI198" s="5">
        <v>2</v>
      </c>
      <c r="NJ198" s="5">
        <v>3</v>
      </c>
      <c r="NK198" s="5">
        <v>4</v>
      </c>
      <c r="NL198" s="5">
        <v>5</v>
      </c>
      <c r="NM198" s="5">
        <v>2</v>
      </c>
      <c r="NN198" s="5">
        <v>4</v>
      </c>
      <c r="NO198" s="5">
        <v>4</v>
      </c>
      <c r="NP198" s="5">
        <v>2</v>
      </c>
      <c r="NQ198" s="5">
        <v>3</v>
      </c>
      <c r="NR198" s="5">
        <v>4</v>
      </c>
      <c r="NS198" s="5">
        <v>2</v>
      </c>
      <c r="NT198" s="5">
        <v>2</v>
      </c>
      <c r="NU198" s="5">
        <v>5</v>
      </c>
      <c r="NV198" s="5">
        <v>5</v>
      </c>
      <c r="NW198" s="5">
        <v>4</v>
      </c>
      <c r="NX198" s="5">
        <v>1</v>
      </c>
      <c r="NY198" s="5">
        <v>3</v>
      </c>
      <c r="NZ198" s="5">
        <v>5</v>
      </c>
      <c r="OA198" s="5">
        <v>2</v>
      </c>
      <c r="OB198" s="5">
        <v>4</v>
      </c>
      <c r="OC198" s="5">
        <v>3</v>
      </c>
      <c r="OD198" s="5">
        <v>3</v>
      </c>
      <c r="OE198" s="5">
        <v>1</v>
      </c>
      <c r="OF198" s="5">
        <v>2</v>
      </c>
      <c r="OG198" s="5">
        <v>1</v>
      </c>
      <c r="OH198" s="5">
        <v>1</v>
      </c>
      <c r="OI198" s="5">
        <v>2</v>
      </c>
      <c r="OJ198" s="5">
        <v>2</v>
      </c>
      <c r="OK198" s="5">
        <f>IF(COUNTA(NI198:OJ198)=0, "", SUM(NK198,NP198,NS198,NW198,OC198,OG198,OJ198))</f>
        <v>18</v>
      </c>
      <c r="OL198" s="5">
        <f>IF(COUNTA(NI198:OJ198)=0, "", SUM(NJ198,NL198,NQ198,NV198,NZ198,OB198,OD198))</f>
        <v>28</v>
      </c>
      <c r="OM198" s="5">
        <f>IF(COUNTA(NI198:OJ198)=0, "", SUM(NN198,NR198,NU198,NY198,OA198,OF198,OI198))</f>
        <v>22</v>
      </c>
      <c r="ON198" s="5">
        <f>IF(COUNTA(NI198:OJ198)=0, "", SUM(NI198,NM198,NO198,NT198,NX198,OE198,OH198))</f>
        <v>13</v>
      </c>
      <c r="OO198" s="16" t="s">
        <v>963</v>
      </c>
      <c r="OP198" s="16">
        <v>1</v>
      </c>
      <c r="OQ198" s="6">
        <v>45592.571527777778</v>
      </c>
      <c r="OR198" s="5">
        <v>0</v>
      </c>
      <c r="OS198" s="5">
        <v>60</v>
      </c>
      <c r="OT198" s="5">
        <v>0</v>
      </c>
      <c r="OU198" s="5">
        <v>0</v>
      </c>
      <c r="OV198" s="5">
        <v>0</v>
      </c>
      <c r="OW198" s="5">
        <v>0</v>
      </c>
      <c r="OX198" s="5">
        <v>0</v>
      </c>
      <c r="OY198" s="5">
        <v>0</v>
      </c>
      <c r="OZ198" s="5">
        <v>0</v>
      </c>
      <c r="PA198" s="5">
        <v>0</v>
      </c>
      <c r="PB198" s="5">
        <v>0</v>
      </c>
      <c r="PC198" s="5">
        <v>0</v>
      </c>
      <c r="PD198" s="5">
        <v>0</v>
      </c>
      <c r="PE198" s="5">
        <v>0</v>
      </c>
      <c r="PF198" s="5">
        <v>20</v>
      </c>
      <c r="PG198" s="5">
        <v>0</v>
      </c>
      <c r="PH198" s="5">
        <v>0</v>
      </c>
      <c r="PI198" s="5">
        <v>20</v>
      </c>
      <c r="PJ198" s="5">
        <v>20</v>
      </c>
      <c r="PK198" s="5">
        <v>20</v>
      </c>
      <c r="PL198" s="5">
        <v>0</v>
      </c>
      <c r="PM198" s="5">
        <v>10</v>
      </c>
      <c r="PN198" s="5">
        <v>20</v>
      </c>
      <c r="PO198" s="5">
        <v>10</v>
      </c>
      <c r="PP198" s="5">
        <v>0</v>
      </c>
      <c r="PQ198" s="5">
        <v>0</v>
      </c>
      <c r="PR198" s="5">
        <v>0</v>
      </c>
      <c r="PS198" s="5">
        <v>0</v>
      </c>
      <c r="PT198" s="5">
        <f>IF(COUNTBLANK(OR198:PS198)&gt;0, "", AVERAGE(OR198:PS198))</f>
        <v>6.4285714285714288</v>
      </c>
      <c r="PU198" s="5">
        <f>IF(COUNTA(OR198:PS198)=0, "", AVERAGE(OS198,PE198,PF198,PG198,PH198,PI198,PK198,PM198,PN198))</f>
        <v>16.666666666666668</v>
      </c>
      <c r="PV198" s="5">
        <f>IF(COUNTA(OR198:PS198)=0, "", AVERAGE(OT198,OU198,OV198,OW198,OY198,PA198,PP198,PQ198))</f>
        <v>0</v>
      </c>
      <c r="PW198" s="5">
        <f>IF(COUNTA(OR198:PS198)=0, "", AVERAGE(OX198,PB198,PC198,PD198,PR198,PS198))</f>
        <v>0</v>
      </c>
      <c r="PX198" s="6">
        <v>45592</v>
      </c>
      <c r="PY198" s="5">
        <v>1</v>
      </c>
      <c r="PZ198" s="5">
        <v>0</v>
      </c>
      <c r="QA198" s="5">
        <v>1</v>
      </c>
      <c r="QB198" s="5">
        <v>2</v>
      </c>
      <c r="QC198" s="5">
        <v>3</v>
      </c>
      <c r="QD198" s="5">
        <v>1</v>
      </c>
      <c r="QE198" s="5">
        <v>0</v>
      </c>
      <c r="QF198" s="5">
        <v>0</v>
      </c>
      <c r="QG198" s="5">
        <v>0</v>
      </c>
      <c r="QH198" s="5">
        <v>1</v>
      </c>
      <c r="QI198" s="5">
        <f>IF(COUNTBLANK(PY198:QG198)&gt;0, "", SUM(PY198:QG198))</f>
        <v>8</v>
      </c>
      <c r="QJ198" s="6">
        <v>45657</v>
      </c>
      <c r="QK198" s="5">
        <v>1</v>
      </c>
      <c r="QL198" s="5">
        <v>1</v>
      </c>
      <c r="QM198" s="5">
        <v>1</v>
      </c>
      <c r="QN198" s="5">
        <v>2</v>
      </c>
      <c r="QO198" s="5">
        <v>0</v>
      </c>
      <c r="QP198" s="5">
        <v>1</v>
      </c>
      <c r="QQ198" s="5">
        <v>1</v>
      </c>
      <c r="QR198" s="5">
        <v>1</v>
      </c>
      <c r="QS198" s="5">
        <v>1</v>
      </c>
      <c r="QT198" s="5">
        <v>0</v>
      </c>
      <c r="QU198" s="5">
        <f>IF(COUNTBLANK(QK198:QS198)&gt;0, "", SUM(QK198:QS198))</f>
        <v>9</v>
      </c>
      <c r="QV198" s="6">
        <v>45775</v>
      </c>
      <c r="QW198" s="5">
        <v>0</v>
      </c>
      <c r="QX198" s="5">
        <v>0</v>
      </c>
      <c r="QY198" s="5">
        <v>1</v>
      </c>
      <c r="QZ198" s="5">
        <v>3</v>
      </c>
      <c r="RA198" s="5">
        <v>1</v>
      </c>
      <c r="RB198" s="5">
        <v>0</v>
      </c>
      <c r="RC198" s="5">
        <v>1</v>
      </c>
      <c r="RD198" s="5">
        <v>1</v>
      </c>
      <c r="RE198" s="5">
        <v>0</v>
      </c>
      <c r="RF198" s="5">
        <v>1</v>
      </c>
      <c r="RG198" s="5">
        <f>IF(COUNTBLANK(QW198:RE198)&gt;0, "", SUM(QW198:RE198))</f>
        <v>7</v>
      </c>
      <c r="RH198" s="6">
        <v>45592.569444444445</v>
      </c>
      <c r="RI198" s="5">
        <v>1</v>
      </c>
      <c r="RJ198" s="5">
        <v>0</v>
      </c>
      <c r="RK198" s="5">
        <v>1</v>
      </c>
      <c r="RL198" s="5">
        <v>0</v>
      </c>
      <c r="RM198" s="5">
        <v>0</v>
      </c>
      <c r="RN198" s="5">
        <v>1</v>
      </c>
      <c r="RO198" s="5">
        <v>1</v>
      </c>
      <c r="RP198" s="5">
        <f>IF(COUNTBLANK(RI198:RO198)&gt;0, "", SUM(RI198:RO198))</f>
        <v>4</v>
      </c>
      <c r="RQ198" s="6">
        <v>45657.551203703704</v>
      </c>
      <c r="RR198" s="5">
        <v>1</v>
      </c>
      <c r="RS198" s="5">
        <v>1</v>
      </c>
      <c r="RT198" s="5">
        <v>1</v>
      </c>
      <c r="RU198" s="5">
        <v>1</v>
      </c>
      <c r="RV198" s="5">
        <v>0</v>
      </c>
      <c r="RW198" s="5">
        <v>1</v>
      </c>
      <c r="RX198" s="5">
        <v>1</v>
      </c>
      <c r="RY198" s="5">
        <f>IF(COUNTBLANK(RR198:RX198)&gt;0, "", SUM(RR198:RX198))</f>
        <v>6</v>
      </c>
      <c r="RZ198" s="6">
        <v>45775.345358796294</v>
      </c>
      <c r="SA198" s="5">
        <v>1</v>
      </c>
      <c r="SB198" s="5">
        <v>0</v>
      </c>
      <c r="SC198" s="5">
        <v>1</v>
      </c>
      <c r="SD198" s="5">
        <v>1</v>
      </c>
      <c r="SE198" s="5">
        <v>0</v>
      </c>
      <c r="SF198" s="5">
        <v>1</v>
      </c>
      <c r="SG198" s="5">
        <v>2</v>
      </c>
      <c r="SH198" s="5">
        <f>IF(COUNTBLANK(SA198:SG198)&gt;0, "", SUM(SA198:SG198))</f>
        <v>6</v>
      </c>
      <c r="SI198" s="6">
        <v>45592.572916666664</v>
      </c>
      <c r="SJ198" s="5">
        <v>3</v>
      </c>
      <c r="SK198" s="5">
        <v>3</v>
      </c>
      <c r="SL198" s="5">
        <v>4</v>
      </c>
      <c r="SM198" s="5">
        <v>4</v>
      </c>
      <c r="SN198" s="5">
        <v>2</v>
      </c>
      <c r="SO198" s="5">
        <v>4</v>
      </c>
      <c r="SP198" s="5">
        <v>4</v>
      </c>
      <c r="SQ198" s="5">
        <v>2</v>
      </c>
      <c r="SR198" s="5">
        <v>3</v>
      </c>
      <c r="SS198" s="5">
        <v>3</v>
      </c>
      <c r="ST198" s="5">
        <v>4</v>
      </c>
      <c r="SU198" s="5">
        <v>5</v>
      </c>
      <c r="SV198" s="5">
        <v>3</v>
      </c>
      <c r="SW198" s="5">
        <v>2</v>
      </c>
      <c r="SX198" s="5">
        <v>5</v>
      </c>
      <c r="SY198" s="5">
        <v>5</v>
      </c>
      <c r="SZ198" s="5">
        <v>2</v>
      </c>
      <c r="TA198" s="5">
        <v>5</v>
      </c>
      <c r="TB198" s="5">
        <v>5</v>
      </c>
      <c r="TC198" s="5">
        <f>IF(COUNTBLANK(SJ198:TB198)&gt;0, "", SUM(SJ198:TB198))</f>
        <v>68</v>
      </c>
      <c r="TD198" s="5">
        <f>IF(COUNTBLANK(SJ198:TB198)&gt;0, "", SUM(SL198,SO198,SR198,SS198,ST198,SU198,SV198,SX198,SY198,TB198))</f>
        <v>41</v>
      </c>
      <c r="TE198" s="5">
        <f>IF(COUNTBLANK(SJ198:TB198)&gt;0, "", SUM(SJ198,SK198,SM198,SN198,SQ198,SW198,SZ198,TA198))</f>
        <v>23</v>
      </c>
      <c r="TF198" s="6">
        <v>45657.553101851852</v>
      </c>
      <c r="TG198" s="5">
        <v>4</v>
      </c>
      <c r="TH198" s="5">
        <v>4</v>
      </c>
      <c r="TI198" s="5">
        <v>5</v>
      </c>
      <c r="TJ198" s="5">
        <v>5</v>
      </c>
      <c r="TK198" s="5">
        <v>2</v>
      </c>
      <c r="TL198" s="5">
        <v>5</v>
      </c>
      <c r="TM198" s="5">
        <v>3</v>
      </c>
      <c r="TN198" s="5">
        <v>3</v>
      </c>
      <c r="TO198" s="5">
        <v>4</v>
      </c>
      <c r="TP198" s="5">
        <v>3</v>
      </c>
      <c r="TQ198" s="5">
        <v>5</v>
      </c>
      <c r="TR198" s="5">
        <v>4</v>
      </c>
      <c r="TS198" s="5">
        <v>4</v>
      </c>
      <c r="TT198" s="5">
        <v>3</v>
      </c>
      <c r="TU198" s="5">
        <v>5</v>
      </c>
      <c r="TV198" s="5">
        <v>5</v>
      </c>
      <c r="TW198" s="5">
        <v>1</v>
      </c>
      <c r="TX198" s="5">
        <v>5</v>
      </c>
      <c r="TY198" s="5">
        <v>5</v>
      </c>
      <c r="TZ198" s="5">
        <f>IF(COUNTBLANK(TG198:TY198)&gt;0, "", SUM(TG198:TY198))</f>
        <v>75</v>
      </c>
      <c r="UA198" s="5">
        <f>IF(COUNTBLANK(TG198:TY198)&gt;0, "", SUM(TI198,TL198,TO198,TP198,TQ198,TR198,TS198,TU198,TV198,TY198))</f>
        <v>45</v>
      </c>
      <c r="UB198" s="5">
        <f>IF(COUNTBLANK(TG198:TY198)&gt;0, "", SUM(TG198,TH198,TJ198,TK198,TN198,TT198,TW198,TX198))</f>
        <v>27</v>
      </c>
      <c r="UC198" s="6">
        <v>45775.346701388888</v>
      </c>
      <c r="UD198" s="5">
        <v>4</v>
      </c>
      <c r="UE198" s="5">
        <v>4</v>
      </c>
      <c r="UF198" s="5">
        <v>5</v>
      </c>
      <c r="UG198" s="5">
        <v>1</v>
      </c>
      <c r="UH198" s="5">
        <v>5</v>
      </c>
      <c r="UI198" s="5">
        <v>5</v>
      </c>
      <c r="UJ198" s="5">
        <v>4</v>
      </c>
      <c r="UK198" s="5">
        <v>3</v>
      </c>
      <c r="UL198" s="5">
        <v>4</v>
      </c>
      <c r="UM198" s="5">
        <v>3</v>
      </c>
      <c r="UN198" s="5">
        <v>5</v>
      </c>
      <c r="UO198" s="5">
        <v>3</v>
      </c>
      <c r="UP198" s="5">
        <v>5</v>
      </c>
      <c r="UQ198" s="5">
        <v>3</v>
      </c>
      <c r="UR198" s="5">
        <v>5</v>
      </c>
      <c r="US198" s="5">
        <v>5</v>
      </c>
      <c r="UT198" s="5">
        <v>1</v>
      </c>
      <c r="UU198" s="5">
        <v>5</v>
      </c>
      <c r="UV198" s="5">
        <v>5</v>
      </c>
      <c r="UW198" s="5">
        <f>IF(COUNTBLANK(UD198:UV198)&gt;0, "", SUM(UD198:UV198))</f>
        <v>75</v>
      </c>
      <c r="UX198" s="5">
        <f>IF(COUNTBLANK(UD198:UV198)&gt;0, "", SUM(UF198,UI198,UL198,UM198,UN198,UO198,UP198,UR198,US198,UV198))</f>
        <v>45</v>
      </c>
      <c r="UY198" s="5">
        <f>IF(COUNTBLANK(UD198:UV198)&gt;0, "", SUM(UD198,UE198,UG198,UH198,UK198,UQ198,UT198,UU198))</f>
        <v>26</v>
      </c>
      <c r="UZ198" s="6"/>
      <c r="VA198" s="6"/>
      <c r="VB198" s="5"/>
      <c r="VC198" s="5"/>
      <c r="VD198" s="16"/>
      <c r="VE198" s="5"/>
      <c r="VF198" s="5" t="s">
        <v>971</v>
      </c>
      <c r="VG198" s="5"/>
      <c r="VH198" s="5"/>
      <c r="VI198" s="5"/>
      <c r="VJ198" s="16"/>
      <c r="VK198" s="5"/>
      <c r="VL198" s="5"/>
      <c r="VM198" s="16"/>
      <c r="VN198" s="6"/>
      <c r="VO198" s="5"/>
      <c r="VP198" s="5"/>
      <c r="VQ198" s="5"/>
      <c r="VR198" s="5"/>
      <c r="VS198" s="5"/>
      <c r="VT198" s="5"/>
      <c r="VU198" s="5"/>
      <c r="VV198" s="5"/>
      <c r="VW198" s="5"/>
      <c r="VX198" s="5"/>
      <c r="VY198" s="5"/>
      <c r="VZ198" s="5"/>
      <c r="WA198" s="5"/>
      <c r="WB198" s="5"/>
      <c r="WC198" s="5"/>
      <c r="WD198" s="5"/>
      <c r="WE198" s="5"/>
      <c r="WF198" s="5"/>
      <c r="WG198" s="5"/>
      <c r="WH198" s="5"/>
      <c r="WI198" s="5"/>
      <c r="WJ198" s="5"/>
      <c r="WK198" s="5"/>
      <c r="WL198" s="5"/>
      <c r="WM198" s="5"/>
      <c r="WN198" s="5"/>
      <c r="WO198" s="5"/>
      <c r="WP198" s="5"/>
      <c r="WQ198" s="5"/>
      <c r="WR198" s="5" t="str">
        <f>IF(COUNTBLANK(VO198:WQ198)&gt;0, "", SUM(VQ198:WJ198))</f>
        <v/>
      </c>
      <c r="WS198" s="5" t="str">
        <f>IF(COUNTBLANK(VO198:WQ198)&gt;0, "", SUM(VQ198:VZ198))</f>
        <v/>
      </c>
      <c r="WT198" s="5" t="str">
        <f>IF(COUNTBLANK(VO198:WQ198)&gt;0, "", SUM(WA198:WL198))</f>
        <v/>
      </c>
      <c r="WU198" s="5" t="str">
        <f>IF(COUNTBLANK(VO198:WQ198)&gt;0, "", SUM(WK198:WL198))</f>
        <v/>
      </c>
      <c r="WV198" s="5" t="str">
        <f>IF(COUNTA(VO198:WQ198)=0, "", IF(AND(OR(VO198=1, VP198=1), OR(VQ198&gt;=1, VR198&gt;=1, VS198&gt;=1, VT198&gt;=1, VU198&gt;=1), OR(VV198&gt;=1, VW198&gt;=1), COUNTIF(VX198:WD198, "&gt;=1")&gt;=2, COUNTIF(WE198:WJ198, "&gt;=1")&gt;=2, OR(WN198=1, WN198=2), OR(WO198&gt;=1, WP198&gt;=1), WQ198&lt;1), 1, 0))</f>
        <v/>
      </c>
      <c r="WW198" s="5" t="str">
        <f>IF(COUNTBLANK(VO198:WQ198)&gt;0, "", SUM(VQ198:VU198))</f>
        <v/>
      </c>
      <c r="WX198" s="5" t="str">
        <f>IF(COUNTBLANK(VO198:WQ198)&gt;0, "", SUM(VV198:VW198))</f>
        <v/>
      </c>
      <c r="WY198" s="5" t="str">
        <f>IF(COUNTBLANK(VO198:WQ198)&gt;0, "", SUM(VX198:WD198))</f>
        <v/>
      </c>
      <c r="WZ198" s="5" t="str">
        <f>IF(COUNTBLANK(VO198:WQ198)&gt;0, "", SUM(WE198:WJ198))</f>
        <v/>
      </c>
      <c r="XA198" s="6"/>
      <c r="XB198" s="5"/>
      <c r="XC198" s="5"/>
      <c r="XD198" s="5"/>
      <c r="XE198" s="5"/>
      <c r="XF198" s="5"/>
      <c r="XG198" s="5"/>
      <c r="XH198" s="5"/>
      <c r="XI198" s="5"/>
      <c r="XJ198" s="5"/>
      <c r="XK198" s="5"/>
      <c r="XL198" s="5" t="str">
        <f>IF(COUNTBLANK(XB198:XJ198)&gt;0, "", SUM(XB198:XJ198))</f>
        <v/>
      </c>
      <c r="XM198" s="6"/>
      <c r="XN198" s="5"/>
      <c r="XO198" s="5"/>
      <c r="XP198" s="5"/>
      <c r="XQ198" s="5"/>
      <c r="XR198" s="5"/>
      <c r="XS198" s="5"/>
      <c r="XT198" s="5"/>
      <c r="XU198" s="5" t="str">
        <f>IF(COUNTBLANK(XN198:XT198)&gt;0, "", SUM(XN198:XT198))</f>
        <v/>
      </c>
      <c r="XV198" s="6"/>
      <c r="XW198" s="5"/>
      <c r="XX198" s="5"/>
      <c r="XY198" s="5"/>
      <c r="XZ198" s="5"/>
      <c r="YA198" s="5"/>
      <c r="YB198" s="5"/>
      <c r="YC198" s="5"/>
      <c r="YD198" s="5"/>
      <c r="YE198" s="5"/>
      <c r="YF198" s="5"/>
      <c r="YG198" s="5"/>
      <c r="YH198" s="5"/>
      <c r="YI198" s="5"/>
      <c r="YJ198" s="5"/>
      <c r="YK198" s="5"/>
      <c r="YL198" s="5"/>
      <c r="YM198" s="5"/>
      <c r="YN198" s="5"/>
      <c r="YO198" s="5"/>
      <c r="YP198" s="12" t="str">
        <f>IF(COUNTBLANK(XW198:YO198)&gt;0, "", SUM(XW198:YO198))</f>
        <v/>
      </c>
      <c r="YQ198" s="12" t="str">
        <f>IF(COUNTBLANK(XW198:YO198)&gt;0, "", SUM(XY198,YC198,YD198,YE198,YJ198,YK198,YL198,YM198))</f>
        <v/>
      </c>
      <c r="YR198" s="12" t="str">
        <f>IF(COUNTBLANK(XW198:YO198)&gt;0, "", SUM(YF198:YH198))</f>
        <v/>
      </c>
      <c r="YS198" s="12" t="str">
        <f>IF(COUNTBLANK(XW198:YO198)&gt;0, "", SUM(XW198,XX198,YB198))</f>
        <v/>
      </c>
      <c r="YT198" s="12" t="str">
        <f>IF(COUNTBLANK(XW198:YO198)&gt;0, "", SUM(XZ198,YA198,YI198,YN198,YO198))</f>
        <v/>
      </c>
      <c r="YU198" s="12" t="str">
        <f>IF(COUNTBLANK(XW198:YO198)&gt;0, "", SUM(XY198,XZ198,YA198,YB198,YC198,YF198,YJ198,YN198,YO198))</f>
        <v/>
      </c>
      <c r="YV198" s="12" t="str">
        <f>IF(COUNTBLANK(XW198:YO198)&gt;0, "", SUM(XW198,XX198,YK198,YL198,YM198))</f>
        <v/>
      </c>
      <c r="YW198" s="12" t="str">
        <f>IF(COUNTBLANK(XW198:YO198)&gt;0, "", SUM(YD198,YE198,YG198,YH198,YI198))</f>
        <v/>
      </c>
      <c r="YX198" s="6"/>
      <c r="YY198" s="5"/>
      <c r="YZ198" s="5"/>
      <c r="ZA198" s="5"/>
      <c r="ZB198" s="5"/>
      <c r="ZC198" s="5"/>
      <c r="ZD198" s="5"/>
      <c r="ZE198" s="5"/>
      <c r="ZF198" s="5"/>
      <c r="ZG198" s="5"/>
      <c r="ZH198" s="5"/>
      <c r="ZI198" s="5"/>
      <c r="ZJ198" s="5"/>
      <c r="ZK198" s="5"/>
      <c r="ZL198" s="5"/>
      <c r="ZM198" s="5"/>
      <c r="ZN198" s="5"/>
      <c r="ZO198" s="5"/>
      <c r="ZP198" s="5"/>
      <c r="ZQ198" s="5"/>
      <c r="ZR198" s="5"/>
      <c r="ZS198" s="5"/>
      <c r="ZT198" s="5"/>
      <c r="ZU198" s="5"/>
      <c r="ZV198" s="5"/>
      <c r="ZW198" s="5"/>
      <c r="ZX198" s="5"/>
      <c r="ZY198" s="5"/>
      <c r="ZZ198" s="5"/>
      <c r="AAA198" s="5" t="str">
        <f>IF(COUNTBLANK(YY198:ZZ198)&gt;0, "", AVERAGE(YY198:ZZ198))</f>
        <v/>
      </c>
      <c r="AAB198" s="5" t="str">
        <f>IF(COUNTA(YY198:ZZ198)=0, "", AVERAGE(YZ198,ZL198,ZM198,ZN198,ZO198,ZP198,ZR198,ZT198,ZU198))</f>
        <v/>
      </c>
      <c r="AAC198" s="5" t="str">
        <f>IF(COUNTA(YY198:ZZ198)=0, "", AVERAGE(ZA198,ZB198,ZC198,ZD198,ZF198,ZH198,ZW198,ZX198))</f>
        <v/>
      </c>
      <c r="AAD198" s="5" t="str">
        <f>IF(COUNTA(YY198:ZZ198)=0, "", AVERAGE(ZE198,ZI198,ZJ198,ZK198,ZY198,ZZ198))</f>
        <v/>
      </c>
      <c r="AAE198" s="6"/>
      <c r="AAF198" s="5"/>
      <c r="AAG198" s="5" t="s">
        <v>971</v>
      </c>
      <c r="AAH198" s="5"/>
      <c r="AAI198" s="5"/>
      <c r="AAJ198" s="5" t="s">
        <v>971</v>
      </c>
      <c r="AAK198" s="5"/>
      <c r="AAL198" s="5" t="s">
        <v>971</v>
      </c>
      <c r="AAM198" s="5"/>
      <c r="AAN198" s="5"/>
      <c r="AAO198" s="5"/>
      <c r="AAP198" s="5"/>
      <c r="AAQ198" s="5"/>
      <c r="AAR198" s="5" t="s">
        <v>971</v>
      </c>
      <c r="AAS198" s="5"/>
      <c r="AAT198" s="5"/>
      <c r="AAU198" s="5"/>
      <c r="AAV198" s="5"/>
      <c r="AAW198" s="5"/>
      <c r="AAX198" s="5" t="s">
        <v>971</v>
      </c>
      <c r="AAY198" s="5"/>
      <c r="AAZ198" s="5"/>
      <c r="ABA198" s="5"/>
      <c r="ABB198" s="5"/>
      <c r="ABC198" s="5"/>
      <c r="ABD198" s="5"/>
      <c r="ABE198" s="5" t="s">
        <v>971</v>
      </c>
      <c r="ABF198" s="5"/>
      <c r="ABG198" s="5" t="s">
        <v>971</v>
      </c>
      <c r="ABH198" s="5"/>
      <c r="ABI198" s="5"/>
      <c r="ABJ198" s="5" t="str">
        <f>IF(SUM(AAF198:AAN198,AAP198:AAT198,AAV198:AAZ198,ABB198:ABG198)=0, "", SUM(AAF198:AAN198,AAP198:AAT198,AAV198:AAZ198,ABB198:ABG198))</f>
        <v/>
      </c>
      <c r="ABK198" s="5" t="str">
        <f>IF(SUM(ABN198, ABO198, ABP198, ABQ198, ABR198)=0, "", IF(OR(ABN198&gt;=8, ABO198&gt;=10, ABP198&gt;=13, ABQ198&gt;=10, ABR198&gt;=15), 1, 0))</f>
        <v/>
      </c>
      <c r="ABL198" s="5" t="str">
        <f>IF(SUM(AAF198:AAG198,AAI198,AAJ198,AAK198,AAL198,AAR198,AAX198,ABE198,ABG198)=0, "", SUM(AAF198:AAG198,AAI198,AAJ198,AAK198,AAL198,AAR198,AAX198,ABE198,ABG198))</f>
        <v/>
      </c>
      <c r="ABM198" s="5" t="str">
        <f>IF(SUM(AAH198,AAM198:AAN198,AAP198:AAQ198,AAS198:AAT198,AAV198:AAW198,AAY198:AAZ198,ABB198:ABD198,ABF198)=0, "", SUM(AAH198,AAM198:AAN198,AAP198:AAQ198,AAS198:AAT198,AAV198:AAW198,AAY198:AAZ198,ABB198:ABD198,ABF198))</f>
        <v/>
      </c>
      <c r="ABN198" s="5" t="str">
        <f>IF(SUM(AAY198:AAZ198,ABB198:ABC198,ABF198)=0, "", SUM(AAY198:AAZ198,ABB198:ABC198,ABF198))</f>
        <v/>
      </c>
      <c r="ABO198" s="5" t="str">
        <f>IF(SUM(AAN198,AAP198:AAQ198,AAT198,AAV198)=0, "", SUM(AAN198,AAP198:AAQ198,AAT198,AAV198))</f>
        <v/>
      </c>
      <c r="ABP198" s="5" t="str">
        <f>IF(SUM(AAH198,AAM198,AAS198,AAW198,ABD198)=0, "", SUM(AAH198,AAM198,AAS198,AAW198,ABD198))</f>
        <v/>
      </c>
      <c r="ABQ198" s="5" t="str">
        <f>IF(SUM(AAF198:AAG198,AAI198,AAK198,ABE198)=0, "", SUM(AAF198:AAG198,AAI198,AAK198,ABE198))</f>
        <v/>
      </c>
      <c r="ABR198" s="5" t="str">
        <f>IF(SUM(AAJ198,AAL198,AAR198,AAX198,ABG198)=0, "", SUM(AAJ198,AAL198,AAR198,AAX198,ABG198))</f>
        <v/>
      </c>
      <c r="ABS198" s="5" t="str">
        <f>IF(ABN198="", "", IF(ABN198&gt;=8, 1, 0))</f>
        <v/>
      </c>
      <c r="ABT198" s="5" t="str">
        <f>IF(ABO198="", "", IF(ABO198&gt;=10, 1, 0))</f>
        <v/>
      </c>
      <c r="ABU198" s="5" t="str">
        <f>IF(ABP198="", "", IF(ABP198&gt;=13, 1, 0))</f>
        <v/>
      </c>
      <c r="ABV198" s="5" t="str">
        <f>IF(ABQ198="", "", IF(ABQ198&gt;=10, 1, 0))</f>
        <v/>
      </c>
      <c r="ABW198" s="5" t="str">
        <f>IF(ABR198="", "", IF(ABR198&gt;=15, 1, 0))</f>
        <v/>
      </c>
      <c r="ABX198" s="5" t="str">
        <f>IF(AND(AAO198="", AAU198="", ABA198=""), "", IF(AAO198=5,1,0) + IF(AAU198=5,1,0) + IF(ABA198=5,1,0))</f>
        <v/>
      </c>
      <c r="ABY198" s="6"/>
      <c r="ABZ198" s="5"/>
      <c r="ACA198" s="5"/>
      <c r="ACB198" s="5"/>
      <c r="ACC198" s="5"/>
      <c r="ACD198" s="5"/>
      <c r="ACE198" s="5"/>
      <c r="ACF198" s="5"/>
      <c r="ACG198" s="5"/>
      <c r="ACH198" s="5"/>
      <c r="ACI198" s="5"/>
      <c r="ACJ198" s="5"/>
      <c r="ACK198" s="5"/>
      <c r="ACL198" s="5"/>
      <c r="ACM198" s="5"/>
      <c r="ACN198" s="5"/>
      <c r="ACO198" s="5"/>
      <c r="ACP198" s="5"/>
      <c r="ACQ198" s="5"/>
      <c r="ACR198" s="5"/>
      <c r="ACS198" s="5"/>
      <c r="ACT198" s="5"/>
      <c r="ACU198" s="5"/>
      <c r="ACV198" s="5"/>
      <c r="ACW198" s="5"/>
      <c r="ACX198" s="5"/>
      <c r="ACY198" s="5"/>
      <c r="ACZ198" s="5"/>
      <c r="ADA198" s="5"/>
      <c r="ADB198" s="5"/>
      <c r="ADC198" s="5"/>
      <c r="ADD198" s="5"/>
      <c r="ADE198" s="5"/>
      <c r="ADF198" s="5"/>
      <c r="ADG198" s="5"/>
      <c r="ADH198" s="5"/>
      <c r="ADI198" s="5"/>
      <c r="ADJ198" s="12" t="str">
        <f>IF(COUNTA(ABZ198:ADI198)=0, "", SUM(ABZ198:ADI198))</f>
        <v/>
      </c>
      <c r="ADK198" s="12" t="str">
        <f>IF(COUNTA(ABZ198:ADI198)=0, "", SUM(ACJ198,ACK198,ACT198,ACV198,ACX198,ADB198))</f>
        <v/>
      </c>
      <c r="ADL198" s="12" t="str">
        <f>IF(COUNTA(ABZ198:ADI198)=0, "", SUM(ACL198,ACQ198,ACS198,ACY198,ADF198))</f>
        <v/>
      </c>
      <c r="ADM198" s="12" t="str">
        <f>IF(COUNTA(ABZ198:ADI198)=0, "", SUM(ACB198,ACM198,ACR198,ACW198,ACZ198,ADE198))</f>
        <v/>
      </c>
      <c r="ADN198" s="12" t="str">
        <f>IF(COUNTA(ABZ198:ADI198)=0, "", SUM(ACA198,ACE198,ACG198,ACI198,ACP198,ADG198))</f>
        <v/>
      </c>
      <c r="ADO198" s="12" t="str">
        <f>IF(COUNTA(ABZ198:ADI198)=0, "", SUM(ACN198,ACO198,ACU198,ADA198,ADC198,ADD198,ADH198,ADI198))</f>
        <v/>
      </c>
      <c r="ADP198" s="12" t="str">
        <f>IF(COUNTA(ABZ198:ADI198)=0, "", SUM(ABZ198,ACC198,ACD198,ACF198,ACH198))</f>
        <v/>
      </c>
      <c r="ADQ198" s="6"/>
      <c r="ADR198" s="5"/>
      <c r="ADS198" s="5"/>
      <c r="ADT198" s="5"/>
      <c r="ADU198" s="5"/>
      <c r="ADV198" s="5"/>
      <c r="ADW198" s="5"/>
      <c r="ADX198" s="5"/>
      <c r="ADY198" s="5"/>
      <c r="ADZ198" s="5"/>
      <c r="AEA198" s="5"/>
      <c r="AEB198" s="5"/>
      <c r="AEC198" s="5"/>
      <c r="AED198" s="5"/>
      <c r="AEE198" s="5"/>
      <c r="AEF198" s="5"/>
      <c r="AEG198" s="5"/>
      <c r="AEH198" s="5"/>
      <c r="AEI198" s="5"/>
      <c r="AEJ198" s="5"/>
      <c r="AEK198" s="5"/>
      <c r="AEL198" s="5" t="str">
        <f>IF(COUNTA(ADR198:AEK198)=0, "", SUM(ADR198:AEK198))</f>
        <v/>
      </c>
      <c r="AEM198" s="8"/>
      <c r="AEN198" s="6"/>
      <c r="AEO198" s="6"/>
      <c r="AEP198" s="6"/>
      <c r="AEQ198" s="6"/>
      <c r="AER198" s="5"/>
      <c r="AES198" s="6"/>
      <c r="AET198" s="6"/>
      <c r="AEU198" s="6">
        <v>45452.506805555553</v>
      </c>
      <c r="AEV198" s="5">
        <v>4</v>
      </c>
      <c r="AEW198" s="5">
        <v>4</v>
      </c>
      <c r="AEX198" s="5">
        <v>0</v>
      </c>
      <c r="AEY198" s="5">
        <v>3</v>
      </c>
      <c r="AEZ198" s="5">
        <v>4</v>
      </c>
      <c r="AFA198" s="5">
        <v>3</v>
      </c>
      <c r="AFB198" s="5">
        <v>3</v>
      </c>
      <c r="AFC198" s="5">
        <v>5</v>
      </c>
      <c r="AFD198" s="5">
        <v>2</v>
      </c>
      <c r="AFE198" s="5">
        <v>2</v>
      </c>
      <c r="AFF198" s="5">
        <v>2</v>
      </c>
      <c r="AFG198" s="5">
        <v>5</v>
      </c>
      <c r="AFH198" s="5">
        <v>0</v>
      </c>
      <c r="AFI198" s="5">
        <v>1</v>
      </c>
      <c r="AFJ198" s="5">
        <v>1</v>
      </c>
      <c r="AFK198" s="5">
        <v>1</v>
      </c>
      <c r="AFL198" s="5">
        <v>2</v>
      </c>
      <c r="AFM198" s="5">
        <v>0</v>
      </c>
      <c r="AFN198" s="5">
        <v>0</v>
      </c>
      <c r="AFO198" s="5">
        <v>0</v>
      </c>
      <c r="AFP198" s="5">
        <v>0</v>
      </c>
      <c r="AFQ198" s="5">
        <v>0</v>
      </c>
      <c r="AFR198" s="5">
        <v>0</v>
      </c>
      <c r="AFS198" s="5">
        <v>0</v>
      </c>
      <c r="AFT198" s="5">
        <v>0</v>
      </c>
      <c r="AFU198" s="5">
        <v>0</v>
      </c>
      <c r="AFV198" s="5">
        <v>3</v>
      </c>
      <c r="AFW198" s="5">
        <v>0</v>
      </c>
      <c r="AFX198" s="5">
        <v>0</v>
      </c>
      <c r="AFY198" s="5">
        <v>0</v>
      </c>
      <c r="AFZ198" s="5">
        <v>5</v>
      </c>
      <c r="AGA198" s="5">
        <f>IF(COUNTA(AEV198:AFY198)=0, "", SUM(AEV198:AFY198))</f>
        <v>45</v>
      </c>
      <c r="AGB198" s="6"/>
      <c r="AGC198" s="5"/>
      <c r="AGD198" s="5"/>
      <c r="AGE198" s="5"/>
      <c r="AGF198" s="5"/>
      <c r="AGG198" s="5"/>
      <c r="AGS198" s="6"/>
      <c r="AHM198" s="6"/>
      <c r="AHN198" s="5"/>
      <c r="AHO198" s="5"/>
      <c r="AHP198" s="5"/>
      <c r="AHQ198" s="5"/>
      <c r="AHR198" s="5"/>
      <c r="AHS198" s="5"/>
      <c r="AHT198" s="5"/>
      <c r="AHU198" s="5"/>
      <c r="AHV198" s="5"/>
      <c r="AHW198" s="5"/>
      <c r="AHX198" s="5" t="str">
        <f>IF(COUNTBLANK(AHN198:AHW198)&gt;0, "", SUM(AHN198:AHW198))</f>
        <v/>
      </c>
      <c r="AHY198" s="5" t="str">
        <f>IF(COUNTBLANK(AHN198:AHW198)&gt;0, "", SUM(AHR198,AHW198))</f>
        <v/>
      </c>
      <c r="AHZ198" s="5" t="str">
        <f>IF(COUNTBLANK(AHN198:AHW198)&gt;0, "", SUM(AHP198,AHS198))</f>
        <v/>
      </c>
      <c r="AIA198" s="5" t="str">
        <f>IF(COUNTBLANK(AHN198:AHW198)&gt;0, "", SUM(AHT198,AHV198))</f>
        <v/>
      </c>
      <c r="AIB198" s="5" t="str">
        <f>IF(COUNTBLANK(AHN198:AHW198)&gt;0, "", SUM(AHQ198,AHU198))</f>
        <v/>
      </c>
      <c r="AIC198" s="5" t="str">
        <f>IF(COUNTBLANK(AHN198:AHW198)&gt;0, "", SUM(AHN198:AHO198))</f>
        <v/>
      </c>
      <c r="AID198" s="6"/>
      <c r="AIE198" s="5"/>
      <c r="AIF198" s="5"/>
      <c r="AIG198" s="5"/>
      <c r="AIH198" s="5"/>
      <c r="AII198" s="5"/>
      <c r="AIJ198" s="5"/>
      <c r="AIK198" s="5"/>
      <c r="AIL198" s="5"/>
      <c r="AIM198" s="5"/>
      <c r="AIN198" s="5"/>
      <c r="AIO198" s="5"/>
      <c r="AIP198" s="5"/>
      <c r="AIQ198" s="5"/>
      <c r="AIR198" s="5"/>
      <c r="AIS198" s="5"/>
      <c r="AIT198" s="5"/>
      <c r="AIU198" s="5"/>
      <c r="AIV198" s="5"/>
      <c r="AIW198" s="5"/>
      <c r="AIX198" s="5"/>
      <c r="AIY198" s="5" t="s">
        <v>971</v>
      </c>
      <c r="AIZ198" s="5" t="s">
        <v>971</v>
      </c>
      <c r="AJA198" s="5" t="s">
        <v>971</v>
      </c>
      <c r="AJB198" s="6"/>
      <c r="AJC198" s="5"/>
      <c r="AJD198" s="5"/>
      <c r="AJE198" s="5"/>
      <c r="AJF198" s="5"/>
      <c r="AJG198" s="5"/>
      <c r="AJH198" s="5"/>
      <c r="AJI198" s="5"/>
      <c r="AJJ198" s="5"/>
      <c r="AJK198" s="5"/>
      <c r="AJL198" s="5"/>
      <c r="AJM198" s="5" t="str">
        <f>IF(COUNTBLANK(AJC198:AJK198)&gt;0, "", SUM(AJC198:AJK198))</f>
        <v/>
      </c>
      <c r="AJN198" s="6"/>
      <c r="AJO198" s="5"/>
      <c r="AJP198" s="5"/>
      <c r="AJQ198" s="5"/>
      <c r="AJR198" s="5"/>
      <c r="AJS198" s="5"/>
      <c r="AJT198" s="5"/>
      <c r="AJU198" s="5"/>
      <c r="AJV198" s="5" t="str">
        <f>IF(COUNTBLANK(AJO198:AJU198)&gt;0, "", SUM(AJO198:AJU198))</f>
        <v/>
      </c>
    </row>
    <row r="199" spans="1:958" ht="15" customHeight="1" x14ac:dyDescent="0.35">
      <c r="A199" s="5">
        <v>206263</v>
      </c>
      <c r="B199" s="5" t="s">
        <v>2090</v>
      </c>
      <c r="C199" s="6">
        <v>45441</v>
      </c>
      <c r="D199" s="5">
        <v>1</v>
      </c>
      <c r="E199" s="5">
        <v>1</v>
      </c>
      <c r="F199" s="5">
        <v>0</v>
      </c>
      <c r="G199" s="5">
        <v>0</v>
      </c>
      <c r="H199" s="5">
        <v>1</v>
      </c>
      <c r="I199" s="5">
        <v>0</v>
      </c>
      <c r="J199" s="5">
        <v>0</v>
      </c>
      <c r="K199" s="5">
        <v>0</v>
      </c>
      <c r="L199" s="5">
        <v>0</v>
      </c>
      <c r="M199" s="5">
        <v>0</v>
      </c>
      <c r="N199" s="5">
        <v>0</v>
      </c>
      <c r="O199" s="5">
        <v>0</v>
      </c>
      <c r="P199" s="5">
        <v>0</v>
      </c>
      <c r="Q199" s="5">
        <v>0</v>
      </c>
      <c r="R199" s="5">
        <v>0</v>
      </c>
      <c r="S199" s="5">
        <v>1</v>
      </c>
      <c r="T199" s="5">
        <v>0</v>
      </c>
      <c r="U199" s="5">
        <v>0</v>
      </c>
      <c r="V199" s="5">
        <f>IF(COUNTA(D199,F199,H199,J199,L199,N199,P199,R199,T199)=0, "", IF(OR(D199=1,F199=1,H199=1,J199=1,L199=1,N199=1,P199=1,R199=1,T199=1), 1, 0))</f>
        <v>1</v>
      </c>
      <c r="W199" s="5">
        <f>IF(COUNTA(E199,G199,I199,K199,M199,O199,Q199,S199,U199)=0, "", IF(OR(E199=1,G199=1,I199=1,K199=1,M199=1,O199=1,Q199=1,S199=1,U199=1), 1, 0))</f>
        <v>1</v>
      </c>
      <c r="X199" s="5">
        <v>0</v>
      </c>
      <c r="Y199" s="5">
        <v>0</v>
      </c>
      <c r="Z199" s="5">
        <v>0</v>
      </c>
      <c r="AA199" s="5">
        <v>1</v>
      </c>
      <c r="AB199" s="5">
        <f>IF(AG199&lt;&gt;"", 1, 0)</f>
        <v>1</v>
      </c>
      <c r="AC199" s="5">
        <f>IF(AH199&lt;&gt;"", 1, 0)</f>
        <v>0</v>
      </c>
      <c r="AD199" s="5">
        <v>0</v>
      </c>
      <c r="AE199" s="7" t="s">
        <v>2091</v>
      </c>
      <c r="AF199" s="6"/>
      <c r="AG199" s="8" t="s">
        <v>1820</v>
      </c>
      <c r="AH199" s="8"/>
      <c r="AI199" s="8"/>
      <c r="AJ199" s="5">
        <f>IF(OR(ISBLANK(AE199), ISBLANK(AG199)), "", AG199 - AE199)</f>
        <v>77</v>
      </c>
      <c r="AK199" s="9"/>
      <c r="AL199" s="5" t="str">
        <f>IF(OR(ISBLANK(AG199), ISBLANK(AK199)), "", AK199 - AG199)</f>
        <v/>
      </c>
      <c r="AM199" s="6"/>
      <c r="AN199" s="10" t="str">
        <f>IF(OR(ISBLANK(AM199), ISBLANK(AF199)), "", AF199 - AM199)</f>
        <v/>
      </c>
      <c r="AO199" s="6">
        <v>45446</v>
      </c>
      <c r="AP199" s="6">
        <v>34805</v>
      </c>
      <c r="AQ199" s="5">
        <f>IF(OR(ISBLANK(AO199), ISBLANK(AP199)), "", DATEDIF(AP199, AO199, "Y"))</f>
        <v>29</v>
      </c>
      <c r="AR199" s="11" t="s">
        <v>959</v>
      </c>
      <c r="AS199" s="11">
        <f>IF(ISBLANK(AR199), "", IF(AR199="ישראל", 1, 2))</f>
        <v>1</v>
      </c>
      <c r="AT199" s="11" t="s">
        <v>959</v>
      </c>
      <c r="AU199" s="11" t="s">
        <v>959</v>
      </c>
      <c r="AV199" s="5"/>
      <c r="AW199" s="5">
        <v>2</v>
      </c>
      <c r="AX199" s="5">
        <v>5</v>
      </c>
      <c r="AY199" s="5">
        <v>16</v>
      </c>
      <c r="AZ199" s="5">
        <f>IF(ISBLANK(AY199), "", IF(AY199&lt;=8, 1, IF(AY199&lt;=12, 2, 3)))</f>
        <v>3</v>
      </c>
      <c r="BA199" s="5">
        <v>13</v>
      </c>
      <c r="BB199" s="5">
        <f>IF(ISBLANK(BA199), "", IF(BA199&lt;=8, 1, IF(BA199&lt;=12, 2, 3)))</f>
        <v>3</v>
      </c>
      <c r="BC199" s="11" t="s">
        <v>2092</v>
      </c>
      <c r="BD199" s="11" t="s">
        <v>2093</v>
      </c>
      <c r="BE199" s="5">
        <v>3</v>
      </c>
      <c r="BF199" s="5"/>
      <c r="BG199" s="5">
        <v>4</v>
      </c>
      <c r="BH199" s="6" t="s">
        <v>2091</v>
      </c>
      <c r="BI199" s="5">
        <v>1</v>
      </c>
      <c r="BJ199" s="5">
        <v>1</v>
      </c>
      <c r="BK199" s="5">
        <v>1</v>
      </c>
      <c r="BL199" s="5">
        <v>1</v>
      </c>
      <c r="BM199" s="5">
        <v>1</v>
      </c>
      <c r="BN199" s="5">
        <v>1</v>
      </c>
      <c r="BO199" s="5">
        <v>1</v>
      </c>
      <c r="BP199" s="5">
        <v>1</v>
      </c>
      <c r="BQ199" s="5">
        <v>1</v>
      </c>
      <c r="BR199" s="5">
        <v>3</v>
      </c>
      <c r="BS199" s="5">
        <v>1</v>
      </c>
      <c r="BT199" s="5">
        <v>1</v>
      </c>
      <c r="BU199" s="5">
        <v>1</v>
      </c>
      <c r="BV199" s="5">
        <v>1</v>
      </c>
      <c r="BW199" s="5">
        <v>1</v>
      </c>
      <c r="BX199" s="5">
        <v>4</v>
      </c>
      <c r="BY199" s="5">
        <v>1</v>
      </c>
      <c r="BZ199" s="5">
        <v>1</v>
      </c>
      <c r="CA199" s="5">
        <v>1</v>
      </c>
      <c r="CB199" s="5">
        <v>1</v>
      </c>
      <c r="CC199" s="5">
        <v>1</v>
      </c>
      <c r="CD199" s="5">
        <v>5</v>
      </c>
      <c r="CE199" s="5">
        <v>1</v>
      </c>
      <c r="CF199" s="5">
        <v>1</v>
      </c>
      <c r="CG199" s="5">
        <v>1</v>
      </c>
      <c r="CH199" s="5">
        <v>1</v>
      </c>
      <c r="CI199" s="5">
        <v>1</v>
      </c>
      <c r="CJ199" s="5">
        <v>1</v>
      </c>
      <c r="CK199" s="5">
        <v>1</v>
      </c>
      <c r="CL199" s="5">
        <v>1</v>
      </c>
      <c r="CM199" s="5">
        <f>IF(SUM(BI199:BQ199,BS199:BW199,BY199:CC199,CE199:CJ199)=0, "", SUM(BI199:BQ199,BS199:BW199,BY199:CC199,CE199:CJ199))</f>
        <v>25</v>
      </c>
      <c r="CN199" s="5">
        <f>IF(SUM(CQ199, CR199, CS199, CT199, CU199)=0, "", IF(OR(CQ199&gt;=8, CR199&gt;=10, CS199&gt;=13, CT199&gt;=10, CU199&gt;=15), 1, 0))</f>
        <v>0</v>
      </c>
      <c r="CO199" s="5">
        <f>IF(SUM(BI199:BJ199,BL199,BM199,BN199,BO199,BU199,CA199,CH199,CJ199)=0, "", SUM(BI199:BJ199,BL199,BM199,BN199,BO199,BU199,CA199,CH199,CJ199))</f>
        <v>10</v>
      </c>
      <c r="CP199" s="5">
        <f>IF(SUM(BK199,BP199:BQ199,BS199:BT199,BV199:BW199,BY199:BZ199,CB199:CC199,CE199:CG199,CI199)=0, "", SUM(BK199,BP199:BQ199,BS199:BT199,BV199:BW199,BY199:BZ199,CB199:CC199,CE199:CG199,CI199))</f>
        <v>15</v>
      </c>
      <c r="CQ199" s="5">
        <f>IF(SUM(CB199:CC199,CE199:CF199,CI199)=0, "", SUM(CB199:CC199,CE199:CF199,CI199))</f>
        <v>5</v>
      </c>
      <c r="CR199" s="5">
        <f>IF(SUM(BQ199,BS199:BT199,BW199,BY199)=0, "", SUM(BQ199,BS199:BT199,BW199,BY199))</f>
        <v>5</v>
      </c>
      <c r="CS199" s="5">
        <f>IF(SUM(BK199,BP199,BV199,BZ199,CG199)=0, "", SUM(BK199,BP199,BV199,BZ199,CG199))</f>
        <v>5</v>
      </c>
      <c r="CT199" s="5">
        <f>IF(SUM(BI199:BJ199,BL199,BN199,CH199)=0, "", SUM(BI199:BJ199,BL199,BN199,CH199))</f>
        <v>5</v>
      </c>
      <c r="CU199" s="5">
        <f>IF(SUM(BM199,BO199,BU199,CA199,CJ199)=0, "", SUM(BM199,BO199,BU199,CA199,CJ199))</f>
        <v>5</v>
      </c>
      <c r="CV199" s="5">
        <f>IF(CQ199="", "", IF(CQ199&gt;=8, 1, 0))</f>
        <v>0</v>
      </c>
      <c r="CW199" s="5">
        <f>IF(CR199="", "", IF(CR199&gt;=10, 1, 0))</f>
        <v>0</v>
      </c>
      <c r="CX199" s="5">
        <f>IF(CS199="", "", IF(CS199&gt;=13, 1, 0))</f>
        <v>0</v>
      </c>
      <c r="CY199" s="5">
        <f>IF(CT199="", "", IF(CT199&gt;=10, 1, 0))</f>
        <v>0</v>
      </c>
      <c r="CZ199" s="5">
        <f>IF(CU199="", "", IF(CU199&gt;=15, 1, 0))</f>
        <v>0</v>
      </c>
      <c r="DA199" s="5">
        <f>IF(AND(BR199="", BX199="", CD199=""), "", IF(BR199=5,1,0) + IF(BX199=5,1,0) + IF(CD199=5,1,0))</f>
        <v>1</v>
      </c>
      <c r="DB199" s="6" t="s">
        <v>2091</v>
      </c>
      <c r="DC199" s="12">
        <v>0</v>
      </c>
      <c r="DD199" s="13"/>
      <c r="DE199" s="12">
        <v>0</v>
      </c>
      <c r="DF199" s="13"/>
      <c r="DG199" s="12">
        <v>0</v>
      </c>
      <c r="DH199" s="13"/>
      <c r="DI199" s="12">
        <v>0</v>
      </c>
      <c r="DJ199" s="13"/>
      <c r="DK199" s="12">
        <v>0</v>
      </c>
      <c r="DL199" s="13"/>
      <c r="DM199" s="12">
        <v>2</v>
      </c>
      <c r="DN199" s="13">
        <v>18</v>
      </c>
      <c r="DO199" s="12">
        <v>0</v>
      </c>
      <c r="DP199" s="13"/>
      <c r="DQ199" s="12">
        <v>3</v>
      </c>
      <c r="DR199" s="13">
        <v>12</v>
      </c>
      <c r="DS199" s="12">
        <v>5</v>
      </c>
      <c r="DT199" s="13">
        <v>20</v>
      </c>
      <c r="DU199" s="12">
        <v>2</v>
      </c>
      <c r="DV199" s="13">
        <v>21</v>
      </c>
      <c r="DW199" s="12">
        <v>0</v>
      </c>
      <c r="DX199" s="13"/>
      <c r="DY199" s="12">
        <v>3</v>
      </c>
      <c r="DZ199" s="13">
        <v>24</v>
      </c>
      <c r="EA199" s="12">
        <v>0</v>
      </c>
      <c r="EB199" s="13"/>
      <c r="EC199" s="12">
        <v>0</v>
      </c>
      <c r="ED199" s="13"/>
      <c r="EE199" s="12">
        <v>0</v>
      </c>
      <c r="EF199" s="13"/>
      <c r="EG199" s="12">
        <v>0</v>
      </c>
      <c r="EH199" s="13"/>
      <c r="EI199" s="12">
        <v>0</v>
      </c>
      <c r="EJ199" s="13"/>
      <c r="EK199" s="5">
        <v>1</v>
      </c>
      <c r="EL199" s="5">
        <v>1</v>
      </c>
      <c r="EM199" s="5">
        <v>0</v>
      </c>
      <c r="EN199" s="6" t="s">
        <v>2091</v>
      </c>
      <c r="EO199" s="5">
        <v>3</v>
      </c>
      <c r="EP199" s="5">
        <v>2</v>
      </c>
      <c r="EQ199" s="5">
        <v>2</v>
      </c>
      <c r="ER199" s="5">
        <v>3</v>
      </c>
      <c r="ES199" s="5">
        <v>3</v>
      </c>
      <c r="ET199" s="5">
        <v>3</v>
      </c>
      <c r="EU199" s="5">
        <v>4</v>
      </c>
      <c r="EV199" s="5">
        <v>1</v>
      </c>
      <c r="EW199" s="5">
        <v>2</v>
      </c>
      <c r="EX199" s="5">
        <v>3</v>
      </c>
      <c r="EY199" s="5">
        <v>4</v>
      </c>
      <c r="EZ199" s="5">
        <v>0</v>
      </c>
      <c r="FA199" s="5">
        <v>0</v>
      </c>
      <c r="FB199" s="5">
        <v>0</v>
      </c>
      <c r="FC199" s="5">
        <v>2</v>
      </c>
      <c r="FD199" s="5">
        <v>0</v>
      </c>
      <c r="FE199" s="5">
        <v>4</v>
      </c>
      <c r="FF199" s="5">
        <v>1</v>
      </c>
      <c r="FG199" s="5">
        <v>3</v>
      </c>
      <c r="FH199" s="5">
        <v>4</v>
      </c>
      <c r="FI199" s="5">
        <v>44</v>
      </c>
      <c r="FJ199" s="5">
        <v>1</v>
      </c>
      <c r="FK199" s="5">
        <v>1</v>
      </c>
      <c r="FL199" s="6" t="s">
        <v>2091</v>
      </c>
      <c r="FM199" s="5">
        <v>4</v>
      </c>
      <c r="FN199" s="5">
        <v>4</v>
      </c>
      <c r="FO199" s="5">
        <v>4</v>
      </c>
      <c r="FP199" s="5">
        <v>4</v>
      </c>
      <c r="FQ199" s="5">
        <v>3</v>
      </c>
      <c r="FR199" s="5">
        <v>4</v>
      </c>
      <c r="FS199" s="14">
        <f>IF(COUNTBLANK(FM199:FR199)&gt;0, "", AVERAGE(FM199:FR199))</f>
        <v>3.8333333333333335</v>
      </c>
      <c r="FT199" s="6" t="s">
        <v>2091</v>
      </c>
      <c r="FU199" s="5">
        <v>1</v>
      </c>
      <c r="FV199" s="5">
        <v>1</v>
      </c>
      <c r="FW199" s="5">
        <v>2</v>
      </c>
      <c r="FX199" s="5">
        <v>1</v>
      </c>
      <c r="FY199" s="5">
        <v>0</v>
      </c>
      <c r="FZ199" s="5">
        <v>1</v>
      </c>
      <c r="GA199" s="5">
        <v>1</v>
      </c>
      <c r="GB199" s="5">
        <v>0</v>
      </c>
      <c r="GC199" s="5">
        <v>0</v>
      </c>
      <c r="GD199" s="5">
        <v>1</v>
      </c>
      <c r="GE199" s="5">
        <f>IF(COUNTBLANK(FU199:GC199)&gt;0, "", SUM(FU199:GC199))</f>
        <v>7</v>
      </c>
      <c r="GF199" s="6" t="s">
        <v>2091</v>
      </c>
      <c r="GG199" s="5">
        <v>2</v>
      </c>
      <c r="GH199" s="5">
        <v>1</v>
      </c>
      <c r="GI199" s="5">
        <v>1</v>
      </c>
      <c r="GJ199" s="5">
        <v>1</v>
      </c>
      <c r="GK199" s="5">
        <v>1</v>
      </c>
      <c r="GL199" s="5">
        <v>1</v>
      </c>
      <c r="GM199" s="5">
        <v>3</v>
      </c>
      <c r="GN199" s="5">
        <f>IF(COUNTBLANK(GG199:GM199)&gt;0, "", SUM(GG199:GM199))</f>
        <v>10</v>
      </c>
      <c r="GO199" s="6" t="s">
        <v>2091</v>
      </c>
      <c r="GP199" s="5">
        <v>1</v>
      </c>
      <c r="GQ199" s="5">
        <v>5</v>
      </c>
      <c r="GR199" s="5">
        <v>3</v>
      </c>
      <c r="GS199" s="5">
        <v>5</v>
      </c>
      <c r="GT199" s="5">
        <v>5</v>
      </c>
      <c r="GU199" s="5">
        <v>4</v>
      </c>
      <c r="GV199" s="5">
        <v>5</v>
      </c>
      <c r="GW199" s="5">
        <v>5</v>
      </c>
      <c r="GX199" s="5">
        <v>5</v>
      </c>
      <c r="GY199" s="5">
        <v>5</v>
      </c>
      <c r="GZ199" s="5">
        <v>3</v>
      </c>
      <c r="HA199" s="5">
        <v>5</v>
      </c>
      <c r="HB199" s="5">
        <v>5</v>
      </c>
      <c r="HC199" s="5">
        <v>4</v>
      </c>
      <c r="HD199" s="5">
        <v>3</v>
      </c>
      <c r="HE199" s="5">
        <v>4</v>
      </c>
      <c r="HF199" s="5">
        <v>5</v>
      </c>
      <c r="HG199" s="5">
        <v>4</v>
      </c>
      <c r="HH199" s="5">
        <v>5</v>
      </c>
      <c r="HI199" s="5">
        <f>IF(COUNTBLANK(GQ199:HH199)&gt;0, "", SUM(GQ199:HH199))</f>
        <v>80</v>
      </c>
      <c r="HJ199" s="6" t="s">
        <v>2091</v>
      </c>
      <c r="HK199" s="5">
        <v>3</v>
      </c>
      <c r="HL199" s="5">
        <v>3</v>
      </c>
      <c r="HM199" s="5">
        <v>0</v>
      </c>
      <c r="HN199" s="5">
        <v>3</v>
      </c>
      <c r="HO199" s="5">
        <v>3</v>
      </c>
      <c r="HP199" s="5">
        <v>3</v>
      </c>
      <c r="HQ199" s="5">
        <v>0</v>
      </c>
      <c r="HR199" s="5">
        <v>2</v>
      </c>
      <c r="HS199" s="5">
        <v>3</v>
      </c>
      <c r="HT199" s="5">
        <v>2</v>
      </c>
      <c r="HU199" s="5">
        <v>3</v>
      </c>
      <c r="HV199" s="5">
        <v>3</v>
      </c>
      <c r="HW199" s="5">
        <v>0</v>
      </c>
      <c r="HX199" s="5">
        <v>2</v>
      </c>
      <c r="HY199" s="5">
        <v>2</v>
      </c>
      <c r="HZ199" s="5">
        <v>3</v>
      </c>
      <c r="IA199" s="5">
        <v>3</v>
      </c>
      <c r="IB199" s="5">
        <v>3</v>
      </c>
      <c r="IC199" s="5">
        <v>0</v>
      </c>
      <c r="ID199" s="5">
        <v>1</v>
      </c>
      <c r="IE199" s="5">
        <v>1</v>
      </c>
      <c r="IF199" s="5">
        <v>0</v>
      </c>
      <c r="IG199" s="5">
        <v>3</v>
      </c>
      <c r="IH199" s="5">
        <v>3</v>
      </c>
      <c r="II199" s="5">
        <v>0</v>
      </c>
      <c r="IJ199" s="5">
        <f>IF(COUNTA(HK199:II199)=0, "", SUM(HK199,HL199,HN199,HO199,HP199,HU199,HV199,HX199,HZ199,IA199,IB199,IH199))</f>
        <v>35</v>
      </c>
      <c r="IK199" s="5">
        <f>IF(COUNTA(HK199:II199)=0, "", SUM(HM199,HQ199,HR199,HS199,HT199,HW199,HY199,IC199,ID199,IE199,IF199,IG199,II199))</f>
        <v>14</v>
      </c>
      <c r="IL199" s="5">
        <v>3</v>
      </c>
      <c r="IM199" s="5">
        <v>3</v>
      </c>
      <c r="IN199" s="5">
        <v>0</v>
      </c>
      <c r="IO199" s="5">
        <v>3</v>
      </c>
      <c r="IP199" s="5">
        <v>3</v>
      </c>
      <c r="IQ199" s="5">
        <v>3</v>
      </c>
      <c r="IR199" s="5">
        <v>0</v>
      </c>
      <c r="IS199" s="5">
        <v>3</v>
      </c>
      <c r="IT199" s="5">
        <v>0</v>
      </c>
      <c r="IU199" s="5">
        <v>0</v>
      </c>
      <c r="IV199" s="5">
        <v>3</v>
      </c>
      <c r="IW199" s="5">
        <v>3</v>
      </c>
      <c r="IX199" s="5">
        <v>0</v>
      </c>
      <c r="IY199" s="5">
        <v>3</v>
      </c>
      <c r="IZ199" s="5">
        <v>0</v>
      </c>
      <c r="JA199" s="5">
        <v>3</v>
      </c>
      <c r="JB199" s="5">
        <v>2</v>
      </c>
      <c r="JC199" s="5">
        <v>2</v>
      </c>
      <c r="JD199" s="5">
        <v>0</v>
      </c>
      <c r="JE199" s="5">
        <v>0</v>
      </c>
      <c r="JF199" s="5">
        <v>0</v>
      </c>
      <c r="JG199" s="5">
        <v>0</v>
      </c>
      <c r="JH199" s="5">
        <v>2</v>
      </c>
      <c r="JI199" s="5">
        <v>2</v>
      </c>
      <c r="JJ199" s="5">
        <v>0</v>
      </c>
      <c r="JK199" s="5">
        <f>IF(COUNTA(IL199:JJ199)=0, "", SUM(IL199,IM199,IO199,IP199,IQ199,IV199,IW199,IY199,JA199,JB199,JC199,JI199))</f>
        <v>33</v>
      </c>
      <c r="JL199" s="5">
        <f>IF(COUNTA(IL199:JJ199)=0, "", SUM(IN199,IR199,IS199,IT199,IU199,IX199,IZ199,JD199,JE199,JF199,JG199,JH199,JJ199))</f>
        <v>5</v>
      </c>
      <c r="JM199" s="6" t="s">
        <v>2091</v>
      </c>
      <c r="JN199" s="5">
        <v>2</v>
      </c>
      <c r="JO199" s="5">
        <v>2</v>
      </c>
      <c r="JP199" s="5">
        <v>2</v>
      </c>
      <c r="JQ199" s="5">
        <v>1</v>
      </c>
      <c r="JR199" s="5">
        <v>1</v>
      </c>
      <c r="JS199" s="5">
        <v>1</v>
      </c>
      <c r="JT199" s="5">
        <v>2</v>
      </c>
      <c r="JU199" s="5">
        <v>1</v>
      </c>
      <c r="JV199" s="5">
        <v>2</v>
      </c>
      <c r="JW199" s="5">
        <v>2</v>
      </c>
      <c r="JX199" s="5">
        <v>3</v>
      </c>
      <c r="JY199" s="5">
        <v>1</v>
      </c>
      <c r="JZ199" s="5">
        <v>2</v>
      </c>
      <c r="KA199" s="5">
        <v>1</v>
      </c>
      <c r="KB199" s="5">
        <v>1</v>
      </c>
      <c r="KC199" s="5">
        <v>1</v>
      </c>
      <c r="KD199" s="5">
        <v>2</v>
      </c>
      <c r="KE199" s="5">
        <v>3</v>
      </c>
      <c r="KF199" s="5">
        <v>1</v>
      </c>
      <c r="KG199" s="5">
        <v>3</v>
      </c>
      <c r="KH199" s="5">
        <v>1</v>
      </c>
      <c r="KI199" s="5">
        <v>3</v>
      </c>
      <c r="KJ199" s="5">
        <v>1</v>
      </c>
      <c r="KK199" s="5">
        <v>2</v>
      </c>
      <c r="KL199" s="5">
        <v>1</v>
      </c>
      <c r="KM199" s="5">
        <v>3</v>
      </c>
      <c r="KN199" s="5">
        <v>2</v>
      </c>
      <c r="KO199" s="5">
        <v>2</v>
      </c>
      <c r="KP199" s="5">
        <v>2</v>
      </c>
      <c r="KQ199" s="5">
        <v>2</v>
      </c>
      <c r="KR199" s="5">
        <v>1</v>
      </c>
      <c r="KS199" s="5">
        <v>1</v>
      </c>
      <c r="KT199" s="5">
        <v>2</v>
      </c>
      <c r="KU199" s="5">
        <v>3</v>
      </c>
      <c r="KV199" s="5">
        <v>1</v>
      </c>
      <c r="KW199" s="5">
        <v>2</v>
      </c>
      <c r="KX199" s="5">
        <f>IF(COUNTA(JN199:KW199)=0, "", SUM(JN199:KW199))</f>
        <v>63</v>
      </c>
      <c r="KY199" s="5">
        <f>IF(COUNTA(JN199:KW199)=0, "", SUM(JX199,JY199,KH199,KJ199,KL199,KP199))</f>
        <v>9</v>
      </c>
      <c r="KZ199" s="5">
        <f>IF(COUNTA(JN199:KW199)=0, "", SUM(JZ199,KE199,KG199,KM199,KT199))</f>
        <v>13</v>
      </c>
      <c r="LA199" s="5">
        <f>IF(COUNTA(JN199:KW199)=0, "", SUM(JP199,KA199,KF199,KK199,KN199,KS199))</f>
        <v>9</v>
      </c>
      <c r="LB199" s="5">
        <f>IF(COUNTA(JN199:KW199)=0, "", SUM(JO199,JS199,JU199,JW199,KD199,KU199))</f>
        <v>11</v>
      </c>
      <c r="LC199" s="5">
        <f>IF(COUNTA(JN199:KW199)=0, "", SUM(KB199,KC199,KI199,KO199,KQ199,KR199,KV199,KW199))</f>
        <v>13</v>
      </c>
      <c r="LD199" s="5">
        <f>IF(COUNTA(JN199:KW199)=0, "", SUM(JN199,JQ199,JR199,JT199,JV199))</f>
        <v>8</v>
      </c>
      <c r="LE199" s="6">
        <v>45446</v>
      </c>
      <c r="LF199" s="5">
        <v>70</v>
      </c>
      <c r="LG199" s="5">
        <v>50</v>
      </c>
      <c r="LH199" s="5">
        <v>0</v>
      </c>
      <c r="LI199" s="5">
        <v>0</v>
      </c>
      <c r="LJ199" s="5">
        <v>0</v>
      </c>
      <c r="LK199" s="5">
        <v>0</v>
      </c>
      <c r="LL199" s="5">
        <v>0</v>
      </c>
      <c r="LM199" s="5">
        <v>0</v>
      </c>
      <c r="LN199" s="5">
        <v>30</v>
      </c>
      <c r="LO199" s="5">
        <v>0</v>
      </c>
      <c r="LP199" s="5">
        <v>0</v>
      </c>
      <c r="LQ199" s="5">
        <v>0</v>
      </c>
      <c r="LR199" s="5">
        <v>0</v>
      </c>
      <c r="LS199" s="5">
        <v>30</v>
      </c>
      <c r="LT199" s="5">
        <v>30</v>
      </c>
      <c r="LU199" s="5">
        <v>0</v>
      </c>
      <c r="LV199" s="5">
        <v>0</v>
      </c>
      <c r="LW199" s="5">
        <v>0</v>
      </c>
      <c r="LX199" s="5">
        <v>30</v>
      </c>
      <c r="LY199" s="5">
        <v>50</v>
      </c>
      <c r="LZ199" s="5">
        <v>30</v>
      </c>
      <c r="MA199" s="5">
        <v>0</v>
      </c>
      <c r="MB199" s="5">
        <v>50</v>
      </c>
      <c r="MC199" s="5">
        <v>50</v>
      </c>
      <c r="MD199" s="5">
        <v>30</v>
      </c>
      <c r="ME199" s="5">
        <v>0</v>
      </c>
      <c r="MF199" s="5">
        <v>0</v>
      </c>
      <c r="MG199" s="5">
        <v>0</v>
      </c>
      <c r="MH199" s="5">
        <f>IF(COUNTBLANK(LF199:MG199)&gt;0, "", AVERAGE(LF199:MG199))</f>
        <v>16.071428571428573</v>
      </c>
      <c r="MI199" s="5">
        <f>IF(COUNTA(LF199:MG199)=0, "", AVERAGE(LG199,LS199,LT199,LU199,LV199,LW199,LY199,MA199,MB199))</f>
        <v>23.333333333333332</v>
      </c>
      <c r="MJ199" s="5">
        <f>IF(COUNTA(LF199:MG199)=0, "", AVERAGE(LH199,LI199,LJ199,LK199,LM199,LO199,MD199,ME199))</f>
        <v>3.75</v>
      </c>
      <c r="MK199" s="5">
        <f>IF(COUNTA(LF199:MG199)=0, "", AVERAGE(LL199,LP199,LQ199,LR199,MF199,MG199))</f>
        <v>0</v>
      </c>
      <c r="ML199" s="6" t="s">
        <v>2091</v>
      </c>
      <c r="MM199" s="5">
        <v>3</v>
      </c>
      <c r="MN199" s="5">
        <v>2</v>
      </c>
      <c r="MO199" s="5">
        <v>2</v>
      </c>
      <c r="MP199" s="5">
        <v>2</v>
      </c>
      <c r="MQ199" s="5">
        <v>2</v>
      </c>
      <c r="MR199" s="5">
        <v>1</v>
      </c>
      <c r="MS199" s="5">
        <v>1</v>
      </c>
      <c r="MT199" s="5">
        <v>3</v>
      </c>
      <c r="MU199" s="5">
        <v>1</v>
      </c>
      <c r="MV199" s="5">
        <v>1</v>
      </c>
      <c r="MW199" s="5">
        <v>1</v>
      </c>
      <c r="MX199" s="5">
        <v>3</v>
      </c>
      <c r="MY199" s="5">
        <v>2</v>
      </c>
      <c r="MZ199" s="5">
        <v>4</v>
      </c>
      <c r="NA199" s="5">
        <v>2</v>
      </c>
      <c r="NB199" s="5">
        <v>2</v>
      </c>
      <c r="NC199" s="5">
        <v>2</v>
      </c>
      <c r="ND199" s="5">
        <v>2</v>
      </c>
      <c r="NE199" s="5">
        <v>2</v>
      </c>
      <c r="NF199" s="5">
        <v>2</v>
      </c>
      <c r="NG199" s="5">
        <f>IF(COUNTA(MM199:NF199)=0, "", SUM(MM199:NF199))</f>
        <v>40</v>
      </c>
      <c r="NH199" s="6" t="s">
        <v>2091</v>
      </c>
      <c r="NI199" s="5">
        <v>5</v>
      </c>
      <c r="NJ199" s="5">
        <v>5</v>
      </c>
      <c r="NK199" s="5">
        <v>4</v>
      </c>
      <c r="NL199" s="5">
        <v>3</v>
      </c>
      <c r="NM199" s="5">
        <v>4</v>
      </c>
      <c r="NN199" s="5">
        <v>5</v>
      </c>
      <c r="NO199" s="5">
        <v>5</v>
      </c>
      <c r="NP199" s="5">
        <v>1</v>
      </c>
      <c r="NQ199" s="5">
        <v>1</v>
      </c>
      <c r="NR199" s="5">
        <v>2</v>
      </c>
      <c r="NS199" s="5">
        <v>4</v>
      </c>
      <c r="NT199" s="5">
        <v>4</v>
      </c>
      <c r="NU199" s="5">
        <v>2</v>
      </c>
      <c r="NV199" s="5">
        <v>4</v>
      </c>
      <c r="NW199" s="5">
        <v>3</v>
      </c>
      <c r="NX199" s="5">
        <v>4</v>
      </c>
      <c r="NY199" s="5">
        <v>1</v>
      </c>
      <c r="NZ199" s="5">
        <v>5</v>
      </c>
      <c r="OA199" s="5">
        <v>1</v>
      </c>
      <c r="OB199" s="5">
        <v>5</v>
      </c>
      <c r="OC199" s="5">
        <v>2</v>
      </c>
      <c r="OD199" s="5">
        <v>4</v>
      </c>
      <c r="OE199" s="5">
        <v>4</v>
      </c>
      <c r="OF199" s="5">
        <v>1</v>
      </c>
      <c r="OG199" s="5">
        <v>2</v>
      </c>
      <c r="OH199" s="5">
        <v>4</v>
      </c>
      <c r="OI199" s="5">
        <v>1</v>
      </c>
      <c r="OJ199" s="5">
        <v>4</v>
      </c>
      <c r="OK199" s="5">
        <f>IF(COUNTA(NI199:OJ199)=0, "", SUM(NK199,NP199,NS199,NW199,OC199,OG199,OJ199))</f>
        <v>20</v>
      </c>
      <c r="OL199" s="5">
        <f>IF(COUNTA(NI199:OJ199)=0, "", SUM(NJ199,NL199,NQ199,NV199,NZ199,OB199,OD199))</f>
        <v>27</v>
      </c>
      <c r="OM199" s="5">
        <f>IF(COUNTA(NI199:OJ199)=0, "", SUM(NN199,NR199,NU199,NY199,OA199,OF199,OI199))</f>
        <v>13</v>
      </c>
      <c r="ON199" s="5">
        <f>IF(COUNTA(NI199:OJ199)=0, "", SUM(NI199,NM199,NO199,NT199,NX199,OE199,OH199))</f>
        <v>30</v>
      </c>
      <c r="OQ199" s="6"/>
      <c r="OR199" s="5"/>
      <c r="OS199" s="5"/>
      <c r="OT199" s="5"/>
      <c r="OU199" s="5"/>
      <c r="OV199" s="5"/>
      <c r="OW199" s="5"/>
      <c r="OX199" s="5"/>
      <c r="OY199" s="5"/>
      <c r="OZ199" s="5"/>
      <c r="PA199" s="5"/>
      <c r="PB199" s="5"/>
      <c r="PC199" s="5"/>
      <c r="PD199" s="5"/>
      <c r="PE199" s="5"/>
      <c r="PF199" s="5"/>
      <c r="PG199" s="5"/>
      <c r="PH199" s="5"/>
      <c r="PI199" s="5"/>
      <c r="PJ199" s="5"/>
      <c r="PK199" s="5"/>
      <c r="PL199" s="5"/>
      <c r="PM199" s="5"/>
      <c r="PN199" s="5"/>
      <c r="PO199" s="5"/>
      <c r="PP199" s="5"/>
      <c r="PQ199" s="5"/>
      <c r="PR199" s="5"/>
      <c r="PS199" s="5"/>
      <c r="PT199" s="5" t="str">
        <f>IF(COUNTBLANK(OR199:PS199)&gt;0, "", AVERAGE(OR199:PS199))</f>
        <v/>
      </c>
      <c r="PU199" s="5" t="str">
        <f>IF(COUNTA(OR199:PS199)=0, "", AVERAGE(OS199,PE199,PF199,PG199,PH199,PI199,PK199,PM199,PN199))</f>
        <v/>
      </c>
      <c r="PV199" s="5" t="str">
        <f>IF(COUNTA(OR199:PS199)=0, "", AVERAGE(OT199,OU199,OV199,OW199,OY199,PA199,PP199,PQ199))</f>
        <v/>
      </c>
      <c r="PW199" s="5" t="str">
        <f>IF(COUNTA(OR199:PS199)=0, "", AVERAGE(OX199,PB199,PC199,PD199,PR199,PS199))</f>
        <v/>
      </c>
      <c r="PX199" s="6"/>
      <c r="PY199" s="5"/>
      <c r="PZ199" s="5"/>
      <c r="QA199" s="5"/>
      <c r="QB199" s="5"/>
      <c r="QC199" s="5"/>
      <c r="QD199" s="5"/>
      <c r="QE199" s="5"/>
      <c r="QF199" s="5"/>
      <c r="QG199" s="5"/>
      <c r="QH199" s="5"/>
      <c r="QI199" s="5" t="str">
        <f>IF(COUNTBLANK(PY199:QG199)&gt;0, "", SUM(PY199:QG199))</f>
        <v/>
      </c>
      <c r="QJ199" s="6"/>
      <c r="QK199" s="5"/>
      <c r="QL199" s="5"/>
      <c r="QM199" s="5"/>
      <c r="QN199" s="5"/>
      <c r="QO199" s="5"/>
      <c r="QP199" s="5"/>
      <c r="QQ199" s="5"/>
      <c r="QR199" s="5"/>
      <c r="QS199" s="5"/>
      <c r="QT199" s="5"/>
      <c r="QU199" s="5" t="str">
        <f>IF(COUNTBLANK(QK199:QS199)&gt;0, "", SUM(QK199:QS199))</f>
        <v/>
      </c>
      <c r="QV199" s="6"/>
      <c r="QW199" s="5"/>
      <c r="QX199" s="5"/>
      <c r="QY199" s="5"/>
      <c r="QZ199" s="5"/>
      <c r="RA199" s="5"/>
      <c r="RB199" s="5"/>
      <c r="RC199" s="5"/>
      <c r="RD199" s="5"/>
      <c r="RE199" s="5"/>
      <c r="RF199" s="5"/>
      <c r="RG199" s="5" t="str">
        <f>IF(COUNTBLANK(QW199:RE199)&gt;0, "", SUM(QW199:RE199))</f>
        <v/>
      </c>
      <c r="RH199" s="6"/>
      <c r="RI199" s="5"/>
      <c r="RJ199" s="5"/>
      <c r="RK199" s="5"/>
      <c r="RL199" s="5"/>
      <c r="RM199" s="5"/>
      <c r="RN199" s="5"/>
      <c r="RO199" s="5"/>
      <c r="RP199" s="5" t="str">
        <f>IF(COUNTBLANK(RI199:RO199)&gt;0, "", SUM(RI199:RO199))</f>
        <v/>
      </c>
      <c r="RQ199" s="6"/>
      <c r="RR199" s="5"/>
      <c r="RS199" s="5"/>
      <c r="RT199" s="5"/>
      <c r="RU199" s="5"/>
      <c r="RV199" s="5"/>
      <c r="RW199" s="5"/>
      <c r="RX199" s="5"/>
      <c r="RY199" s="5" t="str">
        <f>IF(COUNTBLANK(RR199:RX199)&gt;0, "", SUM(RR199:RX199))</f>
        <v/>
      </c>
      <c r="RZ199" s="6"/>
      <c r="SA199" s="5"/>
      <c r="SB199" s="5"/>
      <c r="SC199" s="5"/>
      <c r="SD199" s="5"/>
      <c r="SE199" s="5"/>
      <c r="SF199" s="5"/>
      <c r="SG199" s="5"/>
      <c r="SH199" s="5" t="str">
        <f>IF(COUNTBLANK(SA199:SG199)&gt;0, "", SUM(SA199:SG199))</f>
        <v/>
      </c>
      <c r="SI199" s="6"/>
      <c r="SJ199" s="5"/>
      <c r="SK199" s="5"/>
      <c r="SL199" s="5"/>
      <c r="SM199" s="5"/>
      <c r="SN199" s="5"/>
      <c r="SO199" s="5"/>
      <c r="SP199" s="5"/>
      <c r="SQ199" s="5"/>
      <c r="SR199" s="5"/>
      <c r="SS199" s="5"/>
      <c r="ST199" s="5"/>
      <c r="SU199" s="5"/>
      <c r="SV199" s="5"/>
      <c r="SW199" s="5"/>
      <c r="SX199" s="5"/>
      <c r="SY199" s="5"/>
      <c r="SZ199" s="5"/>
      <c r="TA199" s="5"/>
      <c r="TB199" s="5"/>
      <c r="TC199" s="5" t="str">
        <f>IF(COUNTBLANK(SJ199:TB199)&gt;0, "", SUM(SJ199:TB199))</f>
        <v/>
      </c>
      <c r="TD199" s="5" t="str">
        <f>IF(COUNTBLANK(SJ199:TB199)&gt;0, "", SUM(SL199,SO199,SR199,SS199,ST199,SU199,SV199,SX199,SY199,TB199))</f>
        <v/>
      </c>
      <c r="TE199" s="5" t="str">
        <f>IF(COUNTBLANK(SJ199:TB199)&gt;0, "", SUM(SJ199,SK199,SM199,SN199,SQ199,SW199,SZ199,TA199))</f>
        <v/>
      </c>
      <c r="TF199" s="6"/>
      <c r="TG199" s="5"/>
      <c r="TH199" s="5"/>
      <c r="TI199" s="5"/>
      <c r="TJ199" s="5"/>
      <c r="TK199" s="5"/>
      <c r="TL199" s="5"/>
      <c r="TM199" s="5"/>
      <c r="TN199" s="5"/>
      <c r="TO199" s="5"/>
      <c r="TP199" s="5"/>
      <c r="TQ199" s="5"/>
      <c r="TR199" s="5"/>
      <c r="TS199" s="5"/>
      <c r="TT199" s="5"/>
      <c r="TU199" s="5"/>
      <c r="TV199" s="5"/>
      <c r="TW199" s="5"/>
      <c r="TX199" s="5"/>
      <c r="TY199" s="5"/>
      <c r="TZ199" s="5" t="str">
        <f>IF(COUNTBLANK(TG199:TY199)&gt;0, "", SUM(TG199:TY199))</f>
        <v/>
      </c>
      <c r="UA199" s="5" t="str">
        <f>IF(COUNTBLANK(TG199:TY199)&gt;0, "", SUM(TI199,TL199,TO199,TP199,TQ199,TR199,TS199,TU199,TV199,TY199))</f>
        <v/>
      </c>
      <c r="UB199" s="5" t="str">
        <f>IF(COUNTBLANK(TG199:TY199)&gt;0, "", SUM(TG199,TH199,TJ199,TK199,TN199,TT199,TW199,TX199))</f>
        <v/>
      </c>
      <c r="UC199" s="6"/>
      <c r="UD199" s="5"/>
      <c r="UE199" s="5"/>
      <c r="UF199" s="5"/>
      <c r="UG199" s="5"/>
      <c r="UH199" s="5"/>
      <c r="UI199" s="5"/>
      <c r="UJ199" s="5"/>
      <c r="UK199" s="5"/>
      <c r="UL199" s="5"/>
      <c r="UM199" s="5"/>
      <c r="UN199" s="5"/>
      <c r="UO199" s="5"/>
      <c r="UP199" s="5"/>
      <c r="UQ199" s="5"/>
      <c r="UR199" s="5"/>
      <c r="US199" s="5"/>
      <c r="UT199" s="5"/>
      <c r="UU199" s="5"/>
      <c r="UV199" s="5"/>
      <c r="UW199" s="5" t="str">
        <f>IF(COUNTBLANK(UD199:UV199)&gt;0, "", SUM(UD199:UV199))</f>
        <v/>
      </c>
      <c r="UX199" s="5" t="str">
        <f>IF(COUNTBLANK(UD199:UV199)&gt;0, "", SUM(UF199,UI199,UL199,UM199,UN199,UO199,UP199,UR199,US199,UV199))</f>
        <v/>
      </c>
      <c r="UY199" s="5" t="str">
        <f>IF(COUNTBLANK(UD199:UV199)&gt;0, "", SUM(UD199,UE199,UG199,UH199,UK199,UQ199,UT199,UU199))</f>
        <v/>
      </c>
      <c r="UZ199" s="6"/>
      <c r="VA199" s="6"/>
      <c r="VB199" s="5"/>
      <c r="VC199" s="5"/>
      <c r="VE199" s="5"/>
      <c r="VF199" s="5" t="s">
        <v>971</v>
      </c>
      <c r="VG199" s="5"/>
      <c r="VH199" s="5"/>
      <c r="VI199" s="5"/>
      <c r="VK199" s="5"/>
      <c r="VL199" s="5"/>
      <c r="VN199" s="6"/>
      <c r="VO199" s="5"/>
      <c r="VP199" s="5"/>
      <c r="VQ199" s="5"/>
      <c r="VR199" s="5"/>
      <c r="VS199" s="5"/>
      <c r="VT199" s="5"/>
      <c r="VU199" s="5"/>
      <c r="VV199" s="5"/>
      <c r="VW199" s="5"/>
      <c r="VX199" s="5"/>
      <c r="VY199" s="5"/>
      <c r="VZ199" s="5"/>
      <c r="WA199" s="5"/>
      <c r="WB199" s="5"/>
      <c r="WC199" s="5"/>
      <c r="WD199" s="5"/>
      <c r="WE199" s="5"/>
      <c r="WF199" s="5"/>
      <c r="WG199" s="5"/>
      <c r="WH199" s="5"/>
      <c r="WI199" s="5"/>
      <c r="WJ199" s="5"/>
      <c r="WK199" s="5"/>
      <c r="WL199" s="5"/>
      <c r="WM199" s="5"/>
      <c r="WN199" s="5"/>
      <c r="WO199" s="5"/>
      <c r="WP199" s="5"/>
      <c r="WQ199" s="5"/>
      <c r="WR199" s="5" t="str">
        <f>IF(COUNTBLANK(VO199:WQ199)&gt;0, "", SUM(VQ199:WJ199))</f>
        <v/>
      </c>
      <c r="WS199" s="5" t="str">
        <f>IF(COUNTBLANK(VO199:WQ199)&gt;0, "", SUM(VQ199:VZ199))</f>
        <v/>
      </c>
      <c r="WT199" s="5" t="str">
        <f>IF(COUNTBLANK(VO199:WQ199)&gt;0, "", SUM(WA199:WL199))</f>
        <v/>
      </c>
      <c r="WU199" s="5" t="str">
        <f>IF(COUNTBLANK(VO199:WQ199)&gt;0, "", SUM(WK199:WL199))</f>
        <v/>
      </c>
      <c r="WV199" s="5" t="str">
        <f>IF(COUNTA(VO199:WQ199)=0, "", IF(AND(OR(VO199=1, VP199=1), OR(VQ199&gt;=1, VR199&gt;=1, VS199&gt;=1, VT199&gt;=1, VU199&gt;=1), OR(VV199&gt;=1, VW199&gt;=1), COUNTIF(VX199:WD199, "&gt;=1")&gt;=2, COUNTIF(WE199:WJ199, "&gt;=1")&gt;=2, OR(WN199=1, WN199=2), OR(WO199&gt;=1, WP199&gt;=1), WQ199&lt;1), 1, 0))</f>
        <v/>
      </c>
      <c r="WW199" s="5" t="str">
        <f>IF(COUNTBLANK(VO199:WQ199)&gt;0, "", SUM(VQ199:VU199))</f>
        <v/>
      </c>
      <c r="WX199" s="5" t="str">
        <f>IF(COUNTBLANK(VO199:WQ199)&gt;0, "", SUM(VV199:VW199))</f>
        <v/>
      </c>
      <c r="WY199" s="5" t="str">
        <f>IF(COUNTBLANK(VO199:WQ199)&gt;0, "", SUM(VX199:WD199))</f>
        <v/>
      </c>
      <c r="WZ199" s="5" t="str">
        <f>IF(COUNTBLANK(VO199:WQ199)&gt;0, "", SUM(WE199:WJ199))</f>
        <v/>
      </c>
      <c r="XA199" s="6"/>
      <c r="XB199" s="5"/>
      <c r="XC199" s="5"/>
      <c r="XD199" s="5"/>
      <c r="XE199" s="5"/>
      <c r="XF199" s="5"/>
      <c r="XG199" s="5"/>
      <c r="XH199" s="5"/>
      <c r="XI199" s="5"/>
      <c r="XJ199" s="5"/>
      <c r="XK199" s="5"/>
      <c r="XL199" s="5" t="str">
        <f>IF(COUNTBLANK(XB199:XJ199)&gt;0, "", SUM(XB199:XJ199))</f>
        <v/>
      </c>
      <c r="XM199" s="6"/>
      <c r="XN199" s="5"/>
      <c r="XO199" s="5"/>
      <c r="XP199" s="5"/>
      <c r="XQ199" s="5"/>
      <c r="XR199" s="5"/>
      <c r="XS199" s="5"/>
      <c r="XT199" s="5"/>
      <c r="XU199" s="5" t="str">
        <f>IF(COUNTBLANK(XN199:XT199)&gt;0, "", SUM(XN199:XT199))</f>
        <v/>
      </c>
      <c r="XV199" s="6"/>
      <c r="XW199" s="5"/>
      <c r="XX199" s="5"/>
      <c r="XY199" s="5"/>
      <c r="XZ199" s="5"/>
      <c r="YA199" s="5"/>
      <c r="YB199" s="5"/>
      <c r="YC199" s="5"/>
      <c r="YD199" s="5"/>
      <c r="YE199" s="5"/>
      <c r="YF199" s="5"/>
      <c r="YG199" s="5"/>
      <c r="YH199" s="5"/>
      <c r="YI199" s="5"/>
      <c r="YJ199" s="5"/>
      <c r="YK199" s="5"/>
      <c r="YL199" s="5"/>
      <c r="YM199" s="5"/>
      <c r="YN199" s="5"/>
      <c r="YO199" s="5"/>
      <c r="YP199" s="12" t="str">
        <f>IF(COUNTBLANK(XW199:YO199)&gt;0, "", SUM(XW199:YO199))</f>
        <v/>
      </c>
      <c r="YQ199" s="12" t="str">
        <f>IF(COUNTBLANK(XW199:YO199)&gt;0, "", SUM(XY199,YC199,YD199,YE199,YJ199,YK199,YL199,YM199))</f>
        <v/>
      </c>
      <c r="YR199" s="12" t="str">
        <f>IF(COUNTBLANK(XW199:YO199)&gt;0, "", SUM(YF199:YH199))</f>
        <v/>
      </c>
      <c r="YS199" s="12" t="str">
        <f>IF(COUNTBLANK(XW199:YO199)&gt;0, "", SUM(XW199,XX199,YB199))</f>
        <v/>
      </c>
      <c r="YT199" s="12" t="str">
        <f>IF(COUNTBLANK(XW199:YO199)&gt;0, "", SUM(XZ199,YA199,YI199,YN199,YO199))</f>
        <v/>
      </c>
      <c r="YU199" s="12" t="str">
        <f>IF(COUNTBLANK(XW199:YO199)&gt;0, "", SUM(XY199,XZ199,YA199,YB199,YC199,YF199,YJ199,YN199,YO199))</f>
        <v/>
      </c>
      <c r="YV199" s="12" t="str">
        <f>IF(COUNTBLANK(XW199:YO199)&gt;0, "", SUM(XW199,XX199,YK199,YL199,YM199))</f>
        <v/>
      </c>
      <c r="YW199" s="12" t="str">
        <f>IF(COUNTBLANK(XW199:YO199)&gt;0, "", SUM(YD199,YE199,YG199,YH199,YI199))</f>
        <v/>
      </c>
      <c r="YX199" s="6"/>
      <c r="YY199" s="5"/>
      <c r="YZ199" s="5"/>
      <c r="ZA199" s="5"/>
      <c r="ZB199" s="5"/>
      <c r="ZC199" s="5"/>
      <c r="ZD199" s="5"/>
      <c r="ZE199" s="5"/>
      <c r="ZF199" s="5"/>
      <c r="ZG199" s="5"/>
      <c r="ZH199" s="5"/>
      <c r="ZI199" s="5"/>
      <c r="ZJ199" s="5"/>
      <c r="ZK199" s="5"/>
      <c r="ZL199" s="5"/>
      <c r="ZM199" s="5"/>
      <c r="ZN199" s="5"/>
      <c r="ZO199" s="5"/>
      <c r="ZP199" s="5"/>
      <c r="ZQ199" s="5"/>
      <c r="ZR199" s="5"/>
      <c r="ZS199" s="5"/>
      <c r="ZT199" s="5"/>
      <c r="ZU199" s="5"/>
      <c r="ZV199" s="5"/>
      <c r="ZW199" s="5"/>
      <c r="ZX199" s="5"/>
      <c r="ZY199" s="5"/>
      <c r="ZZ199" s="5"/>
      <c r="AAA199" s="5" t="str">
        <f>IF(COUNTBLANK(YY199:ZZ199)&gt;0, "", AVERAGE(YY199:ZZ199))</f>
        <v/>
      </c>
      <c r="AAB199" s="5" t="str">
        <f>IF(COUNTA(YY199:ZZ199)=0, "", AVERAGE(YZ199,ZL199,ZM199,ZN199,ZO199,ZP199,ZR199,ZT199,ZU199))</f>
        <v/>
      </c>
      <c r="AAC199" s="5" t="str">
        <f>IF(COUNTA(YY199:ZZ199)=0, "", AVERAGE(ZA199,ZB199,ZC199,ZD199,ZF199,ZH199,ZW199,ZX199))</f>
        <v/>
      </c>
      <c r="AAD199" s="5" t="str">
        <f>IF(COUNTA(YY199:ZZ199)=0, "", AVERAGE(ZE199,ZI199,ZJ199,ZK199,ZY199,ZZ199))</f>
        <v/>
      </c>
      <c r="AAE199" s="6"/>
      <c r="AAF199" s="5"/>
      <c r="AAG199" s="5" t="s">
        <v>971</v>
      </c>
      <c r="AAH199" s="5"/>
      <c r="AAI199" s="5"/>
      <c r="AAJ199" s="5" t="s">
        <v>971</v>
      </c>
      <c r="AAK199" s="5"/>
      <c r="AAL199" s="5" t="s">
        <v>971</v>
      </c>
      <c r="AAM199" s="5"/>
      <c r="AAN199" s="5"/>
      <c r="AAO199" s="5"/>
      <c r="AAP199" s="5"/>
      <c r="AAQ199" s="5"/>
      <c r="AAR199" s="5" t="s">
        <v>971</v>
      </c>
      <c r="AAS199" s="5"/>
      <c r="AAT199" s="5"/>
      <c r="AAU199" s="5"/>
      <c r="AAV199" s="5"/>
      <c r="AAW199" s="5"/>
      <c r="AAX199" s="5" t="s">
        <v>971</v>
      </c>
      <c r="AAY199" s="5"/>
      <c r="AAZ199" s="5"/>
      <c r="ABA199" s="5"/>
      <c r="ABB199" s="5"/>
      <c r="ABC199" s="5"/>
      <c r="ABD199" s="5"/>
      <c r="ABE199" s="5" t="s">
        <v>971</v>
      </c>
      <c r="ABF199" s="5"/>
      <c r="ABG199" s="5" t="s">
        <v>971</v>
      </c>
      <c r="ABH199" s="5"/>
      <c r="ABI199" s="5"/>
      <c r="ABJ199" s="5" t="str">
        <f>IF(SUM(AAF199:AAN199,AAP199:AAT199,AAV199:AAZ199,ABB199:ABG199)=0, "", SUM(AAF199:AAN199,AAP199:AAT199,AAV199:AAZ199,ABB199:ABG199))</f>
        <v/>
      </c>
      <c r="ABK199" s="5" t="str">
        <f>IF(SUM(ABN199, ABO199, ABP199, ABQ199, ABR199)=0, "", IF(OR(ABN199&gt;=8, ABO199&gt;=10, ABP199&gt;=13, ABQ199&gt;=10, ABR199&gt;=15), 1, 0))</f>
        <v/>
      </c>
      <c r="ABL199" s="5" t="str">
        <f>IF(SUM(AAF199:AAG199,AAI199,AAJ199,AAK199,AAL199,AAR199,AAX199,ABE199,ABG199)=0, "", SUM(AAF199:AAG199,AAI199,AAJ199,AAK199,AAL199,AAR199,AAX199,ABE199,ABG199))</f>
        <v/>
      </c>
      <c r="ABM199" s="5" t="str">
        <f>IF(SUM(AAH199,AAM199:AAN199,AAP199:AAQ199,AAS199:AAT199,AAV199:AAW199,AAY199:AAZ199,ABB199:ABD199,ABF199)=0, "", SUM(AAH199,AAM199:AAN199,AAP199:AAQ199,AAS199:AAT199,AAV199:AAW199,AAY199:AAZ199,ABB199:ABD199,ABF199))</f>
        <v/>
      </c>
      <c r="ABN199" s="5" t="str">
        <f>IF(SUM(AAY199:AAZ199,ABB199:ABC199,ABF199)=0, "", SUM(AAY199:AAZ199,ABB199:ABC199,ABF199))</f>
        <v/>
      </c>
      <c r="ABO199" s="5" t="str">
        <f>IF(SUM(AAN199,AAP199:AAQ199,AAT199,AAV199)=0, "", SUM(AAN199,AAP199:AAQ199,AAT199,AAV199))</f>
        <v/>
      </c>
      <c r="ABP199" s="5" t="str">
        <f>IF(SUM(AAH199,AAM199,AAS199,AAW199,ABD199)=0, "", SUM(AAH199,AAM199,AAS199,AAW199,ABD199))</f>
        <v/>
      </c>
      <c r="ABQ199" s="5" t="str">
        <f>IF(SUM(AAF199:AAG199,AAI199,AAK199,ABE199)=0, "", SUM(AAF199:AAG199,AAI199,AAK199,ABE199))</f>
        <v/>
      </c>
      <c r="ABR199" s="5" t="str">
        <f>IF(SUM(AAJ199,AAL199,AAR199,AAX199,ABG199)=0, "", SUM(AAJ199,AAL199,AAR199,AAX199,ABG199))</f>
        <v/>
      </c>
      <c r="ABS199" s="5" t="str">
        <f>IF(ABN199="", "", IF(ABN199&gt;=8, 1, 0))</f>
        <v/>
      </c>
      <c r="ABT199" s="5" t="str">
        <f>IF(ABO199="", "", IF(ABO199&gt;=10, 1, 0))</f>
        <v/>
      </c>
      <c r="ABU199" s="5" t="str">
        <f>IF(ABP199="", "", IF(ABP199&gt;=13, 1, 0))</f>
        <v/>
      </c>
      <c r="ABV199" s="5" t="str">
        <f>IF(ABQ199="", "", IF(ABQ199&gt;=10, 1, 0))</f>
        <v/>
      </c>
      <c r="ABW199" s="5" t="str">
        <f>IF(ABR199="", "", IF(ABR199&gt;=15, 1, 0))</f>
        <v/>
      </c>
      <c r="ABX199" s="5" t="str">
        <f>IF(AND(AAO199="", AAU199="", ABA199=""), "", IF(AAO199=5,1,0) + IF(AAU199=5,1,0) + IF(ABA199=5,1,0))</f>
        <v/>
      </c>
      <c r="ABY199" s="6"/>
      <c r="ABZ199" s="5"/>
      <c r="ACA199" s="5"/>
      <c r="ACB199" s="5"/>
      <c r="ACC199" s="5"/>
      <c r="ACD199" s="5"/>
      <c r="ACE199" s="5"/>
      <c r="ACF199" s="5"/>
      <c r="ACG199" s="5"/>
      <c r="ACH199" s="5"/>
      <c r="ACI199" s="5"/>
      <c r="ACJ199" s="5"/>
      <c r="ACK199" s="5"/>
      <c r="ACL199" s="5"/>
      <c r="ACM199" s="5"/>
      <c r="ACN199" s="5"/>
      <c r="ACO199" s="5"/>
      <c r="ACP199" s="5"/>
      <c r="ACQ199" s="5"/>
      <c r="ACR199" s="5"/>
      <c r="ACS199" s="5"/>
      <c r="ACT199" s="5"/>
      <c r="ACU199" s="5"/>
      <c r="ACV199" s="5"/>
      <c r="ACW199" s="5"/>
      <c r="ACX199" s="5"/>
      <c r="ACY199" s="5"/>
      <c r="ACZ199" s="5"/>
      <c r="ADA199" s="5"/>
      <c r="ADB199" s="5"/>
      <c r="ADC199" s="5"/>
      <c r="ADD199" s="5"/>
      <c r="ADE199" s="5"/>
      <c r="ADF199" s="5"/>
      <c r="ADG199" s="5"/>
      <c r="ADH199" s="5"/>
      <c r="ADI199" s="5"/>
      <c r="ADJ199" s="12" t="str">
        <f>IF(COUNTA(ABZ199:ADI199)=0, "", SUM(ABZ199:ADI199))</f>
        <v/>
      </c>
      <c r="ADK199" s="12" t="str">
        <f>IF(COUNTA(ABZ199:ADI199)=0, "", SUM(ACJ199,ACK199,ACT199,ACV199,ACX199,ADB199))</f>
        <v/>
      </c>
      <c r="ADL199" s="12" t="str">
        <f>IF(COUNTA(ABZ199:ADI199)=0, "", SUM(ACL199,ACQ199,ACS199,ACY199,ADF199))</f>
        <v/>
      </c>
      <c r="ADM199" s="12" t="str">
        <f>IF(COUNTA(ABZ199:ADI199)=0, "", SUM(ACB199,ACM199,ACR199,ACW199,ACZ199,ADE199))</f>
        <v/>
      </c>
      <c r="ADN199" s="12" t="str">
        <f>IF(COUNTA(ABZ199:ADI199)=0, "", SUM(ACA199,ACE199,ACG199,ACI199,ACP199,ADG199))</f>
        <v/>
      </c>
      <c r="ADO199" s="12" t="str">
        <f>IF(COUNTA(ABZ199:ADI199)=0, "", SUM(ACN199,ACO199,ACU199,ADA199,ADC199,ADD199,ADH199,ADI199))</f>
        <v/>
      </c>
      <c r="ADP199" s="12" t="str">
        <f>IF(COUNTA(ABZ199:ADI199)=0, "", SUM(ABZ199,ACC199,ACD199,ACF199,ACH199))</f>
        <v/>
      </c>
      <c r="ADQ199" s="6"/>
      <c r="ADR199" s="5"/>
      <c r="ADS199" s="5"/>
      <c r="ADT199" s="5"/>
      <c r="ADU199" s="5"/>
      <c r="ADV199" s="5"/>
      <c r="ADW199" s="5"/>
      <c r="ADX199" s="5"/>
      <c r="ADY199" s="5"/>
      <c r="ADZ199" s="5"/>
      <c r="AEA199" s="5"/>
      <c r="AEB199" s="5"/>
      <c r="AEC199" s="5"/>
      <c r="AED199" s="5"/>
      <c r="AEE199" s="5"/>
      <c r="AEF199" s="5"/>
      <c r="AEG199" s="5"/>
      <c r="AEH199" s="5"/>
      <c r="AEI199" s="5"/>
      <c r="AEJ199" s="5"/>
      <c r="AEK199" s="5"/>
      <c r="AEL199" s="5" t="str">
        <f>IF(COUNTA(ADR199:AEK199)=0, "", SUM(ADR199:AEK199))</f>
        <v/>
      </c>
      <c r="AEM199" s="8"/>
      <c r="AEN199" s="6"/>
      <c r="AEO199" s="6"/>
      <c r="AEP199" s="6"/>
      <c r="AEQ199" s="6"/>
      <c r="AER199" s="5"/>
      <c r="AES199" s="6"/>
      <c r="AET199" s="6"/>
      <c r="AEU199" s="6">
        <v>45469.349849537037</v>
      </c>
      <c r="AEV199" s="5">
        <v>5</v>
      </c>
      <c r="AEW199" s="5">
        <v>4</v>
      </c>
      <c r="AEX199" s="5">
        <v>2</v>
      </c>
      <c r="AEY199" s="5">
        <v>3</v>
      </c>
      <c r="AEZ199" s="5">
        <v>4</v>
      </c>
      <c r="AFA199" s="5">
        <v>4</v>
      </c>
      <c r="AFB199" s="5">
        <v>4</v>
      </c>
      <c r="AFC199" s="5">
        <v>3</v>
      </c>
      <c r="AFD199" s="5">
        <v>3</v>
      </c>
      <c r="AFE199" s="5">
        <v>3</v>
      </c>
      <c r="AFF199" s="5">
        <v>4</v>
      </c>
      <c r="AFG199" s="5">
        <v>4</v>
      </c>
      <c r="AFH199" s="5">
        <v>0</v>
      </c>
      <c r="AFI199" s="5">
        <v>4</v>
      </c>
      <c r="AFJ199" s="5">
        <v>3</v>
      </c>
      <c r="AFK199" s="5">
        <v>1</v>
      </c>
      <c r="AFL199" s="5">
        <v>4</v>
      </c>
      <c r="AFM199" s="5">
        <v>1</v>
      </c>
      <c r="AFN199" s="5">
        <v>4</v>
      </c>
      <c r="AFO199" s="5">
        <v>2</v>
      </c>
      <c r="AFP199" s="5">
        <v>3</v>
      </c>
      <c r="AFQ199" s="5">
        <v>0</v>
      </c>
      <c r="AFR199" s="5">
        <v>0</v>
      </c>
      <c r="AFS199" s="5">
        <v>1</v>
      </c>
      <c r="AFT199" s="5">
        <v>0</v>
      </c>
      <c r="AFU199" s="5">
        <v>0</v>
      </c>
      <c r="AFV199" s="5">
        <v>2</v>
      </c>
      <c r="AFW199" s="5">
        <v>2</v>
      </c>
      <c r="AFX199" s="5">
        <v>1</v>
      </c>
      <c r="AFY199" s="5">
        <v>1</v>
      </c>
      <c r="AFZ199" s="5">
        <v>5</v>
      </c>
      <c r="AGA199" s="5">
        <f>IF(COUNTA(AEV199:AFY199)=0, "", SUM(AEV199:AFY199))</f>
        <v>72</v>
      </c>
      <c r="AGB199" s="6">
        <v>45469.355127314811</v>
      </c>
      <c r="AGC199" s="5">
        <v>1</v>
      </c>
      <c r="AGD199" s="5">
        <v>5</v>
      </c>
      <c r="AGE199" s="5">
        <v>5</v>
      </c>
      <c r="AGF199" s="5">
        <v>3</v>
      </c>
      <c r="AGG199" s="5">
        <v>4</v>
      </c>
      <c r="AGH199" s="11" t="s">
        <v>970</v>
      </c>
      <c r="AGI199" s="11" t="s">
        <v>2094</v>
      </c>
      <c r="AGJ199" s="11" t="s">
        <v>969</v>
      </c>
      <c r="AGL199" s="11" t="s">
        <v>970</v>
      </c>
      <c r="AGM199" s="11" t="s">
        <v>970</v>
      </c>
      <c r="AGN199" s="11" t="s">
        <v>2095</v>
      </c>
      <c r="AGO199" s="11" t="s">
        <v>2096</v>
      </c>
      <c r="AGS199" s="6">
        <v>45469.355127314811</v>
      </c>
      <c r="AGT199" s="11" t="s">
        <v>2045</v>
      </c>
      <c r="AGU199" s="11" t="s">
        <v>969</v>
      </c>
      <c r="AGV199" s="11" t="s">
        <v>969</v>
      </c>
      <c r="AGW199" s="11" t="s">
        <v>969</v>
      </c>
      <c r="AGX199" s="11" t="s">
        <v>969</v>
      </c>
      <c r="AGZ199" s="11" t="s">
        <v>969</v>
      </c>
      <c r="AHA199" s="11" t="s">
        <v>1551</v>
      </c>
      <c r="AHB199" s="11" t="s">
        <v>1169</v>
      </c>
      <c r="AHC199" s="11" t="s">
        <v>2097</v>
      </c>
      <c r="AHD199" s="11" t="s">
        <v>969</v>
      </c>
      <c r="AHF199" s="11" t="s">
        <v>969</v>
      </c>
      <c r="AHG199" s="11" t="s">
        <v>1116</v>
      </c>
      <c r="AHH199" s="11" t="s">
        <v>1171</v>
      </c>
      <c r="AHI199" s="11" t="s">
        <v>1118</v>
      </c>
      <c r="AHK199" s="11" t="s">
        <v>1173</v>
      </c>
      <c r="AHL199" s="11" t="s">
        <v>1805</v>
      </c>
      <c r="AHM199" s="6">
        <v>45469.355127314811</v>
      </c>
      <c r="AHN199" s="5">
        <v>4</v>
      </c>
      <c r="AHO199" s="5">
        <v>4</v>
      </c>
      <c r="AHP199" s="5">
        <v>4</v>
      </c>
      <c r="AHQ199" s="5">
        <v>4</v>
      </c>
      <c r="AHR199" s="5">
        <v>3</v>
      </c>
      <c r="AHS199" s="5">
        <v>3</v>
      </c>
      <c r="AHT199" s="5">
        <v>4</v>
      </c>
      <c r="AHU199" s="5">
        <v>1</v>
      </c>
      <c r="AHV199" s="5">
        <v>1</v>
      </c>
      <c r="AHW199" s="5">
        <v>3</v>
      </c>
      <c r="AHX199" s="5">
        <f>IF(COUNTBLANK(AHN199:AHW199)&gt;0, "", SUM(AHN199:AHW199))</f>
        <v>31</v>
      </c>
      <c r="AHY199" s="5">
        <f>IF(COUNTBLANK(AHN199:AHW199)&gt;0, "", SUM(AHR199,AHW199))</f>
        <v>6</v>
      </c>
      <c r="AHZ199" s="5">
        <f>IF(COUNTBLANK(AHN199:AHW199)&gt;0, "", SUM(AHP199,AHS199))</f>
        <v>7</v>
      </c>
      <c r="AIA199" s="5">
        <f>IF(COUNTBLANK(AHN199:AHW199)&gt;0, "", SUM(AHT199,AHV199))</f>
        <v>5</v>
      </c>
      <c r="AIB199" s="5">
        <f>IF(COUNTBLANK(AHN199:AHW199)&gt;0, "", SUM(AHQ199,AHU199))</f>
        <v>5</v>
      </c>
      <c r="AIC199" s="5">
        <f>IF(COUNTBLANK(AHN199:AHW199)&gt;0, "", SUM(AHN199:AHO199))</f>
        <v>8</v>
      </c>
      <c r="AID199" s="6" t="s">
        <v>2098</v>
      </c>
      <c r="AIE199" s="5">
        <v>1</v>
      </c>
      <c r="AIF199" s="5">
        <v>1</v>
      </c>
      <c r="AIG199" s="5">
        <v>0</v>
      </c>
      <c r="AIH199" s="5">
        <v>0</v>
      </c>
      <c r="AII199" s="5">
        <v>2</v>
      </c>
      <c r="AIJ199" s="5">
        <v>2</v>
      </c>
      <c r="AIK199" s="5">
        <v>2</v>
      </c>
      <c r="AIL199" s="5">
        <v>0</v>
      </c>
      <c r="AIM199" s="5">
        <v>0</v>
      </c>
      <c r="AIN199" s="5">
        <v>0</v>
      </c>
      <c r="AIO199" s="5">
        <v>3</v>
      </c>
      <c r="AIP199" s="5">
        <v>1</v>
      </c>
      <c r="AIQ199" s="5">
        <v>1</v>
      </c>
      <c r="AIR199" s="5">
        <v>0</v>
      </c>
      <c r="AIS199" s="5">
        <v>2</v>
      </c>
      <c r="AIT199" s="5">
        <v>0</v>
      </c>
      <c r="AIU199" s="5">
        <v>3</v>
      </c>
      <c r="AIV199" s="5">
        <v>2</v>
      </c>
      <c r="AIW199" s="5">
        <v>2</v>
      </c>
      <c r="AIX199" s="5">
        <v>3</v>
      </c>
      <c r="AIY199" s="5">
        <v>25</v>
      </c>
      <c r="AIZ199" s="5">
        <v>0</v>
      </c>
      <c r="AJA199" s="5">
        <v>0</v>
      </c>
      <c r="AJB199" s="6" t="s">
        <v>2098</v>
      </c>
      <c r="AJC199" s="5">
        <v>1</v>
      </c>
      <c r="AJD199" s="5">
        <v>1</v>
      </c>
      <c r="AJE199" s="5">
        <v>2</v>
      </c>
      <c r="AJF199" s="5">
        <v>2</v>
      </c>
      <c r="AJG199" s="5">
        <v>1</v>
      </c>
      <c r="AJH199" s="5">
        <v>0</v>
      </c>
      <c r="AJI199" s="5">
        <v>1</v>
      </c>
      <c r="AJJ199" s="5">
        <v>0</v>
      </c>
      <c r="AJK199" s="5">
        <v>0</v>
      </c>
      <c r="AJL199" s="5">
        <v>1</v>
      </c>
      <c r="AJM199" s="5">
        <f>IF(COUNTBLANK(AJC199:AJK199)&gt;0, "", SUM(AJC199:AJK199))</f>
        <v>8</v>
      </c>
      <c r="AJN199" s="6" t="s">
        <v>2098</v>
      </c>
      <c r="AJO199" s="5">
        <v>1</v>
      </c>
      <c r="AJP199" s="5">
        <v>0</v>
      </c>
      <c r="AJQ199" s="5">
        <v>1</v>
      </c>
      <c r="AJR199" s="5">
        <v>0</v>
      </c>
      <c r="AJS199" s="5">
        <v>0</v>
      </c>
      <c r="AJT199" s="5">
        <v>1</v>
      </c>
      <c r="AJU199" s="5">
        <v>0</v>
      </c>
      <c r="AJV199" s="5">
        <f>IF(COUNTBLANK(AJO199:AJU199)&gt;0, "", SUM(AJO199:AJU199))</f>
        <v>3</v>
      </c>
    </row>
    <row r="200" spans="1:958" ht="15" customHeight="1" x14ac:dyDescent="0.35">
      <c r="A200" s="5">
        <v>213823</v>
      </c>
      <c r="B200" s="5" t="s">
        <v>2134</v>
      </c>
      <c r="C200" s="6">
        <v>45501</v>
      </c>
      <c r="D200" s="5">
        <v>0</v>
      </c>
      <c r="E200" s="5">
        <v>1</v>
      </c>
      <c r="F200" s="5">
        <v>0</v>
      </c>
      <c r="G200" s="5">
        <v>1</v>
      </c>
      <c r="H200" s="5">
        <v>0</v>
      </c>
      <c r="I200" s="5">
        <v>0</v>
      </c>
      <c r="J200" s="5">
        <v>0</v>
      </c>
      <c r="K200" s="5">
        <v>0</v>
      </c>
      <c r="L200" s="5">
        <v>0</v>
      </c>
      <c r="M200" s="5">
        <v>0</v>
      </c>
      <c r="N200" s="5">
        <v>0</v>
      </c>
      <c r="O200" s="5">
        <v>0</v>
      </c>
      <c r="P200" s="5">
        <v>1</v>
      </c>
      <c r="Q200" s="5">
        <v>0</v>
      </c>
      <c r="R200" s="5">
        <v>0</v>
      </c>
      <c r="S200" s="5">
        <v>1</v>
      </c>
      <c r="T200" s="5">
        <v>0</v>
      </c>
      <c r="U200" s="5">
        <v>0</v>
      </c>
      <c r="V200" s="5">
        <f>IF(COUNTA(D200,F200,H200,J200,L200,N200,P200,R200,T200)=0, "", IF(OR(D200=1,F200=1,H200=1,J200=1,L200=1,N200=1,P200=1,R200=1,T200=1), 1, 0))</f>
        <v>1</v>
      </c>
      <c r="W200" s="5">
        <f>IF(COUNTA(E200,G200,I200,K200,M200,O200,Q200,S200,U200)=0, "", IF(OR(E200=1,G200=1,I200=1,K200=1,M200=1,O200=1,Q200=1,S200=1,U200=1), 1, 0))</f>
        <v>1</v>
      </c>
      <c r="X200" s="5">
        <v>0</v>
      </c>
      <c r="Y200" s="5">
        <v>0</v>
      </c>
      <c r="Z200" s="5">
        <v>0</v>
      </c>
      <c r="AA200" s="5" t="s">
        <v>971</v>
      </c>
      <c r="AB200" s="5">
        <f>IF(AG200&lt;&gt;"", 1, 0)</f>
        <v>0</v>
      </c>
      <c r="AC200" s="5">
        <f>IF(AH200&lt;&gt;"", 1, 0)</f>
        <v>0</v>
      </c>
      <c r="AD200" s="5">
        <v>0</v>
      </c>
      <c r="AE200" s="7">
        <v>45578.521238425928</v>
      </c>
      <c r="AF200" s="6"/>
      <c r="AG200" s="8"/>
      <c r="AH200" s="8"/>
      <c r="AI200" s="8"/>
      <c r="AJ200" s="5" t="str">
        <f>IF(OR(ISBLANK(AE200), ISBLANK(AG200)), "", AG200 - AE200)</f>
        <v/>
      </c>
      <c r="AK200" s="9"/>
      <c r="AL200" s="5" t="str">
        <f>IF(OR(ISBLANK(AG200), ISBLANK(AK200)), "", AK200 - AG200)</f>
        <v/>
      </c>
      <c r="AM200" s="6"/>
      <c r="AN200" s="10" t="str">
        <f>IF(OR(ISBLANK(AM200), ISBLANK(AF200)), "", AF200 - AM200)</f>
        <v/>
      </c>
      <c r="AO200" s="6">
        <v>45578.521238425928</v>
      </c>
      <c r="AP200" s="6">
        <v>37850</v>
      </c>
      <c r="AQ200" s="5">
        <f>IF(OR(ISBLANK(AO200), ISBLANK(AP200)), "", DATEDIF(AP200, AO200, "Y"))</f>
        <v>21</v>
      </c>
      <c r="AR200" s="11" t="s">
        <v>959</v>
      </c>
      <c r="AS200" s="11">
        <f>IF(ISBLANK(AR200), "", IF(AR200="ישראל", 1, 2))</f>
        <v>1</v>
      </c>
      <c r="AT200" s="11" t="s">
        <v>2135</v>
      </c>
      <c r="AU200" s="11" t="s">
        <v>959</v>
      </c>
      <c r="AV200" s="5"/>
      <c r="AW200" s="5">
        <v>1</v>
      </c>
      <c r="AX200" s="5">
        <v>1</v>
      </c>
      <c r="AY200" s="5">
        <v>13</v>
      </c>
      <c r="AZ200" s="5">
        <f>IF(ISBLANK(AY200), "", IF(AY200&lt;=8, 1, IF(AY200&lt;=12, 2, 3)))</f>
        <v>3</v>
      </c>
      <c r="BA200" s="5">
        <v>12</v>
      </c>
      <c r="BB200" s="5">
        <f>IF(ISBLANK(BA200), "", IF(BA200&lt;=8, 1, IF(BA200&lt;=12, 2, 3)))</f>
        <v>2</v>
      </c>
      <c r="BC200" s="11" t="s">
        <v>2136</v>
      </c>
      <c r="BD200" s="11" t="s">
        <v>2137</v>
      </c>
      <c r="BE200" s="5">
        <v>2</v>
      </c>
      <c r="BF200" s="5"/>
      <c r="BG200" s="5">
        <v>1</v>
      </c>
      <c r="BH200" s="6">
        <v>45578.523402777777</v>
      </c>
      <c r="BI200" s="5">
        <v>1</v>
      </c>
      <c r="BJ200" s="5">
        <v>1</v>
      </c>
      <c r="BK200" s="5">
        <v>1</v>
      </c>
      <c r="BL200" s="5">
        <v>1</v>
      </c>
      <c r="BM200" s="5">
        <v>1</v>
      </c>
      <c r="BN200" s="5">
        <v>1</v>
      </c>
      <c r="BO200" s="5">
        <v>1</v>
      </c>
      <c r="BP200" s="5">
        <v>1</v>
      </c>
      <c r="BQ200" s="5">
        <v>1</v>
      </c>
      <c r="BR200" s="5">
        <v>4</v>
      </c>
      <c r="BS200" s="5">
        <v>1</v>
      </c>
      <c r="BT200" s="5">
        <v>1</v>
      </c>
      <c r="BU200" s="5">
        <v>1</v>
      </c>
      <c r="BV200" s="5">
        <v>1</v>
      </c>
      <c r="BW200" s="5">
        <v>1</v>
      </c>
      <c r="BX200" s="5">
        <v>4</v>
      </c>
      <c r="BY200" s="5">
        <v>1</v>
      </c>
      <c r="BZ200" s="5">
        <v>1</v>
      </c>
      <c r="CA200" s="5">
        <v>1</v>
      </c>
      <c r="CB200" s="5">
        <v>2</v>
      </c>
      <c r="CC200" s="5">
        <v>1</v>
      </c>
      <c r="CD200" s="5">
        <v>5</v>
      </c>
      <c r="CE200" s="5">
        <v>2</v>
      </c>
      <c r="CF200" s="5">
        <v>2</v>
      </c>
      <c r="CG200" s="5">
        <v>1</v>
      </c>
      <c r="CH200" s="5">
        <v>1</v>
      </c>
      <c r="CI200" s="5">
        <v>1</v>
      </c>
      <c r="CJ200" s="5">
        <v>1</v>
      </c>
      <c r="CK200" s="5">
        <v>1</v>
      </c>
      <c r="CL200" s="5">
        <v>1</v>
      </c>
      <c r="CM200" s="5">
        <f>IF(SUM(BI200:BQ200,BS200:BW200,BY200:CC200,CE200:CJ200)=0, "", SUM(BI200:BQ200,BS200:BW200,BY200:CC200,CE200:CJ200))</f>
        <v>28</v>
      </c>
      <c r="CN200" s="5">
        <f>IF(SUM(CQ200, CR200, CS200, CT200, CU200)=0, "", IF(OR(CQ200&gt;=8, CR200&gt;=10, CS200&gt;=13, CT200&gt;=10, CU200&gt;=15), 1, 0))</f>
        <v>1</v>
      </c>
      <c r="CO200" s="5">
        <f>IF(SUM(BI200:BJ200,BL200,BM200,BN200,BO200,BU200,CA200,CH200,CJ200)=0, "", SUM(BI200:BJ200,BL200,BM200,BN200,BO200,BU200,CA200,CH200,CJ200))</f>
        <v>10</v>
      </c>
      <c r="CP200" s="5">
        <f>IF(SUM(BK200,BP200:BQ200,BS200:BT200,BV200:BW200,BY200:BZ200,CB200:CC200,CE200:CG200,CI200)=0, "", SUM(BK200,BP200:BQ200,BS200:BT200,BV200:BW200,BY200:BZ200,CB200:CC200,CE200:CG200,CI200))</f>
        <v>18</v>
      </c>
      <c r="CQ200" s="5">
        <f>IF(SUM(CB200:CC200,CE200:CF200,CI200)=0, "", SUM(CB200:CC200,CE200:CF200,CI200))</f>
        <v>8</v>
      </c>
      <c r="CR200" s="5">
        <f>IF(SUM(BQ200,BS200:BT200,BW200,BY200)=0, "", SUM(BQ200,BS200:BT200,BW200,BY200))</f>
        <v>5</v>
      </c>
      <c r="CS200" s="5">
        <f>IF(SUM(BK200,BP200,BV200,BZ200,CG200)=0, "", SUM(BK200,BP200,BV200,BZ200,CG200))</f>
        <v>5</v>
      </c>
      <c r="CT200" s="5">
        <f>IF(SUM(BI200:BJ200,BL200,BN200,CH200)=0, "", SUM(BI200:BJ200,BL200,BN200,CH200))</f>
        <v>5</v>
      </c>
      <c r="CU200" s="5">
        <f>IF(SUM(BM200,BO200,BU200,CA200,CJ200)=0, "", SUM(BM200,BO200,BU200,CA200,CJ200))</f>
        <v>5</v>
      </c>
      <c r="CV200" s="5">
        <f>IF(CQ200="", "", IF(CQ200&gt;=8, 1, 0))</f>
        <v>1</v>
      </c>
      <c r="CW200" s="5">
        <f>IF(CR200="", "", IF(CR200&gt;=10, 1, 0))</f>
        <v>0</v>
      </c>
      <c r="CX200" s="5">
        <f>IF(CS200="", "", IF(CS200&gt;=13, 1, 0))</f>
        <v>0</v>
      </c>
      <c r="CY200" s="5">
        <f>IF(CT200="", "", IF(CT200&gt;=10, 1, 0))</f>
        <v>0</v>
      </c>
      <c r="CZ200" s="5">
        <f>IF(CU200="", "", IF(CU200&gt;=15, 1, 0))</f>
        <v>0</v>
      </c>
      <c r="DA200" s="5">
        <f>IF(AND(BR200="", BX200="", CD200=""), "", IF(BR200=5,1,0) + IF(BX200=5,1,0) + IF(CD200=5,1,0))</f>
        <v>1</v>
      </c>
      <c r="DB200" s="6">
        <v>45578.52715277778</v>
      </c>
      <c r="DC200" s="5">
        <v>0</v>
      </c>
      <c r="DD200" s="13"/>
      <c r="DE200" s="5">
        <v>5</v>
      </c>
      <c r="DF200" s="13">
        <v>5</v>
      </c>
      <c r="DG200" s="5">
        <v>0</v>
      </c>
      <c r="DH200" s="13"/>
      <c r="DI200" s="5">
        <v>0</v>
      </c>
      <c r="DJ200" s="13"/>
      <c r="DK200" s="5">
        <v>0</v>
      </c>
      <c r="DL200" s="13"/>
      <c r="DM200" s="5">
        <v>0</v>
      </c>
      <c r="DN200" s="13"/>
      <c r="DO200" s="5">
        <v>0</v>
      </c>
      <c r="DP200" s="13"/>
      <c r="DQ200" s="5">
        <v>0</v>
      </c>
      <c r="DR200" s="13"/>
      <c r="DS200" s="5">
        <v>5</v>
      </c>
      <c r="DT200" s="13">
        <v>18</v>
      </c>
      <c r="DU200" s="5">
        <v>0</v>
      </c>
      <c r="DV200" s="13"/>
      <c r="DW200" s="5">
        <v>0</v>
      </c>
      <c r="DX200" s="13"/>
      <c r="DY200" s="5">
        <v>0</v>
      </c>
      <c r="DZ200" s="13"/>
      <c r="EA200" s="5">
        <v>0</v>
      </c>
      <c r="EB200" s="13"/>
      <c r="EC200" s="5">
        <v>0</v>
      </c>
      <c r="ED200" s="13"/>
      <c r="EE200" s="5">
        <v>0</v>
      </c>
      <c r="EF200" s="13"/>
      <c r="EG200" s="5">
        <v>0</v>
      </c>
      <c r="EH200" s="13"/>
      <c r="EI200" s="5">
        <v>0</v>
      </c>
      <c r="EJ200" s="13"/>
      <c r="EK200" s="5">
        <v>2</v>
      </c>
      <c r="EL200" s="5">
        <v>1</v>
      </c>
      <c r="EM200" s="5">
        <v>1</v>
      </c>
      <c r="EN200" s="6">
        <v>45578.52925925926</v>
      </c>
      <c r="EO200" s="5">
        <v>0</v>
      </c>
      <c r="EP200" s="5">
        <v>0</v>
      </c>
      <c r="EQ200" s="5">
        <v>0</v>
      </c>
      <c r="ER200" s="5">
        <v>0</v>
      </c>
      <c r="ES200" s="5">
        <v>0</v>
      </c>
      <c r="ET200" s="5">
        <v>0</v>
      </c>
      <c r="EU200" s="5">
        <v>2</v>
      </c>
      <c r="EV200" s="5">
        <v>1</v>
      </c>
      <c r="EW200" s="5">
        <v>0</v>
      </c>
      <c r="EX200" s="5">
        <v>3</v>
      </c>
      <c r="EY200" s="5">
        <v>2</v>
      </c>
      <c r="EZ200" s="5">
        <v>0</v>
      </c>
      <c r="FA200" s="5">
        <v>0</v>
      </c>
      <c r="FB200" s="5">
        <v>0</v>
      </c>
      <c r="FC200" s="5">
        <v>2</v>
      </c>
      <c r="FD200" s="5">
        <v>0</v>
      </c>
      <c r="FE200" s="5">
        <v>0</v>
      </c>
      <c r="FF200" s="5">
        <v>2</v>
      </c>
      <c r="FG200" s="5">
        <v>4</v>
      </c>
      <c r="FH200" s="5">
        <v>3</v>
      </c>
      <c r="FI200" s="5">
        <v>19</v>
      </c>
      <c r="FJ200" s="5">
        <v>0</v>
      </c>
      <c r="FK200" s="5">
        <v>0</v>
      </c>
      <c r="FL200" s="6">
        <v>45578.529895833337</v>
      </c>
      <c r="FM200" s="5">
        <v>3</v>
      </c>
      <c r="FN200" s="5">
        <v>2</v>
      </c>
      <c r="FO200" s="5">
        <v>3</v>
      </c>
      <c r="FP200" s="5">
        <v>4</v>
      </c>
      <c r="FQ200" s="5">
        <v>2</v>
      </c>
      <c r="FR200" s="5">
        <v>2</v>
      </c>
      <c r="FS200" s="14">
        <f>IF(COUNTBLANK(FM200:FR200)&gt;0, "", AVERAGE(FM200:FR200))</f>
        <v>2.6666666666666665</v>
      </c>
      <c r="FT200" s="6">
        <v>45578</v>
      </c>
      <c r="FU200" s="5">
        <v>0</v>
      </c>
      <c r="FV200" s="5">
        <v>0</v>
      </c>
      <c r="FW200" s="5">
        <v>1</v>
      </c>
      <c r="FX200" s="5">
        <v>2</v>
      </c>
      <c r="FY200" s="5">
        <v>2</v>
      </c>
      <c r="FZ200" s="5">
        <v>1</v>
      </c>
      <c r="GA200" s="5">
        <v>0</v>
      </c>
      <c r="GB200" s="5">
        <v>0</v>
      </c>
      <c r="GC200" s="5">
        <v>0</v>
      </c>
      <c r="GD200" s="5"/>
      <c r="GE200" s="5">
        <f>IF(COUNTBLANK(FU200:GC200)&gt;0, "", SUM(FU200:GC200))</f>
        <v>6</v>
      </c>
      <c r="GF200" s="6">
        <v>45578.5309375</v>
      </c>
      <c r="GG200" s="5">
        <v>1</v>
      </c>
      <c r="GH200" s="5">
        <v>0</v>
      </c>
      <c r="GI200" s="5">
        <v>1</v>
      </c>
      <c r="GJ200" s="5">
        <v>0</v>
      </c>
      <c r="GK200" s="5">
        <v>0</v>
      </c>
      <c r="GL200" s="5">
        <v>0</v>
      </c>
      <c r="GM200" s="5">
        <v>1</v>
      </c>
      <c r="GN200" s="5">
        <f>IF(COUNTBLANK(GG200:GM200)&gt;0, "", SUM(GG200:GM200))</f>
        <v>3</v>
      </c>
      <c r="GO200" s="6">
        <v>45578.53193287037</v>
      </c>
      <c r="GP200" s="5">
        <v>1</v>
      </c>
      <c r="GQ200" s="5">
        <v>5</v>
      </c>
      <c r="GR200" s="5">
        <v>5</v>
      </c>
      <c r="GS200" s="5">
        <v>5</v>
      </c>
      <c r="GT200" s="5">
        <v>5</v>
      </c>
      <c r="GU200" s="5">
        <v>4</v>
      </c>
      <c r="GV200" s="5">
        <v>5</v>
      </c>
      <c r="GW200" s="5">
        <v>5</v>
      </c>
      <c r="GX200" s="5">
        <v>5</v>
      </c>
      <c r="GY200" s="5">
        <v>5</v>
      </c>
      <c r="GZ200" s="5">
        <v>5</v>
      </c>
      <c r="HA200" s="5">
        <v>5</v>
      </c>
      <c r="HB200" s="5">
        <v>5</v>
      </c>
      <c r="HC200" s="5">
        <v>5</v>
      </c>
      <c r="HD200" s="5">
        <v>4</v>
      </c>
      <c r="HE200" s="5">
        <v>5</v>
      </c>
      <c r="HF200" s="5">
        <v>5</v>
      </c>
      <c r="HG200" s="5">
        <v>5</v>
      </c>
      <c r="HH200" s="5">
        <v>5</v>
      </c>
      <c r="HI200" s="5">
        <f>IF(COUNTBLANK(GQ200:HH200)&gt;0, "", SUM(GQ200:HH200))</f>
        <v>88</v>
      </c>
      <c r="HJ200" s="6">
        <v>45578.533668981479</v>
      </c>
      <c r="HK200" s="5">
        <v>3</v>
      </c>
      <c r="HL200" s="5">
        <v>3</v>
      </c>
      <c r="HM200" s="5">
        <v>0</v>
      </c>
      <c r="HN200" s="5">
        <v>3</v>
      </c>
      <c r="HO200" s="5">
        <v>3</v>
      </c>
      <c r="HP200" s="5">
        <v>3</v>
      </c>
      <c r="HQ200" s="5">
        <v>0</v>
      </c>
      <c r="HR200" s="5">
        <v>2</v>
      </c>
      <c r="HS200" s="5">
        <v>0</v>
      </c>
      <c r="HT200" s="5">
        <v>0</v>
      </c>
      <c r="HU200" s="5">
        <v>3</v>
      </c>
      <c r="HV200" s="5">
        <v>3</v>
      </c>
      <c r="HW200" s="5">
        <v>0</v>
      </c>
      <c r="HX200" s="5">
        <v>3</v>
      </c>
      <c r="HY200" s="5">
        <v>0</v>
      </c>
      <c r="HZ200" s="5">
        <v>3</v>
      </c>
      <c r="IA200" s="5">
        <v>3</v>
      </c>
      <c r="IB200" s="5">
        <v>3</v>
      </c>
      <c r="IC200" s="5">
        <v>0</v>
      </c>
      <c r="ID200" s="5">
        <v>0</v>
      </c>
      <c r="IE200" s="5">
        <v>0</v>
      </c>
      <c r="IF200" s="5">
        <v>0</v>
      </c>
      <c r="IG200" s="5">
        <v>2</v>
      </c>
      <c r="IH200" s="5">
        <v>3</v>
      </c>
      <c r="II200" s="5">
        <v>0</v>
      </c>
      <c r="IJ200" s="5">
        <f>IF(COUNTA(HK200:II200)=0, "", SUM(HK200,HL200,HN200,HO200,HP200,HU200,HV200,HX200,HZ200,IA200,IB200,IH200))</f>
        <v>36</v>
      </c>
      <c r="IK200" s="5">
        <f>IF(COUNTA(HK200:II200)=0, "", SUM(HM200,HQ200,HR200,HS200,HT200,HW200,HY200,IC200,ID200,IE200,IF200,IG200,II200))</f>
        <v>4</v>
      </c>
      <c r="IL200" s="5">
        <v>2</v>
      </c>
      <c r="IM200" s="5">
        <v>3</v>
      </c>
      <c r="IN200" s="5">
        <v>0</v>
      </c>
      <c r="IO200" s="5">
        <v>1</v>
      </c>
      <c r="IP200" s="5">
        <v>1</v>
      </c>
      <c r="IQ200" s="5">
        <v>3</v>
      </c>
      <c r="IR200" s="5">
        <v>0</v>
      </c>
      <c r="IS200" s="5">
        <v>2</v>
      </c>
      <c r="IT200" s="5">
        <v>0</v>
      </c>
      <c r="IU200" s="5">
        <v>0</v>
      </c>
      <c r="IV200" s="5">
        <v>1</v>
      </c>
      <c r="IW200" s="5">
        <v>2</v>
      </c>
      <c r="IX200" s="5">
        <v>0</v>
      </c>
      <c r="IY200" s="5">
        <v>1</v>
      </c>
      <c r="IZ200" s="5">
        <v>0</v>
      </c>
      <c r="JA200" s="5">
        <v>3</v>
      </c>
      <c r="JB200" s="5">
        <v>0</v>
      </c>
      <c r="JC200" s="5">
        <v>0</v>
      </c>
      <c r="JD200" s="5">
        <v>0</v>
      </c>
      <c r="JE200" s="5">
        <v>0</v>
      </c>
      <c r="JF200" s="5">
        <v>0</v>
      </c>
      <c r="JG200" s="5">
        <v>0</v>
      </c>
      <c r="JH200" s="5">
        <v>0</v>
      </c>
      <c r="JI200" s="5">
        <v>3</v>
      </c>
      <c r="JJ200" s="5">
        <v>0</v>
      </c>
      <c r="JK200" s="5">
        <f>IF(COUNTA(IL200:JJ200)=0, "", SUM(IL200,IM200,IO200,IP200,IQ200,IV200,IW200,IY200,JA200,JB200,JC200,JI200))</f>
        <v>20</v>
      </c>
      <c r="JL200" s="5">
        <f>IF(COUNTA(IL200:JJ200)=0, "", SUM(IN200,IR200,IS200,IT200,IU200,IX200,IZ200,JD200,JE200,JF200,JG200,JH200,JJ200))</f>
        <v>2</v>
      </c>
      <c r="JM200" s="6">
        <v>45578.535983796297</v>
      </c>
      <c r="JN200" s="5">
        <v>3</v>
      </c>
      <c r="JO200" s="5">
        <v>2</v>
      </c>
      <c r="JP200" s="5">
        <v>2</v>
      </c>
      <c r="JQ200" s="5">
        <v>1</v>
      </c>
      <c r="JR200" s="5">
        <v>2</v>
      </c>
      <c r="JS200" s="5">
        <v>2</v>
      </c>
      <c r="JT200" s="5">
        <v>4</v>
      </c>
      <c r="JU200" s="5">
        <v>1</v>
      </c>
      <c r="JV200" s="5">
        <v>2</v>
      </c>
      <c r="JW200" s="5">
        <v>2</v>
      </c>
      <c r="JX200" s="5">
        <v>1</v>
      </c>
      <c r="JY200" s="5">
        <v>1</v>
      </c>
      <c r="JZ200" s="5">
        <v>5</v>
      </c>
      <c r="KA200" s="5">
        <v>2</v>
      </c>
      <c r="KB200" s="5">
        <v>2</v>
      </c>
      <c r="KC200" s="5">
        <v>1</v>
      </c>
      <c r="KD200" s="5">
        <v>3</v>
      </c>
      <c r="KE200" s="5">
        <v>5</v>
      </c>
      <c r="KF200" s="5">
        <v>2</v>
      </c>
      <c r="KG200" s="5">
        <v>4</v>
      </c>
      <c r="KH200" s="5">
        <v>1</v>
      </c>
      <c r="KI200" s="5">
        <v>3</v>
      </c>
      <c r="KJ200" s="5">
        <v>1</v>
      </c>
      <c r="KK200" s="5">
        <v>3</v>
      </c>
      <c r="KL200" s="5">
        <v>1</v>
      </c>
      <c r="KM200" s="5">
        <v>5</v>
      </c>
      <c r="KN200" s="5">
        <v>2</v>
      </c>
      <c r="KO200" s="5">
        <v>2</v>
      </c>
      <c r="KP200" s="5">
        <v>1</v>
      </c>
      <c r="KQ200" s="5">
        <v>5</v>
      </c>
      <c r="KR200" s="5">
        <v>3</v>
      </c>
      <c r="KS200" s="5">
        <v>2</v>
      </c>
      <c r="KT200" s="5">
        <v>5</v>
      </c>
      <c r="KU200" s="5">
        <v>4</v>
      </c>
      <c r="KV200" s="5">
        <v>2</v>
      </c>
      <c r="KW200" s="5">
        <v>5</v>
      </c>
      <c r="KX200" s="5">
        <f>IF(COUNTA(JN200:KW200)=0, "", SUM(JN200:KW200))</f>
        <v>92</v>
      </c>
      <c r="KY200" s="5">
        <f>IF(COUNTA(JN200:KW200)=0, "", SUM(JX200,JY200,KH200,KJ200,KL200,KP200))</f>
        <v>6</v>
      </c>
      <c r="KZ200" s="5">
        <f>IF(COUNTA(JN200:KW200)=0, "", SUM(JZ200,KE200,KG200,KM200,KT200))</f>
        <v>24</v>
      </c>
      <c r="LA200" s="5">
        <f>IF(COUNTA(JN200:KW200)=0, "", SUM(JP200,KA200,KF200,KK200,KN200,KS200))</f>
        <v>13</v>
      </c>
      <c r="LB200" s="5">
        <f>IF(COUNTA(JN200:KW200)=0, "", SUM(JO200,JS200,JU200,JW200,KD200,KU200))</f>
        <v>14</v>
      </c>
      <c r="LC200" s="5">
        <f>IF(COUNTA(JN200:KW200)=0, "", SUM(KB200,KC200,KI200,KO200,KQ200,KR200,KV200,KW200))</f>
        <v>23</v>
      </c>
      <c r="LD200" s="5">
        <f>IF(COUNTA(JN200:KW200)=0, "", SUM(JN200,JQ200,JR200,JT200,JV200))</f>
        <v>12</v>
      </c>
      <c r="LE200" s="6">
        <v>45578.538703703707</v>
      </c>
      <c r="LF200" s="5">
        <v>0</v>
      </c>
      <c r="LG200" s="5">
        <v>100</v>
      </c>
      <c r="LH200" s="5">
        <v>0</v>
      </c>
      <c r="LI200" s="5">
        <v>0</v>
      </c>
      <c r="LJ200" s="5">
        <v>0</v>
      </c>
      <c r="LK200" s="5">
        <v>0</v>
      </c>
      <c r="LL200" s="5">
        <v>0</v>
      </c>
      <c r="LM200" s="5">
        <v>0</v>
      </c>
      <c r="LN200" s="5">
        <v>0</v>
      </c>
      <c r="LO200" s="5">
        <v>0</v>
      </c>
      <c r="LP200" s="5">
        <v>0</v>
      </c>
      <c r="LQ200" s="5">
        <v>0</v>
      </c>
      <c r="LR200" s="5">
        <v>0</v>
      </c>
      <c r="LS200" s="5">
        <v>10</v>
      </c>
      <c r="LT200" s="5">
        <v>20</v>
      </c>
      <c r="LU200" s="5">
        <v>0</v>
      </c>
      <c r="LV200" s="5">
        <v>0</v>
      </c>
      <c r="LW200" s="5">
        <v>30</v>
      </c>
      <c r="LX200" s="5">
        <v>30</v>
      </c>
      <c r="LY200" s="5">
        <v>80</v>
      </c>
      <c r="LZ200" s="5">
        <v>60</v>
      </c>
      <c r="MA200" s="5">
        <v>0</v>
      </c>
      <c r="MB200" s="5">
        <v>50</v>
      </c>
      <c r="MC200" s="5">
        <v>40</v>
      </c>
      <c r="MD200" s="5">
        <v>0</v>
      </c>
      <c r="ME200" s="5">
        <v>0</v>
      </c>
      <c r="MF200" s="5">
        <v>0</v>
      </c>
      <c r="MG200" s="5">
        <v>20</v>
      </c>
      <c r="MH200" s="5">
        <f>IF(COUNTBLANK(LF200:MG200)&gt;0, "", AVERAGE(LF200:MG200))</f>
        <v>15.714285714285714</v>
      </c>
      <c r="MI200" s="5">
        <f>IF(COUNTA(LF200:MG200)=0, "", AVERAGE(LG200,LS200,LT200,LU200,LV200,LW200,LY200,MA200,MB200))</f>
        <v>32.222222222222221</v>
      </c>
      <c r="MJ200" s="5">
        <f>IF(COUNTA(LF200:MG200)=0, "", AVERAGE(LH200,LI200,LJ200,LK200,LM200,LO200,MD200,ME200))</f>
        <v>0</v>
      </c>
      <c r="MK200" s="5">
        <f>IF(COUNTA(LF200:MG200)=0, "", AVERAGE(LL200,LP200,LQ200,LR200,MF200,MG200))</f>
        <v>3.3333333333333335</v>
      </c>
      <c r="ML200" s="6">
        <v>45578.599791666667</v>
      </c>
      <c r="MM200" s="5">
        <v>2</v>
      </c>
      <c r="MN200" s="5">
        <v>1</v>
      </c>
      <c r="MO200" s="5">
        <v>2</v>
      </c>
      <c r="MP200" s="5">
        <v>3</v>
      </c>
      <c r="MQ200" s="5">
        <v>3</v>
      </c>
      <c r="MR200" s="5">
        <v>2</v>
      </c>
      <c r="MS200" s="5">
        <v>1</v>
      </c>
      <c r="MT200" s="5">
        <v>4</v>
      </c>
      <c r="MU200" s="5">
        <v>1</v>
      </c>
      <c r="MV200" s="5">
        <v>2</v>
      </c>
      <c r="MW200" s="5">
        <v>2</v>
      </c>
      <c r="MX200" s="5">
        <v>2</v>
      </c>
      <c r="MY200" s="5">
        <v>3</v>
      </c>
      <c r="MZ200" s="5">
        <v>1</v>
      </c>
      <c r="NA200" s="5">
        <v>1</v>
      </c>
      <c r="NB200" s="5">
        <v>1</v>
      </c>
      <c r="NC200" s="5">
        <v>3</v>
      </c>
      <c r="ND200" s="5">
        <v>2</v>
      </c>
      <c r="NE200" s="5">
        <v>2</v>
      </c>
      <c r="NF200" s="5">
        <v>2</v>
      </c>
      <c r="NG200" s="5">
        <f>IF(COUNTA(MM200:NF200)=0, "", SUM(MM200:NF200))</f>
        <v>40</v>
      </c>
      <c r="NH200" s="6">
        <v>45578.603634259256</v>
      </c>
      <c r="NI200" s="5">
        <v>1</v>
      </c>
      <c r="NJ200" s="5">
        <v>5</v>
      </c>
      <c r="NK200" s="5">
        <v>3</v>
      </c>
      <c r="NL200" s="5">
        <v>5</v>
      </c>
      <c r="NM200" s="5">
        <v>5</v>
      </c>
      <c r="NN200" s="5">
        <v>5</v>
      </c>
      <c r="NO200" s="5">
        <v>4</v>
      </c>
      <c r="NP200" s="5">
        <v>3</v>
      </c>
      <c r="NQ200" s="5">
        <v>5</v>
      </c>
      <c r="NR200" s="5">
        <v>4</v>
      </c>
      <c r="NS200" s="5">
        <v>5</v>
      </c>
      <c r="NT200" s="5">
        <v>5</v>
      </c>
      <c r="NU200" s="5">
        <v>5</v>
      </c>
      <c r="NV200" s="5">
        <v>5</v>
      </c>
      <c r="NW200" s="5">
        <v>4</v>
      </c>
      <c r="NX200" s="5">
        <v>4</v>
      </c>
      <c r="NY200" s="5">
        <v>3</v>
      </c>
      <c r="NZ200" s="5">
        <v>5</v>
      </c>
      <c r="OA200" s="5">
        <v>3</v>
      </c>
      <c r="OB200" s="5">
        <v>4</v>
      </c>
      <c r="OC200" s="5">
        <v>5</v>
      </c>
      <c r="OD200" s="5">
        <v>5</v>
      </c>
      <c r="OE200" s="5">
        <v>5</v>
      </c>
      <c r="OF200" s="5">
        <v>2</v>
      </c>
      <c r="OG200" s="5">
        <v>1</v>
      </c>
      <c r="OH200" s="5">
        <v>5</v>
      </c>
      <c r="OI200" s="5">
        <v>1</v>
      </c>
      <c r="OJ200" s="5">
        <v>1</v>
      </c>
      <c r="OK200" s="5">
        <f>IF(COUNTA(NI200:OJ200)=0, "", SUM(NK200,NP200,NS200,NW200,OC200,OG200,OJ200))</f>
        <v>22</v>
      </c>
      <c r="OL200" s="5">
        <f>IF(COUNTA(NI200:OJ200)=0, "", SUM(NJ200,NL200,NQ200,NV200,NZ200,OB200,OD200))</f>
        <v>34</v>
      </c>
      <c r="OM200" s="5">
        <f>IF(COUNTA(NI200:OJ200)=0, "", SUM(NN200,NR200,NU200,NY200,OA200,OF200,OI200))</f>
        <v>23</v>
      </c>
      <c r="ON200" s="5">
        <f>IF(COUNTA(NI200:OJ200)=0, "", SUM(NI200,NM200,NO200,NT200,NX200,OE200,OH200))</f>
        <v>29</v>
      </c>
      <c r="OQ200" s="6"/>
      <c r="OR200" s="5"/>
      <c r="OS200" s="5"/>
      <c r="OT200" s="5"/>
      <c r="OU200" s="5"/>
      <c r="OV200" s="5"/>
      <c r="OW200" s="5"/>
      <c r="OX200" s="5"/>
      <c r="OY200" s="5"/>
      <c r="OZ200" s="5"/>
      <c r="PA200" s="5"/>
      <c r="PB200" s="5"/>
      <c r="PC200" s="5"/>
      <c r="PD200" s="5"/>
      <c r="PE200" s="5"/>
      <c r="PF200" s="5"/>
      <c r="PG200" s="5"/>
      <c r="PH200" s="5"/>
      <c r="PI200" s="5"/>
      <c r="PJ200" s="5"/>
      <c r="PK200" s="5"/>
      <c r="PL200" s="5"/>
      <c r="PM200" s="5"/>
      <c r="PN200" s="5"/>
      <c r="PO200" s="5"/>
      <c r="PP200" s="5"/>
      <c r="PQ200" s="5"/>
      <c r="PR200" s="5"/>
      <c r="PS200" s="5"/>
      <c r="PT200" s="5" t="str">
        <f>IF(COUNTBLANK(OR200:PS200)&gt;0, "", AVERAGE(OR200:PS200))</f>
        <v/>
      </c>
      <c r="PU200" s="5" t="str">
        <f>IF(COUNTA(OR200:PS200)=0, "", AVERAGE(OS200,PE200,PF200,PG200,PH200,PI200,PK200,PM200,PN200))</f>
        <v/>
      </c>
      <c r="PV200" s="5" t="str">
        <f>IF(COUNTA(OR200:PS200)=0, "", AVERAGE(OT200,OU200,OV200,OW200,OY200,PA200,PP200,PQ200))</f>
        <v/>
      </c>
      <c r="PW200" s="5" t="str">
        <f>IF(COUNTA(OR200:PS200)=0, "", AVERAGE(OX200,PB200,PC200,PD200,PR200,PS200))</f>
        <v/>
      </c>
      <c r="PX200" s="6"/>
      <c r="PY200" s="5"/>
      <c r="PZ200" s="5"/>
      <c r="QA200" s="5"/>
      <c r="QB200" s="5"/>
      <c r="QC200" s="5"/>
      <c r="QD200" s="5"/>
      <c r="QE200" s="5"/>
      <c r="QF200" s="5"/>
      <c r="QG200" s="5"/>
      <c r="QH200" s="5"/>
      <c r="QI200" s="5" t="str">
        <f>IF(COUNTBLANK(PY200:QG200)&gt;0, "", SUM(PY200:QG200))</f>
        <v/>
      </c>
      <c r="QJ200" s="6"/>
      <c r="QK200" s="5"/>
      <c r="QL200" s="5"/>
      <c r="QM200" s="5"/>
      <c r="QN200" s="5"/>
      <c r="QO200" s="5"/>
      <c r="QP200" s="5"/>
      <c r="QQ200" s="5"/>
      <c r="QR200" s="5"/>
      <c r="QS200" s="5"/>
      <c r="QT200" s="5"/>
      <c r="QU200" s="5" t="str">
        <f>IF(COUNTBLANK(QK200:QS200)&gt;0, "", SUM(QK200:QS200))</f>
        <v/>
      </c>
      <c r="QV200" s="6"/>
      <c r="QW200" s="5"/>
      <c r="QX200" s="5"/>
      <c r="QY200" s="5"/>
      <c r="QZ200" s="5"/>
      <c r="RA200" s="5"/>
      <c r="RB200" s="5"/>
      <c r="RC200" s="5"/>
      <c r="RD200" s="5"/>
      <c r="RE200" s="5"/>
      <c r="RF200" s="5"/>
      <c r="RG200" s="5" t="str">
        <f>IF(COUNTBLANK(QW200:RE200)&gt;0, "", SUM(QW200:RE200))</f>
        <v/>
      </c>
      <c r="RH200" s="6"/>
      <c r="RI200" s="5"/>
      <c r="RJ200" s="5"/>
      <c r="RK200" s="5"/>
      <c r="RL200" s="5"/>
      <c r="RM200" s="5"/>
      <c r="RN200" s="5"/>
      <c r="RO200" s="5"/>
      <c r="RP200" s="5" t="str">
        <f>IF(COUNTBLANK(RI200:RO200)&gt;0, "", SUM(RI200:RO200))</f>
        <v/>
      </c>
      <c r="RQ200" s="6"/>
      <c r="RR200" s="5"/>
      <c r="RS200" s="5"/>
      <c r="RT200" s="5"/>
      <c r="RU200" s="5"/>
      <c r="RV200" s="5"/>
      <c r="RW200" s="5"/>
      <c r="RX200" s="5"/>
      <c r="RY200" s="5" t="str">
        <f>IF(COUNTBLANK(RR200:RX200)&gt;0, "", SUM(RR200:RX200))</f>
        <v/>
      </c>
      <c r="RZ200" s="6"/>
      <c r="SA200" s="5"/>
      <c r="SB200" s="5"/>
      <c r="SC200" s="5"/>
      <c r="SD200" s="5"/>
      <c r="SE200" s="5"/>
      <c r="SF200" s="5"/>
      <c r="SG200" s="5"/>
      <c r="SH200" s="5" t="str">
        <f>IF(COUNTBLANK(SA200:SG200)&gt;0, "", SUM(SA200:SG200))</f>
        <v/>
      </c>
      <c r="SI200" s="6"/>
      <c r="SJ200" s="5"/>
      <c r="SK200" s="5"/>
      <c r="SL200" s="5"/>
      <c r="SM200" s="5"/>
      <c r="SN200" s="5"/>
      <c r="SO200" s="5"/>
      <c r="SP200" s="5"/>
      <c r="SQ200" s="5"/>
      <c r="SR200" s="5"/>
      <c r="SS200" s="5"/>
      <c r="ST200" s="5"/>
      <c r="SU200" s="5"/>
      <c r="SV200" s="5"/>
      <c r="SW200" s="5"/>
      <c r="SX200" s="5"/>
      <c r="SY200" s="5"/>
      <c r="SZ200" s="5"/>
      <c r="TA200" s="5"/>
      <c r="TB200" s="5"/>
      <c r="TC200" s="5" t="str">
        <f>IF(COUNTBLANK(SJ200:TB200)&gt;0, "", SUM(SJ200:TB200))</f>
        <v/>
      </c>
      <c r="TD200" s="5" t="str">
        <f>IF(COUNTBLANK(SJ200:TB200)&gt;0, "", SUM(SL200,SO200,SR200,SS200,ST200,SU200,SV200,SX200,SY200,TB200))</f>
        <v/>
      </c>
      <c r="TE200" s="5" t="str">
        <f>IF(COUNTBLANK(SJ200:TB200)&gt;0, "", SUM(SJ200,SK200,SM200,SN200,SQ200,SW200,SZ200,TA200))</f>
        <v/>
      </c>
      <c r="TF200" s="6"/>
      <c r="TG200" s="5"/>
      <c r="TH200" s="5"/>
      <c r="TI200" s="5"/>
      <c r="TJ200" s="5"/>
      <c r="TK200" s="5"/>
      <c r="TL200" s="5"/>
      <c r="TM200" s="5"/>
      <c r="TN200" s="5"/>
      <c r="TO200" s="5"/>
      <c r="TP200" s="5"/>
      <c r="TQ200" s="5"/>
      <c r="TR200" s="5"/>
      <c r="TS200" s="5"/>
      <c r="TT200" s="5"/>
      <c r="TU200" s="5"/>
      <c r="TV200" s="5"/>
      <c r="TW200" s="5"/>
      <c r="TX200" s="5"/>
      <c r="TY200" s="5"/>
      <c r="TZ200" s="5" t="str">
        <f>IF(COUNTBLANK(TG200:TY200)&gt;0, "", SUM(TG200:TY200))</f>
        <v/>
      </c>
      <c r="UA200" s="5" t="str">
        <f>IF(COUNTBLANK(TG200:TY200)&gt;0, "", SUM(TI200,TL200,TO200,TP200,TQ200,TR200,TS200,TU200,TV200,TY200))</f>
        <v/>
      </c>
      <c r="UB200" s="5" t="str">
        <f>IF(COUNTBLANK(TG200:TY200)&gt;0, "", SUM(TG200,TH200,TJ200,TK200,TN200,TT200,TW200,TX200))</f>
        <v/>
      </c>
      <c r="UC200" s="6"/>
      <c r="UD200" s="5"/>
      <c r="UE200" s="5"/>
      <c r="UF200" s="5"/>
      <c r="UG200" s="5"/>
      <c r="UH200" s="5"/>
      <c r="UI200" s="5"/>
      <c r="UJ200" s="5"/>
      <c r="UK200" s="5"/>
      <c r="UL200" s="5"/>
      <c r="UM200" s="5"/>
      <c r="UN200" s="5"/>
      <c r="UO200" s="5"/>
      <c r="UP200" s="5"/>
      <c r="UQ200" s="5"/>
      <c r="UR200" s="5"/>
      <c r="US200" s="5"/>
      <c r="UT200" s="5"/>
      <c r="UU200" s="5"/>
      <c r="UV200" s="5"/>
      <c r="UW200" s="5" t="str">
        <f>IF(COUNTBLANK(UD200:UV200)&gt;0, "", SUM(UD200:UV200))</f>
        <v/>
      </c>
      <c r="UX200" s="5" t="str">
        <f>IF(COUNTBLANK(UD200:UV200)&gt;0, "", SUM(UF200,UI200,UL200,UM200,UN200,UO200,UP200,UR200,US200,UV200))</f>
        <v/>
      </c>
      <c r="UY200" s="5" t="str">
        <f>IF(COUNTBLANK(UD200:UV200)&gt;0, "", SUM(UD200,UE200,UG200,UH200,UK200,UQ200,UT200,UU200))</f>
        <v/>
      </c>
      <c r="UZ200" s="6"/>
      <c r="VA200" s="6"/>
      <c r="VB200" s="5"/>
      <c r="VC200" s="5"/>
      <c r="VE200" s="5"/>
      <c r="VF200" s="5" t="s">
        <v>971</v>
      </c>
      <c r="VG200" s="5"/>
      <c r="VH200" s="5"/>
      <c r="VI200" s="5"/>
      <c r="VK200" s="5"/>
      <c r="VL200" s="5"/>
      <c r="VN200" s="6"/>
      <c r="VO200" s="5"/>
      <c r="VP200" s="5"/>
      <c r="VQ200" s="5"/>
      <c r="VR200" s="5"/>
      <c r="VS200" s="5"/>
      <c r="VT200" s="5"/>
      <c r="VU200" s="5"/>
      <c r="VV200" s="5"/>
      <c r="VW200" s="5"/>
      <c r="VX200" s="5"/>
      <c r="VY200" s="5"/>
      <c r="VZ200" s="5"/>
      <c r="WA200" s="5"/>
      <c r="WB200" s="5"/>
      <c r="WC200" s="5"/>
      <c r="WD200" s="5"/>
      <c r="WE200" s="5"/>
      <c r="WF200" s="5"/>
      <c r="WG200" s="5"/>
      <c r="WH200" s="5"/>
      <c r="WI200" s="5"/>
      <c r="WJ200" s="5"/>
      <c r="WK200" s="5"/>
      <c r="WL200" s="5"/>
      <c r="WM200" s="5"/>
      <c r="WN200" s="5"/>
      <c r="WO200" s="5"/>
      <c r="WP200" s="5"/>
      <c r="WQ200" s="5"/>
      <c r="WR200" s="5" t="str">
        <f>IF(COUNTBLANK(VO200:WQ200)&gt;0, "", SUM(VQ200:WJ200))</f>
        <v/>
      </c>
      <c r="WS200" s="5" t="str">
        <f>IF(COUNTBLANK(VO200:WQ200)&gt;0, "", SUM(VQ200:VZ200))</f>
        <v/>
      </c>
      <c r="WT200" s="5" t="str">
        <f>IF(COUNTBLANK(VO200:WQ200)&gt;0, "", SUM(WA200:WL200))</f>
        <v/>
      </c>
      <c r="WU200" s="5" t="str">
        <f>IF(COUNTBLANK(VO200:WQ200)&gt;0, "", SUM(WK200:WL200))</f>
        <v/>
      </c>
      <c r="WV200" s="5" t="str">
        <f>IF(COUNTA(VO200:WQ200)=0, "", IF(AND(OR(VO200=1, VP200=1), OR(VQ200&gt;=1, VR200&gt;=1, VS200&gt;=1, VT200&gt;=1, VU200&gt;=1), OR(VV200&gt;=1, VW200&gt;=1), COUNTIF(VX200:WD200, "&gt;=1")&gt;=2, COUNTIF(WE200:WJ200, "&gt;=1")&gt;=2, OR(WN200=1, WN200=2), OR(WO200&gt;=1, WP200&gt;=1), WQ200&lt;1), 1, 0))</f>
        <v/>
      </c>
      <c r="WW200" s="5" t="str">
        <f>IF(COUNTBLANK(VO200:WQ200)&gt;0, "", SUM(VQ200:VU200))</f>
        <v/>
      </c>
      <c r="WX200" s="5" t="str">
        <f>IF(COUNTBLANK(VO200:WQ200)&gt;0, "", SUM(VV200:VW200))</f>
        <v/>
      </c>
      <c r="WY200" s="5" t="str">
        <f>IF(COUNTBLANK(VO200:WQ200)&gt;0, "", SUM(VX200:WD200))</f>
        <v/>
      </c>
      <c r="WZ200" s="5" t="str">
        <f>IF(COUNTBLANK(VO200:WQ200)&gt;0, "", SUM(WE200:WJ200))</f>
        <v/>
      </c>
      <c r="XA200" s="6"/>
      <c r="XB200" s="5"/>
      <c r="XC200" s="5"/>
      <c r="XD200" s="5"/>
      <c r="XE200" s="5"/>
      <c r="XF200" s="5"/>
      <c r="XG200" s="5"/>
      <c r="XH200" s="5"/>
      <c r="XI200" s="5"/>
      <c r="XJ200" s="5"/>
      <c r="XK200" s="5"/>
      <c r="XL200" s="5" t="str">
        <f>IF(COUNTBLANK(XB200:XJ200)&gt;0, "", SUM(XB200:XJ200))</f>
        <v/>
      </c>
      <c r="XM200" s="6"/>
      <c r="XN200" s="5"/>
      <c r="XO200" s="5"/>
      <c r="XP200" s="5"/>
      <c r="XQ200" s="5"/>
      <c r="XR200" s="5"/>
      <c r="XS200" s="5"/>
      <c r="XT200" s="5"/>
      <c r="XU200" s="5" t="str">
        <f>IF(COUNTBLANK(XN200:XT200)&gt;0, "", SUM(XN200:XT200))</f>
        <v/>
      </c>
      <c r="XV200" s="6"/>
      <c r="XW200" s="5"/>
      <c r="XX200" s="5"/>
      <c r="XY200" s="5"/>
      <c r="XZ200" s="5"/>
      <c r="YA200" s="5"/>
      <c r="YB200" s="5"/>
      <c r="YC200" s="5"/>
      <c r="YD200" s="5"/>
      <c r="YE200" s="5"/>
      <c r="YF200" s="5"/>
      <c r="YG200" s="5"/>
      <c r="YH200" s="5"/>
      <c r="YI200" s="5"/>
      <c r="YJ200" s="5"/>
      <c r="YK200" s="5"/>
      <c r="YL200" s="5"/>
      <c r="YM200" s="5"/>
      <c r="YN200" s="5"/>
      <c r="YO200" s="5"/>
      <c r="YP200" s="12" t="str">
        <f>IF(COUNTBLANK(XW200:YO200)&gt;0, "", SUM(XW200:YO200))</f>
        <v/>
      </c>
      <c r="YQ200" s="12" t="str">
        <f>IF(COUNTBLANK(XW200:YO200)&gt;0, "", SUM(XY200,YC200,YD200,YE200,YJ200,YK200,YL200,YM200))</f>
        <v/>
      </c>
      <c r="YR200" s="12" t="str">
        <f>IF(COUNTBLANK(XW200:YO200)&gt;0, "", SUM(YF200:YH200))</f>
        <v/>
      </c>
      <c r="YS200" s="12" t="str">
        <f>IF(COUNTBLANK(XW200:YO200)&gt;0, "", SUM(XW200,XX200,YB200))</f>
        <v/>
      </c>
      <c r="YT200" s="12" t="str">
        <f>IF(COUNTBLANK(XW200:YO200)&gt;0, "", SUM(XZ200,YA200,YI200,YN200,YO200))</f>
        <v/>
      </c>
      <c r="YU200" s="12" t="str">
        <f>IF(COUNTBLANK(XW200:YO200)&gt;0, "", SUM(XY200,XZ200,YA200,YB200,YC200,YF200,YJ200,YN200,YO200))</f>
        <v/>
      </c>
      <c r="YV200" s="12" t="str">
        <f>IF(COUNTBLANK(XW200:YO200)&gt;0, "", SUM(XW200,XX200,YK200,YL200,YM200))</f>
        <v/>
      </c>
      <c r="YW200" s="12" t="str">
        <f>IF(COUNTBLANK(XW200:YO200)&gt;0, "", SUM(YD200,YE200,YG200,YH200,YI200))</f>
        <v/>
      </c>
      <c r="YX200" s="6"/>
      <c r="YY200" s="5"/>
      <c r="YZ200" s="5"/>
      <c r="ZA200" s="5"/>
      <c r="ZB200" s="5"/>
      <c r="ZC200" s="5"/>
      <c r="ZD200" s="5"/>
      <c r="ZE200" s="5"/>
      <c r="ZF200" s="5"/>
      <c r="ZG200" s="5"/>
      <c r="ZH200" s="5"/>
      <c r="ZI200" s="5"/>
      <c r="ZJ200" s="5"/>
      <c r="ZK200" s="5"/>
      <c r="ZL200" s="5"/>
      <c r="ZM200" s="5"/>
      <c r="ZN200" s="5"/>
      <c r="ZO200" s="5"/>
      <c r="ZP200" s="5"/>
      <c r="ZQ200" s="5"/>
      <c r="ZR200" s="5"/>
      <c r="ZS200" s="5"/>
      <c r="ZT200" s="5"/>
      <c r="ZU200" s="5"/>
      <c r="ZV200" s="5"/>
      <c r="ZW200" s="5"/>
      <c r="ZX200" s="5"/>
      <c r="ZY200" s="5"/>
      <c r="ZZ200" s="5"/>
      <c r="AAA200" s="5" t="str">
        <f>IF(COUNTBLANK(YY200:ZZ200)&gt;0, "", AVERAGE(YY200:ZZ200))</f>
        <v/>
      </c>
      <c r="AAB200" s="5" t="str">
        <f>IF(COUNTA(YY200:ZZ200)=0, "", AVERAGE(YZ200,ZL200,ZM200,ZN200,ZO200,ZP200,ZR200,ZT200,ZU200))</f>
        <v/>
      </c>
      <c r="AAC200" s="5" t="str">
        <f>IF(COUNTA(YY200:ZZ200)=0, "", AVERAGE(ZA200,ZB200,ZC200,ZD200,ZF200,ZH200,ZW200,ZX200))</f>
        <v/>
      </c>
      <c r="AAD200" s="5" t="str">
        <f>IF(COUNTA(YY200:ZZ200)=0, "", AVERAGE(ZE200,ZI200,ZJ200,ZK200,ZY200,ZZ200))</f>
        <v/>
      </c>
      <c r="AAE200" s="6"/>
      <c r="AAF200" s="5"/>
      <c r="AAG200" s="5" t="s">
        <v>971</v>
      </c>
      <c r="AAH200" s="5"/>
      <c r="AAI200" s="5"/>
      <c r="AAJ200" s="5" t="s">
        <v>971</v>
      </c>
      <c r="AAK200" s="5"/>
      <c r="AAL200" s="5" t="s">
        <v>971</v>
      </c>
      <c r="AAM200" s="5"/>
      <c r="AAN200" s="5"/>
      <c r="AAO200" s="5"/>
      <c r="AAP200" s="5"/>
      <c r="AAQ200" s="5"/>
      <c r="AAR200" s="5" t="s">
        <v>971</v>
      </c>
      <c r="AAS200" s="5"/>
      <c r="AAT200" s="5"/>
      <c r="AAU200" s="5"/>
      <c r="AAV200" s="5"/>
      <c r="AAW200" s="5"/>
      <c r="AAX200" s="5" t="s">
        <v>971</v>
      </c>
      <c r="AAY200" s="5"/>
      <c r="AAZ200" s="5"/>
      <c r="ABA200" s="5"/>
      <c r="ABB200" s="5"/>
      <c r="ABC200" s="5"/>
      <c r="ABD200" s="5"/>
      <c r="ABE200" s="5" t="s">
        <v>971</v>
      </c>
      <c r="ABF200" s="5"/>
      <c r="ABG200" s="5" t="s">
        <v>971</v>
      </c>
      <c r="ABH200" s="5"/>
      <c r="ABI200" s="5"/>
      <c r="ABJ200" s="5" t="str">
        <f>IF(SUM(AAF200:AAN200,AAP200:AAT200,AAV200:AAZ200,ABB200:ABG200)=0, "", SUM(AAF200:AAN200,AAP200:AAT200,AAV200:AAZ200,ABB200:ABG200))</f>
        <v/>
      </c>
      <c r="ABK200" s="5" t="str">
        <f>IF(SUM(ABN200, ABO200, ABP200, ABQ200, ABR200)=0, "", IF(OR(ABN200&gt;=8, ABO200&gt;=10, ABP200&gt;=13, ABQ200&gt;=10, ABR200&gt;=15), 1, 0))</f>
        <v/>
      </c>
      <c r="ABL200" s="5" t="str">
        <f>IF(SUM(AAF200:AAG200,AAI200,AAJ200,AAK200,AAL200,AAR200,AAX200,ABE200,ABG200)=0, "", SUM(AAF200:AAG200,AAI200,AAJ200,AAK200,AAL200,AAR200,AAX200,ABE200,ABG200))</f>
        <v/>
      </c>
      <c r="ABM200" s="5" t="str">
        <f>IF(SUM(AAH200,AAM200:AAN200,AAP200:AAQ200,AAS200:AAT200,AAV200:AAW200,AAY200:AAZ200,ABB200:ABD200,ABF200)=0, "", SUM(AAH200,AAM200:AAN200,AAP200:AAQ200,AAS200:AAT200,AAV200:AAW200,AAY200:AAZ200,ABB200:ABD200,ABF200))</f>
        <v/>
      </c>
      <c r="ABN200" s="5" t="str">
        <f>IF(SUM(AAY200:AAZ200,ABB200:ABC200,ABF200)=0, "", SUM(AAY200:AAZ200,ABB200:ABC200,ABF200))</f>
        <v/>
      </c>
      <c r="ABO200" s="5" t="str">
        <f>IF(SUM(AAN200,AAP200:AAQ200,AAT200,AAV200)=0, "", SUM(AAN200,AAP200:AAQ200,AAT200,AAV200))</f>
        <v/>
      </c>
      <c r="ABP200" s="5" t="str">
        <f>IF(SUM(AAH200,AAM200,AAS200,AAW200,ABD200)=0, "", SUM(AAH200,AAM200,AAS200,AAW200,ABD200))</f>
        <v/>
      </c>
      <c r="ABQ200" s="5" t="str">
        <f>IF(SUM(AAF200:AAG200,AAI200,AAK200,ABE200)=0, "", SUM(AAF200:AAG200,AAI200,AAK200,ABE200))</f>
        <v/>
      </c>
      <c r="ABR200" s="5" t="str">
        <f>IF(SUM(AAJ200,AAL200,AAR200,AAX200,ABG200)=0, "", SUM(AAJ200,AAL200,AAR200,AAX200,ABG200))</f>
        <v/>
      </c>
      <c r="ABS200" s="5" t="str">
        <f>IF(ABN200="", "", IF(ABN200&gt;=8, 1, 0))</f>
        <v/>
      </c>
      <c r="ABT200" s="5" t="str">
        <f>IF(ABO200="", "", IF(ABO200&gt;=10, 1, 0))</f>
        <v/>
      </c>
      <c r="ABU200" s="5" t="str">
        <f>IF(ABP200="", "", IF(ABP200&gt;=13, 1, 0))</f>
        <v/>
      </c>
      <c r="ABV200" s="5" t="str">
        <f>IF(ABQ200="", "", IF(ABQ200&gt;=10, 1, 0))</f>
        <v/>
      </c>
      <c r="ABW200" s="5" t="str">
        <f>IF(ABR200="", "", IF(ABR200&gt;=15, 1, 0))</f>
        <v/>
      </c>
      <c r="ABX200" s="5" t="str">
        <f>IF(AND(AAO200="", AAU200="", ABA200=""), "", IF(AAO200=5,1,0) + IF(AAU200=5,1,0) + IF(ABA200=5,1,0))</f>
        <v/>
      </c>
      <c r="ABY200" s="6"/>
      <c r="ABZ200" s="5"/>
      <c r="ACA200" s="5"/>
      <c r="ACB200" s="5"/>
      <c r="ACC200" s="5"/>
      <c r="ACD200" s="5"/>
      <c r="ACE200" s="5"/>
      <c r="ACF200" s="5"/>
      <c r="ACG200" s="5"/>
      <c r="ACH200" s="5"/>
      <c r="ACI200" s="5"/>
      <c r="ACJ200" s="5"/>
      <c r="ACK200" s="5"/>
      <c r="ACL200" s="5"/>
      <c r="ACM200" s="5"/>
      <c r="ACN200" s="5"/>
      <c r="ACO200" s="5"/>
      <c r="ACP200" s="5"/>
      <c r="ACQ200" s="5"/>
      <c r="ACR200" s="5"/>
      <c r="ACS200" s="5"/>
      <c r="ACT200" s="5"/>
      <c r="ACU200" s="5"/>
      <c r="ACV200" s="5"/>
      <c r="ACW200" s="5"/>
      <c r="ACX200" s="5"/>
      <c r="ACY200" s="5"/>
      <c r="ACZ200" s="5"/>
      <c r="ADA200" s="5"/>
      <c r="ADB200" s="5"/>
      <c r="ADC200" s="5"/>
      <c r="ADD200" s="5"/>
      <c r="ADE200" s="5"/>
      <c r="ADF200" s="5"/>
      <c r="ADG200" s="5"/>
      <c r="ADH200" s="5"/>
      <c r="ADI200" s="5"/>
      <c r="ADJ200" s="12" t="str">
        <f>IF(COUNTA(ABZ200:ADI200)=0, "", SUM(ABZ200:ADI200))</f>
        <v/>
      </c>
      <c r="ADK200" s="12" t="str">
        <f>IF(COUNTA(ABZ200:ADI200)=0, "", SUM(ACJ200,ACK200,ACT200,ACV200,ACX200,ADB200))</f>
        <v/>
      </c>
      <c r="ADL200" s="12" t="str">
        <f>IF(COUNTA(ABZ200:ADI200)=0, "", SUM(ACL200,ACQ200,ACS200,ACY200,ADF200))</f>
        <v/>
      </c>
      <c r="ADM200" s="12" t="str">
        <f>IF(COUNTA(ABZ200:ADI200)=0, "", SUM(ACB200,ACM200,ACR200,ACW200,ACZ200,ADE200))</f>
        <v/>
      </c>
      <c r="ADN200" s="12" t="str">
        <f>IF(COUNTA(ABZ200:ADI200)=0, "", SUM(ACA200,ACE200,ACG200,ACI200,ACP200,ADG200))</f>
        <v/>
      </c>
      <c r="ADO200" s="12" t="str">
        <f>IF(COUNTA(ABZ200:ADI200)=0, "", SUM(ACN200,ACO200,ACU200,ADA200,ADC200,ADD200,ADH200,ADI200))</f>
        <v/>
      </c>
      <c r="ADP200" s="12" t="str">
        <f>IF(COUNTA(ABZ200:ADI200)=0, "", SUM(ABZ200,ACC200,ACD200,ACF200,ACH200))</f>
        <v/>
      </c>
      <c r="ADQ200" s="6"/>
      <c r="ADR200" s="5"/>
      <c r="ADS200" s="5"/>
      <c r="ADT200" s="5"/>
      <c r="ADU200" s="5"/>
      <c r="ADV200" s="5"/>
      <c r="ADW200" s="5"/>
      <c r="ADX200" s="5"/>
      <c r="ADY200" s="5"/>
      <c r="ADZ200" s="5"/>
      <c r="AEA200" s="5"/>
      <c r="AEB200" s="5"/>
      <c r="AEC200" s="5"/>
      <c r="AED200" s="5"/>
      <c r="AEE200" s="5"/>
      <c r="AEF200" s="5"/>
      <c r="AEG200" s="5"/>
      <c r="AEH200" s="5"/>
      <c r="AEI200" s="5"/>
      <c r="AEJ200" s="5"/>
      <c r="AEK200" s="5"/>
      <c r="AEL200" s="5" t="str">
        <f>IF(COUNTA(ADR200:AEK200)=0, "", SUM(ADR200:AEK200))</f>
        <v/>
      </c>
      <c r="AEM200" s="8"/>
      <c r="AEN200" s="6"/>
      <c r="AEO200" s="6"/>
      <c r="AEP200" s="6"/>
      <c r="AEQ200" s="6"/>
      <c r="AER200" s="5"/>
      <c r="AES200" s="6"/>
      <c r="AET200" s="6"/>
      <c r="AEU200" s="6"/>
      <c r="AEV200" s="5"/>
      <c r="AEW200" s="5"/>
      <c r="AEX200" s="5"/>
      <c r="AEY200" s="5"/>
      <c r="AEZ200" s="5"/>
      <c r="AFA200" s="5"/>
      <c r="AFB200" s="5"/>
      <c r="AFC200" s="5"/>
      <c r="AFD200" s="5"/>
      <c r="AFE200" s="5"/>
      <c r="AFF200" s="5"/>
      <c r="AFG200" s="5"/>
      <c r="AFH200" s="5"/>
      <c r="AFI200" s="5"/>
      <c r="AFJ200" s="5"/>
      <c r="AFK200" s="5"/>
      <c r="AFL200" s="5"/>
      <c r="AFM200" s="5"/>
      <c r="AFN200" s="5"/>
      <c r="AFO200" s="5"/>
      <c r="AFP200" s="5"/>
      <c r="AFQ200" s="5"/>
      <c r="AFR200" s="5"/>
      <c r="AFS200" s="5"/>
      <c r="AFT200" s="5"/>
      <c r="AFU200" s="5"/>
      <c r="AFV200" s="5"/>
      <c r="AFW200" s="5"/>
      <c r="AFX200" s="5"/>
      <c r="AFY200" s="5"/>
      <c r="AFZ200" s="5"/>
      <c r="AGA200" s="5" t="str">
        <f>IF(COUNTA(AEV200:AFY200)=0, "", SUM(AEV200:AFY200))</f>
        <v/>
      </c>
      <c r="AGB200" s="6"/>
      <c r="AGC200" s="5"/>
      <c r="AGD200" s="5"/>
      <c r="AGE200" s="5"/>
      <c r="AGF200" s="5"/>
      <c r="AGG200" s="5"/>
      <c r="AGS200" s="6"/>
      <c r="AHM200" s="6"/>
      <c r="AHN200" s="5"/>
      <c r="AHO200" s="5"/>
      <c r="AHP200" s="5"/>
      <c r="AHQ200" s="5"/>
      <c r="AHR200" s="5"/>
      <c r="AHS200" s="5"/>
      <c r="AHT200" s="5"/>
      <c r="AHU200" s="5"/>
      <c r="AHV200" s="5"/>
      <c r="AHW200" s="5"/>
      <c r="AHX200" s="5" t="str">
        <f>IF(COUNTBLANK(AHN200:AHW200)&gt;0, "", SUM(AHN200:AHW200))</f>
        <v/>
      </c>
      <c r="AHY200" s="5" t="str">
        <f>IF(COUNTBLANK(AHN200:AHW200)&gt;0, "", SUM(AHR200,AHW200))</f>
        <v/>
      </c>
      <c r="AHZ200" s="5" t="str">
        <f>IF(COUNTBLANK(AHN200:AHW200)&gt;0, "", SUM(AHP200,AHS200))</f>
        <v/>
      </c>
      <c r="AIA200" s="5" t="str">
        <f>IF(COUNTBLANK(AHN200:AHW200)&gt;0, "", SUM(AHT200,AHV200))</f>
        <v/>
      </c>
      <c r="AIB200" s="5" t="str">
        <f>IF(COUNTBLANK(AHN200:AHW200)&gt;0, "", SUM(AHQ200,AHU200))</f>
        <v/>
      </c>
      <c r="AIC200" s="5" t="str">
        <f>IF(COUNTBLANK(AHN200:AHW200)&gt;0, "", SUM(AHN200:AHO200))</f>
        <v/>
      </c>
      <c r="AID200" s="6"/>
      <c r="AIE200" s="5"/>
      <c r="AIF200" s="5"/>
      <c r="AIG200" s="5"/>
      <c r="AIH200" s="5"/>
      <c r="AII200" s="5"/>
      <c r="AIJ200" s="5"/>
      <c r="AIK200" s="5"/>
      <c r="AIL200" s="5"/>
      <c r="AIM200" s="5"/>
      <c r="AIN200" s="5"/>
      <c r="AIO200" s="5"/>
      <c r="AIP200" s="5"/>
      <c r="AIQ200" s="5"/>
      <c r="AIR200" s="5"/>
      <c r="AIS200" s="5"/>
      <c r="AIT200" s="5"/>
      <c r="AIU200" s="5"/>
      <c r="AIV200" s="5"/>
      <c r="AIW200" s="5"/>
      <c r="AIX200" s="5"/>
      <c r="AIY200" s="5" t="s">
        <v>971</v>
      </c>
      <c r="AIZ200" s="5" t="s">
        <v>971</v>
      </c>
      <c r="AJA200" s="5" t="s">
        <v>971</v>
      </c>
      <c r="AJB200" s="6"/>
      <c r="AJC200" s="5"/>
      <c r="AJD200" s="5"/>
      <c r="AJE200" s="5"/>
      <c r="AJF200" s="5"/>
      <c r="AJG200" s="5"/>
      <c r="AJH200" s="5"/>
      <c r="AJI200" s="5"/>
      <c r="AJJ200" s="5"/>
      <c r="AJK200" s="5"/>
      <c r="AJL200" s="5"/>
      <c r="AJM200" s="5" t="str">
        <f>IF(COUNTBLANK(AJC200:AJK200)&gt;0, "", SUM(AJC200:AJK200))</f>
        <v/>
      </c>
      <c r="AJN200" s="6"/>
      <c r="AJO200" s="5"/>
      <c r="AJP200" s="5"/>
      <c r="AJQ200" s="5"/>
      <c r="AJR200" s="5"/>
      <c r="AJS200" s="5"/>
      <c r="AJT200" s="5"/>
      <c r="AJU200" s="5"/>
      <c r="AJV200" s="5" t="str">
        <f>IF(COUNTBLANK(AJO200:AJU200)&gt;0, "", SUM(AJO200:AJU200))</f>
        <v/>
      </c>
    </row>
    <row r="201" spans="1:958" ht="15" customHeight="1" x14ac:dyDescent="0.35">
      <c r="A201" s="5">
        <v>213926</v>
      </c>
      <c r="B201" s="5" t="s">
        <v>2108</v>
      </c>
      <c r="C201" s="6">
        <v>45503</v>
      </c>
      <c r="D201" s="5">
        <v>0</v>
      </c>
      <c r="E201" s="5">
        <v>1</v>
      </c>
      <c r="F201" s="5">
        <v>0</v>
      </c>
      <c r="G201" s="5">
        <v>0</v>
      </c>
      <c r="H201" s="5">
        <v>0</v>
      </c>
      <c r="I201" s="5">
        <v>0</v>
      </c>
      <c r="J201" s="5">
        <v>0</v>
      </c>
      <c r="K201" s="5">
        <v>0</v>
      </c>
      <c r="L201" s="5">
        <v>0</v>
      </c>
      <c r="M201" s="5">
        <v>0</v>
      </c>
      <c r="N201" s="5">
        <v>0</v>
      </c>
      <c r="O201" s="5">
        <v>0</v>
      </c>
      <c r="P201" s="5">
        <v>0</v>
      </c>
      <c r="Q201" s="5">
        <v>0</v>
      </c>
      <c r="R201" s="5">
        <v>0</v>
      </c>
      <c r="S201" s="5">
        <v>1</v>
      </c>
      <c r="T201" s="5">
        <v>0</v>
      </c>
      <c r="U201" s="5">
        <v>0</v>
      </c>
      <c r="V201" s="5">
        <f>IF(COUNTA(D201,F201,H201,J201,L201,N201,P201,R201,T201)=0, "", IF(OR(D201=1,F201=1,H201=1,J201=1,L201=1,N201=1,P201=1,R201=1,T201=1), 1, 0))</f>
        <v>0</v>
      </c>
      <c r="W201" s="5">
        <f>IF(COUNTA(E201,G201,I201,K201,M201,O201,Q201,S201,U201)=0, "", IF(OR(E201=1,G201=1,I201=1,K201=1,M201=1,O201=1,Q201=1,S201=1,U201=1), 1, 0))</f>
        <v>1</v>
      </c>
      <c r="X201" s="5">
        <v>0</v>
      </c>
      <c r="Y201" s="5">
        <v>1</v>
      </c>
      <c r="Z201" s="5">
        <v>0</v>
      </c>
      <c r="AA201" s="5">
        <v>1</v>
      </c>
      <c r="AB201" s="5">
        <f>IF(AG201&lt;&gt;"", 1, 0)</f>
        <v>1</v>
      </c>
      <c r="AC201" s="5">
        <f>IF(AH201&lt;&gt;"", 1, 0)</f>
        <v>0</v>
      </c>
      <c r="AD201" s="5">
        <v>0</v>
      </c>
      <c r="AE201" s="7" t="s">
        <v>2109</v>
      </c>
      <c r="AF201" s="6"/>
      <c r="AG201" s="8" t="s">
        <v>2110</v>
      </c>
      <c r="AH201" s="8"/>
      <c r="AI201" s="8"/>
      <c r="AJ201" s="5">
        <f>IF(OR(ISBLANK(AE201), ISBLANK(AG201)), "", AG201 - AE201)</f>
        <v>21</v>
      </c>
      <c r="AK201" s="9"/>
      <c r="AL201" s="5" t="str">
        <f>IF(OR(ISBLANK(AG201), ISBLANK(AK201)), "", AK201 - AG201)</f>
        <v/>
      </c>
      <c r="AM201" s="6"/>
      <c r="AN201" s="10" t="str">
        <f>IF(OR(ISBLANK(AM201), ISBLANK(AF201)), "", AF201 - AM201)</f>
        <v/>
      </c>
      <c r="AO201" s="6">
        <v>45522</v>
      </c>
      <c r="AP201" s="6">
        <v>37830</v>
      </c>
      <c r="AQ201" s="5">
        <f>IF(OR(ISBLANK(AO201), ISBLANK(AP201)), "", DATEDIF(AP201, AO201, "Y"))</f>
        <v>21</v>
      </c>
      <c r="AR201" s="11" t="s">
        <v>959</v>
      </c>
      <c r="AS201" s="11">
        <f>IF(ISBLANK(AR201), "", IF(AR201="ישראל", 1, 2))</f>
        <v>1</v>
      </c>
      <c r="AT201" s="11" t="s">
        <v>1692</v>
      </c>
      <c r="AU201" s="11" t="s">
        <v>959</v>
      </c>
      <c r="AV201" s="5"/>
      <c r="AW201" s="5">
        <v>1</v>
      </c>
      <c r="AX201" s="5">
        <v>1</v>
      </c>
      <c r="AY201" s="5">
        <v>12</v>
      </c>
      <c r="AZ201" s="5">
        <f>IF(ISBLANK(AY201), "", IF(AY201&lt;=8, 1, IF(AY201&lt;=12, 2, 3)))</f>
        <v>2</v>
      </c>
      <c r="BA201" s="5">
        <v>16</v>
      </c>
      <c r="BB201" s="5">
        <f>IF(ISBLANK(BA201), "", IF(BA201&lt;=8, 1, IF(BA201&lt;=12, 2, 3)))</f>
        <v>3</v>
      </c>
      <c r="BC201" s="11" t="s">
        <v>1033</v>
      </c>
      <c r="BD201" s="11" t="s">
        <v>982</v>
      </c>
      <c r="BE201" s="5">
        <v>2</v>
      </c>
      <c r="BF201" s="5"/>
      <c r="BG201" s="5">
        <v>4</v>
      </c>
      <c r="BH201" s="6" t="s">
        <v>2109</v>
      </c>
      <c r="BI201" s="5">
        <v>1</v>
      </c>
      <c r="BJ201" s="5">
        <v>2</v>
      </c>
      <c r="BK201" s="5">
        <v>2</v>
      </c>
      <c r="BL201" s="5">
        <v>1</v>
      </c>
      <c r="BM201" s="5">
        <v>3</v>
      </c>
      <c r="BN201" s="5">
        <v>2</v>
      </c>
      <c r="BO201" s="5">
        <v>2</v>
      </c>
      <c r="BP201" s="5">
        <v>1</v>
      </c>
      <c r="BQ201" s="5">
        <v>1</v>
      </c>
      <c r="BR201" s="5">
        <v>3</v>
      </c>
      <c r="BS201" s="5">
        <v>1</v>
      </c>
      <c r="BT201" s="5">
        <v>1</v>
      </c>
      <c r="BU201" s="5">
        <v>2</v>
      </c>
      <c r="BV201" s="5">
        <v>2</v>
      </c>
      <c r="BW201" s="5">
        <v>1</v>
      </c>
      <c r="BX201" s="5">
        <v>3</v>
      </c>
      <c r="BY201" s="5">
        <v>1</v>
      </c>
      <c r="BZ201" s="5">
        <v>1</v>
      </c>
      <c r="CA201" s="5">
        <v>3</v>
      </c>
      <c r="CB201" s="5">
        <v>2</v>
      </c>
      <c r="CC201" s="5">
        <v>2</v>
      </c>
      <c r="CD201" s="5">
        <v>2</v>
      </c>
      <c r="CE201" s="5">
        <v>2</v>
      </c>
      <c r="CF201" s="5">
        <v>3</v>
      </c>
      <c r="CG201" s="5">
        <v>2</v>
      </c>
      <c r="CH201" s="5">
        <v>2</v>
      </c>
      <c r="CI201" s="5">
        <v>2</v>
      </c>
      <c r="CJ201" s="5">
        <v>3</v>
      </c>
      <c r="CK201" s="5">
        <v>1</v>
      </c>
      <c r="CL201" s="5">
        <v>1</v>
      </c>
      <c r="CM201" s="5">
        <f>IF(SUM(BI201:BQ201,BS201:BW201,BY201:CC201,CE201:CJ201)=0, "", SUM(BI201:BQ201,BS201:BW201,BY201:CC201,CE201:CJ201))</f>
        <v>45</v>
      </c>
      <c r="CN201" s="5">
        <f>IF(SUM(CQ201, CR201, CS201, CT201, CU201)=0, "", IF(OR(CQ201&gt;=8, CR201&gt;=10, CS201&gt;=13, CT201&gt;=10, CU201&gt;=15), 1, 0))</f>
        <v>1</v>
      </c>
      <c r="CO201" s="5">
        <f>IF(SUM(BI201:BJ201,BL201,BM201,BN201,BO201,BU201,CA201,CH201,CJ201)=0, "", SUM(BI201:BJ201,BL201,BM201,BN201,BO201,BU201,CA201,CH201,CJ201))</f>
        <v>21</v>
      </c>
      <c r="CP201" s="5">
        <f>IF(SUM(BK201,BP201:BQ201,BS201:BT201,BV201:BW201,BY201:BZ201,CB201:CC201,CE201:CG201,CI201)=0, "", SUM(BK201,BP201:BQ201,BS201:BT201,BV201:BW201,BY201:BZ201,CB201:CC201,CE201:CG201,CI201))</f>
        <v>24</v>
      </c>
      <c r="CQ201" s="5">
        <f>IF(SUM(CB201:CC201,CE201:CF201,CI201)=0, "", SUM(CB201:CC201,CE201:CF201,CI201))</f>
        <v>11</v>
      </c>
      <c r="CR201" s="5">
        <f>IF(SUM(BQ201,BS201:BT201,BW201,BY201)=0, "", SUM(BQ201,BS201:BT201,BW201,BY201))</f>
        <v>5</v>
      </c>
      <c r="CS201" s="5">
        <f>IF(SUM(BK201,BP201,BV201,BZ201,CG201)=0, "", SUM(BK201,BP201,BV201,BZ201,CG201))</f>
        <v>8</v>
      </c>
      <c r="CT201" s="5">
        <f>IF(SUM(BI201:BJ201,BL201,BN201,CH201)=0, "", SUM(BI201:BJ201,BL201,BN201,CH201))</f>
        <v>8</v>
      </c>
      <c r="CU201" s="5">
        <f>IF(SUM(BM201,BO201,BU201,CA201,CJ201)=0, "", SUM(BM201,BO201,BU201,CA201,CJ201))</f>
        <v>13</v>
      </c>
      <c r="CV201" s="5">
        <f>IF(CQ201="", "", IF(CQ201&gt;=8, 1, 0))</f>
        <v>1</v>
      </c>
      <c r="CW201" s="5">
        <f>IF(CR201="", "", IF(CR201&gt;=10, 1, 0))</f>
        <v>0</v>
      </c>
      <c r="CX201" s="5">
        <f>IF(CS201="", "", IF(CS201&gt;=13, 1, 0))</f>
        <v>0</v>
      </c>
      <c r="CY201" s="5">
        <f>IF(CT201="", "", IF(CT201&gt;=10, 1, 0))</f>
        <v>0</v>
      </c>
      <c r="CZ201" s="5">
        <f>IF(CU201="", "", IF(CU201&gt;=15, 1, 0))</f>
        <v>0</v>
      </c>
      <c r="DA201" s="5">
        <f>IF(AND(BR201="", BX201="", CD201=""), "", IF(BR201=5,1,0) + IF(BX201=5,1,0) + IF(CD201=5,1,0))</f>
        <v>0</v>
      </c>
      <c r="DB201" s="6" t="s">
        <v>2109</v>
      </c>
      <c r="DC201" s="5">
        <v>0</v>
      </c>
      <c r="DD201" s="13"/>
      <c r="DE201" s="5">
        <v>2</v>
      </c>
      <c r="DF201" s="13">
        <v>16</v>
      </c>
      <c r="DG201" s="5">
        <v>5</v>
      </c>
      <c r="DH201" s="13"/>
      <c r="DI201" s="5">
        <v>2</v>
      </c>
      <c r="DJ201" s="13">
        <v>17</v>
      </c>
      <c r="DK201" s="5">
        <v>2</v>
      </c>
      <c r="DL201" s="13">
        <v>17</v>
      </c>
      <c r="DM201" s="5">
        <v>4</v>
      </c>
      <c r="DN201" s="13"/>
      <c r="DO201" s="5">
        <v>1</v>
      </c>
      <c r="DP201" s="13"/>
      <c r="DQ201" s="5">
        <v>5</v>
      </c>
      <c r="DR201" s="13">
        <v>10</v>
      </c>
      <c r="DS201" s="5">
        <v>5</v>
      </c>
      <c r="DT201" s="13">
        <v>18</v>
      </c>
      <c r="DU201" s="5">
        <v>2</v>
      </c>
      <c r="DV201" s="13">
        <v>20</v>
      </c>
      <c r="DW201" s="5">
        <v>0</v>
      </c>
      <c r="DX201" s="13"/>
      <c r="DY201" s="5">
        <v>3</v>
      </c>
      <c r="DZ201" s="13"/>
      <c r="EA201" s="5">
        <v>3</v>
      </c>
      <c r="EB201" s="13"/>
      <c r="EC201" s="5">
        <v>2</v>
      </c>
      <c r="ED201" s="13"/>
      <c r="EE201" s="5">
        <v>2</v>
      </c>
      <c r="EF201" s="13"/>
      <c r="EG201" s="5">
        <v>0</v>
      </c>
      <c r="EH201" s="13"/>
      <c r="EI201" s="5">
        <v>4</v>
      </c>
      <c r="EJ201" s="13"/>
      <c r="EK201" s="5">
        <v>4</v>
      </c>
      <c r="EL201" s="5">
        <v>3</v>
      </c>
      <c r="EM201" s="5">
        <v>1</v>
      </c>
      <c r="EN201" s="6" t="s">
        <v>2109</v>
      </c>
      <c r="EO201" s="5">
        <v>0</v>
      </c>
      <c r="EP201" s="5">
        <v>0</v>
      </c>
      <c r="EQ201" s="5">
        <v>0</v>
      </c>
      <c r="ER201" s="5">
        <v>1</v>
      </c>
      <c r="ES201" s="5">
        <v>1</v>
      </c>
      <c r="ET201" s="5">
        <v>1</v>
      </c>
      <c r="EU201" s="5">
        <v>2</v>
      </c>
      <c r="EV201" s="5">
        <v>0</v>
      </c>
      <c r="EW201" s="5">
        <v>0</v>
      </c>
      <c r="EX201" s="5">
        <v>0</v>
      </c>
      <c r="EY201" s="5">
        <v>0</v>
      </c>
      <c r="EZ201" s="5">
        <v>0</v>
      </c>
      <c r="FA201" s="5">
        <v>0</v>
      </c>
      <c r="FB201" s="5">
        <v>0</v>
      </c>
      <c r="FC201" s="5">
        <v>0</v>
      </c>
      <c r="FD201" s="5">
        <v>0</v>
      </c>
      <c r="FE201" s="5">
        <v>0</v>
      </c>
      <c r="FF201" s="5">
        <v>0</v>
      </c>
      <c r="FG201" s="5">
        <v>1</v>
      </c>
      <c r="FH201" s="5">
        <v>1</v>
      </c>
      <c r="FI201" s="5">
        <v>7</v>
      </c>
      <c r="FJ201" s="5">
        <v>0</v>
      </c>
      <c r="FK201" s="5">
        <v>0</v>
      </c>
      <c r="FL201" s="6" t="s">
        <v>2109</v>
      </c>
      <c r="FM201" s="5">
        <v>3</v>
      </c>
      <c r="FN201" s="5">
        <v>2</v>
      </c>
      <c r="FO201" s="5">
        <v>4</v>
      </c>
      <c r="FP201" s="5">
        <v>2</v>
      </c>
      <c r="FQ201" s="5">
        <v>2</v>
      </c>
      <c r="FR201" s="5">
        <v>2</v>
      </c>
      <c r="FS201" s="14">
        <f>IF(COUNTBLANK(FM201:FR201)&gt;0, "", AVERAGE(FM201:FR201))</f>
        <v>2.5</v>
      </c>
      <c r="FT201" s="6" t="s">
        <v>2109</v>
      </c>
      <c r="FU201" s="5">
        <v>1</v>
      </c>
      <c r="FV201" s="5">
        <v>1</v>
      </c>
      <c r="FW201" s="5">
        <v>1</v>
      </c>
      <c r="FX201" s="5">
        <v>1</v>
      </c>
      <c r="FY201" s="5">
        <v>1</v>
      </c>
      <c r="FZ201" s="5">
        <v>0</v>
      </c>
      <c r="GA201" s="5">
        <v>2</v>
      </c>
      <c r="GB201" s="5">
        <v>0</v>
      </c>
      <c r="GC201" s="5">
        <v>0</v>
      </c>
      <c r="GD201" s="5">
        <v>1</v>
      </c>
      <c r="GE201" s="5">
        <f>IF(COUNTBLANK(FU201:GC201)&gt;0, "", SUM(FU201:GC201))</f>
        <v>7</v>
      </c>
      <c r="GF201" s="6" t="s">
        <v>2109</v>
      </c>
      <c r="GG201" s="5">
        <v>1</v>
      </c>
      <c r="GH201" s="5">
        <v>1</v>
      </c>
      <c r="GI201" s="5">
        <v>1</v>
      </c>
      <c r="GJ201" s="5">
        <v>1</v>
      </c>
      <c r="GK201" s="5">
        <v>1</v>
      </c>
      <c r="GL201" s="5">
        <v>1</v>
      </c>
      <c r="GM201" s="5">
        <v>0</v>
      </c>
      <c r="GN201" s="5">
        <f>IF(COUNTBLANK(GG201:GM201)&gt;0, "", SUM(GG201:GM201))</f>
        <v>6</v>
      </c>
      <c r="GO201" s="6" t="s">
        <v>2109</v>
      </c>
      <c r="GP201" s="5">
        <v>1</v>
      </c>
      <c r="GQ201" s="5">
        <v>4</v>
      </c>
      <c r="GR201" s="5">
        <v>3</v>
      </c>
      <c r="GS201" s="5">
        <v>4</v>
      </c>
      <c r="GT201" s="5">
        <v>4</v>
      </c>
      <c r="GU201" s="5">
        <v>4</v>
      </c>
      <c r="GV201" s="5">
        <v>5</v>
      </c>
      <c r="GW201" s="5">
        <v>3</v>
      </c>
      <c r="GX201" s="5">
        <v>5</v>
      </c>
      <c r="GY201" s="5">
        <v>3</v>
      </c>
      <c r="GZ201" s="5">
        <v>4</v>
      </c>
      <c r="HA201" s="5">
        <v>4</v>
      </c>
      <c r="HB201" s="5">
        <v>4</v>
      </c>
      <c r="HC201" s="5">
        <v>3</v>
      </c>
      <c r="HD201" s="5">
        <v>4</v>
      </c>
      <c r="HE201" s="5">
        <v>4</v>
      </c>
      <c r="HF201" s="5">
        <v>3</v>
      </c>
      <c r="HG201" s="5">
        <v>3</v>
      </c>
      <c r="HH201" s="5">
        <v>5</v>
      </c>
      <c r="HI201" s="5">
        <f>IF(COUNTBLANK(GQ201:HH201)&gt;0, "", SUM(GQ201:HH201))</f>
        <v>69</v>
      </c>
      <c r="HJ201" s="6" t="s">
        <v>2109</v>
      </c>
      <c r="HK201" s="5">
        <v>3</v>
      </c>
      <c r="HL201" s="5">
        <v>3</v>
      </c>
      <c r="HM201" s="5">
        <v>0</v>
      </c>
      <c r="HN201" s="5">
        <v>2</v>
      </c>
      <c r="HO201" s="5">
        <v>3</v>
      </c>
      <c r="HP201" s="5">
        <v>3</v>
      </c>
      <c r="HQ201" s="5">
        <v>0</v>
      </c>
      <c r="HR201" s="5">
        <v>2</v>
      </c>
      <c r="HS201" s="5">
        <v>1</v>
      </c>
      <c r="HT201" s="5">
        <v>2</v>
      </c>
      <c r="HU201" s="5">
        <v>3</v>
      </c>
      <c r="HV201" s="5">
        <v>3</v>
      </c>
      <c r="HW201" s="5">
        <v>1</v>
      </c>
      <c r="HX201" s="5">
        <v>3</v>
      </c>
      <c r="HY201" s="5">
        <v>0</v>
      </c>
      <c r="HZ201" s="5">
        <v>3</v>
      </c>
      <c r="IA201" s="5">
        <v>2</v>
      </c>
      <c r="IB201" s="5">
        <v>2</v>
      </c>
      <c r="IC201" s="5">
        <v>0</v>
      </c>
      <c r="ID201" s="5">
        <v>1</v>
      </c>
      <c r="IE201" s="5">
        <v>1</v>
      </c>
      <c r="IF201" s="5">
        <v>1</v>
      </c>
      <c r="IG201" s="5">
        <v>1</v>
      </c>
      <c r="IH201" s="5">
        <v>2</v>
      </c>
      <c r="II201" s="5">
        <v>2</v>
      </c>
      <c r="IJ201" s="5">
        <f>IF(COUNTA(HK201:II201)=0, "", SUM(HK201,HL201,HN201,HO201,HP201,HU201,HV201,HX201,HZ201,IA201,IB201,IH201))</f>
        <v>32</v>
      </c>
      <c r="IK201" s="5">
        <f>IF(COUNTA(HK201:II201)=0, "", SUM(HM201,HQ201,HR201,HS201,HT201,HW201,HY201,IC201,ID201,IE201,IF201,IG201,II201))</f>
        <v>12</v>
      </c>
      <c r="IL201" s="5">
        <v>2</v>
      </c>
      <c r="IM201" s="5">
        <v>2</v>
      </c>
      <c r="IN201" s="5">
        <v>1</v>
      </c>
      <c r="IO201" s="5">
        <v>2</v>
      </c>
      <c r="IP201" s="5">
        <v>1</v>
      </c>
      <c r="IQ201" s="5">
        <v>2</v>
      </c>
      <c r="IR201" s="5">
        <v>1</v>
      </c>
      <c r="IS201" s="5">
        <v>2</v>
      </c>
      <c r="IT201" s="5">
        <v>1</v>
      </c>
      <c r="IU201" s="5">
        <v>0</v>
      </c>
      <c r="IV201" s="5">
        <v>2</v>
      </c>
      <c r="IW201" s="5">
        <v>2</v>
      </c>
      <c r="IX201" s="5">
        <v>0</v>
      </c>
      <c r="IY201" s="5">
        <v>1</v>
      </c>
      <c r="IZ201" s="5">
        <v>1</v>
      </c>
      <c r="JA201" s="5">
        <v>2</v>
      </c>
      <c r="JB201" s="5">
        <v>2</v>
      </c>
      <c r="JC201" s="5">
        <v>1</v>
      </c>
      <c r="JD201" s="5">
        <v>0</v>
      </c>
      <c r="JE201" s="5">
        <v>1</v>
      </c>
      <c r="JF201" s="5">
        <v>1</v>
      </c>
      <c r="JG201" s="5">
        <v>1</v>
      </c>
      <c r="JH201" s="5">
        <v>1</v>
      </c>
      <c r="JI201" s="5">
        <v>1</v>
      </c>
      <c r="JJ201" s="5">
        <v>2</v>
      </c>
      <c r="JK201" s="5">
        <f>IF(COUNTA(IL201:JJ201)=0, "", SUM(IL201,IM201,IO201,IP201,IQ201,IV201,IW201,IY201,JA201,JB201,JC201,JI201))</f>
        <v>20</v>
      </c>
      <c r="JL201" s="5">
        <f>IF(COUNTA(IL201:JJ201)=0, "", SUM(IN201,IR201,IS201,IT201,IU201,IX201,IZ201,JD201,JE201,JF201,JG201,JH201,JJ201))</f>
        <v>12</v>
      </c>
      <c r="JM201" s="6" t="s">
        <v>2109</v>
      </c>
      <c r="JN201" s="5">
        <v>2</v>
      </c>
      <c r="JO201" s="5">
        <v>3</v>
      </c>
      <c r="JP201" s="5">
        <v>4</v>
      </c>
      <c r="JQ201" s="5">
        <v>3</v>
      </c>
      <c r="JR201" s="5">
        <v>4</v>
      </c>
      <c r="JS201" s="5">
        <v>3</v>
      </c>
      <c r="JT201" s="5">
        <v>4</v>
      </c>
      <c r="JU201" s="5">
        <v>3</v>
      </c>
      <c r="JV201" s="5">
        <v>4</v>
      </c>
      <c r="JW201" s="5">
        <v>2</v>
      </c>
      <c r="JX201" s="5">
        <v>3</v>
      </c>
      <c r="JY201" s="5">
        <v>3</v>
      </c>
      <c r="JZ201" s="5">
        <v>3</v>
      </c>
      <c r="KA201" s="5">
        <v>2</v>
      </c>
      <c r="KB201" s="5">
        <v>4</v>
      </c>
      <c r="KC201" s="5">
        <v>2</v>
      </c>
      <c r="KD201" s="5">
        <v>3</v>
      </c>
      <c r="KE201" s="5">
        <v>3</v>
      </c>
      <c r="KF201" s="5">
        <v>2</v>
      </c>
      <c r="KG201" s="5">
        <v>3</v>
      </c>
      <c r="KH201" s="5">
        <v>2</v>
      </c>
      <c r="KI201" s="5">
        <v>4</v>
      </c>
      <c r="KJ201" s="5">
        <v>2</v>
      </c>
      <c r="KK201" s="5">
        <v>3</v>
      </c>
      <c r="KL201" s="5">
        <v>2</v>
      </c>
      <c r="KM201" s="5">
        <v>4</v>
      </c>
      <c r="KN201" s="5">
        <v>2</v>
      </c>
      <c r="KO201" s="5">
        <v>2</v>
      </c>
      <c r="KP201" s="5">
        <v>3</v>
      </c>
      <c r="KQ201" s="5">
        <v>3</v>
      </c>
      <c r="KR201" s="5">
        <v>2</v>
      </c>
      <c r="KS201" s="5">
        <v>2</v>
      </c>
      <c r="KT201" s="5">
        <v>3</v>
      </c>
      <c r="KU201" s="5">
        <v>2</v>
      </c>
      <c r="KV201" s="5">
        <v>3</v>
      </c>
      <c r="KW201" s="5">
        <v>4</v>
      </c>
      <c r="KX201" s="5">
        <f>IF(COUNTA(JN201:KW201)=0, "", SUM(JN201:KW201))</f>
        <v>103</v>
      </c>
      <c r="KY201" s="5">
        <f>IF(COUNTA(JN201:KW201)=0, "", SUM(JX201,JY201,KH201,KJ201,KL201,KP201))</f>
        <v>15</v>
      </c>
      <c r="KZ201" s="5">
        <f>IF(COUNTA(JN201:KW201)=0, "", SUM(JZ201,KE201,KG201,KM201,KT201))</f>
        <v>16</v>
      </c>
      <c r="LA201" s="5">
        <f>IF(COUNTA(JN201:KW201)=0, "", SUM(JP201,KA201,KF201,KK201,KN201,KS201))</f>
        <v>15</v>
      </c>
      <c r="LB201" s="5">
        <f>IF(COUNTA(JN201:KW201)=0, "", SUM(JO201,JS201,JU201,JW201,KD201,KU201))</f>
        <v>16</v>
      </c>
      <c r="LC201" s="5">
        <f>IF(COUNTA(JN201:KW201)=0, "", SUM(KB201,KC201,KI201,KO201,KQ201,KR201,KV201,KW201))</f>
        <v>24</v>
      </c>
      <c r="LD201" s="5">
        <f>IF(COUNTA(JN201:KW201)=0, "", SUM(JN201,JQ201,JR201,JT201,JV201))</f>
        <v>17</v>
      </c>
      <c r="LE201" s="6">
        <v>45522</v>
      </c>
      <c r="LF201" s="5">
        <v>50</v>
      </c>
      <c r="LG201" s="5">
        <v>30</v>
      </c>
      <c r="LH201" s="5">
        <v>0</v>
      </c>
      <c r="LI201" s="5">
        <v>0</v>
      </c>
      <c r="LJ201" s="5">
        <v>0</v>
      </c>
      <c r="LK201" s="5">
        <v>0</v>
      </c>
      <c r="LL201" s="5">
        <v>0</v>
      </c>
      <c r="LM201" s="5">
        <v>0</v>
      </c>
      <c r="LN201" s="5">
        <v>0</v>
      </c>
      <c r="LO201" s="5">
        <v>0</v>
      </c>
      <c r="LP201" s="5">
        <v>0</v>
      </c>
      <c r="LQ201" s="5">
        <v>0</v>
      </c>
      <c r="LR201" s="5">
        <v>0</v>
      </c>
      <c r="LS201" s="5">
        <v>0</v>
      </c>
      <c r="LT201" s="5">
        <v>30</v>
      </c>
      <c r="LU201" s="5">
        <v>0</v>
      </c>
      <c r="LV201" s="5">
        <v>0</v>
      </c>
      <c r="LW201" s="5">
        <v>0</v>
      </c>
      <c r="LX201" s="5">
        <v>30</v>
      </c>
      <c r="LY201" s="5">
        <v>0</v>
      </c>
      <c r="LZ201" s="5">
        <v>30</v>
      </c>
      <c r="MA201" s="5">
        <v>0</v>
      </c>
      <c r="MB201" s="5">
        <v>0</v>
      </c>
      <c r="MC201" s="5">
        <v>30</v>
      </c>
      <c r="MD201" s="5">
        <v>0</v>
      </c>
      <c r="ME201" s="5">
        <v>0</v>
      </c>
      <c r="MF201" s="5">
        <v>0</v>
      </c>
      <c r="MG201" s="5">
        <v>0</v>
      </c>
      <c r="MH201" s="5">
        <f>IF(COUNTBLANK(LF201:MG201)&gt;0, "", AVERAGE(LF201:MG201))</f>
        <v>7.1428571428571432</v>
      </c>
      <c r="MI201" s="5">
        <f>IF(COUNTA(LF201:MG201)=0, "", AVERAGE(LG201,LS201,LT201,LU201,LV201,LW201,LY201,MA201,MB201))</f>
        <v>6.666666666666667</v>
      </c>
      <c r="MJ201" s="5">
        <f>IF(COUNTA(LF201:MG201)=0, "", AVERAGE(LH201,LI201,LJ201,LK201,LM201,LO201,MD201,ME201))</f>
        <v>0</v>
      </c>
      <c r="MK201" s="5">
        <f>IF(COUNTA(LF201:MG201)=0, "", AVERAGE(LL201,LP201,LQ201,LR201,MF201,MG201))</f>
        <v>0</v>
      </c>
      <c r="ML201" s="6" t="s">
        <v>2109</v>
      </c>
      <c r="MM201" s="5">
        <v>3</v>
      </c>
      <c r="MN201" s="5">
        <v>3</v>
      </c>
      <c r="MO201" s="5">
        <v>3</v>
      </c>
      <c r="MP201" s="5">
        <v>3</v>
      </c>
      <c r="MQ201" s="5">
        <v>2</v>
      </c>
      <c r="MR201" s="5">
        <v>2</v>
      </c>
      <c r="MS201" s="5">
        <v>2</v>
      </c>
      <c r="MT201" s="5">
        <v>3</v>
      </c>
      <c r="MU201" s="5">
        <v>2</v>
      </c>
      <c r="MV201" s="5">
        <v>2</v>
      </c>
      <c r="MW201" s="5">
        <v>2</v>
      </c>
      <c r="MX201" s="5">
        <v>2</v>
      </c>
      <c r="MY201" s="5">
        <v>2</v>
      </c>
      <c r="MZ201" s="5">
        <v>3</v>
      </c>
      <c r="NA201" s="5">
        <v>2</v>
      </c>
      <c r="NB201" s="5">
        <v>3</v>
      </c>
      <c r="NC201" s="5">
        <v>2</v>
      </c>
      <c r="ND201" s="5">
        <v>2</v>
      </c>
      <c r="NE201" s="5">
        <v>3</v>
      </c>
      <c r="NF201" s="5">
        <v>3</v>
      </c>
      <c r="NG201" s="5">
        <f>IF(COUNTA(MM201:NF201)=0, "", SUM(MM201:NF201))</f>
        <v>49</v>
      </c>
      <c r="NH201" s="6" t="s">
        <v>2109</v>
      </c>
      <c r="NI201" s="5">
        <v>1</v>
      </c>
      <c r="NJ201" s="5">
        <v>2</v>
      </c>
      <c r="NK201" s="5">
        <v>3</v>
      </c>
      <c r="NL201" s="5">
        <v>3</v>
      </c>
      <c r="NM201" s="5">
        <v>2</v>
      </c>
      <c r="NN201" s="5">
        <v>3</v>
      </c>
      <c r="NO201" s="5">
        <v>2</v>
      </c>
      <c r="NP201" s="5">
        <v>3</v>
      </c>
      <c r="NQ201" s="5">
        <v>3</v>
      </c>
      <c r="NR201" s="5">
        <v>4</v>
      </c>
      <c r="NS201" s="5">
        <v>3</v>
      </c>
      <c r="NT201" s="5">
        <v>3</v>
      </c>
      <c r="NU201" s="5">
        <v>4</v>
      </c>
      <c r="NV201" s="5">
        <v>2</v>
      </c>
      <c r="NW201" s="5">
        <v>2</v>
      </c>
      <c r="NX201" s="5">
        <v>2</v>
      </c>
      <c r="NY201" s="5">
        <v>3</v>
      </c>
      <c r="NZ201" s="5">
        <v>4</v>
      </c>
      <c r="OA201" s="5">
        <v>2</v>
      </c>
      <c r="OB201" s="5">
        <v>3</v>
      </c>
      <c r="OC201" s="5">
        <v>4</v>
      </c>
      <c r="OD201" s="5">
        <v>4</v>
      </c>
      <c r="OE201" s="5">
        <v>2</v>
      </c>
      <c r="OF201" s="5">
        <v>1</v>
      </c>
      <c r="OG201" s="5">
        <v>2</v>
      </c>
      <c r="OH201" s="5">
        <v>2</v>
      </c>
      <c r="OI201" s="5">
        <v>1</v>
      </c>
      <c r="OJ201" s="5">
        <v>2</v>
      </c>
      <c r="OK201" s="5">
        <f>IF(COUNTA(NI201:OJ201)=0, "", SUM(NK201,NP201,NS201,NW201,OC201,OG201,OJ201))</f>
        <v>19</v>
      </c>
      <c r="OL201" s="5">
        <f>IF(COUNTA(NI201:OJ201)=0, "", SUM(NJ201,NL201,NQ201,NV201,NZ201,OB201,OD201))</f>
        <v>21</v>
      </c>
      <c r="OM201" s="5">
        <f>IF(COUNTA(NI201:OJ201)=0, "", SUM(NN201,NR201,NU201,NY201,OA201,OF201,OI201))</f>
        <v>18</v>
      </c>
      <c r="ON201" s="5">
        <f>IF(COUNTA(NI201:OJ201)=0, "", SUM(NI201,NM201,NO201,NT201,NX201,OE201,OH201))</f>
        <v>14</v>
      </c>
      <c r="OO201" s="11" t="s">
        <v>963</v>
      </c>
      <c r="OP201" s="11">
        <v>1</v>
      </c>
      <c r="OQ201" s="6">
        <v>45781.695590277777</v>
      </c>
      <c r="OR201" s="5">
        <v>40</v>
      </c>
      <c r="OS201" s="5">
        <v>70</v>
      </c>
      <c r="OT201" s="5">
        <v>20</v>
      </c>
      <c r="OU201" s="5">
        <v>10</v>
      </c>
      <c r="OV201" s="5">
        <v>20</v>
      </c>
      <c r="OW201" s="5">
        <v>30</v>
      </c>
      <c r="OX201" s="5">
        <v>10</v>
      </c>
      <c r="OY201" s="5">
        <v>0</v>
      </c>
      <c r="OZ201" s="5">
        <v>20</v>
      </c>
      <c r="PA201" s="5">
        <v>10</v>
      </c>
      <c r="PB201" s="5">
        <v>0</v>
      </c>
      <c r="PC201" s="5">
        <v>10</v>
      </c>
      <c r="PD201" s="5">
        <v>20</v>
      </c>
      <c r="PE201" s="5">
        <v>30</v>
      </c>
      <c r="PF201" s="5">
        <v>40</v>
      </c>
      <c r="PG201" s="5">
        <v>30</v>
      </c>
      <c r="PH201" s="5">
        <v>10</v>
      </c>
      <c r="PI201" s="5">
        <v>10</v>
      </c>
      <c r="PJ201" s="5">
        <v>20</v>
      </c>
      <c r="PK201" s="5">
        <v>10</v>
      </c>
      <c r="PL201" s="5">
        <v>40</v>
      </c>
      <c r="PM201" s="5">
        <v>30</v>
      </c>
      <c r="PN201" s="5">
        <v>50</v>
      </c>
      <c r="PO201" s="5">
        <v>40</v>
      </c>
      <c r="PP201" s="5">
        <v>10</v>
      </c>
      <c r="PQ201" s="5">
        <v>20</v>
      </c>
      <c r="PR201" s="5">
        <v>0</v>
      </c>
      <c r="PS201" s="5">
        <v>0</v>
      </c>
      <c r="PT201" s="5">
        <f>IF(COUNTBLANK(OR201:PS201)&gt;0, "", AVERAGE(OR201:PS201))</f>
        <v>21.428571428571427</v>
      </c>
      <c r="PU201" s="5">
        <f>IF(COUNTA(OR201:PS201)=0, "", AVERAGE(OS201,PE201,PF201,PG201,PH201,PI201,PK201,PM201,PN201))</f>
        <v>31.111111111111111</v>
      </c>
      <c r="PV201" s="5">
        <f>IF(COUNTA(OR201:PS201)=0, "", AVERAGE(OT201,OU201,OV201,OW201,OY201,PA201,PP201,PQ201))</f>
        <v>15</v>
      </c>
      <c r="PW201" s="5">
        <f>IF(COUNTA(OR201:PS201)=0, "", AVERAGE(OX201,PB201,PC201,PD201,PR201,PS201))</f>
        <v>6.666666666666667</v>
      </c>
      <c r="PX201" s="6">
        <v>45781</v>
      </c>
      <c r="PY201" s="5">
        <v>1</v>
      </c>
      <c r="PZ201" s="5">
        <v>1</v>
      </c>
      <c r="QA201" s="5">
        <v>1</v>
      </c>
      <c r="QB201" s="5">
        <v>2</v>
      </c>
      <c r="QC201" s="5">
        <v>3</v>
      </c>
      <c r="QD201" s="5">
        <v>1</v>
      </c>
      <c r="QE201" s="5">
        <v>1</v>
      </c>
      <c r="QF201" s="5">
        <v>0</v>
      </c>
      <c r="QG201" s="5">
        <v>0</v>
      </c>
      <c r="QH201" s="5">
        <v>1</v>
      </c>
      <c r="QI201" s="5">
        <f>IF(COUNTBLANK(PY201:QG201)&gt;0, "", SUM(PY201:QG201))</f>
        <v>10</v>
      </c>
      <c r="QJ201" s="6"/>
      <c r="QK201" s="5"/>
      <c r="QL201" s="5"/>
      <c r="QM201" s="5"/>
      <c r="QN201" s="5"/>
      <c r="QO201" s="5"/>
      <c r="QP201" s="5"/>
      <c r="QQ201" s="5"/>
      <c r="QR201" s="5"/>
      <c r="QS201" s="5"/>
      <c r="QT201" s="5"/>
      <c r="QU201" s="5" t="str">
        <f>IF(COUNTBLANK(QK201:QS201)&gt;0, "", SUM(QK201:QS201))</f>
        <v/>
      </c>
      <c r="QV201" s="6"/>
      <c r="QW201" s="5"/>
      <c r="QX201" s="5"/>
      <c r="QY201" s="5"/>
      <c r="QZ201" s="5"/>
      <c r="RA201" s="5"/>
      <c r="RB201" s="5"/>
      <c r="RC201" s="5"/>
      <c r="RD201" s="5"/>
      <c r="RE201" s="5"/>
      <c r="RF201" s="5"/>
      <c r="RG201" s="5" t="str">
        <f>IF(COUNTBLANK(QW201:RE201)&gt;0, "", SUM(QW201:RE201))</f>
        <v/>
      </c>
      <c r="RH201" s="6">
        <v>45781.687060185184</v>
      </c>
      <c r="RI201" s="5">
        <v>1</v>
      </c>
      <c r="RJ201" s="5">
        <v>1</v>
      </c>
      <c r="RK201" s="5">
        <v>1</v>
      </c>
      <c r="RL201" s="5">
        <v>1</v>
      </c>
      <c r="RM201" s="5">
        <v>0</v>
      </c>
      <c r="RN201" s="5">
        <v>1</v>
      </c>
      <c r="RO201" s="5">
        <v>0</v>
      </c>
      <c r="RP201" s="5">
        <f>IF(COUNTBLANK(RI201:RO201)&gt;0, "", SUM(RI201:RO201))</f>
        <v>5</v>
      </c>
      <c r="RQ201" s="6"/>
      <c r="RR201" s="5"/>
      <c r="RS201" s="5"/>
      <c r="RT201" s="5"/>
      <c r="RU201" s="5"/>
      <c r="RV201" s="5"/>
      <c r="RW201" s="5"/>
      <c r="RX201" s="5"/>
      <c r="RY201" s="5" t="str">
        <f>IF(COUNTBLANK(RR201:RX201)&gt;0, "", SUM(RR201:RX201))</f>
        <v/>
      </c>
      <c r="RZ201" s="6"/>
      <c r="SA201" s="5"/>
      <c r="SB201" s="5"/>
      <c r="SC201" s="5"/>
      <c r="SD201" s="5"/>
      <c r="SE201" s="5"/>
      <c r="SF201" s="5"/>
      <c r="SG201" s="5"/>
      <c r="SH201" s="5" t="str">
        <f>IF(COUNTBLANK(SA201:SG201)&gt;0, "", SUM(SA201:SG201))</f>
        <v/>
      </c>
      <c r="SI201" s="6">
        <v>45781.697731481479</v>
      </c>
      <c r="SJ201" s="5">
        <v>3</v>
      </c>
      <c r="SK201" s="5">
        <v>2</v>
      </c>
      <c r="SL201" s="5">
        <v>4</v>
      </c>
      <c r="SM201" s="5">
        <v>4</v>
      </c>
      <c r="SN201" s="5">
        <v>3</v>
      </c>
      <c r="SO201" s="5">
        <v>4</v>
      </c>
      <c r="SP201" s="5">
        <v>3</v>
      </c>
      <c r="SQ201" s="5">
        <v>2</v>
      </c>
      <c r="SR201" s="5">
        <v>4</v>
      </c>
      <c r="SS201" s="5">
        <v>3</v>
      </c>
      <c r="ST201" s="5">
        <v>4</v>
      </c>
      <c r="SU201" s="5">
        <v>5</v>
      </c>
      <c r="SV201" s="5">
        <v>4</v>
      </c>
      <c r="SW201" s="5">
        <v>3</v>
      </c>
      <c r="SX201" s="5">
        <v>5</v>
      </c>
      <c r="SY201" s="5">
        <v>5</v>
      </c>
      <c r="SZ201" s="5">
        <v>3</v>
      </c>
      <c r="TA201" s="5">
        <v>4</v>
      </c>
      <c r="TB201" s="5">
        <v>5</v>
      </c>
      <c r="TC201" s="5">
        <f>IF(COUNTBLANK(SJ201:TB201)&gt;0, "", SUM(SJ201:TB201))</f>
        <v>70</v>
      </c>
      <c r="TD201" s="5">
        <f>IF(COUNTBLANK(SJ201:TB201)&gt;0, "", SUM(SL201,SO201,SR201,SS201,ST201,SU201,SV201,SX201,SY201,TB201))</f>
        <v>43</v>
      </c>
      <c r="TE201" s="5">
        <f>IF(COUNTBLANK(SJ201:TB201)&gt;0, "", SUM(SJ201,SK201,SM201,SN201,SQ201,SW201,SZ201,TA201))</f>
        <v>24</v>
      </c>
      <c r="TF201" s="6"/>
      <c r="TG201" s="5"/>
      <c r="TH201" s="5"/>
      <c r="TI201" s="5"/>
      <c r="TJ201" s="5"/>
      <c r="TK201" s="5"/>
      <c r="TL201" s="5"/>
      <c r="TM201" s="5"/>
      <c r="TN201" s="5"/>
      <c r="TO201" s="5"/>
      <c r="TP201" s="5"/>
      <c r="TQ201" s="5"/>
      <c r="TR201" s="5"/>
      <c r="TS201" s="5"/>
      <c r="TT201" s="5"/>
      <c r="TU201" s="5"/>
      <c r="TV201" s="5"/>
      <c r="TW201" s="5"/>
      <c r="TX201" s="5"/>
      <c r="TY201" s="5"/>
      <c r="TZ201" s="5" t="str">
        <f>IF(COUNTBLANK(TG201:TY201)&gt;0, "", SUM(TG201:TY201))</f>
        <v/>
      </c>
      <c r="UA201" s="5" t="str">
        <f>IF(COUNTBLANK(TG201:TY201)&gt;0, "", SUM(TI201,TL201,TO201,TP201,TQ201,TR201,TS201,TU201,TV201,TY201))</f>
        <v/>
      </c>
      <c r="UB201" s="5" t="str">
        <f>IF(COUNTBLANK(TG201:TY201)&gt;0, "", SUM(TG201,TH201,TJ201,TK201,TN201,TT201,TW201,TX201))</f>
        <v/>
      </c>
      <c r="UC201" s="6"/>
      <c r="UD201" s="5"/>
      <c r="UE201" s="5"/>
      <c r="UF201" s="5"/>
      <c r="UG201" s="5"/>
      <c r="UH201" s="5"/>
      <c r="UI201" s="5"/>
      <c r="UJ201" s="5"/>
      <c r="UK201" s="5"/>
      <c r="UL201" s="5"/>
      <c r="UM201" s="5"/>
      <c r="UN201" s="5"/>
      <c r="UO201" s="5"/>
      <c r="UP201" s="5"/>
      <c r="UQ201" s="5"/>
      <c r="UR201" s="5"/>
      <c r="US201" s="5"/>
      <c r="UT201" s="5"/>
      <c r="UU201" s="5"/>
      <c r="UV201" s="5"/>
      <c r="UW201" s="5" t="str">
        <f>IF(COUNTBLANK(UD201:UV201)&gt;0, "", SUM(UD201:UV201))</f>
        <v/>
      </c>
      <c r="UX201" s="5" t="str">
        <f>IF(COUNTBLANK(UD201:UV201)&gt;0, "", SUM(UF201,UI201,UL201,UM201,UN201,UO201,UP201,UR201,US201,UV201))</f>
        <v/>
      </c>
      <c r="UY201" s="5" t="str">
        <f>IF(COUNTBLANK(UD201:UV201)&gt;0, "", SUM(UD201,UE201,UG201,UH201,UK201,UQ201,UT201,UU201))</f>
        <v/>
      </c>
      <c r="UZ201" s="6"/>
      <c r="VA201" s="6"/>
      <c r="VB201" s="5"/>
      <c r="VC201" s="5"/>
      <c r="VE201" s="5"/>
      <c r="VF201" s="5" t="s">
        <v>971</v>
      </c>
      <c r="VG201" s="5"/>
      <c r="VH201" s="5"/>
      <c r="VI201" s="5"/>
      <c r="VK201" s="5"/>
      <c r="VL201" s="5"/>
      <c r="VN201" s="6"/>
      <c r="VO201" s="5"/>
      <c r="VP201" s="5"/>
      <c r="VQ201" s="5"/>
      <c r="VR201" s="5"/>
      <c r="VS201" s="5"/>
      <c r="VT201" s="5"/>
      <c r="VU201" s="5"/>
      <c r="VV201" s="5"/>
      <c r="VW201" s="5"/>
      <c r="VX201" s="5"/>
      <c r="VY201" s="5"/>
      <c r="VZ201" s="5"/>
      <c r="WA201" s="5"/>
      <c r="WB201" s="5"/>
      <c r="WC201" s="5"/>
      <c r="WD201" s="5"/>
      <c r="WE201" s="5"/>
      <c r="WF201" s="5"/>
      <c r="WG201" s="5"/>
      <c r="WH201" s="5"/>
      <c r="WI201" s="5"/>
      <c r="WJ201" s="5"/>
      <c r="WK201" s="5"/>
      <c r="WL201" s="5"/>
      <c r="WM201" s="5"/>
      <c r="WN201" s="5"/>
      <c r="WO201" s="5"/>
      <c r="WP201" s="5"/>
      <c r="WQ201" s="5"/>
      <c r="WR201" s="5" t="str">
        <f>IF(COUNTBLANK(VO201:WQ201)&gt;0, "", SUM(VQ201:WJ201))</f>
        <v/>
      </c>
      <c r="WS201" s="5" t="str">
        <f>IF(COUNTBLANK(VO201:WQ201)&gt;0, "", SUM(VQ201:VZ201))</f>
        <v/>
      </c>
      <c r="WT201" s="5" t="str">
        <f>IF(COUNTBLANK(VO201:WQ201)&gt;0, "", SUM(WA201:WL201))</f>
        <v/>
      </c>
      <c r="WU201" s="5" t="str">
        <f>IF(COUNTBLANK(VO201:WQ201)&gt;0, "", SUM(WK201:WL201))</f>
        <v/>
      </c>
      <c r="WV201" s="5" t="str">
        <f>IF(COUNTA(VO201:WQ201)=0, "", IF(AND(OR(VO201=1, VP201=1), OR(VQ201&gt;=1, VR201&gt;=1, VS201&gt;=1, VT201&gt;=1, VU201&gt;=1), OR(VV201&gt;=1, VW201&gt;=1), COUNTIF(VX201:WD201, "&gt;=1")&gt;=2, COUNTIF(WE201:WJ201, "&gt;=1")&gt;=2, OR(WN201=1, WN201=2), OR(WO201&gt;=1, WP201&gt;=1), WQ201&lt;1), 1, 0))</f>
        <v/>
      </c>
      <c r="WW201" s="5" t="str">
        <f>IF(COUNTBLANK(VO201:WQ201)&gt;0, "", SUM(VQ201:VU201))</f>
        <v/>
      </c>
      <c r="WX201" s="5" t="str">
        <f>IF(COUNTBLANK(VO201:WQ201)&gt;0, "", SUM(VV201:VW201))</f>
        <v/>
      </c>
      <c r="WY201" s="5" t="str">
        <f>IF(COUNTBLANK(VO201:WQ201)&gt;0, "", SUM(VX201:WD201))</f>
        <v/>
      </c>
      <c r="WZ201" s="5" t="str">
        <f>IF(COUNTBLANK(VO201:WQ201)&gt;0, "", SUM(WE201:WJ201))</f>
        <v/>
      </c>
      <c r="XA201" s="6"/>
      <c r="XB201" s="5"/>
      <c r="XC201" s="5"/>
      <c r="XD201" s="5"/>
      <c r="XE201" s="5"/>
      <c r="XF201" s="5"/>
      <c r="XG201" s="5"/>
      <c r="XH201" s="5"/>
      <c r="XI201" s="5"/>
      <c r="XJ201" s="5"/>
      <c r="XK201" s="5"/>
      <c r="XL201" s="5" t="str">
        <f>IF(COUNTBLANK(XB201:XJ201)&gt;0, "", SUM(XB201:XJ201))</f>
        <v/>
      </c>
      <c r="XM201" s="6"/>
      <c r="XN201" s="5"/>
      <c r="XO201" s="5"/>
      <c r="XP201" s="5"/>
      <c r="XQ201" s="5"/>
      <c r="XR201" s="5"/>
      <c r="XS201" s="5"/>
      <c r="XT201" s="5"/>
      <c r="XU201" s="5" t="str">
        <f>IF(COUNTBLANK(XN201:XT201)&gt;0, "", SUM(XN201:XT201))</f>
        <v/>
      </c>
      <c r="XV201" s="6"/>
      <c r="XW201" s="5"/>
      <c r="XX201" s="5"/>
      <c r="XY201" s="5"/>
      <c r="XZ201" s="5"/>
      <c r="YA201" s="5"/>
      <c r="YB201" s="5"/>
      <c r="YC201" s="5"/>
      <c r="YD201" s="5"/>
      <c r="YE201" s="5"/>
      <c r="YF201" s="5"/>
      <c r="YG201" s="5"/>
      <c r="YH201" s="5"/>
      <c r="YI201" s="5"/>
      <c r="YJ201" s="5"/>
      <c r="YK201" s="5"/>
      <c r="YL201" s="5"/>
      <c r="YM201" s="5"/>
      <c r="YN201" s="5"/>
      <c r="YO201" s="5"/>
      <c r="YP201" s="12" t="str">
        <f>IF(COUNTBLANK(XW201:YO201)&gt;0, "", SUM(XW201:YO201))</f>
        <v/>
      </c>
      <c r="YQ201" s="12" t="str">
        <f>IF(COUNTBLANK(XW201:YO201)&gt;0, "", SUM(XY201,YC201,YD201,YE201,YJ201,YK201,YL201,YM201))</f>
        <v/>
      </c>
      <c r="YR201" s="12" t="str">
        <f>IF(COUNTBLANK(XW201:YO201)&gt;0, "", SUM(YF201:YH201))</f>
        <v/>
      </c>
      <c r="YS201" s="12" t="str">
        <f>IF(COUNTBLANK(XW201:YO201)&gt;0, "", SUM(XW201,XX201,YB201))</f>
        <v/>
      </c>
      <c r="YT201" s="12" t="str">
        <f>IF(COUNTBLANK(XW201:YO201)&gt;0, "", SUM(XZ201,YA201,YI201,YN201,YO201))</f>
        <v/>
      </c>
      <c r="YU201" s="12" t="str">
        <f>IF(COUNTBLANK(XW201:YO201)&gt;0, "", SUM(XY201,XZ201,YA201,YB201,YC201,YF201,YJ201,YN201,YO201))</f>
        <v/>
      </c>
      <c r="YV201" s="12" t="str">
        <f>IF(COUNTBLANK(XW201:YO201)&gt;0, "", SUM(XW201,XX201,YK201,YL201,YM201))</f>
        <v/>
      </c>
      <c r="YW201" s="12" t="str">
        <f>IF(COUNTBLANK(XW201:YO201)&gt;0, "", SUM(YD201,YE201,YG201,YH201,YI201))</f>
        <v/>
      </c>
      <c r="YX201" s="6"/>
      <c r="YY201" s="5"/>
      <c r="YZ201" s="5"/>
      <c r="ZA201" s="5"/>
      <c r="ZB201" s="5"/>
      <c r="ZC201" s="5"/>
      <c r="ZD201" s="5"/>
      <c r="ZE201" s="5"/>
      <c r="ZF201" s="5"/>
      <c r="ZG201" s="5"/>
      <c r="ZH201" s="5"/>
      <c r="ZI201" s="5"/>
      <c r="ZJ201" s="5"/>
      <c r="ZK201" s="5"/>
      <c r="ZL201" s="5"/>
      <c r="ZM201" s="5"/>
      <c r="ZN201" s="5"/>
      <c r="ZO201" s="5"/>
      <c r="ZP201" s="5"/>
      <c r="ZQ201" s="5"/>
      <c r="ZR201" s="5"/>
      <c r="ZS201" s="5"/>
      <c r="ZT201" s="5"/>
      <c r="ZU201" s="5"/>
      <c r="ZV201" s="5"/>
      <c r="ZW201" s="5"/>
      <c r="ZX201" s="5"/>
      <c r="ZY201" s="5"/>
      <c r="ZZ201" s="5"/>
      <c r="AAA201" s="5" t="str">
        <f>IF(COUNTBLANK(YY201:ZZ201)&gt;0, "", AVERAGE(YY201:ZZ201))</f>
        <v/>
      </c>
      <c r="AAB201" s="5" t="str">
        <f>IF(COUNTA(YY201:ZZ201)=0, "", AVERAGE(YZ201,ZL201,ZM201,ZN201,ZO201,ZP201,ZR201,ZT201,ZU201))</f>
        <v/>
      </c>
      <c r="AAC201" s="5" t="str">
        <f>IF(COUNTA(YY201:ZZ201)=0, "", AVERAGE(ZA201,ZB201,ZC201,ZD201,ZF201,ZH201,ZW201,ZX201))</f>
        <v/>
      </c>
      <c r="AAD201" s="5" t="str">
        <f>IF(COUNTA(YY201:ZZ201)=0, "", AVERAGE(ZE201,ZI201,ZJ201,ZK201,ZY201,ZZ201))</f>
        <v/>
      </c>
      <c r="AAE201" s="6"/>
      <c r="AAF201" s="5"/>
      <c r="AAG201" s="5" t="s">
        <v>971</v>
      </c>
      <c r="AAH201" s="5"/>
      <c r="AAI201" s="5"/>
      <c r="AAJ201" s="5" t="s">
        <v>971</v>
      </c>
      <c r="AAK201" s="5"/>
      <c r="AAL201" s="5" t="s">
        <v>971</v>
      </c>
      <c r="AAM201" s="5"/>
      <c r="AAN201" s="5"/>
      <c r="AAO201" s="5"/>
      <c r="AAP201" s="5"/>
      <c r="AAQ201" s="5"/>
      <c r="AAR201" s="5" t="s">
        <v>971</v>
      </c>
      <c r="AAS201" s="5"/>
      <c r="AAT201" s="5"/>
      <c r="AAU201" s="5"/>
      <c r="AAV201" s="5"/>
      <c r="AAW201" s="5"/>
      <c r="AAX201" s="5" t="s">
        <v>971</v>
      </c>
      <c r="AAY201" s="5"/>
      <c r="AAZ201" s="5"/>
      <c r="ABA201" s="5"/>
      <c r="ABB201" s="5"/>
      <c r="ABC201" s="5"/>
      <c r="ABD201" s="5"/>
      <c r="ABE201" s="5" t="s">
        <v>971</v>
      </c>
      <c r="ABF201" s="5"/>
      <c r="ABG201" s="5" t="s">
        <v>971</v>
      </c>
      <c r="ABH201" s="5"/>
      <c r="ABI201" s="5"/>
      <c r="ABJ201" s="5" t="str">
        <f>IF(SUM(AAF201:AAN201,AAP201:AAT201,AAV201:AAZ201,ABB201:ABG201)=0, "", SUM(AAF201:AAN201,AAP201:AAT201,AAV201:AAZ201,ABB201:ABG201))</f>
        <v/>
      </c>
      <c r="ABK201" s="5" t="str">
        <f>IF(SUM(ABN201, ABO201, ABP201, ABQ201, ABR201)=0, "", IF(OR(ABN201&gt;=8, ABO201&gt;=10, ABP201&gt;=13, ABQ201&gt;=10, ABR201&gt;=15), 1, 0))</f>
        <v/>
      </c>
      <c r="ABL201" s="5" t="str">
        <f>IF(SUM(AAF201:AAG201,AAI201,AAJ201,AAK201,AAL201,AAR201,AAX201,ABE201,ABG201)=0, "", SUM(AAF201:AAG201,AAI201,AAJ201,AAK201,AAL201,AAR201,AAX201,ABE201,ABG201))</f>
        <v/>
      </c>
      <c r="ABM201" s="5" t="str">
        <f>IF(SUM(AAH201,AAM201:AAN201,AAP201:AAQ201,AAS201:AAT201,AAV201:AAW201,AAY201:AAZ201,ABB201:ABD201,ABF201)=0, "", SUM(AAH201,AAM201:AAN201,AAP201:AAQ201,AAS201:AAT201,AAV201:AAW201,AAY201:AAZ201,ABB201:ABD201,ABF201))</f>
        <v/>
      </c>
      <c r="ABN201" s="5" t="str">
        <f>IF(SUM(AAY201:AAZ201,ABB201:ABC201,ABF201)=0, "", SUM(AAY201:AAZ201,ABB201:ABC201,ABF201))</f>
        <v/>
      </c>
      <c r="ABO201" s="5" t="str">
        <f>IF(SUM(AAN201,AAP201:AAQ201,AAT201,AAV201)=0, "", SUM(AAN201,AAP201:AAQ201,AAT201,AAV201))</f>
        <v/>
      </c>
      <c r="ABP201" s="5" t="str">
        <f>IF(SUM(AAH201,AAM201,AAS201,AAW201,ABD201)=0, "", SUM(AAH201,AAM201,AAS201,AAW201,ABD201))</f>
        <v/>
      </c>
      <c r="ABQ201" s="5" t="str">
        <f>IF(SUM(AAF201:AAG201,AAI201,AAK201,ABE201)=0, "", SUM(AAF201:AAG201,AAI201,AAK201,ABE201))</f>
        <v/>
      </c>
      <c r="ABR201" s="5" t="str">
        <f>IF(SUM(AAJ201,AAL201,AAR201,AAX201,ABG201)=0, "", SUM(AAJ201,AAL201,AAR201,AAX201,ABG201))</f>
        <v/>
      </c>
      <c r="ABS201" s="5" t="str">
        <f>IF(ABN201="", "", IF(ABN201&gt;=8, 1, 0))</f>
        <v/>
      </c>
      <c r="ABT201" s="5" t="str">
        <f>IF(ABO201="", "", IF(ABO201&gt;=10, 1, 0))</f>
        <v/>
      </c>
      <c r="ABU201" s="5" t="str">
        <f>IF(ABP201="", "", IF(ABP201&gt;=13, 1, 0))</f>
        <v/>
      </c>
      <c r="ABV201" s="5" t="str">
        <f>IF(ABQ201="", "", IF(ABQ201&gt;=10, 1, 0))</f>
        <v/>
      </c>
      <c r="ABW201" s="5" t="str">
        <f>IF(ABR201="", "", IF(ABR201&gt;=15, 1, 0))</f>
        <v/>
      </c>
      <c r="ABX201" s="5" t="str">
        <f>IF(AND(AAO201="", AAU201="", ABA201=""), "", IF(AAO201=5,1,0) + IF(AAU201=5,1,0) + IF(ABA201=5,1,0))</f>
        <v/>
      </c>
      <c r="ABY201" s="6"/>
      <c r="ABZ201" s="5"/>
      <c r="ACA201" s="5"/>
      <c r="ACB201" s="5"/>
      <c r="ACC201" s="5"/>
      <c r="ACD201" s="5"/>
      <c r="ACE201" s="5"/>
      <c r="ACF201" s="5"/>
      <c r="ACG201" s="5"/>
      <c r="ACH201" s="5"/>
      <c r="ACI201" s="5"/>
      <c r="ACJ201" s="5"/>
      <c r="ACK201" s="5"/>
      <c r="ACL201" s="5"/>
      <c r="ACM201" s="5"/>
      <c r="ACN201" s="5"/>
      <c r="ACO201" s="5"/>
      <c r="ACP201" s="5"/>
      <c r="ACQ201" s="5"/>
      <c r="ACR201" s="5"/>
      <c r="ACS201" s="5"/>
      <c r="ACT201" s="5"/>
      <c r="ACU201" s="5"/>
      <c r="ACV201" s="5"/>
      <c r="ACW201" s="5"/>
      <c r="ACX201" s="5"/>
      <c r="ACY201" s="5"/>
      <c r="ACZ201" s="5"/>
      <c r="ADA201" s="5"/>
      <c r="ADB201" s="5"/>
      <c r="ADC201" s="5"/>
      <c r="ADD201" s="5"/>
      <c r="ADE201" s="5"/>
      <c r="ADF201" s="5"/>
      <c r="ADG201" s="5"/>
      <c r="ADH201" s="5"/>
      <c r="ADI201" s="5"/>
      <c r="ADJ201" s="12" t="str">
        <f>IF(COUNTA(ABZ201:ADI201)=0, "", SUM(ABZ201:ADI201))</f>
        <v/>
      </c>
      <c r="ADK201" s="12" t="str">
        <f>IF(COUNTA(ABZ201:ADI201)=0, "", SUM(ACJ201,ACK201,ACT201,ACV201,ACX201,ADB201))</f>
        <v/>
      </c>
      <c r="ADL201" s="12" t="str">
        <f>IF(COUNTA(ABZ201:ADI201)=0, "", SUM(ACL201,ACQ201,ACS201,ACY201,ADF201))</f>
        <v/>
      </c>
      <c r="ADM201" s="12" t="str">
        <f>IF(COUNTA(ABZ201:ADI201)=0, "", SUM(ACB201,ACM201,ACR201,ACW201,ACZ201,ADE201))</f>
        <v/>
      </c>
      <c r="ADN201" s="12" t="str">
        <f>IF(COUNTA(ABZ201:ADI201)=0, "", SUM(ACA201,ACE201,ACG201,ACI201,ACP201,ADG201))</f>
        <v/>
      </c>
      <c r="ADO201" s="12" t="str">
        <f>IF(COUNTA(ABZ201:ADI201)=0, "", SUM(ACN201,ACO201,ACU201,ADA201,ADC201,ADD201,ADH201,ADI201))</f>
        <v/>
      </c>
      <c r="ADP201" s="12" t="str">
        <f>IF(COUNTA(ABZ201:ADI201)=0, "", SUM(ABZ201,ACC201,ACD201,ACF201,ACH201))</f>
        <v/>
      </c>
      <c r="ADQ201" s="6"/>
      <c r="ADR201" s="5"/>
      <c r="ADS201" s="5"/>
      <c r="ADT201" s="5"/>
      <c r="ADU201" s="5"/>
      <c r="ADV201" s="5"/>
      <c r="ADW201" s="5"/>
      <c r="ADX201" s="5"/>
      <c r="ADY201" s="5"/>
      <c r="ADZ201" s="5"/>
      <c r="AEA201" s="5"/>
      <c r="AEB201" s="5"/>
      <c r="AEC201" s="5"/>
      <c r="AED201" s="5"/>
      <c r="AEE201" s="5"/>
      <c r="AEF201" s="5"/>
      <c r="AEG201" s="5"/>
      <c r="AEH201" s="5"/>
      <c r="AEI201" s="5"/>
      <c r="AEJ201" s="5"/>
      <c r="AEK201" s="5"/>
      <c r="AEL201" s="5" t="str">
        <f>IF(COUNTA(ADR201:AEK201)=0, "", SUM(ADR201:AEK201))</f>
        <v/>
      </c>
      <c r="AEM201" s="8"/>
      <c r="AEN201" s="6"/>
      <c r="AEO201" s="6"/>
      <c r="AEP201" s="6"/>
      <c r="AEQ201" s="6"/>
      <c r="AER201" s="5"/>
      <c r="AES201" s="6"/>
      <c r="AET201" s="6"/>
      <c r="AEU201" s="6"/>
      <c r="AEV201" s="5"/>
      <c r="AEW201" s="5"/>
      <c r="AEX201" s="5"/>
      <c r="AEY201" s="5"/>
      <c r="AEZ201" s="5"/>
      <c r="AFA201" s="5"/>
      <c r="AFB201" s="5"/>
      <c r="AFC201" s="5"/>
      <c r="AFD201" s="5"/>
      <c r="AFE201" s="5"/>
      <c r="AFF201" s="5"/>
      <c r="AFG201" s="5"/>
      <c r="AFH201" s="5"/>
      <c r="AFI201" s="5"/>
      <c r="AFJ201" s="5"/>
      <c r="AFK201" s="5"/>
      <c r="AFL201" s="5"/>
      <c r="AFM201" s="5"/>
      <c r="AFN201" s="5"/>
      <c r="AFO201" s="5"/>
      <c r="AFP201" s="5"/>
      <c r="AFQ201" s="5"/>
      <c r="AFR201" s="5"/>
      <c r="AFS201" s="5"/>
      <c r="AFT201" s="5"/>
      <c r="AFU201" s="5"/>
      <c r="AFV201" s="5"/>
      <c r="AFW201" s="5"/>
      <c r="AFX201" s="5"/>
      <c r="AFY201" s="5"/>
      <c r="AFZ201" s="5"/>
      <c r="AGA201" s="5" t="str">
        <f>IF(COUNTA(AEV201:AFY201)=0, "", SUM(AEV201:AFY201))</f>
        <v/>
      </c>
      <c r="AGB201" s="6"/>
      <c r="AGC201" s="5"/>
      <c r="AGD201" s="5"/>
      <c r="AGE201" s="5"/>
      <c r="AGF201" s="5"/>
      <c r="AGG201" s="5"/>
      <c r="AGS201" s="6"/>
      <c r="AHM201" s="6"/>
      <c r="AHN201" s="5"/>
      <c r="AHO201" s="5"/>
      <c r="AHP201" s="5"/>
      <c r="AHQ201" s="5"/>
      <c r="AHR201" s="5"/>
      <c r="AHS201" s="5"/>
      <c r="AHT201" s="5"/>
      <c r="AHU201" s="5"/>
      <c r="AHV201" s="5"/>
      <c r="AHW201" s="5"/>
      <c r="AHX201" s="5" t="str">
        <f>IF(COUNTBLANK(AHN201:AHW201)&gt;0, "", SUM(AHN201:AHW201))</f>
        <v/>
      </c>
      <c r="AHY201" s="5" t="str">
        <f>IF(COUNTBLANK(AHN201:AHW201)&gt;0, "", SUM(AHR201,AHW201))</f>
        <v/>
      </c>
      <c r="AHZ201" s="5" t="str">
        <f>IF(COUNTBLANK(AHN201:AHW201)&gt;0, "", SUM(AHP201,AHS201))</f>
        <v/>
      </c>
      <c r="AIA201" s="5" t="str">
        <f>IF(COUNTBLANK(AHN201:AHW201)&gt;0, "", SUM(AHT201,AHV201))</f>
        <v/>
      </c>
      <c r="AIB201" s="5" t="str">
        <f>IF(COUNTBLANK(AHN201:AHW201)&gt;0, "", SUM(AHQ201,AHU201))</f>
        <v/>
      </c>
      <c r="AIC201" s="5" t="str">
        <f>IF(COUNTBLANK(AHN201:AHW201)&gt;0, "", SUM(AHN201:AHO201))</f>
        <v/>
      </c>
      <c r="AID201" s="6"/>
      <c r="AIE201" s="5"/>
      <c r="AIF201" s="5"/>
      <c r="AIG201" s="5"/>
      <c r="AIH201" s="5"/>
      <c r="AII201" s="5"/>
      <c r="AIJ201" s="5"/>
      <c r="AIK201" s="5"/>
      <c r="AIL201" s="5"/>
      <c r="AIM201" s="5"/>
      <c r="AIN201" s="5"/>
      <c r="AIO201" s="5"/>
      <c r="AIP201" s="5"/>
      <c r="AIQ201" s="5"/>
      <c r="AIR201" s="5"/>
      <c r="AIS201" s="5"/>
      <c r="AIT201" s="5"/>
      <c r="AIU201" s="5"/>
      <c r="AIV201" s="5"/>
      <c r="AIW201" s="5"/>
      <c r="AIX201" s="5"/>
      <c r="AIY201" s="5" t="s">
        <v>971</v>
      </c>
      <c r="AIZ201" s="5" t="s">
        <v>971</v>
      </c>
      <c r="AJA201" s="5" t="s">
        <v>971</v>
      </c>
      <c r="AJB201" s="6"/>
      <c r="AJC201" s="5"/>
      <c r="AJD201" s="5"/>
      <c r="AJE201" s="5"/>
      <c r="AJF201" s="5"/>
      <c r="AJG201" s="5"/>
      <c r="AJH201" s="5"/>
      <c r="AJI201" s="5"/>
      <c r="AJJ201" s="5"/>
      <c r="AJK201" s="5"/>
      <c r="AJL201" s="5"/>
      <c r="AJM201" s="5" t="str">
        <f>IF(COUNTBLANK(AJC201:AJK201)&gt;0, "", SUM(AJC201:AJK201))</f>
        <v/>
      </c>
      <c r="AJN201" s="6"/>
      <c r="AJO201" s="5"/>
      <c r="AJP201" s="5"/>
      <c r="AJQ201" s="5"/>
      <c r="AJR201" s="5"/>
      <c r="AJS201" s="5"/>
      <c r="AJT201" s="5"/>
      <c r="AJU201" s="5"/>
      <c r="AJV201" s="5" t="str">
        <f>IF(COUNTBLANK(AJO201:AJU201)&gt;0, "", SUM(AJO201:AJU201))</f>
        <v/>
      </c>
    </row>
    <row r="202" spans="1:958" ht="15" customHeight="1" x14ac:dyDescent="0.35">
      <c r="A202" s="5">
        <v>324871</v>
      </c>
      <c r="B202" s="5" t="s">
        <v>2106</v>
      </c>
      <c r="C202" s="6">
        <v>45508</v>
      </c>
      <c r="D202" s="5">
        <v>0</v>
      </c>
      <c r="E202" s="5">
        <v>0</v>
      </c>
      <c r="F202" s="5">
        <v>0</v>
      </c>
      <c r="G202" s="5">
        <v>0</v>
      </c>
      <c r="H202" s="5">
        <v>0</v>
      </c>
      <c r="I202" s="5">
        <v>0</v>
      </c>
      <c r="J202" s="5">
        <v>0</v>
      </c>
      <c r="K202" s="5">
        <v>0</v>
      </c>
      <c r="L202" s="5">
        <v>0</v>
      </c>
      <c r="M202" s="5">
        <v>0</v>
      </c>
      <c r="N202" s="5">
        <v>0</v>
      </c>
      <c r="O202" s="5">
        <v>0</v>
      </c>
      <c r="P202" s="5">
        <v>0</v>
      </c>
      <c r="Q202" s="5">
        <v>1</v>
      </c>
      <c r="R202" s="5">
        <v>0</v>
      </c>
      <c r="S202" s="5">
        <v>1</v>
      </c>
      <c r="T202" s="5">
        <v>0</v>
      </c>
      <c r="U202" s="5">
        <v>0</v>
      </c>
      <c r="V202" s="5">
        <f>IF(COUNTA(D202,F202,H202,J202,L202,N202,P202,R202,T202)=0, "", IF(OR(D202=1,F202=1,H202=1,J202=1,L202=1,N202=1,P202=1,R202=1,T202=1), 1, 0))</f>
        <v>0</v>
      </c>
      <c r="W202" s="5">
        <f>IF(COUNTA(E202,G202,I202,K202,M202,O202,Q202,S202,U202)=0, "", IF(OR(E202=1,G202=1,I202=1,K202=1,M202=1,O202=1,Q202=1,S202=1,U202=1), 1, 0))</f>
        <v>1</v>
      </c>
      <c r="X202" s="5">
        <v>0</v>
      </c>
      <c r="Y202" s="5">
        <v>1</v>
      </c>
      <c r="Z202" s="5">
        <v>0</v>
      </c>
      <c r="AA202" s="5">
        <v>1</v>
      </c>
      <c r="AB202" s="5">
        <f>IF(AG202&lt;&gt;"", 1, 0)</f>
        <v>1</v>
      </c>
      <c r="AC202" s="5">
        <f>IF(AH202&lt;&gt;"", 1, 0)</f>
        <v>0</v>
      </c>
      <c r="AD202" s="5">
        <v>0</v>
      </c>
      <c r="AE202" s="7" t="s">
        <v>2102</v>
      </c>
      <c r="AF202" s="6"/>
      <c r="AG202" s="8" t="s">
        <v>2107</v>
      </c>
      <c r="AH202" s="8"/>
      <c r="AI202" s="8"/>
      <c r="AJ202" s="5">
        <f>IF(OR(ISBLANK(AE202), ISBLANK(AG202)), "", AG202 - AE202)</f>
        <v>65</v>
      </c>
      <c r="AK202" s="9"/>
      <c r="AL202" s="5" t="str">
        <f>IF(OR(ISBLANK(AG202), ISBLANK(AK202)), "", AK202 - AG202)</f>
        <v/>
      </c>
      <c r="AM202" s="6"/>
      <c r="AN202" s="10" t="str">
        <f>IF(OR(ISBLANK(AM202), ISBLANK(AF202)), "", AF202 - AM202)</f>
        <v/>
      </c>
      <c r="AO202" s="6">
        <v>45510</v>
      </c>
      <c r="AP202" s="6">
        <v>37476</v>
      </c>
      <c r="AQ202" s="5">
        <f>IF(OR(ISBLANK(AO202), ISBLANK(AP202)), "", DATEDIF(AP202, AO202, "Y"))</f>
        <v>21</v>
      </c>
      <c r="AR202" s="11" t="s">
        <v>959</v>
      </c>
      <c r="AS202" s="11">
        <f>IF(ISBLANK(AR202), "", IF(AR202="ישראל", 1, 2))</f>
        <v>1</v>
      </c>
      <c r="AT202" s="11" t="s">
        <v>959</v>
      </c>
      <c r="AU202" s="11" t="s">
        <v>959</v>
      </c>
      <c r="AV202" s="5"/>
      <c r="AW202" s="5">
        <v>1</v>
      </c>
      <c r="AX202" s="5">
        <v>2</v>
      </c>
      <c r="AY202" s="5">
        <v>16</v>
      </c>
      <c r="AZ202" s="5">
        <f>IF(ISBLANK(AY202), "", IF(AY202&lt;=8, 1, IF(AY202&lt;=12, 2, 3)))</f>
        <v>3</v>
      </c>
      <c r="BA202" s="5">
        <v>12</v>
      </c>
      <c r="BB202" s="5">
        <f>IF(ISBLANK(BA202), "", IF(BA202&lt;=8, 1, IF(BA202&lt;=12, 2, 3)))</f>
        <v>2</v>
      </c>
      <c r="BC202" s="11" t="s">
        <v>1452</v>
      </c>
      <c r="BD202" s="11" t="s">
        <v>1240</v>
      </c>
      <c r="BE202" s="5">
        <v>2</v>
      </c>
      <c r="BF202" s="5"/>
      <c r="BG202" s="5">
        <v>2</v>
      </c>
      <c r="BH202" s="6" t="s">
        <v>2102</v>
      </c>
      <c r="BI202" s="5">
        <v>1</v>
      </c>
      <c r="BJ202" s="5">
        <v>1</v>
      </c>
      <c r="BK202" s="5">
        <v>2</v>
      </c>
      <c r="BL202" s="5">
        <v>1</v>
      </c>
      <c r="BM202" s="5">
        <v>1</v>
      </c>
      <c r="BN202" s="5">
        <v>1</v>
      </c>
      <c r="BO202" s="5">
        <v>1</v>
      </c>
      <c r="BP202" s="5">
        <v>1</v>
      </c>
      <c r="BQ202" s="5">
        <v>1</v>
      </c>
      <c r="BR202" s="5">
        <v>5</v>
      </c>
      <c r="BS202" s="5">
        <v>1</v>
      </c>
      <c r="BT202" s="5">
        <v>1</v>
      </c>
      <c r="BU202" s="5">
        <v>1</v>
      </c>
      <c r="BV202" s="5">
        <v>2</v>
      </c>
      <c r="BW202" s="5">
        <v>1</v>
      </c>
      <c r="BX202" s="5">
        <v>4</v>
      </c>
      <c r="BY202" s="5">
        <v>1</v>
      </c>
      <c r="BZ202" s="5">
        <v>1</v>
      </c>
      <c r="CA202" s="5">
        <v>1</v>
      </c>
      <c r="CB202" s="5">
        <v>1</v>
      </c>
      <c r="CC202" s="5">
        <v>1</v>
      </c>
      <c r="CD202" s="5">
        <v>5</v>
      </c>
      <c r="CE202" s="5">
        <v>1</v>
      </c>
      <c r="CF202" s="5">
        <v>1</v>
      </c>
      <c r="CG202" s="5">
        <v>1</v>
      </c>
      <c r="CH202" s="5">
        <v>1</v>
      </c>
      <c r="CI202" s="5">
        <v>1</v>
      </c>
      <c r="CJ202" s="5">
        <v>1</v>
      </c>
      <c r="CK202" s="5">
        <v>1</v>
      </c>
      <c r="CL202" s="5">
        <v>1</v>
      </c>
      <c r="CM202" s="5">
        <f>IF(SUM(BI202:BQ202,BS202:BW202,BY202:CC202,CE202:CJ202)=0, "", SUM(BI202:BQ202,BS202:BW202,BY202:CC202,CE202:CJ202))</f>
        <v>27</v>
      </c>
      <c r="CN202" s="5">
        <f>IF(SUM(CQ202, CR202, CS202, CT202, CU202)=0, "", IF(OR(CQ202&gt;=8, CR202&gt;=10, CS202&gt;=13, CT202&gt;=10, CU202&gt;=15), 1, 0))</f>
        <v>0</v>
      </c>
      <c r="CO202" s="5">
        <f>IF(SUM(BI202:BJ202,BL202,BM202,BN202,BO202,BU202,CA202,CH202,CJ202)=0, "", SUM(BI202:BJ202,BL202,BM202,BN202,BO202,BU202,CA202,CH202,CJ202))</f>
        <v>10</v>
      </c>
      <c r="CP202" s="5">
        <f>IF(SUM(BK202,BP202:BQ202,BS202:BT202,BV202:BW202,BY202:BZ202,CB202:CC202,CE202:CG202,CI202)=0, "", SUM(BK202,BP202:BQ202,BS202:BT202,BV202:BW202,BY202:BZ202,CB202:CC202,CE202:CG202,CI202))</f>
        <v>17</v>
      </c>
      <c r="CQ202" s="5">
        <f>IF(SUM(CB202:CC202,CE202:CF202,CI202)=0, "", SUM(CB202:CC202,CE202:CF202,CI202))</f>
        <v>5</v>
      </c>
      <c r="CR202" s="5">
        <f>IF(SUM(BQ202,BS202:BT202,BW202,BY202)=0, "", SUM(BQ202,BS202:BT202,BW202,BY202))</f>
        <v>5</v>
      </c>
      <c r="CS202" s="5">
        <f>IF(SUM(BK202,BP202,BV202,BZ202,CG202)=0, "", SUM(BK202,BP202,BV202,BZ202,CG202))</f>
        <v>7</v>
      </c>
      <c r="CT202" s="5">
        <f>IF(SUM(BI202:BJ202,BL202,BN202,CH202)=0, "", SUM(BI202:BJ202,BL202,BN202,CH202))</f>
        <v>5</v>
      </c>
      <c r="CU202" s="5">
        <f>IF(SUM(BM202,BO202,BU202,CA202,CJ202)=0, "", SUM(BM202,BO202,BU202,CA202,CJ202))</f>
        <v>5</v>
      </c>
      <c r="CV202" s="5">
        <f>IF(CQ202="", "", IF(CQ202&gt;=8, 1, 0))</f>
        <v>0</v>
      </c>
      <c r="CW202" s="5">
        <f>IF(CR202="", "", IF(CR202&gt;=10, 1, 0))</f>
        <v>0</v>
      </c>
      <c r="CX202" s="5">
        <f>IF(CS202="", "", IF(CS202&gt;=13, 1, 0))</f>
        <v>0</v>
      </c>
      <c r="CY202" s="5">
        <f>IF(CT202="", "", IF(CT202&gt;=10, 1, 0))</f>
        <v>0</v>
      </c>
      <c r="CZ202" s="5">
        <f>IF(CU202="", "", IF(CU202&gt;=15, 1, 0))</f>
        <v>0</v>
      </c>
      <c r="DA202" s="5">
        <f>IF(AND(BR202="", BX202="", CD202=""), "", IF(BR202=5,1,0) + IF(BX202=5,1,0) + IF(CD202=5,1,0))</f>
        <v>2</v>
      </c>
      <c r="DB202" s="6" t="s">
        <v>2102</v>
      </c>
      <c r="DC202" s="5">
        <v>0</v>
      </c>
      <c r="DD202" s="13"/>
      <c r="DE202" s="5">
        <v>0</v>
      </c>
      <c r="DF202" s="13"/>
      <c r="DG202" s="5">
        <v>3</v>
      </c>
      <c r="DH202" s="13"/>
      <c r="DI202" s="5">
        <v>0</v>
      </c>
      <c r="DJ202" s="13"/>
      <c r="DK202" s="5">
        <v>0</v>
      </c>
      <c r="DL202" s="13"/>
      <c r="DM202" s="5">
        <v>0</v>
      </c>
      <c r="DN202" s="13"/>
      <c r="DO202" s="5">
        <v>5</v>
      </c>
      <c r="DP202" s="13">
        <v>19</v>
      </c>
      <c r="DQ202" s="5">
        <v>0</v>
      </c>
      <c r="DR202" s="13"/>
      <c r="DS202" s="5">
        <v>0</v>
      </c>
      <c r="DT202" s="13"/>
      <c r="DU202" s="5">
        <v>3</v>
      </c>
      <c r="DV202" s="13"/>
      <c r="DW202" s="5">
        <v>0</v>
      </c>
      <c r="DX202" s="13"/>
      <c r="DY202" s="5">
        <v>3</v>
      </c>
      <c r="DZ202" s="13">
        <v>8</v>
      </c>
      <c r="EA202" s="5">
        <v>0</v>
      </c>
      <c r="EB202" s="13"/>
      <c r="EC202" s="5">
        <v>3</v>
      </c>
      <c r="ED202" s="13">
        <v>19</v>
      </c>
      <c r="EE202" s="5">
        <v>0</v>
      </c>
      <c r="EF202" s="13"/>
      <c r="EG202" s="5">
        <v>0</v>
      </c>
      <c r="EH202" s="13"/>
      <c r="EI202" s="5">
        <v>0</v>
      </c>
      <c r="EJ202" s="13"/>
      <c r="EK202" s="5">
        <v>1</v>
      </c>
      <c r="EL202" s="5">
        <v>1</v>
      </c>
      <c r="EM202" s="5">
        <v>0</v>
      </c>
      <c r="EN202" s="6" t="s">
        <v>2102</v>
      </c>
      <c r="EO202" s="5">
        <v>0</v>
      </c>
      <c r="EP202" s="5">
        <v>0</v>
      </c>
      <c r="EQ202" s="5">
        <v>0</v>
      </c>
      <c r="ER202" s="5">
        <v>0</v>
      </c>
      <c r="ES202" s="5">
        <v>0</v>
      </c>
      <c r="ET202" s="5">
        <v>0</v>
      </c>
      <c r="EU202" s="5">
        <v>0</v>
      </c>
      <c r="EV202" s="5">
        <v>0</v>
      </c>
      <c r="EW202" s="5">
        <v>0</v>
      </c>
      <c r="EX202" s="5">
        <v>0</v>
      </c>
      <c r="EY202" s="5">
        <v>0</v>
      </c>
      <c r="EZ202" s="5">
        <v>0</v>
      </c>
      <c r="FA202" s="5">
        <v>0</v>
      </c>
      <c r="FB202" s="5">
        <v>0</v>
      </c>
      <c r="FC202" s="5">
        <v>0</v>
      </c>
      <c r="FD202" s="5">
        <v>0</v>
      </c>
      <c r="FE202" s="5">
        <v>0</v>
      </c>
      <c r="FF202" s="5">
        <v>0</v>
      </c>
      <c r="FG202" s="5">
        <v>0</v>
      </c>
      <c r="FH202" s="5">
        <v>0</v>
      </c>
      <c r="FI202" s="5">
        <v>0</v>
      </c>
      <c r="FJ202" s="5">
        <v>0</v>
      </c>
      <c r="FK202" s="5">
        <v>0</v>
      </c>
      <c r="FL202" s="6" t="s">
        <v>2102</v>
      </c>
      <c r="FM202" s="5">
        <v>4</v>
      </c>
      <c r="FN202" s="5">
        <v>3</v>
      </c>
      <c r="FO202" s="5">
        <v>4</v>
      </c>
      <c r="FP202" s="5">
        <v>3</v>
      </c>
      <c r="FQ202" s="5">
        <v>4</v>
      </c>
      <c r="FR202" s="5">
        <v>4</v>
      </c>
      <c r="FS202" s="14">
        <f>IF(COUNTBLANK(FM202:FR202)&gt;0, "", AVERAGE(FM202:FR202))</f>
        <v>3.6666666666666665</v>
      </c>
      <c r="FT202" s="6" t="s">
        <v>2102</v>
      </c>
      <c r="FU202" s="5">
        <v>0</v>
      </c>
      <c r="FV202" s="5">
        <v>0</v>
      </c>
      <c r="FW202" s="5">
        <v>0</v>
      </c>
      <c r="FX202" s="5">
        <v>0</v>
      </c>
      <c r="FY202" s="5">
        <v>0</v>
      </c>
      <c r="FZ202" s="5">
        <v>1</v>
      </c>
      <c r="GA202" s="5">
        <v>1</v>
      </c>
      <c r="GB202" s="5">
        <v>0</v>
      </c>
      <c r="GC202" s="5">
        <v>0</v>
      </c>
      <c r="GD202" s="5">
        <v>0</v>
      </c>
      <c r="GE202" s="5">
        <f>IF(COUNTBLANK(FU202:GC202)&gt;0, "", SUM(FU202:GC202))</f>
        <v>2</v>
      </c>
      <c r="GF202" s="6" t="s">
        <v>2102</v>
      </c>
      <c r="GG202" s="5">
        <v>0</v>
      </c>
      <c r="GH202" s="5">
        <v>1</v>
      </c>
      <c r="GI202" s="5">
        <v>0</v>
      </c>
      <c r="GJ202" s="5">
        <v>0</v>
      </c>
      <c r="GK202" s="5">
        <v>0</v>
      </c>
      <c r="GL202" s="5">
        <v>1</v>
      </c>
      <c r="GM202" s="5">
        <v>0</v>
      </c>
      <c r="GN202" s="5">
        <f>IF(COUNTBLANK(GG202:GM202)&gt;0, "", SUM(GG202:GM202))</f>
        <v>2</v>
      </c>
      <c r="GO202" s="6" t="s">
        <v>2102</v>
      </c>
      <c r="GP202" s="5">
        <v>1</v>
      </c>
      <c r="GQ202" s="5">
        <v>5</v>
      </c>
      <c r="GR202" s="5">
        <v>4</v>
      </c>
      <c r="GS202" s="5">
        <v>5</v>
      </c>
      <c r="GT202" s="5">
        <v>5</v>
      </c>
      <c r="GU202" s="5">
        <v>5</v>
      </c>
      <c r="GV202" s="5">
        <v>5</v>
      </c>
      <c r="GW202" s="5">
        <v>4</v>
      </c>
      <c r="GX202" s="5">
        <v>5</v>
      </c>
      <c r="GY202" s="5">
        <v>5</v>
      </c>
      <c r="GZ202" s="5">
        <v>5</v>
      </c>
      <c r="HA202" s="5">
        <v>5</v>
      </c>
      <c r="HB202" s="5">
        <v>4</v>
      </c>
      <c r="HC202" s="5">
        <v>5</v>
      </c>
      <c r="HD202" s="5">
        <v>3</v>
      </c>
      <c r="HE202" s="5">
        <v>5</v>
      </c>
      <c r="HF202" s="5">
        <v>5</v>
      </c>
      <c r="HG202" s="5">
        <v>4</v>
      </c>
      <c r="HH202" s="5">
        <v>5</v>
      </c>
      <c r="HI202" s="5">
        <f>IF(COUNTBLANK(GQ202:HH202)&gt;0, "", SUM(GQ202:HH202))</f>
        <v>84</v>
      </c>
      <c r="HJ202" s="6" t="s">
        <v>2102</v>
      </c>
      <c r="HK202" s="5">
        <v>3</v>
      </c>
      <c r="HL202" s="5">
        <v>3</v>
      </c>
      <c r="HM202" s="5">
        <v>0</v>
      </c>
      <c r="HN202" s="5">
        <v>3</v>
      </c>
      <c r="HO202" s="5">
        <v>3</v>
      </c>
      <c r="HP202" s="5">
        <v>3</v>
      </c>
      <c r="HQ202" s="5">
        <v>0</v>
      </c>
      <c r="HR202" s="5">
        <v>1</v>
      </c>
      <c r="HS202" s="5">
        <v>0</v>
      </c>
      <c r="HT202" s="5">
        <v>0</v>
      </c>
      <c r="HU202" s="5">
        <v>2</v>
      </c>
      <c r="HV202" s="5">
        <v>3</v>
      </c>
      <c r="HW202" s="5">
        <v>0</v>
      </c>
      <c r="HX202" s="5">
        <v>3</v>
      </c>
      <c r="HY202" s="5">
        <v>0</v>
      </c>
      <c r="HZ202" s="5">
        <v>3</v>
      </c>
      <c r="IA202" s="5">
        <v>2</v>
      </c>
      <c r="IB202" s="5">
        <v>3</v>
      </c>
      <c r="IC202" s="5">
        <v>0</v>
      </c>
      <c r="ID202" s="5">
        <v>0</v>
      </c>
      <c r="IE202" s="5">
        <v>1</v>
      </c>
      <c r="IF202" s="5">
        <v>2</v>
      </c>
      <c r="IG202" s="5">
        <v>1</v>
      </c>
      <c r="IH202" s="5">
        <v>3</v>
      </c>
      <c r="II202" s="5">
        <v>2</v>
      </c>
      <c r="IJ202" s="5">
        <f>IF(COUNTA(HK202:II202)=0, "", SUM(HK202,HL202,HN202,HO202,HP202,HU202,HV202,HX202,HZ202,IA202,IB202,IH202))</f>
        <v>34</v>
      </c>
      <c r="IK202" s="5">
        <f>IF(COUNTA(HK202:II202)=0, "", SUM(HM202,HQ202,HR202,HS202,HT202,HW202,HY202,IC202,ID202,IE202,IF202,IG202,II202))</f>
        <v>7</v>
      </c>
      <c r="IL202" s="5">
        <v>2</v>
      </c>
      <c r="IM202" s="5">
        <v>3</v>
      </c>
      <c r="IN202" s="5">
        <v>0</v>
      </c>
      <c r="IO202" s="5">
        <v>3</v>
      </c>
      <c r="IP202" s="5">
        <v>2</v>
      </c>
      <c r="IQ202" s="5">
        <v>3</v>
      </c>
      <c r="IR202" s="5">
        <v>0</v>
      </c>
      <c r="IS202" s="5">
        <v>1</v>
      </c>
      <c r="IT202" s="5">
        <v>0</v>
      </c>
      <c r="IU202" s="5">
        <v>0</v>
      </c>
      <c r="IV202" s="5">
        <v>3</v>
      </c>
      <c r="IW202" s="5">
        <v>3</v>
      </c>
      <c r="IX202" s="5">
        <v>0</v>
      </c>
      <c r="IY202" s="5">
        <v>2</v>
      </c>
      <c r="IZ202" s="5">
        <v>0</v>
      </c>
      <c r="JA202" s="5">
        <v>3</v>
      </c>
      <c r="JB202" s="5">
        <v>2</v>
      </c>
      <c r="JC202" s="5">
        <v>2</v>
      </c>
      <c r="JD202" s="5">
        <v>0</v>
      </c>
      <c r="JE202" s="5">
        <v>0</v>
      </c>
      <c r="JF202" s="5">
        <v>0</v>
      </c>
      <c r="JG202" s="5">
        <v>1</v>
      </c>
      <c r="JH202" s="5">
        <v>0</v>
      </c>
      <c r="JI202" s="5">
        <v>3</v>
      </c>
      <c r="JJ202" s="5">
        <v>1</v>
      </c>
      <c r="JK202" s="5">
        <f>IF(COUNTA(IL202:JJ202)=0, "", SUM(IL202,IM202,IO202,IP202,IQ202,IV202,IW202,IY202,JA202,JB202,JC202,JI202))</f>
        <v>31</v>
      </c>
      <c r="JL202" s="5">
        <f>IF(COUNTA(IL202:JJ202)=0, "", SUM(IN202,IR202,IS202,IT202,IU202,IX202,IZ202,JD202,JE202,JF202,JG202,JH202,JJ202))</f>
        <v>3</v>
      </c>
      <c r="JM202" s="6" t="s">
        <v>2102</v>
      </c>
      <c r="JN202" s="5">
        <v>1</v>
      </c>
      <c r="JO202" s="5">
        <v>1</v>
      </c>
      <c r="JP202" s="5">
        <v>2</v>
      </c>
      <c r="JQ202" s="5">
        <v>1</v>
      </c>
      <c r="JR202" s="5">
        <v>2</v>
      </c>
      <c r="JS202" s="5">
        <v>2</v>
      </c>
      <c r="JT202" s="5">
        <v>1</v>
      </c>
      <c r="JU202" s="5">
        <v>1</v>
      </c>
      <c r="JV202" s="5">
        <v>2</v>
      </c>
      <c r="JW202" s="5">
        <v>1</v>
      </c>
      <c r="JX202" s="5">
        <v>4</v>
      </c>
      <c r="JY202" s="5">
        <v>1</v>
      </c>
      <c r="JZ202" s="5">
        <v>4</v>
      </c>
      <c r="KA202" s="5">
        <v>1</v>
      </c>
      <c r="KB202" s="5">
        <v>1</v>
      </c>
      <c r="KC202" s="5">
        <v>1</v>
      </c>
      <c r="KD202" s="5">
        <v>2</v>
      </c>
      <c r="KE202" s="5">
        <v>4</v>
      </c>
      <c r="KF202" s="5">
        <v>1</v>
      </c>
      <c r="KG202" s="5">
        <v>4</v>
      </c>
      <c r="KH202" s="5">
        <v>1</v>
      </c>
      <c r="KI202" s="5">
        <v>1</v>
      </c>
      <c r="KJ202" s="5">
        <v>3</v>
      </c>
      <c r="KK202" s="5">
        <v>3</v>
      </c>
      <c r="KL202" s="5">
        <v>1</v>
      </c>
      <c r="KM202" s="5">
        <v>4</v>
      </c>
      <c r="KN202" s="5">
        <v>1</v>
      </c>
      <c r="KO202" s="5">
        <v>2</v>
      </c>
      <c r="KP202" s="5">
        <v>2</v>
      </c>
      <c r="KQ202" s="5">
        <v>2</v>
      </c>
      <c r="KR202" s="5">
        <v>2</v>
      </c>
      <c r="KS202" s="5">
        <v>1</v>
      </c>
      <c r="KT202" s="5">
        <v>3</v>
      </c>
      <c r="KU202" s="5">
        <v>2</v>
      </c>
      <c r="KV202" s="5">
        <v>4</v>
      </c>
      <c r="KW202" s="5">
        <v>3</v>
      </c>
      <c r="KX202" s="5">
        <f>IF(COUNTA(JN202:KW202)=0, "", SUM(JN202:KW202))</f>
        <v>72</v>
      </c>
      <c r="KY202" s="5">
        <f>IF(COUNTA(JN202:KW202)=0, "", SUM(JX202,JY202,KH202,KJ202,KL202,KP202))</f>
        <v>12</v>
      </c>
      <c r="KZ202" s="5">
        <f>IF(COUNTA(JN202:KW202)=0, "", SUM(JZ202,KE202,KG202,KM202,KT202))</f>
        <v>19</v>
      </c>
      <c r="LA202" s="5">
        <f>IF(COUNTA(JN202:KW202)=0, "", SUM(JP202,KA202,KF202,KK202,KN202,KS202))</f>
        <v>9</v>
      </c>
      <c r="LB202" s="5">
        <f>IF(COUNTA(JN202:KW202)=0, "", SUM(JO202,JS202,JU202,JW202,KD202,KU202))</f>
        <v>9</v>
      </c>
      <c r="LC202" s="5">
        <f>IF(COUNTA(JN202:KW202)=0, "", SUM(KB202,KC202,KI202,KO202,KQ202,KR202,KV202,KW202))</f>
        <v>16</v>
      </c>
      <c r="LD202" s="5">
        <f>IF(COUNTA(JN202:KW202)=0, "", SUM(JN202,JQ202,JR202,JT202,JV202))</f>
        <v>7</v>
      </c>
      <c r="LE202" s="6">
        <v>45510</v>
      </c>
      <c r="LF202" s="5">
        <v>0</v>
      </c>
      <c r="LG202" s="5">
        <v>30</v>
      </c>
      <c r="LH202" s="5">
        <v>0</v>
      </c>
      <c r="LI202" s="5">
        <v>0</v>
      </c>
      <c r="LJ202" s="5">
        <v>0</v>
      </c>
      <c r="LK202" s="5">
        <v>0</v>
      </c>
      <c r="LL202" s="5">
        <v>0</v>
      </c>
      <c r="LM202" s="5">
        <v>0</v>
      </c>
      <c r="LN202" s="5">
        <v>0</v>
      </c>
      <c r="LO202" s="5">
        <v>0</v>
      </c>
      <c r="LP202" s="5">
        <v>0</v>
      </c>
      <c r="LQ202" s="5">
        <v>0</v>
      </c>
      <c r="LR202" s="5">
        <v>0</v>
      </c>
      <c r="LS202" s="5">
        <v>0</v>
      </c>
      <c r="LT202" s="5">
        <v>0</v>
      </c>
      <c r="LU202" s="5">
        <v>30</v>
      </c>
      <c r="LV202" s="5">
        <v>0</v>
      </c>
      <c r="LW202" s="5">
        <v>0</v>
      </c>
      <c r="LX202" s="5">
        <v>0</v>
      </c>
      <c r="LY202" s="5">
        <v>30</v>
      </c>
      <c r="LZ202" s="5">
        <v>30</v>
      </c>
      <c r="MA202" s="5">
        <v>0</v>
      </c>
      <c r="MB202" s="5">
        <v>30</v>
      </c>
      <c r="MC202" s="5">
        <v>30</v>
      </c>
      <c r="MD202" s="5">
        <v>0</v>
      </c>
      <c r="ME202" s="5">
        <v>0</v>
      </c>
      <c r="MF202" s="5">
        <v>0</v>
      </c>
      <c r="MG202" s="5">
        <v>0</v>
      </c>
      <c r="MH202" s="5">
        <f>IF(COUNTBLANK(LF202:MG202)&gt;0, "", AVERAGE(LF202:MG202))</f>
        <v>6.4285714285714288</v>
      </c>
      <c r="MI202" s="5">
        <f>IF(COUNTA(LF202:MG202)=0, "", AVERAGE(LG202,LS202,LT202,LU202,LV202,LW202,LY202,MA202,MB202))</f>
        <v>13.333333333333334</v>
      </c>
      <c r="MJ202" s="5">
        <f>IF(COUNTA(LF202:MG202)=0, "", AVERAGE(LH202,LI202,LJ202,LK202,LM202,LO202,MD202,ME202))</f>
        <v>0</v>
      </c>
      <c r="MK202" s="5">
        <f>IF(COUNTA(LF202:MG202)=0, "", AVERAGE(LL202,LP202,LQ202,LR202,MF202,MG202))</f>
        <v>0</v>
      </c>
      <c r="ML202" s="6" t="s">
        <v>2102</v>
      </c>
      <c r="MM202" s="5">
        <v>3</v>
      </c>
      <c r="MN202" s="5">
        <v>2</v>
      </c>
      <c r="MO202" s="5">
        <v>1</v>
      </c>
      <c r="MP202" s="5">
        <v>2</v>
      </c>
      <c r="MQ202" s="5">
        <v>1</v>
      </c>
      <c r="MR202" s="5">
        <v>1</v>
      </c>
      <c r="MS202" s="5">
        <v>1</v>
      </c>
      <c r="MT202" s="5">
        <v>3</v>
      </c>
      <c r="MU202" s="5">
        <v>1</v>
      </c>
      <c r="MV202" s="5">
        <v>2</v>
      </c>
      <c r="MW202" s="5">
        <v>2</v>
      </c>
      <c r="MX202" s="5">
        <v>1</v>
      </c>
      <c r="MY202" s="5">
        <v>2</v>
      </c>
      <c r="MZ202" s="5">
        <v>3</v>
      </c>
      <c r="NA202" s="5">
        <v>1</v>
      </c>
      <c r="NB202" s="5">
        <v>2</v>
      </c>
      <c r="NC202" s="5">
        <v>2</v>
      </c>
      <c r="ND202" s="5">
        <v>2</v>
      </c>
      <c r="NE202" s="5">
        <v>3</v>
      </c>
      <c r="NF202" s="5">
        <v>2</v>
      </c>
      <c r="NG202" s="5">
        <f>IF(COUNTA(MM202:NF202)=0, "", SUM(MM202:NF202))</f>
        <v>37</v>
      </c>
      <c r="NH202" s="6" t="s">
        <v>2102</v>
      </c>
      <c r="NI202" s="5">
        <v>1</v>
      </c>
      <c r="NJ202" s="5">
        <v>4</v>
      </c>
      <c r="NK202" s="5">
        <v>3</v>
      </c>
      <c r="NL202" s="5">
        <v>2</v>
      </c>
      <c r="NM202" s="5">
        <v>1</v>
      </c>
      <c r="NN202" s="5">
        <v>2</v>
      </c>
      <c r="NO202" s="5">
        <v>4</v>
      </c>
      <c r="NP202" s="5">
        <v>2</v>
      </c>
      <c r="NQ202" s="5">
        <v>5</v>
      </c>
      <c r="NR202" s="5">
        <v>1</v>
      </c>
      <c r="NS202" s="5">
        <v>2</v>
      </c>
      <c r="NT202" s="5">
        <v>1</v>
      </c>
      <c r="NU202" s="5">
        <v>5</v>
      </c>
      <c r="NV202" s="5">
        <v>5</v>
      </c>
      <c r="NW202" s="5">
        <v>3</v>
      </c>
      <c r="NX202" s="5">
        <v>1</v>
      </c>
      <c r="NY202" s="5">
        <v>1</v>
      </c>
      <c r="NZ202" s="5">
        <v>5</v>
      </c>
      <c r="OA202" s="5">
        <v>3</v>
      </c>
      <c r="OB202" s="5">
        <v>4</v>
      </c>
      <c r="OC202" s="5">
        <v>3</v>
      </c>
      <c r="OD202" s="5">
        <v>3</v>
      </c>
      <c r="OE202" s="5">
        <v>1</v>
      </c>
      <c r="OF202" s="5">
        <v>1</v>
      </c>
      <c r="OG202" s="5">
        <v>1</v>
      </c>
      <c r="OH202" s="5">
        <v>1</v>
      </c>
      <c r="OI202" s="5">
        <v>2</v>
      </c>
      <c r="OJ202" s="5">
        <v>4</v>
      </c>
      <c r="OK202" s="5">
        <f>IF(COUNTA(NI202:OJ202)=0, "", SUM(NK202,NP202,NS202,NW202,OC202,OG202,OJ202))</f>
        <v>18</v>
      </c>
      <c r="OL202" s="5">
        <f>IF(COUNTA(NI202:OJ202)=0, "", SUM(NJ202,NL202,NQ202,NV202,NZ202,OB202,OD202))</f>
        <v>28</v>
      </c>
      <c r="OM202" s="5">
        <f>IF(COUNTA(NI202:OJ202)=0, "", SUM(NN202,NR202,NU202,NY202,OA202,OF202,OI202))</f>
        <v>15</v>
      </c>
      <c r="ON202" s="5">
        <f>IF(COUNTA(NI202:OJ202)=0, "", SUM(NI202,NM202,NO202,NT202,NX202,OE202,OH202))</f>
        <v>10</v>
      </c>
      <c r="OO202" s="11" t="s">
        <v>963</v>
      </c>
      <c r="OP202" s="11">
        <v>1</v>
      </c>
      <c r="OQ202" s="6">
        <v>45693.951122685183</v>
      </c>
      <c r="OR202" s="5">
        <v>0</v>
      </c>
      <c r="OS202" s="5">
        <v>10</v>
      </c>
      <c r="OT202" s="5">
        <v>0</v>
      </c>
      <c r="OU202" s="5">
        <v>0</v>
      </c>
      <c r="OV202" s="5">
        <v>0</v>
      </c>
      <c r="OW202" s="5">
        <v>0</v>
      </c>
      <c r="OX202" s="5">
        <v>0</v>
      </c>
      <c r="OY202" s="5">
        <v>0</v>
      </c>
      <c r="OZ202" s="5">
        <v>0</v>
      </c>
      <c r="PA202" s="5">
        <v>0</v>
      </c>
      <c r="PB202" s="5">
        <v>0</v>
      </c>
      <c r="PC202" s="5">
        <v>0</v>
      </c>
      <c r="PD202" s="5">
        <v>0</v>
      </c>
      <c r="PE202" s="5">
        <v>0</v>
      </c>
      <c r="PF202" s="5">
        <v>10</v>
      </c>
      <c r="PG202" s="5">
        <v>0</v>
      </c>
      <c r="PH202" s="5">
        <v>0</v>
      </c>
      <c r="PI202" s="5">
        <v>0</v>
      </c>
      <c r="PJ202" s="5">
        <v>0</v>
      </c>
      <c r="PK202" s="5">
        <v>0</v>
      </c>
      <c r="PL202" s="5">
        <v>10</v>
      </c>
      <c r="PM202" s="5">
        <v>10</v>
      </c>
      <c r="PN202" s="5">
        <v>10</v>
      </c>
      <c r="PO202" s="5">
        <v>10</v>
      </c>
      <c r="PP202" s="5">
        <v>10</v>
      </c>
      <c r="PQ202" s="5">
        <v>0</v>
      </c>
      <c r="PR202" s="5">
        <v>0</v>
      </c>
      <c r="PS202" s="5">
        <v>0</v>
      </c>
      <c r="PT202" s="5">
        <f>IF(COUNTBLANK(OR202:PS202)&gt;0, "", AVERAGE(OR202:PS202))</f>
        <v>2.5</v>
      </c>
      <c r="PU202" s="5">
        <f>IF(COUNTA(OR202:PS202)=0, "", AVERAGE(OS202,PE202,PF202,PG202,PH202,PI202,PK202,PM202,PN202))</f>
        <v>4.4444444444444446</v>
      </c>
      <c r="PV202" s="5">
        <f>IF(COUNTA(OR202:PS202)=0, "", AVERAGE(OT202,OU202,OV202,OW202,OY202,PA202,PP202,PQ202))</f>
        <v>1.25</v>
      </c>
      <c r="PW202" s="5">
        <f>IF(COUNTA(OR202:PS202)=0, "", AVERAGE(OX202,PB202,PC202,PD202,PR202,PS202))</f>
        <v>0</v>
      </c>
      <c r="PX202" s="6">
        <v>45693</v>
      </c>
      <c r="PY202" s="5">
        <v>0</v>
      </c>
      <c r="PZ202" s="5">
        <v>0</v>
      </c>
      <c r="QA202" s="5">
        <v>1</v>
      </c>
      <c r="QB202" s="5">
        <v>3</v>
      </c>
      <c r="QC202" s="5">
        <v>3</v>
      </c>
      <c r="QD202" s="5">
        <v>0</v>
      </c>
      <c r="QE202" s="5">
        <v>0</v>
      </c>
      <c r="QF202" s="5">
        <v>0</v>
      </c>
      <c r="QG202" s="5">
        <v>0</v>
      </c>
      <c r="QH202" s="5">
        <v>1</v>
      </c>
      <c r="QI202" s="5">
        <f>IF(COUNTBLANK(PY202:QG202)&gt;0, "", SUM(PY202:QG202))</f>
        <v>7</v>
      </c>
      <c r="QJ202" s="6">
        <v>45775</v>
      </c>
      <c r="QK202" s="5">
        <v>0</v>
      </c>
      <c r="QL202" s="5">
        <v>0</v>
      </c>
      <c r="QM202" s="5">
        <v>2</v>
      </c>
      <c r="QN202" s="5">
        <v>2</v>
      </c>
      <c r="QO202" s="5">
        <v>2</v>
      </c>
      <c r="QP202" s="5">
        <v>0</v>
      </c>
      <c r="QQ202" s="5">
        <v>1</v>
      </c>
      <c r="QR202" s="5">
        <v>0</v>
      </c>
      <c r="QS202" s="5">
        <v>0</v>
      </c>
      <c r="QT202" s="5">
        <v>1</v>
      </c>
      <c r="QU202" s="5">
        <f>IF(COUNTBLANK(QK202:QS202)&gt;0, "", SUM(QK202:QS202))</f>
        <v>7</v>
      </c>
      <c r="QV202" s="6"/>
      <c r="QW202" s="5"/>
      <c r="QX202" s="5"/>
      <c r="QY202" s="5"/>
      <c r="QZ202" s="5"/>
      <c r="RA202" s="5"/>
      <c r="RB202" s="5"/>
      <c r="RC202" s="5"/>
      <c r="RD202" s="5"/>
      <c r="RE202" s="5"/>
      <c r="RF202" s="5"/>
      <c r="RG202" s="5" t="str">
        <f>IF(COUNTBLANK(QW202:RE202)&gt;0, "", SUM(QW202:RE202))</f>
        <v/>
      </c>
      <c r="RH202" s="6">
        <v>45693.949305555558</v>
      </c>
      <c r="RI202" s="5">
        <v>1</v>
      </c>
      <c r="RJ202" s="5">
        <v>0</v>
      </c>
      <c r="RK202" s="5">
        <v>0</v>
      </c>
      <c r="RL202" s="5">
        <v>0</v>
      </c>
      <c r="RM202" s="5">
        <v>0</v>
      </c>
      <c r="RN202" s="5">
        <v>1</v>
      </c>
      <c r="RO202" s="5">
        <v>0</v>
      </c>
      <c r="RP202" s="5">
        <f>IF(COUNTBLANK(RI202:RO202)&gt;0, "", SUM(RI202:RO202))</f>
        <v>2</v>
      </c>
      <c r="RQ202" s="6">
        <v>45775.301238425927</v>
      </c>
      <c r="RR202" s="5">
        <v>1</v>
      </c>
      <c r="RS202" s="5">
        <v>0</v>
      </c>
      <c r="RT202" s="5">
        <v>0</v>
      </c>
      <c r="RU202" s="5">
        <v>0</v>
      </c>
      <c r="RV202" s="5">
        <v>0</v>
      </c>
      <c r="RW202" s="5">
        <v>1</v>
      </c>
      <c r="RX202" s="5">
        <v>0</v>
      </c>
      <c r="RY202" s="5">
        <f>IF(COUNTBLANK(RR202:RX202)&gt;0, "", SUM(RR202:RX202))</f>
        <v>2</v>
      </c>
      <c r="RZ202" s="6"/>
      <c r="SA202" s="5"/>
      <c r="SB202" s="5"/>
      <c r="SC202" s="5"/>
      <c r="SD202" s="5"/>
      <c r="SE202" s="5"/>
      <c r="SF202" s="5"/>
      <c r="SG202" s="5"/>
      <c r="SH202" s="5" t="str">
        <f>IF(COUNTBLANK(SA202:SG202)&gt;0, "", SUM(SA202:SG202))</f>
        <v/>
      </c>
      <c r="SI202" s="6">
        <v>45693.952638888892</v>
      </c>
      <c r="SJ202" s="5">
        <v>3</v>
      </c>
      <c r="SK202" s="5">
        <v>3</v>
      </c>
      <c r="SL202" s="5">
        <v>4</v>
      </c>
      <c r="SM202" s="5">
        <v>5</v>
      </c>
      <c r="SN202" s="5">
        <v>2</v>
      </c>
      <c r="SO202" s="5">
        <v>2</v>
      </c>
      <c r="SP202" s="5">
        <v>1</v>
      </c>
      <c r="SQ202" s="5">
        <v>1</v>
      </c>
      <c r="SR202" s="5">
        <v>4</v>
      </c>
      <c r="SS202" s="5">
        <v>3</v>
      </c>
      <c r="ST202" s="5">
        <v>5</v>
      </c>
      <c r="SU202" s="5">
        <v>5</v>
      </c>
      <c r="SV202" s="5">
        <v>3</v>
      </c>
      <c r="SW202" s="5">
        <v>1</v>
      </c>
      <c r="SX202" s="5">
        <v>5</v>
      </c>
      <c r="SY202" s="5">
        <v>5</v>
      </c>
      <c r="SZ202" s="5">
        <v>1</v>
      </c>
      <c r="TA202" s="5">
        <v>3</v>
      </c>
      <c r="TB202" s="5">
        <v>5</v>
      </c>
      <c r="TC202" s="5">
        <f>IF(COUNTBLANK(SJ202:TB202)&gt;0, "", SUM(SJ202:TB202))</f>
        <v>61</v>
      </c>
      <c r="TD202" s="5">
        <f>IF(COUNTBLANK(SJ202:TB202)&gt;0, "", SUM(SL202,SO202,SR202,SS202,ST202,SU202,SV202,SX202,SY202,TB202))</f>
        <v>41</v>
      </c>
      <c r="TE202" s="5">
        <f>IF(COUNTBLANK(SJ202:TB202)&gt;0, "", SUM(SJ202,SK202,SM202,SN202,SQ202,SW202,SZ202,TA202))</f>
        <v>19</v>
      </c>
      <c r="TF202" s="6">
        <v>45775.302418981482</v>
      </c>
      <c r="TG202" s="5">
        <v>3</v>
      </c>
      <c r="TH202" s="5">
        <v>3</v>
      </c>
      <c r="TI202" s="5">
        <v>4</v>
      </c>
      <c r="TJ202" s="5">
        <v>4</v>
      </c>
      <c r="TK202" s="5">
        <v>2</v>
      </c>
      <c r="TL202" s="5">
        <v>3</v>
      </c>
      <c r="TM202" s="5">
        <v>5</v>
      </c>
      <c r="TN202" s="5">
        <v>1</v>
      </c>
      <c r="TO202" s="5">
        <v>4</v>
      </c>
      <c r="TP202" s="5">
        <v>3</v>
      </c>
      <c r="TQ202" s="5">
        <v>4</v>
      </c>
      <c r="TR202" s="5">
        <v>5</v>
      </c>
      <c r="TS202" s="5">
        <v>3</v>
      </c>
      <c r="TT202" s="5">
        <v>3</v>
      </c>
      <c r="TU202" s="5">
        <v>5</v>
      </c>
      <c r="TV202" s="5">
        <v>4</v>
      </c>
      <c r="TW202" s="5">
        <v>1</v>
      </c>
      <c r="TX202" s="5">
        <v>4</v>
      </c>
      <c r="TY202" s="5">
        <v>5</v>
      </c>
      <c r="TZ202" s="5">
        <f>IF(COUNTBLANK(TG202:TY202)&gt;0, "", SUM(TG202:TY202))</f>
        <v>66</v>
      </c>
      <c r="UA202" s="5">
        <f>IF(COUNTBLANK(TG202:TY202)&gt;0, "", SUM(TI202,TL202,TO202,TP202,TQ202,TR202,TS202,TU202,TV202,TY202))</f>
        <v>40</v>
      </c>
      <c r="UB202" s="5">
        <f>IF(COUNTBLANK(TG202:TY202)&gt;0, "", SUM(TG202,TH202,TJ202,TK202,TN202,TT202,TW202,TX202))</f>
        <v>21</v>
      </c>
      <c r="UC202" s="6"/>
      <c r="UD202" s="5"/>
      <c r="UE202" s="5"/>
      <c r="UF202" s="5"/>
      <c r="UG202" s="5"/>
      <c r="UH202" s="5"/>
      <c r="UI202" s="5"/>
      <c r="UJ202" s="5"/>
      <c r="UK202" s="5"/>
      <c r="UL202" s="5"/>
      <c r="UM202" s="5"/>
      <c r="UN202" s="5"/>
      <c r="UO202" s="5"/>
      <c r="UP202" s="5"/>
      <c r="UQ202" s="5"/>
      <c r="UR202" s="5"/>
      <c r="US202" s="5"/>
      <c r="UT202" s="5"/>
      <c r="UU202" s="5"/>
      <c r="UV202" s="5"/>
      <c r="UW202" s="5" t="str">
        <f>IF(COUNTBLANK(UD202:UV202)&gt;0, "", SUM(UD202:UV202))</f>
        <v/>
      </c>
      <c r="UX202" s="5" t="str">
        <f>IF(COUNTBLANK(UD202:UV202)&gt;0, "", SUM(UF202,UI202,UL202,UM202,UN202,UO202,UP202,UR202,US202,UV202))</f>
        <v/>
      </c>
      <c r="UY202" s="5" t="str">
        <f>IF(COUNTBLANK(UD202:UV202)&gt;0, "", SUM(UD202,UE202,UG202,UH202,UK202,UQ202,UT202,UU202))</f>
        <v/>
      </c>
      <c r="UZ202" s="6"/>
      <c r="VA202" s="6"/>
      <c r="VB202" s="5"/>
      <c r="VC202" s="5"/>
      <c r="VE202" s="5"/>
      <c r="VF202" s="5" t="s">
        <v>971</v>
      </c>
      <c r="VG202" s="5"/>
      <c r="VH202" s="5"/>
      <c r="VI202" s="5"/>
      <c r="VK202" s="5"/>
      <c r="VL202" s="5"/>
      <c r="VN202" s="6"/>
      <c r="VO202" s="5"/>
      <c r="VP202" s="5"/>
      <c r="VQ202" s="5"/>
      <c r="VR202" s="5"/>
      <c r="VS202" s="5"/>
      <c r="VT202" s="5"/>
      <c r="VU202" s="5"/>
      <c r="VV202" s="5"/>
      <c r="VW202" s="5"/>
      <c r="VX202" s="5"/>
      <c r="VY202" s="5"/>
      <c r="VZ202" s="5"/>
      <c r="WA202" s="5"/>
      <c r="WB202" s="5"/>
      <c r="WC202" s="5"/>
      <c r="WD202" s="5"/>
      <c r="WE202" s="5"/>
      <c r="WF202" s="5"/>
      <c r="WG202" s="5"/>
      <c r="WH202" s="5"/>
      <c r="WI202" s="5"/>
      <c r="WJ202" s="5"/>
      <c r="WK202" s="5"/>
      <c r="WL202" s="5"/>
      <c r="WM202" s="5"/>
      <c r="WN202" s="5"/>
      <c r="WO202" s="5"/>
      <c r="WP202" s="5"/>
      <c r="WQ202" s="5"/>
      <c r="WR202" s="5" t="str">
        <f>IF(COUNTBLANK(VO202:WQ202)&gt;0, "", SUM(VQ202:WJ202))</f>
        <v/>
      </c>
      <c r="WS202" s="5" t="str">
        <f>IF(COUNTBLANK(VO202:WQ202)&gt;0, "", SUM(VQ202:VZ202))</f>
        <v/>
      </c>
      <c r="WT202" s="5" t="str">
        <f>IF(COUNTBLANK(VO202:WQ202)&gt;0, "", SUM(WA202:WL202))</f>
        <v/>
      </c>
      <c r="WU202" s="5" t="str">
        <f>IF(COUNTBLANK(VO202:WQ202)&gt;0, "", SUM(WK202:WL202))</f>
        <v/>
      </c>
      <c r="WV202" s="5" t="str">
        <f>IF(COUNTA(VO202:WQ202)=0, "", IF(AND(OR(VO202=1, VP202=1), OR(VQ202&gt;=1, VR202&gt;=1, VS202&gt;=1, VT202&gt;=1, VU202&gt;=1), OR(VV202&gt;=1, VW202&gt;=1), COUNTIF(VX202:WD202, "&gt;=1")&gt;=2, COUNTIF(WE202:WJ202, "&gt;=1")&gt;=2, OR(WN202=1, WN202=2), OR(WO202&gt;=1, WP202&gt;=1), WQ202&lt;1), 1, 0))</f>
        <v/>
      </c>
      <c r="WW202" s="5" t="str">
        <f>IF(COUNTBLANK(VO202:WQ202)&gt;0, "", SUM(VQ202:VU202))</f>
        <v/>
      </c>
      <c r="WX202" s="5" t="str">
        <f>IF(COUNTBLANK(VO202:WQ202)&gt;0, "", SUM(VV202:VW202))</f>
        <v/>
      </c>
      <c r="WY202" s="5" t="str">
        <f>IF(COUNTBLANK(VO202:WQ202)&gt;0, "", SUM(VX202:WD202))</f>
        <v/>
      </c>
      <c r="WZ202" s="5" t="str">
        <f>IF(COUNTBLANK(VO202:WQ202)&gt;0, "", SUM(WE202:WJ202))</f>
        <v/>
      </c>
      <c r="XA202" s="6"/>
      <c r="XB202" s="5"/>
      <c r="XC202" s="5"/>
      <c r="XD202" s="5"/>
      <c r="XE202" s="5"/>
      <c r="XF202" s="5"/>
      <c r="XG202" s="5"/>
      <c r="XH202" s="5"/>
      <c r="XI202" s="5"/>
      <c r="XJ202" s="5"/>
      <c r="XK202" s="5"/>
      <c r="XL202" s="5" t="str">
        <f>IF(COUNTBLANK(XB202:XJ202)&gt;0, "", SUM(XB202:XJ202))</f>
        <v/>
      </c>
      <c r="XM202" s="6"/>
      <c r="XN202" s="5"/>
      <c r="XO202" s="5"/>
      <c r="XP202" s="5"/>
      <c r="XQ202" s="5"/>
      <c r="XR202" s="5"/>
      <c r="XS202" s="5"/>
      <c r="XT202" s="5"/>
      <c r="XU202" s="5" t="str">
        <f>IF(COUNTBLANK(XN202:XT202)&gt;0, "", SUM(XN202:XT202))</f>
        <v/>
      </c>
      <c r="XV202" s="6"/>
      <c r="XW202" s="5"/>
      <c r="XX202" s="5"/>
      <c r="XY202" s="5"/>
      <c r="XZ202" s="5"/>
      <c r="YA202" s="5"/>
      <c r="YB202" s="5"/>
      <c r="YC202" s="5"/>
      <c r="YD202" s="5"/>
      <c r="YE202" s="5"/>
      <c r="YF202" s="5"/>
      <c r="YG202" s="5"/>
      <c r="YH202" s="5"/>
      <c r="YI202" s="5"/>
      <c r="YJ202" s="5"/>
      <c r="YK202" s="5"/>
      <c r="YL202" s="5"/>
      <c r="YM202" s="5"/>
      <c r="YN202" s="5"/>
      <c r="YO202" s="5"/>
      <c r="YP202" s="12" t="str">
        <f>IF(COUNTBLANK(XW202:YO202)&gt;0, "", SUM(XW202:YO202))</f>
        <v/>
      </c>
      <c r="YQ202" s="12" t="str">
        <f>IF(COUNTBLANK(XW202:YO202)&gt;0, "", SUM(XY202,YC202,YD202,YE202,YJ202,YK202,YL202,YM202))</f>
        <v/>
      </c>
      <c r="YR202" s="12" t="str">
        <f>IF(COUNTBLANK(XW202:YO202)&gt;0, "", SUM(YF202:YH202))</f>
        <v/>
      </c>
      <c r="YS202" s="12" t="str">
        <f>IF(COUNTBLANK(XW202:YO202)&gt;0, "", SUM(XW202,XX202,YB202))</f>
        <v/>
      </c>
      <c r="YT202" s="12" t="str">
        <f>IF(COUNTBLANK(XW202:YO202)&gt;0, "", SUM(XZ202,YA202,YI202,YN202,YO202))</f>
        <v/>
      </c>
      <c r="YU202" s="12" t="str">
        <f>IF(COUNTBLANK(XW202:YO202)&gt;0, "", SUM(XY202,XZ202,YA202,YB202,YC202,YF202,YJ202,YN202,YO202))</f>
        <v/>
      </c>
      <c r="YV202" s="12" t="str">
        <f>IF(COUNTBLANK(XW202:YO202)&gt;0, "", SUM(XW202,XX202,YK202,YL202,YM202))</f>
        <v/>
      </c>
      <c r="YW202" s="12" t="str">
        <f>IF(COUNTBLANK(XW202:YO202)&gt;0, "", SUM(YD202,YE202,YG202,YH202,YI202))</f>
        <v/>
      </c>
      <c r="YX202" s="6"/>
      <c r="YY202" s="5"/>
      <c r="YZ202" s="5"/>
      <c r="ZA202" s="5"/>
      <c r="ZB202" s="5"/>
      <c r="ZC202" s="5"/>
      <c r="ZD202" s="5"/>
      <c r="ZE202" s="5"/>
      <c r="ZF202" s="5"/>
      <c r="ZG202" s="5"/>
      <c r="ZH202" s="5"/>
      <c r="ZI202" s="5"/>
      <c r="ZJ202" s="5"/>
      <c r="ZK202" s="5"/>
      <c r="ZL202" s="5"/>
      <c r="ZM202" s="5"/>
      <c r="ZN202" s="5"/>
      <c r="ZO202" s="5"/>
      <c r="ZP202" s="5"/>
      <c r="ZQ202" s="5"/>
      <c r="ZR202" s="5"/>
      <c r="ZS202" s="5"/>
      <c r="ZT202" s="5"/>
      <c r="ZU202" s="5"/>
      <c r="ZV202" s="5"/>
      <c r="ZW202" s="5"/>
      <c r="ZX202" s="5"/>
      <c r="ZY202" s="5"/>
      <c r="ZZ202" s="5"/>
      <c r="AAA202" s="5" t="str">
        <f>IF(COUNTBLANK(YY202:ZZ202)&gt;0, "", AVERAGE(YY202:ZZ202))</f>
        <v/>
      </c>
      <c r="AAB202" s="5" t="str">
        <f>IF(COUNTA(YY202:ZZ202)=0, "", AVERAGE(YZ202,ZL202,ZM202,ZN202,ZO202,ZP202,ZR202,ZT202,ZU202))</f>
        <v/>
      </c>
      <c r="AAC202" s="5" t="str">
        <f>IF(COUNTA(YY202:ZZ202)=0, "", AVERAGE(ZA202,ZB202,ZC202,ZD202,ZF202,ZH202,ZW202,ZX202))</f>
        <v/>
      </c>
      <c r="AAD202" s="5" t="str">
        <f>IF(COUNTA(YY202:ZZ202)=0, "", AVERAGE(ZE202,ZI202,ZJ202,ZK202,ZY202,ZZ202))</f>
        <v/>
      </c>
      <c r="AAE202" s="6"/>
      <c r="AAF202" s="5"/>
      <c r="AAG202" s="5" t="s">
        <v>971</v>
      </c>
      <c r="AAH202" s="5"/>
      <c r="AAI202" s="5"/>
      <c r="AAJ202" s="5" t="s">
        <v>971</v>
      </c>
      <c r="AAK202" s="5"/>
      <c r="AAL202" s="5" t="s">
        <v>971</v>
      </c>
      <c r="AAM202" s="5"/>
      <c r="AAN202" s="5"/>
      <c r="AAO202" s="5"/>
      <c r="AAP202" s="5"/>
      <c r="AAQ202" s="5"/>
      <c r="AAR202" s="5" t="s">
        <v>971</v>
      </c>
      <c r="AAS202" s="5"/>
      <c r="AAT202" s="5"/>
      <c r="AAU202" s="5"/>
      <c r="AAV202" s="5"/>
      <c r="AAW202" s="5"/>
      <c r="AAX202" s="5" t="s">
        <v>971</v>
      </c>
      <c r="AAY202" s="5"/>
      <c r="AAZ202" s="5"/>
      <c r="ABA202" s="5"/>
      <c r="ABB202" s="5"/>
      <c r="ABC202" s="5"/>
      <c r="ABD202" s="5"/>
      <c r="ABE202" s="5" t="s">
        <v>971</v>
      </c>
      <c r="ABF202" s="5"/>
      <c r="ABG202" s="5" t="s">
        <v>971</v>
      </c>
      <c r="ABH202" s="5"/>
      <c r="ABI202" s="5"/>
      <c r="ABJ202" s="5" t="str">
        <f>IF(SUM(AAF202:AAN202,AAP202:AAT202,AAV202:AAZ202,ABB202:ABG202)=0, "", SUM(AAF202:AAN202,AAP202:AAT202,AAV202:AAZ202,ABB202:ABG202))</f>
        <v/>
      </c>
      <c r="ABK202" s="5" t="str">
        <f>IF(SUM(ABN202, ABO202, ABP202, ABQ202, ABR202)=0, "", IF(OR(ABN202&gt;=8, ABO202&gt;=10, ABP202&gt;=13, ABQ202&gt;=10, ABR202&gt;=15), 1, 0))</f>
        <v/>
      </c>
      <c r="ABL202" s="5" t="str">
        <f>IF(SUM(AAF202:AAG202,AAI202,AAJ202,AAK202,AAL202,AAR202,AAX202,ABE202,ABG202)=0, "", SUM(AAF202:AAG202,AAI202,AAJ202,AAK202,AAL202,AAR202,AAX202,ABE202,ABG202))</f>
        <v/>
      </c>
      <c r="ABM202" s="5" t="str">
        <f>IF(SUM(AAH202,AAM202:AAN202,AAP202:AAQ202,AAS202:AAT202,AAV202:AAW202,AAY202:AAZ202,ABB202:ABD202,ABF202)=0, "", SUM(AAH202,AAM202:AAN202,AAP202:AAQ202,AAS202:AAT202,AAV202:AAW202,AAY202:AAZ202,ABB202:ABD202,ABF202))</f>
        <v/>
      </c>
      <c r="ABN202" s="5" t="str">
        <f>IF(SUM(AAY202:AAZ202,ABB202:ABC202,ABF202)=0, "", SUM(AAY202:AAZ202,ABB202:ABC202,ABF202))</f>
        <v/>
      </c>
      <c r="ABO202" s="5" t="str">
        <f>IF(SUM(AAN202,AAP202:AAQ202,AAT202,AAV202)=0, "", SUM(AAN202,AAP202:AAQ202,AAT202,AAV202))</f>
        <v/>
      </c>
      <c r="ABP202" s="5" t="str">
        <f>IF(SUM(AAH202,AAM202,AAS202,AAW202,ABD202)=0, "", SUM(AAH202,AAM202,AAS202,AAW202,ABD202))</f>
        <v/>
      </c>
      <c r="ABQ202" s="5" t="str">
        <f>IF(SUM(AAF202:AAG202,AAI202,AAK202,ABE202)=0, "", SUM(AAF202:AAG202,AAI202,AAK202,ABE202))</f>
        <v/>
      </c>
      <c r="ABR202" s="5" t="str">
        <f>IF(SUM(AAJ202,AAL202,AAR202,AAX202,ABG202)=0, "", SUM(AAJ202,AAL202,AAR202,AAX202,ABG202))</f>
        <v/>
      </c>
      <c r="ABS202" s="5" t="str">
        <f>IF(ABN202="", "", IF(ABN202&gt;=8, 1, 0))</f>
        <v/>
      </c>
      <c r="ABT202" s="5" t="str">
        <f>IF(ABO202="", "", IF(ABO202&gt;=10, 1, 0))</f>
        <v/>
      </c>
      <c r="ABU202" s="5" t="str">
        <f>IF(ABP202="", "", IF(ABP202&gt;=13, 1, 0))</f>
        <v/>
      </c>
      <c r="ABV202" s="5" t="str">
        <f>IF(ABQ202="", "", IF(ABQ202&gt;=10, 1, 0))</f>
        <v/>
      </c>
      <c r="ABW202" s="5" t="str">
        <f>IF(ABR202="", "", IF(ABR202&gt;=15, 1, 0))</f>
        <v/>
      </c>
      <c r="ABX202" s="5" t="str">
        <f>IF(AND(AAO202="", AAU202="", ABA202=""), "", IF(AAO202=5,1,0) + IF(AAU202=5,1,0) + IF(ABA202=5,1,0))</f>
        <v/>
      </c>
      <c r="ABY202" s="6"/>
      <c r="ABZ202" s="5"/>
      <c r="ACA202" s="5"/>
      <c r="ACB202" s="5"/>
      <c r="ACC202" s="5"/>
      <c r="ACD202" s="5"/>
      <c r="ACE202" s="5"/>
      <c r="ACF202" s="5"/>
      <c r="ACG202" s="5"/>
      <c r="ACH202" s="5"/>
      <c r="ACI202" s="5"/>
      <c r="ACJ202" s="5"/>
      <c r="ACK202" s="5"/>
      <c r="ACL202" s="5"/>
      <c r="ACM202" s="5"/>
      <c r="ACN202" s="5"/>
      <c r="ACO202" s="5"/>
      <c r="ACP202" s="5"/>
      <c r="ACQ202" s="5"/>
      <c r="ACR202" s="5"/>
      <c r="ACS202" s="5"/>
      <c r="ACT202" s="5"/>
      <c r="ACU202" s="5"/>
      <c r="ACV202" s="5"/>
      <c r="ACW202" s="5"/>
      <c r="ACX202" s="5"/>
      <c r="ACY202" s="5"/>
      <c r="ACZ202" s="5"/>
      <c r="ADA202" s="5"/>
      <c r="ADB202" s="5"/>
      <c r="ADC202" s="5"/>
      <c r="ADD202" s="5"/>
      <c r="ADE202" s="5"/>
      <c r="ADF202" s="5"/>
      <c r="ADG202" s="5"/>
      <c r="ADH202" s="5"/>
      <c r="ADI202" s="5"/>
      <c r="ADJ202" s="12" t="str">
        <f>IF(COUNTA(ABZ202:ADI202)=0, "", SUM(ABZ202:ADI202))</f>
        <v/>
      </c>
      <c r="ADK202" s="12" t="str">
        <f>IF(COUNTA(ABZ202:ADI202)=0, "", SUM(ACJ202,ACK202,ACT202,ACV202,ACX202,ADB202))</f>
        <v/>
      </c>
      <c r="ADL202" s="12" t="str">
        <f>IF(COUNTA(ABZ202:ADI202)=0, "", SUM(ACL202,ACQ202,ACS202,ACY202,ADF202))</f>
        <v/>
      </c>
      <c r="ADM202" s="12" t="str">
        <f>IF(COUNTA(ABZ202:ADI202)=0, "", SUM(ACB202,ACM202,ACR202,ACW202,ACZ202,ADE202))</f>
        <v/>
      </c>
      <c r="ADN202" s="12" t="str">
        <f>IF(COUNTA(ABZ202:ADI202)=0, "", SUM(ACA202,ACE202,ACG202,ACI202,ACP202,ADG202))</f>
        <v/>
      </c>
      <c r="ADO202" s="12" t="str">
        <f>IF(COUNTA(ABZ202:ADI202)=0, "", SUM(ACN202,ACO202,ACU202,ADA202,ADC202,ADD202,ADH202,ADI202))</f>
        <v/>
      </c>
      <c r="ADP202" s="12" t="str">
        <f>IF(COUNTA(ABZ202:ADI202)=0, "", SUM(ABZ202,ACC202,ACD202,ACF202,ACH202))</f>
        <v/>
      </c>
      <c r="ADQ202" s="6"/>
      <c r="ADR202" s="5"/>
      <c r="ADS202" s="5"/>
      <c r="ADT202" s="5"/>
      <c r="ADU202" s="5"/>
      <c r="ADV202" s="5"/>
      <c r="ADW202" s="5"/>
      <c r="ADX202" s="5"/>
      <c r="ADY202" s="5"/>
      <c r="ADZ202" s="5"/>
      <c r="AEA202" s="5"/>
      <c r="AEB202" s="5"/>
      <c r="AEC202" s="5"/>
      <c r="AED202" s="5"/>
      <c r="AEE202" s="5"/>
      <c r="AEF202" s="5"/>
      <c r="AEG202" s="5"/>
      <c r="AEH202" s="5"/>
      <c r="AEI202" s="5"/>
      <c r="AEJ202" s="5"/>
      <c r="AEK202" s="5"/>
      <c r="AEL202" s="5" t="str">
        <f>IF(COUNTA(ADR202:AEK202)=0, "", SUM(ADR202:AEK202))</f>
        <v/>
      </c>
      <c r="AEM202" s="8"/>
      <c r="AEN202" s="6"/>
      <c r="AEO202" s="6"/>
      <c r="AEP202" s="6"/>
      <c r="AEQ202" s="6"/>
      <c r="AER202" s="5"/>
      <c r="AES202" s="6"/>
      <c r="AET202" s="6"/>
      <c r="AEU202" s="6">
        <v>45579.454710648148</v>
      </c>
      <c r="AEV202" s="5">
        <v>1</v>
      </c>
      <c r="AEW202" s="5">
        <v>1</v>
      </c>
      <c r="AEX202" s="5">
        <v>3</v>
      </c>
      <c r="AEY202" s="5">
        <v>0</v>
      </c>
      <c r="AEZ202" s="5">
        <v>2</v>
      </c>
      <c r="AFA202" s="5">
        <v>0</v>
      </c>
      <c r="AFB202" s="5">
        <v>1</v>
      </c>
      <c r="AFC202" s="5">
        <v>1</v>
      </c>
      <c r="AFD202" s="5">
        <v>0</v>
      </c>
      <c r="AFE202" s="5">
        <v>0</v>
      </c>
      <c r="AFF202" s="5">
        <v>3</v>
      </c>
      <c r="AFG202" s="5">
        <v>1</v>
      </c>
      <c r="AFH202" s="5">
        <v>0</v>
      </c>
      <c r="AFI202" s="5">
        <v>2</v>
      </c>
      <c r="AFJ202" s="5">
        <v>1</v>
      </c>
      <c r="AFK202" s="5">
        <v>0</v>
      </c>
      <c r="AFL202" s="5">
        <v>1</v>
      </c>
      <c r="AFM202" s="5">
        <v>3</v>
      </c>
      <c r="AFN202" s="5">
        <v>0</v>
      </c>
      <c r="AFO202" s="5">
        <v>1</v>
      </c>
      <c r="AFP202" s="5">
        <v>3</v>
      </c>
      <c r="AFQ202" s="5">
        <v>0</v>
      </c>
      <c r="AFR202" s="5">
        <v>0</v>
      </c>
      <c r="AFS202" s="5">
        <v>0</v>
      </c>
      <c r="AFT202" s="5">
        <v>0</v>
      </c>
      <c r="AFU202" s="5">
        <v>0</v>
      </c>
      <c r="AFV202" s="5">
        <v>2</v>
      </c>
      <c r="AFW202" s="5">
        <v>0</v>
      </c>
      <c r="AFX202" s="5">
        <v>0</v>
      </c>
      <c r="AFY202" s="5">
        <v>0</v>
      </c>
      <c r="AFZ202" s="5">
        <v>3</v>
      </c>
      <c r="AGA202" s="5">
        <f>IF(COUNTA(AEV202:AFY202)=0, "", SUM(AEV202:AFY202))</f>
        <v>26</v>
      </c>
      <c r="AGB202" s="6"/>
      <c r="AGC202" s="5"/>
      <c r="AGD202" s="5"/>
      <c r="AGE202" s="5"/>
      <c r="AGF202" s="5"/>
      <c r="AGG202" s="5"/>
      <c r="AGH202" s="18"/>
      <c r="AGR202" s="18"/>
      <c r="AGS202" s="6"/>
      <c r="AHM202" s="6"/>
      <c r="AHN202" s="5"/>
      <c r="AHO202" s="5"/>
      <c r="AHP202" s="5"/>
      <c r="AHQ202" s="5"/>
      <c r="AHR202" s="5"/>
      <c r="AHS202" s="5"/>
      <c r="AHT202" s="5"/>
      <c r="AHU202" s="5"/>
      <c r="AHV202" s="5"/>
      <c r="AHW202" s="5"/>
      <c r="AHX202" s="5" t="str">
        <f>IF(COUNTBLANK(AHN202:AHW202)&gt;0, "", SUM(AHN202:AHW202))</f>
        <v/>
      </c>
      <c r="AHY202" s="5" t="str">
        <f>IF(COUNTBLANK(AHN202:AHW202)&gt;0, "", SUM(AHR202,AHW202))</f>
        <v/>
      </c>
      <c r="AHZ202" s="5" t="str">
        <f>IF(COUNTBLANK(AHN202:AHW202)&gt;0, "", SUM(AHP202,AHS202))</f>
        <v/>
      </c>
      <c r="AIA202" s="5" t="str">
        <f>IF(COUNTBLANK(AHN202:AHW202)&gt;0, "", SUM(AHT202,AHV202))</f>
        <v/>
      </c>
      <c r="AIB202" s="5" t="str">
        <f>IF(COUNTBLANK(AHN202:AHW202)&gt;0, "", SUM(AHQ202,AHU202))</f>
        <v/>
      </c>
      <c r="AIC202" s="5" t="str">
        <f>IF(COUNTBLANK(AHN202:AHW202)&gt;0, "", SUM(AHN202:AHO202))</f>
        <v/>
      </c>
      <c r="AID202" s="6">
        <v>45579.452465277776</v>
      </c>
      <c r="AIE202" s="5">
        <v>1</v>
      </c>
      <c r="AIF202" s="5">
        <v>0</v>
      </c>
      <c r="AIG202" s="5">
        <v>0</v>
      </c>
      <c r="AIH202" s="5">
        <v>1</v>
      </c>
      <c r="AII202" s="5">
        <v>0</v>
      </c>
      <c r="AIJ202" s="5">
        <v>0</v>
      </c>
      <c r="AIK202" s="5">
        <v>0</v>
      </c>
      <c r="AIL202" s="5">
        <v>1</v>
      </c>
      <c r="AIM202" s="5">
        <v>1</v>
      </c>
      <c r="AIN202" s="5">
        <v>1</v>
      </c>
      <c r="AIO202" s="5">
        <v>1</v>
      </c>
      <c r="AIP202" s="5">
        <v>0</v>
      </c>
      <c r="AIQ202" s="5">
        <v>0</v>
      </c>
      <c r="AIR202" s="5">
        <v>0</v>
      </c>
      <c r="AIS202" s="5">
        <v>0</v>
      </c>
      <c r="AIT202" s="5">
        <v>0</v>
      </c>
      <c r="AIU202" s="5">
        <v>1</v>
      </c>
      <c r="AIV202" s="5">
        <v>1</v>
      </c>
      <c r="AIW202" s="5">
        <v>1</v>
      </c>
      <c r="AIX202" s="5">
        <v>2</v>
      </c>
      <c r="AIY202" s="5">
        <v>11</v>
      </c>
      <c r="AIZ202" s="5">
        <v>0</v>
      </c>
      <c r="AJA202" s="5">
        <v>0</v>
      </c>
      <c r="AJB202" s="6">
        <v>45579</v>
      </c>
      <c r="AJC202" s="5">
        <v>1</v>
      </c>
      <c r="AJD202" s="5">
        <v>1</v>
      </c>
      <c r="AJE202" s="5">
        <v>1</v>
      </c>
      <c r="AJF202" s="5">
        <v>1</v>
      </c>
      <c r="AJG202" s="5">
        <v>1</v>
      </c>
      <c r="AJH202" s="5">
        <v>1</v>
      </c>
      <c r="AJI202" s="5">
        <v>1</v>
      </c>
      <c r="AJJ202" s="5">
        <v>0</v>
      </c>
      <c r="AJK202" s="5">
        <v>0</v>
      </c>
      <c r="AJL202" s="5">
        <v>1</v>
      </c>
      <c r="AJM202" s="5">
        <f>IF(COUNTBLANK(AJC202:AJK202)&gt;0, "", SUM(AJC202:AJK202))</f>
        <v>7</v>
      </c>
      <c r="AJN202" s="6">
        <v>45579.453252314815</v>
      </c>
      <c r="AJO202" s="5">
        <v>1</v>
      </c>
      <c r="AJP202" s="5">
        <v>0</v>
      </c>
      <c r="AJQ202" s="5">
        <v>1</v>
      </c>
      <c r="AJR202" s="5">
        <v>0</v>
      </c>
      <c r="AJS202" s="5">
        <v>0</v>
      </c>
      <c r="AJT202" s="5">
        <v>1</v>
      </c>
      <c r="AJU202" s="5">
        <v>1</v>
      </c>
      <c r="AJV202" s="5">
        <f>IF(COUNTBLANK(AJO202:AJU202)&gt;0, "", SUM(AJO202:AJU202))</f>
        <v>4</v>
      </c>
    </row>
    <row r="203" spans="1:958" ht="15" customHeight="1" x14ac:dyDescent="0.35">
      <c r="A203" s="5">
        <v>318745</v>
      </c>
      <c r="B203" s="5" t="s">
        <v>2099</v>
      </c>
      <c r="C203" s="6">
        <v>45510</v>
      </c>
      <c r="D203" s="5">
        <v>0</v>
      </c>
      <c r="E203" s="5">
        <v>0</v>
      </c>
      <c r="F203" s="5">
        <v>0</v>
      </c>
      <c r="G203" s="5">
        <v>0</v>
      </c>
      <c r="H203" s="5">
        <v>0</v>
      </c>
      <c r="I203" s="5">
        <v>0</v>
      </c>
      <c r="J203" s="5">
        <v>0</v>
      </c>
      <c r="K203" s="5">
        <v>0</v>
      </c>
      <c r="L203" s="5">
        <v>1</v>
      </c>
      <c r="M203" s="5">
        <v>0</v>
      </c>
      <c r="N203" s="5">
        <v>0</v>
      </c>
      <c r="O203" s="5">
        <v>0</v>
      </c>
      <c r="P203" s="5">
        <v>0</v>
      </c>
      <c r="Q203" s="5">
        <v>0</v>
      </c>
      <c r="R203" s="5">
        <v>0</v>
      </c>
      <c r="S203" s="5">
        <v>1</v>
      </c>
      <c r="T203" s="5">
        <v>0</v>
      </c>
      <c r="U203" s="5">
        <v>0</v>
      </c>
      <c r="V203" s="5">
        <f>IF(COUNTA(D203,F203,H203,J203,L203,N203,P203,R203,T203)=0, "", IF(OR(D203=1,F203=1,H203=1,J203=1,L203=1,N203=1,P203=1,R203=1,T203=1), 1, 0))</f>
        <v>1</v>
      </c>
      <c r="W203" s="5">
        <f>IF(COUNTA(E203,G203,I203,K203,M203,O203,Q203,S203,U203)=0, "", IF(OR(E203=1,G203=1,I203=1,K203=1,M203=1,O203=1,Q203=1,S203=1,U203=1), 1, 0))</f>
        <v>1</v>
      </c>
      <c r="X203" s="5">
        <v>0</v>
      </c>
      <c r="Y203" s="5">
        <v>1</v>
      </c>
      <c r="Z203" s="5">
        <v>1</v>
      </c>
      <c r="AA203" s="5" t="s">
        <v>971</v>
      </c>
      <c r="AB203" s="5">
        <f>IF(AG203&lt;&gt;"", 1, 0)</f>
        <v>0</v>
      </c>
      <c r="AC203" s="5">
        <f>IF(AH203&lt;&gt;"", 1, 0)</f>
        <v>0</v>
      </c>
      <c r="AD203" s="5">
        <v>0</v>
      </c>
      <c r="AE203" s="7">
        <v>45510</v>
      </c>
      <c r="AF203" s="6"/>
      <c r="AG203" s="8"/>
      <c r="AH203" s="8"/>
      <c r="AI203" s="8"/>
      <c r="AJ203" s="5" t="str">
        <f>IF(OR(ISBLANK(AE203), ISBLANK(AG203)), "", AG203 - AE203)</f>
        <v/>
      </c>
      <c r="AK203" s="9"/>
      <c r="AL203" s="5" t="str">
        <f>IF(OR(ISBLANK(AG203), ISBLANK(AK203)), "", AK203 - AG203)</f>
        <v/>
      </c>
      <c r="AM203" s="6"/>
      <c r="AN203" s="10" t="str">
        <f>IF(OR(ISBLANK(AM203), ISBLANK(AF203)), "", AF203 - AM203)</f>
        <v/>
      </c>
      <c r="AO203" s="6">
        <v>45510</v>
      </c>
      <c r="AP203" s="6">
        <v>35687</v>
      </c>
      <c r="AQ203" s="5">
        <f>IF(OR(ISBLANK(AO203), ISBLANK(AP203)), "", DATEDIF(AP203, AO203, "Y"))</f>
        <v>26</v>
      </c>
      <c r="AR203" s="11" t="s">
        <v>959</v>
      </c>
      <c r="AS203" s="11">
        <f>IF(ISBLANK(AR203), "", IF(AR203="ישראל", 1, 2))</f>
        <v>1</v>
      </c>
      <c r="AT203" s="11" t="s">
        <v>1020</v>
      </c>
      <c r="AU203" s="11" t="s">
        <v>959</v>
      </c>
      <c r="AV203" s="5"/>
      <c r="AW203" s="5">
        <v>1</v>
      </c>
      <c r="AX203" s="5">
        <v>4</v>
      </c>
      <c r="AY203" s="5">
        <v>18</v>
      </c>
      <c r="AZ203" s="5">
        <f>IF(ISBLANK(AY203), "", IF(AY203&lt;=8, 1, IF(AY203&lt;=12, 2, 3)))</f>
        <v>3</v>
      </c>
      <c r="BA203" s="5">
        <v>12</v>
      </c>
      <c r="BB203" s="5">
        <f>IF(ISBLANK(BA203), "", IF(BA203&lt;=8, 1, IF(BA203&lt;=12, 2, 3)))</f>
        <v>2</v>
      </c>
      <c r="BC203" s="11" t="s">
        <v>2100</v>
      </c>
      <c r="BD203" s="11" t="s">
        <v>2101</v>
      </c>
      <c r="BE203" s="5">
        <v>2</v>
      </c>
      <c r="BF203" s="5"/>
      <c r="BG203" s="5">
        <v>1</v>
      </c>
      <c r="BH203" s="6" t="s">
        <v>2102</v>
      </c>
      <c r="BI203" s="5">
        <v>1</v>
      </c>
      <c r="BJ203" s="5">
        <v>1</v>
      </c>
      <c r="BK203" s="5">
        <v>2</v>
      </c>
      <c r="BL203" s="5">
        <v>1</v>
      </c>
      <c r="BM203" s="5">
        <v>1</v>
      </c>
      <c r="BN203" s="5">
        <v>1</v>
      </c>
      <c r="BO203" s="5">
        <v>1</v>
      </c>
      <c r="BP203" s="5">
        <v>1</v>
      </c>
      <c r="BQ203" s="5">
        <v>1</v>
      </c>
      <c r="BR203" s="5">
        <v>2</v>
      </c>
      <c r="BS203" s="5">
        <v>1</v>
      </c>
      <c r="BT203" s="5">
        <v>1</v>
      </c>
      <c r="BU203" s="5">
        <v>1</v>
      </c>
      <c r="BV203" s="5">
        <v>3</v>
      </c>
      <c r="BW203" s="5">
        <v>1</v>
      </c>
      <c r="BX203" s="5">
        <v>5</v>
      </c>
      <c r="BY203" s="5">
        <v>1</v>
      </c>
      <c r="BZ203" s="5">
        <v>1</v>
      </c>
      <c r="CA203" s="5">
        <v>1</v>
      </c>
      <c r="CB203" s="5">
        <v>1</v>
      </c>
      <c r="CC203" s="5">
        <v>1</v>
      </c>
      <c r="CD203" s="5">
        <v>4</v>
      </c>
      <c r="CE203" s="5">
        <v>1</v>
      </c>
      <c r="CF203" s="5">
        <v>1</v>
      </c>
      <c r="CG203" s="5">
        <v>1</v>
      </c>
      <c r="CH203" s="5">
        <v>1</v>
      </c>
      <c r="CI203" s="5">
        <v>1</v>
      </c>
      <c r="CJ203" s="5">
        <v>2</v>
      </c>
      <c r="CK203" s="5">
        <v>1</v>
      </c>
      <c r="CL203" s="5">
        <v>1</v>
      </c>
      <c r="CM203" s="5">
        <f>IF(SUM(BI203:BQ203,BS203:BW203,BY203:CC203,CE203:CJ203)=0, "", SUM(BI203:BQ203,BS203:BW203,BY203:CC203,CE203:CJ203))</f>
        <v>29</v>
      </c>
      <c r="CN203" s="5">
        <f>IF(SUM(CQ203, CR203, CS203, CT203, CU203)=0, "", IF(OR(CQ203&gt;=8, CR203&gt;=10, CS203&gt;=13, CT203&gt;=10, CU203&gt;=15), 1, 0))</f>
        <v>0</v>
      </c>
      <c r="CO203" s="5">
        <f>IF(SUM(BI203:BJ203,BL203,BM203,BN203,BO203,BU203,CA203,CH203,CJ203)=0, "", SUM(BI203:BJ203,BL203,BM203,BN203,BO203,BU203,CA203,CH203,CJ203))</f>
        <v>11</v>
      </c>
      <c r="CP203" s="5">
        <f>IF(SUM(BK203,BP203:BQ203,BS203:BT203,BV203:BW203,BY203:BZ203,CB203:CC203,CE203:CG203,CI203)=0, "", SUM(BK203,BP203:BQ203,BS203:BT203,BV203:BW203,BY203:BZ203,CB203:CC203,CE203:CG203,CI203))</f>
        <v>18</v>
      </c>
      <c r="CQ203" s="5">
        <f>IF(SUM(CB203:CC203,CE203:CF203,CI203)=0, "", SUM(CB203:CC203,CE203:CF203,CI203))</f>
        <v>5</v>
      </c>
      <c r="CR203" s="5">
        <f>IF(SUM(BQ203,BS203:BT203,BW203,BY203)=0, "", SUM(BQ203,BS203:BT203,BW203,BY203))</f>
        <v>5</v>
      </c>
      <c r="CS203" s="5">
        <f>IF(SUM(BK203,BP203,BV203,BZ203,CG203)=0, "", SUM(BK203,BP203,BV203,BZ203,CG203))</f>
        <v>8</v>
      </c>
      <c r="CT203" s="5">
        <f>IF(SUM(BI203:BJ203,BL203,BN203,CH203)=0, "", SUM(BI203:BJ203,BL203,BN203,CH203))</f>
        <v>5</v>
      </c>
      <c r="CU203" s="5">
        <f>IF(SUM(BM203,BO203,BU203,CA203,CJ203)=0, "", SUM(BM203,BO203,BU203,CA203,CJ203))</f>
        <v>6</v>
      </c>
      <c r="CV203" s="5">
        <f>IF(CQ203="", "", IF(CQ203&gt;=8, 1, 0))</f>
        <v>0</v>
      </c>
      <c r="CW203" s="5">
        <f>IF(CR203="", "", IF(CR203&gt;=10, 1, 0))</f>
        <v>0</v>
      </c>
      <c r="CX203" s="5">
        <f>IF(CS203="", "", IF(CS203&gt;=13, 1, 0))</f>
        <v>0</v>
      </c>
      <c r="CY203" s="5">
        <f>IF(CT203="", "", IF(CT203&gt;=10, 1, 0))</f>
        <v>0</v>
      </c>
      <c r="CZ203" s="5">
        <f>IF(CU203="", "", IF(CU203&gt;=15, 1, 0))</f>
        <v>0</v>
      </c>
      <c r="DA203" s="5">
        <f>IF(AND(BR203="", BX203="", CD203=""), "", IF(BR203=5,1,0) + IF(BX203=5,1,0) + IF(CD203=5,1,0))</f>
        <v>1</v>
      </c>
      <c r="DB203" s="6" t="s">
        <v>2102</v>
      </c>
      <c r="DC203" s="5">
        <v>0</v>
      </c>
      <c r="DD203" s="13"/>
      <c r="DE203" s="5">
        <v>1</v>
      </c>
      <c r="DF203" s="13">
        <v>11</v>
      </c>
      <c r="DG203" s="5">
        <v>5</v>
      </c>
      <c r="DH203" s="13">
        <v>4</v>
      </c>
      <c r="DI203" s="5">
        <v>0</v>
      </c>
      <c r="DJ203" s="13"/>
      <c r="DK203" s="5">
        <v>2</v>
      </c>
      <c r="DL203" s="13"/>
      <c r="DM203" s="5">
        <v>5</v>
      </c>
      <c r="DN203" s="13">
        <v>5</v>
      </c>
      <c r="DO203" s="5">
        <v>5</v>
      </c>
      <c r="DP203" s="13">
        <v>18</v>
      </c>
      <c r="DQ203" s="5">
        <v>0</v>
      </c>
      <c r="DR203" s="13"/>
      <c r="DS203" s="5">
        <v>0</v>
      </c>
      <c r="DT203" s="13"/>
      <c r="DU203" s="5">
        <v>3</v>
      </c>
      <c r="DV203" s="13">
        <v>19</v>
      </c>
      <c r="DW203" s="5">
        <v>0</v>
      </c>
      <c r="DX203" s="13"/>
      <c r="DY203" s="5">
        <v>2</v>
      </c>
      <c r="DZ203" s="13">
        <v>19</v>
      </c>
      <c r="EA203" s="5">
        <v>2</v>
      </c>
      <c r="EB203" s="13">
        <v>19</v>
      </c>
      <c r="EC203" s="5">
        <v>2</v>
      </c>
      <c r="ED203" s="13">
        <v>19</v>
      </c>
      <c r="EE203" s="5">
        <v>2</v>
      </c>
      <c r="EF203" s="13">
        <v>19</v>
      </c>
      <c r="EG203" s="5">
        <v>0</v>
      </c>
      <c r="EH203" s="13"/>
      <c r="EI203" s="5">
        <v>5</v>
      </c>
      <c r="EJ203" s="13">
        <v>15</v>
      </c>
      <c r="EK203" s="5">
        <v>3</v>
      </c>
      <c r="EL203" s="5">
        <v>2</v>
      </c>
      <c r="EM203" s="5">
        <v>1</v>
      </c>
      <c r="EN203" s="6" t="s">
        <v>2102</v>
      </c>
      <c r="EO203" s="5">
        <v>0</v>
      </c>
      <c r="EP203" s="5">
        <v>0</v>
      </c>
      <c r="EQ203" s="5">
        <v>0</v>
      </c>
      <c r="ER203" s="5">
        <v>0</v>
      </c>
      <c r="ES203" s="5">
        <v>0</v>
      </c>
      <c r="ET203" s="5">
        <v>0</v>
      </c>
      <c r="EU203" s="5">
        <v>0</v>
      </c>
      <c r="EV203" s="5">
        <v>0</v>
      </c>
      <c r="EW203" s="5">
        <v>0</v>
      </c>
      <c r="EX203" s="5">
        <v>0</v>
      </c>
      <c r="EY203" s="5">
        <v>0</v>
      </c>
      <c r="EZ203" s="5">
        <v>0</v>
      </c>
      <c r="FA203" s="5">
        <v>0</v>
      </c>
      <c r="FB203" s="5">
        <v>0</v>
      </c>
      <c r="FC203" s="5">
        <v>0</v>
      </c>
      <c r="FD203" s="5">
        <v>0</v>
      </c>
      <c r="FE203" s="5">
        <v>0</v>
      </c>
      <c r="FF203" s="5">
        <v>0</v>
      </c>
      <c r="FG203" s="5">
        <v>0</v>
      </c>
      <c r="FH203" s="5">
        <v>0</v>
      </c>
      <c r="FI203" s="5">
        <v>0</v>
      </c>
      <c r="FJ203" s="5">
        <v>0</v>
      </c>
      <c r="FK203" s="5">
        <v>0</v>
      </c>
      <c r="FL203" s="6" t="s">
        <v>2102</v>
      </c>
      <c r="FM203" s="5">
        <v>5</v>
      </c>
      <c r="FN203" s="5">
        <v>4</v>
      </c>
      <c r="FO203" s="5">
        <v>5</v>
      </c>
      <c r="FP203" s="5">
        <v>4</v>
      </c>
      <c r="FQ203" s="5">
        <v>4</v>
      </c>
      <c r="FR203" s="5">
        <v>4</v>
      </c>
      <c r="FS203" s="14">
        <f>IF(COUNTBLANK(FM203:FR203)&gt;0, "", AVERAGE(FM203:FR203))</f>
        <v>4.333333333333333</v>
      </c>
      <c r="FT203" s="6" t="s">
        <v>2102</v>
      </c>
      <c r="FU203" s="5">
        <v>1</v>
      </c>
      <c r="FV203" s="5">
        <v>1</v>
      </c>
      <c r="FW203" s="5">
        <v>1</v>
      </c>
      <c r="FX203" s="5">
        <v>1</v>
      </c>
      <c r="FY203" s="5">
        <v>1</v>
      </c>
      <c r="FZ203" s="5">
        <v>0</v>
      </c>
      <c r="GA203" s="5">
        <v>0</v>
      </c>
      <c r="GB203" s="5">
        <v>0</v>
      </c>
      <c r="GC203" s="5">
        <v>0</v>
      </c>
      <c r="GD203" s="5">
        <v>1</v>
      </c>
      <c r="GE203" s="5">
        <f>IF(COUNTBLANK(FU203:GC203)&gt;0, "", SUM(FU203:GC203))</f>
        <v>5</v>
      </c>
      <c r="GF203" s="6" t="s">
        <v>2102</v>
      </c>
      <c r="GG203" s="5">
        <v>1</v>
      </c>
      <c r="GH203" s="5">
        <v>1</v>
      </c>
      <c r="GI203" s="5">
        <v>1</v>
      </c>
      <c r="GJ203" s="5">
        <v>1</v>
      </c>
      <c r="GK203" s="5">
        <v>0</v>
      </c>
      <c r="GL203" s="5">
        <v>0</v>
      </c>
      <c r="GM203" s="5">
        <v>1</v>
      </c>
      <c r="GN203" s="5">
        <f>IF(COUNTBLANK(GG203:GM203)&gt;0, "", SUM(GG203:GM203))</f>
        <v>5</v>
      </c>
      <c r="GO203" s="6" t="s">
        <v>2102</v>
      </c>
      <c r="GP203" s="5">
        <v>1</v>
      </c>
      <c r="GQ203" s="5">
        <v>5</v>
      </c>
      <c r="GR203" s="5">
        <v>4</v>
      </c>
      <c r="GS203" s="5">
        <v>5</v>
      </c>
      <c r="GT203" s="5">
        <v>5</v>
      </c>
      <c r="GU203" s="5">
        <v>4</v>
      </c>
      <c r="GV203" s="5">
        <v>5</v>
      </c>
      <c r="GW203" s="5">
        <v>4</v>
      </c>
      <c r="GX203" s="5">
        <v>5</v>
      </c>
      <c r="GY203" s="5">
        <v>5</v>
      </c>
      <c r="GZ203" s="5">
        <v>5</v>
      </c>
      <c r="HA203" s="5">
        <v>3</v>
      </c>
      <c r="HB203" s="5">
        <v>5</v>
      </c>
      <c r="HC203" s="5">
        <v>4</v>
      </c>
      <c r="HD203" s="5">
        <v>3</v>
      </c>
      <c r="HE203" s="5">
        <v>4</v>
      </c>
      <c r="HF203" s="5">
        <v>5</v>
      </c>
      <c r="HG203" s="5">
        <v>4</v>
      </c>
      <c r="HH203" s="5">
        <v>5</v>
      </c>
      <c r="HI203" s="5">
        <f>IF(COUNTBLANK(GQ203:HH203)&gt;0, "", SUM(GQ203:HH203))</f>
        <v>80</v>
      </c>
      <c r="HJ203" s="6" t="s">
        <v>2102</v>
      </c>
      <c r="HK203" s="5">
        <v>1</v>
      </c>
      <c r="HL203" s="5">
        <v>2</v>
      </c>
      <c r="HM203" s="5">
        <v>0</v>
      </c>
      <c r="HN203" s="5">
        <v>0</v>
      </c>
      <c r="HO203" s="5">
        <v>1</v>
      </c>
      <c r="HP203" s="5">
        <v>1</v>
      </c>
      <c r="HQ203" s="5">
        <v>0</v>
      </c>
      <c r="HR203" s="5">
        <v>3</v>
      </c>
      <c r="HS203" s="5">
        <v>0</v>
      </c>
      <c r="HT203" s="5">
        <v>0</v>
      </c>
      <c r="HU203" s="5">
        <v>0</v>
      </c>
      <c r="HV203" s="5">
        <v>2</v>
      </c>
      <c r="HW203" s="5">
        <v>0</v>
      </c>
      <c r="HX203" s="5">
        <v>1</v>
      </c>
      <c r="HY203" s="5">
        <v>0</v>
      </c>
      <c r="HZ203" s="5">
        <v>2</v>
      </c>
      <c r="IA203" s="5">
        <v>0</v>
      </c>
      <c r="IB203" s="5">
        <v>0</v>
      </c>
      <c r="IC203" s="5">
        <v>0</v>
      </c>
      <c r="ID203" s="5">
        <v>0</v>
      </c>
      <c r="IE203" s="5">
        <v>0</v>
      </c>
      <c r="IF203" s="5">
        <v>1</v>
      </c>
      <c r="IG203" s="5">
        <v>0</v>
      </c>
      <c r="IH203" s="5">
        <v>2</v>
      </c>
      <c r="II203" s="5">
        <v>2</v>
      </c>
      <c r="IJ203" s="5">
        <f>IF(COUNTA(HK203:II203)=0, "", SUM(HK203,HL203,HN203,HO203,HP203,HU203,HV203,HX203,HZ203,IA203,IB203,IH203))</f>
        <v>12</v>
      </c>
      <c r="IK203" s="5">
        <f>IF(COUNTA(HK203:II203)=0, "", SUM(HM203,HQ203,HR203,HS203,HT203,HW203,HY203,IC203,ID203,IE203,IF203,IG203,II203))</f>
        <v>6</v>
      </c>
      <c r="IL203" s="5">
        <v>3</v>
      </c>
      <c r="IM203" s="5">
        <v>2</v>
      </c>
      <c r="IN203" s="5">
        <v>1</v>
      </c>
      <c r="IO203" s="5">
        <v>3</v>
      </c>
      <c r="IP203" s="5">
        <v>2</v>
      </c>
      <c r="IQ203" s="5">
        <v>3</v>
      </c>
      <c r="IR203" s="5">
        <v>0</v>
      </c>
      <c r="IS203" s="5">
        <v>1</v>
      </c>
      <c r="IT203" s="5">
        <v>1</v>
      </c>
      <c r="IU203" s="5">
        <v>0</v>
      </c>
      <c r="IV203" s="5">
        <v>3</v>
      </c>
      <c r="IW203" s="5">
        <v>3</v>
      </c>
      <c r="IX203" s="5">
        <v>0</v>
      </c>
      <c r="IY203" s="5">
        <v>2</v>
      </c>
      <c r="IZ203" s="5">
        <v>0</v>
      </c>
      <c r="JA203" s="5">
        <v>3</v>
      </c>
      <c r="JB203" s="5">
        <v>3</v>
      </c>
      <c r="JC203" s="5">
        <v>3</v>
      </c>
      <c r="JD203" s="5">
        <v>0</v>
      </c>
      <c r="JE203" s="5">
        <v>0</v>
      </c>
      <c r="JF203" s="5">
        <v>0</v>
      </c>
      <c r="JG203" s="5">
        <v>1</v>
      </c>
      <c r="JH203" s="5">
        <v>0</v>
      </c>
      <c r="JI203" s="5">
        <v>3</v>
      </c>
      <c r="JJ203" s="5">
        <v>2</v>
      </c>
      <c r="JK203" s="5">
        <f>IF(COUNTA(IL203:JJ203)=0, "", SUM(IL203,IM203,IO203,IP203,IQ203,IV203,IW203,IY203,JA203,JB203,JC203,JI203))</f>
        <v>33</v>
      </c>
      <c r="JL203" s="5">
        <f>IF(COUNTA(IL203:JJ203)=0, "", SUM(IN203,IR203,IS203,IT203,IU203,IX203,IZ203,JD203,JE203,JF203,JG203,JH203,JJ203))</f>
        <v>6</v>
      </c>
      <c r="JM203" s="6" t="s">
        <v>2102</v>
      </c>
      <c r="JN203" s="5">
        <v>2</v>
      </c>
      <c r="JO203" s="5">
        <v>2</v>
      </c>
      <c r="JP203" s="5">
        <v>1</v>
      </c>
      <c r="JQ203" s="5">
        <v>1</v>
      </c>
      <c r="JR203" s="5">
        <v>2</v>
      </c>
      <c r="JS203" s="5">
        <v>2</v>
      </c>
      <c r="JT203" s="5">
        <v>2</v>
      </c>
      <c r="JU203" s="5">
        <v>2</v>
      </c>
      <c r="JV203" s="5">
        <v>1</v>
      </c>
      <c r="JW203" s="5">
        <v>1</v>
      </c>
      <c r="JX203" s="5">
        <v>4</v>
      </c>
      <c r="JY203" s="5">
        <v>4</v>
      </c>
      <c r="JZ203" s="5">
        <v>2</v>
      </c>
      <c r="KA203" s="5">
        <v>1</v>
      </c>
      <c r="KB203" s="5">
        <v>1</v>
      </c>
      <c r="KC203" s="5">
        <v>1</v>
      </c>
      <c r="KD203" s="5">
        <v>3</v>
      </c>
      <c r="KE203" s="5">
        <v>2</v>
      </c>
      <c r="KF203" s="5">
        <v>1</v>
      </c>
      <c r="KG203" s="5">
        <v>1</v>
      </c>
      <c r="KH203" s="5">
        <v>3</v>
      </c>
      <c r="KI203" s="5">
        <v>1</v>
      </c>
      <c r="KJ203" s="5">
        <v>4</v>
      </c>
      <c r="KK203" s="5">
        <v>2</v>
      </c>
      <c r="KL203" s="5">
        <v>3</v>
      </c>
      <c r="KM203" s="5">
        <v>2</v>
      </c>
      <c r="KN203" s="5">
        <v>1</v>
      </c>
      <c r="KO203" s="5">
        <v>1</v>
      </c>
      <c r="KP203" s="5">
        <v>2</v>
      </c>
      <c r="KQ203" s="5">
        <v>2</v>
      </c>
      <c r="KR203" s="5">
        <v>1</v>
      </c>
      <c r="KS203" s="5">
        <v>1</v>
      </c>
      <c r="KT203" s="5">
        <v>1</v>
      </c>
      <c r="KU203" s="5">
        <v>2</v>
      </c>
      <c r="KV203" s="5">
        <v>2</v>
      </c>
      <c r="KW203" s="5">
        <v>2</v>
      </c>
      <c r="KX203" s="5">
        <f>IF(COUNTA(JN203:KW203)=0, "", SUM(JN203:KW203))</f>
        <v>66</v>
      </c>
      <c r="KY203" s="5">
        <f>IF(COUNTA(JN203:KW203)=0, "", SUM(JX203,JY203,KH203,KJ203,KL203,KP203))</f>
        <v>20</v>
      </c>
      <c r="KZ203" s="5">
        <f>IF(COUNTA(JN203:KW203)=0, "", SUM(JZ203,KE203,KG203,KM203,KT203))</f>
        <v>8</v>
      </c>
      <c r="LA203" s="5">
        <f>IF(COUNTA(JN203:KW203)=0, "", SUM(JP203,KA203,KF203,KK203,KN203,KS203))</f>
        <v>7</v>
      </c>
      <c r="LB203" s="5">
        <f>IF(COUNTA(JN203:KW203)=0, "", SUM(JO203,JS203,JU203,JW203,KD203,KU203))</f>
        <v>12</v>
      </c>
      <c r="LC203" s="5">
        <f>IF(COUNTA(JN203:KW203)=0, "", SUM(KB203,KC203,KI203,KO203,KQ203,KR203,KV203,KW203))</f>
        <v>11</v>
      </c>
      <c r="LD203" s="5">
        <f>IF(COUNTA(JN203:KW203)=0, "", SUM(JN203,JQ203,JR203,JT203,JV203))</f>
        <v>8</v>
      </c>
      <c r="LE203" s="6">
        <v>45510</v>
      </c>
      <c r="LF203" s="5">
        <v>0</v>
      </c>
      <c r="LG203" s="5">
        <v>30</v>
      </c>
      <c r="LH203" s="5">
        <v>0</v>
      </c>
      <c r="LI203" s="5">
        <v>0</v>
      </c>
      <c r="LJ203" s="5">
        <v>0</v>
      </c>
      <c r="LK203" s="5">
        <v>30</v>
      </c>
      <c r="LL203" s="5">
        <v>30</v>
      </c>
      <c r="LM203" s="5">
        <v>0</v>
      </c>
      <c r="LN203" s="5">
        <v>0</v>
      </c>
      <c r="LO203" s="5">
        <v>0</v>
      </c>
      <c r="LP203" s="5">
        <v>0</v>
      </c>
      <c r="LQ203" s="5">
        <v>0</v>
      </c>
      <c r="LR203" s="5">
        <v>0</v>
      </c>
      <c r="LS203" s="5">
        <v>30</v>
      </c>
      <c r="LT203" s="5">
        <v>30</v>
      </c>
      <c r="LU203" s="5">
        <v>30</v>
      </c>
      <c r="LV203" s="5">
        <v>30</v>
      </c>
      <c r="LW203" s="5">
        <v>30</v>
      </c>
      <c r="LX203" s="5">
        <v>30</v>
      </c>
      <c r="LY203" s="5">
        <v>30</v>
      </c>
      <c r="LZ203" s="5">
        <v>70</v>
      </c>
      <c r="MA203" s="5">
        <v>30</v>
      </c>
      <c r="MB203" s="5">
        <v>0</v>
      </c>
      <c r="MC203" s="5">
        <v>30</v>
      </c>
      <c r="MD203" s="5">
        <v>0</v>
      </c>
      <c r="ME203" s="5">
        <v>0</v>
      </c>
      <c r="MF203" s="5">
        <v>0</v>
      </c>
      <c r="MG203" s="5">
        <v>0</v>
      </c>
      <c r="MH203" s="5">
        <f>IF(COUNTBLANK(LF203:MG203)&gt;0, "", AVERAGE(LF203:MG203))</f>
        <v>15.357142857142858</v>
      </c>
      <c r="MI203" s="5">
        <f>IF(COUNTA(LF203:MG203)=0, "", AVERAGE(LG203,LS203,LT203,LU203,LV203,LW203,LY203,MA203,MB203))</f>
        <v>26.666666666666668</v>
      </c>
      <c r="MJ203" s="5">
        <f>IF(COUNTA(LF203:MG203)=0, "", AVERAGE(LH203,LI203,LJ203,LK203,LM203,LO203,MD203,ME203))</f>
        <v>3.75</v>
      </c>
      <c r="MK203" s="5">
        <f>IF(COUNTA(LF203:MG203)=0, "", AVERAGE(LL203,LP203,LQ203,LR203,MF203,MG203))</f>
        <v>5</v>
      </c>
      <c r="ML203" s="6" t="s">
        <v>2102</v>
      </c>
      <c r="MM203" s="5">
        <v>2</v>
      </c>
      <c r="MN203" s="5">
        <v>2</v>
      </c>
      <c r="MO203" s="5">
        <v>2</v>
      </c>
      <c r="MP203" s="5">
        <v>2</v>
      </c>
      <c r="MQ203" s="5">
        <v>1</v>
      </c>
      <c r="MR203" s="5">
        <v>1</v>
      </c>
      <c r="MS203" s="5">
        <v>1</v>
      </c>
      <c r="MT203" s="5">
        <v>3</v>
      </c>
      <c r="MU203" s="5">
        <v>1</v>
      </c>
      <c r="MV203" s="5">
        <v>2</v>
      </c>
      <c r="MW203" s="5">
        <v>1</v>
      </c>
      <c r="MX203" s="5">
        <v>3</v>
      </c>
      <c r="MY203" s="5">
        <v>2</v>
      </c>
      <c r="MZ203" s="5">
        <v>3</v>
      </c>
      <c r="NA203" s="5">
        <v>1</v>
      </c>
      <c r="NB203" s="5">
        <v>1</v>
      </c>
      <c r="NC203" s="5">
        <v>1</v>
      </c>
      <c r="ND203" s="5">
        <v>1</v>
      </c>
      <c r="NE203" s="5">
        <v>2</v>
      </c>
      <c r="NF203" s="5">
        <v>1</v>
      </c>
      <c r="NG203" s="5">
        <f>IF(COUNTA(MM203:NF203)=0, "", SUM(MM203:NF203))</f>
        <v>33</v>
      </c>
      <c r="NH203" s="6" t="s">
        <v>2102</v>
      </c>
      <c r="NI203" s="5">
        <v>5</v>
      </c>
      <c r="NJ203" s="5">
        <v>4</v>
      </c>
      <c r="NK203" s="5">
        <v>3</v>
      </c>
      <c r="NL203" s="5">
        <v>4</v>
      </c>
      <c r="NM203" s="5">
        <v>5</v>
      </c>
      <c r="NN203" s="5">
        <v>5</v>
      </c>
      <c r="NO203" s="5">
        <v>5</v>
      </c>
      <c r="NP203" s="5">
        <v>5</v>
      </c>
      <c r="NQ203" s="5">
        <v>5</v>
      </c>
      <c r="NR203" s="5">
        <v>4</v>
      </c>
      <c r="NS203" s="5">
        <v>5</v>
      </c>
      <c r="NT203" s="5">
        <v>5</v>
      </c>
      <c r="NU203" s="5">
        <v>4</v>
      </c>
      <c r="NV203" s="5">
        <v>4</v>
      </c>
      <c r="NW203" s="5">
        <v>4</v>
      </c>
      <c r="NX203" s="5">
        <v>4</v>
      </c>
      <c r="NY203" s="5">
        <v>3</v>
      </c>
      <c r="NZ203" s="5">
        <v>5</v>
      </c>
      <c r="OA203" s="5">
        <v>1</v>
      </c>
      <c r="OB203" s="5">
        <v>4</v>
      </c>
      <c r="OC203" s="5">
        <v>5</v>
      </c>
      <c r="OD203" s="5">
        <v>5</v>
      </c>
      <c r="OE203" s="5">
        <v>5</v>
      </c>
      <c r="OF203" s="5">
        <v>1</v>
      </c>
      <c r="OG203" s="5">
        <v>4</v>
      </c>
      <c r="OH203" s="5">
        <v>5</v>
      </c>
      <c r="OI203" s="5">
        <v>1</v>
      </c>
      <c r="OJ203" s="5">
        <v>4</v>
      </c>
      <c r="OK203" s="5">
        <f>IF(COUNTA(NI203:OJ203)=0, "", SUM(NK203,NP203,NS203,NW203,OC203,OG203,OJ203))</f>
        <v>30</v>
      </c>
      <c r="OL203" s="5">
        <f>IF(COUNTA(NI203:OJ203)=0, "", SUM(NJ203,NL203,NQ203,NV203,NZ203,OB203,OD203))</f>
        <v>31</v>
      </c>
      <c r="OM203" s="5">
        <f>IF(COUNTA(NI203:OJ203)=0, "", SUM(NN203,NR203,NU203,NY203,OA203,OF203,OI203))</f>
        <v>19</v>
      </c>
      <c r="ON203" s="5">
        <f>IF(COUNTA(NI203:OJ203)=0, "", SUM(NI203,NM203,NO203,NT203,NX203,OE203,OH203))</f>
        <v>34</v>
      </c>
      <c r="OO203" s="11" t="s">
        <v>1309</v>
      </c>
      <c r="OP203" s="11">
        <v>1</v>
      </c>
      <c r="OQ203" s="6">
        <v>45560.475694444445</v>
      </c>
      <c r="OR203" s="5">
        <v>20</v>
      </c>
      <c r="OS203" s="5">
        <v>20</v>
      </c>
      <c r="OT203" s="5">
        <v>20</v>
      </c>
      <c r="OU203" s="5">
        <v>0</v>
      </c>
      <c r="OV203" s="5">
        <v>0</v>
      </c>
      <c r="OW203" s="5">
        <v>0</v>
      </c>
      <c r="OX203" s="5">
        <v>10</v>
      </c>
      <c r="OY203" s="5">
        <v>10</v>
      </c>
      <c r="OZ203" s="5">
        <v>0</v>
      </c>
      <c r="PA203" s="5">
        <v>0</v>
      </c>
      <c r="PB203" s="5">
        <v>0</v>
      </c>
      <c r="PC203" s="5">
        <v>0</v>
      </c>
      <c r="PD203" s="5">
        <v>10</v>
      </c>
      <c r="PE203" s="5">
        <v>10</v>
      </c>
      <c r="PF203" s="5">
        <v>10</v>
      </c>
      <c r="PG203" s="5">
        <v>0</v>
      </c>
      <c r="PH203" s="5">
        <v>10</v>
      </c>
      <c r="PI203" s="5">
        <v>30</v>
      </c>
      <c r="PJ203" s="5">
        <v>30</v>
      </c>
      <c r="PK203" s="5">
        <v>30</v>
      </c>
      <c r="PL203" s="5">
        <v>80</v>
      </c>
      <c r="PM203" s="5">
        <v>10</v>
      </c>
      <c r="PN203" s="5">
        <v>10</v>
      </c>
      <c r="PO203" s="5">
        <v>30</v>
      </c>
      <c r="PP203" s="5">
        <v>0</v>
      </c>
      <c r="PQ203" s="5">
        <v>0</v>
      </c>
      <c r="PR203" s="5">
        <v>0</v>
      </c>
      <c r="PS203" s="5">
        <v>10</v>
      </c>
      <c r="PT203" s="5">
        <f>IF(COUNTBLANK(OR203:PS203)&gt;0, "", AVERAGE(OR203:PS203))</f>
        <v>12.5</v>
      </c>
      <c r="PU203" s="5">
        <f>IF(COUNTA(OR203:PS203)=0, "", AVERAGE(OS203,PE203,PF203,PG203,PH203,PI203,PK203,PM203,PN203))</f>
        <v>14.444444444444445</v>
      </c>
      <c r="PV203" s="5">
        <f>IF(COUNTA(OR203:PS203)=0, "", AVERAGE(OT203,OU203,OV203,OW203,OY203,PA203,PP203,PQ203))</f>
        <v>3.75</v>
      </c>
      <c r="PW203" s="5">
        <f>IF(COUNTA(OR203:PS203)=0, "", AVERAGE(OX203,PB203,PC203,PD203,PR203,PS203))</f>
        <v>5</v>
      </c>
      <c r="PX203" s="6">
        <v>45560</v>
      </c>
      <c r="PY203" s="5">
        <v>1</v>
      </c>
      <c r="PZ203" s="5">
        <v>0</v>
      </c>
      <c r="QA203" s="5">
        <v>1</v>
      </c>
      <c r="QB203" s="5">
        <v>1</v>
      </c>
      <c r="QC203" s="5">
        <v>1</v>
      </c>
      <c r="QD203" s="5">
        <v>0</v>
      </c>
      <c r="QE203" s="5">
        <v>1</v>
      </c>
      <c r="QF203" s="5">
        <v>0</v>
      </c>
      <c r="QG203" s="5">
        <v>0</v>
      </c>
      <c r="QH203" s="5">
        <v>1</v>
      </c>
      <c r="QI203" s="5">
        <f>IF(COUNTBLANK(PY203:QG203)&gt;0, "", SUM(PY203:QG203))</f>
        <v>5</v>
      </c>
      <c r="QJ203" s="6">
        <v>45656</v>
      </c>
      <c r="QK203" s="5">
        <v>0</v>
      </c>
      <c r="QL203" s="5">
        <v>0</v>
      </c>
      <c r="QM203" s="5">
        <v>1</v>
      </c>
      <c r="QN203" s="5">
        <v>1</v>
      </c>
      <c r="QO203" s="5">
        <v>1</v>
      </c>
      <c r="QP203" s="5">
        <v>0</v>
      </c>
      <c r="QQ203" s="5">
        <v>0</v>
      </c>
      <c r="QR203" s="5">
        <v>0</v>
      </c>
      <c r="QS203" s="5">
        <v>0</v>
      </c>
      <c r="QT203" s="5">
        <v>0</v>
      </c>
      <c r="QU203" s="5">
        <f>IF(COUNTBLANK(QK203:QS203)&gt;0, "", SUM(QK203:QS203))</f>
        <v>3</v>
      </c>
      <c r="QV203" s="6">
        <v>45714</v>
      </c>
      <c r="QW203" s="5">
        <v>1</v>
      </c>
      <c r="QX203" s="5">
        <v>1</v>
      </c>
      <c r="QY203" s="5">
        <v>3</v>
      </c>
      <c r="QZ203" s="5">
        <v>1</v>
      </c>
      <c r="RA203" s="5">
        <v>0</v>
      </c>
      <c r="RB203" s="5">
        <v>0</v>
      </c>
      <c r="RC203" s="5">
        <v>0</v>
      </c>
      <c r="RD203" s="5">
        <v>0</v>
      </c>
      <c r="RE203" s="5">
        <v>0</v>
      </c>
      <c r="RF203" s="5">
        <v>1</v>
      </c>
      <c r="RG203" s="5">
        <f>IF(COUNTBLANK(QW203:RE203)&gt;0, "", SUM(QW203:RE203))</f>
        <v>6</v>
      </c>
      <c r="RH203" s="6">
        <v>45560.474305555559</v>
      </c>
      <c r="RI203" s="5">
        <v>1</v>
      </c>
      <c r="RJ203" s="5">
        <v>0</v>
      </c>
      <c r="RK203" s="5">
        <v>0</v>
      </c>
      <c r="RL203" s="5">
        <v>0</v>
      </c>
      <c r="RM203" s="5">
        <v>0</v>
      </c>
      <c r="RN203" s="5">
        <v>0</v>
      </c>
      <c r="RO203" s="5">
        <v>1</v>
      </c>
      <c r="RP203" s="5">
        <f>IF(COUNTBLANK(RI203:RO203)&gt;0, "", SUM(RI203:RO203))</f>
        <v>2</v>
      </c>
      <c r="RQ203" s="6">
        <v>45656.662476851852</v>
      </c>
      <c r="RR203" s="5">
        <v>1</v>
      </c>
      <c r="RS203" s="5">
        <v>0</v>
      </c>
      <c r="RT203" s="5">
        <v>0</v>
      </c>
      <c r="RU203" s="5">
        <v>1</v>
      </c>
      <c r="RV203" s="5">
        <v>0</v>
      </c>
      <c r="RW203" s="5">
        <v>0</v>
      </c>
      <c r="RX203" s="5">
        <v>0</v>
      </c>
      <c r="RY203" s="5">
        <f>IF(COUNTBLANK(RR203:RX203)&gt;0, "", SUM(RR203:RX203))</f>
        <v>2</v>
      </c>
      <c r="RZ203" s="6">
        <v>45714.687604166669</v>
      </c>
      <c r="SA203" s="5">
        <v>1</v>
      </c>
      <c r="SB203" s="5">
        <v>1</v>
      </c>
      <c r="SC203" s="5">
        <v>1</v>
      </c>
      <c r="SD203" s="5">
        <v>1</v>
      </c>
      <c r="SE203" s="5">
        <v>0</v>
      </c>
      <c r="SF203" s="5">
        <v>1</v>
      </c>
      <c r="SG203" s="5">
        <v>0</v>
      </c>
      <c r="SH203" s="5">
        <f>IF(COUNTBLANK(SA203:SG203)&gt;0, "", SUM(SA203:SG203))</f>
        <v>5</v>
      </c>
      <c r="SI203" s="6">
        <v>45560.477083333331</v>
      </c>
      <c r="SJ203" s="5">
        <v>4</v>
      </c>
      <c r="SK203" s="5">
        <v>4</v>
      </c>
      <c r="SL203" s="5">
        <v>5</v>
      </c>
      <c r="SM203" s="5">
        <v>5</v>
      </c>
      <c r="SN203" s="5">
        <v>4</v>
      </c>
      <c r="SO203" s="5">
        <v>5</v>
      </c>
      <c r="SP203" s="5">
        <v>5</v>
      </c>
      <c r="SQ203" s="5">
        <v>2</v>
      </c>
      <c r="SR203" s="5">
        <v>5</v>
      </c>
      <c r="SS203" s="5">
        <v>4</v>
      </c>
      <c r="ST203" s="5">
        <v>5</v>
      </c>
      <c r="SU203" s="5">
        <v>4</v>
      </c>
      <c r="SV203" s="5">
        <v>5</v>
      </c>
      <c r="SW203" s="5">
        <v>5</v>
      </c>
      <c r="SX203" s="5">
        <v>5</v>
      </c>
      <c r="SY203" s="5">
        <v>5</v>
      </c>
      <c r="SZ203" s="5">
        <v>1</v>
      </c>
      <c r="TA203" s="5">
        <v>3</v>
      </c>
      <c r="TB203" s="5">
        <v>5</v>
      </c>
      <c r="TC203" s="5">
        <f>IF(COUNTBLANK(SJ203:TB203)&gt;0, "", SUM(SJ203:TB203))</f>
        <v>81</v>
      </c>
      <c r="TD203" s="5">
        <f>IF(COUNTBLANK(SJ203:TB203)&gt;0, "", SUM(SL203,SO203,SR203,SS203,ST203,SU203,SV203,SX203,SY203,TB203))</f>
        <v>48</v>
      </c>
      <c r="TE203" s="5">
        <f>IF(COUNTBLANK(SJ203:TB203)&gt;0, "", SUM(SJ203,SK203,SM203,SN203,SQ203,SW203,SZ203,TA203))</f>
        <v>28</v>
      </c>
      <c r="TF203" s="6">
        <v>45656.664641203701</v>
      </c>
      <c r="TG203" s="5">
        <v>3</v>
      </c>
      <c r="TH203" s="5">
        <v>2</v>
      </c>
      <c r="TI203" s="5">
        <v>3</v>
      </c>
      <c r="TJ203" s="5">
        <v>5</v>
      </c>
      <c r="TK203" s="5">
        <v>3</v>
      </c>
      <c r="TL203" s="5">
        <v>4</v>
      </c>
      <c r="TM203" s="5">
        <v>5</v>
      </c>
      <c r="TN203" s="5">
        <v>2</v>
      </c>
      <c r="TO203" s="5">
        <v>4</v>
      </c>
      <c r="TP203" s="5">
        <v>4</v>
      </c>
      <c r="TQ203" s="5">
        <v>4</v>
      </c>
      <c r="TR203" s="5">
        <v>4</v>
      </c>
      <c r="TS203" s="5">
        <v>3</v>
      </c>
      <c r="TT203" s="5">
        <v>5</v>
      </c>
      <c r="TU203" s="5">
        <v>5</v>
      </c>
      <c r="TV203" s="5">
        <v>5</v>
      </c>
      <c r="TW203" s="5">
        <v>1</v>
      </c>
      <c r="TX203" s="5">
        <v>5</v>
      </c>
      <c r="TY203" s="5">
        <v>4</v>
      </c>
      <c r="TZ203" s="5">
        <f>IF(COUNTBLANK(TG203:TY203)&gt;0, "", SUM(TG203:TY203))</f>
        <v>71</v>
      </c>
      <c r="UA203" s="5">
        <f>IF(COUNTBLANK(TG203:TY203)&gt;0, "", SUM(TI203,TL203,TO203,TP203,TQ203,TR203,TS203,TU203,TV203,TY203))</f>
        <v>40</v>
      </c>
      <c r="UB203" s="5">
        <f>IF(COUNTBLANK(TG203:TY203)&gt;0, "", SUM(TG203,TH203,TJ203,TK203,TN203,TT203,TW203,TX203))</f>
        <v>26</v>
      </c>
      <c r="UC203" s="6">
        <v>45714.688599537039</v>
      </c>
      <c r="UD203" s="5">
        <v>5</v>
      </c>
      <c r="UE203" s="5">
        <v>4</v>
      </c>
      <c r="UF203" s="5">
        <v>3</v>
      </c>
      <c r="UG203" s="5">
        <v>5</v>
      </c>
      <c r="UH203" s="5">
        <v>3</v>
      </c>
      <c r="UI203" s="5">
        <v>5</v>
      </c>
      <c r="UJ203" s="5">
        <v>5</v>
      </c>
      <c r="UK203" s="5">
        <v>2</v>
      </c>
      <c r="UL203" s="5">
        <v>4</v>
      </c>
      <c r="UM203" s="5">
        <v>4</v>
      </c>
      <c r="UN203" s="5">
        <v>4</v>
      </c>
      <c r="UO203" s="5">
        <v>4</v>
      </c>
      <c r="UP203" s="5">
        <v>3</v>
      </c>
      <c r="UQ203" s="5">
        <v>5</v>
      </c>
      <c r="UR203" s="5">
        <v>5</v>
      </c>
      <c r="US203" s="5">
        <v>5</v>
      </c>
      <c r="UT203" s="5">
        <v>1</v>
      </c>
      <c r="UU203" s="5">
        <v>5</v>
      </c>
      <c r="UV203" s="5">
        <v>5</v>
      </c>
      <c r="UW203" s="5">
        <f>IF(COUNTBLANK(UD203:UV203)&gt;0, "", SUM(UD203:UV203))</f>
        <v>77</v>
      </c>
      <c r="UX203" s="5">
        <f>IF(COUNTBLANK(UD203:UV203)&gt;0, "", SUM(UF203,UI203,UL203,UM203,UN203,UO203,UP203,UR203,US203,UV203))</f>
        <v>42</v>
      </c>
      <c r="UY203" s="5">
        <f>IF(COUNTBLANK(UD203:UV203)&gt;0, "", SUM(UD203,UE203,UG203,UH203,UK203,UQ203,UT203,UU203))</f>
        <v>30</v>
      </c>
      <c r="UZ203" s="6"/>
      <c r="VA203" s="6"/>
      <c r="VB203" s="5"/>
      <c r="VC203" s="5"/>
      <c r="VE203" s="5"/>
      <c r="VF203" s="5" t="s">
        <v>971</v>
      </c>
      <c r="VG203" s="5"/>
      <c r="VH203" s="5"/>
      <c r="VI203" s="5"/>
      <c r="VK203" s="5"/>
      <c r="VL203" s="5"/>
      <c r="VN203" s="6"/>
      <c r="VO203" s="5"/>
      <c r="VP203" s="5"/>
      <c r="VQ203" s="5"/>
      <c r="VR203" s="5"/>
      <c r="VS203" s="5"/>
      <c r="VT203" s="5"/>
      <c r="VU203" s="5"/>
      <c r="VV203" s="5"/>
      <c r="VW203" s="5"/>
      <c r="VX203" s="5"/>
      <c r="VY203" s="5"/>
      <c r="VZ203" s="5"/>
      <c r="WA203" s="5"/>
      <c r="WB203" s="5"/>
      <c r="WC203" s="5"/>
      <c r="WD203" s="5"/>
      <c r="WE203" s="5"/>
      <c r="WF203" s="5"/>
      <c r="WG203" s="5"/>
      <c r="WH203" s="5"/>
      <c r="WI203" s="5"/>
      <c r="WJ203" s="5"/>
      <c r="WK203" s="5"/>
      <c r="WL203" s="5"/>
      <c r="WM203" s="5"/>
      <c r="WN203" s="5"/>
      <c r="WO203" s="5"/>
      <c r="WP203" s="5"/>
      <c r="WQ203" s="5"/>
      <c r="WR203" s="5" t="str">
        <f>IF(COUNTBLANK(VO203:WQ203)&gt;0, "", SUM(VQ203:WJ203))</f>
        <v/>
      </c>
      <c r="WS203" s="5" t="str">
        <f>IF(COUNTBLANK(VO203:WQ203)&gt;0, "", SUM(VQ203:VZ203))</f>
        <v/>
      </c>
      <c r="WT203" s="5" t="str">
        <f>IF(COUNTBLANK(VO203:WQ203)&gt;0, "", SUM(WA203:WL203))</f>
        <v/>
      </c>
      <c r="WU203" s="5" t="str">
        <f>IF(COUNTBLANK(VO203:WQ203)&gt;0, "", SUM(WK203:WL203))</f>
        <v/>
      </c>
      <c r="WV203" s="5" t="str">
        <f>IF(COUNTA(VO203:WQ203)=0, "", IF(AND(OR(VO203=1, VP203=1), OR(VQ203&gt;=1, VR203&gt;=1, VS203&gt;=1, VT203&gt;=1, VU203&gt;=1), OR(VV203&gt;=1, VW203&gt;=1), COUNTIF(VX203:WD203, "&gt;=1")&gt;=2, COUNTIF(WE203:WJ203, "&gt;=1")&gt;=2, OR(WN203=1, WN203=2), OR(WO203&gt;=1, WP203&gt;=1), WQ203&lt;1), 1, 0))</f>
        <v/>
      </c>
      <c r="WW203" s="5" t="str">
        <f>IF(COUNTBLANK(VO203:WQ203)&gt;0, "", SUM(VQ203:VU203))</f>
        <v/>
      </c>
      <c r="WX203" s="5" t="str">
        <f>IF(COUNTBLANK(VO203:WQ203)&gt;0, "", SUM(VV203:VW203))</f>
        <v/>
      </c>
      <c r="WY203" s="5" t="str">
        <f>IF(COUNTBLANK(VO203:WQ203)&gt;0, "", SUM(VX203:WD203))</f>
        <v/>
      </c>
      <c r="WZ203" s="5" t="str">
        <f>IF(COUNTBLANK(VO203:WQ203)&gt;0, "", SUM(WE203:WJ203))</f>
        <v/>
      </c>
      <c r="XA203" s="6"/>
      <c r="XB203" s="5"/>
      <c r="XC203" s="5"/>
      <c r="XD203" s="5"/>
      <c r="XE203" s="5"/>
      <c r="XF203" s="5"/>
      <c r="XG203" s="5"/>
      <c r="XH203" s="5"/>
      <c r="XI203" s="5"/>
      <c r="XJ203" s="5"/>
      <c r="XK203" s="5"/>
      <c r="XL203" s="5" t="str">
        <f>IF(COUNTBLANK(XB203:XJ203)&gt;0, "", SUM(XB203:XJ203))</f>
        <v/>
      </c>
      <c r="XM203" s="6"/>
      <c r="XN203" s="5"/>
      <c r="XO203" s="5"/>
      <c r="XP203" s="5"/>
      <c r="XQ203" s="5"/>
      <c r="XR203" s="5"/>
      <c r="XS203" s="5"/>
      <c r="XT203" s="5"/>
      <c r="XU203" s="5" t="str">
        <f>IF(COUNTBLANK(XN203:XT203)&gt;0, "", SUM(XN203:XT203))</f>
        <v/>
      </c>
      <c r="XV203" s="6"/>
      <c r="XW203" s="5"/>
      <c r="XX203" s="5"/>
      <c r="XY203" s="5"/>
      <c r="XZ203" s="5"/>
      <c r="YA203" s="5"/>
      <c r="YB203" s="5"/>
      <c r="YC203" s="5"/>
      <c r="YD203" s="5"/>
      <c r="YE203" s="5"/>
      <c r="YF203" s="5"/>
      <c r="YG203" s="5"/>
      <c r="YH203" s="5"/>
      <c r="YI203" s="5"/>
      <c r="YJ203" s="5"/>
      <c r="YK203" s="5"/>
      <c r="YL203" s="5"/>
      <c r="YM203" s="5"/>
      <c r="YN203" s="5"/>
      <c r="YO203" s="5"/>
      <c r="YP203" s="12" t="str">
        <f>IF(COUNTBLANK(XW203:YO203)&gt;0, "", SUM(XW203:YO203))</f>
        <v/>
      </c>
      <c r="YQ203" s="12" t="str">
        <f>IF(COUNTBLANK(XW203:YO203)&gt;0, "", SUM(XY203,YC203,YD203,YE203,YJ203,YK203,YL203,YM203))</f>
        <v/>
      </c>
      <c r="YR203" s="12" t="str">
        <f>IF(COUNTBLANK(XW203:YO203)&gt;0, "", SUM(YF203:YH203))</f>
        <v/>
      </c>
      <c r="YS203" s="12" t="str">
        <f>IF(COUNTBLANK(XW203:YO203)&gt;0, "", SUM(XW203,XX203,YB203))</f>
        <v/>
      </c>
      <c r="YT203" s="12" t="str">
        <f>IF(COUNTBLANK(XW203:YO203)&gt;0, "", SUM(XZ203,YA203,YI203,YN203,YO203))</f>
        <v/>
      </c>
      <c r="YU203" s="12" t="str">
        <f>IF(COUNTBLANK(XW203:YO203)&gt;0, "", SUM(XY203,XZ203,YA203,YB203,YC203,YF203,YJ203,YN203,YO203))</f>
        <v/>
      </c>
      <c r="YV203" s="12" t="str">
        <f>IF(COUNTBLANK(XW203:YO203)&gt;0, "", SUM(XW203,XX203,YK203,YL203,YM203))</f>
        <v/>
      </c>
      <c r="YW203" s="12" t="str">
        <f>IF(COUNTBLANK(XW203:YO203)&gt;0, "", SUM(YD203,YE203,YG203,YH203,YI203))</f>
        <v/>
      </c>
      <c r="YX203" s="6"/>
      <c r="YY203" s="5"/>
      <c r="YZ203" s="5"/>
      <c r="ZA203" s="5"/>
      <c r="ZB203" s="5"/>
      <c r="ZC203" s="5"/>
      <c r="ZD203" s="5"/>
      <c r="ZE203" s="5"/>
      <c r="ZF203" s="5"/>
      <c r="ZG203" s="5"/>
      <c r="ZH203" s="5"/>
      <c r="ZI203" s="5"/>
      <c r="ZJ203" s="5"/>
      <c r="ZK203" s="5"/>
      <c r="ZL203" s="5"/>
      <c r="ZM203" s="5"/>
      <c r="ZN203" s="5"/>
      <c r="ZO203" s="5"/>
      <c r="ZP203" s="5"/>
      <c r="ZQ203" s="5"/>
      <c r="ZR203" s="5"/>
      <c r="ZS203" s="5"/>
      <c r="ZT203" s="5"/>
      <c r="ZU203" s="5"/>
      <c r="ZV203" s="5"/>
      <c r="ZW203" s="5"/>
      <c r="ZX203" s="5"/>
      <c r="ZY203" s="5"/>
      <c r="ZZ203" s="5"/>
      <c r="AAA203" s="5" t="str">
        <f>IF(COUNTBLANK(YY203:ZZ203)&gt;0, "", AVERAGE(YY203:ZZ203))</f>
        <v/>
      </c>
      <c r="AAB203" s="5" t="str">
        <f>IF(COUNTA(YY203:ZZ203)=0, "", AVERAGE(YZ203,ZL203,ZM203,ZN203,ZO203,ZP203,ZR203,ZT203,ZU203))</f>
        <v/>
      </c>
      <c r="AAC203" s="5" t="str">
        <f>IF(COUNTA(YY203:ZZ203)=0, "", AVERAGE(ZA203,ZB203,ZC203,ZD203,ZF203,ZH203,ZW203,ZX203))</f>
        <v/>
      </c>
      <c r="AAD203" s="5" t="str">
        <f>IF(COUNTA(YY203:ZZ203)=0, "", AVERAGE(ZE203,ZI203,ZJ203,ZK203,ZY203,ZZ203))</f>
        <v/>
      </c>
      <c r="AAE203" s="6"/>
      <c r="AAF203" s="5"/>
      <c r="AAG203" s="5" t="s">
        <v>971</v>
      </c>
      <c r="AAH203" s="5"/>
      <c r="AAI203" s="5"/>
      <c r="AAJ203" s="5" t="s">
        <v>971</v>
      </c>
      <c r="AAK203" s="5"/>
      <c r="AAL203" s="5" t="s">
        <v>971</v>
      </c>
      <c r="AAM203" s="5"/>
      <c r="AAN203" s="5"/>
      <c r="AAO203" s="5"/>
      <c r="AAP203" s="5"/>
      <c r="AAQ203" s="5"/>
      <c r="AAR203" s="5" t="s">
        <v>971</v>
      </c>
      <c r="AAS203" s="5"/>
      <c r="AAT203" s="5"/>
      <c r="AAU203" s="5"/>
      <c r="AAV203" s="5"/>
      <c r="AAW203" s="5"/>
      <c r="AAX203" s="5" t="s">
        <v>971</v>
      </c>
      <c r="AAY203" s="5"/>
      <c r="AAZ203" s="5"/>
      <c r="ABA203" s="5"/>
      <c r="ABB203" s="5"/>
      <c r="ABC203" s="5"/>
      <c r="ABD203" s="5"/>
      <c r="ABE203" s="5" t="s">
        <v>971</v>
      </c>
      <c r="ABF203" s="5"/>
      <c r="ABG203" s="5" t="s">
        <v>971</v>
      </c>
      <c r="ABH203" s="5"/>
      <c r="ABI203" s="5"/>
      <c r="ABJ203" s="5" t="str">
        <f>IF(SUM(AAF203:AAN203,AAP203:AAT203,AAV203:AAZ203,ABB203:ABG203)=0, "", SUM(AAF203:AAN203,AAP203:AAT203,AAV203:AAZ203,ABB203:ABG203))</f>
        <v/>
      </c>
      <c r="ABK203" s="5" t="str">
        <f>IF(SUM(ABN203, ABO203, ABP203, ABQ203, ABR203)=0, "", IF(OR(ABN203&gt;=8, ABO203&gt;=10, ABP203&gt;=13, ABQ203&gt;=10, ABR203&gt;=15), 1, 0))</f>
        <v/>
      </c>
      <c r="ABL203" s="5" t="str">
        <f>IF(SUM(AAF203:AAG203,AAI203,AAJ203,AAK203,AAL203,AAR203,AAX203,ABE203,ABG203)=0, "", SUM(AAF203:AAG203,AAI203,AAJ203,AAK203,AAL203,AAR203,AAX203,ABE203,ABG203))</f>
        <v/>
      </c>
      <c r="ABM203" s="5" t="str">
        <f>IF(SUM(AAH203,AAM203:AAN203,AAP203:AAQ203,AAS203:AAT203,AAV203:AAW203,AAY203:AAZ203,ABB203:ABD203,ABF203)=0, "", SUM(AAH203,AAM203:AAN203,AAP203:AAQ203,AAS203:AAT203,AAV203:AAW203,AAY203:AAZ203,ABB203:ABD203,ABF203))</f>
        <v/>
      </c>
      <c r="ABN203" s="5" t="str">
        <f>IF(SUM(AAY203:AAZ203,ABB203:ABC203,ABF203)=0, "", SUM(AAY203:AAZ203,ABB203:ABC203,ABF203))</f>
        <v/>
      </c>
      <c r="ABO203" s="5" t="str">
        <f>IF(SUM(AAN203,AAP203:AAQ203,AAT203,AAV203)=0, "", SUM(AAN203,AAP203:AAQ203,AAT203,AAV203))</f>
        <v/>
      </c>
      <c r="ABP203" s="5" t="str">
        <f>IF(SUM(AAH203,AAM203,AAS203,AAW203,ABD203)=0, "", SUM(AAH203,AAM203,AAS203,AAW203,ABD203))</f>
        <v/>
      </c>
      <c r="ABQ203" s="5" t="str">
        <f>IF(SUM(AAF203:AAG203,AAI203,AAK203,ABE203)=0, "", SUM(AAF203:AAG203,AAI203,AAK203,ABE203))</f>
        <v/>
      </c>
      <c r="ABR203" s="5" t="str">
        <f>IF(SUM(AAJ203,AAL203,AAR203,AAX203,ABG203)=0, "", SUM(AAJ203,AAL203,AAR203,AAX203,ABG203))</f>
        <v/>
      </c>
      <c r="ABS203" s="5" t="str">
        <f>IF(ABN203="", "", IF(ABN203&gt;=8, 1, 0))</f>
        <v/>
      </c>
      <c r="ABT203" s="5" t="str">
        <f>IF(ABO203="", "", IF(ABO203&gt;=10, 1, 0))</f>
        <v/>
      </c>
      <c r="ABU203" s="5" t="str">
        <f>IF(ABP203="", "", IF(ABP203&gt;=13, 1, 0))</f>
        <v/>
      </c>
      <c r="ABV203" s="5" t="str">
        <f>IF(ABQ203="", "", IF(ABQ203&gt;=10, 1, 0))</f>
        <v/>
      </c>
      <c r="ABW203" s="5" t="str">
        <f>IF(ABR203="", "", IF(ABR203&gt;=15, 1, 0))</f>
        <v/>
      </c>
      <c r="ABX203" s="5" t="str">
        <f>IF(AND(AAO203="", AAU203="", ABA203=""), "", IF(AAO203=5,1,0) + IF(AAU203=5,1,0) + IF(ABA203=5,1,0))</f>
        <v/>
      </c>
      <c r="ABY203" s="6"/>
      <c r="ABZ203" s="5"/>
      <c r="ACA203" s="5"/>
      <c r="ACB203" s="5"/>
      <c r="ACC203" s="5"/>
      <c r="ACD203" s="5"/>
      <c r="ACE203" s="5"/>
      <c r="ACF203" s="5"/>
      <c r="ACG203" s="5"/>
      <c r="ACH203" s="5"/>
      <c r="ACI203" s="5"/>
      <c r="ACJ203" s="5"/>
      <c r="ACK203" s="5"/>
      <c r="ACL203" s="5"/>
      <c r="ACM203" s="5"/>
      <c r="ACN203" s="5"/>
      <c r="ACO203" s="5"/>
      <c r="ACP203" s="5"/>
      <c r="ACQ203" s="5"/>
      <c r="ACR203" s="5"/>
      <c r="ACS203" s="5"/>
      <c r="ACT203" s="5"/>
      <c r="ACU203" s="5"/>
      <c r="ACV203" s="5"/>
      <c r="ACW203" s="5"/>
      <c r="ACX203" s="5"/>
      <c r="ACY203" s="5"/>
      <c r="ACZ203" s="5"/>
      <c r="ADA203" s="5"/>
      <c r="ADB203" s="5"/>
      <c r="ADC203" s="5"/>
      <c r="ADD203" s="5"/>
      <c r="ADE203" s="5"/>
      <c r="ADF203" s="5"/>
      <c r="ADG203" s="5"/>
      <c r="ADH203" s="5"/>
      <c r="ADI203" s="5"/>
      <c r="ADJ203" s="12" t="str">
        <f>IF(COUNTA(ABZ203:ADI203)=0, "", SUM(ABZ203:ADI203))</f>
        <v/>
      </c>
      <c r="ADK203" s="12" t="str">
        <f>IF(COUNTA(ABZ203:ADI203)=0, "", SUM(ACJ203,ACK203,ACT203,ACV203,ACX203,ADB203))</f>
        <v/>
      </c>
      <c r="ADL203" s="12" t="str">
        <f>IF(COUNTA(ABZ203:ADI203)=0, "", SUM(ACL203,ACQ203,ACS203,ACY203,ADF203))</f>
        <v/>
      </c>
      <c r="ADM203" s="12" t="str">
        <f>IF(COUNTA(ABZ203:ADI203)=0, "", SUM(ACB203,ACM203,ACR203,ACW203,ACZ203,ADE203))</f>
        <v/>
      </c>
      <c r="ADN203" s="12" t="str">
        <f>IF(COUNTA(ABZ203:ADI203)=0, "", SUM(ACA203,ACE203,ACG203,ACI203,ACP203,ADG203))</f>
        <v/>
      </c>
      <c r="ADO203" s="12" t="str">
        <f>IF(COUNTA(ABZ203:ADI203)=0, "", SUM(ACN203,ACO203,ACU203,ADA203,ADC203,ADD203,ADH203,ADI203))</f>
        <v/>
      </c>
      <c r="ADP203" s="12" t="str">
        <f>IF(COUNTA(ABZ203:ADI203)=0, "", SUM(ABZ203,ACC203,ACD203,ACF203,ACH203))</f>
        <v/>
      </c>
      <c r="ADQ203" s="6"/>
      <c r="ADR203" s="5"/>
      <c r="ADS203" s="5"/>
      <c r="ADT203" s="5"/>
      <c r="ADU203" s="5"/>
      <c r="ADV203" s="5"/>
      <c r="ADW203" s="5"/>
      <c r="ADX203" s="5"/>
      <c r="ADY203" s="5"/>
      <c r="ADZ203" s="5"/>
      <c r="AEA203" s="5"/>
      <c r="AEB203" s="5"/>
      <c r="AEC203" s="5"/>
      <c r="AED203" s="5"/>
      <c r="AEE203" s="5"/>
      <c r="AEF203" s="5"/>
      <c r="AEG203" s="5"/>
      <c r="AEH203" s="5"/>
      <c r="AEI203" s="5"/>
      <c r="AEJ203" s="5"/>
      <c r="AEK203" s="5"/>
      <c r="AEL203" s="5" t="str">
        <f>IF(COUNTA(ADR203:AEK203)=0, "", SUM(ADR203:AEK203))</f>
        <v/>
      </c>
      <c r="AEM203" s="8"/>
      <c r="AEN203" s="6"/>
      <c r="AEO203" s="6"/>
      <c r="AEP203" s="6"/>
      <c r="AEQ203" s="6"/>
      <c r="AER203" s="5"/>
      <c r="AES203" s="6"/>
      <c r="AET203" s="6"/>
      <c r="AEU203" s="6">
        <v>45560.481099537035</v>
      </c>
      <c r="AEV203" s="5">
        <v>1</v>
      </c>
      <c r="AEW203" s="5">
        <v>1</v>
      </c>
      <c r="AEX203" s="5">
        <v>2</v>
      </c>
      <c r="AEY203" s="5">
        <v>1</v>
      </c>
      <c r="AEZ203" s="5">
        <v>3</v>
      </c>
      <c r="AFA203" s="5">
        <v>1</v>
      </c>
      <c r="AFB203" s="5">
        <v>4</v>
      </c>
      <c r="AFC203" s="5">
        <v>0</v>
      </c>
      <c r="AFD203" s="5">
        <v>0</v>
      </c>
      <c r="AFE203" s="5">
        <v>1</v>
      </c>
      <c r="AFF203" s="5">
        <v>3</v>
      </c>
      <c r="AFG203" s="5">
        <v>1</v>
      </c>
      <c r="AFH203" s="5">
        <v>0</v>
      </c>
      <c r="AFI203" s="5">
        <v>3</v>
      </c>
      <c r="AFJ203" s="5">
        <v>3</v>
      </c>
      <c r="AFK203" s="5">
        <v>0</v>
      </c>
      <c r="AFL203" s="5">
        <v>4</v>
      </c>
      <c r="AFM203" s="5">
        <v>0</v>
      </c>
      <c r="AFN203" s="5">
        <v>3</v>
      </c>
      <c r="AFO203" s="5">
        <v>1</v>
      </c>
      <c r="AFP203" s="5">
        <v>0</v>
      </c>
      <c r="AFQ203" s="5">
        <v>0</v>
      </c>
      <c r="AFR203" s="5">
        <v>0</v>
      </c>
      <c r="AFS203" s="5">
        <v>1</v>
      </c>
      <c r="AFT203" s="5">
        <v>0</v>
      </c>
      <c r="AFU203" s="5">
        <v>0</v>
      </c>
      <c r="AFV203" s="5">
        <v>1</v>
      </c>
      <c r="AFW203" s="5">
        <v>1</v>
      </c>
      <c r="AFX203" s="5">
        <v>3</v>
      </c>
      <c r="AFY203" s="5">
        <v>3</v>
      </c>
      <c r="AFZ203" s="5">
        <v>5</v>
      </c>
      <c r="AGA203" s="5">
        <f>IF(COUNTA(AEV203:AFY203)=0, "", SUM(AEV203:AFY203))</f>
        <v>41</v>
      </c>
      <c r="AGB203" s="6">
        <v>45560.483912037038</v>
      </c>
      <c r="AGC203" s="5">
        <v>2</v>
      </c>
      <c r="AGD203" s="5">
        <v>5</v>
      </c>
      <c r="AGE203" s="5">
        <v>5</v>
      </c>
      <c r="AGF203" s="5">
        <v>3</v>
      </c>
      <c r="AGG203" s="5">
        <v>5</v>
      </c>
      <c r="AGH203" s="11" t="s">
        <v>970</v>
      </c>
      <c r="AGI203" s="11" t="s">
        <v>2103</v>
      </c>
      <c r="AGJ203" s="11" t="s">
        <v>969</v>
      </c>
      <c r="AGL203" s="11" t="s">
        <v>970</v>
      </c>
      <c r="AGM203" s="11" t="s">
        <v>969</v>
      </c>
      <c r="AGO203" s="17" t="s">
        <v>2104</v>
      </c>
      <c r="AGP203" s="11" t="s">
        <v>2105</v>
      </c>
      <c r="AGQ203" s="11" t="s">
        <v>969</v>
      </c>
      <c r="AGS203" s="6">
        <v>45560.483912037038</v>
      </c>
      <c r="AGT203" s="11" t="s">
        <v>969</v>
      </c>
      <c r="AGU203" s="11" t="s">
        <v>969</v>
      </c>
      <c r="AGV203" s="11" t="s">
        <v>1167</v>
      </c>
      <c r="AGW203" s="11" t="s">
        <v>969</v>
      </c>
      <c r="AGX203" s="11" t="s">
        <v>969</v>
      </c>
      <c r="AGZ203" s="11" t="s">
        <v>1551</v>
      </c>
      <c r="AHA203" s="11" t="s">
        <v>969</v>
      </c>
      <c r="AHB203" s="11" t="s">
        <v>1115</v>
      </c>
      <c r="AHD203" s="11" t="s">
        <v>969</v>
      </c>
      <c r="AHF203" s="11" t="s">
        <v>1116</v>
      </c>
      <c r="AHG203" s="11" t="s">
        <v>1509</v>
      </c>
      <c r="AHH203" s="11" t="s">
        <v>1171</v>
      </c>
      <c r="AHI203" s="11" t="s">
        <v>1118</v>
      </c>
      <c r="AHK203" s="11" t="s">
        <v>1119</v>
      </c>
      <c r="AHL203" s="17" t="s">
        <v>1430</v>
      </c>
      <c r="AHM203" s="6">
        <v>45560.483912037038</v>
      </c>
      <c r="AHN203" s="5">
        <v>3</v>
      </c>
      <c r="AHO203" s="5">
        <v>5</v>
      </c>
      <c r="AHP203" s="5">
        <v>1</v>
      </c>
      <c r="AHQ203" s="5">
        <v>0</v>
      </c>
      <c r="AHR203" s="5">
        <v>4</v>
      </c>
      <c r="AHS203" s="5">
        <v>0</v>
      </c>
      <c r="AHT203" s="5">
        <v>4</v>
      </c>
      <c r="AHU203" s="5">
        <v>4</v>
      </c>
      <c r="AHV203" s="5">
        <v>2</v>
      </c>
      <c r="AHW203" s="5">
        <v>5</v>
      </c>
      <c r="AHX203" s="5">
        <f>IF(COUNTBLANK(AHN203:AHW203)&gt;0, "", SUM(AHN203:AHW203))</f>
        <v>28</v>
      </c>
      <c r="AHY203" s="5">
        <f>IF(COUNTBLANK(AHN203:AHW203)&gt;0, "", SUM(AHR203,AHW203))</f>
        <v>9</v>
      </c>
      <c r="AHZ203" s="5">
        <f>IF(COUNTBLANK(AHN203:AHW203)&gt;0, "", SUM(AHP203,AHS203))</f>
        <v>1</v>
      </c>
      <c r="AIA203" s="5">
        <f>IF(COUNTBLANK(AHN203:AHW203)&gt;0, "", SUM(AHT203,AHV203))</f>
        <v>6</v>
      </c>
      <c r="AIB203" s="5">
        <f>IF(COUNTBLANK(AHN203:AHW203)&gt;0, "", SUM(AHQ203,AHU203))</f>
        <v>4</v>
      </c>
      <c r="AIC203" s="5">
        <f>IF(COUNTBLANK(AHN203:AHW203)&gt;0, "", SUM(AHN203:AHO203))</f>
        <v>8</v>
      </c>
      <c r="AID203" s="6">
        <v>45560.478530092594</v>
      </c>
      <c r="AIE203" s="5">
        <v>0</v>
      </c>
      <c r="AIF203" s="5">
        <v>0</v>
      </c>
      <c r="AIG203" s="5">
        <v>0</v>
      </c>
      <c r="AIH203" s="5">
        <v>0</v>
      </c>
      <c r="AII203" s="5">
        <v>0</v>
      </c>
      <c r="AIJ203" s="5">
        <v>0</v>
      </c>
      <c r="AIK203" s="5">
        <v>1</v>
      </c>
      <c r="AIL203" s="5">
        <v>0</v>
      </c>
      <c r="AIM203" s="5">
        <v>0</v>
      </c>
      <c r="AIN203" s="5">
        <v>0</v>
      </c>
      <c r="AIO203" s="5">
        <v>1</v>
      </c>
      <c r="AIP203" s="5">
        <v>0</v>
      </c>
      <c r="AIQ203" s="5">
        <v>0</v>
      </c>
      <c r="AIR203" s="5">
        <v>0</v>
      </c>
      <c r="AIS203" s="5">
        <v>0</v>
      </c>
      <c r="AIT203" s="5">
        <v>0</v>
      </c>
      <c r="AIU203" s="5">
        <v>1</v>
      </c>
      <c r="AIV203" s="5">
        <v>0</v>
      </c>
      <c r="AIW203" s="5">
        <v>1</v>
      </c>
      <c r="AIX203" s="5">
        <v>1</v>
      </c>
      <c r="AIY203" s="5">
        <v>5</v>
      </c>
      <c r="AIZ203" s="5">
        <v>0</v>
      </c>
      <c r="AJA203" s="5">
        <v>0</v>
      </c>
      <c r="AJB203" s="6">
        <v>45560</v>
      </c>
      <c r="AJC203" s="5">
        <v>0</v>
      </c>
      <c r="AJD203" s="5">
        <v>1</v>
      </c>
      <c r="AJE203" s="5">
        <v>1</v>
      </c>
      <c r="AJF203" s="5">
        <v>1</v>
      </c>
      <c r="AJG203" s="5">
        <v>1</v>
      </c>
      <c r="AJH203" s="5">
        <v>0</v>
      </c>
      <c r="AJI203" s="5">
        <v>1</v>
      </c>
      <c r="AJJ203" s="5">
        <v>0</v>
      </c>
      <c r="AJK203" s="5">
        <v>0</v>
      </c>
      <c r="AJL203" s="5">
        <v>1</v>
      </c>
      <c r="AJM203" s="5">
        <f>IF(COUNTBLANK(AJC203:AJK203)&gt;0, "", SUM(AJC203:AJK203))</f>
        <v>5</v>
      </c>
      <c r="AJN203" s="6">
        <v>45560.479548611111</v>
      </c>
      <c r="AJO203" s="5">
        <v>1</v>
      </c>
      <c r="AJP203" s="5">
        <v>0</v>
      </c>
      <c r="AJQ203" s="5">
        <v>1</v>
      </c>
      <c r="AJR203" s="5">
        <v>0</v>
      </c>
      <c r="AJS203" s="5">
        <v>0</v>
      </c>
      <c r="AJT203" s="5">
        <v>0</v>
      </c>
      <c r="AJU203" s="5">
        <v>1</v>
      </c>
      <c r="AJV203" s="5">
        <f>IF(COUNTBLANK(AJO203:AJU203)&gt;0, "", SUM(AJO203:AJU203))</f>
        <v>3</v>
      </c>
    </row>
    <row r="204" spans="1:958" ht="15" customHeight="1" x14ac:dyDescent="0.35">
      <c r="A204" s="5">
        <v>208327</v>
      </c>
      <c r="B204" s="5" t="s">
        <v>2111</v>
      </c>
      <c r="C204" s="6">
        <v>45510</v>
      </c>
      <c r="D204" s="5">
        <v>1</v>
      </c>
      <c r="E204" s="5">
        <v>0</v>
      </c>
      <c r="F204" s="5">
        <v>0</v>
      </c>
      <c r="G204" s="5">
        <v>0</v>
      </c>
      <c r="H204" s="5">
        <v>0</v>
      </c>
      <c r="I204" s="5">
        <v>0</v>
      </c>
      <c r="J204" s="5">
        <v>0</v>
      </c>
      <c r="K204" s="5">
        <v>0</v>
      </c>
      <c r="L204" s="5">
        <v>0</v>
      </c>
      <c r="M204" s="5">
        <v>0</v>
      </c>
      <c r="N204" s="5">
        <v>0</v>
      </c>
      <c r="O204" s="5">
        <v>0</v>
      </c>
      <c r="P204" s="5">
        <v>0</v>
      </c>
      <c r="Q204" s="5">
        <v>0</v>
      </c>
      <c r="R204" s="5">
        <v>0</v>
      </c>
      <c r="S204" s="5">
        <v>0</v>
      </c>
      <c r="T204" s="5">
        <v>0</v>
      </c>
      <c r="U204" s="5">
        <v>0</v>
      </c>
      <c r="V204" s="5">
        <f>IF(COUNTA(D204,F204,H204,J204,L204,N204,P204,R204,T204)=0, "", IF(OR(D204=1,F204=1,H204=1,J204=1,L204=1,N204=1,P204=1,R204=1,T204=1), 1, 0))</f>
        <v>1</v>
      </c>
      <c r="W204" s="5">
        <f>IF(COUNTA(E204,G204,I204,K204,M204,O204,Q204,S204,U204)=0, "", IF(OR(E204=1,G204=1,I204=1,K204=1,M204=1,O204=1,Q204=1,S204=1,U204=1), 1, 0))</f>
        <v>0</v>
      </c>
      <c r="X204" s="5">
        <v>0</v>
      </c>
      <c r="Y204" s="5">
        <v>0</v>
      </c>
      <c r="Z204" s="5">
        <v>0</v>
      </c>
      <c r="AA204" s="5">
        <v>1</v>
      </c>
      <c r="AB204" s="5">
        <f>IF(AG204&lt;&gt;"", 1, 0)</f>
        <v>1</v>
      </c>
      <c r="AC204" s="5">
        <f>IF(AH204&lt;&gt;"", 1, 0)</f>
        <v>0</v>
      </c>
      <c r="AD204" s="5">
        <v>0</v>
      </c>
      <c r="AE204" s="7" t="s">
        <v>2112</v>
      </c>
      <c r="AF204" s="6"/>
      <c r="AG204" s="8" t="s">
        <v>2113</v>
      </c>
      <c r="AH204" s="8"/>
      <c r="AI204" s="8"/>
      <c r="AJ204" s="5">
        <f>IF(OR(ISBLANK(AE204), ISBLANK(AG204)), "", AG204 - AE204)</f>
        <v>16</v>
      </c>
      <c r="AK204" s="9"/>
      <c r="AL204" s="5" t="str">
        <f>IF(OR(ISBLANK(AG204), ISBLANK(AK204)), "", AK204 - AG204)</f>
        <v/>
      </c>
      <c r="AM204" s="6"/>
      <c r="AN204" s="10" t="str">
        <f>IF(OR(ISBLANK(AM204), ISBLANK(AF204)), "", AF204 - AM204)</f>
        <v/>
      </c>
      <c r="AO204" s="6">
        <v>45537.525057870371</v>
      </c>
      <c r="AP204" s="6">
        <v>36285</v>
      </c>
      <c r="AQ204" s="5">
        <f>IF(OR(ISBLANK(AO204), ISBLANK(AP204)), "", DATEDIF(AP204, AO204, "Y"))</f>
        <v>25</v>
      </c>
      <c r="AR204" s="11" t="s">
        <v>959</v>
      </c>
      <c r="AS204" s="11">
        <f>IF(ISBLANK(AR204), "", IF(AR204="ישראל", 1, 2))</f>
        <v>1</v>
      </c>
      <c r="AT204" s="11" t="s">
        <v>975</v>
      </c>
      <c r="AU204" s="11" t="s">
        <v>975</v>
      </c>
      <c r="AV204" s="5"/>
      <c r="AW204" s="5">
        <v>1</v>
      </c>
      <c r="AX204" s="5">
        <v>3</v>
      </c>
      <c r="AY204" s="5">
        <v>15</v>
      </c>
      <c r="AZ204" s="5">
        <f>IF(ISBLANK(AY204), "", IF(AY204&lt;=8, 1, IF(AY204&lt;=12, 2, 3)))</f>
        <v>3</v>
      </c>
      <c r="BA204" s="5">
        <v>15</v>
      </c>
      <c r="BB204" s="5">
        <f>IF(ISBLANK(BA204), "", IF(BA204&lt;=8, 1, IF(BA204&lt;=12, 2, 3)))</f>
        <v>3</v>
      </c>
      <c r="BC204" s="11" t="s">
        <v>2114</v>
      </c>
      <c r="BD204" s="11" t="s">
        <v>2115</v>
      </c>
      <c r="BE204" s="5">
        <v>2</v>
      </c>
      <c r="BF204" s="5"/>
      <c r="BG204" s="5">
        <v>3</v>
      </c>
      <c r="BH204" s="6">
        <v>45537.526388888888</v>
      </c>
      <c r="BI204" s="5">
        <v>1</v>
      </c>
      <c r="BJ204" s="5">
        <v>1</v>
      </c>
      <c r="BK204" s="5">
        <v>1</v>
      </c>
      <c r="BL204" s="5">
        <v>1</v>
      </c>
      <c r="BM204" s="5">
        <v>1</v>
      </c>
      <c r="BN204" s="5">
        <v>1</v>
      </c>
      <c r="BO204" s="5">
        <v>1</v>
      </c>
      <c r="BP204" s="5">
        <v>1</v>
      </c>
      <c r="BQ204" s="5">
        <v>1</v>
      </c>
      <c r="BR204" s="5">
        <v>3</v>
      </c>
      <c r="BS204" s="5">
        <v>1</v>
      </c>
      <c r="BT204" s="5">
        <v>1</v>
      </c>
      <c r="BU204" s="5">
        <v>2</v>
      </c>
      <c r="BV204" s="5">
        <v>2</v>
      </c>
      <c r="BW204" s="5">
        <v>1</v>
      </c>
      <c r="BX204" s="5">
        <v>3</v>
      </c>
      <c r="BY204" s="5">
        <v>1</v>
      </c>
      <c r="BZ204" s="5">
        <v>1</v>
      </c>
      <c r="CA204" s="5">
        <v>2</v>
      </c>
      <c r="CB204" s="5">
        <v>1</v>
      </c>
      <c r="CC204" s="5">
        <v>1</v>
      </c>
      <c r="CD204" s="5">
        <v>3</v>
      </c>
      <c r="CE204" s="5">
        <v>1</v>
      </c>
      <c r="CF204" s="5">
        <v>1</v>
      </c>
      <c r="CG204" s="5">
        <v>1</v>
      </c>
      <c r="CH204" s="5">
        <v>1</v>
      </c>
      <c r="CI204" s="5">
        <v>1</v>
      </c>
      <c r="CJ204" s="5">
        <v>1</v>
      </c>
      <c r="CK204" s="5">
        <v>1</v>
      </c>
      <c r="CL204" s="5">
        <v>1</v>
      </c>
      <c r="CM204" s="5">
        <f>IF(SUM(BI204:BQ204,BS204:BW204,BY204:CC204,CE204:CJ204)=0, "", SUM(BI204:BQ204,BS204:BW204,BY204:CC204,CE204:CJ204))</f>
        <v>28</v>
      </c>
      <c r="CN204" s="5">
        <f>IF(SUM(CQ204, CR204, CS204, CT204, CU204)=0, "", IF(OR(CQ204&gt;=8, CR204&gt;=10, CS204&gt;=13, CT204&gt;=10, CU204&gt;=15), 1, 0))</f>
        <v>0</v>
      </c>
      <c r="CO204" s="5">
        <f>IF(SUM(BI204:BJ204,BL204,BM204,BN204,BO204,BU204,CA204,CH204,CJ204)=0, "", SUM(BI204:BJ204,BL204,BM204,BN204,BO204,BU204,CA204,CH204,CJ204))</f>
        <v>12</v>
      </c>
      <c r="CP204" s="5">
        <f>IF(SUM(BK204,BP204:BQ204,BS204:BT204,BV204:BW204,BY204:BZ204,CB204:CC204,CE204:CG204,CI204)=0, "", SUM(BK204,BP204:BQ204,BS204:BT204,BV204:BW204,BY204:BZ204,CB204:CC204,CE204:CG204,CI204))</f>
        <v>16</v>
      </c>
      <c r="CQ204" s="5">
        <f>IF(SUM(CB204:CC204,CE204:CF204,CI204)=0, "", SUM(CB204:CC204,CE204:CF204,CI204))</f>
        <v>5</v>
      </c>
      <c r="CR204" s="5">
        <f>IF(SUM(BQ204,BS204:BT204,BW204,BY204)=0, "", SUM(BQ204,BS204:BT204,BW204,BY204))</f>
        <v>5</v>
      </c>
      <c r="CS204" s="5">
        <f>IF(SUM(BK204,BP204,BV204,BZ204,CG204)=0, "", SUM(BK204,BP204,BV204,BZ204,CG204))</f>
        <v>6</v>
      </c>
      <c r="CT204" s="5">
        <f>IF(SUM(BI204:BJ204,BL204,BN204,CH204)=0, "", SUM(BI204:BJ204,BL204,BN204,CH204))</f>
        <v>5</v>
      </c>
      <c r="CU204" s="5">
        <f>IF(SUM(BM204,BO204,BU204,CA204,CJ204)=0, "", SUM(BM204,BO204,BU204,CA204,CJ204))</f>
        <v>7</v>
      </c>
      <c r="CV204" s="5">
        <f>IF(CQ204="", "", IF(CQ204&gt;=8, 1, 0))</f>
        <v>0</v>
      </c>
      <c r="CW204" s="5">
        <f>IF(CR204="", "", IF(CR204&gt;=10, 1, 0))</f>
        <v>0</v>
      </c>
      <c r="CX204" s="5">
        <f>IF(CS204="", "", IF(CS204&gt;=13, 1, 0))</f>
        <v>0</v>
      </c>
      <c r="CY204" s="5">
        <f>IF(CT204="", "", IF(CT204&gt;=10, 1, 0))</f>
        <v>0</v>
      </c>
      <c r="CZ204" s="5">
        <f>IF(CU204="", "", IF(CU204&gt;=15, 1, 0))</f>
        <v>0</v>
      </c>
      <c r="DA204" s="5">
        <f>IF(AND(BR204="", BX204="", CD204=""), "", IF(BR204=5,1,0) + IF(BX204=5,1,0) + IF(CD204=5,1,0))</f>
        <v>0</v>
      </c>
      <c r="DB204" s="6">
        <v>45537.534131944441</v>
      </c>
      <c r="DC204" s="5">
        <v>0</v>
      </c>
      <c r="DD204" s="13"/>
      <c r="DE204" s="5">
        <v>4</v>
      </c>
      <c r="DF204" s="13">
        <v>22</v>
      </c>
      <c r="DG204" s="5">
        <v>4</v>
      </c>
      <c r="DH204" s="13" t="s">
        <v>2116</v>
      </c>
      <c r="DI204" s="5">
        <v>1</v>
      </c>
      <c r="DJ204" s="13"/>
      <c r="DK204" s="5">
        <v>0</v>
      </c>
      <c r="DL204" s="13"/>
      <c r="DM204" s="5">
        <v>4</v>
      </c>
      <c r="DN204" s="13">
        <v>25</v>
      </c>
      <c r="DO204" s="5">
        <v>1</v>
      </c>
      <c r="DP204" s="13">
        <v>25</v>
      </c>
      <c r="DQ204" s="5">
        <v>2</v>
      </c>
      <c r="DR204" s="13">
        <v>23</v>
      </c>
      <c r="DS204" s="5">
        <v>2</v>
      </c>
      <c r="DT204" s="13">
        <v>20</v>
      </c>
      <c r="DU204" s="5">
        <v>2</v>
      </c>
      <c r="DV204" s="13">
        <v>25</v>
      </c>
      <c r="DW204" s="5">
        <v>1</v>
      </c>
      <c r="DX204" s="13">
        <v>25</v>
      </c>
      <c r="DY204" s="5">
        <v>2</v>
      </c>
      <c r="DZ204" s="13" t="s">
        <v>2117</v>
      </c>
      <c r="EA204" s="5">
        <v>3</v>
      </c>
      <c r="EB204" s="13">
        <v>22</v>
      </c>
      <c r="EC204" s="5">
        <v>0</v>
      </c>
      <c r="ED204" s="13"/>
      <c r="EE204" s="5">
        <v>2</v>
      </c>
      <c r="EF204" s="13">
        <v>3</v>
      </c>
      <c r="EG204" s="5">
        <v>0</v>
      </c>
      <c r="EH204" s="13"/>
      <c r="EI204" s="5">
        <v>5</v>
      </c>
      <c r="EJ204" s="13">
        <v>20</v>
      </c>
      <c r="EK204" s="5">
        <v>3</v>
      </c>
      <c r="EL204" s="5">
        <v>1</v>
      </c>
      <c r="EM204" s="5">
        <v>2</v>
      </c>
      <c r="EN204" s="6">
        <v>45537.536145833335</v>
      </c>
      <c r="EO204" s="5">
        <v>1</v>
      </c>
      <c r="EP204" s="5">
        <v>0</v>
      </c>
      <c r="EQ204" s="5">
        <v>1</v>
      </c>
      <c r="ER204" s="5">
        <v>1</v>
      </c>
      <c r="ES204" s="5">
        <v>0</v>
      </c>
      <c r="ET204" s="5">
        <v>0</v>
      </c>
      <c r="EU204" s="5">
        <v>0</v>
      </c>
      <c r="EV204" s="5">
        <v>1</v>
      </c>
      <c r="EW204" s="5">
        <v>0</v>
      </c>
      <c r="EX204" s="5">
        <v>0</v>
      </c>
      <c r="EY204" s="5">
        <v>2</v>
      </c>
      <c r="EZ204" s="5">
        <v>0</v>
      </c>
      <c r="FA204" s="5">
        <v>0</v>
      </c>
      <c r="FB204" s="5">
        <v>0</v>
      </c>
      <c r="FC204" s="5">
        <v>0</v>
      </c>
      <c r="FD204" s="5">
        <v>0</v>
      </c>
      <c r="FE204" s="5">
        <v>1</v>
      </c>
      <c r="FF204" s="5">
        <v>1</v>
      </c>
      <c r="FG204" s="5">
        <v>0</v>
      </c>
      <c r="FH204" s="5">
        <v>1</v>
      </c>
      <c r="FI204" s="5">
        <v>9</v>
      </c>
      <c r="FJ204" s="5">
        <v>0</v>
      </c>
      <c r="FK204" s="5">
        <v>0</v>
      </c>
      <c r="FL204" s="6">
        <v>45537.536631944444</v>
      </c>
      <c r="FM204" s="5">
        <v>4</v>
      </c>
      <c r="FN204" s="5">
        <v>4</v>
      </c>
      <c r="FO204" s="5">
        <v>3</v>
      </c>
      <c r="FP204" s="5">
        <v>4</v>
      </c>
      <c r="FQ204" s="5">
        <v>4</v>
      </c>
      <c r="FR204" s="5">
        <v>4</v>
      </c>
      <c r="FS204" s="14">
        <f>IF(COUNTBLANK(FM204:FR204)&gt;0, "", AVERAGE(FM204:FR204))</f>
        <v>3.8333333333333335</v>
      </c>
      <c r="FT204" s="6">
        <v>45537</v>
      </c>
      <c r="FU204" s="5">
        <v>1</v>
      </c>
      <c r="FV204" s="5">
        <v>1</v>
      </c>
      <c r="FW204" s="5">
        <v>0</v>
      </c>
      <c r="FX204" s="5">
        <v>1</v>
      </c>
      <c r="FY204" s="5">
        <v>0</v>
      </c>
      <c r="FZ204" s="5">
        <v>0</v>
      </c>
      <c r="GA204" s="5">
        <v>0</v>
      </c>
      <c r="GB204" s="5">
        <v>0</v>
      </c>
      <c r="GC204" s="5">
        <v>0</v>
      </c>
      <c r="GD204" s="5">
        <v>0</v>
      </c>
      <c r="GE204" s="5">
        <f>IF(COUNTBLANK(FU204:GC204)&gt;0, "", SUM(FU204:GC204))</f>
        <v>3</v>
      </c>
      <c r="GF204" s="6">
        <v>45537.537638888891</v>
      </c>
      <c r="GG204" s="5">
        <v>0</v>
      </c>
      <c r="GH204" s="5">
        <v>0</v>
      </c>
      <c r="GI204" s="5">
        <v>0</v>
      </c>
      <c r="GJ204" s="5">
        <v>0</v>
      </c>
      <c r="GK204" s="5">
        <v>0</v>
      </c>
      <c r="GL204" s="5">
        <v>1</v>
      </c>
      <c r="GM204" s="5">
        <v>0</v>
      </c>
      <c r="GN204" s="5">
        <f>IF(COUNTBLANK(GG204:GM204)&gt;0, "", SUM(GG204:GM204))</f>
        <v>1</v>
      </c>
      <c r="GO204" s="6">
        <v>45537.538761574076</v>
      </c>
      <c r="GP204" s="5">
        <v>1</v>
      </c>
      <c r="GQ204" s="5">
        <v>5</v>
      </c>
      <c r="GR204" s="5">
        <v>4</v>
      </c>
      <c r="GS204" s="5">
        <v>5</v>
      </c>
      <c r="GT204" s="5">
        <v>4</v>
      </c>
      <c r="GU204" s="5">
        <v>4</v>
      </c>
      <c r="GV204" s="5">
        <v>4</v>
      </c>
      <c r="GW204" s="5">
        <v>5</v>
      </c>
      <c r="GX204" s="5">
        <v>5</v>
      </c>
      <c r="GY204" s="5">
        <v>3</v>
      </c>
      <c r="GZ204" s="5">
        <v>5</v>
      </c>
      <c r="HA204" s="5">
        <v>4</v>
      </c>
      <c r="HB204" s="5">
        <v>4</v>
      </c>
      <c r="HC204" s="5">
        <v>4</v>
      </c>
      <c r="HD204" s="5">
        <v>4</v>
      </c>
      <c r="HE204" s="5">
        <v>4</v>
      </c>
      <c r="HF204" s="5">
        <v>5</v>
      </c>
      <c r="HG204" s="5">
        <v>3</v>
      </c>
      <c r="HH204" s="5">
        <v>4</v>
      </c>
      <c r="HI204" s="5">
        <f>IF(COUNTBLANK(GQ204:HH204)&gt;0, "", SUM(GQ204:HH204))</f>
        <v>76</v>
      </c>
      <c r="HJ204" s="6">
        <v>45537.540509259263</v>
      </c>
      <c r="HK204" s="5">
        <v>3</v>
      </c>
      <c r="HL204" s="5">
        <v>3</v>
      </c>
      <c r="HM204" s="5">
        <v>0</v>
      </c>
      <c r="HN204" s="5">
        <v>3</v>
      </c>
      <c r="HO204" s="5">
        <v>3</v>
      </c>
      <c r="HP204" s="5">
        <v>3</v>
      </c>
      <c r="HQ204" s="5">
        <v>0</v>
      </c>
      <c r="HR204" s="5">
        <v>3</v>
      </c>
      <c r="HS204" s="5">
        <v>0</v>
      </c>
      <c r="HT204" s="5">
        <v>0</v>
      </c>
      <c r="HU204" s="5">
        <v>3</v>
      </c>
      <c r="HV204" s="5">
        <v>3</v>
      </c>
      <c r="HW204" s="5">
        <v>0</v>
      </c>
      <c r="HX204" s="5">
        <v>3</v>
      </c>
      <c r="HY204" s="5">
        <v>0</v>
      </c>
      <c r="HZ204" s="5">
        <v>3</v>
      </c>
      <c r="IA204" s="5">
        <v>3</v>
      </c>
      <c r="IB204" s="5">
        <v>3</v>
      </c>
      <c r="IC204" s="5">
        <v>0</v>
      </c>
      <c r="ID204" s="5">
        <v>0</v>
      </c>
      <c r="IE204" s="5">
        <v>0</v>
      </c>
      <c r="IF204" s="5">
        <v>0</v>
      </c>
      <c r="IG204" s="5">
        <v>0</v>
      </c>
      <c r="IH204" s="5">
        <v>3</v>
      </c>
      <c r="II204" s="5">
        <v>0</v>
      </c>
      <c r="IJ204" s="5">
        <f>IF(COUNTA(HK204:II204)=0, "", SUM(HK204,HL204,HN204,HO204,HP204,HU204,HV204,HX204,HZ204,IA204,IB204,IH204))</f>
        <v>36</v>
      </c>
      <c r="IK204" s="5">
        <f>IF(COUNTA(HK204:II204)=0, "", SUM(HM204,HQ204,HR204,HS204,HT204,HW204,HY204,IC204,ID204,IE204,IF204,IG204,II204))</f>
        <v>3</v>
      </c>
      <c r="IL204" s="5">
        <v>3</v>
      </c>
      <c r="IM204" s="5">
        <v>2</v>
      </c>
      <c r="IN204" s="5">
        <v>0</v>
      </c>
      <c r="IO204" s="5">
        <v>2</v>
      </c>
      <c r="IP204" s="5">
        <v>2</v>
      </c>
      <c r="IQ204" s="5">
        <v>2</v>
      </c>
      <c r="IR204" s="5">
        <v>0</v>
      </c>
      <c r="IS204" s="5">
        <v>3</v>
      </c>
      <c r="IT204" s="5">
        <v>0</v>
      </c>
      <c r="IU204" s="5">
        <v>0</v>
      </c>
      <c r="IV204" s="5">
        <v>3</v>
      </c>
      <c r="IW204" s="5">
        <v>3</v>
      </c>
      <c r="IX204" s="5">
        <v>0</v>
      </c>
      <c r="IY204" s="5">
        <v>3</v>
      </c>
      <c r="IZ204" s="5">
        <v>0</v>
      </c>
      <c r="JA204" s="5">
        <v>3</v>
      </c>
      <c r="JB204" s="5">
        <v>2</v>
      </c>
      <c r="JC204" s="5">
        <v>3</v>
      </c>
      <c r="JD204" s="5">
        <v>0</v>
      </c>
      <c r="JE204" s="5">
        <v>0</v>
      </c>
      <c r="JF204" s="5">
        <v>0</v>
      </c>
      <c r="JG204" s="5">
        <v>0</v>
      </c>
      <c r="JH204" s="5">
        <v>0</v>
      </c>
      <c r="JI204" s="5">
        <v>3</v>
      </c>
      <c r="JJ204" s="5">
        <v>0</v>
      </c>
      <c r="JK204" s="5">
        <f>IF(COUNTA(IL204:JJ204)=0, "", SUM(IL204,IM204,IO204,IP204,IQ204,IV204,IW204,IY204,JA204,JB204,JC204,JI204))</f>
        <v>31</v>
      </c>
      <c r="JL204" s="5">
        <f>IF(COUNTA(IL204:JJ204)=0, "", SUM(IN204,IR204,IS204,IT204,IU204,IX204,IZ204,JD204,JE204,JF204,JG204,JH204,JJ204))</f>
        <v>3</v>
      </c>
      <c r="JM204" s="6">
        <v>45537.542500000003</v>
      </c>
      <c r="JN204" s="5">
        <v>2</v>
      </c>
      <c r="JO204" s="5">
        <v>2</v>
      </c>
      <c r="JP204" s="5">
        <v>2</v>
      </c>
      <c r="JQ204" s="5">
        <v>2</v>
      </c>
      <c r="JR204" s="5">
        <v>2</v>
      </c>
      <c r="JS204" s="5">
        <v>2</v>
      </c>
      <c r="JT204" s="5">
        <v>2</v>
      </c>
      <c r="JU204" s="5">
        <v>2</v>
      </c>
      <c r="JV204" s="5">
        <v>2</v>
      </c>
      <c r="JW204" s="5">
        <v>2</v>
      </c>
      <c r="JX204" s="5">
        <v>1</v>
      </c>
      <c r="JY204" s="5">
        <v>2</v>
      </c>
      <c r="JZ204" s="5">
        <v>3</v>
      </c>
      <c r="KA204" s="5">
        <v>1</v>
      </c>
      <c r="KB204" s="5">
        <v>2</v>
      </c>
      <c r="KC204" s="5">
        <v>1</v>
      </c>
      <c r="KD204" s="5">
        <v>2</v>
      </c>
      <c r="KE204" s="5">
        <v>2</v>
      </c>
      <c r="KF204" s="5">
        <v>1</v>
      </c>
      <c r="KG204" s="5">
        <v>4</v>
      </c>
      <c r="KH204" s="5">
        <v>1</v>
      </c>
      <c r="KI204" s="5">
        <v>2</v>
      </c>
      <c r="KJ204" s="5">
        <v>3</v>
      </c>
      <c r="KK204" s="5">
        <v>1</v>
      </c>
      <c r="KL204" s="5">
        <v>1</v>
      </c>
      <c r="KM204" s="5">
        <v>2</v>
      </c>
      <c r="KN204" s="5">
        <v>1</v>
      </c>
      <c r="KO204" s="5">
        <v>1</v>
      </c>
      <c r="KP204" s="5">
        <v>1</v>
      </c>
      <c r="KQ204" s="5">
        <v>2</v>
      </c>
      <c r="KR204" s="5">
        <v>1</v>
      </c>
      <c r="KS204" s="5">
        <v>1</v>
      </c>
      <c r="KT204" s="5">
        <v>2</v>
      </c>
      <c r="KU204" s="5">
        <v>2</v>
      </c>
      <c r="KV204" s="5">
        <v>2</v>
      </c>
      <c r="KW204" s="5">
        <v>4</v>
      </c>
      <c r="KX204" s="5">
        <f>IF(COUNTA(JN204:KW204)=0, "", SUM(JN204:KW204))</f>
        <v>66</v>
      </c>
      <c r="KY204" s="5">
        <f>IF(COUNTA(JN204:KW204)=0, "", SUM(JX204,JY204,KH204,KJ204,KL204,KP204))</f>
        <v>9</v>
      </c>
      <c r="KZ204" s="5">
        <f>IF(COUNTA(JN204:KW204)=0, "", SUM(JZ204,KE204,KG204,KM204,KT204))</f>
        <v>13</v>
      </c>
      <c r="LA204" s="5">
        <f>IF(COUNTA(JN204:KW204)=0, "", SUM(JP204,KA204,KF204,KK204,KN204,KS204))</f>
        <v>7</v>
      </c>
      <c r="LB204" s="5">
        <f>IF(COUNTA(JN204:KW204)=0, "", SUM(JO204,JS204,JU204,JW204,KD204,KU204))</f>
        <v>12</v>
      </c>
      <c r="LC204" s="5">
        <f>IF(COUNTA(JN204:KW204)=0, "", SUM(KB204,KC204,KI204,KO204,KQ204,KR204,KV204,KW204))</f>
        <v>15</v>
      </c>
      <c r="LD204" s="5">
        <f>IF(COUNTA(JN204:KW204)=0, "", SUM(JN204,JQ204,JR204,JT204,JV204))</f>
        <v>10</v>
      </c>
      <c r="LE204" s="6">
        <v>45537.54478009259</v>
      </c>
      <c r="LF204" s="5">
        <v>20</v>
      </c>
      <c r="LG204" s="5">
        <v>20</v>
      </c>
      <c r="LH204" s="5">
        <v>0</v>
      </c>
      <c r="LI204" s="5">
        <v>0</v>
      </c>
      <c r="LJ204" s="5">
        <v>10</v>
      </c>
      <c r="LK204" s="5">
        <v>0</v>
      </c>
      <c r="LL204" s="5">
        <v>0</v>
      </c>
      <c r="LM204" s="5">
        <v>10</v>
      </c>
      <c r="LN204" s="5">
        <v>0</v>
      </c>
      <c r="LO204" s="5">
        <v>0</v>
      </c>
      <c r="LP204" s="5">
        <v>0</v>
      </c>
      <c r="LQ204" s="5">
        <v>0</v>
      </c>
      <c r="LR204" s="5">
        <v>0</v>
      </c>
      <c r="LS204" s="5">
        <v>10</v>
      </c>
      <c r="LT204" s="5">
        <v>20</v>
      </c>
      <c r="LU204" s="5">
        <v>20</v>
      </c>
      <c r="LV204" s="5">
        <v>10</v>
      </c>
      <c r="LW204" s="5">
        <v>0</v>
      </c>
      <c r="LX204" s="5">
        <v>0</v>
      </c>
      <c r="LY204" s="5">
        <v>0</v>
      </c>
      <c r="LZ204" s="5">
        <v>0</v>
      </c>
      <c r="MA204" s="5">
        <v>10</v>
      </c>
      <c r="MB204" s="5">
        <v>30</v>
      </c>
      <c r="MC204" s="5">
        <v>30</v>
      </c>
      <c r="MD204" s="5">
        <v>0</v>
      </c>
      <c r="ME204" s="5">
        <v>10</v>
      </c>
      <c r="MF204" s="5">
        <v>0</v>
      </c>
      <c r="MG204" s="5">
        <v>0</v>
      </c>
      <c r="MH204" s="5">
        <f>IF(COUNTBLANK(LF204:MG204)&gt;0, "", AVERAGE(LF204:MG204))</f>
        <v>7.1428571428571432</v>
      </c>
      <c r="MI204" s="5">
        <f>IF(COUNTA(LF204:MG204)=0, "", AVERAGE(LG204,LS204,LT204,LU204,LV204,LW204,LY204,MA204,MB204))</f>
        <v>13.333333333333334</v>
      </c>
      <c r="MJ204" s="5">
        <f>IF(COUNTA(LF204:MG204)=0, "", AVERAGE(LH204,LI204,LJ204,LK204,LM204,LO204,MD204,ME204))</f>
        <v>3.75</v>
      </c>
      <c r="MK204" s="5">
        <f>IF(COUNTA(LF204:MG204)=0, "", AVERAGE(LL204,LP204,LQ204,LR204,MF204,MG204))</f>
        <v>0</v>
      </c>
      <c r="ML204" s="6">
        <v>45537.547025462962</v>
      </c>
      <c r="MM204" s="5">
        <v>2</v>
      </c>
      <c r="MN204" s="5">
        <v>3</v>
      </c>
      <c r="MO204" s="5">
        <v>2</v>
      </c>
      <c r="MP204" s="5">
        <v>2</v>
      </c>
      <c r="MQ204" s="5">
        <v>1</v>
      </c>
      <c r="MR204" s="5">
        <v>1</v>
      </c>
      <c r="MS204" s="5">
        <v>1</v>
      </c>
      <c r="MT204" s="5">
        <v>3</v>
      </c>
      <c r="MU204" s="5">
        <v>2</v>
      </c>
      <c r="MV204" s="5">
        <v>2</v>
      </c>
      <c r="MW204" s="5">
        <v>2</v>
      </c>
      <c r="MX204" s="5">
        <v>1</v>
      </c>
      <c r="MY204" s="5">
        <v>2</v>
      </c>
      <c r="MZ204" s="5">
        <v>2</v>
      </c>
      <c r="NA204" s="5">
        <v>1</v>
      </c>
      <c r="NB204" s="5">
        <v>2</v>
      </c>
      <c r="NC204" s="5">
        <v>2</v>
      </c>
      <c r="ND204" s="5">
        <v>1</v>
      </c>
      <c r="NE204" s="5">
        <v>2</v>
      </c>
      <c r="NF204" s="5">
        <v>1</v>
      </c>
      <c r="NG204" s="5">
        <f>IF(COUNTA(MM204:NF204)=0, "", SUM(MM204:NF204))</f>
        <v>35</v>
      </c>
      <c r="NH204" s="6">
        <v>45537.548796296294</v>
      </c>
      <c r="NI204" s="5">
        <v>2</v>
      </c>
      <c r="NJ204" s="5">
        <v>4</v>
      </c>
      <c r="NK204" s="5">
        <v>3</v>
      </c>
      <c r="NL204" s="5">
        <v>3</v>
      </c>
      <c r="NM204" s="5">
        <v>4</v>
      </c>
      <c r="NN204" s="5">
        <v>3</v>
      </c>
      <c r="NO204" s="5">
        <v>3</v>
      </c>
      <c r="NP204" s="5">
        <v>3</v>
      </c>
      <c r="NQ204" s="5">
        <v>4</v>
      </c>
      <c r="NR204" s="5">
        <v>4</v>
      </c>
      <c r="NS204" s="5">
        <v>5</v>
      </c>
      <c r="NT204" s="5">
        <v>4</v>
      </c>
      <c r="NU204" s="5">
        <v>4</v>
      </c>
      <c r="NV204" s="5">
        <v>4</v>
      </c>
      <c r="NW204" s="5">
        <v>3</v>
      </c>
      <c r="NX204" s="5">
        <v>1</v>
      </c>
      <c r="NY204" s="5">
        <v>4</v>
      </c>
      <c r="NZ204" s="5">
        <v>3</v>
      </c>
      <c r="OA204" s="5">
        <v>3</v>
      </c>
      <c r="OB204" s="5">
        <v>3</v>
      </c>
      <c r="OC204" s="5">
        <v>3</v>
      </c>
      <c r="OD204" s="5">
        <v>2</v>
      </c>
      <c r="OE204" s="5">
        <v>2</v>
      </c>
      <c r="OF204" s="5">
        <v>2</v>
      </c>
      <c r="OG204" s="5">
        <v>3</v>
      </c>
      <c r="OH204" s="5">
        <v>3</v>
      </c>
      <c r="OI204" s="5">
        <v>4</v>
      </c>
      <c r="OJ204" s="5">
        <v>4</v>
      </c>
      <c r="OK204" s="5">
        <f>IF(COUNTA(NI204:OJ204)=0, "", SUM(NK204,NP204,NS204,NW204,OC204,OG204,OJ204))</f>
        <v>24</v>
      </c>
      <c r="OL204" s="5">
        <f>IF(COUNTA(NI204:OJ204)=0, "", SUM(NJ204,NL204,NQ204,NV204,NZ204,OB204,OD204))</f>
        <v>23</v>
      </c>
      <c r="OM204" s="5">
        <f>IF(COUNTA(NI204:OJ204)=0, "", SUM(NN204,NR204,NU204,NY204,OA204,OF204,OI204))</f>
        <v>24</v>
      </c>
      <c r="ON204" s="5">
        <f>IF(COUNTA(NI204:OJ204)=0, "", SUM(NI204,NM204,NO204,NT204,NX204,OE204,OH204))</f>
        <v>19</v>
      </c>
      <c r="OQ204" s="6"/>
      <c r="OR204" s="5"/>
      <c r="OS204" s="5"/>
      <c r="OT204" s="5"/>
      <c r="OU204" s="5"/>
      <c r="OV204" s="5"/>
      <c r="OW204" s="5"/>
      <c r="OX204" s="5"/>
      <c r="OY204" s="5"/>
      <c r="OZ204" s="5"/>
      <c r="PA204" s="5"/>
      <c r="PB204" s="5"/>
      <c r="PC204" s="5"/>
      <c r="PD204" s="5"/>
      <c r="PE204" s="5"/>
      <c r="PF204" s="5"/>
      <c r="PG204" s="5"/>
      <c r="PH204" s="5"/>
      <c r="PI204" s="5"/>
      <c r="PJ204" s="5"/>
      <c r="PK204" s="5"/>
      <c r="PL204" s="5"/>
      <c r="PM204" s="5"/>
      <c r="PN204" s="5"/>
      <c r="PO204" s="5"/>
      <c r="PP204" s="5"/>
      <c r="PQ204" s="5"/>
      <c r="PR204" s="5"/>
      <c r="PS204" s="5"/>
      <c r="PT204" s="5" t="str">
        <f>IF(COUNTBLANK(OR204:PS204)&gt;0, "", AVERAGE(OR204:PS204))</f>
        <v/>
      </c>
      <c r="PU204" s="5" t="str">
        <f>IF(COUNTA(OR204:PS204)=0, "", AVERAGE(OS204,PE204,PF204,PG204,PH204,PI204,PK204,PM204,PN204))</f>
        <v/>
      </c>
      <c r="PV204" s="5" t="str">
        <f>IF(COUNTA(OR204:PS204)=0, "", AVERAGE(OT204,OU204,OV204,OW204,OY204,PA204,PP204,PQ204))</f>
        <v/>
      </c>
      <c r="PW204" s="5" t="str">
        <f>IF(COUNTA(OR204:PS204)=0, "", AVERAGE(OX204,PB204,PC204,PD204,PR204,PS204))</f>
        <v/>
      </c>
      <c r="PX204" s="6"/>
      <c r="PY204" s="5"/>
      <c r="PZ204" s="5"/>
      <c r="QA204" s="5"/>
      <c r="QB204" s="5"/>
      <c r="QC204" s="5"/>
      <c r="QD204" s="5"/>
      <c r="QE204" s="5"/>
      <c r="QF204" s="5"/>
      <c r="QG204" s="5"/>
      <c r="QH204" s="5"/>
      <c r="QI204" s="5" t="str">
        <f>IF(COUNTBLANK(PY204:QG204)&gt;0, "", SUM(PY204:QG204))</f>
        <v/>
      </c>
      <c r="QJ204" s="6"/>
      <c r="QK204" s="5"/>
      <c r="QL204" s="5"/>
      <c r="QM204" s="5"/>
      <c r="QN204" s="5"/>
      <c r="QO204" s="5"/>
      <c r="QP204" s="5"/>
      <c r="QQ204" s="5"/>
      <c r="QR204" s="5"/>
      <c r="QS204" s="5"/>
      <c r="QT204" s="5"/>
      <c r="QU204" s="5" t="str">
        <f>IF(COUNTBLANK(QK204:QS204)&gt;0, "", SUM(QK204:QS204))</f>
        <v/>
      </c>
      <c r="QV204" s="6"/>
      <c r="QW204" s="5"/>
      <c r="QX204" s="5"/>
      <c r="QY204" s="5"/>
      <c r="QZ204" s="5"/>
      <c r="RA204" s="5"/>
      <c r="RB204" s="5"/>
      <c r="RC204" s="5"/>
      <c r="RD204" s="5"/>
      <c r="RE204" s="5"/>
      <c r="RF204" s="5"/>
      <c r="RG204" s="5" t="str">
        <f>IF(COUNTBLANK(QW204:RE204)&gt;0, "", SUM(QW204:RE204))</f>
        <v/>
      </c>
      <c r="RH204" s="6"/>
      <c r="RI204" s="5"/>
      <c r="RJ204" s="5"/>
      <c r="RK204" s="5"/>
      <c r="RL204" s="5"/>
      <c r="RM204" s="5"/>
      <c r="RN204" s="5"/>
      <c r="RO204" s="5"/>
      <c r="RP204" s="5" t="str">
        <f>IF(COUNTBLANK(RI204:RO204)&gt;0, "", SUM(RI204:RO204))</f>
        <v/>
      </c>
      <c r="RQ204" s="6"/>
      <c r="RR204" s="5"/>
      <c r="RS204" s="5"/>
      <c r="RT204" s="5"/>
      <c r="RU204" s="5"/>
      <c r="RV204" s="5"/>
      <c r="RW204" s="5"/>
      <c r="RX204" s="5"/>
      <c r="RY204" s="5" t="str">
        <f>IF(COUNTBLANK(RR204:RX204)&gt;0, "", SUM(RR204:RX204))</f>
        <v/>
      </c>
      <c r="RZ204" s="6"/>
      <c r="SA204" s="5"/>
      <c r="SB204" s="5"/>
      <c r="SC204" s="5"/>
      <c r="SD204" s="5"/>
      <c r="SE204" s="5"/>
      <c r="SF204" s="5"/>
      <c r="SG204" s="5"/>
      <c r="SH204" s="5" t="str">
        <f>IF(COUNTBLANK(SA204:SG204)&gt;0, "", SUM(SA204:SG204))</f>
        <v/>
      </c>
      <c r="SI204" s="6"/>
      <c r="SJ204" s="5"/>
      <c r="SK204" s="5"/>
      <c r="SL204" s="5"/>
      <c r="SM204" s="5"/>
      <c r="SN204" s="5"/>
      <c r="SO204" s="5"/>
      <c r="SP204" s="5"/>
      <c r="SQ204" s="5"/>
      <c r="SR204" s="5"/>
      <c r="SS204" s="5"/>
      <c r="ST204" s="5"/>
      <c r="SU204" s="5"/>
      <c r="SV204" s="5"/>
      <c r="SW204" s="5"/>
      <c r="SX204" s="5"/>
      <c r="SY204" s="5"/>
      <c r="SZ204" s="5"/>
      <c r="TA204" s="5"/>
      <c r="TB204" s="5"/>
      <c r="TC204" s="5" t="str">
        <f>IF(COUNTBLANK(SJ204:TB204)&gt;0, "", SUM(SJ204:TB204))</f>
        <v/>
      </c>
      <c r="TD204" s="5" t="str">
        <f>IF(COUNTBLANK(SJ204:TB204)&gt;0, "", SUM(SL204,SO204,SR204,SS204,ST204,SU204,SV204,SX204,SY204,TB204))</f>
        <v/>
      </c>
      <c r="TE204" s="5" t="str">
        <f>IF(COUNTBLANK(SJ204:TB204)&gt;0, "", SUM(SJ204,SK204,SM204,SN204,SQ204,SW204,SZ204,TA204))</f>
        <v/>
      </c>
      <c r="TF204" s="6"/>
      <c r="TG204" s="5"/>
      <c r="TH204" s="5"/>
      <c r="TI204" s="5"/>
      <c r="TJ204" s="5"/>
      <c r="TK204" s="5"/>
      <c r="TL204" s="5"/>
      <c r="TM204" s="5"/>
      <c r="TN204" s="5"/>
      <c r="TO204" s="5"/>
      <c r="TP204" s="5"/>
      <c r="TQ204" s="5"/>
      <c r="TR204" s="5"/>
      <c r="TS204" s="5"/>
      <c r="TT204" s="5"/>
      <c r="TU204" s="5"/>
      <c r="TV204" s="5"/>
      <c r="TW204" s="5"/>
      <c r="TX204" s="5"/>
      <c r="TY204" s="5"/>
      <c r="TZ204" s="5" t="str">
        <f>IF(COUNTBLANK(TG204:TY204)&gt;0, "", SUM(TG204:TY204))</f>
        <v/>
      </c>
      <c r="UA204" s="5" t="str">
        <f>IF(COUNTBLANK(TG204:TY204)&gt;0, "", SUM(TI204,TL204,TO204,TP204,TQ204,TR204,TS204,TU204,TV204,TY204))</f>
        <v/>
      </c>
      <c r="UB204" s="5" t="str">
        <f>IF(COUNTBLANK(TG204:TY204)&gt;0, "", SUM(TG204,TH204,TJ204,TK204,TN204,TT204,TW204,TX204))</f>
        <v/>
      </c>
      <c r="UC204" s="6"/>
      <c r="UD204" s="5"/>
      <c r="UE204" s="5"/>
      <c r="UF204" s="5"/>
      <c r="UG204" s="5"/>
      <c r="UH204" s="5"/>
      <c r="UI204" s="5"/>
      <c r="UJ204" s="5"/>
      <c r="UK204" s="5"/>
      <c r="UL204" s="5"/>
      <c r="UM204" s="5"/>
      <c r="UN204" s="5"/>
      <c r="UO204" s="5"/>
      <c r="UP204" s="5"/>
      <c r="UQ204" s="5"/>
      <c r="UR204" s="5"/>
      <c r="US204" s="5"/>
      <c r="UT204" s="5"/>
      <c r="UU204" s="5"/>
      <c r="UV204" s="5"/>
      <c r="UW204" s="5" t="str">
        <f>IF(COUNTBLANK(UD204:UV204)&gt;0, "", SUM(UD204:UV204))</f>
        <v/>
      </c>
      <c r="UX204" s="5" t="str">
        <f>IF(COUNTBLANK(UD204:UV204)&gt;0, "", SUM(UF204,UI204,UL204,UM204,UN204,UO204,UP204,UR204,US204,UV204))</f>
        <v/>
      </c>
      <c r="UY204" s="5" t="str">
        <f>IF(COUNTBLANK(UD204:UV204)&gt;0, "", SUM(UD204,UE204,UG204,UH204,UK204,UQ204,UT204,UU204))</f>
        <v/>
      </c>
      <c r="UZ204" s="6"/>
      <c r="VA204" s="6"/>
      <c r="VB204" s="5"/>
      <c r="VC204" s="5"/>
      <c r="VE204" s="5"/>
      <c r="VF204" s="5" t="s">
        <v>971</v>
      </c>
      <c r="VG204" s="5"/>
      <c r="VH204" s="5"/>
      <c r="VI204" s="5"/>
      <c r="VK204" s="5"/>
      <c r="VL204" s="5"/>
      <c r="VN204" s="6"/>
      <c r="VO204" s="5"/>
      <c r="VP204" s="5"/>
      <c r="VQ204" s="5"/>
      <c r="VR204" s="5"/>
      <c r="VS204" s="5"/>
      <c r="VT204" s="5"/>
      <c r="VU204" s="5"/>
      <c r="VV204" s="5"/>
      <c r="VW204" s="5"/>
      <c r="VX204" s="5"/>
      <c r="VY204" s="5"/>
      <c r="VZ204" s="5"/>
      <c r="WA204" s="5"/>
      <c r="WB204" s="5"/>
      <c r="WC204" s="5"/>
      <c r="WD204" s="5"/>
      <c r="WE204" s="5"/>
      <c r="WF204" s="5"/>
      <c r="WG204" s="5"/>
      <c r="WH204" s="5"/>
      <c r="WI204" s="5"/>
      <c r="WJ204" s="5"/>
      <c r="WK204" s="5"/>
      <c r="WL204" s="5"/>
      <c r="WM204" s="5"/>
      <c r="WN204" s="5"/>
      <c r="WO204" s="5"/>
      <c r="WP204" s="5"/>
      <c r="WQ204" s="5"/>
      <c r="WR204" s="5" t="str">
        <f>IF(COUNTBLANK(VO204:WQ204)&gt;0, "", SUM(VQ204:WJ204))</f>
        <v/>
      </c>
      <c r="WS204" s="5" t="str">
        <f>IF(COUNTBLANK(VO204:WQ204)&gt;0, "", SUM(VQ204:VZ204))</f>
        <v/>
      </c>
      <c r="WT204" s="5" t="str">
        <f>IF(COUNTBLANK(VO204:WQ204)&gt;0, "", SUM(WA204:WL204))</f>
        <v/>
      </c>
      <c r="WU204" s="5" t="str">
        <f>IF(COUNTBLANK(VO204:WQ204)&gt;0, "", SUM(WK204:WL204))</f>
        <v/>
      </c>
      <c r="WV204" s="5" t="str">
        <f>IF(COUNTA(VO204:WQ204)=0, "", IF(AND(OR(VO204=1, VP204=1), OR(VQ204&gt;=1, VR204&gt;=1, VS204&gt;=1, VT204&gt;=1, VU204&gt;=1), OR(VV204&gt;=1, VW204&gt;=1), COUNTIF(VX204:WD204, "&gt;=1")&gt;=2, COUNTIF(WE204:WJ204, "&gt;=1")&gt;=2, OR(WN204=1, WN204=2), OR(WO204&gt;=1, WP204&gt;=1), WQ204&lt;1), 1, 0))</f>
        <v/>
      </c>
      <c r="WW204" s="5" t="str">
        <f>IF(COUNTBLANK(VO204:WQ204)&gt;0, "", SUM(VQ204:VU204))</f>
        <v/>
      </c>
      <c r="WX204" s="5" t="str">
        <f>IF(COUNTBLANK(VO204:WQ204)&gt;0, "", SUM(VV204:VW204))</f>
        <v/>
      </c>
      <c r="WY204" s="5" t="str">
        <f>IF(COUNTBLANK(VO204:WQ204)&gt;0, "", SUM(VX204:WD204))</f>
        <v/>
      </c>
      <c r="WZ204" s="5" t="str">
        <f>IF(COUNTBLANK(VO204:WQ204)&gt;0, "", SUM(WE204:WJ204))</f>
        <v/>
      </c>
      <c r="XA204" s="6"/>
      <c r="XB204" s="5"/>
      <c r="XC204" s="5"/>
      <c r="XD204" s="5"/>
      <c r="XE204" s="5"/>
      <c r="XF204" s="5"/>
      <c r="XG204" s="5"/>
      <c r="XH204" s="5"/>
      <c r="XI204" s="5"/>
      <c r="XJ204" s="5"/>
      <c r="XK204" s="5"/>
      <c r="XL204" s="5" t="str">
        <f>IF(COUNTBLANK(XB204:XJ204)&gt;0, "", SUM(XB204:XJ204))</f>
        <v/>
      </c>
      <c r="XM204" s="6"/>
      <c r="XN204" s="5"/>
      <c r="XO204" s="5"/>
      <c r="XP204" s="5"/>
      <c r="XQ204" s="5"/>
      <c r="XR204" s="5"/>
      <c r="XS204" s="5"/>
      <c r="XT204" s="5"/>
      <c r="XU204" s="5" t="str">
        <f>IF(COUNTBLANK(XN204:XT204)&gt;0, "", SUM(XN204:XT204))</f>
        <v/>
      </c>
      <c r="XV204" s="6"/>
      <c r="XW204" s="5"/>
      <c r="XX204" s="5"/>
      <c r="XY204" s="5"/>
      <c r="XZ204" s="5"/>
      <c r="YA204" s="5"/>
      <c r="YB204" s="5"/>
      <c r="YC204" s="5"/>
      <c r="YD204" s="5"/>
      <c r="YE204" s="5"/>
      <c r="YF204" s="5"/>
      <c r="YG204" s="5"/>
      <c r="YH204" s="5"/>
      <c r="YI204" s="5"/>
      <c r="YJ204" s="5"/>
      <c r="YK204" s="5"/>
      <c r="YL204" s="5"/>
      <c r="YM204" s="5"/>
      <c r="YN204" s="5"/>
      <c r="YO204" s="5"/>
      <c r="YP204" s="12" t="str">
        <f>IF(COUNTBLANK(XW204:YO204)&gt;0, "", SUM(XW204:YO204))</f>
        <v/>
      </c>
      <c r="YQ204" s="12" t="str">
        <f>IF(COUNTBLANK(XW204:YO204)&gt;0, "", SUM(XY204,YC204,YD204,YE204,YJ204,YK204,YL204,YM204))</f>
        <v/>
      </c>
      <c r="YR204" s="12" t="str">
        <f>IF(COUNTBLANK(XW204:YO204)&gt;0, "", SUM(YF204:YH204))</f>
        <v/>
      </c>
      <c r="YS204" s="12" t="str">
        <f>IF(COUNTBLANK(XW204:YO204)&gt;0, "", SUM(XW204,XX204,YB204))</f>
        <v/>
      </c>
      <c r="YT204" s="12" t="str">
        <f>IF(COUNTBLANK(XW204:YO204)&gt;0, "", SUM(XZ204,YA204,YI204,YN204,YO204))</f>
        <v/>
      </c>
      <c r="YU204" s="12" t="str">
        <f>IF(COUNTBLANK(XW204:YO204)&gt;0, "", SUM(XY204,XZ204,YA204,YB204,YC204,YF204,YJ204,YN204,YO204))</f>
        <v/>
      </c>
      <c r="YV204" s="12" t="str">
        <f>IF(COUNTBLANK(XW204:YO204)&gt;0, "", SUM(XW204,XX204,YK204,YL204,YM204))</f>
        <v/>
      </c>
      <c r="YW204" s="12" t="str">
        <f>IF(COUNTBLANK(XW204:YO204)&gt;0, "", SUM(YD204,YE204,YG204,YH204,YI204))</f>
        <v/>
      </c>
      <c r="YX204" s="6"/>
      <c r="YY204" s="5"/>
      <c r="YZ204" s="5"/>
      <c r="ZA204" s="5"/>
      <c r="ZB204" s="5"/>
      <c r="ZC204" s="5"/>
      <c r="ZD204" s="5"/>
      <c r="ZE204" s="5"/>
      <c r="ZF204" s="5"/>
      <c r="ZG204" s="5"/>
      <c r="ZH204" s="5"/>
      <c r="ZI204" s="5"/>
      <c r="ZJ204" s="5"/>
      <c r="ZK204" s="5"/>
      <c r="ZL204" s="5"/>
      <c r="ZM204" s="5"/>
      <c r="ZN204" s="5"/>
      <c r="ZO204" s="5"/>
      <c r="ZP204" s="5"/>
      <c r="ZQ204" s="5"/>
      <c r="ZR204" s="5"/>
      <c r="ZS204" s="5"/>
      <c r="ZT204" s="5"/>
      <c r="ZU204" s="5"/>
      <c r="ZV204" s="5"/>
      <c r="ZW204" s="5"/>
      <c r="ZX204" s="5"/>
      <c r="ZY204" s="5"/>
      <c r="ZZ204" s="5"/>
      <c r="AAA204" s="5" t="str">
        <f>IF(COUNTBLANK(YY204:ZZ204)&gt;0, "", AVERAGE(YY204:ZZ204))</f>
        <v/>
      </c>
      <c r="AAB204" s="5" t="str">
        <f>IF(COUNTA(YY204:ZZ204)=0, "", AVERAGE(YZ204,ZL204,ZM204,ZN204,ZO204,ZP204,ZR204,ZT204,ZU204))</f>
        <v/>
      </c>
      <c r="AAC204" s="5" t="str">
        <f>IF(COUNTA(YY204:ZZ204)=0, "", AVERAGE(ZA204,ZB204,ZC204,ZD204,ZF204,ZH204,ZW204,ZX204))</f>
        <v/>
      </c>
      <c r="AAD204" s="5" t="str">
        <f>IF(COUNTA(YY204:ZZ204)=0, "", AVERAGE(ZE204,ZI204,ZJ204,ZK204,ZY204,ZZ204))</f>
        <v/>
      </c>
      <c r="AAE204" s="6"/>
      <c r="AAF204" s="5"/>
      <c r="AAG204" s="5" t="s">
        <v>971</v>
      </c>
      <c r="AAH204" s="5"/>
      <c r="AAI204" s="5"/>
      <c r="AAJ204" s="5" t="s">
        <v>971</v>
      </c>
      <c r="AAK204" s="5"/>
      <c r="AAL204" s="5" t="s">
        <v>971</v>
      </c>
      <c r="AAM204" s="5"/>
      <c r="AAN204" s="5"/>
      <c r="AAO204" s="5"/>
      <c r="AAP204" s="5"/>
      <c r="AAQ204" s="5"/>
      <c r="AAR204" s="5" t="s">
        <v>971</v>
      </c>
      <c r="AAS204" s="5"/>
      <c r="AAT204" s="5"/>
      <c r="AAU204" s="5"/>
      <c r="AAV204" s="5"/>
      <c r="AAW204" s="5"/>
      <c r="AAX204" s="5" t="s">
        <v>971</v>
      </c>
      <c r="AAY204" s="5"/>
      <c r="AAZ204" s="5"/>
      <c r="ABA204" s="5"/>
      <c r="ABB204" s="5"/>
      <c r="ABC204" s="5"/>
      <c r="ABD204" s="5"/>
      <c r="ABE204" s="5" t="s">
        <v>971</v>
      </c>
      <c r="ABF204" s="5"/>
      <c r="ABG204" s="5" t="s">
        <v>971</v>
      </c>
      <c r="ABH204" s="5"/>
      <c r="ABI204" s="5"/>
      <c r="ABJ204" s="5" t="str">
        <f>IF(SUM(AAF204:AAN204,AAP204:AAT204,AAV204:AAZ204,ABB204:ABG204)=0, "", SUM(AAF204:AAN204,AAP204:AAT204,AAV204:AAZ204,ABB204:ABG204))</f>
        <v/>
      </c>
      <c r="ABK204" s="5" t="str">
        <f>IF(SUM(ABN204, ABO204, ABP204, ABQ204, ABR204)=0, "", IF(OR(ABN204&gt;=8, ABO204&gt;=10, ABP204&gt;=13, ABQ204&gt;=10, ABR204&gt;=15), 1, 0))</f>
        <v/>
      </c>
      <c r="ABL204" s="5" t="str">
        <f>IF(SUM(AAF204:AAG204,AAI204,AAJ204,AAK204,AAL204,AAR204,AAX204,ABE204,ABG204)=0, "", SUM(AAF204:AAG204,AAI204,AAJ204,AAK204,AAL204,AAR204,AAX204,ABE204,ABG204))</f>
        <v/>
      </c>
      <c r="ABM204" s="5" t="str">
        <f>IF(SUM(AAH204,AAM204:AAN204,AAP204:AAQ204,AAS204:AAT204,AAV204:AAW204,AAY204:AAZ204,ABB204:ABD204,ABF204)=0, "", SUM(AAH204,AAM204:AAN204,AAP204:AAQ204,AAS204:AAT204,AAV204:AAW204,AAY204:AAZ204,ABB204:ABD204,ABF204))</f>
        <v/>
      </c>
      <c r="ABN204" s="5" t="str">
        <f>IF(SUM(AAY204:AAZ204,ABB204:ABC204,ABF204)=0, "", SUM(AAY204:AAZ204,ABB204:ABC204,ABF204))</f>
        <v/>
      </c>
      <c r="ABO204" s="5" t="str">
        <f>IF(SUM(AAN204,AAP204:AAQ204,AAT204,AAV204)=0, "", SUM(AAN204,AAP204:AAQ204,AAT204,AAV204))</f>
        <v/>
      </c>
      <c r="ABP204" s="5" t="str">
        <f>IF(SUM(AAH204,AAM204,AAS204,AAW204,ABD204)=0, "", SUM(AAH204,AAM204,AAS204,AAW204,ABD204))</f>
        <v/>
      </c>
      <c r="ABQ204" s="5" t="str">
        <f>IF(SUM(AAF204:AAG204,AAI204,AAK204,ABE204)=0, "", SUM(AAF204:AAG204,AAI204,AAK204,ABE204))</f>
        <v/>
      </c>
      <c r="ABR204" s="5" t="str">
        <f>IF(SUM(AAJ204,AAL204,AAR204,AAX204,ABG204)=0, "", SUM(AAJ204,AAL204,AAR204,AAX204,ABG204))</f>
        <v/>
      </c>
      <c r="ABS204" s="5" t="str">
        <f>IF(ABN204="", "", IF(ABN204&gt;=8, 1, 0))</f>
        <v/>
      </c>
      <c r="ABT204" s="5" t="str">
        <f>IF(ABO204="", "", IF(ABO204&gt;=10, 1, 0))</f>
        <v/>
      </c>
      <c r="ABU204" s="5" t="str">
        <f>IF(ABP204="", "", IF(ABP204&gt;=13, 1, 0))</f>
        <v/>
      </c>
      <c r="ABV204" s="5" t="str">
        <f>IF(ABQ204="", "", IF(ABQ204&gt;=10, 1, 0))</f>
        <v/>
      </c>
      <c r="ABW204" s="5" t="str">
        <f>IF(ABR204="", "", IF(ABR204&gt;=15, 1, 0))</f>
        <v/>
      </c>
      <c r="ABX204" s="5" t="str">
        <f>IF(AND(AAO204="", AAU204="", ABA204=""), "", IF(AAO204=5,1,0) + IF(AAU204=5,1,0) + IF(ABA204=5,1,0))</f>
        <v/>
      </c>
      <c r="ABY204" s="6"/>
      <c r="ABZ204" s="5"/>
      <c r="ACA204" s="5"/>
      <c r="ACB204" s="5"/>
      <c r="ACC204" s="5"/>
      <c r="ACD204" s="5"/>
      <c r="ACE204" s="5"/>
      <c r="ACF204" s="5"/>
      <c r="ACG204" s="5"/>
      <c r="ACH204" s="5"/>
      <c r="ACI204" s="5"/>
      <c r="ACJ204" s="5"/>
      <c r="ACK204" s="5"/>
      <c r="ACL204" s="5"/>
      <c r="ACM204" s="5"/>
      <c r="ACN204" s="5"/>
      <c r="ACO204" s="5"/>
      <c r="ACP204" s="5"/>
      <c r="ACQ204" s="5"/>
      <c r="ACR204" s="5"/>
      <c r="ACS204" s="5"/>
      <c r="ACT204" s="5"/>
      <c r="ACU204" s="5"/>
      <c r="ACV204" s="5"/>
      <c r="ACW204" s="5"/>
      <c r="ACX204" s="5"/>
      <c r="ACY204" s="5"/>
      <c r="ACZ204" s="5"/>
      <c r="ADA204" s="5"/>
      <c r="ADB204" s="5"/>
      <c r="ADC204" s="5"/>
      <c r="ADD204" s="5"/>
      <c r="ADE204" s="5"/>
      <c r="ADF204" s="5"/>
      <c r="ADG204" s="5"/>
      <c r="ADH204" s="5"/>
      <c r="ADI204" s="5"/>
      <c r="ADJ204" s="12" t="str">
        <f>IF(COUNTA(ABZ204:ADI204)=0, "", SUM(ABZ204:ADI204))</f>
        <v/>
      </c>
      <c r="ADK204" s="12" t="str">
        <f>IF(COUNTA(ABZ204:ADI204)=0, "", SUM(ACJ204,ACK204,ACT204,ACV204,ACX204,ADB204))</f>
        <v/>
      </c>
      <c r="ADL204" s="12" t="str">
        <f>IF(COUNTA(ABZ204:ADI204)=0, "", SUM(ACL204,ACQ204,ACS204,ACY204,ADF204))</f>
        <v/>
      </c>
      <c r="ADM204" s="12" t="str">
        <f>IF(COUNTA(ABZ204:ADI204)=0, "", SUM(ACB204,ACM204,ACR204,ACW204,ACZ204,ADE204))</f>
        <v/>
      </c>
      <c r="ADN204" s="12" t="str">
        <f>IF(COUNTA(ABZ204:ADI204)=0, "", SUM(ACA204,ACE204,ACG204,ACI204,ACP204,ADG204))</f>
        <v/>
      </c>
      <c r="ADO204" s="12" t="str">
        <f>IF(COUNTA(ABZ204:ADI204)=0, "", SUM(ACN204,ACO204,ACU204,ADA204,ADC204,ADD204,ADH204,ADI204))</f>
        <v/>
      </c>
      <c r="ADP204" s="12" t="str">
        <f>IF(COUNTA(ABZ204:ADI204)=0, "", SUM(ABZ204,ACC204,ACD204,ACF204,ACH204))</f>
        <v/>
      </c>
      <c r="ADQ204" s="6"/>
      <c r="ADR204" s="5"/>
      <c r="ADS204" s="5"/>
      <c r="ADT204" s="5"/>
      <c r="ADU204" s="5"/>
      <c r="ADV204" s="5"/>
      <c r="ADW204" s="5"/>
      <c r="ADX204" s="5"/>
      <c r="ADY204" s="5"/>
      <c r="ADZ204" s="5"/>
      <c r="AEA204" s="5"/>
      <c r="AEB204" s="5"/>
      <c r="AEC204" s="5"/>
      <c r="AED204" s="5"/>
      <c r="AEE204" s="5"/>
      <c r="AEF204" s="5"/>
      <c r="AEG204" s="5"/>
      <c r="AEH204" s="5"/>
      <c r="AEI204" s="5"/>
      <c r="AEJ204" s="5"/>
      <c r="AEK204" s="5"/>
      <c r="AEL204" s="5" t="str">
        <f>IF(COUNTA(ADR204:AEK204)=0, "", SUM(ADR204:AEK204))</f>
        <v/>
      </c>
      <c r="AEM204" s="8"/>
      <c r="AEN204" s="6"/>
      <c r="AEO204" s="6"/>
      <c r="AEP204" s="6"/>
      <c r="AEQ204" s="6"/>
      <c r="AER204" s="5"/>
      <c r="AES204" s="6"/>
      <c r="AET204" s="6"/>
      <c r="AEU204" s="6">
        <v>45600.57439814815</v>
      </c>
      <c r="AEV204" s="5">
        <v>3</v>
      </c>
      <c r="AEW204" s="5">
        <v>3</v>
      </c>
      <c r="AEX204" s="5">
        <v>0</v>
      </c>
      <c r="AEY204" s="5">
        <v>0</v>
      </c>
      <c r="AEZ204" s="5">
        <v>3</v>
      </c>
      <c r="AFA204" s="5">
        <v>0</v>
      </c>
      <c r="AFB204" s="5">
        <v>3</v>
      </c>
      <c r="AFC204" s="5">
        <v>1</v>
      </c>
      <c r="AFD204" s="5">
        <v>1</v>
      </c>
      <c r="AFE204" s="5">
        <v>0</v>
      </c>
      <c r="AFF204" s="5">
        <v>2</v>
      </c>
      <c r="AFG204" s="5">
        <v>3</v>
      </c>
      <c r="AFH204" s="5">
        <v>0</v>
      </c>
      <c r="AFI204" s="5">
        <v>0</v>
      </c>
      <c r="AFJ204" s="5">
        <v>1</v>
      </c>
      <c r="AFK204" s="5">
        <v>0</v>
      </c>
      <c r="AFL204" s="5">
        <v>3</v>
      </c>
      <c r="AFM204" s="5">
        <v>2</v>
      </c>
      <c r="AFN204" s="5">
        <v>1</v>
      </c>
      <c r="AFO204" s="5">
        <v>3</v>
      </c>
      <c r="AFP204" s="5">
        <v>1</v>
      </c>
      <c r="AFQ204" s="5">
        <v>0</v>
      </c>
      <c r="AFR204" s="5">
        <v>0</v>
      </c>
      <c r="AFS204" s="5">
        <v>0</v>
      </c>
      <c r="AFT204" s="5">
        <v>0</v>
      </c>
      <c r="AFU204" s="5">
        <v>0</v>
      </c>
      <c r="AFV204" s="5">
        <v>3</v>
      </c>
      <c r="AFW204" s="5">
        <v>1</v>
      </c>
      <c r="AFX204" s="5">
        <v>0</v>
      </c>
      <c r="AFY204" s="5">
        <v>1</v>
      </c>
      <c r="AFZ204" s="5">
        <v>5</v>
      </c>
      <c r="AGA204" s="5">
        <f>IF(COUNTA(AEV204:AFY204)=0, "", SUM(AEV204:AFY204))</f>
        <v>35</v>
      </c>
      <c r="AGB204" s="6">
        <v>45600.578287037039</v>
      </c>
      <c r="AGC204" s="5">
        <v>1</v>
      </c>
      <c r="AGD204" s="5">
        <v>4</v>
      </c>
      <c r="AGE204" s="5">
        <v>5</v>
      </c>
      <c r="AGF204" s="5">
        <v>3</v>
      </c>
      <c r="AGG204" s="5">
        <v>2</v>
      </c>
      <c r="AGH204" s="11" t="s">
        <v>969</v>
      </c>
      <c r="AGJ204" s="11" t="s">
        <v>969</v>
      </c>
      <c r="AGL204" s="11" t="s">
        <v>970</v>
      </c>
      <c r="AGM204" s="11" t="s">
        <v>969</v>
      </c>
      <c r="AGS204" s="6">
        <v>45600.578287037039</v>
      </c>
      <c r="AGT204" s="11" t="s">
        <v>969</v>
      </c>
      <c r="AGU204" s="11" t="s">
        <v>969</v>
      </c>
      <c r="AGV204" s="11" t="s">
        <v>2118</v>
      </c>
      <c r="AGW204" s="11" t="s">
        <v>969</v>
      </c>
      <c r="AGX204" s="11" t="s">
        <v>969</v>
      </c>
      <c r="AGZ204" s="11" t="s">
        <v>969</v>
      </c>
      <c r="AHA204" s="11" t="s">
        <v>969</v>
      </c>
      <c r="AHB204" s="11" t="s">
        <v>1115</v>
      </c>
      <c r="AHD204" s="11" t="s">
        <v>969</v>
      </c>
      <c r="AHF204" s="11" t="s">
        <v>1116</v>
      </c>
      <c r="AHG204" s="11" t="s">
        <v>1116</v>
      </c>
      <c r="AHH204" s="11" t="s">
        <v>1171</v>
      </c>
      <c r="AHI204" s="11" t="s">
        <v>1172</v>
      </c>
      <c r="AHK204" s="11" t="s">
        <v>1119</v>
      </c>
      <c r="AHL204" s="17" t="s">
        <v>1120</v>
      </c>
      <c r="AHM204" s="6">
        <v>45600.578287037039</v>
      </c>
      <c r="AHN204" s="5">
        <v>2</v>
      </c>
      <c r="AHO204" s="5">
        <v>2</v>
      </c>
      <c r="AHP204" s="5">
        <v>2</v>
      </c>
      <c r="AHQ204" s="5">
        <v>0</v>
      </c>
      <c r="AHR204" s="5">
        <v>0</v>
      </c>
      <c r="AHS204" s="5">
        <v>0</v>
      </c>
      <c r="AHT204" s="5">
        <v>4</v>
      </c>
      <c r="AHU204" s="5">
        <v>0</v>
      </c>
      <c r="AHV204" s="5">
        <v>3</v>
      </c>
      <c r="AHW204" s="5">
        <v>5</v>
      </c>
      <c r="AHX204" s="5">
        <f>IF(COUNTBLANK(AHN204:AHW204)&gt;0, "", SUM(AHN204:AHW204))</f>
        <v>18</v>
      </c>
      <c r="AHY204" s="5">
        <f>IF(COUNTBLANK(AHN204:AHW204)&gt;0, "", SUM(AHR204,AHW204))</f>
        <v>5</v>
      </c>
      <c r="AHZ204" s="5">
        <f>IF(COUNTBLANK(AHN204:AHW204)&gt;0, "", SUM(AHP204,AHS204))</f>
        <v>2</v>
      </c>
      <c r="AIA204" s="5">
        <f>IF(COUNTBLANK(AHN204:AHW204)&gt;0, "", SUM(AHT204,AHV204))</f>
        <v>7</v>
      </c>
      <c r="AIB204" s="5">
        <f>IF(COUNTBLANK(AHN204:AHW204)&gt;0, "", SUM(AHQ204,AHU204))</f>
        <v>0</v>
      </c>
      <c r="AIC204" s="5">
        <f>IF(COUNTBLANK(AHN204:AHW204)&gt;0, "", SUM(AHN204:AHO204))</f>
        <v>4</v>
      </c>
      <c r="AID204" s="6">
        <v>45600.570370370369</v>
      </c>
      <c r="AIE204" s="5">
        <v>1</v>
      </c>
      <c r="AIF204" s="5">
        <v>0</v>
      </c>
      <c r="AIG204" s="5">
        <v>0</v>
      </c>
      <c r="AIH204" s="5">
        <v>0</v>
      </c>
      <c r="AII204" s="5">
        <v>0</v>
      </c>
      <c r="AIJ204" s="5">
        <v>1</v>
      </c>
      <c r="AIK204" s="5">
        <v>1</v>
      </c>
      <c r="AIL204" s="5">
        <v>0</v>
      </c>
      <c r="AIM204" s="5">
        <v>0</v>
      </c>
      <c r="AIN204" s="5">
        <v>0</v>
      </c>
      <c r="AIO204" s="5">
        <v>1</v>
      </c>
      <c r="AIP204" s="5">
        <v>0</v>
      </c>
      <c r="AIQ204" s="5">
        <v>0</v>
      </c>
      <c r="AIR204" s="5">
        <v>1</v>
      </c>
      <c r="AIS204" s="5">
        <v>1</v>
      </c>
      <c r="AIT204" s="5">
        <v>0</v>
      </c>
      <c r="AIU204" s="5">
        <v>1</v>
      </c>
      <c r="AIV204" s="5">
        <v>0</v>
      </c>
      <c r="AIW204" s="5">
        <v>0</v>
      </c>
      <c r="AIX204" s="5">
        <v>2</v>
      </c>
      <c r="AIY204" s="5">
        <v>9</v>
      </c>
      <c r="AIZ204" s="5">
        <v>0</v>
      </c>
      <c r="AJA204" s="5">
        <v>0</v>
      </c>
      <c r="AJB204" s="6">
        <v>45600</v>
      </c>
      <c r="AJC204" s="5">
        <v>0</v>
      </c>
      <c r="AJD204" s="5">
        <v>1</v>
      </c>
      <c r="AJE204" s="5">
        <v>1</v>
      </c>
      <c r="AJF204" s="5">
        <v>1</v>
      </c>
      <c r="AJG204" s="5">
        <v>0</v>
      </c>
      <c r="AJH204" s="5">
        <v>0</v>
      </c>
      <c r="AJI204" s="5">
        <v>0</v>
      </c>
      <c r="AJJ204" s="5">
        <v>0</v>
      </c>
      <c r="AJK204" s="5">
        <v>0</v>
      </c>
      <c r="AJL204" s="5">
        <v>0</v>
      </c>
      <c r="AJM204" s="5">
        <f>IF(COUNTBLANK(AJC204:AJK204)&gt;0, "", SUM(AJC204:AJK204))</f>
        <v>3</v>
      </c>
      <c r="AJN204" s="6">
        <v>45600.572025462963</v>
      </c>
      <c r="AJO204" s="5">
        <v>1</v>
      </c>
      <c r="AJP204" s="5">
        <v>0</v>
      </c>
      <c r="AJQ204" s="5">
        <v>0</v>
      </c>
      <c r="AJR204" s="5">
        <v>0</v>
      </c>
      <c r="AJS204" s="5">
        <v>0</v>
      </c>
      <c r="AJT204" s="5">
        <v>1</v>
      </c>
      <c r="AJU204" s="5">
        <v>1</v>
      </c>
      <c r="AJV204" s="5">
        <f>IF(COUNTBLANK(AJO204:AJU204)&gt;0, "", SUM(AJO204:AJU204))</f>
        <v>3</v>
      </c>
    </row>
    <row r="205" spans="1:958" ht="15" customHeight="1" x14ac:dyDescent="0.35">
      <c r="A205" s="5">
        <v>207194</v>
      </c>
      <c r="B205" s="5" t="s">
        <v>2122</v>
      </c>
      <c r="C205" s="6">
        <v>45515</v>
      </c>
      <c r="D205" s="5">
        <v>0</v>
      </c>
      <c r="E205" s="5">
        <v>0</v>
      </c>
      <c r="F205" s="5">
        <v>0</v>
      </c>
      <c r="G205" s="5">
        <v>0</v>
      </c>
      <c r="H205" s="5">
        <v>0</v>
      </c>
      <c r="I205" s="5">
        <v>0</v>
      </c>
      <c r="J205" s="5">
        <v>0</v>
      </c>
      <c r="K205" s="5">
        <v>0</v>
      </c>
      <c r="L205" s="5">
        <v>1</v>
      </c>
      <c r="M205" s="5">
        <v>0</v>
      </c>
      <c r="N205" s="5">
        <v>0</v>
      </c>
      <c r="O205" s="5">
        <v>0</v>
      </c>
      <c r="P205" s="5">
        <v>0</v>
      </c>
      <c r="Q205" s="5">
        <v>0</v>
      </c>
      <c r="R205" s="5">
        <v>0</v>
      </c>
      <c r="S205" s="5">
        <v>1</v>
      </c>
      <c r="T205" s="5">
        <v>0</v>
      </c>
      <c r="U205" s="5">
        <v>0</v>
      </c>
      <c r="V205" s="5">
        <f>IF(COUNTA(D205,F205,H205,J205,L205,N205,P205,R205,T205)=0, "", IF(OR(D205=1,F205=1,H205=1,J205=1,L205=1,N205=1,P205=1,R205=1,T205=1), 1, 0))</f>
        <v>1</v>
      </c>
      <c r="W205" s="5">
        <f>IF(COUNTA(E205,G205,I205,K205,M205,O205,Q205,S205,U205)=0, "", IF(OR(E205=1,G205=1,I205=1,K205=1,M205=1,O205=1,Q205=1,S205=1,U205=1), 1, 0))</f>
        <v>1</v>
      </c>
      <c r="X205" s="5">
        <v>0</v>
      </c>
      <c r="Y205" s="5">
        <v>0</v>
      </c>
      <c r="Z205" s="5">
        <v>0</v>
      </c>
      <c r="AA205" s="5">
        <v>1</v>
      </c>
      <c r="AB205" s="5">
        <f>IF(AG205&lt;&gt;"", 1, 0)</f>
        <v>1</v>
      </c>
      <c r="AC205" s="5">
        <f>IF(AH205&lt;&gt;"", 1, 0)</f>
        <v>0</v>
      </c>
      <c r="AD205" s="5">
        <v>0</v>
      </c>
      <c r="AE205" s="7">
        <v>45538.595972222225</v>
      </c>
      <c r="AF205" s="6"/>
      <c r="AG205" s="8">
        <v>45678</v>
      </c>
      <c r="AH205" s="8"/>
      <c r="AI205" s="8"/>
      <c r="AJ205" s="5">
        <f>IF(OR(ISBLANK(AE205), ISBLANK(AG205)), "", AG205 - AE205)</f>
        <v>139.4040277777749</v>
      </c>
      <c r="AK205" s="9"/>
      <c r="AL205" s="5" t="str">
        <f>IF(OR(ISBLANK(AG205), ISBLANK(AK205)), "", AK205 - AG205)</f>
        <v/>
      </c>
      <c r="AM205" s="6"/>
      <c r="AN205" s="10" t="str">
        <f>IF(OR(ISBLANK(AM205), ISBLANK(AF205)), "", AF205 - AM205)</f>
        <v/>
      </c>
      <c r="AO205" s="6">
        <v>45538.595972222225</v>
      </c>
      <c r="AP205" s="6">
        <v>36299</v>
      </c>
      <c r="AQ205" s="5">
        <f>IF(OR(ISBLANK(AO205), ISBLANK(AP205)), "", DATEDIF(AP205, AO205, "Y"))</f>
        <v>25</v>
      </c>
      <c r="AR205" s="11" t="s">
        <v>959</v>
      </c>
      <c r="AS205" s="11">
        <f>IF(ISBLANK(AR205), "", IF(AR205="ישראל", 1, 2))</f>
        <v>1</v>
      </c>
      <c r="AT205" s="11" t="s">
        <v>959</v>
      </c>
      <c r="AU205" s="11" t="s">
        <v>2123</v>
      </c>
      <c r="AV205" s="5"/>
      <c r="AW205" s="5">
        <v>1</v>
      </c>
      <c r="AX205" s="5">
        <v>1</v>
      </c>
      <c r="AY205" s="5">
        <v>17</v>
      </c>
      <c r="AZ205" s="5">
        <f>IF(ISBLANK(AY205), "", IF(AY205&lt;=8, 1, IF(AY205&lt;=12, 2, 3)))</f>
        <v>3</v>
      </c>
      <c r="BA205" s="5">
        <v>16</v>
      </c>
      <c r="BB205" s="5">
        <f>IF(ISBLANK(BA205), "", IF(BA205&lt;=8, 1, IF(BA205&lt;=12, 2, 3)))</f>
        <v>3</v>
      </c>
      <c r="BC205" s="11" t="s">
        <v>2124</v>
      </c>
      <c r="BD205" s="11" t="s">
        <v>2125</v>
      </c>
      <c r="BE205" s="5">
        <v>2</v>
      </c>
      <c r="BF205" s="5"/>
      <c r="BG205" s="5">
        <v>5</v>
      </c>
      <c r="BH205" s="6">
        <v>45538.597569444442</v>
      </c>
      <c r="BI205" s="5">
        <v>1</v>
      </c>
      <c r="BJ205" s="5">
        <v>1</v>
      </c>
      <c r="BK205" s="5">
        <v>1</v>
      </c>
      <c r="BL205" s="5">
        <v>1</v>
      </c>
      <c r="BM205" s="5">
        <v>1</v>
      </c>
      <c r="BN205" s="5">
        <v>1</v>
      </c>
      <c r="BO205" s="5">
        <v>1</v>
      </c>
      <c r="BP205" s="5">
        <v>1</v>
      </c>
      <c r="BQ205" s="5">
        <v>1</v>
      </c>
      <c r="BR205" s="5">
        <v>4</v>
      </c>
      <c r="BS205" s="5">
        <v>1</v>
      </c>
      <c r="BT205" s="5">
        <v>1</v>
      </c>
      <c r="BU205" s="5">
        <v>1</v>
      </c>
      <c r="BV205" s="5">
        <v>2</v>
      </c>
      <c r="BW205" s="5">
        <v>1</v>
      </c>
      <c r="BX205" s="5">
        <v>4</v>
      </c>
      <c r="BY205" s="5">
        <v>1</v>
      </c>
      <c r="BZ205" s="5">
        <v>2</v>
      </c>
      <c r="CA205" s="5">
        <v>1</v>
      </c>
      <c r="CB205" s="5">
        <v>1</v>
      </c>
      <c r="CC205" s="5">
        <v>1</v>
      </c>
      <c r="CD205" s="5">
        <v>5</v>
      </c>
      <c r="CE205" s="5">
        <v>1</v>
      </c>
      <c r="CF205" s="5">
        <v>1</v>
      </c>
      <c r="CG205" s="5">
        <v>1</v>
      </c>
      <c r="CH205" s="5">
        <v>1</v>
      </c>
      <c r="CI205" s="5">
        <v>1</v>
      </c>
      <c r="CJ205" s="5">
        <v>1</v>
      </c>
      <c r="CK205" s="5">
        <v>1</v>
      </c>
      <c r="CL205" s="5">
        <v>1</v>
      </c>
      <c r="CM205" s="5">
        <f>IF(SUM(BI205:BQ205,BS205:BW205,BY205:CC205,CE205:CJ205)=0, "", SUM(BI205:BQ205,BS205:BW205,BY205:CC205,CE205:CJ205))</f>
        <v>27</v>
      </c>
      <c r="CN205" s="5">
        <f>IF(SUM(CQ205, CR205, CS205, CT205, CU205)=0, "", IF(OR(CQ205&gt;=8, CR205&gt;=10, CS205&gt;=13, CT205&gt;=10, CU205&gt;=15), 1, 0))</f>
        <v>0</v>
      </c>
      <c r="CO205" s="5">
        <f>IF(SUM(BI205:BJ205,BL205,BM205,BN205,BO205,BU205,CA205,CH205,CJ205)=0, "", SUM(BI205:BJ205,BL205,BM205,BN205,BO205,BU205,CA205,CH205,CJ205))</f>
        <v>10</v>
      </c>
      <c r="CP205" s="5">
        <f>IF(SUM(BK205,BP205:BQ205,BS205:BT205,BV205:BW205,BY205:BZ205,CB205:CC205,CE205:CG205,CI205)=0, "", SUM(BK205,BP205:BQ205,BS205:BT205,BV205:BW205,BY205:BZ205,CB205:CC205,CE205:CG205,CI205))</f>
        <v>17</v>
      </c>
      <c r="CQ205" s="5">
        <f>IF(SUM(CB205:CC205,CE205:CF205,CI205)=0, "", SUM(CB205:CC205,CE205:CF205,CI205))</f>
        <v>5</v>
      </c>
      <c r="CR205" s="5">
        <f>IF(SUM(BQ205,BS205:BT205,BW205,BY205)=0, "", SUM(BQ205,BS205:BT205,BW205,BY205))</f>
        <v>5</v>
      </c>
      <c r="CS205" s="5">
        <f>IF(SUM(BK205,BP205,BV205,BZ205,CG205)=0, "", SUM(BK205,BP205,BV205,BZ205,CG205))</f>
        <v>7</v>
      </c>
      <c r="CT205" s="5">
        <f>IF(SUM(BI205:BJ205,BL205,BN205,CH205)=0, "", SUM(BI205:BJ205,BL205,BN205,CH205))</f>
        <v>5</v>
      </c>
      <c r="CU205" s="5">
        <f>IF(SUM(BM205,BO205,BU205,CA205,CJ205)=0, "", SUM(BM205,BO205,BU205,CA205,CJ205))</f>
        <v>5</v>
      </c>
      <c r="CV205" s="5">
        <f>IF(CQ205="", "", IF(CQ205&gt;=8, 1, 0))</f>
        <v>0</v>
      </c>
      <c r="CW205" s="5">
        <f>IF(CR205="", "", IF(CR205&gt;=10, 1, 0))</f>
        <v>0</v>
      </c>
      <c r="CX205" s="5">
        <f>IF(CS205="", "", IF(CS205&gt;=13, 1, 0))</f>
        <v>0</v>
      </c>
      <c r="CY205" s="5">
        <f>IF(CT205="", "", IF(CT205&gt;=10, 1, 0))</f>
        <v>0</v>
      </c>
      <c r="CZ205" s="5">
        <f>IF(CU205="", "", IF(CU205&gt;=15, 1, 0))</f>
        <v>0</v>
      </c>
      <c r="DA205" s="5">
        <f>IF(AND(BR205="", BX205="", CD205=""), "", IF(BR205=5,1,0) + IF(BX205=5,1,0) + IF(CD205=5,1,0))</f>
        <v>1</v>
      </c>
      <c r="DB205" s="6">
        <v>45538.60328703704</v>
      </c>
      <c r="DC205" s="5">
        <v>0</v>
      </c>
      <c r="DD205" s="13"/>
      <c r="DE205" s="5">
        <v>0</v>
      </c>
      <c r="DF205" s="13"/>
      <c r="DG205" s="5">
        <v>0</v>
      </c>
      <c r="DH205" s="13"/>
      <c r="DI205" s="5">
        <v>0</v>
      </c>
      <c r="DJ205" s="13"/>
      <c r="DK205" s="5">
        <v>0</v>
      </c>
      <c r="DL205" s="13"/>
      <c r="DM205" s="5">
        <v>0</v>
      </c>
      <c r="DN205" s="13"/>
      <c r="DO205" s="5">
        <v>0</v>
      </c>
      <c r="DP205" s="13"/>
      <c r="DQ205" s="5">
        <v>0</v>
      </c>
      <c r="DR205" s="13"/>
      <c r="DS205" s="5">
        <v>0</v>
      </c>
      <c r="DT205" s="13"/>
      <c r="DU205" s="5">
        <v>0</v>
      </c>
      <c r="DV205" s="13"/>
      <c r="DW205" s="5">
        <v>0</v>
      </c>
      <c r="DX205" s="13"/>
      <c r="DY205" s="5">
        <v>3</v>
      </c>
      <c r="DZ205" s="13"/>
      <c r="EA205" s="5">
        <v>0</v>
      </c>
      <c r="EB205" s="13"/>
      <c r="EC205" s="5">
        <v>0</v>
      </c>
      <c r="ED205" s="13"/>
      <c r="EE205" s="5">
        <v>3</v>
      </c>
      <c r="EF205" s="13">
        <v>16</v>
      </c>
      <c r="EG205" s="5">
        <v>0</v>
      </c>
      <c r="EH205" s="13"/>
      <c r="EI205" s="5">
        <v>0</v>
      </c>
      <c r="EJ205" s="13"/>
      <c r="EK205" s="5">
        <v>0</v>
      </c>
      <c r="EL205" s="5">
        <v>0</v>
      </c>
      <c r="EM205" s="5">
        <v>0</v>
      </c>
      <c r="EN205" s="6">
        <v>45538.607106481482</v>
      </c>
      <c r="EO205" s="5">
        <v>0</v>
      </c>
      <c r="EP205" s="5">
        <v>0</v>
      </c>
      <c r="EQ205" s="5">
        <v>0</v>
      </c>
      <c r="ER205" s="5">
        <v>0</v>
      </c>
      <c r="ES205" s="5">
        <v>0</v>
      </c>
      <c r="ET205" s="5">
        <v>0</v>
      </c>
      <c r="EU205" s="5">
        <v>0</v>
      </c>
      <c r="EV205" s="5">
        <v>0</v>
      </c>
      <c r="EW205" s="5">
        <v>0</v>
      </c>
      <c r="EX205" s="5">
        <v>0</v>
      </c>
      <c r="EY205" s="5">
        <v>0</v>
      </c>
      <c r="EZ205" s="5">
        <v>0</v>
      </c>
      <c r="FA205" s="5">
        <v>0</v>
      </c>
      <c r="FB205" s="5">
        <v>0</v>
      </c>
      <c r="FC205" s="5">
        <v>0</v>
      </c>
      <c r="FD205" s="5">
        <v>0</v>
      </c>
      <c r="FE205" s="5">
        <v>0</v>
      </c>
      <c r="FF205" s="5">
        <v>0</v>
      </c>
      <c r="FG205" s="5">
        <v>0</v>
      </c>
      <c r="FH205" s="5">
        <v>0</v>
      </c>
      <c r="FI205" s="5">
        <v>0</v>
      </c>
      <c r="FJ205" s="5">
        <v>0</v>
      </c>
      <c r="FK205" s="5">
        <v>0</v>
      </c>
      <c r="FL205" s="6">
        <v>45538.607407407406</v>
      </c>
      <c r="FM205" s="5">
        <v>4</v>
      </c>
      <c r="FN205" s="5">
        <v>4</v>
      </c>
      <c r="FO205" s="5">
        <v>4</v>
      </c>
      <c r="FP205" s="5">
        <v>4</v>
      </c>
      <c r="FQ205" s="5">
        <v>4</v>
      </c>
      <c r="FR205" s="5">
        <v>4</v>
      </c>
      <c r="FS205" s="14">
        <f>IF(COUNTBLANK(FM205:FR205)&gt;0, "", AVERAGE(FM205:FR205))</f>
        <v>4</v>
      </c>
      <c r="FT205" s="6">
        <v>45538</v>
      </c>
      <c r="FU205" s="5">
        <v>0</v>
      </c>
      <c r="FV205" s="5">
        <v>0</v>
      </c>
      <c r="FW205" s="5">
        <v>0</v>
      </c>
      <c r="FX205" s="5">
        <v>0</v>
      </c>
      <c r="FY205" s="5">
        <v>0</v>
      </c>
      <c r="FZ205" s="5">
        <v>0</v>
      </c>
      <c r="GA205" s="5">
        <v>0</v>
      </c>
      <c r="GB205" s="5">
        <v>0</v>
      </c>
      <c r="GC205" s="5">
        <v>0</v>
      </c>
      <c r="GD205" s="5">
        <v>0</v>
      </c>
      <c r="GE205" s="5">
        <f>IF(COUNTBLANK(FU205:GC205)&gt;0, "", SUM(FU205:GC205))</f>
        <v>0</v>
      </c>
      <c r="GF205" s="6">
        <v>45538.608182870368</v>
      </c>
      <c r="GG205" s="5">
        <v>1</v>
      </c>
      <c r="GH205" s="5">
        <v>0</v>
      </c>
      <c r="GI205" s="5">
        <v>0</v>
      </c>
      <c r="GJ205" s="5">
        <v>0</v>
      </c>
      <c r="GK205" s="5">
        <v>0</v>
      </c>
      <c r="GL205" s="5">
        <v>0</v>
      </c>
      <c r="GM205" s="5">
        <v>0</v>
      </c>
      <c r="GN205" s="5">
        <f>IF(COUNTBLANK(GG205:GM205)&gt;0, "", SUM(GG205:GM205))</f>
        <v>1</v>
      </c>
      <c r="GO205" s="6">
        <v>45538.60974537037</v>
      </c>
      <c r="GP205" s="5">
        <v>1</v>
      </c>
      <c r="GQ205" s="5">
        <v>5</v>
      </c>
      <c r="GR205" s="5">
        <v>5</v>
      </c>
      <c r="GS205" s="5">
        <v>5</v>
      </c>
      <c r="GT205" s="5">
        <v>5</v>
      </c>
      <c r="GU205" s="5">
        <v>4</v>
      </c>
      <c r="GV205" s="5">
        <v>5</v>
      </c>
      <c r="GW205" s="5">
        <v>5</v>
      </c>
      <c r="GX205" s="5">
        <v>5</v>
      </c>
      <c r="GY205" s="5">
        <v>5</v>
      </c>
      <c r="GZ205" s="5">
        <v>5</v>
      </c>
      <c r="HA205" s="5">
        <v>5</v>
      </c>
      <c r="HB205" s="5">
        <v>5</v>
      </c>
      <c r="HC205" s="5">
        <v>5</v>
      </c>
      <c r="HD205" s="5">
        <v>4</v>
      </c>
      <c r="HE205" s="5">
        <v>5</v>
      </c>
      <c r="HF205" s="5">
        <v>5</v>
      </c>
      <c r="HG205" s="5">
        <v>4</v>
      </c>
      <c r="HH205" s="5">
        <v>5</v>
      </c>
      <c r="HI205" s="5">
        <f>IF(COUNTBLANK(GQ205:HH205)&gt;0, "", SUM(GQ205:HH205))</f>
        <v>87</v>
      </c>
      <c r="HJ205" s="6">
        <v>45538.611319444448</v>
      </c>
      <c r="HK205" s="5">
        <v>3</v>
      </c>
      <c r="HL205" s="5">
        <v>3</v>
      </c>
      <c r="HM205" s="5">
        <v>0</v>
      </c>
      <c r="HN205" s="5">
        <v>3</v>
      </c>
      <c r="HO205" s="5">
        <v>3</v>
      </c>
      <c r="HP205" s="5">
        <v>3</v>
      </c>
      <c r="HQ205" s="5">
        <v>0</v>
      </c>
      <c r="HR205" s="5">
        <v>2</v>
      </c>
      <c r="HS205" s="5">
        <v>0</v>
      </c>
      <c r="HT205" s="5">
        <v>0</v>
      </c>
      <c r="HU205" s="5">
        <v>3</v>
      </c>
      <c r="HV205" s="5">
        <v>3</v>
      </c>
      <c r="HW205" s="5">
        <v>0</v>
      </c>
      <c r="HX205" s="5">
        <v>3</v>
      </c>
      <c r="HY205" s="5">
        <v>0</v>
      </c>
      <c r="HZ205" s="5">
        <v>3</v>
      </c>
      <c r="IA205" s="5">
        <v>3</v>
      </c>
      <c r="IB205" s="5">
        <v>3</v>
      </c>
      <c r="IC205" s="5">
        <v>0</v>
      </c>
      <c r="ID205" s="5">
        <v>1</v>
      </c>
      <c r="IE205" s="5">
        <v>1</v>
      </c>
      <c r="IF205" s="5">
        <v>1</v>
      </c>
      <c r="IG205" s="5">
        <v>2</v>
      </c>
      <c r="IH205" s="5">
        <v>3</v>
      </c>
      <c r="II205" s="5">
        <v>1</v>
      </c>
      <c r="IJ205" s="5">
        <f>IF(COUNTA(HK205:II205)=0, "", SUM(HK205,HL205,HN205,HO205,HP205,HU205,HV205,HX205,HZ205,IA205,IB205,IH205))</f>
        <v>36</v>
      </c>
      <c r="IK205" s="5">
        <f>IF(COUNTA(HK205:II205)=0, "", SUM(HM205,HQ205,HR205,HS205,HT205,HW205,HY205,IC205,ID205,IE205,IF205,IG205,II205))</f>
        <v>8</v>
      </c>
      <c r="IL205" s="5">
        <v>3</v>
      </c>
      <c r="IM205" s="5">
        <v>3</v>
      </c>
      <c r="IN205" s="5">
        <v>0</v>
      </c>
      <c r="IO205" s="5">
        <v>3</v>
      </c>
      <c r="IP205" s="5">
        <v>3</v>
      </c>
      <c r="IQ205" s="5">
        <v>3</v>
      </c>
      <c r="IR205" s="5">
        <v>0</v>
      </c>
      <c r="IS205" s="5">
        <v>0</v>
      </c>
      <c r="IT205" s="5">
        <v>0</v>
      </c>
      <c r="IU205" s="5">
        <v>0</v>
      </c>
      <c r="IV205" s="5">
        <v>3</v>
      </c>
      <c r="IW205" s="5">
        <v>3</v>
      </c>
      <c r="IX205" s="5">
        <v>0</v>
      </c>
      <c r="IY205" s="5">
        <v>3</v>
      </c>
      <c r="IZ205" s="5">
        <v>0</v>
      </c>
      <c r="JA205" s="5">
        <v>3</v>
      </c>
      <c r="JB205" s="5">
        <v>3</v>
      </c>
      <c r="JC205" s="5">
        <v>2</v>
      </c>
      <c r="JD205" s="5">
        <v>0</v>
      </c>
      <c r="JE205" s="5">
        <v>0</v>
      </c>
      <c r="JF205" s="5">
        <v>1</v>
      </c>
      <c r="JG205" s="5">
        <v>1</v>
      </c>
      <c r="JH205" s="5">
        <v>2</v>
      </c>
      <c r="JI205" s="5">
        <v>3</v>
      </c>
      <c r="JJ205" s="5">
        <v>0</v>
      </c>
      <c r="JK205" s="5">
        <f>IF(COUNTA(IL205:JJ205)=0, "", SUM(IL205,IM205,IO205,IP205,IQ205,IV205,IW205,IY205,JA205,JB205,JC205,JI205))</f>
        <v>35</v>
      </c>
      <c r="JL205" s="5">
        <f>IF(COUNTA(IL205:JJ205)=0, "", SUM(IN205,IR205,IS205,IT205,IU205,IX205,IZ205,JD205,JE205,JF205,JG205,JH205,JJ205))</f>
        <v>4</v>
      </c>
      <c r="JM205" s="6">
        <v>45538.614988425928</v>
      </c>
      <c r="JN205" s="5">
        <v>2</v>
      </c>
      <c r="JO205" s="5">
        <v>1</v>
      </c>
      <c r="JP205" s="5">
        <v>1</v>
      </c>
      <c r="JQ205" s="5">
        <v>2</v>
      </c>
      <c r="JR205" s="5">
        <v>1</v>
      </c>
      <c r="JS205" s="5">
        <v>1</v>
      </c>
      <c r="JT205" s="5">
        <v>2</v>
      </c>
      <c r="JU205" s="5">
        <v>1</v>
      </c>
      <c r="JV205" s="5">
        <v>2</v>
      </c>
      <c r="JW205" s="5">
        <v>1</v>
      </c>
      <c r="JX205" s="5">
        <v>1</v>
      </c>
      <c r="JY205" s="5">
        <v>1</v>
      </c>
      <c r="JZ205" s="5">
        <v>2</v>
      </c>
      <c r="KA205" s="5">
        <v>1</v>
      </c>
      <c r="KB205" s="5">
        <v>1</v>
      </c>
      <c r="KC205" s="5">
        <v>1</v>
      </c>
      <c r="KD205" s="5">
        <v>2</v>
      </c>
      <c r="KE205" s="5">
        <v>2</v>
      </c>
      <c r="KF205" s="5">
        <v>1</v>
      </c>
      <c r="KG205" s="5">
        <v>3</v>
      </c>
      <c r="KH205" s="5">
        <v>1</v>
      </c>
      <c r="KI205" s="5">
        <v>1</v>
      </c>
      <c r="KJ205" s="5">
        <v>2</v>
      </c>
      <c r="KK205" s="5">
        <v>1</v>
      </c>
      <c r="KL205" s="5">
        <v>1</v>
      </c>
      <c r="KM205" s="5">
        <v>2</v>
      </c>
      <c r="KN205" s="5">
        <v>1</v>
      </c>
      <c r="KO205" s="5">
        <v>1</v>
      </c>
      <c r="KP205" s="5">
        <v>2</v>
      </c>
      <c r="KQ205" s="5">
        <v>2</v>
      </c>
      <c r="KR205" s="5">
        <v>1</v>
      </c>
      <c r="KS205" s="5">
        <v>1</v>
      </c>
      <c r="KT205" s="5">
        <v>2</v>
      </c>
      <c r="KU205" s="5">
        <v>1</v>
      </c>
      <c r="KV205" s="5">
        <v>2</v>
      </c>
      <c r="KW205" s="5">
        <v>2</v>
      </c>
      <c r="KX205" s="5">
        <f>IF(COUNTA(JN205:KW205)=0, "", SUM(JN205:KW205))</f>
        <v>52</v>
      </c>
      <c r="KY205" s="5">
        <f>IF(COUNTA(JN205:KW205)=0, "", SUM(JX205,JY205,KH205,KJ205,KL205,KP205))</f>
        <v>8</v>
      </c>
      <c r="KZ205" s="5">
        <f>IF(COUNTA(JN205:KW205)=0, "", SUM(JZ205,KE205,KG205,KM205,KT205))</f>
        <v>11</v>
      </c>
      <c r="LA205" s="5">
        <f>IF(COUNTA(JN205:KW205)=0, "", SUM(JP205,KA205,KF205,KK205,KN205,KS205))</f>
        <v>6</v>
      </c>
      <c r="LB205" s="5">
        <f>IF(COUNTA(JN205:KW205)=0, "", SUM(JO205,JS205,JU205,JW205,KD205,KU205))</f>
        <v>7</v>
      </c>
      <c r="LC205" s="5">
        <f>IF(COUNTA(JN205:KW205)=0, "", SUM(KB205,KC205,KI205,KO205,KQ205,KR205,KV205,KW205))</f>
        <v>11</v>
      </c>
      <c r="LD205" s="5">
        <f>IF(COUNTA(JN205:KW205)=0, "", SUM(JN205,JQ205,JR205,JT205,JV205))</f>
        <v>9</v>
      </c>
      <c r="LE205" s="6">
        <v>45538.617534722223</v>
      </c>
      <c r="LF205" s="5">
        <v>40</v>
      </c>
      <c r="LG205" s="5">
        <v>30</v>
      </c>
      <c r="LH205" s="5">
        <v>0</v>
      </c>
      <c r="LI205" s="5">
        <v>0</v>
      </c>
      <c r="LJ205" s="5">
        <v>0</v>
      </c>
      <c r="LK205" s="5">
        <v>0</v>
      </c>
      <c r="LL205" s="5">
        <v>0</v>
      </c>
      <c r="LM205" s="5">
        <v>0</v>
      </c>
      <c r="LN205" s="5">
        <v>0</v>
      </c>
      <c r="LO205" s="5">
        <v>0</v>
      </c>
      <c r="LP205" s="5">
        <v>0</v>
      </c>
      <c r="LQ205" s="5">
        <v>0</v>
      </c>
      <c r="LR205" s="5">
        <v>0</v>
      </c>
      <c r="LS205" s="5">
        <v>0</v>
      </c>
      <c r="LT205" s="5">
        <v>20</v>
      </c>
      <c r="LU205" s="5">
        <v>0</v>
      </c>
      <c r="LV205" s="5">
        <v>20</v>
      </c>
      <c r="LW205" s="5">
        <v>0</v>
      </c>
      <c r="LX205" s="5">
        <v>10</v>
      </c>
      <c r="LY205" s="5">
        <v>30</v>
      </c>
      <c r="LZ205" s="5">
        <v>10</v>
      </c>
      <c r="MA205" s="5">
        <v>10</v>
      </c>
      <c r="MB205" s="5">
        <v>10</v>
      </c>
      <c r="MC205" s="5">
        <v>10</v>
      </c>
      <c r="MD205" s="5">
        <v>0</v>
      </c>
      <c r="ME205" s="5">
        <v>0</v>
      </c>
      <c r="MF205" s="5">
        <v>0</v>
      </c>
      <c r="MG205" s="5">
        <v>0</v>
      </c>
      <c r="MH205" s="5">
        <f>IF(COUNTBLANK(LF205:MG205)&gt;0, "", AVERAGE(LF205:MG205))</f>
        <v>6.7857142857142856</v>
      </c>
      <c r="MI205" s="5">
        <f>IF(COUNTA(LF205:MG205)=0, "", AVERAGE(LG205,LS205,LT205,LU205,LV205,LW205,LY205,MA205,MB205))</f>
        <v>13.333333333333334</v>
      </c>
      <c r="MJ205" s="5">
        <f>IF(COUNTA(LF205:MG205)=0, "", AVERAGE(LH205,LI205,LJ205,LK205,LM205,LO205,MD205,ME205))</f>
        <v>0</v>
      </c>
      <c r="MK205" s="5">
        <f>IF(COUNTA(LF205:MG205)=0, "", AVERAGE(LL205,LP205,LQ205,LR205,MF205,MG205))</f>
        <v>0</v>
      </c>
      <c r="ML205" s="6">
        <v>45538.618634259263</v>
      </c>
      <c r="MM205" s="5">
        <v>2</v>
      </c>
      <c r="MN205" s="5">
        <v>1</v>
      </c>
      <c r="MO205" s="5">
        <v>2</v>
      </c>
      <c r="MP205" s="5">
        <v>2</v>
      </c>
      <c r="MQ205" s="5">
        <v>1</v>
      </c>
      <c r="MR205" s="5">
        <v>1</v>
      </c>
      <c r="MS205" s="5">
        <v>1</v>
      </c>
      <c r="MT205" s="5">
        <v>3</v>
      </c>
      <c r="MU205" s="5">
        <v>1</v>
      </c>
      <c r="MV205" s="5">
        <v>1</v>
      </c>
      <c r="MW205" s="5">
        <v>1</v>
      </c>
      <c r="MX205" s="5">
        <v>2</v>
      </c>
      <c r="MY205" s="5">
        <v>1</v>
      </c>
      <c r="MZ205" s="5">
        <v>1</v>
      </c>
      <c r="NA205" s="5">
        <v>1</v>
      </c>
      <c r="NB205" s="5">
        <v>1</v>
      </c>
      <c r="NC205" s="5">
        <v>1</v>
      </c>
      <c r="ND205" s="5">
        <v>1</v>
      </c>
      <c r="NE205" s="5">
        <v>1</v>
      </c>
      <c r="NF205" s="5">
        <v>1</v>
      </c>
      <c r="NG205" s="5">
        <f>IF(COUNTA(MM205:NF205)=0, "", SUM(MM205:NF205))</f>
        <v>26</v>
      </c>
      <c r="NH205" s="6">
        <v>45538.620810185188</v>
      </c>
      <c r="NI205" s="5">
        <v>4</v>
      </c>
      <c r="NJ205" s="5">
        <v>5</v>
      </c>
      <c r="NK205" s="5">
        <v>4</v>
      </c>
      <c r="NL205" s="5">
        <v>5</v>
      </c>
      <c r="NM205" s="5">
        <v>4</v>
      </c>
      <c r="NN205" s="5">
        <v>4</v>
      </c>
      <c r="NO205" s="5">
        <v>3</v>
      </c>
      <c r="NP205" s="5">
        <v>4</v>
      </c>
      <c r="NQ205" s="5">
        <v>5</v>
      </c>
      <c r="NR205" s="5">
        <v>1</v>
      </c>
      <c r="NS205" s="5">
        <v>4</v>
      </c>
      <c r="NT205" s="5">
        <v>4</v>
      </c>
      <c r="NU205" s="5">
        <v>5</v>
      </c>
      <c r="NV205" s="5">
        <v>5</v>
      </c>
      <c r="NW205" s="5">
        <v>5</v>
      </c>
      <c r="NX205" s="5">
        <v>1</v>
      </c>
      <c r="NY205" s="5">
        <v>2</v>
      </c>
      <c r="NZ205" s="5">
        <v>5</v>
      </c>
      <c r="OA205" s="5">
        <v>1</v>
      </c>
      <c r="OB205" s="5">
        <v>4</v>
      </c>
      <c r="OC205" s="5">
        <v>5</v>
      </c>
      <c r="OD205" s="5">
        <v>4</v>
      </c>
      <c r="OE205" s="5">
        <v>3</v>
      </c>
      <c r="OF205" s="5">
        <v>1</v>
      </c>
      <c r="OG205" s="5">
        <v>4</v>
      </c>
      <c r="OH205" s="5">
        <v>4</v>
      </c>
      <c r="OI205" s="5">
        <v>1</v>
      </c>
      <c r="OJ205" s="5">
        <v>4</v>
      </c>
      <c r="OK205" s="5">
        <f>IF(COUNTA(NI205:OJ205)=0, "", SUM(NK205,NP205,NS205,NW205,OC205,OG205,OJ205))</f>
        <v>30</v>
      </c>
      <c r="OL205" s="5">
        <f>IF(COUNTA(NI205:OJ205)=0, "", SUM(NJ205,NL205,NQ205,NV205,NZ205,OB205,OD205))</f>
        <v>33</v>
      </c>
      <c r="OM205" s="5">
        <f>IF(COUNTA(NI205:OJ205)=0, "", SUM(NN205,NR205,NU205,NY205,OA205,OF205,OI205))</f>
        <v>15</v>
      </c>
      <c r="ON205" s="5">
        <f>IF(COUNTA(NI205:OJ205)=0, "", SUM(NI205,NM205,NO205,NT205,NX205,OE205,OH205))</f>
        <v>23</v>
      </c>
      <c r="OQ205" s="6"/>
      <c r="OR205" s="5"/>
      <c r="OS205" s="5"/>
      <c r="OT205" s="5"/>
      <c r="OU205" s="5"/>
      <c r="OV205" s="5"/>
      <c r="OW205" s="5"/>
      <c r="OX205" s="5"/>
      <c r="OY205" s="5"/>
      <c r="OZ205" s="5"/>
      <c r="PA205" s="5"/>
      <c r="PB205" s="5"/>
      <c r="PC205" s="5"/>
      <c r="PD205" s="5"/>
      <c r="PE205" s="5"/>
      <c r="PF205" s="5"/>
      <c r="PG205" s="5"/>
      <c r="PH205" s="5"/>
      <c r="PI205" s="5"/>
      <c r="PJ205" s="5"/>
      <c r="PK205" s="5"/>
      <c r="PL205" s="5"/>
      <c r="PM205" s="5"/>
      <c r="PN205" s="5"/>
      <c r="PO205" s="5"/>
      <c r="PP205" s="5"/>
      <c r="PQ205" s="5"/>
      <c r="PR205" s="5"/>
      <c r="PS205" s="5"/>
      <c r="PT205" s="5" t="str">
        <f>IF(COUNTBLANK(OR205:PS205)&gt;0, "", AVERAGE(OR205:PS205))</f>
        <v/>
      </c>
      <c r="PU205" s="5" t="str">
        <f>IF(COUNTA(OR205:PS205)=0, "", AVERAGE(OS205,PE205,PF205,PG205,PH205,PI205,PK205,PM205,PN205))</f>
        <v/>
      </c>
      <c r="PV205" s="5" t="str">
        <f>IF(COUNTA(OR205:PS205)=0, "", AVERAGE(OT205,OU205,OV205,OW205,OY205,PA205,PP205,PQ205))</f>
        <v/>
      </c>
      <c r="PW205" s="5" t="str">
        <f>IF(COUNTA(OR205:PS205)=0, "", AVERAGE(OX205,PB205,PC205,PD205,PR205,PS205))</f>
        <v/>
      </c>
      <c r="PX205" s="6"/>
      <c r="PY205" s="5"/>
      <c r="PZ205" s="5"/>
      <c r="QA205" s="5"/>
      <c r="QB205" s="5"/>
      <c r="QC205" s="5"/>
      <c r="QD205" s="5"/>
      <c r="QE205" s="5"/>
      <c r="QF205" s="5"/>
      <c r="QG205" s="5"/>
      <c r="QH205" s="5"/>
      <c r="QI205" s="5" t="str">
        <f>IF(COUNTBLANK(PY205:QG205)&gt;0, "", SUM(PY205:QG205))</f>
        <v/>
      </c>
      <c r="QJ205" s="6"/>
      <c r="QK205" s="5"/>
      <c r="QL205" s="5"/>
      <c r="QM205" s="5"/>
      <c r="QN205" s="5"/>
      <c r="QO205" s="5"/>
      <c r="QP205" s="5"/>
      <c r="QQ205" s="5"/>
      <c r="QR205" s="5"/>
      <c r="QS205" s="5"/>
      <c r="QT205" s="5"/>
      <c r="QU205" s="5" t="str">
        <f>IF(COUNTBLANK(QK205:QS205)&gt;0, "", SUM(QK205:QS205))</f>
        <v/>
      </c>
      <c r="QV205" s="6"/>
      <c r="QW205" s="5"/>
      <c r="QX205" s="5"/>
      <c r="QY205" s="5"/>
      <c r="QZ205" s="5"/>
      <c r="RA205" s="5"/>
      <c r="RB205" s="5"/>
      <c r="RC205" s="5"/>
      <c r="RD205" s="5"/>
      <c r="RE205" s="5"/>
      <c r="RF205" s="5"/>
      <c r="RG205" s="5" t="str">
        <f>IF(COUNTBLANK(QW205:RE205)&gt;0, "", SUM(QW205:RE205))</f>
        <v/>
      </c>
      <c r="RH205" s="6"/>
      <c r="RI205" s="5"/>
      <c r="RJ205" s="5"/>
      <c r="RK205" s="5"/>
      <c r="RL205" s="5"/>
      <c r="RM205" s="5"/>
      <c r="RN205" s="5"/>
      <c r="RO205" s="5"/>
      <c r="RP205" s="5" t="str">
        <f>IF(COUNTBLANK(RI205:RO205)&gt;0, "", SUM(RI205:RO205))</f>
        <v/>
      </c>
      <c r="RQ205" s="6"/>
      <c r="RR205" s="5"/>
      <c r="RS205" s="5"/>
      <c r="RT205" s="5"/>
      <c r="RU205" s="5"/>
      <c r="RV205" s="5"/>
      <c r="RW205" s="5"/>
      <c r="RX205" s="5"/>
      <c r="RY205" s="5" t="str">
        <f>IF(COUNTBLANK(RR205:RX205)&gt;0, "", SUM(RR205:RX205))</f>
        <v/>
      </c>
      <c r="RZ205" s="6"/>
      <c r="SA205" s="5"/>
      <c r="SB205" s="5"/>
      <c r="SC205" s="5"/>
      <c r="SD205" s="5"/>
      <c r="SE205" s="5"/>
      <c r="SF205" s="5"/>
      <c r="SG205" s="5"/>
      <c r="SH205" s="5" t="str">
        <f>IF(COUNTBLANK(SA205:SG205)&gt;0, "", SUM(SA205:SG205))</f>
        <v/>
      </c>
      <c r="SI205" s="6"/>
      <c r="SJ205" s="5"/>
      <c r="SK205" s="5"/>
      <c r="SL205" s="5"/>
      <c r="SM205" s="5"/>
      <c r="SN205" s="5"/>
      <c r="SO205" s="5"/>
      <c r="SP205" s="5"/>
      <c r="SQ205" s="5"/>
      <c r="SR205" s="5"/>
      <c r="SS205" s="5"/>
      <c r="ST205" s="5"/>
      <c r="SU205" s="5"/>
      <c r="SV205" s="5"/>
      <c r="SW205" s="5"/>
      <c r="SX205" s="5"/>
      <c r="SY205" s="5"/>
      <c r="SZ205" s="5"/>
      <c r="TA205" s="5"/>
      <c r="TB205" s="5"/>
      <c r="TC205" s="5" t="str">
        <f>IF(COUNTBLANK(SJ205:TB205)&gt;0, "", SUM(SJ205:TB205))</f>
        <v/>
      </c>
      <c r="TD205" s="5" t="str">
        <f>IF(COUNTBLANK(SJ205:TB205)&gt;0, "", SUM(SL205,SO205,SR205,SS205,ST205,SU205,SV205,SX205,SY205,TB205))</f>
        <v/>
      </c>
      <c r="TE205" s="5" t="str">
        <f>IF(COUNTBLANK(SJ205:TB205)&gt;0, "", SUM(SJ205,SK205,SM205,SN205,SQ205,SW205,SZ205,TA205))</f>
        <v/>
      </c>
      <c r="TF205" s="6"/>
      <c r="TG205" s="5"/>
      <c r="TH205" s="5"/>
      <c r="TI205" s="5"/>
      <c r="TJ205" s="5"/>
      <c r="TK205" s="5"/>
      <c r="TL205" s="5"/>
      <c r="TM205" s="5"/>
      <c r="TN205" s="5"/>
      <c r="TO205" s="5"/>
      <c r="TP205" s="5"/>
      <c r="TQ205" s="5"/>
      <c r="TR205" s="5"/>
      <c r="TS205" s="5"/>
      <c r="TT205" s="5"/>
      <c r="TU205" s="5"/>
      <c r="TV205" s="5"/>
      <c r="TW205" s="5"/>
      <c r="TX205" s="5"/>
      <c r="TY205" s="5"/>
      <c r="TZ205" s="5" t="str">
        <f>IF(COUNTBLANK(TG205:TY205)&gt;0, "", SUM(TG205:TY205))</f>
        <v/>
      </c>
      <c r="UA205" s="5" t="str">
        <f>IF(COUNTBLANK(TG205:TY205)&gt;0, "", SUM(TI205,TL205,TO205,TP205,TQ205,TR205,TS205,TU205,TV205,TY205))</f>
        <v/>
      </c>
      <c r="UB205" s="5" t="str">
        <f>IF(COUNTBLANK(TG205:TY205)&gt;0, "", SUM(TG205,TH205,TJ205,TK205,TN205,TT205,TW205,TX205))</f>
        <v/>
      </c>
      <c r="UC205" s="6"/>
      <c r="UD205" s="5"/>
      <c r="UE205" s="5"/>
      <c r="UF205" s="5"/>
      <c r="UG205" s="5"/>
      <c r="UH205" s="5"/>
      <c r="UI205" s="5"/>
      <c r="UJ205" s="5"/>
      <c r="UK205" s="5"/>
      <c r="UL205" s="5"/>
      <c r="UM205" s="5"/>
      <c r="UN205" s="5"/>
      <c r="UO205" s="5"/>
      <c r="UP205" s="5"/>
      <c r="UQ205" s="5"/>
      <c r="UR205" s="5"/>
      <c r="US205" s="5"/>
      <c r="UT205" s="5"/>
      <c r="UU205" s="5"/>
      <c r="UV205" s="5"/>
      <c r="UW205" s="5" t="str">
        <f>IF(COUNTBLANK(UD205:UV205)&gt;0, "", SUM(UD205:UV205))</f>
        <v/>
      </c>
      <c r="UX205" s="5" t="str">
        <f>IF(COUNTBLANK(UD205:UV205)&gt;0, "", SUM(UF205,UI205,UL205,UM205,UN205,UO205,UP205,UR205,US205,UV205))</f>
        <v/>
      </c>
      <c r="UY205" s="5" t="str">
        <f>IF(COUNTBLANK(UD205:UV205)&gt;0, "", SUM(UD205,UE205,UG205,UH205,UK205,UQ205,UT205,UU205))</f>
        <v/>
      </c>
      <c r="UZ205" s="6"/>
      <c r="VA205" s="6"/>
      <c r="VB205" s="5"/>
      <c r="VC205" s="5"/>
      <c r="VE205" s="5"/>
      <c r="VF205" s="5" t="s">
        <v>971</v>
      </c>
      <c r="VG205" s="5"/>
      <c r="VH205" s="5"/>
      <c r="VI205" s="5"/>
      <c r="VK205" s="5"/>
      <c r="VL205" s="5"/>
      <c r="VN205" s="6"/>
      <c r="VO205" s="5"/>
      <c r="VP205" s="5"/>
      <c r="VQ205" s="5"/>
      <c r="VR205" s="5"/>
      <c r="VS205" s="5"/>
      <c r="VT205" s="5"/>
      <c r="VU205" s="5"/>
      <c r="VV205" s="5"/>
      <c r="VW205" s="5"/>
      <c r="VX205" s="5"/>
      <c r="VY205" s="5"/>
      <c r="VZ205" s="5"/>
      <c r="WA205" s="5"/>
      <c r="WB205" s="5"/>
      <c r="WC205" s="5"/>
      <c r="WD205" s="5"/>
      <c r="WE205" s="5"/>
      <c r="WF205" s="5"/>
      <c r="WG205" s="5"/>
      <c r="WH205" s="5"/>
      <c r="WI205" s="5"/>
      <c r="WJ205" s="5"/>
      <c r="WK205" s="5"/>
      <c r="WL205" s="5"/>
      <c r="WM205" s="5"/>
      <c r="WN205" s="5"/>
      <c r="WO205" s="5"/>
      <c r="WP205" s="5"/>
      <c r="WQ205" s="5"/>
      <c r="WR205" s="5" t="str">
        <f>IF(COUNTBLANK(VO205:WQ205)&gt;0, "", SUM(VQ205:WJ205))</f>
        <v/>
      </c>
      <c r="WS205" s="5" t="str">
        <f>IF(COUNTBLANK(VO205:WQ205)&gt;0, "", SUM(VQ205:VZ205))</f>
        <v/>
      </c>
      <c r="WT205" s="5" t="str">
        <f>IF(COUNTBLANK(VO205:WQ205)&gt;0, "", SUM(WA205:WL205))</f>
        <v/>
      </c>
      <c r="WU205" s="5" t="str">
        <f>IF(COUNTBLANK(VO205:WQ205)&gt;0, "", SUM(WK205:WL205))</f>
        <v/>
      </c>
      <c r="WV205" s="5" t="str">
        <f>IF(COUNTA(VO205:WQ205)=0, "", IF(AND(OR(VO205=1, VP205=1), OR(VQ205&gt;=1, VR205&gt;=1, VS205&gt;=1, VT205&gt;=1, VU205&gt;=1), OR(VV205&gt;=1, VW205&gt;=1), COUNTIF(VX205:WD205, "&gt;=1")&gt;=2, COUNTIF(WE205:WJ205, "&gt;=1")&gt;=2, OR(WN205=1, WN205=2), OR(WO205&gt;=1, WP205&gt;=1), WQ205&lt;1), 1, 0))</f>
        <v/>
      </c>
      <c r="WW205" s="5" t="str">
        <f>IF(COUNTBLANK(VO205:WQ205)&gt;0, "", SUM(VQ205:VU205))</f>
        <v/>
      </c>
      <c r="WX205" s="5" t="str">
        <f>IF(COUNTBLANK(VO205:WQ205)&gt;0, "", SUM(VV205:VW205))</f>
        <v/>
      </c>
      <c r="WY205" s="5" t="str">
        <f>IF(COUNTBLANK(VO205:WQ205)&gt;0, "", SUM(VX205:WD205))</f>
        <v/>
      </c>
      <c r="WZ205" s="5" t="str">
        <f>IF(COUNTBLANK(VO205:WQ205)&gt;0, "", SUM(WE205:WJ205))</f>
        <v/>
      </c>
      <c r="XA205" s="6"/>
      <c r="XB205" s="5"/>
      <c r="XC205" s="5"/>
      <c r="XD205" s="5"/>
      <c r="XE205" s="5"/>
      <c r="XF205" s="5"/>
      <c r="XG205" s="5"/>
      <c r="XH205" s="5"/>
      <c r="XI205" s="5"/>
      <c r="XJ205" s="5"/>
      <c r="XK205" s="5"/>
      <c r="XL205" s="5" t="str">
        <f>IF(COUNTBLANK(XB205:XJ205)&gt;0, "", SUM(XB205:XJ205))</f>
        <v/>
      </c>
      <c r="XM205" s="6"/>
      <c r="XN205" s="5"/>
      <c r="XO205" s="5"/>
      <c r="XP205" s="5"/>
      <c r="XQ205" s="5"/>
      <c r="XR205" s="5"/>
      <c r="XS205" s="5"/>
      <c r="XT205" s="5"/>
      <c r="XU205" s="5" t="str">
        <f>IF(COUNTBLANK(XN205:XT205)&gt;0, "", SUM(XN205:XT205))</f>
        <v/>
      </c>
      <c r="XV205" s="6"/>
      <c r="XW205" s="5"/>
      <c r="XX205" s="5"/>
      <c r="XY205" s="5"/>
      <c r="XZ205" s="5"/>
      <c r="YA205" s="5"/>
      <c r="YB205" s="5"/>
      <c r="YC205" s="5"/>
      <c r="YD205" s="5"/>
      <c r="YE205" s="5"/>
      <c r="YF205" s="5"/>
      <c r="YG205" s="5"/>
      <c r="YH205" s="5"/>
      <c r="YI205" s="5"/>
      <c r="YJ205" s="5"/>
      <c r="YK205" s="5"/>
      <c r="YL205" s="5"/>
      <c r="YM205" s="5"/>
      <c r="YN205" s="5"/>
      <c r="YO205" s="5"/>
      <c r="YP205" s="12" t="str">
        <f>IF(COUNTBLANK(XW205:YO205)&gt;0, "", SUM(XW205:YO205))</f>
        <v/>
      </c>
      <c r="YQ205" s="12" t="str">
        <f>IF(COUNTBLANK(XW205:YO205)&gt;0, "", SUM(XY205,YC205,YD205,YE205,YJ205,YK205,YL205,YM205))</f>
        <v/>
      </c>
      <c r="YR205" s="12" t="str">
        <f>IF(COUNTBLANK(XW205:YO205)&gt;0, "", SUM(YF205:YH205))</f>
        <v/>
      </c>
      <c r="YS205" s="12" t="str">
        <f>IF(COUNTBLANK(XW205:YO205)&gt;0, "", SUM(XW205,XX205,YB205))</f>
        <v/>
      </c>
      <c r="YT205" s="12" t="str">
        <f>IF(COUNTBLANK(XW205:YO205)&gt;0, "", SUM(XZ205,YA205,YI205,YN205,YO205))</f>
        <v/>
      </c>
      <c r="YU205" s="12" t="str">
        <f>IF(COUNTBLANK(XW205:YO205)&gt;0, "", SUM(XY205,XZ205,YA205,YB205,YC205,YF205,YJ205,YN205,YO205))</f>
        <v/>
      </c>
      <c r="YV205" s="12" t="str">
        <f>IF(COUNTBLANK(XW205:YO205)&gt;0, "", SUM(XW205,XX205,YK205,YL205,YM205))</f>
        <v/>
      </c>
      <c r="YW205" s="12" t="str">
        <f>IF(COUNTBLANK(XW205:YO205)&gt;0, "", SUM(YD205,YE205,YG205,YH205,YI205))</f>
        <v/>
      </c>
      <c r="YX205" s="6"/>
      <c r="YY205" s="5"/>
      <c r="YZ205" s="5"/>
      <c r="ZA205" s="5"/>
      <c r="ZB205" s="5"/>
      <c r="ZC205" s="5"/>
      <c r="ZD205" s="5"/>
      <c r="ZE205" s="5"/>
      <c r="ZF205" s="5"/>
      <c r="ZG205" s="5"/>
      <c r="ZH205" s="5"/>
      <c r="ZI205" s="5"/>
      <c r="ZJ205" s="5"/>
      <c r="ZK205" s="5"/>
      <c r="ZL205" s="5"/>
      <c r="ZM205" s="5"/>
      <c r="ZN205" s="5"/>
      <c r="ZO205" s="5"/>
      <c r="ZP205" s="5"/>
      <c r="ZQ205" s="5"/>
      <c r="ZR205" s="5"/>
      <c r="ZS205" s="5"/>
      <c r="ZT205" s="5"/>
      <c r="ZU205" s="5"/>
      <c r="ZV205" s="5"/>
      <c r="ZW205" s="5"/>
      <c r="ZX205" s="5"/>
      <c r="ZY205" s="5"/>
      <c r="ZZ205" s="5"/>
      <c r="AAA205" s="5" t="str">
        <f>IF(COUNTBLANK(YY205:ZZ205)&gt;0, "", AVERAGE(YY205:ZZ205))</f>
        <v/>
      </c>
      <c r="AAB205" s="5" t="str">
        <f>IF(COUNTA(YY205:ZZ205)=0, "", AVERAGE(YZ205,ZL205,ZM205,ZN205,ZO205,ZP205,ZR205,ZT205,ZU205))</f>
        <v/>
      </c>
      <c r="AAC205" s="5" t="str">
        <f>IF(COUNTA(YY205:ZZ205)=0, "", AVERAGE(ZA205,ZB205,ZC205,ZD205,ZF205,ZH205,ZW205,ZX205))</f>
        <v/>
      </c>
      <c r="AAD205" s="5" t="str">
        <f>IF(COUNTA(YY205:ZZ205)=0, "", AVERAGE(ZE205,ZI205,ZJ205,ZK205,ZY205,ZZ205))</f>
        <v/>
      </c>
      <c r="AAE205" s="6"/>
      <c r="AAF205" s="5"/>
      <c r="AAG205" s="5" t="s">
        <v>971</v>
      </c>
      <c r="AAH205" s="5"/>
      <c r="AAI205" s="5"/>
      <c r="AAJ205" s="5" t="s">
        <v>971</v>
      </c>
      <c r="AAK205" s="5"/>
      <c r="AAL205" s="5" t="s">
        <v>971</v>
      </c>
      <c r="AAM205" s="5"/>
      <c r="AAN205" s="5"/>
      <c r="AAO205" s="5"/>
      <c r="AAP205" s="5"/>
      <c r="AAQ205" s="5"/>
      <c r="AAR205" s="5" t="s">
        <v>971</v>
      </c>
      <c r="AAS205" s="5"/>
      <c r="AAT205" s="5"/>
      <c r="AAU205" s="5"/>
      <c r="AAV205" s="5"/>
      <c r="AAW205" s="5"/>
      <c r="AAX205" s="5" t="s">
        <v>971</v>
      </c>
      <c r="AAY205" s="5"/>
      <c r="AAZ205" s="5"/>
      <c r="ABA205" s="5"/>
      <c r="ABB205" s="5"/>
      <c r="ABC205" s="5"/>
      <c r="ABD205" s="5"/>
      <c r="ABE205" s="5" t="s">
        <v>971</v>
      </c>
      <c r="ABF205" s="5"/>
      <c r="ABG205" s="5" t="s">
        <v>971</v>
      </c>
      <c r="ABH205" s="5"/>
      <c r="ABI205" s="5"/>
      <c r="ABJ205" s="5" t="str">
        <f>IF(SUM(AAF205:AAN205,AAP205:AAT205,AAV205:AAZ205,ABB205:ABG205)=0, "", SUM(AAF205:AAN205,AAP205:AAT205,AAV205:AAZ205,ABB205:ABG205))</f>
        <v/>
      </c>
      <c r="ABK205" s="5" t="str">
        <f>IF(SUM(ABN205, ABO205, ABP205, ABQ205, ABR205)=0, "", IF(OR(ABN205&gt;=8, ABO205&gt;=10, ABP205&gt;=13, ABQ205&gt;=10, ABR205&gt;=15), 1, 0))</f>
        <v/>
      </c>
      <c r="ABL205" s="5" t="str">
        <f>IF(SUM(AAF205:AAG205,AAI205,AAJ205,AAK205,AAL205,AAR205,AAX205,ABE205,ABG205)=0, "", SUM(AAF205:AAG205,AAI205,AAJ205,AAK205,AAL205,AAR205,AAX205,ABE205,ABG205))</f>
        <v/>
      </c>
      <c r="ABM205" s="5" t="str">
        <f>IF(SUM(AAH205,AAM205:AAN205,AAP205:AAQ205,AAS205:AAT205,AAV205:AAW205,AAY205:AAZ205,ABB205:ABD205,ABF205)=0, "", SUM(AAH205,AAM205:AAN205,AAP205:AAQ205,AAS205:AAT205,AAV205:AAW205,AAY205:AAZ205,ABB205:ABD205,ABF205))</f>
        <v/>
      </c>
      <c r="ABN205" s="5" t="str">
        <f>IF(SUM(AAY205:AAZ205,ABB205:ABC205,ABF205)=0, "", SUM(AAY205:AAZ205,ABB205:ABC205,ABF205))</f>
        <v/>
      </c>
      <c r="ABO205" s="5" t="str">
        <f>IF(SUM(AAN205,AAP205:AAQ205,AAT205,AAV205)=0, "", SUM(AAN205,AAP205:AAQ205,AAT205,AAV205))</f>
        <v/>
      </c>
      <c r="ABP205" s="5" t="str">
        <f>IF(SUM(AAH205,AAM205,AAS205,AAW205,ABD205)=0, "", SUM(AAH205,AAM205,AAS205,AAW205,ABD205))</f>
        <v/>
      </c>
      <c r="ABQ205" s="5" t="str">
        <f>IF(SUM(AAF205:AAG205,AAI205,AAK205,ABE205)=0, "", SUM(AAF205:AAG205,AAI205,AAK205,ABE205))</f>
        <v/>
      </c>
      <c r="ABR205" s="5" t="str">
        <f>IF(SUM(AAJ205,AAL205,AAR205,AAX205,ABG205)=0, "", SUM(AAJ205,AAL205,AAR205,AAX205,ABG205))</f>
        <v/>
      </c>
      <c r="ABS205" s="5" t="str">
        <f>IF(ABN205="", "", IF(ABN205&gt;=8, 1, 0))</f>
        <v/>
      </c>
      <c r="ABT205" s="5" t="str">
        <f>IF(ABO205="", "", IF(ABO205&gt;=10, 1, 0))</f>
        <v/>
      </c>
      <c r="ABU205" s="5" t="str">
        <f>IF(ABP205="", "", IF(ABP205&gt;=13, 1, 0))</f>
        <v/>
      </c>
      <c r="ABV205" s="5" t="str">
        <f>IF(ABQ205="", "", IF(ABQ205&gt;=10, 1, 0))</f>
        <v/>
      </c>
      <c r="ABW205" s="5" t="str">
        <f>IF(ABR205="", "", IF(ABR205&gt;=15, 1, 0))</f>
        <v/>
      </c>
      <c r="ABX205" s="5" t="str">
        <f>IF(AND(AAO205="", AAU205="", ABA205=""), "", IF(AAO205=5,1,0) + IF(AAU205=5,1,0) + IF(ABA205=5,1,0))</f>
        <v/>
      </c>
      <c r="ABY205" s="6"/>
      <c r="ABZ205" s="5"/>
      <c r="ACA205" s="5"/>
      <c r="ACB205" s="5"/>
      <c r="ACC205" s="5"/>
      <c r="ACD205" s="5"/>
      <c r="ACE205" s="5"/>
      <c r="ACF205" s="5"/>
      <c r="ACG205" s="5"/>
      <c r="ACH205" s="5"/>
      <c r="ACI205" s="5"/>
      <c r="ACJ205" s="5"/>
      <c r="ACK205" s="5"/>
      <c r="ACL205" s="5"/>
      <c r="ACM205" s="5"/>
      <c r="ACN205" s="5"/>
      <c r="ACO205" s="5"/>
      <c r="ACP205" s="5"/>
      <c r="ACQ205" s="5"/>
      <c r="ACR205" s="5"/>
      <c r="ACS205" s="5"/>
      <c r="ACT205" s="5"/>
      <c r="ACU205" s="5"/>
      <c r="ACV205" s="5"/>
      <c r="ACW205" s="5"/>
      <c r="ACX205" s="5"/>
      <c r="ACY205" s="5"/>
      <c r="ACZ205" s="5"/>
      <c r="ADA205" s="5"/>
      <c r="ADB205" s="5"/>
      <c r="ADC205" s="5"/>
      <c r="ADD205" s="5"/>
      <c r="ADE205" s="5"/>
      <c r="ADF205" s="5"/>
      <c r="ADG205" s="5"/>
      <c r="ADH205" s="5"/>
      <c r="ADI205" s="5"/>
      <c r="ADJ205" s="12" t="str">
        <f>IF(COUNTA(ABZ205:ADI205)=0, "", SUM(ABZ205:ADI205))</f>
        <v/>
      </c>
      <c r="ADK205" s="12" t="str">
        <f>IF(COUNTA(ABZ205:ADI205)=0, "", SUM(ACJ205,ACK205,ACT205,ACV205,ACX205,ADB205))</f>
        <v/>
      </c>
      <c r="ADL205" s="12" t="str">
        <f>IF(COUNTA(ABZ205:ADI205)=0, "", SUM(ACL205,ACQ205,ACS205,ACY205,ADF205))</f>
        <v/>
      </c>
      <c r="ADM205" s="12" t="str">
        <f>IF(COUNTA(ABZ205:ADI205)=0, "", SUM(ACB205,ACM205,ACR205,ACW205,ACZ205,ADE205))</f>
        <v/>
      </c>
      <c r="ADN205" s="12" t="str">
        <f>IF(COUNTA(ABZ205:ADI205)=0, "", SUM(ACA205,ACE205,ACG205,ACI205,ACP205,ADG205))</f>
        <v/>
      </c>
      <c r="ADO205" s="12" t="str">
        <f>IF(COUNTA(ABZ205:ADI205)=0, "", SUM(ACN205,ACO205,ACU205,ADA205,ADC205,ADD205,ADH205,ADI205))</f>
        <v/>
      </c>
      <c r="ADP205" s="12" t="str">
        <f>IF(COUNTA(ABZ205:ADI205)=0, "", SUM(ABZ205,ACC205,ACD205,ACF205,ACH205))</f>
        <v/>
      </c>
      <c r="ADQ205" s="6"/>
      <c r="ADR205" s="5"/>
      <c r="ADS205" s="5"/>
      <c r="ADT205" s="5"/>
      <c r="ADU205" s="5"/>
      <c r="ADV205" s="5"/>
      <c r="ADW205" s="5"/>
      <c r="ADX205" s="5"/>
      <c r="ADY205" s="5"/>
      <c r="ADZ205" s="5"/>
      <c r="AEA205" s="5"/>
      <c r="AEB205" s="5"/>
      <c r="AEC205" s="5"/>
      <c r="AED205" s="5"/>
      <c r="AEE205" s="5"/>
      <c r="AEF205" s="5"/>
      <c r="AEG205" s="5"/>
      <c r="AEH205" s="5"/>
      <c r="AEI205" s="5"/>
      <c r="AEJ205" s="5"/>
      <c r="AEK205" s="5"/>
      <c r="AEL205" s="5" t="str">
        <f>IF(COUNTA(ADR205:AEK205)=0, "", SUM(ADR205:AEK205))</f>
        <v/>
      </c>
      <c r="AEM205" s="8"/>
      <c r="AEN205" s="6"/>
      <c r="AEO205" s="6"/>
      <c r="AEP205" s="6"/>
      <c r="AEQ205" s="6"/>
      <c r="AER205" s="5"/>
      <c r="AES205" s="6"/>
      <c r="AET205" s="6"/>
      <c r="AEU205" s="6"/>
      <c r="AEV205" s="5"/>
      <c r="AEW205" s="5"/>
      <c r="AEX205" s="5"/>
      <c r="AEY205" s="5"/>
      <c r="AEZ205" s="5"/>
      <c r="AFA205" s="5"/>
      <c r="AFB205" s="5"/>
      <c r="AFC205" s="5"/>
      <c r="AFD205" s="5"/>
      <c r="AFE205" s="5"/>
      <c r="AFF205" s="5"/>
      <c r="AFG205" s="5"/>
      <c r="AFH205" s="5"/>
      <c r="AFI205" s="5"/>
      <c r="AFJ205" s="5"/>
      <c r="AFK205" s="5"/>
      <c r="AFL205" s="5"/>
      <c r="AFM205" s="5"/>
      <c r="AFN205" s="5"/>
      <c r="AFO205" s="5"/>
      <c r="AFP205" s="5"/>
      <c r="AFQ205" s="5"/>
      <c r="AFR205" s="5"/>
      <c r="AFS205" s="5"/>
      <c r="AFT205" s="5"/>
      <c r="AFU205" s="5"/>
      <c r="AFV205" s="5"/>
      <c r="AFW205" s="5"/>
      <c r="AFX205" s="5"/>
      <c r="AFY205" s="5"/>
      <c r="AFZ205" s="5"/>
      <c r="AGA205" s="5" t="str">
        <f>IF(COUNTA(AEV205:AFY205)=0, "", SUM(AEV205:AFY205))</f>
        <v/>
      </c>
      <c r="AGB205" s="6"/>
      <c r="AGC205" s="5"/>
      <c r="AGD205" s="5"/>
      <c r="AGE205" s="5"/>
      <c r="AGF205" s="5"/>
      <c r="AGG205" s="5"/>
      <c r="AGS205" s="6"/>
      <c r="AHM205" s="6"/>
      <c r="AHN205" s="5"/>
      <c r="AHO205" s="5"/>
      <c r="AHP205" s="5"/>
      <c r="AHQ205" s="5"/>
      <c r="AHR205" s="5"/>
      <c r="AHS205" s="5"/>
      <c r="AHT205" s="5"/>
      <c r="AHU205" s="5"/>
      <c r="AHV205" s="5"/>
      <c r="AHW205" s="5"/>
      <c r="AHX205" s="5" t="str">
        <f>IF(COUNTBLANK(AHN205:AHW205)&gt;0, "", SUM(AHN205:AHW205))</f>
        <v/>
      </c>
      <c r="AHY205" s="5" t="str">
        <f>IF(COUNTBLANK(AHN205:AHW205)&gt;0, "", SUM(AHR205,AHW205))</f>
        <v/>
      </c>
      <c r="AHZ205" s="5" t="str">
        <f>IF(COUNTBLANK(AHN205:AHW205)&gt;0, "", SUM(AHP205,AHS205))</f>
        <v/>
      </c>
      <c r="AIA205" s="5" t="str">
        <f>IF(COUNTBLANK(AHN205:AHW205)&gt;0, "", SUM(AHT205,AHV205))</f>
        <v/>
      </c>
      <c r="AIB205" s="5" t="str">
        <f>IF(COUNTBLANK(AHN205:AHW205)&gt;0, "", SUM(AHQ205,AHU205))</f>
        <v/>
      </c>
      <c r="AIC205" s="5" t="str">
        <f>IF(COUNTBLANK(AHN205:AHW205)&gt;0, "", SUM(AHN205:AHO205))</f>
        <v/>
      </c>
      <c r="AID205" s="6"/>
      <c r="AIE205" s="5"/>
      <c r="AIF205" s="5"/>
      <c r="AIG205" s="5"/>
      <c r="AIH205" s="5"/>
      <c r="AII205" s="5"/>
      <c r="AIJ205" s="5"/>
      <c r="AIK205" s="5"/>
      <c r="AIL205" s="5"/>
      <c r="AIM205" s="5"/>
      <c r="AIN205" s="5"/>
      <c r="AIO205" s="5"/>
      <c r="AIP205" s="5"/>
      <c r="AIQ205" s="5"/>
      <c r="AIR205" s="5"/>
      <c r="AIS205" s="5"/>
      <c r="AIT205" s="5"/>
      <c r="AIU205" s="5"/>
      <c r="AIV205" s="5"/>
      <c r="AIW205" s="5"/>
      <c r="AIX205" s="5"/>
      <c r="AIY205" s="5" t="s">
        <v>971</v>
      </c>
      <c r="AIZ205" s="5" t="s">
        <v>971</v>
      </c>
      <c r="AJA205" s="5" t="s">
        <v>971</v>
      </c>
      <c r="AJB205" s="6"/>
      <c r="AJC205" s="5"/>
      <c r="AJD205" s="5"/>
      <c r="AJE205" s="5"/>
      <c r="AJF205" s="5"/>
      <c r="AJG205" s="5"/>
      <c r="AJH205" s="5"/>
      <c r="AJI205" s="5"/>
      <c r="AJJ205" s="5"/>
      <c r="AJK205" s="5"/>
      <c r="AJL205" s="5"/>
      <c r="AJM205" s="5" t="str">
        <f>IF(COUNTBLANK(AJC205:AJK205)&gt;0, "", SUM(AJC205:AJK205))</f>
        <v/>
      </c>
      <c r="AJN205" s="6"/>
      <c r="AJO205" s="5"/>
      <c r="AJP205" s="5"/>
      <c r="AJQ205" s="5"/>
      <c r="AJR205" s="5"/>
      <c r="AJS205" s="5"/>
      <c r="AJT205" s="5"/>
      <c r="AJU205" s="5"/>
      <c r="AJV205" s="5" t="str">
        <f>IF(COUNTBLANK(AJO205:AJU205)&gt;0, "", SUM(AJO205:AJU205))</f>
        <v/>
      </c>
    </row>
    <row r="206" spans="1:958" ht="15" customHeight="1" x14ac:dyDescent="0.35">
      <c r="A206" s="5">
        <v>324194</v>
      </c>
      <c r="B206" s="5" t="s">
        <v>2119</v>
      </c>
      <c r="C206" s="6">
        <v>45530</v>
      </c>
      <c r="D206" s="5">
        <v>0</v>
      </c>
      <c r="E206" s="5">
        <v>1</v>
      </c>
      <c r="F206" s="5">
        <v>0</v>
      </c>
      <c r="G206" s="5">
        <v>0</v>
      </c>
      <c r="H206" s="5">
        <v>0</v>
      </c>
      <c r="I206" s="5">
        <v>0</v>
      </c>
      <c r="J206" s="5">
        <v>0</v>
      </c>
      <c r="K206" s="5">
        <v>0</v>
      </c>
      <c r="L206" s="5">
        <v>1</v>
      </c>
      <c r="M206" s="5">
        <v>0</v>
      </c>
      <c r="N206" s="5">
        <v>0</v>
      </c>
      <c r="O206" s="5">
        <v>0</v>
      </c>
      <c r="P206" s="5">
        <v>0</v>
      </c>
      <c r="Q206" s="5">
        <v>0</v>
      </c>
      <c r="R206" s="5">
        <v>0</v>
      </c>
      <c r="S206" s="5">
        <v>0</v>
      </c>
      <c r="T206" s="5">
        <v>0</v>
      </c>
      <c r="U206" s="5">
        <v>0</v>
      </c>
      <c r="V206" s="5">
        <f>IF(COUNTA(D206,F206,H206,J206,L206,N206,P206,R206,T206)=0, "", IF(OR(D206=1,F206=1,H206=1,J206=1,L206=1,N206=1,P206=1,R206=1,T206=1), 1, 0))</f>
        <v>1</v>
      </c>
      <c r="W206" s="5">
        <f>IF(COUNTA(E206,G206,I206,K206,M206,O206,Q206,S206,U206)=0, "", IF(OR(E206=1,G206=1,I206=1,K206=1,M206=1,O206=1,Q206=1,S206=1,U206=1), 1, 0))</f>
        <v>1</v>
      </c>
      <c r="X206" s="5">
        <v>0</v>
      </c>
      <c r="Y206" s="5">
        <v>1</v>
      </c>
      <c r="Z206" s="5">
        <v>0</v>
      </c>
      <c r="AA206" s="5" t="s">
        <v>971</v>
      </c>
      <c r="AB206" s="5">
        <f>IF(AG206&lt;&gt;"", 1, 0)</f>
        <v>0</v>
      </c>
      <c r="AC206" s="5">
        <f>IF(AH206&lt;&gt;"", 1, 0)</f>
        <v>0</v>
      </c>
      <c r="AD206" s="5">
        <v>0</v>
      </c>
      <c r="AE206" s="7">
        <v>45537.607245370367</v>
      </c>
      <c r="AF206" s="6"/>
      <c r="AG206" s="8"/>
      <c r="AH206" s="8"/>
      <c r="AI206" s="8"/>
      <c r="AJ206" s="5" t="str">
        <f>IF(OR(ISBLANK(AE206), ISBLANK(AG206)), "", AG206 - AE206)</f>
        <v/>
      </c>
      <c r="AK206" s="9"/>
      <c r="AL206" s="5" t="str">
        <f>IF(OR(ISBLANK(AG206), ISBLANK(AK206)), "", AK206 - AG206)</f>
        <v/>
      </c>
      <c r="AM206" s="6"/>
      <c r="AN206" s="10" t="str">
        <f>IF(OR(ISBLANK(AM206), ISBLANK(AF206)), "", AF206 - AM206)</f>
        <v/>
      </c>
      <c r="AO206" s="6">
        <v>45537.607245370367</v>
      </c>
      <c r="AP206" s="6">
        <v>37134</v>
      </c>
      <c r="AQ206" s="5">
        <f>IF(OR(ISBLANK(AO206), ISBLANK(AP206)), "", DATEDIF(AP206, AO206, "Y"))</f>
        <v>23</v>
      </c>
      <c r="AR206" s="11" t="s">
        <v>959</v>
      </c>
      <c r="AS206" s="11">
        <f>IF(ISBLANK(AR206), "", IF(AR206="ישראל", 1, 2))</f>
        <v>1</v>
      </c>
      <c r="AT206" s="11" t="s">
        <v>994</v>
      </c>
      <c r="AU206" s="11" t="s">
        <v>959</v>
      </c>
      <c r="AV206" s="5"/>
      <c r="AW206" s="5">
        <v>1</v>
      </c>
      <c r="AX206" s="5">
        <v>2</v>
      </c>
      <c r="AY206" s="5">
        <v>12</v>
      </c>
      <c r="AZ206" s="5">
        <f>IF(ISBLANK(AY206), "", IF(AY206&lt;=8, 1, IF(AY206&lt;=12, 2, 3)))</f>
        <v>2</v>
      </c>
      <c r="BA206" s="5">
        <v>12</v>
      </c>
      <c r="BB206" s="5">
        <f>IF(ISBLANK(BA206), "", IF(BA206&lt;=8, 1, IF(BA206&lt;=12, 2, 3)))</f>
        <v>2</v>
      </c>
      <c r="BC206" s="11" t="s">
        <v>1023</v>
      </c>
      <c r="BD206" s="11" t="s">
        <v>1108</v>
      </c>
      <c r="BE206" s="5">
        <v>2</v>
      </c>
      <c r="BF206" s="5"/>
      <c r="BG206" s="5">
        <v>5</v>
      </c>
      <c r="BH206" s="6">
        <v>45537.6093287037</v>
      </c>
      <c r="BI206" s="5">
        <v>1</v>
      </c>
      <c r="BJ206" s="5">
        <v>2</v>
      </c>
      <c r="BK206" s="5">
        <v>1</v>
      </c>
      <c r="BL206" s="5">
        <v>1</v>
      </c>
      <c r="BM206" s="5">
        <v>3</v>
      </c>
      <c r="BN206" s="5">
        <v>1</v>
      </c>
      <c r="BO206" s="5">
        <v>3</v>
      </c>
      <c r="BP206" s="5">
        <v>1</v>
      </c>
      <c r="BQ206" s="5">
        <v>1</v>
      </c>
      <c r="BR206" s="5">
        <v>3</v>
      </c>
      <c r="BS206" s="5">
        <v>1</v>
      </c>
      <c r="BT206" s="5">
        <v>1</v>
      </c>
      <c r="BU206" s="5">
        <v>2</v>
      </c>
      <c r="BV206" s="5">
        <v>2</v>
      </c>
      <c r="BW206" s="5">
        <v>1</v>
      </c>
      <c r="BX206" s="5">
        <v>2</v>
      </c>
      <c r="BY206" s="5">
        <v>1</v>
      </c>
      <c r="BZ206" s="5">
        <v>3</v>
      </c>
      <c r="CA206" s="5">
        <v>2</v>
      </c>
      <c r="CB206" s="5">
        <v>1</v>
      </c>
      <c r="CC206" s="5">
        <v>1</v>
      </c>
      <c r="CD206" s="5">
        <v>4</v>
      </c>
      <c r="CE206" s="5">
        <v>1</v>
      </c>
      <c r="CF206" s="5">
        <v>1</v>
      </c>
      <c r="CG206" s="5">
        <v>1</v>
      </c>
      <c r="CH206" s="5">
        <v>5</v>
      </c>
      <c r="CI206" s="5">
        <v>1</v>
      </c>
      <c r="CJ206" s="5">
        <v>2</v>
      </c>
      <c r="CK206" s="5">
        <v>1</v>
      </c>
      <c r="CL206" s="5">
        <v>1</v>
      </c>
      <c r="CM206" s="5">
        <f>IF(SUM(BI206:BQ206,BS206:BW206,BY206:CC206,CE206:CJ206)=0, "", SUM(BI206:BQ206,BS206:BW206,BY206:CC206,CE206:CJ206))</f>
        <v>40</v>
      </c>
      <c r="CN206" s="5">
        <f>IF(SUM(CQ206, CR206, CS206, CT206, CU206)=0, "", IF(OR(CQ206&gt;=8, CR206&gt;=10, CS206&gt;=13, CT206&gt;=10, CU206&gt;=15), 1, 0))</f>
        <v>1</v>
      </c>
      <c r="CO206" s="5">
        <f>IF(SUM(BI206:BJ206,BL206,BM206,BN206,BO206,BU206,CA206,CH206,CJ206)=0, "", SUM(BI206:BJ206,BL206,BM206,BN206,BO206,BU206,CA206,CH206,CJ206))</f>
        <v>22</v>
      </c>
      <c r="CP206" s="5">
        <f>IF(SUM(BK206,BP206:BQ206,BS206:BT206,BV206:BW206,BY206:BZ206,CB206:CC206,CE206:CG206,CI206)=0, "", SUM(BK206,BP206:BQ206,BS206:BT206,BV206:BW206,BY206:BZ206,CB206:CC206,CE206:CG206,CI206))</f>
        <v>18</v>
      </c>
      <c r="CQ206" s="5">
        <f>IF(SUM(CB206:CC206,CE206:CF206,CI206)=0, "", SUM(CB206:CC206,CE206:CF206,CI206))</f>
        <v>5</v>
      </c>
      <c r="CR206" s="5">
        <f>IF(SUM(BQ206,BS206:BT206,BW206,BY206)=0, "", SUM(BQ206,BS206:BT206,BW206,BY206))</f>
        <v>5</v>
      </c>
      <c r="CS206" s="5">
        <f>IF(SUM(BK206,BP206,BV206,BZ206,CG206)=0, "", SUM(BK206,BP206,BV206,BZ206,CG206))</f>
        <v>8</v>
      </c>
      <c r="CT206" s="5">
        <f>IF(SUM(BI206:BJ206,BL206,BN206,CH206)=0, "", SUM(BI206:BJ206,BL206,BN206,CH206))</f>
        <v>10</v>
      </c>
      <c r="CU206" s="5">
        <f>IF(SUM(BM206,BO206,BU206,CA206,CJ206)=0, "", SUM(BM206,BO206,BU206,CA206,CJ206))</f>
        <v>12</v>
      </c>
      <c r="CV206" s="5">
        <f>IF(CQ206="", "", IF(CQ206&gt;=8, 1, 0))</f>
        <v>0</v>
      </c>
      <c r="CW206" s="5">
        <f>IF(CR206="", "", IF(CR206&gt;=10, 1, 0))</f>
        <v>0</v>
      </c>
      <c r="CX206" s="5">
        <f>IF(CS206="", "", IF(CS206&gt;=13, 1, 0))</f>
        <v>0</v>
      </c>
      <c r="CY206" s="5">
        <f>IF(CT206="", "", IF(CT206&gt;=10, 1, 0))</f>
        <v>1</v>
      </c>
      <c r="CZ206" s="5">
        <f>IF(CU206="", "", IF(CU206&gt;=15, 1, 0))</f>
        <v>0</v>
      </c>
      <c r="DA206" s="5">
        <f>IF(AND(BR206="", BX206="", CD206=""), "", IF(BR206=5,1,0) + IF(BX206=5,1,0) + IF(CD206=5,1,0))</f>
        <v>0</v>
      </c>
      <c r="DB206" s="6">
        <v>45537.614247685182</v>
      </c>
      <c r="DC206" s="5">
        <v>0</v>
      </c>
      <c r="DD206" s="13"/>
      <c r="DE206" s="5">
        <v>0</v>
      </c>
      <c r="DF206" s="13"/>
      <c r="DG206" s="5">
        <v>5</v>
      </c>
      <c r="DH206" s="13" t="s">
        <v>2120</v>
      </c>
      <c r="DI206" s="5">
        <v>0</v>
      </c>
      <c r="DJ206" s="13"/>
      <c r="DK206" s="5">
        <v>0</v>
      </c>
      <c r="DL206" s="13"/>
      <c r="DM206" s="5">
        <v>0</v>
      </c>
      <c r="DN206" s="13"/>
      <c r="DO206" s="5">
        <v>0</v>
      </c>
      <c r="DP206" s="13"/>
      <c r="DQ206" s="5">
        <v>0</v>
      </c>
      <c r="DR206" s="13"/>
      <c r="DS206" s="5">
        <v>0</v>
      </c>
      <c r="DT206" s="13"/>
      <c r="DU206" s="5">
        <v>5</v>
      </c>
      <c r="DV206" s="13">
        <v>22</v>
      </c>
      <c r="DW206" s="5">
        <v>0</v>
      </c>
      <c r="DX206" s="13"/>
      <c r="DY206" s="5">
        <v>2</v>
      </c>
      <c r="DZ206" s="13">
        <v>22</v>
      </c>
      <c r="EA206" s="5">
        <v>0</v>
      </c>
      <c r="EB206" s="13"/>
      <c r="EC206" s="5">
        <v>2</v>
      </c>
      <c r="ED206" s="13" t="s">
        <v>2121</v>
      </c>
      <c r="EE206" s="5">
        <v>2</v>
      </c>
      <c r="EF206" s="13">
        <v>12</v>
      </c>
      <c r="EG206" s="5">
        <v>0</v>
      </c>
      <c r="EH206" s="13"/>
      <c r="EI206" s="5">
        <v>0</v>
      </c>
      <c r="EJ206" s="13"/>
      <c r="EK206" s="5">
        <v>2</v>
      </c>
      <c r="EL206" s="5">
        <v>1</v>
      </c>
      <c r="EM206" s="5">
        <v>1</v>
      </c>
      <c r="EN206" s="6">
        <v>45537.615752314814</v>
      </c>
      <c r="EO206" s="5">
        <v>2</v>
      </c>
      <c r="EP206" s="5">
        <v>1</v>
      </c>
      <c r="EQ206" s="5">
        <v>1</v>
      </c>
      <c r="ER206" s="5">
        <v>3</v>
      </c>
      <c r="ES206" s="5">
        <v>1</v>
      </c>
      <c r="ET206" s="5">
        <v>2</v>
      </c>
      <c r="EU206" s="5">
        <v>2</v>
      </c>
      <c r="EV206" s="5">
        <v>1</v>
      </c>
      <c r="EW206" s="5">
        <v>1</v>
      </c>
      <c r="EX206" s="5">
        <v>0</v>
      </c>
      <c r="EY206" s="5">
        <v>3</v>
      </c>
      <c r="EZ206" s="5">
        <v>1</v>
      </c>
      <c r="FA206" s="5">
        <v>3</v>
      </c>
      <c r="FB206" s="5">
        <v>2</v>
      </c>
      <c r="FC206" s="5">
        <v>2</v>
      </c>
      <c r="FD206" s="5">
        <v>0</v>
      </c>
      <c r="FE206" s="5">
        <v>3</v>
      </c>
      <c r="FF206" s="5">
        <v>3</v>
      </c>
      <c r="FG206" s="5">
        <v>2</v>
      </c>
      <c r="FH206" s="5">
        <v>2</v>
      </c>
      <c r="FI206" s="5">
        <v>35</v>
      </c>
      <c r="FJ206" s="5">
        <v>1</v>
      </c>
      <c r="FK206" s="5">
        <v>1</v>
      </c>
      <c r="FL206" s="6">
        <v>45537.616307870368</v>
      </c>
      <c r="FM206" s="5">
        <v>3</v>
      </c>
      <c r="FN206" s="5">
        <v>2</v>
      </c>
      <c r="FO206" s="5">
        <v>4</v>
      </c>
      <c r="FP206" s="5">
        <v>4</v>
      </c>
      <c r="FQ206" s="5">
        <v>2</v>
      </c>
      <c r="FR206" s="5">
        <v>4</v>
      </c>
      <c r="FS206" s="14">
        <f>IF(COUNTBLANK(FM206:FR206)&gt;0, "", AVERAGE(FM206:FR206))</f>
        <v>3.1666666666666665</v>
      </c>
      <c r="FT206" s="6">
        <v>45537</v>
      </c>
      <c r="FU206" s="5">
        <v>0</v>
      </c>
      <c r="FV206" s="5">
        <v>1</v>
      </c>
      <c r="FW206" s="5">
        <v>0</v>
      </c>
      <c r="FX206" s="5">
        <v>1</v>
      </c>
      <c r="FY206" s="5">
        <v>0</v>
      </c>
      <c r="FZ206" s="5">
        <v>1</v>
      </c>
      <c r="GA206" s="5">
        <v>1</v>
      </c>
      <c r="GB206" s="5">
        <v>0</v>
      </c>
      <c r="GC206" s="5">
        <v>0</v>
      </c>
      <c r="GD206" s="5">
        <v>0</v>
      </c>
      <c r="GE206" s="5">
        <f>IF(COUNTBLANK(FU206:GC206)&gt;0, "", SUM(FU206:GC206))</f>
        <v>4</v>
      </c>
      <c r="GF206" s="6">
        <v>45537.617754629631</v>
      </c>
      <c r="GG206" s="5">
        <v>1</v>
      </c>
      <c r="GH206" s="5">
        <v>0</v>
      </c>
      <c r="GI206" s="5">
        <v>1</v>
      </c>
      <c r="GJ206" s="5">
        <v>0</v>
      </c>
      <c r="GK206" s="5">
        <v>0</v>
      </c>
      <c r="GL206" s="5">
        <v>1</v>
      </c>
      <c r="GM206" s="5">
        <v>1</v>
      </c>
      <c r="GN206" s="5">
        <f>IF(COUNTBLANK(GG206:GM206)&gt;0, "", SUM(GG206:GM206))</f>
        <v>4</v>
      </c>
      <c r="GO206" s="6">
        <v>45537.618877314817</v>
      </c>
      <c r="GP206" s="5">
        <v>1</v>
      </c>
      <c r="GQ206" s="5">
        <v>4</v>
      </c>
      <c r="GR206" s="5">
        <v>4</v>
      </c>
      <c r="GS206" s="5">
        <v>4</v>
      </c>
      <c r="GT206" s="5">
        <v>5</v>
      </c>
      <c r="GU206" s="5">
        <v>3</v>
      </c>
      <c r="GV206" s="5">
        <v>5</v>
      </c>
      <c r="GW206" s="5">
        <v>5</v>
      </c>
      <c r="GX206" s="5">
        <v>5</v>
      </c>
      <c r="GY206" s="5">
        <v>5</v>
      </c>
      <c r="GZ206" s="5">
        <v>4</v>
      </c>
      <c r="HA206" s="5">
        <v>4</v>
      </c>
      <c r="HB206" s="5">
        <v>4</v>
      </c>
      <c r="HC206" s="5">
        <v>4</v>
      </c>
      <c r="HD206" s="5">
        <v>3</v>
      </c>
      <c r="HE206" s="5">
        <v>4</v>
      </c>
      <c r="HF206" s="5">
        <v>4</v>
      </c>
      <c r="HG206" s="5">
        <v>4</v>
      </c>
      <c r="HH206" s="5">
        <v>5</v>
      </c>
      <c r="HI206" s="5">
        <f>IF(COUNTBLANK(GQ206:HH206)&gt;0, "", SUM(GQ206:HH206))</f>
        <v>76</v>
      </c>
      <c r="HJ206" s="6">
        <v>45537.620682870373</v>
      </c>
      <c r="HK206" s="5">
        <v>2</v>
      </c>
      <c r="HL206" s="5">
        <v>3</v>
      </c>
      <c r="HM206" s="5">
        <v>0</v>
      </c>
      <c r="HN206" s="5">
        <v>2</v>
      </c>
      <c r="HO206" s="5">
        <v>2</v>
      </c>
      <c r="HP206" s="5">
        <v>2</v>
      </c>
      <c r="HQ206" s="5">
        <v>0</v>
      </c>
      <c r="HR206" s="5">
        <v>2</v>
      </c>
      <c r="HS206" s="5">
        <v>0</v>
      </c>
      <c r="HT206" s="5">
        <v>0</v>
      </c>
      <c r="HU206" s="5">
        <v>2</v>
      </c>
      <c r="HV206" s="5">
        <v>1</v>
      </c>
      <c r="HW206" s="5">
        <v>0</v>
      </c>
      <c r="HX206" s="5">
        <v>2</v>
      </c>
      <c r="HY206" s="5">
        <v>0</v>
      </c>
      <c r="HZ206" s="5">
        <v>3</v>
      </c>
      <c r="IA206" s="5">
        <v>2</v>
      </c>
      <c r="IB206" s="5">
        <v>3</v>
      </c>
      <c r="IC206" s="5">
        <v>0</v>
      </c>
      <c r="ID206" s="5">
        <v>0</v>
      </c>
      <c r="IE206" s="5">
        <v>0</v>
      </c>
      <c r="IF206" s="5">
        <v>0</v>
      </c>
      <c r="IG206" s="5">
        <v>0</v>
      </c>
      <c r="IH206" s="5">
        <v>2</v>
      </c>
      <c r="II206" s="5">
        <v>0</v>
      </c>
      <c r="IJ206" s="5">
        <f>IF(COUNTA(HK206:II206)=0, "", SUM(HK206,HL206,HN206,HO206,HP206,HU206,HV206,HX206,HZ206,IA206,IB206,IH206))</f>
        <v>26</v>
      </c>
      <c r="IK206" s="5">
        <f>IF(COUNTA(HK206:II206)=0, "", SUM(HM206,HQ206,HR206,HS206,HT206,HW206,HY206,IC206,ID206,IE206,IF206,IG206,II206))</f>
        <v>2</v>
      </c>
      <c r="IL206" s="5">
        <v>3</v>
      </c>
      <c r="IM206" s="5">
        <v>3</v>
      </c>
      <c r="IN206" s="5">
        <v>0</v>
      </c>
      <c r="IO206" s="5">
        <v>3</v>
      </c>
      <c r="IP206" s="5">
        <v>3</v>
      </c>
      <c r="IQ206" s="5">
        <v>3</v>
      </c>
      <c r="IR206" s="5">
        <v>0</v>
      </c>
      <c r="IS206" s="5">
        <v>1</v>
      </c>
      <c r="IT206" s="5">
        <v>0</v>
      </c>
      <c r="IU206" s="5">
        <v>0</v>
      </c>
      <c r="IV206" s="5">
        <v>3</v>
      </c>
      <c r="IW206" s="5">
        <v>3</v>
      </c>
      <c r="IX206" s="5">
        <v>0</v>
      </c>
      <c r="IY206" s="5">
        <v>3</v>
      </c>
      <c r="IZ206" s="5">
        <v>1</v>
      </c>
      <c r="JA206" s="5">
        <v>3</v>
      </c>
      <c r="JB206" s="5">
        <v>1</v>
      </c>
      <c r="JC206" s="5">
        <v>3</v>
      </c>
      <c r="JD206" s="5">
        <v>0</v>
      </c>
      <c r="JE206" s="5">
        <v>0</v>
      </c>
      <c r="JF206" s="5">
        <v>0</v>
      </c>
      <c r="JG206" s="5">
        <v>0</v>
      </c>
      <c r="JH206" s="5">
        <v>0</v>
      </c>
      <c r="JI206" s="5">
        <v>3</v>
      </c>
      <c r="JJ206" s="5">
        <v>0</v>
      </c>
      <c r="JK206" s="5">
        <f>IF(COUNTA(IL206:JJ206)=0, "", SUM(IL206,IM206,IO206,IP206,IQ206,IV206,IW206,IY206,JA206,JB206,JC206,JI206))</f>
        <v>34</v>
      </c>
      <c r="JL206" s="5">
        <f>IF(COUNTA(IL206:JJ206)=0, "", SUM(IN206,IR206,IS206,IT206,IU206,IX206,IZ206,JD206,JE206,JF206,JG206,JH206,JJ206))</f>
        <v>2</v>
      </c>
      <c r="JM206" s="6">
        <v>45537.622719907406</v>
      </c>
      <c r="JN206" s="5">
        <v>1</v>
      </c>
      <c r="JO206" s="5">
        <v>1</v>
      </c>
      <c r="JP206" s="5">
        <v>2</v>
      </c>
      <c r="JQ206" s="5">
        <v>1</v>
      </c>
      <c r="JR206" s="5">
        <v>1</v>
      </c>
      <c r="JS206" s="5">
        <v>2</v>
      </c>
      <c r="JT206" s="5">
        <v>1</v>
      </c>
      <c r="JU206" s="5">
        <v>1</v>
      </c>
      <c r="JV206" s="5">
        <v>2</v>
      </c>
      <c r="JW206" s="5">
        <v>1</v>
      </c>
      <c r="JX206" s="5">
        <v>2</v>
      </c>
      <c r="JY206" s="5">
        <v>2</v>
      </c>
      <c r="JZ206" s="5">
        <v>3</v>
      </c>
      <c r="KA206" s="5">
        <v>1</v>
      </c>
      <c r="KB206" s="5">
        <v>2</v>
      </c>
      <c r="KC206" s="5">
        <v>1</v>
      </c>
      <c r="KD206" s="5">
        <v>1</v>
      </c>
      <c r="KE206" s="5">
        <v>4</v>
      </c>
      <c r="KF206" s="5">
        <v>1</v>
      </c>
      <c r="KG206" s="5">
        <v>1</v>
      </c>
      <c r="KH206" s="5">
        <v>2</v>
      </c>
      <c r="KI206" s="5">
        <v>2</v>
      </c>
      <c r="KJ206" s="5">
        <v>2</v>
      </c>
      <c r="KK206" s="5">
        <v>1</v>
      </c>
      <c r="KL206" s="5">
        <v>2</v>
      </c>
      <c r="KM206" s="5">
        <v>2</v>
      </c>
      <c r="KN206" s="5">
        <v>1</v>
      </c>
      <c r="KO206" s="5">
        <v>1</v>
      </c>
      <c r="KP206" s="5">
        <v>2</v>
      </c>
      <c r="KQ206" s="5">
        <v>2</v>
      </c>
      <c r="KR206" s="5">
        <v>1</v>
      </c>
      <c r="KS206" s="5">
        <v>1</v>
      </c>
      <c r="KT206" s="5">
        <v>2</v>
      </c>
      <c r="KU206" s="5">
        <v>3</v>
      </c>
      <c r="KV206" s="5">
        <v>3</v>
      </c>
      <c r="KW206" s="5">
        <v>2</v>
      </c>
      <c r="KX206" s="5">
        <f>IF(COUNTA(JN206:KW206)=0, "", SUM(JN206:KW206))</f>
        <v>60</v>
      </c>
      <c r="KY206" s="5">
        <f>IF(COUNTA(JN206:KW206)=0, "", SUM(JX206,JY206,KH206,KJ206,KL206,KP206))</f>
        <v>12</v>
      </c>
      <c r="KZ206" s="5">
        <f>IF(COUNTA(JN206:KW206)=0, "", SUM(JZ206,KE206,KG206,KM206,KT206))</f>
        <v>12</v>
      </c>
      <c r="LA206" s="5">
        <f>IF(COUNTA(JN206:KW206)=0, "", SUM(JP206,KA206,KF206,KK206,KN206,KS206))</f>
        <v>7</v>
      </c>
      <c r="LB206" s="5">
        <f>IF(COUNTA(JN206:KW206)=0, "", SUM(JO206,JS206,JU206,JW206,KD206,KU206))</f>
        <v>9</v>
      </c>
      <c r="LC206" s="5">
        <f>IF(COUNTA(JN206:KW206)=0, "", SUM(KB206,KC206,KI206,KO206,KQ206,KR206,KV206,KW206))</f>
        <v>14</v>
      </c>
      <c r="LD206" s="5">
        <f>IF(COUNTA(JN206:KW206)=0, "", SUM(JN206,JQ206,JR206,JT206,JV206))</f>
        <v>6</v>
      </c>
      <c r="LE206" s="6">
        <v>45537.626597222225</v>
      </c>
      <c r="LF206" s="5">
        <v>20</v>
      </c>
      <c r="LG206" s="5">
        <v>70</v>
      </c>
      <c r="LH206" s="5">
        <v>10</v>
      </c>
      <c r="LI206" s="5">
        <v>0</v>
      </c>
      <c r="LJ206" s="5">
        <v>0</v>
      </c>
      <c r="LK206" s="5">
        <v>0</v>
      </c>
      <c r="LL206" s="5">
        <v>0</v>
      </c>
      <c r="LM206" s="5">
        <v>0</v>
      </c>
      <c r="LN206" s="5">
        <v>20</v>
      </c>
      <c r="LO206" s="5">
        <v>0</v>
      </c>
      <c r="LP206" s="5">
        <v>0</v>
      </c>
      <c r="LQ206" s="5">
        <v>0</v>
      </c>
      <c r="LR206" s="5">
        <v>0</v>
      </c>
      <c r="LS206" s="5">
        <v>20</v>
      </c>
      <c r="LT206" s="5">
        <v>0</v>
      </c>
      <c r="LU206" s="5">
        <v>0</v>
      </c>
      <c r="LV206" s="5">
        <v>80</v>
      </c>
      <c r="LW206" s="5">
        <v>20</v>
      </c>
      <c r="LX206" s="5">
        <v>0</v>
      </c>
      <c r="LY206" s="5">
        <v>30</v>
      </c>
      <c r="LZ206" s="5">
        <v>40</v>
      </c>
      <c r="MA206" s="5">
        <v>0</v>
      </c>
      <c r="MB206" s="5">
        <v>10</v>
      </c>
      <c r="MC206" s="5">
        <v>60</v>
      </c>
      <c r="MD206" s="5">
        <v>0</v>
      </c>
      <c r="ME206" s="5">
        <v>0</v>
      </c>
      <c r="MF206" s="5">
        <v>0</v>
      </c>
      <c r="MG206" s="5">
        <v>50</v>
      </c>
      <c r="MH206" s="5">
        <f>IF(COUNTBLANK(LF206:MG206)&gt;0, "", AVERAGE(LF206:MG206))</f>
        <v>15.357142857142858</v>
      </c>
      <c r="MI206" s="5">
        <f>IF(COUNTA(LF206:MG206)=0, "", AVERAGE(LG206,LS206,LT206,LU206,LV206,LW206,LY206,MA206,MB206))</f>
        <v>25.555555555555557</v>
      </c>
      <c r="MJ206" s="5">
        <f>IF(COUNTA(LF206:MG206)=0, "", AVERAGE(LH206,LI206,LJ206,LK206,LM206,LO206,MD206,ME206))</f>
        <v>1.25</v>
      </c>
      <c r="MK206" s="5">
        <f>IF(COUNTA(LF206:MG206)=0, "", AVERAGE(LL206,LP206,LQ206,LR206,MF206,MG206))</f>
        <v>8.3333333333333339</v>
      </c>
      <c r="ML206" s="6">
        <v>45537.63858796296</v>
      </c>
      <c r="MM206" s="5">
        <v>2</v>
      </c>
      <c r="MN206" s="5">
        <v>1</v>
      </c>
      <c r="MO206" s="5">
        <v>2</v>
      </c>
      <c r="MP206" s="5">
        <v>2</v>
      </c>
      <c r="MQ206" s="5">
        <v>1</v>
      </c>
      <c r="MR206" s="5">
        <v>1</v>
      </c>
      <c r="MS206" s="5">
        <v>1</v>
      </c>
      <c r="MT206" s="5">
        <v>2</v>
      </c>
      <c r="MU206" s="5">
        <v>1</v>
      </c>
      <c r="MV206" s="5">
        <v>2</v>
      </c>
      <c r="MW206" s="5">
        <v>2</v>
      </c>
      <c r="MX206" s="5">
        <v>2</v>
      </c>
      <c r="MY206" s="5">
        <v>2</v>
      </c>
      <c r="MZ206" s="5">
        <v>2</v>
      </c>
      <c r="NA206" s="5">
        <v>2</v>
      </c>
      <c r="NB206" s="5">
        <v>2</v>
      </c>
      <c r="NC206" s="5">
        <v>2</v>
      </c>
      <c r="ND206" s="5">
        <v>2</v>
      </c>
      <c r="NE206" s="5">
        <v>2</v>
      </c>
      <c r="NF206" s="5">
        <v>2</v>
      </c>
      <c r="NG206" s="5">
        <f>IF(COUNTA(MM206:NF206)=0, "", SUM(MM206:NF206))</f>
        <v>35</v>
      </c>
      <c r="NH206" s="6">
        <v>45537.646863425929</v>
      </c>
      <c r="NI206" s="5">
        <v>4</v>
      </c>
      <c r="NJ206" s="5">
        <v>2</v>
      </c>
      <c r="NK206" s="5">
        <v>5</v>
      </c>
      <c r="NL206" s="5">
        <v>4</v>
      </c>
      <c r="NM206" s="5">
        <v>4</v>
      </c>
      <c r="NN206" s="5">
        <v>4</v>
      </c>
      <c r="NO206" s="5">
        <v>4</v>
      </c>
      <c r="NP206" s="5">
        <v>3</v>
      </c>
      <c r="NQ206" s="5">
        <v>4</v>
      </c>
      <c r="NR206" s="5">
        <v>2</v>
      </c>
      <c r="NS206" s="5">
        <v>4</v>
      </c>
      <c r="NT206" s="5">
        <v>4</v>
      </c>
      <c r="NU206" s="5">
        <v>4</v>
      </c>
      <c r="NV206" s="5">
        <v>5</v>
      </c>
      <c r="NW206" s="5">
        <v>2</v>
      </c>
      <c r="NX206" s="5">
        <v>1</v>
      </c>
      <c r="NY206" s="5">
        <v>4</v>
      </c>
      <c r="NZ206" s="5">
        <v>4</v>
      </c>
      <c r="OA206" s="5">
        <v>3</v>
      </c>
      <c r="OB206" s="5">
        <v>4</v>
      </c>
      <c r="OC206" s="5">
        <v>3</v>
      </c>
      <c r="OD206" s="5">
        <v>4</v>
      </c>
      <c r="OE206" s="5">
        <v>3</v>
      </c>
      <c r="OF206" s="5">
        <v>2</v>
      </c>
      <c r="OG206" s="5">
        <v>3</v>
      </c>
      <c r="OH206" s="5">
        <v>4</v>
      </c>
      <c r="OI206" s="5">
        <v>2</v>
      </c>
      <c r="OJ206" s="5">
        <v>4</v>
      </c>
      <c r="OK206" s="5">
        <f>IF(COUNTA(NI206:OJ206)=0, "", SUM(NK206,NP206,NS206,NW206,OC206,OG206,OJ206))</f>
        <v>24</v>
      </c>
      <c r="OL206" s="5">
        <f>IF(COUNTA(NI206:OJ206)=0, "", SUM(NJ206,NL206,NQ206,NV206,NZ206,OB206,OD206))</f>
        <v>27</v>
      </c>
      <c r="OM206" s="5">
        <f>IF(COUNTA(NI206:OJ206)=0, "", SUM(NN206,NR206,NU206,NY206,OA206,OF206,OI206))</f>
        <v>21</v>
      </c>
      <c r="ON206" s="5">
        <f>IF(COUNTA(NI206:OJ206)=0, "", SUM(NI206,NM206,NO206,NT206,NX206,OE206,OH206))</f>
        <v>24</v>
      </c>
      <c r="OO206" s="11" t="s">
        <v>963</v>
      </c>
      <c r="OP206" s="11">
        <v>1</v>
      </c>
      <c r="OQ206" s="6">
        <v>45788.610706018517</v>
      </c>
      <c r="OR206" s="5">
        <v>0</v>
      </c>
      <c r="OS206" s="5">
        <v>40</v>
      </c>
      <c r="OT206" s="5">
        <v>10</v>
      </c>
      <c r="OU206" s="5">
        <v>0</v>
      </c>
      <c r="OV206" s="5">
        <v>0</v>
      </c>
      <c r="OW206" s="5">
        <v>0</v>
      </c>
      <c r="OX206" s="5">
        <v>0</v>
      </c>
      <c r="OY206" s="5">
        <v>0</v>
      </c>
      <c r="OZ206" s="5">
        <v>10</v>
      </c>
      <c r="PA206" s="5">
        <v>0</v>
      </c>
      <c r="PB206" s="5">
        <v>0</v>
      </c>
      <c r="PC206" s="5">
        <v>0</v>
      </c>
      <c r="PD206" s="5">
        <v>0</v>
      </c>
      <c r="PE206" s="5">
        <v>10</v>
      </c>
      <c r="PF206" s="5">
        <v>0</v>
      </c>
      <c r="PG206" s="5">
        <v>0</v>
      </c>
      <c r="PH206" s="5">
        <v>30</v>
      </c>
      <c r="PI206" s="5">
        <v>20</v>
      </c>
      <c r="PJ206" s="5">
        <v>0</v>
      </c>
      <c r="PK206" s="5">
        <v>20</v>
      </c>
      <c r="PL206" s="5">
        <v>0</v>
      </c>
      <c r="PM206" s="5">
        <v>0</v>
      </c>
      <c r="PN206" s="5">
        <v>30</v>
      </c>
      <c r="PO206" s="5">
        <v>20</v>
      </c>
      <c r="PP206" s="5">
        <v>0</v>
      </c>
      <c r="PQ206" s="5">
        <v>0</v>
      </c>
      <c r="PR206" s="5">
        <v>0</v>
      </c>
      <c r="PS206" s="5">
        <v>10</v>
      </c>
      <c r="PT206" s="5">
        <f>IF(COUNTBLANK(OR206:PS206)&gt;0, "", AVERAGE(OR206:PS206))</f>
        <v>7.1428571428571432</v>
      </c>
      <c r="PU206" s="5">
        <f>IF(COUNTA(OR206:PS206)=0, "", AVERAGE(OS206,PE206,PF206,PG206,PH206,PI206,PK206,PM206,PN206))</f>
        <v>16.666666666666668</v>
      </c>
      <c r="PV206" s="5">
        <f>IF(COUNTA(OR206:PS206)=0, "", AVERAGE(OT206,OU206,OV206,OW206,OY206,PA206,PP206,PQ206))</f>
        <v>1.25</v>
      </c>
      <c r="PW206" s="5">
        <f>IF(COUNTA(OR206:PS206)=0, "", AVERAGE(OX206,PB206,PC206,PD206,PR206,PS206))</f>
        <v>1.6666666666666667</v>
      </c>
      <c r="PX206" s="6">
        <v>45788</v>
      </c>
      <c r="PY206" s="5">
        <v>1</v>
      </c>
      <c r="PZ206" s="5">
        <v>1</v>
      </c>
      <c r="QA206" s="5">
        <v>1</v>
      </c>
      <c r="QB206" s="5">
        <v>2</v>
      </c>
      <c r="QC206" s="5">
        <v>1</v>
      </c>
      <c r="QD206" s="5">
        <v>0</v>
      </c>
      <c r="QE206" s="5">
        <v>2</v>
      </c>
      <c r="QF206" s="5">
        <v>0</v>
      </c>
      <c r="QG206" s="5">
        <v>0</v>
      </c>
      <c r="QH206" s="5">
        <v>1</v>
      </c>
      <c r="QI206" s="5">
        <f>IF(COUNTBLANK(PY206:QG206)&gt;0, "", SUM(PY206:QG206))</f>
        <v>8</v>
      </c>
      <c r="QJ206" s="6"/>
      <c r="QK206" s="5"/>
      <c r="QL206" s="5"/>
      <c r="QM206" s="5"/>
      <c r="QN206" s="5"/>
      <c r="QO206" s="5"/>
      <c r="QP206" s="5"/>
      <c r="QQ206" s="5"/>
      <c r="QR206" s="5"/>
      <c r="QS206" s="5"/>
      <c r="QT206" s="5"/>
      <c r="QU206" s="5" t="str">
        <f>IF(COUNTBLANK(QK206:QS206)&gt;0, "", SUM(QK206:QS206))</f>
        <v/>
      </c>
      <c r="QV206" s="6"/>
      <c r="QW206" s="5"/>
      <c r="QX206" s="5"/>
      <c r="QY206" s="5"/>
      <c r="QZ206" s="5"/>
      <c r="RA206" s="5"/>
      <c r="RB206" s="5"/>
      <c r="RC206" s="5"/>
      <c r="RD206" s="5"/>
      <c r="RE206" s="5"/>
      <c r="RF206" s="5"/>
      <c r="RG206" s="5" t="str">
        <f>IF(COUNTBLANK(QW206:RE206)&gt;0, "", SUM(QW206:RE206))</f>
        <v/>
      </c>
      <c r="RH206" s="6">
        <v>45788.608807870369</v>
      </c>
      <c r="RI206" s="5">
        <v>1</v>
      </c>
      <c r="RJ206" s="5">
        <v>0</v>
      </c>
      <c r="RK206" s="5">
        <v>1</v>
      </c>
      <c r="RL206" s="5">
        <v>0</v>
      </c>
      <c r="RM206" s="5">
        <v>0</v>
      </c>
      <c r="RN206" s="5">
        <v>1</v>
      </c>
      <c r="RO206" s="5">
        <v>1</v>
      </c>
      <c r="RP206" s="5">
        <f>IF(COUNTBLANK(RI206:RO206)&gt;0, "", SUM(RI206:RO206))</f>
        <v>4</v>
      </c>
      <c r="RQ206" s="6"/>
      <c r="RR206" s="5"/>
      <c r="RS206" s="5"/>
      <c r="RT206" s="5"/>
      <c r="RU206" s="5"/>
      <c r="RV206" s="5"/>
      <c r="RW206" s="5"/>
      <c r="RX206" s="5"/>
      <c r="RY206" s="5" t="str">
        <f>IF(COUNTBLANK(RR206:RX206)&gt;0, "", SUM(RR206:RX206))</f>
        <v/>
      </c>
      <c r="RZ206" s="6"/>
      <c r="SA206" s="5"/>
      <c r="SB206" s="5"/>
      <c r="SC206" s="5"/>
      <c r="SD206" s="5"/>
      <c r="SE206" s="5"/>
      <c r="SF206" s="5"/>
      <c r="SG206" s="5"/>
      <c r="SH206" s="5" t="str">
        <f>IF(COUNTBLANK(SA206:SG206)&gt;0, "", SUM(SA206:SG206))</f>
        <v/>
      </c>
      <c r="SI206" s="6">
        <v>45788.612326388888</v>
      </c>
      <c r="SJ206" s="5">
        <v>3</v>
      </c>
      <c r="SK206" s="5">
        <v>3</v>
      </c>
      <c r="SL206" s="5">
        <v>3</v>
      </c>
      <c r="SM206" s="5">
        <v>4</v>
      </c>
      <c r="SN206" s="5">
        <v>3</v>
      </c>
      <c r="SO206" s="5">
        <v>3</v>
      </c>
      <c r="SP206" s="5">
        <v>4</v>
      </c>
      <c r="SQ206" s="5">
        <v>2</v>
      </c>
      <c r="SR206" s="5">
        <v>4</v>
      </c>
      <c r="SS206" s="5">
        <v>3</v>
      </c>
      <c r="ST206" s="5">
        <v>3</v>
      </c>
      <c r="SU206" s="5">
        <v>4</v>
      </c>
      <c r="SV206" s="5">
        <v>4</v>
      </c>
      <c r="SW206" s="5">
        <v>3</v>
      </c>
      <c r="SX206" s="5">
        <v>4</v>
      </c>
      <c r="SY206" s="5">
        <v>4</v>
      </c>
      <c r="SZ206" s="5">
        <v>2</v>
      </c>
      <c r="TA206" s="5">
        <v>3</v>
      </c>
      <c r="TB206" s="5">
        <v>4</v>
      </c>
      <c r="TC206" s="5">
        <f>IF(COUNTBLANK(SJ206:TB206)&gt;0, "", SUM(SJ206:TB206))</f>
        <v>63</v>
      </c>
      <c r="TD206" s="5">
        <f>IF(COUNTBLANK(SJ206:TB206)&gt;0, "", SUM(SL206,SO206,SR206,SS206,ST206,SU206,SV206,SX206,SY206,TB206))</f>
        <v>36</v>
      </c>
      <c r="TE206" s="5">
        <f>IF(COUNTBLANK(SJ206:TB206)&gt;0, "", SUM(SJ206,SK206,SM206,SN206,SQ206,SW206,SZ206,TA206))</f>
        <v>23</v>
      </c>
      <c r="TF206" s="6"/>
      <c r="TG206" s="5"/>
      <c r="TH206" s="5"/>
      <c r="TI206" s="5"/>
      <c r="TJ206" s="5"/>
      <c r="TK206" s="5"/>
      <c r="TL206" s="5"/>
      <c r="TM206" s="5"/>
      <c r="TN206" s="5"/>
      <c r="TO206" s="5"/>
      <c r="TP206" s="5"/>
      <c r="TQ206" s="5"/>
      <c r="TR206" s="5"/>
      <c r="TS206" s="5"/>
      <c r="TT206" s="5"/>
      <c r="TU206" s="5"/>
      <c r="TV206" s="5"/>
      <c r="TW206" s="5"/>
      <c r="TX206" s="5"/>
      <c r="TY206" s="5"/>
      <c r="TZ206" s="5" t="str">
        <f>IF(COUNTBLANK(TG206:TY206)&gt;0, "", SUM(TG206:TY206))</f>
        <v/>
      </c>
      <c r="UA206" s="5" t="str">
        <f>IF(COUNTBLANK(TG206:TY206)&gt;0, "", SUM(TI206,TL206,TO206,TP206,TQ206,TR206,TS206,TU206,TV206,TY206))</f>
        <v/>
      </c>
      <c r="UB206" s="5" t="str">
        <f>IF(COUNTBLANK(TG206:TY206)&gt;0, "", SUM(TG206,TH206,TJ206,TK206,TN206,TT206,TW206,TX206))</f>
        <v/>
      </c>
      <c r="UC206" s="6"/>
      <c r="UD206" s="5"/>
      <c r="UE206" s="5"/>
      <c r="UF206" s="5"/>
      <c r="UG206" s="5"/>
      <c r="UH206" s="5"/>
      <c r="UI206" s="5"/>
      <c r="UJ206" s="5"/>
      <c r="UK206" s="5"/>
      <c r="UL206" s="5"/>
      <c r="UM206" s="5"/>
      <c r="UN206" s="5"/>
      <c r="UO206" s="5"/>
      <c r="UP206" s="5"/>
      <c r="UQ206" s="5"/>
      <c r="UR206" s="5"/>
      <c r="US206" s="5"/>
      <c r="UT206" s="5"/>
      <c r="UU206" s="5"/>
      <c r="UV206" s="5"/>
      <c r="UW206" s="5" t="str">
        <f>IF(COUNTBLANK(UD206:UV206)&gt;0, "", SUM(UD206:UV206))</f>
        <v/>
      </c>
      <c r="UX206" s="5" t="str">
        <f>IF(COUNTBLANK(UD206:UV206)&gt;0, "", SUM(UF206,UI206,UL206,UM206,UN206,UO206,UP206,UR206,US206,UV206))</f>
        <v/>
      </c>
      <c r="UY206" s="5" t="str">
        <f>IF(COUNTBLANK(UD206:UV206)&gt;0, "", SUM(UD206,UE206,UG206,UH206,UK206,UQ206,UT206,UU206))</f>
        <v/>
      </c>
      <c r="UZ206" s="6"/>
      <c r="VA206" s="6"/>
      <c r="VB206" s="5"/>
      <c r="VC206" s="5"/>
      <c r="VE206" s="5"/>
      <c r="VF206" s="5" t="s">
        <v>971</v>
      </c>
      <c r="VG206" s="5"/>
      <c r="VH206" s="5"/>
      <c r="VI206" s="5"/>
      <c r="VK206" s="5"/>
      <c r="VL206" s="5"/>
      <c r="VN206" s="6"/>
      <c r="VO206" s="5"/>
      <c r="VP206" s="5"/>
      <c r="VQ206" s="5"/>
      <c r="VR206" s="5"/>
      <c r="VS206" s="5"/>
      <c r="VT206" s="5"/>
      <c r="VU206" s="5"/>
      <c r="VV206" s="5"/>
      <c r="VW206" s="5"/>
      <c r="VX206" s="5"/>
      <c r="VY206" s="5"/>
      <c r="VZ206" s="5"/>
      <c r="WA206" s="5"/>
      <c r="WB206" s="5"/>
      <c r="WC206" s="5"/>
      <c r="WD206" s="5"/>
      <c r="WE206" s="5"/>
      <c r="WF206" s="5"/>
      <c r="WG206" s="5"/>
      <c r="WH206" s="5"/>
      <c r="WI206" s="5"/>
      <c r="WJ206" s="5"/>
      <c r="WK206" s="5"/>
      <c r="WL206" s="5"/>
      <c r="WM206" s="5"/>
      <c r="WN206" s="5"/>
      <c r="WO206" s="5"/>
      <c r="WP206" s="5"/>
      <c r="WQ206" s="5"/>
      <c r="WR206" s="5" t="str">
        <f>IF(COUNTBLANK(VO206:WQ206)&gt;0, "", SUM(VQ206:WJ206))</f>
        <v/>
      </c>
      <c r="WS206" s="5" t="str">
        <f>IF(COUNTBLANK(VO206:WQ206)&gt;0, "", SUM(VQ206:VZ206))</f>
        <v/>
      </c>
      <c r="WT206" s="5" t="str">
        <f>IF(COUNTBLANK(VO206:WQ206)&gt;0, "", SUM(WA206:WL206))</f>
        <v/>
      </c>
      <c r="WU206" s="5" t="str">
        <f>IF(COUNTBLANK(VO206:WQ206)&gt;0, "", SUM(WK206:WL206))</f>
        <v/>
      </c>
      <c r="WV206" s="5" t="str">
        <f>IF(COUNTA(VO206:WQ206)=0, "", IF(AND(OR(VO206=1, VP206=1), OR(VQ206&gt;=1, VR206&gt;=1, VS206&gt;=1, VT206&gt;=1, VU206&gt;=1), OR(VV206&gt;=1, VW206&gt;=1), COUNTIF(VX206:WD206, "&gt;=1")&gt;=2, COUNTIF(WE206:WJ206, "&gt;=1")&gt;=2, OR(WN206=1, WN206=2), OR(WO206&gt;=1, WP206&gt;=1), WQ206&lt;1), 1, 0))</f>
        <v/>
      </c>
      <c r="WW206" s="5" t="str">
        <f>IF(COUNTBLANK(VO206:WQ206)&gt;0, "", SUM(VQ206:VU206))</f>
        <v/>
      </c>
      <c r="WX206" s="5" t="str">
        <f>IF(COUNTBLANK(VO206:WQ206)&gt;0, "", SUM(VV206:VW206))</f>
        <v/>
      </c>
      <c r="WY206" s="5" t="str">
        <f>IF(COUNTBLANK(VO206:WQ206)&gt;0, "", SUM(VX206:WD206))</f>
        <v/>
      </c>
      <c r="WZ206" s="5" t="str">
        <f>IF(COUNTBLANK(VO206:WQ206)&gt;0, "", SUM(WE206:WJ206))</f>
        <v/>
      </c>
      <c r="XA206" s="6"/>
      <c r="XB206" s="5"/>
      <c r="XC206" s="5"/>
      <c r="XD206" s="5"/>
      <c r="XE206" s="5"/>
      <c r="XF206" s="5"/>
      <c r="XG206" s="5"/>
      <c r="XH206" s="5"/>
      <c r="XI206" s="5"/>
      <c r="XJ206" s="5"/>
      <c r="XK206" s="5"/>
      <c r="XL206" s="5" t="str">
        <f>IF(COUNTBLANK(XB206:XJ206)&gt;0, "", SUM(XB206:XJ206))</f>
        <v/>
      </c>
      <c r="XM206" s="6"/>
      <c r="XN206" s="5"/>
      <c r="XO206" s="5"/>
      <c r="XP206" s="5"/>
      <c r="XQ206" s="5"/>
      <c r="XR206" s="5"/>
      <c r="XS206" s="5"/>
      <c r="XT206" s="5"/>
      <c r="XU206" s="5" t="str">
        <f>IF(COUNTBLANK(XN206:XT206)&gt;0, "", SUM(XN206:XT206))</f>
        <v/>
      </c>
      <c r="XV206" s="6"/>
      <c r="XW206" s="5"/>
      <c r="XX206" s="5"/>
      <c r="XY206" s="5"/>
      <c r="XZ206" s="5"/>
      <c r="YA206" s="5"/>
      <c r="YB206" s="5"/>
      <c r="YC206" s="5"/>
      <c r="YD206" s="5"/>
      <c r="YE206" s="5"/>
      <c r="YF206" s="5"/>
      <c r="YG206" s="5"/>
      <c r="YH206" s="5"/>
      <c r="YI206" s="5"/>
      <c r="YJ206" s="5"/>
      <c r="YK206" s="5"/>
      <c r="YL206" s="5"/>
      <c r="YM206" s="5"/>
      <c r="YN206" s="5"/>
      <c r="YO206" s="5"/>
      <c r="YP206" s="12" t="str">
        <f>IF(COUNTBLANK(XW206:YO206)&gt;0, "", SUM(XW206:YO206))</f>
        <v/>
      </c>
      <c r="YQ206" s="12" t="str">
        <f>IF(COUNTBLANK(XW206:YO206)&gt;0, "", SUM(XY206,YC206,YD206,YE206,YJ206,YK206,YL206,YM206))</f>
        <v/>
      </c>
      <c r="YR206" s="12" t="str">
        <f>IF(COUNTBLANK(XW206:YO206)&gt;0, "", SUM(YF206:YH206))</f>
        <v/>
      </c>
      <c r="YS206" s="12" t="str">
        <f>IF(COUNTBLANK(XW206:YO206)&gt;0, "", SUM(XW206,XX206,YB206))</f>
        <v/>
      </c>
      <c r="YT206" s="12" t="str">
        <f>IF(COUNTBLANK(XW206:YO206)&gt;0, "", SUM(XZ206,YA206,YI206,YN206,YO206))</f>
        <v/>
      </c>
      <c r="YU206" s="12" t="str">
        <f>IF(COUNTBLANK(XW206:YO206)&gt;0, "", SUM(XY206,XZ206,YA206,YB206,YC206,YF206,YJ206,YN206,YO206))</f>
        <v/>
      </c>
      <c r="YV206" s="12" t="str">
        <f>IF(COUNTBLANK(XW206:YO206)&gt;0, "", SUM(XW206,XX206,YK206,YL206,YM206))</f>
        <v/>
      </c>
      <c r="YW206" s="12" t="str">
        <f>IF(COUNTBLANK(XW206:YO206)&gt;0, "", SUM(YD206,YE206,YG206,YH206,YI206))</f>
        <v/>
      </c>
      <c r="YX206" s="6"/>
      <c r="YY206" s="5"/>
      <c r="YZ206" s="5"/>
      <c r="ZA206" s="5"/>
      <c r="ZB206" s="5"/>
      <c r="ZC206" s="5"/>
      <c r="ZD206" s="5"/>
      <c r="ZE206" s="5"/>
      <c r="ZF206" s="5"/>
      <c r="ZG206" s="5"/>
      <c r="ZH206" s="5"/>
      <c r="ZI206" s="5"/>
      <c r="ZJ206" s="5"/>
      <c r="ZK206" s="5"/>
      <c r="ZL206" s="5"/>
      <c r="ZM206" s="5"/>
      <c r="ZN206" s="5"/>
      <c r="ZO206" s="5"/>
      <c r="ZP206" s="5"/>
      <c r="ZQ206" s="5"/>
      <c r="ZR206" s="5"/>
      <c r="ZS206" s="5"/>
      <c r="ZT206" s="5"/>
      <c r="ZU206" s="5"/>
      <c r="ZV206" s="5"/>
      <c r="ZW206" s="5"/>
      <c r="ZX206" s="5"/>
      <c r="ZY206" s="5"/>
      <c r="ZZ206" s="5"/>
      <c r="AAA206" s="5" t="str">
        <f>IF(COUNTBLANK(YY206:ZZ206)&gt;0, "", AVERAGE(YY206:ZZ206))</f>
        <v/>
      </c>
      <c r="AAB206" s="5" t="str">
        <f>IF(COUNTA(YY206:ZZ206)=0, "", AVERAGE(YZ206,ZL206,ZM206,ZN206,ZO206,ZP206,ZR206,ZT206,ZU206))</f>
        <v/>
      </c>
      <c r="AAC206" s="5" t="str">
        <f>IF(COUNTA(YY206:ZZ206)=0, "", AVERAGE(ZA206,ZB206,ZC206,ZD206,ZF206,ZH206,ZW206,ZX206))</f>
        <v/>
      </c>
      <c r="AAD206" s="5" t="str">
        <f>IF(COUNTA(YY206:ZZ206)=0, "", AVERAGE(ZE206,ZI206,ZJ206,ZK206,ZY206,ZZ206))</f>
        <v/>
      </c>
      <c r="AAE206" s="6"/>
      <c r="AAF206" s="5"/>
      <c r="AAG206" s="5" t="s">
        <v>971</v>
      </c>
      <c r="AAH206" s="5"/>
      <c r="AAI206" s="5"/>
      <c r="AAJ206" s="5" t="s">
        <v>971</v>
      </c>
      <c r="AAK206" s="5"/>
      <c r="AAL206" s="5" t="s">
        <v>971</v>
      </c>
      <c r="AAM206" s="5"/>
      <c r="AAN206" s="5"/>
      <c r="AAO206" s="5"/>
      <c r="AAP206" s="5"/>
      <c r="AAQ206" s="5"/>
      <c r="AAR206" s="5" t="s">
        <v>971</v>
      </c>
      <c r="AAS206" s="5"/>
      <c r="AAT206" s="5"/>
      <c r="AAU206" s="5"/>
      <c r="AAV206" s="5"/>
      <c r="AAW206" s="5"/>
      <c r="AAX206" s="5" t="s">
        <v>971</v>
      </c>
      <c r="AAY206" s="5"/>
      <c r="AAZ206" s="5"/>
      <c r="ABA206" s="5"/>
      <c r="ABB206" s="5"/>
      <c r="ABC206" s="5"/>
      <c r="ABD206" s="5"/>
      <c r="ABE206" s="5" t="s">
        <v>971</v>
      </c>
      <c r="ABF206" s="5"/>
      <c r="ABG206" s="5" t="s">
        <v>971</v>
      </c>
      <c r="ABH206" s="5"/>
      <c r="ABI206" s="5"/>
      <c r="ABJ206" s="5" t="str">
        <f>IF(SUM(AAF206:AAN206,AAP206:AAT206,AAV206:AAZ206,ABB206:ABG206)=0, "", SUM(AAF206:AAN206,AAP206:AAT206,AAV206:AAZ206,ABB206:ABG206))</f>
        <v/>
      </c>
      <c r="ABK206" s="5" t="str">
        <f>IF(SUM(ABN206, ABO206, ABP206, ABQ206, ABR206)=0, "", IF(OR(ABN206&gt;=8, ABO206&gt;=10, ABP206&gt;=13, ABQ206&gt;=10, ABR206&gt;=15), 1, 0))</f>
        <v/>
      </c>
      <c r="ABL206" s="5" t="str">
        <f>IF(SUM(AAF206:AAG206,AAI206,AAJ206,AAK206,AAL206,AAR206,AAX206,ABE206,ABG206)=0, "", SUM(AAF206:AAG206,AAI206,AAJ206,AAK206,AAL206,AAR206,AAX206,ABE206,ABG206))</f>
        <v/>
      </c>
      <c r="ABM206" s="5" t="str">
        <f>IF(SUM(AAH206,AAM206:AAN206,AAP206:AAQ206,AAS206:AAT206,AAV206:AAW206,AAY206:AAZ206,ABB206:ABD206,ABF206)=0, "", SUM(AAH206,AAM206:AAN206,AAP206:AAQ206,AAS206:AAT206,AAV206:AAW206,AAY206:AAZ206,ABB206:ABD206,ABF206))</f>
        <v/>
      </c>
      <c r="ABN206" s="5" t="str">
        <f>IF(SUM(AAY206:AAZ206,ABB206:ABC206,ABF206)=0, "", SUM(AAY206:AAZ206,ABB206:ABC206,ABF206))</f>
        <v/>
      </c>
      <c r="ABO206" s="5" t="str">
        <f>IF(SUM(AAN206,AAP206:AAQ206,AAT206,AAV206)=0, "", SUM(AAN206,AAP206:AAQ206,AAT206,AAV206))</f>
        <v/>
      </c>
      <c r="ABP206" s="5" t="str">
        <f>IF(SUM(AAH206,AAM206,AAS206,AAW206,ABD206)=0, "", SUM(AAH206,AAM206,AAS206,AAW206,ABD206))</f>
        <v/>
      </c>
      <c r="ABQ206" s="5" t="str">
        <f>IF(SUM(AAF206:AAG206,AAI206,AAK206,ABE206)=0, "", SUM(AAF206:AAG206,AAI206,AAK206,ABE206))</f>
        <v/>
      </c>
      <c r="ABR206" s="5" t="str">
        <f>IF(SUM(AAJ206,AAL206,AAR206,AAX206,ABG206)=0, "", SUM(AAJ206,AAL206,AAR206,AAX206,ABG206))</f>
        <v/>
      </c>
      <c r="ABS206" s="5" t="str">
        <f>IF(ABN206="", "", IF(ABN206&gt;=8, 1, 0))</f>
        <v/>
      </c>
      <c r="ABT206" s="5" t="str">
        <f>IF(ABO206="", "", IF(ABO206&gt;=10, 1, 0))</f>
        <v/>
      </c>
      <c r="ABU206" s="5" t="str">
        <f>IF(ABP206="", "", IF(ABP206&gt;=13, 1, 0))</f>
        <v/>
      </c>
      <c r="ABV206" s="5" t="str">
        <f>IF(ABQ206="", "", IF(ABQ206&gt;=10, 1, 0))</f>
        <v/>
      </c>
      <c r="ABW206" s="5" t="str">
        <f>IF(ABR206="", "", IF(ABR206&gt;=15, 1, 0))</f>
        <v/>
      </c>
      <c r="ABX206" s="5" t="str">
        <f>IF(AND(AAO206="", AAU206="", ABA206=""), "", IF(AAO206=5,1,0) + IF(AAU206=5,1,0) + IF(ABA206=5,1,0))</f>
        <v/>
      </c>
      <c r="ABY206" s="6"/>
      <c r="ABZ206" s="5"/>
      <c r="ACA206" s="5"/>
      <c r="ACB206" s="5"/>
      <c r="ACC206" s="5"/>
      <c r="ACD206" s="5"/>
      <c r="ACE206" s="5"/>
      <c r="ACF206" s="5"/>
      <c r="ACG206" s="5"/>
      <c r="ACH206" s="5"/>
      <c r="ACI206" s="5"/>
      <c r="ACJ206" s="5"/>
      <c r="ACK206" s="5"/>
      <c r="ACL206" s="5"/>
      <c r="ACM206" s="5"/>
      <c r="ACN206" s="5"/>
      <c r="ACO206" s="5"/>
      <c r="ACP206" s="5"/>
      <c r="ACQ206" s="5"/>
      <c r="ACR206" s="5"/>
      <c r="ACS206" s="5"/>
      <c r="ACT206" s="5"/>
      <c r="ACU206" s="5"/>
      <c r="ACV206" s="5"/>
      <c r="ACW206" s="5"/>
      <c r="ACX206" s="5"/>
      <c r="ACY206" s="5"/>
      <c r="ACZ206" s="5"/>
      <c r="ADA206" s="5"/>
      <c r="ADB206" s="5"/>
      <c r="ADC206" s="5"/>
      <c r="ADD206" s="5"/>
      <c r="ADE206" s="5"/>
      <c r="ADF206" s="5"/>
      <c r="ADG206" s="5"/>
      <c r="ADH206" s="5"/>
      <c r="ADI206" s="5"/>
      <c r="ADJ206" s="12" t="str">
        <f>IF(COUNTA(ABZ206:ADI206)=0, "", SUM(ABZ206:ADI206))</f>
        <v/>
      </c>
      <c r="ADK206" s="12" t="str">
        <f>IF(COUNTA(ABZ206:ADI206)=0, "", SUM(ACJ206,ACK206,ACT206,ACV206,ACX206,ADB206))</f>
        <v/>
      </c>
      <c r="ADL206" s="12" t="str">
        <f>IF(COUNTA(ABZ206:ADI206)=0, "", SUM(ACL206,ACQ206,ACS206,ACY206,ADF206))</f>
        <v/>
      </c>
      <c r="ADM206" s="12" t="str">
        <f>IF(COUNTA(ABZ206:ADI206)=0, "", SUM(ACB206,ACM206,ACR206,ACW206,ACZ206,ADE206))</f>
        <v/>
      </c>
      <c r="ADN206" s="12" t="str">
        <f>IF(COUNTA(ABZ206:ADI206)=0, "", SUM(ACA206,ACE206,ACG206,ACI206,ACP206,ADG206))</f>
        <v/>
      </c>
      <c r="ADO206" s="12" t="str">
        <f>IF(COUNTA(ABZ206:ADI206)=0, "", SUM(ACN206,ACO206,ACU206,ADA206,ADC206,ADD206,ADH206,ADI206))</f>
        <v/>
      </c>
      <c r="ADP206" s="12" t="str">
        <f>IF(COUNTA(ABZ206:ADI206)=0, "", SUM(ABZ206,ACC206,ACD206,ACF206,ACH206))</f>
        <v/>
      </c>
      <c r="ADQ206" s="6"/>
      <c r="ADR206" s="5"/>
      <c r="ADS206" s="5"/>
      <c r="ADT206" s="5"/>
      <c r="ADU206" s="5"/>
      <c r="ADV206" s="5"/>
      <c r="ADW206" s="5"/>
      <c r="ADX206" s="5"/>
      <c r="ADY206" s="5"/>
      <c r="ADZ206" s="5"/>
      <c r="AEA206" s="5"/>
      <c r="AEB206" s="5"/>
      <c r="AEC206" s="5"/>
      <c r="AED206" s="5"/>
      <c r="AEE206" s="5"/>
      <c r="AEF206" s="5"/>
      <c r="AEG206" s="5"/>
      <c r="AEH206" s="5"/>
      <c r="AEI206" s="5"/>
      <c r="AEJ206" s="5"/>
      <c r="AEK206" s="5"/>
      <c r="AEL206" s="5" t="str">
        <f>IF(COUNTA(ADR206:AEK206)=0, "", SUM(ADR206:AEK206))</f>
        <v/>
      </c>
      <c r="AEM206" s="8"/>
      <c r="AEN206" s="6"/>
      <c r="AEO206" s="6"/>
      <c r="AEP206" s="6"/>
      <c r="AEQ206" s="6"/>
      <c r="AER206" s="5"/>
      <c r="AES206" s="6"/>
      <c r="AET206" s="6"/>
      <c r="AEU206" s="6"/>
      <c r="AEV206" s="5"/>
      <c r="AEW206" s="5"/>
      <c r="AEX206" s="5"/>
      <c r="AEY206" s="5"/>
      <c r="AEZ206" s="5"/>
      <c r="AFA206" s="5"/>
      <c r="AFB206" s="5"/>
      <c r="AFC206" s="5"/>
      <c r="AFD206" s="5"/>
      <c r="AFE206" s="5"/>
      <c r="AFF206" s="5"/>
      <c r="AFG206" s="5"/>
      <c r="AFH206" s="5"/>
      <c r="AFI206" s="5"/>
      <c r="AFJ206" s="5"/>
      <c r="AFK206" s="5"/>
      <c r="AFL206" s="5"/>
      <c r="AFM206" s="5"/>
      <c r="AFN206" s="5"/>
      <c r="AFO206" s="5"/>
      <c r="AFP206" s="5"/>
      <c r="AFQ206" s="5"/>
      <c r="AFR206" s="5"/>
      <c r="AFS206" s="5"/>
      <c r="AFT206" s="5"/>
      <c r="AFU206" s="5"/>
      <c r="AFV206" s="5"/>
      <c r="AFW206" s="5"/>
      <c r="AFX206" s="5"/>
      <c r="AFY206" s="5"/>
      <c r="AFZ206" s="5"/>
      <c r="AGA206" s="5" t="str">
        <f>IF(COUNTA(AEV206:AFY206)=0, "", SUM(AEV206:AFY206))</f>
        <v/>
      </c>
      <c r="AGB206" s="6"/>
      <c r="AGC206" s="5"/>
      <c r="AGD206" s="5"/>
      <c r="AGE206" s="5"/>
      <c r="AGF206" s="5"/>
      <c r="AGG206" s="5"/>
      <c r="AGS206" s="6"/>
      <c r="AHM206" s="6"/>
      <c r="AHN206" s="5"/>
      <c r="AHO206" s="5"/>
      <c r="AHP206" s="5"/>
      <c r="AHQ206" s="5"/>
      <c r="AHR206" s="5"/>
      <c r="AHS206" s="5"/>
      <c r="AHT206" s="5"/>
      <c r="AHU206" s="5"/>
      <c r="AHV206" s="5"/>
      <c r="AHW206" s="5"/>
      <c r="AHX206" s="5" t="str">
        <f>IF(COUNTBLANK(AHN206:AHW206)&gt;0, "", SUM(AHN206:AHW206))</f>
        <v/>
      </c>
      <c r="AHY206" s="5" t="str">
        <f>IF(COUNTBLANK(AHN206:AHW206)&gt;0, "", SUM(AHR206,AHW206))</f>
        <v/>
      </c>
      <c r="AHZ206" s="5" t="str">
        <f>IF(COUNTBLANK(AHN206:AHW206)&gt;0, "", SUM(AHP206,AHS206))</f>
        <v/>
      </c>
      <c r="AIA206" s="5" t="str">
        <f>IF(COUNTBLANK(AHN206:AHW206)&gt;0, "", SUM(AHT206,AHV206))</f>
        <v/>
      </c>
      <c r="AIB206" s="5" t="str">
        <f>IF(COUNTBLANK(AHN206:AHW206)&gt;0, "", SUM(AHQ206,AHU206))</f>
        <v/>
      </c>
      <c r="AIC206" s="5" t="str">
        <f>IF(COUNTBLANK(AHN206:AHW206)&gt;0, "", SUM(AHN206:AHO206))</f>
        <v/>
      </c>
      <c r="AID206" s="6"/>
      <c r="AIE206" s="5"/>
      <c r="AIF206" s="5"/>
      <c r="AIG206" s="5"/>
      <c r="AIH206" s="5"/>
      <c r="AII206" s="5"/>
      <c r="AIJ206" s="5"/>
      <c r="AIK206" s="5"/>
      <c r="AIL206" s="5"/>
      <c r="AIM206" s="5"/>
      <c r="AIN206" s="5"/>
      <c r="AIO206" s="5"/>
      <c r="AIP206" s="5"/>
      <c r="AIQ206" s="5"/>
      <c r="AIR206" s="5"/>
      <c r="AIS206" s="5"/>
      <c r="AIT206" s="5"/>
      <c r="AIU206" s="5"/>
      <c r="AIV206" s="5"/>
      <c r="AIW206" s="5"/>
      <c r="AIX206" s="5"/>
      <c r="AIY206" s="5" t="s">
        <v>971</v>
      </c>
      <c r="AIZ206" s="5" t="s">
        <v>971</v>
      </c>
      <c r="AJA206" s="5" t="s">
        <v>971</v>
      </c>
      <c r="AJB206" s="6"/>
      <c r="AJC206" s="5"/>
      <c r="AJD206" s="5"/>
      <c r="AJE206" s="5"/>
      <c r="AJF206" s="5"/>
      <c r="AJG206" s="5"/>
      <c r="AJH206" s="5"/>
      <c r="AJI206" s="5"/>
      <c r="AJJ206" s="5"/>
      <c r="AJK206" s="5"/>
      <c r="AJL206" s="5"/>
      <c r="AJM206" s="5" t="str">
        <f>IF(COUNTBLANK(AJC206:AJK206)&gt;0, "", SUM(AJC206:AJK206))</f>
        <v/>
      </c>
      <c r="AJN206" s="6"/>
      <c r="AJO206" s="5"/>
      <c r="AJP206" s="5"/>
      <c r="AJQ206" s="5"/>
      <c r="AJR206" s="5"/>
      <c r="AJS206" s="5"/>
      <c r="AJT206" s="5"/>
      <c r="AJU206" s="5"/>
      <c r="AJV206" s="5" t="str">
        <f>IF(COUNTBLANK(AJO206:AJU206)&gt;0, "", SUM(AJO206:AJU206))</f>
        <v/>
      </c>
    </row>
    <row r="207" spans="1:958" ht="15" customHeight="1" x14ac:dyDescent="0.35">
      <c r="A207" s="5">
        <v>322647</v>
      </c>
      <c r="B207" s="5" t="s">
        <v>2126</v>
      </c>
      <c r="C207" s="6">
        <v>45545</v>
      </c>
      <c r="D207" s="5">
        <v>0</v>
      </c>
      <c r="E207" s="5">
        <v>0</v>
      </c>
      <c r="F207" s="5">
        <v>0</v>
      </c>
      <c r="G207" s="5">
        <v>0</v>
      </c>
      <c r="H207" s="5">
        <v>0</v>
      </c>
      <c r="I207" s="5">
        <v>0</v>
      </c>
      <c r="J207" s="5">
        <v>0</v>
      </c>
      <c r="K207" s="5">
        <v>0</v>
      </c>
      <c r="L207" s="5">
        <v>0</v>
      </c>
      <c r="M207" s="5">
        <v>0</v>
      </c>
      <c r="N207" s="5">
        <v>0</v>
      </c>
      <c r="O207" s="5">
        <v>0</v>
      </c>
      <c r="P207" s="5">
        <v>0</v>
      </c>
      <c r="Q207" s="5">
        <v>0</v>
      </c>
      <c r="R207" s="5">
        <v>0</v>
      </c>
      <c r="S207" s="5">
        <v>0</v>
      </c>
      <c r="T207" s="5">
        <v>0</v>
      </c>
      <c r="U207" s="5">
        <v>0</v>
      </c>
      <c r="V207" s="5">
        <f>IF(COUNTA(D207,F207,H207,J207,L207,N207,P207,R207,T207)=0, "", IF(OR(D207=1,F207=1,H207=1,J207=1,L207=1,N207=1,P207=1,R207=1,T207=1), 1, 0))</f>
        <v>0</v>
      </c>
      <c r="W207" s="5">
        <f>IF(COUNTA(E207,G207,I207,K207,M207,O207,Q207,S207,U207)=0, "", IF(OR(E207=1,G207=1,I207=1,K207=1,M207=1,O207=1,Q207=1,S207=1,U207=1), 1, 0))</f>
        <v>0</v>
      </c>
      <c r="X207" s="5">
        <v>0</v>
      </c>
      <c r="Y207" s="5">
        <v>1</v>
      </c>
      <c r="Z207" s="5">
        <v>0</v>
      </c>
      <c r="AA207" s="5" t="s">
        <v>971</v>
      </c>
      <c r="AB207" s="5">
        <f>IF(AG207&lt;&gt;"", 1, 0)</f>
        <v>0</v>
      </c>
      <c r="AC207" s="5">
        <f>IF(AH207&lt;&gt;"", 1, 0)</f>
        <v>0</v>
      </c>
      <c r="AD207" s="5">
        <v>0</v>
      </c>
      <c r="AE207" s="7">
        <v>45538.746562499997</v>
      </c>
      <c r="AF207" s="6"/>
      <c r="AG207" s="8"/>
      <c r="AH207" s="8"/>
      <c r="AI207" s="8"/>
      <c r="AJ207" s="5" t="str">
        <f>IF(OR(ISBLANK(AE207), ISBLANK(AG207)), "", AG207 - AE207)</f>
        <v/>
      </c>
      <c r="AK207" s="9"/>
      <c r="AL207" s="5" t="str">
        <f>IF(OR(ISBLANK(AG207), ISBLANK(AK207)), "", AK207 - AG207)</f>
        <v/>
      </c>
      <c r="AM207" s="6"/>
      <c r="AN207" s="10" t="str">
        <f>IF(OR(ISBLANK(AM207), ISBLANK(AF207)), "", AF207 - AM207)</f>
        <v/>
      </c>
      <c r="AO207" s="6">
        <v>45538.746562499997</v>
      </c>
      <c r="AP207" s="6">
        <v>36751</v>
      </c>
      <c r="AQ207" s="5">
        <f>IF(OR(ISBLANK(AO207), ISBLANK(AP207)), "", DATEDIF(AP207, AO207, "Y"))</f>
        <v>24</v>
      </c>
      <c r="AR207" s="11" t="s">
        <v>959</v>
      </c>
      <c r="AS207" s="11">
        <f>IF(ISBLANK(AR207), "", IF(AR207="ישראל", 1, 2))</f>
        <v>1</v>
      </c>
      <c r="AT207" s="11" t="s">
        <v>959</v>
      </c>
      <c r="AU207" s="11" t="s">
        <v>959</v>
      </c>
      <c r="AV207" s="5"/>
      <c r="AW207" s="5">
        <v>1</v>
      </c>
      <c r="AX207" s="5">
        <v>2</v>
      </c>
      <c r="AY207" s="5">
        <v>15</v>
      </c>
      <c r="AZ207" s="5">
        <f>IF(ISBLANK(AY207), "", IF(AY207&lt;=8, 1, IF(AY207&lt;=12, 2, 3)))</f>
        <v>3</v>
      </c>
      <c r="BA207" s="5">
        <v>15</v>
      </c>
      <c r="BB207" s="5">
        <f>IF(ISBLANK(BA207), "", IF(BA207&lt;=8, 1, IF(BA207&lt;=12, 2, 3)))</f>
        <v>3</v>
      </c>
      <c r="BC207" s="11" t="s">
        <v>1285</v>
      </c>
      <c r="BD207" s="11" t="s">
        <v>2127</v>
      </c>
      <c r="BE207" s="5">
        <v>2</v>
      </c>
      <c r="BF207" s="5"/>
      <c r="BG207" s="5">
        <v>5</v>
      </c>
      <c r="BH207" s="6">
        <v>45538.748969907407</v>
      </c>
      <c r="BI207" s="5">
        <v>1</v>
      </c>
      <c r="BJ207" s="5">
        <v>1</v>
      </c>
      <c r="BK207" s="5">
        <v>2</v>
      </c>
      <c r="BL207" s="5">
        <v>1</v>
      </c>
      <c r="BM207" s="5">
        <v>2</v>
      </c>
      <c r="BN207" s="5">
        <v>1</v>
      </c>
      <c r="BO207" s="5">
        <v>2</v>
      </c>
      <c r="BP207" s="5">
        <v>1</v>
      </c>
      <c r="BQ207" s="5">
        <v>1</v>
      </c>
      <c r="BR207" s="5">
        <v>3</v>
      </c>
      <c r="BS207" s="5">
        <v>1</v>
      </c>
      <c r="BT207" s="5">
        <v>1</v>
      </c>
      <c r="BU207" s="5">
        <v>2</v>
      </c>
      <c r="BV207" s="5">
        <v>1</v>
      </c>
      <c r="BW207" s="5">
        <v>1</v>
      </c>
      <c r="BX207" s="5">
        <v>4</v>
      </c>
      <c r="BY207" s="5">
        <v>1</v>
      </c>
      <c r="BZ207" s="5">
        <v>1</v>
      </c>
      <c r="CA207" s="5">
        <v>2</v>
      </c>
      <c r="CB207" s="5">
        <v>1</v>
      </c>
      <c r="CC207" s="5">
        <v>1</v>
      </c>
      <c r="CD207" s="5">
        <v>3</v>
      </c>
      <c r="CE207" s="5">
        <v>1</v>
      </c>
      <c r="CF207" s="5">
        <v>1</v>
      </c>
      <c r="CG207" s="5">
        <v>1</v>
      </c>
      <c r="CH207" s="5">
        <v>1</v>
      </c>
      <c r="CI207" s="5">
        <v>1</v>
      </c>
      <c r="CJ207" s="5">
        <v>2</v>
      </c>
      <c r="CK207" s="5">
        <v>1</v>
      </c>
      <c r="CL207" s="5">
        <v>1</v>
      </c>
      <c r="CM207" s="5">
        <f>IF(SUM(BI207:BQ207,BS207:BW207,BY207:CC207,CE207:CJ207)=0, "", SUM(BI207:BQ207,BS207:BW207,BY207:CC207,CE207:CJ207))</f>
        <v>31</v>
      </c>
      <c r="CN207" s="5">
        <f>IF(SUM(CQ207, CR207, CS207, CT207, CU207)=0, "", IF(OR(CQ207&gt;=8, CR207&gt;=10, CS207&gt;=13, CT207&gt;=10, CU207&gt;=15), 1, 0))</f>
        <v>0</v>
      </c>
      <c r="CO207" s="5">
        <f>IF(SUM(BI207:BJ207,BL207,BM207,BN207,BO207,BU207,CA207,CH207,CJ207)=0, "", SUM(BI207:BJ207,BL207,BM207,BN207,BO207,BU207,CA207,CH207,CJ207))</f>
        <v>15</v>
      </c>
      <c r="CP207" s="5">
        <f>IF(SUM(BK207,BP207:BQ207,BS207:BT207,BV207:BW207,BY207:BZ207,CB207:CC207,CE207:CG207,CI207)=0, "", SUM(BK207,BP207:BQ207,BS207:BT207,BV207:BW207,BY207:BZ207,CB207:CC207,CE207:CG207,CI207))</f>
        <v>16</v>
      </c>
      <c r="CQ207" s="5">
        <f>IF(SUM(CB207:CC207,CE207:CF207,CI207)=0, "", SUM(CB207:CC207,CE207:CF207,CI207))</f>
        <v>5</v>
      </c>
      <c r="CR207" s="5">
        <f>IF(SUM(BQ207,BS207:BT207,BW207,BY207)=0, "", SUM(BQ207,BS207:BT207,BW207,BY207))</f>
        <v>5</v>
      </c>
      <c r="CS207" s="5">
        <f>IF(SUM(BK207,BP207,BV207,BZ207,CG207)=0, "", SUM(BK207,BP207,BV207,BZ207,CG207))</f>
        <v>6</v>
      </c>
      <c r="CT207" s="5">
        <f>IF(SUM(BI207:BJ207,BL207,BN207,CH207)=0, "", SUM(BI207:BJ207,BL207,BN207,CH207))</f>
        <v>5</v>
      </c>
      <c r="CU207" s="5">
        <f>IF(SUM(BM207,BO207,BU207,CA207,CJ207)=0, "", SUM(BM207,BO207,BU207,CA207,CJ207))</f>
        <v>10</v>
      </c>
      <c r="CV207" s="5">
        <f>IF(CQ207="", "", IF(CQ207&gt;=8, 1, 0))</f>
        <v>0</v>
      </c>
      <c r="CW207" s="5">
        <f>IF(CR207="", "", IF(CR207&gt;=10, 1, 0))</f>
        <v>0</v>
      </c>
      <c r="CX207" s="5">
        <f>IF(CS207="", "", IF(CS207&gt;=13, 1, 0))</f>
        <v>0</v>
      </c>
      <c r="CY207" s="5">
        <f>IF(CT207="", "", IF(CT207&gt;=10, 1, 0))</f>
        <v>0</v>
      </c>
      <c r="CZ207" s="5">
        <f>IF(CU207="", "", IF(CU207&gt;=15, 1, 0))</f>
        <v>0</v>
      </c>
      <c r="DA207" s="5">
        <f>IF(AND(BR207="", BX207="", CD207=""), "", IF(BR207=5,1,0) + IF(BX207=5,1,0) + IF(CD207=5,1,0))</f>
        <v>0</v>
      </c>
      <c r="DB207" s="6">
        <v>45538.754074074073</v>
      </c>
      <c r="DC207" s="5">
        <v>0</v>
      </c>
      <c r="DD207" s="13"/>
      <c r="DE207" s="5">
        <v>0</v>
      </c>
      <c r="DF207" s="13"/>
      <c r="DG207" s="5">
        <v>0</v>
      </c>
      <c r="DH207" s="13"/>
      <c r="DI207" s="5">
        <v>1</v>
      </c>
      <c r="DJ207" s="13"/>
      <c r="DK207" s="5">
        <v>0</v>
      </c>
      <c r="DL207" s="13"/>
      <c r="DM207" s="5">
        <v>0</v>
      </c>
      <c r="DN207" s="13"/>
      <c r="DO207" s="5">
        <v>0</v>
      </c>
      <c r="DP207" s="13"/>
      <c r="DQ207" s="5">
        <v>0</v>
      </c>
      <c r="DR207" s="13"/>
      <c r="DS207" s="5">
        <v>0</v>
      </c>
      <c r="DT207" s="13"/>
      <c r="DU207" s="5">
        <v>2</v>
      </c>
      <c r="DV207" s="13" t="s">
        <v>2128</v>
      </c>
      <c r="DW207" s="5">
        <v>0</v>
      </c>
      <c r="DX207" s="13"/>
      <c r="DY207" s="5">
        <v>0</v>
      </c>
      <c r="DZ207" s="13"/>
      <c r="EA207" s="5">
        <v>0</v>
      </c>
      <c r="EB207" s="13"/>
      <c r="EC207" s="5">
        <v>0</v>
      </c>
      <c r="ED207" s="13"/>
      <c r="EE207" s="5">
        <v>0</v>
      </c>
      <c r="EF207" s="13"/>
      <c r="EG207" s="5">
        <v>0</v>
      </c>
      <c r="EH207" s="13"/>
      <c r="EI207" s="5">
        <v>1</v>
      </c>
      <c r="EJ207" s="13"/>
      <c r="EK207" s="5">
        <v>0</v>
      </c>
      <c r="EL207" s="5">
        <v>0</v>
      </c>
      <c r="EM207" s="5">
        <v>0</v>
      </c>
      <c r="EN207" s="6">
        <v>45538.75545138889</v>
      </c>
      <c r="EO207" s="5">
        <v>0</v>
      </c>
      <c r="EP207" s="5">
        <v>1</v>
      </c>
      <c r="EQ207" s="5">
        <v>0</v>
      </c>
      <c r="ER207" s="5">
        <v>1</v>
      </c>
      <c r="ES207" s="5">
        <v>0</v>
      </c>
      <c r="ET207" s="5">
        <v>0</v>
      </c>
      <c r="EU207" s="5">
        <v>0</v>
      </c>
      <c r="EV207" s="5">
        <v>0</v>
      </c>
      <c r="EW207" s="5">
        <v>0</v>
      </c>
      <c r="EX207" s="5">
        <v>0</v>
      </c>
      <c r="EY207" s="5">
        <v>0</v>
      </c>
      <c r="EZ207" s="5">
        <v>0</v>
      </c>
      <c r="FA207" s="5">
        <v>0</v>
      </c>
      <c r="FB207" s="5">
        <v>0</v>
      </c>
      <c r="FC207" s="5">
        <v>0</v>
      </c>
      <c r="FD207" s="5">
        <v>0</v>
      </c>
      <c r="FE207" s="5">
        <v>0</v>
      </c>
      <c r="FF207" s="5">
        <v>0</v>
      </c>
      <c r="FG207" s="5">
        <v>0</v>
      </c>
      <c r="FH207" s="5">
        <v>1</v>
      </c>
      <c r="FI207" s="5">
        <v>3</v>
      </c>
      <c r="FJ207" s="5">
        <v>0</v>
      </c>
      <c r="FK207" s="5">
        <v>0</v>
      </c>
      <c r="FL207" s="6">
        <v>45538.756064814814</v>
      </c>
      <c r="FM207" s="5">
        <v>3</v>
      </c>
      <c r="FN207" s="5">
        <v>3</v>
      </c>
      <c r="FO207" s="5">
        <v>3</v>
      </c>
      <c r="FP207" s="5">
        <v>3</v>
      </c>
      <c r="FQ207" s="5">
        <v>2</v>
      </c>
      <c r="FR207" s="5">
        <v>3</v>
      </c>
      <c r="FS207" s="14">
        <f>IF(COUNTBLANK(FM207:FR207)&gt;0, "", AVERAGE(FM207:FR207))</f>
        <v>2.8333333333333335</v>
      </c>
      <c r="FT207" s="6">
        <v>45538</v>
      </c>
      <c r="FU207" s="5">
        <v>1</v>
      </c>
      <c r="FV207" s="5">
        <v>0</v>
      </c>
      <c r="FW207" s="5">
        <v>1</v>
      </c>
      <c r="FX207" s="5">
        <v>1</v>
      </c>
      <c r="FY207" s="5">
        <v>1</v>
      </c>
      <c r="FZ207" s="5">
        <v>0</v>
      </c>
      <c r="GA207" s="5">
        <v>0</v>
      </c>
      <c r="GB207" s="5">
        <v>1</v>
      </c>
      <c r="GC207" s="5">
        <v>0</v>
      </c>
      <c r="GD207" s="5">
        <v>0</v>
      </c>
      <c r="GE207" s="5">
        <f>IF(COUNTBLANK(FU207:GC207)&gt;0, "", SUM(FU207:GC207))</f>
        <v>5</v>
      </c>
      <c r="GF207" s="6">
        <v>45538.758240740739</v>
      </c>
      <c r="GG207" s="5">
        <v>1</v>
      </c>
      <c r="GH207" s="5">
        <v>1</v>
      </c>
      <c r="GI207" s="5">
        <v>1</v>
      </c>
      <c r="GJ207" s="5">
        <v>1</v>
      </c>
      <c r="GK207" s="5">
        <v>1</v>
      </c>
      <c r="GL207" s="5">
        <v>0</v>
      </c>
      <c r="GM207" s="5">
        <v>0</v>
      </c>
      <c r="GN207" s="5">
        <f>IF(COUNTBLANK(GG207:GM207)&gt;0, "", SUM(GG207:GM207))</f>
        <v>5</v>
      </c>
      <c r="GO207" s="6">
        <v>45538.76048611111</v>
      </c>
      <c r="GP207" s="5">
        <v>1</v>
      </c>
      <c r="GQ207" s="5">
        <v>3</v>
      </c>
      <c r="GR207" s="5">
        <v>4</v>
      </c>
      <c r="GS207" s="5">
        <v>4</v>
      </c>
      <c r="GT207" s="5">
        <v>4</v>
      </c>
      <c r="GU207" s="5">
        <v>3</v>
      </c>
      <c r="GV207" s="5">
        <v>4</v>
      </c>
      <c r="GW207" s="5">
        <v>3</v>
      </c>
      <c r="GX207" s="5">
        <v>4</v>
      </c>
      <c r="GY207" s="5">
        <v>3</v>
      </c>
      <c r="GZ207" s="5">
        <v>4</v>
      </c>
      <c r="HA207" s="5">
        <v>3</v>
      </c>
      <c r="HB207" s="5">
        <v>3</v>
      </c>
      <c r="HC207" s="5">
        <v>4</v>
      </c>
      <c r="HD207" s="5">
        <v>4</v>
      </c>
      <c r="HE207" s="5">
        <v>4</v>
      </c>
      <c r="HF207" s="5">
        <v>4</v>
      </c>
      <c r="HG207" s="5">
        <v>3</v>
      </c>
      <c r="HH207" s="5">
        <v>5</v>
      </c>
      <c r="HI207" s="5">
        <f>IF(COUNTBLANK(GQ207:HH207)&gt;0, "", SUM(GQ207:HH207))</f>
        <v>66</v>
      </c>
      <c r="HJ207" s="6">
        <v>45538.769965277781</v>
      </c>
      <c r="HK207" s="5">
        <v>3</v>
      </c>
      <c r="HL207" s="5">
        <v>2</v>
      </c>
      <c r="HM207" s="5">
        <v>1</v>
      </c>
      <c r="HN207" s="5">
        <v>2</v>
      </c>
      <c r="HO207" s="5">
        <v>2</v>
      </c>
      <c r="HP207" s="5">
        <v>2</v>
      </c>
      <c r="HQ207" s="5">
        <v>1</v>
      </c>
      <c r="HR207" s="5">
        <v>3</v>
      </c>
      <c r="HS207" s="5">
        <v>1</v>
      </c>
      <c r="HT207" s="5">
        <v>1</v>
      </c>
      <c r="HU207" s="5">
        <v>3</v>
      </c>
      <c r="HV207" s="5">
        <v>2</v>
      </c>
      <c r="HW207" s="5">
        <v>0</v>
      </c>
      <c r="HX207" s="5">
        <v>2</v>
      </c>
      <c r="HY207" s="5">
        <v>0</v>
      </c>
      <c r="HZ207" s="5">
        <v>3</v>
      </c>
      <c r="IA207" s="5">
        <v>3</v>
      </c>
      <c r="IB207" s="5">
        <v>2</v>
      </c>
      <c r="IC207" s="5">
        <v>0</v>
      </c>
      <c r="ID207" s="5">
        <v>0</v>
      </c>
      <c r="IE207" s="5">
        <v>1</v>
      </c>
      <c r="IF207" s="5">
        <v>1</v>
      </c>
      <c r="IG207" s="5">
        <v>1</v>
      </c>
      <c r="IH207" s="5">
        <v>3</v>
      </c>
      <c r="II207" s="5">
        <v>2</v>
      </c>
      <c r="IJ207" s="5">
        <f>IF(COUNTA(HK207:II207)=0, "", SUM(HK207,HL207,HN207,HO207,HP207,HU207,HV207,HX207,HZ207,IA207,IB207,IH207))</f>
        <v>29</v>
      </c>
      <c r="IK207" s="5">
        <f>IF(COUNTA(HK207:II207)=0, "", SUM(HM207,HQ207,HR207,HS207,HT207,HW207,HY207,IC207,ID207,IE207,IF207,IG207,II207))</f>
        <v>12</v>
      </c>
      <c r="IL207" s="5">
        <v>3</v>
      </c>
      <c r="IM207" s="5">
        <v>3</v>
      </c>
      <c r="IN207" s="5">
        <v>0</v>
      </c>
      <c r="IO207" s="5">
        <v>3</v>
      </c>
      <c r="IP207" s="5">
        <v>3</v>
      </c>
      <c r="IQ207" s="5">
        <v>3</v>
      </c>
      <c r="IR207" s="5">
        <v>1</v>
      </c>
      <c r="IS207" s="5">
        <v>2</v>
      </c>
      <c r="IT207" s="5">
        <v>0</v>
      </c>
      <c r="IU207" s="5">
        <v>1</v>
      </c>
      <c r="IV207" s="5">
        <v>3</v>
      </c>
      <c r="IW207" s="5">
        <v>3</v>
      </c>
      <c r="IX207" s="5">
        <v>0</v>
      </c>
      <c r="IY207" s="5">
        <v>3</v>
      </c>
      <c r="IZ207" s="5">
        <v>1</v>
      </c>
      <c r="JA207" s="5">
        <v>3</v>
      </c>
      <c r="JB207" s="5">
        <v>3</v>
      </c>
      <c r="JC207" s="5">
        <v>2</v>
      </c>
      <c r="JD207" s="5">
        <v>0</v>
      </c>
      <c r="JE207" s="5">
        <v>0</v>
      </c>
      <c r="JF207" s="5">
        <v>1</v>
      </c>
      <c r="JG207" s="5">
        <v>1</v>
      </c>
      <c r="JH207" s="5">
        <v>1</v>
      </c>
      <c r="JI207" s="5">
        <v>2</v>
      </c>
      <c r="JJ207" s="5">
        <v>3</v>
      </c>
      <c r="JK207" s="5">
        <f>IF(COUNTA(IL207:JJ207)=0, "", SUM(IL207,IM207,IO207,IP207,IQ207,IV207,IW207,IY207,JA207,JB207,JC207,JI207))</f>
        <v>34</v>
      </c>
      <c r="JL207" s="5">
        <f>IF(COUNTA(IL207:JJ207)=0, "", SUM(IN207,IR207,IS207,IT207,IU207,IX207,IZ207,JD207,JE207,JF207,JG207,JH207,JJ207))</f>
        <v>11</v>
      </c>
      <c r="JM207" s="6">
        <v>45538.774467592593</v>
      </c>
      <c r="JN207" s="5">
        <v>2</v>
      </c>
      <c r="JO207" s="5">
        <v>2</v>
      </c>
      <c r="JP207" s="5">
        <v>2</v>
      </c>
      <c r="JQ207" s="5">
        <v>1</v>
      </c>
      <c r="JR207" s="5">
        <v>1</v>
      </c>
      <c r="JS207" s="5">
        <v>2</v>
      </c>
      <c r="JT207" s="5">
        <v>2</v>
      </c>
      <c r="JU207" s="5">
        <v>1</v>
      </c>
      <c r="JV207" s="5">
        <v>2</v>
      </c>
      <c r="JW207" s="5">
        <v>2</v>
      </c>
      <c r="JX207" s="5">
        <v>1</v>
      </c>
      <c r="JY207" s="5">
        <v>1</v>
      </c>
      <c r="JZ207" s="5">
        <v>2</v>
      </c>
      <c r="KA207" s="5">
        <v>2</v>
      </c>
      <c r="KB207" s="5">
        <v>1</v>
      </c>
      <c r="KC207" s="5">
        <v>1</v>
      </c>
      <c r="KD207" s="5">
        <v>2</v>
      </c>
      <c r="KE207" s="5">
        <v>3</v>
      </c>
      <c r="KF207" s="5">
        <v>2</v>
      </c>
      <c r="KG207" s="5">
        <v>2</v>
      </c>
      <c r="KH207" s="5">
        <v>1</v>
      </c>
      <c r="KI207" s="5">
        <v>2</v>
      </c>
      <c r="KJ207" s="5">
        <v>4</v>
      </c>
      <c r="KK207" s="5">
        <v>2</v>
      </c>
      <c r="KL207" s="5">
        <v>1</v>
      </c>
      <c r="KM207" s="5">
        <v>4</v>
      </c>
      <c r="KN207" s="5">
        <v>2</v>
      </c>
      <c r="KO207" s="5">
        <v>1</v>
      </c>
      <c r="KP207" s="5">
        <v>1</v>
      </c>
      <c r="KQ207" s="5">
        <v>1</v>
      </c>
      <c r="KR207" s="5">
        <v>1</v>
      </c>
      <c r="KS207" s="5">
        <v>2</v>
      </c>
      <c r="KT207" s="5">
        <v>4</v>
      </c>
      <c r="KU207" s="5">
        <v>2</v>
      </c>
      <c r="KV207" s="5">
        <v>4</v>
      </c>
      <c r="KW207" s="5">
        <v>4</v>
      </c>
      <c r="KX207" s="5">
        <f>IF(COUNTA(JN207:KW207)=0, "", SUM(JN207:KW207))</f>
        <v>70</v>
      </c>
      <c r="KY207" s="5">
        <f>IF(COUNTA(JN207:KW207)=0, "", SUM(JX207,JY207,KH207,KJ207,KL207,KP207))</f>
        <v>9</v>
      </c>
      <c r="KZ207" s="5">
        <f>IF(COUNTA(JN207:KW207)=0, "", SUM(JZ207,KE207,KG207,KM207,KT207))</f>
        <v>15</v>
      </c>
      <c r="LA207" s="5">
        <f>IF(COUNTA(JN207:KW207)=0, "", SUM(JP207,KA207,KF207,KK207,KN207,KS207))</f>
        <v>12</v>
      </c>
      <c r="LB207" s="5">
        <f>IF(COUNTA(JN207:KW207)=0, "", SUM(JO207,JS207,JU207,JW207,KD207,KU207))</f>
        <v>11</v>
      </c>
      <c r="LC207" s="5">
        <f>IF(COUNTA(JN207:KW207)=0, "", SUM(KB207,KC207,KI207,KO207,KQ207,KR207,KV207,KW207))</f>
        <v>15</v>
      </c>
      <c r="LD207" s="5">
        <f>IF(COUNTA(JN207:KW207)=0, "", SUM(JN207,JQ207,JR207,JT207,JV207))</f>
        <v>8</v>
      </c>
      <c r="LE207" s="6">
        <v>45538.778124999997</v>
      </c>
      <c r="LF207" s="5">
        <v>60</v>
      </c>
      <c r="LG207" s="5">
        <v>50</v>
      </c>
      <c r="LH207" s="5">
        <v>10</v>
      </c>
      <c r="LI207" s="5">
        <v>0</v>
      </c>
      <c r="LJ207" s="5">
        <v>0</v>
      </c>
      <c r="LK207" s="5">
        <v>0</v>
      </c>
      <c r="LL207" s="5">
        <v>0</v>
      </c>
      <c r="LM207" s="5">
        <v>0</v>
      </c>
      <c r="LN207" s="5">
        <v>0</v>
      </c>
      <c r="LO207" s="5">
        <v>0</v>
      </c>
      <c r="LP207" s="5">
        <v>0</v>
      </c>
      <c r="LQ207" s="5">
        <v>0</v>
      </c>
      <c r="LR207" s="5">
        <v>0</v>
      </c>
      <c r="LS207" s="5">
        <v>0</v>
      </c>
      <c r="LT207" s="5">
        <v>10</v>
      </c>
      <c r="LU207" s="5">
        <v>0</v>
      </c>
      <c r="LV207" s="5">
        <v>10</v>
      </c>
      <c r="LW207" s="5">
        <v>40</v>
      </c>
      <c r="LX207" s="5">
        <v>20</v>
      </c>
      <c r="LY207" s="5">
        <v>10</v>
      </c>
      <c r="LZ207" s="5">
        <v>0</v>
      </c>
      <c r="MA207" s="5">
        <v>10</v>
      </c>
      <c r="MB207" s="5">
        <v>10</v>
      </c>
      <c r="MC207" s="5">
        <v>20</v>
      </c>
      <c r="MD207" s="5">
        <v>0</v>
      </c>
      <c r="ME207" s="5">
        <v>0</v>
      </c>
      <c r="MF207" s="5">
        <v>0</v>
      </c>
      <c r="MG207" s="5">
        <v>0</v>
      </c>
      <c r="MH207" s="5">
        <f>IF(COUNTBLANK(LF207:MG207)&gt;0, "", AVERAGE(LF207:MG207))</f>
        <v>8.9285714285714288</v>
      </c>
      <c r="MI207" s="5">
        <f>IF(COUNTA(LF207:MG207)=0, "", AVERAGE(LG207,LS207,LT207,LU207,LV207,LW207,LY207,MA207,MB207))</f>
        <v>15.555555555555555</v>
      </c>
      <c r="MJ207" s="5">
        <f>IF(COUNTA(LF207:MG207)=0, "", AVERAGE(LH207,LI207,LJ207,LK207,LM207,LO207,MD207,ME207))</f>
        <v>1.25</v>
      </c>
      <c r="MK207" s="5">
        <f>IF(COUNTA(LF207:MG207)=0, "", AVERAGE(LL207,LP207,LQ207,LR207,MF207,MG207))</f>
        <v>0</v>
      </c>
      <c r="ML207" s="6">
        <v>45538.779988425929</v>
      </c>
      <c r="MM207" s="5">
        <v>2</v>
      </c>
      <c r="MN207" s="5">
        <v>2</v>
      </c>
      <c r="MO207" s="5">
        <v>2</v>
      </c>
      <c r="MP207" s="5">
        <v>2</v>
      </c>
      <c r="MQ207" s="5">
        <v>2</v>
      </c>
      <c r="MR207" s="5">
        <v>2</v>
      </c>
      <c r="MS207" s="5">
        <v>2</v>
      </c>
      <c r="MT207" s="5">
        <v>1</v>
      </c>
      <c r="MU207" s="5">
        <v>2</v>
      </c>
      <c r="MV207" s="5">
        <v>1</v>
      </c>
      <c r="MW207" s="5">
        <v>2</v>
      </c>
      <c r="MX207" s="5">
        <v>2</v>
      </c>
      <c r="MY207" s="5">
        <v>2</v>
      </c>
      <c r="MZ207" s="5">
        <v>3</v>
      </c>
      <c r="NA207" s="5">
        <v>2</v>
      </c>
      <c r="NB207" s="5">
        <v>2</v>
      </c>
      <c r="NC207" s="5">
        <v>2</v>
      </c>
      <c r="ND207" s="5">
        <v>1</v>
      </c>
      <c r="NE207" s="5">
        <v>2</v>
      </c>
      <c r="NF207" s="5">
        <v>2</v>
      </c>
      <c r="NG207" s="5">
        <f>IF(COUNTA(MM207:NF207)=0, "", SUM(MM207:NF207))</f>
        <v>38</v>
      </c>
      <c r="NH207" s="6">
        <v>45538.785879629628</v>
      </c>
      <c r="NI207" s="5">
        <v>3</v>
      </c>
      <c r="NJ207" s="5">
        <v>1</v>
      </c>
      <c r="NK207" s="5">
        <v>3</v>
      </c>
      <c r="NL207" s="5">
        <v>3</v>
      </c>
      <c r="NM207" s="5">
        <v>3</v>
      </c>
      <c r="NN207" s="5">
        <v>4</v>
      </c>
      <c r="NO207" s="5">
        <v>4</v>
      </c>
      <c r="NP207" s="5">
        <v>3</v>
      </c>
      <c r="NQ207" s="5">
        <v>4</v>
      </c>
      <c r="NR207" s="5">
        <v>3</v>
      </c>
      <c r="NS207" s="5">
        <v>2</v>
      </c>
      <c r="NT207" s="5">
        <v>4</v>
      </c>
      <c r="NU207" s="5">
        <v>4</v>
      </c>
      <c r="NV207" s="5">
        <v>2</v>
      </c>
      <c r="NW207" s="5">
        <v>2</v>
      </c>
      <c r="NX207" s="5">
        <v>4</v>
      </c>
      <c r="NY207" s="5">
        <v>4</v>
      </c>
      <c r="NZ207" s="5">
        <v>4</v>
      </c>
      <c r="OA207" s="5">
        <v>2</v>
      </c>
      <c r="OB207" s="5">
        <v>2</v>
      </c>
      <c r="OC207" s="5">
        <v>4</v>
      </c>
      <c r="OD207" s="5">
        <v>4</v>
      </c>
      <c r="OE207" s="5">
        <v>4</v>
      </c>
      <c r="OF207" s="5">
        <v>2</v>
      </c>
      <c r="OG207" s="5">
        <v>2</v>
      </c>
      <c r="OH207" s="5">
        <v>4</v>
      </c>
      <c r="OI207" s="5">
        <v>1</v>
      </c>
      <c r="OJ207" s="5">
        <v>3</v>
      </c>
      <c r="OK207" s="5">
        <f>IF(COUNTA(NI207:OJ207)=0, "", SUM(NK207,NP207,NS207,NW207,OC207,OG207,OJ207))</f>
        <v>19</v>
      </c>
      <c r="OL207" s="5">
        <f>IF(COUNTA(NI207:OJ207)=0, "", SUM(NJ207,NL207,NQ207,NV207,NZ207,OB207,OD207))</f>
        <v>20</v>
      </c>
      <c r="OM207" s="5">
        <f>IF(COUNTA(NI207:OJ207)=0, "", SUM(NN207,NR207,NU207,NY207,OA207,OF207,OI207))</f>
        <v>20</v>
      </c>
      <c r="ON207" s="5">
        <f>IF(COUNTA(NI207:OJ207)=0, "", SUM(NI207,NM207,NO207,NT207,NX207,OE207,OH207))</f>
        <v>26</v>
      </c>
      <c r="OO207" s="11" t="s">
        <v>963</v>
      </c>
      <c r="OP207" s="11">
        <v>1</v>
      </c>
      <c r="OQ207" s="6">
        <v>45711.719988425924</v>
      </c>
      <c r="OR207" s="5">
        <v>60</v>
      </c>
      <c r="OS207" s="5">
        <v>60</v>
      </c>
      <c r="OT207" s="5">
        <v>0</v>
      </c>
      <c r="OU207" s="5">
        <v>0</v>
      </c>
      <c r="OV207" s="5">
        <v>0</v>
      </c>
      <c r="OW207" s="5">
        <v>0</v>
      </c>
      <c r="OX207" s="5">
        <v>0</v>
      </c>
      <c r="OY207" s="5">
        <v>0</v>
      </c>
      <c r="OZ207" s="5">
        <v>0</v>
      </c>
      <c r="PA207" s="5">
        <v>0</v>
      </c>
      <c r="PB207" s="5">
        <v>0</v>
      </c>
      <c r="PC207" s="5">
        <v>0</v>
      </c>
      <c r="PD207" s="5">
        <v>0</v>
      </c>
      <c r="PE207" s="5">
        <v>10</v>
      </c>
      <c r="PF207" s="5">
        <v>20</v>
      </c>
      <c r="PG207" s="5">
        <v>0</v>
      </c>
      <c r="PH207" s="5">
        <v>10</v>
      </c>
      <c r="PI207" s="5">
        <v>10</v>
      </c>
      <c r="PJ207" s="5">
        <v>10</v>
      </c>
      <c r="PK207" s="5">
        <v>0</v>
      </c>
      <c r="PL207" s="5">
        <v>10</v>
      </c>
      <c r="PM207" s="5">
        <v>0</v>
      </c>
      <c r="PN207" s="5">
        <v>70</v>
      </c>
      <c r="PO207" s="5">
        <v>10</v>
      </c>
      <c r="PP207" s="5">
        <v>0</v>
      </c>
      <c r="PQ207" s="5">
        <v>0</v>
      </c>
      <c r="PR207" s="5">
        <v>0</v>
      </c>
      <c r="PS207" s="5">
        <v>0</v>
      </c>
      <c r="PT207" s="5">
        <f>IF(COUNTBLANK(OR207:PS207)&gt;0, "", AVERAGE(OR207:PS207))</f>
        <v>9.6428571428571423</v>
      </c>
      <c r="PU207" s="5">
        <f>IF(COUNTA(OR207:PS207)=0, "", AVERAGE(OS207,PE207,PF207,PG207,PH207,PI207,PK207,PM207,PN207))</f>
        <v>20</v>
      </c>
      <c r="PV207" s="5">
        <f>IF(COUNTA(OR207:PS207)=0, "", AVERAGE(OT207,OU207,OV207,OW207,OY207,PA207,PP207,PQ207))</f>
        <v>0</v>
      </c>
      <c r="PW207" s="5">
        <f>IF(COUNTA(OR207:PS207)=0, "", AVERAGE(OX207,PB207,PC207,PD207,PR207,PS207))</f>
        <v>0</v>
      </c>
      <c r="PX207" s="6">
        <v>45711</v>
      </c>
      <c r="PY207" s="5">
        <v>0</v>
      </c>
      <c r="PZ207" s="5">
        <v>0</v>
      </c>
      <c r="QA207" s="5">
        <v>1</v>
      </c>
      <c r="QB207" s="5">
        <v>1</v>
      </c>
      <c r="QC207" s="5">
        <v>0</v>
      </c>
      <c r="QD207" s="5">
        <v>0</v>
      </c>
      <c r="QE207" s="5">
        <v>1</v>
      </c>
      <c r="QF207" s="5">
        <v>0</v>
      </c>
      <c r="QG207" s="5">
        <v>0</v>
      </c>
      <c r="QH207" s="5">
        <v>0</v>
      </c>
      <c r="QI207" s="5">
        <f>IF(COUNTBLANK(PY207:QG207)&gt;0, "", SUM(PY207:QG207))</f>
        <v>3</v>
      </c>
      <c r="QJ207" s="6">
        <v>45794</v>
      </c>
      <c r="QK207" s="5">
        <v>0</v>
      </c>
      <c r="QL207" s="5">
        <v>0</v>
      </c>
      <c r="QM207" s="5">
        <v>0</v>
      </c>
      <c r="QN207" s="5">
        <v>0</v>
      </c>
      <c r="QO207" s="5">
        <v>0</v>
      </c>
      <c r="QP207" s="5">
        <v>0</v>
      </c>
      <c r="QQ207" s="5">
        <v>0</v>
      </c>
      <c r="QR207" s="5">
        <v>0</v>
      </c>
      <c r="QS207" s="5">
        <v>0</v>
      </c>
      <c r="QT207" s="5">
        <v>0</v>
      </c>
      <c r="QU207" s="5">
        <f>IF(COUNTBLANK(QK207:QS207)&gt;0, "", SUM(QK207:QS207))</f>
        <v>0</v>
      </c>
      <c r="QV207" s="6"/>
      <c r="QW207" s="5"/>
      <c r="QX207" s="5"/>
      <c r="QY207" s="5"/>
      <c r="QZ207" s="5"/>
      <c r="RA207" s="5"/>
      <c r="RB207" s="5"/>
      <c r="RC207" s="5"/>
      <c r="RD207" s="5"/>
      <c r="RE207" s="5"/>
      <c r="RF207" s="5"/>
      <c r="RG207" s="5" t="str">
        <f>IF(COUNTBLANK(QW207:RE207)&gt;0, "", SUM(QW207:RE207))</f>
        <v/>
      </c>
      <c r="RH207" s="6">
        <v>45711.717395833337</v>
      </c>
      <c r="RI207" s="5">
        <v>1</v>
      </c>
      <c r="RJ207" s="5">
        <v>0</v>
      </c>
      <c r="RK207" s="5">
        <v>0</v>
      </c>
      <c r="RL207" s="5">
        <v>0</v>
      </c>
      <c r="RM207" s="5">
        <v>0</v>
      </c>
      <c r="RN207" s="5">
        <v>0</v>
      </c>
      <c r="RO207" s="5">
        <v>0</v>
      </c>
      <c r="RP207" s="5">
        <f>IF(COUNTBLANK(RI207:RO207)&gt;0, "", SUM(RI207:RO207))</f>
        <v>1</v>
      </c>
      <c r="RQ207" s="6">
        <v>45794.906782407408</v>
      </c>
      <c r="RR207" s="5">
        <v>1</v>
      </c>
      <c r="RS207" s="5">
        <v>0</v>
      </c>
      <c r="RT207" s="5">
        <v>0</v>
      </c>
      <c r="RU207" s="5">
        <v>0</v>
      </c>
      <c r="RV207" s="5">
        <v>0</v>
      </c>
      <c r="RW207" s="5">
        <v>0</v>
      </c>
      <c r="RX207" s="5">
        <v>0</v>
      </c>
      <c r="RY207" s="5">
        <f>IF(COUNTBLANK(RR207:RX207)&gt;0, "", SUM(RR207:RX207))</f>
        <v>1</v>
      </c>
      <c r="RZ207" s="6"/>
      <c r="SA207" s="5"/>
      <c r="SB207" s="5"/>
      <c r="SC207" s="5"/>
      <c r="SD207" s="5"/>
      <c r="SE207" s="5"/>
      <c r="SF207" s="5"/>
      <c r="SG207" s="5"/>
      <c r="SH207" s="5" t="str">
        <f>IF(COUNTBLANK(SA207:SG207)&gt;0, "", SUM(SA207:SG207))</f>
        <v/>
      </c>
      <c r="SI207" s="6">
        <v>45711.723437499997</v>
      </c>
      <c r="SJ207" s="5">
        <v>2</v>
      </c>
      <c r="SK207" s="5">
        <v>3</v>
      </c>
      <c r="SL207" s="5">
        <v>4</v>
      </c>
      <c r="SM207" s="5">
        <v>4</v>
      </c>
      <c r="SN207" s="5">
        <v>2</v>
      </c>
      <c r="SO207" s="5">
        <v>1</v>
      </c>
      <c r="SP207" s="5">
        <v>2</v>
      </c>
      <c r="SQ207" s="5">
        <v>1</v>
      </c>
      <c r="SR207" s="5">
        <v>4</v>
      </c>
      <c r="SS207" s="5">
        <v>1</v>
      </c>
      <c r="ST207" s="5">
        <v>5</v>
      </c>
      <c r="SU207" s="5">
        <v>5</v>
      </c>
      <c r="SV207" s="5">
        <v>3</v>
      </c>
      <c r="SW207" s="5">
        <v>4</v>
      </c>
      <c r="SX207" s="5">
        <v>5</v>
      </c>
      <c r="SY207" s="5">
        <v>4</v>
      </c>
      <c r="SZ207" s="5">
        <v>2</v>
      </c>
      <c r="TA207" s="5">
        <v>4</v>
      </c>
      <c r="TB207" s="5">
        <v>5</v>
      </c>
      <c r="TC207" s="5">
        <f>IF(COUNTBLANK(SJ207:TB207)&gt;0, "", SUM(SJ207:TB207))</f>
        <v>61</v>
      </c>
      <c r="TD207" s="5">
        <f>IF(COUNTBLANK(SJ207:TB207)&gt;0, "", SUM(SL207,SO207,SR207,SS207,ST207,SU207,SV207,SX207,SY207,TB207))</f>
        <v>37</v>
      </c>
      <c r="TE207" s="5">
        <f>IF(COUNTBLANK(SJ207:TB207)&gt;0, "", SUM(SJ207,SK207,SM207,SN207,SQ207,SW207,SZ207,TA207))</f>
        <v>22</v>
      </c>
      <c r="TF207" s="6">
        <v>45794.909432870372</v>
      </c>
      <c r="TG207" s="5">
        <v>3</v>
      </c>
      <c r="TH207" s="5">
        <v>3</v>
      </c>
      <c r="TI207" s="5">
        <v>4</v>
      </c>
      <c r="TJ207" s="5">
        <v>3</v>
      </c>
      <c r="TK207" s="5">
        <v>1</v>
      </c>
      <c r="TL207" s="5">
        <v>2</v>
      </c>
      <c r="TM207" s="5">
        <v>2</v>
      </c>
      <c r="TN207" s="5">
        <v>1</v>
      </c>
      <c r="TO207" s="5">
        <v>4</v>
      </c>
      <c r="TP207" s="5">
        <v>2</v>
      </c>
      <c r="TQ207" s="5">
        <v>4</v>
      </c>
      <c r="TR207" s="5">
        <v>5</v>
      </c>
      <c r="TS207" s="5">
        <v>4</v>
      </c>
      <c r="TT207" s="5">
        <v>4</v>
      </c>
      <c r="TU207" s="5">
        <v>5</v>
      </c>
      <c r="TV207" s="5">
        <v>4</v>
      </c>
      <c r="TW207" s="5">
        <v>2</v>
      </c>
      <c r="TX207" s="5">
        <v>4</v>
      </c>
      <c r="TY207" s="5">
        <v>4</v>
      </c>
      <c r="TZ207" s="5">
        <f>IF(COUNTBLANK(TG207:TY207)&gt;0, "", SUM(TG207:TY207))</f>
        <v>61</v>
      </c>
      <c r="UA207" s="5">
        <f>IF(COUNTBLANK(TG207:TY207)&gt;0, "", SUM(TI207,TL207,TO207,TP207,TQ207,TR207,TS207,TU207,TV207,TY207))</f>
        <v>38</v>
      </c>
      <c r="UB207" s="5">
        <f>IF(COUNTBLANK(TG207:TY207)&gt;0, "", SUM(TG207,TH207,TJ207,TK207,TN207,TT207,TW207,TX207))</f>
        <v>21</v>
      </c>
      <c r="UC207" s="6"/>
      <c r="UD207" s="5"/>
      <c r="UE207" s="5"/>
      <c r="UF207" s="5"/>
      <c r="UG207" s="5"/>
      <c r="UH207" s="5"/>
      <c r="UI207" s="5"/>
      <c r="UJ207" s="5"/>
      <c r="UK207" s="5"/>
      <c r="UL207" s="5"/>
      <c r="UM207" s="5"/>
      <c r="UN207" s="5"/>
      <c r="UO207" s="5"/>
      <c r="UP207" s="5"/>
      <c r="UQ207" s="5"/>
      <c r="UR207" s="5"/>
      <c r="US207" s="5"/>
      <c r="UT207" s="5"/>
      <c r="UU207" s="5"/>
      <c r="UV207" s="5"/>
      <c r="UW207" s="5" t="str">
        <f>IF(COUNTBLANK(UD207:UV207)&gt;0, "", SUM(UD207:UV207))</f>
        <v/>
      </c>
      <c r="UX207" s="5" t="str">
        <f>IF(COUNTBLANK(UD207:UV207)&gt;0, "", SUM(UF207,UI207,UL207,UM207,UN207,UO207,UP207,UR207,US207,UV207))</f>
        <v/>
      </c>
      <c r="UY207" s="5" t="str">
        <f>IF(COUNTBLANK(UD207:UV207)&gt;0, "", SUM(UD207,UE207,UG207,UH207,UK207,UQ207,UT207,UU207))</f>
        <v/>
      </c>
      <c r="UZ207" s="6"/>
      <c r="VA207" s="6"/>
      <c r="VB207" s="5"/>
      <c r="VC207" s="5"/>
      <c r="VE207" s="5"/>
      <c r="VF207" s="5" t="s">
        <v>971</v>
      </c>
      <c r="VG207" s="5"/>
      <c r="VH207" s="5"/>
      <c r="VI207" s="5"/>
      <c r="VK207" s="5"/>
      <c r="VL207" s="5"/>
      <c r="VN207" s="6"/>
      <c r="VO207" s="5"/>
      <c r="VP207" s="5"/>
      <c r="VQ207" s="5"/>
      <c r="VR207" s="5"/>
      <c r="VS207" s="5"/>
      <c r="VT207" s="5"/>
      <c r="VU207" s="5"/>
      <c r="VV207" s="5"/>
      <c r="VW207" s="5"/>
      <c r="VX207" s="5"/>
      <c r="VY207" s="5"/>
      <c r="VZ207" s="5"/>
      <c r="WA207" s="5"/>
      <c r="WB207" s="5"/>
      <c r="WC207" s="5"/>
      <c r="WD207" s="5"/>
      <c r="WE207" s="5"/>
      <c r="WF207" s="5"/>
      <c r="WG207" s="5"/>
      <c r="WH207" s="5"/>
      <c r="WI207" s="5"/>
      <c r="WJ207" s="5"/>
      <c r="WK207" s="5"/>
      <c r="WL207" s="5"/>
      <c r="WM207" s="5"/>
      <c r="WN207" s="5"/>
      <c r="WO207" s="5"/>
      <c r="WP207" s="5"/>
      <c r="WQ207" s="5"/>
      <c r="WR207" s="5" t="str">
        <f>IF(COUNTBLANK(VO207:WQ207)&gt;0, "", SUM(VQ207:WJ207))</f>
        <v/>
      </c>
      <c r="WS207" s="5" t="str">
        <f>IF(COUNTBLANK(VO207:WQ207)&gt;0, "", SUM(VQ207:VZ207))</f>
        <v/>
      </c>
      <c r="WT207" s="5" t="str">
        <f>IF(COUNTBLANK(VO207:WQ207)&gt;0, "", SUM(WA207:WL207))</f>
        <v/>
      </c>
      <c r="WU207" s="5" t="str">
        <f>IF(COUNTBLANK(VO207:WQ207)&gt;0, "", SUM(WK207:WL207))</f>
        <v/>
      </c>
      <c r="WV207" s="5" t="str">
        <f>IF(COUNTA(VO207:WQ207)=0, "", IF(AND(OR(VO207=1, VP207=1), OR(VQ207&gt;=1, VR207&gt;=1, VS207&gt;=1, VT207&gt;=1, VU207&gt;=1), OR(VV207&gt;=1, VW207&gt;=1), COUNTIF(VX207:WD207, "&gt;=1")&gt;=2, COUNTIF(WE207:WJ207, "&gt;=1")&gt;=2, OR(WN207=1, WN207=2), OR(WO207&gt;=1, WP207&gt;=1), WQ207&lt;1), 1, 0))</f>
        <v/>
      </c>
      <c r="WW207" s="5" t="str">
        <f>IF(COUNTBLANK(VO207:WQ207)&gt;0, "", SUM(VQ207:VU207))</f>
        <v/>
      </c>
      <c r="WX207" s="5" t="str">
        <f>IF(COUNTBLANK(VO207:WQ207)&gt;0, "", SUM(VV207:VW207))</f>
        <v/>
      </c>
      <c r="WY207" s="5" t="str">
        <f>IF(COUNTBLANK(VO207:WQ207)&gt;0, "", SUM(VX207:WD207))</f>
        <v/>
      </c>
      <c r="WZ207" s="5" t="str">
        <f>IF(COUNTBLANK(VO207:WQ207)&gt;0, "", SUM(WE207:WJ207))</f>
        <v/>
      </c>
      <c r="XA207" s="6"/>
      <c r="XB207" s="5"/>
      <c r="XC207" s="5"/>
      <c r="XD207" s="5"/>
      <c r="XE207" s="5"/>
      <c r="XF207" s="5"/>
      <c r="XG207" s="5"/>
      <c r="XH207" s="5"/>
      <c r="XI207" s="5"/>
      <c r="XJ207" s="5"/>
      <c r="XK207" s="5"/>
      <c r="XL207" s="5" t="str">
        <f>IF(COUNTBLANK(XB207:XJ207)&gt;0, "", SUM(XB207:XJ207))</f>
        <v/>
      </c>
      <c r="XM207" s="6"/>
      <c r="XN207" s="5"/>
      <c r="XO207" s="5"/>
      <c r="XP207" s="5"/>
      <c r="XQ207" s="5"/>
      <c r="XR207" s="5"/>
      <c r="XS207" s="5"/>
      <c r="XT207" s="5"/>
      <c r="XU207" s="5" t="str">
        <f>IF(COUNTBLANK(XN207:XT207)&gt;0, "", SUM(XN207:XT207))</f>
        <v/>
      </c>
      <c r="XV207" s="6"/>
      <c r="XW207" s="5"/>
      <c r="XX207" s="5"/>
      <c r="XY207" s="5"/>
      <c r="XZ207" s="5"/>
      <c r="YA207" s="5"/>
      <c r="YB207" s="5"/>
      <c r="YC207" s="5"/>
      <c r="YD207" s="5"/>
      <c r="YE207" s="5"/>
      <c r="YF207" s="5"/>
      <c r="YG207" s="5"/>
      <c r="YH207" s="5"/>
      <c r="YI207" s="5"/>
      <c r="YJ207" s="5"/>
      <c r="YK207" s="5"/>
      <c r="YL207" s="5"/>
      <c r="YM207" s="5"/>
      <c r="YN207" s="5"/>
      <c r="YO207" s="5"/>
      <c r="YP207" s="12" t="str">
        <f>IF(COUNTBLANK(XW207:YO207)&gt;0, "", SUM(XW207:YO207))</f>
        <v/>
      </c>
      <c r="YQ207" s="12" t="str">
        <f>IF(COUNTBLANK(XW207:YO207)&gt;0, "", SUM(XY207,YC207,YD207,YE207,YJ207,YK207,YL207,YM207))</f>
        <v/>
      </c>
      <c r="YR207" s="12" t="str">
        <f>IF(COUNTBLANK(XW207:YO207)&gt;0, "", SUM(YF207:YH207))</f>
        <v/>
      </c>
      <c r="YS207" s="12" t="str">
        <f>IF(COUNTBLANK(XW207:YO207)&gt;0, "", SUM(XW207,XX207,YB207))</f>
        <v/>
      </c>
      <c r="YT207" s="12" t="str">
        <f>IF(COUNTBLANK(XW207:YO207)&gt;0, "", SUM(XZ207,YA207,YI207,YN207,YO207))</f>
        <v/>
      </c>
      <c r="YU207" s="12" t="str">
        <f>IF(COUNTBLANK(XW207:YO207)&gt;0, "", SUM(XY207,XZ207,YA207,YB207,YC207,YF207,YJ207,YN207,YO207))</f>
        <v/>
      </c>
      <c r="YV207" s="12" t="str">
        <f>IF(COUNTBLANK(XW207:YO207)&gt;0, "", SUM(XW207,XX207,YK207,YL207,YM207))</f>
        <v/>
      </c>
      <c r="YW207" s="12" t="str">
        <f>IF(COUNTBLANK(XW207:YO207)&gt;0, "", SUM(YD207,YE207,YG207,YH207,YI207))</f>
        <v/>
      </c>
      <c r="YX207" s="6"/>
      <c r="YY207" s="5"/>
      <c r="YZ207" s="5"/>
      <c r="ZA207" s="5"/>
      <c r="ZB207" s="5"/>
      <c r="ZC207" s="5"/>
      <c r="ZD207" s="5"/>
      <c r="ZE207" s="5"/>
      <c r="ZF207" s="5"/>
      <c r="ZG207" s="5"/>
      <c r="ZH207" s="5"/>
      <c r="ZI207" s="5"/>
      <c r="ZJ207" s="5"/>
      <c r="ZK207" s="5"/>
      <c r="ZL207" s="5"/>
      <c r="ZM207" s="5"/>
      <c r="ZN207" s="5"/>
      <c r="ZO207" s="5"/>
      <c r="ZP207" s="5"/>
      <c r="ZQ207" s="5"/>
      <c r="ZR207" s="5"/>
      <c r="ZS207" s="5"/>
      <c r="ZT207" s="5"/>
      <c r="ZU207" s="5"/>
      <c r="ZV207" s="5"/>
      <c r="ZW207" s="5"/>
      <c r="ZX207" s="5"/>
      <c r="ZY207" s="5"/>
      <c r="ZZ207" s="5"/>
      <c r="AAA207" s="5" t="str">
        <f>IF(COUNTBLANK(YY207:ZZ207)&gt;0, "", AVERAGE(YY207:ZZ207))</f>
        <v/>
      </c>
      <c r="AAB207" s="5" t="str">
        <f>IF(COUNTA(YY207:ZZ207)=0, "", AVERAGE(YZ207,ZL207,ZM207,ZN207,ZO207,ZP207,ZR207,ZT207,ZU207))</f>
        <v/>
      </c>
      <c r="AAC207" s="5" t="str">
        <f>IF(COUNTA(YY207:ZZ207)=0, "", AVERAGE(ZA207,ZB207,ZC207,ZD207,ZF207,ZH207,ZW207,ZX207))</f>
        <v/>
      </c>
      <c r="AAD207" s="5" t="str">
        <f>IF(COUNTA(YY207:ZZ207)=0, "", AVERAGE(ZE207,ZI207,ZJ207,ZK207,ZY207,ZZ207))</f>
        <v/>
      </c>
      <c r="AAE207" s="6"/>
      <c r="AAF207" s="5"/>
      <c r="AAG207" s="5" t="s">
        <v>971</v>
      </c>
      <c r="AAH207" s="5"/>
      <c r="AAI207" s="5"/>
      <c r="AAJ207" s="5" t="s">
        <v>971</v>
      </c>
      <c r="AAK207" s="5"/>
      <c r="AAL207" s="5" t="s">
        <v>971</v>
      </c>
      <c r="AAM207" s="5"/>
      <c r="AAN207" s="5"/>
      <c r="AAO207" s="5"/>
      <c r="AAP207" s="5"/>
      <c r="AAQ207" s="5"/>
      <c r="AAR207" s="5" t="s">
        <v>971</v>
      </c>
      <c r="AAS207" s="5"/>
      <c r="AAT207" s="5"/>
      <c r="AAU207" s="5"/>
      <c r="AAV207" s="5"/>
      <c r="AAW207" s="5"/>
      <c r="AAX207" s="5" t="s">
        <v>971</v>
      </c>
      <c r="AAY207" s="5"/>
      <c r="AAZ207" s="5"/>
      <c r="ABA207" s="5"/>
      <c r="ABB207" s="5"/>
      <c r="ABC207" s="5"/>
      <c r="ABD207" s="5"/>
      <c r="ABE207" s="5" t="s">
        <v>971</v>
      </c>
      <c r="ABF207" s="5"/>
      <c r="ABG207" s="5" t="s">
        <v>971</v>
      </c>
      <c r="ABH207" s="5"/>
      <c r="ABI207" s="5"/>
      <c r="ABJ207" s="5" t="str">
        <f>IF(SUM(AAF207:AAN207,AAP207:AAT207,AAV207:AAZ207,ABB207:ABG207)=0, "", SUM(AAF207:AAN207,AAP207:AAT207,AAV207:AAZ207,ABB207:ABG207))</f>
        <v/>
      </c>
      <c r="ABK207" s="5" t="str">
        <f>IF(SUM(ABN207, ABO207, ABP207, ABQ207, ABR207)=0, "", IF(OR(ABN207&gt;=8, ABO207&gt;=10, ABP207&gt;=13, ABQ207&gt;=10, ABR207&gt;=15), 1, 0))</f>
        <v/>
      </c>
      <c r="ABL207" s="5" t="str">
        <f>IF(SUM(AAF207:AAG207,AAI207,AAJ207,AAK207,AAL207,AAR207,AAX207,ABE207,ABG207)=0, "", SUM(AAF207:AAG207,AAI207,AAJ207,AAK207,AAL207,AAR207,AAX207,ABE207,ABG207))</f>
        <v/>
      </c>
      <c r="ABM207" s="5" t="str">
        <f>IF(SUM(AAH207,AAM207:AAN207,AAP207:AAQ207,AAS207:AAT207,AAV207:AAW207,AAY207:AAZ207,ABB207:ABD207,ABF207)=0, "", SUM(AAH207,AAM207:AAN207,AAP207:AAQ207,AAS207:AAT207,AAV207:AAW207,AAY207:AAZ207,ABB207:ABD207,ABF207))</f>
        <v/>
      </c>
      <c r="ABN207" s="5" t="str">
        <f>IF(SUM(AAY207:AAZ207,ABB207:ABC207,ABF207)=0, "", SUM(AAY207:AAZ207,ABB207:ABC207,ABF207))</f>
        <v/>
      </c>
      <c r="ABO207" s="5" t="str">
        <f>IF(SUM(AAN207,AAP207:AAQ207,AAT207,AAV207)=0, "", SUM(AAN207,AAP207:AAQ207,AAT207,AAV207))</f>
        <v/>
      </c>
      <c r="ABP207" s="5" t="str">
        <f>IF(SUM(AAH207,AAM207,AAS207,AAW207,ABD207)=0, "", SUM(AAH207,AAM207,AAS207,AAW207,ABD207))</f>
        <v/>
      </c>
      <c r="ABQ207" s="5" t="str">
        <f>IF(SUM(AAF207:AAG207,AAI207,AAK207,ABE207)=0, "", SUM(AAF207:AAG207,AAI207,AAK207,ABE207))</f>
        <v/>
      </c>
      <c r="ABR207" s="5" t="str">
        <f>IF(SUM(AAJ207,AAL207,AAR207,AAX207,ABG207)=0, "", SUM(AAJ207,AAL207,AAR207,AAX207,ABG207))</f>
        <v/>
      </c>
      <c r="ABS207" s="5" t="str">
        <f>IF(ABN207="", "", IF(ABN207&gt;=8, 1, 0))</f>
        <v/>
      </c>
      <c r="ABT207" s="5" t="str">
        <f>IF(ABO207="", "", IF(ABO207&gt;=10, 1, 0))</f>
        <v/>
      </c>
      <c r="ABU207" s="5" t="str">
        <f>IF(ABP207="", "", IF(ABP207&gt;=13, 1, 0))</f>
        <v/>
      </c>
      <c r="ABV207" s="5" t="str">
        <f>IF(ABQ207="", "", IF(ABQ207&gt;=10, 1, 0))</f>
        <v/>
      </c>
      <c r="ABW207" s="5" t="str">
        <f>IF(ABR207="", "", IF(ABR207&gt;=15, 1, 0))</f>
        <v/>
      </c>
      <c r="ABX207" s="5" t="str">
        <f>IF(AND(AAO207="", AAU207="", ABA207=""), "", IF(AAO207=5,1,0) + IF(AAU207=5,1,0) + IF(ABA207=5,1,0))</f>
        <v/>
      </c>
      <c r="ABY207" s="6"/>
      <c r="ABZ207" s="5"/>
      <c r="ACA207" s="5"/>
      <c r="ACB207" s="5"/>
      <c r="ACC207" s="5"/>
      <c r="ACD207" s="5"/>
      <c r="ACE207" s="5"/>
      <c r="ACF207" s="5"/>
      <c r="ACG207" s="5"/>
      <c r="ACH207" s="5"/>
      <c r="ACI207" s="5"/>
      <c r="ACJ207" s="5"/>
      <c r="ACK207" s="5"/>
      <c r="ACL207" s="5"/>
      <c r="ACM207" s="5"/>
      <c r="ACN207" s="5"/>
      <c r="ACO207" s="5"/>
      <c r="ACP207" s="5"/>
      <c r="ACQ207" s="5"/>
      <c r="ACR207" s="5"/>
      <c r="ACS207" s="5"/>
      <c r="ACT207" s="5"/>
      <c r="ACU207" s="5"/>
      <c r="ACV207" s="5"/>
      <c r="ACW207" s="5"/>
      <c r="ACX207" s="5"/>
      <c r="ACY207" s="5"/>
      <c r="ACZ207" s="5"/>
      <c r="ADA207" s="5"/>
      <c r="ADB207" s="5"/>
      <c r="ADC207" s="5"/>
      <c r="ADD207" s="5"/>
      <c r="ADE207" s="5"/>
      <c r="ADF207" s="5"/>
      <c r="ADG207" s="5"/>
      <c r="ADH207" s="5"/>
      <c r="ADI207" s="5"/>
      <c r="ADJ207" s="12" t="str">
        <f>IF(COUNTA(ABZ207:ADI207)=0, "", SUM(ABZ207:ADI207))</f>
        <v/>
      </c>
      <c r="ADK207" s="12" t="str">
        <f>IF(COUNTA(ABZ207:ADI207)=0, "", SUM(ACJ207,ACK207,ACT207,ACV207,ACX207,ADB207))</f>
        <v/>
      </c>
      <c r="ADL207" s="12" t="str">
        <f>IF(COUNTA(ABZ207:ADI207)=0, "", SUM(ACL207,ACQ207,ACS207,ACY207,ADF207))</f>
        <v/>
      </c>
      <c r="ADM207" s="12" t="str">
        <f>IF(COUNTA(ABZ207:ADI207)=0, "", SUM(ACB207,ACM207,ACR207,ACW207,ACZ207,ADE207))</f>
        <v/>
      </c>
      <c r="ADN207" s="12" t="str">
        <f>IF(COUNTA(ABZ207:ADI207)=0, "", SUM(ACA207,ACE207,ACG207,ACI207,ACP207,ADG207))</f>
        <v/>
      </c>
      <c r="ADO207" s="12" t="str">
        <f>IF(COUNTA(ABZ207:ADI207)=0, "", SUM(ACN207,ACO207,ACU207,ADA207,ADC207,ADD207,ADH207,ADI207))</f>
        <v/>
      </c>
      <c r="ADP207" s="12" t="str">
        <f>IF(COUNTA(ABZ207:ADI207)=0, "", SUM(ABZ207,ACC207,ACD207,ACF207,ACH207))</f>
        <v/>
      </c>
      <c r="ADQ207" s="6"/>
      <c r="ADR207" s="5"/>
      <c r="ADS207" s="5"/>
      <c r="ADT207" s="5"/>
      <c r="ADU207" s="5"/>
      <c r="ADV207" s="5"/>
      <c r="ADW207" s="5"/>
      <c r="ADX207" s="5"/>
      <c r="ADY207" s="5"/>
      <c r="ADZ207" s="5"/>
      <c r="AEA207" s="5"/>
      <c r="AEB207" s="5"/>
      <c r="AEC207" s="5"/>
      <c r="AED207" s="5"/>
      <c r="AEE207" s="5"/>
      <c r="AEF207" s="5"/>
      <c r="AEG207" s="5"/>
      <c r="AEH207" s="5"/>
      <c r="AEI207" s="5"/>
      <c r="AEJ207" s="5"/>
      <c r="AEK207" s="5"/>
      <c r="AEL207" s="5" t="str">
        <f>IF(COUNTA(ADR207:AEK207)=0, "", SUM(ADR207:AEK207))</f>
        <v/>
      </c>
      <c r="AEM207" s="8"/>
      <c r="AEN207" s="6"/>
      <c r="AEO207" s="6"/>
      <c r="AEP207" s="6"/>
      <c r="AEQ207" s="6"/>
      <c r="AER207" s="5"/>
      <c r="AES207" s="6"/>
      <c r="AET207" s="6"/>
      <c r="AEU207" s="6"/>
      <c r="AEV207" s="5"/>
      <c r="AEW207" s="5"/>
      <c r="AEX207" s="5"/>
      <c r="AEY207" s="5"/>
      <c r="AEZ207" s="5"/>
      <c r="AFA207" s="5"/>
      <c r="AFB207" s="5"/>
      <c r="AFC207" s="5"/>
      <c r="AFD207" s="5"/>
      <c r="AFE207" s="5"/>
      <c r="AFF207" s="5"/>
      <c r="AFG207" s="5"/>
      <c r="AFH207" s="5"/>
      <c r="AFI207" s="5"/>
      <c r="AFJ207" s="5"/>
      <c r="AFK207" s="5"/>
      <c r="AFL207" s="5"/>
      <c r="AFM207" s="5"/>
      <c r="AFN207" s="5"/>
      <c r="AFO207" s="5"/>
      <c r="AFP207" s="5"/>
      <c r="AFQ207" s="5"/>
      <c r="AFR207" s="5"/>
      <c r="AFS207" s="5"/>
      <c r="AFT207" s="5"/>
      <c r="AFU207" s="5"/>
      <c r="AFV207" s="5"/>
      <c r="AFW207" s="5"/>
      <c r="AFX207" s="5"/>
      <c r="AFY207" s="5"/>
      <c r="AFZ207" s="5"/>
      <c r="AGA207" s="5" t="str">
        <f>IF(COUNTA(AEV207:AFY207)=0, "", SUM(AEV207:AFY207))</f>
        <v/>
      </c>
      <c r="AGB207" s="6"/>
      <c r="AGC207" s="5"/>
      <c r="AGD207" s="5"/>
      <c r="AGE207" s="5"/>
      <c r="AGF207" s="5"/>
      <c r="AGG207" s="5"/>
      <c r="AGS207" s="6"/>
      <c r="AHM207" s="6"/>
      <c r="AHN207" s="5"/>
      <c r="AHO207" s="5"/>
      <c r="AHP207" s="5"/>
      <c r="AHQ207" s="5"/>
      <c r="AHR207" s="5"/>
      <c r="AHS207" s="5"/>
      <c r="AHT207" s="5"/>
      <c r="AHU207" s="5"/>
      <c r="AHV207" s="5"/>
      <c r="AHW207" s="5"/>
      <c r="AHX207" s="5" t="str">
        <f>IF(COUNTBLANK(AHN207:AHW207)&gt;0, "", SUM(AHN207:AHW207))</f>
        <v/>
      </c>
      <c r="AHY207" s="5" t="str">
        <f>IF(COUNTBLANK(AHN207:AHW207)&gt;0, "", SUM(AHR207,AHW207))</f>
        <v/>
      </c>
      <c r="AHZ207" s="5" t="str">
        <f>IF(COUNTBLANK(AHN207:AHW207)&gt;0, "", SUM(AHP207,AHS207))</f>
        <v/>
      </c>
      <c r="AIA207" s="5" t="str">
        <f>IF(COUNTBLANK(AHN207:AHW207)&gt;0, "", SUM(AHT207,AHV207))</f>
        <v/>
      </c>
      <c r="AIB207" s="5" t="str">
        <f>IF(COUNTBLANK(AHN207:AHW207)&gt;0, "", SUM(AHQ207,AHU207))</f>
        <v/>
      </c>
      <c r="AIC207" s="5" t="str">
        <f>IF(COUNTBLANK(AHN207:AHW207)&gt;0, "", SUM(AHN207:AHO207))</f>
        <v/>
      </c>
      <c r="AID207" s="6"/>
      <c r="AIE207" s="5"/>
      <c r="AIF207" s="5"/>
      <c r="AIG207" s="5"/>
      <c r="AIH207" s="5"/>
      <c r="AII207" s="5"/>
      <c r="AIJ207" s="5"/>
      <c r="AIK207" s="5"/>
      <c r="AIL207" s="5"/>
      <c r="AIM207" s="5"/>
      <c r="AIN207" s="5"/>
      <c r="AIO207" s="5"/>
      <c r="AIP207" s="5"/>
      <c r="AIQ207" s="5"/>
      <c r="AIR207" s="5"/>
      <c r="AIS207" s="5"/>
      <c r="AIT207" s="5"/>
      <c r="AIU207" s="5"/>
      <c r="AIV207" s="5"/>
      <c r="AIW207" s="5"/>
      <c r="AIX207" s="5"/>
      <c r="AIY207" s="5" t="s">
        <v>971</v>
      </c>
      <c r="AIZ207" s="5" t="s">
        <v>971</v>
      </c>
      <c r="AJA207" s="5" t="s">
        <v>971</v>
      </c>
      <c r="AJB207" s="6"/>
      <c r="AJC207" s="5"/>
      <c r="AJD207" s="5"/>
      <c r="AJE207" s="5"/>
      <c r="AJF207" s="5"/>
      <c r="AJG207" s="5"/>
      <c r="AJH207" s="5"/>
      <c r="AJI207" s="5"/>
      <c r="AJJ207" s="5"/>
      <c r="AJK207" s="5"/>
      <c r="AJL207" s="5"/>
      <c r="AJM207" s="5" t="str">
        <f>IF(COUNTBLANK(AJC207:AJK207)&gt;0, "", SUM(AJC207:AJK207))</f>
        <v/>
      </c>
      <c r="AJN207" s="6"/>
      <c r="AJO207" s="5"/>
      <c r="AJP207" s="5"/>
      <c r="AJQ207" s="5"/>
      <c r="AJR207" s="5"/>
      <c r="AJS207" s="5"/>
      <c r="AJT207" s="5"/>
      <c r="AJU207" s="5"/>
      <c r="AJV207" s="5" t="str">
        <f>IF(COUNTBLANK(AJO207:AJU207)&gt;0, "", SUM(AJO207:AJU207))</f>
        <v/>
      </c>
    </row>
    <row r="208" spans="1:958" ht="15" customHeight="1" x14ac:dyDescent="0.35">
      <c r="A208" s="5">
        <v>214247</v>
      </c>
      <c r="B208" s="5" t="s">
        <v>2149</v>
      </c>
      <c r="C208" s="6">
        <v>45536</v>
      </c>
      <c r="D208" s="5">
        <v>0</v>
      </c>
      <c r="E208" s="5">
        <v>0</v>
      </c>
      <c r="F208" s="5">
        <v>0</v>
      </c>
      <c r="G208" s="5">
        <v>0</v>
      </c>
      <c r="H208" s="5">
        <v>0</v>
      </c>
      <c r="I208" s="5">
        <v>0</v>
      </c>
      <c r="J208" s="5">
        <v>0</v>
      </c>
      <c r="K208" s="5">
        <v>0</v>
      </c>
      <c r="L208" s="5">
        <v>0</v>
      </c>
      <c r="M208" s="5">
        <v>0</v>
      </c>
      <c r="N208" s="5">
        <v>0</v>
      </c>
      <c r="O208" s="5">
        <v>0</v>
      </c>
      <c r="P208" s="5">
        <v>0</v>
      </c>
      <c r="Q208" s="5">
        <v>0</v>
      </c>
      <c r="R208" s="5">
        <v>0</v>
      </c>
      <c r="S208" s="5">
        <v>0</v>
      </c>
      <c r="T208" s="5">
        <v>0</v>
      </c>
      <c r="U208" s="5">
        <v>0</v>
      </c>
      <c r="V208" s="5">
        <f>IF(COUNTA(D208,F208,H208,J208,L208,N208,P208,R208,T208)=0, "", IF(OR(D208=1,F208=1,H208=1,J208=1,L208=1,N208=1,P208=1,R208=1,T208=1), 1, 0))</f>
        <v>0</v>
      </c>
      <c r="W208" s="5">
        <f>IF(COUNTA(E208,G208,I208,K208,M208,O208,Q208,S208,U208)=0, "", IF(OR(E208=1,G208=1,I208=1,K208=1,M208=1,O208=1,Q208=1,S208=1,U208=1), 1, 0))</f>
        <v>0</v>
      </c>
      <c r="X208" s="5">
        <v>0</v>
      </c>
      <c r="Y208" s="5">
        <v>0</v>
      </c>
      <c r="Z208" s="5">
        <v>0</v>
      </c>
      <c r="AA208" s="5"/>
      <c r="AB208" s="5">
        <f>IF(AG208&lt;&gt;"", 1, 0)</f>
        <v>0</v>
      </c>
      <c r="AC208" s="5">
        <f>IF(AH208&lt;&gt;"", 1, 0)</f>
        <v>0</v>
      </c>
      <c r="AD208" s="5">
        <v>0</v>
      </c>
      <c r="AE208" s="7" t="s">
        <v>971</v>
      </c>
      <c r="AF208" s="6"/>
      <c r="AG208" s="8"/>
      <c r="AH208" s="8"/>
      <c r="AI208" s="8"/>
      <c r="AJ208" s="5" t="str">
        <f>IF(OR(ISBLANK(AE208), ISBLANK(AG208)), "", AG208 - AE208)</f>
        <v/>
      </c>
      <c r="AK208" s="9"/>
      <c r="AL208" s="5" t="str">
        <f>IF(OR(ISBLANK(AG208), ISBLANK(AK208)), "", AK208 - AG208)</f>
        <v/>
      </c>
      <c r="AM208" s="6"/>
      <c r="AN208" s="10" t="str">
        <f>IF(OR(ISBLANK(AM208), ISBLANK(AF208)), "", AF208 - AM208)</f>
        <v/>
      </c>
      <c r="AO208" s="6"/>
      <c r="AP208" s="6"/>
      <c r="AQ208" s="5"/>
      <c r="AS208" s="11" t="str">
        <f>IF(ISBLANK(AR208), "", IF(AR208="ישראל", 1, 2))</f>
        <v/>
      </c>
      <c r="AV208" s="5"/>
      <c r="AW208" s="5"/>
      <c r="AX208" s="5"/>
      <c r="AY208" s="5"/>
      <c r="AZ208" s="5" t="str">
        <f>IF(ISBLANK(AY208), "", IF(AY208&lt;=8, 1, IF(AY208&lt;=12, 2, 3)))</f>
        <v/>
      </c>
      <c r="BA208" s="5"/>
      <c r="BB208" s="5" t="str">
        <f>IF(ISBLANK(BA208), "", IF(BA208&lt;=8, 1, IF(BA208&lt;=12, 2, 3)))</f>
        <v/>
      </c>
      <c r="BE208" s="5"/>
      <c r="BF208" s="5"/>
      <c r="BG208" s="5"/>
      <c r="BH208" s="6"/>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t="str">
        <f>IF(SUM(BI208:BQ208,BS208:BW208,BY208:CC208,CE208:CJ208)=0, "", SUM(BI208:BQ208,BS208:BW208,BY208:CC208,CE208:CJ208))</f>
        <v/>
      </c>
      <c r="CN208" s="5" t="str">
        <f>IF(SUM(CQ208, CR208, CS208, CT208, CU208)=0, "", IF(OR(CQ208&gt;=8, CR208&gt;=10, CS208&gt;=13, CT208&gt;=10, CU208&gt;=15), 1, 0))</f>
        <v/>
      </c>
      <c r="CO208" s="5" t="str">
        <f>IF(SUM(BI208:BJ208,BL208,BM208,BN208,BO208,BU208,CA208,CH208,CJ208)=0, "", SUM(BI208:BJ208,BL208,BM208,BN208,BO208,BU208,CA208,CH208,CJ208))</f>
        <v/>
      </c>
      <c r="CP208" s="5" t="str">
        <f>IF(SUM(BK208,BP208:BQ208,BS208:BT208,BV208:BW208,BY208:BZ208,CB208:CC208,CE208:CG208,CI208)=0, "", SUM(BK208,BP208:BQ208,BS208:BT208,BV208:BW208,BY208:BZ208,CB208:CC208,CE208:CG208,CI208))</f>
        <v/>
      </c>
      <c r="CQ208" s="5" t="str">
        <f>IF(SUM(CB208:CC208,CE208:CF208,CI208)=0, "", SUM(CB208:CC208,CE208:CF208,CI208))</f>
        <v/>
      </c>
      <c r="CR208" s="5" t="str">
        <f>IF(SUM(BQ208,BS208:BT208,BW208,BY208)=0, "", SUM(BQ208,BS208:BT208,BW208,BY208))</f>
        <v/>
      </c>
      <c r="CS208" s="5" t="str">
        <f>IF(SUM(BK208,BP208,BV208,BZ208,CG208)=0, "", SUM(BK208,BP208,BV208,BZ208,CG208))</f>
        <v/>
      </c>
      <c r="CT208" s="5" t="str">
        <f>IF(SUM(BI208:BJ208,BL208,BN208,CH208)=0, "", SUM(BI208:BJ208,BL208,BN208,CH208))</f>
        <v/>
      </c>
      <c r="CU208" s="5" t="str">
        <f>IF(SUM(BM208,BO208,BU208,CA208,CJ208)=0, "", SUM(BM208,BO208,BU208,CA208,CJ208))</f>
        <v/>
      </c>
      <c r="CV208" s="5" t="str">
        <f>IF(CQ208="", "", IF(CQ208&gt;=8, 1, 0))</f>
        <v/>
      </c>
      <c r="CW208" s="5" t="str">
        <f>IF(CR208="", "", IF(CR208&gt;=10, 1, 0))</f>
        <v/>
      </c>
      <c r="CX208" s="5" t="str">
        <f>IF(CS208="", "", IF(CS208&gt;=13, 1, 0))</f>
        <v/>
      </c>
      <c r="CY208" s="5" t="str">
        <f>IF(CT208="", "", IF(CT208&gt;=10, 1, 0))</f>
        <v/>
      </c>
      <c r="CZ208" s="5" t="str">
        <f>IF(CU208="", "", IF(CU208&gt;=15, 1, 0))</f>
        <v/>
      </c>
      <c r="DA208" s="5" t="str">
        <f>IF(AND(BR208="", BX208="", CD208=""), "", IF(BR208=5,1,0) + IF(BX208=5,1,0) + IF(CD208=5,1,0))</f>
        <v/>
      </c>
      <c r="DB208" s="6"/>
      <c r="DC208" s="5"/>
      <c r="DD208" s="13"/>
      <c r="DE208" s="5"/>
      <c r="DF208" s="13"/>
      <c r="DG208" s="5"/>
      <c r="DH208" s="13"/>
      <c r="DI208" s="5"/>
      <c r="DJ208" s="13"/>
      <c r="DK208" s="5"/>
      <c r="DL208" s="13"/>
      <c r="DM208" s="5"/>
      <c r="DN208" s="13"/>
      <c r="DO208" s="5"/>
      <c r="DP208" s="13"/>
      <c r="DQ208" s="5"/>
      <c r="DR208" s="13"/>
      <c r="DS208" s="5"/>
      <c r="DT208" s="13"/>
      <c r="DU208" s="5"/>
      <c r="DV208" s="13"/>
      <c r="DW208" s="5"/>
      <c r="DX208" s="13"/>
      <c r="DY208" s="5"/>
      <c r="DZ208" s="13"/>
      <c r="EA208" s="5"/>
      <c r="EB208" s="13"/>
      <c r="EC208" s="5"/>
      <c r="ED208" s="13"/>
      <c r="EE208" s="5"/>
      <c r="EF208" s="13"/>
      <c r="EG208" s="5"/>
      <c r="EH208" s="13"/>
      <c r="EI208" s="5"/>
      <c r="EJ208" s="13"/>
      <c r="EK208" s="5"/>
      <c r="EL208" s="5"/>
      <c r="EM208" s="5"/>
      <c r="EN208" s="6"/>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6"/>
      <c r="FM208" s="5"/>
      <c r="FN208" s="5"/>
      <c r="FO208" s="5"/>
      <c r="FP208" s="5"/>
      <c r="FQ208" s="5"/>
      <c r="FR208" s="5"/>
      <c r="FS208" s="14" t="str">
        <f>IF(COUNTBLANK(FM208:FR208)&gt;0, "", AVERAGE(FM208:FR208))</f>
        <v/>
      </c>
      <c r="FT208" s="6"/>
      <c r="FU208" s="5"/>
      <c r="FV208" s="5"/>
      <c r="FW208" s="5"/>
      <c r="FX208" s="5"/>
      <c r="FY208" s="5"/>
      <c r="FZ208" s="5"/>
      <c r="GA208" s="5"/>
      <c r="GB208" s="5"/>
      <c r="GC208" s="5"/>
      <c r="GD208" s="5"/>
      <c r="GE208" s="5" t="str">
        <f>IF(COUNTBLANK(FU208:GC208)&gt;0, "", SUM(FU208:GC208))</f>
        <v/>
      </c>
      <c r="GF208" s="6"/>
      <c r="GG208" s="5"/>
      <c r="GH208" s="5"/>
      <c r="GI208" s="5"/>
      <c r="GJ208" s="5"/>
      <c r="GK208" s="5"/>
      <c r="GL208" s="5"/>
      <c r="GM208" s="5"/>
      <c r="GN208" s="5" t="str">
        <f>IF(COUNTBLANK(GG208:GM208)&gt;0, "", SUM(GG208:GM208))</f>
        <v/>
      </c>
      <c r="GO208" s="6"/>
      <c r="GP208" s="5"/>
      <c r="GQ208" s="5"/>
      <c r="GR208" s="5"/>
      <c r="GS208" s="5"/>
      <c r="GT208" s="5"/>
      <c r="GU208" s="5"/>
      <c r="GV208" s="5"/>
      <c r="GW208" s="5"/>
      <c r="GX208" s="5"/>
      <c r="GY208" s="5"/>
      <c r="GZ208" s="5"/>
      <c r="HA208" s="5"/>
      <c r="HB208" s="5"/>
      <c r="HC208" s="5"/>
      <c r="HD208" s="5"/>
      <c r="HE208" s="5"/>
      <c r="HF208" s="5"/>
      <c r="HG208" s="5"/>
      <c r="HH208" s="5"/>
      <c r="HI208" s="5" t="str">
        <f>IF(COUNTBLANK(GQ208:HH208)&gt;0, "", SUM(GQ208:HH208))</f>
        <v/>
      </c>
      <c r="HJ208" s="6"/>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t="str">
        <f>IF(COUNTA(HK208:II208)=0, "", SUM(HK208,HL208,HN208,HO208,HP208,HU208,HV208,HX208,HZ208,IA208,IB208,IH208))</f>
        <v/>
      </c>
      <c r="IK208" s="5" t="str">
        <f>IF(COUNTA(HK208:II208)=0, "", SUM(HM208,HQ208,HR208,HS208,HT208,HW208,HY208,IC208,ID208,IE208,IF208,IG208,II208))</f>
        <v/>
      </c>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t="str">
        <f>IF(COUNTA(IL208:JJ208)=0, "", SUM(IL208,IM208,IO208,IP208,IQ208,IV208,IW208,IY208,JA208,JB208,JC208,JI208))</f>
        <v/>
      </c>
      <c r="JL208" s="5" t="str">
        <f>IF(COUNTA(IL208:JJ208)=0, "", SUM(IN208,IR208,IS208,IT208,IU208,IX208,IZ208,JD208,JE208,JF208,JG208,JH208,JJ208))</f>
        <v/>
      </c>
      <c r="JM208" s="6"/>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12" t="str">
        <f>IF(COUNTA(JN208:KW208)=0, "", SUM(JN208:KW208))</f>
        <v/>
      </c>
      <c r="KY208" s="12" t="str">
        <f>IF(COUNTA(JN208:KW208)=0, "", SUM(JX208,JY208,KH208,KJ208,KL208,KP208))</f>
        <v/>
      </c>
      <c r="KZ208" s="12" t="str">
        <f>IF(COUNTA(JN208:KW208)=0, "", SUM(JZ208,KE208,KG208,KM208,KT208))</f>
        <v/>
      </c>
      <c r="LA208" s="12" t="str">
        <f>IF(COUNTA(JN208:KW208)=0, "", SUM(JP208,KA208,KF208,KK208,KN208,KS208))</f>
        <v/>
      </c>
      <c r="LB208" s="12" t="str">
        <f>IF(COUNTA(JN208:KW208)=0, "", SUM(JO208,JS208,JU208,JW208,KD208,KU208))</f>
        <v/>
      </c>
      <c r="LC208" s="12" t="str">
        <f>IF(COUNTA(JN208:KW208)=0, "", SUM(KB208,KC208,KI208,KO208,KQ208,KR208,KV208,KW208))</f>
        <v/>
      </c>
      <c r="LD208" s="12" t="str">
        <f>IF(COUNTA(JN208:KW208)=0, "", SUM(JN208,JQ208,JR208,JT208,JV208))</f>
        <v/>
      </c>
      <c r="LE208" s="6"/>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t="str">
        <f>IF(COUNTBLANK(LF208:MG208)&gt;0, "", AVERAGE(LF208:MG208))</f>
        <v/>
      </c>
      <c r="MI208" s="5" t="str">
        <f>IF(COUNTA(LF208:MG208)=0, "", AVERAGE(LG208,LS208,LT208,LU208,LV208,LW208,LY208,MA208,MB208))</f>
        <v/>
      </c>
      <c r="MJ208" s="5" t="str">
        <f>IF(COUNTA(LF208:MG208)=0, "", AVERAGE(LH208,LI208,LJ208,LK208,LM208,LO208,MD208,ME208))</f>
        <v/>
      </c>
      <c r="MK208" s="5" t="str">
        <f>IF(COUNTA(LF208:MG208)=0, "", AVERAGE(LL208,LP208,LQ208,LR208,MF208,MG208))</f>
        <v/>
      </c>
      <c r="ML208" s="6"/>
      <c r="MM208" s="5"/>
      <c r="MN208" s="5"/>
      <c r="MO208" s="5"/>
      <c r="MP208" s="5"/>
      <c r="MQ208" s="5"/>
      <c r="MR208" s="5"/>
      <c r="MS208" s="5"/>
      <c r="MT208" s="5"/>
      <c r="MU208" s="5"/>
      <c r="MV208" s="5"/>
      <c r="MW208" s="5"/>
      <c r="MX208" s="5"/>
      <c r="MY208" s="5"/>
      <c r="MZ208" s="5"/>
      <c r="NA208" s="5"/>
      <c r="NB208" s="5"/>
      <c r="NC208" s="5"/>
      <c r="ND208" s="5"/>
      <c r="NE208" s="5"/>
      <c r="NF208" s="5"/>
      <c r="NG208" s="5" t="str">
        <f>IF(COUNTA(MM208:NF208)=0, "", SUM(MM208:NF208))</f>
        <v/>
      </c>
      <c r="NH208" s="6"/>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c r="OJ208" s="5"/>
      <c r="OK208" s="5" t="str">
        <f>IF(COUNTA(NI208:OJ208)=0, "", SUM(NK208,NP208,NS208,NW208,OC208,OG208,OJ208))</f>
        <v/>
      </c>
      <c r="OL208" s="5" t="str">
        <f>IF(COUNTA(NI208:OJ208)=0, "", SUM(NJ208,NL208,NQ208,NV208,NZ208,OB208,OD208))</f>
        <v/>
      </c>
      <c r="OM208" s="5" t="str">
        <f>IF(COUNTA(NI208:OJ208)=0, "", SUM(NN208,NR208,NU208,NY208,OA208,OF208,OI208))</f>
        <v/>
      </c>
      <c r="ON208" s="5" t="str">
        <f>IF(COUNTA(NI208:OJ208)=0, "", SUM(NI208,NM208,NO208,NT208,NX208,OE208,OH208))</f>
        <v/>
      </c>
      <c r="OQ208" s="6"/>
      <c r="OR208" s="5"/>
      <c r="OS208" s="5"/>
      <c r="OT208" s="5"/>
      <c r="OU208" s="5"/>
      <c r="OV208" s="5"/>
      <c r="OW208" s="5"/>
      <c r="OX208" s="5"/>
      <c r="OY208" s="5"/>
      <c r="OZ208" s="5"/>
      <c r="PA208" s="5"/>
      <c r="PB208" s="5"/>
      <c r="PC208" s="5"/>
      <c r="PD208" s="5"/>
      <c r="PE208" s="5"/>
      <c r="PF208" s="5"/>
      <c r="PG208" s="5"/>
      <c r="PH208" s="5"/>
      <c r="PI208" s="5"/>
      <c r="PJ208" s="5"/>
      <c r="PK208" s="5"/>
      <c r="PL208" s="5"/>
      <c r="PM208" s="5"/>
      <c r="PN208" s="5"/>
      <c r="PO208" s="5"/>
      <c r="PP208" s="5"/>
      <c r="PQ208" s="5"/>
      <c r="PR208" s="5"/>
      <c r="PS208" s="5"/>
      <c r="PT208" s="5" t="str">
        <f>IF(COUNTBLANK(OR208:PS208)&gt;0, "", AVERAGE(OR208:PS208))</f>
        <v/>
      </c>
      <c r="PU208" s="5" t="str">
        <f>IF(COUNTA(OR208:PS208)=0, "", AVERAGE(OS208,PE208,PF208,PG208,PH208,PI208,PK208,PM208,PN208))</f>
        <v/>
      </c>
      <c r="PV208" s="5" t="str">
        <f>IF(COUNTA(OR208:PS208)=0, "", AVERAGE(OT208,OU208,OV208,OW208,OY208,PA208,PP208,PQ208))</f>
        <v/>
      </c>
      <c r="PW208" s="5" t="str">
        <f>IF(COUNTA(OR208:PS208)=0, "", AVERAGE(OX208,PB208,PC208,PD208,PR208,PS208))</f>
        <v/>
      </c>
      <c r="PX208" s="6"/>
      <c r="PY208" s="5"/>
      <c r="PZ208" s="5"/>
      <c r="QA208" s="5"/>
      <c r="QB208" s="5"/>
      <c r="QC208" s="5"/>
      <c r="QD208" s="5"/>
      <c r="QE208" s="5"/>
      <c r="QF208" s="5"/>
      <c r="QG208" s="5"/>
      <c r="QH208" s="5"/>
      <c r="QI208" s="5" t="str">
        <f>IF(COUNTBLANK(PY208:QG208)&gt;0, "", SUM(PY208:QG208))</f>
        <v/>
      </c>
      <c r="QJ208" s="6"/>
      <c r="QK208" s="5"/>
      <c r="QL208" s="5"/>
      <c r="QM208" s="5"/>
      <c r="QN208" s="5"/>
      <c r="QO208" s="5"/>
      <c r="QP208" s="5"/>
      <c r="QQ208" s="5"/>
      <c r="QR208" s="5"/>
      <c r="QS208" s="5"/>
      <c r="QT208" s="5"/>
      <c r="QU208" s="5" t="str">
        <f>IF(COUNTBLANK(QK208:QS208)&gt;0, "", SUM(QK208:QS208))</f>
        <v/>
      </c>
      <c r="QV208" s="6"/>
      <c r="QW208" s="5"/>
      <c r="QX208" s="5"/>
      <c r="QY208" s="5"/>
      <c r="QZ208" s="5"/>
      <c r="RA208" s="5"/>
      <c r="RB208" s="5"/>
      <c r="RC208" s="5"/>
      <c r="RD208" s="5"/>
      <c r="RE208" s="5"/>
      <c r="RF208" s="5"/>
      <c r="RG208" s="5" t="str">
        <f>IF(COUNTBLANK(QW208:RE208)&gt;0, "", SUM(QW208:RE208))</f>
        <v/>
      </c>
      <c r="RH208" s="6"/>
      <c r="RI208" s="5"/>
      <c r="RJ208" s="5"/>
      <c r="RK208" s="5"/>
      <c r="RL208" s="5"/>
      <c r="RM208" s="5"/>
      <c r="RN208" s="5"/>
      <c r="RO208" s="5"/>
      <c r="RP208" s="5" t="str">
        <f>IF(COUNTBLANK(RI208:RO208)&gt;0, "", SUM(RI208:RO208))</f>
        <v/>
      </c>
      <c r="RQ208" s="6"/>
      <c r="RR208" s="5"/>
      <c r="RS208" s="5"/>
      <c r="RT208" s="5"/>
      <c r="RU208" s="5"/>
      <c r="RV208" s="5"/>
      <c r="RW208" s="5"/>
      <c r="RX208" s="5"/>
      <c r="RY208" s="5" t="str">
        <f>IF(COUNTBLANK(RR208:RX208)&gt;0, "", SUM(RR208:RX208))</f>
        <v/>
      </c>
      <c r="RZ208" s="6"/>
      <c r="SA208" s="5"/>
      <c r="SB208" s="5"/>
      <c r="SC208" s="5"/>
      <c r="SD208" s="5"/>
      <c r="SE208" s="5"/>
      <c r="SF208" s="5"/>
      <c r="SG208" s="5"/>
      <c r="SH208" s="5" t="str">
        <f>IF(COUNTBLANK(SA208:SG208)&gt;0, "", SUM(SA208:SG208))</f>
        <v/>
      </c>
      <c r="SI208" s="6"/>
      <c r="SJ208" s="5"/>
      <c r="SK208" s="5"/>
      <c r="SL208" s="5"/>
      <c r="SM208" s="5"/>
      <c r="SN208" s="5"/>
      <c r="SO208" s="5"/>
      <c r="SP208" s="5"/>
      <c r="SQ208" s="5"/>
      <c r="SR208" s="5"/>
      <c r="SS208" s="5"/>
      <c r="ST208" s="5"/>
      <c r="SU208" s="5"/>
      <c r="SV208" s="5"/>
      <c r="SW208" s="5"/>
      <c r="SX208" s="5"/>
      <c r="SY208" s="5"/>
      <c r="SZ208" s="5"/>
      <c r="TA208" s="5"/>
      <c r="TB208" s="5"/>
      <c r="TC208" s="5" t="str">
        <f>IF(COUNTBLANK(SJ208:TB208)&gt;0, "", SUM(SJ208:TB208))</f>
        <v/>
      </c>
      <c r="TD208" s="5" t="str">
        <f>IF(COUNTBLANK(SJ208:TB208)&gt;0, "", SUM(SL208,SO208,SR208,SS208,ST208,SU208,SV208,SX208,SY208,TB208))</f>
        <v/>
      </c>
      <c r="TE208" s="5" t="str">
        <f>IF(COUNTBLANK(SJ208:TB208)&gt;0, "", SUM(SJ208,SK208,SM208,SN208,SQ208,SW208,SZ208,TA208))</f>
        <v/>
      </c>
      <c r="TF208" s="6"/>
      <c r="TG208" s="5"/>
      <c r="TH208" s="5"/>
      <c r="TI208" s="5"/>
      <c r="TJ208" s="5"/>
      <c r="TK208" s="5"/>
      <c r="TL208" s="5"/>
      <c r="TM208" s="5"/>
      <c r="TN208" s="5"/>
      <c r="TO208" s="5"/>
      <c r="TP208" s="5"/>
      <c r="TQ208" s="5"/>
      <c r="TR208" s="5"/>
      <c r="TS208" s="5"/>
      <c r="TT208" s="5"/>
      <c r="TU208" s="5"/>
      <c r="TV208" s="5"/>
      <c r="TW208" s="5"/>
      <c r="TX208" s="5"/>
      <c r="TY208" s="5"/>
      <c r="TZ208" s="5" t="str">
        <f>IF(COUNTBLANK(TG208:TY208)&gt;0, "", SUM(TG208:TY208))</f>
        <v/>
      </c>
      <c r="UA208" s="5" t="str">
        <f>IF(COUNTBLANK(TG208:TY208)&gt;0, "", SUM(TI208,TL208,TO208,TP208,TQ208,TR208,TS208,TU208,TV208,TY208))</f>
        <v/>
      </c>
      <c r="UB208" s="5" t="str">
        <f>IF(COUNTBLANK(TG208:TY208)&gt;0, "", SUM(TG208,TH208,TJ208,TK208,TN208,TT208,TW208,TX208))</f>
        <v/>
      </c>
      <c r="UC208" s="6"/>
      <c r="UD208" s="5"/>
      <c r="UE208" s="5"/>
      <c r="UF208" s="5"/>
      <c r="UG208" s="5"/>
      <c r="UH208" s="5"/>
      <c r="UI208" s="5"/>
      <c r="UJ208" s="5"/>
      <c r="UK208" s="5"/>
      <c r="UL208" s="5"/>
      <c r="UM208" s="5"/>
      <c r="UN208" s="5"/>
      <c r="UO208" s="5"/>
      <c r="UP208" s="5"/>
      <c r="UQ208" s="5"/>
      <c r="UR208" s="5"/>
      <c r="US208" s="5"/>
      <c r="UT208" s="5"/>
      <c r="UU208" s="5"/>
      <c r="UV208" s="5"/>
      <c r="UW208" s="5" t="str">
        <f>IF(COUNTBLANK(UD208:UV208)&gt;0, "", SUM(UD208:UV208))</f>
        <v/>
      </c>
      <c r="UX208" s="5" t="str">
        <f>IF(COUNTBLANK(UD208:UV208)&gt;0, "", SUM(UF208,UI208,UL208,UM208,UN208,UO208,UP208,UR208,US208,UV208))</f>
        <v/>
      </c>
      <c r="UY208" s="5" t="str">
        <f>IF(COUNTBLANK(UD208:UV208)&gt;0, "", SUM(UD208,UE208,UG208,UH208,UK208,UQ208,UT208,UU208))</f>
        <v/>
      </c>
      <c r="UZ208" s="6"/>
      <c r="VA208" s="6"/>
      <c r="VB208" s="5"/>
      <c r="VC208" s="5"/>
      <c r="VE208" s="5"/>
      <c r="VF208" s="5"/>
      <c r="VG208" s="5"/>
      <c r="VH208" s="5"/>
      <c r="VI208" s="5"/>
      <c r="VK208" s="5"/>
      <c r="VL208" s="5"/>
      <c r="VN208" s="6"/>
      <c r="VO208" s="5"/>
      <c r="VP208" s="5"/>
      <c r="VQ208" s="5"/>
      <c r="VR208" s="5"/>
      <c r="VS208" s="5"/>
      <c r="VT208" s="5"/>
      <c r="VU208" s="5"/>
      <c r="VV208" s="5"/>
      <c r="VW208" s="5"/>
      <c r="VX208" s="5"/>
      <c r="VY208" s="5"/>
      <c r="VZ208" s="5"/>
      <c r="WA208" s="5"/>
      <c r="WB208" s="5"/>
      <c r="WC208" s="5"/>
      <c r="WD208" s="5"/>
      <c r="WE208" s="5"/>
      <c r="WF208" s="5"/>
      <c r="WG208" s="5"/>
      <c r="WH208" s="5"/>
      <c r="WI208" s="5"/>
      <c r="WJ208" s="5"/>
      <c r="WK208" s="5"/>
      <c r="WL208" s="5"/>
      <c r="WM208" s="5"/>
      <c r="WN208" s="5"/>
      <c r="WO208" s="5"/>
      <c r="WP208" s="5"/>
      <c r="WQ208" s="5"/>
      <c r="WR208" s="5" t="str">
        <f>IF(COUNTBLANK(VO208:WQ208)&gt;0, "", SUM(VQ208:WJ208))</f>
        <v/>
      </c>
      <c r="WS208" s="5" t="str">
        <f>IF(COUNTBLANK(VO208:WQ208)&gt;0, "", SUM(VQ208:VZ208))</f>
        <v/>
      </c>
      <c r="WT208" s="5" t="str">
        <f>IF(COUNTBLANK(VO208:WQ208)&gt;0, "", SUM(WA208:WL208))</f>
        <v/>
      </c>
      <c r="WU208" s="5" t="str">
        <f>IF(COUNTBLANK(VO208:WQ208)&gt;0, "", SUM(WK208:WL208))</f>
        <v/>
      </c>
      <c r="WV208" s="5" t="str">
        <f>IF(COUNTA(VO208:WQ208)=0, "", IF(AND(OR(VO208=1, VP208=1), OR(VQ208&gt;=1, VR208&gt;=1, VS208&gt;=1, VT208&gt;=1, VU208&gt;=1), OR(VV208&gt;=1, VW208&gt;=1), COUNTIF(VX208:WD208, "&gt;=1")&gt;=2, COUNTIF(WE208:WJ208, "&gt;=1")&gt;=2, OR(WN208=1, WN208=2), OR(WO208&gt;=1, WP208&gt;=1), WQ208&lt;1), 1, 0))</f>
        <v/>
      </c>
      <c r="WW208" s="5" t="str">
        <f>IF(COUNTBLANK(VO208:WQ208)&gt;0, "", SUM(VQ208:VU208))</f>
        <v/>
      </c>
      <c r="WX208" s="5" t="str">
        <f>IF(COUNTBLANK(VO208:WQ208)&gt;0, "", SUM(VV208:VW208))</f>
        <v/>
      </c>
      <c r="WY208" s="5" t="str">
        <f>IF(COUNTBLANK(VO208:WQ208)&gt;0, "", SUM(VX208:WD208))</f>
        <v/>
      </c>
      <c r="WZ208" s="5" t="str">
        <f>IF(COUNTBLANK(VO208:WQ208)&gt;0, "", SUM(WE208:WJ208))</f>
        <v/>
      </c>
      <c r="XA208" s="6"/>
      <c r="XB208" s="5"/>
      <c r="XC208" s="5"/>
      <c r="XD208" s="5"/>
      <c r="XE208" s="5"/>
      <c r="XF208" s="5"/>
      <c r="XG208" s="5"/>
      <c r="XH208" s="5"/>
      <c r="XI208" s="5"/>
      <c r="XJ208" s="5"/>
      <c r="XK208" s="5"/>
      <c r="XL208" s="5" t="str">
        <f>IF(COUNTBLANK(XB208:XJ208)&gt;0, "", SUM(XB208:XJ208))</f>
        <v/>
      </c>
      <c r="XM208" s="6"/>
      <c r="XN208" s="5"/>
      <c r="XO208" s="5"/>
      <c r="XP208" s="5"/>
      <c r="XQ208" s="5"/>
      <c r="XR208" s="5"/>
      <c r="XS208" s="5"/>
      <c r="XT208" s="5"/>
      <c r="XU208" s="5" t="str">
        <f>IF(COUNTBLANK(XN208:XT208)&gt;0, "", SUM(XN208:XT208))</f>
        <v/>
      </c>
      <c r="XV208" s="6"/>
      <c r="XW208" s="5"/>
      <c r="XX208" s="5"/>
      <c r="XY208" s="5"/>
      <c r="XZ208" s="5"/>
      <c r="YA208" s="5"/>
      <c r="YB208" s="5"/>
      <c r="YC208" s="5"/>
      <c r="YD208" s="5"/>
      <c r="YE208" s="5"/>
      <c r="YF208" s="5"/>
      <c r="YG208" s="5"/>
      <c r="YH208" s="5"/>
      <c r="YI208" s="5"/>
      <c r="YJ208" s="5"/>
      <c r="YK208" s="5"/>
      <c r="YL208" s="5"/>
      <c r="YM208" s="5"/>
      <c r="YN208" s="5"/>
      <c r="YO208" s="5"/>
      <c r="YP208" s="12" t="str">
        <f>IF(COUNTBLANK(XW208:YO208)&gt;0, "", SUM(XW208:YO208))</f>
        <v/>
      </c>
      <c r="YQ208" s="12" t="str">
        <f>IF(COUNTBLANK(XW208:YO208)&gt;0, "", SUM(XY208,YC208,YD208,YE208,YJ208,YK208,YL208,YM208))</f>
        <v/>
      </c>
      <c r="YR208" s="12" t="str">
        <f>IF(COUNTBLANK(XW208:YO208)&gt;0, "", SUM(YF208:YH208))</f>
        <v/>
      </c>
      <c r="YS208" s="12" t="str">
        <f>IF(COUNTBLANK(XW208:YO208)&gt;0, "", SUM(XW208,XX208,YB208))</f>
        <v/>
      </c>
      <c r="YT208" s="12" t="str">
        <f>IF(COUNTBLANK(XW208:YO208)&gt;0, "", SUM(XZ208,YA208,YI208,YN208,YO208))</f>
        <v/>
      </c>
      <c r="YU208" s="12" t="str">
        <f>IF(COUNTBLANK(XW208:YO208)&gt;0, "", SUM(XY208,XZ208,YA208,YB208,YC208,YF208,YJ208,YN208,YO208))</f>
        <v/>
      </c>
      <c r="YV208" s="12" t="str">
        <f>IF(COUNTBLANK(XW208:YO208)&gt;0, "", SUM(XW208,XX208,YK208,YL208,YM208))</f>
        <v/>
      </c>
      <c r="YW208" s="12" t="str">
        <f>IF(COUNTBLANK(XW208:YO208)&gt;0, "", SUM(YD208,YE208,YG208,YH208,YI208))</f>
        <v/>
      </c>
      <c r="YX208" s="6"/>
      <c r="YY208" s="5"/>
      <c r="YZ208" s="5"/>
      <c r="ZA208" s="5"/>
      <c r="ZB208" s="5"/>
      <c r="ZC208" s="5"/>
      <c r="ZD208" s="5"/>
      <c r="ZE208" s="5"/>
      <c r="ZF208" s="5"/>
      <c r="ZG208" s="5"/>
      <c r="ZH208" s="5"/>
      <c r="ZI208" s="5"/>
      <c r="ZJ208" s="5"/>
      <c r="ZK208" s="5"/>
      <c r="ZL208" s="5"/>
      <c r="ZM208" s="5"/>
      <c r="ZN208" s="5"/>
      <c r="ZO208" s="5"/>
      <c r="ZP208" s="5"/>
      <c r="ZQ208" s="5"/>
      <c r="ZR208" s="5"/>
      <c r="ZS208" s="5"/>
      <c r="ZT208" s="5"/>
      <c r="ZU208" s="5"/>
      <c r="ZV208" s="5"/>
      <c r="ZW208" s="5"/>
      <c r="ZX208" s="5"/>
      <c r="ZY208" s="5"/>
      <c r="ZZ208" s="5"/>
      <c r="AAA208" s="5" t="str">
        <f>IF(COUNTBLANK(YY208:ZZ208)&gt;0, "", AVERAGE(YY208:ZZ208))</f>
        <v/>
      </c>
      <c r="AAB208" s="5" t="str">
        <f>IF(COUNTA(YY208:ZZ208)=0, "", AVERAGE(YZ208,ZL208,ZM208,ZN208,ZO208,ZP208,ZR208,ZT208,ZU208))</f>
        <v/>
      </c>
      <c r="AAC208" s="5" t="str">
        <f>IF(COUNTA(YY208:ZZ208)=0, "", AVERAGE(ZA208,ZB208,ZC208,ZD208,ZF208,ZH208,ZW208,ZX208))</f>
        <v/>
      </c>
      <c r="AAD208" s="5" t="str">
        <f>IF(COUNTA(YY208:ZZ208)=0, "", AVERAGE(ZE208,ZI208,ZJ208,ZK208,ZY208,ZZ208))</f>
        <v/>
      </c>
      <c r="AAE208" s="6"/>
      <c r="AAF208" s="5"/>
      <c r="AAG208" s="5"/>
      <c r="AAH208" s="5"/>
      <c r="AAI208" s="5"/>
      <c r="AAJ208" s="5"/>
      <c r="AAK208" s="5"/>
      <c r="AAL208" s="5"/>
      <c r="AAM208" s="5"/>
      <c r="AAN208" s="5"/>
      <c r="AAO208" s="5"/>
      <c r="AAP208" s="5"/>
      <c r="AAQ208" s="5"/>
      <c r="AAR208" s="5"/>
      <c r="AAS208" s="5"/>
      <c r="AAT208" s="5"/>
      <c r="AAU208" s="5"/>
      <c r="AAV208" s="5"/>
      <c r="AAW208" s="5"/>
      <c r="AAX208" s="5"/>
      <c r="AAY208" s="5"/>
      <c r="AAZ208" s="5"/>
      <c r="ABA208" s="5"/>
      <c r="ABB208" s="5"/>
      <c r="ABC208" s="5"/>
      <c r="ABD208" s="5"/>
      <c r="ABE208" s="5"/>
      <c r="ABF208" s="5"/>
      <c r="ABG208" s="5"/>
      <c r="ABH208" s="5"/>
      <c r="ABI208" s="5"/>
      <c r="ABJ208" s="5" t="str">
        <f>IF(SUM(AAF208:AAN208,AAP208:AAT208,AAV208:AAZ208,ABB208:ABG208)=0, "", SUM(AAF208:AAN208,AAP208:AAT208,AAV208:AAZ208,ABB208:ABG208))</f>
        <v/>
      </c>
      <c r="ABK208" s="5" t="str">
        <f>IF(SUM(ABN208, ABO208, ABP208, ABQ208, ABR208)=0, "", IF(OR(ABN208&gt;=8, ABO208&gt;=10, ABP208&gt;=13, ABQ208&gt;=10, ABR208&gt;=15), 1, 0))</f>
        <v/>
      </c>
      <c r="ABL208" s="5" t="str">
        <f>IF(SUM(AAF208:AAG208,AAI208,AAJ208,AAK208,AAL208,AAR208,AAX208,ABE208,ABG208)=0, "", SUM(AAF208:AAG208,AAI208,AAJ208,AAK208,AAL208,AAR208,AAX208,ABE208,ABG208))</f>
        <v/>
      </c>
      <c r="ABM208" s="5" t="str">
        <f>IF(SUM(AAH208,AAM208:AAN208,AAP208:AAQ208,AAS208:AAT208,AAV208:AAW208,AAY208:AAZ208,ABB208:ABD208,ABF208)=0, "", SUM(AAH208,AAM208:AAN208,AAP208:AAQ208,AAS208:AAT208,AAV208:AAW208,AAY208:AAZ208,ABB208:ABD208,ABF208))</f>
        <v/>
      </c>
      <c r="ABN208" s="5" t="str">
        <f>IF(SUM(AAY208:AAZ208,ABB208:ABC208,ABF208)=0, "", SUM(AAY208:AAZ208,ABB208:ABC208,ABF208))</f>
        <v/>
      </c>
      <c r="ABO208" s="5" t="str">
        <f>IF(SUM(AAN208,AAP208:AAQ208,AAT208,AAV208)=0, "", SUM(AAN208,AAP208:AAQ208,AAT208,AAV208))</f>
        <v/>
      </c>
      <c r="ABP208" s="5" t="str">
        <f>IF(SUM(AAH208,AAM208,AAS208,AAW208,ABD208)=0, "", SUM(AAH208,AAM208,AAS208,AAW208,ABD208))</f>
        <v/>
      </c>
      <c r="ABQ208" s="5" t="str">
        <f>IF(SUM(AAF208:AAG208,AAI208,AAK208,ABE208)=0, "", SUM(AAF208:AAG208,AAI208,AAK208,ABE208))</f>
        <v/>
      </c>
      <c r="ABR208" s="5" t="str">
        <f>IF(SUM(AAJ208,AAL208,AAR208,AAX208,ABG208)=0, "", SUM(AAJ208,AAL208,AAR208,AAX208,ABG208))</f>
        <v/>
      </c>
      <c r="ABS208" s="5" t="str">
        <f>IF(ABN208="", "", IF(ABN208&gt;=8, 1, 0))</f>
        <v/>
      </c>
      <c r="ABT208" s="5" t="str">
        <f>IF(ABO208="", "", IF(ABO208&gt;=10, 1, 0))</f>
        <v/>
      </c>
      <c r="ABU208" s="5" t="str">
        <f>IF(ABP208="", "", IF(ABP208&gt;=13, 1, 0))</f>
        <v/>
      </c>
      <c r="ABV208" s="5" t="str">
        <f>IF(ABQ208="", "", IF(ABQ208&gt;=10, 1, 0))</f>
        <v/>
      </c>
      <c r="ABW208" s="5" t="str">
        <f>IF(ABR208="", "", IF(ABR208&gt;=15, 1, 0))</f>
        <v/>
      </c>
      <c r="ABX208" s="5" t="str">
        <f>IF(AND(AAO208="", AAU208="", ABA208=""), "", IF(AAO208=5,1,0) + IF(AAU208=5,1,0) + IF(ABA208=5,1,0))</f>
        <v/>
      </c>
      <c r="ABY208" s="6"/>
      <c r="ABZ208" s="5"/>
      <c r="ACA208" s="5"/>
      <c r="ACB208" s="5"/>
      <c r="ACC208" s="5"/>
      <c r="ACD208" s="5"/>
      <c r="ACE208" s="5"/>
      <c r="ACF208" s="5"/>
      <c r="ACG208" s="5"/>
      <c r="ACH208" s="5"/>
      <c r="ACI208" s="5"/>
      <c r="ACJ208" s="5"/>
      <c r="ACK208" s="5"/>
      <c r="ACL208" s="5"/>
      <c r="ACM208" s="5"/>
      <c r="ACN208" s="5"/>
      <c r="ACO208" s="5"/>
      <c r="ACP208" s="5"/>
      <c r="ACQ208" s="5"/>
      <c r="ACR208" s="5"/>
      <c r="ACS208" s="5"/>
      <c r="ACT208" s="5"/>
      <c r="ACU208" s="5"/>
      <c r="ACV208" s="5"/>
      <c r="ACW208" s="5"/>
      <c r="ACX208" s="5"/>
      <c r="ACY208" s="5"/>
      <c r="ACZ208" s="5"/>
      <c r="ADA208" s="5"/>
      <c r="ADB208" s="5"/>
      <c r="ADC208" s="5"/>
      <c r="ADD208" s="5"/>
      <c r="ADE208" s="5"/>
      <c r="ADF208" s="5"/>
      <c r="ADG208" s="5"/>
      <c r="ADH208" s="5"/>
      <c r="ADI208" s="5"/>
      <c r="ADJ208" s="12" t="str">
        <f>IF(COUNTA(ABZ208:ADI208)=0, "", SUM(ABZ208:ADI208))</f>
        <v/>
      </c>
      <c r="ADK208" s="12" t="str">
        <f>IF(COUNTA(ABZ208:ADI208)=0, "", SUM(ACJ208,ACK208,ACT208,ACV208,ACX208,ADB208))</f>
        <v/>
      </c>
      <c r="ADL208" s="12" t="str">
        <f>IF(COUNTA(ABZ208:ADI208)=0, "", SUM(ACL208,ACQ208,ACS208,ACY208,ADF208))</f>
        <v/>
      </c>
      <c r="ADM208" s="12" t="str">
        <f>IF(COUNTA(ABZ208:ADI208)=0, "", SUM(ACB208,ACM208,ACR208,ACW208,ACZ208,ADE208))</f>
        <v/>
      </c>
      <c r="ADN208" s="12" t="str">
        <f>IF(COUNTA(ABZ208:ADI208)=0, "", SUM(ACA208,ACE208,ACG208,ACI208,ACP208,ADG208))</f>
        <v/>
      </c>
      <c r="ADO208" s="12" t="str">
        <f>IF(COUNTA(ABZ208:ADI208)=0, "", SUM(ACN208,ACO208,ACU208,ADA208,ADC208,ADD208,ADH208,ADI208))</f>
        <v/>
      </c>
      <c r="ADP208" s="12" t="str">
        <f>IF(COUNTA(ABZ208:ADI208)=0, "", SUM(ABZ208,ACC208,ACD208,ACF208,ACH208))</f>
        <v/>
      </c>
      <c r="ADQ208" s="6"/>
      <c r="ADR208" s="5"/>
      <c r="ADS208" s="5"/>
      <c r="ADT208" s="5"/>
      <c r="ADU208" s="5"/>
      <c r="ADV208" s="5"/>
      <c r="ADW208" s="5"/>
      <c r="ADX208" s="5"/>
      <c r="ADY208" s="5"/>
      <c r="ADZ208" s="5"/>
      <c r="AEA208" s="5"/>
      <c r="AEB208" s="5"/>
      <c r="AEC208" s="5"/>
      <c r="AED208" s="5"/>
      <c r="AEE208" s="5"/>
      <c r="AEF208" s="5"/>
      <c r="AEG208" s="5"/>
      <c r="AEH208" s="5"/>
      <c r="AEI208" s="5"/>
      <c r="AEJ208" s="5"/>
      <c r="AEK208" s="5"/>
      <c r="AEL208" s="5" t="str">
        <f>IF(COUNTA(ADR208:AEK208)=0, "", SUM(ADR208:AEK208))</f>
        <v/>
      </c>
      <c r="AEM208" s="8"/>
      <c r="AEN208" s="6"/>
      <c r="AEO208" s="6"/>
      <c r="AEP208" s="6"/>
      <c r="AEQ208" s="6"/>
      <c r="AER208" s="5"/>
      <c r="AES208" s="6"/>
      <c r="AET208" s="6"/>
      <c r="AEU208" s="6"/>
      <c r="AEV208" s="5"/>
      <c r="AEW208" s="5"/>
      <c r="AEX208" s="5"/>
      <c r="AEY208" s="5"/>
      <c r="AEZ208" s="5"/>
      <c r="AFA208" s="5"/>
      <c r="AFB208" s="5"/>
      <c r="AFC208" s="5"/>
      <c r="AFD208" s="5"/>
      <c r="AFE208" s="5"/>
      <c r="AFF208" s="5"/>
      <c r="AFG208" s="5"/>
      <c r="AFH208" s="5"/>
      <c r="AFI208" s="5"/>
      <c r="AFJ208" s="5"/>
      <c r="AFK208" s="5"/>
      <c r="AFL208" s="5"/>
      <c r="AFM208" s="5"/>
      <c r="AFN208" s="5"/>
      <c r="AFO208" s="5"/>
      <c r="AFP208" s="5"/>
      <c r="AFQ208" s="5"/>
      <c r="AFR208" s="5"/>
      <c r="AFS208" s="5"/>
      <c r="AFT208" s="5"/>
      <c r="AFU208" s="5"/>
      <c r="AFV208" s="5"/>
      <c r="AFW208" s="5"/>
      <c r="AFX208" s="5"/>
      <c r="AFY208" s="5"/>
      <c r="AFZ208" s="5"/>
      <c r="AGA208" s="5" t="str">
        <f>IF(COUNTA(AEV208:AFY208)=0, "", SUM(AEV208:AFY208))</f>
        <v/>
      </c>
      <c r="AGB208" s="6"/>
      <c r="AGC208" s="5"/>
      <c r="AGD208" s="5"/>
      <c r="AGE208" s="5"/>
      <c r="AGF208" s="5"/>
      <c r="AGG208" s="5"/>
      <c r="AGM208" s="18"/>
      <c r="AGS208" s="6"/>
      <c r="AHG208" s="18"/>
      <c r="AHM208" s="6"/>
      <c r="AHN208" s="5"/>
      <c r="AHO208" s="5"/>
      <c r="AHP208" s="5"/>
      <c r="AHQ208" s="5"/>
      <c r="AHR208" s="5"/>
      <c r="AHS208" s="5"/>
      <c r="AHT208" s="5"/>
      <c r="AHU208" s="5"/>
      <c r="AHV208" s="5"/>
      <c r="AHW208" s="5"/>
      <c r="AHX208" s="5" t="str">
        <f>IF(COUNTBLANK(AHN208:AHW208)&gt;0, "", SUM(AHN208:AHW208))</f>
        <v/>
      </c>
      <c r="AHY208" s="5" t="str">
        <f>IF(COUNTBLANK(AHN208:AHW208)&gt;0, "", SUM(AHR208,AHW208))</f>
        <v/>
      </c>
      <c r="AHZ208" s="5" t="str">
        <f>IF(COUNTBLANK(AHN208:AHW208)&gt;0, "", SUM(AHP208,AHS208))</f>
        <v/>
      </c>
      <c r="AIA208" s="5" t="str">
        <f>IF(COUNTBLANK(AHN208:AHW208)&gt;0, "", SUM(AHT208,AHV208))</f>
        <v/>
      </c>
      <c r="AIB208" s="5" t="str">
        <f>IF(COUNTBLANK(AHN208:AHW208)&gt;0, "", SUM(AHQ208,AHU208))</f>
        <v/>
      </c>
      <c r="AIC208" s="5" t="str">
        <f>IF(COUNTBLANK(AHN208:AHW208)&gt;0, "", SUM(AHN208:AHO208))</f>
        <v/>
      </c>
      <c r="AID208" s="6"/>
      <c r="AIE208" s="5"/>
      <c r="AIF208" s="5"/>
      <c r="AIG208" s="5"/>
      <c r="AIH208" s="5"/>
      <c r="AII208" s="5"/>
      <c r="AIJ208" s="5"/>
      <c r="AIK208" s="5"/>
      <c r="AIL208" s="5"/>
      <c r="AIM208" s="5"/>
      <c r="AIN208" s="5"/>
      <c r="AIO208" s="5"/>
      <c r="AIP208" s="5"/>
      <c r="AIQ208" s="5"/>
      <c r="AIR208" s="5"/>
      <c r="AIS208" s="5"/>
      <c r="AIT208" s="5"/>
      <c r="AIU208" s="5"/>
      <c r="AIV208" s="5"/>
      <c r="AIW208" s="5"/>
      <c r="AIX208" s="5"/>
      <c r="AIY208" s="5"/>
      <c r="AIZ208" s="5"/>
      <c r="AJA208" s="5"/>
      <c r="AJB208" s="6"/>
      <c r="AJC208" s="5"/>
      <c r="AJD208" s="5"/>
      <c r="AJE208" s="5"/>
      <c r="AJF208" s="5"/>
      <c r="AJG208" s="5"/>
      <c r="AJH208" s="5"/>
      <c r="AJI208" s="5"/>
      <c r="AJJ208" s="5"/>
      <c r="AJK208" s="5"/>
      <c r="AJL208" s="5"/>
      <c r="AJM208" s="5" t="str">
        <f>IF(COUNTBLANK(AJC208:AJK208)&gt;0, "", SUM(AJC208:AJK208))</f>
        <v/>
      </c>
      <c r="AJN208" s="6"/>
      <c r="AJO208" s="5"/>
      <c r="AJP208" s="5"/>
      <c r="AJQ208" s="5"/>
      <c r="AJR208" s="5"/>
      <c r="AJS208" s="5"/>
      <c r="AJT208" s="5"/>
      <c r="AJU208" s="5"/>
      <c r="AJV208" s="5" t="str">
        <f>IF(COUNTBLANK(AJO208:AJU208)&gt;0, "", SUM(AJO208:AJU208))</f>
        <v/>
      </c>
    </row>
    <row r="209" spans="1:958" ht="15" customHeight="1" x14ac:dyDescent="0.35">
      <c r="A209" s="5">
        <v>211793</v>
      </c>
      <c r="B209" s="5" t="s">
        <v>2129</v>
      </c>
      <c r="C209" s="6">
        <v>45545</v>
      </c>
      <c r="D209" s="5">
        <v>0</v>
      </c>
      <c r="E209" s="5">
        <v>0</v>
      </c>
      <c r="F209" s="5">
        <v>0</v>
      </c>
      <c r="G209" s="5">
        <v>0</v>
      </c>
      <c r="H209" s="5">
        <v>0</v>
      </c>
      <c r="I209" s="5">
        <v>0</v>
      </c>
      <c r="J209" s="5">
        <v>0</v>
      </c>
      <c r="K209" s="5">
        <v>0</v>
      </c>
      <c r="L209" s="5">
        <v>0</v>
      </c>
      <c r="M209" s="5">
        <v>0</v>
      </c>
      <c r="N209" s="5">
        <v>0</v>
      </c>
      <c r="O209" s="5">
        <v>0</v>
      </c>
      <c r="P209" s="5">
        <v>0</v>
      </c>
      <c r="Q209" s="5">
        <v>0</v>
      </c>
      <c r="R209" s="5">
        <v>0</v>
      </c>
      <c r="S209" s="5">
        <v>0</v>
      </c>
      <c r="T209" s="5">
        <v>0</v>
      </c>
      <c r="U209" s="5">
        <v>0</v>
      </c>
      <c r="V209" s="5">
        <f>IF(COUNTA(D209,F209,H209,J209,L209,N209,P209,R209,T209)=0, "", IF(OR(D209=1,F209=1,H209=1,J209=1,L209=1,N209=1,P209=1,R209=1,T209=1), 1, 0))</f>
        <v>0</v>
      </c>
      <c r="W209" s="5">
        <f>IF(COUNTA(E209,G209,I209,K209,M209,O209,Q209,S209,U209)=0, "", IF(OR(E209=1,G209=1,I209=1,K209=1,M209=1,O209=1,Q209=1,S209=1,U209=1), 1, 0))</f>
        <v>0</v>
      </c>
      <c r="X209" s="5">
        <v>0</v>
      </c>
      <c r="Y209" s="5">
        <v>0</v>
      </c>
      <c r="Z209" s="5">
        <v>0</v>
      </c>
      <c r="AA209" s="5">
        <v>1</v>
      </c>
      <c r="AB209" s="5">
        <f>IF(AG209&lt;&gt;"", 1, 0)</f>
        <v>1</v>
      </c>
      <c r="AC209" s="5">
        <f>IF(AH209&lt;&gt;"", 1, 0)</f>
        <v>0</v>
      </c>
      <c r="AD209" s="5">
        <v>0</v>
      </c>
      <c r="AE209" s="7" t="s">
        <v>2130</v>
      </c>
      <c r="AF209" s="6"/>
      <c r="AG209" s="8" t="s">
        <v>2107</v>
      </c>
      <c r="AH209" s="8"/>
      <c r="AI209" s="8"/>
      <c r="AJ209" s="5">
        <f>IF(OR(ISBLANK(AE209), ISBLANK(AG209)), "", AG209 - AE209)</f>
        <v>15</v>
      </c>
      <c r="AK209" s="9"/>
      <c r="AL209" s="5" t="str">
        <f>IF(OR(ISBLANK(AG209), ISBLANK(AK209)), "", AK209 - AG209)</f>
        <v/>
      </c>
      <c r="AM209" s="6"/>
      <c r="AN209" s="10" t="str">
        <f>IF(OR(ISBLANK(AM209), ISBLANK(AF209)), "", AF209 - AM209)</f>
        <v/>
      </c>
      <c r="AO209" s="6">
        <v>45560.501215277778</v>
      </c>
      <c r="AP209" s="6">
        <v>36893</v>
      </c>
      <c r="AQ209" s="5">
        <f>IF(OR(ISBLANK(AO209), ISBLANK(AP209)), "", DATEDIF(AP209, AO209, "Y"))</f>
        <v>23</v>
      </c>
      <c r="AR209" s="11" t="s">
        <v>959</v>
      </c>
      <c r="AS209" s="11">
        <f>IF(ISBLANK(AR209), "", IF(AR209="ישראל", 1, 2))</f>
        <v>1</v>
      </c>
      <c r="AT209" s="11" t="s">
        <v>2087</v>
      </c>
      <c r="AU209" s="11" t="s">
        <v>2087</v>
      </c>
      <c r="AV209" s="5"/>
      <c r="AW209" s="5">
        <v>1</v>
      </c>
      <c r="AX209" s="5">
        <v>2</v>
      </c>
      <c r="AY209" s="5">
        <v>13</v>
      </c>
      <c r="AZ209" s="5">
        <f>IF(ISBLANK(AY209), "", IF(AY209&lt;=8, 1, IF(AY209&lt;=12, 2, 3)))</f>
        <v>3</v>
      </c>
      <c r="BA209" s="5">
        <v>12</v>
      </c>
      <c r="BB209" s="5">
        <f>IF(ISBLANK(BA209), "", IF(BA209&lt;=8, 1, IF(BA209&lt;=12, 2, 3)))</f>
        <v>2</v>
      </c>
      <c r="BC209" s="11" t="s">
        <v>2131</v>
      </c>
      <c r="BD209" s="11" t="s">
        <v>2132</v>
      </c>
      <c r="BE209" s="5">
        <v>2</v>
      </c>
      <c r="BF209" s="5"/>
      <c r="BG209" s="5">
        <v>1</v>
      </c>
      <c r="BH209" s="6">
        <v>45560.502314814818</v>
      </c>
      <c r="BI209" s="5">
        <v>1</v>
      </c>
      <c r="BJ209" s="5">
        <v>1</v>
      </c>
      <c r="BK209" s="5">
        <v>1</v>
      </c>
      <c r="BL209" s="5">
        <v>1</v>
      </c>
      <c r="BM209" s="5">
        <v>1</v>
      </c>
      <c r="BN209" s="5">
        <v>1</v>
      </c>
      <c r="BO209" s="5">
        <v>1</v>
      </c>
      <c r="BP209" s="5">
        <v>1</v>
      </c>
      <c r="BQ209" s="5">
        <v>1</v>
      </c>
      <c r="BR209" s="5">
        <v>5</v>
      </c>
      <c r="BS209" s="5">
        <v>1</v>
      </c>
      <c r="BT209" s="5">
        <v>1</v>
      </c>
      <c r="BU209" s="5">
        <v>1</v>
      </c>
      <c r="BV209" s="5">
        <v>1</v>
      </c>
      <c r="BW209" s="5">
        <v>1</v>
      </c>
      <c r="BX209" s="5">
        <v>4</v>
      </c>
      <c r="BY209" s="5">
        <v>1</v>
      </c>
      <c r="BZ209" s="5">
        <v>1</v>
      </c>
      <c r="CA209" s="5">
        <v>1</v>
      </c>
      <c r="CB209" s="5">
        <v>1</v>
      </c>
      <c r="CC209" s="5">
        <v>1</v>
      </c>
      <c r="CD209" s="5">
        <v>5</v>
      </c>
      <c r="CE209" s="5">
        <v>1</v>
      </c>
      <c r="CF209" s="5">
        <v>1</v>
      </c>
      <c r="CG209" s="5">
        <v>1</v>
      </c>
      <c r="CH209" s="5">
        <v>1</v>
      </c>
      <c r="CI209" s="5">
        <v>1</v>
      </c>
      <c r="CJ209" s="5">
        <v>1</v>
      </c>
      <c r="CK209" s="5">
        <v>1</v>
      </c>
      <c r="CL209" s="5">
        <v>1</v>
      </c>
      <c r="CM209" s="5">
        <f>IF(SUM(BI209:BQ209,BS209:BW209,BY209:CC209,CE209:CJ209)=0, "", SUM(BI209:BQ209,BS209:BW209,BY209:CC209,CE209:CJ209))</f>
        <v>25</v>
      </c>
      <c r="CN209" s="5">
        <f>IF(SUM(CQ209, CR209, CS209, CT209, CU209)=0, "", IF(OR(CQ209&gt;=8, CR209&gt;=10, CS209&gt;=13, CT209&gt;=10, CU209&gt;=15), 1, 0))</f>
        <v>0</v>
      </c>
      <c r="CO209" s="5">
        <f>IF(SUM(BI209:BJ209,BL209,BM209,BN209,BO209,BU209,CA209,CH209,CJ209)=0, "", SUM(BI209:BJ209,BL209,BM209,BN209,BO209,BU209,CA209,CH209,CJ209))</f>
        <v>10</v>
      </c>
      <c r="CP209" s="5">
        <f>IF(SUM(BK209,BP209:BQ209,BS209:BT209,BV209:BW209,BY209:BZ209,CB209:CC209,CE209:CG209,CI209)=0, "", SUM(BK209,BP209:BQ209,BS209:BT209,BV209:BW209,BY209:BZ209,CB209:CC209,CE209:CG209,CI209))</f>
        <v>15</v>
      </c>
      <c r="CQ209" s="5">
        <f>IF(SUM(CB209:CC209,CE209:CF209,CI209)=0, "", SUM(CB209:CC209,CE209:CF209,CI209))</f>
        <v>5</v>
      </c>
      <c r="CR209" s="5">
        <f>IF(SUM(BQ209,BS209:BT209,BW209,BY209)=0, "", SUM(BQ209,BS209:BT209,BW209,BY209))</f>
        <v>5</v>
      </c>
      <c r="CS209" s="5">
        <f>IF(SUM(BK209,BP209,BV209,BZ209,CG209)=0, "", SUM(BK209,BP209,BV209,BZ209,CG209))</f>
        <v>5</v>
      </c>
      <c r="CT209" s="5">
        <f>IF(SUM(BI209:BJ209,BL209,BN209,CH209)=0, "", SUM(BI209:BJ209,BL209,BN209,CH209))</f>
        <v>5</v>
      </c>
      <c r="CU209" s="5">
        <f>IF(SUM(BM209,BO209,BU209,CA209,CJ209)=0, "", SUM(BM209,BO209,BU209,CA209,CJ209))</f>
        <v>5</v>
      </c>
      <c r="CV209" s="5">
        <f>IF(CQ209="", "", IF(CQ209&gt;=8, 1, 0))</f>
        <v>0</v>
      </c>
      <c r="CW209" s="5">
        <f>IF(CR209="", "", IF(CR209&gt;=10, 1, 0))</f>
        <v>0</v>
      </c>
      <c r="CX209" s="5">
        <f>IF(CS209="", "", IF(CS209&gt;=13, 1, 0))</f>
        <v>0</v>
      </c>
      <c r="CY209" s="5">
        <f>IF(CT209="", "", IF(CT209&gt;=10, 1, 0))</f>
        <v>0</v>
      </c>
      <c r="CZ209" s="5">
        <f>IF(CU209="", "", IF(CU209&gt;=15, 1, 0))</f>
        <v>0</v>
      </c>
      <c r="DA209" s="5">
        <f>IF(AND(BR209="", BX209="", CD209=""), "", IF(BR209=5,1,0) + IF(BX209=5,1,0) + IF(CD209=5,1,0))</f>
        <v>2</v>
      </c>
      <c r="DB209" s="6">
        <v>45560.50640046296</v>
      </c>
      <c r="DC209" s="5">
        <v>0</v>
      </c>
      <c r="DD209" s="13"/>
      <c r="DE209" s="5">
        <v>0</v>
      </c>
      <c r="DF209" s="13"/>
      <c r="DG209" s="5">
        <v>5</v>
      </c>
      <c r="DH209" s="13">
        <v>11</v>
      </c>
      <c r="DI209" s="5">
        <v>0</v>
      </c>
      <c r="DJ209" s="13"/>
      <c r="DK209" s="5">
        <v>0</v>
      </c>
      <c r="DL209" s="13"/>
      <c r="DM209" s="5">
        <v>0</v>
      </c>
      <c r="DN209" s="13"/>
      <c r="DO209" s="5">
        <v>0</v>
      </c>
      <c r="DP209" s="13"/>
      <c r="DQ209" s="5">
        <v>0</v>
      </c>
      <c r="DR209" s="13"/>
      <c r="DS209" s="5">
        <v>0</v>
      </c>
      <c r="DT209" s="13"/>
      <c r="DU209" s="5">
        <v>0</v>
      </c>
      <c r="DV209" s="13"/>
      <c r="DW209" s="5">
        <v>0</v>
      </c>
      <c r="DX209" s="13"/>
      <c r="DY209" s="5">
        <v>0</v>
      </c>
      <c r="DZ209" s="13"/>
      <c r="EA209" s="5">
        <v>0</v>
      </c>
      <c r="EB209" s="13"/>
      <c r="EC209" s="5">
        <v>0</v>
      </c>
      <c r="ED209" s="13"/>
      <c r="EE209" s="5">
        <v>2</v>
      </c>
      <c r="EF209" s="13">
        <v>22</v>
      </c>
      <c r="EG209" s="5">
        <v>0</v>
      </c>
      <c r="EH209" s="13"/>
      <c r="EI209" s="5">
        <v>0</v>
      </c>
      <c r="EJ209" s="13"/>
      <c r="EK209" s="5">
        <v>1</v>
      </c>
      <c r="EL209" s="5">
        <v>0</v>
      </c>
      <c r="EM209" s="5">
        <v>1</v>
      </c>
      <c r="EN209" s="6">
        <v>45560.508784722224</v>
      </c>
      <c r="EO209" s="5">
        <v>0</v>
      </c>
      <c r="EP209" s="5">
        <v>0</v>
      </c>
      <c r="EQ209" s="5">
        <v>0</v>
      </c>
      <c r="ER209" s="5">
        <v>0</v>
      </c>
      <c r="ES209" s="5">
        <v>0</v>
      </c>
      <c r="ET209" s="5">
        <v>0</v>
      </c>
      <c r="EU209" s="5">
        <v>0</v>
      </c>
      <c r="EV209" s="5">
        <v>0</v>
      </c>
      <c r="EW209" s="5">
        <v>0</v>
      </c>
      <c r="EX209" s="5">
        <v>0</v>
      </c>
      <c r="EY209" s="5">
        <v>0</v>
      </c>
      <c r="EZ209" s="5">
        <v>0</v>
      </c>
      <c r="FA209" s="5">
        <v>0</v>
      </c>
      <c r="FB209" s="5">
        <v>1</v>
      </c>
      <c r="FC209" s="5">
        <v>0</v>
      </c>
      <c r="FD209" s="5">
        <v>0</v>
      </c>
      <c r="FE209" s="5">
        <v>0</v>
      </c>
      <c r="FF209" s="5">
        <v>1</v>
      </c>
      <c r="FG209" s="5">
        <v>0</v>
      </c>
      <c r="FH209" s="5">
        <v>0</v>
      </c>
      <c r="FI209" s="5">
        <v>2</v>
      </c>
      <c r="FJ209" s="5">
        <v>0</v>
      </c>
      <c r="FK209" s="5">
        <v>0</v>
      </c>
      <c r="FL209" s="6">
        <v>45560.50922453704</v>
      </c>
      <c r="FM209" s="5">
        <v>1</v>
      </c>
      <c r="FN209" s="5">
        <v>3</v>
      </c>
      <c r="FO209" s="5">
        <v>2</v>
      </c>
      <c r="FP209" s="5">
        <v>5</v>
      </c>
      <c r="FQ209" s="5">
        <v>3</v>
      </c>
      <c r="FR209" s="5">
        <v>3</v>
      </c>
      <c r="FS209" s="14">
        <f>IF(COUNTBLANK(FM209:FR209)&gt;0, "", AVERAGE(FM209:FR209))</f>
        <v>2.8333333333333335</v>
      </c>
      <c r="FT209" s="6">
        <v>45560</v>
      </c>
      <c r="FU209" s="5">
        <v>0</v>
      </c>
      <c r="FV209" s="5">
        <v>0</v>
      </c>
      <c r="FW209" s="5">
        <v>1</v>
      </c>
      <c r="FX209" s="5">
        <v>1</v>
      </c>
      <c r="FY209" s="5">
        <v>0</v>
      </c>
      <c r="FZ209" s="5">
        <v>0</v>
      </c>
      <c r="GA209" s="5">
        <v>0</v>
      </c>
      <c r="GB209" s="5">
        <v>1</v>
      </c>
      <c r="GC209" s="5">
        <v>0</v>
      </c>
      <c r="GD209" s="5">
        <v>1</v>
      </c>
      <c r="GE209" s="5">
        <f>IF(COUNTBLANK(FU209:GC209)&gt;0, "", SUM(FU209:GC209))</f>
        <v>3</v>
      </c>
      <c r="GF209" s="6">
        <v>45560.512592592589</v>
      </c>
      <c r="GG209" s="5">
        <v>0</v>
      </c>
      <c r="GH209" s="5">
        <v>0</v>
      </c>
      <c r="GI209" s="5">
        <v>0</v>
      </c>
      <c r="GJ209" s="5">
        <v>1</v>
      </c>
      <c r="GK209" s="5">
        <v>0</v>
      </c>
      <c r="GL209" s="5">
        <v>1</v>
      </c>
      <c r="GM209" s="5">
        <v>0</v>
      </c>
      <c r="GN209" s="5">
        <f>IF(COUNTBLANK(GG209:GM209)&gt;0, "", SUM(GG209:GM209))</f>
        <v>2</v>
      </c>
      <c r="GO209" s="6">
        <v>45560.519756944443</v>
      </c>
      <c r="GP209" s="5">
        <v>1</v>
      </c>
      <c r="GQ209" s="5">
        <v>5</v>
      </c>
      <c r="GR209" s="5">
        <v>4</v>
      </c>
      <c r="GS209" s="5">
        <v>4</v>
      </c>
      <c r="GT209" s="5">
        <v>5</v>
      </c>
      <c r="GU209" s="5">
        <v>5</v>
      </c>
      <c r="GV209" s="5">
        <v>5</v>
      </c>
      <c r="GW209" s="5">
        <v>4</v>
      </c>
      <c r="GX209" s="5">
        <v>5</v>
      </c>
      <c r="GY209" s="5">
        <v>5</v>
      </c>
      <c r="GZ209" s="5">
        <v>5</v>
      </c>
      <c r="HA209" s="5">
        <v>4</v>
      </c>
      <c r="HB209" s="5">
        <v>4</v>
      </c>
      <c r="HC209" s="5">
        <v>4</v>
      </c>
      <c r="HD209" s="5">
        <v>4</v>
      </c>
      <c r="HE209" s="5">
        <v>3</v>
      </c>
      <c r="HF209" s="5">
        <v>5</v>
      </c>
      <c r="HG209" s="5">
        <v>5</v>
      </c>
      <c r="HH209" s="5">
        <v>5</v>
      </c>
      <c r="HI209" s="5">
        <f>IF(COUNTBLANK(GQ209:HH209)&gt;0, "", SUM(GQ209:HH209))</f>
        <v>81</v>
      </c>
      <c r="HJ209" s="6">
        <v>45560.524236111109</v>
      </c>
      <c r="HK209" s="5">
        <v>3</v>
      </c>
      <c r="HL209" s="5">
        <v>3</v>
      </c>
      <c r="HM209" s="5">
        <v>0</v>
      </c>
      <c r="HN209" s="5">
        <v>3</v>
      </c>
      <c r="HO209" s="5">
        <v>3</v>
      </c>
      <c r="HP209" s="5">
        <v>3</v>
      </c>
      <c r="HQ209" s="5">
        <v>0</v>
      </c>
      <c r="HR209" s="5">
        <v>3</v>
      </c>
      <c r="HS209" s="5">
        <v>0</v>
      </c>
      <c r="HT209" s="5">
        <v>0</v>
      </c>
      <c r="HU209" s="5">
        <v>3</v>
      </c>
      <c r="HV209" s="5">
        <v>3</v>
      </c>
      <c r="HW209" s="5">
        <v>0</v>
      </c>
      <c r="HX209" s="5">
        <v>3</v>
      </c>
      <c r="HY209" s="5">
        <v>0</v>
      </c>
      <c r="HZ209" s="5">
        <v>3</v>
      </c>
      <c r="IA209" s="5">
        <v>2</v>
      </c>
      <c r="IB209" s="5">
        <v>3</v>
      </c>
      <c r="IC209" s="5">
        <v>0</v>
      </c>
      <c r="ID209" s="5">
        <v>2</v>
      </c>
      <c r="IE209" s="5">
        <v>1</v>
      </c>
      <c r="IF209" s="5">
        <v>1</v>
      </c>
      <c r="IG209" s="5">
        <v>2</v>
      </c>
      <c r="IH209" s="5">
        <v>3</v>
      </c>
      <c r="II209" s="5">
        <v>1</v>
      </c>
      <c r="IJ209" s="5">
        <f>IF(COUNTA(HK209:II209)=0, "", SUM(HK209,HL209,HN209,HO209,HP209,HU209,HV209,HX209,HZ209,IA209,IB209,IH209))</f>
        <v>35</v>
      </c>
      <c r="IK209" s="5">
        <f>IF(COUNTA(HK209:II209)=0, "", SUM(HM209,HQ209,HR209,HS209,HT209,HW209,HY209,IC209,ID209,IE209,IF209,IG209,II209))</f>
        <v>10</v>
      </c>
      <c r="IL209" s="5">
        <v>2</v>
      </c>
      <c r="IM209" s="5">
        <v>3</v>
      </c>
      <c r="IN209" s="5">
        <v>1</v>
      </c>
      <c r="IO209" s="5">
        <v>1</v>
      </c>
      <c r="IP209" s="5">
        <v>2</v>
      </c>
      <c r="IQ209" s="5">
        <v>3</v>
      </c>
      <c r="IR209" s="5">
        <v>0</v>
      </c>
      <c r="IS209" s="5">
        <v>3</v>
      </c>
      <c r="IT209" s="5">
        <v>0</v>
      </c>
      <c r="IU209" s="5">
        <v>0</v>
      </c>
      <c r="IV209" s="5">
        <v>2</v>
      </c>
      <c r="IW209" s="5">
        <v>2</v>
      </c>
      <c r="IX209" s="5">
        <v>0</v>
      </c>
      <c r="IY209" s="5">
        <v>2</v>
      </c>
      <c r="IZ209" s="5">
        <v>1</v>
      </c>
      <c r="JA209" s="5">
        <v>3</v>
      </c>
      <c r="JB209" s="5">
        <v>1</v>
      </c>
      <c r="JC209" s="5">
        <v>1</v>
      </c>
      <c r="JD209" s="5">
        <v>0</v>
      </c>
      <c r="JE209" s="5">
        <v>0</v>
      </c>
      <c r="JF209" s="5">
        <v>2</v>
      </c>
      <c r="JG209" s="5">
        <v>2</v>
      </c>
      <c r="JH209" s="5">
        <v>2</v>
      </c>
      <c r="JI209" s="5">
        <v>2</v>
      </c>
      <c r="JJ209" s="5">
        <v>1</v>
      </c>
      <c r="JK209" s="5">
        <f>IF(COUNTA(IL209:JJ209)=0, "", SUM(IL209,IM209,IO209,IP209,IQ209,IV209,IW209,IY209,JA209,JB209,JC209,JI209))</f>
        <v>24</v>
      </c>
      <c r="JL209" s="5">
        <f>IF(COUNTA(IL209:JJ209)=0, "", SUM(IN209,IR209,IS209,IT209,IU209,IX209,IZ209,JD209,JE209,JF209,JG209,JH209,JJ209))</f>
        <v>12</v>
      </c>
      <c r="JM209" s="6">
        <v>45560.526805555557</v>
      </c>
      <c r="JN209" s="5">
        <v>2</v>
      </c>
      <c r="JO209" s="5">
        <v>2</v>
      </c>
      <c r="JP209" s="5">
        <v>2</v>
      </c>
      <c r="JQ209" s="5">
        <v>1</v>
      </c>
      <c r="JR209" s="5">
        <v>2</v>
      </c>
      <c r="JS209" s="5">
        <v>2</v>
      </c>
      <c r="JT209" s="5">
        <v>2</v>
      </c>
      <c r="JU209" s="5">
        <v>1</v>
      </c>
      <c r="JV209" s="5">
        <v>1</v>
      </c>
      <c r="JW209" s="5">
        <v>2</v>
      </c>
      <c r="JX209" s="5">
        <v>2</v>
      </c>
      <c r="JY209" s="5">
        <v>1</v>
      </c>
      <c r="JZ209" s="5">
        <v>3</v>
      </c>
      <c r="KA209" s="5">
        <v>1</v>
      </c>
      <c r="KB209" s="5">
        <v>1</v>
      </c>
      <c r="KC209" s="5">
        <v>1</v>
      </c>
      <c r="KD209" s="5">
        <v>2</v>
      </c>
      <c r="KE209" s="5">
        <v>4</v>
      </c>
      <c r="KF209" s="5">
        <v>1</v>
      </c>
      <c r="KG209" s="5">
        <v>3</v>
      </c>
      <c r="KH209" s="5">
        <v>1</v>
      </c>
      <c r="KI209" s="5">
        <v>2</v>
      </c>
      <c r="KJ209" s="5">
        <v>4</v>
      </c>
      <c r="KK209" s="5">
        <v>1</v>
      </c>
      <c r="KL209" s="5">
        <v>1</v>
      </c>
      <c r="KM209" s="5">
        <v>2</v>
      </c>
      <c r="KN209" s="5">
        <v>1</v>
      </c>
      <c r="KO209" s="5">
        <v>1</v>
      </c>
      <c r="KP209" s="5">
        <v>1</v>
      </c>
      <c r="KQ209" s="5">
        <v>1</v>
      </c>
      <c r="KR209" s="5">
        <v>1</v>
      </c>
      <c r="KS209" s="5">
        <v>1</v>
      </c>
      <c r="KT209" s="5">
        <v>2</v>
      </c>
      <c r="KU209" s="5">
        <v>4</v>
      </c>
      <c r="KV209" s="5">
        <v>3</v>
      </c>
      <c r="KW209" s="5">
        <v>2</v>
      </c>
      <c r="KX209" s="5">
        <f>IF(COUNTA(JN209:KW209)=0, "", SUM(JN209:KW209))</f>
        <v>64</v>
      </c>
      <c r="KY209" s="5">
        <f>IF(COUNTA(JN209:KW209)=0, "", SUM(JX209,JY209,KH209,KJ209,KL209,KP209))</f>
        <v>10</v>
      </c>
      <c r="KZ209" s="5">
        <f>IF(COUNTA(JN209:KW209)=0, "", SUM(JZ209,KE209,KG209,KM209,KT209))</f>
        <v>14</v>
      </c>
      <c r="LA209" s="5">
        <f>IF(COUNTA(JN209:KW209)=0, "", SUM(JP209,KA209,KF209,KK209,KN209,KS209))</f>
        <v>7</v>
      </c>
      <c r="LB209" s="5">
        <f>IF(COUNTA(JN209:KW209)=0, "", SUM(JO209,JS209,JU209,JW209,KD209,KU209))</f>
        <v>13</v>
      </c>
      <c r="LC209" s="5">
        <f>IF(COUNTA(JN209:KW209)=0, "", SUM(KB209,KC209,KI209,KO209,KQ209,KR209,KV209,KW209))</f>
        <v>12</v>
      </c>
      <c r="LD209" s="5">
        <f>IF(COUNTA(JN209:KW209)=0, "", SUM(JN209,JQ209,JR209,JT209,JV209))</f>
        <v>8</v>
      </c>
      <c r="LE209" s="6">
        <v>45560.529861111114</v>
      </c>
      <c r="LF209" s="5">
        <v>0</v>
      </c>
      <c r="LG209" s="5">
        <v>0</v>
      </c>
      <c r="LH209" s="5">
        <v>0</v>
      </c>
      <c r="LI209" s="5">
        <v>0</v>
      </c>
      <c r="LJ209" s="5">
        <v>0</v>
      </c>
      <c r="LK209" s="5">
        <v>0</v>
      </c>
      <c r="LL209" s="5">
        <v>30</v>
      </c>
      <c r="LM209" s="5">
        <v>0</v>
      </c>
      <c r="LN209" s="5">
        <v>0</v>
      </c>
      <c r="LO209" s="5">
        <v>0</v>
      </c>
      <c r="LP209" s="5">
        <v>30</v>
      </c>
      <c r="LQ209" s="5">
        <v>30</v>
      </c>
      <c r="LR209" s="5">
        <v>0</v>
      </c>
      <c r="LS209" s="5">
        <v>0</v>
      </c>
      <c r="LT209" s="5">
        <v>0</v>
      </c>
      <c r="LU209" s="5">
        <v>0</v>
      </c>
      <c r="LV209" s="5">
        <v>20</v>
      </c>
      <c r="LW209" s="5">
        <v>0</v>
      </c>
      <c r="LX209" s="5">
        <v>20</v>
      </c>
      <c r="LY209" s="5">
        <v>0</v>
      </c>
      <c r="LZ209" s="5">
        <v>0</v>
      </c>
      <c r="MA209" s="5">
        <v>0</v>
      </c>
      <c r="MB209" s="5">
        <v>10</v>
      </c>
      <c r="MC209" s="5">
        <v>50</v>
      </c>
      <c r="MD209" s="5">
        <v>0</v>
      </c>
      <c r="ME209" s="5">
        <v>0</v>
      </c>
      <c r="MF209" s="5">
        <v>0</v>
      </c>
      <c r="MG209" s="5">
        <v>0</v>
      </c>
      <c r="MH209" s="5">
        <f>IF(COUNTBLANK(LF209:MG209)&gt;0, "", AVERAGE(LF209:MG209))</f>
        <v>6.7857142857142856</v>
      </c>
      <c r="MI209" s="5">
        <f>IF(COUNTA(LF209:MG209)=0, "", AVERAGE(LG209,LS209,LT209,LU209,LV209,LW209,LY209,MA209,MB209))</f>
        <v>3.3333333333333335</v>
      </c>
      <c r="MJ209" s="5">
        <f>IF(COUNTA(LF209:MG209)=0, "", AVERAGE(LH209,LI209,LJ209,LK209,LM209,LO209,MD209,ME209))</f>
        <v>0</v>
      </c>
      <c r="MK209" s="5">
        <f>IF(COUNTA(LF209:MG209)=0, "", AVERAGE(LL209,LP209,LQ209,LR209,MF209,MG209))</f>
        <v>15</v>
      </c>
      <c r="ML209" s="6">
        <v>45560.531481481485</v>
      </c>
      <c r="MM209" s="5">
        <v>3</v>
      </c>
      <c r="MN209" s="5">
        <v>2</v>
      </c>
      <c r="MO209" s="5">
        <v>2</v>
      </c>
      <c r="MP209" s="5">
        <v>2</v>
      </c>
      <c r="MQ209" s="5">
        <v>2</v>
      </c>
      <c r="MR209" s="5">
        <v>2</v>
      </c>
      <c r="MS209" s="5">
        <v>2</v>
      </c>
      <c r="MT209" s="5">
        <v>3</v>
      </c>
      <c r="MU209" s="5">
        <v>2</v>
      </c>
      <c r="MV209" s="5">
        <v>2</v>
      </c>
      <c r="MW209" s="5">
        <v>2</v>
      </c>
      <c r="MX209" s="5">
        <v>1</v>
      </c>
      <c r="MY209" s="5">
        <v>3</v>
      </c>
      <c r="MZ209" s="5">
        <v>4</v>
      </c>
      <c r="NA209" s="5">
        <v>3</v>
      </c>
      <c r="NB209" s="5">
        <v>2</v>
      </c>
      <c r="NC209" s="5">
        <v>3</v>
      </c>
      <c r="ND209" s="5">
        <v>3</v>
      </c>
      <c r="NE209" s="5">
        <v>2</v>
      </c>
      <c r="NF209" s="5">
        <v>2</v>
      </c>
      <c r="NG209" s="5">
        <f>IF(COUNTA(MM209:NF209)=0, "", SUM(MM209:NF209))</f>
        <v>47</v>
      </c>
      <c r="NH209" s="6">
        <v>45560.534525462965</v>
      </c>
      <c r="NI209" s="5">
        <v>3</v>
      </c>
      <c r="NJ209" s="5">
        <v>4</v>
      </c>
      <c r="NK209" s="5">
        <v>4</v>
      </c>
      <c r="NL209" s="5">
        <v>1</v>
      </c>
      <c r="NM209" s="5">
        <v>3</v>
      </c>
      <c r="NN209" s="5">
        <v>5</v>
      </c>
      <c r="NO209" s="5">
        <v>3</v>
      </c>
      <c r="NP209" s="5">
        <v>4</v>
      </c>
      <c r="NQ209" s="5">
        <v>4</v>
      </c>
      <c r="NR209" s="5">
        <v>4</v>
      </c>
      <c r="NS209" s="5">
        <v>4</v>
      </c>
      <c r="NT209" s="5">
        <v>3</v>
      </c>
      <c r="NU209" s="5">
        <v>2</v>
      </c>
      <c r="NV209" s="5">
        <v>5</v>
      </c>
      <c r="NW209" s="5">
        <v>5</v>
      </c>
      <c r="NX209" s="5">
        <v>2</v>
      </c>
      <c r="NY209" s="5">
        <v>2</v>
      </c>
      <c r="NZ209" s="5">
        <v>2</v>
      </c>
      <c r="OA209" s="5">
        <v>3</v>
      </c>
      <c r="OB209" s="5">
        <v>3</v>
      </c>
      <c r="OC209" s="5">
        <v>4</v>
      </c>
      <c r="OD209" s="5">
        <v>3</v>
      </c>
      <c r="OE209" s="5">
        <v>3</v>
      </c>
      <c r="OF209" s="5">
        <v>2</v>
      </c>
      <c r="OG209" s="5">
        <v>2</v>
      </c>
      <c r="OH209" s="5">
        <v>3</v>
      </c>
      <c r="OI209" s="5">
        <v>1</v>
      </c>
      <c r="OJ209" s="5">
        <v>2</v>
      </c>
      <c r="OK209" s="5">
        <f>IF(COUNTA(NI209:OJ209)=0, "", SUM(NK209,NP209,NS209,NW209,OC209,OG209,OJ209))</f>
        <v>25</v>
      </c>
      <c r="OL209" s="5">
        <f>IF(COUNTA(NI209:OJ209)=0, "", SUM(NJ209,NL209,NQ209,NV209,NZ209,OB209,OD209))</f>
        <v>22</v>
      </c>
      <c r="OM209" s="5">
        <f>IF(COUNTA(NI209:OJ209)=0, "", SUM(NN209,NR209,NU209,NY209,OA209,OF209,OI209))</f>
        <v>19</v>
      </c>
      <c r="ON209" s="5">
        <f>IF(COUNTA(NI209:OJ209)=0, "", SUM(NI209,NM209,NO209,NT209,NX209,OE209,OH209))</f>
        <v>20</v>
      </c>
      <c r="OQ209" s="6"/>
      <c r="OR209" s="5"/>
      <c r="OS209" s="5"/>
      <c r="OT209" s="5"/>
      <c r="OU209" s="5"/>
      <c r="OV209" s="5"/>
      <c r="OW209" s="5"/>
      <c r="OX209" s="5"/>
      <c r="OY209" s="5"/>
      <c r="OZ209" s="5"/>
      <c r="PA209" s="5"/>
      <c r="PB209" s="5"/>
      <c r="PC209" s="5"/>
      <c r="PD209" s="5"/>
      <c r="PE209" s="5"/>
      <c r="PF209" s="5"/>
      <c r="PG209" s="5"/>
      <c r="PH209" s="5"/>
      <c r="PI209" s="5"/>
      <c r="PJ209" s="5"/>
      <c r="PK209" s="5"/>
      <c r="PL209" s="5"/>
      <c r="PM209" s="5"/>
      <c r="PN209" s="5"/>
      <c r="PO209" s="5"/>
      <c r="PP209" s="5"/>
      <c r="PQ209" s="5"/>
      <c r="PR209" s="5"/>
      <c r="PS209" s="5"/>
      <c r="PT209" s="5" t="str">
        <f>IF(COUNTBLANK(OR209:PS209)&gt;0, "", AVERAGE(OR209:PS209))</f>
        <v/>
      </c>
      <c r="PU209" s="5" t="str">
        <f>IF(COUNTA(OR209:PS209)=0, "", AVERAGE(OS209,PE209,PF209,PG209,PH209,PI209,PK209,PM209,PN209))</f>
        <v/>
      </c>
      <c r="PV209" s="5" t="str">
        <f>IF(COUNTA(OR209:PS209)=0, "", AVERAGE(OT209,OU209,OV209,OW209,OY209,PA209,PP209,PQ209))</f>
        <v/>
      </c>
      <c r="PW209" s="5" t="str">
        <f>IF(COUNTA(OR209:PS209)=0, "", AVERAGE(OX209,PB209,PC209,PD209,PR209,PS209))</f>
        <v/>
      </c>
      <c r="PX209" s="6"/>
      <c r="PY209" s="5"/>
      <c r="PZ209" s="5"/>
      <c r="QA209" s="5"/>
      <c r="QB209" s="5"/>
      <c r="QC209" s="5"/>
      <c r="QD209" s="5"/>
      <c r="QE209" s="5"/>
      <c r="QF209" s="5"/>
      <c r="QG209" s="5"/>
      <c r="QH209" s="5"/>
      <c r="QI209" s="5" t="str">
        <f>IF(COUNTBLANK(PY209:QG209)&gt;0, "", SUM(PY209:QG209))</f>
        <v/>
      </c>
      <c r="QJ209" s="6"/>
      <c r="QK209" s="5"/>
      <c r="QL209" s="5"/>
      <c r="QM209" s="5"/>
      <c r="QN209" s="5"/>
      <c r="QO209" s="5"/>
      <c r="QP209" s="5"/>
      <c r="QQ209" s="5"/>
      <c r="QR209" s="5"/>
      <c r="QS209" s="5"/>
      <c r="QT209" s="5"/>
      <c r="QU209" s="5" t="str">
        <f>IF(COUNTBLANK(QK209:QS209)&gt;0, "", SUM(QK209:QS209))</f>
        <v/>
      </c>
      <c r="QV209" s="6"/>
      <c r="QW209" s="5"/>
      <c r="QX209" s="5"/>
      <c r="QY209" s="5"/>
      <c r="QZ209" s="5"/>
      <c r="RA209" s="5"/>
      <c r="RB209" s="5"/>
      <c r="RC209" s="5"/>
      <c r="RD209" s="5"/>
      <c r="RE209" s="5"/>
      <c r="RF209" s="5"/>
      <c r="RG209" s="5" t="str">
        <f>IF(COUNTBLANK(QW209:RE209)&gt;0, "", SUM(QW209:RE209))</f>
        <v/>
      </c>
      <c r="RH209" s="6"/>
      <c r="RI209" s="5"/>
      <c r="RJ209" s="5"/>
      <c r="RK209" s="5"/>
      <c r="RL209" s="5"/>
      <c r="RM209" s="5"/>
      <c r="RN209" s="5"/>
      <c r="RO209" s="5"/>
      <c r="RP209" s="5" t="str">
        <f>IF(COUNTBLANK(RI209:RO209)&gt;0, "", SUM(RI209:RO209))</f>
        <v/>
      </c>
      <c r="RQ209" s="6"/>
      <c r="RR209" s="5"/>
      <c r="RS209" s="5"/>
      <c r="RT209" s="5"/>
      <c r="RU209" s="5"/>
      <c r="RV209" s="5"/>
      <c r="RW209" s="5"/>
      <c r="RX209" s="5"/>
      <c r="RY209" s="5" t="str">
        <f>IF(COUNTBLANK(RR209:RX209)&gt;0, "", SUM(RR209:RX209))</f>
        <v/>
      </c>
      <c r="RZ209" s="6"/>
      <c r="SA209" s="5"/>
      <c r="SB209" s="5"/>
      <c r="SC209" s="5"/>
      <c r="SD209" s="5"/>
      <c r="SE209" s="5"/>
      <c r="SF209" s="5"/>
      <c r="SG209" s="5"/>
      <c r="SH209" s="5" t="str">
        <f>IF(COUNTBLANK(SA209:SG209)&gt;0, "", SUM(SA209:SG209))</f>
        <v/>
      </c>
      <c r="SI209" s="6"/>
      <c r="SJ209" s="5"/>
      <c r="SK209" s="5"/>
      <c r="SL209" s="5"/>
      <c r="SM209" s="5"/>
      <c r="SN209" s="5"/>
      <c r="SO209" s="5"/>
      <c r="SP209" s="5"/>
      <c r="SQ209" s="5"/>
      <c r="SR209" s="5"/>
      <c r="SS209" s="5"/>
      <c r="ST209" s="5"/>
      <c r="SU209" s="5"/>
      <c r="SV209" s="5"/>
      <c r="SW209" s="5"/>
      <c r="SX209" s="5"/>
      <c r="SY209" s="5"/>
      <c r="SZ209" s="5"/>
      <c r="TA209" s="5"/>
      <c r="TB209" s="5"/>
      <c r="TC209" s="5" t="str">
        <f>IF(COUNTBLANK(SJ209:TB209)&gt;0, "", SUM(SJ209:TB209))</f>
        <v/>
      </c>
      <c r="TD209" s="5" t="str">
        <f>IF(COUNTBLANK(SJ209:TB209)&gt;0, "", SUM(SL209,SO209,SR209,SS209,ST209,SU209,SV209,SX209,SY209,TB209))</f>
        <v/>
      </c>
      <c r="TE209" s="5" t="str">
        <f>IF(COUNTBLANK(SJ209:TB209)&gt;0, "", SUM(SJ209,SK209,SM209,SN209,SQ209,SW209,SZ209,TA209))</f>
        <v/>
      </c>
      <c r="TF209" s="6"/>
      <c r="TG209" s="5"/>
      <c r="TH209" s="5"/>
      <c r="TI209" s="5"/>
      <c r="TJ209" s="5"/>
      <c r="TK209" s="5"/>
      <c r="TL209" s="5"/>
      <c r="TM209" s="5"/>
      <c r="TN209" s="5"/>
      <c r="TO209" s="5"/>
      <c r="TP209" s="5"/>
      <c r="TQ209" s="5"/>
      <c r="TR209" s="5"/>
      <c r="TS209" s="5"/>
      <c r="TT209" s="5"/>
      <c r="TU209" s="5"/>
      <c r="TV209" s="5"/>
      <c r="TW209" s="5"/>
      <c r="TX209" s="5"/>
      <c r="TY209" s="5"/>
      <c r="TZ209" s="5" t="str">
        <f>IF(COUNTBLANK(TG209:TY209)&gt;0, "", SUM(TG209:TY209))</f>
        <v/>
      </c>
      <c r="UA209" s="5" t="str">
        <f>IF(COUNTBLANK(TG209:TY209)&gt;0, "", SUM(TI209,TL209,TO209,TP209,TQ209,TR209,TS209,TU209,TV209,TY209))</f>
        <v/>
      </c>
      <c r="UB209" s="5" t="str">
        <f>IF(COUNTBLANK(TG209:TY209)&gt;0, "", SUM(TG209,TH209,TJ209,TK209,TN209,TT209,TW209,TX209))</f>
        <v/>
      </c>
      <c r="UC209" s="6"/>
      <c r="UD209" s="5"/>
      <c r="UE209" s="5"/>
      <c r="UF209" s="5"/>
      <c r="UG209" s="5"/>
      <c r="UH209" s="5"/>
      <c r="UI209" s="5"/>
      <c r="UJ209" s="5"/>
      <c r="UK209" s="5"/>
      <c r="UL209" s="5"/>
      <c r="UM209" s="5"/>
      <c r="UN209" s="5"/>
      <c r="UO209" s="5"/>
      <c r="UP209" s="5"/>
      <c r="UQ209" s="5"/>
      <c r="UR209" s="5"/>
      <c r="US209" s="5"/>
      <c r="UT209" s="5"/>
      <c r="UU209" s="5"/>
      <c r="UV209" s="5"/>
      <c r="UW209" s="5" t="str">
        <f>IF(COUNTBLANK(UD209:UV209)&gt;0, "", SUM(UD209:UV209))</f>
        <v/>
      </c>
      <c r="UX209" s="5" t="str">
        <f>IF(COUNTBLANK(UD209:UV209)&gt;0, "", SUM(UF209,UI209,UL209,UM209,UN209,UO209,UP209,UR209,US209,UV209))</f>
        <v/>
      </c>
      <c r="UY209" s="5" t="str">
        <f>IF(COUNTBLANK(UD209:UV209)&gt;0, "", SUM(UD209,UE209,UG209,UH209,UK209,UQ209,UT209,UU209))</f>
        <v/>
      </c>
      <c r="UZ209" s="6"/>
      <c r="VA209" s="6"/>
      <c r="VB209" s="5"/>
      <c r="VC209" s="5"/>
      <c r="VE209" s="5"/>
      <c r="VF209" s="5" t="s">
        <v>971</v>
      </c>
      <c r="VG209" s="5"/>
      <c r="VH209" s="5"/>
      <c r="VI209" s="5"/>
      <c r="VK209" s="5"/>
      <c r="VL209" s="5"/>
      <c r="VN209" s="6"/>
      <c r="VO209" s="5"/>
      <c r="VP209" s="5"/>
      <c r="VQ209" s="5"/>
      <c r="VR209" s="5"/>
      <c r="VS209" s="5"/>
      <c r="VT209" s="5"/>
      <c r="VU209" s="5"/>
      <c r="VV209" s="5"/>
      <c r="VW209" s="5"/>
      <c r="VX209" s="5"/>
      <c r="VY209" s="5"/>
      <c r="VZ209" s="5"/>
      <c r="WA209" s="5"/>
      <c r="WB209" s="5"/>
      <c r="WC209" s="5"/>
      <c r="WD209" s="5"/>
      <c r="WE209" s="5"/>
      <c r="WF209" s="5"/>
      <c r="WG209" s="5"/>
      <c r="WH209" s="5"/>
      <c r="WI209" s="5"/>
      <c r="WJ209" s="5"/>
      <c r="WK209" s="5"/>
      <c r="WL209" s="5"/>
      <c r="WM209" s="5"/>
      <c r="WN209" s="5"/>
      <c r="WO209" s="5"/>
      <c r="WP209" s="5"/>
      <c r="WQ209" s="5"/>
      <c r="WR209" s="5" t="str">
        <f>IF(COUNTBLANK(VO209:WQ209)&gt;0, "", SUM(VQ209:WJ209))</f>
        <v/>
      </c>
      <c r="WS209" s="5" t="str">
        <f>IF(COUNTBLANK(VO209:WQ209)&gt;0, "", SUM(VQ209:VZ209))</f>
        <v/>
      </c>
      <c r="WT209" s="5" t="str">
        <f>IF(COUNTBLANK(VO209:WQ209)&gt;0, "", SUM(WA209:WL209))</f>
        <v/>
      </c>
      <c r="WU209" s="5" t="str">
        <f>IF(COUNTBLANK(VO209:WQ209)&gt;0, "", SUM(WK209:WL209))</f>
        <v/>
      </c>
      <c r="WV209" s="5" t="str">
        <f>IF(COUNTA(VO209:WQ209)=0, "", IF(AND(OR(VO209=1, VP209=1), OR(VQ209&gt;=1, VR209&gt;=1, VS209&gt;=1, VT209&gt;=1, VU209&gt;=1), OR(VV209&gt;=1, VW209&gt;=1), COUNTIF(VX209:WD209, "&gt;=1")&gt;=2, COUNTIF(WE209:WJ209, "&gt;=1")&gt;=2, OR(WN209=1, WN209=2), OR(WO209&gt;=1, WP209&gt;=1), WQ209&lt;1), 1, 0))</f>
        <v/>
      </c>
      <c r="WW209" s="5" t="str">
        <f>IF(COUNTBLANK(VO209:WQ209)&gt;0, "", SUM(VQ209:VU209))</f>
        <v/>
      </c>
      <c r="WX209" s="5" t="str">
        <f>IF(COUNTBLANK(VO209:WQ209)&gt;0, "", SUM(VV209:VW209))</f>
        <v/>
      </c>
      <c r="WY209" s="5" t="str">
        <f>IF(COUNTBLANK(VO209:WQ209)&gt;0, "", SUM(VX209:WD209))</f>
        <v/>
      </c>
      <c r="WZ209" s="5" t="str">
        <f>IF(COUNTBLANK(VO209:WQ209)&gt;0, "", SUM(WE209:WJ209))</f>
        <v/>
      </c>
      <c r="XA209" s="6"/>
      <c r="XB209" s="5"/>
      <c r="XC209" s="5"/>
      <c r="XD209" s="5"/>
      <c r="XE209" s="5"/>
      <c r="XF209" s="5"/>
      <c r="XG209" s="5"/>
      <c r="XH209" s="5"/>
      <c r="XI209" s="5"/>
      <c r="XJ209" s="5"/>
      <c r="XK209" s="5"/>
      <c r="XL209" s="5" t="str">
        <f>IF(COUNTBLANK(XB209:XJ209)&gt;0, "", SUM(XB209:XJ209))</f>
        <v/>
      </c>
      <c r="XM209" s="6"/>
      <c r="XN209" s="5"/>
      <c r="XO209" s="5"/>
      <c r="XP209" s="5"/>
      <c r="XQ209" s="5"/>
      <c r="XR209" s="5"/>
      <c r="XS209" s="5"/>
      <c r="XT209" s="5"/>
      <c r="XU209" s="5" t="str">
        <f>IF(COUNTBLANK(XN209:XT209)&gt;0, "", SUM(XN209:XT209))</f>
        <v/>
      </c>
      <c r="XV209" s="6"/>
      <c r="XW209" s="5"/>
      <c r="XX209" s="5"/>
      <c r="XY209" s="5"/>
      <c r="XZ209" s="5"/>
      <c r="YA209" s="5"/>
      <c r="YB209" s="5"/>
      <c r="YC209" s="5"/>
      <c r="YD209" s="5"/>
      <c r="YE209" s="5"/>
      <c r="YF209" s="5"/>
      <c r="YG209" s="5"/>
      <c r="YH209" s="5"/>
      <c r="YI209" s="5"/>
      <c r="YJ209" s="5"/>
      <c r="YK209" s="5"/>
      <c r="YL209" s="5"/>
      <c r="YM209" s="5"/>
      <c r="YN209" s="5"/>
      <c r="YO209" s="5"/>
      <c r="YP209" s="12" t="str">
        <f>IF(COUNTBLANK(XW209:YO209)&gt;0, "", SUM(XW209:YO209))</f>
        <v/>
      </c>
      <c r="YQ209" s="12" t="str">
        <f>IF(COUNTBLANK(XW209:YO209)&gt;0, "", SUM(XY209,YC209,YD209,YE209,YJ209,YK209,YL209,YM209))</f>
        <v/>
      </c>
      <c r="YR209" s="12" t="str">
        <f>IF(COUNTBLANK(XW209:YO209)&gt;0, "", SUM(YF209:YH209))</f>
        <v/>
      </c>
      <c r="YS209" s="12" t="str">
        <f>IF(COUNTBLANK(XW209:YO209)&gt;0, "", SUM(XW209,XX209,YB209))</f>
        <v/>
      </c>
      <c r="YT209" s="12" t="str">
        <f>IF(COUNTBLANK(XW209:YO209)&gt;0, "", SUM(XZ209,YA209,YI209,YN209,YO209))</f>
        <v/>
      </c>
      <c r="YU209" s="12" t="str">
        <f>IF(COUNTBLANK(XW209:YO209)&gt;0, "", SUM(XY209,XZ209,YA209,YB209,YC209,YF209,YJ209,YN209,YO209))</f>
        <v/>
      </c>
      <c r="YV209" s="12" t="str">
        <f>IF(COUNTBLANK(XW209:YO209)&gt;0, "", SUM(XW209,XX209,YK209,YL209,YM209))</f>
        <v/>
      </c>
      <c r="YW209" s="12" t="str">
        <f>IF(COUNTBLANK(XW209:YO209)&gt;0, "", SUM(YD209,YE209,YG209,YH209,YI209))</f>
        <v/>
      </c>
      <c r="YX209" s="6"/>
      <c r="YY209" s="5"/>
      <c r="YZ209" s="5"/>
      <c r="ZA209" s="5"/>
      <c r="ZB209" s="5"/>
      <c r="ZC209" s="5"/>
      <c r="ZD209" s="5"/>
      <c r="ZE209" s="5"/>
      <c r="ZF209" s="5"/>
      <c r="ZG209" s="5"/>
      <c r="ZH209" s="5"/>
      <c r="ZI209" s="5"/>
      <c r="ZJ209" s="5"/>
      <c r="ZK209" s="5"/>
      <c r="ZL209" s="5"/>
      <c r="ZM209" s="5"/>
      <c r="ZN209" s="5"/>
      <c r="ZO209" s="5"/>
      <c r="ZP209" s="5"/>
      <c r="ZQ209" s="5"/>
      <c r="ZR209" s="5"/>
      <c r="ZS209" s="5"/>
      <c r="ZT209" s="5"/>
      <c r="ZU209" s="5"/>
      <c r="ZV209" s="5"/>
      <c r="ZW209" s="5"/>
      <c r="ZX209" s="5"/>
      <c r="ZY209" s="5"/>
      <c r="ZZ209" s="5"/>
      <c r="AAA209" s="5" t="str">
        <f>IF(COUNTBLANK(YY209:ZZ209)&gt;0, "", AVERAGE(YY209:ZZ209))</f>
        <v/>
      </c>
      <c r="AAB209" s="5" t="str">
        <f>IF(COUNTA(YY209:ZZ209)=0, "", AVERAGE(YZ209,ZL209,ZM209,ZN209,ZO209,ZP209,ZR209,ZT209,ZU209))</f>
        <v/>
      </c>
      <c r="AAC209" s="5" t="str">
        <f>IF(COUNTA(YY209:ZZ209)=0, "", AVERAGE(ZA209,ZB209,ZC209,ZD209,ZF209,ZH209,ZW209,ZX209))</f>
        <v/>
      </c>
      <c r="AAD209" s="5" t="str">
        <f>IF(COUNTA(YY209:ZZ209)=0, "", AVERAGE(ZE209,ZI209,ZJ209,ZK209,ZY209,ZZ209))</f>
        <v/>
      </c>
      <c r="AAE209" s="6"/>
      <c r="AAF209" s="5"/>
      <c r="AAG209" s="5" t="s">
        <v>971</v>
      </c>
      <c r="AAH209" s="5"/>
      <c r="AAI209" s="5"/>
      <c r="AAJ209" s="5" t="s">
        <v>971</v>
      </c>
      <c r="AAK209" s="5"/>
      <c r="AAL209" s="5" t="s">
        <v>971</v>
      </c>
      <c r="AAM209" s="5"/>
      <c r="AAN209" s="5"/>
      <c r="AAO209" s="5"/>
      <c r="AAP209" s="5"/>
      <c r="AAQ209" s="5"/>
      <c r="AAR209" s="5" t="s">
        <v>971</v>
      </c>
      <c r="AAS209" s="5"/>
      <c r="AAT209" s="5"/>
      <c r="AAU209" s="5"/>
      <c r="AAV209" s="5"/>
      <c r="AAW209" s="5"/>
      <c r="AAX209" s="5" t="s">
        <v>971</v>
      </c>
      <c r="AAY209" s="5"/>
      <c r="AAZ209" s="5"/>
      <c r="ABA209" s="5"/>
      <c r="ABB209" s="5"/>
      <c r="ABC209" s="5"/>
      <c r="ABD209" s="5"/>
      <c r="ABE209" s="5" t="s">
        <v>971</v>
      </c>
      <c r="ABF209" s="5"/>
      <c r="ABG209" s="5" t="s">
        <v>971</v>
      </c>
      <c r="ABH209" s="5"/>
      <c r="ABI209" s="5"/>
      <c r="ABJ209" s="5" t="str">
        <f>IF(SUM(AAF209:AAN209,AAP209:AAT209,AAV209:AAZ209,ABB209:ABG209)=0, "", SUM(AAF209:AAN209,AAP209:AAT209,AAV209:AAZ209,ABB209:ABG209))</f>
        <v/>
      </c>
      <c r="ABK209" s="5" t="str">
        <f>IF(SUM(ABN209, ABO209, ABP209, ABQ209, ABR209)=0, "", IF(OR(ABN209&gt;=8, ABO209&gt;=10, ABP209&gt;=13, ABQ209&gt;=10, ABR209&gt;=15), 1, 0))</f>
        <v/>
      </c>
      <c r="ABL209" s="5" t="str">
        <f>IF(SUM(AAF209:AAG209,AAI209,AAJ209,AAK209,AAL209,AAR209,AAX209,ABE209,ABG209)=0, "", SUM(AAF209:AAG209,AAI209,AAJ209,AAK209,AAL209,AAR209,AAX209,ABE209,ABG209))</f>
        <v/>
      </c>
      <c r="ABM209" s="5" t="str">
        <f>IF(SUM(AAH209,AAM209:AAN209,AAP209:AAQ209,AAS209:AAT209,AAV209:AAW209,AAY209:AAZ209,ABB209:ABD209,ABF209)=0, "", SUM(AAH209,AAM209:AAN209,AAP209:AAQ209,AAS209:AAT209,AAV209:AAW209,AAY209:AAZ209,ABB209:ABD209,ABF209))</f>
        <v/>
      </c>
      <c r="ABN209" s="5" t="str">
        <f>IF(SUM(AAY209:AAZ209,ABB209:ABC209,ABF209)=0, "", SUM(AAY209:AAZ209,ABB209:ABC209,ABF209))</f>
        <v/>
      </c>
      <c r="ABO209" s="5" t="str">
        <f>IF(SUM(AAN209,AAP209:AAQ209,AAT209,AAV209)=0, "", SUM(AAN209,AAP209:AAQ209,AAT209,AAV209))</f>
        <v/>
      </c>
      <c r="ABP209" s="5" t="str">
        <f>IF(SUM(AAH209,AAM209,AAS209,AAW209,ABD209)=0, "", SUM(AAH209,AAM209,AAS209,AAW209,ABD209))</f>
        <v/>
      </c>
      <c r="ABQ209" s="5" t="str">
        <f>IF(SUM(AAF209:AAG209,AAI209,AAK209,ABE209)=0, "", SUM(AAF209:AAG209,AAI209,AAK209,ABE209))</f>
        <v/>
      </c>
      <c r="ABR209" s="5" t="str">
        <f>IF(SUM(AAJ209,AAL209,AAR209,AAX209,ABG209)=0, "", SUM(AAJ209,AAL209,AAR209,AAX209,ABG209))</f>
        <v/>
      </c>
      <c r="ABS209" s="5" t="str">
        <f>IF(ABN209="", "", IF(ABN209&gt;=8, 1, 0))</f>
        <v/>
      </c>
      <c r="ABT209" s="5" t="str">
        <f>IF(ABO209="", "", IF(ABO209&gt;=10, 1, 0))</f>
        <v/>
      </c>
      <c r="ABU209" s="5" t="str">
        <f>IF(ABP209="", "", IF(ABP209&gt;=13, 1, 0))</f>
        <v/>
      </c>
      <c r="ABV209" s="5" t="str">
        <f>IF(ABQ209="", "", IF(ABQ209&gt;=10, 1, 0))</f>
        <v/>
      </c>
      <c r="ABW209" s="5" t="str">
        <f>IF(ABR209="", "", IF(ABR209&gt;=15, 1, 0))</f>
        <v/>
      </c>
      <c r="ABX209" s="5" t="str">
        <f>IF(AND(AAO209="", AAU209="", ABA209=""), "", IF(AAO209=5,1,0) + IF(AAU209=5,1,0) + IF(ABA209=5,1,0))</f>
        <v/>
      </c>
      <c r="ABY209" s="6"/>
      <c r="ABZ209" s="5"/>
      <c r="ACA209" s="5"/>
      <c r="ACB209" s="5"/>
      <c r="ACC209" s="5"/>
      <c r="ACD209" s="5"/>
      <c r="ACE209" s="5"/>
      <c r="ACF209" s="5"/>
      <c r="ACG209" s="5"/>
      <c r="ACH209" s="5"/>
      <c r="ACI209" s="5"/>
      <c r="ACJ209" s="5"/>
      <c r="ACK209" s="5"/>
      <c r="ACL209" s="5"/>
      <c r="ACM209" s="5"/>
      <c r="ACN209" s="5"/>
      <c r="ACO209" s="5"/>
      <c r="ACP209" s="5"/>
      <c r="ACQ209" s="5"/>
      <c r="ACR209" s="5"/>
      <c r="ACS209" s="5"/>
      <c r="ACT209" s="5"/>
      <c r="ACU209" s="5"/>
      <c r="ACV209" s="5"/>
      <c r="ACW209" s="5"/>
      <c r="ACX209" s="5"/>
      <c r="ACY209" s="5"/>
      <c r="ACZ209" s="5"/>
      <c r="ADA209" s="5"/>
      <c r="ADB209" s="5"/>
      <c r="ADC209" s="5"/>
      <c r="ADD209" s="5"/>
      <c r="ADE209" s="5"/>
      <c r="ADF209" s="5"/>
      <c r="ADG209" s="5"/>
      <c r="ADH209" s="5"/>
      <c r="ADI209" s="5"/>
      <c r="ADJ209" s="12" t="str">
        <f>IF(COUNTA(ABZ209:ADI209)=0, "", SUM(ABZ209:ADI209))</f>
        <v/>
      </c>
      <c r="ADK209" s="12" t="str">
        <f>IF(COUNTA(ABZ209:ADI209)=0, "", SUM(ACJ209,ACK209,ACT209,ACV209,ACX209,ADB209))</f>
        <v/>
      </c>
      <c r="ADL209" s="12" t="str">
        <f>IF(COUNTA(ABZ209:ADI209)=0, "", SUM(ACL209,ACQ209,ACS209,ACY209,ADF209))</f>
        <v/>
      </c>
      <c r="ADM209" s="12" t="str">
        <f>IF(COUNTA(ABZ209:ADI209)=0, "", SUM(ACB209,ACM209,ACR209,ACW209,ACZ209,ADE209))</f>
        <v/>
      </c>
      <c r="ADN209" s="12" t="str">
        <f>IF(COUNTA(ABZ209:ADI209)=0, "", SUM(ACA209,ACE209,ACG209,ACI209,ACP209,ADG209))</f>
        <v/>
      </c>
      <c r="ADO209" s="12" t="str">
        <f>IF(COUNTA(ABZ209:ADI209)=0, "", SUM(ACN209,ACO209,ACU209,ADA209,ADC209,ADD209,ADH209,ADI209))</f>
        <v/>
      </c>
      <c r="ADP209" s="12" t="str">
        <f>IF(COUNTA(ABZ209:ADI209)=0, "", SUM(ABZ209,ACC209,ACD209,ACF209,ACH209))</f>
        <v/>
      </c>
      <c r="ADQ209" s="6"/>
      <c r="ADR209" s="5"/>
      <c r="ADS209" s="5"/>
      <c r="ADT209" s="5"/>
      <c r="ADU209" s="5"/>
      <c r="ADV209" s="5"/>
      <c r="ADW209" s="5"/>
      <c r="ADX209" s="5"/>
      <c r="ADY209" s="5"/>
      <c r="ADZ209" s="5"/>
      <c r="AEA209" s="5"/>
      <c r="AEB209" s="5"/>
      <c r="AEC209" s="5"/>
      <c r="AED209" s="5"/>
      <c r="AEE209" s="5"/>
      <c r="AEF209" s="5"/>
      <c r="AEG209" s="5"/>
      <c r="AEH209" s="5"/>
      <c r="AEI209" s="5"/>
      <c r="AEJ209" s="5"/>
      <c r="AEK209" s="5"/>
      <c r="AEL209" s="5" t="str">
        <f>IF(COUNTA(ADR209:AEK209)=0, "", SUM(ADR209:AEK209))</f>
        <v/>
      </c>
      <c r="AEM209" s="8"/>
      <c r="AEN209" s="6"/>
      <c r="AEO209" s="6"/>
      <c r="AEP209" s="6"/>
      <c r="AEQ209" s="6"/>
      <c r="AER209" s="5"/>
      <c r="AES209" s="6"/>
      <c r="AET209" s="6"/>
      <c r="AEU209" s="6">
        <v>45561.384456018517</v>
      </c>
      <c r="AEV209" s="5">
        <v>2</v>
      </c>
      <c r="AEW209" s="5">
        <v>1</v>
      </c>
      <c r="AEX209" s="5">
        <v>0</v>
      </c>
      <c r="AEY209" s="5">
        <v>0</v>
      </c>
      <c r="AEZ209" s="5">
        <v>0</v>
      </c>
      <c r="AFA209" s="5">
        <v>0</v>
      </c>
      <c r="AFB209" s="5">
        <v>1</v>
      </c>
      <c r="AFC209" s="5">
        <v>3</v>
      </c>
      <c r="AFD209" s="5">
        <v>0</v>
      </c>
      <c r="AFE209" s="5">
        <v>0</v>
      </c>
      <c r="AFF209" s="5">
        <v>0</v>
      </c>
      <c r="AFG209" s="5">
        <v>3</v>
      </c>
      <c r="AFH209" s="5">
        <v>0</v>
      </c>
      <c r="AFI209" s="5">
        <v>0</v>
      </c>
      <c r="AFJ209" s="5">
        <v>0</v>
      </c>
      <c r="AFK209" s="5">
        <v>0</v>
      </c>
      <c r="AFL209" s="5">
        <v>1</v>
      </c>
      <c r="AFM209" s="5">
        <v>0</v>
      </c>
      <c r="AFN209" s="5">
        <v>0</v>
      </c>
      <c r="AFO209" s="5">
        <v>0</v>
      </c>
      <c r="AFP209" s="5">
        <v>0</v>
      </c>
      <c r="AFQ209" s="5">
        <v>0</v>
      </c>
      <c r="AFR209" s="5">
        <v>0</v>
      </c>
      <c r="AFS209" s="5">
        <v>0</v>
      </c>
      <c r="AFT209" s="5">
        <v>0</v>
      </c>
      <c r="AFU209" s="5">
        <v>0</v>
      </c>
      <c r="AFV209" s="5">
        <v>0</v>
      </c>
      <c r="AFW209" s="5">
        <v>0</v>
      </c>
      <c r="AFX209" s="5">
        <v>0</v>
      </c>
      <c r="AFY209" s="5">
        <v>0</v>
      </c>
      <c r="AFZ209" s="5">
        <v>1</v>
      </c>
      <c r="AGA209" s="5">
        <f>IF(COUNTA(AEV209:AFY209)=0, "", SUM(AEV209:AFY209))</f>
        <v>11</v>
      </c>
      <c r="AGB209" s="6">
        <v>45561.386782407404</v>
      </c>
      <c r="AGC209" s="5">
        <v>1</v>
      </c>
      <c r="AGD209" s="5">
        <v>5</v>
      </c>
      <c r="AGE209" s="5">
        <v>5</v>
      </c>
      <c r="AGF209" s="5">
        <v>3</v>
      </c>
      <c r="AGG209" s="5">
        <v>3</v>
      </c>
      <c r="AGH209" s="11" t="s">
        <v>969</v>
      </c>
      <c r="AGJ209" s="11" t="s">
        <v>969</v>
      </c>
      <c r="AGL209" s="11" t="s">
        <v>969</v>
      </c>
      <c r="AGM209" s="11" t="s">
        <v>969</v>
      </c>
      <c r="AGO209" s="11" t="s">
        <v>2133</v>
      </c>
      <c r="AGS209" s="6">
        <v>45561.386782407404</v>
      </c>
      <c r="AGT209" s="11" t="s">
        <v>969</v>
      </c>
      <c r="AGU209" s="11" t="s">
        <v>969</v>
      </c>
      <c r="AGV209" s="11" t="s">
        <v>969</v>
      </c>
      <c r="AGW209" s="11" t="s">
        <v>969</v>
      </c>
      <c r="AGX209" s="11" t="s">
        <v>969</v>
      </c>
      <c r="AGZ209" s="11" t="s">
        <v>969</v>
      </c>
      <c r="AHA209" s="11" t="s">
        <v>969</v>
      </c>
      <c r="AHB209" s="11" t="s">
        <v>1115</v>
      </c>
      <c r="AHD209" s="11" t="s">
        <v>969</v>
      </c>
      <c r="AHF209" s="11" t="s">
        <v>969</v>
      </c>
      <c r="AHG209" s="11" t="s">
        <v>969</v>
      </c>
      <c r="AHH209" s="11" t="s">
        <v>1171</v>
      </c>
      <c r="AHI209" s="11" t="s">
        <v>1429</v>
      </c>
      <c r="AHK209" s="11" t="s">
        <v>1119</v>
      </c>
      <c r="AHL209" s="17" t="s">
        <v>1554</v>
      </c>
      <c r="AHM209" s="6">
        <v>45561.386782407404</v>
      </c>
      <c r="AHN209" s="5">
        <v>0</v>
      </c>
      <c r="AHO209" s="5">
        <v>3</v>
      </c>
      <c r="AHP209" s="5">
        <v>3</v>
      </c>
      <c r="AHQ209" s="5">
        <v>0</v>
      </c>
      <c r="AHR209" s="5">
        <v>4</v>
      </c>
      <c r="AHS209" s="5">
        <v>0</v>
      </c>
      <c r="AHT209" s="5">
        <v>3</v>
      </c>
      <c r="AHU209" s="5">
        <v>3</v>
      </c>
      <c r="AHV209" s="5">
        <v>1</v>
      </c>
      <c r="AHW209" s="5">
        <v>3</v>
      </c>
      <c r="AHX209" s="5">
        <f>IF(COUNTBLANK(AHN209:AHW209)&gt;0, "", SUM(AHN209:AHW209))</f>
        <v>20</v>
      </c>
      <c r="AHY209" s="5">
        <f>IF(COUNTBLANK(AHN209:AHW209)&gt;0, "", SUM(AHR209,AHW209))</f>
        <v>7</v>
      </c>
      <c r="AHZ209" s="5">
        <f>IF(COUNTBLANK(AHN209:AHW209)&gt;0, "", SUM(AHP209,AHS209))</f>
        <v>3</v>
      </c>
      <c r="AIA209" s="5">
        <f>IF(COUNTBLANK(AHN209:AHW209)&gt;0, "", SUM(AHT209,AHV209))</f>
        <v>4</v>
      </c>
      <c r="AIB209" s="5">
        <f>IF(COUNTBLANK(AHN209:AHW209)&gt;0, "", SUM(AHQ209,AHU209))</f>
        <v>3</v>
      </c>
      <c r="AIC209" s="5">
        <f>IF(COUNTBLANK(AHN209:AHW209)&gt;0, "", SUM(AHN209:AHO209))</f>
        <v>3</v>
      </c>
      <c r="AID209" s="6">
        <v>45561.381956018522</v>
      </c>
      <c r="AIE209" s="5">
        <v>0</v>
      </c>
      <c r="AIF209" s="5">
        <v>0</v>
      </c>
      <c r="AIG209" s="5">
        <v>0</v>
      </c>
      <c r="AIH209" s="5">
        <v>0</v>
      </c>
      <c r="AII209" s="5">
        <v>0</v>
      </c>
      <c r="AIJ209" s="5">
        <v>0</v>
      </c>
      <c r="AIK209" s="5">
        <v>0</v>
      </c>
      <c r="AIL209" s="5">
        <v>0</v>
      </c>
      <c r="AIM209" s="5">
        <v>0</v>
      </c>
      <c r="AIN209" s="5">
        <v>0</v>
      </c>
      <c r="AIO209" s="5">
        <v>0</v>
      </c>
      <c r="AIP209" s="5">
        <v>0</v>
      </c>
      <c r="AIQ209" s="5">
        <v>0</v>
      </c>
      <c r="AIR209" s="5">
        <v>0</v>
      </c>
      <c r="AIS209" s="5">
        <v>0</v>
      </c>
      <c r="AIT209" s="5">
        <v>0</v>
      </c>
      <c r="AIU209" s="5">
        <v>0</v>
      </c>
      <c r="AIV209" s="5">
        <v>1</v>
      </c>
      <c r="AIW209" s="5">
        <v>0</v>
      </c>
      <c r="AIX209" s="5">
        <v>0</v>
      </c>
      <c r="AIY209" s="5">
        <v>1</v>
      </c>
      <c r="AIZ209" s="5">
        <v>0</v>
      </c>
      <c r="AJA209" s="5">
        <v>0</v>
      </c>
      <c r="AJB209" s="6">
        <v>45561</v>
      </c>
      <c r="AJC209" s="5">
        <v>0</v>
      </c>
      <c r="AJD209" s="5">
        <v>0</v>
      </c>
      <c r="AJE209" s="5">
        <v>0</v>
      </c>
      <c r="AJF209" s="5">
        <v>0</v>
      </c>
      <c r="AJG209" s="5">
        <v>0</v>
      </c>
      <c r="AJH209" s="5">
        <v>0</v>
      </c>
      <c r="AJI209" s="5">
        <v>0</v>
      </c>
      <c r="AJJ209" s="5">
        <v>0</v>
      </c>
      <c r="AJK209" s="5">
        <v>0</v>
      </c>
      <c r="AJL209" s="5"/>
      <c r="AJM209" s="5">
        <f>IF(COUNTBLANK(AJC209:AJK209)&gt;0, "", SUM(AJC209:AJK209))</f>
        <v>0</v>
      </c>
      <c r="AJN209" s="6">
        <v>45561.382847222223</v>
      </c>
      <c r="AJO209" s="5">
        <v>1</v>
      </c>
      <c r="AJP209" s="5">
        <v>0</v>
      </c>
      <c r="AJQ209" s="5">
        <v>0</v>
      </c>
      <c r="AJR209" s="5">
        <v>1</v>
      </c>
      <c r="AJS209" s="5">
        <v>0</v>
      </c>
      <c r="AJT209" s="5">
        <v>0</v>
      </c>
      <c r="AJU209" s="5">
        <v>0</v>
      </c>
      <c r="AJV209" s="5">
        <f>IF(COUNTBLANK(AJO209:AJU209)&gt;0, "", SUM(AJO209:AJU209))</f>
        <v>2</v>
      </c>
    </row>
    <row r="210" spans="1:958" ht="15" customHeight="1"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7"/>
      <c r="AF210" s="6"/>
      <c r="AG210" s="8"/>
      <c r="AH210" s="8"/>
      <c r="AI210" s="8"/>
      <c r="AJ210" s="5" t="str">
        <f>IF(OR(ISBLANK(AE210), ISBLANK(AG210)), "", AG210 - AE210)</f>
        <v/>
      </c>
      <c r="AK210" s="9"/>
      <c r="AL210" s="5" t="str">
        <f>IF(OR(ISBLANK(AG210), ISBLANK(AK210)), "", AK210 - AG210)</f>
        <v/>
      </c>
      <c r="AM210" s="6"/>
      <c r="AN210" s="10" t="str">
        <f>IF(OR(ISBLANK(AM210), ISBLANK(AF210)), "", AF210 - AM210)</f>
        <v/>
      </c>
      <c r="AO210" s="6"/>
      <c r="AP210" s="6"/>
      <c r="AQ210" s="5"/>
      <c r="AV210" s="5"/>
      <c r="AW210" s="5"/>
      <c r="AX210" s="5"/>
      <c r="AY210" s="5"/>
      <c r="AZ210" s="5" t="str">
        <f>IF(ISBLANK(AY210), "", IF(AY210&lt;=8, 1, IF(AY210&lt;=12, 2, 3)))</f>
        <v/>
      </c>
      <c r="BA210" s="5"/>
      <c r="BB210" s="5" t="str">
        <f>IF(ISBLANK(BA210), "", IF(BA210&lt;=8, 1, IF(BA210&lt;=12, 2, 3)))</f>
        <v/>
      </c>
      <c r="BE210" s="5"/>
      <c r="BF210" s="5"/>
      <c r="BG210" s="5"/>
      <c r="BH210" s="6"/>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t="str">
        <f>IF(SUM(BI210:BQ210,BS210:BW210,BY210:CC210,CE210:CJ210)=0, "", SUM(BI210:BQ210,BS210:BW210,BY210:CC210,CE210:CJ210))</f>
        <v/>
      </c>
      <c r="CN210" s="5" t="str">
        <f>IF(SUM(CQ210, CR210, CS210, CT210, CU210)=0, "", IF(OR(CQ210&gt;=8, CR210&gt;=10, CS210&gt;=13, CT210&gt;=10, CU210&gt;=15), 1, 0))</f>
        <v/>
      </c>
      <c r="CO210" s="5" t="str">
        <f>IF(SUM(BI210:BJ210,BL210,BM210,BN210,BO210,BU210,CA210,CH210,CJ210)=0, "", SUM(BI210:BJ210,BL210,BM210,BN210,BO210,BU210,CA210,CH210,CJ210))</f>
        <v/>
      </c>
      <c r="CP210" s="5" t="str">
        <f>IF(SUM(BK210,BP210:BQ210,BS210:BT210,BV210:BW210,BY210:BZ210,CB210:CC210,CE210:CG210,CI210)=0, "", SUM(BK210,BP210:BQ210,BS210:BT210,BV210:BW210,BY210:BZ210,CB210:CC210,CE210:CG210,CI210))</f>
        <v/>
      </c>
      <c r="CQ210" s="5" t="str">
        <f>IF(SUM(CB210:CC210,CE210:CF210,CI210)=0, "", SUM(CB210:CC210,CE210:CF210,CI210))</f>
        <v/>
      </c>
      <c r="CR210" s="5" t="str">
        <f>IF(SUM(BQ210,BS210:BT210,BW210,BY210)=0, "", SUM(BQ210,BS210:BT210,BW210,BY210))</f>
        <v/>
      </c>
      <c r="CS210" s="5" t="str">
        <f>IF(SUM(BK210,BP210,BV210,BZ210,CG210)=0, "", SUM(BK210,BP210,BV210,BZ210,CG210))</f>
        <v/>
      </c>
      <c r="CT210" s="5" t="str">
        <f>IF(SUM(BI210:BJ210,BL210,BN210,CH210)=0, "", SUM(BI210:BJ210,BL210,BN210,CH210))</f>
        <v/>
      </c>
      <c r="CU210" s="5" t="str">
        <f>IF(SUM(BM210,BO210,BU210,CA210,CJ210)=0, "", SUM(BM210,BO210,BU210,CA210,CJ210))</f>
        <v/>
      </c>
      <c r="CV210" s="5" t="str">
        <f>IF(CQ210="", "", IF(CQ210&gt;=8, 1, 0))</f>
        <v/>
      </c>
      <c r="CW210" s="5" t="str">
        <f>IF(CR210="", "", IF(CR210&gt;=10, 1, 0))</f>
        <v/>
      </c>
      <c r="CX210" s="5" t="str">
        <f>IF(CS210="", "", IF(CS210&gt;=13, 1, 0))</f>
        <v/>
      </c>
      <c r="CY210" s="5" t="str">
        <f>IF(CT210="", "", IF(CT210&gt;=10, 1, 0))</f>
        <v/>
      </c>
      <c r="CZ210" s="5" t="str">
        <f>IF(CU210="", "", IF(CU210&gt;=15, 1, 0))</f>
        <v/>
      </c>
      <c r="DA210" s="5" t="str">
        <f>IF(AND(BR210="", BX210="", CD210=""), "", IF(BR210=5,1,0) + IF(BX210=5,1,0) + IF(CD210=5,1,0))</f>
        <v/>
      </c>
      <c r="DB210" s="6"/>
      <c r="DC210" s="5"/>
      <c r="DD210" s="13"/>
      <c r="DE210" s="5"/>
      <c r="DF210" s="13"/>
      <c r="DG210" s="5"/>
      <c r="DH210" s="13"/>
      <c r="DI210" s="5"/>
      <c r="DJ210" s="13"/>
      <c r="DK210" s="5"/>
      <c r="DL210" s="13"/>
      <c r="DM210" s="5"/>
      <c r="DN210" s="13"/>
      <c r="DO210" s="5"/>
      <c r="DP210" s="13"/>
      <c r="DQ210" s="5"/>
      <c r="DR210" s="13"/>
      <c r="DS210" s="5"/>
      <c r="DT210" s="13"/>
      <c r="DU210" s="5"/>
      <c r="DV210" s="13"/>
      <c r="DW210" s="5"/>
      <c r="DX210" s="13"/>
      <c r="DY210" s="5"/>
      <c r="DZ210" s="13"/>
      <c r="EA210" s="5"/>
      <c r="EB210" s="13"/>
      <c r="EC210" s="5"/>
      <c r="ED210" s="13"/>
      <c r="EE210" s="5"/>
      <c r="EF210" s="13"/>
      <c r="EG210" s="5"/>
      <c r="EH210" s="13"/>
      <c r="EI210" s="5"/>
      <c r="EJ210" s="13"/>
      <c r="EK210" s="5"/>
      <c r="EL210" s="5"/>
      <c r="EM210" s="5"/>
      <c r="EN210" s="6"/>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6"/>
      <c r="FM210" s="5"/>
      <c r="FN210" s="5"/>
      <c r="FO210" s="5"/>
      <c r="FP210" s="5"/>
      <c r="FQ210" s="5"/>
      <c r="FR210" s="5"/>
      <c r="FS210" s="14" t="str">
        <f>IF(COUNTBLANK(FM210:FR210)&gt;0, "", AVERAGE(FM210:FR210))</f>
        <v/>
      </c>
      <c r="FT210" s="6"/>
      <c r="FU210" s="5"/>
      <c r="FV210" s="5"/>
      <c r="FW210" s="5"/>
      <c r="FX210" s="5"/>
      <c r="FY210" s="5"/>
      <c r="FZ210" s="5"/>
      <c r="GA210" s="5"/>
      <c r="GB210" s="5"/>
      <c r="GC210" s="5"/>
      <c r="GD210" s="5"/>
      <c r="GE210" s="5" t="str">
        <f>IF(COUNTBLANK(FU210:GC210)&gt;0, "", SUM(FU210:GC210))</f>
        <v/>
      </c>
      <c r="GF210" s="6"/>
      <c r="GG210" s="5"/>
      <c r="GH210" s="5"/>
      <c r="GI210" s="5"/>
      <c r="GJ210" s="5"/>
      <c r="GK210" s="5"/>
      <c r="GL210" s="5"/>
      <c r="GM210" s="5"/>
      <c r="GN210" s="5" t="str">
        <f>IF(COUNTBLANK(GG210:GM210)&gt;0, "", SUM(GG210:GM210))</f>
        <v/>
      </c>
      <c r="GO210" s="6"/>
      <c r="GP210" s="5"/>
      <c r="GQ210" s="5"/>
      <c r="GR210" s="5"/>
      <c r="GS210" s="5"/>
      <c r="GT210" s="5"/>
      <c r="GU210" s="5"/>
      <c r="GV210" s="5"/>
      <c r="GW210" s="5"/>
      <c r="GX210" s="5"/>
      <c r="GY210" s="5"/>
      <c r="GZ210" s="5"/>
      <c r="HA210" s="5"/>
      <c r="HB210" s="5"/>
      <c r="HC210" s="5"/>
      <c r="HD210" s="5"/>
      <c r="HE210" s="5"/>
      <c r="HF210" s="5"/>
      <c r="HG210" s="5"/>
      <c r="HH210" s="5"/>
      <c r="HI210" s="5" t="str">
        <f>IF(COUNTBLANK(GQ210:HH210)&gt;0, "", SUM(GQ210:HH210))</f>
        <v/>
      </c>
      <c r="HJ210" s="6"/>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t="str">
        <f>IF(COUNTA(HK210:II210)=0, "", SUM(HK210,HL210,HN210,HO210,HP210,HU210,HV210,HX210,HZ210,IA210,IB210,IH210))</f>
        <v/>
      </c>
      <c r="IK210" s="5" t="str">
        <f>IF(COUNTA(HK210:II210)=0, "", SUM(HM210,HQ210,HR210,HS210,HT210,HW210,HY210,IC210,ID210,IE210,IF210,IG210,II210))</f>
        <v/>
      </c>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t="str">
        <f>IF(COUNTA(IL210:JJ210)=0, "", SUM(IL210,IM210,IO210,IP210,IQ210,IV210,IW210,IY210,JA210,JB210,JC210,JI210))</f>
        <v/>
      </c>
      <c r="JL210" s="5" t="str">
        <f>IF(COUNTA(IL210:JJ210)=0, "", SUM(IN210,IR210,IS210,IT210,IU210,IX210,IZ210,JD210,JE210,JF210,JG210,JH210,JJ210))</f>
        <v/>
      </c>
      <c r="JM210" s="6"/>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12" t="str">
        <f>IF(COUNTA(JN210:KW210)=0, "", SUM(JN210:KW210))</f>
        <v/>
      </c>
      <c r="KY210" s="12" t="str">
        <f>IF(COUNTA(JN210:KW210)=0, "", SUM(JX210,JY210,KH210,KJ210,KL210,KP210))</f>
        <v/>
      </c>
      <c r="KZ210" s="12" t="str">
        <f>IF(COUNTA(JN210:KW210)=0, "", SUM(JZ210,KE210,KG210,KM210,KT210))</f>
        <v/>
      </c>
      <c r="LA210" s="12" t="str">
        <f>IF(COUNTA(JN210:KW210)=0, "", SUM(JP210,KA210,KF210,KK210,KN210,KS210))</f>
        <v/>
      </c>
      <c r="LB210" s="12" t="str">
        <f>IF(COUNTA(JN210:KW210)=0, "", SUM(JO210,JS210,JU210,JW210,KD210,KU210))</f>
        <v/>
      </c>
      <c r="LC210" s="12" t="str">
        <f>IF(COUNTA(JN210:KW210)=0, "", SUM(KB210,KC210,KI210,KO210,KQ210,KR210,KV210,KW210))</f>
        <v/>
      </c>
      <c r="LD210" s="12" t="str">
        <f>IF(COUNTA(JN210:KW210)=0, "", SUM(JN210,JQ210,JR210,JT210,JV210))</f>
        <v/>
      </c>
      <c r="LE210" s="6"/>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t="str">
        <f>IF(COUNTBLANK(LF210:MG210)&gt;0, "", AVERAGE(LF210:MG210))</f>
        <v/>
      </c>
      <c r="MI210" s="5" t="str">
        <f>IF(COUNTA(LF210:MG210)=0, "", AVERAGE(LG210,LS210,LT210,LU210,LV210,LW210,LY210,MA210,MB210))</f>
        <v/>
      </c>
      <c r="MJ210" s="5" t="str">
        <f>IF(COUNTA(LF210:MG210)=0, "", AVERAGE(LH210,LI210,LJ210,LK210,LM210,LO210,MD210,ME210))</f>
        <v/>
      </c>
      <c r="MK210" s="5" t="str">
        <f>IF(COUNTA(LF210:MG210)=0, "", AVERAGE(LL210,LP210,LQ210,LR210,MF210,MG210))</f>
        <v/>
      </c>
      <c r="ML210" s="6"/>
      <c r="MM210" s="5"/>
      <c r="MN210" s="5"/>
      <c r="MO210" s="5"/>
      <c r="MP210" s="5"/>
      <c r="MQ210" s="5"/>
      <c r="MR210" s="5"/>
      <c r="MS210" s="5"/>
      <c r="MT210" s="5"/>
      <c r="MU210" s="5"/>
      <c r="MV210" s="5"/>
      <c r="MW210" s="5"/>
      <c r="MX210" s="5"/>
      <c r="MY210" s="5"/>
      <c r="MZ210" s="5"/>
      <c r="NA210" s="5"/>
      <c r="NB210" s="5"/>
      <c r="NC210" s="5"/>
      <c r="ND210" s="5"/>
      <c r="NE210" s="5"/>
      <c r="NF210" s="5"/>
      <c r="NG210" s="5" t="str">
        <f>IF(COUNTA(MM210:NF210)=0, "", SUM(MM210:NF210))</f>
        <v/>
      </c>
      <c r="NH210" s="6"/>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c r="OJ210" s="5"/>
      <c r="OK210" s="5" t="str">
        <f>IF(COUNTA(NI210:OJ210)=0, "", SUM(NK210,NP210,NS210,NW210,OC210,OG210,OJ210))</f>
        <v/>
      </c>
      <c r="OL210" s="5" t="str">
        <f>IF(COUNTA(NI210:OJ210)=0, "", SUM(NJ210,NL210,NQ210,NV210,NZ210,OB210,OD210))</f>
        <v/>
      </c>
      <c r="OM210" s="5" t="str">
        <f>IF(COUNTA(NI210:OJ210)=0, "", SUM(NN210,NR210,NU210,NY210,OA210,OF210,OI210))</f>
        <v/>
      </c>
      <c r="ON210" s="5" t="str">
        <f>IF(COUNTA(NI210:OJ210)=0, "", SUM(NI210,NM210,NO210,NT210,NX210,OE210,OH210))</f>
        <v/>
      </c>
      <c r="OQ210" s="6"/>
      <c r="OR210" s="5"/>
      <c r="OS210" s="5"/>
      <c r="OT210" s="5"/>
      <c r="OU210" s="5"/>
      <c r="OV210" s="5"/>
      <c r="OW210" s="5"/>
      <c r="OX210" s="5"/>
      <c r="OY210" s="5"/>
      <c r="OZ210" s="5"/>
      <c r="PA210" s="5"/>
      <c r="PB210" s="5"/>
      <c r="PC210" s="5"/>
      <c r="PD210" s="5"/>
      <c r="PE210" s="5"/>
      <c r="PF210" s="5"/>
      <c r="PG210" s="5"/>
      <c r="PH210" s="5"/>
      <c r="PI210" s="5"/>
      <c r="PJ210" s="5"/>
      <c r="PK210" s="5"/>
      <c r="PL210" s="5"/>
      <c r="PM210" s="5"/>
      <c r="PN210" s="5"/>
      <c r="PO210" s="5"/>
      <c r="PP210" s="5"/>
      <c r="PQ210" s="5"/>
      <c r="PR210" s="5"/>
      <c r="PS210" s="5"/>
      <c r="PT210" s="5" t="str">
        <f>IF(COUNTBLANK(OR210:PS210)&gt;0, "", AVERAGE(OR210:PS210))</f>
        <v/>
      </c>
      <c r="PU210" s="5" t="str">
        <f>IF(COUNTA(OR210:PS210)=0, "", AVERAGE(OS210,PE210,PF210,PG210,PH210,PI210,PK210,PM210,PN210))</f>
        <v/>
      </c>
      <c r="PV210" s="5" t="str">
        <f>IF(COUNTA(OR210:PS210)=0, "", AVERAGE(OT210,OU210,OV210,OW210,OY210,PA210,PP210,PQ210))</f>
        <v/>
      </c>
      <c r="PW210" s="5" t="str">
        <f>IF(COUNTA(OR210:PS210)=0, "", AVERAGE(OX210,PB210,PC210,PD210,PR210,PS210))</f>
        <v/>
      </c>
      <c r="PX210" s="6"/>
      <c r="PY210" s="5"/>
      <c r="PZ210" s="5"/>
      <c r="QA210" s="5"/>
      <c r="QB210" s="5"/>
      <c r="QC210" s="5"/>
      <c r="QD210" s="5"/>
      <c r="QE210" s="5"/>
      <c r="QF210" s="5"/>
      <c r="QG210" s="5"/>
      <c r="QH210" s="5"/>
      <c r="QI210" s="5" t="str">
        <f>IF(COUNTBLANK(PY210:QG210)&gt;0, "", SUM(PY210:QG210))</f>
        <v/>
      </c>
      <c r="QJ210" s="6"/>
      <c r="QK210" s="5"/>
      <c r="QL210" s="5"/>
      <c r="QM210" s="5"/>
      <c r="QN210" s="5"/>
      <c r="QO210" s="5"/>
      <c r="QP210" s="5"/>
      <c r="QQ210" s="5"/>
      <c r="QR210" s="5"/>
      <c r="QS210" s="5"/>
      <c r="QT210" s="5"/>
      <c r="QU210" s="5" t="str">
        <f>IF(COUNTBLANK(QK210:QS210)&gt;0, "", SUM(QK210:QS210))</f>
        <v/>
      </c>
      <c r="QV210" s="6"/>
      <c r="QW210" s="5"/>
      <c r="QX210" s="5"/>
      <c r="QY210" s="5"/>
      <c r="QZ210" s="5"/>
      <c r="RA210" s="5"/>
      <c r="RB210" s="5"/>
      <c r="RC210" s="5"/>
      <c r="RD210" s="5"/>
      <c r="RE210" s="5"/>
      <c r="RF210" s="5"/>
      <c r="RG210" s="5" t="str">
        <f>IF(COUNTBLANK(QW210:RE210)&gt;0, "", SUM(QW210:RE210))</f>
        <v/>
      </c>
      <c r="RH210" s="6"/>
      <c r="RI210" s="5"/>
      <c r="RJ210" s="5"/>
      <c r="RK210" s="5"/>
      <c r="RL210" s="5"/>
      <c r="RM210" s="5"/>
      <c r="RN210" s="5"/>
      <c r="RO210" s="5"/>
      <c r="RP210" s="5" t="str">
        <f>IF(COUNTBLANK(RI210:RO210)&gt;0, "", SUM(RI210:RO210))</f>
        <v/>
      </c>
      <c r="RQ210" s="6"/>
      <c r="RR210" s="5"/>
      <c r="RS210" s="5"/>
      <c r="RT210" s="5"/>
      <c r="RU210" s="5"/>
      <c r="RV210" s="5"/>
      <c r="RW210" s="5"/>
      <c r="RX210" s="5"/>
      <c r="RY210" s="5" t="str">
        <f>IF(COUNTBLANK(RR210:RX210)&gt;0, "", SUM(RR210:RX210))</f>
        <v/>
      </c>
      <c r="RZ210" s="6"/>
      <c r="SA210" s="5"/>
      <c r="SB210" s="5"/>
      <c r="SC210" s="5"/>
      <c r="SD210" s="5"/>
      <c r="SE210" s="5"/>
      <c r="SF210" s="5"/>
      <c r="SG210" s="5"/>
      <c r="SH210" s="5" t="str">
        <f>IF(COUNTBLANK(SA210:SG210)&gt;0, "", SUM(SA210:SG210))</f>
        <v/>
      </c>
      <c r="SI210" s="6"/>
      <c r="SJ210" s="5"/>
      <c r="SK210" s="5"/>
      <c r="SL210" s="5"/>
      <c r="SM210" s="5"/>
      <c r="SN210" s="5"/>
      <c r="SO210" s="5"/>
      <c r="SP210" s="5"/>
      <c r="SQ210" s="5"/>
      <c r="SR210" s="5"/>
      <c r="SS210" s="5"/>
      <c r="ST210" s="5"/>
      <c r="SU210" s="5"/>
      <c r="SV210" s="5"/>
      <c r="SW210" s="5"/>
      <c r="SX210" s="5"/>
      <c r="SY210" s="5"/>
      <c r="SZ210" s="5"/>
      <c r="TA210" s="5"/>
      <c r="TB210" s="5"/>
      <c r="TC210" s="5" t="str">
        <f>IF(COUNTBLANK(SJ210:TB210)&gt;0, "", SUM(SJ210:TB210))</f>
        <v/>
      </c>
      <c r="TD210" s="5" t="str">
        <f>IF(COUNTBLANK(SJ210:TB210)&gt;0, "", SUM(SL210,SO210,SR210,SS210,ST210,SU210,SV210,SX210,SY210,TB210))</f>
        <v/>
      </c>
      <c r="TE210" s="5" t="str">
        <f>IF(COUNTBLANK(SJ210:TB210)&gt;0, "", SUM(SJ210,SK210,SM210,SN210,SQ210,SW210,SZ210,TA210))</f>
        <v/>
      </c>
      <c r="TF210" s="6"/>
      <c r="TG210" s="5"/>
      <c r="TH210" s="5"/>
      <c r="TI210" s="5"/>
      <c r="TJ210" s="5"/>
      <c r="TK210" s="5"/>
      <c r="TL210" s="5"/>
      <c r="TM210" s="5"/>
      <c r="TN210" s="5"/>
      <c r="TO210" s="5"/>
      <c r="TP210" s="5"/>
      <c r="TQ210" s="5"/>
      <c r="TR210" s="5"/>
      <c r="TS210" s="5"/>
      <c r="TT210" s="5"/>
      <c r="TU210" s="5"/>
      <c r="TV210" s="5"/>
      <c r="TW210" s="5"/>
      <c r="TX210" s="5"/>
      <c r="TY210" s="5"/>
      <c r="TZ210" s="5" t="str">
        <f>IF(COUNTBLANK(TG210:TY210)&gt;0, "", SUM(TG210:TY210))</f>
        <v/>
      </c>
      <c r="UA210" s="5" t="str">
        <f>IF(COUNTBLANK(TG210:TY210)&gt;0, "", SUM(TI210,TL210,TO210,TP210,TQ210,TR210,TS210,TU210,TV210,TY210))</f>
        <v/>
      </c>
      <c r="UB210" s="5" t="str">
        <f>IF(COUNTBLANK(TG210:TY210)&gt;0, "", SUM(TG210,TH210,TJ210,TK210,TN210,TT210,TW210,TX210))</f>
        <v/>
      </c>
      <c r="UC210" s="6"/>
      <c r="UD210" s="5"/>
      <c r="UE210" s="5"/>
      <c r="UF210" s="5"/>
      <c r="UG210" s="5"/>
      <c r="UH210" s="5"/>
      <c r="UI210" s="5"/>
      <c r="UJ210" s="5"/>
      <c r="UK210" s="5"/>
      <c r="UL210" s="5"/>
      <c r="UM210" s="5"/>
      <c r="UN210" s="5"/>
      <c r="UO210" s="5"/>
      <c r="UP210" s="5"/>
      <c r="UQ210" s="5"/>
      <c r="UR210" s="5"/>
      <c r="US210" s="5"/>
      <c r="UT210" s="5"/>
      <c r="UU210" s="5"/>
      <c r="UV210" s="5"/>
      <c r="UW210" s="5" t="str">
        <f>IF(COUNTBLANK(UD210:UV210)&gt;0, "", SUM(UD210:UV210))</f>
        <v/>
      </c>
      <c r="UX210" s="5" t="str">
        <f>IF(COUNTBLANK(UD210:UV210)&gt;0, "", SUM(UF210,UI210,UL210,UM210,UN210,UO210,UP210,UR210,US210,UV210))</f>
        <v/>
      </c>
      <c r="UY210" s="5" t="str">
        <f>IF(COUNTBLANK(UD210:UV210)&gt;0, "", SUM(UD210,UE210,UG210,UH210,UK210,UQ210,UT210,UU210))</f>
        <v/>
      </c>
      <c r="UZ210" s="6"/>
      <c r="VA210" s="6"/>
      <c r="VB210" s="5"/>
      <c r="VC210" s="5"/>
      <c r="VE210" s="5"/>
      <c r="VF210" s="5"/>
      <c r="VG210" s="5"/>
      <c r="VH210" s="5"/>
      <c r="VI210" s="5"/>
      <c r="VK210" s="5"/>
      <c r="VL210" s="5"/>
      <c r="VN210" s="6"/>
      <c r="VO210" s="5"/>
      <c r="VP210" s="5"/>
      <c r="VQ210" s="5"/>
      <c r="VR210" s="5"/>
      <c r="VS210" s="5"/>
      <c r="VT210" s="5"/>
      <c r="VU210" s="5"/>
      <c r="VV210" s="5"/>
      <c r="VW210" s="5"/>
      <c r="VX210" s="5"/>
      <c r="VY210" s="5"/>
      <c r="VZ210" s="5"/>
      <c r="WA210" s="5"/>
      <c r="WB210" s="5"/>
      <c r="WC210" s="5"/>
      <c r="WD210" s="5"/>
      <c r="WE210" s="5"/>
      <c r="WF210" s="5"/>
      <c r="WG210" s="5"/>
      <c r="WH210" s="5"/>
      <c r="WI210" s="5"/>
      <c r="WJ210" s="5"/>
      <c r="WK210" s="5"/>
      <c r="WL210" s="5"/>
      <c r="WM210" s="5"/>
      <c r="WN210" s="5"/>
      <c r="WO210" s="5"/>
      <c r="WP210" s="5"/>
      <c r="WQ210" s="5"/>
      <c r="WR210" s="5" t="str">
        <f>IF(COUNTBLANK(VO210:WQ210)&gt;0, "", SUM(VQ210:WJ210))</f>
        <v/>
      </c>
      <c r="WS210" s="5" t="str">
        <f>IF(COUNTBLANK(VO210:WQ210)&gt;0, "", SUM(VQ210:VZ210))</f>
        <v/>
      </c>
      <c r="WT210" s="5" t="str">
        <f>IF(COUNTBLANK(VO210:WQ210)&gt;0, "", SUM(WA210:WL210))</f>
        <v/>
      </c>
      <c r="WU210" s="5" t="str">
        <f>IF(COUNTBLANK(VO210:WQ210)&gt;0, "", SUM(WK210:WL210))</f>
        <v/>
      </c>
      <c r="WV210" s="5"/>
      <c r="WW210" s="5" t="str">
        <f>IF(COUNTBLANK(VO210:WQ210)&gt;0, "", SUM(VQ210:VU210))</f>
        <v/>
      </c>
      <c r="WX210" s="5" t="str">
        <f>IF(COUNTBLANK(VO210:WQ210)&gt;0, "", SUM(VV210:VW210))</f>
        <v/>
      </c>
      <c r="WY210" s="5" t="str">
        <f>IF(COUNTBLANK(VO210:WQ210)&gt;0, "", SUM(VX210:WD210))</f>
        <v/>
      </c>
      <c r="WZ210" s="5" t="str">
        <f>IF(COUNTBLANK(VO210:WQ210)&gt;0, "", SUM(WE210:WJ210))</f>
        <v/>
      </c>
      <c r="XA210" s="6"/>
      <c r="XB210" s="5"/>
      <c r="XC210" s="5"/>
      <c r="XD210" s="5"/>
      <c r="XE210" s="5"/>
      <c r="XF210" s="5"/>
      <c r="XG210" s="5"/>
      <c r="XH210" s="5"/>
      <c r="XI210" s="5"/>
      <c r="XJ210" s="5"/>
      <c r="XK210" s="5"/>
      <c r="XL210" s="5" t="str">
        <f>IF(COUNTBLANK(XB210:XJ210)&gt;0, "", SUM(XB210:XJ210))</f>
        <v/>
      </c>
      <c r="XM210" s="6"/>
      <c r="XN210" s="5"/>
      <c r="XO210" s="5"/>
      <c r="XP210" s="5"/>
      <c r="XQ210" s="5"/>
      <c r="XR210" s="5"/>
      <c r="XS210" s="5"/>
      <c r="XT210" s="5"/>
      <c r="XU210" s="5" t="str">
        <f>IF(COUNTBLANK(XN210:XT210)&gt;0, "", SUM(XN210:XT210))</f>
        <v/>
      </c>
      <c r="XV210" s="6"/>
      <c r="XW210" s="5"/>
      <c r="XX210" s="5"/>
      <c r="XY210" s="5"/>
      <c r="XZ210" s="5"/>
      <c r="YA210" s="5"/>
      <c r="YB210" s="5"/>
      <c r="YC210" s="5"/>
      <c r="YD210" s="5"/>
      <c r="YE210" s="5"/>
      <c r="YF210" s="5"/>
      <c r="YG210" s="5"/>
      <c r="YH210" s="5"/>
      <c r="YI210" s="5"/>
      <c r="YJ210" s="5"/>
      <c r="YK210" s="5"/>
      <c r="YL210" s="5"/>
      <c r="YM210" s="5"/>
      <c r="YN210" s="5"/>
      <c r="YO210" s="5"/>
      <c r="YP210" s="12" t="str">
        <f>IF(COUNTBLANK(XW210:YO210)&gt;0, "", SUM(XW210:YO210))</f>
        <v/>
      </c>
      <c r="YQ210" s="12" t="str">
        <f>IF(COUNTBLANK(XW210:YO210)&gt;0, "", SUM(XY210,YC210,YD210,YE210,YJ210,YK210,YL210,YM210))</f>
        <v/>
      </c>
      <c r="YR210" s="12" t="str">
        <f>IF(COUNTBLANK(XW210:YO210)&gt;0, "", SUM(YF210:YH210))</f>
        <v/>
      </c>
      <c r="YS210" s="12" t="str">
        <f>IF(COUNTBLANK(XW210:YO210)&gt;0, "", SUM(XW210,XX210,YB210))</f>
        <v/>
      </c>
      <c r="YT210" s="12" t="str">
        <f>IF(COUNTBLANK(XW210:YO210)&gt;0, "", SUM(XZ210,YA210,YI210,YN210,YO210))</f>
        <v/>
      </c>
      <c r="YU210" s="12" t="str">
        <f>IF(COUNTBLANK(XW210:YO210)&gt;0, "", SUM(XY210,XZ210,YA210,YB210,YC210,YF210,YJ210,YN210,YO210))</f>
        <v/>
      </c>
      <c r="YV210" s="12" t="str">
        <f>IF(COUNTBLANK(XW210:YO210)&gt;0, "", SUM(XW210,XX210,YK210,YL210,YM210))</f>
        <v/>
      </c>
      <c r="YW210" s="12" t="str">
        <f>IF(COUNTBLANK(XW210:YO210)&gt;0, "", SUM(YD210,YE210,YG210,YH210,YI210))</f>
        <v/>
      </c>
      <c r="YX210" s="6"/>
      <c r="YY210" s="5"/>
      <c r="YZ210" s="5"/>
      <c r="ZA210" s="5"/>
      <c r="ZB210" s="5"/>
      <c r="ZC210" s="5"/>
      <c r="ZD210" s="5"/>
      <c r="ZE210" s="5"/>
      <c r="ZF210" s="5"/>
      <c r="ZG210" s="5"/>
      <c r="ZH210" s="5"/>
      <c r="ZI210" s="5"/>
      <c r="ZJ210" s="5"/>
      <c r="ZK210" s="5"/>
      <c r="ZL210" s="5"/>
      <c r="ZM210" s="5"/>
      <c r="ZN210" s="5"/>
      <c r="ZO210" s="5"/>
      <c r="ZP210" s="5"/>
      <c r="ZQ210" s="5"/>
      <c r="ZR210" s="5"/>
      <c r="ZS210" s="5"/>
      <c r="ZT210" s="5"/>
      <c r="ZU210" s="5"/>
      <c r="ZV210" s="5"/>
      <c r="ZW210" s="5"/>
      <c r="ZX210" s="5"/>
      <c r="ZY210" s="5"/>
      <c r="ZZ210" s="5"/>
      <c r="AAA210" s="5" t="str">
        <f>IF(COUNTBLANK(YY210:ZZ210)&gt;0, "", AVERAGE(YY210:ZZ210))</f>
        <v/>
      </c>
      <c r="AAB210" s="5" t="str">
        <f>IF(COUNTA(YY210:ZZ210)=0, "", AVERAGE(YZ210,ZL210,ZM210,ZN210,ZO210,ZP210,ZR210,ZT210,ZU210))</f>
        <v/>
      </c>
      <c r="AAC210" s="5" t="str">
        <f>IF(COUNTA(YY210:ZZ210)=0, "", AVERAGE(ZA210,ZB210,ZC210,ZD210,ZF210,ZH210,ZW210,ZX210))</f>
        <v/>
      </c>
      <c r="AAD210" s="5" t="str">
        <f>IF(COUNTA(YY210:ZZ210)=0, "", AVERAGE(ZE210,ZI210,ZJ210,ZK210,ZY210,ZZ210))</f>
        <v/>
      </c>
      <c r="AAE210" s="6"/>
      <c r="AAF210" s="5"/>
      <c r="AAG210" s="5"/>
      <c r="AAH210" s="5"/>
      <c r="AAI210" s="5"/>
      <c r="AAJ210" s="5"/>
      <c r="AAK210" s="5"/>
      <c r="AAL210" s="5"/>
      <c r="AAM210" s="5"/>
      <c r="AAN210" s="5"/>
      <c r="AAO210" s="5"/>
      <c r="AAP210" s="5"/>
      <c r="AAQ210" s="5"/>
      <c r="AAR210" s="5"/>
      <c r="AAS210" s="5"/>
      <c r="AAT210" s="5"/>
      <c r="AAU210" s="5"/>
      <c r="AAV210" s="5"/>
      <c r="AAW210" s="5"/>
      <c r="AAX210" s="5"/>
      <c r="AAY210" s="5"/>
      <c r="AAZ210" s="5"/>
      <c r="ABA210" s="5"/>
      <c r="ABB210" s="5"/>
      <c r="ABC210" s="5"/>
      <c r="ABD210" s="5"/>
      <c r="ABE210" s="5"/>
      <c r="ABF210" s="5"/>
      <c r="ABG210" s="5"/>
      <c r="ABH210" s="5"/>
      <c r="ABI210" s="5"/>
      <c r="ABJ210" s="5"/>
      <c r="ABK210" s="5"/>
      <c r="ABL210" s="5"/>
      <c r="ABM210" s="5"/>
      <c r="ABN210" s="5"/>
      <c r="ABO210" s="5"/>
      <c r="ABP210" s="5"/>
      <c r="ABQ210" s="5"/>
      <c r="ABR210" s="5"/>
      <c r="ABS210" s="5"/>
      <c r="ABT210" s="5"/>
      <c r="ABU210" s="5"/>
      <c r="ABV210" s="5"/>
      <c r="ABW210" s="5"/>
      <c r="ABX210" s="5"/>
      <c r="ABY210" s="6"/>
      <c r="ABZ210" s="5"/>
      <c r="ACA210" s="5"/>
      <c r="ACB210" s="5"/>
      <c r="ACC210" s="5"/>
      <c r="ACD210" s="5"/>
      <c r="ACE210" s="5"/>
      <c r="ACF210" s="5"/>
      <c r="ACG210" s="5"/>
      <c r="ACH210" s="5"/>
      <c r="ACI210" s="5"/>
      <c r="ACJ210" s="5"/>
      <c r="ACK210" s="5"/>
      <c r="ACL210" s="5"/>
      <c r="ACM210" s="5"/>
      <c r="ACN210" s="5"/>
      <c r="ACO210" s="5"/>
      <c r="ACP210" s="5"/>
      <c r="ACQ210" s="5"/>
      <c r="ACR210" s="5"/>
      <c r="ACS210" s="5"/>
      <c r="ACT210" s="5"/>
      <c r="ACU210" s="5"/>
      <c r="ACV210" s="5"/>
      <c r="ACW210" s="5"/>
      <c r="ACX210" s="5"/>
      <c r="ACY210" s="5"/>
      <c r="ACZ210" s="5"/>
      <c r="ADA210" s="5"/>
      <c r="ADB210" s="5"/>
      <c r="ADC210" s="5"/>
      <c r="ADD210" s="5"/>
      <c r="ADE210" s="5"/>
      <c r="ADF210" s="5"/>
      <c r="ADG210" s="5"/>
      <c r="ADH210" s="5"/>
      <c r="ADI210" s="5"/>
      <c r="ADJ210" s="5"/>
      <c r="ADK210" s="5"/>
      <c r="ADL210" s="5"/>
      <c r="ADM210" s="5"/>
      <c r="ADN210" s="5"/>
      <c r="ADO210" s="5"/>
      <c r="ADP210" s="5"/>
      <c r="ADQ210" s="6"/>
      <c r="ADR210" s="5"/>
      <c r="ADS210" s="5"/>
      <c r="ADT210" s="5"/>
      <c r="ADU210" s="5"/>
      <c r="ADV210" s="5"/>
      <c r="ADW210" s="5"/>
      <c r="ADX210" s="5"/>
      <c r="ADY210" s="5"/>
      <c r="ADZ210" s="5"/>
      <c r="AEA210" s="5"/>
      <c r="AEB210" s="5"/>
      <c r="AEC210" s="5"/>
      <c r="AED210" s="5"/>
      <c r="AEE210" s="5"/>
      <c r="AEF210" s="5"/>
      <c r="AEG210" s="5"/>
      <c r="AEH210" s="5"/>
      <c r="AEI210" s="5"/>
      <c r="AEJ210" s="5"/>
      <c r="AEK210" s="5"/>
      <c r="AEL210" s="5" t="str">
        <f>IF(COUNTA(ADR210:AEK210)=0, "", SUM(ADR210:AEK210))</f>
        <v/>
      </c>
      <c r="AEM210" s="8"/>
      <c r="AEN210" s="6"/>
      <c r="AEO210" s="6"/>
      <c r="AEP210" s="6"/>
      <c r="AEQ210" s="6"/>
      <c r="AER210" s="5"/>
      <c r="AES210" s="6"/>
      <c r="AET210" s="6"/>
      <c r="AEU210" s="6"/>
      <c r="AEV210" s="5"/>
      <c r="AEW210" s="5"/>
      <c r="AEX210" s="5"/>
      <c r="AEY210" s="5"/>
      <c r="AEZ210" s="5"/>
      <c r="AFA210" s="5"/>
      <c r="AFB210" s="5"/>
      <c r="AFC210" s="5"/>
      <c r="AFD210" s="5"/>
      <c r="AFE210" s="5"/>
      <c r="AFF210" s="5"/>
      <c r="AFG210" s="5"/>
      <c r="AFH210" s="5"/>
      <c r="AFI210" s="5"/>
      <c r="AFJ210" s="5"/>
      <c r="AFK210" s="5"/>
      <c r="AFL210" s="5"/>
      <c r="AFM210" s="5"/>
      <c r="AFN210" s="5"/>
      <c r="AFO210" s="5"/>
      <c r="AFP210" s="5"/>
      <c r="AFQ210" s="5"/>
      <c r="AFR210" s="5"/>
      <c r="AFS210" s="5"/>
      <c r="AFT210" s="5"/>
      <c r="AFU210" s="5"/>
      <c r="AFV210" s="5"/>
      <c r="AFW210" s="5"/>
      <c r="AFX210" s="5"/>
      <c r="AFY210" s="5"/>
      <c r="AFZ210" s="5"/>
      <c r="AGA210" s="5" t="str">
        <f>IF(COUNTA(AEV210:AFY210)=0, "", SUM(AEV210:AFY210))</f>
        <v/>
      </c>
      <c r="AGB210" s="6"/>
      <c r="AGC210" s="5"/>
      <c r="AGD210" s="5"/>
      <c r="AGE210" s="5"/>
      <c r="AGF210" s="5"/>
      <c r="AGG210" s="5"/>
      <c r="AGM210" s="18"/>
      <c r="AGS210" s="6"/>
      <c r="AHG210" s="18"/>
      <c r="AHM210" s="6"/>
      <c r="AHN210" s="5"/>
      <c r="AHO210" s="5"/>
      <c r="AHP210" s="5"/>
      <c r="AHQ210" s="5"/>
      <c r="AHR210" s="5"/>
      <c r="AHS210" s="5"/>
      <c r="AHT210" s="5"/>
      <c r="AHU210" s="5"/>
      <c r="AHV210" s="5"/>
      <c r="AHW210" s="5"/>
      <c r="AHX210" s="5" t="str">
        <f>IF(COUNTBLANK(AHN210:AHW210)&gt;0, "", SUM(AHN210:AHW210))</f>
        <v/>
      </c>
      <c r="AHY210" s="5" t="str">
        <f>IF(COUNTBLANK(AHN210:AHW210)&gt;0, "", SUM(AHR210,AHW210))</f>
        <v/>
      </c>
      <c r="AHZ210" s="5" t="str">
        <f>IF(COUNTBLANK(AHN210:AHW210)&gt;0, "", SUM(AHP210,AHS210))</f>
        <v/>
      </c>
      <c r="AIA210" s="5" t="str">
        <f>IF(COUNTBLANK(AHN210:AHW210)&gt;0, "", SUM(AHT210,AHV210))</f>
        <v/>
      </c>
      <c r="AIB210" s="5" t="str">
        <f>IF(COUNTBLANK(AHN210:AHW210)&gt;0, "", SUM(AHQ210,AHU210))</f>
        <v/>
      </c>
      <c r="AIC210" s="5" t="str">
        <f>IF(COUNTBLANK(AHN210:AHW210)&gt;0, "", SUM(AHN210:AHO210))</f>
        <v/>
      </c>
      <c r="AID210" s="6"/>
      <c r="AIE210" s="5"/>
      <c r="AIF210" s="5"/>
      <c r="AIG210" s="5"/>
      <c r="AIH210" s="5"/>
      <c r="AII210" s="5"/>
      <c r="AIJ210" s="5"/>
      <c r="AIK210" s="5"/>
      <c r="AIL210" s="5"/>
      <c r="AIM210" s="5"/>
      <c r="AIN210" s="5"/>
      <c r="AIO210" s="5"/>
      <c r="AIP210" s="5"/>
      <c r="AIQ210" s="5"/>
      <c r="AIR210" s="5"/>
      <c r="AIS210" s="5"/>
      <c r="AIT210" s="5"/>
      <c r="AIU210" s="5"/>
      <c r="AIV210" s="5"/>
      <c r="AIW210" s="5"/>
      <c r="AIX210" s="5"/>
      <c r="AIY210" s="5"/>
      <c r="AIZ210" s="5"/>
      <c r="AJA210" s="5"/>
      <c r="AJB210" s="6"/>
      <c r="AJC210" s="5"/>
      <c r="AJD210" s="5"/>
      <c r="AJE210" s="5"/>
      <c r="AJF210" s="5"/>
      <c r="AJG210" s="5"/>
      <c r="AJH210" s="5"/>
      <c r="AJI210" s="5"/>
      <c r="AJJ210" s="5"/>
      <c r="AJK210" s="5"/>
      <c r="AJL210" s="5"/>
      <c r="AJM210" s="5" t="str">
        <f>IF(COUNTBLANK(AJC210:AJK210)&gt;0, "", SUM(AJC210:AJK210))</f>
        <v/>
      </c>
      <c r="AJN210" s="6"/>
      <c r="AJO210" s="5"/>
      <c r="AJP210" s="5"/>
      <c r="AJQ210" s="5"/>
      <c r="AJR210" s="5"/>
      <c r="AJS210" s="5"/>
      <c r="AJT210" s="5"/>
      <c r="AJU210" s="5"/>
      <c r="AJV210" s="5" t="str">
        <f>IF(COUNTBLANK(AJO210:AJU210)&gt;0, "", SUM(AJO210:AJU210))</f>
        <v/>
      </c>
    </row>
    <row r="211" spans="1:958" ht="14.25" customHeight="1"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7"/>
      <c r="AF211" s="6"/>
      <c r="AG211" s="8"/>
      <c r="AH211" s="8"/>
      <c r="AI211" s="8"/>
      <c r="AJ211" s="5" t="str">
        <f>IF(OR(ISBLANK(AE211), ISBLANK(AG211)), "", AG211 - AE211)</f>
        <v/>
      </c>
      <c r="AK211" s="9"/>
      <c r="AL211" s="5" t="str">
        <f>IF(OR(ISBLANK(AG211), ISBLANK(AK211)), "", AK211 - AG211)</f>
        <v/>
      </c>
      <c r="AM211" s="6"/>
      <c r="AN211" s="10" t="str">
        <f>IF(OR(ISBLANK(AM211), ISBLANK(AF211)), "", AF211 - AM211)</f>
        <v/>
      </c>
      <c r="AO211" s="6"/>
      <c r="AP211" s="6"/>
      <c r="AQ211" s="5"/>
      <c r="AV211" s="5"/>
      <c r="AW211" s="5"/>
      <c r="AX211" s="5"/>
      <c r="AY211" s="5"/>
      <c r="AZ211" s="5" t="str">
        <f>IF(ISBLANK(AY211), "", IF(AY211&lt;=8, 1, IF(AY211&lt;=12, 2, 3)))</f>
        <v/>
      </c>
      <c r="BA211" s="5"/>
      <c r="BB211" s="5" t="str">
        <f>IF(ISBLANK(BA211), "", IF(BA211&lt;=8, 1, IF(BA211&lt;=12, 2, 3)))</f>
        <v/>
      </c>
      <c r="BE211" s="5"/>
      <c r="BF211" s="5"/>
      <c r="BG211" s="5"/>
      <c r="BH211" s="6"/>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t="str">
        <f>IF(SUM(BI211:BQ211,BS211:BW211,BY211:CC211,CE211:CJ211)=0, "", SUM(BI211:BQ211,BS211:BW211,BY211:CC211,CE211:CJ211))</f>
        <v/>
      </c>
      <c r="CN211" s="5" t="str">
        <f>IF(SUM(CQ211, CR211, CS211, CT211, CU211)=0, "", IF(OR(CQ211&gt;=8, CR211&gt;=10, CS211&gt;=13, CT211&gt;=10, CU211&gt;=15), 1, 0))</f>
        <v/>
      </c>
      <c r="CO211" s="5" t="str">
        <f>IF(SUM(BI211:BJ211,BL211,BM211,BN211,BO211,BU211,CA211,CH211,CJ211)=0, "", SUM(BI211:BJ211,BL211,BM211,BN211,BO211,BU211,CA211,CH211,CJ211))</f>
        <v/>
      </c>
      <c r="CP211" s="5" t="str">
        <f>IF(SUM(BK211,BP211:BQ211,BS211:BT211,BV211:BW211,BY211:BZ211,CB211:CC211,CE211:CG211,CI211)=0, "", SUM(BK211,BP211:BQ211,BS211:BT211,BV211:BW211,BY211:BZ211,CB211:CC211,CE211:CG211,CI211))</f>
        <v/>
      </c>
      <c r="CQ211" s="5" t="str">
        <f>IF(SUM(CB211:CC211,CE211:CF211,CI211)=0, "", SUM(CB211:CC211,CE211:CF211,CI211))</f>
        <v/>
      </c>
      <c r="CR211" s="5" t="str">
        <f>IF(SUM(BQ211,BS211:BT211,BW211,BY211)=0, "", SUM(BQ211,BS211:BT211,BW211,BY211))</f>
        <v/>
      </c>
      <c r="CS211" s="5" t="str">
        <f>IF(SUM(BK211,BP211,BV211,BZ211,CG211)=0, "", SUM(BK211,BP211,BV211,BZ211,CG211))</f>
        <v/>
      </c>
      <c r="CT211" s="5" t="str">
        <f>IF(SUM(BI211:BJ211,BL211,BN211,CH211)=0, "", SUM(BI211:BJ211,BL211,BN211,CH211))</f>
        <v/>
      </c>
      <c r="CU211" s="5" t="str">
        <f>IF(SUM(BM211,BO211,BU211,CA211,CJ211)=0, "", SUM(BM211,BO211,BU211,CA211,CJ211))</f>
        <v/>
      </c>
      <c r="CV211" s="5" t="str">
        <f>IF(CQ211="", "", IF(CQ211&gt;=8, 1, 0))</f>
        <v/>
      </c>
      <c r="CW211" s="5" t="str">
        <f>IF(CR211="", "", IF(CR211&gt;=10, 1, 0))</f>
        <v/>
      </c>
      <c r="CX211" s="5" t="str">
        <f>IF(CS211="", "", IF(CS211&gt;=13, 1, 0))</f>
        <v/>
      </c>
      <c r="CY211" s="5" t="str">
        <f>IF(CT211="", "", IF(CT211&gt;=10, 1, 0))</f>
        <v/>
      </c>
      <c r="CZ211" s="5" t="str">
        <f>IF(CU211="", "", IF(CU211&gt;=15, 1, 0))</f>
        <v/>
      </c>
      <c r="DA211" s="5" t="str">
        <f>IF(AND(BR211="", BX211="", CD211=""), "", IF(BR211=5,1,0) + IF(BX211=5,1,0) + IF(CD211=5,1,0))</f>
        <v/>
      </c>
      <c r="DB211" s="6"/>
      <c r="DC211" s="5"/>
      <c r="DD211" s="13"/>
      <c r="DE211" s="5"/>
      <c r="DF211" s="13"/>
      <c r="DG211" s="5"/>
      <c r="DH211" s="13"/>
      <c r="DI211" s="5"/>
      <c r="DJ211" s="13"/>
      <c r="DK211" s="5"/>
      <c r="DL211" s="13"/>
      <c r="DM211" s="5"/>
      <c r="DN211" s="13"/>
      <c r="DO211" s="5"/>
      <c r="DP211" s="13"/>
      <c r="DQ211" s="5"/>
      <c r="DR211" s="13"/>
      <c r="DS211" s="5"/>
      <c r="DT211" s="13"/>
      <c r="DU211" s="5"/>
      <c r="DV211" s="13"/>
      <c r="DW211" s="5"/>
      <c r="DX211" s="13"/>
      <c r="DY211" s="5"/>
      <c r="DZ211" s="13"/>
      <c r="EA211" s="5"/>
      <c r="EB211" s="13"/>
      <c r="EC211" s="5"/>
      <c r="ED211" s="13"/>
      <c r="EE211" s="5"/>
      <c r="EF211" s="13"/>
      <c r="EG211" s="5"/>
      <c r="EH211" s="13"/>
      <c r="EI211" s="5"/>
      <c r="EJ211" s="13"/>
      <c r="EK211" s="5"/>
      <c r="EL211" s="5"/>
      <c r="EM211" s="5"/>
      <c r="EN211" s="6"/>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6"/>
      <c r="FM211" s="5"/>
      <c r="FN211" s="5"/>
      <c r="FO211" s="5"/>
      <c r="FP211" s="5"/>
      <c r="FQ211" s="5"/>
      <c r="FR211" s="5"/>
      <c r="FS211" s="14" t="str">
        <f>IF(COUNTBLANK(FM211:FR211)&gt;0, "", AVERAGE(FM211:FR211))</f>
        <v/>
      </c>
      <c r="FT211" s="6"/>
      <c r="FU211" s="5"/>
      <c r="FV211" s="5"/>
      <c r="FW211" s="5"/>
      <c r="FX211" s="5"/>
      <c r="FY211" s="5"/>
      <c r="FZ211" s="5"/>
      <c r="GA211" s="5"/>
      <c r="GB211" s="5"/>
      <c r="GC211" s="5"/>
      <c r="GD211" s="5"/>
      <c r="GE211" s="5" t="str">
        <f>IF(COUNTBLANK(FU211:GC211)&gt;0, "", SUM(FU211:GC211))</f>
        <v/>
      </c>
      <c r="GF211" s="6"/>
      <c r="GG211" s="5"/>
      <c r="GH211" s="5"/>
      <c r="GI211" s="5"/>
      <c r="GJ211" s="5"/>
      <c r="GK211" s="5"/>
      <c r="GL211" s="5"/>
      <c r="GM211" s="5"/>
      <c r="GN211" s="5" t="str">
        <f>IF(COUNTBLANK(GG211:GM211)&gt;0, "", SUM(GG211:GM211))</f>
        <v/>
      </c>
      <c r="GO211" s="6"/>
      <c r="GP211" s="5"/>
      <c r="GQ211" s="5"/>
      <c r="GR211" s="5"/>
      <c r="GS211" s="5"/>
      <c r="GT211" s="5"/>
      <c r="GU211" s="5"/>
      <c r="GV211" s="5"/>
      <c r="GW211" s="5"/>
      <c r="GX211" s="5"/>
      <c r="GY211" s="5"/>
      <c r="GZ211" s="5"/>
      <c r="HA211" s="5"/>
      <c r="HB211" s="5"/>
      <c r="HC211" s="5"/>
      <c r="HD211" s="5"/>
      <c r="HE211" s="5"/>
      <c r="HF211" s="5"/>
      <c r="HG211" s="5"/>
      <c r="HH211" s="5"/>
      <c r="HI211" s="5" t="str">
        <f>IF(COUNTBLANK(GQ211:HH211)&gt;0, "", SUM(GQ211:HH211))</f>
        <v/>
      </c>
      <c r="HJ211" s="6"/>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t="str">
        <f>IF(COUNTA(HK211:II211)=0, "", SUM(HK211,HL211,HN211,HO211,HP211,HU211,HV211,HX211,HZ211,IA211,IB211,IH211))</f>
        <v/>
      </c>
      <c r="IK211" s="5" t="str">
        <f>IF(COUNTA(HK211:II211)=0, "", SUM(HM211,HQ211,HR211,HS211,HT211,HW211,HY211,IC211,ID211,IE211,IF211,IG211,II211))</f>
        <v/>
      </c>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t="str">
        <f>IF(COUNTA(IL211:JJ211)=0, "", SUM(IL211,IM211,IO211,IP211,IQ211,IV211,IW211,IY211,JA211,JB211,JC211,JI211))</f>
        <v/>
      </c>
      <c r="JL211" s="5" t="str">
        <f>IF(COUNTA(IL211:JJ211)=0, "", SUM(IN211,IR211,IS211,IT211,IU211,IX211,IZ211,JD211,JE211,JF211,JG211,JH211,JJ211))</f>
        <v/>
      </c>
      <c r="JM211" s="6"/>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12" t="str">
        <f>IF(COUNTA(JN211:KW211)=0, "", SUM(JN211:KW211))</f>
        <v/>
      </c>
      <c r="KY211" s="12" t="str">
        <f>IF(COUNTA(JN211:KW211)=0, "", SUM(JX211,JY211,KH211,KJ211,KL211,KP211))</f>
        <v/>
      </c>
      <c r="KZ211" s="12" t="str">
        <f>IF(COUNTA(JN211:KW211)=0, "", SUM(JZ211,KE211,KG211,KM211,KT211))</f>
        <v/>
      </c>
      <c r="LA211" s="12" t="str">
        <f>IF(COUNTA(JN211:KW211)=0, "", SUM(JP211,KA211,KF211,KK211,KN211,KS211))</f>
        <v/>
      </c>
      <c r="LB211" s="12" t="str">
        <f>IF(COUNTA(JN211:KW211)=0, "", SUM(JO211,JS211,JU211,JW211,KD211,KU211))</f>
        <v/>
      </c>
      <c r="LC211" s="12" t="str">
        <f>IF(COUNTA(JN211:KW211)=0, "", SUM(KB211,KC211,KI211,KO211,KQ211,KR211,KV211,KW211))</f>
        <v/>
      </c>
      <c r="LD211" s="12" t="str">
        <f>IF(COUNTA(JN211:KW211)=0, "", SUM(JN211,JQ211,JR211,JT211,JV211))</f>
        <v/>
      </c>
      <c r="LE211" s="6"/>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t="str">
        <f>IF(COUNTBLANK(LF211:MG211)&gt;0, "", AVERAGE(LF211:MG211))</f>
        <v/>
      </c>
      <c r="MI211" s="5" t="str">
        <f>IF(COUNTA(LF211:MG211)=0, "", AVERAGE(LG211,LS211,LT211,LU211,LV211,LW211,LY211,MA211,MB211))</f>
        <v/>
      </c>
      <c r="MJ211" s="5" t="str">
        <f>IF(COUNTA(LF211:MG211)=0, "", AVERAGE(LH211,LI211,LJ211,LK211,LM211,LO211,MD211,ME211))</f>
        <v/>
      </c>
      <c r="MK211" s="5" t="str">
        <f>IF(COUNTA(LF211:MG211)=0, "", AVERAGE(LL211,LP211,LQ211,LR211,MF211,MG211))</f>
        <v/>
      </c>
      <c r="ML211" s="6"/>
      <c r="MM211" s="5"/>
      <c r="MN211" s="5"/>
      <c r="MO211" s="5"/>
      <c r="MP211" s="5"/>
      <c r="MQ211" s="5"/>
      <c r="MR211" s="5"/>
      <c r="MS211" s="5"/>
      <c r="MT211" s="5"/>
      <c r="MU211" s="5"/>
      <c r="MV211" s="5"/>
      <c r="MW211" s="5"/>
      <c r="MX211" s="5"/>
      <c r="MY211" s="5"/>
      <c r="MZ211" s="5"/>
      <c r="NA211" s="5"/>
      <c r="NB211" s="5"/>
      <c r="NC211" s="5"/>
      <c r="ND211" s="5"/>
      <c r="NE211" s="5"/>
      <c r="NF211" s="5"/>
      <c r="NG211" s="5" t="str">
        <f>IF(COUNTA(MM211:NF211)=0, "", SUM(MM211:NF211))</f>
        <v/>
      </c>
      <c r="NH211" s="6"/>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5"/>
      <c r="OJ211" s="5"/>
      <c r="OK211" s="5" t="str">
        <f>IF(COUNTA(NI211:OJ211)=0, "", SUM(NK211,NP211,NS211,NW211,OC211,OG211,OJ211))</f>
        <v/>
      </c>
      <c r="OL211" s="5" t="str">
        <f>IF(COUNTA(NI211:OJ211)=0, "", SUM(NJ211,NL211,NQ211,NV211,NZ211,OB211,OD211))</f>
        <v/>
      </c>
      <c r="OM211" s="5" t="str">
        <f>IF(COUNTA(NI211:OJ211)=0, "", SUM(NN211,NR211,NU211,NY211,OA211,OF211,OI211))</f>
        <v/>
      </c>
      <c r="ON211" s="5" t="str">
        <f>IF(COUNTA(NI211:OJ211)=0, "", SUM(NI211,NM211,NO211,NT211,NX211,OE211,OH211))</f>
        <v/>
      </c>
      <c r="OQ211" s="6"/>
      <c r="OR211" s="5"/>
      <c r="OS211" s="5"/>
      <c r="OT211" s="5"/>
      <c r="OU211" s="5"/>
      <c r="OV211" s="5"/>
      <c r="OW211" s="5"/>
      <c r="OX211" s="5"/>
      <c r="OY211" s="5"/>
      <c r="OZ211" s="5"/>
      <c r="PA211" s="5"/>
      <c r="PB211" s="5"/>
      <c r="PC211" s="5"/>
      <c r="PD211" s="5"/>
      <c r="PE211" s="5"/>
      <c r="PF211" s="5"/>
      <c r="PG211" s="5"/>
      <c r="PH211" s="5"/>
      <c r="PI211" s="5"/>
      <c r="PJ211" s="5"/>
      <c r="PK211" s="5"/>
      <c r="PL211" s="5"/>
      <c r="PM211" s="5"/>
      <c r="PN211" s="5"/>
      <c r="PO211" s="5"/>
      <c r="PP211" s="5"/>
      <c r="PQ211" s="5"/>
      <c r="PR211" s="5"/>
      <c r="PS211" s="5"/>
      <c r="PT211" s="5" t="str">
        <f>IF(COUNTBLANK(OR211:PS211)&gt;0, "", AVERAGE(OR211:PS211))</f>
        <v/>
      </c>
      <c r="PU211" s="5" t="str">
        <f>IF(COUNTA(OR211:PS211)=0, "", AVERAGE(OS211,PE211,PF211,PG211,PH211,PI211,PK211,PM211,PN211))</f>
        <v/>
      </c>
      <c r="PV211" s="5" t="str">
        <f>IF(COUNTA(OR211:PS211)=0, "", AVERAGE(OT211,OU211,OV211,OW211,OY211,PA211,PP211,PQ211))</f>
        <v/>
      </c>
      <c r="PW211" s="5" t="str">
        <f>IF(COUNTA(OR211:PS211)=0, "", AVERAGE(OX211,PB211,PC211,PD211,PR211,PS211))</f>
        <v/>
      </c>
      <c r="PX211" s="6"/>
      <c r="PY211" s="5"/>
      <c r="PZ211" s="5"/>
      <c r="QA211" s="5"/>
      <c r="QB211" s="5"/>
      <c r="QC211" s="5"/>
      <c r="QD211" s="5"/>
      <c r="QE211" s="5"/>
      <c r="QF211" s="5"/>
      <c r="QG211" s="5"/>
      <c r="QH211" s="5"/>
      <c r="QI211" s="5" t="str">
        <f>IF(COUNTBLANK(PY211:QG211)&gt;0, "", SUM(PY211:QG211))</f>
        <v/>
      </c>
      <c r="QJ211" s="6"/>
      <c r="QK211" s="5"/>
      <c r="QL211" s="5"/>
      <c r="QM211" s="5"/>
      <c r="QN211" s="5"/>
      <c r="QO211" s="5"/>
      <c r="QP211" s="5"/>
      <c r="QQ211" s="5"/>
      <c r="QR211" s="5"/>
      <c r="QS211" s="5"/>
      <c r="QT211" s="5"/>
      <c r="QU211" s="5" t="str">
        <f>IF(COUNTBLANK(QK211:QS211)&gt;0, "", SUM(QK211:QS211))</f>
        <v/>
      </c>
      <c r="QV211" s="6"/>
      <c r="QW211" s="5"/>
      <c r="QX211" s="5"/>
      <c r="QY211" s="5"/>
      <c r="QZ211" s="5"/>
      <c r="RA211" s="5"/>
      <c r="RB211" s="5"/>
      <c r="RC211" s="5"/>
      <c r="RD211" s="5"/>
      <c r="RE211" s="5"/>
      <c r="RF211" s="5"/>
      <c r="RG211" s="5" t="str">
        <f>IF(COUNTBLANK(QW211:RE211)&gt;0, "", SUM(QW211:RE211))</f>
        <v/>
      </c>
      <c r="RH211" s="6"/>
      <c r="RI211" s="5"/>
      <c r="RJ211" s="5"/>
      <c r="RK211" s="5"/>
      <c r="RL211" s="5"/>
      <c r="RM211" s="5"/>
      <c r="RN211" s="5"/>
      <c r="RO211" s="5"/>
      <c r="RP211" s="5" t="str">
        <f>IF(COUNTBLANK(RI211:RO211)&gt;0, "", SUM(RI211:RO211))</f>
        <v/>
      </c>
      <c r="RQ211" s="6"/>
      <c r="RR211" s="5"/>
      <c r="RS211" s="5"/>
      <c r="RT211" s="5"/>
      <c r="RU211" s="5"/>
      <c r="RV211" s="5"/>
      <c r="RW211" s="5"/>
      <c r="RX211" s="5"/>
      <c r="RY211" s="5" t="str">
        <f>IF(COUNTBLANK(RR211:RX211)&gt;0, "", SUM(RR211:RX211))</f>
        <v/>
      </c>
      <c r="RZ211" s="6"/>
      <c r="SA211" s="5"/>
      <c r="SB211" s="5"/>
      <c r="SC211" s="5"/>
      <c r="SD211" s="5"/>
      <c r="SE211" s="5"/>
      <c r="SF211" s="5"/>
      <c r="SG211" s="5"/>
      <c r="SH211" s="5" t="str">
        <f>IF(COUNTBLANK(SA211:SG211)&gt;0, "", SUM(SA211:SG211))</f>
        <v/>
      </c>
      <c r="SI211" s="6"/>
      <c r="SJ211" s="5"/>
      <c r="SK211" s="5"/>
      <c r="SL211" s="5"/>
      <c r="SM211" s="5"/>
      <c r="SN211" s="5"/>
      <c r="SO211" s="5"/>
      <c r="SP211" s="5"/>
      <c r="SQ211" s="5"/>
      <c r="SR211" s="5"/>
      <c r="SS211" s="5"/>
      <c r="ST211" s="5"/>
      <c r="SU211" s="5"/>
      <c r="SV211" s="5"/>
      <c r="SW211" s="5"/>
      <c r="SX211" s="5"/>
      <c r="SY211" s="5"/>
      <c r="SZ211" s="5"/>
      <c r="TA211" s="5"/>
      <c r="TB211" s="5"/>
      <c r="TC211" s="5" t="str">
        <f>IF(COUNTBLANK(SJ211:TB211)&gt;0, "", SUM(SJ211:TB211))</f>
        <v/>
      </c>
      <c r="TD211" s="5" t="str">
        <f>IF(COUNTBLANK(SJ211:TB211)&gt;0, "", SUM(SL211,SO211,SR211,SS211,ST211,SU211,SV211,SX211,SY211,TB211))</f>
        <v/>
      </c>
      <c r="TE211" s="5" t="str">
        <f>IF(COUNTBLANK(SJ211:TB211)&gt;0, "", SUM(SJ211,SK211,SM211,SN211,SQ211,SW211,SZ211,TA211))</f>
        <v/>
      </c>
      <c r="TF211" s="6"/>
      <c r="TG211" s="5"/>
      <c r="TH211" s="5"/>
      <c r="TI211" s="5"/>
      <c r="TJ211" s="5"/>
      <c r="TK211" s="5"/>
      <c r="TL211" s="5"/>
      <c r="TM211" s="5"/>
      <c r="TN211" s="5"/>
      <c r="TO211" s="5"/>
      <c r="TP211" s="5"/>
      <c r="TQ211" s="5"/>
      <c r="TR211" s="5"/>
      <c r="TS211" s="5"/>
      <c r="TT211" s="5"/>
      <c r="TU211" s="5"/>
      <c r="TV211" s="5"/>
      <c r="TW211" s="5"/>
      <c r="TX211" s="5"/>
      <c r="TY211" s="5"/>
      <c r="TZ211" s="5" t="str">
        <f>IF(COUNTBLANK(TG211:TY211)&gt;0, "", SUM(TG211:TY211))</f>
        <v/>
      </c>
      <c r="UA211" s="5" t="str">
        <f>IF(COUNTBLANK(TG211:TY211)&gt;0, "", SUM(TI211,TL211,TO211,TP211,TQ211,TR211,TS211,TU211,TV211,TY211))</f>
        <v/>
      </c>
      <c r="UB211" s="5" t="str">
        <f>IF(COUNTBLANK(TG211:TY211)&gt;0, "", SUM(TG211,TH211,TJ211,TK211,TN211,TT211,TW211,TX211))</f>
        <v/>
      </c>
      <c r="UC211" s="6"/>
      <c r="UD211" s="5"/>
      <c r="UE211" s="5"/>
      <c r="UF211" s="5"/>
      <c r="UG211" s="5"/>
      <c r="UH211" s="5"/>
      <c r="UI211" s="5"/>
      <c r="UJ211" s="5"/>
      <c r="UK211" s="5"/>
      <c r="UL211" s="5"/>
      <c r="UM211" s="5"/>
      <c r="UN211" s="5"/>
      <c r="UO211" s="5"/>
      <c r="UP211" s="5"/>
      <c r="UQ211" s="5"/>
      <c r="UR211" s="5"/>
      <c r="US211" s="5"/>
      <c r="UT211" s="5"/>
      <c r="UU211" s="5"/>
      <c r="UV211" s="5"/>
      <c r="UW211" s="5" t="str">
        <f>IF(COUNTBLANK(UD211:UV211)&gt;0, "", SUM(UD211:UV211))</f>
        <v/>
      </c>
      <c r="UX211" s="5" t="str">
        <f>IF(COUNTBLANK(UD211:UV211)&gt;0, "", SUM(UF211,UI211,UL211,UM211,UN211,UO211,UP211,UR211,US211,UV211))</f>
        <v/>
      </c>
      <c r="UY211" s="5" t="str">
        <f>IF(COUNTBLANK(UD211:UV211)&gt;0, "", SUM(UD211,UE211,UG211,UH211,UK211,UQ211,UT211,UU211))</f>
        <v/>
      </c>
      <c r="UZ211" s="6"/>
      <c r="VA211" s="6"/>
      <c r="VB211" s="5"/>
      <c r="VC211" s="5"/>
      <c r="VE211" s="5"/>
      <c r="VF211" s="5"/>
      <c r="VG211" s="5"/>
      <c r="VH211" s="5"/>
      <c r="VI211" s="5"/>
      <c r="VK211" s="5"/>
      <c r="VL211" s="5"/>
      <c r="VN211" s="6"/>
      <c r="VO211" s="5"/>
      <c r="VP211" s="5"/>
      <c r="VQ211" s="5"/>
      <c r="VR211" s="5"/>
      <c r="VS211" s="5"/>
      <c r="VT211" s="5"/>
      <c r="VU211" s="5"/>
      <c r="VV211" s="5"/>
      <c r="VW211" s="5"/>
      <c r="VX211" s="5"/>
      <c r="VY211" s="5"/>
      <c r="VZ211" s="5"/>
      <c r="WA211" s="5"/>
      <c r="WB211" s="5"/>
      <c r="WC211" s="5"/>
      <c r="WD211" s="5"/>
      <c r="WE211" s="5"/>
      <c r="WF211" s="5"/>
      <c r="WG211" s="5"/>
      <c r="WH211" s="5"/>
      <c r="WI211" s="5"/>
      <c r="WJ211" s="5"/>
      <c r="WK211" s="5"/>
      <c r="WL211" s="5"/>
      <c r="WM211" s="5"/>
      <c r="WN211" s="5"/>
      <c r="WO211" s="5"/>
      <c r="WP211" s="5"/>
      <c r="WQ211" s="5"/>
      <c r="WR211" s="5" t="str">
        <f>IF(COUNTBLANK(VO211:WQ211)&gt;0, "", SUM(VQ211:WJ211))</f>
        <v/>
      </c>
      <c r="WS211" s="5" t="str">
        <f>IF(COUNTBLANK(VO211:WQ211)&gt;0, "", SUM(VQ211:VZ211))</f>
        <v/>
      </c>
      <c r="WT211" s="5" t="str">
        <f>IF(COUNTBLANK(VO211:WQ211)&gt;0, "", SUM(WA211:WL211))</f>
        <v/>
      </c>
      <c r="WU211" s="5" t="str">
        <f>IF(COUNTBLANK(VO211:WQ211)&gt;0, "", SUM(WK211:WL211))</f>
        <v/>
      </c>
      <c r="WV211" s="5"/>
      <c r="WW211" s="5" t="str">
        <f>IF(COUNTBLANK(VO211:WQ211)&gt;0, "", SUM(VQ211:VU211))</f>
        <v/>
      </c>
      <c r="WX211" s="5" t="str">
        <f>IF(COUNTBLANK(VO211:WQ211)&gt;0, "", SUM(VV211:VW211))</f>
        <v/>
      </c>
      <c r="WY211" s="5" t="str">
        <f>IF(COUNTBLANK(VO211:WQ211)&gt;0, "", SUM(VX211:WD211))</f>
        <v/>
      </c>
      <c r="WZ211" s="5" t="str">
        <f>IF(COUNTBLANK(VO211:WQ211)&gt;0, "", SUM(WE211:WJ211))</f>
        <v/>
      </c>
      <c r="XA211" s="6"/>
      <c r="XB211" s="5"/>
      <c r="XC211" s="5"/>
      <c r="XD211" s="5"/>
      <c r="XE211" s="5"/>
      <c r="XF211" s="5"/>
      <c r="XG211" s="5"/>
      <c r="XH211" s="5"/>
      <c r="XI211" s="5"/>
      <c r="XJ211" s="5"/>
      <c r="XK211" s="5"/>
      <c r="XL211" s="5" t="str">
        <f>IF(COUNTBLANK(XB211:XJ211)&gt;0, "", SUM(XB211:XJ211))</f>
        <v/>
      </c>
      <c r="XM211" s="6"/>
      <c r="XN211" s="5"/>
      <c r="XO211" s="5"/>
      <c r="XP211" s="5"/>
      <c r="XQ211" s="5"/>
      <c r="XR211" s="5"/>
      <c r="XS211" s="5"/>
      <c r="XT211" s="5"/>
      <c r="XU211" s="5" t="str">
        <f>IF(COUNTBLANK(XN211:XT211)&gt;0, "", SUM(XN211:XT211))</f>
        <v/>
      </c>
      <c r="XV211" s="6"/>
      <c r="XW211" s="5"/>
      <c r="XX211" s="5"/>
      <c r="XY211" s="5"/>
      <c r="XZ211" s="5"/>
      <c r="YA211" s="5"/>
      <c r="YB211" s="5"/>
      <c r="YC211" s="5"/>
      <c r="YD211" s="5"/>
      <c r="YE211" s="5"/>
      <c r="YF211" s="5"/>
      <c r="YG211" s="5"/>
      <c r="YH211" s="5"/>
      <c r="YI211" s="5"/>
      <c r="YJ211" s="5"/>
      <c r="YK211" s="5"/>
      <c r="YL211" s="5"/>
      <c r="YM211" s="5"/>
      <c r="YN211" s="5"/>
      <c r="YO211" s="5"/>
      <c r="YP211" s="12" t="str">
        <f>IF(COUNTBLANK(XW211:YO211)&gt;0, "", SUM(XW211:YO211))</f>
        <v/>
      </c>
      <c r="YQ211" s="12" t="str">
        <f>IF(COUNTBLANK(XW211:YO211)&gt;0, "", SUM(XY211,YC211,YD211,YE211,YJ211,YK211,YL211,YM211))</f>
        <v/>
      </c>
      <c r="YR211" s="12" t="str">
        <f>IF(COUNTBLANK(XW211:YO211)&gt;0, "", SUM(YF211:YH211))</f>
        <v/>
      </c>
      <c r="YS211" s="12" t="str">
        <f>IF(COUNTBLANK(XW211:YO211)&gt;0, "", SUM(XW211,XX211,YB211))</f>
        <v/>
      </c>
      <c r="YT211" s="12" t="str">
        <f>IF(COUNTBLANK(XW211:YO211)&gt;0, "", SUM(XZ211,YA211,YI211,YN211,YO211))</f>
        <v/>
      </c>
      <c r="YU211" s="12" t="str">
        <f>IF(COUNTBLANK(XW211:YO211)&gt;0, "", SUM(XY211,XZ211,YA211,YB211,YC211,YF211,YJ211,YN211,YO211))</f>
        <v/>
      </c>
      <c r="YV211" s="12" t="str">
        <f>IF(COUNTBLANK(XW211:YO211)&gt;0, "", SUM(XW211,XX211,YK211,YL211,YM211))</f>
        <v/>
      </c>
      <c r="YW211" s="12" t="str">
        <f>IF(COUNTBLANK(XW211:YO211)&gt;0, "", SUM(YD211,YE211,YG211,YH211,YI211))</f>
        <v/>
      </c>
      <c r="YX211" s="6"/>
      <c r="YY211" s="5"/>
      <c r="YZ211" s="5"/>
      <c r="ZA211" s="5"/>
      <c r="ZB211" s="5"/>
      <c r="ZC211" s="5"/>
      <c r="ZD211" s="5"/>
      <c r="ZE211" s="5"/>
      <c r="ZF211" s="5"/>
      <c r="ZG211" s="5"/>
      <c r="ZH211" s="5"/>
      <c r="ZI211" s="5"/>
      <c r="ZJ211" s="5"/>
      <c r="ZK211" s="5"/>
      <c r="ZL211" s="5"/>
      <c r="ZM211" s="5"/>
      <c r="ZN211" s="5"/>
      <c r="ZO211" s="5"/>
      <c r="ZP211" s="5"/>
      <c r="ZQ211" s="5"/>
      <c r="ZR211" s="5"/>
      <c r="ZS211" s="5"/>
      <c r="ZT211" s="5"/>
      <c r="ZU211" s="5"/>
      <c r="ZV211" s="5"/>
      <c r="ZW211" s="5"/>
      <c r="ZX211" s="5"/>
      <c r="ZY211" s="5"/>
      <c r="ZZ211" s="5"/>
      <c r="AAA211" s="5" t="str">
        <f>IF(COUNTBLANK(YY211:ZZ211)&gt;0, "", AVERAGE(YY211:ZZ211))</f>
        <v/>
      </c>
      <c r="AAB211" s="5" t="str">
        <f>IF(COUNTA(YY211:ZZ211)=0, "", AVERAGE(YZ211,ZL211,ZM211,ZN211,ZO211,ZP211,ZR211,ZT211,ZU211))</f>
        <v/>
      </c>
      <c r="AAC211" s="5" t="str">
        <f>IF(COUNTA(YY211:ZZ211)=0, "", AVERAGE(ZA211,ZB211,ZC211,ZD211,ZF211,ZH211,ZW211,ZX211))</f>
        <v/>
      </c>
      <c r="AAD211" s="5" t="str">
        <f>IF(COUNTA(YY211:ZZ211)=0, "", AVERAGE(ZE211,ZI211,ZJ211,ZK211,ZY211,ZZ211))</f>
        <v/>
      </c>
      <c r="AAE211" s="6"/>
      <c r="AAF211" s="5"/>
      <c r="AAG211" s="5"/>
      <c r="AAH211" s="5"/>
      <c r="AAI211" s="5"/>
      <c r="AAJ211" s="5"/>
      <c r="AAK211" s="5"/>
      <c r="AAL211" s="5"/>
      <c r="AAM211" s="5"/>
      <c r="AAN211" s="5"/>
      <c r="AAO211" s="5"/>
      <c r="AAP211" s="5"/>
      <c r="AAQ211" s="5"/>
      <c r="AAR211" s="5"/>
      <c r="AAS211" s="5"/>
      <c r="AAT211" s="5"/>
      <c r="AAU211" s="5"/>
      <c r="AAV211" s="5"/>
      <c r="AAW211" s="5"/>
      <c r="AAX211" s="5"/>
      <c r="AAY211" s="5"/>
      <c r="AAZ211" s="5"/>
      <c r="ABA211" s="5"/>
      <c r="ABB211" s="5"/>
      <c r="ABC211" s="5"/>
      <c r="ABD211" s="5"/>
      <c r="ABE211" s="5"/>
      <c r="ABF211" s="5"/>
      <c r="ABG211" s="5"/>
      <c r="ABH211" s="5"/>
      <c r="ABI211" s="5"/>
      <c r="ABJ211" s="5"/>
      <c r="ABK211" s="5"/>
      <c r="ABL211" s="5"/>
      <c r="ABM211" s="5"/>
      <c r="ABN211" s="5"/>
      <c r="ABO211" s="5"/>
      <c r="ABP211" s="5"/>
      <c r="ABQ211" s="5"/>
      <c r="ABR211" s="5"/>
      <c r="ABS211" s="5"/>
      <c r="ABT211" s="5"/>
      <c r="ABU211" s="5"/>
      <c r="ABV211" s="5"/>
      <c r="ABW211" s="5"/>
      <c r="ABX211" s="5"/>
      <c r="ABY211" s="6"/>
      <c r="ABZ211" s="5"/>
      <c r="ACA211" s="5"/>
      <c r="ACB211" s="5"/>
      <c r="ACC211" s="5"/>
      <c r="ACD211" s="5"/>
      <c r="ACE211" s="5"/>
      <c r="ACF211" s="5"/>
      <c r="ACG211" s="5"/>
      <c r="ACH211" s="5"/>
      <c r="ACI211" s="5"/>
      <c r="ACJ211" s="5"/>
      <c r="ACK211" s="5"/>
      <c r="ACL211" s="5"/>
      <c r="ACM211" s="5"/>
      <c r="ACN211" s="5"/>
      <c r="ACO211" s="5"/>
      <c r="ACP211" s="5"/>
      <c r="ACQ211" s="5"/>
      <c r="ACR211" s="5"/>
      <c r="ACS211" s="5"/>
      <c r="ACT211" s="5"/>
      <c r="ACU211" s="5"/>
      <c r="ACV211" s="5"/>
      <c r="ACW211" s="5"/>
      <c r="ACX211" s="5"/>
      <c r="ACY211" s="5"/>
      <c r="ACZ211" s="5"/>
      <c r="ADA211" s="5"/>
      <c r="ADB211" s="5"/>
      <c r="ADC211" s="5"/>
      <c r="ADD211" s="5"/>
      <c r="ADE211" s="5"/>
      <c r="ADF211" s="5"/>
      <c r="ADG211" s="5"/>
      <c r="ADH211" s="5"/>
      <c r="ADI211" s="5"/>
      <c r="ADJ211" s="5"/>
      <c r="ADK211" s="5"/>
      <c r="ADL211" s="5"/>
      <c r="ADM211" s="5"/>
      <c r="ADN211" s="5"/>
      <c r="ADO211" s="5"/>
      <c r="ADP211" s="5"/>
      <c r="ADQ211" s="6"/>
      <c r="ADR211" s="5"/>
      <c r="ADS211" s="5"/>
      <c r="ADT211" s="5"/>
      <c r="ADU211" s="5"/>
      <c r="ADV211" s="5"/>
      <c r="ADW211" s="5"/>
      <c r="ADX211" s="5"/>
      <c r="ADY211" s="5"/>
      <c r="ADZ211" s="5"/>
      <c r="AEA211" s="5"/>
      <c r="AEB211" s="5"/>
      <c r="AEC211" s="5"/>
      <c r="AED211" s="5"/>
      <c r="AEE211" s="5"/>
      <c r="AEF211" s="5"/>
      <c r="AEG211" s="5"/>
      <c r="AEH211" s="5"/>
      <c r="AEI211" s="5"/>
      <c r="AEJ211" s="5"/>
      <c r="AEK211" s="5"/>
      <c r="AEL211" s="5" t="str">
        <f>IF(COUNTA(ADR211:AEK211)=0, "", SUM(ADR211:AEK211))</f>
        <v/>
      </c>
      <c r="AEM211" s="8"/>
      <c r="AEN211" s="6"/>
      <c r="AEO211" s="6"/>
      <c r="AEP211" s="6"/>
      <c r="AEQ211" s="6"/>
      <c r="AER211" s="5"/>
      <c r="AES211" s="6"/>
      <c r="AET211" s="6"/>
      <c r="AEU211" s="6"/>
      <c r="AEV211" s="5"/>
      <c r="AEW211" s="5"/>
      <c r="AEX211" s="5"/>
      <c r="AEY211" s="5"/>
      <c r="AEZ211" s="5"/>
      <c r="AFA211" s="5"/>
      <c r="AFB211" s="5"/>
      <c r="AFC211" s="5"/>
      <c r="AFD211" s="5"/>
      <c r="AFE211" s="5"/>
      <c r="AFF211" s="5"/>
      <c r="AFG211" s="5"/>
      <c r="AFH211" s="5"/>
      <c r="AFI211" s="5"/>
      <c r="AFJ211" s="5"/>
      <c r="AFK211" s="5"/>
      <c r="AFL211" s="5"/>
      <c r="AFM211" s="5"/>
      <c r="AFN211" s="5"/>
      <c r="AFO211" s="5"/>
      <c r="AFP211" s="5"/>
      <c r="AFQ211" s="5"/>
      <c r="AFR211" s="5"/>
      <c r="AFS211" s="5"/>
      <c r="AFT211" s="5"/>
      <c r="AFU211" s="5"/>
      <c r="AFV211" s="5"/>
      <c r="AFW211" s="5"/>
      <c r="AFX211" s="5"/>
      <c r="AFY211" s="5"/>
      <c r="AFZ211" s="5"/>
      <c r="AGA211" s="5" t="str">
        <f>IF(COUNTA(AEV211:AFY211)=0, "", SUM(AEV211:AFY211))</f>
        <v/>
      </c>
      <c r="AGB211" s="6"/>
      <c r="AGC211" s="5"/>
      <c r="AGD211" s="5"/>
      <c r="AGE211" s="5"/>
      <c r="AGF211" s="5"/>
      <c r="AGG211" s="5"/>
      <c r="AGM211" s="18"/>
      <c r="AGS211" s="6"/>
      <c r="AHG211" s="18"/>
      <c r="AHM211" s="6"/>
      <c r="AHN211" s="5"/>
      <c r="AHO211" s="5"/>
      <c r="AHP211" s="5"/>
      <c r="AHQ211" s="5"/>
      <c r="AHR211" s="5"/>
      <c r="AHS211" s="5"/>
      <c r="AHT211" s="5"/>
      <c r="AHU211" s="5"/>
      <c r="AHV211" s="5"/>
      <c r="AHW211" s="5"/>
      <c r="AHX211" s="5" t="str">
        <f>IF(COUNTBLANK(AHN211:AHW211)&gt;0, "", SUM(AHN211:AHW211))</f>
        <v/>
      </c>
      <c r="AHY211" s="5" t="str">
        <f>IF(COUNTBLANK(AHN211:AHW211)&gt;0, "", SUM(AHR211,AHW211))</f>
        <v/>
      </c>
      <c r="AHZ211" s="5" t="str">
        <f>IF(COUNTBLANK(AHN211:AHW211)&gt;0, "", SUM(AHP211,AHS211))</f>
        <v/>
      </c>
      <c r="AIA211" s="5" t="str">
        <f>IF(COUNTBLANK(AHN211:AHW211)&gt;0, "", SUM(AHT211,AHV211))</f>
        <v/>
      </c>
      <c r="AIB211" s="5" t="str">
        <f>IF(COUNTBLANK(AHN211:AHW211)&gt;0, "", SUM(AHQ211,AHU211))</f>
        <v/>
      </c>
      <c r="AIC211" s="5" t="str">
        <f>IF(COUNTBLANK(AHN211:AHW211)&gt;0, "", SUM(AHN211:AHO211))</f>
        <v/>
      </c>
      <c r="AID211" s="6"/>
      <c r="AIE211" s="5"/>
      <c r="AIF211" s="5"/>
      <c r="AIG211" s="5"/>
      <c r="AIH211" s="5"/>
      <c r="AII211" s="5"/>
      <c r="AIJ211" s="5"/>
      <c r="AIK211" s="5"/>
      <c r="AIL211" s="5"/>
      <c r="AIM211" s="5"/>
      <c r="AIN211" s="5"/>
      <c r="AIO211" s="5"/>
      <c r="AIP211" s="5"/>
      <c r="AIQ211" s="5"/>
      <c r="AIR211" s="5"/>
      <c r="AIS211" s="5"/>
      <c r="AIT211" s="5"/>
      <c r="AIU211" s="5"/>
      <c r="AIV211" s="5"/>
      <c r="AIW211" s="5"/>
      <c r="AIX211" s="5"/>
      <c r="AIY211" s="5"/>
      <c r="AIZ211" s="5"/>
      <c r="AJA211" s="5"/>
      <c r="AJB211" s="6"/>
      <c r="AJC211" s="5"/>
      <c r="AJD211" s="5"/>
      <c r="AJE211" s="5"/>
      <c r="AJF211" s="5"/>
      <c r="AJG211" s="5"/>
      <c r="AJH211" s="5"/>
      <c r="AJI211" s="5"/>
      <c r="AJJ211" s="5"/>
      <c r="AJK211" s="5"/>
      <c r="AJL211" s="5"/>
      <c r="AJM211" s="5" t="str">
        <f>IF(COUNTBLANK(AJC211:AJK211)&gt;0, "", SUM(AJC211:AJK211))</f>
        <v/>
      </c>
      <c r="AJN211" s="6"/>
      <c r="AJO211" s="5"/>
      <c r="AJP211" s="5"/>
      <c r="AJQ211" s="5"/>
      <c r="AJR211" s="5"/>
      <c r="AJS211" s="5"/>
      <c r="AJT211" s="5"/>
      <c r="AJU211" s="5"/>
      <c r="AJV211" s="5" t="str">
        <f>IF(COUNTBLANK(AJO211:AJU211)&gt;0, "", SUM(AJO211:AJU211))</f>
        <v/>
      </c>
    </row>
    <row r="212" spans="1:958" ht="14.25" customHeight="1"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7"/>
      <c r="AF212" s="6"/>
      <c r="AG212" s="8"/>
      <c r="AH212" s="8"/>
      <c r="AI212" s="8"/>
      <c r="AJ212" s="5" t="str">
        <f>IF(OR(ISBLANK(AE212), ISBLANK(AG212)), "", AG212 - AE212)</f>
        <v/>
      </c>
      <c r="AK212" s="9"/>
      <c r="AL212" s="5" t="str">
        <f>IF(OR(ISBLANK(AG212), ISBLANK(AK212)), "", AK212 - AG212)</f>
        <v/>
      </c>
      <c r="AM212" s="6"/>
      <c r="AN212" s="10" t="str">
        <f>IF(OR(ISBLANK(AM212), ISBLANK(AF212)), "", AF212 - AM212)</f>
        <v/>
      </c>
      <c r="AO212" s="6"/>
      <c r="AP212" s="6"/>
      <c r="AQ212" s="5"/>
      <c r="AV212" s="5"/>
      <c r="AW212" s="5"/>
      <c r="AX212" s="5"/>
      <c r="AY212" s="5"/>
      <c r="AZ212" s="5" t="str">
        <f>IF(ISBLANK(AY212), "", IF(AY212&lt;=8, 1, IF(AY212&lt;=12, 2, 3)))</f>
        <v/>
      </c>
      <c r="BA212" s="5"/>
      <c r="BB212" s="5" t="str">
        <f>IF(ISBLANK(BA212), "", IF(BA212&lt;=8, 1, IF(BA212&lt;=12, 2, 3)))</f>
        <v/>
      </c>
      <c r="BE212" s="5"/>
      <c r="BF212" s="5"/>
      <c r="BG212" s="5"/>
      <c r="BH212" s="6"/>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t="str">
        <f>IF(SUM(BI212:BQ212,BS212:BW212,BY212:CC212,CE212:CJ212)=0, "", SUM(BI212:BQ212,BS212:BW212,BY212:CC212,CE212:CJ212))</f>
        <v/>
      </c>
      <c r="CN212" s="5" t="str">
        <f>IF(SUM(CQ212, CR212, CS212, CT212, CU212)=0, "", IF(OR(CQ212&gt;=8, CR212&gt;=10, CS212&gt;=13, CT212&gt;=10, CU212&gt;=15), 1, 0))</f>
        <v/>
      </c>
      <c r="CO212" s="5" t="str">
        <f>IF(SUM(BI212:BJ212,BL212,BM212,BN212,BO212,BU212,CA212,CH212,CJ212)=0, "", SUM(BI212:BJ212,BL212,BM212,BN212,BO212,BU212,CA212,CH212,CJ212))</f>
        <v/>
      </c>
      <c r="CP212" s="5" t="str">
        <f>IF(SUM(BK212,BP212:BQ212,BS212:BT212,BV212:BW212,BY212:BZ212,CB212:CC212,CE212:CG212,CI212)=0, "", SUM(BK212,BP212:BQ212,BS212:BT212,BV212:BW212,BY212:BZ212,CB212:CC212,CE212:CG212,CI212))</f>
        <v/>
      </c>
      <c r="CQ212" s="5" t="str">
        <f>IF(SUM(CB212:CC212,CE212:CF212,CI212)=0, "", SUM(CB212:CC212,CE212:CF212,CI212))</f>
        <v/>
      </c>
      <c r="CR212" s="5" t="str">
        <f>IF(SUM(BQ212,BS212:BT212,BW212,BY212)=0, "", SUM(BQ212,BS212:BT212,BW212,BY212))</f>
        <v/>
      </c>
      <c r="CS212" s="5" t="str">
        <f>IF(SUM(BK212,BP212,BV212,BZ212,CG212)=0, "", SUM(BK212,BP212,BV212,BZ212,CG212))</f>
        <v/>
      </c>
      <c r="CT212" s="5" t="str">
        <f>IF(SUM(BI212:BJ212,BL212,BN212,CH212)=0, "", SUM(BI212:BJ212,BL212,BN212,CH212))</f>
        <v/>
      </c>
      <c r="CU212" s="5" t="str">
        <f>IF(SUM(BM212,BO212,BU212,CA212,CJ212)=0, "", SUM(BM212,BO212,BU212,CA212,CJ212))</f>
        <v/>
      </c>
      <c r="CV212" s="5" t="str">
        <f>IF(CQ212="", "", IF(CQ212&gt;=8, 1, 0))</f>
        <v/>
      </c>
      <c r="CW212" s="5" t="str">
        <f>IF(CR212="", "", IF(CR212&gt;=10, 1, 0))</f>
        <v/>
      </c>
      <c r="CX212" s="5" t="str">
        <f>IF(CS212="", "", IF(CS212&gt;=13, 1, 0))</f>
        <v/>
      </c>
      <c r="CY212" s="5" t="str">
        <f>IF(CT212="", "", IF(CT212&gt;=10, 1, 0))</f>
        <v/>
      </c>
      <c r="CZ212" s="5" t="str">
        <f>IF(CU212="", "", IF(CU212&gt;=15, 1, 0))</f>
        <v/>
      </c>
      <c r="DA212" s="5" t="str">
        <f>IF(AND(BR212="", BX212="", CD212=""), "", IF(BR212=5,1,0) + IF(BX212=5,1,0) + IF(CD212=5,1,0))</f>
        <v/>
      </c>
      <c r="DB212" s="6"/>
      <c r="DC212" s="5"/>
      <c r="DD212" s="13"/>
      <c r="DE212" s="5"/>
      <c r="DF212" s="13"/>
      <c r="DG212" s="5"/>
      <c r="DH212" s="13"/>
      <c r="DI212" s="5"/>
      <c r="DJ212" s="13"/>
      <c r="DK212" s="5"/>
      <c r="DL212" s="13"/>
      <c r="DM212" s="5"/>
      <c r="DN212" s="13"/>
      <c r="DO212" s="5"/>
      <c r="DP212" s="13"/>
      <c r="DQ212" s="5"/>
      <c r="DR212" s="13"/>
      <c r="DS212" s="5"/>
      <c r="DT212" s="13"/>
      <c r="DU212" s="5"/>
      <c r="DV212" s="13"/>
      <c r="DW212" s="5"/>
      <c r="DX212" s="13"/>
      <c r="DY212" s="5"/>
      <c r="DZ212" s="13"/>
      <c r="EA212" s="5"/>
      <c r="EB212" s="13"/>
      <c r="EC212" s="5"/>
      <c r="ED212" s="13"/>
      <c r="EE212" s="5"/>
      <c r="EF212" s="13"/>
      <c r="EG212" s="5"/>
      <c r="EH212" s="13"/>
      <c r="EI212" s="5"/>
      <c r="EJ212" s="13"/>
      <c r="EK212" s="5"/>
      <c r="EL212" s="5"/>
      <c r="EM212" s="5"/>
      <c r="EN212" s="6"/>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6"/>
      <c r="FM212" s="5"/>
      <c r="FN212" s="5"/>
      <c r="FO212" s="5"/>
      <c r="FP212" s="5"/>
      <c r="FQ212" s="5"/>
      <c r="FR212" s="5"/>
      <c r="FS212" s="14" t="str">
        <f>IF(COUNTBLANK(FM212:FR212)&gt;0, "", AVERAGE(FM212:FR212))</f>
        <v/>
      </c>
      <c r="FT212" s="6"/>
      <c r="FU212" s="5"/>
      <c r="FV212" s="5"/>
      <c r="FW212" s="5"/>
      <c r="FX212" s="5"/>
      <c r="FY212" s="5"/>
      <c r="FZ212" s="5"/>
      <c r="GA212" s="5"/>
      <c r="GB212" s="5"/>
      <c r="GC212" s="5"/>
      <c r="GD212" s="5"/>
      <c r="GE212" s="5" t="str">
        <f>IF(COUNTBLANK(FU212:GC212)&gt;0, "", SUM(FU212:GC212))</f>
        <v/>
      </c>
      <c r="GF212" s="6"/>
      <c r="GG212" s="5"/>
      <c r="GH212" s="5"/>
      <c r="GI212" s="5"/>
      <c r="GJ212" s="5"/>
      <c r="GK212" s="5"/>
      <c r="GL212" s="5"/>
      <c r="GM212" s="5"/>
      <c r="GN212" s="5" t="str">
        <f>IF(COUNTBLANK(GG212:GM212)&gt;0, "", SUM(GG212:GM212))</f>
        <v/>
      </c>
      <c r="GO212" s="6"/>
      <c r="GP212" s="5"/>
      <c r="GQ212" s="5"/>
      <c r="GR212" s="5"/>
      <c r="GS212" s="5"/>
      <c r="GT212" s="5"/>
      <c r="GU212" s="5"/>
      <c r="GV212" s="5"/>
      <c r="GW212" s="5"/>
      <c r="GX212" s="5"/>
      <c r="GY212" s="5"/>
      <c r="GZ212" s="5"/>
      <c r="HA212" s="5"/>
      <c r="HB212" s="5"/>
      <c r="HC212" s="5"/>
      <c r="HD212" s="5"/>
      <c r="HE212" s="5"/>
      <c r="HF212" s="5"/>
      <c r="HG212" s="5"/>
      <c r="HH212" s="5"/>
      <c r="HI212" s="5" t="str">
        <f>IF(COUNTBLANK(GQ212:HH212)&gt;0, "", SUM(GQ212:HH212))</f>
        <v/>
      </c>
      <c r="HJ212" s="6"/>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t="str">
        <f>IF(COUNTA(HK212:II212)=0, "", SUM(HK212,HL212,HN212,HO212,HP212,HU212,HV212,HX212,HZ212,IA212,IB212,IH212))</f>
        <v/>
      </c>
      <c r="IK212" s="5" t="str">
        <f>IF(COUNTA(HK212:II212)=0, "", SUM(HM212,HQ212,HR212,HS212,HT212,HW212,HY212,IC212,ID212,IE212,IF212,IG212,II212))</f>
        <v/>
      </c>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t="str">
        <f>IF(COUNTA(IL212:JJ212)=0, "", SUM(IL212,IM212,IO212,IP212,IQ212,IV212,IW212,IY212,JA212,JB212,JC212,JI212))</f>
        <v/>
      </c>
      <c r="JL212" s="5" t="str">
        <f>IF(COUNTA(IL212:JJ212)=0, "", SUM(IN212,IR212,IS212,IT212,IU212,IX212,IZ212,JD212,JE212,JF212,JG212,JH212,JJ212))</f>
        <v/>
      </c>
      <c r="JM212" s="6"/>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12" t="str">
        <f>IF(COUNTA(JN212:KW212)=0, "", SUM(JN212:KW212))</f>
        <v/>
      </c>
      <c r="KY212" s="12" t="str">
        <f>IF(COUNTA(JN212:KW212)=0, "", SUM(JX212,JY212,KH212,KJ212,KL212,KP212))</f>
        <v/>
      </c>
      <c r="KZ212" s="12" t="str">
        <f>IF(COUNTA(JN212:KW212)=0, "", SUM(JZ212,KE212,KG212,KM212,KT212))</f>
        <v/>
      </c>
      <c r="LA212" s="12" t="str">
        <f>IF(COUNTA(JN212:KW212)=0, "", SUM(JP212,KA212,KF212,KK212,KN212,KS212))</f>
        <v/>
      </c>
      <c r="LB212" s="12" t="str">
        <f>IF(COUNTA(JN212:KW212)=0, "", SUM(JO212,JS212,JU212,JW212,KD212,KU212))</f>
        <v/>
      </c>
      <c r="LC212" s="12" t="str">
        <f>IF(COUNTA(JN212:KW212)=0, "", SUM(KB212,KC212,KI212,KO212,KQ212,KR212,KV212,KW212))</f>
        <v/>
      </c>
      <c r="LD212" s="12" t="str">
        <f>IF(COUNTA(JN212:KW212)=0, "", SUM(JN212,JQ212,JR212,JT212,JV212))</f>
        <v/>
      </c>
      <c r="LE212" s="6"/>
      <c r="LF212" s="5"/>
      <c r="LG212" s="5"/>
      <c r="LH212" s="5"/>
      <c r="LI212" s="5"/>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t="str">
        <f>IF(COUNTBLANK(LF212:MG212)&gt;0, "", AVERAGE(LF212:MG212))</f>
        <v/>
      </c>
      <c r="MI212" s="5" t="str">
        <f>IF(COUNTA(LF212:MG212)=0, "", AVERAGE(LG212,LS212,LT212,LU212,LV212,LW212,LY212,MA212,MB212))</f>
        <v/>
      </c>
      <c r="MJ212" s="5" t="str">
        <f>IF(COUNTA(LF212:MG212)=0, "", AVERAGE(LH212,LI212,LJ212,LK212,LM212,LO212,MD212,ME212))</f>
        <v/>
      </c>
      <c r="MK212" s="5" t="str">
        <f>IF(COUNTA(LF212:MG212)=0, "", AVERAGE(LL212,LP212,LQ212,LR212,MF212,MG212))</f>
        <v/>
      </c>
      <c r="ML212" s="6"/>
      <c r="MM212" s="5"/>
      <c r="MN212" s="5"/>
      <c r="MO212" s="5"/>
      <c r="MP212" s="5"/>
      <c r="MQ212" s="5"/>
      <c r="MR212" s="5"/>
      <c r="MS212" s="5"/>
      <c r="MT212" s="5"/>
      <c r="MU212" s="5"/>
      <c r="MV212" s="5"/>
      <c r="MW212" s="5"/>
      <c r="MX212" s="5"/>
      <c r="MY212" s="5"/>
      <c r="MZ212" s="5"/>
      <c r="NA212" s="5"/>
      <c r="NB212" s="5"/>
      <c r="NC212" s="5"/>
      <c r="ND212" s="5"/>
      <c r="NE212" s="5"/>
      <c r="NF212" s="5"/>
      <c r="NG212" s="5" t="str">
        <f>IF(COUNTA(MM212:NF212)=0, "", SUM(MM212:NF212))</f>
        <v/>
      </c>
      <c r="NH212" s="6"/>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c r="OJ212" s="5"/>
      <c r="OK212" s="5" t="str">
        <f>IF(COUNTA(NI212:OJ212)=0, "", SUM(NK212,NP212,NS212,NW212,OC212,OG212,OJ212))</f>
        <v/>
      </c>
      <c r="OL212" s="5" t="str">
        <f>IF(COUNTA(NI212:OJ212)=0, "", SUM(NJ212,NL212,NQ212,NV212,NZ212,OB212,OD212))</f>
        <v/>
      </c>
      <c r="OM212" s="5" t="str">
        <f>IF(COUNTA(NI212:OJ212)=0, "", SUM(NN212,NR212,NU212,NY212,OA212,OF212,OI212))</f>
        <v/>
      </c>
      <c r="ON212" s="5" t="str">
        <f>IF(COUNTA(NI212:OJ212)=0, "", SUM(NI212,NM212,NO212,NT212,NX212,OE212,OH212))</f>
        <v/>
      </c>
      <c r="OQ212" s="6"/>
      <c r="OR212" s="5"/>
      <c r="OS212" s="5"/>
      <c r="OT212" s="5"/>
      <c r="OU212" s="5"/>
      <c r="OV212" s="5"/>
      <c r="OW212" s="5"/>
      <c r="OX212" s="5"/>
      <c r="OY212" s="5"/>
      <c r="OZ212" s="5"/>
      <c r="PA212" s="5"/>
      <c r="PB212" s="5"/>
      <c r="PC212" s="5"/>
      <c r="PD212" s="5"/>
      <c r="PE212" s="5"/>
      <c r="PF212" s="5"/>
      <c r="PG212" s="5"/>
      <c r="PH212" s="5"/>
      <c r="PI212" s="5"/>
      <c r="PJ212" s="5"/>
      <c r="PK212" s="5"/>
      <c r="PL212" s="5"/>
      <c r="PM212" s="5"/>
      <c r="PN212" s="5"/>
      <c r="PO212" s="5"/>
      <c r="PP212" s="5"/>
      <c r="PQ212" s="5"/>
      <c r="PR212" s="5"/>
      <c r="PS212" s="5"/>
      <c r="PT212" s="5" t="str">
        <f>IF(COUNTBLANK(OR212:PS212)&gt;0, "", AVERAGE(OR212:PS212))</f>
        <v/>
      </c>
      <c r="PU212" s="5" t="str">
        <f>IF(COUNTA(OR212:PS212)=0, "", AVERAGE(OS212,PE212,PF212,PG212,PH212,PI212,PK212,PM212,PN212))</f>
        <v/>
      </c>
      <c r="PV212" s="5" t="str">
        <f>IF(COUNTA(OR212:PS212)=0, "", AVERAGE(OT212,OU212,OV212,OW212,OY212,PA212,PP212,PQ212))</f>
        <v/>
      </c>
      <c r="PW212" s="5" t="str">
        <f>IF(COUNTA(OR212:PS212)=0, "", AVERAGE(OX212,PB212,PC212,PD212,PR212,PS212))</f>
        <v/>
      </c>
      <c r="PX212" s="6"/>
      <c r="PY212" s="5"/>
      <c r="PZ212" s="5"/>
      <c r="QA212" s="5"/>
      <c r="QB212" s="5"/>
      <c r="QC212" s="5"/>
      <c r="QD212" s="5"/>
      <c r="QE212" s="5"/>
      <c r="QF212" s="5"/>
      <c r="QG212" s="5"/>
      <c r="QH212" s="5"/>
      <c r="QI212" s="5" t="str">
        <f>IF(COUNTBLANK(PY212:QG212)&gt;0, "", SUM(PY212:QG212))</f>
        <v/>
      </c>
      <c r="QJ212" s="6"/>
      <c r="QK212" s="5"/>
      <c r="QL212" s="5"/>
      <c r="QM212" s="5"/>
      <c r="QN212" s="5"/>
      <c r="QO212" s="5"/>
      <c r="QP212" s="5"/>
      <c r="QQ212" s="5"/>
      <c r="QR212" s="5"/>
      <c r="QS212" s="5"/>
      <c r="QT212" s="5"/>
      <c r="QU212" s="5" t="str">
        <f>IF(COUNTBLANK(QK212:QS212)&gt;0, "", SUM(QK212:QS212))</f>
        <v/>
      </c>
      <c r="QV212" s="6"/>
      <c r="QW212" s="5"/>
      <c r="QX212" s="5"/>
      <c r="QY212" s="5"/>
      <c r="QZ212" s="5"/>
      <c r="RA212" s="5"/>
      <c r="RB212" s="5"/>
      <c r="RC212" s="5"/>
      <c r="RD212" s="5"/>
      <c r="RE212" s="5"/>
      <c r="RF212" s="5"/>
      <c r="RG212" s="5" t="str">
        <f>IF(COUNTBLANK(QW212:RE212)&gt;0, "", SUM(QW212:RE212))</f>
        <v/>
      </c>
      <c r="RH212" s="6"/>
      <c r="RI212" s="5"/>
      <c r="RJ212" s="5"/>
      <c r="RK212" s="5"/>
      <c r="RL212" s="5"/>
      <c r="RM212" s="5"/>
      <c r="RN212" s="5"/>
      <c r="RO212" s="5"/>
      <c r="RP212" s="5" t="str">
        <f>IF(COUNTBLANK(RI212:RO212)&gt;0, "", SUM(RI212:RO212))</f>
        <v/>
      </c>
      <c r="RQ212" s="6"/>
      <c r="RR212" s="5"/>
      <c r="RS212" s="5"/>
      <c r="RT212" s="5"/>
      <c r="RU212" s="5"/>
      <c r="RV212" s="5"/>
      <c r="RW212" s="5"/>
      <c r="RX212" s="5"/>
      <c r="RY212" s="5" t="str">
        <f>IF(COUNTBLANK(RR212:RX212)&gt;0, "", SUM(RR212:RX212))</f>
        <v/>
      </c>
      <c r="RZ212" s="6"/>
      <c r="SA212" s="5"/>
      <c r="SB212" s="5"/>
      <c r="SC212" s="5"/>
      <c r="SD212" s="5"/>
      <c r="SE212" s="5"/>
      <c r="SF212" s="5"/>
      <c r="SG212" s="5"/>
      <c r="SH212" s="5" t="str">
        <f>IF(COUNTBLANK(SA212:SG212)&gt;0, "", SUM(SA212:SG212))</f>
        <v/>
      </c>
      <c r="SI212" s="6"/>
      <c r="SJ212" s="5"/>
      <c r="SK212" s="5"/>
      <c r="SL212" s="5"/>
      <c r="SM212" s="5"/>
      <c r="SN212" s="5"/>
      <c r="SO212" s="5"/>
      <c r="SP212" s="5"/>
      <c r="SQ212" s="5"/>
      <c r="SR212" s="5"/>
      <c r="SS212" s="5"/>
      <c r="ST212" s="5"/>
      <c r="SU212" s="5"/>
      <c r="SV212" s="5"/>
      <c r="SW212" s="5"/>
      <c r="SX212" s="5"/>
      <c r="SY212" s="5"/>
      <c r="SZ212" s="5"/>
      <c r="TA212" s="5"/>
      <c r="TB212" s="5"/>
      <c r="TC212" s="5" t="str">
        <f>IF(COUNTBLANK(SJ212:TB212)&gt;0, "", SUM(SJ212:TB212))</f>
        <v/>
      </c>
      <c r="TD212" s="5" t="str">
        <f>IF(COUNTBLANK(SJ212:TB212)&gt;0, "", SUM(SL212,SO212,SR212,SS212,ST212,SU212,SV212,SX212,SY212,TB212))</f>
        <v/>
      </c>
      <c r="TE212" s="5" t="str">
        <f>IF(COUNTBLANK(SJ212:TB212)&gt;0, "", SUM(SJ212,SK212,SM212,SN212,SQ212,SW212,SZ212,TA212))</f>
        <v/>
      </c>
      <c r="TF212" s="6"/>
      <c r="TG212" s="5"/>
      <c r="TH212" s="5"/>
      <c r="TI212" s="5"/>
      <c r="TJ212" s="5"/>
      <c r="TK212" s="5"/>
      <c r="TL212" s="5"/>
      <c r="TM212" s="5"/>
      <c r="TN212" s="5"/>
      <c r="TO212" s="5"/>
      <c r="TP212" s="5"/>
      <c r="TQ212" s="5"/>
      <c r="TR212" s="5"/>
      <c r="TS212" s="5"/>
      <c r="TT212" s="5"/>
      <c r="TU212" s="5"/>
      <c r="TV212" s="5"/>
      <c r="TW212" s="5"/>
      <c r="TX212" s="5"/>
      <c r="TY212" s="5"/>
      <c r="TZ212" s="5" t="str">
        <f>IF(COUNTBLANK(TG212:TY212)&gt;0, "", SUM(TG212:TY212))</f>
        <v/>
      </c>
      <c r="UA212" s="5" t="str">
        <f>IF(COUNTBLANK(TG212:TY212)&gt;0, "", SUM(TI212,TL212,TO212,TP212,TQ212,TR212,TS212,TU212,TV212,TY212))</f>
        <v/>
      </c>
      <c r="UB212" s="5" t="str">
        <f>IF(COUNTBLANK(TG212:TY212)&gt;0, "", SUM(TG212,TH212,TJ212,TK212,TN212,TT212,TW212,TX212))</f>
        <v/>
      </c>
      <c r="UC212" s="6"/>
      <c r="UD212" s="5"/>
      <c r="UE212" s="5"/>
      <c r="UF212" s="5"/>
      <c r="UG212" s="5"/>
      <c r="UH212" s="5"/>
      <c r="UI212" s="5"/>
      <c r="UJ212" s="5"/>
      <c r="UK212" s="5"/>
      <c r="UL212" s="5"/>
      <c r="UM212" s="5"/>
      <c r="UN212" s="5"/>
      <c r="UO212" s="5"/>
      <c r="UP212" s="5"/>
      <c r="UQ212" s="5"/>
      <c r="UR212" s="5"/>
      <c r="US212" s="5"/>
      <c r="UT212" s="5"/>
      <c r="UU212" s="5"/>
      <c r="UV212" s="5"/>
      <c r="UW212" s="5" t="str">
        <f>IF(COUNTBLANK(UD212:UV212)&gt;0, "", SUM(UD212:UV212))</f>
        <v/>
      </c>
      <c r="UX212" s="5" t="str">
        <f>IF(COUNTBLANK(UD212:UV212)&gt;0, "", SUM(UF212,UI212,UL212,UM212,UN212,UO212,UP212,UR212,US212,UV212))</f>
        <v/>
      </c>
      <c r="UY212" s="5" t="str">
        <f>IF(COUNTBLANK(UD212:UV212)&gt;0, "", SUM(UD212,UE212,UG212,UH212,UK212,UQ212,UT212,UU212))</f>
        <v/>
      </c>
      <c r="UZ212" s="6"/>
      <c r="VA212" s="6"/>
      <c r="VB212" s="5"/>
      <c r="VC212" s="5"/>
      <c r="VE212" s="5"/>
      <c r="VF212" s="5"/>
      <c r="VG212" s="5"/>
      <c r="VH212" s="5"/>
      <c r="VI212" s="5"/>
      <c r="VK212" s="5"/>
      <c r="VL212" s="5"/>
      <c r="VN212" s="6"/>
      <c r="VO212" s="5"/>
      <c r="VP212" s="5"/>
      <c r="VQ212" s="5"/>
      <c r="VR212" s="5"/>
      <c r="VS212" s="5"/>
      <c r="VT212" s="5"/>
      <c r="VU212" s="5"/>
      <c r="VV212" s="5"/>
      <c r="VW212" s="5"/>
      <c r="VX212" s="5"/>
      <c r="VY212" s="5"/>
      <c r="VZ212" s="5"/>
      <c r="WA212" s="5"/>
      <c r="WB212" s="5"/>
      <c r="WC212" s="5"/>
      <c r="WD212" s="5"/>
      <c r="WE212" s="5"/>
      <c r="WF212" s="5"/>
      <c r="WG212" s="5"/>
      <c r="WH212" s="5"/>
      <c r="WI212" s="5"/>
      <c r="WJ212" s="5"/>
      <c r="WK212" s="5"/>
      <c r="WL212" s="5"/>
      <c r="WM212" s="5"/>
      <c r="WN212" s="5"/>
      <c r="WO212" s="5"/>
      <c r="WP212" s="5"/>
      <c r="WQ212" s="5"/>
      <c r="WR212" s="5" t="str">
        <f>IF(COUNTBLANK(VO212:WQ212)&gt;0, "", SUM(VQ212:WJ212))</f>
        <v/>
      </c>
      <c r="WS212" s="5" t="str">
        <f>IF(COUNTBLANK(VO212:WQ212)&gt;0, "", SUM(VQ212:VZ212))</f>
        <v/>
      </c>
      <c r="WT212" s="5" t="str">
        <f>IF(COUNTBLANK(VO212:WQ212)&gt;0, "", SUM(WA212:WL212))</f>
        <v/>
      </c>
      <c r="WU212" s="5" t="str">
        <f>IF(COUNTBLANK(VO212:WQ212)&gt;0, "", SUM(WK212:WL212))</f>
        <v/>
      </c>
      <c r="WV212" s="5"/>
      <c r="WW212" s="5" t="str">
        <f>IF(COUNTBLANK(VO212:WQ212)&gt;0, "", SUM(VQ212:VU212))</f>
        <v/>
      </c>
      <c r="WX212" s="5" t="str">
        <f>IF(COUNTBLANK(VO212:WQ212)&gt;0, "", SUM(VV212:VW212))</f>
        <v/>
      </c>
      <c r="WY212" s="5" t="str">
        <f>IF(COUNTBLANK(VO212:WQ212)&gt;0, "", SUM(VX212:WD212))</f>
        <v/>
      </c>
      <c r="WZ212" s="5" t="str">
        <f>IF(COUNTBLANK(VO212:WQ212)&gt;0, "", SUM(WE212:WJ212))</f>
        <v/>
      </c>
      <c r="XA212" s="6"/>
      <c r="XB212" s="5"/>
      <c r="XC212" s="5"/>
      <c r="XD212" s="5"/>
      <c r="XE212" s="5"/>
      <c r="XF212" s="5"/>
      <c r="XG212" s="5"/>
      <c r="XH212" s="5"/>
      <c r="XI212" s="5"/>
      <c r="XJ212" s="5"/>
      <c r="XK212" s="5"/>
      <c r="XL212" s="5" t="str">
        <f>IF(COUNTBLANK(XB212:XJ212)&gt;0, "", SUM(XB212:XJ212))</f>
        <v/>
      </c>
      <c r="XM212" s="6"/>
      <c r="XN212" s="5"/>
      <c r="XO212" s="5"/>
      <c r="XP212" s="5"/>
      <c r="XQ212" s="5"/>
      <c r="XR212" s="5"/>
      <c r="XS212" s="5"/>
      <c r="XT212" s="5"/>
      <c r="XU212" s="5" t="str">
        <f>IF(COUNTBLANK(XN212:XT212)&gt;0, "", SUM(XN212:XT212))</f>
        <v/>
      </c>
      <c r="XV212" s="6"/>
      <c r="XW212" s="5"/>
      <c r="XX212" s="5"/>
      <c r="XY212" s="5"/>
      <c r="XZ212" s="5"/>
      <c r="YA212" s="5"/>
      <c r="YB212" s="5"/>
      <c r="YC212" s="5"/>
      <c r="YD212" s="5"/>
      <c r="YE212" s="5"/>
      <c r="YF212" s="5"/>
      <c r="YG212" s="5"/>
      <c r="YH212" s="5"/>
      <c r="YI212" s="5"/>
      <c r="YJ212" s="5"/>
      <c r="YK212" s="5"/>
      <c r="YL212" s="5"/>
      <c r="YM212" s="5"/>
      <c r="YN212" s="5"/>
      <c r="YO212" s="5"/>
      <c r="YP212" s="12" t="str">
        <f>IF(COUNTBLANK(XW212:YO212)&gt;0, "", SUM(XW212:YO212))</f>
        <v/>
      </c>
      <c r="YQ212" s="12" t="str">
        <f>IF(COUNTBLANK(XW212:YO212)&gt;0, "", SUM(XY212,YC212,YD212,YE212,YJ212,YK212,YL212,YM212))</f>
        <v/>
      </c>
      <c r="YR212" s="12" t="str">
        <f>IF(COUNTBLANK(XW212:YO212)&gt;0, "", SUM(YF212:YH212))</f>
        <v/>
      </c>
      <c r="YS212" s="12" t="str">
        <f>IF(COUNTBLANK(XW212:YO212)&gt;0, "", SUM(XW212,XX212,YB212))</f>
        <v/>
      </c>
      <c r="YT212" s="12" t="str">
        <f>IF(COUNTBLANK(XW212:YO212)&gt;0, "", SUM(XZ212,YA212,YI212,YN212,YO212))</f>
        <v/>
      </c>
      <c r="YU212" s="12" t="str">
        <f>IF(COUNTBLANK(XW212:YO212)&gt;0, "", SUM(XY212,XZ212,YA212,YB212,YC212,YF212,YJ212,YN212,YO212))</f>
        <v/>
      </c>
      <c r="YV212" s="12" t="str">
        <f>IF(COUNTBLANK(XW212:YO212)&gt;0, "", SUM(XW212,XX212,YK212,YL212,YM212))</f>
        <v/>
      </c>
      <c r="YW212" s="12" t="str">
        <f>IF(COUNTBLANK(XW212:YO212)&gt;0, "", SUM(YD212,YE212,YG212,YH212,YI212))</f>
        <v/>
      </c>
      <c r="YX212" s="6"/>
      <c r="YY212" s="5"/>
      <c r="YZ212" s="5"/>
      <c r="ZA212" s="5"/>
      <c r="ZB212" s="5"/>
      <c r="ZC212" s="5"/>
      <c r="ZD212" s="5"/>
      <c r="ZE212" s="5"/>
      <c r="ZF212" s="5"/>
      <c r="ZG212" s="5"/>
      <c r="ZH212" s="5"/>
      <c r="ZI212" s="5"/>
      <c r="ZJ212" s="5"/>
      <c r="ZK212" s="5"/>
      <c r="ZL212" s="5"/>
      <c r="ZM212" s="5"/>
      <c r="ZN212" s="5"/>
      <c r="ZO212" s="5"/>
      <c r="ZP212" s="5"/>
      <c r="ZQ212" s="5"/>
      <c r="ZR212" s="5"/>
      <c r="ZS212" s="5"/>
      <c r="ZT212" s="5"/>
      <c r="ZU212" s="5"/>
      <c r="ZV212" s="5"/>
      <c r="ZW212" s="5"/>
      <c r="ZX212" s="5"/>
      <c r="ZY212" s="5"/>
      <c r="ZZ212" s="5"/>
      <c r="AAA212" s="5" t="str">
        <f>IF(COUNTBLANK(YY212:ZZ212)&gt;0, "", AVERAGE(YY212:ZZ212))</f>
        <v/>
      </c>
      <c r="AAB212" s="5" t="str">
        <f>IF(COUNTA(YY212:ZZ212)=0, "", AVERAGE(YZ212,ZL212,ZM212,ZN212,ZO212,ZP212,ZR212,ZT212,ZU212))</f>
        <v/>
      </c>
      <c r="AAC212" s="5" t="str">
        <f>IF(COUNTA(YY212:ZZ212)=0, "", AVERAGE(ZA212,ZB212,ZC212,ZD212,ZF212,ZH212,ZW212,ZX212))</f>
        <v/>
      </c>
      <c r="AAD212" s="5" t="str">
        <f>IF(COUNTA(YY212:ZZ212)=0, "", AVERAGE(ZE212,ZI212,ZJ212,ZK212,ZY212,ZZ212))</f>
        <v/>
      </c>
      <c r="AAE212" s="6"/>
      <c r="AAF212" s="5"/>
      <c r="AAG212" s="5"/>
      <c r="AAH212" s="5"/>
      <c r="AAI212" s="5"/>
      <c r="AAJ212" s="5"/>
      <c r="AAK212" s="5"/>
      <c r="AAL212" s="5"/>
      <c r="AAM212" s="5"/>
      <c r="AAN212" s="5"/>
      <c r="AAO212" s="5"/>
      <c r="AAP212" s="5"/>
      <c r="AAQ212" s="5"/>
      <c r="AAR212" s="5"/>
      <c r="AAS212" s="5"/>
      <c r="AAT212" s="5"/>
      <c r="AAU212" s="5"/>
      <c r="AAV212" s="5"/>
      <c r="AAW212" s="5"/>
      <c r="AAX212" s="5"/>
      <c r="AAY212" s="5"/>
      <c r="AAZ212" s="5"/>
      <c r="ABA212" s="5"/>
      <c r="ABB212" s="5"/>
      <c r="ABC212" s="5"/>
      <c r="ABD212" s="5"/>
      <c r="ABE212" s="5"/>
      <c r="ABF212" s="5"/>
      <c r="ABG212" s="5"/>
      <c r="ABH212" s="5"/>
      <c r="ABI212" s="5"/>
      <c r="ABJ212" s="5"/>
      <c r="ABK212" s="5"/>
      <c r="ABL212" s="5"/>
      <c r="ABM212" s="5"/>
      <c r="ABN212" s="5"/>
      <c r="ABO212" s="5"/>
      <c r="ABP212" s="5"/>
      <c r="ABQ212" s="5"/>
      <c r="ABR212" s="5"/>
      <c r="ABS212" s="5"/>
      <c r="ABT212" s="5"/>
      <c r="ABU212" s="5"/>
      <c r="ABV212" s="5"/>
      <c r="ABW212" s="5"/>
      <c r="ABX212" s="5"/>
      <c r="ABY212" s="6"/>
      <c r="ABZ212" s="5"/>
      <c r="ACA212" s="5"/>
      <c r="ACB212" s="5"/>
      <c r="ACC212" s="5"/>
      <c r="ACD212" s="5"/>
      <c r="ACE212" s="5"/>
      <c r="ACF212" s="5"/>
      <c r="ACG212" s="5"/>
      <c r="ACH212" s="5"/>
      <c r="ACI212" s="5"/>
      <c r="ACJ212" s="5"/>
      <c r="ACK212" s="5"/>
      <c r="ACL212" s="5"/>
      <c r="ACM212" s="5"/>
      <c r="ACN212" s="5"/>
      <c r="ACO212" s="5"/>
      <c r="ACP212" s="5"/>
      <c r="ACQ212" s="5"/>
      <c r="ACR212" s="5"/>
      <c r="ACS212" s="5"/>
      <c r="ACT212" s="5"/>
      <c r="ACU212" s="5"/>
      <c r="ACV212" s="5"/>
      <c r="ACW212" s="5"/>
      <c r="ACX212" s="5"/>
      <c r="ACY212" s="5"/>
      <c r="ACZ212" s="5"/>
      <c r="ADA212" s="5"/>
      <c r="ADB212" s="5"/>
      <c r="ADC212" s="5"/>
      <c r="ADD212" s="5"/>
      <c r="ADE212" s="5"/>
      <c r="ADF212" s="5"/>
      <c r="ADG212" s="5"/>
      <c r="ADH212" s="5"/>
      <c r="ADI212" s="5"/>
      <c r="ADJ212" s="5"/>
      <c r="ADK212" s="5"/>
      <c r="ADL212" s="5"/>
      <c r="ADM212" s="5"/>
      <c r="ADN212" s="5"/>
      <c r="ADO212" s="5"/>
      <c r="ADP212" s="5"/>
      <c r="ADQ212" s="6"/>
      <c r="ADR212" s="5"/>
      <c r="ADS212" s="5"/>
      <c r="ADT212" s="5"/>
      <c r="ADU212" s="5"/>
      <c r="ADV212" s="5"/>
      <c r="ADW212" s="5"/>
      <c r="ADX212" s="5"/>
      <c r="ADY212" s="5"/>
      <c r="ADZ212" s="5"/>
      <c r="AEA212" s="5"/>
      <c r="AEB212" s="5"/>
      <c r="AEC212" s="5"/>
      <c r="AED212" s="5"/>
      <c r="AEE212" s="5"/>
      <c r="AEF212" s="5"/>
      <c r="AEG212" s="5"/>
      <c r="AEH212" s="5"/>
      <c r="AEI212" s="5"/>
      <c r="AEJ212" s="5"/>
      <c r="AEK212" s="5"/>
      <c r="AEL212" s="5" t="str">
        <f>IF(COUNTA(ADR212:AEK212)=0, "", SUM(ADR212:AEK212))</f>
        <v/>
      </c>
      <c r="AEM212" s="8"/>
      <c r="AEN212" s="6"/>
      <c r="AEO212" s="6"/>
      <c r="AEP212" s="6"/>
      <c r="AEQ212" s="6"/>
      <c r="AER212" s="5"/>
      <c r="AES212" s="6"/>
      <c r="AET212" s="6"/>
      <c r="AEU212" s="6"/>
      <c r="AEV212" s="5"/>
      <c r="AEW212" s="5"/>
      <c r="AEX212" s="5"/>
      <c r="AEY212" s="5"/>
      <c r="AEZ212" s="5"/>
      <c r="AFA212" s="5"/>
      <c r="AFB212" s="5"/>
      <c r="AFC212" s="5"/>
      <c r="AFD212" s="5"/>
      <c r="AFE212" s="5"/>
      <c r="AFF212" s="5"/>
      <c r="AFG212" s="5"/>
      <c r="AFH212" s="5"/>
      <c r="AFI212" s="5"/>
      <c r="AFJ212" s="5"/>
      <c r="AFK212" s="5"/>
      <c r="AFL212" s="5"/>
      <c r="AFM212" s="5"/>
      <c r="AFN212" s="5"/>
      <c r="AFO212" s="5"/>
      <c r="AFP212" s="5"/>
      <c r="AFQ212" s="5"/>
      <c r="AFR212" s="5"/>
      <c r="AFS212" s="5"/>
      <c r="AFT212" s="5"/>
      <c r="AFU212" s="5"/>
      <c r="AFV212" s="5"/>
      <c r="AFW212" s="5"/>
      <c r="AFX212" s="5"/>
      <c r="AFY212" s="5"/>
      <c r="AFZ212" s="5"/>
      <c r="AGA212" s="5" t="str">
        <f>IF(COUNTA(AEV212:AFY212)=0, "", SUM(AEV212:AFY212))</f>
        <v/>
      </c>
      <c r="AGB212" s="6"/>
      <c r="AGC212" s="5"/>
      <c r="AGD212" s="5"/>
      <c r="AGE212" s="5"/>
      <c r="AGF212" s="5"/>
      <c r="AGG212" s="5"/>
      <c r="AGM212" s="18"/>
      <c r="AGS212" s="6"/>
      <c r="AHG212" s="18"/>
      <c r="AHM212" s="6"/>
      <c r="AHN212" s="5"/>
      <c r="AHO212" s="5"/>
      <c r="AHP212" s="5"/>
      <c r="AHQ212" s="5"/>
      <c r="AHR212" s="5"/>
      <c r="AHS212" s="5"/>
      <c r="AHT212" s="5"/>
      <c r="AHU212" s="5"/>
      <c r="AHV212" s="5"/>
      <c r="AHW212" s="5"/>
      <c r="AHX212" s="5" t="str">
        <f>IF(COUNTBLANK(AHN212:AHW212)&gt;0, "", SUM(AHN212:AHW212))</f>
        <v/>
      </c>
      <c r="AHY212" s="5" t="str">
        <f>IF(COUNTBLANK(AHN212:AHW212)&gt;0, "", SUM(AHR212,AHW212))</f>
        <v/>
      </c>
      <c r="AHZ212" s="5" t="str">
        <f>IF(COUNTBLANK(AHN212:AHW212)&gt;0, "", SUM(AHP212,AHS212))</f>
        <v/>
      </c>
      <c r="AIA212" s="5" t="str">
        <f>IF(COUNTBLANK(AHN212:AHW212)&gt;0, "", SUM(AHT212,AHV212))</f>
        <v/>
      </c>
      <c r="AIB212" s="5" t="str">
        <f>IF(COUNTBLANK(AHN212:AHW212)&gt;0, "", SUM(AHQ212,AHU212))</f>
        <v/>
      </c>
      <c r="AIC212" s="5" t="str">
        <f>IF(COUNTBLANK(AHN212:AHW212)&gt;0, "", SUM(AHN212:AHO212))</f>
        <v/>
      </c>
      <c r="AID212" s="6"/>
      <c r="AIE212" s="5"/>
      <c r="AIF212" s="5"/>
      <c r="AIG212" s="5"/>
      <c r="AIH212" s="5"/>
      <c r="AII212" s="5"/>
      <c r="AIJ212" s="5"/>
      <c r="AIK212" s="5"/>
      <c r="AIL212" s="5"/>
      <c r="AIM212" s="5"/>
      <c r="AIN212" s="5"/>
      <c r="AIO212" s="5"/>
      <c r="AIP212" s="5"/>
      <c r="AIQ212" s="5"/>
      <c r="AIR212" s="5"/>
      <c r="AIS212" s="5"/>
      <c r="AIT212" s="5"/>
      <c r="AIU212" s="5"/>
      <c r="AIV212" s="5"/>
      <c r="AIW212" s="5"/>
      <c r="AIX212" s="5"/>
      <c r="AIY212" s="5"/>
      <c r="AIZ212" s="5"/>
      <c r="AJA212" s="5"/>
      <c r="AJB212" s="6"/>
      <c r="AJC212" s="5"/>
      <c r="AJD212" s="5"/>
      <c r="AJE212" s="5"/>
      <c r="AJF212" s="5"/>
      <c r="AJG212" s="5"/>
      <c r="AJH212" s="5"/>
      <c r="AJI212" s="5"/>
      <c r="AJJ212" s="5"/>
      <c r="AJK212" s="5"/>
      <c r="AJL212" s="5"/>
      <c r="AJM212" s="5" t="str">
        <f>IF(COUNTBLANK(AJC212:AJK212)&gt;0, "", SUM(AJC212:AJK212))</f>
        <v/>
      </c>
      <c r="AJN212" s="6"/>
      <c r="AJO212" s="5"/>
      <c r="AJP212" s="5"/>
      <c r="AJQ212" s="5"/>
      <c r="AJR212" s="5"/>
      <c r="AJS212" s="5"/>
      <c r="AJT212" s="5"/>
      <c r="AJU212" s="5"/>
      <c r="AJV212" s="5" t="str">
        <f>IF(COUNTBLANK(AJO212:AJU212)&gt;0, "", SUM(AJO212:AJU212))</f>
        <v/>
      </c>
    </row>
    <row r="213" spans="1:958" ht="14.25" customHeight="1"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7"/>
      <c r="AF213" s="6"/>
      <c r="AG213" s="8"/>
      <c r="AH213" s="8"/>
      <c r="AI213" s="8"/>
      <c r="AJ213" s="5"/>
      <c r="AK213" s="9"/>
      <c r="AL213" s="5" t="str">
        <f>IF(OR(ISBLANK(AG213), ISBLANK(AK213)), "", AK213 - AG213)</f>
        <v/>
      </c>
      <c r="AM213" s="6"/>
      <c r="AN213" s="10" t="str">
        <f>IF(OR(ISBLANK(AM213), ISBLANK(AF213)), "", AF213 - AM213)</f>
        <v/>
      </c>
      <c r="AO213" s="6"/>
      <c r="AP213" s="6"/>
      <c r="AQ213" s="5"/>
      <c r="AV213" s="5"/>
      <c r="AW213" s="5"/>
      <c r="AX213" s="5"/>
      <c r="AY213" s="5"/>
      <c r="AZ213" s="5" t="str">
        <f>IF(ISBLANK(AY213), "", IF(AY213&lt;=8, 1, IF(AY213&lt;=12, 2, 3)))</f>
        <v/>
      </c>
      <c r="BA213" s="5"/>
      <c r="BB213" s="5" t="str">
        <f>IF(ISBLANK(BA213), "", IF(BA213&lt;=8, 1, IF(BA213&lt;=12, 2, 3)))</f>
        <v/>
      </c>
      <c r="BE213" s="5"/>
      <c r="BF213" s="5"/>
      <c r="BG213" s="5"/>
      <c r="BH213" s="6"/>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t="str">
        <f>IF(SUM(BI213:BQ213,BS213:BW213,BY213:CC213,CE213:CJ213)=0, "", SUM(BI213:BQ213,BS213:BW213,BY213:CC213,CE213:CJ213))</f>
        <v/>
      </c>
      <c r="CN213" s="5" t="str">
        <f>IF(SUM(CQ213, CR213, CS213, CT213, CU213)=0, "", IF(OR(CQ213&gt;=8, CR213&gt;=10, CS213&gt;=13, CT213&gt;=10, CU213&gt;=15), 1, 0))</f>
        <v/>
      </c>
      <c r="CO213" s="5" t="str">
        <f>IF(SUM(BI213:BJ213,BL213,BM213,BN213,BO213,BU213,CA213,CH213,CJ213)=0, "", SUM(BI213:BJ213,BL213,BM213,BN213,BO213,BU213,CA213,CH213,CJ213))</f>
        <v/>
      </c>
      <c r="CP213" s="5" t="str">
        <f>IF(SUM(BK213,BP213:BQ213,BS213:BT213,BV213:BW213,BY213:BZ213,CB213:CC213,CE213:CG213,CI213)=0, "", SUM(BK213,BP213:BQ213,BS213:BT213,BV213:BW213,BY213:BZ213,CB213:CC213,CE213:CG213,CI213))</f>
        <v/>
      </c>
      <c r="CQ213" s="5" t="str">
        <f>IF(SUM(CB213:CC213,CE213:CF213,CI213)=0, "", SUM(CB213:CC213,CE213:CF213,CI213))</f>
        <v/>
      </c>
      <c r="CR213" s="5" t="str">
        <f>IF(SUM(BQ213,BS213:BT213,BW213,BY213)=0, "", SUM(BQ213,BS213:BT213,BW213,BY213))</f>
        <v/>
      </c>
      <c r="CS213" s="5" t="str">
        <f>IF(SUM(BK213,BP213,BV213,BZ213,CG213)=0, "", SUM(BK213,BP213,BV213,BZ213,CG213))</f>
        <v/>
      </c>
      <c r="CT213" s="5" t="str">
        <f>IF(SUM(BI213:BJ213,BL213,BN213,CH213)=0, "", SUM(BI213:BJ213,BL213,BN213,CH213))</f>
        <v/>
      </c>
      <c r="CU213" s="5" t="str">
        <f>IF(SUM(BM213,BO213,BU213,CA213,CJ213)=0, "", SUM(BM213,BO213,BU213,CA213,CJ213))</f>
        <v/>
      </c>
      <c r="CV213" s="5" t="str">
        <f>IF(CQ213="", "", IF(CQ213&gt;=8, 1, 0))</f>
        <v/>
      </c>
      <c r="CW213" s="5" t="str">
        <f>IF(CR213="", "", IF(CR213&gt;=10, 1, 0))</f>
        <v/>
      </c>
      <c r="CX213" s="5" t="str">
        <f>IF(CS213="", "", IF(CS213&gt;=13, 1, 0))</f>
        <v/>
      </c>
      <c r="CY213" s="5" t="str">
        <f>IF(CT213="", "", IF(CT213&gt;=10, 1, 0))</f>
        <v/>
      </c>
      <c r="CZ213" s="5" t="str">
        <f>IF(CU213="", "", IF(CU213&gt;=15, 1, 0))</f>
        <v/>
      </c>
      <c r="DA213" s="5" t="str">
        <f>IF(AND(BR213="", BX213="", CD213=""), "", IF(BR213=5,1,0) + IF(BX213=5,1,0) + IF(CD213=5,1,0))</f>
        <v/>
      </c>
      <c r="DB213" s="6"/>
      <c r="DC213" s="5"/>
      <c r="DD213" s="13"/>
      <c r="DE213" s="5"/>
      <c r="DF213" s="13"/>
      <c r="DG213" s="5"/>
      <c r="DH213" s="13"/>
      <c r="DI213" s="5"/>
      <c r="DJ213" s="13"/>
      <c r="DK213" s="5"/>
      <c r="DL213" s="13"/>
      <c r="DM213" s="5"/>
      <c r="DN213" s="13"/>
      <c r="DO213" s="5"/>
      <c r="DP213" s="13"/>
      <c r="DQ213" s="5"/>
      <c r="DR213" s="13"/>
      <c r="DS213" s="5"/>
      <c r="DT213" s="13"/>
      <c r="DU213" s="5"/>
      <c r="DV213" s="13"/>
      <c r="DW213" s="5"/>
      <c r="DX213" s="13"/>
      <c r="DY213" s="5"/>
      <c r="DZ213" s="13"/>
      <c r="EA213" s="5"/>
      <c r="EB213" s="13"/>
      <c r="EC213" s="5"/>
      <c r="ED213" s="13"/>
      <c r="EE213" s="5"/>
      <c r="EF213" s="13"/>
      <c r="EG213" s="5"/>
      <c r="EH213" s="13"/>
      <c r="EI213" s="5"/>
      <c r="EJ213" s="13"/>
      <c r="EK213" s="5"/>
      <c r="EL213" s="5"/>
      <c r="EM213" s="5"/>
      <c r="EN213" s="6"/>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6"/>
      <c r="FM213" s="5"/>
      <c r="FN213" s="5"/>
      <c r="FO213" s="5"/>
      <c r="FP213" s="5"/>
      <c r="FQ213" s="5"/>
      <c r="FR213" s="5"/>
      <c r="FS213" s="14" t="str">
        <f>IF(COUNTBLANK(FM213:FR213)&gt;0, "", AVERAGE(FM213:FR213))</f>
        <v/>
      </c>
      <c r="FT213" s="6"/>
      <c r="FU213" s="5"/>
      <c r="FV213" s="5"/>
      <c r="FW213" s="5"/>
      <c r="FX213" s="5"/>
      <c r="FY213" s="5"/>
      <c r="FZ213" s="5"/>
      <c r="GA213" s="5"/>
      <c r="GB213" s="5"/>
      <c r="GC213" s="5"/>
      <c r="GD213" s="5"/>
      <c r="GE213" s="5" t="str">
        <f>IF(COUNTBLANK(FU213:GC213)&gt;0, "", SUM(FU213:GC213))</f>
        <v/>
      </c>
      <c r="GF213" s="6"/>
      <c r="GG213" s="5"/>
      <c r="GH213" s="5"/>
      <c r="GI213" s="5"/>
      <c r="GJ213" s="5"/>
      <c r="GK213" s="5"/>
      <c r="GL213" s="5"/>
      <c r="GM213" s="5"/>
      <c r="GN213" s="5" t="str">
        <f>IF(COUNTBLANK(GG213:GM213)&gt;0, "", SUM(GG213:GM213))</f>
        <v/>
      </c>
      <c r="GO213" s="6"/>
      <c r="GP213" s="5"/>
      <c r="GQ213" s="5"/>
      <c r="GR213" s="5"/>
      <c r="GS213" s="5"/>
      <c r="GT213" s="5"/>
      <c r="GU213" s="5"/>
      <c r="GV213" s="5"/>
      <c r="GW213" s="5"/>
      <c r="GX213" s="5"/>
      <c r="GY213" s="5"/>
      <c r="GZ213" s="5"/>
      <c r="HA213" s="5"/>
      <c r="HB213" s="5"/>
      <c r="HC213" s="5"/>
      <c r="HD213" s="5"/>
      <c r="HE213" s="5"/>
      <c r="HF213" s="5"/>
      <c r="HG213" s="5"/>
      <c r="HH213" s="5"/>
      <c r="HI213" s="5" t="str">
        <f>IF(COUNTBLANK(GQ213:HH213)&gt;0, "", SUM(GQ213:HH213))</f>
        <v/>
      </c>
      <c r="HJ213" s="6"/>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t="str">
        <f>IF(COUNTA(HK213:II213)=0, "", SUM(HK213,HL213,HN213,HO213,HP213,HU213,HV213,HX213,HZ213,IA213,IB213,IH213))</f>
        <v/>
      </c>
      <c r="IK213" s="5" t="str">
        <f>IF(COUNTA(HK213:II213)=0, "", SUM(HM213,HQ213,HR213,HS213,HT213,HW213,HY213,IC213,ID213,IE213,IF213,IG213,II213))</f>
        <v/>
      </c>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t="str">
        <f>IF(COUNTA(IL213:JJ213)=0, "", SUM(IL213,IM213,IO213,IP213,IQ213,IV213,IW213,IY213,JA213,JB213,JC213,JI213))</f>
        <v/>
      </c>
      <c r="JL213" s="5" t="str">
        <f>IF(COUNTA(IL213:JJ213)=0, "", SUM(IN213,IR213,IS213,IT213,IU213,IX213,IZ213,JD213,JE213,JF213,JG213,JH213,JJ213))</f>
        <v/>
      </c>
      <c r="JM213" s="6"/>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12" t="str">
        <f>IF(COUNTA(JN213:KW213)=0, "", SUM(JN213:KW213))</f>
        <v/>
      </c>
      <c r="KY213" s="12" t="str">
        <f>IF(COUNTA(JN213:KW213)=0, "", SUM(JX213,JY213,KH213,KJ213,KL213,KP213))</f>
        <v/>
      </c>
      <c r="KZ213" s="12" t="str">
        <f>IF(COUNTA(JN213:KW213)=0, "", SUM(JZ213,KE213,KG213,KM213,KT213))</f>
        <v/>
      </c>
      <c r="LA213" s="12" t="str">
        <f>IF(COUNTA(JN213:KW213)=0, "", SUM(JP213,KA213,KF213,KK213,KN213,KS213))</f>
        <v/>
      </c>
      <c r="LB213" s="12" t="str">
        <f>IF(COUNTA(JN213:KW213)=0, "", SUM(JO213,JS213,JU213,JW213,KD213,KU213))</f>
        <v/>
      </c>
      <c r="LC213" s="12" t="str">
        <f>IF(COUNTA(JN213:KW213)=0, "", SUM(KB213,KC213,KI213,KO213,KQ213,KR213,KV213,KW213))</f>
        <v/>
      </c>
      <c r="LD213" s="12" t="str">
        <f>IF(COUNTA(JN213:KW213)=0, "", SUM(JN213,JQ213,JR213,JT213,JV213))</f>
        <v/>
      </c>
      <c r="LE213" s="6"/>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t="str">
        <f>IF(COUNTBLANK(LF213:MG213)&gt;0, "", AVERAGE(LF213:MG213))</f>
        <v/>
      </c>
      <c r="MI213" s="5" t="str">
        <f>IF(COUNTA(LF213:MG213)=0, "", AVERAGE(LG213,LS213,LT213,LU213,LV213,LW213,LY213,MA213,MB213))</f>
        <v/>
      </c>
      <c r="MJ213" s="5" t="str">
        <f>IF(COUNTA(LF213:MG213)=0, "", AVERAGE(LH213,LI213,LJ213,LK213,LM213,LO213,MD213,ME213))</f>
        <v/>
      </c>
      <c r="MK213" s="5" t="str">
        <f>IF(COUNTA(LF213:MG213)=0, "", AVERAGE(LL213,LP213,LQ213,LR213,MF213,MG213))</f>
        <v/>
      </c>
      <c r="ML213" s="6"/>
      <c r="MM213" s="5"/>
      <c r="MN213" s="5"/>
      <c r="MO213" s="5"/>
      <c r="MP213" s="5"/>
      <c r="MQ213" s="5"/>
      <c r="MR213" s="5"/>
      <c r="MS213" s="5"/>
      <c r="MT213" s="5"/>
      <c r="MU213" s="5"/>
      <c r="MV213" s="5"/>
      <c r="MW213" s="5"/>
      <c r="MX213" s="5"/>
      <c r="MY213" s="5"/>
      <c r="MZ213" s="5"/>
      <c r="NA213" s="5"/>
      <c r="NB213" s="5"/>
      <c r="NC213" s="5"/>
      <c r="ND213" s="5"/>
      <c r="NE213" s="5"/>
      <c r="NF213" s="5"/>
      <c r="NG213" s="5" t="str">
        <f>IF(COUNTA(MM213:NF213)=0, "", SUM(MM213:NF213))</f>
        <v/>
      </c>
      <c r="NH213" s="6"/>
      <c r="NI213" s="5"/>
      <c r="NJ213" s="5"/>
      <c r="NK213" s="5"/>
      <c r="NL213" s="5"/>
      <c r="NM213" s="5"/>
      <c r="NN213" s="5"/>
      <c r="NO213" s="5"/>
      <c r="NP213" s="5"/>
      <c r="NQ213" s="5"/>
      <c r="NR213" s="5"/>
      <c r="NS213" s="5"/>
      <c r="NT213" s="5"/>
      <c r="NU213" s="5"/>
      <c r="NV213" s="5"/>
      <c r="NW213" s="5"/>
      <c r="NX213" s="5"/>
      <c r="NY213" s="5"/>
      <c r="NZ213" s="5"/>
      <c r="OA213" s="5"/>
      <c r="OB213" s="5"/>
      <c r="OC213" s="5"/>
      <c r="OD213" s="5"/>
      <c r="OE213" s="5"/>
      <c r="OF213" s="5"/>
      <c r="OG213" s="5"/>
      <c r="OH213" s="5"/>
      <c r="OI213" s="5"/>
      <c r="OJ213" s="5"/>
      <c r="OK213" s="5" t="str">
        <f>IF(COUNTA(NI213:OJ213)=0, "", SUM(NK213,NP213,NS213,NW213,OC213,OG213,OJ213))</f>
        <v/>
      </c>
      <c r="OL213" s="5" t="str">
        <f>IF(COUNTA(NI213:OJ213)=0, "", SUM(NJ213,NL213,NQ213,NV213,NZ213,OB213,OD213))</f>
        <v/>
      </c>
      <c r="OM213" s="5" t="str">
        <f>IF(COUNTA(NI213:OJ213)=0, "", SUM(NN213,NR213,NU213,NY213,OA213,OF213,OI213))</f>
        <v/>
      </c>
      <c r="ON213" s="5" t="str">
        <f>IF(COUNTA(NI213:OJ213)=0, "", SUM(NI213,NM213,NO213,NT213,NX213,OE213,OH213))</f>
        <v/>
      </c>
      <c r="OQ213" s="6"/>
      <c r="OR213" s="5"/>
      <c r="OS213" s="5"/>
      <c r="OT213" s="5"/>
      <c r="OU213" s="5"/>
      <c r="OV213" s="5"/>
      <c r="OW213" s="5"/>
      <c r="OX213" s="5"/>
      <c r="OY213" s="5"/>
      <c r="OZ213" s="5"/>
      <c r="PA213" s="5"/>
      <c r="PB213" s="5"/>
      <c r="PC213" s="5"/>
      <c r="PD213" s="5"/>
      <c r="PE213" s="5"/>
      <c r="PF213" s="5"/>
      <c r="PG213" s="5"/>
      <c r="PH213" s="5"/>
      <c r="PI213" s="5"/>
      <c r="PJ213" s="5"/>
      <c r="PK213" s="5"/>
      <c r="PL213" s="5"/>
      <c r="PM213" s="5"/>
      <c r="PN213" s="5"/>
      <c r="PO213" s="5"/>
      <c r="PP213" s="5"/>
      <c r="PQ213" s="5"/>
      <c r="PR213" s="5"/>
      <c r="PS213" s="5"/>
      <c r="PT213" s="5" t="str">
        <f>IF(COUNTBLANK(OR213:PS213)&gt;0, "", AVERAGE(OR213:PS213))</f>
        <v/>
      </c>
      <c r="PU213" s="5" t="str">
        <f>IF(COUNTA(OR213:PS213)=0, "", AVERAGE(OS213,PE213,PF213,PG213,PH213,PI213,PK213,PM213,PN213))</f>
        <v/>
      </c>
      <c r="PV213" s="5" t="str">
        <f>IF(COUNTA(OR213:PS213)=0, "", AVERAGE(OT213,OU213,OV213,OW213,OY213,PA213,PP213,PQ213))</f>
        <v/>
      </c>
      <c r="PW213" s="5" t="str">
        <f>IF(COUNTA(OR213:PS213)=0, "", AVERAGE(OX213,PB213,PC213,PD213,PR213,PS213))</f>
        <v/>
      </c>
      <c r="PX213" s="6"/>
      <c r="PY213" s="5"/>
      <c r="PZ213" s="5"/>
      <c r="QA213" s="5"/>
      <c r="QB213" s="5"/>
      <c r="QC213" s="5"/>
      <c r="QD213" s="5"/>
      <c r="QE213" s="5"/>
      <c r="QF213" s="5"/>
      <c r="QG213" s="5"/>
      <c r="QH213" s="5"/>
      <c r="QI213" s="5" t="str">
        <f>IF(COUNTBLANK(PY213:QG213)&gt;0, "", SUM(PY213:QG213))</f>
        <v/>
      </c>
      <c r="QJ213" s="6"/>
      <c r="QK213" s="5"/>
      <c r="QL213" s="5"/>
      <c r="QM213" s="5"/>
      <c r="QN213" s="5"/>
      <c r="QO213" s="5"/>
      <c r="QP213" s="5"/>
      <c r="QQ213" s="5"/>
      <c r="QR213" s="5"/>
      <c r="QS213" s="5"/>
      <c r="QT213" s="5"/>
      <c r="QU213" s="5" t="str">
        <f>IF(COUNTBLANK(QK213:QS213)&gt;0, "", SUM(QK213:QS213))</f>
        <v/>
      </c>
      <c r="QV213" s="6"/>
      <c r="QW213" s="5"/>
      <c r="QX213" s="5"/>
      <c r="QY213" s="5"/>
      <c r="QZ213" s="5"/>
      <c r="RA213" s="5"/>
      <c r="RB213" s="5"/>
      <c r="RC213" s="5"/>
      <c r="RD213" s="5"/>
      <c r="RE213" s="5"/>
      <c r="RF213" s="5"/>
      <c r="RG213" s="5" t="str">
        <f>IF(COUNTBLANK(QW213:RE213)&gt;0, "", SUM(QW213:RE213))</f>
        <v/>
      </c>
      <c r="RH213" s="6"/>
      <c r="RI213" s="5"/>
      <c r="RJ213" s="5"/>
      <c r="RK213" s="5"/>
      <c r="RL213" s="5"/>
      <c r="RM213" s="5"/>
      <c r="RN213" s="5"/>
      <c r="RO213" s="5"/>
      <c r="RP213" s="5" t="str">
        <f>IF(COUNTBLANK(RI213:RO213)&gt;0, "", SUM(RI213:RO213))</f>
        <v/>
      </c>
      <c r="RQ213" s="6"/>
      <c r="RR213" s="5"/>
      <c r="RS213" s="5"/>
      <c r="RT213" s="5"/>
      <c r="RU213" s="5"/>
      <c r="RV213" s="5"/>
      <c r="RW213" s="5"/>
      <c r="RX213" s="5"/>
      <c r="RY213" s="5" t="str">
        <f>IF(COUNTBLANK(RR213:RX213)&gt;0, "", SUM(RR213:RX213))</f>
        <v/>
      </c>
      <c r="RZ213" s="6"/>
      <c r="SA213" s="5"/>
      <c r="SB213" s="5"/>
      <c r="SC213" s="5"/>
      <c r="SD213" s="5"/>
      <c r="SE213" s="5"/>
      <c r="SF213" s="5"/>
      <c r="SG213" s="5"/>
      <c r="SH213" s="5" t="str">
        <f>IF(COUNTBLANK(SA213:SG213)&gt;0, "", SUM(SA213:SG213))</f>
        <v/>
      </c>
      <c r="SI213" s="6"/>
      <c r="SJ213" s="5"/>
      <c r="SK213" s="5"/>
      <c r="SL213" s="5"/>
      <c r="SM213" s="5"/>
      <c r="SN213" s="5"/>
      <c r="SO213" s="5"/>
      <c r="SP213" s="5"/>
      <c r="SQ213" s="5"/>
      <c r="SR213" s="5"/>
      <c r="SS213" s="5"/>
      <c r="ST213" s="5"/>
      <c r="SU213" s="5"/>
      <c r="SV213" s="5"/>
      <c r="SW213" s="5"/>
      <c r="SX213" s="5"/>
      <c r="SY213" s="5"/>
      <c r="SZ213" s="5"/>
      <c r="TA213" s="5"/>
      <c r="TB213" s="5"/>
      <c r="TC213" s="5" t="str">
        <f>IF(COUNTBLANK(SJ213:TB213)&gt;0, "", SUM(SJ213:TB213))</f>
        <v/>
      </c>
      <c r="TD213" s="5" t="str">
        <f>IF(COUNTBLANK(SJ213:TB213)&gt;0, "", SUM(SL213,SO213,SR213,SS213,ST213,SU213,SV213,SX213,SY213,TB213))</f>
        <v/>
      </c>
      <c r="TE213" s="5" t="str">
        <f>IF(COUNTBLANK(SJ213:TB213)&gt;0, "", SUM(SJ213,SK213,SM213,SN213,SQ213,SW213,SZ213,TA213))</f>
        <v/>
      </c>
      <c r="TF213" s="6"/>
      <c r="TG213" s="5"/>
      <c r="TH213" s="5"/>
      <c r="TI213" s="5"/>
      <c r="TJ213" s="5"/>
      <c r="TK213" s="5"/>
      <c r="TL213" s="5"/>
      <c r="TM213" s="5"/>
      <c r="TN213" s="5"/>
      <c r="TO213" s="5"/>
      <c r="TP213" s="5"/>
      <c r="TQ213" s="5"/>
      <c r="TR213" s="5"/>
      <c r="TS213" s="5"/>
      <c r="TT213" s="5"/>
      <c r="TU213" s="5"/>
      <c r="TV213" s="5"/>
      <c r="TW213" s="5"/>
      <c r="TX213" s="5"/>
      <c r="TY213" s="5"/>
      <c r="TZ213" s="5" t="str">
        <f>IF(COUNTBLANK(TG213:TY213)&gt;0, "", SUM(TG213:TY213))</f>
        <v/>
      </c>
      <c r="UA213" s="5" t="str">
        <f>IF(COUNTBLANK(TG213:TY213)&gt;0, "", SUM(TI213,TL213,TO213,TP213,TQ213,TR213,TS213,TU213,TV213,TY213))</f>
        <v/>
      </c>
      <c r="UB213" s="5" t="str">
        <f>IF(COUNTBLANK(TG213:TY213)&gt;0, "", SUM(TG213,TH213,TJ213,TK213,TN213,TT213,TW213,TX213))</f>
        <v/>
      </c>
      <c r="UC213" s="6"/>
      <c r="UD213" s="5"/>
      <c r="UE213" s="5"/>
      <c r="UF213" s="5"/>
      <c r="UG213" s="5"/>
      <c r="UH213" s="5"/>
      <c r="UI213" s="5"/>
      <c r="UJ213" s="5"/>
      <c r="UK213" s="5"/>
      <c r="UL213" s="5"/>
      <c r="UM213" s="5"/>
      <c r="UN213" s="5"/>
      <c r="UO213" s="5"/>
      <c r="UP213" s="5"/>
      <c r="UQ213" s="5"/>
      <c r="UR213" s="5"/>
      <c r="US213" s="5"/>
      <c r="UT213" s="5"/>
      <c r="UU213" s="5"/>
      <c r="UV213" s="5"/>
      <c r="UW213" s="5" t="str">
        <f>IF(COUNTBLANK(UD213:UV213)&gt;0, "", SUM(UD213:UV213))</f>
        <v/>
      </c>
      <c r="UX213" s="5" t="str">
        <f>IF(COUNTBLANK(UD213:UV213)&gt;0, "", SUM(UF213,UI213,UL213,UM213,UN213,UO213,UP213,UR213,US213,UV213))</f>
        <v/>
      </c>
      <c r="UY213" s="5" t="str">
        <f>IF(COUNTBLANK(UD213:UV213)&gt;0, "", SUM(UD213,UE213,UG213,UH213,UK213,UQ213,UT213,UU213))</f>
        <v/>
      </c>
      <c r="UZ213" s="6"/>
      <c r="VA213" s="6"/>
      <c r="VB213" s="5"/>
      <c r="VC213" s="5"/>
      <c r="VE213" s="5"/>
      <c r="VF213" s="5"/>
      <c r="VG213" s="5"/>
      <c r="VH213" s="5"/>
      <c r="VI213" s="5"/>
      <c r="VK213" s="5"/>
      <c r="VL213" s="5"/>
      <c r="VN213" s="6"/>
      <c r="VO213" s="5"/>
      <c r="VP213" s="5"/>
      <c r="VQ213" s="5"/>
      <c r="VR213" s="5"/>
      <c r="VS213" s="5"/>
      <c r="VT213" s="5"/>
      <c r="VU213" s="5"/>
      <c r="VV213" s="5"/>
      <c r="VW213" s="5"/>
      <c r="VX213" s="5"/>
      <c r="VY213" s="5"/>
      <c r="VZ213" s="5"/>
      <c r="WA213" s="5"/>
      <c r="WB213" s="5"/>
      <c r="WC213" s="5"/>
      <c r="WD213" s="5"/>
      <c r="WE213" s="5"/>
      <c r="WF213" s="5"/>
      <c r="WG213" s="5"/>
      <c r="WH213" s="5"/>
      <c r="WI213" s="5"/>
      <c r="WJ213" s="5"/>
      <c r="WK213" s="5"/>
      <c r="WL213" s="5"/>
      <c r="WM213" s="5"/>
      <c r="WN213" s="5"/>
      <c r="WO213" s="5"/>
      <c r="WP213" s="5"/>
      <c r="WQ213" s="5"/>
      <c r="WR213" s="5" t="str">
        <f>IF(COUNTBLANK(VO213:WQ213)&gt;0, "", SUM(VQ213:WJ213))</f>
        <v/>
      </c>
      <c r="WS213" s="5" t="str">
        <f>IF(COUNTBLANK(VO213:WQ213)&gt;0, "", SUM(VQ213:VZ213))</f>
        <v/>
      </c>
      <c r="WT213" s="5" t="str">
        <f>IF(COUNTBLANK(VO213:WQ213)&gt;0, "", SUM(WA213:WL213))</f>
        <v/>
      </c>
      <c r="WU213" s="5" t="str">
        <f>IF(COUNTBLANK(VO213:WQ213)&gt;0, "", SUM(WK213:WL213))</f>
        <v/>
      </c>
      <c r="WV213" s="5"/>
      <c r="WW213" s="5" t="str">
        <f>IF(COUNTBLANK(VO213:WQ213)&gt;0, "", SUM(VQ213:VU213))</f>
        <v/>
      </c>
      <c r="WX213" s="5" t="str">
        <f>IF(COUNTBLANK(VO213:WQ213)&gt;0, "", SUM(VV213:VW213))</f>
        <v/>
      </c>
      <c r="WY213" s="5" t="str">
        <f>IF(COUNTBLANK(VO213:WQ213)&gt;0, "", SUM(VX213:WD213))</f>
        <v/>
      </c>
      <c r="WZ213" s="5" t="str">
        <f>IF(COUNTBLANK(VO213:WQ213)&gt;0, "", SUM(WE213:WJ213))</f>
        <v/>
      </c>
      <c r="XA213" s="6"/>
      <c r="XB213" s="5"/>
      <c r="XC213" s="5"/>
      <c r="XD213" s="5"/>
      <c r="XE213" s="5"/>
      <c r="XF213" s="5"/>
      <c r="XG213" s="5"/>
      <c r="XH213" s="5"/>
      <c r="XI213" s="5"/>
      <c r="XJ213" s="5"/>
      <c r="XK213" s="5"/>
      <c r="XL213" s="5" t="str">
        <f>IF(COUNTBLANK(XB213:XJ213)&gt;0, "", SUM(XB213:XJ213))</f>
        <v/>
      </c>
      <c r="XM213" s="6"/>
      <c r="XN213" s="5"/>
      <c r="XO213" s="5"/>
      <c r="XP213" s="5"/>
      <c r="XQ213" s="5"/>
      <c r="XR213" s="5"/>
      <c r="XS213" s="5"/>
      <c r="XT213" s="5"/>
      <c r="XU213" s="5" t="str">
        <f>IF(COUNTBLANK(XN213:XT213)&gt;0, "", SUM(XN213:XT213))</f>
        <v/>
      </c>
      <c r="XV213" s="6"/>
      <c r="XW213" s="5"/>
      <c r="XX213" s="5"/>
      <c r="XY213" s="5"/>
      <c r="XZ213" s="5"/>
      <c r="YA213" s="5"/>
      <c r="YB213" s="5"/>
      <c r="YC213" s="5"/>
      <c r="YD213" s="5"/>
      <c r="YE213" s="5"/>
      <c r="YF213" s="5"/>
      <c r="YG213" s="5"/>
      <c r="YH213" s="5"/>
      <c r="YI213" s="5"/>
      <c r="YJ213" s="5"/>
      <c r="YK213" s="5"/>
      <c r="YL213" s="5"/>
      <c r="YM213" s="5"/>
      <c r="YN213" s="5"/>
      <c r="YO213" s="5"/>
      <c r="YP213" s="12" t="str">
        <f>IF(COUNTBLANK(XW213:YO213)&gt;0, "", SUM(XW213:YO213))</f>
        <v/>
      </c>
      <c r="YQ213" s="12" t="str">
        <f>IF(COUNTBLANK(XW213:YO213)&gt;0, "", SUM(XY213,YC213,YD213,YE213,YJ213,YK213,YL213,YM213))</f>
        <v/>
      </c>
      <c r="YR213" s="12" t="str">
        <f>IF(COUNTBLANK(XW213:YO213)&gt;0, "", SUM(YF213:YH213))</f>
        <v/>
      </c>
      <c r="YS213" s="12" t="str">
        <f>IF(COUNTBLANK(XW213:YO213)&gt;0, "", SUM(XW213,XX213,YB213))</f>
        <v/>
      </c>
      <c r="YT213" s="12" t="str">
        <f>IF(COUNTBLANK(XW213:YO213)&gt;0, "", SUM(XZ213,YA213,YI213,YN213,YO213))</f>
        <v/>
      </c>
      <c r="YU213" s="12" t="str">
        <f>IF(COUNTBLANK(XW213:YO213)&gt;0, "", SUM(XY213,XZ213,YA213,YB213,YC213,YF213,YJ213,YN213,YO213))</f>
        <v/>
      </c>
      <c r="YV213" s="12" t="str">
        <f>IF(COUNTBLANK(XW213:YO213)&gt;0, "", SUM(XW213,XX213,YK213,YL213,YM213))</f>
        <v/>
      </c>
      <c r="YW213" s="12" t="str">
        <f>IF(COUNTBLANK(XW213:YO213)&gt;0, "", SUM(YD213,YE213,YG213,YH213,YI213))</f>
        <v/>
      </c>
      <c r="YX213" s="6"/>
      <c r="YY213" s="5"/>
      <c r="YZ213" s="5"/>
      <c r="ZA213" s="5"/>
      <c r="ZB213" s="5"/>
      <c r="ZC213" s="5"/>
      <c r="ZD213" s="5"/>
      <c r="ZE213" s="5"/>
      <c r="ZF213" s="5"/>
      <c r="ZG213" s="5"/>
      <c r="ZH213" s="5"/>
      <c r="ZI213" s="5"/>
      <c r="ZJ213" s="5"/>
      <c r="ZK213" s="5"/>
      <c r="ZL213" s="5"/>
      <c r="ZM213" s="5"/>
      <c r="ZN213" s="5"/>
      <c r="ZO213" s="5"/>
      <c r="ZP213" s="5"/>
      <c r="ZQ213" s="5"/>
      <c r="ZR213" s="5"/>
      <c r="ZS213" s="5"/>
      <c r="ZT213" s="5"/>
      <c r="ZU213" s="5"/>
      <c r="ZV213" s="5"/>
      <c r="ZW213" s="5"/>
      <c r="ZX213" s="5"/>
      <c r="ZY213" s="5"/>
      <c r="ZZ213" s="5"/>
      <c r="AAA213" s="5" t="str">
        <f>IF(COUNTBLANK(YY213:ZZ213)&gt;0, "", AVERAGE(YY213:ZZ213))</f>
        <v/>
      </c>
      <c r="AAB213" s="5" t="str">
        <f>IF(COUNTA(YY213:ZZ213)=0, "", AVERAGE(YZ213,ZL213,ZM213,ZN213,ZO213,ZP213,ZR213,ZT213,ZU213))</f>
        <v/>
      </c>
      <c r="AAC213" s="5" t="str">
        <f>IF(COUNTA(YY213:ZZ213)=0, "", AVERAGE(ZA213,ZB213,ZC213,ZD213,ZF213,ZH213,ZW213,ZX213))</f>
        <v/>
      </c>
      <c r="AAD213" s="5" t="str">
        <f>IF(COUNTA(YY213:ZZ213)=0, "", AVERAGE(ZE213,ZI213,ZJ213,ZK213,ZY213,ZZ213))</f>
        <v/>
      </c>
      <c r="AAE213" s="6"/>
      <c r="AAF213" s="5"/>
      <c r="AAG213" s="5"/>
      <c r="AAH213" s="5"/>
      <c r="AAI213" s="5"/>
      <c r="AAJ213" s="5"/>
      <c r="AAK213" s="5"/>
      <c r="AAL213" s="5"/>
      <c r="AAM213" s="5"/>
      <c r="AAN213" s="5"/>
      <c r="AAO213" s="5"/>
      <c r="AAP213" s="5"/>
      <c r="AAQ213" s="5"/>
      <c r="AAR213" s="5"/>
      <c r="AAS213" s="5"/>
      <c r="AAT213" s="5"/>
      <c r="AAU213" s="5"/>
      <c r="AAV213" s="5"/>
      <c r="AAW213" s="5"/>
      <c r="AAX213" s="5"/>
      <c r="AAY213" s="5"/>
      <c r="AAZ213" s="5"/>
      <c r="ABA213" s="5"/>
      <c r="ABB213" s="5"/>
      <c r="ABC213" s="5"/>
      <c r="ABD213" s="5"/>
      <c r="ABE213" s="5"/>
      <c r="ABF213" s="5"/>
      <c r="ABG213" s="5"/>
      <c r="ABH213" s="5"/>
      <c r="ABI213" s="5"/>
      <c r="ABJ213" s="5"/>
      <c r="ABK213" s="5"/>
      <c r="ABL213" s="5"/>
      <c r="ABM213" s="5"/>
      <c r="ABN213" s="5"/>
      <c r="ABO213" s="5"/>
      <c r="ABP213" s="5"/>
      <c r="ABQ213" s="5"/>
      <c r="ABR213" s="5"/>
      <c r="ABS213" s="5"/>
      <c r="ABT213" s="5"/>
      <c r="ABU213" s="5"/>
      <c r="ABV213" s="5"/>
      <c r="ABW213" s="5"/>
      <c r="ABX213" s="5"/>
      <c r="ABY213" s="6"/>
      <c r="ABZ213" s="5"/>
      <c r="ACA213" s="5"/>
      <c r="ACB213" s="5"/>
      <c r="ACC213" s="5"/>
      <c r="ACD213" s="5"/>
      <c r="ACE213" s="5"/>
      <c r="ACF213" s="5"/>
      <c r="ACG213" s="5"/>
      <c r="ACH213" s="5"/>
      <c r="ACI213" s="5"/>
      <c r="ACJ213" s="5"/>
      <c r="ACK213" s="5"/>
      <c r="ACL213" s="5"/>
      <c r="ACM213" s="5"/>
      <c r="ACN213" s="5"/>
      <c r="ACO213" s="5"/>
      <c r="ACP213" s="5"/>
      <c r="ACQ213" s="5"/>
      <c r="ACR213" s="5"/>
      <c r="ACS213" s="5"/>
      <c r="ACT213" s="5"/>
      <c r="ACU213" s="5"/>
      <c r="ACV213" s="5"/>
      <c r="ACW213" s="5"/>
      <c r="ACX213" s="5"/>
      <c r="ACY213" s="5"/>
      <c r="ACZ213" s="5"/>
      <c r="ADA213" s="5"/>
      <c r="ADB213" s="5"/>
      <c r="ADC213" s="5"/>
      <c r="ADD213" s="5"/>
      <c r="ADE213" s="5"/>
      <c r="ADF213" s="5"/>
      <c r="ADG213" s="5"/>
      <c r="ADH213" s="5"/>
      <c r="ADI213" s="5"/>
      <c r="ADJ213" s="5"/>
      <c r="ADK213" s="5"/>
      <c r="ADL213" s="5"/>
      <c r="ADM213" s="5"/>
      <c r="ADN213" s="5"/>
      <c r="ADO213" s="5"/>
      <c r="ADP213" s="5"/>
      <c r="ADQ213" s="6"/>
      <c r="ADR213" s="5"/>
      <c r="ADS213" s="5"/>
      <c r="ADT213" s="5"/>
      <c r="ADU213" s="5"/>
      <c r="ADV213" s="5"/>
      <c r="ADW213" s="5"/>
      <c r="ADX213" s="5"/>
      <c r="ADY213" s="5"/>
      <c r="ADZ213" s="5"/>
      <c r="AEA213" s="5"/>
      <c r="AEB213" s="5"/>
      <c r="AEC213" s="5"/>
      <c r="AED213" s="5"/>
      <c r="AEE213" s="5"/>
      <c r="AEF213" s="5"/>
      <c r="AEG213" s="5"/>
      <c r="AEH213" s="5"/>
      <c r="AEI213" s="5"/>
      <c r="AEJ213" s="5"/>
      <c r="AEK213" s="5"/>
      <c r="AEL213" s="5" t="str">
        <f>IF(COUNTA(ADR213:AEK213)=0, "", SUM(ADR213:AEK213))</f>
        <v/>
      </c>
      <c r="AEM213" s="8"/>
      <c r="AEN213" s="6"/>
      <c r="AEO213" s="6"/>
      <c r="AEP213" s="6"/>
      <c r="AEQ213" s="6"/>
      <c r="AER213" s="5"/>
      <c r="AES213" s="6"/>
      <c r="AET213" s="6"/>
      <c r="AEU213" s="6"/>
      <c r="AEV213" s="5"/>
      <c r="AEW213" s="5"/>
      <c r="AEX213" s="5"/>
      <c r="AEY213" s="5"/>
      <c r="AEZ213" s="5"/>
      <c r="AFA213" s="5"/>
      <c r="AFB213" s="5"/>
      <c r="AFC213" s="5"/>
      <c r="AFD213" s="5"/>
      <c r="AFE213" s="5"/>
      <c r="AFF213" s="5"/>
      <c r="AFG213" s="5"/>
      <c r="AFH213" s="5"/>
      <c r="AFI213" s="5"/>
      <c r="AFJ213" s="5"/>
      <c r="AFK213" s="5"/>
      <c r="AFL213" s="5"/>
      <c r="AFM213" s="5"/>
      <c r="AFN213" s="5"/>
      <c r="AFO213" s="5"/>
      <c r="AFP213" s="5"/>
      <c r="AFQ213" s="5"/>
      <c r="AFR213" s="5"/>
      <c r="AFS213" s="5"/>
      <c r="AFT213" s="5"/>
      <c r="AFU213" s="5"/>
      <c r="AFV213" s="5"/>
      <c r="AFW213" s="5"/>
      <c r="AFX213" s="5"/>
      <c r="AFY213" s="5"/>
      <c r="AFZ213" s="5"/>
      <c r="AGA213" s="5" t="str">
        <f>IF(COUNTA(AEV213:AFY213)=0, "", SUM(AEV213:AFY213))</f>
        <v/>
      </c>
      <c r="AGB213" s="6"/>
      <c r="AGC213" s="5"/>
      <c r="AGD213" s="5"/>
      <c r="AGE213" s="5"/>
      <c r="AGF213" s="5"/>
      <c r="AGG213" s="5"/>
      <c r="AGM213" s="18"/>
      <c r="AGS213" s="6"/>
      <c r="AHG213" s="18"/>
      <c r="AHM213" s="6"/>
      <c r="AHN213" s="5"/>
      <c r="AHO213" s="5"/>
      <c r="AHP213" s="5"/>
      <c r="AHQ213" s="5"/>
      <c r="AHR213" s="5"/>
      <c r="AHS213" s="5"/>
      <c r="AHT213" s="5"/>
      <c r="AHU213" s="5"/>
      <c r="AHV213" s="5"/>
      <c r="AHW213" s="5"/>
      <c r="AHX213" s="5" t="str">
        <f>IF(COUNTBLANK(AHN213:AHW213)&gt;0, "", SUM(AHN213:AHW213))</f>
        <v/>
      </c>
      <c r="AHY213" s="5" t="str">
        <f>IF(COUNTBLANK(AHN213:AHW213)&gt;0, "", SUM(AHR213,AHW213))</f>
        <v/>
      </c>
      <c r="AHZ213" s="5" t="str">
        <f>IF(COUNTBLANK(AHN213:AHW213)&gt;0, "", SUM(AHP213,AHS213))</f>
        <v/>
      </c>
      <c r="AIA213" s="5" t="str">
        <f>IF(COUNTBLANK(AHN213:AHW213)&gt;0, "", SUM(AHT213,AHV213))</f>
        <v/>
      </c>
      <c r="AIB213" s="5" t="str">
        <f>IF(COUNTBLANK(AHN213:AHW213)&gt;0, "", SUM(AHQ213,AHU213))</f>
        <v/>
      </c>
      <c r="AIC213" s="5" t="str">
        <f>IF(COUNTBLANK(AHN213:AHW213)&gt;0, "", SUM(AHN213:AHO213))</f>
        <v/>
      </c>
      <c r="AID213" s="6"/>
      <c r="AIE213" s="5"/>
      <c r="AIF213" s="5"/>
      <c r="AIG213" s="5"/>
      <c r="AIH213" s="5"/>
      <c r="AII213" s="5"/>
      <c r="AIJ213" s="5"/>
      <c r="AIK213" s="5"/>
      <c r="AIL213" s="5"/>
      <c r="AIM213" s="5"/>
      <c r="AIN213" s="5"/>
      <c r="AIO213" s="5"/>
      <c r="AIP213" s="5"/>
      <c r="AIQ213" s="5"/>
      <c r="AIR213" s="5"/>
      <c r="AIS213" s="5"/>
      <c r="AIT213" s="5"/>
      <c r="AIU213" s="5"/>
      <c r="AIV213" s="5"/>
      <c r="AIW213" s="5"/>
      <c r="AIX213" s="5"/>
      <c r="AIY213" s="5"/>
      <c r="AIZ213" s="5"/>
      <c r="AJA213" s="5"/>
      <c r="AJB213" s="6"/>
      <c r="AJC213" s="5"/>
      <c r="AJD213" s="5"/>
      <c r="AJE213" s="5"/>
      <c r="AJF213" s="5"/>
      <c r="AJG213" s="5"/>
      <c r="AJH213" s="5"/>
      <c r="AJI213" s="5"/>
      <c r="AJJ213" s="5"/>
      <c r="AJK213" s="5"/>
      <c r="AJL213" s="5"/>
      <c r="AJM213" s="5" t="str">
        <f>IF(COUNTBLANK(AJC213:AJK213)&gt;0, "", SUM(AJC213:AJK213))</f>
        <v/>
      </c>
      <c r="AJN213" s="6"/>
      <c r="AJO213" s="5"/>
      <c r="AJP213" s="5"/>
      <c r="AJQ213" s="5"/>
      <c r="AJR213" s="5"/>
      <c r="AJS213" s="5"/>
      <c r="AJT213" s="5"/>
      <c r="AJU213" s="5"/>
      <c r="AJV213" s="5" t="str">
        <f>IF(COUNTBLANK(AJO213:AJU213)&gt;0, "", SUM(AJO213:AJU213))</f>
        <v/>
      </c>
    </row>
    <row r="214" spans="1:958" ht="14.25" customHeight="1"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7"/>
      <c r="AF214" s="6"/>
      <c r="AG214" s="8"/>
      <c r="AH214" s="8"/>
      <c r="AI214" s="8"/>
      <c r="AJ214" s="5"/>
      <c r="AK214" s="9"/>
      <c r="AL214" s="5" t="str">
        <f>IF(OR(ISBLANK(AG214), ISBLANK(AK214)), "", AK214 - AG214)</f>
        <v/>
      </c>
      <c r="AM214" s="6"/>
      <c r="AN214" s="10" t="str">
        <f>IF(OR(ISBLANK(AM214), ISBLANK(AF214)), "", AF214 - AM214)</f>
        <v/>
      </c>
      <c r="AO214" s="6"/>
      <c r="AP214" s="6"/>
      <c r="AQ214" s="5"/>
      <c r="AV214" s="5"/>
      <c r="AW214" s="5"/>
      <c r="AX214" s="5"/>
      <c r="AY214" s="5"/>
      <c r="AZ214" s="5" t="str">
        <f>IF(ISBLANK(AY214), "", IF(AY214&lt;=8, 1, IF(AY214&lt;=12, 2, 3)))</f>
        <v/>
      </c>
      <c r="BA214" s="5"/>
      <c r="BB214" s="5" t="str">
        <f>IF(ISBLANK(BA214), "", IF(BA214&lt;=8, 1, IF(BA214&lt;=12, 2, 3)))</f>
        <v/>
      </c>
      <c r="BE214" s="5"/>
      <c r="BF214" s="5"/>
      <c r="BG214" s="5"/>
      <c r="BH214" s="6"/>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t="str">
        <f>IF(SUM(BI214:BQ214,BS214:BW214,BY214:CC214,CE214:CJ214)=0, "", SUM(BI214:BQ214,BS214:BW214,BY214:CC214,CE214:CJ214))</f>
        <v/>
      </c>
      <c r="CN214" s="5" t="str">
        <f>IF(SUM(CQ214, CR214, CS214, CT214, CU214)=0, "", IF(OR(CQ214&gt;=8, CR214&gt;=10, CS214&gt;=13, CT214&gt;=10, CU214&gt;=15), 1, 0))</f>
        <v/>
      </c>
      <c r="CO214" s="5" t="str">
        <f>IF(SUM(BI214:BJ214,BL214,BM214,BN214,BO214,BU214,CA214,CH214,CJ214)=0, "", SUM(BI214:BJ214,BL214,BM214,BN214,BO214,BU214,CA214,CH214,CJ214))</f>
        <v/>
      </c>
      <c r="CP214" s="5" t="str">
        <f>IF(SUM(BK214,BP214:BQ214,BS214:BT214,BV214:BW214,BY214:BZ214,CB214:CC214,CE214:CG214,CI214)=0, "", SUM(BK214,BP214:BQ214,BS214:BT214,BV214:BW214,BY214:BZ214,CB214:CC214,CE214:CG214,CI214))</f>
        <v/>
      </c>
      <c r="CQ214" s="5" t="str">
        <f>IF(SUM(CB214:CC214,CE214:CF214,CI214)=0, "", SUM(CB214:CC214,CE214:CF214,CI214))</f>
        <v/>
      </c>
      <c r="CR214" s="5" t="str">
        <f>IF(SUM(BQ214,BS214:BT214,BW214,BY214)=0, "", SUM(BQ214,BS214:BT214,BW214,BY214))</f>
        <v/>
      </c>
      <c r="CS214" s="5" t="str">
        <f>IF(SUM(BK214,BP214,BV214,BZ214,CG214)=0, "", SUM(BK214,BP214,BV214,BZ214,CG214))</f>
        <v/>
      </c>
      <c r="CT214" s="5" t="str">
        <f>IF(SUM(BI214:BJ214,BL214,BN214,CH214)=0, "", SUM(BI214:BJ214,BL214,BN214,CH214))</f>
        <v/>
      </c>
      <c r="CU214" s="5" t="str">
        <f>IF(SUM(BM214,BO214,BU214,CA214,CJ214)=0, "", SUM(BM214,BO214,BU214,CA214,CJ214))</f>
        <v/>
      </c>
      <c r="CV214" s="5" t="str">
        <f>IF(CQ214="", "", IF(CQ214&gt;=8, 1, 0))</f>
        <v/>
      </c>
      <c r="CW214" s="5" t="str">
        <f>IF(CR214="", "", IF(CR214&gt;=10, 1, 0))</f>
        <v/>
      </c>
      <c r="CX214" s="5" t="str">
        <f>IF(CS214="", "", IF(CS214&gt;=13, 1, 0))</f>
        <v/>
      </c>
      <c r="CY214" s="5" t="str">
        <f>IF(CT214="", "", IF(CT214&gt;=10, 1, 0))</f>
        <v/>
      </c>
      <c r="CZ214" s="5" t="str">
        <f>IF(CU214="", "", IF(CU214&gt;=15, 1, 0))</f>
        <v/>
      </c>
      <c r="DA214" s="5" t="str">
        <f>IF(AND(BR214="", BX214="", CD214=""), "", IF(BR214=5,1,0) + IF(BX214=5,1,0) + IF(CD214=5,1,0))</f>
        <v/>
      </c>
      <c r="DB214" s="6"/>
      <c r="DC214" s="5"/>
      <c r="DD214" s="13"/>
      <c r="DE214" s="5"/>
      <c r="DF214" s="13"/>
      <c r="DG214" s="5"/>
      <c r="DH214" s="13"/>
      <c r="DI214" s="5"/>
      <c r="DJ214" s="13"/>
      <c r="DK214" s="5"/>
      <c r="DL214" s="13"/>
      <c r="DM214" s="5"/>
      <c r="DN214" s="13"/>
      <c r="DO214" s="5"/>
      <c r="DP214" s="13"/>
      <c r="DQ214" s="5"/>
      <c r="DR214" s="13"/>
      <c r="DS214" s="5"/>
      <c r="DT214" s="13"/>
      <c r="DU214" s="5"/>
      <c r="DV214" s="13"/>
      <c r="DW214" s="5"/>
      <c r="DX214" s="13"/>
      <c r="DY214" s="5"/>
      <c r="DZ214" s="13"/>
      <c r="EA214" s="5"/>
      <c r="EB214" s="13"/>
      <c r="EC214" s="5"/>
      <c r="ED214" s="13"/>
      <c r="EE214" s="5"/>
      <c r="EF214" s="13"/>
      <c r="EG214" s="5"/>
      <c r="EH214" s="13"/>
      <c r="EI214" s="5"/>
      <c r="EJ214" s="13"/>
      <c r="EK214" s="5"/>
      <c r="EL214" s="5"/>
      <c r="EM214" s="5"/>
      <c r="EN214" s="6"/>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6"/>
      <c r="FM214" s="5"/>
      <c r="FN214" s="5"/>
      <c r="FO214" s="5"/>
      <c r="FP214" s="5"/>
      <c r="FQ214" s="5"/>
      <c r="FR214" s="5"/>
      <c r="FS214" s="14" t="str">
        <f>IF(COUNTBLANK(FM214:FR214)&gt;0, "", AVERAGE(FM214:FR214))</f>
        <v/>
      </c>
      <c r="FT214" s="6"/>
      <c r="FU214" s="5"/>
      <c r="FV214" s="5"/>
      <c r="FW214" s="5"/>
      <c r="FX214" s="5"/>
      <c r="FY214" s="5"/>
      <c r="FZ214" s="5"/>
      <c r="GA214" s="5"/>
      <c r="GB214" s="5"/>
      <c r="GC214" s="5"/>
      <c r="GD214" s="5"/>
      <c r="GE214" s="5" t="str">
        <f>IF(COUNTBLANK(FU214:GC214)&gt;0, "", SUM(FU214:GC214))</f>
        <v/>
      </c>
      <c r="GF214" s="6"/>
      <c r="GG214" s="5"/>
      <c r="GH214" s="5"/>
      <c r="GI214" s="5"/>
      <c r="GJ214" s="5"/>
      <c r="GK214" s="5"/>
      <c r="GL214" s="5"/>
      <c r="GM214" s="5"/>
      <c r="GN214" s="5" t="str">
        <f>IF(COUNTBLANK(GG214:GM214)&gt;0, "", SUM(GG214:GM214))</f>
        <v/>
      </c>
      <c r="GO214" s="6"/>
      <c r="GP214" s="5"/>
      <c r="GQ214" s="5"/>
      <c r="GR214" s="5"/>
      <c r="GS214" s="5"/>
      <c r="GT214" s="5"/>
      <c r="GU214" s="5"/>
      <c r="GV214" s="5"/>
      <c r="GW214" s="5"/>
      <c r="GX214" s="5"/>
      <c r="GY214" s="5"/>
      <c r="GZ214" s="5"/>
      <c r="HA214" s="5"/>
      <c r="HB214" s="5"/>
      <c r="HC214" s="5"/>
      <c r="HD214" s="5"/>
      <c r="HE214" s="5"/>
      <c r="HF214" s="5"/>
      <c r="HG214" s="5"/>
      <c r="HH214" s="5"/>
      <c r="HI214" s="5" t="str">
        <f>IF(COUNTBLANK(GQ214:HH214)&gt;0, "", SUM(GQ214:HH214))</f>
        <v/>
      </c>
      <c r="HJ214" s="6"/>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t="str">
        <f>IF(COUNTA(HK214:II214)=0, "", SUM(HK214,HL214,HN214,HO214,HP214,HU214,HV214,HX214,HZ214,IA214,IB214,IH214))</f>
        <v/>
      </c>
      <c r="IK214" s="5" t="str">
        <f>IF(COUNTA(HK214:II214)=0, "", SUM(HM214,HQ214,HR214,HS214,HT214,HW214,HY214,IC214,ID214,IE214,IF214,IG214,II214))</f>
        <v/>
      </c>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t="str">
        <f>IF(COUNTA(IL214:JJ214)=0, "", SUM(IL214,IM214,IO214,IP214,IQ214,IV214,IW214,IY214,JA214,JB214,JC214,JI214))</f>
        <v/>
      </c>
      <c r="JL214" s="5" t="str">
        <f>IF(COUNTA(IL214:JJ214)=0, "", SUM(IN214,IR214,IS214,IT214,IU214,IX214,IZ214,JD214,JE214,JF214,JG214,JH214,JJ214))</f>
        <v/>
      </c>
      <c r="JM214" s="6"/>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12" t="str">
        <f>IF(COUNTA(JN214:KW214)=0, "", SUM(JN214:KW214))</f>
        <v/>
      </c>
      <c r="KY214" s="12" t="str">
        <f>IF(COUNTA(JN214:KW214)=0, "", SUM(JX214,JY214,KH214,KJ214,KL214,KP214))</f>
        <v/>
      </c>
      <c r="KZ214" s="12" t="str">
        <f>IF(COUNTA(JN214:KW214)=0, "", SUM(JZ214,KE214,KG214,KM214,KT214))</f>
        <v/>
      </c>
      <c r="LA214" s="12" t="str">
        <f>IF(COUNTA(JN214:KW214)=0, "", SUM(JP214,KA214,KF214,KK214,KN214,KS214))</f>
        <v/>
      </c>
      <c r="LB214" s="12" t="str">
        <f>IF(COUNTA(JN214:KW214)=0, "", SUM(JO214,JS214,JU214,JW214,KD214,KU214))</f>
        <v/>
      </c>
      <c r="LC214" s="12" t="str">
        <f>IF(COUNTA(JN214:KW214)=0, "", SUM(KB214,KC214,KI214,KO214,KQ214,KR214,KV214,KW214))</f>
        <v/>
      </c>
      <c r="LD214" s="12" t="str">
        <f>IF(COUNTA(JN214:KW214)=0, "", SUM(JN214,JQ214,JR214,JT214,JV214))</f>
        <v/>
      </c>
      <c r="LE214" s="6"/>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t="str">
        <f>IF(COUNTBLANK(LF214:MG214)&gt;0, "", AVERAGE(LF214:MG214))</f>
        <v/>
      </c>
      <c r="MI214" s="5" t="str">
        <f>IF(COUNTA(LF214:MG214)=0, "", AVERAGE(LG214,LS214,LT214,LU214,LV214,LW214,LY214,MA214,MB214))</f>
        <v/>
      </c>
      <c r="MJ214" s="5" t="str">
        <f>IF(COUNTA(LF214:MG214)=0, "", AVERAGE(LH214,LI214,LJ214,LK214,LM214,LO214,MD214,ME214))</f>
        <v/>
      </c>
      <c r="MK214" s="5" t="str">
        <f>IF(COUNTA(LF214:MG214)=0, "", AVERAGE(LL214,LP214,LQ214,LR214,MF214,MG214))</f>
        <v/>
      </c>
      <c r="ML214" s="6"/>
      <c r="MM214" s="5"/>
      <c r="MN214" s="5"/>
      <c r="MO214" s="5"/>
      <c r="MP214" s="5"/>
      <c r="MQ214" s="5"/>
      <c r="MR214" s="5"/>
      <c r="MS214" s="5"/>
      <c r="MT214" s="5"/>
      <c r="MU214" s="5"/>
      <c r="MV214" s="5"/>
      <c r="MW214" s="5"/>
      <c r="MX214" s="5"/>
      <c r="MY214" s="5"/>
      <c r="MZ214" s="5"/>
      <c r="NA214" s="5"/>
      <c r="NB214" s="5"/>
      <c r="NC214" s="5"/>
      <c r="ND214" s="5"/>
      <c r="NE214" s="5"/>
      <c r="NF214" s="5"/>
      <c r="NG214" s="5" t="str">
        <f>IF(COUNTA(MM214:NF214)=0, "", SUM(MM214:NF214))</f>
        <v/>
      </c>
      <c r="NH214" s="6"/>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c r="OJ214" s="5"/>
      <c r="OK214" s="5" t="str">
        <f>IF(COUNTA(NI214:OJ214)=0, "", SUM(NK214,NP214,NS214,NW214,OC214,OG214,OJ214))</f>
        <v/>
      </c>
      <c r="OL214" s="5" t="str">
        <f>IF(COUNTA(NI214:OJ214)=0, "", SUM(NJ214,NL214,NQ214,NV214,NZ214,OB214,OD214))</f>
        <v/>
      </c>
      <c r="OM214" s="5" t="str">
        <f>IF(COUNTA(NI214:OJ214)=0, "", SUM(NN214,NR214,NU214,NY214,OA214,OF214,OI214))</f>
        <v/>
      </c>
      <c r="ON214" s="5" t="str">
        <f>IF(COUNTA(NI214:OJ214)=0, "", SUM(NI214,NM214,NO214,NT214,NX214,OE214,OH214))</f>
        <v/>
      </c>
      <c r="OQ214" s="6"/>
      <c r="OR214" s="5"/>
      <c r="OS214" s="5"/>
      <c r="OT214" s="5"/>
      <c r="OU214" s="5"/>
      <c r="OV214" s="5"/>
      <c r="OW214" s="5"/>
      <c r="OX214" s="5"/>
      <c r="OY214" s="5"/>
      <c r="OZ214" s="5"/>
      <c r="PA214" s="5"/>
      <c r="PB214" s="5"/>
      <c r="PC214" s="5"/>
      <c r="PD214" s="5"/>
      <c r="PE214" s="5"/>
      <c r="PF214" s="5"/>
      <c r="PG214" s="5"/>
      <c r="PH214" s="5"/>
      <c r="PI214" s="5"/>
      <c r="PJ214" s="5"/>
      <c r="PK214" s="5"/>
      <c r="PL214" s="5"/>
      <c r="PM214" s="5"/>
      <c r="PN214" s="5"/>
      <c r="PO214" s="5"/>
      <c r="PP214" s="5"/>
      <c r="PQ214" s="5"/>
      <c r="PR214" s="5"/>
      <c r="PS214" s="5"/>
      <c r="PT214" s="5" t="str">
        <f>IF(COUNTBLANK(OR214:PS214)&gt;0, "", AVERAGE(OR214:PS214))</f>
        <v/>
      </c>
      <c r="PU214" s="5" t="str">
        <f>IF(COUNTA(OR214:PS214)=0, "", AVERAGE(OS214,PE214,PF214,PG214,PH214,PI214,PK214,PM214,PN214))</f>
        <v/>
      </c>
      <c r="PV214" s="5" t="str">
        <f>IF(COUNTA(OR214:PS214)=0, "", AVERAGE(OT214,OU214,OV214,OW214,OY214,PA214,PP214,PQ214))</f>
        <v/>
      </c>
      <c r="PW214" s="5" t="str">
        <f>IF(COUNTA(OR214:PS214)=0, "", AVERAGE(OX214,PB214,PC214,PD214,PR214,PS214))</f>
        <v/>
      </c>
      <c r="PX214" s="6"/>
      <c r="PY214" s="5"/>
      <c r="PZ214" s="5"/>
      <c r="QA214" s="5"/>
      <c r="QB214" s="5"/>
      <c r="QC214" s="5"/>
      <c r="QD214" s="5"/>
      <c r="QE214" s="5"/>
      <c r="QF214" s="5"/>
      <c r="QG214" s="5"/>
      <c r="QH214" s="5"/>
      <c r="QI214" s="5" t="str">
        <f>IF(COUNTBLANK(PY214:QG214)&gt;0, "", SUM(PY214:QG214))</f>
        <v/>
      </c>
      <c r="QJ214" s="6"/>
      <c r="QK214" s="5"/>
      <c r="QL214" s="5"/>
      <c r="QM214" s="5"/>
      <c r="QN214" s="5"/>
      <c r="QO214" s="5"/>
      <c r="QP214" s="5"/>
      <c r="QQ214" s="5"/>
      <c r="QR214" s="5"/>
      <c r="QS214" s="5"/>
      <c r="QT214" s="5"/>
      <c r="QU214" s="5" t="str">
        <f>IF(COUNTBLANK(QK214:QS214)&gt;0, "", SUM(QK214:QS214))</f>
        <v/>
      </c>
      <c r="QV214" s="6"/>
      <c r="QW214" s="5"/>
      <c r="QX214" s="5"/>
      <c r="QY214" s="5"/>
      <c r="QZ214" s="5"/>
      <c r="RA214" s="5"/>
      <c r="RB214" s="5"/>
      <c r="RC214" s="5"/>
      <c r="RD214" s="5"/>
      <c r="RE214" s="5"/>
      <c r="RF214" s="5"/>
      <c r="RG214" s="5" t="str">
        <f>IF(COUNTBLANK(QW214:RE214)&gt;0, "", SUM(QW214:RE214))</f>
        <v/>
      </c>
      <c r="RH214" s="6"/>
      <c r="RI214" s="5"/>
      <c r="RJ214" s="5"/>
      <c r="RK214" s="5"/>
      <c r="RL214" s="5"/>
      <c r="RM214" s="5"/>
      <c r="RN214" s="5"/>
      <c r="RO214" s="5"/>
      <c r="RP214" s="5" t="str">
        <f>IF(COUNTBLANK(RI214:RO214)&gt;0, "", SUM(RI214:RO214))</f>
        <v/>
      </c>
      <c r="RQ214" s="6"/>
      <c r="RR214" s="5"/>
      <c r="RS214" s="5"/>
      <c r="RT214" s="5"/>
      <c r="RU214" s="5"/>
      <c r="RV214" s="5"/>
      <c r="RW214" s="5"/>
      <c r="RX214" s="5"/>
      <c r="RY214" s="5" t="str">
        <f>IF(COUNTBLANK(RR214:RX214)&gt;0, "", SUM(RR214:RX214))</f>
        <v/>
      </c>
      <c r="RZ214" s="6"/>
      <c r="SA214" s="5"/>
      <c r="SB214" s="5"/>
      <c r="SC214" s="5"/>
      <c r="SD214" s="5"/>
      <c r="SE214" s="5"/>
      <c r="SF214" s="5"/>
      <c r="SG214" s="5"/>
      <c r="SH214" s="5" t="str">
        <f>IF(COUNTBLANK(SA214:SG214)&gt;0, "", SUM(SA214:SG214))</f>
        <v/>
      </c>
      <c r="SI214" s="6"/>
      <c r="SJ214" s="5"/>
      <c r="SK214" s="5"/>
      <c r="SL214" s="5"/>
      <c r="SM214" s="5"/>
      <c r="SN214" s="5"/>
      <c r="SO214" s="5"/>
      <c r="SP214" s="5"/>
      <c r="SQ214" s="5"/>
      <c r="SR214" s="5"/>
      <c r="SS214" s="5"/>
      <c r="ST214" s="5"/>
      <c r="SU214" s="5"/>
      <c r="SV214" s="5"/>
      <c r="SW214" s="5"/>
      <c r="SX214" s="5"/>
      <c r="SY214" s="5"/>
      <c r="SZ214" s="5"/>
      <c r="TA214" s="5"/>
      <c r="TB214" s="5"/>
      <c r="TC214" s="5" t="str">
        <f>IF(COUNTBLANK(SJ214:TB214)&gt;0, "", SUM(SJ214:TB214))</f>
        <v/>
      </c>
      <c r="TD214" s="5" t="str">
        <f>IF(COUNTBLANK(SJ214:TB214)&gt;0, "", SUM(SL214,SO214,SR214,SS214,ST214,SU214,SV214,SX214,SY214,TB214))</f>
        <v/>
      </c>
      <c r="TE214" s="5" t="str">
        <f>IF(COUNTBLANK(SJ214:TB214)&gt;0, "", SUM(SJ214,SK214,SM214,SN214,SQ214,SW214,SZ214,TA214))</f>
        <v/>
      </c>
      <c r="TF214" s="6"/>
      <c r="TG214" s="5"/>
      <c r="TH214" s="5"/>
      <c r="TI214" s="5"/>
      <c r="TJ214" s="5"/>
      <c r="TK214" s="5"/>
      <c r="TL214" s="5"/>
      <c r="TM214" s="5"/>
      <c r="TN214" s="5"/>
      <c r="TO214" s="5"/>
      <c r="TP214" s="5"/>
      <c r="TQ214" s="5"/>
      <c r="TR214" s="5"/>
      <c r="TS214" s="5"/>
      <c r="TT214" s="5"/>
      <c r="TU214" s="5"/>
      <c r="TV214" s="5"/>
      <c r="TW214" s="5"/>
      <c r="TX214" s="5"/>
      <c r="TY214" s="5"/>
      <c r="TZ214" s="5" t="str">
        <f>IF(COUNTBLANK(TG214:TY214)&gt;0, "", SUM(TG214:TY214))</f>
        <v/>
      </c>
      <c r="UA214" s="5" t="str">
        <f>IF(COUNTBLANK(TG214:TY214)&gt;0, "", SUM(TI214,TL214,TO214,TP214,TQ214,TR214,TS214,TU214,TV214,TY214))</f>
        <v/>
      </c>
      <c r="UB214" s="5" t="str">
        <f>IF(COUNTBLANK(TG214:TY214)&gt;0, "", SUM(TG214,TH214,TJ214,TK214,TN214,TT214,TW214,TX214))</f>
        <v/>
      </c>
      <c r="UC214" s="6"/>
      <c r="UD214" s="5"/>
      <c r="UE214" s="5"/>
      <c r="UF214" s="5"/>
      <c r="UG214" s="5"/>
      <c r="UH214" s="5"/>
      <c r="UI214" s="5"/>
      <c r="UJ214" s="5"/>
      <c r="UK214" s="5"/>
      <c r="UL214" s="5"/>
      <c r="UM214" s="5"/>
      <c r="UN214" s="5"/>
      <c r="UO214" s="5"/>
      <c r="UP214" s="5"/>
      <c r="UQ214" s="5"/>
      <c r="UR214" s="5"/>
      <c r="US214" s="5"/>
      <c r="UT214" s="5"/>
      <c r="UU214" s="5"/>
      <c r="UV214" s="5"/>
      <c r="UW214" s="5" t="str">
        <f>IF(COUNTBLANK(UD214:UV214)&gt;0, "", SUM(UD214:UV214))</f>
        <v/>
      </c>
      <c r="UX214" s="5" t="str">
        <f>IF(COUNTBLANK(UD214:UV214)&gt;0, "", SUM(UF214,UI214,UL214,UM214,UN214,UO214,UP214,UR214,US214,UV214))</f>
        <v/>
      </c>
      <c r="UY214" s="5" t="str">
        <f>IF(COUNTBLANK(UD214:UV214)&gt;0, "", SUM(UD214,UE214,UG214,UH214,UK214,UQ214,UT214,UU214))</f>
        <v/>
      </c>
      <c r="UZ214" s="6"/>
      <c r="VA214" s="6"/>
      <c r="VB214" s="5"/>
      <c r="VC214" s="5"/>
      <c r="VE214" s="5"/>
      <c r="VF214" s="5"/>
      <c r="VG214" s="5"/>
      <c r="VH214" s="5"/>
      <c r="VI214" s="5"/>
      <c r="VK214" s="5"/>
      <c r="VL214" s="5"/>
      <c r="VN214" s="6"/>
      <c r="VO214" s="5"/>
      <c r="VP214" s="5"/>
      <c r="VQ214" s="5"/>
      <c r="VR214" s="5"/>
      <c r="VS214" s="5"/>
      <c r="VT214" s="5"/>
      <c r="VU214" s="5"/>
      <c r="VV214" s="5"/>
      <c r="VW214" s="5"/>
      <c r="VX214" s="5"/>
      <c r="VY214" s="5"/>
      <c r="VZ214" s="5"/>
      <c r="WA214" s="5"/>
      <c r="WB214" s="5"/>
      <c r="WC214" s="5"/>
      <c r="WD214" s="5"/>
      <c r="WE214" s="5"/>
      <c r="WF214" s="5"/>
      <c r="WG214" s="5"/>
      <c r="WH214" s="5"/>
      <c r="WI214" s="5"/>
      <c r="WJ214" s="5"/>
      <c r="WK214" s="5"/>
      <c r="WL214" s="5"/>
      <c r="WM214" s="5"/>
      <c r="WN214" s="5"/>
      <c r="WO214" s="5"/>
      <c r="WP214" s="5"/>
      <c r="WQ214" s="5"/>
      <c r="WR214" s="5" t="str">
        <f>IF(COUNTBLANK(VO214:WQ214)&gt;0, "", SUM(VQ214:WJ214))</f>
        <v/>
      </c>
      <c r="WS214" s="5" t="str">
        <f>IF(COUNTBLANK(VO214:WQ214)&gt;0, "", SUM(VQ214:VZ214))</f>
        <v/>
      </c>
      <c r="WT214" s="5" t="str">
        <f>IF(COUNTBLANK(VO214:WQ214)&gt;0, "", SUM(WA214:WL214))</f>
        <v/>
      </c>
      <c r="WU214" s="5" t="str">
        <f>IF(COUNTBLANK(VO214:WQ214)&gt;0, "", SUM(WK214:WL214))</f>
        <v/>
      </c>
      <c r="WV214" s="5"/>
      <c r="WW214" s="5" t="str">
        <f>IF(COUNTBLANK(VO214:WQ214)&gt;0, "", SUM(VQ214:VU214))</f>
        <v/>
      </c>
      <c r="WX214" s="5" t="str">
        <f>IF(COUNTBLANK(VO214:WQ214)&gt;0, "", SUM(VV214:VW214))</f>
        <v/>
      </c>
      <c r="WY214" s="5" t="str">
        <f>IF(COUNTBLANK(VO214:WQ214)&gt;0, "", SUM(VX214:WD214))</f>
        <v/>
      </c>
      <c r="WZ214" s="5" t="str">
        <f>IF(COUNTBLANK(VO214:WQ214)&gt;0, "", SUM(WE214:WJ214))</f>
        <v/>
      </c>
      <c r="XA214" s="6"/>
      <c r="XB214" s="5"/>
      <c r="XC214" s="5"/>
      <c r="XD214" s="5"/>
      <c r="XE214" s="5"/>
      <c r="XF214" s="5"/>
      <c r="XG214" s="5"/>
      <c r="XH214" s="5"/>
      <c r="XI214" s="5"/>
      <c r="XJ214" s="5"/>
      <c r="XK214" s="5"/>
      <c r="XL214" s="5" t="str">
        <f>IF(COUNTBLANK(XB214:XJ214)&gt;0, "", SUM(XB214:XJ214))</f>
        <v/>
      </c>
      <c r="XM214" s="6"/>
      <c r="XN214" s="5"/>
      <c r="XO214" s="5"/>
      <c r="XP214" s="5"/>
      <c r="XQ214" s="5"/>
      <c r="XR214" s="5"/>
      <c r="XS214" s="5"/>
      <c r="XT214" s="5"/>
      <c r="XU214" s="5" t="str">
        <f>IF(COUNTBLANK(XN214:XT214)&gt;0, "", SUM(XN214:XT214))</f>
        <v/>
      </c>
      <c r="XV214" s="6"/>
      <c r="XW214" s="5"/>
      <c r="XX214" s="5"/>
      <c r="XY214" s="5"/>
      <c r="XZ214" s="5"/>
      <c r="YA214" s="5"/>
      <c r="YB214" s="5"/>
      <c r="YC214" s="5"/>
      <c r="YD214" s="5"/>
      <c r="YE214" s="5"/>
      <c r="YF214" s="5"/>
      <c r="YG214" s="5"/>
      <c r="YH214" s="5"/>
      <c r="YI214" s="5"/>
      <c r="YJ214" s="5"/>
      <c r="YK214" s="5"/>
      <c r="YL214" s="5"/>
      <c r="YM214" s="5"/>
      <c r="YN214" s="5"/>
      <c r="YO214" s="5"/>
      <c r="YP214" s="12" t="str">
        <f>IF(COUNTBLANK(XW214:YO214)&gt;0, "", SUM(XW214:YO214))</f>
        <v/>
      </c>
      <c r="YQ214" s="12" t="str">
        <f>IF(COUNTBLANK(XW214:YO214)&gt;0, "", SUM(XY214,YC214,YD214,YE214,YJ214,YK214,YL214,YM214))</f>
        <v/>
      </c>
      <c r="YR214" s="12" t="str">
        <f>IF(COUNTBLANK(XW214:YO214)&gt;0, "", SUM(YF214:YH214))</f>
        <v/>
      </c>
      <c r="YS214" s="12" t="str">
        <f>IF(COUNTBLANK(XW214:YO214)&gt;0, "", SUM(XW214,XX214,YB214))</f>
        <v/>
      </c>
      <c r="YT214" s="12" t="str">
        <f>IF(COUNTBLANK(XW214:YO214)&gt;0, "", SUM(XZ214,YA214,YI214,YN214,YO214))</f>
        <v/>
      </c>
      <c r="YU214" s="12" t="str">
        <f>IF(COUNTBLANK(XW214:YO214)&gt;0, "", SUM(XY214,XZ214,YA214,YB214,YC214,YF214,YJ214,YN214,YO214))</f>
        <v/>
      </c>
      <c r="YV214" s="12" t="str">
        <f>IF(COUNTBLANK(XW214:YO214)&gt;0, "", SUM(XW214,XX214,YK214,YL214,YM214))</f>
        <v/>
      </c>
      <c r="YW214" s="12" t="str">
        <f>IF(COUNTBLANK(XW214:YO214)&gt;0, "", SUM(YD214,YE214,YG214,YH214,YI214))</f>
        <v/>
      </c>
      <c r="YX214" s="6"/>
      <c r="YY214" s="5"/>
      <c r="YZ214" s="5"/>
      <c r="ZA214" s="5"/>
      <c r="ZB214" s="5"/>
      <c r="ZC214" s="5"/>
      <c r="ZD214" s="5"/>
      <c r="ZE214" s="5"/>
      <c r="ZF214" s="5"/>
      <c r="ZG214" s="5"/>
      <c r="ZH214" s="5"/>
      <c r="ZI214" s="5"/>
      <c r="ZJ214" s="5"/>
      <c r="ZK214" s="5"/>
      <c r="ZL214" s="5"/>
      <c r="ZM214" s="5"/>
      <c r="ZN214" s="5"/>
      <c r="ZO214" s="5"/>
      <c r="ZP214" s="5"/>
      <c r="ZQ214" s="5"/>
      <c r="ZR214" s="5"/>
      <c r="ZS214" s="5"/>
      <c r="ZT214" s="5"/>
      <c r="ZU214" s="5"/>
      <c r="ZV214" s="5"/>
      <c r="ZW214" s="5"/>
      <c r="ZX214" s="5"/>
      <c r="ZY214" s="5"/>
      <c r="ZZ214" s="5"/>
      <c r="AAA214" s="5" t="str">
        <f>IF(COUNTBLANK(YY214:ZZ214)&gt;0, "", AVERAGE(YY214:ZZ214))</f>
        <v/>
      </c>
      <c r="AAB214" s="5" t="str">
        <f>IF(COUNTA(YY214:ZZ214)=0, "", AVERAGE(YZ214,ZL214,ZM214,ZN214,ZO214,ZP214,ZR214,ZT214,ZU214))</f>
        <v/>
      </c>
      <c r="AAC214" s="5" t="str">
        <f>IF(COUNTA(YY214:ZZ214)=0, "", AVERAGE(ZA214,ZB214,ZC214,ZD214,ZF214,ZH214,ZW214,ZX214))</f>
        <v/>
      </c>
      <c r="AAD214" s="5" t="str">
        <f>IF(COUNTA(YY214:ZZ214)=0, "", AVERAGE(ZE214,ZI214,ZJ214,ZK214,ZY214,ZZ214))</f>
        <v/>
      </c>
      <c r="AAE214" s="6"/>
      <c r="AAF214" s="5"/>
      <c r="AAG214" s="5"/>
      <c r="AAH214" s="5"/>
      <c r="AAI214" s="5"/>
      <c r="AAJ214" s="5"/>
      <c r="AAK214" s="5"/>
      <c r="AAL214" s="5"/>
      <c r="AAM214" s="5"/>
      <c r="AAN214" s="5"/>
      <c r="AAO214" s="5"/>
      <c r="AAP214" s="5"/>
      <c r="AAQ214" s="5"/>
      <c r="AAR214" s="5"/>
      <c r="AAS214" s="5"/>
      <c r="AAT214" s="5"/>
      <c r="AAU214" s="5"/>
      <c r="AAV214" s="5"/>
      <c r="AAW214" s="5"/>
      <c r="AAX214" s="5"/>
      <c r="AAY214" s="5"/>
      <c r="AAZ214" s="5"/>
      <c r="ABA214" s="5"/>
      <c r="ABB214" s="5"/>
      <c r="ABC214" s="5"/>
      <c r="ABD214" s="5"/>
      <c r="ABE214" s="5"/>
      <c r="ABF214" s="5"/>
      <c r="ABG214" s="5"/>
      <c r="ABH214" s="5"/>
      <c r="ABI214" s="5"/>
      <c r="ABJ214" s="5"/>
      <c r="ABK214" s="5"/>
      <c r="ABL214" s="5"/>
      <c r="ABM214" s="5"/>
      <c r="ABN214" s="5"/>
      <c r="ABO214" s="5"/>
      <c r="ABP214" s="5"/>
      <c r="ABQ214" s="5"/>
      <c r="ABR214" s="5"/>
      <c r="ABS214" s="5"/>
      <c r="ABT214" s="5"/>
      <c r="ABU214" s="5"/>
      <c r="ABV214" s="5"/>
      <c r="ABW214" s="5"/>
      <c r="ABX214" s="5"/>
      <c r="ABY214" s="6"/>
      <c r="ABZ214" s="5"/>
      <c r="ACA214" s="5"/>
      <c r="ACB214" s="5"/>
      <c r="ACC214" s="5"/>
      <c r="ACD214" s="5"/>
      <c r="ACE214" s="5"/>
      <c r="ACF214" s="5"/>
      <c r="ACG214" s="5"/>
      <c r="ACH214" s="5"/>
      <c r="ACI214" s="5"/>
      <c r="ACJ214" s="5"/>
      <c r="ACK214" s="5"/>
      <c r="ACL214" s="5"/>
      <c r="ACM214" s="5"/>
      <c r="ACN214" s="5"/>
      <c r="ACO214" s="5"/>
      <c r="ACP214" s="5"/>
      <c r="ACQ214" s="5"/>
      <c r="ACR214" s="5"/>
      <c r="ACS214" s="5"/>
      <c r="ACT214" s="5"/>
      <c r="ACU214" s="5"/>
      <c r="ACV214" s="5"/>
      <c r="ACW214" s="5"/>
      <c r="ACX214" s="5"/>
      <c r="ACY214" s="5"/>
      <c r="ACZ214" s="5"/>
      <c r="ADA214" s="5"/>
      <c r="ADB214" s="5"/>
      <c r="ADC214" s="5"/>
      <c r="ADD214" s="5"/>
      <c r="ADE214" s="5"/>
      <c r="ADF214" s="5"/>
      <c r="ADG214" s="5"/>
      <c r="ADH214" s="5"/>
      <c r="ADI214" s="5"/>
      <c r="ADJ214" s="5"/>
      <c r="ADK214" s="5"/>
      <c r="ADL214" s="5"/>
      <c r="ADM214" s="5"/>
      <c r="ADN214" s="5"/>
      <c r="ADO214" s="5"/>
      <c r="ADP214" s="5"/>
      <c r="ADQ214" s="6"/>
      <c r="ADR214" s="5"/>
      <c r="ADS214" s="5"/>
      <c r="ADT214" s="5"/>
      <c r="ADU214" s="5"/>
      <c r="ADV214" s="5"/>
      <c r="ADW214" s="5"/>
      <c r="ADX214" s="5"/>
      <c r="ADY214" s="5"/>
      <c r="ADZ214" s="5"/>
      <c r="AEA214" s="5"/>
      <c r="AEB214" s="5"/>
      <c r="AEC214" s="5"/>
      <c r="AED214" s="5"/>
      <c r="AEE214" s="5"/>
      <c r="AEF214" s="5"/>
      <c r="AEG214" s="5"/>
      <c r="AEH214" s="5"/>
      <c r="AEI214" s="5"/>
      <c r="AEJ214" s="5"/>
      <c r="AEK214" s="5"/>
      <c r="AEL214" s="5" t="str">
        <f>IF(COUNTA(ADR214:AEK214)=0, "", SUM(ADR214:AEK214))</f>
        <v/>
      </c>
      <c r="AEM214" s="8"/>
      <c r="AEN214" s="6"/>
      <c r="AEO214" s="6"/>
      <c r="AEP214" s="6"/>
      <c r="AEQ214" s="6"/>
      <c r="AER214" s="5"/>
      <c r="AES214" s="6"/>
      <c r="AET214" s="6"/>
      <c r="AEU214" s="6"/>
      <c r="AEV214" s="5"/>
      <c r="AEW214" s="5"/>
      <c r="AEX214" s="5"/>
      <c r="AEY214" s="5"/>
      <c r="AEZ214" s="5"/>
      <c r="AFA214" s="5"/>
      <c r="AFB214" s="5"/>
      <c r="AFC214" s="5"/>
      <c r="AFD214" s="5"/>
      <c r="AFE214" s="5"/>
      <c r="AFF214" s="5"/>
      <c r="AFG214" s="5"/>
      <c r="AFH214" s="5"/>
      <c r="AFI214" s="5"/>
      <c r="AFJ214" s="5"/>
      <c r="AFK214" s="5"/>
      <c r="AFL214" s="5"/>
      <c r="AFM214" s="5"/>
      <c r="AFN214" s="5"/>
      <c r="AFO214" s="5"/>
      <c r="AFP214" s="5"/>
      <c r="AFQ214" s="5"/>
      <c r="AFR214" s="5"/>
      <c r="AFS214" s="5"/>
      <c r="AFT214" s="5"/>
      <c r="AFU214" s="5"/>
      <c r="AFV214" s="5"/>
      <c r="AFW214" s="5"/>
      <c r="AFX214" s="5"/>
      <c r="AFY214" s="5"/>
      <c r="AFZ214" s="5"/>
      <c r="AGA214" s="5" t="str">
        <f>IF(COUNTA(AEV214:AFY214)=0, "", SUM(AEV214:AFY214))</f>
        <v/>
      </c>
      <c r="AGB214" s="6"/>
      <c r="AGC214" s="5"/>
      <c r="AGD214" s="5"/>
      <c r="AGE214" s="5"/>
      <c r="AGF214" s="5"/>
      <c r="AGG214" s="5"/>
      <c r="AGM214" s="18"/>
      <c r="AGS214" s="6"/>
      <c r="AHG214" s="18"/>
      <c r="AHM214" s="6"/>
      <c r="AHN214" s="5"/>
      <c r="AHO214" s="5"/>
      <c r="AHP214" s="5"/>
      <c r="AHQ214" s="5"/>
      <c r="AHR214" s="5"/>
      <c r="AHS214" s="5"/>
      <c r="AHT214" s="5"/>
      <c r="AHU214" s="5"/>
      <c r="AHV214" s="5"/>
      <c r="AHW214" s="5"/>
      <c r="AHX214" s="5" t="str">
        <f>IF(COUNTBLANK(AHN214:AHW214)&gt;0, "", SUM(AHN214:AHW214))</f>
        <v/>
      </c>
      <c r="AHY214" s="5" t="str">
        <f>IF(COUNTBLANK(AHN214:AHW214)&gt;0, "", SUM(AHR214,AHW214))</f>
        <v/>
      </c>
      <c r="AHZ214" s="5" t="str">
        <f>IF(COUNTBLANK(AHN214:AHW214)&gt;0, "", SUM(AHP214,AHS214))</f>
        <v/>
      </c>
      <c r="AIA214" s="5" t="str">
        <f>IF(COUNTBLANK(AHN214:AHW214)&gt;0, "", SUM(AHT214,AHV214))</f>
        <v/>
      </c>
      <c r="AIB214" s="5" t="str">
        <f>IF(COUNTBLANK(AHN214:AHW214)&gt;0, "", SUM(AHQ214,AHU214))</f>
        <v/>
      </c>
      <c r="AIC214" s="5" t="str">
        <f>IF(COUNTBLANK(AHN214:AHW214)&gt;0, "", SUM(AHN214:AHO214))</f>
        <v/>
      </c>
      <c r="AID214" s="6"/>
      <c r="AIE214" s="5"/>
      <c r="AIF214" s="5"/>
      <c r="AIG214" s="5"/>
      <c r="AIH214" s="5"/>
      <c r="AII214" s="5"/>
      <c r="AIJ214" s="5"/>
      <c r="AIK214" s="5"/>
      <c r="AIL214" s="5"/>
      <c r="AIM214" s="5"/>
      <c r="AIN214" s="5"/>
      <c r="AIO214" s="5"/>
      <c r="AIP214" s="5"/>
      <c r="AIQ214" s="5"/>
      <c r="AIR214" s="5"/>
      <c r="AIS214" s="5"/>
      <c r="AIT214" s="5"/>
      <c r="AIU214" s="5"/>
      <c r="AIV214" s="5"/>
      <c r="AIW214" s="5"/>
      <c r="AIX214" s="5"/>
      <c r="AIY214" s="5"/>
      <c r="AIZ214" s="5"/>
      <c r="AJA214" s="5"/>
      <c r="AJB214" s="6"/>
      <c r="AJC214" s="5"/>
      <c r="AJD214" s="5"/>
      <c r="AJE214" s="5"/>
      <c r="AJF214" s="5"/>
      <c r="AJG214" s="5"/>
      <c r="AJH214" s="5"/>
      <c r="AJI214" s="5"/>
      <c r="AJJ214" s="5"/>
      <c r="AJK214" s="5"/>
      <c r="AJL214" s="5"/>
      <c r="AJM214" s="5" t="str">
        <f>IF(COUNTBLANK(AJC214:AJK214)&gt;0, "", SUM(AJC214:AJK214))</f>
        <v/>
      </c>
      <c r="AJN214" s="6"/>
      <c r="AJO214" s="5"/>
      <c r="AJP214" s="5"/>
      <c r="AJQ214" s="5"/>
      <c r="AJR214" s="5"/>
      <c r="AJS214" s="5"/>
      <c r="AJT214" s="5"/>
      <c r="AJU214" s="5"/>
      <c r="AJV214" s="5" t="str">
        <f>IF(COUNTBLANK(AJO214:AJU214)&gt;0, "", SUM(AJO214:AJU214))</f>
        <v/>
      </c>
    </row>
    <row r="215" spans="1:958" ht="14.25" customHeight="1"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7"/>
      <c r="AF215" s="6"/>
      <c r="AG215" s="8"/>
      <c r="AH215" s="8"/>
      <c r="AI215" s="8"/>
      <c r="AJ215" s="5"/>
      <c r="AK215" s="9"/>
      <c r="AL215" s="5" t="str">
        <f>IF(OR(ISBLANK(AG215), ISBLANK(AK215)), "", AK215 - AG215)</f>
        <v/>
      </c>
      <c r="AM215" s="6"/>
      <c r="AN215" s="10" t="str">
        <f>IF(OR(ISBLANK(AM215), ISBLANK(AF215)), "", AF215 - AM215)</f>
        <v/>
      </c>
      <c r="AO215" s="6"/>
      <c r="AP215" s="6"/>
      <c r="AQ215" s="5"/>
      <c r="AV215" s="5"/>
      <c r="AW215" s="5"/>
      <c r="AX215" s="5"/>
      <c r="AY215" s="5"/>
      <c r="AZ215" s="5" t="str">
        <f>IF(ISBLANK(AY215), "", IF(AY215&lt;=8, 1, IF(AY215&lt;=12, 2, 3)))</f>
        <v/>
      </c>
      <c r="BA215" s="5"/>
      <c r="BB215" s="5" t="str">
        <f>IF(ISBLANK(BA215), "", IF(BA215&lt;=8, 1, IF(BA215&lt;=12, 2, 3)))</f>
        <v/>
      </c>
      <c r="BE215" s="5"/>
      <c r="BF215" s="5"/>
      <c r="BG215" s="5"/>
      <c r="BH215" s="6"/>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t="str">
        <f>IF(SUM(BI215:BQ215,BS215:BW215,BY215:CC215,CE215:CJ215)=0, "", SUM(BI215:BQ215,BS215:BW215,BY215:CC215,CE215:CJ215))</f>
        <v/>
      </c>
      <c r="CN215" s="5" t="str">
        <f>IF(SUM(CQ215, CR215, CS215, CT215, CU215)=0, "", IF(OR(CQ215&gt;=8, CR215&gt;=10, CS215&gt;=13, CT215&gt;=10, CU215&gt;=15), 1, 0))</f>
        <v/>
      </c>
      <c r="CO215" s="5" t="str">
        <f>IF(SUM(BI215:BJ215,BL215,BM215,BN215,BO215,BU215,CA215,CH215,CJ215)=0, "", SUM(BI215:BJ215,BL215,BM215,BN215,BO215,BU215,CA215,CH215,CJ215))</f>
        <v/>
      </c>
      <c r="CP215" s="5" t="str">
        <f>IF(SUM(BK215,BP215:BQ215,BS215:BT215,BV215:BW215,BY215:BZ215,CB215:CC215,CE215:CG215,CI215)=0, "", SUM(BK215,BP215:BQ215,BS215:BT215,BV215:BW215,BY215:BZ215,CB215:CC215,CE215:CG215,CI215))</f>
        <v/>
      </c>
      <c r="CQ215" s="5" t="str">
        <f>IF(SUM(CB215:CC215,CE215:CF215,CI215)=0, "", SUM(CB215:CC215,CE215:CF215,CI215))</f>
        <v/>
      </c>
      <c r="CR215" s="5" t="str">
        <f>IF(SUM(BQ215,BS215:BT215,BW215,BY215)=0, "", SUM(BQ215,BS215:BT215,BW215,BY215))</f>
        <v/>
      </c>
      <c r="CS215" s="5" t="str">
        <f>IF(SUM(BK215,BP215,BV215,BZ215,CG215)=0, "", SUM(BK215,BP215,BV215,BZ215,CG215))</f>
        <v/>
      </c>
      <c r="CT215" s="5" t="str">
        <f>IF(SUM(BI215:BJ215,BL215,BN215,CH215)=0, "", SUM(BI215:BJ215,BL215,BN215,CH215))</f>
        <v/>
      </c>
      <c r="CU215" s="5" t="str">
        <f>IF(SUM(BM215,BO215,BU215,CA215,CJ215)=0, "", SUM(BM215,BO215,BU215,CA215,CJ215))</f>
        <v/>
      </c>
      <c r="CV215" s="5" t="str">
        <f>IF(CQ215="", "", IF(CQ215&gt;=8, 1, 0))</f>
        <v/>
      </c>
      <c r="CW215" s="5" t="str">
        <f>IF(CR215="", "", IF(CR215&gt;=10, 1, 0))</f>
        <v/>
      </c>
      <c r="CX215" s="5" t="str">
        <f>IF(CS215="", "", IF(CS215&gt;=13, 1, 0))</f>
        <v/>
      </c>
      <c r="CY215" s="5" t="str">
        <f>IF(CT215="", "", IF(CT215&gt;=10, 1, 0))</f>
        <v/>
      </c>
      <c r="CZ215" s="5" t="str">
        <f>IF(CU215="", "", IF(CU215&gt;=15, 1, 0))</f>
        <v/>
      </c>
      <c r="DA215" s="5" t="str">
        <f>IF(AND(BR215="", BX215="", CD215=""), "", IF(BR215=5,1,0) + IF(BX215=5,1,0) + IF(CD215=5,1,0))</f>
        <v/>
      </c>
      <c r="DB215" s="6"/>
      <c r="DC215" s="5"/>
      <c r="DD215" s="13"/>
      <c r="DE215" s="5"/>
      <c r="DF215" s="13"/>
      <c r="DG215" s="5"/>
      <c r="DH215" s="13"/>
      <c r="DI215" s="5"/>
      <c r="DJ215" s="13"/>
      <c r="DK215" s="5"/>
      <c r="DL215" s="13"/>
      <c r="DM215" s="5"/>
      <c r="DN215" s="13"/>
      <c r="DO215" s="5"/>
      <c r="DP215" s="13"/>
      <c r="DQ215" s="5"/>
      <c r="DR215" s="13"/>
      <c r="DS215" s="5"/>
      <c r="DT215" s="13"/>
      <c r="DU215" s="5"/>
      <c r="DV215" s="13"/>
      <c r="DW215" s="5"/>
      <c r="DX215" s="13"/>
      <c r="DY215" s="5"/>
      <c r="DZ215" s="13"/>
      <c r="EA215" s="5"/>
      <c r="EB215" s="13"/>
      <c r="EC215" s="5"/>
      <c r="ED215" s="13"/>
      <c r="EE215" s="5"/>
      <c r="EF215" s="13"/>
      <c r="EG215" s="5"/>
      <c r="EH215" s="13"/>
      <c r="EI215" s="5"/>
      <c r="EJ215" s="13"/>
      <c r="EK215" s="5"/>
      <c r="EL215" s="5"/>
      <c r="EM215" s="5"/>
      <c r="EN215" s="6"/>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6"/>
      <c r="FM215" s="5"/>
      <c r="FN215" s="5"/>
      <c r="FO215" s="5"/>
      <c r="FP215" s="5"/>
      <c r="FQ215" s="5"/>
      <c r="FR215" s="5"/>
      <c r="FS215" s="14" t="str">
        <f>IF(COUNTBLANK(FM215:FR215)&gt;0, "", AVERAGE(FM215:FR215))</f>
        <v/>
      </c>
      <c r="FT215" s="6"/>
      <c r="FU215" s="5"/>
      <c r="FV215" s="5"/>
      <c r="FW215" s="5"/>
      <c r="FX215" s="5"/>
      <c r="FY215" s="5"/>
      <c r="FZ215" s="5"/>
      <c r="GA215" s="5"/>
      <c r="GB215" s="5"/>
      <c r="GC215" s="5"/>
      <c r="GD215" s="5"/>
      <c r="GE215" s="5" t="str">
        <f>IF(COUNTBLANK(FU215:GC215)&gt;0, "", SUM(FU215:GC215))</f>
        <v/>
      </c>
      <c r="GF215" s="6"/>
      <c r="GG215" s="5"/>
      <c r="GH215" s="5"/>
      <c r="GI215" s="5"/>
      <c r="GJ215" s="5"/>
      <c r="GK215" s="5"/>
      <c r="GL215" s="5"/>
      <c r="GM215" s="5"/>
      <c r="GN215" s="5" t="str">
        <f>IF(COUNTBLANK(GG215:GM215)&gt;0, "", SUM(GG215:GM215))</f>
        <v/>
      </c>
      <c r="GO215" s="6"/>
      <c r="GP215" s="5"/>
      <c r="GQ215" s="5"/>
      <c r="GR215" s="5"/>
      <c r="GS215" s="5"/>
      <c r="GT215" s="5"/>
      <c r="GU215" s="5"/>
      <c r="GV215" s="5"/>
      <c r="GW215" s="5"/>
      <c r="GX215" s="5"/>
      <c r="GY215" s="5"/>
      <c r="GZ215" s="5"/>
      <c r="HA215" s="5"/>
      <c r="HB215" s="5"/>
      <c r="HC215" s="5"/>
      <c r="HD215" s="5"/>
      <c r="HE215" s="5"/>
      <c r="HF215" s="5"/>
      <c r="HG215" s="5"/>
      <c r="HH215" s="5"/>
      <c r="HI215" s="5" t="str">
        <f>IF(COUNTBLANK(GQ215:HH215)&gt;0, "", SUM(GQ215:HH215))</f>
        <v/>
      </c>
      <c r="HJ215" s="6"/>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t="str">
        <f>IF(COUNTA(HK215:II215)=0, "", SUM(HK215,HL215,HN215,HO215,HP215,HU215,HV215,HX215,HZ215,IA215,IB215,IH215))</f>
        <v/>
      </c>
      <c r="IK215" s="5" t="str">
        <f>IF(COUNTA(HK215:II215)=0, "", SUM(HM215,HQ215,HR215,HS215,HT215,HW215,HY215,IC215,ID215,IE215,IF215,IG215,II215))</f>
        <v/>
      </c>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t="str">
        <f>IF(COUNTA(IL215:JJ215)=0, "", SUM(IL215,IM215,IO215,IP215,IQ215,IV215,IW215,IY215,JA215,JB215,JC215,JI215))</f>
        <v/>
      </c>
      <c r="JL215" s="5" t="str">
        <f>IF(COUNTA(IL215:JJ215)=0, "", SUM(IN215,IR215,IS215,IT215,IU215,IX215,IZ215,JD215,JE215,JF215,JG215,JH215,JJ215))</f>
        <v/>
      </c>
      <c r="JM215" s="6"/>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12" t="str">
        <f>IF(COUNTA(JN215:KW215)=0, "", SUM(JN215:KW215))</f>
        <v/>
      </c>
      <c r="KY215" s="12" t="str">
        <f>IF(COUNTA(JN215:KW215)=0, "", SUM(JX215,JY215,KH215,KJ215,KL215,KP215))</f>
        <v/>
      </c>
      <c r="KZ215" s="12" t="str">
        <f>IF(COUNTA(JN215:KW215)=0, "", SUM(JZ215,KE215,KG215,KM215,KT215))</f>
        <v/>
      </c>
      <c r="LA215" s="12" t="str">
        <f>IF(COUNTA(JN215:KW215)=0, "", SUM(JP215,KA215,KF215,KK215,KN215,KS215))</f>
        <v/>
      </c>
      <c r="LB215" s="12" t="str">
        <f>IF(COUNTA(JN215:KW215)=0, "", SUM(JO215,JS215,JU215,JW215,KD215,KU215))</f>
        <v/>
      </c>
      <c r="LC215" s="12" t="str">
        <f>IF(COUNTA(JN215:KW215)=0, "", SUM(KB215,KC215,KI215,KO215,KQ215,KR215,KV215,KW215))</f>
        <v/>
      </c>
      <c r="LD215" s="12" t="str">
        <f>IF(COUNTA(JN215:KW215)=0, "", SUM(JN215,JQ215,JR215,JT215,JV215))</f>
        <v/>
      </c>
      <c r="LE215" s="6"/>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t="str">
        <f>IF(COUNTBLANK(LF215:MG215)&gt;0, "", AVERAGE(LF215:MG215))</f>
        <v/>
      </c>
      <c r="MI215" s="5" t="str">
        <f>IF(COUNTA(LF215:MG215)=0, "", AVERAGE(LG215,LS215,LT215,LU215,LV215,LW215,LY215,MA215,MB215))</f>
        <v/>
      </c>
      <c r="MJ215" s="5" t="str">
        <f>IF(COUNTA(LF215:MG215)=0, "", AVERAGE(LH215,LI215,LJ215,LK215,LM215,LO215,MD215,ME215))</f>
        <v/>
      </c>
      <c r="MK215" s="5" t="str">
        <f>IF(COUNTA(LF215:MG215)=0, "", AVERAGE(LL215,LP215,LQ215,LR215,MF215,MG215))</f>
        <v/>
      </c>
      <c r="ML215" s="6"/>
      <c r="MM215" s="5"/>
      <c r="MN215" s="5"/>
      <c r="MO215" s="5"/>
      <c r="MP215" s="5"/>
      <c r="MQ215" s="5"/>
      <c r="MR215" s="5"/>
      <c r="MS215" s="5"/>
      <c r="MT215" s="5"/>
      <c r="MU215" s="5"/>
      <c r="MV215" s="5"/>
      <c r="MW215" s="5"/>
      <c r="MX215" s="5"/>
      <c r="MY215" s="5"/>
      <c r="MZ215" s="5"/>
      <c r="NA215" s="5"/>
      <c r="NB215" s="5"/>
      <c r="NC215" s="5"/>
      <c r="ND215" s="5"/>
      <c r="NE215" s="5"/>
      <c r="NF215" s="5"/>
      <c r="NG215" s="5" t="str">
        <f>IF(COUNTA(MM215:NF215)=0, "", SUM(MM215:NF215))</f>
        <v/>
      </c>
      <c r="NH215" s="6"/>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c r="OJ215" s="5"/>
      <c r="OK215" s="5" t="str">
        <f>IF(COUNTA(NI215:OJ215)=0, "", SUM(NK215,NP215,NS215,NW215,OC215,OG215,OJ215))</f>
        <v/>
      </c>
      <c r="OL215" s="5" t="str">
        <f>IF(COUNTA(NI215:OJ215)=0, "", SUM(NJ215,NL215,NQ215,NV215,NZ215,OB215,OD215))</f>
        <v/>
      </c>
      <c r="OM215" s="5" t="str">
        <f>IF(COUNTA(NI215:OJ215)=0, "", SUM(NN215,NR215,NU215,NY215,OA215,OF215,OI215))</f>
        <v/>
      </c>
      <c r="ON215" s="5" t="str">
        <f>IF(COUNTA(NI215:OJ215)=0, "", SUM(NI215,NM215,NO215,NT215,NX215,OE215,OH215))</f>
        <v/>
      </c>
      <c r="OQ215" s="6"/>
      <c r="OR215" s="5"/>
      <c r="OS215" s="5"/>
      <c r="OT215" s="5"/>
      <c r="OU215" s="5"/>
      <c r="OV215" s="5"/>
      <c r="OW215" s="5"/>
      <c r="OX215" s="5"/>
      <c r="OY215" s="5"/>
      <c r="OZ215" s="5"/>
      <c r="PA215" s="5"/>
      <c r="PB215" s="5"/>
      <c r="PC215" s="5"/>
      <c r="PD215" s="5"/>
      <c r="PE215" s="5"/>
      <c r="PF215" s="5"/>
      <c r="PG215" s="5"/>
      <c r="PH215" s="5"/>
      <c r="PI215" s="5"/>
      <c r="PJ215" s="5"/>
      <c r="PK215" s="5"/>
      <c r="PL215" s="5"/>
      <c r="PM215" s="5"/>
      <c r="PN215" s="5"/>
      <c r="PO215" s="5"/>
      <c r="PP215" s="5"/>
      <c r="PQ215" s="5"/>
      <c r="PR215" s="5"/>
      <c r="PS215" s="5"/>
      <c r="PT215" s="5" t="str">
        <f>IF(COUNTBLANK(OR215:PS215)&gt;0, "", AVERAGE(OR215:PS215))</f>
        <v/>
      </c>
      <c r="PU215" s="5" t="str">
        <f>IF(COUNTA(OR215:PS215)=0, "", AVERAGE(OS215,PE215,PF215,PG215,PH215,PI215,PK215,PM215,PN215))</f>
        <v/>
      </c>
      <c r="PV215" s="5" t="str">
        <f>IF(COUNTA(OR215:PS215)=0, "", AVERAGE(OT215,OU215,OV215,OW215,OY215,PA215,PP215,PQ215))</f>
        <v/>
      </c>
      <c r="PW215" s="5" t="str">
        <f>IF(COUNTA(OR215:PS215)=0, "", AVERAGE(OX215,PB215,PC215,PD215,PR215,PS215))</f>
        <v/>
      </c>
      <c r="PX215" s="6"/>
      <c r="PY215" s="5"/>
      <c r="PZ215" s="5"/>
      <c r="QA215" s="5"/>
      <c r="QB215" s="5"/>
      <c r="QC215" s="5"/>
      <c r="QD215" s="5"/>
      <c r="QE215" s="5"/>
      <c r="QF215" s="5"/>
      <c r="QG215" s="5"/>
      <c r="QH215" s="5"/>
      <c r="QI215" s="5" t="str">
        <f>IF(COUNTBLANK(PY215:QG215)&gt;0, "", SUM(PY215:QG215))</f>
        <v/>
      </c>
      <c r="QJ215" s="6"/>
      <c r="QK215" s="5"/>
      <c r="QL215" s="5"/>
      <c r="QM215" s="5"/>
      <c r="QN215" s="5"/>
      <c r="QO215" s="5"/>
      <c r="QP215" s="5"/>
      <c r="QQ215" s="5"/>
      <c r="QR215" s="5"/>
      <c r="QS215" s="5"/>
      <c r="QT215" s="5"/>
      <c r="QU215" s="5" t="str">
        <f>IF(COUNTBLANK(QK215:QS215)&gt;0, "", SUM(QK215:QS215))</f>
        <v/>
      </c>
      <c r="QV215" s="6"/>
      <c r="QW215" s="5"/>
      <c r="QX215" s="5"/>
      <c r="QY215" s="5"/>
      <c r="QZ215" s="5"/>
      <c r="RA215" s="5"/>
      <c r="RB215" s="5"/>
      <c r="RC215" s="5"/>
      <c r="RD215" s="5"/>
      <c r="RE215" s="5"/>
      <c r="RF215" s="5"/>
      <c r="RG215" s="5" t="str">
        <f>IF(COUNTBLANK(QW215:RE215)&gt;0, "", SUM(QW215:RE215))</f>
        <v/>
      </c>
      <c r="RH215" s="6"/>
      <c r="RI215" s="5"/>
      <c r="RJ215" s="5"/>
      <c r="RK215" s="5"/>
      <c r="RL215" s="5"/>
      <c r="RM215" s="5"/>
      <c r="RN215" s="5"/>
      <c r="RO215" s="5"/>
      <c r="RP215" s="5" t="str">
        <f>IF(COUNTBLANK(RI215:RO215)&gt;0, "", SUM(RI215:RO215))</f>
        <v/>
      </c>
      <c r="RQ215" s="6"/>
      <c r="RR215" s="5"/>
      <c r="RS215" s="5"/>
      <c r="RT215" s="5"/>
      <c r="RU215" s="5"/>
      <c r="RV215" s="5"/>
      <c r="RW215" s="5"/>
      <c r="RX215" s="5"/>
      <c r="RY215" s="5" t="str">
        <f>IF(COUNTBLANK(RR215:RX215)&gt;0, "", SUM(RR215:RX215))</f>
        <v/>
      </c>
      <c r="RZ215" s="6"/>
      <c r="SA215" s="5"/>
      <c r="SB215" s="5"/>
      <c r="SC215" s="5"/>
      <c r="SD215" s="5"/>
      <c r="SE215" s="5"/>
      <c r="SF215" s="5"/>
      <c r="SG215" s="5"/>
      <c r="SH215" s="5" t="str">
        <f>IF(COUNTBLANK(SA215:SG215)&gt;0, "", SUM(SA215:SG215))</f>
        <v/>
      </c>
      <c r="SI215" s="6"/>
      <c r="SJ215" s="5"/>
      <c r="SK215" s="5"/>
      <c r="SL215" s="5"/>
      <c r="SM215" s="5"/>
      <c r="SN215" s="5"/>
      <c r="SO215" s="5"/>
      <c r="SP215" s="5"/>
      <c r="SQ215" s="5"/>
      <c r="SR215" s="5"/>
      <c r="SS215" s="5"/>
      <c r="ST215" s="5"/>
      <c r="SU215" s="5"/>
      <c r="SV215" s="5"/>
      <c r="SW215" s="5"/>
      <c r="SX215" s="5"/>
      <c r="SY215" s="5"/>
      <c r="SZ215" s="5"/>
      <c r="TA215" s="5"/>
      <c r="TB215" s="5"/>
      <c r="TC215" s="5" t="str">
        <f>IF(COUNTBLANK(SJ215:TB215)&gt;0, "", SUM(SJ215:TB215))</f>
        <v/>
      </c>
      <c r="TD215" s="5" t="str">
        <f>IF(COUNTBLANK(SJ215:TB215)&gt;0, "", SUM(SL215,SO215,SR215,SS215,ST215,SU215,SV215,SX215,SY215,TB215))</f>
        <v/>
      </c>
      <c r="TE215" s="5" t="str">
        <f>IF(COUNTBLANK(SJ215:TB215)&gt;0, "", SUM(SJ215,SK215,SM215,SN215,SQ215,SW215,SZ215,TA215))</f>
        <v/>
      </c>
      <c r="TF215" s="6"/>
      <c r="TG215" s="5"/>
      <c r="TH215" s="5"/>
      <c r="TI215" s="5"/>
      <c r="TJ215" s="5"/>
      <c r="TK215" s="5"/>
      <c r="TL215" s="5"/>
      <c r="TM215" s="5"/>
      <c r="TN215" s="5"/>
      <c r="TO215" s="5"/>
      <c r="TP215" s="5"/>
      <c r="TQ215" s="5"/>
      <c r="TR215" s="5"/>
      <c r="TS215" s="5"/>
      <c r="TT215" s="5"/>
      <c r="TU215" s="5"/>
      <c r="TV215" s="5"/>
      <c r="TW215" s="5"/>
      <c r="TX215" s="5"/>
      <c r="TY215" s="5"/>
      <c r="TZ215" s="5" t="str">
        <f>IF(COUNTBLANK(TG215:TY215)&gt;0, "", SUM(TG215:TY215))</f>
        <v/>
      </c>
      <c r="UA215" s="5" t="str">
        <f>IF(COUNTBLANK(TG215:TY215)&gt;0, "", SUM(TI215,TL215,TO215,TP215,TQ215,TR215,TS215,TU215,TV215,TY215))</f>
        <v/>
      </c>
      <c r="UB215" s="5" t="str">
        <f>IF(COUNTBLANK(TG215:TY215)&gt;0, "", SUM(TG215,TH215,TJ215,TK215,TN215,TT215,TW215,TX215))</f>
        <v/>
      </c>
      <c r="UC215" s="6"/>
      <c r="UD215" s="5"/>
      <c r="UE215" s="5"/>
      <c r="UF215" s="5"/>
      <c r="UG215" s="5"/>
      <c r="UH215" s="5"/>
      <c r="UI215" s="5"/>
      <c r="UJ215" s="5"/>
      <c r="UK215" s="5"/>
      <c r="UL215" s="5"/>
      <c r="UM215" s="5"/>
      <c r="UN215" s="5"/>
      <c r="UO215" s="5"/>
      <c r="UP215" s="5"/>
      <c r="UQ215" s="5"/>
      <c r="UR215" s="5"/>
      <c r="US215" s="5"/>
      <c r="UT215" s="5"/>
      <c r="UU215" s="5"/>
      <c r="UV215" s="5"/>
      <c r="UW215" s="5" t="str">
        <f>IF(COUNTBLANK(UD215:UV215)&gt;0, "", SUM(UD215:UV215))</f>
        <v/>
      </c>
      <c r="UX215" s="5" t="str">
        <f>IF(COUNTBLANK(UD215:UV215)&gt;0, "", SUM(UF215,UI215,UL215,UM215,UN215,UO215,UP215,UR215,US215,UV215))</f>
        <v/>
      </c>
      <c r="UY215" s="5" t="str">
        <f>IF(COUNTBLANK(UD215:UV215)&gt;0, "", SUM(UD215,UE215,UG215,UH215,UK215,UQ215,UT215,UU215))</f>
        <v/>
      </c>
      <c r="UZ215" s="6"/>
      <c r="VA215" s="6"/>
      <c r="VB215" s="5"/>
      <c r="VC215" s="5"/>
      <c r="VE215" s="5"/>
      <c r="VF215" s="5"/>
      <c r="VG215" s="5"/>
      <c r="VH215" s="5"/>
      <c r="VI215" s="5"/>
      <c r="VK215" s="5"/>
      <c r="VL215" s="5"/>
      <c r="VN215" s="6"/>
      <c r="VO215" s="5"/>
      <c r="VP215" s="5"/>
      <c r="VQ215" s="5"/>
      <c r="VR215" s="5"/>
      <c r="VS215" s="5"/>
      <c r="VT215" s="5"/>
      <c r="VU215" s="5"/>
      <c r="VV215" s="5"/>
      <c r="VW215" s="5"/>
      <c r="VX215" s="5"/>
      <c r="VY215" s="5"/>
      <c r="VZ215" s="5"/>
      <c r="WA215" s="5"/>
      <c r="WB215" s="5"/>
      <c r="WC215" s="5"/>
      <c r="WD215" s="5"/>
      <c r="WE215" s="5"/>
      <c r="WF215" s="5"/>
      <c r="WG215" s="5"/>
      <c r="WH215" s="5"/>
      <c r="WI215" s="5"/>
      <c r="WJ215" s="5"/>
      <c r="WK215" s="5"/>
      <c r="WL215" s="5"/>
      <c r="WM215" s="5"/>
      <c r="WN215" s="5"/>
      <c r="WO215" s="5"/>
      <c r="WP215" s="5"/>
      <c r="WQ215" s="5"/>
      <c r="WR215" s="5" t="str">
        <f>IF(COUNTBLANK(VO215:WQ215)&gt;0, "", SUM(VQ215:WJ215))</f>
        <v/>
      </c>
      <c r="WS215" s="5" t="str">
        <f>IF(COUNTBLANK(VO215:WQ215)&gt;0, "", SUM(VQ215:VZ215))</f>
        <v/>
      </c>
      <c r="WT215" s="5" t="str">
        <f>IF(COUNTBLANK(VO215:WQ215)&gt;0, "", SUM(WA215:WL215))</f>
        <v/>
      </c>
      <c r="WU215" s="5" t="str">
        <f>IF(COUNTBLANK(VO215:WQ215)&gt;0, "", SUM(WK215:WL215))</f>
        <v/>
      </c>
      <c r="WV215" s="5"/>
      <c r="WW215" s="5" t="str">
        <f>IF(COUNTBLANK(VO215:WQ215)&gt;0, "", SUM(VQ215:VU215))</f>
        <v/>
      </c>
      <c r="WX215" s="5" t="str">
        <f>IF(COUNTBLANK(VO215:WQ215)&gt;0, "", SUM(VV215:VW215))</f>
        <v/>
      </c>
      <c r="WY215" s="5" t="str">
        <f>IF(COUNTBLANK(VO215:WQ215)&gt;0, "", SUM(VX215:WD215))</f>
        <v/>
      </c>
      <c r="WZ215" s="5" t="str">
        <f>IF(COUNTBLANK(VO215:WQ215)&gt;0, "", SUM(WE215:WJ215))</f>
        <v/>
      </c>
      <c r="XA215" s="6"/>
      <c r="XB215" s="5"/>
      <c r="XC215" s="5"/>
      <c r="XD215" s="5"/>
      <c r="XE215" s="5"/>
      <c r="XF215" s="5"/>
      <c r="XG215" s="5"/>
      <c r="XH215" s="5"/>
      <c r="XI215" s="5"/>
      <c r="XJ215" s="5"/>
      <c r="XK215" s="5"/>
      <c r="XL215" s="5" t="str">
        <f>IF(COUNTBLANK(XB215:XJ215)&gt;0, "", SUM(XB215:XJ215))</f>
        <v/>
      </c>
      <c r="XM215" s="6"/>
      <c r="XN215" s="5"/>
      <c r="XO215" s="5"/>
      <c r="XP215" s="5"/>
      <c r="XQ215" s="5"/>
      <c r="XR215" s="5"/>
      <c r="XS215" s="5"/>
      <c r="XT215" s="5"/>
      <c r="XU215" s="5" t="str">
        <f>IF(COUNTBLANK(XN215:XT215)&gt;0, "", SUM(XN215:XT215))</f>
        <v/>
      </c>
      <c r="XV215" s="6"/>
      <c r="XW215" s="5"/>
      <c r="XX215" s="5"/>
      <c r="XY215" s="5"/>
      <c r="XZ215" s="5"/>
      <c r="YA215" s="5"/>
      <c r="YB215" s="5"/>
      <c r="YC215" s="5"/>
      <c r="YD215" s="5"/>
      <c r="YE215" s="5"/>
      <c r="YF215" s="5"/>
      <c r="YG215" s="5"/>
      <c r="YH215" s="5"/>
      <c r="YI215" s="5"/>
      <c r="YJ215" s="5"/>
      <c r="YK215" s="5"/>
      <c r="YL215" s="5"/>
      <c r="YM215" s="5"/>
      <c r="YN215" s="5"/>
      <c r="YO215" s="5"/>
      <c r="YP215" s="12" t="str">
        <f>IF(COUNTBLANK(XW215:YO215)&gt;0, "", SUM(XW215:YO215))</f>
        <v/>
      </c>
      <c r="YQ215" s="12" t="str">
        <f>IF(COUNTBLANK(XW215:YO215)&gt;0, "", SUM(XY215,YC215,YD215,YE215,YJ215,YK215,YL215,YM215))</f>
        <v/>
      </c>
      <c r="YR215" s="12" t="str">
        <f>IF(COUNTBLANK(XW215:YO215)&gt;0, "", SUM(YF215:YH215))</f>
        <v/>
      </c>
      <c r="YS215" s="12" t="str">
        <f>IF(COUNTBLANK(XW215:YO215)&gt;0, "", SUM(XW215,XX215,YB215))</f>
        <v/>
      </c>
      <c r="YT215" s="12" t="str">
        <f>IF(COUNTBLANK(XW215:YO215)&gt;0, "", SUM(XZ215,YA215,YI215,YN215,YO215))</f>
        <v/>
      </c>
      <c r="YU215" s="12" t="str">
        <f>IF(COUNTBLANK(XW215:YO215)&gt;0, "", SUM(XY215,XZ215,YA215,YB215,YC215,YF215,YJ215,YN215,YO215))</f>
        <v/>
      </c>
      <c r="YV215" s="12" t="str">
        <f>IF(COUNTBLANK(XW215:YO215)&gt;0, "", SUM(XW215,XX215,YK215,YL215,YM215))</f>
        <v/>
      </c>
      <c r="YW215" s="12" t="str">
        <f>IF(COUNTBLANK(XW215:YO215)&gt;0, "", SUM(YD215,YE215,YG215,YH215,YI215))</f>
        <v/>
      </c>
      <c r="YX215" s="6"/>
      <c r="YY215" s="5"/>
      <c r="YZ215" s="5"/>
      <c r="ZA215" s="5"/>
      <c r="ZB215" s="5"/>
      <c r="ZC215" s="5"/>
      <c r="ZD215" s="5"/>
      <c r="ZE215" s="5"/>
      <c r="ZF215" s="5"/>
      <c r="ZG215" s="5"/>
      <c r="ZH215" s="5"/>
      <c r="ZI215" s="5"/>
      <c r="ZJ215" s="5"/>
      <c r="ZK215" s="5"/>
      <c r="ZL215" s="5"/>
      <c r="ZM215" s="5"/>
      <c r="ZN215" s="5"/>
      <c r="ZO215" s="5"/>
      <c r="ZP215" s="5"/>
      <c r="ZQ215" s="5"/>
      <c r="ZR215" s="5"/>
      <c r="ZS215" s="5"/>
      <c r="ZT215" s="5"/>
      <c r="ZU215" s="5"/>
      <c r="ZV215" s="5"/>
      <c r="ZW215" s="5"/>
      <c r="ZX215" s="5"/>
      <c r="ZY215" s="5"/>
      <c r="ZZ215" s="5"/>
      <c r="AAA215" s="5" t="str">
        <f>IF(COUNTBLANK(YY215:ZZ215)&gt;0, "", AVERAGE(YY215:ZZ215))</f>
        <v/>
      </c>
      <c r="AAB215" s="5" t="str">
        <f>IF(COUNTA(YY215:ZZ215)=0, "", AVERAGE(YZ215,ZL215,ZM215,ZN215,ZO215,ZP215,ZR215,ZT215,ZU215))</f>
        <v/>
      </c>
      <c r="AAC215" s="5" t="str">
        <f>IF(COUNTA(YY215:ZZ215)=0, "", AVERAGE(ZA215,ZB215,ZC215,ZD215,ZF215,ZH215,ZW215,ZX215))</f>
        <v/>
      </c>
      <c r="AAD215" s="5" t="str">
        <f>IF(COUNTA(YY215:ZZ215)=0, "", AVERAGE(ZE215,ZI215,ZJ215,ZK215,ZY215,ZZ215))</f>
        <v/>
      </c>
      <c r="AAE215" s="6"/>
      <c r="AAF215" s="5"/>
      <c r="AAG215" s="5"/>
      <c r="AAH215" s="5"/>
      <c r="AAI215" s="5"/>
      <c r="AAJ215" s="5"/>
      <c r="AAK215" s="5"/>
      <c r="AAL215" s="5"/>
      <c r="AAM215" s="5"/>
      <c r="AAN215" s="5"/>
      <c r="AAO215" s="5"/>
      <c r="AAP215" s="5"/>
      <c r="AAQ215" s="5"/>
      <c r="AAR215" s="5"/>
      <c r="AAS215" s="5"/>
      <c r="AAT215" s="5"/>
      <c r="AAU215" s="5"/>
      <c r="AAV215" s="5"/>
      <c r="AAW215" s="5"/>
      <c r="AAX215" s="5"/>
      <c r="AAY215" s="5"/>
      <c r="AAZ215" s="5"/>
      <c r="ABA215" s="5"/>
      <c r="ABB215" s="5"/>
      <c r="ABC215" s="5"/>
      <c r="ABD215" s="5"/>
      <c r="ABE215" s="5"/>
      <c r="ABF215" s="5"/>
      <c r="ABG215" s="5"/>
      <c r="ABH215" s="5"/>
      <c r="ABI215" s="5"/>
      <c r="ABJ215" s="5"/>
      <c r="ABK215" s="5"/>
      <c r="ABL215" s="5"/>
      <c r="ABM215" s="5"/>
      <c r="ABN215" s="5"/>
      <c r="ABO215" s="5"/>
      <c r="ABP215" s="5"/>
      <c r="ABQ215" s="5"/>
      <c r="ABR215" s="5"/>
      <c r="ABS215" s="5"/>
      <c r="ABT215" s="5"/>
      <c r="ABU215" s="5"/>
      <c r="ABV215" s="5"/>
      <c r="ABW215" s="5"/>
      <c r="ABX215" s="5"/>
      <c r="ABY215" s="6"/>
      <c r="ABZ215" s="5"/>
      <c r="ACA215" s="5"/>
      <c r="ACB215" s="5"/>
      <c r="ACC215" s="5"/>
      <c r="ACD215" s="5"/>
      <c r="ACE215" s="5"/>
      <c r="ACF215" s="5"/>
      <c r="ACG215" s="5"/>
      <c r="ACH215" s="5"/>
      <c r="ACI215" s="5"/>
      <c r="ACJ215" s="5"/>
      <c r="ACK215" s="5"/>
      <c r="ACL215" s="5"/>
      <c r="ACM215" s="5"/>
      <c r="ACN215" s="5"/>
      <c r="ACO215" s="5"/>
      <c r="ACP215" s="5"/>
      <c r="ACQ215" s="5"/>
      <c r="ACR215" s="5"/>
      <c r="ACS215" s="5"/>
      <c r="ACT215" s="5"/>
      <c r="ACU215" s="5"/>
      <c r="ACV215" s="5"/>
      <c r="ACW215" s="5"/>
      <c r="ACX215" s="5"/>
      <c r="ACY215" s="5"/>
      <c r="ACZ215" s="5"/>
      <c r="ADA215" s="5"/>
      <c r="ADB215" s="5"/>
      <c r="ADC215" s="5"/>
      <c r="ADD215" s="5"/>
      <c r="ADE215" s="5"/>
      <c r="ADF215" s="5"/>
      <c r="ADG215" s="5"/>
      <c r="ADH215" s="5"/>
      <c r="ADI215" s="5"/>
      <c r="ADJ215" s="5"/>
      <c r="ADK215" s="5"/>
      <c r="ADL215" s="5"/>
      <c r="ADM215" s="5"/>
      <c r="ADN215" s="5"/>
      <c r="ADO215" s="5"/>
      <c r="ADP215" s="5"/>
      <c r="ADQ215" s="6"/>
      <c r="ADR215" s="5"/>
      <c r="ADS215" s="5"/>
      <c r="ADT215" s="5"/>
      <c r="ADU215" s="5"/>
      <c r="ADV215" s="5"/>
      <c r="ADW215" s="5"/>
      <c r="ADX215" s="5"/>
      <c r="ADY215" s="5"/>
      <c r="ADZ215" s="5"/>
      <c r="AEA215" s="5"/>
      <c r="AEB215" s="5"/>
      <c r="AEC215" s="5"/>
      <c r="AED215" s="5"/>
      <c r="AEE215" s="5"/>
      <c r="AEF215" s="5"/>
      <c r="AEG215" s="5"/>
      <c r="AEH215" s="5"/>
      <c r="AEI215" s="5"/>
      <c r="AEJ215" s="5"/>
      <c r="AEK215" s="5"/>
      <c r="AEL215" s="5" t="str">
        <f>IF(COUNTA(ADR215:AEK215)=0, "", SUM(ADR215:AEK215))</f>
        <v/>
      </c>
      <c r="AEM215" s="8"/>
      <c r="AEN215" s="6"/>
      <c r="AEO215" s="6"/>
      <c r="AEP215" s="6"/>
      <c r="AEQ215" s="6"/>
      <c r="AER215" s="5"/>
      <c r="AES215" s="6"/>
      <c r="AET215" s="6"/>
      <c r="AEU215" s="6"/>
      <c r="AEV215" s="5"/>
      <c r="AEW215" s="5"/>
      <c r="AEX215" s="5"/>
      <c r="AEY215" s="5"/>
      <c r="AEZ215" s="5"/>
      <c r="AFA215" s="5"/>
      <c r="AFB215" s="5"/>
      <c r="AFC215" s="5"/>
      <c r="AFD215" s="5"/>
      <c r="AFE215" s="5"/>
      <c r="AFF215" s="5"/>
      <c r="AFG215" s="5"/>
      <c r="AFH215" s="5"/>
      <c r="AFI215" s="5"/>
      <c r="AFJ215" s="5"/>
      <c r="AFK215" s="5"/>
      <c r="AFL215" s="5"/>
      <c r="AFM215" s="5"/>
      <c r="AFN215" s="5"/>
      <c r="AFO215" s="5"/>
      <c r="AFP215" s="5"/>
      <c r="AFQ215" s="5"/>
      <c r="AFR215" s="5"/>
      <c r="AFS215" s="5"/>
      <c r="AFT215" s="5"/>
      <c r="AFU215" s="5"/>
      <c r="AFV215" s="5"/>
      <c r="AFW215" s="5"/>
      <c r="AFX215" s="5"/>
      <c r="AFY215" s="5"/>
      <c r="AFZ215" s="5"/>
      <c r="AGA215" s="5" t="str">
        <f>IF(COUNTA(AEV215:AFY215)=0, "", SUM(AEV215:AFY215))</f>
        <v/>
      </c>
      <c r="AGB215" s="6"/>
      <c r="AGC215" s="5"/>
      <c r="AGD215" s="5"/>
      <c r="AGE215" s="5"/>
      <c r="AGF215" s="5"/>
      <c r="AGG215" s="5"/>
      <c r="AGM215" s="18"/>
      <c r="AGS215" s="6"/>
      <c r="AHG215" s="18"/>
      <c r="AHM215" s="6"/>
      <c r="AHN215" s="5"/>
      <c r="AHO215" s="5"/>
      <c r="AHP215" s="5"/>
      <c r="AHQ215" s="5"/>
      <c r="AHR215" s="5"/>
      <c r="AHS215" s="5"/>
      <c r="AHT215" s="5"/>
      <c r="AHU215" s="5"/>
      <c r="AHV215" s="5"/>
      <c r="AHW215" s="5"/>
      <c r="AHX215" s="5" t="str">
        <f>IF(COUNTBLANK(AHN215:AHW215)&gt;0, "", SUM(AHN215:AHW215))</f>
        <v/>
      </c>
      <c r="AHY215" s="5" t="str">
        <f>IF(COUNTBLANK(AHN215:AHW215)&gt;0, "", SUM(AHR215,AHW215))</f>
        <v/>
      </c>
      <c r="AHZ215" s="5" t="str">
        <f>IF(COUNTBLANK(AHN215:AHW215)&gt;0, "", SUM(AHP215,AHS215))</f>
        <v/>
      </c>
      <c r="AIA215" s="5" t="str">
        <f>IF(COUNTBLANK(AHN215:AHW215)&gt;0, "", SUM(AHT215,AHV215))</f>
        <v/>
      </c>
      <c r="AIB215" s="5" t="str">
        <f>IF(COUNTBLANK(AHN215:AHW215)&gt;0, "", SUM(AHQ215,AHU215))</f>
        <v/>
      </c>
      <c r="AIC215" s="5" t="str">
        <f>IF(COUNTBLANK(AHN215:AHW215)&gt;0, "", SUM(AHN215:AHO215))</f>
        <v/>
      </c>
      <c r="AID215" s="6"/>
      <c r="AIE215" s="5"/>
      <c r="AIF215" s="5"/>
      <c r="AIG215" s="5"/>
      <c r="AIH215" s="5"/>
      <c r="AII215" s="5"/>
      <c r="AIJ215" s="5"/>
      <c r="AIK215" s="5"/>
      <c r="AIL215" s="5"/>
      <c r="AIM215" s="5"/>
      <c r="AIN215" s="5"/>
      <c r="AIO215" s="5"/>
      <c r="AIP215" s="5"/>
      <c r="AIQ215" s="5"/>
      <c r="AIR215" s="5"/>
      <c r="AIS215" s="5"/>
      <c r="AIT215" s="5"/>
      <c r="AIU215" s="5"/>
      <c r="AIV215" s="5"/>
      <c r="AIW215" s="5"/>
      <c r="AIX215" s="5"/>
      <c r="AIY215" s="5"/>
      <c r="AIZ215" s="5"/>
      <c r="AJA215" s="5"/>
      <c r="AJB215" s="6"/>
      <c r="AJC215" s="5"/>
      <c r="AJD215" s="5"/>
      <c r="AJE215" s="5"/>
      <c r="AJF215" s="5"/>
      <c r="AJG215" s="5"/>
      <c r="AJH215" s="5"/>
      <c r="AJI215" s="5"/>
      <c r="AJJ215" s="5"/>
      <c r="AJK215" s="5"/>
      <c r="AJL215" s="5"/>
      <c r="AJM215" s="5" t="str">
        <f>IF(COUNTBLANK(AJC215:AJK215)&gt;0, "", SUM(AJC215:AJK215))</f>
        <v/>
      </c>
      <c r="AJN215" s="6"/>
      <c r="AJO215" s="5"/>
      <c r="AJP215" s="5"/>
      <c r="AJQ215" s="5"/>
      <c r="AJR215" s="5"/>
      <c r="AJS215" s="5"/>
      <c r="AJT215" s="5"/>
      <c r="AJU215" s="5"/>
      <c r="AJV215" s="5" t="str">
        <f>IF(COUNTBLANK(AJO215:AJU215)&gt;0, "", SUM(AJO215:AJU215))</f>
        <v/>
      </c>
    </row>
    <row r="216" spans="1:958" ht="14.25" customHeight="1"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7"/>
      <c r="AF216" s="6"/>
      <c r="AG216" s="8"/>
      <c r="AH216" s="8"/>
      <c r="AI216" s="8"/>
      <c r="AJ216" s="5"/>
      <c r="AK216" s="9"/>
      <c r="AL216" s="5" t="str">
        <f>IF(OR(ISBLANK(AG216), ISBLANK(AK216)), "", AK216 - AG216)</f>
        <v/>
      </c>
      <c r="AM216" s="6"/>
      <c r="AN216" s="10" t="str">
        <f>IF(OR(ISBLANK(AM216), ISBLANK(AF216)), "", AF216 - AM216)</f>
        <v/>
      </c>
      <c r="AO216" s="6"/>
      <c r="AP216" s="6"/>
      <c r="AQ216" s="5"/>
      <c r="AV216" s="5"/>
      <c r="AW216" s="5"/>
      <c r="AX216" s="5"/>
      <c r="AY216" s="5"/>
      <c r="AZ216" s="5" t="str">
        <f>IF(ISBLANK(AY216), "", IF(AY216&lt;=8, 1, IF(AY216&lt;=12, 2, 3)))</f>
        <v/>
      </c>
      <c r="BA216" s="5"/>
      <c r="BB216" s="5" t="str">
        <f>IF(ISBLANK(BA216), "", IF(BA216&lt;=8, 1, IF(BA216&lt;=12, 2, 3)))</f>
        <v/>
      </c>
      <c r="BE216" s="5"/>
      <c r="BF216" s="5"/>
      <c r="BG216" s="5"/>
      <c r="BH216" s="6"/>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t="str">
        <f>IF(SUM(BI216:BQ216,BS216:BW216,BY216:CC216,CE216:CJ216)=0, "", SUM(BI216:BQ216,BS216:BW216,BY216:CC216,CE216:CJ216))</f>
        <v/>
      </c>
      <c r="CN216" s="5" t="str">
        <f>IF(SUM(CQ216, CR216, CS216, CT216, CU216)=0, "", IF(OR(CQ216&gt;=8, CR216&gt;=10, CS216&gt;=13, CT216&gt;=10, CU216&gt;=15), 1, 0))</f>
        <v/>
      </c>
      <c r="CO216" s="5" t="str">
        <f>IF(SUM(BI216:BJ216,BL216,BM216,BN216,BO216,BU216,CA216,CH216,CJ216)=0, "", SUM(BI216:BJ216,BL216,BM216,BN216,BO216,BU216,CA216,CH216,CJ216))</f>
        <v/>
      </c>
      <c r="CP216" s="5" t="str">
        <f>IF(SUM(BK216,BP216:BQ216,BS216:BT216,BV216:BW216,BY216:BZ216,CB216:CC216,CE216:CG216,CI216)=0, "", SUM(BK216,BP216:BQ216,BS216:BT216,BV216:BW216,BY216:BZ216,CB216:CC216,CE216:CG216,CI216))</f>
        <v/>
      </c>
      <c r="CQ216" s="5" t="str">
        <f>IF(SUM(CB216:CC216,CE216:CF216,CI216)=0, "", SUM(CB216:CC216,CE216:CF216,CI216))</f>
        <v/>
      </c>
      <c r="CR216" s="5" t="str">
        <f>IF(SUM(BQ216,BS216:BT216,BW216,BY216)=0, "", SUM(BQ216,BS216:BT216,BW216,BY216))</f>
        <v/>
      </c>
      <c r="CS216" s="5" t="str">
        <f>IF(SUM(BK216,BP216,BV216,BZ216,CG216)=0, "", SUM(BK216,BP216,BV216,BZ216,CG216))</f>
        <v/>
      </c>
      <c r="CT216" s="5" t="str">
        <f>IF(SUM(BI216:BJ216,BL216,BN216,CH216)=0, "", SUM(BI216:BJ216,BL216,BN216,CH216))</f>
        <v/>
      </c>
      <c r="CU216" s="5" t="str">
        <f>IF(SUM(BM216,BO216,BU216,CA216,CJ216)=0, "", SUM(BM216,BO216,BU216,CA216,CJ216))</f>
        <v/>
      </c>
      <c r="CV216" s="5" t="str">
        <f>IF(CQ216="", "", IF(CQ216&gt;=8, 1, 0))</f>
        <v/>
      </c>
      <c r="CW216" s="5" t="str">
        <f>IF(CR216="", "", IF(CR216&gt;=10, 1, 0))</f>
        <v/>
      </c>
      <c r="CX216" s="5" t="str">
        <f>IF(CS216="", "", IF(CS216&gt;=13, 1, 0))</f>
        <v/>
      </c>
      <c r="CY216" s="5" t="str">
        <f>IF(CT216="", "", IF(CT216&gt;=10, 1, 0))</f>
        <v/>
      </c>
      <c r="CZ216" s="5" t="str">
        <f>IF(CU216="", "", IF(CU216&gt;=15, 1, 0))</f>
        <v/>
      </c>
      <c r="DA216" s="5" t="str">
        <f>IF(AND(BR216="", BX216="", CD216=""), "", IF(BR216=5,1,0) + IF(BX216=5,1,0) + IF(CD216=5,1,0))</f>
        <v/>
      </c>
      <c r="DB216" s="6"/>
      <c r="DC216" s="5"/>
      <c r="DD216" s="13"/>
      <c r="DE216" s="5"/>
      <c r="DF216" s="13"/>
      <c r="DG216" s="5"/>
      <c r="DH216" s="13"/>
      <c r="DI216" s="5"/>
      <c r="DJ216" s="13"/>
      <c r="DK216" s="5"/>
      <c r="DL216" s="13"/>
      <c r="DM216" s="5"/>
      <c r="DN216" s="13"/>
      <c r="DO216" s="5"/>
      <c r="DP216" s="13"/>
      <c r="DQ216" s="5"/>
      <c r="DR216" s="13"/>
      <c r="DS216" s="5"/>
      <c r="DT216" s="13"/>
      <c r="DU216" s="5"/>
      <c r="DV216" s="13"/>
      <c r="DW216" s="5"/>
      <c r="DX216" s="13"/>
      <c r="DY216" s="5"/>
      <c r="DZ216" s="13"/>
      <c r="EA216" s="5"/>
      <c r="EB216" s="13"/>
      <c r="EC216" s="5"/>
      <c r="ED216" s="13"/>
      <c r="EE216" s="5"/>
      <c r="EF216" s="13"/>
      <c r="EG216" s="5"/>
      <c r="EH216" s="13"/>
      <c r="EI216" s="5"/>
      <c r="EJ216" s="13"/>
      <c r="EK216" s="5"/>
      <c r="EL216" s="5"/>
      <c r="EM216" s="5"/>
      <c r="EN216" s="6"/>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6"/>
      <c r="FM216" s="5"/>
      <c r="FN216" s="5"/>
      <c r="FO216" s="5"/>
      <c r="FP216" s="5"/>
      <c r="FQ216" s="5"/>
      <c r="FR216" s="5"/>
      <c r="FS216" s="14" t="str">
        <f>IF(COUNTBLANK(FM216:FR216)&gt;0, "", AVERAGE(FM216:FR216))</f>
        <v/>
      </c>
      <c r="FT216" s="6"/>
      <c r="FU216" s="5"/>
      <c r="FV216" s="5"/>
      <c r="FW216" s="5"/>
      <c r="FX216" s="5"/>
      <c r="FY216" s="5"/>
      <c r="FZ216" s="5"/>
      <c r="GA216" s="5"/>
      <c r="GB216" s="5"/>
      <c r="GC216" s="5"/>
      <c r="GD216" s="5"/>
      <c r="GE216" s="5" t="str">
        <f>IF(COUNTBLANK(FU216:GC216)&gt;0, "", SUM(FU216:GC216))</f>
        <v/>
      </c>
      <c r="GF216" s="6"/>
      <c r="GG216" s="5"/>
      <c r="GH216" s="5"/>
      <c r="GI216" s="5"/>
      <c r="GJ216" s="5"/>
      <c r="GK216" s="5"/>
      <c r="GL216" s="5"/>
      <c r="GM216" s="5"/>
      <c r="GN216" s="5" t="str">
        <f>IF(COUNTBLANK(GG216:GM216)&gt;0, "", SUM(GG216:GM216))</f>
        <v/>
      </c>
      <c r="GO216" s="6"/>
      <c r="GP216" s="5"/>
      <c r="GQ216" s="5"/>
      <c r="GR216" s="5"/>
      <c r="GS216" s="5"/>
      <c r="GT216" s="5"/>
      <c r="GU216" s="5"/>
      <c r="GV216" s="5"/>
      <c r="GW216" s="5"/>
      <c r="GX216" s="5"/>
      <c r="GY216" s="5"/>
      <c r="GZ216" s="5"/>
      <c r="HA216" s="5"/>
      <c r="HB216" s="5"/>
      <c r="HC216" s="5"/>
      <c r="HD216" s="5"/>
      <c r="HE216" s="5"/>
      <c r="HF216" s="5"/>
      <c r="HG216" s="5"/>
      <c r="HH216" s="5"/>
      <c r="HI216" s="5" t="str">
        <f>IF(COUNTBLANK(GQ216:HH216)&gt;0, "", SUM(GQ216:HH216))</f>
        <v/>
      </c>
      <c r="HJ216" s="6"/>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t="str">
        <f>IF(COUNTA(HK216:II216)=0, "", SUM(HK216,HL216,HN216,HO216,HP216,HU216,HV216,HX216,HZ216,IA216,IB216,IH216))</f>
        <v/>
      </c>
      <c r="IK216" s="5" t="str">
        <f>IF(COUNTA(HK216:II216)=0, "", SUM(HM216,HQ216,HR216,HS216,HT216,HW216,HY216,IC216,ID216,IE216,IF216,IG216,II216))</f>
        <v/>
      </c>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t="str">
        <f>IF(COUNTA(IL216:JJ216)=0, "", SUM(IL216,IM216,IO216,IP216,IQ216,IV216,IW216,IY216,JA216,JB216,JC216,JI216))</f>
        <v/>
      </c>
      <c r="JL216" s="5" t="str">
        <f>IF(COUNTA(IL216:JJ216)=0, "", SUM(IN216,IR216,IS216,IT216,IU216,IX216,IZ216,JD216,JE216,JF216,JG216,JH216,JJ216))</f>
        <v/>
      </c>
      <c r="JM216" s="6"/>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12" t="str">
        <f>IF(COUNTA(JN216:KW216)=0, "", SUM(JN216:KW216))</f>
        <v/>
      </c>
      <c r="KY216" s="12" t="str">
        <f>IF(COUNTA(JN216:KW216)=0, "", SUM(JX216,JY216,KH216,KJ216,KL216,KP216))</f>
        <v/>
      </c>
      <c r="KZ216" s="12" t="str">
        <f>IF(COUNTA(JN216:KW216)=0, "", SUM(JZ216,KE216,KG216,KM216,KT216))</f>
        <v/>
      </c>
      <c r="LA216" s="12" t="str">
        <f>IF(COUNTA(JN216:KW216)=0, "", SUM(JP216,KA216,KF216,KK216,KN216,KS216))</f>
        <v/>
      </c>
      <c r="LB216" s="12" t="str">
        <f>IF(COUNTA(JN216:KW216)=0, "", SUM(JO216,JS216,JU216,JW216,KD216,KU216))</f>
        <v/>
      </c>
      <c r="LC216" s="12" t="str">
        <f>IF(COUNTA(JN216:KW216)=0, "", SUM(KB216,KC216,KI216,KO216,KQ216,KR216,KV216,KW216))</f>
        <v/>
      </c>
      <c r="LD216" s="12" t="str">
        <f>IF(COUNTA(JN216:KW216)=0, "", SUM(JN216,JQ216,JR216,JT216,JV216))</f>
        <v/>
      </c>
      <c r="LE216" s="6"/>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t="str">
        <f>IF(COUNTBLANK(LF216:MG216)&gt;0, "", AVERAGE(LF216:MG216))</f>
        <v/>
      </c>
      <c r="MI216" s="5" t="str">
        <f>IF(COUNTA(LF216:MG216)=0, "", AVERAGE(LG216,LS216,LT216,LU216,LV216,LW216,LY216,MA216,MB216))</f>
        <v/>
      </c>
      <c r="MJ216" s="5" t="str">
        <f>IF(COUNTA(LF216:MG216)=0, "", AVERAGE(LH216,LI216,LJ216,LK216,LM216,LO216,MD216,ME216))</f>
        <v/>
      </c>
      <c r="MK216" s="5" t="str">
        <f>IF(COUNTA(LF216:MG216)=0, "", AVERAGE(LL216,LP216,LQ216,LR216,MF216,MG216))</f>
        <v/>
      </c>
      <c r="ML216" s="6"/>
      <c r="MM216" s="5"/>
      <c r="MN216" s="5"/>
      <c r="MO216" s="5"/>
      <c r="MP216" s="5"/>
      <c r="MQ216" s="5"/>
      <c r="MR216" s="5"/>
      <c r="MS216" s="5"/>
      <c r="MT216" s="5"/>
      <c r="MU216" s="5"/>
      <c r="MV216" s="5"/>
      <c r="MW216" s="5"/>
      <c r="MX216" s="5"/>
      <c r="MY216" s="5"/>
      <c r="MZ216" s="5"/>
      <c r="NA216" s="5"/>
      <c r="NB216" s="5"/>
      <c r="NC216" s="5"/>
      <c r="ND216" s="5"/>
      <c r="NE216" s="5"/>
      <c r="NF216" s="5"/>
      <c r="NG216" s="5" t="str">
        <f>IF(COUNTA(MM216:NF216)=0, "", SUM(MM216:NF216))</f>
        <v/>
      </c>
      <c r="NH216" s="6"/>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c r="OJ216" s="5"/>
      <c r="OK216" s="5" t="str">
        <f>IF(COUNTA(NI216:OJ216)=0, "", SUM(NK216,NP216,NS216,NW216,OC216,OG216,OJ216))</f>
        <v/>
      </c>
      <c r="OL216" s="5" t="str">
        <f>IF(COUNTA(NI216:OJ216)=0, "", SUM(NJ216,NL216,NQ216,NV216,NZ216,OB216,OD216))</f>
        <v/>
      </c>
      <c r="OM216" s="5" t="str">
        <f>IF(COUNTA(NI216:OJ216)=0, "", SUM(NN216,NR216,NU216,NY216,OA216,OF216,OI216))</f>
        <v/>
      </c>
      <c r="ON216" s="5" t="str">
        <f>IF(COUNTA(NI216:OJ216)=0, "", SUM(NI216,NM216,NO216,NT216,NX216,OE216,OH216))</f>
        <v/>
      </c>
      <c r="OQ216" s="6"/>
      <c r="OR216" s="5"/>
      <c r="OS216" s="5"/>
      <c r="OT216" s="5"/>
      <c r="OU216" s="5"/>
      <c r="OV216" s="5"/>
      <c r="OW216" s="5"/>
      <c r="OX216" s="5"/>
      <c r="OY216" s="5"/>
      <c r="OZ216" s="5"/>
      <c r="PA216" s="5"/>
      <c r="PB216" s="5"/>
      <c r="PC216" s="5"/>
      <c r="PD216" s="5"/>
      <c r="PE216" s="5"/>
      <c r="PF216" s="5"/>
      <c r="PG216" s="5"/>
      <c r="PH216" s="5"/>
      <c r="PI216" s="5"/>
      <c r="PJ216" s="5"/>
      <c r="PK216" s="5"/>
      <c r="PL216" s="5"/>
      <c r="PM216" s="5"/>
      <c r="PN216" s="5"/>
      <c r="PO216" s="5"/>
      <c r="PP216" s="5"/>
      <c r="PQ216" s="5"/>
      <c r="PR216" s="5"/>
      <c r="PS216" s="5"/>
      <c r="PT216" s="5" t="str">
        <f>IF(COUNTBLANK(OR216:PS216)&gt;0, "", AVERAGE(OR216:PS216))</f>
        <v/>
      </c>
      <c r="PU216" s="5" t="str">
        <f>IF(COUNTA(OR216:PS216)=0, "", AVERAGE(OS216,PE216,PF216,PG216,PH216,PI216,PK216,PM216,PN216))</f>
        <v/>
      </c>
      <c r="PV216" s="5" t="str">
        <f>IF(COUNTA(OR216:PS216)=0, "", AVERAGE(OT216,OU216,OV216,OW216,OY216,PA216,PP216,PQ216))</f>
        <v/>
      </c>
      <c r="PW216" s="5" t="str">
        <f>IF(COUNTA(OR216:PS216)=0, "", AVERAGE(OX216,PB216,PC216,PD216,PR216,PS216))</f>
        <v/>
      </c>
      <c r="PX216" s="6"/>
      <c r="PY216" s="5"/>
      <c r="PZ216" s="5"/>
      <c r="QA216" s="5"/>
      <c r="QB216" s="5"/>
      <c r="QC216" s="5"/>
      <c r="QD216" s="5"/>
      <c r="QE216" s="5"/>
      <c r="QF216" s="5"/>
      <c r="QG216" s="5"/>
      <c r="QH216" s="5"/>
      <c r="QI216" s="5" t="str">
        <f>IF(COUNTBLANK(PY216:QG216)&gt;0, "", SUM(PY216:QG216))</f>
        <v/>
      </c>
      <c r="QJ216" s="6"/>
      <c r="QK216" s="5"/>
      <c r="QL216" s="5"/>
      <c r="QM216" s="5"/>
      <c r="QN216" s="5"/>
      <c r="QO216" s="5"/>
      <c r="QP216" s="5"/>
      <c r="QQ216" s="5"/>
      <c r="QR216" s="5"/>
      <c r="QS216" s="5"/>
      <c r="QT216" s="5"/>
      <c r="QU216" s="5" t="str">
        <f>IF(COUNTBLANK(QK216:QS216)&gt;0, "", SUM(QK216:QS216))</f>
        <v/>
      </c>
      <c r="QV216" s="6"/>
      <c r="QW216" s="5"/>
      <c r="QX216" s="5"/>
      <c r="QY216" s="5"/>
      <c r="QZ216" s="5"/>
      <c r="RA216" s="5"/>
      <c r="RB216" s="5"/>
      <c r="RC216" s="5"/>
      <c r="RD216" s="5"/>
      <c r="RE216" s="5"/>
      <c r="RF216" s="5"/>
      <c r="RG216" s="5" t="str">
        <f>IF(COUNTBLANK(QW216:RE216)&gt;0, "", SUM(QW216:RE216))</f>
        <v/>
      </c>
      <c r="RH216" s="6"/>
      <c r="RI216" s="5"/>
      <c r="RJ216" s="5"/>
      <c r="RK216" s="5"/>
      <c r="RL216" s="5"/>
      <c r="RM216" s="5"/>
      <c r="RN216" s="5"/>
      <c r="RO216" s="5"/>
      <c r="RP216" s="5" t="str">
        <f>IF(COUNTBLANK(RI216:RO216)&gt;0, "", SUM(RI216:RO216))</f>
        <v/>
      </c>
      <c r="RQ216" s="6"/>
      <c r="RR216" s="5"/>
      <c r="RS216" s="5"/>
      <c r="RT216" s="5"/>
      <c r="RU216" s="5"/>
      <c r="RV216" s="5"/>
      <c r="RW216" s="5"/>
      <c r="RX216" s="5"/>
      <c r="RY216" s="5" t="str">
        <f>IF(COUNTBLANK(RR216:RX216)&gt;0, "", SUM(RR216:RX216))</f>
        <v/>
      </c>
      <c r="RZ216" s="6"/>
      <c r="SA216" s="5"/>
      <c r="SB216" s="5"/>
      <c r="SC216" s="5"/>
      <c r="SD216" s="5"/>
      <c r="SE216" s="5"/>
      <c r="SF216" s="5"/>
      <c r="SG216" s="5"/>
      <c r="SH216" s="5" t="str">
        <f>IF(COUNTBLANK(SA216:SG216)&gt;0, "", SUM(SA216:SG216))</f>
        <v/>
      </c>
      <c r="SI216" s="6"/>
      <c r="SJ216" s="5"/>
      <c r="SK216" s="5"/>
      <c r="SL216" s="5"/>
      <c r="SM216" s="5"/>
      <c r="SN216" s="5"/>
      <c r="SO216" s="5"/>
      <c r="SP216" s="5"/>
      <c r="SQ216" s="5"/>
      <c r="SR216" s="5"/>
      <c r="SS216" s="5"/>
      <c r="ST216" s="5"/>
      <c r="SU216" s="5"/>
      <c r="SV216" s="5"/>
      <c r="SW216" s="5"/>
      <c r="SX216" s="5"/>
      <c r="SY216" s="5"/>
      <c r="SZ216" s="5"/>
      <c r="TA216" s="5"/>
      <c r="TB216" s="5"/>
      <c r="TC216" s="5" t="str">
        <f>IF(COUNTBLANK(SJ216:TB216)&gt;0, "", SUM(SJ216:TB216))</f>
        <v/>
      </c>
      <c r="TD216" s="5" t="str">
        <f>IF(COUNTBLANK(SJ216:TB216)&gt;0, "", SUM(SL216,SO216,SR216,SS216,ST216,SU216,SV216,SX216,SY216,TB216))</f>
        <v/>
      </c>
      <c r="TE216" s="5" t="str">
        <f>IF(COUNTBLANK(SJ216:TB216)&gt;0, "", SUM(SJ216,SK216,SM216,SN216,SQ216,SW216,SZ216,TA216))</f>
        <v/>
      </c>
      <c r="TF216" s="6"/>
      <c r="TG216" s="5"/>
      <c r="TH216" s="5"/>
      <c r="TI216" s="5"/>
      <c r="TJ216" s="5"/>
      <c r="TK216" s="5"/>
      <c r="TL216" s="5"/>
      <c r="TM216" s="5"/>
      <c r="TN216" s="5"/>
      <c r="TO216" s="5"/>
      <c r="TP216" s="5"/>
      <c r="TQ216" s="5"/>
      <c r="TR216" s="5"/>
      <c r="TS216" s="5"/>
      <c r="TT216" s="5"/>
      <c r="TU216" s="5"/>
      <c r="TV216" s="5"/>
      <c r="TW216" s="5"/>
      <c r="TX216" s="5"/>
      <c r="TY216" s="5"/>
      <c r="TZ216" s="5" t="str">
        <f>IF(COUNTBLANK(TG216:TY216)&gt;0, "", SUM(TG216:TY216))</f>
        <v/>
      </c>
      <c r="UA216" s="5" t="str">
        <f>IF(COUNTBLANK(TG216:TY216)&gt;0, "", SUM(TI216,TL216,TO216,TP216,TQ216,TR216,TS216,TU216,TV216,TY216))</f>
        <v/>
      </c>
      <c r="UB216" s="5" t="str">
        <f>IF(COUNTBLANK(TG216:TY216)&gt;0, "", SUM(TG216,TH216,TJ216,TK216,TN216,TT216,TW216,TX216))</f>
        <v/>
      </c>
      <c r="UC216" s="6"/>
      <c r="UD216" s="5"/>
      <c r="UE216" s="5"/>
      <c r="UF216" s="5"/>
      <c r="UG216" s="5"/>
      <c r="UH216" s="5"/>
      <c r="UI216" s="5"/>
      <c r="UJ216" s="5"/>
      <c r="UK216" s="5"/>
      <c r="UL216" s="5"/>
      <c r="UM216" s="5"/>
      <c r="UN216" s="5"/>
      <c r="UO216" s="5"/>
      <c r="UP216" s="5"/>
      <c r="UQ216" s="5"/>
      <c r="UR216" s="5"/>
      <c r="US216" s="5"/>
      <c r="UT216" s="5"/>
      <c r="UU216" s="5"/>
      <c r="UV216" s="5"/>
      <c r="UW216" s="5" t="str">
        <f>IF(COUNTBLANK(UD216:UV216)&gt;0, "", SUM(UD216:UV216))</f>
        <v/>
      </c>
      <c r="UX216" s="5" t="str">
        <f>IF(COUNTBLANK(UD216:UV216)&gt;0, "", SUM(UF216,UI216,UL216,UM216,UN216,UO216,UP216,UR216,US216,UV216))</f>
        <v/>
      </c>
      <c r="UY216" s="5" t="str">
        <f>IF(COUNTBLANK(UD216:UV216)&gt;0, "", SUM(UD216,UE216,UG216,UH216,UK216,UQ216,UT216,UU216))</f>
        <v/>
      </c>
      <c r="UZ216" s="6"/>
      <c r="VA216" s="6"/>
      <c r="VB216" s="5"/>
      <c r="VC216" s="5"/>
      <c r="VE216" s="5"/>
      <c r="VF216" s="5"/>
      <c r="VG216" s="5"/>
      <c r="VH216" s="5"/>
      <c r="VI216" s="5"/>
      <c r="VK216" s="5"/>
      <c r="VL216" s="5"/>
      <c r="VN216" s="6"/>
      <c r="VO216" s="5"/>
      <c r="VP216" s="5"/>
      <c r="VQ216" s="5"/>
      <c r="VR216" s="5"/>
      <c r="VS216" s="5"/>
      <c r="VT216" s="5"/>
      <c r="VU216" s="5"/>
      <c r="VV216" s="5"/>
      <c r="VW216" s="5"/>
      <c r="VX216" s="5"/>
      <c r="VY216" s="5"/>
      <c r="VZ216" s="5"/>
      <c r="WA216" s="5"/>
      <c r="WB216" s="5"/>
      <c r="WC216" s="5"/>
      <c r="WD216" s="5"/>
      <c r="WE216" s="5"/>
      <c r="WF216" s="5"/>
      <c r="WG216" s="5"/>
      <c r="WH216" s="5"/>
      <c r="WI216" s="5"/>
      <c r="WJ216" s="5"/>
      <c r="WK216" s="5"/>
      <c r="WL216" s="5"/>
      <c r="WM216" s="5"/>
      <c r="WN216" s="5"/>
      <c r="WO216" s="5"/>
      <c r="WP216" s="5"/>
      <c r="WQ216" s="5"/>
      <c r="WR216" s="5" t="str">
        <f>IF(COUNTBLANK(VO216:WQ216)&gt;0, "", SUM(VQ216:WJ216))</f>
        <v/>
      </c>
      <c r="WS216" s="5" t="str">
        <f>IF(COUNTBLANK(VO216:WQ216)&gt;0, "", SUM(VQ216:VZ216))</f>
        <v/>
      </c>
      <c r="WT216" s="5" t="str">
        <f>IF(COUNTBLANK(VO216:WQ216)&gt;0, "", SUM(WA216:WL216))</f>
        <v/>
      </c>
      <c r="WU216" s="5" t="str">
        <f>IF(COUNTBLANK(VO216:WQ216)&gt;0, "", SUM(WK216:WL216))</f>
        <v/>
      </c>
      <c r="WV216" s="5"/>
      <c r="WW216" s="5" t="str">
        <f>IF(COUNTBLANK(VO216:WQ216)&gt;0, "", SUM(VQ216:VU216))</f>
        <v/>
      </c>
      <c r="WX216" s="5" t="str">
        <f>IF(COUNTBLANK(VO216:WQ216)&gt;0, "", SUM(VV216:VW216))</f>
        <v/>
      </c>
      <c r="WY216" s="5" t="str">
        <f>IF(COUNTBLANK(VO216:WQ216)&gt;0, "", SUM(VX216:WD216))</f>
        <v/>
      </c>
      <c r="WZ216" s="5" t="str">
        <f>IF(COUNTBLANK(VO216:WQ216)&gt;0, "", SUM(WE216:WJ216))</f>
        <v/>
      </c>
      <c r="XA216" s="6"/>
      <c r="XB216" s="5"/>
      <c r="XC216" s="5"/>
      <c r="XD216" s="5"/>
      <c r="XE216" s="5"/>
      <c r="XF216" s="5"/>
      <c r="XG216" s="5"/>
      <c r="XH216" s="5"/>
      <c r="XI216" s="5"/>
      <c r="XJ216" s="5"/>
      <c r="XK216" s="5"/>
      <c r="XL216" s="5" t="str">
        <f>IF(COUNTBLANK(XB216:XJ216)&gt;0, "", SUM(XB216:XJ216))</f>
        <v/>
      </c>
      <c r="XM216" s="6"/>
      <c r="XN216" s="5"/>
      <c r="XO216" s="5"/>
      <c r="XP216" s="5"/>
      <c r="XQ216" s="5"/>
      <c r="XR216" s="5"/>
      <c r="XS216" s="5"/>
      <c r="XT216" s="5"/>
      <c r="XU216" s="5" t="str">
        <f>IF(COUNTBLANK(XN216:XT216)&gt;0, "", SUM(XN216:XT216))</f>
        <v/>
      </c>
      <c r="XV216" s="6"/>
      <c r="XW216" s="5"/>
      <c r="XX216" s="5"/>
      <c r="XY216" s="5"/>
      <c r="XZ216" s="5"/>
      <c r="YA216" s="5"/>
      <c r="YB216" s="5"/>
      <c r="YC216" s="5"/>
      <c r="YD216" s="5"/>
      <c r="YE216" s="5"/>
      <c r="YF216" s="5"/>
      <c r="YG216" s="5"/>
      <c r="YH216" s="5"/>
      <c r="YI216" s="5"/>
      <c r="YJ216" s="5"/>
      <c r="YK216" s="5"/>
      <c r="YL216" s="5"/>
      <c r="YM216" s="5"/>
      <c r="YN216" s="5"/>
      <c r="YO216" s="5"/>
      <c r="YP216" s="12" t="str">
        <f>IF(COUNTBLANK(XW216:YO216)&gt;0, "", SUM(XW216:YO216))</f>
        <v/>
      </c>
      <c r="YQ216" s="12" t="str">
        <f>IF(COUNTBLANK(XW216:YO216)&gt;0, "", SUM(XY216,YC216,YD216,YE216,YJ216,YK216,YL216,YM216))</f>
        <v/>
      </c>
      <c r="YR216" s="12" t="str">
        <f>IF(COUNTBLANK(XW216:YO216)&gt;0, "", SUM(YF216:YH216))</f>
        <v/>
      </c>
      <c r="YS216" s="12" t="str">
        <f>IF(COUNTBLANK(XW216:YO216)&gt;0, "", SUM(XW216,XX216,YB216))</f>
        <v/>
      </c>
      <c r="YT216" s="12" t="str">
        <f>IF(COUNTBLANK(XW216:YO216)&gt;0, "", SUM(XZ216,YA216,YI216,YN216,YO216))</f>
        <v/>
      </c>
      <c r="YU216" s="12" t="str">
        <f>IF(COUNTBLANK(XW216:YO216)&gt;0, "", SUM(XY216,XZ216,YA216,YB216,YC216,YF216,YJ216,YN216,YO216))</f>
        <v/>
      </c>
      <c r="YV216" s="12" t="str">
        <f>IF(COUNTBLANK(XW216:YO216)&gt;0, "", SUM(XW216,XX216,YK216,YL216,YM216))</f>
        <v/>
      </c>
      <c r="YW216" s="12" t="str">
        <f>IF(COUNTBLANK(XW216:YO216)&gt;0, "", SUM(YD216,YE216,YG216,YH216,YI216))</f>
        <v/>
      </c>
      <c r="YX216" s="6"/>
      <c r="YY216" s="5"/>
      <c r="YZ216" s="5"/>
      <c r="ZA216" s="5"/>
      <c r="ZB216" s="5"/>
      <c r="ZC216" s="5"/>
      <c r="ZD216" s="5"/>
      <c r="ZE216" s="5"/>
      <c r="ZF216" s="5"/>
      <c r="ZG216" s="5"/>
      <c r="ZH216" s="5"/>
      <c r="ZI216" s="5"/>
      <c r="ZJ216" s="5"/>
      <c r="ZK216" s="5"/>
      <c r="ZL216" s="5"/>
      <c r="ZM216" s="5"/>
      <c r="ZN216" s="5"/>
      <c r="ZO216" s="5"/>
      <c r="ZP216" s="5"/>
      <c r="ZQ216" s="5"/>
      <c r="ZR216" s="5"/>
      <c r="ZS216" s="5"/>
      <c r="ZT216" s="5"/>
      <c r="ZU216" s="5"/>
      <c r="ZV216" s="5"/>
      <c r="ZW216" s="5"/>
      <c r="ZX216" s="5"/>
      <c r="ZY216" s="5"/>
      <c r="ZZ216" s="5"/>
      <c r="AAA216" s="5" t="str">
        <f>IF(COUNTBLANK(YY216:ZZ216)&gt;0, "", AVERAGE(YY216:ZZ216))</f>
        <v/>
      </c>
      <c r="AAB216" s="5" t="str">
        <f>IF(COUNTA(YY216:ZZ216)=0, "", AVERAGE(YZ216,ZL216,ZM216,ZN216,ZO216,ZP216,ZR216,ZT216,ZU216))</f>
        <v/>
      </c>
      <c r="AAC216" s="5" t="str">
        <f>IF(COUNTA(YY216:ZZ216)=0, "", AVERAGE(ZA216,ZB216,ZC216,ZD216,ZF216,ZH216,ZW216,ZX216))</f>
        <v/>
      </c>
      <c r="AAD216" s="5" t="str">
        <f>IF(COUNTA(YY216:ZZ216)=0, "", AVERAGE(ZE216,ZI216,ZJ216,ZK216,ZY216,ZZ216))</f>
        <v/>
      </c>
      <c r="AAE216" s="6"/>
      <c r="AAF216" s="5"/>
      <c r="AAG216" s="5"/>
      <c r="AAH216" s="5"/>
      <c r="AAI216" s="5"/>
      <c r="AAJ216" s="5"/>
      <c r="AAK216" s="5"/>
      <c r="AAL216" s="5"/>
      <c r="AAM216" s="5"/>
      <c r="AAN216" s="5"/>
      <c r="AAO216" s="5"/>
      <c r="AAP216" s="5"/>
      <c r="AAQ216" s="5"/>
      <c r="AAR216" s="5"/>
      <c r="AAS216" s="5"/>
      <c r="AAT216" s="5"/>
      <c r="AAU216" s="5"/>
      <c r="AAV216" s="5"/>
      <c r="AAW216" s="5"/>
      <c r="AAX216" s="5"/>
      <c r="AAY216" s="5"/>
      <c r="AAZ216" s="5"/>
      <c r="ABA216" s="5"/>
      <c r="ABB216" s="5"/>
      <c r="ABC216" s="5"/>
      <c r="ABD216" s="5"/>
      <c r="ABE216" s="5"/>
      <c r="ABF216" s="5"/>
      <c r="ABG216" s="5"/>
      <c r="ABH216" s="5"/>
      <c r="ABI216" s="5"/>
      <c r="ABJ216" s="5"/>
      <c r="ABK216" s="5"/>
      <c r="ABL216" s="5"/>
      <c r="ABM216" s="5"/>
      <c r="ABN216" s="5"/>
      <c r="ABO216" s="5"/>
      <c r="ABP216" s="5"/>
      <c r="ABQ216" s="5"/>
      <c r="ABR216" s="5"/>
      <c r="ABS216" s="5"/>
      <c r="ABT216" s="5"/>
      <c r="ABU216" s="5"/>
      <c r="ABV216" s="5"/>
      <c r="ABW216" s="5"/>
      <c r="ABX216" s="5"/>
      <c r="ABY216" s="6"/>
      <c r="ABZ216" s="5"/>
      <c r="ACA216" s="5"/>
      <c r="ACB216" s="5"/>
      <c r="ACC216" s="5"/>
      <c r="ACD216" s="5"/>
      <c r="ACE216" s="5"/>
      <c r="ACF216" s="5"/>
      <c r="ACG216" s="5"/>
      <c r="ACH216" s="5"/>
      <c r="ACI216" s="5"/>
      <c r="ACJ216" s="5"/>
      <c r="ACK216" s="5"/>
      <c r="ACL216" s="5"/>
      <c r="ACM216" s="5"/>
      <c r="ACN216" s="5"/>
      <c r="ACO216" s="5"/>
      <c r="ACP216" s="5"/>
      <c r="ACQ216" s="5"/>
      <c r="ACR216" s="5"/>
      <c r="ACS216" s="5"/>
      <c r="ACT216" s="5"/>
      <c r="ACU216" s="5"/>
      <c r="ACV216" s="5"/>
      <c r="ACW216" s="5"/>
      <c r="ACX216" s="5"/>
      <c r="ACY216" s="5"/>
      <c r="ACZ216" s="5"/>
      <c r="ADA216" s="5"/>
      <c r="ADB216" s="5"/>
      <c r="ADC216" s="5"/>
      <c r="ADD216" s="5"/>
      <c r="ADE216" s="5"/>
      <c r="ADF216" s="5"/>
      <c r="ADG216" s="5"/>
      <c r="ADH216" s="5"/>
      <c r="ADI216" s="5"/>
      <c r="ADJ216" s="5"/>
      <c r="ADK216" s="5"/>
      <c r="ADL216" s="5"/>
      <c r="ADM216" s="5"/>
      <c r="ADN216" s="5"/>
      <c r="ADO216" s="5"/>
      <c r="ADP216" s="5"/>
      <c r="ADQ216" s="6"/>
      <c r="ADR216" s="5"/>
      <c r="ADS216" s="5"/>
      <c r="ADT216" s="5"/>
      <c r="ADU216" s="5"/>
      <c r="ADV216" s="5"/>
      <c r="ADW216" s="5"/>
      <c r="ADX216" s="5"/>
      <c r="ADY216" s="5"/>
      <c r="ADZ216" s="5"/>
      <c r="AEA216" s="5"/>
      <c r="AEB216" s="5"/>
      <c r="AEC216" s="5"/>
      <c r="AED216" s="5"/>
      <c r="AEE216" s="5"/>
      <c r="AEF216" s="5"/>
      <c r="AEG216" s="5"/>
      <c r="AEH216" s="5"/>
      <c r="AEI216" s="5"/>
      <c r="AEJ216" s="5"/>
      <c r="AEK216" s="5"/>
      <c r="AEL216" s="5" t="str">
        <f>IF(COUNTA(ADR216:AEK216)=0, "", SUM(ADR216:AEK216))</f>
        <v/>
      </c>
      <c r="AEM216" s="8"/>
      <c r="AEN216" s="6"/>
      <c r="AEO216" s="6"/>
      <c r="AEP216" s="6"/>
      <c r="AEQ216" s="6"/>
      <c r="AER216" s="5"/>
      <c r="AES216" s="6"/>
      <c r="AET216" s="6"/>
      <c r="AEU216" s="6"/>
      <c r="AEV216" s="5"/>
      <c r="AEW216" s="5"/>
      <c r="AEX216" s="5"/>
      <c r="AEY216" s="5"/>
      <c r="AEZ216" s="5"/>
      <c r="AFA216" s="5"/>
      <c r="AFB216" s="5"/>
      <c r="AFC216" s="5"/>
      <c r="AFD216" s="5"/>
      <c r="AFE216" s="5"/>
      <c r="AFF216" s="5"/>
      <c r="AFG216" s="5"/>
      <c r="AFH216" s="5"/>
      <c r="AFI216" s="5"/>
      <c r="AFJ216" s="5"/>
      <c r="AFK216" s="5"/>
      <c r="AFL216" s="5"/>
      <c r="AFM216" s="5"/>
      <c r="AFN216" s="5"/>
      <c r="AFO216" s="5"/>
      <c r="AFP216" s="5"/>
      <c r="AFQ216" s="5"/>
      <c r="AFR216" s="5"/>
      <c r="AFS216" s="5"/>
      <c r="AFT216" s="5"/>
      <c r="AFU216" s="5"/>
      <c r="AFV216" s="5"/>
      <c r="AFW216" s="5"/>
      <c r="AFX216" s="5"/>
      <c r="AFY216" s="5"/>
      <c r="AFZ216" s="5"/>
      <c r="AGA216" s="5" t="str">
        <f>IF(COUNTA(AEV216:AFY216)=0, "", SUM(AEV216:AFY216))</f>
        <v/>
      </c>
      <c r="AGB216" s="6"/>
      <c r="AGC216" s="5"/>
      <c r="AGD216" s="5"/>
      <c r="AGE216" s="5"/>
      <c r="AGF216" s="5"/>
      <c r="AGG216" s="5"/>
      <c r="AGM216" s="18"/>
      <c r="AGS216" s="6"/>
      <c r="AHG216" s="18"/>
      <c r="AHM216" s="6"/>
      <c r="AHN216" s="5"/>
      <c r="AHO216" s="5"/>
      <c r="AHP216" s="5"/>
      <c r="AHQ216" s="5"/>
      <c r="AHR216" s="5"/>
      <c r="AHS216" s="5"/>
      <c r="AHT216" s="5"/>
      <c r="AHU216" s="5"/>
      <c r="AHV216" s="5"/>
      <c r="AHW216" s="5"/>
      <c r="AHX216" s="5" t="str">
        <f>IF(COUNTBLANK(AHN216:AHW216)&gt;0, "", SUM(AHN216:AHW216))</f>
        <v/>
      </c>
      <c r="AHY216" s="5" t="str">
        <f>IF(COUNTBLANK(AHN216:AHW216)&gt;0, "", SUM(AHR216,AHW216))</f>
        <v/>
      </c>
      <c r="AHZ216" s="5" t="str">
        <f>IF(COUNTBLANK(AHN216:AHW216)&gt;0, "", SUM(AHP216,AHS216))</f>
        <v/>
      </c>
      <c r="AIA216" s="5" t="str">
        <f>IF(COUNTBLANK(AHN216:AHW216)&gt;0, "", SUM(AHT216,AHV216))</f>
        <v/>
      </c>
      <c r="AIB216" s="5" t="str">
        <f>IF(COUNTBLANK(AHN216:AHW216)&gt;0, "", SUM(AHQ216,AHU216))</f>
        <v/>
      </c>
      <c r="AIC216" s="5" t="str">
        <f>IF(COUNTBLANK(AHN216:AHW216)&gt;0, "", SUM(AHN216:AHO216))</f>
        <v/>
      </c>
      <c r="AID216" s="6"/>
      <c r="AIE216" s="5"/>
      <c r="AIF216" s="5"/>
      <c r="AIG216" s="5"/>
      <c r="AIH216" s="5"/>
      <c r="AII216" s="5"/>
      <c r="AIJ216" s="5"/>
      <c r="AIK216" s="5"/>
      <c r="AIL216" s="5"/>
      <c r="AIM216" s="5"/>
      <c r="AIN216" s="5"/>
      <c r="AIO216" s="5"/>
      <c r="AIP216" s="5"/>
      <c r="AIQ216" s="5"/>
      <c r="AIR216" s="5"/>
      <c r="AIS216" s="5"/>
      <c r="AIT216" s="5"/>
      <c r="AIU216" s="5"/>
      <c r="AIV216" s="5"/>
      <c r="AIW216" s="5"/>
      <c r="AIX216" s="5"/>
      <c r="AIY216" s="5"/>
      <c r="AIZ216" s="5"/>
      <c r="AJA216" s="5"/>
      <c r="AJB216" s="6"/>
      <c r="AJC216" s="5"/>
      <c r="AJD216" s="5"/>
      <c r="AJE216" s="5"/>
      <c r="AJF216" s="5"/>
      <c r="AJG216" s="5"/>
      <c r="AJH216" s="5"/>
      <c r="AJI216" s="5"/>
      <c r="AJJ216" s="5"/>
      <c r="AJK216" s="5"/>
      <c r="AJL216" s="5"/>
      <c r="AJM216" s="5" t="str">
        <f>IF(COUNTBLANK(AJC216:AJK216)&gt;0, "", SUM(AJC216:AJK216))</f>
        <v/>
      </c>
      <c r="AJN216" s="6"/>
      <c r="AJO216" s="5"/>
      <c r="AJP216" s="5"/>
      <c r="AJQ216" s="5"/>
      <c r="AJR216" s="5"/>
      <c r="AJS216" s="5"/>
      <c r="AJT216" s="5"/>
      <c r="AJU216" s="5"/>
      <c r="AJV216" s="5" t="str">
        <f>IF(COUNTBLANK(AJO216:AJU216)&gt;0, "", SUM(AJO216:AJU216))</f>
        <v/>
      </c>
    </row>
    <row r="217" spans="1:958" ht="14.25" customHeight="1"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7"/>
      <c r="AF217" s="6"/>
      <c r="AG217" s="8"/>
      <c r="AH217" s="8"/>
      <c r="AI217" s="8"/>
      <c r="AJ217" s="5"/>
      <c r="AK217" s="9"/>
      <c r="AL217" s="5" t="str">
        <f>IF(OR(ISBLANK(AG217), ISBLANK(AK217)), "", AK217 - AG217)</f>
        <v/>
      </c>
      <c r="AM217" s="6"/>
      <c r="AN217" s="10" t="str">
        <f>IF(OR(ISBLANK(AM217), ISBLANK(AF217)), "", AF217 - AM217)</f>
        <v/>
      </c>
      <c r="AO217" s="6"/>
      <c r="AP217" s="6"/>
      <c r="AQ217" s="5"/>
      <c r="AV217" s="5"/>
      <c r="AW217" s="5"/>
      <c r="AX217" s="5"/>
      <c r="AY217" s="5"/>
      <c r="AZ217" s="5" t="str">
        <f>IF(ISBLANK(AY217), "", IF(AY217&lt;=8, 1, IF(AY217&lt;=12, 2, 3)))</f>
        <v/>
      </c>
      <c r="BA217" s="5"/>
      <c r="BB217" s="5" t="str">
        <f>IF(ISBLANK(BA217), "", IF(BA217&lt;=8, 1, IF(BA217&lt;=12, 2, 3)))</f>
        <v/>
      </c>
      <c r="BE217" s="5"/>
      <c r="BF217" s="5"/>
      <c r="BG217" s="5"/>
      <c r="BH217" s="6"/>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t="str">
        <f>IF(SUM(BI217:BQ217,BS217:BW217,BY217:CC217,CE217:CJ217)=0, "", SUM(BI217:BQ217,BS217:BW217,BY217:CC217,CE217:CJ217))</f>
        <v/>
      </c>
      <c r="CN217" s="5" t="str">
        <f>IF(SUM(CQ217, CR217, CS217, CT217, CU217)=0, "", IF(OR(CQ217&gt;=8, CR217&gt;=10, CS217&gt;=13, CT217&gt;=10, CU217&gt;=15), 1, 0))</f>
        <v/>
      </c>
      <c r="CO217" s="5" t="str">
        <f>IF(SUM(BI217:BJ217,BL217,BM217,BN217,BO217,BU217,CA217,CH217,CJ217)=0, "", SUM(BI217:BJ217,BL217,BM217,BN217,BO217,BU217,CA217,CH217,CJ217))</f>
        <v/>
      </c>
      <c r="CP217" s="5" t="str">
        <f>IF(SUM(BK217,BP217:BQ217,BS217:BT217,BV217:BW217,BY217:BZ217,CB217:CC217,CE217:CG217,CI217)=0, "", SUM(BK217,BP217:BQ217,BS217:BT217,BV217:BW217,BY217:BZ217,CB217:CC217,CE217:CG217,CI217))</f>
        <v/>
      </c>
      <c r="CQ217" s="5" t="str">
        <f>IF(SUM(CB217:CC217,CE217:CF217,CI217)=0, "", SUM(CB217:CC217,CE217:CF217,CI217))</f>
        <v/>
      </c>
      <c r="CR217" s="5" t="str">
        <f>IF(SUM(BQ217,BS217:BT217,BW217,BY217)=0, "", SUM(BQ217,BS217:BT217,BW217,BY217))</f>
        <v/>
      </c>
      <c r="CS217" s="5" t="str">
        <f>IF(SUM(BK217,BP217,BV217,BZ217,CG217)=0, "", SUM(BK217,BP217,BV217,BZ217,CG217))</f>
        <v/>
      </c>
      <c r="CT217" s="5" t="str">
        <f>IF(SUM(BI217:BJ217,BL217,BN217,CH217)=0, "", SUM(BI217:BJ217,BL217,BN217,CH217))</f>
        <v/>
      </c>
      <c r="CU217" s="5" t="str">
        <f>IF(SUM(BM217,BO217,BU217,CA217,CJ217)=0, "", SUM(BM217,BO217,BU217,CA217,CJ217))</f>
        <v/>
      </c>
      <c r="CV217" s="5" t="str">
        <f>IF(CQ217="", "", IF(CQ217&gt;=8, 1, 0))</f>
        <v/>
      </c>
      <c r="CW217" s="5" t="str">
        <f>IF(CR217="", "", IF(CR217&gt;=10, 1, 0))</f>
        <v/>
      </c>
      <c r="CX217" s="5" t="str">
        <f>IF(CS217="", "", IF(CS217&gt;=13, 1, 0))</f>
        <v/>
      </c>
      <c r="CY217" s="5" t="str">
        <f>IF(CT217="", "", IF(CT217&gt;=10, 1, 0))</f>
        <v/>
      </c>
      <c r="CZ217" s="5" t="str">
        <f>IF(CU217="", "", IF(CU217&gt;=15, 1, 0))</f>
        <v/>
      </c>
      <c r="DA217" s="5" t="str">
        <f>IF(AND(BR217="", BX217="", CD217=""), "", IF(BR217=5,1,0) + IF(BX217=5,1,0) + IF(CD217=5,1,0))</f>
        <v/>
      </c>
      <c r="DB217" s="6"/>
      <c r="DC217" s="5"/>
      <c r="DD217" s="13"/>
      <c r="DE217" s="5"/>
      <c r="DF217" s="13"/>
      <c r="DG217" s="5"/>
      <c r="DH217" s="13"/>
      <c r="DI217" s="5"/>
      <c r="DJ217" s="13"/>
      <c r="DK217" s="5"/>
      <c r="DL217" s="13"/>
      <c r="DM217" s="5"/>
      <c r="DN217" s="13"/>
      <c r="DO217" s="5"/>
      <c r="DP217" s="13"/>
      <c r="DQ217" s="5"/>
      <c r="DR217" s="13"/>
      <c r="DS217" s="5"/>
      <c r="DT217" s="13"/>
      <c r="DU217" s="5"/>
      <c r="DV217" s="13"/>
      <c r="DW217" s="5"/>
      <c r="DX217" s="13"/>
      <c r="DY217" s="5"/>
      <c r="DZ217" s="13"/>
      <c r="EA217" s="5"/>
      <c r="EB217" s="13"/>
      <c r="EC217" s="5"/>
      <c r="ED217" s="13"/>
      <c r="EE217" s="5"/>
      <c r="EF217" s="13"/>
      <c r="EG217" s="5"/>
      <c r="EH217" s="13"/>
      <c r="EI217" s="5"/>
      <c r="EJ217" s="13"/>
      <c r="EK217" s="5"/>
      <c r="EL217" s="5"/>
      <c r="EM217" s="5"/>
      <c r="EN217" s="6"/>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6"/>
      <c r="FM217" s="5"/>
      <c r="FN217" s="5"/>
      <c r="FO217" s="5"/>
      <c r="FP217" s="5"/>
      <c r="FQ217" s="5"/>
      <c r="FR217" s="5"/>
      <c r="FS217" s="14" t="str">
        <f>IF(COUNTBLANK(FM217:FR217)&gt;0, "", AVERAGE(FM217:FR217))</f>
        <v/>
      </c>
      <c r="FT217" s="6"/>
      <c r="FU217" s="5"/>
      <c r="FV217" s="5"/>
      <c r="FW217" s="5"/>
      <c r="FX217" s="5"/>
      <c r="FY217" s="5"/>
      <c r="FZ217" s="5"/>
      <c r="GA217" s="5"/>
      <c r="GB217" s="5"/>
      <c r="GC217" s="5"/>
      <c r="GD217" s="5"/>
      <c r="GE217" s="5" t="str">
        <f>IF(COUNTBLANK(FU217:GC217)&gt;0, "", SUM(FU217:GC217))</f>
        <v/>
      </c>
      <c r="GF217" s="6"/>
      <c r="GG217" s="5"/>
      <c r="GH217" s="5"/>
      <c r="GI217" s="5"/>
      <c r="GJ217" s="5"/>
      <c r="GK217" s="5"/>
      <c r="GL217" s="5"/>
      <c r="GM217" s="5"/>
      <c r="GN217" s="5" t="str">
        <f>IF(COUNTBLANK(GG217:GM217)&gt;0, "", SUM(GG217:GM217))</f>
        <v/>
      </c>
      <c r="GO217" s="6"/>
      <c r="GP217" s="5"/>
      <c r="GQ217" s="5"/>
      <c r="GR217" s="5"/>
      <c r="GS217" s="5"/>
      <c r="GT217" s="5"/>
      <c r="GU217" s="5"/>
      <c r="GV217" s="5"/>
      <c r="GW217" s="5"/>
      <c r="GX217" s="5"/>
      <c r="GY217" s="5"/>
      <c r="GZ217" s="5"/>
      <c r="HA217" s="5"/>
      <c r="HB217" s="5"/>
      <c r="HC217" s="5"/>
      <c r="HD217" s="5"/>
      <c r="HE217" s="5"/>
      <c r="HF217" s="5"/>
      <c r="HG217" s="5"/>
      <c r="HH217" s="5"/>
      <c r="HI217" s="5" t="str">
        <f>IF(COUNTBLANK(GQ217:HH217)&gt;0, "", SUM(GQ217:HH217))</f>
        <v/>
      </c>
      <c r="HJ217" s="6"/>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t="str">
        <f>IF(COUNTA(HK217:II217)=0, "", SUM(HK217,HL217,HN217,HO217,HP217,HU217,HV217,HX217,HZ217,IA217,IB217,IH217))</f>
        <v/>
      </c>
      <c r="IK217" s="5" t="str">
        <f>IF(COUNTA(HK217:II217)=0, "", SUM(HM217,HQ217,HR217,HS217,HT217,HW217,HY217,IC217,ID217,IE217,IF217,IG217,II217))</f>
        <v/>
      </c>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t="str">
        <f>IF(COUNTA(IL217:JJ217)=0, "", SUM(IL217,IM217,IO217,IP217,IQ217,IV217,IW217,IY217,JA217,JB217,JC217,JI217))</f>
        <v/>
      </c>
      <c r="JL217" s="5" t="str">
        <f>IF(COUNTA(IL217:JJ217)=0, "", SUM(IN217,IR217,IS217,IT217,IU217,IX217,IZ217,JD217,JE217,JF217,JG217,JH217,JJ217))</f>
        <v/>
      </c>
      <c r="JM217" s="6"/>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12" t="str">
        <f>IF(COUNTA(JN217:KW217)=0, "", SUM(JN217:KW217))</f>
        <v/>
      </c>
      <c r="KY217" s="12" t="str">
        <f>IF(COUNTA(JN217:KW217)=0, "", SUM(JX217,JY217,KH217,KJ217,KL217,KP217))</f>
        <v/>
      </c>
      <c r="KZ217" s="12" t="str">
        <f>IF(COUNTA(JN217:KW217)=0, "", SUM(JZ217,KE217,KG217,KM217,KT217))</f>
        <v/>
      </c>
      <c r="LA217" s="12" t="str">
        <f>IF(COUNTA(JN217:KW217)=0, "", SUM(JP217,KA217,KF217,KK217,KN217,KS217))</f>
        <v/>
      </c>
      <c r="LB217" s="12" t="str">
        <f>IF(COUNTA(JN217:KW217)=0, "", SUM(JO217,JS217,JU217,JW217,KD217,KU217))</f>
        <v/>
      </c>
      <c r="LC217" s="12" t="str">
        <f>IF(COUNTA(JN217:KW217)=0, "", SUM(KB217,KC217,KI217,KO217,KQ217,KR217,KV217,KW217))</f>
        <v/>
      </c>
      <c r="LD217" s="12" t="str">
        <f>IF(COUNTA(JN217:KW217)=0, "", SUM(JN217,JQ217,JR217,JT217,JV217))</f>
        <v/>
      </c>
      <c r="LE217" s="6"/>
      <c r="LF217" s="5"/>
      <c r="LG217" s="5"/>
      <c r="LH217" s="5"/>
      <c r="LI217" s="5"/>
      <c r="LJ217" s="5"/>
      <c r="LK217" s="5"/>
      <c r="LL217" s="5"/>
      <c r="LM217" s="5"/>
      <c r="LN217" s="5"/>
      <c r="LO217" s="5"/>
      <c r="LP217" s="5"/>
      <c r="LQ217" s="5"/>
      <c r="LR217" s="5"/>
      <c r="LS217" s="5"/>
      <c r="LT217" s="5"/>
      <c r="LU217" s="5"/>
      <c r="LV217" s="5"/>
      <c r="LW217" s="5"/>
      <c r="LX217" s="5"/>
      <c r="LY217" s="5"/>
      <c r="LZ217" s="5"/>
      <c r="MA217" s="5"/>
      <c r="MB217" s="5"/>
      <c r="MC217" s="5"/>
      <c r="MD217" s="5"/>
      <c r="ME217" s="5"/>
      <c r="MF217" s="5"/>
      <c r="MG217" s="5"/>
      <c r="MH217" s="5" t="str">
        <f>IF(COUNTBLANK(LF217:MG217)&gt;0, "", AVERAGE(LF217:MG217))</f>
        <v/>
      </c>
      <c r="MI217" s="5" t="str">
        <f>IF(COUNTA(LF217:MG217)=0, "", AVERAGE(LG217,LS217,LT217,LU217,LV217,LW217,LY217,MA217,MB217))</f>
        <v/>
      </c>
      <c r="MJ217" s="5" t="str">
        <f>IF(COUNTA(LF217:MG217)=0, "", AVERAGE(LH217,LI217,LJ217,LK217,LM217,LO217,MD217,ME217))</f>
        <v/>
      </c>
      <c r="MK217" s="5" t="str">
        <f>IF(COUNTA(LF217:MG217)=0, "", AVERAGE(LL217,LP217,LQ217,LR217,MF217,MG217))</f>
        <v/>
      </c>
      <c r="ML217" s="6"/>
      <c r="MM217" s="5"/>
      <c r="MN217" s="5"/>
      <c r="MO217" s="5"/>
      <c r="MP217" s="5"/>
      <c r="MQ217" s="5"/>
      <c r="MR217" s="5"/>
      <c r="MS217" s="5"/>
      <c r="MT217" s="5"/>
      <c r="MU217" s="5"/>
      <c r="MV217" s="5"/>
      <c r="MW217" s="5"/>
      <c r="MX217" s="5"/>
      <c r="MY217" s="5"/>
      <c r="MZ217" s="5"/>
      <c r="NA217" s="5"/>
      <c r="NB217" s="5"/>
      <c r="NC217" s="5"/>
      <c r="ND217" s="5"/>
      <c r="NE217" s="5"/>
      <c r="NF217" s="5"/>
      <c r="NG217" s="5" t="str">
        <f>IF(COUNTA(MM217:NF217)=0, "", SUM(MM217:NF217))</f>
        <v/>
      </c>
      <c r="NH217" s="6"/>
      <c r="NI217" s="5"/>
      <c r="NJ217" s="5"/>
      <c r="NK217" s="5"/>
      <c r="NL217" s="5"/>
      <c r="NM217" s="5"/>
      <c r="NN217" s="5"/>
      <c r="NO217" s="5"/>
      <c r="NP217" s="5"/>
      <c r="NQ217" s="5"/>
      <c r="NR217" s="5"/>
      <c r="NS217" s="5"/>
      <c r="NT217" s="5"/>
      <c r="NU217" s="5"/>
      <c r="NV217" s="5"/>
      <c r="NW217" s="5"/>
      <c r="NX217" s="5"/>
      <c r="NY217" s="5"/>
      <c r="NZ217" s="5"/>
      <c r="OA217" s="5"/>
      <c r="OB217" s="5"/>
      <c r="OC217" s="5"/>
      <c r="OD217" s="5"/>
      <c r="OE217" s="5"/>
      <c r="OF217" s="5"/>
      <c r="OG217" s="5"/>
      <c r="OH217" s="5"/>
      <c r="OI217" s="5"/>
      <c r="OJ217" s="5"/>
      <c r="OK217" s="5" t="str">
        <f>IF(COUNTA(NI217:OJ217)=0, "", SUM(NK217,NP217,NS217,NW217,OC217,OG217,OJ217))</f>
        <v/>
      </c>
      <c r="OL217" s="5" t="str">
        <f>IF(COUNTA(NI217:OJ217)=0, "", SUM(NJ217,NL217,NQ217,NV217,NZ217,OB217,OD217))</f>
        <v/>
      </c>
      <c r="OM217" s="5" t="str">
        <f>IF(COUNTA(NI217:OJ217)=0, "", SUM(NN217,NR217,NU217,NY217,OA217,OF217,OI217))</f>
        <v/>
      </c>
      <c r="ON217" s="5" t="str">
        <f>IF(COUNTA(NI217:OJ217)=0, "", SUM(NI217,NM217,NO217,NT217,NX217,OE217,OH217))</f>
        <v/>
      </c>
      <c r="OQ217" s="6"/>
      <c r="OR217" s="5"/>
      <c r="OS217" s="5"/>
      <c r="OT217" s="5"/>
      <c r="OU217" s="5"/>
      <c r="OV217" s="5"/>
      <c r="OW217" s="5"/>
      <c r="OX217" s="5"/>
      <c r="OY217" s="5"/>
      <c r="OZ217" s="5"/>
      <c r="PA217" s="5"/>
      <c r="PB217" s="5"/>
      <c r="PC217" s="5"/>
      <c r="PD217" s="5"/>
      <c r="PE217" s="5"/>
      <c r="PF217" s="5"/>
      <c r="PG217" s="5"/>
      <c r="PH217" s="5"/>
      <c r="PI217" s="5"/>
      <c r="PJ217" s="5"/>
      <c r="PK217" s="5"/>
      <c r="PL217" s="5"/>
      <c r="PM217" s="5"/>
      <c r="PN217" s="5"/>
      <c r="PO217" s="5"/>
      <c r="PP217" s="5"/>
      <c r="PQ217" s="5"/>
      <c r="PR217" s="5"/>
      <c r="PS217" s="5"/>
      <c r="PT217" s="5" t="str">
        <f>IF(COUNTBLANK(OR217:PS217)&gt;0, "", AVERAGE(OR217:PS217))</f>
        <v/>
      </c>
      <c r="PU217" s="5" t="str">
        <f>IF(COUNTA(OR217:PS217)=0, "", AVERAGE(OS217,PE217,PF217,PG217,PH217,PI217,PK217,PM217,PN217))</f>
        <v/>
      </c>
      <c r="PV217" s="5" t="str">
        <f>IF(COUNTA(OR217:PS217)=0, "", AVERAGE(OT217,OU217,OV217,OW217,OY217,PA217,PP217,PQ217))</f>
        <v/>
      </c>
      <c r="PW217" s="5" t="str">
        <f>IF(COUNTA(OR217:PS217)=0, "", AVERAGE(OX217,PB217,PC217,PD217,PR217,PS217))</f>
        <v/>
      </c>
      <c r="PX217" s="6"/>
      <c r="PY217" s="5"/>
      <c r="PZ217" s="5"/>
      <c r="QA217" s="5"/>
      <c r="QB217" s="5"/>
      <c r="QC217" s="5"/>
      <c r="QD217" s="5"/>
      <c r="QE217" s="5"/>
      <c r="QF217" s="5"/>
      <c r="QG217" s="5"/>
      <c r="QH217" s="5"/>
      <c r="QI217" s="5" t="str">
        <f>IF(COUNTBLANK(PY217:QG217)&gt;0, "", SUM(PY217:QG217))</f>
        <v/>
      </c>
      <c r="QJ217" s="6"/>
      <c r="QK217" s="5"/>
      <c r="QL217" s="5"/>
      <c r="QM217" s="5"/>
      <c r="QN217" s="5"/>
      <c r="QO217" s="5"/>
      <c r="QP217" s="5"/>
      <c r="QQ217" s="5"/>
      <c r="QR217" s="5"/>
      <c r="QS217" s="5"/>
      <c r="QT217" s="5"/>
      <c r="QU217" s="5" t="str">
        <f>IF(COUNTBLANK(QK217:QS217)&gt;0, "", SUM(QK217:QS217))</f>
        <v/>
      </c>
      <c r="QV217" s="6"/>
      <c r="QW217" s="5"/>
      <c r="QX217" s="5"/>
      <c r="QY217" s="5"/>
      <c r="QZ217" s="5"/>
      <c r="RA217" s="5"/>
      <c r="RB217" s="5"/>
      <c r="RC217" s="5"/>
      <c r="RD217" s="5"/>
      <c r="RE217" s="5"/>
      <c r="RF217" s="5"/>
      <c r="RG217" s="5" t="str">
        <f>IF(COUNTBLANK(QW217:RE217)&gt;0, "", SUM(QW217:RE217))</f>
        <v/>
      </c>
      <c r="RH217" s="6"/>
      <c r="RI217" s="5"/>
      <c r="RJ217" s="5"/>
      <c r="RK217" s="5"/>
      <c r="RL217" s="5"/>
      <c r="RM217" s="5"/>
      <c r="RN217" s="5"/>
      <c r="RO217" s="5"/>
      <c r="RP217" s="5" t="str">
        <f>IF(COUNTBLANK(RI217:RO217)&gt;0, "", SUM(RI217:RO217))</f>
        <v/>
      </c>
      <c r="RQ217" s="6"/>
      <c r="RR217" s="5"/>
      <c r="RS217" s="5"/>
      <c r="RT217" s="5"/>
      <c r="RU217" s="5"/>
      <c r="RV217" s="5"/>
      <c r="RW217" s="5"/>
      <c r="RX217" s="5"/>
      <c r="RY217" s="5" t="str">
        <f>IF(COUNTBLANK(RR217:RX217)&gt;0, "", SUM(RR217:RX217))</f>
        <v/>
      </c>
      <c r="RZ217" s="6"/>
      <c r="SA217" s="5"/>
      <c r="SB217" s="5"/>
      <c r="SC217" s="5"/>
      <c r="SD217" s="5"/>
      <c r="SE217" s="5"/>
      <c r="SF217" s="5"/>
      <c r="SG217" s="5"/>
      <c r="SH217" s="5" t="str">
        <f>IF(COUNTBLANK(SA217:SG217)&gt;0, "", SUM(SA217:SG217))</f>
        <v/>
      </c>
      <c r="SI217" s="6"/>
      <c r="SJ217" s="5"/>
      <c r="SK217" s="5"/>
      <c r="SL217" s="5"/>
      <c r="SM217" s="5"/>
      <c r="SN217" s="5"/>
      <c r="SO217" s="5"/>
      <c r="SP217" s="5"/>
      <c r="SQ217" s="5"/>
      <c r="SR217" s="5"/>
      <c r="SS217" s="5"/>
      <c r="ST217" s="5"/>
      <c r="SU217" s="5"/>
      <c r="SV217" s="5"/>
      <c r="SW217" s="5"/>
      <c r="SX217" s="5"/>
      <c r="SY217" s="5"/>
      <c r="SZ217" s="5"/>
      <c r="TA217" s="5"/>
      <c r="TB217" s="5"/>
      <c r="TC217" s="5" t="str">
        <f>IF(COUNTBLANK(SJ217:TB217)&gt;0, "", SUM(SJ217:TB217))</f>
        <v/>
      </c>
      <c r="TD217" s="5" t="str">
        <f>IF(COUNTBLANK(SJ217:TB217)&gt;0, "", SUM(SL217,SO217,SR217,SS217,ST217,SU217,SV217,SX217,SY217,TB217))</f>
        <v/>
      </c>
      <c r="TE217" s="5" t="str">
        <f>IF(COUNTBLANK(SJ217:TB217)&gt;0, "", SUM(SJ217,SK217,SM217,SN217,SQ217,SW217,SZ217,TA217))</f>
        <v/>
      </c>
      <c r="TF217" s="6"/>
      <c r="TG217" s="5"/>
      <c r="TH217" s="5"/>
      <c r="TI217" s="5"/>
      <c r="TJ217" s="5"/>
      <c r="TK217" s="5"/>
      <c r="TL217" s="5"/>
      <c r="TM217" s="5"/>
      <c r="TN217" s="5"/>
      <c r="TO217" s="5"/>
      <c r="TP217" s="5"/>
      <c r="TQ217" s="5"/>
      <c r="TR217" s="5"/>
      <c r="TS217" s="5"/>
      <c r="TT217" s="5"/>
      <c r="TU217" s="5"/>
      <c r="TV217" s="5"/>
      <c r="TW217" s="5"/>
      <c r="TX217" s="5"/>
      <c r="TY217" s="5"/>
      <c r="TZ217" s="5" t="str">
        <f>IF(COUNTBLANK(TG217:TY217)&gt;0, "", SUM(TG217:TY217))</f>
        <v/>
      </c>
      <c r="UA217" s="5" t="str">
        <f>IF(COUNTBLANK(TG217:TY217)&gt;0, "", SUM(TI217,TL217,TO217,TP217,TQ217,TR217,TS217,TU217,TV217,TY217))</f>
        <v/>
      </c>
      <c r="UB217" s="5" t="str">
        <f>IF(COUNTBLANK(TG217:TY217)&gt;0, "", SUM(TG217,TH217,TJ217,TK217,TN217,TT217,TW217,TX217))</f>
        <v/>
      </c>
      <c r="UC217" s="6"/>
      <c r="UD217" s="5"/>
      <c r="UE217" s="5"/>
      <c r="UF217" s="5"/>
      <c r="UG217" s="5"/>
      <c r="UH217" s="5"/>
      <c r="UI217" s="5"/>
      <c r="UJ217" s="5"/>
      <c r="UK217" s="5"/>
      <c r="UL217" s="5"/>
      <c r="UM217" s="5"/>
      <c r="UN217" s="5"/>
      <c r="UO217" s="5"/>
      <c r="UP217" s="5"/>
      <c r="UQ217" s="5"/>
      <c r="UR217" s="5"/>
      <c r="US217" s="5"/>
      <c r="UT217" s="5"/>
      <c r="UU217" s="5"/>
      <c r="UV217" s="5"/>
      <c r="UW217" s="5" t="str">
        <f>IF(COUNTBLANK(UD217:UV217)&gt;0, "", SUM(UD217:UV217))</f>
        <v/>
      </c>
      <c r="UX217" s="5" t="str">
        <f>IF(COUNTBLANK(UD217:UV217)&gt;0, "", SUM(UF217,UI217,UL217,UM217,UN217,UO217,UP217,UR217,US217,UV217))</f>
        <v/>
      </c>
      <c r="UY217" s="5" t="str">
        <f>IF(COUNTBLANK(UD217:UV217)&gt;0, "", SUM(UD217,UE217,UG217,UH217,UK217,UQ217,UT217,UU217))</f>
        <v/>
      </c>
      <c r="UZ217" s="6"/>
      <c r="VA217" s="6"/>
      <c r="VB217" s="5"/>
      <c r="VC217" s="5"/>
      <c r="VE217" s="5"/>
      <c r="VF217" s="5"/>
      <c r="VG217" s="5"/>
      <c r="VH217" s="5"/>
      <c r="VI217" s="5"/>
      <c r="VK217" s="5"/>
      <c r="VL217" s="5"/>
      <c r="VN217" s="6"/>
      <c r="VO217" s="5"/>
      <c r="VP217" s="5"/>
      <c r="VQ217" s="5"/>
      <c r="VR217" s="5"/>
      <c r="VS217" s="5"/>
      <c r="VT217" s="5"/>
      <c r="VU217" s="5"/>
      <c r="VV217" s="5"/>
      <c r="VW217" s="5"/>
      <c r="VX217" s="5"/>
      <c r="VY217" s="5"/>
      <c r="VZ217" s="5"/>
      <c r="WA217" s="5"/>
      <c r="WB217" s="5"/>
      <c r="WC217" s="5"/>
      <c r="WD217" s="5"/>
      <c r="WE217" s="5"/>
      <c r="WF217" s="5"/>
      <c r="WG217" s="5"/>
      <c r="WH217" s="5"/>
      <c r="WI217" s="5"/>
      <c r="WJ217" s="5"/>
      <c r="WK217" s="5"/>
      <c r="WL217" s="5"/>
      <c r="WM217" s="5"/>
      <c r="WN217" s="5"/>
      <c r="WO217" s="5"/>
      <c r="WP217" s="5"/>
      <c r="WQ217" s="5"/>
      <c r="WR217" s="5" t="str">
        <f>IF(COUNTBLANK(VO217:WQ217)&gt;0, "", SUM(VQ217:WJ217))</f>
        <v/>
      </c>
      <c r="WS217" s="5" t="str">
        <f>IF(COUNTBLANK(VO217:WQ217)&gt;0, "", SUM(VQ217:VZ217))</f>
        <v/>
      </c>
      <c r="WT217" s="5" t="str">
        <f>IF(COUNTBLANK(VO217:WQ217)&gt;0, "", SUM(WA217:WL217))</f>
        <v/>
      </c>
      <c r="WU217" s="5" t="str">
        <f>IF(COUNTBLANK(VO217:WQ217)&gt;0, "", SUM(WK217:WL217))</f>
        <v/>
      </c>
      <c r="WV217" s="5"/>
      <c r="WW217" s="5" t="str">
        <f>IF(COUNTBLANK(VO217:WQ217)&gt;0, "", SUM(VQ217:VU217))</f>
        <v/>
      </c>
      <c r="WX217" s="5" t="str">
        <f>IF(COUNTBLANK(VO217:WQ217)&gt;0, "", SUM(VV217:VW217))</f>
        <v/>
      </c>
      <c r="WY217" s="5" t="str">
        <f>IF(COUNTBLANK(VO217:WQ217)&gt;0, "", SUM(VX217:WD217))</f>
        <v/>
      </c>
      <c r="WZ217" s="5" t="str">
        <f>IF(COUNTBLANK(VO217:WQ217)&gt;0, "", SUM(WE217:WJ217))</f>
        <v/>
      </c>
      <c r="XA217" s="6"/>
      <c r="XB217" s="5"/>
      <c r="XC217" s="5"/>
      <c r="XD217" s="5"/>
      <c r="XE217" s="5"/>
      <c r="XF217" s="5"/>
      <c r="XG217" s="5"/>
      <c r="XH217" s="5"/>
      <c r="XI217" s="5"/>
      <c r="XJ217" s="5"/>
      <c r="XK217" s="5"/>
      <c r="XL217" s="5" t="str">
        <f>IF(COUNTBLANK(XB217:XJ217)&gt;0, "", SUM(XB217:XJ217))</f>
        <v/>
      </c>
      <c r="XM217" s="6"/>
      <c r="XN217" s="5"/>
      <c r="XO217" s="5"/>
      <c r="XP217" s="5"/>
      <c r="XQ217" s="5"/>
      <c r="XR217" s="5"/>
      <c r="XS217" s="5"/>
      <c r="XT217" s="5"/>
      <c r="XU217" s="5" t="str">
        <f>IF(COUNTBLANK(XN217:XT217)&gt;0, "", SUM(XN217:XT217))</f>
        <v/>
      </c>
      <c r="XV217" s="6"/>
      <c r="XW217" s="5"/>
      <c r="XX217" s="5"/>
      <c r="XY217" s="5"/>
      <c r="XZ217" s="5"/>
      <c r="YA217" s="5"/>
      <c r="YB217" s="5"/>
      <c r="YC217" s="5"/>
      <c r="YD217" s="5"/>
      <c r="YE217" s="5"/>
      <c r="YF217" s="5"/>
      <c r="YG217" s="5"/>
      <c r="YH217" s="5"/>
      <c r="YI217" s="5"/>
      <c r="YJ217" s="5"/>
      <c r="YK217" s="5"/>
      <c r="YL217" s="5"/>
      <c r="YM217" s="5"/>
      <c r="YN217" s="5"/>
      <c r="YO217" s="5"/>
      <c r="YP217" s="12" t="str">
        <f>IF(COUNTBLANK(XW217:YO217)&gt;0, "", SUM(XW217:YO217))</f>
        <v/>
      </c>
      <c r="YQ217" s="12" t="str">
        <f>IF(COUNTBLANK(XW217:YO217)&gt;0, "", SUM(XY217,YC217,YD217,YE217,YJ217,YK217,YL217,YM217))</f>
        <v/>
      </c>
      <c r="YR217" s="12" t="str">
        <f>IF(COUNTBLANK(XW217:YO217)&gt;0, "", SUM(YF217:YH217))</f>
        <v/>
      </c>
      <c r="YS217" s="12" t="str">
        <f>IF(COUNTBLANK(XW217:YO217)&gt;0, "", SUM(XW217,XX217,YB217))</f>
        <v/>
      </c>
      <c r="YT217" s="12" t="str">
        <f>IF(COUNTBLANK(XW217:YO217)&gt;0, "", SUM(XZ217,YA217,YI217,YN217,YO217))</f>
        <v/>
      </c>
      <c r="YU217" s="12" t="str">
        <f>IF(COUNTBLANK(XW217:YO217)&gt;0, "", SUM(XY217,XZ217,YA217,YB217,YC217,YF217,YJ217,YN217,YO217))</f>
        <v/>
      </c>
      <c r="YV217" s="12" t="str">
        <f>IF(COUNTBLANK(XW217:YO217)&gt;0, "", SUM(XW217,XX217,YK217,YL217,YM217))</f>
        <v/>
      </c>
      <c r="YW217" s="12" t="str">
        <f>IF(COUNTBLANK(XW217:YO217)&gt;0, "", SUM(YD217,YE217,YG217,YH217,YI217))</f>
        <v/>
      </c>
      <c r="YX217" s="6"/>
      <c r="YY217" s="5"/>
      <c r="YZ217" s="5"/>
      <c r="ZA217" s="5"/>
      <c r="ZB217" s="5"/>
      <c r="ZC217" s="5"/>
      <c r="ZD217" s="5"/>
      <c r="ZE217" s="5"/>
      <c r="ZF217" s="5"/>
      <c r="ZG217" s="5"/>
      <c r="ZH217" s="5"/>
      <c r="ZI217" s="5"/>
      <c r="ZJ217" s="5"/>
      <c r="ZK217" s="5"/>
      <c r="ZL217" s="5"/>
      <c r="ZM217" s="5"/>
      <c r="ZN217" s="5"/>
      <c r="ZO217" s="5"/>
      <c r="ZP217" s="5"/>
      <c r="ZQ217" s="5"/>
      <c r="ZR217" s="5"/>
      <c r="ZS217" s="5"/>
      <c r="ZT217" s="5"/>
      <c r="ZU217" s="5"/>
      <c r="ZV217" s="5"/>
      <c r="ZW217" s="5"/>
      <c r="ZX217" s="5"/>
      <c r="ZY217" s="5"/>
      <c r="ZZ217" s="5"/>
      <c r="AAA217" s="5" t="str">
        <f>IF(COUNTBLANK(YY217:ZZ217)&gt;0, "", AVERAGE(YY217:ZZ217))</f>
        <v/>
      </c>
      <c r="AAB217" s="5" t="str">
        <f>IF(COUNTA(YY217:ZZ217)=0, "", AVERAGE(YZ217,ZL217,ZM217,ZN217,ZO217,ZP217,ZR217,ZT217,ZU217))</f>
        <v/>
      </c>
      <c r="AAC217" s="5" t="str">
        <f>IF(COUNTA(YY217:ZZ217)=0, "", AVERAGE(ZA217,ZB217,ZC217,ZD217,ZF217,ZH217,ZW217,ZX217))</f>
        <v/>
      </c>
      <c r="AAD217" s="5" t="str">
        <f>IF(COUNTA(YY217:ZZ217)=0, "", AVERAGE(ZE217,ZI217,ZJ217,ZK217,ZY217,ZZ217))</f>
        <v/>
      </c>
      <c r="AAE217" s="6"/>
      <c r="AAF217" s="5"/>
      <c r="AAG217" s="5"/>
      <c r="AAH217" s="5"/>
      <c r="AAI217" s="5"/>
      <c r="AAJ217" s="5"/>
      <c r="AAK217" s="5"/>
      <c r="AAL217" s="5"/>
      <c r="AAM217" s="5"/>
      <c r="AAN217" s="5"/>
      <c r="AAO217" s="5"/>
      <c r="AAP217" s="5"/>
      <c r="AAQ217" s="5"/>
      <c r="AAR217" s="5"/>
      <c r="AAS217" s="5"/>
      <c r="AAT217" s="5"/>
      <c r="AAU217" s="5"/>
      <c r="AAV217" s="5"/>
      <c r="AAW217" s="5"/>
      <c r="AAX217" s="5"/>
      <c r="AAY217" s="5"/>
      <c r="AAZ217" s="5"/>
      <c r="ABA217" s="5"/>
      <c r="ABB217" s="5"/>
      <c r="ABC217" s="5"/>
      <c r="ABD217" s="5"/>
      <c r="ABE217" s="5"/>
      <c r="ABF217" s="5"/>
      <c r="ABG217" s="5"/>
      <c r="ABH217" s="5"/>
      <c r="ABI217" s="5"/>
      <c r="ABJ217" s="5"/>
      <c r="ABK217" s="5"/>
      <c r="ABL217" s="5"/>
      <c r="ABM217" s="5"/>
      <c r="ABN217" s="5"/>
      <c r="ABO217" s="5"/>
      <c r="ABP217" s="5"/>
      <c r="ABQ217" s="5"/>
      <c r="ABR217" s="5"/>
      <c r="ABS217" s="5"/>
      <c r="ABT217" s="5"/>
      <c r="ABU217" s="5"/>
      <c r="ABV217" s="5"/>
      <c r="ABW217" s="5"/>
      <c r="ABX217" s="5"/>
      <c r="ABY217" s="6"/>
      <c r="ABZ217" s="5"/>
      <c r="ACA217" s="5"/>
      <c r="ACB217" s="5"/>
      <c r="ACC217" s="5"/>
      <c r="ACD217" s="5"/>
      <c r="ACE217" s="5"/>
      <c r="ACF217" s="5"/>
      <c r="ACG217" s="5"/>
      <c r="ACH217" s="5"/>
      <c r="ACI217" s="5"/>
      <c r="ACJ217" s="5"/>
      <c r="ACK217" s="5"/>
      <c r="ACL217" s="5"/>
      <c r="ACM217" s="5"/>
      <c r="ACN217" s="5"/>
      <c r="ACO217" s="5"/>
      <c r="ACP217" s="5"/>
      <c r="ACQ217" s="5"/>
      <c r="ACR217" s="5"/>
      <c r="ACS217" s="5"/>
      <c r="ACT217" s="5"/>
      <c r="ACU217" s="5"/>
      <c r="ACV217" s="5"/>
      <c r="ACW217" s="5"/>
      <c r="ACX217" s="5"/>
      <c r="ACY217" s="5"/>
      <c r="ACZ217" s="5"/>
      <c r="ADA217" s="5"/>
      <c r="ADB217" s="5"/>
      <c r="ADC217" s="5"/>
      <c r="ADD217" s="5"/>
      <c r="ADE217" s="5"/>
      <c r="ADF217" s="5"/>
      <c r="ADG217" s="5"/>
      <c r="ADH217" s="5"/>
      <c r="ADI217" s="5"/>
      <c r="ADJ217" s="5"/>
      <c r="ADK217" s="5"/>
      <c r="ADL217" s="5"/>
      <c r="ADM217" s="5"/>
      <c r="ADN217" s="5"/>
      <c r="ADO217" s="5"/>
      <c r="ADP217" s="5"/>
      <c r="ADQ217" s="6"/>
      <c r="ADR217" s="5"/>
      <c r="ADS217" s="5"/>
      <c r="ADT217" s="5"/>
      <c r="ADU217" s="5"/>
      <c r="ADV217" s="5"/>
      <c r="ADW217" s="5"/>
      <c r="ADX217" s="5"/>
      <c r="ADY217" s="5"/>
      <c r="ADZ217" s="5"/>
      <c r="AEA217" s="5"/>
      <c r="AEB217" s="5"/>
      <c r="AEC217" s="5"/>
      <c r="AED217" s="5"/>
      <c r="AEE217" s="5"/>
      <c r="AEF217" s="5"/>
      <c r="AEG217" s="5"/>
      <c r="AEH217" s="5"/>
      <c r="AEI217" s="5"/>
      <c r="AEJ217" s="5"/>
      <c r="AEK217" s="5"/>
      <c r="AEL217" s="5" t="str">
        <f>IF(COUNTA(ADR217:AEK217)=0, "", SUM(ADR217:AEK217))</f>
        <v/>
      </c>
      <c r="AEM217" s="8"/>
      <c r="AEN217" s="6"/>
      <c r="AEO217" s="6"/>
      <c r="AEP217" s="6"/>
      <c r="AEQ217" s="6"/>
      <c r="AER217" s="5"/>
      <c r="AES217" s="6"/>
      <c r="AET217" s="6"/>
      <c r="AEU217" s="6"/>
      <c r="AEV217" s="5"/>
      <c r="AEW217" s="5"/>
      <c r="AEX217" s="5"/>
      <c r="AEY217" s="5"/>
      <c r="AEZ217" s="5"/>
      <c r="AFA217" s="5"/>
      <c r="AFB217" s="5"/>
      <c r="AFC217" s="5"/>
      <c r="AFD217" s="5"/>
      <c r="AFE217" s="5"/>
      <c r="AFF217" s="5"/>
      <c r="AFG217" s="5"/>
      <c r="AFH217" s="5"/>
      <c r="AFI217" s="5"/>
      <c r="AFJ217" s="5"/>
      <c r="AFK217" s="5"/>
      <c r="AFL217" s="5"/>
      <c r="AFM217" s="5"/>
      <c r="AFN217" s="5"/>
      <c r="AFO217" s="5"/>
      <c r="AFP217" s="5"/>
      <c r="AFQ217" s="5"/>
      <c r="AFR217" s="5"/>
      <c r="AFS217" s="5"/>
      <c r="AFT217" s="5"/>
      <c r="AFU217" s="5"/>
      <c r="AFV217" s="5"/>
      <c r="AFW217" s="5"/>
      <c r="AFX217" s="5"/>
      <c r="AFY217" s="5"/>
      <c r="AFZ217" s="5"/>
      <c r="AGA217" s="5" t="str">
        <f>IF(COUNTA(AEV217:AFY217)=0, "", SUM(AEV217:AFY217))</f>
        <v/>
      </c>
      <c r="AGB217" s="6"/>
      <c r="AGC217" s="5"/>
      <c r="AGD217" s="5"/>
      <c r="AGE217" s="5"/>
      <c r="AGF217" s="5"/>
      <c r="AGG217" s="5"/>
      <c r="AGM217" s="18"/>
      <c r="AGS217" s="6"/>
      <c r="AHG217" s="18"/>
      <c r="AHM217" s="6"/>
      <c r="AHN217" s="5"/>
      <c r="AHO217" s="5"/>
      <c r="AHP217" s="5"/>
      <c r="AHQ217" s="5"/>
      <c r="AHR217" s="5"/>
      <c r="AHS217" s="5"/>
      <c r="AHT217" s="5"/>
      <c r="AHU217" s="5"/>
      <c r="AHV217" s="5"/>
      <c r="AHW217" s="5"/>
      <c r="AHX217" s="5" t="str">
        <f>IF(COUNTBLANK(AHN217:AHW217)&gt;0, "", SUM(AHN217:AHW217))</f>
        <v/>
      </c>
      <c r="AHY217" s="5" t="str">
        <f>IF(COUNTBLANK(AHN217:AHW217)&gt;0, "", SUM(AHR217,AHW217))</f>
        <v/>
      </c>
      <c r="AHZ217" s="5" t="str">
        <f>IF(COUNTBLANK(AHN217:AHW217)&gt;0, "", SUM(AHP217,AHS217))</f>
        <v/>
      </c>
      <c r="AIA217" s="5" t="str">
        <f>IF(COUNTBLANK(AHN217:AHW217)&gt;0, "", SUM(AHT217,AHV217))</f>
        <v/>
      </c>
      <c r="AIB217" s="5" t="str">
        <f>IF(COUNTBLANK(AHN217:AHW217)&gt;0, "", SUM(AHQ217,AHU217))</f>
        <v/>
      </c>
      <c r="AIC217" s="5" t="str">
        <f>IF(COUNTBLANK(AHN217:AHW217)&gt;0, "", SUM(AHN217:AHO217))</f>
        <v/>
      </c>
      <c r="AID217" s="6"/>
      <c r="AIE217" s="5"/>
      <c r="AIF217" s="5"/>
      <c r="AIG217" s="5"/>
      <c r="AIH217" s="5"/>
      <c r="AII217" s="5"/>
      <c r="AIJ217" s="5"/>
      <c r="AIK217" s="5"/>
      <c r="AIL217" s="5"/>
      <c r="AIM217" s="5"/>
      <c r="AIN217" s="5"/>
      <c r="AIO217" s="5"/>
      <c r="AIP217" s="5"/>
      <c r="AIQ217" s="5"/>
      <c r="AIR217" s="5"/>
      <c r="AIS217" s="5"/>
      <c r="AIT217" s="5"/>
      <c r="AIU217" s="5"/>
      <c r="AIV217" s="5"/>
      <c r="AIW217" s="5"/>
      <c r="AIX217" s="5"/>
      <c r="AIY217" s="5"/>
      <c r="AIZ217" s="5"/>
      <c r="AJA217" s="5"/>
      <c r="AJB217" s="6"/>
      <c r="AJC217" s="5"/>
      <c r="AJD217" s="5"/>
      <c r="AJE217" s="5"/>
      <c r="AJF217" s="5"/>
      <c r="AJG217" s="5"/>
      <c r="AJH217" s="5"/>
      <c r="AJI217" s="5"/>
      <c r="AJJ217" s="5"/>
      <c r="AJK217" s="5"/>
      <c r="AJL217" s="5"/>
      <c r="AJM217" s="5" t="str">
        <f>IF(COUNTBLANK(AJC217:AJK217)&gt;0, "", SUM(AJC217:AJK217))</f>
        <v/>
      </c>
      <c r="AJN217" s="6"/>
      <c r="AJO217" s="5"/>
      <c r="AJP217" s="5"/>
      <c r="AJQ217" s="5"/>
      <c r="AJR217" s="5"/>
      <c r="AJS217" s="5"/>
      <c r="AJT217" s="5"/>
      <c r="AJU217" s="5"/>
      <c r="AJV217" s="5" t="str">
        <f>IF(COUNTBLANK(AJO217:AJU217)&gt;0, "", SUM(AJO217:AJU217))</f>
        <v/>
      </c>
    </row>
    <row r="218" spans="1:958" ht="14.25" customHeight="1"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7"/>
      <c r="AF218" s="6"/>
      <c r="AG218" s="8"/>
      <c r="AH218" s="8"/>
      <c r="AI218" s="8"/>
      <c r="AJ218" s="5"/>
      <c r="AK218" s="9"/>
      <c r="AL218" s="5" t="str">
        <f>IF(OR(ISBLANK(AG218), ISBLANK(AK218)), "", AK218 - AG218)</f>
        <v/>
      </c>
      <c r="AM218" s="6"/>
      <c r="AN218" s="10" t="str">
        <f>IF(OR(ISBLANK(AM218), ISBLANK(AF218)), "", AF218 - AM218)</f>
        <v/>
      </c>
      <c r="AO218" s="6"/>
      <c r="AP218" s="6"/>
      <c r="AQ218" s="5"/>
      <c r="AV218" s="5"/>
      <c r="AW218" s="5"/>
      <c r="AX218" s="5"/>
      <c r="AY218" s="5"/>
      <c r="AZ218" s="5" t="str">
        <f>IF(ISBLANK(AY218), "", IF(AY218&lt;=8, 1, IF(AY218&lt;=12, 2, 3)))</f>
        <v/>
      </c>
      <c r="BA218" s="5"/>
      <c r="BB218" s="5" t="str">
        <f>IF(ISBLANK(BA218), "", IF(BA218&lt;=8, 1, IF(BA218&lt;=12, 2, 3)))</f>
        <v/>
      </c>
      <c r="BE218" s="5"/>
      <c r="BF218" s="5"/>
      <c r="BG218" s="5"/>
      <c r="BH218" s="6"/>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t="str">
        <f>IF(SUM(BI218:BQ218,BS218:BW218,BY218:CC218,CE218:CJ218)=0, "", SUM(BI218:BQ218,BS218:BW218,BY218:CC218,CE218:CJ218))</f>
        <v/>
      </c>
      <c r="CN218" s="5" t="str">
        <f>IF(SUM(CQ218, CR218, CS218, CT218, CU218)=0, "", IF(OR(CQ218&gt;=8, CR218&gt;=10, CS218&gt;=13, CT218&gt;=10, CU218&gt;=15), 1, 0))</f>
        <v/>
      </c>
      <c r="CO218" s="5" t="str">
        <f>IF(SUM(BI218:BJ218,BL218,BM218,BN218,BO218,BU218,CA218,CH218,CJ218)=0, "", SUM(BI218:BJ218,BL218,BM218,BN218,BO218,BU218,CA218,CH218,CJ218))</f>
        <v/>
      </c>
      <c r="CP218" s="5" t="str">
        <f>IF(SUM(BK218,BP218:BQ218,BS218:BT218,BV218:BW218,BY218:BZ218,CB218:CC218,CE218:CG218,CI218)=0, "", SUM(BK218,BP218:BQ218,BS218:BT218,BV218:BW218,BY218:BZ218,CB218:CC218,CE218:CG218,CI218))</f>
        <v/>
      </c>
      <c r="CQ218" s="5" t="str">
        <f>IF(SUM(CB218:CC218,CE218:CF218,CI218)=0, "", SUM(CB218:CC218,CE218:CF218,CI218))</f>
        <v/>
      </c>
      <c r="CR218" s="5" t="str">
        <f>IF(SUM(BQ218,BS218:BT218,BW218,BY218)=0, "", SUM(BQ218,BS218:BT218,BW218,BY218))</f>
        <v/>
      </c>
      <c r="CS218" s="5" t="str">
        <f>IF(SUM(BK218,BP218,BV218,BZ218,CG218)=0, "", SUM(BK218,BP218,BV218,BZ218,CG218))</f>
        <v/>
      </c>
      <c r="CT218" s="5" t="str">
        <f>IF(SUM(BI218:BJ218,BL218,BN218,CH218)=0, "", SUM(BI218:BJ218,BL218,BN218,CH218))</f>
        <v/>
      </c>
      <c r="CU218" s="5" t="str">
        <f>IF(SUM(BM218,BO218,BU218,CA218,CJ218)=0, "", SUM(BM218,BO218,BU218,CA218,CJ218))</f>
        <v/>
      </c>
      <c r="CV218" s="5" t="str">
        <f>IF(CQ218="", "", IF(CQ218&gt;=8, 1, 0))</f>
        <v/>
      </c>
      <c r="CW218" s="5" t="str">
        <f>IF(CR218="", "", IF(CR218&gt;=10, 1, 0))</f>
        <v/>
      </c>
      <c r="CX218" s="5" t="str">
        <f>IF(CS218="", "", IF(CS218&gt;=13, 1, 0))</f>
        <v/>
      </c>
      <c r="CY218" s="5" t="str">
        <f>IF(CT218="", "", IF(CT218&gt;=10, 1, 0))</f>
        <v/>
      </c>
      <c r="CZ218" s="5" t="str">
        <f>IF(CU218="", "", IF(CU218&gt;=15, 1, 0))</f>
        <v/>
      </c>
      <c r="DA218" s="5" t="str">
        <f>IF(AND(BR218="", BX218="", CD218=""), "", IF(BR218=5,1,0) + IF(BX218=5,1,0) + IF(CD218=5,1,0))</f>
        <v/>
      </c>
      <c r="DB218" s="6"/>
      <c r="DC218" s="5"/>
      <c r="DD218" s="13"/>
      <c r="DE218" s="5"/>
      <c r="DF218" s="13"/>
      <c r="DG218" s="5"/>
      <c r="DH218" s="13"/>
      <c r="DI218" s="5"/>
      <c r="DJ218" s="13"/>
      <c r="DK218" s="5"/>
      <c r="DL218" s="13"/>
      <c r="DM218" s="5"/>
      <c r="DN218" s="13"/>
      <c r="DO218" s="5"/>
      <c r="DP218" s="13"/>
      <c r="DQ218" s="5"/>
      <c r="DR218" s="13"/>
      <c r="DS218" s="5"/>
      <c r="DT218" s="13"/>
      <c r="DU218" s="5"/>
      <c r="DV218" s="13"/>
      <c r="DW218" s="5"/>
      <c r="DX218" s="13"/>
      <c r="DY218" s="5"/>
      <c r="DZ218" s="13"/>
      <c r="EA218" s="5"/>
      <c r="EB218" s="13"/>
      <c r="EC218" s="5"/>
      <c r="ED218" s="13"/>
      <c r="EE218" s="5"/>
      <c r="EF218" s="13"/>
      <c r="EG218" s="5"/>
      <c r="EH218" s="13"/>
      <c r="EI218" s="5"/>
      <c r="EJ218" s="13"/>
      <c r="EK218" s="5"/>
      <c r="EL218" s="5"/>
      <c r="EM218" s="5"/>
      <c r="EN218" s="6"/>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6"/>
      <c r="FM218" s="5"/>
      <c r="FN218" s="5"/>
      <c r="FO218" s="5"/>
      <c r="FP218" s="5"/>
      <c r="FQ218" s="5"/>
      <c r="FR218" s="5"/>
      <c r="FS218" s="14" t="str">
        <f>IF(COUNTBLANK(FM218:FR218)&gt;0, "", AVERAGE(FM218:FR218))</f>
        <v/>
      </c>
      <c r="FT218" s="6"/>
      <c r="FU218" s="5"/>
      <c r="FV218" s="5"/>
      <c r="FW218" s="5"/>
      <c r="FX218" s="5"/>
      <c r="FY218" s="5"/>
      <c r="FZ218" s="5"/>
      <c r="GA218" s="5"/>
      <c r="GB218" s="5"/>
      <c r="GC218" s="5"/>
      <c r="GD218" s="5"/>
      <c r="GE218" s="5" t="str">
        <f>IF(COUNTBLANK(FU218:GC218)&gt;0, "", SUM(FU218:GC218))</f>
        <v/>
      </c>
      <c r="GF218" s="6"/>
      <c r="GG218" s="5"/>
      <c r="GH218" s="5"/>
      <c r="GI218" s="5"/>
      <c r="GJ218" s="5"/>
      <c r="GK218" s="5"/>
      <c r="GL218" s="5"/>
      <c r="GM218" s="5"/>
      <c r="GN218" s="5" t="str">
        <f>IF(COUNTBLANK(GG218:GM218)&gt;0, "", SUM(GG218:GM218))</f>
        <v/>
      </c>
      <c r="GO218" s="6"/>
      <c r="GP218" s="5"/>
      <c r="GQ218" s="5"/>
      <c r="GR218" s="5"/>
      <c r="GS218" s="5"/>
      <c r="GT218" s="5"/>
      <c r="GU218" s="5"/>
      <c r="GV218" s="5"/>
      <c r="GW218" s="5"/>
      <c r="GX218" s="5"/>
      <c r="GY218" s="5"/>
      <c r="GZ218" s="5"/>
      <c r="HA218" s="5"/>
      <c r="HB218" s="5"/>
      <c r="HC218" s="5"/>
      <c r="HD218" s="5"/>
      <c r="HE218" s="5"/>
      <c r="HF218" s="5"/>
      <c r="HG218" s="5"/>
      <c r="HH218" s="5"/>
      <c r="HI218" s="5" t="str">
        <f>IF(COUNTBLANK(GQ218:HH218)&gt;0, "", SUM(GQ218:HH218))</f>
        <v/>
      </c>
      <c r="HJ218" s="6"/>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t="str">
        <f>IF(COUNTA(HK218:II218)=0, "", SUM(HK218,HL218,HN218,HO218,HP218,HU218,HV218,HX218,HZ218,IA218,IB218,IH218))</f>
        <v/>
      </c>
      <c r="IK218" s="5" t="str">
        <f>IF(COUNTA(HK218:II218)=0, "", SUM(HM218,HQ218,HR218,HS218,HT218,HW218,HY218,IC218,ID218,IE218,IF218,IG218,II218))</f>
        <v/>
      </c>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t="str">
        <f>IF(COUNTA(IL218:JJ218)=0, "", SUM(IL218,IM218,IO218,IP218,IQ218,IV218,IW218,IY218,JA218,JB218,JC218,JI218))</f>
        <v/>
      </c>
      <c r="JL218" s="5" t="str">
        <f>IF(COUNTA(IL218:JJ218)=0, "", SUM(IN218,IR218,IS218,IT218,IU218,IX218,IZ218,JD218,JE218,JF218,JG218,JH218,JJ218))</f>
        <v/>
      </c>
      <c r="JM218" s="6"/>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12" t="str">
        <f>IF(COUNTA(JN218:KW218)=0, "", SUM(JN218:KW218))</f>
        <v/>
      </c>
      <c r="KY218" s="12" t="str">
        <f>IF(COUNTA(JN218:KW218)=0, "", SUM(JX218,JY218,KH218,KJ218,KL218,KP218))</f>
        <v/>
      </c>
      <c r="KZ218" s="12" t="str">
        <f>IF(COUNTA(JN218:KW218)=0, "", SUM(JZ218,KE218,KG218,KM218,KT218))</f>
        <v/>
      </c>
      <c r="LA218" s="12" t="str">
        <f>IF(COUNTA(JN218:KW218)=0, "", SUM(JP218,KA218,KF218,KK218,KN218,KS218))</f>
        <v/>
      </c>
      <c r="LB218" s="12" t="str">
        <f>IF(COUNTA(JN218:KW218)=0, "", SUM(JO218,JS218,JU218,JW218,KD218,KU218))</f>
        <v/>
      </c>
      <c r="LC218" s="12" t="str">
        <f>IF(COUNTA(JN218:KW218)=0, "", SUM(KB218,KC218,KI218,KO218,KQ218,KR218,KV218,KW218))</f>
        <v/>
      </c>
      <c r="LD218" s="12" t="str">
        <f>IF(COUNTA(JN218:KW218)=0, "", SUM(JN218,JQ218,JR218,JT218,JV218))</f>
        <v/>
      </c>
      <c r="LE218" s="6"/>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t="str">
        <f>IF(COUNTBLANK(LF218:MG218)&gt;0, "", AVERAGE(LF218:MG218))</f>
        <v/>
      </c>
      <c r="MI218" s="5" t="str">
        <f>IF(COUNTA(LF218:MG218)=0, "", AVERAGE(LG218,LS218,LT218,LU218,LV218,LW218,LY218,MA218,MB218))</f>
        <v/>
      </c>
      <c r="MJ218" s="5" t="str">
        <f>IF(COUNTA(LF218:MG218)=0, "", AVERAGE(LH218,LI218,LJ218,LK218,LM218,LO218,MD218,ME218))</f>
        <v/>
      </c>
      <c r="MK218" s="5" t="str">
        <f>IF(COUNTA(LF218:MG218)=0, "", AVERAGE(LL218,LP218,LQ218,LR218,MF218,MG218))</f>
        <v/>
      </c>
      <c r="ML218" s="6"/>
      <c r="MM218" s="5"/>
      <c r="MN218" s="5"/>
      <c r="MO218" s="5"/>
      <c r="MP218" s="5"/>
      <c r="MQ218" s="5"/>
      <c r="MR218" s="5"/>
      <c r="MS218" s="5"/>
      <c r="MT218" s="5"/>
      <c r="MU218" s="5"/>
      <c r="MV218" s="5"/>
      <c r="MW218" s="5"/>
      <c r="MX218" s="5"/>
      <c r="MY218" s="5"/>
      <c r="MZ218" s="5"/>
      <c r="NA218" s="5"/>
      <c r="NB218" s="5"/>
      <c r="NC218" s="5"/>
      <c r="ND218" s="5"/>
      <c r="NE218" s="5"/>
      <c r="NF218" s="5"/>
      <c r="NG218" s="5" t="str">
        <f>IF(COUNTA(MM218:NF218)=0, "", SUM(MM218:NF218))</f>
        <v/>
      </c>
      <c r="NH218" s="6"/>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c r="OJ218" s="5"/>
      <c r="OK218" s="5" t="str">
        <f>IF(COUNTA(NI218:OJ218)=0, "", SUM(NK218,NP218,NS218,NW218,OC218,OG218,OJ218))</f>
        <v/>
      </c>
      <c r="OL218" s="5" t="str">
        <f>IF(COUNTA(NI218:OJ218)=0, "", SUM(NJ218,NL218,NQ218,NV218,NZ218,OB218,OD218))</f>
        <v/>
      </c>
      <c r="OM218" s="5" t="str">
        <f>IF(COUNTA(NI218:OJ218)=0, "", SUM(NN218,NR218,NU218,NY218,OA218,OF218,OI218))</f>
        <v/>
      </c>
      <c r="ON218" s="5" t="str">
        <f>IF(COUNTA(NI218:OJ218)=0, "", SUM(NI218,NM218,NO218,NT218,NX218,OE218,OH218))</f>
        <v/>
      </c>
      <c r="OQ218" s="6"/>
      <c r="OR218" s="5"/>
      <c r="OS218" s="5"/>
      <c r="OT218" s="5"/>
      <c r="OU218" s="5"/>
      <c r="OV218" s="5"/>
      <c r="OW218" s="5"/>
      <c r="OX218" s="5"/>
      <c r="OY218" s="5"/>
      <c r="OZ218" s="5"/>
      <c r="PA218" s="5"/>
      <c r="PB218" s="5"/>
      <c r="PC218" s="5"/>
      <c r="PD218" s="5"/>
      <c r="PE218" s="5"/>
      <c r="PF218" s="5"/>
      <c r="PG218" s="5"/>
      <c r="PH218" s="5"/>
      <c r="PI218" s="5"/>
      <c r="PJ218" s="5"/>
      <c r="PK218" s="5"/>
      <c r="PL218" s="5"/>
      <c r="PM218" s="5"/>
      <c r="PN218" s="5"/>
      <c r="PO218" s="5"/>
      <c r="PP218" s="5"/>
      <c r="PQ218" s="5"/>
      <c r="PR218" s="5"/>
      <c r="PS218" s="5"/>
      <c r="PT218" s="5" t="str">
        <f>IF(COUNTBLANK(OR218:PS218)&gt;0, "", AVERAGE(OR218:PS218))</f>
        <v/>
      </c>
      <c r="PU218" s="5" t="str">
        <f>IF(COUNTA(OR218:PS218)=0, "", AVERAGE(OS218,PE218,PF218,PG218,PH218,PI218,PK218,PM218,PN218))</f>
        <v/>
      </c>
      <c r="PV218" s="5" t="str">
        <f>IF(COUNTA(OR218:PS218)=0, "", AVERAGE(OT218,OU218,OV218,OW218,OY218,PA218,PP218,PQ218))</f>
        <v/>
      </c>
      <c r="PW218" s="5" t="str">
        <f>IF(COUNTA(OR218:PS218)=0, "", AVERAGE(OX218,PB218,PC218,PD218,PR218,PS218))</f>
        <v/>
      </c>
      <c r="PX218" s="6"/>
      <c r="PY218" s="5"/>
      <c r="PZ218" s="5"/>
      <c r="QA218" s="5"/>
      <c r="QB218" s="5"/>
      <c r="QC218" s="5"/>
      <c r="QD218" s="5"/>
      <c r="QE218" s="5"/>
      <c r="QF218" s="5"/>
      <c r="QG218" s="5"/>
      <c r="QH218" s="5"/>
      <c r="QI218" s="5" t="str">
        <f>IF(COUNTBLANK(PY218:QG218)&gt;0, "", SUM(PY218:QG218))</f>
        <v/>
      </c>
      <c r="QJ218" s="6"/>
      <c r="QK218" s="5"/>
      <c r="QL218" s="5"/>
      <c r="QM218" s="5"/>
      <c r="QN218" s="5"/>
      <c r="QO218" s="5"/>
      <c r="QP218" s="5"/>
      <c r="QQ218" s="5"/>
      <c r="QR218" s="5"/>
      <c r="QS218" s="5"/>
      <c r="QT218" s="5"/>
      <c r="QU218" s="5" t="str">
        <f>IF(COUNTBLANK(QK218:QS218)&gt;0, "", SUM(QK218:QS218))</f>
        <v/>
      </c>
      <c r="QV218" s="6"/>
      <c r="QW218" s="5"/>
      <c r="QX218" s="5"/>
      <c r="QY218" s="5"/>
      <c r="QZ218" s="5"/>
      <c r="RA218" s="5"/>
      <c r="RB218" s="5"/>
      <c r="RC218" s="5"/>
      <c r="RD218" s="5"/>
      <c r="RE218" s="5"/>
      <c r="RF218" s="5"/>
      <c r="RG218" s="5" t="str">
        <f>IF(COUNTBLANK(QW218:RE218)&gt;0, "", SUM(QW218:RE218))</f>
        <v/>
      </c>
      <c r="RH218" s="6"/>
      <c r="RI218" s="5"/>
      <c r="RJ218" s="5"/>
      <c r="RK218" s="5"/>
      <c r="RL218" s="5"/>
      <c r="RM218" s="5"/>
      <c r="RN218" s="5"/>
      <c r="RO218" s="5"/>
      <c r="RP218" s="5" t="str">
        <f>IF(COUNTBLANK(RI218:RO218)&gt;0, "", SUM(RI218:RO218))</f>
        <v/>
      </c>
      <c r="RQ218" s="6"/>
      <c r="RR218" s="5"/>
      <c r="RS218" s="5"/>
      <c r="RT218" s="5"/>
      <c r="RU218" s="5"/>
      <c r="RV218" s="5"/>
      <c r="RW218" s="5"/>
      <c r="RX218" s="5"/>
      <c r="RY218" s="5" t="str">
        <f>IF(COUNTBLANK(RR218:RX218)&gt;0, "", SUM(RR218:RX218))</f>
        <v/>
      </c>
      <c r="RZ218" s="6"/>
      <c r="SA218" s="5"/>
      <c r="SB218" s="5"/>
      <c r="SC218" s="5"/>
      <c r="SD218" s="5"/>
      <c r="SE218" s="5"/>
      <c r="SF218" s="5"/>
      <c r="SG218" s="5"/>
      <c r="SH218" s="5" t="str">
        <f>IF(COUNTBLANK(SA218:SG218)&gt;0, "", SUM(SA218:SG218))</f>
        <v/>
      </c>
      <c r="SI218" s="6"/>
      <c r="SJ218" s="5"/>
      <c r="SK218" s="5"/>
      <c r="SL218" s="5"/>
      <c r="SM218" s="5"/>
      <c r="SN218" s="5"/>
      <c r="SO218" s="5"/>
      <c r="SP218" s="5"/>
      <c r="SQ218" s="5"/>
      <c r="SR218" s="5"/>
      <c r="SS218" s="5"/>
      <c r="ST218" s="5"/>
      <c r="SU218" s="5"/>
      <c r="SV218" s="5"/>
      <c r="SW218" s="5"/>
      <c r="SX218" s="5"/>
      <c r="SY218" s="5"/>
      <c r="SZ218" s="5"/>
      <c r="TA218" s="5"/>
      <c r="TB218" s="5"/>
      <c r="TC218" s="5" t="str">
        <f>IF(COUNTBLANK(SJ218:TB218)&gt;0, "", SUM(SJ218:TB218))</f>
        <v/>
      </c>
      <c r="TD218" s="5" t="str">
        <f>IF(COUNTBLANK(SJ218:TB218)&gt;0, "", SUM(SL218,SO218,SR218,SS218,ST218,SU218,SV218,SX218,SY218,TB218))</f>
        <v/>
      </c>
      <c r="TE218" s="5" t="str">
        <f>IF(COUNTBLANK(SJ218:TB218)&gt;0, "", SUM(SJ218,SK218,SM218,SN218,SQ218,SW218,SZ218,TA218))</f>
        <v/>
      </c>
      <c r="TF218" s="6"/>
      <c r="TG218" s="5"/>
      <c r="TH218" s="5"/>
      <c r="TI218" s="5"/>
      <c r="TJ218" s="5"/>
      <c r="TK218" s="5"/>
      <c r="TL218" s="5"/>
      <c r="TM218" s="5"/>
      <c r="TN218" s="5"/>
      <c r="TO218" s="5"/>
      <c r="TP218" s="5"/>
      <c r="TQ218" s="5"/>
      <c r="TR218" s="5"/>
      <c r="TS218" s="5"/>
      <c r="TT218" s="5"/>
      <c r="TU218" s="5"/>
      <c r="TV218" s="5"/>
      <c r="TW218" s="5"/>
      <c r="TX218" s="5"/>
      <c r="TY218" s="5"/>
      <c r="TZ218" s="5" t="str">
        <f>IF(COUNTBLANK(TG218:TY218)&gt;0, "", SUM(TG218:TY218))</f>
        <v/>
      </c>
      <c r="UA218" s="5" t="str">
        <f>IF(COUNTBLANK(TG218:TY218)&gt;0, "", SUM(TI218,TL218,TO218,TP218,TQ218,TR218,TS218,TU218,TV218,TY218))</f>
        <v/>
      </c>
      <c r="UB218" s="5" t="str">
        <f>IF(COUNTBLANK(TG218:TY218)&gt;0, "", SUM(TG218,TH218,TJ218,TK218,TN218,TT218,TW218,TX218))</f>
        <v/>
      </c>
      <c r="UC218" s="6"/>
      <c r="UD218" s="5"/>
      <c r="UE218" s="5"/>
      <c r="UF218" s="5"/>
      <c r="UG218" s="5"/>
      <c r="UH218" s="5"/>
      <c r="UI218" s="5"/>
      <c r="UJ218" s="5"/>
      <c r="UK218" s="5"/>
      <c r="UL218" s="5"/>
      <c r="UM218" s="5"/>
      <c r="UN218" s="5"/>
      <c r="UO218" s="5"/>
      <c r="UP218" s="5"/>
      <c r="UQ218" s="5"/>
      <c r="UR218" s="5"/>
      <c r="US218" s="5"/>
      <c r="UT218" s="5"/>
      <c r="UU218" s="5"/>
      <c r="UV218" s="5"/>
      <c r="UW218" s="5" t="str">
        <f>IF(COUNTBLANK(UD218:UV218)&gt;0, "", SUM(UD218:UV218))</f>
        <v/>
      </c>
      <c r="UX218" s="5" t="str">
        <f>IF(COUNTBLANK(UD218:UV218)&gt;0, "", SUM(UF218,UI218,UL218,UM218,UN218,UO218,UP218,UR218,US218,UV218))</f>
        <v/>
      </c>
      <c r="UY218" s="5" t="str">
        <f>IF(COUNTBLANK(UD218:UV218)&gt;0, "", SUM(UD218,UE218,UG218,UH218,UK218,UQ218,UT218,UU218))</f>
        <v/>
      </c>
      <c r="UZ218" s="6"/>
      <c r="VA218" s="6"/>
      <c r="VB218" s="5"/>
      <c r="VC218" s="5"/>
      <c r="VE218" s="5"/>
      <c r="VF218" s="5"/>
      <c r="VG218" s="5"/>
      <c r="VH218" s="5"/>
      <c r="VI218" s="5"/>
      <c r="VK218" s="5"/>
      <c r="VL218" s="5"/>
      <c r="VN218" s="6"/>
      <c r="VO218" s="5"/>
      <c r="VP218" s="5"/>
      <c r="VQ218" s="5"/>
      <c r="VR218" s="5"/>
      <c r="VS218" s="5"/>
      <c r="VT218" s="5"/>
      <c r="VU218" s="5"/>
      <c r="VV218" s="5"/>
      <c r="VW218" s="5"/>
      <c r="VX218" s="5"/>
      <c r="VY218" s="5"/>
      <c r="VZ218" s="5"/>
      <c r="WA218" s="5"/>
      <c r="WB218" s="5"/>
      <c r="WC218" s="5"/>
      <c r="WD218" s="5"/>
      <c r="WE218" s="5"/>
      <c r="WF218" s="5"/>
      <c r="WG218" s="5"/>
      <c r="WH218" s="5"/>
      <c r="WI218" s="5"/>
      <c r="WJ218" s="5"/>
      <c r="WK218" s="5"/>
      <c r="WL218" s="5"/>
      <c r="WM218" s="5"/>
      <c r="WN218" s="5"/>
      <c r="WO218" s="5"/>
      <c r="WP218" s="5"/>
      <c r="WQ218" s="5"/>
      <c r="WR218" s="5" t="str">
        <f>IF(COUNTBLANK(VO218:WQ218)&gt;0, "", SUM(VQ218:WJ218))</f>
        <v/>
      </c>
      <c r="WS218" s="5" t="str">
        <f>IF(COUNTBLANK(VO218:WQ218)&gt;0, "", SUM(VQ218:VZ218))</f>
        <v/>
      </c>
      <c r="WT218" s="5" t="str">
        <f>IF(COUNTBLANK(VO218:WQ218)&gt;0, "", SUM(WA218:WL218))</f>
        <v/>
      </c>
      <c r="WU218" s="5" t="str">
        <f>IF(COUNTBLANK(VO218:WQ218)&gt;0, "", SUM(WK218:WL218))</f>
        <v/>
      </c>
      <c r="WV218" s="5"/>
      <c r="WW218" s="5" t="str">
        <f>IF(COUNTBLANK(VO218:WQ218)&gt;0, "", SUM(VQ218:VU218))</f>
        <v/>
      </c>
      <c r="WX218" s="5" t="str">
        <f>IF(COUNTBLANK(VO218:WQ218)&gt;0, "", SUM(VV218:VW218))</f>
        <v/>
      </c>
      <c r="WY218" s="5" t="str">
        <f>IF(COUNTBLANK(VO218:WQ218)&gt;0, "", SUM(VX218:WD218))</f>
        <v/>
      </c>
      <c r="WZ218" s="5" t="str">
        <f>IF(COUNTBLANK(VO218:WQ218)&gt;0, "", SUM(WE218:WJ218))</f>
        <v/>
      </c>
      <c r="XA218" s="6"/>
      <c r="XB218" s="5"/>
      <c r="XC218" s="5"/>
      <c r="XD218" s="5"/>
      <c r="XE218" s="5"/>
      <c r="XF218" s="5"/>
      <c r="XG218" s="5"/>
      <c r="XH218" s="5"/>
      <c r="XI218" s="5"/>
      <c r="XJ218" s="5"/>
      <c r="XK218" s="5"/>
      <c r="XL218" s="5" t="str">
        <f>IF(COUNTBLANK(XB218:XJ218)&gt;0, "", SUM(XB218:XJ218))</f>
        <v/>
      </c>
      <c r="XM218" s="6"/>
      <c r="XN218" s="5"/>
      <c r="XO218" s="5"/>
      <c r="XP218" s="5"/>
      <c r="XQ218" s="5"/>
      <c r="XR218" s="5"/>
      <c r="XS218" s="5"/>
      <c r="XT218" s="5"/>
      <c r="XU218" s="5" t="str">
        <f>IF(COUNTBLANK(XN218:XT218)&gt;0, "", SUM(XN218:XT218))</f>
        <v/>
      </c>
      <c r="XV218" s="6"/>
      <c r="XW218" s="5"/>
      <c r="XX218" s="5"/>
      <c r="XY218" s="5"/>
      <c r="XZ218" s="5"/>
      <c r="YA218" s="5"/>
      <c r="YB218" s="5"/>
      <c r="YC218" s="5"/>
      <c r="YD218" s="5"/>
      <c r="YE218" s="5"/>
      <c r="YF218" s="5"/>
      <c r="YG218" s="5"/>
      <c r="YH218" s="5"/>
      <c r="YI218" s="5"/>
      <c r="YJ218" s="5"/>
      <c r="YK218" s="5"/>
      <c r="YL218" s="5"/>
      <c r="YM218" s="5"/>
      <c r="YN218" s="5"/>
      <c r="YO218" s="5"/>
      <c r="YP218" s="12" t="str">
        <f>IF(COUNTBLANK(XW218:YO218)&gt;0, "", SUM(XW218:YO218))</f>
        <v/>
      </c>
      <c r="YQ218" s="12" t="str">
        <f>IF(COUNTBLANK(XW218:YO218)&gt;0, "", SUM(XY218,YC218,YD218,YE218,YJ218,YK218,YL218,YM218))</f>
        <v/>
      </c>
      <c r="YR218" s="12" t="str">
        <f>IF(COUNTBLANK(XW218:YO218)&gt;0, "", SUM(YF218:YH218))</f>
        <v/>
      </c>
      <c r="YS218" s="12" t="str">
        <f>IF(COUNTBLANK(XW218:YO218)&gt;0, "", SUM(XW218,XX218,YB218))</f>
        <v/>
      </c>
      <c r="YT218" s="12" t="str">
        <f>IF(COUNTBLANK(XW218:YO218)&gt;0, "", SUM(XZ218,YA218,YI218,YN218,YO218))</f>
        <v/>
      </c>
      <c r="YU218" s="12" t="str">
        <f>IF(COUNTBLANK(XW218:YO218)&gt;0, "", SUM(XY218,XZ218,YA218,YB218,YC218,YF218,YJ218,YN218,YO218))</f>
        <v/>
      </c>
      <c r="YV218" s="12" t="str">
        <f>IF(COUNTBLANK(XW218:YO218)&gt;0, "", SUM(XW218,XX218,YK218,YL218,YM218))</f>
        <v/>
      </c>
      <c r="YW218" s="12" t="str">
        <f>IF(COUNTBLANK(XW218:YO218)&gt;0, "", SUM(YD218,YE218,YG218,YH218,YI218))</f>
        <v/>
      </c>
      <c r="YX218" s="6"/>
      <c r="YY218" s="5"/>
      <c r="YZ218" s="5"/>
      <c r="ZA218" s="5"/>
      <c r="ZB218" s="5"/>
      <c r="ZC218" s="5"/>
      <c r="ZD218" s="5"/>
      <c r="ZE218" s="5"/>
      <c r="ZF218" s="5"/>
      <c r="ZG218" s="5"/>
      <c r="ZH218" s="5"/>
      <c r="ZI218" s="5"/>
      <c r="ZJ218" s="5"/>
      <c r="ZK218" s="5"/>
      <c r="ZL218" s="5"/>
      <c r="ZM218" s="5"/>
      <c r="ZN218" s="5"/>
      <c r="ZO218" s="5"/>
      <c r="ZP218" s="5"/>
      <c r="ZQ218" s="5"/>
      <c r="ZR218" s="5"/>
      <c r="ZS218" s="5"/>
      <c r="ZT218" s="5"/>
      <c r="ZU218" s="5"/>
      <c r="ZV218" s="5"/>
      <c r="ZW218" s="5"/>
      <c r="ZX218" s="5"/>
      <c r="ZY218" s="5"/>
      <c r="ZZ218" s="5"/>
      <c r="AAA218" s="5" t="str">
        <f>IF(COUNTBLANK(YY218:ZZ218)&gt;0, "", AVERAGE(YY218:ZZ218))</f>
        <v/>
      </c>
      <c r="AAB218" s="5" t="str">
        <f>IF(COUNTA(YY218:ZZ218)=0, "", AVERAGE(YZ218,ZL218,ZM218,ZN218,ZO218,ZP218,ZR218,ZT218,ZU218))</f>
        <v/>
      </c>
      <c r="AAC218" s="5" t="str">
        <f>IF(COUNTA(YY218:ZZ218)=0, "", AVERAGE(ZA218,ZB218,ZC218,ZD218,ZF218,ZH218,ZW218,ZX218))</f>
        <v/>
      </c>
      <c r="AAD218" s="5" t="str">
        <f>IF(COUNTA(YY218:ZZ218)=0, "", AVERAGE(ZE218,ZI218,ZJ218,ZK218,ZY218,ZZ218))</f>
        <v/>
      </c>
      <c r="AAE218" s="6"/>
      <c r="AAF218" s="5"/>
      <c r="AAG218" s="5"/>
      <c r="AAH218" s="5"/>
      <c r="AAI218" s="5"/>
      <c r="AAJ218" s="5"/>
      <c r="AAK218" s="5"/>
      <c r="AAL218" s="5"/>
      <c r="AAM218" s="5"/>
      <c r="AAN218" s="5"/>
      <c r="AAO218" s="5"/>
      <c r="AAP218" s="5"/>
      <c r="AAQ218" s="5"/>
      <c r="AAR218" s="5"/>
      <c r="AAS218" s="5"/>
      <c r="AAT218" s="5"/>
      <c r="AAU218" s="5"/>
      <c r="AAV218" s="5"/>
      <c r="AAW218" s="5"/>
      <c r="AAX218" s="5"/>
      <c r="AAY218" s="5"/>
      <c r="AAZ218" s="5"/>
      <c r="ABA218" s="5"/>
      <c r="ABB218" s="5"/>
      <c r="ABC218" s="5"/>
      <c r="ABD218" s="5"/>
      <c r="ABE218" s="5"/>
      <c r="ABF218" s="5"/>
      <c r="ABG218" s="5"/>
      <c r="ABH218" s="5"/>
      <c r="ABI218" s="5"/>
      <c r="ABJ218" s="5"/>
      <c r="ABK218" s="5"/>
      <c r="ABL218" s="5"/>
      <c r="ABM218" s="5"/>
      <c r="ABN218" s="5"/>
      <c r="ABO218" s="5"/>
      <c r="ABP218" s="5"/>
      <c r="ABQ218" s="5"/>
      <c r="ABR218" s="5"/>
      <c r="ABS218" s="5"/>
      <c r="ABT218" s="5"/>
      <c r="ABU218" s="5"/>
      <c r="ABV218" s="5"/>
      <c r="ABW218" s="5"/>
      <c r="ABX218" s="5"/>
      <c r="ABY218" s="6"/>
      <c r="ABZ218" s="5"/>
      <c r="ACA218" s="5"/>
      <c r="ACB218" s="5"/>
      <c r="ACC218" s="5"/>
      <c r="ACD218" s="5"/>
      <c r="ACE218" s="5"/>
      <c r="ACF218" s="5"/>
      <c r="ACG218" s="5"/>
      <c r="ACH218" s="5"/>
      <c r="ACI218" s="5"/>
      <c r="ACJ218" s="5"/>
      <c r="ACK218" s="5"/>
      <c r="ACL218" s="5"/>
      <c r="ACM218" s="5"/>
      <c r="ACN218" s="5"/>
      <c r="ACO218" s="5"/>
      <c r="ACP218" s="5"/>
      <c r="ACQ218" s="5"/>
      <c r="ACR218" s="5"/>
      <c r="ACS218" s="5"/>
      <c r="ACT218" s="5"/>
      <c r="ACU218" s="5"/>
      <c r="ACV218" s="5"/>
      <c r="ACW218" s="5"/>
      <c r="ACX218" s="5"/>
      <c r="ACY218" s="5"/>
      <c r="ACZ218" s="5"/>
      <c r="ADA218" s="5"/>
      <c r="ADB218" s="5"/>
      <c r="ADC218" s="5"/>
      <c r="ADD218" s="5"/>
      <c r="ADE218" s="5"/>
      <c r="ADF218" s="5"/>
      <c r="ADG218" s="5"/>
      <c r="ADH218" s="5"/>
      <c r="ADI218" s="5"/>
      <c r="ADJ218" s="5"/>
      <c r="ADK218" s="5"/>
      <c r="ADL218" s="5"/>
      <c r="ADM218" s="5"/>
      <c r="ADN218" s="5"/>
      <c r="ADO218" s="5"/>
      <c r="ADP218" s="5"/>
      <c r="ADQ218" s="6"/>
      <c r="ADR218" s="5"/>
      <c r="ADS218" s="5"/>
      <c r="ADT218" s="5"/>
      <c r="ADU218" s="5"/>
      <c r="ADV218" s="5"/>
      <c r="ADW218" s="5"/>
      <c r="ADX218" s="5"/>
      <c r="ADY218" s="5"/>
      <c r="ADZ218" s="5"/>
      <c r="AEA218" s="5"/>
      <c r="AEB218" s="5"/>
      <c r="AEC218" s="5"/>
      <c r="AED218" s="5"/>
      <c r="AEE218" s="5"/>
      <c r="AEF218" s="5"/>
      <c r="AEG218" s="5"/>
      <c r="AEH218" s="5"/>
      <c r="AEI218" s="5"/>
      <c r="AEJ218" s="5"/>
      <c r="AEK218" s="5"/>
      <c r="AEL218" s="5" t="str">
        <f>IF(COUNTA(ADR218:AEK218)=0, "", SUM(ADR218:AEK218))</f>
        <v/>
      </c>
      <c r="AEM218" s="8"/>
      <c r="AEN218" s="6"/>
      <c r="AEO218" s="6"/>
      <c r="AEP218" s="6"/>
      <c r="AEQ218" s="6"/>
      <c r="AER218" s="5"/>
      <c r="AES218" s="6"/>
      <c r="AET218" s="6"/>
      <c r="AEU218" s="6"/>
      <c r="AEV218" s="5"/>
      <c r="AEW218" s="5"/>
      <c r="AEX218" s="5"/>
      <c r="AEY218" s="5"/>
      <c r="AEZ218" s="5"/>
      <c r="AFA218" s="5"/>
      <c r="AFB218" s="5"/>
      <c r="AFC218" s="5"/>
      <c r="AFD218" s="5"/>
      <c r="AFE218" s="5"/>
      <c r="AFF218" s="5"/>
      <c r="AFG218" s="5"/>
      <c r="AFH218" s="5"/>
      <c r="AFI218" s="5"/>
      <c r="AFJ218" s="5"/>
      <c r="AFK218" s="5"/>
      <c r="AFL218" s="5"/>
      <c r="AFM218" s="5"/>
      <c r="AFN218" s="5"/>
      <c r="AFO218" s="5"/>
      <c r="AFP218" s="5"/>
      <c r="AFQ218" s="5"/>
      <c r="AFR218" s="5"/>
      <c r="AFS218" s="5"/>
      <c r="AFT218" s="5"/>
      <c r="AFU218" s="5"/>
      <c r="AFV218" s="5"/>
      <c r="AFW218" s="5"/>
      <c r="AFX218" s="5"/>
      <c r="AFY218" s="5"/>
      <c r="AFZ218" s="5"/>
      <c r="AGA218" s="5" t="str">
        <f>IF(COUNTA(AEV218:AFY218)=0, "", SUM(AEV218:AFY218))</f>
        <v/>
      </c>
      <c r="AGB218" s="6"/>
      <c r="AGC218" s="5"/>
      <c r="AGD218" s="5"/>
      <c r="AGE218" s="5"/>
      <c r="AGF218" s="5"/>
      <c r="AGG218" s="5"/>
      <c r="AGM218" s="18"/>
      <c r="AGS218" s="6"/>
      <c r="AHG218" s="18"/>
      <c r="AHM218" s="6"/>
      <c r="AHN218" s="5"/>
      <c r="AHO218" s="5"/>
      <c r="AHP218" s="5"/>
      <c r="AHQ218" s="5"/>
      <c r="AHR218" s="5"/>
      <c r="AHS218" s="5"/>
      <c r="AHT218" s="5"/>
      <c r="AHU218" s="5"/>
      <c r="AHV218" s="5"/>
      <c r="AHW218" s="5"/>
      <c r="AHX218" s="5" t="str">
        <f>IF(COUNTBLANK(AHN218:AHW218)&gt;0, "", SUM(AHN218:AHW218))</f>
        <v/>
      </c>
      <c r="AHY218" s="5" t="str">
        <f>IF(COUNTBLANK(AHN218:AHW218)&gt;0, "", SUM(AHR218,AHW218))</f>
        <v/>
      </c>
      <c r="AHZ218" s="5" t="str">
        <f>IF(COUNTBLANK(AHN218:AHW218)&gt;0, "", SUM(AHP218,AHS218))</f>
        <v/>
      </c>
      <c r="AIA218" s="5" t="str">
        <f>IF(COUNTBLANK(AHN218:AHW218)&gt;0, "", SUM(AHT218,AHV218))</f>
        <v/>
      </c>
      <c r="AIB218" s="5" t="str">
        <f>IF(COUNTBLANK(AHN218:AHW218)&gt;0, "", SUM(AHQ218,AHU218))</f>
        <v/>
      </c>
      <c r="AIC218" s="5" t="str">
        <f>IF(COUNTBLANK(AHN218:AHW218)&gt;0, "", SUM(AHN218:AHO218))</f>
        <v/>
      </c>
      <c r="AID218" s="6"/>
      <c r="AIE218" s="5"/>
      <c r="AIF218" s="5"/>
      <c r="AIG218" s="5"/>
      <c r="AIH218" s="5"/>
      <c r="AII218" s="5"/>
      <c r="AIJ218" s="5"/>
      <c r="AIK218" s="5"/>
      <c r="AIL218" s="5"/>
      <c r="AIM218" s="5"/>
      <c r="AIN218" s="5"/>
      <c r="AIO218" s="5"/>
      <c r="AIP218" s="5"/>
      <c r="AIQ218" s="5"/>
      <c r="AIR218" s="5"/>
      <c r="AIS218" s="5"/>
      <c r="AIT218" s="5"/>
      <c r="AIU218" s="5"/>
      <c r="AIV218" s="5"/>
      <c r="AIW218" s="5"/>
      <c r="AIX218" s="5"/>
      <c r="AIY218" s="5"/>
      <c r="AIZ218" s="5"/>
      <c r="AJA218" s="5"/>
      <c r="AJB218" s="6"/>
      <c r="AJC218" s="5"/>
      <c r="AJD218" s="5"/>
      <c r="AJE218" s="5"/>
      <c r="AJF218" s="5"/>
      <c r="AJG218" s="5"/>
      <c r="AJH218" s="5"/>
      <c r="AJI218" s="5"/>
      <c r="AJJ218" s="5"/>
      <c r="AJK218" s="5"/>
      <c r="AJL218" s="5"/>
      <c r="AJM218" s="5" t="str">
        <f>IF(COUNTBLANK(AJC218:AJK218)&gt;0, "", SUM(AJC218:AJK218))</f>
        <v/>
      </c>
      <c r="AJN218" s="6"/>
      <c r="AJO218" s="5"/>
      <c r="AJP218" s="5"/>
      <c r="AJQ218" s="5"/>
      <c r="AJR218" s="5"/>
      <c r="AJS218" s="5"/>
      <c r="AJT218" s="5"/>
      <c r="AJU218" s="5"/>
      <c r="AJV218" s="5" t="str">
        <f>IF(COUNTBLANK(AJO218:AJU218)&gt;0, "", SUM(AJO218:AJU218))</f>
        <v/>
      </c>
    </row>
    <row r="219" spans="1:958" ht="14.25" customHeight="1"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7"/>
      <c r="AF219" s="6"/>
      <c r="AG219" s="8"/>
      <c r="AH219" s="8"/>
      <c r="AI219" s="8"/>
      <c r="AJ219" s="5"/>
      <c r="AK219" s="9"/>
      <c r="AL219" s="5" t="str">
        <f>IF(OR(ISBLANK(AG219), ISBLANK(AK219)), "", AK219 - AG219)</f>
        <v/>
      </c>
      <c r="AM219" s="6"/>
      <c r="AN219" s="10" t="str">
        <f>IF(OR(ISBLANK(AM219), ISBLANK(AF219)), "", AF219 - AM219)</f>
        <v/>
      </c>
      <c r="AO219" s="6"/>
      <c r="AP219" s="6"/>
      <c r="AQ219" s="5"/>
      <c r="AV219" s="5"/>
      <c r="AW219" s="5"/>
      <c r="AX219" s="5"/>
      <c r="AY219" s="5"/>
      <c r="AZ219" s="5" t="str">
        <f>IF(ISBLANK(AY219), "", IF(AY219&lt;=8, 1, IF(AY219&lt;=12, 2, 3)))</f>
        <v/>
      </c>
      <c r="BA219" s="5"/>
      <c r="BB219" s="5" t="str">
        <f>IF(ISBLANK(BA219), "", IF(BA219&lt;=8, 1, IF(BA219&lt;=12, 2, 3)))</f>
        <v/>
      </c>
      <c r="BE219" s="5"/>
      <c r="BF219" s="5"/>
      <c r="BG219" s="5"/>
      <c r="BH219" s="6"/>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t="str">
        <f>IF(SUM(BI219:BQ219,BS219:BW219,BY219:CC219,CE219:CJ219)=0, "", SUM(BI219:BQ219,BS219:BW219,BY219:CC219,CE219:CJ219))</f>
        <v/>
      </c>
      <c r="CN219" s="5" t="str">
        <f>IF(SUM(CQ219, CR219, CS219, CT219, CU219)=0, "", IF(OR(CQ219&gt;=8, CR219&gt;=10, CS219&gt;=13, CT219&gt;=10, CU219&gt;=15), 1, 0))</f>
        <v/>
      </c>
      <c r="CO219" s="5" t="str">
        <f>IF(SUM(BI219:BJ219,BL219,BM219,BN219,BO219,BU219,CA219,CH219,CJ219)=0, "", SUM(BI219:BJ219,BL219,BM219,BN219,BO219,BU219,CA219,CH219,CJ219))</f>
        <v/>
      </c>
      <c r="CP219" s="5" t="str">
        <f>IF(SUM(BK219,BP219:BQ219,BS219:BT219,BV219:BW219,BY219:BZ219,CB219:CC219,CE219:CG219,CI219)=0, "", SUM(BK219,BP219:BQ219,BS219:BT219,BV219:BW219,BY219:BZ219,CB219:CC219,CE219:CG219,CI219))</f>
        <v/>
      </c>
      <c r="CQ219" s="5" t="str">
        <f>IF(SUM(CB219:CC219,CE219:CF219,CI219)=0, "", SUM(CB219:CC219,CE219:CF219,CI219))</f>
        <v/>
      </c>
      <c r="CR219" s="5" t="str">
        <f>IF(SUM(BQ219,BS219:BT219,BW219,BY219)=0, "", SUM(BQ219,BS219:BT219,BW219,BY219))</f>
        <v/>
      </c>
      <c r="CS219" s="5" t="str">
        <f>IF(SUM(BK219,BP219,BV219,BZ219,CG219)=0, "", SUM(BK219,BP219,BV219,BZ219,CG219))</f>
        <v/>
      </c>
      <c r="CT219" s="5" t="str">
        <f>IF(SUM(BI219:BJ219,BL219,BN219,CH219)=0, "", SUM(BI219:BJ219,BL219,BN219,CH219))</f>
        <v/>
      </c>
      <c r="CU219" s="5" t="str">
        <f>IF(SUM(BM219,BO219,BU219,CA219,CJ219)=0, "", SUM(BM219,BO219,BU219,CA219,CJ219))</f>
        <v/>
      </c>
      <c r="CV219" s="5" t="str">
        <f>IF(CQ219="", "", IF(CQ219&gt;=8, 1, 0))</f>
        <v/>
      </c>
      <c r="CW219" s="5" t="str">
        <f>IF(CR219="", "", IF(CR219&gt;=10, 1, 0))</f>
        <v/>
      </c>
      <c r="CX219" s="5" t="str">
        <f>IF(CS219="", "", IF(CS219&gt;=13, 1, 0))</f>
        <v/>
      </c>
      <c r="CY219" s="5" t="str">
        <f>IF(CT219="", "", IF(CT219&gt;=10, 1, 0))</f>
        <v/>
      </c>
      <c r="CZ219" s="5" t="str">
        <f>IF(CU219="", "", IF(CU219&gt;=15, 1, 0))</f>
        <v/>
      </c>
      <c r="DA219" s="5" t="str">
        <f>IF(AND(BR219="", BX219="", CD219=""), "", IF(BR219=5,1,0) + IF(BX219=5,1,0) + IF(CD219=5,1,0))</f>
        <v/>
      </c>
      <c r="DB219" s="6"/>
      <c r="DC219" s="5"/>
      <c r="DD219" s="13"/>
      <c r="DE219" s="5"/>
      <c r="DF219" s="13"/>
      <c r="DG219" s="5"/>
      <c r="DH219" s="13"/>
      <c r="DI219" s="5"/>
      <c r="DJ219" s="13"/>
      <c r="DK219" s="5"/>
      <c r="DL219" s="13"/>
      <c r="DM219" s="5"/>
      <c r="DN219" s="13"/>
      <c r="DO219" s="5"/>
      <c r="DP219" s="13"/>
      <c r="DQ219" s="5"/>
      <c r="DR219" s="13"/>
      <c r="DS219" s="5"/>
      <c r="DT219" s="13"/>
      <c r="DU219" s="5"/>
      <c r="DV219" s="13"/>
      <c r="DW219" s="5"/>
      <c r="DX219" s="13"/>
      <c r="DY219" s="5"/>
      <c r="DZ219" s="13"/>
      <c r="EA219" s="5"/>
      <c r="EB219" s="13"/>
      <c r="EC219" s="5"/>
      <c r="ED219" s="13"/>
      <c r="EE219" s="5"/>
      <c r="EF219" s="13"/>
      <c r="EG219" s="5"/>
      <c r="EH219" s="13"/>
      <c r="EI219" s="5"/>
      <c r="EJ219" s="13"/>
      <c r="EK219" s="5"/>
      <c r="EL219" s="5"/>
      <c r="EM219" s="5"/>
      <c r="EN219" s="6"/>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6"/>
      <c r="FM219" s="5"/>
      <c r="FN219" s="5"/>
      <c r="FO219" s="5"/>
      <c r="FP219" s="5"/>
      <c r="FQ219" s="5"/>
      <c r="FR219" s="5"/>
      <c r="FS219" s="14" t="str">
        <f>IF(COUNTBLANK(FM219:FR219)&gt;0, "", AVERAGE(FM219:FR219))</f>
        <v/>
      </c>
      <c r="FT219" s="6"/>
      <c r="FU219" s="5"/>
      <c r="FV219" s="5"/>
      <c r="FW219" s="5"/>
      <c r="FX219" s="5"/>
      <c r="FY219" s="5"/>
      <c r="FZ219" s="5"/>
      <c r="GA219" s="5"/>
      <c r="GB219" s="5"/>
      <c r="GC219" s="5"/>
      <c r="GD219" s="5"/>
      <c r="GE219" s="5" t="str">
        <f>IF(COUNTBLANK(FU219:GC219)&gt;0, "", SUM(FU219:GC219))</f>
        <v/>
      </c>
      <c r="GF219" s="6"/>
      <c r="GG219" s="5"/>
      <c r="GH219" s="5"/>
      <c r="GI219" s="5"/>
      <c r="GJ219" s="5"/>
      <c r="GK219" s="5"/>
      <c r="GL219" s="5"/>
      <c r="GM219" s="5"/>
      <c r="GN219" s="5" t="str">
        <f>IF(COUNTBLANK(GG219:GM219)&gt;0, "", SUM(GG219:GM219))</f>
        <v/>
      </c>
      <c r="GO219" s="6"/>
      <c r="GP219" s="5"/>
      <c r="GQ219" s="5"/>
      <c r="GR219" s="5"/>
      <c r="GS219" s="5"/>
      <c r="GT219" s="5"/>
      <c r="GU219" s="5"/>
      <c r="GV219" s="5"/>
      <c r="GW219" s="5"/>
      <c r="GX219" s="5"/>
      <c r="GY219" s="5"/>
      <c r="GZ219" s="5"/>
      <c r="HA219" s="5"/>
      <c r="HB219" s="5"/>
      <c r="HC219" s="5"/>
      <c r="HD219" s="5"/>
      <c r="HE219" s="5"/>
      <c r="HF219" s="5"/>
      <c r="HG219" s="5"/>
      <c r="HH219" s="5"/>
      <c r="HI219" s="5" t="str">
        <f>IF(COUNTBLANK(GQ219:HH219)&gt;0, "", SUM(GQ219:HH219))</f>
        <v/>
      </c>
      <c r="HJ219" s="6"/>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t="str">
        <f>IF(COUNTA(HK219:II219)=0, "", SUM(HK219,HL219,HN219,HO219,HP219,HU219,HV219,HX219,HZ219,IA219,IB219,IH219))</f>
        <v/>
      </c>
      <c r="IK219" s="5" t="str">
        <f>IF(COUNTA(HK219:II219)=0, "", SUM(HM219,HQ219,HR219,HS219,HT219,HW219,HY219,IC219,ID219,IE219,IF219,IG219,II219))</f>
        <v/>
      </c>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t="str">
        <f>IF(COUNTA(IL219:JJ219)=0, "", SUM(IL219,IM219,IO219,IP219,IQ219,IV219,IW219,IY219,JA219,JB219,JC219,JI219))</f>
        <v/>
      </c>
      <c r="JL219" s="5" t="str">
        <f>IF(COUNTA(IL219:JJ219)=0, "", SUM(IN219,IR219,IS219,IT219,IU219,IX219,IZ219,JD219,JE219,JF219,JG219,JH219,JJ219))</f>
        <v/>
      </c>
      <c r="JM219" s="6"/>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12" t="str">
        <f>IF(COUNTA(JN219:KW219)=0, "", SUM(JN219:KW219))</f>
        <v/>
      </c>
      <c r="KY219" s="12" t="str">
        <f>IF(COUNTA(JN219:KW219)=0, "", SUM(JX219,JY219,KH219,KJ219,KL219,KP219))</f>
        <v/>
      </c>
      <c r="KZ219" s="12" t="str">
        <f>IF(COUNTA(JN219:KW219)=0, "", SUM(JZ219,KE219,KG219,KM219,KT219))</f>
        <v/>
      </c>
      <c r="LA219" s="12" t="str">
        <f>IF(COUNTA(JN219:KW219)=0, "", SUM(JP219,KA219,KF219,KK219,KN219,KS219))</f>
        <v/>
      </c>
      <c r="LB219" s="12" t="str">
        <f>IF(COUNTA(JN219:KW219)=0, "", SUM(JO219,JS219,JU219,JW219,KD219,KU219))</f>
        <v/>
      </c>
      <c r="LC219" s="12" t="str">
        <f>IF(COUNTA(JN219:KW219)=0, "", SUM(KB219,KC219,KI219,KO219,KQ219,KR219,KV219,KW219))</f>
        <v/>
      </c>
      <c r="LD219" s="12" t="str">
        <f>IF(COUNTA(JN219:KW219)=0, "", SUM(JN219,JQ219,JR219,JT219,JV219))</f>
        <v/>
      </c>
      <c r="LE219" s="6"/>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t="str">
        <f>IF(COUNTBLANK(LF219:MG219)&gt;0, "", AVERAGE(LF219:MG219))</f>
        <v/>
      </c>
      <c r="MI219" s="5" t="str">
        <f>IF(COUNTA(LF219:MG219)=0, "", AVERAGE(LG219,LS219,LT219,LU219,LV219,LW219,LY219,MA219,MB219))</f>
        <v/>
      </c>
      <c r="MJ219" s="5" t="str">
        <f>IF(COUNTA(LF219:MG219)=0, "", AVERAGE(LH219,LI219,LJ219,LK219,LM219,LO219,MD219,ME219))</f>
        <v/>
      </c>
      <c r="MK219" s="5" t="str">
        <f>IF(COUNTA(LF219:MG219)=0, "", AVERAGE(LL219,LP219,LQ219,LR219,MF219,MG219))</f>
        <v/>
      </c>
      <c r="ML219" s="6"/>
      <c r="MM219" s="5"/>
      <c r="MN219" s="5"/>
      <c r="MO219" s="5"/>
      <c r="MP219" s="5"/>
      <c r="MQ219" s="5"/>
      <c r="MR219" s="5"/>
      <c r="MS219" s="5"/>
      <c r="MT219" s="5"/>
      <c r="MU219" s="5"/>
      <c r="MV219" s="5"/>
      <c r="MW219" s="5"/>
      <c r="MX219" s="5"/>
      <c r="MY219" s="5"/>
      <c r="MZ219" s="5"/>
      <c r="NA219" s="5"/>
      <c r="NB219" s="5"/>
      <c r="NC219" s="5"/>
      <c r="ND219" s="5"/>
      <c r="NE219" s="5"/>
      <c r="NF219" s="5"/>
      <c r="NG219" s="5" t="str">
        <f>IF(COUNTA(MM219:NF219)=0, "", SUM(MM219:NF219))</f>
        <v/>
      </c>
      <c r="NH219" s="6"/>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c r="OJ219" s="5"/>
      <c r="OK219" s="5" t="str">
        <f>IF(COUNTA(NI219:OJ219)=0, "", SUM(NK219,NP219,NS219,NW219,OC219,OG219,OJ219))</f>
        <v/>
      </c>
      <c r="OL219" s="5" t="str">
        <f>IF(COUNTA(NI219:OJ219)=0, "", SUM(NJ219,NL219,NQ219,NV219,NZ219,OB219,OD219))</f>
        <v/>
      </c>
      <c r="OM219" s="5" t="str">
        <f>IF(COUNTA(NI219:OJ219)=0, "", SUM(NN219,NR219,NU219,NY219,OA219,OF219,OI219))</f>
        <v/>
      </c>
      <c r="ON219" s="5" t="str">
        <f>IF(COUNTA(NI219:OJ219)=0, "", SUM(NI219,NM219,NO219,NT219,NX219,OE219,OH219))</f>
        <v/>
      </c>
      <c r="OQ219" s="6"/>
      <c r="OR219" s="5"/>
      <c r="OS219" s="5"/>
      <c r="OT219" s="5"/>
      <c r="OU219" s="5"/>
      <c r="OV219" s="5"/>
      <c r="OW219" s="5"/>
      <c r="OX219" s="5"/>
      <c r="OY219" s="5"/>
      <c r="OZ219" s="5"/>
      <c r="PA219" s="5"/>
      <c r="PB219" s="5"/>
      <c r="PC219" s="5"/>
      <c r="PD219" s="5"/>
      <c r="PE219" s="5"/>
      <c r="PF219" s="5"/>
      <c r="PG219" s="5"/>
      <c r="PH219" s="5"/>
      <c r="PI219" s="5"/>
      <c r="PJ219" s="5"/>
      <c r="PK219" s="5"/>
      <c r="PL219" s="5"/>
      <c r="PM219" s="5"/>
      <c r="PN219" s="5"/>
      <c r="PO219" s="5"/>
      <c r="PP219" s="5"/>
      <c r="PQ219" s="5"/>
      <c r="PR219" s="5"/>
      <c r="PS219" s="5"/>
      <c r="PT219" s="5" t="str">
        <f>IF(COUNTBLANK(OR219:PS219)&gt;0, "", AVERAGE(OR219:PS219))</f>
        <v/>
      </c>
      <c r="PU219" s="5" t="str">
        <f>IF(COUNTA(OR219:PS219)=0, "", AVERAGE(OS219,PE219,PF219,PG219,PH219,PI219,PK219,PM219,PN219))</f>
        <v/>
      </c>
      <c r="PV219" s="5" t="str">
        <f>IF(COUNTA(OR219:PS219)=0, "", AVERAGE(OT219,OU219,OV219,OW219,OY219,PA219,PP219,PQ219))</f>
        <v/>
      </c>
      <c r="PW219" s="5" t="str">
        <f>IF(COUNTA(OR219:PS219)=0, "", AVERAGE(OX219,PB219,PC219,PD219,PR219,PS219))</f>
        <v/>
      </c>
      <c r="PX219" s="6"/>
      <c r="PY219" s="5"/>
      <c r="PZ219" s="5"/>
      <c r="QA219" s="5"/>
      <c r="QB219" s="5"/>
      <c r="QC219" s="5"/>
      <c r="QD219" s="5"/>
      <c r="QE219" s="5"/>
      <c r="QF219" s="5"/>
      <c r="QG219" s="5"/>
      <c r="QH219" s="5"/>
      <c r="QI219" s="5" t="str">
        <f>IF(COUNTBLANK(PY219:QG219)&gt;0, "", SUM(PY219:QG219))</f>
        <v/>
      </c>
      <c r="QJ219" s="6"/>
      <c r="QK219" s="5"/>
      <c r="QL219" s="5"/>
      <c r="QM219" s="5"/>
      <c r="QN219" s="5"/>
      <c r="QO219" s="5"/>
      <c r="QP219" s="5"/>
      <c r="QQ219" s="5"/>
      <c r="QR219" s="5"/>
      <c r="QS219" s="5"/>
      <c r="QT219" s="5"/>
      <c r="QU219" s="5" t="str">
        <f>IF(COUNTBLANK(QK219:QS219)&gt;0, "", SUM(QK219:QS219))</f>
        <v/>
      </c>
      <c r="QV219" s="6"/>
      <c r="QW219" s="5"/>
      <c r="QX219" s="5"/>
      <c r="QY219" s="5"/>
      <c r="QZ219" s="5"/>
      <c r="RA219" s="5"/>
      <c r="RB219" s="5"/>
      <c r="RC219" s="5"/>
      <c r="RD219" s="5"/>
      <c r="RE219" s="5"/>
      <c r="RF219" s="5"/>
      <c r="RG219" s="5" t="str">
        <f>IF(COUNTBLANK(QW219:RE219)&gt;0, "", SUM(QW219:RE219))</f>
        <v/>
      </c>
      <c r="RH219" s="6"/>
      <c r="RI219" s="5"/>
      <c r="RJ219" s="5"/>
      <c r="RK219" s="5"/>
      <c r="RL219" s="5"/>
      <c r="RM219" s="5"/>
      <c r="RN219" s="5"/>
      <c r="RO219" s="5"/>
      <c r="RP219" s="5" t="str">
        <f>IF(COUNTBLANK(RI219:RO219)&gt;0, "", SUM(RI219:RO219))</f>
        <v/>
      </c>
      <c r="RQ219" s="6"/>
      <c r="RR219" s="5"/>
      <c r="RS219" s="5"/>
      <c r="RT219" s="5"/>
      <c r="RU219" s="5"/>
      <c r="RV219" s="5"/>
      <c r="RW219" s="5"/>
      <c r="RX219" s="5"/>
      <c r="RY219" s="5" t="str">
        <f>IF(COUNTBLANK(RR219:RX219)&gt;0, "", SUM(RR219:RX219))</f>
        <v/>
      </c>
      <c r="RZ219" s="6"/>
      <c r="SA219" s="5"/>
      <c r="SB219" s="5"/>
      <c r="SC219" s="5"/>
      <c r="SD219" s="5"/>
      <c r="SE219" s="5"/>
      <c r="SF219" s="5"/>
      <c r="SG219" s="5"/>
      <c r="SH219" s="5" t="str">
        <f>IF(COUNTBLANK(SA219:SG219)&gt;0, "", SUM(SA219:SG219))</f>
        <v/>
      </c>
      <c r="SI219" s="6"/>
      <c r="SJ219" s="5"/>
      <c r="SK219" s="5"/>
      <c r="SL219" s="5"/>
      <c r="SM219" s="5"/>
      <c r="SN219" s="5"/>
      <c r="SO219" s="5"/>
      <c r="SP219" s="5"/>
      <c r="SQ219" s="5"/>
      <c r="SR219" s="5"/>
      <c r="SS219" s="5"/>
      <c r="ST219" s="5"/>
      <c r="SU219" s="5"/>
      <c r="SV219" s="5"/>
      <c r="SW219" s="5"/>
      <c r="SX219" s="5"/>
      <c r="SY219" s="5"/>
      <c r="SZ219" s="5"/>
      <c r="TA219" s="5"/>
      <c r="TB219" s="5"/>
      <c r="TC219" s="5" t="str">
        <f>IF(COUNTBLANK(SJ219:TB219)&gt;0, "", SUM(SJ219:TB219))</f>
        <v/>
      </c>
      <c r="TD219" s="5" t="str">
        <f>IF(COUNTBLANK(SJ219:TB219)&gt;0, "", SUM(SL219,SO219,SR219,SS219,ST219,SU219,SV219,SX219,SY219,TB219))</f>
        <v/>
      </c>
      <c r="TE219" s="5" t="str">
        <f>IF(COUNTBLANK(SJ219:TB219)&gt;0, "", SUM(SJ219,SK219,SM219,SN219,SQ219,SW219,SZ219,TA219))</f>
        <v/>
      </c>
      <c r="TF219" s="6"/>
      <c r="TG219" s="5"/>
      <c r="TH219" s="5"/>
      <c r="TI219" s="5"/>
      <c r="TJ219" s="5"/>
      <c r="TK219" s="5"/>
      <c r="TL219" s="5"/>
      <c r="TM219" s="5"/>
      <c r="TN219" s="5"/>
      <c r="TO219" s="5"/>
      <c r="TP219" s="5"/>
      <c r="TQ219" s="5"/>
      <c r="TR219" s="5"/>
      <c r="TS219" s="5"/>
      <c r="TT219" s="5"/>
      <c r="TU219" s="5"/>
      <c r="TV219" s="5"/>
      <c r="TW219" s="5"/>
      <c r="TX219" s="5"/>
      <c r="TY219" s="5"/>
      <c r="TZ219" s="5" t="str">
        <f>IF(COUNTBLANK(TG219:TY219)&gt;0, "", SUM(TG219:TY219))</f>
        <v/>
      </c>
      <c r="UA219" s="5" t="str">
        <f>IF(COUNTBLANK(TG219:TY219)&gt;0, "", SUM(TI219,TL219,TO219,TP219,TQ219,TR219,TS219,TU219,TV219,TY219))</f>
        <v/>
      </c>
      <c r="UB219" s="5" t="str">
        <f>IF(COUNTBLANK(TG219:TY219)&gt;0, "", SUM(TG219,TH219,TJ219,TK219,TN219,TT219,TW219,TX219))</f>
        <v/>
      </c>
      <c r="UC219" s="6"/>
      <c r="UD219" s="5"/>
      <c r="UE219" s="5"/>
      <c r="UF219" s="5"/>
      <c r="UG219" s="5"/>
      <c r="UH219" s="5"/>
      <c r="UI219" s="5"/>
      <c r="UJ219" s="5"/>
      <c r="UK219" s="5"/>
      <c r="UL219" s="5"/>
      <c r="UM219" s="5"/>
      <c r="UN219" s="5"/>
      <c r="UO219" s="5"/>
      <c r="UP219" s="5"/>
      <c r="UQ219" s="5"/>
      <c r="UR219" s="5"/>
      <c r="US219" s="5"/>
      <c r="UT219" s="5"/>
      <c r="UU219" s="5"/>
      <c r="UV219" s="5"/>
      <c r="UW219" s="5" t="str">
        <f>IF(COUNTBLANK(UD219:UV219)&gt;0, "", SUM(UD219:UV219))</f>
        <v/>
      </c>
      <c r="UX219" s="5" t="str">
        <f>IF(COUNTBLANK(UD219:UV219)&gt;0, "", SUM(UF219,UI219,UL219,UM219,UN219,UO219,UP219,UR219,US219,UV219))</f>
        <v/>
      </c>
      <c r="UY219" s="5" t="str">
        <f>IF(COUNTBLANK(UD219:UV219)&gt;0, "", SUM(UD219,UE219,UG219,UH219,UK219,UQ219,UT219,UU219))</f>
        <v/>
      </c>
      <c r="UZ219" s="6"/>
      <c r="VA219" s="6"/>
      <c r="VB219" s="5"/>
      <c r="VC219" s="5"/>
      <c r="VE219" s="5"/>
      <c r="VF219" s="5"/>
      <c r="VG219" s="5"/>
      <c r="VH219" s="5"/>
      <c r="VI219" s="5"/>
      <c r="VK219" s="5"/>
      <c r="VL219" s="5"/>
      <c r="VN219" s="6"/>
      <c r="VO219" s="5"/>
      <c r="VP219" s="5"/>
      <c r="VQ219" s="5"/>
      <c r="VR219" s="5"/>
      <c r="VS219" s="5"/>
      <c r="VT219" s="5"/>
      <c r="VU219" s="5"/>
      <c r="VV219" s="5"/>
      <c r="VW219" s="5"/>
      <c r="VX219" s="5"/>
      <c r="VY219" s="5"/>
      <c r="VZ219" s="5"/>
      <c r="WA219" s="5"/>
      <c r="WB219" s="5"/>
      <c r="WC219" s="5"/>
      <c r="WD219" s="5"/>
      <c r="WE219" s="5"/>
      <c r="WF219" s="5"/>
      <c r="WG219" s="5"/>
      <c r="WH219" s="5"/>
      <c r="WI219" s="5"/>
      <c r="WJ219" s="5"/>
      <c r="WK219" s="5"/>
      <c r="WL219" s="5"/>
      <c r="WM219" s="5"/>
      <c r="WN219" s="5"/>
      <c r="WO219" s="5"/>
      <c r="WP219" s="5"/>
      <c r="WQ219" s="5"/>
      <c r="WR219" s="5" t="str">
        <f>IF(COUNTBLANK(VO219:WQ219)&gt;0, "", SUM(VQ219:WJ219))</f>
        <v/>
      </c>
      <c r="WS219" s="5" t="str">
        <f>IF(COUNTBLANK(VO219:WQ219)&gt;0, "", SUM(VQ219:VZ219))</f>
        <v/>
      </c>
      <c r="WT219" s="5" t="str">
        <f>IF(COUNTBLANK(VO219:WQ219)&gt;0, "", SUM(WA219:WL219))</f>
        <v/>
      </c>
      <c r="WU219" s="5" t="str">
        <f>IF(COUNTBLANK(VO219:WQ219)&gt;0, "", SUM(WK219:WL219))</f>
        <v/>
      </c>
      <c r="WV219" s="5"/>
      <c r="WW219" s="5" t="str">
        <f>IF(COUNTBLANK(VO219:WQ219)&gt;0, "", SUM(VQ219:VU219))</f>
        <v/>
      </c>
      <c r="WX219" s="5" t="str">
        <f>IF(COUNTBLANK(VO219:WQ219)&gt;0, "", SUM(VV219:VW219))</f>
        <v/>
      </c>
      <c r="WY219" s="5" t="str">
        <f>IF(COUNTBLANK(VO219:WQ219)&gt;0, "", SUM(VX219:WD219))</f>
        <v/>
      </c>
      <c r="WZ219" s="5" t="str">
        <f>IF(COUNTBLANK(VO219:WQ219)&gt;0, "", SUM(WE219:WJ219))</f>
        <v/>
      </c>
      <c r="XA219" s="6"/>
      <c r="XB219" s="5"/>
      <c r="XC219" s="5"/>
      <c r="XD219" s="5"/>
      <c r="XE219" s="5"/>
      <c r="XF219" s="5"/>
      <c r="XG219" s="5"/>
      <c r="XH219" s="5"/>
      <c r="XI219" s="5"/>
      <c r="XJ219" s="5"/>
      <c r="XK219" s="5"/>
      <c r="XL219" s="5" t="str">
        <f>IF(COUNTBLANK(XB219:XJ219)&gt;0, "", SUM(XB219:XJ219))</f>
        <v/>
      </c>
      <c r="XM219" s="6"/>
      <c r="XN219" s="5"/>
      <c r="XO219" s="5"/>
      <c r="XP219" s="5"/>
      <c r="XQ219" s="5"/>
      <c r="XR219" s="5"/>
      <c r="XS219" s="5"/>
      <c r="XT219" s="5"/>
      <c r="XU219" s="5" t="str">
        <f>IF(COUNTBLANK(XN219:XT219)&gt;0, "", SUM(XN219:XT219))</f>
        <v/>
      </c>
      <c r="XV219" s="6"/>
      <c r="XW219" s="5"/>
      <c r="XX219" s="5"/>
      <c r="XY219" s="5"/>
      <c r="XZ219" s="5"/>
      <c r="YA219" s="5"/>
      <c r="YB219" s="5"/>
      <c r="YC219" s="5"/>
      <c r="YD219" s="5"/>
      <c r="YE219" s="5"/>
      <c r="YF219" s="5"/>
      <c r="YG219" s="5"/>
      <c r="YH219" s="5"/>
      <c r="YI219" s="5"/>
      <c r="YJ219" s="5"/>
      <c r="YK219" s="5"/>
      <c r="YL219" s="5"/>
      <c r="YM219" s="5"/>
      <c r="YN219" s="5"/>
      <c r="YO219" s="5"/>
      <c r="YP219" s="12" t="str">
        <f>IF(COUNTBLANK(XW219:YO219)&gt;0, "", SUM(XW219:YO219))</f>
        <v/>
      </c>
      <c r="YQ219" s="12" t="str">
        <f>IF(COUNTBLANK(XW219:YO219)&gt;0, "", SUM(XY219,YC219,YD219,YE219,YJ219,YK219,YL219,YM219))</f>
        <v/>
      </c>
      <c r="YR219" s="12" t="str">
        <f>IF(COUNTBLANK(XW219:YO219)&gt;0, "", SUM(YF219:YH219))</f>
        <v/>
      </c>
      <c r="YS219" s="12" t="str">
        <f>IF(COUNTBLANK(XW219:YO219)&gt;0, "", SUM(XW219,XX219,YB219))</f>
        <v/>
      </c>
      <c r="YT219" s="12" t="str">
        <f>IF(COUNTBLANK(XW219:YO219)&gt;0, "", SUM(XZ219,YA219,YI219,YN219,YO219))</f>
        <v/>
      </c>
      <c r="YU219" s="12" t="str">
        <f>IF(COUNTBLANK(XW219:YO219)&gt;0, "", SUM(XY219,XZ219,YA219,YB219,YC219,YF219,YJ219,YN219,YO219))</f>
        <v/>
      </c>
      <c r="YV219" s="12" t="str">
        <f>IF(COUNTBLANK(XW219:YO219)&gt;0, "", SUM(XW219,XX219,YK219,YL219,YM219))</f>
        <v/>
      </c>
      <c r="YW219" s="12" t="str">
        <f>IF(COUNTBLANK(XW219:YO219)&gt;0, "", SUM(YD219,YE219,YG219,YH219,YI219))</f>
        <v/>
      </c>
      <c r="YX219" s="6"/>
      <c r="YY219" s="5"/>
      <c r="YZ219" s="5"/>
      <c r="ZA219" s="5"/>
      <c r="ZB219" s="5"/>
      <c r="ZC219" s="5"/>
      <c r="ZD219" s="5"/>
      <c r="ZE219" s="5"/>
      <c r="ZF219" s="5"/>
      <c r="ZG219" s="5"/>
      <c r="ZH219" s="5"/>
      <c r="ZI219" s="5"/>
      <c r="ZJ219" s="5"/>
      <c r="ZK219" s="5"/>
      <c r="ZL219" s="5"/>
      <c r="ZM219" s="5"/>
      <c r="ZN219" s="5"/>
      <c r="ZO219" s="5"/>
      <c r="ZP219" s="5"/>
      <c r="ZQ219" s="5"/>
      <c r="ZR219" s="5"/>
      <c r="ZS219" s="5"/>
      <c r="ZT219" s="5"/>
      <c r="ZU219" s="5"/>
      <c r="ZV219" s="5"/>
      <c r="ZW219" s="5"/>
      <c r="ZX219" s="5"/>
      <c r="ZY219" s="5"/>
      <c r="ZZ219" s="5"/>
      <c r="AAA219" s="5" t="str">
        <f>IF(COUNTBLANK(YY219:ZZ219)&gt;0, "", AVERAGE(YY219:ZZ219))</f>
        <v/>
      </c>
      <c r="AAB219" s="5" t="str">
        <f>IF(COUNTA(YY219:ZZ219)=0, "", AVERAGE(YZ219,ZL219,ZM219,ZN219,ZO219,ZP219,ZR219,ZT219,ZU219))</f>
        <v/>
      </c>
      <c r="AAC219" s="5" t="str">
        <f>IF(COUNTA(YY219:ZZ219)=0, "", AVERAGE(ZA219,ZB219,ZC219,ZD219,ZF219,ZH219,ZW219,ZX219))</f>
        <v/>
      </c>
      <c r="AAD219" s="5" t="str">
        <f>IF(COUNTA(YY219:ZZ219)=0, "", AVERAGE(ZE219,ZI219,ZJ219,ZK219,ZY219,ZZ219))</f>
        <v/>
      </c>
      <c r="AAE219" s="6"/>
      <c r="AAF219" s="5"/>
      <c r="AAG219" s="5"/>
      <c r="AAH219" s="5"/>
      <c r="AAI219" s="5"/>
      <c r="AAJ219" s="5"/>
      <c r="AAK219" s="5"/>
      <c r="AAL219" s="5"/>
      <c r="AAM219" s="5"/>
      <c r="AAN219" s="5"/>
      <c r="AAO219" s="5"/>
      <c r="AAP219" s="5"/>
      <c r="AAQ219" s="5"/>
      <c r="AAR219" s="5"/>
      <c r="AAS219" s="5"/>
      <c r="AAT219" s="5"/>
      <c r="AAU219" s="5"/>
      <c r="AAV219" s="5"/>
      <c r="AAW219" s="5"/>
      <c r="AAX219" s="5"/>
      <c r="AAY219" s="5"/>
      <c r="AAZ219" s="5"/>
      <c r="ABA219" s="5"/>
      <c r="ABB219" s="5"/>
      <c r="ABC219" s="5"/>
      <c r="ABD219" s="5"/>
      <c r="ABE219" s="5"/>
      <c r="ABF219" s="5"/>
      <c r="ABG219" s="5"/>
      <c r="ABH219" s="5"/>
      <c r="ABI219" s="5"/>
      <c r="ABJ219" s="5"/>
      <c r="ABK219" s="5"/>
      <c r="ABL219" s="5"/>
      <c r="ABM219" s="5"/>
      <c r="ABN219" s="5"/>
      <c r="ABO219" s="5"/>
      <c r="ABP219" s="5"/>
      <c r="ABQ219" s="5"/>
      <c r="ABR219" s="5"/>
      <c r="ABS219" s="5"/>
      <c r="ABT219" s="5"/>
      <c r="ABU219" s="5"/>
      <c r="ABV219" s="5"/>
      <c r="ABW219" s="5"/>
      <c r="ABX219" s="5"/>
      <c r="ABY219" s="6"/>
      <c r="ABZ219" s="5"/>
      <c r="ACA219" s="5"/>
      <c r="ACB219" s="5"/>
      <c r="ACC219" s="5"/>
      <c r="ACD219" s="5"/>
      <c r="ACE219" s="5"/>
      <c r="ACF219" s="5"/>
      <c r="ACG219" s="5"/>
      <c r="ACH219" s="5"/>
      <c r="ACI219" s="5"/>
      <c r="ACJ219" s="5"/>
      <c r="ACK219" s="5"/>
      <c r="ACL219" s="5"/>
      <c r="ACM219" s="5"/>
      <c r="ACN219" s="5"/>
      <c r="ACO219" s="5"/>
      <c r="ACP219" s="5"/>
      <c r="ACQ219" s="5"/>
      <c r="ACR219" s="5"/>
      <c r="ACS219" s="5"/>
      <c r="ACT219" s="5"/>
      <c r="ACU219" s="5"/>
      <c r="ACV219" s="5"/>
      <c r="ACW219" s="5"/>
      <c r="ACX219" s="5"/>
      <c r="ACY219" s="5"/>
      <c r="ACZ219" s="5"/>
      <c r="ADA219" s="5"/>
      <c r="ADB219" s="5"/>
      <c r="ADC219" s="5"/>
      <c r="ADD219" s="5"/>
      <c r="ADE219" s="5"/>
      <c r="ADF219" s="5"/>
      <c r="ADG219" s="5"/>
      <c r="ADH219" s="5"/>
      <c r="ADI219" s="5"/>
      <c r="ADJ219" s="5"/>
      <c r="ADK219" s="5"/>
      <c r="ADL219" s="5"/>
      <c r="ADM219" s="5"/>
      <c r="ADN219" s="5"/>
      <c r="ADO219" s="5"/>
      <c r="ADP219" s="5"/>
      <c r="ADQ219" s="6"/>
      <c r="ADR219" s="5"/>
      <c r="ADS219" s="5"/>
      <c r="ADT219" s="5"/>
      <c r="ADU219" s="5"/>
      <c r="ADV219" s="5"/>
      <c r="ADW219" s="5"/>
      <c r="ADX219" s="5"/>
      <c r="ADY219" s="5"/>
      <c r="ADZ219" s="5"/>
      <c r="AEA219" s="5"/>
      <c r="AEB219" s="5"/>
      <c r="AEC219" s="5"/>
      <c r="AED219" s="5"/>
      <c r="AEE219" s="5"/>
      <c r="AEF219" s="5"/>
      <c r="AEG219" s="5"/>
      <c r="AEH219" s="5"/>
      <c r="AEI219" s="5"/>
      <c r="AEJ219" s="5"/>
      <c r="AEK219" s="5"/>
      <c r="AEL219" s="5" t="str">
        <f>IF(COUNTA(ADR219:AEK219)=0, "", SUM(ADR219:AEK219))</f>
        <v/>
      </c>
      <c r="AEM219" s="8"/>
      <c r="AEN219" s="6"/>
      <c r="AEO219" s="6"/>
      <c r="AEP219" s="6"/>
      <c r="AEQ219" s="6"/>
      <c r="AER219" s="5"/>
      <c r="AES219" s="6"/>
      <c r="AET219" s="6"/>
      <c r="AEU219" s="6"/>
      <c r="AEV219" s="5"/>
      <c r="AEW219" s="5"/>
      <c r="AEX219" s="5"/>
      <c r="AEY219" s="5"/>
      <c r="AEZ219" s="5"/>
      <c r="AFA219" s="5"/>
      <c r="AFB219" s="5"/>
      <c r="AFC219" s="5"/>
      <c r="AFD219" s="5"/>
      <c r="AFE219" s="5"/>
      <c r="AFF219" s="5"/>
      <c r="AFG219" s="5"/>
      <c r="AFH219" s="5"/>
      <c r="AFI219" s="5"/>
      <c r="AFJ219" s="5"/>
      <c r="AFK219" s="5"/>
      <c r="AFL219" s="5"/>
      <c r="AFM219" s="5"/>
      <c r="AFN219" s="5"/>
      <c r="AFO219" s="5"/>
      <c r="AFP219" s="5"/>
      <c r="AFQ219" s="5"/>
      <c r="AFR219" s="5"/>
      <c r="AFS219" s="5"/>
      <c r="AFT219" s="5"/>
      <c r="AFU219" s="5"/>
      <c r="AFV219" s="5"/>
      <c r="AFW219" s="5"/>
      <c r="AFX219" s="5"/>
      <c r="AFY219" s="5"/>
      <c r="AFZ219" s="5"/>
      <c r="AGA219" s="5" t="str">
        <f>IF(COUNTA(AEV219:AFY219)=0, "", SUM(AEV219:AFY219))</f>
        <v/>
      </c>
      <c r="AGB219" s="6"/>
      <c r="AGC219" s="5"/>
      <c r="AGD219" s="5"/>
      <c r="AGE219" s="5"/>
      <c r="AGF219" s="5"/>
      <c r="AGG219" s="5"/>
      <c r="AGM219" s="18"/>
      <c r="AGS219" s="6"/>
      <c r="AHG219" s="18"/>
      <c r="AHM219" s="6"/>
      <c r="AHN219" s="5"/>
      <c r="AHO219" s="5"/>
      <c r="AHP219" s="5"/>
      <c r="AHQ219" s="5"/>
      <c r="AHR219" s="5"/>
      <c r="AHS219" s="5"/>
      <c r="AHT219" s="5"/>
      <c r="AHU219" s="5"/>
      <c r="AHV219" s="5"/>
      <c r="AHW219" s="5"/>
      <c r="AHX219" s="5" t="str">
        <f>IF(COUNTBLANK(AHN219:AHW219)&gt;0, "", SUM(AHN219:AHW219))</f>
        <v/>
      </c>
      <c r="AHY219" s="5" t="str">
        <f>IF(COUNTBLANK(AHN219:AHW219)&gt;0, "", SUM(AHR219,AHW219))</f>
        <v/>
      </c>
      <c r="AHZ219" s="5" t="str">
        <f>IF(COUNTBLANK(AHN219:AHW219)&gt;0, "", SUM(AHP219,AHS219))</f>
        <v/>
      </c>
      <c r="AIA219" s="5" t="str">
        <f>IF(COUNTBLANK(AHN219:AHW219)&gt;0, "", SUM(AHT219,AHV219))</f>
        <v/>
      </c>
      <c r="AIB219" s="5" t="str">
        <f>IF(COUNTBLANK(AHN219:AHW219)&gt;0, "", SUM(AHQ219,AHU219))</f>
        <v/>
      </c>
      <c r="AIC219" s="5" t="str">
        <f>IF(COUNTBLANK(AHN219:AHW219)&gt;0, "", SUM(AHN219:AHO219))</f>
        <v/>
      </c>
      <c r="AID219" s="6"/>
      <c r="AIE219" s="5"/>
      <c r="AIF219" s="5"/>
      <c r="AIG219" s="5"/>
      <c r="AIH219" s="5"/>
      <c r="AII219" s="5"/>
      <c r="AIJ219" s="5"/>
      <c r="AIK219" s="5"/>
      <c r="AIL219" s="5"/>
      <c r="AIM219" s="5"/>
      <c r="AIN219" s="5"/>
      <c r="AIO219" s="5"/>
      <c r="AIP219" s="5"/>
      <c r="AIQ219" s="5"/>
      <c r="AIR219" s="5"/>
      <c r="AIS219" s="5"/>
      <c r="AIT219" s="5"/>
      <c r="AIU219" s="5"/>
      <c r="AIV219" s="5"/>
      <c r="AIW219" s="5"/>
      <c r="AIX219" s="5"/>
      <c r="AIY219" s="5"/>
      <c r="AIZ219" s="5"/>
      <c r="AJA219" s="5"/>
      <c r="AJB219" s="6"/>
      <c r="AJC219" s="5"/>
      <c r="AJD219" s="5"/>
      <c r="AJE219" s="5"/>
      <c r="AJF219" s="5"/>
      <c r="AJG219" s="5"/>
      <c r="AJH219" s="5"/>
      <c r="AJI219" s="5"/>
      <c r="AJJ219" s="5"/>
      <c r="AJK219" s="5"/>
      <c r="AJL219" s="5"/>
      <c r="AJM219" s="5" t="str">
        <f>IF(COUNTBLANK(AJC219:AJK219)&gt;0, "", SUM(AJC219:AJK219))</f>
        <v/>
      </c>
      <c r="AJN219" s="6"/>
      <c r="AJO219" s="5"/>
      <c r="AJP219" s="5"/>
      <c r="AJQ219" s="5"/>
      <c r="AJR219" s="5"/>
      <c r="AJS219" s="5"/>
      <c r="AJT219" s="5"/>
      <c r="AJU219" s="5"/>
      <c r="AJV219" s="5" t="str">
        <f>IF(COUNTBLANK(AJO219:AJU219)&gt;0, "", SUM(AJO219:AJU219))</f>
        <v/>
      </c>
    </row>
    <row r="220" spans="1:958" ht="14.25" customHeight="1"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7"/>
      <c r="AF220" s="6"/>
      <c r="AG220" s="8"/>
      <c r="AH220" s="8"/>
      <c r="AI220" s="8"/>
      <c r="AJ220" s="5"/>
      <c r="AK220" s="9"/>
      <c r="AL220" s="5" t="str">
        <f>IF(OR(ISBLANK(AG220), ISBLANK(AK220)), "", AK220 - AG220)</f>
        <v/>
      </c>
      <c r="AM220" s="6"/>
      <c r="AN220" s="10" t="str">
        <f>IF(OR(ISBLANK(AM220), ISBLANK(AF220)), "", AF220 - AM220)</f>
        <v/>
      </c>
      <c r="AO220" s="6"/>
      <c r="AP220" s="6"/>
      <c r="AQ220" s="5"/>
      <c r="AV220" s="5"/>
      <c r="AW220" s="5"/>
      <c r="AX220" s="5"/>
      <c r="AY220" s="5"/>
      <c r="AZ220" s="5" t="str">
        <f>IF(ISBLANK(AY220), "", IF(AY220&lt;=8, 1, IF(AY220&lt;=12, 2, 3)))</f>
        <v/>
      </c>
      <c r="BA220" s="5"/>
      <c r="BB220" s="5" t="str">
        <f>IF(ISBLANK(BA220), "", IF(BA220&lt;=8, 1, IF(BA220&lt;=12, 2, 3)))</f>
        <v/>
      </c>
      <c r="BE220" s="5"/>
      <c r="BF220" s="5"/>
      <c r="BG220" s="5"/>
      <c r="BH220" s="6"/>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t="str">
        <f>IF(SUM(BI220:BQ220,BS220:BW220,BY220:CC220,CE220:CJ220)=0, "", SUM(BI220:BQ220,BS220:BW220,BY220:CC220,CE220:CJ220))</f>
        <v/>
      </c>
      <c r="CN220" s="5" t="str">
        <f>IF(SUM(CQ220, CR220, CS220, CT220, CU220)=0, "", IF(OR(CQ220&gt;=8, CR220&gt;=10, CS220&gt;=13, CT220&gt;=10, CU220&gt;=15), 1, 0))</f>
        <v/>
      </c>
      <c r="CO220" s="5" t="str">
        <f>IF(SUM(BI220:BJ220,BL220,BM220,BN220,BO220,BU220,CA220,CH220,CJ220)=0, "", SUM(BI220:BJ220,BL220,BM220,BN220,BO220,BU220,CA220,CH220,CJ220))</f>
        <v/>
      </c>
      <c r="CP220" s="5" t="str">
        <f>IF(SUM(BK220,BP220:BQ220,BS220:BT220,BV220:BW220,BY220:BZ220,CB220:CC220,CE220:CG220,CI220)=0, "", SUM(BK220,BP220:BQ220,BS220:BT220,BV220:BW220,BY220:BZ220,CB220:CC220,CE220:CG220,CI220))</f>
        <v/>
      </c>
      <c r="CQ220" s="5" t="str">
        <f>IF(SUM(CB220:CC220,CE220:CF220,CI220)=0, "", SUM(CB220:CC220,CE220:CF220,CI220))</f>
        <v/>
      </c>
      <c r="CR220" s="5" t="str">
        <f>IF(SUM(BQ220,BS220:BT220,BW220,BY220)=0, "", SUM(BQ220,BS220:BT220,BW220,BY220))</f>
        <v/>
      </c>
      <c r="CS220" s="5" t="str">
        <f>IF(SUM(BK220,BP220,BV220,BZ220,CG220)=0, "", SUM(BK220,BP220,BV220,BZ220,CG220))</f>
        <v/>
      </c>
      <c r="CT220" s="5" t="str">
        <f>IF(SUM(BI220:BJ220,BL220,BN220,CH220)=0, "", SUM(BI220:BJ220,BL220,BN220,CH220))</f>
        <v/>
      </c>
      <c r="CU220" s="5" t="str">
        <f>IF(SUM(BM220,BO220,BU220,CA220,CJ220)=0, "", SUM(BM220,BO220,BU220,CA220,CJ220))</f>
        <v/>
      </c>
      <c r="CV220" s="5" t="str">
        <f>IF(CQ220="", "", IF(CQ220&gt;=8, 1, 0))</f>
        <v/>
      </c>
      <c r="CW220" s="5" t="str">
        <f>IF(CR220="", "", IF(CR220&gt;=10, 1, 0))</f>
        <v/>
      </c>
      <c r="CX220" s="5" t="str">
        <f>IF(CS220="", "", IF(CS220&gt;=13, 1, 0))</f>
        <v/>
      </c>
      <c r="CY220" s="5" t="str">
        <f>IF(CT220="", "", IF(CT220&gt;=10, 1, 0))</f>
        <v/>
      </c>
      <c r="CZ220" s="5" t="str">
        <f>IF(CU220="", "", IF(CU220&gt;=15, 1, 0))</f>
        <v/>
      </c>
      <c r="DA220" s="5" t="str">
        <f>IF(AND(BR220="", BX220="", CD220=""), "", IF(BR220=5,1,0) + IF(BX220=5,1,0) + IF(CD220=5,1,0))</f>
        <v/>
      </c>
      <c r="DB220" s="6"/>
      <c r="DC220" s="5"/>
      <c r="DD220" s="13"/>
      <c r="DE220" s="5"/>
      <c r="DF220" s="13"/>
      <c r="DG220" s="5"/>
      <c r="DH220" s="13"/>
      <c r="DI220" s="5"/>
      <c r="DJ220" s="13"/>
      <c r="DK220" s="5"/>
      <c r="DL220" s="13"/>
      <c r="DM220" s="5"/>
      <c r="DN220" s="13"/>
      <c r="DO220" s="5"/>
      <c r="DP220" s="13"/>
      <c r="DQ220" s="5"/>
      <c r="DR220" s="13"/>
      <c r="DS220" s="5"/>
      <c r="DT220" s="13"/>
      <c r="DU220" s="5"/>
      <c r="DV220" s="13"/>
      <c r="DW220" s="5"/>
      <c r="DX220" s="13"/>
      <c r="DY220" s="5"/>
      <c r="DZ220" s="13"/>
      <c r="EA220" s="5"/>
      <c r="EB220" s="13"/>
      <c r="EC220" s="5"/>
      <c r="ED220" s="13"/>
      <c r="EE220" s="5"/>
      <c r="EF220" s="13"/>
      <c r="EG220" s="5"/>
      <c r="EH220" s="13"/>
      <c r="EI220" s="5"/>
      <c r="EJ220" s="13"/>
      <c r="EK220" s="5"/>
      <c r="EL220" s="5"/>
      <c r="EM220" s="5"/>
      <c r="EN220" s="6"/>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6"/>
      <c r="FM220" s="5"/>
      <c r="FN220" s="5"/>
      <c r="FO220" s="5"/>
      <c r="FP220" s="5"/>
      <c r="FQ220" s="5"/>
      <c r="FR220" s="5"/>
      <c r="FS220" s="14" t="str">
        <f>IF(COUNTBLANK(FM220:FR220)&gt;0, "", AVERAGE(FM220:FR220))</f>
        <v/>
      </c>
      <c r="FT220" s="6"/>
      <c r="FU220" s="5"/>
      <c r="FV220" s="5"/>
      <c r="FW220" s="5"/>
      <c r="FX220" s="5"/>
      <c r="FY220" s="5"/>
      <c r="FZ220" s="5"/>
      <c r="GA220" s="5"/>
      <c r="GB220" s="5"/>
      <c r="GC220" s="5"/>
      <c r="GD220" s="5"/>
      <c r="GE220" s="5" t="str">
        <f>IF(COUNTBLANK(FU220:GC220)&gt;0, "", SUM(FU220:GC220))</f>
        <v/>
      </c>
      <c r="GF220" s="6"/>
      <c r="GG220" s="5"/>
      <c r="GH220" s="5"/>
      <c r="GI220" s="5"/>
      <c r="GJ220" s="5"/>
      <c r="GK220" s="5"/>
      <c r="GL220" s="5"/>
      <c r="GM220" s="5"/>
      <c r="GN220" s="5" t="str">
        <f>IF(COUNTBLANK(GG220:GM220)&gt;0, "", SUM(GG220:GM220))</f>
        <v/>
      </c>
      <c r="GO220" s="6"/>
      <c r="GP220" s="5"/>
      <c r="GQ220" s="5"/>
      <c r="GR220" s="5"/>
      <c r="GS220" s="5"/>
      <c r="GT220" s="5"/>
      <c r="GU220" s="5"/>
      <c r="GV220" s="5"/>
      <c r="GW220" s="5"/>
      <c r="GX220" s="5"/>
      <c r="GY220" s="5"/>
      <c r="GZ220" s="5"/>
      <c r="HA220" s="5"/>
      <c r="HB220" s="5"/>
      <c r="HC220" s="5"/>
      <c r="HD220" s="5"/>
      <c r="HE220" s="5"/>
      <c r="HF220" s="5"/>
      <c r="HG220" s="5"/>
      <c r="HH220" s="5"/>
      <c r="HI220" s="5" t="str">
        <f>IF(COUNTBLANK(GQ220:HH220)&gt;0, "", SUM(GQ220:HH220))</f>
        <v/>
      </c>
      <c r="HJ220" s="6"/>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t="str">
        <f>IF(COUNTA(HK220:II220)=0, "", SUM(HK220,HL220,HN220,HO220,HP220,HU220,HV220,HX220,HZ220,IA220,IB220,IH220))</f>
        <v/>
      </c>
      <c r="IK220" s="5" t="str">
        <f>IF(COUNTA(HK220:II220)=0, "", SUM(HM220,HQ220,HR220,HS220,HT220,HW220,HY220,IC220,ID220,IE220,IF220,IG220,II220))</f>
        <v/>
      </c>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t="str">
        <f>IF(COUNTA(IL220:JJ220)=0, "", SUM(IL220,IM220,IO220,IP220,IQ220,IV220,IW220,IY220,JA220,JB220,JC220,JI220))</f>
        <v/>
      </c>
      <c r="JL220" s="5" t="str">
        <f>IF(COUNTA(IL220:JJ220)=0, "", SUM(IN220,IR220,IS220,IT220,IU220,IX220,IZ220,JD220,JE220,JF220,JG220,JH220,JJ220))</f>
        <v/>
      </c>
      <c r="JM220" s="6"/>
      <c r="JN220" s="5"/>
      <c r="JO220" s="5"/>
      <c r="JP220" s="5"/>
      <c r="JQ220" s="5"/>
      <c r="JR220" s="5"/>
      <c r="JS220" s="5"/>
      <c r="JT220" s="5"/>
      <c r="JU220" s="5"/>
      <c r="JV220" s="5"/>
      <c r="JW220" s="5"/>
      <c r="JX220" s="5"/>
      <c r="JY220" s="5"/>
      <c r="JZ220" s="5"/>
      <c r="KA220" s="5"/>
      <c r="KB220" s="5"/>
      <c r="KC220" s="5"/>
      <c r="KD220" s="5"/>
      <c r="KE220" s="5"/>
      <c r="KF220" s="5"/>
      <c r="KG220" s="5"/>
      <c r="KH220" s="5"/>
      <c r="KI220" s="5"/>
      <c r="KJ220" s="5"/>
      <c r="KK220" s="5"/>
      <c r="KL220" s="5"/>
      <c r="KM220" s="5"/>
      <c r="KN220" s="5"/>
      <c r="KO220" s="5"/>
      <c r="KP220" s="5"/>
      <c r="KQ220" s="5"/>
      <c r="KR220" s="5"/>
      <c r="KS220" s="5"/>
      <c r="KT220" s="5"/>
      <c r="KU220" s="5"/>
      <c r="KV220" s="5"/>
      <c r="KW220" s="5"/>
      <c r="KX220" s="12"/>
      <c r="KY220" s="12"/>
      <c r="KZ220" s="12"/>
      <c r="LA220" s="12"/>
      <c r="LB220" s="12"/>
      <c r="LC220" s="12"/>
      <c r="LD220" s="12"/>
      <c r="LE220" s="6"/>
      <c r="LF220" s="5"/>
      <c r="LG220" s="5"/>
      <c r="LH220" s="5"/>
      <c r="LI220" s="5"/>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t="str">
        <f>IF(COUNTBLANK(LF220:MG220)&gt;0, "", AVERAGE(LF220:MG220))</f>
        <v/>
      </c>
      <c r="MI220" s="5" t="str">
        <f>IF(COUNTA(LF220:MG220)=0, "", AVERAGE(LG220,LS220,LT220,LU220,LV220,LW220,LY220,MA220,MB220))</f>
        <v/>
      </c>
      <c r="MJ220" s="5" t="str">
        <f>IF(COUNTA(LF220:MG220)=0, "", AVERAGE(LH220,LI220,LJ220,LK220,LM220,LO220,MD220,ME220))</f>
        <v/>
      </c>
      <c r="MK220" s="5" t="str">
        <f>IF(COUNTA(LF220:MG220)=0, "", AVERAGE(LL220,LP220,LQ220,LR220,MF220,MG220))</f>
        <v/>
      </c>
      <c r="ML220" s="6"/>
      <c r="MM220" s="5"/>
      <c r="MN220" s="5"/>
      <c r="MO220" s="5"/>
      <c r="MP220" s="5"/>
      <c r="MQ220" s="5"/>
      <c r="MR220" s="5"/>
      <c r="MS220" s="5"/>
      <c r="MT220" s="5"/>
      <c r="MU220" s="5"/>
      <c r="MV220" s="5"/>
      <c r="MW220" s="5"/>
      <c r="MX220" s="5"/>
      <c r="MY220" s="5"/>
      <c r="MZ220" s="5"/>
      <c r="NA220" s="5"/>
      <c r="NB220" s="5"/>
      <c r="NC220" s="5"/>
      <c r="ND220" s="5"/>
      <c r="NE220" s="5"/>
      <c r="NF220" s="5"/>
      <c r="NG220" s="5" t="str">
        <f>IF(COUNTA(MM220:NF220)=0, "", SUM(MM220:NF220))</f>
        <v/>
      </c>
      <c r="NH220" s="6"/>
      <c r="NI220" s="5"/>
      <c r="NJ220" s="5"/>
      <c r="NK220" s="5"/>
      <c r="NL220" s="5"/>
      <c r="NM220" s="5"/>
      <c r="NN220" s="5"/>
      <c r="NO220" s="5"/>
      <c r="NP220" s="5"/>
      <c r="NQ220" s="5"/>
      <c r="NR220" s="5"/>
      <c r="NS220" s="5"/>
      <c r="NT220" s="5"/>
      <c r="NU220" s="5"/>
      <c r="NV220" s="5"/>
      <c r="NW220" s="5"/>
      <c r="NX220" s="5"/>
      <c r="NY220" s="5"/>
      <c r="NZ220" s="5"/>
      <c r="OA220" s="5"/>
      <c r="OB220" s="5"/>
      <c r="OC220" s="5"/>
      <c r="OD220" s="5"/>
      <c r="OE220" s="5"/>
      <c r="OF220" s="5"/>
      <c r="OG220" s="5"/>
      <c r="OH220" s="5"/>
      <c r="OI220" s="5"/>
      <c r="OJ220" s="5"/>
      <c r="OK220" s="5" t="str">
        <f>IF(COUNTA(NI220:OJ220)=0, "", SUM(NK220,NP220,NS220,NW220,OC220,OG220,OJ220))</f>
        <v/>
      </c>
      <c r="OL220" s="5" t="str">
        <f>IF(COUNTA(NI220:OJ220)=0, "", SUM(NJ220,NL220,NQ220,NV220,NZ220,OB220,OD220))</f>
        <v/>
      </c>
      <c r="OM220" s="5" t="str">
        <f>IF(COUNTA(NI220:OJ220)=0, "", SUM(NN220,NR220,NU220,NY220,OA220,OF220,OI220))</f>
        <v/>
      </c>
      <c r="ON220" s="5" t="str">
        <f>IF(COUNTA(NI220:OJ220)=0, "", SUM(NI220,NM220,NO220,NT220,NX220,OE220,OH220))</f>
        <v/>
      </c>
      <c r="OQ220" s="6"/>
      <c r="OR220" s="5"/>
      <c r="OS220" s="5"/>
      <c r="OT220" s="5"/>
      <c r="OU220" s="5"/>
      <c r="OV220" s="5"/>
      <c r="OW220" s="5"/>
      <c r="OX220" s="5"/>
      <c r="OY220" s="5"/>
      <c r="OZ220" s="5"/>
      <c r="PA220" s="5"/>
      <c r="PB220" s="5"/>
      <c r="PC220" s="5"/>
      <c r="PD220" s="5"/>
      <c r="PE220" s="5"/>
      <c r="PF220" s="5"/>
      <c r="PG220" s="5"/>
      <c r="PH220" s="5"/>
      <c r="PI220" s="5"/>
      <c r="PJ220" s="5"/>
      <c r="PK220" s="5"/>
      <c r="PL220" s="5"/>
      <c r="PM220" s="5"/>
      <c r="PN220" s="5"/>
      <c r="PO220" s="5"/>
      <c r="PP220" s="5"/>
      <c r="PQ220" s="5"/>
      <c r="PR220" s="5"/>
      <c r="PS220" s="5"/>
      <c r="PT220" s="5" t="str">
        <f>IF(COUNTBLANK(OR220:PS220)&gt;0, "", AVERAGE(OR220:PS220))</f>
        <v/>
      </c>
      <c r="PU220" s="5" t="str">
        <f>IF(COUNTA(OR220:PS220)=0, "", AVERAGE(OS220,PE220,PF220,PG220,PH220,PI220,PK220,PM220,PN220))</f>
        <v/>
      </c>
      <c r="PV220" s="5" t="str">
        <f>IF(COUNTA(OR220:PS220)=0, "", AVERAGE(OT220,OU220,OV220,OW220,OY220,PA220,PP220,PQ220))</f>
        <v/>
      </c>
      <c r="PW220" s="5" t="str">
        <f>IF(COUNTA(OR220:PS220)=0, "", AVERAGE(OX220,PB220,PC220,PD220,PR220,PS220))</f>
        <v/>
      </c>
      <c r="PX220" s="6"/>
      <c r="PY220" s="5"/>
      <c r="PZ220" s="5"/>
      <c r="QA220" s="5"/>
      <c r="QB220" s="5"/>
      <c r="QC220" s="5"/>
      <c r="QD220" s="5"/>
      <c r="QE220" s="5"/>
      <c r="QF220" s="5"/>
      <c r="QG220" s="5"/>
      <c r="QH220" s="5"/>
      <c r="QI220" s="5" t="str">
        <f>IF(COUNTBLANK(PY220:QG220)&gt;0, "", SUM(PY220:QG220))</f>
        <v/>
      </c>
      <c r="QJ220" s="6"/>
      <c r="QK220" s="5"/>
      <c r="QL220" s="5"/>
      <c r="QM220" s="5"/>
      <c r="QN220" s="5"/>
      <c r="QO220" s="5"/>
      <c r="QP220" s="5"/>
      <c r="QQ220" s="5"/>
      <c r="QR220" s="5"/>
      <c r="QS220" s="5"/>
      <c r="QT220" s="5"/>
      <c r="QU220" s="5" t="str">
        <f>IF(COUNTBLANK(QK220:QS220)&gt;0, "", SUM(QK220:QS220))</f>
        <v/>
      </c>
      <c r="QV220" s="6"/>
      <c r="QW220" s="5"/>
      <c r="QX220" s="5"/>
      <c r="QY220" s="5"/>
      <c r="QZ220" s="5"/>
      <c r="RA220" s="5"/>
      <c r="RB220" s="5"/>
      <c r="RC220" s="5"/>
      <c r="RD220" s="5"/>
      <c r="RE220" s="5"/>
      <c r="RF220" s="5"/>
      <c r="RG220" s="5" t="str">
        <f>IF(COUNTBLANK(QW220:RE220)&gt;0, "", SUM(QW220:RE220))</f>
        <v/>
      </c>
      <c r="RH220" s="6"/>
      <c r="RI220" s="5"/>
      <c r="RJ220" s="5"/>
      <c r="RK220" s="5"/>
      <c r="RL220" s="5"/>
      <c r="RM220" s="5"/>
      <c r="RN220" s="5"/>
      <c r="RO220" s="5"/>
      <c r="RP220" s="5" t="str">
        <f>IF(COUNTBLANK(RI220:RO220)&gt;0, "", SUM(RI220:RO220))</f>
        <v/>
      </c>
      <c r="RQ220" s="6"/>
      <c r="RR220" s="5"/>
      <c r="RS220" s="5"/>
      <c r="RT220" s="5"/>
      <c r="RU220" s="5"/>
      <c r="RV220" s="5"/>
      <c r="RW220" s="5"/>
      <c r="RX220" s="5"/>
      <c r="RY220" s="5" t="str">
        <f>IF(COUNTBLANK(RR220:RX220)&gt;0, "", SUM(RR220:RX220))</f>
        <v/>
      </c>
      <c r="RZ220" s="6"/>
      <c r="SA220" s="5"/>
      <c r="SB220" s="5"/>
      <c r="SC220" s="5"/>
      <c r="SD220" s="5"/>
      <c r="SE220" s="5"/>
      <c r="SF220" s="5"/>
      <c r="SG220" s="5"/>
      <c r="SH220" s="5" t="str">
        <f>IF(COUNTBLANK(SA220:SG220)&gt;0, "", SUM(SA220:SG220))</f>
        <v/>
      </c>
      <c r="SI220" s="6"/>
      <c r="SJ220" s="5"/>
      <c r="SK220" s="5"/>
      <c r="SL220" s="5"/>
      <c r="SM220" s="5"/>
      <c r="SN220" s="5"/>
      <c r="SO220" s="5"/>
      <c r="SP220" s="5"/>
      <c r="SQ220" s="5"/>
      <c r="SR220" s="5"/>
      <c r="SS220" s="5"/>
      <c r="ST220" s="5"/>
      <c r="SU220" s="5"/>
      <c r="SV220" s="5"/>
      <c r="SW220" s="5"/>
      <c r="SX220" s="5"/>
      <c r="SY220" s="5"/>
      <c r="SZ220" s="5"/>
      <c r="TA220" s="5"/>
      <c r="TB220" s="5"/>
      <c r="TC220" s="5" t="str">
        <f>IF(COUNTBLANK(SJ220:TB220)&gt;0, "", SUM(SJ220:TB220))</f>
        <v/>
      </c>
      <c r="TD220" s="5" t="str">
        <f>IF(COUNTBLANK(SJ220:TB220)&gt;0, "", SUM(SL220,SO220,SR220,SS220,ST220,SU220,SV220,SX220,SY220,TB220))</f>
        <v/>
      </c>
      <c r="TE220" s="5" t="str">
        <f>IF(COUNTBLANK(SJ220:TB220)&gt;0, "", SUM(SJ220,SK220,SM220,SN220,SQ220,SW220,SZ220,TA220))</f>
        <v/>
      </c>
      <c r="TF220" s="6"/>
      <c r="TG220" s="5"/>
      <c r="TH220" s="5"/>
      <c r="TI220" s="5"/>
      <c r="TJ220" s="5"/>
      <c r="TK220" s="5"/>
      <c r="TL220" s="5"/>
      <c r="TM220" s="5"/>
      <c r="TN220" s="5"/>
      <c r="TO220" s="5"/>
      <c r="TP220" s="5"/>
      <c r="TQ220" s="5"/>
      <c r="TR220" s="5"/>
      <c r="TS220" s="5"/>
      <c r="TT220" s="5"/>
      <c r="TU220" s="5"/>
      <c r="TV220" s="5"/>
      <c r="TW220" s="5"/>
      <c r="TX220" s="5"/>
      <c r="TY220" s="5"/>
      <c r="TZ220" s="5" t="str">
        <f>IF(COUNTBLANK(TG220:TY220)&gt;0, "", SUM(TG220:TY220))</f>
        <v/>
      </c>
      <c r="UA220" s="5" t="str">
        <f>IF(COUNTBLANK(TG220:TY220)&gt;0, "", SUM(TI220,TL220,TO220,TP220,TQ220,TR220,TS220,TU220,TV220,TY220))</f>
        <v/>
      </c>
      <c r="UB220" s="5" t="str">
        <f>IF(COUNTBLANK(TG220:TY220)&gt;0, "", SUM(TG220,TH220,TJ220,TK220,TN220,TT220,TW220,TX220))</f>
        <v/>
      </c>
      <c r="UC220" s="6"/>
      <c r="UD220" s="5"/>
      <c r="UE220" s="5"/>
      <c r="UF220" s="5"/>
      <c r="UG220" s="5"/>
      <c r="UH220" s="5"/>
      <c r="UI220" s="5"/>
      <c r="UJ220" s="5"/>
      <c r="UK220" s="5"/>
      <c r="UL220" s="5"/>
      <c r="UM220" s="5"/>
      <c r="UN220" s="5"/>
      <c r="UO220" s="5"/>
      <c r="UP220" s="5"/>
      <c r="UQ220" s="5"/>
      <c r="UR220" s="5"/>
      <c r="US220" s="5"/>
      <c r="UT220" s="5"/>
      <c r="UU220" s="5"/>
      <c r="UV220" s="5"/>
      <c r="UW220" s="5" t="str">
        <f>IF(COUNTBLANK(UD220:UV220)&gt;0, "", SUM(UD220:UV220))</f>
        <v/>
      </c>
      <c r="UX220" s="5" t="str">
        <f>IF(COUNTBLANK(UD220:UV220)&gt;0, "", SUM(UF220,UI220,UL220,UM220,UN220,UO220,UP220,UR220,US220,UV220))</f>
        <v/>
      </c>
      <c r="UY220" s="5" t="str">
        <f>IF(COUNTBLANK(UD220:UV220)&gt;0, "", SUM(UD220,UE220,UG220,UH220,UK220,UQ220,UT220,UU220))</f>
        <v/>
      </c>
      <c r="UZ220" s="6"/>
      <c r="VA220" s="6"/>
      <c r="VB220" s="5"/>
      <c r="VC220" s="5"/>
      <c r="VE220" s="5"/>
      <c r="VF220" s="5"/>
      <c r="VG220" s="5"/>
      <c r="VH220" s="5"/>
      <c r="VI220" s="5"/>
      <c r="VK220" s="5"/>
      <c r="VL220" s="5"/>
      <c r="VN220" s="6"/>
      <c r="VO220" s="5"/>
      <c r="VP220" s="5"/>
      <c r="VQ220" s="5"/>
      <c r="VR220" s="5"/>
      <c r="VS220" s="5"/>
      <c r="VT220" s="5"/>
      <c r="VU220" s="5"/>
      <c r="VV220" s="5"/>
      <c r="VW220" s="5"/>
      <c r="VX220" s="5"/>
      <c r="VY220" s="5"/>
      <c r="VZ220" s="5"/>
      <c r="WA220" s="5"/>
      <c r="WB220" s="5"/>
      <c r="WC220" s="5"/>
      <c r="WD220" s="5"/>
      <c r="WE220" s="5"/>
      <c r="WF220" s="5"/>
      <c r="WG220" s="5"/>
      <c r="WH220" s="5"/>
      <c r="WI220" s="5"/>
      <c r="WJ220" s="5"/>
      <c r="WK220" s="5"/>
      <c r="WL220" s="5"/>
      <c r="WM220" s="5"/>
      <c r="WN220" s="5"/>
      <c r="WO220" s="5"/>
      <c r="WP220" s="5"/>
      <c r="WQ220" s="5"/>
      <c r="WR220" s="5" t="str">
        <f>IF(COUNTBLANK(VO220:WQ220)&gt;0, "", SUM(VQ220:WJ220))</f>
        <v/>
      </c>
      <c r="WS220" s="5" t="str">
        <f>IF(COUNTBLANK(VO220:WQ220)&gt;0, "", SUM(VQ220:VZ220))</f>
        <v/>
      </c>
      <c r="WT220" s="5" t="str">
        <f>IF(COUNTBLANK(VO220:WQ220)&gt;0, "", SUM(WA220:WL220))</f>
        <v/>
      </c>
      <c r="WU220" s="5" t="str">
        <f>IF(COUNTBLANK(VO220:WQ220)&gt;0, "", SUM(WK220:WL220))</f>
        <v/>
      </c>
      <c r="WV220" s="5"/>
      <c r="WW220" s="5" t="str">
        <f>IF(COUNTBLANK(VO220:WQ220)&gt;0, "", SUM(VQ220:VU220))</f>
        <v/>
      </c>
      <c r="WX220" s="5" t="str">
        <f>IF(COUNTBLANK(VO220:WQ220)&gt;0, "", SUM(VV220:VW220))</f>
        <v/>
      </c>
      <c r="WY220" s="5" t="str">
        <f>IF(COUNTBLANK(VO220:WQ220)&gt;0, "", SUM(VX220:WD220))</f>
        <v/>
      </c>
      <c r="WZ220" s="5" t="str">
        <f>IF(COUNTBLANK(VO220:WQ220)&gt;0, "", SUM(WE220:WJ220))</f>
        <v/>
      </c>
      <c r="XA220" s="6"/>
      <c r="XB220" s="5"/>
      <c r="XC220" s="5"/>
      <c r="XD220" s="5"/>
      <c r="XE220" s="5"/>
      <c r="XF220" s="5"/>
      <c r="XG220" s="5"/>
      <c r="XH220" s="5"/>
      <c r="XI220" s="5"/>
      <c r="XJ220" s="5"/>
      <c r="XK220" s="5"/>
      <c r="XL220" s="5" t="str">
        <f>IF(COUNTBLANK(XB220:XJ220)&gt;0, "", SUM(XB220:XJ220))</f>
        <v/>
      </c>
      <c r="XM220" s="6"/>
      <c r="XN220" s="5"/>
      <c r="XO220" s="5"/>
      <c r="XP220" s="5"/>
      <c r="XQ220" s="5"/>
      <c r="XR220" s="5"/>
      <c r="XS220" s="5"/>
      <c r="XT220" s="5"/>
      <c r="XU220" s="5" t="str">
        <f>IF(COUNTBLANK(XN220:XT220)&gt;0, "", SUM(XN220:XT220))</f>
        <v/>
      </c>
      <c r="XV220" s="6"/>
      <c r="XW220" s="5"/>
      <c r="XX220" s="5"/>
      <c r="XY220" s="5"/>
      <c r="XZ220" s="5"/>
      <c r="YA220" s="5"/>
      <c r="YB220" s="5"/>
      <c r="YC220" s="5"/>
      <c r="YD220" s="5"/>
      <c r="YE220" s="5"/>
      <c r="YF220" s="5"/>
      <c r="YG220" s="5"/>
      <c r="YH220" s="5"/>
      <c r="YI220" s="5"/>
      <c r="YJ220" s="5"/>
      <c r="YK220" s="5"/>
      <c r="YL220" s="5"/>
      <c r="YM220" s="5"/>
      <c r="YN220" s="5"/>
      <c r="YO220" s="5"/>
      <c r="YP220" s="12" t="str">
        <f>IF(COUNTBLANK(XW220:YO220)&gt;0, "", SUM(XW220:YO220))</f>
        <v/>
      </c>
      <c r="YQ220" s="12" t="str">
        <f>IF(COUNTBLANK(XW220:YO220)&gt;0, "", SUM(XY220,YC220,YD220,YE220,YJ220,YK220,YL220,YM220))</f>
        <v/>
      </c>
      <c r="YR220" s="12" t="str">
        <f>IF(COUNTBLANK(XW220:YO220)&gt;0, "", SUM(YF220:YH220))</f>
        <v/>
      </c>
      <c r="YS220" s="12" t="str">
        <f>IF(COUNTBLANK(XW220:YO220)&gt;0, "", SUM(XW220,XX220,YB220))</f>
        <v/>
      </c>
      <c r="YT220" s="12" t="str">
        <f>IF(COUNTBLANK(XW220:YO220)&gt;0, "", SUM(XZ220,YA220,YI220,YN220,YO220))</f>
        <v/>
      </c>
      <c r="YU220" s="12" t="str">
        <f>IF(COUNTBLANK(XW220:YO220)&gt;0, "", SUM(XY220,XZ220,YA220,YB220,YC220,YF220,YJ220,YN220,YO220))</f>
        <v/>
      </c>
      <c r="YV220" s="12" t="str">
        <f>IF(COUNTBLANK(XW220:YO220)&gt;0, "", SUM(XW220,XX220,YK220,YL220,YM220))</f>
        <v/>
      </c>
      <c r="YW220" s="12" t="str">
        <f>IF(COUNTBLANK(XW220:YO220)&gt;0, "", SUM(YD220,YE220,YG220,YH220,YI220))</f>
        <v/>
      </c>
      <c r="YX220" s="6"/>
      <c r="YY220" s="5"/>
      <c r="YZ220" s="5"/>
      <c r="ZA220" s="5"/>
      <c r="ZB220" s="5"/>
      <c r="ZC220" s="5"/>
      <c r="ZD220" s="5"/>
      <c r="ZE220" s="5"/>
      <c r="ZF220" s="5"/>
      <c r="ZG220" s="5"/>
      <c r="ZH220" s="5"/>
      <c r="ZI220" s="5"/>
      <c r="ZJ220" s="5"/>
      <c r="ZK220" s="5"/>
      <c r="ZL220" s="5"/>
      <c r="ZM220" s="5"/>
      <c r="ZN220" s="5"/>
      <c r="ZO220" s="5"/>
      <c r="ZP220" s="5"/>
      <c r="ZQ220" s="5"/>
      <c r="ZR220" s="5"/>
      <c r="ZS220" s="5"/>
      <c r="ZT220" s="5"/>
      <c r="ZU220" s="5"/>
      <c r="ZV220" s="5"/>
      <c r="ZW220" s="5"/>
      <c r="ZX220" s="5"/>
      <c r="ZY220" s="5"/>
      <c r="ZZ220" s="5"/>
      <c r="AAA220" s="5" t="str">
        <f>IF(COUNTBLANK(YY220:ZZ220)&gt;0, "", AVERAGE(YY220:ZZ220))</f>
        <v/>
      </c>
      <c r="AAB220" s="5" t="str">
        <f>IF(COUNTA(YY220:ZZ220)=0, "", AVERAGE(YZ220,ZL220,ZM220,ZN220,ZO220,ZP220,ZR220,ZT220,ZU220))</f>
        <v/>
      </c>
      <c r="AAC220" s="5" t="str">
        <f>IF(COUNTA(YY220:ZZ220)=0, "", AVERAGE(ZA220,ZB220,ZC220,ZD220,ZF220,ZH220,ZW220,ZX220))</f>
        <v/>
      </c>
      <c r="AAD220" s="5" t="str">
        <f>IF(COUNTA(YY220:ZZ220)=0, "", AVERAGE(ZE220,ZI220,ZJ220,ZK220,ZY220,ZZ220))</f>
        <v/>
      </c>
      <c r="AAE220" s="6"/>
      <c r="AAF220" s="5"/>
      <c r="AAG220" s="5"/>
      <c r="AAH220" s="5"/>
      <c r="AAI220" s="5"/>
      <c r="AAJ220" s="5"/>
      <c r="AAK220" s="5"/>
      <c r="AAL220" s="5"/>
      <c r="AAM220" s="5"/>
      <c r="AAN220" s="5"/>
      <c r="AAO220" s="5"/>
      <c r="AAP220" s="5"/>
      <c r="AAQ220" s="5"/>
      <c r="AAR220" s="5"/>
      <c r="AAS220" s="5"/>
      <c r="AAT220" s="5"/>
      <c r="AAU220" s="5"/>
      <c r="AAV220" s="5"/>
      <c r="AAW220" s="5"/>
      <c r="AAX220" s="5"/>
      <c r="AAY220" s="5"/>
      <c r="AAZ220" s="5"/>
      <c r="ABA220" s="5"/>
      <c r="ABB220" s="5"/>
      <c r="ABC220" s="5"/>
      <c r="ABD220" s="5"/>
      <c r="ABE220" s="5"/>
      <c r="ABF220" s="5"/>
      <c r="ABG220" s="5"/>
      <c r="ABH220" s="5"/>
      <c r="ABI220" s="5"/>
      <c r="ABJ220" s="5"/>
      <c r="ABK220" s="5"/>
      <c r="ABL220" s="5"/>
      <c r="ABM220" s="5"/>
      <c r="ABN220" s="5"/>
      <c r="ABO220" s="5"/>
      <c r="ABP220" s="5"/>
      <c r="ABQ220" s="5"/>
      <c r="ABR220" s="5"/>
      <c r="ABS220" s="5"/>
      <c r="ABT220" s="5"/>
      <c r="ABU220" s="5"/>
      <c r="ABV220" s="5"/>
      <c r="ABW220" s="5"/>
      <c r="ABX220" s="5"/>
      <c r="ABY220" s="6"/>
      <c r="ABZ220" s="5"/>
      <c r="ACA220" s="5"/>
      <c r="ACB220" s="5"/>
      <c r="ACC220" s="5"/>
      <c r="ACD220" s="5"/>
      <c r="ACE220" s="5"/>
      <c r="ACF220" s="5"/>
      <c r="ACG220" s="5"/>
      <c r="ACH220" s="5"/>
      <c r="ACI220" s="5"/>
      <c r="ACJ220" s="5"/>
      <c r="ACK220" s="5"/>
      <c r="ACL220" s="5"/>
      <c r="ACM220" s="5"/>
      <c r="ACN220" s="5"/>
      <c r="ACO220" s="5"/>
      <c r="ACP220" s="5"/>
      <c r="ACQ220" s="5"/>
      <c r="ACR220" s="5"/>
      <c r="ACS220" s="5"/>
      <c r="ACT220" s="5"/>
      <c r="ACU220" s="5"/>
      <c r="ACV220" s="5"/>
      <c r="ACW220" s="5"/>
      <c r="ACX220" s="5"/>
      <c r="ACY220" s="5"/>
      <c r="ACZ220" s="5"/>
      <c r="ADA220" s="5"/>
      <c r="ADB220" s="5"/>
      <c r="ADC220" s="5"/>
      <c r="ADD220" s="5"/>
      <c r="ADE220" s="5"/>
      <c r="ADF220" s="5"/>
      <c r="ADG220" s="5"/>
      <c r="ADH220" s="5"/>
      <c r="ADI220" s="5"/>
      <c r="ADJ220" s="5"/>
      <c r="ADK220" s="5"/>
      <c r="ADL220" s="5"/>
      <c r="ADM220" s="5"/>
      <c r="ADN220" s="5"/>
      <c r="ADO220" s="5"/>
      <c r="ADP220" s="5"/>
      <c r="ADQ220" s="6"/>
      <c r="ADR220" s="5"/>
      <c r="ADS220" s="5"/>
      <c r="ADT220" s="5"/>
      <c r="ADU220" s="5"/>
      <c r="ADV220" s="5"/>
      <c r="ADW220" s="5"/>
      <c r="ADX220" s="5"/>
      <c r="ADY220" s="5"/>
      <c r="ADZ220" s="5"/>
      <c r="AEA220" s="5"/>
      <c r="AEB220" s="5"/>
      <c r="AEC220" s="5"/>
      <c r="AED220" s="5"/>
      <c r="AEE220" s="5"/>
      <c r="AEF220" s="5"/>
      <c r="AEG220" s="5"/>
      <c r="AEH220" s="5"/>
      <c r="AEI220" s="5"/>
      <c r="AEJ220" s="5"/>
      <c r="AEK220" s="5"/>
      <c r="AEL220" s="5" t="str">
        <f>IF(COUNTA(ADR220:AEK220)=0, "", SUM(ADR220:AEK220))</f>
        <v/>
      </c>
      <c r="AEM220" s="8"/>
      <c r="AEN220" s="6"/>
      <c r="AEO220" s="6"/>
      <c r="AEP220" s="6"/>
      <c r="AEQ220" s="6"/>
      <c r="AER220" s="5"/>
      <c r="AES220" s="6"/>
      <c r="AET220" s="6"/>
      <c r="AEU220" s="6"/>
      <c r="AEV220" s="5"/>
      <c r="AEW220" s="5"/>
      <c r="AEX220" s="5"/>
      <c r="AEY220" s="5"/>
      <c r="AEZ220" s="5"/>
      <c r="AFA220" s="5"/>
      <c r="AFB220" s="5"/>
      <c r="AFC220" s="5"/>
      <c r="AFD220" s="5"/>
      <c r="AFE220" s="5"/>
      <c r="AFF220" s="5"/>
      <c r="AFG220" s="5"/>
      <c r="AFH220" s="5"/>
      <c r="AFI220" s="5"/>
      <c r="AFJ220" s="5"/>
      <c r="AFK220" s="5"/>
      <c r="AFL220" s="5"/>
      <c r="AFM220" s="5"/>
      <c r="AFN220" s="5"/>
      <c r="AFO220" s="5"/>
      <c r="AFP220" s="5"/>
      <c r="AFQ220" s="5"/>
      <c r="AFR220" s="5"/>
      <c r="AFS220" s="5"/>
      <c r="AFT220" s="5"/>
      <c r="AFU220" s="5"/>
      <c r="AFV220" s="5"/>
      <c r="AFW220" s="5"/>
      <c r="AFX220" s="5"/>
      <c r="AFY220" s="5"/>
      <c r="AFZ220" s="5"/>
      <c r="AGA220" s="5" t="str">
        <f>IF(COUNTA(AEV220:AFY220)=0, "", SUM(AEV220:AFY220))</f>
        <v/>
      </c>
      <c r="AGB220" s="6"/>
      <c r="AGC220" s="5"/>
      <c r="AGD220" s="5"/>
      <c r="AGE220" s="5"/>
      <c r="AGF220" s="5"/>
      <c r="AGG220" s="5"/>
      <c r="AGM220" s="18"/>
      <c r="AGS220" s="6"/>
      <c r="AHG220" s="18"/>
      <c r="AHM220" s="6"/>
      <c r="AHN220" s="5"/>
      <c r="AHO220" s="5"/>
      <c r="AHP220" s="5"/>
      <c r="AHQ220" s="5"/>
      <c r="AHR220" s="5"/>
      <c r="AHS220" s="5"/>
      <c r="AHT220" s="5"/>
      <c r="AHU220" s="5"/>
      <c r="AHV220" s="5"/>
      <c r="AHW220" s="5"/>
      <c r="AHX220" s="5" t="str">
        <f>IF(COUNTBLANK(AHN220:AHW220)&gt;0, "", SUM(AHN220:AHW220))</f>
        <v/>
      </c>
      <c r="AHY220" s="5" t="str">
        <f>IF(COUNTBLANK(AHN220:AHW220)&gt;0, "", SUM(AHR220,AHW220))</f>
        <v/>
      </c>
      <c r="AHZ220" s="5" t="str">
        <f>IF(COUNTBLANK(AHN220:AHW220)&gt;0, "", SUM(AHP220,AHS220))</f>
        <v/>
      </c>
      <c r="AIA220" s="5" t="str">
        <f>IF(COUNTBLANK(AHN220:AHW220)&gt;0, "", SUM(AHT220,AHV220))</f>
        <v/>
      </c>
      <c r="AIB220" s="5" t="str">
        <f>IF(COUNTBLANK(AHN220:AHW220)&gt;0, "", SUM(AHQ220,AHU220))</f>
        <v/>
      </c>
      <c r="AIC220" s="5" t="str">
        <f>IF(COUNTBLANK(AHN220:AHW220)&gt;0, "", SUM(AHN220:AHO220))</f>
        <v/>
      </c>
      <c r="AID220" s="6"/>
      <c r="AIE220" s="5"/>
      <c r="AIF220" s="5"/>
      <c r="AIG220" s="5"/>
      <c r="AIH220" s="5"/>
      <c r="AII220" s="5"/>
      <c r="AIJ220" s="5"/>
      <c r="AIK220" s="5"/>
      <c r="AIL220" s="5"/>
      <c r="AIM220" s="5"/>
      <c r="AIN220" s="5"/>
      <c r="AIO220" s="5"/>
      <c r="AIP220" s="5"/>
      <c r="AIQ220" s="5"/>
      <c r="AIR220" s="5"/>
      <c r="AIS220" s="5"/>
      <c r="AIT220" s="5"/>
      <c r="AIU220" s="5"/>
      <c r="AIV220" s="5"/>
      <c r="AIW220" s="5"/>
      <c r="AIX220" s="5"/>
      <c r="AIY220" s="5"/>
      <c r="AIZ220" s="5"/>
      <c r="AJA220" s="5"/>
      <c r="AJB220" s="6"/>
      <c r="AJC220" s="5"/>
      <c r="AJD220" s="5"/>
      <c r="AJE220" s="5"/>
      <c r="AJF220" s="5"/>
      <c r="AJG220" s="5"/>
      <c r="AJH220" s="5"/>
      <c r="AJI220" s="5"/>
      <c r="AJJ220" s="5"/>
      <c r="AJK220" s="5"/>
      <c r="AJL220" s="5"/>
      <c r="AJM220" s="5" t="str">
        <f>IF(COUNTBLANK(AJC220:AJK220)&gt;0, "", SUM(AJC220:AJK220))</f>
        <v/>
      </c>
      <c r="AJN220" s="6"/>
      <c r="AJO220" s="5"/>
      <c r="AJP220" s="5"/>
      <c r="AJQ220" s="5"/>
      <c r="AJR220" s="5"/>
      <c r="AJS220" s="5"/>
      <c r="AJT220" s="5"/>
      <c r="AJU220" s="5"/>
      <c r="AJV220" s="5" t="str">
        <f>IF(COUNTBLANK(AJO220:AJU220)&gt;0, "", SUM(AJO220:AJU220))</f>
        <v/>
      </c>
    </row>
    <row r="221" spans="1:958" ht="14.25" customHeight="1"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7"/>
      <c r="AF221" s="6"/>
      <c r="AG221" s="8"/>
      <c r="AH221" s="8"/>
      <c r="AI221" s="8"/>
      <c r="AJ221" s="5"/>
      <c r="AK221" s="9"/>
      <c r="AL221" s="5" t="str">
        <f>IF(OR(ISBLANK(AG221), ISBLANK(AK221)), "", AK221 - AG221)</f>
        <v/>
      </c>
      <c r="AM221" s="6"/>
      <c r="AN221" s="10" t="str">
        <f>IF(OR(ISBLANK(AM221), ISBLANK(AF221)), "", AF221 - AM221)</f>
        <v/>
      </c>
      <c r="AO221" s="6"/>
      <c r="AP221" s="6"/>
      <c r="AQ221" s="5"/>
      <c r="AV221" s="5"/>
      <c r="AW221" s="5"/>
      <c r="AX221" s="5"/>
      <c r="AY221" s="5"/>
      <c r="AZ221" s="5" t="str">
        <f>IF(ISBLANK(AY221), "", IF(AY221&lt;=8, 1, IF(AY221&lt;=12, 2, 3)))</f>
        <v/>
      </c>
      <c r="BA221" s="5"/>
      <c r="BB221" s="5" t="str">
        <f>IF(ISBLANK(BA221), "", IF(BA221&lt;=8, 1, IF(BA221&lt;=12, 2, 3)))</f>
        <v/>
      </c>
      <c r="BE221" s="5"/>
      <c r="BF221" s="5"/>
      <c r="BG221" s="5"/>
      <c r="BH221" s="6"/>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t="str">
        <f>IF(SUM(BI221:BQ221,BS221:BW221,BY221:CC221,CE221:CJ221)=0, "", SUM(BI221:BQ221,BS221:BW221,BY221:CC221,CE221:CJ221))</f>
        <v/>
      </c>
      <c r="CN221" s="5" t="str">
        <f>IF(SUM(CQ221, CR221, CS221, CT221, CU221)=0, "", IF(OR(CQ221&gt;=8, CR221&gt;=10, CS221&gt;=13, CT221&gt;=10, CU221&gt;=15), 1, 0))</f>
        <v/>
      </c>
      <c r="CO221" s="5" t="str">
        <f>IF(SUM(BI221:BJ221,BL221,BM221,BN221,BO221,BU221,CA221,CH221,CJ221)=0, "", SUM(BI221:BJ221,BL221,BM221,BN221,BO221,BU221,CA221,CH221,CJ221))</f>
        <v/>
      </c>
      <c r="CP221" s="5" t="str">
        <f>IF(SUM(BK221,BP221:BQ221,BS221:BT221,BV221:BW221,BY221:BZ221,CB221:CC221,CE221:CG221,CI221)=0, "", SUM(BK221,BP221:BQ221,BS221:BT221,BV221:BW221,BY221:BZ221,CB221:CC221,CE221:CG221,CI221))</f>
        <v/>
      </c>
      <c r="CQ221" s="5" t="str">
        <f>IF(SUM(CB221:CC221,CE221:CF221,CI221)=0, "", SUM(CB221:CC221,CE221:CF221,CI221))</f>
        <v/>
      </c>
      <c r="CR221" s="5" t="str">
        <f>IF(SUM(BQ221,BS221:BT221,BW221,BY221)=0, "", SUM(BQ221,BS221:BT221,BW221,BY221))</f>
        <v/>
      </c>
      <c r="CS221" s="5" t="str">
        <f>IF(SUM(BK221,BP221,BV221,BZ221,CG221)=0, "", SUM(BK221,BP221,BV221,BZ221,CG221))</f>
        <v/>
      </c>
      <c r="CT221" s="5" t="str">
        <f>IF(SUM(BI221:BJ221,BL221,BN221,CH221)=0, "", SUM(BI221:BJ221,BL221,BN221,CH221))</f>
        <v/>
      </c>
      <c r="CU221" s="5" t="str">
        <f>IF(SUM(BM221,BO221,BU221,CA221,CJ221)=0, "", SUM(BM221,BO221,BU221,CA221,CJ221))</f>
        <v/>
      </c>
      <c r="CV221" s="5" t="str">
        <f>IF(CQ221="", "", IF(CQ221&gt;=8, 1, 0))</f>
        <v/>
      </c>
      <c r="CW221" s="5" t="str">
        <f>IF(CR221="", "", IF(CR221&gt;=10, 1, 0))</f>
        <v/>
      </c>
      <c r="CX221" s="5" t="str">
        <f>IF(CS221="", "", IF(CS221&gt;=13, 1, 0))</f>
        <v/>
      </c>
      <c r="CY221" s="5" t="str">
        <f>IF(CT221="", "", IF(CT221&gt;=10, 1, 0))</f>
        <v/>
      </c>
      <c r="CZ221" s="5" t="str">
        <f>IF(CU221="", "", IF(CU221&gt;=15, 1, 0))</f>
        <v/>
      </c>
      <c r="DA221" s="5" t="str">
        <f>IF(AND(BR221="", BX221="", CD221=""), "", IF(BR221=5,1,0) + IF(BX221=5,1,0) + IF(CD221=5,1,0))</f>
        <v/>
      </c>
      <c r="DB221" s="6"/>
      <c r="DC221" s="5"/>
      <c r="DD221" s="13"/>
      <c r="DE221" s="5"/>
      <c r="DF221" s="13"/>
      <c r="DG221" s="5"/>
      <c r="DH221" s="13"/>
      <c r="DI221" s="5"/>
      <c r="DJ221" s="13"/>
      <c r="DK221" s="5"/>
      <c r="DL221" s="13"/>
      <c r="DM221" s="5"/>
      <c r="DN221" s="13"/>
      <c r="DO221" s="5"/>
      <c r="DP221" s="13"/>
      <c r="DQ221" s="5"/>
      <c r="DR221" s="13"/>
      <c r="DS221" s="5"/>
      <c r="DT221" s="13"/>
      <c r="DU221" s="5"/>
      <c r="DV221" s="13"/>
      <c r="DW221" s="5"/>
      <c r="DX221" s="13"/>
      <c r="DY221" s="5"/>
      <c r="DZ221" s="13"/>
      <c r="EA221" s="5"/>
      <c r="EB221" s="13"/>
      <c r="EC221" s="5"/>
      <c r="ED221" s="13"/>
      <c r="EE221" s="5"/>
      <c r="EF221" s="13"/>
      <c r="EG221" s="5"/>
      <c r="EH221" s="13"/>
      <c r="EI221" s="5"/>
      <c r="EJ221" s="13"/>
      <c r="EK221" s="5"/>
      <c r="EL221" s="5"/>
      <c r="EM221" s="5"/>
      <c r="EN221" s="6"/>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6"/>
      <c r="FM221" s="5"/>
      <c r="FN221" s="5"/>
      <c r="FO221" s="5"/>
      <c r="FP221" s="5"/>
      <c r="FQ221" s="5"/>
      <c r="FR221" s="5"/>
      <c r="FS221" s="14" t="str">
        <f>IF(COUNTBLANK(FM221:FR221)&gt;0, "", AVERAGE(FM221:FR221))</f>
        <v/>
      </c>
      <c r="FT221" s="6"/>
      <c r="FU221" s="5"/>
      <c r="FV221" s="5"/>
      <c r="FW221" s="5"/>
      <c r="FX221" s="5"/>
      <c r="FY221" s="5"/>
      <c r="FZ221" s="5"/>
      <c r="GA221" s="5"/>
      <c r="GB221" s="5"/>
      <c r="GC221" s="5"/>
      <c r="GD221" s="5"/>
      <c r="GE221" s="5" t="str">
        <f>IF(COUNTBLANK(FU221:GC221)&gt;0, "", SUM(FU221:GC221))</f>
        <v/>
      </c>
      <c r="GF221" s="6"/>
      <c r="GG221" s="5"/>
      <c r="GH221" s="5"/>
      <c r="GI221" s="5"/>
      <c r="GJ221" s="5"/>
      <c r="GK221" s="5"/>
      <c r="GL221" s="5"/>
      <c r="GM221" s="5"/>
      <c r="GN221" s="5" t="str">
        <f>IF(COUNTBLANK(GG221:GM221)&gt;0, "", SUM(GG221:GM221))</f>
        <v/>
      </c>
      <c r="GO221" s="6"/>
      <c r="GP221" s="5"/>
      <c r="GQ221" s="5"/>
      <c r="GR221" s="5"/>
      <c r="GS221" s="5"/>
      <c r="GT221" s="5"/>
      <c r="GU221" s="5"/>
      <c r="GV221" s="5"/>
      <c r="GW221" s="5"/>
      <c r="GX221" s="5"/>
      <c r="GY221" s="5"/>
      <c r="GZ221" s="5"/>
      <c r="HA221" s="5"/>
      <c r="HB221" s="5"/>
      <c r="HC221" s="5"/>
      <c r="HD221" s="5"/>
      <c r="HE221" s="5"/>
      <c r="HF221" s="5"/>
      <c r="HG221" s="5"/>
      <c r="HH221" s="5"/>
      <c r="HI221" s="5" t="str">
        <f>IF(COUNTBLANK(GQ221:HH221)&gt;0, "", SUM(GQ221:HH221))</f>
        <v/>
      </c>
      <c r="HJ221" s="6"/>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t="str">
        <f>IF(COUNTA(HK221:II221)=0, "", SUM(HK221,HL221,HN221,HO221,HP221,HU221,HV221,HX221,HZ221,IA221,IB221,IH221))</f>
        <v/>
      </c>
      <c r="IK221" s="5" t="str">
        <f>IF(COUNTA(HK221:II221)=0, "", SUM(HM221,HQ221,HR221,HS221,HT221,HW221,HY221,IC221,ID221,IE221,IF221,IG221,II221))</f>
        <v/>
      </c>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t="str">
        <f>IF(COUNTA(IL221:JJ221)=0, "", SUM(IL221,IM221,IO221,IP221,IQ221,IV221,IW221,IY221,JA221,JB221,JC221,JI221))</f>
        <v/>
      </c>
      <c r="JL221" s="5" t="str">
        <f>IF(COUNTA(IL221:JJ221)=0, "", SUM(IN221,IR221,IS221,IT221,IU221,IX221,IZ221,JD221,JE221,JF221,JG221,JH221,JJ221))</f>
        <v/>
      </c>
      <c r="JM221" s="6"/>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12"/>
      <c r="KY221" s="12"/>
      <c r="KZ221" s="12"/>
      <c r="LA221" s="12"/>
      <c r="LB221" s="12"/>
      <c r="LC221" s="12"/>
      <c r="LD221" s="12"/>
      <c r="LE221" s="6"/>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t="str">
        <f>IF(COUNTBLANK(LF221:MG221)&gt;0, "", AVERAGE(LF221:MG221))</f>
        <v/>
      </c>
      <c r="MI221" s="5" t="str">
        <f>IF(COUNTA(LF221:MG221)=0, "", AVERAGE(LG221,LS221,LT221,LU221,LV221,LW221,LY221,MA221,MB221))</f>
        <v/>
      </c>
      <c r="MJ221" s="5" t="str">
        <f>IF(COUNTA(LF221:MG221)=0, "", AVERAGE(LH221,LI221,LJ221,LK221,LM221,LO221,MD221,ME221))</f>
        <v/>
      </c>
      <c r="MK221" s="5" t="str">
        <f>IF(COUNTA(LF221:MG221)=0, "", AVERAGE(LL221,LP221,LQ221,LR221,MF221,MG221))</f>
        <v/>
      </c>
      <c r="ML221" s="6"/>
      <c r="MM221" s="5"/>
      <c r="MN221" s="5"/>
      <c r="MO221" s="5"/>
      <c r="MP221" s="5"/>
      <c r="MQ221" s="5"/>
      <c r="MR221" s="5"/>
      <c r="MS221" s="5"/>
      <c r="MT221" s="5"/>
      <c r="MU221" s="5"/>
      <c r="MV221" s="5"/>
      <c r="MW221" s="5"/>
      <c r="MX221" s="5"/>
      <c r="MY221" s="5"/>
      <c r="MZ221" s="5"/>
      <c r="NA221" s="5"/>
      <c r="NB221" s="5"/>
      <c r="NC221" s="5"/>
      <c r="ND221" s="5"/>
      <c r="NE221" s="5"/>
      <c r="NF221" s="5"/>
      <c r="NG221" s="5" t="str">
        <f>IF(COUNTA(MM221:NF221)=0, "", SUM(MM221:NF221))</f>
        <v/>
      </c>
      <c r="NH221" s="6"/>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c r="OJ221" s="5"/>
      <c r="OK221" s="5" t="str">
        <f>IF(COUNTA(NI221:OJ221)=0, "", SUM(NK221,NP221,NS221,NW221,OC221,OG221,OJ221))</f>
        <v/>
      </c>
      <c r="OL221" s="5" t="str">
        <f>IF(COUNTA(NI221:OJ221)=0, "", SUM(NJ221,NL221,NQ221,NV221,NZ221,OB221,OD221))</f>
        <v/>
      </c>
      <c r="OM221" s="5" t="str">
        <f>IF(COUNTA(NI221:OJ221)=0, "", SUM(NN221,NR221,NU221,NY221,OA221,OF221,OI221))</f>
        <v/>
      </c>
      <c r="ON221" s="5" t="str">
        <f>IF(COUNTA(NI221:OJ221)=0, "", SUM(NI221,NM221,NO221,NT221,NX221,OE221,OH221))</f>
        <v/>
      </c>
      <c r="OQ221" s="6"/>
      <c r="OR221" s="5"/>
      <c r="OS221" s="5"/>
      <c r="OT221" s="5"/>
      <c r="OU221" s="5"/>
      <c r="OV221" s="5"/>
      <c r="OW221" s="5"/>
      <c r="OX221" s="5"/>
      <c r="OY221" s="5"/>
      <c r="OZ221" s="5"/>
      <c r="PA221" s="5"/>
      <c r="PB221" s="5"/>
      <c r="PC221" s="5"/>
      <c r="PD221" s="5"/>
      <c r="PE221" s="5"/>
      <c r="PF221" s="5"/>
      <c r="PG221" s="5"/>
      <c r="PH221" s="5"/>
      <c r="PI221" s="5"/>
      <c r="PJ221" s="5"/>
      <c r="PK221" s="5"/>
      <c r="PL221" s="5"/>
      <c r="PM221" s="5"/>
      <c r="PN221" s="5"/>
      <c r="PO221" s="5"/>
      <c r="PP221" s="5"/>
      <c r="PQ221" s="5"/>
      <c r="PR221" s="5"/>
      <c r="PS221" s="5"/>
      <c r="PT221" s="5" t="str">
        <f>IF(COUNTBLANK(OR221:PS221)&gt;0, "", AVERAGE(OR221:PS221))</f>
        <v/>
      </c>
      <c r="PU221" s="5" t="str">
        <f>IF(COUNTA(OR221:PS221)=0, "", AVERAGE(OS221,PE221,PF221,PG221,PH221,PI221,PK221,PM221,PN221))</f>
        <v/>
      </c>
      <c r="PV221" s="5" t="str">
        <f>IF(COUNTA(OR221:PS221)=0, "", AVERAGE(OT221,OU221,OV221,OW221,OY221,PA221,PP221,PQ221))</f>
        <v/>
      </c>
      <c r="PW221" s="5" t="str">
        <f>IF(COUNTA(OR221:PS221)=0, "", AVERAGE(OX221,PB221,PC221,PD221,PR221,PS221))</f>
        <v/>
      </c>
      <c r="PX221" s="6"/>
      <c r="PY221" s="5"/>
      <c r="PZ221" s="5"/>
      <c r="QA221" s="5"/>
      <c r="QB221" s="5"/>
      <c r="QC221" s="5"/>
      <c r="QD221" s="5"/>
      <c r="QE221" s="5"/>
      <c r="QF221" s="5"/>
      <c r="QG221" s="5"/>
      <c r="QH221" s="5"/>
      <c r="QI221" s="5" t="str">
        <f>IF(COUNTBLANK(PY221:QG221)&gt;0, "", SUM(PY221:QG221))</f>
        <v/>
      </c>
      <c r="QJ221" s="6"/>
      <c r="QK221" s="5"/>
      <c r="QL221" s="5"/>
      <c r="QM221" s="5"/>
      <c r="QN221" s="5"/>
      <c r="QO221" s="5"/>
      <c r="QP221" s="5"/>
      <c r="QQ221" s="5"/>
      <c r="QR221" s="5"/>
      <c r="QS221" s="5"/>
      <c r="QT221" s="5"/>
      <c r="QU221" s="5" t="str">
        <f>IF(COUNTBLANK(QK221:QS221)&gt;0, "", SUM(QK221:QS221))</f>
        <v/>
      </c>
      <c r="QV221" s="6"/>
      <c r="QW221" s="5"/>
      <c r="QX221" s="5"/>
      <c r="QY221" s="5"/>
      <c r="QZ221" s="5"/>
      <c r="RA221" s="5"/>
      <c r="RB221" s="5"/>
      <c r="RC221" s="5"/>
      <c r="RD221" s="5"/>
      <c r="RE221" s="5"/>
      <c r="RF221" s="5"/>
      <c r="RG221" s="5" t="str">
        <f>IF(COUNTBLANK(QW221:RE221)&gt;0, "", SUM(QW221:RE221))</f>
        <v/>
      </c>
      <c r="RH221" s="6"/>
      <c r="RI221" s="5"/>
      <c r="RJ221" s="5"/>
      <c r="RK221" s="5"/>
      <c r="RL221" s="5"/>
      <c r="RM221" s="5"/>
      <c r="RN221" s="5"/>
      <c r="RO221" s="5"/>
      <c r="RP221" s="5" t="str">
        <f>IF(COUNTBLANK(RI221:RO221)&gt;0, "", SUM(RI221:RO221))</f>
        <v/>
      </c>
      <c r="RQ221" s="6"/>
      <c r="RR221" s="5"/>
      <c r="RS221" s="5"/>
      <c r="RT221" s="5"/>
      <c r="RU221" s="5"/>
      <c r="RV221" s="5"/>
      <c r="RW221" s="5"/>
      <c r="RX221" s="5"/>
      <c r="RY221" s="5" t="str">
        <f>IF(COUNTBLANK(RR221:RX221)&gt;0, "", SUM(RR221:RX221))</f>
        <v/>
      </c>
      <c r="RZ221" s="6"/>
      <c r="SA221" s="5"/>
      <c r="SB221" s="5"/>
      <c r="SC221" s="5"/>
      <c r="SD221" s="5"/>
      <c r="SE221" s="5"/>
      <c r="SF221" s="5"/>
      <c r="SG221" s="5"/>
      <c r="SH221" s="5" t="str">
        <f>IF(COUNTBLANK(SA221:SG221)&gt;0, "", SUM(SA221:SG221))</f>
        <v/>
      </c>
      <c r="SI221" s="6"/>
      <c r="SJ221" s="5"/>
      <c r="SK221" s="5"/>
      <c r="SL221" s="5"/>
      <c r="SM221" s="5"/>
      <c r="SN221" s="5"/>
      <c r="SO221" s="5"/>
      <c r="SP221" s="5"/>
      <c r="SQ221" s="5"/>
      <c r="SR221" s="5"/>
      <c r="SS221" s="5"/>
      <c r="ST221" s="5"/>
      <c r="SU221" s="5"/>
      <c r="SV221" s="5"/>
      <c r="SW221" s="5"/>
      <c r="SX221" s="5"/>
      <c r="SY221" s="5"/>
      <c r="SZ221" s="5"/>
      <c r="TA221" s="5"/>
      <c r="TB221" s="5"/>
      <c r="TC221" s="5" t="str">
        <f>IF(COUNTBLANK(SJ221:TB221)&gt;0, "", SUM(SJ221:TB221))</f>
        <v/>
      </c>
      <c r="TD221" s="5" t="str">
        <f>IF(COUNTBLANK(SJ221:TB221)&gt;0, "", SUM(SL221,SO221,SR221,SS221,ST221,SU221,SV221,SX221,SY221,TB221))</f>
        <v/>
      </c>
      <c r="TE221" s="5" t="str">
        <f>IF(COUNTBLANK(SJ221:TB221)&gt;0, "", SUM(SJ221,SK221,SM221,SN221,SQ221,SW221,SZ221,TA221))</f>
        <v/>
      </c>
      <c r="TF221" s="6"/>
      <c r="TG221" s="5"/>
      <c r="TH221" s="5"/>
      <c r="TI221" s="5"/>
      <c r="TJ221" s="5"/>
      <c r="TK221" s="5"/>
      <c r="TL221" s="5"/>
      <c r="TM221" s="5"/>
      <c r="TN221" s="5"/>
      <c r="TO221" s="5"/>
      <c r="TP221" s="5"/>
      <c r="TQ221" s="5"/>
      <c r="TR221" s="5"/>
      <c r="TS221" s="5"/>
      <c r="TT221" s="5"/>
      <c r="TU221" s="5"/>
      <c r="TV221" s="5"/>
      <c r="TW221" s="5"/>
      <c r="TX221" s="5"/>
      <c r="TY221" s="5"/>
      <c r="TZ221" s="5" t="str">
        <f>IF(COUNTBLANK(TG221:TY221)&gt;0, "", SUM(TG221:TY221))</f>
        <v/>
      </c>
      <c r="UA221" s="5" t="str">
        <f>IF(COUNTBLANK(TG221:TY221)&gt;0, "", SUM(TI221,TL221,TO221,TP221,TQ221,TR221,TS221,TU221,TV221,TY221))</f>
        <v/>
      </c>
      <c r="UB221" s="5" t="str">
        <f>IF(COUNTBLANK(TG221:TY221)&gt;0, "", SUM(TG221,TH221,TJ221,TK221,TN221,TT221,TW221,TX221))</f>
        <v/>
      </c>
      <c r="UC221" s="6"/>
      <c r="UD221" s="5"/>
      <c r="UE221" s="5"/>
      <c r="UF221" s="5"/>
      <c r="UG221" s="5"/>
      <c r="UH221" s="5"/>
      <c r="UI221" s="5"/>
      <c r="UJ221" s="5"/>
      <c r="UK221" s="5"/>
      <c r="UL221" s="5"/>
      <c r="UM221" s="5"/>
      <c r="UN221" s="5"/>
      <c r="UO221" s="5"/>
      <c r="UP221" s="5"/>
      <c r="UQ221" s="5"/>
      <c r="UR221" s="5"/>
      <c r="US221" s="5"/>
      <c r="UT221" s="5"/>
      <c r="UU221" s="5"/>
      <c r="UV221" s="5"/>
      <c r="UW221" s="5" t="str">
        <f>IF(COUNTBLANK(UD221:UV221)&gt;0, "", SUM(UD221:UV221))</f>
        <v/>
      </c>
      <c r="UX221" s="5" t="str">
        <f>IF(COUNTBLANK(UD221:UV221)&gt;0, "", SUM(UF221,UI221,UL221,UM221,UN221,UO221,UP221,UR221,US221,UV221))</f>
        <v/>
      </c>
      <c r="UY221" s="5" t="str">
        <f>IF(COUNTBLANK(UD221:UV221)&gt;0, "", SUM(UD221,UE221,UG221,UH221,UK221,UQ221,UT221,UU221))</f>
        <v/>
      </c>
      <c r="UZ221" s="6"/>
      <c r="VA221" s="6"/>
      <c r="VB221" s="5"/>
      <c r="VC221" s="5"/>
      <c r="VE221" s="5"/>
      <c r="VF221" s="5"/>
      <c r="VG221" s="5"/>
      <c r="VH221" s="5"/>
      <c r="VI221" s="5"/>
      <c r="VK221" s="5"/>
      <c r="VL221" s="5"/>
      <c r="VN221" s="6"/>
      <c r="VO221" s="5"/>
      <c r="VP221" s="5"/>
      <c r="VQ221" s="5"/>
      <c r="VR221" s="5"/>
      <c r="VS221" s="5"/>
      <c r="VT221" s="5"/>
      <c r="VU221" s="5"/>
      <c r="VV221" s="5"/>
      <c r="VW221" s="5"/>
      <c r="VX221" s="5"/>
      <c r="VY221" s="5"/>
      <c r="VZ221" s="5"/>
      <c r="WA221" s="5"/>
      <c r="WB221" s="5"/>
      <c r="WC221" s="5"/>
      <c r="WD221" s="5"/>
      <c r="WE221" s="5"/>
      <c r="WF221" s="5"/>
      <c r="WG221" s="5"/>
      <c r="WH221" s="5"/>
      <c r="WI221" s="5"/>
      <c r="WJ221" s="5"/>
      <c r="WK221" s="5"/>
      <c r="WL221" s="5"/>
      <c r="WM221" s="5"/>
      <c r="WN221" s="5"/>
      <c r="WO221" s="5"/>
      <c r="WP221" s="5"/>
      <c r="WQ221" s="5"/>
      <c r="WR221" s="5" t="str">
        <f>IF(COUNTBLANK(VO221:WQ221)&gt;0, "", SUM(VQ221:WJ221))</f>
        <v/>
      </c>
      <c r="WS221" s="5" t="str">
        <f>IF(COUNTBLANK(VO221:WQ221)&gt;0, "", SUM(VQ221:VZ221))</f>
        <v/>
      </c>
      <c r="WT221" s="5" t="str">
        <f>IF(COUNTBLANK(VO221:WQ221)&gt;0, "", SUM(WA221:WL221))</f>
        <v/>
      </c>
      <c r="WU221" s="5" t="str">
        <f>IF(COUNTBLANK(VO221:WQ221)&gt;0, "", SUM(WK221:WL221))</f>
        <v/>
      </c>
      <c r="WV221" s="5"/>
      <c r="WW221" s="5" t="str">
        <f>IF(COUNTBLANK(VO221:WQ221)&gt;0, "", SUM(VQ221:VU221))</f>
        <v/>
      </c>
      <c r="WX221" s="5" t="str">
        <f>IF(COUNTBLANK(VO221:WQ221)&gt;0, "", SUM(VV221:VW221))</f>
        <v/>
      </c>
      <c r="WY221" s="5" t="str">
        <f>IF(COUNTBLANK(VO221:WQ221)&gt;0, "", SUM(VX221:WD221))</f>
        <v/>
      </c>
      <c r="WZ221" s="5" t="str">
        <f>IF(COUNTBLANK(VO221:WQ221)&gt;0, "", SUM(WE221:WJ221))</f>
        <v/>
      </c>
      <c r="XA221" s="6"/>
      <c r="XB221" s="5"/>
      <c r="XC221" s="5"/>
      <c r="XD221" s="5"/>
      <c r="XE221" s="5"/>
      <c r="XF221" s="5"/>
      <c r="XG221" s="5"/>
      <c r="XH221" s="5"/>
      <c r="XI221" s="5"/>
      <c r="XJ221" s="5"/>
      <c r="XK221" s="5"/>
      <c r="XL221" s="5" t="str">
        <f>IF(COUNTBLANK(XB221:XJ221)&gt;0, "", SUM(XB221:XJ221))</f>
        <v/>
      </c>
      <c r="XM221" s="6"/>
      <c r="XN221" s="5"/>
      <c r="XO221" s="5"/>
      <c r="XP221" s="5"/>
      <c r="XQ221" s="5"/>
      <c r="XR221" s="5"/>
      <c r="XS221" s="5"/>
      <c r="XT221" s="5"/>
      <c r="XU221" s="5" t="str">
        <f>IF(COUNTBLANK(XN221:XT221)&gt;0, "", SUM(XN221:XT221))</f>
        <v/>
      </c>
      <c r="XV221" s="6"/>
      <c r="XW221" s="5"/>
      <c r="XX221" s="5"/>
      <c r="XY221" s="5"/>
      <c r="XZ221" s="5"/>
      <c r="YA221" s="5"/>
      <c r="YB221" s="5"/>
      <c r="YC221" s="5"/>
      <c r="YD221" s="5"/>
      <c r="YE221" s="5"/>
      <c r="YF221" s="5"/>
      <c r="YG221" s="5"/>
      <c r="YH221" s="5"/>
      <c r="YI221" s="5"/>
      <c r="YJ221" s="5"/>
      <c r="YK221" s="5"/>
      <c r="YL221" s="5"/>
      <c r="YM221" s="5"/>
      <c r="YN221" s="5"/>
      <c r="YO221" s="5"/>
      <c r="YP221" s="12" t="str">
        <f>IF(COUNTBLANK(XW221:YO221)&gt;0, "", SUM(XW221:YO221))</f>
        <v/>
      </c>
      <c r="YQ221" s="12" t="str">
        <f>IF(COUNTBLANK(XW221:YO221)&gt;0, "", SUM(XY221,YC221,YD221,YE221,YJ221,YK221,YL221,YM221))</f>
        <v/>
      </c>
      <c r="YR221" s="12" t="str">
        <f>IF(COUNTBLANK(XW221:YO221)&gt;0, "", SUM(YF221:YH221))</f>
        <v/>
      </c>
      <c r="YS221" s="12" t="str">
        <f>IF(COUNTBLANK(XW221:YO221)&gt;0, "", SUM(XW221,XX221,YB221))</f>
        <v/>
      </c>
      <c r="YT221" s="12" t="str">
        <f>IF(COUNTBLANK(XW221:YO221)&gt;0, "", SUM(XZ221,YA221,YI221,YN221,YO221))</f>
        <v/>
      </c>
      <c r="YU221" s="12" t="str">
        <f>IF(COUNTBLANK(XW221:YO221)&gt;0, "", SUM(XY221,XZ221,YA221,YB221,YC221,YF221,YJ221,YN221,YO221))</f>
        <v/>
      </c>
      <c r="YV221" s="12" t="str">
        <f>IF(COUNTBLANK(XW221:YO221)&gt;0, "", SUM(XW221,XX221,YK221,YL221,YM221))</f>
        <v/>
      </c>
      <c r="YW221" s="12" t="str">
        <f>IF(COUNTBLANK(XW221:YO221)&gt;0, "", SUM(YD221,YE221,YG221,YH221,YI221))</f>
        <v/>
      </c>
      <c r="YX221" s="6"/>
      <c r="YY221" s="5"/>
      <c r="YZ221" s="5"/>
      <c r="ZA221" s="5"/>
      <c r="ZB221" s="5"/>
      <c r="ZC221" s="5"/>
      <c r="ZD221" s="5"/>
      <c r="ZE221" s="5"/>
      <c r="ZF221" s="5"/>
      <c r="ZG221" s="5"/>
      <c r="ZH221" s="5"/>
      <c r="ZI221" s="5"/>
      <c r="ZJ221" s="5"/>
      <c r="ZK221" s="5"/>
      <c r="ZL221" s="5"/>
      <c r="ZM221" s="5"/>
      <c r="ZN221" s="5"/>
      <c r="ZO221" s="5"/>
      <c r="ZP221" s="5"/>
      <c r="ZQ221" s="5"/>
      <c r="ZR221" s="5"/>
      <c r="ZS221" s="5"/>
      <c r="ZT221" s="5"/>
      <c r="ZU221" s="5"/>
      <c r="ZV221" s="5"/>
      <c r="ZW221" s="5"/>
      <c r="ZX221" s="5"/>
      <c r="ZY221" s="5"/>
      <c r="ZZ221" s="5"/>
      <c r="AAA221" s="5" t="str">
        <f>IF(COUNTBLANK(YY221:ZZ221)&gt;0, "", AVERAGE(YY221:ZZ221))</f>
        <v/>
      </c>
      <c r="AAB221" s="5" t="str">
        <f>IF(COUNTA(YY221:ZZ221)=0, "", AVERAGE(YZ221,ZL221,ZM221,ZN221,ZO221,ZP221,ZR221,ZT221,ZU221))</f>
        <v/>
      </c>
      <c r="AAC221" s="5" t="str">
        <f>IF(COUNTA(YY221:ZZ221)=0, "", AVERAGE(ZA221,ZB221,ZC221,ZD221,ZF221,ZH221,ZW221,ZX221))</f>
        <v/>
      </c>
      <c r="AAD221" s="5" t="str">
        <f>IF(COUNTA(YY221:ZZ221)=0, "", AVERAGE(ZE221,ZI221,ZJ221,ZK221,ZY221,ZZ221))</f>
        <v/>
      </c>
      <c r="AAE221" s="6"/>
      <c r="AAF221" s="5"/>
      <c r="AAG221" s="5"/>
      <c r="AAH221" s="5"/>
      <c r="AAI221" s="5"/>
      <c r="AAJ221" s="5"/>
      <c r="AAK221" s="5"/>
      <c r="AAL221" s="5"/>
      <c r="AAM221" s="5"/>
      <c r="AAN221" s="5"/>
      <c r="AAO221" s="5"/>
      <c r="AAP221" s="5"/>
      <c r="AAQ221" s="5"/>
      <c r="AAR221" s="5"/>
      <c r="AAS221" s="5"/>
      <c r="AAT221" s="5"/>
      <c r="AAU221" s="5"/>
      <c r="AAV221" s="5"/>
      <c r="AAW221" s="5"/>
      <c r="AAX221" s="5"/>
      <c r="AAY221" s="5"/>
      <c r="AAZ221" s="5"/>
      <c r="ABA221" s="5"/>
      <c r="ABB221" s="5"/>
      <c r="ABC221" s="5"/>
      <c r="ABD221" s="5"/>
      <c r="ABE221" s="5"/>
      <c r="ABF221" s="5"/>
      <c r="ABG221" s="5"/>
      <c r="ABH221" s="5"/>
      <c r="ABI221" s="5"/>
      <c r="ABJ221" s="5"/>
      <c r="ABK221" s="5"/>
      <c r="ABL221" s="5"/>
      <c r="ABM221" s="5"/>
      <c r="ABN221" s="5"/>
      <c r="ABO221" s="5"/>
      <c r="ABP221" s="5"/>
      <c r="ABQ221" s="5"/>
      <c r="ABR221" s="5"/>
      <c r="ABS221" s="5"/>
      <c r="ABT221" s="5"/>
      <c r="ABU221" s="5"/>
      <c r="ABV221" s="5"/>
      <c r="ABW221" s="5"/>
      <c r="ABX221" s="5"/>
      <c r="ABY221" s="6"/>
      <c r="ABZ221" s="5"/>
      <c r="ACA221" s="5"/>
      <c r="ACB221" s="5"/>
      <c r="ACC221" s="5"/>
      <c r="ACD221" s="5"/>
      <c r="ACE221" s="5"/>
      <c r="ACF221" s="5"/>
      <c r="ACG221" s="5"/>
      <c r="ACH221" s="5"/>
      <c r="ACI221" s="5"/>
      <c r="ACJ221" s="5"/>
      <c r="ACK221" s="5"/>
      <c r="ACL221" s="5"/>
      <c r="ACM221" s="5"/>
      <c r="ACN221" s="5"/>
      <c r="ACO221" s="5"/>
      <c r="ACP221" s="5"/>
      <c r="ACQ221" s="5"/>
      <c r="ACR221" s="5"/>
      <c r="ACS221" s="5"/>
      <c r="ACT221" s="5"/>
      <c r="ACU221" s="5"/>
      <c r="ACV221" s="5"/>
      <c r="ACW221" s="5"/>
      <c r="ACX221" s="5"/>
      <c r="ACY221" s="5"/>
      <c r="ACZ221" s="5"/>
      <c r="ADA221" s="5"/>
      <c r="ADB221" s="5"/>
      <c r="ADC221" s="5"/>
      <c r="ADD221" s="5"/>
      <c r="ADE221" s="5"/>
      <c r="ADF221" s="5"/>
      <c r="ADG221" s="5"/>
      <c r="ADH221" s="5"/>
      <c r="ADI221" s="5"/>
      <c r="ADJ221" s="5"/>
      <c r="ADK221" s="5"/>
      <c r="ADL221" s="5"/>
      <c r="ADM221" s="5"/>
      <c r="ADN221" s="5"/>
      <c r="ADO221" s="5"/>
      <c r="ADP221" s="5"/>
      <c r="ADQ221" s="6"/>
      <c r="ADR221" s="5"/>
      <c r="ADS221" s="5"/>
      <c r="ADT221" s="5"/>
      <c r="ADU221" s="5"/>
      <c r="ADV221" s="5"/>
      <c r="ADW221" s="5"/>
      <c r="ADX221" s="5"/>
      <c r="ADY221" s="5"/>
      <c r="ADZ221" s="5"/>
      <c r="AEA221" s="5"/>
      <c r="AEB221" s="5"/>
      <c r="AEC221" s="5"/>
      <c r="AED221" s="5"/>
      <c r="AEE221" s="5"/>
      <c r="AEF221" s="5"/>
      <c r="AEG221" s="5"/>
      <c r="AEH221" s="5"/>
      <c r="AEI221" s="5"/>
      <c r="AEJ221" s="5"/>
      <c r="AEK221" s="5"/>
      <c r="AEL221" s="5" t="str">
        <f>IF(COUNTA(ADR221:AEK221)=0, "", SUM(ADR221:AEK221))</f>
        <v/>
      </c>
      <c r="AEM221" s="8"/>
      <c r="AEN221" s="6"/>
      <c r="AEO221" s="6"/>
      <c r="AEP221" s="6"/>
      <c r="AEQ221" s="6"/>
      <c r="AER221" s="5"/>
      <c r="AES221" s="6"/>
      <c r="AET221" s="6"/>
      <c r="AEU221" s="6"/>
      <c r="AEV221" s="5"/>
      <c r="AEW221" s="5"/>
      <c r="AEX221" s="5"/>
      <c r="AEY221" s="5"/>
      <c r="AEZ221" s="5"/>
      <c r="AFA221" s="5"/>
      <c r="AFB221" s="5"/>
      <c r="AFC221" s="5"/>
      <c r="AFD221" s="5"/>
      <c r="AFE221" s="5"/>
      <c r="AFF221" s="5"/>
      <c r="AFG221" s="5"/>
      <c r="AFH221" s="5"/>
      <c r="AFI221" s="5"/>
      <c r="AFJ221" s="5"/>
      <c r="AFK221" s="5"/>
      <c r="AFL221" s="5"/>
      <c r="AFM221" s="5"/>
      <c r="AFN221" s="5"/>
      <c r="AFO221" s="5"/>
      <c r="AFP221" s="5"/>
      <c r="AFQ221" s="5"/>
      <c r="AFR221" s="5"/>
      <c r="AFS221" s="5"/>
      <c r="AFT221" s="5"/>
      <c r="AFU221" s="5"/>
      <c r="AFV221" s="5"/>
      <c r="AFW221" s="5"/>
      <c r="AFX221" s="5"/>
      <c r="AFY221" s="5"/>
      <c r="AFZ221" s="5"/>
      <c r="AGA221" s="5" t="str">
        <f>IF(COUNTA(AEV221:AFY221)=0, "", SUM(AEV221:AFY221))</f>
        <v/>
      </c>
      <c r="AGB221" s="6"/>
      <c r="AGC221" s="5"/>
      <c r="AGD221" s="5"/>
      <c r="AGE221" s="5"/>
      <c r="AGF221" s="5"/>
      <c r="AGG221" s="5"/>
      <c r="AGM221" s="18"/>
      <c r="AGS221" s="6"/>
      <c r="AHG221" s="18"/>
      <c r="AHM221" s="6"/>
      <c r="AHN221" s="5"/>
      <c r="AHO221" s="5"/>
      <c r="AHP221" s="5"/>
      <c r="AHQ221" s="5"/>
      <c r="AHR221" s="5"/>
      <c r="AHS221" s="5"/>
      <c r="AHT221" s="5"/>
      <c r="AHU221" s="5"/>
      <c r="AHV221" s="5"/>
      <c r="AHW221" s="5"/>
      <c r="AHX221" s="5" t="str">
        <f>IF(COUNTBLANK(AHN221:AHW221)&gt;0, "", SUM(AHN221:AHW221))</f>
        <v/>
      </c>
      <c r="AHY221" s="5" t="str">
        <f>IF(COUNTBLANK(AHN221:AHW221)&gt;0, "", SUM(AHR221,AHW221))</f>
        <v/>
      </c>
      <c r="AHZ221" s="5" t="str">
        <f>IF(COUNTBLANK(AHN221:AHW221)&gt;0, "", SUM(AHP221,AHS221))</f>
        <v/>
      </c>
      <c r="AIA221" s="5" t="str">
        <f>IF(COUNTBLANK(AHN221:AHW221)&gt;0, "", SUM(AHT221,AHV221))</f>
        <v/>
      </c>
      <c r="AIB221" s="5" t="str">
        <f>IF(COUNTBLANK(AHN221:AHW221)&gt;0, "", SUM(AHQ221,AHU221))</f>
        <v/>
      </c>
      <c r="AIC221" s="5" t="str">
        <f>IF(COUNTBLANK(AHN221:AHW221)&gt;0, "", SUM(AHN221:AHO221))</f>
        <v/>
      </c>
      <c r="AID221" s="6"/>
      <c r="AIE221" s="5"/>
      <c r="AIF221" s="5"/>
      <c r="AIG221" s="5"/>
      <c r="AIH221" s="5"/>
      <c r="AII221" s="5"/>
      <c r="AIJ221" s="5"/>
      <c r="AIK221" s="5"/>
      <c r="AIL221" s="5"/>
      <c r="AIM221" s="5"/>
      <c r="AIN221" s="5"/>
      <c r="AIO221" s="5"/>
      <c r="AIP221" s="5"/>
      <c r="AIQ221" s="5"/>
      <c r="AIR221" s="5"/>
      <c r="AIS221" s="5"/>
      <c r="AIT221" s="5"/>
      <c r="AIU221" s="5"/>
      <c r="AIV221" s="5"/>
      <c r="AIW221" s="5"/>
      <c r="AIX221" s="5"/>
      <c r="AIY221" s="5"/>
      <c r="AIZ221" s="5"/>
      <c r="AJA221" s="5"/>
      <c r="AJB221" s="6"/>
      <c r="AJC221" s="5"/>
      <c r="AJD221" s="5"/>
      <c r="AJE221" s="5"/>
      <c r="AJF221" s="5"/>
      <c r="AJG221" s="5"/>
      <c r="AJH221" s="5"/>
      <c r="AJI221" s="5"/>
      <c r="AJJ221" s="5"/>
      <c r="AJK221" s="5"/>
      <c r="AJL221" s="5"/>
      <c r="AJM221" s="5" t="str">
        <f>IF(COUNTBLANK(AJC221:AJK221)&gt;0, "", SUM(AJC221:AJK221))</f>
        <v/>
      </c>
      <c r="AJN221" s="6"/>
      <c r="AJO221" s="5"/>
      <c r="AJP221" s="5"/>
      <c r="AJQ221" s="5"/>
      <c r="AJR221" s="5"/>
      <c r="AJS221" s="5"/>
      <c r="AJT221" s="5"/>
      <c r="AJU221" s="5"/>
      <c r="AJV221" s="5" t="str">
        <f>IF(COUNTBLANK(AJO221:AJU221)&gt;0, "", SUM(AJO221:AJU221))</f>
        <v/>
      </c>
    </row>
    <row r="222" spans="1:958" ht="14.25" customHeight="1"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7"/>
      <c r="AF222" s="6"/>
      <c r="AG222" s="8"/>
      <c r="AH222" s="8"/>
      <c r="AI222" s="8"/>
      <c r="AJ222" s="5"/>
      <c r="AK222" s="9"/>
      <c r="AL222" s="5"/>
      <c r="AM222" s="6"/>
      <c r="AN222" s="10" t="str">
        <f>IF(OR(ISBLANK(AM222), ISBLANK(AF222)), "", AF222 - AM222)</f>
        <v/>
      </c>
      <c r="AO222" s="6"/>
      <c r="AP222" s="6"/>
      <c r="AQ222" s="5"/>
      <c r="AV222" s="5"/>
      <c r="AW222" s="5"/>
      <c r="AX222" s="5"/>
      <c r="AY222" s="5"/>
      <c r="AZ222" s="5" t="str">
        <f>IF(ISBLANK(AY222), "", IF(AY222&lt;=8, 1, IF(AY222&lt;=12, 2, 3)))</f>
        <v/>
      </c>
      <c r="BA222" s="5"/>
      <c r="BB222" s="5" t="str">
        <f>IF(ISBLANK(BA222), "", IF(BA222&lt;=8, 1, IF(BA222&lt;=12, 2, 3)))</f>
        <v/>
      </c>
      <c r="BE222" s="5"/>
      <c r="BF222" s="5"/>
      <c r="BG222" s="5"/>
      <c r="BH222" s="6"/>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t="str">
        <f>IF(SUM(BI222:BQ222,BS222:BW222,BY222:CC222,CE222:CJ222)=0, "", SUM(BI222:BQ222,BS222:BW222,BY222:CC222,CE222:CJ222))</f>
        <v/>
      </c>
      <c r="CN222" s="5" t="str">
        <f>IF(SUM(CQ222, CR222, CS222, CT222, CU222)=0, "", IF(OR(CQ222&gt;=8, CR222&gt;=10, CS222&gt;=13, CT222&gt;=10, CU222&gt;=15), 1, 0))</f>
        <v/>
      </c>
      <c r="CO222" s="5" t="str">
        <f>IF(SUM(BI222:BJ222,BL222,BM222,BN222,BO222,BU222,CA222,CH222,CJ222)=0, "", SUM(BI222:BJ222,BL222,BM222,BN222,BO222,BU222,CA222,CH222,CJ222))</f>
        <v/>
      </c>
      <c r="CP222" s="5" t="str">
        <f>IF(SUM(BK222,BP222:BQ222,BS222:BT222,BV222:BW222,BY222:BZ222,CB222:CC222,CE222:CG222,CI222)=0, "", SUM(BK222,BP222:BQ222,BS222:BT222,BV222:BW222,BY222:BZ222,CB222:CC222,CE222:CG222,CI222))</f>
        <v/>
      </c>
      <c r="CQ222" s="5" t="str">
        <f>IF(SUM(CB222:CC222,CE222:CF222,CI222)=0, "", SUM(CB222:CC222,CE222:CF222,CI222))</f>
        <v/>
      </c>
      <c r="CR222" s="5" t="str">
        <f>IF(SUM(BQ222,BS222:BT222,BW222,BY222)=0, "", SUM(BQ222,BS222:BT222,BW222,BY222))</f>
        <v/>
      </c>
      <c r="CS222" s="5" t="str">
        <f>IF(SUM(BK222,BP222,BV222,BZ222,CG222)=0, "", SUM(BK222,BP222,BV222,BZ222,CG222))</f>
        <v/>
      </c>
      <c r="CT222" s="5" t="str">
        <f>IF(SUM(BI222:BJ222,BL222,BN222,CH222)=0, "", SUM(BI222:BJ222,BL222,BN222,CH222))</f>
        <v/>
      </c>
      <c r="CU222" s="5" t="str">
        <f>IF(SUM(BM222,BO222,BU222,CA222,CJ222)=0, "", SUM(BM222,BO222,BU222,CA222,CJ222))</f>
        <v/>
      </c>
      <c r="CV222" s="5" t="str">
        <f>IF(CQ222="", "", IF(CQ222&gt;=8, 1, 0))</f>
        <v/>
      </c>
      <c r="CW222" s="5" t="str">
        <f>IF(CR222="", "", IF(CR222&gt;=10, 1, 0))</f>
        <v/>
      </c>
      <c r="CX222" s="5" t="str">
        <f>IF(CS222="", "", IF(CS222&gt;=13, 1, 0))</f>
        <v/>
      </c>
      <c r="CY222" s="5" t="str">
        <f>IF(CT222="", "", IF(CT222&gt;=10, 1, 0))</f>
        <v/>
      </c>
      <c r="CZ222" s="5" t="str">
        <f>IF(CU222="", "", IF(CU222&gt;=15, 1, 0))</f>
        <v/>
      </c>
      <c r="DA222" s="5" t="str">
        <f>IF(AND(BR222="", BX222="", CD222=""), "", IF(BR222=5,1,0) + IF(BX222=5,1,0) + IF(CD222=5,1,0))</f>
        <v/>
      </c>
      <c r="DB222" s="6"/>
      <c r="DC222" s="5"/>
      <c r="DD222" s="13"/>
      <c r="DE222" s="5"/>
      <c r="DF222" s="13"/>
      <c r="DG222" s="5"/>
      <c r="DH222" s="13"/>
      <c r="DI222" s="5"/>
      <c r="DJ222" s="13"/>
      <c r="DK222" s="5"/>
      <c r="DL222" s="13"/>
      <c r="DM222" s="5"/>
      <c r="DN222" s="13"/>
      <c r="DO222" s="5"/>
      <c r="DP222" s="13"/>
      <c r="DQ222" s="5"/>
      <c r="DR222" s="13"/>
      <c r="DS222" s="5"/>
      <c r="DT222" s="13"/>
      <c r="DU222" s="5"/>
      <c r="DV222" s="13"/>
      <c r="DW222" s="5"/>
      <c r="DX222" s="13"/>
      <c r="DY222" s="5"/>
      <c r="DZ222" s="13"/>
      <c r="EA222" s="5"/>
      <c r="EB222" s="13"/>
      <c r="EC222" s="5"/>
      <c r="ED222" s="13"/>
      <c r="EE222" s="5"/>
      <c r="EF222" s="13"/>
      <c r="EG222" s="5"/>
      <c r="EH222" s="13"/>
      <c r="EI222" s="5"/>
      <c r="EJ222" s="13"/>
      <c r="EK222" s="5"/>
      <c r="EL222" s="5"/>
      <c r="EM222" s="5"/>
      <c r="EN222" s="6"/>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6"/>
      <c r="FM222" s="5"/>
      <c r="FN222" s="5"/>
      <c r="FO222" s="5"/>
      <c r="FP222" s="5"/>
      <c r="FQ222" s="5"/>
      <c r="FR222" s="5"/>
      <c r="FS222" s="14" t="str">
        <f>IF(COUNTBLANK(FM222:FR222)&gt;0, "", AVERAGE(FM222:FR222))</f>
        <v/>
      </c>
      <c r="FT222" s="6"/>
      <c r="FU222" s="5"/>
      <c r="FV222" s="5"/>
      <c r="FW222" s="5"/>
      <c r="FX222" s="5"/>
      <c r="FY222" s="5"/>
      <c r="FZ222" s="5"/>
      <c r="GA222" s="5"/>
      <c r="GB222" s="5"/>
      <c r="GC222" s="5"/>
      <c r="GD222" s="5"/>
      <c r="GE222" s="5" t="str">
        <f>IF(COUNTBLANK(FU222:GC222)&gt;0, "", SUM(FU222:GC222))</f>
        <v/>
      </c>
      <c r="GF222" s="6"/>
      <c r="GG222" s="5"/>
      <c r="GH222" s="5"/>
      <c r="GI222" s="5"/>
      <c r="GJ222" s="5"/>
      <c r="GK222" s="5"/>
      <c r="GL222" s="5"/>
      <c r="GM222" s="5"/>
      <c r="GN222" s="5" t="str">
        <f>IF(COUNTBLANK(GG222:GM222)&gt;0, "", SUM(GG222:GM222))</f>
        <v/>
      </c>
      <c r="GO222" s="6"/>
      <c r="GP222" s="5"/>
      <c r="GQ222" s="5"/>
      <c r="GR222" s="5"/>
      <c r="GS222" s="5"/>
      <c r="GT222" s="5"/>
      <c r="GU222" s="5"/>
      <c r="GV222" s="5"/>
      <c r="GW222" s="5"/>
      <c r="GX222" s="5"/>
      <c r="GY222" s="5"/>
      <c r="GZ222" s="5"/>
      <c r="HA222" s="5"/>
      <c r="HB222" s="5"/>
      <c r="HC222" s="5"/>
      <c r="HD222" s="5"/>
      <c r="HE222" s="5"/>
      <c r="HF222" s="5"/>
      <c r="HG222" s="5"/>
      <c r="HH222" s="5"/>
      <c r="HI222" s="5" t="str">
        <f>IF(COUNTBLANK(GQ222:HH222)&gt;0, "", SUM(GQ222:HH222))</f>
        <v/>
      </c>
      <c r="HJ222" s="6"/>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t="str">
        <f>IF(COUNTA(HK222:II222)=0, "", SUM(HK222,HL222,HN222,HO222,HP222,HU222,HV222,HX222,HZ222,IA222,IB222,IH222))</f>
        <v/>
      </c>
      <c r="IK222" s="5" t="str">
        <f>IF(COUNTA(HK222:II222)=0, "", SUM(HM222,HQ222,HR222,HS222,HT222,HW222,HY222,IC222,ID222,IE222,IF222,IG222,II222))</f>
        <v/>
      </c>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t="str">
        <f>IF(COUNTA(IL222:JJ222)=0, "", SUM(IL222,IM222,IO222,IP222,IQ222,IV222,IW222,IY222,JA222,JB222,JC222,JI222))</f>
        <v/>
      </c>
      <c r="JL222" s="5" t="str">
        <f>IF(COUNTA(IL222:JJ222)=0, "", SUM(IN222,IR222,IS222,IT222,IU222,IX222,IZ222,JD222,JE222,JF222,JG222,JH222,JJ222))</f>
        <v/>
      </c>
      <c r="JM222" s="6"/>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12"/>
      <c r="KY222" s="12"/>
      <c r="KZ222" s="12"/>
      <c r="LA222" s="12"/>
      <c r="LB222" s="12"/>
      <c r="LC222" s="12"/>
      <c r="LD222" s="12"/>
      <c r="LE222" s="6"/>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t="str">
        <f>IF(COUNTBLANK(LF222:MG222)&gt;0, "", AVERAGE(LF222:MG222))</f>
        <v/>
      </c>
      <c r="MI222" s="5" t="str">
        <f>IF(COUNTA(LF222:MG222)=0, "", AVERAGE(LG222,LS222,LT222,LU222,LV222,LW222,LY222,MA222,MB222))</f>
        <v/>
      </c>
      <c r="MJ222" s="5" t="str">
        <f>IF(COUNTA(LF222:MG222)=0, "", AVERAGE(LH222,LI222,LJ222,LK222,LM222,LO222,MD222,ME222))</f>
        <v/>
      </c>
      <c r="MK222" s="5" t="str">
        <f>IF(COUNTA(LF222:MG222)=0, "", AVERAGE(LL222,LP222,LQ222,LR222,MF222,MG222))</f>
        <v/>
      </c>
      <c r="ML222" s="6"/>
      <c r="MM222" s="5"/>
      <c r="MN222" s="5"/>
      <c r="MO222" s="5"/>
      <c r="MP222" s="5"/>
      <c r="MQ222" s="5"/>
      <c r="MR222" s="5"/>
      <c r="MS222" s="5"/>
      <c r="MT222" s="5"/>
      <c r="MU222" s="5"/>
      <c r="MV222" s="5"/>
      <c r="MW222" s="5"/>
      <c r="MX222" s="5"/>
      <c r="MY222" s="5"/>
      <c r="MZ222" s="5"/>
      <c r="NA222" s="5"/>
      <c r="NB222" s="5"/>
      <c r="NC222" s="5"/>
      <c r="ND222" s="5"/>
      <c r="NE222" s="5"/>
      <c r="NF222" s="5"/>
      <c r="NG222" s="5" t="str">
        <f>IF(COUNTA(MM222:NF222)=0, "", SUM(MM222:NF222))</f>
        <v/>
      </c>
      <c r="NH222" s="6"/>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c r="OJ222" s="5"/>
      <c r="OK222" s="5" t="str">
        <f>IF(COUNTA(NI222:OJ222)=0, "", SUM(NK222,NP222,NS222,NW222,OC222,OG222,OJ222))</f>
        <v/>
      </c>
      <c r="OL222" s="5" t="str">
        <f>IF(COUNTA(NI222:OJ222)=0, "", SUM(NJ222,NL222,NQ222,NV222,NZ222,OB222,OD222))</f>
        <v/>
      </c>
      <c r="OM222" s="5" t="str">
        <f>IF(COUNTA(NI222:OJ222)=0, "", SUM(NN222,NR222,NU222,NY222,OA222,OF222,OI222))</f>
        <v/>
      </c>
      <c r="ON222" s="5" t="str">
        <f>IF(COUNTA(NI222:OJ222)=0, "", SUM(NI222,NM222,NO222,NT222,NX222,OE222,OH222))</f>
        <v/>
      </c>
      <c r="OQ222" s="6"/>
      <c r="OR222" s="5"/>
      <c r="OS222" s="5"/>
      <c r="OT222" s="5"/>
      <c r="OU222" s="5"/>
      <c r="OV222" s="5"/>
      <c r="OW222" s="5"/>
      <c r="OX222" s="5"/>
      <c r="OY222" s="5"/>
      <c r="OZ222" s="5"/>
      <c r="PA222" s="5"/>
      <c r="PB222" s="5"/>
      <c r="PC222" s="5"/>
      <c r="PD222" s="5"/>
      <c r="PE222" s="5"/>
      <c r="PF222" s="5"/>
      <c r="PG222" s="5"/>
      <c r="PH222" s="5"/>
      <c r="PI222" s="5"/>
      <c r="PJ222" s="5"/>
      <c r="PK222" s="5"/>
      <c r="PL222" s="5"/>
      <c r="PM222" s="5"/>
      <c r="PN222" s="5"/>
      <c r="PO222" s="5"/>
      <c r="PP222" s="5"/>
      <c r="PQ222" s="5"/>
      <c r="PR222" s="5"/>
      <c r="PS222" s="5"/>
      <c r="PT222" s="5" t="str">
        <f>IF(COUNTBLANK(OR222:PS222)&gt;0, "", AVERAGE(OR222:PS222))</f>
        <v/>
      </c>
      <c r="PU222" s="5" t="str">
        <f>IF(COUNTA(OR222:PS222)=0, "", AVERAGE(OS222,PE222,PF222,PG222,PH222,PI222,PK222,PM222,PN222))</f>
        <v/>
      </c>
      <c r="PV222" s="5" t="str">
        <f>IF(COUNTA(OR222:PS222)=0, "", AVERAGE(OT222,OU222,OV222,OW222,OY222,PA222,PP222,PQ222))</f>
        <v/>
      </c>
      <c r="PW222" s="5" t="str">
        <f>IF(COUNTA(OR222:PS222)=0, "", AVERAGE(OX222,PB222,PC222,PD222,PR222,PS222))</f>
        <v/>
      </c>
      <c r="PX222" s="6"/>
      <c r="PY222" s="5"/>
      <c r="PZ222" s="5"/>
      <c r="QA222" s="5"/>
      <c r="QB222" s="5"/>
      <c r="QC222" s="5"/>
      <c r="QD222" s="5"/>
      <c r="QE222" s="5"/>
      <c r="QF222" s="5"/>
      <c r="QG222" s="5"/>
      <c r="QH222" s="5"/>
      <c r="QI222" s="5" t="str">
        <f>IF(COUNTBLANK(PY222:QG222)&gt;0, "", SUM(PY222:QG222))</f>
        <v/>
      </c>
      <c r="QJ222" s="6"/>
      <c r="QK222" s="5"/>
      <c r="QL222" s="5"/>
      <c r="QM222" s="5"/>
      <c r="QN222" s="5"/>
      <c r="QO222" s="5"/>
      <c r="QP222" s="5"/>
      <c r="QQ222" s="5"/>
      <c r="QR222" s="5"/>
      <c r="QS222" s="5"/>
      <c r="QT222" s="5"/>
      <c r="QU222" s="5" t="str">
        <f>IF(COUNTBLANK(QK222:QS222)&gt;0, "", SUM(QK222:QS222))</f>
        <v/>
      </c>
      <c r="QV222" s="6"/>
      <c r="QW222" s="5"/>
      <c r="QX222" s="5"/>
      <c r="QY222" s="5"/>
      <c r="QZ222" s="5"/>
      <c r="RA222" s="5"/>
      <c r="RB222" s="5"/>
      <c r="RC222" s="5"/>
      <c r="RD222" s="5"/>
      <c r="RE222" s="5"/>
      <c r="RF222" s="5"/>
      <c r="RG222" s="5" t="str">
        <f>IF(COUNTBLANK(QW222:RE222)&gt;0, "", SUM(QW222:RE222))</f>
        <v/>
      </c>
      <c r="RH222" s="6"/>
      <c r="RI222" s="5"/>
      <c r="RJ222" s="5"/>
      <c r="RK222" s="5"/>
      <c r="RL222" s="5"/>
      <c r="RM222" s="5"/>
      <c r="RN222" s="5"/>
      <c r="RO222" s="5"/>
      <c r="RP222" s="5" t="str">
        <f>IF(COUNTBLANK(RI222:RO222)&gt;0, "", SUM(RI222:RO222))</f>
        <v/>
      </c>
      <c r="RQ222" s="6"/>
      <c r="RR222" s="5"/>
      <c r="RS222" s="5"/>
      <c r="RT222" s="5"/>
      <c r="RU222" s="5"/>
      <c r="RV222" s="5"/>
      <c r="RW222" s="5"/>
      <c r="RX222" s="5"/>
      <c r="RY222" s="5" t="str">
        <f>IF(COUNTBLANK(RR222:RX222)&gt;0, "", SUM(RR222:RX222))</f>
        <v/>
      </c>
      <c r="RZ222" s="6"/>
      <c r="SA222" s="5"/>
      <c r="SB222" s="5"/>
      <c r="SC222" s="5"/>
      <c r="SD222" s="5"/>
      <c r="SE222" s="5"/>
      <c r="SF222" s="5"/>
      <c r="SG222" s="5"/>
      <c r="SH222" s="5" t="str">
        <f>IF(COUNTBLANK(SA222:SG222)&gt;0, "", SUM(SA222:SG222))</f>
        <v/>
      </c>
      <c r="SI222" s="6"/>
      <c r="SJ222" s="5"/>
      <c r="SK222" s="5"/>
      <c r="SL222" s="5"/>
      <c r="SM222" s="5"/>
      <c r="SN222" s="5"/>
      <c r="SO222" s="5"/>
      <c r="SP222" s="5"/>
      <c r="SQ222" s="5"/>
      <c r="SR222" s="5"/>
      <c r="SS222" s="5"/>
      <c r="ST222" s="5"/>
      <c r="SU222" s="5"/>
      <c r="SV222" s="5"/>
      <c r="SW222" s="5"/>
      <c r="SX222" s="5"/>
      <c r="SY222" s="5"/>
      <c r="SZ222" s="5"/>
      <c r="TA222" s="5"/>
      <c r="TB222" s="5"/>
      <c r="TC222" s="5" t="str">
        <f>IF(COUNTBLANK(SJ222:TB222)&gt;0, "", SUM(SJ222:TB222))</f>
        <v/>
      </c>
      <c r="TD222" s="5" t="str">
        <f>IF(COUNTBLANK(SJ222:TB222)&gt;0, "", SUM(SL222,SO222,SR222,SS222,ST222,SU222,SV222,SX222,SY222,TB222))</f>
        <v/>
      </c>
      <c r="TE222" s="5" t="str">
        <f>IF(COUNTBLANK(SJ222:TB222)&gt;0, "", SUM(SJ222,SK222,SM222,SN222,SQ222,SW222,SZ222,TA222))</f>
        <v/>
      </c>
      <c r="TF222" s="6"/>
      <c r="TG222" s="5"/>
      <c r="TH222" s="5"/>
      <c r="TI222" s="5"/>
      <c r="TJ222" s="5"/>
      <c r="TK222" s="5"/>
      <c r="TL222" s="5"/>
      <c r="TM222" s="5"/>
      <c r="TN222" s="5"/>
      <c r="TO222" s="5"/>
      <c r="TP222" s="5"/>
      <c r="TQ222" s="5"/>
      <c r="TR222" s="5"/>
      <c r="TS222" s="5"/>
      <c r="TT222" s="5"/>
      <c r="TU222" s="5"/>
      <c r="TV222" s="5"/>
      <c r="TW222" s="5"/>
      <c r="TX222" s="5"/>
      <c r="TY222" s="5"/>
      <c r="TZ222" s="5" t="str">
        <f>IF(COUNTBLANK(TG222:TY222)&gt;0, "", SUM(TG222:TY222))</f>
        <v/>
      </c>
      <c r="UA222" s="5" t="str">
        <f>IF(COUNTBLANK(TG222:TY222)&gt;0, "", SUM(TI222,TL222,TO222,TP222,TQ222,TR222,TS222,TU222,TV222,TY222))</f>
        <v/>
      </c>
      <c r="UB222" s="5" t="str">
        <f>IF(COUNTBLANK(TG222:TY222)&gt;0, "", SUM(TG222,TH222,TJ222,TK222,TN222,TT222,TW222,TX222))</f>
        <v/>
      </c>
      <c r="UC222" s="6"/>
      <c r="UD222" s="5"/>
      <c r="UE222" s="5"/>
      <c r="UF222" s="5"/>
      <c r="UG222" s="5"/>
      <c r="UH222" s="5"/>
      <c r="UI222" s="5"/>
      <c r="UJ222" s="5"/>
      <c r="UK222" s="5"/>
      <c r="UL222" s="5"/>
      <c r="UM222" s="5"/>
      <c r="UN222" s="5"/>
      <c r="UO222" s="5"/>
      <c r="UP222" s="5"/>
      <c r="UQ222" s="5"/>
      <c r="UR222" s="5"/>
      <c r="US222" s="5"/>
      <c r="UT222" s="5"/>
      <c r="UU222" s="5"/>
      <c r="UV222" s="5"/>
      <c r="UW222" s="5" t="str">
        <f>IF(COUNTBLANK(UD222:UV222)&gt;0, "", SUM(UD222:UV222))</f>
        <v/>
      </c>
      <c r="UX222" s="5" t="str">
        <f>IF(COUNTBLANK(UD222:UV222)&gt;0, "", SUM(UF222,UI222,UL222,UM222,UN222,UO222,UP222,UR222,US222,UV222))</f>
        <v/>
      </c>
      <c r="UY222" s="5" t="str">
        <f>IF(COUNTBLANK(UD222:UV222)&gt;0, "", SUM(UD222,UE222,UG222,UH222,UK222,UQ222,UT222,UU222))</f>
        <v/>
      </c>
      <c r="UZ222" s="6"/>
      <c r="VA222" s="6"/>
      <c r="VB222" s="5"/>
      <c r="VC222" s="5"/>
      <c r="VE222" s="5"/>
      <c r="VF222" s="5"/>
      <c r="VG222" s="5"/>
      <c r="VH222" s="5"/>
      <c r="VI222" s="5"/>
      <c r="VK222" s="5"/>
      <c r="VL222" s="5"/>
      <c r="VN222" s="6"/>
      <c r="VO222" s="5"/>
      <c r="VP222" s="5"/>
      <c r="VQ222" s="5"/>
      <c r="VR222" s="5"/>
      <c r="VS222" s="5"/>
      <c r="VT222" s="5"/>
      <c r="VU222" s="5"/>
      <c r="VV222" s="5"/>
      <c r="VW222" s="5"/>
      <c r="VX222" s="5"/>
      <c r="VY222" s="5"/>
      <c r="VZ222" s="5"/>
      <c r="WA222" s="5"/>
      <c r="WB222" s="5"/>
      <c r="WC222" s="5"/>
      <c r="WD222" s="5"/>
      <c r="WE222" s="5"/>
      <c r="WF222" s="5"/>
      <c r="WG222" s="5"/>
      <c r="WH222" s="5"/>
      <c r="WI222" s="5"/>
      <c r="WJ222" s="5"/>
      <c r="WK222" s="5"/>
      <c r="WL222" s="5"/>
      <c r="WM222" s="5"/>
      <c r="WN222" s="5"/>
      <c r="WO222" s="5"/>
      <c r="WP222" s="5"/>
      <c r="WQ222" s="5"/>
      <c r="WR222" s="5" t="str">
        <f>IF(COUNTBLANK(VO222:WQ222)&gt;0, "", SUM(VQ222:WJ222))</f>
        <v/>
      </c>
      <c r="WS222" s="5" t="str">
        <f>IF(COUNTBLANK(VO222:WQ222)&gt;0, "", SUM(VQ222:VZ222))</f>
        <v/>
      </c>
      <c r="WT222" s="5" t="str">
        <f>IF(COUNTBLANK(VO222:WQ222)&gt;0, "", SUM(WA222:WL222))</f>
        <v/>
      </c>
      <c r="WU222" s="5" t="str">
        <f>IF(COUNTBLANK(VO222:WQ222)&gt;0, "", SUM(WK222:WL222))</f>
        <v/>
      </c>
      <c r="WV222" s="5"/>
      <c r="WW222" s="5" t="str">
        <f>IF(COUNTBLANK(VO222:WQ222)&gt;0, "", SUM(VQ222:VU222))</f>
        <v/>
      </c>
      <c r="WX222" s="5" t="str">
        <f>IF(COUNTBLANK(VO222:WQ222)&gt;0, "", SUM(VV222:VW222))</f>
        <v/>
      </c>
      <c r="WY222" s="5" t="str">
        <f>IF(COUNTBLANK(VO222:WQ222)&gt;0, "", SUM(VX222:WD222))</f>
        <v/>
      </c>
      <c r="WZ222" s="5" t="str">
        <f>IF(COUNTBLANK(VO222:WQ222)&gt;0, "", SUM(WE222:WJ222))</f>
        <v/>
      </c>
      <c r="XA222" s="6"/>
      <c r="XB222" s="5"/>
      <c r="XC222" s="5"/>
      <c r="XD222" s="5"/>
      <c r="XE222" s="5"/>
      <c r="XF222" s="5"/>
      <c r="XG222" s="5"/>
      <c r="XH222" s="5"/>
      <c r="XI222" s="5"/>
      <c r="XJ222" s="5"/>
      <c r="XK222" s="5"/>
      <c r="XL222" s="5" t="str">
        <f>IF(COUNTBLANK(XB222:XJ222)&gt;0, "", SUM(XB222:XJ222))</f>
        <v/>
      </c>
      <c r="XM222" s="6"/>
      <c r="XN222" s="5"/>
      <c r="XO222" s="5"/>
      <c r="XP222" s="5"/>
      <c r="XQ222" s="5"/>
      <c r="XR222" s="5"/>
      <c r="XS222" s="5"/>
      <c r="XT222" s="5"/>
      <c r="XU222" s="5" t="str">
        <f>IF(COUNTBLANK(XN222:XT222)&gt;0, "", SUM(XN222:XT222))</f>
        <v/>
      </c>
      <c r="XV222" s="6"/>
      <c r="XW222" s="5"/>
      <c r="XX222" s="5"/>
      <c r="XY222" s="5"/>
      <c r="XZ222" s="5"/>
      <c r="YA222" s="5"/>
      <c r="YB222" s="5"/>
      <c r="YC222" s="5"/>
      <c r="YD222" s="5"/>
      <c r="YE222" s="5"/>
      <c r="YF222" s="5"/>
      <c r="YG222" s="5"/>
      <c r="YH222" s="5"/>
      <c r="YI222" s="5"/>
      <c r="YJ222" s="5"/>
      <c r="YK222" s="5"/>
      <c r="YL222" s="5"/>
      <c r="YM222" s="5"/>
      <c r="YN222" s="5"/>
      <c r="YO222" s="5"/>
      <c r="YP222" s="12" t="str">
        <f>IF(COUNTBLANK(XW222:YO222)&gt;0, "", SUM(XW222:YO222))</f>
        <v/>
      </c>
      <c r="YQ222" s="12" t="str">
        <f>IF(COUNTBLANK(XW222:YO222)&gt;0, "", SUM(XY222,YC222,YD222,YE222,YJ222,YK222,YL222,YM222))</f>
        <v/>
      </c>
      <c r="YR222" s="12" t="str">
        <f>IF(COUNTBLANK(XW222:YO222)&gt;0, "", SUM(YF222:YH222))</f>
        <v/>
      </c>
      <c r="YS222" s="12" t="str">
        <f>IF(COUNTBLANK(XW222:YO222)&gt;0, "", SUM(XW222,XX222,YB222))</f>
        <v/>
      </c>
      <c r="YT222" s="12" t="str">
        <f>IF(COUNTBLANK(XW222:YO222)&gt;0, "", SUM(XZ222,YA222,YI222,YN222,YO222))</f>
        <v/>
      </c>
      <c r="YU222" s="12" t="str">
        <f>IF(COUNTBLANK(XW222:YO222)&gt;0, "", SUM(XY222,XZ222,YA222,YB222,YC222,YF222,YJ222,YN222,YO222))</f>
        <v/>
      </c>
      <c r="YV222" s="12" t="str">
        <f>IF(COUNTBLANK(XW222:YO222)&gt;0, "", SUM(XW222,XX222,YK222,YL222,YM222))</f>
        <v/>
      </c>
      <c r="YW222" s="12" t="str">
        <f>IF(COUNTBLANK(XW222:YO222)&gt;0, "", SUM(YD222,YE222,YG222,YH222,YI222))</f>
        <v/>
      </c>
      <c r="YX222" s="6"/>
      <c r="YY222" s="5"/>
      <c r="YZ222" s="5"/>
      <c r="ZA222" s="5"/>
      <c r="ZB222" s="5"/>
      <c r="ZC222" s="5"/>
      <c r="ZD222" s="5"/>
      <c r="ZE222" s="5"/>
      <c r="ZF222" s="5"/>
      <c r="ZG222" s="5"/>
      <c r="ZH222" s="5"/>
      <c r="ZI222" s="5"/>
      <c r="ZJ222" s="5"/>
      <c r="ZK222" s="5"/>
      <c r="ZL222" s="5"/>
      <c r="ZM222" s="5"/>
      <c r="ZN222" s="5"/>
      <c r="ZO222" s="5"/>
      <c r="ZP222" s="5"/>
      <c r="ZQ222" s="5"/>
      <c r="ZR222" s="5"/>
      <c r="ZS222" s="5"/>
      <c r="ZT222" s="5"/>
      <c r="ZU222" s="5"/>
      <c r="ZV222" s="5"/>
      <c r="ZW222" s="5"/>
      <c r="ZX222" s="5"/>
      <c r="ZY222" s="5"/>
      <c r="ZZ222" s="5"/>
      <c r="AAA222" s="5" t="str">
        <f>IF(COUNTBLANK(YY222:ZZ222)&gt;0, "", AVERAGE(YY222:ZZ222))</f>
        <v/>
      </c>
      <c r="AAB222" s="5" t="str">
        <f>IF(COUNTA(YY222:ZZ222)=0, "", AVERAGE(YZ222,ZL222,ZM222,ZN222,ZO222,ZP222,ZR222,ZT222,ZU222))</f>
        <v/>
      </c>
      <c r="AAC222" s="5" t="str">
        <f>IF(COUNTA(YY222:ZZ222)=0, "", AVERAGE(ZA222,ZB222,ZC222,ZD222,ZF222,ZH222,ZW222,ZX222))</f>
        <v/>
      </c>
      <c r="AAD222" s="5" t="str">
        <f>IF(COUNTA(YY222:ZZ222)=0, "", AVERAGE(ZE222,ZI222,ZJ222,ZK222,ZY222,ZZ222))</f>
        <v/>
      </c>
      <c r="AAE222" s="6"/>
      <c r="AAF222" s="5"/>
      <c r="AAG222" s="5"/>
      <c r="AAH222" s="5"/>
      <c r="AAI222" s="5"/>
      <c r="AAJ222" s="5"/>
      <c r="AAK222" s="5"/>
      <c r="AAL222" s="5"/>
      <c r="AAM222" s="5"/>
      <c r="AAN222" s="5"/>
      <c r="AAO222" s="5"/>
      <c r="AAP222" s="5"/>
      <c r="AAQ222" s="5"/>
      <c r="AAR222" s="5"/>
      <c r="AAS222" s="5"/>
      <c r="AAT222" s="5"/>
      <c r="AAU222" s="5"/>
      <c r="AAV222" s="5"/>
      <c r="AAW222" s="5"/>
      <c r="AAX222" s="5"/>
      <c r="AAY222" s="5"/>
      <c r="AAZ222" s="5"/>
      <c r="ABA222" s="5"/>
      <c r="ABB222" s="5"/>
      <c r="ABC222" s="5"/>
      <c r="ABD222" s="5"/>
      <c r="ABE222" s="5"/>
      <c r="ABF222" s="5"/>
      <c r="ABG222" s="5"/>
      <c r="ABH222" s="5"/>
      <c r="ABI222" s="5"/>
      <c r="ABJ222" s="5"/>
      <c r="ABK222" s="5"/>
      <c r="ABL222" s="5"/>
      <c r="ABM222" s="5"/>
      <c r="ABN222" s="5"/>
      <c r="ABO222" s="5"/>
      <c r="ABP222" s="5"/>
      <c r="ABQ222" s="5"/>
      <c r="ABR222" s="5"/>
      <c r="ABS222" s="5"/>
      <c r="ABT222" s="5"/>
      <c r="ABU222" s="5"/>
      <c r="ABV222" s="5"/>
      <c r="ABW222" s="5"/>
      <c r="ABX222" s="5"/>
      <c r="ABY222" s="6"/>
      <c r="ABZ222" s="5"/>
      <c r="ACA222" s="5"/>
      <c r="ACB222" s="5"/>
      <c r="ACC222" s="5"/>
      <c r="ACD222" s="5"/>
      <c r="ACE222" s="5"/>
      <c r="ACF222" s="5"/>
      <c r="ACG222" s="5"/>
      <c r="ACH222" s="5"/>
      <c r="ACI222" s="5"/>
      <c r="ACJ222" s="5"/>
      <c r="ACK222" s="5"/>
      <c r="ACL222" s="5"/>
      <c r="ACM222" s="5"/>
      <c r="ACN222" s="5"/>
      <c r="ACO222" s="5"/>
      <c r="ACP222" s="5"/>
      <c r="ACQ222" s="5"/>
      <c r="ACR222" s="5"/>
      <c r="ACS222" s="5"/>
      <c r="ACT222" s="5"/>
      <c r="ACU222" s="5"/>
      <c r="ACV222" s="5"/>
      <c r="ACW222" s="5"/>
      <c r="ACX222" s="5"/>
      <c r="ACY222" s="5"/>
      <c r="ACZ222" s="5"/>
      <c r="ADA222" s="5"/>
      <c r="ADB222" s="5"/>
      <c r="ADC222" s="5"/>
      <c r="ADD222" s="5"/>
      <c r="ADE222" s="5"/>
      <c r="ADF222" s="5"/>
      <c r="ADG222" s="5"/>
      <c r="ADH222" s="5"/>
      <c r="ADI222" s="5"/>
      <c r="ADJ222" s="5"/>
      <c r="ADK222" s="5"/>
      <c r="ADL222" s="5"/>
      <c r="ADM222" s="5"/>
      <c r="ADN222" s="5"/>
      <c r="ADO222" s="5"/>
      <c r="ADP222" s="5"/>
      <c r="ADQ222" s="6"/>
      <c r="ADR222" s="5"/>
      <c r="ADS222" s="5"/>
      <c r="ADT222" s="5"/>
      <c r="ADU222" s="5"/>
      <c r="ADV222" s="5"/>
      <c r="ADW222" s="5"/>
      <c r="ADX222" s="5"/>
      <c r="ADY222" s="5"/>
      <c r="ADZ222" s="5"/>
      <c r="AEA222" s="5"/>
      <c r="AEB222" s="5"/>
      <c r="AEC222" s="5"/>
      <c r="AED222" s="5"/>
      <c r="AEE222" s="5"/>
      <c r="AEF222" s="5"/>
      <c r="AEG222" s="5"/>
      <c r="AEH222" s="5"/>
      <c r="AEI222" s="5"/>
      <c r="AEJ222" s="5"/>
      <c r="AEK222" s="5"/>
      <c r="AEL222" s="5" t="str">
        <f>IF(COUNTA(ADR222:AEK222)=0, "", SUM(ADR222:AEK222))</f>
        <v/>
      </c>
      <c r="AEM222" s="8"/>
      <c r="AEN222" s="6"/>
      <c r="AEO222" s="6"/>
      <c r="AEP222" s="6"/>
      <c r="AEQ222" s="6"/>
      <c r="AER222" s="5"/>
      <c r="AES222" s="6"/>
      <c r="AET222" s="6"/>
      <c r="AEU222" s="6"/>
      <c r="AEV222" s="5"/>
      <c r="AEW222" s="5"/>
      <c r="AEX222" s="5"/>
      <c r="AEY222" s="5"/>
      <c r="AEZ222" s="5"/>
      <c r="AFA222" s="5"/>
      <c r="AFB222" s="5"/>
      <c r="AFC222" s="5"/>
      <c r="AFD222" s="5"/>
      <c r="AFE222" s="5"/>
      <c r="AFF222" s="5"/>
      <c r="AFG222" s="5"/>
      <c r="AFH222" s="5"/>
      <c r="AFI222" s="5"/>
      <c r="AFJ222" s="5"/>
      <c r="AFK222" s="5"/>
      <c r="AFL222" s="5"/>
      <c r="AFM222" s="5"/>
      <c r="AFN222" s="5"/>
      <c r="AFO222" s="5"/>
      <c r="AFP222" s="5"/>
      <c r="AFQ222" s="5"/>
      <c r="AFR222" s="5"/>
      <c r="AFS222" s="5"/>
      <c r="AFT222" s="5"/>
      <c r="AFU222" s="5"/>
      <c r="AFV222" s="5"/>
      <c r="AFW222" s="5"/>
      <c r="AFX222" s="5"/>
      <c r="AFY222" s="5"/>
      <c r="AFZ222" s="5"/>
      <c r="AGA222" s="5" t="str">
        <f>IF(COUNTA(AEV222:AFY222)=0, "", SUM(AEV222:AFY222))</f>
        <v/>
      </c>
      <c r="AGB222" s="6"/>
      <c r="AGC222" s="5"/>
      <c r="AGD222" s="5"/>
      <c r="AGE222" s="5"/>
      <c r="AGF222" s="5"/>
      <c r="AGG222" s="5"/>
      <c r="AGM222" s="18"/>
      <c r="AGS222" s="6"/>
      <c r="AHG222" s="18"/>
      <c r="AHM222" s="6"/>
      <c r="AHN222" s="5"/>
      <c r="AHO222" s="5"/>
      <c r="AHP222" s="5"/>
      <c r="AHQ222" s="5"/>
      <c r="AHR222" s="5"/>
      <c r="AHS222" s="5"/>
      <c r="AHT222" s="5"/>
      <c r="AHU222" s="5"/>
      <c r="AHV222" s="5"/>
      <c r="AHW222" s="5"/>
      <c r="AHX222" s="5" t="str">
        <f>IF(COUNTBLANK(AHN222:AHW222)&gt;0, "", SUM(AHN222:AHW222))</f>
        <v/>
      </c>
      <c r="AHY222" s="5" t="str">
        <f>IF(COUNTBLANK(AHN222:AHW222)&gt;0, "", SUM(AHR222,AHW222))</f>
        <v/>
      </c>
      <c r="AHZ222" s="5" t="str">
        <f>IF(COUNTBLANK(AHN222:AHW222)&gt;0, "", SUM(AHP222,AHS222))</f>
        <v/>
      </c>
      <c r="AIA222" s="5" t="str">
        <f>IF(COUNTBLANK(AHN222:AHW222)&gt;0, "", SUM(AHT222,AHV222))</f>
        <v/>
      </c>
      <c r="AIB222" s="5" t="str">
        <f>IF(COUNTBLANK(AHN222:AHW222)&gt;0, "", SUM(AHQ222,AHU222))</f>
        <v/>
      </c>
      <c r="AIC222" s="5" t="str">
        <f>IF(COUNTBLANK(AHN222:AHW222)&gt;0, "", SUM(AHN222:AHO222))</f>
        <v/>
      </c>
      <c r="AID222" s="6"/>
      <c r="AIE222" s="5"/>
      <c r="AIF222" s="5"/>
      <c r="AIG222" s="5"/>
      <c r="AIH222" s="5"/>
      <c r="AII222" s="5"/>
      <c r="AIJ222" s="5"/>
      <c r="AIK222" s="5"/>
      <c r="AIL222" s="5"/>
      <c r="AIM222" s="5"/>
      <c r="AIN222" s="5"/>
      <c r="AIO222" s="5"/>
      <c r="AIP222" s="5"/>
      <c r="AIQ222" s="5"/>
      <c r="AIR222" s="5"/>
      <c r="AIS222" s="5"/>
      <c r="AIT222" s="5"/>
      <c r="AIU222" s="5"/>
      <c r="AIV222" s="5"/>
      <c r="AIW222" s="5"/>
      <c r="AIX222" s="5"/>
      <c r="AIY222" s="5"/>
      <c r="AIZ222" s="5"/>
      <c r="AJA222" s="5"/>
      <c r="AJB222" s="6"/>
      <c r="AJC222" s="5"/>
      <c r="AJD222" s="5"/>
      <c r="AJE222" s="5"/>
      <c r="AJF222" s="5"/>
      <c r="AJG222" s="5"/>
      <c r="AJH222" s="5"/>
      <c r="AJI222" s="5"/>
      <c r="AJJ222" s="5"/>
      <c r="AJK222" s="5"/>
      <c r="AJL222" s="5"/>
      <c r="AJM222" s="5" t="str">
        <f>IF(COUNTBLANK(AJC222:AJK222)&gt;0, "", SUM(AJC222:AJK222))</f>
        <v/>
      </c>
      <c r="AJN222" s="6"/>
      <c r="AJO222" s="5"/>
      <c r="AJP222" s="5"/>
      <c r="AJQ222" s="5"/>
      <c r="AJR222" s="5"/>
      <c r="AJS222" s="5"/>
      <c r="AJT222" s="5"/>
      <c r="AJU222" s="5"/>
      <c r="AJV222" s="5" t="str">
        <f>IF(COUNTBLANK(AJO222:AJU222)&gt;0, "", SUM(AJO222:AJU222))</f>
        <v/>
      </c>
    </row>
    <row r="223" spans="1:958" ht="14.25" customHeight="1"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7"/>
      <c r="AF223" s="6"/>
      <c r="AG223" s="8"/>
      <c r="AH223" s="8"/>
      <c r="AI223" s="8"/>
      <c r="AJ223" s="5"/>
      <c r="AK223" s="9"/>
      <c r="AL223" s="5"/>
      <c r="AM223" s="6"/>
      <c r="AN223" s="10" t="str">
        <f>IF(OR(ISBLANK(AM223), ISBLANK(AF223)), "", AF223 - AM223)</f>
        <v/>
      </c>
      <c r="AO223" s="6"/>
      <c r="AP223" s="6"/>
      <c r="AQ223" s="5"/>
      <c r="AV223" s="5"/>
      <c r="AW223" s="5"/>
      <c r="AX223" s="5"/>
      <c r="AY223" s="5"/>
      <c r="AZ223" s="5" t="str">
        <f>IF(ISBLANK(AY223), "", IF(AY223&lt;=8, 1, IF(AY223&lt;=12, 2, 3)))</f>
        <v/>
      </c>
      <c r="BA223" s="5"/>
      <c r="BB223" s="5" t="str">
        <f>IF(ISBLANK(BA223), "", IF(BA223&lt;=8, 1, IF(BA223&lt;=12, 2, 3)))</f>
        <v/>
      </c>
      <c r="BE223" s="5"/>
      <c r="BF223" s="5"/>
      <c r="BG223" s="5"/>
      <c r="BH223" s="6"/>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t="str">
        <f>IF(SUM(BI223:BQ223,BS223:BW223,BY223:CC223,CE223:CJ223)=0, "", SUM(BI223:BQ223,BS223:BW223,BY223:CC223,CE223:CJ223))</f>
        <v/>
      </c>
      <c r="CN223" s="5" t="str">
        <f>IF(SUM(CQ223, CR223, CS223, CT223, CU223)=0, "", IF(OR(CQ223&gt;=8, CR223&gt;=10, CS223&gt;=13, CT223&gt;=10, CU223&gt;=15), 1, 0))</f>
        <v/>
      </c>
      <c r="CO223" s="5" t="str">
        <f>IF(SUM(BI223:BJ223,BL223,BM223,BN223,BO223,BU223,CA223,CH223,CJ223)=0, "", SUM(BI223:BJ223,BL223,BM223,BN223,BO223,BU223,CA223,CH223,CJ223))</f>
        <v/>
      </c>
      <c r="CP223" s="5" t="str">
        <f>IF(SUM(BK223,BP223:BQ223,BS223:BT223,BV223:BW223,BY223:BZ223,CB223:CC223,CE223:CG223,CI223)=0, "", SUM(BK223,BP223:BQ223,BS223:BT223,BV223:BW223,BY223:BZ223,CB223:CC223,CE223:CG223,CI223))</f>
        <v/>
      </c>
      <c r="CQ223" s="5" t="str">
        <f>IF(SUM(CB223:CC223,CE223:CF223,CI223)=0, "", SUM(CB223:CC223,CE223:CF223,CI223))</f>
        <v/>
      </c>
      <c r="CR223" s="5" t="str">
        <f>IF(SUM(BQ223,BS223:BT223,BW223,BY223)=0, "", SUM(BQ223,BS223:BT223,BW223,BY223))</f>
        <v/>
      </c>
      <c r="CS223" s="5" t="str">
        <f>IF(SUM(BK223,BP223,BV223,BZ223,CG223)=0, "", SUM(BK223,BP223,BV223,BZ223,CG223))</f>
        <v/>
      </c>
      <c r="CT223" s="5" t="str">
        <f>IF(SUM(BI223:BJ223,BL223,BN223,CH223)=0, "", SUM(BI223:BJ223,BL223,BN223,CH223))</f>
        <v/>
      </c>
      <c r="CU223" s="5" t="str">
        <f>IF(SUM(BM223,BO223,BU223,CA223,CJ223)=0, "", SUM(BM223,BO223,BU223,CA223,CJ223))</f>
        <v/>
      </c>
      <c r="CV223" s="5" t="str">
        <f>IF(CQ223="", "", IF(CQ223&gt;=8, 1, 0))</f>
        <v/>
      </c>
      <c r="CW223" s="5" t="str">
        <f>IF(CR223="", "", IF(CR223&gt;=10, 1, 0))</f>
        <v/>
      </c>
      <c r="CX223" s="5" t="str">
        <f>IF(CS223="", "", IF(CS223&gt;=13, 1, 0))</f>
        <v/>
      </c>
      <c r="CY223" s="5" t="str">
        <f>IF(CT223="", "", IF(CT223&gt;=10, 1, 0))</f>
        <v/>
      </c>
      <c r="CZ223" s="5" t="str">
        <f>IF(CU223="", "", IF(CU223&gt;=15, 1, 0))</f>
        <v/>
      </c>
      <c r="DA223" s="5" t="str">
        <f>IF(AND(BR223="", BX223="", CD223=""), "", IF(BR223=5,1,0) + IF(BX223=5,1,0) + IF(CD223=5,1,0))</f>
        <v/>
      </c>
      <c r="DB223" s="6"/>
      <c r="DC223" s="5"/>
      <c r="DD223" s="13"/>
      <c r="DE223" s="5"/>
      <c r="DF223" s="13"/>
      <c r="DG223" s="5"/>
      <c r="DH223" s="13"/>
      <c r="DI223" s="5"/>
      <c r="DJ223" s="13"/>
      <c r="DK223" s="5"/>
      <c r="DL223" s="13"/>
      <c r="DM223" s="5"/>
      <c r="DN223" s="13"/>
      <c r="DO223" s="5"/>
      <c r="DP223" s="13"/>
      <c r="DQ223" s="5"/>
      <c r="DR223" s="13"/>
      <c r="DS223" s="5"/>
      <c r="DT223" s="13"/>
      <c r="DU223" s="5"/>
      <c r="DV223" s="13"/>
      <c r="DW223" s="5"/>
      <c r="DX223" s="13"/>
      <c r="DY223" s="5"/>
      <c r="DZ223" s="13"/>
      <c r="EA223" s="5"/>
      <c r="EB223" s="13"/>
      <c r="EC223" s="5"/>
      <c r="ED223" s="13"/>
      <c r="EE223" s="5"/>
      <c r="EF223" s="13"/>
      <c r="EG223" s="5"/>
      <c r="EH223" s="13"/>
      <c r="EI223" s="5"/>
      <c r="EJ223" s="13"/>
      <c r="EK223" s="5"/>
      <c r="EL223" s="5"/>
      <c r="EM223" s="5"/>
      <c r="EN223" s="6"/>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6"/>
      <c r="FM223" s="5"/>
      <c r="FN223" s="5"/>
      <c r="FO223" s="5"/>
      <c r="FP223" s="5"/>
      <c r="FQ223" s="5"/>
      <c r="FR223" s="5"/>
      <c r="FS223" s="14" t="str">
        <f>IF(COUNTBLANK(FM223:FR223)&gt;0, "", AVERAGE(FM223:FR223))</f>
        <v/>
      </c>
      <c r="FT223" s="6"/>
      <c r="FU223" s="5"/>
      <c r="FV223" s="5"/>
      <c r="FW223" s="5"/>
      <c r="FX223" s="5"/>
      <c r="FY223" s="5"/>
      <c r="FZ223" s="5"/>
      <c r="GA223" s="5"/>
      <c r="GB223" s="5"/>
      <c r="GC223" s="5"/>
      <c r="GD223" s="5"/>
      <c r="GE223" s="5" t="str">
        <f>IF(COUNTBLANK(FU223:GC223)&gt;0, "", SUM(FU223:GC223))</f>
        <v/>
      </c>
      <c r="GF223" s="6"/>
      <c r="GG223" s="5"/>
      <c r="GH223" s="5"/>
      <c r="GI223" s="5"/>
      <c r="GJ223" s="5"/>
      <c r="GK223" s="5"/>
      <c r="GL223" s="5"/>
      <c r="GM223" s="5"/>
      <c r="GN223" s="5" t="str">
        <f>IF(COUNTBLANK(GG223:GM223)&gt;0, "", SUM(GG223:GM223))</f>
        <v/>
      </c>
      <c r="GO223" s="6"/>
      <c r="GP223" s="5"/>
      <c r="GQ223" s="5"/>
      <c r="GR223" s="5"/>
      <c r="GS223" s="5"/>
      <c r="GT223" s="5"/>
      <c r="GU223" s="5"/>
      <c r="GV223" s="5"/>
      <c r="GW223" s="5"/>
      <c r="GX223" s="5"/>
      <c r="GY223" s="5"/>
      <c r="GZ223" s="5"/>
      <c r="HA223" s="5"/>
      <c r="HB223" s="5"/>
      <c r="HC223" s="5"/>
      <c r="HD223" s="5"/>
      <c r="HE223" s="5"/>
      <c r="HF223" s="5"/>
      <c r="HG223" s="5"/>
      <c r="HH223" s="5"/>
      <c r="HI223" s="5" t="str">
        <f>IF(COUNTBLANK(GQ223:HH223)&gt;0, "", SUM(GQ223:HH223))</f>
        <v/>
      </c>
      <c r="HJ223" s="6"/>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t="str">
        <f>IF(COUNTA(HK223:II223)=0, "", SUM(HK223,HL223,HN223,HO223,HP223,HU223,HV223,HX223,HZ223,IA223,IB223,IH223))</f>
        <v/>
      </c>
      <c r="IK223" s="5" t="str">
        <f>IF(COUNTA(HK223:II223)=0, "", SUM(HM223,HQ223,HR223,HS223,HT223,HW223,HY223,IC223,ID223,IE223,IF223,IG223,II223))</f>
        <v/>
      </c>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t="str">
        <f>IF(COUNTA(IL223:JJ223)=0, "", SUM(IL223,IM223,IO223,IP223,IQ223,IV223,IW223,IY223,JA223,JB223,JC223,JI223))</f>
        <v/>
      </c>
      <c r="JL223" s="5" t="str">
        <f>IF(COUNTA(IL223:JJ223)=0, "", SUM(IN223,IR223,IS223,IT223,IU223,IX223,IZ223,JD223,JE223,JF223,JG223,JH223,JJ223))</f>
        <v/>
      </c>
      <c r="JM223" s="6"/>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12"/>
      <c r="KY223" s="12"/>
      <c r="KZ223" s="12"/>
      <c r="LA223" s="12"/>
      <c r="LB223" s="12"/>
      <c r="LC223" s="12"/>
      <c r="LD223" s="12"/>
      <c r="LE223" s="6"/>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t="str">
        <f>IF(COUNTBLANK(LF223:MG223)&gt;0, "", AVERAGE(LF223:MG223))</f>
        <v/>
      </c>
      <c r="MI223" s="5" t="str">
        <f>IF(COUNTA(LF223:MG223)=0, "", AVERAGE(LG223,LS223,LT223,LU223,LV223,LW223,LY223,MA223,MB223))</f>
        <v/>
      </c>
      <c r="MJ223" s="5" t="str">
        <f>IF(COUNTA(LF223:MG223)=0, "", AVERAGE(LH223,LI223,LJ223,LK223,LM223,LO223,MD223,ME223))</f>
        <v/>
      </c>
      <c r="MK223" s="5" t="str">
        <f>IF(COUNTA(LF223:MG223)=0, "", AVERAGE(LL223,LP223,LQ223,LR223,MF223,MG223))</f>
        <v/>
      </c>
      <c r="ML223" s="6"/>
      <c r="MM223" s="5"/>
      <c r="MN223" s="5"/>
      <c r="MO223" s="5"/>
      <c r="MP223" s="5"/>
      <c r="MQ223" s="5"/>
      <c r="MR223" s="5"/>
      <c r="MS223" s="5"/>
      <c r="MT223" s="5"/>
      <c r="MU223" s="5"/>
      <c r="MV223" s="5"/>
      <c r="MW223" s="5"/>
      <c r="MX223" s="5"/>
      <c r="MY223" s="5"/>
      <c r="MZ223" s="5"/>
      <c r="NA223" s="5"/>
      <c r="NB223" s="5"/>
      <c r="NC223" s="5"/>
      <c r="ND223" s="5"/>
      <c r="NE223" s="5"/>
      <c r="NF223" s="5"/>
      <c r="NG223" s="5" t="str">
        <f>IF(COUNTA(MM223:NF223)=0, "", SUM(MM223:NF223))</f>
        <v/>
      </c>
      <c r="NH223" s="6"/>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c r="OJ223" s="5"/>
      <c r="OK223" s="5" t="str">
        <f>IF(COUNTA(NI223:OJ223)=0, "", SUM(NK223,NP223,NS223,NW223,OC223,OG223,OJ223))</f>
        <v/>
      </c>
      <c r="OL223" s="5" t="str">
        <f>IF(COUNTA(NI223:OJ223)=0, "", SUM(NJ223,NL223,NQ223,NV223,NZ223,OB223,OD223))</f>
        <v/>
      </c>
      <c r="OM223" s="5" t="str">
        <f>IF(COUNTA(NI223:OJ223)=0, "", SUM(NN223,NR223,NU223,NY223,OA223,OF223,OI223))</f>
        <v/>
      </c>
      <c r="ON223" s="5" t="str">
        <f>IF(COUNTA(NI223:OJ223)=0, "", SUM(NI223,NM223,NO223,NT223,NX223,OE223,OH223))</f>
        <v/>
      </c>
      <c r="OQ223" s="6"/>
      <c r="OR223" s="5"/>
      <c r="OS223" s="5"/>
      <c r="OT223" s="5"/>
      <c r="OU223" s="5"/>
      <c r="OV223" s="5"/>
      <c r="OW223" s="5"/>
      <c r="OX223" s="5"/>
      <c r="OY223" s="5"/>
      <c r="OZ223" s="5"/>
      <c r="PA223" s="5"/>
      <c r="PB223" s="5"/>
      <c r="PC223" s="5"/>
      <c r="PD223" s="5"/>
      <c r="PE223" s="5"/>
      <c r="PF223" s="5"/>
      <c r="PG223" s="5"/>
      <c r="PH223" s="5"/>
      <c r="PI223" s="5"/>
      <c r="PJ223" s="5"/>
      <c r="PK223" s="5"/>
      <c r="PL223" s="5"/>
      <c r="PM223" s="5"/>
      <c r="PN223" s="5"/>
      <c r="PO223" s="5"/>
      <c r="PP223" s="5"/>
      <c r="PQ223" s="5"/>
      <c r="PR223" s="5"/>
      <c r="PS223" s="5"/>
      <c r="PT223" s="5" t="str">
        <f>IF(COUNTBLANK(OR223:PS223)&gt;0, "", AVERAGE(OR223:PS223))</f>
        <v/>
      </c>
      <c r="PU223" s="5" t="str">
        <f>IF(COUNTA(OR223:PS223)=0, "", AVERAGE(OS223,PE223,PF223,PG223,PH223,PI223,PK223,PM223,PN223))</f>
        <v/>
      </c>
      <c r="PV223" s="5" t="str">
        <f>IF(COUNTA(OR223:PS223)=0, "", AVERAGE(OT223,OU223,OV223,OW223,OY223,PA223,PP223,PQ223))</f>
        <v/>
      </c>
      <c r="PW223" s="5" t="str">
        <f>IF(COUNTA(OR223:PS223)=0, "", AVERAGE(OX223,PB223,PC223,PD223,PR223,PS223))</f>
        <v/>
      </c>
      <c r="PX223" s="6"/>
      <c r="PY223" s="5"/>
      <c r="PZ223" s="5"/>
      <c r="QA223" s="5"/>
      <c r="QB223" s="5"/>
      <c r="QC223" s="5"/>
      <c r="QD223" s="5"/>
      <c r="QE223" s="5"/>
      <c r="QF223" s="5"/>
      <c r="QG223" s="5"/>
      <c r="QH223" s="5"/>
      <c r="QI223" s="5" t="str">
        <f>IF(COUNTBLANK(PY223:QG223)&gt;0, "", SUM(PY223:QG223))</f>
        <v/>
      </c>
      <c r="QJ223" s="6"/>
      <c r="QK223" s="5"/>
      <c r="QL223" s="5"/>
      <c r="QM223" s="5"/>
      <c r="QN223" s="5"/>
      <c r="QO223" s="5"/>
      <c r="QP223" s="5"/>
      <c r="QQ223" s="5"/>
      <c r="QR223" s="5"/>
      <c r="QS223" s="5"/>
      <c r="QT223" s="5"/>
      <c r="QU223" s="5" t="str">
        <f>IF(COUNTBLANK(QK223:QS223)&gt;0, "", SUM(QK223:QS223))</f>
        <v/>
      </c>
      <c r="QV223" s="6"/>
      <c r="QW223" s="5"/>
      <c r="QX223" s="5"/>
      <c r="QY223" s="5"/>
      <c r="QZ223" s="5"/>
      <c r="RA223" s="5"/>
      <c r="RB223" s="5"/>
      <c r="RC223" s="5"/>
      <c r="RD223" s="5"/>
      <c r="RE223" s="5"/>
      <c r="RF223" s="5"/>
      <c r="RG223" s="5" t="str">
        <f>IF(COUNTBLANK(QW223:RE223)&gt;0, "", SUM(QW223:RE223))</f>
        <v/>
      </c>
      <c r="RH223" s="6"/>
      <c r="RI223" s="5"/>
      <c r="RJ223" s="5"/>
      <c r="RK223" s="5"/>
      <c r="RL223" s="5"/>
      <c r="RM223" s="5"/>
      <c r="RN223" s="5"/>
      <c r="RO223" s="5"/>
      <c r="RP223" s="5" t="str">
        <f>IF(COUNTBLANK(RI223:RO223)&gt;0, "", SUM(RI223:RO223))</f>
        <v/>
      </c>
      <c r="RQ223" s="6"/>
      <c r="RR223" s="5"/>
      <c r="RS223" s="5"/>
      <c r="RT223" s="5"/>
      <c r="RU223" s="5"/>
      <c r="RV223" s="5"/>
      <c r="RW223" s="5"/>
      <c r="RX223" s="5"/>
      <c r="RY223" s="5" t="str">
        <f>IF(COUNTBLANK(RR223:RX223)&gt;0, "", SUM(RR223:RX223))</f>
        <v/>
      </c>
      <c r="RZ223" s="6"/>
      <c r="SA223" s="5"/>
      <c r="SB223" s="5"/>
      <c r="SC223" s="5"/>
      <c r="SD223" s="5"/>
      <c r="SE223" s="5"/>
      <c r="SF223" s="5"/>
      <c r="SG223" s="5"/>
      <c r="SH223" s="5" t="str">
        <f>IF(COUNTBLANK(SA223:SG223)&gt;0, "", SUM(SA223:SG223))</f>
        <v/>
      </c>
      <c r="SI223" s="6"/>
      <c r="SJ223" s="5"/>
      <c r="SK223" s="5"/>
      <c r="SL223" s="5"/>
      <c r="SM223" s="5"/>
      <c r="SN223" s="5"/>
      <c r="SO223" s="5"/>
      <c r="SP223" s="5"/>
      <c r="SQ223" s="5"/>
      <c r="SR223" s="5"/>
      <c r="SS223" s="5"/>
      <c r="ST223" s="5"/>
      <c r="SU223" s="5"/>
      <c r="SV223" s="5"/>
      <c r="SW223" s="5"/>
      <c r="SX223" s="5"/>
      <c r="SY223" s="5"/>
      <c r="SZ223" s="5"/>
      <c r="TA223" s="5"/>
      <c r="TB223" s="5"/>
      <c r="TC223" s="5" t="str">
        <f>IF(COUNTBLANK(SJ223:TB223)&gt;0, "", SUM(SJ223:TB223))</f>
        <v/>
      </c>
      <c r="TD223" s="5" t="str">
        <f>IF(COUNTBLANK(SJ223:TB223)&gt;0, "", SUM(SL223,SO223,SR223,SS223,ST223,SU223,SV223,SX223,SY223,TB223))</f>
        <v/>
      </c>
      <c r="TE223" s="5" t="str">
        <f>IF(COUNTBLANK(SJ223:TB223)&gt;0, "", SUM(SJ223,SK223,SM223,SN223,SQ223,SW223,SZ223,TA223))</f>
        <v/>
      </c>
      <c r="TF223" s="6"/>
      <c r="TG223" s="5"/>
      <c r="TH223" s="5"/>
      <c r="TI223" s="5"/>
      <c r="TJ223" s="5"/>
      <c r="TK223" s="5"/>
      <c r="TL223" s="5"/>
      <c r="TM223" s="5"/>
      <c r="TN223" s="5"/>
      <c r="TO223" s="5"/>
      <c r="TP223" s="5"/>
      <c r="TQ223" s="5"/>
      <c r="TR223" s="5"/>
      <c r="TS223" s="5"/>
      <c r="TT223" s="5"/>
      <c r="TU223" s="5"/>
      <c r="TV223" s="5"/>
      <c r="TW223" s="5"/>
      <c r="TX223" s="5"/>
      <c r="TY223" s="5"/>
      <c r="TZ223" s="5" t="str">
        <f>IF(COUNTBLANK(TG223:TY223)&gt;0, "", SUM(TG223:TY223))</f>
        <v/>
      </c>
      <c r="UA223" s="5" t="str">
        <f>IF(COUNTBLANK(TG223:TY223)&gt;0, "", SUM(TI223,TL223,TO223,TP223,TQ223,TR223,TS223,TU223,TV223,TY223))</f>
        <v/>
      </c>
      <c r="UB223" s="5" t="str">
        <f>IF(COUNTBLANK(TG223:TY223)&gt;0, "", SUM(TG223,TH223,TJ223,TK223,TN223,TT223,TW223,TX223))</f>
        <v/>
      </c>
      <c r="UC223" s="6"/>
      <c r="UD223" s="5"/>
      <c r="UE223" s="5"/>
      <c r="UF223" s="5"/>
      <c r="UG223" s="5"/>
      <c r="UH223" s="5"/>
      <c r="UI223" s="5"/>
      <c r="UJ223" s="5"/>
      <c r="UK223" s="5"/>
      <c r="UL223" s="5"/>
      <c r="UM223" s="5"/>
      <c r="UN223" s="5"/>
      <c r="UO223" s="5"/>
      <c r="UP223" s="5"/>
      <c r="UQ223" s="5"/>
      <c r="UR223" s="5"/>
      <c r="US223" s="5"/>
      <c r="UT223" s="5"/>
      <c r="UU223" s="5"/>
      <c r="UV223" s="5"/>
      <c r="UW223" s="5" t="str">
        <f>IF(COUNTBLANK(UD223:UV223)&gt;0, "", SUM(UD223:UV223))</f>
        <v/>
      </c>
      <c r="UX223" s="5" t="str">
        <f>IF(COUNTBLANK(UD223:UV223)&gt;0, "", SUM(UF223,UI223,UL223,UM223,UN223,UO223,UP223,UR223,US223,UV223))</f>
        <v/>
      </c>
      <c r="UY223" s="5" t="str">
        <f>IF(COUNTBLANK(UD223:UV223)&gt;0, "", SUM(UD223,UE223,UG223,UH223,UK223,UQ223,UT223,UU223))</f>
        <v/>
      </c>
      <c r="UZ223" s="6"/>
      <c r="VA223" s="6"/>
      <c r="VB223" s="5"/>
      <c r="VC223" s="5"/>
      <c r="VE223" s="5"/>
      <c r="VF223" s="5"/>
      <c r="VG223" s="5"/>
      <c r="VH223" s="5"/>
      <c r="VI223" s="5"/>
      <c r="VK223" s="5"/>
      <c r="VL223" s="5"/>
      <c r="VN223" s="6"/>
      <c r="VO223" s="5"/>
      <c r="VP223" s="5"/>
      <c r="VQ223" s="5"/>
      <c r="VR223" s="5"/>
      <c r="VS223" s="5"/>
      <c r="VT223" s="5"/>
      <c r="VU223" s="5"/>
      <c r="VV223" s="5"/>
      <c r="VW223" s="5"/>
      <c r="VX223" s="5"/>
      <c r="VY223" s="5"/>
      <c r="VZ223" s="5"/>
      <c r="WA223" s="5"/>
      <c r="WB223" s="5"/>
      <c r="WC223" s="5"/>
      <c r="WD223" s="5"/>
      <c r="WE223" s="5"/>
      <c r="WF223" s="5"/>
      <c r="WG223" s="5"/>
      <c r="WH223" s="5"/>
      <c r="WI223" s="5"/>
      <c r="WJ223" s="5"/>
      <c r="WK223" s="5"/>
      <c r="WL223" s="5"/>
      <c r="WM223" s="5"/>
      <c r="WN223" s="5"/>
      <c r="WO223" s="5"/>
      <c r="WP223" s="5"/>
      <c r="WQ223" s="5"/>
      <c r="WR223" s="5" t="str">
        <f>IF(COUNTBLANK(VO223:WQ223)&gt;0, "", SUM(VQ223:WJ223))</f>
        <v/>
      </c>
      <c r="WS223" s="5" t="str">
        <f>IF(COUNTBLANK(VO223:WQ223)&gt;0, "", SUM(VQ223:VZ223))</f>
        <v/>
      </c>
      <c r="WT223" s="5" t="str">
        <f>IF(COUNTBLANK(VO223:WQ223)&gt;0, "", SUM(WA223:WL223))</f>
        <v/>
      </c>
      <c r="WU223" s="5" t="str">
        <f>IF(COUNTBLANK(VO223:WQ223)&gt;0, "", SUM(WK223:WL223))</f>
        <v/>
      </c>
      <c r="WV223" s="5"/>
      <c r="WW223" s="5" t="str">
        <f>IF(COUNTBLANK(VO223:WQ223)&gt;0, "", SUM(VQ223:VU223))</f>
        <v/>
      </c>
      <c r="WX223" s="5" t="str">
        <f>IF(COUNTBLANK(VO223:WQ223)&gt;0, "", SUM(VV223:VW223))</f>
        <v/>
      </c>
      <c r="WY223" s="5" t="str">
        <f>IF(COUNTBLANK(VO223:WQ223)&gt;0, "", SUM(VX223:WD223))</f>
        <v/>
      </c>
      <c r="WZ223" s="5" t="str">
        <f>IF(COUNTBLANK(VO223:WQ223)&gt;0, "", SUM(WE223:WJ223))</f>
        <v/>
      </c>
      <c r="XA223" s="6"/>
      <c r="XB223" s="5"/>
      <c r="XC223" s="5"/>
      <c r="XD223" s="5"/>
      <c r="XE223" s="5"/>
      <c r="XF223" s="5"/>
      <c r="XG223" s="5"/>
      <c r="XH223" s="5"/>
      <c r="XI223" s="5"/>
      <c r="XJ223" s="5"/>
      <c r="XK223" s="5"/>
      <c r="XL223" s="5" t="str">
        <f>IF(COUNTBLANK(XB223:XJ223)&gt;0, "", SUM(XB223:XJ223))</f>
        <v/>
      </c>
      <c r="XM223" s="6"/>
      <c r="XN223" s="5"/>
      <c r="XO223" s="5"/>
      <c r="XP223" s="5"/>
      <c r="XQ223" s="5"/>
      <c r="XR223" s="5"/>
      <c r="XS223" s="5"/>
      <c r="XT223" s="5"/>
      <c r="XU223" s="5" t="str">
        <f>IF(COUNTBLANK(XN223:XT223)&gt;0, "", SUM(XN223:XT223))</f>
        <v/>
      </c>
      <c r="XV223" s="6"/>
      <c r="XW223" s="5"/>
      <c r="XX223" s="5"/>
      <c r="XY223" s="5"/>
      <c r="XZ223" s="5"/>
      <c r="YA223" s="5"/>
      <c r="YB223" s="5"/>
      <c r="YC223" s="5"/>
      <c r="YD223" s="5"/>
      <c r="YE223" s="5"/>
      <c r="YF223" s="5"/>
      <c r="YG223" s="5"/>
      <c r="YH223" s="5"/>
      <c r="YI223" s="5"/>
      <c r="YJ223" s="5"/>
      <c r="YK223" s="5"/>
      <c r="YL223" s="5"/>
      <c r="YM223" s="5"/>
      <c r="YN223" s="5"/>
      <c r="YO223" s="5"/>
      <c r="YP223" s="12" t="str">
        <f>IF(COUNTBLANK(XW223:YO223)&gt;0, "", SUM(XW223:YO223))</f>
        <v/>
      </c>
      <c r="YQ223" s="12" t="str">
        <f>IF(COUNTBLANK(XW223:YO223)&gt;0, "", SUM(XY223,YC223,YD223,YE223,YJ223,YK223,YL223,YM223))</f>
        <v/>
      </c>
      <c r="YR223" s="12" t="str">
        <f>IF(COUNTBLANK(XW223:YO223)&gt;0, "", SUM(YF223:YH223))</f>
        <v/>
      </c>
      <c r="YS223" s="12" t="str">
        <f>IF(COUNTBLANK(XW223:YO223)&gt;0, "", SUM(XW223,XX223,YB223))</f>
        <v/>
      </c>
      <c r="YT223" s="12" t="str">
        <f>IF(COUNTBLANK(XW223:YO223)&gt;0, "", SUM(XZ223,YA223,YI223,YN223,YO223))</f>
        <v/>
      </c>
      <c r="YU223" s="12" t="str">
        <f>IF(COUNTBLANK(XW223:YO223)&gt;0, "", SUM(XY223,XZ223,YA223,YB223,YC223,YF223,YJ223,YN223,YO223))</f>
        <v/>
      </c>
      <c r="YV223" s="12" t="str">
        <f>IF(COUNTBLANK(XW223:YO223)&gt;0, "", SUM(XW223,XX223,YK223,YL223,YM223))</f>
        <v/>
      </c>
      <c r="YW223" s="12" t="str">
        <f>IF(COUNTBLANK(XW223:YO223)&gt;0, "", SUM(YD223,YE223,YG223,YH223,YI223))</f>
        <v/>
      </c>
      <c r="YX223" s="6"/>
      <c r="YY223" s="5"/>
      <c r="YZ223" s="5"/>
      <c r="ZA223" s="5"/>
      <c r="ZB223" s="5"/>
      <c r="ZC223" s="5"/>
      <c r="ZD223" s="5"/>
      <c r="ZE223" s="5"/>
      <c r="ZF223" s="5"/>
      <c r="ZG223" s="5"/>
      <c r="ZH223" s="5"/>
      <c r="ZI223" s="5"/>
      <c r="ZJ223" s="5"/>
      <c r="ZK223" s="5"/>
      <c r="ZL223" s="5"/>
      <c r="ZM223" s="5"/>
      <c r="ZN223" s="5"/>
      <c r="ZO223" s="5"/>
      <c r="ZP223" s="5"/>
      <c r="ZQ223" s="5"/>
      <c r="ZR223" s="5"/>
      <c r="ZS223" s="5"/>
      <c r="ZT223" s="5"/>
      <c r="ZU223" s="5"/>
      <c r="ZV223" s="5"/>
      <c r="ZW223" s="5"/>
      <c r="ZX223" s="5"/>
      <c r="ZY223" s="5"/>
      <c r="ZZ223" s="5"/>
      <c r="AAA223" s="5" t="str">
        <f>IF(COUNTBLANK(YY223:ZZ223)&gt;0, "", AVERAGE(YY223:ZZ223))</f>
        <v/>
      </c>
      <c r="AAB223" s="5" t="str">
        <f>IF(COUNTA(YY223:ZZ223)=0, "", AVERAGE(YZ223,ZL223,ZM223,ZN223,ZO223,ZP223,ZR223,ZT223,ZU223))</f>
        <v/>
      </c>
      <c r="AAC223" s="5" t="str">
        <f>IF(COUNTA(YY223:ZZ223)=0, "", AVERAGE(ZA223,ZB223,ZC223,ZD223,ZF223,ZH223,ZW223,ZX223))</f>
        <v/>
      </c>
      <c r="AAD223" s="5" t="str">
        <f>IF(COUNTA(YY223:ZZ223)=0, "", AVERAGE(ZE223,ZI223,ZJ223,ZK223,ZY223,ZZ223))</f>
        <v/>
      </c>
      <c r="AAE223" s="6"/>
      <c r="AAF223" s="5"/>
      <c r="AAG223" s="5"/>
      <c r="AAH223" s="5"/>
      <c r="AAI223" s="5"/>
      <c r="AAJ223" s="5"/>
      <c r="AAK223" s="5"/>
      <c r="AAL223" s="5"/>
      <c r="AAM223" s="5"/>
      <c r="AAN223" s="5"/>
      <c r="AAO223" s="5"/>
      <c r="AAP223" s="5"/>
      <c r="AAQ223" s="5"/>
      <c r="AAR223" s="5"/>
      <c r="AAS223" s="5"/>
      <c r="AAT223" s="5"/>
      <c r="AAU223" s="5"/>
      <c r="AAV223" s="5"/>
      <c r="AAW223" s="5"/>
      <c r="AAX223" s="5"/>
      <c r="AAY223" s="5"/>
      <c r="AAZ223" s="5"/>
      <c r="ABA223" s="5"/>
      <c r="ABB223" s="5"/>
      <c r="ABC223" s="5"/>
      <c r="ABD223" s="5"/>
      <c r="ABE223" s="5"/>
      <c r="ABF223" s="5"/>
      <c r="ABG223" s="5"/>
      <c r="ABH223" s="5"/>
      <c r="ABI223" s="5"/>
      <c r="ABJ223" s="5"/>
      <c r="ABK223" s="5"/>
      <c r="ABL223" s="5"/>
      <c r="ABM223" s="5"/>
      <c r="ABN223" s="5"/>
      <c r="ABO223" s="5"/>
      <c r="ABP223" s="5"/>
      <c r="ABQ223" s="5"/>
      <c r="ABR223" s="5"/>
      <c r="ABS223" s="5"/>
      <c r="ABT223" s="5"/>
      <c r="ABU223" s="5"/>
      <c r="ABV223" s="5"/>
      <c r="ABW223" s="5"/>
      <c r="ABX223" s="5"/>
      <c r="ABY223" s="6"/>
      <c r="ABZ223" s="5"/>
      <c r="ACA223" s="5"/>
      <c r="ACB223" s="5"/>
      <c r="ACC223" s="5"/>
      <c r="ACD223" s="5"/>
      <c r="ACE223" s="5"/>
      <c r="ACF223" s="5"/>
      <c r="ACG223" s="5"/>
      <c r="ACH223" s="5"/>
      <c r="ACI223" s="5"/>
      <c r="ACJ223" s="5"/>
      <c r="ACK223" s="5"/>
      <c r="ACL223" s="5"/>
      <c r="ACM223" s="5"/>
      <c r="ACN223" s="5"/>
      <c r="ACO223" s="5"/>
      <c r="ACP223" s="5"/>
      <c r="ACQ223" s="5"/>
      <c r="ACR223" s="5"/>
      <c r="ACS223" s="5"/>
      <c r="ACT223" s="5"/>
      <c r="ACU223" s="5"/>
      <c r="ACV223" s="5"/>
      <c r="ACW223" s="5"/>
      <c r="ACX223" s="5"/>
      <c r="ACY223" s="5"/>
      <c r="ACZ223" s="5"/>
      <c r="ADA223" s="5"/>
      <c r="ADB223" s="5"/>
      <c r="ADC223" s="5"/>
      <c r="ADD223" s="5"/>
      <c r="ADE223" s="5"/>
      <c r="ADF223" s="5"/>
      <c r="ADG223" s="5"/>
      <c r="ADH223" s="5"/>
      <c r="ADI223" s="5"/>
      <c r="ADJ223" s="5"/>
      <c r="ADK223" s="5"/>
      <c r="ADL223" s="5"/>
      <c r="ADM223" s="5"/>
      <c r="ADN223" s="5"/>
      <c r="ADO223" s="5"/>
      <c r="ADP223" s="5"/>
      <c r="ADQ223" s="6"/>
      <c r="ADR223" s="5"/>
      <c r="ADS223" s="5"/>
      <c r="ADT223" s="5"/>
      <c r="ADU223" s="5"/>
      <c r="ADV223" s="5"/>
      <c r="ADW223" s="5"/>
      <c r="ADX223" s="5"/>
      <c r="ADY223" s="5"/>
      <c r="ADZ223" s="5"/>
      <c r="AEA223" s="5"/>
      <c r="AEB223" s="5"/>
      <c r="AEC223" s="5"/>
      <c r="AED223" s="5"/>
      <c r="AEE223" s="5"/>
      <c r="AEF223" s="5"/>
      <c r="AEG223" s="5"/>
      <c r="AEH223" s="5"/>
      <c r="AEI223" s="5"/>
      <c r="AEJ223" s="5"/>
      <c r="AEK223" s="5"/>
      <c r="AEL223" s="5" t="str">
        <f>IF(COUNTA(ADR223:AEK223)=0, "", SUM(ADR223:AEK223))</f>
        <v/>
      </c>
      <c r="AEM223" s="8"/>
      <c r="AEN223" s="6"/>
      <c r="AEO223" s="6"/>
      <c r="AEP223" s="6"/>
      <c r="AEQ223" s="6"/>
      <c r="AER223" s="5"/>
      <c r="AES223" s="6"/>
      <c r="AET223" s="6"/>
      <c r="AEU223" s="6"/>
      <c r="AEV223" s="5"/>
      <c r="AEW223" s="5"/>
      <c r="AEX223" s="5"/>
      <c r="AEY223" s="5"/>
      <c r="AEZ223" s="5"/>
      <c r="AFA223" s="5"/>
      <c r="AFB223" s="5"/>
      <c r="AFC223" s="5"/>
      <c r="AFD223" s="5"/>
      <c r="AFE223" s="5"/>
      <c r="AFF223" s="5"/>
      <c r="AFG223" s="5"/>
      <c r="AFH223" s="5"/>
      <c r="AFI223" s="5"/>
      <c r="AFJ223" s="5"/>
      <c r="AFK223" s="5"/>
      <c r="AFL223" s="5"/>
      <c r="AFM223" s="5"/>
      <c r="AFN223" s="5"/>
      <c r="AFO223" s="5"/>
      <c r="AFP223" s="5"/>
      <c r="AFQ223" s="5"/>
      <c r="AFR223" s="5"/>
      <c r="AFS223" s="5"/>
      <c r="AFT223" s="5"/>
      <c r="AFU223" s="5"/>
      <c r="AFV223" s="5"/>
      <c r="AFW223" s="5"/>
      <c r="AFX223" s="5"/>
      <c r="AFY223" s="5"/>
      <c r="AFZ223" s="5"/>
      <c r="AGA223" s="5" t="str">
        <f>IF(COUNTA(AEV223:AFY223)=0, "", SUM(AEV223:AFY223))</f>
        <v/>
      </c>
      <c r="AGB223" s="6"/>
      <c r="AGC223" s="5"/>
      <c r="AGD223" s="5"/>
      <c r="AGE223" s="5"/>
      <c r="AGF223" s="5"/>
      <c r="AGG223" s="5"/>
      <c r="AGM223" s="18"/>
      <c r="AGS223" s="6"/>
      <c r="AHG223" s="18"/>
      <c r="AHM223" s="6"/>
      <c r="AHN223" s="5"/>
      <c r="AHO223" s="5"/>
      <c r="AHP223" s="5"/>
      <c r="AHQ223" s="5"/>
      <c r="AHR223" s="5"/>
      <c r="AHS223" s="5"/>
      <c r="AHT223" s="5"/>
      <c r="AHU223" s="5"/>
      <c r="AHV223" s="5"/>
      <c r="AHW223" s="5"/>
      <c r="AHX223" s="5" t="str">
        <f>IF(COUNTBLANK(AHN223:AHW223)&gt;0, "", SUM(AHN223:AHW223))</f>
        <v/>
      </c>
      <c r="AHY223" s="5" t="str">
        <f>IF(COUNTBLANK(AHN223:AHW223)&gt;0, "", SUM(AHR223,AHW223))</f>
        <v/>
      </c>
      <c r="AHZ223" s="5" t="str">
        <f>IF(COUNTBLANK(AHN223:AHW223)&gt;0, "", SUM(AHP223,AHS223))</f>
        <v/>
      </c>
      <c r="AIA223" s="5" t="str">
        <f>IF(COUNTBLANK(AHN223:AHW223)&gt;0, "", SUM(AHT223,AHV223))</f>
        <v/>
      </c>
      <c r="AIB223" s="5" t="str">
        <f>IF(COUNTBLANK(AHN223:AHW223)&gt;0, "", SUM(AHQ223,AHU223))</f>
        <v/>
      </c>
      <c r="AIC223" s="5" t="str">
        <f>IF(COUNTBLANK(AHN223:AHW223)&gt;0, "", SUM(AHN223:AHO223))</f>
        <v/>
      </c>
      <c r="AID223" s="6"/>
      <c r="AIE223" s="5"/>
      <c r="AIF223" s="5"/>
      <c r="AIG223" s="5"/>
      <c r="AIH223" s="5"/>
      <c r="AII223" s="5"/>
      <c r="AIJ223" s="5"/>
      <c r="AIK223" s="5"/>
      <c r="AIL223" s="5"/>
      <c r="AIM223" s="5"/>
      <c r="AIN223" s="5"/>
      <c r="AIO223" s="5"/>
      <c r="AIP223" s="5"/>
      <c r="AIQ223" s="5"/>
      <c r="AIR223" s="5"/>
      <c r="AIS223" s="5"/>
      <c r="AIT223" s="5"/>
      <c r="AIU223" s="5"/>
      <c r="AIV223" s="5"/>
      <c r="AIW223" s="5"/>
      <c r="AIX223" s="5"/>
      <c r="AIY223" s="5"/>
      <c r="AIZ223" s="5"/>
      <c r="AJA223" s="5"/>
      <c r="AJB223" s="6"/>
      <c r="AJC223" s="5"/>
      <c r="AJD223" s="5"/>
      <c r="AJE223" s="5"/>
      <c r="AJF223" s="5"/>
      <c r="AJG223" s="5"/>
      <c r="AJH223" s="5"/>
      <c r="AJI223" s="5"/>
      <c r="AJJ223" s="5"/>
      <c r="AJK223" s="5"/>
      <c r="AJL223" s="5"/>
      <c r="AJM223" s="5" t="str">
        <f>IF(COUNTBLANK(AJC223:AJK223)&gt;0, "", SUM(AJC223:AJK223))</f>
        <v/>
      </c>
      <c r="AJN223" s="6"/>
      <c r="AJO223" s="5"/>
      <c r="AJP223" s="5"/>
      <c r="AJQ223" s="5"/>
      <c r="AJR223" s="5"/>
      <c r="AJS223" s="5"/>
      <c r="AJT223" s="5"/>
      <c r="AJU223" s="5"/>
      <c r="AJV223" s="5" t="str">
        <f>IF(COUNTBLANK(AJO223:AJU223)&gt;0, "", SUM(AJO223:AJU223))</f>
        <v/>
      </c>
    </row>
    <row r="224" spans="1:958" ht="14.25" customHeight="1"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7"/>
      <c r="AF224" s="6"/>
      <c r="AG224" s="8"/>
      <c r="AH224" s="8"/>
      <c r="AI224" s="8"/>
      <c r="AJ224" s="5"/>
      <c r="AK224" s="9"/>
      <c r="AL224" s="5"/>
      <c r="AM224" s="6"/>
      <c r="AN224" s="10" t="str">
        <f>IF(OR(ISBLANK(AM224), ISBLANK(AF224)), "", AF224 - AM224)</f>
        <v/>
      </c>
      <c r="AO224" s="6"/>
      <c r="AP224" s="6"/>
      <c r="AQ224" s="5"/>
      <c r="AV224" s="5"/>
      <c r="AW224" s="5"/>
      <c r="AX224" s="5"/>
      <c r="AY224" s="5"/>
      <c r="AZ224" s="5" t="str">
        <f>IF(ISBLANK(AY224), "", IF(AY224&lt;=8, 1, IF(AY224&lt;=12, 2, 3)))</f>
        <v/>
      </c>
      <c r="BA224" s="5"/>
      <c r="BB224" s="5" t="str">
        <f>IF(ISBLANK(BA224), "", IF(BA224&lt;=8, 1, IF(BA224&lt;=12, 2, 3)))</f>
        <v/>
      </c>
      <c r="BE224" s="5"/>
      <c r="BF224" s="5"/>
      <c r="BG224" s="5"/>
      <c r="BH224" s="6"/>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t="str">
        <f>IF(SUM(BI224:BQ224,BS224:BW224,BY224:CC224,CE224:CJ224)=0, "", SUM(BI224:BQ224,BS224:BW224,BY224:CC224,CE224:CJ224))</f>
        <v/>
      </c>
      <c r="CN224" s="5" t="str">
        <f>IF(SUM(CQ224, CR224, CS224, CT224, CU224)=0, "", IF(OR(CQ224&gt;=8, CR224&gt;=10, CS224&gt;=13, CT224&gt;=10, CU224&gt;=15), 1, 0))</f>
        <v/>
      </c>
      <c r="CO224" s="5" t="str">
        <f>IF(SUM(BI224:BJ224,BL224,BM224,BN224,BO224,BU224,CA224,CH224,CJ224)=0, "", SUM(BI224:BJ224,BL224,BM224,BN224,BO224,BU224,CA224,CH224,CJ224))</f>
        <v/>
      </c>
      <c r="CP224" s="5" t="str">
        <f>IF(SUM(BK224,BP224:BQ224,BS224:BT224,BV224:BW224,BY224:BZ224,CB224:CC224,CE224:CG224,CI224)=0, "", SUM(BK224,BP224:BQ224,BS224:BT224,BV224:BW224,BY224:BZ224,CB224:CC224,CE224:CG224,CI224))</f>
        <v/>
      </c>
      <c r="CQ224" s="5" t="str">
        <f>IF(SUM(CB224:CC224,CE224:CF224,CI224)=0, "", SUM(CB224:CC224,CE224:CF224,CI224))</f>
        <v/>
      </c>
      <c r="CR224" s="5" t="str">
        <f>IF(SUM(BQ224,BS224:BT224,BW224,BY224)=0, "", SUM(BQ224,BS224:BT224,BW224,BY224))</f>
        <v/>
      </c>
      <c r="CS224" s="5" t="str">
        <f>IF(SUM(BK224,BP224,BV224,BZ224,CG224)=0, "", SUM(BK224,BP224,BV224,BZ224,CG224))</f>
        <v/>
      </c>
      <c r="CT224" s="5" t="str">
        <f>IF(SUM(BI224:BJ224,BL224,BN224,CH224)=0, "", SUM(BI224:BJ224,BL224,BN224,CH224))</f>
        <v/>
      </c>
      <c r="CU224" s="5" t="str">
        <f>IF(SUM(BM224,BO224,BU224,CA224,CJ224)=0, "", SUM(BM224,BO224,BU224,CA224,CJ224))</f>
        <v/>
      </c>
      <c r="CV224" s="5" t="str">
        <f>IF(CQ224="", "", IF(CQ224&gt;=8, 1, 0))</f>
        <v/>
      </c>
      <c r="CW224" s="5" t="str">
        <f>IF(CR224="", "", IF(CR224&gt;=10, 1, 0))</f>
        <v/>
      </c>
      <c r="CX224" s="5" t="str">
        <f>IF(CS224="", "", IF(CS224&gt;=13, 1, 0))</f>
        <v/>
      </c>
      <c r="CY224" s="5" t="str">
        <f>IF(CT224="", "", IF(CT224&gt;=10, 1, 0))</f>
        <v/>
      </c>
      <c r="CZ224" s="5" t="str">
        <f>IF(CU224="", "", IF(CU224&gt;=15, 1, 0))</f>
        <v/>
      </c>
      <c r="DA224" s="5" t="str">
        <f>IF(AND(BR224="", BX224="", CD224=""), "", IF(BR224=5,1,0) + IF(BX224=5,1,0) + IF(CD224=5,1,0))</f>
        <v/>
      </c>
      <c r="DB224" s="6"/>
      <c r="DC224" s="5"/>
      <c r="DD224" s="13"/>
      <c r="DE224" s="5"/>
      <c r="DF224" s="13"/>
      <c r="DG224" s="5"/>
      <c r="DH224" s="13"/>
      <c r="DI224" s="5"/>
      <c r="DJ224" s="13"/>
      <c r="DK224" s="5"/>
      <c r="DL224" s="13"/>
      <c r="DM224" s="5"/>
      <c r="DN224" s="13"/>
      <c r="DO224" s="5"/>
      <c r="DP224" s="13"/>
      <c r="DQ224" s="5"/>
      <c r="DR224" s="13"/>
      <c r="DS224" s="5"/>
      <c r="DT224" s="13"/>
      <c r="DU224" s="5"/>
      <c r="DV224" s="13"/>
      <c r="DW224" s="5"/>
      <c r="DX224" s="13"/>
      <c r="DY224" s="5"/>
      <c r="DZ224" s="13"/>
      <c r="EA224" s="5"/>
      <c r="EB224" s="13"/>
      <c r="EC224" s="5"/>
      <c r="ED224" s="13"/>
      <c r="EE224" s="5"/>
      <c r="EF224" s="13"/>
      <c r="EG224" s="5"/>
      <c r="EH224" s="13"/>
      <c r="EI224" s="5"/>
      <c r="EJ224" s="13"/>
      <c r="EK224" s="5"/>
      <c r="EL224" s="5"/>
      <c r="EM224" s="5"/>
      <c r="EN224" s="6"/>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6"/>
      <c r="FM224" s="5"/>
      <c r="FN224" s="5"/>
      <c r="FO224" s="5"/>
      <c r="FP224" s="5"/>
      <c r="FQ224" s="5"/>
      <c r="FR224" s="5"/>
      <c r="FS224" s="14" t="str">
        <f>IF(COUNTBLANK(FM224:FR224)&gt;0, "", AVERAGE(FM224:FR224))</f>
        <v/>
      </c>
      <c r="FT224" s="6"/>
      <c r="FU224" s="5"/>
      <c r="FV224" s="5"/>
      <c r="FW224" s="5"/>
      <c r="FX224" s="5"/>
      <c r="FY224" s="5"/>
      <c r="FZ224" s="5"/>
      <c r="GA224" s="5"/>
      <c r="GB224" s="5"/>
      <c r="GC224" s="5"/>
      <c r="GD224" s="5"/>
      <c r="GE224" s="5" t="str">
        <f>IF(COUNTBLANK(FU224:GC224)&gt;0, "", SUM(FU224:GC224))</f>
        <v/>
      </c>
      <c r="GF224" s="6"/>
      <c r="GG224" s="5"/>
      <c r="GH224" s="5"/>
      <c r="GI224" s="5"/>
      <c r="GJ224" s="5"/>
      <c r="GK224" s="5"/>
      <c r="GL224" s="5"/>
      <c r="GM224" s="5"/>
      <c r="GN224" s="5" t="str">
        <f>IF(COUNTBLANK(GG224:GM224)&gt;0, "", SUM(GG224:GM224))</f>
        <v/>
      </c>
      <c r="GO224" s="6"/>
      <c r="GP224" s="5"/>
      <c r="GQ224" s="5"/>
      <c r="GR224" s="5"/>
      <c r="GS224" s="5"/>
      <c r="GT224" s="5"/>
      <c r="GU224" s="5"/>
      <c r="GV224" s="5"/>
      <c r="GW224" s="5"/>
      <c r="GX224" s="5"/>
      <c r="GY224" s="5"/>
      <c r="GZ224" s="5"/>
      <c r="HA224" s="5"/>
      <c r="HB224" s="5"/>
      <c r="HC224" s="5"/>
      <c r="HD224" s="5"/>
      <c r="HE224" s="5"/>
      <c r="HF224" s="5"/>
      <c r="HG224" s="5"/>
      <c r="HH224" s="5"/>
      <c r="HI224" s="5" t="str">
        <f>IF(COUNTBLANK(GQ224:HH224)&gt;0, "", SUM(GQ224:HH224))</f>
        <v/>
      </c>
      <c r="HJ224" s="6"/>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t="str">
        <f>IF(COUNTA(HK224:II224)=0, "", SUM(HK224,HL224,HN224,HO224,HP224,HU224,HV224,HX224,HZ224,IA224,IB224,IH224))</f>
        <v/>
      </c>
      <c r="IK224" s="5" t="str">
        <f>IF(COUNTA(HK224:II224)=0, "", SUM(HM224,HQ224,HR224,HS224,HT224,HW224,HY224,IC224,ID224,IE224,IF224,IG224,II224))</f>
        <v/>
      </c>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t="str">
        <f>IF(COUNTA(IL224:JJ224)=0, "", SUM(IL224,IM224,IO224,IP224,IQ224,IV224,IW224,IY224,JA224,JB224,JC224,JI224))</f>
        <v/>
      </c>
      <c r="JL224" s="5" t="str">
        <f>IF(COUNTA(IL224:JJ224)=0, "", SUM(IN224,IR224,IS224,IT224,IU224,IX224,IZ224,JD224,JE224,JF224,JG224,JH224,JJ224))</f>
        <v/>
      </c>
      <c r="JM224" s="6"/>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12"/>
      <c r="KY224" s="12"/>
      <c r="KZ224" s="12"/>
      <c r="LA224" s="12"/>
      <c r="LB224" s="12"/>
      <c r="LC224" s="12"/>
      <c r="LD224" s="12"/>
      <c r="LE224" s="6"/>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t="str">
        <f>IF(COUNTBLANK(LF224:MG224)&gt;0, "", AVERAGE(LF224:MG224))</f>
        <v/>
      </c>
      <c r="MI224" s="5" t="str">
        <f>IF(COUNTA(LF224:MG224)=0, "", AVERAGE(LG224,LS224,LT224,LU224,LV224,LW224,LY224,MA224,MB224))</f>
        <v/>
      </c>
      <c r="MJ224" s="5" t="str">
        <f>IF(COUNTA(LF224:MG224)=0, "", AVERAGE(LH224,LI224,LJ224,LK224,LM224,LO224,MD224,ME224))</f>
        <v/>
      </c>
      <c r="MK224" s="5" t="str">
        <f>IF(COUNTA(LF224:MG224)=0, "", AVERAGE(LL224,LP224,LQ224,LR224,MF224,MG224))</f>
        <v/>
      </c>
      <c r="ML224" s="6"/>
      <c r="MM224" s="5"/>
      <c r="MN224" s="5"/>
      <c r="MO224" s="5"/>
      <c r="MP224" s="5"/>
      <c r="MQ224" s="5"/>
      <c r="MR224" s="5"/>
      <c r="MS224" s="5"/>
      <c r="MT224" s="5"/>
      <c r="MU224" s="5"/>
      <c r="MV224" s="5"/>
      <c r="MW224" s="5"/>
      <c r="MX224" s="5"/>
      <c r="MY224" s="5"/>
      <c r="MZ224" s="5"/>
      <c r="NA224" s="5"/>
      <c r="NB224" s="5"/>
      <c r="NC224" s="5"/>
      <c r="ND224" s="5"/>
      <c r="NE224" s="5"/>
      <c r="NF224" s="5"/>
      <c r="NG224" s="5" t="str">
        <f>IF(COUNTA(MM224:NF224)=0, "", SUM(MM224:NF224))</f>
        <v/>
      </c>
      <c r="NH224" s="6"/>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c r="OJ224" s="5"/>
      <c r="OK224" s="5" t="str">
        <f>IF(COUNTA(NI224:OJ224)=0, "", SUM(NK224,NP224,NS224,NW224,OC224,OG224,OJ224))</f>
        <v/>
      </c>
      <c r="OL224" s="5" t="str">
        <f>IF(COUNTA(NI224:OJ224)=0, "", SUM(NJ224,NL224,NQ224,NV224,NZ224,OB224,OD224))</f>
        <v/>
      </c>
      <c r="OM224" s="5" t="str">
        <f>IF(COUNTA(NI224:OJ224)=0, "", SUM(NN224,NR224,NU224,NY224,OA224,OF224,OI224))</f>
        <v/>
      </c>
      <c r="ON224" s="5" t="str">
        <f>IF(COUNTA(NI224:OJ224)=0, "", SUM(NI224,NM224,NO224,NT224,NX224,OE224,OH224))</f>
        <v/>
      </c>
      <c r="OQ224" s="6"/>
      <c r="OR224" s="5"/>
      <c r="OS224" s="5"/>
      <c r="OT224" s="5"/>
      <c r="OU224" s="5"/>
      <c r="OV224" s="5"/>
      <c r="OW224" s="5"/>
      <c r="OX224" s="5"/>
      <c r="OY224" s="5"/>
      <c r="OZ224" s="5"/>
      <c r="PA224" s="5"/>
      <c r="PB224" s="5"/>
      <c r="PC224" s="5"/>
      <c r="PD224" s="5"/>
      <c r="PE224" s="5"/>
      <c r="PF224" s="5"/>
      <c r="PG224" s="5"/>
      <c r="PH224" s="5"/>
      <c r="PI224" s="5"/>
      <c r="PJ224" s="5"/>
      <c r="PK224" s="5"/>
      <c r="PL224" s="5"/>
      <c r="PM224" s="5"/>
      <c r="PN224" s="5"/>
      <c r="PO224" s="5"/>
      <c r="PP224" s="5"/>
      <c r="PQ224" s="5"/>
      <c r="PR224" s="5"/>
      <c r="PS224" s="5"/>
      <c r="PT224" s="5" t="str">
        <f>IF(COUNTBLANK(OR224:PS224)&gt;0, "", AVERAGE(OR224:PS224))</f>
        <v/>
      </c>
      <c r="PU224" s="5" t="str">
        <f>IF(COUNTA(OR224:PS224)=0, "", AVERAGE(OS224,PE224,PF224,PG224,PH224,PI224,PK224,PM224,PN224))</f>
        <v/>
      </c>
      <c r="PV224" s="5" t="str">
        <f>IF(COUNTA(OR224:PS224)=0, "", AVERAGE(OT224,OU224,OV224,OW224,OY224,PA224,PP224,PQ224))</f>
        <v/>
      </c>
      <c r="PW224" s="5" t="str">
        <f>IF(COUNTA(OR224:PS224)=0, "", AVERAGE(OX224,PB224,PC224,PD224,PR224,PS224))</f>
        <v/>
      </c>
      <c r="PX224" s="6"/>
      <c r="PY224" s="5"/>
      <c r="PZ224" s="5"/>
      <c r="QA224" s="5"/>
      <c r="QB224" s="5"/>
      <c r="QC224" s="5"/>
      <c r="QD224" s="5"/>
      <c r="QE224" s="5"/>
      <c r="QF224" s="5"/>
      <c r="QG224" s="5"/>
      <c r="QH224" s="5"/>
      <c r="QI224" s="5" t="str">
        <f>IF(COUNTBLANK(PY224:QG224)&gt;0, "", SUM(PY224:QG224))</f>
        <v/>
      </c>
      <c r="QJ224" s="6"/>
      <c r="QK224" s="5"/>
      <c r="QL224" s="5"/>
      <c r="QM224" s="5"/>
      <c r="QN224" s="5"/>
      <c r="QO224" s="5"/>
      <c r="QP224" s="5"/>
      <c r="QQ224" s="5"/>
      <c r="QR224" s="5"/>
      <c r="QS224" s="5"/>
      <c r="QT224" s="5"/>
      <c r="QU224" s="5" t="str">
        <f>IF(COUNTBLANK(QK224:QS224)&gt;0, "", SUM(QK224:QS224))</f>
        <v/>
      </c>
      <c r="QV224" s="6"/>
      <c r="QW224" s="5"/>
      <c r="QX224" s="5"/>
      <c r="QY224" s="5"/>
      <c r="QZ224" s="5"/>
      <c r="RA224" s="5"/>
      <c r="RB224" s="5"/>
      <c r="RC224" s="5"/>
      <c r="RD224" s="5"/>
      <c r="RE224" s="5"/>
      <c r="RF224" s="5"/>
      <c r="RG224" s="5" t="str">
        <f>IF(COUNTBLANK(QW224:RE224)&gt;0, "", SUM(QW224:RE224))</f>
        <v/>
      </c>
      <c r="RH224" s="6"/>
      <c r="RI224" s="5"/>
      <c r="RJ224" s="5"/>
      <c r="RK224" s="5"/>
      <c r="RL224" s="5"/>
      <c r="RM224" s="5"/>
      <c r="RN224" s="5"/>
      <c r="RO224" s="5"/>
      <c r="RP224" s="5" t="str">
        <f>IF(COUNTBLANK(RI224:RO224)&gt;0, "", SUM(RI224:RO224))</f>
        <v/>
      </c>
      <c r="RQ224" s="6"/>
      <c r="RR224" s="5"/>
      <c r="RS224" s="5"/>
      <c r="RT224" s="5"/>
      <c r="RU224" s="5"/>
      <c r="RV224" s="5"/>
      <c r="RW224" s="5"/>
      <c r="RX224" s="5"/>
      <c r="RY224" s="5" t="str">
        <f>IF(COUNTBLANK(RR224:RX224)&gt;0, "", SUM(RR224:RX224))</f>
        <v/>
      </c>
      <c r="RZ224" s="6"/>
      <c r="SA224" s="5"/>
      <c r="SB224" s="5"/>
      <c r="SC224" s="5"/>
      <c r="SD224" s="5"/>
      <c r="SE224" s="5"/>
      <c r="SF224" s="5"/>
      <c r="SG224" s="5"/>
      <c r="SH224" s="5" t="str">
        <f>IF(COUNTBLANK(SA224:SG224)&gt;0, "", SUM(SA224:SG224))</f>
        <v/>
      </c>
      <c r="SI224" s="6"/>
      <c r="SJ224" s="5"/>
      <c r="SK224" s="5"/>
      <c r="SL224" s="5"/>
      <c r="SM224" s="5"/>
      <c r="SN224" s="5"/>
      <c r="SO224" s="5"/>
      <c r="SP224" s="5"/>
      <c r="SQ224" s="5"/>
      <c r="SR224" s="5"/>
      <c r="SS224" s="5"/>
      <c r="ST224" s="5"/>
      <c r="SU224" s="5"/>
      <c r="SV224" s="5"/>
      <c r="SW224" s="5"/>
      <c r="SX224" s="5"/>
      <c r="SY224" s="5"/>
      <c r="SZ224" s="5"/>
      <c r="TA224" s="5"/>
      <c r="TB224" s="5"/>
      <c r="TC224" s="5" t="str">
        <f>IF(COUNTBLANK(SJ224:TB224)&gt;0, "", SUM(SJ224:TB224))</f>
        <v/>
      </c>
      <c r="TD224" s="5" t="str">
        <f>IF(COUNTBLANK(SJ224:TB224)&gt;0, "", SUM(SL224,SO224,SR224,SS224,ST224,SU224,SV224,SX224,SY224,TB224))</f>
        <v/>
      </c>
      <c r="TE224" s="5" t="str">
        <f>IF(COUNTBLANK(SJ224:TB224)&gt;0, "", SUM(SJ224,SK224,SM224,SN224,SQ224,SW224,SZ224,TA224))</f>
        <v/>
      </c>
      <c r="TF224" s="6"/>
      <c r="TG224" s="5"/>
      <c r="TH224" s="5"/>
      <c r="TI224" s="5"/>
      <c r="TJ224" s="5"/>
      <c r="TK224" s="5"/>
      <c r="TL224" s="5"/>
      <c r="TM224" s="5"/>
      <c r="TN224" s="5"/>
      <c r="TO224" s="5"/>
      <c r="TP224" s="5"/>
      <c r="TQ224" s="5"/>
      <c r="TR224" s="5"/>
      <c r="TS224" s="5"/>
      <c r="TT224" s="5"/>
      <c r="TU224" s="5"/>
      <c r="TV224" s="5"/>
      <c r="TW224" s="5"/>
      <c r="TX224" s="5"/>
      <c r="TY224" s="5"/>
      <c r="TZ224" s="5" t="str">
        <f>IF(COUNTBLANK(TG224:TY224)&gt;0, "", SUM(TG224:TY224))</f>
        <v/>
      </c>
      <c r="UA224" s="5" t="str">
        <f>IF(COUNTBLANK(TG224:TY224)&gt;0, "", SUM(TI224,TL224,TO224,TP224,TQ224,TR224,TS224,TU224,TV224,TY224))</f>
        <v/>
      </c>
      <c r="UB224" s="5" t="str">
        <f>IF(COUNTBLANK(TG224:TY224)&gt;0, "", SUM(TG224,TH224,TJ224,TK224,TN224,TT224,TW224,TX224))</f>
        <v/>
      </c>
      <c r="UC224" s="6"/>
      <c r="UD224" s="5"/>
      <c r="UE224" s="5"/>
      <c r="UF224" s="5"/>
      <c r="UG224" s="5"/>
      <c r="UH224" s="5"/>
      <c r="UI224" s="5"/>
      <c r="UJ224" s="5"/>
      <c r="UK224" s="5"/>
      <c r="UL224" s="5"/>
      <c r="UM224" s="5"/>
      <c r="UN224" s="5"/>
      <c r="UO224" s="5"/>
      <c r="UP224" s="5"/>
      <c r="UQ224" s="5"/>
      <c r="UR224" s="5"/>
      <c r="US224" s="5"/>
      <c r="UT224" s="5"/>
      <c r="UU224" s="5"/>
      <c r="UV224" s="5"/>
      <c r="UW224" s="5" t="str">
        <f>IF(COUNTBLANK(UD224:UV224)&gt;0, "", SUM(UD224:UV224))</f>
        <v/>
      </c>
      <c r="UX224" s="5" t="str">
        <f>IF(COUNTBLANK(UD224:UV224)&gt;0, "", SUM(UF224,UI224,UL224,UM224,UN224,UO224,UP224,UR224,US224,UV224))</f>
        <v/>
      </c>
      <c r="UY224" s="5" t="str">
        <f>IF(COUNTBLANK(UD224:UV224)&gt;0, "", SUM(UD224,UE224,UG224,UH224,UK224,UQ224,UT224,UU224))</f>
        <v/>
      </c>
      <c r="UZ224" s="6"/>
      <c r="VA224" s="6"/>
      <c r="VB224" s="5"/>
      <c r="VC224" s="5"/>
      <c r="VE224" s="5"/>
      <c r="VF224" s="5"/>
      <c r="VG224" s="5"/>
      <c r="VH224" s="5"/>
      <c r="VI224" s="5"/>
      <c r="VK224" s="5"/>
      <c r="VL224" s="5"/>
      <c r="VN224" s="6"/>
      <c r="VO224" s="5"/>
      <c r="VP224" s="5"/>
      <c r="VQ224" s="5"/>
      <c r="VR224" s="5"/>
      <c r="VS224" s="5"/>
      <c r="VT224" s="5"/>
      <c r="VU224" s="5"/>
      <c r="VV224" s="5"/>
      <c r="VW224" s="5"/>
      <c r="VX224" s="5"/>
      <c r="VY224" s="5"/>
      <c r="VZ224" s="5"/>
      <c r="WA224" s="5"/>
      <c r="WB224" s="5"/>
      <c r="WC224" s="5"/>
      <c r="WD224" s="5"/>
      <c r="WE224" s="5"/>
      <c r="WF224" s="5"/>
      <c r="WG224" s="5"/>
      <c r="WH224" s="5"/>
      <c r="WI224" s="5"/>
      <c r="WJ224" s="5"/>
      <c r="WK224" s="5"/>
      <c r="WL224" s="5"/>
      <c r="WM224" s="5"/>
      <c r="WN224" s="5"/>
      <c r="WO224" s="5"/>
      <c r="WP224" s="5"/>
      <c r="WQ224" s="5"/>
      <c r="WR224" s="5" t="str">
        <f>IF(COUNTBLANK(VO224:WQ224)&gt;0, "", SUM(VQ224:WJ224))</f>
        <v/>
      </c>
      <c r="WS224" s="5" t="str">
        <f>IF(COUNTBLANK(VO224:WQ224)&gt;0, "", SUM(VQ224:VZ224))</f>
        <v/>
      </c>
      <c r="WT224" s="5" t="str">
        <f>IF(COUNTBLANK(VO224:WQ224)&gt;0, "", SUM(WA224:WL224))</f>
        <v/>
      </c>
      <c r="WU224" s="5" t="str">
        <f>IF(COUNTBLANK(VO224:WQ224)&gt;0, "", SUM(WK224:WL224))</f>
        <v/>
      </c>
      <c r="WV224" s="5"/>
      <c r="WW224" s="5" t="str">
        <f>IF(COUNTBLANK(VO224:WQ224)&gt;0, "", SUM(VQ224:VU224))</f>
        <v/>
      </c>
      <c r="WX224" s="5" t="str">
        <f>IF(COUNTBLANK(VO224:WQ224)&gt;0, "", SUM(VV224:VW224))</f>
        <v/>
      </c>
      <c r="WY224" s="5" t="str">
        <f>IF(COUNTBLANK(VO224:WQ224)&gt;0, "", SUM(VX224:WD224))</f>
        <v/>
      </c>
      <c r="WZ224" s="5" t="str">
        <f>IF(COUNTBLANK(VO224:WQ224)&gt;0, "", SUM(WE224:WJ224))</f>
        <v/>
      </c>
      <c r="XA224" s="6"/>
      <c r="XB224" s="5"/>
      <c r="XC224" s="5"/>
      <c r="XD224" s="5"/>
      <c r="XE224" s="5"/>
      <c r="XF224" s="5"/>
      <c r="XG224" s="5"/>
      <c r="XH224" s="5"/>
      <c r="XI224" s="5"/>
      <c r="XJ224" s="5"/>
      <c r="XK224" s="5"/>
      <c r="XL224" s="5" t="str">
        <f>IF(COUNTBLANK(XB224:XJ224)&gt;0, "", SUM(XB224:XJ224))</f>
        <v/>
      </c>
      <c r="XM224" s="6"/>
      <c r="XN224" s="5"/>
      <c r="XO224" s="5"/>
      <c r="XP224" s="5"/>
      <c r="XQ224" s="5"/>
      <c r="XR224" s="5"/>
      <c r="XS224" s="5"/>
      <c r="XT224" s="5"/>
      <c r="XU224" s="5" t="str">
        <f>IF(COUNTBLANK(XN224:XT224)&gt;0, "", SUM(XN224:XT224))</f>
        <v/>
      </c>
      <c r="XV224" s="6"/>
      <c r="XW224" s="5"/>
      <c r="XX224" s="5"/>
      <c r="XY224" s="5"/>
      <c r="XZ224" s="5"/>
      <c r="YA224" s="5"/>
      <c r="YB224" s="5"/>
      <c r="YC224" s="5"/>
      <c r="YD224" s="5"/>
      <c r="YE224" s="5"/>
      <c r="YF224" s="5"/>
      <c r="YG224" s="5"/>
      <c r="YH224" s="5"/>
      <c r="YI224" s="5"/>
      <c r="YJ224" s="5"/>
      <c r="YK224" s="5"/>
      <c r="YL224" s="5"/>
      <c r="YM224" s="5"/>
      <c r="YN224" s="5"/>
      <c r="YO224" s="5"/>
      <c r="YP224" s="12" t="str">
        <f>IF(COUNTBLANK(XW224:YO224)&gt;0, "", SUM(XW224:YO224))</f>
        <v/>
      </c>
      <c r="YQ224" s="12" t="str">
        <f>IF(COUNTBLANK(XW224:YO224)&gt;0, "", SUM(XY224,YC224,YD224,YE224,YJ224,YK224,YL224,YM224))</f>
        <v/>
      </c>
      <c r="YR224" s="12" t="str">
        <f>IF(COUNTBLANK(XW224:YO224)&gt;0, "", SUM(YF224:YH224))</f>
        <v/>
      </c>
      <c r="YS224" s="12" t="str">
        <f>IF(COUNTBLANK(XW224:YO224)&gt;0, "", SUM(XW224,XX224,YB224))</f>
        <v/>
      </c>
      <c r="YT224" s="12" t="str">
        <f>IF(COUNTBLANK(XW224:YO224)&gt;0, "", SUM(XZ224,YA224,YI224,YN224,YO224))</f>
        <v/>
      </c>
      <c r="YU224" s="12" t="str">
        <f>IF(COUNTBLANK(XW224:YO224)&gt;0, "", SUM(XY224,XZ224,YA224,YB224,YC224,YF224,YJ224,YN224,YO224))</f>
        <v/>
      </c>
      <c r="YV224" s="12" t="str">
        <f>IF(COUNTBLANK(XW224:YO224)&gt;0, "", SUM(XW224,XX224,YK224,YL224,YM224))</f>
        <v/>
      </c>
      <c r="YW224" s="12" t="str">
        <f>IF(COUNTBLANK(XW224:YO224)&gt;0, "", SUM(YD224,YE224,YG224,YH224,YI224))</f>
        <v/>
      </c>
      <c r="YX224" s="6"/>
      <c r="YY224" s="5"/>
      <c r="YZ224" s="5"/>
      <c r="ZA224" s="5"/>
      <c r="ZB224" s="5"/>
      <c r="ZC224" s="5"/>
      <c r="ZD224" s="5"/>
      <c r="ZE224" s="5"/>
      <c r="ZF224" s="5"/>
      <c r="ZG224" s="5"/>
      <c r="ZH224" s="5"/>
      <c r="ZI224" s="5"/>
      <c r="ZJ224" s="5"/>
      <c r="ZK224" s="5"/>
      <c r="ZL224" s="5"/>
      <c r="ZM224" s="5"/>
      <c r="ZN224" s="5"/>
      <c r="ZO224" s="5"/>
      <c r="ZP224" s="5"/>
      <c r="ZQ224" s="5"/>
      <c r="ZR224" s="5"/>
      <c r="ZS224" s="5"/>
      <c r="ZT224" s="5"/>
      <c r="ZU224" s="5"/>
      <c r="ZV224" s="5"/>
      <c r="ZW224" s="5"/>
      <c r="ZX224" s="5"/>
      <c r="ZY224" s="5"/>
      <c r="ZZ224" s="5"/>
      <c r="AAA224" s="5" t="str">
        <f>IF(COUNTBLANK(YY224:ZZ224)&gt;0, "", AVERAGE(YY224:ZZ224))</f>
        <v/>
      </c>
      <c r="AAB224" s="5" t="str">
        <f>IF(COUNTA(YY224:ZZ224)=0, "", AVERAGE(YZ224,ZL224,ZM224,ZN224,ZO224,ZP224,ZR224,ZT224,ZU224))</f>
        <v/>
      </c>
      <c r="AAC224" s="5" t="str">
        <f>IF(COUNTA(YY224:ZZ224)=0, "", AVERAGE(ZA224,ZB224,ZC224,ZD224,ZF224,ZH224,ZW224,ZX224))</f>
        <v/>
      </c>
      <c r="AAD224" s="5" t="str">
        <f>IF(COUNTA(YY224:ZZ224)=0, "", AVERAGE(ZE224,ZI224,ZJ224,ZK224,ZY224,ZZ224))</f>
        <v/>
      </c>
      <c r="AAE224" s="6"/>
      <c r="AAF224" s="5"/>
      <c r="AAG224" s="5"/>
      <c r="AAH224" s="5"/>
      <c r="AAI224" s="5"/>
      <c r="AAJ224" s="5"/>
      <c r="AAK224" s="5"/>
      <c r="AAL224" s="5"/>
      <c r="AAM224" s="5"/>
      <c r="AAN224" s="5"/>
      <c r="AAO224" s="5"/>
      <c r="AAP224" s="5"/>
      <c r="AAQ224" s="5"/>
      <c r="AAR224" s="5"/>
      <c r="AAS224" s="5"/>
      <c r="AAT224" s="5"/>
      <c r="AAU224" s="5"/>
      <c r="AAV224" s="5"/>
      <c r="AAW224" s="5"/>
      <c r="AAX224" s="5"/>
      <c r="AAY224" s="5"/>
      <c r="AAZ224" s="5"/>
      <c r="ABA224" s="5"/>
      <c r="ABB224" s="5"/>
      <c r="ABC224" s="5"/>
      <c r="ABD224" s="5"/>
      <c r="ABE224" s="5"/>
      <c r="ABF224" s="5"/>
      <c r="ABG224" s="5"/>
      <c r="ABH224" s="5"/>
      <c r="ABI224" s="5"/>
      <c r="ABJ224" s="5"/>
      <c r="ABK224" s="5"/>
      <c r="ABL224" s="5"/>
      <c r="ABM224" s="5"/>
      <c r="ABN224" s="5"/>
      <c r="ABO224" s="5"/>
      <c r="ABP224" s="5"/>
      <c r="ABQ224" s="5"/>
      <c r="ABR224" s="5"/>
      <c r="ABS224" s="5"/>
      <c r="ABT224" s="5"/>
      <c r="ABU224" s="5"/>
      <c r="ABV224" s="5"/>
      <c r="ABW224" s="5"/>
      <c r="ABX224" s="5"/>
      <c r="ABY224" s="6"/>
      <c r="ABZ224" s="5"/>
      <c r="ACA224" s="5"/>
      <c r="ACB224" s="5"/>
      <c r="ACC224" s="5"/>
      <c r="ACD224" s="5"/>
      <c r="ACE224" s="5"/>
      <c r="ACF224" s="5"/>
      <c r="ACG224" s="5"/>
      <c r="ACH224" s="5"/>
      <c r="ACI224" s="5"/>
      <c r="ACJ224" s="5"/>
      <c r="ACK224" s="5"/>
      <c r="ACL224" s="5"/>
      <c r="ACM224" s="5"/>
      <c r="ACN224" s="5"/>
      <c r="ACO224" s="5"/>
      <c r="ACP224" s="5"/>
      <c r="ACQ224" s="5"/>
      <c r="ACR224" s="5"/>
      <c r="ACS224" s="5"/>
      <c r="ACT224" s="5"/>
      <c r="ACU224" s="5"/>
      <c r="ACV224" s="5"/>
      <c r="ACW224" s="5"/>
      <c r="ACX224" s="5"/>
      <c r="ACY224" s="5"/>
      <c r="ACZ224" s="5"/>
      <c r="ADA224" s="5"/>
      <c r="ADB224" s="5"/>
      <c r="ADC224" s="5"/>
      <c r="ADD224" s="5"/>
      <c r="ADE224" s="5"/>
      <c r="ADF224" s="5"/>
      <c r="ADG224" s="5"/>
      <c r="ADH224" s="5"/>
      <c r="ADI224" s="5"/>
      <c r="ADJ224" s="5"/>
      <c r="ADK224" s="5"/>
      <c r="ADL224" s="5"/>
      <c r="ADM224" s="5"/>
      <c r="ADN224" s="5"/>
      <c r="ADO224" s="5"/>
      <c r="ADP224" s="5"/>
      <c r="ADQ224" s="6"/>
      <c r="ADR224" s="5"/>
      <c r="ADS224" s="5"/>
      <c r="ADT224" s="5"/>
      <c r="ADU224" s="5"/>
      <c r="ADV224" s="5"/>
      <c r="ADW224" s="5"/>
      <c r="ADX224" s="5"/>
      <c r="ADY224" s="5"/>
      <c r="ADZ224" s="5"/>
      <c r="AEA224" s="5"/>
      <c r="AEB224" s="5"/>
      <c r="AEC224" s="5"/>
      <c r="AED224" s="5"/>
      <c r="AEE224" s="5"/>
      <c r="AEF224" s="5"/>
      <c r="AEG224" s="5"/>
      <c r="AEH224" s="5"/>
      <c r="AEI224" s="5"/>
      <c r="AEJ224" s="5"/>
      <c r="AEK224" s="5"/>
      <c r="AEL224" s="5" t="str">
        <f>IF(COUNTA(ADR224:AEK224)=0, "", SUM(ADR224:AEK224))</f>
        <v/>
      </c>
      <c r="AEM224" s="8"/>
      <c r="AEN224" s="6"/>
      <c r="AEO224" s="6"/>
      <c r="AEP224" s="6"/>
      <c r="AEQ224" s="6"/>
      <c r="AER224" s="5"/>
      <c r="AES224" s="6"/>
      <c r="AET224" s="6"/>
      <c r="AEU224" s="6"/>
      <c r="AEV224" s="5"/>
      <c r="AEW224" s="5"/>
      <c r="AEX224" s="5"/>
      <c r="AEY224" s="5"/>
      <c r="AEZ224" s="5"/>
      <c r="AFA224" s="5"/>
      <c r="AFB224" s="5"/>
      <c r="AFC224" s="5"/>
      <c r="AFD224" s="5"/>
      <c r="AFE224" s="5"/>
      <c r="AFF224" s="5"/>
      <c r="AFG224" s="5"/>
      <c r="AFH224" s="5"/>
      <c r="AFI224" s="5"/>
      <c r="AFJ224" s="5"/>
      <c r="AFK224" s="5"/>
      <c r="AFL224" s="5"/>
      <c r="AFM224" s="5"/>
      <c r="AFN224" s="5"/>
      <c r="AFO224" s="5"/>
      <c r="AFP224" s="5"/>
      <c r="AFQ224" s="5"/>
      <c r="AFR224" s="5"/>
      <c r="AFS224" s="5"/>
      <c r="AFT224" s="5"/>
      <c r="AFU224" s="5"/>
      <c r="AFV224" s="5"/>
      <c r="AFW224" s="5"/>
      <c r="AFX224" s="5"/>
      <c r="AFY224" s="5"/>
      <c r="AFZ224" s="5"/>
      <c r="AGA224" s="5" t="str">
        <f>IF(COUNTA(AEV224:AFY224)=0, "", SUM(AEV224:AFY224))</f>
        <v/>
      </c>
      <c r="AGB224" s="6"/>
      <c r="AGC224" s="5"/>
      <c r="AGD224" s="5"/>
      <c r="AGE224" s="5"/>
      <c r="AGF224" s="5"/>
      <c r="AGG224" s="5"/>
      <c r="AGM224" s="18"/>
      <c r="AGS224" s="6"/>
      <c r="AHG224" s="18"/>
      <c r="AHM224" s="6"/>
      <c r="AHN224" s="5"/>
      <c r="AHO224" s="5"/>
      <c r="AHP224" s="5"/>
      <c r="AHQ224" s="5"/>
      <c r="AHR224" s="5"/>
      <c r="AHS224" s="5"/>
      <c r="AHT224" s="5"/>
      <c r="AHU224" s="5"/>
      <c r="AHV224" s="5"/>
      <c r="AHW224" s="5"/>
      <c r="AHX224" s="5" t="str">
        <f>IF(COUNTBLANK(AHN224:AHW224)&gt;0, "", SUM(AHN224:AHW224))</f>
        <v/>
      </c>
      <c r="AHY224" s="5" t="str">
        <f>IF(COUNTBLANK(AHN224:AHW224)&gt;0, "", SUM(AHR224,AHW224))</f>
        <v/>
      </c>
      <c r="AHZ224" s="5" t="str">
        <f>IF(COUNTBLANK(AHN224:AHW224)&gt;0, "", SUM(AHP224,AHS224))</f>
        <v/>
      </c>
      <c r="AIA224" s="5" t="str">
        <f>IF(COUNTBLANK(AHN224:AHW224)&gt;0, "", SUM(AHT224,AHV224))</f>
        <v/>
      </c>
      <c r="AIB224" s="5" t="str">
        <f>IF(COUNTBLANK(AHN224:AHW224)&gt;0, "", SUM(AHQ224,AHU224))</f>
        <v/>
      </c>
      <c r="AIC224" s="5" t="str">
        <f>IF(COUNTBLANK(AHN224:AHW224)&gt;0, "", SUM(AHN224:AHO224))</f>
        <v/>
      </c>
      <c r="AID224" s="6"/>
      <c r="AIE224" s="5"/>
      <c r="AIF224" s="5"/>
      <c r="AIG224" s="5"/>
      <c r="AIH224" s="5"/>
      <c r="AII224" s="5"/>
      <c r="AIJ224" s="5"/>
      <c r="AIK224" s="5"/>
      <c r="AIL224" s="5"/>
      <c r="AIM224" s="5"/>
      <c r="AIN224" s="5"/>
      <c r="AIO224" s="5"/>
      <c r="AIP224" s="5"/>
      <c r="AIQ224" s="5"/>
      <c r="AIR224" s="5"/>
      <c r="AIS224" s="5"/>
      <c r="AIT224" s="5"/>
      <c r="AIU224" s="5"/>
      <c r="AIV224" s="5"/>
      <c r="AIW224" s="5"/>
      <c r="AIX224" s="5"/>
      <c r="AIY224" s="5"/>
      <c r="AIZ224" s="5"/>
      <c r="AJA224" s="5"/>
      <c r="AJB224" s="6"/>
      <c r="AJC224" s="5"/>
      <c r="AJD224" s="5"/>
      <c r="AJE224" s="5"/>
      <c r="AJF224" s="5"/>
      <c r="AJG224" s="5"/>
      <c r="AJH224" s="5"/>
      <c r="AJI224" s="5"/>
      <c r="AJJ224" s="5"/>
      <c r="AJK224" s="5"/>
      <c r="AJL224" s="5"/>
      <c r="AJM224" s="5" t="str">
        <f>IF(COUNTBLANK(AJC224:AJK224)&gt;0, "", SUM(AJC224:AJK224))</f>
        <v/>
      </c>
      <c r="AJN224" s="6"/>
      <c r="AJO224" s="5"/>
      <c r="AJP224" s="5"/>
      <c r="AJQ224" s="5"/>
      <c r="AJR224" s="5"/>
      <c r="AJS224" s="5"/>
      <c r="AJT224" s="5"/>
      <c r="AJU224" s="5"/>
      <c r="AJV224" s="5" t="str">
        <f>IF(COUNTBLANK(AJO224:AJU224)&gt;0, "", SUM(AJO224:AJU224))</f>
        <v/>
      </c>
    </row>
    <row r="225" spans="1:958" ht="14.25" customHeight="1"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7"/>
      <c r="AF225" s="6"/>
      <c r="AG225" s="8"/>
      <c r="AH225" s="8"/>
      <c r="AI225" s="8"/>
      <c r="AJ225" s="5"/>
      <c r="AK225" s="9"/>
      <c r="AL225" s="5"/>
      <c r="AM225" s="6"/>
      <c r="AN225" s="10" t="str">
        <f>IF(OR(ISBLANK(AM225), ISBLANK(AF225)), "", AF225 - AM225)</f>
        <v/>
      </c>
      <c r="AO225" s="6"/>
      <c r="AP225" s="6"/>
      <c r="AQ225" s="5"/>
      <c r="AV225" s="5"/>
      <c r="AW225" s="5"/>
      <c r="AX225" s="5"/>
      <c r="AY225" s="5"/>
      <c r="AZ225" s="5" t="str">
        <f>IF(ISBLANK(AY225), "", IF(AY225&lt;=8, 1, IF(AY225&lt;=12, 2, 3)))</f>
        <v/>
      </c>
      <c r="BA225" s="5"/>
      <c r="BB225" s="5" t="str">
        <f>IF(ISBLANK(BA225), "", IF(BA225&lt;=8, 1, IF(BA225&lt;=12, 2, 3)))</f>
        <v/>
      </c>
      <c r="BE225" s="5"/>
      <c r="BF225" s="5"/>
      <c r="BG225" s="5"/>
      <c r="BH225" s="6"/>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t="str">
        <f>IF(SUM(BI225:BQ225,BS225:BW225,BY225:CC225,CE225:CJ225)=0, "", SUM(BI225:BQ225,BS225:BW225,BY225:CC225,CE225:CJ225))</f>
        <v/>
      </c>
      <c r="CN225" s="5" t="str">
        <f>IF(SUM(CQ225, CR225, CS225, CT225, CU225)=0, "", IF(OR(CQ225&gt;=8, CR225&gt;=10, CS225&gt;=13, CT225&gt;=10, CU225&gt;=15), 1, 0))</f>
        <v/>
      </c>
      <c r="CO225" s="5" t="str">
        <f>IF(SUM(BI225:BJ225,BL225,BM225,BN225,BO225,BU225,CA225,CH225,CJ225)=0, "", SUM(BI225:BJ225,BL225,BM225,BN225,BO225,BU225,CA225,CH225,CJ225))</f>
        <v/>
      </c>
      <c r="CP225" s="5" t="str">
        <f>IF(SUM(BK225,BP225:BQ225,BS225:BT225,BV225:BW225,BY225:BZ225,CB225:CC225,CE225:CG225,CI225)=0, "", SUM(BK225,BP225:BQ225,BS225:BT225,BV225:BW225,BY225:BZ225,CB225:CC225,CE225:CG225,CI225))</f>
        <v/>
      </c>
      <c r="CQ225" s="5" t="str">
        <f>IF(SUM(CB225:CC225,CE225:CF225,CI225)=0, "", SUM(CB225:CC225,CE225:CF225,CI225))</f>
        <v/>
      </c>
      <c r="CR225" s="5" t="str">
        <f>IF(SUM(BQ225,BS225:BT225,BW225,BY225)=0, "", SUM(BQ225,BS225:BT225,BW225,BY225))</f>
        <v/>
      </c>
      <c r="CS225" s="5" t="str">
        <f>IF(SUM(BK225,BP225,BV225,BZ225,CG225)=0, "", SUM(BK225,BP225,BV225,BZ225,CG225))</f>
        <v/>
      </c>
      <c r="CT225" s="5" t="str">
        <f>IF(SUM(BI225:BJ225,BL225,BN225,CH225)=0, "", SUM(BI225:BJ225,BL225,BN225,CH225))</f>
        <v/>
      </c>
      <c r="CU225" s="5" t="str">
        <f>IF(SUM(BM225,BO225,BU225,CA225,CJ225)=0, "", SUM(BM225,BO225,BU225,CA225,CJ225))</f>
        <v/>
      </c>
      <c r="CV225" s="5" t="str">
        <f>IF(CQ225="", "", IF(CQ225&gt;=8, 1, 0))</f>
        <v/>
      </c>
      <c r="CW225" s="5" t="str">
        <f>IF(CR225="", "", IF(CR225&gt;=10, 1, 0))</f>
        <v/>
      </c>
      <c r="CX225" s="5" t="str">
        <f>IF(CS225="", "", IF(CS225&gt;=13, 1, 0))</f>
        <v/>
      </c>
      <c r="CY225" s="5" t="str">
        <f>IF(CT225="", "", IF(CT225&gt;=10, 1, 0))</f>
        <v/>
      </c>
      <c r="CZ225" s="5" t="str">
        <f>IF(CU225="", "", IF(CU225&gt;=15, 1, 0))</f>
        <v/>
      </c>
      <c r="DA225" s="5" t="str">
        <f>IF(AND(BR225="", BX225="", CD225=""), "", IF(BR225=5,1,0) + IF(BX225=5,1,0) + IF(CD225=5,1,0))</f>
        <v/>
      </c>
      <c r="DB225" s="6"/>
      <c r="DC225" s="5"/>
      <c r="DD225" s="13"/>
      <c r="DE225" s="5"/>
      <c r="DF225" s="13"/>
      <c r="DG225" s="5"/>
      <c r="DH225" s="13"/>
      <c r="DI225" s="5"/>
      <c r="DJ225" s="13"/>
      <c r="DK225" s="5"/>
      <c r="DL225" s="13"/>
      <c r="DM225" s="5"/>
      <c r="DN225" s="13"/>
      <c r="DO225" s="5"/>
      <c r="DP225" s="13"/>
      <c r="DQ225" s="5"/>
      <c r="DR225" s="13"/>
      <c r="DS225" s="5"/>
      <c r="DT225" s="13"/>
      <c r="DU225" s="5"/>
      <c r="DV225" s="13"/>
      <c r="DW225" s="5"/>
      <c r="DX225" s="13"/>
      <c r="DY225" s="5"/>
      <c r="DZ225" s="13"/>
      <c r="EA225" s="5"/>
      <c r="EB225" s="13"/>
      <c r="EC225" s="5"/>
      <c r="ED225" s="13"/>
      <c r="EE225" s="5"/>
      <c r="EF225" s="13"/>
      <c r="EG225" s="5"/>
      <c r="EH225" s="13"/>
      <c r="EI225" s="5"/>
      <c r="EJ225" s="13"/>
      <c r="EK225" s="5"/>
      <c r="EL225" s="5"/>
      <c r="EM225" s="5"/>
      <c r="EN225" s="6"/>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6"/>
      <c r="FM225" s="5"/>
      <c r="FN225" s="5"/>
      <c r="FO225" s="5"/>
      <c r="FP225" s="5"/>
      <c r="FQ225" s="5"/>
      <c r="FR225" s="5"/>
      <c r="FS225" s="14" t="str">
        <f>IF(COUNTBLANK(FM225:FR225)&gt;0, "", AVERAGE(FM225:FR225))</f>
        <v/>
      </c>
      <c r="FT225" s="6"/>
      <c r="FU225" s="5"/>
      <c r="FV225" s="5"/>
      <c r="FW225" s="5"/>
      <c r="FX225" s="5"/>
      <c r="FY225" s="5"/>
      <c r="FZ225" s="5"/>
      <c r="GA225" s="5"/>
      <c r="GB225" s="5"/>
      <c r="GC225" s="5"/>
      <c r="GD225" s="5"/>
      <c r="GE225" s="5" t="str">
        <f>IF(COUNTBLANK(FU225:GC225)&gt;0, "", SUM(FU225:GC225))</f>
        <v/>
      </c>
      <c r="GF225" s="6"/>
      <c r="GG225" s="5"/>
      <c r="GH225" s="5"/>
      <c r="GI225" s="5"/>
      <c r="GJ225" s="5"/>
      <c r="GK225" s="5"/>
      <c r="GL225" s="5"/>
      <c r="GM225" s="5"/>
      <c r="GN225" s="5" t="str">
        <f>IF(COUNTBLANK(GG225:GM225)&gt;0, "", SUM(GG225:GM225))</f>
        <v/>
      </c>
      <c r="GO225" s="6"/>
      <c r="GP225" s="5"/>
      <c r="GQ225" s="5"/>
      <c r="GR225" s="5"/>
      <c r="GS225" s="5"/>
      <c r="GT225" s="5"/>
      <c r="GU225" s="5"/>
      <c r="GV225" s="5"/>
      <c r="GW225" s="5"/>
      <c r="GX225" s="5"/>
      <c r="GY225" s="5"/>
      <c r="GZ225" s="5"/>
      <c r="HA225" s="5"/>
      <c r="HB225" s="5"/>
      <c r="HC225" s="5"/>
      <c r="HD225" s="5"/>
      <c r="HE225" s="5"/>
      <c r="HF225" s="5"/>
      <c r="HG225" s="5"/>
      <c r="HH225" s="5"/>
      <c r="HI225" s="5" t="str">
        <f>IF(COUNTBLANK(GQ225:HH225)&gt;0, "", SUM(GQ225:HH225))</f>
        <v/>
      </c>
      <c r="HJ225" s="6"/>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t="str">
        <f>IF(COUNTA(HK225:II225)=0, "", SUM(HK225,HL225,HN225,HO225,HP225,HU225,HV225,HX225,HZ225,IA225,IB225,IH225))</f>
        <v/>
      </c>
      <c r="IK225" s="5" t="str">
        <f>IF(COUNTA(HK225:II225)=0, "", SUM(HM225,HQ225,HR225,HS225,HT225,HW225,HY225,IC225,ID225,IE225,IF225,IG225,II225))</f>
        <v/>
      </c>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t="str">
        <f>IF(COUNTA(IL225:JJ225)=0, "", SUM(IL225,IM225,IO225,IP225,IQ225,IV225,IW225,IY225,JA225,JB225,JC225,JI225))</f>
        <v/>
      </c>
      <c r="JL225" s="5" t="str">
        <f>IF(COUNTA(IL225:JJ225)=0, "", SUM(IN225,IR225,IS225,IT225,IU225,IX225,IZ225,JD225,JE225,JF225,JG225,JH225,JJ225))</f>
        <v/>
      </c>
      <c r="JM225" s="6"/>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12"/>
      <c r="KY225" s="12"/>
      <c r="KZ225" s="12"/>
      <c r="LA225" s="12"/>
      <c r="LB225" s="12"/>
      <c r="LC225" s="12"/>
      <c r="LD225" s="12"/>
      <c r="LE225" s="6"/>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t="str">
        <f>IF(COUNTBLANK(LF225:MG225)&gt;0, "", AVERAGE(LF225:MG225))</f>
        <v/>
      </c>
      <c r="MI225" s="5" t="str">
        <f>IF(COUNTA(LF225:MG225)=0, "", AVERAGE(LG225,LS225,LT225,LU225,LV225,LW225,LY225,MA225,MB225))</f>
        <v/>
      </c>
      <c r="MJ225" s="5" t="str">
        <f>IF(COUNTA(LF225:MG225)=0, "", AVERAGE(LH225,LI225,LJ225,LK225,LM225,LO225,MD225,ME225))</f>
        <v/>
      </c>
      <c r="MK225" s="5" t="str">
        <f>IF(COUNTA(LF225:MG225)=0, "", AVERAGE(LL225,LP225,LQ225,LR225,MF225,MG225))</f>
        <v/>
      </c>
      <c r="ML225" s="6"/>
      <c r="MM225" s="5"/>
      <c r="MN225" s="5"/>
      <c r="MO225" s="5"/>
      <c r="MP225" s="5"/>
      <c r="MQ225" s="5"/>
      <c r="MR225" s="5"/>
      <c r="MS225" s="5"/>
      <c r="MT225" s="5"/>
      <c r="MU225" s="5"/>
      <c r="MV225" s="5"/>
      <c r="MW225" s="5"/>
      <c r="MX225" s="5"/>
      <c r="MY225" s="5"/>
      <c r="MZ225" s="5"/>
      <c r="NA225" s="5"/>
      <c r="NB225" s="5"/>
      <c r="NC225" s="5"/>
      <c r="ND225" s="5"/>
      <c r="NE225" s="5"/>
      <c r="NF225" s="5"/>
      <c r="NG225" s="5" t="str">
        <f>IF(COUNTA(MM225:NF225)=0, "", SUM(MM225:NF225))</f>
        <v/>
      </c>
      <c r="NH225" s="6"/>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c r="OJ225" s="5"/>
      <c r="OK225" s="5" t="str">
        <f>IF(COUNTA(NI225:OJ225)=0, "", SUM(NK225,NP225,NS225,NW225,OC225,OG225,OJ225))</f>
        <v/>
      </c>
      <c r="OL225" s="5" t="str">
        <f>IF(COUNTA(NI225:OJ225)=0, "", SUM(NJ225,NL225,NQ225,NV225,NZ225,OB225,OD225))</f>
        <v/>
      </c>
      <c r="OM225" s="5" t="str">
        <f>IF(COUNTA(NI225:OJ225)=0, "", SUM(NN225,NR225,NU225,NY225,OA225,OF225,OI225))</f>
        <v/>
      </c>
      <c r="ON225" s="5" t="str">
        <f>IF(COUNTA(NI225:OJ225)=0, "", SUM(NI225,NM225,NO225,NT225,NX225,OE225,OH225))</f>
        <v/>
      </c>
      <c r="OQ225" s="6"/>
      <c r="OR225" s="5"/>
      <c r="OS225" s="5"/>
      <c r="OT225" s="5"/>
      <c r="OU225" s="5"/>
      <c r="OV225" s="5"/>
      <c r="OW225" s="5"/>
      <c r="OX225" s="5"/>
      <c r="OY225" s="5"/>
      <c r="OZ225" s="5"/>
      <c r="PA225" s="5"/>
      <c r="PB225" s="5"/>
      <c r="PC225" s="5"/>
      <c r="PD225" s="5"/>
      <c r="PE225" s="5"/>
      <c r="PF225" s="5"/>
      <c r="PG225" s="5"/>
      <c r="PH225" s="5"/>
      <c r="PI225" s="5"/>
      <c r="PJ225" s="5"/>
      <c r="PK225" s="5"/>
      <c r="PL225" s="5"/>
      <c r="PM225" s="5"/>
      <c r="PN225" s="5"/>
      <c r="PO225" s="5"/>
      <c r="PP225" s="5"/>
      <c r="PQ225" s="5"/>
      <c r="PR225" s="5"/>
      <c r="PS225" s="5"/>
      <c r="PT225" s="5" t="str">
        <f>IF(COUNTBLANK(OR225:PS225)&gt;0, "", AVERAGE(OR225:PS225))</f>
        <v/>
      </c>
      <c r="PU225" s="5" t="str">
        <f>IF(COUNTA(OR225:PS225)=0, "", AVERAGE(OS225,PE225,PF225,PG225,PH225,PI225,PK225,PM225,PN225))</f>
        <v/>
      </c>
      <c r="PV225" s="5" t="str">
        <f>IF(COUNTA(OR225:PS225)=0, "", AVERAGE(OT225,OU225,OV225,OW225,OY225,PA225,PP225,PQ225))</f>
        <v/>
      </c>
      <c r="PW225" s="5" t="str">
        <f>IF(COUNTA(OR225:PS225)=0, "", AVERAGE(OX225,PB225,PC225,PD225,PR225,PS225))</f>
        <v/>
      </c>
      <c r="PX225" s="6"/>
      <c r="PY225" s="5"/>
      <c r="PZ225" s="5"/>
      <c r="QA225" s="5"/>
      <c r="QB225" s="5"/>
      <c r="QC225" s="5"/>
      <c r="QD225" s="5"/>
      <c r="QE225" s="5"/>
      <c r="QF225" s="5"/>
      <c r="QG225" s="5"/>
      <c r="QH225" s="5"/>
      <c r="QI225" s="5" t="str">
        <f>IF(COUNTBLANK(PY225:QG225)&gt;0, "", SUM(PY225:QG225))</f>
        <v/>
      </c>
      <c r="QJ225" s="6"/>
      <c r="QK225" s="5"/>
      <c r="QL225" s="5"/>
      <c r="QM225" s="5"/>
      <c r="QN225" s="5"/>
      <c r="QO225" s="5"/>
      <c r="QP225" s="5"/>
      <c r="QQ225" s="5"/>
      <c r="QR225" s="5"/>
      <c r="QS225" s="5"/>
      <c r="QT225" s="5"/>
      <c r="QU225" s="5" t="str">
        <f>IF(COUNTBLANK(QK225:QS225)&gt;0, "", SUM(QK225:QS225))</f>
        <v/>
      </c>
      <c r="QV225" s="6"/>
      <c r="QW225" s="5"/>
      <c r="QX225" s="5"/>
      <c r="QY225" s="5"/>
      <c r="QZ225" s="5"/>
      <c r="RA225" s="5"/>
      <c r="RB225" s="5"/>
      <c r="RC225" s="5"/>
      <c r="RD225" s="5"/>
      <c r="RE225" s="5"/>
      <c r="RF225" s="5"/>
      <c r="RG225" s="5" t="str">
        <f>IF(COUNTBLANK(QW225:RE225)&gt;0, "", SUM(QW225:RE225))</f>
        <v/>
      </c>
      <c r="RH225" s="6"/>
      <c r="RI225" s="5"/>
      <c r="RJ225" s="5"/>
      <c r="RK225" s="5"/>
      <c r="RL225" s="5"/>
      <c r="RM225" s="5"/>
      <c r="RN225" s="5"/>
      <c r="RO225" s="5"/>
      <c r="RP225" s="5" t="str">
        <f>IF(COUNTBLANK(RI225:RO225)&gt;0, "", SUM(RI225:RO225))</f>
        <v/>
      </c>
      <c r="RQ225" s="6"/>
      <c r="RR225" s="5"/>
      <c r="RS225" s="5"/>
      <c r="RT225" s="5"/>
      <c r="RU225" s="5"/>
      <c r="RV225" s="5"/>
      <c r="RW225" s="5"/>
      <c r="RX225" s="5"/>
      <c r="RY225" s="5" t="str">
        <f>IF(COUNTBLANK(RR225:RX225)&gt;0, "", SUM(RR225:RX225))</f>
        <v/>
      </c>
      <c r="RZ225" s="6"/>
      <c r="SA225" s="5"/>
      <c r="SB225" s="5"/>
      <c r="SC225" s="5"/>
      <c r="SD225" s="5"/>
      <c r="SE225" s="5"/>
      <c r="SF225" s="5"/>
      <c r="SG225" s="5"/>
      <c r="SH225" s="5" t="str">
        <f>IF(COUNTBLANK(SA225:SG225)&gt;0, "", SUM(SA225:SG225))</f>
        <v/>
      </c>
      <c r="SI225" s="6"/>
      <c r="SJ225" s="5"/>
      <c r="SK225" s="5"/>
      <c r="SL225" s="5"/>
      <c r="SM225" s="5"/>
      <c r="SN225" s="5"/>
      <c r="SO225" s="5"/>
      <c r="SP225" s="5"/>
      <c r="SQ225" s="5"/>
      <c r="SR225" s="5"/>
      <c r="SS225" s="5"/>
      <c r="ST225" s="5"/>
      <c r="SU225" s="5"/>
      <c r="SV225" s="5"/>
      <c r="SW225" s="5"/>
      <c r="SX225" s="5"/>
      <c r="SY225" s="5"/>
      <c r="SZ225" s="5"/>
      <c r="TA225" s="5"/>
      <c r="TB225" s="5"/>
      <c r="TC225" s="5" t="str">
        <f>IF(COUNTBLANK(SJ225:TB225)&gt;0, "", SUM(SJ225:TB225))</f>
        <v/>
      </c>
      <c r="TD225" s="5" t="str">
        <f>IF(COUNTBLANK(SJ225:TB225)&gt;0, "", SUM(SL225,SO225,SR225,SS225,ST225,SU225,SV225,SX225,SY225,TB225))</f>
        <v/>
      </c>
      <c r="TE225" s="5" t="str">
        <f>IF(COUNTBLANK(SJ225:TB225)&gt;0, "", SUM(SJ225,SK225,SM225,SN225,SQ225,SW225,SZ225,TA225))</f>
        <v/>
      </c>
      <c r="TF225" s="6"/>
      <c r="TG225" s="5"/>
      <c r="TH225" s="5"/>
      <c r="TI225" s="5"/>
      <c r="TJ225" s="5"/>
      <c r="TK225" s="5"/>
      <c r="TL225" s="5"/>
      <c r="TM225" s="5"/>
      <c r="TN225" s="5"/>
      <c r="TO225" s="5"/>
      <c r="TP225" s="5"/>
      <c r="TQ225" s="5"/>
      <c r="TR225" s="5"/>
      <c r="TS225" s="5"/>
      <c r="TT225" s="5"/>
      <c r="TU225" s="5"/>
      <c r="TV225" s="5"/>
      <c r="TW225" s="5"/>
      <c r="TX225" s="5"/>
      <c r="TY225" s="5"/>
      <c r="TZ225" s="5" t="str">
        <f>IF(COUNTBLANK(TG225:TY225)&gt;0, "", SUM(TG225:TY225))</f>
        <v/>
      </c>
      <c r="UA225" s="5" t="str">
        <f>IF(COUNTBLANK(TG225:TY225)&gt;0, "", SUM(TI225,TL225,TO225,TP225,TQ225,TR225,TS225,TU225,TV225,TY225))</f>
        <v/>
      </c>
      <c r="UB225" s="5" t="str">
        <f>IF(COUNTBLANK(TG225:TY225)&gt;0, "", SUM(TG225,TH225,TJ225,TK225,TN225,TT225,TW225,TX225))</f>
        <v/>
      </c>
      <c r="UC225" s="6"/>
      <c r="UD225" s="5"/>
      <c r="UE225" s="5"/>
      <c r="UF225" s="5"/>
      <c r="UG225" s="5"/>
      <c r="UH225" s="5"/>
      <c r="UI225" s="5"/>
      <c r="UJ225" s="5"/>
      <c r="UK225" s="5"/>
      <c r="UL225" s="5"/>
      <c r="UM225" s="5"/>
      <c r="UN225" s="5"/>
      <c r="UO225" s="5"/>
      <c r="UP225" s="5"/>
      <c r="UQ225" s="5"/>
      <c r="UR225" s="5"/>
      <c r="US225" s="5"/>
      <c r="UT225" s="5"/>
      <c r="UU225" s="5"/>
      <c r="UV225" s="5"/>
      <c r="UW225" s="5" t="str">
        <f>IF(COUNTBLANK(UD225:UV225)&gt;0, "", SUM(UD225:UV225))</f>
        <v/>
      </c>
      <c r="UX225" s="5" t="str">
        <f>IF(COUNTBLANK(UD225:UV225)&gt;0, "", SUM(UF225,UI225,UL225,UM225,UN225,UO225,UP225,UR225,US225,UV225))</f>
        <v/>
      </c>
      <c r="UY225" s="5" t="str">
        <f>IF(COUNTBLANK(UD225:UV225)&gt;0, "", SUM(UD225,UE225,UG225,UH225,UK225,UQ225,UT225,UU225))</f>
        <v/>
      </c>
      <c r="UZ225" s="6"/>
      <c r="VA225" s="6"/>
      <c r="VB225" s="5"/>
      <c r="VC225" s="5"/>
      <c r="VE225" s="5"/>
      <c r="VF225" s="5"/>
      <c r="VG225" s="5"/>
      <c r="VH225" s="5"/>
      <c r="VI225" s="5"/>
      <c r="VK225" s="5"/>
      <c r="VL225" s="5"/>
      <c r="VN225" s="6"/>
      <c r="VO225" s="5"/>
      <c r="VP225" s="5"/>
      <c r="VQ225" s="5"/>
      <c r="VR225" s="5"/>
      <c r="VS225" s="5"/>
      <c r="VT225" s="5"/>
      <c r="VU225" s="5"/>
      <c r="VV225" s="5"/>
      <c r="VW225" s="5"/>
      <c r="VX225" s="5"/>
      <c r="VY225" s="5"/>
      <c r="VZ225" s="5"/>
      <c r="WA225" s="5"/>
      <c r="WB225" s="5"/>
      <c r="WC225" s="5"/>
      <c r="WD225" s="5"/>
      <c r="WE225" s="5"/>
      <c r="WF225" s="5"/>
      <c r="WG225" s="5"/>
      <c r="WH225" s="5"/>
      <c r="WI225" s="5"/>
      <c r="WJ225" s="5"/>
      <c r="WK225" s="5"/>
      <c r="WL225" s="5"/>
      <c r="WM225" s="5"/>
      <c r="WN225" s="5"/>
      <c r="WO225" s="5"/>
      <c r="WP225" s="5"/>
      <c r="WQ225" s="5"/>
      <c r="WR225" s="5" t="str">
        <f>IF(COUNTBLANK(VO225:WQ225)&gt;0, "", SUM(VQ225:WJ225))</f>
        <v/>
      </c>
      <c r="WS225" s="5" t="str">
        <f>IF(COUNTBLANK(VO225:WQ225)&gt;0, "", SUM(VQ225:VZ225))</f>
        <v/>
      </c>
      <c r="WT225" s="5" t="str">
        <f>IF(COUNTBLANK(VO225:WQ225)&gt;0, "", SUM(WA225:WL225))</f>
        <v/>
      </c>
      <c r="WU225" s="5" t="str">
        <f>IF(COUNTBLANK(VO225:WQ225)&gt;0, "", SUM(WK225:WL225))</f>
        <v/>
      </c>
      <c r="WV225" s="5"/>
      <c r="WW225" s="5" t="str">
        <f>IF(COUNTBLANK(VO225:WQ225)&gt;0, "", SUM(VQ225:VU225))</f>
        <v/>
      </c>
      <c r="WX225" s="5" t="str">
        <f>IF(COUNTBLANK(VO225:WQ225)&gt;0, "", SUM(VV225:VW225))</f>
        <v/>
      </c>
      <c r="WY225" s="5" t="str">
        <f>IF(COUNTBLANK(VO225:WQ225)&gt;0, "", SUM(VX225:WD225))</f>
        <v/>
      </c>
      <c r="WZ225" s="5" t="str">
        <f>IF(COUNTBLANK(VO225:WQ225)&gt;0, "", SUM(WE225:WJ225))</f>
        <v/>
      </c>
      <c r="XA225" s="6"/>
      <c r="XB225" s="5"/>
      <c r="XC225" s="5"/>
      <c r="XD225" s="5"/>
      <c r="XE225" s="5"/>
      <c r="XF225" s="5"/>
      <c r="XG225" s="5"/>
      <c r="XH225" s="5"/>
      <c r="XI225" s="5"/>
      <c r="XJ225" s="5"/>
      <c r="XK225" s="5"/>
      <c r="XL225" s="5" t="str">
        <f>IF(COUNTBLANK(XB225:XJ225)&gt;0, "", SUM(XB225:XJ225))</f>
        <v/>
      </c>
      <c r="XM225" s="6"/>
      <c r="XN225" s="5"/>
      <c r="XO225" s="5"/>
      <c r="XP225" s="5"/>
      <c r="XQ225" s="5"/>
      <c r="XR225" s="5"/>
      <c r="XS225" s="5"/>
      <c r="XT225" s="5"/>
      <c r="XU225" s="5" t="str">
        <f>IF(COUNTBLANK(XN225:XT225)&gt;0, "", SUM(XN225:XT225))</f>
        <v/>
      </c>
      <c r="XV225" s="6"/>
      <c r="XW225" s="5"/>
      <c r="XX225" s="5"/>
      <c r="XY225" s="5"/>
      <c r="XZ225" s="5"/>
      <c r="YA225" s="5"/>
      <c r="YB225" s="5"/>
      <c r="YC225" s="5"/>
      <c r="YD225" s="5"/>
      <c r="YE225" s="5"/>
      <c r="YF225" s="5"/>
      <c r="YG225" s="5"/>
      <c r="YH225" s="5"/>
      <c r="YI225" s="5"/>
      <c r="YJ225" s="5"/>
      <c r="YK225" s="5"/>
      <c r="YL225" s="5"/>
      <c r="YM225" s="5"/>
      <c r="YN225" s="5"/>
      <c r="YO225" s="5"/>
      <c r="YP225" s="12" t="str">
        <f>IF(COUNTBLANK(XW225:YO225)&gt;0, "", SUM(XW225:YO225))</f>
        <v/>
      </c>
      <c r="YQ225" s="12" t="str">
        <f>IF(COUNTBLANK(XW225:YO225)&gt;0, "", SUM(XY225,YC225,YD225,YE225,YJ225,YK225,YL225,YM225))</f>
        <v/>
      </c>
      <c r="YR225" s="12" t="str">
        <f>IF(COUNTBLANK(XW225:YO225)&gt;0, "", SUM(YF225:YH225))</f>
        <v/>
      </c>
      <c r="YS225" s="12" t="str">
        <f>IF(COUNTBLANK(XW225:YO225)&gt;0, "", SUM(XW225,XX225,YB225))</f>
        <v/>
      </c>
      <c r="YT225" s="12" t="str">
        <f>IF(COUNTBLANK(XW225:YO225)&gt;0, "", SUM(XZ225,YA225,YI225,YN225,YO225))</f>
        <v/>
      </c>
      <c r="YU225" s="12" t="str">
        <f>IF(COUNTBLANK(XW225:YO225)&gt;0, "", SUM(XY225,XZ225,YA225,YB225,YC225,YF225,YJ225,YN225,YO225))</f>
        <v/>
      </c>
      <c r="YV225" s="12" t="str">
        <f>IF(COUNTBLANK(XW225:YO225)&gt;0, "", SUM(XW225,XX225,YK225,YL225,YM225))</f>
        <v/>
      </c>
      <c r="YW225" s="12" t="str">
        <f>IF(COUNTBLANK(XW225:YO225)&gt;0, "", SUM(YD225,YE225,YG225,YH225,YI225))</f>
        <v/>
      </c>
      <c r="YX225" s="6"/>
      <c r="YY225" s="5"/>
      <c r="YZ225" s="5"/>
      <c r="ZA225" s="5"/>
      <c r="ZB225" s="5"/>
      <c r="ZC225" s="5"/>
      <c r="ZD225" s="5"/>
      <c r="ZE225" s="5"/>
      <c r="ZF225" s="5"/>
      <c r="ZG225" s="5"/>
      <c r="ZH225" s="5"/>
      <c r="ZI225" s="5"/>
      <c r="ZJ225" s="5"/>
      <c r="ZK225" s="5"/>
      <c r="ZL225" s="5"/>
      <c r="ZM225" s="5"/>
      <c r="ZN225" s="5"/>
      <c r="ZO225" s="5"/>
      <c r="ZP225" s="5"/>
      <c r="ZQ225" s="5"/>
      <c r="ZR225" s="5"/>
      <c r="ZS225" s="5"/>
      <c r="ZT225" s="5"/>
      <c r="ZU225" s="5"/>
      <c r="ZV225" s="5"/>
      <c r="ZW225" s="5"/>
      <c r="ZX225" s="5"/>
      <c r="ZY225" s="5"/>
      <c r="ZZ225" s="5"/>
      <c r="AAA225" s="5" t="str">
        <f>IF(COUNTBLANK(YY225:ZZ225)&gt;0, "", AVERAGE(YY225:ZZ225))</f>
        <v/>
      </c>
      <c r="AAB225" s="5" t="str">
        <f>IF(COUNTA(YY225:ZZ225)=0, "", AVERAGE(YZ225,ZL225,ZM225,ZN225,ZO225,ZP225,ZR225,ZT225,ZU225))</f>
        <v/>
      </c>
      <c r="AAC225" s="5" t="str">
        <f>IF(COUNTA(YY225:ZZ225)=0, "", AVERAGE(ZA225,ZB225,ZC225,ZD225,ZF225,ZH225,ZW225,ZX225))</f>
        <v/>
      </c>
      <c r="AAD225" s="5" t="str">
        <f>IF(COUNTA(YY225:ZZ225)=0, "", AVERAGE(ZE225,ZI225,ZJ225,ZK225,ZY225,ZZ225))</f>
        <v/>
      </c>
      <c r="AAE225" s="6"/>
      <c r="AAF225" s="5"/>
      <c r="AAG225" s="5"/>
      <c r="AAH225" s="5"/>
      <c r="AAI225" s="5"/>
      <c r="AAJ225" s="5"/>
      <c r="AAK225" s="5"/>
      <c r="AAL225" s="5"/>
      <c r="AAM225" s="5"/>
      <c r="AAN225" s="5"/>
      <c r="AAO225" s="5"/>
      <c r="AAP225" s="5"/>
      <c r="AAQ225" s="5"/>
      <c r="AAR225" s="5"/>
      <c r="AAS225" s="5"/>
      <c r="AAT225" s="5"/>
      <c r="AAU225" s="5"/>
      <c r="AAV225" s="5"/>
      <c r="AAW225" s="5"/>
      <c r="AAX225" s="5"/>
      <c r="AAY225" s="5"/>
      <c r="AAZ225" s="5"/>
      <c r="ABA225" s="5"/>
      <c r="ABB225" s="5"/>
      <c r="ABC225" s="5"/>
      <c r="ABD225" s="5"/>
      <c r="ABE225" s="5"/>
      <c r="ABF225" s="5"/>
      <c r="ABG225" s="5"/>
      <c r="ABH225" s="5"/>
      <c r="ABI225" s="5"/>
      <c r="ABJ225" s="5"/>
      <c r="ABK225" s="5"/>
      <c r="ABL225" s="5"/>
      <c r="ABM225" s="5"/>
      <c r="ABN225" s="5"/>
      <c r="ABO225" s="5"/>
      <c r="ABP225" s="5"/>
      <c r="ABQ225" s="5"/>
      <c r="ABR225" s="5"/>
      <c r="ABS225" s="5"/>
      <c r="ABT225" s="5"/>
      <c r="ABU225" s="5"/>
      <c r="ABV225" s="5"/>
      <c r="ABW225" s="5"/>
      <c r="ABX225" s="5"/>
      <c r="ABY225" s="6"/>
      <c r="ABZ225" s="5"/>
      <c r="ACA225" s="5"/>
      <c r="ACB225" s="5"/>
      <c r="ACC225" s="5"/>
      <c r="ACD225" s="5"/>
      <c r="ACE225" s="5"/>
      <c r="ACF225" s="5"/>
      <c r="ACG225" s="5"/>
      <c r="ACH225" s="5"/>
      <c r="ACI225" s="5"/>
      <c r="ACJ225" s="5"/>
      <c r="ACK225" s="5"/>
      <c r="ACL225" s="5"/>
      <c r="ACM225" s="5"/>
      <c r="ACN225" s="5"/>
      <c r="ACO225" s="5"/>
      <c r="ACP225" s="5"/>
      <c r="ACQ225" s="5"/>
      <c r="ACR225" s="5"/>
      <c r="ACS225" s="5"/>
      <c r="ACT225" s="5"/>
      <c r="ACU225" s="5"/>
      <c r="ACV225" s="5"/>
      <c r="ACW225" s="5"/>
      <c r="ACX225" s="5"/>
      <c r="ACY225" s="5"/>
      <c r="ACZ225" s="5"/>
      <c r="ADA225" s="5"/>
      <c r="ADB225" s="5"/>
      <c r="ADC225" s="5"/>
      <c r="ADD225" s="5"/>
      <c r="ADE225" s="5"/>
      <c r="ADF225" s="5"/>
      <c r="ADG225" s="5"/>
      <c r="ADH225" s="5"/>
      <c r="ADI225" s="5"/>
      <c r="ADJ225" s="5"/>
      <c r="ADK225" s="5"/>
      <c r="ADL225" s="5"/>
      <c r="ADM225" s="5"/>
      <c r="ADN225" s="5"/>
      <c r="ADO225" s="5"/>
      <c r="ADP225" s="5"/>
      <c r="ADQ225" s="6"/>
      <c r="ADR225" s="5"/>
      <c r="ADS225" s="5"/>
      <c r="ADT225" s="5"/>
      <c r="ADU225" s="5"/>
      <c r="ADV225" s="5"/>
      <c r="ADW225" s="5"/>
      <c r="ADX225" s="5"/>
      <c r="ADY225" s="5"/>
      <c r="ADZ225" s="5"/>
      <c r="AEA225" s="5"/>
      <c r="AEB225" s="5"/>
      <c r="AEC225" s="5"/>
      <c r="AED225" s="5"/>
      <c r="AEE225" s="5"/>
      <c r="AEF225" s="5"/>
      <c r="AEG225" s="5"/>
      <c r="AEH225" s="5"/>
      <c r="AEI225" s="5"/>
      <c r="AEJ225" s="5"/>
      <c r="AEK225" s="5"/>
      <c r="AEL225" s="5" t="str">
        <f>IF(COUNTA(ADR225:AEK225)=0, "", SUM(ADR225:AEK225))</f>
        <v/>
      </c>
      <c r="AEM225" s="8"/>
      <c r="AEN225" s="6"/>
      <c r="AEO225" s="6"/>
      <c r="AEP225" s="6"/>
      <c r="AEQ225" s="6"/>
      <c r="AER225" s="5"/>
      <c r="AES225" s="6"/>
      <c r="AET225" s="6"/>
      <c r="AEU225" s="6"/>
      <c r="AEV225" s="5"/>
      <c r="AEW225" s="5"/>
      <c r="AEX225" s="5"/>
      <c r="AEY225" s="5"/>
      <c r="AEZ225" s="5"/>
      <c r="AFA225" s="5"/>
      <c r="AFB225" s="5"/>
      <c r="AFC225" s="5"/>
      <c r="AFD225" s="5"/>
      <c r="AFE225" s="5"/>
      <c r="AFF225" s="5"/>
      <c r="AFG225" s="5"/>
      <c r="AFH225" s="5"/>
      <c r="AFI225" s="5"/>
      <c r="AFJ225" s="5"/>
      <c r="AFK225" s="5"/>
      <c r="AFL225" s="5"/>
      <c r="AFM225" s="5"/>
      <c r="AFN225" s="5"/>
      <c r="AFO225" s="5"/>
      <c r="AFP225" s="5"/>
      <c r="AFQ225" s="5"/>
      <c r="AFR225" s="5"/>
      <c r="AFS225" s="5"/>
      <c r="AFT225" s="5"/>
      <c r="AFU225" s="5"/>
      <c r="AFV225" s="5"/>
      <c r="AFW225" s="5"/>
      <c r="AFX225" s="5"/>
      <c r="AFY225" s="5"/>
      <c r="AFZ225" s="5"/>
      <c r="AGA225" s="5"/>
      <c r="AGB225" s="6"/>
      <c r="AGC225" s="5"/>
      <c r="AGD225" s="5"/>
      <c r="AGE225" s="5"/>
      <c r="AGF225" s="5"/>
      <c r="AGG225" s="5"/>
      <c r="AGM225" s="18"/>
      <c r="AGS225" s="6"/>
      <c r="AHG225" s="18"/>
      <c r="AHM225" s="6"/>
      <c r="AHN225" s="5"/>
      <c r="AHO225" s="5"/>
      <c r="AHP225" s="5"/>
      <c r="AHQ225" s="5"/>
      <c r="AHR225" s="5"/>
      <c r="AHS225" s="5"/>
      <c r="AHT225" s="5"/>
      <c r="AHU225" s="5"/>
      <c r="AHV225" s="5"/>
      <c r="AHW225" s="5"/>
      <c r="AHX225" s="5" t="str">
        <f>IF(COUNTBLANK(AHN225:AHW225)&gt;0, "", SUM(AHN225:AHW225))</f>
        <v/>
      </c>
      <c r="AHY225" s="5" t="str">
        <f>IF(COUNTBLANK(AHN225:AHW225)&gt;0, "", SUM(AHR225,AHW225))</f>
        <v/>
      </c>
      <c r="AHZ225" s="5" t="str">
        <f>IF(COUNTBLANK(AHN225:AHW225)&gt;0, "", SUM(AHP225,AHS225))</f>
        <v/>
      </c>
      <c r="AIA225" s="5" t="str">
        <f>IF(COUNTBLANK(AHN225:AHW225)&gt;0, "", SUM(AHT225,AHV225))</f>
        <v/>
      </c>
      <c r="AIB225" s="5" t="str">
        <f>IF(COUNTBLANK(AHN225:AHW225)&gt;0, "", SUM(AHQ225,AHU225))</f>
        <v/>
      </c>
      <c r="AIC225" s="5" t="str">
        <f>IF(COUNTBLANK(AHN225:AHW225)&gt;0, "", SUM(AHN225:AHO225))</f>
        <v/>
      </c>
      <c r="AID225" s="6"/>
      <c r="AIE225" s="5"/>
      <c r="AIF225" s="5"/>
      <c r="AIG225" s="5"/>
      <c r="AIH225" s="5"/>
      <c r="AII225" s="5"/>
      <c r="AIJ225" s="5"/>
      <c r="AIK225" s="5"/>
      <c r="AIL225" s="5"/>
      <c r="AIM225" s="5"/>
      <c r="AIN225" s="5"/>
      <c r="AIO225" s="5"/>
      <c r="AIP225" s="5"/>
      <c r="AIQ225" s="5"/>
      <c r="AIR225" s="5"/>
      <c r="AIS225" s="5"/>
      <c r="AIT225" s="5"/>
      <c r="AIU225" s="5"/>
      <c r="AIV225" s="5"/>
      <c r="AIW225" s="5"/>
      <c r="AIX225" s="5"/>
      <c r="AIY225" s="5"/>
      <c r="AIZ225" s="5"/>
      <c r="AJA225" s="5"/>
      <c r="AJB225" s="6"/>
      <c r="AJC225" s="5"/>
      <c r="AJD225" s="5"/>
      <c r="AJE225" s="5"/>
      <c r="AJF225" s="5"/>
      <c r="AJG225" s="5"/>
      <c r="AJH225" s="5"/>
      <c r="AJI225" s="5"/>
      <c r="AJJ225" s="5"/>
      <c r="AJK225" s="5"/>
      <c r="AJL225" s="5"/>
      <c r="AJM225" s="5" t="str">
        <f>IF(COUNTBLANK(AJC225:AJK225)&gt;0, "", SUM(AJC225:AJK225))</f>
        <v/>
      </c>
      <c r="AJN225" s="6"/>
      <c r="AJO225" s="5"/>
      <c r="AJP225" s="5"/>
      <c r="AJQ225" s="5"/>
      <c r="AJR225" s="5"/>
      <c r="AJS225" s="5"/>
      <c r="AJT225" s="5"/>
      <c r="AJU225" s="5"/>
      <c r="AJV225" s="5" t="str">
        <f>IF(COUNTBLANK(AJO225:AJU225)&gt;0, "", SUM(AJO225:AJU225))</f>
        <v/>
      </c>
    </row>
    <row r="226" spans="1:958" ht="14.25" customHeight="1"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7"/>
      <c r="AF226" s="6"/>
      <c r="AG226" s="8"/>
      <c r="AH226" s="8"/>
      <c r="AI226" s="8"/>
      <c r="AJ226" s="5"/>
      <c r="AK226" s="9"/>
      <c r="AL226" s="5"/>
      <c r="AM226" s="6"/>
      <c r="AN226" s="10" t="str">
        <f>IF(OR(ISBLANK(AM226), ISBLANK(AF226)), "", AF226 - AM226)</f>
        <v/>
      </c>
      <c r="AO226" s="6"/>
      <c r="AP226" s="6"/>
      <c r="AQ226" s="5"/>
      <c r="AV226" s="5"/>
      <c r="AW226" s="5"/>
      <c r="AX226" s="5"/>
      <c r="AY226" s="5"/>
      <c r="AZ226" s="5" t="str">
        <f>IF(ISBLANK(AY226), "", IF(AY226&lt;=8, 1, IF(AY226&lt;=12, 2, 3)))</f>
        <v/>
      </c>
      <c r="BA226" s="5"/>
      <c r="BB226" s="5" t="str">
        <f>IF(ISBLANK(BA226), "", IF(BA226&lt;=8, 1, IF(BA226&lt;=12, 2, 3)))</f>
        <v/>
      </c>
      <c r="BE226" s="5"/>
      <c r="BF226" s="5"/>
      <c r="BG226" s="5"/>
      <c r="BH226" s="6"/>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t="str">
        <f>IF(SUM(BI226:BQ226,BS226:BW226,BY226:CC226,CE226:CJ226)=0, "", SUM(BI226:BQ226,BS226:BW226,BY226:CC226,CE226:CJ226))</f>
        <v/>
      </c>
      <c r="CN226" s="5" t="str">
        <f>IF(SUM(CQ226, CR226, CS226, CT226, CU226)=0, "", IF(OR(CQ226&gt;=8, CR226&gt;=10, CS226&gt;=13, CT226&gt;=10, CU226&gt;=15), 1, 0))</f>
        <v/>
      </c>
      <c r="CO226" s="5" t="str">
        <f>IF(SUM(BI226:BJ226,BL226,BM226,BN226,BO226,BU226,CA226,CH226,CJ226)=0, "", SUM(BI226:BJ226,BL226,BM226,BN226,BO226,BU226,CA226,CH226,CJ226))</f>
        <v/>
      </c>
      <c r="CP226" s="5" t="str">
        <f>IF(SUM(BK226,BP226:BQ226,BS226:BT226,BV226:BW226,BY226:BZ226,CB226:CC226,CE226:CG226,CI226)=0, "", SUM(BK226,BP226:BQ226,BS226:BT226,BV226:BW226,BY226:BZ226,CB226:CC226,CE226:CG226,CI226))</f>
        <v/>
      </c>
      <c r="CQ226" s="5" t="str">
        <f>IF(SUM(CB226:CC226,CE226:CF226,CI226)=0, "", SUM(CB226:CC226,CE226:CF226,CI226))</f>
        <v/>
      </c>
      <c r="CR226" s="5" t="str">
        <f>IF(SUM(BQ226,BS226:BT226,BW226,BY226)=0, "", SUM(BQ226,BS226:BT226,BW226,BY226))</f>
        <v/>
      </c>
      <c r="CS226" s="5" t="str">
        <f>IF(SUM(BK226,BP226,BV226,BZ226,CG226)=0, "", SUM(BK226,BP226,BV226,BZ226,CG226))</f>
        <v/>
      </c>
      <c r="CT226" s="5" t="str">
        <f>IF(SUM(BI226:BJ226,BL226,BN226,CH226)=0, "", SUM(BI226:BJ226,BL226,BN226,CH226))</f>
        <v/>
      </c>
      <c r="CU226" s="5" t="str">
        <f>IF(SUM(BM226,BO226,BU226,CA226,CJ226)=0, "", SUM(BM226,BO226,BU226,CA226,CJ226))</f>
        <v/>
      </c>
      <c r="CV226" s="5" t="str">
        <f>IF(CQ226="", "", IF(CQ226&gt;=8, 1, 0))</f>
        <v/>
      </c>
      <c r="CW226" s="5" t="str">
        <f>IF(CR226="", "", IF(CR226&gt;=10, 1, 0))</f>
        <v/>
      </c>
      <c r="CX226" s="5" t="str">
        <f>IF(CS226="", "", IF(CS226&gt;=13, 1, 0))</f>
        <v/>
      </c>
      <c r="CY226" s="5" t="str">
        <f>IF(CT226="", "", IF(CT226&gt;=10, 1, 0))</f>
        <v/>
      </c>
      <c r="CZ226" s="5" t="str">
        <f>IF(CU226="", "", IF(CU226&gt;=15, 1, 0))</f>
        <v/>
      </c>
      <c r="DA226" s="5" t="str">
        <f>IF(AND(BR226="", BX226="", CD226=""), "", IF(BR226=5,1,0) + IF(BX226=5,1,0) + IF(CD226=5,1,0))</f>
        <v/>
      </c>
      <c r="DB226" s="6"/>
      <c r="DC226" s="5"/>
      <c r="DD226" s="13"/>
      <c r="DE226" s="5"/>
      <c r="DF226" s="13"/>
      <c r="DG226" s="5"/>
      <c r="DH226" s="13"/>
      <c r="DI226" s="5"/>
      <c r="DJ226" s="13"/>
      <c r="DK226" s="5"/>
      <c r="DL226" s="13"/>
      <c r="DM226" s="5"/>
      <c r="DN226" s="13"/>
      <c r="DO226" s="5"/>
      <c r="DP226" s="13"/>
      <c r="DQ226" s="5"/>
      <c r="DR226" s="13"/>
      <c r="DS226" s="5"/>
      <c r="DT226" s="13"/>
      <c r="DU226" s="5"/>
      <c r="DV226" s="13"/>
      <c r="DW226" s="5"/>
      <c r="DX226" s="13"/>
      <c r="DY226" s="5"/>
      <c r="DZ226" s="13"/>
      <c r="EA226" s="5"/>
      <c r="EB226" s="13"/>
      <c r="EC226" s="5"/>
      <c r="ED226" s="13"/>
      <c r="EE226" s="5"/>
      <c r="EF226" s="13"/>
      <c r="EG226" s="5"/>
      <c r="EH226" s="13"/>
      <c r="EI226" s="5"/>
      <c r="EJ226" s="13"/>
      <c r="EK226" s="5"/>
      <c r="EL226" s="5"/>
      <c r="EM226" s="5"/>
      <c r="EN226" s="6"/>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6"/>
      <c r="FM226" s="5"/>
      <c r="FN226" s="5"/>
      <c r="FO226" s="5"/>
      <c r="FP226" s="5"/>
      <c r="FQ226" s="5"/>
      <c r="FR226" s="5"/>
      <c r="FS226" s="14" t="str">
        <f>IF(COUNTBLANK(FM226:FR226)&gt;0, "", AVERAGE(FM226:FR226))</f>
        <v/>
      </c>
      <c r="FT226" s="6"/>
      <c r="FU226" s="5"/>
      <c r="FV226" s="5"/>
      <c r="FW226" s="5"/>
      <c r="FX226" s="5"/>
      <c r="FY226" s="5"/>
      <c r="FZ226" s="5"/>
      <c r="GA226" s="5"/>
      <c r="GB226" s="5"/>
      <c r="GC226" s="5"/>
      <c r="GD226" s="5"/>
      <c r="GE226" s="5" t="str">
        <f>IF(COUNTBLANK(FU226:GC226)&gt;0, "", SUM(FU226:GC226))</f>
        <v/>
      </c>
      <c r="GF226" s="6"/>
      <c r="GG226" s="5"/>
      <c r="GH226" s="5"/>
      <c r="GI226" s="5"/>
      <c r="GJ226" s="5"/>
      <c r="GK226" s="5"/>
      <c r="GL226" s="5"/>
      <c r="GM226" s="5"/>
      <c r="GN226" s="5" t="str">
        <f>IF(COUNTBLANK(GG226:GM226)&gt;0, "", SUM(GG226:GM226))</f>
        <v/>
      </c>
      <c r="GO226" s="6"/>
      <c r="GP226" s="5"/>
      <c r="GQ226" s="5"/>
      <c r="GR226" s="5"/>
      <c r="GS226" s="5"/>
      <c r="GT226" s="5"/>
      <c r="GU226" s="5"/>
      <c r="GV226" s="5"/>
      <c r="GW226" s="5"/>
      <c r="GX226" s="5"/>
      <c r="GY226" s="5"/>
      <c r="GZ226" s="5"/>
      <c r="HA226" s="5"/>
      <c r="HB226" s="5"/>
      <c r="HC226" s="5"/>
      <c r="HD226" s="5"/>
      <c r="HE226" s="5"/>
      <c r="HF226" s="5"/>
      <c r="HG226" s="5"/>
      <c r="HH226" s="5"/>
      <c r="HI226" s="5" t="str">
        <f>IF(COUNTBLANK(GQ226:HH226)&gt;0, "", SUM(GQ226:HH226))</f>
        <v/>
      </c>
      <c r="HJ226" s="6"/>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t="str">
        <f>IF(COUNTA(HK226:II226)=0, "", SUM(HK226,HL226,HN226,HO226,HP226,HU226,HV226,HX226,HZ226,IA226,IB226,IH226))</f>
        <v/>
      </c>
      <c r="IK226" s="5" t="str">
        <f>IF(COUNTA(HK226:II226)=0, "", SUM(HM226,HQ226,HR226,HS226,HT226,HW226,HY226,IC226,ID226,IE226,IF226,IG226,II226))</f>
        <v/>
      </c>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t="str">
        <f>IF(COUNTA(IL226:JJ226)=0, "", SUM(IL226,IM226,IO226,IP226,IQ226,IV226,IW226,IY226,JA226,JB226,JC226,JI226))</f>
        <v/>
      </c>
      <c r="JL226" s="5" t="str">
        <f>IF(COUNTA(IL226:JJ226)=0, "", SUM(IN226,IR226,IS226,IT226,IU226,IX226,IZ226,JD226,JE226,JF226,JG226,JH226,JJ226))</f>
        <v/>
      </c>
      <c r="JM226" s="6"/>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12"/>
      <c r="KY226" s="12"/>
      <c r="KZ226" s="12"/>
      <c r="LA226" s="12"/>
      <c r="LB226" s="12"/>
      <c r="LC226" s="12"/>
      <c r="LD226" s="12"/>
      <c r="LE226" s="6"/>
      <c r="LF226" s="5"/>
      <c r="LG226" s="5"/>
      <c r="LH226" s="5"/>
      <c r="LI226" s="5"/>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t="str">
        <f>IF(COUNTBLANK(LF226:MG226)&gt;0, "", AVERAGE(LF226:MG226))</f>
        <v/>
      </c>
      <c r="MI226" s="5" t="str">
        <f>IF(COUNTA(LF226:MG226)=0, "", AVERAGE(LG226,LS226,LT226,LU226,LV226,LW226,LY226,MA226,MB226))</f>
        <v/>
      </c>
      <c r="MJ226" s="5" t="str">
        <f>IF(COUNTA(LF226:MG226)=0, "", AVERAGE(LH226,LI226,LJ226,LK226,LM226,LO226,MD226,ME226))</f>
        <v/>
      </c>
      <c r="MK226" s="5" t="str">
        <f>IF(COUNTA(LF226:MG226)=0, "", AVERAGE(LL226,LP226,LQ226,LR226,MF226,MG226))</f>
        <v/>
      </c>
      <c r="ML226" s="6"/>
      <c r="MM226" s="5"/>
      <c r="MN226" s="5"/>
      <c r="MO226" s="5"/>
      <c r="MP226" s="5"/>
      <c r="MQ226" s="5"/>
      <c r="MR226" s="5"/>
      <c r="MS226" s="5"/>
      <c r="MT226" s="5"/>
      <c r="MU226" s="5"/>
      <c r="MV226" s="5"/>
      <c r="MW226" s="5"/>
      <c r="MX226" s="5"/>
      <c r="MY226" s="5"/>
      <c r="MZ226" s="5"/>
      <c r="NA226" s="5"/>
      <c r="NB226" s="5"/>
      <c r="NC226" s="5"/>
      <c r="ND226" s="5"/>
      <c r="NE226" s="5"/>
      <c r="NF226" s="5"/>
      <c r="NG226" s="5" t="str">
        <f>IF(COUNTA(MM226:NF226)=0, "", SUM(MM226:NF226))</f>
        <v/>
      </c>
      <c r="NH226" s="6"/>
      <c r="NI226" s="5"/>
      <c r="NJ226" s="5"/>
      <c r="NK226" s="5"/>
      <c r="NL226" s="5"/>
      <c r="NM226" s="5"/>
      <c r="NN226" s="5"/>
      <c r="NO226" s="5"/>
      <c r="NP226" s="5"/>
      <c r="NQ226" s="5"/>
      <c r="NR226" s="5"/>
      <c r="NS226" s="5"/>
      <c r="NT226" s="5"/>
      <c r="NU226" s="5"/>
      <c r="NV226" s="5"/>
      <c r="NW226" s="5"/>
      <c r="NX226" s="5"/>
      <c r="NY226" s="5"/>
      <c r="NZ226" s="5"/>
      <c r="OA226" s="5"/>
      <c r="OB226" s="5"/>
      <c r="OC226" s="5"/>
      <c r="OD226" s="5"/>
      <c r="OE226" s="5"/>
      <c r="OF226" s="5"/>
      <c r="OG226" s="5"/>
      <c r="OH226" s="5"/>
      <c r="OI226" s="5"/>
      <c r="OJ226" s="5"/>
      <c r="OK226" s="5" t="str">
        <f>IF(COUNTA(NI226:OJ226)=0, "", SUM(NK226,NP226,NS226,NW226,OC226,OG226,OJ226))</f>
        <v/>
      </c>
      <c r="OL226" s="5" t="str">
        <f>IF(COUNTA(NI226:OJ226)=0, "", SUM(NJ226,NL226,NQ226,NV226,NZ226,OB226,OD226))</f>
        <v/>
      </c>
      <c r="OM226" s="5" t="str">
        <f>IF(COUNTA(NI226:OJ226)=0, "", SUM(NN226,NR226,NU226,NY226,OA226,OF226,OI226))</f>
        <v/>
      </c>
      <c r="ON226" s="5" t="str">
        <f>IF(COUNTA(NI226:OJ226)=0, "", SUM(NI226,NM226,NO226,NT226,NX226,OE226,OH226))</f>
        <v/>
      </c>
      <c r="OQ226" s="6"/>
      <c r="OR226" s="5"/>
      <c r="OS226" s="5"/>
      <c r="OT226" s="5"/>
      <c r="OU226" s="5"/>
      <c r="OV226" s="5"/>
      <c r="OW226" s="5"/>
      <c r="OX226" s="5"/>
      <c r="OY226" s="5"/>
      <c r="OZ226" s="5"/>
      <c r="PA226" s="5"/>
      <c r="PB226" s="5"/>
      <c r="PC226" s="5"/>
      <c r="PD226" s="5"/>
      <c r="PE226" s="5"/>
      <c r="PF226" s="5"/>
      <c r="PG226" s="5"/>
      <c r="PH226" s="5"/>
      <c r="PI226" s="5"/>
      <c r="PJ226" s="5"/>
      <c r="PK226" s="5"/>
      <c r="PL226" s="5"/>
      <c r="PM226" s="5"/>
      <c r="PN226" s="5"/>
      <c r="PO226" s="5"/>
      <c r="PP226" s="5"/>
      <c r="PQ226" s="5"/>
      <c r="PR226" s="5"/>
      <c r="PS226" s="5"/>
      <c r="PT226" s="5" t="str">
        <f>IF(COUNTBLANK(OR226:PS226)&gt;0, "", AVERAGE(OR226:PS226))</f>
        <v/>
      </c>
      <c r="PU226" s="5" t="str">
        <f>IF(COUNTA(OR226:PS226)=0, "", AVERAGE(OS226,PE226,PF226,PG226,PH226,PI226,PK226,PM226,PN226))</f>
        <v/>
      </c>
      <c r="PV226" s="5" t="str">
        <f>IF(COUNTA(OR226:PS226)=0, "", AVERAGE(OT226,OU226,OV226,OW226,OY226,PA226,PP226,PQ226))</f>
        <v/>
      </c>
      <c r="PW226" s="5" t="str">
        <f>IF(COUNTA(OR226:PS226)=0, "", AVERAGE(OX226,PB226,PC226,PD226,PR226,PS226))</f>
        <v/>
      </c>
      <c r="PX226" s="6"/>
      <c r="PY226" s="5"/>
      <c r="PZ226" s="5"/>
      <c r="QA226" s="5"/>
      <c r="QB226" s="5"/>
      <c r="QC226" s="5"/>
      <c r="QD226" s="5"/>
      <c r="QE226" s="5"/>
      <c r="QF226" s="5"/>
      <c r="QG226" s="5"/>
      <c r="QH226" s="5"/>
      <c r="QI226" s="5" t="str">
        <f>IF(COUNTBLANK(PY226:QG226)&gt;0, "", SUM(PY226:QG226))</f>
        <v/>
      </c>
      <c r="QJ226" s="6"/>
      <c r="QK226" s="5"/>
      <c r="QL226" s="5"/>
      <c r="QM226" s="5"/>
      <c r="QN226" s="5"/>
      <c r="QO226" s="5"/>
      <c r="QP226" s="5"/>
      <c r="QQ226" s="5"/>
      <c r="QR226" s="5"/>
      <c r="QS226" s="5"/>
      <c r="QT226" s="5"/>
      <c r="QU226" s="5" t="str">
        <f>IF(COUNTBLANK(QK226:QS226)&gt;0, "", SUM(QK226:QS226))</f>
        <v/>
      </c>
      <c r="QV226" s="6"/>
      <c r="QW226" s="5"/>
      <c r="QX226" s="5"/>
      <c r="QY226" s="5"/>
      <c r="QZ226" s="5"/>
      <c r="RA226" s="5"/>
      <c r="RB226" s="5"/>
      <c r="RC226" s="5"/>
      <c r="RD226" s="5"/>
      <c r="RE226" s="5"/>
      <c r="RF226" s="5"/>
      <c r="RG226" s="5" t="str">
        <f>IF(COUNTBLANK(QW226:RE226)&gt;0, "", SUM(QW226:RE226))</f>
        <v/>
      </c>
      <c r="RH226" s="6"/>
      <c r="RI226" s="5"/>
      <c r="RJ226" s="5"/>
      <c r="RK226" s="5"/>
      <c r="RL226" s="5"/>
      <c r="RM226" s="5"/>
      <c r="RN226" s="5"/>
      <c r="RO226" s="5"/>
      <c r="RP226" s="5" t="str">
        <f>IF(COUNTBLANK(RI226:RO226)&gt;0, "", SUM(RI226:RO226))</f>
        <v/>
      </c>
      <c r="RQ226" s="6"/>
      <c r="RR226" s="5"/>
      <c r="RS226" s="5"/>
      <c r="RT226" s="5"/>
      <c r="RU226" s="5"/>
      <c r="RV226" s="5"/>
      <c r="RW226" s="5"/>
      <c r="RX226" s="5"/>
      <c r="RY226" s="5" t="str">
        <f>IF(COUNTBLANK(RR226:RX226)&gt;0, "", SUM(RR226:RX226))</f>
        <v/>
      </c>
      <c r="RZ226" s="6"/>
      <c r="SA226" s="5"/>
      <c r="SB226" s="5"/>
      <c r="SC226" s="5"/>
      <c r="SD226" s="5"/>
      <c r="SE226" s="5"/>
      <c r="SF226" s="5"/>
      <c r="SG226" s="5"/>
      <c r="SH226" s="5" t="str">
        <f>IF(COUNTBLANK(SA226:SG226)&gt;0, "", SUM(SA226:SG226))</f>
        <v/>
      </c>
      <c r="SI226" s="6"/>
      <c r="SJ226" s="5"/>
      <c r="SK226" s="5"/>
      <c r="SL226" s="5"/>
      <c r="SM226" s="5"/>
      <c r="SN226" s="5"/>
      <c r="SO226" s="5"/>
      <c r="SP226" s="5"/>
      <c r="SQ226" s="5"/>
      <c r="SR226" s="5"/>
      <c r="SS226" s="5"/>
      <c r="ST226" s="5"/>
      <c r="SU226" s="5"/>
      <c r="SV226" s="5"/>
      <c r="SW226" s="5"/>
      <c r="SX226" s="5"/>
      <c r="SY226" s="5"/>
      <c r="SZ226" s="5"/>
      <c r="TA226" s="5"/>
      <c r="TB226" s="5"/>
      <c r="TC226" s="5" t="str">
        <f>IF(COUNTBLANK(SJ226:TB226)&gt;0, "", SUM(SJ226:TB226))</f>
        <v/>
      </c>
      <c r="TD226" s="5" t="str">
        <f>IF(COUNTBLANK(SJ226:TB226)&gt;0, "", SUM(SL226,SO226,SR226,SS226,ST226,SU226,SV226,SX226,SY226,TB226))</f>
        <v/>
      </c>
      <c r="TE226" s="5" t="str">
        <f>IF(COUNTBLANK(SJ226:TB226)&gt;0, "", SUM(SJ226,SK226,SM226,SN226,SQ226,SW226,SZ226,TA226))</f>
        <v/>
      </c>
      <c r="TF226" s="6"/>
      <c r="TG226" s="5"/>
      <c r="TH226" s="5"/>
      <c r="TI226" s="5"/>
      <c r="TJ226" s="5"/>
      <c r="TK226" s="5"/>
      <c r="TL226" s="5"/>
      <c r="TM226" s="5"/>
      <c r="TN226" s="5"/>
      <c r="TO226" s="5"/>
      <c r="TP226" s="5"/>
      <c r="TQ226" s="5"/>
      <c r="TR226" s="5"/>
      <c r="TS226" s="5"/>
      <c r="TT226" s="5"/>
      <c r="TU226" s="5"/>
      <c r="TV226" s="5"/>
      <c r="TW226" s="5"/>
      <c r="TX226" s="5"/>
      <c r="TY226" s="5"/>
      <c r="TZ226" s="5" t="str">
        <f>IF(COUNTBLANK(TG226:TY226)&gt;0, "", SUM(TG226:TY226))</f>
        <v/>
      </c>
      <c r="UA226" s="5" t="str">
        <f>IF(COUNTBLANK(TG226:TY226)&gt;0, "", SUM(TI226,TL226,TO226,TP226,TQ226,TR226,TS226,TU226,TV226,TY226))</f>
        <v/>
      </c>
      <c r="UB226" s="5" t="str">
        <f>IF(COUNTBLANK(TG226:TY226)&gt;0, "", SUM(TG226,TH226,TJ226,TK226,TN226,TT226,TW226,TX226))</f>
        <v/>
      </c>
      <c r="UC226" s="6"/>
      <c r="UD226" s="5"/>
      <c r="UE226" s="5"/>
      <c r="UF226" s="5"/>
      <c r="UG226" s="5"/>
      <c r="UH226" s="5"/>
      <c r="UI226" s="5"/>
      <c r="UJ226" s="5"/>
      <c r="UK226" s="5"/>
      <c r="UL226" s="5"/>
      <c r="UM226" s="5"/>
      <c r="UN226" s="5"/>
      <c r="UO226" s="5"/>
      <c r="UP226" s="5"/>
      <c r="UQ226" s="5"/>
      <c r="UR226" s="5"/>
      <c r="US226" s="5"/>
      <c r="UT226" s="5"/>
      <c r="UU226" s="5"/>
      <c r="UV226" s="5"/>
      <c r="UW226" s="5" t="str">
        <f>IF(COUNTBLANK(UD226:UV226)&gt;0, "", SUM(UD226:UV226))</f>
        <v/>
      </c>
      <c r="UX226" s="5" t="str">
        <f>IF(COUNTBLANK(UD226:UV226)&gt;0, "", SUM(UF226,UI226,UL226,UM226,UN226,UO226,UP226,UR226,US226,UV226))</f>
        <v/>
      </c>
      <c r="UY226" s="5" t="str">
        <f>IF(COUNTBLANK(UD226:UV226)&gt;0, "", SUM(UD226,UE226,UG226,UH226,UK226,UQ226,UT226,UU226))</f>
        <v/>
      </c>
      <c r="UZ226" s="6"/>
      <c r="VA226" s="6"/>
      <c r="VB226" s="5"/>
      <c r="VC226" s="5"/>
      <c r="VE226" s="5"/>
      <c r="VF226" s="5"/>
      <c r="VG226" s="5"/>
      <c r="VH226" s="5"/>
      <c r="VI226" s="5"/>
      <c r="VK226" s="5"/>
      <c r="VL226" s="5"/>
      <c r="VN226" s="6"/>
      <c r="VO226" s="5"/>
      <c r="VP226" s="5"/>
      <c r="VQ226" s="5"/>
      <c r="VR226" s="5"/>
      <c r="VS226" s="5"/>
      <c r="VT226" s="5"/>
      <c r="VU226" s="5"/>
      <c r="VV226" s="5"/>
      <c r="VW226" s="5"/>
      <c r="VX226" s="5"/>
      <c r="VY226" s="5"/>
      <c r="VZ226" s="5"/>
      <c r="WA226" s="5"/>
      <c r="WB226" s="5"/>
      <c r="WC226" s="5"/>
      <c r="WD226" s="5"/>
      <c r="WE226" s="5"/>
      <c r="WF226" s="5"/>
      <c r="WG226" s="5"/>
      <c r="WH226" s="5"/>
      <c r="WI226" s="5"/>
      <c r="WJ226" s="5"/>
      <c r="WK226" s="5"/>
      <c r="WL226" s="5"/>
      <c r="WM226" s="5"/>
      <c r="WN226" s="5"/>
      <c r="WO226" s="5"/>
      <c r="WP226" s="5"/>
      <c r="WQ226" s="5"/>
      <c r="WR226" s="5" t="str">
        <f>IF(COUNTBLANK(VO226:WQ226)&gt;0, "", SUM(VQ226:WJ226))</f>
        <v/>
      </c>
      <c r="WS226" s="5" t="str">
        <f>IF(COUNTBLANK(VO226:WQ226)&gt;0, "", SUM(VQ226:VZ226))</f>
        <v/>
      </c>
      <c r="WT226" s="5" t="str">
        <f>IF(COUNTBLANK(VO226:WQ226)&gt;0, "", SUM(WA226:WL226))</f>
        <v/>
      </c>
      <c r="WU226" s="5" t="str">
        <f>IF(COUNTBLANK(VO226:WQ226)&gt;0, "", SUM(WK226:WL226))</f>
        <v/>
      </c>
      <c r="WV226" s="5"/>
      <c r="WW226" s="5" t="str">
        <f>IF(COUNTBLANK(VO226:WQ226)&gt;0, "", SUM(VQ226:VU226))</f>
        <v/>
      </c>
      <c r="WX226" s="5" t="str">
        <f>IF(COUNTBLANK(VO226:WQ226)&gt;0, "", SUM(VV226:VW226))</f>
        <v/>
      </c>
      <c r="WY226" s="5" t="str">
        <f>IF(COUNTBLANK(VO226:WQ226)&gt;0, "", SUM(VX226:WD226))</f>
        <v/>
      </c>
      <c r="WZ226" s="5" t="str">
        <f>IF(COUNTBLANK(VO226:WQ226)&gt;0, "", SUM(WE226:WJ226))</f>
        <v/>
      </c>
      <c r="XA226" s="6"/>
      <c r="XB226" s="5"/>
      <c r="XC226" s="5"/>
      <c r="XD226" s="5"/>
      <c r="XE226" s="5"/>
      <c r="XF226" s="5"/>
      <c r="XG226" s="5"/>
      <c r="XH226" s="5"/>
      <c r="XI226" s="5"/>
      <c r="XJ226" s="5"/>
      <c r="XK226" s="5"/>
      <c r="XL226" s="5" t="str">
        <f>IF(COUNTBLANK(XB226:XJ226)&gt;0, "", SUM(XB226:XJ226))</f>
        <v/>
      </c>
      <c r="XM226" s="6"/>
      <c r="XN226" s="5"/>
      <c r="XO226" s="5"/>
      <c r="XP226" s="5"/>
      <c r="XQ226" s="5"/>
      <c r="XR226" s="5"/>
      <c r="XS226" s="5"/>
      <c r="XT226" s="5"/>
      <c r="XU226" s="5" t="str">
        <f>IF(COUNTBLANK(XN226:XT226)&gt;0, "", SUM(XN226:XT226))</f>
        <v/>
      </c>
      <c r="XV226" s="6"/>
      <c r="XW226" s="5"/>
      <c r="XX226" s="5"/>
      <c r="XY226" s="5"/>
      <c r="XZ226" s="5"/>
      <c r="YA226" s="5"/>
      <c r="YB226" s="5"/>
      <c r="YC226" s="5"/>
      <c r="YD226" s="5"/>
      <c r="YE226" s="5"/>
      <c r="YF226" s="5"/>
      <c r="YG226" s="5"/>
      <c r="YH226" s="5"/>
      <c r="YI226" s="5"/>
      <c r="YJ226" s="5"/>
      <c r="YK226" s="5"/>
      <c r="YL226" s="5"/>
      <c r="YM226" s="5"/>
      <c r="YN226" s="5"/>
      <c r="YO226" s="5"/>
      <c r="YP226" s="12" t="str">
        <f>IF(COUNTBLANK(XW226:YO226)&gt;0, "", SUM(XW226:YO226))</f>
        <v/>
      </c>
      <c r="YQ226" s="12" t="str">
        <f>IF(COUNTBLANK(XW226:YO226)&gt;0, "", SUM(XY226,YC226,YD226,YE226,YJ226,YK226,YL226,YM226))</f>
        <v/>
      </c>
      <c r="YR226" s="12" t="str">
        <f>IF(COUNTBLANK(XW226:YO226)&gt;0, "", SUM(YF226:YH226))</f>
        <v/>
      </c>
      <c r="YS226" s="12" t="str">
        <f>IF(COUNTBLANK(XW226:YO226)&gt;0, "", SUM(XW226,XX226,YB226))</f>
        <v/>
      </c>
      <c r="YT226" s="12" t="str">
        <f>IF(COUNTBLANK(XW226:YO226)&gt;0, "", SUM(XZ226,YA226,YI226,YN226,YO226))</f>
        <v/>
      </c>
      <c r="YU226" s="12" t="str">
        <f>IF(COUNTBLANK(XW226:YO226)&gt;0, "", SUM(XY226,XZ226,YA226,YB226,YC226,YF226,YJ226,YN226,YO226))</f>
        <v/>
      </c>
      <c r="YV226" s="12" t="str">
        <f>IF(COUNTBLANK(XW226:YO226)&gt;0, "", SUM(XW226,XX226,YK226,YL226,YM226))</f>
        <v/>
      </c>
      <c r="YW226" s="12" t="str">
        <f>IF(COUNTBLANK(XW226:YO226)&gt;0, "", SUM(YD226,YE226,YG226,YH226,YI226))</f>
        <v/>
      </c>
      <c r="YX226" s="6"/>
      <c r="YY226" s="5"/>
      <c r="YZ226" s="5"/>
      <c r="ZA226" s="5"/>
      <c r="ZB226" s="5"/>
      <c r="ZC226" s="5"/>
      <c r="ZD226" s="5"/>
      <c r="ZE226" s="5"/>
      <c r="ZF226" s="5"/>
      <c r="ZG226" s="5"/>
      <c r="ZH226" s="5"/>
      <c r="ZI226" s="5"/>
      <c r="ZJ226" s="5"/>
      <c r="ZK226" s="5"/>
      <c r="ZL226" s="5"/>
      <c r="ZM226" s="5"/>
      <c r="ZN226" s="5"/>
      <c r="ZO226" s="5"/>
      <c r="ZP226" s="5"/>
      <c r="ZQ226" s="5"/>
      <c r="ZR226" s="5"/>
      <c r="ZS226" s="5"/>
      <c r="ZT226" s="5"/>
      <c r="ZU226" s="5"/>
      <c r="ZV226" s="5"/>
      <c r="ZW226" s="5"/>
      <c r="ZX226" s="5"/>
      <c r="ZY226" s="5"/>
      <c r="ZZ226" s="5"/>
      <c r="AAA226" s="5" t="str">
        <f>IF(COUNTBLANK(YY226:ZZ226)&gt;0, "", AVERAGE(YY226:ZZ226))</f>
        <v/>
      </c>
      <c r="AAB226" s="5" t="str">
        <f>IF(COUNTA(YY226:ZZ226)=0, "", AVERAGE(YZ226,ZL226,ZM226,ZN226,ZO226,ZP226,ZR226,ZT226,ZU226))</f>
        <v/>
      </c>
      <c r="AAC226" s="5" t="str">
        <f>IF(COUNTA(YY226:ZZ226)=0, "", AVERAGE(ZA226,ZB226,ZC226,ZD226,ZF226,ZH226,ZW226,ZX226))</f>
        <v/>
      </c>
      <c r="AAD226" s="5" t="str">
        <f>IF(COUNTA(YY226:ZZ226)=0, "", AVERAGE(ZE226,ZI226,ZJ226,ZK226,ZY226,ZZ226))</f>
        <v/>
      </c>
      <c r="AAE226" s="6"/>
      <c r="AAF226" s="5"/>
      <c r="AAG226" s="5"/>
      <c r="AAH226" s="5"/>
      <c r="AAI226" s="5"/>
      <c r="AAJ226" s="5"/>
      <c r="AAK226" s="5"/>
      <c r="AAL226" s="5"/>
      <c r="AAM226" s="5"/>
      <c r="AAN226" s="5"/>
      <c r="AAO226" s="5"/>
      <c r="AAP226" s="5"/>
      <c r="AAQ226" s="5"/>
      <c r="AAR226" s="5"/>
      <c r="AAS226" s="5"/>
      <c r="AAT226" s="5"/>
      <c r="AAU226" s="5"/>
      <c r="AAV226" s="5"/>
      <c r="AAW226" s="5"/>
      <c r="AAX226" s="5"/>
      <c r="AAY226" s="5"/>
      <c r="AAZ226" s="5"/>
      <c r="ABA226" s="5"/>
      <c r="ABB226" s="5"/>
      <c r="ABC226" s="5"/>
      <c r="ABD226" s="5"/>
      <c r="ABE226" s="5"/>
      <c r="ABF226" s="5"/>
      <c r="ABG226" s="5"/>
      <c r="ABH226" s="5"/>
      <c r="ABI226" s="5"/>
      <c r="ABJ226" s="5"/>
      <c r="ABK226" s="5"/>
      <c r="ABL226" s="5"/>
      <c r="ABM226" s="5"/>
      <c r="ABN226" s="5"/>
      <c r="ABO226" s="5"/>
      <c r="ABP226" s="5"/>
      <c r="ABQ226" s="5"/>
      <c r="ABR226" s="5"/>
      <c r="ABS226" s="5"/>
      <c r="ABT226" s="5"/>
      <c r="ABU226" s="5"/>
      <c r="ABV226" s="5"/>
      <c r="ABW226" s="5"/>
      <c r="ABX226" s="5"/>
      <c r="ABY226" s="6"/>
      <c r="ABZ226" s="5"/>
      <c r="ACA226" s="5"/>
      <c r="ACB226" s="5"/>
      <c r="ACC226" s="5"/>
      <c r="ACD226" s="5"/>
      <c r="ACE226" s="5"/>
      <c r="ACF226" s="5"/>
      <c r="ACG226" s="5"/>
      <c r="ACH226" s="5"/>
      <c r="ACI226" s="5"/>
      <c r="ACJ226" s="5"/>
      <c r="ACK226" s="5"/>
      <c r="ACL226" s="5"/>
      <c r="ACM226" s="5"/>
      <c r="ACN226" s="5"/>
      <c r="ACO226" s="5"/>
      <c r="ACP226" s="5"/>
      <c r="ACQ226" s="5"/>
      <c r="ACR226" s="5"/>
      <c r="ACS226" s="5"/>
      <c r="ACT226" s="5"/>
      <c r="ACU226" s="5"/>
      <c r="ACV226" s="5"/>
      <c r="ACW226" s="5"/>
      <c r="ACX226" s="5"/>
      <c r="ACY226" s="5"/>
      <c r="ACZ226" s="5"/>
      <c r="ADA226" s="5"/>
      <c r="ADB226" s="5"/>
      <c r="ADC226" s="5"/>
      <c r="ADD226" s="5"/>
      <c r="ADE226" s="5"/>
      <c r="ADF226" s="5"/>
      <c r="ADG226" s="5"/>
      <c r="ADH226" s="5"/>
      <c r="ADI226" s="5"/>
      <c r="ADJ226" s="5"/>
      <c r="ADK226" s="5"/>
      <c r="ADL226" s="5"/>
      <c r="ADM226" s="5"/>
      <c r="ADN226" s="5"/>
      <c r="ADO226" s="5"/>
      <c r="ADP226" s="5"/>
      <c r="ADQ226" s="6"/>
      <c r="ADR226" s="5"/>
      <c r="ADS226" s="5"/>
      <c r="ADT226" s="5"/>
      <c r="ADU226" s="5"/>
      <c r="ADV226" s="5"/>
      <c r="ADW226" s="5"/>
      <c r="ADX226" s="5"/>
      <c r="ADY226" s="5"/>
      <c r="ADZ226" s="5"/>
      <c r="AEA226" s="5"/>
      <c r="AEB226" s="5"/>
      <c r="AEC226" s="5"/>
      <c r="AED226" s="5"/>
      <c r="AEE226" s="5"/>
      <c r="AEF226" s="5"/>
      <c r="AEG226" s="5"/>
      <c r="AEH226" s="5"/>
      <c r="AEI226" s="5"/>
      <c r="AEJ226" s="5"/>
      <c r="AEK226" s="5"/>
      <c r="AEL226" s="5" t="str">
        <f>IF(COUNTA(ADR226:AEK226)=0, "", SUM(ADR226:AEK226))</f>
        <v/>
      </c>
      <c r="AEM226" s="8"/>
      <c r="AEN226" s="6"/>
      <c r="AEO226" s="6"/>
      <c r="AEP226" s="6"/>
      <c r="AEQ226" s="6"/>
      <c r="AER226" s="5"/>
      <c r="AES226" s="6"/>
      <c r="AET226" s="6"/>
      <c r="AEU226" s="6"/>
      <c r="AEV226" s="5"/>
      <c r="AEW226" s="5"/>
      <c r="AEX226" s="5"/>
      <c r="AEY226" s="5"/>
      <c r="AEZ226" s="5"/>
      <c r="AFA226" s="5"/>
      <c r="AFB226" s="5"/>
      <c r="AFC226" s="5"/>
      <c r="AFD226" s="5"/>
      <c r="AFE226" s="5"/>
      <c r="AFF226" s="5"/>
      <c r="AFG226" s="5"/>
      <c r="AFH226" s="5"/>
      <c r="AFI226" s="5"/>
      <c r="AFJ226" s="5"/>
      <c r="AFK226" s="5"/>
      <c r="AFL226" s="5"/>
      <c r="AFM226" s="5"/>
      <c r="AFN226" s="5"/>
      <c r="AFO226" s="5"/>
      <c r="AFP226" s="5"/>
      <c r="AFQ226" s="5"/>
      <c r="AFR226" s="5"/>
      <c r="AFS226" s="5"/>
      <c r="AFT226" s="5"/>
      <c r="AFU226" s="5"/>
      <c r="AFV226" s="5"/>
      <c r="AFW226" s="5"/>
      <c r="AFX226" s="5"/>
      <c r="AFY226" s="5"/>
      <c r="AFZ226" s="5"/>
      <c r="AGA226" s="5"/>
      <c r="AGB226" s="6"/>
      <c r="AGC226" s="5"/>
      <c r="AGD226" s="5"/>
      <c r="AGE226" s="5"/>
      <c r="AGF226" s="5"/>
      <c r="AGG226" s="5"/>
      <c r="AGM226" s="18"/>
      <c r="AGS226" s="6"/>
      <c r="AHG226" s="18"/>
      <c r="AHM226" s="6"/>
      <c r="AHN226" s="5"/>
      <c r="AHO226" s="5"/>
      <c r="AHP226" s="5"/>
      <c r="AHQ226" s="5"/>
      <c r="AHR226" s="5"/>
      <c r="AHS226" s="5"/>
      <c r="AHT226" s="5"/>
      <c r="AHU226" s="5"/>
      <c r="AHV226" s="5"/>
      <c r="AHW226" s="5"/>
      <c r="AHX226" s="5" t="str">
        <f>IF(COUNTBLANK(AHN226:AHW226)&gt;0, "", SUM(AHN226:AHW226))</f>
        <v/>
      </c>
      <c r="AHY226" s="5" t="str">
        <f>IF(COUNTBLANK(AHN226:AHW226)&gt;0, "", SUM(AHR226,AHW226))</f>
        <v/>
      </c>
      <c r="AHZ226" s="5" t="str">
        <f>IF(COUNTBLANK(AHN226:AHW226)&gt;0, "", SUM(AHP226,AHS226))</f>
        <v/>
      </c>
      <c r="AIA226" s="5" t="str">
        <f>IF(COUNTBLANK(AHN226:AHW226)&gt;0, "", SUM(AHT226,AHV226))</f>
        <v/>
      </c>
      <c r="AIB226" s="5" t="str">
        <f>IF(COUNTBLANK(AHN226:AHW226)&gt;0, "", SUM(AHQ226,AHU226))</f>
        <v/>
      </c>
      <c r="AIC226" s="5" t="str">
        <f>IF(COUNTBLANK(AHN226:AHW226)&gt;0, "", SUM(AHN226:AHO226))</f>
        <v/>
      </c>
      <c r="AID226" s="6"/>
      <c r="AIE226" s="5"/>
      <c r="AIF226" s="5"/>
      <c r="AIG226" s="5"/>
      <c r="AIH226" s="5"/>
      <c r="AII226" s="5"/>
      <c r="AIJ226" s="5"/>
      <c r="AIK226" s="5"/>
      <c r="AIL226" s="5"/>
      <c r="AIM226" s="5"/>
      <c r="AIN226" s="5"/>
      <c r="AIO226" s="5"/>
      <c r="AIP226" s="5"/>
      <c r="AIQ226" s="5"/>
      <c r="AIR226" s="5"/>
      <c r="AIS226" s="5"/>
      <c r="AIT226" s="5"/>
      <c r="AIU226" s="5"/>
      <c r="AIV226" s="5"/>
      <c r="AIW226" s="5"/>
      <c r="AIX226" s="5"/>
      <c r="AIY226" s="5"/>
      <c r="AIZ226" s="5"/>
      <c r="AJA226" s="5"/>
      <c r="AJB226" s="6"/>
      <c r="AJC226" s="5"/>
      <c r="AJD226" s="5"/>
      <c r="AJE226" s="5"/>
      <c r="AJF226" s="5"/>
      <c r="AJG226" s="5"/>
      <c r="AJH226" s="5"/>
      <c r="AJI226" s="5"/>
      <c r="AJJ226" s="5"/>
      <c r="AJK226" s="5"/>
      <c r="AJL226" s="5"/>
      <c r="AJM226" s="5" t="str">
        <f>IF(COUNTBLANK(AJC226:AJK226)&gt;0, "", SUM(AJC226:AJK226))</f>
        <v/>
      </c>
      <c r="AJN226" s="6"/>
      <c r="AJO226" s="5"/>
      <c r="AJP226" s="5"/>
      <c r="AJQ226" s="5"/>
      <c r="AJR226" s="5"/>
      <c r="AJS226" s="5"/>
      <c r="AJT226" s="5"/>
      <c r="AJU226" s="5"/>
      <c r="AJV226" s="5" t="str">
        <f>IF(COUNTBLANK(AJO226:AJU226)&gt;0, "", SUM(AJO226:AJU226))</f>
        <v/>
      </c>
    </row>
    <row r="227" spans="1:958" ht="14.25" customHeight="1"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7"/>
      <c r="AF227" s="6"/>
      <c r="AG227" s="8"/>
      <c r="AH227" s="8"/>
      <c r="AI227" s="8"/>
      <c r="AJ227" s="5"/>
      <c r="AK227" s="9"/>
      <c r="AL227" s="5"/>
      <c r="AM227" s="6"/>
      <c r="AN227" s="10" t="str">
        <f>IF(OR(ISBLANK(AM227), ISBLANK(AF227)), "", AF227 - AM227)</f>
        <v/>
      </c>
      <c r="AO227" s="6"/>
      <c r="AP227" s="6"/>
      <c r="AQ227" s="5"/>
      <c r="AV227" s="5"/>
      <c r="AW227" s="5"/>
      <c r="AX227" s="5"/>
      <c r="AY227" s="5"/>
      <c r="AZ227" s="5" t="str">
        <f>IF(ISBLANK(AY227), "", IF(AY227&lt;=8, 1, IF(AY227&lt;=12, 2, 3)))</f>
        <v/>
      </c>
      <c r="BA227" s="5"/>
      <c r="BB227" s="5" t="str">
        <f>IF(ISBLANK(BA227), "", IF(BA227&lt;=8, 1, IF(BA227&lt;=12, 2, 3)))</f>
        <v/>
      </c>
      <c r="BE227" s="5"/>
      <c r="BF227" s="5"/>
      <c r="BG227" s="5"/>
      <c r="BH227" s="6"/>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t="str">
        <f>IF(SUM(BI227:BQ227,BS227:BW227,BY227:CC227,CE227:CJ227)=0, "", SUM(BI227:BQ227,BS227:BW227,BY227:CC227,CE227:CJ227))</f>
        <v/>
      </c>
      <c r="CN227" s="5" t="str">
        <f>IF(SUM(CQ227, CR227, CS227, CT227, CU227)=0, "", IF(OR(CQ227&gt;=8, CR227&gt;=10, CS227&gt;=13, CT227&gt;=10, CU227&gt;=15), 1, 0))</f>
        <v/>
      </c>
      <c r="CO227" s="5" t="str">
        <f>IF(SUM(BI227:BJ227,BL227,BM227,BN227,BO227,BU227,CA227,CH227,CJ227)=0, "", SUM(BI227:BJ227,BL227,BM227,BN227,BO227,BU227,CA227,CH227,CJ227))</f>
        <v/>
      </c>
      <c r="CP227" s="5" t="str">
        <f>IF(SUM(BK227,BP227:BQ227,BS227:BT227,BV227:BW227,BY227:BZ227,CB227:CC227,CE227:CG227,CI227)=0, "", SUM(BK227,BP227:BQ227,BS227:BT227,BV227:BW227,BY227:BZ227,CB227:CC227,CE227:CG227,CI227))</f>
        <v/>
      </c>
      <c r="CQ227" s="5" t="str">
        <f>IF(SUM(CB227:CC227,CE227:CF227,CI227)=0, "", SUM(CB227:CC227,CE227:CF227,CI227))</f>
        <v/>
      </c>
      <c r="CR227" s="5" t="str">
        <f>IF(SUM(BQ227,BS227:BT227,BW227,BY227)=0, "", SUM(BQ227,BS227:BT227,BW227,BY227))</f>
        <v/>
      </c>
      <c r="CS227" s="5" t="str">
        <f>IF(SUM(BK227,BP227,BV227,BZ227,CG227)=0, "", SUM(BK227,BP227,BV227,BZ227,CG227))</f>
        <v/>
      </c>
      <c r="CT227" s="5" t="str">
        <f>IF(SUM(BI227:BJ227,BL227,BN227,CH227)=0, "", SUM(BI227:BJ227,BL227,BN227,CH227))</f>
        <v/>
      </c>
      <c r="CU227" s="5" t="str">
        <f>IF(SUM(BM227,BO227,BU227,CA227,CJ227)=0, "", SUM(BM227,BO227,BU227,CA227,CJ227))</f>
        <v/>
      </c>
      <c r="CV227" s="5" t="str">
        <f>IF(CQ227="", "", IF(CQ227&gt;=8, 1, 0))</f>
        <v/>
      </c>
      <c r="CW227" s="5" t="str">
        <f>IF(CR227="", "", IF(CR227&gt;=10, 1, 0))</f>
        <v/>
      </c>
      <c r="CX227" s="5" t="str">
        <f>IF(CS227="", "", IF(CS227&gt;=13, 1, 0))</f>
        <v/>
      </c>
      <c r="CY227" s="5" t="str">
        <f>IF(CT227="", "", IF(CT227&gt;=10, 1, 0))</f>
        <v/>
      </c>
      <c r="CZ227" s="5" t="str">
        <f>IF(CU227="", "", IF(CU227&gt;=15, 1, 0))</f>
        <v/>
      </c>
      <c r="DA227" s="5" t="str">
        <f>IF(AND(BR227="", BX227="", CD227=""), "", IF(BR227=5,1,0) + IF(BX227=5,1,0) + IF(CD227=5,1,0))</f>
        <v/>
      </c>
      <c r="DB227" s="6"/>
      <c r="DC227" s="5"/>
      <c r="DD227" s="13"/>
      <c r="DE227" s="5"/>
      <c r="DF227" s="13"/>
      <c r="DG227" s="5"/>
      <c r="DH227" s="13"/>
      <c r="DI227" s="5"/>
      <c r="DJ227" s="13"/>
      <c r="DK227" s="5"/>
      <c r="DL227" s="13"/>
      <c r="DM227" s="5"/>
      <c r="DN227" s="13"/>
      <c r="DO227" s="5"/>
      <c r="DP227" s="13"/>
      <c r="DQ227" s="5"/>
      <c r="DR227" s="13"/>
      <c r="DS227" s="5"/>
      <c r="DT227" s="13"/>
      <c r="DU227" s="5"/>
      <c r="DV227" s="13"/>
      <c r="DW227" s="5"/>
      <c r="DX227" s="13"/>
      <c r="DY227" s="5"/>
      <c r="DZ227" s="13"/>
      <c r="EA227" s="5"/>
      <c r="EB227" s="13"/>
      <c r="EC227" s="5"/>
      <c r="ED227" s="13"/>
      <c r="EE227" s="5"/>
      <c r="EF227" s="13"/>
      <c r="EG227" s="5"/>
      <c r="EH227" s="13"/>
      <c r="EI227" s="5"/>
      <c r="EJ227" s="13"/>
      <c r="EK227" s="5"/>
      <c r="EL227" s="5"/>
      <c r="EM227" s="5"/>
      <c r="EN227" s="6"/>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6"/>
      <c r="FM227" s="5"/>
      <c r="FN227" s="5"/>
      <c r="FO227" s="5"/>
      <c r="FP227" s="5"/>
      <c r="FQ227" s="5"/>
      <c r="FR227" s="5"/>
      <c r="FS227" s="14" t="str">
        <f>IF(COUNTBLANK(FM227:FR227)&gt;0, "", AVERAGE(FM227:FR227))</f>
        <v/>
      </c>
      <c r="FT227" s="6"/>
      <c r="FU227" s="5"/>
      <c r="FV227" s="5"/>
      <c r="FW227" s="5"/>
      <c r="FX227" s="5"/>
      <c r="FY227" s="5"/>
      <c r="FZ227" s="5"/>
      <c r="GA227" s="5"/>
      <c r="GB227" s="5"/>
      <c r="GC227" s="5"/>
      <c r="GD227" s="5"/>
      <c r="GE227" s="5" t="str">
        <f>IF(COUNTBLANK(FU227:GC227)&gt;0, "", SUM(FU227:GC227))</f>
        <v/>
      </c>
      <c r="GF227" s="6"/>
      <c r="GG227" s="5"/>
      <c r="GH227" s="5"/>
      <c r="GI227" s="5"/>
      <c r="GJ227" s="5"/>
      <c r="GK227" s="5"/>
      <c r="GL227" s="5"/>
      <c r="GM227" s="5"/>
      <c r="GN227" s="5" t="str">
        <f>IF(COUNTBLANK(GG227:GM227)&gt;0, "", SUM(GG227:GM227))</f>
        <v/>
      </c>
      <c r="GO227" s="6"/>
      <c r="GP227" s="5"/>
      <c r="GQ227" s="5"/>
      <c r="GR227" s="5"/>
      <c r="GS227" s="5"/>
      <c r="GT227" s="5"/>
      <c r="GU227" s="5"/>
      <c r="GV227" s="5"/>
      <c r="GW227" s="5"/>
      <c r="GX227" s="5"/>
      <c r="GY227" s="5"/>
      <c r="GZ227" s="5"/>
      <c r="HA227" s="5"/>
      <c r="HB227" s="5"/>
      <c r="HC227" s="5"/>
      <c r="HD227" s="5"/>
      <c r="HE227" s="5"/>
      <c r="HF227" s="5"/>
      <c r="HG227" s="5"/>
      <c r="HH227" s="5"/>
      <c r="HI227" s="5" t="str">
        <f>IF(COUNTBLANK(GQ227:HH227)&gt;0, "", SUM(GQ227:HH227))</f>
        <v/>
      </c>
      <c r="HJ227" s="6"/>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t="str">
        <f>IF(COUNTA(HK227:II227)=0, "", SUM(HK227,HL227,HN227,HO227,HP227,HU227,HV227,HX227,HZ227,IA227,IB227,IH227))</f>
        <v/>
      </c>
      <c r="IK227" s="5" t="str">
        <f>IF(COUNTA(HK227:II227)=0, "", SUM(HM227,HQ227,HR227,HS227,HT227,HW227,HY227,IC227,ID227,IE227,IF227,IG227,II227))</f>
        <v/>
      </c>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t="str">
        <f>IF(COUNTA(IL227:JJ227)=0, "", SUM(IL227,IM227,IO227,IP227,IQ227,IV227,IW227,IY227,JA227,JB227,JC227,JI227))</f>
        <v/>
      </c>
      <c r="JL227" s="5" t="str">
        <f>IF(COUNTA(IL227:JJ227)=0, "", SUM(IN227,IR227,IS227,IT227,IU227,IX227,IZ227,JD227,JE227,JF227,JG227,JH227,JJ227))</f>
        <v/>
      </c>
      <c r="JM227" s="6"/>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12"/>
      <c r="KY227" s="12"/>
      <c r="KZ227" s="12"/>
      <c r="LA227" s="12"/>
      <c r="LB227" s="12"/>
      <c r="LC227" s="12"/>
      <c r="LD227" s="12"/>
      <c r="LE227" s="6"/>
      <c r="LF227" s="5"/>
      <c r="LG227" s="5"/>
      <c r="LH227" s="5"/>
      <c r="LI227" s="5"/>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t="str">
        <f>IF(COUNTBLANK(LF227:MG227)&gt;0, "", AVERAGE(LF227:MG227))</f>
        <v/>
      </c>
      <c r="MI227" s="5" t="str">
        <f>IF(COUNTA(LF227:MG227)=0, "", AVERAGE(LG227,LS227,LT227,LU227,LV227,LW227,LY227,MA227,MB227))</f>
        <v/>
      </c>
      <c r="MJ227" s="5" t="str">
        <f>IF(COUNTA(LF227:MG227)=0, "", AVERAGE(LH227,LI227,LJ227,LK227,LM227,LO227,MD227,ME227))</f>
        <v/>
      </c>
      <c r="MK227" s="5" t="str">
        <f>IF(COUNTA(LF227:MG227)=0, "", AVERAGE(LL227,LP227,LQ227,LR227,MF227,MG227))</f>
        <v/>
      </c>
      <c r="ML227" s="6"/>
      <c r="MM227" s="5"/>
      <c r="MN227" s="5"/>
      <c r="MO227" s="5"/>
      <c r="MP227" s="5"/>
      <c r="MQ227" s="5"/>
      <c r="MR227" s="5"/>
      <c r="MS227" s="5"/>
      <c r="MT227" s="5"/>
      <c r="MU227" s="5"/>
      <c r="MV227" s="5"/>
      <c r="MW227" s="5"/>
      <c r="MX227" s="5"/>
      <c r="MY227" s="5"/>
      <c r="MZ227" s="5"/>
      <c r="NA227" s="5"/>
      <c r="NB227" s="5"/>
      <c r="NC227" s="5"/>
      <c r="ND227" s="5"/>
      <c r="NE227" s="5"/>
      <c r="NF227" s="5"/>
      <c r="NG227" s="5" t="str">
        <f>IF(COUNTA(MM227:NF227)=0, "", SUM(MM227:NF227))</f>
        <v/>
      </c>
      <c r="NH227" s="6"/>
      <c r="NI227" s="5"/>
      <c r="NJ227" s="5"/>
      <c r="NK227" s="5"/>
      <c r="NL227" s="5"/>
      <c r="NM227" s="5"/>
      <c r="NN227" s="5"/>
      <c r="NO227" s="5"/>
      <c r="NP227" s="5"/>
      <c r="NQ227" s="5"/>
      <c r="NR227" s="5"/>
      <c r="NS227" s="5"/>
      <c r="NT227" s="5"/>
      <c r="NU227" s="5"/>
      <c r="NV227" s="5"/>
      <c r="NW227" s="5"/>
      <c r="NX227" s="5"/>
      <c r="NY227" s="5"/>
      <c r="NZ227" s="5"/>
      <c r="OA227" s="5"/>
      <c r="OB227" s="5"/>
      <c r="OC227" s="5"/>
      <c r="OD227" s="5"/>
      <c r="OE227" s="5"/>
      <c r="OF227" s="5"/>
      <c r="OG227" s="5"/>
      <c r="OH227" s="5"/>
      <c r="OI227" s="5"/>
      <c r="OJ227" s="5"/>
      <c r="OK227" s="5" t="str">
        <f>IF(COUNTA(NI227:OJ227)=0, "", SUM(NK227,NP227,NS227,NW227,OC227,OG227,OJ227))</f>
        <v/>
      </c>
      <c r="OL227" s="5" t="str">
        <f>IF(COUNTA(NI227:OJ227)=0, "", SUM(NJ227,NL227,NQ227,NV227,NZ227,OB227,OD227))</f>
        <v/>
      </c>
      <c r="OM227" s="5" t="str">
        <f>IF(COUNTA(NI227:OJ227)=0, "", SUM(NN227,NR227,NU227,NY227,OA227,OF227,OI227))</f>
        <v/>
      </c>
      <c r="ON227" s="5" t="str">
        <f>IF(COUNTA(NI227:OJ227)=0, "", SUM(NI227,NM227,NO227,NT227,NX227,OE227,OH227))</f>
        <v/>
      </c>
      <c r="OQ227" s="6"/>
      <c r="OR227" s="5"/>
      <c r="OS227" s="5"/>
      <c r="OT227" s="5"/>
      <c r="OU227" s="5"/>
      <c r="OV227" s="5"/>
      <c r="OW227" s="5"/>
      <c r="OX227" s="5"/>
      <c r="OY227" s="5"/>
      <c r="OZ227" s="5"/>
      <c r="PA227" s="5"/>
      <c r="PB227" s="5"/>
      <c r="PC227" s="5"/>
      <c r="PD227" s="5"/>
      <c r="PE227" s="5"/>
      <c r="PF227" s="5"/>
      <c r="PG227" s="5"/>
      <c r="PH227" s="5"/>
      <c r="PI227" s="5"/>
      <c r="PJ227" s="5"/>
      <c r="PK227" s="5"/>
      <c r="PL227" s="5"/>
      <c r="PM227" s="5"/>
      <c r="PN227" s="5"/>
      <c r="PO227" s="5"/>
      <c r="PP227" s="5"/>
      <c r="PQ227" s="5"/>
      <c r="PR227" s="5"/>
      <c r="PS227" s="5"/>
      <c r="PT227" s="5" t="str">
        <f>IF(COUNTBLANK(OR227:PS227)&gt;0, "", AVERAGE(OR227:PS227))</f>
        <v/>
      </c>
      <c r="PU227" s="5" t="str">
        <f>IF(COUNTA(OR227:PS227)=0, "", AVERAGE(OS227,PE227,PF227,PG227,PH227,PI227,PK227,PM227,PN227))</f>
        <v/>
      </c>
      <c r="PV227" s="5" t="str">
        <f>IF(COUNTA(OR227:PS227)=0, "", AVERAGE(OT227,OU227,OV227,OW227,OY227,PA227,PP227,PQ227))</f>
        <v/>
      </c>
      <c r="PW227" s="5" t="str">
        <f>IF(COUNTA(OR227:PS227)=0, "", AVERAGE(OX227,PB227,PC227,PD227,PR227,PS227))</f>
        <v/>
      </c>
      <c r="PX227" s="6"/>
      <c r="PY227" s="5"/>
      <c r="PZ227" s="5"/>
      <c r="QA227" s="5"/>
      <c r="QB227" s="5"/>
      <c r="QC227" s="5"/>
      <c r="QD227" s="5"/>
      <c r="QE227" s="5"/>
      <c r="QF227" s="5"/>
      <c r="QG227" s="5"/>
      <c r="QH227" s="5"/>
      <c r="QI227" s="5" t="str">
        <f>IF(COUNTBLANK(PY227:QG227)&gt;0, "", SUM(PY227:QG227))</f>
        <v/>
      </c>
      <c r="QJ227" s="6"/>
      <c r="QK227" s="5"/>
      <c r="QL227" s="5"/>
      <c r="QM227" s="5"/>
      <c r="QN227" s="5"/>
      <c r="QO227" s="5"/>
      <c r="QP227" s="5"/>
      <c r="QQ227" s="5"/>
      <c r="QR227" s="5"/>
      <c r="QS227" s="5"/>
      <c r="QT227" s="5"/>
      <c r="QU227" s="5" t="str">
        <f>IF(COUNTBLANK(QK227:QS227)&gt;0, "", SUM(QK227:QS227))</f>
        <v/>
      </c>
      <c r="QV227" s="6"/>
      <c r="QW227" s="5"/>
      <c r="QX227" s="5"/>
      <c r="QY227" s="5"/>
      <c r="QZ227" s="5"/>
      <c r="RA227" s="5"/>
      <c r="RB227" s="5"/>
      <c r="RC227" s="5"/>
      <c r="RD227" s="5"/>
      <c r="RE227" s="5"/>
      <c r="RF227" s="5"/>
      <c r="RG227" s="5" t="str">
        <f>IF(COUNTBLANK(QW227:RE227)&gt;0, "", SUM(QW227:RE227))</f>
        <v/>
      </c>
      <c r="RH227" s="6"/>
      <c r="RI227" s="5"/>
      <c r="RJ227" s="5"/>
      <c r="RK227" s="5"/>
      <c r="RL227" s="5"/>
      <c r="RM227" s="5"/>
      <c r="RN227" s="5"/>
      <c r="RO227" s="5"/>
      <c r="RP227" s="5" t="str">
        <f>IF(COUNTBLANK(RI227:RO227)&gt;0, "", SUM(RI227:RO227))</f>
        <v/>
      </c>
      <c r="RQ227" s="6"/>
      <c r="RR227" s="5"/>
      <c r="RS227" s="5"/>
      <c r="RT227" s="5"/>
      <c r="RU227" s="5"/>
      <c r="RV227" s="5"/>
      <c r="RW227" s="5"/>
      <c r="RX227" s="5"/>
      <c r="RY227" s="5" t="str">
        <f>IF(COUNTBLANK(RR227:RX227)&gt;0, "", SUM(RR227:RX227))</f>
        <v/>
      </c>
      <c r="RZ227" s="6"/>
      <c r="SA227" s="5"/>
      <c r="SB227" s="5"/>
      <c r="SC227" s="5"/>
      <c r="SD227" s="5"/>
      <c r="SE227" s="5"/>
      <c r="SF227" s="5"/>
      <c r="SG227" s="5"/>
      <c r="SH227" s="5" t="str">
        <f>IF(COUNTBLANK(SA227:SG227)&gt;0, "", SUM(SA227:SG227))</f>
        <v/>
      </c>
      <c r="SI227" s="6"/>
      <c r="SJ227" s="5"/>
      <c r="SK227" s="5"/>
      <c r="SL227" s="5"/>
      <c r="SM227" s="5"/>
      <c r="SN227" s="5"/>
      <c r="SO227" s="5"/>
      <c r="SP227" s="5"/>
      <c r="SQ227" s="5"/>
      <c r="SR227" s="5"/>
      <c r="SS227" s="5"/>
      <c r="ST227" s="5"/>
      <c r="SU227" s="5"/>
      <c r="SV227" s="5"/>
      <c r="SW227" s="5"/>
      <c r="SX227" s="5"/>
      <c r="SY227" s="5"/>
      <c r="SZ227" s="5"/>
      <c r="TA227" s="5"/>
      <c r="TB227" s="5"/>
      <c r="TC227" s="5" t="str">
        <f>IF(COUNTBLANK(SJ227:TB227)&gt;0, "", SUM(SJ227:TB227))</f>
        <v/>
      </c>
      <c r="TD227" s="5" t="str">
        <f>IF(COUNTBLANK(SJ227:TB227)&gt;0, "", SUM(SL227,SO227,SR227,SS227,ST227,SU227,SV227,SX227,SY227,TB227))</f>
        <v/>
      </c>
      <c r="TE227" s="5" t="str">
        <f>IF(COUNTBLANK(SJ227:TB227)&gt;0, "", SUM(SJ227,SK227,SM227,SN227,SQ227,SW227,SZ227,TA227))</f>
        <v/>
      </c>
      <c r="TF227" s="6"/>
      <c r="TG227" s="5"/>
      <c r="TH227" s="5"/>
      <c r="TI227" s="5"/>
      <c r="TJ227" s="5"/>
      <c r="TK227" s="5"/>
      <c r="TL227" s="5"/>
      <c r="TM227" s="5"/>
      <c r="TN227" s="5"/>
      <c r="TO227" s="5"/>
      <c r="TP227" s="5"/>
      <c r="TQ227" s="5"/>
      <c r="TR227" s="5"/>
      <c r="TS227" s="5"/>
      <c r="TT227" s="5"/>
      <c r="TU227" s="5"/>
      <c r="TV227" s="5"/>
      <c r="TW227" s="5"/>
      <c r="TX227" s="5"/>
      <c r="TY227" s="5"/>
      <c r="TZ227" s="5" t="str">
        <f>IF(COUNTBLANK(TG227:TY227)&gt;0, "", SUM(TG227:TY227))</f>
        <v/>
      </c>
      <c r="UA227" s="5" t="str">
        <f>IF(COUNTBLANK(TG227:TY227)&gt;0, "", SUM(TI227,TL227,TO227,TP227,TQ227,TR227,TS227,TU227,TV227,TY227))</f>
        <v/>
      </c>
      <c r="UB227" s="5" t="str">
        <f>IF(COUNTBLANK(TG227:TY227)&gt;0, "", SUM(TG227,TH227,TJ227,TK227,TN227,TT227,TW227,TX227))</f>
        <v/>
      </c>
      <c r="UC227" s="6"/>
      <c r="UD227" s="5"/>
      <c r="UE227" s="5"/>
      <c r="UF227" s="5"/>
      <c r="UG227" s="5"/>
      <c r="UH227" s="5"/>
      <c r="UI227" s="5"/>
      <c r="UJ227" s="5"/>
      <c r="UK227" s="5"/>
      <c r="UL227" s="5"/>
      <c r="UM227" s="5"/>
      <c r="UN227" s="5"/>
      <c r="UO227" s="5"/>
      <c r="UP227" s="5"/>
      <c r="UQ227" s="5"/>
      <c r="UR227" s="5"/>
      <c r="US227" s="5"/>
      <c r="UT227" s="5"/>
      <c r="UU227" s="5"/>
      <c r="UV227" s="5"/>
      <c r="UW227" s="5" t="str">
        <f>IF(COUNTBLANK(UD227:UV227)&gt;0, "", SUM(UD227:UV227))</f>
        <v/>
      </c>
      <c r="UX227" s="5" t="str">
        <f>IF(COUNTBLANK(UD227:UV227)&gt;0, "", SUM(UF227,UI227,UL227,UM227,UN227,UO227,UP227,UR227,US227,UV227))</f>
        <v/>
      </c>
      <c r="UY227" s="5" t="str">
        <f>IF(COUNTBLANK(UD227:UV227)&gt;0, "", SUM(UD227,UE227,UG227,UH227,UK227,UQ227,UT227,UU227))</f>
        <v/>
      </c>
      <c r="UZ227" s="6"/>
      <c r="VA227" s="6"/>
      <c r="VB227" s="5"/>
      <c r="VC227" s="5"/>
      <c r="VE227" s="5"/>
      <c r="VF227" s="5"/>
      <c r="VG227" s="5"/>
      <c r="VH227" s="5"/>
      <c r="VI227" s="5"/>
      <c r="VK227" s="5"/>
      <c r="VL227" s="5"/>
      <c r="VN227" s="6"/>
      <c r="VO227" s="5"/>
      <c r="VP227" s="5"/>
      <c r="VQ227" s="5"/>
      <c r="VR227" s="5"/>
      <c r="VS227" s="5"/>
      <c r="VT227" s="5"/>
      <c r="VU227" s="5"/>
      <c r="VV227" s="5"/>
      <c r="VW227" s="5"/>
      <c r="VX227" s="5"/>
      <c r="VY227" s="5"/>
      <c r="VZ227" s="5"/>
      <c r="WA227" s="5"/>
      <c r="WB227" s="5"/>
      <c r="WC227" s="5"/>
      <c r="WD227" s="5"/>
      <c r="WE227" s="5"/>
      <c r="WF227" s="5"/>
      <c r="WG227" s="5"/>
      <c r="WH227" s="5"/>
      <c r="WI227" s="5"/>
      <c r="WJ227" s="5"/>
      <c r="WK227" s="5"/>
      <c r="WL227" s="5"/>
      <c r="WM227" s="5"/>
      <c r="WN227" s="5"/>
      <c r="WO227" s="5"/>
      <c r="WP227" s="5"/>
      <c r="WQ227" s="5"/>
      <c r="WR227" s="5" t="str">
        <f>IF(COUNTBLANK(VO227:WQ227)&gt;0, "", SUM(VQ227:WJ227))</f>
        <v/>
      </c>
      <c r="WS227" s="5" t="str">
        <f>IF(COUNTBLANK(VO227:WQ227)&gt;0, "", SUM(VQ227:VZ227))</f>
        <v/>
      </c>
      <c r="WT227" s="5" t="str">
        <f>IF(COUNTBLANK(VO227:WQ227)&gt;0, "", SUM(WA227:WL227))</f>
        <v/>
      </c>
      <c r="WU227" s="5" t="str">
        <f>IF(COUNTBLANK(VO227:WQ227)&gt;0, "", SUM(WK227:WL227))</f>
        <v/>
      </c>
      <c r="WV227" s="5"/>
      <c r="WW227" s="5" t="str">
        <f>IF(COUNTBLANK(VO227:WQ227)&gt;0, "", SUM(VQ227:VU227))</f>
        <v/>
      </c>
      <c r="WX227" s="5" t="str">
        <f>IF(COUNTBLANK(VO227:WQ227)&gt;0, "", SUM(VV227:VW227))</f>
        <v/>
      </c>
      <c r="WY227" s="5" t="str">
        <f>IF(COUNTBLANK(VO227:WQ227)&gt;0, "", SUM(VX227:WD227))</f>
        <v/>
      </c>
      <c r="WZ227" s="5" t="str">
        <f>IF(COUNTBLANK(VO227:WQ227)&gt;0, "", SUM(WE227:WJ227))</f>
        <v/>
      </c>
      <c r="XA227" s="6"/>
      <c r="XB227" s="5"/>
      <c r="XC227" s="5"/>
      <c r="XD227" s="5"/>
      <c r="XE227" s="5"/>
      <c r="XF227" s="5"/>
      <c r="XG227" s="5"/>
      <c r="XH227" s="5"/>
      <c r="XI227" s="5"/>
      <c r="XJ227" s="5"/>
      <c r="XK227" s="5"/>
      <c r="XL227" s="5" t="str">
        <f>IF(COUNTBLANK(XB227:XJ227)&gt;0, "", SUM(XB227:XJ227))</f>
        <v/>
      </c>
      <c r="XM227" s="6"/>
      <c r="XN227" s="5"/>
      <c r="XO227" s="5"/>
      <c r="XP227" s="5"/>
      <c r="XQ227" s="5"/>
      <c r="XR227" s="5"/>
      <c r="XS227" s="5"/>
      <c r="XT227" s="5"/>
      <c r="XU227" s="5" t="str">
        <f>IF(COUNTBLANK(XN227:XT227)&gt;0, "", SUM(XN227:XT227))</f>
        <v/>
      </c>
      <c r="XV227" s="6"/>
      <c r="XW227" s="5"/>
      <c r="XX227" s="5"/>
      <c r="XY227" s="5"/>
      <c r="XZ227" s="5"/>
      <c r="YA227" s="5"/>
      <c r="YB227" s="5"/>
      <c r="YC227" s="5"/>
      <c r="YD227" s="5"/>
      <c r="YE227" s="5"/>
      <c r="YF227" s="5"/>
      <c r="YG227" s="5"/>
      <c r="YH227" s="5"/>
      <c r="YI227" s="5"/>
      <c r="YJ227" s="5"/>
      <c r="YK227" s="5"/>
      <c r="YL227" s="5"/>
      <c r="YM227" s="5"/>
      <c r="YN227" s="5"/>
      <c r="YO227" s="5"/>
      <c r="YP227" s="12" t="str">
        <f>IF(COUNTBLANK(XW227:YO227)&gt;0, "", SUM(XW227:YO227))</f>
        <v/>
      </c>
      <c r="YQ227" s="12" t="str">
        <f>IF(COUNTBLANK(XW227:YO227)&gt;0, "", SUM(XY227,YC227,YD227,YE227,YJ227,YK227,YL227,YM227))</f>
        <v/>
      </c>
      <c r="YR227" s="12" t="str">
        <f>IF(COUNTBLANK(XW227:YO227)&gt;0, "", SUM(YF227:YH227))</f>
        <v/>
      </c>
      <c r="YS227" s="12" t="str">
        <f>IF(COUNTBLANK(XW227:YO227)&gt;0, "", SUM(XW227,XX227,YB227))</f>
        <v/>
      </c>
      <c r="YT227" s="12" t="str">
        <f>IF(COUNTBLANK(XW227:YO227)&gt;0, "", SUM(XZ227,YA227,YI227,YN227,YO227))</f>
        <v/>
      </c>
      <c r="YU227" s="12" t="str">
        <f>IF(COUNTBLANK(XW227:YO227)&gt;0, "", SUM(XY227,XZ227,YA227,YB227,YC227,YF227,YJ227,YN227,YO227))</f>
        <v/>
      </c>
      <c r="YV227" s="12" t="str">
        <f>IF(COUNTBLANK(XW227:YO227)&gt;0, "", SUM(XW227,XX227,YK227,YL227,YM227))</f>
        <v/>
      </c>
      <c r="YW227" s="12" t="str">
        <f>IF(COUNTBLANK(XW227:YO227)&gt;0, "", SUM(YD227,YE227,YG227,YH227,YI227))</f>
        <v/>
      </c>
      <c r="YX227" s="6"/>
      <c r="YY227" s="5"/>
      <c r="YZ227" s="5"/>
      <c r="ZA227" s="5"/>
      <c r="ZB227" s="5"/>
      <c r="ZC227" s="5"/>
      <c r="ZD227" s="5"/>
      <c r="ZE227" s="5"/>
      <c r="ZF227" s="5"/>
      <c r="ZG227" s="5"/>
      <c r="ZH227" s="5"/>
      <c r="ZI227" s="5"/>
      <c r="ZJ227" s="5"/>
      <c r="ZK227" s="5"/>
      <c r="ZL227" s="5"/>
      <c r="ZM227" s="5"/>
      <c r="ZN227" s="5"/>
      <c r="ZO227" s="5"/>
      <c r="ZP227" s="5"/>
      <c r="ZQ227" s="5"/>
      <c r="ZR227" s="5"/>
      <c r="ZS227" s="5"/>
      <c r="ZT227" s="5"/>
      <c r="ZU227" s="5"/>
      <c r="ZV227" s="5"/>
      <c r="ZW227" s="5"/>
      <c r="ZX227" s="5"/>
      <c r="ZY227" s="5"/>
      <c r="ZZ227" s="5"/>
      <c r="AAA227" s="5" t="str">
        <f>IF(COUNTBLANK(YY227:ZZ227)&gt;0, "", AVERAGE(YY227:ZZ227))</f>
        <v/>
      </c>
      <c r="AAB227" s="5" t="str">
        <f>IF(COUNTA(YY227:ZZ227)=0, "", AVERAGE(YZ227,ZL227,ZM227,ZN227,ZO227,ZP227,ZR227,ZT227,ZU227))</f>
        <v/>
      </c>
      <c r="AAC227" s="5" t="str">
        <f>IF(COUNTA(YY227:ZZ227)=0, "", AVERAGE(ZA227,ZB227,ZC227,ZD227,ZF227,ZH227,ZW227,ZX227))</f>
        <v/>
      </c>
      <c r="AAD227" s="5" t="str">
        <f>IF(COUNTA(YY227:ZZ227)=0, "", AVERAGE(ZE227,ZI227,ZJ227,ZK227,ZY227,ZZ227))</f>
        <v/>
      </c>
      <c r="AAE227" s="6"/>
      <c r="AAF227" s="5"/>
      <c r="AAG227" s="5"/>
      <c r="AAH227" s="5"/>
      <c r="AAI227" s="5"/>
      <c r="AAJ227" s="5"/>
      <c r="AAK227" s="5"/>
      <c r="AAL227" s="5"/>
      <c r="AAM227" s="5"/>
      <c r="AAN227" s="5"/>
      <c r="AAO227" s="5"/>
      <c r="AAP227" s="5"/>
      <c r="AAQ227" s="5"/>
      <c r="AAR227" s="5"/>
      <c r="AAS227" s="5"/>
      <c r="AAT227" s="5"/>
      <c r="AAU227" s="5"/>
      <c r="AAV227" s="5"/>
      <c r="AAW227" s="5"/>
      <c r="AAX227" s="5"/>
      <c r="AAY227" s="5"/>
      <c r="AAZ227" s="5"/>
      <c r="ABA227" s="5"/>
      <c r="ABB227" s="5"/>
      <c r="ABC227" s="5"/>
      <c r="ABD227" s="5"/>
      <c r="ABE227" s="5"/>
      <c r="ABF227" s="5"/>
      <c r="ABG227" s="5"/>
      <c r="ABH227" s="5"/>
      <c r="ABI227" s="5"/>
      <c r="ABJ227" s="5"/>
      <c r="ABK227" s="5"/>
      <c r="ABL227" s="5"/>
      <c r="ABM227" s="5"/>
      <c r="ABN227" s="5"/>
      <c r="ABO227" s="5"/>
      <c r="ABP227" s="5"/>
      <c r="ABQ227" s="5"/>
      <c r="ABR227" s="5"/>
      <c r="ABS227" s="5"/>
      <c r="ABT227" s="5"/>
      <c r="ABU227" s="5"/>
      <c r="ABV227" s="5"/>
      <c r="ABW227" s="5"/>
      <c r="ABX227" s="5"/>
      <c r="ABY227" s="6"/>
      <c r="ABZ227" s="5"/>
      <c r="ACA227" s="5"/>
      <c r="ACB227" s="5"/>
      <c r="ACC227" s="5"/>
      <c r="ACD227" s="5"/>
      <c r="ACE227" s="5"/>
      <c r="ACF227" s="5"/>
      <c r="ACG227" s="5"/>
      <c r="ACH227" s="5"/>
      <c r="ACI227" s="5"/>
      <c r="ACJ227" s="5"/>
      <c r="ACK227" s="5"/>
      <c r="ACL227" s="5"/>
      <c r="ACM227" s="5"/>
      <c r="ACN227" s="5"/>
      <c r="ACO227" s="5"/>
      <c r="ACP227" s="5"/>
      <c r="ACQ227" s="5"/>
      <c r="ACR227" s="5"/>
      <c r="ACS227" s="5"/>
      <c r="ACT227" s="5"/>
      <c r="ACU227" s="5"/>
      <c r="ACV227" s="5"/>
      <c r="ACW227" s="5"/>
      <c r="ACX227" s="5"/>
      <c r="ACY227" s="5"/>
      <c r="ACZ227" s="5"/>
      <c r="ADA227" s="5"/>
      <c r="ADB227" s="5"/>
      <c r="ADC227" s="5"/>
      <c r="ADD227" s="5"/>
      <c r="ADE227" s="5"/>
      <c r="ADF227" s="5"/>
      <c r="ADG227" s="5"/>
      <c r="ADH227" s="5"/>
      <c r="ADI227" s="5"/>
      <c r="ADJ227" s="5"/>
      <c r="ADK227" s="5"/>
      <c r="ADL227" s="5"/>
      <c r="ADM227" s="5"/>
      <c r="ADN227" s="5"/>
      <c r="ADO227" s="5"/>
      <c r="ADP227" s="5"/>
      <c r="ADQ227" s="6"/>
      <c r="ADR227" s="5"/>
      <c r="ADS227" s="5"/>
      <c r="ADT227" s="5"/>
      <c r="ADU227" s="5"/>
      <c r="ADV227" s="5"/>
      <c r="ADW227" s="5"/>
      <c r="ADX227" s="5"/>
      <c r="ADY227" s="5"/>
      <c r="ADZ227" s="5"/>
      <c r="AEA227" s="5"/>
      <c r="AEB227" s="5"/>
      <c r="AEC227" s="5"/>
      <c r="AED227" s="5"/>
      <c r="AEE227" s="5"/>
      <c r="AEF227" s="5"/>
      <c r="AEG227" s="5"/>
      <c r="AEH227" s="5"/>
      <c r="AEI227" s="5"/>
      <c r="AEJ227" s="5"/>
      <c r="AEK227" s="5"/>
      <c r="AEL227" s="5" t="str">
        <f>IF(COUNTA(ADR227:AEK227)=0, "", SUM(ADR227:AEK227))</f>
        <v/>
      </c>
      <c r="AEM227" s="8"/>
      <c r="AEN227" s="6"/>
      <c r="AEO227" s="6"/>
      <c r="AEP227" s="6"/>
      <c r="AEQ227" s="6"/>
      <c r="AER227" s="5"/>
      <c r="AES227" s="6"/>
      <c r="AET227" s="6"/>
      <c r="AEU227" s="6"/>
      <c r="AEV227" s="5"/>
      <c r="AEW227" s="5"/>
      <c r="AEX227" s="5"/>
      <c r="AEY227" s="5"/>
      <c r="AEZ227" s="5"/>
      <c r="AFA227" s="5"/>
      <c r="AFB227" s="5"/>
      <c r="AFC227" s="5"/>
      <c r="AFD227" s="5"/>
      <c r="AFE227" s="5"/>
      <c r="AFF227" s="5"/>
      <c r="AFG227" s="5"/>
      <c r="AFH227" s="5"/>
      <c r="AFI227" s="5"/>
      <c r="AFJ227" s="5"/>
      <c r="AFK227" s="5"/>
      <c r="AFL227" s="5"/>
      <c r="AFM227" s="5"/>
      <c r="AFN227" s="5"/>
      <c r="AFO227" s="5"/>
      <c r="AFP227" s="5"/>
      <c r="AFQ227" s="5"/>
      <c r="AFR227" s="5"/>
      <c r="AFS227" s="5"/>
      <c r="AFT227" s="5"/>
      <c r="AFU227" s="5"/>
      <c r="AFV227" s="5"/>
      <c r="AFW227" s="5"/>
      <c r="AFX227" s="5"/>
      <c r="AFY227" s="5"/>
      <c r="AFZ227" s="5"/>
      <c r="AGA227" s="5"/>
      <c r="AGB227" s="6"/>
      <c r="AGC227" s="5"/>
      <c r="AGD227" s="5"/>
      <c r="AGE227" s="5"/>
      <c r="AGF227" s="5"/>
      <c r="AGG227" s="5"/>
      <c r="AGM227" s="18"/>
      <c r="AGS227" s="6"/>
      <c r="AHG227" s="18"/>
      <c r="AHM227" s="6"/>
      <c r="AHN227" s="5"/>
      <c r="AHO227" s="5"/>
      <c r="AHP227" s="5"/>
      <c r="AHQ227" s="5"/>
      <c r="AHR227" s="5"/>
      <c r="AHS227" s="5"/>
      <c r="AHT227" s="5"/>
      <c r="AHU227" s="5"/>
      <c r="AHV227" s="5"/>
      <c r="AHW227" s="5"/>
      <c r="AHX227" s="5" t="str">
        <f>IF(COUNTBLANK(AHN227:AHW227)&gt;0, "", SUM(AHN227:AHW227))</f>
        <v/>
      </c>
      <c r="AHY227" s="5" t="str">
        <f>IF(COUNTBLANK(AHN227:AHW227)&gt;0, "", SUM(AHR227,AHW227))</f>
        <v/>
      </c>
      <c r="AHZ227" s="5" t="str">
        <f>IF(COUNTBLANK(AHN227:AHW227)&gt;0, "", SUM(AHP227,AHS227))</f>
        <v/>
      </c>
      <c r="AIA227" s="5" t="str">
        <f>IF(COUNTBLANK(AHN227:AHW227)&gt;0, "", SUM(AHT227,AHV227))</f>
        <v/>
      </c>
      <c r="AIB227" s="5" t="str">
        <f>IF(COUNTBLANK(AHN227:AHW227)&gt;0, "", SUM(AHQ227,AHU227))</f>
        <v/>
      </c>
      <c r="AIC227" s="5" t="str">
        <f>IF(COUNTBLANK(AHN227:AHW227)&gt;0, "", SUM(AHN227:AHO227))</f>
        <v/>
      </c>
      <c r="AID227" s="6"/>
      <c r="AIE227" s="5"/>
      <c r="AIF227" s="5"/>
      <c r="AIG227" s="5"/>
      <c r="AIH227" s="5"/>
      <c r="AII227" s="5"/>
      <c r="AIJ227" s="5"/>
      <c r="AIK227" s="5"/>
      <c r="AIL227" s="5"/>
      <c r="AIM227" s="5"/>
      <c r="AIN227" s="5"/>
      <c r="AIO227" s="5"/>
      <c r="AIP227" s="5"/>
      <c r="AIQ227" s="5"/>
      <c r="AIR227" s="5"/>
      <c r="AIS227" s="5"/>
      <c r="AIT227" s="5"/>
      <c r="AIU227" s="5"/>
      <c r="AIV227" s="5"/>
      <c r="AIW227" s="5"/>
      <c r="AIX227" s="5"/>
      <c r="AIY227" s="5"/>
      <c r="AIZ227" s="5"/>
      <c r="AJA227" s="5"/>
      <c r="AJB227" s="6"/>
      <c r="AJC227" s="5"/>
      <c r="AJD227" s="5"/>
      <c r="AJE227" s="5"/>
      <c r="AJF227" s="5"/>
      <c r="AJG227" s="5"/>
      <c r="AJH227" s="5"/>
      <c r="AJI227" s="5"/>
      <c r="AJJ227" s="5"/>
      <c r="AJK227" s="5"/>
      <c r="AJL227" s="5"/>
      <c r="AJM227" s="5" t="str">
        <f>IF(COUNTBLANK(AJC227:AJK227)&gt;0, "", SUM(AJC227:AJK227))</f>
        <v/>
      </c>
      <c r="AJN227" s="6"/>
      <c r="AJO227" s="5"/>
      <c r="AJP227" s="5"/>
      <c r="AJQ227" s="5"/>
      <c r="AJR227" s="5"/>
      <c r="AJS227" s="5"/>
      <c r="AJT227" s="5"/>
      <c r="AJU227" s="5"/>
      <c r="AJV227" s="5" t="str">
        <f>IF(COUNTBLANK(AJO227:AJU227)&gt;0, "", SUM(AJO227:AJU227))</f>
        <v/>
      </c>
    </row>
    <row r="228" spans="1:958" ht="14.25" customHeight="1"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7"/>
      <c r="AF228" s="6"/>
      <c r="AG228" s="8"/>
      <c r="AH228" s="8"/>
      <c r="AI228" s="8"/>
      <c r="AJ228" s="5"/>
      <c r="AK228" s="9"/>
      <c r="AL228" s="5"/>
      <c r="AM228" s="6"/>
      <c r="AN228" s="10" t="str">
        <f>IF(OR(ISBLANK(AM228), ISBLANK(AF228)), "", AF228 - AM228)</f>
        <v/>
      </c>
      <c r="AO228" s="6"/>
      <c r="AP228" s="6"/>
      <c r="AQ228" s="5"/>
      <c r="AV228" s="5"/>
      <c r="AW228" s="5"/>
      <c r="AX228" s="5"/>
      <c r="AY228" s="5"/>
      <c r="AZ228" s="5" t="str">
        <f>IF(ISBLANK(AY228), "", IF(AY228&lt;=8, 1, IF(AY228&lt;=12, 2, 3)))</f>
        <v/>
      </c>
      <c r="BA228" s="5"/>
      <c r="BB228" s="5" t="str">
        <f>IF(ISBLANK(BA228), "", IF(BA228&lt;=8, 1, IF(BA228&lt;=12, 2, 3)))</f>
        <v/>
      </c>
      <c r="BE228" s="5"/>
      <c r="BF228" s="5"/>
      <c r="BG228" s="5"/>
      <c r="BH228" s="6"/>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t="str">
        <f>IF(SUM(BI228:BQ228,BS228:BW228,BY228:CC228,CE228:CJ228)=0, "", SUM(BI228:BQ228,BS228:BW228,BY228:CC228,CE228:CJ228))</f>
        <v/>
      </c>
      <c r="CN228" s="5" t="str">
        <f>IF(SUM(CQ228, CR228, CS228, CT228, CU228)=0, "", IF(OR(CQ228&gt;=8, CR228&gt;=10, CS228&gt;=13, CT228&gt;=10, CU228&gt;=15), 1, 0))</f>
        <v/>
      </c>
      <c r="CO228" s="5" t="str">
        <f>IF(SUM(BI228:BJ228,BL228,BM228,BN228,BO228,BU228,CA228,CH228,CJ228)=0, "", SUM(BI228:BJ228,BL228,BM228,BN228,BO228,BU228,CA228,CH228,CJ228))</f>
        <v/>
      </c>
      <c r="CP228" s="5" t="str">
        <f>IF(SUM(BK228,BP228:BQ228,BS228:BT228,BV228:BW228,BY228:BZ228,CB228:CC228,CE228:CG228,CI228)=0, "", SUM(BK228,BP228:BQ228,BS228:BT228,BV228:BW228,BY228:BZ228,CB228:CC228,CE228:CG228,CI228))</f>
        <v/>
      </c>
      <c r="CQ228" s="5" t="str">
        <f>IF(SUM(CB228:CC228,CE228:CF228,CI228)=0, "", SUM(CB228:CC228,CE228:CF228,CI228))</f>
        <v/>
      </c>
      <c r="CR228" s="5" t="str">
        <f>IF(SUM(BQ228,BS228:BT228,BW228,BY228)=0, "", SUM(BQ228,BS228:BT228,BW228,BY228))</f>
        <v/>
      </c>
      <c r="CS228" s="5" t="str">
        <f>IF(SUM(BK228,BP228,BV228,BZ228,CG228)=0, "", SUM(BK228,BP228,BV228,BZ228,CG228))</f>
        <v/>
      </c>
      <c r="CT228" s="5" t="str">
        <f>IF(SUM(BI228:BJ228,BL228,BN228,CH228)=0, "", SUM(BI228:BJ228,BL228,BN228,CH228))</f>
        <v/>
      </c>
      <c r="CU228" s="5" t="str">
        <f>IF(SUM(BM228,BO228,BU228,CA228,CJ228)=0, "", SUM(BM228,BO228,BU228,CA228,CJ228))</f>
        <v/>
      </c>
      <c r="CV228" s="5" t="str">
        <f>IF(CQ228="", "", IF(CQ228&gt;=8, 1, 0))</f>
        <v/>
      </c>
      <c r="CW228" s="5" t="str">
        <f>IF(CR228="", "", IF(CR228&gt;=10, 1, 0))</f>
        <v/>
      </c>
      <c r="CX228" s="5" t="str">
        <f>IF(CS228="", "", IF(CS228&gt;=13, 1, 0))</f>
        <v/>
      </c>
      <c r="CY228" s="5" t="str">
        <f>IF(CT228="", "", IF(CT228&gt;=10, 1, 0))</f>
        <v/>
      </c>
      <c r="CZ228" s="5" t="str">
        <f>IF(CU228="", "", IF(CU228&gt;=15, 1, 0))</f>
        <v/>
      </c>
      <c r="DA228" s="5" t="str">
        <f>IF(AND(BR228="", BX228="", CD228=""), "", IF(BR228=5,1,0) + IF(BX228=5,1,0) + IF(CD228=5,1,0))</f>
        <v/>
      </c>
      <c r="DB228" s="6"/>
      <c r="DC228" s="5"/>
      <c r="DD228" s="13"/>
      <c r="DE228" s="5"/>
      <c r="DF228" s="13"/>
      <c r="DG228" s="5"/>
      <c r="DH228" s="13"/>
      <c r="DI228" s="5"/>
      <c r="DJ228" s="13"/>
      <c r="DK228" s="5"/>
      <c r="DL228" s="13"/>
      <c r="DM228" s="5"/>
      <c r="DN228" s="13"/>
      <c r="DO228" s="5"/>
      <c r="DP228" s="13"/>
      <c r="DQ228" s="5"/>
      <c r="DR228" s="13"/>
      <c r="DS228" s="5"/>
      <c r="DT228" s="13"/>
      <c r="DU228" s="5"/>
      <c r="DV228" s="13"/>
      <c r="DW228" s="5"/>
      <c r="DX228" s="13"/>
      <c r="DY228" s="5"/>
      <c r="DZ228" s="13"/>
      <c r="EA228" s="5"/>
      <c r="EB228" s="13"/>
      <c r="EC228" s="5"/>
      <c r="ED228" s="13"/>
      <c r="EE228" s="5"/>
      <c r="EF228" s="13"/>
      <c r="EG228" s="5"/>
      <c r="EH228" s="13"/>
      <c r="EI228" s="5"/>
      <c r="EJ228" s="13"/>
      <c r="EK228" s="5"/>
      <c r="EL228" s="5"/>
      <c r="EM228" s="5"/>
      <c r="EN228" s="6"/>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6"/>
      <c r="FM228" s="5"/>
      <c r="FN228" s="5"/>
      <c r="FO228" s="5"/>
      <c r="FP228" s="5"/>
      <c r="FQ228" s="5"/>
      <c r="FR228" s="5"/>
      <c r="FS228" s="14" t="str">
        <f>IF(COUNTBLANK(FM228:FR228)&gt;0, "", AVERAGE(FM228:FR228))</f>
        <v/>
      </c>
      <c r="FT228" s="6"/>
      <c r="FU228" s="5"/>
      <c r="FV228" s="5"/>
      <c r="FW228" s="5"/>
      <c r="FX228" s="5"/>
      <c r="FY228" s="5"/>
      <c r="FZ228" s="5"/>
      <c r="GA228" s="5"/>
      <c r="GB228" s="5"/>
      <c r="GC228" s="5"/>
      <c r="GD228" s="5"/>
      <c r="GE228" s="5" t="str">
        <f>IF(COUNTBLANK(FU228:GC228)&gt;0, "", SUM(FU228:GC228))</f>
        <v/>
      </c>
      <c r="GF228" s="6"/>
      <c r="GG228" s="5"/>
      <c r="GH228" s="5"/>
      <c r="GI228" s="5"/>
      <c r="GJ228" s="5"/>
      <c r="GK228" s="5"/>
      <c r="GL228" s="5"/>
      <c r="GM228" s="5"/>
      <c r="GN228" s="5" t="str">
        <f>IF(COUNTBLANK(GG228:GM228)&gt;0, "", SUM(GG228:GM228))</f>
        <v/>
      </c>
      <c r="GO228" s="6"/>
      <c r="GP228" s="5"/>
      <c r="GQ228" s="5"/>
      <c r="GR228" s="5"/>
      <c r="GS228" s="5"/>
      <c r="GT228" s="5"/>
      <c r="GU228" s="5"/>
      <c r="GV228" s="5"/>
      <c r="GW228" s="5"/>
      <c r="GX228" s="5"/>
      <c r="GY228" s="5"/>
      <c r="GZ228" s="5"/>
      <c r="HA228" s="5"/>
      <c r="HB228" s="5"/>
      <c r="HC228" s="5"/>
      <c r="HD228" s="5"/>
      <c r="HE228" s="5"/>
      <c r="HF228" s="5"/>
      <c r="HG228" s="5"/>
      <c r="HH228" s="5"/>
      <c r="HI228" s="5" t="str">
        <f>IF(COUNTBLANK(GQ228:HH228)&gt;0, "", SUM(GQ228:HH228))</f>
        <v/>
      </c>
      <c r="HJ228" s="6"/>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t="str">
        <f>IF(COUNTA(HK228:II228)=0, "", SUM(HK228,HL228,HN228,HO228,HP228,HU228,HV228,HX228,HZ228,IA228,IB228,IH228))</f>
        <v/>
      </c>
      <c r="IK228" s="5" t="str">
        <f>IF(COUNTA(HK228:II228)=0, "", SUM(HM228,HQ228,HR228,HS228,HT228,HW228,HY228,IC228,ID228,IE228,IF228,IG228,II228))</f>
        <v/>
      </c>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t="str">
        <f>IF(COUNTA(IL228:JJ228)=0, "", SUM(IL228,IM228,IO228,IP228,IQ228,IV228,IW228,IY228,JA228,JB228,JC228,JI228))</f>
        <v/>
      </c>
      <c r="JL228" s="5" t="str">
        <f>IF(COUNTA(IL228:JJ228)=0, "", SUM(IN228,IR228,IS228,IT228,IU228,IX228,IZ228,JD228,JE228,JF228,JG228,JH228,JJ228))</f>
        <v/>
      </c>
      <c r="JM228" s="6"/>
      <c r="JN228" s="5"/>
      <c r="JO228" s="5"/>
      <c r="JP228" s="5"/>
      <c r="JQ228" s="5"/>
      <c r="JR228" s="5"/>
      <c r="JS228" s="5"/>
      <c r="JT228" s="5"/>
      <c r="JU228" s="5"/>
      <c r="JV228" s="5"/>
      <c r="JW228" s="5"/>
      <c r="JX228" s="5"/>
      <c r="JY228" s="5"/>
      <c r="JZ228" s="5"/>
      <c r="KA228" s="5"/>
      <c r="KB228" s="5"/>
      <c r="KC228" s="5"/>
      <c r="KD228" s="5"/>
      <c r="KE228" s="5"/>
      <c r="KF228" s="5"/>
      <c r="KG228" s="5"/>
      <c r="KH228" s="5"/>
      <c r="KI228" s="5"/>
      <c r="KJ228" s="5"/>
      <c r="KK228" s="5"/>
      <c r="KL228" s="5"/>
      <c r="KM228" s="5"/>
      <c r="KN228" s="5"/>
      <c r="KO228" s="5"/>
      <c r="KP228" s="5"/>
      <c r="KQ228" s="5"/>
      <c r="KR228" s="5"/>
      <c r="KS228" s="5"/>
      <c r="KT228" s="5"/>
      <c r="KU228" s="5"/>
      <c r="KV228" s="5"/>
      <c r="KW228" s="5"/>
      <c r="KX228" s="12"/>
      <c r="KY228" s="12"/>
      <c r="KZ228" s="12"/>
      <c r="LA228" s="12"/>
      <c r="LB228" s="12"/>
      <c r="LC228" s="12"/>
      <c r="LD228" s="12"/>
      <c r="LE228" s="6"/>
      <c r="LF228" s="5"/>
      <c r="LG228" s="5"/>
      <c r="LH228" s="5"/>
      <c r="LI228" s="5"/>
      <c r="LJ228" s="5"/>
      <c r="LK228" s="5"/>
      <c r="LL228" s="5"/>
      <c r="LM228" s="5"/>
      <c r="LN228" s="5"/>
      <c r="LO228" s="5"/>
      <c r="LP228" s="5"/>
      <c r="LQ228" s="5"/>
      <c r="LR228" s="5"/>
      <c r="LS228" s="5"/>
      <c r="LT228" s="5"/>
      <c r="LU228" s="5"/>
      <c r="LV228" s="5"/>
      <c r="LW228" s="5"/>
      <c r="LX228" s="5"/>
      <c r="LY228" s="5"/>
      <c r="LZ228" s="5"/>
      <c r="MA228" s="5"/>
      <c r="MB228" s="5"/>
      <c r="MC228" s="5"/>
      <c r="MD228" s="5"/>
      <c r="ME228" s="5"/>
      <c r="MF228" s="5"/>
      <c r="MG228" s="5"/>
      <c r="MH228" s="5" t="str">
        <f>IF(COUNTBLANK(LF228:MG228)&gt;0, "", AVERAGE(LF228:MG228))</f>
        <v/>
      </c>
      <c r="MI228" s="5" t="str">
        <f>IF(COUNTA(LF228:MG228)=0, "", AVERAGE(LG228,LS228,LT228,LU228,LV228,LW228,LY228,MA228,MB228))</f>
        <v/>
      </c>
      <c r="MJ228" s="5" t="str">
        <f>IF(COUNTA(LF228:MG228)=0, "", AVERAGE(LH228,LI228,LJ228,LK228,LM228,LO228,MD228,ME228))</f>
        <v/>
      </c>
      <c r="MK228" s="5" t="str">
        <f>IF(COUNTA(LF228:MG228)=0, "", AVERAGE(LL228,LP228,LQ228,LR228,MF228,MG228))</f>
        <v/>
      </c>
      <c r="ML228" s="6"/>
      <c r="MM228" s="5"/>
      <c r="MN228" s="5"/>
      <c r="MO228" s="5"/>
      <c r="MP228" s="5"/>
      <c r="MQ228" s="5"/>
      <c r="MR228" s="5"/>
      <c r="MS228" s="5"/>
      <c r="MT228" s="5"/>
      <c r="MU228" s="5"/>
      <c r="MV228" s="5"/>
      <c r="MW228" s="5"/>
      <c r="MX228" s="5"/>
      <c r="MY228" s="5"/>
      <c r="MZ228" s="5"/>
      <c r="NA228" s="5"/>
      <c r="NB228" s="5"/>
      <c r="NC228" s="5"/>
      <c r="ND228" s="5"/>
      <c r="NE228" s="5"/>
      <c r="NF228" s="5"/>
      <c r="NG228" s="5" t="str">
        <f>IF(COUNTA(MM228:NF228)=0, "", SUM(MM228:NF228))</f>
        <v/>
      </c>
      <c r="NH228" s="6"/>
      <c r="NI228" s="5"/>
      <c r="NJ228" s="5"/>
      <c r="NK228" s="5"/>
      <c r="NL228" s="5"/>
      <c r="NM228" s="5"/>
      <c r="NN228" s="5"/>
      <c r="NO228" s="5"/>
      <c r="NP228" s="5"/>
      <c r="NQ228" s="5"/>
      <c r="NR228" s="5"/>
      <c r="NS228" s="5"/>
      <c r="NT228" s="5"/>
      <c r="NU228" s="5"/>
      <c r="NV228" s="5"/>
      <c r="NW228" s="5"/>
      <c r="NX228" s="5"/>
      <c r="NY228" s="5"/>
      <c r="NZ228" s="5"/>
      <c r="OA228" s="5"/>
      <c r="OB228" s="5"/>
      <c r="OC228" s="5"/>
      <c r="OD228" s="5"/>
      <c r="OE228" s="5"/>
      <c r="OF228" s="5"/>
      <c r="OG228" s="5"/>
      <c r="OH228" s="5"/>
      <c r="OI228" s="5"/>
      <c r="OJ228" s="5"/>
      <c r="OK228" s="5" t="str">
        <f>IF(COUNTA(NI228:OJ228)=0, "", SUM(NK228,NP228,NS228,NW228,OC228,OG228,OJ228))</f>
        <v/>
      </c>
      <c r="OL228" s="5" t="str">
        <f>IF(COUNTA(NI228:OJ228)=0, "", SUM(NJ228,NL228,NQ228,NV228,NZ228,OB228,OD228))</f>
        <v/>
      </c>
      <c r="OM228" s="5" t="str">
        <f>IF(COUNTA(NI228:OJ228)=0, "", SUM(NN228,NR228,NU228,NY228,OA228,OF228,OI228))</f>
        <v/>
      </c>
      <c r="ON228" s="5" t="str">
        <f>IF(COUNTA(NI228:OJ228)=0, "", SUM(NI228,NM228,NO228,NT228,NX228,OE228,OH228))</f>
        <v/>
      </c>
      <c r="OQ228" s="6"/>
      <c r="OR228" s="5"/>
      <c r="OS228" s="5"/>
      <c r="OT228" s="5"/>
      <c r="OU228" s="5"/>
      <c r="OV228" s="5"/>
      <c r="OW228" s="5"/>
      <c r="OX228" s="5"/>
      <c r="OY228" s="5"/>
      <c r="OZ228" s="5"/>
      <c r="PA228" s="5"/>
      <c r="PB228" s="5"/>
      <c r="PC228" s="5"/>
      <c r="PD228" s="5"/>
      <c r="PE228" s="5"/>
      <c r="PF228" s="5"/>
      <c r="PG228" s="5"/>
      <c r="PH228" s="5"/>
      <c r="PI228" s="5"/>
      <c r="PJ228" s="5"/>
      <c r="PK228" s="5"/>
      <c r="PL228" s="5"/>
      <c r="PM228" s="5"/>
      <c r="PN228" s="5"/>
      <c r="PO228" s="5"/>
      <c r="PP228" s="5"/>
      <c r="PQ228" s="5"/>
      <c r="PR228" s="5"/>
      <c r="PS228" s="5"/>
      <c r="PT228" s="5" t="str">
        <f>IF(COUNTBLANK(OR228:PS228)&gt;0, "", AVERAGE(OR228:PS228))</f>
        <v/>
      </c>
      <c r="PU228" s="5" t="str">
        <f>IF(COUNTA(OR228:PS228)=0, "", AVERAGE(OS228,PE228,PF228,PG228,PH228,PI228,PK228,PM228,PN228))</f>
        <v/>
      </c>
      <c r="PV228" s="5" t="str">
        <f>IF(COUNTA(OR228:PS228)=0, "", AVERAGE(OT228,OU228,OV228,OW228,OY228,PA228,PP228,PQ228))</f>
        <v/>
      </c>
      <c r="PW228" s="5" t="str">
        <f>IF(COUNTA(OR228:PS228)=0, "", AVERAGE(OX228,PB228,PC228,PD228,PR228,PS228))</f>
        <v/>
      </c>
      <c r="PX228" s="6"/>
      <c r="PY228" s="5"/>
      <c r="PZ228" s="5"/>
      <c r="QA228" s="5"/>
      <c r="QB228" s="5"/>
      <c r="QC228" s="5"/>
      <c r="QD228" s="5"/>
      <c r="QE228" s="5"/>
      <c r="QF228" s="5"/>
      <c r="QG228" s="5"/>
      <c r="QH228" s="5"/>
      <c r="QI228" s="5" t="str">
        <f>IF(COUNTBLANK(PY228:QG228)&gt;0, "", SUM(PY228:QG228))</f>
        <v/>
      </c>
      <c r="QJ228" s="6"/>
      <c r="QK228" s="5"/>
      <c r="QL228" s="5"/>
      <c r="QM228" s="5"/>
      <c r="QN228" s="5"/>
      <c r="QO228" s="5"/>
      <c r="QP228" s="5"/>
      <c r="QQ228" s="5"/>
      <c r="QR228" s="5"/>
      <c r="QS228" s="5"/>
      <c r="QT228" s="5"/>
      <c r="QU228" s="5" t="str">
        <f>IF(COUNTBLANK(QK228:QS228)&gt;0, "", SUM(QK228:QS228))</f>
        <v/>
      </c>
      <c r="QV228" s="6"/>
      <c r="QW228" s="5"/>
      <c r="QX228" s="5"/>
      <c r="QY228" s="5"/>
      <c r="QZ228" s="5"/>
      <c r="RA228" s="5"/>
      <c r="RB228" s="5"/>
      <c r="RC228" s="5"/>
      <c r="RD228" s="5"/>
      <c r="RE228" s="5"/>
      <c r="RF228" s="5"/>
      <c r="RG228" s="5" t="str">
        <f>IF(COUNTBLANK(QW228:RE228)&gt;0, "", SUM(QW228:RE228))</f>
        <v/>
      </c>
      <c r="RH228" s="6"/>
      <c r="RI228" s="5"/>
      <c r="RJ228" s="5"/>
      <c r="RK228" s="5"/>
      <c r="RL228" s="5"/>
      <c r="RM228" s="5"/>
      <c r="RN228" s="5"/>
      <c r="RO228" s="5"/>
      <c r="RP228" s="5" t="str">
        <f>IF(COUNTBLANK(RI228:RO228)&gt;0, "", SUM(RI228:RO228))</f>
        <v/>
      </c>
      <c r="RQ228" s="6"/>
      <c r="RR228" s="5"/>
      <c r="RS228" s="5"/>
      <c r="RT228" s="5"/>
      <c r="RU228" s="5"/>
      <c r="RV228" s="5"/>
      <c r="RW228" s="5"/>
      <c r="RX228" s="5"/>
      <c r="RY228" s="5" t="str">
        <f>IF(COUNTBLANK(RR228:RX228)&gt;0, "", SUM(RR228:RX228))</f>
        <v/>
      </c>
      <c r="RZ228" s="6"/>
      <c r="SA228" s="5"/>
      <c r="SB228" s="5"/>
      <c r="SC228" s="5"/>
      <c r="SD228" s="5"/>
      <c r="SE228" s="5"/>
      <c r="SF228" s="5"/>
      <c r="SG228" s="5"/>
      <c r="SH228" s="5" t="str">
        <f>IF(COUNTBLANK(SA228:SG228)&gt;0, "", SUM(SA228:SG228))</f>
        <v/>
      </c>
      <c r="SI228" s="6"/>
      <c r="SJ228" s="5"/>
      <c r="SK228" s="5"/>
      <c r="SL228" s="5"/>
      <c r="SM228" s="5"/>
      <c r="SN228" s="5"/>
      <c r="SO228" s="5"/>
      <c r="SP228" s="5"/>
      <c r="SQ228" s="5"/>
      <c r="SR228" s="5"/>
      <c r="SS228" s="5"/>
      <c r="ST228" s="5"/>
      <c r="SU228" s="5"/>
      <c r="SV228" s="5"/>
      <c r="SW228" s="5"/>
      <c r="SX228" s="5"/>
      <c r="SY228" s="5"/>
      <c r="SZ228" s="5"/>
      <c r="TA228" s="5"/>
      <c r="TB228" s="5"/>
      <c r="TC228" s="5" t="str">
        <f>IF(COUNTBLANK(SJ228:TB228)&gt;0, "", SUM(SJ228:TB228))</f>
        <v/>
      </c>
      <c r="TD228" s="5" t="str">
        <f>IF(COUNTBLANK(SJ228:TB228)&gt;0, "", SUM(SL228,SO228,SR228,SS228,ST228,SU228,SV228,SX228,SY228,TB228))</f>
        <v/>
      </c>
      <c r="TE228" s="5" t="str">
        <f>IF(COUNTBLANK(SJ228:TB228)&gt;0, "", SUM(SJ228,SK228,SM228,SN228,SQ228,SW228,SZ228,TA228))</f>
        <v/>
      </c>
      <c r="TF228" s="6"/>
      <c r="TG228" s="5"/>
      <c r="TH228" s="5"/>
      <c r="TI228" s="5"/>
      <c r="TJ228" s="5"/>
      <c r="TK228" s="5"/>
      <c r="TL228" s="5"/>
      <c r="TM228" s="5"/>
      <c r="TN228" s="5"/>
      <c r="TO228" s="5"/>
      <c r="TP228" s="5"/>
      <c r="TQ228" s="5"/>
      <c r="TR228" s="5"/>
      <c r="TS228" s="5"/>
      <c r="TT228" s="5"/>
      <c r="TU228" s="5"/>
      <c r="TV228" s="5"/>
      <c r="TW228" s="5"/>
      <c r="TX228" s="5"/>
      <c r="TY228" s="5"/>
      <c r="TZ228" s="5" t="str">
        <f>IF(COUNTBLANK(TG228:TY228)&gt;0, "", SUM(TG228:TY228))</f>
        <v/>
      </c>
      <c r="UA228" s="5" t="str">
        <f>IF(COUNTBLANK(TG228:TY228)&gt;0, "", SUM(TI228,TL228,TO228,TP228,TQ228,TR228,TS228,TU228,TV228,TY228))</f>
        <v/>
      </c>
      <c r="UB228" s="5" t="str">
        <f>IF(COUNTBLANK(TG228:TY228)&gt;0, "", SUM(TG228,TH228,TJ228,TK228,TN228,TT228,TW228,TX228))</f>
        <v/>
      </c>
      <c r="UC228" s="6"/>
      <c r="UD228" s="5"/>
      <c r="UE228" s="5"/>
      <c r="UF228" s="5"/>
      <c r="UG228" s="5"/>
      <c r="UH228" s="5"/>
      <c r="UI228" s="5"/>
      <c r="UJ228" s="5"/>
      <c r="UK228" s="5"/>
      <c r="UL228" s="5"/>
      <c r="UM228" s="5"/>
      <c r="UN228" s="5"/>
      <c r="UO228" s="5"/>
      <c r="UP228" s="5"/>
      <c r="UQ228" s="5"/>
      <c r="UR228" s="5"/>
      <c r="US228" s="5"/>
      <c r="UT228" s="5"/>
      <c r="UU228" s="5"/>
      <c r="UV228" s="5"/>
      <c r="UW228" s="5" t="str">
        <f>IF(COUNTBLANK(UD228:UV228)&gt;0, "", SUM(UD228:UV228))</f>
        <v/>
      </c>
      <c r="UX228" s="5" t="str">
        <f>IF(COUNTBLANK(UD228:UV228)&gt;0, "", SUM(UF228,UI228,UL228,UM228,UN228,UO228,UP228,UR228,US228,UV228))</f>
        <v/>
      </c>
      <c r="UY228" s="5" t="str">
        <f>IF(COUNTBLANK(UD228:UV228)&gt;0, "", SUM(UD228,UE228,UG228,UH228,UK228,UQ228,UT228,UU228))</f>
        <v/>
      </c>
      <c r="UZ228" s="6"/>
      <c r="VA228" s="6"/>
      <c r="VB228" s="5"/>
      <c r="VC228" s="5"/>
      <c r="VE228" s="5"/>
      <c r="VF228" s="5"/>
      <c r="VG228" s="5"/>
      <c r="VH228" s="5"/>
      <c r="VI228" s="5"/>
      <c r="VK228" s="5"/>
      <c r="VL228" s="5"/>
      <c r="VN228" s="6"/>
      <c r="VO228" s="5"/>
      <c r="VP228" s="5"/>
      <c r="VQ228" s="5"/>
      <c r="VR228" s="5"/>
      <c r="VS228" s="5"/>
      <c r="VT228" s="5"/>
      <c r="VU228" s="5"/>
      <c r="VV228" s="5"/>
      <c r="VW228" s="5"/>
      <c r="VX228" s="5"/>
      <c r="VY228" s="5"/>
      <c r="VZ228" s="5"/>
      <c r="WA228" s="5"/>
      <c r="WB228" s="5"/>
      <c r="WC228" s="5"/>
      <c r="WD228" s="5"/>
      <c r="WE228" s="5"/>
      <c r="WF228" s="5"/>
      <c r="WG228" s="5"/>
      <c r="WH228" s="5"/>
      <c r="WI228" s="5"/>
      <c r="WJ228" s="5"/>
      <c r="WK228" s="5"/>
      <c r="WL228" s="5"/>
      <c r="WM228" s="5"/>
      <c r="WN228" s="5"/>
      <c r="WO228" s="5"/>
      <c r="WP228" s="5"/>
      <c r="WQ228" s="5"/>
      <c r="WR228" s="5" t="str">
        <f>IF(COUNTBLANK(VO228:WQ228)&gt;0, "", SUM(VQ228:WJ228))</f>
        <v/>
      </c>
      <c r="WS228" s="5" t="str">
        <f>IF(COUNTBLANK(VO228:WQ228)&gt;0, "", SUM(VQ228:VZ228))</f>
        <v/>
      </c>
      <c r="WT228" s="5" t="str">
        <f>IF(COUNTBLANK(VO228:WQ228)&gt;0, "", SUM(WA228:WL228))</f>
        <v/>
      </c>
      <c r="WU228" s="5" t="str">
        <f>IF(COUNTBLANK(VO228:WQ228)&gt;0, "", SUM(WK228:WL228))</f>
        <v/>
      </c>
      <c r="WV228" s="5"/>
      <c r="WW228" s="5" t="str">
        <f>IF(COUNTBLANK(VO228:WQ228)&gt;0, "", SUM(VQ228:VU228))</f>
        <v/>
      </c>
      <c r="WX228" s="5" t="str">
        <f>IF(COUNTBLANK(VO228:WQ228)&gt;0, "", SUM(VV228:VW228))</f>
        <v/>
      </c>
      <c r="WY228" s="5" t="str">
        <f>IF(COUNTBLANK(VO228:WQ228)&gt;0, "", SUM(VX228:WD228))</f>
        <v/>
      </c>
      <c r="WZ228" s="5" t="str">
        <f>IF(COUNTBLANK(VO228:WQ228)&gt;0, "", SUM(WE228:WJ228))</f>
        <v/>
      </c>
      <c r="XA228" s="6"/>
      <c r="XB228" s="5"/>
      <c r="XC228" s="5"/>
      <c r="XD228" s="5"/>
      <c r="XE228" s="5"/>
      <c r="XF228" s="5"/>
      <c r="XG228" s="5"/>
      <c r="XH228" s="5"/>
      <c r="XI228" s="5"/>
      <c r="XJ228" s="5"/>
      <c r="XK228" s="5"/>
      <c r="XL228" s="5" t="str">
        <f>IF(COUNTBLANK(XB228:XJ228)&gt;0, "", SUM(XB228:XJ228))</f>
        <v/>
      </c>
      <c r="XM228" s="6"/>
      <c r="XN228" s="5"/>
      <c r="XO228" s="5"/>
      <c r="XP228" s="5"/>
      <c r="XQ228" s="5"/>
      <c r="XR228" s="5"/>
      <c r="XS228" s="5"/>
      <c r="XT228" s="5"/>
      <c r="XU228" s="5" t="str">
        <f>IF(COUNTBLANK(XN228:XT228)&gt;0, "", SUM(XN228:XT228))</f>
        <v/>
      </c>
      <c r="XV228" s="6"/>
      <c r="XW228" s="5"/>
      <c r="XX228" s="5"/>
      <c r="XY228" s="5"/>
      <c r="XZ228" s="5"/>
      <c r="YA228" s="5"/>
      <c r="YB228" s="5"/>
      <c r="YC228" s="5"/>
      <c r="YD228" s="5"/>
      <c r="YE228" s="5"/>
      <c r="YF228" s="5"/>
      <c r="YG228" s="5"/>
      <c r="YH228" s="5"/>
      <c r="YI228" s="5"/>
      <c r="YJ228" s="5"/>
      <c r="YK228" s="5"/>
      <c r="YL228" s="5"/>
      <c r="YM228" s="5"/>
      <c r="YN228" s="5"/>
      <c r="YO228" s="5"/>
      <c r="YP228" s="12" t="str">
        <f>IF(COUNTBLANK(XW228:YO228)&gt;0, "", SUM(XW228:YO228))</f>
        <v/>
      </c>
      <c r="YQ228" s="12" t="str">
        <f>IF(COUNTBLANK(XW228:YO228)&gt;0, "", SUM(XY228,YC228,YD228,YE228,YJ228,YK228,YL228,YM228))</f>
        <v/>
      </c>
      <c r="YR228" s="12" t="str">
        <f>IF(COUNTBLANK(XW228:YO228)&gt;0, "", SUM(YF228:YH228))</f>
        <v/>
      </c>
      <c r="YS228" s="12" t="str">
        <f>IF(COUNTBLANK(XW228:YO228)&gt;0, "", SUM(XW228,XX228,YB228))</f>
        <v/>
      </c>
      <c r="YT228" s="12" t="str">
        <f>IF(COUNTBLANK(XW228:YO228)&gt;0, "", SUM(XZ228,YA228,YI228,YN228,YO228))</f>
        <v/>
      </c>
      <c r="YU228" s="12" t="str">
        <f>IF(COUNTBLANK(XW228:YO228)&gt;0, "", SUM(XY228,XZ228,YA228,YB228,YC228,YF228,YJ228,YN228,YO228))</f>
        <v/>
      </c>
      <c r="YV228" s="12" t="str">
        <f>IF(COUNTBLANK(XW228:YO228)&gt;0, "", SUM(XW228,XX228,YK228,YL228,YM228))</f>
        <v/>
      </c>
      <c r="YW228" s="12" t="str">
        <f>IF(COUNTBLANK(XW228:YO228)&gt;0, "", SUM(YD228,YE228,YG228,YH228,YI228))</f>
        <v/>
      </c>
      <c r="YX228" s="6"/>
      <c r="YY228" s="5"/>
      <c r="YZ228" s="5"/>
      <c r="ZA228" s="5"/>
      <c r="ZB228" s="5"/>
      <c r="ZC228" s="5"/>
      <c r="ZD228" s="5"/>
      <c r="ZE228" s="5"/>
      <c r="ZF228" s="5"/>
      <c r="ZG228" s="5"/>
      <c r="ZH228" s="5"/>
      <c r="ZI228" s="5"/>
      <c r="ZJ228" s="5"/>
      <c r="ZK228" s="5"/>
      <c r="ZL228" s="5"/>
      <c r="ZM228" s="5"/>
      <c r="ZN228" s="5"/>
      <c r="ZO228" s="5"/>
      <c r="ZP228" s="5"/>
      <c r="ZQ228" s="5"/>
      <c r="ZR228" s="5"/>
      <c r="ZS228" s="5"/>
      <c r="ZT228" s="5"/>
      <c r="ZU228" s="5"/>
      <c r="ZV228" s="5"/>
      <c r="ZW228" s="5"/>
      <c r="ZX228" s="5"/>
      <c r="ZY228" s="5"/>
      <c r="ZZ228" s="5"/>
      <c r="AAA228" s="5" t="str">
        <f>IF(COUNTBLANK(YY228:ZZ228)&gt;0, "", AVERAGE(YY228:ZZ228))</f>
        <v/>
      </c>
      <c r="AAB228" s="5" t="str">
        <f>IF(COUNTA(YY228:ZZ228)=0, "", AVERAGE(YZ228,ZL228,ZM228,ZN228,ZO228,ZP228,ZR228,ZT228,ZU228))</f>
        <v/>
      </c>
      <c r="AAC228" s="5" t="str">
        <f>IF(COUNTA(YY228:ZZ228)=0, "", AVERAGE(ZA228,ZB228,ZC228,ZD228,ZF228,ZH228,ZW228,ZX228))</f>
        <v/>
      </c>
      <c r="AAD228" s="5" t="str">
        <f>IF(COUNTA(YY228:ZZ228)=0, "", AVERAGE(ZE228,ZI228,ZJ228,ZK228,ZY228,ZZ228))</f>
        <v/>
      </c>
      <c r="AAE228" s="6"/>
      <c r="AAF228" s="5"/>
      <c r="AAG228" s="5"/>
      <c r="AAH228" s="5"/>
      <c r="AAI228" s="5"/>
      <c r="AAJ228" s="5"/>
      <c r="AAK228" s="5"/>
      <c r="AAL228" s="5"/>
      <c r="AAM228" s="5"/>
      <c r="AAN228" s="5"/>
      <c r="AAO228" s="5"/>
      <c r="AAP228" s="5"/>
      <c r="AAQ228" s="5"/>
      <c r="AAR228" s="5"/>
      <c r="AAS228" s="5"/>
      <c r="AAT228" s="5"/>
      <c r="AAU228" s="5"/>
      <c r="AAV228" s="5"/>
      <c r="AAW228" s="5"/>
      <c r="AAX228" s="5"/>
      <c r="AAY228" s="5"/>
      <c r="AAZ228" s="5"/>
      <c r="ABA228" s="5"/>
      <c r="ABB228" s="5"/>
      <c r="ABC228" s="5"/>
      <c r="ABD228" s="5"/>
      <c r="ABE228" s="5"/>
      <c r="ABF228" s="5"/>
      <c r="ABG228" s="5"/>
      <c r="ABH228" s="5"/>
      <c r="ABI228" s="5"/>
      <c r="ABJ228" s="5"/>
      <c r="ABK228" s="5"/>
      <c r="ABL228" s="5"/>
      <c r="ABM228" s="5"/>
      <c r="ABN228" s="5"/>
      <c r="ABO228" s="5"/>
      <c r="ABP228" s="5"/>
      <c r="ABQ228" s="5"/>
      <c r="ABR228" s="5"/>
      <c r="ABS228" s="5"/>
      <c r="ABT228" s="5"/>
      <c r="ABU228" s="5"/>
      <c r="ABV228" s="5"/>
      <c r="ABW228" s="5"/>
      <c r="ABX228" s="5"/>
      <c r="ABY228" s="6"/>
      <c r="ABZ228" s="5"/>
      <c r="ACA228" s="5"/>
      <c r="ACB228" s="5"/>
      <c r="ACC228" s="5"/>
      <c r="ACD228" s="5"/>
      <c r="ACE228" s="5"/>
      <c r="ACF228" s="5"/>
      <c r="ACG228" s="5"/>
      <c r="ACH228" s="5"/>
      <c r="ACI228" s="5"/>
      <c r="ACJ228" s="5"/>
      <c r="ACK228" s="5"/>
      <c r="ACL228" s="5"/>
      <c r="ACM228" s="5"/>
      <c r="ACN228" s="5"/>
      <c r="ACO228" s="5"/>
      <c r="ACP228" s="5"/>
      <c r="ACQ228" s="5"/>
      <c r="ACR228" s="5"/>
      <c r="ACS228" s="5"/>
      <c r="ACT228" s="5"/>
      <c r="ACU228" s="5"/>
      <c r="ACV228" s="5"/>
      <c r="ACW228" s="5"/>
      <c r="ACX228" s="5"/>
      <c r="ACY228" s="5"/>
      <c r="ACZ228" s="5"/>
      <c r="ADA228" s="5"/>
      <c r="ADB228" s="5"/>
      <c r="ADC228" s="5"/>
      <c r="ADD228" s="5"/>
      <c r="ADE228" s="5"/>
      <c r="ADF228" s="5"/>
      <c r="ADG228" s="5"/>
      <c r="ADH228" s="5"/>
      <c r="ADI228" s="5"/>
      <c r="ADJ228" s="5"/>
      <c r="ADK228" s="5"/>
      <c r="ADL228" s="5"/>
      <c r="ADM228" s="5"/>
      <c r="ADN228" s="5"/>
      <c r="ADO228" s="5"/>
      <c r="ADP228" s="5"/>
      <c r="ADQ228" s="6"/>
      <c r="ADR228" s="5"/>
      <c r="ADS228" s="5"/>
      <c r="ADT228" s="5"/>
      <c r="ADU228" s="5"/>
      <c r="ADV228" s="5"/>
      <c r="ADW228" s="5"/>
      <c r="ADX228" s="5"/>
      <c r="ADY228" s="5"/>
      <c r="ADZ228" s="5"/>
      <c r="AEA228" s="5"/>
      <c r="AEB228" s="5"/>
      <c r="AEC228" s="5"/>
      <c r="AED228" s="5"/>
      <c r="AEE228" s="5"/>
      <c r="AEF228" s="5"/>
      <c r="AEG228" s="5"/>
      <c r="AEH228" s="5"/>
      <c r="AEI228" s="5"/>
      <c r="AEJ228" s="5"/>
      <c r="AEK228" s="5"/>
      <c r="AEL228" s="5" t="str">
        <f>IF(COUNTA(ADR228:AEK228)=0, "", SUM(ADR228:AEK228))</f>
        <v/>
      </c>
      <c r="AEM228" s="8"/>
      <c r="AEN228" s="6"/>
      <c r="AEO228" s="6"/>
      <c r="AEP228" s="6"/>
      <c r="AEQ228" s="6"/>
      <c r="AER228" s="5"/>
      <c r="AES228" s="6"/>
      <c r="AET228" s="6"/>
      <c r="AEU228" s="6"/>
      <c r="AEV228" s="5"/>
      <c r="AEW228" s="5"/>
      <c r="AEX228" s="5"/>
      <c r="AEY228" s="5"/>
      <c r="AEZ228" s="5"/>
      <c r="AFA228" s="5"/>
      <c r="AFB228" s="5"/>
      <c r="AFC228" s="5"/>
      <c r="AFD228" s="5"/>
      <c r="AFE228" s="5"/>
      <c r="AFF228" s="5"/>
      <c r="AFG228" s="5"/>
      <c r="AFH228" s="5"/>
      <c r="AFI228" s="5"/>
      <c r="AFJ228" s="5"/>
      <c r="AFK228" s="5"/>
      <c r="AFL228" s="5"/>
      <c r="AFM228" s="5"/>
      <c r="AFN228" s="5"/>
      <c r="AFO228" s="5"/>
      <c r="AFP228" s="5"/>
      <c r="AFQ228" s="5"/>
      <c r="AFR228" s="5"/>
      <c r="AFS228" s="5"/>
      <c r="AFT228" s="5"/>
      <c r="AFU228" s="5"/>
      <c r="AFV228" s="5"/>
      <c r="AFW228" s="5"/>
      <c r="AFX228" s="5"/>
      <c r="AFY228" s="5"/>
      <c r="AFZ228" s="5"/>
      <c r="AGA228" s="5"/>
      <c r="AGB228" s="6"/>
      <c r="AGC228" s="5"/>
      <c r="AGD228" s="5"/>
      <c r="AGE228" s="5"/>
      <c r="AGF228" s="5"/>
      <c r="AGG228" s="5"/>
      <c r="AGM228" s="18"/>
      <c r="AGS228" s="6"/>
      <c r="AHG228" s="18"/>
      <c r="AHM228" s="6"/>
      <c r="AHN228" s="5"/>
      <c r="AHO228" s="5"/>
      <c r="AHP228" s="5"/>
      <c r="AHQ228" s="5"/>
      <c r="AHR228" s="5"/>
      <c r="AHS228" s="5"/>
      <c r="AHT228" s="5"/>
      <c r="AHU228" s="5"/>
      <c r="AHV228" s="5"/>
      <c r="AHW228" s="5"/>
      <c r="AHX228" s="5" t="str">
        <f>IF(COUNTBLANK(AHN228:AHW228)&gt;0, "", SUM(AHN228:AHW228))</f>
        <v/>
      </c>
      <c r="AHY228" s="5" t="str">
        <f>IF(COUNTBLANK(AHN228:AHW228)&gt;0, "", SUM(AHR228,AHW228))</f>
        <v/>
      </c>
      <c r="AHZ228" s="5" t="str">
        <f>IF(COUNTBLANK(AHN228:AHW228)&gt;0, "", SUM(AHP228,AHS228))</f>
        <v/>
      </c>
      <c r="AIA228" s="5" t="str">
        <f>IF(COUNTBLANK(AHN228:AHW228)&gt;0, "", SUM(AHT228,AHV228))</f>
        <v/>
      </c>
      <c r="AIB228" s="5" t="str">
        <f>IF(COUNTBLANK(AHN228:AHW228)&gt;0, "", SUM(AHQ228,AHU228))</f>
        <v/>
      </c>
      <c r="AIC228" s="5" t="str">
        <f>IF(COUNTBLANK(AHN228:AHW228)&gt;0, "", SUM(AHN228:AHO228))</f>
        <v/>
      </c>
      <c r="AID228" s="6"/>
      <c r="AIE228" s="5"/>
      <c r="AIF228" s="5"/>
      <c r="AIG228" s="5"/>
      <c r="AIH228" s="5"/>
      <c r="AII228" s="5"/>
      <c r="AIJ228" s="5"/>
      <c r="AIK228" s="5"/>
      <c r="AIL228" s="5"/>
      <c r="AIM228" s="5"/>
      <c r="AIN228" s="5"/>
      <c r="AIO228" s="5"/>
      <c r="AIP228" s="5"/>
      <c r="AIQ228" s="5"/>
      <c r="AIR228" s="5"/>
      <c r="AIS228" s="5"/>
      <c r="AIT228" s="5"/>
      <c r="AIU228" s="5"/>
      <c r="AIV228" s="5"/>
      <c r="AIW228" s="5"/>
      <c r="AIX228" s="5"/>
      <c r="AIY228" s="5"/>
      <c r="AIZ228" s="5"/>
      <c r="AJA228" s="5"/>
      <c r="AJB228" s="6"/>
      <c r="AJC228" s="5"/>
      <c r="AJD228" s="5"/>
      <c r="AJE228" s="5"/>
      <c r="AJF228" s="5"/>
      <c r="AJG228" s="5"/>
      <c r="AJH228" s="5"/>
      <c r="AJI228" s="5"/>
      <c r="AJJ228" s="5"/>
      <c r="AJK228" s="5"/>
      <c r="AJL228" s="5"/>
      <c r="AJM228" s="5" t="str">
        <f>IF(COUNTBLANK(AJC228:AJK228)&gt;0, "", SUM(AJC228:AJK228))</f>
        <v/>
      </c>
      <c r="AJN228" s="6"/>
      <c r="AJO228" s="5"/>
      <c r="AJP228" s="5"/>
      <c r="AJQ228" s="5"/>
      <c r="AJR228" s="5"/>
      <c r="AJS228" s="5"/>
      <c r="AJT228" s="5"/>
      <c r="AJU228" s="5"/>
      <c r="AJV228" s="5" t="str">
        <f>IF(COUNTBLANK(AJO228:AJU228)&gt;0, "", SUM(AJO228:AJU228))</f>
        <v/>
      </c>
    </row>
    <row r="229" spans="1:958" ht="14.25" customHeight="1"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7"/>
      <c r="AF229" s="6"/>
      <c r="AG229" s="8"/>
      <c r="AH229" s="8"/>
      <c r="AI229" s="8"/>
      <c r="AJ229" s="5"/>
      <c r="AK229" s="9"/>
      <c r="AL229" s="5"/>
      <c r="AM229" s="6"/>
      <c r="AN229" s="10" t="str">
        <f>IF(OR(ISBLANK(AM229), ISBLANK(AF229)), "", AF229 - AM229)</f>
        <v/>
      </c>
      <c r="AO229" s="6"/>
      <c r="AP229" s="6"/>
      <c r="AQ229" s="5"/>
      <c r="AV229" s="5"/>
      <c r="AW229" s="5"/>
      <c r="AX229" s="5"/>
      <c r="AY229" s="5"/>
      <c r="AZ229" s="5" t="str">
        <f>IF(ISBLANK(AY229), "", IF(AY229&lt;=8, 1, IF(AY229&lt;=12, 2, 3)))</f>
        <v/>
      </c>
      <c r="BA229" s="5"/>
      <c r="BB229" s="5"/>
      <c r="BE229" s="5"/>
      <c r="BF229" s="5"/>
      <c r="BG229" s="5"/>
      <c r="BH229" s="6"/>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t="str">
        <f>IF(SUM(BI229:BQ229,BS229:BW229,BY229:CC229,CE229:CJ229)=0, "", SUM(BI229:BQ229,BS229:BW229,BY229:CC229,CE229:CJ229))</f>
        <v/>
      </c>
      <c r="CN229" s="5" t="str">
        <f>IF(SUM(CQ229, CR229, CS229, CT229, CU229)=0, "", IF(OR(CQ229&gt;=8, CR229&gt;=10, CS229&gt;=13, CT229&gt;=10, CU229&gt;=15), 1, 0))</f>
        <v/>
      </c>
      <c r="CO229" s="5" t="str">
        <f>IF(SUM(BI229:BJ229,BL229,BM229,BN229,BO229,BU229,CA229,CH229,CJ229)=0, "", SUM(BI229:BJ229,BL229,BM229,BN229,BO229,BU229,CA229,CH229,CJ229))</f>
        <v/>
      </c>
      <c r="CP229" s="5" t="str">
        <f>IF(SUM(BK229,BP229:BQ229,BS229:BT229,BV229:BW229,BY229:BZ229,CB229:CC229,CE229:CG229,CI229)=0, "", SUM(BK229,BP229:BQ229,BS229:BT229,BV229:BW229,BY229:BZ229,CB229:CC229,CE229:CG229,CI229))</f>
        <v/>
      </c>
      <c r="CQ229" s="5" t="str">
        <f>IF(SUM(CB229:CC229,CE229:CF229,CI229)=0, "", SUM(CB229:CC229,CE229:CF229,CI229))</f>
        <v/>
      </c>
      <c r="CR229" s="5" t="str">
        <f>IF(SUM(BQ229,BS229:BT229,BW229,BY229)=0, "", SUM(BQ229,BS229:BT229,BW229,BY229))</f>
        <v/>
      </c>
      <c r="CS229" s="5" t="str">
        <f>IF(SUM(BK229,BP229,BV229,BZ229,CG229)=0, "", SUM(BK229,BP229,BV229,BZ229,CG229))</f>
        <v/>
      </c>
      <c r="CT229" s="5" t="str">
        <f>IF(SUM(BI229:BJ229,BL229,BN229,CH229)=0, "", SUM(BI229:BJ229,BL229,BN229,CH229))</f>
        <v/>
      </c>
      <c r="CU229" s="5" t="str">
        <f>IF(SUM(BM229,BO229,BU229,CA229,CJ229)=0, "", SUM(BM229,BO229,BU229,CA229,CJ229))</f>
        <v/>
      </c>
      <c r="CV229" s="5" t="str">
        <f>IF(CQ229="", "", IF(CQ229&gt;=8, 1, 0))</f>
        <v/>
      </c>
      <c r="CW229" s="5" t="str">
        <f>IF(CR229="", "", IF(CR229&gt;=10, 1, 0))</f>
        <v/>
      </c>
      <c r="CX229" s="5" t="str">
        <f>IF(CS229="", "", IF(CS229&gt;=13, 1, 0))</f>
        <v/>
      </c>
      <c r="CY229" s="5" t="str">
        <f>IF(CT229="", "", IF(CT229&gt;=10, 1, 0))</f>
        <v/>
      </c>
      <c r="CZ229" s="5" t="str">
        <f>IF(CU229="", "", IF(CU229&gt;=15, 1, 0))</f>
        <v/>
      </c>
      <c r="DA229" s="5" t="str">
        <f>IF(AND(BR229="", BX229="", CD229=""), "", IF(BR229=5,1,0) + IF(BX229=5,1,0) + IF(CD229=5,1,0))</f>
        <v/>
      </c>
      <c r="DB229" s="6"/>
      <c r="DC229" s="5"/>
      <c r="DD229" s="13"/>
      <c r="DE229" s="5"/>
      <c r="DF229" s="13"/>
      <c r="DG229" s="5"/>
      <c r="DH229" s="13"/>
      <c r="DI229" s="5"/>
      <c r="DJ229" s="13"/>
      <c r="DK229" s="5"/>
      <c r="DL229" s="13"/>
      <c r="DM229" s="5"/>
      <c r="DN229" s="13"/>
      <c r="DO229" s="5"/>
      <c r="DP229" s="13"/>
      <c r="DQ229" s="5"/>
      <c r="DR229" s="13"/>
      <c r="DS229" s="5"/>
      <c r="DT229" s="13"/>
      <c r="DU229" s="5"/>
      <c r="DV229" s="13"/>
      <c r="DW229" s="5"/>
      <c r="DX229" s="13"/>
      <c r="DY229" s="5"/>
      <c r="DZ229" s="13"/>
      <c r="EA229" s="5"/>
      <c r="EB229" s="13"/>
      <c r="EC229" s="5"/>
      <c r="ED229" s="13"/>
      <c r="EE229" s="5"/>
      <c r="EF229" s="13"/>
      <c r="EG229" s="5"/>
      <c r="EH229" s="13"/>
      <c r="EI229" s="5"/>
      <c r="EJ229" s="13"/>
      <c r="EK229" s="5"/>
      <c r="EL229" s="5"/>
      <c r="EM229" s="5"/>
      <c r="EN229" s="6"/>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6"/>
      <c r="FM229" s="5"/>
      <c r="FN229" s="5"/>
      <c r="FO229" s="5"/>
      <c r="FP229" s="5"/>
      <c r="FQ229" s="5"/>
      <c r="FR229" s="5"/>
      <c r="FS229" s="14" t="str">
        <f>IF(COUNTBLANK(FM229:FR229)&gt;0, "", AVERAGE(FM229:FR229))</f>
        <v/>
      </c>
      <c r="FT229" s="6"/>
      <c r="FU229" s="5"/>
      <c r="FV229" s="5"/>
      <c r="FW229" s="5"/>
      <c r="FX229" s="5"/>
      <c r="FY229" s="5"/>
      <c r="FZ229" s="5"/>
      <c r="GA229" s="5"/>
      <c r="GB229" s="5"/>
      <c r="GC229" s="5"/>
      <c r="GD229" s="5"/>
      <c r="GE229" s="5" t="str">
        <f>IF(COUNTBLANK(FU229:GC229)&gt;0, "", SUM(FU229:GC229))</f>
        <v/>
      </c>
      <c r="GF229" s="6"/>
      <c r="GG229" s="5"/>
      <c r="GH229" s="5"/>
      <c r="GI229" s="5"/>
      <c r="GJ229" s="5"/>
      <c r="GK229" s="5"/>
      <c r="GL229" s="5"/>
      <c r="GM229" s="5"/>
      <c r="GN229" s="5" t="str">
        <f>IF(COUNTBLANK(GG229:GM229)&gt;0, "", SUM(GG229:GM229))</f>
        <v/>
      </c>
      <c r="GO229" s="6"/>
      <c r="GP229" s="5"/>
      <c r="GQ229" s="5"/>
      <c r="GR229" s="5"/>
      <c r="GS229" s="5"/>
      <c r="GT229" s="5"/>
      <c r="GU229" s="5"/>
      <c r="GV229" s="5"/>
      <c r="GW229" s="5"/>
      <c r="GX229" s="5"/>
      <c r="GY229" s="5"/>
      <c r="GZ229" s="5"/>
      <c r="HA229" s="5"/>
      <c r="HB229" s="5"/>
      <c r="HC229" s="5"/>
      <c r="HD229" s="5"/>
      <c r="HE229" s="5"/>
      <c r="HF229" s="5"/>
      <c r="HG229" s="5"/>
      <c r="HH229" s="5"/>
      <c r="HI229" s="5" t="str">
        <f>IF(COUNTBLANK(GQ229:HH229)&gt;0, "", SUM(GQ229:HH229))</f>
        <v/>
      </c>
      <c r="HJ229" s="6"/>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t="str">
        <f>IF(COUNTA(HK229:II229)=0, "", SUM(HK229,HL229,HN229,HO229,HP229,HU229,HV229,HX229,HZ229,IA229,IB229,IH229))</f>
        <v/>
      </c>
      <c r="IK229" s="5" t="str">
        <f>IF(COUNTA(HK229:II229)=0, "", SUM(HM229,HQ229,HR229,HS229,HT229,HW229,HY229,IC229,ID229,IE229,IF229,IG229,II229))</f>
        <v/>
      </c>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t="str">
        <f>IF(COUNTA(IL229:JJ229)=0, "", SUM(IL229,IM229,IO229,IP229,IQ229,IV229,IW229,IY229,JA229,JB229,JC229,JI229))</f>
        <v/>
      </c>
      <c r="JL229" s="5" t="str">
        <f>IF(COUNTA(IL229:JJ229)=0, "", SUM(IN229,IR229,IS229,IT229,IU229,IX229,IZ229,JD229,JE229,JF229,JG229,JH229,JJ229))</f>
        <v/>
      </c>
      <c r="JM229" s="6"/>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12"/>
      <c r="KY229" s="12"/>
      <c r="KZ229" s="12"/>
      <c r="LA229" s="12"/>
      <c r="LB229" s="12"/>
      <c r="LC229" s="12"/>
      <c r="LD229" s="12"/>
      <c r="LE229" s="6"/>
      <c r="LF229" s="5"/>
      <c r="LG229" s="5"/>
      <c r="LH229" s="5"/>
      <c r="LI229" s="5"/>
      <c r="LJ229" s="5"/>
      <c r="LK229" s="5"/>
      <c r="LL229" s="5"/>
      <c r="LM229" s="5"/>
      <c r="LN229" s="5"/>
      <c r="LO229" s="5"/>
      <c r="LP229" s="5"/>
      <c r="LQ229" s="5"/>
      <c r="LR229" s="5"/>
      <c r="LS229" s="5"/>
      <c r="LT229" s="5"/>
      <c r="LU229" s="5"/>
      <c r="LV229" s="5"/>
      <c r="LW229" s="5"/>
      <c r="LX229" s="5"/>
      <c r="LY229" s="5"/>
      <c r="LZ229" s="5"/>
      <c r="MA229" s="5"/>
      <c r="MB229" s="5"/>
      <c r="MC229" s="5"/>
      <c r="MD229" s="5"/>
      <c r="ME229" s="5"/>
      <c r="MF229" s="5"/>
      <c r="MG229" s="5"/>
      <c r="MH229" s="5" t="str">
        <f>IF(COUNTBLANK(LF229:MG229)&gt;0, "", AVERAGE(LF229:MG229))</f>
        <v/>
      </c>
      <c r="MI229" s="5" t="str">
        <f>IF(COUNTA(LF229:MG229)=0, "", AVERAGE(LG229,LS229,LT229,LU229,LV229,LW229,LY229,MA229,MB229))</f>
        <v/>
      </c>
      <c r="MJ229" s="5" t="str">
        <f>IF(COUNTA(LF229:MG229)=0, "", AVERAGE(LH229,LI229,LJ229,LK229,LM229,LO229,MD229,ME229))</f>
        <v/>
      </c>
      <c r="MK229" s="5" t="str">
        <f>IF(COUNTA(LF229:MG229)=0, "", AVERAGE(LL229,LP229,LQ229,LR229,MF229,MG229))</f>
        <v/>
      </c>
      <c r="ML229" s="6"/>
      <c r="MM229" s="5"/>
      <c r="MN229" s="5"/>
      <c r="MO229" s="5"/>
      <c r="MP229" s="5"/>
      <c r="MQ229" s="5"/>
      <c r="MR229" s="5"/>
      <c r="MS229" s="5"/>
      <c r="MT229" s="5"/>
      <c r="MU229" s="5"/>
      <c r="MV229" s="5"/>
      <c r="MW229" s="5"/>
      <c r="MX229" s="5"/>
      <c r="MY229" s="5"/>
      <c r="MZ229" s="5"/>
      <c r="NA229" s="5"/>
      <c r="NB229" s="5"/>
      <c r="NC229" s="5"/>
      <c r="ND229" s="5"/>
      <c r="NE229" s="5"/>
      <c r="NF229" s="5"/>
      <c r="NG229" s="5" t="str">
        <f>IF(COUNTA(MM229:NF229)=0, "", SUM(MM229:NF229))</f>
        <v/>
      </c>
      <c r="NH229" s="6"/>
      <c r="NI229" s="5"/>
      <c r="NJ229" s="5"/>
      <c r="NK229" s="5"/>
      <c r="NL229" s="5"/>
      <c r="NM229" s="5"/>
      <c r="NN229" s="5"/>
      <c r="NO229" s="5"/>
      <c r="NP229" s="5"/>
      <c r="NQ229" s="5"/>
      <c r="NR229" s="5"/>
      <c r="NS229" s="5"/>
      <c r="NT229" s="5"/>
      <c r="NU229" s="5"/>
      <c r="NV229" s="5"/>
      <c r="NW229" s="5"/>
      <c r="NX229" s="5"/>
      <c r="NY229" s="5"/>
      <c r="NZ229" s="5"/>
      <c r="OA229" s="5"/>
      <c r="OB229" s="5"/>
      <c r="OC229" s="5"/>
      <c r="OD229" s="5"/>
      <c r="OE229" s="5"/>
      <c r="OF229" s="5"/>
      <c r="OG229" s="5"/>
      <c r="OH229" s="5"/>
      <c r="OI229" s="5"/>
      <c r="OJ229" s="5"/>
      <c r="OK229" s="5" t="str">
        <f>IF(COUNTA(NI229:OJ229)=0, "", SUM(NK229,NP229,NS229,NW229,OC229,OG229,OJ229))</f>
        <v/>
      </c>
      <c r="OL229" s="5" t="str">
        <f>IF(COUNTA(NI229:OJ229)=0, "", SUM(NJ229,NL229,NQ229,NV229,NZ229,OB229,OD229))</f>
        <v/>
      </c>
      <c r="OM229" s="5" t="str">
        <f>IF(COUNTA(NI229:OJ229)=0, "", SUM(NN229,NR229,NU229,NY229,OA229,OF229,OI229))</f>
        <v/>
      </c>
      <c r="ON229" s="5" t="str">
        <f>IF(COUNTA(NI229:OJ229)=0, "", SUM(NI229,NM229,NO229,NT229,NX229,OE229,OH229))</f>
        <v/>
      </c>
      <c r="OQ229" s="6"/>
      <c r="OR229" s="5"/>
      <c r="OS229" s="5"/>
      <c r="OT229" s="5"/>
      <c r="OU229" s="5"/>
      <c r="OV229" s="5"/>
      <c r="OW229" s="5"/>
      <c r="OX229" s="5"/>
      <c r="OY229" s="5"/>
      <c r="OZ229" s="5"/>
      <c r="PA229" s="5"/>
      <c r="PB229" s="5"/>
      <c r="PC229" s="5"/>
      <c r="PD229" s="5"/>
      <c r="PE229" s="5"/>
      <c r="PF229" s="5"/>
      <c r="PG229" s="5"/>
      <c r="PH229" s="5"/>
      <c r="PI229" s="5"/>
      <c r="PJ229" s="5"/>
      <c r="PK229" s="5"/>
      <c r="PL229" s="5"/>
      <c r="PM229" s="5"/>
      <c r="PN229" s="5"/>
      <c r="PO229" s="5"/>
      <c r="PP229" s="5"/>
      <c r="PQ229" s="5"/>
      <c r="PR229" s="5"/>
      <c r="PS229" s="5"/>
      <c r="PT229" s="5" t="str">
        <f>IF(COUNTBLANK(OR229:PS229)&gt;0, "", AVERAGE(OR229:PS229))</f>
        <v/>
      </c>
      <c r="PU229" s="5" t="str">
        <f>IF(COUNTA(OR229:PS229)=0, "", AVERAGE(OS229,PE229,PF229,PG229,PH229,PI229,PK229,PM229,PN229))</f>
        <v/>
      </c>
      <c r="PV229" s="5" t="str">
        <f>IF(COUNTA(OR229:PS229)=0, "", AVERAGE(OT229,OU229,OV229,OW229,OY229,PA229,PP229,PQ229))</f>
        <v/>
      </c>
      <c r="PW229" s="5" t="str">
        <f>IF(COUNTA(OR229:PS229)=0, "", AVERAGE(OX229,PB229,PC229,PD229,PR229,PS229))</f>
        <v/>
      </c>
      <c r="PX229" s="6"/>
      <c r="PY229" s="5"/>
      <c r="PZ229" s="5"/>
      <c r="QA229" s="5"/>
      <c r="QB229" s="5"/>
      <c r="QC229" s="5"/>
      <c r="QD229" s="5"/>
      <c r="QE229" s="5"/>
      <c r="QF229" s="5"/>
      <c r="QG229" s="5"/>
      <c r="QH229" s="5"/>
      <c r="QI229" s="5" t="str">
        <f>IF(COUNTBLANK(PY229:QG229)&gt;0, "", SUM(PY229:QG229))</f>
        <v/>
      </c>
      <c r="QJ229" s="6"/>
      <c r="QK229" s="5"/>
      <c r="QL229" s="5"/>
      <c r="QM229" s="5"/>
      <c r="QN229" s="5"/>
      <c r="QO229" s="5"/>
      <c r="QP229" s="5"/>
      <c r="QQ229" s="5"/>
      <c r="QR229" s="5"/>
      <c r="QS229" s="5"/>
      <c r="QT229" s="5"/>
      <c r="QU229" s="5" t="str">
        <f>IF(COUNTBLANK(QK229:QS229)&gt;0, "", SUM(QK229:QS229))</f>
        <v/>
      </c>
      <c r="QV229" s="6"/>
      <c r="QW229" s="5"/>
      <c r="QX229" s="5"/>
      <c r="QY229" s="5"/>
      <c r="QZ229" s="5"/>
      <c r="RA229" s="5"/>
      <c r="RB229" s="5"/>
      <c r="RC229" s="5"/>
      <c r="RD229" s="5"/>
      <c r="RE229" s="5"/>
      <c r="RF229" s="5"/>
      <c r="RG229" s="5" t="str">
        <f>IF(COUNTBLANK(QW229:RE229)&gt;0, "", SUM(QW229:RE229))</f>
        <v/>
      </c>
      <c r="RH229" s="6"/>
      <c r="RI229" s="5"/>
      <c r="RJ229" s="5"/>
      <c r="RK229" s="5"/>
      <c r="RL229" s="5"/>
      <c r="RM229" s="5"/>
      <c r="RN229" s="5"/>
      <c r="RO229" s="5"/>
      <c r="RP229" s="5" t="str">
        <f>IF(COUNTBLANK(RI229:RO229)&gt;0, "", SUM(RI229:RO229))</f>
        <v/>
      </c>
      <c r="RQ229" s="6"/>
      <c r="RR229" s="5"/>
      <c r="RS229" s="5"/>
      <c r="RT229" s="5"/>
      <c r="RU229" s="5"/>
      <c r="RV229" s="5"/>
      <c r="RW229" s="5"/>
      <c r="RX229" s="5"/>
      <c r="RY229" s="5" t="str">
        <f>IF(COUNTBLANK(RR229:RX229)&gt;0, "", SUM(RR229:RX229))</f>
        <v/>
      </c>
      <c r="RZ229" s="6"/>
      <c r="SA229" s="5"/>
      <c r="SB229" s="5"/>
      <c r="SC229" s="5"/>
      <c r="SD229" s="5"/>
      <c r="SE229" s="5"/>
      <c r="SF229" s="5"/>
      <c r="SG229" s="5"/>
      <c r="SH229" s="5" t="str">
        <f>IF(COUNTBLANK(SA229:SG229)&gt;0, "", SUM(SA229:SG229))</f>
        <v/>
      </c>
      <c r="SI229" s="6"/>
      <c r="SJ229" s="5"/>
      <c r="SK229" s="5"/>
      <c r="SL229" s="5"/>
      <c r="SM229" s="5"/>
      <c r="SN229" s="5"/>
      <c r="SO229" s="5"/>
      <c r="SP229" s="5"/>
      <c r="SQ229" s="5"/>
      <c r="SR229" s="5"/>
      <c r="SS229" s="5"/>
      <c r="ST229" s="5"/>
      <c r="SU229" s="5"/>
      <c r="SV229" s="5"/>
      <c r="SW229" s="5"/>
      <c r="SX229" s="5"/>
      <c r="SY229" s="5"/>
      <c r="SZ229" s="5"/>
      <c r="TA229" s="5"/>
      <c r="TB229" s="5"/>
      <c r="TC229" s="5" t="str">
        <f>IF(COUNTBLANK(SJ229:TB229)&gt;0, "", SUM(SJ229:TB229))</f>
        <v/>
      </c>
      <c r="TD229" s="5" t="str">
        <f>IF(COUNTBLANK(SJ229:TB229)&gt;0, "", SUM(SL229,SO229,SR229,SS229,ST229,SU229,SV229,SX229,SY229,TB229))</f>
        <v/>
      </c>
      <c r="TE229" s="5" t="str">
        <f>IF(COUNTBLANK(SJ229:TB229)&gt;0, "", SUM(SJ229,SK229,SM229,SN229,SQ229,SW229,SZ229,TA229))</f>
        <v/>
      </c>
      <c r="TF229" s="6"/>
      <c r="TG229" s="5"/>
      <c r="TH229" s="5"/>
      <c r="TI229" s="5"/>
      <c r="TJ229" s="5"/>
      <c r="TK229" s="5"/>
      <c r="TL229" s="5"/>
      <c r="TM229" s="5"/>
      <c r="TN229" s="5"/>
      <c r="TO229" s="5"/>
      <c r="TP229" s="5"/>
      <c r="TQ229" s="5"/>
      <c r="TR229" s="5"/>
      <c r="TS229" s="5"/>
      <c r="TT229" s="5"/>
      <c r="TU229" s="5"/>
      <c r="TV229" s="5"/>
      <c r="TW229" s="5"/>
      <c r="TX229" s="5"/>
      <c r="TY229" s="5"/>
      <c r="TZ229" s="5" t="str">
        <f>IF(COUNTBLANK(TG229:TY229)&gt;0, "", SUM(TG229:TY229))</f>
        <v/>
      </c>
      <c r="UA229" s="5" t="str">
        <f>IF(COUNTBLANK(TG229:TY229)&gt;0, "", SUM(TI229,TL229,TO229,TP229,TQ229,TR229,TS229,TU229,TV229,TY229))</f>
        <v/>
      </c>
      <c r="UB229" s="5" t="str">
        <f>IF(COUNTBLANK(TG229:TY229)&gt;0, "", SUM(TG229,TH229,TJ229,TK229,TN229,TT229,TW229,TX229))</f>
        <v/>
      </c>
      <c r="UC229" s="6"/>
      <c r="UD229" s="5"/>
      <c r="UE229" s="5"/>
      <c r="UF229" s="5"/>
      <c r="UG229" s="5"/>
      <c r="UH229" s="5"/>
      <c r="UI229" s="5"/>
      <c r="UJ229" s="5"/>
      <c r="UK229" s="5"/>
      <c r="UL229" s="5"/>
      <c r="UM229" s="5"/>
      <c r="UN229" s="5"/>
      <c r="UO229" s="5"/>
      <c r="UP229" s="5"/>
      <c r="UQ229" s="5"/>
      <c r="UR229" s="5"/>
      <c r="US229" s="5"/>
      <c r="UT229" s="5"/>
      <c r="UU229" s="5"/>
      <c r="UV229" s="5"/>
      <c r="UW229" s="5" t="str">
        <f>IF(COUNTBLANK(UD229:UV229)&gt;0, "", SUM(UD229:UV229))</f>
        <v/>
      </c>
      <c r="UX229" s="5" t="str">
        <f>IF(COUNTBLANK(UD229:UV229)&gt;0, "", SUM(UF229,UI229,UL229,UM229,UN229,UO229,UP229,UR229,US229,UV229))</f>
        <v/>
      </c>
      <c r="UY229" s="5" t="str">
        <f>IF(COUNTBLANK(UD229:UV229)&gt;0, "", SUM(UD229,UE229,UG229,UH229,UK229,UQ229,UT229,UU229))</f>
        <v/>
      </c>
      <c r="UZ229" s="6"/>
      <c r="VA229" s="6"/>
      <c r="VB229" s="5"/>
      <c r="VC229" s="5"/>
      <c r="VE229" s="5"/>
      <c r="VF229" s="5"/>
      <c r="VG229" s="5"/>
      <c r="VH229" s="5"/>
      <c r="VI229" s="5"/>
      <c r="VK229" s="5"/>
      <c r="VL229" s="5"/>
      <c r="VN229" s="6"/>
      <c r="VO229" s="5"/>
      <c r="VP229" s="5"/>
      <c r="VQ229" s="5"/>
      <c r="VR229" s="5"/>
      <c r="VS229" s="5"/>
      <c r="VT229" s="5"/>
      <c r="VU229" s="5"/>
      <c r="VV229" s="5"/>
      <c r="VW229" s="5"/>
      <c r="VX229" s="5"/>
      <c r="VY229" s="5"/>
      <c r="VZ229" s="5"/>
      <c r="WA229" s="5"/>
      <c r="WB229" s="5"/>
      <c r="WC229" s="5"/>
      <c r="WD229" s="5"/>
      <c r="WE229" s="5"/>
      <c r="WF229" s="5"/>
      <c r="WG229" s="5"/>
      <c r="WH229" s="5"/>
      <c r="WI229" s="5"/>
      <c r="WJ229" s="5"/>
      <c r="WK229" s="5"/>
      <c r="WL229" s="5"/>
      <c r="WM229" s="5"/>
      <c r="WN229" s="5"/>
      <c r="WO229" s="5"/>
      <c r="WP229" s="5"/>
      <c r="WQ229" s="5"/>
      <c r="WR229" s="5" t="str">
        <f>IF(COUNTBLANK(VO229:WQ229)&gt;0, "", SUM(VQ229:WJ229))</f>
        <v/>
      </c>
      <c r="WS229" s="5" t="str">
        <f>IF(COUNTBLANK(VO229:WQ229)&gt;0, "", SUM(VQ229:VZ229))</f>
        <v/>
      </c>
      <c r="WT229" s="5" t="str">
        <f>IF(COUNTBLANK(VO229:WQ229)&gt;0, "", SUM(WA229:WL229))</f>
        <v/>
      </c>
      <c r="WU229" s="5" t="str">
        <f>IF(COUNTBLANK(VO229:WQ229)&gt;0, "", SUM(WK229:WL229))</f>
        <v/>
      </c>
      <c r="WV229" s="5"/>
      <c r="WW229" s="5" t="str">
        <f>IF(COUNTBLANK(VO229:WQ229)&gt;0, "", SUM(VQ229:VU229))</f>
        <v/>
      </c>
      <c r="WX229" s="5" t="str">
        <f>IF(COUNTBLANK(VO229:WQ229)&gt;0, "", SUM(VV229:VW229))</f>
        <v/>
      </c>
      <c r="WY229" s="5" t="str">
        <f>IF(COUNTBLANK(VO229:WQ229)&gt;0, "", SUM(VX229:WD229))</f>
        <v/>
      </c>
      <c r="WZ229" s="5" t="str">
        <f>IF(COUNTBLANK(VO229:WQ229)&gt;0, "", SUM(WE229:WJ229))</f>
        <v/>
      </c>
      <c r="XA229" s="6"/>
      <c r="XB229" s="5"/>
      <c r="XC229" s="5"/>
      <c r="XD229" s="5"/>
      <c r="XE229" s="5"/>
      <c r="XF229" s="5"/>
      <c r="XG229" s="5"/>
      <c r="XH229" s="5"/>
      <c r="XI229" s="5"/>
      <c r="XJ229" s="5"/>
      <c r="XK229" s="5"/>
      <c r="XL229" s="5" t="str">
        <f>IF(COUNTBLANK(XB229:XJ229)&gt;0, "", SUM(XB229:XJ229))</f>
        <v/>
      </c>
      <c r="XM229" s="6"/>
      <c r="XN229" s="5"/>
      <c r="XO229" s="5"/>
      <c r="XP229" s="5"/>
      <c r="XQ229" s="5"/>
      <c r="XR229" s="5"/>
      <c r="XS229" s="5"/>
      <c r="XT229" s="5"/>
      <c r="XU229" s="5" t="str">
        <f>IF(COUNTBLANK(XN229:XT229)&gt;0, "", SUM(XN229:XT229))</f>
        <v/>
      </c>
      <c r="XV229" s="6"/>
      <c r="XW229" s="5"/>
      <c r="XX229" s="5"/>
      <c r="XY229" s="5"/>
      <c r="XZ229" s="5"/>
      <c r="YA229" s="5"/>
      <c r="YB229" s="5"/>
      <c r="YC229" s="5"/>
      <c r="YD229" s="5"/>
      <c r="YE229" s="5"/>
      <c r="YF229" s="5"/>
      <c r="YG229" s="5"/>
      <c r="YH229" s="5"/>
      <c r="YI229" s="5"/>
      <c r="YJ229" s="5"/>
      <c r="YK229" s="5"/>
      <c r="YL229" s="5"/>
      <c r="YM229" s="5"/>
      <c r="YN229" s="5"/>
      <c r="YO229" s="5"/>
      <c r="YP229" s="12" t="str">
        <f>IF(COUNTBLANK(XW229:YO229)&gt;0, "", SUM(XW229:YO229))</f>
        <v/>
      </c>
      <c r="YQ229" s="12" t="str">
        <f>IF(COUNTBLANK(XW229:YO229)&gt;0, "", SUM(XY229,YC229,YD229,YE229,YJ229,YK229,YL229,YM229))</f>
        <v/>
      </c>
      <c r="YR229" s="12" t="str">
        <f>IF(COUNTBLANK(XW229:YO229)&gt;0, "", SUM(YF229:YH229))</f>
        <v/>
      </c>
      <c r="YS229" s="12" t="str">
        <f>IF(COUNTBLANK(XW229:YO229)&gt;0, "", SUM(XW229,XX229,YB229))</f>
        <v/>
      </c>
      <c r="YT229" s="12" t="str">
        <f>IF(COUNTBLANK(XW229:YO229)&gt;0, "", SUM(XZ229,YA229,YI229,YN229,YO229))</f>
        <v/>
      </c>
      <c r="YU229" s="12" t="str">
        <f>IF(COUNTBLANK(XW229:YO229)&gt;0, "", SUM(XY229,XZ229,YA229,YB229,YC229,YF229,YJ229,YN229,YO229))</f>
        <v/>
      </c>
      <c r="YV229" s="12" t="str">
        <f>IF(COUNTBLANK(XW229:YO229)&gt;0, "", SUM(XW229,XX229,YK229,YL229,YM229))</f>
        <v/>
      </c>
      <c r="YW229" s="12" t="str">
        <f>IF(COUNTBLANK(XW229:YO229)&gt;0, "", SUM(YD229,YE229,YG229,YH229,YI229))</f>
        <v/>
      </c>
      <c r="YX229" s="6"/>
      <c r="YY229" s="5"/>
      <c r="YZ229" s="5"/>
      <c r="ZA229" s="5"/>
      <c r="ZB229" s="5"/>
      <c r="ZC229" s="5"/>
      <c r="ZD229" s="5"/>
      <c r="ZE229" s="5"/>
      <c r="ZF229" s="5"/>
      <c r="ZG229" s="5"/>
      <c r="ZH229" s="5"/>
      <c r="ZI229" s="5"/>
      <c r="ZJ229" s="5"/>
      <c r="ZK229" s="5"/>
      <c r="ZL229" s="5"/>
      <c r="ZM229" s="5"/>
      <c r="ZN229" s="5"/>
      <c r="ZO229" s="5"/>
      <c r="ZP229" s="5"/>
      <c r="ZQ229" s="5"/>
      <c r="ZR229" s="5"/>
      <c r="ZS229" s="5"/>
      <c r="ZT229" s="5"/>
      <c r="ZU229" s="5"/>
      <c r="ZV229" s="5"/>
      <c r="ZW229" s="5"/>
      <c r="ZX229" s="5"/>
      <c r="ZY229" s="5"/>
      <c r="ZZ229" s="5"/>
      <c r="AAA229" s="5" t="str">
        <f>IF(COUNTBLANK(YY229:ZZ229)&gt;0, "", AVERAGE(YY229:ZZ229))</f>
        <v/>
      </c>
      <c r="AAB229" s="5" t="str">
        <f>IF(COUNTA(YY229:ZZ229)=0, "", AVERAGE(YZ229,ZL229,ZM229,ZN229,ZO229,ZP229,ZR229,ZT229,ZU229))</f>
        <v/>
      </c>
      <c r="AAC229" s="5" t="str">
        <f>IF(COUNTA(YY229:ZZ229)=0, "", AVERAGE(ZA229,ZB229,ZC229,ZD229,ZF229,ZH229,ZW229,ZX229))</f>
        <v/>
      </c>
      <c r="AAD229" s="5" t="str">
        <f>IF(COUNTA(YY229:ZZ229)=0, "", AVERAGE(ZE229,ZI229,ZJ229,ZK229,ZY229,ZZ229))</f>
        <v/>
      </c>
      <c r="AAE229" s="6"/>
      <c r="AAF229" s="5"/>
      <c r="AAG229" s="5"/>
      <c r="AAH229" s="5"/>
      <c r="AAI229" s="5"/>
      <c r="AAJ229" s="5"/>
      <c r="AAK229" s="5"/>
      <c r="AAL229" s="5"/>
      <c r="AAM229" s="5"/>
      <c r="AAN229" s="5"/>
      <c r="AAO229" s="5"/>
      <c r="AAP229" s="5"/>
      <c r="AAQ229" s="5"/>
      <c r="AAR229" s="5"/>
      <c r="AAS229" s="5"/>
      <c r="AAT229" s="5"/>
      <c r="AAU229" s="5"/>
      <c r="AAV229" s="5"/>
      <c r="AAW229" s="5"/>
      <c r="AAX229" s="5"/>
      <c r="AAY229" s="5"/>
      <c r="AAZ229" s="5"/>
      <c r="ABA229" s="5"/>
      <c r="ABB229" s="5"/>
      <c r="ABC229" s="5"/>
      <c r="ABD229" s="5"/>
      <c r="ABE229" s="5"/>
      <c r="ABF229" s="5"/>
      <c r="ABG229" s="5"/>
      <c r="ABH229" s="5"/>
      <c r="ABI229" s="5"/>
      <c r="ABJ229" s="5"/>
      <c r="ABK229" s="5"/>
      <c r="ABL229" s="5"/>
      <c r="ABM229" s="5"/>
      <c r="ABN229" s="5"/>
      <c r="ABO229" s="5"/>
      <c r="ABP229" s="5"/>
      <c r="ABQ229" s="5"/>
      <c r="ABR229" s="5"/>
      <c r="ABS229" s="5"/>
      <c r="ABT229" s="5"/>
      <c r="ABU229" s="5"/>
      <c r="ABV229" s="5"/>
      <c r="ABW229" s="5"/>
      <c r="ABX229" s="5"/>
      <c r="ABY229" s="6"/>
      <c r="ABZ229" s="5"/>
      <c r="ACA229" s="5"/>
      <c r="ACB229" s="5"/>
      <c r="ACC229" s="5"/>
      <c r="ACD229" s="5"/>
      <c r="ACE229" s="5"/>
      <c r="ACF229" s="5"/>
      <c r="ACG229" s="5"/>
      <c r="ACH229" s="5"/>
      <c r="ACI229" s="5"/>
      <c r="ACJ229" s="5"/>
      <c r="ACK229" s="5"/>
      <c r="ACL229" s="5"/>
      <c r="ACM229" s="5"/>
      <c r="ACN229" s="5"/>
      <c r="ACO229" s="5"/>
      <c r="ACP229" s="5"/>
      <c r="ACQ229" s="5"/>
      <c r="ACR229" s="5"/>
      <c r="ACS229" s="5"/>
      <c r="ACT229" s="5"/>
      <c r="ACU229" s="5"/>
      <c r="ACV229" s="5"/>
      <c r="ACW229" s="5"/>
      <c r="ACX229" s="5"/>
      <c r="ACY229" s="5"/>
      <c r="ACZ229" s="5"/>
      <c r="ADA229" s="5"/>
      <c r="ADB229" s="5"/>
      <c r="ADC229" s="5"/>
      <c r="ADD229" s="5"/>
      <c r="ADE229" s="5"/>
      <c r="ADF229" s="5"/>
      <c r="ADG229" s="5"/>
      <c r="ADH229" s="5"/>
      <c r="ADI229" s="5"/>
      <c r="ADJ229" s="5"/>
      <c r="ADK229" s="5"/>
      <c r="ADL229" s="5"/>
      <c r="ADM229" s="5"/>
      <c r="ADN229" s="5"/>
      <c r="ADO229" s="5"/>
      <c r="ADP229" s="5"/>
      <c r="ADQ229" s="6"/>
      <c r="ADR229" s="5"/>
      <c r="ADS229" s="5"/>
      <c r="ADT229" s="5"/>
      <c r="ADU229" s="5"/>
      <c r="ADV229" s="5"/>
      <c r="ADW229" s="5"/>
      <c r="ADX229" s="5"/>
      <c r="ADY229" s="5"/>
      <c r="ADZ229" s="5"/>
      <c r="AEA229" s="5"/>
      <c r="AEB229" s="5"/>
      <c r="AEC229" s="5"/>
      <c r="AED229" s="5"/>
      <c r="AEE229" s="5"/>
      <c r="AEF229" s="5"/>
      <c r="AEG229" s="5"/>
      <c r="AEH229" s="5"/>
      <c r="AEI229" s="5"/>
      <c r="AEJ229" s="5"/>
      <c r="AEK229" s="5"/>
      <c r="AEL229" s="5" t="str">
        <f>IF(COUNTA(ADR229:AEK229)=0, "", SUM(ADR229:AEK229))</f>
        <v/>
      </c>
      <c r="AEM229" s="8"/>
      <c r="AEN229" s="6"/>
      <c r="AEO229" s="6"/>
      <c r="AEP229" s="6"/>
      <c r="AEQ229" s="6"/>
      <c r="AER229" s="5"/>
      <c r="AES229" s="6"/>
      <c r="AET229" s="6"/>
      <c r="AEU229" s="6"/>
      <c r="AEV229" s="5"/>
      <c r="AEW229" s="5"/>
      <c r="AEX229" s="5"/>
      <c r="AEY229" s="5"/>
      <c r="AEZ229" s="5"/>
      <c r="AFA229" s="5"/>
      <c r="AFB229" s="5"/>
      <c r="AFC229" s="5"/>
      <c r="AFD229" s="5"/>
      <c r="AFE229" s="5"/>
      <c r="AFF229" s="5"/>
      <c r="AFG229" s="5"/>
      <c r="AFH229" s="5"/>
      <c r="AFI229" s="5"/>
      <c r="AFJ229" s="5"/>
      <c r="AFK229" s="5"/>
      <c r="AFL229" s="5"/>
      <c r="AFM229" s="5"/>
      <c r="AFN229" s="5"/>
      <c r="AFO229" s="5"/>
      <c r="AFP229" s="5"/>
      <c r="AFQ229" s="5"/>
      <c r="AFR229" s="5"/>
      <c r="AFS229" s="5"/>
      <c r="AFT229" s="5"/>
      <c r="AFU229" s="5"/>
      <c r="AFV229" s="5"/>
      <c r="AFW229" s="5"/>
      <c r="AFX229" s="5"/>
      <c r="AFY229" s="5"/>
      <c r="AFZ229" s="5"/>
      <c r="AGA229" s="5"/>
      <c r="AGB229" s="6"/>
      <c r="AGC229" s="5"/>
      <c r="AGD229" s="5"/>
      <c r="AGE229" s="5"/>
      <c r="AGF229" s="5"/>
      <c r="AGG229" s="5"/>
      <c r="AGM229" s="18"/>
      <c r="AGS229" s="6"/>
      <c r="AHG229" s="18"/>
      <c r="AHM229" s="6"/>
      <c r="AHN229" s="5"/>
      <c r="AHO229" s="5"/>
      <c r="AHP229" s="5"/>
      <c r="AHQ229" s="5"/>
      <c r="AHR229" s="5"/>
      <c r="AHS229" s="5"/>
      <c r="AHT229" s="5"/>
      <c r="AHU229" s="5"/>
      <c r="AHV229" s="5"/>
      <c r="AHW229" s="5"/>
      <c r="AHX229" s="5" t="str">
        <f>IF(COUNTBLANK(AHN229:AHW229)&gt;0, "", SUM(AHN229:AHW229))</f>
        <v/>
      </c>
      <c r="AHY229" s="5" t="str">
        <f>IF(COUNTBLANK(AHN229:AHW229)&gt;0, "", SUM(AHR229,AHW229))</f>
        <v/>
      </c>
      <c r="AHZ229" s="5" t="str">
        <f>IF(COUNTBLANK(AHN229:AHW229)&gt;0, "", SUM(AHP229,AHS229))</f>
        <v/>
      </c>
      <c r="AIA229" s="5" t="str">
        <f>IF(COUNTBLANK(AHN229:AHW229)&gt;0, "", SUM(AHT229,AHV229))</f>
        <v/>
      </c>
      <c r="AIB229" s="5" t="str">
        <f>IF(COUNTBLANK(AHN229:AHW229)&gt;0, "", SUM(AHQ229,AHU229))</f>
        <v/>
      </c>
      <c r="AIC229" s="5" t="str">
        <f>IF(COUNTBLANK(AHN229:AHW229)&gt;0, "", SUM(AHN229:AHO229))</f>
        <v/>
      </c>
      <c r="AID229" s="6"/>
      <c r="AIE229" s="5"/>
      <c r="AIF229" s="5"/>
      <c r="AIG229" s="5"/>
      <c r="AIH229" s="5"/>
      <c r="AII229" s="5"/>
      <c r="AIJ229" s="5"/>
      <c r="AIK229" s="5"/>
      <c r="AIL229" s="5"/>
      <c r="AIM229" s="5"/>
      <c r="AIN229" s="5"/>
      <c r="AIO229" s="5"/>
      <c r="AIP229" s="5"/>
      <c r="AIQ229" s="5"/>
      <c r="AIR229" s="5"/>
      <c r="AIS229" s="5"/>
      <c r="AIT229" s="5"/>
      <c r="AIU229" s="5"/>
      <c r="AIV229" s="5"/>
      <c r="AIW229" s="5"/>
      <c r="AIX229" s="5"/>
      <c r="AIY229" s="5"/>
      <c r="AIZ229" s="5"/>
      <c r="AJA229" s="5"/>
      <c r="AJB229" s="6"/>
      <c r="AJC229" s="5"/>
      <c r="AJD229" s="5"/>
      <c r="AJE229" s="5"/>
      <c r="AJF229" s="5"/>
      <c r="AJG229" s="5"/>
      <c r="AJH229" s="5"/>
      <c r="AJI229" s="5"/>
      <c r="AJJ229" s="5"/>
      <c r="AJK229" s="5"/>
      <c r="AJL229" s="5"/>
      <c r="AJM229" s="5" t="str">
        <f>IF(COUNTBLANK(AJC229:AJK229)&gt;0, "", SUM(AJC229:AJK229))</f>
        <v/>
      </c>
      <c r="AJN229" s="6"/>
      <c r="AJO229" s="5"/>
      <c r="AJP229" s="5"/>
      <c r="AJQ229" s="5"/>
      <c r="AJR229" s="5"/>
      <c r="AJS229" s="5"/>
      <c r="AJT229" s="5"/>
      <c r="AJU229" s="5"/>
      <c r="AJV229" s="5" t="str">
        <f>IF(COUNTBLANK(AJO229:AJU229)&gt;0, "", SUM(AJO229:AJU229))</f>
        <v/>
      </c>
    </row>
    <row r="230" spans="1:958" ht="14.25" customHeight="1"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7"/>
      <c r="AF230" s="6"/>
      <c r="AG230" s="8"/>
      <c r="AH230" s="8"/>
      <c r="AI230" s="8"/>
      <c r="AJ230" s="5"/>
      <c r="AK230" s="9"/>
      <c r="AL230" s="5"/>
      <c r="AM230" s="6"/>
      <c r="AN230" s="10"/>
      <c r="AO230" s="6"/>
      <c r="AP230" s="6"/>
      <c r="AQ230" s="5"/>
      <c r="AV230" s="5"/>
      <c r="AW230" s="5"/>
      <c r="AX230" s="5"/>
      <c r="AY230" s="5"/>
      <c r="AZ230" s="5" t="str">
        <f>IF(ISBLANK(AY230), "", IF(AY230&lt;=8, 1, IF(AY230&lt;=12, 2, 3)))</f>
        <v/>
      </c>
      <c r="BA230" s="5"/>
      <c r="BB230" s="5"/>
      <c r="BE230" s="5"/>
      <c r="BF230" s="5"/>
      <c r="BG230" s="5"/>
      <c r="BH230" s="6"/>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t="str">
        <f>IF(SUM(BI230:BQ230,BS230:BW230,BY230:CC230,CE230:CJ230)=0, "", SUM(BI230:BQ230,BS230:BW230,BY230:CC230,CE230:CJ230))</f>
        <v/>
      </c>
      <c r="CN230" s="5" t="str">
        <f>IF(SUM(CQ230, CR230, CS230, CT230, CU230)=0, "", IF(OR(CQ230&gt;=8, CR230&gt;=10, CS230&gt;=13, CT230&gt;=10, CU230&gt;=15), 1, 0))</f>
        <v/>
      </c>
      <c r="CO230" s="5" t="str">
        <f>IF(SUM(BI230:BJ230,BL230,BM230,BN230,BO230,BU230,CA230,CH230,CJ230)=0, "", SUM(BI230:BJ230,BL230,BM230,BN230,BO230,BU230,CA230,CH230,CJ230))</f>
        <v/>
      </c>
      <c r="CP230" s="5" t="str">
        <f>IF(SUM(BK230,BP230:BQ230,BS230:BT230,BV230:BW230,BY230:BZ230,CB230:CC230,CE230:CG230,CI230)=0, "", SUM(BK230,BP230:BQ230,BS230:BT230,BV230:BW230,BY230:BZ230,CB230:CC230,CE230:CG230,CI230))</f>
        <v/>
      </c>
      <c r="CQ230" s="5" t="str">
        <f>IF(SUM(CB230:CC230,CE230:CF230,CI230)=0, "", SUM(CB230:CC230,CE230:CF230,CI230))</f>
        <v/>
      </c>
      <c r="CR230" s="5" t="str">
        <f>IF(SUM(BQ230,BS230:BT230,BW230,BY230)=0, "", SUM(BQ230,BS230:BT230,BW230,BY230))</f>
        <v/>
      </c>
      <c r="CS230" s="5" t="str">
        <f>IF(SUM(BK230,BP230,BV230,BZ230,CG230)=0, "", SUM(BK230,BP230,BV230,BZ230,CG230))</f>
        <v/>
      </c>
      <c r="CT230" s="5" t="str">
        <f>IF(SUM(BI230:BJ230,BL230,BN230,CH230)=0, "", SUM(BI230:BJ230,BL230,BN230,CH230))</f>
        <v/>
      </c>
      <c r="CU230" s="5" t="str">
        <f>IF(SUM(BM230,BO230,BU230,CA230,CJ230)=0, "", SUM(BM230,BO230,BU230,CA230,CJ230))</f>
        <v/>
      </c>
      <c r="CV230" s="5" t="str">
        <f>IF(CQ230="", "", IF(CQ230&gt;=8, 1, 0))</f>
        <v/>
      </c>
      <c r="CW230" s="5" t="str">
        <f>IF(CR230="", "", IF(CR230&gt;=10, 1, 0))</f>
        <v/>
      </c>
      <c r="CX230" s="5" t="str">
        <f>IF(CS230="", "", IF(CS230&gt;=13, 1, 0))</f>
        <v/>
      </c>
      <c r="CY230" s="5" t="str">
        <f>IF(CT230="", "", IF(CT230&gt;=10, 1, 0))</f>
        <v/>
      </c>
      <c r="CZ230" s="5" t="str">
        <f>IF(CU230="", "", IF(CU230&gt;=15, 1, 0))</f>
        <v/>
      </c>
      <c r="DA230" s="5" t="str">
        <f>IF(AND(BR230="", BX230="", CD230=""), "", IF(BR230=5,1,0) + IF(BX230=5,1,0) + IF(CD230=5,1,0))</f>
        <v/>
      </c>
      <c r="DB230" s="6"/>
      <c r="DC230" s="5"/>
      <c r="DD230" s="13"/>
      <c r="DE230" s="5"/>
      <c r="DF230" s="13"/>
      <c r="DG230" s="5"/>
      <c r="DH230" s="13"/>
      <c r="DI230" s="5"/>
      <c r="DJ230" s="13"/>
      <c r="DK230" s="5"/>
      <c r="DL230" s="13"/>
      <c r="DM230" s="5"/>
      <c r="DN230" s="13"/>
      <c r="DO230" s="5"/>
      <c r="DP230" s="13"/>
      <c r="DQ230" s="5"/>
      <c r="DR230" s="13"/>
      <c r="DS230" s="5"/>
      <c r="DT230" s="13"/>
      <c r="DU230" s="5"/>
      <c r="DV230" s="13"/>
      <c r="DW230" s="5"/>
      <c r="DX230" s="13"/>
      <c r="DY230" s="5"/>
      <c r="DZ230" s="13"/>
      <c r="EA230" s="5"/>
      <c r="EB230" s="13"/>
      <c r="EC230" s="5"/>
      <c r="ED230" s="13"/>
      <c r="EE230" s="5"/>
      <c r="EF230" s="13"/>
      <c r="EG230" s="5"/>
      <c r="EH230" s="13"/>
      <c r="EI230" s="5"/>
      <c r="EJ230" s="13"/>
      <c r="EK230" s="5"/>
      <c r="EL230" s="5"/>
      <c r="EM230" s="5"/>
      <c r="EN230" s="6"/>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6"/>
      <c r="FM230" s="5"/>
      <c r="FN230" s="5"/>
      <c r="FO230" s="5"/>
      <c r="FP230" s="5"/>
      <c r="FQ230" s="5"/>
      <c r="FR230" s="5"/>
      <c r="FS230" s="14" t="str">
        <f>IF(COUNTBLANK(FM230:FR230)&gt;0, "", AVERAGE(FM230:FR230))</f>
        <v/>
      </c>
      <c r="FT230" s="6"/>
      <c r="FU230" s="5"/>
      <c r="FV230" s="5"/>
      <c r="FW230" s="5"/>
      <c r="FX230" s="5"/>
      <c r="FY230" s="5"/>
      <c r="FZ230" s="5"/>
      <c r="GA230" s="5"/>
      <c r="GB230" s="5"/>
      <c r="GC230" s="5"/>
      <c r="GD230" s="5"/>
      <c r="GE230" s="5" t="str">
        <f>IF(COUNTBLANK(FU230:GC230)&gt;0, "", SUM(FU230:GC230))</f>
        <v/>
      </c>
      <c r="GF230" s="6"/>
      <c r="GG230" s="5"/>
      <c r="GH230" s="5"/>
      <c r="GI230" s="5"/>
      <c r="GJ230" s="5"/>
      <c r="GK230" s="5"/>
      <c r="GL230" s="5"/>
      <c r="GM230" s="5"/>
      <c r="GN230" s="5" t="str">
        <f>IF(COUNTBLANK(GG230:GM230)&gt;0, "", SUM(GG230:GM230))</f>
        <v/>
      </c>
      <c r="GO230" s="6"/>
      <c r="GP230" s="5"/>
      <c r="GQ230" s="5"/>
      <c r="GR230" s="5"/>
      <c r="GS230" s="5"/>
      <c r="GT230" s="5"/>
      <c r="GU230" s="5"/>
      <c r="GV230" s="5"/>
      <c r="GW230" s="5"/>
      <c r="GX230" s="5"/>
      <c r="GY230" s="5"/>
      <c r="GZ230" s="5"/>
      <c r="HA230" s="5"/>
      <c r="HB230" s="5"/>
      <c r="HC230" s="5"/>
      <c r="HD230" s="5"/>
      <c r="HE230" s="5"/>
      <c r="HF230" s="5"/>
      <c r="HG230" s="5"/>
      <c r="HH230" s="5"/>
      <c r="HI230" s="5" t="str">
        <f>IF(COUNTBLANK(GQ230:HH230)&gt;0, "", SUM(GQ230:HH230))</f>
        <v/>
      </c>
      <c r="HJ230" s="6"/>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t="str">
        <f>IF(COUNTA(HK230:II230)=0, "", SUM(HK230,HL230,HN230,HO230,HP230,HU230,HV230,HX230,HZ230,IA230,IB230,IH230))</f>
        <v/>
      </c>
      <c r="IK230" s="5" t="str">
        <f>IF(COUNTA(HK230:II230)=0, "", SUM(HM230,HQ230,HR230,HS230,HT230,HW230,HY230,IC230,ID230,IE230,IF230,IG230,II230))</f>
        <v/>
      </c>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t="str">
        <f>IF(COUNTA(IL230:JJ230)=0, "", SUM(IL230,IM230,IO230,IP230,IQ230,IV230,IW230,IY230,JA230,JB230,JC230,JI230))</f>
        <v/>
      </c>
      <c r="JL230" s="5" t="str">
        <f>IF(COUNTA(IL230:JJ230)=0, "", SUM(IN230,IR230,IS230,IT230,IU230,IX230,IZ230,JD230,JE230,JF230,JG230,JH230,JJ230))</f>
        <v/>
      </c>
      <c r="JM230" s="6"/>
      <c r="JN230" s="5"/>
      <c r="JO230" s="5"/>
      <c r="JP230" s="5"/>
      <c r="JQ230" s="5"/>
      <c r="JR230" s="5"/>
      <c r="JS230" s="5"/>
      <c r="JT230" s="5"/>
      <c r="JU230" s="5"/>
      <c r="JV230" s="5"/>
      <c r="JW230" s="5"/>
      <c r="JX230" s="5"/>
      <c r="JY230" s="5"/>
      <c r="JZ230" s="5"/>
      <c r="KA230" s="5"/>
      <c r="KB230" s="5"/>
      <c r="KC230" s="5"/>
      <c r="KD230" s="5"/>
      <c r="KE230" s="5"/>
      <c r="KF230" s="5"/>
      <c r="KG230" s="5"/>
      <c r="KH230" s="5"/>
      <c r="KI230" s="5"/>
      <c r="KJ230" s="5"/>
      <c r="KK230" s="5"/>
      <c r="KL230" s="5"/>
      <c r="KM230" s="5"/>
      <c r="KN230" s="5"/>
      <c r="KO230" s="5"/>
      <c r="KP230" s="5"/>
      <c r="KQ230" s="5"/>
      <c r="KR230" s="5"/>
      <c r="KS230" s="5"/>
      <c r="KT230" s="5"/>
      <c r="KU230" s="5"/>
      <c r="KV230" s="5"/>
      <c r="KW230" s="5"/>
      <c r="KX230" s="12"/>
      <c r="KY230" s="12"/>
      <c r="KZ230" s="12"/>
      <c r="LA230" s="12"/>
      <c r="LB230" s="12"/>
      <c r="LC230" s="12"/>
      <c r="LD230" s="12"/>
      <c r="LE230" s="6"/>
      <c r="LF230" s="5"/>
      <c r="LG230" s="5"/>
      <c r="LH230" s="5"/>
      <c r="LI230" s="5"/>
      <c r="LJ230" s="5"/>
      <c r="LK230" s="5"/>
      <c r="LL230" s="5"/>
      <c r="LM230" s="5"/>
      <c r="LN230" s="5"/>
      <c r="LO230" s="5"/>
      <c r="LP230" s="5"/>
      <c r="LQ230" s="5"/>
      <c r="LR230" s="5"/>
      <c r="LS230" s="5"/>
      <c r="LT230" s="5"/>
      <c r="LU230" s="5"/>
      <c r="LV230" s="5"/>
      <c r="LW230" s="5"/>
      <c r="LX230" s="5"/>
      <c r="LY230" s="5"/>
      <c r="LZ230" s="5"/>
      <c r="MA230" s="5"/>
      <c r="MB230" s="5"/>
      <c r="MC230" s="5"/>
      <c r="MD230" s="5"/>
      <c r="ME230" s="5"/>
      <c r="MF230" s="5"/>
      <c r="MG230" s="5"/>
      <c r="MH230" s="5" t="str">
        <f>IF(COUNTBLANK(LF230:MG230)&gt;0, "", AVERAGE(LF230:MG230))</f>
        <v/>
      </c>
      <c r="MI230" s="5" t="str">
        <f>IF(COUNTA(LF230:MG230)=0, "", AVERAGE(LG230,LS230,LT230,LU230,LV230,LW230,LY230,MA230,MB230))</f>
        <v/>
      </c>
      <c r="MJ230" s="5" t="str">
        <f>IF(COUNTA(LF230:MG230)=0, "", AVERAGE(LH230,LI230,LJ230,LK230,LM230,LO230,MD230,ME230))</f>
        <v/>
      </c>
      <c r="MK230" s="5" t="str">
        <f>IF(COUNTA(LF230:MG230)=0, "", AVERAGE(LL230,LP230,LQ230,LR230,MF230,MG230))</f>
        <v/>
      </c>
      <c r="ML230" s="6"/>
      <c r="MM230" s="5"/>
      <c r="MN230" s="5"/>
      <c r="MO230" s="5"/>
      <c r="MP230" s="5"/>
      <c r="MQ230" s="5"/>
      <c r="MR230" s="5"/>
      <c r="MS230" s="5"/>
      <c r="MT230" s="5"/>
      <c r="MU230" s="5"/>
      <c r="MV230" s="5"/>
      <c r="MW230" s="5"/>
      <c r="MX230" s="5"/>
      <c r="MY230" s="5"/>
      <c r="MZ230" s="5"/>
      <c r="NA230" s="5"/>
      <c r="NB230" s="5"/>
      <c r="NC230" s="5"/>
      <c r="ND230" s="5"/>
      <c r="NE230" s="5"/>
      <c r="NF230" s="5"/>
      <c r="NG230" s="5" t="str">
        <f>IF(COUNTA(MM230:NF230)=0, "", SUM(MM230:NF230))</f>
        <v/>
      </c>
      <c r="NH230" s="6"/>
      <c r="NI230" s="5"/>
      <c r="NJ230" s="5"/>
      <c r="NK230" s="5"/>
      <c r="NL230" s="5"/>
      <c r="NM230" s="5"/>
      <c r="NN230" s="5"/>
      <c r="NO230" s="5"/>
      <c r="NP230" s="5"/>
      <c r="NQ230" s="5"/>
      <c r="NR230" s="5"/>
      <c r="NS230" s="5"/>
      <c r="NT230" s="5"/>
      <c r="NU230" s="5"/>
      <c r="NV230" s="5"/>
      <c r="NW230" s="5"/>
      <c r="NX230" s="5"/>
      <c r="NY230" s="5"/>
      <c r="NZ230" s="5"/>
      <c r="OA230" s="5"/>
      <c r="OB230" s="5"/>
      <c r="OC230" s="5"/>
      <c r="OD230" s="5"/>
      <c r="OE230" s="5"/>
      <c r="OF230" s="5"/>
      <c r="OG230" s="5"/>
      <c r="OH230" s="5"/>
      <c r="OI230" s="5"/>
      <c r="OJ230" s="5"/>
      <c r="OK230" s="5" t="str">
        <f>IF(COUNTA(NI230:OJ230)=0, "", SUM(NK230,NP230,NS230,NW230,OC230,OG230,OJ230))</f>
        <v/>
      </c>
      <c r="OL230" s="5" t="str">
        <f>IF(COUNTA(NI230:OJ230)=0, "", SUM(NJ230,NL230,NQ230,NV230,NZ230,OB230,OD230))</f>
        <v/>
      </c>
      <c r="OM230" s="5" t="str">
        <f>IF(COUNTA(NI230:OJ230)=0, "", SUM(NN230,NR230,NU230,NY230,OA230,OF230,OI230))</f>
        <v/>
      </c>
      <c r="ON230" s="5" t="str">
        <f>IF(COUNTA(NI230:OJ230)=0, "", SUM(NI230,NM230,NO230,NT230,NX230,OE230,OH230))</f>
        <v/>
      </c>
      <c r="OQ230" s="6"/>
      <c r="OR230" s="5"/>
      <c r="OS230" s="5"/>
      <c r="OT230" s="5"/>
      <c r="OU230" s="5"/>
      <c r="OV230" s="5"/>
      <c r="OW230" s="5"/>
      <c r="OX230" s="5"/>
      <c r="OY230" s="5"/>
      <c r="OZ230" s="5"/>
      <c r="PA230" s="5"/>
      <c r="PB230" s="5"/>
      <c r="PC230" s="5"/>
      <c r="PD230" s="5"/>
      <c r="PE230" s="5"/>
      <c r="PF230" s="5"/>
      <c r="PG230" s="5"/>
      <c r="PH230" s="5"/>
      <c r="PI230" s="5"/>
      <c r="PJ230" s="5"/>
      <c r="PK230" s="5"/>
      <c r="PL230" s="5"/>
      <c r="PM230" s="5"/>
      <c r="PN230" s="5"/>
      <c r="PO230" s="5"/>
      <c r="PP230" s="5"/>
      <c r="PQ230" s="5"/>
      <c r="PR230" s="5"/>
      <c r="PS230" s="5"/>
      <c r="PT230" s="5" t="str">
        <f>IF(COUNTBLANK(OR230:PS230)&gt;0, "", AVERAGE(OR230:PS230))</f>
        <v/>
      </c>
      <c r="PU230" s="5" t="str">
        <f>IF(COUNTA(OR230:PS230)=0, "", AVERAGE(OS230,PE230,PF230,PG230,PH230,PI230,PK230,PM230,PN230))</f>
        <v/>
      </c>
      <c r="PV230" s="5" t="str">
        <f>IF(COUNTA(OR230:PS230)=0, "", AVERAGE(OT230,OU230,OV230,OW230,OY230,PA230,PP230,PQ230))</f>
        <v/>
      </c>
      <c r="PW230" s="5" t="str">
        <f>IF(COUNTA(OR230:PS230)=0, "", AVERAGE(OX230,PB230,PC230,PD230,PR230,PS230))</f>
        <v/>
      </c>
      <c r="PX230" s="6"/>
      <c r="PY230" s="5"/>
      <c r="PZ230" s="5"/>
      <c r="QA230" s="5"/>
      <c r="QB230" s="5"/>
      <c r="QC230" s="5"/>
      <c r="QD230" s="5"/>
      <c r="QE230" s="5"/>
      <c r="QF230" s="5"/>
      <c r="QG230" s="5"/>
      <c r="QH230" s="5"/>
      <c r="QI230" s="5" t="str">
        <f>IF(COUNTBLANK(PY230:QG230)&gt;0, "", SUM(PY230:QG230))</f>
        <v/>
      </c>
      <c r="QJ230" s="6"/>
      <c r="QK230" s="5"/>
      <c r="QL230" s="5"/>
      <c r="QM230" s="5"/>
      <c r="QN230" s="5"/>
      <c r="QO230" s="5"/>
      <c r="QP230" s="5"/>
      <c r="QQ230" s="5"/>
      <c r="QR230" s="5"/>
      <c r="QS230" s="5"/>
      <c r="QT230" s="5"/>
      <c r="QU230" s="5" t="str">
        <f>IF(COUNTBLANK(QK230:QS230)&gt;0, "", SUM(QK230:QS230))</f>
        <v/>
      </c>
      <c r="QV230" s="6"/>
      <c r="QW230" s="5"/>
      <c r="QX230" s="5"/>
      <c r="QY230" s="5"/>
      <c r="QZ230" s="5"/>
      <c r="RA230" s="5"/>
      <c r="RB230" s="5"/>
      <c r="RC230" s="5"/>
      <c r="RD230" s="5"/>
      <c r="RE230" s="5"/>
      <c r="RF230" s="5"/>
      <c r="RG230" s="5" t="str">
        <f>IF(COUNTBLANK(QW230:RE230)&gt;0, "", SUM(QW230:RE230))</f>
        <v/>
      </c>
      <c r="RH230" s="6"/>
      <c r="RI230" s="5"/>
      <c r="RJ230" s="5"/>
      <c r="RK230" s="5"/>
      <c r="RL230" s="5"/>
      <c r="RM230" s="5"/>
      <c r="RN230" s="5"/>
      <c r="RO230" s="5"/>
      <c r="RP230" s="5" t="str">
        <f>IF(COUNTBLANK(RI230:RO230)&gt;0, "", SUM(RI230:RO230))</f>
        <v/>
      </c>
      <c r="RQ230" s="6"/>
      <c r="RR230" s="5"/>
      <c r="RS230" s="5"/>
      <c r="RT230" s="5"/>
      <c r="RU230" s="5"/>
      <c r="RV230" s="5"/>
      <c r="RW230" s="5"/>
      <c r="RX230" s="5"/>
      <c r="RY230" s="5" t="str">
        <f>IF(COUNTBLANK(RR230:RX230)&gt;0, "", SUM(RR230:RX230))</f>
        <v/>
      </c>
      <c r="RZ230" s="6"/>
      <c r="SA230" s="5"/>
      <c r="SB230" s="5"/>
      <c r="SC230" s="5"/>
      <c r="SD230" s="5"/>
      <c r="SE230" s="5"/>
      <c r="SF230" s="5"/>
      <c r="SG230" s="5"/>
      <c r="SH230" s="5" t="str">
        <f>IF(COUNTBLANK(SA230:SG230)&gt;0, "", SUM(SA230:SG230))</f>
        <v/>
      </c>
      <c r="SI230" s="6"/>
      <c r="SJ230" s="5"/>
      <c r="SK230" s="5"/>
      <c r="SL230" s="5"/>
      <c r="SM230" s="5"/>
      <c r="SN230" s="5"/>
      <c r="SO230" s="5"/>
      <c r="SP230" s="5"/>
      <c r="SQ230" s="5"/>
      <c r="SR230" s="5"/>
      <c r="SS230" s="5"/>
      <c r="ST230" s="5"/>
      <c r="SU230" s="5"/>
      <c r="SV230" s="5"/>
      <c r="SW230" s="5"/>
      <c r="SX230" s="5"/>
      <c r="SY230" s="5"/>
      <c r="SZ230" s="5"/>
      <c r="TA230" s="5"/>
      <c r="TB230" s="5"/>
      <c r="TC230" s="5" t="str">
        <f>IF(COUNTBLANK(SJ230:TB230)&gt;0, "", SUM(SJ230:TB230))</f>
        <v/>
      </c>
      <c r="TD230" s="5" t="str">
        <f>IF(COUNTBLANK(SJ230:TB230)&gt;0, "", SUM(SL230,SO230,SR230,SS230,ST230,SU230,SV230,SX230,SY230,TB230))</f>
        <v/>
      </c>
      <c r="TE230" s="5" t="str">
        <f>IF(COUNTBLANK(SJ230:TB230)&gt;0, "", SUM(SJ230,SK230,SM230,SN230,SQ230,SW230,SZ230,TA230))</f>
        <v/>
      </c>
      <c r="TF230" s="6"/>
      <c r="TG230" s="5"/>
      <c r="TH230" s="5"/>
      <c r="TI230" s="5"/>
      <c r="TJ230" s="5"/>
      <c r="TK230" s="5"/>
      <c r="TL230" s="5"/>
      <c r="TM230" s="5"/>
      <c r="TN230" s="5"/>
      <c r="TO230" s="5"/>
      <c r="TP230" s="5"/>
      <c r="TQ230" s="5"/>
      <c r="TR230" s="5"/>
      <c r="TS230" s="5"/>
      <c r="TT230" s="5"/>
      <c r="TU230" s="5"/>
      <c r="TV230" s="5"/>
      <c r="TW230" s="5"/>
      <c r="TX230" s="5"/>
      <c r="TY230" s="5"/>
      <c r="TZ230" s="5" t="str">
        <f>IF(COUNTBLANK(TG230:TY230)&gt;0, "", SUM(TG230:TY230))</f>
        <v/>
      </c>
      <c r="UA230" s="5" t="str">
        <f>IF(COUNTBLANK(TG230:TY230)&gt;0, "", SUM(TI230,TL230,TO230,TP230,TQ230,TR230,TS230,TU230,TV230,TY230))</f>
        <v/>
      </c>
      <c r="UB230" s="5" t="str">
        <f>IF(COUNTBLANK(TG230:TY230)&gt;0, "", SUM(TG230,TH230,TJ230,TK230,TN230,TT230,TW230,TX230))</f>
        <v/>
      </c>
      <c r="UC230" s="6"/>
      <c r="UD230" s="5"/>
      <c r="UE230" s="5"/>
      <c r="UF230" s="5"/>
      <c r="UG230" s="5"/>
      <c r="UH230" s="5"/>
      <c r="UI230" s="5"/>
      <c r="UJ230" s="5"/>
      <c r="UK230" s="5"/>
      <c r="UL230" s="5"/>
      <c r="UM230" s="5"/>
      <c r="UN230" s="5"/>
      <c r="UO230" s="5"/>
      <c r="UP230" s="5"/>
      <c r="UQ230" s="5"/>
      <c r="UR230" s="5"/>
      <c r="US230" s="5"/>
      <c r="UT230" s="5"/>
      <c r="UU230" s="5"/>
      <c r="UV230" s="5"/>
      <c r="UW230" s="5" t="str">
        <f>IF(COUNTBLANK(UD230:UV230)&gt;0, "", SUM(UD230:UV230))</f>
        <v/>
      </c>
      <c r="UX230" s="5" t="str">
        <f>IF(COUNTBLANK(UD230:UV230)&gt;0, "", SUM(UF230,UI230,UL230,UM230,UN230,UO230,UP230,UR230,US230,UV230))</f>
        <v/>
      </c>
      <c r="UY230" s="5" t="str">
        <f>IF(COUNTBLANK(UD230:UV230)&gt;0, "", SUM(UD230,UE230,UG230,UH230,UK230,UQ230,UT230,UU230))</f>
        <v/>
      </c>
      <c r="UZ230" s="6"/>
      <c r="VA230" s="6"/>
      <c r="VB230" s="5"/>
      <c r="VC230" s="5"/>
      <c r="VE230" s="5"/>
      <c r="VF230" s="5"/>
      <c r="VG230" s="5"/>
      <c r="VH230" s="5"/>
      <c r="VI230" s="5"/>
      <c r="VK230" s="5"/>
      <c r="VL230" s="5"/>
      <c r="VN230" s="6"/>
      <c r="VO230" s="5"/>
      <c r="VP230" s="5"/>
      <c r="VQ230" s="5"/>
      <c r="VR230" s="5"/>
      <c r="VS230" s="5"/>
      <c r="VT230" s="5"/>
      <c r="VU230" s="5"/>
      <c r="VV230" s="5"/>
      <c r="VW230" s="5"/>
      <c r="VX230" s="5"/>
      <c r="VY230" s="5"/>
      <c r="VZ230" s="5"/>
      <c r="WA230" s="5"/>
      <c r="WB230" s="5"/>
      <c r="WC230" s="5"/>
      <c r="WD230" s="5"/>
      <c r="WE230" s="5"/>
      <c r="WF230" s="5"/>
      <c r="WG230" s="5"/>
      <c r="WH230" s="5"/>
      <c r="WI230" s="5"/>
      <c r="WJ230" s="5"/>
      <c r="WK230" s="5"/>
      <c r="WL230" s="5"/>
      <c r="WM230" s="5"/>
      <c r="WN230" s="5"/>
      <c r="WO230" s="5"/>
      <c r="WP230" s="5"/>
      <c r="WQ230" s="5"/>
      <c r="WR230" s="5" t="str">
        <f>IF(COUNTBLANK(VO230:WQ230)&gt;0, "", SUM(VQ230:WJ230))</f>
        <v/>
      </c>
      <c r="WS230" s="5" t="str">
        <f>IF(COUNTBLANK(VO230:WQ230)&gt;0, "", SUM(VQ230:VZ230))</f>
        <v/>
      </c>
      <c r="WT230" s="5" t="str">
        <f>IF(COUNTBLANK(VO230:WQ230)&gt;0, "", SUM(WA230:WL230))</f>
        <v/>
      </c>
      <c r="WU230" s="5" t="str">
        <f>IF(COUNTBLANK(VO230:WQ230)&gt;0, "", SUM(WK230:WL230))</f>
        <v/>
      </c>
      <c r="WV230" s="5"/>
      <c r="WW230" s="5" t="str">
        <f>IF(COUNTBLANK(VO230:WQ230)&gt;0, "", SUM(VQ230:VU230))</f>
        <v/>
      </c>
      <c r="WX230" s="5" t="str">
        <f>IF(COUNTBLANK(VO230:WQ230)&gt;0, "", SUM(VV230:VW230))</f>
        <v/>
      </c>
      <c r="WY230" s="5" t="str">
        <f>IF(COUNTBLANK(VO230:WQ230)&gt;0, "", SUM(VX230:WD230))</f>
        <v/>
      </c>
      <c r="WZ230" s="5" t="str">
        <f>IF(COUNTBLANK(VO230:WQ230)&gt;0, "", SUM(WE230:WJ230))</f>
        <v/>
      </c>
      <c r="XA230" s="6"/>
      <c r="XB230" s="5"/>
      <c r="XC230" s="5"/>
      <c r="XD230" s="5"/>
      <c r="XE230" s="5"/>
      <c r="XF230" s="5"/>
      <c r="XG230" s="5"/>
      <c r="XH230" s="5"/>
      <c r="XI230" s="5"/>
      <c r="XJ230" s="5"/>
      <c r="XK230" s="5"/>
      <c r="XL230" s="5" t="str">
        <f>IF(COUNTBLANK(XB230:XJ230)&gt;0, "", SUM(XB230:XJ230))</f>
        <v/>
      </c>
      <c r="XM230" s="6"/>
      <c r="XN230" s="5"/>
      <c r="XO230" s="5"/>
      <c r="XP230" s="5"/>
      <c r="XQ230" s="5"/>
      <c r="XR230" s="5"/>
      <c r="XS230" s="5"/>
      <c r="XT230" s="5"/>
      <c r="XU230" s="5" t="str">
        <f>IF(COUNTBLANK(XN230:XT230)&gt;0, "", SUM(XN230:XT230))</f>
        <v/>
      </c>
      <c r="XV230" s="6"/>
      <c r="XW230" s="5"/>
      <c r="XX230" s="5"/>
      <c r="XY230" s="5"/>
      <c r="XZ230" s="5"/>
      <c r="YA230" s="5"/>
      <c r="YB230" s="5"/>
      <c r="YC230" s="5"/>
      <c r="YD230" s="5"/>
      <c r="YE230" s="5"/>
      <c r="YF230" s="5"/>
      <c r="YG230" s="5"/>
      <c r="YH230" s="5"/>
      <c r="YI230" s="5"/>
      <c r="YJ230" s="5"/>
      <c r="YK230" s="5"/>
      <c r="YL230" s="5"/>
      <c r="YM230" s="5"/>
      <c r="YN230" s="5"/>
      <c r="YO230" s="5"/>
      <c r="YP230" s="12" t="str">
        <f>IF(COUNTBLANK(XW230:YO230)&gt;0, "", SUM(XW230:YO230))</f>
        <v/>
      </c>
      <c r="YQ230" s="12" t="str">
        <f>IF(COUNTBLANK(XW230:YO230)&gt;0, "", SUM(XY230,YC230,YD230,YE230,YJ230,YK230,YL230,YM230))</f>
        <v/>
      </c>
      <c r="YR230" s="12" t="str">
        <f>IF(COUNTBLANK(XW230:YO230)&gt;0, "", SUM(YF230:YH230))</f>
        <v/>
      </c>
      <c r="YS230" s="12" t="str">
        <f>IF(COUNTBLANK(XW230:YO230)&gt;0, "", SUM(XW230,XX230,YB230))</f>
        <v/>
      </c>
      <c r="YT230" s="12" t="str">
        <f>IF(COUNTBLANK(XW230:YO230)&gt;0, "", SUM(XZ230,YA230,YI230,YN230,YO230))</f>
        <v/>
      </c>
      <c r="YU230" s="12" t="str">
        <f>IF(COUNTBLANK(XW230:YO230)&gt;0, "", SUM(XY230,XZ230,YA230,YB230,YC230,YF230,YJ230,YN230,YO230))</f>
        <v/>
      </c>
      <c r="YV230" s="12" t="str">
        <f>IF(COUNTBLANK(XW230:YO230)&gt;0, "", SUM(XW230,XX230,YK230,YL230,YM230))</f>
        <v/>
      </c>
      <c r="YW230" s="12" t="str">
        <f>IF(COUNTBLANK(XW230:YO230)&gt;0, "", SUM(YD230,YE230,YG230,YH230,YI230))</f>
        <v/>
      </c>
      <c r="YX230" s="6"/>
      <c r="YY230" s="5"/>
      <c r="YZ230" s="5"/>
      <c r="ZA230" s="5"/>
      <c r="ZB230" s="5"/>
      <c r="ZC230" s="5"/>
      <c r="ZD230" s="5"/>
      <c r="ZE230" s="5"/>
      <c r="ZF230" s="5"/>
      <c r="ZG230" s="5"/>
      <c r="ZH230" s="5"/>
      <c r="ZI230" s="5"/>
      <c r="ZJ230" s="5"/>
      <c r="ZK230" s="5"/>
      <c r="ZL230" s="5"/>
      <c r="ZM230" s="5"/>
      <c r="ZN230" s="5"/>
      <c r="ZO230" s="5"/>
      <c r="ZP230" s="5"/>
      <c r="ZQ230" s="5"/>
      <c r="ZR230" s="5"/>
      <c r="ZS230" s="5"/>
      <c r="ZT230" s="5"/>
      <c r="ZU230" s="5"/>
      <c r="ZV230" s="5"/>
      <c r="ZW230" s="5"/>
      <c r="ZX230" s="5"/>
      <c r="ZY230" s="5"/>
      <c r="ZZ230" s="5"/>
      <c r="AAA230" s="5" t="str">
        <f>IF(COUNTBLANK(YY230:ZZ230)&gt;0, "", AVERAGE(YY230:ZZ230))</f>
        <v/>
      </c>
      <c r="AAB230" s="5" t="str">
        <f>IF(COUNTA(YY230:ZZ230)=0, "", AVERAGE(YZ230,ZL230,ZM230,ZN230,ZO230,ZP230,ZR230,ZT230,ZU230))</f>
        <v/>
      </c>
      <c r="AAC230" s="5" t="str">
        <f>IF(COUNTA(YY230:ZZ230)=0, "", AVERAGE(ZA230,ZB230,ZC230,ZD230,ZF230,ZH230,ZW230,ZX230))</f>
        <v/>
      </c>
      <c r="AAD230" s="5" t="str">
        <f>IF(COUNTA(YY230:ZZ230)=0, "", AVERAGE(ZE230,ZI230,ZJ230,ZK230,ZY230,ZZ230))</f>
        <v/>
      </c>
      <c r="AAE230" s="6"/>
      <c r="AAF230" s="5"/>
      <c r="AAG230" s="5"/>
      <c r="AAH230" s="5"/>
      <c r="AAI230" s="5"/>
      <c r="AAJ230" s="5"/>
      <c r="AAK230" s="5"/>
      <c r="AAL230" s="5"/>
      <c r="AAM230" s="5"/>
      <c r="AAN230" s="5"/>
      <c r="AAO230" s="5"/>
      <c r="AAP230" s="5"/>
      <c r="AAQ230" s="5"/>
      <c r="AAR230" s="5"/>
      <c r="AAS230" s="5"/>
      <c r="AAT230" s="5"/>
      <c r="AAU230" s="5"/>
      <c r="AAV230" s="5"/>
      <c r="AAW230" s="5"/>
      <c r="AAX230" s="5"/>
      <c r="AAY230" s="5"/>
      <c r="AAZ230" s="5"/>
      <c r="ABA230" s="5"/>
      <c r="ABB230" s="5"/>
      <c r="ABC230" s="5"/>
      <c r="ABD230" s="5"/>
      <c r="ABE230" s="5"/>
      <c r="ABF230" s="5"/>
      <c r="ABG230" s="5"/>
      <c r="ABH230" s="5"/>
      <c r="ABI230" s="5"/>
      <c r="ABJ230" s="5"/>
      <c r="ABK230" s="5"/>
      <c r="ABL230" s="5"/>
      <c r="ABM230" s="5"/>
      <c r="ABN230" s="5"/>
      <c r="ABO230" s="5"/>
      <c r="ABP230" s="5"/>
      <c r="ABQ230" s="5"/>
      <c r="ABR230" s="5"/>
      <c r="ABS230" s="5"/>
      <c r="ABT230" s="5"/>
      <c r="ABU230" s="5"/>
      <c r="ABV230" s="5"/>
      <c r="ABW230" s="5"/>
      <c r="ABX230" s="5"/>
      <c r="ABY230" s="6"/>
      <c r="ABZ230" s="5"/>
      <c r="ACA230" s="5"/>
      <c r="ACB230" s="5"/>
      <c r="ACC230" s="5"/>
      <c r="ACD230" s="5"/>
      <c r="ACE230" s="5"/>
      <c r="ACF230" s="5"/>
      <c r="ACG230" s="5"/>
      <c r="ACH230" s="5"/>
      <c r="ACI230" s="5"/>
      <c r="ACJ230" s="5"/>
      <c r="ACK230" s="5"/>
      <c r="ACL230" s="5"/>
      <c r="ACM230" s="5"/>
      <c r="ACN230" s="5"/>
      <c r="ACO230" s="5"/>
      <c r="ACP230" s="5"/>
      <c r="ACQ230" s="5"/>
      <c r="ACR230" s="5"/>
      <c r="ACS230" s="5"/>
      <c r="ACT230" s="5"/>
      <c r="ACU230" s="5"/>
      <c r="ACV230" s="5"/>
      <c r="ACW230" s="5"/>
      <c r="ACX230" s="5"/>
      <c r="ACY230" s="5"/>
      <c r="ACZ230" s="5"/>
      <c r="ADA230" s="5"/>
      <c r="ADB230" s="5"/>
      <c r="ADC230" s="5"/>
      <c r="ADD230" s="5"/>
      <c r="ADE230" s="5"/>
      <c r="ADF230" s="5"/>
      <c r="ADG230" s="5"/>
      <c r="ADH230" s="5"/>
      <c r="ADI230" s="5"/>
      <c r="ADJ230" s="5"/>
      <c r="ADK230" s="5"/>
      <c r="ADL230" s="5"/>
      <c r="ADM230" s="5"/>
      <c r="ADN230" s="5"/>
      <c r="ADO230" s="5"/>
      <c r="ADP230" s="5"/>
      <c r="ADQ230" s="6"/>
      <c r="ADR230" s="5"/>
      <c r="ADS230" s="5"/>
      <c r="ADT230" s="5"/>
      <c r="ADU230" s="5"/>
      <c r="ADV230" s="5"/>
      <c r="ADW230" s="5"/>
      <c r="ADX230" s="5"/>
      <c r="ADY230" s="5"/>
      <c r="ADZ230" s="5"/>
      <c r="AEA230" s="5"/>
      <c r="AEB230" s="5"/>
      <c r="AEC230" s="5"/>
      <c r="AED230" s="5"/>
      <c r="AEE230" s="5"/>
      <c r="AEF230" s="5"/>
      <c r="AEG230" s="5"/>
      <c r="AEH230" s="5"/>
      <c r="AEI230" s="5"/>
      <c r="AEJ230" s="5"/>
      <c r="AEK230" s="5"/>
      <c r="AEL230" s="5" t="str">
        <f>IF(COUNTA(ADR230:AEK230)=0, "", SUM(ADR230:AEK230))</f>
        <v/>
      </c>
      <c r="AEM230" s="8"/>
      <c r="AEN230" s="6"/>
      <c r="AEO230" s="6"/>
      <c r="AEP230" s="6"/>
      <c r="AEQ230" s="6"/>
      <c r="AER230" s="5"/>
      <c r="AES230" s="6"/>
      <c r="AET230" s="6"/>
      <c r="AEU230" s="6"/>
      <c r="AEV230" s="5"/>
      <c r="AEW230" s="5"/>
      <c r="AEX230" s="5"/>
      <c r="AEY230" s="5"/>
      <c r="AEZ230" s="5"/>
      <c r="AFA230" s="5"/>
      <c r="AFB230" s="5"/>
      <c r="AFC230" s="5"/>
      <c r="AFD230" s="5"/>
      <c r="AFE230" s="5"/>
      <c r="AFF230" s="5"/>
      <c r="AFG230" s="5"/>
      <c r="AFH230" s="5"/>
      <c r="AFI230" s="5"/>
      <c r="AFJ230" s="5"/>
      <c r="AFK230" s="5"/>
      <c r="AFL230" s="5"/>
      <c r="AFM230" s="5"/>
      <c r="AFN230" s="5"/>
      <c r="AFO230" s="5"/>
      <c r="AFP230" s="5"/>
      <c r="AFQ230" s="5"/>
      <c r="AFR230" s="5"/>
      <c r="AFS230" s="5"/>
      <c r="AFT230" s="5"/>
      <c r="AFU230" s="5"/>
      <c r="AFV230" s="5"/>
      <c r="AFW230" s="5"/>
      <c r="AFX230" s="5"/>
      <c r="AFY230" s="5"/>
      <c r="AFZ230" s="5"/>
      <c r="AGA230" s="5"/>
      <c r="AGB230" s="6"/>
      <c r="AGC230" s="5"/>
      <c r="AGD230" s="5"/>
      <c r="AGE230" s="5"/>
      <c r="AGF230" s="5"/>
      <c r="AGG230" s="5"/>
      <c r="AGM230" s="18"/>
      <c r="AGS230" s="6"/>
      <c r="AHG230" s="18"/>
      <c r="AHM230" s="6"/>
      <c r="AHN230" s="5"/>
      <c r="AHO230" s="5"/>
      <c r="AHP230" s="5"/>
      <c r="AHQ230" s="5"/>
      <c r="AHR230" s="5"/>
      <c r="AHS230" s="5"/>
      <c r="AHT230" s="5"/>
      <c r="AHU230" s="5"/>
      <c r="AHV230" s="5"/>
      <c r="AHW230" s="5"/>
      <c r="AHX230" s="5" t="str">
        <f>IF(COUNTBLANK(AHN230:AHW230)&gt;0, "", SUM(AHN230:AHW230))</f>
        <v/>
      </c>
      <c r="AHY230" s="5" t="str">
        <f>IF(COUNTBLANK(AHN230:AHW230)&gt;0, "", SUM(AHR230,AHW230))</f>
        <v/>
      </c>
      <c r="AHZ230" s="5" t="str">
        <f>IF(COUNTBLANK(AHN230:AHW230)&gt;0, "", SUM(AHP230,AHS230))</f>
        <v/>
      </c>
      <c r="AIA230" s="5" t="str">
        <f>IF(COUNTBLANK(AHN230:AHW230)&gt;0, "", SUM(AHT230,AHV230))</f>
        <v/>
      </c>
      <c r="AIB230" s="5" t="str">
        <f>IF(COUNTBLANK(AHN230:AHW230)&gt;0, "", SUM(AHQ230,AHU230))</f>
        <v/>
      </c>
      <c r="AIC230" s="5" t="str">
        <f>IF(COUNTBLANK(AHN230:AHW230)&gt;0, "", SUM(AHN230:AHO230))</f>
        <v/>
      </c>
      <c r="AID230" s="6"/>
      <c r="AIE230" s="5"/>
      <c r="AIF230" s="5"/>
      <c r="AIG230" s="5"/>
      <c r="AIH230" s="5"/>
      <c r="AII230" s="5"/>
      <c r="AIJ230" s="5"/>
      <c r="AIK230" s="5"/>
      <c r="AIL230" s="5"/>
      <c r="AIM230" s="5"/>
      <c r="AIN230" s="5"/>
      <c r="AIO230" s="5"/>
      <c r="AIP230" s="5"/>
      <c r="AIQ230" s="5"/>
      <c r="AIR230" s="5"/>
      <c r="AIS230" s="5"/>
      <c r="AIT230" s="5"/>
      <c r="AIU230" s="5"/>
      <c r="AIV230" s="5"/>
      <c r="AIW230" s="5"/>
      <c r="AIX230" s="5"/>
      <c r="AIY230" s="5"/>
      <c r="AIZ230" s="5"/>
      <c r="AJA230" s="5"/>
      <c r="AJB230" s="6"/>
      <c r="AJC230" s="5"/>
      <c r="AJD230" s="5"/>
      <c r="AJE230" s="5"/>
      <c r="AJF230" s="5"/>
      <c r="AJG230" s="5"/>
      <c r="AJH230" s="5"/>
      <c r="AJI230" s="5"/>
      <c r="AJJ230" s="5"/>
      <c r="AJK230" s="5"/>
      <c r="AJL230" s="5"/>
      <c r="AJM230" s="5" t="str">
        <f>IF(COUNTBLANK(AJC230:AJK230)&gt;0, "", SUM(AJC230:AJK230))</f>
        <v/>
      </c>
      <c r="AJN230" s="6"/>
      <c r="AJO230" s="5"/>
      <c r="AJP230" s="5"/>
      <c r="AJQ230" s="5"/>
      <c r="AJR230" s="5"/>
      <c r="AJS230" s="5"/>
      <c r="AJT230" s="5"/>
      <c r="AJU230" s="5"/>
      <c r="AJV230" s="5" t="str">
        <f>IF(COUNTBLANK(AJO230:AJU230)&gt;0, "", SUM(AJO230:AJU230))</f>
        <v/>
      </c>
    </row>
    <row r="231" spans="1:958" ht="14.25" customHeight="1"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7"/>
      <c r="AF231" s="6"/>
      <c r="AG231" s="8"/>
      <c r="AH231" s="8"/>
      <c r="AI231" s="8"/>
      <c r="AJ231" s="5"/>
      <c r="AK231" s="9"/>
      <c r="AL231" s="5"/>
      <c r="AM231" s="6"/>
      <c r="AN231" s="10"/>
      <c r="AO231" s="6"/>
      <c r="AP231" s="6"/>
      <c r="AQ231" s="5"/>
      <c r="AV231" s="5"/>
      <c r="AW231" s="5"/>
      <c r="AX231" s="5"/>
      <c r="AY231" s="5"/>
      <c r="AZ231" s="5" t="str">
        <f>IF(ISBLANK(AY231), "", IF(AY231&lt;=8, 1, IF(AY231&lt;=12, 2, 3)))</f>
        <v/>
      </c>
      <c r="BA231" s="5"/>
      <c r="BB231" s="5"/>
      <c r="BE231" s="5"/>
      <c r="BF231" s="5"/>
      <c r="BG231" s="5"/>
      <c r="BH231" s="6"/>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t="str">
        <f>IF(SUM(BI231:BQ231,BS231:BW231,BY231:CC231,CE231:CJ231)=0, "", SUM(BI231:BQ231,BS231:BW231,BY231:CC231,CE231:CJ231))</f>
        <v/>
      </c>
      <c r="CN231" s="5" t="str">
        <f>IF(SUM(CQ231, CR231, CS231, CT231, CU231)=0, "", IF(OR(CQ231&gt;=8, CR231&gt;=10, CS231&gt;=13, CT231&gt;=10, CU231&gt;=15), 1, 0))</f>
        <v/>
      </c>
      <c r="CO231" s="5" t="str">
        <f>IF(SUM(BI231:BJ231,BL231,BM231,BN231,BO231,BU231,CA231,CH231,CJ231)=0, "", SUM(BI231:BJ231,BL231,BM231,BN231,BO231,BU231,CA231,CH231,CJ231))</f>
        <v/>
      </c>
      <c r="CP231" s="5" t="str">
        <f>IF(SUM(BK231,BP231:BQ231,BS231:BT231,BV231:BW231,BY231:BZ231,CB231:CC231,CE231:CG231,CI231)=0, "", SUM(BK231,BP231:BQ231,BS231:BT231,BV231:BW231,BY231:BZ231,CB231:CC231,CE231:CG231,CI231))</f>
        <v/>
      </c>
      <c r="CQ231" s="5" t="str">
        <f>IF(SUM(CB231:CC231,CE231:CF231,CI231)=0, "", SUM(CB231:CC231,CE231:CF231,CI231))</f>
        <v/>
      </c>
      <c r="CR231" s="5" t="str">
        <f>IF(SUM(BQ231,BS231:BT231,BW231,BY231)=0, "", SUM(BQ231,BS231:BT231,BW231,BY231))</f>
        <v/>
      </c>
      <c r="CS231" s="5" t="str">
        <f>IF(SUM(BK231,BP231,BV231,BZ231,CG231)=0, "", SUM(BK231,BP231,BV231,BZ231,CG231))</f>
        <v/>
      </c>
      <c r="CT231" s="5" t="str">
        <f>IF(SUM(BI231:BJ231,BL231,BN231,CH231)=0, "", SUM(BI231:BJ231,BL231,BN231,CH231))</f>
        <v/>
      </c>
      <c r="CU231" s="5" t="str">
        <f>IF(SUM(BM231,BO231,BU231,CA231,CJ231)=0, "", SUM(BM231,BO231,BU231,CA231,CJ231))</f>
        <v/>
      </c>
      <c r="CV231" s="5" t="str">
        <f>IF(CQ231="", "", IF(CQ231&gt;=8, 1, 0))</f>
        <v/>
      </c>
      <c r="CW231" s="5" t="str">
        <f>IF(CR231="", "", IF(CR231&gt;=10, 1, 0))</f>
        <v/>
      </c>
      <c r="CX231" s="5" t="str">
        <f>IF(CS231="", "", IF(CS231&gt;=13, 1, 0))</f>
        <v/>
      </c>
      <c r="CY231" s="5" t="str">
        <f>IF(CT231="", "", IF(CT231&gt;=10, 1, 0))</f>
        <v/>
      </c>
      <c r="CZ231" s="5" t="str">
        <f>IF(CU231="", "", IF(CU231&gt;=15, 1, 0))</f>
        <v/>
      </c>
      <c r="DA231" s="5" t="str">
        <f>IF(AND(BR231="", BX231="", CD231=""), "", IF(BR231=5,1,0) + IF(BX231=5,1,0) + IF(CD231=5,1,0))</f>
        <v/>
      </c>
      <c r="DB231" s="6"/>
      <c r="DC231" s="5"/>
      <c r="DD231" s="13"/>
      <c r="DE231" s="5"/>
      <c r="DF231" s="13"/>
      <c r="DG231" s="5"/>
      <c r="DH231" s="13"/>
      <c r="DI231" s="5"/>
      <c r="DJ231" s="13"/>
      <c r="DK231" s="5"/>
      <c r="DL231" s="13"/>
      <c r="DM231" s="5"/>
      <c r="DN231" s="13"/>
      <c r="DO231" s="5"/>
      <c r="DP231" s="13"/>
      <c r="DQ231" s="5"/>
      <c r="DR231" s="13"/>
      <c r="DS231" s="5"/>
      <c r="DT231" s="13"/>
      <c r="DU231" s="5"/>
      <c r="DV231" s="13"/>
      <c r="DW231" s="5"/>
      <c r="DX231" s="13"/>
      <c r="DY231" s="5"/>
      <c r="DZ231" s="13"/>
      <c r="EA231" s="5"/>
      <c r="EB231" s="13"/>
      <c r="EC231" s="5"/>
      <c r="ED231" s="13"/>
      <c r="EE231" s="5"/>
      <c r="EF231" s="13"/>
      <c r="EG231" s="5"/>
      <c r="EH231" s="13"/>
      <c r="EI231" s="5"/>
      <c r="EJ231" s="13"/>
      <c r="EK231" s="5"/>
      <c r="EL231" s="5"/>
      <c r="EM231" s="5"/>
      <c r="EN231" s="6"/>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6"/>
      <c r="FM231" s="5"/>
      <c r="FN231" s="5"/>
      <c r="FO231" s="5"/>
      <c r="FP231" s="5"/>
      <c r="FQ231" s="5"/>
      <c r="FR231" s="5"/>
      <c r="FS231" s="14" t="str">
        <f>IF(COUNTBLANK(FM231:FR231)&gt;0, "", AVERAGE(FM231:FR231))</f>
        <v/>
      </c>
      <c r="FT231" s="6"/>
      <c r="FU231" s="5"/>
      <c r="FV231" s="5"/>
      <c r="FW231" s="5"/>
      <c r="FX231" s="5"/>
      <c r="FY231" s="5"/>
      <c r="FZ231" s="5"/>
      <c r="GA231" s="5"/>
      <c r="GB231" s="5"/>
      <c r="GC231" s="5"/>
      <c r="GD231" s="5"/>
      <c r="GE231" s="5" t="str">
        <f>IF(COUNTBLANK(FU231:GC231)&gt;0, "", SUM(FU231:GC231))</f>
        <v/>
      </c>
      <c r="GF231" s="6"/>
      <c r="GG231" s="5"/>
      <c r="GH231" s="5"/>
      <c r="GI231" s="5"/>
      <c r="GJ231" s="5"/>
      <c r="GK231" s="5"/>
      <c r="GL231" s="5"/>
      <c r="GM231" s="5"/>
      <c r="GN231" s="5" t="str">
        <f>IF(COUNTBLANK(GG231:GM231)&gt;0, "", SUM(GG231:GM231))</f>
        <v/>
      </c>
      <c r="GO231" s="6"/>
      <c r="GP231" s="5"/>
      <c r="GQ231" s="5"/>
      <c r="GR231" s="5"/>
      <c r="GS231" s="5"/>
      <c r="GT231" s="5"/>
      <c r="GU231" s="5"/>
      <c r="GV231" s="5"/>
      <c r="GW231" s="5"/>
      <c r="GX231" s="5"/>
      <c r="GY231" s="5"/>
      <c r="GZ231" s="5"/>
      <c r="HA231" s="5"/>
      <c r="HB231" s="5"/>
      <c r="HC231" s="5"/>
      <c r="HD231" s="5"/>
      <c r="HE231" s="5"/>
      <c r="HF231" s="5"/>
      <c r="HG231" s="5"/>
      <c r="HH231" s="5"/>
      <c r="HI231" s="5" t="str">
        <f>IF(COUNTBLANK(GQ231:HH231)&gt;0, "", SUM(GQ231:HH231))</f>
        <v/>
      </c>
      <c r="HJ231" s="6"/>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t="str">
        <f>IF(COUNTA(HK231:II231)=0, "", SUM(HK231,HL231,HN231,HO231,HP231,HU231,HV231,HX231,HZ231,IA231,IB231,IH231))</f>
        <v/>
      </c>
      <c r="IK231" s="5" t="str">
        <f>IF(COUNTA(HK231:II231)=0, "", SUM(HM231,HQ231,HR231,HS231,HT231,HW231,HY231,IC231,ID231,IE231,IF231,IG231,II231))</f>
        <v/>
      </c>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t="str">
        <f>IF(COUNTA(IL231:JJ231)=0, "", SUM(IL231,IM231,IO231,IP231,IQ231,IV231,IW231,IY231,JA231,JB231,JC231,JI231))</f>
        <v/>
      </c>
      <c r="JL231" s="5" t="str">
        <f>IF(COUNTA(IL231:JJ231)=0, "", SUM(IN231,IR231,IS231,IT231,IU231,IX231,IZ231,JD231,JE231,JF231,JG231,JH231,JJ231))</f>
        <v/>
      </c>
      <c r="JM231" s="6"/>
      <c r="JN231" s="5"/>
      <c r="JO231" s="5"/>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12"/>
      <c r="KY231" s="12"/>
      <c r="KZ231" s="12"/>
      <c r="LA231" s="12"/>
      <c r="LB231" s="12"/>
      <c r="LC231" s="12"/>
      <c r="LD231" s="12"/>
      <c r="LE231" s="6"/>
      <c r="LF231" s="5"/>
      <c r="LG231" s="5"/>
      <c r="LH231" s="5"/>
      <c r="LI231" s="5"/>
      <c r="LJ231" s="5"/>
      <c r="LK231" s="5"/>
      <c r="LL231" s="5"/>
      <c r="LM231" s="5"/>
      <c r="LN231" s="5"/>
      <c r="LO231" s="5"/>
      <c r="LP231" s="5"/>
      <c r="LQ231" s="5"/>
      <c r="LR231" s="5"/>
      <c r="LS231" s="5"/>
      <c r="LT231" s="5"/>
      <c r="LU231" s="5"/>
      <c r="LV231" s="5"/>
      <c r="LW231" s="5"/>
      <c r="LX231" s="5"/>
      <c r="LY231" s="5"/>
      <c r="LZ231" s="5"/>
      <c r="MA231" s="5"/>
      <c r="MB231" s="5"/>
      <c r="MC231" s="5"/>
      <c r="MD231" s="5"/>
      <c r="ME231" s="5"/>
      <c r="MF231" s="5"/>
      <c r="MG231" s="5"/>
      <c r="MH231" s="5" t="str">
        <f>IF(COUNTBLANK(LF231:MG231)&gt;0, "", AVERAGE(LF231:MG231))</f>
        <v/>
      </c>
      <c r="MI231" s="5" t="str">
        <f>IF(COUNTA(LF231:MG231)=0, "", AVERAGE(LG231,LS231,LT231,LU231,LV231,LW231,LY231,MA231,MB231))</f>
        <v/>
      </c>
      <c r="MJ231" s="5" t="str">
        <f>IF(COUNTA(LF231:MG231)=0, "", AVERAGE(LH231,LI231,LJ231,LK231,LM231,LO231,MD231,ME231))</f>
        <v/>
      </c>
      <c r="MK231" s="5" t="str">
        <f>IF(COUNTA(LF231:MG231)=0, "", AVERAGE(LL231,LP231,LQ231,LR231,MF231,MG231))</f>
        <v/>
      </c>
      <c r="ML231" s="6"/>
      <c r="MM231" s="5"/>
      <c r="MN231" s="5"/>
      <c r="MO231" s="5"/>
      <c r="MP231" s="5"/>
      <c r="MQ231" s="5"/>
      <c r="MR231" s="5"/>
      <c r="MS231" s="5"/>
      <c r="MT231" s="5"/>
      <c r="MU231" s="5"/>
      <c r="MV231" s="5"/>
      <c r="MW231" s="5"/>
      <c r="MX231" s="5"/>
      <c r="MY231" s="5"/>
      <c r="MZ231" s="5"/>
      <c r="NA231" s="5"/>
      <c r="NB231" s="5"/>
      <c r="NC231" s="5"/>
      <c r="ND231" s="5"/>
      <c r="NE231" s="5"/>
      <c r="NF231" s="5"/>
      <c r="NG231" s="5" t="str">
        <f>IF(COUNTA(MM231:NF231)=0, "", SUM(MM231:NF231))</f>
        <v/>
      </c>
      <c r="NH231" s="6"/>
      <c r="NI231" s="5"/>
      <c r="NJ231" s="5"/>
      <c r="NK231" s="5"/>
      <c r="NL231" s="5"/>
      <c r="NM231" s="5"/>
      <c r="NN231" s="5"/>
      <c r="NO231" s="5"/>
      <c r="NP231" s="5"/>
      <c r="NQ231" s="5"/>
      <c r="NR231" s="5"/>
      <c r="NS231" s="5"/>
      <c r="NT231" s="5"/>
      <c r="NU231" s="5"/>
      <c r="NV231" s="5"/>
      <c r="NW231" s="5"/>
      <c r="NX231" s="5"/>
      <c r="NY231" s="5"/>
      <c r="NZ231" s="5"/>
      <c r="OA231" s="5"/>
      <c r="OB231" s="5"/>
      <c r="OC231" s="5"/>
      <c r="OD231" s="5"/>
      <c r="OE231" s="5"/>
      <c r="OF231" s="5"/>
      <c r="OG231" s="5"/>
      <c r="OH231" s="5"/>
      <c r="OI231" s="5"/>
      <c r="OJ231" s="5"/>
      <c r="OK231" s="5" t="str">
        <f>IF(COUNTA(NI231:OJ231)=0, "", SUM(NK231,NP231,NS231,NW231,OC231,OG231,OJ231))</f>
        <v/>
      </c>
      <c r="OL231" s="5" t="str">
        <f>IF(COUNTA(NI231:OJ231)=0, "", SUM(NJ231,NL231,NQ231,NV231,NZ231,OB231,OD231))</f>
        <v/>
      </c>
      <c r="OM231" s="5" t="str">
        <f>IF(COUNTA(NI231:OJ231)=0, "", SUM(NN231,NR231,NU231,NY231,OA231,OF231,OI231))</f>
        <v/>
      </c>
      <c r="ON231" s="5" t="str">
        <f>IF(COUNTA(NI231:OJ231)=0, "", SUM(NI231,NM231,NO231,NT231,NX231,OE231,OH231))</f>
        <v/>
      </c>
      <c r="OQ231" s="6"/>
      <c r="OR231" s="5"/>
      <c r="OS231" s="5"/>
      <c r="OT231" s="5"/>
      <c r="OU231" s="5"/>
      <c r="OV231" s="5"/>
      <c r="OW231" s="5"/>
      <c r="OX231" s="5"/>
      <c r="OY231" s="5"/>
      <c r="OZ231" s="5"/>
      <c r="PA231" s="5"/>
      <c r="PB231" s="5"/>
      <c r="PC231" s="5"/>
      <c r="PD231" s="5"/>
      <c r="PE231" s="5"/>
      <c r="PF231" s="5"/>
      <c r="PG231" s="5"/>
      <c r="PH231" s="5"/>
      <c r="PI231" s="5"/>
      <c r="PJ231" s="5"/>
      <c r="PK231" s="5"/>
      <c r="PL231" s="5"/>
      <c r="PM231" s="5"/>
      <c r="PN231" s="5"/>
      <c r="PO231" s="5"/>
      <c r="PP231" s="5"/>
      <c r="PQ231" s="5"/>
      <c r="PR231" s="5"/>
      <c r="PS231" s="5"/>
      <c r="PT231" s="5" t="str">
        <f>IF(COUNTBLANK(OR231:PS231)&gt;0, "", AVERAGE(OR231:PS231))</f>
        <v/>
      </c>
      <c r="PU231" s="5" t="str">
        <f>IF(COUNTA(OR231:PS231)=0, "", AVERAGE(OS231,PE231,PF231,PG231,PH231,PI231,PK231,PM231,PN231))</f>
        <v/>
      </c>
      <c r="PV231" s="5" t="str">
        <f>IF(COUNTA(OR231:PS231)=0, "", AVERAGE(OT231,OU231,OV231,OW231,OY231,PA231,PP231,PQ231))</f>
        <v/>
      </c>
      <c r="PW231" s="5" t="str">
        <f>IF(COUNTA(OR231:PS231)=0, "", AVERAGE(OX231,PB231,PC231,PD231,PR231,PS231))</f>
        <v/>
      </c>
      <c r="PX231" s="6"/>
      <c r="PY231" s="5"/>
      <c r="PZ231" s="5"/>
      <c r="QA231" s="5"/>
      <c r="QB231" s="5"/>
      <c r="QC231" s="5"/>
      <c r="QD231" s="5"/>
      <c r="QE231" s="5"/>
      <c r="QF231" s="5"/>
      <c r="QG231" s="5"/>
      <c r="QH231" s="5"/>
      <c r="QI231" s="5" t="str">
        <f>IF(COUNTBLANK(PY231:QG231)&gt;0, "", SUM(PY231:QG231))</f>
        <v/>
      </c>
      <c r="QJ231" s="6"/>
      <c r="QK231" s="5"/>
      <c r="QL231" s="5"/>
      <c r="QM231" s="5"/>
      <c r="QN231" s="5"/>
      <c r="QO231" s="5"/>
      <c r="QP231" s="5"/>
      <c r="QQ231" s="5"/>
      <c r="QR231" s="5"/>
      <c r="QS231" s="5"/>
      <c r="QT231" s="5"/>
      <c r="QU231" s="5" t="str">
        <f>IF(COUNTBLANK(QK231:QS231)&gt;0, "", SUM(QK231:QS231))</f>
        <v/>
      </c>
      <c r="QV231" s="6"/>
      <c r="QW231" s="5"/>
      <c r="QX231" s="5"/>
      <c r="QY231" s="5"/>
      <c r="QZ231" s="5"/>
      <c r="RA231" s="5"/>
      <c r="RB231" s="5"/>
      <c r="RC231" s="5"/>
      <c r="RD231" s="5"/>
      <c r="RE231" s="5"/>
      <c r="RF231" s="5"/>
      <c r="RG231" s="5" t="str">
        <f>IF(COUNTBLANK(QW231:RE231)&gt;0, "", SUM(QW231:RE231))</f>
        <v/>
      </c>
      <c r="RH231" s="6"/>
      <c r="RI231" s="5"/>
      <c r="RJ231" s="5"/>
      <c r="RK231" s="5"/>
      <c r="RL231" s="5"/>
      <c r="RM231" s="5"/>
      <c r="RN231" s="5"/>
      <c r="RO231" s="5"/>
      <c r="RP231" s="5" t="str">
        <f>IF(COUNTBLANK(RI231:RO231)&gt;0, "", SUM(RI231:RO231))</f>
        <v/>
      </c>
      <c r="RQ231" s="6"/>
      <c r="RR231" s="5"/>
      <c r="RS231" s="5"/>
      <c r="RT231" s="5"/>
      <c r="RU231" s="5"/>
      <c r="RV231" s="5"/>
      <c r="RW231" s="5"/>
      <c r="RX231" s="5"/>
      <c r="RY231" s="5" t="str">
        <f>IF(COUNTBLANK(RR231:RX231)&gt;0, "", SUM(RR231:RX231))</f>
        <v/>
      </c>
      <c r="RZ231" s="6"/>
      <c r="SA231" s="5"/>
      <c r="SB231" s="5"/>
      <c r="SC231" s="5"/>
      <c r="SD231" s="5"/>
      <c r="SE231" s="5"/>
      <c r="SF231" s="5"/>
      <c r="SG231" s="5"/>
      <c r="SH231" s="5" t="str">
        <f>IF(COUNTBLANK(SA231:SG231)&gt;0, "", SUM(SA231:SG231))</f>
        <v/>
      </c>
      <c r="SI231" s="6"/>
      <c r="SJ231" s="5"/>
      <c r="SK231" s="5"/>
      <c r="SL231" s="5"/>
      <c r="SM231" s="5"/>
      <c r="SN231" s="5"/>
      <c r="SO231" s="5"/>
      <c r="SP231" s="5"/>
      <c r="SQ231" s="5"/>
      <c r="SR231" s="5"/>
      <c r="SS231" s="5"/>
      <c r="ST231" s="5"/>
      <c r="SU231" s="5"/>
      <c r="SV231" s="5"/>
      <c r="SW231" s="5"/>
      <c r="SX231" s="5"/>
      <c r="SY231" s="5"/>
      <c r="SZ231" s="5"/>
      <c r="TA231" s="5"/>
      <c r="TB231" s="5"/>
      <c r="TC231" s="5" t="str">
        <f>IF(COUNTBLANK(SJ231:TB231)&gt;0, "", SUM(SJ231:TB231))</f>
        <v/>
      </c>
      <c r="TD231" s="5" t="str">
        <f>IF(COUNTBLANK(SJ231:TB231)&gt;0, "", SUM(SL231,SO231,SR231,SS231,ST231,SU231,SV231,SX231,SY231,TB231))</f>
        <v/>
      </c>
      <c r="TE231" s="5" t="str">
        <f>IF(COUNTBLANK(SJ231:TB231)&gt;0, "", SUM(SJ231,SK231,SM231,SN231,SQ231,SW231,SZ231,TA231))</f>
        <v/>
      </c>
      <c r="TF231" s="6"/>
      <c r="TG231" s="5"/>
      <c r="TH231" s="5"/>
      <c r="TI231" s="5"/>
      <c r="TJ231" s="5"/>
      <c r="TK231" s="5"/>
      <c r="TL231" s="5"/>
      <c r="TM231" s="5"/>
      <c r="TN231" s="5"/>
      <c r="TO231" s="5"/>
      <c r="TP231" s="5"/>
      <c r="TQ231" s="5"/>
      <c r="TR231" s="5"/>
      <c r="TS231" s="5"/>
      <c r="TT231" s="5"/>
      <c r="TU231" s="5"/>
      <c r="TV231" s="5"/>
      <c r="TW231" s="5"/>
      <c r="TX231" s="5"/>
      <c r="TY231" s="5"/>
      <c r="TZ231" s="5" t="str">
        <f>IF(COUNTBLANK(TG231:TY231)&gt;0, "", SUM(TG231:TY231))</f>
        <v/>
      </c>
      <c r="UA231" s="5" t="str">
        <f>IF(COUNTBLANK(TG231:TY231)&gt;0, "", SUM(TI231,TL231,TO231,TP231,TQ231,TR231,TS231,TU231,TV231,TY231))</f>
        <v/>
      </c>
      <c r="UB231" s="5" t="str">
        <f>IF(COUNTBLANK(TG231:TY231)&gt;0, "", SUM(TG231,TH231,TJ231,TK231,TN231,TT231,TW231,TX231))</f>
        <v/>
      </c>
      <c r="UC231" s="6"/>
      <c r="UD231" s="5"/>
      <c r="UE231" s="5"/>
      <c r="UF231" s="5"/>
      <c r="UG231" s="5"/>
      <c r="UH231" s="5"/>
      <c r="UI231" s="5"/>
      <c r="UJ231" s="5"/>
      <c r="UK231" s="5"/>
      <c r="UL231" s="5"/>
      <c r="UM231" s="5"/>
      <c r="UN231" s="5"/>
      <c r="UO231" s="5"/>
      <c r="UP231" s="5"/>
      <c r="UQ231" s="5"/>
      <c r="UR231" s="5"/>
      <c r="US231" s="5"/>
      <c r="UT231" s="5"/>
      <c r="UU231" s="5"/>
      <c r="UV231" s="5"/>
      <c r="UW231" s="5" t="str">
        <f>IF(COUNTBLANK(UD231:UV231)&gt;0, "", SUM(UD231:UV231))</f>
        <v/>
      </c>
      <c r="UX231" s="5" t="str">
        <f>IF(COUNTBLANK(UD231:UV231)&gt;0, "", SUM(UF231,UI231,UL231,UM231,UN231,UO231,UP231,UR231,US231,UV231))</f>
        <v/>
      </c>
      <c r="UY231" s="5" t="str">
        <f>IF(COUNTBLANK(UD231:UV231)&gt;0, "", SUM(UD231,UE231,UG231,UH231,UK231,UQ231,UT231,UU231))</f>
        <v/>
      </c>
      <c r="UZ231" s="6"/>
      <c r="VA231" s="6"/>
      <c r="VB231" s="5"/>
      <c r="VC231" s="5"/>
      <c r="VE231" s="5"/>
      <c r="VF231" s="5"/>
      <c r="VG231" s="5"/>
      <c r="VH231" s="5"/>
      <c r="VI231" s="5"/>
      <c r="VK231" s="5"/>
      <c r="VL231" s="5"/>
      <c r="VN231" s="6"/>
      <c r="VO231" s="5"/>
      <c r="VP231" s="5"/>
      <c r="VQ231" s="5"/>
      <c r="VR231" s="5"/>
      <c r="VS231" s="5"/>
      <c r="VT231" s="5"/>
      <c r="VU231" s="5"/>
      <c r="VV231" s="5"/>
      <c r="VW231" s="5"/>
      <c r="VX231" s="5"/>
      <c r="VY231" s="5"/>
      <c r="VZ231" s="5"/>
      <c r="WA231" s="5"/>
      <c r="WB231" s="5"/>
      <c r="WC231" s="5"/>
      <c r="WD231" s="5"/>
      <c r="WE231" s="5"/>
      <c r="WF231" s="5"/>
      <c r="WG231" s="5"/>
      <c r="WH231" s="5"/>
      <c r="WI231" s="5"/>
      <c r="WJ231" s="5"/>
      <c r="WK231" s="5"/>
      <c r="WL231" s="5"/>
      <c r="WM231" s="5"/>
      <c r="WN231" s="5"/>
      <c r="WO231" s="5"/>
      <c r="WP231" s="5"/>
      <c r="WQ231" s="5"/>
      <c r="WR231" s="5" t="str">
        <f>IF(COUNTBLANK(VO231:WQ231)&gt;0, "", SUM(VQ231:WJ231))</f>
        <v/>
      </c>
      <c r="WS231" s="5" t="str">
        <f>IF(COUNTBLANK(VO231:WQ231)&gt;0, "", SUM(VQ231:VZ231))</f>
        <v/>
      </c>
      <c r="WT231" s="5" t="str">
        <f>IF(COUNTBLANK(VO231:WQ231)&gt;0, "", SUM(WA231:WL231))</f>
        <v/>
      </c>
      <c r="WU231" s="5" t="str">
        <f>IF(COUNTBLANK(VO231:WQ231)&gt;0, "", SUM(WK231:WL231))</f>
        <v/>
      </c>
      <c r="WV231" s="5"/>
      <c r="WW231" s="5" t="str">
        <f>IF(COUNTBLANK(VO231:WQ231)&gt;0, "", SUM(VQ231:VU231))</f>
        <v/>
      </c>
      <c r="WX231" s="5" t="str">
        <f>IF(COUNTBLANK(VO231:WQ231)&gt;0, "", SUM(VV231:VW231))</f>
        <v/>
      </c>
      <c r="WY231" s="5" t="str">
        <f>IF(COUNTBLANK(VO231:WQ231)&gt;0, "", SUM(VX231:WD231))</f>
        <v/>
      </c>
      <c r="WZ231" s="5" t="str">
        <f>IF(COUNTBLANK(VO231:WQ231)&gt;0, "", SUM(WE231:WJ231))</f>
        <v/>
      </c>
      <c r="XA231" s="6"/>
      <c r="XB231" s="5"/>
      <c r="XC231" s="5"/>
      <c r="XD231" s="5"/>
      <c r="XE231" s="5"/>
      <c r="XF231" s="5"/>
      <c r="XG231" s="5"/>
      <c r="XH231" s="5"/>
      <c r="XI231" s="5"/>
      <c r="XJ231" s="5"/>
      <c r="XK231" s="5"/>
      <c r="XL231" s="5" t="str">
        <f>IF(COUNTBLANK(XB231:XJ231)&gt;0, "", SUM(XB231:XJ231))</f>
        <v/>
      </c>
      <c r="XM231" s="6"/>
      <c r="XN231" s="5"/>
      <c r="XO231" s="5"/>
      <c r="XP231" s="5"/>
      <c r="XQ231" s="5"/>
      <c r="XR231" s="5"/>
      <c r="XS231" s="5"/>
      <c r="XT231" s="5"/>
      <c r="XU231" s="5" t="str">
        <f>IF(COUNTBLANK(XN231:XT231)&gt;0, "", SUM(XN231:XT231))</f>
        <v/>
      </c>
      <c r="XV231" s="6"/>
      <c r="XW231" s="5"/>
      <c r="XX231" s="5"/>
      <c r="XY231" s="5"/>
      <c r="XZ231" s="5"/>
      <c r="YA231" s="5"/>
      <c r="YB231" s="5"/>
      <c r="YC231" s="5"/>
      <c r="YD231" s="5"/>
      <c r="YE231" s="5"/>
      <c r="YF231" s="5"/>
      <c r="YG231" s="5"/>
      <c r="YH231" s="5"/>
      <c r="YI231" s="5"/>
      <c r="YJ231" s="5"/>
      <c r="YK231" s="5"/>
      <c r="YL231" s="5"/>
      <c r="YM231" s="5"/>
      <c r="YN231" s="5"/>
      <c r="YO231" s="5"/>
      <c r="YP231" s="12" t="str">
        <f>IF(COUNTBLANK(XW231:YO231)&gt;0, "", SUM(XW231:YO231))</f>
        <v/>
      </c>
      <c r="YQ231" s="12" t="str">
        <f>IF(COUNTBLANK(XW231:YO231)&gt;0, "", SUM(XY231,YC231,YD231,YE231,YJ231,YK231,YL231,YM231))</f>
        <v/>
      </c>
      <c r="YR231" s="12" t="str">
        <f>IF(COUNTBLANK(XW231:YO231)&gt;0, "", SUM(YF231:YH231))</f>
        <v/>
      </c>
      <c r="YS231" s="12" t="str">
        <f>IF(COUNTBLANK(XW231:YO231)&gt;0, "", SUM(XW231,XX231,YB231))</f>
        <v/>
      </c>
      <c r="YT231" s="12" t="str">
        <f>IF(COUNTBLANK(XW231:YO231)&gt;0, "", SUM(XZ231,YA231,YI231,YN231,YO231))</f>
        <v/>
      </c>
      <c r="YU231" s="12" t="str">
        <f>IF(COUNTBLANK(XW231:YO231)&gt;0, "", SUM(XY231,XZ231,YA231,YB231,YC231,YF231,YJ231,YN231,YO231))</f>
        <v/>
      </c>
      <c r="YV231" s="12" t="str">
        <f>IF(COUNTBLANK(XW231:YO231)&gt;0, "", SUM(XW231,XX231,YK231,YL231,YM231))</f>
        <v/>
      </c>
      <c r="YW231" s="12" t="str">
        <f>IF(COUNTBLANK(XW231:YO231)&gt;0, "", SUM(YD231,YE231,YG231,YH231,YI231))</f>
        <v/>
      </c>
      <c r="YX231" s="6"/>
      <c r="YY231" s="5"/>
      <c r="YZ231" s="5"/>
      <c r="ZA231" s="5"/>
      <c r="ZB231" s="5"/>
      <c r="ZC231" s="5"/>
      <c r="ZD231" s="5"/>
      <c r="ZE231" s="5"/>
      <c r="ZF231" s="5"/>
      <c r="ZG231" s="5"/>
      <c r="ZH231" s="5"/>
      <c r="ZI231" s="5"/>
      <c r="ZJ231" s="5"/>
      <c r="ZK231" s="5"/>
      <c r="ZL231" s="5"/>
      <c r="ZM231" s="5"/>
      <c r="ZN231" s="5"/>
      <c r="ZO231" s="5"/>
      <c r="ZP231" s="5"/>
      <c r="ZQ231" s="5"/>
      <c r="ZR231" s="5"/>
      <c r="ZS231" s="5"/>
      <c r="ZT231" s="5"/>
      <c r="ZU231" s="5"/>
      <c r="ZV231" s="5"/>
      <c r="ZW231" s="5"/>
      <c r="ZX231" s="5"/>
      <c r="ZY231" s="5"/>
      <c r="ZZ231" s="5"/>
      <c r="AAA231" s="5" t="str">
        <f>IF(COUNTBLANK(YY231:ZZ231)&gt;0, "", AVERAGE(YY231:ZZ231))</f>
        <v/>
      </c>
      <c r="AAB231" s="5" t="str">
        <f>IF(COUNTA(YY231:ZZ231)=0, "", AVERAGE(YZ231,ZL231,ZM231,ZN231,ZO231,ZP231,ZR231,ZT231,ZU231))</f>
        <v/>
      </c>
      <c r="AAC231" s="5" t="str">
        <f>IF(COUNTA(YY231:ZZ231)=0, "", AVERAGE(ZA231,ZB231,ZC231,ZD231,ZF231,ZH231,ZW231,ZX231))</f>
        <v/>
      </c>
      <c r="AAD231" s="5" t="str">
        <f>IF(COUNTA(YY231:ZZ231)=0, "", AVERAGE(ZE231,ZI231,ZJ231,ZK231,ZY231,ZZ231))</f>
        <v/>
      </c>
      <c r="AAE231" s="6"/>
      <c r="AAF231" s="5"/>
      <c r="AAG231" s="5"/>
      <c r="AAH231" s="5"/>
      <c r="AAI231" s="5"/>
      <c r="AAJ231" s="5"/>
      <c r="AAK231" s="5"/>
      <c r="AAL231" s="5"/>
      <c r="AAM231" s="5"/>
      <c r="AAN231" s="5"/>
      <c r="AAO231" s="5"/>
      <c r="AAP231" s="5"/>
      <c r="AAQ231" s="5"/>
      <c r="AAR231" s="5"/>
      <c r="AAS231" s="5"/>
      <c r="AAT231" s="5"/>
      <c r="AAU231" s="5"/>
      <c r="AAV231" s="5"/>
      <c r="AAW231" s="5"/>
      <c r="AAX231" s="5"/>
      <c r="AAY231" s="5"/>
      <c r="AAZ231" s="5"/>
      <c r="ABA231" s="5"/>
      <c r="ABB231" s="5"/>
      <c r="ABC231" s="5"/>
      <c r="ABD231" s="5"/>
      <c r="ABE231" s="5"/>
      <c r="ABF231" s="5"/>
      <c r="ABG231" s="5"/>
      <c r="ABH231" s="5"/>
      <c r="ABI231" s="5"/>
      <c r="ABJ231" s="5"/>
      <c r="ABK231" s="5"/>
      <c r="ABL231" s="5"/>
      <c r="ABM231" s="5"/>
      <c r="ABN231" s="5"/>
      <c r="ABO231" s="5"/>
      <c r="ABP231" s="5"/>
      <c r="ABQ231" s="5"/>
      <c r="ABR231" s="5"/>
      <c r="ABS231" s="5"/>
      <c r="ABT231" s="5"/>
      <c r="ABU231" s="5"/>
      <c r="ABV231" s="5"/>
      <c r="ABW231" s="5"/>
      <c r="ABX231" s="5"/>
      <c r="ABY231" s="6"/>
      <c r="ABZ231" s="5"/>
      <c r="ACA231" s="5"/>
      <c r="ACB231" s="5"/>
      <c r="ACC231" s="5"/>
      <c r="ACD231" s="5"/>
      <c r="ACE231" s="5"/>
      <c r="ACF231" s="5"/>
      <c r="ACG231" s="5"/>
      <c r="ACH231" s="5"/>
      <c r="ACI231" s="5"/>
      <c r="ACJ231" s="5"/>
      <c r="ACK231" s="5"/>
      <c r="ACL231" s="5"/>
      <c r="ACM231" s="5"/>
      <c r="ACN231" s="5"/>
      <c r="ACO231" s="5"/>
      <c r="ACP231" s="5"/>
      <c r="ACQ231" s="5"/>
      <c r="ACR231" s="5"/>
      <c r="ACS231" s="5"/>
      <c r="ACT231" s="5"/>
      <c r="ACU231" s="5"/>
      <c r="ACV231" s="5"/>
      <c r="ACW231" s="5"/>
      <c r="ACX231" s="5"/>
      <c r="ACY231" s="5"/>
      <c r="ACZ231" s="5"/>
      <c r="ADA231" s="5"/>
      <c r="ADB231" s="5"/>
      <c r="ADC231" s="5"/>
      <c r="ADD231" s="5"/>
      <c r="ADE231" s="5"/>
      <c r="ADF231" s="5"/>
      <c r="ADG231" s="5"/>
      <c r="ADH231" s="5"/>
      <c r="ADI231" s="5"/>
      <c r="ADJ231" s="5"/>
      <c r="ADK231" s="5"/>
      <c r="ADL231" s="5"/>
      <c r="ADM231" s="5"/>
      <c r="ADN231" s="5"/>
      <c r="ADO231" s="5"/>
      <c r="ADP231" s="5"/>
      <c r="ADQ231" s="6"/>
      <c r="ADR231" s="5"/>
      <c r="ADS231" s="5"/>
      <c r="ADT231" s="5"/>
      <c r="ADU231" s="5"/>
      <c r="ADV231" s="5"/>
      <c r="ADW231" s="5"/>
      <c r="ADX231" s="5"/>
      <c r="ADY231" s="5"/>
      <c r="ADZ231" s="5"/>
      <c r="AEA231" s="5"/>
      <c r="AEB231" s="5"/>
      <c r="AEC231" s="5"/>
      <c r="AED231" s="5"/>
      <c r="AEE231" s="5"/>
      <c r="AEF231" s="5"/>
      <c r="AEG231" s="5"/>
      <c r="AEH231" s="5"/>
      <c r="AEI231" s="5"/>
      <c r="AEJ231" s="5"/>
      <c r="AEK231" s="5"/>
      <c r="AEL231" s="5" t="str">
        <f>IF(COUNTA(ADR231:AEK231)=0, "", SUM(ADR231:AEK231))</f>
        <v/>
      </c>
      <c r="AEM231" s="8"/>
      <c r="AEN231" s="6"/>
      <c r="AEO231" s="6"/>
      <c r="AEP231" s="6"/>
      <c r="AEQ231" s="6"/>
      <c r="AER231" s="5"/>
      <c r="AES231" s="6"/>
      <c r="AET231" s="6"/>
      <c r="AEU231" s="6"/>
      <c r="AEV231" s="5"/>
      <c r="AEW231" s="5"/>
      <c r="AEX231" s="5"/>
      <c r="AEY231" s="5"/>
      <c r="AEZ231" s="5"/>
      <c r="AFA231" s="5"/>
      <c r="AFB231" s="5"/>
      <c r="AFC231" s="5"/>
      <c r="AFD231" s="5"/>
      <c r="AFE231" s="5"/>
      <c r="AFF231" s="5"/>
      <c r="AFG231" s="5"/>
      <c r="AFH231" s="5"/>
      <c r="AFI231" s="5"/>
      <c r="AFJ231" s="5"/>
      <c r="AFK231" s="5"/>
      <c r="AFL231" s="5"/>
      <c r="AFM231" s="5"/>
      <c r="AFN231" s="5"/>
      <c r="AFO231" s="5"/>
      <c r="AFP231" s="5"/>
      <c r="AFQ231" s="5"/>
      <c r="AFR231" s="5"/>
      <c r="AFS231" s="5"/>
      <c r="AFT231" s="5"/>
      <c r="AFU231" s="5"/>
      <c r="AFV231" s="5"/>
      <c r="AFW231" s="5"/>
      <c r="AFX231" s="5"/>
      <c r="AFY231" s="5"/>
      <c r="AFZ231" s="5"/>
      <c r="AGA231" s="5"/>
      <c r="AGB231" s="6"/>
      <c r="AGC231" s="5"/>
      <c r="AGD231" s="5"/>
      <c r="AGE231" s="5"/>
      <c r="AGF231" s="5"/>
      <c r="AGG231" s="5"/>
      <c r="AGM231" s="18"/>
      <c r="AGS231" s="6"/>
      <c r="AHG231" s="18"/>
      <c r="AHM231" s="6"/>
      <c r="AHN231" s="5"/>
      <c r="AHO231" s="5"/>
      <c r="AHP231" s="5"/>
      <c r="AHQ231" s="5"/>
      <c r="AHR231" s="5"/>
      <c r="AHS231" s="5"/>
      <c r="AHT231" s="5"/>
      <c r="AHU231" s="5"/>
      <c r="AHV231" s="5"/>
      <c r="AHW231" s="5"/>
      <c r="AHX231" s="5" t="str">
        <f>IF(COUNTBLANK(AHN231:AHW231)&gt;0, "", SUM(AHN231:AHW231))</f>
        <v/>
      </c>
      <c r="AHY231" s="5" t="str">
        <f>IF(COUNTBLANK(AHN231:AHW231)&gt;0, "", SUM(AHR231,AHW231))</f>
        <v/>
      </c>
      <c r="AHZ231" s="5" t="str">
        <f>IF(COUNTBLANK(AHN231:AHW231)&gt;0, "", SUM(AHP231,AHS231))</f>
        <v/>
      </c>
      <c r="AIA231" s="5" t="str">
        <f>IF(COUNTBLANK(AHN231:AHW231)&gt;0, "", SUM(AHT231,AHV231))</f>
        <v/>
      </c>
      <c r="AIB231" s="5" t="str">
        <f>IF(COUNTBLANK(AHN231:AHW231)&gt;0, "", SUM(AHQ231,AHU231))</f>
        <v/>
      </c>
      <c r="AIC231" s="5" t="str">
        <f>IF(COUNTBLANK(AHN231:AHW231)&gt;0, "", SUM(AHN231:AHO231))</f>
        <v/>
      </c>
      <c r="AID231" s="6"/>
      <c r="AIE231" s="5"/>
      <c r="AIF231" s="5"/>
      <c r="AIG231" s="5"/>
      <c r="AIH231" s="5"/>
      <c r="AII231" s="5"/>
      <c r="AIJ231" s="5"/>
      <c r="AIK231" s="5"/>
      <c r="AIL231" s="5"/>
      <c r="AIM231" s="5"/>
      <c r="AIN231" s="5"/>
      <c r="AIO231" s="5"/>
      <c r="AIP231" s="5"/>
      <c r="AIQ231" s="5"/>
      <c r="AIR231" s="5"/>
      <c r="AIS231" s="5"/>
      <c r="AIT231" s="5"/>
      <c r="AIU231" s="5"/>
      <c r="AIV231" s="5"/>
      <c r="AIW231" s="5"/>
      <c r="AIX231" s="5"/>
      <c r="AIY231" s="5"/>
      <c r="AIZ231" s="5"/>
      <c r="AJA231" s="5"/>
      <c r="AJB231" s="6"/>
      <c r="AJC231" s="5"/>
      <c r="AJD231" s="5"/>
      <c r="AJE231" s="5"/>
      <c r="AJF231" s="5"/>
      <c r="AJG231" s="5"/>
      <c r="AJH231" s="5"/>
      <c r="AJI231" s="5"/>
      <c r="AJJ231" s="5"/>
      <c r="AJK231" s="5"/>
      <c r="AJL231" s="5"/>
      <c r="AJM231" s="5" t="str">
        <f>IF(COUNTBLANK(AJC231:AJK231)&gt;0, "", SUM(AJC231:AJK231))</f>
        <v/>
      </c>
      <c r="AJN231" s="6"/>
      <c r="AJO231" s="5"/>
      <c r="AJP231" s="5"/>
      <c r="AJQ231" s="5"/>
      <c r="AJR231" s="5"/>
      <c r="AJS231" s="5"/>
      <c r="AJT231" s="5"/>
      <c r="AJU231" s="5"/>
      <c r="AJV231" s="5" t="str">
        <f>IF(COUNTBLANK(AJO231:AJU231)&gt;0, "", SUM(AJO231:AJU231))</f>
        <v/>
      </c>
    </row>
    <row r="232" spans="1:958" ht="14.25" customHeight="1"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7"/>
      <c r="AF232" s="6"/>
      <c r="AG232" s="8"/>
      <c r="AH232" s="8"/>
      <c r="AI232" s="8"/>
      <c r="AJ232" s="5"/>
      <c r="AK232" s="9"/>
      <c r="AL232" s="5"/>
      <c r="AM232" s="6"/>
      <c r="AN232" s="10"/>
      <c r="AO232" s="6"/>
      <c r="AP232" s="6"/>
      <c r="AQ232" s="5"/>
      <c r="AV232" s="5"/>
      <c r="AW232" s="5"/>
      <c r="AX232" s="5"/>
      <c r="AY232" s="5"/>
      <c r="AZ232" s="5" t="str">
        <f>IF(ISBLANK(AY232), "", IF(AY232&lt;=8, 1, IF(AY232&lt;=12, 2, 3)))</f>
        <v/>
      </c>
      <c r="BA232" s="5"/>
      <c r="BB232" s="5"/>
      <c r="BE232" s="5"/>
      <c r="BF232" s="5"/>
      <c r="BG232" s="5"/>
      <c r="BH232" s="6"/>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t="str">
        <f>IF(SUM(BI232:BQ232,BS232:BW232,BY232:CC232,CE232:CJ232)=0, "", SUM(BI232:BQ232,BS232:BW232,BY232:CC232,CE232:CJ232))</f>
        <v/>
      </c>
      <c r="CN232" s="5" t="str">
        <f>IF(SUM(CQ232, CR232, CS232, CT232, CU232)=0, "", IF(OR(CQ232&gt;=8, CR232&gt;=10, CS232&gt;=13, CT232&gt;=10, CU232&gt;=15), 1, 0))</f>
        <v/>
      </c>
      <c r="CO232" s="5" t="str">
        <f>IF(SUM(BI232:BJ232,BL232,BM232,BN232,BO232,BU232,CA232,CH232,CJ232)=0, "", SUM(BI232:BJ232,BL232,BM232,BN232,BO232,BU232,CA232,CH232,CJ232))</f>
        <v/>
      </c>
      <c r="CP232" s="5" t="str">
        <f>IF(SUM(BK232,BP232:BQ232,BS232:BT232,BV232:BW232,BY232:BZ232,CB232:CC232,CE232:CG232,CI232)=0, "", SUM(BK232,BP232:BQ232,BS232:BT232,BV232:BW232,BY232:BZ232,CB232:CC232,CE232:CG232,CI232))</f>
        <v/>
      </c>
      <c r="CQ232" s="5" t="str">
        <f>IF(SUM(CB232:CC232,CE232:CF232,CI232)=0, "", SUM(CB232:CC232,CE232:CF232,CI232))</f>
        <v/>
      </c>
      <c r="CR232" s="5" t="str">
        <f>IF(SUM(BQ232,BS232:BT232,BW232,BY232)=0, "", SUM(BQ232,BS232:BT232,BW232,BY232))</f>
        <v/>
      </c>
      <c r="CS232" s="5" t="str">
        <f>IF(SUM(BK232,BP232,BV232,BZ232,CG232)=0, "", SUM(BK232,BP232,BV232,BZ232,CG232))</f>
        <v/>
      </c>
      <c r="CT232" s="5" t="str">
        <f>IF(SUM(BI232:BJ232,BL232,BN232,CH232)=0, "", SUM(BI232:BJ232,BL232,BN232,CH232))</f>
        <v/>
      </c>
      <c r="CU232" s="5" t="str">
        <f>IF(SUM(BM232,BO232,BU232,CA232,CJ232)=0, "", SUM(BM232,BO232,BU232,CA232,CJ232))</f>
        <v/>
      </c>
      <c r="CV232" s="5" t="str">
        <f>IF(CQ232="", "", IF(CQ232&gt;=8, 1, 0))</f>
        <v/>
      </c>
      <c r="CW232" s="5" t="str">
        <f>IF(CR232="", "", IF(CR232&gt;=10, 1, 0))</f>
        <v/>
      </c>
      <c r="CX232" s="5" t="str">
        <f>IF(CS232="", "", IF(CS232&gt;=13, 1, 0))</f>
        <v/>
      </c>
      <c r="CY232" s="5" t="str">
        <f>IF(CT232="", "", IF(CT232&gt;=10, 1, 0))</f>
        <v/>
      </c>
      <c r="CZ232" s="5" t="str">
        <f>IF(CU232="", "", IF(CU232&gt;=15, 1, 0))</f>
        <v/>
      </c>
      <c r="DA232" s="5" t="str">
        <f>IF(AND(BR232="", BX232="", CD232=""), "", IF(BR232=5,1,0) + IF(BX232=5,1,0) + IF(CD232=5,1,0))</f>
        <v/>
      </c>
      <c r="DB232" s="6"/>
      <c r="DC232" s="5"/>
      <c r="DD232" s="13"/>
      <c r="DE232" s="5"/>
      <c r="DF232" s="13"/>
      <c r="DG232" s="5"/>
      <c r="DH232" s="13"/>
      <c r="DI232" s="5"/>
      <c r="DJ232" s="13"/>
      <c r="DK232" s="5"/>
      <c r="DL232" s="13"/>
      <c r="DM232" s="5"/>
      <c r="DN232" s="13"/>
      <c r="DO232" s="5"/>
      <c r="DP232" s="13"/>
      <c r="DQ232" s="5"/>
      <c r="DR232" s="13"/>
      <c r="DS232" s="5"/>
      <c r="DT232" s="13"/>
      <c r="DU232" s="5"/>
      <c r="DV232" s="13"/>
      <c r="DW232" s="5"/>
      <c r="DX232" s="13"/>
      <c r="DY232" s="5"/>
      <c r="DZ232" s="13"/>
      <c r="EA232" s="5"/>
      <c r="EB232" s="13"/>
      <c r="EC232" s="5"/>
      <c r="ED232" s="13"/>
      <c r="EE232" s="5"/>
      <c r="EF232" s="13"/>
      <c r="EG232" s="5"/>
      <c r="EH232" s="13"/>
      <c r="EI232" s="5"/>
      <c r="EJ232" s="13"/>
      <c r="EK232" s="5"/>
      <c r="EL232" s="5"/>
      <c r="EM232" s="5"/>
      <c r="EN232" s="6"/>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6"/>
      <c r="FM232" s="5"/>
      <c r="FN232" s="5"/>
      <c r="FO232" s="5"/>
      <c r="FP232" s="5"/>
      <c r="FQ232" s="5"/>
      <c r="FR232" s="5"/>
      <c r="FS232" s="14" t="str">
        <f>IF(COUNTBLANK(FM232:FR232)&gt;0, "", AVERAGE(FM232:FR232))</f>
        <v/>
      </c>
      <c r="FT232" s="6"/>
      <c r="FU232" s="5"/>
      <c r="FV232" s="5"/>
      <c r="FW232" s="5"/>
      <c r="FX232" s="5"/>
      <c r="FY232" s="5"/>
      <c r="FZ232" s="5"/>
      <c r="GA232" s="5"/>
      <c r="GB232" s="5"/>
      <c r="GC232" s="5"/>
      <c r="GD232" s="5"/>
      <c r="GE232" s="5" t="str">
        <f>IF(COUNTBLANK(FU232:GC232)&gt;0, "", SUM(FU232:GC232))</f>
        <v/>
      </c>
      <c r="GF232" s="6"/>
      <c r="GG232" s="5"/>
      <c r="GH232" s="5"/>
      <c r="GI232" s="5"/>
      <c r="GJ232" s="5"/>
      <c r="GK232" s="5"/>
      <c r="GL232" s="5"/>
      <c r="GM232" s="5"/>
      <c r="GN232" s="5" t="str">
        <f>IF(COUNTBLANK(GG232:GM232)&gt;0, "", SUM(GG232:GM232))</f>
        <v/>
      </c>
      <c r="GO232" s="6"/>
      <c r="GP232" s="5"/>
      <c r="GQ232" s="5"/>
      <c r="GR232" s="5"/>
      <c r="GS232" s="5"/>
      <c r="GT232" s="5"/>
      <c r="GU232" s="5"/>
      <c r="GV232" s="5"/>
      <c r="GW232" s="5"/>
      <c r="GX232" s="5"/>
      <c r="GY232" s="5"/>
      <c r="GZ232" s="5"/>
      <c r="HA232" s="5"/>
      <c r="HB232" s="5"/>
      <c r="HC232" s="5"/>
      <c r="HD232" s="5"/>
      <c r="HE232" s="5"/>
      <c r="HF232" s="5"/>
      <c r="HG232" s="5"/>
      <c r="HH232" s="5"/>
      <c r="HI232" s="5" t="str">
        <f>IF(COUNTBLANK(GQ232:HH232)&gt;0, "", SUM(GQ232:HH232))</f>
        <v/>
      </c>
      <c r="HJ232" s="6"/>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t="str">
        <f>IF(COUNTA(HK232:II232)=0, "", SUM(HK232,HL232,HN232,HO232,HP232,HU232,HV232,HX232,HZ232,IA232,IB232,IH232))</f>
        <v/>
      </c>
      <c r="IK232" s="5" t="str">
        <f>IF(COUNTA(HK232:II232)=0, "", SUM(HM232,HQ232,HR232,HS232,HT232,HW232,HY232,IC232,ID232,IE232,IF232,IG232,II232))</f>
        <v/>
      </c>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t="str">
        <f>IF(COUNTA(IL232:JJ232)=0, "", SUM(IL232,IM232,IO232,IP232,IQ232,IV232,IW232,IY232,JA232,JB232,JC232,JI232))</f>
        <v/>
      </c>
      <c r="JL232" s="5" t="str">
        <f>IF(COUNTA(IL232:JJ232)=0, "", SUM(IN232,IR232,IS232,IT232,IU232,IX232,IZ232,JD232,JE232,JF232,JG232,JH232,JJ232))</f>
        <v/>
      </c>
      <c r="JM232" s="6"/>
      <c r="JN232" s="5"/>
      <c r="JO232" s="5"/>
      <c r="JP232" s="5"/>
      <c r="JQ232" s="5"/>
      <c r="JR232" s="5"/>
      <c r="JS232" s="5"/>
      <c r="JT232" s="5"/>
      <c r="JU232" s="5"/>
      <c r="JV232" s="5"/>
      <c r="JW232" s="5"/>
      <c r="JX232" s="5"/>
      <c r="JY232" s="5"/>
      <c r="JZ232" s="5"/>
      <c r="KA232" s="5"/>
      <c r="KB232" s="5"/>
      <c r="KC232" s="5"/>
      <c r="KD232" s="5"/>
      <c r="KE232" s="5"/>
      <c r="KF232" s="5"/>
      <c r="KG232" s="5"/>
      <c r="KH232" s="5"/>
      <c r="KI232" s="5"/>
      <c r="KJ232" s="5"/>
      <c r="KK232" s="5"/>
      <c r="KL232" s="5"/>
      <c r="KM232" s="5"/>
      <c r="KN232" s="5"/>
      <c r="KO232" s="5"/>
      <c r="KP232" s="5"/>
      <c r="KQ232" s="5"/>
      <c r="KR232" s="5"/>
      <c r="KS232" s="5"/>
      <c r="KT232" s="5"/>
      <c r="KU232" s="5"/>
      <c r="KV232" s="5"/>
      <c r="KW232" s="5"/>
      <c r="KX232" s="12"/>
      <c r="KY232" s="12"/>
      <c r="KZ232" s="12"/>
      <c r="LA232" s="12"/>
      <c r="LB232" s="12"/>
      <c r="LC232" s="12"/>
      <c r="LD232" s="12"/>
      <c r="LE232" s="6"/>
      <c r="LF232" s="5"/>
      <c r="LG232" s="5"/>
      <c r="LH232" s="5"/>
      <c r="LI232" s="5"/>
      <c r="LJ232" s="5"/>
      <c r="LK232" s="5"/>
      <c r="LL232" s="5"/>
      <c r="LM232" s="5"/>
      <c r="LN232" s="5"/>
      <c r="LO232" s="5"/>
      <c r="LP232" s="5"/>
      <c r="LQ232" s="5"/>
      <c r="LR232" s="5"/>
      <c r="LS232" s="5"/>
      <c r="LT232" s="5"/>
      <c r="LU232" s="5"/>
      <c r="LV232" s="5"/>
      <c r="LW232" s="5"/>
      <c r="LX232" s="5"/>
      <c r="LY232" s="5"/>
      <c r="LZ232" s="5"/>
      <c r="MA232" s="5"/>
      <c r="MB232" s="5"/>
      <c r="MC232" s="5"/>
      <c r="MD232" s="5"/>
      <c r="ME232" s="5"/>
      <c r="MF232" s="5"/>
      <c r="MG232" s="5"/>
      <c r="MH232" s="5" t="str">
        <f>IF(COUNTBLANK(LF232:MG232)&gt;0, "", AVERAGE(LF232:MG232))</f>
        <v/>
      </c>
      <c r="MI232" s="5" t="str">
        <f>IF(COUNTA(LF232:MG232)=0, "", AVERAGE(LG232,LS232,LT232,LU232,LV232,LW232,LY232,MA232,MB232))</f>
        <v/>
      </c>
      <c r="MJ232" s="5" t="str">
        <f>IF(COUNTA(LF232:MG232)=0, "", AVERAGE(LH232,LI232,LJ232,LK232,LM232,LO232,MD232,ME232))</f>
        <v/>
      </c>
      <c r="MK232" s="5" t="str">
        <f>IF(COUNTA(LF232:MG232)=0, "", AVERAGE(LL232,LP232,LQ232,LR232,MF232,MG232))</f>
        <v/>
      </c>
      <c r="ML232" s="6"/>
      <c r="MM232" s="5"/>
      <c r="MN232" s="5"/>
      <c r="MO232" s="5"/>
      <c r="MP232" s="5"/>
      <c r="MQ232" s="5"/>
      <c r="MR232" s="5"/>
      <c r="MS232" s="5"/>
      <c r="MT232" s="5"/>
      <c r="MU232" s="5"/>
      <c r="MV232" s="5"/>
      <c r="MW232" s="5"/>
      <c r="MX232" s="5"/>
      <c r="MY232" s="5"/>
      <c r="MZ232" s="5"/>
      <c r="NA232" s="5"/>
      <c r="NB232" s="5"/>
      <c r="NC232" s="5"/>
      <c r="ND232" s="5"/>
      <c r="NE232" s="5"/>
      <c r="NF232" s="5"/>
      <c r="NG232" s="5" t="str">
        <f>IF(COUNTA(MM232:NF232)=0, "", SUM(MM232:NF232))</f>
        <v/>
      </c>
      <c r="NH232" s="6"/>
      <c r="NI232" s="5"/>
      <c r="NJ232" s="5"/>
      <c r="NK232" s="5"/>
      <c r="NL232" s="5"/>
      <c r="NM232" s="5"/>
      <c r="NN232" s="5"/>
      <c r="NO232" s="5"/>
      <c r="NP232" s="5"/>
      <c r="NQ232" s="5"/>
      <c r="NR232" s="5"/>
      <c r="NS232" s="5"/>
      <c r="NT232" s="5"/>
      <c r="NU232" s="5"/>
      <c r="NV232" s="5"/>
      <c r="NW232" s="5"/>
      <c r="NX232" s="5"/>
      <c r="NY232" s="5"/>
      <c r="NZ232" s="5"/>
      <c r="OA232" s="5"/>
      <c r="OB232" s="5"/>
      <c r="OC232" s="5"/>
      <c r="OD232" s="5"/>
      <c r="OE232" s="5"/>
      <c r="OF232" s="5"/>
      <c r="OG232" s="5"/>
      <c r="OH232" s="5"/>
      <c r="OI232" s="5"/>
      <c r="OJ232" s="5"/>
      <c r="OK232" s="5" t="str">
        <f>IF(COUNTA(NI232:OJ232)=0, "", SUM(NK232,NP232,NS232,NW232,OC232,OG232,OJ232))</f>
        <v/>
      </c>
      <c r="OL232" s="5" t="str">
        <f>IF(COUNTA(NI232:OJ232)=0, "", SUM(NJ232,NL232,NQ232,NV232,NZ232,OB232,OD232))</f>
        <v/>
      </c>
      <c r="OM232" s="5" t="str">
        <f>IF(COUNTA(NI232:OJ232)=0, "", SUM(NN232,NR232,NU232,NY232,OA232,OF232,OI232))</f>
        <v/>
      </c>
      <c r="ON232" s="5" t="str">
        <f>IF(COUNTA(NI232:OJ232)=0, "", SUM(NI232,NM232,NO232,NT232,NX232,OE232,OH232))</f>
        <v/>
      </c>
      <c r="OQ232" s="6"/>
      <c r="OR232" s="5"/>
      <c r="OS232" s="5"/>
      <c r="OT232" s="5"/>
      <c r="OU232" s="5"/>
      <c r="OV232" s="5"/>
      <c r="OW232" s="5"/>
      <c r="OX232" s="5"/>
      <c r="OY232" s="5"/>
      <c r="OZ232" s="5"/>
      <c r="PA232" s="5"/>
      <c r="PB232" s="5"/>
      <c r="PC232" s="5"/>
      <c r="PD232" s="5"/>
      <c r="PE232" s="5"/>
      <c r="PF232" s="5"/>
      <c r="PG232" s="5"/>
      <c r="PH232" s="5"/>
      <c r="PI232" s="5"/>
      <c r="PJ232" s="5"/>
      <c r="PK232" s="5"/>
      <c r="PL232" s="5"/>
      <c r="PM232" s="5"/>
      <c r="PN232" s="5"/>
      <c r="PO232" s="5"/>
      <c r="PP232" s="5"/>
      <c r="PQ232" s="5"/>
      <c r="PR232" s="5"/>
      <c r="PS232" s="5"/>
      <c r="PT232" s="5" t="str">
        <f>IF(COUNTBLANK(OR232:PS232)&gt;0, "", AVERAGE(OR232:PS232))</f>
        <v/>
      </c>
      <c r="PU232" s="5" t="str">
        <f>IF(COUNTA(OR232:PS232)=0, "", AVERAGE(OS232,PE232,PF232,PG232,PH232,PI232,PK232,PM232,PN232))</f>
        <v/>
      </c>
      <c r="PV232" s="5" t="str">
        <f>IF(COUNTA(OR232:PS232)=0, "", AVERAGE(OT232,OU232,OV232,OW232,OY232,PA232,PP232,PQ232))</f>
        <v/>
      </c>
      <c r="PW232" s="5" t="str">
        <f>IF(COUNTA(OR232:PS232)=0, "", AVERAGE(OX232,PB232,PC232,PD232,PR232,PS232))</f>
        <v/>
      </c>
      <c r="PX232" s="6"/>
      <c r="PY232" s="5"/>
      <c r="PZ232" s="5"/>
      <c r="QA232" s="5"/>
      <c r="QB232" s="5"/>
      <c r="QC232" s="5"/>
      <c r="QD232" s="5"/>
      <c r="QE232" s="5"/>
      <c r="QF232" s="5"/>
      <c r="QG232" s="5"/>
      <c r="QH232" s="5"/>
      <c r="QI232" s="5" t="str">
        <f>IF(COUNTBLANK(PY232:QG232)&gt;0, "", SUM(PY232:QG232))</f>
        <v/>
      </c>
      <c r="QJ232" s="6"/>
      <c r="QK232" s="5"/>
      <c r="QL232" s="5"/>
      <c r="QM232" s="5"/>
      <c r="QN232" s="5"/>
      <c r="QO232" s="5"/>
      <c r="QP232" s="5"/>
      <c r="QQ232" s="5"/>
      <c r="QR232" s="5"/>
      <c r="QS232" s="5"/>
      <c r="QT232" s="5"/>
      <c r="QU232" s="5" t="str">
        <f>IF(COUNTBLANK(QK232:QS232)&gt;0, "", SUM(QK232:QS232))</f>
        <v/>
      </c>
      <c r="QV232" s="6"/>
      <c r="QW232" s="5"/>
      <c r="QX232" s="5"/>
      <c r="QY232" s="5"/>
      <c r="QZ232" s="5"/>
      <c r="RA232" s="5"/>
      <c r="RB232" s="5"/>
      <c r="RC232" s="5"/>
      <c r="RD232" s="5"/>
      <c r="RE232" s="5"/>
      <c r="RF232" s="5"/>
      <c r="RG232" s="5" t="str">
        <f>IF(COUNTBLANK(QW232:RE232)&gt;0, "", SUM(QW232:RE232))</f>
        <v/>
      </c>
      <c r="RH232" s="6"/>
      <c r="RI232" s="5"/>
      <c r="RJ232" s="5"/>
      <c r="RK232" s="5"/>
      <c r="RL232" s="5"/>
      <c r="RM232" s="5"/>
      <c r="RN232" s="5"/>
      <c r="RO232" s="5"/>
      <c r="RP232" s="5" t="str">
        <f>IF(COUNTBLANK(RI232:RO232)&gt;0, "", SUM(RI232:RO232))</f>
        <v/>
      </c>
      <c r="RQ232" s="6"/>
      <c r="RR232" s="5"/>
      <c r="RS232" s="5"/>
      <c r="RT232" s="5"/>
      <c r="RU232" s="5"/>
      <c r="RV232" s="5"/>
      <c r="RW232" s="5"/>
      <c r="RX232" s="5"/>
      <c r="RY232" s="5" t="str">
        <f>IF(COUNTBLANK(RR232:RX232)&gt;0, "", SUM(RR232:RX232))</f>
        <v/>
      </c>
      <c r="RZ232" s="6"/>
      <c r="SA232" s="5"/>
      <c r="SB232" s="5"/>
      <c r="SC232" s="5"/>
      <c r="SD232" s="5"/>
      <c r="SE232" s="5"/>
      <c r="SF232" s="5"/>
      <c r="SG232" s="5"/>
      <c r="SH232" s="5" t="str">
        <f>IF(COUNTBLANK(SA232:SG232)&gt;0, "", SUM(SA232:SG232))</f>
        <v/>
      </c>
      <c r="SI232" s="6"/>
      <c r="SJ232" s="5"/>
      <c r="SK232" s="5"/>
      <c r="SL232" s="5"/>
      <c r="SM232" s="5"/>
      <c r="SN232" s="5"/>
      <c r="SO232" s="5"/>
      <c r="SP232" s="5"/>
      <c r="SQ232" s="5"/>
      <c r="SR232" s="5"/>
      <c r="SS232" s="5"/>
      <c r="ST232" s="5"/>
      <c r="SU232" s="5"/>
      <c r="SV232" s="5"/>
      <c r="SW232" s="5"/>
      <c r="SX232" s="5"/>
      <c r="SY232" s="5"/>
      <c r="SZ232" s="5"/>
      <c r="TA232" s="5"/>
      <c r="TB232" s="5"/>
      <c r="TC232" s="5" t="str">
        <f>IF(COUNTBLANK(SJ232:TB232)&gt;0, "", SUM(SJ232:TB232))</f>
        <v/>
      </c>
      <c r="TD232" s="5" t="str">
        <f>IF(COUNTBLANK(SJ232:TB232)&gt;0, "", SUM(SL232,SO232,SR232,SS232,ST232,SU232,SV232,SX232,SY232,TB232))</f>
        <v/>
      </c>
      <c r="TE232" s="5" t="str">
        <f>IF(COUNTBLANK(SJ232:TB232)&gt;0, "", SUM(SJ232,SK232,SM232,SN232,SQ232,SW232,SZ232,TA232))</f>
        <v/>
      </c>
      <c r="TF232" s="6"/>
      <c r="TG232" s="5"/>
      <c r="TH232" s="5"/>
      <c r="TI232" s="5"/>
      <c r="TJ232" s="5"/>
      <c r="TK232" s="5"/>
      <c r="TL232" s="5"/>
      <c r="TM232" s="5"/>
      <c r="TN232" s="5"/>
      <c r="TO232" s="5"/>
      <c r="TP232" s="5"/>
      <c r="TQ232" s="5"/>
      <c r="TR232" s="5"/>
      <c r="TS232" s="5"/>
      <c r="TT232" s="5"/>
      <c r="TU232" s="5"/>
      <c r="TV232" s="5"/>
      <c r="TW232" s="5"/>
      <c r="TX232" s="5"/>
      <c r="TY232" s="5"/>
      <c r="TZ232" s="5" t="str">
        <f>IF(COUNTBLANK(TG232:TY232)&gt;0, "", SUM(TG232:TY232))</f>
        <v/>
      </c>
      <c r="UA232" s="5" t="str">
        <f>IF(COUNTBLANK(TG232:TY232)&gt;0, "", SUM(TI232,TL232,TO232,TP232,TQ232,TR232,TS232,TU232,TV232,TY232))</f>
        <v/>
      </c>
      <c r="UB232" s="5" t="str">
        <f>IF(COUNTBLANK(TG232:TY232)&gt;0, "", SUM(TG232,TH232,TJ232,TK232,TN232,TT232,TW232,TX232))</f>
        <v/>
      </c>
      <c r="UC232" s="6"/>
      <c r="UD232" s="5"/>
      <c r="UE232" s="5"/>
      <c r="UF232" s="5"/>
      <c r="UG232" s="5"/>
      <c r="UH232" s="5"/>
      <c r="UI232" s="5"/>
      <c r="UJ232" s="5"/>
      <c r="UK232" s="5"/>
      <c r="UL232" s="5"/>
      <c r="UM232" s="5"/>
      <c r="UN232" s="5"/>
      <c r="UO232" s="5"/>
      <c r="UP232" s="5"/>
      <c r="UQ232" s="5"/>
      <c r="UR232" s="5"/>
      <c r="US232" s="5"/>
      <c r="UT232" s="5"/>
      <c r="UU232" s="5"/>
      <c r="UV232" s="5"/>
      <c r="UW232" s="5" t="str">
        <f>IF(COUNTBLANK(UD232:UV232)&gt;0, "", SUM(UD232:UV232))</f>
        <v/>
      </c>
      <c r="UX232" s="5" t="str">
        <f>IF(COUNTBLANK(UD232:UV232)&gt;0, "", SUM(UF232,UI232,UL232,UM232,UN232,UO232,UP232,UR232,US232,UV232))</f>
        <v/>
      </c>
      <c r="UY232" s="5" t="str">
        <f>IF(COUNTBLANK(UD232:UV232)&gt;0, "", SUM(UD232,UE232,UG232,UH232,UK232,UQ232,UT232,UU232))</f>
        <v/>
      </c>
      <c r="UZ232" s="6"/>
      <c r="VA232" s="6"/>
      <c r="VB232" s="5"/>
      <c r="VC232" s="5"/>
      <c r="VE232" s="5"/>
      <c r="VF232" s="5"/>
      <c r="VG232" s="5"/>
      <c r="VH232" s="5"/>
      <c r="VI232" s="5"/>
      <c r="VK232" s="5"/>
      <c r="VL232" s="5"/>
      <c r="VN232" s="6"/>
      <c r="VO232" s="5"/>
      <c r="VP232" s="5"/>
      <c r="VQ232" s="5"/>
      <c r="VR232" s="5"/>
      <c r="VS232" s="5"/>
      <c r="VT232" s="5"/>
      <c r="VU232" s="5"/>
      <c r="VV232" s="5"/>
      <c r="VW232" s="5"/>
      <c r="VX232" s="5"/>
      <c r="VY232" s="5"/>
      <c r="VZ232" s="5"/>
      <c r="WA232" s="5"/>
      <c r="WB232" s="5"/>
      <c r="WC232" s="5"/>
      <c r="WD232" s="5"/>
      <c r="WE232" s="5"/>
      <c r="WF232" s="5"/>
      <c r="WG232" s="5"/>
      <c r="WH232" s="5"/>
      <c r="WI232" s="5"/>
      <c r="WJ232" s="5"/>
      <c r="WK232" s="5"/>
      <c r="WL232" s="5"/>
      <c r="WM232" s="5"/>
      <c r="WN232" s="5"/>
      <c r="WO232" s="5"/>
      <c r="WP232" s="5"/>
      <c r="WQ232" s="5"/>
      <c r="WR232" s="5" t="str">
        <f>IF(COUNTBLANK(VO232:WQ232)&gt;0, "", SUM(VQ232:WJ232))</f>
        <v/>
      </c>
      <c r="WS232" s="5" t="str">
        <f>IF(COUNTBLANK(VO232:WQ232)&gt;0, "", SUM(VQ232:VZ232))</f>
        <v/>
      </c>
      <c r="WT232" s="5" t="str">
        <f>IF(COUNTBLANK(VO232:WQ232)&gt;0, "", SUM(WA232:WL232))</f>
        <v/>
      </c>
      <c r="WU232" s="5" t="str">
        <f>IF(COUNTBLANK(VO232:WQ232)&gt;0, "", SUM(WK232:WL232))</f>
        <v/>
      </c>
      <c r="WV232" s="5"/>
      <c r="WW232" s="5" t="str">
        <f>IF(COUNTBLANK(VO232:WQ232)&gt;0, "", SUM(VQ232:VU232))</f>
        <v/>
      </c>
      <c r="WX232" s="5" t="str">
        <f>IF(COUNTBLANK(VO232:WQ232)&gt;0, "", SUM(VV232:VW232))</f>
        <v/>
      </c>
      <c r="WY232" s="5" t="str">
        <f>IF(COUNTBLANK(VO232:WQ232)&gt;0, "", SUM(VX232:WD232))</f>
        <v/>
      </c>
      <c r="WZ232" s="5" t="str">
        <f>IF(COUNTBLANK(VO232:WQ232)&gt;0, "", SUM(WE232:WJ232))</f>
        <v/>
      </c>
      <c r="XA232" s="6"/>
      <c r="XB232" s="5"/>
      <c r="XC232" s="5"/>
      <c r="XD232" s="5"/>
      <c r="XE232" s="5"/>
      <c r="XF232" s="5"/>
      <c r="XG232" s="5"/>
      <c r="XH232" s="5"/>
      <c r="XI232" s="5"/>
      <c r="XJ232" s="5"/>
      <c r="XK232" s="5"/>
      <c r="XL232" s="5" t="str">
        <f>IF(COUNTBLANK(XB232:XJ232)&gt;0, "", SUM(XB232:XJ232))</f>
        <v/>
      </c>
      <c r="XM232" s="6"/>
      <c r="XN232" s="5"/>
      <c r="XO232" s="5"/>
      <c r="XP232" s="5"/>
      <c r="XQ232" s="5"/>
      <c r="XR232" s="5"/>
      <c r="XS232" s="5"/>
      <c r="XT232" s="5"/>
      <c r="XU232" s="5" t="str">
        <f>IF(COUNTBLANK(XN232:XT232)&gt;0, "", SUM(XN232:XT232))</f>
        <v/>
      </c>
      <c r="XV232" s="6"/>
      <c r="XW232" s="5"/>
      <c r="XX232" s="5"/>
      <c r="XY232" s="5"/>
      <c r="XZ232" s="5"/>
      <c r="YA232" s="5"/>
      <c r="YB232" s="5"/>
      <c r="YC232" s="5"/>
      <c r="YD232" s="5"/>
      <c r="YE232" s="5"/>
      <c r="YF232" s="5"/>
      <c r="YG232" s="5"/>
      <c r="YH232" s="5"/>
      <c r="YI232" s="5"/>
      <c r="YJ232" s="5"/>
      <c r="YK232" s="5"/>
      <c r="YL232" s="5"/>
      <c r="YM232" s="5"/>
      <c r="YN232" s="5"/>
      <c r="YO232" s="5"/>
      <c r="YP232" s="12" t="str">
        <f>IF(COUNTBLANK(XW232:YO232)&gt;0, "", SUM(XW232:YO232))</f>
        <v/>
      </c>
      <c r="YQ232" s="12" t="str">
        <f>IF(COUNTBLANK(XW232:YO232)&gt;0, "", SUM(XY232,YC232,YD232,YE232,YJ232,YK232,YL232,YM232))</f>
        <v/>
      </c>
      <c r="YR232" s="12" t="str">
        <f>IF(COUNTBLANK(XW232:YO232)&gt;0, "", SUM(YF232:YH232))</f>
        <v/>
      </c>
      <c r="YS232" s="12" t="str">
        <f>IF(COUNTBLANK(XW232:YO232)&gt;0, "", SUM(XW232,XX232,YB232))</f>
        <v/>
      </c>
      <c r="YT232" s="12" t="str">
        <f>IF(COUNTBLANK(XW232:YO232)&gt;0, "", SUM(XZ232,YA232,YI232,YN232,YO232))</f>
        <v/>
      </c>
      <c r="YU232" s="12" t="str">
        <f>IF(COUNTBLANK(XW232:YO232)&gt;0, "", SUM(XY232,XZ232,YA232,YB232,YC232,YF232,YJ232,YN232,YO232))</f>
        <v/>
      </c>
      <c r="YV232" s="12" t="str">
        <f>IF(COUNTBLANK(XW232:YO232)&gt;0, "", SUM(XW232,XX232,YK232,YL232,YM232))</f>
        <v/>
      </c>
      <c r="YW232" s="12" t="str">
        <f>IF(COUNTBLANK(XW232:YO232)&gt;0, "", SUM(YD232,YE232,YG232,YH232,YI232))</f>
        <v/>
      </c>
      <c r="YX232" s="6"/>
      <c r="YY232" s="5"/>
      <c r="YZ232" s="5"/>
      <c r="ZA232" s="5"/>
      <c r="ZB232" s="5"/>
      <c r="ZC232" s="5"/>
      <c r="ZD232" s="5"/>
      <c r="ZE232" s="5"/>
      <c r="ZF232" s="5"/>
      <c r="ZG232" s="5"/>
      <c r="ZH232" s="5"/>
      <c r="ZI232" s="5"/>
      <c r="ZJ232" s="5"/>
      <c r="ZK232" s="5"/>
      <c r="ZL232" s="5"/>
      <c r="ZM232" s="5"/>
      <c r="ZN232" s="5"/>
      <c r="ZO232" s="5"/>
      <c r="ZP232" s="5"/>
      <c r="ZQ232" s="5"/>
      <c r="ZR232" s="5"/>
      <c r="ZS232" s="5"/>
      <c r="ZT232" s="5"/>
      <c r="ZU232" s="5"/>
      <c r="ZV232" s="5"/>
      <c r="ZW232" s="5"/>
      <c r="ZX232" s="5"/>
      <c r="ZY232" s="5"/>
      <c r="ZZ232" s="5"/>
      <c r="AAA232" s="5" t="str">
        <f>IF(COUNTBLANK(YY232:ZZ232)&gt;0, "", AVERAGE(YY232:ZZ232))</f>
        <v/>
      </c>
      <c r="AAB232" s="5" t="str">
        <f>IF(COUNTA(YY232:ZZ232)=0, "", AVERAGE(YZ232,ZL232,ZM232,ZN232,ZO232,ZP232,ZR232,ZT232,ZU232))</f>
        <v/>
      </c>
      <c r="AAC232" s="5" t="str">
        <f>IF(COUNTA(YY232:ZZ232)=0, "", AVERAGE(ZA232,ZB232,ZC232,ZD232,ZF232,ZH232,ZW232,ZX232))</f>
        <v/>
      </c>
      <c r="AAD232" s="5" t="str">
        <f>IF(COUNTA(YY232:ZZ232)=0, "", AVERAGE(ZE232,ZI232,ZJ232,ZK232,ZY232,ZZ232))</f>
        <v/>
      </c>
      <c r="AAE232" s="6"/>
      <c r="AAF232" s="5"/>
      <c r="AAG232" s="5"/>
      <c r="AAH232" s="5"/>
      <c r="AAI232" s="5"/>
      <c r="AAJ232" s="5"/>
      <c r="AAK232" s="5"/>
      <c r="AAL232" s="5"/>
      <c r="AAM232" s="5"/>
      <c r="AAN232" s="5"/>
      <c r="AAO232" s="5"/>
      <c r="AAP232" s="5"/>
      <c r="AAQ232" s="5"/>
      <c r="AAR232" s="5"/>
      <c r="AAS232" s="5"/>
      <c r="AAT232" s="5"/>
      <c r="AAU232" s="5"/>
      <c r="AAV232" s="5"/>
      <c r="AAW232" s="5"/>
      <c r="AAX232" s="5"/>
      <c r="AAY232" s="5"/>
      <c r="AAZ232" s="5"/>
      <c r="ABA232" s="5"/>
      <c r="ABB232" s="5"/>
      <c r="ABC232" s="5"/>
      <c r="ABD232" s="5"/>
      <c r="ABE232" s="5"/>
      <c r="ABF232" s="5"/>
      <c r="ABG232" s="5"/>
      <c r="ABH232" s="5"/>
      <c r="ABI232" s="5"/>
      <c r="ABJ232" s="5"/>
      <c r="ABK232" s="5"/>
      <c r="ABL232" s="5"/>
      <c r="ABM232" s="5"/>
      <c r="ABN232" s="5"/>
      <c r="ABO232" s="5"/>
      <c r="ABP232" s="5"/>
      <c r="ABQ232" s="5"/>
      <c r="ABR232" s="5"/>
      <c r="ABS232" s="5"/>
      <c r="ABT232" s="5"/>
      <c r="ABU232" s="5"/>
      <c r="ABV232" s="5"/>
      <c r="ABW232" s="5"/>
      <c r="ABX232" s="5"/>
      <c r="ABY232" s="6"/>
      <c r="ABZ232" s="5"/>
      <c r="ACA232" s="5"/>
      <c r="ACB232" s="5"/>
      <c r="ACC232" s="5"/>
      <c r="ACD232" s="5"/>
      <c r="ACE232" s="5"/>
      <c r="ACF232" s="5"/>
      <c r="ACG232" s="5"/>
      <c r="ACH232" s="5"/>
      <c r="ACI232" s="5"/>
      <c r="ACJ232" s="5"/>
      <c r="ACK232" s="5"/>
      <c r="ACL232" s="5"/>
      <c r="ACM232" s="5"/>
      <c r="ACN232" s="5"/>
      <c r="ACO232" s="5"/>
      <c r="ACP232" s="5"/>
      <c r="ACQ232" s="5"/>
      <c r="ACR232" s="5"/>
      <c r="ACS232" s="5"/>
      <c r="ACT232" s="5"/>
      <c r="ACU232" s="5"/>
      <c r="ACV232" s="5"/>
      <c r="ACW232" s="5"/>
      <c r="ACX232" s="5"/>
      <c r="ACY232" s="5"/>
      <c r="ACZ232" s="5"/>
      <c r="ADA232" s="5"/>
      <c r="ADB232" s="5"/>
      <c r="ADC232" s="5"/>
      <c r="ADD232" s="5"/>
      <c r="ADE232" s="5"/>
      <c r="ADF232" s="5"/>
      <c r="ADG232" s="5"/>
      <c r="ADH232" s="5"/>
      <c r="ADI232" s="5"/>
      <c r="ADJ232" s="5"/>
      <c r="ADK232" s="5"/>
      <c r="ADL232" s="5"/>
      <c r="ADM232" s="5"/>
      <c r="ADN232" s="5"/>
      <c r="ADO232" s="5"/>
      <c r="ADP232" s="5"/>
      <c r="ADQ232" s="6"/>
      <c r="ADR232" s="5"/>
      <c r="ADS232" s="5"/>
      <c r="ADT232" s="5"/>
      <c r="ADU232" s="5"/>
      <c r="ADV232" s="5"/>
      <c r="ADW232" s="5"/>
      <c r="ADX232" s="5"/>
      <c r="ADY232" s="5"/>
      <c r="ADZ232" s="5"/>
      <c r="AEA232" s="5"/>
      <c r="AEB232" s="5"/>
      <c r="AEC232" s="5"/>
      <c r="AED232" s="5"/>
      <c r="AEE232" s="5"/>
      <c r="AEF232" s="5"/>
      <c r="AEG232" s="5"/>
      <c r="AEH232" s="5"/>
      <c r="AEI232" s="5"/>
      <c r="AEJ232" s="5"/>
      <c r="AEK232" s="5"/>
      <c r="AEL232" s="5" t="str">
        <f>IF(COUNTA(ADR232:AEK232)=0, "", SUM(ADR232:AEK232))</f>
        <v/>
      </c>
      <c r="AEM232" s="8"/>
      <c r="AEN232" s="6"/>
      <c r="AEO232" s="6"/>
      <c r="AEP232" s="6"/>
      <c r="AEQ232" s="6"/>
      <c r="AER232" s="5"/>
      <c r="AES232" s="6"/>
      <c r="AET232" s="6"/>
      <c r="AEU232" s="6"/>
      <c r="AEV232" s="5"/>
      <c r="AEW232" s="5"/>
      <c r="AEX232" s="5"/>
      <c r="AEY232" s="5"/>
      <c r="AEZ232" s="5"/>
      <c r="AFA232" s="5"/>
      <c r="AFB232" s="5"/>
      <c r="AFC232" s="5"/>
      <c r="AFD232" s="5"/>
      <c r="AFE232" s="5"/>
      <c r="AFF232" s="5"/>
      <c r="AFG232" s="5"/>
      <c r="AFH232" s="5"/>
      <c r="AFI232" s="5"/>
      <c r="AFJ232" s="5"/>
      <c r="AFK232" s="5"/>
      <c r="AFL232" s="5"/>
      <c r="AFM232" s="5"/>
      <c r="AFN232" s="5"/>
      <c r="AFO232" s="5"/>
      <c r="AFP232" s="5"/>
      <c r="AFQ232" s="5"/>
      <c r="AFR232" s="5"/>
      <c r="AFS232" s="5"/>
      <c r="AFT232" s="5"/>
      <c r="AFU232" s="5"/>
      <c r="AFV232" s="5"/>
      <c r="AFW232" s="5"/>
      <c r="AFX232" s="5"/>
      <c r="AFY232" s="5"/>
      <c r="AFZ232" s="5"/>
      <c r="AGA232" s="5"/>
      <c r="AGB232" s="6"/>
      <c r="AGC232" s="5"/>
      <c r="AGD232" s="5"/>
      <c r="AGE232" s="5"/>
      <c r="AGF232" s="5"/>
      <c r="AGG232" s="5"/>
      <c r="AGM232" s="18"/>
      <c r="AGS232" s="6"/>
      <c r="AHG232" s="18"/>
      <c r="AHM232" s="6"/>
      <c r="AHN232" s="5"/>
      <c r="AHO232" s="5"/>
      <c r="AHP232" s="5"/>
      <c r="AHQ232" s="5"/>
      <c r="AHR232" s="5"/>
      <c r="AHS232" s="5"/>
      <c r="AHT232" s="5"/>
      <c r="AHU232" s="5"/>
      <c r="AHV232" s="5"/>
      <c r="AHW232" s="5"/>
      <c r="AHX232" s="5" t="str">
        <f>IF(COUNTBLANK(AHN232:AHW232)&gt;0, "", SUM(AHN232:AHW232))</f>
        <v/>
      </c>
      <c r="AHY232" s="5" t="str">
        <f>IF(COUNTBLANK(AHN232:AHW232)&gt;0, "", SUM(AHR232,AHW232))</f>
        <v/>
      </c>
      <c r="AHZ232" s="5" t="str">
        <f>IF(COUNTBLANK(AHN232:AHW232)&gt;0, "", SUM(AHP232,AHS232))</f>
        <v/>
      </c>
      <c r="AIA232" s="5" t="str">
        <f>IF(COUNTBLANK(AHN232:AHW232)&gt;0, "", SUM(AHT232,AHV232))</f>
        <v/>
      </c>
      <c r="AIB232" s="5" t="str">
        <f>IF(COUNTBLANK(AHN232:AHW232)&gt;0, "", SUM(AHQ232,AHU232))</f>
        <v/>
      </c>
      <c r="AIC232" s="5" t="str">
        <f>IF(COUNTBLANK(AHN232:AHW232)&gt;0, "", SUM(AHN232:AHO232))</f>
        <v/>
      </c>
      <c r="AID232" s="6"/>
      <c r="AIE232" s="5"/>
      <c r="AIF232" s="5"/>
      <c r="AIG232" s="5"/>
      <c r="AIH232" s="5"/>
      <c r="AII232" s="5"/>
      <c r="AIJ232" s="5"/>
      <c r="AIK232" s="5"/>
      <c r="AIL232" s="5"/>
      <c r="AIM232" s="5"/>
      <c r="AIN232" s="5"/>
      <c r="AIO232" s="5"/>
      <c r="AIP232" s="5"/>
      <c r="AIQ232" s="5"/>
      <c r="AIR232" s="5"/>
      <c r="AIS232" s="5"/>
      <c r="AIT232" s="5"/>
      <c r="AIU232" s="5"/>
      <c r="AIV232" s="5"/>
      <c r="AIW232" s="5"/>
      <c r="AIX232" s="5"/>
      <c r="AIY232" s="5"/>
      <c r="AIZ232" s="5"/>
      <c r="AJA232" s="5"/>
      <c r="AJB232" s="6"/>
      <c r="AJC232" s="5"/>
      <c r="AJD232" s="5"/>
      <c r="AJE232" s="5"/>
      <c r="AJF232" s="5"/>
      <c r="AJG232" s="5"/>
      <c r="AJH232" s="5"/>
      <c r="AJI232" s="5"/>
      <c r="AJJ232" s="5"/>
      <c r="AJK232" s="5"/>
      <c r="AJL232" s="5"/>
      <c r="AJM232" s="5" t="str">
        <f>IF(COUNTBLANK(AJC232:AJK232)&gt;0, "", SUM(AJC232:AJK232))</f>
        <v/>
      </c>
      <c r="AJN232" s="6"/>
      <c r="AJO232" s="5"/>
      <c r="AJP232" s="5"/>
      <c r="AJQ232" s="5"/>
      <c r="AJR232" s="5"/>
      <c r="AJS232" s="5"/>
      <c r="AJT232" s="5"/>
      <c r="AJU232" s="5"/>
      <c r="AJV232" s="5" t="str">
        <f>IF(COUNTBLANK(AJO232:AJU232)&gt;0, "", SUM(AJO232:AJU232))</f>
        <v/>
      </c>
    </row>
    <row r="233" spans="1:958" ht="14.25" customHeight="1"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7"/>
      <c r="AF233" s="6"/>
      <c r="AG233" s="8"/>
      <c r="AH233" s="8"/>
      <c r="AI233" s="8"/>
      <c r="AJ233" s="5"/>
      <c r="AK233" s="9"/>
      <c r="AL233" s="5"/>
      <c r="AM233" s="6"/>
      <c r="AN233" s="10"/>
      <c r="AO233" s="6"/>
      <c r="AP233" s="6"/>
      <c r="AQ233" s="5"/>
      <c r="AV233" s="5"/>
      <c r="AW233" s="5"/>
      <c r="AX233" s="5"/>
      <c r="AY233" s="5"/>
      <c r="AZ233" s="5" t="str">
        <f>IF(ISBLANK(AY233), "", IF(AY233&lt;=8, 1, IF(AY233&lt;=12, 2, 3)))</f>
        <v/>
      </c>
      <c r="BA233" s="5"/>
      <c r="BB233" s="5"/>
      <c r="BE233" s="5"/>
      <c r="BF233" s="5"/>
      <c r="BG233" s="5"/>
      <c r="BH233" s="6"/>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t="str">
        <f>IF(SUM(BI233:BQ233,BS233:BW233,BY233:CC233,CE233:CJ233)=0, "", SUM(BI233:BQ233,BS233:BW233,BY233:CC233,CE233:CJ233))</f>
        <v/>
      </c>
      <c r="CN233" s="5" t="str">
        <f>IF(SUM(CQ233, CR233, CS233, CT233, CU233)=0, "", IF(OR(CQ233&gt;=8, CR233&gt;=10, CS233&gt;=13, CT233&gt;=10, CU233&gt;=15), 1, 0))</f>
        <v/>
      </c>
      <c r="CO233" s="5" t="str">
        <f>IF(SUM(BI233:BJ233,BL233,BM233,BN233,BO233,BU233,CA233,CH233,CJ233)=0, "", SUM(BI233:BJ233,BL233,BM233,BN233,BO233,BU233,CA233,CH233,CJ233))</f>
        <v/>
      </c>
      <c r="CP233" s="5" t="str">
        <f>IF(SUM(BK233,BP233:BQ233,BS233:BT233,BV233:BW233,BY233:BZ233,CB233:CC233,CE233:CG233,CI233)=0, "", SUM(BK233,BP233:BQ233,BS233:BT233,BV233:BW233,BY233:BZ233,CB233:CC233,CE233:CG233,CI233))</f>
        <v/>
      </c>
      <c r="CQ233" s="5" t="str">
        <f>IF(SUM(CB233:CC233,CE233:CF233,CI233)=0, "", SUM(CB233:CC233,CE233:CF233,CI233))</f>
        <v/>
      </c>
      <c r="CR233" s="5" t="str">
        <f>IF(SUM(BQ233,BS233:BT233,BW233,BY233)=0, "", SUM(BQ233,BS233:BT233,BW233,BY233))</f>
        <v/>
      </c>
      <c r="CS233" s="5" t="str">
        <f>IF(SUM(BK233,BP233,BV233,BZ233,CG233)=0, "", SUM(BK233,BP233,BV233,BZ233,CG233))</f>
        <v/>
      </c>
      <c r="CT233" s="5" t="str">
        <f>IF(SUM(BI233:BJ233,BL233,BN233,CH233)=0, "", SUM(BI233:BJ233,BL233,BN233,CH233))</f>
        <v/>
      </c>
      <c r="CU233" s="5" t="str">
        <f>IF(SUM(BM233,BO233,BU233,CA233,CJ233)=0, "", SUM(BM233,BO233,BU233,CA233,CJ233))</f>
        <v/>
      </c>
      <c r="CV233" s="5" t="str">
        <f>IF(CQ233="", "", IF(CQ233&gt;=8, 1, 0))</f>
        <v/>
      </c>
      <c r="CW233" s="5" t="str">
        <f>IF(CR233="", "", IF(CR233&gt;=10, 1, 0))</f>
        <v/>
      </c>
      <c r="CX233" s="5" t="str">
        <f>IF(CS233="", "", IF(CS233&gt;=13, 1, 0))</f>
        <v/>
      </c>
      <c r="CY233" s="5" t="str">
        <f>IF(CT233="", "", IF(CT233&gt;=10, 1, 0))</f>
        <v/>
      </c>
      <c r="CZ233" s="5" t="str">
        <f>IF(CU233="", "", IF(CU233&gt;=15, 1, 0))</f>
        <v/>
      </c>
      <c r="DA233" s="5" t="str">
        <f>IF(AND(BR233="", BX233="", CD233=""), "", IF(BR233=5,1,0) + IF(BX233=5,1,0) + IF(CD233=5,1,0))</f>
        <v/>
      </c>
      <c r="DB233" s="6"/>
      <c r="DC233" s="5"/>
      <c r="DD233" s="13"/>
      <c r="DE233" s="5"/>
      <c r="DF233" s="13"/>
      <c r="DG233" s="5"/>
      <c r="DH233" s="13"/>
      <c r="DI233" s="5"/>
      <c r="DJ233" s="13"/>
      <c r="DK233" s="5"/>
      <c r="DL233" s="13"/>
      <c r="DM233" s="5"/>
      <c r="DN233" s="13"/>
      <c r="DO233" s="5"/>
      <c r="DP233" s="13"/>
      <c r="DQ233" s="5"/>
      <c r="DR233" s="13"/>
      <c r="DS233" s="5"/>
      <c r="DT233" s="13"/>
      <c r="DU233" s="5"/>
      <c r="DV233" s="13"/>
      <c r="DW233" s="5"/>
      <c r="DX233" s="13"/>
      <c r="DY233" s="5"/>
      <c r="DZ233" s="13"/>
      <c r="EA233" s="5"/>
      <c r="EB233" s="13"/>
      <c r="EC233" s="5"/>
      <c r="ED233" s="13"/>
      <c r="EE233" s="5"/>
      <c r="EF233" s="13"/>
      <c r="EG233" s="5"/>
      <c r="EH233" s="13"/>
      <c r="EI233" s="5"/>
      <c r="EJ233" s="13"/>
      <c r="EK233" s="5"/>
      <c r="EL233" s="5"/>
      <c r="EM233" s="5"/>
      <c r="EN233" s="6"/>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6"/>
      <c r="FM233" s="5"/>
      <c r="FN233" s="5"/>
      <c r="FO233" s="5"/>
      <c r="FP233" s="5"/>
      <c r="FQ233" s="5"/>
      <c r="FR233" s="5"/>
      <c r="FS233" s="14" t="str">
        <f>IF(COUNTBLANK(FM233:FR233)&gt;0, "", AVERAGE(FM233:FR233))</f>
        <v/>
      </c>
      <c r="FT233" s="6"/>
      <c r="FU233" s="5"/>
      <c r="FV233" s="5"/>
      <c r="FW233" s="5"/>
      <c r="FX233" s="5"/>
      <c r="FY233" s="5"/>
      <c r="FZ233" s="5"/>
      <c r="GA233" s="5"/>
      <c r="GB233" s="5"/>
      <c r="GC233" s="5"/>
      <c r="GD233" s="5"/>
      <c r="GE233" s="5" t="str">
        <f>IF(COUNTBLANK(FU233:GC233)&gt;0, "", SUM(FU233:GC233))</f>
        <v/>
      </c>
      <c r="GF233" s="6"/>
      <c r="GG233" s="5"/>
      <c r="GH233" s="5"/>
      <c r="GI233" s="5"/>
      <c r="GJ233" s="5"/>
      <c r="GK233" s="5"/>
      <c r="GL233" s="5"/>
      <c r="GM233" s="5"/>
      <c r="GN233" s="5" t="str">
        <f>IF(COUNTBLANK(GG233:GM233)&gt;0, "", SUM(GG233:GM233))</f>
        <v/>
      </c>
      <c r="GO233" s="6"/>
      <c r="GP233" s="5"/>
      <c r="GQ233" s="5"/>
      <c r="GR233" s="5"/>
      <c r="GS233" s="5"/>
      <c r="GT233" s="5"/>
      <c r="GU233" s="5"/>
      <c r="GV233" s="5"/>
      <c r="GW233" s="5"/>
      <c r="GX233" s="5"/>
      <c r="GY233" s="5"/>
      <c r="GZ233" s="5"/>
      <c r="HA233" s="5"/>
      <c r="HB233" s="5"/>
      <c r="HC233" s="5"/>
      <c r="HD233" s="5"/>
      <c r="HE233" s="5"/>
      <c r="HF233" s="5"/>
      <c r="HG233" s="5"/>
      <c r="HH233" s="5"/>
      <c r="HI233" s="5" t="str">
        <f>IF(COUNTBLANK(GQ233:HH233)&gt;0, "", SUM(GQ233:HH233))</f>
        <v/>
      </c>
      <c r="HJ233" s="6"/>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t="str">
        <f>IF(COUNTA(HK233:II233)=0, "", SUM(HK233,HL233,HN233,HO233,HP233,HU233,HV233,HX233,HZ233,IA233,IB233,IH233))</f>
        <v/>
      </c>
      <c r="IK233" s="5" t="str">
        <f>IF(COUNTA(HK233:II233)=0, "", SUM(HM233,HQ233,HR233,HS233,HT233,HW233,HY233,IC233,ID233,IE233,IF233,IG233,II233))</f>
        <v/>
      </c>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t="str">
        <f>IF(COUNTA(IL233:JJ233)=0, "", SUM(IL233,IM233,IO233,IP233,IQ233,IV233,IW233,IY233,JA233,JB233,JC233,JI233))</f>
        <v/>
      </c>
      <c r="JL233" s="5" t="str">
        <f>IF(COUNTA(IL233:JJ233)=0, "", SUM(IN233,IR233,IS233,IT233,IU233,IX233,IZ233,JD233,JE233,JF233,JG233,JH233,JJ233))</f>
        <v/>
      </c>
      <c r="JM233" s="6"/>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12"/>
      <c r="KY233" s="12"/>
      <c r="KZ233" s="12"/>
      <c r="LA233" s="12"/>
      <c r="LB233" s="12"/>
      <c r="LC233" s="12"/>
      <c r="LD233" s="12"/>
      <c r="LE233" s="6"/>
      <c r="LF233" s="5"/>
      <c r="LG233" s="5"/>
      <c r="LH233" s="5"/>
      <c r="LI233" s="5"/>
      <c r="LJ233" s="5"/>
      <c r="LK233" s="5"/>
      <c r="LL233" s="5"/>
      <c r="LM233" s="5"/>
      <c r="LN233" s="5"/>
      <c r="LO233" s="5"/>
      <c r="LP233" s="5"/>
      <c r="LQ233" s="5"/>
      <c r="LR233" s="5"/>
      <c r="LS233" s="5"/>
      <c r="LT233" s="5"/>
      <c r="LU233" s="5"/>
      <c r="LV233" s="5"/>
      <c r="LW233" s="5"/>
      <c r="LX233" s="5"/>
      <c r="LY233" s="5"/>
      <c r="LZ233" s="5"/>
      <c r="MA233" s="5"/>
      <c r="MB233" s="5"/>
      <c r="MC233" s="5"/>
      <c r="MD233" s="5"/>
      <c r="ME233" s="5"/>
      <c r="MF233" s="5"/>
      <c r="MG233" s="5"/>
      <c r="MH233" s="5" t="str">
        <f>IF(COUNTBLANK(LF233:MG233)&gt;0, "", AVERAGE(LF233:MG233))</f>
        <v/>
      </c>
      <c r="MI233" s="5" t="str">
        <f>IF(COUNTA(LF233:MG233)=0, "", AVERAGE(LG233,LS233,LT233,LU233,LV233,LW233,LY233,MA233,MB233))</f>
        <v/>
      </c>
      <c r="MJ233" s="5" t="str">
        <f>IF(COUNTA(LF233:MG233)=0, "", AVERAGE(LH233,LI233,LJ233,LK233,LM233,LO233,MD233,ME233))</f>
        <v/>
      </c>
      <c r="MK233" s="5" t="str">
        <f>IF(COUNTA(LF233:MG233)=0, "", AVERAGE(LL233,LP233,LQ233,LR233,MF233,MG233))</f>
        <v/>
      </c>
      <c r="ML233" s="6"/>
      <c r="MM233" s="5"/>
      <c r="MN233" s="5"/>
      <c r="MO233" s="5"/>
      <c r="MP233" s="5"/>
      <c r="MQ233" s="5"/>
      <c r="MR233" s="5"/>
      <c r="MS233" s="5"/>
      <c r="MT233" s="5"/>
      <c r="MU233" s="5"/>
      <c r="MV233" s="5"/>
      <c r="MW233" s="5"/>
      <c r="MX233" s="5"/>
      <c r="MY233" s="5"/>
      <c r="MZ233" s="5"/>
      <c r="NA233" s="5"/>
      <c r="NB233" s="5"/>
      <c r="NC233" s="5"/>
      <c r="ND233" s="5"/>
      <c r="NE233" s="5"/>
      <c r="NF233" s="5"/>
      <c r="NG233" s="5" t="str">
        <f>IF(COUNTA(MM233:NF233)=0, "", SUM(MM233:NF233))</f>
        <v/>
      </c>
      <c r="NH233" s="6"/>
      <c r="NI233" s="5"/>
      <c r="NJ233" s="5"/>
      <c r="NK233" s="5"/>
      <c r="NL233" s="5"/>
      <c r="NM233" s="5"/>
      <c r="NN233" s="5"/>
      <c r="NO233" s="5"/>
      <c r="NP233" s="5"/>
      <c r="NQ233" s="5"/>
      <c r="NR233" s="5"/>
      <c r="NS233" s="5"/>
      <c r="NT233" s="5"/>
      <c r="NU233" s="5"/>
      <c r="NV233" s="5"/>
      <c r="NW233" s="5"/>
      <c r="NX233" s="5"/>
      <c r="NY233" s="5"/>
      <c r="NZ233" s="5"/>
      <c r="OA233" s="5"/>
      <c r="OB233" s="5"/>
      <c r="OC233" s="5"/>
      <c r="OD233" s="5"/>
      <c r="OE233" s="5"/>
      <c r="OF233" s="5"/>
      <c r="OG233" s="5"/>
      <c r="OH233" s="5"/>
      <c r="OI233" s="5"/>
      <c r="OJ233" s="5"/>
      <c r="OK233" s="5" t="str">
        <f>IF(COUNTA(NI233:OJ233)=0, "", SUM(NK233,NP233,NS233,NW233,OC233,OG233,OJ233))</f>
        <v/>
      </c>
      <c r="OL233" s="5" t="str">
        <f>IF(COUNTA(NI233:OJ233)=0, "", SUM(NJ233,NL233,NQ233,NV233,NZ233,OB233,OD233))</f>
        <v/>
      </c>
      <c r="OM233" s="5" t="str">
        <f>IF(COUNTA(NI233:OJ233)=0, "", SUM(NN233,NR233,NU233,NY233,OA233,OF233,OI233))</f>
        <v/>
      </c>
      <c r="ON233" s="5" t="str">
        <f>IF(COUNTA(NI233:OJ233)=0, "", SUM(NI233,NM233,NO233,NT233,NX233,OE233,OH233))</f>
        <v/>
      </c>
      <c r="OQ233" s="6"/>
      <c r="OR233" s="5"/>
      <c r="OS233" s="5"/>
      <c r="OT233" s="5"/>
      <c r="OU233" s="5"/>
      <c r="OV233" s="5"/>
      <c r="OW233" s="5"/>
      <c r="OX233" s="5"/>
      <c r="OY233" s="5"/>
      <c r="OZ233" s="5"/>
      <c r="PA233" s="5"/>
      <c r="PB233" s="5"/>
      <c r="PC233" s="5"/>
      <c r="PD233" s="5"/>
      <c r="PE233" s="5"/>
      <c r="PF233" s="5"/>
      <c r="PG233" s="5"/>
      <c r="PH233" s="5"/>
      <c r="PI233" s="5"/>
      <c r="PJ233" s="5"/>
      <c r="PK233" s="5"/>
      <c r="PL233" s="5"/>
      <c r="PM233" s="5"/>
      <c r="PN233" s="5"/>
      <c r="PO233" s="5"/>
      <c r="PP233" s="5"/>
      <c r="PQ233" s="5"/>
      <c r="PR233" s="5"/>
      <c r="PS233" s="5"/>
      <c r="PT233" s="5" t="str">
        <f>IF(COUNTBLANK(OR233:PS233)&gt;0, "", AVERAGE(OR233:PS233))</f>
        <v/>
      </c>
      <c r="PU233" s="5" t="str">
        <f>IF(COUNTA(OR233:PS233)=0, "", AVERAGE(OS233,PE233,PF233,PG233,PH233,PI233,PK233,PM233,PN233))</f>
        <v/>
      </c>
      <c r="PV233" s="5" t="str">
        <f>IF(COUNTA(OR233:PS233)=0, "", AVERAGE(OT233,OU233,OV233,OW233,OY233,PA233,PP233,PQ233))</f>
        <v/>
      </c>
      <c r="PW233" s="5" t="str">
        <f>IF(COUNTA(OR233:PS233)=0, "", AVERAGE(OX233,PB233,PC233,PD233,PR233,PS233))</f>
        <v/>
      </c>
      <c r="PX233" s="6"/>
      <c r="PY233" s="5"/>
      <c r="PZ233" s="5"/>
      <c r="QA233" s="5"/>
      <c r="QB233" s="5"/>
      <c r="QC233" s="5"/>
      <c r="QD233" s="5"/>
      <c r="QE233" s="5"/>
      <c r="QF233" s="5"/>
      <c r="QG233" s="5"/>
      <c r="QH233" s="5"/>
      <c r="QI233" s="5" t="str">
        <f>IF(COUNTBLANK(PY233:QG233)&gt;0, "", SUM(PY233:QG233))</f>
        <v/>
      </c>
      <c r="QJ233" s="6"/>
      <c r="QK233" s="5"/>
      <c r="QL233" s="5"/>
      <c r="QM233" s="5"/>
      <c r="QN233" s="5"/>
      <c r="QO233" s="5"/>
      <c r="QP233" s="5"/>
      <c r="QQ233" s="5"/>
      <c r="QR233" s="5"/>
      <c r="QS233" s="5"/>
      <c r="QT233" s="5"/>
      <c r="QU233" s="5" t="str">
        <f>IF(COUNTBLANK(QK233:QS233)&gt;0, "", SUM(QK233:QS233))</f>
        <v/>
      </c>
      <c r="QV233" s="6"/>
      <c r="QW233" s="5"/>
      <c r="QX233" s="5"/>
      <c r="QY233" s="5"/>
      <c r="QZ233" s="5"/>
      <c r="RA233" s="5"/>
      <c r="RB233" s="5"/>
      <c r="RC233" s="5"/>
      <c r="RD233" s="5"/>
      <c r="RE233" s="5"/>
      <c r="RF233" s="5"/>
      <c r="RG233" s="5" t="str">
        <f>IF(COUNTBLANK(QW233:RE233)&gt;0, "", SUM(QW233:RE233))</f>
        <v/>
      </c>
      <c r="RH233" s="6"/>
      <c r="RI233" s="5"/>
      <c r="RJ233" s="5"/>
      <c r="RK233" s="5"/>
      <c r="RL233" s="5"/>
      <c r="RM233" s="5"/>
      <c r="RN233" s="5"/>
      <c r="RO233" s="5"/>
      <c r="RP233" s="5" t="str">
        <f>IF(COUNTBLANK(RI233:RO233)&gt;0, "", SUM(RI233:RO233))</f>
        <v/>
      </c>
      <c r="RQ233" s="6"/>
      <c r="RR233" s="5"/>
      <c r="RS233" s="5"/>
      <c r="RT233" s="5"/>
      <c r="RU233" s="5"/>
      <c r="RV233" s="5"/>
      <c r="RW233" s="5"/>
      <c r="RX233" s="5"/>
      <c r="RY233" s="5" t="str">
        <f>IF(COUNTBLANK(RR233:RX233)&gt;0, "", SUM(RR233:RX233))</f>
        <v/>
      </c>
      <c r="RZ233" s="6"/>
      <c r="SA233" s="5"/>
      <c r="SB233" s="5"/>
      <c r="SC233" s="5"/>
      <c r="SD233" s="5"/>
      <c r="SE233" s="5"/>
      <c r="SF233" s="5"/>
      <c r="SG233" s="5"/>
      <c r="SH233" s="5" t="str">
        <f>IF(COUNTBLANK(SA233:SG233)&gt;0, "", SUM(SA233:SG233))</f>
        <v/>
      </c>
      <c r="SI233" s="6"/>
      <c r="SJ233" s="5"/>
      <c r="SK233" s="5"/>
      <c r="SL233" s="5"/>
      <c r="SM233" s="5"/>
      <c r="SN233" s="5"/>
      <c r="SO233" s="5"/>
      <c r="SP233" s="5"/>
      <c r="SQ233" s="5"/>
      <c r="SR233" s="5"/>
      <c r="SS233" s="5"/>
      <c r="ST233" s="5"/>
      <c r="SU233" s="5"/>
      <c r="SV233" s="5"/>
      <c r="SW233" s="5"/>
      <c r="SX233" s="5"/>
      <c r="SY233" s="5"/>
      <c r="SZ233" s="5"/>
      <c r="TA233" s="5"/>
      <c r="TB233" s="5"/>
      <c r="TC233" s="5" t="str">
        <f>IF(COUNTBLANK(SJ233:TB233)&gt;0, "", SUM(SJ233:TB233))</f>
        <v/>
      </c>
      <c r="TD233" s="5" t="str">
        <f>IF(COUNTBLANK(SJ233:TB233)&gt;0, "", SUM(SL233,SO233,SR233,SS233,ST233,SU233,SV233,SX233,SY233,TB233))</f>
        <v/>
      </c>
      <c r="TE233" s="5" t="str">
        <f>IF(COUNTBLANK(SJ233:TB233)&gt;0, "", SUM(SJ233,SK233,SM233,SN233,SQ233,SW233,SZ233,TA233))</f>
        <v/>
      </c>
      <c r="TF233" s="6"/>
      <c r="TG233" s="5"/>
      <c r="TH233" s="5"/>
      <c r="TI233" s="5"/>
      <c r="TJ233" s="5"/>
      <c r="TK233" s="5"/>
      <c r="TL233" s="5"/>
      <c r="TM233" s="5"/>
      <c r="TN233" s="5"/>
      <c r="TO233" s="5"/>
      <c r="TP233" s="5"/>
      <c r="TQ233" s="5"/>
      <c r="TR233" s="5"/>
      <c r="TS233" s="5"/>
      <c r="TT233" s="5"/>
      <c r="TU233" s="5"/>
      <c r="TV233" s="5"/>
      <c r="TW233" s="5"/>
      <c r="TX233" s="5"/>
      <c r="TY233" s="5"/>
      <c r="TZ233" s="5" t="str">
        <f>IF(COUNTBLANK(TG233:TY233)&gt;0, "", SUM(TG233:TY233))</f>
        <v/>
      </c>
      <c r="UA233" s="5" t="str">
        <f>IF(COUNTBLANK(TG233:TY233)&gt;0, "", SUM(TI233,TL233,TO233,TP233,TQ233,TR233,TS233,TU233,TV233,TY233))</f>
        <v/>
      </c>
      <c r="UB233" s="5" t="str">
        <f>IF(COUNTBLANK(TG233:TY233)&gt;0, "", SUM(TG233,TH233,TJ233,TK233,TN233,TT233,TW233,TX233))</f>
        <v/>
      </c>
      <c r="UC233" s="6"/>
      <c r="UD233" s="5"/>
      <c r="UE233" s="5"/>
      <c r="UF233" s="5"/>
      <c r="UG233" s="5"/>
      <c r="UH233" s="5"/>
      <c r="UI233" s="5"/>
      <c r="UJ233" s="5"/>
      <c r="UK233" s="5"/>
      <c r="UL233" s="5"/>
      <c r="UM233" s="5"/>
      <c r="UN233" s="5"/>
      <c r="UO233" s="5"/>
      <c r="UP233" s="5"/>
      <c r="UQ233" s="5"/>
      <c r="UR233" s="5"/>
      <c r="US233" s="5"/>
      <c r="UT233" s="5"/>
      <c r="UU233" s="5"/>
      <c r="UV233" s="5"/>
      <c r="UW233" s="5" t="str">
        <f>IF(COUNTBLANK(UD233:UV233)&gt;0, "", SUM(UD233:UV233))</f>
        <v/>
      </c>
      <c r="UX233" s="5" t="str">
        <f>IF(COUNTBLANK(UD233:UV233)&gt;0, "", SUM(UF233,UI233,UL233,UM233,UN233,UO233,UP233,UR233,US233,UV233))</f>
        <v/>
      </c>
      <c r="UY233" s="5" t="str">
        <f>IF(COUNTBLANK(UD233:UV233)&gt;0, "", SUM(UD233,UE233,UG233,UH233,UK233,UQ233,UT233,UU233))</f>
        <v/>
      </c>
      <c r="UZ233" s="6"/>
      <c r="VA233" s="6"/>
      <c r="VB233" s="5"/>
      <c r="VC233" s="5"/>
      <c r="VE233" s="5"/>
      <c r="VF233" s="5"/>
      <c r="VG233" s="5"/>
      <c r="VH233" s="5"/>
      <c r="VI233" s="5"/>
      <c r="VK233" s="5"/>
      <c r="VL233" s="5"/>
      <c r="VN233" s="6"/>
      <c r="VO233" s="5"/>
      <c r="VP233" s="5"/>
      <c r="VQ233" s="5"/>
      <c r="VR233" s="5"/>
      <c r="VS233" s="5"/>
      <c r="VT233" s="5"/>
      <c r="VU233" s="5"/>
      <c r="VV233" s="5"/>
      <c r="VW233" s="5"/>
      <c r="VX233" s="5"/>
      <c r="VY233" s="5"/>
      <c r="VZ233" s="5"/>
      <c r="WA233" s="5"/>
      <c r="WB233" s="5"/>
      <c r="WC233" s="5"/>
      <c r="WD233" s="5"/>
      <c r="WE233" s="5"/>
      <c r="WF233" s="5"/>
      <c r="WG233" s="5"/>
      <c r="WH233" s="5"/>
      <c r="WI233" s="5"/>
      <c r="WJ233" s="5"/>
      <c r="WK233" s="5"/>
      <c r="WL233" s="5"/>
      <c r="WM233" s="5"/>
      <c r="WN233" s="5"/>
      <c r="WO233" s="5"/>
      <c r="WP233" s="5"/>
      <c r="WQ233" s="5"/>
      <c r="WR233" s="5" t="str">
        <f>IF(COUNTBLANK(VO233:WQ233)&gt;0, "", SUM(VQ233:WJ233))</f>
        <v/>
      </c>
      <c r="WS233" s="5" t="str">
        <f>IF(COUNTBLANK(VO233:WQ233)&gt;0, "", SUM(VQ233:VZ233))</f>
        <v/>
      </c>
      <c r="WT233" s="5" t="str">
        <f>IF(COUNTBLANK(VO233:WQ233)&gt;0, "", SUM(WA233:WL233))</f>
        <v/>
      </c>
      <c r="WU233" s="5" t="str">
        <f>IF(COUNTBLANK(VO233:WQ233)&gt;0, "", SUM(WK233:WL233))</f>
        <v/>
      </c>
      <c r="WV233" s="5"/>
      <c r="WW233" s="5" t="str">
        <f>IF(COUNTBLANK(VO233:WQ233)&gt;0, "", SUM(VQ233:VU233))</f>
        <v/>
      </c>
      <c r="WX233" s="5" t="str">
        <f>IF(COUNTBLANK(VO233:WQ233)&gt;0, "", SUM(VV233:VW233))</f>
        <v/>
      </c>
      <c r="WY233" s="5" t="str">
        <f>IF(COUNTBLANK(VO233:WQ233)&gt;0, "", SUM(VX233:WD233))</f>
        <v/>
      </c>
      <c r="WZ233" s="5" t="str">
        <f>IF(COUNTBLANK(VO233:WQ233)&gt;0, "", SUM(WE233:WJ233))</f>
        <v/>
      </c>
      <c r="XA233" s="6"/>
      <c r="XB233" s="5"/>
      <c r="XC233" s="5"/>
      <c r="XD233" s="5"/>
      <c r="XE233" s="5"/>
      <c r="XF233" s="5"/>
      <c r="XG233" s="5"/>
      <c r="XH233" s="5"/>
      <c r="XI233" s="5"/>
      <c r="XJ233" s="5"/>
      <c r="XK233" s="5"/>
      <c r="XL233" s="5" t="str">
        <f>IF(COUNTBLANK(XB233:XJ233)&gt;0, "", SUM(XB233:XJ233))</f>
        <v/>
      </c>
      <c r="XM233" s="6"/>
      <c r="XN233" s="5"/>
      <c r="XO233" s="5"/>
      <c r="XP233" s="5"/>
      <c r="XQ233" s="5"/>
      <c r="XR233" s="5"/>
      <c r="XS233" s="5"/>
      <c r="XT233" s="5"/>
      <c r="XU233" s="5" t="str">
        <f>IF(COUNTBLANK(XN233:XT233)&gt;0, "", SUM(XN233:XT233))</f>
        <v/>
      </c>
      <c r="XV233" s="6"/>
      <c r="XW233" s="5"/>
      <c r="XX233" s="5"/>
      <c r="XY233" s="5"/>
      <c r="XZ233" s="5"/>
      <c r="YA233" s="5"/>
      <c r="YB233" s="5"/>
      <c r="YC233" s="5"/>
      <c r="YD233" s="5"/>
      <c r="YE233" s="5"/>
      <c r="YF233" s="5"/>
      <c r="YG233" s="5"/>
      <c r="YH233" s="5"/>
      <c r="YI233" s="5"/>
      <c r="YJ233" s="5"/>
      <c r="YK233" s="5"/>
      <c r="YL233" s="5"/>
      <c r="YM233" s="5"/>
      <c r="YN233" s="5"/>
      <c r="YO233" s="5"/>
      <c r="YP233" s="12" t="str">
        <f>IF(COUNTBLANK(XW233:YO233)&gt;0, "", SUM(XW233:YO233))</f>
        <v/>
      </c>
      <c r="YQ233" s="12" t="str">
        <f>IF(COUNTBLANK(XW233:YO233)&gt;0, "", SUM(XY233,YC233,YD233,YE233,YJ233,YK233,YL233,YM233))</f>
        <v/>
      </c>
      <c r="YR233" s="12" t="str">
        <f>IF(COUNTBLANK(XW233:YO233)&gt;0, "", SUM(YF233:YH233))</f>
        <v/>
      </c>
      <c r="YS233" s="12" t="str">
        <f>IF(COUNTBLANK(XW233:YO233)&gt;0, "", SUM(XW233,XX233,YB233))</f>
        <v/>
      </c>
      <c r="YT233" s="12" t="str">
        <f>IF(COUNTBLANK(XW233:YO233)&gt;0, "", SUM(XZ233,YA233,YI233,YN233,YO233))</f>
        <v/>
      </c>
      <c r="YU233" s="12" t="str">
        <f>IF(COUNTBLANK(XW233:YO233)&gt;0, "", SUM(XY233,XZ233,YA233,YB233,YC233,YF233,YJ233,YN233,YO233))</f>
        <v/>
      </c>
      <c r="YV233" s="12" t="str">
        <f>IF(COUNTBLANK(XW233:YO233)&gt;0, "", SUM(XW233,XX233,YK233,YL233,YM233))</f>
        <v/>
      </c>
      <c r="YW233" s="12" t="str">
        <f>IF(COUNTBLANK(XW233:YO233)&gt;0, "", SUM(YD233,YE233,YG233,YH233,YI233))</f>
        <v/>
      </c>
      <c r="YX233" s="6"/>
      <c r="YY233" s="5"/>
      <c r="YZ233" s="5"/>
      <c r="ZA233" s="5"/>
      <c r="ZB233" s="5"/>
      <c r="ZC233" s="5"/>
      <c r="ZD233" s="5"/>
      <c r="ZE233" s="5"/>
      <c r="ZF233" s="5"/>
      <c r="ZG233" s="5"/>
      <c r="ZH233" s="5"/>
      <c r="ZI233" s="5"/>
      <c r="ZJ233" s="5"/>
      <c r="ZK233" s="5"/>
      <c r="ZL233" s="5"/>
      <c r="ZM233" s="5"/>
      <c r="ZN233" s="5"/>
      <c r="ZO233" s="5"/>
      <c r="ZP233" s="5"/>
      <c r="ZQ233" s="5"/>
      <c r="ZR233" s="5"/>
      <c r="ZS233" s="5"/>
      <c r="ZT233" s="5"/>
      <c r="ZU233" s="5"/>
      <c r="ZV233" s="5"/>
      <c r="ZW233" s="5"/>
      <c r="ZX233" s="5"/>
      <c r="ZY233" s="5"/>
      <c r="ZZ233" s="5"/>
      <c r="AAA233" s="5" t="str">
        <f>IF(COUNTBLANK(YY233:ZZ233)&gt;0, "", AVERAGE(YY233:ZZ233))</f>
        <v/>
      </c>
      <c r="AAB233" s="5" t="str">
        <f>IF(COUNTA(YY233:ZZ233)=0, "", AVERAGE(YZ233,ZL233,ZM233,ZN233,ZO233,ZP233,ZR233,ZT233,ZU233))</f>
        <v/>
      </c>
      <c r="AAC233" s="5" t="str">
        <f>IF(COUNTA(YY233:ZZ233)=0, "", AVERAGE(ZA233,ZB233,ZC233,ZD233,ZF233,ZH233,ZW233,ZX233))</f>
        <v/>
      </c>
      <c r="AAD233" s="5" t="str">
        <f>IF(COUNTA(YY233:ZZ233)=0, "", AVERAGE(ZE233,ZI233,ZJ233,ZK233,ZY233,ZZ233))</f>
        <v/>
      </c>
      <c r="AAE233" s="6"/>
      <c r="AAF233" s="5"/>
      <c r="AAG233" s="5"/>
      <c r="AAH233" s="5"/>
      <c r="AAI233" s="5"/>
      <c r="AAJ233" s="5"/>
      <c r="AAK233" s="5"/>
      <c r="AAL233" s="5"/>
      <c r="AAM233" s="5"/>
      <c r="AAN233" s="5"/>
      <c r="AAO233" s="5"/>
      <c r="AAP233" s="5"/>
      <c r="AAQ233" s="5"/>
      <c r="AAR233" s="5"/>
      <c r="AAS233" s="5"/>
      <c r="AAT233" s="5"/>
      <c r="AAU233" s="5"/>
      <c r="AAV233" s="5"/>
      <c r="AAW233" s="5"/>
      <c r="AAX233" s="5"/>
      <c r="AAY233" s="5"/>
      <c r="AAZ233" s="5"/>
      <c r="ABA233" s="5"/>
      <c r="ABB233" s="5"/>
      <c r="ABC233" s="5"/>
      <c r="ABD233" s="5"/>
      <c r="ABE233" s="5"/>
      <c r="ABF233" s="5"/>
      <c r="ABG233" s="5"/>
      <c r="ABH233" s="5"/>
      <c r="ABI233" s="5"/>
      <c r="ABJ233" s="5"/>
      <c r="ABK233" s="5"/>
      <c r="ABL233" s="5"/>
      <c r="ABM233" s="5"/>
      <c r="ABN233" s="5"/>
      <c r="ABO233" s="5"/>
      <c r="ABP233" s="5"/>
      <c r="ABQ233" s="5"/>
      <c r="ABR233" s="5"/>
      <c r="ABS233" s="5"/>
      <c r="ABT233" s="5"/>
      <c r="ABU233" s="5"/>
      <c r="ABV233" s="5"/>
      <c r="ABW233" s="5"/>
      <c r="ABX233" s="5"/>
      <c r="ABY233" s="6"/>
      <c r="ABZ233" s="5"/>
      <c r="ACA233" s="5"/>
      <c r="ACB233" s="5"/>
      <c r="ACC233" s="5"/>
      <c r="ACD233" s="5"/>
      <c r="ACE233" s="5"/>
      <c r="ACF233" s="5"/>
      <c r="ACG233" s="5"/>
      <c r="ACH233" s="5"/>
      <c r="ACI233" s="5"/>
      <c r="ACJ233" s="5"/>
      <c r="ACK233" s="5"/>
      <c r="ACL233" s="5"/>
      <c r="ACM233" s="5"/>
      <c r="ACN233" s="5"/>
      <c r="ACO233" s="5"/>
      <c r="ACP233" s="5"/>
      <c r="ACQ233" s="5"/>
      <c r="ACR233" s="5"/>
      <c r="ACS233" s="5"/>
      <c r="ACT233" s="5"/>
      <c r="ACU233" s="5"/>
      <c r="ACV233" s="5"/>
      <c r="ACW233" s="5"/>
      <c r="ACX233" s="5"/>
      <c r="ACY233" s="5"/>
      <c r="ACZ233" s="5"/>
      <c r="ADA233" s="5"/>
      <c r="ADB233" s="5"/>
      <c r="ADC233" s="5"/>
      <c r="ADD233" s="5"/>
      <c r="ADE233" s="5"/>
      <c r="ADF233" s="5"/>
      <c r="ADG233" s="5"/>
      <c r="ADH233" s="5"/>
      <c r="ADI233" s="5"/>
      <c r="ADJ233" s="5"/>
      <c r="ADK233" s="5"/>
      <c r="ADL233" s="5"/>
      <c r="ADM233" s="5"/>
      <c r="ADN233" s="5"/>
      <c r="ADO233" s="5"/>
      <c r="ADP233" s="5"/>
      <c r="ADQ233" s="6"/>
      <c r="ADR233" s="5"/>
      <c r="ADS233" s="5"/>
      <c r="ADT233" s="5"/>
      <c r="ADU233" s="5"/>
      <c r="ADV233" s="5"/>
      <c r="ADW233" s="5"/>
      <c r="ADX233" s="5"/>
      <c r="ADY233" s="5"/>
      <c r="ADZ233" s="5"/>
      <c r="AEA233" s="5"/>
      <c r="AEB233" s="5"/>
      <c r="AEC233" s="5"/>
      <c r="AED233" s="5"/>
      <c r="AEE233" s="5"/>
      <c r="AEF233" s="5"/>
      <c r="AEG233" s="5"/>
      <c r="AEH233" s="5"/>
      <c r="AEI233" s="5"/>
      <c r="AEJ233" s="5"/>
      <c r="AEK233" s="5"/>
      <c r="AEL233" s="5" t="str">
        <f>IF(COUNTA(ADR233:AEK233)=0, "", SUM(ADR233:AEK233))</f>
        <v/>
      </c>
      <c r="AEM233" s="8"/>
      <c r="AEN233" s="6"/>
      <c r="AEO233" s="6"/>
      <c r="AEP233" s="6"/>
      <c r="AEQ233" s="6"/>
      <c r="AER233" s="5"/>
      <c r="AES233" s="6"/>
      <c r="AET233" s="6"/>
      <c r="AEU233" s="6"/>
      <c r="AEV233" s="5"/>
      <c r="AEW233" s="5"/>
      <c r="AEX233" s="5"/>
      <c r="AEY233" s="5"/>
      <c r="AEZ233" s="5"/>
      <c r="AFA233" s="5"/>
      <c r="AFB233" s="5"/>
      <c r="AFC233" s="5"/>
      <c r="AFD233" s="5"/>
      <c r="AFE233" s="5"/>
      <c r="AFF233" s="5"/>
      <c r="AFG233" s="5"/>
      <c r="AFH233" s="5"/>
      <c r="AFI233" s="5"/>
      <c r="AFJ233" s="5"/>
      <c r="AFK233" s="5"/>
      <c r="AFL233" s="5"/>
      <c r="AFM233" s="5"/>
      <c r="AFN233" s="5"/>
      <c r="AFO233" s="5"/>
      <c r="AFP233" s="5"/>
      <c r="AFQ233" s="5"/>
      <c r="AFR233" s="5"/>
      <c r="AFS233" s="5"/>
      <c r="AFT233" s="5"/>
      <c r="AFU233" s="5"/>
      <c r="AFV233" s="5"/>
      <c r="AFW233" s="5"/>
      <c r="AFX233" s="5"/>
      <c r="AFY233" s="5"/>
      <c r="AFZ233" s="5"/>
      <c r="AGA233" s="5"/>
      <c r="AGB233" s="6"/>
      <c r="AGC233" s="5"/>
      <c r="AGD233" s="5"/>
      <c r="AGE233" s="5"/>
      <c r="AGF233" s="5"/>
      <c r="AGG233" s="5"/>
      <c r="AGM233" s="18"/>
      <c r="AGS233" s="6"/>
      <c r="AHG233" s="18"/>
      <c r="AHM233" s="6"/>
      <c r="AHN233" s="5"/>
      <c r="AHO233" s="5"/>
      <c r="AHP233" s="5"/>
      <c r="AHQ233" s="5"/>
      <c r="AHR233" s="5"/>
      <c r="AHS233" s="5"/>
      <c r="AHT233" s="5"/>
      <c r="AHU233" s="5"/>
      <c r="AHV233" s="5"/>
      <c r="AHW233" s="5"/>
      <c r="AHX233" s="5" t="str">
        <f>IF(COUNTBLANK(AHN233:AHW233)&gt;0, "", SUM(AHN233:AHW233))</f>
        <v/>
      </c>
      <c r="AHY233" s="5" t="str">
        <f>IF(COUNTBLANK(AHN233:AHW233)&gt;0, "", SUM(AHR233,AHW233))</f>
        <v/>
      </c>
      <c r="AHZ233" s="5" t="str">
        <f>IF(COUNTBLANK(AHN233:AHW233)&gt;0, "", SUM(AHP233,AHS233))</f>
        <v/>
      </c>
      <c r="AIA233" s="5" t="str">
        <f>IF(COUNTBLANK(AHN233:AHW233)&gt;0, "", SUM(AHT233,AHV233))</f>
        <v/>
      </c>
      <c r="AIB233" s="5" t="str">
        <f>IF(COUNTBLANK(AHN233:AHW233)&gt;0, "", SUM(AHQ233,AHU233))</f>
        <v/>
      </c>
      <c r="AIC233" s="5" t="str">
        <f>IF(COUNTBLANK(AHN233:AHW233)&gt;0, "", SUM(AHN233:AHO233))</f>
        <v/>
      </c>
      <c r="AID233" s="6"/>
      <c r="AIE233" s="5"/>
      <c r="AIF233" s="5"/>
      <c r="AIG233" s="5"/>
      <c r="AIH233" s="5"/>
      <c r="AII233" s="5"/>
      <c r="AIJ233" s="5"/>
      <c r="AIK233" s="5"/>
      <c r="AIL233" s="5"/>
      <c r="AIM233" s="5"/>
      <c r="AIN233" s="5"/>
      <c r="AIO233" s="5"/>
      <c r="AIP233" s="5"/>
      <c r="AIQ233" s="5"/>
      <c r="AIR233" s="5"/>
      <c r="AIS233" s="5"/>
      <c r="AIT233" s="5"/>
      <c r="AIU233" s="5"/>
      <c r="AIV233" s="5"/>
      <c r="AIW233" s="5"/>
      <c r="AIX233" s="5"/>
      <c r="AIY233" s="5"/>
      <c r="AIZ233" s="5"/>
      <c r="AJA233" s="5"/>
      <c r="AJB233" s="6"/>
      <c r="AJC233" s="5"/>
      <c r="AJD233" s="5"/>
      <c r="AJE233" s="5"/>
      <c r="AJF233" s="5"/>
      <c r="AJG233" s="5"/>
      <c r="AJH233" s="5"/>
      <c r="AJI233" s="5"/>
      <c r="AJJ233" s="5"/>
      <c r="AJK233" s="5"/>
      <c r="AJL233" s="5"/>
      <c r="AJM233" s="5" t="str">
        <f>IF(COUNTBLANK(AJC233:AJK233)&gt;0, "", SUM(AJC233:AJK233))</f>
        <v/>
      </c>
      <c r="AJN233" s="6"/>
      <c r="AJO233" s="5"/>
      <c r="AJP233" s="5"/>
      <c r="AJQ233" s="5"/>
      <c r="AJR233" s="5"/>
      <c r="AJS233" s="5"/>
      <c r="AJT233" s="5"/>
      <c r="AJU233" s="5"/>
      <c r="AJV233" s="5" t="str">
        <f>IF(COUNTBLANK(AJO233:AJU233)&gt;0, "", SUM(AJO233:AJU233))</f>
        <v/>
      </c>
    </row>
    <row r="234" spans="1:958" ht="14.25" customHeight="1"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7"/>
      <c r="AF234" s="6"/>
      <c r="AG234" s="8"/>
      <c r="AH234" s="8"/>
      <c r="AI234" s="8"/>
      <c r="AJ234" s="5"/>
      <c r="AK234" s="9"/>
      <c r="AL234" s="5"/>
      <c r="AM234" s="6"/>
      <c r="AN234" s="10"/>
      <c r="AO234" s="6"/>
      <c r="AP234" s="6"/>
      <c r="AQ234" s="5"/>
      <c r="AV234" s="5"/>
      <c r="AW234" s="5"/>
      <c r="AX234" s="5"/>
      <c r="AY234" s="5"/>
      <c r="AZ234" s="5" t="str">
        <f>IF(ISBLANK(AY234), "", IF(AY234&lt;=8, 1, IF(AY234&lt;=12, 2, 3)))</f>
        <v/>
      </c>
      <c r="BA234" s="5"/>
      <c r="BB234" s="5"/>
      <c r="BE234" s="5"/>
      <c r="BF234" s="5"/>
      <c r="BG234" s="5"/>
      <c r="BH234" s="6"/>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t="str">
        <f>IF(SUM(BI234:BQ234,BS234:BW234,BY234:CC234,CE234:CJ234)=0, "", SUM(BI234:BQ234,BS234:BW234,BY234:CC234,CE234:CJ234))</f>
        <v/>
      </c>
      <c r="CN234" s="5" t="str">
        <f>IF(SUM(CQ234, CR234, CS234, CT234, CU234)=0, "", IF(OR(CQ234&gt;=8, CR234&gt;=10, CS234&gt;=13, CT234&gt;=10, CU234&gt;=15), 1, 0))</f>
        <v/>
      </c>
      <c r="CO234" s="5" t="str">
        <f>IF(SUM(BI234:BJ234,BL234,BM234,BN234,BO234,BU234,CA234,CH234,CJ234)=0, "", SUM(BI234:BJ234,BL234,BM234,BN234,BO234,BU234,CA234,CH234,CJ234))</f>
        <v/>
      </c>
      <c r="CP234" s="5" t="str">
        <f>IF(SUM(BK234,BP234:BQ234,BS234:BT234,BV234:BW234,BY234:BZ234,CB234:CC234,CE234:CG234,CI234)=0, "", SUM(BK234,BP234:BQ234,BS234:BT234,BV234:BW234,BY234:BZ234,CB234:CC234,CE234:CG234,CI234))</f>
        <v/>
      </c>
      <c r="CQ234" s="5" t="str">
        <f>IF(SUM(CB234:CC234,CE234:CF234,CI234)=0, "", SUM(CB234:CC234,CE234:CF234,CI234))</f>
        <v/>
      </c>
      <c r="CR234" s="5" t="str">
        <f>IF(SUM(BQ234,BS234:BT234,BW234,BY234)=0, "", SUM(BQ234,BS234:BT234,BW234,BY234))</f>
        <v/>
      </c>
      <c r="CS234" s="5" t="str">
        <f>IF(SUM(BK234,BP234,BV234,BZ234,CG234)=0, "", SUM(BK234,BP234,BV234,BZ234,CG234))</f>
        <v/>
      </c>
      <c r="CT234" s="5" t="str">
        <f>IF(SUM(BI234:BJ234,BL234,BN234,CH234)=0, "", SUM(BI234:BJ234,BL234,BN234,CH234))</f>
        <v/>
      </c>
      <c r="CU234" s="5" t="str">
        <f>IF(SUM(BM234,BO234,BU234,CA234,CJ234)=0, "", SUM(BM234,BO234,BU234,CA234,CJ234))</f>
        <v/>
      </c>
      <c r="CV234" s="5" t="str">
        <f>IF(CQ234="", "", IF(CQ234&gt;=8, 1, 0))</f>
        <v/>
      </c>
      <c r="CW234" s="5" t="str">
        <f>IF(CR234="", "", IF(CR234&gt;=10, 1, 0))</f>
        <v/>
      </c>
      <c r="CX234" s="5" t="str">
        <f>IF(CS234="", "", IF(CS234&gt;=13, 1, 0))</f>
        <v/>
      </c>
      <c r="CY234" s="5" t="str">
        <f>IF(CT234="", "", IF(CT234&gt;=10, 1, 0))</f>
        <v/>
      </c>
      <c r="CZ234" s="5" t="str">
        <f>IF(CU234="", "", IF(CU234&gt;=15, 1, 0))</f>
        <v/>
      </c>
      <c r="DA234" s="5" t="str">
        <f>IF(AND(BR234="", BX234="", CD234=""), "", IF(BR234=5,1,0) + IF(BX234=5,1,0) + IF(CD234=5,1,0))</f>
        <v/>
      </c>
      <c r="DB234" s="6"/>
      <c r="DC234" s="5"/>
      <c r="DD234" s="13"/>
      <c r="DE234" s="5"/>
      <c r="DF234" s="13"/>
      <c r="DG234" s="5"/>
      <c r="DH234" s="13"/>
      <c r="DI234" s="5"/>
      <c r="DJ234" s="13"/>
      <c r="DK234" s="5"/>
      <c r="DL234" s="13"/>
      <c r="DM234" s="5"/>
      <c r="DN234" s="13"/>
      <c r="DO234" s="5"/>
      <c r="DP234" s="13"/>
      <c r="DQ234" s="5"/>
      <c r="DR234" s="13"/>
      <c r="DS234" s="5"/>
      <c r="DT234" s="13"/>
      <c r="DU234" s="5"/>
      <c r="DV234" s="13"/>
      <c r="DW234" s="5"/>
      <c r="DX234" s="13"/>
      <c r="DY234" s="5"/>
      <c r="DZ234" s="13"/>
      <c r="EA234" s="5"/>
      <c r="EB234" s="13"/>
      <c r="EC234" s="5"/>
      <c r="ED234" s="13"/>
      <c r="EE234" s="5"/>
      <c r="EF234" s="13"/>
      <c r="EG234" s="5"/>
      <c r="EH234" s="13"/>
      <c r="EI234" s="5"/>
      <c r="EJ234" s="13"/>
      <c r="EK234" s="5"/>
      <c r="EL234" s="5"/>
      <c r="EM234" s="5"/>
      <c r="EN234" s="6"/>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6"/>
      <c r="FM234" s="5"/>
      <c r="FN234" s="5"/>
      <c r="FO234" s="5"/>
      <c r="FP234" s="5"/>
      <c r="FQ234" s="5"/>
      <c r="FR234" s="5"/>
      <c r="FS234" s="14" t="str">
        <f>IF(COUNTBLANK(FM234:FR234)&gt;0, "", AVERAGE(FM234:FR234))</f>
        <v/>
      </c>
      <c r="FT234" s="6"/>
      <c r="FU234" s="5"/>
      <c r="FV234" s="5"/>
      <c r="FW234" s="5"/>
      <c r="FX234" s="5"/>
      <c r="FY234" s="5"/>
      <c r="FZ234" s="5"/>
      <c r="GA234" s="5"/>
      <c r="GB234" s="5"/>
      <c r="GC234" s="5"/>
      <c r="GD234" s="5"/>
      <c r="GE234" s="5" t="str">
        <f>IF(COUNTBLANK(FU234:GC234)&gt;0, "", SUM(FU234:GC234))</f>
        <v/>
      </c>
      <c r="GF234" s="6"/>
      <c r="GG234" s="5"/>
      <c r="GH234" s="5"/>
      <c r="GI234" s="5"/>
      <c r="GJ234" s="5"/>
      <c r="GK234" s="5"/>
      <c r="GL234" s="5"/>
      <c r="GM234" s="5"/>
      <c r="GN234" s="5" t="str">
        <f>IF(COUNTBLANK(GG234:GM234)&gt;0, "", SUM(GG234:GM234))</f>
        <v/>
      </c>
      <c r="GO234" s="6"/>
      <c r="GP234" s="5"/>
      <c r="GQ234" s="5"/>
      <c r="GR234" s="5"/>
      <c r="GS234" s="5"/>
      <c r="GT234" s="5"/>
      <c r="GU234" s="5"/>
      <c r="GV234" s="5"/>
      <c r="GW234" s="5"/>
      <c r="GX234" s="5"/>
      <c r="GY234" s="5"/>
      <c r="GZ234" s="5"/>
      <c r="HA234" s="5"/>
      <c r="HB234" s="5"/>
      <c r="HC234" s="5"/>
      <c r="HD234" s="5"/>
      <c r="HE234" s="5"/>
      <c r="HF234" s="5"/>
      <c r="HG234" s="5"/>
      <c r="HH234" s="5"/>
      <c r="HI234" s="5" t="str">
        <f>IF(COUNTBLANK(GQ234:HH234)&gt;0, "", SUM(GQ234:HH234))</f>
        <v/>
      </c>
      <c r="HJ234" s="6"/>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t="str">
        <f>IF(COUNTA(HK234:II234)=0, "", SUM(HK234,HL234,HN234,HO234,HP234,HU234,HV234,HX234,HZ234,IA234,IB234,IH234))</f>
        <v/>
      </c>
      <c r="IK234" s="5" t="str">
        <f>IF(COUNTA(HK234:II234)=0, "", SUM(HM234,HQ234,HR234,HS234,HT234,HW234,HY234,IC234,ID234,IE234,IF234,IG234,II234))</f>
        <v/>
      </c>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t="str">
        <f>IF(COUNTA(IL234:JJ234)=0, "", SUM(IL234,IM234,IO234,IP234,IQ234,IV234,IW234,IY234,JA234,JB234,JC234,JI234))</f>
        <v/>
      </c>
      <c r="JL234" s="5" t="str">
        <f>IF(COUNTA(IL234:JJ234)=0, "", SUM(IN234,IR234,IS234,IT234,IU234,IX234,IZ234,JD234,JE234,JF234,JG234,JH234,JJ234))</f>
        <v/>
      </c>
      <c r="JM234" s="6"/>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12"/>
      <c r="KY234" s="12"/>
      <c r="KZ234" s="12"/>
      <c r="LA234" s="12"/>
      <c r="LB234" s="12"/>
      <c r="LC234" s="12"/>
      <c r="LD234" s="12"/>
      <c r="LE234" s="6"/>
      <c r="LF234" s="5"/>
      <c r="LG234" s="5"/>
      <c r="LH234" s="5"/>
      <c r="LI234" s="5"/>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t="str">
        <f>IF(COUNTBLANK(LF234:MG234)&gt;0, "", AVERAGE(LF234:MG234))</f>
        <v/>
      </c>
      <c r="MI234" s="5" t="str">
        <f>IF(COUNTA(LF234:MG234)=0, "", AVERAGE(LG234,LS234,LT234,LU234,LV234,LW234,LY234,MA234,MB234))</f>
        <v/>
      </c>
      <c r="MJ234" s="5" t="str">
        <f>IF(COUNTA(LF234:MG234)=0, "", AVERAGE(LH234,LI234,LJ234,LK234,LM234,LO234,MD234,ME234))</f>
        <v/>
      </c>
      <c r="MK234" s="5" t="str">
        <f>IF(COUNTA(LF234:MG234)=0, "", AVERAGE(LL234,LP234,LQ234,LR234,MF234,MG234))</f>
        <v/>
      </c>
      <c r="ML234" s="6"/>
      <c r="MM234" s="5"/>
      <c r="MN234" s="5"/>
      <c r="MO234" s="5"/>
      <c r="MP234" s="5"/>
      <c r="MQ234" s="5"/>
      <c r="MR234" s="5"/>
      <c r="MS234" s="5"/>
      <c r="MT234" s="5"/>
      <c r="MU234" s="5"/>
      <c r="MV234" s="5"/>
      <c r="MW234" s="5"/>
      <c r="MX234" s="5"/>
      <c r="MY234" s="5"/>
      <c r="MZ234" s="5"/>
      <c r="NA234" s="5"/>
      <c r="NB234" s="5"/>
      <c r="NC234" s="5"/>
      <c r="ND234" s="5"/>
      <c r="NE234" s="5"/>
      <c r="NF234" s="5"/>
      <c r="NG234" s="5" t="str">
        <f>IF(COUNTA(MM234:NF234)=0, "", SUM(MM234:NF234))</f>
        <v/>
      </c>
      <c r="NH234" s="6"/>
      <c r="NI234" s="5"/>
      <c r="NJ234" s="5"/>
      <c r="NK234" s="5"/>
      <c r="NL234" s="5"/>
      <c r="NM234" s="5"/>
      <c r="NN234" s="5"/>
      <c r="NO234" s="5"/>
      <c r="NP234" s="5"/>
      <c r="NQ234" s="5"/>
      <c r="NR234" s="5"/>
      <c r="NS234" s="5"/>
      <c r="NT234" s="5"/>
      <c r="NU234" s="5"/>
      <c r="NV234" s="5"/>
      <c r="NW234" s="5"/>
      <c r="NX234" s="5"/>
      <c r="NY234" s="5"/>
      <c r="NZ234" s="5"/>
      <c r="OA234" s="5"/>
      <c r="OB234" s="5"/>
      <c r="OC234" s="5"/>
      <c r="OD234" s="5"/>
      <c r="OE234" s="5"/>
      <c r="OF234" s="5"/>
      <c r="OG234" s="5"/>
      <c r="OH234" s="5"/>
      <c r="OI234" s="5"/>
      <c r="OJ234" s="5"/>
      <c r="OK234" s="5" t="str">
        <f>IF(COUNTA(NI234:OJ234)=0, "", SUM(NK234,NP234,NS234,NW234,OC234,OG234,OJ234))</f>
        <v/>
      </c>
      <c r="OL234" s="5" t="str">
        <f>IF(COUNTA(NI234:OJ234)=0, "", SUM(NJ234,NL234,NQ234,NV234,NZ234,OB234,OD234))</f>
        <v/>
      </c>
      <c r="OM234" s="5" t="str">
        <f>IF(COUNTA(NI234:OJ234)=0, "", SUM(NN234,NR234,NU234,NY234,OA234,OF234,OI234))</f>
        <v/>
      </c>
      <c r="ON234" s="5" t="str">
        <f>IF(COUNTA(NI234:OJ234)=0, "", SUM(NI234,NM234,NO234,NT234,NX234,OE234,OH234))</f>
        <v/>
      </c>
      <c r="OQ234" s="6"/>
      <c r="OR234" s="5"/>
      <c r="OS234" s="5"/>
      <c r="OT234" s="5"/>
      <c r="OU234" s="5"/>
      <c r="OV234" s="5"/>
      <c r="OW234" s="5"/>
      <c r="OX234" s="5"/>
      <c r="OY234" s="5"/>
      <c r="OZ234" s="5"/>
      <c r="PA234" s="5"/>
      <c r="PB234" s="5"/>
      <c r="PC234" s="5"/>
      <c r="PD234" s="5"/>
      <c r="PE234" s="5"/>
      <c r="PF234" s="5"/>
      <c r="PG234" s="5"/>
      <c r="PH234" s="5"/>
      <c r="PI234" s="5"/>
      <c r="PJ234" s="5"/>
      <c r="PK234" s="5"/>
      <c r="PL234" s="5"/>
      <c r="PM234" s="5"/>
      <c r="PN234" s="5"/>
      <c r="PO234" s="5"/>
      <c r="PP234" s="5"/>
      <c r="PQ234" s="5"/>
      <c r="PR234" s="5"/>
      <c r="PS234" s="5"/>
      <c r="PT234" s="5" t="str">
        <f>IF(COUNTBLANK(OR234:PS234)&gt;0, "", AVERAGE(OR234:PS234))</f>
        <v/>
      </c>
      <c r="PU234" s="5" t="str">
        <f>IF(COUNTA(OR234:PS234)=0, "", AVERAGE(OS234,PE234,PF234,PG234,PH234,PI234,PK234,PM234,PN234))</f>
        <v/>
      </c>
      <c r="PV234" s="5" t="str">
        <f>IF(COUNTA(OR234:PS234)=0, "", AVERAGE(OT234,OU234,OV234,OW234,OY234,PA234,PP234,PQ234))</f>
        <v/>
      </c>
      <c r="PW234" s="5" t="str">
        <f>IF(COUNTA(OR234:PS234)=0, "", AVERAGE(OX234,PB234,PC234,PD234,PR234,PS234))</f>
        <v/>
      </c>
      <c r="PX234" s="6"/>
      <c r="PY234" s="5"/>
      <c r="PZ234" s="5"/>
      <c r="QA234" s="5"/>
      <c r="QB234" s="5"/>
      <c r="QC234" s="5"/>
      <c r="QD234" s="5"/>
      <c r="QE234" s="5"/>
      <c r="QF234" s="5"/>
      <c r="QG234" s="5"/>
      <c r="QH234" s="5"/>
      <c r="QI234" s="5" t="str">
        <f>IF(COUNTBLANK(PY234:QG234)&gt;0, "", SUM(PY234:QG234))</f>
        <v/>
      </c>
      <c r="QJ234" s="6"/>
      <c r="QK234" s="5"/>
      <c r="QL234" s="5"/>
      <c r="QM234" s="5"/>
      <c r="QN234" s="5"/>
      <c r="QO234" s="5"/>
      <c r="QP234" s="5"/>
      <c r="QQ234" s="5"/>
      <c r="QR234" s="5"/>
      <c r="QS234" s="5"/>
      <c r="QT234" s="5"/>
      <c r="QU234" s="5" t="str">
        <f>IF(COUNTBLANK(QK234:QS234)&gt;0, "", SUM(QK234:QS234))</f>
        <v/>
      </c>
      <c r="QV234" s="6"/>
      <c r="QW234" s="5"/>
      <c r="QX234" s="5"/>
      <c r="QY234" s="5"/>
      <c r="QZ234" s="5"/>
      <c r="RA234" s="5"/>
      <c r="RB234" s="5"/>
      <c r="RC234" s="5"/>
      <c r="RD234" s="5"/>
      <c r="RE234" s="5"/>
      <c r="RF234" s="5"/>
      <c r="RG234" s="5" t="str">
        <f>IF(COUNTBLANK(QW234:RE234)&gt;0, "", SUM(QW234:RE234))</f>
        <v/>
      </c>
      <c r="RH234" s="6"/>
      <c r="RI234" s="5"/>
      <c r="RJ234" s="5"/>
      <c r="RK234" s="5"/>
      <c r="RL234" s="5"/>
      <c r="RM234" s="5"/>
      <c r="RN234" s="5"/>
      <c r="RO234" s="5"/>
      <c r="RP234" s="5" t="str">
        <f>IF(COUNTBLANK(RI234:RO234)&gt;0, "", SUM(RI234:RO234))</f>
        <v/>
      </c>
      <c r="RQ234" s="6"/>
      <c r="RR234" s="5"/>
      <c r="RS234" s="5"/>
      <c r="RT234" s="5"/>
      <c r="RU234" s="5"/>
      <c r="RV234" s="5"/>
      <c r="RW234" s="5"/>
      <c r="RX234" s="5"/>
      <c r="RY234" s="5" t="str">
        <f>IF(COUNTBLANK(RR234:RX234)&gt;0, "", SUM(RR234:RX234))</f>
        <v/>
      </c>
      <c r="RZ234" s="6"/>
      <c r="SA234" s="5"/>
      <c r="SB234" s="5"/>
      <c r="SC234" s="5"/>
      <c r="SD234" s="5"/>
      <c r="SE234" s="5"/>
      <c r="SF234" s="5"/>
      <c r="SG234" s="5"/>
      <c r="SH234" s="5" t="str">
        <f>IF(COUNTBLANK(SA234:SG234)&gt;0, "", SUM(SA234:SG234))</f>
        <v/>
      </c>
      <c r="SI234" s="6"/>
      <c r="SJ234" s="5"/>
      <c r="SK234" s="5"/>
      <c r="SL234" s="5"/>
      <c r="SM234" s="5"/>
      <c r="SN234" s="5"/>
      <c r="SO234" s="5"/>
      <c r="SP234" s="5"/>
      <c r="SQ234" s="5"/>
      <c r="SR234" s="5"/>
      <c r="SS234" s="5"/>
      <c r="ST234" s="5"/>
      <c r="SU234" s="5"/>
      <c r="SV234" s="5"/>
      <c r="SW234" s="5"/>
      <c r="SX234" s="5"/>
      <c r="SY234" s="5"/>
      <c r="SZ234" s="5"/>
      <c r="TA234" s="5"/>
      <c r="TB234" s="5"/>
      <c r="TC234" s="5" t="str">
        <f>IF(COUNTBLANK(SJ234:TB234)&gt;0, "", SUM(SJ234:TB234))</f>
        <v/>
      </c>
      <c r="TD234" s="5" t="str">
        <f>IF(COUNTBLANK(SJ234:TB234)&gt;0, "", SUM(SL234,SO234,SR234,SS234,ST234,SU234,SV234,SX234,SY234,TB234))</f>
        <v/>
      </c>
      <c r="TE234" s="5" t="str">
        <f>IF(COUNTBLANK(SJ234:TB234)&gt;0, "", SUM(SJ234,SK234,SM234,SN234,SQ234,SW234,SZ234,TA234))</f>
        <v/>
      </c>
      <c r="TF234" s="6"/>
      <c r="TG234" s="5"/>
      <c r="TH234" s="5"/>
      <c r="TI234" s="5"/>
      <c r="TJ234" s="5"/>
      <c r="TK234" s="5"/>
      <c r="TL234" s="5"/>
      <c r="TM234" s="5"/>
      <c r="TN234" s="5"/>
      <c r="TO234" s="5"/>
      <c r="TP234" s="5"/>
      <c r="TQ234" s="5"/>
      <c r="TR234" s="5"/>
      <c r="TS234" s="5"/>
      <c r="TT234" s="5"/>
      <c r="TU234" s="5"/>
      <c r="TV234" s="5"/>
      <c r="TW234" s="5"/>
      <c r="TX234" s="5"/>
      <c r="TY234" s="5"/>
      <c r="TZ234" s="5" t="str">
        <f>IF(COUNTBLANK(TG234:TY234)&gt;0, "", SUM(TG234:TY234))</f>
        <v/>
      </c>
      <c r="UA234" s="5" t="str">
        <f>IF(COUNTBLANK(TG234:TY234)&gt;0, "", SUM(TI234,TL234,TO234,TP234,TQ234,TR234,TS234,TU234,TV234,TY234))</f>
        <v/>
      </c>
      <c r="UB234" s="5" t="str">
        <f>IF(COUNTBLANK(TG234:TY234)&gt;0, "", SUM(TG234,TH234,TJ234,TK234,TN234,TT234,TW234,TX234))</f>
        <v/>
      </c>
      <c r="UC234" s="6"/>
      <c r="UD234" s="5"/>
      <c r="UE234" s="5"/>
      <c r="UF234" s="5"/>
      <c r="UG234" s="5"/>
      <c r="UH234" s="5"/>
      <c r="UI234" s="5"/>
      <c r="UJ234" s="5"/>
      <c r="UK234" s="5"/>
      <c r="UL234" s="5"/>
      <c r="UM234" s="5"/>
      <c r="UN234" s="5"/>
      <c r="UO234" s="5"/>
      <c r="UP234" s="5"/>
      <c r="UQ234" s="5"/>
      <c r="UR234" s="5"/>
      <c r="US234" s="5"/>
      <c r="UT234" s="5"/>
      <c r="UU234" s="5"/>
      <c r="UV234" s="5"/>
      <c r="UW234" s="5" t="str">
        <f>IF(COUNTBLANK(UD234:UV234)&gt;0, "", SUM(UD234:UV234))</f>
        <v/>
      </c>
      <c r="UX234" s="5" t="str">
        <f>IF(COUNTBLANK(UD234:UV234)&gt;0, "", SUM(UF234,UI234,UL234,UM234,UN234,UO234,UP234,UR234,US234,UV234))</f>
        <v/>
      </c>
      <c r="UY234" s="5" t="str">
        <f>IF(COUNTBLANK(UD234:UV234)&gt;0, "", SUM(UD234,UE234,UG234,UH234,UK234,UQ234,UT234,UU234))</f>
        <v/>
      </c>
      <c r="UZ234" s="6"/>
      <c r="VA234" s="6"/>
      <c r="VB234" s="5"/>
      <c r="VC234" s="5"/>
      <c r="VE234" s="5"/>
      <c r="VF234" s="5"/>
      <c r="VG234" s="5"/>
      <c r="VH234" s="5"/>
      <c r="VI234" s="5"/>
      <c r="VK234" s="5"/>
      <c r="VL234" s="5"/>
      <c r="VN234" s="6"/>
      <c r="VO234" s="5"/>
      <c r="VP234" s="5"/>
      <c r="VQ234" s="5"/>
      <c r="VR234" s="5"/>
      <c r="VS234" s="5"/>
      <c r="VT234" s="5"/>
      <c r="VU234" s="5"/>
      <c r="VV234" s="5"/>
      <c r="VW234" s="5"/>
      <c r="VX234" s="5"/>
      <c r="VY234" s="5"/>
      <c r="VZ234" s="5"/>
      <c r="WA234" s="5"/>
      <c r="WB234" s="5"/>
      <c r="WC234" s="5"/>
      <c r="WD234" s="5"/>
      <c r="WE234" s="5"/>
      <c r="WF234" s="5"/>
      <c r="WG234" s="5"/>
      <c r="WH234" s="5"/>
      <c r="WI234" s="5"/>
      <c r="WJ234" s="5"/>
      <c r="WK234" s="5"/>
      <c r="WL234" s="5"/>
      <c r="WM234" s="5"/>
      <c r="WN234" s="5"/>
      <c r="WO234" s="5"/>
      <c r="WP234" s="5"/>
      <c r="WQ234" s="5"/>
      <c r="WR234" s="5" t="str">
        <f>IF(COUNTBLANK(VO234:WQ234)&gt;0, "", SUM(VQ234:WJ234))</f>
        <v/>
      </c>
      <c r="WS234" s="5" t="str">
        <f>IF(COUNTBLANK(VO234:WQ234)&gt;0, "", SUM(VQ234:VZ234))</f>
        <v/>
      </c>
      <c r="WT234" s="5" t="str">
        <f>IF(COUNTBLANK(VO234:WQ234)&gt;0, "", SUM(WA234:WL234))</f>
        <v/>
      </c>
      <c r="WU234" s="5" t="str">
        <f>IF(COUNTBLANK(VO234:WQ234)&gt;0, "", SUM(WK234:WL234))</f>
        <v/>
      </c>
      <c r="WV234" s="5"/>
      <c r="WW234" s="5" t="str">
        <f>IF(COUNTBLANK(VO234:WQ234)&gt;0, "", SUM(VQ234:VU234))</f>
        <v/>
      </c>
      <c r="WX234" s="5" t="str">
        <f>IF(COUNTBLANK(VO234:WQ234)&gt;0, "", SUM(VV234:VW234))</f>
        <v/>
      </c>
      <c r="WY234" s="5" t="str">
        <f>IF(COUNTBLANK(VO234:WQ234)&gt;0, "", SUM(VX234:WD234))</f>
        <v/>
      </c>
      <c r="WZ234" s="5" t="str">
        <f>IF(COUNTBLANK(VO234:WQ234)&gt;0, "", SUM(WE234:WJ234))</f>
        <v/>
      </c>
      <c r="XA234" s="6"/>
      <c r="XB234" s="5"/>
      <c r="XC234" s="5"/>
      <c r="XD234" s="5"/>
      <c r="XE234" s="5"/>
      <c r="XF234" s="5"/>
      <c r="XG234" s="5"/>
      <c r="XH234" s="5"/>
      <c r="XI234" s="5"/>
      <c r="XJ234" s="5"/>
      <c r="XK234" s="5"/>
      <c r="XL234" s="5" t="str">
        <f>IF(COUNTBLANK(XB234:XJ234)&gt;0, "", SUM(XB234:XJ234))</f>
        <v/>
      </c>
      <c r="XM234" s="6"/>
      <c r="XN234" s="5"/>
      <c r="XO234" s="5"/>
      <c r="XP234" s="5"/>
      <c r="XQ234" s="5"/>
      <c r="XR234" s="5"/>
      <c r="XS234" s="5"/>
      <c r="XT234" s="5"/>
      <c r="XU234" s="5" t="str">
        <f>IF(COUNTBLANK(XN234:XT234)&gt;0, "", SUM(XN234:XT234))</f>
        <v/>
      </c>
      <c r="XV234" s="6"/>
      <c r="XW234" s="5"/>
      <c r="XX234" s="5"/>
      <c r="XY234" s="5"/>
      <c r="XZ234" s="5"/>
      <c r="YA234" s="5"/>
      <c r="YB234" s="5"/>
      <c r="YC234" s="5"/>
      <c r="YD234" s="5"/>
      <c r="YE234" s="5"/>
      <c r="YF234" s="5"/>
      <c r="YG234" s="5"/>
      <c r="YH234" s="5"/>
      <c r="YI234" s="5"/>
      <c r="YJ234" s="5"/>
      <c r="YK234" s="5"/>
      <c r="YL234" s="5"/>
      <c r="YM234" s="5"/>
      <c r="YN234" s="5"/>
      <c r="YO234" s="5"/>
      <c r="YP234" s="12" t="str">
        <f>IF(COUNTBLANK(XW234:YO234)&gt;0, "", SUM(XW234:YO234))</f>
        <v/>
      </c>
      <c r="YQ234" s="12" t="str">
        <f>IF(COUNTBLANK(XW234:YO234)&gt;0, "", SUM(XY234,YC234,YD234,YE234,YJ234,YK234,YL234,YM234))</f>
        <v/>
      </c>
      <c r="YR234" s="12" t="str">
        <f>IF(COUNTBLANK(XW234:YO234)&gt;0, "", SUM(YF234:YH234))</f>
        <v/>
      </c>
      <c r="YS234" s="12" t="str">
        <f>IF(COUNTBLANK(XW234:YO234)&gt;0, "", SUM(XW234,XX234,YB234))</f>
        <v/>
      </c>
      <c r="YT234" s="12" t="str">
        <f>IF(COUNTBLANK(XW234:YO234)&gt;0, "", SUM(XZ234,YA234,YI234,YN234,YO234))</f>
        <v/>
      </c>
      <c r="YU234" s="12" t="str">
        <f>IF(COUNTBLANK(XW234:YO234)&gt;0, "", SUM(XY234,XZ234,YA234,YB234,YC234,YF234,YJ234,YN234,YO234))</f>
        <v/>
      </c>
      <c r="YV234" s="12" t="str">
        <f>IF(COUNTBLANK(XW234:YO234)&gt;0, "", SUM(XW234,XX234,YK234,YL234,YM234))</f>
        <v/>
      </c>
      <c r="YW234" s="12" t="str">
        <f>IF(COUNTBLANK(XW234:YO234)&gt;0, "", SUM(YD234,YE234,YG234,YH234,YI234))</f>
        <v/>
      </c>
      <c r="YX234" s="6"/>
      <c r="YY234" s="5"/>
      <c r="YZ234" s="5"/>
      <c r="ZA234" s="5"/>
      <c r="ZB234" s="5"/>
      <c r="ZC234" s="5"/>
      <c r="ZD234" s="5"/>
      <c r="ZE234" s="5"/>
      <c r="ZF234" s="5"/>
      <c r="ZG234" s="5"/>
      <c r="ZH234" s="5"/>
      <c r="ZI234" s="5"/>
      <c r="ZJ234" s="5"/>
      <c r="ZK234" s="5"/>
      <c r="ZL234" s="5"/>
      <c r="ZM234" s="5"/>
      <c r="ZN234" s="5"/>
      <c r="ZO234" s="5"/>
      <c r="ZP234" s="5"/>
      <c r="ZQ234" s="5"/>
      <c r="ZR234" s="5"/>
      <c r="ZS234" s="5"/>
      <c r="ZT234" s="5"/>
      <c r="ZU234" s="5"/>
      <c r="ZV234" s="5"/>
      <c r="ZW234" s="5"/>
      <c r="ZX234" s="5"/>
      <c r="ZY234" s="5"/>
      <c r="ZZ234" s="5"/>
      <c r="AAA234" s="5" t="str">
        <f>IF(COUNTBLANK(YY234:ZZ234)&gt;0, "", AVERAGE(YY234:ZZ234))</f>
        <v/>
      </c>
      <c r="AAB234" s="5" t="str">
        <f>IF(COUNTA(YY234:ZZ234)=0, "", AVERAGE(YZ234,ZL234,ZM234,ZN234,ZO234,ZP234,ZR234,ZT234,ZU234))</f>
        <v/>
      </c>
      <c r="AAC234" s="5" t="str">
        <f>IF(COUNTA(YY234:ZZ234)=0, "", AVERAGE(ZA234,ZB234,ZC234,ZD234,ZF234,ZH234,ZW234,ZX234))</f>
        <v/>
      </c>
      <c r="AAD234" s="5" t="str">
        <f>IF(COUNTA(YY234:ZZ234)=0, "", AVERAGE(ZE234,ZI234,ZJ234,ZK234,ZY234,ZZ234))</f>
        <v/>
      </c>
      <c r="AAE234" s="6"/>
      <c r="AAF234" s="5"/>
      <c r="AAG234" s="5"/>
      <c r="AAH234" s="5"/>
      <c r="AAI234" s="5"/>
      <c r="AAJ234" s="5"/>
      <c r="AAK234" s="5"/>
      <c r="AAL234" s="5"/>
      <c r="AAM234" s="5"/>
      <c r="AAN234" s="5"/>
      <c r="AAO234" s="5"/>
      <c r="AAP234" s="5"/>
      <c r="AAQ234" s="5"/>
      <c r="AAR234" s="5"/>
      <c r="AAS234" s="5"/>
      <c r="AAT234" s="5"/>
      <c r="AAU234" s="5"/>
      <c r="AAV234" s="5"/>
      <c r="AAW234" s="5"/>
      <c r="AAX234" s="5"/>
      <c r="AAY234" s="5"/>
      <c r="AAZ234" s="5"/>
      <c r="ABA234" s="5"/>
      <c r="ABB234" s="5"/>
      <c r="ABC234" s="5"/>
      <c r="ABD234" s="5"/>
      <c r="ABE234" s="5"/>
      <c r="ABF234" s="5"/>
      <c r="ABG234" s="5"/>
      <c r="ABH234" s="5"/>
      <c r="ABI234" s="5"/>
      <c r="ABJ234" s="5"/>
      <c r="ABK234" s="5"/>
      <c r="ABL234" s="5"/>
      <c r="ABM234" s="5"/>
      <c r="ABN234" s="5"/>
      <c r="ABO234" s="5"/>
      <c r="ABP234" s="5"/>
      <c r="ABQ234" s="5"/>
      <c r="ABR234" s="5"/>
      <c r="ABS234" s="5"/>
      <c r="ABT234" s="5"/>
      <c r="ABU234" s="5"/>
      <c r="ABV234" s="5"/>
      <c r="ABW234" s="5"/>
      <c r="ABX234" s="5"/>
      <c r="ABY234" s="6"/>
      <c r="ABZ234" s="5"/>
      <c r="ACA234" s="5"/>
      <c r="ACB234" s="5"/>
      <c r="ACC234" s="5"/>
      <c r="ACD234" s="5"/>
      <c r="ACE234" s="5"/>
      <c r="ACF234" s="5"/>
      <c r="ACG234" s="5"/>
      <c r="ACH234" s="5"/>
      <c r="ACI234" s="5"/>
      <c r="ACJ234" s="5"/>
      <c r="ACK234" s="5"/>
      <c r="ACL234" s="5"/>
      <c r="ACM234" s="5"/>
      <c r="ACN234" s="5"/>
      <c r="ACO234" s="5"/>
      <c r="ACP234" s="5"/>
      <c r="ACQ234" s="5"/>
      <c r="ACR234" s="5"/>
      <c r="ACS234" s="5"/>
      <c r="ACT234" s="5"/>
      <c r="ACU234" s="5"/>
      <c r="ACV234" s="5"/>
      <c r="ACW234" s="5"/>
      <c r="ACX234" s="5"/>
      <c r="ACY234" s="5"/>
      <c r="ACZ234" s="5"/>
      <c r="ADA234" s="5"/>
      <c r="ADB234" s="5"/>
      <c r="ADC234" s="5"/>
      <c r="ADD234" s="5"/>
      <c r="ADE234" s="5"/>
      <c r="ADF234" s="5"/>
      <c r="ADG234" s="5"/>
      <c r="ADH234" s="5"/>
      <c r="ADI234" s="5"/>
      <c r="ADJ234" s="5"/>
      <c r="ADK234" s="5"/>
      <c r="ADL234" s="5"/>
      <c r="ADM234" s="5"/>
      <c r="ADN234" s="5"/>
      <c r="ADO234" s="5"/>
      <c r="ADP234" s="5"/>
      <c r="ADQ234" s="6"/>
      <c r="ADR234" s="5"/>
      <c r="ADS234" s="5"/>
      <c r="ADT234" s="5"/>
      <c r="ADU234" s="5"/>
      <c r="ADV234" s="5"/>
      <c r="ADW234" s="5"/>
      <c r="ADX234" s="5"/>
      <c r="ADY234" s="5"/>
      <c r="ADZ234" s="5"/>
      <c r="AEA234" s="5"/>
      <c r="AEB234" s="5"/>
      <c r="AEC234" s="5"/>
      <c r="AED234" s="5"/>
      <c r="AEE234" s="5"/>
      <c r="AEF234" s="5"/>
      <c r="AEG234" s="5"/>
      <c r="AEH234" s="5"/>
      <c r="AEI234" s="5"/>
      <c r="AEJ234" s="5"/>
      <c r="AEK234" s="5"/>
      <c r="AEL234" s="5" t="str">
        <f>IF(COUNTA(ADR234:AEK234)=0, "", SUM(ADR234:AEK234))</f>
        <v/>
      </c>
      <c r="AEM234" s="8"/>
      <c r="AEN234" s="6"/>
      <c r="AEO234" s="6"/>
      <c r="AEP234" s="6"/>
      <c r="AEQ234" s="6"/>
      <c r="AER234" s="5"/>
      <c r="AES234" s="6"/>
      <c r="AET234" s="6"/>
      <c r="AEU234" s="6"/>
      <c r="AEV234" s="5"/>
      <c r="AEW234" s="5"/>
      <c r="AEX234" s="5"/>
      <c r="AEY234" s="5"/>
      <c r="AEZ234" s="5"/>
      <c r="AFA234" s="5"/>
      <c r="AFB234" s="5"/>
      <c r="AFC234" s="5"/>
      <c r="AFD234" s="5"/>
      <c r="AFE234" s="5"/>
      <c r="AFF234" s="5"/>
      <c r="AFG234" s="5"/>
      <c r="AFH234" s="5"/>
      <c r="AFI234" s="5"/>
      <c r="AFJ234" s="5"/>
      <c r="AFK234" s="5"/>
      <c r="AFL234" s="5"/>
      <c r="AFM234" s="5"/>
      <c r="AFN234" s="5"/>
      <c r="AFO234" s="5"/>
      <c r="AFP234" s="5"/>
      <c r="AFQ234" s="5"/>
      <c r="AFR234" s="5"/>
      <c r="AFS234" s="5"/>
      <c r="AFT234" s="5"/>
      <c r="AFU234" s="5"/>
      <c r="AFV234" s="5"/>
      <c r="AFW234" s="5"/>
      <c r="AFX234" s="5"/>
      <c r="AFY234" s="5"/>
      <c r="AFZ234" s="5"/>
      <c r="AGA234" s="5"/>
      <c r="AGB234" s="6"/>
      <c r="AGC234" s="5"/>
      <c r="AGD234" s="5"/>
      <c r="AGE234" s="5"/>
      <c r="AGF234" s="5"/>
      <c r="AGG234" s="5"/>
      <c r="AGM234" s="18"/>
      <c r="AGS234" s="6"/>
      <c r="AHG234" s="18"/>
      <c r="AHM234" s="6"/>
      <c r="AHN234" s="5"/>
      <c r="AHO234" s="5"/>
      <c r="AHP234" s="5"/>
      <c r="AHQ234" s="5"/>
      <c r="AHR234" s="5"/>
      <c r="AHS234" s="5"/>
      <c r="AHT234" s="5"/>
      <c r="AHU234" s="5"/>
      <c r="AHV234" s="5"/>
      <c r="AHW234" s="5"/>
      <c r="AHX234" s="5" t="str">
        <f>IF(COUNTBLANK(AHN234:AHW234)&gt;0, "", SUM(AHN234:AHW234))</f>
        <v/>
      </c>
      <c r="AHY234" s="5" t="str">
        <f>IF(COUNTBLANK(AHN234:AHW234)&gt;0, "", SUM(AHR234,AHW234))</f>
        <v/>
      </c>
      <c r="AHZ234" s="5" t="str">
        <f>IF(COUNTBLANK(AHN234:AHW234)&gt;0, "", SUM(AHP234,AHS234))</f>
        <v/>
      </c>
      <c r="AIA234" s="5" t="str">
        <f>IF(COUNTBLANK(AHN234:AHW234)&gt;0, "", SUM(AHT234,AHV234))</f>
        <v/>
      </c>
      <c r="AIB234" s="5" t="str">
        <f>IF(COUNTBLANK(AHN234:AHW234)&gt;0, "", SUM(AHQ234,AHU234))</f>
        <v/>
      </c>
      <c r="AIC234" s="5" t="str">
        <f>IF(COUNTBLANK(AHN234:AHW234)&gt;0, "", SUM(AHN234:AHO234))</f>
        <v/>
      </c>
      <c r="AID234" s="6"/>
      <c r="AIE234" s="5"/>
      <c r="AIF234" s="5"/>
      <c r="AIG234" s="5"/>
      <c r="AIH234" s="5"/>
      <c r="AII234" s="5"/>
      <c r="AIJ234" s="5"/>
      <c r="AIK234" s="5"/>
      <c r="AIL234" s="5"/>
      <c r="AIM234" s="5"/>
      <c r="AIN234" s="5"/>
      <c r="AIO234" s="5"/>
      <c r="AIP234" s="5"/>
      <c r="AIQ234" s="5"/>
      <c r="AIR234" s="5"/>
      <c r="AIS234" s="5"/>
      <c r="AIT234" s="5"/>
      <c r="AIU234" s="5"/>
      <c r="AIV234" s="5"/>
      <c r="AIW234" s="5"/>
      <c r="AIX234" s="5"/>
      <c r="AIY234" s="5"/>
      <c r="AIZ234" s="5"/>
      <c r="AJA234" s="5"/>
      <c r="AJB234" s="6"/>
      <c r="AJC234" s="5"/>
      <c r="AJD234" s="5"/>
      <c r="AJE234" s="5"/>
      <c r="AJF234" s="5"/>
      <c r="AJG234" s="5"/>
      <c r="AJH234" s="5"/>
      <c r="AJI234" s="5"/>
      <c r="AJJ234" s="5"/>
      <c r="AJK234" s="5"/>
      <c r="AJL234" s="5"/>
      <c r="AJM234" s="5" t="str">
        <f>IF(COUNTBLANK(AJC234:AJK234)&gt;0, "", SUM(AJC234:AJK234))</f>
        <v/>
      </c>
      <c r="AJN234" s="6"/>
      <c r="AJO234" s="5"/>
      <c r="AJP234" s="5"/>
      <c r="AJQ234" s="5"/>
      <c r="AJR234" s="5"/>
      <c r="AJS234" s="5"/>
      <c r="AJT234" s="5"/>
      <c r="AJU234" s="5"/>
      <c r="AJV234" s="5" t="str">
        <f>IF(COUNTBLANK(AJO234:AJU234)&gt;0, "", SUM(AJO234:AJU234))</f>
        <v/>
      </c>
    </row>
    <row r="235" spans="1:958" ht="14.25" customHeight="1"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7"/>
      <c r="AF235" s="6"/>
      <c r="AG235" s="8"/>
      <c r="AH235" s="8"/>
      <c r="AI235" s="8"/>
      <c r="AJ235" s="5"/>
      <c r="AK235" s="9"/>
      <c r="AL235" s="5"/>
      <c r="AM235" s="6"/>
      <c r="AN235" s="10"/>
      <c r="AO235" s="6"/>
      <c r="AP235" s="6"/>
      <c r="AQ235" s="5"/>
      <c r="AV235" s="5"/>
      <c r="AW235" s="5"/>
      <c r="AX235" s="5"/>
      <c r="AY235" s="5"/>
      <c r="AZ235" s="5" t="str">
        <f>IF(ISBLANK(AY235), "", IF(AY235&lt;=8, 1, IF(AY235&lt;=12, 2, 3)))</f>
        <v/>
      </c>
      <c r="BA235" s="5"/>
      <c r="BB235" s="5"/>
      <c r="BE235" s="5"/>
      <c r="BF235" s="5"/>
      <c r="BG235" s="5"/>
      <c r="BH235" s="6"/>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t="str">
        <f>IF(SUM(BI235:BQ235,BS235:BW235,BY235:CC235,CE235:CJ235)=0, "", SUM(BI235:BQ235,BS235:BW235,BY235:CC235,CE235:CJ235))</f>
        <v/>
      </c>
      <c r="CN235" s="5" t="str">
        <f>IF(SUM(CQ235, CR235, CS235, CT235, CU235)=0, "", IF(OR(CQ235&gt;=8, CR235&gt;=10, CS235&gt;=13, CT235&gt;=10, CU235&gt;=15), 1, 0))</f>
        <v/>
      </c>
      <c r="CO235" s="5" t="str">
        <f>IF(SUM(BI235:BJ235,BL235,BM235,BN235,BO235,BU235,CA235,CH235,CJ235)=0, "", SUM(BI235:BJ235,BL235,BM235,BN235,BO235,BU235,CA235,CH235,CJ235))</f>
        <v/>
      </c>
      <c r="CP235" s="5" t="str">
        <f>IF(SUM(BK235,BP235:BQ235,BS235:BT235,BV235:BW235,BY235:BZ235,CB235:CC235,CE235:CG235,CI235)=0, "", SUM(BK235,BP235:BQ235,BS235:BT235,BV235:BW235,BY235:BZ235,CB235:CC235,CE235:CG235,CI235))</f>
        <v/>
      </c>
      <c r="CQ235" s="5" t="str">
        <f>IF(SUM(CB235:CC235,CE235:CF235,CI235)=0, "", SUM(CB235:CC235,CE235:CF235,CI235))</f>
        <v/>
      </c>
      <c r="CR235" s="5" t="str">
        <f>IF(SUM(BQ235,BS235:BT235,BW235,BY235)=0, "", SUM(BQ235,BS235:BT235,BW235,BY235))</f>
        <v/>
      </c>
      <c r="CS235" s="5" t="str">
        <f>IF(SUM(BK235,BP235,BV235,BZ235,CG235)=0, "", SUM(BK235,BP235,BV235,BZ235,CG235))</f>
        <v/>
      </c>
      <c r="CT235" s="5" t="str">
        <f>IF(SUM(BI235:BJ235,BL235,BN235,CH235)=0, "", SUM(BI235:BJ235,BL235,BN235,CH235))</f>
        <v/>
      </c>
      <c r="CU235" s="5" t="str">
        <f>IF(SUM(BM235,BO235,BU235,CA235,CJ235)=0, "", SUM(BM235,BO235,BU235,CA235,CJ235))</f>
        <v/>
      </c>
      <c r="CV235" s="5" t="str">
        <f>IF(CQ235="", "", IF(CQ235&gt;=8, 1, 0))</f>
        <v/>
      </c>
      <c r="CW235" s="5" t="str">
        <f>IF(CR235="", "", IF(CR235&gt;=10, 1, 0))</f>
        <v/>
      </c>
      <c r="CX235" s="5" t="str">
        <f>IF(CS235="", "", IF(CS235&gt;=13, 1, 0))</f>
        <v/>
      </c>
      <c r="CY235" s="5" t="str">
        <f>IF(CT235="", "", IF(CT235&gt;=10, 1, 0))</f>
        <v/>
      </c>
      <c r="CZ235" s="5" t="str">
        <f>IF(CU235="", "", IF(CU235&gt;=15, 1, 0))</f>
        <v/>
      </c>
      <c r="DA235" s="5" t="str">
        <f>IF(AND(BR235="", BX235="", CD235=""), "", IF(BR235=5,1,0) + IF(BX235=5,1,0) + IF(CD235=5,1,0))</f>
        <v/>
      </c>
      <c r="DB235" s="6"/>
      <c r="DC235" s="5"/>
      <c r="DD235" s="13"/>
      <c r="DE235" s="5"/>
      <c r="DF235" s="13"/>
      <c r="DG235" s="5"/>
      <c r="DH235" s="13"/>
      <c r="DI235" s="5"/>
      <c r="DJ235" s="13"/>
      <c r="DK235" s="5"/>
      <c r="DL235" s="13"/>
      <c r="DM235" s="5"/>
      <c r="DN235" s="13"/>
      <c r="DO235" s="5"/>
      <c r="DP235" s="13"/>
      <c r="DQ235" s="5"/>
      <c r="DR235" s="13"/>
      <c r="DS235" s="5"/>
      <c r="DT235" s="13"/>
      <c r="DU235" s="5"/>
      <c r="DV235" s="13"/>
      <c r="DW235" s="5"/>
      <c r="DX235" s="13"/>
      <c r="DY235" s="5"/>
      <c r="DZ235" s="13"/>
      <c r="EA235" s="5"/>
      <c r="EB235" s="13"/>
      <c r="EC235" s="5"/>
      <c r="ED235" s="13"/>
      <c r="EE235" s="5"/>
      <c r="EF235" s="13"/>
      <c r="EG235" s="5"/>
      <c r="EH235" s="13"/>
      <c r="EI235" s="5"/>
      <c r="EJ235" s="13"/>
      <c r="EK235" s="5"/>
      <c r="EL235" s="5"/>
      <c r="EM235" s="5"/>
      <c r="EN235" s="6"/>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6"/>
      <c r="FM235" s="5"/>
      <c r="FN235" s="5"/>
      <c r="FO235" s="5"/>
      <c r="FP235" s="5"/>
      <c r="FQ235" s="5"/>
      <c r="FR235" s="5"/>
      <c r="FS235" s="14" t="str">
        <f>IF(COUNTBLANK(FM235:FR235)&gt;0, "", AVERAGE(FM235:FR235))</f>
        <v/>
      </c>
      <c r="FT235" s="6"/>
      <c r="FU235" s="5"/>
      <c r="FV235" s="5"/>
      <c r="FW235" s="5"/>
      <c r="FX235" s="5"/>
      <c r="FY235" s="5"/>
      <c r="FZ235" s="5"/>
      <c r="GA235" s="5"/>
      <c r="GB235" s="5"/>
      <c r="GC235" s="5"/>
      <c r="GD235" s="5"/>
      <c r="GE235" s="5" t="str">
        <f>IF(COUNTBLANK(FU235:GC235)&gt;0, "", SUM(FU235:GC235))</f>
        <v/>
      </c>
      <c r="GF235" s="6"/>
      <c r="GG235" s="5"/>
      <c r="GH235" s="5"/>
      <c r="GI235" s="5"/>
      <c r="GJ235" s="5"/>
      <c r="GK235" s="5"/>
      <c r="GL235" s="5"/>
      <c r="GM235" s="5"/>
      <c r="GN235" s="5" t="str">
        <f>IF(COUNTBLANK(GG235:GM235)&gt;0, "", SUM(GG235:GM235))</f>
        <v/>
      </c>
      <c r="GO235" s="6"/>
      <c r="GP235" s="5"/>
      <c r="GQ235" s="5"/>
      <c r="GR235" s="5"/>
      <c r="GS235" s="5"/>
      <c r="GT235" s="5"/>
      <c r="GU235" s="5"/>
      <c r="GV235" s="5"/>
      <c r="GW235" s="5"/>
      <c r="GX235" s="5"/>
      <c r="GY235" s="5"/>
      <c r="GZ235" s="5"/>
      <c r="HA235" s="5"/>
      <c r="HB235" s="5"/>
      <c r="HC235" s="5"/>
      <c r="HD235" s="5"/>
      <c r="HE235" s="5"/>
      <c r="HF235" s="5"/>
      <c r="HG235" s="5"/>
      <c r="HH235" s="5"/>
      <c r="HI235" s="5" t="str">
        <f>IF(COUNTBLANK(GQ235:HH235)&gt;0, "", SUM(GQ235:HH235))</f>
        <v/>
      </c>
      <c r="HJ235" s="6"/>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t="str">
        <f>IF(COUNTA(HK235:II235)=0, "", SUM(HK235,HL235,HN235,HO235,HP235,HU235,HV235,HX235,HZ235,IA235,IB235,IH235))</f>
        <v/>
      </c>
      <c r="IK235" s="5" t="str">
        <f>IF(COUNTA(HK235:II235)=0, "", SUM(HM235,HQ235,HR235,HS235,HT235,HW235,HY235,IC235,ID235,IE235,IF235,IG235,II235))</f>
        <v/>
      </c>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t="str">
        <f>IF(COUNTA(IL235:JJ235)=0, "", SUM(IL235,IM235,IO235,IP235,IQ235,IV235,IW235,IY235,JA235,JB235,JC235,JI235))</f>
        <v/>
      </c>
      <c r="JL235" s="5" t="str">
        <f>IF(COUNTA(IL235:JJ235)=0, "", SUM(IN235,IR235,IS235,IT235,IU235,IX235,IZ235,JD235,JE235,JF235,JG235,JH235,JJ235))</f>
        <v/>
      </c>
      <c r="JM235" s="6"/>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12"/>
      <c r="KY235" s="12"/>
      <c r="KZ235" s="12"/>
      <c r="LA235" s="12"/>
      <c r="LB235" s="12"/>
      <c r="LC235" s="12"/>
      <c r="LD235" s="12"/>
      <c r="LE235" s="6"/>
      <c r="LF235" s="5"/>
      <c r="LG235" s="5"/>
      <c r="LH235" s="5"/>
      <c r="LI235" s="5"/>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t="str">
        <f>IF(COUNTBLANK(LF235:MG235)&gt;0, "", AVERAGE(LF235:MG235))</f>
        <v/>
      </c>
      <c r="MI235" s="5" t="str">
        <f>IF(COUNTA(LF235:MG235)=0, "", AVERAGE(LG235,LS235,LT235,LU235,LV235,LW235,LY235,MA235,MB235))</f>
        <v/>
      </c>
      <c r="MJ235" s="5" t="str">
        <f>IF(COUNTA(LF235:MG235)=0, "", AVERAGE(LH235,LI235,LJ235,LK235,LM235,LO235,MD235,ME235))</f>
        <v/>
      </c>
      <c r="MK235" s="5" t="str">
        <f>IF(COUNTA(LF235:MG235)=0, "", AVERAGE(LL235,LP235,LQ235,LR235,MF235,MG235))</f>
        <v/>
      </c>
      <c r="ML235" s="6"/>
      <c r="MM235" s="5"/>
      <c r="MN235" s="5"/>
      <c r="MO235" s="5"/>
      <c r="MP235" s="5"/>
      <c r="MQ235" s="5"/>
      <c r="MR235" s="5"/>
      <c r="MS235" s="5"/>
      <c r="MT235" s="5"/>
      <c r="MU235" s="5"/>
      <c r="MV235" s="5"/>
      <c r="MW235" s="5"/>
      <c r="MX235" s="5"/>
      <c r="MY235" s="5"/>
      <c r="MZ235" s="5"/>
      <c r="NA235" s="5"/>
      <c r="NB235" s="5"/>
      <c r="NC235" s="5"/>
      <c r="ND235" s="5"/>
      <c r="NE235" s="5"/>
      <c r="NF235" s="5"/>
      <c r="NG235" s="5"/>
      <c r="NH235" s="6"/>
      <c r="NI235" s="5"/>
      <c r="NJ235" s="5"/>
      <c r="NK235" s="5"/>
      <c r="NL235" s="5"/>
      <c r="NM235" s="5"/>
      <c r="NN235" s="5"/>
      <c r="NO235" s="5"/>
      <c r="NP235" s="5"/>
      <c r="NQ235" s="5"/>
      <c r="NR235" s="5"/>
      <c r="NS235" s="5"/>
      <c r="NT235" s="5"/>
      <c r="NU235" s="5"/>
      <c r="NV235" s="5"/>
      <c r="NW235" s="5"/>
      <c r="NX235" s="5"/>
      <c r="NY235" s="5"/>
      <c r="NZ235" s="5"/>
      <c r="OA235" s="5"/>
      <c r="OB235" s="5"/>
      <c r="OC235" s="5"/>
      <c r="OD235" s="5"/>
      <c r="OE235" s="5"/>
      <c r="OF235" s="5"/>
      <c r="OG235" s="5"/>
      <c r="OH235" s="5"/>
      <c r="OI235" s="5"/>
      <c r="OJ235" s="5"/>
      <c r="OK235" s="5" t="str">
        <f>IF(COUNTA(NI235:OJ235)=0, "", SUM(NK235,NP235,NS235,NW235,OC235,OG235,OJ235))</f>
        <v/>
      </c>
      <c r="OL235" s="5" t="str">
        <f>IF(COUNTA(NI235:OJ235)=0, "", SUM(NJ235,NL235,NQ235,NV235,NZ235,OB235,OD235))</f>
        <v/>
      </c>
      <c r="OM235" s="5" t="str">
        <f>IF(COUNTA(NI235:OJ235)=0, "", SUM(NN235,NR235,NU235,NY235,OA235,OF235,OI235))</f>
        <v/>
      </c>
      <c r="ON235" s="5" t="str">
        <f>IF(COUNTA(NI235:OJ235)=0, "", SUM(NI235,NM235,NO235,NT235,NX235,OE235,OH235))</f>
        <v/>
      </c>
      <c r="OQ235" s="6"/>
      <c r="OR235" s="5"/>
      <c r="OS235" s="5"/>
      <c r="OT235" s="5"/>
      <c r="OU235" s="5"/>
      <c r="OV235" s="5"/>
      <c r="OW235" s="5"/>
      <c r="OX235" s="5"/>
      <c r="OY235" s="5"/>
      <c r="OZ235" s="5"/>
      <c r="PA235" s="5"/>
      <c r="PB235" s="5"/>
      <c r="PC235" s="5"/>
      <c r="PD235" s="5"/>
      <c r="PE235" s="5"/>
      <c r="PF235" s="5"/>
      <c r="PG235" s="5"/>
      <c r="PH235" s="5"/>
      <c r="PI235" s="5"/>
      <c r="PJ235" s="5"/>
      <c r="PK235" s="5"/>
      <c r="PL235" s="5"/>
      <c r="PM235" s="5"/>
      <c r="PN235" s="5"/>
      <c r="PO235" s="5"/>
      <c r="PP235" s="5"/>
      <c r="PQ235" s="5"/>
      <c r="PR235" s="5"/>
      <c r="PS235" s="5"/>
      <c r="PT235" s="5" t="str">
        <f>IF(COUNTBLANK(OR235:PS235)&gt;0, "", AVERAGE(OR235:PS235))</f>
        <v/>
      </c>
      <c r="PU235" s="5" t="str">
        <f>IF(COUNTA(OR235:PS235)=0, "", AVERAGE(OS235,PE235,PF235,PG235,PH235,PI235,PK235,PM235,PN235))</f>
        <v/>
      </c>
      <c r="PV235" s="5" t="str">
        <f>IF(COUNTA(OR235:PS235)=0, "", AVERAGE(OT235,OU235,OV235,OW235,OY235,PA235,PP235,PQ235))</f>
        <v/>
      </c>
      <c r="PW235" s="5" t="str">
        <f>IF(COUNTA(OR235:PS235)=0, "", AVERAGE(OX235,PB235,PC235,PD235,PR235,PS235))</f>
        <v/>
      </c>
      <c r="PX235" s="6"/>
      <c r="PY235" s="5"/>
      <c r="PZ235" s="5"/>
      <c r="QA235" s="5"/>
      <c r="QB235" s="5"/>
      <c r="QC235" s="5"/>
      <c r="QD235" s="5"/>
      <c r="QE235" s="5"/>
      <c r="QF235" s="5"/>
      <c r="QG235" s="5"/>
      <c r="QH235" s="5"/>
      <c r="QI235" s="5" t="str">
        <f>IF(COUNTBLANK(PY235:QG235)&gt;0, "", SUM(PY235:QG235))</f>
        <v/>
      </c>
      <c r="QJ235" s="6"/>
      <c r="QK235" s="5"/>
      <c r="QL235" s="5"/>
      <c r="QM235" s="5"/>
      <c r="QN235" s="5"/>
      <c r="QO235" s="5"/>
      <c r="QP235" s="5"/>
      <c r="QQ235" s="5"/>
      <c r="QR235" s="5"/>
      <c r="QS235" s="5"/>
      <c r="QT235" s="5"/>
      <c r="QU235" s="5" t="str">
        <f>IF(COUNTBLANK(QK235:QS235)&gt;0, "", SUM(QK235:QS235))</f>
        <v/>
      </c>
      <c r="QV235" s="6"/>
      <c r="QW235" s="5"/>
      <c r="QX235" s="5"/>
      <c r="QY235" s="5"/>
      <c r="QZ235" s="5"/>
      <c r="RA235" s="5"/>
      <c r="RB235" s="5"/>
      <c r="RC235" s="5"/>
      <c r="RD235" s="5"/>
      <c r="RE235" s="5"/>
      <c r="RF235" s="5"/>
      <c r="RG235" s="5" t="str">
        <f>IF(COUNTBLANK(QW235:RE235)&gt;0, "", SUM(QW235:RE235))</f>
        <v/>
      </c>
      <c r="RH235" s="6"/>
      <c r="RI235" s="5"/>
      <c r="RJ235" s="5"/>
      <c r="RK235" s="5"/>
      <c r="RL235" s="5"/>
      <c r="RM235" s="5"/>
      <c r="RN235" s="5"/>
      <c r="RO235" s="5"/>
      <c r="RP235" s="5" t="str">
        <f>IF(COUNTBLANK(RI235:RO235)&gt;0, "", SUM(RI235:RO235))</f>
        <v/>
      </c>
      <c r="RQ235" s="6"/>
      <c r="RR235" s="5"/>
      <c r="RS235" s="5"/>
      <c r="RT235" s="5"/>
      <c r="RU235" s="5"/>
      <c r="RV235" s="5"/>
      <c r="RW235" s="5"/>
      <c r="RX235" s="5"/>
      <c r="RY235" s="5" t="str">
        <f>IF(COUNTBLANK(RR235:RX235)&gt;0, "", SUM(RR235:RX235))</f>
        <v/>
      </c>
      <c r="RZ235" s="6"/>
      <c r="SA235" s="5"/>
      <c r="SB235" s="5"/>
      <c r="SC235" s="5"/>
      <c r="SD235" s="5"/>
      <c r="SE235" s="5"/>
      <c r="SF235" s="5"/>
      <c r="SG235" s="5"/>
      <c r="SH235" s="5" t="str">
        <f>IF(COUNTBLANK(SA235:SG235)&gt;0, "", SUM(SA235:SG235))</f>
        <v/>
      </c>
      <c r="SI235" s="6"/>
      <c r="SJ235" s="5"/>
      <c r="SK235" s="5"/>
      <c r="SL235" s="5"/>
      <c r="SM235" s="5"/>
      <c r="SN235" s="5"/>
      <c r="SO235" s="5"/>
      <c r="SP235" s="5"/>
      <c r="SQ235" s="5"/>
      <c r="SR235" s="5"/>
      <c r="SS235" s="5"/>
      <c r="ST235" s="5"/>
      <c r="SU235" s="5"/>
      <c r="SV235" s="5"/>
      <c r="SW235" s="5"/>
      <c r="SX235" s="5"/>
      <c r="SY235" s="5"/>
      <c r="SZ235" s="5"/>
      <c r="TA235" s="5"/>
      <c r="TB235" s="5"/>
      <c r="TC235" s="5" t="str">
        <f>IF(COUNTBLANK(SJ235:TB235)&gt;0, "", SUM(SJ235:TB235))</f>
        <v/>
      </c>
      <c r="TD235" s="5" t="str">
        <f>IF(COUNTBLANK(SJ235:TB235)&gt;0, "", SUM(SL235,SO235,SR235,SS235,ST235,SU235,SV235,SX235,SY235,TB235))</f>
        <v/>
      </c>
      <c r="TE235" s="5" t="str">
        <f>IF(COUNTBLANK(SJ235:TB235)&gt;0, "", SUM(SJ235,SK235,SM235,SN235,SQ235,SW235,SZ235,TA235))</f>
        <v/>
      </c>
      <c r="TF235" s="6"/>
      <c r="TG235" s="5"/>
      <c r="TH235" s="5"/>
      <c r="TI235" s="5"/>
      <c r="TJ235" s="5"/>
      <c r="TK235" s="5"/>
      <c r="TL235" s="5"/>
      <c r="TM235" s="5"/>
      <c r="TN235" s="5"/>
      <c r="TO235" s="5"/>
      <c r="TP235" s="5"/>
      <c r="TQ235" s="5"/>
      <c r="TR235" s="5"/>
      <c r="TS235" s="5"/>
      <c r="TT235" s="5"/>
      <c r="TU235" s="5"/>
      <c r="TV235" s="5"/>
      <c r="TW235" s="5"/>
      <c r="TX235" s="5"/>
      <c r="TY235" s="5"/>
      <c r="TZ235" s="5" t="str">
        <f>IF(COUNTBLANK(TG235:TY235)&gt;0, "", SUM(TG235:TY235))</f>
        <v/>
      </c>
      <c r="UA235" s="5" t="str">
        <f>IF(COUNTBLANK(TG235:TY235)&gt;0, "", SUM(TI235,TL235,TO235,TP235,TQ235,TR235,TS235,TU235,TV235,TY235))</f>
        <v/>
      </c>
      <c r="UB235" s="5" t="str">
        <f>IF(COUNTBLANK(TG235:TY235)&gt;0, "", SUM(TG235,TH235,TJ235,TK235,TN235,TT235,TW235,TX235))</f>
        <v/>
      </c>
      <c r="UC235" s="6"/>
      <c r="UD235" s="5"/>
      <c r="UE235" s="5"/>
      <c r="UF235" s="5"/>
      <c r="UG235" s="5"/>
      <c r="UH235" s="5"/>
      <c r="UI235" s="5"/>
      <c r="UJ235" s="5"/>
      <c r="UK235" s="5"/>
      <c r="UL235" s="5"/>
      <c r="UM235" s="5"/>
      <c r="UN235" s="5"/>
      <c r="UO235" s="5"/>
      <c r="UP235" s="5"/>
      <c r="UQ235" s="5"/>
      <c r="UR235" s="5"/>
      <c r="US235" s="5"/>
      <c r="UT235" s="5"/>
      <c r="UU235" s="5"/>
      <c r="UV235" s="5"/>
      <c r="UW235" s="5" t="str">
        <f>IF(COUNTBLANK(UD235:UV235)&gt;0, "", SUM(UD235:UV235))</f>
        <v/>
      </c>
      <c r="UX235" s="5" t="str">
        <f>IF(COUNTBLANK(UD235:UV235)&gt;0, "", SUM(UF235,UI235,UL235,UM235,UN235,UO235,UP235,UR235,US235,UV235))</f>
        <v/>
      </c>
      <c r="UY235" s="5" t="str">
        <f>IF(COUNTBLANK(UD235:UV235)&gt;0, "", SUM(UD235,UE235,UG235,UH235,UK235,UQ235,UT235,UU235))</f>
        <v/>
      </c>
      <c r="UZ235" s="6"/>
      <c r="VA235" s="6"/>
      <c r="VB235" s="5"/>
      <c r="VC235" s="5"/>
      <c r="VE235" s="5"/>
      <c r="VF235" s="5"/>
      <c r="VG235" s="5"/>
      <c r="VH235" s="5"/>
      <c r="VI235" s="5"/>
      <c r="VK235" s="5"/>
      <c r="VL235" s="5"/>
      <c r="VN235" s="6"/>
      <c r="VO235" s="5"/>
      <c r="VP235" s="5"/>
      <c r="VQ235" s="5"/>
      <c r="VR235" s="5"/>
      <c r="VS235" s="5"/>
      <c r="VT235" s="5"/>
      <c r="VU235" s="5"/>
      <c r="VV235" s="5"/>
      <c r="VW235" s="5"/>
      <c r="VX235" s="5"/>
      <c r="VY235" s="5"/>
      <c r="VZ235" s="5"/>
      <c r="WA235" s="5"/>
      <c r="WB235" s="5"/>
      <c r="WC235" s="5"/>
      <c r="WD235" s="5"/>
      <c r="WE235" s="5"/>
      <c r="WF235" s="5"/>
      <c r="WG235" s="5"/>
      <c r="WH235" s="5"/>
      <c r="WI235" s="5"/>
      <c r="WJ235" s="5"/>
      <c r="WK235" s="5"/>
      <c r="WL235" s="5"/>
      <c r="WM235" s="5"/>
      <c r="WN235" s="5"/>
      <c r="WO235" s="5"/>
      <c r="WP235" s="5"/>
      <c r="WQ235" s="5"/>
      <c r="WR235" s="5" t="str">
        <f>IF(COUNTBLANK(VO235:WQ235)&gt;0, "", SUM(VQ235:WJ235))</f>
        <v/>
      </c>
      <c r="WS235" s="5" t="str">
        <f>IF(COUNTBLANK(VO235:WQ235)&gt;0, "", SUM(VQ235:VZ235))</f>
        <v/>
      </c>
      <c r="WT235" s="5" t="str">
        <f>IF(COUNTBLANK(VO235:WQ235)&gt;0, "", SUM(WA235:WL235))</f>
        <v/>
      </c>
      <c r="WU235" s="5" t="str">
        <f>IF(COUNTBLANK(VO235:WQ235)&gt;0, "", SUM(WK235:WL235))</f>
        <v/>
      </c>
      <c r="WV235" s="5"/>
      <c r="WW235" s="5" t="str">
        <f>IF(COUNTBLANK(VO235:WQ235)&gt;0, "", SUM(VQ235:VU235))</f>
        <v/>
      </c>
      <c r="WX235" s="5" t="str">
        <f>IF(COUNTBLANK(VO235:WQ235)&gt;0, "", SUM(VV235:VW235))</f>
        <v/>
      </c>
      <c r="WY235" s="5" t="str">
        <f>IF(COUNTBLANK(VO235:WQ235)&gt;0, "", SUM(VX235:WD235))</f>
        <v/>
      </c>
      <c r="WZ235" s="5" t="str">
        <f>IF(COUNTBLANK(VO235:WQ235)&gt;0, "", SUM(WE235:WJ235))</f>
        <v/>
      </c>
      <c r="XA235" s="6"/>
      <c r="XB235" s="5"/>
      <c r="XC235" s="5"/>
      <c r="XD235" s="5"/>
      <c r="XE235" s="5"/>
      <c r="XF235" s="5"/>
      <c r="XG235" s="5"/>
      <c r="XH235" s="5"/>
      <c r="XI235" s="5"/>
      <c r="XJ235" s="5"/>
      <c r="XK235" s="5"/>
      <c r="XL235" s="5" t="str">
        <f>IF(COUNTBLANK(XB235:XJ235)&gt;0, "", SUM(XB235:XJ235))</f>
        <v/>
      </c>
      <c r="XM235" s="6"/>
      <c r="XN235" s="5"/>
      <c r="XO235" s="5"/>
      <c r="XP235" s="5"/>
      <c r="XQ235" s="5"/>
      <c r="XR235" s="5"/>
      <c r="XS235" s="5"/>
      <c r="XT235" s="5"/>
      <c r="XU235" s="5" t="str">
        <f>IF(COUNTBLANK(XN235:XT235)&gt;0, "", SUM(XN235:XT235))</f>
        <v/>
      </c>
      <c r="XV235" s="6"/>
      <c r="XW235" s="5"/>
      <c r="XX235" s="5"/>
      <c r="XY235" s="5"/>
      <c r="XZ235" s="5"/>
      <c r="YA235" s="5"/>
      <c r="YB235" s="5"/>
      <c r="YC235" s="5"/>
      <c r="YD235" s="5"/>
      <c r="YE235" s="5"/>
      <c r="YF235" s="5"/>
      <c r="YG235" s="5"/>
      <c r="YH235" s="5"/>
      <c r="YI235" s="5"/>
      <c r="YJ235" s="5"/>
      <c r="YK235" s="5"/>
      <c r="YL235" s="5"/>
      <c r="YM235" s="5"/>
      <c r="YN235" s="5"/>
      <c r="YO235" s="5"/>
      <c r="YP235" s="12" t="str">
        <f>IF(COUNTBLANK(XW235:YO235)&gt;0, "", SUM(XW235:YO235))</f>
        <v/>
      </c>
      <c r="YQ235" s="12" t="str">
        <f>IF(COUNTBLANK(XW235:YO235)&gt;0, "", SUM(XY235,YC235,YD235,YE235,YJ235,YK235,YL235,YM235))</f>
        <v/>
      </c>
      <c r="YR235" s="12" t="str">
        <f>IF(COUNTBLANK(XW235:YO235)&gt;0, "", SUM(YF235:YH235))</f>
        <v/>
      </c>
      <c r="YS235" s="12" t="str">
        <f>IF(COUNTBLANK(XW235:YO235)&gt;0, "", SUM(XW235,XX235,YB235))</f>
        <v/>
      </c>
      <c r="YT235" s="12" t="str">
        <f>IF(COUNTBLANK(XW235:YO235)&gt;0, "", SUM(XZ235,YA235,YI235,YN235,YO235))</f>
        <v/>
      </c>
      <c r="YU235" s="12" t="str">
        <f>IF(COUNTBLANK(XW235:YO235)&gt;0, "", SUM(XY235,XZ235,YA235,YB235,YC235,YF235,YJ235,YN235,YO235))</f>
        <v/>
      </c>
      <c r="YV235" s="12" t="str">
        <f>IF(COUNTBLANK(XW235:YO235)&gt;0, "", SUM(XW235,XX235,YK235,YL235,YM235))</f>
        <v/>
      </c>
      <c r="YW235" s="12" t="str">
        <f>IF(COUNTBLANK(XW235:YO235)&gt;0, "", SUM(YD235,YE235,YG235,YH235,YI235))</f>
        <v/>
      </c>
      <c r="YX235" s="6"/>
      <c r="YY235" s="5"/>
      <c r="YZ235" s="5"/>
      <c r="ZA235" s="5"/>
      <c r="ZB235" s="5"/>
      <c r="ZC235" s="5"/>
      <c r="ZD235" s="5"/>
      <c r="ZE235" s="5"/>
      <c r="ZF235" s="5"/>
      <c r="ZG235" s="5"/>
      <c r="ZH235" s="5"/>
      <c r="ZI235" s="5"/>
      <c r="ZJ235" s="5"/>
      <c r="ZK235" s="5"/>
      <c r="ZL235" s="5"/>
      <c r="ZM235" s="5"/>
      <c r="ZN235" s="5"/>
      <c r="ZO235" s="5"/>
      <c r="ZP235" s="5"/>
      <c r="ZQ235" s="5"/>
      <c r="ZR235" s="5"/>
      <c r="ZS235" s="5"/>
      <c r="ZT235" s="5"/>
      <c r="ZU235" s="5"/>
      <c r="ZV235" s="5"/>
      <c r="ZW235" s="5"/>
      <c r="ZX235" s="5"/>
      <c r="ZY235" s="5"/>
      <c r="ZZ235" s="5"/>
      <c r="AAA235" s="5" t="str">
        <f>IF(COUNTBLANK(YY235:ZZ235)&gt;0, "", AVERAGE(YY235:ZZ235))</f>
        <v/>
      </c>
      <c r="AAB235" s="5" t="str">
        <f>IF(COUNTA(YY235:ZZ235)=0, "", AVERAGE(YZ235,ZL235,ZM235,ZN235,ZO235,ZP235,ZR235,ZT235,ZU235))</f>
        <v/>
      </c>
      <c r="AAC235" s="5" t="str">
        <f>IF(COUNTA(YY235:ZZ235)=0, "", AVERAGE(ZA235,ZB235,ZC235,ZD235,ZF235,ZH235,ZW235,ZX235))</f>
        <v/>
      </c>
      <c r="AAD235" s="5" t="str">
        <f>IF(COUNTA(YY235:ZZ235)=0, "", AVERAGE(ZE235,ZI235,ZJ235,ZK235,ZY235,ZZ235))</f>
        <v/>
      </c>
      <c r="AAE235" s="6"/>
      <c r="AAF235" s="5"/>
      <c r="AAG235" s="5"/>
      <c r="AAH235" s="5"/>
      <c r="AAI235" s="5"/>
      <c r="AAJ235" s="5"/>
      <c r="AAK235" s="5"/>
      <c r="AAL235" s="5"/>
      <c r="AAM235" s="5"/>
      <c r="AAN235" s="5"/>
      <c r="AAO235" s="5"/>
      <c r="AAP235" s="5"/>
      <c r="AAQ235" s="5"/>
      <c r="AAR235" s="5"/>
      <c r="AAS235" s="5"/>
      <c r="AAT235" s="5"/>
      <c r="AAU235" s="5"/>
      <c r="AAV235" s="5"/>
      <c r="AAW235" s="5"/>
      <c r="AAX235" s="5"/>
      <c r="AAY235" s="5"/>
      <c r="AAZ235" s="5"/>
      <c r="ABA235" s="5"/>
      <c r="ABB235" s="5"/>
      <c r="ABC235" s="5"/>
      <c r="ABD235" s="5"/>
      <c r="ABE235" s="5"/>
      <c r="ABF235" s="5"/>
      <c r="ABG235" s="5"/>
      <c r="ABH235" s="5"/>
      <c r="ABI235" s="5"/>
      <c r="ABJ235" s="5"/>
      <c r="ABK235" s="5"/>
      <c r="ABL235" s="5"/>
      <c r="ABM235" s="5"/>
      <c r="ABN235" s="5"/>
      <c r="ABO235" s="5"/>
      <c r="ABP235" s="5"/>
      <c r="ABQ235" s="5"/>
      <c r="ABR235" s="5"/>
      <c r="ABS235" s="5"/>
      <c r="ABT235" s="5"/>
      <c r="ABU235" s="5"/>
      <c r="ABV235" s="5"/>
      <c r="ABW235" s="5"/>
      <c r="ABX235" s="5"/>
      <c r="ABY235" s="6"/>
      <c r="ABZ235" s="5"/>
      <c r="ACA235" s="5"/>
      <c r="ACB235" s="5"/>
      <c r="ACC235" s="5"/>
      <c r="ACD235" s="5"/>
      <c r="ACE235" s="5"/>
      <c r="ACF235" s="5"/>
      <c r="ACG235" s="5"/>
      <c r="ACH235" s="5"/>
      <c r="ACI235" s="5"/>
      <c r="ACJ235" s="5"/>
      <c r="ACK235" s="5"/>
      <c r="ACL235" s="5"/>
      <c r="ACM235" s="5"/>
      <c r="ACN235" s="5"/>
      <c r="ACO235" s="5"/>
      <c r="ACP235" s="5"/>
      <c r="ACQ235" s="5"/>
      <c r="ACR235" s="5"/>
      <c r="ACS235" s="5"/>
      <c r="ACT235" s="5"/>
      <c r="ACU235" s="5"/>
      <c r="ACV235" s="5"/>
      <c r="ACW235" s="5"/>
      <c r="ACX235" s="5"/>
      <c r="ACY235" s="5"/>
      <c r="ACZ235" s="5"/>
      <c r="ADA235" s="5"/>
      <c r="ADB235" s="5"/>
      <c r="ADC235" s="5"/>
      <c r="ADD235" s="5"/>
      <c r="ADE235" s="5"/>
      <c r="ADF235" s="5"/>
      <c r="ADG235" s="5"/>
      <c r="ADH235" s="5"/>
      <c r="ADI235" s="5"/>
      <c r="ADJ235" s="5"/>
      <c r="ADK235" s="5"/>
      <c r="ADL235" s="5"/>
      <c r="ADM235" s="5"/>
      <c r="ADN235" s="5"/>
      <c r="ADO235" s="5"/>
      <c r="ADP235" s="5"/>
      <c r="ADQ235" s="6"/>
      <c r="ADR235" s="5"/>
      <c r="ADS235" s="5"/>
      <c r="ADT235" s="5"/>
      <c r="ADU235" s="5"/>
      <c r="ADV235" s="5"/>
      <c r="ADW235" s="5"/>
      <c r="ADX235" s="5"/>
      <c r="ADY235" s="5"/>
      <c r="ADZ235" s="5"/>
      <c r="AEA235" s="5"/>
      <c r="AEB235" s="5"/>
      <c r="AEC235" s="5"/>
      <c r="AED235" s="5"/>
      <c r="AEE235" s="5"/>
      <c r="AEF235" s="5"/>
      <c r="AEG235" s="5"/>
      <c r="AEH235" s="5"/>
      <c r="AEI235" s="5"/>
      <c r="AEJ235" s="5"/>
      <c r="AEK235" s="5"/>
      <c r="AEL235" s="5" t="str">
        <f>IF(COUNTA(ADR235:AEK235)=0, "", SUM(ADR235:AEK235))</f>
        <v/>
      </c>
      <c r="AEM235" s="8"/>
      <c r="AEN235" s="6"/>
      <c r="AEO235" s="6"/>
      <c r="AEP235" s="6"/>
      <c r="AEQ235" s="6"/>
      <c r="AER235" s="5"/>
      <c r="AES235" s="6"/>
      <c r="AET235" s="6"/>
      <c r="AEU235" s="6"/>
      <c r="AEV235" s="5"/>
      <c r="AEW235" s="5"/>
      <c r="AEX235" s="5"/>
      <c r="AEY235" s="5"/>
      <c r="AEZ235" s="5"/>
      <c r="AFA235" s="5"/>
      <c r="AFB235" s="5"/>
      <c r="AFC235" s="5"/>
      <c r="AFD235" s="5"/>
      <c r="AFE235" s="5"/>
      <c r="AFF235" s="5"/>
      <c r="AFG235" s="5"/>
      <c r="AFH235" s="5"/>
      <c r="AFI235" s="5"/>
      <c r="AFJ235" s="5"/>
      <c r="AFK235" s="5"/>
      <c r="AFL235" s="5"/>
      <c r="AFM235" s="5"/>
      <c r="AFN235" s="5"/>
      <c r="AFO235" s="5"/>
      <c r="AFP235" s="5"/>
      <c r="AFQ235" s="5"/>
      <c r="AFR235" s="5"/>
      <c r="AFS235" s="5"/>
      <c r="AFT235" s="5"/>
      <c r="AFU235" s="5"/>
      <c r="AFV235" s="5"/>
      <c r="AFW235" s="5"/>
      <c r="AFX235" s="5"/>
      <c r="AFY235" s="5"/>
      <c r="AFZ235" s="5"/>
      <c r="AGA235" s="5"/>
      <c r="AGB235" s="6"/>
      <c r="AGC235" s="5"/>
      <c r="AGD235" s="5"/>
      <c r="AGE235" s="5"/>
      <c r="AGF235" s="5"/>
      <c r="AGG235" s="5"/>
      <c r="AGM235" s="18"/>
      <c r="AGS235" s="6"/>
      <c r="AHG235" s="18"/>
      <c r="AHM235" s="6"/>
      <c r="AHN235" s="5"/>
      <c r="AHO235" s="5"/>
      <c r="AHP235" s="5"/>
      <c r="AHQ235" s="5"/>
      <c r="AHR235" s="5"/>
      <c r="AHS235" s="5"/>
      <c r="AHT235" s="5"/>
      <c r="AHU235" s="5"/>
      <c r="AHV235" s="5"/>
      <c r="AHW235" s="5"/>
      <c r="AHX235" s="5" t="str">
        <f>IF(COUNTBLANK(AHN235:AHW235)&gt;0, "", SUM(AHN235:AHW235))</f>
        <v/>
      </c>
      <c r="AHY235" s="5" t="str">
        <f>IF(COUNTBLANK(AHN235:AHW235)&gt;0, "", SUM(AHR235,AHW235))</f>
        <v/>
      </c>
      <c r="AHZ235" s="5" t="str">
        <f>IF(COUNTBLANK(AHN235:AHW235)&gt;0, "", SUM(AHP235,AHS235))</f>
        <v/>
      </c>
      <c r="AIA235" s="5" t="str">
        <f>IF(COUNTBLANK(AHN235:AHW235)&gt;0, "", SUM(AHT235,AHV235))</f>
        <v/>
      </c>
      <c r="AIB235" s="5" t="str">
        <f>IF(COUNTBLANK(AHN235:AHW235)&gt;0, "", SUM(AHQ235,AHU235))</f>
        <v/>
      </c>
      <c r="AIC235" s="5" t="str">
        <f>IF(COUNTBLANK(AHN235:AHW235)&gt;0, "", SUM(AHN235:AHO235))</f>
        <v/>
      </c>
      <c r="AID235" s="6"/>
      <c r="AIE235" s="5"/>
      <c r="AIF235" s="5"/>
      <c r="AIG235" s="5"/>
      <c r="AIH235" s="5"/>
      <c r="AII235" s="5"/>
      <c r="AIJ235" s="5"/>
      <c r="AIK235" s="5"/>
      <c r="AIL235" s="5"/>
      <c r="AIM235" s="5"/>
      <c r="AIN235" s="5"/>
      <c r="AIO235" s="5"/>
      <c r="AIP235" s="5"/>
      <c r="AIQ235" s="5"/>
      <c r="AIR235" s="5"/>
      <c r="AIS235" s="5"/>
      <c r="AIT235" s="5"/>
      <c r="AIU235" s="5"/>
      <c r="AIV235" s="5"/>
      <c r="AIW235" s="5"/>
      <c r="AIX235" s="5"/>
      <c r="AIY235" s="5"/>
      <c r="AIZ235" s="5"/>
      <c r="AJA235" s="5"/>
      <c r="AJB235" s="6"/>
      <c r="AJC235" s="5"/>
      <c r="AJD235" s="5"/>
      <c r="AJE235" s="5"/>
      <c r="AJF235" s="5"/>
      <c r="AJG235" s="5"/>
      <c r="AJH235" s="5"/>
      <c r="AJI235" s="5"/>
      <c r="AJJ235" s="5"/>
      <c r="AJK235" s="5"/>
      <c r="AJL235" s="5"/>
      <c r="AJM235" s="5" t="str">
        <f>IF(COUNTBLANK(AJC235:AJK235)&gt;0, "", SUM(AJC235:AJK235))</f>
        <v/>
      </c>
      <c r="AJN235" s="6"/>
      <c r="AJO235" s="5"/>
      <c r="AJP235" s="5"/>
      <c r="AJQ235" s="5"/>
      <c r="AJR235" s="5"/>
      <c r="AJS235" s="5"/>
      <c r="AJT235" s="5"/>
      <c r="AJU235" s="5"/>
      <c r="AJV235" s="5" t="str">
        <f>IF(COUNTBLANK(AJO235:AJU235)&gt;0, "", SUM(AJO235:AJU235))</f>
        <v/>
      </c>
    </row>
    <row r="236" spans="1:958" ht="14.25" customHeight="1"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7"/>
      <c r="AF236" s="6"/>
      <c r="AG236" s="8"/>
      <c r="AH236" s="8"/>
      <c r="AI236" s="8"/>
      <c r="AJ236" s="5"/>
      <c r="AK236" s="9"/>
      <c r="AL236" s="5"/>
      <c r="AM236" s="6"/>
      <c r="AN236" s="10"/>
      <c r="AO236" s="6"/>
      <c r="AP236" s="6"/>
      <c r="AQ236" s="5"/>
      <c r="AV236" s="5"/>
      <c r="AW236" s="5"/>
      <c r="AX236" s="5"/>
      <c r="AY236" s="5"/>
      <c r="AZ236" s="5" t="str">
        <f>IF(ISBLANK(AY236), "", IF(AY236&lt;=8, 1, IF(AY236&lt;=12, 2, 3)))</f>
        <v/>
      </c>
      <c r="BA236" s="5"/>
      <c r="BB236" s="5"/>
      <c r="BE236" s="5"/>
      <c r="BF236" s="5"/>
      <c r="BG236" s="5"/>
      <c r="BH236" s="6"/>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t="str">
        <f>IF(SUM(BI236:BQ236,BS236:BW236,BY236:CC236,CE236:CJ236)=0, "", SUM(BI236:BQ236,BS236:BW236,BY236:CC236,CE236:CJ236))</f>
        <v/>
      </c>
      <c r="CN236" s="5" t="str">
        <f>IF(SUM(CQ236, CR236, CS236, CT236, CU236)=0, "", IF(OR(CQ236&gt;=8, CR236&gt;=10, CS236&gt;=13, CT236&gt;=10, CU236&gt;=15), 1, 0))</f>
        <v/>
      </c>
      <c r="CO236" s="5" t="str">
        <f>IF(SUM(BI236:BJ236,BL236,BM236,BN236,BO236,BU236,CA236,CH236,CJ236)=0, "", SUM(BI236:BJ236,BL236,BM236,BN236,BO236,BU236,CA236,CH236,CJ236))</f>
        <v/>
      </c>
      <c r="CP236" s="5" t="str">
        <f>IF(SUM(BK236,BP236:BQ236,BS236:BT236,BV236:BW236,BY236:BZ236,CB236:CC236,CE236:CG236,CI236)=0, "", SUM(BK236,BP236:BQ236,BS236:BT236,BV236:BW236,BY236:BZ236,CB236:CC236,CE236:CG236,CI236))</f>
        <v/>
      </c>
      <c r="CQ236" s="5" t="str">
        <f>IF(SUM(CB236:CC236,CE236:CF236,CI236)=0, "", SUM(CB236:CC236,CE236:CF236,CI236))</f>
        <v/>
      </c>
      <c r="CR236" s="5" t="str">
        <f>IF(SUM(BQ236,BS236:BT236,BW236,BY236)=0, "", SUM(BQ236,BS236:BT236,BW236,BY236))</f>
        <v/>
      </c>
      <c r="CS236" s="5" t="str">
        <f>IF(SUM(BK236,BP236,BV236,BZ236,CG236)=0, "", SUM(BK236,BP236,BV236,BZ236,CG236))</f>
        <v/>
      </c>
      <c r="CT236" s="5" t="str">
        <f>IF(SUM(BI236:BJ236,BL236,BN236,CH236)=0, "", SUM(BI236:BJ236,BL236,BN236,CH236))</f>
        <v/>
      </c>
      <c r="CU236" s="5" t="str">
        <f>IF(SUM(BM236,BO236,BU236,CA236,CJ236)=0, "", SUM(BM236,BO236,BU236,CA236,CJ236))</f>
        <v/>
      </c>
      <c r="CV236" s="5" t="str">
        <f>IF(CQ236="", "", IF(CQ236&gt;=8, 1, 0))</f>
        <v/>
      </c>
      <c r="CW236" s="5" t="str">
        <f>IF(CR236="", "", IF(CR236&gt;=10, 1, 0))</f>
        <v/>
      </c>
      <c r="CX236" s="5" t="str">
        <f>IF(CS236="", "", IF(CS236&gt;=13, 1, 0))</f>
        <v/>
      </c>
      <c r="CY236" s="5" t="str">
        <f>IF(CT236="", "", IF(CT236&gt;=10, 1, 0))</f>
        <v/>
      </c>
      <c r="CZ236" s="5" t="str">
        <f>IF(CU236="", "", IF(CU236&gt;=15, 1, 0))</f>
        <v/>
      </c>
      <c r="DA236" s="5" t="str">
        <f>IF(AND(BR236="", BX236="", CD236=""), "", IF(BR236=5,1,0) + IF(BX236=5,1,0) + IF(CD236=5,1,0))</f>
        <v/>
      </c>
      <c r="DB236" s="6"/>
      <c r="DC236" s="5"/>
      <c r="DD236" s="13"/>
      <c r="DE236" s="5"/>
      <c r="DF236" s="13"/>
      <c r="DG236" s="5"/>
      <c r="DH236" s="13"/>
      <c r="DI236" s="5"/>
      <c r="DJ236" s="13"/>
      <c r="DK236" s="5"/>
      <c r="DL236" s="13"/>
      <c r="DM236" s="5"/>
      <c r="DN236" s="13"/>
      <c r="DO236" s="5"/>
      <c r="DP236" s="13"/>
      <c r="DQ236" s="5"/>
      <c r="DR236" s="13"/>
      <c r="DS236" s="5"/>
      <c r="DT236" s="13"/>
      <c r="DU236" s="5"/>
      <c r="DV236" s="13"/>
      <c r="DW236" s="5"/>
      <c r="DX236" s="13"/>
      <c r="DY236" s="5"/>
      <c r="DZ236" s="13"/>
      <c r="EA236" s="5"/>
      <c r="EB236" s="13"/>
      <c r="EC236" s="5"/>
      <c r="ED236" s="13"/>
      <c r="EE236" s="5"/>
      <c r="EF236" s="13"/>
      <c r="EG236" s="5"/>
      <c r="EH236" s="13"/>
      <c r="EI236" s="5"/>
      <c r="EJ236" s="13"/>
      <c r="EK236" s="5"/>
      <c r="EL236" s="5"/>
      <c r="EM236" s="5"/>
      <c r="EN236" s="6"/>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6"/>
      <c r="FM236" s="5"/>
      <c r="FN236" s="5"/>
      <c r="FO236" s="5"/>
      <c r="FP236" s="5"/>
      <c r="FQ236" s="5"/>
      <c r="FR236" s="5"/>
      <c r="FS236" s="14" t="str">
        <f>IF(COUNTBLANK(FM236:FR236)&gt;0, "", AVERAGE(FM236:FR236))</f>
        <v/>
      </c>
      <c r="FT236" s="6"/>
      <c r="FU236" s="5"/>
      <c r="FV236" s="5"/>
      <c r="FW236" s="5"/>
      <c r="FX236" s="5"/>
      <c r="FY236" s="5"/>
      <c r="FZ236" s="5"/>
      <c r="GA236" s="5"/>
      <c r="GB236" s="5"/>
      <c r="GC236" s="5"/>
      <c r="GD236" s="5"/>
      <c r="GE236" s="5" t="str">
        <f>IF(COUNTBLANK(FU236:GC236)&gt;0, "", SUM(FU236:GC236))</f>
        <v/>
      </c>
      <c r="GF236" s="6"/>
      <c r="GG236" s="5"/>
      <c r="GH236" s="5"/>
      <c r="GI236" s="5"/>
      <c r="GJ236" s="5"/>
      <c r="GK236" s="5"/>
      <c r="GL236" s="5"/>
      <c r="GM236" s="5"/>
      <c r="GN236" s="5" t="str">
        <f>IF(COUNTBLANK(GG236:GM236)&gt;0, "", SUM(GG236:GM236))</f>
        <v/>
      </c>
      <c r="GO236" s="6"/>
      <c r="GP236" s="5"/>
      <c r="GQ236" s="5"/>
      <c r="GR236" s="5"/>
      <c r="GS236" s="5"/>
      <c r="GT236" s="5"/>
      <c r="GU236" s="5"/>
      <c r="GV236" s="5"/>
      <c r="GW236" s="5"/>
      <c r="GX236" s="5"/>
      <c r="GY236" s="5"/>
      <c r="GZ236" s="5"/>
      <c r="HA236" s="5"/>
      <c r="HB236" s="5"/>
      <c r="HC236" s="5"/>
      <c r="HD236" s="5"/>
      <c r="HE236" s="5"/>
      <c r="HF236" s="5"/>
      <c r="HG236" s="5"/>
      <c r="HH236" s="5"/>
      <c r="HI236" s="5" t="str">
        <f>IF(COUNTBLANK(GQ236:HH236)&gt;0, "", SUM(GQ236:HH236))</f>
        <v/>
      </c>
      <c r="HJ236" s="6"/>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t="str">
        <f>IF(COUNTA(HK236:II236)=0, "", SUM(HK236,HL236,HN236,HO236,HP236,HU236,HV236,HX236,HZ236,IA236,IB236,IH236))</f>
        <v/>
      </c>
      <c r="IK236" s="5" t="str">
        <f>IF(COUNTA(HK236:II236)=0, "", SUM(HM236,HQ236,HR236,HS236,HT236,HW236,HY236,IC236,ID236,IE236,IF236,IG236,II236))</f>
        <v/>
      </c>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t="str">
        <f>IF(COUNTA(IL236:JJ236)=0, "", SUM(IL236,IM236,IO236,IP236,IQ236,IV236,IW236,IY236,JA236,JB236,JC236,JI236))</f>
        <v/>
      </c>
      <c r="JL236" s="5" t="str">
        <f>IF(COUNTA(IL236:JJ236)=0, "", SUM(IN236,IR236,IS236,IT236,IU236,IX236,IZ236,JD236,JE236,JF236,JG236,JH236,JJ236))</f>
        <v/>
      </c>
      <c r="JM236" s="6"/>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12"/>
      <c r="KY236" s="12"/>
      <c r="KZ236" s="12"/>
      <c r="LA236" s="12"/>
      <c r="LB236" s="12"/>
      <c r="LC236" s="12"/>
      <c r="LD236" s="12"/>
      <c r="LE236" s="6"/>
      <c r="LF236" s="5"/>
      <c r="LG236" s="5"/>
      <c r="LH236" s="5"/>
      <c r="LI236" s="5"/>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t="str">
        <f>IF(COUNTBLANK(LF236:MG236)&gt;0, "", AVERAGE(LF236:MG236))</f>
        <v/>
      </c>
      <c r="MI236" s="5" t="str">
        <f>IF(COUNTA(LF236:MG236)=0, "", AVERAGE(LG236,LS236,LT236,LU236,LV236,LW236,LY236,MA236,MB236))</f>
        <v/>
      </c>
      <c r="MJ236" s="5" t="str">
        <f>IF(COUNTA(LF236:MG236)=0, "", AVERAGE(LH236,LI236,LJ236,LK236,LM236,LO236,MD236,ME236))</f>
        <v/>
      </c>
      <c r="MK236" s="5" t="str">
        <f>IF(COUNTA(LF236:MG236)=0, "", AVERAGE(LL236,LP236,LQ236,LR236,MF236,MG236))</f>
        <v/>
      </c>
      <c r="ML236" s="6"/>
      <c r="MM236" s="5"/>
      <c r="MN236" s="5"/>
      <c r="MO236" s="5"/>
      <c r="MP236" s="5"/>
      <c r="MQ236" s="5"/>
      <c r="MR236" s="5"/>
      <c r="MS236" s="5"/>
      <c r="MT236" s="5"/>
      <c r="MU236" s="5"/>
      <c r="MV236" s="5"/>
      <c r="MW236" s="5"/>
      <c r="MX236" s="5"/>
      <c r="MY236" s="5"/>
      <c r="MZ236" s="5"/>
      <c r="NA236" s="5"/>
      <c r="NB236" s="5"/>
      <c r="NC236" s="5"/>
      <c r="ND236" s="5"/>
      <c r="NE236" s="5"/>
      <c r="NF236" s="5"/>
      <c r="NG236" s="5"/>
      <c r="NH236" s="6"/>
      <c r="NI236" s="5"/>
      <c r="NJ236" s="5"/>
      <c r="NK236" s="5"/>
      <c r="NL236" s="5"/>
      <c r="NM236" s="5"/>
      <c r="NN236" s="5"/>
      <c r="NO236" s="5"/>
      <c r="NP236" s="5"/>
      <c r="NQ236" s="5"/>
      <c r="NR236" s="5"/>
      <c r="NS236" s="5"/>
      <c r="NT236" s="5"/>
      <c r="NU236" s="5"/>
      <c r="NV236" s="5"/>
      <c r="NW236" s="5"/>
      <c r="NX236" s="5"/>
      <c r="NY236" s="5"/>
      <c r="NZ236" s="5"/>
      <c r="OA236" s="5"/>
      <c r="OB236" s="5"/>
      <c r="OC236" s="5"/>
      <c r="OD236" s="5"/>
      <c r="OE236" s="5"/>
      <c r="OF236" s="5"/>
      <c r="OG236" s="5"/>
      <c r="OH236" s="5"/>
      <c r="OI236" s="5"/>
      <c r="OJ236" s="5"/>
      <c r="OK236" s="5" t="str">
        <f>IF(COUNTA(NI236:OJ236)=0, "", SUM(NK236,NP236,NS236,NW236,OC236,OG236,OJ236))</f>
        <v/>
      </c>
      <c r="OL236" s="5" t="str">
        <f>IF(COUNTA(NI236:OJ236)=0, "", SUM(NJ236,NL236,NQ236,NV236,NZ236,OB236,OD236))</f>
        <v/>
      </c>
      <c r="OM236" s="5" t="str">
        <f>IF(COUNTA(NI236:OJ236)=0, "", SUM(NN236,NR236,NU236,NY236,OA236,OF236,OI236))</f>
        <v/>
      </c>
      <c r="ON236" s="5" t="str">
        <f>IF(COUNTA(NI236:OJ236)=0, "", SUM(NI236,NM236,NO236,NT236,NX236,OE236,OH236))</f>
        <v/>
      </c>
      <c r="OQ236" s="6"/>
      <c r="OR236" s="5"/>
      <c r="OS236" s="5"/>
      <c r="OT236" s="5"/>
      <c r="OU236" s="5"/>
      <c r="OV236" s="5"/>
      <c r="OW236" s="5"/>
      <c r="OX236" s="5"/>
      <c r="OY236" s="5"/>
      <c r="OZ236" s="5"/>
      <c r="PA236" s="5"/>
      <c r="PB236" s="5"/>
      <c r="PC236" s="5"/>
      <c r="PD236" s="5"/>
      <c r="PE236" s="5"/>
      <c r="PF236" s="5"/>
      <c r="PG236" s="5"/>
      <c r="PH236" s="5"/>
      <c r="PI236" s="5"/>
      <c r="PJ236" s="5"/>
      <c r="PK236" s="5"/>
      <c r="PL236" s="5"/>
      <c r="PM236" s="5"/>
      <c r="PN236" s="5"/>
      <c r="PO236" s="5"/>
      <c r="PP236" s="5"/>
      <c r="PQ236" s="5"/>
      <c r="PR236" s="5"/>
      <c r="PS236" s="5"/>
      <c r="PT236" s="5" t="str">
        <f>IF(COUNTBLANK(OR236:PS236)&gt;0, "", AVERAGE(OR236:PS236))</f>
        <v/>
      </c>
      <c r="PU236" s="5" t="str">
        <f>IF(COUNTA(OR236:PS236)=0, "", AVERAGE(OS236,PE236,PF236,PG236,PH236,PI236,PK236,PM236,PN236))</f>
        <v/>
      </c>
      <c r="PV236" s="5" t="str">
        <f>IF(COUNTA(OR236:PS236)=0, "", AVERAGE(OT236,OU236,OV236,OW236,OY236,PA236,PP236,PQ236))</f>
        <v/>
      </c>
      <c r="PW236" s="5" t="str">
        <f>IF(COUNTA(OR236:PS236)=0, "", AVERAGE(OX236,PB236,PC236,PD236,PR236,PS236))</f>
        <v/>
      </c>
      <c r="PX236" s="6"/>
      <c r="PY236" s="5"/>
      <c r="PZ236" s="5"/>
      <c r="QA236" s="5"/>
      <c r="QB236" s="5"/>
      <c r="QC236" s="5"/>
      <c r="QD236" s="5"/>
      <c r="QE236" s="5"/>
      <c r="QF236" s="5"/>
      <c r="QG236" s="5"/>
      <c r="QH236" s="5"/>
      <c r="QI236" s="5" t="str">
        <f>IF(COUNTBLANK(PY236:QG236)&gt;0, "", SUM(PY236:QG236))</f>
        <v/>
      </c>
      <c r="QJ236" s="6"/>
      <c r="QK236" s="5"/>
      <c r="QL236" s="5"/>
      <c r="QM236" s="5"/>
      <c r="QN236" s="5"/>
      <c r="QO236" s="5"/>
      <c r="QP236" s="5"/>
      <c r="QQ236" s="5"/>
      <c r="QR236" s="5"/>
      <c r="QS236" s="5"/>
      <c r="QT236" s="5"/>
      <c r="QU236" s="5" t="str">
        <f>IF(COUNTBLANK(QK236:QS236)&gt;0, "", SUM(QK236:QS236))</f>
        <v/>
      </c>
      <c r="QV236" s="6"/>
      <c r="QW236" s="5"/>
      <c r="QX236" s="5"/>
      <c r="QY236" s="5"/>
      <c r="QZ236" s="5"/>
      <c r="RA236" s="5"/>
      <c r="RB236" s="5"/>
      <c r="RC236" s="5"/>
      <c r="RD236" s="5"/>
      <c r="RE236" s="5"/>
      <c r="RF236" s="5"/>
      <c r="RG236" s="5" t="str">
        <f>IF(COUNTBLANK(QW236:RE236)&gt;0, "", SUM(QW236:RE236))</f>
        <v/>
      </c>
      <c r="RH236" s="6"/>
      <c r="RI236" s="5"/>
      <c r="RJ236" s="5"/>
      <c r="RK236" s="5"/>
      <c r="RL236" s="5"/>
      <c r="RM236" s="5"/>
      <c r="RN236" s="5"/>
      <c r="RO236" s="5"/>
      <c r="RP236" s="5" t="str">
        <f>IF(COUNTBLANK(RI236:RO236)&gt;0, "", SUM(RI236:RO236))</f>
        <v/>
      </c>
      <c r="RQ236" s="6"/>
      <c r="RR236" s="5"/>
      <c r="RS236" s="5"/>
      <c r="RT236" s="5"/>
      <c r="RU236" s="5"/>
      <c r="RV236" s="5"/>
      <c r="RW236" s="5"/>
      <c r="RX236" s="5"/>
      <c r="RY236" s="5" t="str">
        <f>IF(COUNTBLANK(RR236:RX236)&gt;0, "", SUM(RR236:RX236))</f>
        <v/>
      </c>
      <c r="RZ236" s="6"/>
      <c r="SA236" s="5"/>
      <c r="SB236" s="5"/>
      <c r="SC236" s="5"/>
      <c r="SD236" s="5"/>
      <c r="SE236" s="5"/>
      <c r="SF236" s="5"/>
      <c r="SG236" s="5"/>
      <c r="SH236" s="5" t="str">
        <f>IF(COUNTBLANK(SA236:SG236)&gt;0, "", SUM(SA236:SG236))</f>
        <v/>
      </c>
      <c r="SI236" s="6"/>
      <c r="SJ236" s="5"/>
      <c r="SK236" s="5"/>
      <c r="SL236" s="5"/>
      <c r="SM236" s="5"/>
      <c r="SN236" s="5"/>
      <c r="SO236" s="5"/>
      <c r="SP236" s="5"/>
      <c r="SQ236" s="5"/>
      <c r="SR236" s="5"/>
      <c r="SS236" s="5"/>
      <c r="ST236" s="5"/>
      <c r="SU236" s="5"/>
      <c r="SV236" s="5"/>
      <c r="SW236" s="5"/>
      <c r="SX236" s="5"/>
      <c r="SY236" s="5"/>
      <c r="SZ236" s="5"/>
      <c r="TA236" s="5"/>
      <c r="TB236" s="5"/>
      <c r="TC236" s="5" t="str">
        <f>IF(COUNTBLANK(SJ236:TB236)&gt;0, "", SUM(SJ236:TB236))</f>
        <v/>
      </c>
      <c r="TD236" s="5" t="str">
        <f>IF(COUNTBLANK(SJ236:TB236)&gt;0, "", SUM(SL236,SO236,SR236,SS236,ST236,SU236,SV236,SX236,SY236,TB236))</f>
        <v/>
      </c>
      <c r="TE236" s="5" t="str">
        <f>IF(COUNTBLANK(SJ236:TB236)&gt;0, "", SUM(SJ236,SK236,SM236,SN236,SQ236,SW236,SZ236,TA236))</f>
        <v/>
      </c>
      <c r="TF236" s="6"/>
      <c r="TG236" s="5"/>
      <c r="TH236" s="5"/>
      <c r="TI236" s="5"/>
      <c r="TJ236" s="5"/>
      <c r="TK236" s="5"/>
      <c r="TL236" s="5"/>
      <c r="TM236" s="5"/>
      <c r="TN236" s="5"/>
      <c r="TO236" s="5"/>
      <c r="TP236" s="5"/>
      <c r="TQ236" s="5"/>
      <c r="TR236" s="5"/>
      <c r="TS236" s="5"/>
      <c r="TT236" s="5"/>
      <c r="TU236" s="5"/>
      <c r="TV236" s="5"/>
      <c r="TW236" s="5"/>
      <c r="TX236" s="5"/>
      <c r="TY236" s="5"/>
      <c r="TZ236" s="5" t="str">
        <f>IF(COUNTBLANK(TG236:TY236)&gt;0, "", SUM(TG236:TY236))</f>
        <v/>
      </c>
      <c r="UA236" s="5" t="str">
        <f>IF(COUNTBLANK(TG236:TY236)&gt;0, "", SUM(TI236,TL236,TO236,TP236,TQ236,TR236,TS236,TU236,TV236,TY236))</f>
        <v/>
      </c>
      <c r="UB236" s="5" t="str">
        <f>IF(COUNTBLANK(TG236:TY236)&gt;0, "", SUM(TG236,TH236,TJ236,TK236,TN236,TT236,TW236,TX236))</f>
        <v/>
      </c>
      <c r="UC236" s="6"/>
      <c r="UD236" s="5"/>
      <c r="UE236" s="5"/>
      <c r="UF236" s="5"/>
      <c r="UG236" s="5"/>
      <c r="UH236" s="5"/>
      <c r="UI236" s="5"/>
      <c r="UJ236" s="5"/>
      <c r="UK236" s="5"/>
      <c r="UL236" s="5"/>
      <c r="UM236" s="5"/>
      <c r="UN236" s="5"/>
      <c r="UO236" s="5"/>
      <c r="UP236" s="5"/>
      <c r="UQ236" s="5"/>
      <c r="UR236" s="5"/>
      <c r="US236" s="5"/>
      <c r="UT236" s="5"/>
      <c r="UU236" s="5"/>
      <c r="UV236" s="5"/>
      <c r="UW236" s="5" t="str">
        <f>IF(COUNTBLANK(UD236:UV236)&gt;0, "", SUM(UD236:UV236))</f>
        <v/>
      </c>
      <c r="UX236" s="5" t="str">
        <f>IF(COUNTBLANK(UD236:UV236)&gt;0, "", SUM(UF236,UI236,UL236,UM236,UN236,UO236,UP236,UR236,US236,UV236))</f>
        <v/>
      </c>
      <c r="UY236" s="5" t="str">
        <f>IF(COUNTBLANK(UD236:UV236)&gt;0, "", SUM(UD236,UE236,UG236,UH236,UK236,UQ236,UT236,UU236))</f>
        <v/>
      </c>
      <c r="UZ236" s="6"/>
      <c r="VA236" s="6"/>
      <c r="VB236" s="5"/>
      <c r="VC236" s="5"/>
      <c r="VE236" s="5"/>
      <c r="VF236" s="5"/>
      <c r="VG236" s="5"/>
      <c r="VH236" s="5"/>
      <c r="VI236" s="5"/>
      <c r="VK236" s="5"/>
      <c r="VL236" s="5"/>
      <c r="VN236" s="6"/>
      <c r="VO236" s="5"/>
      <c r="VP236" s="5"/>
      <c r="VQ236" s="5"/>
      <c r="VR236" s="5"/>
      <c r="VS236" s="5"/>
      <c r="VT236" s="5"/>
      <c r="VU236" s="5"/>
      <c r="VV236" s="5"/>
      <c r="VW236" s="5"/>
      <c r="VX236" s="5"/>
      <c r="VY236" s="5"/>
      <c r="VZ236" s="5"/>
      <c r="WA236" s="5"/>
      <c r="WB236" s="5"/>
      <c r="WC236" s="5"/>
      <c r="WD236" s="5"/>
      <c r="WE236" s="5"/>
      <c r="WF236" s="5"/>
      <c r="WG236" s="5"/>
      <c r="WH236" s="5"/>
      <c r="WI236" s="5"/>
      <c r="WJ236" s="5"/>
      <c r="WK236" s="5"/>
      <c r="WL236" s="5"/>
      <c r="WM236" s="5"/>
      <c r="WN236" s="5"/>
      <c r="WO236" s="5"/>
      <c r="WP236" s="5"/>
      <c r="WQ236" s="5"/>
      <c r="WR236" s="5" t="str">
        <f>IF(COUNTBLANK(VO236:WQ236)&gt;0, "", SUM(VQ236:WJ236))</f>
        <v/>
      </c>
      <c r="WS236" s="5" t="str">
        <f>IF(COUNTBLANK(VO236:WQ236)&gt;0, "", SUM(VQ236:VZ236))</f>
        <v/>
      </c>
      <c r="WT236" s="5" t="str">
        <f>IF(COUNTBLANK(VO236:WQ236)&gt;0, "", SUM(WA236:WL236))</f>
        <v/>
      </c>
      <c r="WU236" s="5" t="str">
        <f>IF(COUNTBLANK(VO236:WQ236)&gt;0, "", SUM(WK236:WL236))</f>
        <v/>
      </c>
      <c r="WV236" s="5"/>
      <c r="WW236" s="5" t="str">
        <f>IF(COUNTBLANK(VO236:WQ236)&gt;0, "", SUM(VQ236:VU236))</f>
        <v/>
      </c>
      <c r="WX236" s="5" t="str">
        <f>IF(COUNTBLANK(VO236:WQ236)&gt;0, "", SUM(VV236:VW236))</f>
        <v/>
      </c>
      <c r="WY236" s="5" t="str">
        <f>IF(COUNTBLANK(VO236:WQ236)&gt;0, "", SUM(VX236:WD236))</f>
        <v/>
      </c>
      <c r="WZ236" s="5" t="str">
        <f>IF(COUNTBLANK(VO236:WQ236)&gt;0, "", SUM(WE236:WJ236))</f>
        <v/>
      </c>
      <c r="XA236" s="6"/>
      <c r="XB236" s="5"/>
      <c r="XC236" s="5"/>
      <c r="XD236" s="5"/>
      <c r="XE236" s="5"/>
      <c r="XF236" s="5"/>
      <c r="XG236" s="5"/>
      <c r="XH236" s="5"/>
      <c r="XI236" s="5"/>
      <c r="XJ236" s="5"/>
      <c r="XK236" s="5"/>
      <c r="XL236" s="5" t="str">
        <f>IF(COUNTBLANK(XB236:XJ236)&gt;0, "", SUM(XB236:XJ236))</f>
        <v/>
      </c>
      <c r="XM236" s="6"/>
      <c r="XN236" s="5"/>
      <c r="XO236" s="5"/>
      <c r="XP236" s="5"/>
      <c r="XQ236" s="5"/>
      <c r="XR236" s="5"/>
      <c r="XS236" s="5"/>
      <c r="XT236" s="5"/>
      <c r="XU236" s="5" t="str">
        <f>IF(COUNTBLANK(XN236:XT236)&gt;0, "", SUM(XN236:XT236))</f>
        <v/>
      </c>
      <c r="XV236" s="6"/>
      <c r="XW236" s="5"/>
      <c r="XX236" s="5"/>
      <c r="XY236" s="5"/>
      <c r="XZ236" s="5"/>
      <c r="YA236" s="5"/>
      <c r="YB236" s="5"/>
      <c r="YC236" s="5"/>
      <c r="YD236" s="5"/>
      <c r="YE236" s="5"/>
      <c r="YF236" s="5"/>
      <c r="YG236" s="5"/>
      <c r="YH236" s="5"/>
      <c r="YI236" s="5"/>
      <c r="YJ236" s="5"/>
      <c r="YK236" s="5"/>
      <c r="YL236" s="5"/>
      <c r="YM236" s="5"/>
      <c r="YN236" s="5"/>
      <c r="YO236" s="5"/>
      <c r="YP236" s="12" t="str">
        <f>IF(COUNTBLANK(XW236:YO236)&gt;0, "", SUM(XW236:YO236))</f>
        <v/>
      </c>
      <c r="YQ236" s="12" t="str">
        <f>IF(COUNTBLANK(XW236:YO236)&gt;0, "", SUM(XY236,YC236,YD236,YE236,YJ236,YK236,YL236,YM236))</f>
        <v/>
      </c>
      <c r="YR236" s="12" t="str">
        <f>IF(COUNTBLANK(XW236:YO236)&gt;0, "", SUM(YF236:YH236))</f>
        <v/>
      </c>
      <c r="YS236" s="12" t="str">
        <f>IF(COUNTBLANK(XW236:YO236)&gt;0, "", SUM(XW236,XX236,YB236))</f>
        <v/>
      </c>
      <c r="YT236" s="12" t="str">
        <f>IF(COUNTBLANK(XW236:YO236)&gt;0, "", SUM(XZ236,YA236,YI236,YN236,YO236))</f>
        <v/>
      </c>
      <c r="YU236" s="12" t="str">
        <f>IF(COUNTBLANK(XW236:YO236)&gt;0, "", SUM(XY236,XZ236,YA236,YB236,YC236,YF236,YJ236,YN236,YO236))</f>
        <v/>
      </c>
      <c r="YV236" s="12" t="str">
        <f>IF(COUNTBLANK(XW236:YO236)&gt;0, "", SUM(XW236,XX236,YK236,YL236,YM236))</f>
        <v/>
      </c>
      <c r="YW236" s="12" t="str">
        <f>IF(COUNTBLANK(XW236:YO236)&gt;0, "", SUM(YD236,YE236,YG236,YH236,YI236))</f>
        <v/>
      </c>
      <c r="YX236" s="6"/>
      <c r="YY236" s="5"/>
      <c r="YZ236" s="5"/>
      <c r="ZA236" s="5"/>
      <c r="ZB236" s="5"/>
      <c r="ZC236" s="5"/>
      <c r="ZD236" s="5"/>
      <c r="ZE236" s="5"/>
      <c r="ZF236" s="5"/>
      <c r="ZG236" s="5"/>
      <c r="ZH236" s="5"/>
      <c r="ZI236" s="5"/>
      <c r="ZJ236" s="5"/>
      <c r="ZK236" s="5"/>
      <c r="ZL236" s="5"/>
      <c r="ZM236" s="5"/>
      <c r="ZN236" s="5"/>
      <c r="ZO236" s="5"/>
      <c r="ZP236" s="5"/>
      <c r="ZQ236" s="5"/>
      <c r="ZR236" s="5"/>
      <c r="ZS236" s="5"/>
      <c r="ZT236" s="5"/>
      <c r="ZU236" s="5"/>
      <c r="ZV236" s="5"/>
      <c r="ZW236" s="5"/>
      <c r="ZX236" s="5"/>
      <c r="ZY236" s="5"/>
      <c r="ZZ236" s="5"/>
      <c r="AAA236" s="5" t="str">
        <f>IF(COUNTBLANK(YY236:ZZ236)&gt;0, "", AVERAGE(YY236:ZZ236))</f>
        <v/>
      </c>
      <c r="AAB236" s="5" t="str">
        <f>IF(COUNTA(YY236:ZZ236)=0, "", AVERAGE(YZ236,ZL236,ZM236,ZN236,ZO236,ZP236,ZR236,ZT236,ZU236))</f>
        <v/>
      </c>
      <c r="AAC236" s="5" t="str">
        <f>IF(COUNTA(YY236:ZZ236)=0, "", AVERAGE(ZA236,ZB236,ZC236,ZD236,ZF236,ZH236,ZW236,ZX236))</f>
        <v/>
      </c>
      <c r="AAD236" s="5" t="str">
        <f>IF(COUNTA(YY236:ZZ236)=0, "", AVERAGE(ZE236,ZI236,ZJ236,ZK236,ZY236,ZZ236))</f>
        <v/>
      </c>
      <c r="AAE236" s="6"/>
      <c r="AAF236" s="5"/>
      <c r="AAG236" s="5"/>
      <c r="AAH236" s="5"/>
      <c r="AAI236" s="5"/>
      <c r="AAJ236" s="5"/>
      <c r="AAK236" s="5"/>
      <c r="AAL236" s="5"/>
      <c r="AAM236" s="5"/>
      <c r="AAN236" s="5"/>
      <c r="AAO236" s="5"/>
      <c r="AAP236" s="5"/>
      <c r="AAQ236" s="5"/>
      <c r="AAR236" s="5"/>
      <c r="AAS236" s="5"/>
      <c r="AAT236" s="5"/>
      <c r="AAU236" s="5"/>
      <c r="AAV236" s="5"/>
      <c r="AAW236" s="5"/>
      <c r="AAX236" s="5"/>
      <c r="AAY236" s="5"/>
      <c r="AAZ236" s="5"/>
      <c r="ABA236" s="5"/>
      <c r="ABB236" s="5"/>
      <c r="ABC236" s="5"/>
      <c r="ABD236" s="5"/>
      <c r="ABE236" s="5"/>
      <c r="ABF236" s="5"/>
      <c r="ABG236" s="5"/>
      <c r="ABH236" s="5"/>
      <c r="ABI236" s="5"/>
      <c r="ABJ236" s="5"/>
      <c r="ABK236" s="5"/>
      <c r="ABL236" s="5"/>
      <c r="ABM236" s="5"/>
      <c r="ABN236" s="5"/>
      <c r="ABO236" s="5"/>
      <c r="ABP236" s="5"/>
      <c r="ABQ236" s="5"/>
      <c r="ABR236" s="5"/>
      <c r="ABS236" s="5"/>
      <c r="ABT236" s="5"/>
      <c r="ABU236" s="5"/>
      <c r="ABV236" s="5"/>
      <c r="ABW236" s="5"/>
      <c r="ABX236" s="5"/>
      <c r="ABY236" s="6"/>
      <c r="ABZ236" s="5"/>
      <c r="ACA236" s="5"/>
      <c r="ACB236" s="5"/>
      <c r="ACC236" s="5"/>
      <c r="ACD236" s="5"/>
      <c r="ACE236" s="5"/>
      <c r="ACF236" s="5"/>
      <c r="ACG236" s="5"/>
      <c r="ACH236" s="5"/>
      <c r="ACI236" s="5"/>
      <c r="ACJ236" s="5"/>
      <c r="ACK236" s="5"/>
      <c r="ACL236" s="5"/>
      <c r="ACM236" s="5"/>
      <c r="ACN236" s="5"/>
      <c r="ACO236" s="5"/>
      <c r="ACP236" s="5"/>
      <c r="ACQ236" s="5"/>
      <c r="ACR236" s="5"/>
      <c r="ACS236" s="5"/>
      <c r="ACT236" s="5"/>
      <c r="ACU236" s="5"/>
      <c r="ACV236" s="5"/>
      <c r="ACW236" s="5"/>
      <c r="ACX236" s="5"/>
      <c r="ACY236" s="5"/>
      <c r="ACZ236" s="5"/>
      <c r="ADA236" s="5"/>
      <c r="ADB236" s="5"/>
      <c r="ADC236" s="5"/>
      <c r="ADD236" s="5"/>
      <c r="ADE236" s="5"/>
      <c r="ADF236" s="5"/>
      <c r="ADG236" s="5"/>
      <c r="ADH236" s="5"/>
      <c r="ADI236" s="5"/>
      <c r="ADJ236" s="5"/>
      <c r="ADK236" s="5"/>
      <c r="ADL236" s="5"/>
      <c r="ADM236" s="5"/>
      <c r="ADN236" s="5"/>
      <c r="ADO236" s="5"/>
      <c r="ADP236" s="5"/>
      <c r="ADQ236" s="6"/>
      <c r="ADR236" s="5"/>
      <c r="ADS236" s="5"/>
      <c r="ADT236" s="5"/>
      <c r="ADU236" s="5"/>
      <c r="ADV236" s="5"/>
      <c r="ADW236" s="5"/>
      <c r="ADX236" s="5"/>
      <c r="ADY236" s="5"/>
      <c r="ADZ236" s="5"/>
      <c r="AEA236" s="5"/>
      <c r="AEB236" s="5"/>
      <c r="AEC236" s="5"/>
      <c r="AED236" s="5"/>
      <c r="AEE236" s="5"/>
      <c r="AEF236" s="5"/>
      <c r="AEG236" s="5"/>
      <c r="AEH236" s="5"/>
      <c r="AEI236" s="5"/>
      <c r="AEJ236" s="5"/>
      <c r="AEK236" s="5"/>
      <c r="AEL236" s="5" t="str">
        <f>IF(COUNTA(ADR236:AEK236)=0, "", SUM(ADR236:AEK236))</f>
        <v/>
      </c>
      <c r="AEM236" s="8"/>
      <c r="AEN236" s="6"/>
      <c r="AEO236" s="6"/>
      <c r="AEP236" s="6"/>
      <c r="AEQ236" s="6"/>
      <c r="AER236" s="5"/>
      <c r="AES236" s="6"/>
      <c r="AET236" s="6"/>
      <c r="AEU236" s="6"/>
      <c r="AEV236" s="5"/>
      <c r="AEW236" s="5"/>
      <c r="AEX236" s="5"/>
      <c r="AEY236" s="5"/>
      <c r="AEZ236" s="5"/>
      <c r="AFA236" s="5"/>
      <c r="AFB236" s="5"/>
      <c r="AFC236" s="5"/>
      <c r="AFD236" s="5"/>
      <c r="AFE236" s="5"/>
      <c r="AFF236" s="5"/>
      <c r="AFG236" s="5"/>
      <c r="AFH236" s="5"/>
      <c r="AFI236" s="5"/>
      <c r="AFJ236" s="5"/>
      <c r="AFK236" s="5"/>
      <c r="AFL236" s="5"/>
      <c r="AFM236" s="5"/>
      <c r="AFN236" s="5"/>
      <c r="AFO236" s="5"/>
      <c r="AFP236" s="5"/>
      <c r="AFQ236" s="5"/>
      <c r="AFR236" s="5"/>
      <c r="AFS236" s="5"/>
      <c r="AFT236" s="5"/>
      <c r="AFU236" s="5"/>
      <c r="AFV236" s="5"/>
      <c r="AFW236" s="5"/>
      <c r="AFX236" s="5"/>
      <c r="AFY236" s="5"/>
      <c r="AFZ236" s="5"/>
      <c r="AGA236" s="5"/>
      <c r="AGB236" s="6"/>
      <c r="AGC236" s="5"/>
      <c r="AGD236" s="5"/>
      <c r="AGE236" s="5"/>
      <c r="AGF236" s="5"/>
      <c r="AGG236" s="5"/>
      <c r="AGM236" s="18"/>
      <c r="AGS236" s="6"/>
      <c r="AHG236" s="18"/>
      <c r="AHM236" s="6"/>
      <c r="AHN236" s="5"/>
      <c r="AHO236" s="5"/>
      <c r="AHP236" s="5"/>
      <c r="AHQ236" s="5"/>
      <c r="AHR236" s="5"/>
      <c r="AHS236" s="5"/>
      <c r="AHT236" s="5"/>
      <c r="AHU236" s="5"/>
      <c r="AHV236" s="5"/>
      <c r="AHW236" s="5"/>
      <c r="AHX236" s="5" t="str">
        <f>IF(COUNTBLANK(AHN236:AHW236)&gt;0, "", SUM(AHN236:AHW236))</f>
        <v/>
      </c>
      <c r="AHY236" s="5" t="str">
        <f>IF(COUNTBLANK(AHN236:AHW236)&gt;0, "", SUM(AHR236,AHW236))</f>
        <v/>
      </c>
      <c r="AHZ236" s="5" t="str">
        <f>IF(COUNTBLANK(AHN236:AHW236)&gt;0, "", SUM(AHP236,AHS236))</f>
        <v/>
      </c>
      <c r="AIA236" s="5" t="str">
        <f>IF(COUNTBLANK(AHN236:AHW236)&gt;0, "", SUM(AHT236,AHV236))</f>
        <v/>
      </c>
      <c r="AIB236" s="5" t="str">
        <f>IF(COUNTBLANK(AHN236:AHW236)&gt;0, "", SUM(AHQ236,AHU236))</f>
        <v/>
      </c>
      <c r="AIC236" s="5" t="str">
        <f>IF(COUNTBLANK(AHN236:AHW236)&gt;0, "", SUM(AHN236:AHO236))</f>
        <v/>
      </c>
      <c r="AID236" s="6"/>
      <c r="AIE236" s="5"/>
      <c r="AIF236" s="5"/>
      <c r="AIG236" s="5"/>
      <c r="AIH236" s="5"/>
      <c r="AII236" s="5"/>
      <c r="AIJ236" s="5"/>
      <c r="AIK236" s="5"/>
      <c r="AIL236" s="5"/>
      <c r="AIM236" s="5"/>
      <c r="AIN236" s="5"/>
      <c r="AIO236" s="5"/>
      <c r="AIP236" s="5"/>
      <c r="AIQ236" s="5"/>
      <c r="AIR236" s="5"/>
      <c r="AIS236" s="5"/>
      <c r="AIT236" s="5"/>
      <c r="AIU236" s="5"/>
      <c r="AIV236" s="5"/>
      <c r="AIW236" s="5"/>
      <c r="AIX236" s="5"/>
      <c r="AIY236" s="5"/>
      <c r="AIZ236" s="5"/>
      <c r="AJA236" s="5"/>
      <c r="AJB236" s="6"/>
      <c r="AJC236" s="5"/>
      <c r="AJD236" s="5"/>
      <c r="AJE236" s="5"/>
      <c r="AJF236" s="5"/>
      <c r="AJG236" s="5"/>
      <c r="AJH236" s="5"/>
      <c r="AJI236" s="5"/>
      <c r="AJJ236" s="5"/>
      <c r="AJK236" s="5"/>
      <c r="AJL236" s="5"/>
      <c r="AJM236" s="5" t="str">
        <f>IF(COUNTBLANK(AJC236:AJK236)&gt;0, "", SUM(AJC236:AJK236))</f>
        <v/>
      </c>
      <c r="AJN236" s="6"/>
      <c r="AJO236" s="5"/>
      <c r="AJP236" s="5"/>
      <c r="AJQ236" s="5"/>
      <c r="AJR236" s="5"/>
      <c r="AJS236" s="5"/>
      <c r="AJT236" s="5"/>
      <c r="AJU236" s="5"/>
      <c r="AJV236" s="5" t="str">
        <f>IF(COUNTBLANK(AJO236:AJU236)&gt;0, "", SUM(AJO236:AJU236))</f>
        <v/>
      </c>
    </row>
    <row r="237" spans="1:958" ht="14.25" customHeight="1"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7"/>
      <c r="AF237" s="6"/>
      <c r="AG237" s="8"/>
      <c r="AH237" s="8"/>
      <c r="AI237" s="8"/>
      <c r="AJ237" s="5"/>
      <c r="AK237" s="9"/>
      <c r="AL237" s="5"/>
      <c r="AM237" s="6"/>
      <c r="AN237" s="10"/>
      <c r="AO237" s="6"/>
      <c r="AP237" s="6"/>
      <c r="AQ237" s="5"/>
      <c r="AV237" s="5"/>
      <c r="AW237" s="5"/>
      <c r="AX237" s="5"/>
      <c r="AY237" s="5"/>
      <c r="AZ237" s="5" t="str">
        <f>IF(ISBLANK(AY237), "", IF(AY237&lt;=8, 1, IF(AY237&lt;=12, 2, 3)))</f>
        <v/>
      </c>
      <c r="BA237" s="5"/>
      <c r="BB237" s="5"/>
      <c r="BE237" s="5"/>
      <c r="BF237" s="5"/>
      <c r="BG237" s="5"/>
      <c r="BH237" s="6"/>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t="str">
        <f>IF(SUM(BI237:BQ237,BS237:BW237,BY237:CC237,CE237:CJ237)=0, "", SUM(BI237:BQ237,BS237:BW237,BY237:CC237,CE237:CJ237))</f>
        <v/>
      </c>
      <c r="CN237" s="5" t="str">
        <f>IF(SUM(CQ237, CR237, CS237, CT237, CU237)=0, "", IF(OR(CQ237&gt;=8, CR237&gt;=10, CS237&gt;=13, CT237&gt;=10, CU237&gt;=15), 1, 0))</f>
        <v/>
      </c>
      <c r="CO237" s="5" t="str">
        <f>IF(SUM(BI237:BJ237,BL237,BM237,BN237,BO237,BU237,CA237,CH237,CJ237)=0, "", SUM(BI237:BJ237,BL237,BM237,BN237,BO237,BU237,CA237,CH237,CJ237))</f>
        <v/>
      </c>
      <c r="CP237" s="5" t="str">
        <f>IF(SUM(BK237,BP237:BQ237,BS237:BT237,BV237:BW237,BY237:BZ237,CB237:CC237,CE237:CG237,CI237)=0, "", SUM(BK237,BP237:BQ237,BS237:BT237,BV237:BW237,BY237:BZ237,CB237:CC237,CE237:CG237,CI237))</f>
        <v/>
      </c>
      <c r="CQ237" s="5" t="str">
        <f>IF(SUM(CB237:CC237,CE237:CF237,CI237)=0, "", SUM(CB237:CC237,CE237:CF237,CI237))</f>
        <v/>
      </c>
      <c r="CR237" s="5" t="str">
        <f>IF(SUM(BQ237,BS237:BT237,BW237,BY237)=0, "", SUM(BQ237,BS237:BT237,BW237,BY237))</f>
        <v/>
      </c>
      <c r="CS237" s="5" t="str">
        <f>IF(SUM(BK237,BP237,BV237,BZ237,CG237)=0, "", SUM(BK237,BP237,BV237,BZ237,CG237))</f>
        <v/>
      </c>
      <c r="CT237" s="5" t="str">
        <f>IF(SUM(BI237:BJ237,BL237,BN237,CH237)=0, "", SUM(BI237:BJ237,BL237,BN237,CH237))</f>
        <v/>
      </c>
      <c r="CU237" s="5" t="str">
        <f>IF(SUM(BM237,BO237,BU237,CA237,CJ237)=0, "", SUM(BM237,BO237,BU237,CA237,CJ237))</f>
        <v/>
      </c>
      <c r="CV237" s="5" t="str">
        <f>IF(CQ237="", "", IF(CQ237&gt;=8, 1, 0))</f>
        <v/>
      </c>
      <c r="CW237" s="5" t="str">
        <f>IF(CR237="", "", IF(CR237&gt;=10, 1, 0))</f>
        <v/>
      </c>
      <c r="CX237" s="5" t="str">
        <f>IF(CS237="", "", IF(CS237&gt;=13, 1, 0))</f>
        <v/>
      </c>
      <c r="CY237" s="5" t="str">
        <f>IF(CT237="", "", IF(CT237&gt;=10, 1, 0))</f>
        <v/>
      </c>
      <c r="CZ237" s="5" t="str">
        <f>IF(CU237="", "", IF(CU237&gt;=15, 1, 0))</f>
        <v/>
      </c>
      <c r="DA237" s="5" t="str">
        <f>IF(AND(BR237="", BX237="", CD237=""), "", IF(BR237=5,1,0) + IF(BX237=5,1,0) + IF(CD237=5,1,0))</f>
        <v/>
      </c>
      <c r="DB237" s="6"/>
      <c r="DC237" s="5"/>
      <c r="DD237" s="13"/>
      <c r="DE237" s="5"/>
      <c r="DF237" s="13"/>
      <c r="DG237" s="5"/>
      <c r="DH237" s="13"/>
      <c r="DI237" s="5"/>
      <c r="DJ237" s="13"/>
      <c r="DK237" s="5"/>
      <c r="DL237" s="13"/>
      <c r="DM237" s="5"/>
      <c r="DN237" s="13"/>
      <c r="DO237" s="5"/>
      <c r="DP237" s="13"/>
      <c r="DQ237" s="5"/>
      <c r="DR237" s="13"/>
      <c r="DS237" s="5"/>
      <c r="DT237" s="13"/>
      <c r="DU237" s="5"/>
      <c r="DV237" s="13"/>
      <c r="DW237" s="5"/>
      <c r="DX237" s="13"/>
      <c r="DY237" s="5"/>
      <c r="DZ237" s="13"/>
      <c r="EA237" s="5"/>
      <c r="EB237" s="13"/>
      <c r="EC237" s="5"/>
      <c r="ED237" s="13"/>
      <c r="EE237" s="5"/>
      <c r="EF237" s="13"/>
      <c r="EG237" s="5"/>
      <c r="EH237" s="13"/>
      <c r="EI237" s="5"/>
      <c r="EJ237" s="13"/>
      <c r="EK237" s="5"/>
      <c r="EL237" s="5"/>
      <c r="EM237" s="5"/>
      <c r="EN237" s="6"/>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6"/>
      <c r="FM237" s="5"/>
      <c r="FN237" s="5"/>
      <c r="FO237" s="5"/>
      <c r="FP237" s="5"/>
      <c r="FQ237" s="5"/>
      <c r="FR237" s="5"/>
      <c r="FS237" s="14" t="str">
        <f>IF(COUNTBLANK(FM237:FR237)&gt;0, "", AVERAGE(FM237:FR237))</f>
        <v/>
      </c>
      <c r="FT237" s="6"/>
      <c r="FU237" s="5"/>
      <c r="FV237" s="5"/>
      <c r="FW237" s="5"/>
      <c r="FX237" s="5"/>
      <c r="FY237" s="5"/>
      <c r="FZ237" s="5"/>
      <c r="GA237" s="5"/>
      <c r="GB237" s="5"/>
      <c r="GC237" s="5"/>
      <c r="GD237" s="5"/>
      <c r="GE237" s="5" t="str">
        <f>IF(COUNTBLANK(FU237:GC237)&gt;0, "", SUM(FU237:GC237))</f>
        <v/>
      </c>
      <c r="GF237" s="6"/>
      <c r="GG237" s="5"/>
      <c r="GH237" s="5"/>
      <c r="GI237" s="5"/>
      <c r="GJ237" s="5"/>
      <c r="GK237" s="5"/>
      <c r="GL237" s="5"/>
      <c r="GM237" s="5"/>
      <c r="GN237" s="5" t="str">
        <f>IF(COUNTBLANK(GG237:GM237)&gt;0, "", SUM(GG237:GM237))</f>
        <v/>
      </c>
      <c r="GO237" s="6"/>
      <c r="GP237" s="5"/>
      <c r="GQ237" s="5"/>
      <c r="GR237" s="5"/>
      <c r="GS237" s="5"/>
      <c r="GT237" s="5"/>
      <c r="GU237" s="5"/>
      <c r="GV237" s="5"/>
      <c r="GW237" s="5"/>
      <c r="GX237" s="5"/>
      <c r="GY237" s="5"/>
      <c r="GZ237" s="5"/>
      <c r="HA237" s="5"/>
      <c r="HB237" s="5"/>
      <c r="HC237" s="5"/>
      <c r="HD237" s="5"/>
      <c r="HE237" s="5"/>
      <c r="HF237" s="5"/>
      <c r="HG237" s="5"/>
      <c r="HH237" s="5"/>
      <c r="HI237" s="5" t="str">
        <f>IF(COUNTBLANK(GQ237:HH237)&gt;0, "", SUM(GQ237:HH237))</f>
        <v/>
      </c>
      <c r="HJ237" s="6"/>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t="str">
        <f>IF(COUNTA(HK237:II237)=0, "", SUM(HK237,HL237,HN237,HO237,HP237,HU237,HV237,HX237,HZ237,IA237,IB237,IH237))</f>
        <v/>
      </c>
      <c r="IK237" s="5" t="str">
        <f>IF(COUNTA(HK237:II237)=0, "", SUM(HM237,HQ237,HR237,HS237,HT237,HW237,HY237,IC237,ID237,IE237,IF237,IG237,II237))</f>
        <v/>
      </c>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t="str">
        <f>IF(COUNTA(IL237:JJ237)=0, "", SUM(IL237,IM237,IO237,IP237,IQ237,IV237,IW237,IY237,JA237,JB237,JC237,JI237))</f>
        <v/>
      </c>
      <c r="JL237" s="5" t="str">
        <f>IF(COUNTA(IL237:JJ237)=0, "", SUM(IN237,IR237,IS237,IT237,IU237,IX237,IZ237,JD237,JE237,JF237,JG237,JH237,JJ237))</f>
        <v/>
      </c>
      <c r="JM237" s="6"/>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12"/>
      <c r="KY237" s="12"/>
      <c r="KZ237" s="12"/>
      <c r="LA237" s="12"/>
      <c r="LB237" s="12"/>
      <c r="LC237" s="12"/>
      <c r="LD237" s="12"/>
      <c r="LE237" s="6"/>
      <c r="LF237" s="5"/>
      <c r="LG237" s="5"/>
      <c r="LH237" s="5"/>
      <c r="LI237" s="5"/>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t="str">
        <f>IF(COUNTBLANK(LF237:MG237)&gt;0, "", AVERAGE(LF237:MG237))</f>
        <v/>
      </c>
      <c r="MI237" s="5" t="str">
        <f>IF(COUNTA(LF237:MG237)=0, "", AVERAGE(LG237,LS237,LT237,LU237,LV237,LW237,LY237,MA237,MB237))</f>
        <v/>
      </c>
      <c r="MJ237" s="5" t="str">
        <f>IF(COUNTA(LF237:MG237)=0, "", AVERAGE(LH237,LI237,LJ237,LK237,LM237,LO237,MD237,ME237))</f>
        <v/>
      </c>
      <c r="MK237" s="5" t="str">
        <f>IF(COUNTA(LF237:MG237)=0, "", AVERAGE(LL237,LP237,LQ237,LR237,MF237,MG237))</f>
        <v/>
      </c>
      <c r="ML237" s="6"/>
      <c r="MM237" s="5"/>
      <c r="MN237" s="5"/>
      <c r="MO237" s="5"/>
      <c r="MP237" s="5"/>
      <c r="MQ237" s="5"/>
      <c r="MR237" s="5"/>
      <c r="MS237" s="5"/>
      <c r="MT237" s="5"/>
      <c r="MU237" s="5"/>
      <c r="MV237" s="5"/>
      <c r="MW237" s="5"/>
      <c r="MX237" s="5"/>
      <c r="MY237" s="5"/>
      <c r="MZ237" s="5"/>
      <c r="NA237" s="5"/>
      <c r="NB237" s="5"/>
      <c r="NC237" s="5"/>
      <c r="ND237" s="5"/>
      <c r="NE237" s="5"/>
      <c r="NF237" s="5"/>
      <c r="NG237" s="5"/>
      <c r="NH237" s="6"/>
      <c r="NI237" s="5"/>
      <c r="NJ237" s="5"/>
      <c r="NK237" s="5"/>
      <c r="NL237" s="5"/>
      <c r="NM237" s="5"/>
      <c r="NN237" s="5"/>
      <c r="NO237" s="5"/>
      <c r="NP237" s="5"/>
      <c r="NQ237" s="5"/>
      <c r="NR237" s="5"/>
      <c r="NS237" s="5"/>
      <c r="NT237" s="5"/>
      <c r="NU237" s="5"/>
      <c r="NV237" s="5"/>
      <c r="NW237" s="5"/>
      <c r="NX237" s="5"/>
      <c r="NY237" s="5"/>
      <c r="NZ237" s="5"/>
      <c r="OA237" s="5"/>
      <c r="OB237" s="5"/>
      <c r="OC237" s="5"/>
      <c r="OD237" s="5"/>
      <c r="OE237" s="5"/>
      <c r="OF237" s="5"/>
      <c r="OG237" s="5"/>
      <c r="OH237" s="5"/>
      <c r="OI237" s="5"/>
      <c r="OJ237" s="5"/>
      <c r="OK237" s="5" t="str">
        <f>IF(COUNTA(NI237:OJ237)=0, "", SUM(NK237,NP237,NS237,NW237,OC237,OG237,OJ237))</f>
        <v/>
      </c>
      <c r="OL237" s="5" t="str">
        <f>IF(COUNTA(NI237:OJ237)=0, "", SUM(NJ237,NL237,NQ237,NV237,NZ237,OB237,OD237))</f>
        <v/>
      </c>
      <c r="OM237" s="5" t="str">
        <f>IF(COUNTA(NI237:OJ237)=0, "", SUM(NN237,NR237,NU237,NY237,OA237,OF237,OI237))</f>
        <v/>
      </c>
      <c r="ON237" s="5" t="str">
        <f>IF(COUNTA(NI237:OJ237)=0, "", SUM(NI237,NM237,NO237,NT237,NX237,OE237,OH237))</f>
        <v/>
      </c>
      <c r="OQ237" s="6"/>
      <c r="OR237" s="5"/>
      <c r="OS237" s="5"/>
      <c r="OT237" s="5"/>
      <c r="OU237" s="5"/>
      <c r="OV237" s="5"/>
      <c r="OW237" s="5"/>
      <c r="OX237" s="5"/>
      <c r="OY237" s="5"/>
      <c r="OZ237" s="5"/>
      <c r="PA237" s="5"/>
      <c r="PB237" s="5"/>
      <c r="PC237" s="5"/>
      <c r="PD237" s="5"/>
      <c r="PE237" s="5"/>
      <c r="PF237" s="5"/>
      <c r="PG237" s="5"/>
      <c r="PH237" s="5"/>
      <c r="PI237" s="5"/>
      <c r="PJ237" s="5"/>
      <c r="PK237" s="5"/>
      <c r="PL237" s="5"/>
      <c r="PM237" s="5"/>
      <c r="PN237" s="5"/>
      <c r="PO237" s="5"/>
      <c r="PP237" s="5"/>
      <c r="PQ237" s="5"/>
      <c r="PR237" s="5"/>
      <c r="PS237" s="5"/>
      <c r="PT237" s="5" t="str">
        <f>IF(COUNTBLANK(OR237:PS237)&gt;0, "", AVERAGE(OR237:PS237))</f>
        <v/>
      </c>
      <c r="PU237" s="5" t="str">
        <f>IF(COUNTA(OR237:PS237)=0, "", AVERAGE(OS237,PE237,PF237,PG237,PH237,PI237,PK237,PM237,PN237))</f>
        <v/>
      </c>
      <c r="PV237" s="5" t="str">
        <f>IF(COUNTA(OR237:PS237)=0, "", AVERAGE(OT237,OU237,OV237,OW237,OY237,PA237,PP237,PQ237))</f>
        <v/>
      </c>
      <c r="PW237" s="5" t="str">
        <f>IF(COUNTA(OR237:PS237)=0, "", AVERAGE(OX237,PB237,PC237,PD237,PR237,PS237))</f>
        <v/>
      </c>
      <c r="PX237" s="6"/>
      <c r="PY237" s="5"/>
      <c r="PZ237" s="5"/>
      <c r="QA237" s="5"/>
      <c r="QB237" s="5"/>
      <c r="QC237" s="5"/>
      <c r="QD237" s="5"/>
      <c r="QE237" s="5"/>
      <c r="QF237" s="5"/>
      <c r="QG237" s="5"/>
      <c r="QH237" s="5"/>
      <c r="QI237" s="5" t="str">
        <f>IF(COUNTBLANK(PY237:QG237)&gt;0, "", SUM(PY237:QG237))</f>
        <v/>
      </c>
      <c r="QJ237" s="6"/>
      <c r="QK237" s="5"/>
      <c r="QL237" s="5"/>
      <c r="QM237" s="5"/>
      <c r="QN237" s="5"/>
      <c r="QO237" s="5"/>
      <c r="QP237" s="5"/>
      <c r="QQ237" s="5"/>
      <c r="QR237" s="5"/>
      <c r="QS237" s="5"/>
      <c r="QT237" s="5"/>
      <c r="QU237" s="5" t="str">
        <f>IF(COUNTBLANK(QK237:QS237)&gt;0, "", SUM(QK237:QS237))</f>
        <v/>
      </c>
      <c r="QV237" s="6"/>
      <c r="QW237" s="5"/>
      <c r="QX237" s="5"/>
      <c r="QY237" s="5"/>
      <c r="QZ237" s="5"/>
      <c r="RA237" s="5"/>
      <c r="RB237" s="5"/>
      <c r="RC237" s="5"/>
      <c r="RD237" s="5"/>
      <c r="RE237" s="5"/>
      <c r="RF237" s="5"/>
      <c r="RG237" s="5" t="str">
        <f>IF(COUNTBLANK(QW237:RE237)&gt;0, "", SUM(QW237:RE237))</f>
        <v/>
      </c>
      <c r="RH237" s="6"/>
      <c r="RI237" s="5"/>
      <c r="RJ237" s="5"/>
      <c r="RK237" s="5"/>
      <c r="RL237" s="5"/>
      <c r="RM237" s="5"/>
      <c r="RN237" s="5"/>
      <c r="RO237" s="5"/>
      <c r="RP237" s="5" t="str">
        <f>IF(COUNTBLANK(RI237:RO237)&gt;0, "", SUM(RI237:RO237))</f>
        <v/>
      </c>
      <c r="RQ237" s="6"/>
      <c r="RR237" s="5"/>
      <c r="RS237" s="5"/>
      <c r="RT237" s="5"/>
      <c r="RU237" s="5"/>
      <c r="RV237" s="5"/>
      <c r="RW237" s="5"/>
      <c r="RX237" s="5"/>
      <c r="RY237" s="5" t="str">
        <f>IF(COUNTBLANK(RR237:RX237)&gt;0, "", SUM(RR237:RX237))</f>
        <v/>
      </c>
      <c r="RZ237" s="6"/>
      <c r="SA237" s="5"/>
      <c r="SB237" s="5"/>
      <c r="SC237" s="5"/>
      <c r="SD237" s="5"/>
      <c r="SE237" s="5"/>
      <c r="SF237" s="5"/>
      <c r="SG237" s="5"/>
      <c r="SH237" s="5" t="str">
        <f>IF(COUNTBLANK(SA237:SG237)&gt;0, "", SUM(SA237:SG237))</f>
        <v/>
      </c>
      <c r="SI237" s="6"/>
      <c r="SJ237" s="5"/>
      <c r="SK237" s="5"/>
      <c r="SL237" s="5"/>
      <c r="SM237" s="5"/>
      <c r="SN237" s="5"/>
      <c r="SO237" s="5"/>
      <c r="SP237" s="5"/>
      <c r="SQ237" s="5"/>
      <c r="SR237" s="5"/>
      <c r="SS237" s="5"/>
      <c r="ST237" s="5"/>
      <c r="SU237" s="5"/>
      <c r="SV237" s="5"/>
      <c r="SW237" s="5"/>
      <c r="SX237" s="5"/>
      <c r="SY237" s="5"/>
      <c r="SZ237" s="5"/>
      <c r="TA237" s="5"/>
      <c r="TB237" s="5"/>
      <c r="TC237" s="5" t="str">
        <f>IF(COUNTBLANK(SJ237:TB237)&gt;0, "", SUM(SJ237:TB237))</f>
        <v/>
      </c>
      <c r="TD237" s="5" t="str">
        <f>IF(COUNTBLANK(SJ237:TB237)&gt;0, "", SUM(SL237,SO237,SR237,SS237,ST237,SU237,SV237,SX237,SY237,TB237))</f>
        <v/>
      </c>
      <c r="TE237" s="5" t="str">
        <f>IF(COUNTBLANK(SJ237:TB237)&gt;0, "", SUM(SJ237,SK237,SM237,SN237,SQ237,SW237,SZ237,TA237))</f>
        <v/>
      </c>
      <c r="TF237" s="6"/>
      <c r="TG237" s="5"/>
      <c r="TH237" s="5"/>
      <c r="TI237" s="5"/>
      <c r="TJ237" s="5"/>
      <c r="TK237" s="5"/>
      <c r="TL237" s="5"/>
      <c r="TM237" s="5"/>
      <c r="TN237" s="5"/>
      <c r="TO237" s="5"/>
      <c r="TP237" s="5"/>
      <c r="TQ237" s="5"/>
      <c r="TR237" s="5"/>
      <c r="TS237" s="5"/>
      <c r="TT237" s="5"/>
      <c r="TU237" s="5"/>
      <c r="TV237" s="5"/>
      <c r="TW237" s="5"/>
      <c r="TX237" s="5"/>
      <c r="TY237" s="5"/>
      <c r="TZ237" s="5" t="str">
        <f>IF(COUNTBLANK(TG237:TY237)&gt;0, "", SUM(TG237:TY237))</f>
        <v/>
      </c>
      <c r="UA237" s="5" t="str">
        <f>IF(COUNTBLANK(TG237:TY237)&gt;0, "", SUM(TI237,TL237,TO237,TP237,TQ237,TR237,TS237,TU237,TV237,TY237))</f>
        <v/>
      </c>
      <c r="UB237" s="5" t="str">
        <f>IF(COUNTBLANK(TG237:TY237)&gt;0, "", SUM(TG237,TH237,TJ237,TK237,TN237,TT237,TW237,TX237))</f>
        <v/>
      </c>
      <c r="UC237" s="6"/>
      <c r="UD237" s="5"/>
      <c r="UE237" s="5"/>
      <c r="UF237" s="5"/>
      <c r="UG237" s="5"/>
      <c r="UH237" s="5"/>
      <c r="UI237" s="5"/>
      <c r="UJ237" s="5"/>
      <c r="UK237" s="5"/>
      <c r="UL237" s="5"/>
      <c r="UM237" s="5"/>
      <c r="UN237" s="5"/>
      <c r="UO237" s="5"/>
      <c r="UP237" s="5"/>
      <c r="UQ237" s="5"/>
      <c r="UR237" s="5"/>
      <c r="US237" s="5"/>
      <c r="UT237" s="5"/>
      <c r="UU237" s="5"/>
      <c r="UV237" s="5"/>
      <c r="UW237" s="5" t="str">
        <f>IF(COUNTBLANK(UD237:UV237)&gt;0, "", SUM(UD237:UV237))</f>
        <v/>
      </c>
      <c r="UX237" s="5" t="str">
        <f>IF(COUNTBLANK(UD237:UV237)&gt;0, "", SUM(UF237,UI237,UL237,UM237,UN237,UO237,UP237,UR237,US237,UV237))</f>
        <v/>
      </c>
      <c r="UY237" s="5" t="str">
        <f>IF(COUNTBLANK(UD237:UV237)&gt;0, "", SUM(UD237,UE237,UG237,UH237,UK237,UQ237,UT237,UU237))</f>
        <v/>
      </c>
      <c r="UZ237" s="6"/>
      <c r="VA237" s="6"/>
      <c r="VB237" s="5"/>
      <c r="VC237" s="5"/>
      <c r="VE237" s="5"/>
      <c r="VF237" s="5"/>
      <c r="VG237" s="5"/>
      <c r="VH237" s="5"/>
      <c r="VI237" s="5"/>
      <c r="VK237" s="5"/>
      <c r="VL237" s="5"/>
      <c r="VN237" s="6"/>
      <c r="VO237" s="5"/>
      <c r="VP237" s="5"/>
      <c r="VQ237" s="5"/>
      <c r="VR237" s="5"/>
      <c r="VS237" s="5"/>
      <c r="VT237" s="5"/>
      <c r="VU237" s="5"/>
      <c r="VV237" s="5"/>
      <c r="VW237" s="5"/>
      <c r="VX237" s="5"/>
      <c r="VY237" s="5"/>
      <c r="VZ237" s="5"/>
      <c r="WA237" s="5"/>
      <c r="WB237" s="5"/>
      <c r="WC237" s="5"/>
      <c r="WD237" s="5"/>
      <c r="WE237" s="5"/>
      <c r="WF237" s="5"/>
      <c r="WG237" s="5"/>
      <c r="WH237" s="5"/>
      <c r="WI237" s="5"/>
      <c r="WJ237" s="5"/>
      <c r="WK237" s="5"/>
      <c r="WL237" s="5"/>
      <c r="WM237" s="5"/>
      <c r="WN237" s="5"/>
      <c r="WO237" s="5"/>
      <c r="WP237" s="5"/>
      <c r="WQ237" s="5"/>
      <c r="WR237" s="5" t="str">
        <f>IF(COUNTBLANK(VO237:WQ237)&gt;0, "", SUM(VQ237:WJ237))</f>
        <v/>
      </c>
      <c r="WS237" s="5" t="str">
        <f>IF(COUNTBLANK(VO237:WQ237)&gt;0, "", SUM(VQ237:VZ237))</f>
        <v/>
      </c>
      <c r="WT237" s="5" t="str">
        <f>IF(COUNTBLANK(VO237:WQ237)&gt;0, "", SUM(WA237:WL237))</f>
        <v/>
      </c>
      <c r="WU237" s="5" t="str">
        <f>IF(COUNTBLANK(VO237:WQ237)&gt;0, "", SUM(WK237:WL237))</f>
        <v/>
      </c>
      <c r="WV237" s="5"/>
      <c r="WW237" s="5" t="str">
        <f>IF(COUNTBLANK(VO237:WQ237)&gt;0, "", SUM(VQ237:VU237))</f>
        <v/>
      </c>
      <c r="WX237" s="5" t="str">
        <f>IF(COUNTBLANK(VO237:WQ237)&gt;0, "", SUM(VV237:VW237))</f>
        <v/>
      </c>
      <c r="WY237" s="5" t="str">
        <f>IF(COUNTBLANK(VO237:WQ237)&gt;0, "", SUM(VX237:WD237))</f>
        <v/>
      </c>
      <c r="WZ237" s="5" t="str">
        <f>IF(COUNTBLANK(VO237:WQ237)&gt;0, "", SUM(WE237:WJ237))</f>
        <v/>
      </c>
      <c r="XA237" s="6"/>
      <c r="XB237" s="5"/>
      <c r="XC237" s="5"/>
      <c r="XD237" s="5"/>
      <c r="XE237" s="5"/>
      <c r="XF237" s="5"/>
      <c r="XG237" s="5"/>
      <c r="XH237" s="5"/>
      <c r="XI237" s="5"/>
      <c r="XJ237" s="5"/>
      <c r="XK237" s="5"/>
      <c r="XL237" s="5" t="str">
        <f>IF(COUNTBLANK(XB237:XJ237)&gt;0, "", SUM(XB237:XJ237))</f>
        <v/>
      </c>
      <c r="XM237" s="6"/>
      <c r="XN237" s="5"/>
      <c r="XO237" s="5"/>
      <c r="XP237" s="5"/>
      <c r="XQ237" s="5"/>
      <c r="XR237" s="5"/>
      <c r="XS237" s="5"/>
      <c r="XT237" s="5"/>
      <c r="XU237" s="5" t="str">
        <f>IF(COUNTBLANK(XN237:XT237)&gt;0, "", SUM(XN237:XT237))</f>
        <v/>
      </c>
      <c r="XV237" s="6"/>
      <c r="XW237" s="5"/>
      <c r="XX237" s="5"/>
      <c r="XY237" s="5"/>
      <c r="XZ237" s="5"/>
      <c r="YA237" s="5"/>
      <c r="YB237" s="5"/>
      <c r="YC237" s="5"/>
      <c r="YD237" s="5"/>
      <c r="YE237" s="5"/>
      <c r="YF237" s="5"/>
      <c r="YG237" s="5"/>
      <c r="YH237" s="5"/>
      <c r="YI237" s="5"/>
      <c r="YJ237" s="5"/>
      <c r="YK237" s="5"/>
      <c r="YL237" s="5"/>
      <c r="YM237" s="5"/>
      <c r="YN237" s="5"/>
      <c r="YO237" s="5"/>
      <c r="YP237" s="12" t="str">
        <f>IF(COUNTBLANK(XW237:YO237)&gt;0, "", SUM(XW237:YO237))</f>
        <v/>
      </c>
      <c r="YQ237" s="12" t="str">
        <f>IF(COUNTBLANK(XW237:YO237)&gt;0, "", SUM(XY237,YC237,YD237,YE237,YJ237,YK237,YL237,YM237))</f>
        <v/>
      </c>
      <c r="YR237" s="12" t="str">
        <f>IF(COUNTBLANK(XW237:YO237)&gt;0, "", SUM(YF237:YH237))</f>
        <v/>
      </c>
      <c r="YS237" s="12" t="str">
        <f>IF(COUNTBLANK(XW237:YO237)&gt;0, "", SUM(XW237,XX237,YB237))</f>
        <v/>
      </c>
      <c r="YT237" s="12" t="str">
        <f>IF(COUNTBLANK(XW237:YO237)&gt;0, "", SUM(XZ237,YA237,YI237,YN237,YO237))</f>
        <v/>
      </c>
      <c r="YU237" s="12" t="str">
        <f>IF(COUNTBLANK(XW237:YO237)&gt;0, "", SUM(XY237,XZ237,YA237,YB237,YC237,YF237,YJ237,YN237,YO237))</f>
        <v/>
      </c>
      <c r="YV237" s="12" t="str">
        <f>IF(COUNTBLANK(XW237:YO237)&gt;0, "", SUM(XW237,XX237,YK237,YL237,YM237))</f>
        <v/>
      </c>
      <c r="YW237" s="12" t="str">
        <f>IF(COUNTBLANK(XW237:YO237)&gt;0, "", SUM(YD237,YE237,YG237,YH237,YI237))</f>
        <v/>
      </c>
      <c r="YX237" s="6"/>
      <c r="YY237" s="5"/>
      <c r="YZ237" s="5"/>
      <c r="ZA237" s="5"/>
      <c r="ZB237" s="5"/>
      <c r="ZC237" s="5"/>
      <c r="ZD237" s="5"/>
      <c r="ZE237" s="5"/>
      <c r="ZF237" s="5"/>
      <c r="ZG237" s="5"/>
      <c r="ZH237" s="5"/>
      <c r="ZI237" s="5"/>
      <c r="ZJ237" s="5"/>
      <c r="ZK237" s="5"/>
      <c r="ZL237" s="5"/>
      <c r="ZM237" s="5"/>
      <c r="ZN237" s="5"/>
      <c r="ZO237" s="5"/>
      <c r="ZP237" s="5"/>
      <c r="ZQ237" s="5"/>
      <c r="ZR237" s="5"/>
      <c r="ZS237" s="5"/>
      <c r="ZT237" s="5"/>
      <c r="ZU237" s="5"/>
      <c r="ZV237" s="5"/>
      <c r="ZW237" s="5"/>
      <c r="ZX237" s="5"/>
      <c r="ZY237" s="5"/>
      <c r="ZZ237" s="5"/>
      <c r="AAA237" s="5" t="str">
        <f>IF(COUNTBLANK(YY237:ZZ237)&gt;0, "", AVERAGE(YY237:ZZ237))</f>
        <v/>
      </c>
      <c r="AAB237" s="5" t="str">
        <f>IF(COUNTA(YY237:ZZ237)=0, "", AVERAGE(YZ237,ZL237,ZM237,ZN237,ZO237,ZP237,ZR237,ZT237,ZU237))</f>
        <v/>
      </c>
      <c r="AAC237" s="5" t="str">
        <f>IF(COUNTA(YY237:ZZ237)=0, "", AVERAGE(ZA237,ZB237,ZC237,ZD237,ZF237,ZH237,ZW237,ZX237))</f>
        <v/>
      </c>
      <c r="AAD237" s="5" t="str">
        <f>IF(COUNTA(YY237:ZZ237)=0, "", AVERAGE(ZE237,ZI237,ZJ237,ZK237,ZY237,ZZ237))</f>
        <v/>
      </c>
      <c r="AAE237" s="6"/>
      <c r="AAF237" s="5"/>
      <c r="AAG237" s="5"/>
      <c r="AAH237" s="5"/>
      <c r="AAI237" s="5"/>
      <c r="AAJ237" s="5"/>
      <c r="AAK237" s="5"/>
      <c r="AAL237" s="5"/>
      <c r="AAM237" s="5"/>
      <c r="AAN237" s="5"/>
      <c r="AAO237" s="5"/>
      <c r="AAP237" s="5"/>
      <c r="AAQ237" s="5"/>
      <c r="AAR237" s="5"/>
      <c r="AAS237" s="5"/>
      <c r="AAT237" s="5"/>
      <c r="AAU237" s="5"/>
      <c r="AAV237" s="5"/>
      <c r="AAW237" s="5"/>
      <c r="AAX237" s="5"/>
      <c r="AAY237" s="5"/>
      <c r="AAZ237" s="5"/>
      <c r="ABA237" s="5"/>
      <c r="ABB237" s="5"/>
      <c r="ABC237" s="5"/>
      <c r="ABD237" s="5"/>
      <c r="ABE237" s="5"/>
      <c r="ABF237" s="5"/>
      <c r="ABG237" s="5"/>
      <c r="ABH237" s="5"/>
      <c r="ABI237" s="5"/>
      <c r="ABJ237" s="5"/>
      <c r="ABK237" s="5"/>
      <c r="ABL237" s="5"/>
      <c r="ABM237" s="5"/>
      <c r="ABN237" s="5"/>
      <c r="ABO237" s="5"/>
      <c r="ABP237" s="5"/>
      <c r="ABQ237" s="5"/>
      <c r="ABR237" s="5"/>
      <c r="ABS237" s="5"/>
      <c r="ABT237" s="5"/>
      <c r="ABU237" s="5"/>
      <c r="ABV237" s="5"/>
      <c r="ABW237" s="5"/>
      <c r="ABX237" s="5"/>
      <c r="ABY237" s="6"/>
      <c r="ABZ237" s="5"/>
      <c r="ACA237" s="5"/>
      <c r="ACB237" s="5"/>
      <c r="ACC237" s="5"/>
      <c r="ACD237" s="5"/>
      <c r="ACE237" s="5"/>
      <c r="ACF237" s="5"/>
      <c r="ACG237" s="5"/>
      <c r="ACH237" s="5"/>
      <c r="ACI237" s="5"/>
      <c r="ACJ237" s="5"/>
      <c r="ACK237" s="5"/>
      <c r="ACL237" s="5"/>
      <c r="ACM237" s="5"/>
      <c r="ACN237" s="5"/>
      <c r="ACO237" s="5"/>
      <c r="ACP237" s="5"/>
      <c r="ACQ237" s="5"/>
      <c r="ACR237" s="5"/>
      <c r="ACS237" s="5"/>
      <c r="ACT237" s="5"/>
      <c r="ACU237" s="5"/>
      <c r="ACV237" s="5"/>
      <c r="ACW237" s="5"/>
      <c r="ACX237" s="5"/>
      <c r="ACY237" s="5"/>
      <c r="ACZ237" s="5"/>
      <c r="ADA237" s="5"/>
      <c r="ADB237" s="5"/>
      <c r="ADC237" s="5"/>
      <c r="ADD237" s="5"/>
      <c r="ADE237" s="5"/>
      <c r="ADF237" s="5"/>
      <c r="ADG237" s="5"/>
      <c r="ADH237" s="5"/>
      <c r="ADI237" s="5"/>
      <c r="ADJ237" s="5"/>
      <c r="ADK237" s="5"/>
      <c r="ADL237" s="5"/>
      <c r="ADM237" s="5"/>
      <c r="ADN237" s="5"/>
      <c r="ADO237" s="5"/>
      <c r="ADP237" s="5"/>
      <c r="ADQ237" s="6"/>
      <c r="ADR237" s="5"/>
      <c r="ADS237" s="5"/>
      <c r="ADT237" s="5"/>
      <c r="ADU237" s="5"/>
      <c r="ADV237" s="5"/>
      <c r="ADW237" s="5"/>
      <c r="ADX237" s="5"/>
      <c r="ADY237" s="5"/>
      <c r="ADZ237" s="5"/>
      <c r="AEA237" s="5"/>
      <c r="AEB237" s="5"/>
      <c r="AEC237" s="5"/>
      <c r="AED237" s="5"/>
      <c r="AEE237" s="5"/>
      <c r="AEF237" s="5"/>
      <c r="AEG237" s="5"/>
      <c r="AEH237" s="5"/>
      <c r="AEI237" s="5"/>
      <c r="AEJ237" s="5"/>
      <c r="AEK237" s="5"/>
      <c r="AEL237" s="5" t="str">
        <f>IF(COUNTA(ADR237:AEK237)=0, "", SUM(ADR237:AEK237))</f>
        <v/>
      </c>
      <c r="AEM237" s="8"/>
      <c r="AEN237" s="6"/>
      <c r="AEO237" s="6"/>
      <c r="AEP237" s="6"/>
      <c r="AEQ237" s="6"/>
      <c r="AER237" s="5"/>
      <c r="AES237" s="6"/>
      <c r="AET237" s="6"/>
      <c r="AEU237" s="6"/>
      <c r="AEV237" s="5"/>
      <c r="AEW237" s="5"/>
      <c r="AEX237" s="5"/>
      <c r="AEY237" s="5"/>
      <c r="AEZ237" s="5"/>
      <c r="AFA237" s="5"/>
      <c r="AFB237" s="5"/>
      <c r="AFC237" s="5"/>
      <c r="AFD237" s="5"/>
      <c r="AFE237" s="5"/>
      <c r="AFF237" s="5"/>
      <c r="AFG237" s="5"/>
      <c r="AFH237" s="5"/>
      <c r="AFI237" s="5"/>
      <c r="AFJ237" s="5"/>
      <c r="AFK237" s="5"/>
      <c r="AFL237" s="5"/>
      <c r="AFM237" s="5"/>
      <c r="AFN237" s="5"/>
      <c r="AFO237" s="5"/>
      <c r="AFP237" s="5"/>
      <c r="AFQ237" s="5"/>
      <c r="AFR237" s="5"/>
      <c r="AFS237" s="5"/>
      <c r="AFT237" s="5"/>
      <c r="AFU237" s="5"/>
      <c r="AFV237" s="5"/>
      <c r="AFW237" s="5"/>
      <c r="AFX237" s="5"/>
      <c r="AFY237" s="5"/>
      <c r="AFZ237" s="5"/>
      <c r="AGA237" s="5"/>
      <c r="AGB237" s="6"/>
      <c r="AGC237" s="5"/>
      <c r="AGD237" s="5"/>
      <c r="AGE237" s="5"/>
      <c r="AGF237" s="5"/>
      <c r="AGG237" s="5"/>
      <c r="AGM237" s="18"/>
      <c r="AGS237" s="6"/>
      <c r="AHG237" s="18"/>
      <c r="AHM237" s="6"/>
      <c r="AHN237" s="5"/>
      <c r="AHO237" s="5"/>
      <c r="AHP237" s="5"/>
      <c r="AHQ237" s="5"/>
      <c r="AHR237" s="5"/>
      <c r="AHS237" s="5"/>
      <c r="AHT237" s="5"/>
      <c r="AHU237" s="5"/>
      <c r="AHV237" s="5"/>
      <c r="AHW237" s="5"/>
      <c r="AHX237" s="5" t="str">
        <f>IF(COUNTBLANK(AHN237:AHW237)&gt;0, "", SUM(AHN237:AHW237))</f>
        <v/>
      </c>
      <c r="AHY237" s="5" t="str">
        <f>IF(COUNTBLANK(AHN237:AHW237)&gt;0, "", SUM(AHR237,AHW237))</f>
        <v/>
      </c>
      <c r="AHZ237" s="5" t="str">
        <f>IF(COUNTBLANK(AHN237:AHW237)&gt;0, "", SUM(AHP237,AHS237))</f>
        <v/>
      </c>
      <c r="AIA237" s="5" t="str">
        <f>IF(COUNTBLANK(AHN237:AHW237)&gt;0, "", SUM(AHT237,AHV237))</f>
        <v/>
      </c>
      <c r="AIB237" s="5" t="str">
        <f>IF(COUNTBLANK(AHN237:AHW237)&gt;0, "", SUM(AHQ237,AHU237))</f>
        <v/>
      </c>
      <c r="AIC237" s="5" t="str">
        <f>IF(COUNTBLANK(AHN237:AHW237)&gt;0, "", SUM(AHN237:AHO237))</f>
        <v/>
      </c>
      <c r="AID237" s="6"/>
      <c r="AIE237" s="5"/>
      <c r="AIF237" s="5"/>
      <c r="AIG237" s="5"/>
      <c r="AIH237" s="5"/>
      <c r="AII237" s="5"/>
      <c r="AIJ237" s="5"/>
      <c r="AIK237" s="5"/>
      <c r="AIL237" s="5"/>
      <c r="AIM237" s="5"/>
      <c r="AIN237" s="5"/>
      <c r="AIO237" s="5"/>
      <c r="AIP237" s="5"/>
      <c r="AIQ237" s="5"/>
      <c r="AIR237" s="5"/>
      <c r="AIS237" s="5"/>
      <c r="AIT237" s="5"/>
      <c r="AIU237" s="5"/>
      <c r="AIV237" s="5"/>
      <c r="AIW237" s="5"/>
      <c r="AIX237" s="5"/>
      <c r="AIY237" s="5"/>
      <c r="AIZ237" s="5"/>
      <c r="AJA237" s="5"/>
      <c r="AJB237" s="6"/>
      <c r="AJC237" s="5"/>
      <c r="AJD237" s="5"/>
      <c r="AJE237" s="5"/>
      <c r="AJF237" s="5"/>
      <c r="AJG237" s="5"/>
      <c r="AJH237" s="5"/>
      <c r="AJI237" s="5"/>
      <c r="AJJ237" s="5"/>
      <c r="AJK237" s="5"/>
      <c r="AJL237" s="5"/>
      <c r="AJM237" s="5" t="str">
        <f>IF(COUNTBLANK(AJC237:AJK237)&gt;0, "", SUM(AJC237:AJK237))</f>
        <v/>
      </c>
      <c r="AJN237" s="6"/>
      <c r="AJO237" s="5"/>
      <c r="AJP237" s="5"/>
      <c r="AJQ237" s="5"/>
      <c r="AJR237" s="5"/>
      <c r="AJS237" s="5"/>
      <c r="AJT237" s="5"/>
      <c r="AJU237" s="5"/>
      <c r="AJV237" s="5" t="str">
        <f>IF(COUNTBLANK(AJO237:AJU237)&gt;0, "", SUM(AJO237:AJU237))</f>
        <v/>
      </c>
    </row>
    <row r="238" spans="1:958" ht="14.25" customHeight="1"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7"/>
      <c r="AF238" s="6"/>
      <c r="AG238" s="8"/>
      <c r="AH238" s="8"/>
      <c r="AI238" s="8"/>
      <c r="AJ238" s="5"/>
      <c r="AK238" s="9"/>
      <c r="AL238" s="5"/>
      <c r="AM238" s="6"/>
      <c r="AN238" s="10"/>
      <c r="AO238" s="6"/>
      <c r="AP238" s="6"/>
      <c r="AQ238" s="5"/>
      <c r="AV238" s="5"/>
      <c r="AW238" s="5"/>
      <c r="AX238" s="5"/>
      <c r="AY238" s="5"/>
      <c r="AZ238" s="5" t="str">
        <f>IF(ISBLANK(AY238), "", IF(AY238&lt;=8, 1, IF(AY238&lt;=12, 2, 3)))</f>
        <v/>
      </c>
      <c r="BA238" s="5"/>
      <c r="BB238" s="5"/>
      <c r="BE238" s="5"/>
      <c r="BF238" s="5"/>
      <c r="BG238" s="5"/>
      <c r="BH238" s="6"/>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t="str">
        <f>IF(SUM(BI238:BQ238,BS238:BW238,BY238:CC238,CE238:CJ238)=0, "", SUM(BI238:BQ238,BS238:BW238,BY238:CC238,CE238:CJ238))</f>
        <v/>
      </c>
      <c r="CN238" s="5" t="str">
        <f>IF(SUM(CQ238, CR238, CS238, CT238, CU238)=0, "", IF(OR(CQ238&gt;=8, CR238&gt;=10, CS238&gt;=13, CT238&gt;=10, CU238&gt;=15), 1, 0))</f>
        <v/>
      </c>
      <c r="CO238" s="5" t="str">
        <f>IF(SUM(BI238:BJ238,BL238,BM238,BN238,BO238,BU238,CA238,CH238,CJ238)=0, "", SUM(BI238:BJ238,BL238,BM238,BN238,BO238,BU238,CA238,CH238,CJ238))</f>
        <v/>
      </c>
      <c r="CP238" s="5" t="str">
        <f>IF(SUM(BK238,BP238:BQ238,BS238:BT238,BV238:BW238,BY238:BZ238,CB238:CC238,CE238:CG238,CI238)=0, "", SUM(BK238,BP238:BQ238,BS238:BT238,BV238:BW238,BY238:BZ238,CB238:CC238,CE238:CG238,CI238))</f>
        <v/>
      </c>
      <c r="CQ238" s="5" t="str">
        <f>IF(SUM(CB238:CC238,CE238:CF238,CI238)=0, "", SUM(CB238:CC238,CE238:CF238,CI238))</f>
        <v/>
      </c>
      <c r="CR238" s="5" t="str">
        <f>IF(SUM(BQ238,BS238:BT238,BW238,BY238)=0, "", SUM(BQ238,BS238:BT238,BW238,BY238))</f>
        <v/>
      </c>
      <c r="CS238" s="5" t="str">
        <f>IF(SUM(BK238,BP238,BV238,BZ238,CG238)=0, "", SUM(BK238,BP238,BV238,BZ238,CG238))</f>
        <v/>
      </c>
      <c r="CT238" s="5" t="str">
        <f>IF(SUM(BI238:BJ238,BL238,BN238,CH238)=0, "", SUM(BI238:BJ238,BL238,BN238,CH238))</f>
        <v/>
      </c>
      <c r="CU238" s="5" t="str">
        <f>IF(SUM(BM238,BO238,BU238,CA238,CJ238)=0, "", SUM(BM238,BO238,BU238,CA238,CJ238))</f>
        <v/>
      </c>
      <c r="CV238" s="5" t="str">
        <f>IF(CQ238="", "", IF(CQ238&gt;=8, 1, 0))</f>
        <v/>
      </c>
      <c r="CW238" s="5" t="str">
        <f>IF(CR238="", "", IF(CR238&gt;=10, 1, 0))</f>
        <v/>
      </c>
      <c r="CX238" s="5" t="str">
        <f>IF(CS238="", "", IF(CS238&gt;=13, 1, 0))</f>
        <v/>
      </c>
      <c r="CY238" s="5" t="str">
        <f>IF(CT238="", "", IF(CT238&gt;=10, 1, 0))</f>
        <v/>
      </c>
      <c r="CZ238" s="5" t="str">
        <f>IF(CU238="", "", IF(CU238&gt;=15, 1, 0))</f>
        <v/>
      </c>
      <c r="DA238" s="5" t="str">
        <f>IF(AND(BR238="", BX238="", CD238=""), "", IF(BR238=5,1,0) + IF(BX238=5,1,0) + IF(CD238=5,1,0))</f>
        <v/>
      </c>
      <c r="DB238" s="6"/>
      <c r="DC238" s="5"/>
      <c r="DD238" s="13"/>
      <c r="DE238" s="5"/>
      <c r="DF238" s="13"/>
      <c r="DG238" s="5"/>
      <c r="DH238" s="13"/>
      <c r="DI238" s="5"/>
      <c r="DJ238" s="13"/>
      <c r="DK238" s="5"/>
      <c r="DL238" s="13"/>
      <c r="DM238" s="5"/>
      <c r="DN238" s="13"/>
      <c r="DO238" s="5"/>
      <c r="DP238" s="13"/>
      <c r="DQ238" s="5"/>
      <c r="DR238" s="13"/>
      <c r="DS238" s="5"/>
      <c r="DT238" s="13"/>
      <c r="DU238" s="5"/>
      <c r="DV238" s="13"/>
      <c r="DW238" s="5"/>
      <c r="DX238" s="13"/>
      <c r="DY238" s="5"/>
      <c r="DZ238" s="13"/>
      <c r="EA238" s="5"/>
      <c r="EB238" s="13"/>
      <c r="EC238" s="5"/>
      <c r="ED238" s="13"/>
      <c r="EE238" s="5"/>
      <c r="EF238" s="13"/>
      <c r="EG238" s="5"/>
      <c r="EH238" s="13"/>
      <c r="EI238" s="5"/>
      <c r="EJ238" s="13"/>
      <c r="EK238" s="5"/>
      <c r="EL238" s="5"/>
      <c r="EM238" s="5"/>
      <c r="EN238" s="6"/>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6"/>
      <c r="FM238" s="5"/>
      <c r="FN238" s="5"/>
      <c r="FO238" s="5"/>
      <c r="FP238" s="5"/>
      <c r="FQ238" s="5"/>
      <c r="FR238" s="5"/>
      <c r="FS238" s="14" t="str">
        <f>IF(COUNTBLANK(FM238:FR238)&gt;0, "", AVERAGE(FM238:FR238))</f>
        <v/>
      </c>
      <c r="FT238" s="6"/>
      <c r="FU238" s="5"/>
      <c r="FV238" s="5"/>
      <c r="FW238" s="5"/>
      <c r="FX238" s="5"/>
      <c r="FY238" s="5"/>
      <c r="FZ238" s="5"/>
      <c r="GA238" s="5"/>
      <c r="GB238" s="5"/>
      <c r="GC238" s="5"/>
      <c r="GD238" s="5"/>
      <c r="GE238" s="5" t="str">
        <f>IF(COUNTBLANK(FU238:GC238)&gt;0, "", SUM(FU238:GC238))</f>
        <v/>
      </c>
      <c r="GF238" s="6"/>
      <c r="GG238" s="5"/>
      <c r="GH238" s="5"/>
      <c r="GI238" s="5"/>
      <c r="GJ238" s="5"/>
      <c r="GK238" s="5"/>
      <c r="GL238" s="5"/>
      <c r="GM238" s="5"/>
      <c r="GN238" s="5" t="str">
        <f>IF(COUNTBLANK(GG238:GM238)&gt;0, "", SUM(GG238:GM238))</f>
        <v/>
      </c>
      <c r="GO238" s="6"/>
      <c r="GP238" s="5"/>
      <c r="GQ238" s="5"/>
      <c r="GR238" s="5"/>
      <c r="GS238" s="5"/>
      <c r="GT238" s="5"/>
      <c r="GU238" s="5"/>
      <c r="GV238" s="5"/>
      <c r="GW238" s="5"/>
      <c r="GX238" s="5"/>
      <c r="GY238" s="5"/>
      <c r="GZ238" s="5"/>
      <c r="HA238" s="5"/>
      <c r="HB238" s="5"/>
      <c r="HC238" s="5"/>
      <c r="HD238" s="5"/>
      <c r="HE238" s="5"/>
      <c r="HF238" s="5"/>
      <c r="HG238" s="5"/>
      <c r="HH238" s="5"/>
      <c r="HI238" s="5" t="str">
        <f>IF(COUNTBLANK(GQ238:HH238)&gt;0, "", SUM(GQ238:HH238))</f>
        <v/>
      </c>
      <c r="HJ238" s="6"/>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t="str">
        <f>IF(COUNTA(HK238:II238)=0, "", SUM(HK238,HL238,HN238,HO238,HP238,HU238,HV238,HX238,HZ238,IA238,IB238,IH238))</f>
        <v/>
      </c>
      <c r="IK238" s="5" t="str">
        <f>IF(COUNTA(HK238:II238)=0, "", SUM(HM238,HQ238,HR238,HS238,HT238,HW238,HY238,IC238,ID238,IE238,IF238,IG238,II238))</f>
        <v/>
      </c>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t="str">
        <f>IF(COUNTA(IL238:JJ238)=0, "", SUM(IL238,IM238,IO238,IP238,IQ238,IV238,IW238,IY238,JA238,JB238,JC238,JI238))</f>
        <v/>
      </c>
      <c r="JL238" s="5" t="str">
        <f>IF(COUNTA(IL238:JJ238)=0, "", SUM(IN238,IR238,IS238,IT238,IU238,IX238,IZ238,JD238,JE238,JF238,JG238,JH238,JJ238))</f>
        <v/>
      </c>
      <c r="JM238" s="6"/>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12"/>
      <c r="KY238" s="12"/>
      <c r="KZ238" s="12"/>
      <c r="LA238" s="12"/>
      <c r="LB238" s="12"/>
      <c r="LC238" s="12"/>
      <c r="LD238" s="12"/>
      <c r="LE238" s="6"/>
      <c r="LF238" s="5"/>
      <c r="LG238" s="5"/>
      <c r="LH238" s="5"/>
      <c r="LI238" s="5"/>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t="str">
        <f>IF(COUNTBLANK(LF238:MG238)&gt;0, "", AVERAGE(LF238:MG238))</f>
        <v/>
      </c>
      <c r="MI238" s="5" t="str">
        <f>IF(COUNTA(LF238:MG238)=0, "", AVERAGE(LG238,LS238,LT238,LU238,LV238,LW238,LY238,MA238,MB238))</f>
        <v/>
      </c>
      <c r="MJ238" s="5" t="str">
        <f>IF(COUNTA(LF238:MG238)=0, "", AVERAGE(LH238,LI238,LJ238,LK238,LM238,LO238,MD238,ME238))</f>
        <v/>
      </c>
      <c r="MK238" s="5" t="str">
        <f>IF(COUNTA(LF238:MG238)=0, "", AVERAGE(LL238,LP238,LQ238,LR238,MF238,MG238))</f>
        <v/>
      </c>
      <c r="ML238" s="6"/>
      <c r="MM238" s="5"/>
      <c r="MN238" s="5"/>
      <c r="MO238" s="5"/>
      <c r="MP238" s="5"/>
      <c r="MQ238" s="5"/>
      <c r="MR238" s="5"/>
      <c r="MS238" s="5"/>
      <c r="MT238" s="5"/>
      <c r="MU238" s="5"/>
      <c r="MV238" s="5"/>
      <c r="MW238" s="5"/>
      <c r="MX238" s="5"/>
      <c r="MY238" s="5"/>
      <c r="MZ238" s="5"/>
      <c r="NA238" s="5"/>
      <c r="NB238" s="5"/>
      <c r="NC238" s="5"/>
      <c r="ND238" s="5"/>
      <c r="NE238" s="5"/>
      <c r="NF238" s="5"/>
      <c r="NG238" s="5"/>
      <c r="NH238" s="6"/>
      <c r="NI238" s="5"/>
      <c r="NJ238" s="5"/>
      <c r="NK238" s="5"/>
      <c r="NL238" s="5"/>
      <c r="NM238" s="5"/>
      <c r="NN238" s="5"/>
      <c r="NO238" s="5"/>
      <c r="NP238" s="5"/>
      <c r="NQ238" s="5"/>
      <c r="NR238" s="5"/>
      <c r="NS238" s="5"/>
      <c r="NT238" s="5"/>
      <c r="NU238" s="5"/>
      <c r="NV238" s="5"/>
      <c r="NW238" s="5"/>
      <c r="NX238" s="5"/>
      <c r="NY238" s="5"/>
      <c r="NZ238" s="5"/>
      <c r="OA238" s="5"/>
      <c r="OB238" s="5"/>
      <c r="OC238" s="5"/>
      <c r="OD238" s="5"/>
      <c r="OE238" s="5"/>
      <c r="OF238" s="5"/>
      <c r="OG238" s="5"/>
      <c r="OH238" s="5"/>
      <c r="OI238" s="5"/>
      <c r="OJ238" s="5"/>
      <c r="OK238" s="5"/>
      <c r="OL238" s="5"/>
      <c r="OM238" s="5"/>
      <c r="ON238" s="5"/>
      <c r="OQ238" s="6"/>
      <c r="OR238" s="5"/>
      <c r="OS238" s="5"/>
      <c r="OT238" s="5"/>
      <c r="OU238" s="5"/>
      <c r="OV238" s="5"/>
      <c r="OW238" s="5"/>
      <c r="OX238" s="5"/>
      <c r="OY238" s="5"/>
      <c r="OZ238" s="5"/>
      <c r="PA238" s="5"/>
      <c r="PB238" s="5"/>
      <c r="PC238" s="5"/>
      <c r="PD238" s="5"/>
      <c r="PE238" s="5"/>
      <c r="PF238" s="5"/>
      <c r="PG238" s="5"/>
      <c r="PH238" s="5"/>
      <c r="PI238" s="5"/>
      <c r="PJ238" s="5"/>
      <c r="PK238" s="5"/>
      <c r="PL238" s="5"/>
      <c r="PM238" s="5"/>
      <c r="PN238" s="5"/>
      <c r="PO238" s="5"/>
      <c r="PP238" s="5"/>
      <c r="PQ238" s="5"/>
      <c r="PR238" s="5"/>
      <c r="PS238" s="5"/>
      <c r="PT238" s="5" t="str">
        <f>IF(COUNTBLANK(OR238:PS238)&gt;0, "", AVERAGE(OR238:PS238))</f>
        <v/>
      </c>
      <c r="PU238" s="5" t="str">
        <f>IF(COUNTA(OR238:PS238)=0, "", AVERAGE(OS238,PE238,PF238,PG238,PH238,PI238,PK238,PM238,PN238))</f>
        <v/>
      </c>
      <c r="PV238" s="5" t="str">
        <f>IF(COUNTA(OR238:PS238)=0, "", AVERAGE(OT238,OU238,OV238,OW238,OY238,PA238,PP238,PQ238))</f>
        <v/>
      </c>
      <c r="PW238" s="5" t="str">
        <f>IF(COUNTA(OR238:PS238)=0, "", AVERAGE(OX238,PB238,PC238,PD238,PR238,PS238))</f>
        <v/>
      </c>
      <c r="PX238" s="6"/>
      <c r="PY238" s="5"/>
      <c r="PZ238" s="5"/>
      <c r="QA238" s="5"/>
      <c r="QB238" s="5"/>
      <c r="QC238" s="5"/>
      <c r="QD238" s="5"/>
      <c r="QE238" s="5"/>
      <c r="QF238" s="5"/>
      <c r="QG238" s="5"/>
      <c r="QH238" s="5"/>
      <c r="QI238" s="5" t="str">
        <f>IF(COUNTBLANK(PY238:QG238)&gt;0, "", SUM(PY238:QG238))</f>
        <v/>
      </c>
      <c r="QJ238" s="6"/>
      <c r="QK238" s="5"/>
      <c r="QL238" s="5"/>
      <c r="QM238" s="5"/>
      <c r="QN238" s="5"/>
      <c r="QO238" s="5"/>
      <c r="QP238" s="5"/>
      <c r="QQ238" s="5"/>
      <c r="QR238" s="5"/>
      <c r="QS238" s="5"/>
      <c r="QT238" s="5"/>
      <c r="QU238" s="5" t="str">
        <f>IF(COUNTBLANK(QK238:QS238)&gt;0, "", SUM(QK238:QS238))</f>
        <v/>
      </c>
      <c r="QV238" s="6"/>
      <c r="QW238" s="5"/>
      <c r="QX238" s="5"/>
      <c r="QY238" s="5"/>
      <c r="QZ238" s="5"/>
      <c r="RA238" s="5"/>
      <c r="RB238" s="5"/>
      <c r="RC238" s="5"/>
      <c r="RD238" s="5"/>
      <c r="RE238" s="5"/>
      <c r="RF238" s="5"/>
      <c r="RG238" s="5" t="str">
        <f>IF(COUNTBLANK(QW238:RE238)&gt;0, "", SUM(QW238:RE238))</f>
        <v/>
      </c>
      <c r="RH238" s="6"/>
      <c r="RI238" s="5"/>
      <c r="RJ238" s="5"/>
      <c r="RK238" s="5"/>
      <c r="RL238" s="5"/>
      <c r="RM238" s="5"/>
      <c r="RN238" s="5"/>
      <c r="RO238" s="5"/>
      <c r="RP238" s="5" t="str">
        <f>IF(COUNTBLANK(RI238:RO238)&gt;0, "", SUM(RI238:RO238))</f>
        <v/>
      </c>
      <c r="RQ238" s="6"/>
      <c r="RR238" s="5"/>
      <c r="RS238" s="5"/>
      <c r="RT238" s="5"/>
      <c r="RU238" s="5"/>
      <c r="RV238" s="5"/>
      <c r="RW238" s="5"/>
      <c r="RX238" s="5"/>
      <c r="RY238" s="5" t="str">
        <f>IF(COUNTBLANK(RR238:RX238)&gt;0, "", SUM(RR238:RX238))</f>
        <v/>
      </c>
      <c r="RZ238" s="6"/>
      <c r="SA238" s="5"/>
      <c r="SB238" s="5"/>
      <c r="SC238" s="5"/>
      <c r="SD238" s="5"/>
      <c r="SE238" s="5"/>
      <c r="SF238" s="5"/>
      <c r="SG238" s="5"/>
      <c r="SH238" s="5" t="str">
        <f>IF(COUNTBLANK(SA238:SG238)&gt;0, "", SUM(SA238:SG238))</f>
        <v/>
      </c>
      <c r="SI238" s="6"/>
      <c r="SJ238" s="5"/>
      <c r="SK238" s="5"/>
      <c r="SL238" s="5"/>
      <c r="SM238" s="5"/>
      <c r="SN238" s="5"/>
      <c r="SO238" s="5"/>
      <c r="SP238" s="5"/>
      <c r="SQ238" s="5"/>
      <c r="SR238" s="5"/>
      <c r="SS238" s="5"/>
      <c r="ST238" s="5"/>
      <c r="SU238" s="5"/>
      <c r="SV238" s="5"/>
      <c r="SW238" s="5"/>
      <c r="SX238" s="5"/>
      <c r="SY238" s="5"/>
      <c r="SZ238" s="5"/>
      <c r="TA238" s="5"/>
      <c r="TB238" s="5"/>
      <c r="TC238" s="5" t="str">
        <f>IF(COUNTBLANK(SJ238:TB238)&gt;0, "", SUM(SJ238:TB238))</f>
        <v/>
      </c>
      <c r="TD238" s="5" t="str">
        <f>IF(COUNTBLANK(SJ238:TB238)&gt;0, "", SUM(SL238,SO238,SR238,SS238,ST238,SU238,SV238,SX238,SY238,TB238))</f>
        <v/>
      </c>
      <c r="TE238" s="5" t="str">
        <f>IF(COUNTBLANK(SJ238:TB238)&gt;0, "", SUM(SJ238,SK238,SM238,SN238,SQ238,SW238,SZ238,TA238))</f>
        <v/>
      </c>
      <c r="TF238" s="6"/>
      <c r="TG238" s="5"/>
      <c r="TH238" s="5"/>
      <c r="TI238" s="5"/>
      <c r="TJ238" s="5"/>
      <c r="TK238" s="5"/>
      <c r="TL238" s="5"/>
      <c r="TM238" s="5"/>
      <c r="TN238" s="5"/>
      <c r="TO238" s="5"/>
      <c r="TP238" s="5"/>
      <c r="TQ238" s="5"/>
      <c r="TR238" s="5"/>
      <c r="TS238" s="5"/>
      <c r="TT238" s="5"/>
      <c r="TU238" s="5"/>
      <c r="TV238" s="5"/>
      <c r="TW238" s="5"/>
      <c r="TX238" s="5"/>
      <c r="TY238" s="5"/>
      <c r="TZ238" s="5" t="str">
        <f>IF(COUNTBLANK(TG238:TY238)&gt;0, "", SUM(TG238:TY238))</f>
        <v/>
      </c>
      <c r="UA238" s="5" t="str">
        <f>IF(COUNTBLANK(TG238:TY238)&gt;0, "", SUM(TI238,TL238,TO238,TP238,TQ238,TR238,TS238,TU238,TV238,TY238))</f>
        <v/>
      </c>
      <c r="UB238" s="5" t="str">
        <f>IF(COUNTBLANK(TG238:TY238)&gt;0, "", SUM(TG238,TH238,TJ238,TK238,TN238,TT238,TW238,TX238))</f>
        <v/>
      </c>
      <c r="UC238" s="6"/>
      <c r="UD238" s="5"/>
      <c r="UE238" s="5"/>
      <c r="UF238" s="5"/>
      <c r="UG238" s="5"/>
      <c r="UH238" s="5"/>
      <c r="UI238" s="5"/>
      <c r="UJ238" s="5"/>
      <c r="UK238" s="5"/>
      <c r="UL238" s="5"/>
      <c r="UM238" s="5"/>
      <c r="UN238" s="5"/>
      <c r="UO238" s="5"/>
      <c r="UP238" s="5"/>
      <c r="UQ238" s="5"/>
      <c r="UR238" s="5"/>
      <c r="US238" s="5"/>
      <c r="UT238" s="5"/>
      <c r="UU238" s="5"/>
      <c r="UV238" s="5"/>
      <c r="UW238" s="5" t="str">
        <f>IF(COUNTBLANK(UD238:UV238)&gt;0, "", SUM(UD238:UV238))</f>
        <v/>
      </c>
      <c r="UX238" s="5" t="str">
        <f>IF(COUNTBLANK(UD238:UV238)&gt;0, "", SUM(UF238,UI238,UL238,UM238,UN238,UO238,UP238,UR238,US238,UV238))</f>
        <v/>
      </c>
      <c r="UY238" s="5" t="str">
        <f>IF(COUNTBLANK(UD238:UV238)&gt;0, "", SUM(UD238,UE238,UG238,UH238,UK238,UQ238,UT238,UU238))</f>
        <v/>
      </c>
      <c r="UZ238" s="6"/>
      <c r="VA238" s="6"/>
      <c r="VB238" s="5"/>
      <c r="VC238" s="5"/>
      <c r="VE238" s="5"/>
      <c r="VF238" s="5"/>
      <c r="VG238" s="5"/>
      <c r="VH238" s="5"/>
      <c r="VI238" s="5"/>
      <c r="VK238" s="5"/>
      <c r="VL238" s="5"/>
      <c r="VN238" s="6"/>
      <c r="VO238" s="5"/>
      <c r="VP238" s="5"/>
      <c r="VQ238" s="5"/>
      <c r="VR238" s="5"/>
      <c r="VS238" s="5"/>
      <c r="VT238" s="5"/>
      <c r="VU238" s="5"/>
      <c r="VV238" s="5"/>
      <c r="VW238" s="5"/>
      <c r="VX238" s="5"/>
      <c r="VY238" s="5"/>
      <c r="VZ238" s="5"/>
      <c r="WA238" s="5"/>
      <c r="WB238" s="5"/>
      <c r="WC238" s="5"/>
      <c r="WD238" s="5"/>
      <c r="WE238" s="5"/>
      <c r="WF238" s="5"/>
      <c r="WG238" s="5"/>
      <c r="WH238" s="5"/>
      <c r="WI238" s="5"/>
      <c r="WJ238" s="5"/>
      <c r="WK238" s="5"/>
      <c r="WL238" s="5"/>
      <c r="WM238" s="5"/>
      <c r="WN238" s="5"/>
      <c r="WO238" s="5"/>
      <c r="WP238" s="5"/>
      <c r="WQ238" s="5"/>
      <c r="WR238" s="5" t="str">
        <f>IF(COUNTBLANK(VO238:WQ238)&gt;0, "", SUM(VQ238:WJ238))</f>
        <v/>
      </c>
      <c r="WS238" s="5" t="str">
        <f>IF(COUNTBLANK(VO238:WQ238)&gt;0, "", SUM(VQ238:VZ238))</f>
        <v/>
      </c>
      <c r="WT238" s="5" t="str">
        <f>IF(COUNTBLANK(VO238:WQ238)&gt;0, "", SUM(WA238:WL238))</f>
        <v/>
      </c>
      <c r="WU238" s="5" t="str">
        <f>IF(COUNTBLANK(VO238:WQ238)&gt;0, "", SUM(WK238:WL238))</f>
        <v/>
      </c>
      <c r="WV238" s="5"/>
      <c r="WW238" s="5" t="str">
        <f>IF(COUNTBLANK(VO238:WQ238)&gt;0, "", SUM(VQ238:VU238))</f>
        <v/>
      </c>
      <c r="WX238" s="5" t="str">
        <f>IF(COUNTBLANK(VO238:WQ238)&gt;0, "", SUM(VV238:VW238))</f>
        <v/>
      </c>
      <c r="WY238" s="5" t="str">
        <f>IF(COUNTBLANK(VO238:WQ238)&gt;0, "", SUM(VX238:WD238))</f>
        <v/>
      </c>
      <c r="WZ238" s="5" t="str">
        <f>IF(COUNTBLANK(VO238:WQ238)&gt;0, "", SUM(WE238:WJ238))</f>
        <v/>
      </c>
      <c r="XA238" s="6"/>
      <c r="XB238" s="5"/>
      <c r="XC238" s="5"/>
      <c r="XD238" s="5"/>
      <c r="XE238" s="5"/>
      <c r="XF238" s="5"/>
      <c r="XG238" s="5"/>
      <c r="XH238" s="5"/>
      <c r="XI238" s="5"/>
      <c r="XJ238" s="5"/>
      <c r="XK238" s="5"/>
      <c r="XL238" s="5" t="str">
        <f>IF(COUNTBLANK(XB238:XJ238)&gt;0, "", SUM(XB238:XJ238))</f>
        <v/>
      </c>
      <c r="XM238" s="6"/>
      <c r="XN238" s="5"/>
      <c r="XO238" s="5"/>
      <c r="XP238" s="5"/>
      <c r="XQ238" s="5"/>
      <c r="XR238" s="5"/>
      <c r="XS238" s="5"/>
      <c r="XT238" s="5"/>
      <c r="XU238" s="5" t="str">
        <f>IF(COUNTBLANK(XN238:XT238)&gt;0, "", SUM(XN238:XT238))</f>
        <v/>
      </c>
      <c r="XV238" s="6"/>
      <c r="XW238" s="5"/>
      <c r="XX238" s="5"/>
      <c r="XY238" s="5"/>
      <c r="XZ238" s="5"/>
      <c r="YA238" s="5"/>
      <c r="YB238" s="5"/>
      <c r="YC238" s="5"/>
      <c r="YD238" s="5"/>
      <c r="YE238" s="5"/>
      <c r="YF238" s="5"/>
      <c r="YG238" s="5"/>
      <c r="YH238" s="5"/>
      <c r="YI238" s="5"/>
      <c r="YJ238" s="5"/>
      <c r="YK238" s="5"/>
      <c r="YL238" s="5"/>
      <c r="YM238" s="5"/>
      <c r="YN238" s="5"/>
      <c r="YO238" s="5"/>
      <c r="YP238" s="12" t="str">
        <f>IF(COUNTBLANK(XW238:YO238)&gt;0, "", SUM(XW238:YO238))</f>
        <v/>
      </c>
      <c r="YQ238" s="12" t="str">
        <f>IF(COUNTBLANK(XW238:YO238)&gt;0, "", SUM(XY238,YC238,YD238,YE238,YJ238,YK238,YL238,YM238))</f>
        <v/>
      </c>
      <c r="YR238" s="12" t="str">
        <f>IF(COUNTBLANK(XW238:YO238)&gt;0, "", SUM(YF238:YH238))</f>
        <v/>
      </c>
      <c r="YS238" s="12" t="str">
        <f>IF(COUNTBLANK(XW238:YO238)&gt;0, "", SUM(XW238,XX238,YB238))</f>
        <v/>
      </c>
      <c r="YT238" s="12" t="str">
        <f>IF(COUNTBLANK(XW238:YO238)&gt;0, "", SUM(XZ238,YA238,YI238,YN238,YO238))</f>
        <v/>
      </c>
      <c r="YU238" s="12" t="str">
        <f>IF(COUNTBLANK(XW238:YO238)&gt;0, "", SUM(XY238,XZ238,YA238,YB238,YC238,YF238,YJ238,YN238,YO238))</f>
        <v/>
      </c>
      <c r="YV238" s="12" t="str">
        <f>IF(COUNTBLANK(XW238:YO238)&gt;0, "", SUM(XW238,XX238,YK238,YL238,YM238))</f>
        <v/>
      </c>
      <c r="YW238" s="12" t="str">
        <f>IF(COUNTBLANK(XW238:YO238)&gt;0, "", SUM(YD238,YE238,YG238,YH238,YI238))</f>
        <v/>
      </c>
      <c r="YX238" s="6"/>
      <c r="YY238" s="5"/>
      <c r="YZ238" s="5"/>
      <c r="ZA238" s="5"/>
      <c r="ZB238" s="5"/>
      <c r="ZC238" s="5"/>
      <c r="ZD238" s="5"/>
      <c r="ZE238" s="5"/>
      <c r="ZF238" s="5"/>
      <c r="ZG238" s="5"/>
      <c r="ZH238" s="5"/>
      <c r="ZI238" s="5"/>
      <c r="ZJ238" s="5"/>
      <c r="ZK238" s="5"/>
      <c r="ZL238" s="5"/>
      <c r="ZM238" s="5"/>
      <c r="ZN238" s="5"/>
      <c r="ZO238" s="5"/>
      <c r="ZP238" s="5"/>
      <c r="ZQ238" s="5"/>
      <c r="ZR238" s="5"/>
      <c r="ZS238" s="5"/>
      <c r="ZT238" s="5"/>
      <c r="ZU238" s="5"/>
      <c r="ZV238" s="5"/>
      <c r="ZW238" s="5"/>
      <c r="ZX238" s="5"/>
      <c r="ZY238" s="5"/>
      <c r="ZZ238" s="5"/>
      <c r="AAA238" s="5" t="str">
        <f>IF(COUNTBLANK(YY238:ZZ238)&gt;0, "", AVERAGE(YY238:ZZ238))</f>
        <v/>
      </c>
      <c r="AAB238" s="5" t="str">
        <f>IF(COUNTA(YY238:ZZ238)=0, "", AVERAGE(YZ238,ZL238,ZM238,ZN238,ZO238,ZP238,ZR238,ZT238,ZU238))</f>
        <v/>
      </c>
      <c r="AAC238" s="5" t="str">
        <f>IF(COUNTA(YY238:ZZ238)=0, "", AVERAGE(ZA238,ZB238,ZC238,ZD238,ZF238,ZH238,ZW238,ZX238))</f>
        <v/>
      </c>
      <c r="AAD238" s="5" t="str">
        <f>IF(COUNTA(YY238:ZZ238)=0, "", AVERAGE(ZE238,ZI238,ZJ238,ZK238,ZY238,ZZ238))</f>
        <v/>
      </c>
      <c r="AAE238" s="6"/>
      <c r="AAF238" s="5"/>
      <c r="AAG238" s="5"/>
      <c r="AAH238" s="5"/>
      <c r="AAI238" s="5"/>
      <c r="AAJ238" s="5"/>
      <c r="AAK238" s="5"/>
      <c r="AAL238" s="5"/>
      <c r="AAM238" s="5"/>
      <c r="AAN238" s="5"/>
      <c r="AAO238" s="5"/>
      <c r="AAP238" s="5"/>
      <c r="AAQ238" s="5"/>
      <c r="AAR238" s="5"/>
      <c r="AAS238" s="5"/>
      <c r="AAT238" s="5"/>
      <c r="AAU238" s="5"/>
      <c r="AAV238" s="5"/>
      <c r="AAW238" s="5"/>
      <c r="AAX238" s="5"/>
      <c r="AAY238" s="5"/>
      <c r="AAZ238" s="5"/>
      <c r="ABA238" s="5"/>
      <c r="ABB238" s="5"/>
      <c r="ABC238" s="5"/>
      <c r="ABD238" s="5"/>
      <c r="ABE238" s="5"/>
      <c r="ABF238" s="5"/>
      <c r="ABG238" s="5"/>
      <c r="ABH238" s="5"/>
      <c r="ABI238" s="5"/>
      <c r="ABJ238" s="5"/>
      <c r="ABK238" s="5"/>
      <c r="ABL238" s="5"/>
      <c r="ABM238" s="5"/>
      <c r="ABN238" s="5"/>
      <c r="ABO238" s="5"/>
      <c r="ABP238" s="5"/>
      <c r="ABQ238" s="5"/>
      <c r="ABR238" s="5"/>
      <c r="ABS238" s="5"/>
      <c r="ABT238" s="5"/>
      <c r="ABU238" s="5"/>
      <c r="ABV238" s="5"/>
      <c r="ABW238" s="5"/>
      <c r="ABX238" s="5"/>
      <c r="ABY238" s="6"/>
      <c r="ABZ238" s="5"/>
      <c r="ACA238" s="5"/>
      <c r="ACB238" s="5"/>
      <c r="ACC238" s="5"/>
      <c r="ACD238" s="5"/>
      <c r="ACE238" s="5"/>
      <c r="ACF238" s="5"/>
      <c r="ACG238" s="5"/>
      <c r="ACH238" s="5"/>
      <c r="ACI238" s="5"/>
      <c r="ACJ238" s="5"/>
      <c r="ACK238" s="5"/>
      <c r="ACL238" s="5"/>
      <c r="ACM238" s="5"/>
      <c r="ACN238" s="5"/>
      <c r="ACO238" s="5"/>
      <c r="ACP238" s="5"/>
      <c r="ACQ238" s="5"/>
      <c r="ACR238" s="5"/>
      <c r="ACS238" s="5"/>
      <c r="ACT238" s="5"/>
      <c r="ACU238" s="5"/>
      <c r="ACV238" s="5"/>
      <c r="ACW238" s="5"/>
      <c r="ACX238" s="5"/>
      <c r="ACY238" s="5"/>
      <c r="ACZ238" s="5"/>
      <c r="ADA238" s="5"/>
      <c r="ADB238" s="5"/>
      <c r="ADC238" s="5"/>
      <c r="ADD238" s="5"/>
      <c r="ADE238" s="5"/>
      <c r="ADF238" s="5"/>
      <c r="ADG238" s="5"/>
      <c r="ADH238" s="5"/>
      <c r="ADI238" s="5"/>
      <c r="ADJ238" s="5"/>
      <c r="ADK238" s="5"/>
      <c r="ADL238" s="5"/>
      <c r="ADM238" s="5"/>
      <c r="ADN238" s="5"/>
      <c r="ADO238" s="5"/>
      <c r="ADP238" s="5"/>
      <c r="ADQ238" s="6"/>
      <c r="ADR238" s="5"/>
      <c r="ADS238" s="5"/>
      <c r="ADT238" s="5"/>
      <c r="ADU238" s="5"/>
      <c r="ADV238" s="5"/>
      <c r="ADW238" s="5"/>
      <c r="ADX238" s="5"/>
      <c r="ADY238" s="5"/>
      <c r="ADZ238" s="5"/>
      <c r="AEA238" s="5"/>
      <c r="AEB238" s="5"/>
      <c r="AEC238" s="5"/>
      <c r="AED238" s="5"/>
      <c r="AEE238" s="5"/>
      <c r="AEF238" s="5"/>
      <c r="AEG238" s="5"/>
      <c r="AEH238" s="5"/>
      <c r="AEI238" s="5"/>
      <c r="AEJ238" s="5"/>
      <c r="AEK238" s="5"/>
      <c r="AEL238" s="5" t="str">
        <f>IF(COUNTA(ADR238:AEK238)=0, "", SUM(ADR238:AEK238))</f>
        <v/>
      </c>
      <c r="AEM238" s="8"/>
      <c r="AEN238" s="6"/>
      <c r="AEO238" s="6"/>
      <c r="AEP238" s="6"/>
      <c r="AEQ238" s="6"/>
      <c r="AER238" s="5"/>
      <c r="AES238" s="6"/>
      <c r="AET238" s="6"/>
      <c r="AEU238" s="6"/>
      <c r="AEV238" s="5"/>
      <c r="AEW238" s="5"/>
      <c r="AEX238" s="5"/>
      <c r="AEY238" s="5"/>
      <c r="AEZ238" s="5"/>
      <c r="AFA238" s="5"/>
      <c r="AFB238" s="5"/>
      <c r="AFC238" s="5"/>
      <c r="AFD238" s="5"/>
      <c r="AFE238" s="5"/>
      <c r="AFF238" s="5"/>
      <c r="AFG238" s="5"/>
      <c r="AFH238" s="5"/>
      <c r="AFI238" s="5"/>
      <c r="AFJ238" s="5"/>
      <c r="AFK238" s="5"/>
      <c r="AFL238" s="5"/>
      <c r="AFM238" s="5"/>
      <c r="AFN238" s="5"/>
      <c r="AFO238" s="5"/>
      <c r="AFP238" s="5"/>
      <c r="AFQ238" s="5"/>
      <c r="AFR238" s="5"/>
      <c r="AFS238" s="5"/>
      <c r="AFT238" s="5"/>
      <c r="AFU238" s="5"/>
      <c r="AFV238" s="5"/>
      <c r="AFW238" s="5"/>
      <c r="AFX238" s="5"/>
      <c r="AFY238" s="5"/>
      <c r="AFZ238" s="5"/>
      <c r="AGA238" s="5"/>
      <c r="AGB238" s="6"/>
      <c r="AGC238" s="5"/>
      <c r="AGD238" s="5"/>
      <c r="AGE238" s="5"/>
      <c r="AGF238" s="5"/>
      <c r="AGG238" s="5"/>
      <c r="AGM238" s="18"/>
      <c r="AGS238" s="6"/>
      <c r="AHG238" s="18"/>
      <c r="AHM238" s="6"/>
      <c r="AHN238" s="5"/>
      <c r="AHO238" s="5"/>
      <c r="AHP238" s="5"/>
      <c r="AHQ238" s="5"/>
      <c r="AHR238" s="5"/>
      <c r="AHS238" s="5"/>
      <c r="AHT238" s="5"/>
      <c r="AHU238" s="5"/>
      <c r="AHV238" s="5"/>
      <c r="AHW238" s="5"/>
      <c r="AHX238" s="5" t="str">
        <f>IF(COUNTBLANK(AHN238:AHW238)&gt;0, "", SUM(AHN238:AHW238))</f>
        <v/>
      </c>
      <c r="AHY238" s="5" t="str">
        <f>IF(COUNTBLANK(AHN238:AHW238)&gt;0, "", SUM(AHR238,AHW238))</f>
        <v/>
      </c>
      <c r="AHZ238" s="5" t="str">
        <f>IF(COUNTBLANK(AHN238:AHW238)&gt;0, "", SUM(AHP238,AHS238))</f>
        <v/>
      </c>
      <c r="AIA238" s="5" t="str">
        <f>IF(COUNTBLANK(AHN238:AHW238)&gt;0, "", SUM(AHT238,AHV238))</f>
        <v/>
      </c>
      <c r="AIB238" s="5" t="str">
        <f>IF(COUNTBLANK(AHN238:AHW238)&gt;0, "", SUM(AHQ238,AHU238))</f>
        <v/>
      </c>
      <c r="AIC238" s="5" t="str">
        <f>IF(COUNTBLANK(AHN238:AHW238)&gt;0, "", SUM(AHN238:AHO238))</f>
        <v/>
      </c>
      <c r="AID238" s="6"/>
      <c r="AIE238" s="5"/>
      <c r="AIF238" s="5"/>
      <c r="AIG238" s="5"/>
      <c r="AIH238" s="5"/>
      <c r="AII238" s="5"/>
      <c r="AIJ238" s="5"/>
      <c r="AIK238" s="5"/>
      <c r="AIL238" s="5"/>
      <c r="AIM238" s="5"/>
      <c r="AIN238" s="5"/>
      <c r="AIO238" s="5"/>
      <c r="AIP238" s="5"/>
      <c r="AIQ238" s="5"/>
      <c r="AIR238" s="5"/>
      <c r="AIS238" s="5"/>
      <c r="AIT238" s="5"/>
      <c r="AIU238" s="5"/>
      <c r="AIV238" s="5"/>
      <c r="AIW238" s="5"/>
      <c r="AIX238" s="5"/>
      <c r="AIY238" s="5"/>
      <c r="AIZ238" s="5"/>
      <c r="AJA238" s="5"/>
      <c r="AJB238" s="6"/>
      <c r="AJC238" s="5"/>
      <c r="AJD238" s="5"/>
      <c r="AJE238" s="5"/>
      <c r="AJF238" s="5"/>
      <c r="AJG238" s="5"/>
      <c r="AJH238" s="5"/>
      <c r="AJI238" s="5"/>
      <c r="AJJ238" s="5"/>
      <c r="AJK238" s="5"/>
      <c r="AJL238" s="5"/>
      <c r="AJM238" s="5" t="str">
        <f>IF(COUNTBLANK(AJC238:AJK238)&gt;0, "", SUM(AJC238:AJK238))</f>
        <v/>
      </c>
      <c r="AJN238" s="6"/>
      <c r="AJO238" s="5"/>
      <c r="AJP238" s="5"/>
      <c r="AJQ238" s="5"/>
      <c r="AJR238" s="5"/>
      <c r="AJS238" s="5"/>
      <c r="AJT238" s="5"/>
      <c r="AJU238" s="5"/>
      <c r="AJV238" s="5" t="str">
        <f>IF(COUNTBLANK(AJO238:AJU238)&gt;0, "", SUM(AJO238:AJU238))</f>
        <v/>
      </c>
    </row>
    <row r="239" spans="1:958" ht="14.25" customHeight="1"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7"/>
      <c r="AF239" s="6"/>
      <c r="AG239" s="8"/>
      <c r="AH239" s="8"/>
      <c r="AI239" s="8"/>
      <c r="AJ239" s="5"/>
      <c r="AK239" s="9"/>
      <c r="AL239" s="5"/>
      <c r="AM239" s="6"/>
      <c r="AN239" s="10"/>
      <c r="AO239" s="6"/>
      <c r="AP239" s="6"/>
      <c r="AQ239" s="5"/>
      <c r="AV239" s="5"/>
      <c r="AW239" s="5"/>
      <c r="AX239" s="5"/>
      <c r="AY239" s="5"/>
      <c r="AZ239" s="5" t="str">
        <f>IF(ISBLANK(AY239), "", IF(AY239&lt;=8, 1, IF(AY239&lt;=12, 2, 3)))</f>
        <v/>
      </c>
      <c r="BA239" s="5"/>
      <c r="BB239" s="5"/>
      <c r="BE239" s="5"/>
      <c r="BF239" s="5"/>
      <c r="BG239" s="5"/>
      <c r="BH239" s="6"/>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t="str">
        <f>IF(SUM(BI239:BQ239,BS239:BW239,BY239:CC239,CE239:CJ239)=0, "", SUM(BI239:BQ239,BS239:BW239,BY239:CC239,CE239:CJ239))</f>
        <v/>
      </c>
      <c r="CN239" s="5" t="str">
        <f>IF(SUM(CQ239, CR239, CS239, CT239, CU239)=0, "", IF(OR(CQ239&gt;=8, CR239&gt;=10, CS239&gt;=13, CT239&gt;=10, CU239&gt;=15), 1, 0))</f>
        <v/>
      </c>
      <c r="CO239" s="5" t="str">
        <f>IF(SUM(BI239:BJ239,BL239,BM239,BN239,BO239,BU239,CA239,CH239,CJ239)=0, "", SUM(BI239:BJ239,BL239,BM239,BN239,BO239,BU239,CA239,CH239,CJ239))</f>
        <v/>
      </c>
      <c r="CP239" s="5" t="str">
        <f>IF(SUM(BK239,BP239:BQ239,BS239:BT239,BV239:BW239,BY239:BZ239,CB239:CC239,CE239:CG239,CI239)=0, "", SUM(BK239,BP239:BQ239,BS239:BT239,BV239:BW239,BY239:BZ239,CB239:CC239,CE239:CG239,CI239))</f>
        <v/>
      </c>
      <c r="CQ239" s="5" t="str">
        <f>IF(SUM(CB239:CC239,CE239:CF239,CI239)=0, "", SUM(CB239:CC239,CE239:CF239,CI239))</f>
        <v/>
      </c>
      <c r="CR239" s="5" t="str">
        <f>IF(SUM(BQ239,BS239:BT239,BW239,BY239)=0, "", SUM(BQ239,BS239:BT239,BW239,BY239))</f>
        <v/>
      </c>
      <c r="CS239" s="5" t="str">
        <f>IF(SUM(BK239,BP239,BV239,BZ239,CG239)=0, "", SUM(BK239,BP239,BV239,BZ239,CG239))</f>
        <v/>
      </c>
      <c r="CT239" s="5" t="str">
        <f>IF(SUM(BI239:BJ239,BL239,BN239,CH239)=0, "", SUM(BI239:BJ239,BL239,BN239,CH239))</f>
        <v/>
      </c>
      <c r="CU239" s="5" t="str">
        <f>IF(SUM(BM239,BO239,BU239,CA239,CJ239)=0, "", SUM(BM239,BO239,BU239,CA239,CJ239))</f>
        <v/>
      </c>
      <c r="CV239" s="5" t="str">
        <f>IF(CQ239="", "", IF(CQ239&gt;=8, 1, 0))</f>
        <v/>
      </c>
      <c r="CW239" s="5" t="str">
        <f>IF(CR239="", "", IF(CR239&gt;=10, 1, 0))</f>
        <v/>
      </c>
      <c r="CX239" s="5" t="str">
        <f>IF(CS239="", "", IF(CS239&gt;=13, 1, 0))</f>
        <v/>
      </c>
      <c r="CY239" s="5" t="str">
        <f>IF(CT239="", "", IF(CT239&gt;=10, 1, 0))</f>
        <v/>
      </c>
      <c r="CZ239" s="5" t="str">
        <f>IF(CU239="", "", IF(CU239&gt;=15, 1, 0))</f>
        <v/>
      </c>
      <c r="DA239" s="5" t="str">
        <f>IF(AND(BR239="", BX239="", CD239=""), "", IF(BR239=5,1,0) + IF(BX239=5,1,0) + IF(CD239=5,1,0))</f>
        <v/>
      </c>
      <c r="DB239" s="6"/>
      <c r="DC239" s="5"/>
      <c r="DD239" s="13"/>
      <c r="DE239" s="5"/>
      <c r="DF239" s="13"/>
      <c r="DG239" s="5"/>
      <c r="DH239" s="13"/>
      <c r="DI239" s="5"/>
      <c r="DJ239" s="13"/>
      <c r="DK239" s="5"/>
      <c r="DL239" s="13"/>
      <c r="DM239" s="5"/>
      <c r="DN239" s="13"/>
      <c r="DO239" s="5"/>
      <c r="DP239" s="13"/>
      <c r="DQ239" s="5"/>
      <c r="DR239" s="13"/>
      <c r="DS239" s="5"/>
      <c r="DT239" s="13"/>
      <c r="DU239" s="5"/>
      <c r="DV239" s="13"/>
      <c r="DW239" s="5"/>
      <c r="DX239" s="13"/>
      <c r="DY239" s="5"/>
      <c r="DZ239" s="13"/>
      <c r="EA239" s="5"/>
      <c r="EB239" s="13"/>
      <c r="EC239" s="5"/>
      <c r="ED239" s="13"/>
      <c r="EE239" s="5"/>
      <c r="EF239" s="13"/>
      <c r="EG239" s="5"/>
      <c r="EH239" s="13"/>
      <c r="EI239" s="5"/>
      <c r="EJ239" s="13"/>
      <c r="EK239" s="5"/>
      <c r="EL239" s="5"/>
      <c r="EM239" s="5"/>
      <c r="EN239" s="6"/>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6"/>
      <c r="FM239" s="5"/>
      <c r="FN239" s="5"/>
      <c r="FO239" s="5"/>
      <c r="FP239" s="5"/>
      <c r="FQ239" s="5"/>
      <c r="FR239" s="5"/>
      <c r="FS239" s="14" t="str">
        <f>IF(COUNTBLANK(FM239:FR239)&gt;0, "", AVERAGE(FM239:FR239))</f>
        <v/>
      </c>
      <c r="FT239" s="6"/>
      <c r="FU239" s="5"/>
      <c r="FV239" s="5"/>
      <c r="FW239" s="5"/>
      <c r="FX239" s="5"/>
      <c r="FY239" s="5"/>
      <c r="FZ239" s="5"/>
      <c r="GA239" s="5"/>
      <c r="GB239" s="5"/>
      <c r="GC239" s="5"/>
      <c r="GD239" s="5"/>
      <c r="GE239" s="5" t="str">
        <f>IF(COUNTBLANK(FU239:GC239)&gt;0, "", SUM(FU239:GC239))</f>
        <v/>
      </c>
      <c r="GF239" s="6"/>
      <c r="GG239" s="5"/>
      <c r="GH239" s="5"/>
      <c r="GI239" s="5"/>
      <c r="GJ239" s="5"/>
      <c r="GK239" s="5"/>
      <c r="GL239" s="5"/>
      <c r="GM239" s="5"/>
      <c r="GN239" s="5" t="str">
        <f>IF(COUNTBLANK(GG239:GM239)&gt;0, "", SUM(GG239:GM239))</f>
        <v/>
      </c>
      <c r="GO239" s="6"/>
      <c r="GP239" s="5"/>
      <c r="GQ239" s="5"/>
      <c r="GR239" s="5"/>
      <c r="GS239" s="5"/>
      <c r="GT239" s="5"/>
      <c r="GU239" s="5"/>
      <c r="GV239" s="5"/>
      <c r="GW239" s="5"/>
      <c r="GX239" s="5"/>
      <c r="GY239" s="5"/>
      <c r="GZ239" s="5"/>
      <c r="HA239" s="5"/>
      <c r="HB239" s="5"/>
      <c r="HC239" s="5"/>
      <c r="HD239" s="5"/>
      <c r="HE239" s="5"/>
      <c r="HF239" s="5"/>
      <c r="HG239" s="5"/>
      <c r="HH239" s="5"/>
      <c r="HI239" s="5" t="str">
        <f>IF(COUNTBLANK(GQ239:HH239)&gt;0, "", SUM(GQ239:HH239))</f>
        <v/>
      </c>
      <c r="HJ239" s="6"/>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t="str">
        <f>IF(COUNTA(HK239:II239)=0, "", SUM(HK239,HL239,HN239,HO239,HP239,HU239,HV239,HX239,HZ239,IA239,IB239,IH239))</f>
        <v/>
      </c>
      <c r="IK239" s="5" t="str">
        <f>IF(COUNTA(HK239:II239)=0, "", SUM(HM239,HQ239,HR239,HS239,HT239,HW239,HY239,IC239,ID239,IE239,IF239,IG239,II239))</f>
        <v/>
      </c>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t="str">
        <f>IF(COUNTA(IL239:JJ239)=0, "", SUM(IL239,IM239,IO239,IP239,IQ239,IV239,IW239,IY239,JA239,JB239,JC239,JI239))</f>
        <v/>
      </c>
      <c r="JL239" s="5" t="str">
        <f>IF(COUNTA(IL239:JJ239)=0, "", SUM(IN239,IR239,IS239,IT239,IU239,IX239,IZ239,JD239,JE239,JF239,JG239,JH239,JJ239))</f>
        <v/>
      </c>
      <c r="JM239" s="6"/>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12"/>
      <c r="KY239" s="12"/>
      <c r="KZ239" s="12"/>
      <c r="LA239" s="12"/>
      <c r="LB239" s="12"/>
      <c r="LC239" s="12"/>
      <c r="LD239" s="12"/>
      <c r="LE239" s="6"/>
      <c r="LF239" s="5"/>
      <c r="LG239" s="5"/>
      <c r="LH239" s="5"/>
      <c r="LI239" s="5"/>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t="str">
        <f>IF(COUNTBLANK(LF239:MG239)&gt;0, "", AVERAGE(LF239:MG239))</f>
        <v/>
      </c>
      <c r="MI239" s="5" t="str">
        <f>IF(COUNTA(LF239:MG239)=0, "", AVERAGE(LG239,LS239,LT239,LU239,LV239,LW239,LY239,MA239,MB239))</f>
        <v/>
      </c>
      <c r="MJ239" s="5" t="str">
        <f>IF(COUNTA(LF239:MG239)=0, "", AVERAGE(LH239,LI239,LJ239,LK239,LM239,LO239,MD239,ME239))</f>
        <v/>
      </c>
      <c r="MK239" s="5" t="str">
        <f>IF(COUNTA(LF239:MG239)=0, "", AVERAGE(LL239,LP239,LQ239,LR239,MF239,MG239))</f>
        <v/>
      </c>
      <c r="ML239" s="6"/>
      <c r="MM239" s="5"/>
      <c r="MN239" s="5"/>
      <c r="MO239" s="5"/>
      <c r="MP239" s="5"/>
      <c r="MQ239" s="5"/>
      <c r="MR239" s="5"/>
      <c r="MS239" s="5"/>
      <c r="MT239" s="5"/>
      <c r="MU239" s="5"/>
      <c r="MV239" s="5"/>
      <c r="MW239" s="5"/>
      <c r="MX239" s="5"/>
      <c r="MY239" s="5"/>
      <c r="MZ239" s="5"/>
      <c r="NA239" s="5"/>
      <c r="NB239" s="5"/>
      <c r="NC239" s="5"/>
      <c r="ND239" s="5"/>
      <c r="NE239" s="5"/>
      <c r="NF239" s="5"/>
      <c r="NG239" s="5"/>
      <c r="NH239" s="6"/>
      <c r="NI239" s="5"/>
      <c r="NJ239" s="5"/>
      <c r="NK239" s="5"/>
      <c r="NL239" s="5"/>
      <c r="NM239" s="5"/>
      <c r="NN239" s="5"/>
      <c r="NO239" s="5"/>
      <c r="NP239" s="5"/>
      <c r="NQ239" s="5"/>
      <c r="NR239" s="5"/>
      <c r="NS239" s="5"/>
      <c r="NT239" s="5"/>
      <c r="NU239" s="5"/>
      <c r="NV239" s="5"/>
      <c r="NW239" s="5"/>
      <c r="NX239" s="5"/>
      <c r="NY239" s="5"/>
      <c r="NZ239" s="5"/>
      <c r="OA239" s="5"/>
      <c r="OB239" s="5"/>
      <c r="OC239" s="5"/>
      <c r="OD239" s="5"/>
      <c r="OE239" s="5"/>
      <c r="OF239" s="5"/>
      <c r="OG239" s="5"/>
      <c r="OH239" s="5"/>
      <c r="OI239" s="5"/>
      <c r="OJ239" s="5"/>
      <c r="OK239" s="5"/>
      <c r="OL239" s="5"/>
      <c r="OM239" s="5"/>
      <c r="ON239" s="5"/>
      <c r="OQ239" s="6"/>
      <c r="OR239" s="5"/>
      <c r="OS239" s="5"/>
      <c r="OT239" s="5"/>
      <c r="OU239" s="5"/>
      <c r="OV239" s="5"/>
      <c r="OW239" s="5"/>
      <c r="OX239" s="5"/>
      <c r="OY239" s="5"/>
      <c r="OZ239" s="5"/>
      <c r="PA239" s="5"/>
      <c r="PB239" s="5"/>
      <c r="PC239" s="5"/>
      <c r="PD239" s="5"/>
      <c r="PE239" s="5"/>
      <c r="PF239" s="5"/>
      <c r="PG239" s="5"/>
      <c r="PH239" s="5"/>
      <c r="PI239" s="5"/>
      <c r="PJ239" s="5"/>
      <c r="PK239" s="5"/>
      <c r="PL239" s="5"/>
      <c r="PM239" s="5"/>
      <c r="PN239" s="5"/>
      <c r="PO239" s="5"/>
      <c r="PP239" s="5"/>
      <c r="PQ239" s="5"/>
      <c r="PR239" s="5"/>
      <c r="PS239" s="5"/>
      <c r="PT239" s="5" t="str">
        <f>IF(COUNTBLANK(OR239:PS239)&gt;0, "", AVERAGE(OR239:PS239))</f>
        <v/>
      </c>
      <c r="PU239" s="5" t="str">
        <f>IF(COUNTA(OR239:PS239)=0, "", AVERAGE(OS239,PE239,PF239,PG239,PH239,PI239,PK239,PM239,PN239))</f>
        <v/>
      </c>
      <c r="PV239" s="5" t="str">
        <f>IF(COUNTA(OR239:PS239)=0, "", AVERAGE(OT239,OU239,OV239,OW239,OY239,PA239,PP239,PQ239))</f>
        <v/>
      </c>
      <c r="PW239" s="5" t="str">
        <f>IF(COUNTA(OR239:PS239)=0, "", AVERAGE(OX239,PB239,PC239,PD239,PR239,PS239))</f>
        <v/>
      </c>
      <c r="PX239" s="6"/>
      <c r="PY239" s="5"/>
      <c r="PZ239" s="5"/>
      <c r="QA239" s="5"/>
      <c r="QB239" s="5"/>
      <c r="QC239" s="5"/>
      <c r="QD239" s="5"/>
      <c r="QE239" s="5"/>
      <c r="QF239" s="5"/>
      <c r="QG239" s="5"/>
      <c r="QH239" s="5"/>
      <c r="QI239" s="5" t="str">
        <f>IF(COUNTBLANK(PY239:QG239)&gt;0, "", SUM(PY239:QG239))</f>
        <v/>
      </c>
      <c r="QJ239" s="6"/>
      <c r="QK239" s="5"/>
      <c r="QL239" s="5"/>
      <c r="QM239" s="5"/>
      <c r="QN239" s="5"/>
      <c r="QO239" s="5"/>
      <c r="QP239" s="5"/>
      <c r="QQ239" s="5"/>
      <c r="QR239" s="5"/>
      <c r="QS239" s="5"/>
      <c r="QT239" s="5"/>
      <c r="QU239" s="5" t="str">
        <f>IF(COUNTBLANK(QK239:QS239)&gt;0, "", SUM(QK239:QS239))</f>
        <v/>
      </c>
      <c r="QV239" s="6"/>
      <c r="QW239" s="5"/>
      <c r="QX239" s="5"/>
      <c r="QY239" s="5"/>
      <c r="QZ239" s="5"/>
      <c r="RA239" s="5"/>
      <c r="RB239" s="5"/>
      <c r="RC239" s="5"/>
      <c r="RD239" s="5"/>
      <c r="RE239" s="5"/>
      <c r="RF239" s="5"/>
      <c r="RG239" s="5" t="str">
        <f>IF(COUNTBLANK(QW239:RE239)&gt;0, "", SUM(QW239:RE239))</f>
        <v/>
      </c>
      <c r="RH239" s="6"/>
      <c r="RI239" s="5"/>
      <c r="RJ239" s="5"/>
      <c r="RK239" s="5"/>
      <c r="RL239" s="5"/>
      <c r="RM239" s="5"/>
      <c r="RN239" s="5"/>
      <c r="RO239" s="5"/>
      <c r="RP239" s="5" t="str">
        <f>IF(COUNTBLANK(RI239:RO239)&gt;0, "", SUM(RI239:RO239))</f>
        <v/>
      </c>
      <c r="RQ239" s="6"/>
      <c r="RR239" s="5"/>
      <c r="RS239" s="5"/>
      <c r="RT239" s="5"/>
      <c r="RU239" s="5"/>
      <c r="RV239" s="5"/>
      <c r="RW239" s="5"/>
      <c r="RX239" s="5"/>
      <c r="RY239" s="5" t="str">
        <f>IF(COUNTBLANK(RR239:RX239)&gt;0, "", SUM(RR239:RX239))</f>
        <v/>
      </c>
      <c r="RZ239" s="6"/>
      <c r="SA239" s="5"/>
      <c r="SB239" s="5"/>
      <c r="SC239" s="5"/>
      <c r="SD239" s="5"/>
      <c r="SE239" s="5"/>
      <c r="SF239" s="5"/>
      <c r="SG239" s="5"/>
      <c r="SH239" s="5" t="str">
        <f>IF(COUNTBLANK(SA239:SG239)&gt;0, "", SUM(SA239:SG239))</f>
        <v/>
      </c>
      <c r="SI239" s="6"/>
      <c r="SJ239" s="5"/>
      <c r="SK239" s="5"/>
      <c r="SL239" s="5"/>
      <c r="SM239" s="5"/>
      <c r="SN239" s="5"/>
      <c r="SO239" s="5"/>
      <c r="SP239" s="5"/>
      <c r="SQ239" s="5"/>
      <c r="SR239" s="5"/>
      <c r="SS239" s="5"/>
      <c r="ST239" s="5"/>
      <c r="SU239" s="5"/>
      <c r="SV239" s="5"/>
      <c r="SW239" s="5"/>
      <c r="SX239" s="5"/>
      <c r="SY239" s="5"/>
      <c r="SZ239" s="5"/>
      <c r="TA239" s="5"/>
      <c r="TB239" s="5"/>
      <c r="TC239" s="5" t="str">
        <f>IF(COUNTBLANK(SJ239:TB239)&gt;0, "", SUM(SJ239:TB239))</f>
        <v/>
      </c>
      <c r="TD239" s="5" t="str">
        <f>IF(COUNTBLANK(SJ239:TB239)&gt;0, "", SUM(SL239,SO239,SR239,SS239,ST239,SU239,SV239,SX239,SY239,TB239))</f>
        <v/>
      </c>
      <c r="TE239" s="5" t="str">
        <f>IF(COUNTBLANK(SJ239:TB239)&gt;0, "", SUM(SJ239,SK239,SM239,SN239,SQ239,SW239,SZ239,TA239))</f>
        <v/>
      </c>
      <c r="TF239" s="6"/>
      <c r="TG239" s="5"/>
      <c r="TH239" s="5"/>
      <c r="TI239" s="5"/>
      <c r="TJ239" s="5"/>
      <c r="TK239" s="5"/>
      <c r="TL239" s="5"/>
      <c r="TM239" s="5"/>
      <c r="TN239" s="5"/>
      <c r="TO239" s="5"/>
      <c r="TP239" s="5"/>
      <c r="TQ239" s="5"/>
      <c r="TR239" s="5"/>
      <c r="TS239" s="5"/>
      <c r="TT239" s="5"/>
      <c r="TU239" s="5"/>
      <c r="TV239" s="5"/>
      <c r="TW239" s="5"/>
      <c r="TX239" s="5"/>
      <c r="TY239" s="5"/>
      <c r="TZ239" s="5" t="str">
        <f>IF(COUNTBLANK(TG239:TY239)&gt;0, "", SUM(TG239:TY239))</f>
        <v/>
      </c>
      <c r="UA239" s="5" t="str">
        <f>IF(COUNTBLANK(TG239:TY239)&gt;0, "", SUM(TI239,TL239,TO239,TP239,TQ239,TR239,TS239,TU239,TV239,TY239))</f>
        <v/>
      </c>
      <c r="UB239" s="5" t="str">
        <f>IF(COUNTBLANK(TG239:TY239)&gt;0, "", SUM(TG239,TH239,TJ239,TK239,TN239,TT239,TW239,TX239))</f>
        <v/>
      </c>
      <c r="UC239" s="6"/>
      <c r="UD239" s="5"/>
      <c r="UE239" s="5"/>
      <c r="UF239" s="5"/>
      <c r="UG239" s="5"/>
      <c r="UH239" s="5"/>
      <c r="UI239" s="5"/>
      <c r="UJ239" s="5"/>
      <c r="UK239" s="5"/>
      <c r="UL239" s="5"/>
      <c r="UM239" s="5"/>
      <c r="UN239" s="5"/>
      <c r="UO239" s="5"/>
      <c r="UP239" s="5"/>
      <c r="UQ239" s="5"/>
      <c r="UR239" s="5"/>
      <c r="US239" s="5"/>
      <c r="UT239" s="5"/>
      <c r="UU239" s="5"/>
      <c r="UV239" s="5"/>
      <c r="UW239" s="5" t="str">
        <f>IF(COUNTBLANK(UD239:UV239)&gt;0, "", SUM(UD239:UV239))</f>
        <v/>
      </c>
      <c r="UX239" s="5" t="str">
        <f>IF(COUNTBLANK(UD239:UV239)&gt;0, "", SUM(UF239,UI239,UL239,UM239,UN239,UO239,UP239,UR239,US239,UV239))</f>
        <v/>
      </c>
      <c r="UY239" s="5" t="str">
        <f>IF(COUNTBLANK(UD239:UV239)&gt;0, "", SUM(UD239,UE239,UG239,UH239,UK239,UQ239,UT239,UU239))</f>
        <v/>
      </c>
      <c r="UZ239" s="6"/>
      <c r="VA239" s="6"/>
      <c r="VB239" s="5"/>
      <c r="VC239" s="5"/>
      <c r="VE239" s="5"/>
      <c r="VF239" s="5"/>
      <c r="VG239" s="5"/>
      <c r="VH239" s="5"/>
      <c r="VI239" s="5"/>
      <c r="VK239" s="5"/>
      <c r="VL239" s="5"/>
      <c r="VN239" s="6"/>
      <c r="VO239" s="5"/>
      <c r="VP239" s="5"/>
      <c r="VQ239" s="5"/>
      <c r="VR239" s="5"/>
      <c r="VS239" s="5"/>
      <c r="VT239" s="5"/>
      <c r="VU239" s="5"/>
      <c r="VV239" s="5"/>
      <c r="VW239" s="5"/>
      <c r="VX239" s="5"/>
      <c r="VY239" s="5"/>
      <c r="VZ239" s="5"/>
      <c r="WA239" s="5"/>
      <c r="WB239" s="5"/>
      <c r="WC239" s="5"/>
      <c r="WD239" s="5"/>
      <c r="WE239" s="5"/>
      <c r="WF239" s="5"/>
      <c r="WG239" s="5"/>
      <c r="WH239" s="5"/>
      <c r="WI239" s="5"/>
      <c r="WJ239" s="5"/>
      <c r="WK239" s="5"/>
      <c r="WL239" s="5"/>
      <c r="WM239" s="5"/>
      <c r="WN239" s="5"/>
      <c r="WO239" s="5"/>
      <c r="WP239" s="5"/>
      <c r="WQ239" s="5"/>
      <c r="WR239" s="5" t="str">
        <f>IF(COUNTBLANK(VO239:WQ239)&gt;0, "", SUM(VQ239:WJ239))</f>
        <v/>
      </c>
      <c r="WS239" s="5" t="str">
        <f>IF(COUNTBLANK(VO239:WQ239)&gt;0, "", SUM(VQ239:VZ239))</f>
        <v/>
      </c>
      <c r="WT239" s="5" t="str">
        <f>IF(COUNTBLANK(VO239:WQ239)&gt;0, "", SUM(WA239:WL239))</f>
        <v/>
      </c>
      <c r="WU239" s="5" t="str">
        <f>IF(COUNTBLANK(VO239:WQ239)&gt;0, "", SUM(WK239:WL239))</f>
        <v/>
      </c>
      <c r="WV239" s="5"/>
      <c r="WW239" s="5" t="str">
        <f>IF(COUNTBLANK(VO239:WQ239)&gt;0, "", SUM(VQ239:VU239))</f>
        <v/>
      </c>
      <c r="WX239" s="5" t="str">
        <f>IF(COUNTBLANK(VO239:WQ239)&gt;0, "", SUM(VV239:VW239))</f>
        <v/>
      </c>
      <c r="WY239" s="5" t="str">
        <f>IF(COUNTBLANK(VO239:WQ239)&gt;0, "", SUM(VX239:WD239))</f>
        <v/>
      </c>
      <c r="WZ239" s="5" t="str">
        <f>IF(COUNTBLANK(VO239:WQ239)&gt;0, "", SUM(WE239:WJ239))</f>
        <v/>
      </c>
      <c r="XA239" s="6"/>
      <c r="XB239" s="5"/>
      <c r="XC239" s="5"/>
      <c r="XD239" s="5"/>
      <c r="XE239" s="5"/>
      <c r="XF239" s="5"/>
      <c r="XG239" s="5"/>
      <c r="XH239" s="5"/>
      <c r="XI239" s="5"/>
      <c r="XJ239" s="5"/>
      <c r="XK239" s="5"/>
      <c r="XL239" s="5" t="str">
        <f>IF(COUNTBLANK(XB239:XJ239)&gt;0, "", SUM(XB239:XJ239))</f>
        <v/>
      </c>
      <c r="XM239" s="6"/>
      <c r="XN239" s="5"/>
      <c r="XO239" s="5"/>
      <c r="XP239" s="5"/>
      <c r="XQ239" s="5"/>
      <c r="XR239" s="5"/>
      <c r="XS239" s="5"/>
      <c r="XT239" s="5"/>
      <c r="XU239" s="5" t="str">
        <f>IF(COUNTBLANK(XN239:XT239)&gt;0, "", SUM(XN239:XT239))</f>
        <v/>
      </c>
      <c r="XV239" s="6"/>
      <c r="XW239" s="5"/>
      <c r="XX239" s="5"/>
      <c r="XY239" s="5"/>
      <c r="XZ239" s="5"/>
      <c r="YA239" s="5"/>
      <c r="YB239" s="5"/>
      <c r="YC239" s="5"/>
      <c r="YD239" s="5"/>
      <c r="YE239" s="5"/>
      <c r="YF239" s="5"/>
      <c r="YG239" s="5"/>
      <c r="YH239" s="5"/>
      <c r="YI239" s="5"/>
      <c r="YJ239" s="5"/>
      <c r="YK239" s="5"/>
      <c r="YL239" s="5"/>
      <c r="YM239" s="5"/>
      <c r="YN239" s="5"/>
      <c r="YO239" s="5"/>
      <c r="YP239" s="12" t="str">
        <f>IF(COUNTBLANK(XW239:YO239)&gt;0, "", SUM(XW239:YO239))</f>
        <v/>
      </c>
      <c r="YQ239" s="12" t="str">
        <f>IF(COUNTBLANK(XW239:YO239)&gt;0, "", SUM(XY239,YC239,YD239,YE239,YJ239,YK239,YL239,YM239))</f>
        <v/>
      </c>
      <c r="YR239" s="12" t="str">
        <f>IF(COUNTBLANK(XW239:YO239)&gt;0, "", SUM(YF239:YH239))</f>
        <v/>
      </c>
      <c r="YS239" s="12" t="str">
        <f>IF(COUNTBLANK(XW239:YO239)&gt;0, "", SUM(XW239,XX239,YB239))</f>
        <v/>
      </c>
      <c r="YT239" s="12" t="str">
        <f>IF(COUNTBLANK(XW239:YO239)&gt;0, "", SUM(XZ239,YA239,YI239,YN239,YO239))</f>
        <v/>
      </c>
      <c r="YU239" s="12" t="str">
        <f>IF(COUNTBLANK(XW239:YO239)&gt;0, "", SUM(XY239,XZ239,YA239,YB239,YC239,YF239,YJ239,YN239,YO239))</f>
        <v/>
      </c>
      <c r="YV239" s="12" t="str">
        <f>IF(COUNTBLANK(XW239:YO239)&gt;0, "", SUM(XW239,XX239,YK239,YL239,YM239))</f>
        <v/>
      </c>
      <c r="YW239" s="12" t="str">
        <f>IF(COUNTBLANK(XW239:YO239)&gt;0, "", SUM(YD239,YE239,YG239,YH239,YI239))</f>
        <v/>
      </c>
      <c r="YX239" s="6"/>
      <c r="YY239" s="5"/>
      <c r="YZ239" s="5"/>
      <c r="ZA239" s="5"/>
      <c r="ZB239" s="5"/>
      <c r="ZC239" s="5"/>
      <c r="ZD239" s="5"/>
      <c r="ZE239" s="5"/>
      <c r="ZF239" s="5"/>
      <c r="ZG239" s="5"/>
      <c r="ZH239" s="5"/>
      <c r="ZI239" s="5"/>
      <c r="ZJ239" s="5"/>
      <c r="ZK239" s="5"/>
      <c r="ZL239" s="5"/>
      <c r="ZM239" s="5"/>
      <c r="ZN239" s="5"/>
      <c r="ZO239" s="5"/>
      <c r="ZP239" s="5"/>
      <c r="ZQ239" s="5"/>
      <c r="ZR239" s="5"/>
      <c r="ZS239" s="5"/>
      <c r="ZT239" s="5"/>
      <c r="ZU239" s="5"/>
      <c r="ZV239" s="5"/>
      <c r="ZW239" s="5"/>
      <c r="ZX239" s="5"/>
      <c r="ZY239" s="5"/>
      <c r="ZZ239" s="5"/>
      <c r="AAA239" s="5" t="str">
        <f>IF(COUNTBLANK(YY239:ZZ239)&gt;0, "", AVERAGE(YY239:ZZ239))</f>
        <v/>
      </c>
      <c r="AAB239" s="5" t="str">
        <f>IF(COUNTA(YY239:ZZ239)=0, "", AVERAGE(YZ239,ZL239,ZM239,ZN239,ZO239,ZP239,ZR239,ZT239,ZU239))</f>
        <v/>
      </c>
      <c r="AAC239" s="5" t="str">
        <f>IF(COUNTA(YY239:ZZ239)=0, "", AVERAGE(ZA239,ZB239,ZC239,ZD239,ZF239,ZH239,ZW239,ZX239))</f>
        <v/>
      </c>
      <c r="AAD239" s="5" t="str">
        <f>IF(COUNTA(YY239:ZZ239)=0, "", AVERAGE(ZE239,ZI239,ZJ239,ZK239,ZY239,ZZ239))</f>
        <v/>
      </c>
      <c r="AAE239" s="6"/>
      <c r="AAF239" s="5"/>
      <c r="AAG239" s="5"/>
      <c r="AAH239" s="5"/>
      <c r="AAI239" s="5"/>
      <c r="AAJ239" s="5"/>
      <c r="AAK239" s="5"/>
      <c r="AAL239" s="5"/>
      <c r="AAM239" s="5"/>
      <c r="AAN239" s="5"/>
      <c r="AAO239" s="5"/>
      <c r="AAP239" s="5"/>
      <c r="AAQ239" s="5"/>
      <c r="AAR239" s="5"/>
      <c r="AAS239" s="5"/>
      <c r="AAT239" s="5"/>
      <c r="AAU239" s="5"/>
      <c r="AAV239" s="5"/>
      <c r="AAW239" s="5"/>
      <c r="AAX239" s="5"/>
      <c r="AAY239" s="5"/>
      <c r="AAZ239" s="5"/>
      <c r="ABA239" s="5"/>
      <c r="ABB239" s="5"/>
      <c r="ABC239" s="5"/>
      <c r="ABD239" s="5"/>
      <c r="ABE239" s="5"/>
      <c r="ABF239" s="5"/>
      <c r="ABG239" s="5"/>
      <c r="ABH239" s="5"/>
      <c r="ABI239" s="5"/>
      <c r="ABJ239" s="5"/>
      <c r="ABK239" s="5"/>
      <c r="ABL239" s="5"/>
      <c r="ABM239" s="5"/>
      <c r="ABN239" s="5"/>
      <c r="ABO239" s="5"/>
      <c r="ABP239" s="5"/>
      <c r="ABQ239" s="5"/>
      <c r="ABR239" s="5"/>
      <c r="ABS239" s="5"/>
      <c r="ABT239" s="5"/>
      <c r="ABU239" s="5"/>
      <c r="ABV239" s="5"/>
      <c r="ABW239" s="5"/>
      <c r="ABX239" s="5"/>
      <c r="ABY239" s="6"/>
      <c r="ABZ239" s="5"/>
      <c r="ACA239" s="5"/>
      <c r="ACB239" s="5"/>
      <c r="ACC239" s="5"/>
      <c r="ACD239" s="5"/>
      <c r="ACE239" s="5"/>
      <c r="ACF239" s="5"/>
      <c r="ACG239" s="5"/>
      <c r="ACH239" s="5"/>
      <c r="ACI239" s="5"/>
      <c r="ACJ239" s="5"/>
      <c r="ACK239" s="5"/>
      <c r="ACL239" s="5"/>
      <c r="ACM239" s="5"/>
      <c r="ACN239" s="5"/>
      <c r="ACO239" s="5"/>
      <c r="ACP239" s="5"/>
      <c r="ACQ239" s="5"/>
      <c r="ACR239" s="5"/>
      <c r="ACS239" s="5"/>
      <c r="ACT239" s="5"/>
      <c r="ACU239" s="5"/>
      <c r="ACV239" s="5"/>
      <c r="ACW239" s="5"/>
      <c r="ACX239" s="5"/>
      <c r="ACY239" s="5"/>
      <c r="ACZ239" s="5"/>
      <c r="ADA239" s="5"/>
      <c r="ADB239" s="5"/>
      <c r="ADC239" s="5"/>
      <c r="ADD239" s="5"/>
      <c r="ADE239" s="5"/>
      <c r="ADF239" s="5"/>
      <c r="ADG239" s="5"/>
      <c r="ADH239" s="5"/>
      <c r="ADI239" s="5"/>
      <c r="ADJ239" s="5"/>
      <c r="ADK239" s="5"/>
      <c r="ADL239" s="5"/>
      <c r="ADM239" s="5"/>
      <c r="ADN239" s="5"/>
      <c r="ADO239" s="5"/>
      <c r="ADP239" s="5"/>
      <c r="ADQ239" s="6"/>
      <c r="ADR239" s="5"/>
      <c r="ADS239" s="5"/>
      <c r="ADT239" s="5"/>
      <c r="ADU239" s="5"/>
      <c r="ADV239" s="5"/>
      <c r="ADW239" s="5"/>
      <c r="ADX239" s="5"/>
      <c r="ADY239" s="5"/>
      <c r="ADZ239" s="5"/>
      <c r="AEA239" s="5"/>
      <c r="AEB239" s="5"/>
      <c r="AEC239" s="5"/>
      <c r="AED239" s="5"/>
      <c r="AEE239" s="5"/>
      <c r="AEF239" s="5"/>
      <c r="AEG239" s="5"/>
      <c r="AEH239" s="5"/>
      <c r="AEI239" s="5"/>
      <c r="AEJ239" s="5"/>
      <c r="AEK239" s="5"/>
      <c r="AEL239" s="5" t="str">
        <f>IF(COUNTA(ADR239:AEK239)=0, "", SUM(ADR239:AEK239))</f>
        <v/>
      </c>
      <c r="AEM239" s="8"/>
      <c r="AEN239" s="6"/>
      <c r="AEO239" s="6"/>
      <c r="AEP239" s="6"/>
      <c r="AEQ239" s="6"/>
      <c r="AER239" s="5"/>
      <c r="AES239" s="6"/>
      <c r="AET239" s="6"/>
      <c r="AEU239" s="6"/>
      <c r="AEV239" s="5"/>
      <c r="AEW239" s="5"/>
      <c r="AEX239" s="5"/>
      <c r="AEY239" s="5"/>
      <c r="AEZ239" s="5"/>
      <c r="AFA239" s="5"/>
      <c r="AFB239" s="5"/>
      <c r="AFC239" s="5"/>
      <c r="AFD239" s="5"/>
      <c r="AFE239" s="5"/>
      <c r="AFF239" s="5"/>
      <c r="AFG239" s="5"/>
      <c r="AFH239" s="5"/>
      <c r="AFI239" s="5"/>
      <c r="AFJ239" s="5"/>
      <c r="AFK239" s="5"/>
      <c r="AFL239" s="5"/>
      <c r="AFM239" s="5"/>
      <c r="AFN239" s="5"/>
      <c r="AFO239" s="5"/>
      <c r="AFP239" s="5"/>
      <c r="AFQ239" s="5"/>
      <c r="AFR239" s="5"/>
      <c r="AFS239" s="5"/>
      <c r="AFT239" s="5"/>
      <c r="AFU239" s="5"/>
      <c r="AFV239" s="5"/>
      <c r="AFW239" s="5"/>
      <c r="AFX239" s="5"/>
      <c r="AFY239" s="5"/>
      <c r="AFZ239" s="5"/>
      <c r="AGA239" s="5"/>
      <c r="AGB239" s="6"/>
      <c r="AGC239" s="5"/>
      <c r="AGD239" s="5"/>
      <c r="AGE239" s="5"/>
      <c r="AGF239" s="5"/>
      <c r="AGG239" s="5"/>
      <c r="AGM239" s="18"/>
      <c r="AGS239" s="6"/>
      <c r="AHG239" s="18"/>
      <c r="AHM239" s="6"/>
      <c r="AHN239" s="5"/>
      <c r="AHO239" s="5"/>
      <c r="AHP239" s="5"/>
      <c r="AHQ239" s="5"/>
      <c r="AHR239" s="5"/>
      <c r="AHS239" s="5"/>
      <c r="AHT239" s="5"/>
      <c r="AHU239" s="5"/>
      <c r="AHV239" s="5"/>
      <c r="AHW239" s="5"/>
      <c r="AHX239" s="5" t="str">
        <f>IF(COUNTBLANK(AHN239:AHW239)&gt;0, "", SUM(AHN239:AHW239))</f>
        <v/>
      </c>
      <c r="AHY239" s="5" t="str">
        <f>IF(COUNTBLANK(AHN239:AHW239)&gt;0, "", SUM(AHR239,AHW239))</f>
        <v/>
      </c>
      <c r="AHZ239" s="5" t="str">
        <f>IF(COUNTBLANK(AHN239:AHW239)&gt;0, "", SUM(AHP239,AHS239))</f>
        <v/>
      </c>
      <c r="AIA239" s="5" t="str">
        <f>IF(COUNTBLANK(AHN239:AHW239)&gt;0, "", SUM(AHT239,AHV239))</f>
        <v/>
      </c>
      <c r="AIB239" s="5" t="str">
        <f>IF(COUNTBLANK(AHN239:AHW239)&gt;0, "", SUM(AHQ239,AHU239))</f>
        <v/>
      </c>
      <c r="AIC239" s="5" t="str">
        <f>IF(COUNTBLANK(AHN239:AHW239)&gt;0, "", SUM(AHN239:AHO239))</f>
        <v/>
      </c>
      <c r="AID239" s="6"/>
      <c r="AIE239" s="5"/>
      <c r="AIF239" s="5"/>
      <c r="AIG239" s="5"/>
      <c r="AIH239" s="5"/>
      <c r="AII239" s="5"/>
      <c r="AIJ239" s="5"/>
      <c r="AIK239" s="5"/>
      <c r="AIL239" s="5"/>
      <c r="AIM239" s="5"/>
      <c r="AIN239" s="5"/>
      <c r="AIO239" s="5"/>
      <c r="AIP239" s="5"/>
      <c r="AIQ239" s="5"/>
      <c r="AIR239" s="5"/>
      <c r="AIS239" s="5"/>
      <c r="AIT239" s="5"/>
      <c r="AIU239" s="5"/>
      <c r="AIV239" s="5"/>
      <c r="AIW239" s="5"/>
      <c r="AIX239" s="5"/>
      <c r="AIY239" s="5"/>
      <c r="AIZ239" s="5"/>
      <c r="AJA239" s="5"/>
      <c r="AJB239" s="6"/>
      <c r="AJC239" s="5"/>
      <c r="AJD239" s="5"/>
      <c r="AJE239" s="5"/>
      <c r="AJF239" s="5"/>
      <c r="AJG239" s="5"/>
      <c r="AJH239" s="5"/>
      <c r="AJI239" s="5"/>
      <c r="AJJ239" s="5"/>
      <c r="AJK239" s="5"/>
      <c r="AJL239" s="5"/>
      <c r="AJM239" s="5" t="str">
        <f>IF(COUNTBLANK(AJC239:AJK239)&gt;0, "", SUM(AJC239:AJK239))</f>
        <v/>
      </c>
      <c r="AJN239" s="6"/>
      <c r="AJO239" s="5"/>
      <c r="AJP239" s="5"/>
      <c r="AJQ239" s="5"/>
      <c r="AJR239" s="5"/>
      <c r="AJS239" s="5"/>
      <c r="AJT239" s="5"/>
      <c r="AJU239" s="5"/>
      <c r="AJV239" s="5" t="str">
        <f>IF(COUNTBLANK(AJO239:AJU239)&gt;0, "", SUM(AJO239:AJU239))</f>
        <v/>
      </c>
    </row>
    <row r="240" spans="1:958" ht="14.25" customHeight="1"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7"/>
      <c r="AF240" s="6"/>
      <c r="AG240" s="8"/>
      <c r="AH240" s="8"/>
      <c r="AI240" s="8"/>
      <c r="AJ240" s="5"/>
      <c r="AK240" s="9"/>
      <c r="AL240" s="5"/>
      <c r="AM240" s="6"/>
      <c r="AN240" s="10"/>
      <c r="AO240" s="6"/>
      <c r="AP240" s="6"/>
      <c r="AQ240" s="5"/>
      <c r="AV240" s="5"/>
      <c r="AW240" s="5"/>
      <c r="AX240" s="5"/>
      <c r="AY240" s="5"/>
      <c r="AZ240" s="5" t="str">
        <f>IF(ISBLANK(AY240), "", IF(AY240&lt;=8, 1, IF(AY240&lt;=12, 2, 3)))</f>
        <v/>
      </c>
      <c r="BA240" s="5"/>
      <c r="BB240" s="5"/>
      <c r="BE240" s="5"/>
      <c r="BF240" s="5"/>
      <c r="BG240" s="5"/>
      <c r="BH240" s="6"/>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t="str">
        <f>IF(SUM(BI240:BQ240,BS240:BW240,BY240:CC240,CE240:CJ240)=0, "", SUM(BI240:BQ240,BS240:BW240,BY240:CC240,CE240:CJ240))</f>
        <v/>
      </c>
      <c r="CN240" s="5" t="str">
        <f>IF(SUM(CQ240, CR240, CS240, CT240, CU240)=0, "", IF(OR(CQ240&gt;=8, CR240&gt;=10, CS240&gt;=13, CT240&gt;=10, CU240&gt;=15), 1, 0))</f>
        <v/>
      </c>
      <c r="CO240" s="5" t="str">
        <f>IF(SUM(BI240:BJ240,BL240,BM240,BN240,BO240,BU240,CA240,CH240,CJ240)=0, "", SUM(BI240:BJ240,BL240,BM240,BN240,BO240,BU240,CA240,CH240,CJ240))</f>
        <v/>
      </c>
      <c r="CP240" s="5" t="str">
        <f>IF(SUM(BK240,BP240:BQ240,BS240:BT240,BV240:BW240,BY240:BZ240,CB240:CC240,CE240:CG240,CI240)=0, "", SUM(BK240,BP240:BQ240,BS240:BT240,BV240:BW240,BY240:BZ240,CB240:CC240,CE240:CG240,CI240))</f>
        <v/>
      </c>
      <c r="CQ240" s="5" t="str">
        <f>IF(SUM(CB240:CC240,CE240:CF240,CI240)=0, "", SUM(CB240:CC240,CE240:CF240,CI240))</f>
        <v/>
      </c>
      <c r="CR240" s="5" t="str">
        <f>IF(SUM(BQ240,BS240:BT240,BW240,BY240)=0, "", SUM(BQ240,BS240:BT240,BW240,BY240))</f>
        <v/>
      </c>
      <c r="CS240" s="5" t="str">
        <f>IF(SUM(BK240,BP240,BV240,BZ240,CG240)=0, "", SUM(BK240,BP240,BV240,BZ240,CG240))</f>
        <v/>
      </c>
      <c r="CT240" s="5" t="str">
        <f>IF(SUM(BI240:BJ240,BL240,BN240,CH240)=0, "", SUM(BI240:BJ240,BL240,BN240,CH240))</f>
        <v/>
      </c>
      <c r="CU240" s="5" t="str">
        <f>IF(SUM(BM240,BO240,BU240,CA240,CJ240)=0, "", SUM(BM240,BO240,BU240,CA240,CJ240))</f>
        <v/>
      </c>
      <c r="CV240" s="5" t="str">
        <f>IF(CQ240="", "", IF(CQ240&gt;=8, 1, 0))</f>
        <v/>
      </c>
      <c r="CW240" s="5" t="str">
        <f>IF(CR240="", "", IF(CR240&gt;=10, 1, 0))</f>
        <v/>
      </c>
      <c r="CX240" s="5" t="str">
        <f>IF(CS240="", "", IF(CS240&gt;=13, 1, 0))</f>
        <v/>
      </c>
      <c r="CY240" s="5" t="str">
        <f>IF(CT240="", "", IF(CT240&gt;=10, 1, 0))</f>
        <v/>
      </c>
      <c r="CZ240" s="5" t="str">
        <f>IF(CU240="", "", IF(CU240&gt;=15, 1, 0))</f>
        <v/>
      </c>
      <c r="DA240" s="5" t="str">
        <f>IF(AND(BR240="", BX240="", CD240=""), "", IF(BR240=5,1,0) + IF(BX240=5,1,0) + IF(CD240=5,1,0))</f>
        <v/>
      </c>
      <c r="DB240" s="6"/>
      <c r="DC240" s="5"/>
      <c r="DD240" s="13"/>
      <c r="DE240" s="5"/>
      <c r="DF240" s="13"/>
      <c r="DG240" s="5"/>
      <c r="DH240" s="13"/>
      <c r="DI240" s="5"/>
      <c r="DJ240" s="13"/>
      <c r="DK240" s="5"/>
      <c r="DL240" s="13"/>
      <c r="DM240" s="5"/>
      <c r="DN240" s="13"/>
      <c r="DO240" s="5"/>
      <c r="DP240" s="13"/>
      <c r="DQ240" s="5"/>
      <c r="DR240" s="13"/>
      <c r="DS240" s="5"/>
      <c r="DT240" s="13"/>
      <c r="DU240" s="5"/>
      <c r="DV240" s="13"/>
      <c r="DW240" s="5"/>
      <c r="DX240" s="13"/>
      <c r="DY240" s="5"/>
      <c r="DZ240" s="13"/>
      <c r="EA240" s="5"/>
      <c r="EB240" s="13"/>
      <c r="EC240" s="5"/>
      <c r="ED240" s="13"/>
      <c r="EE240" s="5"/>
      <c r="EF240" s="13"/>
      <c r="EG240" s="5"/>
      <c r="EH240" s="13"/>
      <c r="EI240" s="5"/>
      <c r="EJ240" s="13"/>
      <c r="EK240" s="5"/>
      <c r="EL240" s="5"/>
      <c r="EM240" s="5"/>
      <c r="EN240" s="6"/>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6"/>
      <c r="FM240" s="5"/>
      <c r="FN240" s="5"/>
      <c r="FO240" s="5"/>
      <c r="FP240" s="5"/>
      <c r="FQ240" s="5"/>
      <c r="FR240" s="5"/>
      <c r="FS240" s="14" t="str">
        <f>IF(COUNTBLANK(FM240:FR240)&gt;0, "", AVERAGE(FM240:FR240))</f>
        <v/>
      </c>
      <c r="FT240" s="6"/>
      <c r="FU240" s="5"/>
      <c r="FV240" s="5"/>
      <c r="FW240" s="5"/>
      <c r="FX240" s="5"/>
      <c r="FY240" s="5"/>
      <c r="FZ240" s="5"/>
      <c r="GA240" s="5"/>
      <c r="GB240" s="5"/>
      <c r="GC240" s="5"/>
      <c r="GD240" s="5"/>
      <c r="GE240" s="5" t="str">
        <f>IF(COUNTBLANK(FU240:GC240)&gt;0, "", SUM(FU240:GC240))</f>
        <v/>
      </c>
      <c r="GF240" s="6"/>
      <c r="GG240" s="5"/>
      <c r="GH240" s="5"/>
      <c r="GI240" s="5"/>
      <c r="GJ240" s="5"/>
      <c r="GK240" s="5"/>
      <c r="GL240" s="5"/>
      <c r="GM240" s="5"/>
      <c r="GN240" s="5" t="str">
        <f>IF(COUNTBLANK(GG240:GM240)&gt;0, "", SUM(GG240:GM240))</f>
        <v/>
      </c>
      <c r="GO240" s="6"/>
      <c r="GP240" s="5"/>
      <c r="GQ240" s="5"/>
      <c r="GR240" s="5"/>
      <c r="GS240" s="5"/>
      <c r="GT240" s="5"/>
      <c r="GU240" s="5"/>
      <c r="GV240" s="5"/>
      <c r="GW240" s="5"/>
      <c r="GX240" s="5"/>
      <c r="GY240" s="5"/>
      <c r="GZ240" s="5"/>
      <c r="HA240" s="5"/>
      <c r="HB240" s="5"/>
      <c r="HC240" s="5"/>
      <c r="HD240" s="5"/>
      <c r="HE240" s="5"/>
      <c r="HF240" s="5"/>
      <c r="HG240" s="5"/>
      <c r="HH240" s="5"/>
      <c r="HI240" s="5" t="str">
        <f>IF(COUNTBLANK(GQ240:HH240)&gt;0, "", SUM(GQ240:HH240))</f>
        <v/>
      </c>
      <c r="HJ240" s="6"/>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t="str">
        <f>IF(COUNTA(HK240:II240)=0, "", SUM(HK240,HL240,HN240,HO240,HP240,HU240,HV240,HX240,HZ240,IA240,IB240,IH240))</f>
        <v/>
      </c>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t="str">
        <f>IF(COUNTA(IL240:JJ240)=0, "", SUM(IL240,IM240,IO240,IP240,IQ240,IV240,IW240,IY240,JA240,JB240,JC240,JI240))</f>
        <v/>
      </c>
      <c r="JL240" s="5" t="str">
        <f>IF(COUNTA(IL240:JJ240)=0, "", SUM(IN240,IR240,IS240,IT240,IU240,IX240,IZ240,JD240,JE240,JF240,JG240,JH240,JJ240))</f>
        <v/>
      </c>
      <c r="JM240" s="6"/>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12"/>
      <c r="KY240" s="12"/>
      <c r="KZ240" s="12"/>
      <c r="LA240" s="12"/>
      <c r="LB240" s="12"/>
      <c r="LC240" s="12"/>
      <c r="LD240" s="12"/>
      <c r="LE240" s="6"/>
      <c r="LF240" s="5"/>
      <c r="LG240" s="5"/>
      <c r="LH240" s="5"/>
      <c r="LI240" s="5"/>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t="str">
        <f>IF(COUNTBLANK(LF240:MG240)&gt;0, "", AVERAGE(LF240:MG240))</f>
        <v/>
      </c>
      <c r="MI240" s="5" t="str">
        <f>IF(COUNTA(LF240:MG240)=0, "", AVERAGE(LG240,LS240,LT240,LU240,LV240,LW240,LY240,MA240,MB240))</f>
        <v/>
      </c>
      <c r="MJ240" s="5" t="str">
        <f>IF(COUNTA(LF240:MG240)=0, "", AVERAGE(LH240,LI240,LJ240,LK240,LM240,LO240,MD240,ME240))</f>
        <v/>
      </c>
      <c r="MK240" s="5" t="str">
        <f>IF(COUNTA(LF240:MG240)=0, "", AVERAGE(LL240,LP240,LQ240,LR240,MF240,MG240))</f>
        <v/>
      </c>
      <c r="ML240" s="6"/>
      <c r="MM240" s="5"/>
      <c r="MN240" s="5"/>
      <c r="MO240" s="5"/>
      <c r="MP240" s="5"/>
      <c r="MQ240" s="5"/>
      <c r="MR240" s="5"/>
      <c r="MS240" s="5"/>
      <c r="MT240" s="5"/>
      <c r="MU240" s="5"/>
      <c r="MV240" s="5"/>
      <c r="MW240" s="5"/>
      <c r="MX240" s="5"/>
      <c r="MY240" s="5"/>
      <c r="MZ240" s="5"/>
      <c r="NA240" s="5"/>
      <c r="NB240" s="5"/>
      <c r="NC240" s="5"/>
      <c r="ND240" s="5"/>
      <c r="NE240" s="5"/>
      <c r="NF240" s="5"/>
      <c r="NG240" s="5"/>
      <c r="NH240" s="6"/>
      <c r="NI240" s="5"/>
      <c r="NJ240" s="5"/>
      <c r="NK240" s="5"/>
      <c r="NL240" s="5"/>
      <c r="NM240" s="5"/>
      <c r="NN240" s="5"/>
      <c r="NO240" s="5"/>
      <c r="NP240" s="5"/>
      <c r="NQ240" s="5"/>
      <c r="NR240" s="5"/>
      <c r="NS240" s="5"/>
      <c r="NT240" s="5"/>
      <c r="NU240" s="5"/>
      <c r="NV240" s="5"/>
      <c r="NW240" s="5"/>
      <c r="NX240" s="5"/>
      <c r="NY240" s="5"/>
      <c r="NZ240" s="5"/>
      <c r="OA240" s="5"/>
      <c r="OB240" s="5"/>
      <c r="OC240" s="5"/>
      <c r="OD240" s="5"/>
      <c r="OE240" s="5"/>
      <c r="OF240" s="5"/>
      <c r="OG240" s="5"/>
      <c r="OH240" s="5"/>
      <c r="OI240" s="5"/>
      <c r="OJ240" s="5"/>
      <c r="OK240" s="5"/>
      <c r="OL240" s="5"/>
      <c r="OM240" s="5"/>
      <c r="ON240" s="5"/>
      <c r="OQ240" s="6"/>
      <c r="OR240" s="5"/>
      <c r="OS240" s="5"/>
      <c r="OT240" s="5"/>
      <c r="OU240" s="5"/>
      <c r="OV240" s="5"/>
      <c r="OW240" s="5"/>
      <c r="OX240" s="5"/>
      <c r="OY240" s="5"/>
      <c r="OZ240" s="5"/>
      <c r="PA240" s="5"/>
      <c r="PB240" s="5"/>
      <c r="PC240" s="5"/>
      <c r="PD240" s="5"/>
      <c r="PE240" s="5"/>
      <c r="PF240" s="5"/>
      <c r="PG240" s="5"/>
      <c r="PH240" s="5"/>
      <c r="PI240" s="5"/>
      <c r="PJ240" s="5"/>
      <c r="PK240" s="5"/>
      <c r="PL240" s="5"/>
      <c r="PM240" s="5"/>
      <c r="PN240" s="5"/>
      <c r="PO240" s="5"/>
      <c r="PP240" s="5"/>
      <c r="PQ240" s="5"/>
      <c r="PR240" s="5"/>
      <c r="PS240" s="5"/>
      <c r="PT240" s="5" t="str">
        <f>IF(COUNTBLANK(OR240:PS240)&gt;0, "", AVERAGE(OR240:PS240))</f>
        <v/>
      </c>
      <c r="PU240" s="5" t="str">
        <f>IF(COUNTA(OR240:PS240)=0, "", AVERAGE(OS240,PE240,PF240,PG240,PH240,PI240,PK240,PM240,PN240))</f>
        <v/>
      </c>
      <c r="PV240" s="5" t="str">
        <f>IF(COUNTA(OR240:PS240)=0, "", AVERAGE(OT240,OU240,OV240,OW240,OY240,PA240,PP240,PQ240))</f>
        <v/>
      </c>
      <c r="PW240" s="5" t="str">
        <f>IF(COUNTA(OR240:PS240)=0, "", AVERAGE(OX240,PB240,PC240,PD240,PR240,PS240))</f>
        <v/>
      </c>
      <c r="PX240" s="6"/>
      <c r="PY240" s="5"/>
      <c r="PZ240" s="5"/>
      <c r="QA240" s="5"/>
      <c r="QB240" s="5"/>
      <c r="QC240" s="5"/>
      <c r="QD240" s="5"/>
      <c r="QE240" s="5"/>
      <c r="QF240" s="5"/>
      <c r="QG240" s="5"/>
      <c r="QH240" s="5"/>
      <c r="QI240" s="5" t="str">
        <f>IF(COUNTBLANK(PY240:QG240)&gt;0, "", SUM(PY240:QG240))</f>
        <v/>
      </c>
      <c r="QJ240" s="6"/>
      <c r="QK240" s="5"/>
      <c r="QL240" s="5"/>
      <c r="QM240" s="5"/>
      <c r="QN240" s="5"/>
      <c r="QO240" s="5"/>
      <c r="QP240" s="5"/>
      <c r="QQ240" s="5"/>
      <c r="QR240" s="5"/>
      <c r="QS240" s="5"/>
      <c r="QT240" s="5"/>
      <c r="QU240" s="5" t="str">
        <f>IF(COUNTBLANK(QK240:QS240)&gt;0, "", SUM(QK240:QS240))</f>
        <v/>
      </c>
      <c r="QV240" s="6"/>
      <c r="QW240" s="5"/>
      <c r="QX240" s="5"/>
      <c r="QY240" s="5"/>
      <c r="QZ240" s="5"/>
      <c r="RA240" s="5"/>
      <c r="RB240" s="5"/>
      <c r="RC240" s="5"/>
      <c r="RD240" s="5"/>
      <c r="RE240" s="5"/>
      <c r="RF240" s="5"/>
      <c r="RG240" s="5" t="str">
        <f>IF(COUNTBLANK(QW240:RE240)&gt;0, "", SUM(QW240:RE240))</f>
        <v/>
      </c>
      <c r="RH240" s="6"/>
      <c r="RI240" s="5"/>
      <c r="RJ240" s="5"/>
      <c r="RK240" s="5"/>
      <c r="RL240" s="5"/>
      <c r="RM240" s="5"/>
      <c r="RN240" s="5"/>
      <c r="RO240" s="5"/>
      <c r="RP240" s="5" t="str">
        <f>IF(COUNTBLANK(RI240:RO240)&gt;0, "", SUM(RI240:RO240))</f>
        <v/>
      </c>
      <c r="RQ240" s="6"/>
      <c r="RR240" s="5"/>
      <c r="RS240" s="5"/>
      <c r="RT240" s="5"/>
      <c r="RU240" s="5"/>
      <c r="RV240" s="5"/>
      <c r="RW240" s="5"/>
      <c r="RX240" s="5"/>
      <c r="RY240" s="5" t="str">
        <f>IF(COUNTBLANK(RR240:RX240)&gt;0, "", SUM(RR240:RX240))</f>
        <v/>
      </c>
      <c r="RZ240" s="6"/>
      <c r="SA240" s="5"/>
      <c r="SB240" s="5"/>
      <c r="SC240" s="5"/>
      <c r="SD240" s="5"/>
      <c r="SE240" s="5"/>
      <c r="SF240" s="5"/>
      <c r="SG240" s="5"/>
      <c r="SH240" s="5" t="str">
        <f>IF(COUNTBLANK(SA240:SG240)&gt;0, "", SUM(SA240:SG240))</f>
        <v/>
      </c>
      <c r="SI240" s="6"/>
      <c r="SJ240" s="5"/>
      <c r="SK240" s="5"/>
      <c r="SL240" s="5"/>
      <c r="SM240" s="5"/>
      <c r="SN240" s="5"/>
      <c r="SO240" s="5"/>
      <c r="SP240" s="5"/>
      <c r="SQ240" s="5"/>
      <c r="SR240" s="5"/>
      <c r="SS240" s="5"/>
      <c r="ST240" s="5"/>
      <c r="SU240" s="5"/>
      <c r="SV240" s="5"/>
      <c r="SW240" s="5"/>
      <c r="SX240" s="5"/>
      <c r="SY240" s="5"/>
      <c r="SZ240" s="5"/>
      <c r="TA240" s="5"/>
      <c r="TB240" s="5"/>
      <c r="TC240" s="5" t="str">
        <f>IF(COUNTBLANK(SJ240:TB240)&gt;0, "", SUM(SJ240:TB240))</f>
        <v/>
      </c>
      <c r="TD240" s="5" t="str">
        <f>IF(COUNTBLANK(SJ240:TB240)&gt;0, "", SUM(SL240,SO240,SR240,SS240,ST240,SU240,SV240,SX240,SY240,TB240))</f>
        <v/>
      </c>
      <c r="TE240" s="5" t="str">
        <f>IF(COUNTBLANK(SJ240:TB240)&gt;0, "", SUM(SJ240,SK240,SM240,SN240,SQ240,SW240,SZ240,TA240))</f>
        <v/>
      </c>
      <c r="TF240" s="6"/>
      <c r="TG240" s="5"/>
      <c r="TH240" s="5"/>
      <c r="TI240" s="5"/>
      <c r="TJ240" s="5"/>
      <c r="TK240" s="5"/>
      <c r="TL240" s="5"/>
      <c r="TM240" s="5"/>
      <c r="TN240" s="5"/>
      <c r="TO240" s="5"/>
      <c r="TP240" s="5"/>
      <c r="TQ240" s="5"/>
      <c r="TR240" s="5"/>
      <c r="TS240" s="5"/>
      <c r="TT240" s="5"/>
      <c r="TU240" s="5"/>
      <c r="TV240" s="5"/>
      <c r="TW240" s="5"/>
      <c r="TX240" s="5"/>
      <c r="TY240" s="5"/>
      <c r="TZ240" s="5" t="str">
        <f>IF(COUNTBLANK(TG240:TY240)&gt;0, "", SUM(TG240:TY240))</f>
        <v/>
      </c>
      <c r="UA240" s="5" t="str">
        <f>IF(COUNTBLANK(TG240:TY240)&gt;0, "", SUM(TI240,TL240,TO240,TP240,TQ240,TR240,TS240,TU240,TV240,TY240))</f>
        <v/>
      </c>
      <c r="UB240" s="5" t="str">
        <f>IF(COUNTBLANK(TG240:TY240)&gt;0, "", SUM(TG240,TH240,TJ240,TK240,TN240,TT240,TW240,TX240))</f>
        <v/>
      </c>
      <c r="UC240" s="6"/>
      <c r="UD240" s="5"/>
      <c r="UE240" s="5"/>
      <c r="UF240" s="5"/>
      <c r="UG240" s="5"/>
      <c r="UH240" s="5"/>
      <c r="UI240" s="5"/>
      <c r="UJ240" s="5"/>
      <c r="UK240" s="5"/>
      <c r="UL240" s="5"/>
      <c r="UM240" s="5"/>
      <c r="UN240" s="5"/>
      <c r="UO240" s="5"/>
      <c r="UP240" s="5"/>
      <c r="UQ240" s="5"/>
      <c r="UR240" s="5"/>
      <c r="US240" s="5"/>
      <c r="UT240" s="5"/>
      <c r="UU240" s="5"/>
      <c r="UV240" s="5"/>
      <c r="UW240" s="5" t="str">
        <f>IF(COUNTBLANK(UD240:UV240)&gt;0, "", SUM(UD240:UV240))</f>
        <v/>
      </c>
      <c r="UX240" s="5" t="str">
        <f>IF(COUNTBLANK(UD240:UV240)&gt;0, "", SUM(UF240,UI240,UL240,UM240,UN240,UO240,UP240,UR240,US240,UV240))</f>
        <v/>
      </c>
      <c r="UY240" s="5" t="str">
        <f>IF(COUNTBLANK(UD240:UV240)&gt;0, "", SUM(UD240,UE240,UG240,UH240,UK240,UQ240,UT240,UU240))</f>
        <v/>
      </c>
      <c r="UZ240" s="6"/>
      <c r="VA240" s="6"/>
      <c r="VB240" s="5"/>
      <c r="VC240" s="5"/>
      <c r="VE240" s="5"/>
      <c r="VF240" s="5"/>
      <c r="VG240" s="5"/>
      <c r="VH240" s="5"/>
      <c r="VI240" s="5"/>
      <c r="VK240" s="5"/>
      <c r="VL240" s="5"/>
      <c r="VN240" s="6"/>
      <c r="VO240" s="5"/>
      <c r="VP240" s="5"/>
      <c r="VQ240" s="5"/>
      <c r="VR240" s="5"/>
      <c r="VS240" s="5"/>
      <c r="VT240" s="5"/>
      <c r="VU240" s="5"/>
      <c r="VV240" s="5"/>
      <c r="VW240" s="5"/>
      <c r="VX240" s="5"/>
      <c r="VY240" s="5"/>
      <c r="VZ240" s="5"/>
      <c r="WA240" s="5"/>
      <c r="WB240" s="5"/>
      <c r="WC240" s="5"/>
      <c r="WD240" s="5"/>
      <c r="WE240" s="5"/>
      <c r="WF240" s="5"/>
      <c r="WG240" s="5"/>
      <c r="WH240" s="5"/>
      <c r="WI240" s="5"/>
      <c r="WJ240" s="5"/>
      <c r="WK240" s="5"/>
      <c r="WL240" s="5"/>
      <c r="WM240" s="5"/>
      <c r="WN240" s="5"/>
      <c r="WO240" s="5"/>
      <c r="WP240" s="5"/>
      <c r="WQ240" s="5"/>
      <c r="WR240" s="5" t="str">
        <f>IF(COUNTBLANK(VO240:WQ240)&gt;0, "", SUM(VQ240:WJ240))</f>
        <v/>
      </c>
      <c r="WS240" s="5" t="str">
        <f>IF(COUNTBLANK(VO240:WQ240)&gt;0, "", SUM(VQ240:VZ240))</f>
        <v/>
      </c>
      <c r="WT240" s="5" t="str">
        <f>IF(COUNTBLANK(VO240:WQ240)&gt;0, "", SUM(WA240:WL240))</f>
        <v/>
      </c>
      <c r="WU240" s="5" t="str">
        <f>IF(COUNTBLANK(VO240:WQ240)&gt;0, "", SUM(WK240:WL240))</f>
        <v/>
      </c>
      <c r="WV240" s="5"/>
      <c r="WW240" s="5" t="str">
        <f>IF(COUNTBLANK(VO240:WQ240)&gt;0, "", SUM(VQ240:VU240))</f>
        <v/>
      </c>
      <c r="WX240" s="5" t="str">
        <f>IF(COUNTBLANK(VO240:WQ240)&gt;0, "", SUM(VV240:VW240))</f>
        <v/>
      </c>
      <c r="WY240" s="5" t="str">
        <f>IF(COUNTBLANK(VO240:WQ240)&gt;0, "", SUM(VX240:WD240))</f>
        <v/>
      </c>
      <c r="WZ240" s="5" t="str">
        <f>IF(COUNTBLANK(VO240:WQ240)&gt;0, "", SUM(WE240:WJ240))</f>
        <v/>
      </c>
      <c r="XA240" s="6"/>
      <c r="XB240" s="5"/>
      <c r="XC240" s="5"/>
      <c r="XD240" s="5"/>
      <c r="XE240" s="5"/>
      <c r="XF240" s="5"/>
      <c r="XG240" s="5"/>
      <c r="XH240" s="5"/>
      <c r="XI240" s="5"/>
      <c r="XJ240" s="5"/>
      <c r="XK240" s="5"/>
      <c r="XL240" s="5" t="str">
        <f>IF(COUNTBLANK(XB240:XJ240)&gt;0, "", SUM(XB240:XJ240))</f>
        <v/>
      </c>
      <c r="XM240" s="6"/>
      <c r="XN240" s="5"/>
      <c r="XO240" s="5"/>
      <c r="XP240" s="5"/>
      <c r="XQ240" s="5"/>
      <c r="XR240" s="5"/>
      <c r="XS240" s="5"/>
      <c r="XT240" s="5"/>
      <c r="XU240" s="5" t="str">
        <f>IF(COUNTBLANK(XN240:XT240)&gt;0, "", SUM(XN240:XT240))</f>
        <v/>
      </c>
      <c r="XV240" s="6"/>
      <c r="XW240" s="5"/>
      <c r="XX240" s="5"/>
      <c r="XY240" s="5"/>
      <c r="XZ240" s="5"/>
      <c r="YA240" s="5"/>
      <c r="YB240" s="5"/>
      <c r="YC240" s="5"/>
      <c r="YD240" s="5"/>
      <c r="YE240" s="5"/>
      <c r="YF240" s="5"/>
      <c r="YG240" s="5"/>
      <c r="YH240" s="5"/>
      <c r="YI240" s="5"/>
      <c r="YJ240" s="5"/>
      <c r="YK240" s="5"/>
      <c r="YL240" s="5"/>
      <c r="YM240" s="5"/>
      <c r="YN240" s="5"/>
      <c r="YO240" s="5"/>
      <c r="YP240" s="12" t="str">
        <f>IF(COUNTBLANK(XW240:YO240)&gt;0, "", SUM(XW240:YO240))</f>
        <v/>
      </c>
      <c r="YQ240" s="12" t="str">
        <f>IF(COUNTBLANK(XW240:YO240)&gt;0, "", SUM(XY240,YC240,YD240,YE240,YJ240,YK240,YL240,YM240))</f>
        <v/>
      </c>
      <c r="YR240" s="12" t="str">
        <f>IF(COUNTBLANK(XW240:YO240)&gt;0, "", SUM(YF240:YH240))</f>
        <v/>
      </c>
      <c r="YS240" s="12" t="str">
        <f>IF(COUNTBLANK(XW240:YO240)&gt;0, "", SUM(XW240,XX240,YB240))</f>
        <v/>
      </c>
      <c r="YT240" s="12" t="str">
        <f>IF(COUNTBLANK(XW240:YO240)&gt;0, "", SUM(XZ240,YA240,YI240,YN240,YO240))</f>
        <v/>
      </c>
      <c r="YU240" s="12" t="str">
        <f>IF(COUNTBLANK(XW240:YO240)&gt;0, "", SUM(XY240,XZ240,YA240,YB240,YC240,YF240,YJ240,YN240,YO240))</f>
        <v/>
      </c>
      <c r="YV240" s="12" t="str">
        <f>IF(COUNTBLANK(XW240:YO240)&gt;0, "", SUM(XW240,XX240,YK240,YL240,YM240))</f>
        <v/>
      </c>
      <c r="YW240" s="12" t="str">
        <f>IF(COUNTBLANK(XW240:YO240)&gt;0, "", SUM(YD240,YE240,YG240,YH240,YI240))</f>
        <v/>
      </c>
      <c r="YX240" s="6"/>
      <c r="YY240" s="5"/>
      <c r="YZ240" s="5"/>
      <c r="ZA240" s="5"/>
      <c r="ZB240" s="5"/>
      <c r="ZC240" s="5"/>
      <c r="ZD240" s="5"/>
      <c r="ZE240" s="5"/>
      <c r="ZF240" s="5"/>
      <c r="ZG240" s="5"/>
      <c r="ZH240" s="5"/>
      <c r="ZI240" s="5"/>
      <c r="ZJ240" s="5"/>
      <c r="ZK240" s="5"/>
      <c r="ZL240" s="5"/>
      <c r="ZM240" s="5"/>
      <c r="ZN240" s="5"/>
      <c r="ZO240" s="5"/>
      <c r="ZP240" s="5"/>
      <c r="ZQ240" s="5"/>
      <c r="ZR240" s="5"/>
      <c r="ZS240" s="5"/>
      <c r="ZT240" s="5"/>
      <c r="ZU240" s="5"/>
      <c r="ZV240" s="5"/>
      <c r="ZW240" s="5"/>
      <c r="ZX240" s="5"/>
      <c r="ZY240" s="5"/>
      <c r="ZZ240" s="5"/>
      <c r="AAA240" s="5" t="str">
        <f>IF(COUNTBLANK(YY240:ZZ240)&gt;0, "", AVERAGE(YY240:ZZ240))</f>
        <v/>
      </c>
      <c r="AAB240" s="5" t="str">
        <f>IF(COUNTA(YY240:ZZ240)=0, "", AVERAGE(YZ240,ZL240,ZM240,ZN240,ZO240,ZP240,ZR240,ZT240,ZU240))</f>
        <v/>
      </c>
      <c r="AAC240" s="5" t="str">
        <f>IF(COUNTA(YY240:ZZ240)=0, "", AVERAGE(ZA240,ZB240,ZC240,ZD240,ZF240,ZH240,ZW240,ZX240))</f>
        <v/>
      </c>
      <c r="AAD240" s="5" t="str">
        <f>IF(COUNTA(YY240:ZZ240)=0, "", AVERAGE(ZE240,ZI240,ZJ240,ZK240,ZY240,ZZ240))</f>
        <v/>
      </c>
      <c r="AAE240" s="6"/>
      <c r="AAF240" s="5"/>
      <c r="AAG240" s="5"/>
      <c r="AAH240" s="5"/>
      <c r="AAI240" s="5"/>
      <c r="AAJ240" s="5"/>
      <c r="AAK240" s="5"/>
      <c r="AAL240" s="5"/>
      <c r="AAM240" s="5"/>
      <c r="AAN240" s="5"/>
      <c r="AAO240" s="5"/>
      <c r="AAP240" s="5"/>
      <c r="AAQ240" s="5"/>
      <c r="AAR240" s="5"/>
      <c r="AAS240" s="5"/>
      <c r="AAT240" s="5"/>
      <c r="AAU240" s="5"/>
      <c r="AAV240" s="5"/>
      <c r="AAW240" s="5"/>
      <c r="AAX240" s="5"/>
      <c r="AAY240" s="5"/>
      <c r="AAZ240" s="5"/>
      <c r="ABA240" s="5"/>
      <c r="ABB240" s="5"/>
      <c r="ABC240" s="5"/>
      <c r="ABD240" s="5"/>
      <c r="ABE240" s="5"/>
      <c r="ABF240" s="5"/>
      <c r="ABG240" s="5"/>
      <c r="ABH240" s="5"/>
      <c r="ABI240" s="5"/>
      <c r="ABJ240" s="5"/>
      <c r="ABK240" s="5"/>
      <c r="ABL240" s="5"/>
      <c r="ABM240" s="5"/>
      <c r="ABN240" s="5"/>
      <c r="ABO240" s="5"/>
      <c r="ABP240" s="5"/>
      <c r="ABQ240" s="5"/>
      <c r="ABR240" s="5"/>
      <c r="ABS240" s="5"/>
      <c r="ABT240" s="5"/>
      <c r="ABU240" s="5"/>
      <c r="ABV240" s="5"/>
      <c r="ABW240" s="5"/>
      <c r="ABX240" s="5"/>
      <c r="ABY240" s="6"/>
      <c r="ABZ240" s="5"/>
      <c r="ACA240" s="5"/>
      <c r="ACB240" s="5"/>
      <c r="ACC240" s="5"/>
      <c r="ACD240" s="5"/>
      <c r="ACE240" s="5"/>
      <c r="ACF240" s="5"/>
      <c r="ACG240" s="5"/>
      <c r="ACH240" s="5"/>
      <c r="ACI240" s="5"/>
      <c r="ACJ240" s="5"/>
      <c r="ACK240" s="5"/>
      <c r="ACL240" s="5"/>
      <c r="ACM240" s="5"/>
      <c r="ACN240" s="5"/>
      <c r="ACO240" s="5"/>
      <c r="ACP240" s="5"/>
      <c r="ACQ240" s="5"/>
      <c r="ACR240" s="5"/>
      <c r="ACS240" s="5"/>
      <c r="ACT240" s="5"/>
      <c r="ACU240" s="5"/>
      <c r="ACV240" s="5"/>
      <c r="ACW240" s="5"/>
      <c r="ACX240" s="5"/>
      <c r="ACY240" s="5"/>
      <c r="ACZ240" s="5"/>
      <c r="ADA240" s="5"/>
      <c r="ADB240" s="5"/>
      <c r="ADC240" s="5"/>
      <c r="ADD240" s="5"/>
      <c r="ADE240" s="5"/>
      <c r="ADF240" s="5"/>
      <c r="ADG240" s="5"/>
      <c r="ADH240" s="5"/>
      <c r="ADI240" s="5"/>
      <c r="ADJ240" s="5"/>
      <c r="ADK240" s="5"/>
      <c r="ADL240" s="5"/>
      <c r="ADM240" s="5"/>
      <c r="ADN240" s="5"/>
      <c r="ADO240" s="5"/>
      <c r="ADP240" s="5"/>
      <c r="ADQ240" s="6"/>
      <c r="ADR240" s="5"/>
      <c r="ADS240" s="5"/>
      <c r="ADT240" s="5"/>
      <c r="ADU240" s="5"/>
      <c r="ADV240" s="5"/>
      <c r="ADW240" s="5"/>
      <c r="ADX240" s="5"/>
      <c r="ADY240" s="5"/>
      <c r="ADZ240" s="5"/>
      <c r="AEA240" s="5"/>
      <c r="AEB240" s="5"/>
      <c r="AEC240" s="5"/>
      <c r="AED240" s="5"/>
      <c r="AEE240" s="5"/>
      <c r="AEF240" s="5"/>
      <c r="AEG240" s="5"/>
      <c r="AEH240" s="5"/>
      <c r="AEI240" s="5"/>
      <c r="AEJ240" s="5"/>
      <c r="AEK240" s="5"/>
      <c r="AEL240" s="5" t="str">
        <f>IF(COUNTA(ADR240:AEK240)=0, "", SUM(ADR240:AEK240))</f>
        <v/>
      </c>
      <c r="AEM240" s="8"/>
      <c r="AEN240" s="6"/>
      <c r="AEO240" s="6"/>
      <c r="AEP240" s="6"/>
      <c r="AEQ240" s="6"/>
      <c r="AER240" s="5"/>
      <c r="AES240" s="6"/>
      <c r="AET240" s="6"/>
      <c r="AEU240" s="6"/>
      <c r="AEV240" s="5"/>
      <c r="AEW240" s="5"/>
      <c r="AEX240" s="5"/>
      <c r="AEY240" s="5"/>
      <c r="AEZ240" s="5"/>
      <c r="AFA240" s="5"/>
      <c r="AFB240" s="5"/>
      <c r="AFC240" s="5"/>
      <c r="AFD240" s="5"/>
      <c r="AFE240" s="5"/>
      <c r="AFF240" s="5"/>
      <c r="AFG240" s="5"/>
      <c r="AFH240" s="5"/>
      <c r="AFI240" s="5"/>
      <c r="AFJ240" s="5"/>
      <c r="AFK240" s="5"/>
      <c r="AFL240" s="5"/>
      <c r="AFM240" s="5"/>
      <c r="AFN240" s="5"/>
      <c r="AFO240" s="5"/>
      <c r="AFP240" s="5"/>
      <c r="AFQ240" s="5"/>
      <c r="AFR240" s="5"/>
      <c r="AFS240" s="5"/>
      <c r="AFT240" s="5"/>
      <c r="AFU240" s="5"/>
      <c r="AFV240" s="5"/>
      <c r="AFW240" s="5"/>
      <c r="AFX240" s="5"/>
      <c r="AFY240" s="5"/>
      <c r="AFZ240" s="5"/>
      <c r="AGA240" s="5"/>
      <c r="AGB240" s="6"/>
      <c r="AGC240" s="5"/>
      <c r="AGD240" s="5"/>
      <c r="AGE240" s="5"/>
      <c r="AGF240" s="5"/>
      <c r="AGG240" s="5"/>
      <c r="AGM240" s="18"/>
      <c r="AGS240" s="6"/>
      <c r="AHG240" s="18"/>
      <c r="AHM240" s="6"/>
      <c r="AHN240" s="5"/>
      <c r="AHO240" s="5"/>
      <c r="AHP240" s="5"/>
      <c r="AHQ240" s="5"/>
      <c r="AHR240" s="5"/>
      <c r="AHS240" s="5"/>
      <c r="AHT240" s="5"/>
      <c r="AHU240" s="5"/>
      <c r="AHV240" s="5"/>
      <c r="AHW240" s="5"/>
      <c r="AHX240" s="5" t="str">
        <f>IF(COUNTBLANK(AHN240:AHW240)&gt;0, "", SUM(AHN240:AHW240))</f>
        <v/>
      </c>
      <c r="AHY240" s="5" t="str">
        <f>IF(COUNTBLANK(AHN240:AHW240)&gt;0, "", SUM(AHR240,AHW240))</f>
        <v/>
      </c>
      <c r="AHZ240" s="5" t="str">
        <f>IF(COUNTBLANK(AHN240:AHW240)&gt;0, "", SUM(AHP240,AHS240))</f>
        <v/>
      </c>
      <c r="AIA240" s="5" t="str">
        <f>IF(COUNTBLANK(AHN240:AHW240)&gt;0, "", SUM(AHT240,AHV240))</f>
        <v/>
      </c>
      <c r="AIB240" s="5" t="str">
        <f>IF(COUNTBLANK(AHN240:AHW240)&gt;0, "", SUM(AHQ240,AHU240))</f>
        <v/>
      </c>
      <c r="AIC240" s="5" t="str">
        <f>IF(COUNTBLANK(AHN240:AHW240)&gt;0, "", SUM(AHN240:AHO240))</f>
        <v/>
      </c>
      <c r="AID240" s="6"/>
      <c r="AIE240" s="5"/>
      <c r="AIF240" s="5"/>
      <c r="AIG240" s="5"/>
      <c r="AIH240" s="5"/>
      <c r="AII240" s="5"/>
      <c r="AIJ240" s="5"/>
      <c r="AIK240" s="5"/>
      <c r="AIL240" s="5"/>
      <c r="AIM240" s="5"/>
      <c r="AIN240" s="5"/>
      <c r="AIO240" s="5"/>
      <c r="AIP240" s="5"/>
      <c r="AIQ240" s="5"/>
      <c r="AIR240" s="5"/>
      <c r="AIS240" s="5"/>
      <c r="AIT240" s="5"/>
      <c r="AIU240" s="5"/>
      <c r="AIV240" s="5"/>
      <c r="AIW240" s="5"/>
      <c r="AIX240" s="5"/>
      <c r="AIY240" s="5"/>
      <c r="AIZ240" s="5"/>
      <c r="AJA240" s="5"/>
      <c r="AJB240" s="6"/>
      <c r="AJC240" s="5"/>
      <c r="AJD240" s="5"/>
      <c r="AJE240" s="5"/>
      <c r="AJF240" s="5"/>
      <c r="AJG240" s="5"/>
      <c r="AJH240" s="5"/>
      <c r="AJI240" s="5"/>
      <c r="AJJ240" s="5"/>
      <c r="AJK240" s="5"/>
      <c r="AJL240" s="5"/>
      <c r="AJM240" s="5" t="str">
        <f>IF(COUNTBLANK(AJC240:AJK240)&gt;0, "", SUM(AJC240:AJK240))</f>
        <v/>
      </c>
      <c r="AJN240" s="6"/>
      <c r="AJO240" s="5"/>
      <c r="AJP240" s="5"/>
      <c r="AJQ240" s="5"/>
      <c r="AJR240" s="5"/>
      <c r="AJS240" s="5"/>
      <c r="AJT240" s="5"/>
      <c r="AJU240" s="5"/>
      <c r="AJV240" s="5" t="str">
        <f>IF(COUNTBLANK(AJO240:AJU240)&gt;0, "", SUM(AJO240:AJU240))</f>
        <v/>
      </c>
    </row>
    <row r="241" spans="1:958" ht="14.25" customHeight="1"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7"/>
      <c r="AF241" s="6"/>
      <c r="AG241" s="8"/>
      <c r="AH241" s="8"/>
      <c r="AI241" s="8"/>
      <c r="AJ241" s="5"/>
      <c r="AK241" s="9"/>
      <c r="AL241" s="5"/>
      <c r="AM241" s="6"/>
      <c r="AN241" s="10"/>
      <c r="AO241" s="6"/>
      <c r="AP241" s="6"/>
      <c r="AQ241" s="5"/>
      <c r="AV241" s="5"/>
      <c r="AW241" s="5"/>
      <c r="AX241" s="5"/>
      <c r="AY241" s="5"/>
      <c r="AZ241" s="5" t="str">
        <f>IF(ISBLANK(AY241), "", IF(AY241&lt;=8, 1, IF(AY241&lt;=12, 2, 3)))</f>
        <v/>
      </c>
      <c r="BA241" s="5"/>
      <c r="BB241" s="5"/>
      <c r="BE241" s="5"/>
      <c r="BF241" s="5"/>
      <c r="BG241" s="5"/>
      <c r="BH241" s="6"/>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t="str">
        <f>IF(SUM(BI241:BQ241,BS241:BW241,BY241:CC241,CE241:CJ241)=0, "", SUM(BI241:BQ241,BS241:BW241,BY241:CC241,CE241:CJ241))</f>
        <v/>
      </c>
      <c r="CN241" s="5" t="str">
        <f>IF(SUM(CQ241, CR241, CS241, CT241, CU241)=0, "", IF(OR(CQ241&gt;=8, CR241&gt;=10, CS241&gt;=13, CT241&gt;=10, CU241&gt;=15), 1, 0))</f>
        <v/>
      </c>
      <c r="CO241" s="5" t="str">
        <f>IF(SUM(BI241:BJ241,BL241,BM241,BN241,BO241,BU241,CA241,CH241,CJ241)=0, "", SUM(BI241:BJ241,BL241,BM241,BN241,BO241,BU241,CA241,CH241,CJ241))</f>
        <v/>
      </c>
      <c r="CP241" s="5" t="str">
        <f>IF(SUM(BK241,BP241:BQ241,BS241:BT241,BV241:BW241,BY241:BZ241,CB241:CC241,CE241:CG241,CI241)=0, "", SUM(BK241,BP241:BQ241,BS241:BT241,BV241:BW241,BY241:BZ241,CB241:CC241,CE241:CG241,CI241))</f>
        <v/>
      </c>
      <c r="CQ241" s="5" t="str">
        <f>IF(SUM(CB241:CC241,CE241:CF241,CI241)=0, "", SUM(CB241:CC241,CE241:CF241,CI241))</f>
        <v/>
      </c>
      <c r="CR241" s="5" t="str">
        <f>IF(SUM(BQ241,BS241:BT241,BW241,BY241)=0, "", SUM(BQ241,BS241:BT241,BW241,BY241))</f>
        <v/>
      </c>
      <c r="CS241" s="5" t="str">
        <f>IF(SUM(BK241,BP241,BV241,BZ241,CG241)=0, "", SUM(BK241,BP241,BV241,BZ241,CG241))</f>
        <v/>
      </c>
      <c r="CT241" s="5" t="str">
        <f>IF(SUM(BI241:BJ241,BL241,BN241,CH241)=0, "", SUM(BI241:BJ241,BL241,BN241,CH241))</f>
        <v/>
      </c>
      <c r="CU241" s="5" t="str">
        <f>IF(SUM(BM241,BO241,BU241,CA241,CJ241)=0, "", SUM(BM241,BO241,BU241,CA241,CJ241))</f>
        <v/>
      </c>
      <c r="CV241" s="5" t="str">
        <f>IF(CQ241="", "", IF(CQ241&gt;=8, 1, 0))</f>
        <v/>
      </c>
      <c r="CW241" s="5" t="str">
        <f>IF(CR241="", "", IF(CR241&gt;=10, 1, 0))</f>
        <v/>
      </c>
      <c r="CX241" s="5" t="str">
        <f>IF(CS241="", "", IF(CS241&gt;=13, 1, 0))</f>
        <v/>
      </c>
      <c r="CY241" s="5" t="str">
        <f>IF(CT241="", "", IF(CT241&gt;=10, 1, 0))</f>
        <v/>
      </c>
      <c r="CZ241" s="5" t="str">
        <f>IF(CU241="", "", IF(CU241&gt;=15, 1, 0))</f>
        <v/>
      </c>
      <c r="DA241" s="5" t="str">
        <f>IF(AND(BR241="", BX241="", CD241=""), "", IF(BR241=5,1,0) + IF(BX241=5,1,0) + IF(CD241=5,1,0))</f>
        <v/>
      </c>
      <c r="DB241" s="6"/>
      <c r="DC241" s="5"/>
      <c r="DD241" s="13"/>
      <c r="DE241" s="5"/>
      <c r="DF241" s="13"/>
      <c r="DG241" s="5"/>
      <c r="DH241" s="13"/>
      <c r="DI241" s="5"/>
      <c r="DJ241" s="13"/>
      <c r="DK241" s="5"/>
      <c r="DL241" s="13"/>
      <c r="DM241" s="5"/>
      <c r="DN241" s="13"/>
      <c r="DO241" s="5"/>
      <c r="DP241" s="13"/>
      <c r="DQ241" s="5"/>
      <c r="DR241" s="13"/>
      <c r="DS241" s="5"/>
      <c r="DT241" s="13"/>
      <c r="DU241" s="5"/>
      <c r="DV241" s="13"/>
      <c r="DW241" s="5"/>
      <c r="DX241" s="13"/>
      <c r="DY241" s="5"/>
      <c r="DZ241" s="13"/>
      <c r="EA241" s="5"/>
      <c r="EB241" s="13"/>
      <c r="EC241" s="5"/>
      <c r="ED241" s="13"/>
      <c r="EE241" s="5"/>
      <c r="EF241" s="13"/>
      <c r="EG241" s="5"/>
      <c r="EH241" s="13"/>
      <c r="EI241" s="5"/>
      <c r="EJ241" s="13"/>
      <c r="EK241" s="5"/>
      <c r="EL241" s="5"/>
      <c r="EM241" s="5"/>
      <c r="EN241" s="6"/>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6"/>
      <c r="FM241" s="5"/>
      <c r="FN241" s="5"/>
      <c r="FO241" s="5"/>
      <c r="FP241" s="5"/>
      <c r="FQ241" s="5"/>
      <c r="FR241" s="5"/>
      <c r="FS241" s="14" t="str">
        <f>IF(COUNTBLANK(FM241:FR241)&gt;0, "", AVERAGE(FM241:FR241))</f>
        <v/>
      </c>
      <c r="FT241" s="6"/>
      <c r="FU241" s="5"/>
      <c r="FV241" s="5"/>
      <c r="FW241" s="5"/>
      <c r="FX241" s="5"/>
      <c r="FY241" s="5"/>
      <c r="FZ241" s="5"/>
      <c r="GA241" s="5"/>
      <c r="GB241" s="5"/>
      <c r="GC241" s="5"/>
      <c r="GD241" s="5"/>
      <c r="GE241" s="5" t="str">
        <f>IF(COUNTBLANK(FU241:GC241)&gt;0, "", SUM(FU241:GC241))</f>
        <v/>
      </c>
      <c r="GF241" s="6"/>
      <c r="GG241" s="5"/>
      <c r="GH241" s="5"/>
      <c r="GI241" s="5"/>
      <c r="GJ241" s="5"/>
      <c r="GK241" s="5"/>
      <c r="GL241" s="5"/>
      <c r="GM241" s="5"/>
      <c r="GN241" s="5" t="str">
        <f>IF(COUNTBLANK(GG241:GM241)&gt;0, "", SUM(GG241:GM241))</f>
        <v/>
      </c>
      <c r="GO241" s="6"/>
      <c r="GP241" s="5"/>
      <c r="GQ241" s="5"/>
      <c r="GR241" s="5"/>
      <c r="GS241" s="5"/>
      <c r="GT241" s="5"/>
      <c r="GU241" s="5"/>
      <c r="GV241" s="5"/>
      <c r="GW241" s="5"/>
      <c r="GX241" s="5"/>
      <c r="GY241" s="5"/>
      <c r="GZ241" s="5"/>
      <c r="HA241" s="5"/>
      <c r="HB241" s="5"/>
      <c r="HC241" s="5"/>
      <c r="HD241" s="5"/>
      <c r="HE241" s="5"/>
      <c r="HF241" s="5"/>
      <c r="HG241" s="5"/>
      <c r="HH241" s="5"/>
      <c r="HI241" s="5" t="str">
        <f>IF(COUNTBLANK(GQ241:HH241)&gt;0, "", SUM(GQ241:HH241))</f>
        <v/>
      </c>
      <c r="HJ241" s="6"/>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t="str">
        <f>IF(COUNTA(HK241:II241)=0, "", SUM(HK241,HL241,HN241,HO241,HP241,HU241,HV241,HX241,HZ241,IA241,IB241,IH241))</f>
        <v/>
      </c>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t="str">
        <f>IF(COUNTA(IL241:JJ241)=0, "", SUM(IL241,IM241,IO241,IP241,IQ241,IV241,IW241,IY241,JA241,JB241,JC241,JI241))</f>
        <v/>
      </c>
      <c r="JL241" s="5" t="str">
        <f>IF(COUNTA(IL241:JJ241)=0, "", SUM(IN241,IR241,IS241,IT241,IU241,IX241,IZ241,JD241,JE241,JF241,JG241,JH241,JJ241))</f>
        <v/>
      </c>
      <c r="JM241" s="6"/>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12"/>
      <c r="KY241" s="12"/>
      <c r="KZ241" s="12"/>
      <c r="LA241" s="12"/>
      <c r="LB241" s="12"/>
      <c r="LC241" s="12"/>
      <c r="LD241" s="12"/>
      <c r="LE241" s="6"/>
      <c r="LF241" s="5"/>
      <c r="LG241" s="5"/>
      <c r="LH241" s="5"/>
      <c r="LI241" s="5"/>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t="str">
        <f>IF(COUNTBLANK(LF241:MG241)&gt;0, "", AVERAGE(LF241:MG241))</f>
        <v/>
      </c>
      <c r="MI241" s="5" t="str">
        <f>IF(COUNTA(LF241:MG241)=0, "", AVERAGE(LG241,LS241,LT241,LU241,LV241,LW241,LY241,MA241,MB241))</f>
        <v/>
      </c>
      <c r="MJ241" s="5" t="str">
        <f>IF(COUNTA(LF241:MG241)=0, "", AVERAGE(LH241,LI241,LJ241,LK241,LM241,LO241,MD241,ME241))</f>
        <v/>
      </c>
      <c r="MK241" s="5" t="str">
        <f>IF(COUNTA(LF241:MG241)=0, "", AVERAGE(LL241,LP241,LQ241,LR241,MF241,MG241))</f>
        <v/>
      </c>
      <c r="ML241" s="6"/>
      <c r="MM241" s="5"/>
      <c r="MN241" s="5"/>
      <c r="MO241" s="5"/>
      <c r="MP241" s="5"/>
      <c r="MQ241" s="5"/>
      <c r="MR241" s="5"/>
      <c r="MS241" s="5"/>
      <c r="MT241" s="5"/>
      <c r="MU241" s="5"/>
      <c r="MV241" s="5"/>
      <c r="MW241" s="5"/>
      <c r="MX241" s="5"/>
      <c r="MY241" s="5"/>
      <c r="MZ241" s="5"/>
      <c r="NA241" s="5"/>
      <c r="NB241" s="5"/>
      <c r="NC241" s="5"/>
      <c r="ND241" s="5"/>
      <c r="NE241" s="5"/>
      <c r="NF241" s="5"/>
      <c r="NG241" s="5"/>
      <c r="NH241" s="6"/>
      <c r="NI241" s="5"/>
      <c r="NJ241" s="5"/>
      <c r="NK241" s="5"/>
      <c r="NL241" s="5"/>
      <c r="NM241" s="5"/>
      <c r="NN241" s="5"/>
      <c r="NO241" s="5"/>
      <c r="NP241" s="5"/>
      <c r="NQ241" s="5"/>
      <c r="NR241" s="5"/>
      <c r="NS241" s="5"/>
      <c r="NT241" s="5"/>
      <c r="NU241" s="5"/>
      <c r="NV241" s="5"/>
      <c r="NW241" s="5"/>
      <c r="NX241" s="5"/>
      <c r="NY241" s="5"/>
      <c r="NZ241" s="5"/>
      <c r="OA241" s="5"/>
      <c r="OB241" s="5"/>
      <c r="OC241" s="5"/>
      <c r="OD241" s="5"/>
      <c r="OE241" s="5"/>
      <c r="OF241" s="5"/>
      <c r="OG241" s="5"/>
      <c r="OH241" s="5"/>
      <c r="OI241" s="5"/>
      <c r="OJ241" s="5"/>
      <c r="OK241" s="5"/>
      <c r="OL241" s="5"/>
      <c r="OM241" s="5"/>
      <c r="ON241" s="5"/>
      <c r="OQ241" s="6"/>
      <c r="OR241" s="5"/>
      <c r="OS241" s="5"/>
      <c r="OT241" s="5"/>
      <c r="OU241" s="5"/>
      <c r="OV241" s="5"/>
      <c r="OW241" s="5"/>
      <c r="OX241" s="5"/>
      <c r="OY241" s="5"/>
      <c r="OZ241" s="5"/>
      <c r="PA241" s="5"/>
      <c r="PB241" s="5"/>
      <c r="PC241" s="5"/>
      <c r="PD241" s="5"/>
      <c r="PE241" s="5"/>
      <c r="PF241" s="5"/>
      <c r="PG241" s="5"/>
      <c r="PH241" s="5"/>
      <c r="PI241" s="5"/>
      <c r="PJ241" s="5"/>
      <c r="PK241" s="5"/>
      <c r="PL241" s="5"/>
      <c r="PM241" s="5"/>
      <c r="PN241" s="5"/>
      <c r="PO241" s="5"/>
      <c r="PP241" s="5"/>
      <c r="PQ241" s="5"/>
      <c r="PR241" s="5"/>
      <c r="PS241" s="5"/>
      <c r="PT241" s="5" t="str">
        <f>IF(COUNTBLANK(OR241:PS241)&gt;0, "", AVERAGE(OR241:PS241))</f>
        <v/>
      </c>
      <c r="PU241" s="5" t="str">
        <f>IF(COUNTA(OR241:PS241)=0, "", AVERAGE(OS241,PE241,PF241,PG241,PH241,PI241,PK241,PM241,PN241))</f>
        <v/>
      </c>
      <c r="PV241" s="5" t="str">
        <f>IF(COUNTA(OR241:PS241)=0, "", AVERAGE(OT241,OU241,OV241,OW241,OY241,PA241,PP241,PQ241))</f>
        <v/>
      </c>
      <c r="PW241" s="5" t="str">
        <f>IF(COUNTA(OR241:PS241)=0, "", AVERAGE(OX241,PB241,PC241,PD241,PR241,PS241))</f>
        <v/>
      </c>
      <c r="PX241" s="6"/>
      <c r="PY241" s="5"/>
      <c r="PZ241" s="5"/>
      <c r="QA241" s="5"/>
      <c r="QB241" s="5"/>
      <c r="QC241" s="5"/>
      <c r="QD241" s="5"/>
      <c r="QE241" s="5"/>
      <c r="QF241" s="5"/>
      <c r="QG241" s="5"/>
      <c r="QH241" s="5"/>
      <c r="QI241" s="5" t="str">
        <f>IF(COUNTBLANK(PY241:QG241)&gt;0, "", SUM(PY241:QG241))</f>
        <v/>
      </c>
      <c r="QJ241" s="6"/>
      <c r="QK241" s="5"/>
      <c r="QL241" s="5"/>
      <c r="QM241" s="5"/>
      <c r="QN241" s="5"/>
      <c r="QO241" s="5"/>
      <c r="QP241" s="5"/>
      <c r="QQ241" s="5"/>
      <c r="QR241" s="5"/>
      <c r="QS241" s="5"/>
      <c r="QT241" s="5"/>
      <c r="QU241" s="5" t="str">
        <f>IF(COUNTBLANK(QK241:QS241)&gt;0, "", SUM(QK241:QS241))</f>
        <v/>
      </c>
      <c r="QV241" s="6"/>
      <c r="QW241" s="5"/>
      <c r="QX241" s="5"/>
      <c r="QY241" s="5"/>
      <c r="QZ241" s="5"/>
      <c r="RA241" s="5"/>
      <c r="RB241" s="5"/>
      <c r="RC241" s="5"/>
      <c r="RD241" s="5"/>
      <c r="RE241" s="5"/>
      <c r="RF241" s="5"/>
      <c r="RG241" s="5" t="str">
        <f>IF(COUNTBLANK(QW241:RE241)&gt;0, "", SUM(QW241:RE241))</f>
        <v/>
      </c>
      <c r="RH241" s="6"/>
      <c r="RI241" s="5"/>
      <c r="RJ241" s="5"/>
      <c r="RK241" s="5"/>
      <c r="RL241" s="5"/>
      <c r="RM241" s="5"/>
      <c r="RN241" s="5"/>
      <c r="RO241" s="5"/>
      <c r="RP241" s="5" t="str">
        <f>IF(COUNTBLANK(RI241:RO241)&gt;0, "", SUM(RI241:RO241))</f>
        <v/>
      </c>
      <c r="RQ241" s="6"/>
      <c r="RR241" s="5"/>
      <c r="RS241" s="5"/>
      <c r="RT241" s="5"/>
      <c r="RU241" s="5"/>
      <c r="RV241" s="5"/>
      <c r="RW241" s="5"/>
      <c r="RX241" s="5"/>
      <c r="RY241" s="5" t="str">
        <f>IF(COUNTBLANK(RR241:RX241)&gt;0, "", SUM(RR241:RX241))</f>
        <v/>
      </c>
      <c r="RZ241" s="6"/>
      <c r="SA241" s="5"/>
      <c r="SB241" s="5"/>
      <c r="SC241" s="5"/>
      <c r="SD241" s="5"/>
      <c r="SE241" s="5"/>
      <c r="SF241" s="5"/>
      <c r="SG241" s="5"/>
      <c r="SH241" s="5" t="str">
        <f>IF(COUNTBLANK(SA241:SG241)&gt;0, "", SUM(SA241:SG241))</f>
        <v/>
      </c>
      <c r="SI241" s="6"/>
      <c r="SJ241" s="5"/>
      <c r="SK241" s="5"/>
      <c r="SL241" s="5"/>
      <c r="SM241" s="5"/>
      <c r="SN241" s="5"/>
      <c r="SO241" s="5"/>
      <c r="SP241" s="5"/>
      <c r="SQ241" s="5"/>
      <c r="SR241" s="5"/>
      <c r="SS241" s="5"/>
      <c r="ST241" s="5"/>
      <c r="SU241" s="5"/>
      <c r="SV241" s="5"/>
      <c r="SW241" s="5"/>
      <c r="SX241" s="5"/>
      <c r="SY241" s="5"/>
      <c r="SZ241" s="5"/>
      <c r="TA241" s="5"/>
      <c r="TB241" s="5"/>
      <c r="TC241" s="5" t="str">
        <f>IF(COUNTBLANK(SJ241:TB241)&gt;0, "", SUM(SJ241:TB241))</f>
        <v/>
      </c>
      <c r="TD241" s="5" t="str">
        <f>IF(COUNTBLANK(SJ241:TB241)&gt;0, "", SUM(SL241,SO241,SR241,SS241,ST241,SU241,SV241,SX241,SY241,TB241))</f>
        <v/>
      </c>
      <c r="TE241" s="5" t="str">
        <f>IF(COUNTBLANK(SJ241:TB241)&gt;0, "", SUM(SJ241,SK241,SM241,SN241,SQ241,SW241,SZ241,TA241))</f>
        <v/>
      </c>
      <c r="TF241" s="6"/>
      <c r="TG241" s="5"/>
      <c r="TH241" s="5"/>
      <c r="TI241" s="5"/>
      <c r="TJ241" s="5"/>
      <c r="TK241" s="5"/>
      <c r="TL241" s="5"/>
      <c r="TM241" s="5"/>
      <c r="TN241" s="5"/>
      <c r="TO241" s="5"/>
      <c r="TP241" s="5"/>
      <c r="TQ241" s="5"/>
      <c r="TR241" s="5"/>
      <c r="TS241" s="5"/>
      <c r="TT241" s="5"/>
      <c r="TU241" s="5"/>
      <c r="TV241" s="5"/>
      <c r="TW241" s="5"/>
      <c r="TX241" s="5"/>
      <c r="TY241" s="5"/>
      <c r="TZ241" s="5" t="str">
        <f>IF(COUNTBLANK(TG241:TY241)&gt;0, "", SUM(TG241:TY241))</f>
        <v/>
      </c>
      <c r="UA241" s="5" t="str">
        <f>IF(COUNTBLANK(TG241:TY241)&gt;0, "", SUM(TI241,TL241,TO241,TP241,TQ241,TR241,TS241,TU241,TV241,TY241))</f>
        <v/>
      </c>
      <c r="UB241" s="5" t="str">
        <f>IF(COUNTBLANK(TG241:TY241)&gt;0, "", SUM(TG241,TH241,TJ241,TK241,TN241,TT241,TW241,TX241))</f>
        <v/>
      </c>
      <c r="UC241" s="6"/>
      <c r="UD241" s="5"/>
      <c r="UE241" s="5"/>
      <c r="UF241" s="5"/>
      <c r="UG241" s="5"/>
      <c r="UH241" s="5"/>
      <c r="UI241" s="5"/>
      <c r="UJ241" s="5"/>
      <c r="UK241" s="5"/>
      <c r="UL241" s="5"/>
      <c r="UM241" s="5"/>
      <c r="UN241" s="5"/>
      <c r="UO241" s="5"/>
      <c r="UP241" s="5"/>
      <c r="UQ241" s="5"/>
      <c r="UR241" s="5"/>
      <c r="US241" s="5"/>
      <c r="UT241" s="5"/>
      <c r="UU241" s="5"/>
      <c r="UV241" s="5"/>
      <c r="UW241" s="5" t="str">
        <f>IF(COUNTBLANK(UD241:UV241)&gt;0, "", SUM(UD241:UV241))</f>
        <v/>
      </c>
      <c r="UX241" s="5" t="str">
        <f>IF(COUNTBLANK(UD241:UV241)&gt;0, "", SUM(UF241,UI241,UL241,UM241,UN241,UO241,UP241,UR241,US241,UV241))</f>
        <v/>
      </c>
      <c r="UY241" s="5" t="str">
        <f>IF(COUNTBLANK(UD241:UV241)&gt;0, "", SUM(UD241,UE241,UG241,UH241,UK241,UQ241,UT241,UU241))</f>
        <v/>
      </c>
      <c r="UZ241" s="6"/>
      <c r="VA241" s="6"/>
      <c r="VB241" s="5"/>
      <c r="VC241" s="5"/>
      <c r="VE241" s="5"/>
      <c r="VF241" s="5"/>
      <c r="VG241" s="5"/>
      <c r="VH241" s="5"/>
      <c r="VI241" s="5"/>
      <c r="VK241" s="5"/>
      <c r="VL241" s="5"/>
      <c r="VN241" s="6"/>
      <c r="VO241" s="5"/>
      <c r="VP241" s="5"/>
      <c r="VQ241" s="5"/>
      <c r="VR241" s="5"/>
      <c r="VS241" s="5"/>
      <c r="VT241" s="5"/>
      <c r="VU241" s="5"/>
      <c r="VV241" s="5"/>
      <c r="VW241" s="5"/>
      <c r="VX241" s="5"/>
      <c r="VY241" s="5"/>
      <c r="VZ241" s="5"/>
      <c r="WA241" s="5"/>
      <c r="WB241" s="5"/>
      <c r="WC241" s="5"/>
      <c r="WD241" s="5"/>
      <c r="WE241" s="5"/>
      <c r="WF241" s="5"/>
      <c r="WG241" s="5"/>
      <c r="WH241" s="5"/>
      <c r="WI241" s="5"/>
      <c r="WJ241" s="5"/>
      <c r="WK241" s="5"/>
      <c r="WL241" s="5"/>
      <c r="WM241" s="5"/>
      <c r="WN241" s="5"/>
      <c r="WO241" s="5"/>
      <c r="WP241" s="5"/>
      <c r="WQ241" s="5"/>
      <c r="WR241" s="5" t="str">
        <f>IF(COUNTBLANK(VO241:WQ241)&gt;0, "", SUM(VQ241:WJ241))</f>
        <v/>
      </c>
      <c r="WS241" s="5" t="str">
        <f>IF(COUNTBLANK(VO241:WQ241)&gt;0, "", SUM(VQ241:VZ241))</f>
        <v/>
      </c>
      <c r="WT241" s="5" t="str">
        <f>IF(COUNTBLANK(VO241:WQ241)&gt;0, "", SUM(WA241:WL241))</f>
        <v/>
      </c>
      <c r="WU241" s="5" t="str">
        <f>IF(COUNTBLANK(VO241:WQ241)&gt;0, "", SUM(WK241:WL241))</f>
        <v/>
      </c>
      <c r="WV241" s="5"/>
      <c r="WW241" s="5" t="str">
        <f>IF(COUNTBLANK(VO241:WQ241)&gt;0, "", SUM(VQ241:VU241))</f>
        <v/>
      </c>
      <c r="WX241" s="5" t="str">
        <f>IF(COUNTBLANK(VO241:WQ241)&gt;0, "", SUM(VV241:VW241))</f>
        <v/>
      </c>
      <c r="WY241" s="5" t="str">
        <f>IF(COUNTBLANK(VO241:WQ241)&gt;0, "", SUM(VX241:WD241))</f>
        <v/>
      </c>
      <c r="WZ241" s="5" t="str">
        <f>IF(COUNTBLANK(VO241:WQ241)&gt;0, "", SUM(WE241:WJ241))</f>
        <v/>
      </c>
      <c r="XA241" s="6"/>
      <c r="XB241" s="5"/>
      <c r="XC241" s="5"/>
      <c r="XD241" s="5"/>
      <c r="XE241" s="5"/>
      <c r="XF241" s="5"/>
      <c r="XG241" s="5"/>
      <c r="XH241" s="5"/>
      <c r="XI241" s="5"/>
      <c r="XJ241" s="5"/>
      <c r="XK241" s="5"/>
      <c r="XL241" s="5" t="str">
        <f>IF(COUNTBLANK(XB241:XJ241)&gt;0, "", SUM(XB241:XJ241))</f>
        <v/>
      </c>
      <c r="XM241" s="6"/>
      <c r="XN241" s="5"/>
      <c r="XO241" s="5"/>
      <c r="XP241" s="5"/>
      <c r="XQ241" s="5"/>
      <c r="XR241" s="5"/>
      <c r="XS241" s="5"/>
      <c r="XT241" s="5"/>
      <c r="XU241" s="5" t="str">
        <f>IF(COUNTBLANK(XN241:XT241)&gt;0, "", SUM(XN241:XT241))</f>
        <v/>
      </c>
      <c r="XV241" s="6"/>
      <c r="XW241" s="5"/>
      <c r="XX241" s="5"/>
      <c r="XY241" s="5"/>
      <c r="XZ241" s="5"/>
      <c r="YA241" s="5"/>
      <c r="YB241" s="5"/>
      <c r="YC241" s="5"/>
      <c r="YD241" s="5"/>
      <c r="YE241" s="5"/>
      <c r="YF241" s="5"/>
      <c r="YG241" s="5"/>
      <c r="YH241" s="5"/>
      <c r="YI241" s="5"/>
      <c r="YJ241" s="5"/>
      <c r="YK241" s="5"/>
      <c r="YL241" s="5"/>
      <c r="YM241" s="5"/>
      <c r="YN241" s="5"/>
      <c r="YO241" s="5"/>
      <c r="YP241" s="12" t="str">
        <f>IF(COUNTBLANK(XW241:YO241)&gt;0, "", SUM(XW241:YO241))</f>
        <v/>
      </c>
      <c r="YQ241" s="12" t="str">
        <f>IF(COUNTBLANK(XW241:YO241)&gt;0, "", SUM(XY241,YC241,YD241,YE241,YJ241,YK241,YL241,YM241))</f>
        <v/>
      </c>
      <c r="YR241" s="12" t="str">
        <f>IF(COUNTBLANK(XW241:YO241)&gt;0, "", SUM(YF241:YH241))</f>
        <v/>
      </c>
      <c r="YS241" s="12" t="str">
        <f>IF(COUNTBLANK(XW241:YO241)&gt;0, "", SUM(XW241,XX241,YB241))</f>
        <v/>
      </c>
      <c r="YT241" s="12" t="str">
        <f>IF(COUNTBLANK(XW241:YO241)&gt;0, "", SUM(XZ241,YA241,YI241,YN241,YO241))</f>
        <v/>
      </c>
      <c r="YU241" s="12" t="str">
        <f>IF(COUNTBLANK(XW241:YO241)&gt;0, "", SUM(XY241,XZ241,YA241,YB241,YC241,YF241,YJ241,YN241,YO241))</f>
        <v/>
      </c>
      <c r="YV241" s="12" t="str">
        <f>IF(COUNTBLANK(XW241:YO241)&gt;0, "", SUM(XW241,XX241,YK241,YL241,YM241))</f>
        <v/>
      </c>
      <c r="YW241" s="12" t="str">
        <f>IF(COUNTBLANK(XW241:YO241)&gt;0, "", SUM(YD241,YE241,YG241,YH241,YI241))</f>
        <v/>
      </c>
      <c r="YX241" s="6"/>
      <c r="YY241" s="5"/>
      <c r="YZ241" s="5"/>
      <c r="ZA241" s="5"/>
      <c r="ZB241" s="5"/>
      <c r="ZC241" s="5"/>
      <c r="ZD241" s="5"/>
      <c r="ZE241" s="5"/>
      <c r="ZF241" s="5"/>
      <c r="ZG241" s="5"/>
      <c r="ZH241" s="5"/>
      <c r="ZI241" s="5"/>
      <c r="ZJ241" s="5"/>
      <c r="ZK241" s="5"/>
      <c r="ZL241" s="5"/>
      <c r="ZM241" s="5"/>
      <c r="ZN241" s="5"/>
      <c r="ZO241" s="5"/>
      <c r="ZP241" s="5"/>
      <c r="ZQ241" s="5"/>
      <c r="ZR241" s="5"/>
      <c r="ZS241" s="5"/>
      <c r="ZT241" s="5"/>
      <c r="ZU241" s="5"/>
      <c r="ZV241" s="5"/>
      <c r="ZW241" s="5"/>
      <c r="ZX241" s="5"/>
      <c r="ZY241" s="5"/>
      <c r="ZZ241" s="5"/>
      <c r="AAA241" s="5" t="str">
        <f>IF(COUNTBLANK(YY241:ZZ241)&gt;0, "", AVERAGE(YY241:ZZ241))</f>
        <v/>
      </c>
      <c r="AAB241" s="5" t="str">
        <f>IF(COUNTA(YY241:ZZ241)=0, "", AVERAGE(YZ241,ZL241,ZM241,ZN241,ZO241,ZP241,ZR241,ZT241,ZU241))</f>
        <v/>
      </c>
      <c r="AAC241" s="5" t="str">
        <f>IF(COUNTA(YY241:ZZ241)=0, "", AVERAGE(ZA241,ZB241,ZC241,ZD241,ZF241,ZH241,ZW241,ZX241))</f>
        <v/>
      </c>
      <c r="AAD241" s="5" t="str">
        <f>IF(COUNTA(YY241:ZZ241)=0, "", AVERAGE(ZE241,ZI241,ZJ241,ZK241,ZY241,ZZ241))</f>
        <v/>
      </c>
      <c r="AAE241" s="6"/>
      <c r="AAF241" s="5"/>
      <c r="AAG241" s="5"/>
      <c r="AAH241" s="5"/>
      <c r="AAI241" s="5"/>
      <c r="AAJ241" s="5"/>
      <c r="AAK241" s="5"/>
      <c r="AAL241" s="5"/>
      <c r="AAM241" s="5"/>
      <c r="AAN241" s="5"/>
      <c r="AAO241" s="5"/>
      <c r="AAP241" s="5"/>
      <c r="AAQ241" s="5"/>
      <c r="AAR241" s="5"/>
      <c r="AAS241" s="5"/>
      <c r="AAT241" s="5"/>
      <c r="AAU241" s="5"/>
      <c r="AAV241" s="5"/>
      <c r="AAW241" s="5"/>
      <c r="AAX241" s="5"/>
      <c r="AAY241" s="5"/>
      <c r="AAZ241" s="5"/>
      <c r="ABA241" s="5"/>
      <c r="ABB241" s="5"/>
      <c r="ABC241" s="5"/>
      <c r="ABD241" s="5"/>
      <c r="ABE241" s="5"/>
      <c r="ABF241" s="5"/>
      <c r="ABG241" s="5"/>
      <c r="ABH241" s="5"/>
      <c r="ABI241" s="5"/>
      <c r="ABJ241" s="5"/>
      <c r="ABK241" s="5"/>
      <c r="ABL241" s="5"/>
      <c r="ABM241" s="5"/>
      <c r="ABN241" s="5"/>
      <c r="ABO241" s="5"/>
      <c r="ABP241" s="5"/>
      <c r="ABQ241" s="5"/>
      <c r="ABR241" s="5"/>
      <c r="ABS241" s="5"/>
      <c r="ABT241" s="5"/>
      <c r="ABU241" s="5"/>
      <c r="ABV241" s="5"/>
      <c r="ABW241" s="5"/>
      <c r="ABX241" s="5"/>
      <c r="ABY241" s="6"/>
      <c r="ABZ241" s="5"/>
      <c r="ACA241" s="5"/>
      <c r="ACB241" s="5"/>
      <c r="ACC241" s="5"/>
      <c r="ACD241" s="5"/>
      <c r="ACE241" s="5"/>
      <c r="ACF241" s="5"/>
      <c r="ACG241" s="5"/>
      <c r="ACH241" s="5"/>
      <c r="ACI241" s="5"/>
      <c r="ACJ241" s="5"/>
      <c r="ACK241" s="5"/>
      <c r="ACL241" s="5"/>
      <c r="ACM241" s="5"/>
      <c r="ACN241" s="5"/>
      <c r="ACO241" s="5"/>
      <c r="ACP241" s="5"/>
      <c r="ACQ241" s="5"/>
      <c r="ACR241" s="5"/>
      <c r="ACS241" s="5"/>
      <c r="ACT241" s="5"/>
      <c r="ACU241" s="5"/>
      <c r="ACV241" s="5"/>
      <c r="ACW241" s="5"/>
      <c r="ACX241" s="5"/>
      <c r="ACY241" s="5"/>
      <c r="ACZ241" s="5"/>
      <c r="ADA241" s="5"/>
      <c r="ADB241" s="5"/>
      <c r="ADC241" s="5"/>
      <c r="ADD241" s="5"/>
      <c r="ADE241" s="5"/>
      <c r="ADF241" s="5"/>
      <c r="ADG241" s="5"/>
      <c r="ADH241" s="5"/>
      <c r="ADI241" s="5"/>
      <c r="ADJ241" s="5"/>
      <c r="ADK241" s="5"/>
      <c r="ADL241" s="5"/>
      <c r="ADM241" s="5"/>
      <c r="ADN241" s="5"/>
      <c r="ADO241" s="5"/>
      <c r="ADP241" s="5"/>
      <c r="ADQ241" s="6"/>
      <c r="ADR241" s="5"/>
      <c r="ADS241" s="5"/>
      <c r="ADT241" s="5"/>
      <c r="ADU241" s="5"/>
      <c r="ADV241" s="5"/>
      <c r="ADW241" s="5"/>
      <c r="ADX241" s="5"/>
      <c r="ADY241" s="5"/>
      <c r="ADZ241" s="5"/>
      <c r="AEA241" s="5"/>
      <c r="AEB241" s="5"/>
      <c r="AEC241" s="5"/>
      <c r="AED241" s="5"/>
      <c r="AEE241" s="5"/>
      <c r="AEF241" s="5"/>
      <c r="AEG241" s="5"/>
      <c r="AEH241" s="5"/>
      <c r="AEI241" s="5"/>
      <c r="AEJ241" s="5"/>
      <c r="AEK241" s="5"/>
      <c r="AEL241" s="5" t="str">
        <f>IF(COUNTA(ADR241:AEK241)=0, "", SUM(ADR241:AEK241))</f>
        <v/>
      </c>
      <c r="AEM241" s="8"/>
      <c r="AEN241" s="6"/>
      <c r="AEO241" s="6"/>
      <c r="AEP241" s="6"/>
      <c r="AEQ241" s="6"/>
      <c r="AER241" s="5"/>
      <c r="AES241" s="6"/>
      <c r="AET241" s="6"/>
      <c r="AEU241" s="6"/>
      <c r="AEV241" s="5"/>
      <c r="AEW241" s="5"/>
      <c r="AEX241" s="5"/>
      <c r="AEY241" s="5"/>
      <c r="AEZ241" s="5"/>
      <c r="AFA241" s="5"/>
      <c r="AFB241" s="5"/>
      <c r="AFC241" s="5"/>
      <c r="AFD241" s="5"/>
      <c r="AFE241" s="5"/>
      <c r="AFF241" s="5"/>
      <c r="AFG241" s="5"/>
      <c r="AFH241" s="5"/>
      <c r="AFI241" s="5"/>
      <c r="AFJ241" s="5"/>
      <c r="AFK241" s="5"/>
      <c r="AFL241" s="5"/>
      <c r="AFM241" s="5"/>
      <c r="AFN241" s="5"/>
      <c r="AFO241" s="5"/>
      <c r="AFP241" s="5"/>
      <c r="AFQ241" s="5"/>
      <c r="AFR241" s="5"/>
      <c r="AFS241" s="5"/>
      <c r="AFT241" s="5"/>
      <c r="AFU241" s="5"/>
      <c r="AFV241" s="5"/>
      <c r="AFW241" s="5"/>
      <c r="AFX241" s="5"/>
      <c r="AFY241" s="5"/>
      <c r="AFZ241" s="5"/>
      <c r="AGA241" s="5"/>
      <c r="AGB241" s="6"/>
      <c r="AGC241" s="5"/>
      <c r="AGD241" s="5"/>
      <c r="AGE241" s="5"/>
      <c r="AGF241" s="5"/>
      <c r="AGG241" s="5"/>
      <c r="AGM241" s="18"/>
      <c r="AGS241" s="6"/>
      <c r="AHG241" s="18"/>
      <c r="AHM241" s="6"/>
      <c r="AHN241" s="5"/>
      <c r="AHO241" s="5"/>
      <c r="AHP241" s="5"/>
      <c r="AHQ241" s="5"/>
      <c r="AHR241" s="5"/>
      <c r="AHS241" s="5"/>
      <c r="AHT241" s="5"/>
      <c r="AHU241" s="5"/>
      <c r="AHV241" s="5"/>
      <c r="AHW241" s="5"/>
      <c r="AHX241" s="5" t="str">
        <f>IF(COUNTBLANK(AHN241:AHW241)&gt;0, "", SUM(AHN241:AHW241))</f>
        <v/>
      </c>
      <c r="AHY241" s="5" t="str">
        <f>IF(COUNTBLANK(AHN241:AHW241)&gt;0, "", SUM(AHR241,AHW241))</f>
        <v/>
      </c>
      <c r="AHZ241" s="5" t="str">
        <f>IF(COUNTBLANK(AHN241:AHW241)&gt;0, "", SUM(AHP241,AHS241))</f>
        <v/>
      </c>
      <c r="AIA241" s="5" t="str">
        <f>IF(COUNTBLANK(AHN241:AHW241)&gt;0, "", SUM(AHT241,AHV241))</f>
        <v/>
      </c>
      <c r="AIB241" s="5" t="str">
        <f>IF(COUNTBLANK(AHN241:AHW241)&gt;0, "", SUM(AHQ241,AHU241))</f>
        <v/>
      </c>
      <c r="AIC241" s="5" t="str">
        <f>IF(COUNTBLANK(AHN241:AHW241)&gt;0, "", SUM(AHN241:AHO241))</f>
        <v/>
      </c>
      <c r="AID241" s="6"/>
      <c r="AIE241" s="5"/>
      <c r="AIF241" s="5"/>
      <c r="AIG241" s="5"/>
      <c r="AIH241" s="5"/>
      <c r="AII241" s="5"/>
      <c r="AIJ241" s="5"/>
      <c r="AIK241" s="5"/>
      <c r="AIL241" s="5"/>
      <c r="AIM241" s="5"/>
      <c r="AIN241" s="5"/>
      <c r="AIO241" s="5"/>
      <c r="AIP241" s="5"/>
      <c r="AIQ241" s="5"/>
      <c r="AIR241" s="5"/>
      <c r="AIS241" s="5"/>
      <c r="AIT241" s="5"/>
      <c r="AIU241" s="5"/>
      <c r="AIV241" s="5"/>
      <c r="AIW241" s="5"/>
      <c r="AIX241" s="5"/>
      <c r="AIY241" s="5"/>
      <c r="AIZ241" s="5"/>
      <c r="AJA241" s="5"/>
      <c r="AJB241" s="6"/>
      <c r="AJC241" s="5"/>
      <c r="AJD241" s="5"/>
      <c r="AJE241" s="5"/>
      <c r="AJF241" s="5"/>
      <c r="AJG241" s="5"/>
      <c r="AJH241" s="5"/>
      <c r="AJI241" s="5"/>
      <c r="AJJ241" s="5"/>
      <c r="AJK241" s="5"/>
      <c r="AJL241" s="5"/>
      <c r="AJM241" s="5" t="str">
        <f>IF(COUNTBLANK(AJC241:AJK241)&gt;0, "", SUM(AJC241:AJK241))</f>
        <v/>
      </c>
      <c r="AJN241" s="6"/>
      <c r="AJO241" s="5"/>
      <c r="AJP241" s="5"/>
      <c r="AJQ241" s="5"/>
      <c r="AJR241" s="5"/>
      <c r="AJS241" s="5"/>
      <c r="AJT241" s="5"/>
      <c r="AJU241" s="5"/>
      <c r="AJV241" s="5" t="str">
        <f>IF(COUNTBLANK(AJO241:AJU241)&gt;0, "", SUM(AJO241:AJU241))</f>
        <v/>
      </c>
    </row>
    <row r="242" spans="1:958" ht="14.25" customHeight="1"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7"/>
      <c r="AF242" s="6"/>
      <c r="AG242" s="8"/>
      <c r="AH242" s="8"/>
      <c r="AI242" s="8"/>
      <c r="AJ242" s="5"/>
      <c r="AK242" s="9"/>
      <c r="AL242" s="5"/>
      <c r="AM242" s="6"/>
      <c r="AN242" s="10"/>
      <c r="AO242" s="6"/>
      <c r="AP242" s="6"/>
      <c r="AQ242" s="5"/>
      <c r="AV242" s="5"/>
      <c r="AW242" s="5"/>
      <c r="AX242" s="5"/>
      <c r="AY242" s="5"/>
      <c r="AZ242" s="5" t="str">
        <f>IF(ISBLANK(AY242), "", IF(AY242&lt;=8, 1, IF(AY242&lt;=12, 2, 3)))</f>
        <v/>
      </c>
      <c r="BA242" s="5"/>
      <c r="BB242" s="5"/>
      <c r="BE242" s="5"/>
      <c r="BF242" s="5"/>
      <c r="BG242" s="5"/>
      <c r="BH242" s="6"/>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t="str">
        <f>IF(SUM(BI242:BQ242,BS242:BW242,BY242:CC242,CE242:CJ242)=0, "", SUM(BI242:BQ242,BS242:BW242,BY242:CC242,CE242:CJ242))</f>
        <v/>
      </c>
      <c r="CN242" s="5" t="str">
        <f>IF(SUM(CQ242, CR242, CS242, CT242, CU242)=0, "", IF(OR(CQ242&gt;=8, CR242&gt;=10, CS242&gt;=13, CT242&gt;=10, CU242&gt;=15), 1, 0))</f>
        <v/>
      </c>
      <c r="CO242" s="5" t="str">
        <f>IF(SUM(BI242:BJ242,BL242,BM242,BN242,BO242,BU242,CA242,CH242,CJ242)=0, "", SUM(BI242:BJ242,BL242,BM242,BN242,BO242,BU242,CA242,CH242,CJ242))</f>
        <v/>
      </c>
      <c r="CP242" s="5" t="str">
        <f>IF(SUM(BK242,BP242:BQ242,BS242:BT242,BV242:BW242,BY242:BZ242,CB242:CC242,CE242:CG242,CI242)=0, "", SUM(BK242,BP242:BQ242,BS242:BT242,BV242:BW242,BY242:BZ242,CB242:CC242,CE242:CG242,CI242))</f>
        <v/>
      </c>
      <c r="CQ242" s="5" t="str">
        <f>IF(SUM(CB242:CC242,CE242:CF242,CI242)=0, "", SUM(CB242:CC242,CE242:CF242,CI242))</f>
        <v/>
      </c>
      <c r="CR242" s="5" t="str">
        <f>IF(SUM(BQ242,BS242:BT242,BW242,BY242)=0, "", SUM(BQ242,BS242:BT242,BW242,BY242))</f>
        <v/>
      </c>
      <c r="CS242" s="5" t="str">
        <f>IF(SUM(BK242,BP242,BV242,BZ242,CG242)=0, "", SUM(BK242,BP242,BV242,BZ242,CG242))</f>
        <v/>
      </c>
      <c r="CT242" s="5" t="str">
        <f>IF(SUM(BI242:BJ242,BL242,BN242,CH242)=0, "", SUM(BI242:BJ242,BL242,BN242,CH242))</f>
        <v/>
      </c>
      <c r="CU242" s="5" t="str">
        <f>IF(SUM(BM242,BO242,BU242,CA242,CJ242)=0, "", SUM(BM242,BO242,BU242,CA242,CJ242))</f>
        <v/>
      </c>
      <c r="CV242" s="5" t="str">
        <f>IF(CQ242="", "", IF(CQ242&gt;=8, 1, 0))</f>
        <v/>
      </c>
      <c r="CW242" s="5" t="str">
        <f>IF(CR242="", "", IF(CR242&gt;=10, 1, 0))</f>
        <v/>
      </c>
      <c r="CX242" s="5" t="str">
        <f>IF(CS242="", "", IF(CS242&gt;=13, 1, 0))</f>
        <v/>
      </c>
      <c r="CY242" s="5" t="str">
        <f>IF(CT242="", "", IF(CT242&gt;=10, 1, 0))</f>
        <v/>
      </c>
      <c r="CZ242" s="5" t="str">
        <f>IF(CU242="", "", IF(CU242&gt;=15, 1, 0))</f>
        <v/>
      </c>
      <c r="DA242" s="5" t="str">
        <f>IF(AND(BR242="", BX242="", CD242=""), "", IF(BR242=5,1,0) + IF(BX242=5,1,0) + IF(CD242=5,1,0))</f>
        <v/>
      </c>
      <c r="DB242" s="6"/>
      <c r="DC242" s="5"/>
      <c r="DD242" s="13"/>
      <c r="DE242" s="5"/>
      <c r="DF242" s="13"/>
      <c r="DG242" s="5"/>
      <c r="DH242" s="13"/>
      <c r="DI242" s="5"/>
      <c r="DJ242" s="13"/>
      <c r="DK242" s="5"/>
      <c r="DL242" s="13"/>
      <c r="DM242" s="5"/>
      <c r="DN242" s="13"/>
      <c r="DO242" s="5"/>
      <c r="DP242" s="13"/>
      <c r="DQ242" s="5"/>
      <c r="DR242" s="13"/>
      <c r="DS242" s="5"/>
      <c r="DT242" s="13"/>
      <c r="DU242" s="5"/>
      <c r="DV242" s="13"/>
      <c r="DW242" s="5"/>
      <c r="DX242" s="13"/>
      <c r="DY242" s="5"/>
      <c r="DZ242" s="13"/>
      <c r="EA242" s="5"/>
      <c r="EB242" s="13"/>
      <c r="EC242" s="5"/>
      <c r="ED242" s="13"/>
      <c r="EE242" s="5"/>
      <c r="EF242" s="13"/>
      <c r="EG242" s="5"/>
      <c r="EH242" s="13"/>
      <c r="EI242" s="5"/>
      <c r="EJ242" s="13"/>
      <c r="EK242" s="5"/>
      <c r="EL242" s="5"/>
      <c r="EM242" s="5"/>
      <c r="EN242" s="6"/>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6"/>
      <c r="FM242" s="5"/>
      <c r="FN242" s="5"/>
      <c r="FO242" s="5"/>
      <c r="FP242" s="5"/>
      <c r="FQ242" s="5"/>
      <c r="FR242" s="5"/>
      <c r="FS242" s="14" t="str">
        <f>IF(COUNTBLANK(FM242:FR242)&gt;0, "", AVERAGE(FM242:FR242))</f>
        <v/>
      </c>
      <c r="FT242" s="6"/>
      <c r="FU242" s="5"/>
      <c r="FV242" s="5"/>
      <c r="FW242" s="5"/>
      <c r="FX242" s="5"/>
      <c r="FY242" s="5"/>
      <c r="FZ242" s="5"/>
      <c r="GA242" s="5"/>
      <c r="GB242" s="5"/>
      <c r="GC242" s="5"/>
      <c r="GD242" s="5"/>
      <c r="GE242" s="5" t="str">
        <f>IF(COUNTBLANK(FU242:GC242)&gt;0, "", SUM(FU242:GC242))</f>
        <v/>
      </c>
      <c r="GF242" s="6"/>
      <c r="GG242" s="5"/>
      <c r="GH242" s="5"/>
      <c r="GI242" s="5"/>
      <c r="GJ242" s="5"/>
      <c r="GK242" s="5"/>
      <c r="GL242" s="5"/>
      <c r="GM242" s="5"/>
      <c r="GN242" s="5" t="str">
        <f>IF(COUNTBLANK(GG242:GM242)&gt;0, "", SUM(GG242:GM242))</f>
        <v/>
      </c>
      <c r="GO242" s="6"/>
      <c r="GP242" s="5"/>
      <c r="GQ242" s="5"/>
      <c r="GR242" s="5"/>
      <c r="GS242" s="5"/>
      <c r="GT242" s="5"/>
      <c r="GU242" s="5"/>
      <c r="GV242" s="5"/>
      <c r="GW242" s="5"/>
      <c r="GX242" s="5"/>
      <c r="GY242" s="5"/>
      <c r="GZ242" s="5"/>
      <c r="HA242" s="5"/>
      <c r="HB242" s="5"/>
      <c r="HC242" s="5"/>
      <c r="HD242" s="5"/>
      <c r="HE242" s="5"/>
      <c r="HF242" s="5"/>
      <c r="HG242" s="5"/>
      <c r="HH242" s="5"/>
      <c r="HI242" s="5" t="str">
        <f>IF(COUNTBLANK(GQ242:HH242)&gt;0, "", SUM(GQ242:HH242))</f>
        <v/>
      </c>
      <c r="HJ242" s="6"/>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t="str">
        <f>IF(COUNTA(HK242:II242)=0, "", SUM(HK242,HL242,HN242,HO242,HP242,HU242,HV242,HX242,HZ242,IA242,IB242,IH242))</f>
        <v/>
      </c>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t="str">
        <f>IF(COUNTA(IL242:JJ242)=0, "", SUM(IL242,IM242,IO242,IP242,IQ242,IV242,IW242,IY242,JA242,JB242,JC242,JI242))</f>
        <v/>
      </c>
      <c r="JL242" s="5" t="str">
        <f>IF(COUNTA(IL242:JJ242)=0, "", SUM(IN242,IR242,IS242,IT242,IU242,IX242,IZ242,JD242,JE242,JF242,JG242,JH242,JJ242))</f>
        <v/>
      </c>
      <c r="JM242" s="6"/>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12"/>
      <c r="KY242" s="12"/>
      <c r="KZ242" s="12"/>
      <c r="LA242" s="12"/>
      <c r="LB242" s="12"/>
      <c r="LC242" s="12"/>
      <c r="LD242" s="12"/>
      <c r="LE242" s="6"/>
      <c r="LF242" s="5"/>
      <c r="LG242" s="5"/>
      <c r="LH242" s="5"/>
      <c r="LI242" s="5"/>
      <c r="LJ242" s="5"/>
      <c r="LK242" s="5"/>
      <c r="LL242" s="5"/>
      <c r="LM242" s="5"/>
      <c r="LN242" s="5"/>
      <c r="LO242" s="5"/>
      <c r="LP242" s="5"/>
      <c r="LQ242" s="5"/>
      <c r="LR242" s="5"/>
      <c r="LS242" s="5"/>
      <c r="LT242" s="5"/>
      <c r="LU242" s="5"/>
      <c r="LV242" s="5"/>
      <c r="LW242" s="5"/>
      <c r="LX242" s="5"/>
      <c r="LY242" s="5"/>
      <c r="LZ242" s="5"/>
      <c r="MA242" s="5"/>
      <c r="MB242" s="5"/>
      <c r="MC242" s="5"/>
      <c r="MD242" s="5"/>
      <c r="ME242" s="5"/>
      <c r="MF242" s="5"/>
      <c r="MG242" s="5"/>
      <c r="MH242" s="5" t="str">
        <f>IF(COUNTBLANK(LF242:MG242)&gt;0, "", AVERAGE(LF242:MG242))</f>
        <v/>
      </c>
      <c r="MI242" s="5" t="str">
        <f>IF(COUNTA(LF242:MG242)=0, "", AVERAGE(LG242,LS242,LT242,LU242,LV242,LW242,LY242,MA242,MB242))</f>
        <v/>
      </c>
      <c r="MJ242" s="5" t="str">
        <f>IF(COUNTA(LF242:MG242)=0, "", AVERAGE(LH242,LI242,LJ242,LK242,LM242,LO242,MD242,ME242))</f>
        <v/>
      </c>
      <c r="MK242" s="5" t="str">
        <f>IF(COUNTA(LF242:MG242)=0, "", AVERAGE(LL242,LP242,LQ242,LR242,MF242,MG242))</f>
        <v/>
      </c>
      <c r="ML242" s="6"/>
      <c r="MM242" s="5"/>
      <c r="MN242" s="5"/>
      <c r="MO242" s="5"/>
      <c r="MP242" s="5"/>
      <c r="MQ242" s="5"/>
      <c r="MR242" s="5"/>
      <c r="MS242" s="5"/>
      <c r="MT242" s="5"/>
      <c r="MU242" s="5"/>
      <c r="MV242" s="5"/>
      <c r="MW242" s="5"/>
      <c r="MX242" s="5"/>
      <c r="MY242" s="5"/>
      <c r="MZ242" s="5"/>
      <c r="NA242" s="5"/>
      <c r="NB242" s="5"/>
      <c r="NC242" s="5"/>
      <c r="ND242" s="5"/>
      <c r="NE242" s="5"/>
      <c r="NF242" s="5"/>
      <c r="NG242" s="5"/>
      <c r="NH242" s="6"/>
      <c r="NI242" s="5"/>
      <c r="NJ242" s="5"/>
      <c r="NK242" s="5"/>
      <c r="NL242" s="5"/>
      <c r="NM242" s="5"/>
      <c r="NN242" s="5"/>
      <c r="NO242" s="5"/>
      <c r="NP242" s="5"/>
      <c r="NQ242" s="5"/>
      <c r="NR242" s="5"/>
      <c r="NS242" s="5"/>
      <c r="NT242" s="5"/>
      <c r="NU242" s="5"/>
      <c r="NV242" s="5"/>
      <c r="NW242" s="5"/>
      <c r="NX242" s="5"/>
      <c r="NY242" s="5"/>
      <c r="NZ242" s="5"/>
      <c r="OA242" s="5"/>
      <c r="OB242" s="5"/>
      <c r="OC242" s="5"/>
      <c r="OD242" s="5"/>
      <c r="OE242" s="5"/>
      <c r="OF242" s="5"/>
      <c r="OG242" s="5"/>
      <c r="OH242" s="5"/>
      <c r="OI242" s="5"/>
      <c r="OJ242" s="5"/>
      <c r="OK242" s="5"/>
      <c r="OL242" s="5"/>
      <c r="OM242" s="5"/>
      <c r="ON242" s="5"/>
      <c r="OQ242" s="6"/>
      <c r="OR242" s="5"/>
      <c r="OS242" s="5"/>
      <c r="OT242" s="5"/>
      <c r="OU242" s="5"/>
      <c r="OV242" s="5"/>
      <c r="OW242" s="5"/>
      <c r="OX242" s="5"/>
      <c r="OY242" s="5"/>
      <c r="OZ242" s="5"/>
      <c r="PA242" s="5"/>
      <c r="PB242" s="5"/>
      <c r="PC242" s="5"/>
      <c r="PD242" s="5"/>
      <c r="PE242" s="5"/>
      <c r="PF242" s="5"/>
      <c r="PG242" s="5"/>
      <c r="PH242" s="5"/>
      <c r="PI242" s="5"/>
      <c r="PJ242" s="5"/>
      <c r="PK242" s="5"/>
      <c r="PL242" s="5"/>
      <c r="PM242" s="5"/>
      <c r="PN242" s="5"/>
      <c r="PO242" s="5"/>
      <c r="PP242" s="5"/>
      <c r="PQ242" s="5"/>
      <c r="PR242" s="5"/>
      <c r="PS242" s="5"/>
      <c r="PT242" s="5" t="str">
        <f>IF(COUNTBLANK(OR242:PS242)&gt;0, "", AVERAGE(OR242:PS242))</f>
        <v/>
      </c>
      <c r="PU242" s="5" t="str">
        <f>IF(COUNTA(OR242:PS242)=0, "", AVERAGE(OS242,PE242,PF242,PG242,PH242,PI242,PK242,PM242,PN242))</f>
        <v/>
      </c>
      <c r="PV242" s="5" t="str">
        <f>IF(COUNTA(OR242:PS242)=0, "", AVERAGE(OT242,OU242,OV242,OW242,OY242,PA242,PP242,PQ242))</f>
        <v/>
      </c>
      <c r="PW242" s="5" t="str">
        <f>IF(COUNTA(OR242:PS242)=0, "", AVERAGE(OX242,PB242,PC242,PD242,PR242,PS242))</f>
        <v/>
      </c>
      <c r="PX242" s="6"/>
      <c r="PY242" s="5"/>
      <c r="PZ242" s="5"/>
      <c r="QA242" s="5"/>
      <c r="QB242" s="5"/>
      <c r="QC242" s="5"/>
      <c r="QD242" s="5"/>
      <c r="QE242" s="5"/>
      <c r="QF242" s="5"/>
      <c r="QG242" s="5"/>
      <c r="QH242" s="5"/>
      <c r="QI242" s="5" t="str">
        <f>IF(COUNTBLANK(PY242:QG242)&gt;0, "", SUM(PY242:QG242))</f>
        <v/>
      </c>
      <c r="QJ242" s="6"/>
      <c r="QK242" s="5"/>
      <c r="QL242" s="5"/>
      <c r="QM242" s="5"/>
      <c r="QN242" s="5"/>
      <c r="QO242" s="5"/>
      <c r="QP242" s="5"/>
      <c r="QQ242" s="5"/>
      <c r="QR242" s="5"/>
      <c r="QS242" s="5"/>
      <c r="QT242" s="5"/>
      <c r="QU242" s="5" t="str">
        <f>IF(COUNTBLANK(QK242:QS242)&gt;0, "", SUM(QK242:QS242))</f>
        <v/>
      </c>
      <c r="QV242" s="6"/>
      <c r="QW242" s="5"/>
      <c r="QX242" s="5"/>
      <c r="QY242" s="5"/>
      <c r="QZ242" s="5"/>
      <c r="RA242" s="5"/>
      <c r="RB242" s="5"/>
      <c r="RC242" s="5"/>
      <c r="RD242" s="5"/>
      <c r="RE242" s="5"/>
      <c r="RF242" s="5"/>
      <c r="RG242" s="5" t="str">
        <f>IF(COUNTBLANK(QW242:RE242)&gt;0, "", SUM(QW242:RE242))</f>
        <v/>
      </c>
      <c r="RH242" s="6"/>
      <c r="RI242" s="5"/>
      <c r="RJ242" s="5"/>
      <c r="RK242" s="5"/>
      <c r="RL242" s="5"/>
      <c r="RM242" s="5"/>
      <c r="RN242" s="5"/>
      <c r="RO242" s="5"/>
      <c r="RP242" s="5" t="str">
        <f>IF(COUNTBLANK(RI242:RO242)&gt;0, "", SUM(RI242:RO242))</f>
        <v/>
      </c>
      <c r="RQ242" s="6"/>
      <c r="RR242" s="5"/>
      <c r="RS242" s="5"/>
      <c r="RT242" s="5"/>
      <c r="RU242" s="5"/>
      <c r="RV242" s="5"/>
      <c r="RW242" s="5"/>
      <c r="RX242" s="5"/>
      <c r="RY242" s="5" t="str">
        <f>IF(COUNTBLANK(RR242:RX242)&gt;0, "", SUM(RR242:RX242))</f>
        <v/>
      </c>
      <c r="RZ242" s="6"/>
      <c r="SA242" s="5"/>
      <c r="SB242" s="5"/>
      <c r="SC242" s="5"/>
      <c r="SD242" s="5"/>
      <c r="SE242" s="5"/>
      <c r="SF242" s="5"/>
      <c r="SG242" s="5"/>
      <c r="SH242" s="5" t="str">
        <f>IF(COUNTBLANK(SA242:SG242)&gt;0, "", SUM(SA242:SG242))</f>
        <v/>
      </c>
      <c r="SI242" s="6"/>
      <c r="SJ242" s="5"/>
      <c r="SK242" s="5"/>
      <c r="SL242" s="5"/>
      <c r="SM242" s="5"/>
      <c r="SN242" s="5"/>
      <c r="SO242" s="5"/>
      <c r="SP242" s="5"/>
      <c r="SQ242" s="5"/>
      <c r="SR242" s="5"/>
      <c r="SS242" s="5"/>
      <c r="ST242" s="5"/>
      <c r="SU242" s="5"/>
      <c r="SV242" s="5"/>
      <c r="SW242" s="5"/>
      <c r="SX242" s="5"/>
      <c r="SY242" s="5"/>
      <c r="SZ242" s="5"/>
      <c r="TA242" s="5"/>
      <c r="TB242" s="5"/>
      <c r="TC242" s="5" t="str">
        <f>IF(COUNTBLANK(SJ242:TB242)&gt;0, "", SUM(SJ242:TB242))</f>
        <v/>
      </c>
      <c r="TD242" s="5" t="str">
        <f>IF(COUNTBLANK(SJ242:TB242)&gt;0, "", SUM(SL242,SO242,SR242,SS242,ST242,SU242,SV242,SX242,SY242,TB242))</f>
        <v/>
      </c>
      <c r="TE242" s="5" t="str">
        <f>IF(COUNTBLANK(SJ242:TB242)&gt;0, "", SUM(SJ242,SK242,SM242,SN242,SQ242,SW242,SZ242,TA242))</f>
        <v/>
      </c>
      <c r="TF242" s="6"/>
      <c r="TG242" s="5"/>
      <c r="TH242" s="5"/>
      <c r="TI242" s="5"/>
      <c r="TJ242" s="5"/>
      <c r="TK242" s="5"/>
      <c r="TL242" s="5"/>
      <c r="TM242" s="5"/>
      <c r="TN242" s="5"/>
      <c r="TO242" s="5"/>
      <c r="TP242" s="5"/>
      <c r="TQ242" s="5"/>
      <c r="TR242" s="5"/>
      <c r="TS242" s="5"/>
      <c r="TT242" s="5"/>
      <c r="TU242" s="5"/>
      <c r="TV242" s="5"/>
      <c r="TW242" s="5"/>
      <c r="TX242" s="5"/>
      <c r="TY242" s="5"/>
      <c r="TZ242" s="5" t="str">
        <f>IF(COUNTBLANK(TG242:TY242)&gt;0, "", SUM(TG242:TY242))</f>
        <v/>
      </c>
      <c r="UA242" s="5" t="str">
        <f>IF(COUNTBLANK(TG242:TY242)&gt;0, "", SUM(TI242,TL242,TO242,TP242,TQ242,TR242,TS242,TU242,TV242,TY242))</f>
        <v/>
      </c>
      <c r="UB242" s="5" t="str">
        <f>IF(COUNTBLANK(TG242:TY242)&gt;0, "", SUM(TG242,TH242,TJ242,TK242,TN242,TT242,TW242,TX242))</f>
        <v/>
      </c>
      <c r="UC242" s="6"/>
      <c r="UD242" s="5"/>
      <c r="UE242" s="5"/>
      <c r="UF242" s="5"/>
      <c r="UG242" s="5"/>
      <c r="UH242" s="5"/>
      <c r="UI242" s="5"/>
      <c r="UJ242" s="5"/>
      <c r="UK242" s="5"/>
      <c r="UL242" s="5"/>
      <c r="UM242" s="5"/>
      <c r="UN242" s="5"/>
      <c r="UO242" s="5"/>
      <c r="UP242" s="5"/>
      <c r="UQ242" s="5"/>
      <c r="UR242" s="5"/>
      <c r="US242" s="5"/>
      <c r="UT242" s="5"/>
      <c r="UU242" s="5"/>
      <c r="UV242" s="5"/>
      <c r="UW242" s="5" t="str">
        <f>IF(COUNTBLANK(UD242:UV242)&gt;0, "", SUM(UD242:UV242))</f>
        <v/>
      </c>
      <c r="UX242" s="5" t="str">
        <f>IF(COUNTBLANK(UD242:UV242)&gt;0, "", SUM(UF242,UI242,UL242,UM242,UN242,UO242,UP242,UR242,US242,UV242))</f>
        <v/>
      </c>
      <c r="UY242" s="5" t="str">
        <f>IF(COUNTBLANK(UD242:UV242)&gt;0, "", SUM(UD242,UE242,UG242,UH242,UK242,UQ242,UT242,UU242))</f>
        <v/>
      </c>
      <c r="UZ242" s="6"/>
      <c r="VA242" s="6"/>
      <c r="VB242" s="5"/>
      <c r="VC242" s="5"/>
      <c r="VE242" s="5"/>
      <c r="VF242" s="5"/>
      <c r="VG242" s="5"/>
      <c r="VH242" s="5"/>
      <c r="VI242" s="5"/>
      <c r="VK242" s="5"/>
      <c r="VL242" s="5"/>
      <c r="VN242" s="6"/>
      <c r="VO242" s="5"/>
      <c r="VP242" s="5"/>
      <c r="VQ242" s="5"/>
      <c r="VR242" s="5"/>
      <c r="VS242" s="5"/>
      <c r="VT242" s="5"/>
      <c r="VU242" s="5"/>
      <c r="VV242" s="5"/>
      <c r="VW242" s="5"/>
      <c r="VX242" s="5"/>
      <c r="VY242" s="5"/>
      <c r="VZ242" s="5"/>
      <c r="WA242" s="5"/>
      <c r="WB242" s="5"/>
      <c r="WC242" s="5"/>
      <c r="WD242" s="5"/>
      <c r="WE242" s="5"/>
      <c r="WF242" s="5"/>
      <c r="WG242" s="5"/>
      <c r="WH242" s="5"/>
      <c r="WI242" s="5"/>
      <c r="WJ242" s="5"/>
      <c r="WK242" s="5"/>
      <c r="WL242" s="5"/>
      <c r="WM242" s="5"/>
      <c r="WN242" s="5"/>
      <c r="WO242" s="5"/>
      <c r="WP242" s="5"/>
      <c r="WQ242" s="5"/>
      <c r="WR242" s="5" t="str">
        <f>IF(COUNTBLANK(VO242:WQ242)&gt;0, "", SUM(VQ242:WJ242))</f>
        <v/>
      </c>
      <c r="WS242" s="5" t="str">
        <f>IF(COUNTBLANK(VO242:WQ242)&gt;0, "", SUM(VQ242:VZ242))</f>
        <v/>
      </c>
      <c r="WT242" s="5" t="str">
        <f>IF(COUNTBLANK(VO242:WQ242)&gt;0, "", SUM(WA242:WL242))</f>
        <v/>
      </c>
      <c r="WU242" s="5" t="str">
        <f>IF(COUNTBLANK(VO242:WQ242)&gt;0, "", SUM(WK242:WL242))</f>
        <v/>
      </c>
      <c r="WV242" s="5"/>
      <c r="WW242" s="5" t="str">
        <f>IF(COUNTBLANK(VO242:WQ242)&gt;0, "", SUM(VQ242:VU242))</f>
        <v/>
      </c>
      <c r="WX242" s="5" t="str">
        <f>IF(COUNTBLANK(VO242:WQ242)&gt;0, "", SUM(VV242:VW242))</f>
        <v/>
      </c>
      <c r="WY242" s="5" t="str">
        <f>IF(COUNTBLANK(VO242:WQ242)&gt;0, "", SUM(VX242:WD242))</f>
        <v/>
      </c>
      <c r="WZ242" s="5" t="str">
        <f>IF(COUNTBLANK(VO242:WQ242)&gt;0, "", SUM(WE242:WJ242))</f>
        <v/>
      </c>
      <c r="XA242" s="6"/>
      <c r="XB242" s="5"/>
      <c r="XC242" s="5"/>
      <c r="XD242" s="5"/>
      <c r="XE242" s="5"/>
      <c r="XF242" s="5"/>
      <c r="XG242" s="5"/>
      <c r="XH242" s="5"/>
      <c r="XI242" s="5"/>
      <c r="XJ242" s="5"/>
      <c r="XK242" s="5"/>
      <c r="XL242" s="5" t="str">
        <f>IF(COUNTBLANK(XB242:XJ242)&gt;0, "", SUM(XB242:XJ242))</f>
        <v/>
      </c>
      <c r="XM242" s="6"/>
      <c r="XN242" s="5"/>
      <c r="XO242" s="5"/>
      <c r="XP242" s="5"/>
      <c r="XQ242" s="5"/>
      <c r="XR242" s="5"/>
      <c r="XS242" s="5"/>
      <c r="XT242" s="5"/>
      <c r="XU242" s="5" t="str">
        <f>IF(COUNTBLANK(XN242:XT242)&gt;0, "", SUM(XN242:XT242))</f>
        <v/>
      </c>
      <c r="XV242" s="6"/>
      <c r="XW242" s="5"/>
      <c r="XX242" s="5"/>
      <c r="XY242" s="5"/>
      <c r="XZ242" s="5"/>
      <c r="YA242" s="5"/>
      <c r="YB242" s="5"/>
      <c r="YC242" s="5"/>
      <c r="YD242" s="5"/>
      <c r="YE242" s="5"/>
      <c r="YF242" s="5"/>
      <c r="YG242" s="5"/>
      <c r="YH242" s="5"/>
      <c r="YI242" s="5"/>
      <c r="YJ242" s="5"/>
      <c r="YK242" s="5"/>
      <c r="YL242" s="5"/>
      <c r="YM242" s="5"/>
      <c r="YN242" s="5"/>
      <c r="YO242" s="5"/>
      <c r="YP242" s="12" t="str">
        <f>IF(COUNTBLANK(XW242:YO242)&gt;0, "", SUM(XW242:YO242))</f>
        <v/>
      </c>
      <c r="YQ242" s="12" t="str">
        <f>IF(COUNTBLANK(XW242:YO242)&gt;0, "", SUM(XY242,YC242,YD242,YE242,YJ242,YK242,YL242,YM242))</f>
        <v/>
      </c>
      <c r="YR242" s="12" t="str">
        <f>IF(COUNTBLANK(XW242:YO242)&gt;0, "", SUM(YF242:YH242))</f>
        <v/>
      </c>
      <c r="YS242" s="12" t="str">
        <f>IF(COUNTBLANK(XW242:YO242)&gt;0, "", SUM(XW242,XX242,YB242))</f>
        <v/>
      </c>
      <c r="YT242" s="12" t="str">
        <f>IF(COUNTBLANK(XW242:YO242)&gt;0, "", SUM(XZ242,YA242,YI242,YN242,YO242))</f>
        <v/>
      </c>
      <c r="YU242" s="12" t="str">
        <f>IF(COUNTBLANK(XW242:YO242)&gt;0, "", SUM(XY242,XZ242,YA242,YB242,YC242,YF242,YJ242,YN242,YO242))</f>
        <v/>
      </c>
      <c r="YV242" s="12" t="str">
        <f>IF(COUNTBLANK(XW242:YO242)&gt;0, "", SUM(XW242,XX242,YK242,YL242,YM242))</f>
        <v/>
      </c>
      <c r="YW242" s="12" t="str">
        <f>IF(COUNTBLANK(XW242:YO242)&gt;0, "", SUM(YD242,YE242,YG242,YH242,YI242))</f>
        <v/>
      </c>
      <c r="YX242" s="6"/>
      <c r="YY242" s="5"/>
      <c r="YZ242" s="5"/>
      <c r="ZA242" s="5"/>
      <c r="ZB242" s="5"/>
      <c r="ZC242" s="5"/>
      <c r="ZD242" s="5"/>
      <c r="ZE242" s="5"/>
      <c r="ZF242" s="5"/>
      <c r="ZG242" s="5"/>
      <c r="ZH242" s="5"/>
      <c r="ZI242" s="5"/>
      <c r="ZJ242" s="5"/>
      <c r="ZK242" s="5"/>
      <c r="ZL242" s="5"/>
      <c r="ZM242" s="5"/>
      <c r="ZN242" s="5"/>
      <c r="ZO242" s="5"/>
      <c r="ZP242" s="5"/>
      <c r="ZQ242" s="5"/>
      <c r="ZR242" s="5"/>
      <c r="ZS242" s="5"/>
      <c r="ZT242" s="5"/>
      <c r="ZU242" s="5"/>
      <c r="ZV242" s="5"/>
      <c r="ZW242" s="5"/>
      <c r="ZX242" s="5"/>
      <c r="ZY242" s="5"/>
      <c r="ZZ242" s="5"/>
      <c r="AAA242" s="5" t="str">
        <f>IF(COUNTBLANK(YY242:ZZ242)&gt;0, "", AVERAGE(YY242:ZZ242))</f>
        <v/>
      </c>
      <c r="AAB242" s="5" t="str">
        <f>IF(COUNTA(YY242:ZZ242)=0, "", AVERAGE(YZ242,ZL242,ZM242,ZN242,ZO242,ZP242,ZR242,ZT242,ZU242))</f>
        <v/>
      </c>
      <c r="AAC242" s="5" t="str">
        <f>IF(COUNTA(YY242:ZZ242)=0, "", AVERAGE(ZA242,ZB242,ZC242,ZD242,ZF242,ZH242,ZW242,ZX242))</f>
        <v/>
      </c>
      <c r="AAD242" s="5" t="str">
        <f>IF(COUNTA(YY242:ZZ242)=0, "", AVERAGE(ZE242,ZI242,ZJ242,ZK242,ZY242,ZZ242))</f>
        <v/>
      </c>
      <c r="AAE242" s="6"/>
      <c r="AAF242" s="5"/>
      <c r="AAG242" s="5"/>
      <c r="AAH242" s="5"/>
      <c r="AAI242" s="5"/>
      <c r="AAJ242" s="5"/>
      <c r="AAK242" s="5"/>
      <c r="AAL242" s="5"/>
      <c r="AAM242" s="5"/>
      <c r="AAN242" s="5"/>
      <c r="AAO242" s="5"/>
      <c r="AAP242" s="5"/>
      <c r="AAQ242" s="5"/>
      <c r="AAR242" s="5"/>
      <c r="AAS242" s="5"/>
      <c r="AAT242" s="5"/>
      <c r="AAU242" s="5"/>
      <c r="AAV242" s="5"/>
      <c r="AAW242" s="5"/>
      <c r="AAX242" s="5"/>
      <c r="AAY242" s="5"/>
      <c r="AAZ242" s="5"/>
      <c r="ABA242" s="5"/>
      <c r="ABB242" s="5"/>
      <c r="ABC242" s="5"/>
      <c r="ABD242" s="5"/>
      <c r="ABE242" s="5"/>
      <c r="ABF242" s="5"/>
      <c r="ABG242" s="5"/>
      <c r="ABH242" s="5"/>
      <c r="ABI242" s="5"/>
      <c r="ABJ242" s="5"/>
      <c r="ABK242" s="5"/>
      <c r="ABL242" s="5"/>
      <c r="ABM242" s="5"/>
      <c r="ABN242" s="5"/>
      <c r="ABO242" s="5"/>
      <c r="ABP242" s="5"/>
      <c r="ABQ242" s="5"/>
      <c r="ABR242" s="5"/>
      <c r="ABS242" s="5"/>
      <c r="ABT242" s="5"/>
      <c r="ABU242" s="5"/>
      <c r="ABV242" s="5"/>
      <c r="ABW242" s="5"/>
      <c r="ABX242" s="5"/>
      <c r="ABY242" s="6"/>
      <c r="ABZ242" s="5"/>
      <c r="ACA242" s="5"/>
      <c r="ACB242" s="5"/>
      <c r="ACC242" s="5"/>
      <c r="ACD242" s="5"/>
      <c r="ACE242" s="5"/>
      <c r="ACF242" s="5"/>
      <c r="ACG242" s="5"/>
      <c r="ACH242" s="5"/>
      <c r="ACI242" s="5"/>
      <c r="ACJ242" s="5"/>
      <c r="ACK242" s="5"/>
      <c r="ACL242" s="5"/>
      <c r="ACM242" s="5"/>
      <c r="ACN242" s="5"/>
      <c r="ACO242" s="5"/>
      <c r="ACP242" s="5"/>
      <c r="ACQ242" s="5"/>
      <c r="ACR242" s="5"/>
      <c r="ACS242" s="5"/>
      <c r="ACT242" s="5"/>
      <c r="ACU242" s="5"/>
      <c r="ACV242" s="5"/>
      <c r="ACW242" s="5"/>
      <c r="ACX242" s="5"/>
      <c r="ACY242" s="5"/>
      <c r="ACZ242" s="5"/>
      <c r="ADA242" s="5"/>
      <c r="ADB242" s="5"/>
      <c r="ADC242" s="5"/>
      <c r="ADD242" s="5"/>
      <c r="ADE242" s="5"/>
      <c r="ADF242" s="5"/>
      <c r="ADG242" s="5"/>
      <c r="ADH242" s="5"/>
      <c r="ADI242" s="5"/>
      <c r="ADJ242" s="5"/>
      <c r="ADK242" s="5"/>
      <c r="ADL242" s="5"/>
      <c r="ADM242" s="5"/>
      <c r="ADN242" s="5"/>
      <c r="ADO242" s="5"/>
      <c r="ADP242" s="5"/>
      <c r="ADQ242" s="6"/>
      <c r="ADR242" s="5"/>
      <c r="ADS242" s="5"/>
      <c r="ADT242" s="5"/>
      <c r="ADU242" s="5"/>
      <c r="ADV242" s="5"/>
      <c r="ADW242" s="5"/>
      <c r="ADX242" s="5"/>
      <c r="ADY242" s="5"/>
      <c r="ADZ242" s="5"/>
      <c r="AEA242" s="5"/>
      <c r="AEB242" s="5"/>
      <c r="AEC242" s="5"/>
      <c r="AED242" s="5"/>
      <c r="AEE242" s="5"/>
      <c r="AEF242" s="5"/>
      <c r="AEG242" s="5"/>
      <c r="AEH242" s="5"/>
      <c r="AEI242" s="5"/>
      <c r="AEJ242" s="5"/>
      <c r="AEK242" s="5"/>
      <c r="AEL242" s="5" t="str">
        <f>IF(COUNTA(ADR242:AEK242)=0, "", SUM(ADR242:AEK242))</f>
        <v/>
      </c>
      <c r="AEM242" s="8"/>
      <c r="AEN242" s="6"/>
      <c r="AEO242" s="6"/>
      <c r="AEP242" s="6"/>
      <c r="AEQ242" s="6"/>
      <c r="AER242" s="5"/>
      <c r="AES242" s="6"/>
      <c r="AET242" s="6"/>
      <c r="AEU242" s="6"/>
      <c r="AEV242" s="5"/>
      <c r="AEW242" s="5"/>
      <c r="AEX242" s="5"/>
      <c r="AEY242" s="5"/>
      <c r="AEZ242" s="5"/>
      <c r="AFA242" s="5"/>
      <c r="AFB242" s="5"/>
      <c r="AFC242" s="5"/>
      <c r="AFD242" s="5"/>
      <c r="AFE242" s="5"/>
      <c r="AFF242" s="5"/>
      <c r="AFG242" s="5"/>
      <c r="AFH242" s="5"/>
      <c r="AFI242" s="5"/>
      <c r="AFJ242" s="5"/>
      <c r="AFK242" s="5"/>
      <c r="AFL242" s="5"/>
      <c r="AFM242" s="5"/>
      <c r="AFN242" s="5"/>
      <c r="AFO242" s="5"/>
      <c r="AFP242" s="5"/>
      <c r="AFQ242" s="5"/>
      <c r="AFR242" s="5"/>
      <c r="AFS242" s="5"/>
      <c r="AFT242" s="5"/>
      <c r="AFU242" s="5"/>
      <c r="AFV242" s="5"/>
      <c r="AFW242" s="5"/>
      <c r="AFX242" s="5"/>
      <c r="AFY242" s="5"/>
      <c r="AFZ242" s="5"/>
      <c r="AGA242" s="5"/>
      <c r="AGB242" s="6"/>
      <c r="AGC242" s="5"/>
      <c r="AGD242" s="5"/>
      <c r="AGE242" s="5"/>
      <c r="AGF242" s="5"/>
      <c r="AGG242" s="5"/>
      <c r="AGM242" s="18"/>
      <c r="AGS242" s="6"/>
      <c r="AHG242" s="18"/>
      <c r="AHM242" s="6"/>
      <c r="AHN242" s="5"/>
      <c r="AHO242" s="5"/>
      <c r="AHP242" s="5"/>
      <c r="AHQ242" s="5"/>
      <c r="AHR242" s="5"/>
      <c r="AHS242" s="5"/>
      <c r="AHT242" s="5"/>
      <c r="AHU242" s="5"/>
      <c r="AHV242" s="5"/>
      <c r="AHW242" s="5"/>
      <c r="AHX242" s="5" t="str">
        <f>IF(COUNTBLANK(AHN242:AHW242)&gt;0, "", SUM(AHN242:AHW242))</f>
        <v/>
      </c>
      <c r="AHY242" s="5" t="str">
        <f>IF(COUNTBLANK(AHN242:AHW242)&gt;0, "", SUM(AHR242,AHW242))</f>
        <v/>
      </c>
      <c r="AHZ242" s="5" t="str">
        <f>IF(COUNTBLANK(AHN242:AHW242)&gt;0, "", SUM(AHP242,AHS242))</f>
        <v/>
      </c>
      <c r="AIA242" s="5" t="str">
        <f>IF(COUNTBLANK(AHN242:AHW242)&gt;0, "", SUM(AHT242,AHV242))</f>
        <v/>
      </c>
      <c r="AIB242" s="5" t="str">
        <f>IF(COUNTBLANK(AHN242:AHW242)&gt;0, "", SUM(AHQ242,AHU242))</f>
        <v/>
      </c>
      <c r="AIC242" s="5" t="str">
        <f>IF(COUNTBLANK(AHN242:AHW242)&gt;0, "", SUM(AHN242:AHO242))</f>
        <v/>
      </c>
      <c r="AID242" s="6"/>
      <c r="AIE242" s="5"/>
      <c r="AIF242" s="5"/>
      <c r="AIG242" s="5"/>
      <c r="AIH242" s="5"/>
      <c r="AII242" s="5"/>
      <c r="AIJ242" s="5"/>
      <c r="AIK242" s="5"/>
      <c r="AIL242" s="5"/>
      <c r="AIM242" s="5"/>
      <c r="AIN242" s="5"/>
      <c r="AIO242" s="5"/>
      <c r="AIP242" s="5"/>
      <c r="AIQ242" s="5"/>
      <c r="AIR242" s="5"/>
      <c r="AIS242" s="5"/>
      <c r="AIT242" s="5"/>
      <c r="AIU242" s="5"/>
      <c r="AIV242" s="5"/>
      <c r="AIW242" s="5"/>
      <c r="AIX242" s="5"/>
      <c r="AIY242" s="5"/>
      <c r="AIZ242" s="5"/>
      <c r="AJA242" s="5"/>
      <c r="AJB242" s="6"/>
      <c r="AJC242" s="5"/>
      <c r="AJD242" s="5"/>
      <c r="AJE242" s="5"/>
      <c r="AJF242" s="5"/>
      <c r="AJG242" s="5"/>
      <c r="AJH242" s="5"/>
      <c r="AJI242" s="5"/>
      <c r="AJJ242" s="5"/>
      <c r="AJK242" s="5"/>
      <c r="AJL242" s="5"/>
      <c r="AJM242" s="5" t="str">
        <f>IF(COUNTBLANK(AJC242:AJK242)&gt;0, "", SUM(AJC242:AJK242))</f>
        <v/>
      </c>
      <c r="AJN242" s="6"/>
      <c r="AJO242" s="5"/>
      <c r="AJP242" s="5"/>
      <c r="AJQ242" s="5"/>
      <c r="AJR242" s="5"/>
      <c r="AJS242" s="5"/>
      <c r="AJT242" s="5"/>
      <c r="AJU242" s="5"/>
      <c r="AJV242" s="5" t="str">
        <f>IF(COUNTBLANK(AJO242:AJU242)&gt;0, "", SUM(AJO242:AJU242))</f>
        <v/>
      </c>
    </row>
    <row r="243" spans="1:958" ht="14.25" customHeight="1"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7"/>
      <c r="AF243" s="6"/>
      <c r="AG243" s="8"/>
      <c r="AH243" s="8"/>
      <c r="AI243" s="8"/>
      <c r="AJ243" s="5"/>
      <c r="AK243" s="9"/>
      <c r="AL243" s="5"/>
      <c r="AM243" s="6"/>
      <c r="AN243" s="10"/>
      <c r="AO243" s="6"/>
      <c r="AP243" s="6"/>
      <c r="AQ243" s="5"/>
      <c r="AV243" s="5"/>
      <c r="AW243" s="5"/>
      <c r="AX243" s="5"/>
      <c r="AY243" s="5"/>
      <c r="AZ243" s="5" t="str">
        <f>IF(ISBLANK(AY243), "", IF(AY243&lt;=8, 1, IF(AY243&lt;=12, 2, 3)))</f>
        <v/>
      </c>
      <c r="BA243" s="5"/>
      <c r="BB243" s="5"/>
      <c r="BE243" s="5"/>
      <c r="BF243" s="5"/>
      <c r="BG243" s="5"/>
      <c r="BH243" s="6"/>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t="str">
        <f>IF(SUM(BI243:BQ243,BS243:BW243,BY243:CC243,CE243:CJ243)=0, "", SUM(BI243:BQ243,BS243:BW243,BY243:CC243,CE243:CJ243))</f>
        <v/>
      </c>
      <c r="CN243" s="5" t="str">
        <f>IF(SUM(CQ243, CR243, CS243, CT243, CU243)=0, "", IF(OR(CQ243&gt;=8, CR243&gt;=10, CS243&gt;=13, CT243&gt;=10, CU243&gt;=15), 1, 0))</f>
        <v/>
      </c>
      <c r="CO243" s="5" t="str">
        <f>IF(SUM(BI243:BJ243,BL243,BM243,BN243,BO243,BU243,CA243,CH243,CJ243)=0, "", SUM(BI243:BJ243,BL243,BM243,BN243,BO243,BU243,CA243,CH243,CJ243))</f>
        <v/>
      </c>
      <c r="CP243" s="5" t="str">
        <f>IF(SUM(BK243,BP243:BQ243,BS243:BT243,BV243:BW243,BY243:BZ243,CB243:CC243,CE243:CG243,CI243)=0, "", SUM(BK243,BP243:BQ243,BS243:BT243,BV243:BW243,BY243:BZ243,CB243:CC243,CE243:CG243,CI243))</f>
        <v/>
      </c>
      <c r="CQ243" s="5" t="str">
        <f>IF(SUM(CB243:CC243,CE243:CF243,CI243)=0, "", SUM(CB243:CC243,CE243:CF243,CI243))</f>
        <v/>
      </c>
      <c r="CR243" s="5" t="str">
        <f>IF(SUM(BQ243,BS243:BT243,BW243,BY243)=0, "", SUM(BQ243,BS243:BT243,BW243,BY243))</f>
        <v/>
      </c>
      <c r="CS243" s="5" t="str">
        <f>IF(SUM(BK243,BP243,BV243,BZ243,CG243)=0, "", SUM(BK243,BP243,BV243,BZ243,CG243))</f>
        <v/>
      </c>
      <c r="CT243" s="5" t="str">
        <f>IF(SUM(BI243:BJ243,BL243,BN243,CH243)=0, "", SUM(BI243:BJ243,BL243,BN243,CH243))</f>
        <v/>
      </c>
      <c r="CU243" s="5" t="str">
        <f>IF(SUM(BM243,BO243,BU243,CA243,CJ243)=0, "", SUM(BM243,BO243,BU243,CA243,CJ243))</f>
        <v/>
      </c>
      <c r="CV243" s="5" t="str">
        <f>IF(CQ243="", "", IF(CQ243&gt;=8, 1, 0))</f>
        <v/>
      </c>
      <c r="CW243" s="5" t="str">
        <f>IF(CR243="", "", IF(CR243&gt;=10, 1, 0))</f>
        <v/>
      </c>
      <c r="CX243" s="5" t="str">
        <f>IF(CS243="", "", IF(CS243&gt;=13, 1, 0))</f>
        <v/>
      </c>
      <c r="CY243" s="5" t="str">
        <f>IF(CT243="", "", IF(CT243&gt;=10, 1, 0))</f>
        <v/>
      </c>
      <c r="CZ243" s="5" t="str">
        <f>IF(CU243="", "", IF(CU243&gt;=15, 1, 0))</f>
        <v/>
      </c>
      <c r="DA243" s="5" t="str">
        <f>IF(AND(BR243="", BX243="", CD243=""), "", IF(BR243=5,1,0) + IF(BX243=5,1,0) + IF(CD243=5,1,0))</f>
        <v/>
      </c>
      <c r="DB243" s="6"/>
      <c r="DC243" s="5"/>
      <c r="DD243" s="13"/>
      <c r="DE243" s="5"/>
      <c r="DF243" s="13"/>
      <c r="DG243" s="5"/>
      <c r="DH243" s="13"/>
      <c r="DI243" s="5"/>
      <c r="DJ243" s="13"/>
      <c r="DK243" s="5"/>
      <c r="DL243" s="13"/>
      <c r="DM243" s="5"/>
      <c r="DN243" s="13"/>
      <c r="DO243" s="5"/>
      <c r="DP243" s="13"/>
      <c r="DQ243" s="5"/>
      <c r="DR243" s="13"/>
      <c r="DS243" s="5"/>
      <c r="DT243" s="13"/>
      <c r="DU243" s="5"/>
      <c r="DV243" s="13"/>
      <c r="DW243" s="5"/>
      <c r="DX243" s="13"/>
      <c r="DY243" s="5"/>
      <c r="DZ243" s="13"/>
      <c r="EA243" s="5"/>
      <c r="EB243" s="13"/>
      <c r="EC243" s="5"/>
      <c r="ED243" s="13"/>
      <c r="EE243" s="5"/>
      <c r="EF243" s="13"/>
      <c r="EG243" s="5"/>
      <c r="EH243" s="13"/>
      <c r="EI243" s="5"/>
      <c r="EJ243" s="13"/>
      <c r="EK243" s="5"/>
      <c r="EL243" s="5"/>
      <c r="EM243" s="5"/>
      <c r="EN243" s="6"/>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6"/>
      <c r="FM243" s="5"/>
      <c r="FN243" s="5"/>
      <c r="FO243" s="5"/>
      <c r="FP243" s="5"/>
      <c r="FQ243" s="5"/>
      <c r="FR243" s="5"/>
      <c r="FS243" s="14" t="str">
        <f>IF(COUNTBLANK(FM243:FR243)&gt;0, "", AVERAGE(FM243:FR243))</f>
        <v/>
      </c>
      <c r="FT243" s="6"/>
      <c r="FU243" s="5"/>
      <c r="FV243" s="5"/>
      <c r="FW243" s="5"/>
      <c r="FX243" s="5"/>
      <c r="FY243" s="5"/>
      <c r="FZ243" s="5"/>
      <c r="GA243" s="5"/>
      <c r="GB243" s="5"/>
      <c r="GC243" s="5"/>
      <c r="GD243" s="5"/>
      <c r="GE243" s="5" t="str">
        <f>IF(COUNTBLANK(FU243:GC243)&gt;0, "", SUM(FU243:GC243))</f>
        <v/>
      </c>
      <c r="GF243" s="6"/>
      <c r="GG243" s="5"/>
      <c r="GH243" s="5"/>
      <c r="GI243" s="5"/>
      <c r="GJ243" s="5"/>
      <c r="GK243" s="5"/>
      <c r="GL243" s="5"/>
      <c r="GM243" s="5"/>
      <c r="GN243" s="5" t="str">
        <f>IF(COUNTBLANK(GG243:GM243)&gt;0, "", SUM(GG243:GM243))</f>
        <v/>
      </c>
      <c r="GO243" s="6"/>
      <c r="GP243" s="5"/>
      <c r="GQ243" s="5"/>
      <c r="GR243" s="5"/>
      <c r="GS243" s="5"/>
      <c r="GT243" s="5"/>
      <c r="GU243" s="5"/>
      <c r="GV243" s="5"/>
      <c r="GW243" s="5"/>
      <c r="GX243" s="5"/>
      <c r="GY243" s="5"/>
      <c r="GZ243" s="5"/>
      <c r="HA243" s="5"/>
      <c r="HB243" s="5"/>
      <c r="HC243" s="5"/>
      <c r="HD243" s="5"/>
      <c r="HE243" s="5"/>
      <c r="HF243" s="5"/>
      <c r="HG243" s="5"/>
      <c r="HH243" s="5"/>
      <c r="HI243" s="5" t="str">
        <f>IF(COUNTBLANK(GQ243:HH243)&gt;0, "", SUM(GQ243:HH243))</f>
        <v/>
      </c>
      <c r="HJ243" s="6"/>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t="str">
        <f>IF(COUNTA(HK243:II243)=0, "", SUM(HK243,HL243,HN243,HO243,HP243,HU243,HV243,HX243,HZ243,IA243,IB243,IH243))</f>
        <v/>
      </c>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t="str">
        <f>IF(COUNTA(IL243:JJ243)=0, "", SUM(IL243,IM243,IO243,IP243,IQ243,IV243,IW243,IY243,JA243,JB243,JC243,JI243))</f>
        <v/>
      </c>
      <c r="JL243" s="5" t="str">
        <f>IF(COUNTA(IL243:JJ243)=0, "", SUM(IN243,IR243,IS243,IT243,IU243,IX243,IZ243,JD243,JE243,JF243,JG243,JH243,JJ243))</f>
        <v/>
      </c>
      <c r="JM243" s="6"/>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12"/>
      <c r="KY243" s="12"/>
      <c r="KZ243" s="12"/>
      <c r="LA243" s="12"/>
      <c r="LB243" s="12"/>
      <c r="LC243" s="12"/>
      <c r="LD243" s="12"/>
      <c r="LE243" s="6"/>
      <c r="LF243" s="5"/>
      <c r="LG243" s="5"/>
      <c r="LH243" s="5"/>
      <c r="LI243" s="5"/>
      <c r="LJ243" s="5"/>
      <c r="LK243" s="5"/>
      <c r="LL243" s="5"/>
      <c r="LM243" s="5"/>
      <c r="LN243" s="5"/>
      <c r="LO243" s="5"/>
      <c r="LP243" s="5"/>
      <c r="LQ243" s="5"/>
      <c r="LR243" s="5"/>
      <c r="LS243" s="5"/>
      <c r="LT243" s="5"/>
      <c r="LU243" s="5"/>
      <c r="LV243" s="5"/>
      <c r="LW243" s="5"/>
      <c r="LX243" s="5"/>
      <c r="LY243" s="5"/>
      <c r="LZ243" s="5"/>
      <c r="MA243" s="5"/>
      <c r="MB243" s="5"/>
      <c r="MC243" s="5"/>
      <c r="MD243" s="5"/>
      <c r="ME243" s="5"/>
      <c r="MF243" s="5"/>
      <c r="MG243" s="5"/>
      <c r="MH243" s="5" t="str">
        <f>IF(COUNTBLANK(LF243:MG243)&gt;0, "", AVERAGE(LF243:MG243))</f>
        <v/>
      </c>
      <c r="MI243" s="5" t="str">
        <f>IF(COUNTA(LF243:MG243)=0, "", AVERAGE(LG243,LS243,LT243,LU243,LV243,LW243,LY243,MA243,MB243))</f>
        <v/>
      </c>
      <c r="MJ243" s="5" t="str">
        <f>IF(COUNTA(LF243:MG243)=0, "", AVERAGE(LH243,LI243,LJ243,LK243,LM243,LO243,MD243,ME243))</f>
        <v/>
      </c>
      <c r="MK243" s="5" t="str">
        <f>IF(COUNTA(LF243:MG243)=0, "", AVERAGE(LL243,LP243,LQ243,LR243,MF243,MG243))</f>
        <v/>
      </c>
      <c r="ML243" s="6"/>
      <c r="MM243" s="5"/>
      <c r="MN243" s="5"/>
      <c r="MO243" s="5"/>
      <c r="MP243" s="5"/>
      <c r="MQ243" s="5"/>
      <c r="MR243" s="5"/>
      <c r="MS243" s="5"/>
      <c r="MT243" s="5"/>
      <c r="MU243" s="5"/>
      <c r="MV243" s="5"/>
      <c r="MW243" s="5"/>
      <c r="MX243" s="5"/>
      <c r="MY243" s="5"/>
      <c r="MZ243" s="5"/>
      <c r="NA243" s="5"/>
      <c r="NB243" s="5"/>
      <c r="NC243" s="5"/>
      <c r="ND243" s="5"/>
      <c r="NE243" s="5"/>
      <c r="NF243" s="5"/>
      <c r="NG243" s="5"/>
      <c r="NH243" s="6"/>
      <c r="NI243" s="5"/>
      <c r="NJ243" s="5"/>
      <c r="NK243" s="5"/>
      <c r="NL243" s="5"/>
      <c r="NM243" s="5"/>
      <c r="NN243" s="5"/>
      <c r="NO243" s="5"/>
      <c r="NP243" s="5"/>
      <c r="NQ243" s="5"/>
      <c r="NR243" s="5"/>
      <c r="NS243" s="5"/>
      <c r="NT243" s="5"/>
      <c r="NU243" s="5"/>
      <c r="NV243" s="5"/>
      <c r="NW243" s="5"/>
      <c r="NX243" s="5"/>
      <c r="NY243" s="5"/>
      <c r="NZ243" s="5"/>
      <c r="OA243" s="5"/>
      <c r="OB243" s="5"/>
      <c r="OC243" s="5"/>
      <c r="OD243" s="5"/>
      <c r="OE243" s="5"/>
      <c r="OF243" s="5"/>
      <c r="OG243" s="5"/>
      <c r="OH243" s="5"/>
      <c r="OI243" s="5"/>
      <c r="OJ243" s="5"/>
      <c r="OK243" s="5"/>
      <c r="OL243" s="5"/>
      <c r="OM243" s="5"/>
      <c r="ON243" s="5"/>
      <c r="OQ243" s="6"/>
      <c r="OR243" s="5"/>
      <c r="OS243" s="5"/>
      <c r="OT243" s="5"/>
      <c r="OU243" s="5"/>
      <c r="OV243" s="5"/>
      <c r="OW243" s="5"/>
      <c r="OX243" s="5"/>
      <c r="OY243" s="5"/>
      <c r="OZ243" s="5"/>
      <c r="PA243" s="5"/>
      <c r="PB243" s="5"/>
      <c r="PC243" s="5"/>
      <c r="PD243" s="5"/>
      <c r="PE243" s="5"/>
      <c r="PF243" s="5"/>
      <c r="PG243" s="5"/>
      <c r="PH243" s="5"/>
      <c r="PI243" s="5"/>
      <c r="PJ243" s="5"/>
      <c r="PK243" s="5"/>
      <c r="PL243" s="5"/>
      <c r="PM243" s="5"/>
      <c r="PN243" s="5"/>
      <c r="PO243" s="5"/>
      <c r="PP243" s="5"/>
      <c r="PQ243" s="5"/>
      <c r="PR243" s="5"/>
      <c r="PS243" s="5"/>
      <c r="PT243" s="5" t="str">
        <f>IF(COUNTBLANK(OR243:PS243)&gt;0, "", AVERAGE(OR243:PS243))</f>
        <v/>
      </c>
      <c r="PU243" s="5" t="str">
        <f>IF(COUNTA(OR243:PS243)=0, "", AVERAGE(OS243,PE243,PF243,PG243,PH243,PI243,PK243,PM243,PN243))</f>
        <v/>
      </c>
      <c r="PV243" s="5" t="str">
        <f>IF(COUNTA(OR243:PS243)=0, "", AVERAGE(OT243,OU243,OV243,OW243,OY243,PA243,PP243,PQ243))</f>
        <v/>
      </c>
      <c r="PW243" s="5" t="str">
        <f>IF(COUNTA(OR243:PS243)=0, "", AVERAGE(OX243,PB243,PC243,PD243,PR243,PS243))</f>
        <v/>
      </c>
      <c r="PX243" s="6"/>
      <c r="PY243" s="5"/>
      <c r="PZ243" s="5"/>
      <c r="QA243" s="5"/>
      <c r="QB243" s="5"/>
      <c r="QC243" s="5"/>
      <c r="QD243" s="5"/>
      <c r="QE243" s="5"/>
      <c r="QF243" s="5"/>
      <c r="QG243" s="5"/>
      <c r="QH243" s="5"/>
      <c r="QI243" s="5" t="str">
        <f>IF(COUNTBLANK(PY243:QG243)&gt;0, "", SUM(PY243:QG243))</f>
        <v/>
      </c>
      <c r="QJ243" s="6"/>
      <c r="QK243" s="5"/>
      <c r="QL243" s="5"/>
      <c r="QM243" s="5"/>
      <c r="QN243" s="5"/>
      <c r="QO243" s="5"/>
      <c r="QP243" s="5"/>
      <c r="QQ243" s="5"/>
      <c r="QR243" s="5"/>
      <c r="QS243" s="5"/>
      <c r="QT243" s="5"/>
      <c r="QU243" s="5" t="str">
        <f>IF(COUNTBLANK(QK243:QS243)&gt;0, "", SUM(QK243:QS243))</f>
        <v/>
      </c>
      <c r="QV243" s="6"/>
      <c r="QW243" s="5"/>
      <c r="QX243" s="5"/>
      <c r="QY243" s="5"/>
      <c r="QZ243" s="5"/>
      <c r="RA243" s="5"/>
      <c r="RB243" s="5"/>
      <c r="RC243" s="5"/>
      <c r="RD243" s="5"/>
      <c r="RE243" s="5"/>
      <c r="RF243" s="5"/>
      <c r="RG243" s="5" t="str">
        <f>IF(COUNTBLANK(QW243:RE243)&gt;0, "", SUM(QW243:RE243))</f>
        <v/>
      </c>
      <c r="RH243" s="6"/>
      <c r="RI243" s="5"/>
      <c r="RJ243" s="5"/>
      <c r="RK243" s="5"/>
      <c r="RL243" s="5"/>
      <c r="RM243" s="5"/>
      <c r="RN243" s="5"/>
      <c r="RO243" s="5"/>
      <c r="RP243" s="5" t="str">
        <f>IF(COUNTBLANK(RI243:RO243)&gt;0, "", SUM(RI243:RO243))</f>
        <v/>
      </c>
      <c r="RQ243" s="6"/>
      <c r="RR243" s="5"/>
      <c r="RS243" s="5"/>
      <c r="RT243" s="5"/>
      <c r="RU243" s="5"/>
      <c r="RV243" s="5"/>
      <c r="RW243" s="5"/>
      <c r="RX243" s="5"/>
      <c r="RY243" s="5" t="str">
        <f>IF(COUNTBLANK(RR243:RX243)&gt;0, "", SUM(RR243:RX243))</f>
        <v/>
      </c>
      <c r="RZ243" s="6"/>
      <c r="SA243" s="5"/>
      <c r="SB243" s="5"/>
      <c r="SC243" s="5"/>
      <c r="SD243" s="5"/>
      <c r="SE243" s="5"/>
      <c r="SF243" s="5"/>
      <c r="SG243" s="5"/>
      <c r="SH243" s="5" t="str">
        <f>IF(COUNTBLANK(SA243:SG243)&gt;0, "", SUM(SA243:SG243))</f>
        <v/>
      </c>
      <c r="SI243" s="6"/>
      <c r="SJ243" s="5"/>
      <c r="SK243" s="5"/>
      <c r="SL243" s="5"/>
      <c r="SM243" s="5"/>
      <c r="SN243" s="5"/>
      <c r="SO243" s="5"/>
      <c r="SP243" s="5"/>
      <c r="SQ243" s="5"/>
      <c r="SR243" s="5"/>
      <c r="SS243" s="5"/>
      <c r="ST243" s="5"/>
      <c r="SU243" s="5"/>
      <c r="SV243" s="5"/>
      <c r="SW243" s="5"/>
      <c r="SX243" s="5"/>
      <c r="SY243" s="5"/>
      <c r="SZ243" s="5"/>
      <c r="TA243" s="5"/>
      <c r="TB243" s="5"/>
      <c r="TC243" s="5" t="str">
        <f>IF(COUNTBLANK(SJ243:TB243)&gt;0, "", SUM(SJ243:TB243))</f>
        <v/>
      </c>
      <c r="TD243" s="5" t="str">
        <f>IF(COUNTBLANK(SJ243:TB243)&gt;0, "", SUM(SL243,SO243,SR243,SS243,ST243,SU243,SV243,SX243,SY243,TB243))</f>
        <v/>
      </c>
      <c r="TE243" s="5" t="str">
        <f>IF(COUNTBLANK(SJ243:TB243)&gt;0, "", SUM(SJ243,SK243,SM243,SN243,SQ243,SW243,SZ243,TA243))</f>
        <v/>
      </c>
      <c r="TF243" s="6"/>
      <c r="TG243" s="5"/>
      <c r="TH243" s="5"/>
      <c r="TI243" s="5"/>
      <c r="TJ243" s="5"/>
      <c r="TK243" s="5"/>
      <c r="TL243" s="5"/>
      <c r="TM243" s="5"/>
      <c r="TN243" s="5"/>
      <c r="TO243" s="5"/>
      <c r="TP243" s="5"/>
      <c r="TQ243" s="5"/>
      <c r="TR243" s="5"/>
      <c r="TS243" s="5"/>
      <c r="TT243" s="5"/>
      <c r="TU243" s="5"/>
      <c r="TV243" s="5"/>
      <c r="TW243" s="5"/>
      <c r="TX243" s="5"/>
      <c r="TY243" s="5"/>
      <c r="TZ243" s="5" t="str">
        <f>IF(COUNTBLANK(TG243:TY243)&gt;0, "", SUM(TG243:TY243))</f>
        <v/>
      </c>
      <c r="UA243" s="5" t="str">
        <f>IF(COUNTBLANK(TG243:TY243)&gt;0, "", SUM(TI243,TL243,TO243,TP243,TQ243,TR243,TS243,TU243,TV243,TY243))</f>
        <v/>
      </c>
      <c r="UB243" s="5" t="str">
        <f>IF(COUNTBLANK(TG243:TY243)&gt;0, "", SUM(TG243,TH243,TJ243,TK243,TN243,TT243,TW243,TX243))</f>
        <v/>
      </c>
      <c r="UC243" s="6"/>
      <c r="UD243" s="5"/>
      <c r="UE243" s="5"/>
      <c r="UF243" s="5"/>
      <c r="UG243" s="5"/>
      <c r="UH243" s="5"/>
      <c r="UI243" s="5"/>
      <c r="UJ243" s="5"/>
      <c r="UK243" s="5"/>
      <c r="UL243" s="5"/>
      <c r="UM243" s="5"/>
      <c r="UN243" s="5"/>
      <c r="UO243" s="5"/>
      <c r="UP243" s="5"/>
      <c r="UQ243" s="5"/>
      <c r="UR243" s="5"/>
      <c r="US243" s="5"/>
      <c r="UT243" s="5"/>
      <c r="UU243" s="5"/>
      <c r="UV243" s="5"/>
      <c r="UW243" s="5" t="str">
        <f>IF(COUNTBLANK(UD243:UV243)&gt;0, "", SUM(UD243:UV243))</f>
        <v/>
      </c>
      <c r="UX243" s="5" t="str">
        <f>IF(COUNTBLANK(UD243:UV243)&gt;0, "", SUM(UF243,UI243,UL243,UM243,UN243,UO243,UP243,UR243,US243,UV243))</f>
        <v/>
      </c>
      <c r="UY243" s="5" t="str">
        <f>IF(COUNTBLANK(UD243:UV243)&gt;0, "", SUM(UD243,UE243,UG243,UH243,UK243,UQ243,UT243,UU243))</f>
        <v/>
      </c>
      <c r="UZ243" s="6"/>
      <c r="VA243" s="6"/>
      <c r="VB243" s="5"/>
      <c r="VC243" s="5"/>
      <c r="VE243" s="5"/>
      <c r="VF243" s="5"/>
      <c r="VG243" s="5"/>
      <c r="VH243" s="5"/>
      <c r="VI243" s="5"/>
      <c r="VK243" s="5"/>
      <c r="VL243" s="5"/>
      <c r="VN243" s="6"/>
      <c r="VO243" s="5"/>
      <c r="VP243" s="5"/>
      <c r="VQ243" s="5"/>
      <c r="VR243" s="5"/>
      <c r="VS243" s="5"/>
      <c r="VT243" s="5"/>
      <c r="VU243" s="5"/>
      <c r="VV243" s="5"/>
      <c r="VW243" s="5"/>
      <c r="VX243" s="5"/>
      <c r="VY243" s="5"/>
      <c r="VZ243" s="5"/>
      <c r="WA243" s="5"/>
      <c r="WB243" s="5"/>
      <c r="WC243" s="5"/>
      <c r="WD243" s="5"/>
      <c r="WE243" s="5"/>
      <c r="WF243" s="5"/>
      <c r="WG243" s="5"/>
      <c r="WH243" s="5"/>
      <c r="WI243" s="5"/>
      <c r="WJ243" s="5"/>
      <c r="WK243" s="5"/>
      <c r="WL243" s="5"/>
      <c r="WM243" s="5"/>
      <c r="WN243" s="5"/>
      <c r="WO243" s="5"/>
      <c r="WP243" s="5"/>
      <c r="WQ243" s="5"/>
      <c r="WR243" s="5" t="str">
        <f>IF(COUNTBLANK(VO243:WQ243)&gt;0, "", SUM(VQ243:WJ243))</f>
        <v/>
      </c>
      <c r="WS243" s="5" t="str">
        <f>IF(COUNTBLANK(VO243:WQ243)&gt;0, "", SUM(VQ243:VZ243))</f>
        <v/>
      </c>
      <c r="WT243" s="5" t="str">
        <f>IF(COUNTBLANK(VO243:WQ243)&gt;0, "", SUM(WA243:WL243))</f>
        <v/>
      </c>
      <c r="WU243" s="5" t="str">
        <f>IF(COUNTBLANK(VO243:WQ243)&gt;0, "", SUM(WK243:WL243))</f>
        <v/>
      </c>
      <c r="WV243" s="5"/>
      <c r="WW243" s="5" t="str">
        <f>IF(COUNTBLANK(VO243:WQ243)&gt;0, "", SUM(VQ243:VU243))</f>
        <v/>
      </c>
      <c r="WX243" s="5" t="str">
        <f>IF(COUNTBLANK(VO243:WQ243)&gt;0, "", SUM(VV243:VW243))</f>
        <v/>
      </c>
      <c r="WY243" s="5" t="str">
        <f>IF(COUNTBLANK(VO243:WQ243)&gt;0, "", SUM(VX243:WD243))</f>
        <v/>
      </c>
      <c r="WZ243" s="5" t="str">
        <f>IF(COUNTBLANK(VO243:WQ243)&gt;0, "", SUM(WE243:WJ243))</f>
        <v/>
      </c>
      <c r="XA243" s="6"/>
      <c r="XB243" s="5"/>
      <c r="XC243" s="5"/>
      <c r="XD243" s="5"/>
      <c r="XE243" s="5"/>
      <c r="XF243" s="5"/>
      <c r="XG243" s="5"/>
      <c r="XH243" s="5"/>
      <c r="XI243" s="5"/>
      <c r="XJ243" s="5"/>
      <c r="XK243" s="5"/>
      <c r="XL243" s="5" t="str">
        <f>IF(COUNTBLANK(XB243:XJ243)&gt;0, "", SUM(XB243:XJ243))</f>
        <v/>
      </c>
      <c r="XM243" s="6"/>
      <c r="XN243" s="5"/>
      <c r="XO243" s="5"/>
      <c r="XP243" s="5"/>
      <c r="XQ243" s="5"/>
      <c r="XR243" s="5"/>
      <c r="XS243" s="5"/>
      <c r="XT243" s="5"/>
      <c r="XU243" s="5" t="str">
        <f>IF(COUNTBLANK(XN243:XT243)&gt;0, "", SUM(XN243:XT243))</f>
        <v/>
      </c>
      <c r="XV243" s="6"/>
      <c r="XW243" s="5"/>
      <c r="XX243" s="5"/>
      <c r="XY243" s="5"/>
      <c r="XZ243" s="5"/>
      <c r="YA243" s="5"/>
      <c r="YB243" s="5"/>
      <c r="YC243" s="5"/>
      <c r="YD243" s="5"/>
      <c r="YE243" s="5"/>
      <c r="YF243" s="5"/>
      <c r="YG243" s="5"/>
      <c r="YH243" s="5"/>
      <c r="YI243" s="5"/>
      <c r="YJ243" s="5"/>
      <c r="YK243" s="5"/>
      <c r="YL243" s="5"/>
      <c r="YM243" s="5"/>
      <c r="YN243" s="5"/>
      <c r="YO243" s="5"/>
      <c r="YP243" s="12" t="str">
        <f>IF(COUNTBLANK(XW243:YO243)&gt;0, "", SUM(XW243:YO243))</f>
        <v/>
      </c>
      <c r="YQ243" s="12" t="str">
        <f>IF(COUNTBLANK(XW243:YO243)&gt;0, "", SUM(XY243,YC243,YD243,YE243,YJ243,YK243,YL243,YM243))</f>
        <v/>
      </c>
      <c r="YR243" s="12" t="str">
        <f>IF(COUNTBLANK(XW243:YO243)&gt;0, "", SUM(YF243:YH243))</f>
        <v/>
      </c>
      <c r="YS243" s="12" t="str">
        <f>IF(COUNTBLANK(XW243:YO243)&gt;0, "", SUM(XW243,XX243,YB243))</f>
        <v/>
      </c>
      <c r="YT243" s="12" t="str">
        <f>IF(COUNTBLANK(XW243:YO243)&gt;0, "", SUM(XZ243,YA243,YI243,YN243,YO243))</f>
        <v/>
      </c>
      <c r="YU243" s="12" t="str">
        <f>IF(COUNTBLANK(XW243:YO243)&gt;0, "", SUM(XY243,XZ243,YA243,YB243,YC243,YF243,YJ243,YN243,YO243))</f>
        <v/>
      </c>
      <c r="YV243" s="12" t="str">
        <f>IF(COUNTBLANK(XW243:YO243)&gt;0, "", SUM(XW243,XX243,YK243,YL243,YM243))</f>
        <v/>
      </c>
      <c r="YW243" s="12" t="str">
        <f>IF(COUNTBLANK(XW243:YO243)&gt;0, "", SUM(YD243,YE243,YG243,YH243,YI243))</f>
        <v/>
      </c>
      <c r="YX243" s="6"/>
      <c r="YY243" s="5"/>
      <c r="YZ243" s="5"/>
      <c r="ZA243" s="5"/>
      <c r="ZB243" s="5"/>
      <c r="ZC243" s="5"/>
      <c r="ZD243" s="5"/>
      <c r="ZE243" s="5"/>
      <c r="ZF243" s="5"/>
      <c r="ZG243" s="5"/>
      <c r="ZH243" s="5"/>
      <c r="ZI243" s="5"/>
      <c r="ZJ243" s="5"/>
      <c r="ZK243" s="5"/>
      <c r="ZL243" s="5"/>
      <c r="ZM243" s="5"/>
      <c r="ZN243" s="5"/>
      <c r="ZO243" s="5"/>
      <c r="ZP243" s="5"/>
      <c r="ZQ243" s="5"/>
      <c r="ZR243" s="5"/>
      <c r="ZS243" s="5"/>
      <c r="ZT243" s="5"/>
      <c r="ZU243" s="5"/>
      <c r="ZV243" s="5"/>
      <c r="ZW243" s="5"/>
      <c r="ZX243" s="5"/>
      <c r="ZY243" s="5"/>
      <c r="ZZ243" s="5"/>
      <c r="AAA243" s="5" t="str">
        <f>IF(COUNTBLANK(YY243:ZZ243)&gt;0, "", AVERAGE(YY243:ZZ243))</f>
        <v/>
      </c>
      <c r="AAB243" s="5" t="str">
        <f>IF(COUNTA(YY243:ZZ243)=0, "", AVERAGE(YZ243,ZL243,ZM243,ZN243,ZO243,ZP243,ZR243,ZT243,ZU243))</f>
        <v/>
      </c>
      <c r="AAC243" s="5" t="str">
        <f>IF(COUNTA(YY243:ZZ243)=0, "", AVERAGE(ZA243,ZB243,ZC243,ZD243,ZF243,ZH243,ZW243,ZX243))</f>
        <v/>
      </c>
      <c r="AAD243" s="5" t="str">
        <f>IF(COUNTA(YY243:ZZ243)=0, "", AVERAGE(ZE243,ZI243,ZJ243,ZK243,ZY243,ZZ243))</f>
        <v/>
      </c>
      <c r="AAE243" s="6"/>
      <c r="AAF243" s="5"/>
      <c r="AAG243" s="5"/>
      <c r="AAH243" s="5"/>
      <c r="AAI243" s="5"/>
      <c r="AAJ243" s="5"/>
      <c r="AAK243" s="5"/>
      <c r="AAL243" s="5"/>
      <c r="AAM243" s="5"/>
      <c r="AAN243" s="5"/>
      <c r="AAO243" s="5"/>
      <c r="AAP243" s="5"/>
      <c r="AAQ243" s="5"/>
      <c r="AAR243" s="5"/>
      <c r="AAS243" s="5"/>
      <c r="AAT243" s="5"/>
      <c r="AAU243" s="5"/>
      <c r="AAV243" s="5"/>
      <c r="AAW243" s="5"/>
      <c r="AAX243" s="5"/>
      <c r="AAY243" s="5"/>
      <c r="AAZ243" s="5"/>
      <c r="ABA243" s="5"/>
      <c r="ABB243" s="5"/>
      <c r="ABC243" s="5"/>
      <c r="ABD243" s="5"/>
      <c r="ABE243" s="5"/>
      <c r="ABF243" s="5"/>
      <c r="ABG243" s="5"/>
      <c r="ABH243" s="5"/>
      <c r="ABI243" s="5"/>
      <c r="ABJ243" s="5"/>
      <c r="ABK243" s="5"/>
      <c r="ABL243" s="5"/>
      <c r="ABM243" s="5"/>
      <c r="ABN243" s="5"/>
      <c r="ABO243" s="5"/>
      <c r="ABP243" s="5"/>
      <c r="ABQ243" s="5"/>
      <c r="ABR243" s="5"/>
      <c r="ABS243" s="5"/>
      <c r="ABT243" s="5"/>
      <c r="ABU243" s="5"/>
      <c r="ABV243" s="5"/>
      <c r="ABW243" s="5"/>
      <c r="ABX243" s="5"/>
      <c r="ABY243" s="6"/>
      <c r="ABZ243" s="5"/>
      <c r="ACA243" s="5"/>
      <c r="ACB243" s="5"/>
      <c r="ACC243" s="5"/>
      <c r="ACD243" s="5"/>
      <c r="ACE243" s="5"/>
      <c r="ACF243" s="5"/>
      <c r="ACG243" s="5"/>
      <c r="ACH243" s="5"/>
      <c r="ACI243" s="5"/>
      <c r="ACJ243" s="5"/>
      <c r="ACK243" s="5"/>
      <c r="ACL243" s="5"/>
      <c r="ACM243" s="5"/>
      <c r="ACN243" s="5"/>
      <c r="ACO243" s="5"/>
      <c r="ACP243" s="5"/>
      <c r="ACQ243" s="5"/>
      <c r="ACR243" s="5"/>
      <c r="ACS243" s="5"/>
      <c r="ACT243" s="5"/>
      <c r="ACU243" s="5"/>
      <c r="ACV243" s="5"/>
      <c r="ACW243" s="5"/>
      <c r="ACX243" s="5"/>
      <c r="ACY243" s="5"/>
      <c r="ACZ243" s="5"/>
      <c r="ADA243" s="5"/>
      <c r="ADB243" s="5"/>
      <c r="ADC243" s="5"/>
      <c r="ADD243" s="5"/>
      <c r="ADE243" s="5"/>
      <c r="ADF243" s="5"/>
      <c r="ADG243" s="5"/>
      <c r="ADH243" s="5"/>
      <c r="ADI243" s="5"/>
      <c r="ADJ243" s="5"/>
      <c r="ADK243" s="5"/>
      <c r="ADL243" s="5"/>
      <c r="ADM243" s="5"/>
      <c r="ADN243" s="5"/>
      <c r="ADO243" s="5"/>
      <c r="ADP243" s="5"/>
      <c r="ADQ243" s="6"/>
      <c r="ADR243" s="5"/>
      <c r="ADS243" s="5"/>
      <c r="ADT243" s="5"/>
      <c r="ADU243" s="5"/>
      <c r="ADV243" s="5"/>
      <c r="ADW243" s="5"/>
      <c r="ADX243" s="5"/>
      <c r="ADY243" s="5"/>
      <c r="ADZ243" s="5"/>
      <c r="AEA243" s="5"/>
      <c r="AEB243" s="5"/>
      <c r="AEC243" s="5"/>
      <c r="AED243" s="5"/>
      <c r="AEE243" s="5"/>
      <c r="AEF243" s="5"/>
      <c r="AEG243" s="5"/>
      <c r="AEH243" s="5"/>
      <c r="AEI243" s="5"/>
      <c r="AEJ243" s="5"/>
      <c r="AEK243" s="5"/>
      <c r="AEL243" s="5" t="str">
        <f>IF(COUNTA(ADR243:AEK243)=0, "", SUM(ADR243:AEK243))</f>
        <v/>
      </c>
      <c r="AEM243" s="8"/>
      <c r="AEN243" s="6"/>
      <c r="AEO243" s="6"/>
      <c r="AEP243" s="6"/>
      <c r="AEQ243" s="6"/>
      <c r="AER243" s="5"/>
      <c r="AES243" s="6"/>
      <c r="AET243" s="6"/>
      <c r="AEU243" s="6"/>
      <c r="AEV243" s="5"/>
      <c r="AEW243" s="5"/>
      <c r="AEX243" s="5"/>
      <c r="AEY243" s="5"/>
      <c r="AEZ243" s="5"/>
      <c r="AFA243" s="5"/>
      <c r="AFB243" s="5"/>
      <c r="AFC243" s="5"/>
      <c r="AFD243" s="5"/>
      <c r="AFE243" s="5"/>
      <c r="AFF243" s="5"/>
      <c r="AFG243" s="5"/>
      <c r="AFH243" s="5"/>
      <c r="AFI243" s="5"/>
      <c r="AFJ243" s="5"/>
      <c r="AFK243" s="5"/>
      <c r="AFL243" s="5"/>
      <c r="AFM243" s="5"/>
      <c r="AFN243" s="5"/>
      <c r="AFO243" s="5"/>
      <c r="AFP243" s="5"/>
      <c r="AFQ243" s="5"/>
      <c r="AFR243" s="5"/>
      <c r="AFS243" s="5"/>
      <c r="AFT243" s="5"/>
      <c r="AFU243" s="5"/>
      <c r="AFV243" s="5"/>
      <c r="AFW243" s="5"/>
      <c r="AFX243" s="5"/>
      <c r="AFY243" s="5"/>
      <c r="AFZ243" s="5"/>
      <c r="AGA243" s="5"/>
      <c r="AGB243" s="6"/>
      <c r="AGC243" s="5"/>
      <c r="AGD243" s="5"/>
      <c r="AGE243" s="5"/>
      <c r="AGF243" s="5"/>
      <c r="AGG243" s="5"/>
      <c r="AGM243" s="18"/>
      <c r="AGS243" s="6"/>
      <c r="AHG243" s="18"/>
      <c r="AHM243" s="6"/>
      <c r="AHN243" s="5"/>
      <c r="AHO243" s="5"/>
      <c r="AHP243" s="5"/>
      <c r="AHQ243" s="5"/>
      <c r="AHR243" s="5"/>
      <c r="AHS243" s="5"/>
      <c r="AHT243" s="5"/>
      <c r="AHU243" s="5"/>
      <c r="AHV243" s="5"/>
      <c r="AHW243" s="5"/>
      <c r="AHX243" s="5" t="str">
        <f>IF(COUNTBLANK(AHN243:AHW243)&gt;0, "", SUM(AHN243:AHW243))</f>
        <v/>
      </c>
      <c r="AHY243" s="5" t="str">
        <f>IF(COUNTBLANK(AHN243:AHW243)&gt;0, "", SUM(AHR243,AHW243))</f>
        <v/>
      </c>
      <c r="AHZ243" s="5" t="str">
        <f>IF(COUNTBLANK(AHN243:AHW243)&gt;0, "", SUM(AHP243,AHS243))</f>
        <v/>
      </c>
      <c r="AIA243" s="5" t="str">
        <f>IF(COUNTBLANK(AHN243:AHW243)&gt;0, "", SUM(AHT243,AHV243))</f>
        <v/>
      </c>
      <c r="AIB243" s="5" t="str">
        <f>IF(COUNTBLANK(AHN243:AHW243)&gt;0, "", SUM(AHQ243,AHU243))</f>
        <v/>
      </c>
      <c r="AIC243" s="5" t="str">
        <f>IF(COUNTBLANK(AHN243:AHW243)&gt;0, "", SUM(AHN243:AHO243))</f>
        <v/>
      </c>
      <c r="AID243" s="6"/>
      <c r="AIE243" s="5"/>
      <c r="AIF243" s="5"/>
      <c r="AIG243" s="5"/>
      <c r="AIH243" s="5"/>
      <c r="AII243" s="5"/>
      <c r="AIJ243" s="5"/>
      <c r="AIK243" s="5"/>
      <c r="AIL243" s="5"/>
      <c r="AIM243" s="5"/>
      <c r="AIN243" s="5"/>
      <c r="AIO243" s="5"/>
      <c r="AIP243" s="5"/>
      <c r="AIQ243" s="5"/>
      <c r="AIR243" s="5"/>
      <c r="AIS243" s="5"/>
      <c r="AIT243" s="5"/>
      <c r="AIU243" s="5"/>
      <c r="AIV243" s="5"/>
      <c r="AIW243" s="5"/>
      <c r="AIX243" s="5"/>
      <c r="AIY243" s="5"/>
      <c r="AIZ243" s="5"/>
      <c r="AJA243" s="5"/>
      <c r="AJB243" s="6"/>
      <c r="AJC243" s="5"/>
      <c r="AJD243" s="5"/>
      <c r="AJE243" s="5"/>
      <c r="AJF243" s="5"/>
      <c r="AJG243" s="5"/>
      <c r="AJH243" s="5"/>
      <c r="AJI243" s="5"/>
      <c r="AJJ243" s="5"/>
      <c r="AJK243" s="5"/>
      <c r="AJL243" s="5"/>
      <c r="AJM243" s="5" t="str">
        <f>IF(COUNTBLANK(AJC243:AJK243)&gt;0, "", SUM(AJC243:AJK243))</f>
        <v/>
      </c>
      <c r="AJN243" s="6"/>
      <c r="AJO243" s="5"/>
      <c r="AJP243" s="5"/>
      <c r="AJQ243" s="5"/>
      <c r="AJR243" s="5"/>
      <c r="AJS243" s="5"/>
      <c r="AJT243" s="5"/>
      <c r="AJU243" s="5"/>
      <c r="AJV243" s="5" t="str">
        <f>IF(COUNTBLANK(AJO243:AJU243)&gt;0, "", SUM(AJO243:AJU243))</f>
        <v/>
      </c>
    </row>
    <row r="244" spans="1:958" ht="14.25" customHeight="1"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7"/>
      <c r="AF244" s="6"/>
      <c r="AG244" s="8"/>
      <c r="AH244" s="8"/>
      <c r="AI244" s="8"/>
      <c r="AJ244" s="5"/>
      <c r="AK244" s="9"/>
      <c r="AL244" s="5"/>
      <c r="AM244" s="6"/>
      <c r="AN244" s="10"/>
      <c r="AO244" s="6"/>
      <c r="AP244" s="6"/>
      <c r="AQ244" s="5"/>
      <c r="AV244" s="5"/>
      <c r="AW244" s="5"/>
      <c r="AX244" s="5"/>
      <c r="AY244" s="5"/>
      <c r="AZ244" s="5" t="str">
        <f>IF(ISBLANK(AY244), "", IF(AY244&lt;=8, 1, IF(AY244&lt;=12, 2, 3)))</f>
        <v/>
      </c>
      <c r="BA244" s="5"/>
      <c r="BB244" s="5"/>
      <c r="BE244" s="5"/>
      <c r="BF244" s="5"/>
      <c r="BG244" s="5"/>
      <c r="BH244" s="6"/>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t="str">
        <f>IF(SUM(BI244:BQ244,BS244:BW244,BY244:CC244,CE244:CJ244)=0, "", SUM(BI244:BQ244,BS244:BW244,BY244:CC244,CE244:CJ244))</f>
        <v/>
      </c>
      <c r="CN244" s="5" t="str">
        <f>IF(SUM(CQ244, CR244, CS244, CT244, CU244)=0, "", IF(OR(CQ244&gt;=8, CR244&gt;=10, CS244&gt;=13, CT244&gt;=10, CU244&gt;=15), 1, 0))</f>
        <v/>
      </c>
      <c r="CO244" s="5" t="str">
        <f>IF(SUM(BI244:BJ244,BL244,BM244,BN244,BO244,BU244,CA244,CH244,CJ244)=0, "", SUM(BI244:BJ244,BL244,BM244,BN244,BO244,BU244,CA244,CH244,CJ244))</f>
        <v/>
      </c>
      <c r="CP244" s="5" t="str">
        <f>IF(SUM(BK244,BP244:BQ244,BS244:BT244,BV244:BW244,BY244:BZ244,CB244:CC244,CE244:CG244,CI244)=0, "", SUM(BK244,BP244:BQ244,BS244:BT244,BV244:BW244,BY244:BZ244,CB244:CC244,CE244:CG244,CI244))</f>
        <v/>
      </c>
      <c r="CQ244" s="5" t="str">
        <f>IF(SUM(CB244:CC244,CE244:CF244,CI244)=0, "", SUM(CB244:CC244,CE244:CF244,CI244))</f>
        <v/>
      </c>
      <c r="CR244" s="5" t="str">
        <f>IF(SUM(BQ244,BS244:BT244,BW244,BY244)=0, "", SUM(BQ244,BS244:BT244,BW244,BY244))</f>
        <v/>
      </c>
      <c r="CS244" s="5" t="str">
        <f>IF(SUM(BK244,BP244,BV244,BZ244,CG244)=0, "", SUM(BK244,BP244,BV244,BZ244,CG244))</f>
        <v/>
      </c>
      <c r="CT244" s="5" t="str">
        <f>IF(SUM(BI244:BJ244,BL244,BN244,CH244)=0, "", SUM(BI244:BJ244,BL244,BN244,CH244))</f>
        <v/>
      </c>
      <c r="CU244" s="5" t="str">
        <f>IF(SUM(BM244,BO244,BU244,CA244,CJ244)=0, "", SUM(BM244,BO244,BU244,CA244,CJ244))</f>
        <v/>
      </c>
      <c r="CV244" s="5" t="str">
        <f>IF(CQ244="", "", IF(CQ244&gt;=8, 1, 0))</f>
        <v/>
      </c>
      <c r="CW244" s="5" t="str">
        <f>IF(CR244="", "", IF(CR244&gt;=10, 1, 0))</f>
        <v/>
      </c>
      <c r="CX244" s="5" t="str">
        <f>IF(CS244="", "", IF(CS244&gt;=13, 1, 0))</f>
        <v/>
      </c>
      <c r="CY244" s="5" t="str">
        <f>IF(CT244="", "", IF(CT244&gt;=10, 1, 0))</f>
        <v/>
      </c>
      <c r="CZ244" s="5" t="str">
        <f>IF(CU244="", "", IF(CU244&gt;=15, 1, 0))</f>
        <v/>
      </c>
      <c r="DA244" s="5" t="str">
        <f>IF(AND(BR244="", BX244="", CD244=""), "", IF(BR244=5,1,0) + IF(BX244=5,1,0) + IF(CD244=5,1,0))</f>
        <v/>
      </c>
      <c r="DB244" s="6"/>
      <c r="DC244" s="5"/>
      <c r="DD244" s="13"/>
      <c r="DE244" s="5"/>
      <c r="DF244" s="13"/>
      <c r="DG244" s="5"/>
      <c r="DH244" s="13"/>
      <c r="DI244" s="5"/>
      <c r="DJ244" s="13"/>
      <c r="DK244" s="5"/>
      <c r="DL244" s="13"/>
      <c r="DM244" s="5"/>
      <c r="DN244" s="13"/>
      <c r="DO244" s="5"/>
      <c r="DP244" s="13"/>
      <c r="DQ244" s="5"/>
      <c r="DR244" s="13"/>
      <c r="DS244" s="5"/>
      <c r="DT244" s="13"/>
      <c r="DU244" s="5"/>
      <c r="DV244" s="13"/>
      <c r="DW244" s="5"/>
      <c r="DX244" s="13"/>
      <c r="DY244" s="5"/>
      <c r="DZ244" s="13"/>
      <c r="EA244" s="5"/>
      <c r="EB244" s="13"/>
      <c r="EC244" s="5"/>
      <c r="ED244" s="13"/>
      <c r="EE244" s="5"/>
      <c r="EF244" s="13"/>
      <c r="EG244" s="5"/>
      <c r="EH244" s="13"/>
      <c r="EI244" s="5"/>
      <c r="EJ244" s="13"/>
      <c r="EK244" s="5"/>
      <c r="EL244" s="5"/>
      <c r="EM244" s="5"/>
      <c r="EN244" s="6"/>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6"/>
      <c r="FM244" s="5"/>
      <c r="FN244" s="5"/>
      <c r="FO244" s="5"/>
      <c r="FP244" s="5"/>
      <c r="FQ244" s="5"/>
      <c r="FR244" s="5"/>
      <c r="FS244" s="14" t="str">
        <f>IF(COUNTBLANK(FM244:FR244)&gt;0, "", AVERAGE(FM244:FR244))</f>
        <v/>
      </c>
      <c r="FT244" s="6"/>
      <c r="FU244" s="5"/>
      <c r="FV244" s="5"/>
      <c r="FW244" s="5"/>
      <c r="FX244" s="5"/>
      <c r="FY244" s="5"/>
      <c r="FZ244" s="5"/>
      <c r="GA244" s="5"/>
      <c r="GB244" s="5"/>
      <c r="GC244" s="5"/>
      <c r="GD244" s="5"/>
      <c r="GE244" s="5" t="str">
        <f>IF(COUNTBLANK(FU244:GC244)&gt;0, "", SUM(FU244:GC244))</f>
        <v/>
      </c>
      <c r="GF244" s="6"/>
      <c r="GG244" s="5"/>
      <c r="GH244" s="5"/>
      <c r="GI244" s="5"/>
      <c r="GJ244" s="5"/>
      <c r="GK244" s="5"/>
      <c r="GL244" s="5"/>
      <c r="GM244" s="5"/>
      <c r="GN244" s="5" t="str">
        <f>IF(COUNTBLANK(GG244:GM244)&gt;0, "", SUM(GG244:GM244))</f>
        <v/>
      </c>
      <c r="GO244" s="6"/>
      <c r="GP244" s="5"/>
      <c r="GQ244" s="5"/>
      <c r="GR244" s="5"/>
      <c r="GS244" s="5"/>
      <c r="GT244" s="5"/>
      <c r="GU244" s="5"/>
      <c r="GV244" s="5"/>
      <c r="GW244" s="5"/>
      <c r="GX244" s="5"/>
      <c r="GY244" s="5"/>
      <c r="GZ244" s="5"/>
      <c r="HA244" s="5"/>
      <c r="HB244" s="5"/>
      <c r="HC244" s="5"/>
      <c r="HD244" s="5"/>
      <c r="HE244" s="5"/>
      <c r="HF244" s="5"/>
      <c r="HG244" s="5"/>
      <c r="HH244" s="5"/>
      <c r="HI244" s="5" t="str">
        <f>IF(COUNTBLANK(GQ244:HH244)&gt;0, "", SUM(GQ244:HH244))</f>
        <v/>
      </c>
      <c r="HJ244" s="6"/>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t="str">
        <f>IF(COUNTA(HK244:II244)=0, "", SUM(HK244,HL244,HN244,HO244,HP244,HU244,HV244,HX244,HZ244,IA244,IB244,IH244))</f>
        <v/>
      </c>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t="str">
        <f>IF(COUNTA(IL244:JJ244)=0, "", SUM(IL244,IM244,IO244,IP244,IQ244,IV244,IW244,IY244,JA244,JB244,JC244,JI244))</f>
        <v/>
      </c>
      <c r="JL244" s="5" t="str">
        <f>IF(COUNTA(IL244:JJ244)=0, "", SUM(IN244,IR244,IS244,IT244,IU244,IX244,IZ244,JD244,JE244,JF244,JG244,JH244,JJ244))</f>
        <v/>
      </c>
      <c r="JM244" s="6"/>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12"/>
      <c r="KY244" s="12"/>
      <c r="KZ244" s="12"/>
      <c r="LA244" s="12"/>
      <c r="LB244" s="12"/>
      <c r="LC244" s="12"/>
      <c r="LD244" s="12"/>
      <c r="LE244" s="6"/>
      <c r="LF244" s="5"/>
      <c r="LG244" s="5"/>
      <c r="LH244" s="5"/>
      <c r="LI244" s="5"/>
      <c r="LJ244" s="5"/>
      <c r="LK244" s="5"/>
      <c r="LL244" s="5"/>
      <c r="LM244" s="5"/>
      <c r="LN244" s="5"/>
      <c r="LO244" s="5"/>
      <c r="LP244" s="5"/>
      <c r="LQ244" s="5"/>
      <c r="LR244" s="5"/>
      <c r="LS244" s="5"/>
      <c r="LT244" s="5"/>
      <c r="LU244" s="5"/>
      <c r="LV244" s="5"/>
      <c r="LW244" s="5"/>
      <c r="LX244" s="5"/>
      <c r="LY244" s="5"/>
      <c r="LZ244" s="5"/>
      <c r="MA244" s="5"/>
      <c r="MB244" s="5"/>
      <c r="MC244" s="5"/>
      <c r="MD244" s="5"/>
      <c r="ME244" s="5"/>
      <c r="MF244" s="5"/>
      <c r="MG244" s="5"/>
      <c r="MH244" s="5" t="str">
        <f>IF(COUNTBLANK(LF244:MG244)&gt;0, "", AVERAGE(LF244:MG244))</f>
        <v/>
      </c>
      <c r="MI244" s="5" t="str">
        <f>IF(COUNTA(LF244:MG244)=0, "", AVERAGE(LG244,LS244,LT244,LU244,LV244,LW244,LY244,MA244,MB244))</f>
        <v/>
      </c>
      <c r="MJ244" s="5" t="str">
        <f>IF(COUNTA(LF244:MG244)=0, "", AVERAGE(LH244,LI244,LJ244,LK244,LM244,LO244,MD244,ME244))</f>
        <v/>
      </c>
      <c r="MK244" s="5" t="str">
        <f>IF(COUNTA(LF244:MG244)=0, "", AVERAGE(LL244,LP244,LQ244,LR244,MF244,MG244))</f>
        <v/>
      </c>
      <c r="ML244" s="6"/>
      <c r="MM244" s="5"/>
      <c r="MN244" s="5"/>
      <c r="MO244" s="5"/>
      <c r="MP244" s="5"/>
      <c r="MQ244" s="5"/>
      <c r="MR244" s="5"/>
      <c r="MS244" s="5"/>
      <c r="MT244" s="5"/>
      <c r="MU244" s="5"/>
      <c r="MV244" s="5"/>
      <c r="MW244" s="5"/>
      <c r="MX244" s="5"/>
      <c r="MY244" s="5"/>
      <c r="MZ244" s="5"/>
      <c r="NA244" s="5"/>
      <c r="NB244" s="5"/>
      <c r="NC244" s="5"/>
      <c r="ND244" s="5"/>
      <c r="NE244" s="5"/>
      <c r="NF244" s="5"/>
      <c r="NG244" s="5"/>
      <c r="NH244" s="6"/>
      <c r="NI244" s="5"/>
      <c r="NJ244" s="5"/>
      <c r="NK244" s="5"/>
      <c r="NL244" s="5"/>
      <c r="NM244" s="5"/>
      <c r="NN244" s="5"/>
      <c r="NO244" s="5"/>
      <c r="NP244" s="5"/>
      <c r="NQ244" s="5"/>
      <c r="NR244" s="5"/>
      <c r="NS244" s="5"/>
      <c r="NT244" s="5"/>
      <c r="NU244" s="5"/>
      <c r="NV244" s="5"/>
      <c r="NW244" s="5"/>
      <c r="NX244" s="5"/>
      <c r="NY244" s="5"/>
      <c r="NZ244" s="5"/>
      <c r="OA244" s="5"/>
      <c r="OB244" s="5"/>
      <c r="OC244" s="5"/>
      <c r="OD244" s="5"/>
      <c r="OE244" s="5"/>
      <c r="OF244" s="5"/>
      <c r="OG244" s="5"/>
      <c r="OH244" s="5"/>
      <c r="OI244" s="5"/>
      <c r="OJ244" s="5"/>
      <c r="OK244" s="5"/>
      <c r="OL244" s="5"/>
      <c r="OM244" s="5"/>
      <c r="ON244" s="5"/>
      <c r="OQ244" s="6"/>
      <c r="OR244" s="5"/>
      <c r="OS244" s="5"/>
      <c r="OT244" s="5"/>
      <c r="OU244" s="5"/>
      <c r="OV244" s="5"/>
      <c r="OW244" s="5"/>
      <c r="OX244" s="5"/>
      <c r="OY244" s="5"/>
      <c r="OZ244" s="5"/>
      <c r="PA244" s="5"/>
      <c r="PB244" s="5"/>
      <c r="PC244" s="5"/>
      <c r="PD244" s="5"/>
      <c r="PE244" s="5"/>
      <c r="PF244" s="5"/>
      <c r="PG244" s="5"/>
      <c r="PH244" s="5"/>
      <c r="PI244" s="5"/>
      <c r="PJ244" s="5"/>
      <c r="PK244" s="5"/>
      <c r="PL244" s="5"/>
      <c r="PM244" s="5"/>
      <c r="PN244" s="5"/>
      <c r="PO244" s="5"/>
      <c r="PP244" s="5"/>
      <c r="PQ244" s="5"/>
      <c r="PR244" s="5"/>
      <c r="PS244" s="5"/>
      <c r="PT244" s="5" t="str">
        <f>IF(COUNTBLANK(OR244:PS244)&gt;0, "", AVERAGE(OR244:PS244))</f>
        <v/>
      </c>
      <c r="PU244" s="5" t="str">
        <f>IF(COUNTA(OR244:PS244)=0, "", AVERAGE(OS244,PE244,PF244,PG244,PH244,PI244,PK244,PM244,PN244))</f>
        <v/>
      </c>
      <c r="PV244" s="5" t="str">
        <f>IF(COUNTA(OR244:PS244)=0, "", AVERAGE(OT244,OU244,OV244,OW244,OY244,PA244,PP244,PQ244))</f>
        <v/>
      </c>
      <c r="PW244" s="5" t="str">
        <f>IF(COUNTA(OR244:PS244)=0, "", AVERAGE(OX244,PB244,PC244,PD244,PR244,PS244))</f>
        <v/>
      </c>
      <c r="PX244" s="6"/>
      <c r="PY244" s="5"/>
      <c r="PZ244" s="5"/>
      <c r="QA244" s="5"/>
      <c r="QB244" s="5"/>
      <c r="QC244" s="5"/>
      <c r="QD244" s="5"/>
      <c r="QE244" s="5"/>
      <c r="QF244" s="5"/>
      <c r="QG244" s="5"/>
      <c r="QH244" s="5"/>
      <c r="QI244" s="5" t="str">
        <f>IF(COUNTBLANK(PY244:QG244)&gt;0, "", SUM(PY244:QG244))</f>
        <v/>
      </c>
      <c r="QJ244" s="6"/>
      <c r="QK244" s="5"/>
      <c r="QL244" s="5"/>
      <c r="QM244" s="5"/>
      <c r="QN244" s="5"/>
      <c r="QO244" s="5"/>
      <c r="QP244" s="5"/>
      <c r="QQ244" s="5"/>
      <c r="QR244" s="5"/>
      <c r="QS244" s="5"/>
      <c r="QT244" s="5"/>
      <c r="QU244" s="5" t="str">
        <f>IF(COUNTBLANK(QK244:QS244)&gt;0, "", SUM(QK244:QS244))</f>
        <v/>
      </c>
      <c r="QV244" s="6"/>
      <c r="QW244" s="5"/>
      <c r="QX244" s="5"/>
      <c r="QY244" s="5"/>
      <c r="QZ244" s="5"/>
      <c r="RA244" s="5"/>
      <c r="RB244" s="5"/>
      <c r="RC244" s="5"/>
      <c r="RD244" s="5"/>
      <c r="RE244" s="5"/>
      <c r="RF244" s="5"/>
      <c r="RG244" s="5" t="str">
        <f>IF(COUNTBLANK(QW244:RE244)&gt;0, "", SUM(QW244:RE244))</f>
        <v/>
      </c>
      <c r="RH244" s="6"/>
      <c r="RI244" s="5"/>
      <c r="RJ244" s="5"/>
      <c r="RK244" s="5"/>
      <c r="RL244" s="5"/>
      <c r="RM244" s="5"/>
      <c r="RN244" s="5"/>
      <c r="RO244" s="5"/>
      <c r="RP244" s="5" t="str">
        <f>IF(COUNTBLANK(RI244:RO244)&gt;0, "", SUM(RI244:RO244))</f>
        <v/>
      </c>
      <c r="RQ244" s="6"/>
      <c r="RR244" s="5"/>
      <c r="RS244" s="5"/>
      <c r="RT244" s="5"/>
      <c r="RU244" s="5"/>
      <c r="RV244" s="5"/>
      <c r="RW244" s="5"/>
      <c r="RX244" s="5"/>
      <c r="RY244" s="5" t="str">
        <f>IF(COUNTBLANK(RR244:RX244)&gt;0, "", SUM(RR244:RX244))</f>
        <v/>
      </c>
      <c r="RZ244" s="6"/>
      <c r="SA244" s="5"/>
      <c r="SB244" s="5"/>
      <c r="SC244" s="5"/>
      <c r="SD244" s="5"/>
      <c r="SE244" s="5"/>
      <c r="SF244" s="5"/>
      <c r="SG244" s="5"/>
      <c r="SH244" s="5" t="str">
        <f>IF(COUNTBLANK(SA244:SG244)&gt;0, "", SUM(SA244:SG244))</f>
        <v/>
      </c>
      <c r="SI244" s="6"/>
      <c r="SJ244" s="5"/>
      <c r="SK244" s="5"/>
      <c r="SL244" s="5"/>
      <c r="SM244" s="5"/>
      <c r="SN244" s="5"/>
      <c r="SO244" s="5"/>
      <c r="SP244" s="5"/>
      <c r="SQ244" s="5"/>
      <c r="SR244" s="5"/>
      <c r="SS244" s="5"/>
      <c r="ST244" s="5"/>
      <c r="SU244" s="5"/>
      <c r="SV244" s="5"/>
      <c r="SW244" s="5"/>
      <c r="SX244" s="5"/>
      <c r="SY244" s="5"/>
      <c r="SZ244" s="5"/>
      <c r="TA244" s="5"/>
      <c r="TB244" s="5"/>
      <c r="TC244" s="5" t="str">
        <f>IF(COUNTBLANK(SJ244:TB244)&gt;0, "", SUM(SJ244:TB244))</f>
        <v/>
      </c>
      <c r="TD244" s="5" t="str">
        <f>IF(COUNTBLANK(SJ244:TB244)&gt;0, "", SUM(SL244,SO244,SR244,SS244,ST244,SU244,SV244,SX244,SY244,TB244))</f>
        <v/>
      </c>
      <c r="TE244" s="5" t="str">
        <f>IF(COUNTBLANK(SJ244:TB244)&gt;0, "", SUM(SJ244,SK244,SM244,SN244,SQ244,SW244,SZ244,TA244))</f>
        <v/>
      </c>
      <c r="TF244" s="6"/>
      <c r="TG244" s="5"/>
      <c r="TH244" s="5"/>
      <c r="TI244" s="5"/>
      <c r="TJ244" s="5"/>
      <c r="TK244" s="5"/>
      <c r="TL244" s="5"/>
      <c r="TM244" s="5"/>
      <c r="TN244" s="5"/>
      <c r="TO244" s="5"/>
      <c r="TP244" s="5"/>
      <c r="TQ244" s="5"/>
      <c r="TR244" s="5"/>
      <c r="TS244" s="5"/>
      <c r="TT244" s="5"/>
      <c r="TU244" s="5"/>
      <c r="TV244" s="5"/>
      <c r="TW244" s="5"/>
      <c r="TX244" s="5"/>
      <c r="TY244" s="5"/>
      <c r="TZ244" s="5" t="str">
        <f>IF(COUNTBLANK(TG244:TY244)&gt;0, "", SUM(TG244:TY244))</f>
        <v/>
      </c>
      <c r="UA244" s="5" t="str">
        <f>IF(COUNTBLANK(TG244:TY244)&gt;0, "", SUM(TI244,TL244,TO244,TP244,TQ244,TR244,TS244,TU244,TV244,TY244))</f>
        <v/>
      </c>
      <c r="UB244" s="5" t="str">
        <f>IF(COUNTBLANK(TG244:TY244)&gt;0, "", SUM(TG244,TH244,TJ244,TK244,TN244,TT244,TW244,TX244))</f>
        <v/>
      </c>
      <c r="UC244" s="6"/>
      <c r="UD244" s="5"/>
      <c r="UE244" s="5"/>
      <c r="UF244" s="5"/>
      <c r="UG244" s="5"/>
      <c r="UH244" s="5"/>
      <c r="UI244" s="5"/>
      <c r="UJ244" s="5"/>
      <c r="UK244" s="5"/>
      <c r="UL244" s="5"/>
      <c r="UM244" s="5"/>
      <c r="UN244" s="5"/>
      <c r="UO244" s="5"/>
      <c r="UP244" s="5"/>
      <c r="UQ244" s="5"/>
      <c r="UR244" s="5"/>
      <c r="US244" s="5"/>
      <c r="UT244" s="5"/>
      <c r="UU244" s="5"/>
      <c r="UV244" s="5"/>
      <c r="UW244" s="5" t="str">
        <f>IF(COUNTBLANK(UD244:UV244)&gt;0, "", SUM(UD244:UV244))</f>
        <v/>
      </c>
      <c r="UX244" s="5" t="str">
        <f>IF(COUNTBLANK(UD244:UV244)&gt;0, "", SUM(UF244,UI244,UL244,UM244,UN244,UO244,UP244,UR244,US244,UV244))</f>
        <v/>
      </c>
      <c r="UY244" s="5" t="str">
        <f>IF(COUNTBLANK(UD244:UV244)&gt;0, "", SUM(UD244,UE244,UG244,UH244,UK244,UQ244,UT244,UU244))</f>
        <v/>
      </c>
      <c r="UZ244" s="6"/>
      <c r="VA244" s="6"/>
      <c r="VB244" s="5"/>
      <c r="VC244" s="5"/>
      <c r="VE244" s="5"/>
      <c r="VF244" s="5"/>
      <c r="VG244" s="5"/>
      <c r="VH244" s="5"/>
      <c r="VI244" s="5"/>
      <c r="VK244" s="5"/>
      <c r="VL244" s="5"/>
      <c r="VN244" s="6"/>
      <c r="VO244" s="5"/>
      <c r="VP244" s="5"/>
      <c r="VQ244" s="5"/>
      <c r="VR244" s="5"/>
      <c r="VS244" s="5"/>
      <c r="VT244" s="5"/>
      <c r="VU244" s="5"/>
      <c r="VV244" s="5"/>
      <c r="VW244" s="5"/>
      <c r="VX244" s="5"/>
      <c r="VY244" s="5"/>
      <c r="VZ244" s="5"/>
      <c r="WA244" s="5"/>
      <c r="WB244" s="5"/>
      <c r="WC244" s="5"/>
      <c r="WD244" s="5"/>
      <c r="WE244" s="5"/>
      <c r="WF244" s="5"/>
      <c r="WG244" s="5"/>
      <c r="WH244" s="5"/>
      <c r="WI244" s="5"/>
      <c r="WJ244" s="5"/>
      <c r="WK244" s="5"/>
      <c r="WL244" s="5"/>
      <c r="WM244" s="5"/>
      <c r="WN244" s="5"/>
      <c r="WO244" s="5"/>
      <c r="WP244" s="5"/>
      <c r="WQ244" s="5"/>
      <c r="WR244" s="5" t="str">
        <f>IF(COUNTBLANK(VO244:WQ244)&gt;0, "", SUM(VQ244:WJ244))</f>
        <v/>
      </c>
      <c r="WS244" s="5" t="str">
        <f>IF(COUNTBLANK(VO244:WQ244)&gt;0, "", SUM(VQ244:VZ244))</f>
        <v/>
      </c>
      <c r="WT244" s="5" t="str">
        <f>IF(COUNTBLANK(VO244:WQ244)&gt;0, "", SUM(WA244:WL244))</f>
        <v/>
      </c>
      <c r="WU244" s="5" t="str">
        <f>IF(COUNTBLANK(VO244:WQ244)&gt;0, "", SUM(WK244:WL244))</f>
        <v/>
      </c>
      <c r="WV244" s="5"/>
      <c r="WW244" s="5" t="str">
        <f>IF(COUNTBLANK(VO244:WQ244)&gt;0, "", SUM(VQ244:VU244))</f>
        <v/>
      </c>
      <c r="WX244" s="5" t="str">
        <f>IF(COUNTBLANK(VO244:WQ244)&gt;0, "", SUM(VV244:VW244))</f>
        <v/>
      </c>
      <c r="WY244" s="5" t="str">
        <f>IF(COUNTBLANK(VO244:WQ244)&gt;0, "", SUM(VX244:WD244))</f>
        <v/>
      </c>
      <c r="WZ244" s="5" t="str">
        <f>IF(COUNTBLANK(VO244:WQ244)&gt;0, "", SUM(WE244:WJ244))</f>
        <v/>
      </c>
      <c r="XA244" s="6"/>
      <c r="XB244" s="5"/>
      <c r="XC244" s="5"/>
      <c r="XD244" s="5"/>
      <c r="XE244" s="5"/>
      <c r="XF244" s="5"/>
      <c r="XG244" s="5"/>
      <c r="XH244" s="5"/>
      <c r="XI244" s="5"/>
      <c r="XJ244" s="5"/>
      <c r="XK244" s="5"/>
      <c r="XL244" s="5" t="str">
        <f>IF(COUNTBLANK(XB244:XJ244)&gt;0, "", SUM(XB244:XJ244))</f>
        <v/>
      </c>
      <c r="XM244" s="6"/>
      <c r="XN244" s="5"/>
      <c r="XO244" s="5"/>
      <c r="XP244" s="5"/>
      <c r="XQ244" s="5"/>
      <c r="XR244" s="5"/>
      <c r="XS244" s="5"/>
      <c r="XT244" s="5"/>
      <c r="XU244" s="5" t="str">
        <f>IF(COUNTBLANK(XN244:XT244)&gt;0, "", SUM(XN244:XT244))</f>
        <v/>
      </c>
      <c r="XV244" s="6"/>
      <c r="XW244" s="5"/>
      <c r="XX244" s="5"/>
      <c r="XY244" s="5"/>
      <c r="XZ244" s="5"/>
      <c r="YA244" s="5"/>
      <c r="YB244" s="5"/>
      <c r="YC244" s="5"/>
      <c r="YD244" s="5"/>
      <c r="YE244" s="5"/>
      <c r="YF244" s="5"/>
      <c r="YG244" s="5"/>
      <c r="YH244" s="5"/>
      <c r="YI244" s="5"/>
      <c r="YJ244" s="5"/>
      <c r="YK244" s="5"/>
      <c r="YL244" s="5"/>
      <c r="YM244" s="5"/>
      <c r="YN244" s="5"/>
      <c r="YO244" s="5"/>
      <c r="YP244" s="12" t="str">
        <f>IF(COUNTBLANK(XW244:YO244)&gt;0, "", SUM(XW244:YO244))</f>
        <v/>
      </c>
      <c r="YQ244" s="12" t="str">
        <f>IF(COUNTBLANK(XW244:YO244)&gt;0, "", SUM(XY244,YC244,YD244,YE244,YJ244,YK244,YL244,YM244))</f>
        <v/>
      </c>
      <c r="YR244" s="12" t="str">
        <f>IF(COUNTBLANK(XW244:YO244)&gt;0, "", SUM(YF244:YH244))</f>
        <v/>
      </c>
      <c r="YS244" s="12" t="str">
        <f>IF(COUNTBLANK(XW244:YO244)&gt;0, "", SUM(XW244,XX244,YB244))</f>
        <v/>
      </c>
      <c r="YT244" s="12" t="str">
        <f>IF(COUNTBLANK(XW244:YO244)&gt;0, "", SUM(XZ244,YA244,YI244,YN244,YO244))</f>
        <v/>
      </c>
      <c r="YU244" s="12" t="str">
        <f>IF(COUNTBLANK(XW244:YO244)&gt;0, "", SUM(XY244,XZ244,YA244,YB244,YC244,YF244,YJ244,YN244,YO244))</f>
        <v/>
      </c>
      <c r="YV244" s="12" t="str">
        <f>IF(COUNTBLANK(XW244:YO244)&gt;0, "", SUM(XW244,XX244,YK244,YL244,YM244))</f>
        <v/>
      </c>
      <c r="YW244" s="12" t="str">
        <f>IF(COUNTBLANK(XW244:YO244)&gt;0, "", SUM(YD244,YE244,YG244,YH244,YI244))</f>
        <v/>
      </c>
      <c r="YX244" s="6"/>
      <c r="YY244" s="5"/>
      <c r="YZ244" s="5"/>
      <c r="ZA244" s="5"/>
      <c r="ZB244" s="5"/>
      <c r="ZC244" s="5"/>
      <c r="ZD244" s="5"/>
      <c r="ZE244" s="5"/>
      <c r="ZF244" s="5"/>
      <c r="ZG244" s="5"/>
      <c r="ZH244" s="5"/>
      <c r="ZI244" s="5"/>
      <c r="ZJ244" s="5"/>
      <c r="ZK244" s="5"/>
      <c r="ZL244" s="5"/>
      <c r="ZM244" s="5"/>
      <c r="ZN244" s="5"/>
      <c r="ZO244" s="5"/>
      <c r="ZP244" s="5"/>
      <c r="ZQ244" s="5"/>
      <c r="ZR244" s="5"/>
      <c r="ZS244" s="5"/>
      <c r="ZT244" s="5"/>
      <c r="ZU244" s="5"/>
      <c r="ZV244" s="5"/>
      <c r="ZW244" s="5"/>
      <c r="ZX244" s="5"/>
      <c r="ZY244" s="5"/>
      <c r="ZZ244" s="5"/>
      <c r="AAA244" s="5" t="str">
        <f>IF(COUNTBLANK(YY244:ZZ244)&gt;0, "", AVERAGE(YY244:ZZ244))</f>
        <v/>
      </c>
      <c r="AAB244" s="5" t="str">
        <f>IF(COUNTA(YY244:ZZ244)=0, "", AVERAGE(YZ244,ZL244,ZM244,ZN244,ZO244,ZP244,ZR244,ZT244,ZU244))</f>
        <v/>
      </c>
      <c r="AAC244" s="5" t="str">
        <f>IF(COUNTA(YY244:ZZ244)=0, "", AVERAGE(ZA244,ZB244,ZC244,ZD244,ZF244,ZH244,ZW244,ZX244))</f>
        <v/>
      </c>
      <c r="AAD244" s="5" t="str">
        <f>IF(COUNTA(YY244:ZZ244)=0, "", AVERAGE(ZE244,ZI244,ZJ244,ZK244,ZY244,ZZ244))</f>
        <v/>
      </c>
      <c r="AAE244" s="6"/>
      <c r="AAF244" s="5"/>
      <c r="AAG244" s="5"/>
      <c r="AAH244" s="5"/>
      <c r="AAI244" s="5"/>
      <c r="AAJ244" s="5"/>
      <c r="AAK244" s="5"/>
      <c r="AAL244" s="5"/>
      <c r="AAM244" s="5"/>
      <c r="AAN244" s="5"/>
      <c r="AAO244" s="5"/>
      <c r="AAP244" s="5"/>
      <c r="AAQ244" s="5"/>
      <c r="AAR244" s="5"/>
      <c r="AAS244" s="5"/>
      <c r="AAT244" s="5"/>
      <c r="AAU244" s="5"/>
      <c r="AAV244" s="5"/>
      <c r="AAW244" s="5"/>
      <c r="AAX244" s="5"/>
      <c r="AAY244" s="5"/>
      <c r="AAZ244" s="5"/>
      <c r="ABA244" s="5"/>
      <c r="ABB244" s="5"/>
      <c r="ABC244" s="5"/>
      <c r="ABD244" s="5"/>
      <c r="ABE244" s="5"/>
      <c r="ABF244" s="5"/>
      <c r="ABG244" s="5"/>
      <c r="ABH244" s="5"/>
      <c r="ABI244" s="5"/>
      <c r="ABJ244" s="5"/>
      <c r="ABK244" s="5"/>
      <c r="ABL244" s="5"/>
      <c r="ABM244" s="5"/>
      <c r="ABN244" s="5"/>
      <c r="ABO244" s="5"/>
      <c r="ABP244" s="5"/>
      <c r="ABQ244" s="5"/>
      <c r="ABR244" s="5"/>
      <c r="ABS244" s="5"/>
      <c r="ABT244" s="5"/>
      <c r="ABU244" s="5"/>
      <c r="ABV244" s="5"/>
      <c r="ABW244" s="5"/>
      <c r="ABX244" s="5"/>
      <c r="ABY244" s="6"/>
      <c r="ABZ244" s="5"/>
      <c r="ACA244" s="5"/>
      <c r="ACB244" s="5"/>
      <c r="ACC244" s="5"/>
      <c r="ACD244" s="5"/>
      <c r="ACE244" s="5"/>
      <c r="ACF244" s="5"/>
      <c r="ACG244" s="5"/>
      <c r="ACH244" s="5"/>
      <c r="ACI244" s="5"/>
      <c r="ACJ244" s="5"/>
      <c r="ACK244" s="5"/>
      <c r="ACL244" s="5"/>
      <c r="ACM244" s="5"/>
      <c r="ACN244" s="5"/>
      <c r="ACO244" s="5"/>
      <c r="ACP244" s="5"/>
      <c r="ACQ244" s="5"/>
      <c r="ACR244" s="5"/>
      <c r="ACS244" s="5"/>
      <c r="ACT244" s="5"/>
      <c r="ACU244" s="5"/>
      <c r="ACV244" s="5"/>
      <c r="ACW244" s="5"/>
      <c r="ACX244" s="5"/>
      <c r="ACY244" s="5"/>
      <c r="ACZ244" s="5"/>
      <c r="ADA244" s="5"/>
      <c r="ADB244" s="5"/>
      <c r="ADC244" s="5"/>
      <c r="ADD244" s="5"/>
      <c r="ADE244" s="5"/>
      <c r="ADF244" s="5"/>
      <c r="ADG244" s="5"/>
      <c r="ADH244" s="5"/>
      <c r="ADI244" s="5"/>
      <c r="ADJ244" s="5"/>
      <c r="ADK244" s="5"/>
      <c r="ADL244" s="5"/>
      <c r="ADM244" s="5"/>
      <c r="ADN244" s="5"/>
      <c r="ADO244" s="5"/>
      <c r="ADP244" s="5"/>
      <c r="ADQ244" s="6"/>
      <c r="ADR244" s="5"/>
      <c r="ADS244" s="5"/>
      <c r="ADT244" s="5"/>
      <c r="ADU244" s="5"/>
      <c r="ADV244" s="5"/>
      <c r="ADW244" s="5"/>
      <c r="ADX244" s="5"/>
      <c r="ADY244" s="5"/>
      <c r="ADZ244" s="5"/>
      <c r="AEA244" s="5"/>
      <c r="AEB244" s="5"/>
      <c r="AEC244" s="5"/>
      <c r="AED244" s="5"/>
      <c r="AEE244" s="5"/>
      <c r="AEF244" s="5"/>
      <c r="AEG244" s="5"/>
      <c r="AEH244" s="5"/>
      <c r="AEI244" s="5"/>
      <c r="AEJ244" s="5"/>
      <c r="AEK244" s="5"/>
      <c r="AEL244" s="5" t="str">
        <f>IF(COUNTA(ADR244:AEK244)=0, "", SUM(ADR244:AEK244))</f>
        <v/>
      </c>
      <c r="AEM244" s="8"/>
      <c r="AEN244" s="6"/>
      <c r="AEO244" s="6"/>
      <c r="AEP244" s="6"/>
      <c r="AEQ244" s="6"/>
      <c r="AER244" s="5"/>
      <c r="AES244" s="6"/>
      <c r="AET244" s="6"/>
      <c r="AEU244" s="6"/>
      <c r="AEV244" s="5"/>
      <c r="AEW244" s="5"/>
      <c r="AEX244" s="5"/>
      <c r="AEY244" s="5"/>
      <c r="AEZ244" s="5"/>
      <c r="AFA244" s="5"/>
      <c r="AFB244" s="5"/>
      <c r="AFC244" s="5"/>
      <c r="AFD244" s="5"/>
      <c r="AFE244" s="5"/>
      <c r="AFF244" s="5"/>
      <c r="AFG244" s="5"/>
      <c r="AFH244" s="5"/>
      <c r="AFI244" s="5"/>
      <c r="AFJ244" s="5"/>
      <c r="AFK244" s="5"/>
      <c r="AFL244" s="5"/>
      <c r="AFM244" s="5"/>
      <c r="AFN244" s="5"/>
      <c r="AFO244" s="5"/>
      <c r="AFP244" s="5"/>
      <c r="AFQ244" s="5"/>
      <c r="AFR244" s="5"/>
      <c r="AFS244" s="5"/>
      <c r="AFT244" s="5"/>
      <c r="AFU244" s="5"/>
      <c r="AFV244" s="5"/>
      <c r="AFW244" s="5"/>
      <c r="AFX244" s="5"/>
      <c r="AFY244" s="5"/>
      <c r="AFZ244" s="5"/>
      <c r="AGA244" s="5"/>
      <c r="AGB244" s="6"/>
      <c r="AGC244" s="5"/>
      <c r="AGD244" s="5"/>
      <c r="AGE244" s="5"/>
      <c r="AGF244" s="5"/>
      <c r="AGG244" s="5"/>
      <c r="AGM244" s="18"/>
      <c r="AGS244" s="6"/>
      <c r="AHG244" s="18"/>
      <c r="AHM244" s="6"/>
      <c r="AHN244" s="5"/>
      <c r="AHO244" s="5"/>
      <c r="AHP244" s="5"/>
      <c r="AHQ244" s="5"/>
      <c r="AHR244" s="5"/>
      <c r="AHS244" s="5"/>
      <c r="AHT244" s="5"/>
      <c r="AHU244" s="5"/>
      <c r="AHV244" s="5"/>
      <c r="AHW244" s="5"/>
      <c r="AHX244" s="5" t="str">
        <f>IF(COUNTBLANK(AHN244:AHW244)&gt;0, "", SUM(AHN244:AHW244))</f>
        <v/>
      </c>
      <c r="AHY244" s="5" t="str">
        <f>IF(COUNTBLANK(AHN244:AHW244)&gt;0, "", SUM(AHR244,AHW244))</f>
        <v/>
      </c>
      <c r="AHZ244" s="5" t="str">
        <f>IF(COUNTBLANK(AHN244:AHW244)&gt;0, "", SUM(AHP244,AHS244))</f>
        <v/>
      </c>
      <c r="AIA244" s="5" t="str">
        <f>IF(COUNTBLANK(AHN244:AHW244)&gt;0, "", SUM(AHT244,AHV244))</f>
        <v/>
      </c>
      <c r="AIB244" s="5" t="str">
        <f>IF(COUNTBLANK(AHN244:AHW244)&gt;0, "", SUM(AHQ244,AHU244))</f>
        <v/>
      </c>
      <c r="AIC244" s="5" t="str">
        <f>IF(COUNTBLANK(AHN244:AHW244)&gt;0, "", SUM(AHN244:AHO244))</f>
        <v/>
      </c>
      <c r="AID244" s="6"/>
      <c r="AIE244" s="5"/>
      <c r="AIF244" s="5"/>
      <c r="AIG244" s="5"/>
      <c r="AIH244" s="5"/>
      <c r="AII244" s="5"/>
      <c r="AIJ244" s="5"/>
      <c r="AIK244" s="5"/>
      <c r="AIL244" s="5"/>
      <c r="AIM244" s="5"/>
      <c r="AIN244" s="5"/>
      <c r="AIO244" s="5"/>
      <c r="AIP244" s="5"/>
      <c r="AIQ244" s="5"/>
      <c r="AIR244" s="5"/>
      <c r="AIS244" s="5"/>
      <c r="AIT244" s="5"/>
      <c r="AIU244" s="5"/>
      <c r="AIV244" s="5"/>
      <c r="AIW244" s="5"/>
      <c r="AIX244" s="5"/>
      <c r="AIY244" s="5"/>
      <c r="AIZ244" s="5"/>
      <c r="AJA244" s="5"/>
      <c r="AJB244" s="6"/>
      <c r="AJC244" s="5"/>
      <c r="AJD244" s="5"/>
      <c r="AJE244" s="5"/>
      <c r="AJF244" s="5"/>
      <c r="AJG244" s="5"/>
      <c r="AJH244" s="5"/>
      <c r="AJI244" s="5"/>
      <c r="AJJ244" s="5"/>
      <c r="AJK244" s="5"/>
      <c r="AJL244" s="5"/>
      <c r="AJM244" s="5" t="str">
        <f>IF(COUNTBLANK(AJC244:AJK244)&gt;0, "", SUM(AJC244:AJK244))</f>
        <v/>
      </c>
      <c r="AJN244" s="6"/>
      <c r="AJO244" s="5"/>
      <c r="AJP244" s="5"/>
      <c r="AJQ244" s="5"/>
      <c r="AJR244" s="5"/>
      <c r="AJS244" s="5"/>
      <c r="AJT244" s="5"/>
      <c r="AJU244" s="5"/>
      <c r="AJV244" s="5" t="str">
        <f>IF(COUNTBLANK(AJO244:AJU244)&gt;0, "", SUM(AJO244:AJU244))</f>
        <v/>
      </c>
    </row>
    <row r="245" spans="1:958" ht="14.25" customHeight="1"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7"/>
      <c r="AF245" s="6"/>
      <c r="AG245" s="8"/>
      <c r="AH245" s="8"/>
      <c r="AI245" s="8"/>
      <c r="AJ245" s="5"/>
      <c r="AK245" s="9"/>
      <c r="AL245" s="5"/>
      <c r="AM245" s="6"/>
      <c r="AN245" s="10"/>
      <c r="AO245" s="6"/>
      <c r="AP245" s="6"/>
      <c r="AQ245" s="5"/>
      <c r="AV245" s="5"/>
      <c r="AW245" s="5"/>
      <c r="AX245" s="5"/>
      <c r="AY245" s="5"/>
      <c r="AZ245" s="5" t="str">
        <f>IF(ISBLANK(AY245), "", IF(AY245&lt;=8, 1, IF(AY245&lt;=12, 2, 3)))</f>
        <v/>
      </c>
      <c r="BA245" s="5"/>
      <c r="BB245" s="5"/>
      <c r="BE245" s="5"/>
      <c r="BF245" s="5"/>
      <c r="BG245" s="5"/>
      <c r="BH245" s="6"/>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t="str">
        <f>IF(SUM(BI245:BQ245,BS245:BW245,BY245:CC245,CE245:CJ245)=0, "", SUM(BI245:BQ245,BS245:BW245,BY245:CC245,CE245:CJ245))</f>
        <v/>
      </c>
      <c r="CN245" s="5" t="str">
        <f>IF(SUM(CQ245, CR245, CS245, CT245, CU245)=0, "", IF(OR(CQ245&gt;=8, CR245&gt;=10, CS245&gt;=13, CT245&gt;=10, CU245&gt;=15), 1, 0))</f>
        <v/>
      </c>
      <c r="CO245" s="5" t="str">
        <f>IF(SUM(BI245:BJ245,BL245,BM245,BN245,BO245,BU245,CA245,CH245,CJ245)=0, "", SUM(BI245:BJ245,BL245,BM245,BN245,BO245,BU245,CA245,CH245,CJ245))</f>
        <v/>
      </c>
      <c r="CP245" s="5" t="str">
        <f>IF(SUM(BK245,BP245:BQ245,BS245:BT245,BV245:BW245,BY245:BZ245,CB245:CC245,CE245:CG245,CI245)=0, "", SUM(BK245,BP245:BQ245,BS245:BT245,BV245:BW245,BY245:BZ245,CB245:CC245,CE245:CG245,CI245))</f>
        <v/>
      </c>
      <c r="CQ245" s="5" t="str">
        <f>IF(SUM(CB245:CC245,CE245:CF245,CI245)=0, "", SUM(CB245:CC245,CE245:CF245,CI245))</f>
        <v/>
      </c>
      <c r="CR245" s="5" t="str">
        <f>IF(SUM(BQ245,BS245:BT245,BW245,BY245)=0, "", SUM(BQ245,BS245:BT245,BW245,BY245))</f>
        <v/>
      </c>
      <c r="CS245" s="5" t="str">
        <f>IF(SUM(BK245,BP245,BV245,BZ245,CG245)=0, "", SUM(BK245,BP245,BV245,BZ245,CG245))</f>
        <v/>
      </c>
      <c r="CT245" s="5" t="str">
        <f>IF(SUM(BI245:BJ245,BL245,BN245,CH245)=0, "", SUM(BI245:BJ245,BL245,BN245,CH245))</f>
        <v/>
      </c>
      <c r="CU245" s="5" t="str">
        <f>IF(SUM(BM245,BO245,BU245,CA245,CJ245)=0, "", SUM(BM245,BO245,BU245,CA245,CJ245))</f>
        <v/>
      </c>
      <c r="CV245" s="5" t="str">
        <f>IF(CQ245="", "", IF(CQ245&gt;=8, 1, 0))</f>
        <v/>
      </c>
      <c r="CW245" s="5" t="str">
        <f>IF(CR245="", "", IF(CR245&gt;=10, 1, 0))</f>
        <v/>
      </c>
      <c r="CX245" s="5" t="str">
        <f>IF(CS245="", "", IF(CS245&gt;=13, 1, 0))</f>
        <v/>
      </c>
      <c r="CY245" s="5" t="str">
        <f>IF(CT245="", "", IF(CT245&gt;=10, 1, 0))</f>
        <v/>
      </c>
      <c r="CZ245" s="5" t="str">
        <f>IF(CU245="", "", IF(CU245&gt;=15, 1, 0))</f>
        <v/>
      </c>
      <c r="DA245" s="5" t="str">
        <f>IF(AND(BR245="", BX245="", CD245=""), "", IF(BR245=5,1,0) + IF(BX245=5,1,0) + IF(CD245=5,1,0))</f>
        <v/>
      </c>
      <c r="DB245" s="6"/>
      <c r="DC245" s="5"/>
      <c r="DD245" s="13"/>
      <c r="DE245" s="5"/>
      <c r="DF245" s="13"/>
      <c r="DG245" s="5"/>
      <c r="DH245" s="13"/>
      <c r="DI245" s="5"/>
      <c r="DJ245" s="13"/>
      <c r="DK245" s="5"/>
      <c r="DL245" s="13"/>
      <c r="DM245" s="5"/>
      <c r="DN245" s="13"/>
      <c r="DO245" s="5"/>
      <c r="DP245" s="13"/>
      <c r="DQ245" s="5"/>
      <c r="DR245" s="13"/>
      <c r="DS245" s="5"/>
      <c r="DT245" s="13"/>
      <c r="DU245" s="5"/>
      <c r="DV245" s="13"/>
      <c r="DW245" s="5"/>
      <c r="DX245" s="13"/>
      <c r="DY245" s="5"/>
      <c r="DZ245" s="13"/>
      <c r="EA245" s="5"/>
      <c r="EB245" s="13"/>
      <c r="EC245" s="5"/>
      <c r="ED245" s="13"/>
      <c r="EE245" s="5"/>
      <c r="EF245" s="13"/>
      <c r="EG245" s="5"/>
      <c r="EH245" s="13"/>
      <c r="EI245" s="5"/>
      <c r="EJ245" s="13"/>
      <c r="EK245" s="5"/>
      <c r="EL245" s="5"/>
      <c r="EM245" s="5"/>
      <c r="EN245" s="6"/>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6"/>
      <c r="FM245" s="5"/>
      <c r="FN245" s="5"/>
      <c r="FO245" s="5"/>
      <c r="FP245" s="5"/>
      <c r="FQ245" s="5"/>
      <c r="FR245" s="5"/>
      <c r="FS245" s="14" t="str">
        <f>IF(COUNTBLANK(FM245:FR245)&gt;0, "", AVERAGE(FM245:FR245))</f>
        <v/>
      </c>
      <c r="FT245" s="6"/>
      <c r="FU245" s="5"/>
      <c r="FV245" s="5"/>
      <c r="FW245" s="5"/>
      <c r="FX245" s="5"/>
      <c r="FY245" s="5"/>
      <c r="FZ245" s="5"/>
      <c r="GA245" s="5"/>
      <c r="GB245" s="5"/>
      <c r="GC245" s="5"/>
      <c r="GD245" s="5"/>
      <c r="GE245" s="5" t="str">
        <f>IF(COUNTBLANK(FU245:GC245)&gt;0, "", SUM(FU245:GC245))</f>
        <v/>
      </c>
      <c r="GF245" s="6"/>
      <c r="GG245" s="5"/>
      <c r="GH245" s="5"/>
      <c r="GI245" s="5"/>
      <c r="GJ245" s="5"/>
      <c r="GK245" s="5"/>
      <c r="GL245" s="5"/>
      <c r="GM245" s="5"/>
      <c r="GN245" s="5" t="str">
        <f>IF(COUNTBLANK(GG245:GM245)&gt;0, "", SUM(GG245:GM245))</f>
        <v/>
      </c>
      <c r="GO245" s="6"/>
      <c r="GP245" s="5"/>
      <c r="GQ245" s="5"/>
      <c r="GR245" s="5"/>
      <c r="GS245" s="5"/>
      <c r="GT245" s="5"/>
      <c r="GU245" s="5"/>
      <c r="GV245" s="5"/>
      <c r="GW245" s="5"/>
      <c r="GX245" s="5"/>
      <c r="GY245" s="5"/>
      <c r="GZ245" s="5"/>
      <c r="HA245" s="5"/>
      <c r="HB245" s="5"/>
      <c r="HC245" s="5"/>
      <c r="HD245" s="5"/>
      <c r="HE245" s="5"/>
      <c r="HF245" s="5"/>
      <c r="HG245" s="5"/>
      <c r="HH245" s="5"/>
      <c r="HI245" s="5" t="str">
        <f>IF(COUNTBLANK(GQ245:HH245)&gt;0, "", SUM(GQ245:HH245))</f>
        <v/>
      </c>
      <c r="HJ245" s="6"/>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t="str">
        <f>IF(COUNTA(HK245:II245)=0, "", SUM(HK245,HL245,HN245,HO245,HP245,HU245,HV245,HX245,HZ245,IA245,IB245,IH245))</f>
        <v/>
      </c>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t="str">
        <f>IF(COUNTA(IL245:JJ245)=0, "", SUM(IL245,IM245,IO245,IP245,IQ245,IV245,IW245,IY245,JA245,JB245,JC245,JI245))</f>
        <v/>
      </c>
      <c r="JL245" s="5" t="str">
        <f>IF(COUNTA(IL245:JJ245)=0, "", SUM(IN245,IR245,IS245,IT245,IU245,IX245,IZ245,JD245,JE245,JF245,JG245,JH245,JJ245))</f>
        <v/>
      </c>
      <c r="JM245" s="6"/>
      <c r="JN245" s="5"/>
      <c r="JO245" s="5"/>
      <c r="JP245" s="5"/>
      <c r="JQ245" s="5"/>
      <c r="JR245" s="5"/>
      <c r="JS245" s="5"/>
      <c r="JT245" s="5"/>
      <c r="JU245" s="5"/>
      <c r="JV245" s="5"/>
      <c r="JW245" s="5"/>
      <c r="JX245" s="5"/>
      <c r="JY245" s="5"/>
      <c r="JZ245" s="5"/>
      <c r="KA245" s="5"/>
      <c r="KB245" s="5"/>
      <c r="KC245" s="5"/>
      <c r="KD245" s="5"/>
      <c r="KE245" s="5"/>
      <c r="KF245" s="5"/>
      <c r="KG245" s="5"/>
      <c r="KH245" s="5"/>
      <c r="KI245" s="5"/>
      <c r="KJ245" s="5"/>
      <c r="KK245" s="5"/>
      <c r="KL245" s="5"/>
      <c r="KM245" s="5"/>
      <c r="KN245" s="5"/>
      <c r="KO245" s="5"/>
      <c r="KP245" s="5"/>
      <c r="KQ245" s="5"/>
      <c r="KR245" s="5"/>
      <c r="KS245" s="5"/>
      <c r="KT245" s="5"/>
      <c r="KU245" s="5"/>
      <c r="KV245" s="5"/>
      <c r="KW245" s="5"/>
      <c r="KX245" s="12"/>
      <c r="KY245" s="12"/>
      <c r="KZ245" s="12"/>
      <c r="LA245" s="12"/>
      <c r="LB245" s="12"/>
      <c r="LC245" s="12"/>
      <c r="LD245" s="12"/>
      <c r="LE245" s="6"/>
      <c r="LF245" s="5"/>
      <c r="LG245" s="5"/>
      <c r="LH245" s="5"/>
      <c r="LI245" s="5"/>
      <c r="LJ245" s="5"/>
      <c r="LK245" s="5"/>
      <c r="LL245" s="5"/>
      <c r="LM245" s="5"/>
      <c r="LN245" s="5"/>
      <c r="LO245" s="5"/>
      <c r="LP245" s="5"/>
      <c r="LQ245" s="5"/>
      <c r="LR245" s="5"/>
      <c r="LS245" s="5"/>
      <c r="LT245" s="5"/>
      <c r="LU245" s="5"/>
      <c r="LV245" s="5"/>
      <c r="LW245" s="5"/>
      <c r="LX245" s="5"/>
      <c r="LY245" s="5"/>
      <c r="LZ245" s="5"/>
      <c r="MA245" s="5"/>
      <c r="MB245" s="5"/>
      <c r="MC245" s="5"/>
      <c r="MD245" s="5"/>
      <c r="ME245" s="5"/>
      <c r="MF245" s="5"/>
      <c r="MG245" s="5"/>
      <c r="MH245" s="5" t="str">
        <f>IF(COUNTBLANK(LF245:MG245)&gt;0, "", AVERAGE(LF245:MG245))</f>
        <v/>
      </c>
      <c r="MI245" s="5" t="str">
        <f>IF(COUNTA(LF245:MG245)=0, "", AVERAGE(LG245,LS245,LT245,LU245,LV245,LW245,LY245,MA245,MB245))</f>
        <v/>
      </c>
      <c r="MJ245" s="5" t="str">
        <f>IF(COUNTA(LF245:MG245)=0, "", AVERAGE(LH245,LI245,LJ245,LK245,LM245,LO245,MD245,ME245))</f>
        <v/>
      </c>
      <c r="MK245" s="5" t="str">
        <f>IF(COUNTA(LF245:MG245)=0, "", AVERAGE(LL245,LP245,LQ245,LR245,MF245,MG245))</f>
        <v/>
      </c>
      <c r="ML245" s="6"/>
      <c r="MM245" s="5"/>
      <c r="MN245" s="5"/>
      <c r="MO245" s="5"/>
      <c r="MP245" s="5"/>
      <c r="MQ245" s="5"/>
      <c r="MR245" s="5"/>
      <c r="MS245" s="5"/>
      <c r="MT245" s="5"/>
      <c r="MU245" s="5"/>
      <c r="MV245" s="5"/>
      <c r="MW245" s="5"/>
      <c r="MX245" s="5"/>
      <c r="MY245" s="5"/>
      <c r="MZ245" s="5"/>
      <c r="NA245" s="5"/>
      <c r="NB245" s="5"/>
      <c r="NC245" s="5"/>
      <c r="ND245" s="5"/>
      <c r="NE245" s="5"/>
      <c r="NF245" s="5"/>
      <c r="NG245" s="5"/>
      <c r="NH245" s="6"/>
      <c r="NI245" s="5"/>
      <c r="NJ245" s="5"/>
      <c r="NK245" s="5"/>
      <c r="NL245" s="5"/>
      <c r="NM245" s="5"/>
      <c r="NN245" s="5"/>
      <c r="NO245" s="5"/>
      <c r="NP245" s="5"/>
      <c r="NQ245" s="5"/>
      <c r="NR245" s="5"/>
      <c r="NS245" s="5"/>
      <c r="NT245" s="5"/>
      <c r="NU245" s="5"/>
      <c r="NV245" s="5"/>
      <c r="NW245" s="5"/>
      <c r="NX245" s="5"/>
      <c r="NY245" s="5"/>
      <c r="NZ245" s="5"/>
      <c r="OA245" s="5"/>
      <c r="OB245" s="5"/>
      <c r="OC245" s="5"/>
      <c r="OD245" s="5"/>
      <c r="OE245" s="5"/>
      <c r="OF245" s="5"/>
      <c r="OG245" s="5"/>
      <c r="OH245" s="5"/>
      <c r="OI245" s="5"/>
      <c r="OJ245" s="5"/>
      <c r="OK245" s="5"/>
      <c r="OL245" s="5"/>
      <c r="OM245" s="5"/>
      <c r="ON245" s="5"/>
      <c r="OQ245" s="6"/>
      <c r="OR245" s="5"/>
      <c r="OS245" s="5"/>
      <c r="OT245" s="5"/>
      <c r="OU245" s="5"/>
      <c r="OV245" s="5"/>
      <c r="OW245" s="5"/>
      <c r="OX245" s="5"/>
      <c r="OY245" s="5"/>
      <c r="OZ245" s="5"/>
      <c r="PA245" s="5"/>
      <c r="PB245" s="5"/>
      <c r="PC245" s="5"/>
      <c r="PD245" s="5"/>
      <c r="PE245" s="5"/>
      <c r="PF245" s="5"/>
      <c r="PG245" s="5"/>
      <c r="PH245" s="5"/>
      <c r="PI245" s="5"/>
      <c r="PJ245" s="5"/>
      <c r="PK245" s="5"/>
      <c r="PL245" s="5"/>
      <c r="PM245" s="5"/>
      <c r="PN245" s="5"/>
      <c r="PO245" s="5"/>
      <c r="PP245" s="5"/>
      <c r="PQ245" s="5"/>
      <c r="PR245" s="5"/>
      <c r="PS245" s="5"/>
      <c r="PT245" s="5" t="str">
        <f>IF(COUNTBLANK(OR245:PS245)&gt;0, "", AVERAGE(OR245:PS245))</f>
        <v/>
      </c>
      <c r="PU245" s="5" t="str">
        <f>IF(COUNTA(OR245:PS245)=0, "", AVERAGE(OS245,PE245,PF245,PG245,PH245,PI245,PK245,PM245,PN245))</f>
        <v/>
      </c>
      <c r="PV245" s="5" t="str">
        <f>IF(COUNTA(OR245:PS245)=0, "", AVERAGE(OT245,OU245,OV245,OW245,OY245,PA245,PP245,PQ245))</f>
        <v/>
      </c>
      <c r="PW245" s="5" t="str">
        <f>IF(COUNTA(OR245:PS245)=0, "", AVERAGE(OX245,PB245,PC245,PD245,PR245,PS245))</f>
        <v/>
      </c>
      <c r="PX245" s="6"/>
      <c r="PY245" s="5"/>
      <c r="PZ245" s="5"/>
      <c r="QA245" s="5"/>
      <c r="QB245" s="5"/>
      <c r="QC245" s="5"/>
      <c r="QD245" s="5"/>
      <c r="QE245" s="5"/>
      <c r="QF245" s="5"/>
      <c r="QG245" s="5"/>
      <c r="QH245" s="5"/>
      <c r="QI245" s="5" t="str">
        <f>IF(COUNTBLANK(PY245:QG245)&gt;0, "", SUM(PY245:QG245))</f>
        <v/>
      </c>
      <c r="QJ245" s="6"/>
      <c r="QK245" s="5"/>
      <c r="QL245" s="5"/>
      <c r="QM245" s="5"/>
      <c r="QN245" s="5"/>
      <c r="QO245" s="5"/>
      <c r="QP245" s="5"/>
      <c r="QQ245" s="5"/>
      <c r="QR245" s="5"/>
      <c r="QS245" s="5"/>
      <c r="QT245" s="5"/>
      <c r="QU245" s="5" t="str">
        <f>IF(COUNTBLANK(QK245:QS245)&gt;0, "", SUM(QK245:QS245))</f>
        <v/>
      </c>
      <c r="QV245" s="6"/>
      <c r="QW245" s="5"/>
      <c r="QX245" s="5"/>
      <c r="QY245" s="5"/>
      <c r="QZ245" s="5"/>
      <c r="RA245" s="5"/>
      <c r="RB245" s="5"/>
      <c r="RC245" s="5"/>
      <c r="RD245" s="5"/>
      <c r="RE245" s="5"/>
      <c r="RF245" s="5"/>
      <c r="RG245" s="5" t="str">
        <f>IF(COUNTBLANK(QW245:RE245)&gt;0, "", SUM(QW245:RE245))</f>
        <v/>
      </c>
      <c r="RH245" s="6"/>
      <c r="RI245" s="5"/>
      <c r="RJ245" s="5"/>
      <c r="RK245" s="5"/>
      <c r="RL245" s="5"/>
      <c r="RM245" s="5"/>
      <c r="RN245" s="5"/>
      <c r="RO245" s="5"/>
      <c r="RP245" s="5" t="str">
        <f>IF(COUNTBLANK(RI245:RO245)&gt;0, "", SUM(RI245:RO245))</f>
        <v/>
      </c>
      <c r="RQ245" s="6"/>
      <c r="RR245" s="5"/>
      <c r="RS245" s="5"/>
      <c r="RT245" s="5"/>
      <c r="RU245" s="5"/>
      <c r="RV245" s="5"/>
      <c r="RW245" s="5"/>
      <c r="RX245" s="5"/>
      <c r="RY245" s="5" t="str">
        <f>IF(COUNTBLANK(RR245:RX245)&gt;0, "", SUM(RR245:RX245))</f>
        <v/>
      </c>
      <c r="RZ245" s="6"/>
      <c r="SA245" s="5"/>
      <c r="SB245" s="5"/>
      <c r="SC245" s="5"/>
      <c r="SD245" s="5"/>
      <c r="SE245" s="5"/>
      <c r="SF245" s="5"/>
      <c r="SG245" s="5"/>
      <c r="SH245" s="5" t="str">
        <f>IF(COUNTBLANK(SA245:SG245)&gt;0, "", SUM(SA245:SG245))</f>
        <v/>
      </c>
      <c r="SI245" s="6"/>
      <c r="SJ245" s="5"/>
      <c r="SK245" s="5"/>
      <c r="SL245" s="5"/>
      <c r="SM245" s="5"/>
      <c r="SN245" s="5"/>
      <c r="SO245" s="5"/>
      <c r="SP245" s="5"/>
      <c r="SQ245" s="5"/>
      <c r="SR245" s="5"/>
      <c r="SS245" s="5"/>
      <c r="ST245" s="5"/>
      <c r="SU245" s="5"/>
      <c r="SV245" s="5"/>
      <c r="SW245" s="5"/>
      <c r="SX245" s="5"/>
      <c r="SY245" s="5"/>
      <c r="SZ245" s="5"/>
      <c r="TA245" s="5"/>
      <c r="TB245" s="5"/>
      <c r="TC245" s="5" t="str">
        <f>IF(COUNTBLANK(SJ245:TB245)&gt;0, "", SUM(SJ245:TB245))</f>
        <v/>
      </c>
      <c r="TD245" s="5" t="str">
        <f>IF(COUNTBLANK(SJ245:TB245)&gt;0, "", SUM(SL245,SO245,SR245,SS245,ST245,SU245,SV245,SX245,SY245,TB245))</f>
        <v/>
      </c>
      <c r="TE245" s="5" t="str">
        <f>IF(COUNTBLANK(SJ245:TB245)&gt;0, "", SUM(SJ245,SK245,SM245,SN245,SQ245,SW245,SZ245,TA245))</f>
        <v/>
      </c>
      <c r="TF245" s="6"/>
      <c r="TG245" s="5"/>
      <c r="TH245" s="5"/>
      <c r="TI245" s="5"/>
      <c r="TJ245" s="5"/>
      <c r="TK245" s="5"/>
      <c r="TL245" s="5"/>
      <c r="TM245" s="5"/>
      <c r="TN245" s="5"/>
      <c r="TO245" s="5"/>
      <c r="TP245" s="5"/>
      <c r="TQ245" s="5"/>
      <c r="TR245" s="5"/>
      <c r="TS245" s="5"/>
      <c r="TT245" s="5"/>
      <c r="TU245" s="5"/>
      <c r="TV245" s="5"/>
      <c r="TW245" s="5"/>
      <c r="TX245" s="5"/>
      <c r="TY245" s="5"/>
      <c r="TZ245" s="5" t="str">
        <f>IF(COUNTBLANK(TG245:TY245)&gt;0, "", SUM(TG245:TY245))</f>
        <v/>
      </c>
      <c r="UA245" s="5" t="str">
        <f>IF(COUNTBLANK(TG245:TY245)&gt;0, "", SUM(TI245,TL245,TO245,TP245,TQ245,TR245,TS245,TU245,TV245,TY245))</f>
        <v/>
      </c>
      <c r="UB245" s="5" t="str">
        <f>IF(COUNTBLANK(TG245:TY245)&gt;0, "", SUM(TG245,TH245,TJ245,TK245,TN245,TT245,TW245,TX245))</f>
        <v/>
      </c>
      <c r="UC245" s="6"/>
      <c r="UD245" s="5"/>
      <c r="UE245" s="5"/>
      <c r="UF245" s="5"/>
      <c r="UG245" s="5"/>
      <c r="UH245" s="5"/>
      <c r="UI245" s="5"/>
      <c r="UJ245" s="5"/>
      <c r="UK245" s="5"/>
      <c r="UL245" s="5"/>
      <c r="UM245" s="5"/>
      <c r="UN245" s="5"/>
      <c r="UO245" s="5"/>
      <c r="UP245" s="5"/>
      <c r="UQ245" s="5"/>
      <c r="UR245" s="5"/>
      <c r="US245" s="5"/>
      <c r="UT245" s="5"/>
      <c r="UU245" s="5"/>
      <c r="UV245" s="5"/>
      <c r="UW245" s="5" t="str">
        <f>IF(COUNTBLANK(UD245:UV245)&gt;0, "", SUM(UD245:UV245))</f>
        <v/>
      </c>
      <c r="UX245" s="5" t="str">
        <f>IF(COUNTBLANK(UD245:UV245)&gt;0, "", SUM(UF245,UI245,UL245,UM245,UN245,UO245,UP245,UR245,US245,UV245))</f>
        <v/>
      </c>
      <c r="UY245" s="5" t="str">
        <f>IF(COUNTBLANK(UD245:UV245)&gt;0, "", SUM(UD245,UE245,UG245,UH245,UK245,UQ245,UT245,UU245))</f>
        <v/>
      </c>
      <c r="UZ245" s="6"/>
      <c r="VA245" s="6"/>
      <c r="VB245" s="5"/>
      <c r="VC245" s="5"/>
      <c r="VE245" s="5"/>
      <c r="VF245" s="5"/>
      <c r="VG245" s="5"/>
      <c r="VH245" s="5"/>
      <c r="VI245" s="5"/>
      <c r="VK245" s="5"/>
      <c r="VL245" s="5"/>
      <c r="VN245" s="6"/>
      <c r="VO245" s="5"/>
      <c r="VP245" s="5"/>
      <c r="VQ245" s="5"/>
      <c r="VR245" s="5"/>
      <c r="VS245" s="5"/>
      <c r="VT245" s="5"/>
      <c r="VU245" s="5"/>
      <c r="VV245" s="5"/>
      <c r="VW245" s="5"/>
      <c r="VX245" s="5"/>
      <c r="VY245" s="5"/>
      <c r="VZ245" s="5"/>
      <c r="WA245" s="5"/>
      <c r="WB245" s="5"/>
      <c r="WC245" s="5"/>
      <c r="WD245" s="5"/>
      <c r="WE245" s="5"/>
      <c r="WF245" s="5"/>
      <c r="WG245" s="5"/>
      <c r="WH245" s="5"/>
      <c r="WI245" s="5"/>
      <c r="WJ245" s="5"/>
      <c r="WK245" s="5"/>
      <c r="WL245" s="5"/>
      <c r="WM245" s="5"/>
      <c r="WN245" s="5"/>
      <c r="WO245" s="5"/>
      <c r="WP245" s="5"/>
      <c r="WQ245" s="5"/>
      <c r="WR245" s="5" t="str">
        <f>IF(COUNTBLANK(VO245:WQ245)&gt;0, "", SUM(VQ245:WJ245))</f>
        <v/>
      </c>
      <c r="WS245" s="5" t="str">
        <f>IF(COUNTBLANK(VO245:WQ245)&gt;0, "", SUM(VQ245:VZ245))</f>
        <v/>
      </c>
      <c r="WT245" s="5" t="str">
        <f>IF(COUNTBLANK(VO245:WQ245)&gt;0, "", SUM(WA245:WL245))</f>
        <v/>
      </c>
      <c r="WU245" s="5" t="str">
        <f>IF(COUNTBLANK(VO245:WQ245)&gt;0, "", SUM(WK245:WL245))</f>
        <v/>
      </c>
      <c r="WV245" s="5"/>
      <c r="WW245" s="5" t="str">
        <f>IF(COUNTBLANK(VO245:WQ245)&gt;0, "", SUM(VQ245:VU245))</f>
        <v/>
      </c>
      <c r="WX245" s="5" t="str">
        <f>IF(COUNTBLANK(VO245:WQ245)&gt;0, "", SUM(VV245:VW245))</f>
        <v/>
      </c>
      <c r="WY245" s="5" t="str">
        <f>IF(COUNTBLANK(VO245:WQ245)&gt;0, "", SUM(VX245:WD245))</f>
        <v/>
      </c>
      <c r="WZ245" s="5" t="str">
        <f>IF(COUNTBLANK(VO245:WQ245)&gt;0, "", SUM(WE245:WJ245))</f>
        <v/>
      </c>
      <c r="XA245" s="6"/>
      <c r="XB245" s="5"/>
      <c r="XC245" s="5"/>
      <c r="XD245" s="5"/>
      <c r="XE245" s="5"/>
      <c r="XF245" s="5"/>
      <c r="XG245" s="5"/>
      <c r="XH245" s="5"/>
      <c r="XI245" s="5"/>
      <c r="XJ245" s="5"/>
      <c r="XK245" s="5"/>
      <c r="XL245" s="5" t="str">
        <f>IF(COUNTBLANK(XB245:XJ245)&gt;0, "", SUM(XB245:XJ245))</f>
        <v/>
      </c>
      <c r="XM245" s="6"/>
      <c r="XN245" s="5"/>
      <c r="XO245" s="5"/>
      <c r="XP245" s="5"/>
      <c r="XQ245" s="5"/>
      <c r="XR245" s="5"/>
      <c r="XS245" s="5"/>
      <c r="XT245" s="5"/>
      <c r="XU245" s="5" t="str">
        <f>IF(COUNTBLANK(XN245:XT245)&gt;0, "", SUM(XN245:XT245))</f>
        <v/>
      </c>
      <c r="XV245" s="6"/>
      <c r="XW245" s="5"/>
      <c r="XX245" s="5"/>
      <c r="XY245" s="5"/>
      <c r="XZ245" s="5"/>
      <c r="YA245" s="5"/>
      <c r="YB245" s="5"/>
      <c r="YC245" s="5"/>
      <c r="YD245" s="5"/>
      <c r="YE245" s="5"/>
      <c r="YF245" s="5"/>
      <c r="YG245" s="5"/>
      <c r="YH245" s="5"/>
      <c r="YI245" s="5"/>
      <c r="YJ245" s="5"/>
      <c r="YK245" s="5"/>
      <c r="YL245" s="5"/>
      <c r="YM245" s="5"/>
      <c r="YN245" s="5"/>
      <c r="YO245" s="5"/>
      <c r="YP245" s="12" t="str">
        <f>IF(COUNTBLANK(XW245:YO245)&gt;0, "", SUM(XW245:YO245))</f>
        <v/>
      </c>
      <c r="YQ245" s="12" t="str">
        <f>IF(COUNTBLANK(XW245:YO245)&gt;0, "", SUM(XY245,YC245,YD245,YE245,YJ245,YK245,YL245,YM245))</f>
        <v/>
      </c>
      <c r="YR245" s="12" t="str">
        <f>IF(COUNTBLANK(XW245:YO245)&gt;0, "", SUM(YF245:YH245))</f>
        <v/>
      </c>
      <c r="YS245" s="12" t="str">
        <f>IF(COUNTBLANK(XW245:YO245)&gt;0, "", SUM(XW245,XX245,YB245))</f>
        <v/>
      </c>
      <c r="YT245" s="12" t="str">
        <f>IF(COUNTBLANK(XW245:YO245)&gt;0, "", SUM(XZ245,YA245,YI245,YN245,YO245))</f>
        <v/>
      </c>
      <c r="YU245" s="12" t="str">
        <f>IF(COUNTBLANK(XW245:YO245)&gt;0, "", SUM(XY245,XZ245,YA245,YB245,YC245,YF245,YJ245,YN245,YO245))</f>
        <v/>
      </c>
      <c r="YV245" s="12" t="str">
        <f>IF(COUNTBLANK(XW245:YO245)&gt;0, "", SUM(XW245,XX245,YK245,YL245,YM245))</f>
        <v/>
      </c>
      <c r="YW245" s="12" t="str">
        <f>IF(COUNTBLANK(XW245:YO245)&gt;0, "", SUM(YD245,YE245,YG245,YH245,YI245))</f>
        <v/>
      </c>
      <c r="YX245" s="6"/>
      <c r="YY245" s="5"/>
      <c r="YZ245" s="5"/>
      <c r="ZA245" s="5"/>
      <c r="ZB245" s="5"/>
      <c r="ZC245" s="5"/>
      <c r="ZD245" s="5"/>
      <c r="ZE245" s="5"/>
      <c r="ZF245" s="5"/>
      <c r="ZG245" s="5"/>
      <c r="ZH245" s="5"/>
      <c r="ZI245" s="5"/>
      <c r="ZJ245" s="5"/>
      <c r="ZK245" s="5"/>
      <c r="ZL245" s="5"/>
      <c r="ZM245" s="5"/>
      <c r="ZN245" s="5"/>
      <c r="ZO245" s="5"/>
      <c r="ZP245" s="5"/>
      <c r="ZQ245" s="5"/>
      <c r="ZR245" s="5"/>
      <c r="ZS245" s="5"/>
      <c r="ZT245" s="5"/>
      <c r="ZU245" s="5"/>
      <c r="ZV245" s="5"/>
      <c r="ZW245" s="5"/>
      <c r="ZX245" s="5"/>
      <c r="ZY245" s="5"/>
      <c r="ZZ245" s="5"/>
      <c r="AAA245" s="5" t="str">
        <f>IF(COUNTBLANK(YY245:ZZ245)&gt;0, "", AVERAGE(YY245:ZZ245))</f>
        <v/>
      </c>
      <c r="AAB245" s="5" t="str">
        <f>IF(COUNTA(YY245:ZZ245)=0, "", AVERAGE(YZ245,ZL245,ZM245,ZN245,ZO245,ZP245,ZR245,ZT245,ZU245))</f>
        <v/>
      </c>
      <c r="AAC245" s="5" t="str">
        <f>IF(COUNTA(YY245:ZZ245)=0, "", AVERAGE(ZA245,ZB245,ZC245,ZD245,ZF245,ZH245,ZW245,ZX245))</f>
        <v/>
      </c>
      <c r="AAD245" s="5" t="str">
        <f>IF(COUNTA(YY245:ZZ245)=0, "", AVERAGE(ZE245,ZI245,ZJ245,ZK245,ZY245,ZZ245))</f>
        <v/>
      </c>
      <c r="AAE245" s="6"/>
      <c r="AAF245" s="5"/>
      <c r="AAG245" s="5"/>
      <c r="AAH245" s="5"/>
      <c r="AAI245" s="5"/>
      <c r="AAJ245" s="5"/>
      <c r="AAK245" s="5"/>
      <c r="AAL245" s="5"/>
      <c r="AAM245" s="5"/>
      <c r="AAN245" s="5"/>
      <c r="AAO245" s="5"/>
      <c r="AAP245" s="5"/>
      <c r="AAQ245" s="5"/>
      <c r="AAR245" s="5"/>
      <c r="AAS245" s="5"/>
      <c r="AAT245" s="5"/>
      <c r="AAU245" s="5"/>
      <c r="AAV245" s="5"/>
      <c r="AAW245" s="5"/>
      <c r="AAX245" s="5"/>
      <c r="AAY245" s="5"/>
      <c r="AAZ245" s="5"/>
      <c r="ABA245" s="5"/>
      <c r="ABB245" s="5"/>
      <c r="ABC245" s="5"/>
      <c r="ABD245" s="5"/>
      <c r="ABE245" s="5"/>
      <c r="ABF245" s="5"/>
      <c r="ABG245" s="5"/>
      <c r="ABH245" s="5"/>
      <c r="ABI245" s="5"/>
      <c r="ABJ245" s="5"/>
      <c r="ABK245" s="5"/>
      <c r="ABL245" s="5"/>
      <c r="ABM245" s="5"/>
      <c r="ABN245" s="5"/>
      <c r="ABO245" s="5"/>
      <c r="ABP245" s="5"/>
      <c r="ABQ245" s="5"/>
      <c r="ABR245" s="5"/>
      <c r="ABS245" s="5"/>
      <c r="ABT245" s="5"/>
      <c r="ABU245" s="5"/>
      <c r="ABV245" s="5"/>
      <c r="ABW245" s="5"/>
      <c r="ABX245" s="5"/>
      <c r="ABY245" s="6"/>
      <c r="ABZ245" s="5"/>
      <c r="ACA245" s="5"/>
      <c r="ACB245" s="5"/>
      <c r="ACC245" s="5"/>
      <c r="ACD245" s="5"/>
      <c r="ACE245" s="5"/>
      <c r="ACF245" s="5"/>
      <c r="ACG245" s="5"/>
      <c r="ACH245" s="5"/>
      <c r="ACI245" s="5"/>
      <c r="ACJ245" s="5"/>
      <c r="ACK245" s="5"/>
      <c r="ACL245" s="5"/>
      <c r="ACM245" s="5"/>
      <c r="ACN245" s="5"/>
      <c r="ACO245" s="5"/>
      <c r="ACP245" s="5"/>
      <c r="ACQ245" s="5"/>
      <c r="ACR245" s="5"/>
      <c r="ACS245" s="5"/>
      <c r="ACT245" s="5"/>
      <c r="ACU245" s="5"/>
      <c r="ACV245" s="5"/>
      <c r="ACW245" s="5"/>
      <c r="ACX245" s="5"/>
      <c r="ACY245" s="5"/>
      <c r="ACZ245" s="5"/>
      <c r="ADA245" s="5"/>
      <c r="ADB245" s="5"/>
      <c r="ADC245" s="5"/>
      <c r="ADD245" s="5"/>
      <c r="ADE245" s="5"/>
      <c r="ADF245" s="5"/>
      <c r="ADG245" s="5"/>
      <c r="ADH245" s="5"/>
      <c r="ADI245" s="5"/>
      <c r="ADJ245" s="5"/>
      <c r="ADK245" s="5"/>
      <c r="ADL245" s="5"/>
      <c r="ADM245" s="5"/>
      <c r="ADN245" s="5"/>
      <c r="ADO245" s="5"/>
      <c r="ADP245" s="5"/>
      <c r="ADQ245" s="6"/>
      <c r="ADR245" s="5"/>
      <c r="ADS245" s="5"/>
      <c r="ADT245" s="5"/>
      <c r="ADU245" s="5"/>
      <c r="ADV245" s="5"/>
      <c r="ADW245" s="5"/>
      <c r="ADX245" s="5"/>
      <c r="ADY245" s="5"/>
      <c r="ADZ245" s="5"/>
      <c r="AEA245" s="5"/>
      <c r="AEB245" s="5"/>
      <c r="AEC245" s="5"/>
      <c r="AED245" s="5"/>
      <c r="AEE245" s="5"/>
      <c r="AEF245" s="5"/>
      <c r="AEG245" s="5"/>
      <c r="AEH245" s="5"/>
      <c r="AEI245" s="5"/>
      <c r="AEJ245" s="5"/>
      <c r="AEK245" s="5"/>
      <c r="AEL245" s="5" t="str">
        <f>IF(COUNTA(ADR245:AEK245)=0, "", SUM(ADR245:AEK245))</f>
        <v/>
      </c>
      <c r="AEM245" s="8"/>
      <c r="AEN245" s="6"/>
      <c r="AEO245" s="6"/>
      <c r="AEP245" s="6"/>
      <c r="AEQ245" s="6"/>
      <c r="AER245" s="5"/>
      <c r="AES245" s="6"/>
      <c r="AET245" s="6"/>
      <c r="AEU245" s="6"/>
      <c r="AEV245" s="5"/>
      <c r="AEW245" s="5"/>
      <c r="AEX245" s="5"/>
      <c r="AEY245" s="5"/>
      <c r="AEZ245" s="5"/>
      <c r="AFA245" s="5"/>
      <c r="AFB245" s="5"/>
      <c r="AFC245" s="5"/>
      <c r="AFD245" s="5"/>
      <c r="AFE245" s="5"/>
      <c r="AFF245" s="5"/>
      <c r="AFG245" s="5"/>
      <c r="AFH245" s="5"/>
      <c r="AFI245" s="5"/>
      <c r="AFJ245" s="5"/>
      <c r="AFK245" s="5"/>
      <c r="AFL245" s="5"/>
      <c r="AFM245" s="5"/>
      <c r="AFN245" s="5"/>
      <c r="AFO245" s="5"/>
      <c r="AFP245" s="5"/>
      <c r="AFQ245" s="5"/>
      <c r="AFR245" s="5"/>
      <c r="AFS245" s="5"/>
      <c r="AFT245" s="5"/>
      <c r="AFU245" s="5"/>
      <c r="AFV245" s="5"/>
      <c r="AFW245" s="5"/>
      <c r="AFX245" s="5"/>
      <c r="AFY245" s="5"/>
      <c r="AFZ245" s="5"/>
      <c r="AGA245" s="5"/>
      <c r="AGB245" s="6"/>
      <c r="AGC245" s="5"/>
      <c r="AGD245" s="5"/>
      <c r="AGE245" s="5"/>
      <c r="AGF245" s="5"/>
      <c r="AGG245" s="5"/>
      <c r="AGM245" s="18"/>
      <c r="AGS245" s="6"/>
      <c r="AHG245" s="18"/>
      <c r="AHM245" s="6"/>
      <c r="AHN245" s="5"/>
      <c r="AHO245" s="5"/>
      <c r="AHP245" s="5"/>
      <c r="AHQ245" s="5"/>
      <c r="AHR245" s="5"/>
      <c r="AHS245" s="5"/>
      <c r="AHT245" s="5"/>
      <c r="AHU245" s="5"/>
      <c r="AHV245" s="5"/>
      <c r="AHW245" s="5"/>
      <c r="AHX245" s="5" t="str">
        <f>IF(COUNTBLANK(AHN245:AHW245)&gt;0, "", SUM(AHN245:AHW245))</f>
        <v/>
      </c>
      <c r="AHY245" s="5" t="str">
        <f>IF(COUNTBLANK(AHN245:AHW245)&gt;0, "", SUM(AHR245,AHW245))</f>
        <v/>
      </c>
      <c r="AHZ245" s="5" t="str">
        <f>IF(COUNTBLANK(AHN245:AHW245)&gt;0, "", SUM(AHP245,AHS245))</f>
        <v/>
      </c>
      <c r="AIA245" s="5" t="str">
        <f>IF(COUNTBLANK(AHN245:AHW245)&gt;0, "", SUM(AHT245,AHV245))</f>
        <v/>
      </c>
      <c r="AIB245" s="5" t="str">
        <f>IF(COUNTBLANK(AHN245:AHW245)&gt;0, "", SUM(AHQ245,AHU245))</f>
        <v/>
      </c>
      <c r="AIC245" s="5" t="str">
        <f>IF(COUNTBLANK(AHN245:AHW245)&gt;0, "", SUM(AHN245:AHO245))</f>
        <v/>
      </c>
      <c r="AID245" s="6"/>
      <c r="AIE245" s="5"/>
      <c r="AIF245" s="5"/>
      <c r="AIG245" s="5"/>
      <c r="AIH245" s="5"/>
      <c r="AII245" s="5"/>
      <c r="AIJ245" s="5"/>
      <c r="AIK245" s="5"/>
      <c r="AIL245" s="5"/>
      <c r="AIM245" s="5"/>
      <c r="AIN245" s="5"/>
      <c r="AIO245" s="5"/>
      <c r="AIP245" s="5"/>
      <c r="AIQ245" s="5"/>
      <c r="AIR245" s="5"/>
      <c r="AIS245" s="5"/>
      <c r="AIT245" s="5"/>
      <c r="AIU245" s="5"/>
      <c r="AIV245" s="5"/>
      <c r="AIW245" s="5"/>
      <c r="AIX245" s="5"/>
      <c r="AIY245" s="5"/>
      <c r="AIZ245" s="5"/>
      <c r="AJA245" s="5"/>
      <c r="AJB245" s="6"/>
      <c r="AJC245" s="5"/>
      <c r="AJD245" s="5"/>
      <c r="AJE245" s="5"/>
      <c r="AJF245" s="5"/>
      <c r="AJG245" s="5"/>
      <c r="AJH245" s="5"/>
      <c r="AJI245" s="5"/>
      <c r="AJJ245" s="5"/>
      <c r="AJK245" s="5"/>
      <c r="AJL245" s="5"/>
      <c r="AJM245" s="5" t="str">
        <f>IF(COUNTBLANK(AJC245:AJK245)&gt;0, "", SUM(AJC245:AJK245))</f>
        <v/>
      </c>
      <c r="AJN245" s="6"/>
      <c r="AJO245" s="5"/>
      <c r="AJP245" s="5"/>
      <c r="AJQ245" s="5"/>
      <c r="AJR245" s="5"/>
      <c r="AJS245" s="5"/>
      <c r="AJT245" s="5"/>
      <c r="AJU245" s="5"/>
      <c r="AJV245" s="5" t="str">
        <f>IF(COUNTBLANK(AJO245:AJU245)&gt;0, "", SUM(AJO245:AJU245))</f>
        <v/>
      </c>
    </row>
    <row r="246" spans="1:958" ht="14.25" customHeight="1"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7"/>
      <c r="AF246" s="6"/>
      <c r="AG246" s="8"/>
      <c r="AH246" s="8"/>
      <c r="AI246" s="8"/>
      <c r="AJ246" s="5"/>
      <c r="AK246" s="9"/>
      <c r="AL246" s="5"/>
      <c r="AM246" s="6"/>
      <c r="AN246" s="10"/>
      <c r="AO246" s="6"/>
      <c r="AP246" s="6"/>
      <c r="AQ246" s="5"/>
      <c r="AV246" s="5"/>
      <c r="AW246" s="5"/>
      <c r="AX246" s="5"/>
      <c r="AY246" s="5"/>
      <c r="AZ246" s="5" t="str">
        <f>IF(ISBLANK(AY246), "", IF(AY246&lt;=8, 1, IF(AY246&lt;=12, 2, 3)))</f>
        <v/>
      </c>
      <c r="BA246" s="5"/>
      <c r="BB246" s="5"/>
      <c r="BE246" s="5"/>
      <c r="BF246" s="5"/>
      <c r="BG246" s="5"/>
      <c r="BH246" s="6"/>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t="str">
        <f>IF(SUM(BI246:BQ246,BS246:BW246,BY246:CC246,CE246:CJ246)=0, "", SUM(BI246:BQ246,BS246:BW246,BY246:CC246,CE246:CJ246))</f>
        <v/>
      </c>
      <c r="CN246" s="5" t="str">
        <f>IF(SUM(CQ246, CR246, CS246, CT246, CU246)=0, "", IF(OR(CQ246&gt;=8, CR246&gt;=10, CS246&gt;=13, CT246&gt;=10, CU246&gt;=15), 1, 0))</f>
        <v/>
      </c>
      <c r="CO246" s="5" t="str">
        <f>IF(SUM(BI246:BJ246,BL246,BM246,BN246,BO246,BU246,CA246,CH246,CJ246)=0, "", SUM(BI246:BJ246,BL246,BM246,BN246,BO246,BU246,CA246,CH246,CJ246))</f>
        <v/>
      </c>
      <c r="CP246" s="5" t="str">
        <f>IF(SUM(BK246,BP246:BQ246,BS246:BT246,BV246:BW246,BY246:BZ246,CB246:CC246,CE246:CG246,CI246)=0, "", SUM(BK246,BP246:BQ246,BS246:BT246,BV246:BW246,BY246:BZ246,CB246:CC246,CE246:CG246,CI246))</f>
        <v/>
      </c>
      <c r="CQ246" s="5" t="str">
        <f>IF(SUM(CB246:CC246,CE246:CF246,CI246)=0, "", SUM(CB246:CC246,CE246:CF246,CI246))</f>
        <v/>
      </c>
      <c r="CR246" s="5" t="str">
        <f>IF(SUM(BQ246,BS246:BT246,BW246,BY246)=0, "", SUM(BQ246,BS246:BT246,BW246,BY246))</f>
        <v/>
      </c>
      <c r="CS246" s="5" t="str">
        <f>IF(SUM(BK246,BP246,BV246,BZ246,CG246)=0, "", SUM(BK246,BP246,BV246,BZ246,CG246))</f>
        <v/>
      </c>
      <c r="CT246" s="5" t="str">
        <f>IF(SUM(BI246:BJ246,BL246,BN246,CH246)=0, "", SUM(BI246:BJ246,BL246,BN246,CH246))</f>
        <v/>
      </c>
      <c r="CU246" s="5" t="str">
        <f>IF(SUM(BM246,BO246,BU246,CA246,CJ246)=0, "", SUM(BM246,BO246,BU246,CA246,CJ246))</f>
        <v/>
      </c>
      <c r="CV246" s="5" t="str">
        <f>IF(CQ246="", "", IF(CQ246&gt;=8, 1, 0))</f>
        <v/>
      </c>
      <c r="CW246" s="5" t="str">
        <f>IF(CR246="", "", IF(CR246&gt;=10, 1, 0))</f>
        <v/>
      </c>
      <c r="CX246" s="5" t="str">
        <f>IF(CS246="", "", IF(CS246&gt;=13, 1, 0))</f>
        <v/>
      </c>
      <c r="CY246" s="5" t="str">
        <f>IF(CT246="", "", IF(CT246&gt;=10, 1, 0))</f>
        <v/>
      </c>
      <c r="CZ246" s="5" t="str">
        <f>IF(CU246="", "", IF(CU246&gt;=15, 1, 0))</f>
        <v/>
      </c>
      <c r="DA246" s="5" t="str">
        <f>IF(AND(BR246="", BX246="", CD246=""), "", IF(BR246=5,1,0) + IF(BX246=5,1,0) + IF(CD246=5,1,0))</f>
        <v/>
      </c>
      <c r="DB246" s="6"/>
      <c r="DC246" s="5"/>
      <c r="DD246" s="13"/>
      <c r="DE246" s="5"/>
      <c r="DF246" s="13"/>
      <c r="DG246" s="5"/>
      <c r="DH246" s="13"/>
      <c r="DI246" s="5"/>
      <c r="DJ246" s="13"/>
      <c r="DK246" s="5"/>
      <c r="DL246" s="13"/>
      <c r="DM246" s="5"/>
      <c r="DN246" s="13"/>
      <c r="DO246" s="5"/>
      <c r="DP246" s="13"/>
      <c r="DQ246" s="5"/>
      <c r="DR246" s="13"/>
      <c r="DS246" s="5"/>
      <c r="DT246" s="13"/>
      <c r="DU246" s="5"/>
      <c r="DV246" s="13"/>
      <c r="DW246" s="5"/>
      <c r="DX246" s="13"/>
      <c r="DY246" s="5"/>
      <c r="DZ246" s="13"/>
      <c r="EA246" s="5"/>
      <c r="EB246" s="13"/>
      <c r="EC246" s="5"/>
      <c r="ED246" s="13"/>
      <c r="EE246" s="5"/>
      <c r="EF246" s="13"/>
      <c r="EG246" s="5"/>
      <c r="EH246" s="13"/>
      <c r="EI246" s="5"/>
      <c r="EJ246" s="13"/>
      <c r="EK246" s="5"/>
      <c r="EL246" s="5"/>
      <c r="EM246" s="5"/>
      <c r="EN246" s="6"/>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6"/>
      <c r="FM246" s="5"/>
      <c r="FN246" s="5"/>
      <c r="FO246" s="5"/>
      <c r="FP246" s="5"/>
      <c r="FQ246" s="5"/>
      <c r="FR246" s="5"/>
      <c r="FS246" s="14" t="str">
        <f>IF(COUNTBLANK(FM246:FR246)&gt;0, "", AVERAGE(FM246:FR246))</f>
        <v/>
      </c>
      <c r="FT246" s="6"/>
      <c r="FU246" s="5"/>
      <c r="FV246" s="5"/>
      <c r="FW246" s="5"/>
      <c r="FX246" s="5"/>
      <c r="FY246" s="5"/>
      <c r="FZ246" s="5"/>
      <c r="GA246" s="5"/>
      <c r="GB246" s="5"/>
      <c r="GC246" s="5"/>
      <c r="GD246" s="5"/>
      <c r="GE246" s="5" t="str">
        <f>IF(COUNTBLANK(FU246:GC246)&gt;0, "", SUM(FU246:GC246))</f>
        <v/>
      </c>
      <c r="GF246" s="6"/>
      <c r="GG246" s="5"/>
      <c r="GH246" s="5"/>
      <c r="GI246" s="5"/>
      <c r="GJ246" s="5"/>
      <c r="GK246" s="5"/>
      <c r="GL246" s="5"/>
      <c r="GM246" s="5"/>
      <c r="GN246" s="5" t="str">
        <f>IF(COUNTBLANK(GG246:GM246)&gt;0, "", SUM(GG246:GM246))</f>
        <v/>
      </c>
      <c r="GO246" s="6"/>
      <c r="GP246" s="5"/>
      <c r="GQ246" s="5"/>
      <c r="GR246" s="5"/>
      <c r="GS246" s="5"/>
      <c r="GT246" s="5"/>
      <c r="GU246" s="5"/>
      <c r="GV246" s="5"/>
      <c r="GW246" s="5"/>
      <c r="GX246" s="5"/>
      <c r="GY246" s="5"/>
      <c r="GZ246" s="5"/>
      <c r="HA246" s="5"/>
      <c r="HB246" s="5"/>
      <c r="HC246" s="5"/>
      <c r="HD246" s="5"/>
      <c r="HE246" s="5"/>
      <c r="HF246" s="5"/>
      <c r="HG246" s="5"/>
      <c r="HH246" s="5"/>
      <c r="HI246" s="5" t="str">
        <f>IF(COUNTBLANK(GQ246:HH246)&gt;0, "", SUM(GQ246:HH246))</f>
        <v/>
      </c>
      <c r="HJ246" s="6"/>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t="str">
        <f>IF(COUNTA(HK246:II246)=0, "", SUM(HK246,HL246,HN246,HO246,HP246,HU246,HV246,HX246,HZ246,IA246,IB246,IH246))</f>
        <v/>
      </c>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t="str">
        <f>IF(COUNTA(IL246:JJ246)=0, "", SUM(IL246,IM246,IO246,IP246,IQ246,IV246,IW246,IY246,JA246,JB246,JC246,JI246))</f>
        <v/>
      </c>
      <c r="JL246" s="5" t="str">
        <f>IF(COUNTA(IL246:JJ246)=0, "", SUM(IN246,IR246,IS246,IT246,IU246,IX246,IZ246,JD246,JE246,JF246,JG246,JH246,JJ246))</f>
        <v/>
      </c>
      <c r="JM246" s="6"/>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12"/>
      <c r="KY246" s="12"/>
      <c r="KZ246" s="12"/>
      <c r="LA246" s="12"/>
      <c r="LB246" s="12"/>
      <c r="LC246" s="12"/>
      <c r="LD246" s="12"/>
      <c r="LE246" s="6"/>
      <c r="LF246" s="5"/>
      <c r="LG246" s="5"/>
      <c r="LH246" s="5"/>
      <c r="LI246" s="5"/>
      <c r="LJ246" s="5"/>
      <c r="LK246" s="5"/>
      <c r="LL246" s="5"/>
      <c r="LM246" s="5"/>
      <c r="LN246" s="5"/>
      <c r="LO246" s="5"/>
      <c r="LP246" s="5"/>
      <c r="LQ246" s="5"/>
      <c r="LR246" s="5"/>
      <c r="LS246" s="5"/>
      <c r="LT246" s="5"/>
      <c r="LU246" s="5"/>
      <c r="LV246" s="5"/>
      <c r="LW246" s="5"/>
      <c r="LX246" s="5"/>
      <c r="LY246" s="5"/>
      <c r="LZ246" s="5"/>
      <c r="MA246" s="5"/>
      <c r="MB246" s="5"/>
      <c r="MC246" s="5"/>
      <c r="MD246" s="5"/>
      <c r="ME246" s="5"/>
      <c r="MF246" s="5"/>
      <c r="MG246" s="5"/>
      <c r="MH246" s="5" t="str">
        <f>IF(COUNTBLANK(LF246:MG246)&gt;0, "", AVERAGE(LF246:MG246))</f>
        <v/>
      </c>
      <c r="MI246" s="5" t="str">
        <f>IF(COUNTA(LF246:MG246)=0, "", AVERAGE(LG246,LS246,LT246,LU246,LV246,LW246,LY246,MA246,MB246))</f>
        <v/>
      </c>
      <c r="MJ246" s="5" t="str">
        <f>IF(COUNTA(LF246:MG246)=0, "", AVERAGE(LH246,LI246,LJ246,LK246,LM246,LO246,MD246,ME246))</f>
        <v/>
      </c>
      <c r="MK246" s="5" t="str">
        <f>IF(COUNTA(LF246:MG246)=0, "", AVERAGE(LL246,LP246,LQ246,LR246,MF246,MG246))</f>
        <v/>
      </c>
      <c r="ML246" s="6"/>
      <c r="MM246" s="5"/>
      <c r="MN246" s="5"/>
      <c r="MO246" s="5"/>
      <c r="MP246" s="5"/>
      <c r="MQ246" s="5"/>
      <c r="MR246" s="5"/>
      <c r="MS246" s="5"/>
      <c r="MT246" s="5"/>
      <c r="MU246" s="5"/>
      <c r="MV246" s="5"/>
      <c r="MW246" s="5"/>
      <c r="MX246" s="5"/>
      <c r="MY246" s="5"/>
      <c r="MZ246" s="5"/>
      <c r="NA246" s="5"/>
      <c r="NB246" s="5"/>
      <c r="NC246" s="5"/>
      <c r="ND246" s="5"/>
      <c r="NE246" s="5"/>
      <c r="NF246" s="5"/>
      <c r="NG246" s="5"/>
      <c r="NH246" s="6"/>
      <c r="NI246" s="5"/>
      <c r="NJ246" s="5"/>
      <c r="NK246" s="5"/>
      <c r="NL246" s="5"/>
      <c r="NM246" s="5"/>
      <c r="NN246" s="5"/>
      <c r="NO246" s="5"/>
      <c r="NP246" s="5"/>
      <c r="NQ246" s="5"/>
      <c r="NR246" s="5"/>
      <c r="NS246" s="5"/>
      <c r="NT246" s="5"/>
      <c r="NU246" s="5"/>
      <c r="NV246" s="5"/>
      <c r="NW246" s="5"/>
      <c r="NX246" s="5"/>
      <c r="NY246" s="5"/>
      <c r="NZ246" s="5"/>
      <c r="OA246" s="5"/>
      <c r="OB246" s="5"/>
      <c r="OC246" s="5"/>
      <c r="OD246" s="5"/>
      <c r="OE246" s="5"/>
      <c r="OF246" s="5"/>
      <c r="OG246" s="5"/>
      <c r="OH246" s="5"/>
      <c r="OI246" s="5"/>
      <c r="OJ246" s="5"/>
      <c r="OK246" s="5"/>
      <c r="OL246" s="5"/>
      <c r="OM246" s="5"/>
      <c r="ON246" s="5"/>
      <c r="OQ246" s="6"/>
      <c r="OR246" s="5"/>
      <c r="OS246" s="5"/>
      <c r="OT246" s="5"/>
      <c r="OU246" s="5"/>
      <c r="OV246" s="5"/>
      <c r="OW246" s="5"/>
      <c r="OX246" s="5"/>
      <c r="OY246" s="5"/>
      <c r="OZ246" s="5"/>
      <c r="PA246" s="5"/>
      <c r="PB246" s="5"/>
      <c r="PC246" s="5"/>
      <c r="PD246" s="5"/>
      <c r="PE246" s="5"/>
      <c r="PF246" s="5"/>
      <c r="PG246" s="5"/>
      <c r="PH246" s="5"/>
      <c r="PI246" s="5"/>
      <c r="PJ246" s="5"/>
      <c r="PK246" s="5"/>
      <c r="PL246" s="5"/>
      <c r="PM246" s="5"/>
      <c r="PN246" s="5"/>
      <c r="PO246" s="5"/>
      <c r="PP246" s="5"/>
      <c r="PQ246" s="5"/>
      <c r="PR246" s="5"/>
      <c r="PS246" s="5"/>
      <c r="PT246" s="5" t="str">
        <f>IF(COUNTBLANK(OR246:PS246)&gt;0, "", AVERAGE(OR246:PS246))</f>
        <v/>
      </c>
      <c r="PU246" s="5" t="str">
        <f>IF(COUNTA(OR246:PS246)=0, "", AVERAGE(OS246,PE246,PF246,PG246,PH246,PI246,PK246,PM246,PN246))</f>
        <v/>
      </c>
      <c r="PV246" s="5" t="str">
        <f>IF(COUNTA(OR246:PS246)=0, "", AVERAGE(OT246,OU246,OV246,OW246,OY246,PA246,PP246,PQ246))</f>
        <v/>
      </c>
      <c r="PW246" s="5" t="str">
        <f>IF(COUNTA(OR246:PS246)=0, "", AVERAGE(OX246,PB246,PC246,PD246,PR246,PS246))</f>
        <v/>
      </c>
      <c r="PX246" s="6"/>
      <c r="PY246" s="5"/>
      <c r="PZ246" s="5"/>
      <c r="QA246" s="5"/>
      <c r="QB246" s="5"/>
      <c r="QC246" s="5"/>
      <c r="QD246" s="5"/>
      <c r="QE246" s="5"/>
      <c r="QF246" s="5"/>
      <c r="QG246" s="5"/>
      <c r="QH246" s="5"/>
      <c r="QI246" s="5" t="str">
        <f>IF(COUNTBLANK(PY246:QG246)&gt;0, "", SUM(PY246:QG246))</f>
        <v/>
      </c>
      <c r="QJ246" s="6"/>
      <c r="QK246" s="5"/>
      <c r="QL246" s="5"/>
      <c r="QM246" s="5"/>
      <c r="QN246" s="5"/>
      <c r="QO246" s="5"/>
      <c r="QP246" s="5"/>
      <c r="QQ246" s="5"/>
      <c r="QR246" s="5"/>
      <c r="QS246" s="5"/>
      <c r="QT246" s="5"/>
      <c r="QU246" s="5" t="str">
        <f>IF(COUNTBLANK(QK246:QS246)&gt;0, "", SUM(QK246:QS246))</f>
        <v/>
      </c>
      <c r="QV246" s="6"/>
      <c r="QW246" s="5"/>
      <c r="QX246" s="5"/>
      <c r="QY246" s="5"/>
      <c r="QZ246" s="5"/>
      <c r="RA246" s="5"/>
      <c r="RB246" s="5"/>
      <c r="RC246" s="5"/>
      <c r="RD246" s="5"/>
      <c r="RE246" s="5"/>
      <c r="RF246" s="5"/>
      <c r="RG246" s="5" t="str">
        <f>IF(COUNTBLANK(QW246:RE246)&gt;0, "", SUM(QW246:RE246))</f>
        <v/>
      </c>
      <c r="RH246" s="6"/>
      <c r="RI246" s="5"/>
      <c r="RJ246" s="5"/>
      <c r="RK246" s="5"/>
      <c r="RL246" s="5"/>
      <c r="RM246" s="5"/>
      <c r="RN246" s="5"/>
      <c r="RO246" s="5"/>
      <c r="RP246" s="5" t="str">
        <f>IF(COUNTBLANK(RI246:RO246)&gt;0, "", SUM(RI246:RO246))</f>
        <v/>
      </c>
      <c r="RQ246" s="6"/>
      <c r="RR246" s="5"/>
      <c r="RS246" s="5"/>
      <c r="RT246" s="5"/>
      <c r="RU246" s="5"/>
      <c r="RV246" s="5"/>
      <c r="RW246" s="5"/>
      <c r="RX246" s="5"/>
      <c r="RY246" s="5" t="str">
        <f>IF(COUNTBLANK(RR246:RX246)&gt;0, "", SUM(RR246:RX246))</f>
        <v/>
      </c>
      <c r="RZ246" s="6"/>
      <c r="SA246" s="5"/>
      <c r="SB246" s="5"/>
      <c r="SC246" s="5"/>
      <c r="SD246" s="5"/>
      <c r="SE246" s="5"/>
      <c r="SF246" s="5"/>
      <c r="SG246" s="5"/>
      <c r="SH246" s="5" t="str">
        <f>IF(COUNTBLANK(SA246:SG246)&gt;0, "", SUM(SA246:SG246))</f>
        <v/>
      </c>
      <c r="SI246" s="6"/>
      <c r="SJ246" s="5"/>
      <c r="SK246" s="5"/>
      <c r="SL246" s="5"/>
      <c r="SM246" s="5"/>
      <c r="SN246" s="5"/>
      <c r="SO246" s="5"/>
      <c r="SP246" s="5"/>
      <c r="SQ246" s="5"/>
      <c r="SR246" s="5"/>
      <c r="SS246" s="5"/>
      <c r="ST246" s="5"/>
      <c r="SU246" s="5"/>
      <c r="SV246" s="5"/>
      <c r="SW246" s="5"/>
      <c r="SX246" s="5"/>
      <c r="SY246" s="5"/>
      <c r="SZ246" s="5"/>
      <c r="TA246" s="5"/>
      <c r="TB246" s="5"/>
      <c r="TC246" s="5" t="str">
        <f>IF(COUNTBLANK(SJ246:TB246)&gt;0, "", SUM(SJ246:TB246))</f>
        <v/>
      </c>
      <c r="TD246" s="5" t="str">
        <f>IF(COUNTBLANK(SJ246:TB246)&gt;0, "", SUM(SL246,SO246,SR246,SS246,ST246,SU246,SV246,SX246,SY246,TB246))</f>
        <v/>
      </c>
      <c r="TE246" s="5" t="str">
        <f>IF(COUNTBLANK(SJ246:TB246)&gt;0, "", SUM(SJ246,SK246,SM246,SN246,SQ246,SW246,SZ246,TA246))</f>
        <v/>
      </c>
      <c r="TF246" s="6"/>
      <c r="TG246" s="5"/>
      <c r="TH246" s="5"/>
      <c r="TI246" s="5"/>
      <c r="TJ246" s="5"/>
      <c r="TK246" s="5"/>
      <c r="TL246" s="5"/>
      <c r="TM246" s="5"/>
      <c r="TN246" s="5"/>
      <c r="TO246" s="5"/>
      <c r="TP246" s="5"/>
      <c r="TQ246" s="5"/>
      <c r="TR246" s="5"/>
      <c r="TS246" s="5"/>
      <c r="TT246" s="5"/>
      <c r="TU246" s="5"/>
      <c r="TV246" s="5"/>
      <c r="TW246" s="5"/>
      <c r="TX246" s="5"/>
      <c r="TY246" s="5"/>
      <c r="TZ246" s="5" t="str">
        <f>IF(COUNTBLANK(TG246:TY246)&gt;0, "", SUM(TG246:TY246))</f>
        <v/>
      </c>
      <c r="UA246" s="5" t="str">
        <f>IF(COUNTBLANK(TG246:TY246)&gt;0, "", SUM(TI246,TL246,TO246,TP246,TQ246,TR246,TS246,TU246,TV246,TY246))</f>
        <v/>
      </c>
      <c r="UB246" s="5" t="str">
        <f>IF(COUNTBLANK(TG246:TY246)&gt;0, "", SUM(TG246,TH246,TJ246,TK246,TN246,TT246,TW246,TX246))</f>
        <v/>
      </c>
      <c r="UC246" s="6"/>
      <c r="UD246" s="5"/>
      <c r="UE246" s="5"/>
      <c r="UF246" s="5"/>
      <c r="UG246" s="5"/>
      <c r="UH246" s="5"/>
      <c r="UI246" s="5"/>
      <c r="UJ246" s="5"/>
      <c r="UK246" s="5"/>
      <c r="UL246" s="5"/>
      <c r="UM246" s="5"/>
      <c r="UN246" s="5"/>
      <c r="UO246" s="5"/>
      <c r="UP246" s="5"/>
      <c r="UQ246" s="5"/>
      <c r="UR246" s="5"/>
      <c r="US246" s="5"/>
      <c r="UT246" s="5"/>
      <c r="UU246" s="5"/>
      <c r="UV246" s="5"/>
      <c r="UW246" s="5" t="str">
        <f>IF(COUNTBLANK(UD246:UV246)&gt;0, "", SUM(UD246:UV246))</f>
        <v/>
      </c>
      <c r="UX246" s="5" t="str">
        <f>IF(COUNTBLANK(UD246:UV246)&gt;0, "", SUM(UF246,UI246,UL246,UM246,UN246,UO246,UP246,UR246,US246,UV246))</f>
        <v/>
      </c>
      <c r="UY246" s="5" t="str">
        <f>IF(COUNTBLANK(UD246:UV246)&gt;0, "", SUM(UD246,UE246,UG246,UH246,UK246,UQ246,UT246,UU246))</f>
        <v/>
      </c>
      <c r="UZ246" s="6"/>
      <c r="VA246" s="6"/>
      <c r="VB246" s="5"/>
      <c r="VC246" s="5"/>
      <c r="VE246" s="5"/>
      <c r="VF246" s="5"/>
      <c r="VG246" s="5"/>
      <c r="VH246" s="5"/>
      <c r="VI246" s="5"/>
      <c r="VK246" s="5"/>
      <c r="VL246" s="5"/>
      <c r="VN246" s="6"/>
      <c r="VO246" s="5"/>
      <c r="VP246" s="5"/>
      <c r="VQ246" s="5"/>
      <c r="VR246" s="5"/>
      <c r="VS246" s="5"/>
      <c r="VT246" s="5"/>
      <c r="VU246" s="5"/>
      <c r="VV246" s="5"/>
      <c r="VW246" s="5"/>
      <c r="VX246" s="5"/>
      <c r="VY246" s="5"/>
      <c r="VZ246" s="5"/>
      <c r="WA246" s="5"/>
      <c r="WB246" s="5"/>
      <c r="WC246" s="5"/>
      <c r="WD246" s="5"/>
      <c r="WE246" s="5"/>
      <c r="WF246" s="5"/>
      <c r="WG246" s="5"/>
      <c r="WH246" s="5"/>
      <c r="WI246" s="5"/>
      <c r="WJ246" s="5"/>
      <c r="WK246" s="5"/>
      <c r="WL246" s="5"/>
      <c r="WM246" s="5"/>
      <c r="WN246" s="5"/>
      <c r="WO246" s="5"/>
      <c r="WP246" s="5"/>
      <c r="WQ246" s="5"/>
      <c r="WR246" s="5" t="str">
        <f>IF(COUNTBLANK(VO246:WQ246)&gt;0, "", SUM(VQ246:WJ246))</f>
        <v/>
      </c>
      <c r="WS246" s="5" t="str">
        <f>IF(COUNTBLANK(VO246:WQ246)&gt;0, "", SUM(VQ246:VZ246))</f>
        <v/>
      </c>
      <c r="WT246" s="5" t="str">
        <f>IF(COUNTBLANK(VO246:WQ246)&gt;0, "", SUM(WA246:WL246))</f>
        <v/>
      </c>
      <c r="WU246" s="5" t="str">
        <f>IF(COUNTBLANK(VO246:WQ246)&gt;0, "", SUM(WK246:WL246))</f>
        <v/>
      </c>
      <c r="WV246" s="5"/>
      <c r="WW246" s="5" t="str">
        <f>IF(COUNTBLANK(VO246:WQ246)&gt;0, "", SUM(VQ246:VU246))</f>
        <v/>
      </c>
      <c r="WX246" s="5" t="str">
        <f>IF(COUNTBLANK(VO246:WQ246)&gt;0, "", SUM(VV246:VW246))</f>
        <v/>
      </c>
      <c r="WY246" s="5" t="str">
        <f>IF(COUNTBLANK(VO246:WQ246)&gt;0, "", SUM(VX246:WD246))</f>
        <v/>
      </c>
      <c r="WZ246" s="5" t="str">
        <f>IF(COUNTBLANK(VO246:WQ246)&gt;0, "", SUM(WE246:WJ246))</f>
        <v/>
      </c>
      <c r="XA246" s="6"/>
      <c r="XB246" s="5"/>
      <c r="XC246" s="5"/>
      <c r="XD246" s="5"/>
      <c r="XE246" s="5"/>
      <c r="XF246" s="5"/>
      <c r="XG246" s="5"/>
      <c r="XH246" s="5"/>
      <c r="XI246" s="5"/>
      <c r="XJ246" s="5"/>
      <c r="XK246" s="5"/>
      <c r="XL246" s="5" t="str">
        <f>IF(COUNTBLANK(XB246:XJ246)&gt;0, "", SUM(XB246:XJ246))</f>
        <v/>
      </c>
      <c r="XM246" s="6"/>
      <c r="XN246" s="5"/>
      <c r="XO246" s="5"/>
      <c r="XP246" s="5"/>
      <c r="XQ246" s="5"/>
      <c r="XR246" s="5"/>
      <c r="XS246" s="5"/>
      <c r="XT246" s="5"/>
      <c r="XU246" s="5" t="str">
        <f>IF(COUNTBLANK(XN246:XT246)&gt;0, "", SUM(XN246:XT246))</f>
        <v/>
      </c>
      <c r="XV246" s="6"/>
      <c r="XW246" s="5"/>
      <c r="XX246" s="5"/>
      <c r="XY246" s="5"/>
      <c r="XZ246" s="5"/>
      <c r="YA246" s="5"/>
      <c r="YB246" s="5"/>
      <c r="YC246" s="5"/>
      <c r="YD246" s="5"/>
      <c r="YE246" s="5"/>
      <c r="YF246" s="5"/>
      <c r="YG246" s="5"/>
      <c r="YH246" s="5"/>
      <c r="YI246" s="5"/>
      <c r="YJ246" s="5"/>
      <c r="YK246" s="5"/>
      <c r="YL246" s="5"/>
      <c r="YM246" s="5"/>
      <c r="YN246" s="5"/>
      <c r="YO246" s="5"/>
      <c r="YP246" s="12" t="str">
        <f>IF(COUNTBLANK(XW246:YO246)&gt;0, "", SUM(XW246:YO246))</f>
        <v/>
      </c>
      <c r="YQ246" s="12" t="str">
        <f>IF(COUNTBLANK(XW246:YO246)&gt;0, "", SUM(XY246,YC246,YD246,YE246,YJ246,YK246,YL246,YM246))</f>
        <v/>
      </c>
      <c r="YR246" s="12" t="str">
        <f>IF(COUNTBLANK(XW246:YO246)&gt;0, "", SUM(YF246:YH246))</f>
        <v/>
      </c>
      <c r="YS246" s="12" t="str">
        <f>IF(COUNTBLANK(XW246:YO246)&gt;0, "", SUM(XW246,XX246,YB246))</f>
        <v/>
      </c>
      <c r="YT246" s="12" t="str">
        <f>IF(COUNTBLANK(XW246:YO246)&gt;0, "", SUM(XZ246,YA246,YI246,YN246,YO246))</f>
        <v/>
      </c>
      <c r="YU246" s="12" t="str">
        <f>IF(COUNTBLANK(XW246:YO246)&gt;0, "", SUM(XY246,XZ246,YA246,YB246,YC246,YF246,YJ246,YN246,YO246))</f>
        <v/>
      </c>
      <c r="YV246" s="12" t="str">
        <f>IF(COUNTBLANK(XW246:YO246)&gt;0, "", SUM(XW246,XX246,YK246,YL246,YM246))</f>
        <v/>
      </c>
      <c r="YW246" s="12" t="str">
        <f>IF(COUNTBLANK(XW246:YO246)&gt;0, "", SUM(YD246,YE246,YG246,YH246,YI246))</f>
        <v/>
      </c>
      <c r="YX246" s="6"/>
      <c r="YY246" s="5"/>
      <c r="YZ246" s="5"/>
      <c r="ZA246" s="5"/>
      <c r="ZB246" s="5"/>
      <c r="ZC246" s="5"/>
      <c r="ZD246" s="5"/>
      <c r="ZE246" s="5"/>
      <c r="ZF246" s="5"/>
      <c r="ZG246" s="5"/>
      <c r="ZH246" s="5"/>
      <c r="ZI246" s="5"/>
      <c r="ZJ246" s="5"/>
      <c r="ZK246" s="5"/>
      <c r="ZL246" s="5"/>
      <c r="ZM246" s="5"/>
      <c r="ZN246" s="5"/>
      <c r="ZO246" s="5"/>
      <c r="ZP246" s="5"/>
      <c r="ZQ246" s="5"/>
      <c r="ZR246" s="5"/>
      <c r="ZS246" s="5"/>
      <c r="ZT246" s="5"/>
      <c r="ZU246" s="5"/>
      <c r="ZV246" s="5"/>
      <c r="ZW246" s="5"/>
      <c r="ZX246" s="5"/>
      <c r="ZY246" s="5"/>
      <c r="ZZ246" s="5"/>
      <c r="AAA246" s="5" t="str">
        <f>IF(COUNTBLANK(YY246:ZZ246)&gt;0, "", AVERAGE(YY246:ZZ246))</f>
        <v/>
      </c>
      <c r="AAB246" s="5" t="str">
        <f>IF(COUNTA(YY246:ZZ246)=0, "", AVERAGE(YZ246,ZL246,ZM246,ZN246,ZO246,ZP246,ZR246,ZT246,ZU246))</f>
        <v/>
      </c>
      <c r="AAC246" s="5" t="str">
        <f>IF(COUNTA(YY246:ZZ246)=0, "", AVERAGE(ZA246,ZB246,ZC246,ZD246,ZF246,ZH246,ZW246,ZX246))</f>
        <v/>
      </c>
      <c r="AAD246" s="5" t="str">
        <f>IF(COUNTA(YY246:ZZ246)=0, "", AVERAGE(ZE246,ZI246,ZJ246,ZK246,ZY246,ZZ246))</f>
        <v/>
      </c>
      <c r="AAE246" s="6"/>
      <c r="AAF246" s="5"/>
      <c r="AAG246" s="5"/>
      <c r="AAH246" s="5"/>
      <c r="AAI246" s="5"/>
      <c r="AAJ246" s="5"/>
      <c r="AAK246" s="5"/>
      <c r="AAL246" s="5"/>
      <c r="AAM246" s="5"/>
      <c r="AAN246" s="5"/>
      <c r="AAO246" s="5"/>
      <c r="AAP246" s="5"/>
      <c r="AAQ246" s="5"/>
      <c r="AAR246" s="5"/>
      <c r="AAS246" s="5"/>
      <c r="AAT246" s="5"/>
      <c r="AAU246" s="5"/>
      <c r="AAV246" s="5"/>
      <c r="AAW246" s="5"/>
      <c r="AAX246" s="5"/>
      <c r="AAY246" s="5"/>
      <c r="AAZ246" s="5"/>
      <c r="ABA246" s="5"/>
      <c r="ABB246" s="5"/>
      <c r="ABC246" s="5"/>
      <c r="ABD246" s="5"/>
      <c r="ABE246" s="5"/>
      <c r="ABF246" s="5"/>
      <c r="ABG246" s="5"/>
      <c r="ABH246" s="5"/>
      <c r="ABI246" s="5"/>
      <c r="ABJ246" s="5"/>
      <c r="ABK246" s="5"/>
      <c r="ABL246" s="5"/>
      <c r="ABM246" s="5"/>
      <c r="ABN246" s="5"/>
      <c r="ABO246" s="5"/>
      <c r="ABP246" s="5"/>
      <c r="ABQ246" s="5"/>
      <c r="ABR246" s="5"/>
      <c r="ABS246" s="5"/>
      <c r="ABT246" s="5"/>
      <c r="ABU246" s="5"/>
      <c r="ABV246" s="5"/>
      <c r="ABW246" s="5"/>
      <c r="ABX246" s="5"/>
      <c r="ABY246" s="6"/>
      <c r="ABZ246" s="5"/>
      <c r="ACA246" s="5"/>
      <c r="ACB246" s="5"/>
      <c r="ACC246" s="5"/>
      <c r="ACD246" s="5"/>
      <c r="ACE246" s="5"/>
      <c r="ACF246" s="5"/>
      <c r="ACG246" s="5"/>
      <c r="ACH246" s="5"/>
      <c r="ACI246" s="5"/>
      <c r="ACJ246" s="5"/>
      <c r="ACK246" s="5"/>
      <c r="ACL246" s="5"/>
      <c r="ACM246" s="5"/>
      <c r="ACN246" s="5"/>
      <c r="ACO246" s="5"/>
      <c r="ACP246" s="5"/>
      <c r="ACQ246" s="5"/>
      <c r="ACR246" s="5"/>
      <c r="ACS246" s="5"/>
      <c r="ACT246" s="5"/>
      <c r="ACU246" s="5"/>
      <c r="ACV246" s="5"/>
      <c r="ACW246" s="5"/>
      <c r="ACX246" s="5"/>
      <c r="ACY246" s="5"/>
      <c r="ACZ246" s="5"/>
      <c r="ADA246" s="5"/>
      <c r="ADB246" s="5"/>
      <c r="ADC246" s="5"/>
      <c r="ADD246" s="5"/>
      <c r="ADE246" s="5"/>
      <c r="ADF246" s="5"/>
      <c r="ADG246" s="5"/>
      <c r="ADH246" s="5"/>
      <c r="ADI246" s="5"/>
      <c r="ADJ246" s="5"/>
      <c r="ADK246" s="5"/>
      <c r="ADL246" s="5"/>
      <c r="ADM246" s="5"/>
      <c r="ADN246" s="5"/>
      <c r="ADO246" s="5"/>
      <c r="ADP246" s="5"/>
      <c r="ADQ246" s="6"/>
      <c r="ADR246" s="5"/>
      <c r="ADS246" s="5"/>
      <c r="ADT246" s="5"/>
      <c r="ADU246" s="5"/>
      <c r="ADV246" s="5"/>
      <c r="ADW246" s="5"/>
      <c r="ADX246" s="5"/>
      <c r="ADY246" s="5"/>
      <c r="ADZ246" s="5"/>
      <c r="AEA246" s="5"/>
      <c r="AEB246" s="5"/>
      <c r="AEC246" s="5"/>
      <c r="AED246" s="5"/>
      <c r="AEE246" s="5"/>
      <c r="AEF246" s="5"/>
      <c r="AEG246" s="5"/>
      <c r="AEH246" s="5"/>
      <c r="AEI246" s="5"/>
      <c r="AEJ246" s="5"/>
      <c r="AEK246" s="5"/>
      <c r="AEL246" s="5" t="str">
        <f>IF(COUNTA(ADR246:AEK246)=0, "", SUM(ADR246:AEK246))</f>
        <v/>
      </c>
      <c r="AEM246" s="8"/>
      <c r="AEN246" s="6"/>
      <c r="AEO246" s="6"/>
      <c r="AEP246" s="6"/>
      <c r="AEQ246" s="6"/>
      <c r="AER246" s="5"/>
      <c r="AES246" s="6"/>
      <c r="AET246" s="6"/>
      <c r="AEU246" s="6"/>
      <c r="AEV246" s="5"/>
      <c r="AEW246" s="5"/>
      <c r="AEX246" s="5"/>
      <c r="AEY246" s="5"/>
      <c r="AEZ246" s="5"/>
      <c r="AFA246" s="5"/>
      <c r="AFB246" s="5"/>
      <c r="AFC246" s="5"/>
      <c r="AFD246" s="5"/>
      <c r="AFE246" s="5"/>
      <c r="AFF246" s="5"/>
      <c r="AFG246" s="5"/>
      <c r="AFH246" s="5"/>
      <c r="AFI246" s="5"/>
      <c r="AFJ246" s="5"/>
      <c r="AFK246" s="5"/>
      <c r="AFL246" s="5"/>
      <c r="AFM246" s="5"/>
      <c r="AFN246" s="5"/>
      <c r="AFO246" s="5"/>
      <c r="AFP246" s="5"/>
      <c r="AFQ246" s="5"/>
      <c r="AFR246" s="5"/>
      <c r="AFS246" s="5"/>
      <c r="AFT246" s="5"/>
      <c r="AFU246" s="5"/>
      <c r="AFV246" s="5"/>
      <c r="AFW246" s="5"/>
      <c r="AFX246" s="5"/>
      <c r="AFY246" s="5"/>
      <c r="AFZ246" s="5"/>
      <c r="AGA246" s="5"/>
      <c r="AGB246" s="6"/>
      <c r="AGC246" s="5"/>
      <c r="AGD246" s="5"/>
      <c r="AGE246" s="5"/>
      <c r="AGF246" s="5"/>
      <c r="AGG246" s="5"/>
      <c r="AGM246" s="18"/>
      <c r="AGS246" s="6"/>
      <c r="AHG246" s="18"/>
      <c r="AHM246" s="6"/>
      <c r="AHN246" s="5"/>
      <c r="AHO246" s="5"/>
      <c r="AHP246" s="5"/>
      <c r="AHQ246" s="5"/>
      <c r="AHR246" s="5"/>
      <c r="AHS246" s="5"/>
      <c r="AHT246" s="5"/>
      <c r="AHU246" s="5"/>
      <c r="AHV246" s="5"/>
      <c r="AHW246" s="5"/>
      <c r="AHX246" s="5" t="str">
        <f>IF(COUNTBLANK(AHN246:AHW246)&gt;0, "", SUM(AHN246:AHW246))</f>
        <v/>
      </c>
      <c r="AHY246" s="5" t="str">
        <f>IF(COUNTBLANK(AHN246:AHW246)&gt;0, "", SUM(AHR246,AHW246))</f>
        <v/>
      </c>
      <c r="AHZ246" s="5" t="str">
        <f>IF(COUNTBLANK(AHN246:AHW246)&gt;0, "", SUM(AHP246,AHS246))</f>
        <v/>
      </c>
      <c r="AIA246" s="5" t="str">
        <f>IF(COUNTBLANK(AHN246:AHW246)&gt;0, "", SUM(AHT246,AHV246))</f>
        <v/>
      </c>
      <c r="AIB246" s="5" t="str">
        <f>IF(COUNTBLANK(AHN246:AHW246)&gt;0, "", SUM(AHQ246,AHU246))</f>
        <v/>
      </c>
      <c r="AIC246" s="5" t="str">
        <f>IF(COUNTBLANK(AHN246:AHW246)&gt;0, "", SUM(AHN246:AHO246))</f>
        <v/>
      </c>
      <c r="AID246" s="6"/>
      <c r="AIE246" s="5"/>
      <c r="AIF246" s="5"/>
      <c r="AIG246" s="5"/>
      <c r="AIH246" s="5"/>
      <c r="AII246" s="5"/>
      <c r="AIJ246" s="5"/>
      <c r="AIK246" s="5"/>
      <c r="AIL246" s="5"/>
      <c r="AIM246" s="5"/>
      <c r="AIN246" s="5"/>
      <c r="AIO246" s="5"/>
      <c r="AIP246" s="5"/>
      <c r="AIQ246" s="5"/>
      <c r="AIR246" s="5"/>
      <c r="AIS246" s="5"/>
      <c r="AIT246" s="5"/>
      <c r="AIU246" s="5"/>
      <c r="AIV246" s="5"/>
      <c r="AIW246" s="5"/>
      <c r="AIX246" s="5"/>
      <c r="AIY246" s="5"/>
      <c r="AIZ246" s="5"/>
      <c r="AJA246" s="5"/>
      <c r="AJB246" s="6"/>
      <c r="AJC246" s="5"/>
      <c r="AJD246" s="5"/>
      <c r="AJE246" s="5"/>
      <c r="AJF246" s="5"/>
      <c r="AJG246" s="5"/>
      <c r="AJH246" s="5"/>
      <c r="AJI246" s="5"/>
      <c r="AJJ246" s="5"/>
      <c r="AJK246" s="5"/>
      <c r="AJL246" s="5"/>
      <c r="AJM246" s="5" t="str">
        <f>IF(COUNTBLANK(AJC246:AJK246)&gt;0, "", SUM(AJC246:AJK246))</f>
        <v/>
      </c>
      <c r="AJN246" s="6"/>
      <c r="AJO246" s="5"/>
      <c r="AJP246" s="5"/>
      <c r="AJQ246" s="5"/>
      <c r="AJR246" s="5"/>
      <c r="AJS246" s="5"/>
      <c r="AJT246" s="5"/>
      <c r="AJU246" s="5"/>
      <c r="AJV246" s="5" t="str">
        <f>IF(COUNTBLANK(AJO246:AJU246)&gt;0, "", SUM(AJO246:AJU246))</f>
        <v/>
      </c>
    </row>
    <row r="247" spans="1:958" ht="14.25" customHeight="1"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7"/>
      <c r="AF247" s="6"/>
      <c r="AG247" s="8"/>
      <c r="AH247" s="8"/>
      <c r="AI247" s="8"/>
      <c r="AJ247" s="5"/>
      <c r="AK247" s="9"/>
      <c r="AL247" s="5"/>
      <c r="AM247" s="6"/>
      <c r="AN247" s="10"/>
      <c r="AO247" s="6"/>
      <c r="AP247" s="6"/>
      <c r="AQ247" s="5"/>
      <c r="AV247" s="5"/>
      <c r="AW247" s="5"/>
      <c r="AX247" s="5"/>
      <c r="AY247" s="5"/>
      <c r="AZ247" s="5" t="str">
        <f>IF(ISBLANK(AY247), "", IF(AY247&lt;=8, 1, IF(AY247&lt;=12, 2, 3)))</f>
        <v/>
      </c>
      <c r="BA247" s="5"/>
      <c r="BB247" s="5"/>
      <c r="BE247" s="5"/>
      <c r="BF247" s="5"/>
      <c r="BG247" s="5"/>
      <c r="BH247" s="6"/>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t="str">
        <f>IF(SUM(BI247:BQ247,BS247:BW247,BY247:CC247,CE247:CJ247)=0, "", SUM(BI247:BQ247,BS247:BW247,BY247:CC247,CE247:CJ247))</f>
        <v/>
      </c>
      <c r="CN247" s="5" t="str">
        <f>IF(SUM(CQ247, CR247, CS247, CT247, CU247)=0, "", IF(OR(CQ247&gt;=8, CR247&gt;=10, CS247&gt;=13, CT247&gt;=10, CU247&gt;=15), 1, 0))</f>
        <v/>
      </c>
      <c r="CO247" s="5" t="str">
        <f>IF(SUM(BI247:BJ247,BL247,BM247,BN247,BO247,BU247,CA247,CH247,CJ247)=0, "", SUM(BI247:BJ247,BL247,BM247,BN247,BO247,BU247,CA247,CH247,CJ247))</f>
        <v/>
      </c>
      <c r="CP247" s="5" t="str">
        <f>IF(SUM(BK247,BP247:BQ247,BS247:BT247,BV247:BW247,BY247:BZ247,CB247:CC247,CE247:CG247,CI247)=0, "", SUM(BK247,BP247:BQ247,BS247:BT247,BV247:BW247,BY247:BZ247,CB247:CC247,CE247:CG247,CI247))</f>
        <v/>
      </c>
      <c r="CQ247" s="5" t="str">
        <f>IF(SUM(CB247:CC247,CE247:CF247,CI247)=0, "", SUM(CB247:CC247,CE247:CF247,CI247))</f>
        <v/>
      </c>
      <c r="CR247" s="5" t="str">
        <f>IF(SUM(BQ247,BS247:BT247,BW247,BY247)=0, "", SUM(BQ247,BS247:BT247,BW247,BY247))</f>
        <v/>
      </c>
      <c r="CS247" s="5" t="str">
        <f>IF(SUM(BK247,BP247,BV247,BZ247,CG247)=0, "", SUM(BK247,BP247,BV247,BZ247,CG247))</f>
        <v/>
      </c>
      <c r="CT247" s="5" t="str">
        <f>IF(SUM(BI247:BJ247,BL247,BN247,CH247)=0, "", SUM(BI247:BJ247,BL247,BN247,CH247))</f>
        <v/>
      </c>
      <c r="CU247" s="5" t="str">
        <f>IF(SUM(BM247,BO247,BU247,CA247,CJ247)=0, "", SUM(BM247,BO247,BU247,CA247,CJ247))</f>
        <v/>
      </c>
      <c r="CV247" s="5" t="str">
        <f>IF(CQ247="", "", IF(CQ247&gt;=8, 1, 0))</f>
        <v/>
      </c>
      <c r="CW247" s="5" t="str">
        <f>IF(CR247="", "", IF(CR247&gt;=10, 1, 0))</f>
        <v/>
      </c>
      <c r="CX247" s="5" t="str">
        <f>IF(CS247="", "", IF(CS247&gt;=13, 1, 0))</f>
        <v/>
      </c>
      <c r="CY247" s="5" t="str">
        <f>IF(CT247="", "", IF(CT247&gt;=10, 1, 0))</f>
        <v/>
      </c>
      <c r="CZ247" s="5" t="str">
        <f>IF(CU247="", "", IF(CU247&gt;=15, 1, 0))</f>
        <v/>
      </c>
      <c r="DA247" s="5" t="str">
        <f>IF(AND(BR247="", BX247="", CD247=""), "", IF(BR247=5,1,0) + IF(BX247=5,1,0) + IF(CD247=5,1,0))</f>
        <v/>
      </c>
      <c r="DB247" s="6"/>
      <c r="DC247" s="5"/>
      <c r="DD247" s="13"/>
      <c r="DE247" s="5"/>
      <c r="DF247" s="13"/>
      <c r="DG247" s="5"/>
      <c r="DH247" s="13"/>
      <c r="DI247" s="5"/>
      <c r="DJ247" s="13"/>
      <c r="DK247" s="5"/>
      <c r="DL247" s="13"/>
      <c r="DM247" s="5"/>
      <c r="DN247" s="13"/>
      <c r="DO247" s="5"/>
      <c r="DP247" s="13"/>
      <c r="DQ247" s="5"/>
      <c r="DR247" s="13"/>
      <c r="DS247" s="5"/>
      <c r="DT247" s="13"/>
      <c r="DU247" s="5"/>
      <c r="DV247" s="13"/>
      <c r="DW247" s="5"/>
      <c r="DX247" s="13"/>
      <c r="DY247" s="5"/>
      <c r="DZ247" s="13"/>
      <c r="EA247" s="5"/>
      <c r="EB247" s="13"/>
      <c r="EC247" s="5"/>
      <c r="ED247" s="13"/>
      <c r="EE247" s="5"/>
      <c r="EF247" s="13"/>
      <c r="EG247" s="5"/>
      <c r="EH247" s="13"/>
      <c r="EI247" s="5"/>
      <c r="EJ247" s="13"/>
      <c r="EK247" s="5"/>
      <c r="EL247" s="5"/>
      <c r="EM247" s="5"/>
      <c r="EN247" s="6"/>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6"/>
      <c r="FM247" s="5"/>
      <c r="FN247" s="5"/>
      <c r="FO247" s="5"/>
      <c r="FP247" s="5"/>
      <c r="FQ247" s="5"/>
      <c r="FR247" s="5"/>
      <c r="FS247" s="14" t="str">
        <f>IF(COUNTBLANK(FM247:FR247)&gt;0, "", AVERAGE(FM247:FR247))</f>
        <v/>
      </c>
      <c r="FT247" s="6"/>
      <c r="FU247" s="5"/>
      <c r="FV247" s="5"/>
      <c r="FW247" s="5"/>
      <c r="FX247" s="5"/>
      <c r="FY247" s="5"/>
      <c r="FZ247" s="5"/>
      <c r="GA247" s="5"/>
      <c r="GB247" s="5"/>
      <c r="GC247" s="5"/>
      <c r="GD247" s="5"/>
      <c r="GE247" s="5" t="str">
        <f>IF(COUNTBLANK(FU247:GC247)&gt;0, "", SUM(FU247:GC247))</f>
        <v/>
      </c>
      <c r="GF247" s="6"/>
      <c r="GG247" s="5"/>
      <c r="GH247" s="5"/>
      <c r="GI247" s="5"/>
      <c r="GJ247" s="5"/>
      <c r="GK247" s="5"/>
      <c r="GL247" s="5"/>
      <c r="GM247" s="5"/>
      <c r="GN247" s="5" t="str">
        <f>IF(COUNTBLANK(GG247:GM247)&gt;0, "", SUM(GG247:GM247))</f>
        <v/>
      </c>
      <c r="GO247" s="6"/>
      <c r="GP247" s="5"/>
      <c r="GQ247" s="5"/>
      <c r="GR247" s="5"/>
      <c r="GS247" s="5"/>
      <c r="GT247" s="5"/>
      <c r="GU247" s="5"/>
      <c r="GV247" s="5"/>
      <c r="GW247" s="5"/>
      <c r="GX247" s="5"/>
      <c r="GY247" s="5"/>
      <c r="GZ247" s="5"/>
      <c r="HA247" s="5"/>
      <c r="HB247" s="5"/>
      <c r="HC247" s="5"/>
      <c r="HD247" s="5"/>
      <c r="HE247" s="5"/>
      <c r="HF247" s="5"/>
      <c r="HG247" s="5"/>
      <c r="HH247" s="5"/>
      <c r="HI247" s="5" t="str">
        <f>IF(COUNTBLANK(GQ247:HH247)&gt;0, "", SUM(GQ247:HH247))</f>
        <v/>
      </c>
      <c r="HJ247" s="6"/>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t="str">
        <f>IF(COUNTA(HK247:II247)=0, "", SUM(HK247,HL247,HN247,HO247,HP247,HU247,HV247,HX247,HZ247,IA247,IB247,IH247))</f>
        <v/>
      </c>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t="str">
        <f>IF(COUNTA(IL247:JJ247)=0, "", SUM(IL247,IM247,IO247,IP247,IQ247,IV247,IW247,IY247,JA247,JB247,JC247,JI247))</f>
        <v/>
      </c>
      <c r="JL247" s="5" t="str">
        <f>IF(COUNTA(IL247:JJ247)=0, "", SUM(IN247,IR247,IS247,IT247,IU247,IX247,IZ247,JD247,JE247,JF247,JG247,JH247,JJ247))</f>
        <v/>
      </c>
      <c r="JM247" s="6"/>
      <c r="JN247" s="5"/>
      <c r="JO247" s="5"/>
      <c r="JP247" s="5"/>
      <c r="JQ247" s="5"/>
      <c r="JR247" s="5"/>
      <c r="JS247" s="5"/>
      <c r="JT247" s="5"/>
      <c r="JU247" s="5"/>
      <c r="JV247" s="5"/>
      <c r="JW247" s="5"/>
      <c r="JX247" s="5"/>
      <c r="JY247" s="5"/>
      <c r="JZ247" s="5"/>
      <c r="KA247" s="5"/>
      <c r="KB247" s="5"/>
      <c r="KC247" s="5"/>
      <c r="KD247" s="5"/>
      <c r="KE247" s="5"/>
      <c r="KF247" s="5"/>
      <c r="KG247" s="5"/>
      <c r="KH247" s="5"/>
      <c r="KI247" s="5"/>
      <c r="KJ247" s="5"/>
      <c r="KK247" s="5"/>
      <c r="KL247" s="5"/>
      <c r="KM247" s="5"/>
      <c r="KN247" s="5"/>
      <c r="KO247" s="5"/>
      <c r="KP247" s="5"/>
      <c r="KQ247" s="5"/>
      <c r="KR247" s="5"/>
      <c r="KS247" s="5"/>
      <c r="KT247" s="5"/>
      <c r="KU247" s="5"/>
      <c r="KV247" s="5"/>
      <c r="KW247" s="5"/>
      <c r="KX247" s="12"/>
      <c r="KY247" s="12"/>
      <c r="KZ247" s="12"/>
      <c r="LA247" s="12"/>
      <c r="LB247" s="12"/>
      <c r="LC247" s="12"/>
      <c r="LD247" s="12"/>
      <c r="LE247" s="6"/>
      <c r="LF247" s="5"/>
      <c r="LG247" s="5"/>
      <c r="LH247" s="5"/>
      <c r="LI247" s="5"/>
      <c r="LJ247" s="5"/>
      <c r="LK247" s="5"/>
      <c r="LL247" s="5"/>
      <c r="LM247" s="5"/>
      <c r="LN247" s="5"/>
      <c r="LO247" s="5"/>
      <c r="LP247" s="5"/>
      <c r="LQ247" s="5"/>
      <c r="LR247" s="5"/>
      <c r="LS247" s="5"/>
      <c r="LT247" s="5"/>
      <c r="LU247" s="5"/>
      <c r="LV247" s="5"/>
      <c r="LW247" s="5"/>
      <c r="LX247" s="5"/>
      <c r="LY247" s="5"/>
      <c r="LZ247" s="5"/>
      <c r="MA247" s="5"/>
      <c r="MB247" s="5"/>
      <c r="MC247" s="5"/>
      <c r="MD247" s="5"/>
      <c r="ME247" s="5"/>
      <c r="MF247" s="5"/>
      <c r="MG247" s="5"/>
      <c r="MH247" s="5" t="str">
        <f>IF(COUNTBLANK(LF247:MG247)&gt;0, "", AVERAGE(LF247:MG247))</f>
        <v/>
      </c>
      <c r="MI247" s="5" t="str">
        <f>IF(COUNTA(LF247:MG247)=0, "", AVERAGE(LG247,LS247,LT247,LU247,LV247,LW247,LY247,MA247,MB247))</f>
        <v/>
      </c>
      <c r="MJ247" s="5" t="str">
        <f>IF(COUNTA(LF247:MG247)=0, "", AVERAGE(LH247,LI247,LJ247,LK247,LM247,LO247,MD247,ME247))</f>
        <v/>
      </c>
      <c r="MK247" s="5" t="str">
        <f>IF(COUNTA(LF247:MG247)=0, "", AVERAGE(LL247,LP247,LQ247,LR247,MF247,MG247))</f>
        <v/>
      </c>
      <c r="ML247" s="6"/>
      <c r="MM247" s="5"/>
      <c r="MN247" s="5"/>
      <c r="MO247" s="5"/>
      <c r="MP247" s="5"/>
      <c r="MQ247" s="5"/>
      <c r="MR247" s="5"/>
      <c r="MS247" s="5"/>
      <c r="MT247" s="5"/>
      <c r="MU247" s="5"/>
      <c r="MV247" s="5"/>
      <c r="MW247" s="5"/>
      <c r="MX247" s="5"/>
      <c r="MY247" s="5"/>
      <c r="MZ247" s="5"/>
      <c r="NA247" s="5"/>
      <c r="NB247" s="5"/>
      <c r="NC247" s="5"/>
      <c r="ND247" s="5"/>
      <c r="NE247" s="5"/>
      <c r="NF247" s="5"/>
      <c r="NG247" s="5"/>
      <c r="NH247" s="6"/>
      <c r="NI247" s="5"/>
      <c r="NJ247" s="5"/>
      <c r="NK247" s="5"/>
      <c r="NL247" s="5"/>
      <c r="NM247" s="5"/>
      <c r="NN247" s="5"/>
      <c r="NO247" s="5"/>
      <c r="NP247" s="5"/>
      <c r="NQ247" s="5"/>
      <c r="NR247" s="5"/>
      <c r="NS247" s="5"/>
      <c r="NT247" s="5"/>
      <c r="NU247" s="5"/>
      <c r="NV247" s="5"/>
      <c r="NW247" s="5"/>
      <c r="NX247" s="5"/>
      <c r="NY247" s="5"/>
      <c r="NZ247" s="5"/>
      <c r="OA247" s="5"/>
      <c r="OB247" s="5"/>
      <c r="OC247" s="5"/>
      <c r="OD247" s="5"/>
      <c r="OE247" s="5"/>
      <c r="OF247" s="5"/>
      <c r="OG247" s="5"/>
      <c r="OH247" s="5"/>
      <c r="OI247" s="5"/>
      <c r="OJ247" s="5"/>
      <c r="OK247" s="5"/>
      <c r="OL247" s="5"/>
      <c r="OM247" s="5"/>
      <c r="ON247" s="5"/>
      <c r="OQ247" s="6"/>
      <c r="OR247" s="5"/>
      <c r="OS247" s="5"/>
      <c r="OT247" s="5"/>
      <c r="OU247" s="5"/>
      <c r="OV247" s="5"/>
      <c r="OW247" s="5"/>
      <c r="OX247" s="5"/>
      <c r="OY247" s="5"/>
      <c r="OZ247" s="5"/>
      <c r="PA247" s="5"/>
      <c r="PB247" s="5"/>
      <c r="PC247" s="5"/>
      <c r="PD247" s="5"/>
      <c r="PE247" s="5"/>
      <c r="PF247" s="5"/>
      <c r="PG247" s="5"/>
      <c r="PH247" s="5"/>
      <c r="PI247" s="5"/>
      <c r="PJ247" s="5"/>
      <c r="PK247" s="5"/>
      <c r="PL247" s="5"/>
      <c r="PM247" s="5"/>
      <c r="PN247" s="5"/>
      <c r="PO247" s="5"/>
      <c r="PP247" s="5"/>
      <c r="PQ247" s="5"/>
      <c r="PR247" s="5"/>
      <c r="PS247" s="5"/>
      <c r="PT247" s="5" t="str">
        <f>IF(COUNTBLANK(OR247:PS247)&gt;0, "", AVERAGE(OR247:PS247))</f>
        <v/>
      </c>
      <c r="PU247" s="5" t="str">
        <f>IF(COUNTA(OR247:PS247)=0, "", AVERAGE(OS247,PE247,PF247,PG247,PH247,PI247,PK247,PM247,PN247))</f>
        <v/>
      </c>
      <c r="PV247" s="5" t="str">
        <f>IF(COUNTA(OR247:PS247)=0, "", AVERAGE(OT247,OU247,OV247,OW247,OY247,PA247,PP247,PQ247))</f>
        <v/>
      </c>
      <c r="PW247" s="5" t="str">
        <f>IF(COUNTA(OR247:PS247)=0, "", AVERAGE(OX247,PB247,PC247,PD247,PR247,PS247))</f>
        <v/>
      </c>
      <c r="PX247" s="6"/>
      <c r="PY247" s="5"/>
      <c r="PZ247" s="5"/>
      <c r="QA247" s="5"/>
      <c r="QB247" s="5"/>
      <c r="QC247" s="5"/>
      <c r="QD247" s="5"/>
      <c r="QE247" s="5"/>
      <c r="QF247" s="5"/>
      <c r="QG247" s="5"/>
      <c r="QH247" s="5"/>
      <c r="QI247" s="5" t="str">
        <f>IF(COUNTBLANK(PY247:QG247)&gt;0, "", SUM(PY247:QG247))</f>
        <v/>
      </c>
      <c r="QJ247" s="6"/>
      <c r="QK247" s="5"/>
      <c r="QL247" s="5"/>
      <c r="QM247" s="5"/>
      <c r="QN247" s="5"/>
      <c r="QO247" s="5"/>
      <c r="QP247" s="5"/>
      <c r="QQ247" s="5"/>
      <c r="QR247" s="5"/>
      <c r="QS247" s="5"/>
      <c r="QT247" s="5"/>
      <c r="QU247" s="5" t="str">
        <f>IF(COUNTBLANK(QK247:QS247)&gt;0, "", SUM(QK247:QS247))</f>
        <v/>
      </c>
      <c r="QV247" s="6"/>
      <c r="QW247" s="5"/>
      <c r="QX247" s="5"/>
      <c r="QY247" s="5"/>
      <c r="QZ247" s="5"/>
      <c r="RA247" s="5"/>
      <c r="RB247" s="5"/>
      <c r="RC247" s="5"/>
      <c r="RD247" s="5"/>
      <c r="RE247" s="5"/>
      <c r="RF247" s="5"/>
      <c r="RG247" s="5" t="str">
        <f>IF(COUNTBLANK(QW247:RE247)&gt;0, "", SUM(QW247:RE247))</f>
        <v/>
      </c>
      <c r="RH247" s="6"/>
      <c r="RI247" s="5"/>
      <c r="RJ247" s="5"/>
      <c r="RK247" s="5"/>
      <c r="RL247" s="5"/>
      <c r="RM247" s="5"/>
      <c r="RN247" s="5"/>
      <c r="RO247" s="5"/>
      <c r="RP247" s="5" t="str">
        <f>IF(COUNTBLANK(RI247:RO247)&gt;0, "", SUM(RI247:RO247))</f>
        <v/>
      </c>
      <c r="RQ247" s="6"/>
      <c r="RR247" s="5"/>
      <c r="RS247" s="5"/>
      <c r="RT247" s="5"/>
      <c r="RU247" s="5"/>
      <c r="RV247" s="5"/>
      <c r="RW247" s="5"/>
      <c r="RX247" s="5"/>
      <c r="RY247" s="5" t="str">
        <f>IF(COUNTBLANK(RR247:RX247)&gt;0, "", SUM(RR247:RX247))</f>
        <v/>
      </c>
      <c r="RZ247" s="6"/>
      <c r="SA247" s="5"/>
      <c r="SB247" s="5"/>
      <c r="SC247" s="5"/>
      <c r="SD247" s="5"/>
      <c r="SE247" s="5"/>
      <c r="SF247" s="5"/>
      <c r="SG247" s="5"/>
      <c r="SH247" s="5" t="str">
        <f>IF(COUNTBLANK(SA247:SG247)&gt;0, "", SUM(SA247:SG247))</f>
        <v/>
      </c>
      <c r="SI247" s="6"/>
      <c r="SJ247" s="5"/>
      <c r="SK247" s="5"/>
      <c r="SL247" s="5"/>
      <c r="SM247" s="5"/>
      <c r="SN247" s="5"/>
      <c r="SO247" s="5"/>
      <c r="SP247" s="5"/>
      <c r="SQ247" s="5"/>
      <c r="SR247" s="5"/>
      <c r="SS247" s="5"/>
      <c r="ST247" s="5"/>
      <c r="SU247" s="5"/>
      <c r="SV247" s="5"/>
      <c r="SW247" s="5"/>
      <c r="SX247" s="5"/>
      <c r="SY247" s="5"/>
      <c r="SZ247" s="5"/>
      <c r="TA247" s="5"/>
      <c r="TB247" s="5"/>
      <c r="TC247" s="5" t="str">
        <f>IF(COUNTBLANK(SJ247:TB247)&gt;0, "", SUM(SJ247:TB247))</f>
        <v/>
      </c>
      <c r="TD247" s="5" t="str">
        <f>IF(COUNTBLANK(SJ247:TB247)&gt;0, "", SUM(SL247,SO247,SR247,SS247,ST247,SU247,SV247,SX247,SY247,TB247))</f>
        <v/>
      </c>
      <c r="TE247" s="5" t="str">
        <f>IF(COUNTBLANK(SJ247:TB247)&gt;0, "", SUM(SJ247,SK247,SM247,SN247,SQ247,SW247,SZ247,TA247))</f>
        <v/>
      </c>
      <c r="TF247" s="6"/>
      <c r="TG247" s="5"/>
      <c r="TH247" s="5"/>
      <c r="TI247" s="5"/>
      <c r="TJ247" s="5"/>
      <c r="TK247" s="5"/>
      <c r="TL247" s="5"/>
      <c r="TM247" s="5"/>
      <c r="TN247" s="5"/>
      <c r="TO247" s="5"/>
      <c r="TP247" s="5"/>
      <c r="TQ247" s="5"/>
      <c r="TR247" s="5"/>
      <c r="TS247" s="5"/>
      <c r="TT247" s="5"/>
      <c r="TU247" s="5"/>
      <c r="TV247" s="5"/>
      <c r="TW247" s="5"/>
      <c r="TX247" s="5"/>
      <c r="TY247" s="5"/>
      <c r="TZ247" s="5" t="str">
        <f>IF(COUNTBLANK(TG247:TY247)&gt;0, "", SUM(TG247:TY247))</f>
        <v/>
      </c>
      <c r="UA247" s="5" t="str">
        <f>IF(COUNTBLANK(TG247:TY247)&gt;0, "", SUM(TI247,TL247,TO247,TP247,TQ247,TR247,TS247,TU247,TV247,TY247))</f>
        <v/>
      </c>
      <c r="UB247" s="5" t="str">
        <f>IF(COUNTBLANK(TG247:TY247)&gt;0, "", SUM(TG247,TH247,TJ247,TK247,TN247,TT247,TW247,TX247))</f>
        <v/>
      </c>
      <c r="UC247" s="6"/>
      <c r="UD247" s="5"/>
      <c r="UE247" s="5"/>
      <c r="UF247" s="5"/>
      <c r="UG247" s="5"/>
      <c r="UH247" s="5"/>
      <c r="UI247" s="5"/>
      <c r="UJ247" s="5"/>
      <c r="UK247" s="5"/>
      <c r="UL247" s="5"/>
      <c r="UM247" s="5"/>
      <c r="UN247" s="5"/>
      <c r="UO247" s="5"/>
      <c r="UP247" s="5"/>
      <c r="UQ247" s="5"/>
      <c r="UR247" s="5"/>
      <c r="US247" s="5"/>
      <c r="UT247" s="5"/>
      <c r="UU247" s="5"/>
      <c r="UV247" s="5"/>
      <c r="UW247" s="5" t="str">
        <f>IF(COUNTBLANK(UD247:UV247)&gt;0, "", SUM(UD247:UV247))</f>
        <v/>
      </c>
      <c r="UX247" s="5" t="str">
        <f>IF(COUNTBLANK(UD247:UV247)&gt;0, "", SUM(UF247,UI247,UL247,UM247,UN247,UO247,UP247,UR247,US247,UV247))</f>
        <v/>
      </c>
      <c r="UY247" s="5" t="str">
        <f>IF(COUNTBLANK(UD247:UV247)&gt;0, "", SUM(UD247,UE247,UG247,UH247,UK247,UQ247,UT247,UU247))</f>
        <v/>
      </c>
      <c r="UZ247" s="6"/>
      <c r="VA247" s="6"/>
      <c r="VB247" s="5"/>
      <c r="VC247" s="5"/>
      <c r="VE247" s="5"/>
      <c r="VF247" s="5"/>
      <c r="VG247" s="5"/>
      <c r="VH247" s="5"/>
      <c r="VI247" s="5"/>
      <c r="VK247" s="5"/>
      <c r="VL247" s="5"/>
      <c r="VN247" s="6"/>
      <c r="VO247" s="5"/>
      <c r="VP247" s="5"/>
      <c r="VQ247" s="5"/>
      <c r="VR247" s="5"/>
      <c r="VS247" s="5"/>
      <c r="VT247" s="5"/>
      <c r="VU247" s="5"/>
      <c r="VV247" s="5"/>
      <c r="VW247" s="5"/>
      <c r="VX247" s="5"/>
      <c r="VY247" s="5"/>
      <c r="VZ247" s="5"/>
      <c r="WA247" s="5"/>
      <c r="WB247" s="5"/>
      <c r="WC247" s="5"/>
      <c r="WD247" s="5"/>
      <c r="WE247" s="5"/>
      <c r="WF247" s="5"/>
      <c r="WG247" s="5"/>
      <c r="WH247" s="5"/>
      <c r="WI247" s="5"/>
      <c r="WJ247" s="5"/>
      <c r="WK247" s="5"/>
      <c r="WL247" s="5"/>
      <c r="WM247" s="5"/>
      <c r="WN247" s="5"/>
      <c r="WO247" s="5"/>
      <c r="WP247" s="5"/>
      <c r="WQ247" s="5"/>
      <c r="WR247" s="5" t="str">
        <f>IF(COUNTBLANK(VO247:WQ247)&gt;0, "", SUM(VQ247:WJ247))</f>
        <v/>
      </c>
      <c r="WS247" s="5" t="str">
        <f>IF(COUNTBLANK(VO247:WQ247)&gt;0, "", SUM(VQ247:VZ247))</f>
        <v/>
      </c>
      <c r="WT247" s="5" t="str">
        <f>IF(COUNTBLANK(VO247:WQ247)&gt;0, "", SUM(WA247:WL247))</f>
        <v/>
      </c>
      <c r="WU247" s="5" t="str">
        <f>IF(COUNTBLANK(VO247:WQ247)&gt;0, "", SUM(WK247:WL247))</f>
        <v/>
      </c>
      <c r="WV247" s="5"/>
      <c r="WW247" s="5" t="str">
        <f>IF(COUNTBLANK(VO247:WQ247)&gt;0, "", SUM(VQ247:VU247))</f>
        <v/>
      </c>
      <c r="WX247" s="5" t="str">
        <f>IF(COUNTBLANK(VO247:WQ247)&gt;0, "", SUM(VV247:VW247))</f>
        <v/>
      </c>
      <c r="WY247" s="5" t="str">
        <f>IF(COUNTBLANK(VO247:WQ247)&gt;0, "", SUM(VX247:WD247))</f>
        <v/>
      </c>
      <c r="WZ247" s="5" t="str">
        <f>IF(COUNTBLANK(VO247:WQ247)&gt;0, "", SUM(WE247:WJ247))</f>
        <v/>
      </c>
      <c r="XA247" s="6"/>
      <c r="XB247" s="5"/>
      <c r="XC247" s="5"/>
      <c r="XD247" s="5"/>
      <c r="XE247" s="5"/>
      <c r="XF247" s="5"/>
      <c r="XG247" s="5"/>
      <c r="XH247" s="5"/>
      <c r="XI247" s="5"/>
      <c r="XJ247" s="5"/>
      <c r="XK247" s="5"/>
      <c r="XL247" s="5" t="str">
        <f>IF(COUNTBLANK(XB247:XJ247)&gt;0, "", SUM(XB247:XJ247))</f>
        <v/>
      </c>
      <c r="XM247" s="6"/>
      <c r="XN247" s="5"/>
      <c r="XO247" s="5"/>
      <c r="XP247" s="5"/>
      <c r="XQ247" s="5"/>
      <c r="XR247" s="5"/>
      <c r="XS247" s="5"/>
      <c r="XT247" s="5"/>
      <c r="XU247" s="5" t="str">
        <f>IF(COUNTBLANK(XN247:XT247)&gt;0, "", SUM(XN247:XT247))</f>
        <v/>
      </c>
      <c r="XV247" s="6"/>
      <c r="XW247" s="5"/>
      <c r="XX247" s="5"/>
      <c r="XY247" s="5"/>
      <c r="XZ247" s="5"/>
      <c r="YA247" s="5"/>
      <c r="YB247" s="5"/>
      <c r="YC247" s="5"/>
      <c r="YD247" s="5"/>
      <c r="YE247" s="5"/>
      <c r="YF247" s="5"/>
      <c r="YG247" s="5"/>
      <c r="YH247" s="5"/>
      <c r="YI247" s="5"/>
      <c r="YJ247" s="5"/>
      <c r="YK247" s="5"/>
      <c r="YL247" s="5"/>
      <c r="YM247" s="5"/>
      <c r="YN247" s="5"/>
      <c r="YO247" s="5"/>
      <c r="YP247" s="12" t="str">
        <f>IF(COUNTBLANK(XW247:YO247)&gt;0, "", SUM(XW247:YO247))</f>
        <v/>
      </c>
      <c r="YQ247" s="12" t="str">
        <f>IF(COUNTBLANK(XW247:YO247)&gt;0, "", SUM(XY247,YC247,YD247,YE247,YJ247,YK247,YL247,YM247))</f>
        <v/>
      </c>
      <c r="YR247" s="12" t="str">
        <f>IF(COUNTBLANK(XW247:YO247)&gt;0, "", SUM(YF247:YH247))</f>
        <v/>
      </c>
      <c r="YS247" s="12" t="str">
        <f>IF(COUNTBLANK(XW247:YO247)&gt;0, "", SUM(XW247,XX247,YB247))</f>
        <v/>
      </c>
      <c r="YT247" s="12" t="str">
        <f>IF(COUNTBLANK(XW247:YO247)&gt;0, "", SUM(XZ247,YA247,YI247,YN247,YO247))</f>
        <v/>
      </c>
      <c r="YU247" s="12" t="str">
        <f>IF(COUNTBLANK(XW247:YO247)&gt;0, "", SUM(XY247,XZ247,YA247,YB247,YC247,YF247,YJ247,YN247,YO247))</f>
        <v/>
      </c>
      <c r="YV247" s="12" t="str">
        <f>IF(COUNTBLANK(XW247:YO247)&gt;0, "", SUM(XW247,XX247,YK247,YL247,YM247))</f>
        <v/>
      </c>
      <c r="YW247" s="12" t="str">
        <f>IF(COUNTBLANK(XW247:YO247)&gt;0, "", SUM(YD247,YE247,YG247,YH247,YI247))</f>
        <v/>
      </c>
      <c r="YX247" s="6"/>
      <c r="YY247" s="5"/>
      <c r="YZ247" s="5"/>
      <c r="ZA247" s="5"/>
      <c r="ZB247" s="5"/>
      <c r="ZC247" s="5"/>
      <c r="ZD247" s="5"/>
      <c r="ZE247" s="5"/>
      <c r="ZF247" s="5"/>
      <c r="ZG247" s="5"/>
      <c r="ZH247" s="5"/>
      <c r="ZI247" s="5"/>
      <c r="ZJ247" s="5"/>
      <c r="ZK247" s="5"/>
      <c r="ZL247" s="5"/>
      <c r="ZM247" s="5"/>
      <c r="ZN247" s="5"/>
      <c r="ZO247" s="5"/>
      <c r="ZP247" s="5"/>
      <c r="ZQ247" s="5"/>
      <c r="ZR247" s="5"/>
      <c r="ZS247" s="5"/>
      <c r="ZT247" s="5"/>
      <c r="ZU247" s="5"/>
      <c r="ZV247" s="5"/>
      <c r="ZW247" s="5"/>
      <c r="ZX247" s="5"/>
      <c r="ZY247" s="5"/>
      <c r="ZZ247" s="5"/>
      <c r="AAA247" s="5" t="str">
        <f>IF(COUNTBLANK(YY247:ZZ247)&gt;0, "", AVERAGE(YY247:ZZ247))</f>
        <v/>
      </c>
      <c r="AAB247" s="5" t="str">
        <f>IF(COUNTA(YY247:ZZ247)=0, "", AVERAGE(YZ247,ZL247,ZM247,ZN247,ZO247,ZP247,ZR247,ZT247,ZU247))</f>
        <v/>
      </c>
      <c r="AAC247" s="5" t="str">
        <f>IF(COUNTA(YY247:ZZ247)=0, "", AVERAGE(ZA247,ZB247,ZC247,ZD247,ZF247,ZH247,ZW247,ZX247))</f>
        <v/>
      </c>
      <c r="AAD247" s="5" t="str">
        <f>IF(COUNTA(YY247:ZZ247)=0, "", AVERAGE(ZE247,ZI247,ZJ247,ZK247,ZY247,ZZ247))</f>
        <v/>
      </c>
      <c r="AAE247" s="6"/>
      <c r="AAF247" s="5"/>
      <c r="AAG247" s="5"/>
      <c r="AAH247" s="5"/>
      <c r="AAI247" s="5"/>
      <c r="AAJ247" s="5"/>
      <c r="AAK247" s="5"/>
      <c r="AAL247" s="5"/>
      <c r="AAM247" s="5"/>
      <c r="AAN247" s="5"/>
      <c r="AAO247" s="5"/>
      <c r="AAP247" s="5"/>
      <c r="AAQ247" s="5"/>
      <c r="AAR247" s="5"/>
      <c r="AAS247" s="5"/>
      <c r="AAT247" s="5"/>
      <c r="AAU247" s="5"/>
      <c r="AAV247" s="5"/>
      <c r="AAW247" s="5"/>
      <c r="AAX247" s="5"/>
      <c r="AAY247" s="5"/>
      <c r="AAZ247" s="5"/>
      <c r="ABA247" s="5"/>
      <c r="ABB247" s="5"/>
      <c r="ABC247" s="5"/>
      <c r="ABD247" s="5"/>
      <c r="ABE247" s="5"/>
      <c r="ABF247" s="5"/>
      <c r="ABG247" s="5"/>
      <c r="ABH247" s="5"/>
      <c r="ABI247" s="5"/>
      <c r="ABJ247" s="5"/>
      <c r="ABK247" s="5"/>
      <c r="ABL247" s="5"/>
      <c r="ABM247" s="5"/>
      <c r="ABN247" s="5"/>
      <c r="ABO247" s="5"/>
      <c r="ABP247" s="5"/>
      <c r="ABQ247" s="5"/>
      <c r="ABR247" s="5"/>
      <c r="ABS247" s="5"/>
      <c r="ABT247" s="5"/>
      <c r="ABU247" s="5"/>
      <c r="ABV247" s="5"/>
      <c r="ABW247" s="5"/>
      <c r="ABX247" s="5"/>
      <c r="ABY247" s="6"/>
      <c r="ABZ247" s="5"/>
      <c r="ACA247" s="5"/>
      <c r="ACB247" s="5"/>
      <c r="ACC247" s="5"/>
      <c r="ACD247" s="5"/>
      <c r="ACE247" s="5"/>
      <c r="ACF247" s="5"/>
      <c r="ACG247" s="5"/>
      <c r="ACH247" s="5"/>
      <c r="ACI247" s="5"/>
      <c r="ACJ247" s="5"/>
      <c r="ACK247" s="5"/>
      <c r="ACL247" s="5"/>
      <c r="ACM247" s="5"/>
      <c r="ACN247" s="5"/>
      <c r="ACO247" s="5"/>
      <c r="ACP247" s="5"/>
      <c r="ACQ247" s="5"/>
      <c r="ACR247" s="5"/>
      <c r="ACS247" s="5"/>
      <c r="ACT247" s="5"/>
      <c r="ACU247" s="5"/>
      <c r="ACV247" s="5"/>
      <c r="ACW247" s="5"/>
      <c r="ACX247" s="5"/>
      <c r="ACY247" s="5"/>
      <c r="ACZ247" s="5"/>
      <c r="ADA247" s="5"/>
      <c r="ADB247" s="5"/>
      <c r="ADC247" s="5"/>
      <c r="ADD247" s="5"/>
      <c r="ADE247" s="5"/>
      <c r="ADF247" s="5"/>
      <c r="ADG247" s="5"/>
      <c r="ADH247" s="5"/>
      <c r="ADI247" s="5"/>
      <c r="ADJ247" s="5"/>
      <c r="ADK247" s="5"/>
      <c r="ADL247" s="5"/>
      <c r="ADM247" s="5"/>
      <c r="ADN247" s="5"/>
      <c r="ADO247" s="5"/>
      <c r="ADP247" s="5"/>
      <c r="ADQ247" s="6"/>
      <c r="ADR247" s="5"/>
      <c r="ADS247" s="5"/>
      <c r="ADT247" s="5"/>
      <c r="ADU247" s="5"/>
      <c r="ADV247" s="5"/>
      <c r="ADW247" s="5"/>
      <c r="ADX247" s="5"/>
      <c r="ADY247" s="5"/>
      <c r="ADZ247" s="5"/>
      <c r="AEA247" s="5"/>
      <c r="AEB247" s="5"/>
      <c r="AEC247" s="5"/>
      <c r="AED247" s="5"/>
      <c r="AEE247" s="5"/>
      <c r="AEF247" s="5"/>
      <c r="AEG247" s="5"/>
      <c r="AEH247" s="5"/>
      <c r="AEI247" s="5"/>
      <c r="AEJ247" s="5"/>
      <c r="AEK247" s="5"/>
      <c r="AEL247" s="5" t="str">
        <f>IF(COUNTA(ADR247:AEK247)=0, "", SUM(ADR247:AEK247))</f>
        <v/>
      </c>
      <c r="AEM247" s="8"/>
      <c r="AEN247" s="6"/>
      <c r="AEO247" s="6"/>
      <c r="AEP247" s="6"/>
      <c r="AEQ247" s="6"/>
      <c r="AER247" s="5"/>
      <c r="AES247" s="6"/>
      <c r="AET247" s="6"/>
      <c r="AEU247" s="6"/>
      <c r="AEV247" s="5"/>
      <c r="AEW247" s="5"/>
      <c r="AEX247" s="5"/>
      <c r="AEY247" s="5"/>
      <c r="AEZ247" s="5"/>
      <c r="AFA247" s="5"/>
      <c r="AFB247" s="5"/>
      <c r="AFC247" s="5"/>
      <c r="AFD247" s="5"/>
      <c r="AFE247" s="5"/>
      <c r="AFF247" s="5"/>
      <c r="AFG247" s="5"/>
      <c r="AFH247" s="5"/>
      <c r="AFI247" s="5"/>
      <c r="AFJ247" s="5"/>
      <c r="AFK247" s="5"/>
      <c r="AFL247" s="5"/>
      <c r="AFM247" s="5"/>
      <c r="AFN247" s="5"/>
      <c r="AFO247" s="5"/>
      <c r="AFP247" s="5"/>
      <c r="AFQ247" s="5"/>
      <c r="AFR247" s="5"/>
      <c r="AFS247" s="5"/>
      <c r="AFT247" s="5"/>
      <c r="AFU247" s="5"/>
      <c r="AFV247" s="5"/>
      <c r="AFW247" s="5"/>
      <c r="AFX247" s="5"/>
      <c r="AFY247" s="5"/>
      <c r="AFZ247" s="5"/>
      <c r="AGA247" s="5"/>
      <c r="AGB247" s="6"/>
      <c r="AGC247" s="5"/>
      <c r="AGD247" s="5"/>
      <c r="AGE247" s="5"/>
      <c r="AGF247" s="5"/>
      <c r="AGG247" s="5"/>
      <c r="AGM247" s="18"/>
      <c r="AGS247" s="6"/>
      <c r="AHG247" s="18"/>
      <c r="AHM247" s="6"/>
      <c r="AHN247" s="5"/>
      <c r="AHO247" s="5"/>
      <c r="AHP247" s="5"/>
      <c r="AHQ247" s="5"/>
      <c r="AHR247" s="5"/>
      <c r="AHS247" s="5"/>
      <c r="AHT247" s="5"/>
      <c r="AHU247" s="5"/>
      <c r="AHV247" s="5"/>
      <c r="AHW247" s="5"/>
      <c r="AHX247" s="5" t="str">
        <f>IF(COUNTBLANK(AHN247:AHW247)&gt;0, "", SUM(AHN247:AHW247))</f>
        <v/>
      </c>
      <c r="AHY247" s="5" t="str">
        <f>IF(COUNTBLANK(AHN247:AHW247)&gt;0, "", SUM(AHR247,AHW247))</f>
        <v/>
      </c>
      <c r="AHZ247" s="5" t="str">
        <f>IF(COUNTBLANK(AHN247:AHW247)&gt;0, "", SUM(AHP247,AHS247))</f>
        <v/>
      </c>
      <c r="AIA247" s="5" t="str">
        <f>IF(COUNTBLANK(AHN247:AHW247)&gt;0, "", SUM(AHT247,AHV247))</f>
        <v/>
      </c>
      <c r="AIB247" s="5" t="str">
        <f>IF(COUNTBLANK(AHN247:AHW247)&gt;0, "", SUM(AHQ247,AHU247))</f>
        <v/>
      </c>
      <c r="AIC247" s="5" t="str">
        <f>IF(COUNTBLANK(AHN247:AHW247)&gt;0, "", SUM(AHN247:AHO247))</f>
        <v/>
      </c>
      <c r="AID247" s="6"/>
      <c r="AIE247" s="5"/>
      <c r="AIF247" s="5"/>
      <c r="AIG247" s="5"/>
      <c r="AIH247" s="5"/>
      <c r="AII247" s="5"/>
      <c r="AIJ247" s="5"/>
      <c r="AIK247" s="5"/>
      <c r="AIL247" s="5"/>
      <c r="AIM247" s="5"/>
      <c r="AIN247" s="5"/>
      <c r="AIO247" s="5"/>
      <c r="AIP247" s="5"/>
      <c r="AIQ247" s="5"/>
      <c r="AIR247" s="5"/>
      <c r="AIS247" s="5"/>
      <c r="AIT247" s="5"/>
      <c r="AIU247" s="5"/>
      <c r="AIV247" s="5"/>
      <c r="AIW247" s="5"/>
      <c r="AIX247" s="5"/>
      <c r="AIY247" s="5"/>
      <c r="AIZ247" s="5"/>
      <c r="AJA247" s="5"/>
      <c r="AJB247" s="6"/>
      <c r="AJC247" s="5"/>
      <c r="AJD247" s="5"/>
      <c r="AJE247" s="5"/>
      <c r="AJF247" s="5"/>
      <c r="AJG247" s="5"/>
      <c r="AJH247" s="5"/>
      <c r="AJI247" s="5"/>
      <c r="AJJ247" s="5"/>
      <c r="AJK247" s="5"/>
      <c r="AJL247" s="5"/>
      <c r="AJM247" s="5" t="str">
        <f>IF(COUNTBLANK(AJC247:AJK247)&gt;0, "", SUM(AJC247:AJK247))</f>
        <v/>
      </c>
      <c r="AJN247" s="6"/>
      <c r="AJO247" s="5"/>
      <c r="AJP247" s="5"/>
      <c r="AJQ247" s="5"/>
      <c r="AJR247" s="5"/>
      <c r="AJS247" s="5"/>
      <c r="AJT247" s="5"/>
      <c r="AJU247" s="5"/>
      <c r="AJV247" s="5" t="str">
        <f>IF(COUNTBLANK(AJO247:AJU247)&gt;0, "", SUM(AJO247:AJU247))</f>
        <v/>
      </c>
    </row>
    <row r="248" spans="1:958" ht="14.25" customHeight="1"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7"/>
      <c r="AF248" s="6"/>
      <c r="AG248" s="8"/>
      <c r="AH248" s="8"/>
      <c r="AI248" s="8"/>
      <c r="AJ248" s="5"/>
      <c r="AK248" s="9"/>
      <c r="AL248" s="5"/>
      <c r="AM248" s="6"/>
      <c r="AN248" s="10"/>
      <c r="AO248" s="6"/>
      <c r="AP248" s="6"/>
      <c r="AQ248" s="5"/>
      <c r="AV248" s="5"/>
      <c r="AW248" s="5"/>
      <c r="AX248" s="5"/>
      <c r="AY248" s="5"/>
      <c r="AZ248" s="5" t="str">
        <f>IF(ISBLANK(AY248), "", IF(AY248&lt;=8, 1, IF(AY248&lt;=12, 2, 3)))</f>
        <v/>
      </c>
      <c r="BA248" s="5"/>
      <c r="BB248" s="5"/>
      <c r="BE248" s="5"/>
      <c r="BF248" s="5"/>
      <c r="BG248" s="5"/>
      <c r="BH248" s="6"/>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t="str">
        <f>IF(SUM(BI248:BQ248,BS248:BW248,BY248:CC248,CE248:CJ248)=0, "", SUM(BI248:BQ248,BS248:BW248,BY248:CC248,CE248:CJ248))</f>
        <v/>
      </c>
      <c r="CN248" s="5" t="str">
        <f>IF(SUM(CQ248, CR248, CS248, CT248, CU248)=0, "", IF(OR(CQ248&gt;=8, CR248&gt;=10, CS248&gt;=13, CT248&gt;=10, CU248&gt;=15), 1, 0))</f>
        <v/>
      </c>
      <c r="CO248" s="5" t="str">
        <f>IF(SUM(BI248:BJ248,BL248,BM248,BN248,BO248,BU248,CA248,CH248,CJ248)=0, "", SUM(BI248:BJ248,BL248,BM248,BN248,BO248,BU248,CA248,CH248,CJ248))</f>
        <v/>
      </c>
      <c r="CP248" s="5" t="str">
        <f>IF(SUM(BK248,BP248:BQ248,BS248:BT248,BV248:BW248,BY248:BZ248,CB248:CC248,CE248:CG248,CI248)=0, "", SUM(BK248,BP248:BQ248,BS248:BT248,BV248:BW248,BY248:BZ248,CB248:CC248,CE248:CG248,CI248))</f>
        <v/>
      </c>
      <c r="CQ248" s="5" t="str">
        <f>IF(SUM(CB248:CC248,CE248:CF248,CI248)=0, "", SUM(CB248:CC248,CE248:CF248,CI248))</f>
        <v/>
      </c>
      <c r="CR248" s="5" t="str">
        <f>IF(SUM(BQ248,BS248:BT248,BW248,BY248)=0, "", SUM(BQ248,BS248:BT248,BW248,BY248))</f>
        <v/>
      </c>
      <c r="CS248" s="5" t="str">
        <f>IF(SUM(BK248,BP248,BV248,BZ248,CG248)=0, "", SUM(BK248,BP248,BV248,BZ248,CG248))</f>
        <v/>
      </c>
      <c r="CT248" s="5" t="str">
        <f>IF(SUM(BI248:BJ248,BL248,BN248,CH248)=0, "", SUM(BI248:BJ248,BL248,BN248,CH248))</f>
        <v/>
      </c>
      <c r="CU248" s="5" t="str">
        <f>IF(SUM(BM248,BO248,BU248,CA248,CJ248)=0, "", SUM(BM248,BO248,BU248,CA248,CJ248))</f>
        <v/>
      </c>
      <c r="CV248" s="5" t="str">
        <f>IF(CQ248="", "", IF(CQ248&gt;=8, 1, 0))</f>
        <v/>
      </c>
      <c r="CW248" s="5" t="str">
        <f>IF(CR248="", "", IF(CR248&gt;=10, 1, 0))</f>
        <v/>
      </c>
      <c r="CX248" s="5" t="str">
        <f>IF(CS248="", "", IF(CS248&gt;=13, 1, 0))</f>
        <v/>
      </c>
      <c r="CY248" s="5" t="str">
        <f>IF(CT248="", "", IF(CT248&gt;=10, 1, 0))</f>
        <v/>
      </c>
      <c r="CZ248" s="5" t="str">
        <f>IF(CU248="", "", IF(CU248&gt;=15, 1, 0))</f>
        <v/>
      </c>
      <c r="DA248" s="5" t="str">
        <f>IF(AND(BR248="", BX248="", CD248=""), "", IF(BR248=5,1,0) + IF(BX248=5,1,0) + IF(CD248=5,1,0))</f>
        <v/>
      </c>
      <c r="DB248" s="6"/>
      <c r="DC248" s="5"/>
      <c r="DD248" s="13"/>
      <c r="DE248" s="5"/>
      <c r="DF248" s="13"/>
      <c r="DG248" s="5"/>
      <c r="DH248" s="13"/>
      <c r="DI248" s="5"/>
      <c r="DJ248" s="13"/>
      <c r="DK248" s="5"/>
      <c r="DL248" s="13"/>
      <c r="DM248" s="5"/>
      <c r="DN248" s="13"/>
      <c r="DO248" s="5"/>
      <c r="DP248" s="13"/>
      <c r="DQ248" s="5"/>
      <c r="DR248" s="13"/>
      <c r="DS248" s="5"/>
      <c r="DT248" s="13"/>
      <c r="DU248" s="5"/>
      <c r="DV248" s="13"/>
      <c r="DW248" s="5"/>
      <c r="DX248" s="13"/>
      <c r="DY248" s="5"/>
      <c r="DZ248" s="13"/>
      <c r="EA248" s="5"/>
      <c r="EB248" s="13"/>
      <c r="EC248" s="5"/>
      <c r="ED248" s="13"/>
      <c r="EE248" s="5"/>
      <c r="EF248" s="13"/>
      <c r="EG248" s="5"/>
      <c r="EH248" s="13"/>
      <c r="EI248" s="5"/>
      <c r="EJ248" s="13"/>
      <c r="EK248" s="5"/>
      <c r="EL248" s="5"/>
      <c r="EM248" s="5"/>
      <c r="EN248" s="6"/>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6"/>
      <c r="FM248" s="5"/>
      <c r="FN248" s="5"/>
      <c r="FO248" s="5"/>
      <c r="FP248" s="5"/>
      <c r="FQ248" s="5"/>
      <c r="FR248" s="5"/>
      <c r="FS248" s="14" t="str">
        <f>IF(COUNTBLANK(FM248:FR248)&gt;0, "", AVERAGE(FM248:FR248))</f>
        <v/>
      </c>
      <c r="FT248" s="6"/>
      <c r="FU248" s="5"/>
      <c r="FV248" s="5"/>
      <c r="FW248" s="5"/>
      <c r="FX248" s="5"/>
      <c r="FY248" s="5"/>
      <c r="FZ248" s="5"/>
      <c r="GA248" s="5"/>
      <c r="GB248" s="5"/>
      <c r="GC248" s="5"/>
      <c r="GD248" s="5"/>
      <c r="GE248" s="5" t="str">
        <f>IF(COUNTBLANK(FU248:GC248)&gt;0, "", SUM(FU248:GC248))</f>
        <v/>
      </c>
      <c r="GF248" s="6"/>
      <c r="GG248" s="5"/>
      <c r="GH248" s="5"/>
      <c r="GI248" s="5"/>
      <c r="GJ248" s="5"/>
      <c r="GK248" s="5"/>
      <c r="GL248" s="5"/>
      <c r="GM248" s="5"/>
      <c r="GN248" s="5" t="str">
        <f>IF(COUNTBLANK(GG248:GM248)&gt;0, "", SUM(GG248:GM248))</f>
        <v/>
      </c>
      <c r="GO248" s="6"/>
      <c r="GP248" s="5"/>
      <c r="GQ248" s="5"/>
      <c r="GR248" s="5"/>
      <c r="GS248" s="5"/>
      <c r="GT248" s="5"/>
      <c r="GU248" s="5"/>
      <c r="GV248" s="5"/>
      <c r="GW248" s="5"/>
      <c r="GX248" s="5"/>
      <c r="GY248" s="5"/>
      <c r="GZ248" s="5"/>
      <c r="HA248" s="5"/>
      <c r="HB248" s="5"/>
      <c r="HC248" s="5"/>
      <c r="HD248" s="5"/>
      <c r="HE248" s="5"/>
      <c r="HF248" s="5"/>
      <c r="HG248" s="5"/>
      <c r="HH248" s="5"/>
      <c r="HI248" s="5" t="str">
        <f>IF(COUNTBLANK(GQ248:HH248)&gt;0, "", SUM(GQ248:HH248))</f>
        <v/>
      </c>
      <c r="HJ248" s="6"/>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t="str">
        <f>IF(COUNTA(HK248:II248)=0, "", SUM(HK248,HL248,HN248,HO248,HP248,HU248,HV248,HX248,HZ248,IA248,IB248,IH248))</f>
        <v/>
      </c>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t="str">
        <f>IF(COUNTA(IL248:JJ248)=0, "", SUM(IL248,IM248,IO248,IP248,IQ248,IV248,IW248,IY248,JA248,JB248,JC248,JI248))</f>
        <v/>
      </c>
      <c r="JL248" s="5" t="str">
        <f>IF(COUNTA(IL248:JJ248)=0, "", SUM(IN248,IR248,IS248,IT248,IU248,IX248,IZ248,JD248,JE248,JF248,JG248,JH248,JJ248))</f>
        <v/>
      </c>
      <c r="JM248" s="6"/>
      <c r="JN248" s="5"/>
      <c r="JO248" s="5"/>
      <c r="JP248" s="5"/>
      <c r="JQ248" s="5"/>
      <c r="JR248" s="5"/>
      <c r="JS248" s="5"/>
      <c r="JT248" s="5"/>
      <c r="JU248" s="5"/>
      <c r="JV248" s="5"/>
      <c r="JW248" s="5"/>
      <c r="JX248" s="5"/>
      <c r="JY248" s="5"/>
      <c r="JZ248" s="5"/>
      <c r="KA248" s="5"/>
      <c r="KB248" s="5"/>
      <c r="KC248" s="5"/>
      <c r="KD248" s="5"/>
      <c r="KE248" s="5"/>
      <c r="KF248" s="5"/>
      <c r="KG248" s="5"/>
      <c r="KH248" s="5"/>
      <c r="KI248" s="5"/>
      <c r="KJ248" s="5"/>
      <c r="KK248" s="5"/>
      <c r="KL248" s="5"/>
      <c r="KM248" s="5"/>
      <c r="KN248" s="5"/>
      <c r="KO248" s="5"/>
      <c r="KP248" s="5"/>
      <c r="KQ248" s="5"/>
      <c r="KR248" s="5"/>
      <c r="KS248" s="5"/>
      <c r="KT248" s="5"/>
      <c r="KU248" s="5"/>
      <c r="KV248" s="5"/>
      <c r="KW248" s="5"/>
      <c r="KX248" s="12"/>
      <c r="KY248" s="12"/>
      <c r="KZ248" s="12"/>
      <c r="LA248" s="12"/>
      <c r="LB248" s="12"/>
      <c r="LC248" s="12"/>
      <c r="LD248" s="12"/>
      <c r="LE248" s="6"/>
      <c r="LF248" s="5"/>
      <c r="LG248" s="5"/>
      <c r="LH248" s="5"/>
      <c r="LI248" s="5"/>
      <c r="LJ248" s="5"/>
      <c r="LK248" s="5"/>
      <c r="LL248" s="5"/>
      <c r="LM248" s="5"/>
      <c r="LN248" s="5"/>
      <c r="LO248" s="5"/>
      <c r="LP248" s="5"/>
      <c r="LQ248" s="5"/>
      <c r="LR248" s="5"/>
      <c r="LS248" s="5"/>
      <c r="LT248" s="5"/>
      <c r="LU248" s="5"/>
      <c r="LV248" s="5"/>
      <c r="LW248" s="5"/>
      <c r="LX248" s="5"/>
      <c r="LY248" s="5"/>
      <c r="LZ248" s="5"/>
      <c r="MA248" s="5"/>
      <c r="MB248" s="5"/>
      <c r="MC248" s="5"/>
      <c r="MD248" s="5"/>
      <c r="ME248" s="5"/>
      <c r="MF248" s="5"/>
      <c r="MG248" s="5"/>
      <c r="MH248" s="5" t="str">
        <f>IF(COUNTBLANK(LF248:MG248)&gt;0, "", AVERAGE(LF248:MG248))</f>
        <v/>
      </c>
      <c r="MI248" s="5" t="str">
        <f>IF(COUNTA(LF248:MG248)=0, "", AVERAGE(LG248,LS248,LT248,LU248,LV248,LW248,LY248,MA248,MB248))</f>
        <v/>
      </c>
      <c r="MJ248" s="5" t="str">
        <f>IF(COUNTA(LF248:MG248)=0, "", AVERAGE(LH248,LI248,LJ248,LK248,LM248,LO248,MD248,ME248))</f>
        <v/>
      </c>
      <c r="MK248" s="5" t="str">
        <f>IF(COUNTA(LF248:MG248)=0, "", AVERAGE(LL248,LP248,LQ248,LR248,MF248,MG248))</f>
        <v/>
      </c>
      <c r="ML248" s="6"/>
      <c r="MM248" s="5"/>
      <c r="MN248" s="5"/>
      <c r="MO248" s="5"/>
      <c r="MP248" s="5"/>
      <c r="MQ248" s="5"/>
      <c r="MR248" s="5"/>
      <c r="MS248" s="5"/>
      <c r="MT248" s="5"/>
      <c r="MU248" s="5"/>
      <c r="MV248" s="5"/>
      <c r="MW248" s="5"/>
      <c r="MX248" s="5"/>
      <c r="MY248" s="5"/>
      <c r="MZ248" s="5"/>
      <c r="NA248" s="5"/>
      <c r="NB248" s="5"/>
      <c r="NC248" s="5"/>
      <c r="ND248" s="5"/>
      <c r="NE248" s="5"/>
      <c r="NF248" s="5"/>
      <c r="NG248" s="5"/>
      <c r="NH248" s="6"/>
      <c r="NI248" s="5"/>
      <c r="NJ248" s="5"/>
      <c r="NK248" s="5"/>
      <c r="NL248" s="5"/>
      <c r="NM248" s="5"/>
      <c r="NN248" s="5"/>
      <c r="NO248" s="5"/>
      <c r="NP248" s="5"/>
      <c r="NQ248" s="5"/>
      <c r="NR248" s="5"/>
      <c r="NS248" s="5"/>
      <c r="NT248" s="5"/>
      <c r="NU248" s="5"/>
      <c r="NV248" s="5"/>
      <c r="NW248" s="5"/>
      <c r="NX248" s="5"/>
      <c r="NY248" s="5"/>
      <c r="NZ248" s="5"/>
      <c r="OA248" s="5"/>
      <c r="OB248" s="5"/>
      <c r="OC248" s="5"/>
      <c r="OD248" s="5"/>
      <c r="OE248" s="5"/>
      <c r="OF248" s="5"/>
      <c r="OG248" s="5"/>
      <c r="OH248" s="5"/>
      <c r="OI248" s="5"/>
      <c r="OJ248" s="5"/>
      <c r="OK248" s="5"/>
      <c r="OL248" s="5"/>
      <c r="OM248" s="5"/>
      <c r="ON248" s="5"/>
      <c r="OQ248" s="6"/>
      <c r="OR248" s="5"/>
      <c r="OS248" s="5"/>
      <c r="OT248" s="5"/>
      <c r="OU248" s="5"/>
      <c r="OV248" s="5"/>
      <c r="OW248" s="5"/>
      <c r="OX248" s="5"/>
      <c r="OY248" s="5"/>
      <c r="OZ248" s="5"/>
      <c r="PA248" s="5"/>
      <c r="PB248" s="5"/>
      <c r="PC248" s="5"/>
      <c r="PD248" s="5"/>
      <c r="PE248" s="5"/>
      <c r="PF248" s="5"/>
      <c r="PG248" s="5"/>
      <c r="PH248" s="5"/>
      <c r="PI248" s="5"/>
      <c r="PJ248" s="5"/>
      <c r="PK248" s="5"/>
      <c r="PL248" s="5"/>
      <c r="PM248" s="5"/>
      <c r="PN248" s="5"/>
      <c r="PO248" s="5"/>
      <c r="PP248" s="5"/>
      <c r="PQ248" s="5"/>
      <c r="PR248" s="5"/>
      <c r="PS248" s="5"/>
      <c r="PT248" s="5" t="str">
        <f>IF(COUNTBLANK(OR248:PS248)&gt;0, "", AVERAGE(OR248:PS248))</f>
        <v/>
      </c>
      <c r="PU248" s="5" t="str">
        <f>IF(COUNTA(OR248:PS248)=0, "", AVERAGE(OS248,PE248,PF248,PG248,PH248,PI248,PK248,PM248,PN248))</f>
        <v/>
      </c>
      <c r="PV248" s="5" t="str">
        <f>IF(COUNTA(OR248:PS248)=0, "", AVERAGE(OT248,OU248,OV248,OW248,OY248,PA248,PP248,PQ248))</f>
        <v/>
      </c>
      <c r="PW248" s="5" t="str">
        <f>IF(COUNTA(OR248:PS248)=0, "", AVERAGE(OX248,PB248,PC248,PD248,PR248,PS248))</f>
        <v/>
      </c>
      <c r="PX248" s="6"/>
      <c r="PY248" s="5"/>
      <c r="PZ248" s="5"/>
      <c r="QA248" s="5"/>
      <c r="QB248" s="5"/>
      <c r="QC248" s="5"/>
      <c r="QD248" s="5"/>
      <c r="QE248" s="5"/>
      <c r="QF248" s="5"/>
      <c r="QG248" s="5"/>
      <c r="QH248" s="5"/>
      <c r="QI248" s="5" t="str">
        <f>IF(COUNTBLANK(PY248:QG248)&gt;0, "", SUM(PY248:QG248))</f>
        <v/>
      </c>
      <c r="QJ248" s="6"/>
      <c r="QK248" s="5"/>
      <c r="QL248" s="5"/>
      <c r="QM248" s="5"/>
      <c r="QN248" s="5"/>
      <c r="QO248" s="5"/>
      <c r="QP248" s="5"/>
      <c r="QQ248" s="5"/>
      <c r="QR248" s="5"/>
      <c r="QS248" s="5"/>
      <c r="QT248" s="5"/>
      <c r="QU248" s="5" t="str">
        <f>IF(COUNTBLANK(QK248:QS248)&gt;0, "", SUM(QK248:QS248))</f>
        <v/>
      </c>
      <c r="QV248" s="6"/>
      <c r="QW248" s="5"/>
      <c r="QX248" s="5"/>
      <c r="QY248" s="5"/>
      <c r="QZ248" s="5"/>
      <c r="RA248" s="5"/>
      <c r="RB248" s="5"/>
      <c r="RC248" s="5"/>
      <c r="RD248" s="5"/>
      <c r="RE248" s="5"/>
      <c r="RF248" s="5"/>
      <c r="RG248" s="5" t="str">
        <f>IF(COUNTBLANK(QW248:RE248)&gt;0, "", SUM(QW248:RE248))</f>
        <v/>
      </c>
      <c r="RH248" s="6"/>
      <c r="RI248" s="5"/>
      <c r="RJ248" s="5"/>
      <c r="RK248" s="5"/>
      <c r="RL248" s="5"/>
      <c r="RM248" s="5"/>
      <c r="RN248" s="5"/>
      <c r="RO248" s="5"/>
      <c r="RP248" s="5" t="str">
        <f>IF(COUNTBLANK(RI248:RO248)&gt;0, "", SUM(RI248:RO248))</f>
        <v/>
      </c>
      <c r="RQ248" s="6"/>
      <c r="RR248" s="5"/>
      <c r="RS248" s="5"/>
      <c r="RT248" s="5"/>
      <c r="RU248" s="5"/>
      <c r="RV248" s="5"/>
      <c r="RW248" s="5"/>
      <c r="RX248" s="5"/>
      <c r="RY248" s="5" t="str">
        <f>IF(COUNTBLANK(RR248:RX248)&gt;0, "", SUM(RR248:RX248))</f>
        <v/>
      </c>
      <c r="RZ248" s="6"/>
      <c r="SA248" s="5"/>
      <c r="SB248" s="5"/>
      <c r="SC248" s="5"/>
      <c r="SD248" s="5"/>
      <c r="SE248" s="5"/>
      <c r="SF248" s="5"/>
      <c r="SG248" s="5"/>
      <c r="SH248" s="5" t="str">
        <f>IF(COUNTBLANK(SA248:SG248)&gt;0, "", SUM(SA248:SG248))</f>
        <v/>
      </c>
      <c r="SI248" s="6"/>
      <c r="SJ248" s="5"/>
      <c r="SK248" s="5"/>
      <c r="SL248" s="5"/>
      <c r="SM248" s="5"/>
      <c r="SN248" s="5"/>
      <c r="SO248" s="5"/>
      <c r="SP248" s="5"/>
      <c r="SQ248" s="5"/>
      <c r="SR248" s="5"/>
      <c r="SS248" s="5"/>
      <c r="ST248" s="5"/>
      <c r="SU248" s="5"/>
      <c r="SV248" s="5"/>
      <c r="SW248" s="5"/>
      <c r="SX248" s="5"/>
      <c r="SY248" s="5"/>
      <c r="SZ248" s="5"/>
      <c r="TA248" s="5"/>
      <c r="TB248" s="5"/>
      <c r="TC248" s="5" t="str">
        <f>IF(COUNTBLANK(SJ248:TB248)&gt;0, "", SUM(SJ248:TB248))</f>
        <v/>
      </c>
      <c r="TD248" s="5" t="str">
        <f>IF(COUNTBLANK(SJ248:TB248)&gt;0, "", SUM(SL248,SO248,SR248,SS248,ST248,SU248,SV248,SX248,SY248,TB248))</f>
        <v/>
      </c>
      <c r="TE248" s="5" t="str">
        <f>IF(COUNTBLANK(SJ248:TB248)&gt;0, "", SUM(SJ248,SK248,SM248,SN248,SQ248,SW248,SZ248,TA248))</f>
        <v/>
      </c>
      <c r="TF248" s="6"/>
      <c r="TG248" s="5"/>
      <c r="TH248" s="5"/>
      <c r="TI248" s="5"/>
      <c r="TJ248" s="5"/>
      <c r="TK248" s="5"/>
      <c r="TL248" s="5"/>
      <c r="TM248" s="5"/>
      <c r="TN248" s="5"/>
      <c r="TO248" s="5"/>
      <c r="TP248" s="5"/>
      <c r="TQ248" s="5"/>
      <c r="TR248" s="5"/>
      <c r="TS248" s="5"/>
      <c r="TT248" s="5"/>
      <c r="TU248" s="5"/>
      <c r="TV248" s="5"/>
      <c r="TW248" s="5"/>
      <c r="TX248" s="5"/>
      <c r="TY248" s="5"/>
      <c r="TZ248" s="5" t="str">
        <f>IF(COUNTBLANK(TG248:TY248)&gt;0, "", SUM(TG248:TY248))</f>
        <v/>
      </c>
      <c r="UA248" s="5" t="str">
        <f>IF(COUNTBLANK(TG248:TY248)&gt;0, "", SUM(TI248,TL248,TO248,TP248,TQ248,TR248,TS248,TU248,TV248,TY248))</f>
        <v/>
      </c>
      <c r="UB248" s="5" t="str">
        <f>IF(COUNTBLANK(TG248:TY248)&gt;0, "", SUM(TG248,TH248,TJ248,TK248,TN248,TT248,TW248,TX248))</f>
        <v/>
      </c>
      <c r="UC248" s="6"/>
      <c r="UD248" s="5"/>
      <c r="UE248" s="5"/>
      <c r="UF248" s="5"/>
      <c r="UG248" s="5"/>
      <c r="UH248" s="5"/>
      <c r="UI248" s="5"/>
      <c r="UJ248" s="5"/>
      <c r="UK248" s="5"/>
      <c r="UL248" s="5"/>
      <c r="UM248" s="5"/>
      <c r="UN248" s="5"/>
      <c r="UO248" s="5"/>
      <c r="UP248" s="5"/>
      <c r="UQ248" s="5"/>
      <c r="UR248" s="5"/>
      <c r="US248" s="5"/>
      <c r="UT248" s="5"/>
      <c r="UU248" s="5"/>
      <c r="UV248" s="5"/>
      <c r="UW248" s="5" t="str">
        <f>IF(COUNTBLANK(UD248:UV248)&gt;0, "", SUM(UD248:UV248))</f>
        <v/>
      </c>
      <c r="UX248" s="5" t="str">
        <f>IF(COUNTBLANK(UD248:UV248)&gt;0, "", SUM(UF248,UI248,UL248,UM248,UN248,UO248,UP248,UR248,US248,UV248))</f>
        <v/>
      </c>
      <c r="UY248" s="5" t="str">
        <f>IF(COUNTBLANK(UD248:UV248)&gt;0, "", SUM(UD248,UE248,UG248,UH248,UK248,UQ248,UT248,UU248))</f>
        <v/>
      </c>
      <c r="UZ248" s="6"/>
      <c r="VA248" s="6"/>
      <c r="VB248" s="5"/>
      <c r="VC248" s="5"/>
      <c r="VE248" s="5"/>
      <c r="VF248" s="5"/>
      <c r="VG248" s="5"/>
      <c r="VH248" s="5"/>
      <c r="VI248" s="5"/>
      <c r="VK248" s="5"/>
      <c r="VL248" s="5"/>
      <c r="VN248" s="6"/>
      <c r="VO248" s="5"/>
      <c r="VP248" s="5"/>
      <c r="VQ248" s="5"/>
      <c r="VR248" s="5"/>
      <c r="VS248" s="5"/>
      <c r="VT248" s="5"/>
      <c r="VU248" s="5"/>
      <c r="VV248" s="5"/>
      <c r="VW248" s="5"/>
      <c r="VX248" s="5"/>
      <c r="VY248" s="5"/>
      <c r="VZ248" s="5"/>
      <c r="WA248" s="5"/>
      <c r="WB248" s="5"/>
      <c r="WC248" s="5"/>
      <c r="WD248" s="5"/>
      <c r="WE248" s="5"/>
      <c r="WF248" s="5"/>
      <c r="WG248" s="5"/>
      <c r="WH248" s="5"/>
      <c r="WI248" s="5"/>
      <c r="WJ248" s="5"/>
      <c r="WK248" s="5"/>
      <c r="WL248" s="5"/>
      <c r="WM248" s="5"/>
      <c r="WN248" s="5"/>
      <c r="WO248" s="5"/>
      <c r="WP248" s="5"/>
      <c r="WQ248" s="5"/>
      <c r="WR248" s="5" t="str">
        <f>IF(COUNTBLANK(VO248:WQ248)&gt;0, "", SUM(VQ248:WJ248))</f>
        <v/>
      </c>
      <c r="WS248" s="5" t="str">
        <f>IF(COUNTBLANK(VO248:WQ248)&gt;0, "", SUM(VQ248:VZ248))</f>
        <v/>
      </c>
      <c r="WT248" s="5" t="str">
        <f>IF(COUNTBLANK(VO248:WQ248)&gt;0, "", SUM(WA248:WL248))</f>
        <v/>
      </c>
      <c r="WU248" s="5" t="str">
        <f>IF(COUNTBLANK(VO248:WQ248)&gt;0, "", SUM(WK248:WL248))</f>
        <v/>
      </c>
      <c r="WV248" s="5"/>
      <c r="WW248" s="5" t="str">
        <f>IF(COUNTBLANK(VO248:WQ248)&gt;0, "", SUM(VQ248:VU248))</f>
        <v/>
      </c>
      <c r="WX248" s="5" t="str">
        <f>IF(COUNTBLANK(VO248:WQ248)&gt;0, "", SUM(VV248:VW248))</f>
        <v/>
      </c>
      <c r="WY248" s="5" t="str">
        <f>IF(COUNTBLANK(VO248:WQ248)&gt;0, "", SUM(VX248:WD248))</f>
        <v/>
      </c>
      <c r="WZ248" s="5" t="str">
        <f>IF(COUNTBLANK(VO248:WQ248)&gt;0, "", SUM(WE248:WJ248))</f>
        <v/>
      </c>
      <c r="XA248" s="6"/>
      <c r="XB248" s="5"/>
      <c r="XC248" s="5"/>
      <c r="XD248" s="5"/>
      <c r="XE248" s="5"/>
      <c r="XF248" s="5"/>
      <c r="XG248" s="5"/>
      <c r="XH248" s="5"/>
      <c r="XI248" s="5"/>
      <c r="XJ248" s="5"/>
      <c r="XK248" s="5"/>
      <c r="XL248" s="5" t="str">
        <f>IF(COUNTBLANK(XB248:XJ248)&gt;0, "", SUM(XB248:XJ248))</f>
        <v/>
      </c>
      <c r="XM248" s="6"/>
      <c r="XN248" s="5"/>
      <c r="XO248" s="5"/>
      <c r="XP248" s="5"/>
      <c r="XQ248" s="5"/>
      <c r="XR248" s="5"/>
      <c r="XS248" s="5"/>
      <c r="XT248" s="5"/>
      <c r="XU248" s="5" t="str">
        <f>IF(COUNTBLANK(XN248:XT248)&gt;0, "", SUM(XN248:XT248))</f>
        <v/>
      </c>
      <c r="XV248" s="6"/>
      <c r="XW248" s="5"/>
      <c r="XX248" s="5"/>
      <c r="XY248" s="5"/>
      <c r="XZ248" s="5"/>
      <c r="YA248" s="5"/>
      <c r="YB248" s="5"/>
      <c r="YC248" s="5"/>
      <c r="YD248" s="5"/>
      <c r="YE248" s="5"/>
      <c r="YF248" s="5"/>
      <c r="YG248" s="5"/>
      <c r="YH248" s="5"/>
      <c r="YI248" s="5"/>
      <c r="YJ248" s="5"/>
      <c r="YK248" s="5"/>
      <c r="YL248" s="5"/>
      <c r="YM248" s="5"/>
      <c r="YN248" s="5"/>
      <c r="YO248" s="5"/>
      <c r="YP248" s="12" t="str">
        <f>IF(COUNTBLANK(XW248:YO248)&gt;0, "", SUM(XW248:YO248))</f>
        <v/>
      </c>
      <c r="YQ248" s="12" t="str">
        <f>IF(COUNTBLANK(XW248:YO248)&gt;0, "", SUM(XY248,YC248,YD248,YE248,YJ248,YK248,YL248,YM248))</f>
        <v/>
      </c>
      <c r="YR248" s="12" t="str">
        <f>IF(COUNTBLANK(XW248:YO248)&gt;0, "", SUM(YF248:YH248))</f>
        <v/>
      </c>
      <c r="YS248" s="12" t="str">
        <f>IF(COUNTBLANK(XW248:YO248)&gt;0, "", SUM(XW248,XX248,YB248))</f>
        <v/>
      </c>
      <c r="YT248" s="12" t="str">
        <f>IF(COUNTBLANK(XW248:YO248)&gt;0, "", SUM(XZ248,YA248,YI248,YN248,YO248))</f>
        <v/>
      </c>
      <c r="YU248" s="12" t="str">
        <f>IF(COUNTBLANK(XW248:YO248)&gt;0, "", SUM(XY248,XZ248,YA248,YB248,YC248,YF248,YJ248,YN248,YO248))</f>
        <v/>
      </c>
      <c r="YV248" s="12" t="str">
        <f>IF(COUNTBLANK(XW248:YO248)&gt;0, "", SUM(XW248,XX248,YK248,YL248,YM248))</f>
        <v/>
      </c>
      <c r="YW248" s="12" t="str">
        <f>IF(COUNTBLANK(XW248:YO248)&gt;0, "", SUM(YD248,YE248,YG248,YH248,YI248))</f>
        <v/>
      </c>
      <c r="YX248" s="6"/>
      <c r="YY248" s="5"/>
      <c r="YZ248" s="5"/>
      <c r="ZA248" s="5"/>
      <c r="ZB248" s="5"/>
      <c r="ZC248" s="5"/>
      <c r="ZD248" s="5"/>
      <c r="ZE248" s="5"/>
      <c r="ZF248" s="5"/>
      <c r="ZG248" s="5"/>
      <c r="ZH248" s="5"/>
      <c r="ZI248" s="5"/>
      <c r="ZJ248" s="5"/>
      <c r="ZK248" s="5"/>
      <c r="ZL248" s="5"/>
      <c r="ZM248" s="5"/>
      <c r="ZN248" s="5"/>
      <c r="ZO248" s="5"/>
      <c r="ZP248" s="5"/>
      <c r="ZQ248" s="5"/>
      <c r="ZR248" s="5"/>
      <c r="ZS248" s="5"/>
      <c r="ZT248" s="5"/>
      <c r="ZU248" s="5"/>
      <c r="ZV248" s="5"/>
      <c r="ZW248" s="5"/>
      <c r="ZX248" s="5"/>
      <c r="ZY248" s="5"/>
      <c r="ZZ248" s="5"/>
      <c r="AAA248" s="5" t="str">
        <f>IF(COUNTBLANK(YY248:ZZ248)&gt;0, "", AVERAGE(YY248:ZZ248))</f>
        <v/>
      </c>
      <c r="AAB248" s="5" t="str">
        <f>IF(COUNTA(YY248:ZZ248)=0, "", AVERAGE(YZ248,ZL248,ZM248,ZN248,ZO248,ZP248,ZR248,ZT248,ZU248))</f>
        <v/>
      </c>
      <c r="AAC248" s="5" t="str">
        <f>IF(COUNTA(YY248:ZZ248)=0, "", AVERAGE(ZA248,ZB248,ZC248,ZD248,ZF248,ZH248,ZW248,ZX248))</f>
        <v/>
      </c>
      <c r="AAD248" s="5" t="str">
        <f>IF(COUNTA(YY248:ZZ248)=0, "", AVERAGE(ZE248,ZI248,ZJ248,ZK248,ZY248,ZZ248))</f>
        <v/>
      </c>
      <c r="AAE248" s="6"/>
      <c r="AAF248" s="5"/>
      <c r="AAG248" s="5"/>
      <c r="AAH248" s="5"/>
      <c r="AAI248" s="5"/>
      <c r="AAJ248" s="5"/>
      <c r="AAK248" s="5"/>
      <c r="AAL248" s="5"/>
      <c r="AAM248" s="5"/>
      <c r="AAN248" s="5"/>
      <c r="AAO248" s="5"/>
      <c r="AAP248" s="5"/>
      <c r="AAQ248" s="5"/>
      <c r="AAR248" s="5"/>
      <c r="AAS248" s="5"/>
      <c r="AAT248" s="5"/>
      <c r="AAU248" s="5"/>
      <c r="AAV248" s="5"/>
      <c r="AAW248" s="5"/>
      <c r="AAX248" s="5"/>
      <c r="AAY248" s="5"/>
      <c r="AAZ248" s="5"/>
      <c r="ABA248" s="5"/>
      <c r="ABB248" s="5"/>
      <c r="ABC248" s="5"/>
      <c r="ABD248" s="5"/>
      <c r="ABE248" s="5"/>
      <c r="ABF248" s="5"/>
      <c r="ABG248" s="5"/>
      <c r="ABH248" s="5"/>
      <c r="ABI248" s="5"/>
      <c r="ABJ248" s="5"/>
      <c r="ABK248" s="5"/>
      <c r="ABL248" s="5"/>
      <c r="ABM248" s="5"/>
      <c r="ABN248" s="5"/>
      <c r="ABO248" s="5"/>
      <c r="ABP248" s="5"/>
      <c r="ABQ248" s="5"/>
      <c r="ABR248" s="5"/>
      <c r="ABS248" s="5"/>
      <c r="ABT248" s="5"/>
      <c r="ABU248" s="5"/>
      <c r="ABV248" s="5"/>
      <c r="ABW248" s="5"/>
      <c r="ABX248" s="5"/>
      <c r="ABY248" s="6"/>
      <c r="ABZ248" s="5"/>
      <c r="ACA248" s="5"/>
      <c r="ACB248" s="5"/>
      <c r="ACC248" s="5"/>
      <c r="ACD248" s="5"/>
      <c r="ACE248" s="5"/>
      <c r="ACF248" s="5"/>
      <c r="ACG248" s="5"/>
      <c r="ACH248" s="5"/>
      <c r="ACI248" s="5"/>
      <c r="ACJ248" s="5"/>
      <c r="ACK248" s="5"/>
      <c r="ACL248" s="5"/>
      <c r="ACM248" s="5"/>
      <c r="ACN248" s="5"/>
      <c r="ACO248" s="5"/>
      <c r="ACP248" s="5"/>
      <c r="ACQ248" s="5"/>
      <c r="ACR248" s="5"/>
      <c r="ACS248" s="5"/>
      <c r="ACT248" s="5"/>
      <c r="ACU248" s="5"/>
      <c r="ACV248" s="5"/>
      <c r="ACW248" s="5"/>
      <c r="ACX248" s="5"/>
      <c r="ACY248" s="5"/>
      <c r="ACZ248" s="5"/>
      <c r="ADA248" s="5"/>
      <c r="ADB248" s="5"/>
      <c r="ADC248" s="5"/>
      <c r="ADD248" s="5"/>
      <c r="ADE248" s="5"/>
      <c r="ADF248" s="5"/>
      <c r="ADG248" s="5"/>
      <c r="ADH248" s="5"/>
      <c r="ADI248" s="5"/>
      <c r="ADJ248" s="5"/>
      <c r="ADK248" s="5"/>
      <c r="ADL248" s="5"/>
      <c r="ADM248" s="5"/>
      <c r="ADN248" s="5"/>
      <c r="ADO248" s="5"/>
      <c r="ADP248" s="5"/>
      <c r="ADQ248" s="6"/>
      <c r="ADR248" s="5"/>
      <c r="ADS248" s="5"/>
      <c r="ADT248" s="5"/>
      <c r="ADU248" s="5"/>
      <c r="ADV248" s="5"/>
      <c r="ADW248" s="5"/>
      <c r="ADX248" s="5"/>
      <c r="ADY248" s="5"/>
      <c r="ADZ248" s="5"/>
      <c r="AEA248" s="5"/>
      <c r="AEB248" s="5"/>
      <c r="AEC248" s="5"/>
      <c r="AED248" s="5"/>
      <c r="AEE248" s="5"/>
      <c r="AEF248" s="5"/>
      <c r="AEG248" s="5"/>
      <c r="AEH248" s="5"/>
      <c r="AEI248" s="5"/>
      <c r="AEJ248" s="5"/>
      <c r="AEK248" s="5"/>
      <c r="AEL248" s="5" t="str">
        <f>IF(COUNTA(ADR248:AEK248)=0, "", SUM(ADR248:AEK248))</f>
        <v/>
      </c>
      <c r="AEM248" s="8"/>
      <c r="AEN248" s="6"/>
      <c r="AEO248" s="6"/>
      <c r="AEP248" s="6"/>
      <c r="AEQ248" s="6"/>
      <c r="AER248" s="5"/>
      <c r="AES248" s="6"/>
      <c r="AET248" s="6"/>
      <c r="AEU248" s="6"/>
      <c r="AEV248" s="5"/>
      <c r="AEW248" s="5"/>
      <c r="AEX248" s="5"/>
      <c r="AEY248" s="5"/>
      <c r="AEZ248" s="5"/>
      <c r="AFA248" s="5"/>
      <c r="AFB248" s="5"/>
      <c r="AFC248" s="5"/>
      <c r="AFD248" s="5"/>
      <c r="AFE248" s="5"/>
      <c r="AFF248" s="5"/>
      <c r="AFG248" s="5"/>
      <c r="AFH248" s="5"/>
      <c r="AFI248" s="5"/>
      <c r="AFJ248" s="5"/>
      <c r="AFK248" s="5"/>
      <c r="AFL248" s="5"/>
      <c r="AFM248" s="5"/>
      <c r="AFN248" s="5"/>
      <c r="AFO248" s="5"/>
      <c r="AFP248" s="5"/>
      <c r="AFQ248" s="5"/>
      <c r="AFR248" s="5"/>
      <c r="AFS248" s="5"/>
      <c r="AFT248" s="5"/>
      <c r="AFU248" s="5"/>
      <c r="AFV248" s="5"/>
      <c r="AFW248" s="5"/>
      <c r="AFX248" s="5"/>
      <c r="AFY248" s="5"/>
      <c r="AFZ248" s="5"/>
      <c r="AGA248" s="5"/>
      <c r="AGB248" s="6"/>
      <c r="AGC248" s="5"/>
      <c r="AGD248" s="5"/>
      <c r="AGE248" s="5"/>
      <c r="AGF248" s="5"/>
      <c r="AGG248" s="5"/>
      <c r="AGM248" s="18"/>
      <c r="AGS248" s="6"/>
      <c r="AHG248" s="18"/>
      <c r="AHM248" s="6"/>
      <c r="AHN248" s="5"/>
      <c r="AHO248" s="5"/>
      <c r="AHP248" s="5"/>
      <c r="AHQ248" s="5"/>
      <c r="AHR248" s="5"/>
      <c r="AHS248" s="5"/>
      <c r="AHT248" s="5"/>
      <c r="AHU248" s="5"/>
      <c r="AHV248" s="5"/>
      <c r="AHW248" s="5"/>
      <c r="AHX248" s="5" t="str">
        <f>IF(COUNTBLANK(AHN248:AHW248)&gt;0, "", SUM(AHN248:AHW248))</f>
        <v/>
      </c>
      <c r="AHY248" s="5" t="str">
        <f>IF(COUNTBLANK(AHN248:AHW248)&gt;0, "", SUM(AHR248,AHW248))</f>
        <v/>
      </c>
      <c r="AHZ248" s="5" t="str">
        <f>IF(COUNTBLANK(AHN248:AHW248)&gt;0, "", SUM(AHP248,AHS248))</f>
        <v/>
      </c>
      <c r="AIA248" s="5" t="str">
        <f>IF(COUNTBLANK(AHN248:AHW248)&gt;0, "", SUM(AHT248,AHV248))</f>
        <v/>
      </c>
      <c r="AIB248" s="5" t="str">
        <f>IF(COUNTBLANK(AHN248:AHW248)&gt;0, "", SUM(AHQ248,AHU248))</f>
        <v/>
      </c>
      <c r="AIC248" s="5" t="str">
        <f>IF(COUNTBLANK(AHN248:AHW248)&gt;0, "", SUM(AHN248:AHO248))</f>
        <v/>
      </c>
      <c r="AID248" s="6"/>
      <c r="AIE248" s="5"/>
      <c r="AIF248" s="5"/>
      <c r="AIG248" s="5"/>
      <c r="AIH248" s="5"/>
      <c r="AII248" s="5"/>
      <c r="AIJ248" s="5"/>
      <c r="AIK248" s="5"/>
      <c r="AIL248" s="5"/>
      <c r="AIM248" s="5"/>
      <c r="AIN248" s="5"/>
      <c r="AIO248" s="5"/>
      <c r="AIP248" s="5"/>
      <c r="AIQ248" s="5"/>
      <c r="AIR248" s="5"/>
      <c r="AIS248" s="5"/>
      <c r="AIT248" s="5"/>
      <c r="AIU248" s="5"/>
      <c r="AIV248" s="5"/>
      <c r="AIW248" s="5"/>
      <c r="AIX248" s="5"/>
      <c r="AIY248" s="5"/>
      <c r="AIZ248" s="5"/>
      <c r="AJA248" s="5"/>
      <c r="AJB248" s="6"/>
      <c r="AJC248" s="5"/>
      <c r="AJD248" s="5"/>
      <c r="AJE248" s="5"/>
      <c r="AJF248" s="5"/>
      <c r="AJG248" s="5"/>
      <c r="AJH248" s="5"/>
      <c r="AJI248" s="5"/>
      <c r="AJJ248" s="5"/>
      <c r="AJK248" s="5"/>
      <c r="AJL248" s="5"/>
      <c r="AJM248" s="5" t="str">
        <f>IF(COUNTBLANK(AJC248:AJK248)&gt;0, "", SUM(AJC248:AJK248))</f>
        <v/>
      </c>
      <c r="AJN248" s="6"/>
      <c r="AJO248" s="5"/>
      <c r="AJP248" s="5"/>
      <c r="AJQ248" s="5"/>
      <c r="AJR248" s="5"/>
      <c r="AJS248" s="5"/>
      <c r="AJT248" s="5"/>
      <c r="AJU248" s="5"/>
      <c r="AJV248" s="5" t="str">
        <f>IF(COUNTBLANK(AJO248:AJU248)&gt;0, "", SUM(AJO248:AJU248))</f>
        <v/>
      </c>
    </row>
    <row r="249" spans="1:958" ht="14.25" customHeight="1"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7"/>
      <c r="AF249" s="6"/>
      <c r="AG249" s="8"/>
      <c r="AH249" s="8"/>
      <c r="AI249" s="8"/>
      <c r="AJ249" s="5"/>
      <c r="AK249" s="9"/>
      <c r="AL249" s="5"/>
      <c r="AM249" s="6"/>
      <c r="AN249" s="10"/>
      <c r="AO249" s="6"/>
      <c r="AP249" s="6"/>
      <c r="AQ249" s="5"/>
      <c r="AV249" s="5"/>
      <c r="AW249" s="5"/>
      <c r="AX249" s="5"/>
      <c r="AY249" s="5"/>
      <c r="AZ249" s="5" t="str">
        <f>IF(ISBLANK(AY249), "", IF(AY249&lt;=8, 1, IF(AY249&lt;=12, 2, 3)))</f>
        <v/>
      </c>
      <c r="BA249" s="5"/>
      <c r="BB249" s="5"/>
      <c r="BE249" s="5"/>
      <c r="BF249" s="5"/>
      <c r="BG249" s="5"/>
      <c r="BH249" s="6"/>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t="str">
        <f>IF(SUM(BI249:BQ249,BS249:BW249,BY249:CC249,CE249:CJ249)=0, "", SUM(BI249:BQ249,BS249:BW249,BY249:CC249,CE249:CJ249))</f>
        <v/>
      </c>
      <c r="CN249" s="5" t="str">
        <f>IF(SUM(CQ249, CR249, CS249, CT249, CU249)=0, "", IF(OR(CQ249&gt;=8, CR249&gt;=10, CS249&gt;=13, CT249&gt;=10, CU249&gt;=15), 1, 0))</f>
        <v/>
      </c>
      <c r="CO249" s="5" t="str">
        <f>IF(SUM(BI249:BJ249,BL249,BM249,BN249,BO249,BU249,CA249,CH249,CJ249)=0, "", SUM(BI249:BJ249,BL249,BM249,BN249,BO249,BU249,CA249,CH249,CJ249))</f>
        <v/>
      </c>
      <c r="CP249" s="5" t="str">
        <f>IF(SUM(BK249,BP249:BQ249,BS249:BT249,BV249:BW249,BY249:BZ249,CB249:CC249,CE249:CG249,CI249)=0, "", SUM(BK249,BP249:BQ249,BS249:BT249,BV249:BW249,BY249:BZ249,CB249:CC249,CE249:CG249,CI249))</f>
        <v/>
      </c>
      <c r="CQ249" s="5" t="str">
        <f>IF(SUM(CB249:CC249,CE249:CF249,CI249)=0, "", SUM(CB249:CC249,CE249:CF249,CI249))</f>
        <v/>
      </c>
      <c r="CR249" s="5" t="str">
        <f>IF(SUM(BQ249,BS249:BT249,BW249,BY249)=0, "", SUM(BQ249,BS249:BT249,BW249,BY249))</f>
        <v/>
      </c>
      <c r="CS249" s="5" t="str">
        <f>IF(SUM(BK249,BP249,BV249,BZ249,CG249)=0, "", SUM(BK249,BP249,BV249,BZ249,CG249))</f>
        <v/>
      </c>
      <c r="CT249" s="5" t="str">
        <f>IF(SUM(BI249:BJ249,BL249,BN249,CH249)=0, "", SUM(BI249:BJ249,BL249,BN249,CH249))</f>
        <v/>
      </c>
      <c r="CU249" s="5" t="str">
        <f>IF(SUM(BM249,BO249,BU249,CA249,CJ249)=0, "", SUM(BM249,BO249,BU249,CA249,CJ249))</f>
        <v/>
      </c>
      <c r="CV249" s="5" t="str">
        <f>IF(CQ249="", "", IF(CQ249&gt;=8, 1, 0))</f>
        <v/>
      </c>
      <c r="CW249" s="5" t="str">
        <f>IF(CR249="", "", IF(CR249&gt;=10, 1, 0))</f>
        <v/>
      </c>
      <c r="CX249" s="5" t="str">
        <f>IF(CS249="", "", IF(CS249&gt;=13, 1, 0))</f>
        <v/>
      </c>
      <c r="CY249" s="5" t="str">
        <f>IF(CT249="", "", IF(CT249&gt;=10, 1, 0))</f>
        <v/>
      </c>
      <c r="CZ249" s="5" t="str">
        <f>IF(CU249="", "", IF(CU249&gt;=15, 1, 0))</f>
        <v/>
      </c>
      <c r="DA249" s="5" t="str">
        <f>IF(AND(BR249="", BX249="", CD249=""), "", IF(BR249=5,1,0) + IF(BX249=5,1,0) + IF(CD249=5,1,0))</f>
        <v/>
      </c>
      <c r="DB249" s="6"/>
      <c r="DC249" s="5"/>
      <c r="DD249" s="13"/>
      <c r="DE249" s="5"/>
      <c r="DF249" s="13"/>
      <c r="DG249" s="5"/>
      <c r="DH249" s="13"/>
      <c r="DI249" s="5"/>
      <c r="DJ249" s="13"/>
      <c r="DK249" s="5"/>
      <c r="DL249" s="13"/>
      <c r="DM249" s="5"/>
      <c r="DN249" s="13"/>
      <c r="DO249" s="5"/>
      <c r="DP249" s="13"/>
      <c r="DQ249" s="5"/>
      <c r="DR249" s="13"/>
      <c r="DS249" s="5"/>
      <c r="DT249" s="13"/>
      <c r="DU249" s="5"/>
      <c r="DV249" s="13"/>
      <c r="DW249" s="5"/>
      <c r="DX249" s="13"/>
      <c r="DY249" s="5"/>
      <c r="DZ249" s="13"/>
      <c r="EA249" s="5"/>
      <c r="EB249" s="13"/>
      <c r="EC249" s="5"/>
      <c r="ED249" s="13"/>
      <c r="EE249" s="5"/>
      <c r="EF249" s="13"/>
      <c r="EG249" s="5"/>
      <c r="EH249" s="13"/>
      <c r="EI249" s="5"/>
      <c r="EJ249" s="13"/>
      <c r="EK249" s="5"/>
      <c r="EL249" s="5"/>
      <c r="EM249" s="5"/>
      <c r="EN249" s="6"/>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6"/>
      <c r="FM249" s="5"/>
      <c r="FN249" s="5"/>
      <c r="FO249" s="5"/>
      <c r="FP249" s="5"/>
      <c r="FQ249" s="5"/>
      <c r="FR249" s="5"/>
      <c r="FS249" s="14" t="str">
        <f>IF(COUNTBLANK(FM249:FR249)&gt;0, "", AVERAGE(FM249:FR249))</f>
        <v/>
      </c>
      <c r="FT249" s="6"/>
      <c r="FU249" s="5"/>
      <c r="FV249" s="5"/>
      <c r="FW249" s="5"/>
      <c r="FX249" s="5"/>
      <c r="FY249" s="5"/>
      <c r="FZ249" s="5"/>
      <c r="GA249" s="5"/>
      <c r="GB249" s="5"/>
      <c r="GC249" s="5"/>
      <c r="GD249" s="5"/>
      <c r="GE249" s="5" t="str">
        <f>IF(COUNTBLANK(FU249:GC249)&gt;0, "", SUM(FU249:GC249))</f>
        <v/>
      </c>
      <c r="GF249" s="6"/>
      <c r="GG249" s="5"/>
      <c r="GH249" s="5"/>
      <c r="GI249" s="5"/>
      <c r="GJ249" s="5"/>
      <c r="GK249" s="5"/>
      <c r="GL249" s="5"/>
      <c r="GM249" s="5"/>
      <c r="GN249" s="5" t="str">
        <f>IF(COUNTBLANK(GG249:GM249)&gt;0, "", SUM(GG249:GM249))</f>
        <v/>
      </c>
      <c r="GO249" s="6"/>
      <c r="GP249" s="5"/>
      <c r="GQ249" s="5"/>
      <c r="GR249" s="5"/>
      <c r="GS249" s="5"/>
      <c r="GT249" s="5"/>
      <c r="GU249" s="5"/>
      <c r="GV249" s="5"/>
      <c r="GW249" s="5"/>
      <c r="GX249" s="5"/>
      <c r="GY249" s="5"/>
      <c r="GZ249" s="5"/>
      <c r="HA249" s="5"/>
      <c r="HB249" s="5"/>
      <c r="HC249" s="5"/>
      <c r="HD249" s="5"/>
      <c r="HE249" s="5"/>
      <c r="HF249" s="5"/>
      <c r="HG249" s="5"/>
      <c r="HH249" s="5"/>
      <c r="HI249" s="5" t="str">
        <f>IF(COUNTBLANK(GQ249:HH249)&gt;0, "", SUM(GQ249:HH249))</f>
        <v/>
      </c>
      <c r="HJ249" s="6"/>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t="str">
        <f>IF(COUNTA(HK249:II249)=0, "", SUM(HK249,HL249,HN249,HO249,HP249,HU249,HV249,HX249,HZ249,IA249,IB249,IH249))</f>
        <v/>
      </c>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t="str">
        <f>IF(COUNTA(IL249:JJ249)=0, "", SUM(IL249,IM249,IO249,IP249,IQ249,IV249,IW249,IY249,JA249,JB249,JC249,JI249))</f>
        <v/>
      </c>
      <c r="JL249" s="5" t="str">
        <f>IF(COUNTA(IL249:JJ249)=0, "", SUM(IN249,IR249,IS249,IT249,IU249,IX249,IZ249,JD249,JE249,JF249,JG249,JH249,JJ249))</f>
        <v/>
      </c>
      <c r="JM249" s="6"/>
      <c r="JN249" s="5"/>
      <c r="JO249" s="5"/>
      <c r="JP249" s="5"/>
      <c r="JQ249" s="5"/>
      <c r="JR249" s="5"/>
      <c r="JS249" s="5"/>
      <c r="JT249" s="5"/>
      <c r="JU249" s="5"/>
      <c r="JV249" s="5"/>
      <c r="JW249" s="5"/>
      <c r="JX249" s="5"/>
      <c r="JY249" s="5"/>
      <c r="JZ249" s="5"/>
      <c r="KA249" s="5"/>
      <c r="KB249" s="5"/>
      <c r="KC249" s="5"/>
      <c r="KD249" s="5"/>
      <c r="KE249" s="5"/>
      <c r="KF249" s="5"/>
      <c r="KG249" s="5"/>
      <c r="KH249" s="5"/>
      <c r="KI249" s="5"/>
      <c r="KJ249" s="5"/>
      <c r="KK249" s="5"/>
      <c r="KL249" s="5"/>
      <c r="KM249" s="5"/>
      <c r="KN249" s="5"/>
      <c r="KO249" s="5"/>
      <c r="KP249" s="5"/>
      <c r="KQ249" s="5"/>
      <c r="KR249" s="5"/>
      <c r="KS249" s="5"/>
      <c r="KT249" s="5"/>
      <c r="KU249" s="5"/>
      <c r="KV249" s="5"/>
      <c r="KW249" s="5"/>
      <c r="KX249" s="12"/>
      <c r="KY249" s="12"/>
      <c r="KZ249" s="12"/>
      <c r="LA249" s="12"/>
      <c r="LB249" s="12"/>
      <c r="LC249" s="12"/>
      <c r="LD249" s="12"/>
      <c r="LE249" s="6"/>
      <c r="LF249" s="5"/>
      <c r="LG249" s="5"/>
      <c r="LH249" s="5"/>
      <c r="LI249" s="5"/>
      <c r="LJ249" s="5"/>
      <c r="LK249" s="5"/>
      <c r="LL249" s="5"/>
      <c r="LM249" s="5"/>
      <c r="LN249" s="5"/>
      <c r="LO249" s="5"/>
      <c r="LP249" s="5"/>
      <c r="LQ249" s="5"/>
      <c r="LR249" s="5"/>
      <c r="LS249" s="5"/>
      <c r="LT249" s="5"/>
      <c r="LU249" s="5"/>
      <c r="LV249" s="5"/>
      <c r="LW249" s="5"/>
      <c r="LX249" s="5"/>
      <c r="LY249" s="5"/>
      <c r="LZ249" s="5"/>
      <c r="MA249" s="5"/>
      <c r="MB249" s="5"/>
      <c r="MC249" s="5"/>
      <c r="MD249" s="5"/>
      <c r="ME249" s="5"/>
      <c r="MF249" s="5"/>
      <c r="MG249" s="5"/>
      <c r="MH249" s="5" t="str">
        <f>IF(COUNTBLANK(LF249:MG249)&gt;0, "", AVERAGE(LF249:MG249))</f>
        <v/>
      </c>
      <c r="MI249" s="5" t="str">
        <f>IF(COUNTA(LF249:MG249)=0, "", AVERAGE(LG249,LS249,LT249,LU249,LV249,LW249,LY249,MA249,MB249))</f>
        <v/>
      </c>
      <c r="MJ249" s="5" t="str">
        <f>IF(COUNTA(LF249:MG249)=0, "", AVERAGE(LH249,LI249,LJ249,LK249,LM249,LO249,MD249,ME249))</f>
        <v/>
      </c>
      <c r="MK249" s="5" t="str">
        <f>IF(COUNTA(LF249:MG249)=0, "", AVERAGE(LL249,LP249,LQ249,LR249,MF249,MG249))</f>
        <v/>
      </c>
      <c r="ML249" s="6"/>
      <c r="MM249" s="5"/>
      <c r="MN249" s="5"/>
      <c r="MO249" s="5"/>
      <c r="MP249" s="5"/>
      <c r="MQ249" s="5"/>
      <c r="MR249" s="5"/>
      <c r="MS249" s="5"/>
      <c r="MT249" s="5"/>
      <c r="MU249" s="5"/>
      <c r="MV249" s="5"/>
      <c r="MW249" s="5"/>
      <c r="MX249" s="5"/>
      <c r="MY249" s="5"/>
      <c r="MZ249" s="5"/>
      <c r="NA249" s="5"/>
      <c r="NB249" s="5"/>
      <c r="NC249" s="5"/>
      <c r="ND249" s="5"/>
      <c r="NE249" s="5"/>
      <c r="NF249" s="5"/>
      <c r="NG249" s="5"/>
      <c r="NH249" s="6"/>
      <c r="NI249" s="5"/>
      <c r="NJ249" s="5"/>
      <c r="NK249" s="5"/>
      <c r="NL249" s="5"/>
      <c r="NM249" s="5"/>
      <c r="NN249" s="5"/>
      <c r="NO249" s="5"/>
      <c r="NP249" s="5"/>
      <c r="NQ249" s="5"/>
      <c r="NR249" s="5"/>
      <c r="NS249" s="5"/>
      <c r="NT249" s="5"/>
      <c r="NU249" s="5"/>
      <c r="NV249" s="5"/>
      <c r="NW249" s="5"/>
      <c r="NX249" s="5"/>
      <c r="NY249" s="5"/>
      <c r="NZ249" s="5"/>
      <c r="OA249" s="5"/>
      <c r="OB249" s="5"/>
      <c r="OC249" s="5"/>
      <c r="OD249" s="5"/>
      <c r="OE249" s="5"/>
      <c r="OF249" s="5"/>
      <c r="OG249" s="5"/>
      <c r="OH249" s="5"/>
      <c r="OI249" s="5"/>
      <c r="OJ249" s="5"/>
      <c r="OK249" s="5"/>
      <c r="OL249" s="5"/>
      <c r="OM249" s="5"/>
      <c r="ON249" s="5"/>
      <c r="OQ249" s="6"/>
      <c r="OR249" s="5"/>
      <c r="OS249" s="5"/>
      <c r="OT249" s="5"/>
      <c r="OU249" s="5"/>
      <c r="OV249" s="5"/>
      <c r="OW249" s="5"/>
      <c r="OX249" s="5"/>
      <c r="OY249" s="5"/>
      <c r="OZ249" s="5"/>
      <c r="PA249" s="5"/>
      <c r="PB249" s="5"/>
      <c r="PC249" s="5"/>
      <c r="PD249" s="5"/>
      <c r="PE249" s="5"/>
      <c r="PF249" s="5"/>
      <c r="PG249" s="5"/>
      <c r="PH249" s="5"/>
      <c r="PI249" s="5"/>
      <c r="PJ249" s="5"/>
      <c r="PK249" s="5"/>
      <c r="PL249" s="5"/>
      <c r="PM249" s="5"/>
      <c r="PN249" s="5"/>
      <c r="PO249" s="5"/>
      <c r="PP249" s="5"/>
      <c r="PQ249" s="5"/>
      <c r="PR249" s="5"/>
      <c r="PS249" s="5"/>
      <c r="PT249" s="5" t="str">
        <f>IF(COUNTBLANK(OR249:PS249)&gt;0, "", AVERAGE(OR249:PS249))</f>
        <v/>
      </c>
      <c r="PU249" s="5" t="str">
        <f>IF(COUNTA(OR249:PS249)=0, "", AVERAGE(OS249,PE249,PF249,PG249,PH249,PI249,PK249,PM249,PN249))</f>
        <v/>
      </c>
      <c r="PV249" s="5" t="str">
        <f>IF(COUNTA(OR249:PS249)=0, "", AVERAGE(OT249,OU249,OV249,OW249,OY249,PA249,PP249,PQ249))</f>
        <v/>
      </c>
      <c r="PW249" s="5" t="str">
        <f>IF(COUNTA(OR249:PS249)=0, "", AVERAGE(OX249,PB249,PC249,PD249,PR249,PS249))</f>
        <v/>
      </c>
      <c r="PX249" s="6"/>
      <c r="PY249" s="5"/>
      <c r="PZ249" s="5"/>
      <c r="QA249" s="5"/>
      <c r="QB249" s="5"/>
      <c r="QC249" s="5"/>
      <c r="QD249" s="5"/>
      <c r="QE249" s="5"/>
      <c r="QF249" s="5"/>
      <c r="QG249" s="5"/>
      <c r="QH249" s="5"/>
      <c r="QI249" s="5" t="str">
        <f>IF(COUNTBLANK(PY249:QG249)&gt;0, "", SUM(PY249:QG249))</f>
        <v/>
      </c>
      <c r="QJ249" s="6"/>
      <c r="QK249" s="5"/>
      <c r="QL249" s="5"/>
      <c r="QM249" s="5"/>
      <c r="QN249" s="5"/>
      <c r="QO249" s="5"/>
      <c r="QP249" s="5"/>
      <c r="QQ249" s="5"/>
      <c r="QR249" s="5"/>
      <c r="QS249" s="5"/>
      <c r="QT249" s="5"/>
      <c r="QU249" s="5" t="str">
        <f>IF(COUNTBLANK(QK249:QS249)&gt;0, "", SUM(QK249:QS249))</f>
        <v/>
      </c>
      <c r="QV249" s="6"/>
      <c r="QW249" s="5"/>
      <c r="QX249" s="5"/>
      <c r="QY249" s="5"/>
      <c r="QZ249" s="5"/>
      <c r="RA249" s="5"/>
      <c r="RB249" s="5"/>
      <c r="RC249" s="5"/>
      <c r="RD249" s="5"/>
      <c r="RE249" s="5"/>
      <c r="RF249" s="5"/>
      <c r="RG249" s="5" t="str">
        <f>IF(COUNTBLANK(QW249:RE249)&gt;0, "", SUM(QW249:RE249))</f>
        <v/>
      </c>
      <c r="RH249" s="6"/>
      <c r="RI249" s="5"/>
      <c r="RJ249" s="5"/>
      <c r="RK249" s="5"/>
      <c r="RL249" s="5"/>
      <c r="RM249" s="5"/>
      <c r="RN249" s="5"/>
      <c r="RO249" s="5"/>
      <c r="RP249" s="5" t="str">
        <f>IF(COUNTBLANK(RI249:RO249)&gt;0, "", SUM(RI249:RO249))</f>
        <v/>
      </c>
      <c r="RQ249" s="6"/>
      <c r="RR249" s="5"/>
      <c r="RS249" s="5"/>
      <c r="RT249" s="5"/>
      <c r="RU249" s="5"/>
      <c r="RV249" s="5"/>
      <c r="RW249" s="5"/>
      <c r="RX249" s="5"/>
      <c r="RY249" s="5" t="str">
        <f>IF(COUNTBLANK(RR249:RX249)&gt;0, "", SUM(RR249:RX249))</f>
        <v/>
      </c>
      <c r="RZ249" s="6"/>
      <c r="SA249" s="5"/>
      <c r="SB249" s="5"/>
      <c r="SC249" s="5"/>
      <c r="SD249" s="5"/>
      <c r="SE249" s="5"/>
      <c r="SF249" s="5"/>
      <c r="SG249" s="5"/>
      <c r="SH249" s="5" t="str">
        <f>IF(COUNTBLANK(SA249:SG249)&gt;0, "", SUM(SA249:SG249))</f>
        <v/>
      </c>
      <c r="SI249" s="6"/>
      <c r="SJ249" s="5"/>
      <c r="SK249" s="5"/>
      <c r="SL249" s="5"/>
      <c r="SM249" s="5"/>
      <c r="SN249" s="5"/>
      <c r="SO249" s="5"/>
      <c r="SP249" s="5"/>
      <c r="SQ249" s="5"/>
      <c r="SR249" s="5"/>
      <c r="SS249" s="5"/>
      <c r="ST249" s="5"/>
      <c r="SU249" s="5"/>
      <c r="SV249" s="5"/>
      <c r="SW249" s="5"/>
      <c r="SX249" s="5"/>
      <c r="SY249" s="5"/>
      <c r="SZ249" s="5"/>
      <c r="TA249" s="5"/>
      <c r="TB249" s="5"/>
      <c r="TC249" s="5" t="str">
        <f>IF(COUNTBLANK(SJ249:TB249)&gt;0, "", SUM(SJ249:TB249))</f>
        <v/>
      </c>
      <c r="TD249" s="5" t="str">
        <f>IF(COUNTBLANK(SJ249:TB249)&gt;0, "", SUM(SL249,SO249,SR249,SS249,ST249,SU249,SV249,SX249,SY249,TB249))</f>
        <v/>
      </c>
      <c r="TE249" s="5" t="str">
        <f>IF(COUNTBLANK(SJ249:TB249)&gt;0, "", SUM(SJ249,SK249,SM249,SN249,SQ249,SW249,SZ249,TA249))</f>
        <v/>
      </c>
      <c r="TF249" s="6"/>
      <c r="TG249" s="5"/>
      <c r="TH249" s="5"/>
      <c r="TI249" s="5"/>
      <c r="TJ249" s="5"/>
      <c r="TK249" s="5"/>
      <c r="TL249" s="5"/>
      <c r="TM249" s="5"/>
      <c r="TN249" s="5"/>
      <c r="TO249" s="5"/>
      <c r="TP249" s="5"/>
      <c r="TQ249" s="5"/>
      <c r="TR249" s="5"/>
      <c r="TS249" s="5"/>
      <c r="TT249" s="5"/>
      <c r="TU249" s="5"/>
      <c r="TV249" s="5"/>
      <c r="TW249" s="5"/>
      <c r="TX249" s="5"/>
      <c r="TY249" s="5"/>
      <c r="TZ249" s="5" t="str">
        <f>IF(COUNTBLANK(TG249:TY249)&gt;0, "", SUM(TG249:TY249))</f>
        <v/>
      </c>
      <c r="UA249" s="5" t="str">
        <f>IF(COUNTBLANK(TG249:TY249)&gt;0, "", SUM(TI249,TL249,TO249,TP249,TQ249,TR249,TS249,TU249,TV249,TY249))</f>
        <v/>
      </c>
      <c r="UB249" s="5" t="str">
        <f>IF(COUNTBLANK(TG249:TY249)&gt;0, "", SUM(TG249,TH249,TJ249,TK249,TN249,TT249,TW249,TX249))</f>
        <v/>
      </c>
      <c r="UC249" s="6"/>
      <c r="UD249" s="5"/>
      <c r="UE249" s="5"/>
      <c r="UF249" s="5"/>
      <c r="UG249" s="5"/>
      <c r="UH249" s="5"/>
      <c r="UI249" s="5"/>
      <c r="UJ249" s="5"/>
      <c r="UK249" s="5"/>
      <c r="UL249" s="5"/>
      <c r="UM249" s="5"/>
      <c r="UN249" s="5"/>
      <c r="UO249" s="5"/>
      <c r="UP249" s="5"/>
      <c r="UQ249" s="5"/>
      <c r="UR249" s="5"/>
      <c r="US249" s="5"/>
      <c r="UT249" s="5"/>
      <c r="UU249" s="5"/>
      <c r="UV249" s="5"/>
      <c r="UW249" s="5" t="str">
        <f>IF(COUNTBLANK(UD249:UV249)&gt;0, "", SUM(UD249:UV249))</f>
        <v/>
      </c>
      <c r="UX249" s="5" t="str">
        <f>IF(COUNTBLANK(UD249:UV249)&gt;0, "", SUM(UF249,UI249,UL249,UM249,UN249,UO249,UP249,UR249,US249,UV249))</f>
        <v/>
      </c>
      <c r="UY249" s="5" t="str">
        <f>IF(COUNTBLANK(UD249:UV249)&gt;0, "", SUM(UD249,UE249,UG249,UH249,UK249,UQ249,UT249,UU249))</f>
        <v/>
      </c>
      <c r="UZ249" s="6"/>
      <c r="VA249" s="6"/>
      <c r="VB249" s="5"/>
      <c r="VC249" s="5"/>
      <c r="VE249" s="5"/>
      <c r="VF249" s="5"/>
      <c r="VG249" s="5"/>
      <c r="VH249" s="5"/>
      <c r="VI249" s="5"/>
      <c r="VK249" s="5"/>
      <c r="VL249" s="5"/>
      <c r="VN249" s="6"/>
      <c r="VO249" s="5"/>
      <c r="VP249" s="5"/>
      <c r="VQ249" s="5"/>
      <c r="VR249" s="5"/>
      <c r="VS249" s="5"/>
      <c r="VT249" s="5"/>
      <c r="VU249" s="5"/>
      <c r="VV249" s="5"/>
      <c r="VW249" s="5"/>
      <c r="VX249" s="5"/>
      <c r="VY249" s="5"/>
      <c r="VZ249" s="5"/>
      <c r="WA249" s="5"/>
      <c r="WB249" s="5"/>
      <c r="WC249" s="5"/>
      <c r="WD249" s="5"/>
      <c r="WE249" s="5"/>
      <c r="WF249" s="5"/>
      <c r="WG249" s="5"/>
      <c r="WH249" s="5"/>
      <c r="WI249" s="5"/>
      <c r="WJ249" s="5"/>
      <c r="WK249" s="5"/>
      <c r="WL249" s="5"/>
      <c r="WM249" s="5"/>
      <c r="WN249" s="5"/>
      <c r="WO249" s="5"/>
      <c r="WP249" s="5"/>
      <c r="WQ249" s="5"/>
      <c r="WR249" s="5" t="str">
        <f>IF(COUNTBLANK(VO249:WQ249)&gt;0, "", SUM(VQ249:WJ249))</f>
        <v/>
      </c>
      <c r="WS249" s="5" t="str">
        <f>IF(COUNTBLANK(VO249:WQ249)&gt;0, "", SUM(VQ249:VZ249))</f>
        <v/>
      </c>
      <c r="WT249" s="5" t="str">
        <f>IF(COUNTBLANK(VO249:WQ249)&gt;0, "", SUM(WA249:WL249))</f>
        <v/>
      </c>
      <c r="WU249" s="5" t="str">
        <f>IF(COUNTBLANK(VO249:WQ249)&gt;0, "", SUM(WK249:WL249))</f>
        <v/>
      </c>
      <c r="WV249" s="5"/>
      <c r="WW249" s="5" t="str">
        <f>IF(COUNTBLANK(VO249:WQ249)&gt;0, "", SUM(VQ249:VU249))</f>
        <v/>
      </c>
      <c r="WX249" s="5" t="str">
        <f>IF(COUNTBLANK(VO249:WQ249)&gt;0, "", SUM(VV249:VW249))</f>
        <v/>
      </c>
      <c r="WY249" s="5" t="str">
        <f>IF(COUNTBLANK(VO249:WQ249)&gt;0, "", SUM(VX249:WD249))</f>
        <v/>
      </c>
      <c r="WZ249" s="5" t="str">
        <f>IF(COUNTBLANK(VO249:WQ249)&gt;0, "", SUM(WE249:WJ249))</f>
        <v/>
      </c>
      <c r="XA249" s="6"/>
      <c r="XB249" s="5"/>
      <c r="XC249" s="5"/>
      <c r="XD249" s="5"/>
      <c r="XE249" s="5"/>
      <c r="XF249" s="5"/>
      <c r="XG249" s="5"/>
      <c r="XH249" s="5"/>
      <c r="XI249" s="5"/>
      <c r="XJ249" s="5"/>
      <c r="XK249" s="5"/>
      <c r="XL249" s="5" t="str">
        <f>IF(COUNTBLANK(XB249:XJ249)&gt;0, "", SUM(XB249:XJ249))</f>
        <v/>
      </c>
      <c r="XM249" s="6"/>
      <c r="XN249" s="5"/>
      <c r="XO249" s="5"/>
      <c r="XP249" s="5"/>
      <c r="XQ249" s="5"/>
      <c r="XR249" s="5"/>
      <c r="XS249" s="5"/>
      <c r="XT249" s="5"/>
      <c r="XU249" s="5" t="str">
        <f>IF(COUNTBLANK(XN249:XT249)&gt;0, "", SUM(XN249:XT249))</f>
        <v/>
      </c>
      <c r="XV249" s="6"/>
      <c r="XW249" s="5"/>
      <c r="XX249" s="5"/>
      <c r="XY249" s="5"/>
      <c r="XZ249" s="5"/>
      <c r="YA249" s="5"/>
      <c r="YB249" s="5"/>
      <c r="YC249" s="5"/>
      <c r="YD249" s="5"/>
      <c r="YE249" s="5"/>
      <c r="YF249" s="5"/>
      <c r="YG249" s="5"/>
      <c r="YH249" s="5"/>
      <c r="YI249" s="5"/>
      <c r="YJ249" s="5"/>
      <c r="YK249" s="5"/>
      <c r="YL249" s="5"/>
      <c r="YM249" s="5"/>
      <c r="YN249" s="5"/>
      <c r="YO249" s="5"/>
      <c r="YP249" s="12" t="str">
        <f>IF(COUNTBLANK(XW249:YO249)&gt;0, "", SUM(XW249:YO249))</f>
        <v/>
      </c>
      <c r="YQ249" s="12" t="str">
        <f>IF(COUNTBLANK(XW249:YO249)&gt;0, "", SUM(XY249,YC249,YD249,YE249,YJ249,YK249,YL249,YM249))</f>
        <v/>
      </c>
      <c r="YR249" s="12" t="str">
        <f>IF(COUNTBLANK(XW249:YO249)&gt;0, "", SUM(YF249:YH249))</f>
        <v/>
      </c>
      <c r="YS249" s="12" t="str">
        <f>IF(COUNTBLANK(XW249:YO249)&gt;0, "", SUM(XW249,XX249,YB249))</f>
        <v/>
      </c>
      <c r="YT249" s="12" t="str">
        <f>IF(COUNTBLANK(XW249:YO249)&gt;0, "", SUM(XZ249,YA249,YI249,YN249,YO249))</f>
        <v/>
      </c>
      <c r="YU249" s="12" t="str">
        <f>IF(COUNTBLANK(XW249:YO249)&gt;0, "", SUM(XY249,XZ249,YA249,YB249,YC249,YF249,YJ249,YN249,YO249))</f>
        <v/>
      </c>
      <c r="YV249" s="12" t="str">
        <f>IF(COUNTBLANK(XW249:YO249)&gt;0, "", SUM(XW249,XX249,YK249,YL249,YM249))</f>
        <v/>
      </c>
      <c r="YW249" s="12" t="str">
        <f>IF(COUNTBLANK(XW249:YO249)&gt;0, "", SUM(YD249,YE249,YG249,YH249,YI249))</f>
        <v/>
      </c>
      <c r="YX249" s="6"/>
      <c r="YY249" s="5"/>
      <c r="YZ249" s="5"/>
      <c r="ZA249" s="5"/>
      <c r="ZB249" s="5"/>
      <c r="ZC249" s="5"/>
      <c r="ZD249" s="5"/>
      <c r="ZE249" s="5"/>
      <c r="ZF249" s="5"/>
      <c r="ZG249" s="5"/>
      <c r="ZH249" s="5"/>
      <c r="ZI249" s="5"/>
      <c r="ZJ249" s="5"/>
      <c r="ZK249" s="5"/>
      <c r="ZL249" s="5"/>
      <c r="ZM249" s="5"/>
      <c r="ZN249" s="5"/>
      <c r="ZO249" s="5"/>
      <c r="ZP249" s="5"/>
      <c r="ZQ249" s="5"/>
      <c r="ZR249" s="5"/>
      <c r="ZS249" s="5"/>
      <c r="ZT249" s="5"/>
      <c r="ZU249" s="5"/>
      <c r="ZV249" s="5"/>
      <c r="ZW249" s="5"/>
      <c r="ZX249" s="5"/>
      <c r="ZY249" s="5"/>
      <c r="ZZ249" s="5"/>
      <c r="AAA249" s="5" t="str">
        <f>IF(COUNTBLANK(YY249:ZZ249)&gt;0, "", AVERAGE(YY249:ZZ249))</f>
        <v/>
      </c>
      <c r="AAB249" s="5" t="str">
        <f>IF(COUNTA(YY249:ZZ249)=0, "", AVERAGE(YZ249,ZL249,ZM249,ZN249,ZO249,ZP249,ZR249,ZT249,ZU249))</f>
        <v/>
      </c>
      <c r="AAC249" s="5" t="str">
        <f>IF(COUNTA(YY249:ZZ249)=0, "", AVERAGE(ZA249,ZB249,ZC249,ZD249,ZF249,ZH249,ZW249,ZX249))</f>
        <v/>
      </c>
      <c r="AAD249" s="5" t="str">
        <f>IF(COUNTA(YY249:ZZ249)=0, "", AVERAGE(ZE249,ZI249,ZJ249,ZK249,ZY249,ZZ249))</f>
        <v/>
      </c>
      <c r="AAE249" s="6"/>
      <c r="AAF249" s="5"/>
      <c r="AAG249" s="5"/>
      <c r="AAH249" s="5"/>
      <c r="AAI249" s="5"/>
      <c r="AAJ249" s="5"/>
      <c r="AAK249" s="5"/>
      <c r="AAL249" s="5"/>
      <c r="AAM249" s="5"/>
      <c r="AAN249" s="5"/>
      <c r="AAO249" s="5"/>
      <c r="AAP249" s="5"/>
      <c r="AAQ249" s="5"/>
      <c r="AAR249" s="5"/>
      <c r="AAS249" s="5"/>
      <c r="AAT249" s="5"/>
      <c r="AAU249" s="5"/>
      <c r="AAV249" s="5"/>
      <c r="AAW249" s="5"/>
      <c r="AAX249" s="5"/>
      <c r="AAY249" s="5"/>
      <c r="AAZ249" s="5"/>
      <c r="ABA249" s="5"/>
      <c r="ABB249" s="5"/>
      <c r="ABC249" s="5"/>
      <c r="ABD249" s="5"/>
      <c r="ABE249" s="5"/>
      <c r="ABF249" s="5"/>
      <c r="ABG249" s="5"/>
      <c r="ABH249" s="5"/>
      <c r="ABI249" s="5"/>
      <c r="ABJ249" s="5"/>
      <c r="ABK249" s="5"/>
      <c r="ABL249" s="5"/>
      <c r="ABM249" s="5"/>
      <c r="ABN249" s="5"/>
      <c r="ABO249" s="5"/>
      <c r="ABP249" s="5"/>
      <c r="ABQ249" s="5"/>
      <c r="ABR249" s="5"/>
      <c r="ABS249" s="5"/>
      <c r="ABT249" s="5"/>
      <c r="ABU249" s="5"/>
      <c r="ABV249" s="5"/>
      <c r="ABW249" s="5"/>
      <c r="ABX249" s="5"/>
      <c r="ABY249" s="6"/>
      <c r="ABZ249" s="5"/>
      <c r="ACA249" s="5"/>
      <c r="ACB249" s="5"/>
      <c r="ACC249" s="5"/>
      <c r="ACD249" s="5"/>
      <c r="ACE249" s="5"/>
      <c r="ACF249" s="5"/>
      <c r="ACG249" s="5"/>
      <c r="ACH249" s="5"/>
      <c r="ACI249" s="5"/>
      <c r="ACJ249" s="5"/>
      <c r="ACK249" s="5"/>
      <c r="ACL249" s="5"/>
      <c r="ACM249" s="5"/>
      <c r="ACN249" s="5"/>
      <c r="ACO249" s="5"/>
      <c r="ACP249" s="5"/>
      <c r="ACQ249" s="5"/>
      <c r="ACR249" s="5"/>
      <c r="ACS249" s="5"/>
      <c r="ACT249" s="5"/>
      <c r="ACU249" s="5"/>
      <c r="ACV249" s="5"/>
      <c r="ACW249" s="5"/>
      <c r="ACX249" s="5"/>
      <c r="ACY249" s="5"/>
      <c r="ACZ249" s="5"/>
      <c r="ADA249" s="5"/>
      <c r="ADB249" s="5"/>
      <c r="ADC249" s="5"/>
      <c r="ADD249" s="5"/>
      <c r="ADE249" s="5"/>
      <c r="ADF249" s="5"/>
      <c r="ADG249" s="5"/>
      <c r="ADH249" s="5"/>
      <c r="ADI249" s="5"/>
      <c r="ADJ249" s="5"/>
      <c r="ADK249" s="5"/>
      <c r="ADL249" s="5"/>
      <c r="ADM249" s="5"/>
      <c r="ADN249" s="5"/>
      <c r="ADO249" s="5"/>
      <c r="ADP249" s="5"/>
      <c r="ADQ249" s="6"/>
      <c r="ADR249" s="5"/>
      <c r="ADS249" s="5"/>
      <c r="ADT249" s="5"/>
      <c r="ADU249" s="5"/>
      <c r="ADV249" s="5"/>
      <c r="ADW249" s="5"/>
      <c r="ADX249" s="5"/>
      <c r="ADY249" s="5"/>
      <c r="ADZ249" s="5"/>
      <c r="AEA249" s="5"/>
      <c r="AEB249" s="5"/>
      <c r="AEC249" s="5"/>
      <c r="AED249" s="5"/>
      <c r="AEE249" s="5"/>
      <c r="AEF249" s="5"/>
      <c r="AEG249" s="5"/>
      <c r="AEH249" s="5"/>
      <c r="AEI249" s="5"/>
      <c r="AEJ249" s="5"/>
      <c r="AEK249" s="5"/>
      <c r="AEL249" s="5" t="str">
        <f>IF(COUNTA(ADR249:AEK249)=0, "", SUM(ADR249:AEK249))</f>
        <v/>
      </c>
      <c r="AEM249" s="8"/>
      <c r="AEN249" s="6"/>
      <c r="AEO249" s="6"/>
      <c r="AEP249" s="6"/>
      <c r="AEQ249" s="6"/>
      <c r="AER249" s="5"/>
      <c r="AES249" s="6"/>
      <c r="AET249" s="6"/>
      <c r="AEU249" s="6"/>
      <c r="AEV249" s="5"/>
      <c r="AEW249" s="5"/>
      <c r="AEX249" s="5"/>
      <c r="AEY249" s="5"/>
      <c r="AEZ249" s="5"/>
      <c r="AFA249" s="5"/>
      <c r="AFB249" s="5"/>
      <c r="AFC249" s="5"/>
      <c r="AFD249" s="5"/>
      <c r="AFE249" s="5"/>
      <c r="AFF249" s="5"/>
      <c r="AFG249" s="5"/>
      <c r="AFH249" s="5"/>
      <c r="AFI249" s="5"/>
      <c r="AFJ249" s="5"/>
      <c r="AFK249" s="5"/>
      <c r="AFL249" s="5"/>
      <c r="AFM249" s="5"/>
      <c r="AFN249" s="5"/>
      <c r="AFO249" s="5"/>
      <c r="AFP249" s="5"/>
      <c r="AFQ249" s="5"/>
      <c r="AFR249" s="5"/>
      <c r="AFS249" s="5"/>
      <c r="AFT249" s="5"/>
      <c r="AFU249" s="5"/>
      <c r="AFV249" s="5"/>
      <c r="AFW249" s="5"/>
      <c r="AFX249" s="5"/>
      <c r="AFY249" s="5"/>
      <c r="AFZ249" s="5"/>
      <c r="AGA249" s="5"/>
      <c r="AGB249" s="6"/>
      <c r="AGC249" s="5"/>
      <c r="AGD249" s="5"/>
      <c r="AGE249" s="5"/>
      <c r="AGF249" s="5"/>
      <c r="AGG249" s="5"/>
      <c r="AGM249" s="18"/>
      <c r="AGS249" s="6"/>
      <c r="AHG249" s="18"/>
      <c r="AHM249" s="6"/>
      <c r="AHN249" s="5"/>
      <c r="AHO249" s="5"/>
      <c r="AHP249" s="5"/>
      <c r="AHQ249" s="5"/>
      <c r="AHR249" s="5"/>
      <c r="AHS249" s="5"/>
      <c r="AHT249" s="5"/>
      <c r="AHU249" s="5"/>
      <c r="AHV249" s="5"/>
      <c r="AHW249" s="5"/>
      <c r="AHX249" s="5" t="str">
        <f>IF(COUNTBLANK(AHN249:AHW249)&gt;0, "", SUM(AHN249:AHW249))</f>
        <v/>
      </c>
      <c r="AHY249" s="5" t="str">
        <f>IF(COUNTBLANK(AHN249:AHW249)&gt;0, "", SUM(AHR249,AHW249))</f>
        <v/>
      </c>
      <c r="AHZ249" s="5" t="str">
        <f>IF(COUNTBLANK(AHN249:AHW249)&gt;0, "", SUM(AHP249,AHS249))</f>
        <v/>
      </c>
      <c r="AIA249" s="5" t="str">
        <f>IF(COUNTBLANK(AHN249:AHW249)&gt;0, "", SUM(AHT249,AHV249))</f>
        <v/>
      </c>
      <c r="AIB249" s="5" t="str">
        <f>IF(COUNTBLANK(AHN249:AHW249)&gt;0, "", SUM(AHQ249,AHU249))</f>
        <v/>
      </c>
      <c r="AIC249" s="5" t="str">
        <f>IF(COUNTBLANK(AHN249:AHW249)&gt;0, "", SUM(AHN249:AHO249))</f>
        <v/>
      </c>
      <c r="AID249" s="6"/>
      <c r="AIE249" s="5"/>
      <c r="AIF249" s="5"/>
      <c r="AIG249" s="5"/>
      <c r="AIH249" s="5"/>
      <c r="AII249" s="5"/>
      <c r="AIJ249" s="5"/>
      <c r="AIK249" s="5"/>
      <c r="AIL249" s="5"/>
      <c r="AIM249" s="5"/>
      <c r="AIN249" s="5"/>
      <c r="AIO249" s="5"/>
      <c r="AIP249" s="5"/>
      <c r="AIQ249" s="5"/>
      <c r="AIR249" s="5"/>
      <c r="AIS249" s="5"/>
      <c r="AIT249" s="5"/>
      <c r="AIU249" s="5"/>
      <c r="AIV249" s="5"/>
      <c r="AIW249" s="5"/>
      <c r="AIX249" s="5"/>
      <c r="AIY249" s="5"/>
      <c r="AIZ249" s="5"/>
      <c r="AJA249" s="5"/>
      <c r="AJB249" s="6"/>
      <c r="AJC249" s="5"/>
      <c r="AJD249" s="5"/>
      <c r="AJE249" s="5"/>
      <c r="AJF249" s="5"/>
      <c r="AJG249" s="5"/>
      <c r="AJH249" s="5"/>
      <c r="AJI249" s="5"/>
      <c r="AJJ249" s="5"/>
      <c r="AJK249" s="5"/>
      <c r="AJL249" s="5"/>
      <c r="AJM249" s="5" t="str">
        <f>IF(COUNTBLANK(AJC249:AJK249)&gt;0, "", SUM(AJC249:AJK249))</f>
        <v/>
      </c>
      <c r="AJN249" s="6"/>
      <c r="AJO249" s="5"/>
      <c r="AJP249" s="5"/>
      <c r="AJQ249" s="5"/>
      <c r="AJR249" s="5"/>
      <c r="AJS249" s="5"/>
      <c r="AJT249" s="5"/>
      <c r="AJU249" s="5"/>
      <c r="AJV249" s="5" t="str">
        <f>IF(COUNTBLANK(AJO249:AJU249)&gt;0, "", SUM(AJO249:AJU249))</f>
        <v/>
      </c>
    </row>
    <row r="250" spans="1:958" ht="14.25" customHeight="1"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7"/>
      <c r="AF250" s="6"/>
      <c r="AG250" s="8"/>
      <c r="AH250" s="8"/>
      <c r="AI250" s="8"/>
      <c r="AJ250" s="5"/>
      <c r="AK250" s="9"/>
      <c r="AL250" s="5"/>
      <c r="AM250" s="6"/>
      <c r="AN250" s="10"/>
      <c r="AO250" s="6"/>
      <c r="AP250" s="6"/>
      <c r="AQ250" s="5"/>
      <c r="AV250" s="5"/>
      <c r="AW250" s="5"/>
      <c r="AX250" s="5"/>
      <c r="AY250" s="5"/>
      <c r="AZ250" s="5" t="str">
        <f>IF(ISBLANK(AY250), "", IF(AY250&lt;=8, 1, IF(AY250&lt;=12, 2, 3)))</f>
        <v/>
      </c>
      <c r="BA250" s="5"/>
      <c r="BB250" s="5"/>
      <c r="BE250" s="5"/>
      <c r="BF250" s="5"/>
      <c r="BG250" s="5"/>
      <c r="BH250" s="6"/>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t="str">
        <f>IF(SUM(BI250:BQ250,BS250:BW250,BY250:CC250,CE250:CJ250)=0, "", SUM(BI250:BQ250,BS250:BW250,BY250:CC250,CE250:CJ250))</f>
        <v/>
      </c>
      <c r="CN250" s="5" t="str">
        <f>IF(SUM(CQ250, CR250, CS250, CT250, CU250)=0, "", IF(OR(CQ250&gt;=8, CR250&gt;=10, CS250&gt;=13, CT250&gt;=10, CU250&gt;=15), 1, 0))</f>
        <v/>
      </c>
      <c r="CO250" s="5" t="str">
        <f>IF(SUM(BI250:BJ250,BL250,BM250,BN250,BO250,BU250,CA250,CH250,CJ250)=0, "", SUM(BI250:BJ250,BL250,BM250,BN250,BO250,BU250,CA250,CH250,CJ250))</f>
        <v/>
      </c>
      <c r="CP250" s="5" t="str">
        <f>IF(SUM(BK250,BP250:BQ250,BS250:BT250,BV250:BW250,BY250:BZ250,CB250:CC250,CE250:CG250,CI250)=0, "", SUM(BK250,BP250:BQ250,BS250:BT250,BV250:BW250,BY250:BZ250,CB250:CC250,CE250:CG250,CI250))</f>
        <v/>
      </c>
      <c r="CQ250" s="5" t="str">
        <f>IF(SUM(CB250:CC250,CE250:CF250,CI250)=0, "", SUM(CB250:CC250,CE250:CF250,CI250))</f>
        <v/>
      </c>
      <c r="CR250" s="5" t="str">
        <f>IF(SUM(BQ250,BS250:BT250,BW250,BY250)=0, "", SUM(BQ250,BS250:BT250,BW250,BY250))</f>
        <v/>
      </c>
      <c r="CS250" s="5" t="str">
        <f>IF(SUM(BK250,BP250,BV250,BZ250,CG250)=0, "", SUM(BK250,BP250,BV250,BZ250,CG250))</f>
        <v/>
      </c>
      <c r="CT250" s="5" t="str">
        <f>IF(SUM(BI250:BJ250,BL250,BN250,CH250)=0, "", SUM(BI250:BJ250,BL250,BN250,CH250))</f>
        <v/>
      </c>
      <c r="CU250" s="5" t="str">
        <f>IF(SUM(BM250,BO250,BU250,CA250,CJ250)=0, "", SUM(BM250,BO250,BU250,CA250,CJ250))</f>
        <v/>
      </c>
      <c r="CV250" s="5" t="str">
        <f>IF(CQ250="", "", IF(CQ250&gt;=8, 1, 0))</f>
        <v/>
      </c>
      <c r="CW250" s="5" t="str">
        <f>IF(CR250="", "", IF(CR250&gt;=10, 1, 0))</f>
        <v/>
      </c>
      <c r="CX250" s="5" t="str">
        <f>IF(CS250="", "", IF(CS250&gt;=13, 1, 0))</f>
        <v/>
      </c>
      <c r="CY250" s="5" t="str">
        <f>IF(CT250="", "", IF(CT250&gt;=10, 1, 0))</f>
        <v/>
      </c>
      <c r="CZ250" s="5" t="str">
        <f>IF(CU250="", "", IF(CU250&gt;=15, 1, 0))</f>
        <v/>
      </c>
      <c r="DA250" s="5" t="str">
        <f>IF(AND(BR250="", BX250="", CD250=""), "", IF(BR250=5,1,0) + IF(BX250=5,1,0) + IF(CD250=5,1,0))</f>
        <v/>
      </c>
      <c r="DB250" s="6"/>
      <c r="DC250" s="5"/>
      <c r="DD250" s="13"/>
      <c r="DE250" s="5"/>
      <c r="DF250" s="13"/>
      <c r="DG250" s="5"/>
      <c r="DH250" s="13"/>
      <c r="DI250" s="5"/>
      <c r="DJ250" s="13"/>
      <c r="DK250" s="5"/>
      <c r="DL250" s="13"/>
      <c r="DM250" s="5"/>
      <c r="DN250" s="13"/>
      <c r="DO250" s="5"/>
      <c r="DP250" s="13"/>
      <c r="DQ250" s="5"/>
      <c r="DR250" s="13"/>
      <c r="DS250" s="5"/>
      <c r="DT250" s="13"/>
      <c r="DU250" s="5"/>
      <c r="DV250" s="13"/>
      <c r="DW250" s="5"/>
      <c r="DX250" s="13"/>
      <c r="DY250" s="5"/>
      <c r="DZ250" s="13"/>
      <c r="EA250" s="5"/>
      <c r="EB250" s="13"/>
      <c r="EC250" s="5"/>
      <c r="ED250" s="13"/>
      <c r="EE250" s="5"/>
      <c r="EF250" s="13"/>
      <c r="EG250" s="5"/>
      <c r="EH250" s="13"/>
      <c r="EI250" s="5"/>
      <c r="EJ250" s="13"/>
      <c r="EK250" s="5"/>
      <c r="EL250" s="5"/>
      <c r="EM250" s="5"/>
      <c r="EN250" s="6"/>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6"/>
      <c r="FM250" s="5"/>
      <c r="FN250" s="5"/>
      <c r="FO250" s="5"/>
      <c r="FP250" s="5"/>
      <c r="FQ250" s="5"/>
      <c r="FR250" s="5"/>
      <c r="FS250" s="14" t="str">
        <f>IF(COUNTBLANK(FM250:FR250)&gt;0, "", AVERAGE(FM250:FR250))</f>
        <v/>
      </c>
      <c r="FT250" s="6"/>
      <c r="FU250" s="5"/>
      <c r="FV250" s="5"/>
      <c r="FW250" s="5"/>
      <c r="FX250" s="5"/>
      <c r="FY250" s="5"/>
      <c r="FZ250" s="5"/>
      <c r="GA250" s="5"/>
      <c r="GB250" s="5"/>
      <c r="GC250" s="5"/>
      <c r="GD250" s="5"/>
      <c r="GE250" s="5" t="str">
        <f>IF(COUNTBLANK(FU250:GC250)&gt;0, "", SUM(FU250:GC250))</f>
        <v/>
      </c>
      <c r="GF250" s="6"/>
      <c r="GG250" s="5"/>
      <c r="GH250" s="5"/>
      <c r="GI250" s="5"/>
      <c r="GJ250" s="5"/>
      <c r="GK250" s="5"/>
      <c r="GL250" s="5"/>
      <c r="GM250" s="5"/>
      <c r="GN250" s="5" t="str">
        <f>IF(COUNTBLANK(GG250:GM250)&gt;0, "", SUM(GG250:GM250))</f>
        <v/>
      </c>
      <c r="GO250" s="6"/>
      <c r="GP250" s="5"/>
      <c r="GQ250" s="5"/>
      <c r="GR250" s="5"/>
      <c r="GS250" s="5"/>
      <c r="GT250" s="5"/>
      <c r="GU250" s="5"/>
      <c r="GV250" s="5"/>
      <c r="GW250" s="5"/>
      <c r="GX250" s="5"/>
      <c r="GY250" s="5"/>
      <c r="GZ250" s="5"/>
      <c r="HA250" s="5"/>
      <c r="HB250" s="5"/>
      <c r="HC250" s="5"/>
      <c r="HD250" s="5"/>
      <c r="HE250" s="5"/>
      <c r="HF250" s="5"/>
      <c r="HG250" s="5"/>
      <c r="HH250" s="5"/>
      <c r="HI250" s="5" t="str">
        <f>IF(COUNTBLANK(GQ250:HH250)&gt;0, "", SUM(GQ250:HH250))</f>
        <v/>
      </c>
      <c r="HJ250" s="6"/>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t="str">
        <f>IF(COUNTA(HK250:II250)=0, "", SUM(HK250,HL250,HN250,HO250,HP250,HU250,HV250,HX250,HZ250,IA250,IB250,IH250))</f>
        <v/>
      </c>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t="str">
        <f>IF(COUNTA(IL250:JJ250)=0, "", SUM(IL250,IM250,IO250,IP250,IQ250,IV250,IW250,IY250,JA250,JB250,JC250,JI250))</f>
        <v/>
      </c>
      <c r="JL250" s="5" t="str">
        <f>IF(COUNTA(IL250:JJ250)=0, "", SUM(IN250,IR250,IS250,IT250,IU250,IX250,IZ250,JD250,JE250,JF250,JG250,JH250,JJ250))</f>
        <v/>
      </c>
      <c r="JM250" s="6"/>
      <c r="JN250" s="5"/>
      <c r="JO250" s="5"/>
      <c r="JP250" s="5"/>
      <c r="JQ250" s="5"/>
      <c r="JR250" s="5"/>
      <c r="JS250" s="5"/>
      <c r="JT250" s="5"/>
      <c r="JU250" s="5"/>
      <c r="JV250" s="5"/>
      <c r="JW250" s="5"/>
      <c r="JX250" s="5"/>
      <c r="JY250" s="5"/>
      <c r="JZ250" s="5"/>
      <c r="KA250" s="5"/>
      <c r="KB250" s="5"/>
      <c r="KC250" s="5"/>
      <c r="KD250" s="5"/>
      <c r="KE250" s="5"/>
      <c r="KF250" s="5"/>
      <c r="KG250" s="5"/>
      <c r="KH250" s="5"/>
      <c r="KI250" s="5"/>
      <c r="KJ250" s="5"/>
      <c r="KK250" s="5"/>
      <c r="KL250" s="5"/>
      <c r="KM250" s="5"/>
      <c r="KN250" s="5"/>
      <c r="KO250" s="5"/>
      <c r="KP250" s="5"/>
      <c r="KQ250" s="5"/>
      <c r="KR250" s="5"/>
      <c r="KS250" s="5"/>
      <c r="KT250" s="5"/>
      <c r="KU250" s="5"/>
      <c r="KV250" s="5"/>
      <c r="KW250" s="5"/>
      <c r="KX250" s="12"/>
      <c r="KY250" s="12"/>
      <c r="KZ250" s="12"/>
      <c r="LA250" s="12"/>
      <c r="LB250" s="12"/>
      <c r="LC250" s="12"/>
      <c r="LD250" s="12"/>
      <c r="LE250" s="6"/>
      <c r="LF250" s="5"/>
      <c r="LG250" s="5"/>
      <c r="LH250" s="5"/>
      <c r="LI250" s="5"/>
      <c r="LJ250" s="5"/>
      <c r="LK250" s="5"/>
      <c r="LL250" s="5"/>
      <c r="LM250" s="5"/>
      <c r="LN250" s="5"/>
      <c r="LO250" s="5"/>
      <c r="LP250" s="5"/>
      <c r="LQ250" s="5"/>
      <c r="LR250" s="5"/>
      <c r="LS250" s="5"/>
      <c r="LT250" s="5"/>
      <c r="LU250" s="5"/>
      <c r="LV250" s="5"/>
      <c r="LW250" s="5"/>
      <c r="LX250" s="5"/>
      <c r="LY250" s="5"/>
      <c r="LZ250" s="5"/>
      <c r="MA250" s="5"/>
      <c r="MB250" s="5"/>
      <c r="MC250" s="5"/>
      <c r="MD250" s="5"/>
      <c r="ME250" s="5"/>
      <c r="MF250" s="5"/>
      <c r="MG250" s="5"/>
      <c r="MH250" s="5" t="str">
        <f>IF(COUNTBLANK(LF250:MG250)&gt;0, "", AVERAGE(LF250:MG250))</f>
        <v/>
      </c>
      <c r="MI250" s="5" t="str">
        <f>IF(COUNTA(LF250:MG250)=0, "", AVERAGE(LG250,LS250,LT250,LU250,LV250,LW250,LY250,MA250,MB250))</f>
        <v/>
      </c>
      <c r="MJ250" s="5" t="str">
        <f>IF(COUNTA(LF250:MG250)=0, "", AVERAGE(LH250,LI250,LJ250,LK250,LM250,LO250,MD250,ME250))</f>
        <v/>
      </c>
      <c r="MK250" s="5" t="str">
        <f>IF(COUNTA(LF250:MG250)=0, "", AVERAGE(LL250,LP250,LQ250,LR250,MF250,MG250))</f>
        <v/>
      </c>
      <c r="ML250" s="6"/>
      <c r="MM250" s="5"/>
      <c r="MN250" s="5"/>
      <c r="MO250" s="5"/>
      <c r="MP250" s="5"/>
      <c r="MQ250" s="5"/>
      <c r="MR250" s="5"/>
      <c r="MS250" s="5"/>
      <c r="MT250" s="5"/>
      <c r="MU250" s="5"/>
      <c r="MV250" s="5"/>
      <c r="MW250" s="5"/>
      <c r="MX250" s="5"/>
      <c r="MY250" s="5"/>
      <c r="MZ250" s="5"/>
      <c r="NA250" s="5"/>
      <c r="NB250" s="5"/>
      <c r="NC250" s="5"/>
      <c r="ND250" s="5"/>
      <c r="NE250" s="5"/>
      <c r="NF250" s="5"/>
      <c r="NG250" s="5"/>
      <c r="NH250" s="6"/>
      <c r="NI250" s="5"/>
      <c r="NJ250" s="5"/>
      <c r="NK250" s="5"/>
      <c r="NL250" s="5"/>
      <c r="NM250" s="5"/>
      <c r="NN250" s="5"/>
      <c r="NO250" s="5"/>
      <c r="NP250" s="5"/>
      <c r="NQ250" s="5"/>
      <c r="NR250" s="5"/>
      <c r="NS250" s="5"/>
      <c r="NT250" s="5"/>
      <c r="NU250" s="5"/>
      <c r="NV250" s="5"/>
      <c r="NW250" s="5"/>
      <c r="NX250" s="5"/>
      <c r="NY250" s="5"/>
      <c r="NZ250" s="5"/>
      <c r="OA250" s="5"/>
      <c r="OB250" s="5"/>
      <c r="OC250" s="5"/>
      <c r="OD250" s="5"/>
      <c r="OE250" s="5"/>
      <c r="OF250" s="5"/>
      <c r="OG250" s="5"/>
      <c r="OH250" s="5"/>
      <c r="OI250" s="5"/>
      <c r="OJ250" s="5"/>
      <c r="OK250" s="5"/>
      <c r="OL250" s="5"/>
      <c r="OM250" s="5"/>
      <c r="ON250" s="5"/>
      <c r="OQ250" s="6"/>
      <c r="OR250" s="5"/>
      <c r="OS250" s="5"/>
      <c r="OT250" s="5"/>
      <c r="OU250" s="5"/>
      <c r="OV250" s="5"/>
      <c r="OW250" s="5"/>
      <c r="OX250" s="5"/>
      <c r="OY250" s="5"/>
      <c r="OZ250" s="5"/>
      <c r="PA250" s="5"/>
      <c r="PB250" s="5"/>
      <c r="PC250" s="5"/>
      <c r="PD250" s="5"/>
      <c r="PE250" s="5"/>
      <c r="PF250" s="5"/>
      <c r="PG250" s="5"/>
      <c r="PH250" s="5"/>
      <c r="PI250" s="5"/>
      <c r="PJ250" s="5"/>
      <c r="PK250" s="5"/>
      <c r="PL250" s="5"/>
      <c r="PM250" s="5"/>
      <c r="PN250" s="5"/>
      <c r="PO250" s="5"/>
      <c r="PP250" s="5"/>
      <c r="PQ250" s="5"/>
      <c r="PR250" s="5"/>
      <c r="PS250" s="5"/>
      <c r="PT250" s="5" t="str">
        <f>IF(COUNTBLANK(OR250:PS250)&gt;0, "", AVERAGE(OR250:PS250))</f>
        <v/>
      </c>
      <c r="PU250" s="5" t="str">
        <f>IF(COUNTA(OR250:PS250)=0, "", AVERAGE(OS250,PE250,PF250,PG250,PH250,PI250,PK250,PM250,PN250))</f>
        <v/>
      </c>
      <c r="PV250" s="5" t="str">
        <f>IF(COUNTA(OR250:PS250)=0, "", AVERAGE(OT250,OU250,OV250,OW250,OY250,PA250,PP250,PQ250))</f>
        <v/>
      </c>
      <c r="PW250" s="5" t="str">
        <f>IF(COUNTA(OR250:PS250)=0, "", AVERAGE(OX250,PB250,PC250,PD250,PR250,PS250))</f>
        <v/>
      </c>
      <c r="PX250" s="6"/>
      <c r="PY250" s="5"/>
      <c r="PZ250" s="5"/>
      <c r="QA250" s="5"/>
      <c r="QB250" s="5"/>
      <c r="QC250" s="5"/>
      <c r="QD250" s="5"/>
      <c r="QE250" s="5"/>
      <c r="QF250" s="5"/>
      <c r="QG250" s="5"/>
      <c r="QH250" s="5"/>
      <c r="QI250" s="5" t="str">
        <f>IF(COUNTBLANK(PY250:QG250)&gt;0, "", SUM(PY250:QG250))</f>
        <v/>
      </c>
      <c r="QJ250" s="6"/>
      <c r="QK250" s="5"/>
      <c r="QL250" s="5"/>
      <c r="QM250" s="5"/>
      <c r="QN250" s="5"/>
      <c r="QO250" s="5"/>
      <c r="QP250" s="5"/>
      <c r="QQ250" s="5"/>
      <c r="QR250" s="5"/>
      <c r="QS250" s="5"/>
      <c r="QT250" s="5"/>
      <c r="QU250" s="5" t="str">
        <f>IF(COUNTBLANK(QK250:QS250)&gt;0, "", SUM(QK250:QS250))</f>
        <v/>
      </c>
      <c r="QV250" s="6"/>
      <c r="QW250" s="5"/>
      <c r="QX250" s="5"/>
      <c r="QY250" s="5"/>
      <c r="QZ250" s="5"/>
      <c r="RA250" s="5"/>
      <c r="RB250" s="5"/>
      <c r="RC250" s="5"/>
      <c r="RD250" s="5"/>
      <c r="RE250" s="5"/>
      <c r="RF250" s="5"/>
      <c r="RG250" s="5" t="str">
        <f>IF(COUNTBLANK(QW250:RE250)&gt;0, "", SUM(QW250:RE250))</f>
        <v/>
      </c>
      <c r="RH250" s="6"/>
      <c r="RI250" s="5"/>
      <c r="RJ250" s="5"/>
      <c r="RK250" s="5"/>
      <c r="RL250" s="5"/>
      <c r="RM250" s="5"/>
      <c r="RN250" s="5"/>
      <c r="RO250" s="5"/>
      <c r="RP250" s="5" t="str">
        <f>IF(COUNTBLANK(RI250:RO250)&gt;0, "", SUM(RI250:RO250))</f>
        <v/>
      </c>
      <c r="RQ250" s="6"/>
      <c r="RR250" s="5"/>
      <c r="RS250" s="5"/>
      <c r="RT250" s="5"/>
      <c r="RU250" s="5"/>
      <c r="RV250" s="5"/>
      <c r="RW250" s="5"/>
      <c r="RX250" s="5"/>
      <c r="RY250" s="5" t="str">
        <f>IF(COUNTBLANK(RR250:RX250)&gt;0, "", SUM(RR250:RX250))</f>
        <v/>
      </c>
      <c r="RZ250" s="6"/>
      <c r="SA250" s="5"/>
      <c r="SB250" s="5"/>
      <c r="SC250" s="5"/>
      <c r="SD250" s="5"/>
      <c r="SE250" s="5"/>
      <c r="SF250" s="5"/>
      <c r="SG250" s="5"/>
      <c r="SH250" s="5" t="str">
        <f>IF(COUNTBLANK(SA250:SG250)&gt;0, "", SUM(SA250:SG250))</f>
        <v/>
      </c>
      <c r="SI250" s="6"/>
      <c r="SJ250" s="5"/>
      <c r="SK250" s="5"/>
      <c r="SL250" s="5"/>
      <c r="SM250" s="5"/>
      <c r="SN250" s="5"/>
      <c r="SO250" s="5"/>
      <c r="SP250" s="5"/>
      <c r="SQ250" s="5"/>
      <c r="SR250" s="5"/>
      <c r="SS250" s="5"/>
      <c r="ST250" s="5"/>
      <c r="SU250" s="5"/>
      <c r="SV250" s="5"/>
      <c r="SW250" s="5"/>
      <c r="SX250" s="5"/>
      <c r="SY250" s="5"/>
      <c r="SZ250" s="5"/>
      <c r="TA250" s="5"/>
      <c r="TB250" s="5"/>
      <c r="TC250" s="5" t="str">
        <f>IF(COUNTBLANK(SJ250:TB250)&gt;0, "", SUM(SJ250:TB250))</f>
        <v/>
      </c>
      <c r="TD250" s="5" t="str">
        <f>IF(COUNTBLANK(SJ250:TB250)&gt;0, "", SUM(SL250,SO250,SR250,SS250,ST250,SU250,SV250,SX250,SY250,TB250))</f>
        <v/>
      </c>
      <c r="TE250" s="5" t="str">
        <f>IF(COUNTBLANK(SJ250:TB250)&gt;0, "", SUM(SJ250,SK250,SM250,SN250,SQ250,SW250,SZ250,TA250))</f>
        <v/>
      </c>
      <c r="TF250" s="6"/>
      <c r="TG250" s="5"/>
      <c r="TH250" s="5"/>
      <c r="TI250" s="5"/>
      <c r="TJ250" s="5"/>
      <c r="TK250" s="5"/>
      <c r="TL250" s="5"/>
      <c r="TM250" s="5"/>
      <c r="TN250" s="5"/>
      <c r="TO250" s="5"/>
      <c r="TP250" s="5"/>
      <c r="TQ250" s="5"/>
      <c r="TR250" s="5"/>
      <c r="TS250" s="5"/>
      <c r="TT250" s="5"/>
      <c r="TU250" s="5"/>
      <c r="TV250" s="5"/>
      <c r="TW250" s="5"/>
      <c r="TX250" s="5"/>
      <c r="TY250" s="5"/>
      <c r="TZ250" s="5" t="str">
        <f>IF(COUNTBLANK(TG250:TY250)&gt;0, "", SUM(TG250:TY250))</f>
        <v/>
      </c>
      <c r="UA250" s="5" t="str">
        <f>IF(COUNTBLANK(TG250:TY250)&gt;0, "", SUM(TI250,TL250,TO250,TP250,TQ250,TR250,TS250,TU250,TV250,TY250))</f>
        <v/>
      </c>
      <c r="UB250" s="5" t="str">
        <f>IF(COUNTBLANK(TG250:TY250)&gt;0, "", SUM(TG250,TH250,TJ250,TK250,TN250,TT250,TW250,TX250))</f>
        <v/>
      </c>
      <c r="UC250" s="6"/>
      <c r="UD250" s="5"/>
      <c r="UE250" s="5"/>
      <c r="UF250" s="5"/>
      <c r="UG250" s="5"/>
      <c r="UH250" s="5"/>
      <c r="UI250" s="5"/>
      <c r="UJ250" s="5"/>
      <c r="UK250" s="5"/>
      <c r="UL250" s="5"/>
      <c r="UM250" s="5"/>
      <c r="UN250" s="5"/>
      <c r="UO250" s="5"/>
      <c r="UP250" s="5"/>
      <c r="UQ250" s="5"/>
      <c r="UR250" s="5"/>
      <c r="US250" s="5"/>
      <c r="UT250" s="5"/>
      <c r="UU250" s="5"/>
      <c r="UV250" s="5"/>
      <c r="UW250" s="5" t="str">
        <f>IF(COUNTBLANK(UD250:UV250)&gt;0, "", SUM(UD250:UV250))</f>
        <v/>
      </c>
      <c r="UX250" s="5" t="str">
        <f>IF(COUNTBLANK(UD250:UV250)&gt;0, "", SUM(UF250,UI250,UL250,UM250,UN250,UO250,UP250,UR250,US250,UV250))</f>
        <v/>
      </c>
      <c r="UY250" s="5" t="str">
        <f>IF(COUNTBLANK(UD250:UV250)&gt;0, "", SUM(UD250,UE250,UG250,UH250,UK250,UQ250,UT250,UU250))</f>
        <v/>
      </c>
      <c r="UZ250" s="6"/>
      <c r="VA250" s="6"/>
      <c r="VB250" s="5"/>
      <c r="VC250" s="5"/>
      <c r="VE250" s="5"/>
      <c r="VF250" s="5"/>
      <c r="VG250" s="5"/>
      <c r="VH250" s="5"/>
      <c r="VI250" s="5"/>
      <c r="VK250" s="5"/>
      <c r="VL250" s="5"/>
      <c r="VN250" s="6"/>
      <c r="VO250" s="5"/>
      <c r="VP250" s="5"/>
      <c r="VQ250" s="5"/>
      <c r="VR250" s="5"/>
      <c r="VS250" s="5"/>
      <c r="VT250" s="5"/>
      <c r="VU250" s="5"/>
      <c r="VV250" s="5"/>
      <c r="VW250" s="5"/>
      <c r="VX250" s="5"/>
      <c r="VY250" s="5"/>
      <c r="VZ250" s="5"/>
      <c r="WA250" s="5"/>
      <c r="WB250" s="5"/>
      <c r="WC250" s="5"/>
      <c r="WD250" s="5"/>
      <c r="WE250" s="5"/>
      <c r="WF250" s="5"/>
      <c r="WG250" s="5"/>
      <c r="WH250" s="5"/>
      <c r="WI250" s="5"/>
      <c r="WJ250" s="5"/>
      <c r="WK250" s="5"/>
      <c r="WL250" s="5"/>
      <c r="WM250" s="5"/>
      <c r="WN250" s="5"/>
      <c r="WO250" s="5"/>
      <c r="WP250" s="5"/>
      <c r="WQ250" s="5"/>
      <c r="WR250" s="5" t="str">
        <f>IF(COUNTBLANK(VO250:WQ250)&gt;0, "", SUM(VQ250:WJ250))</f>
        <v/>
      </c>
      <c r="WS250" s="5" t="str">
        <f>IF(COUNTBLANK(VO250:WQ250)&gt;0, "", SUM(VQ250:VZ250))</f>
        <v/>
      </c>
      <c r="WT250" s="5" t="str">
        <f>IF(COUNTBLANK(VO250:WQ250)&gt;0, "", SUM(WA250:WL250))</f>
        <v/>
      </c>
      <c r="WU250" s="5" t="str">
        <f>IF(COUNTBLANK(VO250:WQ250)&gt;0, "", SUM(WK250:WL250))</f>
        <v/>
      </c>
      <c r="WV250" s="5"/>
      <c r="WW250" s="5" t="str">
        <f>IF(COUNTBLANK(VO250:WQ250)&gt;0, "", SUM(VQ250:VU250))</f>
        <v/>
      </c>
      <c r="WX250" s="5" t="str">
        <f>IF(COUNTBLANK(VO250:WQ250)&gt;0, "", SUM(VV250:VW250))</f>
        <v/>
      </c>
      <c r="WY250" s="5" t="str">
        <f>IF(COUNTBLANK(VO250:WQ250)&gt;0, "", SUM(VX250:WD250))</f>
        <v/>
      </c>
      <c r="WZ250" s="5" t="str">
        <f>IF(COUNTBLANK(VO250:WQ250)&gt;0, "", SUM(WE250:WJ250))</f>
        <v/>
      </c>
      <c r="XA250" s="6"/>
      <c r="XB250" s="5"/>
      <c r="XC250" s="5"/>
      <c r="XD250" s="5"/>
      <c r="XE250" s="5"/>
      <c r="XF250" s="5"/>
      <c r="XG250" s="5"/>
      <c r="XH250" s="5"/>
      <c r="XI250" s="5"/>
      <c r="XJ250" s="5"/>
      <c r="XK250" s="5"/>
      <c r="XL250" s="5" t="str">
        <f>IF(COUNTBLANK(XB250:XJ250)&gt;0, "", SUM(XB250:XJ250))</f>
        <v/>
      </c>
      <c r="XM250" s="6"/>
      <c r="XN250" s="5"/>
      <c r="XO250" s="5"/>
      <c r="XP250" s="5"/>
      <c r="XQ250" s="5"/>
      <c r="XR250" s="5"/>
      <c r="XS250" s="5"/>
      <c r="XT250" s="5"/>
      <c r="XU250" s="5" t="str">
        <f>IF(COUNTBLANK(XN250:XT250)&gt;0, "", SUM(XN250:XT250))</f>
        <v/>
      </c>
      <c r="XV250" s="6"/>
      <c r="XW250" s="5"/>
      <c r="XX250" s="5"/>
      <c r="XY250" s="5"/>
      <c r="XZ250" s="5"/>
      <c r="YA250" s="5"/>
      <c r="YB250" s="5"/>
      <c r="YC250" s="5"/>
      <c r="YD250" s="5"/>
      <c r="YE250" s="5"/>
      <c r="YF250" s="5"/>
      <c r="YG250" s="5"/>
      <c r="YH250" s="5"/>
      <c r="YI250" s="5"/>
      <c r="YJ250" s="5"/>
      <c r="YK250" s="5"/>
      <c r="YL250" s="5"/>
      <c r="YM250" s="5"/>
      <c r="YN250" s="5"/>
      <c r="YO250" s="5"/>
      <c r="YP250" s="12" t="str">
        <f>IF(COUNTBLANK(XW250:YO250)&gt;0, "", SUM(XW250:YO250))</f>
        <v/>
      </c>
      <c r="YQ250" s="12" t="str">
        <f>IF(COUNTBLANK(XW250:YO250)&gt;0, "", SUM(XY250,YC250,YD250,YE250,YJ250,YK250,YL250,YM250))</f>
        <v/>
      </c>
      <c r="YR250" s="12" t="str">
        <f>IF(COUNTBLANK(XW250:YO250)&gt;0, "", SUM(YF250:YH250))</f>
        <v/>
      </c>
      <c r="YS250" s="12" t="str">
        <f>IF(COUNTBLANK(XW250:YO250)&gt;0, "", SUM(XW250,XX250,YB250))</f>
        <v/>
      </c>
      <c r="YT250" s="12" t="str">
        <f>IF(COUNTBLANK(XW250:YO250)&gt;0, "", SUM(XZ250,YA250,YI250,YN250,YO250))</f>
        <v/>
      </c>
      <c r="YU250" s="12" t="str">
        <f>IF(COUNTBLANK(XW250:YO250)&gt;0, "", SUM(XY250,XZ250,YA250,YB250,YC250,YF250,YJ250,YN250,YO250))</f>
        <v/>
      </c>
      <c r="YV250" s="12" t="str">
        <f>IF(COUNTBLANK(XW250:YO250)&gt;0, "", SUM(XW250,XX250,YK250,YL250,YM250))</f>
        <v/>
      </c>
      <c r="YW250" s="12" t="str">
        <f>IF(COUNTBLANK(XW250:YO250)&gt;0, "", SUM(YD250,YE250,YG250,YH250,YI250))</f>
        <v/>
      </c>
      <c r="YX250" s="6"/>
      <c r="YY250" s="5"/>
      <c r="YZ250" s="5"/>
      <c r="ZA250" s="5"/>
      <c r="ZB250" s="5"/>
      <c r="ZC250" s="5"/>
      <c r="ZD250" s="5"/>
      <c r="ZE250" s="5"/>
      <c r="ZF250" s="5"/>
      <c r="ZG250" s="5"/>
      <c r="ZH250" s="5"/>
      <c r="ZI250" s="5"/>
      <c r="ZJ250" s="5"/>
      <c r="ZK250" s="5"/>
      <c r="ZL250" s="5"/>
      <c r="ZM250" s="5"/>
      <c r="ZN250" s="5"/>
      <c r="ZO250" s="5"/>
      <c r="ZP250" s="5"/>
      <c r="ZQ250" s="5"/>
      <c r="ZR250" s="5"/>
      <c r="ZS250" s="5"/>
      <c r="ZT250" s="5"/>
      <c r="ZU250" s="5"/>
      <c r="ZV250" s="5"/>
      <c r="ZW250" s="5"/>
      <c r="ZX250" s="5"/>
      <c r="ZY250" s="5"/>
      <c r="ZZ250" s="5"/>
      <c r="AAA250" s="5" t="str">
        <f>IF(COUNTBLANK(YY250:ZZ250)&gt;0, "", AVERAGE(YY250:ZZ250))</f>
        <v/>
      </c>
      <c r="AAB250" s="5" t="str">
        <f>IF(COUNTA(YY250:ZZ250)=0, "", AVERAGE(YZ250,ZL250,ZM250,ZN250,ZO250,ZP250,ZR250,ZT250,ZU250))</f>
        <v/>
      </c>
      <c r="AAC250" s="5" t="str">
        <f>IF(COUNTA(YY250:ZZ250)=0, "", AVERAGE(ZA250,ZB250,ZC250,ZD250,ZF250,ZH250,ZW250,ZX250))</f>
        <v/>
      </c>
      <c r="AAD250" s="5" t="str">
        <f>IF(COUNTA(YY250:ZZ250)=0, "", AVERAGE(ZE250,ZI250,ZJ250,ZK250,ZY250,ZZ250))</f>
        <v/>
      </c>
      <c r="AAE250" s="6"/>
      <c r="AAF250" s="5"/>
      <c r="AAG250" s="5"/>
      <c r="AAH250" s="5"/>
      <c r="AAI250" s="5"/>
      <c r="AAJ250" s="5"/>
      <c r="AAK250" s="5"/>
      <c r="AAL250" s="5"/>
      <c r="AAM250" s="5"/>
      <c r="AAN250" s="5"/>
      <c r="AAO250" s="5"/>
      <c r="AAP250" s="5"/>
      <c r="AAQ250" s="5"/>
      <c r="AAR250" s="5"/>
      <c r="AAS250" s="5"/>
      <c r="AAT250" s="5"/>
      <c r="AAU250" s="5"/>
      <c r="AAV250" s="5"/>
      <c r="AAW250" s="5"/>
      <c r="AAX250" s="5"/>
      <c r="AAY250" s="5"/>
      <c r="AAZ250" s="5"/>
      <c r="ABA250" s="5"/>
      <c r="ABB250" s="5"/>
      <c r="ABC250" s="5"/>
      <c r="ABD250" s="5"/>
      <c r="ABE250" s="5"/>
      <c r="ABF250" s="5"/>
      <c r="ABG250" s="5"/>
      <c r="ABH250" s="5"/>
      <c r="ABI250" s="5"/>
      <c r="ABJ250" s="5"/>
      <c r="ABK250" s="5"/>
      <c r="ABL250" s="5"/>
      <c r="ABM250" s="5"/>
      <c r="ABN250" s="5"/>
      <c r="ABO250" s="5"/>
      <c r="ABP250" s="5"/>
      <c r="ABQ250" s="5"/>
      <c r="ABR250" s="5"/>
      <c r="ABS250" s="5"/>
      <c r="ABT250" s="5"/>
      <c r="ABU250" s="5"/>
      <c r="ABV250" s="5"/>
      <c r="ABW250" s="5"/>
      <c r="ABX250" s="5"/>
      <c r="ABY250" s="6"/>
      <c r="ABZ250" s="5"/>
      <c r="ACA250" s="5"/>
      <c r="ACB250" s="5"/>
      <c r="ACC250" s="5"/>
      <c r="ACD250" s="5"/>
      <c r="ACE250" s="5"/>
      <c r="ACF250" s="5"/>
      <c r="ACG250" s="5"/>
      <c r="ACH250" s="5"/>
      <c r="ACI250" s="5"/>
      <c r="ACJ250" s="5"/>
      <c r="ACK250" s="5"/>
      <c r="ACL250" s="5"/>
      <c r="ACM250" s="5"/>
      <c r="ACN250" s="5"/>
      <c r="ACO250" s="5"/>
      <c r="ACP250" s="5"/>
      <c r="ACQ250" s="5"/>
      <c r="ACR250" s="5"/>
      <c r="ACS250" s="5"/>
      <c r="ACT250" s="5"/>
      <c r="ACU250" s="5"/>
      <c r="ACV250" s="5"/>
      <c r="ACW250" s="5"/>
      <c r="ACX250" s="5"/>
      <c r="ACY250" s="5"/>
      <c r="ACZ250" s="5"/>
      <c r="ADA250" s="5"/>
      <c r="ADB250" s="5"/>
      <c r="ADC250" s="5"/>
      <c r="ADD250" s="5"/>
      <c r="ADE250" s="5"/>
      <c r="ADF250" s="5"/>
      <c r="ADG250" s="5"/>
      <c r="ADH250" s="5"/>
      <c r="ADI250" s="5"/>
      <c r="ADJ250" s="5"/>
      <c r="ADK250" s="5"/>
      <c r="ADL250" s="5"/>
      <c r="ADM250" s="5"/>
      <c r="ADN250" s="5"/>
      <c r="ADO250" s="5"/>
      <c r="ADP250" s="5"/>
      <c r="ADQ250" s="6"/>
      <c r="ADR250" s="5"/>
      <c r="ADS250" s="5"/>
      <c r="ADT250" s="5"/>
      <c r="ADU250" s="5"/>
      <c r="ADV250" s="5"/>
      <c r="ADW250" s="5"/>
      <c r="ADX250" s="5"/>
      <c r="ADY250" s="5"/>
      <c r="ADZ250" s="5"/>
      <c r="AEA250" s="5"/>
      <c r="AEB250" s="5"/>
      <c r="AEC250" s="5"/>
      <c r="AED250" s="5"/>
      <c r="AEE250" s="5"/>
      <c r="AEF250" s="5"/>
      <c r="AEG250" s="5"/>
      <c r="AEH250" s="5"/>
      <c r="AEI250" s="5"/>
      <c r="AEJ250" s="5"/>
      <c r="AEK250" s="5"/>
      <c r="AEL250" s="5" t="str">
        <f>IF(COUNTA(ADR250:AEK250)=0, "", SUM(ADR250:AEK250))</f>
        <v/>
      </c>
      <c r="AEM250" s="8"/>
      <c r="AEN250" s="6"/>
      <c r="AEO250" s="6"/>
      <c r="AEP250" s="6"/>
      <c r="AEQ250" s="6"/>
      <c r="AER250" s="5"/>
      <c r="AES250" s="6"/>
      <c r="AET250" s="6"/>
      <c r="AEU250" s="6"/>
      <c r="AEV250" s="5"/>
      <c r="AEW250" s="5"/>
      <c r="AEX250" s="5"/>
      <c r="AEY250" s="5"/>
      <c r="AEZ250" s="5"/>
      <c r="AFA250" s="5"/>
      <c r="AFB250" s="5"/>
      <c r="AFC250" s="5"/>
      <c r="AFD250" s="5"/>
      <c r="AFE250" s="5"/>
      <c r="AFF250" s="5"/>
      <c r="AFG250" s="5"/>
      <c r="AFH250" s="5"/>
      <c r="AFI250" s="5"/>
      <c r="AFJ250" s="5"/>
      <c r="AFK250" s="5"/>
      <c r="AFL250" s="5"/>
      <c r="AFM250" s="5"/>
      <c r="AFN250" s="5"/>
      <c r="AFO250" s="5"/>
      <c r="AFP250" s="5"/>
      <c r="AFQ250" s="5"/>
      <c r="AFR250" s="5"/>
      <c r="AFS250" s="5"/>
      <c r="AFT250" s="5"/>
      <c r="AFU250" s="5"/>
      <c r="AFV250" s="5"/>
      <c r="AFW250" s="5"/>
      <c r="AFX250" s="5"/>
      <c r="AFY250" s="5"/>
      <c r="AFZ250" s="5"/>
      <c r="AGA250" s="5"/>
      <c r="AGB250" s="6"/>
      <c r="AGC250" s="5"/>
      <c r="AGD250" s="5"/>
      <c r="AGE250" s="5"/>
      <c r="AGF250" s="5"/>
      <c r="AGG250" s="5"/>
      <c r="AGM250" s="18"/>
      <c r="AGS250" s="6"/>
      <c r="AHG250" s="18"/>
      <c r="AHM250" s="6"/>
      <c r="AHN250" s="5"/>
      <c r="AHO250" s="5"/>
      <c r="AHP250" s="5"/>
      <c r="AHQ250" s="5"/>
      <c r="AHR250" s="5"/>
      <c r="AHS250" s="5"/>
      <c r="AHT250" s="5"/>
      <c r="AHU250" s="5"/>
      <c r="AHV250" s="5"/>
      <c r="AHW250" s="5"/>
      <c r="AHX250" s="5" t="str">
        <f>IF(COUNTBLANK(AHN250:AHW250)&gt;0, "", SUM(AHN250:AHW250))</f>
        <v/>
      </c>
      <c r="AHY250" s="5" t="str">
        <f>IF(COUNTBLANK(AHN250:AHW250)&gt;0, "", SUM(AHR250,AHW250))</f>
        <v/>
      </c>
      <c r="AHZ250" s="5" t="str">
        <f>IF(COUNTBLANK(AHN250:AHW250)&gt;0, "", SUM(AHP250,AHS250))</f>
        <v/>
      </c>
      <c r="AIA250" s="5" t="str">
        <f>IF(COUNTBLANK(AHN250:AHW250)&gt;0, "", SUM(AHT250,AHV250))</f>
        <v/>
      </c>
      <c r="AIB250" s="5" t="str">
        <f>IF(COUNTBLANK(AHN250:AHW250)&gt;0, "", SUM(AHQ250,AHU250))</f>
        <v/>
      </c>
      <c r="AIC250" s="5" t="str">
        <f>IF(COUNTBLANK(AHN250:AHW250)&gt;0, "", SUM(AHN250:AHO250))</f>
        <v/>
      </c>
      <c r="AID250" s="6"/>
      <c r="AIE250" s="5"/>
      <c r="AIF250" s="5"/>
      <c r="AIG250" s="5"/>
      <c r="AIH250" s="5"/>
      <c r="AII250" s="5"/>
      <c r="AIJ250" s="5"/>
      <c r="AIK250" s="5"/>
      <c r="AIL250" s="5"/>
      <c r="AIM250" s="5"/>
      <c r="AIN250" s="5"/>
      <c r="AIO250" s="5"/>
      <c r="AIP250" s="5"/>
      <c r="AIQ250" s="5"/>
      <c r="AIR250" s="5"/>
      <c r="AIS250" s="5"/>
      <c r="AIT250" s="5"/>
      <c r="AIU250" s="5"/>
      <c r="AIV250" s="5"/>
      <c r="AIW250" s="5"/>
      <c r="AIX250" s="5"/>
      <c r="AIY250" s="5"/>
      <c r="AIZ250" s="5"/>
      <c r="AJA250" s="5"/>
      <c r="AJB250" s="6"/>
      <c r="AJC250" s="5"/>
      <c r="AJD250" s="5"/>
      <c r="AJE250" s="5"/>
      <c r="AJF250" s="5"/>
      <c r="AJG250" s="5"/>
      <c r="AJH250" s="5"/>
      <c r="AJI250" s="5"/>
      <c r="AJJ250" s="5"/>
      <c r="AJK250" s="5"/>
      <c r="AJL250" s="5"/>
      <c r="AJM250" s="5" t="str">
        <f>IF(COUNTBLANK(AJC250:AJK250)&gt;0, "", SUM(AJC250:AJK250))</f>
        <v/>
      </c>
      <c r="AJN250" s="6"/>
      <c r="AJO250" s="5"/>
      <c r="AJP250" s="5"/>
      <c r="AJQ250" s="5"/>
      <c r="AJR250" s="5"/>
      <c r="AJS250" s="5"/>
      <c r="AJT250" s="5"/>
      <c r="AJU250" s="5"/>
      <c r="AJV250" s="5" t="str">
        <f>IF(COUNTBLANK(AJO250:AJU250)&gt;0, "", SUM(AJO250:AJU250))</f>
        <v/>
      </c>
    </row>
    <row r="251" spans="1:958" ht="14.25" customHeight="1"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7"/>
      <c r="AF251" s="6"/>
      <c r="AG251" s="8"/>
      <c r="AH251" s="8"/>
      <c r="AI251" s="8"/>
      <c r="AJ251" s="5"/>
      <c r="AK251" s="9"/>
      <c r="AL251" s="5"/>
      <c r="AM251" s="6"/>
      <c r="AN251" s="10"/>
      <c r="AO251" s="6"/>
      <c r="AP251" s="6"/>
      <c r="AQ251" s="5"/>
      <c r="AV251" s="5"/>
      <c r="AW251" s="5"/>
      <c r="AX251" s="5"/>
      <c r="AY251" s="5"/>
      <c r="AZ251" s="5" t="str">
        <f>IF(ISBLANK(AY251), "", IF(AY251&lt;=8, 1, IF(AY251&lt;=12, 2, 3)))</f>
        <v/>
      </c>
      <c r="BA251" s="5"/>
      <c r="BB251" s="5"/>
      <c r="BE251" s="5"/>
      <c r="BF251" s="5"/>
      <c r="BG251" s="5"/>
      <c r="BH251" s="6"/>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t="str">
        <f>IF(SUM(BI251:BQ251,BS251:BW251,BY251:CC251,CE251:CJ251)=0, "", SUM(BI251:BQ251,BS251:BW251,BY251:CC251,CE251:CJ251))</f>
        <v/>
      </c>
      <c r="CN251" s="5" t="str">
        <f>IF(SUM(CQ251, CR251, CS251, CT251, CU251)=0, "", IF(OR(CQ251&gt;=8, CR251&gt;=10, CS251&gt;=13, CT251&gt;=10, CU251&gt;=15), 1, 0))</f>
        <v/>
      </c>
      <c r="CO251" s="5" t="str">
        <f>IF(SUM(BI251:BJ251,BL251,BM251,BN251,BO251,BU251,CA251,CH251,CJ251)=0, "", SUM(BI251:BJ251,BL251,BM251,BN251,BO251,BU251,CA251,CH251,CJ251))</f>
        <v/>
      </c>
      <c r="CP251" s="5" t="str">
        <f>IF(SUM(BK251,BP251:BQ251,BS251:BT251,BV251:BW251,BY251:BZ251,CB251:CC251,CE251:CG251,CI251)=0, "", SUM(BK251,BP251:BQ251,BS251:BT251,BV251:BW251,BY251:BZ251,CB251:CC251,CE251:CG251,CI251))</f>
        <v/>
      </c>
      <c r="CQ251" s="5" t="str">
        <f>IF(SUM(CB251:CC251,CE251:CF251,CI251)=0, "", SUM(CB251:CC251,CE251:CF251,CI251))</f>
        <v/>
      </c>
      <c r="CR251" s="5" t="str">
        <f>IF(SUM(BQ251,BS251:BT251,BW251,BY251)=0, "", SUM(BQ251,BS251:BT251,BW251,BY251))</f>
        <v/>
      </c>
      <c r="CS251" s="5" t="str">
        <f>IF(SUM(BK251,BP251,BV251,BZ251,CG251)=0, "", SUM(BK251,BP251,BV251,BZ251,CG251))</f>
        <v/>
      </c>
      <c r="CT251" s="5" t="str">
        <f>IF(SUM(BI251:BJ251,BL251,BN251,CH251)=0, "", SUM(BI251:BJ251,BL251,BN251,CH251))</f>
        <v/>
      </c>
      <c r="CU251" s="5" t="str">
        <f>IF(SUM(BM251,BO251,BU251,CA251,CJ251)=0, "", SUM(BM251,BO251,BU251,CA251,CJ251))</f>
        <v/>
      </c>
      <c r="CV251" s="5" t="str">
        <f>IF(CQ251="", "", IF(CQ251&gt;=8, 1, 0))</f>
        <v/>
      </c>
      <c r="CW251" s="5" t="str">
        <f>IF(CR251="", "", IF(CR251&gt;=10, 1, 0))</f>
        <v/>
      </c>
      <c r="CX251" s="5" t="str">
        <f>IF(CS251="", "", IF(CS251&gt;=13, 1, 0))</f>
        <v/>
      </c>
      <c r="CY251" s="5" t="str">
        <f>IF(CT251="", "", IF(CT251&gt;=10, 1, 0))</f>
        <v/>
      </c>
      <c r="CZ251" s="5" t="str">
        <f>IF(CU251="", "", IF(CU251&gt;=15, 1, 0))</f>
        <v/>
      </c>
      <c r="DA251" s="5" t="str">
        <f>IF(AND(BR251="", BX251="", CD251=""), "", IF(BR251=5,1,0) + IF(BX251=5,1,0) + IF(CD251=5,1,0))</f>
        <v/>
      </c>
      <c r="DB251" s="6"/>
      <c r="DC251" s="5"/>
      <c r="DD251" s="13"/>
      <c r="DE251" s="5"/>
      <c r="DF251" s="13"/>
      <c r="DG251" s="5"/>
      <c r="DH251" s="13"/>
      <c r="DI251" s="5"/>
      <c r="DJ251" s="13"/>
      <c r="DK251" s="5"/>
      <c r="DL251" s="13"/>
      <c r="DM251" s="5"/>
      <c r="DN251" s="13"/>
      <c r="DO251" s="5"/>
      <c r="DP251" s="13"/>
      <c r="DQ251" s="5"/>
      <c r="DR251" s="13"/>
      <c r="DS251" s="5"/>
      <c r="DT251" s="13"/>
      <c r="DU251" s="5"/>
      <c r="DV251" s="13"/>
      <c r="DW251" s="5"/>
      <c r="DX251" s="13"/>
      <c r="DY251" s="5"/>
      <c r="DZ251" s="13"/>
      <c r="EA251" s="5"/>
      <c r="EB251" s="13"/>
      <c r="EC251" s="5"/>
      <c r="ED251" s="13"/>
      <c r="EE251" s="5"/>
      <c r="EF251" s="13"/>
      <c r="EG251" s="5"/>
      <c r="EH251" s="13"/>
      <c r="EI251" s="5"/>
      <c r="EJ251" s="13"/>
      <c r="EK251" s="5"/>
      <c r="EL251" s="5"/>
      <c r="EM251" s="5"/>
      <c r="EN251" s="6"/>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6"/>
      <c r="FM251" s="5"/>
      <c r="FN251" s="5"/>
      <c r="FO251" s="5"/>
      <c r="FP251" s="5"/>
      <c r="FQ251" s="5"/>
      <c r="FR251" s="5"/>
      <c r="FS251" s="14" t="str">
        <f>IF(COUNTBLANK(FM251:FR251)&gt;0, "", AVERAGE(FM251:FR251))</f>
        <v/>
      </c>
      <c r="FT251" s="6"/>
      <c r="FU251" s="5"/>
      <c r="FV251" s="5"/>
      <c r="FW251" s="5"/>
      <c r="FX251" s="5"/>
      <c r="FY251" s="5"/>
      <c r="FZ251" s="5"/>
      <c r="GA251" s="5"/>
      <c r="GB251" s="5"/>
      <c r="GC251" s="5"/>
      <c r="GD251" s="5"/>
      <c r="GE251" s="5" t="str">
        <f>IF(COUNTBLANK(FU251:GC251)&gt;0, "", SUM(FU251:GC251))</f>
        <v/>
      </c>
      <c r="GF251" s="6"/>
      <c r="GG251" s="5"/>
      <c r="GH251" s="5"/>
      <c r="GI251" s="5"/>
      <c r="GJ251" s="5"/>
      <c r="GK251" s="5"/>
      <c r="GL251" s="5"/>
      <c r="GM251" s="5"/>
      <c r="GN251" s="5" t="str">
        <f>IF(COUNTBLANK(GG251:GM251)&gt;0, "", SUM(GG251:GM251))</f>
        <v/>
      </c>
      <c r="GO251" s="6"/>
      <c r="GP251" s="5"/>
      <c r="GQ251" s="5"/>
      <c r="GR251" s="5"/>
      <c r="GS251" s="5"/>
      <c r="GT251" s="5"/>
      <c r="GU251" s="5"/>
      <c r="GV251" s="5"/>
      <c r="GW251" s="5"/>
      <c r="GX251" s="5"/>
      <c r="GY251" s="5"/>
      <c r="GZ251" s="5"/>
      <c r="HA251" s="5"/>
      <c r="HB251" s="5"/>
      <c r="HC251" s="5"/>
      <c r="HD251" s="5"/>
      <c r="HE251" s="5"/>
      <c r="HF251" s="5"/>
      <c r="HG251" s="5"/>
      <c r="HH251" s="5"/>
      <c r="HI251" s="5" t="str">
        <f>IF(COUNTBLANK(GQ251:HH251)&gt;0, "", SUM(GQ251:HH251))</f>
        <v/>
      </c>
      <c r="HJ251" s="6"/>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t="str">
        <f>IF(COUNTA(HK251:II251)=0, "", SUM(HK251,HL251,HN251,HO251,HP251,HU251,HV251,HX251,HZ251,IA251,IB251,IH251))</f>
        <v/>
      </c>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t="str">
        <f>IF(COUNTA(IL251:JJ251)=0, "", SUM(IL251,IM251,IO251,IP251,IQ251,IV251,IW251,IY251,JA251,JB251,JC251,JI251))</f>
        <v/>
      </c>
      <c r="JL251" s="5" t="str">
        <f>IF(COUNTA(IL251:JJ251)=0, "", SUM(IN251,IR251,IS251,IT251,IU251,IX251,IZ251,JD251,JE251,JF251,JG251,JH251,JJ251))</f>
        <v/>
      </c>
      <c r="JM251" s="6"/>
      <c r="JN251" s="5"/>
      <c r="JO251" s="5"/>
      <c r="JP251" s="5"/>
      <c r="JQ251" s="5"/>
      <c r="JR251" s="5"/>
      <c r="JS251" s="5"/>
      <c r="JT251" s="5"/>
      <c r="JU251" s="5"/>
      <c r="JV251" s="5"/>
      <c r="JW251" s="5"/>
      <c r="JX251" s="5"/>
      <c r="JY251" s="5"/>
      <c r="JZ251" s="5"/>
      <c r="KA251" s="5"/>
      <c r="KB251" s="5"/>
      <c r="KC251" s="5"/>
      <c r="KD251" s="5"/>
      <c r="KE251" s="5"/>
      <c r="KF251" s="5"/>
      <c r="KG251" s="5"/>
      <c r="KH251" s="5"/>
      <c r="KI251" s="5"/>
      <c r="KJ251" s="5"/>
      <c r="KK251" s="5"/>
      <c r="KL251" s="5"/>
      <c r="KM251" s="5"/>
      <c r="KN251" s="5"/>
      <c r="KO251" s="5"/>
      <c r="KP251" s="5"/>
      <c r="KQ251" s="5"/>
      <c r="KR251" s="5"/>
      <c r="KS251" s="5"/>
      <c r="KT251" s="5"/>
      <c r="KU251" s="5"/>
      <c r="KV251" s="5"/>
      <c r="KW251" s="5"/>
      <c r="KX251" s="12"/>
      <c r="KY251" s="12"/>
      <c r="KZ251" s="12"/>
      <c r="LA251" s="12"/>
      <c r="LB251" s="12"/>
      <c r="LC251" s="12"/>
      <c r="LD251" s="12"/>
      <c r="LE251" s="6"/>
      <c r="LF251" s="5"/>
      <c r="LG251" s="5"/>
      <c r="LH251" s="5"/>
      <c r="LI251" s="5"/>
      <c r="LJ251" s="5"/>
      <c r="LK251" s="5"/>
      <c r="LL251" s="5"/>
      <c r="LM251" s="5"/>
      <c r="LN251" s="5"/>
      <c r="LO251" s="5"/>
      <c r="LP251" s="5"/>
      <c r="LQ251" s="5"/>
      <c r="LR251" s="5"/>
      <c r="LS251" s="5"/>
      <c r="LT251" s="5"/>
      <c r="LU251" s="5"/>
      <c r="LV251" s="5"/>
      <c r="LW251" s="5"/>
      <c r="LX251" s="5"/>
      <c r="LY251" s="5"/>
      <c r="LZ251" s="5"/>
      <c r="MA251" s="5"/>
      <c r="MB251" s="5"/>
      <c r="MC251" s="5"/>
      <c r="MD251" s="5"/>
      <c r="ME251" s="5"/>
      <c r="MF251" s="5"/>
      <c r="MG251" s="5"/>
      <c r="MH251" s="5" t="str">
        <f>IF(COUNTBLANK(LF251:MG251)&gt;0, "", AVERAGE(LF251:MG251))</f>
        <v/>
      </c>
      <c r="MI251" s="5" t="str">
        <f>IF(COUNTA(LF251:MG251)=0, "", AVERAGE(LG251,LS251,LT251,LU251,LV251,LW251,LY251,MA251,MB251))</f>
        <v/>
      </c>
      <c r="MJ251" s="5" t="str">
        <f>IF(COUNTA(LF251:MG251)=0, "", AVERAGE(LH251,LI251,LJ251,LK251,LM251,LO251,MD251,ME251))</f>
        <v/>
      </c>
      <c r="MK251" s="5" t="str">
        <f>IF(COUNTA(LF251:MG251)=0, "", AVERAGE(LL251,LP251,LQ251,LR251,MF251,MG251))</f>
        <v/>
      </c>
      <c r="ML251" s="6"/>
      <c r="MM251" s="5"/>
      <c r="MN251" s="5"/>
      <c r="MO251" s="5"/>
      <c r="MP251" s="5"/>
      <c r="MQ251" s="5"/>
      <c r="MR251" s="5"/>
      <c r="MS251" s="5"/>
      <c r="MT251" s="5"/>
      <c r="MU251" s="5"/>
      <c r="MV251" s="5"/>
      <c r="MW251" s="5"/>
      <c r="MX251" s="5"/>
      <c r="MY251" s="5"/>
      <c r="MZ251" s="5"/>
      <c r="NA251" s="5"/>
      <c r="NB251" s="5"/>
      <c r="NC251" s="5"/>
      <c r="ND251" s="5"/>
      <c r="NE251" s="5"/>
      <c r="NF251" s="5"/>
      <c r="NG251" s="5"/>
      <c r="NH251" s="6"/>
      <c r="NI251" s="5"/>
      <c r="NJ251" s="5"/>
      <c r="NK251" s="5"/>
      <c r="NL251" s="5"/>
      <c r="NM251" s="5"/>
      <c r="NN251" s="5"/>
      <c r="NO251" s="5"/>
      <c r="NP251" s="5"/>
      <c r="NQ251" s="5"/>
      <c r="NR251" s="5"/>
      <c r="NS251" s="5"/>
      <c r="NT251" s="5"/>
      <c r="NU251" s="5"/>
      <c r="NV251" s="5"/>
      <c r="NW251" s="5"/>
      <c r="NX251" s="5"/>
      <c r="NY251" s="5"/>
      <c r="NZ251" s="5"/>
      <c r="OA251" s="5"/>
      <c r="OB251" s="5"/>
      <c r="OC251" s="5"/>
      <c r="OD251" s="5"/>
      <c r="OE251" s="5"/>
      <c r="OF251" s="5"/>
      <c r="OG251" s="5"/>
      <c r="OH251" s="5"/>
      <c r="OI251" s="5"/>
      <c r="OJ251" s="5"/>
      <c r="OK251" s="5"/>
      <c r="OL251" s="5"/>
      <c r="OM251" s="5"/>
      <c r="ON251" s="5"/>
      <c r="OQ251" s="6"/>
      <c r="OR251" s="5"/>
      <c r="OS251" s="5"/>
      <c r="OT251" s="5"/>
      <c r="OU251" s="5"/>
      <c r="OV251" s="5"/>
      <c r="OW251" s="5"/>
      <c r="OX251" s="5"/>
      <c r="OY251" s="5"/>
      <c r="OZ251" s="5"/>
      <c r="PA251" s="5"/>
      <c r="PB251" s="5"/>
      <c r="PC251" s="5"/>
      <c r="PD251" s="5"/>
      <c r="PE251" s="5"/>
      <c r="PF251" s="5"/>
      <c r="PG251" s="5"/>
      <c r="PH251" s="5"/>
      <c r="PI251" s="5"/>
      <c r="PJ251" s="5"/>
      <c r="PK251" s="5"/>
      <c r="PL251" s="5"/>
      <c r="PM251" s="5"/>
      <c r="PN251" s="5"/>
      <c r="PO251" s="5"/>
      <c r="PP251" s="5"/>
      <c r="PQ251" s="5"/>
      <c r="PR251" s="5"/>
      <c r="PS251" s="5"/>
      <c r="PT251" s="5" t="str">
        <f>IF(COUNTBLANK(OR251:PS251)&gt;0, "", AVERAGE(OR251:PS251))</f>
        <v/>
      </c>
      <c r="PU251" s="5" t="str">
        <f>IF(COUNTA(OR251:PS251)=0, "", AVERAGE(OS251,PE251,PF251,PG251,PH251,PI251,PK251,PM251,PN251))</f>
        <v/>
      </c>
      <c r="PV251" s="5" t="str">
        <f>IF(COUNTA(OR251:PS251)=0, "", AVERAGE(OT251,OU251,OV251,OW251,OY251,PA251,PP251,PQ251))</f>
        <v/>
      </c>
      <c r="PW251" s="5" t="str">
        <f>IF(COUNTA(OR251:PS251)=0, "", AVERAGE(OX251,PB251,PC251,PD251,PR251,PS251))</f>
        <v/>
      </c>
      <c r="PX251" s="6"/>
      <c r="PY251" s="5"/>
      <c r="PZ251" s="5"/>
      <c r="QA251" s="5"/>
      <c r="QB251" s="5"/>
      <c r="QC251" s="5"/>
      <c r="QD251" s="5"/>
      <c r="QE251" s="5"/>
      <c r="QF251" s="5"/>
      <c r="QG251" s="5"/>
      <c r="QH251" s="5"/>
      <c r="QI251" s="5" t="str">
        <f>IF(COUNTBLANK(PY251:QG251)&gt;0, "", SUM(PY251:QG251))</f>
        <v/>
      </c>
      <c r="QJ251" s="6"/>
      <c r="QK251" s="5"/>
      <c r="QL251" s="5"/>
      <c r="QM251" s="5"/>
      <c r="QN251" s="5"/>
      <c r="QO251" s="5"/>
      <c r="QP251" s="5"/>
      <c r="QQ251" s="5"/>
      <c r="QR251" s="5"/>
      <c r="QS251" s="5"/>
      <c r="QT251" s="5"/>
      <c r="QU251" s="5" t="str">
        <f>IF(COUNTBLANK(QK251:QS251)&gt;0, "", SUM(QK251:QS251))</f>
        <v/>
      </c>
      <c r="QV251" s="6"/>
      <c r="QW251" s="5"/>
      <c r="QX251" s="5"/>
      <c r="QY251" s="5"/>
      <c r="QZ251" s="5"/>
      <c r="RA251" s="5"/>
      <c r="RB251" s="5"/>
      <c r="RC251" s="5"/>
      <c r="RD251" s="5"/>
      <c r="RE251" s="5"/>
      <c r="RF251" s="5"/>
      <c r="RG251" s="5" t="str">
        <f>IF(COUNTBLANK(QW251:RE251)&gt;0, "", SUM(QW251:RE251))</f>
        <v/>
      </c>
      <c r="RH251" s="6"/>
      <c r="RI251" s="5"/>
      <c r="RJ251" s="5"/>
      <c r="RK251" s="5"/>
      <c r="RL251" s="5"/>
      <c r="RM251" s="5"/>
      <c r="RN251" s="5"/>
      <c r="RO251" s="5"/>
      <c r="RP251" s="5" t="str">
        <f>IF(COUNTBLANK(RI251:RO251)&gt;0, "", SUM(RI251:RO251))</f>
        <v/>
      </c>
      <c r="RQ251" s="6"/>
      <c r="RR251" s="5"/>
      <c r="RS251" s="5"/>
      <c r="RT251" s="5"/>
      <c r="RU251" s="5"/>
      <c r="RV251" s="5"/>
      <c r="RW251" s="5"/>
      <c r="RX251" s="5"/>
      <c r="RY251" s="5" t="str">
        <f>IF(COUNTBLANK(RR251:RX251)&gt;0, "", SUM(RR251:RX251))</f>
        <v/>
      </c>
      <c r="RZ251" s="6"/>
      <c r="SA251" s="5"/>
      <c r="SB251" s="5"/>
      <c r="SC251" s="5"/>
      <c r="SD251" s="5"/>
      <c r="SE251" s="5"/>
      <c r="SF251" s="5"/>
      <c r="SG251" s="5"/>
      <c r="SH251" s="5" t="str">
        <f>IF(COUNTBLANK(SA251:SG251)&gt;0, "", SUM(SA251:SG251))</f>
        <v/>
      </c>
      <c r="SI251" s="6"/>
      <c r="SJ251" s="5"/>
      <c r="SK251" s="5"/>
      <c r="SL251" s="5"/>
      <c r="SM251" s="5"/>
      <c r="SN251" s="5"/>
      <c r="SO251" s="5"/>
      <c r="SP251" s="5"/>
      <c r="SQ251" s="5"/>
      <c r="SR251" s="5"/>
      <c r="SS251" s="5"/>
      <c r="ST251" s="5"/>
      <c r="SU251" s="5"/>
      <c r="SV251" s="5"/>
      <c r="SW251" s="5"/>
      <c r="SX251" s="5"/>
      <c r="SY251" s="5"/>
      <c r="SZ251" s="5"/>
      <c r="TA251" s="5"/>
      <c r="TB251" s="5"/>
      <c r="TC251" s="5" t="str">
        <f>IF(COUNTBLANK(SJ251:TB251)&gt;0, "", SUM(SJ251:TB251))</f>
        <v/>
      </c>
      <c r="TD251" s="5" t="str">
        <f>IF(COUNTBLANK(SJ251:TB251)&gt;0, "", SUM(SL251,SO251,SR251,SS251,ST251,SU251,SV251,SX251,SY251,TB251))</f>
        <v/>
      </c>
      <c r="TE251" s="5" t="str">
        <f>IF(COUNTBLANK(SJ251:TB251)&gt;0, "", SUM(SJ251,SK251,SM251,SN251,SQ251,SW251,SZ251,TA251))</f>
        <v/>
      </c>
      <c r="TF251" s="6"/>
      <c r="TG251" s="5"/>
      <c r="TH251" s="5"/>
      <c r="TI251" s="5"/>
      <c r="TJ251" s="5"/>
      <c r="TK251" s="5"/>
      <c r="TL251" s="5"/>
      <c r="TM251" s="5"/>
      <c r="TN251" s="5"/>
      <c r="TO251" s="5"/>
      <c r="TP251" s="5"/>
      <c r="TQ251" s="5"/>
      <c r="TR251" s="5"/>
      <c r="TS251" s="5"/>
      <c r="TT251" s="5"/>
      <c r="TU251" s="5"/>
      <c r="TV251" s="5"/>
      <c r="TW251" s="5"/>
      <c r="TX251" s="5"/>
      <c r="TY251" s="5"/>
      <c r="TZ251" s="5" t="str">
        <f>IF(COUNTBLANK(TG251:TY251)&gt;0, "", SUM(TG251:TY251))</f>
        <v/>
      </c>
      <c r="UA251" s="5" t="str">
        <f>IF(COUNTBLANK(TG251:TY251)&gt;0, "", SUM(TI251,TL251,TO251,TP251,TQ251,TR251,TS251,TU251,TV251,TY251))</f>
        <v/>
      </c>
      <c r="UB251" s="5" t="str">
        <f>IF(COUNTBLANK(TG251:TY251)&gt;0, "", SUM(TG251,TH251,TJ251,TK251,TN251,TT251,TW251,TX251))</f>
        <v/>
      </c>
      <c r="UC251" s="6"/>
      <c r="UD251" s="5"/>
      <c r="UE251" s="5"/>
      <c r="UF251" s="5"/>
      <c r="UG251" s="5"/>
      <c r="UH251" s="5"/>
      <c r="UI251" s="5"/>
      <c r="UJ251" s="5"/>
      <c r="UK251" s="5"/>
      <c r="UL251" s="5"/>
      <c r="UM251" s="5"/>
      <c r="UN251" s="5"/>
      <c r="UO251" s="5"/>
      <c r="UP251" s="5"/>
      <c r="UQ251" s="5"/>
      <c r="UR251" s="5"/>
      <c r="US251" s="5"/>
      <c r="UT251" s="5"/>
      <c r="UU251" s="5"/>
      <c r="UV251" s="5"/>
      <c r="UW251" s="5" t="str">
        <f>IF(COUNTBLANK(UD251:UV251)&gt;0, "", SUM(UD251:UV251))</f>
        <v/>
      </c>
      <c r="UX251" s="5" t="str">
        <f>IF(COUNTBLANK(UD251:UV251)&gt;0, "", SUM(UF251,UI251,UL251,UM251,UN251,UO251,UP251,UR251,US251,UV251))</f>
        <v/>
      </c>
      <c r="UY251" s="5" t="str">
        <f>IF(COUNTBLANK(UD251:UV251)&gt;0, "", SUM(UD251,UE251,UG251,UH251,UK251,UQ251,UT251,UU251))</f>
        <v/>
      </c>
      <c r="UZ251" s="6"/>
      <c r="VA251" s="6"/>
      <c r="VB251" s="5"/>
      <c r="VC251" s="5"/>
      <c r="VE251" s="5"/>
      <c r="VF251" s="5"/>
      <c r="VG251" s="5"/>
      <c r="VH251" s="5"/>
      <c r="VI251" s="5"/>
      <c r="VK251" s="5"/>
      <c r="VL251" s="5"/>
      <c r="VN251" s="6"/>
      <c r="VO251" s="5"/>
      <c r="VP251" s="5"/>
      <c r="VQ251" s="5"/>
      <c r="VR251" s="5"/>
      <c r="VS251" s="5"/>
      <c r="VT251" s="5"/>
      <c r="VU251" s="5"/>
      <c r="VV251" s="5"/>
      <c r="VW251" s="5"/>
      <c r="VX251" s="5"/>
      <c r="VY251" s="5"/>
      <c r="VZ251" s="5"/>
      <c r="WA251" s="5"/>
      <c r="WB251" s="5"/>
      <c r="WC251" s="5"/>
      <c r="WD251" s="5"/>
      <c r="WE251" s="5"/>
      <c r="WF251" s="5"/>
      <c r="WG251" s="5"/>
      <c r="WH251" s="5"/>
      <c r="WI251" s="5"/>
      <c r="WJ251" s="5"/>
      <c r="WK251" s="5"/>
      <c r="WL251" s="5"/>
      <c r="WM251" s="5"/>
      <c r="WN251" s="5"/>
      <c r="WO251" s="5"/>
      <c r="WP251" s="5"/>
      <c r="WQ251" s="5"/>
      <c r="WR251" s="5" t="str">
        <f>IF(COUNTBLANK(VO251:WQ251)&gt;0, "", SUM(VQ251:WJ251))</f>
        <v/>
      </c>
      <c r="WS251" s="5" t="str">
        <f>IF(COUNTBLANK(VO251:WQ251)&gt;0, "", SUM(VQ251:VZ251))</f>
        <v/>
      </c>
      <c r="WT251" s="5" t="str">
        <f>IF(COUNTBLANK(VO251:WQ251)&gt;0, "", SUM(WA251:WL251))</f>
        <v/>
      </c>
      <c r="WU251" s="5" t="str">
        <f>IF(COUNTBLANK(VO251:WQ251)&gt;0, "", SUM(WK251:WL251))</f>
        <v/>
      </c>
      <c r="WV251" s="5"/>
      <c r="WW251" s="5" t="str">
        <f>IF(COUNTBLANK(VO251:WQ251)&gt;0, "", SUM(VQ251:VU251))</f>
        <v/>
      </c>
      <c r="WX251" s="5" t="str">
        <f>IF(COUNTBLANK(VO251:WQ251)&gt;0, "", SUM(VV251:VW251))</f>
        <v/>
      </c>
      <c r="WY251" s="5" t="str">
        <f>IF(COUNTBLANK(VO251:WQ251)&gt;0, "", SUM(VX251:WD251))</f>
        <v/>
      </c>
      <c r="WZ251" s="5" t="str">
        <f>IF(COUNTBLANK(VO251:WQ251)&gt;0, "", SUM(WE251:WJ251))</f>
        <v/>
      </c>
      <c r="XA251" s="6"/>
      <c r="XB251" s="5"/>
      <c r="XC251" s="5"/>
      <c r="XD251" s="5"/>
      <c r="XE251" s="5"/>
      <c r="XF251" s="5"/>
      <c r="XG251" s="5"/>
      <c r="XH251" s="5"/>
      <c r="XI251" s="5"/>
      <c r="XJ251" s="5"/>
      <c r="XK251" s="5"/>
      <c r="XL251" s="5" t="str">
        <f>IF(COUNTBLANK(XB251:XJ251)&gt;0, "", SUM(XB251:XJ251))</f>
        <v/>
      </c>
      <c r="XM251" s="6"/>
      <c r="XN251" s="5"/>
      <c r="XO251" s="5"/>
      <c r="XP251" s="5"/>
      <c r="XQ251" s="5"/>
      <c r="XR251" s="5"/>
      <c r="XS251" s="5"/>
      <c r="XT251" s="5"/>
      <c r="XU251" s="5" t="str">
        <f>IF(COUNTBLANK(XN251:XT251)&gt;0, "", SUM(XN251:XT251))</f>
        <v/>
      </c>
      <c r="XV251" s="6"/>
      <c r="XW251" s="5"/>
      <c r="XX251" s="5"/>
      <c r="XY251" s="5"/>
      <c r="XZ251" s="5"/>
      <c r="YA251" s="5"/>
      <c r="YB251" s="5"/>
      <c r="YC251" s="5"/>
      <c r="YD251" s="5"/>
      <c r="YE251" s="5"/>
      <c r="YF251" s="5"/>
      <c r="YG251" s="5"/>
      <c r="YH251" s="5"/>
      <c r="YI251" s="5"/>
      <c r="YJ251" s="5"/>
      <c r="YK251" s="5"/>
      <c r="YL251" s="5"/>
      <c r="YM251" s="5"/>
      <c r="YN251" s="5"/>
      <c r="YO251" s="5"/>
      <c r="YP251" s="12" t="str">
        <f>IF(COUNTBLANK(XW251:YO251)&gt;0, "", SUM(XW251:YO251))</f>
        <v/>
      </c>
      <c r="YQ251" s="12" t="str">
        <f>IF(COUNTBLANK(XW251:YO251)&gt;0, "", SUM(XY251,YC251,YD251,YE251,YJ251,YK251,YL251,YM251))</f>
        <v/>
      </c>
      <c r="YR251" s="12" t="str">
        <f>IF(COUNTBLANK(XW251:YO251)&gt;0, "", SUM(YF251:YH251))</f>
        <v/>
      </c>
      <c r="YS251" s="12" t="str">
        <f>IF(COUNTBLANK(XW251:YO251)&gt;0, "", SUM(XW251,XX251,YB251))</f>
        <v/>
      </c>
      <c r="YT251" s="12" t="str">
        <f>IF(COUNTBLANK(XW251:YO251)&gt;0, "", SUM(XZ251,YA251,YI251,YN251,YO251))</f>
        <v/>
      </c>
      <c r="YU251" s="12" t="str">
        <f>IF(COUNTBLANK(XW251:YO251)&gt;0, "", SUM(XY251,XZ251,YA251,YB251,YC251,YF251,YJ251,YN251,YO251))</f>
        <v/>
      </c>
      <c r="YV251" s="12" t="str">
        <f>IF(COUNTBLANK(XW251:YO251)&gt;0, "", SUM(XW251,XX251,YK251,YL251,YM251))</f>
        <v/>
      </c>
      <c r="YW251" s="12" t="str">
        <f>IF(COUNTBLANK(XW251:YO251)&gt;0, "", SUM(YD251,YE251,YG251,YH251,YI251))</f>
        <v/>
      </c>
      <c r="YX251" s="6"/>
      <c r="YY251" s="5"/>
      <c r="YZ251" s="5"/>
      <c r="ZA251" s="5"/>
      <c r="ZB251" s="5"/>
      <c r="ZC251" s="5"/>
      <c r="ZD251" s="5"/>
      <c r="ZE251" s="5"/>
      <c r="ZF251" s="5"/>
      <c r="ZG251" s="5"/>
      <c r="ZH251" s="5"/>
      <c r="ZI251" s="5"/>
      <c r="ZJ251" s="5"/>
      <c r="ZK251" s="5"/>
      <c r="ZL251" s="5"/>
      <c r="ZM251" s="5"/>
      <c r="ZN251" s="5"/>
      <c r="ZO251" s="5"/>
      <c r="ZP251" s="5"/>
      <c r="ZQ251" s="5"/>
      <c r="ZR251" s="5"/>
      <c r="ZS251" s="5"/>
      <c r="ZT251" s="5"/>
      <c r="ZU251" s="5"/>
      <c r="ZV251" s="5"/>
      <c r="ZW251" s="5"/>
      <c r="ZX251" s="5"/>
      <c r="ZY251" s="5"/>
      <c r="ZZ251" s="5"/>
      <c r="AAA251" s="5" t="str">
        <f>IF(COUNTBLANK(YY251:ZZ251)&gt;0, "", AVERAGE(YY251:ZZ251))</f>
        <v/>
      </c>
      <c r="AAB251" s="5" t="str">
        <f>IF(COUNTA(YY251:ZZ251)=0, "", AVERAGE(YZ251,ZL251,ZM251,ZN251,ZO251,ZP251,ZR251,ZT251,ZU251))</f>
        <v/>
      </c>
      <c r="AAC251" s="5" t="str">
        <f>IF(COUNTA(YY251:ZZ251)=0, "", AVERAGE(ZA251,ZB251,ZC251,ZD251,ZF251,ZH251,ZW251,ZX251))</f>
        <v/>
      </c>
      <c r="AAD251" s="5" t="str">
        <f>IF(COUNTA(YY251:ZZ251)=0, "", AVERAGE(ZE251,ZI251,ZJ251,ZK251,ZY251,ZZ251))</f>
        <v/>
      </c>
      <c r="AAE251" s="6"/>
      <c r="AAF251" s="5"/>
      <c r="AAG251" s="5"/>
      <c r="AAH251" s="5"/>
      <c r="AAI251" s="5"/>
      <c r="AAJ251" s="5"/>
      <c r="AAK251" s="5"/>
      <c r="AAL251" s="5"/>
      <c r="AAM251" s="5"/>
      <c r="AAN251" s="5"/>
      <c r="AAO251" s="5"/>
      <c r="AAP251" s="5"/>
      <c r="AAQ251" s="5"/>
      <c r="AAR251" s="5"/>
      <c r="AAS251" s="5"/>
      <c r="AAT251" s="5"/>
      <c r="AAU251" s="5"/>
      <c r="AAV251" s="5"/>
      <c r="AAW251" s="5"/>
      <c r="AAX251" s="5"/>
      <c r="AAY251" s="5"/>
      <c r="AAZ251" s="5"/>
      <c r="ABA251" s="5"/>
      <c r="ABB251" s="5"/>
      <c r="ABC251" s="5"/>
      <c r="ABD251" s="5"/>
      <c r="ABE251" s="5"/>
      <c r="ABF251" s="5"/>
      <c r="ABG251" s="5"/>
      <c r="ABH251" s="5"/>
      <c r="ABI251" s="5"/>
      <c r="ABJ251" s="5"/>
      <c r="ABK251" s="5"/>
      <c r="ABL251" s="5"/>
      <c r="ABM251" s="5"/>
      <c r="ABN251" s="5"/>
      <c r="ABO251" s="5"/>
      <c r="ABP251" s="5"/>
      <c r="ABQ251" s="5"/>
      <c r="ABR251" s="5"/>
      <c r="ABS251" s="5"/>
      <c r="ABT251" s="5"/>
      <c r="ABU251" s="5"/>
      <c r="ABV251" s="5"/>
      <c r="ABW251" s="5"/>
      <c r="ABX251" s="5"/>
      <c r="ABY251" s="6"/>
      <c r="ABZ251" s="5"/>
      <c r="ACA251" s="5"/>
      <c r="ACB251" s="5"/>
      <c r="ACC251" s="5"/>
      <c r="ACD251" s="5"/>
      <c r="ACE251" s="5"/>
      <c r="ACF251" s="5"/>
      <c r="ACG251" s="5"/>
      <c r="ACH251" s="5"/>
      <c r="ACI251" s="5"/>
      <c r="ACJ251" s="5"/>
      <c r="ACK251" s="5"/>
      <c r="ACL251" s="5"/>
      <c r="ACM251" s="5"/>
      <c r="ACN251" s="5"/>
      <c r="ACO251" s="5"/>
      <c r="ACP251" s="5"/>
      <c r="ACQ251" s="5"/>
      <c r="ACR251" s="5"/>
      <c r="ACS251" s="5"/>
      <c r="ACT251" s="5"/>
      <c r="ACU251" s="5"/>
      <c r="ACV251" s="5"/>
      <c r="ACW251" s="5"/>
      <c r="ACX251" s="5"/>
      <c r="ACY251" s="5"/>
      <c r="ACZ251" s="5"/>
      <c r="ADA251" s="5"/>
      <c r="ADB251" s="5"/>
      <c r="ADC251" s="5"/>
      <c r="ADD251" s="5"/>
      <c r="ADE251" s="5"/>
      <c r="ADF251" s="5"/>
      <c r="ADG251" s="5"/>
      <c r="ADH251" s="5"/>
      <c r="ADI251" s="5"/>
      <c r="ADJ251" s="5"/>
      <c r="ADK251" s="5"/>
      <c r="ADL251" s="5"/>
      <c r="ADM251" s="5"/>
      <c r="ADN251" s="5"/>
      <c r="ADO251" s="5"/>
      <c r="ADP251" s="5"/>
      <c r="ADQ251" s="6"/>
      <c r="ADR251" s="5"/>
      <c r="ADS251" s="5"/>
      <c r="ADT251" s="5"/>
      <c r="ADU251" s="5"/>
      <c r="ADV251" s="5"/>
      <c r="ADW251" s="5"/>
      <c r="ADX251" s="5"/>
      <c r="ADY251" s="5"/>
      <c r="ADZ251" s="5"/>
      <c r="AEA251" s="5"/>
      <c r="AEB251" s="5"/>
      <c r="AEC251" s="5"/>
      <c r="AED251" s="5"/>
      <c r="AEE251" s="5"/>
      <c r="AEF251" s="5"/>
      <c r="AEG251" s="5"/>
      <c r="AEH251" s="5"/>
      <c r="AEI251" s="5"/>
      <c r="AEJ251" s="5"/>
      <c r="AEK251" s="5"/>
      <c r="AEL251" s="5" t="str">
        <f>IF(COUNTA(ADR251:AEK251)=0, "", SUM(ADR251:AEK251))</f>
        <v/>
      </c>
      <c r="AEM251" s="8"/>
      <c r="AEN251" s="6"/>
      <c r="AEO251" s="6"/>
      <c r="AEP251" s="6"/>
      <c r="AEQ251" s="6"/>
      <c r="AER251" s="5"/>
      <c r="AES251" s="6"/>
      <c r="AET251" s="6"/>
      <c r="AEU251" s="6"/>
      <c r="AEV251" s="5"/>
      <c r="AEW251" s="5"/>
      <c r="AEX251" s="5"/>
      <c r="AEY251" s="5"/>
      <c r="AEZ251" s="5"/>
      <c r="AFA251" s="5"/>
      <c r="AFB251" s="5"/>
      <c r="AFC251" s="5"/>
      <c r="AFD251" s="5"/>
      <c r="AFE251" s="5"/>
      <c r="AFF251" s="5"/>
      <c r="AFG251" s="5"/>
      <c r="AFH251" s="5"/>
      <c r="AFI251" s="5"/>
      <c r="AFJ251" s="5"/>
      <c r="AFK251" s="5"/>
      <c r="AFL251" s="5"/>
      <c r="AFM251" s="5"/>
      <c r="AFN251" s="5"/>
      <c r="AFO251" s="5"/>
      <c r="AFP251" s="5"/>
      <c r="AFQ251" s="5"/>
      <c r="AFR251" s="5"/>
      <c r="AFS251" s="5"/>
      <c r="AFT251" s="5"/>
      <c r="AFU251" s="5"/>
      <c r="AFV251" s="5"/>
      <c r="AFW251" s="5"/>
      <c r="AFX251" s="5"/>
      <c r="AFY251" s="5"/>
      <c r="AFZ251" s="5"/>
      <c r="AGA251" s="5"/>
      <c r="AGB251" s="6"/>
      <c r="AGC251" s="5"/>
      <c r="AGD251" s="5"/>
      <c r="AGE251" s="5"/>
      <c r="AGF251" s="5"/>
      <c r="AGG251" s="5"/>
      <c r="AGM251" s="18"/>
      <c r="AGS251" s="6"/>
      <c r="AHG251" s="18"/>
      <c r="AHM251" s="6"/>
      <c r="AHN251" s="5"/>
      <c r="AHO251" s="5"/>
      <c r="AHP251" s="5"/>
      <c r="AHQ251" s="5"/>
      <c r="AHR251" s="5"/>
      <c r="AHS251" s="5"/>
      <c r="AHT251" s="5"/>
      <c r="AHU251" s="5"/>
      <c r="AHV251" s="5"/>
      <c r="AHW251" s="5"/>
      <c r="AHX251" s="5" t="str">
        <f>IF(COUNTBLANK(AHN251:AHW251)&gt;0, "", SUM(AHN251:AHW251))</f>
        <v/>
      </c>
      <c r="AHY251" s="5" t="str">
        <f>IF(COUNTBLANK(AHN251:AHW251)&gt;0, "", SUM(AHR251,AHW251))</f>
        <v/>
      </c>
      <c r="AHZ251" s="5" t="str">
        <f>IF(COUNTBLANK(AHN251:AHW251)&gt;0, "", SUM(AHP251,AHS251))</f>
        <v/>
      </c>
      <c r="AIA251" s="5" t="str">
        <f>IF(COUNTBLANK(AHN251:AHW251)&gt;0, "", SUM(AHT251,AHV251))</f>
        <v/>
      </c>
      <c r="AIB251" s="5" t="str">
        <f>IF(COUNTBLANK(AHN251:AHW251)&gt;0, "", SUM(AHQ251,AHU251))</f>
        <v/>
      </c>
      <c r="AIC251" s="5" t="str">
        <f>IF(COUNTBLANK(AHN251:AHW251)&gt;0, "", SUM(AHN251:AHO251))</f>
        <v/>
      </c>
      <c r="AID251" s="6"/>
      <c r="AIE251" s="5"/>
      <c r="AIF251" s="5"/>
      <c r="AIG251" s="5"/>
      <c r="AIH251" s="5"/>
      <c r="AII251" s="5"/>
      <c r="AIJ251" s="5"/>
      <c r="AIK251" s="5"/>
      <c r="AIL251" s="5"/>
      <c r="AIM251" s="5"/>
      <c r="AIN251" s="5"/>
      <c r="AIO251" s="5"/>
      <c r="AIP251" s="5"/>
      <c r="AIQ251" s="5"/>
      <c r="AIR251" s="5"/>
      <c r="AIS251" s="5"/>
      <c r="AIT251" s="5"/>
      <c r="AIU251" s="5"/>
      <c r="AIV251" s="5"/>
      <c r="AIW251" s="5"/>
      <c r="AIX251" s="5"/>
      <c r="AIY251" s="5"/>
      <c r="AIZ251" s="5"/>
      <c r="AJA251" s="5"/>
      <c r="AJB251" s="6"/>
      <c r="AJC251" s="5"/>
      <c r="AJD251" s="5"/>
      <c r="AJE251" s="5"/>
      <c r="AJF251" s="5"/>
      <c r="AJG251" s="5"/>
      <c r="AJH251" s="5"/>
      <c r="AJI251" s="5"/>
      <c r="AJJ251" s="5"/>
      <c r="AJK251" s="5"/>
      <c r="AJL251" s="5"/>
      <c r="AJM251" s="5" t="str">
        <f>IF(COUNTBLANK(AJC251:AJK251)&gt;0, "", SUM(AJC251:AJK251))</f>
        <v/>
      </c>
      <c r="AJN251" s="6"/>
      <c r="AJO251" s="5"/>
      <c r="AJP251" s="5"/>
      <c r="AJQ251" s="5"/>
      <c r="AJR251" s="5"/>
      <c r="AJS251" s="5"/>
      <c r="AJT251" s="5"/>
      <c r="AJU251" s="5"/>
      <c r="AJV251" s="5" t="str">
        <f>IF(COUNTBLANK(AJO251:AJU251)&gt;0, "", SUM(AJO251:AJU251))</f>
        <v/>
      </c>
    </row>
    <row r="252" spans="1:958" ht="14.25" customHeight="1"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7"/>
      <c r="AF252" s="6"/>
      <c r="AG252" s="8"/>
      <c r="AH252" s="8"/>
      <c r="AI252" s="8"/>
      <c r="AJ252" s="5"/>
      <c r="AK252" s="9"/>
      <c r="AL252" s="5"/>
      <c r="AM252" s="6"/>
      <c r="AN252" s="10"/>
      <c r="AO252" s="6"/>
      <c r="AP252" s="6"/>
      <c r="AQ252" s="5"/>
      <c r="AV252" s="5"/>
      <c r="AW252" s="5"/>
      <c r="AX252" s="5"/>
      <c r="AY252" s="5"/>
      <c r="AZ252" s="5" t="str">
        <f>IF(ISBLANK(AY252), "", IF(AY252&lt;=8, 1, IF(AY252&lt;=12, 2, 3)))</f>
        <v/>
      </c>
      <c r="BA252" s="5"/>
      <c r="BB252" s="5"/>
      <c r="BE252" s="5"/>
      <c r="BF252" s="5"/>
      <c r="BG252" s="5"/>
      <c r="BH252" s="6"/>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t="str">
        <f>IF(SUM(BI252:BQ252,BS252:BW252,BY252:CC252,CE252:CJ252)=0, "", SUM(BI252:BQ252,BS252:BW252,BY252:CC252,CE252:CJ252))</f>
        <v/>
      </c>
      <c r="CN252" s="5" t="str">
        <f>IF(SUM(CQ252, CR252, CS252, CT252, CU252)=0, "", IF(OR(CQ252&gt;=8, CR252&gt;=10, CS252&gt;=13, CT252&gt;=10, CU252&gt;=15), 1, 0))</f>
        <v/>
      </c>
      <c r="CO252" s="5" t="str">
        <f>IF(SUM(BI252:BJ252,BL252,BM252,BN252,BO252,BU252,CA252,CH252,CJ252)=0, "", SUM(BI252:BJ252,BL252,BM252,BN252,BO252,BU252,CA252,CH252,CJ252))</f>
        <v/>
      </c>
      <c r="CP252" s="5" t="str">
        <f>IF(SUM(BK252,BP252:BQ252,BS252:BT252,BV252:BW252,BY252:BZ252,CB252:CC252,CE252:CG252,CI252)=0, "", SUM(BK252,BP252:BQ252,BS252:BT252,BV252:BW252,BY252:BZ252,CB252:CC252,CE252:CG252,CI252))</f>
        <v/>
      </c>
      <c r="CQ252" s="5" t="str">
        <f>IF(SUM(CB252:CC252,CE252:CF252,CI252)=0, "", SUM(CB252:CC252,CE252:CF252,CI252))</f>
        <v/>
      </c>
      <c r="CR252" s="5" t="str">
        <f>IF(SUM(BQ252,BS252:BT252,BW252,BY252)=0, "", SUM(BQ252,BS252:BT252,BW252,BY252))</f>
        <v/>
      </c>
      <c r="CS252" s="5" t="str">
        <f>IF(SUM(BK252,BP252,BV252,BZ252,CG252)=0, "", SUM(BK252,BP252,BV252,BZ252,CG252))</f>
        <v/>
      </c>
      <c r="CT252" s="5" t="str">
        <f>IF(SUM(BI252:BJ252,BL252,BN252,CH252)=0, "", SUM(BI252:BJ252,BL252,BN252,CH252))</f>
        <v/>
      </c>
      <c r="CU252" s="5" t="str">
        <f>IF(SUM(BM252,BO252,BU252,CA252,CJ252)=0, "", SUM(BM252,BO252,BU252,CA252,CJ252))</f>
        <v/>
      </c>
      <c r="CV252" s="5" t="str">
        <f>IF(CQ252="", "", IF(CQ252&gt;=8, 1, 0))</f>
        <v/>
      </c>
      <c r="CW252" s="5" t="str">
        <f>IF(CR252="", "", IF(CR252&gt;=10, 1, 0))</f>
        <v/>
      </c>
      <c r="CX252" s="5" t="str">
        <f>IF(CS252="", "", IF(CS252&gt;=13, 1, 0))</f>
        <v/>
      </c>
      <c r="CY252" s="5" t="str">
        <f>IF(CT252="", "", IF(CT252&gt;=10, 1, 0))</f>
        <v/>
      </c>
      <c r="CZ252" s="5" t="str">
        <f>IF(CU252="", "", IF(CU252&gt;=15, 1, 0))</f>
        <v/>
      </c>
      <c r="DA252" s="5" t="str">
        <f>IF(AND(BR252="", BX252="", CD252=""), "", IF(BR252=5,1,0) + IF(BX252=5,1,0) + IF(CD252=5,1,0))</f>
        <v/>
      </c>
      <c r="DB252" s="6"/>
      <c r="DC252" s="5"/>
      <c r="DD252" s="13"/>
      <c r="DE252" s="5"/>
      <c r="DF252" s="13"/>
      <c r="DG252" s="5"/>
      <c r="DH252" s="13"/>
      <c r="DI252" s="5"/>
      <c r="DJ252" s="13"/>
      <c r="DK252" s="5"/>
      <c r="DL252" s="13"/>
      <c r="DM252" s="5"/>
      <c r="DN252" s="13"/>
      <c r="DO252" s="5"/>
      <c r="DP252" s="13"/>
      <c r="DQ252" s="5"/>
      <c r="DR252" s="13"/>
      <c r="DS252" s="5"/>
      <c r="DT252" s="13"/>
      <c r="DU252" s="5"/>
      <c r="DV252" s="13"/>
      <c r="DW252" s="5"/>
      <c r="DX252" s="13"/>
      <c r="DY252" s="5"/>
      <c r="DZ252" s="13"/>
      <c r="EA252" s="5"/>
      <c r="EB252" s="13"/>
      <c r="EC252" s="5"/>
      <c r="ED252" s="13"/>
      <c r="EE252" s="5"/>
      <c r="EF252" s="13"/>
      <c r="EG252" s="5"/>
      <c r="EH252" s="13"/>
      <c r="EI252" s="5"/>
      <c r="EJ252" s="13"/>
      <c r="EK252" s="5"/>
      <c r="EL252" s="5"/>
      <c r="EM252" s="5"/>
      <c r="EN252" s="6"/>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6"/>
      <c r="FM252" s="5"/>
      <c r="FN252" s="5"/>
      <c r="FO252" s="5"/>
      <c r="FP252" s="5"/>
      <c r="FQ252" s="5"/>
      <c r="FR252" s="5"/>
      <c r="FS252" s="14" t="str">
        <f>IF(COUNTBLANK(FM252:FR252)&gt;0, "", AVERAGE(FM252:FR252))</f>
        <v/>
      </c>
      <c r="FT252" s="6"/>
      <c r="FU252" s="5"/>
      <c r="FV252" s="5"/>
      <c r="FW252" s="5"/>
      <c r="FX252" s="5"/>
      <c r="FY252" s="5"/>
      <c r="FZ252" s="5"/>
      <c r="GA252" s="5"/>
      <c r="GB252" s="5"/>
      <c r="GC252" s="5"/>
      <c r="GD252" s="5"/>
      <c r="GE252" s="5" t="str">
        <f>IF(COUNTBLANK(FU252:GC252)&gt;0, "", SUM(FU252:GC252))</f>
        <v/>
      </c>
      <c r="GF252" s="6"/>
      <c r="GG252" s="5"/>
      <c r="GH252" s="5"/>
      <c r="GI252" s="5"/>
      <c r="GJ252" s="5"/>
      <c r="GK252" s="5"/>
      <c r="GL252" s="5"/>
      <c r="GM252" s="5"/>
      <c r="GN252" s="5" t="str">
        <f>IF(COUNTBLANK(GG252:GM252)&gt;0, "", SUM(GG252:GM252))</f>
        <v/>
      </c>
      <c r="GO252" s="6"/>
      <c r="GP252" s="5"/>
      <c r="GQ252" s="5"/>
      <c r="GR252" s="5"/>
      <c r="GS252" s="5"/>
      <c r="GT252" s="5"/>
      <c r="GU252" s="5"/>
      <c r="GV252" s="5"/>
      <c r="GW252" s="5"/>
      <c r="GX252" s="5"/>
      <c r="GY252" s="5"/>
      <c r="GZ252" s="5"/>
      <c r="HA252" s="5"/>
      <c r="HB252" s="5"/>
      <c r="HC252" s="5"/>
      <c r="HD252" s="5"/>
      <c r="HE252" s="5"/>
      <c r="HF252" s="5"/>
      <c r="HG252" s="5"/>
      <c r="HH252" s="5"/>
      <c r="HI252" s="5" t="str">
        <f>IF(COUNTBLANK(GQ252:HH252)&gt;0, "", SUM(GQ252:HH252))</f>
        <v/>
      </c>
      <c r="HJ252" s="6"/>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t="str">
        <f>IF(COUNTA(HK252:II252)=0, "", SUM(HK252,HL252,HN252,HO252,HP252,HU252,HV252,HX252,HZ252,IA252,IB252,IH252))</f>
        <v/>
      </c>
      <c r="IK252" s="5"/>
      <c r="IL252" s="5"/>
      <c r="IM252" s="5"/>
      <c r="IN252" s="5"/>
      <c r="IO252" s="5"/>
      <c r="IP252" s="5"/>
      <c r="IQ252" s="5"/>
      <c r="IR252" s="5"/>
      <c r="IS252" s="5"/>
      <c r="IT252" s="5"/>
      <c r="IU252" s="5"/>
      <c r="IV252" s="5"/>
      <c r="IW252" s="5"/>
      <c r="IX252" s="5"/>
      <c r="IY252" s="5"/>
      <c r="IZ252" s="5"/>
      <c r="JA252" s="5"/>
      <c r="JB252" s="5"/>
      <c r="JC252" s="5"/>
      <c r="JD252" s="5"/>
      <c r="JE252" s="5"/>
      <c r="JF252" s="5"/>
      <c r="JG252" s="5"/>
      <c r="JH252" s="5"/>
      <c r="JI252" s="5"/>
      <c r="JJ252" s="5"/>
      <c r="JK252" s="5" t="str">
        <f>IF(COUNTA(IL252:JJ252)=0, "", SUM(IL252,IM252,IO252,IP252,IQ252,IV252,IW252,IY252,JA252,JB252,JC252,JI252))</f>
        <v/>
      </c>
      <c r="JL252" s="5" t="str">
        <f>IF(COUNTA(IL252:JJ252)=0, "", SUM(IN252,IR252,IS252,IT252,IU252,IX252,IZ252,JD252,JE252,JF252,JG252,JH252,JJ252))</f>
        <v/>
      </c>
      <c r="JM252" s="6"/>
      <c r="JN252" s="5"/>
      <c r="JO252" s="5"/>
      <c r="JP252" s="5"/>
      <c r="JQ252" s="5"/>
      <c r="JR252" s="5"/>
      <c r="JS252" s="5"/>
      <c r="JT252" s="5"/>
      <c r="JU252" s="5"/>
      <c r="JV252" s="5"/>
      <c r="JW252" s="5"/>
      <c r="JX252" s="5"/>
      <c r="JY252" s="5"/>
      <c r="JZ252" s="5"/>
      <c r="KA252" s="5"/>
      <c r="KB252" s="5"/>
      <c r="KC252" s="5"/>
      <c r="KD252" s="5"/>
      <c r="KE252" s="5"/>
      <c r="KF252" s="5"/>
      <c r="KG252" s="5"/>
      <c r="KH252" s="5"/>
      <c r="KI252" s="5"/>
      <c r="KJ252" s="5"/>
      <c r="KK252" s="5"/>
      <c r="KL252" s="5"/>
      <c r="KM252" s="5"/>
      <c r="KN252" s="5"/>
      <c r="KO252" s="5"/>
      <c r="KP252" s="5"/>
      <c r="KQ252" s="5"/>
      <c r="KR252" s="5"/>
      <c r="KS252" s="5"/>
      <c r="KT252" s="5"/>
      <c r="KU252" s="5"/>
      <c r="KV252" s="5"/>
      <c r="KW252" s="5"/>
      <c r="KX252" s="12"/>
      <c r="KY252" s="12"/>
      <c r="KZ252" s="12"/>
      <c r="LA252" s="12"/>
      <c r="LB252" s="12"/>
      <c r="LC252" s="12"/>
      <c r="LD252" s="12"/>
      <c r="LE252" s="6"/>
      <c r="LF252" s="5"/>
      <c r="LG252" s="5"/>
      <c r="LH252" s="5"/>
      <c r="LI252" s="5"/>
      <c r="LJ252" s="5"/>
      <c r="LK252" s="5"/>
      <c r="LL252" s="5"/>
      <c r="LM252" s="5"/>
      <c r="LN252" s="5"/>
      <c r="LO252" s="5"/>
      <c r="LP252" s="5"/>
      <c r="LQ252" s="5"/>
      <c r="LR252" s="5"/>
      <c r="LS252" s="5"/>
      <c r="LT252" s="5"/>
      <c r="LU252" s="5"/>
      <c r="LV252" s="5"/>
      <c r="LW252" s="5"/>
      <c r="LX252" s="5"/>
      <c r="LY252" s="5"/>
      <c r="LZ252" s="5"/>
      <c r="MA252" s="5"/>
      <c r="MB252" s="5"/>
      <c r="MC252" s="5"/>
      <c r="MD252" s="5"/>
      <c r="ME252" s="5"/>
      <c r="MF252" s="5"/>
      <c r="MG252" s="5"/>
      <c r="MH252" s="5" t="str">
        <f>IF(COUNTBLANK(LF252:MG252)&gt;0, "", AVERAGE(LF252:MG252))</f>
        <v/>
      </c>
      <c r="MI252" s="5" t="str">
        <f>IF(COUNTA(LF252:MG252)=0, "", AVERAGE(LG252,LS252,LT252,LU252,LV252,LW252,LY252,MA252,MB252))</f>
        <v/>
      </c>
      <c r="MJ252" s="5" t="str">
        <f>IF(COUNTA(LF252:MG252)=0, "", AVERAGE(LH252,LI252,LJ252,LK252,LM252,LO252,MD252,ME252))</f>
        <v/>
      </c>
      <c r="MK252" s="5" t="str">
        <f>IF(COUNTA(LF252:MG252)=0, "", AVERAGE(LL252,LP252,LQ252,LR252,MF252,MG252))</f>
        <v/>
      </c>
      <c r="ML252" s="6"/>
      <c r="MM252" s="5"/>
      <c r="MN252" s="5"/>
      <c r="MO252" s="5"/>
      <c r="MP252" s="5"/>
      <c r="MQ252" s="5"/>
      <c r="MR252" s="5"/>
      <c r="MS252" s="5"/>
      <c r="MT252" s="5"/>
      <c r="MU252" s="5"/>
      <c r="MV252" s="5"/>
      <c r="MW252" s="5"/>
      <c r="MX252" s="5"/>
      <c r="MY252" s="5"/>
      <c r="MZ252" s="5"/>
      <c r="NA252" s="5"/>
      <c r="NB252" s="5"/>
      <c r="NC252" s="5"/>
      <c r="ND252" s="5"/>
      <c r="NE252" s="5"/>
      <c r="NF252" s="5"/>
      <c r="NG252" s="5"/>
      <c r="NH252" s="6"/>
      <c r="NI252" s="5"/>
      <c r="NJ252" s="5"/>
      <c r="NK252" s="5"/>
      <c r="NL252" s="5"/>
      <c r="NM252" s="5"/>
      <c r="NN252" s="5"/>
      <c r="NO252" s="5"/>
      <c r="NP252" s="5"/>
      <c r="NQ252" s="5"/>
      <c r="NR252" s="5"/>
      <c r="NS252" s="5"/>
      <c r="NT252" s="5"/>
      <c r="NU252" s="5"/>
      <c r="NV252" s="5"/>
      <c r="NW252" s="5"/>
      <c r="NX252" s="5"/>
      <c r="NY252" s="5"/>
      <c r="NZ252" s="5"/>
      <c r="OA252" s="5"/>
      <c r="OB252" s="5"/>
      <c r="OC252" s="5"/>
      <c r="OD252" s="5"/>
      <c r="OE252" s="5"/>
      <c r="OF252" s="5"/>
      <c r="OG252" s="5"/>
      <c r="OH252" s="5"/>
      <c r="OI252" s="5"/>
      <c r="OJ252" s="5"/>
      <c r="OK252" s="5"/>
      <c r="OL252" s="5"/>
      <c r="OM252" s="5"/>
      <c r="ON252" s="5"/>
      <c r="OQ252" s="6"/>
      <c r="OR252" s="5"/>
      <c r="OS252" s="5"/>
      <c r="OT252" s="5"/>
      <c r="OU252" s="5"/>
      <c r="OV252" s="5"/>
      <c r="OW252" s="5"/>
      <c r="OX252" s="5"/>
      <c r="OY252" s="5"/>
      <c r="OZ252" s="5"/>
      <c r="PA252" s="5"/>
      <c r="PB252" s="5"/>
      <c r="PC252" s="5"/>
      <c r="PD252" s="5"/>
      <c r="PE252" s="5"/>
      <c r="PF252" s="5"/>
      <c r="PG252" s="5"/>
      <c r="PH252" s="5"/>
      <c r="PI252" s="5"/>
      <c r="PJ252" s="5"/>
      <c r="PK252" s="5"/>
      <c r="PL252" s="5"/>
      <c r="PM252" s="5"/>
      <c r="PN252" s="5"/>
      <c r="PO252" s="5"/>
      <c r="PP252" s="5"/>
      <c r="PQ252" s="5"/>
      <c r="PR252" s="5"/>
      <c r="PS252" s="5"/>
      <c r="PT252" s="5" t="str">
        <f>IF(COUNTBLANK(OR252:PS252)&gt;0, "", AVERAGE(OR252:PS252))</f>
        <v/>
      </c>
      <c r="PU252" s="5" t="str">
        <f>IF(COUNTA(OR252:PS252)=0, "", AVERAGE(OS252,PE252,PF252,PG252,PH252,PI252,PK252,PM252,PN252))</f>
        <v/>
      </c>
      <c r="PV252" s="5" t="str">
        <f>IF(COUNTA(OR252:PS252)=0, "", AVERAGE(OT252,OU252,OV252,OW252,OY252,PA252,PP252,PQ252))</f>
        <v/>
      </c>
      <c r="PW252" s="5" t="str">
        <f>IF(COUNTA(OR252:PS252)=0, "", AVERAGE(OX252,PB252,PC252,PD252,PR252,PS252))</f>
        <v/>
      </c>
      <c r="PX252" s="6"/>
      <c r="PY252" s="5"/>
      <c r="PZ252" s="5"/>
      <c r="QA252" s="5"/>
      <c r="QB252" s="5"/>
      <c r="QC252" s="5"/>
      <c r="QD252" s="5"/>
      <c r="QE252" s="5"/>
      <c r="QF252" s="5"/>
      <c r="QG252" s="5"/>
      <c r="QH252" s="5"/>
      <c r="QI252" s="5" t="str">
        <f>IF(COUNTBLANK(PY252:QG252)&gt;0, "", SUM(PY252:QG252))</f>
        <v/>
      </c>
      <c r="QJ252" s="6"/>
      <c r="QK252" s="5"/>
      <c r="QL252" s="5"/>
      <c r="QM252" s="5"/>
      <c r="QN252" s="5"/>
      <c r="QO252" s="5"/>
      <c r="QP252" s="5"/>
      <c r="QQ252" s="5"/>
      <c r="QR252" s="5"/>
      <c r="QS252" s="5"/>
      <c r="QT252" s="5"/>
      <c r="QU252" s="5" t="str">
        <f>IF(COUNTBLANK(QK252:QS252)&gt;0, "", SUM(QK252:QS252))</f>
        <v/>
      </c>
      <c r="QV252" s="6"/>
      <c r="QW252" s="5"/>
      <c r="QX252" s="5"/>
      <c r="QY252" s="5"/>
      <c r="QZ252" s="5"/>
      <c r="RA252" s="5"/>
      <c r="RB252" s="5"/>
      <c r="RC252" s="5"/>
      <c r="RD252" s="5"/>
      <c r="RE252" s="5"/>
      <c r="RF252" s="5"/>
      <c r="RG252" s="5" t="str">
        <f>IF(COUNTBLANK(QW252:RE252)&gt;0, "", SUM(QW252:RE252))</f>
        <v/>
      </c>
      <c r="RH252" s="6"/>
      <c r="RI252" s="5"/>
      <c r="RJ252" s="5"/>
      <c r="RK252" s="5"/>
      <c r="RL252" s="5"/>
      <c r="RM252" s="5"/>
      <c r="RN252" s="5"/>
      <c r="RO252" s="5"/>
      <c r="RP252" s="5" t="str">
        <f>IF(COUNTBLANK(RI252:RO252)&gt;0, "", SUM(RI252:RO252))</f>
        <v/>
      </c>
      <c r="RQ252" s="6"/>
      <c r="RR252" s="5"/>
      <c r="RS252" s="5"/>
      <c r="RT252" s="5"/>
      <c r="RU252" s="5"/>
      <c r="RV252" s="5"/>
      <c r="RW252" s="5"/>
      <c r="RX252" s="5"/>
      <c r="RY252" s="5" t="str">
        <f>IF(COUNTBLANK(RR252:RX252)&gt;0, "", SUM(RR252:RX252))</f>
        <v/>
      </c>
      <c r="RZ252" s="6"/>
      <c r="SA252" s="5"/>
      <c r="SB252" s="5"/>
      <c r="SC252" s="5"/>
      <c r="SD252" s="5"/>
      <c r="SE252" s="5"/>
      <c r="SF252" s="5"/>
      <c r="SG252" s="5"/>
      <c r="SH252" s="5" t="str">
        <f>IF(COUNTBLANK(SA252:SG252)&gt;0, "", SUM(SA252:SG252))</f>
        <v/>
      </c>
      <c r="SI252" s="6"/>
      <c r="SJ252" s="5"/>
      <c r="SK252" s="5"/>
      <c r="SL252" s="5"/>
      <c r="SM252" s="5"/>
      <c r="SN252" s="5"/>
      <c r="SO252" s="5"/>
      <c r="SP252" s="5"/>
      <c r="SQ252" s="5"/>
      <c r="SR252" s="5"/>
      <c r="SS252" s="5"/>
      <c r="ST252" s="5"/>
      <c r="SU252" s="5"/>
      <c r="SV252" s="5"/>
      <c r="SW252" s="5"/>
      <c r="SX252" s="5"/>
      <c r="SY252" s="5"/>
      <c r="SZ252" s="5"/>
      <c r="TA252" s="5"/>
      <c r="TB252" s="5"/>
      <c r="TC252" s="5" t="str">
        <f>IF(COUNTBLANK(SJ252:TB252)&gt;0, "", SUM(SJ252:TB252))</f>
        <v/>
      </c>
      <c r="TD252" s="5" t="str">
        <f>IF(COUNTBLANK(SJ252:TB252)&gt;0, "", SUM(SL252,SO252,SR252,SS252,ST252,SU252,SV252,SX252,SY252,TB252))</f>
        <v/>
      </c>
      <c r="TE252" s="5" t="str">
        <f>IF(COUNTBLANK(SJ252:TB252)&gt;0, "", SUM(SJ252,SK252,SM252,SN252,SQ252,SW252,SZ252,TA252))</f>
        <v/>
      </c>
      <c r="TF252" s="6"/>
      <c r="TG252" s="5"/>
      <c r="TH252" s="5"/>
      <c r="TI252" s="5"/>
      <c r="TJ252" s="5"/>
      <c r="TK252" s="5"/>
      <c r="TL252" s="5"/>
      <c r="TM252" s="5"/>
      <c r="TN252" s="5"/>
      <c r="TO252" s="5"/>
      <c r="TP252" s="5"/>
      <c r="TQ252" s="5"/>
      <c r="TR252" s="5"/>
      <c r="TS252" s="5"/>
      <c r="TT252" s="5"/>
      <c r="TU252" s="5"/>
      <c r="TV252" s="5"/>
      <c r="TW252" s="5"/>
      <c r="TX252" s="5"/>
      <c r="TY252" s="5"/>
      <c r="TZ252" s="5" t="str">
        <f>IF(COUNTBLANK(TG252:TY252)&gt;0, "", SUM(TG252:TY252))</f>
        <v/>
      </c>
      <c r="UA252" s="5" t="str">
        <f>IF(COUNTBLANK(TG252:TY252)&gt;0, "", SUM(TI252,TL252,TO252,TP252,TQ252,TR252,TS252,TU252,TV252,TY252))</f>
        <v/>
      </c>
      <c r="UB252" s="5" t="str">
        <f>IF(COUNTBLANK(TG252:TY252)&gt;0, "", SUM(TG252,TH252,TJ252,TK252,TN252,TT252,TW252,TX252))</f>
        <v/>
      </c>
      <c r="UC252" s="6"/>
      <c r="UD252" s="5"/>
      <c r="UE252" s="5"/>
      <c r="UF252" s="5"/>
      <c r="UG252" s="5"/>
      <c r="UH252" s="5"/>
      <c r="UI252" s="5"/>
      <c r="UJ252" s="5"/>
      <c r="UK252" s="5"/>
      <c r="UL252" s="5"/>
      <c r="UM252" s="5"/>
      <c r="UN252" s="5"/>
      <c r="UO252" s="5"/>
      <c r="UP252" s="5"/>
      <c r="UQ252" s="5"/>
      <c r="UR252" s="5"/>
      <c r="US252" s="5"/>
      <c r="UT252" s="5"/>
      <c r="UU252" s="5"/>
      <c r="UV252" s="5"/>
      <c r="UW252" s="5" t="str">
        <f>IF(COUNTBLANK(UD252:UV252)&gt;0, "", SUM(UD252:UV252))</f>
        <v/>
      </c>
      <c r="UX252" s="5" t="str">
        <f>IF(COUNTBLANK(UD252:UV252)&gt;0, "", SUM(UF252,UI252,UL252,UM252,UN252,UO252,UP252,UR252,US252,UV252))</f>
        <v/>
      </c>
      <c r="UY252" s="5" t="str">
        <f>IF(COUNTBLANK(UD252:UV252)&gt;0, "", SUM(UD252,UE252,UG252,UH252,UK252,UQ252,UT252,UU252))</f>
        <v/>
      </c>
      <c r="UZ252" s="6"/>
      <c r="VA252" s="6"/>
      <c r="VB252" s="5"/>
      <c r="VC252" s="5"/>
      <c r="VE252" s="5"/>
      <c r="VF252" s="5"/>
      <c r="VG252" s="5"/>
      <c r="VH252" s="5"/>
      <c r="VI252" s="5"/>
      <c r="VK252" s="5"/>
      <c r="VL252" s="5"/>
      <c r="VN252" s="6"/>
      <c r="VO252" s="5"/>
      <c r="VP252" s="5"/>
      <c r="VQ252" s="5"/>
      <c r="VR252" s="5"/>
      <c r="VS252" s="5"/>
      <c r="VT252" s="5"/>
      <c r="VU252" s="5"/>
      <c r="VV252" s="5"/>
      <c r="VW252" s="5"/>
      <c r="VX252" s="5"/>
      <c r="VY252" s="5"/>
      <c r="VZ252" s="5"/>
      <c r="WA252" s="5"/>
      <c r="WB252" s="5"/>
      <c r="WC252" s="5"/>
      <c r="WD252" s="5"/>
      <c r="WE252" s="5"/>
      <c r="WF252" s="5"/>
      <c r="WG252" s="5"/>
      <c r="WH252" s="5"/>
      <c r="WI252" s="5"/>
      <c r="WJ252" s="5"/>
      <c r="WK252" s="5"/>
      <c r="WL252" s="5"/>
      <c r="WM252" s="5"/>
      <c r="WN252" s="5"/>
      <c r="WO252" s="5"/>
      <c r="WP252" s="5"/>
      <c r="WQ252" s="5"/>
      <c r="WR252" s="5" t="str">
        <f>IF(COUNTBLANK(VO252:WQ252)&gt;0, "", SUM(VQ252:WJ252))</f>
        <v/>
      </c>
      <c r="WS252" s="5" t="str">
        <f>IF(COUNTBLANK(VO252:WQ252)&gt;0, "", SUM(VQ252:VZ252))</f>
        <v/>
      </c>
      <c r="WT252" s="5" t="str">
        <f>IF(COUNTBLANK(VO252:WQ252)&gt;0, "", SUM(WA252:WL252))</f>
        <v/>
      </c>
      <c r="WU252" s="5" t="str">
        <f>IF(COUNTBLANK(VO252:WQ252)&gt;0, "", SUM(WK252:WL252))</f>
        <v/>
      </c>
      <c r="WV252" s="5"/>
      <c r="WW252" s="5" t="str">
        <f>IF(COUNTBLANK(VO252:WQ252)&gt;0, "", SUM(VQ252:VU252))</f>
        <v/>
      </c>
      <c r="WX252" s="5" t="str">
        <f>IF(COUNTBLANK(VO252:WQ252)&gt;0, "", SUM(VV252:VW252))</f>
        <v/>
      </c>
      <c r="WY252" s="5" t="str">
        <f>IF(COUNTBLANK(VO252:WQ252)&gt;0, "", SUM(VX252:WD252))</f>
        <v/>
      </c>
      <c r="WZ252" s="5" t="str">
        <f>IF(COUNTBLANK(VO252:WQ252)&gt;0, "", SUM(WE252:WJ252))</f>
        <v/>
      </c>
      <c r="XA252" s="6"/>
      <c r="XB252" s="5"/>
      <c r="XC252" s="5"/>
      <c r="XD252" s="5"/>
      <c r="XE252" s="5"/>
      <c r="XF252" s="5"/>
      <c r="XG252" s="5"/>
      <c r="XH252" s="5"/>
      <c r="XI252" s="5"/>
      <c r="XJ252" s="5"/>
      <c r="XK252" s="5"/>
      <c r="XL252" s="5" t="str">
        <f>IF(COUNTBLANK(XB252:XJ252)&gt;0, "", SUM(XB252:XJ252))</f>
        <v/>
      </c>
      <c r="XM252" s="6"/>
      <c r="XN252" s="5"/>
      <c r="XO252" s="5"/>
      <c r="XP252" s="5"/>
      <c r="XQ252" s="5"/>
      <c r="XR252" s="5"/>
      <c r="XS252" s="5"/>
      <c r="XT252" s="5"/>
      <c r="XU252" s="5" t="str">
        <f>IF(COUNTBLANK(XN252:XT252)&gt;0, "", SUM(XN252:XT252))</f>
        <v/>
      </c>
      <c r="XV252" s="6"/>
      <c r="XW252" s="5"/>
      <c r="XX252" s="5"/>
      <c r="XY252" s="5"/>
      <c r="XZ252" s="5"/>
      <c r="YA252" s="5"/>
      <c r="YB252" s="5"/>
      <c r="YC252" s="5"/>
      <c r="YD252" s="5"/>
      <c r="YE252" s="5"/>
      <c r="YF252" s="5"/>
      <c r="YG252" s="5"/>
      <c r="YH252" s="5"/>
      <c r="YI252" s="5"/>
      <c r="YJ252" s="5"/>
      <c r="YK252" s="5"/>
      <c r="YL252" s="5"/>
      <c r="YM252" s="5"/>
      <c r="YN252" s="5"/>
      <c r="YO252" s="5"/>
      <c r="YP252" s="12" t="str">
        <f>IF(COUNTBLANK(XW252:YO252)&gt;0, "", SUM(XW252:YO252))</f>
        <v/>
      </c>
      <c r="YQ252" s="12" t="str">
        <f>IF(COUNTBLANK(XW252:YO252)&gt;0, "", SUM(XY252,YC252,YD252,YE252,YJ252,YK252,YL252,YM252))</f>
        <v/>
      </c>
      <c r="YR252" s="12" t="str">
        <f>IF(COUNTBLANK(XW252:YO252)&gt;0, "", SUM(YF252:YH252))</f>
        <v/>
      </c>
      <c r="YS252" s="12" t="str">
        <f>IF(COUNTBLANK(XW252:YO252)&gt;0, "", SUM(XW252,XX252,YB252))</f>
        <v/>
      </c>
      <c r="YT252" s="12" t="str">
        <f>IF(COUNTBLANK(XW252:YO252)&gt;0, "", SUM(XZ252,YA252,YI252,YN252,YO252))</f>
        <v/>
      </c>
      <c r="YU252" s="12" t="str">
        <f>IF(COUNTBLANK(XW252:YO252)&gt;0, "", SUM(XY252,XZ252,YA252,YB252,YC252,YF252,YJ252,YN252,YO252))</f>
        <v/>
      </c>
      <c r="YV252" s="12" t="str">
        <f>IF(COUNTBLANK(XW252:YO252)&gt;0, "", SUM(XW252,XX252,YK252,YL252,YM252))</f>
        <v/>
      </c>
      <c r="YW252" s="12" t="str">
        <f>IF(COUNTBLANK(XW252:YO252)&gt;0, "", SUM(YD252,YE252,YG252,YH252,YI252))</f>
        <v/>
      </c>
      <c r="YX252" s="6"/>
      <c r="YY252" s="5"/>
      <c r="YZ252" s="5"/>
      <c r="ZA252" s="5"/>
      <c r="ZB252" s="5"/>
      <c r="ZC252" s="5"/>
      <c r="ZD252" s="5"/>
      <c r="ZE252" s="5"/>
      <c r="ZF252" s="5"/>
      <c r="ZG252" s="5"/>
      <c r="ZH252" s="5"/>
      <c r="ZI252" s="5"/>
      <c r="ZJ252" s="5"/>
      <c r="ZK252" s="5"/>
      <c r="ZL252" s="5"/>
      <c r="ZM252" s="5"/>
      <c r="ZN252" s="5"/>
      <c r="ZO252" s="5"/>
      <c r="ZP252" s="5"/>
      <c r="ZQ252" s="5"/>
      <c r="ZR252" s="5"/>
      <c r="ZS252" s="5"/>
      <c r="ZT252" s="5"/>
      <c r="ZU252" s="5"/>
      <c r="ZV252" s="5"/>
      <c r="ZW252" s="5"/>
      <c r="ZX252" s="5"/>
      <c r="ZY252" s="5"/>
      <c r="ZZ252" s="5"/>
      <c r="AAA252" s="5" t="str">
        <f>IF(COUNTBLANK(YY252:ZZ252)&gt;0, "", AVERAGE(YY252:ZZ252))</f>
        <v/>
      </c>
      <c r="AAB252" s="5" t="str">
        <f>IF(COUNTA(YY252:ZZ252)=0, "", AVERAGE(YZ252,ZL252,ZM252,ZN252,ZO252,ZP252,ZR252,ZT252,ZU252))</f>
        <v/>
      </c>
      <c r="AAC252" s="5" t="str">
        <f>IF(COUNTA(YY252:ZZ252)=0, "", AVERAGE(ZA252,ZB252,ZC252,ZD252,ZF252,ZH252,ZW252,ZX252))</f>
        <v/>
      </c>
      <c r="AAD252" s="5" t="str">
        <f>IF(COUNTA(YY252:ZZ252)=0, "", AVERAGE(ZE252,ZI252,ZJ252,ZK252,ZY252,ZZ252))</f>
        <v/>
      </c>
      <c r="AAE252" s="6"/>
      <c r="AAF252" s="5"/>
      <c r="AAG252" s="5"/>
      <c r="AAH252" s="5"/>
      <c r="AAI252" s="5"/>
      <c r="AAJ252" s="5"/>
      <c r="AAK252" s="5"/>
      <c r="AAL252" s="5"/>
      <c r="AAM252" s="5"/>
      <c r="AAN252" s="5"/>
      <c r="AAO252" s="5"/>
      <c r="AAP252" s="5"/>
      <c r="AAQ252" s="5"/>
      <c r="AAR252" s="5"/>
      <c r="AAS252" s="5"/>
      <c r="AAT252" s="5"/>
      <c r="AAU252" s="5"/>
      <c r="AAV252" s="5"/>
      <c r="AAW252" s="5"/>
      <c r="AAX252" s="5"/>
      <c r="AAY252" s="5"/>
      <c r="AAZ252" s="5"/>
      <c r="ABA252" s="5"/>
      <c r="ABB252" s="5"/>
      <c r="ABC252" s="5"/>
      <c r="ABD252" s="5"/>
      <c r="ABE252" s="5"/>
      <c r="ABF252" s="5"/>
      <c r="ABG252" s="5"/>
      <c r="ABH252" s="5"/>
      <c r="ABI252" s="5"/>
      <c r="ABJ252" s="5"/>
      <c r="ABK252" s="5"/>
      <c r="ABL252" s="5"/>
      <c r="ABM252" s="5"/>
      <c r="ABN252" s="5"/>
      <c r="ABO252" s="5"/>
      <c r="ABP252" s="5"/>
      <c r="ABQ252" s="5"/>
      <c r="ABR252" s="5"/>
      <c r="ABS252" s="5"/>
      <c r="ABT252" s="5"/>
      <c r="ABU252" s="5"/>
      <c r="ABV252" s="5"/>
      <c r="ABW252" s="5"/>
      <c r="ABX252" s="5"/>
      <c r="ABY252" s="6"/>
      <c r="ABZ252" s="5"/>
      <c r="ACA252" s="5"/>
      <c r="ACB252" s="5"/>
      <c r="ACC252" s="5"/>
      <c r="ACD252" s="5"/>
      <c r="ACE252" s="5"/>
      <c r="ACF252" s="5"/>
      <c r="ACG252" s="5"/>
      <c r="ACH252" s="5"/>
      <c r="ACI252" s="5"/>
      <c r="ACJ252" s="5"/>
      <c r="ACK252" s="5"/>
      <c r="ACL252" s="5"/>
      <c r="ACM252" s="5"/>
      <c r="ACN252" s="5"/>
      <c r="ACO252" s="5"/>
      <c r="ACP252" s="5"/>
      <c r="ACQ252" s="5"/>
      <c r="ACR252" s="5"/>
      <c r="ACS252" s="5"/>
      <c r="ACT252" s="5"/>
      <c r="ACU252" s="5"/>
      <c r="ACV252" s="5"/>
      <c r="ACW252" s="5"/>
      <c r="ACX252" s="5"/>
      <c r="ACY252" s="5"/>
      <c r="ACZ252" s="5"/>
      <c r="ADA252" s="5"/>
      <c r="ADB252" s="5"/>
      <c r="ADC252" s="5"/>
      <c r="ADD252" s="5"/>
      <c r="ADE252" s="5"/>
      <c r="ADF252" s="5"/>
      <c r="ADG252" s="5"/>
      <c r="ADH252" s="5"/>
      <c r="ADI252" s="5"/>
      <c r="ADJ252" s="5"/>
      <c r="ADK252" s="5"/>
      <c r="ADL252" s="5"/>
      <c r="ADM252" s="5"/>
      <c r="ADN252" s="5"/>
      <c r="ADO252" s="5"/>
      <c r="ADP252" s="5"/>
      <c r="ADQ252" s="6"/>
      <c r="ADR252" s="5"/>
      <c r="ADS252" s="5"/>
      <c r="ADT252" s="5"/>
      <c r="ADU252" s="5"/>
      <c r="ADV252" s="5"/>
      <c r="ADW252" s="5"/>
      <c r="ADX252" s="5"/>
      <c r="ADY252" s="5"/>
      <c r="ADZ252" s="5"/>
      <c r="AEA252" s="5"/>
      <c r="AEB252" s="5"/>
      <c r="AEC252" s="5"/>
      <c r="AED252" s="5"/>
      <c r="AEE252" s="5"/>
      <c r="AEF252" s="5"/>
      <c r="AEG252" s="5"/>
      <c r="AEH252" s="5"/>
      <c r="AEI252" s="5"/>
      <c r="AEJ252" s="5"/>
      <c r="AEK252" s="5"/>
      <c r="AEL252" s="5" t="str">
        <f>IF(COUNTA(ADR252:AEK252)=0, "", SUM(ADR252:AEK252))</f>
        <v/>
      </c>
      <c r="AEM252" s="8"/>
      <c r="AEN252" s="6"/>
      <c r="AEO252" s="6"/>
      <c r="AEP252" s="6"/>
      <c r="AEQ252" s="6"/>
      <c r="AER252" s="5"/>
      <c r="AES252" s="6"/>
      <c r="AET252" s="6"/>
      <c r="AEU252" s="6"/>
      <c r="AEV252" s="5"/>
      <c r="AEW252" s="5"/>
      <c r="AEX252" s="5"/>
      <c r="AEY252" s="5"/>
      <c r="AEZ252" s="5"/>
      <c r="AFA252" s="5"/>
      <c r="AFB252" s="5"/>
      <c r="AFC252" s="5"/>
      <c r="AFD252" s="5"/>
      <c r="AFE252" s="5"/>
      <c r="AFF252" s="5"/>
      <c r="AFG252" s="5"/>
      <c r="AFH252" s="5"/>
      <c r="AFI252" s="5"/>
      <c r="AFJ252" s="5"/>
      <c r="AFK252" s="5"/>
      <c r="AFL252" s="5"/>
      <c r="AFM252" s="5"/>
      <c r="AFN252" s="5"/>
      <c r="AFO252" s="5"/>
      <c r="AFP252" s="5"/>
      <c r="AFQ252" s="5"/>
      <c r="AFR252" s="5"/>
      <c r="AFS252" s="5"/>
      <c r="AFT252" s="5"/>
      <c r="AFU252" s="5"/>
      <c r="AFV252" s="5"/>
      <c r="AFW252" s="5"/>
      <c r="AFX252" s="5"/>
      <c r="AFY252" s="5"/>
      <c r="AFZ252" s="5"/>
      <c r="AGA252" s="5"/>
      <c r="AGB252" s="6"/>
      <c r="AGC252" s="5"/>
      <c r="AGD252" s="5"/>
      <c r="AGE252" s="5"/>
      <c r="AGF252" s="5"/>
      <c r="AGG252" s="5"/>
      <c r="AGM252" s="18"/>
      <c r="AGS252" s="6"/>
      <c r="AHG252" s="18"/>
      <c r="AHM252" s="6"/>
      <c r="AHN252" s="5"/>
      <c r="AHO252" s="5"/>
      <c r="AHP252" s="5"/>
      <c r="AHQ252" s="5"/>
      <c r="AHR252" s="5"/>
      <c r="AHS252" s="5"/>
      <c r="AHT252" s="5"/>
      <c r="AHU252" s="5"/>
      <c r="AHV252" s="5"/>
      <c r="AHW252" s="5"/>
      <c r="AHX252" s="5" t="str">
        <f>IF(COUNTBLANK(AHN252:AHW252)&gt;0, "", SUM(AHN252:AHW252))</f>
        <v/>
      </c>
      <c r="AHY252" s="5" t="str">
        <f>IF(COUNTBLANK(AHN252:AHW252)&gt;0, "", SUM(AHR252,AHW252))</f>
        <v/>
      </c>
      <c r="AHZ252" s="5" t="str">
        <f>IF(COUNTBLANK(AHN252:AHW252)&gt;0, "", SUM(AHP252,AHS252))</f>
        <v/>
      </c>
      <c r="AIA252" s="5" t="str">
        <f>IF(COUNTBLANK(AHN252:AHW252)&gt;0, "", SUM(AHT252,AHV252))</f>
        <v/>
      </c>
      <c r="AIB252" s="5" t="str">
        <f>IF(COUNTBLANK(AHN252:AHW252)&gt;0, "", SUM(AHQ252,AHU252))</f>
        <v/>
      </c>
      <c r="AIC252" s="5" t="str">
        <f>IF(COUNTBLANK(AHN252:AHW252)&gt;0, "", SUM(AHN252:AHO252))</f>
        <v/>
      </c>
      <c r="AID252" s="6"/>
      <c r="AIE252" s="5"/>
      <c r="AIF252" s="5"/>
      <c r="AIG252" s="5"/>
      <c r="AIH252" s="5"/>
      <c r="AII252" s="5"/>
      <c r="AIJ252" s="5"/>
      <c r="AIK252" s="5"/>
      <c r="AIL252" s="5"/>
      <c r="AIM252" s="5"/>
      <c r="AIN252" s="5"/>
      <c r="AIO252" s="5"/>
      <c r="AIP252" s="5"/>
      <c r="AIQ252" s="5"/>
      <c r="AIR252" s="5"/>
      <c r="AIS252" s="5"/>
      <c r="AIT252" s="5"/>
      <c r="AIU252" s="5"/>
      <c r="AIV252" s="5"/>
      <c r="AIW252" s="5"/>
      <c r="AIX252" s="5"/>
      <c r="AIY252" s="5"/>
      <c r="AIZ252" s="5"/>
      <c r="AJA252" s="5"/>
      <c r="AJB252" s="6"/>
      <c r="AJC252" s="5"/>
      <c r="AJD252" s="5"/>
      <c r="AJE252" s="5"/>
      <c r="AJF252" s="5"/>
      <c r="AJG252" s="5"/>
      <c r="AJH252" s="5"/>
      <c r="AJI252" s="5"/>
      <c r="AJJ252" s="5"/>
      <c r="AJK252" s="5"/>
      <c r="AJL252" s="5"/>
      <c r="AJM252" s="5" t="str">
        <f>IF(COUNTBLANK(AJC252:AJK252)&gt;0, "", SUM(AJC252:AJK252))</f>
        <v/>
      </c>
      <c r="AJN252" s="6"/>
      <c r="AJO252" s="5"/>
      <c r="AJP252" s="5"/>
      <c r="AJQ252" s="5"/>
      <c r="AJR252" s="5"/>
      <c r="AJS252" s="5"/>
      <c r="AJT252" s="5"/>
      <c r="AJU252" s="5"/>
      <c r="AJV252" s="5" t="str">
        <f>IF(COUNTBLANK(AJO252:AJU252)&gt;0, "", SUM(AJO252:AJU252))</f>
        <v/>
      </c>
    </row>
    <row r="253" spans="1:958" ht="14.25" customHeight="1"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7"/>
      <c r="AF253" s="6"/>
      <c r="AG253" s="8"/>
      <c r="AH253" s="8"/>
      <c r="AI253" s="8"/>
      <c r="AJ253" s="5"/>
      <c r="AK253" s="9"/>
      <c r="AL253" s="5"/>
      <c r="AM253" s="6"/>
      <c r="AN253" s="10"/>
      <c r="AO253" s="6"/>
      <c r="AP253" s="6"/>
      <c r="AQ253" s="5"/>
      <c r="AV253" s="5"/>
      <c r="AW253" s="5"/>
      <c r="AX253" s="5"/>
      <c r="AY253" s="5"/>
      <c r="AZ253" s="5" t="str">
        <f>IF(ISBLANK(AY253), "", IF(AY253&lt;=8, 1, IF(AY253&lt;=12, 2, 3)))</f>
        <v/>
      </c>
      <c r="BA253" s="5"/>
      <c r="BB253" s="5"/>
      <c r="BE253" s="5"/>
      <c r="BF253" s="5"/>
      <c r="BG253" s="5"/>
      <c r="BH253" s="6"/>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t="str">
        <f>IF(SUM(BI253:BQ253,BS253:BW253,BY253:CC253,CE253:CJ253)=0, "", SUM(BI253:BQ253,BS253:BW253,BY253:CC253,CE253:CJ253))</f>
        <v/>
      </c>
      <c r="CN253" s="5" t="str">
        <f>IF(SUM(CQ253, CR253, CS253, CT253, CU253)=0, "", IF(OR(CQ253&gt;=8, CR253&gt;=10, CS253&gt;=13, CT253&gt;=10, CU253&gt;=15), 1, 0))</f>
        <v/>
      </c>
      <c r="CO253" s="5" t="str">
        <f>IF(SUM(BI253:BJ253,BL253,BM253,BN253,BO253,BU253,CA253,CH253,CJ253)=0, "", SUM(BI253:BJ253,BL253,BM253,BN253,BO253,BU253,CA253,CH253,CJ253))</f>
        <v/>
      </c>
      <c r="CP253" s="5" t="str">
        <f>IF(SUM(BK253,BP253:BQ253,BS253:BT253,BV253:BW253,BY253:BZ253,CB253:CC253,CE253:CG253,CI253)=0, "", SUM(BK253,BP253:BQ253,BS253:BT253,BV253:BW253,BY253:BZ253,CB253:CC253,CE253:CG253,CI253))</f>
        <v/>
      </c>
      <c r="CQ253" s="5" t="str">
        <f>IF(SUM(CB253:CC253,CE253:CF253,CI253)=0, "", SUM(CB253:CC253,CE253:CF253,CI253))</f>
        <v/>
      </c>
      <c r="CR253" s="5" t="str">
        <f>IF(SUM(BQ253,BS253:BT253,BW253,BY253)=0, "", SUM(BQ253,BS253:BT253,BW253,BY253))</f>
        <v/>
      </c>
      <c r="CS253" s="5" t="str">
        <f>IF(SUM(BK253,BP253,BV253,BZ253,CG253)=0, "", SUM(BK253,BP253,BV253,BZ253,CG253))</f>
        <v/>
      </c>
      <c r="CT253" s="5" t="str">
        <f>IF(SUM(BI253:BJ253,BL253,BN253,CH253)=0, "", SUM(BI253:BJ253,BL253,BN253,CH253))</f>
        <v/>
      </c>
      <c r="CU253" s="5" t="str">
        <f>IF(SUM(BM253,BO253,BU253,CA253,CJ253)=0, "", SUM(BM253,BO253,BU253,CA253,CJ253))</f>
        <v/>
      </c>
      <c r="CV253" s="5" t="str">
        <f>IF(CQ253="", "", IF(CQ253&gt;=8, 1, 0))</f>
        <v/>
      </c>
      <c r="CW253" s="5" t="str">
        <f>IF(CR253="", "", IF(CR253&gt;=10, 1, 0))</f>
        <v/>
      </c>
      <c r="CX253" s="5" t="str">
        <f>IF(CS253="", "", IF(CS253&gt;=13, 1, 0))</f>
        <v/>
      </c>
      <c r="CY253" s="5" t="str">
        <f>IF(CT253="", "", IF(CT253&gt;=10, 1, 0))</f>
        <v/>
      </c>
      <c r="CZ253" s="5" t="str">
        <f>IF(CU253="", "", IF(CU253&gt;=15, 1, 0))</f>
        <v/>
      </c>
      <c r="DA253" s="5" t="str">
        <f>IF(AND(BR253="", BX253="", CD253=""), "", IF(BR253=5,1,0) + IF(BX253=5,1,0) + IF(CD253=5,1,0))</f>
        <v/>
      </c>
      <c r="DB253" s="6"/>
      <c r="DC253" s="5"/>
      <c r="DD253" s="13"/>
      <c r="DE253" s="5"/>
      <c r="DF253" s="13"/>
      <c r="DG253" s="5"/>
      <c r="DH253" s="13"/>
      <c r="DI253" s="5"/>
      <c r="DJ253" s="13"/>
      <c r="DK253" s="5"/>
      <c r="DL253" s="13"/>
      <c r="DM253" s="5"/>
      <c r="DN253" s="13"/>
      <c r="DO253" s="5"/>
      <c r="DP253" s="13"/>
      <c r="DQ253" s="5"/>
      <c r="DR253" s="13"/>
      <c r="DS253" s="5"/>
      <c r="DT253" s="13"/>
      <c r="DU253" s="5"/>
      <c r="DV253" s="13"/>
      <c r="DW253" s="5"/>
      <c r="DX253" s="13"/>
      <c r="DY253" s="5"/>
      <c r="DZ253" s="13"/>
      <c r="EA253" s="5"/>
      <c r="EB253" s="13"/>
      <c r="EC253" s="5"/>
      <c r="ED253" s="13"/>
      <c r="EE253" s="5"/>
      <c r="EF253" s="13"/>
      <c r="EG253" s="5"/>
      <c r="EH253" s="13"/>
      <c r="EI253" s="5"/>
      <c r="EJ253" s="13"/>
      <c r="EK253" s="5"/>
      <c r="EL253" s="5"/>
      <c r="EM253" s="5"/>
      <c r="EN253" s="6"/>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6"/>
      <c r="FM253" s="5"/>
      <c r="FN253" s="5"/>
      <c r="FO253" s="5"/>
      <c r="FP253" s="5"/>
      <c r="FQ253" s="5"/>
      <c r="FR253" s="5"/>
      <c r="FS253" s="14" t="str">
        <f>IF(COUNTBLANK(FM253:FR253)&gt;0, "", AVERAGE(FM253:FR253))</f>
        <v/>
      </c>
      <c r="FT253" s="6"/>
      <c r="FU253" s="5"/>
      <c r="FV253" s="5"/>
      <c r="FW253" s="5"/>
      <c r="FX253" s="5"/>
      <c r="FY253" s="5"/>
      <c r="FZ253" s="5"/>
      <c r="GA253" s="5"/>
      <c r="GB253" s="5"/>
      <c r="GC253" s="5"/>
      <c r="GD253" s="5"/>
      <c r="GE253" s="5" t="str">
        <f>IF(COUNTBLANK(FU253:GC253)&gt;0, "", SUM(FU253:GC253))</f>
        <v/>
      </c>
      <c r="GF253" s="6"/>
      <c r="GG253" s="5"/>
      <c r="GH253" s="5"/>
      <c r="GI253" s="5"/>
      <c r="GJ253" s="5"/>
      <c r="GK253" s="5"/>
      <c r="GL253" s="5"/>
      <c r="GM253" s="5"/>
      <c r="GN253" s="5" t="str">
        <f>IF(COUNTBLANK(GG253:GM253)&gt;0, "", SUM(GG253:GM253))</f>
        <v/>
      </c>
      <c r="GO253" s="6"/>
      <c r="GP253" s="5"/>
      <c r="GQ253" s="5"/>
      <c r="GR253" s="5"/>
      <c r="GS253" s="5"/>
      <c r="GT253" s="5"/>
      <c r="GU253" s="5"/>
      <c r="GV253" s="5"/>
      <c r="GW253" s="5"/>
      <c r="GX253" s="5"/>
      <c r="GY253" s="5"/>
      <c r="GZ253" s="5"/>
      <c r="HA253" s="5"/>
      <c r="HB253" s="5"/>
      <c r="HC253" s="5"/>
      <c r="HD253" s="5"/>
      <c r="HE253" s="5"/>
      <c r="HF253" s="5"/>
      <c r="HG253" s="5"/>
      <c r="HH253" s="5"/>
      <c r="HI253" s="5" t="str">
        <f>IF(COUNTBLANK(GQ253:HH253)&gt;0, "", SUM(GQ253:HH253))</f>
        <v/>
      </c>
      <c r="HJ253" s="6"/>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t="str">
        <f>IF(COUNTA(HK253:II253)=0, "", SUM(HK253,HL253,HN253,HO253,HP253,HU253,HV253,HX253,HZ253,IA253,IB253,IH253))</f>
        <v/>
      </c>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t="str">
        <f>IF(COUNTA(IL253:JJ253)=0, "", SUM(IL253,IM253,IO253,IP253,IQ253,IV253,IW253,IY253,JA253,JB253,JC253,JI253))</f>
        <v/>
      </c>
      <c r="JL253" s="5" t="str">
        <f>IF(COUNTA(IL253:JJ253)=0, "", SUM(IN253,IR253,IS253,IT253,IU253,IX253,IZ253,JD253,JE253,JF253,JG253,JH253,JJ253))</f>
        <v/>
      </c>
      <c r="JM253" s="6"/>
      <c r="JN253" s="5"/>
      <c r="JO253" s="5"/>
      <c r="JP253" s="5"/>
      <c r="JQ253" s="5"/>
      <c r="JR253" s="5"/>
      <c r="JS253" s="5"/>
      <c r="JT253" s="5"/>
      <c r="JU253" s="5"/>
      <c r="JV253" s="5"/>
      <c r="JW253" s="5"/>
      <c r="JX253" s="5"/>
      <c r="JY253" s="5"/>
      <c r="JZ253" s="5"/>
      <c r="KA253" s="5"/>
      <c r="KB253" s="5"/>
      <c r="KC253" s="5"/>
      <c r="KD253" s="5"/>
      <c r="KE253" s="5"/>
      <c r="KF253" s="5"/>
      <c r="KG253" s="5"/>
      <c r="KH253" s="5"/>
      <c r="KI253" s="5"/>
      <c r="KJ253" s="5"/>
      <c r="KK253" s="5"/>
      <c r="KL253" s="5"/>
      <c r="KM253" s="5"/>
      <c r="KN253" s="5"/>
      <c r="KO253" s="5"/>
      <c r="KP253" s="5"/>
      <c r="KQ253" s="5"/>
      <c r="KR253" s="5"/>
      <c r="KS253" s="5"/>
      <c r="KT253" s="5"/>
      <c r="KU253" s="5"/>
      <c r="KV253" s="5"/>
      <c r="KW253" s="5"/>
      <c r="KX253" s="12"/>
      <c r="KY253" s="12"/>
      <c r="KZ253" s="12"/>
      <c r="LA253" s="12"/>
      <c r="LB253" s="12"/>
      <c r="LC253" s="12"/>
      <c r="LD253" s="12"/>
      <c r="LE253" s="6"/>
      <c r="LF253" s="5"/>
      <c r="LG253" s="5"/>
      <c r="LH253" s="5"/>
      <c r="LI253" s="5"/>
      <c r="LJ253" s="5"/>
      <c r="LK253" s="5"/>
      <c r="LL253" s="5"/>
      <c r="LM253" s="5"/>
      <c r="LN253" s="5"/>
      <c r="LO253" s="5"/>
      <c r="LP253" s="5"/>
      <c r="LQ253" s="5"/>
      <c r="LR253" s="5"/>
      <c r="LS253" s="5"/>
      <c r="LT253" s="5"/>
      <c r="LU253" s="5"/>
      <c r="LV253" s="5"/>
      <c r="LW253" s="5"/>
      <c r="LX253" s="5"/>
      <c r="LY253" s="5"/>
      <c r="LZ253" s="5"/>
      <c r="MA253" s="5"/>
      <c r="MB253" s="5"/>
      <c r="MC253" s="5"/>
      <c r="MD253" s="5"/>
      <c r="ME253" s="5"/>
      <c r="MF253" s="5"/>
      <c r="MG253" s="5"/>
      <c r="MH253" s="5" t="str">
        <f>IF(COUNTBLANK(LF253:MG253)&gt;0, "", AVERAGE(LF253:MG253))</f>
        <v/>
      </c>
      <c r="MI253" s="5" t="str">
        <f>IF(COUNTA(LF253:MG253)=0, "", AVERAGE(LG253,LS253,LT253,LU253,LV253,LW253,LY253,MA253,MB253))</f>
        <v/>
      </c>
      <c r="MJ253" s="5" t="str">
        <f>IF(COUNTA(LF253:MG253)=0, "", AVERAGE(LH253,LI253,LJ253,LK253,LM253,LO253,MD253,ME253))</f>
        <v/>
      </c>
      <c r="MK253" s="5" t="str">
        <f>IF(COUNTA(LF253:MG253)=0, "", AVERAGE(LL253,LP253,LQ253,LR253,MF253,MG253))</f>
        <v/>
      </c>
      <c r="ML253" s="6"/>
      <c r="MM253" s="5"/>
      <c r="MN253" s="5"/>
      <c r="MO253" s="5"/>
      <c r="MP253" s="5"/>
      <c r="MQ253" s="5"/>
      <c r="MR253" s="5"/>
      <c r="MS253" s="5"/>
      <c r="MT253" s="5"/>
      <c r="MU253" s="5"/>
      <c r="MV253" s="5"/>
      <c r="MW253" s="5"/>
      <c r="MX253" s="5"/>
      <c r="MY253" s="5"/>
      <c r="MZ253" s="5"/>
      <c r="NA253" s="5"/>
      <c r="NB253" s="5"/>
      <c r="NC253" s="5"/>
      <c r="ND253" s="5"/>
      <c r="NE253" s="5"/>
      <c r="NF253" s="5"/>
      <c r="NG253" s="5"/>
      <c r="NH253" s="6"/>
      <c r="NI253" s="5"/>
      <c r="NJ253" s="5"/>
      <c r="NK253" s="5"/>
      <c r="NL253" s="5"/>
      <c r="NM253" s="5"/>
      <c r="NN253" s="5"/>
      <c r="NO253" s="5"/>
      <c r="NP253" s="5"/>
      <c r="NQ253" s="5"/>
      <c r="NR253" s="5"/>
      <c r="NS253" s="5"/>
      <c r="NT253" s="5"/>
      <c r="NU253" s="5"/>
      <c r="NV253" s="5"/>
      <c r="NW253" s="5"/>
      <c r="NX253" s="5"/>
      <c r="NY253" s="5"/>
      <c r="NZ253" s="5"/>
      <c r="OA253" s="5"/>
      <c r="OB253" s="5"/>
      <c r="OC253" s="5"/>
      <c r="OD253" s="5"/>
      <c r="OE253" s="5"/>
      <c r="OF253" s="5"/>
      <c r="OG253" s="5"/>
      <c r="OH253" s="5"/>
      <c r="OI253" s="5"/>
      <c r="OJ253" s="5"/>
      <c r="OK253" s="5"/>
      <c r="OL253" s="5"/>
      <c r="OM253" s="5"/>
      <c r="ON253" s="5"/>
      <c r="OQ253" s="6"/>
      <c r="OR253" s="5"/>
      <c r="OS253" s="5"/>
      <c r="OT253" s="5"/>
      <c r="OU253" s="5"/>
      <c r="OV253" s="5"/>
      <c r="OW253" s="5"/>
      <c r="OX253" s="5"/>
      <c r="OY253" s="5"/>
      <c r="OZ253" s="5"/>
      <c r="PA253" s="5"/>
      <c r="PB253" s="5"/>
      <c r="PC253" s="5"/>
      <c r="PD253" s="5"/>
      <c r="PE253" s="5"/>
      <c r="PF253" s="5"/>
      <c r="PG253" s="5"/>
      <c r="PH253" s="5"/>
      <c r="PI253" s="5"/>
      <c r="PJ253" s="5"/>
      <c r="PK253" s="5"/>
      <c r="PL253" s="5"/>
      <c r="PM253" s="5"/>
      <c r="PN253" s="5"/>
      <c r="PO253" s="5"/>
      <c r="PP253" s="5"/>
      <c r="PQ253" s="5"/>
      <c r="PR253" s="5"/>
      <c r="PS253" s="5"/>
      <c r="PT253" s="5" t="str">
        <f>IF(COUNTBLANK(OR253:PS253)&gt;0, "", AVERAGE(OR253:PS253))</f>
        <v/>
      </c>
      <c r="PU253" s="5" t="str">
        <f>IF(COUNTA(OR253:PS253)=0, "", AVERAGE(OS253,PE253,PF253,PG253,PH253,PI253,PK253,PM253,PN253))</f>
        <v/>
      </c>
      <c r="PV253" s="5" t="str">
        <f>IF(COUNTA(OR253:PS253)=0, "", AVERAGE(OT253,OU253,OV253,OW253,OY253,PA253,PP253,PQ253))</f>
        <v/>
      </c>
      <c r="PW253" s="5" t="str">
        <f>IF(COUNTA(OR253:PS253)=0, "", AVERAGE(OX253,PB253,PC253,PD253,PR253,PS253))</f>
        <v/>
      </c>
      <c r="PX253" s="6"/>
      <c r="PY253" s="5"/>
      <c r="PZ253" s="5"/>
      <c r="QA253" s="5"/>
      <c r="QB253" s="5"/>
      <c r="QC253" s="5"/>
      <c r="QD253" s="5"/>
      <c r="QE253" s="5"/>
      <c r="QF253" s="5"/>
      <c r="QG253" s="5"/>
      <c r="QH253" s="5"/>
      <c r="QI253" s="5" t="str">
        <f>IF(COUNTBLANK(PY253:QG253)&gt;0, "", SUM(PY253:QG253))</f>
        <v/>
      </c>
      <c r="QJ253" s="6"/>
      <c r="QK253" s="5"/>
      <c r="QL253" s="5"/>
      <c r="QM253" s="5"/>
      <c r="QN253" s="5"/>
      <c r="QO253" s="5"/>
      <c r="QP253" s="5"/>
      <c r="QQ253" s="5"/>
      <c r="QR253" s="5"/>
      <c r="QS253" s="5"/>
      <c r="QT253" s="5"/>
      <c r="QU253" s="5" t="str">
        <f>IF(COUNTBLANK(QK253:QS253)&gt;0, "", SUM(QK253:QS253))</f>
        <v/>
      </c>
      <c r="QV253" s="6"/>
      <c r="QW253" s="5"/>
      <c r="QX253" s="5"/>
      <c r="QY253" s="5"/>
      <c r="QZ253" s="5"/>
      <c r="RA253" s="5"/>
      <c r="RB253" s="5"/>
      <c r="RC253" s="5"/>
      <c r="RD253" s="5"/>
      <c r="RE253" s="5"/>
      <c r="RF253" s="5"/>
      <c r="RG253" s="5" t="str">
        <f>IF(COUNTBLANK(QW253:RE253)&gt;0, "", SUM(QW253:RE253))</f>
        <v/>
      </c>
      <c r="RH253" s="6"/>
      <c r="RI253" s="5"/>
      <c r="RJ253" s="5"/>
      <c r="RK253" s="5"/>
      <c r="RL253" s="5"/>
      <c r="RM253" s="5"/>
      <c r="RN253" s="5"/>
      <c r="RO253" s="5"/>
      <c r="RP253" s="5" t="str">
        <f>IF(COUNTBLANK(RI253:RO253)&gt;0, "", SUM(RI253:RO253))</f>
        <v/>
      </c>
      <c r="RQ253" s="6"/>
      <c r="RR253" s="5"/>
      <c r="RS253" s="5"/>
      <c r="RT253" s="5"/>
      <c r="RU253" s="5"/>
      <c r="RV253" s="5"/>
      <c r="RW253" s="5"/>
      <c r="RX253" s="5"/>
      <c r="RY253" s="5" t="str">
        <f>IF(COUNTBLANK(RR253:RX253)&gt;0, "", SUM(RR253:RX253))</f>
        <v/>
      </c>
      <c r="RZ253" s="6"/>
      <c r="SA253" s="5"/>
      <c r="SB253" s="5"/>
      <c r="SC253" s="5"/>
      <c r="SD253" s="5"/>
      <c r="SE253" s="5"/>
      <c r="SF253" s="5"/>
      <c r="SG253" s="5"/>
      <c r="SH253" s="5" t="str">
        <f>IF(COUNTBLANK(SA253:SG253)&gt;0, "", SUM(SA253:SG253))</f>
        <v/>
      </c>
      <c r="SI253" s="6"/>
      <c r="SJ253" s="5"/>
      <c r="SK253" s="5"/>
      <c r="SL253" s="5"/>
      <c r="SM253" s="5"/>
      <c r="SN253" s="5"/>
      <c r="SO253" s="5"/>
      <c r="SP253" s="5"/>
      <c r="SQ253" s="5"/>
      <c r="SR253" s="5"/>
      <c r="SS253" s="5"/>
      <c r="ST253" s="5"/>
      <c r="SU253" s="5"/>
      <c r="SV253" s="5"/>
      <c r="SW253" s="5"/>
      <c r="SX253" s="5"/>
      <c r="SY253" s="5"/>
      <c r="SZ253" s="5"/>
      <c r="TA253" s="5"/>
      <c r="TB253" s="5"/>
      <c r="TC253" s="5" t="str">
        <f>IF(COUNTBLANK(SJ253:TB253)&gt;0, "", SUM(SJ253:TB253))</f>
        <v/>
      </c>
      <c r="TD253" s="5" t="str">
        <f>IF(COUNTBLANK(SJ253:TB253)&gt;0, "", SUM(SL253,SO253,SR253,SS253,ST253,SU253,SV253,SX253,SY253,TB253))</f>
        <v/>
      </c>
      <c r="TE253" s="5" t="str">
        <f>IF(COUNTBLANK(SJ253:TB253)&gt;0, "", SUM(SJ253,SK253,SM253,SN253,SQ253,SW253,SZ253,TA253))</f>
        <v/>
      </c>
      <c r="TF253" s="6"/>
      <c r="TG253" s="5"/>
      <c r="TH253" s="5"/>
      <c r="TI253" s="5"/>
      <c r="TJ253" s="5"/>
      <c r="TK253" s="5"/>
      <c r="TL253" s="5"/>
      <c r="TM253" s="5"/>
      <c r="TN253" s="5"/>
      <c r="TO253" s="5"/>
      <c r="TP253" s="5"/>
      <c r="TQ253" s="5"/>
      <c r="TR253" s="5"/>
      <c r="TS253" s="5"/>
      <c r="TT253" s="5"/>
      <c r="TU253" s="5"/>
      <c r="TV253" s="5"/>
      <c r="TW253" s="5"/>
      <c r="TX253" s="5"/>
      <c r="TY253" s="5"/>
      <c r="TZ253" s="5" t="str">
        <f>IF(COUNTBLANK(TG253:TY253)&gt;0, "", SUM(TG253:TY253))</f>
        <v/>
      </c>
      <c r="UA253" s="5" t="str">
        <f>IF(COUNTBLANK(TG253:TY253)&gt;0, "", SUM(TI253,TL253,TO253,TP253,TQ253,TR253,TS253,TU253,TV253,TY253))</f>
        <v/>
      </c>
      <c r="UB253" s="5" t="str">
        <f>IF(COUNTBLANK(TG253:TY253)&gt;0, "", SUM(TG253,TH253,TJ253,TK253,TN253,TT253,TW253,TX253))</f>
        <v/>
      </c>
      <c r="UC253" s="6"/>
      <c r="UD253" s="5"/>
      <c r="UE253" s="5"/>
      <c r="UF253" s="5"/>
      <c r="UG253" s="5"/>
      <c r="UH253" s="5"/>
      <c r="UI253" s="5"/>
      <c r="UJ253" s="5"/>
      <c r="UK253" s="5"/>
      <c r="UL253" s="5"/>
      <c r="UM253" s="5"/>
      <c r="UN253" s="5"/>
      <c r="UO253" s="5"/>
      <c r="UP253" s="5"/>
      <c r="UQ253" s="5"/>
      <c r="UR253" s="5"/>
      <c r="US253" s="5"/>
      <c r="UT253" s="5"/>
      <c r="UU253" s="5"/>
      <c r="UV253" s="5"/>
      <c r="UW253" s="5" t="str">
        <f>IF(COUNTBLANK(UD253:UV253)&gt;0, "", SUM(UD253:UV253))</f>
        <v/>
      </c>
      <c r="UX253" s="5" t="str">
        <f>IF(COUNTBLANK(UD253:UV253)&gt;0, "", SUM(UF253,UI253,UL253,UM253,UN253,UO253,UP253,UR253,US253,UV253))</f>
        <v/>
      </c>
      <c r="UY253" s="5" t="str">
        <f>IF(COUNTBLANK(UD253:UV253)&gt;0, "", SUM(UD253,UE253,UG253,UH253,UK253,UQ253,UT253,UU253))</f>
        <v/>
      </c>
      <c r="UZ253" s="6"/>
      <c r="VA253" s="6"/>
      <c r="VB253" s="5"/>
      <c r="VC253" s="5"/>
      <c r="VE253" s="5"/>
      <c r="VF253" s="5"/>
      <c r="VG253" s="5"/>
      <c r="VH253" s="5"/>
      <c r="VI253" s="5"/>
      <c r="VK253" s="5"/>
      <c r="VL253" s="5"/>
      <c r="VN253" s="6"/>
      <c r="VO253" s="5"/>
      <c r="VP253" s="5"/>
      <c r="VQ253" s="5"/>
      <c r="VR253" s="5"/>
      <c r="VS253" s="5"/>
      <c r="VT253" s="5"/>
      <c r="VU253" s="5"/>
      <c r="VV253" s="5"/>
      <c r="VW253" s="5"/>
      <c r="VX253" s="5"/>
      <c r="VY253" s="5"/>
      <c r="VZ253" s="5"/>
      <c r="WA253" s="5"/>
      <c r="WB253" s="5"/>
      <c r="WC253" s="5"/>
      <c r="WD253" s="5"/>
      <c r="WE253" s="5"/>
      <c r="WF253" s="5"/>
      <c r="WG253" s="5"/>
      <c r="WH253" s="5"/>
      <c r="WI253" s="5"/>
      <c r="WJ253" s="5"/>
      <c r="WK253" s="5"/>
      <c r="WL253" s="5"/>
      <c r="WM253" s="5"/>
      <c r="WN253" s="5"/>
      <c r="WO253" s="5"/>
      <c r="WP253" s="5"/>
      <c r="WQ253" s="5"/>
      <c r="WR253" s="5" t="str">
        <f>IF(COUNTBLANK(VO253:WQ253)&gt;0, "", SUM(VQ253:WJ253))</f>
        <v/>
      </c>
      <c r="WS253" s="5" t="str">
        <f>IF(COUNTBLANK(VO253:WQ253)&gt;0, "", SUM(VQ253:VZ253))</f>
        <v/>
      </c>
      <c r="WT253" s="5" t="str">
        <f>IF(COUNTBLANK(VO253:WQ253)&gt;0, "", SUM(WA253:WL253))</f>
        <v/>
      </c>
      <c r="WU253" s="5" t="str">
        <f>IF(COUNTBLANK(VO253:WQ253)&gt;0, "", SUM(WK253:WL253))</f>
        <v/>
      </c>
      <c r="WV253" s="5"/>
      <c r="WW253" s="5" t="str">
        <f>IF(COUNTBLANK(VO253:WQ253)&gt;0, "", SUM(VQ253:VU253))</f>
        <v/>
      </c>
      <c r="WX253" s="5" t="str">
        <f>IF(COUNTBLANK(VO253:WQ253)&gt;0, "", SUM(VV253:VW253))</f>
        <v/>
      </c>
      <c r="WY253" s="5" t="str">
        <f>IF(COUNTBLANK(VO253:WQ253)&gt;0, "", SUM(VX253:WD253))</f>
        <v/>
      </c>
      <c r="WZ253" s="5" t="str">
        <f>IF(COUNTBLANK(VO253:WQ253)&gt;0, "", SUM(WE253:WJ253))</f>
        <v/>
      </c>
      <c r="XA253" s="6"/>
      <c r="XB253" s="5"/>
      <c r="XC253" s="5"/>
      <c r="XD253" s="5"/>
      <c r="XE253" s="5"/>
      <c r="XF253" s="5"/>
      <c r="XG253" s="5"/>
      <c r="XH253" s="5"/>
      <c r="XI253" s="5"/>
      <c r="XJ253" s="5"/>
      <c r="XK253" s="5"/>
      <c r="XL253" s="5" t="str">
        <f>IF(COUNTBLANK(XB253:XJ253)&gt;0, "", SUM(XB253:XJ253))</f>
        <v/>
      </c>
      <c r="XM253" s="6"/>
      <c r="XN253" s="5"/>
      <c r="XO253" s="5"/>
      <c r="XP253" s="5"/>
      <c r="XQ253" s="5"/>
      <c r="XR253" s="5"/>
      <c r="XS253" s="5"/>
      <c r="XT253" s="5"/>
      <c r="XU253" s="5" t="str">
        <f>IF(COUNTBLANK(XN253:XT253)&gt;0, "", SUM(XN253:XT253))</f>
        <v/>
      </c>
      <c r="XV253" s="6"/>
      <c r="XW253" s="5"/>
      <c r="XX253" s="5"/>
      <c r="XY253" s="5"/>
      <c r="XZ253" s="5"/>
      <c r="YA253" s="5"/>
      <c r="YB253" s="5"/>
      <c r="YC253" s="5"/>
      <c r="YD253" s="5"/>
      <c r="YE253" s="5"/>
      <c r="YF253" s="5"/>
      <c r="YG253" s="5"/>
      <c r="YH253" s="5"/>
      <c r="YI253" s="5"/>
      <c r="YJ253" s="5"/>
      <c r="YK253" s="5"/>
      <c r="YL253" s="5"/>
      <c r="YM253" s="5"/>
      <c r="YN253" s="5"/>
      <c r="YO253" s="5"/>
      <c r="YP253" s="12" t="str">
        <f>IF(COUNTBLANK(XW253:YO253)&gt;0, "", SUM(XW253:YO253))</f>
        <v/>
      </c>
      <c r="YQ253" s="12" t="str">
        <f>IF(COUNTBLANK(XW253:YO253)&gt;0, "", SUM(XY253,YC253,YD253,YE253,YJ253,YK253,YL253,YM253))</f>
        <v/>
      </c>
      <c r="YR253" s="12" t="str">
        <f>IF(COUNTBLANK(XW253:YO253)&gt;0, "", SUM(YF253:YH253))</f>
        <v/>
      </c>
      <c r="YS253" s="12" t="str">
        <f>IF(COUNTBLANK(XW253:YO253)&gt;0, "", SUM(XW253,XX253,YB253))</f>
        <v/>
      </c>
      <c r="YT253" s="12" t="str">
        <f>IF(COUNTBLANK(XW253:YO253)&gt;0, "", SUM(XZ253,YA253,YI253,YN253,YO253))</f>
        <v/>
      </c>
      <c r="YU253" s="12" t="str">
        <f>IF(COUNTBLANK(XW253:YO253)&gt;0, "", SUM(XY253,XZ253,YA253,YB253,YC253,YF253,YJ253,YN253,YO253))</f>
        <v/>
      </c>
      <c r="YV253" s="12" t="str">
        <f>IF(COUNTBLANK(XW253:YO253)&gt;0, "", SUM(XW253,XX253,YK253,YL253,YM253))</f>
        <v/>
      </c>
      <c r="YW253" s="12" t="str">
        <f>IF(COUNTBLANK(XW253:YO253)&gt;0, "", SUM(YD253,YE253,YG253,YH253,YI253))</f>
        <v/>
      </c>
      <c r="YX253" s="6"/>
      <c r="YY253" s="5"/>
      <c r="YZ253" s="5"/>
      <c r="ZA253" s="5"/>
      <c r="ZB253" s="5"/>
      <c r="ZC253" s="5"/>
      <c r="ZD253" s="5"/>
      <c r="ZE253" s="5"/>
      <c r="ZF253" s="5"/>
      <c r="ZG253" s="5"/>
      <c r="ZH253" s="5"/>
      <c r="ZI253" s="5"/>
      <c r="ZJ253" s="5"/>
      <c r="ZK253" s="5"/>
      <c r="ZL253" s="5"/>
      <c r="ZM253" s="5"/>
      <c r="ZN253" s="5"/>
      <c r="ZO253" s="5"/>
      <c r="ZP253" s="5"/>
      <c r="ZQ253" s="5"/>
      <c r="ZR253" s="5"/>
      <c r="ZS253" s="5"/>
      <c r="ZT253" s="5"/>
      <c r="ZU253" s="5"/>
      <c r="ZV253" s="5"/>
      <c r="ZW253" s="5"/>
      <c r="ZX253" s="5"/>
      <c r="ZY253" s="5"/>
      <c r="ZZ253" s="5"/>
      <c r="AAA253" s="5" t="str">
        <f>IF(COUNTBLANK(YY253:ZZ253)&gt;0, "", AVERAGE(YY253:ZZ253))</f>
        <v/>
      </c>
      <c r="AAB253" s="5" t="str">
        <f>IF(COUNTA(YY253:ZZ253)=0, "", AVERAGE(YZ253,ZL253,ZM253,ZN253,ZO253,ZP253,ZR253,ZT253,ZU253))</f>
        <v/>
      </c>
      <c r="AAC253" s="5" t="str">
        <f>IF(COUNTA(YY253:ZZ253)=0, "", AVERAGE(ZA253,ZB253,ZC253,ZD253,ZF253,ZH253,ZW253,ZX253))</f>
        <v/>
      </c>
      <c r="AAD253" s="5" t="str">
        <f>IF(COUNTA(YY253:ZZ253)=0, "", AVERAGE(ZE253,ZI253,ZJ253,ZK253,ZY253,ZZ253))</f>
        <v/>
      </c>
      <c r="AAE253" s="6"/>
      <c r="AAF253" s="5"/>
      <c r="AAG253" s="5"/>
      <c r="AAH253" s="5"/>
      <c r="AAI253" s="5"/>
      <c r="AAJ253" s="5"/>
      <c r="AAK253" s="5"/>
      <c r="AAL253" s="5"/>
      <c r="AAM253" s="5"/>
      <c r="AAN253" s="5"/>
      <c r="AAO253" s="5"/>
      <c r="AAP253" s="5"/>
      <c r="AAQ253" s="5"/>
      <c r="AAR253" s="5"/>
      <c r="AAS253" s="5"/>
      <c r="AAT253" s="5"/>
      <c r="AAU253" s="5"/>
      <c r="AAV253" s="5"/>
      <c r="AAW253" s="5"/>
      <c r="AAX253" s="5"/>
      <c r="AAY253" s="5"/>
      <c r="AAZ253" s="5"/>
      <c r="ABA253" s="5"/>
      <c r="ABB253" s="5"/>
      <c r="ABC253" s="5"/>
      <c r="ABD253" s="5"/>
      <c r="ABE253" s="5"/>
      <c r="ABF253" s="5"/>
      <c r="ABG253" s="5"/>
      <c r="ABH253" s="5"/>
      <c r="ABI253" s="5"/>
      <c r="ABJ253" s="5"/>
      <c r="ABK253" s="5"/>
      <c r="ABL253" s="5"/>
      <c r="ABM253" s="5"/>
      <c r="ABN253" s="5"/>
      <c r="ABO253" s="5"/>
      <c r="ABP253" s="5"/>
      <c r="ABQ253" s="5"/>
      <c r="ABR253" s="5"/>
      <c r="ABS253" s="5"/>
      <c r="ABT253" s="5"/>
      <c r="ABU253" s="5"/>
      <c r="ABV253" s="5"/>
      <c r="ABW253" s="5"/>
      <c r="ABX253" s="5"/>
      <c r="ABY253" s="6"/>
      <c r="ABZ253" s="5"/>
      <c r="ACA253" s="5"/>
      <c r="ACB253" s="5"/>
      <c r="ACC253" s="5"/>
      <c r="ACD253" s="5"/>
      <c r="ACE253" s="5"/>
      <c r="ACF253" s="5"/>
      <c r="ACG253" s="5"/>
      <c r="ACH253" s="5"/>
      <c r="ACI253" s="5"/>
      <c r="ACJ253" s="5"/>
      <c r="ACK253" s="5"/>
      <c r="ACL253" s="5"/>
      <c r="ACM253" s="5"/>
      <c r="ACN253" s="5"/>
      <c r="ACO253" s="5"/>
      <c r="ACP253" s="5"/>
      <c r="ACQ253" s="5"/>
      <c r="ACR253" s="5"/>
      <c r="ACS253" s="5"/>
      <c r="ACT253" s="5"/>
      <c r="ACU253" s="5"/>
      <c r="ACV253" s="5"/>
      <c r="ACW253" s="5"/>
      <c r="ACX253" s="5"/>
      <c r="ACY253" s="5"/>
      <c r="ACZ253" s="5"/>
      <c r="ADA253" s="5"/>
      <c r="ADB253" s="5"/>
      <c r="ADC253" s="5"/>
      <c r="ADD253" s="5"/>
      <c r="ADE253" s="5"/>
      <c r="ADF253" s="5"/>
      <c r="ADG253" s="5"/>
      <c r="ADH253" s="5"/>
      <c r="ADI253" s="5"/>
      <c r="ADJ253" s="5"/>
      <c r="ADK253" s="5"/>
      <c r="ADL253" s="5"/>
      <c r="ADM253" s="5"/>
      <c r="ADN253" s="5"/>
      <c r="ADO253" s="5"/>
      <c r="ADP253" s="5"/>
      <c r="ADQ253" s="6"/>
      <c r="ADR253" s="5"/>
      <c r="ADS253" s="5"/>
      <c r="ADT253" s="5"/>
      <c r="ADU253" s="5"/>
      <c r="ADV253" s="5"/>
      <c r="ADW253" s="5"/>
      <c r="ADX253" s="5"/>
      <c r="ADY253" s="5"/>
      <c r="ADZ253" s="5"/>
      <c r="AEA253" s="5"/>
      <c r="AEB253" s="5"/>
      <c r="AEC253" s="5"/>
      <c r="AED253" s="5"/>
      <c r="AEE253" s="5"/>
      <c r="AEF253" s="5"/>
      <c r="AEG253" s="5"/>
      <c r="AEH253" s="5"/>
      <c r="AEI253" s="5"/>
      <c r="AEJ253" s="5"/>
      <c r="AEK253" s="5"/>
      <c r="AEL253" s="5" t="str">
        <f>IF(COUNTA(ADR253:AEK253)=0, "", SUM(ADR253:AEK253))</f>
        <v/>
      </c>
      <c r="AEM253" s="8"/>
      <c r="AEN253" s="6"/>
      <c r="AEO253" s="6"/>
      <c r="AEP253" s="6"/>
      <c r="AEQ253" s="6"/>
      <c r="AER253" s="5"/>
      <c r="AES253" s="6"/>
      <c r="AET253" s="6"/>
      <c r="AEU253" s="6"/>
      <c r="AEV253" s="5"/>
      <c r="AEW253" s="5"/>
      <c r="AEX253" s="5"/>
      <c r="AEY253" s="5"/>
      <c r="AEZ253" s="5"/>
      <c r="AFA253" s="5"/>
      <c r="AFB253" s="5"/>
      <c r="AFC253" s="5"/>
      <c r="AFD253" s="5"/>
      <c r="AFE253" s="5"/>
      <c r="AFF253" s="5"/>
      <c r="AFG253" s="5"/>
      <c r="AFH253" s="5"/>
      <c r="AFI253" s="5"/>
      <c r="AFJ253" s="5"/>
      <c r="AFK253" s="5"/>
      <c r="AFL253" s="5"/>
      <c r="AFM253" s="5"/>
      <c r="AFN253" s="5"/>
      <c r="AFO253" s="5"/>
      <c r="AFP253" s="5"/>
      <c r="AFQ253" s="5"/>
      <c r="AFR253" s="5"/>
      <c r="AFS253" s="5"/>
      <c r="AFT253" s="5"/>
      <c r="AFU253" s="5"/>
      <c r="AFV253" s="5"/>
      <c r="AFW253" s="5"/>
      <c r="AFX253" s="5"/>
      <c r="AFY253" s="5"/>
      <c r="AFZ253" s="5"/>
      <c r="AGA253" s="5"/>
      <c r="AGB253" s="6"/>
      <c r="AGC253" s="5"/>
      <c r="AGD253" s="5"/>
      <c r="AGE253" s="5"/>
      <c r="AGF253" s="5"/>
      <c r="AGG253" s="5"/>
      <c r="AGM253" s="18"/>
      <c r="AGS253" s="6"/>
      <c r="AHG253" s="18"/>
      <c r="AHM253" s="6"/>
      <c r="AHN253" s="5"/>
      <c r="AHO253" s="5"/>
      <c r="AHP253" s="5"/>
      <c r="AHQ253" s="5"/>
      <c r="AHR253" s="5"/>
      <c r="AHS253" s="5"/>
      <c r="AHT253" s="5"/>
      <c r="AHU253" s="5"/>
      <c r="AHV253" s="5"/>
      <c r="AHW253" s="5"/>
      <c r="AHX253" s="5" t="str">
        <f>IF(COUNTBLANK(AHN253:AHW253)&gt;0, "", SUM(AHN253:AHW253))</f>
        <v/>
      </c>
      <c r="AHY253" s="5" t="str">
        <f>IF(COUNTBLANK(AHN253:AHW253)&gt;0, "", SUM(AHR253,AHW253))</f>
        <v/>
      </c>
      <c r="AHZ253" s="5" t="str">
        <f>IF(COUNTBLANK(AHN253:AHW253)&gt;0, "", SUM(AHP253,AHS253))</f>
        <v/>
      </c>
      <c r="AIA253" s="5" t="str">
        <f>IF(COUNTBLANK(AHN253:AHW253)&gt;0, "", SUM(AHT253,AHV253))</f>
        <v/>
      </c>
      <c r="AIB253" s="5" t="str">
        <f>IF(COUNTBLANK(AHN253:AHW253)&gt;0, "", SUM(AHQ253,AHU253))</f>
        <v/>
      </c>
      <c r="AIC253" s="5" t="str">
        <f>IF(COUNTBLANK(AHN253:AHW253)&gt;0, "", SUM(AHN253:AHO253))</f>
        <v/>
      </c>
      <c r="AID253" s="6"/>
      <c r="AIE253" s="5"/>
      <c r="AIF253" s="5"/>
      <c r="AIG253" s="5"/>
      <c r="AIH253" s="5"/>
      <c r="AII253" s="5"/>
      <c r="AIJ253" s="5"/>
      <c r="AIK253" s="5"/>
      <c r="AIL253" s="5"/>
      <c r="AIM253" s="5"/>
      <c r="AIN253" s="5"/>
      <c r="AIO253" s="5"/>
      <c r="AIP253" s="5"/>
      <c r="AIQ253" s="5"/>
      <c r="AIR253" s="5"/>
      <c r="AIS253" s="5"/>
      <c r="AIT253" s="5"/>
      <c r="AIU253" s="5"/>
      <c r="AIV253" s="5"/>
      <c r="AIW253" s="5"/>
      <c r="AIX253" s="5"/>
      <c r="AIY253" s="5"/>
      <c r="AIZ253" s="5"/>
      <c r="AJA253" s="5"/>
      <c r="AJB253" s="6"/>
      <c r="AJC253" s="5"/>
      <c r="AJD253" s="5"/>
      <c r="AJE253" s="5"/>
      <c r="AJF253" s="5"/>
      <c r="AJG253" s="5"/>
      <c r="AJH253" s="5"/>
      <c r="AJI253" s="5"/>
      <c r="AJJ253" s="5"/>
      <c r="AJK253" s="5"/>
      <c r="AJL253" s="5"/>
      <c r="AJM253" s="5" t="str">
        <f>IF(COUNTBLANK(AJC253:AJK253)&gt;0, "", SUM(AJC253:AJK253))</f>
        <v/>
      </c>
      <c r="AJN253" s="6"/>
      <c r="AJO253" s="5"/>
      <c r="AJP253" s="5"/>
      <c r="AJQ253" s="5"/>
      <c r="AJR253" s="5"/>
      <c r="AJS253" s="5"/>
      <c r="AJT253" s="5"/>
      <c r="AJU253" s="5"/>
      <c r="AJV253" s="5" t="str">
        <f>IF(COUNTBLANK(AJO253:AJU253)&gt;0, "", SUM(AJO253:AJU253))</f>
        <v/>
      </c>
    </row>
    <row r="254" spans="1:958" ht="14.25" customHeight="1"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7"/>
      <c r="AF254" s="6"/>
      <c r="AG254" s="8"/>
      <c r="AH254" s="8"/>
      <c r="AI254" s="8"/>
      <c r="AJ254" s="5"/>
      <c r="AK254" s="9"/>
      <c r="AL254" s="5"/>
      <c r="AM254" s="6"/>
      <c r="AN254" s="10"/>
      <c r="AO254" s="6"/>
      <c r="AP254" s="6"/>
      <c r="AQ254" s="5"/>
      <c r="AV254" s="5"/>
      <c r="AW254" s="5"/>
      <c r="AX254" s="5"/>
      <c r="AY254" s="5"/>
      <c r="AZ254" s="5" t="str">
        <f>IF(ISBLANK(AY254), "", IF(AY254&lt;=8, 1, IF(AY254&lt;=12, 2, 3)))</f>
        <v/>
      </c>
      <c r="BA254" s="5"/>
      <c r="BB254" s="5"/>
      <c r="BE254" s="5"/>
      <c r="BF254" s="5"/>
      <c r="BG254" s="5"/>
      <c r="BH254" s="6"/>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t="str">
        <f>IF(SUM(BI254:BQ254,BS254:BW254,BY254:CC254,CE254:CJ254)=0, "", SUM(BI254:BQ254,BS254:BW254,BY254:CC254,CE254:CJ254))</f>
        <v/>
      </c>
      <c r="CN254" s="5" t="str">
        <f>IF(SUM(CQ254, CR254, CS254, CT254, CU254)=0, "", IF(OR(CQ254&gt;=8, CR254&gt;=10, CS254&gt;=13, CT254&gt;=10, CU254&gt;=15), 1, 0))</f>
        <v/>
      </c>
      <c r="CO254" s="5" t="str">
        <f>IF(SUM(BI254:BJ254,BL254,BM254,BN254,BO254,BU254,CA254,CH254,CJ254)=0, "", SUM(BI254:BJ254,BL254,BM254,BN254,BO254,BU254,CA254,CH254,CJ254))</f>
        <v/>
      </c>
      <c r="CP254" s="5" t="str">
        <f>IF(SUM(BK254,BP254:BQ254,BS254:BT254,BV254:BW254,BY254:BZ254,CB254:CC254,CE254:CG254,CI254)=0, "", SUM(BK254,BP254:BQ254,BS254:BT254,BV254:BW254,BY254:BZ254,CB254:CC254,CE254:CG254,CI254))</f>
        <v/>
      </c>
      <c r="CQ254" s="5" t="str">
        <f>IF(SUM(CB254:CC254,CE254:CF254,CI254)=0, "", SUM(CB254:CC254,CE254:CF254,CI254))</f>
        <v/>
      </c>
      <c r="CR254" s="5" t="str">
        <f>IF(SUM(BQ254,BS254:BT254,BW254,BY254)=0, "", SUM(BQ254,BS254:BT254,BW254,BY254))</f>
        <v/>
      </c>
      <c r="CS254" s="5" t="str">
        <f>IF(SUM(BK254,BP254,BV254,BZ254,CG254)=0, "", SUM(BK254,BP254,BV254,BZ254,CG254))</f>
        <v/>
      </c>
      <c r="CT254" s="5" t="str">
        <f>IF(SUM(BI254:BJ254,BL254,BN254,CH254)=0, "", SUM(BI254:BJ254,BL254,BN254,CH254))</f>
        <v/>
      </c>
      <c r="CU254" s="5" t="str">
        <f>IF(SUM(BM254,BO254,BU254,CA254,CJ254)=0, "", SUM(BM254,BO254,BU254,CA254,CJ254))</f>
        <v/>
      </c>
      <c r="CV254" s="5" t="str">
        <f>IF(CQ254="", "", IF(CQ254&gt;=8, 1, 0))</f>
        <v/>
      </c>
      <c r="CW254" s="5" t="str">
        <f>IF(CR254="", "", IF(CR254&gt;=10, 1, 0))</f>
        <v/>
      </c>
      <c r="CX254" s="5" t="str">
        <f>IF(CS254="", "", IF(CS254&gt;=13, 1, 0))</f>
        <v/>
      </c>
      <c r="CY254" s="5" t="str">
        <f>IF(CT254="", "", IF(CT254&gt;=10, 1, 0))</f>
        <v/>
      </c>
      <c r="CZ254" s="5" t="str">
        <f>IF(CU254="", "", IF(CU254&gt;=15, 1, 0))</f>
        <v/>
      </c>
      <c r="DA254" s="5" t="str">
        <f>IF(AND(BR254="", BX254="", CD254=""), "", IF(BR254=5,1,0) + IF(BX254=5,1,0) + IF(CD254=5,1,0))</f>
        <v/>
      </c>
      <c r="DB254" s="6"/>
      <c r="DC254" s="5"/>
      <c r="DD254" s="13"/>
      <c r="DE254" s="5"/>
      <c r="DF254" s="13"/>
      <c r="DG254" s="5"/>
      <c r="DH254" s="13"/>
      <c r="DI254" s="5"/>
      <c r="DJ254" s="13"/>
      <c r="DK254" s="5"/>
      <c r="DL254" s="13"/>
      <c r="DM254" s="5"/>
      <c r="DN254" s="13"/>
      <c r="DO254" s="5"/>
      <c r="DP254" s="13"/>
      <c r="DQ254" s="5"/>
      <c r="DR254" s="13"/>
      <c r="DS254" s="5"/>
      <c r="DT254" s="13"/>
      <c r="DU254" s="5"/>
      <c r="DV254" s="13"/>
      <c r="DW254" s="5"/>
      <c r="DX254" s="13"/>
      <c r="DY254" s="5"/>
      <c r="DZ254" s="13"/>
      <c r="EA254" s="5"/>
      <c r="EB254" s="13"/>
      <c r="EC254" s="5"/>
      <c r="ED254" s="13"/>
      <c r="EE254" s="5"/>
      <c r="EF254" s="13"/>
      <c r="EG254" s="5"/>
      <c r="EH254" s="13"/>
      <c r="EI254" s="5"/>
      <c r="EJ254" s="13"/>
      <c r="EK254" s="5"/>
      <c r="EL254" s="5"/>
      <c r="EM254" s="5"/>
      <c r="EN254" s="6"/>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6"/>
      <c r="FM254" s="5"/>
      <c r="FN254" s="5"/>
      <c r="FO254" s="5"/>
      <c r="FP254" s="5"/>
      <c r="FQ254" s="5"/>
      <c r="FR254" s="5"/>
      <c r="FS254" s="14" t="str">
        <f>IF(COUNTBLANK(FM254:FR254)&gt;0, "", AVERAGE(FM254:FR254))</f>
        <v/>
      </c>
      <c r="FT254" s="6"/>
      <c r="FU254" s="5"/>
      <c r="FV254" s="5"/>
      <c r="FW254" s="5"/>
      <c r="FX254" s="5"/>
      <c r="FY254" s="5"/>
      <c r="FZ254" s="5"/>
      <c r="GA254" s="5"/>
      <c r="GB254" s="5"/>
      <c r="GC254" s="5"/>
      <c r="GD254" s="5"/>
      <c r="GE254" s="5" t="str">
        <f>IF(COUNTBLANK(FU254:GC254)&gt;0, "", SUM(FU254:GC254))</f>
        <v/>
      </c>
      <c r="GF254" s="6"/>
      <c r="GG254" s="5"/>
      <c r="GH254" s="5"/>
      <c r="GI254" s="5"/>
      <c r="GJ254" s="5"/>
      <c r="GK254" s="5"/>
      <c r="GL254" s="5"/>
      <c r="GM254" s="5"/>
      <c r="GN254" s="5" t="str">
        <f>IF(COUNTBLANK(GG254:GM254)&gt;0, "", SUM(GG254:GM254))</f>
        <v/>
      </c>
      <c r="GO254" s="6"/>
      <c r="GP254" s="5"/>
      <c r="GQ254" s="5"/>
      <c r="GR254" s="5"/>
      <c r="GS254" s="5"/>
      <c r="GT254" s="5"/>
      <c r="GU254" s="5"/>
      <c r="GV254" s="5"/>
      <c r="GW254" s="5"/>
      <c r="GX254" s="5"/>
      <c r="GY254" s="5"/>
      <c r="GZ254" s="5"/>
      <c r="HA254" s="5"/>
      <c r="HB254" s="5"/>
      <c r="HC254" s="5"/>
      <c r="HD254" s="5"/>
      <c r="HE254" s="5"/>
      <c r="HF254" s="5"/>
      <c r="HG254" s="5"/>
      <c r="HH254" s="5"/>
      <c r="HI254" s="5" t="str">
        <f>IF(COUNTBLANK(GQ254:HH254)&gt;0, "", SUM(GQ254:HH254))</f>
        <v/>
      </c>
      <c r="HJ254" s="6"/>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t="str">
        <f>IF(COUNTA(HK254:II254)=0, "", SUM(HK254,HL254,HN254,HO254,HP254,HU254,HV254,HX254,HZ254,IA254,IB254,IH254))</f>
        <v/>
      </c>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t="str">
        <f>IF(COUNTA(IL254:JJ254)=0, "", SUM(IL254,IM254,IO254,IP254,IQ254,IV254,IW254,IY254,JA254,JB254,JC254,JI254))</f>
        <v/>
      </c>
      <c r="JL254" s="5" t="str">
        <f>IF(COUNTA(IL254:JJ254)=0, "", SUM(IN254,IR254,IS254,IT254,IU254,IX254,IZ254,JD254,JE254,JF254,JG254,JH254,JJ254))</f>
        <v/>
      </c>
      <c r="JM254" s="6"/>
      <c r="JN254" s="5"/>
      <c r="JO254" s="5"/>
      <c r="JP254" s="5"/>
      <c r="JQ254" s="5"/>
      <c r="JR254" s="5"/>
      <c r="JS254" s="5"/>
      <c r="JT254" s="5"/>
      <c r="JU254" s="5"/>
      <c r="JV254" s="5"/>
      <c r="JW254" s="5"/>
      <c r="JX254" s="5"/>
      <c r="JY254" s="5"/>
      <c r="JZ254" s="5"/>
      <c r="KA254" s="5"/>
      <c r="KB254" s="5"/>
      <c r="KC254" s="5"/>
      <c r="KD254" s="5"/>
      <c r="KE254" s="5"/>
      <c r="KF254" s="5"/>
      <c r="KG254" s="5"/>
      <c r="KH254" s="5"/>
      <c r="KI254" s="5"/>
      <c r="KJ254" s="5"/>
      <c r="KK254" s="5"/>
      <c r="KL254" s="5"/>
      <c r="KM254" s="5"/>
      <c r="KN254" s="5"/>
      <c r="KO254" s="5"/>
      <c r="KP254" s="5"/>
      <c r="KQ254" s="5"/>
      <c r="KR254" s="5"/>
      <c r="KS254" s="5"/>
      <c r="KT254" s="5"/>
      <c r="KU254" s="5"/>
      <c r="KV254" s="5"/>
      <c r="KW254" s="5"/>
      <c r="KX254" s="12"/>
      <c r="KY254" s="12"/>
      <c r="KZ254" s="12"/>
      <c r="LA254" s="12"/>
      <c r="LB254" s="12"/>
      <c r="LC254" s="12"/>
      <c r="LD254" s="12"/>
      <c r="LE254" s="6"/>
      <c r="LF254" s="5"/>
      <c r="LG254" s="5"/>
      <c r="LH254" s="5"/>
      <c r="LI254" s="5"/>
      <c r="LJ254" s="5"/>
      <c r="LK254" s="5"/>
      <c r="LL254" s="5"/>
      <c r="LM254" s="5"/>
      <c r="LN254" s="5"/>
      <c r="LO254" s="5"/>
      <c r="LP254" s="5"/>
      <c r="LQ254" s="5"/>
      <c r="LR254" s="5"/>
      <c r="LS254" s="5"/>
      <c r="LT254" s="5"/>
      <c r="LU254" s="5"/>
      <c r="LV254" s="5"/>
      <c r="LW254" s="5"/>
      <c r="LX254" s="5"/>
      <c r="LY254" s="5"/>
      <c r="LZ254" s="5"/>
      <c r="MA254" s="5"/>
      <c r="MB254" s="5"/>
      <c r="MC254" s="5"/>
      <c r="MD254" s="5"/>
      <c r="ME254" s="5"/>
      <c r="MF254" s="5"/>
      <c r="MG254" s="5"/>
      <c r="MH254" s="5" t="str">
        <f>IF(COUNTBLANK(LF254:MG254)&gt;0, "", AVERAGE(LF254:MG254))</f>
        <v/>
      </c>
      <c r="MI254" s="5" t="str">
        <f>IF(COUNTA(LF254:MG254)=0, "", AVERAGE(LG254,LS254,LT254,LU254,LV254,LW254,LY254,MA254,MB254))</f>
        <v/>
      </c>
      <c r="MJ254" s="5" t="str">
        <f>IF(COUNTA(LF254:MG254)=0, "", AVERAGE(LH254,LI254,LJ254,LK254,LM254,LO254,MD254,ME254))</f>
        <v/>
      </c>
      <c r="MK254" s="5" t="str">
        <f>IF(COUNTA(LF254:MG254)=0, "", AVERAGE(LL254,LP254,LQ254,LR254,MF254,MG254))</f>
        <v/>
      </c>
      <c r="ML254" s="6"/>
      <c r="MM254" s="5"/>
      <c r="MN254" s="5"/>
      <c r="MO254" s="5"/>
      <c r="MP254" s="5"/>
      <c r="MQ254" s="5"/>
      <c r="MR254" s="5"/>
      <c r="MS254" s="5"/>
      <c r="MT254" s="5"/>
      <c r="MU254" s="5"/>
      <c r="MV254" s="5"/>
      <c r="MW254" s="5"/>
      <c r="MX254" s="5"/>
      <c r="MY254" s="5"/>
      <c r="MZ254" s="5"/>
      <c r="NA254" s="5"/>
      <c r="NB254" s="5"/>
      <c r="NC254" s="5"/>
      <c r="ND254" s="5"/>
      <c r="NE254" s="5"/>
      <c r="NF254" s="5"/>
      <c r="NG254" s="5"/>
      <c r="NH254" s="6"/>
      <c r="NI254" s="5"/>
      <c r="NJ254" s="5"/>
      <c r="NK254" s="5"/>
      <c r="NL254" s="5"/>
      <c r="NM254" s="5"/>
      <c r="NN254" s="5"/>
      <c r="NO254" s="5"/>
      <c r="NP254" s="5"/>
      <c r="NQ254" s="5"/>
      <c r="NR254" s="5"/>
      <c r="NS254" s="5"/>
      <c r="NT254" s="5"/>
      <c r="NU254" s="5"/>
      <c r="NV254" s="5"/>
      <c r="NW254" s="5"/>
      <c r="NX254" s="5"/>
      <c r="NY254" s="5"/>
      <c r="NZ254" s="5"/>
      <c r="OA254" s="5"/>
      <c r="OB254" s="5"/>
      <c r="OC254" s="5"/>
      <c r="OD254" s="5"/>
      <c r="OE254" s="5"/>
      <c r="OF254" s="5"/>
      <c r="OG254" s="5"/>
      <c r="OH254" s="5"/>
      <c r="OI254" s="5"/>
      <c r="OJ254" s="5"/>
      <c r="OK254" s="5"/>
      <c r="OL254" s="5"/>
      <c r="OM254" s="5"/>
      <c r="ON254" s="5"/>
      <c r="OQ254" s="6"/>
      <c r="OR254" s="5"/>
      <c r="OS254" s="5"/>
      <c r="OT254" s="5"/>
      <c r="OU254" s="5"/>
      <c r="OV254" s="5"/>
      <c r="OW254" s="5"/>
      <c r="OX254" s="5"/>
      <c r="OY254" s="5"/>
      <c r="OZ254" s="5"/>
      <c r="PA254" s="5"/>
      <c r="PB254" s="5"/>
      <c r="PC254" s="5"/>
      <c r="PD254" s="5"/>
      <c r="PE254" s="5"/>
      <c r="PF254" s="5"/>
      <c r="PG254" s="5"/>
      <c r="PH254" s="5"/>
      <c r="PI254" s="5"/>
      <c r="PJ254" s="5"/>
      <c r="PK254" s="5"/>
      <c r="PL254" s="5"/>
      <c r="PM254" s="5"/>
      <c r="PN254" s="5"/>
      <c r="PO254" s="5"/>
      <c r="PP254" s="5"/>
      <c r="PQ254" s="5"/>
      <c r="PR254" s="5"/>
      <c r="PS254" s="5"/>
      <c r="PT254" s="5"/>
      <c r="PU254" s="5" t="str">
        <f>IF(COUNTA(OR254:PS254)=0, "", AVERAGE(OS254,PE254,PF254,PG254,PH254,PI254,PK254,PM254,PN254))</f>
        <v/>
      </c>
      <c r="PV254" s="5" t="str">
        <f>IF(COUNTA(OR254:PS254)=0, "", AVERAGE(OT254,OU254,OV254,OW254,OY254,PA254,PP254,PQ254))</f>
        <v/>
      </c>
      <c r="PW254" s="5" t="str">
        <f>IF(COUNTA(OR254:PS254)=0, "", AVERAGE(OX254,PB254,PC254,PD254,PR254,PS254))</f>
        <v/>
      </c>
      <c r="PX254" s="6"/>
      <c r="PY254" s="5"/>
      <c r="PZ254" s="5"/>
      <c r="QA254" s="5"/>
      <c r="QB254" s="5"/>
      <c r="QC254" s="5"/>
      <c r="QD254" s="5"/>
      <c r="QE254" s="5"/>
      <c r="QF254" s="5"/>
      <c r="QG254" s="5"/>
      <c r="QH254" s="5"/>
      <c r="QI254" s="5" t="str">
        <f>IF(COUNTBLANK(PY254:QG254)&gt;0, "", SUM(PY254:QG254))</f>
        <v/>
      </c>
      <c r="QJ254" s="6"/>
      <c r="QK254" s="5"/>
      <c r="QL254" s="5"/>
      <c r="QM254" s="5"/>
      <c r="QN254" s="5"/>
      <c r="QO254" s="5"/>
      <c r="QP254" s="5"/>
      <c r="QQ254" s="5"/>
      <c r="QR254" s="5"/>
      <c r="QS254" s="5"/>
      <c r="QT254" s="5"/>
      <c r="QU254" s="5" t="str">
        <f>IF(COUNTBLANK(QK254:QS254)&gt;0, "", SUM(QK254:QS254))</f>
        <v/>
      </c>
      <c r="QV254" s="6"/>
      <c r="QW254" s="5"/>
      <c r="QX254" s="5"/>
      <c r="QY254" s="5"/>
      <c r="QZ254" s="5"/>
      <c r="RA254" s="5"/>
      <c r="RB254" s="5"/>
      <c r="RC254" s="5"/>
      <c r="RD254" s="5"/>
      <c r="RE254" s="5"/>
      <c r="RF254" s="5"/>
      <c r="RG254" s="5" t="str">
        <f>IF(COUNTBLANK(QW254:RE254)&gt;0, "", SUM(QW254:RE254))</f>
        <v/>
      </c>
      <c r="RH254" s="6"/>
      <c r="RI254" s="5"/>
      <c r="RJ254" s="5"/>
      <c r="RK254" s="5"/>
      <c r="RL254" s="5"/>
      <c r="RM254" s="5"/>
      <c r="RN254" s="5"/>
      <c r="RO254" s="5"/>
      <c r="RP254" s="5" t="str">
        <f>IF(COUNTBLANK(RI254:RO254)&gt;0, "", SUM(RI254:RO254))</f>
        <v/>
      </c>
      <c r="RQ254" s="6"/>
      <c r="RR254" s="5"/>
      <c r="RS254" s="5"/>
      <c r="RT254" s="5"/>
      <c r="RU254" s="5"/>
      <c r="RV254" s="5"/>
      <c r="RW254" s="5"/>
      <c r="RX254" s="5"/>
      <c r="RY254" s="5" t="str">
        <f>IF(COUNTBLANK(RR254:RX254)&gt;0, "", SUM(RR254:RX254))</f>
        <v/>
      </c>
      <c r="RZ254" s="6"/>
      <c r="SA254" s="5"/>
      <c r="SB254" s="5"/>
      <c r="SC254" s="5"/>
      <c r="SD254" s="5"/>
      <c r="SE254" s="5"/>
      <c r="SF254" s="5"/>
      <c r="SG254" s="5"/>
      <c r="SH254" s="5" t="str">
        <f>IF(COUNTBLANK(SA254:SG254)&gt;0, "", SUM(SA254:SG254))</f>
        <v/>
      </c>
      <c r="SI254" s="6"/>
      <c r="SJ254" s="5"/>
      <c r="SK254" s="5"/>
      <c r="SL254" s="5"/>
      <c r="SM254" s="5"/>
      <c r="SN254" s="5"/>
      <c r="SO254" s="5"/>
      <c r="SP254" s="5"/>
      <c r="SQ254" s="5"/>
      <c r="SR254" s="5"/>
      <c r="SS254" s="5"/>
      <c r="ST254" s="5"/>
      <c r="SU254" s="5"/>
      <c r="SV254" s="5"/>
      <c r="SW254" s="5"/>
      <c r="SX254" s="5"/>
      <c r="SY254" s="5"/>
      <c r="SZ254" s="5"/>
      <c r="TA254" s="5"/>
      <c r="TB254" s="5"/>
      <c r="TC254" s="5" t="str">
        <f>IF(COUNTBLANK(SJ254:TB254)&gt;0, "", SUM(SJ254:TB254))</f>
        <v/>
      </c>
      <c r="TD254" s="5" t="str">
        <f>IF(COUNTBLANK(SJ254:TB254)&gt;0, "", SUM(SL254,SO254,SR254,SS254,ST254,SU254,SV254,SX254,SY254,TB254))</f>
        <v/>
      </c>
      <c r="TE254" s="5" t="str">
        <f>IF(COUNTBLANK(SJ254:TB254)&gt;0, "", SUM(SJ254,SK254,SM254,SN254,SQ254,SW254,SZ254,TA254))</f>
        <v/>
      </c>
      <c r="TF254" s="6"/>
      <c r="TG254" s="5"/>
      <c r="TH254" s="5"/>
      <c r="TI254" s="5"/>
      <c r="TJ254" s="5"/>
      <c r="TK254" s="5"/>
      <c r="TL254" s="5"/>
      <c r="TM254" s="5"/>
      <c r="TN254" s="5"/>
      <c r="TO254" s="5"/>
      <c r="TP254" s="5"/>
      <c r="TQ254" s="5"/>
      <c r="TR254" s="5"/>
      <c r="TS254" s="5"/>
      <c r="TT254" s="5"/>
      <c r="TU254" s="5"/>
      <c r="TV254" s="5"/>
      <c r="TW254" s="5"/>
      <c r="TX254" s="5"/>
      <c r="TY254" s="5"/>
      <c r="TZ254" s="5" t="str">
        <f>IF(COUNTBLANK(TG254:TY254)&gt;0, "", SUM(TG254:TY254))</f>
        <v/>
      </c>
      <c r="UA254" s="5" t="str">
        <f>IF(COUNTBLANK(TG254:TY254)&gt;0, "", SUM(TI254,TL254,TO254,TP254,TQ254,TR254,TS254,TU254,TV254,TY254))</f>
        <v/>
      </c>
      <c r="UB254" s="5" t="str">
        <f>IF(COUNTBLANK(TG254:TY254)&gt;0, "", SUM(TG254,TH254,TJ254,TK254,TN254,TT254,TW254,TX254))</f>
        <v/>
      </c>
      <c r="UC254" s="6"/>
      <c r="UD254" s="5"/>
      <c r="UE254" s="5"/>
      <c r="UF254" s="5"/>
      <c r="UG254" s="5"/>
      <c r="UH254" s="5"/>
      <c r="UI254" s="5"/>
      <c r="UJ254" s="5"/>
      <c r="UK254" s="5"/>
      <c r="UL254" s="5"/>
      <c r="UM254" s="5"/>
      <c r="UN254" s="5"/>
      <c r="UO254" s="5"/>
      <c r="UP254" s="5"/>
      <c r="UQ254" s="5"/>
      <c r="UR254" s="5"/>
      <c r="US254" s="5"/>
      <c r="UT254" s="5"/>
      <c r="UU254" s="5"/>
      <c r="UV254" s="5"/>
      <c r="UW254" s="5" t="str">
        <f>IF(COUNTBLANK(UD254:UV254)&gt;0, "", SUM(UD254:UV254))</f>
        <v/>
      </c>
      <c r="UX254" s="5" t="str">
        <f>IF(COUNTBLANK(UD254:UV254)&gt;0, "", SUM(UF254,UI254,UL254,UM254,UN254,UO254,UP254,UR254,US254,UV254))</f>
        <v/>
      </c>
      <c r="UY254" s="5" t="str">
        <f>IF(COUNTBLANK(UD254:UV254)&gt;0, "", SUM(UD254,UE254,UG254,UH254,UK254,UQ254,UT254,UU254))</f>
        <v/>
      </c>
      <c r="UZ254" s="6"/>
      <c r="VA254" s="6"/>
      <c r="VB254" s="5"/>
      <c r="VC254" s="5"/>
      <c r="VE254" s="5"/>
      <c r="VF254" s="5"/>
      <c r="VG254" s="5"/>
      <c r="VH254" s="5"/>
      <c r="VI254" s="5"/>
      <c r="VK254" s="5"/>
      <c r="VL254" s="5"/>
      <c r="VN254" s="6"/>
      <c r="VO254" s="5"/>
      <c r="VP254" s="5"/>
      <c r="VQ254" s="5"/>
      <c r="VR254" s="5"/>
      <c r="VS254" s="5"/>
      <c r="VT254" s="5"/>
      <c r="VU254" s="5"/>
      <c r="VV254" s="5"/>
      <c r="VW254" s="5"/>
      <c r="VX254" s="5"/>
      <c r="VY254" s="5"/>
      <c r="VZ254" s="5"/>
      <c r="WA254" s="5"/>
      <c r="WB254" s="5"/>
      <c r="WC254" s="5"/>
      <c r="WD254" s="5"/>
      <c r="WE254" s="5"/>
      <c r="WF254" s="5"/>
      <c r="WG254" s="5"/>
      <c r="WH254" s="5"/>
      <c r="WI254" s="5"/>
      <c r="WJ254" s="5"/>
      <c r="WK254" s="5"/>
      <c r="WL254" s="5"/>
      <c r="WM254" s="5"/>
      <c r="WN254" s="5"/>
      <c r="WO254" s="5"/>
      <c r="WP254" s="5"/>
      <c r="WQ254" s="5"/>
      <c r="WR254" s="5" t="str">
        <f>IF(COUNTBLANK(VO254:WQ254)&gt;0, "", SUM(VQ254:WJ254))</f>
        <v/>
      </c>
      <c r="WS254" s="5" t="str">
        <f>IF(COUNTBLANK(VO254:WQ254)&gt;0, "", SUM(VQ254:VZ254))</f>
        <v/>
      </c>
      <c r="WT254" s="5" t="str">
        <f>IF(COUNTBLANK(VO254:WQ254)&gt;0, "", SUM(WA254:WL254))</f>
        <v/>
      </c>
      <c r="WU254" s="5" t="str">
        <f>IF(COUNTBLANK(VO254:WQ254)&gt;0, "", SUM(WK254:WL254))</f>
        <v/>
      </c>
      <c r="WV254" s="5"/>
      <c r="WW254" s="5" t="str">
        <f>IF(COUNTBLANK(VO254:WQ254)&gt;0, "", SUM(VQ254:VU254))</f>
        <v/>
      </c>
      <c r="WX254" s="5" t="str">
        <f>IF(COUNTBLANK(VO254:WQ254)&gt;0, "", SUM(VV254:VW254))</f>
        <v/>
      </c>
      <c r="WY254" s="5" t="str">
        <f>IF(COUNTBLANK(VO254:WQ254)&gt;0, "", SUM(VX254:WD254))</f>
        <v/>
      </c>
      <c r="WZ254" s="5" t="str">
        <f>IF(COUNTBLANK(VO254:WQ254)&gt;0, "", SUM(WE254:WJ254))</f>
        <v/>
      </c>
      <c r="XA254" s="6"/>
      <c r="XB254" s="5"/>
      <c r="XC254" s="5"/>
      <c r="XD254" s="5"/>
      <c r="XE254" s="5"/>
      <c r="XF254" s="5"/>
      <c r="XG254" s="5"/>
      <c r="XH254" s="5"/>
      <c r="XI254" s="5"/>
      <c r="XJ254" s="5"/>
      <c r="XK254" s="5"/>
      <c r="XL254" s="5" t="str">
        <f>IF(COUNTBLANK(XB254:XJ254)&gt;0, "", SUM(XB254:XJ254))</f>
        <v/>
      </c>
      <c r="XM254" s="6"/>
      <c r="XN254" s="5"/>
      <c r="XO254" s="5"/>
      <c r="XP254" s="5"/>
      <c r="XQ254" s="5"/>
      <c r="XR254" s="5"/>
      <c r="XS254" s="5"/>
      <c r="XT254" s="5"/>
      <c r="XU254" s="5" t="str">
        <f>IF(COUNTBLANK(XN254:XT254)&gt;0, "", SUM(XN254:XT254))</f>
        <v/>
      </c>
      <c r="XV254" s="6"/>
      <c r="XW254" s="5"/>
      <c r="XX254" s="5"/>
      <c r="XY254" s="5"/>
      <c r="XZ254" s="5"/>
      <c r="YA254" s="5"/>
      <c r="YB254" s="5"/>
      <c r="YC254" s="5"/>
      <c r="YD254" s="5"/>
      <c r="YE254" s="5"/>
      <c r="YF254" s="5"/>
      <c r="YG254" s="5"/>
      <c r="YH254" s="5"/>
      <c r="YI254" s="5"/>
      <c r="YJ254" s="5"/>
      <c r="YK254" s="5"/>
      <c r="YL254" s="5"/>
      <c r="YM254" s="5"/>
      <c r="YN254" s="5"/>
      <c r="YO254" s="5"/>
      <c r="YP254" s="12" t="str">
        <f>IF(COUNTBLANK(XW254:YO254)&gt;0, "", SUM(XW254:YO254))</f>
        <v/>
      </c>
      <c r="YQ254" s="12" t="str">
        <f>IF(COUNTBLANK(XW254:YO254)&gt;0, "", SUM(XY254,YC254,YD254,YE254,YJ254,YK254,YL254,YM254))</f>
        <v/>
      </c>
      <c r="YR254" s="12" t="str">
        <f>IF(COUNTBLANK(XW254:YO254)&gt;0, "", SUM(YF254:YH254))</f>
        <v/>
      </c>
      <c r="YS254" s="12" t="str">
        <f>IF(COUNTBLANK(XW254:YO254)&gt;0, "", SUM(XW254,XX254,YB254))</f>
        <v/>
      </c>
      <c r="YT254" s="12" t="str">
        <f>IF(COUNTBLANK(XW254:YO254)&gt;0, "", SUM(XZ254,YA254,YI254,YN254,YO254))</f>
        <v/>
      </c>
      <c r="YU254" s="12" t="str">
        <f>IF(COUNTBLANK(XW254:YO254)&gt;0, "", SUM(XY254,XZ254,YA254,YB254,YC254,YF254,YJ254,YN254,YO254))</f>
        <v/>
      </c>
      <c r="YV254" s="12" t="str">
        <f>IF(COUNTBLANK(XW254:YO254)&gt;0, "", SUM(XW254,XX254,YK254,YL254,YM254))</f>
        <v/>
      </c>
      <c r="YW254" s="12" t="str">
        <f>IF(COUNTBLANK(XW254:YO254)&gt;0, "", SUM(YD254,YE254,YG254,YH254,YI254))</f>
        <v/>
      </c>
      <c r="YX254" s="6"/>
      <c r="YY254" s="5"/>
      <c r="YZ254" s="5"/>
      <c r="ZA254" s="5"/>
      <c r="ZB254" s="5"/>
      <c r="ZC254" s="5"/>
      <c r="ZD254" s="5"/>
      <c r="ZE254" s="5"/>
      <c r="ZF254" s="5"/>
      <c r="ZG254" s="5"/>
      <c r="ZH254" s="5"/>
      <c r="ZI254" s="5"/>
      <c r="ZJ254" s="5"/>
      <c r="ZK254" s="5"/>
      <c r="ZL254" s="5"/>
      <c r="ZM254" s="5"/>
      <c r="ZN254" s="5"/>
      <c r="ZO254" s="5"/>
      <c r="ZP254" s="5"/>
      <c r="ZQ254" s="5"/>
      <c r="ZR254" s="5"/>
      <c r="ZS254" s="5"/>
      <c r="ZT254" s="5"/>
      <c r="ZU254" s="5"/>
      <c r="ZV254" s="5"/>
      <c r="ZW254" s="5"/>
      <c r="ZX254" s="5"/>
      <c r="ZY254" s="5"/>
      <c r="ZZ254" s="5"/>
      <c r="AAA254" s="5" t="str">
        <f>IF(COUNTBLANK(YY254:ZZ254)&gt;0, "", AVERAGE(YY254:ZZ254))</f>
        <v/>
      </c>
      <c r="AAB254" s="5" t="str">
        <f>IF(COUNTA(YY254:ZZ254)=0, "", AVERAGE(YZ254,ZL254,ZM254,ZN254,ZO254,ZP254,ZR254,ZT254,ZU254))</f>
        <v/>
      </c>
      <c r="AAC254" s="5" t="str">
        <f>IF(COUNTA(YY254:ZZ254)=0, "", AVERAGE(ZA254,ZB254,ZC254,ZD254,ZF254,ZH254,ZW254,ZX254))</f>
        <v/>
      </c>
      <c r="AAD254" s="5" t="str">
        <f>IF(COUNTA(YY254:ZZ254)=0, "", AVERAGE(ZE254,ZI254,ZJ254,ZK254,ZY254,ZZ254))</f>
        <v/>
      </c>
      <c r="AAE254" s="6"/>
      <c r="AAF254" s="5"/>
      <c r="AAG254" s="5"/>
      <c r="AAH254" s="5"/>
      <c r="AAI254" s="5"/>
      <c r="AAJ254" s="5"/>
      <c r="AAK254" s="5"/>
      <c r="AAL254" s="5"/>
      <c r="AAM254" s="5"/>
      <c r="AAN254" s="5"/>
      <c r="AAO254" s="5"/>
      <c r="AAP254" s="5"/>
      <c r="AAQ254" s="5"/>
      <c r="AAR254" s="5"/>
      <c r="AAS254" s="5"/>
      <c r="AAT254" s="5"/>
      <c r="AAU254" s="5"/>
      <c r="AAV254" s="5"/>
      <c r="AAW254" s="5"/>
      <c r="AAX254" s="5"/>
      <c r="AAY254" s="5"/>
      <c r="AAZ254" s="5"/>
      <c r="ABA254" s="5"/>
      <c r="ABB254" s="5"/>
      <c r="ABC254" s="5"/>
      <c r="ABD254" s="5"/>
      <c r="ABE254" s="5"/>
      <c r="ABF254" s="5"/>
      <c r="ABG254" s="5"/>
      <c r="ABH254" s="5"/>
      <c r="ABI254" s="5"/>
      <c r="ABJ254" s="5"/>
      <c r="ABK254" s="5"/>
      <c r="ABL254" s="5"/>
      <c r="ABM254" s="5"/>
      <c r="ABN254" s="5"/>
      <c r="ABO254" s="5"/>
      <c r="ABP254" s="5"/>
      <c r="ABQ254" s="5"/>
      <c r="ABR254" s="5"/>
      <c r="ABS254" s="5"/>
      <c r="ABT254" s="5"/>
      <c r="ABU254" s="5"/>
      <c r="ABV254" s="5"/>
      <c r="ABW254" s="5"/>
      <c r="ABX254" s="5"/>
      <c r="ABY254" s="6"/>
      <c r="ABZ254" s="5"/>
      <c r="ACA254" s="5"/>
      <c r="ACB254" s="5"/>
      <c r="ACC254" s="5"/>
      <c r="ACD254" s="5"/>
      <c r="ACE254" s="5"/>
      <c r="ACF254" s="5"/>
      <c r="ACG254" s="5"/>
      <c r="ACH254" s="5"/>
      <c r="ACI254" s="5"/>
      <c r="ACJ254" s="5"/>
      <c r="ACK254" s="5"/>
      <c r="ACL254" s="5"/>
      <c r="ACM254" s="5"/>
      <c r="ACN254" s="5"/>
      <c r="ACO254" s="5"/>
      <c r="ACP254" s="5"/>
      <c r="ACQ254" s="5"/>
      <c r="ACR254" s="5"/>
      <c r="ACS254" s="5"/>
      <c r="ACT254" s="5"/>
      <c r="ACU254" s="5"/>
      <c r="ACV254" s="5"/>
      <c r="ACW254" s="5"/>
      <c r="ACX254" s="5"/>
      <c r="ACY254" s="5"/>
      <c r="ACZ254" s="5"/>
      <c r="ADA254" s="5"/>
      <c r="ADB254" s="5"/>
      <c r="ADC254" s="5"/>
      <c r="ADD254" s="5"/>
      <c r="ADE254" s="5"/>
      <c r="ADF254" s="5"/>
      <c r="ADG254" s="5"/>
      <c r="ADH254" s="5"/>
      <c r="ADI254" s="5"/>
      <c r="ADJ254" s="5"/>
      <c r="ADK254" s="5"/>
      <c r="ADL254" s="5"/>
      <c r="ADM254" s="5"/>
      <c r="ADN254" s="5"/>
      <c r="ADO254" s="5"/>
      <c r="ADP254" s="5"/>
      <c r="ADQ254" s="6"/>
      <c r="ADR254" s="5"/>
      <c r="ADS254" s="5"/>
      <c r="ADT254" s="5"/>
      <c r="ADU254" s="5"/>
      <c r="ADV254" s="5"/>
      <c r="ADW254" s="5"/>
      <c r="ADX254" s="5"/>
      <c r="ADY254" s="5"/>
      <c r="ADZ254" s="5"/>
      <c r="AEA254" s="5"/>
      <c r="AEB254" s="5"/>
      <c r="AEC254" s="5"/>
      <c r="AED254" s="5"/>
      <c r="AEE254" s="5"/>
      <c r="AEF254" s="5"/>
      <c r="AEG254" s="5"/>
      <c r="AEH254" s="5"/>
      <c r="AEI254" s="5"/>
      <c r="AEJ254" s="5"/>
      <c r="AEK254" s="5"/>
      <c r="AEL254" s="5" t="str">
        <f>IF(COUNTA(ADR254:AEK254)=0, "", SUM(ADR254:AEK254))</f>
        <v/>
      </c>
      <c r="AEM254" s="8"/>
      <c r="AEN254" s="6"/>
      <c r="AEO254" s="6"/>
      <c r="AEP254" s="6"/>
      <c r="AEQ254" s="6"/>
      <c r="AER254" s="5"/>
      <c r="AES254" s="6"/>
      <c r="AET254" s="6"/>
      <c r="AEU254" s="6"/>
      <c r="AEV254" s="5"/>
      <c r="AEW254" s="5"/>
      <c r="AEX254" s="5"/>
      <c r="AEY254" s="5"/>
      <c r="AEZ254" s="5"/>
      <c r="AFA254" s="5"/>
      <c r="AFB254" s="5"/>
      <c r="AFC254" s="5"/>
      <c r="AFD254" s="5"/>
      <c r="AFE254" s="5"/>
      <c r="AFF254" s="5"/>
      <c r="AFG254" s="5"/>
      <c r="AFH254" s="5"/>
      <c r="AFI254" s="5"/>
      <c r="AFJ254" s="5"/>
      <c r="AFK254" s="5"/>
      <c r="AFL254" s="5"/>
      <c r="AFM254" s="5"/>
      <c r="AFN254" s="5"/>
      <c r="AFO254" s="5"/>
      <c r="AFP254" s="5"/>
      <c r="AFQ254" s="5"/>
      <c r="AFR254" s="5"/>
      <c r="AFS254" s="5"/>
      <c r="AFT254" s="5"/>
      <c r="AFU254" s="5"/>
      <c r="AFV254" s="5"/>
      <c r="AFW254" s="5"/>
      <c r="AFX254" s="5"/>
      <c r="AFY254" s="5"/>
      <c r="AFZ254" s="5"/>
      <c r="AGA254" s="5"/>
      <c r="AGB254" s="6"/>
      <c r="AGC254" s="5"/>
      <c r="AGD254" s="5"/>
      <c r="AGE254" s="5"/>
      <c r="AGF254" s="5"/>
      <c r="AGG254" s="5"/>
      <c r="AGM254" s="18"/>
      <c r="AGS254" s="6"/>
      <c r="AHG254" s="18"/>
      <c r="AHM254" s="6"/>
      <c r="AHN254" s="5"/>
      <c r="AHO254" s="5"/>
      <c r="AHP254" s="5"/>
      <c r="AHQ254" s="5"/>
      <c r="AHR254" s="5"/>
      <c r="AHS254" s="5"/>
      <c r="AHT254" s="5"/>
      <c r="AHU254" s="5"/>
      <c r="AHV254" s="5"/>
      <c r="AHW254" s="5"/>
      <c r="AHX254" s="5" t="str">
        <f>IF(COUNTBLANK(AHN254:AHW254)&gt;0, "", SUM(AHN254:AHW254))</f>
        <v/>
      </c>
      <c r="AHY254" s="5" t="str">
        <f>IF(COUNTBLANK(AHN254:AHW254)&gt;0, "", SUM(AHR254,AHW254))</f>
        <v/>
      </c>
      <c r="AHZ254" s="5" t="str">
        <f>IF(COUNTBLANK(AHN254:AHW254)&gt;0, "", SUM(AHP254,AHS254))</f>
        <v/>
      </c>
      <c r="AIA254" s="5" t="str">
        <f>IF(COUNTBLANK(AHN254:AHW254)&gt;0, "", SUM(AHT254,AHV254))</f>
        <v/>
      </c>
      <c r="AIB254" s="5" t="str">
        <f>IF(COUNTBLANK(AHN254:AHW254)&gt;0, "", SUM(AHQ254,AHU254))</f>
        <v/>
      </c>
      <c r="AIC254" s="5" t="str">
        <f>IF(COUNTBLANK(AHN254:AHW254)&gt;0, "", SUM(AHN254:AHO254))</f>
        <v/>
      </c>
      <c r="AID254" s="6"/>
      <c r="AIE254" s="5"/>
      <c r="AIF254" s="5"/>
      <c r="AIG254" s="5"/>
      <c r="AIH254" s="5"/>
      <c r="AII254" s="5"/>
      <c r="AIJ254" s="5"/>
      <c r="AIK254" s="5"/>
      <c r="AIL254" s="5"/>
      <c r="AIM254" s="5"/>
      <c r="AIN254" s="5"/>
      <c r="AIO254" s="5"/>
      <c r="AIP254" s="5"/>
      <c r="AIQ254" s="5"/>
      <c r="AIR254" s="5"/>
      <c r="AIS254" s="5"/>
      <c r="AIT254" s="5"/>
      <c r="AIU254" s="5"/>
      <c r="AIV254" s="5"/>
      <c r="AIW254" s="5"/>
      <c r="AIX254" s="5"/>
      <c r="AIY254" s="5"/>
      <c r="AIZ254" s="5"/>
      <c r="AJA254" s="5"/>
      <c r="AJB254" s="6"/>
      <c r="AJC254" s="5"/>
      <c r="AJD254" s="5"/>
      <c r="AJE254" s="5"/>
      <c r="AJF254" s="5"/>
      <c r="AJG254" s="5"/>
      <c r="AJH254" s="5"/>
      <c r="AJI254" s="5"/>
      <c r="AJJ254" s="5"/>
      <c r="AJK254" s="5"/>
      <c r="AJL254" s="5"/>
      <c r="AJM254" s="5" t="str">
        <f>IF(COUNTBLANK(AJC254:AJK254)&gt;0, "", SUM(AJC254:AJK254))</f>
        <v/>
      </c>
      <c r="AJN254" s="6"/>
      <c r="AJO254" s="5"/>
      <c r="AJP254" s="5"/>
      <c r="AJQ254" s="5"/>
      <c r="AJR254" s="5"/>
      <c r="AJS254" s="5"/>
      <c r="AJT254" s="5"/>
      <c r="AJU254" s="5"/>
      <c r="AJV254" s="5" t="str">
        <f>IF(COUNTBLANK(AJO254:AJU254)&gt;0, "", SUM(AJO254:AJU254))</f>
        <v/>
      </c>
    </row>
    <row r="255" spans="1:958" ht="14.25" customHeight="1"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7"/>
      <c r="AF255" s="6"/>
      <c r="AG255" s="8"/>
      <c r="AH255" s="8"/>
      <c r="AI255" s="8"/>
      <c r="AJ255" s="5"/>
      <c r="AK255" s="9"/>
      <c r="AL255" s="5"/>
      <c r="AM255" s="6"/>
      <c r="AN255" s="10"/>
      <c r="AO255" s="6"/>
      <c r="AP255" s="6"/>
      <c r="AQ255" s="5"/>
      <c r="AV255" s="5"/>
      <c r="AW255" s="5"/>
      <c r="AX255" s="5"/>
      <c r="AY255" s="5"/>
      <c r="AZ255" s="5" t="str">
        <f>IF(ISBLANK(AY255), "", IF(AY255&lt;=8, 1, IF(AY255&lt;=12, 2, 3)))</f>
        <v/>
      </c>
      <c r="BA255" s="5"/>
      <c r="BB255" s="5"/>
      <c r="BE255" s="5"/>
      <c r="BF255" s="5"/>
      <c r="BG255" s="5"/>
      <c r="BH255" s="6"/>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t="str">
        <f>IF(SUM(BI255:BQ255,BS255:BW255,BY255:CC255,CE255:CJ255)=0, "", SUM(BI255:BQ255,BS255:BW255,BY255:CC255,CE255:CJ255))</f>
        <v/>
      </c>
      <c r="CN255" s="5" t="str">
        <f>IF(SUM(CQ255, CR255, CS255, CT255, CU255)=0, "", IF(OR(CQ255&gt;=8, CR255&gt;=10, CS255&gt;=13, CT255&gt;=10, CU255&gt;=15), 1, 0))</f>
        <v/>
      </c>
      <c r="CO255" s="5" t="str">
        <f>IF(SUM(BI255:BJ255,BL255,BM255,BN255,BO255,BU255,CA255,CH255,CJ255)=0, "", SUM(BI255:BJ255,BL255,BM255,BN255,BO255,BU255,CA255,CH255,CJ255))</f>
        <v/>
      </c>
      <c r="CP255" s="5" t="str">
        <f>IF(SUM(BK255,BP255:BQ255,BS255:BT255,BV255:BW255,BY255:BZ255,CB255:CC255,CE255:CG255,CI255)=0, "", SUM(BK255,BP255:BQ255,BS255:BT255,BV255:BW255,BY255:BZ255,CB255:CC255,CE255:CG255,CI255))</f>
        <v/>
      </c>
      <c r="CQ255" s="5" t="str">
        <f>IF(SUM(CB255:CC255,CE255:CF255,CI255)=0, "", SUM(CB255:CC255,CE255:CF255,CI255))</f>
        <v/>
      </c>
      <c r="CR255" s="5" t="str">
        <f>IF(SUM(BQ255,BS255:BT255,BW255,BY255)=0, "", SUM(BQ255,BS255:BT255,BW255,BY255))</f>
        <v/>
      </c>
      <c r="CS255" s="5" t="str">
        <f>IF(SUM(BK255,BP255,BV255,BZ255,CG255)=0, "", SUM(BK255,BP255,BV255,BZ255,CG255))</f>
        <v/>
      </c>
      <c r="CT255" s="5" t="str">
        <f>IF(SUM(BI255:BJ255,BL255,BN255,CH255)=0, "", SUM(BI255:BJ255,BL255,BN255,CH255))</f>
        <v/>
      </c>
      <c r="CU255" s="5" t="str">
        <f>IF(SUM(BM255,BO255,BU255,CA255,CJ255)=0, "", SUM(BM255,BO255,BU255,CA255,CJ255))</f>
        <v/>
      </c>
      <c r="CV255" s="5" t="str">
        <f>IF(CQ255="", "", IF(CQ255&gt;=8, 1, 0))</f>
        <v/>
      </c>
      <c r="CW255" s="5" t="str">
        <f>IF(CR255="", "", IF(CR255&gt;=10, 1, 0))</f>
        <v/>
      </c>
      <c r="CX255" s="5" t="str">
        <f>IF(CS255="", "", IF(CS255&gt;=13, 1, 0))</f>
        <v/>
      </c>
      <c r="CY255" s="5" t="str">
        <f>IF(CT255="", "", IF(CT255&gt;=10, 1, 0))</f>
        <v/>
      </c>
      <c r="CZ255" s="5" t="str">
        <f>IF(CU255="", "", IF(CU255&gt;=15, 1, 0))</f>
        <v/>
      </c>
      <c r="DA255" s="5" t="str">
        <f>IF(AND(BR255="", BX255="", CD255=""), "", IF(BR255=5,1,0) + IF(BX255=5,1,0) + IF(CD255=5,1,0))</f>
        <v/>
      </c>
      <c r="DB255" s="6"/>
      <c r="DC255" s="5"/>
      <c r="DD255" s="13"/>
      <c r="DE255" s="5"/>
      <c r="DF255" s="13"/>
      <c r="DG255" s="5"/>
      <c r="DH255" s="13"/>
      <c r="DI255" s="5"/>
      <c r="DJ255" s="13"/>
      <c r="DK255" s="5"/>
      <c r="DL255" s="13"/>
      <c r="DM255" s="5"/>
      <c r="DN255" s="13"/>
      <c r="DO255" s="5"/>
      <c r="DP255" s="13"/>
      <c r="DQ255" s="5"/>
      <c r="DR255" s="13"/>
      <c r="DS255" s="5"/>
      <c r="DT255" s="13"/>
      <c r="DU255" s="5"/>
      <c r="DV255" s="13"/>
      <c r="DW255" s="5"/>
      <c r="DX255" s="13"/>
      <c r="DY255" s="5"/>
      <c r="DZ255" s="13"/>
      <c r="EA255" s="5"/>
      <c r="EB255" s="13"/>
      <c r="EC255" s="5"/>
      <c r="ED255" s="13"/>
      <c r="EE255" s="5"/>
      <c r="EF255" s="13"/>
      <c r="EG255" s="5"/>
      <c r="EH255" s="13"/>
      <c r="EI255" s="5"/>
      <c r="EJ255" s="13"/>
      <c r="EK255" s="5"/>
      <c r="EL255" s="5"/>
      <c r="EM255" s="5"/>
      <c r="EN255" s="6"/>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6"/>
      <c r="FM255" s="5"/>
      <c r="FN255" s="5"/>
      <c r="FO255" s="5"/>
      <c r="FP255" s="5"/>
      <c r="FQ255" s="5"/>
      <c r="FR255" s="5"/>
      <c r="FS255" s="14" t="str">
        <f>IF(COUNTBLANK(FM255:FR255)&gt;0, "", AVERAGE(FM255:FR255))</f>
        <v/>
      </c>
      <c r="FT255" s="6"/>
      <c r="FU255" s="5"/>
      <c r="FV255" s="5"/>
      <c r="FW255" s="5"/>
      <c r="FX255" s="5"/>
      <c r="FY255" s="5"/>
      <c r="FZ255" s="5"/>
      <c r="GA255" s="5"/>
      <c r="GB255" s="5"/>
      <c r="GC255" s="5"/>
      <c r="GD255" s="5"/>
      <c r="GE255" s="5" t="str">
        <f>IF(COUNTBLANK(FU255:GC255)&gt;0, "", SUM(FU255:GC255))</f>
        <v/>
      </c>
      <c r="GF255" s="6"/>
      <c r="GG255" s="5"/>
      <c r="GH255" s="5"/>
      <c r="GI255" s="5"/>
      <c r="GJ255" s="5"/>
      <c r="GK255" s="5"/>
      <c r="GL255" s="5"/>
      <c r="GM255" s="5"/>
      <c r="GN255" s="5" t="str">
        <f>IF(COUNTBLANK(GG255:GM255)&gt;0, "", SUM(GG255:GM255))</f>
        <v/>
      </c>
      <c r="GO255" s="6"/>
      <c r="GP255" s="5"/>
      <c r="GQ255" s="5"/>
      <c r="GR255" s="5"/>
      <c r="GS255" s="5"/>
      <c r="GT255" s="5"/>
      <c r="GU255" s="5"/>
      <c r="GV255" s="5"/>
      <c r="GW255" s="5"/>
      <c r="GX255" s="5"/>
      <c r="GY255" s="5"/>
      <c r="GZ255" s="5"/>
      <c r="HA255" s="5"/>
      <c r="HB255" s="5"/>
      <c r="HC255" s="5"/>
      <c r="HD255" s="5"/>
      <c r="HE255" s="5"/>
      <c r="HF255" s="5"/>
      <c r="HG255" s="5"/>
      <c r="HH255" s="5"/>
      <c r="HI255" s="5" t="str">
        <f>IF(COUNTBLANK(GQ255:HH255)&gt;0, "", SUM(GQ255:HH255))</f>
        <v/>
      </c>
      <c r="HJ255" s="6"/>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t="str">
        <f>IF(COUNTA(HK255:II255)=0, "", SUM(HK255,HL255,HN255,HO255,HP255,HU255,HV255,HX255,HZ255,IA255,IB255,IH255))</f>
        <v/>
      </c>
      <c r="IK255" s="5"/>
      <c r="IL255" s="5"/>
      <c r="IM255" s="5"/>
      <c r="IN255" s="5"/>
      <c r="IO255" s="5"/>
      <c r="IP255" s="5"/>
      <c r="IQ255" s="5"/>
      <c r="IR255" s="5"/>
      <c r="IS255" s="5"/>
      <c r="IT255" s="5"/>
      <c r="IU255" s="5"/>
      <c r="IV255" s="5"/>
      <c r="IW255" s="5"/>
      <c r="IX255" s="5"/>
      <c r="IY255" s="5"/>
      <c r="IZ255" s="5"/>
      <c r="JA255" s="5"/>
      <c r="JB255" s="5"/>
      <c r="JC255" s="5"/>
      <c r="JD255" s="5"/>
      <c r="JE255" s="5"/>
      <c r="JF255" s="5"/>
      <c r="JG255" s="5"/>
      <c r="JH255" s="5"/>
      <c r="JI255" s="5"/>
      <c r="JJ255" s="5"/>
      <c r="JK255" s="5" t="str">
        <f>IF(COUNTA(IL255:JJ255)=0, "", SUM(IL255,IM255,IO255,IP255,IQ255,IV255,IW255,IY255,JA255,JB255,JC255,JI255))</f>
        <v/>
      </c>
      <c r="JL255" s="5" t="str">
        <f>IF(COUNTA(IL255:JJ255)=0, "", SUM(IN255,IR255,IS255,IT255,IU255,IX255,IZ255,JD255,JE255,JF255,JG255,JH255,JJ255))</f>
        <v/>
      </c>
      <c r="JM255" s="6"/>
      <c r="JN255" s="5"/>
      <c r="JO255" s="5"/>
      <c r="JP255" s="5"/>
      <c r="JQ255" s="5"/>
      <c r="JR255" s="5"/>
      <c r="JS255" s="5"/>
      <c r="JT255" s="5"/>
      <c r="JU255" s="5"/>
      <c r="JV255" s="5"/>
      <c r="JW255" s="5"/>
      <c r="JX255" s="5"/>
      <c r="JY255" s="5"/>
      <c r="JZ255" s="5"/>
      <c r="KA255" s="5"/>
      <c r="KB255" s="5"/>
      <c r="KC255" s="5"/>
      <c r="KD255" s="5"/>
      <c r="KE255" s="5"/>
      <c r="KF255" s="5"/>
      <c r="KG255" s="5"/>
      <c r="KH255" s="5"/>
      <c r="KI255" s="5"/>
      <c r="KJ255" s="5"/>
      <c r="KK255" s="5"/>
      <c r="KL255" s="5"/>
      <c r="KM255" s="5"/>
      <c r="KN255" s="5"/>
      <c r="KO255" s="5"/>
      <c r="KP255" s="5"/>
      <c r="KQ255" s="5"/>
      <c r="KR255" s="5"/>
      <c r="KS255" s="5"/>
      <c r="KT255" s="5"/>
      <c r="KU255" s="5"/>
      <c r="KV255" s="5"/>
      <c r="KW255" s="5"/>
      <c r="KX255" s="12"/>
      <c r="KY255" s="12"/>
      <c r="KZ255" s="12"/>
      <c r="LA255" s="12"/>
      <c r="LB255" s="12"/>
      <c r="LC255" s="12"/>
      <c r="LD255" s="12"/>
      <c r="LE255" s="6"/>
      <c r="LF255" s="5"/>
      <c r="LG255" s="5"/>
      <c r="LH255" s="5"/>
      <c r="LI255" s="5"/>
      <c r="LJ255" s="5"/>
      <c r="LK255" s="5"/>
      <c r="LL255" s="5"/>
      <c r="LM255" s="5"/>
      <c r="LN255" s="5"/>
      <c r="LO255" s="5"/>
      <c r="LP255" s="5"/>
      <c r="LQ255" s="5"/>
      <c r="LR255" s="5"/>
      <c r="LS255" s="5"/>
      <c r="LT255" s="5"/>
      <c r="LU255" s="5"/>
      <c r="LV255" s="5"/>
      <c r="LW255" s="5"/>
      <c r="LX255" s="5"/>
      <c r="LY255" s="5"/>
      <c r="LZ255" s="5"/>
      <c r="MA255" s="5"/>
      <c r="MB255" s="5"/>
      <c r="MC255" s="5"/>
      <c r="MD255" s="5"/>
      <c r="ME255" s="5"/>
      <c r="MF255" s="5"/>
      <c r="MG255" s="5"/>
      <c r="MH255" s="5" t="str">
        <f>IF(COUNTBLANK(LF255:MG255)&gt;0, "", AVERAGE(LF255:MG255))</f>
        <v/>
      </c>
      <c r="MI255" s="5" t="str">
        <f>IF(COUNTA(LF255:MG255)=0, "", AVERAGE(LG255,LS255,LT255,LU255,LV255,LW255,LY255,MA255,MB255))</f>
        <v/>
      </c>
      <c r="MJ255" s="5" t="str">
        <f>IF(COUNTA(LF255:MG255)=0, "", AVERAGE(LH255,LI255,LJ255,LK255,LM255,LO255,MD255,ME255))</f>
        <v/>
      </c>
      <c r="MK255" s="5" t="str">
        <f>IF(COUNTA(LF255:MG255)=0, "", AVERAGE(LL255,LP255,LQ255,LR255,MF255,MG255))</f>
        <v/>
      </c>
      <c r="ML255" s="6"/>
      <c r="MM255" s="5"/>
      <c r="MN255" s="5"/>
      <c r="MO255" s="5"/>
      <c r="MP255" s="5"/>
      <c r="MQ255" s="5"/>
      <c r="MR255" s="5"/>
      <c r="MS255" s="5"/>
      <c r="MT255" s="5"/>
      <c r="MU255" s="5"/>
      <c r="MV255" s="5"/>
      <c r="MW255" s="5"/>
      <c r="MX255" s="5"/>
      <c r="MY255" s="5"/>
      <c r="MZ255" s="5"/>
      <c r="NA255" s="5"/>
      <c r="NB255" s="5"/>
      <c r="NC255" s="5"/>
      <c r="ND255" s="5"/>
      <c r="NE255" s="5"/>
      <c r="NF255" s="5"/>
      <c r="NG255" s="5"/>
      <c r="NH255" s="6"/>
      <c r="NI255" s="5"/>
      <c r="NJ255" s="5"/>
      <c r="NK255" s="5"/>
      <c r="NL255" s="5"/>
      <c r="NM255" s="5"/>
      <c r="NN255" s="5"/>
      <c r="NO255" s="5"/>
      <c r="NP255" s="5"/>
      <c r="NQ255" s="5"/>
      <c r="NR255" s="5"/>
      <c r="NS255" s="5"/>
      <c r="NT255" s="5"/>
      <c r="NU255" s="5"/>
      <c r="NV255" s="5"/>
      <c r="NW255" s="5"/>
      <c r="NX255" s="5"/>
      <c r="NY255" s="5"/>
      <c r="NZ255" s="5"/>
      <c r="OA255" s="5"/>
      <c r="OB255" s="5"/>
      <c r="OC255" s="5"/>
      <c r="OD255" s="5"/>
      <c r="OE255" s="5"/>
      <c r="OF255" s="5"/>
      <c r="OG255" s="5"/>
      <c r="OH255" s="5"/>
      <c r="OI255" s="5"/>
      <c r="OJ255" s="5"/>
      <c r="OK255" s="5"/>
      <c r="OL255" s="5"/>
      <c r="OM255" s="5"/>
      <c r="ON255" s="5"/>
      <c r="OQ255" s="6"/>
      <c r="OR255" s="5"/>
      <c r="OS255" s="5"/>
      <c r="OT255" s="5"/>
      <c r="OU255" s="5"/>
      <c r="OV255" s="5"/>
      <c r="OW255" s="5"/>
      <c r="OX255" s="5"/>
      <c r="OY255" s="5"/>
      <c r="OZ255" s="5"/>
      <c r="PA255" s="5"/>
      <c r="PB255" s="5"/>
      <c r="PC255" s="5"/>
      <c r="PD255" s="5"/>
      <c r="PE255" s="5"/>
      <c r="PF255" s="5"/>
      <c r="PG255" s="5"/>
      <c r="PH255" s="5"/>
      <c r="PI255" s="5"/>
      <c r="PJ255" s="5"/>
      <c r="PK255" s="5"/>
      <c r="PL255" s="5"/>
      <c r="PM255" s="5"/>
      <c r="PN255" s="5"/>
      <c r="PO255" s="5"/>
      <c r="PP255" s="5"/>
      <c r="PQ255" s="5"/>
      <c r="PR255" s="5"/>
      <c r="PS255" s="5"/>
      <c r="PT255" s="5"/>
      <c r="PU255" s="5" t="str">
        <f>IF(COUNTA(OR255:PS255)=0, "", AVERAGE(OS255,PE255,PF255,PG255,PH255,PI255,PK255,PM255,PN255))</f>
        <v/>
      </c>
      <c r="PV255" s="5" t="str">
        <f>IF(COUNTA(OR255:PS255)=0, "", AVERAGE(OT255,OU255,OV255,OW255,OY255,PA255,PP255,PQ255))</f>
        <v/>
      </c>
      <c r="PW255" s="5" t="str">
        <f>IF(COUNTA(OR255:PS255)=0, "", AVERAGE(OX255,PB255,PC255,PD255,PR255,PS255))</f>
        <v/>
      </c>
      <c r="PX255" s="6"/>
      <c r="PY255" s="5"/>
      <c r="PZ255" s="5"/>
      <c r="QA255" s="5"/>
      <c r="QB255" s="5"/>
      <c r="QC255" s="5"/>
      <c r="QD255" s="5"/>
      <c r="QE255" s="5"/>
      <c r="QF255" s="5"/>
      <c r="QG255" s="5"/>
      <c r="QH255" s="5"/>
      <c r="QI255" s="5" t="str">
        <f>IF(COUNTBLANK(PY255:QG255)&gt;0, "", SUM(PY255:QG255))</f>
        <v/>
      </c>
      <c r="QJ255" s="6"/>
      <c r="QK255" s="5"/>
      <c r="QL255" s="5"/>
      <c r="QM255" s="5"/>
      <c r="QN255" s="5"/>
      <c r="QO255" s="5"/>
      <c r="QP255" s="5"/>
      <c r="QQ255" s="5"/>
      <c r="QR255" s="5"/>
      <c r="QS255" s="5"/>
      <c r="QT255" s="5"/>
      <c r="QU255" s="5" t="str">
        <f>IF(COUNTBLANK(QK255:QS255)&gt;0, "", SUM(QK255:QS255))</f>
        <v/>
      </c>
      <c r="QV255" s="6"/>
      <c r="QW255" s="5"/>
      <c r="QX255" s="5"/>
      <c r="QY255" s="5"/>
      <c r="QZ255" s="5"/>
      <c r="RA255" s="5"/>
      <c r="RB255" s="5"/>
      <c r="RC255" s="5"/>
      <c r="RD255" s="5"/>
      <c r="RE255" s="5"/>
      <c r="RF255" s="5"/>
      <c r="RG255" s="5" t="str">
        <f>IF(COUNTBLANK(QW255:RE255)&gt;0, "", SUM(QW255:RE255))</f>
        <v/>
      </c>
      <c r="RH255" s="6"/>
      <c r="RI255" s="5"/>
      <c r="RJ255" s="5"/>
      <c r="RK255" s="5"/>
      <c r="RL255" s="5"/>
      <c r="RM255" s="5"/>
      <c r="RN255" s="5"/>
      <c r="RO255" s="5"/>
      <c r="RP255" s="5" t="str">
        <f>IF(COUNTBLANK(RI255:RO255)&gt;0, "", SUM(RI255:RO255))</f>
        <v/>
      </c>
      <c r="RQ255" s="6"/>
      <c r="RR255" s="5"/>
      <c r="RS255" s="5"/>
      <c r="RT255" s="5"/>
      <c r="RU255" s="5"/>
      <c r="RV255" s="5"/>
      <c r="RW255" s="5"/>
      <c r="RX255" s="5"/>
      <c r="RY255" s="5" t="str">
        <f>IF(COUNTBLANK(RR255:RX255)&gt;0, "", SUM(RR255:RX255))</f>
        <v/>
      </c>
      <c r="RZ255" s="6"/>
      <c r="SA255" s="5"/>
      <c r="SB255" s="5"/>
      <c r="SC255" s="5"/>
      <c r="SD255" s="5"/>
      <c r="SE255" s="5"/>
      <c r="SF255" s="5"/>
      <c r="SG255" s="5"/>
      <c r="SH255" s="5" t="str">
        <f>IF(COUNTBLANK(SA255:SG255)&gt;0, "", SUM(SA255:SG255))</f>
        <v/>
      </c>
      <c r="SI255" s="6"/>
      <c r="SJ255" s="5"/>
      <c r="SK255" s="5"/>
      <c r="SL255" s="5"/>
      <c r="SM255" s="5"/>
      <c r="SN255" s="5"/>
      <c r="SO255" s="5"/>
      <c r="SP255" s="5"/>
      <c r="SQ255" s="5"/>
      <c r="SR255" s="5"/>
      <c r="SS255" s="5"/>
      <c r="ST255" s="5"/>
      <c r="SU255" s="5"/>
      <c r="SV255" s="5"/>
      <c r="SW255" s="5"/>
      <c r="SX255" s="5"/>
      <c r="SY255" s="5"/>
      <c r="SZ255" s="5"/>
      <c r="TA255" s="5"/>
      <c r="TB255" s="5"/>
      <c r="TC255" s="5" t="str">
        <f>IF(COUNTBLANK(SJ255:TB255)&gt;0, "", SUM(SJ255:TB255))</f>
        <v/>
      </c>
      <c r="TD255" s="5" t="str">
        <f>IF(COUNTBLANK(SJ255:TB255)&gt;0, "", SUM(SL255,SO255,SR255,SS255,ST255,SU255,SV255,SX255,SY255,TB255))</f>
        <v/>
      </c>
      <c r="TE255" s="5" t="str">
        <f>IF(COUNTBLANK(SJ255:TB255)&gt;0, "", SUM(SJ255,SK255,SM255,SN255,SQ255,SW255,SZ255,TA255))</f>
        <v/>
      </c>
      <c r="TF255" s="6"/>
      <c r="TG255" s="5"/>
      <c r="TH255" s="5"/>
      <c r="TI255" s="5"/>
      <c r="TJ255" s="5"/>
      <c r="TK255" s="5"/>
      <c r="TL255" s="5"/>
      <c r="TM255" s="5"/>
      <c r="TN255" s="5"/>
      <c r="TO255" s="5"/>
      <c r="TP255" s="5"/>
      <c r="TQ255" s="5"/>
      <c r="TR255" s="5"/>
      <c r="TS255" s="5"/>
      <c r="TT255" s="5"/>
      <c r="TU255" s="5"/>
      <c r="TV255" s="5"/>
      <c r="TW255" s="5"/>
      <c r="TX255" s="5"/>
      <c r="TY255" s="5"/>
      <c r="TZ255" s="5" t="str">
        <f>IF(COUNTBLANK(TG255:TY255)&gt;0, "", SUM(TG255:TY255))</f>
        <v/>
      </c>
      <c r="UA255" s="5" t="str">
        <f>IF(COUNTBLANK(TG255:TY255)&gt;0, "", SUM(TI255,TL255,TO255,TP255,TQ255,TR255,TS255,TU255,TV255,TY255))</f>
        <v/>
      </c>
      <c r="UB255" s="5" t="str">
        <f>IF(COUNTBLANK(TG255:TY255)&gt;0, "", SUM(TG255,TH255,TJ255,TK255,TN255,TT255,TW255,TX255))</f>
        <v/>
      </c>
      <c r="UC255" s="6"/>
      <c r="UD255" s="5"/>
      <c r="UE255" s="5"/>
      <c r="UF255" s="5"/>
      <c r="UG255" s="5"/>
      <c r="UH255" s="5"/>
      <c r="UI255" s="5"/>
      <c r="UJ255" s="5"/>
      <c r="UK255" s="5"/>
      <c r="UL255" s="5"/>
      <c r="UM255" s="5"/>
      <c r="UN255" s="5"/>
      <c r="UO255" s="5"/>
      <c r="UP255" s="5"/>
      <c r="UQ255" s="5"/>
      <c r="UR255" s="5"/>
      <c r="US255" s="5"/>
      <c r="UT255" s="5"/>
      <c r="UU255" s="5"/>
      <c r="UV255" s="5"/>
      <c r="UW255" s="5" t="str">
        <f>IF(COUNTBLANK(UD255:UV255)&gt;0, "", SUM(UD255:UV255))</f>
        <v/>
      </c>
      <c r="UX255" s="5" t="str">
        <f>IF(COUNTBLANK(UD255:UV255)&gt;0, "", SUM(UF255,UI255,UL255,UM255,UN255,UO255,UP255,UR255,US255,UV255))</f>
        <v/>
      </c>
      <c r="UY255" s="5" t="str">
        <f>IF(COUNTBLANK(UD255:UV255)&gt;0, "", SUM(UD255,UE255,UG255,UH255,UK255,UQ255,UT255,UU255))</f>
        <v/>
      </c>
      <c r="UZ255" s="6"/>
      <c r="VA255" s="6"/>
      <c r="VB255" s="5"/>
      <c r="VC255" s="5"/>
      <c r="VE255" s="5"/>
      <c r="VF255" s="5"/>
      <c r="VG255" s="5"/>
      <c r="VH255" s="5"/>
      <c r="VI255" s="5"/>
      <c r="VK255" s="5"/>
      <c r="VL255" s="5"/>
      <c r="VN255" s="6"/>
      <c r="VO255" s="5"/>
      <c r="VP255" s="5"/>
      <c r="VQ255" s="5"/>
      <c r="VR255" s="5"/>
      <c r="VS255" s="5"/>
      <c r="VT255" s="5"/>
      <c r="VU255" s="5"/>
      <c r="VV255" s="5"/>
      <c r="VW255" s="5"/>
      <c r="VX255" s="5"/>
      <c r="VY255" s="5"/>
      <c r="VZ255" s="5"/>
      <c r="WA255" s="5"/>
      <c r="WB255" s="5"/>
      <c r="WC255" s="5"/>
      <c r="WD255" s="5"/>
      <c r="WE255" s="5"/>
      <c r="WF255" s="5"/>
      <c r="WG255" s="5"/>
      <c r="WH255" s="5"/>
      <c r="WI255" s="5"/>
      <c r="WJ255" s="5"/>
      <c r="WK255" s="5"/>
      <c r="WL255" s="5"/>
      <c r="WM255" s="5"/>
      <c r="WN255" s="5"/>
      <c r="WO255" s="5"/>
      <c r="WP255" s="5"/>
      <c r="WQ255" s="5"/>
      <c r="WR255" s="5" t="str">
        <f>IF(COUNTBLANK(VO255:WQ255)&gt;0, "", SUM(VQ255:WJ255))</f>
        <v/>
      </c>
      <c r="WS255" s="5" t="str">
        <f>IF(COUNTBLANK(VO255:WQ255)&gt;0, "", SUM(VQ255:VZ255))</f>
        <v/>
      </c>
      <c r="WT255" s="5" t="str">
        <f>IF(COUNTBLANK(VO255:WQ255)&gt;0, "", SUM(WA255:WL255))</f>
        <v/>
      </c>
      <c r="WU255" s="5" t="str">
        <f>IF(COUNTBLANK(VO255:WQ255)&gt;0, "", SUM(WK255:WL255))</f>
        <v/>
      </c>
      <c r="WV255" s="5"/>
      <c r="WW255" s="5" t="str">
        <f>IF(COUNTBLANK(VO255:WQ255)&gt;0, "", SUM(VQ255:VU255))</f>
        <v/>
      </c>
      <c r="WX255" s="5" t="str">
        <f>IF(COUNTBLANK(VO255:WQ255)&gt;0, "", SUM(VV255:VW255))</f>
        <v/>
      </c>
      <c r="WY255" s="5" t="str">
        <f>IF(COUNTBLANK(VO255:WQ255)&gt;0, "", SUM(VX255:WD255))</f>
        <v/>
      </c>
      <c r="WZ255" s="5" t="str">
        <f>IF(COUNTBLANK(VO255:WQ255)&gt;0, "", SUM(WE255:WJ255))</f>
        <v/>
      </c>
      <c r="XA255" s="6"/>
      <c r="XB255" s="5"/>
      <c r="XC255" s="5"/>
      <c r="XD255" s="5"/>
      <c r="XE255" s="5"/>
      <c r="XF255" s="5"/>
      <c r="XG255" s="5"/>
      <c r="XH255" s="5"/>
      <c r="XI255" s="5"/>
      <c r="XJ255" s="5"/>
      <c r="XK255" s="5"/>
      <c r="XL255" s="5" t="str">
        <f>IF(COUNTBLANK(XB255:XJ255)&gt;0, "", SUM(XB255:XJ255))</f>
        <v/>
      </c>
      <c r="XM255" s="6"/>
      <c r="XN255" s="5"/>
      <c r="XO255" s="5"/>
      <c r="XP255" s="5"/>
      <c r="XQ255" s="5"/>
      <c r="XR255" s="5"/>
      <c r="XS255" s="5"/>
      <c r="XT255" s="5"/>
      <c r="XU255" s="5" t="str">
        <f>IF(COUNTBLANK(XN255:XT255)&gt;0, "", SUM(XN255:XT255))</f>
        <v/>
      </c>
      <c r="XV255" s="6"/>
      <c r="XW255" s="5"/>
      <c r="XX255" s="5"/>
      <c r="XY255" s="5"/>
      <c r="XZ255" s="5"/>
      <c r="YA255" s="5"/>
      <c r="YB255" s="5"/>
      <c r="YC255" s="5"/>
      <c r="YD255" s="5"/>
      <c r="YE255" s="5"/>
      <c r="YF255" s="5"/>
      <c r="YG255" s="5"/>
      <c r="YH255" s="5"/>
      <c r="YI255" s="5"/>
      <c r="YJ255" s="5"/>
      <c r="YK255" s="5"/>
      <c r="YL255" s="5"/>
      <c r="YM255" s="5"/>
      <c r="YN255" s="5"/>
      <c r="YO255" s="5"/>
      <c r="YP255" s="12" t="str">
        <f>IF(COUNTBLANK(XW255:YO255)&gt;0, "", SUM(XW255:YO255))</f>
        <v/>
      </c>
      <c r="YQ255" s="12" t="str">
        <f>IF(COUNTBLANK(XW255:YO255)&gt;0, "", SUM(XY255,YC255,YD255,YE255,YJ255,YK255,YL255,YM255))</f>
        <v/>
      </c>
      <c r="YR255" s="12" t="str">
        <f>IF(COUNTBLANK(XW255:YO255)&gt;0, "", SUM(YF255:YH255))</f>
        <v/>
      </c>
      <c r="YS255" s="12" t="str">
        <f>IF(COUNTBLANK(XW255:YO255)&gt;0, "", SUM(XW255,XX255,YB255))</f>
        <v/>
      </c>
      <c r="YT255" s="12" t="str">
        <f>IF(COUNTBLANK(XW255:YO255)&gt;0, "", SUM(XZ255,YA255,YI255,YN255,YO255))</f>
        <v/>
      </c>
      <c r="YU255" s="12" t="str">
        <f>IF(COUNTBLANK(XW255:YO255)&gt;0, "", SUM(XY255,XZ255,YA255,YB255,YC255,YF255,YJ255,YN255,YO255))</f>
        <v/>
      </c>
      <c r="YV255" s="12" t="str">
        <f>IF(COUNTBLANK(XW255:YO255)&gt;0, "", SUM(XW255,XX255,YK255,YL255,YM255))</f>
        <v/>
      </c>
      <c r="YW255" s="12" t="str">
        <f>IF(COUNTBLANK(XW255:YO255)&gt;0, "", SUM(YD255,YE255,YG255,YH255,YI255))</f>
        <v/>
      </c>
      <c r="YX255" s="6"/>
      <c r="YY255" s="5"/>
      <c r="YZ255" s="5"/>
      <c r="ZA255" s="5"/>
      <c r="ZB255" s="5"/>
      <c r="ZC255" s="5"/>
      <c r="ZD255" s="5"/>
      <c r="ZE255" s="5"/>
      <c r="ZF255" s="5"/>
      <c r="ZG255" s="5"/>
      <c r="ZH255" s="5"/>
      <c r="ZI255" s="5"/>
      <c r="ZJ255" s="5"/>
      <c r="ZK255" s="5"/>
      <c r="ZL255" s="5"/>
      <c r="ZM255" s="5"/>
      <c r="ZN255" s="5"/>
      <c r="ZO255" s="5"/>
      <c r="ZP255" s="5"/>
      <c r="ZQ255" s="5"/>
      <c r="ZR255" s="5"/>
      <c r="ZS255" s="5"/>
      <c r="ZT255" s="5"/>
      <c r="ZU255" s="5"/>
      <c r="ZV255" s="5"/>
      <c r="ZW255" s="5"/>
      <c r="ZX255" s="5"/>
      <c r="ZY255" s="5"/>
      <c r="ZZ255" s="5"/>
      <c r="AAA255" s="5" t="str">
        <f>IF(COUNTBLANK(YY255:ZZ255)&gt;0, "", AVERAGE(YY255:ZZ255))</f>
        <v/>
      </c>
      <c r="AAB255" s="5" t="str">
        <f>IF(COUNTA(YY255:ZZ255)=0, "", AVERAGE(YZ255,ZL255,ZM255,ZN255,ZO255,ZP255,ZR255,ZT255,ZU255))</f>
        <v/>
      </c>
      <c r="AAC255" s="5" t="str">
        <f>IF(COUNTA(YY255:ZZ255)=0, "", AVERAGE(ZA255,ZB255,ZC255,ZD255,ZF255,ZH255,ZW255,ZX255))</f>
        <v/>
      </c>
      <c r="AAD255" s="5" t="str">
        <f>IF(COUNTA(YY255:ZZ255)=0, "", AVERAGE(ZE255,ZI255,ZJ255,ZK255,ZY255,ZZ255))</f>
        <v/>
      </c>
      <c r="AAE255" s="6"/>
      <c r="AAF255" s="5"/>
      <c r="AAG255" s="5"/>
      <c r="AAH255" s="5"/>
      <c r="AAI255" s="5"/>
      <c r="AAJ255" s="5"/>
      <c r="AAK255" s="5"/>
      <c r="AAL255" s="5"/>
      <c r="AAM255" s="5"/>
      <c r="AAN255" s="5"/>
      <c r="AAO255" s="5"/>
      <c r="AAP255" s="5"/>
      <c r="AAQ255" s="5"/>
      <c r="AAR255" s="5"/>
      <c r="AAS255" s="5"/>
      <c r="AAT255" s="5"/>
      <c r="AAU255" s="5"/>
      <c r="AAV255" s="5"/>
      <c r="AAW255" s="5"/>
      <c r="AAX255" s="5"/>
      <c r="AAY255" s="5"/>
      <c r="AAZ255" s="5"/>
      <c r="ABA255" s="5"/>
      <c r="ABB255" s="5"/>
      <c r="ABC255" s="5"/>
      <c r="ABD255" s="5"/>
      <c r="ABE255" s="5"/>
      <c r="ABF255" s="5"/>
      <c r="ABG255" s="5"/>
      <c r="ABH255" s="5"/>
      <c r="ABI255" s="5"/>
      <c r="ABJ255" s="5"/>
      <c r="ABK255" s="5"/>
      <c r="ABL255" s="5"/>
      <c r="ABM255" s="5"/>
      <c r="ABN255" s="5"/>
      <c r="ABO255" s="5"/>
      <c r="ABP255" s="5"/>
      <c r="ABQ255" s="5"/>
      <c r="ABR255" s="5"/>
      <c r="ABS255" s="5"/>
      <c r="ABT255" s="5"/>
      <c r="ABU255" s="5"/>
      <c r="ABV255" s="5"/>
      <c r="ABW255" s="5"/>
      <c r="ABX255" s="5"/>
      <c r="ABY255" s="6"/>
      <c r="ABZ255" s="5"/>
      <c r="ACA255" s="5"/>
      <c r="ACB255" s="5"/>
      <c r="ACC255" s="5"/>
      <c r="ACD255" s="5"/>
      <c r="ACE255" s="5"/>
      <c r="ACF255" s="5"/>
      <c r="ACG255" s="5"/>
      <c r="ACH255" s="5"/>
      <c r="ACI255" s="5"/>
      <c r="ACJ255" s="5"/>
      <c r="ACK255" s="5"/>
      <c r="ACL255" s="5"/>
      <c r="ACM255" s="5"/>
      <c r="ACN255" s="5"/>
      <c r="ACO255" s="5"/>
      <c r="ACP255" s="5"/>
      <c r="ACQ255" s="5"/>
      <c r="ACR255" s="5"/>
      <c r="ACS255" s="5"/>
      <c r="ACT255" s="5"/>
      <c r="ACU255" s="5"/>
      <c r="ACV255" s="5"/>
      <c r="ACW255" s="5"/>
      <c r="ACX255" s="5"/>
      <c r="ACY255" s="5"/>
      <c r="ACZ255" s="5"/>
      <c r="ADA255" s="5"/>
      <c r="ADB255" s="5"/>
      <c r="ADC255" s="5"/>
      <c r="ADD255" s="5"/>
      <c r="ADE255" s="5"/>
      <c r="ADF255" s="5"/>
      <c r="ADG255" s="5"/>
      <c r="ADH255" s="5"/>
      <c r="ADI255" s="5"/>
      <c r="ADJ255" s="5"/>
      <c r="ADK255" s="5"/>
      <c r="ADL255" s="5"/>
      <c r="ADM255" s="5"/>
      <c r="ADN255" s="5"/>
      <c r="ADO255" s="5"/>
      <c r="ADP255" s="5"/>
      <c r="ADQ255" s="6"/>
      <c r="ADR255" s="5"/>
      <c r="ADS255" s="5"/>
      <c r="ADT255" s="5"/>
      <c r="ADU255" s="5"/>
      <c r="ADV255" s="5"/>
      <c r="ADW255" s="5"/>
      <c r="ADX255" s="5"/>
      <c r="ADY255" s="5"/>
      <c r="ADZ255" s="5"/>
      <c r="AEA255" s="5"/>
      <c r="AEB255" s="5"/>
      <c r="AEC255" s="5"/>
      <c r="AED255" s="5"/>
      <c r="AEE255" s="5"/>
      <c r="AEF255" s="5"/>
      <c r="AEG255" s="5"/>
      <c r="AEH255" s="5"/>
      <c r="AEI255" s="5"/>
      <c r="AEJ255" s="5"/>
      <c r="AEK255" s="5"/>
      <c r="AEL255" s="5" t="str">
        <f>IF(COUNTA(ADR255:AEK255)=0, "", SUM(ADR255:AEK255))</f>
        <v/>
      </c>
      <c r="AEM255" s="8"/>
      <c r="AEN255" s="6"/>
      <c r="AEO255" s="6"/>
      <c r="AEP255" s="6"/>
      <c r="AEQ255" s="6"/>
      <c r="AER255" s="5"/>
      <c r="AES255" s="6"/>
      <c r="AET255" s="6"/>
      <c r="AEU255" s="6"/>
      <c r="AEV255" s="5"/>
      <c r="AEW255" s="5"/>
      <c r="AEX255" s="5"/>
      <c r="AEY255" s="5"/>
      <c r="AEZ255" s="5"/>
      <c r="AFA255" s="5"/>
      <c r="AFB255" s="5"/>
      <c r="AFC255" s="5"/>
      <c r="AFD255" s="5"/>
      <c r="AFE255" s="5"/>
      <c r="AFF255" s="5"/>
      <c r="AFG255" s="5"/>
      <c r="AFH255" s="5"/>
      <c r="AFI255" s="5"/>
      <c r="AFJ255" s="5"/>
      <c r="AFK255" s="5"/>
      <c r="AFL255" s="5"/>
      <c r="AFM255" s="5"/>
      <c r="AFN255" s="5"/>
      <c r="AFO255" s="5"/>
      <c r="AFP255" s="5"/>
      <c r="AFQ255" s="5"/>
      <c r="AFR255" s="5"/>
      <c r="AFS255" s="5"/>
      <c r="AFT255" s="5"/>
      <c r="AFU255" s="5"/>
      <c r="AFV255" s="5"/>
      <c r="AFW255" s="5"/>
      <c r="AFX255" s="5"/>
      <c r="AFY255" s="5"/>
      <c r="AFZ255" s="5"/>
      <c r="AGA255" s="5"/>
      <c r="AGB255" s="6"/>
      <c r="AGC255" s="5"/>
      <c r="AGD255" s="5"/>
      <c r="AGE255" s="5"/>
      <c r="AGF255" s="5"/>
      <c r="AGG255" s="5"/>
      <c r="AGM255" s="18"/>
      <c r="AGS255" s="6"/>
      <c r="AHG255" s="18"/>
      <c r="AHM255" s="6"/>
      <c r="AHN255" s="5"/>
      <c r="AHO255" s="5"/>
      <c r="AHP255" s="5"/>
      <c r="AHQ255" s="5"/>
      <c r="AHR255" s="5"/>
      <c r="AHS255" s="5"/>
      <c r="AHT255" s="5"/>
      <c r="AHU255" s="5"/>
      <c r="AHV255" s="5"/>
      <c r="AHW255" s="5"/>
      <c r="AHX255" s="5" t="str">
        <f>IF(COUNTBLANK(AHN255:AHW255)&gt;0, "", SUM(AHN255:AHW255))</f>
        <v/>
      </c>
      <c r="AHY255" s="5" t="str">
        <f>IF(COUNTBLANK(AHN255:AHW255)&gt;0, "", SUM(AHR255,AHW255))</f>
        <v/>
      </c>
      <c r="AHZ255" s="5" t="str">
        <f>IF(COUNTBLANK(AHN255:AHW255)&gt;0, "", SUM(AHP255,AHS255))</f>
        <v/>
      </c>
      <c r="AIA255" s="5" t="str">
        <f>IF(COUNTBLANK(AHN255:AHW255)&gt;0, "", SUM(AHT255,AHV255))</f>
        <v/>
      </c>
      <c r="AIB255" s="5" t="str">
        <f>IF(COUNTBLANK(AHN255:AHW255)&gt;0, "", SUM(AHQ255,AHU255))</f>
        <v/>
      </c>
      <c r="AIC255" s="5" t="str">
        <f>IF(COUNTBLANK(AHN255:AHW255)&gt;0, "", SUM(AHN255:AHO255))</f>
        <v/>
      </c>
      <c r="AID255" s="6"/>
      <c r="AIE255" s="5"/>
      <c r="AIF255" s="5"/>
      <c r="AIG255" s="5"/>
      <c r="AIH255" s="5"/>
      <c r="AII255" s="5"/>
      <c r="AIJ255" s="5"/>
      <c r="AIK255" s="5"/>
      <c r="AIL255" s="5"/>
      <c r="AIM255" s="5"/>
      <c r="AIN255" s="5"/>
      <c r="AIO255" s="5"/>
      <c r="AIP255" s="5"/>
      <c r="AIQ255" s="5"/>
      <c r="AIR255" s="5"/>
      <c r="AIS255" s="5"/>
      <c r="AIT255" s="5"/>
      <c r="AIU255" s="5"/>
      <c r="AIV255" s="5"/>
      <c r="AIW255" s="5"/>
      <c r="AIX255" s="5"/>
      <c r="AIY255" s="5"/>
      <c r="AIZ255" s="5"/>
      <c r="AJA255" s="5"/>
      <c r="AJB255" s="6"/>
      <c r="AJC255" s="5"/>
      <c r="AJD255" s="5"/>
      <c r="AJE255" s="5"/>
      <c r="AJF255" s="5"/>
      <c r="AJG255" s="5"/>
      <c r="AJH255" s="5"/>
      <c r="AJI255" s="5"/>
      <c r="AJJ255" s="5"/>
      <c r="AJK255" s="5"/>
      <c r="AJL255" s="5"/>
      <c r="AJM255" s="5" t="str">
        <f>IF(COUNTBLANK(AJC255:AJK255)&gt;0, "", SUM(AJC255:AJK255))</f>
        <v/>
      </c>
      <c r="AJN255" s="6"/>
      <c r="AJO255" s="5"/>
      <c r="AJP255" s="5"/>
      <c r="AJQ255" s="5"/>
      <c r="AJR255" s="5"/>
      <c r="AJS255" s="5"/>
      <c r="AJT255" s="5"/>
      <c r="AJU255" s="5"/>
      <c r="AJV255" s="5" t="str">
        <f>IF(COUNTBLANK(AJO255:AJU255)&gt;0, "", SUM(AJO255:AJU255))</f>
        <v/>
      </c>
    </row>
    <row r="256" spans="1:958" ht="14.25" customHeight="1"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7"/>
      <c r="AF256" s="6"/>
      <c r="AG256" s="8"/>
      <c r="AH256" s="8"/>
      <c r="AI256" s="8"/>
      <c r="AJ256" s="5"/>
      <c r="AK256" s="9"/>
      <c r="AL256" s="5"/>
      <c r="AM256" s="6"/>
      <c r="AN256" s="10"/>
      <c r="AO256" s="6"/>
      <c r="AP256" s="6"/>
      <c r="AQ256" s="5"/>
      <c r="AV256" s="5"/>
      <c r="AW256" s="5"/>
      <c r="AX256" s="5"/>
      <c r="AY256" s="5"/>
      <c r="AZ256" s="5" t="str">
        <f>IF(ISBLANK(AY256), "", IF(AY256&lt;=8, 1, IF(AY256&lt;=12, 2, 3)))</f>
        <v/>
      </c>
      <c r="BA256" s="5"/>
      <c r="BB256" s="5"/>
      <c r="BE256" s="5"/>
      <c r="BF256" s="5"/>
      <c r="BG256" s="5"/>
      <c r="BH256" s="6"/>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t="str">
        <f>IF(SUM(BI256:BQ256,BS256:BW256,BY256:CC256,CE256:CJ256)=0, "", SUM(BI256:BQ256,BS256:BW256,BY256:CC256,CE256:CJ256))</f>
        <v/>
      </c>
      <c r="CN256" s="5" t="str">
        <f>IF(SUM(CQ256, CR256, CS256, CT256, CU256)=0, "", IF(OR(CQ256&gt;=8, CR256&gt;=10, CS256&gt;=13, CT256&gt;=10, CU256&gt;=15), 1, 0))</f>
        <v/>
      </c>
      <c r="CO256" s="5" t="str">
        <f>IF(SUM(BI256:BJ256,BL256,BM256,BN256,BO256,BU256,CA256,CH256,CJ256)=0, "", SUM(BI256:BJ256,BL256,BM256,BN256,BO256,BU256,CA256,CH256,CJ256))</f>
        <v/>
      </c>
      <c r="CP256" s="5" t="str">
        <f>IF(SUM(BK256,BP256:BQ256,BS256:BT256,BV256:BW256,BY256:BZ256,CB256:CC256,CE256:CG256,CI256)=0, "", SUM(BK256,BP256:BQ256,BS256:BT256,BV256:BW256,BY256:BZ256,CB256:CC256,CE256:CG256,CI256))</f>
        <v/>
      </c>
      <c r="CQ256" s="5" t="str">
        <f>IF(SUM(CB256:CC256,CE256:CF256,CI256)=0, "", SUM(CB256:CC256,CE256:CF256,CI256))</f>
        <v/>
      </c>
      <c r="CR256" s="5" t="str">
        <f>IF(SUM(BQ256,BS256:BT256,BW256,BY256)=0, "", SUM(BQ256,BS256:BT256,BW256,BY256))</f>
        <v/>
      </c>
      <c r="CS256" s="5" t="str">
        <f>IF(SUM(BK256,BP256,BV256,BZ256,CG256)=0, "", SUM(BK256,BP256,BV256,BZ256,CG256))</f>
        <v/>
      </c>
      <c r="CT256" s="5" t="str">
        <f>IF(SUM(BI256:BJ256,BL256,BN256,CH256)=0, "", SUM(BI256:BJ256,BL256,BN256,CH256))</f>
        <v/>
      </c>
      <c r="CU256" s="5" t="str">
        <f>IF(SUM(BM256,BO256,BU256,CA256,CJ256)=0, "", SUM(BM256,BO256,BU256,CA256,CJ256))</f>
        <v/>
      </c>
      <c r="CV256" s="5" t="str">
        <f>IF(CQ256="", "", IF(CQ256&gt;=8, 1, 0))</f>
        <v/>
      </c>
      <c r="CW256" s="5" t="str">
        <f>IF(CR256="", "", IF(CR256&gt;=10, 1, 0))</f>
        <v/>
      </c>
      <c r="CX256" s="5" t="str">
        <f>IF(CS256="", "", IF(CS256&gt;=13, 1, 0))</f>
        <v/>
      </c>
      <c r="CY256" s="5" t="str">
        <f>IF(CT256="", "", IF(CT256&gt;=10, 1, 0))</f>
        <v/>
      </c>
      <c r="CZ256" s="5" t="str">
        <f>IF(CU256="", "", IF(CU256&gt;=15, 1, 0))</f>
        <v/>
      </c>
      <c r="DA256" s="5" t="str">
        <f>IF(AND(BR256="", BX256="", CD256=""), "", IF(BR256=5,1,0) + IF(BX256=5,1,0) + IF(CD256=5,1,0))</f>
        <v/>
      </c>
      <c r="DB256" s="6"/>
      <c r="DC256" s="5"/>
      <c r="DD256" s="13"/>
      <c r="DE256" s="5"/>
      <c r="DF256" s="13"/>
      <c r="DG256" s="5"/>
      <c r="DH256" s="13"/>
      <c r="DI256" s="5"/>
      <c r="DJ256" s="13"/>
      <c r="DK256" s="5"/>
      <c r="DL256" s="13"/>
      <c r="DM256" s="5"/>
      <c r="DN256" s="13"/>
      <c r="DO256" s="5"/>
      <c r="DP256" s="13"/>
      <c r="DQ256" s="5"/>
      <c r="DR256" s="13"/>
      <c r="DS256" s="5"/>
      <c r="DT256" s="13"/>
      <c r="DU256" s="5"/>
      <c r="DV256" s="13"/>
      <c r="DW256" s="5"/>
      <c r="DX256" s="13"/>
      <c r="DY256" s="5"/>
      <c r="DZ256" s="13"/>
      <c r="EA256" s="5"/>
      <c r="EB256" s="13"/>
      <c r="EC256" s="5"/>
      <c r="ED256" s="13"/>
      <c r="EE256" s="5"/>
      <c r="EF256" s="13"/>
      <c r="EG256" s="5"/>
      <c r="EH256" s="13"/>
      <c r="EI256" s="5"/>
      <c r="EJ256" s="13"/>
      <c r="EK256" s="5"/>
      <c r="EL256" s="5"/>
      <c r="EM256" s="5"/>
      <c r="EN256" s="6"/>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6"/>
      <c r="FM256" s="5"/>
      <c r="FN256" s="5"/>
      <c r="FO256" s="5"/>
      <c r="FP256" s="5"/>
      <c r="FQ256" s="5"/>
      <c r="FR256" s="5"/>
      <c r="FS256" s="14" t="str">
        <f>IF(COUNTBLANK(FM256:FR256)&gt;0, "", AVERAGE(FM256:FR256))</f>
        <v/>
      </c>
      <c r="FT256" s="6"/>
      <c r="FU256" s="5"/>
      <c r="FV256" s="5"/>
      <c r="FW256" s="5"/>
      <c r="FX256" s="5"/>
      <c r="FY256" s="5"/>
      <c r="FZ256" s="5"/>
      <c r="GA256" s="5"/>
      <c r="GB256" s="5"/>
      <c r="GC256" s="5"/>
      <c r="GD256" s="5"/>
      <c r="GE256" s="5" t="str">
        <f>IF(COUNTBLANK(FU256:GC256)&gt;0, "", SUM(FU256:GC256))</f>
        <v/>
      </c>
      <c r="GF256" s="6"/>
      <c r="GG256" s="5"/>
      <c r="GH256" s="5"/>
      <c r="GI256" s="5"/>
      <c r="GJ256" s="5"/>
      <c r="GK256" s="5"/>
      <c r="GL256" s="5"/>
      <c r="GM256" s="5"/>
      <c r="GN256" s="5" t="str">
        <f>IF(COUNTBLANK(GG256:GM256)&gt;0, "", SUM(GG256:GM256))</f>
        <v/>
      </c>
      <c r="GO256" s="6"/>
      <c r="GP256" s="5"/>
      <c r="GQ256" s="5"/>
      <c r="GR256" s="5"/>
      <c r="GS256" s="5"/>
      <c r="GT256" s="5"/>
      <c r="GU256" s="5"/>
      <c r="GV256" s="5"/>
      <c r="GW256" s="5"/>
      <c r="GX256" s="5"/>
      <c r="GY256" s="5"/>
      <c r="GZ256" s="5"/>
      <c r="HA256" s="5"/>
      <c r="HB256" s="5"/>
      <c r="HC256" s="5"/>
      <c r="HD256" s="5"/>
      <c r="HE256" s="5"/>
      <c r="HF256" s="5"/>
      <c r="HG256" s="5"/>
      <c r="HH256" s="5"/>
      <c r="HI256" s="5" t="str">
        <f>IF(COUNTBLANK(GQ256:HH256)&gt;0, "", SUM(GQ256:HH256))</f>
        <v/>
      </c>
      <c r="HJ256" s="6"/>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t="str">
        <f>IF(COUNTA(HK256:II256)=0, "", SUM(HK256,HL256,HN256,HO256,HP256,HU256,HV256,HX256,HZ256,IA256,IB256,IH256))</f>
        <v/>
      </c>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t="str">
        <f>IF(COUNTA(IL256:JJ256)=0, "", SUM(IL256,IM256,IO256,IP256,IQ256,IV256,IW256,IY256,JA256,JB256,JC256,JI256))</f>
        <v/>
      </c>
      <c r="JL256" s="5" t="str">
        <f>IF(COUNTA(IL256:JJ256)=0, "", SUM(IN256,IR256,IS256,IT256,IU256,IX256,IZ256,JD256,JE256,JF256,JG256,JH256,JJ256))</f>
        <v/>
      </c>
      <c r="JM256" s="6"/>
      <c r="JN256" s="5"/>
      <c r="JO256" s="5"/>
      <c r="JP256" s="5"/>
      <c r="JQ256" s="5"/>
      <c r="JR256" s="5"/>
      <c r="JS256" s="5"/>
      <c r="JT256" s="5"/>
      <c r="JU256" s="5"/>
      <c r="JV256" s="5"/>
      <c r="JW256" s="5"/>
      <c r="JX256" s="5"/>
      <c r="JY256" s="5"/>
      <c r="JZ256" s="5"/>
      <c r="KA256" s="5"/>
      <c r="KB256" s="5"/>
      <c r="KC256" s="5"/>
      <c r="KD256" s="5"/>
      <c r="KE256" s="5"/>
      <c r="KF256" s="5"/>
      <c r="KG256" s="5"/>
      <c r="KH256" s="5"/>
      <c r="KI256" s="5"/>
      <c r="KJ256" s="5"/>
      <c r="KK256" s="5"/>
      <c r="KL256" s="5"/>
      <c r="KM256" s="5"/>
      <c r="KN256" s="5"/>
      <c r="KO256" s="5"/>
      <c r="KP256" s="5"/>
      <c r="KQ256" s="5"/>
      <c r="KR256" s="5"/>
      <c r="KS256" s="5"/>
      <c r="KT256" s="5"/>
      <c r="KU256" s="5"/>
      <c r="KV256" s="5"/>
      <c r="KW256" s="5"/>
      <c r="KX256" s="12"/>
      <c r="KY256" s="12"/>
      <c r="KZ256" s="12"/>
      <c r="LA256" s="12"/>
      <c r="LB256" s="12"/>
      <c r="LC256" s="12"/>
      <c r="LD256" s="12"/>
      <c r="LE256" s="6"/>
      <c r="LF256" s="5"/>
      <c r="LG256" s="5"/>
      <c r="LH256" s="5"/>
      <c r="LI256" s="5"/>
      <c r="LJ256" s="5"/>
      <c r="LK256" s="5"/>
      <c r="LL256" s="5"/>
      <c r="LM256" s="5"/>
      <c r="LN256" s="5"/>
      <c r="LO256" s="5"/>
      <c r="LP256" s="5"/>
      <c r="LQ256" s="5"/>
      <c r="LR256" s="5"/>
      <c r="LS256" s="5"/>
      <c r="LT256" s="5"/>
      <c r="LU256" s="5"/>
      <c r="LV256" s="5"/>
      <c r="LW256" s="5"/>
      <c r="LX256" s="5"/>
      <c r="LY256" s="5"/>
      <c r="LZ256" s="5"/>
      <c r="MA256" s="5"/>
      <c r="MB256" s="5"/>
      <c r="MC256" s="5"/>
      <c r="MD256" s="5"/>
      <c r="ME256" s="5"/>
      <c r="MF256" s="5"/>
      <c r="MG256" s="5"/>
      <c r="MH256" s="5" t="str">
        <f>IF(COUNTBLANK(LF256:MG256)&gt;0, "", AVERAGE(LF256:MG256))</f>
        <v/>
      </c>
      <c r="MI256" s="5" t="str">
        <f>IF(COUNTA(LF256:MG256)=0, "", AVERAGE(LG256,LS256,LT256,LU256,LV256,LW256,LY256,MA256,MB256))</f>
        <v/>
      </c>
      <c r="MJ256" s="5" t="str">
        <f>IF(COUNTA(LF256:MG256)=0, "", AVERAGE(LH256,LI256,LJ256,LK256,LM256,LO256,MD256,ME256))</f>
        <v/>
      </c>
      <c r="MK256" s="5" t="str">
        <f>IF(COUNTA(LF256:MG256)=0, "", AVERAGE(LL256,LP256,LQ256,LR256,MF256,MG256))</f>
        <v/>
      </c>
      <c r="ML256" s="6"/>
      <c r="MM256" s="5"/>
      <c r="MN256" s="5"/>
      <c r="MO256" s="5"/>
      <c r="MP256" s="5"/>
      <c r="MQ256" s="5"/>
      <c r="MR256" s="5"/>
      <c r="MS256" s="5"/>
      <c r="MT256" s="5"/>
      <c r="MU256" s="5"/>
      <c r="MV256" s="5"/>
      <c r="MW256" s="5"/>
      <c r="MX256" s="5"/>
      <c r="MY256" s="5"/>
      <c r="MZ256" s="5"/>
      <c r="NA256" s="5"/>
      <c r="NB256" s="5"/>
      <c r="NC256" s="5"/>
      <c r="ND256" s="5"/>
      <c r="NE256" s="5"/>
      <c r="NF256" s="5"/>
      <c r="NG256" s="5"/>
      <c r="NH256" s="6"/>
      <c r="NI256" s="5"/>
      <c r="NJ256" s="5"/>
      <c r="NK256" s="5"/>
      <c r="NL256" s="5"/>
      <c r="NM256" s="5"/>
      <c r="NN256" s="5"/>
      <c r="NO256" s="5"/>
      <c r="NP256" s="5"/>
      <c r="NQ256" s="5"/>
      <c r="NR256" s="5"/>
      <c r="NS256" s="5"/>
      <c r="NT256" s="5"/>
      <c r="NU256" s="5"/>
      <c r="NV256" s="5"/>
      <c r="NW256" s="5"/>
      <c r="NX256" s="5"/>
      <c r="NY256" s="5"/>
      <c r="NZ256" s="5"/>
      <c r="OA256" s="5"/>
      <c r="OB256" s="5"/>
      <c r="OC256" s="5"/>
      <c r="OD256" s="5"/>
      <c r="OE256" s="5"/>
      <c r="OF256" s="5"/>
      <c r="OG256" s="5"/>
      <c r="OH256" s="5"/>
      <c r="OI256" s="5"/>
      <c r="OJ256" s="5"/>
      <c r="OK256" s="5"/>
      <c r="OL256" s="5"/>
      <c r="OM256" s="5"/>
      <c r="ON256" s="5"/>
      <c r="OQ256" s="6"/>
      <c r="OR256" s="5"/>
      <c r="OS256" s="5"/>
      <c r="OT256" s="5"/>
      <c r="OU256" s="5"/>
      <c r="OV256" s="5"/>
      <c r="OW256" s="5"/>
      <c r="OX256" s="5"/>
      <c r="OY256" s="5"/>
      <c r="OZ256" s="5"/>
      <c r="PA256" s="5"/>
      <c r="PB256" s="5"/>
      <c r="PC256" s="5"/>
      <c r="PD256" s="5"/>
      <c r="PE256" s="5"/>
      <c r="PF256" s="5"/>
      <c r="PG256" s="5"/>
      <c r="PH256" s="5"/>
      <c r="PI256" s="5"/>
      <c r="PJ256" s="5"/>
      <c r="PK256" s="5"/>
      <c r="PL256" s="5"/>
      <c r="PM256" s="5"/>
      <c r="PN256" s="5"/>
      <c r="PO256" s="5"/>
      <c r="PP256" s="5"/>
      <c r="PQ256" s="5"/>
      <c r="PR256" s="5"/>
      <c r="PS256" s="5"/>
      <c r="PT256" s="5"/>
      <c r="PU256" s="5" t="str">
        <f>IF(COUNTA(OR256:PS256)=0, "", AVERAGE(OS256,PE256,PF256,PG256,PH256,PI256,PK256,PM256,PN256))</f>
        <v/>
      </c>
      <c r="PV256" s="5" t="str">
        <f>IF(COUNTA(OR256:PS256)=0, "", AVERAGE(OT256,OU256,OV256,OW256,OY256,PA256,PP256,PQ256))</f>
        <v/>
      </c>
      <c r="PW256" s="5" t="str">
        <f>IF(COUNTA(OR256:PS256)=0, "", AVERAGE(OX256,PB256,PC256,PD256,PR256,PS256))</f>
        <v/>
      </c>
      <c r="PX256" s="6"/>
      <c r="PY256" s="5"/>
      <c r="PZ256" s="5"/>
      <c r="QA256" s="5"/>
      <c r="QB256" s="5"/>
      <c r="QC256" s="5"/>
      <c r="QD256" s="5"/>
      <c r="QE256" s="5"/>
      <c r="QF256" s="5"/>
      <c r="QG256" s="5"/>
      <c r="QH256" s="5"/>
      <c r="QI256" s="5" t="str">
        <f>IF(COUNTBLANK(PY256:QG256)&gt;0, "", SUM(PY256:QG256))</f>
        <v/>
      </c>
      <c r="QJ256" s="6"/>
      <c r="QK256" s="5"/>
      <c r="QL256" s="5"/>
      <c r="QM256" s="5"/>
      <c r="QN256" s="5"/>
      <c r="QO256" s="5"/>
      <c r="QP256" s="5"/>
      <c r="QQ256" s="5"/>
      <c r="QR256" s="5"/>
      <c r="QS256" s="5"/>
      <c r="QT256" s="5"/>
      <c r="QU256" s="5" t="str">
        <f>IF(COUNTBLANK(QK256:QS256)&gt;0, "", SUM(QK256:QS256))</f>
        <v/>
      </c>
      <c r="QV256" s="6"/>
      <c r="QW256" s="5"/>
      <c r="QX256" s="5"/>
      <c r="QY256" s="5"/>
      <c r="QZ256" s="5"/>
      <c r="RA256" s="5"/>
      <c r="RB256" s="5"/>
      <c r="RC256" s="5"/>
      <c r="RD256" s="5"/>
      <c r="RE256" s="5"/>
      <c r="RF256" s="5"/>
      <c r="RG256" s="5" t="str">
        <f>IF(COUNTBLANK(QW256:RE256)&gt;0, "", SUM(QW256:RE256))</f>
        <v/>
      </c>
      <c r="RH256" s="6"/>
      <c r="RI256" s="5"/>
      <c r="RJ256" s="5"/>
      <c r="RK256" s="5"/>
      <c r="RL256" s="5"/>
      <c r="RM256" s="5"/>
      <c r="RN256" s="5"/>
      <c r="RO256" s="5"/>
      <c r="RP256" s="5" t="str">
        <f>IF(COUNTBLANK(RI256:RO256)&gt;0, "", SUM(RI256:RO256))</f>
        <v/>
      </c>
      <c r="RQ256" s="6"/>
      <c r="RR256" s="5"/>
      <c r="RS256" s="5"/>
      <c r="RT256" s="5"/>
      <c r="RU256" s="5"/>
      <c r="RV256" s="5"/>
      <c r="RW256" s="5"/>
      <c r="RX256" s="5"/>
      <c r="RY256" s="5" t="str">
        <f>IF(COUNTBLANK(RR256:RX256)&gt;0, "", SUM(RR256:RX256))</f>
        <v/>
      </c>
      <c r="RZ256" s="6"/>
      <c r="SA256" s="5"/>
      <c r="SB256" s="5"/>
      <c r="SC256" s="5"/>
      <c r="SD256" s="5"/>
      <c r="SE256" s="5"/>
      <c r="SF256" s="5"/>
      <c r="SG256" s="5"/>
      <c r="SH256" s="5" t="str">
        <f>IF(COUNTBLANK(SA256:SG256)&gt;0, "", SUM(SA256:SG256))</f>
        <v/>
      </c>
      <c r="SI256" s="6"/>
      <c r="SJ256" s="5"/>
      <c r="SK256" s="5"/>
      <c r="SL256" s="5"/>
      <c r="SM256" s="5"/>
      <c r="SN256" s="5"/>
      <c r="SO256" s="5"/>
      <c r="SP256" s="5"/>
      <c r="SQ256" s="5"/>
      <c r="SR256" s="5"/>
      <c r="SS256" s="5"/>
      <c r="ST256" s="5"/>
      <c r="SU256" s="5"/>
      <c r="SV256" s="5"/>
      <c r="SW256" s="5"/>
      <c r="SX256" s="5"/>
      <c r="SY256" s="5"/>
      <c r="SZ256" s="5"/>
      <c r="TA256" s="5"/>
      <c r="TB256" s="5"/>
      <c r="TC256" s="5" t="str">
        <f>IF(COUNTBLANK(SJ256:TB256)&gt;0, "", SUM(SJ256:TB256))</f>
        <v/>
      </c>
      <c r="TD256" s="5" t="str">
        <f>IF(COUNTBLANK(SJ256:TB256)&gt;0, "", SUM(SL256,SO256,SR256,SS256,ST256,SU256,SV256,SX256,SY256,TB256))</f>
        <v/>
      </c>
      <c r="TE256" s="5" t="str">
        <f>IF(COUNTBLANK(SJ256:TB256)&gt;0, "", SUM(SJ256,SK256,SM256,SN256,SQ256,SW256,SZ256,TA256))</f>
        <v/>
      </c>
      <c r="TF256" s="6"/>
      <c r="TG256" s="5"/>
      <c r="TH256" s="5"/>
      <c r="TI256" s="5"/>
      <c r="TJ256" s="5"/>
      <c r="TK256" s="5"/>
      <c r="TL256" s="5"/>
      <c r="TM256" s="5"/>
      <c r="TN256" s="5"/>
      <c r="TO256" s="5"/>
      <c r="TP256" s="5"/>
      <c r="TQ256" s="5"/>
      <c r="TR256" s="5"/>
      <c r="TS256" s="5"/>
      <c r="TT256" s="5"/>
      <c r="TU256" s="5"/>
      <c r="TV256" s="5"/>
      <c r="TW256" s="5"/>
      <c r="TX256" s="5"/>
      <c r="TY256" s="5"/>
      <c r="TZ256" s="5" t="str">
        <f>IF(COUNTBLANK(TG256:TY256)&gt;0, "", SUM(TG256:TY256))</f>
        <v/>
      </c>
      <c r="UA256" s="5" t="str">
        <f>IF(COUNTBLANK(TG256:TY256)&gt;0, "", SUM(TI256,TL256,TO256,TP256,TQ256,TR256,TS256,TU256,TV256,TY256))</f>
        <v/>
      </c>
      <c r="UB256" s="5" t="str">
        <f>IF(COUNTBLANK(TG256:TY256)&gt;0, "", SUM(TG256,TH256,TJ256,TK256,TN256,TT256,TW256,TX256))</f>
        <v/>
      </c>
      <c r="UC256" s="6"/>
      <c r="UD256" s="5"/>
      <c r="UE256" s="5"/>
      <c r="UF256" s="5"/>
      <c r="UG256" s="5"/>
      <c r="UH256" s="5"/>
      <c r="UI256" s="5"/>
      <c r="UJ256" s="5"/>
      <c r="UK256" s="5"/>
      <c r="UL256" s="5"/>
      <c r="UM256" s="5"/>
      <c r="UN256" s="5"/>
      <c r="UO256" s="5"/>
      <c r="UP256" s="5"/>
      <c r="UQ256" s="5"/>
      <c r="UR256" s="5"/>
      <c r="US256" s="5"/>
      <c r="UT256" s="5"/>
      <c r="UU256" s="5"/>
      <c r="UV256" s="5"/>
      <c r="UW256" s="5" t="str">
        <f>IF(COUNTBLANK(UD256:UV256)&gt;0, "", SUM(UD256:UV256))</f>
        <v/>
      </c>
      <c r="UX256" s="5" t="str">
        <f>IF(COUNTBLANK(UD256:UV256)&gt;0, "", SUM(UF256,UI256,UL256,UM256,UN256,UO256,UP256,UR256,US256,UV256))</f>
        <v/>
      </c>
      <c r="UY256" s="5" t="str">
        <f>IF(COUNTBLANK(UD256:UV256)&gt;0, "", SUM(UD256,UE256,UG256,UH256,UK256,UQ256,UT256,UU256))</f>
        <v/>
      </c>
      <c r="UZ256" s="6"/>
      <c r="VA256" s="6"/>
      <c r="VB256" s="5"/>
      <c r="VC256" s="5"/>
      <c r="VE256" s="5"/>
      <c r="VF256" s="5"/>
      <c r="VG256" s="5"/>
      <c r="VH256" s="5"/>
      <c r="VI256" s="5"/>
      <c r="VK256" s="5"/>
      <c r="VL256" s="5"/>
      <c r="VN256" s="6"/>
      <c r="VO256" s="5"/>
      <c r="VP256" s="5"/>
      <c r="VQ256" s="5"/>
      <c r="VR256" s="5"/>
      <c r="VS256" s="5"/>
      <c r="VT256" s="5"/>
      <c r="VU256" s="5"/>
      <c r="VV256" s="5"/>
      <c r="VW256" s="5"/>
      <c r="VX256" s="5"/>
      <c r="VY256" s="5"/>
      <c r="VZ256" s="5"/>
      <c r="WA256" s="5"/>
      <c r="WB256" s="5"/>
      <c r="WC256" s="5"/>
      <c r="WD256" s="5"/>
      <c r="WE256" s="5"/>
      <c r="WF256" s="5"/>
      <c r="WG256" s="5"/>
      <c r="WH256" s="5"/>
      <c r="WI256" s="5"/>
      <c r="WJ256" s="5"/>
      <c r="WK256" s="5"/>
      <c r="WL256" s="5"/>
      <c r="WM256" s="5"/>
      <c r="WN256" s="5"/>
      <c r="WO256" s="5"/>
      <c r="WP256" s="5"/>
      <c r="WQ256" s="5"/>
      <c r="WR256" s="5" t="str">
        <f>IF(COUNTBLANK(VO256:WQ256)&gt;0, "", SUM(VQ256:WJ256))</f>
        <v/>
      </c>
      <c r="WS256" s="5" t="str">
        <f>IF(COUNTBLANK(VO256:WQ256)&gt;0, "", SUM(VQ256:VZ256))</f>
        <v/>
      </c>
      <c r="WT256" s="5" t="str">
        <f>IF(COUNTBLANK(VO256:WQ256)&gt;0, "", SUM(WA256:WL256))</f>
        <v/>
      </c>
      <c r="WU256" s="5" t="str">
        <f>IF(COUNTBLANK(VO256:WQ256)&gt;0, "", SUM(WK256:WL256))</f>
        <v/>
      </c>
      <c r="WV256" s="5"/>
      <c r="WW256" s="5" t="str">
        <f>IF(COUNTBLANK(VO256:WQ256)&gt;0, "", SUM(VQ256:VU256))</f>
        <v/>
      </c>
      <c r="WX256" s="5" t="str">
        <f>IF(COUNTBLANK(VO256:WQ256)&gt;0, "", SUM(VV256:VW256))</f>
        <v/>
      </c>
      <c r="WY256" s="5" t="str">
        <f>IF(COUNTBLANK(VO256:WQ256)&gt;0, "", SUM(VX256:WD256))</f>
        <v/>
      </c>
      <c r="WZ256" s="5" t="str">
        <f>IF(COUNTBLANK(VO256:WQ256)&gt;0, "", SUM(WE256:WJ256))</f>
        <v/>
      </c>
      <c r="XA256" s="6"/>
      <c r="XB256" s="5"/>
      <c r="XC256" s="5"/>
      <c r="XD256" s="5"/>
      <c r="XE256" s="5"/>
      <c r="XF256" s="5"/>
      <c r="XG256" s="5"/>
      <c r="XH256" s="5"/>
      <c r="XI256" s="5"/>
      <c r="XJ256" s="5"/>
      <c r="XK256" s="5"/>
      <c r="XL256" s="5" t="str">
        <f>IF(COUNTBLANK(XB256:XJ256)&gt;0, "", SUM(XB256:XJ256))</f>
        <v/>
      </c>
      <c r="XM256" s="6"/>
      <c r="XN256" s="5"/>
      <c r="XO256" s="5"/>
      <c r="XP256" s="5"/>
      <c r="XQ256" s="5"/>
      <c r="XR256" s="5"/>
      <c r="XS256" s="5"/>
      <c r="XT256" s="5"/>
      <c r="XU256" s="5" t="str">
        <f>IF(COUNTBLANK(XN256:XT256)&gt;0, "", SUM(XN256:XT256))</f>
        <v/>
      </c>
      <c r="XV256" s="6"/>
      <c r="XW256" s="5"/>
      <c r="XX256" s="5"/>
      <c r="XY256" s="5"/>
      <c r="XZ256" s="5"/>
      <c r="YA256" s="5"/>
      <c r="YB256" s="5"/>
      <c r="YC256" s="5"/>
      <c r="YD256" s="5"/>
      <c r="YE256" s="5"/>
      <c r="YF256" s="5"/>
      <c r="YG256" s="5"/>
      <c r="YH256" s="5"/>
      <c r="YI256" s="5"/>
      <c r="YJ256" s="5"/>
      <c r="YK256" s="5"/>
      <c r="YL256" s="5"/>
      <c r="YM256" s="5"/>
      <c r="YN256" s="5"/>
      <c r="YO256" s="5"/>
      <c r="YP256" s="12" t="str">
        <f>IF(COUNTBLANK(XW256:YO256)&gt;0, "", SUM(XW256:YO256))</f>
        <v/>
      </c>
      <c r="YQ256" s="12" t="str">
        <f>IF(COUNTBLANK(XW256:YO256)&gt;0, "", SUM(XY256,YC256,YD256,YE256,YJ256,YK256,YL256,YM256))</f>
        <v/>
      </c>
      <c r="YR256" s="12" t="str">
        <f>IF(COUNTBLANK(XW256:YO256)&gt;0, "", SUM(YF256:YH256))</f>
        <v/>
      </c>
      <c r="YS256" s="12" t="str">
        <f>IF(COUNTBLANK(XW256:YO256)&gt;0, "", SUM(XW256,XX256,YB256))</f>
        <v/>
      </c>
      <c r="YT256" s="12" t="str">
        <f>IF(COUNTBLANK(XW256:YO256)&gt;0, "", SUM(XZ256,YA256,YI256,YN256,YO256))</f>
        <v/>
      </c>
      <c r="YU256" s="12" t="str">
        <f>IF(COUNTBLANK(XW256:YO256)&gt;0, "", SUM(XY256,XZ256,YA256,YB256,YC256,YF256,YJ256,YN256,YO256))</f>
        <v/>
      </c>
      <c r="YV256" s="12" t="str">
        <f>IF(COUNTBLANK(XW256:YO256)&gt;0, "", SUM(XW256,XX256,YK256,YL256,YM256))</f>
        <v/>
      </c>
      <c r="YW256" s="12" t="str">
        <f>IF(COUNTBLANK(XW256:YO256)&gt;0, "", SUM(YD256,YE256,YG256,YH256,YI256))</f>
        <v/>
      </c>
      <c r="YX256" s="6"/>
      <c r="YY256" s="5"/>
      <c r="YZ256" s="5"/>
      <c r="ZA256" s="5"/>
      <c r="ZB256" s="5"/>
      <c r="ZC256" s="5"/>
      <c r="ZD256" s="5"/>
      <c r="ZE256" s="5"/>
      <c r="ZF256" s="5"/>
      <c r="ZG256" s="5"/>
      <c r="ZH256" s="5"/>
      <c r="ZI256" s="5"/>
      <c r="ZJ256" s="5"/>
      <c r="ZK256" s="5"/>
      <c r="ZL256" s="5"/>
      <c r="ZM256" s="5"/>
      <c r="ZN256" s="5"/>
      <c r="ZO256" s="5"/>
      <c r="ZP256" s="5"/>
      <c r="ZQ256" s="5"/>
      <c r="ZR256" s="5"/>
      <c r="ZS256" s="5"/>
      <c r="ZT256" s="5"/>
      <c r="ZU256" s="5"/>
      <c r="ZV256" s="5"/>
      <c r="ZW256" s="5"/>
      <c r="ZX256" s="5"/>
      <c r="ZY256" s="5"/>
      <c r="ZZ256" s="5"/>
      <c r="AAA256" s="5" t="str">
        <f>IF(COUNTBLANK(YY256:ZZ256)&gt;0, "", AVERAGE(YY256:ZZ256))</f>
        <v/>
      </c>
      <c r="AAB256" s="5" t="str">
        <f>IF(COUNTA(YY256:ZZ256)=0, "", AVERAGE(YZ256,ZL256,ZM256,ZN256,ZO256,ZP256,ZR256,ZT256,ZU256))</f>
        <v/>
      </c>
      <c r="AAC256" s="5" t="str">
        <f>IF(COUNTA(YY256:ZZ256)=0, "", AVERAGE(ZA256,ZB256,ZC256,ZD256,ZF256,ZH256,ZW256,ZX256))</f>
        <v/>
      </c>
      <c r="AAD256" s="5" t="str">
        <f>IF(COUNTA(YY256:ZZ256)=0, "", AVERAGE(ZE256,ZI256,ZJ256,ZK256,ZY256,ZZ256))</f>
        <v/>
      </c>
      <c r="AAE256" s="6"/>
      <c r="AAF256" s="5"/>
      <c r="AAG256" s="5"/>
      <c r="AAH256" s="5"/>
      <c r="AAI256" s="5"/>
      <c r="AAJ256" s="5"/>
      <c r="AAK256" s="5"/>
      <c r="AAL256" s="5"/>
      <c r="AAM256" s="5"/>
      <c r="AAN256" s="5"/>
      <c r="AAO256" s="5"/>
      <c r="AAP256" s="5"/>
      <c r="AAQ256" s="5"/>
      <c r="AAR256" s="5"/>
      <c r="AAS256" s="5"/>
      <c r="AAT256" s="5"/>
      <c r="AAU256" s="5"/>
      <c r="AAV256" s="5"/>
      <c r="AAW256" s="5"/>
      <c r="AAX256" s="5"/>
      <c r="AAY256" s="5"/>
      <c r="AAZ256" s="5"/>
      <c r="ABA256" s="5"/>
      <c r="ABB256" s="5"/>
      <c r="ABC256" s="5"/>
      <c r="ABD256" s="5"/>
      <c r="ABE256" s="5"/>
      <c r="ABF256" s="5"/>
      <c r="ABG256" s="5"/>
      <c r="ABH256" s="5"/>
      <c r="ABI256" s="5"/>
      <c r="ABJ256" s="5"/>
      <c r="ABK256" s="5"/>
      <c r="ABL256" s="5"/>
      <c r="ABM256" s="5"/>
      <c r="ABN256" s="5"/>
      <c r="ABO256" s="5"/>
      <c r="ABP256" s="5"/>
      <c r="ABQ256" s="5"/>
      <c r="ABR256" s="5"/>
      <c r="ABS256" s="5"/>
      <c r="ABT256" s="5"/>
      <c r="ABU256" s="5"/>
      <c r="ABV256" s="5"/>
      <c r="ABW256" s="5"/>
      <c r="ABX256" s="5"/>
      <c r="ABY256" s="6"/>
      <c r="ABZ256" s="5"/>
      <c r="ACA256" s="5"/>
      <c r="ACB256" s="5"/>
      <c r="ACC256" s="5"/>
      <c r="ACD256" s="5"/>
      <c r="ACE256" s="5"/>
      <c r="ACF256" s="5"/>
      <c r="ACG256" s="5"/>
      <c r="ACH256" s="5"/>
      <c r="ACI256" s="5"/>
      <c r="ACJ256" s="5"/>
      <c r="ACK256" s="5"/>
      <c r="ACL256" s="5"/>
      <c r="ACM256" s="5"/>
      <c r="ACN256" s="5"/>
      <c r="ACO256" s="5"/>
      <c r="ACP256" s="5"/>
      <c r="ACQ256" s="5"/>
      <c r="ACR256" s="5"/>
      <c r="ACS256" s="5"/>
      <c r="ACT256" s="5"/>
      <c r="ACU256" s="5"/>
      <c r="ACV256" s="5"/>
      <c r="ACW256" s="5"/>
      <c r="ACX256" s="5"/>
      <c r="ACY256" s="5"/>
      <c r="ACZ256" s="5"/>
      <c r="ADA256" s="5"/>
      <c r="ADB256" s="5"/>
      <c r="ADC256" s="5"/>
      <c r="ADD256" s="5"/>
      <c r="ADE256" s="5"/>
      <c r="ADF256" s="5"/>
      <c r="ADG256" s="5"/>
      <c r="ADH256" s="5"/>
      <c r="ADI256" s="5"/>
      <c r="ADJ256" s="5"/>
      <c r="ADK256" s="5"/>
      <c r="ADL256" s="5"/>
      <c r="ADM256" s="5"/>
      <c r="ADN256" s="5"/>
      <c r="ADO256" s="5"/>
      <c r="ADP256" s="5"/>
      <c r="ADQ256" s="6"/>
      <c r="ADR256" s="5"/>
      <c r="ADS256" s="5"/>
      <c r="ADT256" s="5"/>
      <c r="ADU256" s="5"/>
      <c r="ADV256" s="5"/>
      <c r="ADW256" s="5"/>
      <c r="ADX256" s="5"/>
      <c r="ADY256" s="5"/>
      <c r="ADZ256" s="5"/>
      <c r="AEA256" s="5"/>
      <c r="AEB256" s="5"/>
      <c r="AEC256" s="5"/>
      <c r="AED256" s="5"/>
      <c r="AEE256" s="5"/>
      <c r="AEF256" s="5"/>
      <c r="AEG256" s="5"/>
      <c r="AEH256" s="5"/>
      <c r="AEI256" s="5"/>
      <c r="AEJ256" s="5"/>
      <c r="AEK256" s="5"/>
      <c r="AEL256" s="5" t="str">
        <f>IF(COUNTA(ADR256:AEK256)=0, "", SUM(ADR256:AEK256))</f>
        <v/>
      </c>
      <c r="AEM256" s="8"/>
      <c r="AEN256" s="6"/>
      <c r="AEO256" s="6"/>
      <c r="AEP256" s="6"/>
      <c r="AEQ256" s="6"/>
      <c r="AER256" s="5"/>
      <c r="AES256" s="6"/>
      <c r="AET256" s="6"/>
      <c r="AEU256" s="6"/>
      <c r="AEV256" s="5"/>
      <c r="AEW256" s="5"/>
      <c r="AEX256" s="5"/>
      <c r="AEY256" s="5"/>
      <c r="AEZ256" s="5"/>
      <c r="AFA256" s="5"/>
      <c r="AFB256" s="5"/>
      <c r="AFC256" s="5"/>
      <c r="AFD256" s="5"/>
      <c r="AFE256" s="5"/>
      <c r="AFF256" s="5"/>
      <c r="AFG256" s="5"/>
      <c r="AFH256" s="5"/>
      <c r="AFI256" s="5"/>
      <c r="AFJ256" s="5"/>
      <c r="AFK256" s="5"/>
      <c r="AFL256" s="5"/>
      <c r="AFM256" s="5"/>
      <c r="AFN256" s="5"/>
      <c r="AFO256" s="5"/>
      <c r="AFP256" s="5"/>
      <c r="AFQ256" s="5"/>
      <c r="AFR256" s="5"/>
      <c r="AFS256" s="5"/>
      <c r="AFT256" s="5"/>
      <c r="AFU256" s="5"/>
      <c r="AFV256" s="5"/>
      <c r="AFW256" s="5"/>
      <c r="AFX256" s="5"/>
      <c r="AFY256" s="5"/>
      <c r="AFZ256" s="5"/>
      <c r="AGA256" s="5"/>
      <c r="AGB256" s="6"/>
      <c r="AGC256" s="5"/>
      <c r="AGD256" s="5"/>
      <c r="AGE256" s="5"/>
      <c r="AGF256" s="5"/>
      <c r="AGG256" s="5"/>
      <c r="AGM256" s="18"/>
      <c r="AGS256" s="6"/>
      <c r="AHG256" s="18"/>
      <c r="AHM256" s="6"/>
      <c r="AHN256" s="5"/>
      <c r="AHO256" s="5"/>
      <c r="AHP256" s="5"/>
      <c r="AHQ256" s="5"/>
      <c r="AHR256" s="5"/>
      <c r="AHS256" s="5"/>
      <c r="AHT256" s="5"/>
      <c r="AHU256" s="5"/>
      <c r="AHV256" s="5"/>
      <c r="AHW256" s="5"/>
      <c r="AHX256" s="5" t="str">
        <f>IF(COUNTBLANK(AHN256:AHW256)&gt;0, "", SUM(AHN256:AHW256))</f>
        <v/>
      </c>
      <c r="AHY256" s="5" t="str">
        <f>IF(COUNTBLANK(AHN256:AHW256)&gt;0, "", SUM(AHR256,AHW256))</f>
        <v/>
      </c>
      <c r="AHZ256" s="5" t="str">
        <f>IF(COUNTBLANK(AHN256:AHW256)&gt;0, "", SUM(AHP256,AHS256))</f>
        <v/>
      </c>
      <c r="AIA256" s="5" t="str">
        <f>IF(COUNTBLANK(AHN256:AHW256)&gt;0, "", SUM(AHT256,AHV256))</f>
        <v/>
      </c>
      <c r="AIB256" s="5" t="str">
        <f>IF(COUNTBLANK(AHN256:AHW256)&gt;0, "", SUM(AHQ256,AHU256))</f>
        <v/>
      </c>
      <c r="AIC256" s="5" t="str">
        <f>IF(COUNTBLANK(AHN256:AHW256)&gt;0, "", SUM(AHN256:AHO256))</f>
        <v/>
      </c>
      <c r="AID256" s="6"/>
      <c r="AIE256" s="5"/>
      <c r="AIF256" s="5"/>
      <c r="AIG256" s="5"/>
      <c r="AIH256" s="5"/>
      <c r="AII256" s="5"/>
      <c r="AIJ256" s="5"/>
      <c r="AIK256" s="5"/>
      <c r="AIL256" s="5"/>
      <c r="AIM256" s="5"/>
      <c r="AIN256" s="5"/>
      <c r="AIO256" s="5"/>
      <c r="AIP256" s="5"/>
      <c r="AIQ256" s="5"/>
      <c r="AIR256" s="5"/>
      <c r="AIS256" s="5"/>
      <c r="AIT256" s="5"/>
      <c r="AIU256" s="5"/>
      <c r="AIV256" s="5"/>
      <c r="AIW256" s="5"/>
      <c r="AIX256" s="5"/>
      <c r="AIY256" s="5"/>
      <c r="AIZ256" s="5"/>
      <c r="AJA256" s="5"/>
      <c r="AJB256" s="6"/>
      <c r="AJC256" s="5"/>
      <c r="AJD256" s="5"/>
      <c r="AJE256" s="5"/>
      <c r="AJF256" s="5"/>
      <c r="AJG256" s="5"/>
      <c r="AJH256" s="5"/>
      <c r="AJI256" s="5"/>
      <c r="AJJ256" s="5"/>
      <c r="AJK256" s="5"/>
      <c r="AJL256" s="5"/>
      <c r="AJM256" s="5" t="str">
        <f>IF(COUNTBLANK(AJC256:AJK256)&gt;0, "", SUM(AJC256:AJK256))</f>
        <v/>
      </c>
      <c r="AJN256" s="6"/>
      <c r="AJO256" s="5"/>
      <c r="AJP256" s="5"/>
      <c r="AJQ256" s="5"/>
      <c r="AJR256" s="5"/>
      <c r="AJS256" s="5"/>
      <c r="AJT256" s="5"/>
      <c r="AJU256" s="5"/>
      <c r="AJV256" s="5" t="str">
        <f>IF(COUNTBLANK(AJO256:AJU256)&gt;0, "", SUM(AJO256:AJU256))</f>
        <v/>
      </c>
    </row>
    <row r="257" spans="1:958" ht="14.25" customHeight="1"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7"/>
      <c r="AF257" s="6"/>
      <c r="AG257" s="8"/>
      <c r="AH257" s="8"/>
      <c r="AI257" s="8"/>
      <c r="AJ257" s="5"/>
      <c r="AK257" s="9"/>
      <c r="AL257" s="5"/>
      <c r="AM257" s="6"/>
      <c r="AN257" s="10"/>
      <c r="AO257" s="6"/>
      <c r="AP257" s="6"/>
      <c r="AQ257" s="5"/>
      <c r="AV257" s="5"/>
      <c r="AW257" s="5"/>
      <c r="AX257" s="5"/>
      <c r="AY257" s="5"/>
      <c r="AZ257" s="5" t="str">
        <f>IF(ISBLANK(AY257), "", IF(AY257&lt;=8, 1, IF(AY257&lt;=12, 2, 3)))</f>
        <v/>
      </c>
      <c r="BA257" s="5"/>
      <c r="BB257" s="5"/>
      <c r="BE257" s="5"/>
      <c r="BF257" s="5"/>
      <c r="BG257" s="5"/>
      <c r="BH257" s="6"/>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t="str">
        <f>IF(SUM(BI257:BQ257,BS257:BW257,BY257:CC257,CE257:CJ257)=0, "", SUM(BI257:BQ257,BS257:BW257,BY257:CC257,CE257:CJ257))</f>
        <v/>
      </c>
      <c r="CN257" s="5" t="str">
        <f>IF(SUM(CQ257, CR257, CS257, CT257, CU257)=0, "", IF(OR(CQ257&gt;=8, CR257&gt;=10, CS257&gt;=13, CT257&gt;=10, CU257&gt;=15), 1, 0))</f>
        <v/>
      </c>
      <c r="CO257" s="5" t="str">
        <f>IF(SUM(BI257:BJ257,BL257,BM257,BN257,BO257,BU257,CA257,CH257,CJ257)=0, "", SUM(BI257:BJ257,BL257,BM257,BN257,BO257,BU257,CA257,CH257,CJ257))</f>
        <v/>
      </c>
      <c r="CP257" s="5" t="str">
        <f>IF(SUM(BK257,BP257:BQ257,BS257:BT257,BV257:BW257,BY257:BZ257,CB257:CC257,CE257:CG257,CI257)=0, "", SUM(BK257,BP257:BQ257,BS257:BT257,BV257:BW257,BY257:BZ257,CB257:CC257,CE257:CG257,CI257))</f>
        <v/>
      </c>
      <c r="CQ257" s="5" t="str">
        <f>IF(SUM(CB257:CC257,CE257:CF257,CI257)=0, "", SUM(CB257:CC257,CE257:CF257,CI257))</f>
        <v/>
      </c>
      <c r="CR257" s="5" t="str">
        <f>IF(SUM(BQ257,BS257:BT257,BW257,BY257)=0, "", SUM(BQ257,BS257:BT257,BW257,BY257))</f>
        <v/>
      </c>
      <c r="CS257" s="5" t="str">
        <f>IF(SUM(BK257,BP257,BV257,BZ257,CG257)=0, "", SUM(BK257,BP257,BV257,BZ257,CG257))</f>
        <v/>
      </c>
      <c r="CT257" s="5" t="str">
        <f>IF(SUM(BI257:BJ257,BL257,BN257,CH257)=0, "", SUM(BI257:BJ257,BL257,BN257,CH257))</f>
        <v/>
      </c>
      <c r="CU257" s="5" t="str">
        <f>IF(SUM(BM257,BO257,BU257,CA257,CJ257)=0, "", SUM(BM257,BO257,BU257,CA257,CJ257))</f>
        <v/>
      </c>
      <c r="CV257" s="5" t="str">
        <f>IF(CQ257="", "", IF(CQ257&gt;=8, 1, 0))</f>
        <v/>
      </c>
      <c r="CW257" s="5" t="str">
        <f>IF(CR257="", "", IF(CR257&gt;=10, 1, 0))</f>
        <v/>
      </c>
      <c r="CX257" s="5" t="str">
        <f>IF(CS257="", "", IF(CS257&gt;=13, 1, 0))</f>
        <v/>
      </c>
      <c r="CY257" s="5" t="str">
        <f>IF(CT257="", "", IF(CT257&gt;=10, 1, 0))</f>
        <v/>
      </c>
      <c r="CZ257" s="5" t="str">
        <f>IF(CU257="", "", IF(CU257&gt;=15, 1, 0))</f>
        <v/>
      </c>
      <c r="DA257" s="5" t="str">
        <f>IF(AND(BR257="", BX257="", CD257=""), "", IF(BR257=5,1,0) + IF(BX257=5,1,0) + IF(CD257=5,1,0))</f>
        <v/>
      </c>
      <c r="DB257" s="6"/>
      <c r="DC257" s="5"/>
      <c r="DD257" s="13"/>
      <c r="DE257" s="5"/>
      <c r="DF257" s="13"/>
      <c r="DG257" s="5"/>
      <c r="DH257" s="13"/>
      <c r="DI257" s="5"/>
      <c r="DJ257" s="13"/>
      <c r="DK257" s="5"/>
      <c r="DL257" s="13"/>
      <c r="DM257" s="5"/>
      <c r="DN257" s="13"/>
      <c r="DO257" s="5"/>
      <c r="DP257" s="13"/>
      <c r="DQ257" s="5"/>
      <c r="DR257" s="13"/>
      <c r="DS257" s="5"/>
      <c r="DT257" s="13"/>
      <c r="DU257" s="5"/>
      <c r="DV257" s="13"/>
      <c r="DW257" s="5"/>
      <c r="DX257" s="13"/>
      <c r="DY257" s="5"/>
      <c r="DZ257" s="13"/>
      <c r="EA257" s="5"/>
      <c r="EB257" s="13"/>
      <c r="EC257" s="5"/>
      <c r="ED257" s="13"/>
      <c r="EE257" s="5"/>
      <c r="EF257" s="13"/>
      <c r="EG257" s="5"/>
      <c r="EH257" s="13"/>
      <c r="EI257" s="5"/>
      <c r="EJ257" s="13"/>
      <c r="EK257" s="5"/>
      <c r="EL257" s="5"/>
      <c r="EM257" s="5"/>
      <c r="EN257" s="6"/>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6"/>
      <c r="FM257" s="5"/>
      <c r="FN257" s="5"/>
      <c r="FO257" s="5"/>
      <c r="FP257" s="5"/>
      <c r="FQ257" s="5"/>
      <c r="FR257" s="5"/>
      <c r="FS257" s="14" t="str">
        <f>IF(COUNTBLANK(FM257:FR257)&gt;0, "", AVERAGE(FM257:FR257))</f>
        <v/>
      </c>
      <c r="FT257" s="6"/>
      <c r="FU257" s="5"/>
      <c r="FV257" s="5"/>
      <c r="FW257" s="5"/>
      <c r="FX257" s="5"/>
      <c r="FY257" s="5"/>
      <c r="FZ257" s="5"/>
      <c r="GA257" s="5"/>
      <c r="GB257" s="5"/>
      <c r="GC257" s="5"/>
      <c r="GD257" s="5"/>
      <c r="GE257" s="5" t="str">
        <f>IF(COUNTBLANK(FU257:GC257)&gt;0, "", SUM(FU257:GC257))</f>
        <v/>
      </c>
      <c r="GF257" s="6"/>
      <c r="GG257" s="5"/>
      <c r="GH257" s="5"/>
      <c r="GI257" s="5"/>
      <c r="GJ257" s="5"/>
      <c r="GK257" s="5"/>
      <c r="GL257" s="5"/>
      <c r="GM257" s="5"/>
      <c r="GN257" s="5" t="str">
        <f>IF(COUNTBLANK(GG257:GM257)&gt;0, "", SUM(GG257:GM257))</f>
        <v/>
      </c>
      <c r="GO257" s="6"/>
      <c r="GP257" s="5"/>
      <c r="GQ257" s="5"/>
      <c r="GR257" s="5"/>
      <c r="GS257" s="5"/>
      <c r="GT257" s="5"/>
      <c r="GU257" s="5"/>
      <c r="GV257" s="5"/>
      <c r="GW257" s="5"/>
      <c r="GX257" s="5"/>
      <c r="GY257" s="5"/>
      <c r="GZ257" s="5"/>
      <c r="HA257" s="5"/>
      <c r="HB257" s="5"/>
      <c r="HC257" s="5"/>
      <c r="HD257" s="5"/>
      <c r="HE257" s="5"/>
      <c r="HF257" s="5"/>
      <c r="HG257" s="5"/>
      <c r="HH257" s="5"/>
      <c r="HI257" s="5" t="str">
        <f>IF(COUNTBLANK(GQ257:HH257)&gt;0, "", SUM(GQ257:HH257))</f>
        <v/>
      </c>
      <c r="HJ257" s="6"/>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t="str">
        <f>IF(COUNTA(HK257:II257)=0, "", SUM(HK257,HL257,HN257,HO257,HP257,HU257,HV257,HX257,HZ257,IA257,IB257,IH257))</f>
        <v/>
      </c>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t="str">
        <f>IF(COUNTA(IL257:JJ257)=0, "", SUM(IL257,IM257,IO257,IP257,IQ257,IV257,IW257,IY257,JA257,JB257,JC257,JI257))</f>
        <v/>
      </c>
      <c r="JL257" s="5" t="str">
        <f>IF(COUNTA(IL257:JJ257)=0, "", SUM(IN257,IR257,IS257,IT257,IU257,IX257,IZ257,JD257,JE257,JF257,JG257,JH257,JJ257))</f>
        <v/>
      </c>
      <c r="JM257" s="6"/>
      <c r="JN257" s="5"/>
      <c r="JO257" s="5"/>
      <c r="JP257" s="5"/>
      <c r="JQ257" s="5"/>
      <c r="JR257" s="5"/>
      <c r="JS257" s="5"/>
      <c r="JT257" s="5"/>
      <c r="JU257" s="5"/>
      <c r="JV257" s="5"/>
      <c r="JW257" s="5"/>
      <c r="JX257" s="5"/>
      <c r="JY257" s="5"/>
      <c r="JZ257" s="5"/>
      <c r="KA257" s="5"/>
      <c r="KB257" s="5"/>
      <c r="KC257" s="5"/>
      <c r="KD257" s="5"/>
      <c r="KE257" s="5"/>
      <c r="KF257" s="5"/>
      <c r="KG257" s="5"/>
      <c r="KH257" s="5"/>
      <c r="KI257" s="5"/>
      <c r="KJ257" s="5"/>
      <c r="KK257" s="5"/>
      <c r="KL257" s="5"/>
      <c r="KM257" s="5"/>
      <c r="KN257" s="5"/>
      <c r="KO257" s="5"/>
      <c r="KP257" s="5"/>
      <c r="KQ257" s="5"/>
      <c r="KR257" s="5"/>
      <c r="KS257" s="5"/>
      <c r="KT257" s="5"/>
      <c r="KU257" s="5"/>
      <c r="KV257" s="5"/>
      <c r="KW257" s="5"/>
      <c r="KX257" s="12"/>
      <c r="KY257" s="12"/>
      <c r="KZ257" s="12"/>
      <c r="LA257" s="12"/>
      <c r="LB257" s="12"/>
      <c r="LC257" s="12"/>
      <c r="LD257" s="12"/>
      <c r="LE257" s="6"/>
      <c r="LF257" s="5"/>
      <c r="LG257" s="5"/>
      <c r="LH257" s="5"/>
      <c r="LI257" s="5"/>
      <c r="LJ257" s="5"/>
      <c r="LK257" s="5"/>
      <c r="LL257" s="5"/>
      <c r="LM257" s="5"/>
      <c r="LN257" s="5"/>
      <c r="LO257" s="5"/>
      <c r="LP257" s="5"/>
      <c r="LQ257" s="5"/>
      <c r="LR257" s="5"/>
      <c r="LS257" s="5"/>
      <c r="LT257" s="5"/>
      <c r="LU257" s="5"/>
      <c r="LV257" s="5"/>
      <c r="LW257" s="5"/>
      <c r="LX257" s="5"/>
      <c r="LY257" s="5"/>
      <c r="LZ257" s="5"/>
      <c r="MA257" s="5"/>
      <c r="MB257" s="5"/>
      <c r="MC257" s="5"/>
      <c r="MD257" s="5"/>
      <c r="ME257" s="5"/>
      <c r="MF257" s="5"/>
      <c r="MG257" s="5"/>
      <c r="MH257" s="5" t="str">
        <f>IF(COUNTBLANK(LF257:MG257)&gt;0, "", AVERAGE(LF257:MG257))</f>
        <v/>
      </c>
      <c r="MI257" s="5" t="str">
        <f>IF(COUNTA(LF257:MG257)=0, "", AVERAGE(LG257,LS257,LT257,LU257,LV257,LW257,LY257,MA257,MB257))</f>
        <v/>
      </c>
      <c r="MJ257" s="5" t="str">
        <f>IF(COUNTA(LF257:MG257)=0, "", AVERAGE(LH257,LI257,LJ257,LK257,LM257,LO257,MD257,ME257))</f>
        <v/>
      </c>
      <c r="MK257" s="5" t="str">
        <f>IF(COUNTA(LF257:MG257)=0, "", AVERAGE(LL257,LP257,LQ257,LR257,MF257,MG257))</f>
        <v/>
      </c>
      <c r="ML257" s="6"/>
      <c r="MM257" s="5"/>
      <c r="MN257" s="5"/>
      <c r="MO257" s="5"/>
      <c r="MP257" s="5"/>
      <c r="MQ257" s="5"/>
      <c r="MR257" s="5"/>
      <c r="MS257" s="5"/>
      <c r="MT257" s="5"/>
      <c r="MU257" s="5"/>
      <c r="MV257" s="5"/>
      <c r="MW257" s="5"/>
      <c r="MX257" s="5"/>
      <c r="MY257" s="5"/>
      <c r="MZ257" s="5"/>
      <c r="NA257" s="5"/>
      <c r="NB257" s="5"/>
      <c r="NC257" s="5"/>
      <c r="ND257" s="5"/>
      <c r="NE257" s="5"/>
      <c r="NF257" s="5"/>
      <c r="NG257" s="5"/>
      <c r="NH257" s="6"/>
      <c r="NI257" s="5"/>
      <c r="NJ257" s="5"/>
      <c r="NK257" s="5"/>
      <c r="NL257" s="5"/>
      <c r="NM257" s="5"/>
      <c r="NN257" s="5"/>
      <c r="NO257" s="5"/>
      <c r="NP257" s="5"/>
      <c r="NQ257" s="5"/>
      <c r="NR257" s="5"/>
      <c r="NS257" s="5"/>
      <c r="NT257" s="5"/>
      <c r="NU257" s="5"/>
      <c r="NV257" s="5"/>
      <c r="NW257" s="5"/>
      <c r="NX257" s="5"/>
      <c r="NY257" s="5"/>
      <c r="NZ257" s="5"/>
      <c r="OA257" s="5"/>
      <c r="OB257" s="5"/>
      <c r="OC257" s="5"/>
      <c r="OD257" s="5"/>
      <c r="OE257" s="5"/>
      <c r="OF257" s="5"/>
      <c r="OG257" s="5"/>
      <c r="OH257" s="5"/>
      <c r="OI257" s="5"/>
      <c r="OJ257" s="5"/>
      <c r="OK257" s="5"/>
      <c r="OL257" s="5"/>
      <c r="OM257" s="5"/>
      <c r="ON257" s="5"/>
      <c r="OQ257" s="6"/>
      <c r="OR257" s="5"/>
      <c r="OS257" s="5"/>
      <c r="OT257" s="5"/>
      <c r="OU257" s="5"/>
      <c r="OV257" s="5"/>
      <c r="OW257" s="5"/>
      <c r="OX257" s="5"/>
      <c r="OY257" s="5"/>
      <c r="OZ257" s="5"/>
      <c r="PA257" s="5"/>
      <c r="PB257" s="5"/>
      <c r="PC257" s="5"/>
      <c r="PD257" s="5"/>
      <c r="PE257" s="5"/>
      <c r="PF257" s="5"/>
      <c r="PG257" s="5"/>
      <c r="PH257" s="5"/>
      <c r="PI257" s="5"/>
      <c r="PJ257" s="5"/>
      <c r="PK257" s="5"/>
      <c r="PL257" s="5"/>
      <c r="PM257" s="5"/>
      <c r="PN257" s="5"/>
      <c r="PO257" s="5"/>
      <c r="PP257" s="5"/>
      <c r="PQ257" s="5"/>
      <c r="PR257" s="5"/>
      <c r="PS257" s="5"/>
      <c r="PT257" s="5"/>
      <c r="PU257" s="5" t="str">
        <f>IF(COUNTA(OR257:PS257)=0, "", AVERAGE(OS257,PE257,PF257,PG257,PH257,PI257,PK257,PM257,PN257))</f>
        <v/>
      </c>
      <c r="PV257" s="5" t="str">
        <f>IF(COUNTA(OR257:PS257)=0, "", AVERAGE(OT257,OU257,OV257,OW257,OY257,PA257,PP257,PQ257))</f>
        <v/>
      </c>
      <c r="PW257" s="5" t="str">
        <f>IF(COUNTA(OR257:PS257)=0, "", AVERAGE(OX257,PB257,PC257,PD257,PR257,PS257))</f>
        <v/>
      </c>
      <c r="PX257" s="6"/>
      <c r="PY257" s="5"/>
      <c r="PZ257" s="5"/>
      <c r="QA257" s="5"/>
      <c r="QB257" s="5"/>
      <c r="QC257" s="5"/>
      <c r="QD257" s="5"/>
      <c r="QE257" s="5"/>
      <c r="QF257" s="5"/>
      <c r="QG257" s="5"/>
      <c r="QH257" s="5"/>
      <c r="QI257" s="5" t="str">
        <f>IF(COUNTBLANK(PY257:QG257)&gt;0, "", SUM(PY257:QG257))</f>
        <v/>
      </c>
      <c r="QJ257" s="6"/>
      <c r="QK257" s="5"/>
      <c r="QL257" s="5"/>
      <c r="QM257" s="5"/>
      <c r="QN257" s="5"/>
      <c r="QO257" s="5"/>
      <c r="QP257" s="5"/>
      <c r="QQ257" s="5"/>
      <c r="QR257" s="5"/>
      <c r="QS257" s="5"/>
      <c r="QT257" s="5"/>
      <c r="QU257" s="5" t="str">
        <f>IF(COUNTBLANK(QK257:QS257)&gt;0, "", SUM(QK257:QS257))</f>
        <v/>
      </c>
      <c r="QV257" s="6"/>
      <c r="QW257" s="5"/>
      <c r="QX257" s="5"/>
      <c r="QY257" s="5"/>
      <c r="QZ257" s="5"/>
      <c r="RA257" s="5"/>
      <c r="RB257" s="5"/>
      <c r="RC257" s="5"/>
      <c r="RD257" s="5"/>
      <c r="RE257" s="5"/>
      <c r="RF257" s="5"/>
      <c r="RG257" s="5" t="str">
        <f>IF(COUNTBLANK(QW257:RE257)&gt;0, "", SUM(QW257:RE257))</f>
        <v/>
      </c>
      <c r="RH257" s="6"/>
      <c r="RI257" s="5"/>
      <c r="RJ257" s="5"/>
      <c r="RK257" s="5"/>
      <c r="RL257" s="5"/>
      <c r="RM257" s="5"/>
      <c r="RN257" s="5"/>
      <c r="RO257" s="5"/>
      <c r="RP257" s="5" t="str">
        <f>IF(COUNTBLANK(RI257:RO257)&gt;0, "", SUM(RI257:RO257))</f>
        <v/>
      </c>
      <c r="RQ257" s="6"/>
      <c r="RR257" s="5"/>
      <c r="RS257" s="5"/>
      <c r="RT257" s="5"/>
      <c r="RU257" s="5"/>
      <c r="RV257" s="5"/>
      <c r="RW257" s="5"/>
      <c r="RX257" s="5"/>
      <c r="RY257" s="5" t="str">
        <f>IF(COUNTBLANK(RR257:RX257)&gt;0, "", SUM(RR257:RX257))</f>
        <v/>
      </c>
      <c r="RZ257" s="6"/>
      <c r="SA257" s="5"/>
      <c r="SB257" s="5"/>
      <c r="SC257" s="5"/>
      <c r="SD257" s="5"/>
      <c r="SE257" s="5"/>
      <c r="SF257" s="5"/>
      <c r="SG257" s="5"/>
      <c r="SH257" s="5" t="str">
        <f>IF(COUNTBLANK(SA257:SG257)&gt;0, "", SUM(SA257:SG257))</f>
        <v/>
      </c>
      <c r="SI257" s="6"/>
      <c r="SJ257" s="5"/>
      <c r="SK257" s="5"/>
      <c r="SL257" s="5"/>
      <c r="SM257" s="5"/>
      <c r="SN257" s="5"/>
      <c r="SO257" s="5"/>
      <c r="SP257" s="5"/>
      <c r="SQ257" s="5"/>
      <c r="SR257" s="5"/>
      <c r="SS257" s="5"/>
      <c r="ST257" s="5"/>
      <c r="SU257" s="5"/>
      <c r="SV257" s="5"/>
      <c r="SW257" s="5"/>
      <c r="SX257" s="5"/>
      <c r="SY257" s="5"/>
      <c r="SZ257" s="5"/>
      <c r="TA257" s="5"/>
      <c r="TB257" s="5"/>
      <c r="TC257" s="5" t="str">
        <f>IF(COUNTBLANK(SJ257:TB257)&gt;0, "", SUM(SJ257:TB257))</f>
        <v/>
      </c>
      <c r="TD257" s="5" t="str">
        <f>IF(COUNTBLANK(SJ257:TB257)&gt;0, "", SUM(SL257,SO257,SR257,SS257,ST257,SU257,SV257,SX257,SY257,TB257))</f>
        <v/>
      </c>
      <c r="TE257" s="5" t="str">
        <f>IF(COUNTBLANK(SJ257:TB257)&gt;0, "", SUM(SJ257,SK257,SM257,SN257,SQ257,SW257,SZ257,TA257))</f>
        <v/>
      </c>
      <c r="TF257" s="6"/>
      <c r="TG257" s="5"/>
      <c r="TH257" s="5"/>
      <c r="TI257" s="5"/>
      <c r="TJ257" s="5"/>
      <c r="TK257" s="5"/>
      <c r="TL257" s="5"/>
      <c r="TM257" s="5"/>
      <c r="TN257" s="5"/>
      <c r="TO257" s="5"/>
      <c r="TP257" s="5"/>
      <c r="TQ257" s="5"/>
      <c r="TR257" s="5"/>
      <c r="TS257" s="5"/>
      <c r="TT257" s="5"/>
      <c r="TU257" s="5"/>
      <c r="TV257" s="5"/>
      <c r="TW257" s="5"/>
      <c r="TX257" s="5"/>
      <c r="TY257" s="5"/>
      <c r="TZ257" s="5" t="str">
        <f>IF(COUNTBLANK(TG257:TY257)&gt;0, "", SUM(TG257:TY257))</f>
        <v/>
      </c>
      <c r="UA257" s="5" t="str">
        <f>IF(COUNTBLANK(TG257:TY257)&gt;0, "", SUM(TI257,TL257,TO257,TP257,TQ257,TR257,TS257,TU257,TV257,TY257))</f>
        <v/>
      </c>
      <c r="UB257" s="5" t="str">
        <f>IF(COUNTBLANK(TG257:TY257)&gt;0, "", SUM(TG257,TH257,TJ257,TK257,TN257,TT257,TW257,TX257))</f>
        <v/>
      </c>
      <c r="UC257" s="6"/>
      <c r="UD257" s="5"/>
      <c r="UE257" s="5"/>
      <c r="UF257" s="5"/>
      <c r="UG257" s="5"/>
      <c r="UH257" s="5"/>
      <c r="UI257" s="5"/>
      <c r="UJ257" s="5"/>
      <c r="UK257" s="5"/>
      <c r="UL257" s="5"/>
      <c r="UM257" s="5"/>
      <c r="UN257" s="5"/>
      <c r="UO257" s="5"/>
      <c r="UP257" s="5"/>
      <c r="UQ257" s="5"/>
      <c r="UR257" s="5"/>
      <c r="US257" s="5"/>
      <c r="UT257" s="5"/>
      <c r="UU257" s="5"/>
      <c r="UV257" s="5"/>
      <c r="UW257" s="5" t="str">
        <f>IF(COUNTBLANK(UD257:UV257)&gt;0, "", SUM(UD257:UV257))</f>
        <v/>
      </c>
      <c r="UX257" s="5" t="str">
        <f>IF(COUNTBLANK(UD257:UV257)&gt;0, "", SUM(UF257,UI257,UL257,UM257,UN257,UO257,UP257,UR257,US257,UV257))</f>
        <v/>
      </c>
      <c r="UY257" s="5" t="str">
        <f>IF(COUNTBLANK(UD257:UV257)&gt;0, "", SUM(UD257,UE257,UG257,UH257,UK257,UQ257,UT257,UU257))</f>
        <v/>
      </c>
      <c r="UZ257" s="6"/>
      <c r="VA257" s="6"/>
      <c r="VB257" s="5"/>
      <c r="VC257" s="5"/>
      <c r="VE257" s="5"/>
      <c r="VF257" s="5"/>
      <c r="VG257" s="5"/>
      <c r="VH257" s="5"/>
      <c r="VI257" s="5"/>
      <c r="VK257" s="5"/>
      <c r="VL257" s="5"/>
      <c r="VN257" s="6"/>
      <c r="VO257" s="5"/>
      <c r="VP257" s="5"/>
      <c r="VQ257" s="5"/>
      <c r="VR257" s="5"/>
      <c r="VS257" s="5"/>
      <c r="VT257" s="5"/>
      <c r="VU257" s="5"/>
      <c r="VV257" s="5"/>
      <c r="VW257" s="5"/>
      <c r="VX257" s="5"/>
      <c r="VY257" s="5"/>
      <c r="VZ257" s="5"/>
      <c r="WA257" s="5"/>
      <c r="WB257" s="5"/>
      <c r="WC257" s="5"/>
      <c r="WD257" s="5"/>
      <c r="WE257" s="5"/>
      <c r="WF257" s="5"/>
      <c r="WG257" s="5"/>
      <c r="WH257" s="5"/>
      <c r="WI257" s="5"/>
      <c r="WJ257" s="5"/>
      <c r="WK257" s="5"/>
      <c r="WL257" s="5"/>
      <c r="WM257" s="5"/>
      <c r="WN257" s="5"/>
      <c r="WO257" s="5"/>
      <c r="WP257" s="5"/>
      <c r="WQ257" s="5"/>
      <c r="WR257" s="5" t="str">
        <f>IF(COUNTBLANK(VO257:WQ257)&gt;0, "", SUM(VQ257:WJ257))</f>
        <v/>
      </c>
      <c r="WS257" s="5" t="str">
        <f>IF(COUNTBLANK(VO257:WQ257)&gt;0, "", SUM(VQ257:VZ257))</f>
        <v/>
      </c>
      <c r="WT257" s="5" t="str">
        <f>IF(COUNTBLANK(VO257:WQ257)&gt;0, "", SUM(WA257:WL257))</f>
        <v/>
      </c>
      <c r="WU257" s="5" t="str">
        <f>IF(COUNTBLANK(VO257:WQ257)&gt;0, "", SUM(WK257:WL257))</f>
        <v/>
      </c>
      <c r="WV257" s="5"/>
      <c r="WW257" s="5" t="str">
        <f>IF(COUNTBLANK(VO257:WQ257)&gt;0, "", SUM(VQ257:VU257))</f>
        <v/>
      </c>
      <c r="WX257" s="5" t="str">
        <f>IF(COUNTBLANK(VO257:WQ257)&gt;0, "", SUM(VV257:VW257))</f>
        <v/>
      </c>
      <c r="WY257" s="5" t="str">
        <f>IF(COUNTBLANK(VO257:WQ257)&gt;0, "", SUM(VX257:WD257))</f>
        <v/>
      </c>
      <c r="WZ257" s="5" t="str">
        <f>IF(COUNTBLANK(VO257:WQ257)&gt;0, "", SUM(WE257:WJ257))</f>
        <v/>
      </c>
      <c r="XA257" s="6"/>
      <c r="XB257" s="5"/>
      <c r="XC257" s="5"/>
      <c r="XD257" s="5"/>
      <c r="XE257" s="5"/>
      <c r="XF257" s="5"/>
      <c r="XG257" s="5"/>
      <c r="XH257" s="5"/>
      <c r="XI257" s="5"/>
      <c r="XJ257" s="5"/>
      <c r="XK257" s="5"/>
      <c r="XL257" s="5" t="str">
        <f>IF(COUNTBLANK(XB257:XJ257)&gt;0, "", SUM(XB257:XJ257))</f>
        <v/>
      </c>
      <c r="XM257" s="6"/>
      <c r="XN257" s="5"/>
      <c r="XO257" s="5"/>
      <c r="XP257" s="5"/>
      <c r="XQ257" s="5"/>
      <c r="XR257" s="5"/>
      <c r="XS257" s="5"/>
      <c r="XT257" s="5"/>
      <c r="XU257" s="5" t="str">
        <f>IF(COUNTBLANK(XN257:XT257)&gt;0, "", SUM(XN257:XT257))</f>
        <v/>
      </c>
      <c r="XV257" s="6"/>
      <c r="XW257" s="5"/>
      <c r="XX257" s="5"/>
      <c r="XY257" s="5"/>
      <c r="XZ257" s="5"/>
      <c r="YA257" s="5"/>
      <c r="YB257" s="5"/>
      <c r="YC257" s="5"/>
      <c r="YD257" s="5"/>
      <c r="YE257" s="5"/>
      <c r="YF257" s="5"/>
      <c r="YG257" s="5"/>
      <c r="YH257" s="5"/>
      <c r="YI257" s="5"/>
      <c r="YJ257" s="5"/>
      <c r="YK257" s="5"/>
      <c r="YL257" s="5"/>
      <c r="YM257" s="5"/>
      <c r="YN257" s="5"/>
      <c r="YO257" s="5"/>
      <c r="YP257" s="12" t="str">
        <f>IF(COUNTBLANK(XW257:YO257)&gt;0, "", SUM(XW257:YO257))</f>
        <v/>
      </c>
      <c r="YQ257" s="12" t="str">
        <f>IF(COUNTBLANK(XW257:YO257)&gt;0, "", SUM(XY257,YC257,YD257,YE257,YJ257,YK257,YL257,YM257))</f>
        <v/>
      </c>
      <c r="YR257" s="12" t="str">
        <f>IF(COUNTBLANK(XW257:YO257)&gt;0, "", SUM(YF257:YH257))</f>
        <v/>
      </c>
      <c r="YS257" s="12" t="str">
        <f>IF(COUNTBLANK(XW257:YO257)&gt;0, "", SUM(XW257,XX257,YB257))</f>
        <v/>
      </c>
      <c r="YT257" s="12" t="str">
        <f>IF(COUNTBLANK(XW257:YO257)&gt;0, "", SUM(XZ257,YA257,YI257,YN257,YO257))</f>
        <v/>
      </c>
      <c r="YU257" s="12" t="str">
        <f>IF(COUNTBLANK(XW257:YO257)&gt;0, "", SUM(XY257,XZ257,YA257,YB257,YC257,YF257,YJ257,YN257,YO257))</f>
        <v/>
      </c>
      <c r="YV257" s="12" t="str">
        <f>IF(COUNTBLANK(XW257:YO257)&gt;0, "", SUM(XW257,XX257,YK257,YL257,YM257))</f>
        <v/>
      </c>
      <c r="YW257" s="12" t="str">
        <f>IF(COUNTBLANK(XW257:YO257)&gt;0, "", SUM(YD257,YE257,YG257,YH257,YI257))</f>
        <v/>
      </c>
      <c r="YX257" s="6"/>
      <c r="YY257" s="5"/>
      <c r="YZ257" s="5"/>
      <c r="ZA257" s="5"/>
      <c r="ZB257" s="5"/>
      <c r="ZC257" s="5"/>
      <c r="ZD257" s="5"/>
      <c r="ZE257" s="5"/>
      <c r="ZF257" s="5"/>
      <c r="ZG257" s="5"/>
      <c r="ZH257" s="5"/>
      <c r="ZI257" s="5"/>
      <c r="ZJ257" s="5"/>
      <c r="ZK257" s="5"/>
      <c r="ZL257" s="5"/>
      <c r="ZM257" s="5"/>
      <c r="ZN257" s="5"/>
      <c r="ZO257" s="5"/>
      <c r="ZP257" s="5"/>
      <c r="ZQ257" s="5"/>
      <c r="ZR257" s="5"/>
      <c r="ZS257" s="5"/>
      <c r="ZT257" s="5"/>
      <c r="ZU257" s="5"/>
      <c r="ZV257" s="5"/>
      <c r="ZW257" s="5"/>
      <c r="ZX257" s="5"/>
      <c r="ZY257" s="5"/>
      <c r="ZZ257" s="5"/>
      <c r="AAA257" s="5" t="str">
        <f>IF(COUNTBLANK(YY257:ZZ257)&gt;0, "", AVERAGE(YY257:ZZ257))</f>
        <v/>
      </c>
      <c r="AAB257" s="5" t="str">
        <f>IF(COUNTA(YY257:ZZ257)=0, "", AVERAGE(YZ257,ZL257,ZM257,ZN257,ZO257,ZP257,ZR257,ZT257,ZU257))</f>
        <v/>
      </c>
      <c r="AAC257" s="5" t="str">
        <f>IF(COUNTA(YY257:ZZ257)=0, "", AVERAGE(ZA257,ZB257,ZC257,ZD257,ZF257,ZH257,ZW257,ZX257))</f>
        <v/>
      </c>
      <c r="AAD257" s="5" t="str">
        <f>IF(COUNTA(YY257:ZZ257)=0, "", AVERAGE(ZE257,ZI257,ZJ257,ZK257,ZY257,ZZ257))</f>
        <v/>
      </c>
      <c r="AAE257" s="6"/>
      <c r="AAF257" s="5"/>
      <c r="AAG257" s="5"/>
      <c r="AAH257" s="5"/>
      <c r="AAI257" s="5"/>
      <c r="AAJ257" s="5"/>
      <c r="AAK257" s="5"/>
      <c r="AAL257" s="5"/>
      <c r="AAM257" s="5"/>
      <c r="AAN257" s="5"/>
      <c r="AAO257" s="5"/>
      <c r="AAP257" s="5"/>
      <c r="AAQ257" s="5"/>
      <c r="AAR257" s="5"/>
      <c r="AAS257" s="5"/>
      <c r="AAT257" s="5"/>
      <c r="AAU257" s="5"/>
      <c r="AAV257" s="5"/>
      <c r="AAW257" s="5"/>
      <c r="AAX257" s="5"/>
      <c r="AAY257" s="5"/>
      <c r="AAZ257" s="5"/>
      <c r="ABA257" s="5"/>
      <c r="ABB257" s="5"/>
      <c r="ABC257" s="5"/>
      <c r="ABD257" s="5"/>
      <c r="ABE257" s="5"/>
      <c r="ABF257" s="5"/>
      <c r="ABG257" s="5"/>
      <c r="ABH257" s="5"/>
      <c r="ABI257" s="5"/>
      <c r="ABJ257" s="5"/>
      <c r="ABK257" s="5"/>
      <c r="ABL257" s="5"/>
      <c r="ABM257" s="5"/>
      <c r="ABN257" s="5"/>
      <c r="ABO257" s="5"/>
      <c r="ABP257" s="5"/>
      <c r="ABQ257" s="5"/>
      <c r="ABR257" s="5"/>
      <c r="ABS257" s="5"/>
      <c r="ABT257" s="5"/>
      <c r="ABU257" s="5"/>
      <c r="ABV257" s="5"/>
      <c r="ABW257" s="5"/>
      <c r="ABX257" s="5"/>
      <c r="ABY257" s="6"/>
      <c r="ABZ257" s="5"/>
      <c r="ACA257" s="5"/>
      <c r="ACB257" s="5"/>
      <c r="ACC257" s="5"/>
      <c r="ACD257" s="5"/>
      <c r="ACE257" s="5"/>
      <c r="ACF257" s="5"/>
      <c r="ACG257" s="5"/>
      <c r="ACH257" s="5"/>
      <c r="ACI257" s="5"/>
      <c r="ACJ257" s="5"/>
      <c r="ACK257" s="5"/>
      <c r="ACL257" s="5"/>
      <c r="ACM257" s="5"/>
      <c r="ACN257" s="5"/>
      <c r="ACO257" s="5"/>
      <c r="ACP257" s="5"/>
      <c r="ACQ257" s="5"/>
      <c r="ACR257" s="5"/>
      <c r="ACS257" s="5"/>
      <c r="ACT257" s="5"/>
      <c r="ACU257" s="5"/>
      <c r="ACV257" s="5"/>
      <c r="ACW257" s="5"/>
      <c r="ACX257" s="5"/>
      <c r="ACY257" s="5"/>
      <c r="ACZ257" s="5"/>
      <c r="ADA257" s="5"/>
      <c r="ADB257" s="5"/>
      <c r="ADC257" s="5"/>
      <c r="ADD257" s="5"/>
      <c r="ADE257" s="5"/>
      <c r="ADF257" s="5"/>
      <c r="ADG257" s="5"/>
      <c r="ADH257" s="5"/>
      <c r="ADI257" s="5"/>
      <c r="ADJ257" s="5"/>
      <c r="ADK257" s="5"/>
      <c r="ADL257" s="5"/>
      <c r="ADM257" s="5"/>
      <c r="ADN257" s="5"/>
      <c r="ADO257" s="5"/>
      <c r="ADP257" s="5"/>
      <c r="ADQ257" s="6"/>
      <c r="ADR257" s="5"/>
      <c r="ADS257" s="5"/>
      <c r="ADT257" s="5"/>
      <c r="ADU257" s="5"/>
      <c r="ADV257" s="5"/>
      <c r="ADW257" s="5"/>
      <c r="ADX257" s="5"/>
      <c r="ADY257" s="5"/>
      <c r="ADZ257" s="5"/>
      <c r="AEA257" s="5"/>
      <c r="AEB257" s="5"/>
      <c r="AEC257" s="5"/>
      <c r="AED257" s="5"/>
      <c r="AEE257" s="5"/>
      <c r="AEF257" s="5"/>
      <c r="AEG257" s="5"/>
      <c r="AEH257" s="5"/>
      <c r="AEI257" s="5"/>
      <c r="AEJ257" s="5"/>
      <c r="AEK257" s="5"/>
      <c r="AEL257" s="5" t="str">
        <f>IF(COUNTA(ADR257:AEK257)=0, "", SUM(ADR257:AEK257))</f>
        <v/>
      </c>
      <c r="AEM257" s="8"/>
      <c r="AEN257" s="6"/>
      <c r="AEO257" s="6"/>
      <c r="AEP257" s="6"/>
      <c r="AEQ257" s="6"/>
      <c r="AER257" s="5"/>
      <c r="AES257" s="6"/>
      <c r="AET257" s="6"/>
      <c r="AEU257" s="6"/>
      <c r="AEV257" s="5"/>
      <c r="AEW257" s="5"/>
      <c r="AEX257" s="5"/>
      <c r="AEY257" s="5"/>
      <c r="AEZ257" s="5"/>
      <c r="AFA257" s="5"/>
      <c r="AFB257" s="5"/>
      <c r="AFC257" s="5"/>
      <c r="AFD257" s="5"/>
      <c r="AFE257" s="5"/>
      <c r="AFF257" s="5"/>
      <c r="AFG257" s="5"/>
      <c r="AFH257" s="5"/>
      <c r="AFI257" s="5"/>
      <c r="AFJ257" s="5"/>
      <c r="AFK257" s="5"/>
      <c r="AFL257" s="5"/>
      <c r="AFM257" s="5"/>
      <c r="AFN257" s="5"/>
      <c r="AFO257" s="5"/>
      <c r="AFP257" s="5"/>
      <c r="AFQ257" s="5"/>
      <c r="AFR257" s="5"/>
      <c r="AFS257" s="5"/>
      <c r="AFT257" s="5"/>
      <c r="AFU257" s="5"/>
      <c r="AFV257" s="5"/>
      <c r="AFW257" s="5"/>
      <c r="AFX257" s="5"/>
      <c r="AFY257" s="5"/>
      <c r="AFZ257" s="5"/>
      <c r="AGA257" s="5"/>
      <c r="AGB257" s="6"/>
      <c r="AGC257" s="5"/>
      <c r="AGD257" s="5"/>
      <c r="AGE257" s="5"/>
      <c r="AGF257" s="5"/>
      <c r="AGG257" s="5"/>
      <c r="AGM257" s="18"/>
      <c r="AGS257" s="6"/>
      <c r="AHG257" s="18"/>
      <c r="AHM257" s="6"/>
      <c r="AHN257" s="5"/>
      <c r="AHO257" s="5"/>
      <c r="AHP257" s="5"/>
      <c r="AHQ257" s="5"/>
      <c r="AHR257" s="5"/>
      <c r="AHS257" s="5"/>
      <c r="AHT257" s="5"/>
      <c r="AHU257" s="5"/>
      <c r="AHV257" s="5"/>
      <c r="AHW257" s="5"/>
      <c r="AHX257" s="5" t="str">
        <f>IF(COUNTBLANK(AHN257:AHW257)&gt;0, "", SUM(AHN257:AHW257))</f>
        <v/>
      </c>
      <c r="AHY257" s="5" t="str">
        <f>IF(COUNTBLANK(AHN257:AHW257)&gt;0, "", SUM(AHR257,AHW257))</f>
        <v/>
      </c>
      <c r="AHZ257" s="5" t="str">
        <f>IF(COUNTBLANK(AHN257:AHW257)&gt;0, "", SUM(AHP257,AHS257))</f>
        <v/>
      </c>
      <c r="AIA257" s="5" t="str">
        <f>IF(COUNTBLANK(AHN257:AHW257)&gt;0, "", SUM(AHT257,AHV257))</f>
        <v/>
      </c>
      <c r="AIB257" s="5" t="str">
        <f>IF(COUNTBLANK(AHN257:AHW257)&gt;0, "", SUM(AHQ257,AHU257))</f>
        <v/>
      </c>
      <c r="AIC257" s="5" t="str">
        <f>IF(COUNTBLANK(AHN257:AHW257)&gt;0, "", SUM(AHN257:AHO257))</f>
        <v/>
      </c>
      <c r="AID257" s="6"/>
      <c r="AIE257" s="5"/>
      <c r="AIF257" s="5"/>
      <c r="AIG257" s="5"/>
      <c r="AIH257" s="5"/>
      <c r="AII257" s="5"/>
      <c r="AIJ257" s="5"/>
      <c r="AIK257" s="5"/>
      <c r="AIL257" s="5"/>
      <c r="AIM257" s="5"/>
      <c r="AIN257" s="5"/>
      <c r="AIO257" s="5"/>
      <c r="AIP257" s="5"/>
      <c r="AIQ257" s="5"/>
      <c r="AIR257" s="5"/>
      <c r="AIS257" s="5"/>
      <c r="AIT257" s="5"/>
      <c r="AIU257" s="5"/>
      <c r="AIV257" s="5"/>
      <c r="AIW257" s="5"/>
      <c r="AIX257" s="5"/>
      <c r="AIY257" s="5"/>
      <c r="AIZ257" s="5"/>
      <c r="AJA257" s="5"/>
      <c r="AJB257" s="6"/>
      <c r="AJC257" s="5"/>
      <c r="AJD257" s="5"/>
      <c r="AJE257" s="5"/>
      <c r="AJF257" s="5"/>
      <c r="AJG257" s="5"/>
      <c r="AJH257" s="5"/>
      <c r="AJI257" s="5"/>
      <c r="AJJ257" s="5"/>
      <c r="AJK257" s="5"/>
      <c r="AJL257" s="5"/>
      <c r="AJM257" s="5" t="str">
        <f>IF(COUNTBLANK(AJC257:AJK257)&gt;0, "", SUM(AJC257:AJK257))</f>
        <v/>
      </c>
      <c r="AJN257" s="6"/>
      <c r="AJO257" s="5"/>
      <c r="AJP257" s="5"/>
      <c r="AJQ257" s="5"/>
      <c r="AJR257" s="5"/>
      <c r="AJS257" s="5"/>
      <c r="AJT257" s="5"/>
      <c r="AJU257" s="5"/>
      <c r="AJV257" s="5" t="str">
        <f>IF(COUNTBLANK(AJO257:AJU257)&gt;0, "", SUM(AJO257:AJU257))</f>
        <v/>
      </c>
    </row>
    <row r="258" spans="1:958" ht="14.25" customHeight="1"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7"/>
      <c r="AF258" s="6"/>
      <c r="AG258" s="8"/>
      <c r="AH258" s="8"/>
      <c r="AI258" s="8"/>
      <c r="AJ258" s="5"/>
      <c r="AK258" s="9"/>
      <c r="AL258" s="5"/>
      <c r="AM258" s="6"/>
      <c r="AN258" s="10"/>
      <c r="AO258" s="6"/>
      <c r="AP258" s="6"/>
      <c r="AQ258" s="5"/>
      <c r="AV258" s="5"/>
      <c r="AW258" s="5"/>
      <c r="AX258" s="5"/>
      <c r="AY258" s="5"/>
      <c r="AZ258" s="5" t="str">
        <f>IF(ISBLANK(AY258), "", IF(AY258&lt;=8, 1, IF(AY258&lt;=12, 2, 3)))</f>
        <v/>
      </c>
      <c r="BA258" s="5"/>
      <c r="BB258" s="5"/>
      <c r="BE258" s="5"/>
      <c r="BF258" s="5"/>
      <c r="BG258" s="5"/>
      <c r="BH258" s="6"/>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t="str">
        <f>IF(SUM(BI258:BQ258,BS258:BW258,BY258:CC258,CE258:CJ258)=0, "", SUM(BI258:BQ258,BS258:BW258,BY258:CC258,CE258:CJ258))</f>
        <v/>
      </c>
      <c r="CN258" s="5" t="str">
        <f>IF(SUM(CQ258, CR258, CS258, CT258, CU258)=0, "", IF(OR(CQ258&gt;=8, CR258&gt;=10, CS258&gt;=13, CT258&gt;=10, CU258&gt;=15), 1, 0))</f>
        <v/>
      </c>
      <c r="CO258" s="5" t="str">
        <f>IF(SUM(BI258:BJ258,BL258,BM258,BN258,BO258,BU258,CA258,CH258,CJ258)=0, "", SUM(BI258:BJ258,BL258,BM258,BN258,BO258,BU258,CA258,CH258,CJ258))</f>
        <v/>
      </c>
      <c r="CP258" s="5" t="str">
        <f>IF(SUM(BK258,BP258:BQ258,BS258:BT258,BV258:BW258,BY258:BZ258,CB258:CC258,CE258:CG258,CI258)=0, "", SUM(BK258,BP258:BQ258,BS258:BT258,BV258:BW258,BY258:BZ258,CB258:CC258,CE258:CG258,CI258))</f>
        <v/>
      </c>
      <c r="CQ258" s="5" t="str">
        <f>IF(SUM(CB258:CC258,CE258:CF258,CI258)=0, "", SUM(CB258:CC258,CE258:CF258,CI258))</f>
        <v/>
      </c>
      <c r="CR258" s="5" t="str">
        <f>IF(SUM(BQ258,BS258:BT258,BW258,BY258)=0, "", SUM(BQ258,BS258:BT258,BW258,BY258))</f>
        <v/>
      </c>
      <c r="CS258" s="5" t="str">
        <f>IF(SUM(BK258,BP258,BV258,BZ258,CG258)=0, "", SUM(BK258,BP258,BV258,BZ258,CG258))</f>
        <v/>
      </c>
      <c r="CT258" s="5" t="str">
        <f>IF(SUM(BI258:BJ258,BL258,BN258,CH258)=0, "", SUM(BI258:BJ258,BL258,BN258,CH258))</f>
        <v/>
      </c>
      <c r="CU258" s="5" t="str">
        <f>IF(SUM(BM258,BO258,BU258,CA258,CJ258)=0, "", SUM(BM258,BO258,BU258,CA258,CJ258))</f>
        <v/>
      </c>
      <c r="CV258" s="5" t="str">
        <f>IF(CQ258="", "", IF(CQ258&gt;=8, 1, 0))</f>
        <v/>
      </c>
      <c r="CW258" s="5" t="str">
        <f>IF(CR258="", "", IF(CR258&gt;=10, 1, 0))</f>
        <v/>
      </c>
      <c r="CX258" s="5" t="str">
        <f>IF(CS258="", "", IF(CS258&gt;=13, 1, 0))</f>
        <v/>
      </c>
      <c r="CY258" s="5" t="str">
        <f>IF(CT258="", "", IF(CT258&gt;=10, 1, 0))</f>
        <v/>
      </c>
      <c r="CZ258" s="5" t="str">
        <f>IF(CU258="", "", IF(CU258&gt;=15, 1, 0))</f>
        <v/>
      </c>
      <c r="DA258" s="5" t="str">
        <f>IF(AND(BR258="", BX258="", CD258=""), "", IF(BR258=5,1,0) + IF(BX258=5,1,0) + IF(CD258=5,1,0))</f>
        <v/>
      </c>
      <c r="DB258" s="6"/>
      <c r="DC258" s="5"/>
      <c r="DD258" s="13"/>
      <c r="DE258" s="5"/>
      <c r="DF258" s="13"/>
      <c r="DG258" s="5"/>
      <c r="DH258" s="13"/>
      <c r="DI258" s="5"/>
      <c r="DJ258" s="13"/>
      <c r="DK258" s="5"/>
      <c r="DL258" s="13"/>
      <c r="DM258" s="5"/>
      <c r="DN258" s="13"/>
      <c r="DO258" s="5"/>
      <c r="DP258" s="13"/>
      <c r="DQ258" s="5"/>
      <c r="DR258" s="13"/>
      <c r="DS258" s="5"/>
      <c r="DT258" s="13"/>
      <c r="DU258" s="5"/>
      <c r="DV258" s="13"/>
      <c r="DW258" s="5"/>
      <c r="DX258" s="13"/>
      <c r="DY258" s="5"/>
      <c r="DZ258" s="13"/>
      <c r="EA258" s="5"/>
      <c r="EB258" s="13"/>
      <c r="EC258" s="5"/>
      <c r="ED258" s="13"/>
      <c r="EE258" s="5"/>
      <c r="EF258" s="13"/>
      <c r="EG258" s="5"/>
      <c r="EH258" s="13"/>
      <c r="EI258" s="5"/>
      <c r="EJ258" s="13"/>
      <c r="EK258" s="5"/>
      <c r="EL258" s="5"/>
      <c r="EM258" s="5"/>
      <c r="EN258" s="6"/>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6"/>
      <c r="FM258" s="5"/>
      <c r="FN258" s="5"/>
      <c r="FO258" s="5"/>
      <c r="FP258" s="5"/>
      <c r="FQ258" s="5"/>
      <c r="FR258" s="5"/>
      <c r="FS258" s="14" t="str">
        <f>IF(COUNTBLANK(FM258:FR258)&gt;0, "", AVERAGE(FM258:FR258))</f>
        <v/>
      </c>
      <c r="FT258" s="6"/>
      <c r="FU258" s="5"/>
      <c r="FV258" s="5"/>
      <c r="FW258" s="5"/>
      <c r="FX258" s="5"/>
      <c r="FY258" s="5"/>
      <c r="FZ258" s="5"/>
      <c r="GA258" s="5"/>
      <c r="GB258" s="5"/>
      <c r="GC258" s="5"/>
      <c r="GD258" s="5"/>
      <c r="GE258" s="5" t="str">
        <f>IF(COUNTBLANK(FU258:GC258)&gt;0, "", SUM(FU258:GC258))</f>
        <v/>
      </c>
      <c r="GF258" s="6"/>
      <c r="GG258" s="5"/>
      <c r="GH258" s="5"/>
      <c r="GI258" s="5"/>
      <c r="GJ258" s="5"/>
      <c r="GK258" s="5"/>
      <c r="GL258" s="5"/>
      <c r="GM258" s="5"/>
      <c r="GN258" s="5" t="str">
        <f>IF(COUNTBLANK(GG258:GM258)&gt;0, "", SUM(GG258:GM258))</f>
        <v/>
      </c>
      <c r="GO258" s="6"/>
      <c r="GP258" s="5"/>
      <c r="GQ258" s="5"/>
      <c r="GR258" s="5"/>
      <c r="GS258" s="5"/>
      <c r="GT258" s="5"/>
      <c r="GU258" s="5"/>
      <c r="GV258" s="5"/>
      <c r="GW258" s="5"/>
      <c r="GX258" s="5"/>
      <c r="GY258" s="5"/>
      <c r="GZ258" s="5"/>
      <c r="HA258" s="5"/>
      <c r="HB258" s="5"/>
      <c r="HC258" s="5"/>
      <c r="HD258" s="5"/>
      <c r="HE258" s="5"/>
      <c r="HF258" s="5"/>
      <c r="HG258" s="5"/>
      <c r="HH258" s="5"/>
      <c r="HI258" s="5" t="str">
        <f>IF(COUNTBLANK(GQ258:HH258)&gt;0, "", SUM(GQ258:HH258))</f>
        <v/>
      </c>
      <c r="HJ258" s="6"/>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t="str">
        <f>IF(COUNTA(HK258:II258)=0, "", SUM(HK258,HL258,HN258,HO258,HP258,HU258,HV258,HX258,HZ258,IA258,IB258,IH258))</f>
        <v/>
      </c>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t="str">
        <f>IF(COUNTA(IL258:JJ258)=0, "", SUM(IL258,IM258,IO258,IP258,IQ258,IV258,IW258,IY258,JA258,JB258,JC258,JI258))</f>
        <v/>
      </c>
      <c r="JL258" s="5" t="str">
        <f>IF(COUNTA(IL258:JJ258)=0, "", SUM(IN258,IR258,IS258,IT258,IU258,IX258,IZ258,JD258,JE258,JF258,JG258,JH258,JJ258))</f>
        <v/>
      </c>
      <c r="JM258" s="6"/>
      <c r="JN258" s="5"/>
      <c r="JO258" s="5"/>
      <c r="JP258" s="5"/>
      <c r="JQ258" s="5"/>
      <c r="JR258" s="5"/>
      <c r="JS258" s="5"/>
      <c r="JT258" s="5"/>
      <c r="JU258" s="5"/>
      <c r="JV258" s="5"/>
      <c r="JW258" s="5"/>
      <c r="JX258" s="5"/>
      <c r="JY258" s="5"/>
      <c r="JZ258" s="5"/>
      <c r="KA258" s="5"/>
      <c r="KB258" s="5"/>
      <c r="KC258" s="5"/>
      <c r="KD258" s="5"/>
      <c r="KE258" s="5"/>
      <c r="KF258" s="5"/>
      <c r="KG258" s="5"/>
      <c r="KH258" s="5"/>
      <c r="KI258" s="5"/>
      <c r="KJ258" s="5"/>
      <c r="KK258" s="5"/>
      <c r="KL258" s="5"/>
      <c r="KM258" s="5"/>
      <c r="KN258" s="5"/>
      <c r="KO258" s="5"/>
      <c r="KP258" s="5"/>
      <c r="KQ258" s="5"/>
      <c r="KR258" s="5"/>
      <c r="KS258" s="5"/>
      <c r="KT258" s="5"/>
      <c r="KU258" s="5"/>
      <c r="KV258" s="5"/>
      <c r="KW258" s="5"/>
      <c r="KX258" s="12"/>
      <c r="KY258" s="12"/>
      <c r="KZ258" s="12"/>
      <c r="LA258" s="12"/>
      <c r="LB258" s="12"/>
      <c r="LC258" s="12"/>
      <c r="LD258" s="12"/>
      <c r="LE258" s="6"/>
      <c r="LF258" s="5"/>
      <c r="LG258" s="5"/>
      <c r="LH258" s="5"/>
      <c r="LI258" s="5"/>
      <c r="LJ258" s="5"/>
      <c r="LK258" s="5"/>
      <c r="LL258" s="5"/>
      <c r="LM258" s="5"/>
      <c r="LN258" s="5"/>
      <c r="LO258" s="5"/>
      <c r="LP258" s="5"/>
      <c r="LQ258" s="5"/>
      <c r="LR258" s="5"/>
      <c r="LS258" s="5"/>
      <c r="LT258" s="5"/>
      <c r="LU258" s="5"/>
      <c r="LV258" s="5"/>
      <c r="LW258" s="5"/>
      <c r="LX258" s="5"/>
      <c r="LY258" s="5"/>
      <c r="LZ258" s="5"/>
      <c r="MA258" s="5"/>
      <c r="MB258" s="5"/>
      <c r="MC258" s="5"/>
      <c r="MD258" s="5"/>
      <c r="ME258" s="5"/>
      <c r="MF258" s="5"/>
      <c r="MG258" s="5"/>
      <c r="MH258" s="5" t="str">
        <f>IF(COUNTBLANK(LF258:MG258)&gt;0, "", AVERAGE(LF258:MG258))</f>
        <v/>
      </c>
      <c r="MI258" s="5" t="str">
        <f>IF(COUNTA(LF258:MG258)=0, "", AVERAGE(LG258,LS258,LT258,LU258,LV258,LW258,LY258,MA258,MB258))</f>
        <v/>
      </c>
      <c r="MJ258" s="5" t="str">
        <f>IF(COUNTA(LF258:MG258)=0, "", AVERAGE(LH258,LI258,LJ258,LK258,LM258,LO258,MD258,ME258))</f>
        <v/>
      </c>
      <c r="MK258" s="5" t="str">
        <f>IF(COUNTA(LF258:MG258)=0, "", AVERAGE(LL258,LP258,LQ258,LR258,MF258,MG258))</f>
        <v/>
      </c>
      <c r="ML258" s="6"/>
      <c r="MM258" s="5"/>
      <c r="MN258" s="5"/>
      <c r="MO258" s="5"/>
      <c r="MP258" s="5"/>
      <c r="MQ258" s="5"/>
      <c r="MR258" s="5"/>
      <c r="MS258" s="5"/>
      <c r="MT258" s="5"/>
      <c r="MU258" s="5"/>
      <c r="MV258" s="5"/>
      <c r="MW258" s="5"/>
      <c r="MX258" s="5"/>
      <c r="MY258" s="5"/>
      <c r="MZ258" s="5"/>
      <c r="NA258" s="5"/>
      <c r="NB258" s="5"/>
      <c r="NC258" s="5"/>
      <c r="ND258" s="5"/>
      <c r="NE258" s="5"/>
      <c r="NF258" s="5"/>
      <c r="NG258" s="5"/>
      <c r="NH258" s="6"/>
      <c r="NI258" s="5"/>
      <c r="NJ258" s="5"/>
      <c r="NK258" s="5"/>
      <c r="NL258" s="5"/>
      <c r="NM258" s="5"/>
      <c r="NN258" s="5"/>
      <c r="NO258" s="5"/>
      <c r="NP258" s="5"/>
      <c r="NQ258" s="5"/>
      <c r="NR258" s="5"/>
      <c r="NS258" s="5"/>
      <c r="NT258" s="5"/>
      <c r="NU258" s="5"/>
      <c r="NV258" s="5"/>
      <c r="NW258" s="5"/>
      <c r="NX258" s="5"/>
      <c r="NY258" s="5"/>
      <c r="NZ258" s="5"/>
      <c r="OA258" s="5"/>
      <c r="OB258" s="5"/>
      <c r="OC258" s="5"/>
      <c r="OD258" s="5"/>
      <c r="OE258" s="5"/>
      <c r="OF258" s="5"/>
      <c r="OG258" s="5"/>
      <c r="OH258" s="5"/>
      <c r="OI258" s="5"/>
      <c r="OJ258" s="5"/>
      <c r="OK258" s="5"/>
      <c r="OL258" s="5"/>
      <c r="OM258" s="5"/>
      <c r="ON258" s="5"/>
      <c r="OQ258" s="6"/>
      <c r="OR258" s="5"/>
      <c r="OS258" s="5"/>
      <c r="OT258" s="5"/>
      <c r="OU258" s="5"/>
      <c r="OV258" s="5"/>
      <c r="OW258" s="5"/>
      <c r="OX258" s="5"/>
      <c r="OY258" s="5"/>
      <c r="OZ258" s="5"/>
      <c r="PA258" s="5"/>
      <c r="PB258" s="5"/>
      <c r="PC258" s="5"/>
      <c r="PD258" s="5"/>
      <c r="PE258" s="5"/>
      <c r="PF258" s="5"/>
      <c r="PG258" s="5"/>
      <c r="PH258" s="5"/>
      <c r="PI258" s="5"/>
      <c r="PJ258" s="5"/>
      <c r="PK258" s="5"/>
      <c r="PL258" s="5"/>
      <c r="PM258" s="5"/>
      <c r="PN258" s="5"/>
      <c r="PO258" s="5"/>
      <c r="PP258" s="5"/>
      <c r="PQ258" s="5"/>
      <c r="PR258" s="5"/>
      <c r="PS258" s="5"/>
      <c r="PT258" s="5"/>
      <c r="PU258" s="5" t="str">
        <f>IF(COUNTA(OR258:PS258)=0, "", AVERAGE(OS258,PE258,PF258,PG258,PH258,PI258,PK258,PM258,PN258))</f>
        <v/>
      </c>
      <c r="PV258" s="5" t="str">
        <f>IF(COUNTA(OR258:PS258)=0, "", AVERAGE(OT258,OU258,OV258,OW258,OY258,PA258,PP258,PQ258))</f>
        <v/>
      </c>
      <c r="PW258" s="5" t="str">
        <f>IF(COUNTA(OR258:PS258)=0, "", AVERAGE(OX258,PB258,PC258,PD258,PR258,PS258))</f>
        <v/>
      </c>
      <c r="PX258" s="6"/>
      <c r="PY258" s="5"/>
      <c r="PZ258" s="5"/>
      <c r="QA258" s="5"/>
      <c r="QB258" s="5"/>
      <c r="QC258" s="5"/>
      <c r="QD258" s="5"/>
      <c r="QE258" s="5"/>
      <c r="QF258" s="5"/>
      <c r="QG258" s="5"/>
      <c r="QH258" s="5"/>
      <c r="QI258" s="5" t="str">
        <f>IF(COUNTBLANK(PY258:QG258)&gt;0, "", SUM(PY258:QG258))</f>
        <v/>
      </c>
      <c r="QJ258" s="6"/>
      <c r="QK258" s="5"/>
      <c r="QL258" s="5"/>
      <c r="QM258" s="5"/>
      <c r="QN258" s="5"/>
      <c r="QO258" s="5"/>
      <c r="QP258" s="5"/>
      <c r="QQ258" s="5"/>
      <c r="QR258" s="5"/>
      <c r="QS258" s="5"/>
      <c r="QT258" s="5"/>
      <c r="QU258" s="5" t="str">
        <f>IF(COUNTBLANK(QK258:QS258)&gt;0, "", SUM(QK258:QS258))</f>
        <v/>
      </c>
      <c r="QV258" s="6"/>
      <c r="QW258" s="5"/>
      <c r="QX258" s="5"/>
      <c r="QY258" s="5"/>
      <c r="QZ258" s="5"/>
      <c r="RA258" s="5"/>
      <c r="RB258" s="5"/>
      <c r="RC258" s="5"/>
      <c r="RD258" s="5"/>
      <c r="RE258" s="5"/>
      <c r="RF258" s="5"/>
      <c r="RG258" s="5" t="str">
        <f>IF(COUNTBLANK(QW258:RE258)&gt;0, "", SUM(QW258:RE258))</f>
        <v/>
      </c>
      <c r="RH258" s="6"/>
      <c r="RI258" s="5"/>
      <c r="RJ258" s="5"/>
      <c r="RK258" s="5"/>
      <c r="RL258" s="5"/>
      <c r="RM258" s="5"/>
      <c r="RN258" s="5"/>
      <c r="RO258" s="5"/>
      <c r="RP258" s="5" t="str">
        <f>IF(COUNTBLANK(RI258:RO258)&gt;0, "", SUM(RI258:RO258))</f>
        <v/>
      </c>
      <c r="RQ258" s="6"/>
      <c r="RR258" s="5"/>
      <c r="RS258" s="5"/>
      <c r="RT258" s="5"/>
      <c r="RU258" s="5"/>
      <c r="RV258" s="5"/>
      <c r="RW258" s="5"/>
      <c r="RX258" s="5"/>
      <c r="RY258" s="5" t="str">
        <f>IF(COUNTBLANK(RR258:RX258)&gt;0, "", SUM(RR258:RX258))</f>
        <v/>
      </c>
      <c r="RZ258" s="6"/>
      <c r="SA258" s="5"/>
      <c r="SB258" s="5"/>
      <c r="SC258" s="5"/>
      <c r="SD258" s="5"/>
      <c r="SE258" s="5"/>
      <c r="SF258" s="5"/>
      <c r="SG258" s="5"/>
      <c r="SH258" s="5" t="str">
        <f>IF(COUNTBLANK(SA258:SG258)&gt;0, "", SUM(SA258:SG258))</f>
        <v/>
      </c>
      <c r="SI258" s="6"/>
      <c r="SJ258" s="5"/>
      <c r="SK258" s="5"/>
      <c r="SL258" s="5"/>
      <c r="SM258" s="5"/>
      <c r="SN258" s="5"/>
      <c r="SO258" s="5"/>
      <c r="SP258" s="5"/>
      <c r="SQ258" s="5"/>
      <c r="SR258" s="5"/>
      <c r="SS258" s="5"/>
      <c r="ST258" s="5"/>
      <c r="SU258" s="5"/>
      <c r="SV258" s="5"/>
      <c r="SW258" s="5"/>
      <c r="SX258" s="5"/>
      <c r="SY258" s="5"/>
      <c r="SZ258" s="5"/>
      <c r="TA258" s="5"/>
      <c r="TB258" s="5"/>
      <c r="TC258" s="5" t="str">
        <f>IF(COUNTBLANK(SJ258:TB258)&gt;0, "", SUM(SJ258:TB258))</f>
        <v/>
      </c>
      <c r="TD258" s="5" t="str">
        <f>IF(COUNTBLANK(SJ258:TB258)&gt;0, "", SUM(SL258,SO258,SR258,SS258,ST258,SU258,SV258,SX258,SY258,TB258))</f>
        <v/>
      </c>
      <c r="TE258" s="5" t="str">
        <f>IF(COUNTBLANK(SJ258:TB258)&gt;0, "", SUM(SJ258,SK258,SM258,SN258,SQ258,SW258,SZ258,TA258))</f>
        <v/>
      </c>
      <c r="TF258" s="6"/>
      <c r="TG258" s="5"/>
      <c r="TH258" s="5"/>
      <c r="TI258" s="5"/>
      <c r="TJ258" s="5"/>
      <c r="TK258" s="5"/>
      <c r="TL258" s="5"/>
      <c r="TM258" s="5"/>
      <c r="TN258" s="5"/>
      <c r="TO258" s="5"/>
      <c r="TP258" s="5"/>
      <c r="TQ258" s="5"/>
      <c r="TR258" s="5"/>
      <c r="TS258" s="5"/>
      <c r="TT258" s="5"/>
      <c r="TU258" s="5"/>
      <c r="TV258" s="5"/>
      <c r="TW258" s="5"/>
      <c r="TX258" s="5"/>
      <c r="TY258" s="5"/>
      <c r="TZ258" s="5" t="str">
        <f>IF(COUNTBLANK(TG258:TY258)&gt;0, "", SUM(TG258:TY258))</f>
        <v/>
      </c>
      <c r="UA258" s="5" t="str">
        <f>IF(COUNTBLANK(TG258:TY258)&gt;0, "", SUM(TI258,TL258,TO258,TP258,TQ258,TR258,TS258,TU258,TV258,TY258))</f>
        <v/>
      </c>
      <c r="UB258" s="5" t="str">
        <f>IF(COUNTBLANK(TG258:TY258)&gt;0, "", SUM(TG258,TH258,TJ258,TK258,TN258,TT258,TW258,TX258))</f>
        <v/>
      </c>
      <c r="UC258" s="6"/>
      <c r="UD258" s="5"/>
      <c r="UE258" s="5"/>
      <c r="UF258" s="5"/>
      <c r="UG258" s="5"/>
      <c r="UH258" s="5"/>
      <c r="UI258" s="5"/>
      <c r="UJ258" s="5"/>
      <c r="UK258" s="5"/>
      <c r="UL258" s="5"/>
      <c r="UM258" s="5"/>
      <c r="UN258" s="5"/>
      <c r="UO258" s="5"/>
      <c r="UP258" s="5"/>
      <c r="UQ258" s="5"/>
      <c r="UR258" s="5"/>
      <c r="US258" s="5"/>
      <c r="UT258" s="5"/>
      <c r="UU258" s="5"/>
      <c r="UV258" s="5"/>
      <c r="UW258" s="5" t="str">
        <f>IF(COUNTBLANK(UD258:UV258)&gt;0, "", SUM(UD258:UV258))</f>
        <v/>
      </c>
      <c r="UX258" s="5" t="str">
        <f>IF(COUNTBLANK(UD258:UV258)&gt;0, "", SUM(UF258,UI258,UL258,UM258,UN258,UO258,UP258,UR258,US258,UV258))</f>
        <v/>
      </c>
      <c r="UY258" s="5" t="str">
        <f>IF(COUNTBLANK(UD258:UV258)&gt;0, "", SUM(UD258,UE258,UG258,UH258,UK258,UQ258,UT258,UU258))</f>
        <v/>
      </c>
      <c r="UZ258" s="6"/>
      <c r="VA258" s="6"/>
      <c r="VB258" s="5"/>
      <c r="VC258" s="5"/>
      <c r="VE258" s="5"/>
      <c r="VF258" s="5"/>
      <c r="VG258" s="5"/>
      <c r="VH258" s="5"/>
      <c r="VI258" s="5"/>
      <c r="VK258" s="5"/>
      <c r="VL258" s="5"/>
      <c r="VN258" s="6"/>
      <c r="VO258" s="5"/>
      <c r="VP258" s="5"/>
      <c r="VQ258" s="5"/>
      <c r="VR258" s="5"/>
      <c r="VS258" s="5"/>
      <c r="VT258" s="5"/>
      <c r="VU258" s="5"/>
      <c r="VV258" s="5"/>
      <c r="VW258" s="5"/>
      <c r="VX258" s="5"/>
      <c r="VY258" s="5"/>
      <c r="VZ258" s="5"/>
      <c r="WA258" s="5"/>
      <c r="WB258" s="5"/>
      <c r="WC258" s="5"/>
      <c r="WD258" s="5"/>
      <c r="WE258" s="5"/>
      <c r="WF258" s="5"/>
      <c r="WG258" s="5"/>
      <c r="WH258" s="5"/>
      <c r="WI258" s="5"/>
      <c r="WJ258" s="5"/>
      <c r="WK258" s="5"/>
      <c r="WL258" s="5"/>
      <c r="WM258" s="5"/>
      <c r="WN258" s="5"/>
      <c r="WO258" s="5"/>
      <c r="WP258" s="5"/>
      <c r="WQ258" s="5"/>
      <c r="WR258" s="5" t="str">
        <f>IF(COUNTBLANK(VO258:WQ258)&gt;0, "", SUM(VQ258:WJ258))</f>
        <v/>
      </c>
      <c r="WS258" s="5" t="str">
        <f>IF(COUNTBLANK(VO258:WQ258)&gt;0, "", SUM(VQ258:VZ258))</f>
        <v/>
      </c>
      <c r="WT258" s="5" t="str">
        <f>IF(COUNTBLANK(VO258:WQ258)&gt;0, "", SUM(WA258:WL258))</f>
        <v/>
      </c>
      <c r="WU258" s="5" t="str">
        <f>IF(COUNTBLANK(VO258:WQ258)&gt;0, "", SUM(WK258:WL258))</f>
        <v/>
      </c>
      <c r="WV258" s="5"/>
      <c r="WW258" s="5" t="str">
        <f>IF(COUNTBLANK(VO258:WQ258)&gt;0, "", SUM(VQ258:VU258))</f>
        <v/>
      </c>
      <c r="WX258" s="5" t="str">
        <f>IF(COUNTBLANK(VO258:WQ258)&gt;0, "", SUM(VV258:VW258))</f>
        <v/>
      </c>
      <c r="WY258" s="5" t="str">
        <f>IF(COUNTBLANK(VO258:WQ258)&gt;0, "", SUM(VX258:WD258))</f>
        <v/>
      </c>
      <c r="WZ258" s="5" t="str">
        <f>IF(COUNTBLANK(VO258:WQ258)&gt;0, "", SUM(WE258:WJ258))</f>
        <v/>
      </c>
      <c r="XA258" s="6"/>
      <c r="XB258" s="5"/>
      <c r="XC258" s="5"/>
      <c r="XD258" s="5"/>
      <c r="XE258" s="5"/>
      <c r="XF258" s="5"/>
      <c r="XG258" s="5"/>
      <c r="XH258" s="5"/>
      <c r="XI258" s="5"/>
      <c r="XJ258" s="5"/>
      <c r="XK258" s="5"/>
      <c r="XL258" s="5" t="str">
        <f>IF(COUNTBLANK(XB258:XJ258)&gt;0, "", SUM(XB258:XJ258))</f>
        <v/>
      </c>
      <c r="XM258" s="6"/>
      <c r="XN258" s="5"/>
      <c r="XO258" s="5"/>
      <c r="XP258" s="5"/>
      <c r="XQ258" s="5"/>
      <c r="XR258" s="5"/>
      <c r="XS258" s="5"/>
      <c r="XT258" s="5"/>
      <c r="XU258" s="5" t="str">
        <f>IF(COUNTBLANK(XN258:XT258)&gt;0, "", SUM(XN258:XT258))</f>
        <v/>
      </c>
      <c r="XV258" s="6"/>
      <c r="XW258" s="5"/>
      <c r="XX258" s="5"/>
      <c r="XY258" s="5"/>
      <c r="XZ258" s="5"/>
      <c r="YA258" s="5"/>
      <c r="YB258" s="5"/>
      <c r="YC258" s="5"/>
      <c r="YD258" s="5"/>
      <c r="YE258" s="5"/>
      <c r="YF258" s="5"/>
      <c r="YG258" s="5"/>
      <c r="YH258" s="5"/>
      <c r="YI258" s="5"/>
      <c r="YJ258" s="5"/>
      <c r="YK258" s="5"/>
      <c r="YL258" s="5"/>
      <c r="YM258" s="5"/>
      <c r="YN258" s="5"/>
      <c r="YO258" s="5"/>
      <c r="YP258" s="12" t="str">
        <f>IF(COUNTBLANK(XW258:YO258)&gt;0, "", SUM(XW258:YO258))</f>
        <v/>
      </c>
      <c r="YQ258" s="12" t="str">
        <f>IF(COUNTBLANK(XW258:YO258)&gt;0, "", SUM(XY258,YC258,YD258,YE258,YJ258,YK258,YL258,YM258))</f>
        <v/>
      </c>
      <c r="YR258" s="12" t="str">
        <f>IF(COUNTBLANK(XW258:YO258)&gt;0, "", SUM(YF258:YH258))</f>
        <v/>
      </c>
      <c r="YS258" s="12" t="str">
        <f>IF(COUNTBLANK(XW258:YO258)&gt;0, "", SUM(XW258,XX258,YB258))</f>
        <v/>
      </c>
      <c r="YT258" s="12" t="str">
        <f>IF(COUNTBLANK(XW258:YO258)&gt;0, "", SUM(XZ258,YA258,YI258,YN258,YO258))</f>
        <v/>
      </c>
      <c r="YU258" s="12" t="str">
        <f>IF(COUNTBLANK(XW258:YO258)&gt;0, "", SUM(XY258,XZ258,YA258,YB258,YC258,YF258,YJ258,YN258,YO258))</f>
        <v/>
      </c>
      <c r="YV258" s="12" t="str">
        <f>IF(COUNTBLANK(XW258:YO258)&gt;0, "", SUM(XW258,XX258,YK258,YL258,YM258))</f>
        <v/>
      </c>
      <c r="YW258" s="12" t="str">
        <f>IF(COUNTBLANK(XW258:YO258)&gt;0, "", SUM(YD258,YE258,YG258,YH258,YI258))</f>
        <v/>
      </c>
      <c r="YX258" s="6"/>
      <c r="YY258" s="5"/>
      <c r="YZ258" s="5"/>
      <c r="ZA258" s="5"/>
      <c r="ZB258" s="5"/>
      <c r="ZC258" s="5"/>
      <c r="ZD258" s="5"/>
      <c r="ZE258" s="5"/>
      <c r="ZF258" s="5"/>
      <c r="ZG258" s="5"/>
      <c r="ZH258" s="5"/>
      <c r="ZI258" s="5"/>
      <c r="ZJ258" s="5"/>
      <c r="ZK258" s="5"/>
      <c r="ZL258" s="5"/>
      <c r="ZM258" s="5"/>
      <c r="ZN258" s="5"/>
      <c r="ZO258" s="5"/>
      <c r="ZP258" s="5"/>
      <c r="ZQ258" s="5"/>
      <c r="ZR258" s="5"/>
      <c r="ZS258" s="5"/>
      <c r="ZT258" s="5"/>
      <c r="ZU258" s="5"/>
      <c r="ZV258" s="5"/>
      <c r="ZW258" s="5"/>
      <c r="ZX258" s="5"/>
      <c r="ZY258" s="5"/>
      <c r="ZZ258" s="5"/>
      <c r="AAA258" s="5" t="str">
        <f>IF(COUNTBLANK(YY258:ZZ258)&gt;0, "", AVERAGE(YY258:ZZ258))</f>
        <v/>
      </c>
      <c r="AAB258" s="5" t="str">
        <f>IF(COUNTA(YY258:ZZ258)=0, "", AVERAGE(YZ258,ZL258,ZM258,ZN258,ZO258,ZP258,ZR258,ZT258,ZU258))</f>
        <v/>
      </c>
      <c r="AAC258" s="5" t="str">
        <f>IF(COUNTA(YY258:ZZ258)=0, "", AVERAGE(ZA258,ZB258,ZC258,ZD258,ZF258,ZH258,ZW258,ZX258))</f>
        <v/>
      </c>
      <c r="AAD258" s="5" t="str">
        <f>IF(COUNTA(YY258:ZZ258)=0, "", AVERAGE(ZE258,ZI258,ZJ258,ZK258,ZY258,ZZ258))</f>
        <v/>
      </c>
      <c r="AAE258" s="6"/>
      <c r="AAF258" s="5"/>
      <c r="AAG258" s="5"/>
      <c r="AAH258" s="5"/>
      <c r="AAI258" s="5"/>
      <c r="AAJ258" s="5"/>
      <c r="AAK258" s="5"/>
      <c r="AAL258" s="5"/>
      <c r="AAM258" s="5"/>
      <c r="AAN258" s="5"/>
      <c r="AAO258" s="5"/>
      <c r="AAP258" s="5"/>
      <c r="AAQ258" s="5"/>
      <c r="AAR258" s="5"/>
      <c r="AAS258" s="5"/>
      <c r="AAT258" s="5"/>
      <c r="AAU258" s="5"/>
      <c r="AAV258" s="5"/>
      <c r="AAW258" s="5"/>
      <c r="AAX258" s="5"/>
      <c r="AAY258" s="5"/>
      <c r="AAZ258" s="5"/>
      <c r="ABA258" s="5"/>
      <c r="ABB258" s="5"/>
      <c r="ABC258" s="5"/>
      <c r="ABD258" s="5"/>
      <c r="ABE258" s="5"/>
      <c r="ABF258" s="5"/>
      <c r="ABG258" s="5"/>
      <c r="ABH258" s="5"/>
      <c r="ABI258" s="5"/>
      <c r="ABJ258" s="5"/>
      <c r="ABK258" s="5"/>
      <c r="ABL258" s="5"/>
      <c r="ABM258" s="5"/>
      <c r="ABN258" s="5"/>
      <c r="ABO258" s="5"/>
      <c r="ABP258" s="5"/>
      <c r="ABQ258" s="5"/>
      <c r="ABR258" s="5"/>
      <c r="ABS258" s="5"/>
      <c r="ABT258" s="5"/>
      <c r="ABU258" s="5"/>
      <c r="ABV258" s="5"/>
      <c r="ABW258" s="5"/>
      <c r="ABX258" s="5"/>
      <c r="ABY258" s="6"/>
      <c r="ABZ258" s="5"/>
      <c r="ACA258" s="5"/>
      <c r="ACB258" s="5"/>
      <c r="ACC258" s="5"/>
      <c r="ACD258" s="5"/>
      <c r="ACE258" s="5"/>
      <c r="ACF258" s="5"/>
      <c r="ACG258" s="5"/>
      <c r="ACH258" s="5"/>
      <c r="ACI258" s="5"/>
      <c r="ACJ258" s="5"/>
      <c r="ACK258" s="5"/>
      <c r="ACL258" s="5"/>
      <c r="ACM258" s="5"/>
      <c r="ACN258" s="5"/>
      <c r="ACO258" s="5"/>
      <c r="ACP258" s="5"/>
      <c r="ACQ258" s="5"/>
      <c r="ACR258" s="5"/>
      <c r="ACS258" s="5"/>
      <c r="ACT258" s="5"/>
      <c r="ACU258" s="5"/>
      <c r="ACV258" s="5"/>
      <c r="ACW258" s="5"/>
      <c r="ACX258" s="5"/>
      <c r="ACY258" s="5"/>
      <c r="ACZ258" s="5"/>
      <c r="ADA258" s="5"/>
      <c r="ADB258" s="5"/>
      <c r="ADC258" s="5"/>
      <c r="ADD258" s="5"/>
      <c r="ADE258" s="5"/>
      <c r="ADF258" s="5"/>
      <c r="ADG258" s="5"/>
      <c r="ADH258" s="5"/>
      <c r="ADI258" s="5"/>
      <c r="ADJ258" s="5"/>
      <c r="ADK258" s="5"/>
      <c r="ADL258" s="5"/>
      <c r="ADM258" s="5"/>
      <c r="ADN258" s="5"/>
      <c r="ADO258" s="5"/>
      <c r="ADP258" s="5"/>
      <c r="ADQ258" s="6"/>
      <c r="ADR258" s="5"/>
      <c r="ADS258" s="5"/>
      <c r="ADT258" s="5"/>
      <c r="ADU258" s="5"/>
      <c r="ADV258" s="5"/>
      <c r="ADW258" s="5"/>
      <c r="ADX258" s="5"/>
      <c r="ADY258" s="5"/>
      <c r="ADZ258" s="5"/>
      <c r="AEA258" s="5"/>
      <c r="AEB258" s="5"/>
      <c r="AEC258" s="5"/>
      <c r="AED258" s="5"/>
      <c r="AEE258" s="5"/>
      <c r="AEF258" s="5"/>
      <c r="AEG258" s="5"/>
      <c r="AEH258" s="5"/>
      <c r="AEI258" s="5"/>
      <c r="AEJ258" s="5"/>
      <c r="AEK258" s="5"/>
      <c r="AEL258" s="5" t="str">
        <f>IF(COUNTA(ADR258:AEK258)=0, "", SUM(ADR258:AEK258))</f>
        <v/>
      </c>
      <c r="AEM258" s="8"/>
      <c r="AEN258" s="6"/>
      <c r="AEO258" s="6"/>
      <c r="AEP258" s="6"/>
      <c r="AEQ258" s="6"/>
      <c r="AER258" s="5"/>
      <c r="AES258" s="6"/>
      <c r="AET258" s="6"/>
      <c r="AEU258" s="6"/>
      <c r="AEV258" s="5"/>
      <c r="AEW258" s="5"/>
      <c r="AEX258" s="5"/>
      <c r="AEY258" s="5"/>
      <c r="AEZ258" s="5"/>
      <c r="AFA258" s="5"/>
      <c r="AFB258" s="5"/>
      <c r="AFC258" s="5"/>
      <c r="AFD258" s="5"/>
      <c r="AFE258" s="5"/>
      <c r="AFF258" s="5"/>
      <c r="AFG258" s="5"/>
      <c r="AFH258" s="5"/>
      <c r="AFI258" s="5"/>
      <c r="AFJ258" s="5"/>
      <c r="AFK258" s="5"/>
      <c r="AFL258" s="5"/>
      <c r="AFM258" s="5"/>
      <c r="AFN258" s="5"/>
      <c r="AFO258" s="5"/>
      <c r="AFP258" s="5"/>
      <c r="AFQ258" s="5"/>
      <c r="AFR258" s="5"/>
      <c r="AFS258" s="5"/>
      <c r="AFT258" s="5"/>
      <c r="AFU258" s="5"/>
      <c r="AFV258" s="5"/>
      <c r="AFW258" s="5"/>
      <c r="AFX258" s="5"/>
      <c r="AFY258" s="5"/>
      <c r="AFZ258" s="5"/>
      <c r="AGA258" s="5"/>
      <c r="AGB258" s="6"/>
      <c r="AGC258" s="5"/>
      <c r="AGD258" s="5"/>
      <c r="AGE258" s="5"/>
      <c r="AGF258" s="5"/>
      <c r="AGG258" s="5"/>
      <c r="AGM258" s="18"/>
      <c r="AGS258" s="6"/>
      <c r="AHG258" s="18"/>
      <c r="AHM258" s="6"/>
      <c r="AHN258" s="5"/>
      <c r="AHO258" s="5"/>
      <c r="AHP258" s="5"/>
      <c r="AHQ258" s="5"/>
      <c r="AHR258" s="5"/>
      <c r="AHS258" s="5"/>
      <c r="AHT258" s="5"/>
      <c r="AHU258" s="5"/>
      <c r="AHV258" s="5"/>
      <c r="AHW258" s="5"/>
      <c r="AHX258" s="5" t="str">
        <f>IF(COUNTBLANK(AHN258:AHW258)&gt;0, "", SUM(AHN258:AHW258))</f>
        <v/>
      </c>
      <c r="AHY258" s="5" t="str">
        <f>IF(COUNTBLANK(AHN258:AHW258)&gt;0, "", SUM(AHR258,AHW258))</f>
        <v/>
      </c>
      <c r="AHZ258" s="5" t="str">
        <f>IF(COUNTBLANK(AHN258:AHW258)&gt;0, "", SUM(AHP258,AHS258))</f>
        <v/>
      </c>
      <c r="AIA258" s="5" t="str">
        <f>IF(COUNTBLANK(AHN258:AHW258)&gt;0, "", SUM(AHT258,AHV258))</f>
        <v/>
      </c>
      <c r="AIB258" s="5" t="str">
        <f>IF(COUNTBLANK(AHN258:AHW258)&gt;0, "", SUM(AHQ258,AHU258))</f>
        <v/>
      </c>
      <c r="AIC258" s="5" t="str">
        <f>IF(COUNTBLANK(AHN258:AHW258)&gt;0, "", SUM(AHN258:AHO258))</f>
        <v/>
      </c>
      <c r="AID258" s="6"/>
      <c r="AIE258" s="5"/>
      <c r="AIF258" s="5"/>
      <c r="AIG258" s="5"/>
      <c r="AIH258" s="5"/>
      <c r="AII258" s="5"/>
      <c r="AIJ258" s="5"/>
      <c r="AIK258" s="5"/>
      <c r="AIL258" s="5"/>
      <c r="AIM258" s="5"/>
      <c r="AIN258" s="5"/>
      <c r="AIO258" s="5"/>
      <c r="AIP258" s="5"/>
      <c r="AIQ258" s="5"/>
      <c r="AIR258" s="5"/>
      <c r="AIS258" s="5"/>
      <c r="AIT258" s="5"/>
      <c r="AIU258" s="5"/>
      <c r="AIV258" s="5"/>
      <c r="AIW258" s="5"/>
      <c r="AIX258" s="5"/>
      <c r="AIY258" s="5"/>
      <c r="AIZ258" s="5"/>
      <c r="AJA258" s="5"/>
      <c r="AJB258" s="6"/>
      <c r="AJC258" s="5"/>
      <c r="AJD258" s="5"/>
      <c r="AJE258" s="5"/>
      <c r="AJF258" s="5"/>
      <c r="AJG258" s="5"/>
      <c r="AJH258" s="5"/>
      <c r="AJI258" s="5"/>
      <c r="AJJ258" s="5"/>
      <c r="AJK258" s="5"/>
      <c r="AJL258" s="5"/>
      <c r="AJM258" s="5" t="str">
        <f>IF(COUNTBLANK(AJC258:AJK258)&gt;0, "", SUM(AJC258:AJK258))</f>
        <v/>
      </c>
      <c r="AJN258" s="6"/>
      <c r="AJO258" s="5"/>
      <c r="AJP258" s="5"/>
      <c r="AJQ258" s="5"/>
      <c r="AJR258" s="5"/>
      <c r="AJS258" s="5"/>
      <c r="AJT258" s="5"/>
      <c r="AJU258" s="5"/>
      <c r="AJV258" s="5" t="str">
        <f>IF(COUNTBLANK(AJO258:AJU258)&gt;0, "", SUM(AJO258:AJU258))</f>
        <v/>
      </c>
    </row>
    <row r="259" spans="1:958" ht="14.25" customHeight="1"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7"/>
      <c r="AF259" s="6"/>
      <c r="AG259" s="8"/>
      <c r="AH259" s="8"/>
      <c r="AI259" s="8"/>
      <c r="AJ259" s="5"/>
      <c r="AK259" s="9"/>
      <c r="AL259" s="5"/>
      <c r="AM259" s="6"/>
      <c r="AN259" s="10"/>
      <c r="AO259" s="6"/>
      <c r="AP259" s="6"/>
      <c r="AQ259" s="5"/>
      <c r="AV259" s="5"/>
      <c r="AW259" s="5"/>
      <c r="AX259" s="5"/>
      <c r="AY259" s="5"/>
      <c r="AZ259" s="5" t="str">
        <f>IF(ISBLANK(AY259), "", IF(AY259&lt;=8, 1, IF(AY259&lt;=12, 2, 3)))</f>
        <v/>
      </c>
      <c r="BA259" s="5"/>
      <c r="BB259" s="5"/>
      <c r="BE259" s="5"/>
      <c r="BF259" s="5"/>
      <c r="BG259" s="5"/>
      <c r="BH259" s="6"/>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t="str">
        <f>IF(SUM(BI259:BQ259,BS259:BW259,BY259:CC259,CE259:CJ259)=0, "", SUM(BI259:BQ259,BS259:BW259,BY259:CC259,CE259:CJ259))</f>
        <v/>
      </c>
      <c r="CN259" s="5" t="str">
        <f>IF(SUM(CQ259, CR259, CS259, CT259, CU259)=0, "", IF(OR(CQ259&gt;=8, CR259&gt;=10, CS259&gt;=13, CT259&gt;=10, CU259&gt;=15), 1, 0))</f>
        <v/>
      </c>
      <c r="CO259" s="5" t="str">
        <f>IF(SUM(BI259:BJ259,BL259,BM259,BN259,BO259,BU259,CA259,CH259,CJ259)=0, "", SUM(BI259:BJ259,BL259,BM259,BN259,BO259,BU259,CA259,CH259,CJ259))</f>
        <v/>
      </c>
      <c r="CP259" s="5" t="str">
        <f>IF(SUM(BK259,BP259:BQ259,BS259:BT259,BV259:BW259,BY259:BZ259,CB259:CC259,CE259:CG259,CI259)=0, "", SUM(BK259,BP259:BQ259,BS259:BT259,BV259:BW259,BY259:BZ259,CB259:CC259,CE259:CG259,CI259))</f>
        <v/>
      </c>
      <c r="CQ259" s="5" t="str">
        <f>IF(SUM(CB259:CC259,CE259:CF259,CI259)=0, "", SUM(CB259:CC259,CE259:CF259,CI259))</f>
        <v/>
      </c>
      <c r="CR259" s="5" t="str">
        <f>IF(SUM(BQ259,BS259:BT259,BW259,BY259)=0, "", SUM(BQ259,BS259:BT259,BW259,BY259))</f>
        <v/>
      </c>
      <c r="CS259" s="5" t="str">
        <f>IF(SUM(BK259,BP259,BV259,BZ259,CG259)=0, "", SUM(BK259,BP259,BV259,BZ259,CG259))</f>
        <v/>
      </c>
      <c r="CT259" s="5" t="str">
        <f>IF(SUM(BI259:BJ259,BL259,BN259,CH259)=0, "", SUM(BI259:BJ259,BL259,BN259,CH259))</f>
        <v/>
      </c>
      <c r="CU259" s="5" t="str">
        <f>IF(SUM(BM259,BO259,BU259,CA259,CJ259)=0, "", SUM(BM259,BO259,BU259,CA259,CJ259))</f>
        <v/>
      </c>
      <c r="CV259" s="5" t="str">
        <f>IF(CQ259="", "", IF(CQ259&gt;=8, 1, 0))</f>
        <v/>
      </c>
      <c r="CW259" s="5" t="str">
        <f>IF(CR259="", "", IF(CR259&gt;=10, 1, 0))</f>
        <v/>
      </c>
      <c r="CX259" s="5" t="str">
        <f>IF(CS259="", "", IF(CS259&gt;=13, 1, 0))</f>
        <v/>
      </c>
      <c r="CY259" s="5" t="str">
        <f>IF(CT259="", "", IF(CT259&gt;=10, 1, 0))</f>
        <v/>
      </c>
      <c r="CZ259" s="5" t="str">
        <f>IF(CU259="", "", IF(CU259&gt;=15, 1, 0))</f>
        <v/>
      </c>
      <c r="DA259" s="5" t="str">
        <f>IF(AND(BR259="", BX259="", CD259=""), "", IF(BR259=5,1,0) + IF(BX259=5,1,0) + IF(CD259=5,1,0))</f>
        <v/>
      </c>
      <c r="DB259" s="6"/>
      <c r="DC259" s="5"/>
      <c r="DD259" s="13"/>
      <c r="DE259" s="5"/>
      <c r="DF259" s="13"/>
      <c r="DG259" s="5"/>
      <c r="DH259" s="13"/>
      <c r="DI259" s="5"/>
      <c r="DJ259" s="13"/>
      <c r="DK259" s="5"/>
      <c r="DL259" s="13"/>
      <c r="DM259" s="5"/>
      <c r="DN259" s="13"/>
      <c r="DO259" s="5"/>
      <c r="DP259" s="13"/>
      <c r="DQ259" s="5"/>
      <c r="DR259" s="13"/>
      <c r="DS259" s="5"/>
      <c r="DT259" s="13"/>
      <c r="DU259" s="5"/>
      <c r="DV259" s="13"/>
      <c r="DW259" s="5"/>
      <c r="DX259" s="13"/>
      <c r="DY259" s="5"/>
      <c r="DZ259" s="13"/>
      <c r="EA259" s="5"/>
      <c r="EB259" s="13"/>
      <c r="EC259" s="5"/>
      <c r="ED259" s="13"/>
      <c r="EE259" s="5"/>
      <c r="EF259" s="13"/>
      <c r="EG259" s="5"/>
      <c r="EH259" s="13"/>
      <c r="EI259" s="5"/>
      <c r="EJ259" s="13"/>
      <c r="EK259" s="5"/>
      <c r="EL259" s="5"/>
      <c r="EM259" s="5"/>
      <c r="EN259" s="6"/>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6"/>
      <c r="FM259" s="5"/>
      <c r="FN259" s="5"/>
      <c r="FO259" s="5"/>
      <c r="FP259" s="5"/>
      <c r="FQ259" s="5"/>
      <c r="FR259" s="5"/>
      <c r="FS259" s="14" t="str">
        <f>IF(COUNTBLANK(FM259:FR259)&gt;0, "", AVERAGE(FM259:FR259))</f>
        <v/>
      </c>
      <c r="FT259" s="6"/>
      <c r="FU259" s="5"/>
      <c r="FV259" s="5"/>
      <c r="FW259" s="5"/>
      <c r="FX259" s="5"/>
      <c r="FY259" s="5"/>
      <c r="FZ259" s="5"/>
      <c r="GA259" s="5"/>
      <c r="GB259" s="5"/>
      <c r="GC259" s="5"/>
      <c r="GD259" s="5"/>
      <c r="GE259" s="5" t="str">
        <f>IF(COUNTBLANK(FU259:GC259)&gt;0, "", SUM(FU259:GC259))</f>
        <v/>
      </c>
      <c r="GF259" s="6"/>
      <c r="GG259" s="5"/>
      <c r="GH259" s="5"/>
      <c r="GI259" s="5"/>
      <c r="GJ259" s="5"/>
      <c r="GK259" s="5"/>
      <c r="GL259" s="5"/>
      <c r="GM259" s="5"/>
      <c r="GN259" s="5" t="str">
        <f>IF(COUNTBLANK(GG259:GM259)&gt;0, "", SUM(GG259:GM259))</f>
        <v/>
      </c>
      <c r="GO259" s="6"/>
      <c r="GP259" s="5"/>
      <c r="GQ259" s="5"/>
      <c r="GR259" s="5"/>
      <c r="GS259" s="5"/>
      <c r="GT259" s="5"/>
      <c r="GU259" s="5"/>
      <c r="GV259" s="5"/>
      <c r="GW259" s="5"/>
      <c r="GX259" s="5"/>
      <c r="GY259" s="5"/>
      <c r="GZ259" s="5"/>
      <c r="HA259" s="5"/>
      <c r="HB259" s="5"/>
      <c r="HC259" s="5"/>
      <c r="HD259" s="5"/>
      <c r="HE259" s="5"/>
      <c r="HF259" s="5"/>
      <c r="HG259" s="5"/>
      <c r="HH259" s="5"/>
      <c r="HI259" s="5" t="str">
        <f>IF(COUNTBLANK(GQ259:HH259)&gt;0, "", SUM(GQ259:HH259))</f>
        <v/>
      </c>
      <c r="HJ259" s="6"/>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t="str">
        <f>IF(COUNTA(HK259:II259)=0, "", SUM(HK259,HL259,HN259,HO259,HP259,HU259,HV259,HX259,HZ259,IA259,IB259,IH259))</f>
        <v/>
      </c>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t="str">
        <f>IF(COUNTA(IL259:JJ259)=0, "", SUM(IL259,IM259,IO259,IP259,IQ259,IV259,IW259,IY259,JA259,JB259,JC259,JI259))</f>
        <v/>
      </c>
      <c r="JL259" s="5" t="str">
        <f>IF(COUNTA(IL259:JJ259)=0, "", SUM(IN259,IR259,IS259,IT259,IU259,IX259,IZ259,JD259,JE259,JF259,JG259,JH259,JJ259))</f>
        <v/>
      </c>
      <c r="JM259" s="6"/>
      <c r="JN259" s="5"/>
      <c r="JO259" s="5"/>
      <c r="JP259" s="5"/>
      <c r="JQ259" s="5"/>
      <c r="JR259" s="5"/>
      <c r="JS259" s="5"/>
      <c r="JT259" s="5"/>
      <c r="JU259" s="5"/>
      <c r="JV259" s="5"/>
      <c r="JW259" s="5"/>
      <c r="JX259" s="5"/>
      <c r="JY259" s="5"/>
      <c r="JZ259" s="5"/>
      <c r="KA259" s="5"/>
      <c r="KB259" s="5"/>
      <c r="KC259" s="5"/>
      <c r="KD259" s="5"/>
      <c r="KE259" s="5"/>
      <c r="KF259" s="5"/>
      <c r="KG259" s="5"/>
      <c r="KH259" s="5"/>
      <c r="KI259" s="5"/>
      <c r="KJ259" s="5"/>
      <c r="KK259" s="5"/>
      <c r="KL259" s="5"/>
      <c r="KM259" s="5"/>
      <c r="KN259" s="5"/>
      <c r="KO259" s="5"/>
      <c r="KP259" s="5"/>
      <c r="KQ259" s="5"/>
      <c r="KR259" s="5"/>
      <c r="KS259" s="5"/>
      <c r="KT259" s="5"/>
      <c r="KU259" s="5"/>
      <c r="KV259" s="5"/>
      <c r="KW259" s="5"/>
      <c r="KX259" s="12"/>
      <c r="KY259" s="12"/>
      <c r="KZ259" s="12"/>
      <c r="LA259" s="12"/>
      <c r="LB259" s="12"/>
      <c r="LC259" s="12"/>
      <c r="LD259" s="12"/>
      <c r="LE259" s="6"/>
      <c r="LF259" s="5"/>
      <c r="LG259" s="5"/>
      <c r="LH259" s="5"/>
      <c r="LI259" s="5"/>
      <c r="LJ259" s="5"/>
      <c r="LK259" s="5"/>
      <c r="LL259" s="5"/>
      <c r="LM259" s="5"/>
      <c r="LN259" s="5"/>
      <c r="LO259" s="5"/>
      <c r="LP259" s="5"/>
      <c r="LQ259" s="5"/>
      <c r="LR259" s="5"/>
      <c r="LS259" s="5"/>
      <c r="LT259" s="5"/>
      <c r="LU259" s="5"/>
      <c r="LV259" s="5"/>
      <c r="LW259" s="5"/>
      <c r="LX259" s="5"/>
      <c r="LY259" s="5"/>
      <c r="LZ259" s="5"/>
      <c r="MA259" s="5"/>
      <c r="MB259" s="5"/>
      <c r="MC259" s="5"/>
      <c r="MD259" s="5"/>
      <c r="ME259" s="5"/>
      <c r="MF259" s="5"/>
      <c r="MG259" s="5"/>
      <c r="MH259" s="5" t="str">
        <f>IF(COUNTBLANK(LF259:MG259)&gt;0, "", AVERAGE(LF259:MG259))</f>
        <v/>
      </c>
      <c r="MI259" s="5" t="str">
        <f>IF(COUNTA(LF259:MG259)=0, "", AVERAGE(LG259,LS259,LT259,LU259,LV259,LW259,LY259,MA259,MB259))</f>
        <v/>
      </c>
      <c r="MJ259" s="5" t="str">
        <f>IF(COUNTA(LF259:MG259)=0, "", AVERAGE(LH259,LI259,LJ259,LK259,LM259,LO259,MD259,ME259))</f>
        <v/>
      </c>
      <c r="MK259" s="5" t="str">
        <f>IF(COUNTA(LF259:MG259)=0, "", AVERAGE(LL259,LP259,LQ259,LR259,MF259,MG259))</f>
        <v/>
      </c>
      <c r="ML259" s="6"/>
      <c r="MM259" s="5"/>
      <c r="MN259" s="5"/>
      <c r="MO259" s="5"/>
      <c r="MP259" s="5"/>
      <c r="MQ259" s="5"/>
      <c r="MR259" s="5"/>
      <c r="MS259" s="5"/>
      <c r="MT259" s="5"/>
      <c r="MU259" s="5"/>
      <c r="MV259" s="5"/>
      <c r="MW259" s="5"/>
      <c r="MX259" s="5"/>
      <c r="MY259" s="5"/>
      <c r="MZ259" s="5"/>
      <c r="NA259" s="5"/>
      <c r="NB259" s="5"/>
      <c r="NC259" s="5"/>
      <c r="ND259" s="5"/>
      <c r="NE259" s="5"/>
      <c r="NF259" s="5"/>
      <c r="NG259" s="5"/>
      <c r="NH259" s="6"/>
      <c r="NI259" s="5"/>
      <c r="NJ259" s="5"/>
      <c r="NK259" s="5"/>
      <c r="NL259" s="5"/>
      <c r="NM259" s="5"/>
      <c r="NN259" s="5"/>
      <c r="NO259" s="5"/>
      <c r="NP259" s="5"/>
      <c r="NQ259" s="5"/>
      <c r="NR259" s="5"/>
      <c r="NS259" s="5"/>
      <c r="NT259" s="5"/>
      <c r="NU259" s="5"/>
      <c r="NV259" s="5"/>
      <c r="NW259" s="5"/>
      <c r="NX259" s="5"/>
      <c r="NY259" s="5"/>
      <c r="NZ259" s="5"/>
      <c r="OA259" s="5"/>
      <c r="OB259" s="5"/>
      <c r="OC259" s="5"/>
      <c r="OD259" s="5"/>
      <c r="OE259" s="5"/>
      <c r="OF259" s="5"/>
      <c r="OG259" s="5"/>
      <c r="OH259" s="5"/>
      <c r="OI259" s="5"/>
      <c r="OJ259" s="5"/>
      <c r="OK259" s="5"/>
      <c r="OL259" s="5"/>
      <c r="OM259" s="5"/>
      <c r="ON259" s="5"/>
      <c r="OQ259" s="6"/>
      <c r="OR259" s="5"/>
      <c r="OS259" s="5"/>
      <c r="OT259" s="5"/>
      <c r="OU259" s="5"/>
      <c r="OV259" s="5"/>
      <c r="OW259" s="5"/>
      <c r="OX259" s="5"/>
      <c r="OY259" s="5"/>
      <c r="OZ259" s="5"/>
      <c r="PA259" s="5"/>
      <c r="PB259" s="5"/>
      <c r="PC259" s="5"/>
      <c r="PD259" s="5"/>
      <c r="PE259" s="5"/>
      <c r="PF259" s="5"/>
      <c r="PG259" s="5"/>
      <c r="PH259" s="5"/>
      <c r="PI259" s="5"/>
      <c r="PJ259" s="5"/>
      <c r="PK259" s="5"/>
      <c r="PL259" s="5"/>
      <c r="PM259" s="5"/>
      <c r="PN259" s="5"/>
      <c r="PO259" s="5"/>
      <c r="PP259" s="5"/>
      <c r="PQ259" s="5"/>
      <c r="PR259" s="5"/>
      <c r="PS259" s="5"/>
      <c r="PT259" s="5"/>
      <c r="PU259" s="5" t="str">
        <f>IF(COUNTA(OR259:PS259)=0, "", AVERAGE(OS259,PE259,PF259,PG259,PH259,PI259,PK259,PM259,PN259))</f>
        <v/>
      </c>
      <c r="PV259" s="5" t="str">
        <f>IF(COUNTA(OR259:PS259)=0, "", AVERAGE(OT259,OU259,OV259,OW259,OY259,PA259,PP259,PQ259))</f>
        <v/>
      </c>
      <c r="PW259" s="5" t="str">
        <f>IF(COUNTA(OR259:PS259)=0, "", AVERAGE(OX259,PB259,PC259,PD259,PR259,PS259))</f>
        <v/>
      </c>
      <c r="PX259" s="6"/>
      <c r="PY259" s="5"/>
      <c r="PZ259" s="5"/>
      <c r="QA259" s="5"/>
      <c r="QB259" s="5"/>
      <c r="QC259" s="5"/>
      <c r="QD259" s="5"/>
      <c r="QE259" s="5"/>
      <c r="QF259" s="5"/>
      <c r="QG259" s="5"/>
      <c r="QH259" s="5"/>
      <c r="QI259" s="5" t="str">
        <f>IF(COUNTBLANK(PY259:QG259)&gt;0, "", SUM(PY259:QG259))</f>
        <v/>
      </c>
      <c r="QJ259" s="6"/>
      <c r="QK259" s="5"/>
      <c r="QL259" s="5"/>
      <c r="QM259" s="5"/>
      <c r="QN259" s="5"/>
      <c r="QO259" s="5"/>
      <c r="QP259" s="5"/>
      <c r="QQ259" s="5"/>
      <c r="QR259" s="5"/>
      <c r="QS259" s="5"/>
      <c r="QT259" s="5"/>
      <c r="QU259" s="5" t="str">
        <f>IF(COUNTBLANK(QK259:QS259)&gt;0, "", SUM(QK259:QS259))</f>
        <v/>
      </c>
      <c r="QV259" s="6"/>
      <c r="QW259" s="5"/>
      <c r="QX259" s="5"/>
      <c r="QY259" s="5"/>
      <c r="QZ259" s="5"/>
      <c r="RA259" s="5"/>
      <c r="RB259" s="5"/>
      <c r="RC259" s="5"/>
      <c r="RD259" s="5"/>
      <c r="RE259" s="5"/>
      <c r="RF259" s="5"/>
      <c r="RG259" s="5" t="str">
        <f>IF(COUNTBLANK(QW259:RE259)&gt;0, "", SUM(QW259:RE259))</f>
        <v/>
      </c>
      <c r="RH259" s="6"/>
      <c r="RI259" s="5"/>
      <c r="RJ259" s="5"/>
      <c r="RK259" s="5"/>
      <c r="RL259" s="5"/>
      <c r="RM259" s="5"/>
      <c r="RN259" s="5"/>
      <c r="RO259" s="5"/>
      <c r="RP259" s="5" t="str">
        <f>IF(COUNTBLANK(RI259:RO259)&gt;0, "", SUM(RI259:RO259))</f>
        <v/>
      </c>
      <c r="RQ259" s="6"/>
      <c r="RR259" s="5"/>
      <c r="RS259" s="5"/>
      <c r="RT259" s="5"/>
      <c r="RU259" s="5"/>
      <c r="RV259" s="5"/>
      <c r="RW259" s="5"/>
      <c r="RX259" s="5"/>
      <c r="RY259" s="5" t="str">
        <f>IF(COUNTBLANK(RR259:RX259)&gt;0, "", SUM(RR259:RX259))</f>
        <v/>
      </c>
      <c r="RZ259" s="6"/>
      <c r="SA259" s="5"/>
      <c r="SB259" s="5"/>
      <c r="SC259" s="5"/>
      <c r="SD259" s="5"/>
      <c r="SE259" s="5"/>
      <c r="SF259" s="5"/>
      <c r="SG259" s="5"/>
      <c r="SH259" s="5" t="str">
        <f>IF(COUNTBLANK(SA259:SG259)&gt;0, "", SUM(SA259:SG259))</f>
        <v/>
      </c>
      <c r="SI259" s="6"/>
      <c r="SJ259" s="5"/>
      <c r="SK259" s="5"/>
      <c r="SL259" s="5"/>
      <c r="SM259" s="5"/>
      <c r="SN259" s="5"/>
      <c r="SO259" s="5"/>
      <c r="SP259" s="5"/>
      <c r="SQ259" s="5"/>
      <c r="SR259" s="5"/>
      <c r="SS259" s="5"/>
      <c r="ST259" s="5"/>
      <c r="SU259" s="5"/>
      <c r="SV259" s="5"/>
      <c r="SW259" s="5"/>
      <c r="SX259" s="5"/>
      <c r="SY259" s="5"/>
      <c r="SZ259" s="5"/>
      <c r="TA259" s="5"/>
      <c r="TB259" s="5"/>
      <c r="TC259" s="5"/>
      <c r="TD259" s="5"/>
      <c r="TE259" s="5"/>
      <c r="TF259" s="6"/>
      <c r="TG259" s="5"/>
      <c r="TH259" s="5"/>
      <c r="TI259" s="5"/>
      <c r="TJ259" s="5"/>
      <c r="TK259" s="5"/>
      <c r="TL259" s="5"/>
      <c r="TM259" s="5"/>
      <c r="TN259" s="5"/>
      <c r="TO259" s="5"/>
      <c r="TP259" s="5"/>
      <c r="TQ259" s="5"/>
      <c r="TR259" s="5"/>
      <c r="TS259" s="5"/>
      <c r="TT259" s="5"/>
      <c r="TU259" s="5"/>
      <c r="TV259" s="5"/>
      <c r="TW259" s="5"/>
      <c r="TX259" s="5"/>
      <c r="TY259" s="5"/>
      <c r="TZ259" s="5" t="str">
        <f>IF(COUNTBLANK(TG259:TY259)&gt;0, "", SUM(TG259:TY259))</f>
        <v/>
      </c>
      <c r="UA259" s="5" t="str">
        <f>IF(COUNTBLANK(TG259:TY259)&gt;0, "", SUM(TI259,TL259,TO259,TP259,TQ259,TR259,TS259,TU259,TV259,TY259))</f>
        <v/>
      </c>
      <c r="UB259" s="5" t="str">
        <f>IF(COUNTBLANK(TG259:TY259)&gt;0, "", SUM(TG259,TH259,TJ259,TK259,TN259,TT259,TW259,TX259))</f>
        <v/>
      </c>
      <c r="UC259" s="6"/>
      <c r="UD259" s="5"/>
      <c r="UE259" s="5"/>
      <c r="UF259" s="5"/>
      <c r="UG259" s="5"/>
      <c r="UH259" s="5"/>
      <c r="UI259" s="5"/>
      <c r="UJ259" s="5"/>
      <c r="UK259" s="5"/>
      <c r="UL259" s="5"/>
      <c r="UM259" s="5"/>
      <c r="UN259" s="5"/>
      <c r="UO259" s="5"/>
      <c r="UP259" s="5"/>
      <c r="UQ259" s="5"/>
      <c r="UR259" s="5"/>
      <c r="US259" s="5"/>
      <c r="UT259" s="5"/>
      <c r="UU259" s="5"/>
      <c r="UV259" s="5"/>
      <c r="UW259" s="5" t="str">
        <f>IF(COUNTBLANK(UD259:UV259)&gt;0, "", SUM(UD259:UV259))</f>
        <v/>
      </c>
      <c r="UX259" s="5" t="str">
        <f>IF(COUNTBLANK(UD259:UV259)&gt;0, "", SUM(UF259,UI259,UL259,UM259,UN259,UO259,UP259,UR259,US259,UV259))</f>
        <v/>
      </c>
      <c r="UY259" s="5" t="str">
        <f>IF(COUNTBLANK(UD259:UV259)&gt;0, "", SUM(UD259,UE259,UG259,UH259,UK259,UQ259,UT259,UU259))</f>
        <v/>
      </c>
      <c r="UZ259" s="6"/>
      <c r="VA259" s="6"/>
      <c r="VB259" s="5"/>
      <c r="VC259" s="5"/>
      <c r="VE259" s="5"/>
      <c r="VF259" s="5"/>
      <c r="VG259" s="5"/>
      <c r="VH259" s="5"/>
      <c r="VI259" s="5"/>
      <c r="VK259" s="5"/>
      <c r="VL259" s="5"/>
      <c r="VN259" s="6"/>
      <c r="VO259" s="5"/>
      <c r="VP259" s="5"/>
      <c r="VQ259" s="5"/>
      <c r="VR259" s="5"/>
      <c r="VS259" s="5"/>
      <c r="VT259" s="5"/>
      <c r="VU259" s="5"/>
      <c r="VV259" s="5"/>
      <c r="VW259" s="5"/>
      <c r="VX259" s="5"/>
      <c r="VY259" s="5"/>
      <c r="VZ259" s="5"/>
      <c r="WA259" s="5"/>
      <c r="WB259" s="5"/>
      <c r="WC259" s="5"/>
      <c r="WD259" s="5"/>
      <c r="WE259" s="5"/>
      <c r="WF259" s="5"/>
      <c r="WG259" s="5"/>
      <c r="WH259" s="5"/>
      <c r="WI259" s="5"/>
      <c r="WJ259" s="5"/>
      <c r="WK259" s="5"/>
      <c r="WL259" s="5"/>
      <c r="WM259" s="5"/>
      <c r="WN259" s="5"/>
      <c r="WO259" s="5"/>
      <c r="WP259" s="5"/>
      <c r="WQ259" s="5"/>
      <c r="WR259" s="5" t="str">
        <f>IF(COUNTBLANK(VO259:WQ259)&gt;0, "", SUM(VQ259:WJ259))</f>
        <v/>
      </c>
      <c r="WS259" s="5" t="str">
        <f>IF(COUNTBLANK(VO259:WQ259)&gt;0, "", SUM(VQ259:VZ259))</f>
        <v/>
      </c>
      <c r="WT259" s="5" t="str">
        <f>IF(COUNTBLANK(VO259:WQ259)&gt;0, "", SUM(WA259:WL259))</f>
        <v/>
      </c>
      <c r="WU259" s="5" t="str">
        <f>IF(COUNTBLANK(VO259:WQ259)&gt;0, "", SUM(WK259:WL259))</f>
        <v/>
      </c>
      <c r="WV259" s="5"/>
      <c r="WW259" s="5" t="str">
        <f>IF(COUNTBLANK(VO259:WQ259)&gt;0, "", SUM(VQ259:VU259))</f>
        <v/>
      </c>
      <c r="WX259" s="5" t="str">
        <f>IF(COUNTBLANK(VO259:WQ259)&gt;0, "", SUM(VV259:VW259))</f>
        <v/>
      </c>
      <c r="WY259" s="5" t="str">
        <f>IF(COUNTBLANK(VO259:WQ259)&gt;0, "", SUM(VX259:WD259))</f>
        <v/>
      </c>
      <c r="WZ259" s="5" t="str">
        <f>IF(COUNTBLANK(VO259:WQ259)&gt;0, "", SUM(WE259:WJ259))</f>
        <v/>
      </c>
      <c r="XA259" s="6"/>
      <c r="XB259" s="5"/>
      <c r="XC259" s="5"/>
      <c r="XD259" s="5"/>
      <c r="XE259" s="5"/>
      <c r="XF259" s="5"/>
      <c r="XG259" s="5"/>
      <c r="XH259" s="5"/>
      <c r="XI259" s="5"/>
      <c r="XJ259" s="5"/>
      <c r="XK259" s="5"/>
      <c r="XL259" s="5" t="str">
        <f>IF(COUNTBLANK(XB259:XJ259)&gt;0, "", SUM(XB259:XJ259))</f>
        <v/>
      </c>
      <c r="XM259" s="6"/>
      <c r="XN259" s="5"/>
      <c r="XO259" s="5"/>
      <c r="XP259" s="5"/>
      <c r="XQ259" s="5"/>
      <c r="XR259" s="5"/>
      <c r="XS259" s="5"/>
      <c r="XT259" s="5"/>
      <c r="XU259" s="5" t="str">
        <f>IF(COUNTBLANK(XN259:XT259)&gt;0, "", SUM(XN259:XT259))</f>
        <v/>
      </c>
      <c r="XV259" s="6"/>
      <c r="XW259" s="5"/>
      <c r="XX259" s="5"/>
      <c r="XY259" s="5"/>
      <c r="XZ259" s="5"/>
      <c r="YA259" s="5"/>
      <c r="YB259" s="5"/>
      <c r="YC259" s="5"/>
      <c r="YD259" s="5"/>
      <c r="YE259" s="5"/>
      <c r="YF259" s="5"/>
      <c r="YG259" s="5"/>
      <c r="YH259" s="5"/>
      <c r="YI259" s="5"/>
      <c r="YJ259" s="5"/>
      <c r="YK259" s="5"/>
      <c r="YL259" s="5"/>
      <c r="YM259" s="5"/>
      <c r="YN259" s="5"/>
      <c r="YO259" s="5"/>
      <c r="YP259" s="12" t="str">
        <f>IF(COUNTBLANK(XW259:YO259)&gt;0, "", SUM(XW259:YO259))</f>
        <v/>
      </c>
      <c r="YQ259" s="12" t="str">
        <f>IF(COUNTBLANK(XW259:YO259)&gt;0, "", SUM(XY259,YC259,YD259,YE259,YJ259,YK259,YL259,YM259))</f>
        <v/>
      </c>
      <c r="YR259" s="12" t="str">
        <f>IF(COUNTBLANK(XW259:YO259)&gt;0, "", SUM(YF259:YH259))</f>
        <v/>
      </c>
      <c r="YS259" s="12" t="str">
        <f>IF(COUNTBLANK(XW259:YO259)&gt;0, "", SUM(XW259,XX259,YB259))</f>
        <v/>
      </c>
      <c r="YT259" s="12" t="str">
        <f>IF(COUNTBLANK(XW259:YO259)&gt;0, "", SUM(XZ259,YA259,YI259,YN259,YO259))</f>
        <v/>
      </c>
      <c r="YU259" s="12" t="str">
        <f>IF(COUNTBLANK(XW259:YO259)&gt;0, "", SUM(XY259,XZ259,YA259,YB259,YC259,YF259,YJ259,YN259,YO259))</f>
        <v/>
      </c>
      <c r="YV259" s="12" t="str">
        <f>IF(COUNTBLANK(XW259:YO259)&gt;0, "", SUM(XW259,XX259,YK259,YL259,YM259))</f>
        <v/>
      </c>
      <c r="YW259" s="12" t="str">
        <f>IF(COUNTBLANK(XW259:YO259)&gt;0, "", SUM(YD259,YE259,YG259,YH259,YI259))</f>
        <v/>
      </c>
      <c r="YX259" s="6"/>
      <c r="YY259" s="5"/>
      <c r="YZ259" s="5"/>
      <c r="ZA259" s="5"/>
      <c r="ZB259" s="5"/>
      <c r="ZC259" s="5"/>
      <c r="ZD259" s="5"/>
      <c r="ZE259" s="5"/>
      <c r="ZF259" s="5"/>
      <c r="ZG259" s="5"/>
      <c r="ZH259" s="5"/>
      <c r="ZI259" s="5"/>
      <c r="ZJ259" s="5"/>
      <c r="ZK259" s="5"/>
      <c r="ZL259" s="5"/>
      <c r="ZM259" s="5"/>
      <c r="ZN259" s="5"/>
      <c r="ZO259" s="5"/>
      <c r="ZP259" s="5"/>
      <c r="ZQ259" s="5"/>
      <c r="ZR259" s="5"/>
      <c r="ZS259" s="5"/>
      <c r="ZT259" s="5"/>
      <c r="ZU259" s="5"/>
      <c r="ZV259" s="5"/>
      <c r="ZW259" s="5"/>
      <c r="ZX259" s="5"/>
      <c r="ZY259" s="5"/>
      <c r="ZZ259" s="5"/>
      <c r="AAA259" s="5" t="str">
        <f>IF(COUNTBLANK(YY259:ZZ259)&gt;0, "", AVERAGE(YY259:ZZ259))</f>
        <v/>
      </c>
      <c r="AAB259" s="5" t="str">
        <f>IF(COUNTA(YY259:ZZ259)=0, "", AVERAGE(YZ259,ZL259,ZM259,ZN259,ZO259,ZP259,ZR259,ZT259,ZU259))</f>
        <v/>
      </c>
      <c r="AAC259" s="5" t="str">
        <f>IF(COUNTA(YY259:ZZ259)=0, "", AVERAGE(ZA259,ZB259,ZC259,ZD259,ZF259,ZH259,ZW259,ZX259))</f>
        <v/>
      </c>
      <c r="AAD259" s="5" t="str">
        <f>IF(COUNTA(YY259:ZZ259)=0, "", AVERAGE(ZE259,ZI259,ZJ259,ZK259,ZY259,ZZ259))</f>
        <v/>
      </c>
      <c r="AAE259" s="6"/>
      <c r="AAF259" s="5"/>
      <c r="AAG259" s="5"/>
      <c r="AAH259" s="5"/>
      <c r="AAI259" s="5"/>
      <c r="AAJ259" s="5"/>
      <c r="AAK259" s="5"/>
      <c r="AAL259" s="5"/>
      <c r="AAM259" s="5"/>
      <c r="AAN259" s="5"/>
      <c r="AAO259" s="5"/>
      <c r="AAP259" s="5"/>
      <c r="AAQ259" s="5"/>
      <c r="AAR259" s="5"/>
      <c r="AAS259" s="5"/>
      <c r="AAT259" s="5"/>
      <c r="AAU259" s="5"/>
      <c r="AAV259" s="5"/>
      <c r="AAW259" s="5"/>
      <c r="AAX259" s="5"/>
      <c r="AAY259" s="5"/>
      <c r="AAZ259" s="5"/>
      <c r="ABA259" s="5"/>
      <c r="ABB259" s="5"/>
      <c r="ABC259" s="5"/>
      <c r="ABD259" s="5"/>
      <c r="ABE259" s="5"/>
      <c r="ABF259" s="5"/>
      <c r="ABG259" s="5"/>
      <c r="ABH259" s="5"/>
      <c r="ABI259" s="5"/>
      <c r="ABJ259" s="5"/>
      <c r="ABK259" s="5"/>
      <c r="ABL259" s="5"/>
      <c r="ABM259" s="5"/>
      <c r="ABN259" s="5"/>
      <c r="ABO259" s="5"/>
      <c r="ABP259" s="5"/>
      <c r="ABQ259" s="5"/>
      <c r="ABR259" s="5"/>
      <c r="ABS259" s="5"/>
      <c r="ABT259" s="5"/>
      <c r="ABU259" s="5"/>
      <c r="ABV259" s="5"/>
      <c r="ABW259" s="5"/>
      <c r="ABX259" s="5"/>
      <c r="ABY259" s="6"/>
      <c r="ABZ259" s="5"/>
      <c r="ACA259" s="5"/>
      <c r="ACB259" s="5"/>
      <c r="ACC259" s="5"/>
      <c r="ACD259" s="5"/>
      <c r="ACE259" s="5"/>
      <c r="ACF259" s="5"/>
      <c r="ACG259" s="5"/>
      <c r="ACH259" s="5"/>
      <c r="ACI259" s="5"/>
      <c r="ACJ259" s="5"/>
      <c r="ACK259" s="5"/>
      <c r="ACL259" s="5"/>
      <c r="ACM259" s="5"/>
      <c r="ACN259" s="5"/>
      <c r="ACO259" s="5"/>
      <c r="ACP259" s="5"/>
      <c r="ACQ259" s="5"/>
      <c r="ACR259" s="5"/>
      <c r="ACS259" s="5"/>
      <c r="ACT259" s="5"/>
      <c r="ACU259" s="5"/>
      <c r="ACV259" s="5"/>
      <c r="ACW259" s="5"/>
      <c r="ACX259" s="5"/>
      <c r="ACY259" s="5"/>
      <c r="ACZ259" s="5"/>
      <c r="ADA259" s="5"/>
      <c r="ADB259" s="5"/>
      <c r="ADC259" s="5"/>
      <c r="ADD259" s="5"/>
      <c r="ADE259" s="5"/>
      <c r="ADF259" s="5"/>
      <c r="ADG259" s="5"/>
      <c r="ADH259" s="5"/>
      <c r="ADI259" s="5"/>
      <c r="ADJ259" s="5"/>
      <c r="ADK259" s="5"/>
      <c r="ADL259" s="5"/>
      <c r="ADM259" s="5"/>
      <c r="ADN259" s="5"/>
      <c r="ADO259" s="5"/>
      <c r="ADP259" s="5"/>
      <c r="ADQ259" s="6"/>
      <c r="ADR259" s="5"/>
      <c r="ADS259" s="5"/>
      <c r="ADT259" s="5"/>
      <c r="ADU259" s="5"/>
      <c r="ADV259" s="5"/>
      <c r="ADW259" s="5"/>
      <c r="ADX259" s="5"/>
      <c r="ADY259" s="5"/>
      <c r="ADZ259" s="5"/>
      <c r="AEA259" s="5"/>
      <c r="AEB259" s="5"/>
      <c r="AEC259" s="5"/>
      <c r="AED259" s="5"/>
      <c r="AEE259" s="5"/>
      <c r="AEF259" s="5"/>
      <c r="AEG259" s="5"/>
      <c r="AEH259" s="5"/>
      <c r="AEI259" s="5"/>
      <c r="AEJ259" s="5"/>
      <c r="AEK259" s="5"/>
      <c r="AEL259" s="5" t="str">
        <f>IF(COUNTA(ADR259:AEK259)=0, "", SUM(ADR259:AEK259))</f>
        <v/>
      </c>
      <c r="AEM259" s="8"/>
      <c r="AEN259" s="6"/>
      <c r="AEO259" s="6"/>
      <c r="AEP259" s="6"/>
      <c r="AEQ259" s="6"/>
      <c r="AER259" s="5"/>
      <c r="AES259" s="6"/>
      <c r="AET259" s="6"/>
      <c r="AEU259" s="6"/>
      <c r="AEV259" s="5"/>
      <c r="AEW259" s="5"/>
      <c r="AEX259" s="5"/>
      <c r="AEY259" s="5"/>
      <c r="AEZ259" s="5"/>
      <c r="AFA259" s="5"/>
      <c r="AFB259" s="5"/>
      <c r="AFC259" s="5"/>
      <c r="AFD259" s="5"/>
      <c r="AFE259" s="5"/>
      <c r="AFF259" s="5"/>
      <c r="AFG259" s="5"/>
      <c r="AFH259" s="5"/>
      <c r="AFI259" s="5"/>
      <c r="AFJ259" s="5"/>
      <c r="AFK259" s="5"/>
      <c r="AFL259" s="5"/>
      <c r="AFM259" s="5"/>
      <c r="AFN259" s="5"/>
      <c r="AFO259" s="5"/>
      <c r="AFP259" s="5"/>
      <c r="AFQ259" s="5"/>
      <c r="AFR259" s="5"/>
      <c r="AFS259" s="5"/>
      <c r="AFT259" s="5"/>
      <c r="AFU259" s="5"/>
      <c r="AFV259" s="5"/>
      <c r="AFW259" s="5"/>
      <c r="AFX259" s="5"/>
      <c r="AFY259" s="5"/>
      <c r="AFZ259" s="5"/>
      <c r="AGA259" s="5"/>
      <c r="AGB259" s="6"/>
      <c r="AGC259" s="5"/>
      <c r="AGD259" s="5"/>
      <c r="AGE259" s="5"/>
      <c r="AGF259" s="5"/>
      <c r="AGG259" s="5"/>
      <c r="AGM259" s="18"/>
      <c r="AGS259" s="6"/>
      <c r="AHG259" s="18"/>
      <c r="AHM259" s="6"/>
      <c r="AHN259" s="5"/>
      <c r="AHO259" s="5"/>
      <c r="AHP259" s="5"/>
      <c r="AHQ259" s="5"/>
      <c r="AHR259" s="5"/>
      <c r="AHS259" s="5"/>
      <c r="AHT259" s="5"/>
      <c r="AHU259" s="5"/>
      <c r="AHV259" s="5"/>
      <c r="AHW259" s="5"/>
      <c r="AHX259" s="5" t="str">
        <f>IF(COUNTBLANK(AHN259:AHW259)&gt;0, "", SUM(AHN259:AHW259))</f>
        <v/>
      </c>
      <c r="AHY259" s="5" t="str">
        <f>IF(COUNTBLANK(AHN259:AHW259)&gt;0, "", SUM(AHR259,AHW259))</f>
        <v/>
      </c>
      <c r="AHZ259" s="5" t="str">
        <f>IF(COUNTBLANK(AHN259:AHW259)&gt;0, "", SUM(AHP259,AHS259))</f>
        <v/>
      </c>
      <c r="AIA259" s="5" t="str">
        <f>IF(COUNTBLANK(AHN259:AHW259)&gt;0, "", SUM(AHT259,AHV259))</f>
        <v/>
      </c>
      <c r="AIB259" s="5" t="str">
        <f>IF(COUNTBLANK(AHN259:AHW259)&gt;0, "", SUM(AHQ259,AHU259))</f>
        <v/>
      </c>
      <c r="AIC259" s="5" t="str">
        <f>IF(COUNTBLANK(AHN259:AHW259)&gt;0, "", SUM(AHN259:AHO259))</f>
        <v/>
      </c>
      <c r="AID259" s="6"/>
      <c r="AIE259" s="5"/>
      <c r="AIF259" s="5"/>
      <c r="AIG259" s="5"/>
      <c r="AIH259" s="5"/>
      <c r="AII259" s="5"/>
      <c r="AIJ259" s="5"/>
      <c r="AIK259" s="5"/>
      <c r="AIL259" s="5"/>
      <c r="AIM259" s="5"/>
      <c r="AIN259" s="5"/>
      <c r="AIO259" s="5"/>
      <c r="AIP259" s="5"/>
      <c r="AIQ259" s="5"/>
      <c r="AIR259" s="5"/>
      <c r="AIS259" s="5"/>
      <c r="AIT259" s="5"/>
      <c r="AIU259" s="5"/>
      <c r="AIV259" s="5"/>
      <c r="AIW259" s="5"/>
      <c r="AIX259" s="5"/>
      <c r="AIY259" s="5"/>
      <c r="AIZ259" s="5"/>
      <c r="AJA259" s="5"/>
      <c r="AJB259" s="6"/>
      <c r="AJC259" s="5"/>
      <c r="AJD259" s="5"/>
      <c r="AJE259" s="5"/>
      <c r="AJF259" s="5"/>
      <c r="AJG259" s="5"/>
      <c r="AJH259" s="5"/>
      <c r="AJI259" s="5"/>
      <c r="AJJ259" s="5"/>
      <c r="AJK259" s="5"/>
      <c r="AJL259" s="5"/>
      <c r="AJM259" s="5" t="str">
        <f>IF(COUNTBLANK(AJC259:AJK259)&gt;0, "", SUM(AJC259:AJK259))</f>
        <v/>
      </c>
      <c r="AJN259" s="6"/>
      <c r="AJO259" s="5"/>
      <c r="AJP259" s="5"/>
      <c r="AJQ259" s="5"/>
      <c r="AJR259" s="5"/>
      <c r="AJS259" s="5"/>
      <c r="AJT259" s="5"/>
      <c r="AJU259" s="5"/>
      <c r="AJV259" s="5" t="str">
        <f>IF(COUNTBLANK(AJO259:AJU259)&gt;0, "", SUM(AJO259:AJU259))</f>
        <v/>
      </c>
    </row>
    <row r="260" spans="1:958" ht="14.25" customHeight="1"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7"/>
      <c r="AF260" s="6"/>
      <c r="AG260" s="8"/>
      <c r="AH260" s="8"/>
      <c r="AI260" s="8"/>
      <c r="AJ260" s="5"/>
      <c r="AK260" s="9"/>
      <c r="AL260" s="5"/>
      <c r="AM260" s="6"/>
      <c r="AN260" s="10"/>
      <c r="AO260" s="6"/>
      <c r="AP260" s="6"/>
      <c r="AQ260" s="5"/>
      <c r="AV260" s="5"/>
      <c r="AW260" s="5"/>
      <c r="AX260" s="5"/>
      <c r="AY260" s="5"/>
      <c r="AZ260" s="5" t="str">
        <f>IF(ISBLANK(AY260), "", IF(AY260&lt;=8, 1, IF(AY260&lt;=12, 2, 3)))</f>
        <v/>
      </c>
      <c r="BA260" s="5"/>
      <c r="BB260" s="5"/>
      <c r="BE260" s="5"/>
      <c r="BF260" s="5"/>
      <c r="BG260" s="5"/>
      <c r="BH260" s="6"/>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t="str">
        <f>IF(SUM(BI260:BQ260,BS260:BW260,BY260:CC260,CE260:CJ260)=0, "", SUM(BI260:BQ260,BS260:BW260,BY260:CC260,CE260:CJ260))</f>
        <v/>
      </c>
      <c r="CN260" s="5" t="str">
        <f>IF(SUM(CQ260, CR260, CS260, CT260, CU260)=0, "", IF(OR(CQ260&gt;=8, CR260&gt;=10, CS260&gt;=13, CT260&gt;=10, CU260&gt;=15), 1, 0))</f>
        <v/>
      </c>
      <c r="CO260" s="5" t="str">
        <f>IF(SUM(BI260:BJ260,BL260,BM260,BN260,BO260,BU260,CA260,CH260,CJ260)=0, "", SUM(BI260:BJ260,BL260,BM260,BN260,BO260,BU260,CA260,CH260,CJ260))</f>
        <v/>
      </c>
      <c r="CP260" s="5" t="str">
        <f>IF(SUM(BK260,BP260:BQ260,BS260:BT260,BV260:BW260,BY260:BZ260,CB260:CC260,CE260:CG260,CI260)=0, "", SUM(BK260,BP260:BQ260,BS260:BT260,BV260:BW260,BY260:BZ260,CB260:CC260,CE260:CG260,CI260))</f>
        <v/>
      </c>
      <c r="CQ260" s="5" t="str">
        <f>IF(SUM(CB260:CC260,CE260:CF260,CI260)=0, "", SUM(CB260:CC260,CE260:CF260,CI260))</f>
        <v/>
      </c>
      <c r="CR260" s="5" t="str">
        <f>IF(SUM(BQ260,BS260:BT260,BW260,BY260)=0, "", SUM(BQ260,BS260:BT260,BW260,BY260))</f>
        <v/>
      </c>
      <c r="CS260" s="5" t="str">
        <f>IF(SUM(BK260,BP260,BV260,BZ260,CG260)=0, "", SUM(BK260,BP260,BV260,BZ260,CG260))</f>
        <v/>
      </c>
      <c r="CT260" s="5" t="str">
        <f>IF(SUM(BI260:BJ260,BL260,BN260,CH260)=0, "", SUM(BI260:BJ260,BL260,BN260,CH260))</f>
        <v/>
      </c>
      <c r="CU260" s="5" t="str">
        <f>IF(SUM(BM260,BO260,BU260,CA260,CJ260)=0, "", SUM(BM260,BO260,BU260,CA260,CJ260))</f>
        <v/>
      </c>
      <c r="CV260" s="5" t="str">
        <f>IF(CQ260="", "", IF(CQ260&gt;=8, 1, 0))</f>
        <v/>
      </c>
      <c r="CW260" s="5" t="str">
        <f>IF(CR260="", "", IF(CR260&gt;=10, 1, 0))</f>
        <v/>
      </c>
      <c r="CX260" s="5" t="str">
        <f>IF(CS260="", "", IF(CS260&gt;=13, 1, 0))</f>
        <v/>
      </c>
      <c r="CY260" s="5" t="str">
        <f>IF(CT260="", "", IF(CT260&gt;=10, 1, 0))</f>
        <v/>
      </c>
      <c r="CZ260" s="5" t="str">
        <f>IF(CU260="", "", IF(CU260&gt;=15, 1, 0))</f>
        <v/>
      </c>
      <c r="DA260" s="5" t="str">
        <f>IF(AND(BR260="", BX260="", CD260=""), "", IF(BR260=5,1,0) + IF(BX260=5,1,0) + IF(CD260=5,1,0))</f>
        <v/>
      </c>
      <c r="DB260" s="6"/>
      <c r="DC260" s="5"/>
      <c r="DD260" s="13"/>
      <c r="DE260" s="5"/>
      <c r="DF260" s="13"/>
      <c r="DG260" s="5"/>
      <c r="DH260" s="13"/>
      <c r="DI260" s="5"/>
      <c r="DJ260" s="13"/>
      <c r="DK260" s="5"/>
      <c r="DL260" s="13"/>
      <c r="DM260" s="5"/>
      <c r="DN260" s="13"/>
      <c r="DO260" s="5"/>
      <c r="DP260" s="13"/>
      <c r="DQ260" s="5"/>
      <c r="DR260" s="13"/>
      <c r="DS260" s="5"/>
      <c r="DT260" s="13"/>
      <c r="DU260" s="5"/>
      <c r="DV260" s="13"/>
      <c r="DW260" s="5"/>
      <c r="DX260" s="13"/>
      <c r="DY260" s="5"/>
      <c r="DZ260" s="13"/>
      <c r="EA260" s="5"/>
      <c r="EB260" s="13"/>
      <c r="EC260" s="5"/>
      <c r="ED260" s="13"/>
      <c r="EE260" s="5"/>
      <c r="EF260" s="13"/>
      <c r="EG260" s="5"/>
      <c r="EH260" s="13"/>
      <c r="EI260" s="5"/>
      <c r="EJ260" s="13"/>
      <c r="EK260" s="5"/>
      <c r="EL260" s="5"/>
      <c r="EM260" s="5"/>
      <c r="EN260" s="6"/>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6"/>
      <c r="FM260" s="5"/>
      <c r="FN260" s="5"/>
      <c r="FO260" s="5"/>
      <c r="FP260" s="5"/>
      <c r="FQ260" s="5"/>
      <c r="FR260" s="5"/>
      <c r="FS260" s="14" t="str">
        <f>IF(COUNTBLANK(FM260:FR260)&gt;0, "", AVERAGE(FM260:FR260))</f>
        <v/>
      </c>
      <c r="FT260" s="6"/>
      <c r="FU260" s="5"/>
      <c r="FV260" s="5"/>
      <c r="FW260" s="5"/>
      <c r="FX260" s="5"/>
      <c r="FY260" s="5"/>
      <c r="FZ260" s="5"/>
      <c r="GA260" s="5"/>
      <c r="GB260" s="5"/>
      <c r="GC260" s="5"/>
      <c r="GD260" s="5"/>
      <c r="GE260" s="5" t="str">
        <f>IF(COUNTBLANK(FU260:GC260)&gt;0, "", SUM(FU260:GC260))</f>
        <v/>
      </c>
      <c r="GF260" s="6"/>
      <c r="GG260" s="5"/>
      <c r="GH260" s="5"/>
      <c r="GI260" s="5"/>
      <c r="GJ260" s="5"/>
      <c r="GK260" s="5"/>
      <c r="GL260" s="5"/>
      <c r="GM260" s="5"/>
      <c r="GN260" s="5" t="str">
        <f>IF(COUNTBLANK(GG260:GM260)&gt;0, "", SUM(GG260:GM260))</f>
        <v/>
      </c>
      <c r="GO260" s="6"/>
      <c r="GP260" s="5"/>
      <c r="GQ260" s="5"/>
      <c r="GR260" s="5"/>
      <c r="GS260" s="5"/>
      <c r="GT260" s="5"/>
      <c r="GU260" s="5"/>
      <c r="GV260" s="5"/>
      <c r="GW260" s="5"/>
      <c r="GX260" s="5"/>
      <c r="GY260" s="5"/>
      <c r="GZ260" s="5"/>
      <c r="HA260" s="5"/>
      <c r="HB260" s="5"/>
      <c r="HC260" s="5"/>
      <c r="HD260" s="5"/>
      <c r="HE260" s="5"/>
      <c r="HF260" s="5"/>
      <c r="HG260" s="5"/>
      <c r="HH260" s="5"/>
      <c r="HI260" s="5" t="str">
        <f>IF(COUNTBLANK(GQ260:HH260)&gt;0, "", SUM(GQ260:HH260))</f>
        <v/>
      </c>
      <c r="HJ260" s="6"/>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t="str">
        <f>IF(COUNTA(HK260:II260)=0, "", SUM(HK260,HL260,HN260,HO260,HP260,HU260,HV260,HX260,HZ260,IA260,IB260,IH260))</f>
        <v/>
      </c>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t="str">
        <f>IF(COUNTA(IL260:JJ260)=0, "", SUM(IL260,IM260,IO260,IP260,IQ260,IV260,IW260,IY260,JA260,JB260,JC260,JI260))</f>
        <v/>
      </c>
      <c r="JL260" s="5" t="str">
        <f>IF(COUNTA(IL260:JJ260)=0, "", SUM(IN260,IR260,IS260,IT260,IU260,IX260,IZ260,JD260,JE260,JF260,JG260,JH260,JJ260))</f>
        <v/>
      </c>
      <c r="JM260" s="6"/>
      <c r="JN260" s="5"/>
      <c r="JO260" s="5"/>
      <c r="JP260" s="5"/>
      <c r="JQ260" s="5"/>
      <c r="JR260" s="5"/>
      <c r="JS260" s="5"/>
      <c r="JT260" s="5"/>
      <c r="JU260" s="5"/>
      <c r="JV260" s="5"/>
      <c r="JW260" s="5"/>
      <c r="JX260" s="5"/>
      <c r="JY260" s="5"/>
      <c r="JZ260" s="5"/>
      <c r="KA260" s="5"/>
      <c r="KB260" s="5"/>
      <c r="KC260" s="5"/>
      <c r="KD260" s="5"/>
      <c r="KE260" s="5"/>
      <c r="KF260" s="5"/>
      <c r="KG260" s="5"/>
      <c r="KH260" s="5"/>
      <c r="KI260" s="5"/>
      <c r="KJ260" s="5"/>
      <c r="KK260" s="5"/>
      <c r="KL260" s="5"/>
      <c r="KM260" s="5"/>
      <c r="KN260" s="5"/>
      <c r="KO260" s="5"/>
      <c r="KP260" s="5"/>
      <c r="KQ260" s="5"/>
      <c r="KR260" s="5"/>
      <c r="KS260" s="5"/>
      <c r="KT260" s="5"/>
      <c r="KU260" s="5"/>
      <c r="KV260" s="5"/>
      <c r="KW260" s="5"/>
      <c r="KX260" s="12"/>
      <c r="KY260" s="12"/>
      <c r="KZ260" s="12"/>
      <c r="LA260" s="12"/>
      <c r="LB260" s="12"/>
      <c r="LC260" s="12"/>
      <c r="LD260" s="12"/>
      <c r="LE260" s="6"/>
      <c r="LF260" s="5"/>
      <c r="LG260" s="5"/>
      <c r="LH260" s="5"/>
      <c r="LI260" s="5"/>
      <c r="LJ260" s="5"/>
      <c r="LK260" s="5"/>
      <c r="LL260" s="5"/>
      <c r="LM260" s="5"/>
      <c r="LN260" s="5"/>
      <c r="LO260" s="5"/>
      <c r="LP260" s="5"/>
      <c r="LQ260" s="5"/>
      <c r="LR260" s="5"/>
      <c r="LS260" s="5"/>
      <c r="LT260" s="5"/>
      <c r="LU260" s="5"/>
      <c r="LV260" s="5"/>
      <c r="LW260" s="5"/>
      <c r="LX260" s="5"/>
      <c r="LY260" s="5"/>
      <c r="LZ260" s="5"/>
      <c r="MA260" s="5"/>
      <c r="MB260" s="5"/>
      <c r="MC260" s="5"/>
      <c r="MD260" s="5"/>
      <c r="ME260" s="5"/>
      <c r="MF260" s="5"/>
      <c r="MG260" s="5"/>
      <c r="MH260" s="5" t="str">
        <f>IF(COUNTBLANK(LF260:MG260)&gt;0, "", AVERAGE(LF260:MG260))</f>
        <v/>
      </c>
      <c r="MI260" s="5" t="str">
        <f>IF(COUNTA(LF260:MG260)=0, "", AVERAGE(LG260,LS260,LT260,LU260,LV260,LW260,LY260,MA260,MB260))</f>
        <v/>
      </c>
      <c r="MJ260" s="5" t="str">
        <f>IF(COUNTA(LF260:MG260)=0, "", AVERAGE(LH260,LI260,LJ260,LK260,LM260,LO260,MD260,ME260))</f>
        <v/>
      </c>
      <c r="MK260" s="5" t="str">
        <f>IF(COUNTA(LF260:MG260)=0, "", AVERAGE(LL260,LP260,LQ260,LR260,MF260,MG260))</f>
        <v/>
      </c>
      <c r="ML260" s="6"/>
      <c r="MM260" s="5"/>
      <c r="MN260" s="5"/>
      <c r="MO260" s="5"/>
      <c r="MP260" s="5"/>
      <c r="MQ260" s="5"/>
      <c r="MR260" s="5"/>
      <c r="MS260" s="5"/>
      <c r="MT260" s="5"/>
      <c r="MU260" s="5"/>
      <c r="MV260" s="5"/>
      <c r="MW260" s="5"/>
      <c r="MX260" s="5"/>
      <c r="MY260" s="5"/>
      <c r="MZ260" s="5"/>
      <c r="NA260" s="5"/>
      <c r="NB260" s="5"/>
      <c r="NC260" s="5"/>
      <c r="ND260" s="5"/>
      <c r="NE260" s="5"/>
      <c r="NF260" s="5"/>
      <c r="NG260" s="5"/>
      <c r="NH260" s="6"/>
      <c r="NI260" s="5"/>
      <c r="NJ260" s="5"/>
      <c r="NK260" s="5"/>
      <c r="NL260" s="5"/>
      <c r="NM260" s="5"/>
      <c r="NN260" s="5"/>
      <c r="NO260" s="5"/>
      <c r="NP260" s="5"/>
      <c r="NQ260" s="5"/>
      <c r="NR260" s="5"/>
      <c r="NS260" s="5"/>
      <c r="NT260" s="5"/>
      <c r="NU260" s="5"/>
      <c r="NV260" s="5"/>
      <c r="NW260" s="5"/>
      <c r="NX260" s="5"/>
      <c r="NY260" s="5"/>
      <c r="NZ260" s="5"/>
      <c r="OA260" s="5"/>
      <c r="OB260" s="5"/>
      <c r="OC260" s="5"/>
      <c r="OD260" s="5"/>
      <c r="OE260" s="5"/>
      <c r="OF260" s="5"/>
      <c r="OG260" s="5"/>
      <c r="OH260" s="5"/>
      <c r="OI260" s="5"/>
      <c r="OJ260" s="5"/>
      <c r="OK260" s="5"/>
      <c r="OL260" s="5"/>
      <c r="OM260" s="5"/>
      <c r="ON260" s="5"/>
      <c r="OQ260" s="6"/>
      <c r="OR260" s="5"/>
      <c r="OS260" s="5"/>
      <c r="OT260" s="5"/>
      <c r="OU260" s="5"/>
      <c r="OV260" s="5"/>
      <c r="OW260" s="5"/>
      <c r="OX260" s="5"/>
      <c r="OY260" s="5"/>
      <c r="OZ260" s="5"/>
      <c r="PA260" s="5"/>
      <c r="PB260" s="5"/>
      <c r="PC260" s="5"/>
      <c r="PD260" s="5"/>
      <c r="PE260" s="5"/>
      <c r="PF260" s="5"/>
      <c r="PG260" s="5"/>
      <c r="PH260" s="5"/>
      <c r="PI260" s="5"/>
      <c r="PJ260" s="5"/>
      <c r="PK260" s="5"/>
      <c r="PL260" s="5"/>
      <c r="PM260" s="5"/>
      <c r="PN260" s="5"/>
      <c r="PO260" s="5"/>
      <c r="PP260" s="5"/>
      <c r="PQ260" s="5"/>
      <c r="PR260" s="5"/>
      <c r="PS260" s="5"/>
      <c r="PT260" s="5"/>
      <c r="PU260" s="5" t="str">
        <f>IF(COUNTA(OR260:PS260)=0, "", AVERAGE(OS260,PE260,PF260,PG260,PH260,PI260,PK260,PM260,PN260))</f>
        <v/>
      </c>
      <c r="PV260" s="5" t="str">
        <f>IF(COUNTA(OR260:PS260)=0, "", AVERAGE(OT260,OU260,OV260,OW260,OY260,PA260,PP260,PQ260))</f>
        <v/>
      </c>
      <c r="PW260" s="5" t="str">
        <f>IF(COUNTA(OR260:PS260)=0, "", AVERAGE(OX260,PB260,PC260,PD260,PR260,PS260))</f>
        <v/>
      </c>
      <c r="PX260" s="6"/>
      <c r="PY260" s="5"/>
      <c r="PZ260" s="5"/>
      <c r="QA260" s="5"/>
      <c r="QB260" s="5"/>
      <c r="QC260" s="5"/>
      <c r="QD260" s="5"/>
      <c r="QE260" s="5"/>
      <c r="QF260" s="5"/>
      <c r="QG260" s="5"/>
      <c r="QH260" s="5"/>
      <c r="QI260" s="5" t="str">
        <f>IF(COUNTBLANK(PY260:QG260)&gt;0, "", SUM(PY260:QG260))</f>
        <v/>
      </c>
      <c r="QJ260" s="6"/>
      <c r="QK260" s="5"/>
      <c r="QL260" s="5"/>
      <c r="QM260" s="5"/>
      <c r="QN260" s="5"/>
      <c r="QO260" s="5"/>
      <c r="QP260" s="5"/>
      <c r="QQ260" s="5"/>
      <c r="QR260" s="5"/>
      <c r="QS260" s="5"/>
      <c r="QT260" s="5"/>
      <c r="QU260" s="5" t="str">
        <f>IF(COUNTBLANK(QK260:QS260)&gt;0, "", SUM(QK260:QS260))</f>
        <v/>
      </c>
      <c r="QV260" s="6"/>
      <c r="QW260" s="5"/>
      <c r="QX260" s="5"/>
      <c r="QY260" s="5"/>
      <c r="QZ260" s="5"/>
      <c r="RA260" s="5"/>
      <c r="RB260" s="5"/>
      <c r="RC260" s="5"/>
      <c r="RD260" s="5"/>
      <c r="RE260" s="5"/>
      <c r="RF260" s="5"/>
      <c r="RG260" s="5" t="str">
        <f>IF(COUNTBLANK(QW260:RE260)&gt;0, "", SUM(QW260:RE260))</f>
        <v/>
      </c>
      <c r="RH260" s="6"/>
      <c r="RI260" s="5"/>
      <c r="RJ260" s="5"/>
      <c r="RK260" s="5"/>
      <c r="RL260" s="5"/>
      <c r="RM260" s="5"/>
      <c r="RN260" s="5"/>
      <c r="RO260" s="5"/>
      <c r="RP260" s="5" t="str">
        <f>IF(COUNTBLANK(RI260:RO260)&gt;0, "", SUM(RI260:RO260))</f>
        <v/>
      </c>
      <c r="RQ260" s="6"/>
      <c r="RR260" s="5"/>
      <c r="RS260" s="5"/>
      <c r="RT260" s="5"/>
      <c r="RU260" s="5"/>
      <c r="RV260" s="5"/>
      <c r="RW260" s="5"/>
      <c r="RX260" s="5"/>
      <c r="RY260" s="5" t="str">
        <f>IF(COUNTBLANK(RR260:RX260)&gt;0, "", SUM(RR260:RX260))</f>
        <v/>
      </c>
      <c r="RZ260" s="6"/>
      <c r="SA260" s="5"/>
      <c r="SB260" s="5"/>
      <c r="SC260" s="5"/>
      <c r="SD260" s="5"/>
      <c r="SE260" s="5"/>
      <c r="SF260" s="5"/>
      <c r="SG260" s="5"/>
      <c r="SH260" s="5" t="str">
        <f>IF(COUNTBLANK(SA260:SG260)&gt;0, "", SUM(SA260:SG260))</f>
        <v/>
      </c>
      <c r="SI260" s="6"/>
      <c r="SJ260" s="5"/>
      <c r="SK260" s="5"/>
      <c r="SL260" s="5"/>
      <c r="SM260" s="5"/>
      <c r="SN260" s="5"/>
      <c r="SO260" s="5"/>
      <c r="SP260" s="5"/>
      <c r="SQ260" s="5"/>
      <c r="SR260" s="5"/>
      <c r="SS260" s="5"/>
      <c r="ST260" s="5"/>
      <c r="SU260" s="5"/>
      <c r="SV260" s="5"/>
      <c r="SW260" s="5"/>
      <c r="SX260" s="5"/>
      <c r="SY260" s="5"/>
      <c r="SZ260" s="5"/>
      <c r="TA260" s="5"/>
      <c r="TB260" s="5"/>
      <c r="TC260" s="5"/>
      <c r="TD260" s="5"/>
      <c r="TE260" s="5"/>
      <c r="TF260" s="6"/>
      <c r="TG260" s="5"/>
      <c r="TH260" s="5"/>
      <c r="TI260" s="5"/>
      <c r="TJ260" s="5"/>
      <c r="TK260" s="5"/>
      <c r="TL260" s="5"/>
      <c r="TM260" s="5"/>
      <c r="TN260" s="5"/>
      <c r="TO260" s="5"/>
      <c r="TP260" s="5"/>
      <c r="TQ260" s="5"/>
      <c r="TR260" s="5"/>
      <c r="TS260" s="5"/>
      <c r="TT260" s="5"/>
      <c r="TU260" s="5"/>
      <c r="TV260" s="5"/>
      <c r="TW260" s="5"/>
      <c r="TX260" s="5"/>
      <c r="TY260" s="5"/>
      <c r="TZ260" s="5" t="str">
        <f>IF(COUNTBLANK(TG260:TY260)&gt;0, "", SUM(TG260:TY260))</f>
        <v/>
      </c>
      <c r="UA260" s="5" t="str">
        <f>IF(COUNTBLANK(TG260:TY260)&gt;0, "", SUM(TI260,TL260,TO260,TP260,TQ260,TR260,TS260,TU260,TV260,TY260))</f>
        <v/>
      </c>
      <c r="UB260" s="5" t="str">
        <f>IF(COUNTBLANK(TG260:TY260)&gt;0, "", SUM(TG260,TH260,TJ260,TK260,TN260,TT260,TW260,TX260))</f>
        <v/>
      </c>
      <c r="UC260" s="6"/>
      <c r="UD260" s="5"/>
      <c r="UE260" s="5"/>
      <c r="UF260" s="5"/>
      <c r="UG260" s="5"/>
      <c r="UH260" s="5"/>
      <c r="UI260" s="5"/>
      <c r="UJ260" s="5"/>
      <c r="UK260" s="5"/>
      <c r="UL260" s="5"/>
      <c r="UM260" s="5"/>
      <c r="UN260" s="5"/>
      <c r="UO260" s="5"/>
      <c r="UP260" s="5"/>
      <c r="UQ260" s="5"/>
      <c r="UR260" s="5"/>
      <c r="US260" s="5"/>
      <c r="UT260" s="5"/>
      <c r="UU260" s="5"/>
      <c r="UV260" s="5"/>
      <c r="UW260" s="5" t="str">
        <f>IF(COUNTBLANK(UD260:UV260)&gt;0, "", SUM(UD260:UV260))</f>
        <v/>
      </c>
      <c r="UX260" s="5" t="str">
        <f>IF(COUNTBLANK(UD260:UV260)&gt;0, "", SUM(UF260,UI260,UL260,UM260,UN260,UO260,UP260,UR260,US260,UV260))</f>
        <v/>
      </c>
      <c r="UY260" s="5" t="str">
        <f>IF(COUNTBLANK(UD260:UV260)&gt;0, "", SUM(UD260,UE260,UG260,UH260,UK260,UQ260,UT260,UU260))</f>
        <v/>
      </c>
      <c r="UZ260" s="6"/>
      <c r="VA260" s="6"/>
      <c r="VB260" s="5"/>
      <c r="VC260" s="5"/>
      <c r="VE260" s="5"/>
      <c r="VF260" s="5"/>
      <c r="VG260" s="5"/>
      <c r="VH260" s="5"/>
      <c r="VI260" s="5"/>
      <c r="VK260" s="5"/>
      <c r="VL260" s="5"/>
      <c r="VN260" s="6"/>
      <c r="VO260" s="5"/>
      <c r="VP260" s="5"/>
      <c r="VQ260" s="5"/>
      <c r="VR260" s="5"/>
      <c r="VS260" s="5"/>
      <c r="VT260" s="5"/>
      <c r="VU260" s="5"/>
      <c r="VV260" s="5"/>
      <c r="VW260" s="5"/>
      <c r="VX260" s="5"/>
      <c r="VY260" s="5"/>
      <c r="VZ260" s="5"/>
      <c r="WA260" s="5"/>
      <c r="WB260" s="5"/>
      <c r="WC260" s="5"/>
      <c r="WD260" s="5"/>
      <c r="WE260" s="5"/>
      <c r="WF260" s="5"/>
      <c r="WG260" s="5"/>
      <c r="WH260" s="5"/>
      <c r="WI260" s="5"/>
      <c r="WJ260" s="5"/>
      <c r="WK260" s="5"/>
      <c r="WL260" s="5"/>
      <c r="WM260" s="5"/>
      <c r="WN260" s="5"/>
      <c r="WO260" s="5"/>
      <c r="WP260" s="5"/>
      <c r="WQ260" s="5"/>
      <c r="WR260" s="5" t="str">
        <f>IF(COUNTBLANK(VO260:WQ260)&gt;0, "", SUM(VQ260:WJ260))</f>
        <v/>
      </c>
      <c r="WS260" s="5" t="str">
        <f>IF(COUNTBLANK(VO260:WQ260)&gt;0, "", SUM(VQ260:VZ260))</f>
        <v/>
      </c>
      <c r="WT260" s="5" t="str">
        <f>IF(COUNTBLANK(VO260:WQ260)&gt;0, "", SUM(WA260:WL260))</f>
        <v/>
      </c>
      <c r="WU260" s="5" t="str">
        <f>IF(COUNTBLANK(VO260:WQ260)&gt;0, "", SUM(WK260:WL260))</f>
        <v/>
      </c>
      <c r="WV260" s="5"/>
      <c r="WW260" s="5" t="str">
        <f>IF(COUNTBLANK(VO260:WQ260)&gt;0, "", SUM(VQ260:VU260))</f>
        <v/>
      </c>
      <c r="WX260" s="5" t="str">
        <f>IF(COUNTBLANK(VO260:WQ260)&gt;0, "", SUM(VV260:VW260))</f>
        <v/>
      </c>
      <c r="WY260" s="5" t="str">
        <f>IF(COUNTBLANK(VO260:WQ260)&gt;0, "", SUM(VX260:WD260))</f>
        <v/>
      </c>
      <c r="WZ260" s="5" t="str">
        <f>IF(COUNTBLANK(VO260:WQ260)&gt;0, "", SUM(WE260:WJ260))</f>
        <v/>
      </c>
      <c r="XA260" s="6"/>
      <c r="XB260" s="5"/>
      <c r="XC260" s="5"/>
      <c r="XD260" s="5"/>
      <c r="XE260" s="5"/>
      <c r="XF260" s="5"/>
      <c r="XG260" s="5"/>
      <c r="XH260" s="5"/>
      <c r="XI260" s="5"/>
      <c r="XJ260" s="5"/>
      <c r="XK260" s="5"/>
      <c r="XL260" s="5" t="str">
        <f>IF(COUNTBLANK(XB260:XJ260)&gt;0, "", SUM(XB260:XJ260))</f>
        <v/>
      </c>
      <c r="XM260" s="6"/>
      <c r="XN260" s="5"/>
      <c r="XO260" s="5"/>
      <c r="XP260" s="5"/>
      <c r="XQ260" s="5"/>
      <c r="XR260" s="5"/>
      <c r="XS260" s="5"/>
      <c r="XT260" s="5"/>
      <c r="XU260" s="5" t="str">
        <f>IF(COUNTBLANK(XN260:XT260)&gt;0, "", SUM(XN260:XT260))</f>
        <v/>
      </c>
      <c r="XV260" s="6"/>
      <c r="XW260" s="5"/>
      <c r="XX260" s="5"/>
      <c r="XY260" s="5"/>
      <c r="XZ260" s="5"/>
      <c r="YA260" s="5"/>
      <c r="YB260" s="5"/>
      <c r="YC260" s="5"/>
      <c r="YD260" s="5"/>
      <c r="YE260" s="5"/>
      <c r="YF260" s="5"/>
      <c r="YG260" s="5"/>
      <c r="YH260" s="5"/>
      <c r="YI260" s="5"/>
      <c r="YJ260" s="5"/>
      <c r="YK260" s="5"/>
      <c r="YL260" s="5"/>
      <c r="YM260" s="5"/>
      <c r="YN260" s="5"/>
      <c r="YO260" s="5"/>
      <c r="YP260" s="12" t="str">
        <f>IF(COUNTBLANK(XW260:YO260)&gt;0, "", SUM(XW260:YO260))</f>
        <v/>
      </c>
      <c r="YQ260" s="12" t="str">
        <f>IF(COUNTBLANK(XW260:YO260)&gt;0, "", SUM(XY260,YC260,YD260,YE260,YJ260,YK260,YL260,YM260))</f>
        <v/>
      </c>
      <c r="YR260" s="12" t="str">
        <f>IF(COUNTBLANK(XW260:YO260)&gt;0, "", SUM(YF260:YH260))</f>
        <v/>
      </c>
      <c r="YS260" s="12" t="str">
        <f>IF(COUNTBLANK(XW260:YO260)&gt;0, "", SUM(XW260,XX260,YB260))</f>
        <v/>
      </c>
      <c r="YT260" s="12" t="str">
        <f>IF(COUNTBLANK(XW260:YO260)&gt;0, "", SUM(XZ260,YA260,YI260,YN260,YO260))</f>
        <v/>
      </c>
      <c r="YU260" s="12" t="str">
        <f>IF(COUNTBLANK(XW260:YO260)&gt;0, "", SUM(XY260,XZ260,YA260,YB260,YC260,YF260,YJ260,YN260,YO260))</f>
        <v/>
      </c>
      <c r="YV260" s="12" t="str">
        <f>IF(COUNTBLANK(XW260:YO260)&gt;0, "", SUM(XW260,XX260,YK260,YL260,YM260))</f>
        <v/>
      </c>
      <c r="YW260" s="12" t="str">
        <f>IF(COUNTBLANK(XW260:YO260)&gt;0, "", SUM(YD260,YE260,YG260,YH260,YI260))</f>
        <v/>
      </c>
      <c r="YX260" s="6"/>
      <c r="YY260" s="5"/>
      <c r="YZ260" s="5"/>
      <c r="ZA260" s="5"/>
      <c r="ZB260" s="5"/>
      <c r="ZC260" s="5"/>
      <c r="ZD260" s="5"/>
      <c r="ZE260" s="5"/>
      <c r="ZF260" s="5"/>
      <c r="ZG260" s="5"/>
      <c r="ZH260" s="5"/>
      <c r="ZI260" s="5"/>
      <c r="ZJ260" s="5"/>
      <c r="ZK260" s="5"/>
      <c r="ZL260" s="5"/>
      <c r="ZM260" s="5"/>
      <c r="ZN260" s="5"/>
      <c r="ZO260" s="5"/>
      <c r="ZP260" s="5"/>
      <c r="ZQ260" s="5"/>
      <c r="ZR260" s="5"/>
      <c r="ZS260" s="5"/>
      <c r="ZT260" s="5"/>
      <c r="ZU260" s="5"/>
      <c r="ZV260" s="5"/>
      <c r="ZW260" s="5"/>
      <c r="ZX260" s="5"/>
      <c r="ZY260" s="5"/>
      <c r="ZZ260" s="5"/>
      <c r="AAA260" s="5" t="str">
        <f>IF(COUNTBLANK(YY260:ZZ260)&gt;0, "", AVERAGE(YY260:ZZ260))</f>
        <v/>
      </c>
      <c r="AAB260" s="5" t="str">
        <f>IF(COUNTA(YY260:ZZ260)=0, "", AVERAGE(YZ260,ZL260,ZM260,ZN260,ZO260,ZP260,ZR260,ZT260,ZU260))</f>
        <v/>
      </c>
      <c r="AAC260" s="5" t="str">
        <f>IF(COUNTA(YY260:ZZ260)=0, "", AVERAGE(ZA260,ZB260,ZC260,ZD260,ZF260,ZH260,ZW260,ZX260))</f>
        <v/>
      </c>
      <c r="AAD260" s="5" t="str">
        <f>IF(COUNTA(YY260:ZZ260)=0, "", AVERAGE(ZE260,ZI260,ZJ260,ZK260,ZY260,ZZ260))</f>
        <v/>
      </c>
      <c r="AAE260" s="6"/>
      <c r="AAF260" s="5"/>
      <c r="AAG260" s="5"/>
      <c r="AAH260" s="5"/>
      <c r="AAI260" s="5"/>
      <c r="AAJ260" s="5"/>
      <c r="AAK260" s="5"/>
      <c r="AAL260" s="5"/>
      <c r="AAM260" s="5"/>
      <c r="AAN260" s="5"/>
      <c r="AAO260" s="5"/>
      <c r="AAP260" s="5"/>
      <c r="AAQ260" s="5"/>
      <c r="AAR260" s="5"/>
      <c r="AAS260" s="5"/>
      <c r="AAT260" s="5"/>
      <c r="AAU260" s="5"/>
      <c r="AAV260" s="5"/>
      <c r="AAW260" s="5"/>
      <c r="AAX260" s="5"/>
      <c r="AAY260" s="5"/>
      <c r="AAZ260" s="5"/>
      <c r="ABA260" s="5"/>
      <c r="ABB260" s="5"/>
      <c r="ABC260" s="5"/>
      <c r="ABD260" s="5"/>
      <c r="ABE260" s="5"/>
      <c r="ABF260" s="5"/>
      <c r="ABG260" s="5"/>
      <c r="ABH260" s="5"/>
      <c r="ABI260" s="5"/>
      <c r="ABJ260" s="5"/>
      <c r="ABK260" s="5"/>
      <c r="ABL260" s="5"/>
      <c r="ABM260" s="5"/>
      <c r="ABN260" s="5"/>
      <c r="ABO260" s="5"/>
      <c r="ABP260" s="5"/>
      <c r="ABQ260" s="5"/>
      <c r="ABR260" s="5"/>
      <c r="ABS260" s="5"/>
      <c r="ABT260" s="5"/>
      <c r="ABU260" s="5"/>
      <c r="ABV260" s="5"/>
      <c r="ABW260" s="5"/>
      <c r="ABX260" s="5"/>
      <c r="ABY260" s="6"/>
      <c r="ABZ260" s="5"/>
      <c r="ACA260" s="5"/>
      <c r="ACB260" s="5"/>
      <c r="ACC260" s="5"/>
      <c r="ACD260" s="5"/>
      <c r="ACE260" s="5"/>
      <c r="ACF260" s="5"/>
      <c r="ACG260" s="5"/>
      <c r="ACH260" s="5"/>
      <c r="ACI260" s="5"/>
      <c r="ACJ260" s="5"/>
      <c r="ACK260" s="5"/>
      <c r="ACL260" s="5"/>
      <c r="ACM260" s="5"/>
      <c r="ACN260" s="5"/>
      <c r="ACO260" s="5"/>
      <c r="ACP260" s="5"/>
      <c r="ACQ260" s="5"/>
      <c r="ACR260" s="5"/>
      <c r="ACS260" s="5"/>
      <c r="ACT260" s="5"/>
      <c r="ACU260" s="5"/>
      <c r="ACV260" s="5"/>
      <c r="ACW260" s="5"/>
      <c r="ACX260" s="5"/>
      <c r="ACY260" s="5"/>
      <c r="ACZ260" s="5"/>
      <c r="ADA260" s="5"/>
      <c r="ADB260" s="5"/>
      <c r="ADC260" s="5"/>
      <c r="ADD260" s="5"/>
      <c r="ADE260" s="5"/>
      <c r="ADF260" s="5"/>
      <c r="ADG260" s="5"/>
      <c r="ADH260" s="5"/>
      <c r="ADI260" s="5"/>
      <c r="ADJ260" s="5"/>
      <c r="ADK260" s="5"/>
      <c r="ADL260" s="5"/>
      <c r="ADM260" s="5"/>
      <c r="ADN260" s="5"/>
      <c r="ADO260" s="5"/>
      <c r="ADP260" s="5"/>
      <c r="ADQ260" s="6"/>
      <c r="ADR260" s="5"/>
      <c r="ADS260" s="5"/>
      <c r="ADT260" s="5"/>
      <c r="ADU260" s="5"/>
      <c r="ADV260" s="5"/>
      <c r="ADW260" s="5"/>
      <c r="ADX260" s="5"/>
      <c r="ADY260" s="5"/>
      <c r="ADZ260" s="5"/>
      <c r="AEA260" s="5"/>
      <c r="AEB260" s="5"/>
      <c r="AEC260" s="5"/>
      <c r="AED260" s="5"/>
      <c r="AEE260" s="5"/>
      <c r="AEF260" s="5"/>
      <c r="AEG260" s="5"/>
      <c r="AEH260" s="5"/>
      <c r="AEI260" s="5"/>
      <c r="AEJ260" s="5"/>
      <c r="AEK260" s="5"/>
      <c r="AEL260" s="5" t="str">
        <f>IF(COUNTA(ADR260:AEK260)=0, "", SUM(ADR260:AEK260))</f>
        <v/>
      </c>
      <c r="AEM260" s="8"/>
      <c r="AEN260" s="6"/>
      <c r="AEO260" s="6"/>
      <c r="AEP260" s="6"/>
      <c r="AEQ260" s="6"/>
      <c r="AER260" s="5"/>
      <c r="AES260" s="6"/>
      <c r="AET260" s="6"/>
      <c r="AEU260" s="6"/>
      <c r="AEV260" s="5"/>
      <c r="AEW260" s="5"/>
      <c r="AEX260" s="5"/>
      <c r="AEY260" s="5"/>
      <c r="AEZ260" s="5"/>
      <c r="AFA260" s="5"/>
      <c r="AFB260" s="5"/>
      <c r="AFC260" s="5"/>
      <c r="AFD260" s="5"/>
      <c r="AFE260" s="5"/>
      <c r="AFF260" s="5"/>
      <c r="AFG260" s="5"/>
      <c r="AFH260" s="5"/>
      <c r="AFI260" s="5"/>
      <c r="AFJ260" s="5"/>
      <c r="AFK260" s="5"/>
      <c r="AFL260" s="5"/>
      <c r="AFM260" s="5"/>
      <c r="AFN260" s="5"/>
      <c r="AFO260" s="5"/>
      <c r="AFP260" s="5"/>
      <c r="AFQ260" s="5"/>
      <c r="AFR260" s="5"/>
      <c r="AFS260" s="5"/>
      <c r="AFT260" s="5"/>
      <c r="AFU260" s="5"/>
      <c r="AFV260" s="5"/>
      <c r="AFW260" s="5"/>
      <c r="AFX260" s="5"/>
      <c r="AFY260" s="5"/>
      <c r="AFZ260" s="5"/>
      <c r="AGA260" s="5"/>
      <c r="AGB260" s="6"/>
      <c r="AGC260" s="5"/>
      <c r="AGD260" s="5"/>
      <c r="AGE260" s="5"/>
      <c r="AGF260" s="5"/>
      <c r="AGG260" s="5"/>
      <c r="AGM260" s="18"/>
      <c r="AGS260" s="6"/>
      <c r="AHG260" s="18"/>
      <c r="AHM260" s="6"/>
      <c r="AHN260" s="5"/>
      <c r="AHO260" s="5"/>
      <c r="AHP260" s="5"/>
      <c r="AHQ260" s="5"/>
      <c r="AHR260" s="5"/>
      <c r="AHS260" s="5"/>
      <c r="AHT260" s="5"/>
      <c r="AHU260" s="5"/>
      <c r="AHV260" s="5"/>
      <c r="AHW260" s="5"/>
      <c r="AHX260" s="5" t="str">
        <f>IF(COUNTBLANK(AHN260:AHW260)&gt;0, "", SUM(AHN260:AHW260))</f>
        <v/>
      </c>
      <c r="AHY260" s="5" t="str">
        <f>IF(COUNTBLANK(AHN260:AHW260)&gt;0, "", SUM(AHR260,AHW260))</f>
        <v/>
      </c>
      <c r="AHZ260" s="5" t="str">
        <f>IF(COUNTBLANK(AHN260:AHW260)&gt;0, "", SUM(AHP260,AHS260))</f>
        <v/>
      </c>
      <c r="AIA260" s="5" t="str">
        <f>IF(COUNTBLANK(AHN260:AHW260)&gt;0, "", SUM(AHT260,AHV260))</f>
        <v/>
      </c>
      <c r="AIB260" s="5" t="str">
        <f>IF(COUNTBLANK(AHN260:AHW260)&gt;0, "", SUM(AHQ260,AHU260))</f>
        <v/>
      </c>
      <c r="AIC260" s="5" t="str">
        <f>IF(COUNTBLANK(AHN260:AHW260)&gt;0, "", SUM(AHN260:AHO260))</f>
        <v/>
      </c>
      <c r="AID260" s="6"/>
      <c r="AIE260" s="5"/>
      <c r="AIF260" s="5"/>
      <c r="AIG260" s="5"/>
      <c r="AIH260" s="5"/>
      <c r="AII260" s="5"/>
      <c r="AIJ260" s="5"/>
      <c r="AIK260" s="5"/>
      <c r="AIL260" s="5"/>
      <c r="AIM260" s="5"/>
      <c r="AIN260" s="5"/>
      <c r="AIO260" s="5"/>
      <c r="AIP260" s="5"/>
      <c r="AIQ260" s="5"/>
      <c r="AIR260" s="5"/>
      <c r="AIS260" s="5"/>
      <c r="AIT260" s="5"/>
      <c r="AIU260" s="5"/>
      <c r="AIV260" s="5"/>
      <c r="AIW260" s="5"/>
      <c r="AIX260" s="5"/>
      <c r="AIY260" s="5"/>
      <c r="AIZ260" s="5"/>
      <c r="AJA260" s="5"/>
      <c r="AJB260" s="6"/>
      <c r="AJC260" s="5"/>
      <c r="AJD260" s="5"/>
      <c r="AJE260" s="5"/>
      <c r="AJF260" s="5"/>
      <c r="AJG260" s="5"/>
      <c r="AJH260" s="5"/>
      <c r="AJI260" s="5"/>
      <c r="AJJ260" s="5"/>
      <c r="AJK260" s="5"/>
      <c r="AJL260" s="5"/>
      <c r="AJM260" s="5" t="str">
        <f>IF(COUNTBLANK(AJC260:AJK260)&gt;0, "", SUM(AJC260:AJK260))</f>
        <v/>
      </c>
      <c r="AJN260" s="6"/>
      <c r="AJO260" s="5"/>
      <c r="AJP260" s="5"/>
      <c r="AJQ260" s="5"/>
      <c r="AJR260" s="5"/>
      <c r="AJS260" s="5"/>
      <c r="AJT260" s="5"/>
      <c r="AJU260" s="5"/>
      <c r="AJV260" s="5" t="str">
        <f>IF(COUNTBLANK(AJO260:AJU260)&gt;0, "", SUM(AJO260:AJU260))</f>
        <v/>
      </c>
    </row>
    <row r="261" spans="1:958" ht="14.25" customHeight="1"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7"/>
      <c r="AF261" s="6"/>
      <c r="AG261" s="8"/>
      <c r="AH261" s="8"/>
      <c r="AI261" s="8"/>
      <c r="AJ261" s="5"/>
      <c r="AK261" s="9"/>
      <c r="AL261" s="5"/>
      <c r="AM261" s="6"/>
      <c r="AN261" s="10"/>
      <c r="AO261" s="6"/>
      <c r="AP261" s="6"/>
      <c r="AQ261" s="5"/>
      <c r="AV261" s="5"/>
      <c r="AW261" s="5"/>
      <c r="AX261" s="5"/>
      <c r="AY261" s="5"/>
      <c r="AZ261" s="5" t="str">
        <f>IF(ISBLANK(AY261), "", IF(AY261&lt;=8, 1, IF(AY261&lt;=12, 2, 3)))</f>
        <v/>
      </c>
      <c r="BA261" s="5"/>
      <c r="BB261" s="5"/>
      <c r="BE261" s="5"/>
      <c r="BF261" s="5"/>
      <c r="BG261" s="5"/>
      <c r="BH261" s="6"/>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t="str">
        <f>IF(SUM(BI261:BQ261,BS261:BW261,BY261:CC261,CE261:CJ261)=0, "", SUM(BI261:BQ261,BS261:BW261,BY261:CC261,CE261:CJ261))</f>
        <v/>
      </c>
      <c r="CN261" s="5" t="str">
        <f>IF(SUM(CQ261, CR261, CS261, CT261, CU261)=0, "", IF(OR(CQ261&gt;=8, CR261&gt;=10, CS261&gt;=13, CT261&gt;=10, CU261&gt;=15), 1, 0))</f>
        <v/>
      </c>
      <c r="CO261" s="5" t="str">
        <f>IF(SUM(BI261:BJ261,BL261,BM261,BN261,BO261,BU261,CA261,CH261,CJ261)=0, "", SUM(BI261:BJ261,BL261,BM261,BN261,BO261,BU261,CA261,CH261,CJ261))</f>
        <v/>
      </c>
      <c r="CP261" s="5" t="str">
        <f>IF(SUM(BK261,BP261:BQ261,BS261:BT261,BV261:BW261,BY261:BZ261,CB261:CC261,CE261:CG261,CI261)=0, "", SUM(BK261,BP261:BQ261,BS261:BT261,BV261:BW261,BY261:BZ261,CB261:CC261,CE261:CG261,CI261))</f>
        <v/>
      </c>
      <c r="CQ261" s="5" t="str">
        <f>IF(SUM(CB261:CC261,CE261:CF261,CI261)=0, "", SUM(CB261:CC261,CE261:CF261,CI261))</f>
        <v/>
      </c>
      <c r="CR261" s="5" t="str">
        <f>IF(SUM(BQ261,BS261:BT261,BW261,BY261)=0, "", SUM(BQ261,BS261:BT261,BW261,BY261))</f>
        <v/>
      </c>
      <c r="CS261" s="5" t="str">
        <f>IF(SUM(BK261,BP261,BV261,BZ261,CG261)=0, "", SUM(BK261,BP261,BV261,BZ261,CG261))</f>
        <v/>
      </c>
      <c r="CT261" s="5" t="str">
        <f>IF(SUM(BI261:BJ261,BL261,BN261,CH261)=0, "", SUM(BI261:BJ261,BL261,BN261,CH261))</f>
        <v/>
      </c>
      <c r="CU261" s="5" t="str">
        <f>IF(SUM(BM261,BO261,BU261,CA261,CJ261)=0, "", SUM(BM261,BO261,BU261,CA261,CJ261))</f>
        <v/>
      </c>
      <c r="CV261" s="5" t="str">
        <f>IF(CQ261="", "", IF(CQ261&gt;=8, 1, 0))</f>
        <v/>
      </c>
      <c r="CW261" s="5" t="str">
        <f>IF(CR261="", "", IF(CR261&gt;=10, 1, 0))</f>
        <v/>
      </c>
      <c r="CX261" s="5" t="str">
        <f>IF(CS261="", "", IF(CS261&gt;=13, 1, 0))</f>
        <v/>
      </c>
      <c r="CY261" s="5" t="str">
        <f>IF(CT261="", "", IF(CT261&gt;=10, 1, 0))</f>
        <v/>
      </c>
      <c r="CZ261" s="5" t="str">
        <f>IF(CU261="", "", IF(CU261&gt;=15, 1, 0))</f>
        <v/>
      </c>
      <c r="DA261" s="5" t="str">
        <f>IF(AND(BR261="", BX261="", CD261=""), "", IF(BR261=5,1,0) + IF(BX261=5,1,0) + IF(CD261=5,1,0))</f>
        <v/>
      </c>
      <c r="DB261" s="6"/>
      <c r="DC261" s="5"/>
      <c r="DD261" s="13"/>
      <c r="DE261" s="5"/>
      <c r="DF261" s="13"/>
      <c r="DG261" s="5"/>
      <c r="DH261" s="13"/>
      <c r="DI261" s="5"/>
      <c r="DJ261" s="13"/>
      <c r="DK261" s="5"/>
      <c r="DL261" s="13"/>
      <c r="DM261" s="5"/>
      <c r="DN261" s="13"/>
      <c r="DO261" s="5"/>
      <c r="DP261" s="13"/>
      <c r="DQ261" s="5"/>
      <c r="DR261" s="13"/>
      <c r="DS261" s="5"/>
      <c r="DT261" s="13"/>
      <c r="DU261" s="5"/>
      <c r="DV261" s="13"/>
      <c r="DW261" s="5"/>
      <c r="DX261" s="13"/>
      <c r="DY261" s="5"/>
      <c r="DZ261" s="13"/>
      <c r="EA261" s="5"/>
      <c r="EB261" s="13"/>
      <c r="EC261" s="5"/>
      <c r="ED261" s="13"/>
      <c r="EE261" s="5"/>
      <c r="EF261" s="13"/>
      <c r="EG261" s="5"/>
      <c r="EH261" s="13"/>
      <c r="EI261" s="5"/>
      <c r="EJ261" s="13"/>
      <c r="EK261" s="5"/>
      <c r="EL261" s="5"/>
      <c r="EM261" s="5"/>
      <c r="EN261" s="6"/>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6"/>
      <c r="FM261" s="5"/>
      <c r="FN261" s="5"/>
      <c r="FO261" s="5"/>
      <c r="FP261" s="5"/>
      <c r="FQ261" s="5"/>
      <c r="FR261" s="5"/>
      <c r="FS261" s="14" t="str">
        <f>IF(COUNTBLANK(FM261:FR261)&gt;0, "", AVERAGE(FM261:FR261))</f>
        <v/>
      </c>
      <c r="FT261" s="6"/>
      <c r="FU261" s="5"/>
      <c r="FV261" s="5"/>
      <c r="FW261" s="5"/>
      <c r="FX261" s="5"/>
      <c r="FY261" s="5"/>
      <c r="FZ261" s="5"/>
      <c r="GA261" s="5"/>
      <c r="GB261" s="5"/>
      <c r="GC261" s="5"/>
      <c r="GD261" s="5"/>
      <c r="GE261" s="5" t="str">
        <f>IF(COUNTBLANK(FU261:GC261)&gt;0, "", SUM(FU261:GC261))</f>
        <v/>
      </c>
      <c r="GF261" s="6"/>
      <c r="GG261" s="5"/>
      <c r="GH261" s="5"/>
      <c r="GI261" s="5"/>
      <c r="GJ261" s="5"/>
      <c r="GK261" s="5"/>
      <c r="GL261" s="5"/>
      <c r="GM261" s="5"/>
      <c r="GN261" s="5" t="str">
        <f>IF(COUNTBLANK(GG261:GM261)&gt;0, "", SUM(GG261:GM261))</f>
        <v/>
      </c>
      <c r="GO261" s="6"/>
      <c r="GP261" s="5"/>
      <c r="GQ261" s="5"/>
      <c r="GR261" s="5"/>
      <c r="GS261" s="5"/>
      <c r="GT261" s="5"/>
      <c r="GU261" s="5"/>
      <c r="GV261" s="5"/>
      <c r="GW261" s="5"/>
      <c r="GX261" s="5"/>
      <c r="GY261" s="5"/>
      <c r="GZ261" s="5"/>
      <c r="HA261" s="5"/>
      <c r="HB261" s="5"/>
      <c r="HC261" s="5"/>
      <c r="HD261" s="5"/>
      <c r="HE261" s="5"/>
      <c r="HF261" s="5"/>
      <c r="HG261" s="5"/>
      <c r="HH261" s="5"/>
      <c r="HI261" s="5" t="str">
        <f>IF(COUNTBLANK(GQ261:HH261)&gt;0, "", SUM(GQ261:HH261))</f>
        <v/>
      </c>
      <c r="HJ261" s="6"/>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t="str">
        <f>IF(COUNTA(HK261:II261)=0, "", SUM(HK261,HL261,HN261,HO261,HP261,HU261,HV261,HX261,HZ261,IA261,IB261,IH261))</f>
        <v/>
      </c>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t="str">
        <f>IF(COUNTA(IL261:JJ261)=0, "", SUM(IL261,IM261,IO261,IP261,IQ261,IV261,IW261,IY261,JA261,JB261,JC261,JI261))</f>
        <v/>
      </c>
      <c r="JL261" s="5" t="str">
        <f>IF(COUNTA(IL261:JJ261)=0, "", SUM(IN261,IR261,IS261,IT261,IU261,IX261,IZ261,JD261,JE261,JF261,JG261,JH261,JJ261))</f>
        <v/>
      </c>
      <c r="JM261" s="6"/>
      <c r="JN261" s="5"/>
      <c r="JO261" s="5"/>
      <c r="JP261" s="5"/>
      <c r="JQ261" s="5"/>
      <c r="JR261" s="5"/>
      <c r="JS261" s="5"/>
      <c r="JT261" s="5"/>
      <c r="JU261" s="5"/>
      <c r="JV261" s="5"/>
      <c r="JW261" s="5"/>
      <c r="JX261" s="5"/>
      <c r="JY261" s="5"/>
      <c r="JZ261" s="5"/>
      <c r="KA261" s="5"/>
      <c r="KB261" s="5"/>
      <c r="KC261" s="5"/>
      <c r="KD261" s="5"/>
      <c r="KE261" s="5"/>
      <c r="KF261" s="5"/>
      <c r="KG261" s="5"/>
      <c r="KH261" s="5"/>
      <c r="KI261" s="5"/>
      <c r="KJ261" s="5"/>
      <c r="KK261" s="5"/>
      <c r="KL261" s="5"/>
      <c r="KM261" s="5"/>
      <c r="KN261" s="5"/>
      <c r="KO261" s="5"/>
      <c r="KP261" s="5"/>
      <c r="KQ261" s="5"/>
      <c r="KR261" s="5"/>
      <c r="KS261" s="5"/>
      <c r="KT261" s="5"/>
      <c r="KU261" s="5"/>
      <c r="KV261" s="5"/>
      <c r="KW261" s="5"/>
      <c r="KX261" s="12"/>
      <c r="KY261" s="12"/>
      <c r="KZ261" s="12"/>
      <c r="LA261" s="12"/>
      <c r="LB261" s="12"/>
      <c r="LC261" s="12"/>
      <c r="LD261" s="12"/>
      <c r="LE261" s="6"/>
      <c r="LF261" s="5"/>
      <c r="LG261" s="5"/>
      <c r="LH261" s="5"/>
      <c r="LI261" s="5"/>
      <c r="LJ261" s="5"/>
      <c r="LK261" s="5"/>
      <c r="LL261" s="5"/>
      <c r="LM261" s="5"/>
      <c r="LN261" s="5"/>
      <c r="LO261" s="5"/>
      <c r="LP261" s="5"/>
      <c r="LQ261" s="5"/>
      <c r="LR261" s="5"/>
      <c r="LS261" s="5"/>
      <c r="LT261" s="5"/>
      <c r="LU261" s="5"/>
      <c r="LV261" s="5"/>
      <c r="LW261" s="5"/>
      <c r="LX261" s="5"/>
      <c r="LY261" s="5"/>
      <c r="LZ261" s="5"/>
      <c r="MA261" s="5"/>
      <c r="MB261" s="5"/>
      <c r="MC261" s="5"/>
      <c r="MD261" s="5"/>
      <c r="ME261" s="5"/>
      <c r="MF261" s="5"/>
      <c r="MG261" s="5"/>
      <c r="MH261" s="5" t="str">
        <f>IF(COUNTBLANK(LF261:MG261)&gt;0, "", AVERAGE(LF261:MG261))</f>
        <v/>
      </c>
      <c r="MI261" s="5" t="str">
        <f>IF(COUNTA(LF261:MG261)=0, "", AVERAGE(LG261,LS261,LT261,LU261,LV261,LW261,LY261,MA261,MB261))</f>
        <v/>
      </c>
      <c r="MJ261" s="5" t="str">
        <f>IF(COUNTA(LF261:MG261)=0, "", AVERAGE(LH261,LI261,LJ261,LK261,LM261,LO261,MD261,ME261))</f>
        <v/>
      </c>
      <c r="MK261" s="5" t="str">
        <f>IF(COUNTA(LF261:MG261)=0, "", AVERAGE(LL261,LP261,LQ261,LR261,MF261,MG261))</f>
        <v/>
      </c>
      <c r="ML261" s="6"/>
      <c r="MM261" s="5"/>
      <c r="MN261" s="5"/>
      <c r="MO261" s="5"/>
      <c r="MP261" s="5"/>
      <c r="MQ261" s="5"/>
      <c r="MR261" s="5"/>
      <c r="MS261" s="5"/>
      <c r="MT261" s="5"/>
      <c r="MU261" s="5"/>
      <c r="MV261" s="5"/>
      <c r="MW261" s="5"/>
      <c r="MX261" s="5"/>
      <c r="MY261" s="5"/>
      <c r="MZ261" s="5"/>
      <c r="NA261" s="5"/>
      <c r="NB261" s="5"/>
      <c r="NC261" s="5"/>
      <c r="ND261" s="5"/>
      <c r="NE261" s="5"/>
      <c r="NF261" s="5"/>
      <c r="NG261" s="5"/>
      <c r="NH261" s="6"/>
      <c r="NI261" s="5"/>
      <c r="NJ261" s="5"/>
      <c r="NK261" s="5"/>
      <c r="NL261" s="5"/>
      <c r="NM261" s="5"/>
      <c r="NN261" s="5"/>
      <c r="NO261" s="5"/>
      <c r="NP261" s="5"/>
      <c r="NQ261" s="5"/>
      <c r="NR261" s="5"/>
      <c r="NS261" s="5"/>
      <c r="NT261" s="5"/>
      <c r="NU261" s="5"/>
      <c r="NV261" s="5"/>
      <c r="NW261" s="5"/>
      <c r="NX261" s="5"/>
      <c r="NY261" s="5"/>
      <c r="NZ261" s="5"/>
      <c r="OA261" s="5"/>
      <c r="OB261" s="5"/>
      <c r="OC261" s="5"/>
      <c r="OD261" s="5"/>
      <c r="OE261" s="5"/>
      <c r="OF261" s="5"/>
      <c r="OG261" s="5"/>
      <c r="OH261" s="5"/>
      <c r="OI261" s="5"/>
      <c r="OJ261" s="5"/>
      <c r="OK261" s="5"/>
      <c r="OL261" s="5"/>
      <c r="OM261" s="5"/>
      <c r="ON261" s="5"/>
      <c r="OQ261" s="6"/>
      <c r="OR261" s="5"/>
      <c r="OS261" s="5"/>
      <c r="OT261" s="5"/>
      <c r="OU261" s="5"/>
      <c r="OV261" s="5"/>
      <c r="OW261" s="5"/>
      <c r="OX261" s="5"/>
      <c r="OY261" s="5"/>
      <c r="OZ261" s="5"/>
      <c r="PA261" s="5"/>
      <c r="PB261" s="5"/>
      <c r="PC261" s="5"/>
      <c r="PD261" s="5"/>
      <c r="PE261" s="5"/>
      <c r="PF261" s="5"/>
      <c r="PG261" s="5"/>
      <c r="PH261" s="5"/>
      <c r="PI261" s="5"/>
      <c r="PJ261" s="5"/>
      <c r="PK261" s="5"/>
      <c r="PL261" s="5"/>
      <c r="PM261" s="5"/>
      <c r="PN261" s="5"/>
      <c r="PO261" s="5"/>
      <c r="PP261" s="5"/>
      <c r="PQ261" s="5"/>
      <c r="PR261" s="5"/>
      <c r="PS261" s="5"/>
      <c r="PT261" s="5"/>
      <c r="PU261" s="5" t="str">
        <f>IF(COUNTA(OR261:PS261)=0, "", AVERAGE(OS261,PE261,PF261,PG261,PH261,PI261,PK261,PM261,PN261))</f>
        <v/>
      </c>
      <c r="PV261" s="5" t="str">
        <f>IF(COUNTA(OR261:PS261)=0, "", AVERAGE(OT261,OU261,OV261,OW261,OY261,PA261,PP261,PQ261))</f>
        <v/>
      </c>
      <c r="PW261" s="5" t="str">
        <f>IF(COUNTA(OR261:PS261)=0, "", AVERAGE(OX261,PB261,PC261,PD261,PR261,PS261))</f>
        <v/>
      </c>
      <c r="PX261" s="6"/>
      <c r="PY261" s="5"/>
      <c r="PZ261" s="5"/>
      <c r="QA261" s="5"/>
      <c r="QB261" s="5"/>
      <c r="QC261" s="5"/>
      <c r="QD261" s="5"/>
      <c r="QE261" s="5"/>
      <c r="QF261" s="5"/>
      <c r="QG261" s="5"/>
      <c r="QH261" s="5"/>
      <c r="QI261" s="5" t="str">
        <f>IF(COUNTBLANK(PY261:QG261)&gt;0, "", SUM(PY261:QG261))</f>
        <v/>
      </c>
      <c r="QJ261" s="6"/>
      <c r="QK261" s="5"/>
      <c r="QL261" s="5"/>
      <c r="QM261" s="5"/>
      <c r="QN261" s="5"/>
      <c r="QO261" s="5"/>
      <c r="QP261" s="5"/>
      <c r="QQ261" s="5"/>
      <c r="QR261" s="5"/>
      <c r="QS261" s="5"/>
      <c r="QT261" s="5"/>
      <c r="QU261" s="5" t="str">
        <f>IF(COUNTBLANK(QK261:QS261)&gt;0, "", SUM(QK261:QS261))</f>
        <v/>
      </c>
      <c r="QV261" s="6"/>
      <c r="QW261" s="5"/>
      <c r="QX261" s="5"/>
      <c r="QY261" s="5"/>
      <c r="QZ261" s="5"/>
      <c r="RA261" s="5"/>
      <c r="RB261" s="5"/>
      <c r="RC261" s="5"/>
      <c r="RD261" s="5"/>
      <c r="RE261" s="5"/>
      <c r="RF261" s="5"/>
      <c r="RG261" s="5" t="str">
        <f>IF(COUNTBLANK(QW261:RE261)&gt;0, "", SUM(QW261:RE261))</f>
        <v/>
      </c>
      <c r="RH261" s="6"/>
      <c r="RI261" s="5"/>
      <c r="RJ261" s="5"/>
      <c r="RK261" s="5"/>
      <c r="RL261" s="5"/>
      <c r="RM261" s="5"/>
      <c r="RN261" s="5"/>
      <c r="RO261" s="5"/>
      <c r="RP261" s="5" t="str">
        <f>IF(COUNTBLANK(RI261:RO261)&gt;0, "", SUM(RI261:RO261))</f>
        <v/>
      </c>
      <c r="RQ261" s="6"/>
      <c r="RR261" s="5"/>
      <c r="RS261" s="5"/>
      <c r="RT261" s="5"/>
      <c r="RU261" s="5"/>
      <c r="RV261" s="5"/>
      <c r="RW261" s="5"/>
      <c r="RX261" s="5"/>
      <c r="RY261" s="5" t="str">
        <f>IF(COUNTBLANK(RR261:RX261)&gt;0, "", SUM(RR261:RX261))</f>
        <v/>
      </c>
      <c r="RZ261" s="6"/>
      <c r="SA261" s="5"/>
      <c r="SB261" s="5"/>
      <c r="SC261" s="5"/>
      <c r="SD261" s="5"/>
      <c r="SE261" s="5"/>
      <c r="SF261" s="5"/>
      <c r="SG261" s="5"/>
      <c r="SH261" s="5" t="str">
        <f>IF(COUNTBLANK(SA261:SG261)&gt;0, "", SUM(SA261:SG261))</f>
        <v/>
      </c>
      <c r="SI261" s="6"/>
      <c r="SJ261" s="5"/>
      <c r="SK261" s="5"/>
      <c r="SL261" s="5"/>
      <c r="SM261" s="5"/>
      <c r="SN261" s="5"/>
      <c r="SO261" s="5"/>
      <c r="SP261" s="5"/>
      <c r="SQ261" s="5"/>
      <c r="SR261" s="5"/>
      <c r="SS261" s="5"/>
      <c r="ST261" s="5"/>
      <c r="SU261" s="5"/>
      <c r="SV261" s="5"/>
      <c r="SW261" s="5"/>
      <c r="SX261" s="5"/>
      <c r="SY261" s="5"/>
      <c r="SZ261" s="5"/>
      <c r="TA261" s="5"/>
      <c r="TB261" s="5"/>
      <c r="TC261" s="5"/>
      <c r="TD261" s="5"/>
      <c r="TE261" s="5"/>
      <c r="TF261" s="6"/>
      <c r="TG261" s="5"/>
      <c r="TH261" s="5"/>
      <c r="TI261" s="5"/>
      <c r="TJ261" s="5"/>
      <c r="TK261" s="5"/>
      <c r="TL261" s="5"/>
      <c r="TM261" s="5"/>
      <c r="TN261" s="5"/>
      <c r="TO261" s="5"/>
      <c r="TP261" s="5"/>
      <c r="TQ261" s="5"/>
      <c r="TR261" s="5"/>
      <c r="TS261" s="5"/>
      <c r="TT261" s="5"/>
      <c r="TU261" s="5"/>
      <c r="TV261" s="5"/>
      <c r="TW261" s="5"/>
      <c r="TX261" s="5"/>
      <c r="TY261" s="5"/>
      <c r="TZ261" s="5" t="str">
        <f>IF(COUNTBLANK(TG261:TY261)&gt;0, "", SUM(TG261:TY261))</f>
        <v/>
      </c>
      <c r="UA261" s="5" t="str">
        <f>IF(COUNTBLANK(TG261:TY261)&gt;0, "", SUM(TI261,TL261,TO261,TP261,TQ261,TR261,TS261,TU261,TV261,TY261))</f>
        <v/>
      </c>
      <c r="UB261" s="5" t="str">
        <f>IF(COUNTBLANK(TG261:TY261)&gt;0, "", SUM(TG261,TH261,TJ261,TK261,TN261,TT261,TW261,TX261))</f>
        <v/>
      </c>
      <c r="UC261" s="6"/>
      <c r="UD261" s="5"/>
      <c r="UE261" s="5"/>
      <c r="UF261" s="5"/>
      <c r="UG261" s="5"/>
      <c r="UH261" s="5"/>
      <c r="UI261" s="5"/>
      <c r="UJ261" s="5"/>
      <c r="UK261" s="5"/>
      <c r="UL261" s="5"/>
      <c r="UM261" s="5"/>
      <c r="UN261" s="5"/>
      <c r="UO261" s="5"/>
      <c r="UP261" s="5"/>
      <c r="UQ261" s="5"/>
      <c r="UR261" s="5"/>
      <c r="US261" s="5"/>
      <c r="UT261" s="5"/>
      <c r="UU261" s="5"/>
      <c r="UV261" s="5"/>
      <c r="UW261" s="5" t="str">
        <f>IF(COUNTBLANK(UD261:UV261)&gt;0, "", SUM(UD261:UV261))</f>
        <v/>
      </c>
      <c r="UX261" s="5" t="str">
        <f>IF(COUNTBLANK(UD261:UV261)&gt;0, "", SUM(UF261,UI261,UL261,UM261,UN261,UO261,UP261,UR261,US261,UV261))</f>
        <v/>
      </c>
      <c r="UY261" s="5" t="str">
        <f>IF(COUNTBLANK(UD261:UV261)&gt;0, "", SUM(UD261,UE261,UG261,UH261,UK261,UQ261,UT261,UU261))</f>
        <v/>
      </c>
      <c r="UZ261" s="6"/>
      <c r="VA261" s="6"/>
      <c r="VB261" s="5"/>
      <c r="VC261" s="5"/>
      <c r="VE261" s="5"/>
      <c r="VF261" s="5"/>
      <c r="VG261" s="5"/>
      <c r="VH261" s="5"/>
      <c r="VI261" s="5"/>
      <c r="VK261" s="5"/>
      <c r="VL261" s="5"/>
      <c r="VN261" s="6"/>
      <c r="VO261" s="5"/>
      <c r="VP261" s="5"/>
      <c r="VQ261" s="5"/>
      <c r="VR261" s="5"/>
      <c r="VS261" s="5"/>
      <c r="VT261" s="5"/>
      <c r="VU261" s="5"/>
      <c r="VV261" s="5"/>
      <c r="VW261" s="5"/>
      <c r="VX261" s="5"/>
      <c r="VY261" s="5"/>
      <c r="VZ261" s="5"/>
      <c r="WA261" s="5"/>
      <c r="WB261" s="5"/>
      <c r="WC261" s="5"/>
      <c r="WD261" s="5"/>
      <c r="WE261" s="5"/>
      <c r="WF261" s="5"/>
      <c r="WG261" s="5"/>
      <c r="WH261" s="5"/>
      <c r="WI261" s="5"/>
      <c r="WJ261" s="5"/>
      <c r="WK261" s="5"/>
      <c r="WL261" s="5"/>
      <c r="WM261" s="5"/>
      <c r="WN261" s="5"/>
      <c r="WO261" s="5"/>
      <c r="WP261" s="5"/>
      <c r="WQ261" s="5"/>
      <c r="WR261" s="5" t="str">
        <f>IF(COUNTBLANK(VO261:WQ261)&gt;0, "", SUM(VQ261:WJ261))</f>
        <v/>
      </c>
      <c r="WS261" s="5" t="str">
        <f>IF(COUNTBLANK(VO261:WQ261)&gt;0, "", SUM(VQ261:VZ261))</f>
        <v/>
      </c>
      <c r="WT261" s="5" t="str">
        <f>IF(COUNTBLANK(VO261:WQ261)&gt;0, "", SUM(WA261:WL261))</f>
        <v/>
      </c>
      <c r="WU261" s="5" t="str">
        <f>IF(COUNTBLANK(VO261:WQ261)&gt;0, "", SUM(WK261:WL261))</f>
        <v/>
      </c>
      <c r="WV261" s="5"/>
      <c r="WW261" s="5" t="str">
        <f>IF(COUNTBLANK(VO261:WQ261)&gt;0, "", SUM(VQ261:VU261))</f>
        <v/>
      </c>
      <c r="WX261" s="5" t="str">
        <f>IF(COUNTBLANK(VO261:WQ261)&gt;0, "", SUM(VV261:VW261))</f>
        <v/>
      </c>
      <c r="WY261" s="5" t="str">
        <f>IF(COUNTBLANK(VO261:WQ261)&gt;0, "", SUM(VX261:WD261))</f>
        <v/>
      </c>
      <c r="WZ261" s="5" t="str">
        <f>IF(COUNTBLANK(VO261:WQ261)&gt;0, "", SUM(WE261:WJ261))</f>
        <v/>
      </c>
      <c r="XA261" s="6"/>
      <c r="XB261" s="5"/>
      <c r="XC261" s="5"/>
      <c r="XD261" s="5"/>
      <c r="XE261" s="5"/>
      <c r="XF261" s="5"/>
      <c r="XG261" s="5"/>
      <c r="XH261" s="5"/>
      <c r="XI261" s="5"/>
      <c r="XJ261" s="5"/>
      <c r="XK261" s="5"/>
      <c r="XL261" s="5" t="str">
        <f>IF(COUNTBLANK(XB261:XJ261)&gt;0, "", SUM(XB261:XJ261))</f>
        <v/>
      </c>
      <c r="XM261" s="6"/>
      <c r="XN261" s="5"/>
      <c r="XO261" s="5"/>
      <c r="XP261" s="5"/>
      <c r="XQ261" s="5"/>
      <c r="XR261" s="5"/>
      <c r="XS261" s="5"/>
      <c r="XT261" s="5"/>
      <c r="XU261" s="5" t="str">
        <f>IF(COUNTBLANK(XN261:XT261)&gt;0, "", SUM(XN261:XT261))</f>
        <v/>
      </c>
      <c r="XV261" s="6"/>
      <c r="XW261" s="5"/>
      <c r="XX261" s="5"/>
      <c r="XY261" s="5"/>
      <c r="XZ261" s="5"/>
      <c r="YA261" s="5"/>
      <c r="YB261" s="5"/>
      <c r="YC261" s="5"/>
      <c r="YD261" s="5"/>
      <c r="YE261" s="5"/>
      <c r="YF261" s="5"/>
      <c r="YG261" s="5"/>
      <c r="YH261" s="5"/>
      <c r="YI261" s="5"/>
      <c r="YJ261" s="5"/>
      <c r="YK261" s="5"/>
      <c r="YL261" s="5"/>
      <c r="YM261" s="5"/>
      <c r="YN261" s="5"/>
      <c r="YO261" s="5"/>
      <c r="YP261" s="12" t="str">
        <f>IF(COUNTBLANK(XW261:YO261)&gt;0, "", SUM(XW261:YO261))</f>
        <v/>
      </c>
      <c r="YQ261" s="12" t="str">
        <f>IF(COUNTBLANK(XW261:YO261)&gt;0, "", SUM(XY261,YC261,YD261,YE261,YJ261,YK261,YL261,YM261))</f>
        <v/>
      </c>
      <c r="YR261" s="12" t="str">
        <f>IF(COUNTBLANK(XW261:YO261)&gt;0, "", SUM(YF261:YH261))</f>
        <v/>
      </c>
      <c r="YS261" s="12" t="str">
        <f>IF(COUNTBLANK(XW261:YO261)&gt;0, "", SUM(XW261,XX261,YB261))</f>
        <v/>
      </c>
      <c r="YT261" s="12" t="str">
        <f>IF(COUNTBLANK(XW261:YO261)&gt;0, "", SUM(XZ261,YA261,YI261,YN261,YO261))</f>
        <v/>
      </c>
      <c r="YU261" s="12" t="str">
        <f>IF(COUNTBLANK(XW261:YO261)&gt;0, "", SUM(XY261,XZ261,YA261,YB261,YC261,YF261,YJ261,YN261,YO261))</f>
        <v/>
      </c>
      <c r="YV261" s="12" t="str">
        <f>IF(COUNTBLANK(XW261:YO261)&gt;0, "", SUM(XW261,XX261,YK261,YL261,YM261))</f>
        <v/>
      </c>
      <c r="YW261" s="12" t="str">
        <f>IF(COUNTBLANK(XW261:YO261)&gt;0, "", SUM(YD261,YE261,YG261,YH261,YI261))</f>
        <v/>
      </c>
      <c r="YX261" s="6"/>
      <c r="YY261" s="5"/>
      <c r="YZ261" s="5"/>
      <c r="ZA261" s="5"/>
      <c r="ZB261" s="5"/>
      <c r="ZC261" s="5"/>
      <c r="ZD261" s="5"/>
      <c r="ZE261" s="5"/>
      <c r="ZF261" s="5"/>
      <c r="ZG261" s="5"/>
      <c r="ZH261" s="5"/>
      <c r="ZI261" s="5"/>
      <c r="ZJ261" s="5"/>
      <c r="ZK261" s="5"/>
      <c r="ZL261" s="5"/>
      <c r="ZM261" s="5"/>
      <c r="ZN261" s="5"/>
      <c r="ZO261" s="5"/>
      <c r="ZP261" s="5"/>
      <c r="ZQ261" s="5"/>
      <c r="ZR261" s="5"/>
      <c r="ZS261" s="5"/>
      <c r="ZT261" s="5"/>
      <c r="ZU261" s="5"/>
      <c r="ZV261" s="5"/>
      <c r="ZW261" s="5"/>
      <c r="ZX261" s="5"/>
      <c r="ZY261" s="5"/>
      <c r="ZZ261" s="5"/>
      <c r="AAA261" s="5" t="str">
        <f>IF(COUNTBLANK(YY261:ZZ261)&gt;0, "", AVERAGE(YY261:ZZ261))</f>
        <v/>
      </c>
      <c r="AAB261" s="5" t="str">
        <f>IF(COUNTA(YY261:ZZ261)=0, "", AVERAGE(YZ261,ZL261,ZM261,ZN261,ZO261,ZP261,ZR261,ZT261,ZU261))</f>
        <v/>
      </c>
      <c r="AAC261" s="5" t="str">
        <f>IF(COUNTA(YY261:ZZ261)=0, "", AVERAGE(ZA261,ZB261,ZC261,ZD261,ZF261,ZH261,ZW261,ZX261))</f>
        <v/>
      </c>
      <c r="AAD261" s="5" t="str">
        <f>IF(COUNTA(YY261:ZZ261)=0, "", AVERAGE(ZE261,ZI261,ZJ261,ZK261,ZY261,ZZ261))</f>
        <v/>
      </c>
      <c r="AAE261" s="6"/>
      <c r="AAF261" s="5"/>
      <c r="AAG261" s="5"/>
      <c r="AAH261" s="5"/>
      <c r="AAI261" s="5"/>
      <c r="AAJ261" s="5"/>
      <c r="AAK261" s="5"/>
      <c r="AAL261" s="5"/>
      <c r="AAM261" s="5"/>
      <c r="AAN261" s="5"/>
      <c r="AAO261" s="5"/>
      <c r="AAP261" s="5"/>
      <c r="AAQ261" s="5"/>
      <c r="AAR261" s="5"/>
      <c r="AAS261" s="5"/>
      <c r="AAT261" s="5"/>
      <c r="AAU261" s="5"/>
      <c r="AAV261" s="5"/>
      <c r="AAW261" s="5"/>
      <c r="AAX261" s="5"/>
      <c r="AAY261" s="5"/>
      <c r="AAZ261" s="5"/>
      <c r="ABA261" s="5"/>
      <c r="ABB261" s="5"/>
      <c r="ABC261" s="5"/>
      <c r="ABD261" s="5"/>
      <c r="ABE261" s="5"/>
      <c r="ABF261" s="5"/>
      <c r="ABG261" s="5"/>
      <c r="ABH261" s="5"/>
      <c r="ABI261" s="5"/>
      <c r="ABJ261" s="5"/>
      <c r="ABK261" s="5"/>
      <c r="ABL261" s="5"/>
      <c r="ABM261" s="5"/>
      <c r="ABN261" s="5"/>
      <c r="ABO261" s="5"/>
      <c r="ABP261" s="5"/>
      <c r="ABQ261" s="5"/>
      <c r="ABR261" s="5"/>
      <c r="ABS261" s="5"/>
      <c r="ABT261" s="5"/>
      <c r="ABU261" s="5"/>
      <c r="ABV261" s="5"/>
      <c r="ABW261" s="5"/>
      <c r="ABX261" s="5"/>
      <c r="ABY261" s="6"/>
      <c r="ABZ261" s="5"/>
      <c r="ACA261" s="5"/>
      <c r="ACB261" s="5"/>
      <c r="ACC261" s="5"/>
      <c r="ACD261" s="5"/>
      <c r="ACE261" s="5"/>
      <c r="ACF261" s="5"/>
      <c r="ACG261" s="5"/>
      <c r="ACH261" s="5"/>
      <c r="ACI261" s="5"/>
      <c r="ACJ261" s="5"/>
      <c r="ACK261" s="5"/>
      <c r="ACL261" s="5"/>
      <c r="ACM261" s="5"/>
      <c r="ACN261" s="5"/>
      <c r="ACO261" s="5"/>
      <c r="ACP261" s="5"/>
      <c r="ACQ261" s="5"/>
      <c r="ACR261" s="5"/>
      <c r="ACS261" s="5"/>
      <c r="ACT261" s="5"/>
      <c r="ACU261" s="5"/>
      <c r="ACV261" s="5"/>
      <c r="ACW261" s="5"/>
      <c r="ACX261" s="5"/>
      <c r="ACY261" s="5"/>
      <c r="ACZ261" s="5"/>
      <c r="ADA261" s="5"/>
      <c r="ADB261" s="5"/>
      <c r="ADC261" s="5"/>
      <c r="ADD261" s="5"/>
      <c r="ADE261" s="5"/>
      <c r="ADF261" s="5"/>
      <c r="ADG261" s="5"/>
      <c r="ADH261" s="5"/>
      <c r="ADI261" s="5"/>
      <c r="ADJ261" s="5"/>
      <c r="ADK261" s="5"/>
      <c r="ADL261" s="5"/>
      <c r="ADM261" s="5"/>
      <c r="ADN261" s="5"/>
      <c r="ADO261" s="5"/>
      <c r="ADP261" s="5"/>
      <c r="ADQ261" s="6"/>
      <c r="ADR261" s="5"/>
      <c r="ADS261" s="5"/>
      <c r="ADT261" s="5"/>
      <c r="ADU261" s="5"/>
      <c r="ADV261" s="5"/>
      <c r="ADW261" s="5"/>
      <c r="ADX261" s="5"/>
      <c r="ADY261" s="5"/>
      <c r="ADZ261" s="5"/>
      <c r="AEA261" s="5"/>
      <c r="AEB261" s="5"/>
      <c r="AEC261" s="5"/>
      <c r="AED261" s="5"/>
      <c r="AEE261" s="5"/>
      <c r="AEF261" s="5"/>
      <c r="AEG261" s="5"/>
      <c r="AEH261" s="5"/>
      <c r="AEI261" s="5"/>
      <c r="AEJ261" s="5"/>
      <c r="AEK261" s="5"/>
      <c r="AEL261" s="5" t="str">
        <f>IF(COUNTA(ADR261:AEK261)=0, "", SUM(ADR261:AEK261))</f>
        <v/>
      </c>
      <c r="AEM261" s="8"/>
      <c r="AEN261" s="6"/>
      <c r="AEO261" s="6"/>
      <c r="AEP261" s="6"/>
      <c r="AEQ261" s="6"/>
      <c r="AER261" s="5"/>
      <c r="AES261" s="6"/>
      <c r="AET261" s="6"/>
      <c r="AEU261" s="6"/>
      <c r="AEV261" s="5"/>
      <c r="AEW261" s="5"/>
      <c r="AEX261" s="5"/>
      <c r="AEY261" s="5"/>
      <c r="AEZ261" s="5"/>
      <c r="AFA261" s="5"/>
      <c r="AFB261" s="5"/>
      <c r="AFC261" s="5"/>
      <c r="AFD261" s="5"/>
      <c r="AFE261" s="5"/>
      <c r="AFF261" s="5"/>
      <c r="AFG261" s="5"/>
      <c r="AFH261" s="5"/>
      <c r="AFI261" s="5"/>
      <c r="AFJ261" s="5"/>
      <c r="AFK261" s="5"/>
      <c r="AFL261" s="5"/>
      <c r="AFM261" s="5"/>
      <c r="AFN261" s="5"/>
      <c r="AFO261" s="5"/>
      <c r="AFP261" s="5"/>
      <c r="AFQ261" s="5"/>
      <c r="AFR261" s="5"/>
      <c r="AFS261" s="5"/>
      <c r="AFT261" s="5"/>
      <c r="AFU261" s="5"/>
      <c r="AFV261" s="5"/>
      <c r="AFW261" s="5"/>
      <c r="AFX261" s="5"/>
      <c r="AFY261" s="5"/>
      <c r="AFZ261" s="5"/>
      <c r="AGA261" s="5"/>
      <c r="AGB261" s="6"/>
      <c r="AGC261" s="5"/>
      <c r="AGD261" s="5"/>
      <c r="AGE261" s="5"/>
      <c r="AGF261" s="5"/>
      <c r="AGG261" s="5"/>
      <c r="AGM261" s="18"/>
      <c r="AGS261" s="6"/>
      <c r="AHG261" s="18"/>
      <c r="AHM261" s="6"/>
      <c r="AHN261" s="5"/>
      <c r="AHO261" s="5"/>
      <c r="AHP261" s="5"/>
      <c r="AHQ261" s="5"/>
      <c r="AHR261" s="5"/>
      <c r="AHS261" s="5"/>
      <c r="AHT261" s="5"/>
      <c r="AHU261" s="5"/>
      <c r="AHV261" s="5"/>
      <c r="AHW261" s="5"/>
      <c r="AHX261" s="5" t="str">
        <f>IF(COUNTBLANK(AHN261:AHW261)&gt;0, "", SUM(AHN261:AHW261))</f>
        <v/>
      </c>
      <c r="AHY261" s="5" t="str">
        <f>IF(COUNTBLANK(AHN261:AHW261)&gt;0, "", SUM(AHR261,AHW261))</f>
        <v/>
      </c>
      <c r="AHZ261" s="5" t="str">
        <f>IF(COUNTBLANK(AHN261:AHW261)&gt;0, "", SUM(AHP261,AHS261))</f>
        <v/>
      </c>
      <c r="AIA261" s="5" t="str">
        <f>IF(COUNTBLANK(AHN261:AHW261)&gt;0, "", SUM(AHT261,AHV261))</f>
        <v/>
      </c>
      <c r="AIB261" s="5" t="str">
        <f>IF(COUNTBLANK(AHN261:AHW261)&gt;0, "", SUM(AHQ261,AHU261))</f>
        <v/>
      </c>
      <c r="AIC261" s="5" t="str">
        <f>IF(COUNTBLANK(AHN261:AHW261)&gt;0, "", SUM(AHN261:AHO261))</f>
        <v/>
      </c>
      <c r="AID261" s="6"/>
      <c r="AIE261" s="5"/>
      <c r="AIF261" s="5"/>
      <c r="AIG261" s="5"/>
      <c r="AIH261" s="5"/>
      <c r="AII261" s="5"/>
      <c r="AIJ261" s="5"/>
      <c r="AIK261" s="5"/>
      <c r="AIL261" s="5"/>
      <c r="AIM261" s="5"/>
      <c r="AIN261" s="5"/>
      <c r="AIO261" s="5"/>
      <c r="AIP261" s="5"/>
      <c r="AIQ261" s="5"/>
      <c r="AIR261" s="5"/>
      <c r="AIS261" s="5"/>
      <c r="AIT261" s="5"/>
      <c r="AIU261" s="5"/>
      <c r="AIV261" s="5"/>
      <c r="AIW261" s="5"/>
      <c r="AIX261" s="5"/>
      <c r="AIY261" s="5"/>
      <c r="AIZ261" s="5"/>
      <c r="AJA261" s="5"/>
      <c r="AJB261" s="6"/>
      <c r="AJC261" s="5"/>
      <c r="AJD261" s="5"/>
      <c r="AJE261" s="5"/>
      <c r="AJF261" s="5"/>
      <c r="AJG261" s="5"/>
      <c r="AJH261" s="5"/>
      <c r="AJI261" s="5"/>
      <c r="AJJ261" s="5"/>
      <c r="AJK261" s="5"/>
      <c r="AJL261" s="5"/>
      <c r="AJM261" s="5" t="str">
        <f>IF(COUNTBLANK(AJC261:AJK261)&gt;0, "", SUM(AJC261:AJK261))</f>
        <v/>
      </c>
      <c r="AJN261" s="6"/>
      <c r="AJO261" s="5"/>
      <c r="AJP261" s="5"/>
      <c r="AJQ261" s="5"/>
      <c r="AJR261" s="5"/>
      <c r="AJS261" s="5"/>
      <c r="AJT261" s="5"/>
      <c r="AJU261" s="5"/>
      <c r="AJV261" s="5" t="str">
        <f>IF(COUNTBLANK(AJO261:AJU261)&gt;0, "", SUM(AJO261:AJU261))</f>
        <v/>
      </c>
    </row>
    <row r="262" spans="1:958" ht="14.25" customHeight="1"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7"/>
      <c r="AF262" s="6"/>
      <c r="AG262" s="8"/>
      <c r="AH262" s="8"/>
      <c r="AI262" s="8"/>
      <c r="AJ262" s="5"/>
      <c r="AK262" s="9"/>
      <c r="AL262" s="5"/>
      <c r="AM262" s="6"/>
      <c r="AN262" s="10"/>
      <c r="AO262" s="6"/>
      <c r="AP262" s="6"/>
      <c r="AQ262" s="5"/>
      <c r="AV262" s="5"/>
      <c r="AW262" s="5"/>
      <c r="AX262" s="5"/>
      <c r="AY262" s="5"/>
      <c r="AZ262" s="5" t="str">
        <f>IF(ISBLANK(AY262), "", IF(AY262&lt;=8, 1, IF(AY262&lt;=12, 2, 3)))</f>
        <v/>
      </c>
      <c r="BA262" s="5"/>
      <c r="BB262" s="5"/>
      <c r="BE262" s="5"/>
      <c r="BF262" s="5"/>
      <c r="BG262" s="5"/>
      <c r="BH262" s="6"/>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t="str">
        <f>IF(SUM(BI262:BQ262,BS262:BW262,BY262:CC262,CE262:CJ262)=0, "", SUM(BI262:BQ262,BS262:BW262,BY262:CC262,CE262:CJ262))</f>
        <v/>
      </c>
      <c r="CN262" s="5" t="str">
        <f>IF(SUM(CQ262, CR262, CS262, CT262, CU262)=0, "", IF(OR(CQ262&gt;=8, CR262&gt;=10, CS262&gt;=13, CT262&gt;=10, CU262&gt;=15), 1, 0))</f>
        <v/>
      </c>
      <c r="CO262" s="5" t="str">
        <f>IF(SUM(BI262:BJ262,BL262,BM262,BN262,BO262,BU262,CA262,CH262,CJ262)=0, "", SUM(BI262:BJ262,BL262,BM262,BN262,BO262,BU262,CA262,CH262,CJ262))</f>
        <v/>
      </c>
      <c r="CP262" s="5" t="str">
        <f>IF(SUM(BK262,BP262:BQ262,BS262:BT262,BV262:BW262,BY262:BZ262,CB262:CC262,CE262:CG262,CI262)=0, "", SUM(BK262,BP262:BQ262,BS262:BT262,BV262:BW262,BY262:BZ262,CB262:CC262,CE262:CG262,CI262))</f>
        <v/>
      </c>
      <c r="CQ262" s="5" t="str">
        <f>IF(SUM(CB262:CC262,CE262:CF262,CI262)=0, "", SUM(CB262:CC262,CE262:CF262,CI262))</f>
        <v/>
      </c>
      <c r="CR262" s="5" t="str">
        <f>IF(SUM(BQ262,BS262:BT262,BW262,BY262)=0, "", SUM(BQ262,BS262:BT262,BW262,BY262))</f>
        <v/>
      </c>
      <c r="CS262" s="5" t="str">
        <f>IF(SUM(BK262,BP262,BV262,BZ262,CG262)=0, "", SUM(BK262,BP262,BV262,BZ262,CG262))</f>
        <v/>
      </c>
      <c r="CT262" s="5" t="str">
        <f>IF(SUM(BI262:BJ262,BL262,BN262,CH262)=0, "", SUM(BI262:BJ262,BL262,BN262,CH262))</f>
        <v/>
      </c>
      <c r="CU262" s="5" t="str">
        <f>IF(SUM(BM262,BO262,BU262,CA262,CJ262)=0, "", SUM(BM262,BO262,BU262,CA262,CJ262))</f>
        <v/>
      </c>
      <c r="CV262" s="5" t="str">
        <f>IF(CQ262="", "", IF(CQ262&gt;=8, 1, 0))</f>
        <v/>
      </c>
      <c r="CW262" s="5" t="str">
        <f>IF(CR262="", "", IF(CR262&gt;=10, 1, 0))</f>
        <v/>
      </c>
      <c r="CX262" s="5" t="str">
        <f>IF(CS262="", "", IF(CS262&gt;=13, 1, 0))</f>
        <v/>
      </c>
      <c r="CY262" s="5" t="str">
        <f>IF(CT262="", "", IF(CT262&gt;=10, 1, 0))</f>
        <v/>
      </c>
      <c r="CZ262" s="5" t="str">
        <f>IF(CU262="", "", IF(CU262&gt;=15, 1, 0))</f>
        <v/>
      </c>
      <c r="DA262" s="5" t="str">
        <f>IF(AND(BR262="", BX262="", CD262=""), "", IF(BR262=5,1,0) + IF(BX262=5,1,0) + IF(CD262=5,1,0))</f>
        <v/>
      </c>
      <c r="DB262" s="6"/>
      <c r="DC262" s="5"/>
      <c r="DD262" s="13"/>
      <c r="DE262" s="5"/>
      <c r="DF262" s="13"/>
      <c r="DG262" s="5"/>
      <c r="DH262" s="13"/>
      <c r="DI262" s="5"/>
      <c r="DJ262" s="13"/>
      <c r="DK262" s="5"/>
      <c r="DL262" s="13"/>
      <c r="DM262" s="5"/>
      <c r="DN262" s="13"/>
      <c r="DO262" s="5"/>
      <c r="DP262" s="13"/>
      <c r="DQ262" s="5"/>
      <c r="DR262" s="13"/>
      <c r="DS262" s="5"/>
      <c r="DT262" s="13"/>
      <c r="DU262" s="5"/>
      <c r="DV262" s="13"/>
      <c r="DW262" s="5"/>
      <c r="DX262" s="13"/>
      <c r="DY262" s="5"/>
      <c r="DZ262" s="13"/>
      <c r="EA262" s="5"/>
      <c r="EB262" s="13"/>
      <c r="EC262" s="5"/>
      <c r="ED262" s="13"/>
      <c r="EE262" s="5"/>
      <c r="EF262" s="13"/>
      <c r="EG262" s="5"/>
      <c r="EH262" s="13"/>
      <c r="EI262" s="5"/>
      <c r="EJ262" s="13"/>
      <c r="EK262" s="5"/>
      <c r="EL262" s="5"/>
      <c r="EM262" s="5"/>
      <c r="EN262" s="6"/>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6"/>
      <c r="FM262" s="5"/>
      <c r="FN262" s="5"/>
      <c r="FO262" s="5"/>
      <c r="FP262" s="5"/>
      <c r="FQ262" s="5"/>
      <c r="FR262" s="5"/>
      <c r="FS262" s="14" t="str">
        <f>IF(COUNTBLANK(FM262:FR262)&gt;0, "", AVERAGE(FM262:FR262))</f>
        <v/>
      </c>
      <c r="FT262" s="6"/>
      <c r="FU262" s="5"/>
      <c r="FV262" s="5"/>
      <c r="FW262" s="5"/>
      <c r="FX262" s="5"/>
      <c r="FY262" s="5"/>
      <c r="FZ262" s="5"/>
      <c r="GA262" s="5"/>
      <c r="GB262" s="5"/>
      <c r="GC262" s="5"/>
      <c r="GD262" s="5"/>
      <c r="GE262" s="5" t="str">
        <f>IF(COUNTBLANK(FU262:GC262)&gt;0, "", SUM(FU262:GC262))</f>
        <v/>
      </c>
      <c r="GF262" s="6"/>
      <c r="GG262" s="5"/>
      <c r="GH262" s="5"/>
      <c r="GI262" s="5"/>
      <c r="GJ262" s="5"/>
      <c r="GK262" s="5"/>
      <c r="GL262" s="5"/>
      <c r="GM262" s="5"/>
      <c r="GN262" s="5" t="str">
        <f>IF(COUNTBLANK(GG262:GM262)&gt;0, "", SUM(GG262:GM262))</f>
        <v/>
      </c>
      <c r="GO262" s="6"/>
      <c r="GP262" s="5"/>
      <c r="GQ262" s="5"/>
      <c r="GR262" s="5"/>
      <c r="GS262" s="5"/>
      <c r="GT262" s="5"/>
      <c r="GU262" s="5"/>
      <c r="GV262" s="5"/>
      <c r="GW262" s="5"/>
      <c r="GX262" s="5"/>
      <c r="GY262" s="5"/>
      <c r="GZ262" s="5"/>
      <c r="HA262" s="5"/>
      <c r="HB262" s="5"/>
      <c r="HC262" s="5"/>
      <c r="HD262" s="5"/>
      <c r="HE262" s="5"/>
      <c r="HF262" s="5"/>
      <c r="HG262" s="5"/>
      <c r="HH262" s="5"/>
      <c r="HI262" s="5" t="str">
        <f>IF(COUNTBLANK(GQ262:HH262)&gt;0, "", SUM(GQ262:HH262))</f>
        <v/>
      </c>
      <c r="HJ262" s="6"/>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t="str">
        <f>IF(COUNTA(HK262:II262)=0, "", SUM(HK262,HL262,HN262,HO262,HP262,HU262,HV262,HX262,HZ262,IA262,IB262,IH262))</f>
        <v/>
      </c>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t="str">
        <f>IF(COUNTA(IL262:JJ262)=0, "", SUM(IL262,IM262,IO262,IP262,IQ262,IV262,IW262,IY262,JA262,JB262,JC262,JI262))</f>
        <v/>
      </c>
      <c r="JL262" s="5" t="str">
        <f>IF(COUNTA(IL262:JJ262)=0, "", SUM(IN262,IR262,IS262,IT262,IU262,IX262,IZ262,JD262,JE262,JF262,JG262,JH262,JJ262))</f>
        <v/>
      </c>
      <c r="JM262" s="6"/>
      <c r="JN262" s="5"/>
      <c r="JO262" s="5"/>
      <c r="JP262" s="5"/>
      <c r="JQ262" s="5"/>
      <c r="JR262" s="5"/>
      <c r="JS262" s="5"/>
      <c r="JT262" s="5"/>
      <c r="JU262" s="5"/>
      <c r="JV262" s="5"/>
      <c r="JW262" s="5"/>
      <c r="JX262" s="5"/>
      <c r="JY262" s="5"/>
      <c r="JZ262" s="5"/>
      <c r="KA262" s="5"/>
      <c r="KB262" s="5"/>
      <c r="KC262" s="5"/>
      <c r="KD262" s="5"/>
      <c r="KE262" s="5"/>
      <c r="KF262" s="5"/>
      <c r="KG262" s="5"/>
      <c r="KH262" s="5"/>
      <c r="KI262" s="5"/>
      <c r="KJ262" s="5"/>
      <c r="KK262" s="5"/>
      <c r="KL262" s="5"/>
      <c r="KM262" s="5"/>
      <c r="KN262" s="5"/>
      <c r="KO262" s="5"/>
      <c r="KP262" s="5"/>
      <c r="KQ262" s="5"/>
      <c r="KR262" s="5"/>
      <c r="KS262" s="5"/>
      <c r="KT262" s="5"/>
      <c r="KU262" s="5"/>
      <c r="KV262" s="5"/>
      <c r="KW262" s="5"/>
      <c r="KX262" s="12"/>
      <c r="KY262" s="12"/>
      <c r="KZ262" s="12"/>
      <c r="LA262" s="12"/>
      <c r="LB262" s="12"/>
      <c r="LC262" s="12"/>
      <c r="LD262" s="12"/>
      <c r="LE262" s="6"/>
      <c r="LF262" s="5"/>
      <c r="LG262" s="5"/>
      <c r="LH262" s="5"/>
      <c r="LI262" s="5"/>
      <c r="LJ262" s="5"/>
      <c r="LK262" s="5"/>
      <c r="LL262" s="5"/>
      <c r="LM262" s="5"/>
      <c r="LN262" s="5"/>
      <c r="LO262" s="5"/>
      <c r="LP262" s="5"/>
      <c r="LQ262" s="5"/>
      <c r="LR262" s="5"/>
      <c r="LS262" s="5"/>
      <c r="LT262" s="5"/>
      <c r="LU262" s="5"/>
      <c r="LV262" s="5"/>
      <c r="LW262" s="5"/>
      <c r="LX262" s="5"/>
      <c r="LY262" s="5"/>
      <c r="LZ262" s="5"/>
      <c r="MA262" s="5"/>
      <c r="MB262" s="5"/>
      <c r="MC262" s="5"/>
      <c r="MD262" s="5"/>
      <c r="ME262" s="5"/>
      <c r="MF262" s="5"/>
      <c r="MG262" s="5"/>
      <c r="MH262" s="5" t="str">
        <f>IF(COUNTBLANK(LF262:MG262)&gt;0, "", AVERAGE(LF262:MG262))</f>
        <v/>
      </c>
      <c r="MI262" s="5" t="str">
        <f>IF(COUNTA(LF262:MG262)=0, "", AVERAGE(LG262,LS262,LT262,LU262,LV262,LW262,LY262,MA262,MB262))</f>
        <v/>
      </c>
      <c r="MJ262" s="5" t="str">
        <f>IF(COUNTA(LF262:MG262)=0, "", AVERAGE(LH262,LI262,LJ262,LK262,LM262,LO262,MD262,ME262))</f>
        <v/>
      </c>
      <c r="MK262" s="5" t="str">
        <f>IF(COUNTA(LF262:MG262)=0, "", AVERAGE(LL262,LP262,LQ262,LR262,MF262,MG262))</f>
        <v/>
      </c>
      <c r="ML262" s="6"/>
      <c r="MM262" s="5"/>
      <c r="MN262" s="5"/>
      <c r="MO262" s="5"/>
      <c r="MP262" s="5"/>
      <c r="MQ262" s="5"/>
      <c r="MR262" s="5"/>
      <c r="MS262" s="5"/>
      <c r="MT262" s="5"/>
      <c r="MU262" s="5"/>
      <c r="MV262" s="5"/>
      <c r="MW262" s="5"/>
      <c r="MX262" s="5"/>
      <c r="MY262" s="5"/>
      <c r="MZ262" s="5"/>
      <c r="NA262" s="5"/>
      <c r="NB262" s="5"/>
      <c r="NC262" s="5"/>
      <c r="ND262" s="5"/>
      <c r="NE262" s="5"/>
      <c r="NF262" s="5"/>
      <c r="NG262" s="5"/>
      <c r="NH262" s="6"/>
      <c r="NI262" s="5"/>
      <c r="NJ262" s="5"/>
      <c r="NK262" s="5"/>
      <c r="NL262" s="5"/>
      <c r="NM262" s="5"/>
      <c r="NN262" s="5"/>
      <c r="NO262" s="5"/>
      <c r="NP262" s="5"/>
      <c r="NQ262" s="5"/>
      <c r="NR262" s="5"/>
      <c r="NS262" s="5"/>
      <c r="NT262" s="5"/>
      <c r="NU262" s="5"/>
      <c r="NV262" s="5"/>
      <c r="NW262" s="5"/>
      <c r="NX262" s="5"/>
      <c r="NY262" s="5"/>
      <c r="NZ262" s="5"/>
      <c r="OA262" s="5"/>
      <c r="OB262" s="5"/>
      <c r="OC262" s="5"/>
      <c r="OD262" s="5"/>
      <c r="OE262" s="5"/>
      <c r="OF262" s="5"/>
      <c r="OG262" s="5"/>
      <c r="OH262" s="5"/>
      <c r="OI262" s="5"/>
      <c r="OJ262" s="5"/>
      <c r="OK262" s="5"/>
      <c r="OL262" s="5"/>
      <c r="OM262" s="5"/>
      <c r="ON262" s="5"/>
      <c r="OQ262" s="6"/>
      <c r="OR262" s="5"/>
      <c r="OS262" s="5"/>
      <c r="OT262" s="5"/>
      <c r="OU262" s="5"/>
      <c r="OV262" s="5"/>
      <c r="OW262" s="5"/>
      <c r="OX262" s="5"/>
      <c r="OY262" s="5"/>
      <c r="OZ262" s="5"/>
      <c r="PA262" s="5"/>
      <c r="PB262" s="5"/>
      <c r="PC262" s="5"/>
      <c r="PD262" s="5"/>
      <c r="PE262" s="5"/>
      <c r="PF262" s="5"/>
      <c r="PG262" s="5"/>
      <c r="PH262" s="5"/>
      <c r="PI262" s="5"/>
      <c r="PJ262" s="5"/>
      <c r="PK262" s="5"/>
      <c r="PL262" s="5"/>
      <c r="PM262" s="5"/>
      <c r="PN262" s="5"/>
      <c r="PO262" s="5"/>
      <c r="PP262" s="5"/>
      <c r="PQ262" s="5"/>
      <c r="PR262" s="5"/>
      <c r="PS262" s="5"/>
      <c r="PT262" s="5"/>
      <c r="PU262" s="5" t="str">
        <f>IF(COUNTA(OR262:PS262)=0, "", AVERAGE(OS262,PE262,PF262,PG262,PH262,PI262,PK262,PM262,PN262))</f>
        <v/>
      </c>
      <c r="PV262" s="5" t="str">
        <f>IF(COUNTA(OR262:PS262)=0, "", AVERAGE(OT262,OU262,OV262,OW262,OY262,PA262,PP262,PQ262))</f>
        <v/>
      </c>
      <c r="PW262" s="5" t="str">
        <f>IF(COUNTA(OR262:PS262)=0, "", AVERAGE(OX262,PB262,PC262,PD262,PR262,PS262))</f>
        <v/>
      </c>
      <c r="PX262" s="6"/>
      <c r="PY262" s="5"/>
      <c r="PZ262" s="5"/>
      <c r="QA262" s="5"/>
      <c r="QB262" s="5"/>
      <c r="QC262" s="5"/>
      <c r="QD262" s="5"/>
      <c r="QE262" s="5"/>
      <c r="QF262" s="5"/>
      <c r="QG262" s="5"/>
      <c r="QH262" s="5"/>
      <c r="QI262" s="5" t="str">
        <f>IF(COUNTBLANK(PY262:QG262)&gt;0, "", SUM(PY262:QG262))</f>
        <v/>
      </c>
      <c r="QJ262" s="6"/>
      <c r="QK262" s="5"/>
      <c r="QL262" s="5"/>
      <c r="QM262" s="5"/>
      <c r="QN262" s="5"/>
      <c r="QO262" s="5"/>
      <c r="QP262" s="5"/>
      <c r="QQ262" s="5"/>
      <c r="QR262" s="5"/>
      <c r="QS262" s="5"/>
      <c r="QT262" s="5"/>
      <c r="QU262" s="5" t="str">
        <f>IF(COUNTBLANK(QK262:QS262)&gt;0, "", SUM(QK262:QS262))</f>
        <v/>
      </c>
      <c r="QV262" s="6"/>
      <c r="QW262" s="5"/>
      <c r="QX262" s="5"/>
      <c r="QY262" s="5"/>
      <c r="QZ262" s="5"/>
      <c r="RA262" s="5"/>
      <c r="RB262" s="5"/>
      <c r="RC262" s="5"/>
      <c r="RD262" s="5"/>
      <c r="RE262" s="5"/>
      <c r="RF262" s="5"/>
      <c r="RG262" s="5" t="str">
        <f>IF(COUNTBLANK(QW262:RE262)&gt;0, "", SUM(QW262:RE262))</f>
        <v/>
      </c>
      <c r="RH262" s="6"/>
      <c r="RI262" s="5"/>
      <c r="RJ262" s="5"/>
      <c r="RK262" s="5"/>
      <c r="RL262" s="5"/>
      <c r="RM262" s="5"/>
      <c r="RN262" s="5"/>
      <c r="RO262" s="5"/>
      <c r="RP262" s="5" t="str">
        <f>IF(COUNTBLANK(RI262:RO262)&gt;0, "", SUM(RI262:RO262))</f>
        <v/>
      </c>
      <c r="RQ262" s="6"/>
      <c r="RR262" s="5"/>
      <c r="RS262" s="5"/>
      <c r="RT262" s="5"/>
      <c r="RU262" s="5"/>
      <c r="RV262" s="5"/>
      <c r="RW262" s="5"/>
      <c r="RX262" s="5"/>
      <c r="RY262" s="5" t="str">
        <f>IF(COUNTBLANK(RR262:RX262)&gt;0, "", SUM(RR262:RX262))</f>
        <v/>
      </c>
      <c r="RZ262" s="6"/>
      <c r="SA262" s="5"/>
      <c r="SB262" s="5"/>
      <c r="SC262" s="5"/>
      <c r="SD262" s="5"/>
      <c r="SE262" s="5"/>
      <c r="SF262" s="5"/>
      <c r="SG262" s="5"/>
      <c r="SH262" s="5" t="str">
        <f>IF(COUNTBLANK(SA262:SG262)&gt;0, "", SUM(SA262:SG262))</f>
        <v/>
      </c>
      <c r="SI262" s="6"/>
      <c r="SJ262" s="5"/>
      <c r="SK262" s="5"/>
      <c r="SL262" s="5"/>
      <c r="SM262" s="5"/>
      <c r="SN262" s="5"/>
      <c r="SO262" s="5"/>
      <c r="SP262" s="5"/>
      <c r="SQ262" s="5"/>
      <c r="SR262" s="5"/>
      <c r="SS262" s="5"/>
      <c r="ST262" s="5"/>
      <c r="SU262" s="5"/>
      <c r="SV262" s="5"/>
      <c r="SW262" s="5"/>
      <c r="SX262" s="5"/>
      <c r="SY262" s="5"/>
      <c r="SZ262" s="5"/>
      <c r="TA262" s="5"/>
      <c r="TB262" s="5"/>
      <c r="TC262" s="5"/>
      <c r="TD262" s="5"/>
      <c r="TE262" s="5"/>
      <c r="TF262" s="6"/>
      <c r="TG262" s="5"/>
      <c r="TH262" s="5"/>
      <c r="TI262" s="5"/>
      <c r="TJ262" s="5"/>
      <c r="TK262" s="5"/>
      <c r="TL262" s="5"/>
      <c r="TM262" s="5"/>
      <c r="TN262" s="5"/>
      <c r="TO262" s="5"/>
      <c r="TP262" s="5"/>
      <c r="TQ262" s="5"/>
      <c r="TR262" s="5"/>
      <c r="TS262" s="5"/>
      <c r="TT262" s="5"/>
      <c r="TU262" s="5"/>
      <c r="TV262" s="5"/>
      <c r="TW262" s="5"/>
      <c r="TX262" s="5"/>
      <c r="TY262" s="5"/>
      <c r="TZ262" s="5" t="str">
        <f>IF(COUNTBLANK(TG262:TY262)&gt;0, "", SUM(TG262:TY262))</f>
        <v/>
      </c>
      <c r="UA262" s="5" t="str">
        <f>IF(COUNTBLANK(TG262:TY262)&gt;0, "", SUM(TI262,TL262,TO262,TP262,TQ262,TR262,TS262,TU262,TV262,TY262))</f>
        <v/>
      </c>
      <c r="UB262" s="5" t="str">
        <f>IF(COUNTBLANK(TG262:TY262)&gt;0, "", SUM(TG262,TH262,TJ262,TK262,TN262,TT262,TW262,TX262))</f>
        <v/>
      </c>
      <c r="UC262" s="6"/>
      <c r="UD262" s="5"/>
      <c r="UE262" s="5"/>
      <c r="UF262" s="5"/>
      <c r="UG262" s="5"/>
      <c r="UH262" s="5"/>
      <c r="UI262" s="5"/>
      <c r="UJ262" s="5"/>
      <c r="UK262" s="5"/>
      <c r="UL262" s="5"/>
      <c r="UM262" s="5"/>
      <c r="UN262" s="5"/>
      <c r="UO262" s="5"/>
      <c r="UP262" s="5"/>
      <c r="UQ262" s="5"/>
      <c r="UR262" s="5"/>
      <c r="US262" s="5"/>
      <c r="UT262" s="5"/>
      <c r="UU262" s="5"/>
      <c r="UV262" s="5"/>
      <c r="UW262" s="5" t="str">
        <f>IF(COUNTBLANK(UD262:UV262)&gt;0, "", SUM(UD262:UV262))</f>
        <v/>
      </c>
      <c r="UX262" s="5" t="str">
        <f>IF(COUNTBLANK(UD262:UV262)&gt;0, "", SUM(UF262,UI262,UL262,UM262,UN262,UO262,UP262,UR262,US262,UV262))</f>
        <v/>
      </c>
      <c r="UY262" s="5" t="str">
        <f>IF(COUNTBLANK(UD262:UV262)&gt;0, "", SUM(UD262,UE262,UG262,UH262,UK262,UQ262,UT262,UU262))</f>
        <v/>
      </c>
      <c r="UZ262" s="6"/>
      <c r="VA262" s="6"/>
      <c r="VB262" s="5"/>
      <c r="VC262" s="5"/>
      <c r="VE262" s="5"/>
      <c r="VF262" s="5"/>
      <c r="VG262" s="5"/>
      <c r="VH262" s="5"/>
      <c r="VI262" s="5"/>
      <c r="VK262" s="5"/>
      <c r="VL262" s="5"/>
      <c r="VN262" s="6"/>
      <c r="VO262" s="5"/>
      <c r="VP262" s="5"/>
      <c r="VQ262" s="5"/>
      <c r="VR262" s="5"/>
      <c r="VS262" s="5"/>
      <c r="VT262" s="5"/>
      <c r="VU262" s="5"/>
      <c r="VV262" s="5"/>
      <c r="VW262" s="5"/>
      <c r="VX262" s="5"/>
      <c r="VY262" s="5"/>
      <c r="VZ262" s="5"/>
      <c r="WA262" s="5"/>
      <c r="WB262" s="5"/>
      <c r="WC262" s="5"/>
      <c r="WD262" s="5"/>
      <c r="WE262" s="5"/>
      <c r="WF262" s="5"/>
      <c r="WG262" s="5"/>
      <c r="WH262" s="5"/>
      <c r="WI262" s="5"/>
      <c r="WJ262" s="5"/>
      <c r="WK262" s="5"/>
      <c r="WL262" s="5"/>
      <c r="WM262" s="5"/>
      <c r="WN262" s="5"/>
      <c r="WO262" s="5"/>
      <c r="WP262" s="5"/>
      <c r="WQ262" s="5"/>
      <c r="WR262" s="5" t="str">
        <f>IF(COUNTBLANK(VO262:WQ262)&gt;0, "", SUM(VQ262:WJ262))</f>
        <v/>
      </c>
      <c r="WS262" s="5" t="str">
        <f>IF(COUNTBLANK(VO262:WQ262)&gt;0, "", SUM(VQ262:VZ262))</f>
        <v/>
      </c>
      <c r="WT262" s="5" t="str">
        <f>IF(COUNTBLANK(VO262:WQ262)&gt;0, "", SUM(WA262:WL262))</f>
        <v/>
      </c>
      <c r="WU262" s="5" t="str">
        <f>IF(COUNTBLANK(VO262:WQ262)&gt;0, "", SUM(WK262:WL262))</f>
        <v/>
      </c>
      <c r="WV262" s="5"/>
      <c r="WW262" s="5" t="str">
        <f>IF(COUNTBLANK(VO262:WQ262)&gt;0, "", SUM(VQ262:VU262))</f>
        <v/>
      </c>
      <c r="WX262" s="5" t="str">
        <f>IF(COUNTBLANK(VO262:WQ262)&gt;0, "", SUM(VV262:VW262))</f>
        <v/>
      </c>
      <c r="WY262" s="5" t="str">
        <f>IF(COUNTBLANK(VO262:WQ262)&gt;0, "", SUM(VX262:WD262))</f>
        <v/>
      </c>
      <c r="WZ262" s="5" t="str">
        <f>IF(COUNTBLANK(VO262:WQ262)&gt;0, "", SUM(WE262:WJ262))</f>
        <v/>
      </c>
      <c r="XA262" s="6"/>
      <c r="XB262" s="5"/>
      <c r="XC262" s="5"/>
      <c r="XD262" s="5"/>
      <c r="XE262" s="5"/>
      <c r="XF262" s="5"/>
      <c r="XG262" s="5"/>
      <c r="XH262" s="5"/>
      <c r="XI262" s="5"/>
      <c r="XJ262" s="5"/>
      <c r="XK262" s="5"/>
      <c r="XL262" s="5" t="str">
        <f>IF(COUNTBLANK(XB262:XJ262)&gt;0, "", SUM(XB262:XJ262))</f>
        <v/>
      </c>
      <c r="XM262" s="6"/>
      <c r="XN262" s="5"/>
      <c r="XO262" s="5"/>
      <c r="XP262" s="5"/>
      <c r="XQ262" s="5"/>
      <c r="XR262" s="5"/>
      <c r="XS262" s="5"/>
      <c r="XT262" s="5"/>
      <c r="XU262" s="5" t="str">
        <f>IF(COUNTBLANK(XN262:XT262)&gt;0, "", SUM(XN262:XT262))</f>
        <v/>
      </c>
      <c r="XV262" s="6"/>
      <c r="XW262" s="5"/>
      <c r="XX262" s="5"/>
      <c r="XY262" s="5"/>
      <c r="XZ262" s="5"/>
      <c r="YA262" s="5"/>
      <c r="YB262" s="5"/>
      <c r="YC262" s="5"/>
      <c r="YD262" s="5"/>
      <c r="YE262" s="5"/>
      <c r="YF262" s="5"/>
      <c r="YG262" s="5"/>
      <c r="YH262" s="5"/>
      <c r="YI262" s="5"/>
      <c r="YJ262" s="5"/>
      <c r="YK262" s="5"/>
      <c r="YL262" s="5"/>
      <c r="YM262" s="5"/>
      <c r="YN262" s="5"/>
      <c r="YO262" s="5"/>
      <c r="YP262" s="12" t="str">
        <f>IF(COUNTBLANK(XW262:YO262)&gt;0, "", SUM(XW262:YO262))</f>
        <v/>
      </c>
      <c r="YQ262" s="12" t="str">
        <f>IF(COUNTBLANK(XW262:YO262)&gt;0, "", SUM(XY262,YC262,YD262,YE262,YJ262,YK262,YL262,YM262))</f>
        <v/>
      </c>
      <c r="YR262" s="12" t="str">
        <f>IF(COUNTBLANK(XW262:YO262)&gt;0, "", SUM(YF262:YH262))</f>
        <v/>
      </c>
      <c r="YS262" s="12" t="str">
        <f>IF(COUNTBLANK(XW262:YO262)&gt;0, "", SUM(XW262,XX262,YB262))</f>
        <v/>
      </c>
      <c r="YT262" s="12" t="str">
        <f>IF(COUNTBLANK(XW262:YO262)&gt;0, "", SUM(XZ262,YA262,YI262,YN262,YO262))</f>
        <v/>
      </c>
      <c r="YU262" s="12" t="str">
        <f>IF(COUNTBLANK(XW262:YO262)&gt;0, "", SUM(XY262,XZ262,YA262,YB262,YC262,YF262,YJ262,YN262,YO262))</f>
        <v/>
      </c>
      <c r="YV262" s="12" t="str">
        <f>IF(COUNTBLANK(XW262:YO262)&gt;0, "", SUM(XW262,XX262,YK262,YL262,YM262))</f>
        <v/>
      </c>
      <c r="YW262" s="12" t="str">
        <f>IF(COUNTBLANK(XW262:YO262)&gt;0, "", SUM(YD262,YE262,YG262,YH262,YI262))</f>
        <v/>
      </c>
      <c r="YX262" s="6"/>
      <c r="YY262" s="5"/>
      <c r="YZ262" s="5"/>
      <c r="ZA262" s="5"/>
      <c r="ZB262" s="5"/>
      <c r="ZC262" s="5"/>
      <c r="ZD262" s="5"/>
      <c r="ZE262" s="5"/>
      <c r="ZF262" s="5"/>
      <c r="ZG262" s="5"/>
      <c r="ZH262" s="5"/>
      <c r="ZI262" s="5"/>
      <c r="ZJ262" s="5"/>
      <c r="ZK262" s="5"/>
      <c r="ZL262" s="5"/>
      <c r="ZM262" s="5"/>
      <c r="ZN262" s="5"/>
      <c r="ZO262" s="5"/>
      <c r="ZP262" s="5"/>
      <c r="ZQ262" s="5"/>
      <c r="ZR262" s="5"/>
      <c r="ZS262" s="5"/>
      <c r="ZT262" s="5"/>
      <c r="ZU262" s="5"/>
      <c r="ZV262" s="5"/>
      <c r="ZW262" s="5"/>
      <c r="ZX262" s="5"/>
      <c r="ZY262" s="5"/>
      <c r="ZZ262" s="5"/>
      <c r="AAA262" s="5" t="str">
        <f>IF(COUNTBLANK(YY262:ZZ262)&gt;0, "", AVERAGE(YY262:ZZ262))</f>
        <v/>
      </c>
      <c r="AAB262" s="5" t="str">
        <f>IF(COUNTA(YY262:ZZ262)=0, "", AVERAGE(YZ262,ZL262,ZM262,ZN262,ZO262,ZP262,ZR262,ZT262,ZU262))</f>
        <v/>
      </c>
      <c r="AAC262" s="5" t="str">
        <f>IF(COUNTA(YY262:ZZ262)=0, "", AVERAGE(ZA262,ZB262,ZC262,ZD262,ZF262,ZH262,ZW262,ZX262))</f>
        <v/>
      </c>
      <c r="AAD262" s="5" t="str">
        <f>IF(COUNTA(YY262:ZZ262)=0, "", AVERAGE(ZE262,ZI262,ZJ262,ZK262,ZY262,ZZ262))</f>
        <v/>
      </c>
      <c r="AAE262" s="6"/>
      <c r="AAF262" s="5"/>
      <c r="AAG262" s="5"/>
      <c r="AAH262" s="5"/>
      <c r="AAI262" s="5"/>
      <c r="AAJ262" s="5"/>
      <c r="AAK262" s="5"/>
      <c r="AAL262" s="5"/>
      <c r="AAM262" s="5"/>
      <c r="AAN262" s="5"/>
      <c r="AAO262" s="5"/>
      <c r="AAP262" s="5"/>
      <c r="AAQ262" s="5"/>
      <c r="AAR262" s="5"/>
      <c r="AAS262" s="5"/>
      <c r="AAT262" s="5"/>
      <c r="AAU262" s="5"/>
      <c r="AAV262" s="5"/>
      <c r="AAW262" s="5"/>
      <c r="AAX262" s="5"/>
      <c r="AAY262" s="5"/>
      <c r="AAZ262" s="5"/>
      <c r="ABA262" s="5"/>
      <c r="ABB262" s="5"/>
      <c r="ABC262" s="5"/>
      <c r="ABD262" s="5"/>
      <c r="ABE262" s="5"/>
      <c r="ABF262" s="5"/>
      <c r="ABG262" s="5"/>
      <c r="ABH262" s="5"/>
      <c r="ABI262" s="5"/>
      <c r="ABJ262" s="5"/>
      <c r="ABK262" s="5"/>
      <c r="ABL262" s="5"/>
      <c r="ABM262" s="5"/>
      <c r="ABN262" s="5"/>
      <c r="ABO262" s="5"/>
      <c r="ABP262" s="5"/>
      <c r="ABQ262" s="5"/>
      <c r="ABR262" s="5"/>
      <c r="ABS262" s="5"/>
      <c r="ABT262" s="5"/>
      <c r="ABU262" s="5"/>
      <c r="ABV262" s="5"/>
      <c r="ABW262" s="5"/>
      <c r="ABX262" s="5"/>
      <c r="ABY262" s="6"/>
      <c r="ABZ262" s="5"/>
      <c r="ACA262" s="5"/>
      <c r="ACB262" s="5"/>
      <c r="ACC262" s="5"/>
      <c r="ACD262" s="5"/>
      <c r="ACE262" s="5"/>
      <c r="ACF262" s="5"/>
      <c r="ACG262" s="5"/>
      <c r="ACH262" s="5"/>
      <c r="ACI262" s="5"/>
      <c r="ACJ262" s="5"/>
      <c r="ACK262" s="5"/>
      <c r="ACL262" s="5"/>
      <c r="ACM262" s="5"/>
      <c r="ACN262" s="5"/>
      <c r="ACO262" s="5"/>
      <c r="ACP262" s="5"/>
      <c r="ACQ262" s="5"/>
      <c r="ACR262" s="5"/>
      <c r="ACS262" s="5"/>
      <c r="ACT262" s="5"/>
      <c r="ACU262" s="5"/>
      <c r="ACV262" s="5"/>
      <c r="ACW262" s="5"/>
      <c r="ACX262" s="5"/>
      <c r="ACY262" s="5"/>
      <c r="ACZ262" s="5"/>
      <c r="ADA262" s="5"/>
      <c r="ADB262" s="5"/>
      <c r="ADC262" s="5"/>
      <c r="ADD262" s="5"/>
      <c r="ADE262" s="5"/>
      <c r="ADF262" s="5"/>
      <c r="ADG262" s="5"/>
      <c r="ADH262" s="5"/>
      <c r="ADI262" s="5"/>
      <c r="ADJ262" s="5"/>
      <c r="ADK262" s="5"/>
      <c r="ADL262" s="5"/>
      <c r="ADM262" s="5"/>
      <c r="ADN262" s="5"/>
      <c r="ADO262" s="5"/>
      <c r="ADP262" s="5"/>
      <c r="ADQ262" s="6"/>
      <c r="ADR262" s="5"/>
      <c r="ADS262" s="5"/>
      <c r="ADT262" s="5"/>
      <c r="ADU262" s="5"/>
      <c r="ADV262" s="5"/>
      <c r="ADW262" s="5"/>
      <c r="ADX262" s="5"/>
      <c r="ADY262" s="5"/>
      <c r="ADZ262" s="5"/>
      <c r="AEA262" s="5"/>
      <c r="AEB262" s="5"/>
      <c r="AEC262" s="5"/>
      <c r="AED262" s="5"/>
      <c r="AEE262" s="5"/>
      <c r="AEF262" s="5"/>
      <c r="AEG262" s="5"/>
      <c r="AEH262" s="5"/>
      <c r="AEI262" s="5"/>
      <c r="AEJ262" s="5"/>
      <c r="AEK262" s="5"/>
      <c r="AEL262" s="5" t="str">
        <f>IF(COUNTA(ADR262:AEK262)=0, "", SUM(ADR262:AEK262))</f>
        <v/>
      </c>
      <c r="AEM262" s="8"/>
      <c r="AEN262" s="6"/>
      <c r="AEO262" s="6"/>
      <c r="AEP262" s="6"/>
      <c r="AEQ262" s="6"/>
      <c r="AER262" s="5"/>
      <c r="AES262" s="6"/>
      <c r="AET262" s="6"/>
      <c r="AEU262" s="6"/>
      <c r="AEV262" s="5"/>
      <c r="AEW262" s="5"/>
      <c r="AEX262" s="5"/>
      <c r="AEY262" s="5"/>
      <c r="AEZ262" s="5"/>
      <c r="AFA262" s="5"/>
      <c r="AFB262" s="5"/>
      <c r="AFC262" s="5"/>
      <c r="AFD262" s="5"/>
      <c r="AFE262" s="5"/>
      <c r="AFF262" s="5"/>
      <c r="AFG262" s="5"/>
      <c r="AFH262" s="5"/>
      <c r="AFI262" s="5"/>
      <c r="AFJ262" s="5"/>
      <c r="AFK262" s="5"/>
      <c r="AFL262" s="5"/>
      <c r="AFM262" s="5"/>
      <c r="AFN262" s="5"/>
      <c r="AFO262" s="5"/>
      <c r="AFP262" s="5"/>
      <c r="AFQ262" s="5"/>
      <c r="AFR262" s="5"/>
      <c r="AFS262" s="5"/>
      <c r="AFT262" s="5"/>
      <c r="AFU262" s="5"/>
      <c r="AFV262" s="5"/>
      <c r="AFW262" s="5"/>
      <c r="AFX262" s="5"/>
      <c r="AFY262" s="5"/>
      <c r="AFZ262" s="5"/>
      <c r="AGA262" s="5"/>
      <c r="AGB262" s="6"/>
      <c r="AGC262" s="5"/>
      <c r="AGD262" s="5"/>
      <c r="AGE262" s="5"/>
      <c r="AGF262" s="5"/>
      <c r="AGG262" s="5"/>
      <c r="AGM262" s="18"/>
      <c r="AGS262" s="6"/>
      <c r="AHG262" s="18"/>
      <c r="AHM262" s="6"/>
      <c r="AHN262" s="5"/>
      <c r="AHO262" s="5"/>
      <c r="AHP262" s="5"/>
      <c r="AHQ262" s="5"/>
      <c r="AHR262" s="5"/>
      <c r="AHS262" s="5"/>
      <c r="AHT262" s="5"/>
      <c r="AHU262" s="5"/>
      <c r="AHV262" s="5"/>
      <c r="AHW262" s="5"/>
      <c r="AHX262" s="5" t="str">
        <f>IF(COUNTBLANK(AHN262:AHW262)&gt;0, "", SUM(AHN262:AHW262))</f>
        <v/>
      </c>
      <c r="AHY262" s="5" t="str">
        <f>IF(COUNTBLANK(AHN262:AHW262)&gt;0, "", SUM(AHR262,AHW262))</f>
        <v/>
      </c>
      <c r="AHZ262" s="5" t="str">
        <f>IF(COUNTBLANK(AHN262:AHW262)&gt;0, "", SUM(AHP262,AHS262))</f>
        <v/>
      </c>
      <c r="AIA262" s="5" t="str">
        <f>IF(COUNTBLANK(AHN262:AHW262)&gt;0, "", SUM(AHT262,AHV262))</f>
        <v/>
      </c>
      <c r="AIB262" s="5" t="str">
        <f>IF(COUNTBLANK(AHN262:AHW262)&gt;0, "", SUM(AHQ262,AHU262))</f>
        <v/>
      </c>
      <c r="AIC262" s="5" t="str">
        <f>IF(COUNTBLANK(AHN262:AHW262)&gt;0, "", SUM(AHN262:AHO262))</f>
        <v/>
      </c>
      <c r="AID262" s="6"/>
      <c r="AIE262" s="5"/>
      <c r="AIF262" s="5"/>
      <c r="AIG262" s="5"/>
      <c r="AIH262" s="5"/>
      <c r="AII262" s="5"/>
      <c r="AIJ262" s="5"/>
      <c r="AIK262" s="5"/>
      <c r="AIL262" s="5"/>
      <c r="AIM262" s="5"/>
      <c r="AIN262" s="5"/>
      <c r="AIO262" s="5"/>
      <c r="AIP262" s="5"/>
      <c r="AIQ262" s="5"/>
      <c r="AIR262" s="5"/>
      <c r="AIS262" s="5"/>
      <c r="AIT262" s="5"/>
      <c r="AIU262" s="5"/>
      <c r="AIV262" s="5"/>
      <c r="AIW262" s="5"/>
      <c r="AIX262" s="5"/>
      <c r="AIY262" s="5"/>
      <c r="AIZ262" s="5"/>
      <c r="AJA262" s="5"/>
      <c r="AJB262" s="6"/>
      <c r="AJC262" s="5"/>
      <c r="AJD262" s="5"/>
      <c r="AJE262" s="5"/>
      <c r="AJF262" s="5"/>
      <c r="AJG262" s="5"/>
      <c r="AJH262" s="5"/>
      <c r="AJI262" s="5"/>
      <c r="AJJ262" s="5"/>
      <c r="AJK262" s="5"/>
      <c r="AJL262" s="5"/>
      <c r="AJM262" s="5" t="str">
        <f>IF(COUNTBLANK(AJC262:AJK262)&gt;0, "", SUM(AJC262:AJK262))</f>
        <v/>
      </c>
      <c r="AJN262" s="6"/>
      <c r="AJO262" s="5"/>
      <c r="AJP262" s="5"/>
      <c r="AJQ262" s="5"/>
      <c r="AJR262" s="5"/>
      <c r="AJS262" s="5"/>
      <c r="AJT262" s="5"/>
      <c r="AJU262" s="5"/>
      <c r="AJV262" s="5" t="str">
        <f>IF(COUNTBLANK(AJO262:AJU262)&gt;0, "", SUM(AJO262:AJU262))</f>
        <v/>
      </c>
    </row>
    <row r="263" spans="1:958" ht="14.25" customHeight="1"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7"/>
      <c r="AF263" s="6"/>
      <c r="AG263" s="8"/>
      <c r="AH263" s="8"/>
      <c r="AI263" s="8"/>
      <c r="AJ263" s="5"/>
      <c r="AK263" s="9"/>
      <c r="AL263" s="5"/>
      <c r="AM263" s="6"/>
      <c r="AN263" s="10"/>
      <c r="AO263" s="6"/>
      <c r="AP263" s="6"/>
      <c r="AQ263" s="5"/>
      <c r="AV263" s="5"/>
      <c r="AW263" s="5"/>
      <c r="AX263" s="5"/>
      <c r="AY263" s="5"/>
      <c r="AZ263" s="5" t="str">
        <f>IF(ISBLANK(AY263), "", IF(AY263&lt;=8, 1, IF(AY263&lt;=12, 2, 3)))</f>
        <v/>
      </c>
      <c r="BA263" s="5"/>
      <c r="BB263" s="5"/>
      <c r="BE263" s="5"/>
      <c r="BF263" s="5"/>
      <c r="BG263" s="5"/>
      <c r="BH263" s="6"/>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t="str">
        <f>IF(SUM(BI263:BQ263,BS263:BW263,BY263:CC263,CE263:CJ263)=0, "", SUM(BI263:BQ263,BS263:BW263,BY263:CC263,CE263:CJ263))</f>
        <v/>
      </c>
      <c r="CN263" s="5" t="str">
        <f>IF(SUM(CQ263, CR263, CS263, CT263, CU263)=0, "", IF(OR(CQ263&gt;=8, CR263&gt;=10, CS263&gt;=13, CT263&gt;=10, CU263&gt;=15), 1, 0))</f>
        <v/>
      </c>
      <c r="CO263" s="5" t="str">
        <f>IF(SUM(BI263:BJ263,BL263,BM263,BN263,BO263,BU263,CA263,CH263,CJ263)=0, "", SUM(BI263:BJ263,BL263,BM263,BN263,BO263,BU263,CA263,CH263,CJ263))</f>
        <v/>
      </c>
      <c r="CP263" s="5" t="str">
        <f>IF(SUM(BK263,BP263:BQ263,BS263:BT263,BV263:BW263,BY263:BZ263,CB263:CC263,CE263:CG263,CI263)=0, "", SUM(BK263,BP263:BQ263,BS263:BT263,BV263:BW263,BY263:BZ263,CB263:CC263,CE263:CG263,CI263))</f>
        <v/>
      </c>
      <c r="CQ263" s="5" t="str">
        <f>IF(SUM(CB263:CC263,CE263:CF263,CI263)=0, "", SUM(CB263:CC263,CE263:CF263,CI263))</f>
        <v/>
      </c>
      <c r="CR263" s="5" t="str">
        <f>IF(SUM(BQ263,BS263:BT263,BW263,BY263)=0, "", SUM(BQ263,BS263:BT263,BW263,BY263))</f>
        <v/>
      </c>
      <c r="CS263" s="5" t="str">
        <f>IF(SUM(BK263,BP263,BV263,BZ263,CG263)=0, "", SUM(BK263,BP263,BV263,BZ263,CG263))</f>
        <v/>
      </c>
      <c r="CT263" s="5" t="str">
        <f>IF(SUM(BI263:BJ263,BL263,BN263,CH263)=0, "", SUM(BI263:BJ263,BL263,BN263,CH263))</f>
        <v/>
      </c>
      <c r="CU263" s="5" t="str">
        <f>IF(SUM(BM263,BO263,BU263,CA263,CJ263)=0, "", SUM(BM263,BO263,BU263,CA263,CJ263))</f>
        <v/>
      </c>
      <c r="CV263" s="5" t="str">
        <f>IF(CQ263="", "", IF(CQ263&gt;=8, 1, 0))</f>
        <v/>
      </c>
      <c r="CW263" s="5" t="str">
        <f>IF(CR263="", "", IF(CR263&gt;=10, 1, 0))</f>
        <v/>
      </c>
      <c r="CX263" s="5" t="str">
        <f>IF(CS263="", "", IF(CS263&gt;=13, 1, 0))</f>
        <v/>
      </c>
      <c r="CY263" s="5" t="str">
        <f>IF(CT263="", "", IF(CT263&gt;=10, 1, 0))</f>
        <v/>
      </c>
      <c r="CZ263" s="5" t="str">
        <f>IF(CU263="", "", IF(CU263&gt;=15, 1, 0))</f>
        <v/>
      </c>
      <c r="DA263" s="5" t="str">
        <f>IF(AND(BR263="", BX263="", CD263=""), "", IF(BR263=5,1,0) + IF(BX263=5,1,0) + IF(CD263=5,1,0))</f>
        <v/>
      </c>
      <c r="DB263" s="6"/>
      <c r="DC263" s="5"/>
      <c r="DD263" s="13"/>
      <c r="DE263" s="5"/>
      <c r="DF263" s="13"/>
      <c r="DG263" s="5"/>
      <c r="DH263" s="13"/>
      <c r="DI263" s="5"/>
      <c r="DJ263" s="13"/>
      <c r="DK263" s="5"/>
      <c r="DL263" s="13"/>
      <c r="DM263" s="5"/>
      <c r="DN263" s="13"/>
      <c r="DO263" s="5"/>
      <c r="DP263" s="13"/>
      <c r="DQ263" s="5"/>
      <c r="DR263" s="13"/>
      <c r="DS263" s="5"/>
      <c r="DT263" s="13"/>
      <c r="DU263" s="5"/>
      <c r="DV263" s="13"/>
      <c r="DW263" s="5"/>
      <c r="DX263" s="13"/>
      <c r="DY263" s="5"/>
      <c r="DZ263" s="13"/>
      <c r="EA263" s="5"/>
      <c r="EB263" s="13"/>
      <c r="EC263" s="5"/>
      <c r="ED263" s="13"/>
      <c r="EE263" s="5"/>
      <c r="EF263" s="13"/>
      <c r="EG263" s="5"/>
      <c r="EH263" s="13"/>
      <c r="EI263" s="5"/>
      <c r="EJ263" s="13"/>
      <c r="EK263" s="5"/>
      <c r="EL263" s="5"/>
      <c r="EM263" s="5"/>
      <c r="EN263" s="6"/>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6"/>
      <c r="FM263" s="5"/>
      <c r="FN263" s="5"/>
      <c r="FO263" s="5"/>
      <c r="FP263" s="5"/>
      <c r="FQ263" s="5"/>
      <c r="FR263" s="5"/>
      <c r="FS263" s="14" t="str">
        <f>IF(COUNTBLANK(FM263:FR263)&gt;0, "", AVERAGE(FM263:FR263))</f>
        <v/>
      </c>
      <c r="FT263" s="6"/>
      <c r="FU263" s="5"/>
      <c r="FV263" s="5"/>
      <c r="FW263" s="5"/>
      <c r="FX263" s="5"/>
      <c r="FY263" s="5"/>
      <c r="FZ263" s="5"/>
      <c r="GA263" s="5"/>
      <c r="GB263" s="5"/>
      <c r="GC263" s="5"/>
      <c r="GD263" s="5"/>
      <c r="GE263" s="5" t="str">
        <f>IF(COUNTBLANK(FU263:GC263)&gt;0, "", SUM(FU263:GC263))</f>
        <v/>
      </c>
      <c r="GF263" s="6"/>
      <c r="GG263" s="5"/>
      <c r="GH263" s="5"/>
      <c r="GI263" s="5"/>
      <c r="GJ263" s="5"/>
      <c r="GK263" s="5"/>
      <c r="GL263" s="5"/>
      <c r="GM263" s="5"/>
      <c r="GN263" s="5" t="str">
        <f>IF(COUNTBLANK(GG263:GM263)&gt;0, "", SUM(GG263:GM263))</f>
        <v/>
      </c>
      <c r="GO263" s="6"/>
      <c r="GP263" s="5"/>
      <c r="GQ263" s="5"/>
      <c r="GR263" s="5"/>
      <c r="GS263" s="5"/>
      <c r="GT263" s="5"/>
      <c r="GU263" s="5"/>
      <c r="GV263" s="5"/>
      <c r="GW263" s="5"/>
      <c r="GX263" s="5"/>
      <c r="GY263" s="5"/>
      <c r="GZ263" s="5"/>
      <c r="HA263" s="5"/>
      <c r="HB263" s="5"/>
      <c r="HC263" s="5"/>
      <c r="HD263" s="5"/>
      <c r="HE263" s="5"/>
      <c r="HF263" s="5"/>
      <c r="HG263" s="5"/>
      <c r="HH263" s="5"/>
      <c r="HI263" s="5" t="str">
        <f>IF(COUNTBLANK(GQ263:HH263)&gt;0, "", SUM(GQ263:HH263))</f>
        <v/>
      </c>
      <c r="HJ263" s="6"/>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t="str">
        <f>IF(COUNTA(HK263:II263)=0, "", SUM(HK263,HL263,HN263,HO263,HP263,HU263,HV263,HX263,HZ263,IA263,IB263,IH263))</f>
        <v/>
      </c>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t="str">
        <f>IF(COUNTA(IL263:JJ263)=0, "", SUM(IL263,IM263,IO263,IP263,IQ263,IV263,IW263,IY263,JA263,JB263,JC263,JI263))</f>
        <v/>
      </c>
      <c r="JL263" s="5" t="str">
        <f>IF(COUNTA(IL263:JJ263)=0, "", SUM(IN263,IR263,IS263,IT263,IU263,IX263,IZ263,JD263,JE263,JF263,JG263,JH263,JJ263))</f>
        <v/>
      </c>
      <c r="JM263" s="6"/>
      <c r="JN263" s="5"/>
      <c r="JO263" s="5"/>
      <c r="JP263" s="5"/>
      <c r="JQ263" s="5"/>
      <c r="JR263" s="5"/>
      <c r="JS263" s="5"/>
      <c r="JT263" s="5"/>
      <c r="JU263" s="5"/>
      <c r="JV263" s="5"/>
      <c r="JW263" s="5"/>
      <c r="JX263" s="5"/>
      <c r="JY263" s="5"/>
      <c r="JZ263" s="5"/>
      <c r="KA263" s="5"/>
      <c r="KB263" s="5"/>
      <c r="KC263" s="5"/>
      <c r="KD263" s="5"/>
      <c r="KE263" s="5"/>
      <c r="KF263" s="5"/>
      <c r="KG263" s="5"/>
      <c r="KH263" s="5"/>
      <c r="KI263" s="5"/>
      <c r="KJ263" s="5"/>
      <c r="KK263" s="5"/>
      <c r="KL263" s="5"/>
      <c r="KM263" s="5"/>
      <c r="KN263" s="5"/>
      <c r="KO263" s="5"/>
      <c r="KP263" s="5"/>
      <c r="KQ263" s="5"/>
      <c r="KR263" s="5"/>
      <c r="KS263" s="5"/>
      <c r="KT263" s="5"/>
      <c r="KU263" s="5"/>
      <c r="KV263" s="5"/>
      <c r="KW263" s="5"/>
      <c r="KX263" s="12"/>
      <c r="KY263" s="12"/>
      <c r="KZ263" s="12"/>
      <c r="LA263" s="12"/>
      <c r="LB263" s="12"/>
      <c r="LC263" s="12"/>
      <c r="LD263" s="12"/>
      <c r="LE263" s="6"/>
      <c r="LF263" s="5"/>
      <c r="LG263" s="5"/>
      <c r="LH263" s="5"/>
      <c r="LI263" s="5"/>
      <c r="LJ263" s="5"/>
      <c r="LK263" s="5"/>
      <c r="LL263" s="5"/>
      <c r="LM263" s="5"/>
      <c r="LN263" s="5"/>
      <c r="LO263" s="5"/>
      <c r="LP263" s="5"/>
      <c r="LQ263" s="5"/>
      <c r="LR263" s="5"/>
      <c r="LS263" s="5"/>
      <c r="LT263" s="5"/>
      <c r="LU263" s="5"/>
      <c r="LV263" s="5"/>
      <c r="LW263" s="5"/>
      <c r="LX263" s="5"/>
      <c r="LY263" s="5"/>
      <c r="LZ263" s="5"/>
      <c r="MA263" s="5"/>
      <c r="MB263" s="5"/>
      <c r="MC263" s="5"/>
      <c r="MD263" s="5"/>
      <c r="ME263" s="5"/>
      <c r="MF263" s="5"/>
      <c r="MG263" s="5"/>
      <c r="MH263" s="5" t="str">
        <f>IF(COUNTBLANK(LF263:MG263)&gt;0, "", AVERAGE(LF263:MG263))</f>
        <v/>
      </c>
      <c r="MI263" s="5" t="str">
        <f>IF(COUNTA(LF263:MG263)=0, "", AVERAGE(LG263,LS263,LT263,LU263,LV263,LW263,LY263,MA263,MB263))</f>
        <v/>
      </c>
      <c r="MJ263" s="5" t="str">
        <f>IF(COUNTA(LF263:MG263)=0, "", AVERAGE(LH263,LI263,LJ263,LK263,LM263,LO263,MD263,ME263))</f>
        <v/>
      </c>
      <c r="MK263" s="5" t="str">
        <f>IF(COUNTA(LF263:MG263)=0, "", AVERAGE(LL263,LP263,LQ263,LR263,MF263,MG263))</f>
        <v/>
      </c>
      <c r="ML263" s="6"/>
      <c r="MM263" s="5"/>
      <c r="MN263" s="5"/>
      <c r="MO263" s="5"/>
      <c r="MP263" s="5"/>
      <c r="MQ263" s="5"/>
      <c r="MR263" s="5"/>
      <c r="MS263" s="5"/>
      <c r="MT263" s="5"/>
      <c r="MU263" s="5"/>
      <c r="MV263" s="5"/>
      <c r="MW263" s="5"/>
      <c r="MX263" s="5"/>
      <c r="MY263" s="5"/>
      <c r="MZ263" s="5"/>
      <c r="NA263" s="5"/>
      <c r="NB263" s="5"/>
      <c r="NC263" s="5"/>
      <c r="ND263" s="5"/>
      <c r="NE263" s="5"/>
      <c r="NF263" s="5"/>
      <c r="NG263" s="5"/>
      <c r="NH263" s="6"/>
      <c r="NI263" s="5"/>
      <c r="NJ263" s="5"/>
      <c r="NK263" s="5"/>
      <c r="NL263" s="5"/>
      <c r="NM263" s="5"/>
      <c r="NN263" s="5"/>
      <c r="NO263" s="5"/>
      <c r="NP263" s="5"/>
      <c r="NQ263" s="5"/>
      <c r="NR263" s="5"/>
      <c r="NS263" s="5"/>
      <c r="NT263" s="5"/>
      <c r="NU263" s="5"/>
      <c r="NV263" s="5"/>
      <c r="NW263" s="5"/>
      <c r="NX263" s="5"/>
      <c r="NY263" s="5"/>
      <c r="NZ263" s="5"/>
      <c r="OA263" s="5"/>
      <c r="OB263" s="5"/>
      <c r="OC263" s="5"/>
      <c r="OD263" s="5"/>
      <c r="OE263" s="5"/>
      <c r="OF263" s="5"/>
      <c r="OG263" s="5"/>
      <c r="OH263" s="5"/>
      <c r="OI263" s="5"/>
      <c r="OJ263" s="5"/>
      <c r="OK263" s="5"/>
      <c r="OL263" s="5"/>
      <c r="OM263" s="5"/>
      <c r="ON263" s="5"/>
      <c r="OQ263" s="6"/>
      <c r="OR263" s="5"/>
      <c r="OS263" s="5"/>
      <c r="OT263" s="5"/>
      <c r="OU263" s="5"/>
      <c r="OV263" s="5"/>
      <c r="OW263" s="5"/>
      <c r="OX263" s="5"/>
      <c r="OY263" s="5"/>
      <c r="OZ263" s="5"/>
      <c r="PA263" s="5"/>
      <c r="PB263" s="5"/>
      <c r="PC263" s="5"/>
      <c r="PD263" s="5"/>
      <c r="PE263" s="5"/>
      <c r="PF263" s="5"/>
      <c r="PG263" s="5"/>
      <c r="PH263" s="5"/>
      <c r="PI263" s="5"/>
      <c r="PJ263" s="5"/>
      <c r="PK263" s="5"/>
      <c r="PL263" s="5"/>
      <c r="PM263" s="5"/>
      <c r="PN263" s="5"/>
      <c r="PO263" s="5"/>
      <c r="PP263" s="5"/>
      <c r="PQ263" s="5"/>
      <c r="PR263" s="5"/>
      <c r="PS263" s="5"/>
      <c r="PT263" s="5"/>
      <c r="PU263" s="5" t="str">
        <f>IF(COUNTA(OR263:PS263)=0, "", AVERAGE(OS263,PE263,PF263,PG263,PH263,PI263,PK263,PM263,PN263))</f>
        <v/>
      </c>
      <c r="PV263" s="5" t="str">
        <f>IF(COUNTA(OR263:PS263)=0, "", AVERAGE(OT263,OU263,OV263,OW263,OY263,PA263,PP263,PQ263))</f>
        <v/>
      </c>
      <c r="PW263" s="5" t="str">
        <f>IF(COUNTA(OR263:PS263)=0, "", AVERAGE(OX263,PB263,PC263,PD263,PR263,PS263))</f>
        <v/>
      </c>
      <c r="PX263" s="6"/>
      <c r="PY263" s="5"/>
      <c r="PZ263" s="5"/>
      <c r="QA263" s="5"/>
      <c r="QB263" s="5"/>
      <c r="QC263" s="5"/>
      <c r="QD263" s="5"/>
      <c r="QE263" s="5"/>
      <c r="QF263" s="5"/>
      <c r="QG263" s="5"/>
      <c r="QH263" s="5"/>
      <c r="QI263" s="5" t="str">
        <f>IF(COUNTBLANK(PY263:QG263)&gt;0, "", SUM(PY263:QG263))</f>
        <v/>
      </c>
      <c r="QJ263" s="6"/>
      <c r="QK263" s="5"/>
      <c r="QL263" s="5"/>
      <c r="QM263" s="5"/>
      <c r="QN263" s="5"/>
      <c r="QO263" s="5"/>
      <c r="QP263" s="5"/>
      <c r="QQ263" s="5"/>
      <c r="QR263" s="5"/>
      <c r="QS263" s="5"/>
      <c r="QT263" s="5"/>
      <c r="QU263" s="5" t="str">
        <f>IF(COUNTBLANK(QK263:QS263)&gt;0, "", SUM(QK263:QS263))</f>
        <v/>
      </c>
      <c r="QV263" s="6"/>
      <c r="QW263" s="5"/>
      <c r="QX263" s="5"/>
      <c r="QY263" s="5"/>
      <c r="QZ263" s="5"/>
      <c r="RA263" s="5"/>
      <c r="RB263" s="5"/>
      <c r="RC263" s="5"/>
      <c r="RD263" s="5"/>
      <c r="RE263" s="5"/>
      <c r="RF263" s="5"/>
      <c r="RG263" s="5" t="str">
        <f>IF(COUNTBLANK(QW263:RE263)&gt;0, "", SUM(QW263:RE263))</f>
        <v/>
      </c>
      <c r="RH263" s="6"/>
      <c r="RI263" s="5"/>
      <c r="RJ263" s="5"/>
      <c r="RK263" s="5"/>
      <c r="RL263" s="5"/>
      <c r="RM263" s="5"/>
      <c r="RN263" s="5"/>
      <c r="RO263" s="5"/>
      <c r="RP263" s="5" t="str">
        <f>IF(COUNTBLANK(RI263:RO263)&gt;0, "", SUM(RI263:RO263))</f>
        <v/>
      </c>
      <c r="RQ263" s="6"/>
      <c r="RR263" s="5"/>
      <c r="RS263" s="5"/>
      <c r="RT263" s="5"/>
      <c r="RU263" s="5"/>
      <c r="RV263" s="5"/>
      <c r="RW263" s="5"/>
      <c r="RX263" s="5"/>
      <c r="RY263" s="5" t="str">
        <f>IF(COUNTBLANK(RR263:RX263)&gt;0, "", SUM(RR263:RX263))</f>
        <v/>
      </c>
      <c r="RZ263" s="6"/>
      <c r="SA263" s="5"/>
      <c r="SB263" s="5"/>
      <c r="SC263" s="5"/>
      <c r="SD263" s="5"/>
      <c r="SE263" s="5"/>
      <c r="SF263" s="5"/>
      <c r="SG263" s="5"/>
      <c r="SH263" s="5" t="str">
        <f>IF(COUNTBLANK(SA263:SG263)&gt;0, "", SUM(SA263:SG263))</f>
        <v/>
      </c>
      <c r="SI263" s="6"/>
      <c r="SJ263" s="5"/>
      <c r="SK263" s="5"/>
      <c r="SL263" s="5"/>
      <c r="SM263" s="5"/>
      <c r="SN263" s="5"/>
      <c r="SO263" s="5"/>
      <c r="SP263" s="5"/>
      <c r="SQ263" s="5"/>
      <c r="SR263" s="5"/>
      <c r="SS263" s="5"/>
      <c r="ST263" s="5"/>
      <c r="SU263" s="5"/>
      <c r="SV263" s="5"/>
      <c r="SW263" s="5"/>
      <c r="SX263" s="5"/>
      <c r="SY263" s="5"/>
      <c r="SZ263" s="5"/>
      <c r="TA263" s="5"/>
      <c r="TB263" s="5"/>
      <c r="TC263" s="5"/>
      <c r="TD263" s="5"/>
      <c r="TE263" s="5"/>
      <c r="TF263" s="6"/>
      <c r="TG263" s="5"/>
      <c r="TH263" s="5"/>
      <c r="TI263" s="5"/>
      <c r="TJ263" s="5"/>
      <c r="TK263" s="5"/>
      <c r="TL263" s="5"/>
      <c r="TM263" s="5"/>
      <c r="TN263" s="5"/>
      <c r="TO263" s="5"/>
      <c r="TP263" s="5"/>
      <c r="TQ263" s="5"/>
      <c r="TR263" s="5"/>
      <c r="TS263" s="5"/>
      <c r="TT263" s="5"/>
      <c r="TU263" s="5"/>
      <c r="TV263" s="5"/>
      <c r="TW263" s="5"/>
      <c r="TX263" s="5"/>
      <c r="TY263" s="5"/>
      <c r="TZ263" s="5" t="str">
        <f>IF(COUNTBLANK(TG263:TY263)&gt;0, "", SUM(TG263:TY263))</f>
        <v/>
      </c>
      <c r="UA263" s="5" t="str">
        <f>IF(COUNTBLANK(TG263:TY263)&gt;0, "", SUM(TI263,TL263,TO263,TP263,TQ263,TR263,TS263,TU263,TV263,TY263))</f>
        <v/>
      </c>
      <c r="UB263" s="5" t="str">
        <f>IF(COUNTBLANK(TG263:TY263)&gt;0, "", SUM(TG263,TH263,TJ263,TK263,TN263,TT263,TW263,TX263))</f>
        <v/>
      </c>
      <c r="UC263" s="6"/>
      <c r="UD263" s="5"/>
      <c r="UE263" s="5"/>
      <c r="UF263" s="5"/>
      <c r="UG263" s="5"/>
      <c r="UH263" s="5"/>
      <c r="UI263" s="5"/>
      <c r="UJ263" s="5"/>
      <c r="UK263" s="5"/>
      <c r="UL263" s="5"/>
      <c r="UM263" s="5"/>
      <c r="UN263" s="5"/>
      <c r="UO263" s="5"/>
      <c r="UP263" s="5"/>
      <c r="UQ263" s="5"/>
      <c r="UR263" s="5"/>
      <c r="US263" s="5"/>
      <c r="UT263" s="5"/>
      <c r="UU263" s="5"/>
      <c r="UV263" s="5"/>
      <c r="UW263" s="5" t="str">
        <f>IF(COUNTBLANK(UD263:UV263)&gt;0, "", SUM(UD263:UV263))</f>
        <v/>
      </c>
      <c r="UX263" s="5" t="str">
        <f>IF(COUNTBLANK(UD263:UV263)&gt;0, "", SUM(UF263,UI263,UL263,UM263,UN263,UO263,UP263,UR263,US263,UV263))</f>
        <v/>
      </c>
      <c r="UY263" s="5" t="str">
        <f>IF(COUNTBLANK(UD263:UV263)&gt;0, "", SUM(UD263,UE263,UG263,UH263,UK263,UQ263,UT263,UU263))</f>
        <v/>
      </c>
      <c r="UZ263" s="6"/>
      <c r="VA263" s="6"/>
      <c r="VB263" s="5"/>
      <c r="VC263" s="5"/>
      <c r="VE263" s="5"/>
      <c r="VF263" s="5"/>
      <c r="VG263" s="5"/>
      <c r="VH263" s="5"/>
      <c r="VI263" s="5"/>
      <c r="VK263" s="5"/>
      <c r="VL263" s="5"/>
      <c r="VN263" s="6"/>
      <c r="VO263" s="5"/>
      <c r="VP263" s="5"/>
      <c r="VQ263" s="5"/>
      <c r="VR263" s="5"/>
      <c r="VS263" s="5"/>
      <c r="VT263" s="5"/>
      <c r="VU263" s="5"/>
      <c r="VV263" s="5"/>
      <c r="VW263" s="5"/>
      <c r="VX263" s="5"/>
      <c r="VY263" s="5"/>
      <c r="VZ263" s="5"/>
      <c r="WA263" s="5"/>
      <c r="WB263" s="5"/>
      <c r="WC263" s="5"/>
      <c r="WD263" s="5"/>
      <c r="WE263" s="5"/>
      <c r="WF263" s="5"/>
      <c r="WG263" s="5"/>
      <c r="WH263" s="5"/>
      <c r="WI263" s="5"/>
      <c r="WJ263" s="5"/>
      <c r="WK263" s="5"/>
      <c r="WL263" s="5"/>
      <c r="WM263" s="5"/>
      <c r="WN263" s="5"/>
      <c r="WO263" s="5"/>
      <c r="WP263" s="5"/>
      <c r="WQ263" s="5"/>
      <c r="WR263" s="5" t="str">
        <f>IF(COUNTBLANK(VO263:WQ263)&gt;0, "", SUM(VQ263:WJ263))</f>
        <v/>
      </c>
      <c r="WS263" s="5" t="str">
        <f>IF(COUNTBLANK(VO263:WQ263)&gt;0, "", SUM(VQ263:VZ263))</f>
        <v/>
      </c>
      <c r="WT263" s="5" t="str">
        <f>IF(COUNTBLANK(VO263:WQ263)&gt;0, "", SUM(WA263:WL263))</f>
        <v/>
      </c>
      <c r="WU263" s="5" t="str">
        <f>IF(COUNTBLANK(VO263:WQ263)&gt;0, "", SUM(WK263:WL263))</f>
        <v/>
      </c>
      <c r="WV263" s="5"/>
      <c r="WW263" s="5" t="str">
        <f>IF(COUNTBLANK(VO263:WQ263)&gt;0, "", SUM(VQ263:VU263))</f>
        <v/>
      </c>
      <c r="WX263" s="5" t="str">
        <f>IF(COUNTBLANK(VO263:WQ263)&gt;0, "", SUM(VV263:VW263))</f>
        <v/>
      </c>
      <c r="WY263" s="5" t="str">
        <f>IF(COUNTBLANK(VO263:WQ263)&gt;0, "", SUM(VX263:WD263))</f>
        <v/>
      </c>
      <c r="WZ263" s="5" t="str">
        <f>IF(COUNTBLANK(VO263:WQ263)&gt;0, "", SUM(WE263:WJ263))</f>
        <v/>
      </c>
      <c r="XA263" s="6"/>
      <c r="XB263" s="5"/>
      <c r="XC263" s="5"/>
      <c r="XD263" s="5"/>
      <c r="XE263" s="5"/>
      <c r="XF263" s="5"/>
      <c r="XG263" s="5"/>
      <c r="XH263" s="5"/>
      <c r="XI263" s="5"/>
      <c r="XJ263" s="5"/>
      <c r="XK263" s="5"/>
      <c r="XL263" s="5" t="str">
        <f>IF(COUNTBLANK(XB263:XJ263)&gt;0, "", SUM(XB263:XJ263))</f>
        <v/>
      </c>
      <c r="XM263" s="6"/>
      <c r="XN263" s="5"/>
      <c r="XO263" s="5"/>
      <c r="XP263" s="5"/>
      <c r="XQ263" s="5"/>
      <c r="XR263" s="5"/>
      <c r="XS263" s="5"/>
      <c r="XT263" s="5"/>
      <c r="XU263" s="5" t="str">
        <f>IF(COUNTBLANK(XN263:XT263)&gt;0, "", SUM(XN263:XT263))</f>
        <v/>
      </c>
      <c r="XV263" s="6"/>
      <c r="XW263" s="5"/>
      <c r="XX263" s="5"/>
      <c r="XY263" s="5"/>
      <c r="XZ263" s="5"/>
      <c r="YA263" s="5"/>
      <c r="YB263" s="5"/>
      <c r="YC263" s="5"/>
      <c r="YD263" s="5"/>
      <c r="YE263" s="5"/>
      <c r="YF263" s="5"/>
      <c r="YG263" s="5"/>
      <c r="YH263" s="5"/>
      <c r="YI263" s="5"/>
      <c r="YJ263" s="5"/>
      <c r="YK263" s="5"/>
      <c r="YL263" s="5"/>
      <c r="YM263" s="5"/>
      <c r="YN263" s="5"/>
      <c r="YO263" s="5"/>
      <c r="YP263" s="12" t="str">
        <f>IF(COUNTBLANK(XW263:YO263)&gt;0, "", SUM(XW263:YO263))</f>
        <v/>
      </c>
      <c r="YQ263" s="12" t="str">
        <f>IF(COUNTBLANK(XW263:YO263)&gt;0, "", SUM(XY263,YC263,YD263,YE263,YJ263,YK263,YL263,YM263))</f>
        <v/>
      </c>
      <c r="YR263" s="12" t="str">
        <f>IF(COUNTBLANK(XW263:YO263)&gt;0, "", SUM(YF263:YH263))</f>
        <v/>
      </c>
      <c r="YS263" s="12" t="str">
        <f>IF(COUNTBLANK(XW263:YO263)&gt;0, "", SUM(XW263,XX263,YB263))</f>
        <v/>
      </c>
      <c r="YT263" s="12" t="str">
        <f>IF(COUNTBLANK(XW263:YO263)&gt;0, "", SUM(XZ263,YA263,YI263,YN263,YO263))</f>
        <v/>
      </c>
      <c r="YU263" s="12" t="str">
        <f>IF(COUNTBLANK(XW263:YO263)&gt;0, "", SUM(XY263,XZ263,YA263,YB263,YC263,YF263,YJ263,YN263,YO263))</f>
        <v/>
      </c>
      <c r="YV263" s="12" t="str">
        <f>IF(COUNTBLANK(XW263:YO263)&gt;0, "", SUM(XW263,XX263,YK263,YL263,YM263))</f>
        <v/>
      </c>
      <c r="YW263" s="12" t="str">
        <f>IF(COUNTBLANK(XW263:YO263)&gt;0, "", SUM(YD263,YE263,YG263,YH263,YI263))</f>
        <v/>
      </c>
      <c r="YX263" s="6"/>
      <c r="YY263" s="5"/>
      <c r="YZ263" s="5"/>
      <c r="ZA263" s="5"/>
      <c r="ZB263" s="5"/>
      <c r="ZC263" s="5"/>
      <c r="ZD263" s="5"/>
      <c r="ZE263" s="5"/>
      <c r="ZF263" s="5"/>
      <c r="ZG263" s="5"/>
      <c r="ZH263" s="5"/>
      <c r="ZI263" s="5"/>
      <c r="ZJ263" s="5"/>
      <c r="ZK263" s="5"/>
      <c r="ZL263" s="5"/>
      <c r="ZM263" s="5"/>
      <c r="ZN263" s="5"/>
      <c r="ZO263" s="5"/>
      <c r="ZP263" s="5"/>
      <c r="ZQ263" s="5"/>
      <c r="ZR263" s="5"/>
      <c r="ZS263" s="5"/>
      <c r="ZT263" s="5"/>
      <c r="ZU263" s="5"/>
      <c r="ZV263" s="5"/>
      <c r="ZW263" s="5"/>
      <c r="ZX263" s="5"/>
      <c r="ZY263" s="5"/>
      <c r="ZZ263" s="5"/>
      <c r="AAA263" s="5" t="str">
        <f>IF(COUNTBLANK(YY263:ZZ263)&gt;0, "", AVERAGE(YY263:ZZ263))</f>
        <v/>
      </c>
      <c r="AAB263" s="5" t="str">
        <f>IF(COUNTA(YY263:ZZ263)=0, "", AVERAGE(YZ263,ZL263,ZM263,ZN263,ZO263,ZP263,ZR263,ZT263,ZU263))</f>
        <v/>
      </c>
      <c r="AAC263" s="5" t="str">
        <f>IF(COUNTA(YY263:ZZ263)=0, "", AVERAGE(ZA263,ZB263,ZC263,ZD263,ZF263,ZH263,ZW263,ZX263))</f>
        <v/>
      </c>
      <c r="AAD263" s="5" t="str">
        <f>IF(COUNTA(YY263:ZZ263)=0, "", AVERAGE(ZE263,ZI263,ZJ263,ZK263,ZY263,ZZ263))</f>
        <v/>
      </c>
      <c r="AAE263" s="6"/>
      <c r="AAF263" s="5"/>
      <c r="AAG263" s="5"/>
      <c r="AAH263" s="5"/>
      <c r="AAI263" s="5"/>
      <c r="AAJ263" s="5"/>
      <c r="AAK263" s="5"/>
      <c r="AAL263" s="5"/>
      <c r="AAM263" s="5"/>
      <c r="AAN263" s="5"/>
      <c r="AAO263" s="5"/>
      <c r="AAP263" s="5"/>
      <c r="AAQ263" s="5"/>
      <c r="AAR263" s="5"/>
      <c r="AAS263" s="5"/>
      <c r="AAT263" s="5"/>
      <c r="AAU263" s="5"/>
      <c r="AAV263" s="5"/>
      <c r="AAW263" s="5"/>
      <c r="AAX263" s="5"/>
      <c r="AAY263" s="5"/>
      <c r="AAZ263" s="5"/>
      <c r="ABA263" s="5"/>
      <c r="ABB263" s="5"/>
      <c r="ABC263" s="5"/>
      <c r="ABD263" s="5"/>
      <c r="ABE263" s="5"/>
      <c r="ABF263" s="5"/>
      <c r="ABG263" s="5"/>
      <c r="ABH263" s="5"/>
      <c r="ABI263" s="5"/>
      <c r="ABJ263" s="5"/>
      <c r="ABK263" s="5"/>
      <c r="ABL263" s="5"/>
      <c r="ABM263" s="5"/>
      <c r="ABN263" s="5"/>
      <c r="ABO263" s="5"/>
      <c r="ABP263" s="5"/>
      <c r="ABQ263" s="5"/>
      <c r="ABR263" s="5"/>
      <c r="ABS263" s="5"/>
      <c r="ABT263" s="5"/>
      <c r="ABU263" s="5"/>
      <c r="ABV263" s="5"/>
      <c r="ABW263" s="5"/>
      <c r="ABX263" s="5"/>
      <c r="ABY263" s="6"/>
      <c r="ABZ263" s="5"/>
      <c r="ACA263" s="5"/>
      <c r="ACB263" s="5"/>
      <c r="ACC263" s="5"/>
      <c r="ACD263" s="5"/>
      <c r="ACE263" s="5"/>
      <c r="ACF263" s="5"/>
      <c r="ACG263" s="5"/>
      <c r="ACH263" s="5"/>
      <c r="ACI263" s="5"/>
      <c r="ACJ263" s="5"/>
      <c r="ACK263" s="5"/>
      <c r="ACL263" s="5"/>
      <c r="ACM263" s="5"/>
      <c r="ACN263" s="5"/>
      <c r="ACO263" s="5"/>
      <c r="ACP263" s="5"/>
      <c r="ACQ263" s="5"/>
      <c r="ACR263" s="5"/>
      <c r="ACS263" s="5"/>
      <c r="ACT263" s="5"/>
      <c r="ACU263" s="5"/>
      <c r="ACV263" s="5"/>
      <c r="ACW263" s="5"/>
      <c r="ACX263" s="5"/>
      <c r="ACY263" s="5"/>
      <c r="ACZ263" s="5"/>
      <c r="ADA263" s="5"/>
      <c r="ADB263" s="5"/>
      <c r="ADC263" s="5"/>
      <c r="ADD263" s="5"/>
      <c r="ADE263" s="5"/>
      <c r="ADF263" s="5"/>
      <c r="ADG263" s="5"/>
      <c r="ADH263" s="5"/>
      <c r="ADI263" s="5"/>
      <c r="ADJ263" s="5"/>
      <c r="ADK263" s="5"/>
      <c r="ADL263" s="5"/>
      <c r="ADM263" s="5"/>
      <c r="ADN263" s="5"/>
      <c r="ADO263" s="5"/>
      <c r="ADP263" s="5"/>
      <c r="ADQ263" s="6"/>
      <c r="ADR263" s="5"/>
      <c r="ADS263" s="5"/>
      <c r="ADT263" s="5"/>
      <c r="ADU263" s="5"/>
      <c r="ADV263" s="5"/>
      <c r="ADW263" s="5"/>
      <c r="ADX263" s="5"/>
      <c r="ADY263" s="5"/>
      <c r="ADZ263" s="5"/>
      <c r="AEA263" s="5"/>
      <c r="AEB263" s="5"/>
      <c r="AEC263" s="5"/>
      <c r="AED263" s="5"/>
      <c r="AEE263" s="5"/>
      <c r="AEF263" s="5"/>
      <c r="AEG263" s="5"/>
      <c r="AEH263" s="5"/>
      <c r="AEI263" s="5"/>
      <c r="AEJ263" s="5"/>
      <c r="AEK263" s="5"/>
      <c r="AEL263" s="5" t="str">
        <f>IF(COUNTA(ADR263:AEK263)=0, "", SUM(ADR263:AEK263))</f>
        <v/>
      </c>
      <c r="AEM263" s="8"/>
      <c r="AEN263" s="6"/>
      <c r="AEO263" s="6"/>
      <c r="AEP263" s="6"/>
      <c r="AEQ263" s="6"/>
      <c r="AER263" s="5"/>
      <c r="AES263" s="6"/>
      <c r="AET263" s="6"/>
      <c r="AEU263" s="6"/>
      <c r="AEV263" s="5"/>
      <c r="AEW263" s="5"/>
      <c r="AEX263" s="5"/>
      <c r="AEY263" s="5"/>
      <c r="AEZ263" s="5"/>
      <c r="AFA263" s="5"/>
      <c r="AFB263" s="5"/>
      <c r="AFC263" s="5"/>
      <c r="AFD263" s="5"/>
      <c r="AFE263" s="5"/>
      <c r="AFF263" s="5"/>
      <c r="AFG263" s="5"/>
      <c r="AFH263" s="5"/>
      <c r="AFI263" s="5"/>
      <c r="AFJ263" s="5"/>
      <c r="AFK263" s="5"/>
      <c r="AFL263" s="5"/>
      <c r="AFM263" s="5"/>
      <c r="AFN263" s="5"/>
      <c r="AFO263" s="5"/>
      <c r="AFP263" s="5"/>
      <c r="AFQ263" s="5"/>
      <c r="AFR263" s="5"/>
      <c r="AFS263" s="5"/>
      <c r="AFT263" s="5"/>
      <c r="AFU263" s="5"/>
      <c r="AFV263" s="5"/>
      <c r="AFW263" s="5"/>
      <c r="AFX263" s="5"/>
      <c r="AFY263" s="5"/>
      <c r="AFZ263" s="5"/>
      <c r="AGA263" s="5"/>
      <c r="AGB263" s="6"/>
      <c r="AGC263" s="5"/>
      <c r="AGD263" s="5"/>
      <c r="AGE263" s="5"/>
      <c r="AGF263" s="5"/>
      <c r="AGG263" s="5"/>
      <c r="AGM263" s="18"/>
      <c r="AGS263" s="6"/>
      <c r="AHG263" s="18"/>
      <c r="AHM263" s="6"/>
      <c r="AHN263" s="5"/>
      <c r="AHO263" s="5"/>
      <c r="AHP263" s="5"/>
      <c r="AHQ263" s="5"/>
      <c r="AHR263" s="5"/>
      <c r="AHS263" s="5"/>
      <c r="AHT263" s="5"/>
      <c r="AHU263" s="5"/>
      <c r="AHV263" s="5"/>
      <c r="AHW263" s="5"/>
      <c r="AHX263" s="5" t="str">
        <f>IF(COUNTBLANK(AHN263:AHW263)&gt;0, "", SUM(AHN263:AHW263))</f>
        <v/>
      </c>
      <c r="AHY263" s="5" t="str">
        <f>IF(COUNTBLANK(AHN263:AHW263)&gt;0, "", SUM(AHR263,AHW263))</f>
        <v/>
      </c>
      <c r="AHZ263" s="5" t="str">
        <f>IF(COUNTBLANK(AHN263:AHW263)&gt;0, "", SUM(AHP263,AHS263))</f>
        <v/>
      </c>
      <c r="AIA263" s="5" t="str">
        <f>IF(COUNTBLANK(AHN263:AHW263)&gt;0, "", SUM(AHT263,AHV263))</f>
        <v/>
      </c>
      <c r="AIB263" s="5" t="str">
        <f>IF(COUNTBLANK(AHN263:AHW263)&gt;0, "", SUM(AHQ263,AHU263))</f>
        <v/>
      </c>
      <c r="AIC263" s="5" t="str">
        <f>IF(COUNTBLANK(AHN263:AHW263)&gt;0, "", SUM(AHN263:AHO263))</f>
        <v/>
      </c>
      <c r="AID263" s="6"/>
      <c r="AIE263" s="5"/>
      <c r="AIF263" s="5"/>
      <c r="AIG263" s="5"/>
      <c r="AIH263" s="5"/>
      <c r="AII263" s="5"/>
      <c r="AIJ263" s="5"/>
      <c r="AIK263" s="5"/>
      <c r="AIL263" s="5"/>
      <c r="AIM263" s="5"/>
      <c r="AIN263" s="5"/>
      <c r="AIO263" s="5"/>
      <c r="AIP263" s="5"/>
      <c r="AIQ263" s="5"/>
      <c r="AIR263" s="5"/>
      <c r="AIS263" s="5"/>
      <c r="AIT263" s="5"/>
      <c r="AIU263" s="5"/>
      <c r="AIV263" s="5"/>
      <c r="AIW263" s="5"/>
      <c r="AIX263" s="5"/>
      <c r="AIY263" s="5"/>
      <c r="AIZ263" s="5"/>
      <c r="AJA263" s="5"/>
      <c r="AJB263" s="6"/>
      <c r="AJC263" s="5"/>
      <c r="AJD263" s="5"/>
      <c r="AJE263" s="5"/>
      <c r="AJF263" s="5"/>
      <c r="AJG263" s="5"/>
      <c r="AJH263" s="5"/>
      <c r="AJI263" s="5"/>
      <c r="AJJ263" s="5"/>
      <c r="AJK263" s="5"/>
      <c r="AJL263" s="5"/>
      <c r="AJM263" s="5" t="str">
        <f>IF(COUNTBLANK(AJC263:AJK263)&gt;0, "", SUM(AJC263:AJK263))</f>
        <v/>
      </c>
      <c r="AJN263" s="6"/>
      <c r="AJO263" s="5"/>
      <c r="AJP263" s="5"/>
      <c r="AJQ263" s="5"/>
      <c r="AJR263" s="5"/>
      <c r="AJS263" s="5"/>
      <c r="AJT263" s="5"/>
      <c r="AJU263" s="5"/>
      <c r="AJV263" s="5" t="str">
        <f>IF(COUNTBLANK(AJO263:AJU263)&gt;0, "", SUM(AJO263:AJU263))</f>
        <v/>
      </c>
    </row>
    <row r="264" spans="1:958" ht="14.25" customHeight="1"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7"/>
      <c r="AF264" s="6"/>
      <c r="AG264" s="8"/>
      <c r="AH264" s="8"/>
      <c r="AI264" s="8"/>
      <c r="AJ264" s="5"/>
      <c r="AK264" s="9"/>
      <c r="AL264" s="5"/>
      <c r="AM264" s="6"/>
      <c r="AN264" s="10"/>
      <c r="AO264" s="6"/>
      <c r="AP264" s="6"/>
      <c r="AQ264" s="5"/>
      <c r="AV264" s="5"/>
      <c r="AW264" s="5"/>
      <c r="AX264" s="5"/>
      <c r="AY264" s="5"/>
      <c r="AZ264" s="5" t="str">
        <f>IF(ISBLANK(AY264), "", IF(AY264&lt;=8, 1, IF(AY264&lt;=12, 2, 3)))</f>
        <v/>
      </c>
      <c r="BA264" s="5"/>
      <c r="BB264" s="5"/>
      <c r="BE264" s="5"/>
      <c r="BF264" s="5"/>
      <c r="BG264" s="5"/>
      <c r="BH264" s="6"/>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t="str">
        <f>IF(SUM(BI264:BQ264,BS264:BW264,BY264:CC264,CE264:CJ264)=0, "", SUM(BI264:BQ264,BS264:BW264,BY264:CC264,CE264:CJ264))</f>
        <v/>
      </c>
      <c r="CN264" s="5" t="str">
        <f>IF(SUM(CQ264, CR264, CS264, CT264, CU264)=0, "", IF(OR(CQ264&gt;=8, CR264&gt;=10, CS264&gt;=13, CT264&gt;=10, CU264&gt;=15), 1, 0))</f>
        <v/>
      </c>
      <c r="CO264" s="5" t="str">
        <f>IF(SUM(BI264:BJ264,BL264,BM264,BN264,BO264,BU264,CA264,CH264,CJ264)=0, "", SUM(BI264:BJ264,BL264,BM264,BN264,BO264,BU264,CA264,CH264,CJ264))</f>
        <v/>
      </c>
      <c r="CP264" s="5" t="str">
        <f>IF(SUM(BK264,BP264:BQ264,BS264:BT264,BV264:BW264,BY264:BZ264,CB264:CC264,CE264:CG264,CI264)=0, "", SUM(BK264,BP264:BQ264,BS264:BT264,BV264:BW264,BY264:BZ264,CB264:CC264,CE264:CG264,CI264))</f>
        <v/>
      </c>
      <c r="CQ264" s="5" t="str">
        <f>IF(SUM(CB264:CC264,CE264:CF264,CI264)=0, "", SUM(CB264:CC264,CE264:CF264,CI264))</f>
        <v/>
      </c>
      <c r="CR264" s="5" t="str">
        <f>IF(SUM(BQ264,BS264:BT264,BW264,BY264)=0, "", SUM(BQ264,BS264:BT264,BW264,BY264))</f>
        <v/>
      </c>
      <c r="CS264" s="5" t="str">
        <f>IF(SUM(BK264,BP264,BV264,BZ264,CG264)=0, "", SUM(BK264,BP264,BV264,BZ264,CG264))</f>
        <v/>
      </c>
      <c r="CT264" s="5" t="str">
        <f>IF(SUM(BI264:BJ264,BL264,BN264,CH264)=0, "", SUM(BI264:BJ264,BL264,BN264,CH264))</f>
        <v/>
      </c>
      <c r="CU264" s="5" t="str">
        <f>IF(SUM(BM264,BO264,BU264,CA264,CJ264)=0, "", SUM(BM264,BO264,BU264,CA264,CJ264))</f>
        <v/>
      </c>
      <c r="CV264" s="5" t="str">
        <f>IF(CQ264="", "", IF(CQ264&gt;=8, 1, 0))</f>
        <v/>
      </c>
      <c r="CW264" s="5" t="str">
        <f>IF(CR264="", "", IF(CR264&gt;=10, 1, 0))</f>
        <v/>
      </c>
      <c r="CX264" s="5" t="str">
        <f>IF(CS264="", "", IF(CS264&gt;=13, 1, 0))</f>
        <v/>
      </c>
      <c r="CY264" s="5" t="str">
        <f>IF(CT264="", "", IF(CT264&gt;=10, 1, 0))</f>
        <v/>
      </c>
      <c r="CZ264" s="5" t="str">
        <f>IF(CU264="", "", IF(CU264&gt;=15, 1, 0))</f>
        <v/>
      </c>
      <c r="DA264" s="5" t="str">
        <f>IF(AND(BR264="", BX264="", CD264=""), "", IF(BR264=5,1,0) + IF(BX264=5,1,0) + IF(CD264=5,1,0))</f>
        <v/>
      </c>
      <c r="DB264" s="6"/>
      <c r="DC264" s="5"/>
      <c r="DD264" s="13"/>
      <c r="DE264" s="5"/>
      <c r="DF264" s="13"/>
      <c r="DG264" s="5"/>
      <c r="DH264" s="13"/>
      <c r="DI264" s="5"/>
      <c r="DJ264" s="13"/>
      <c r="DK264" s="5"/>
      <c r="DL264" s="13"/>
      <c r="DM264" s="5"/>
      <c r="DN264" s="13"/>
      <c r="DO264" s="5"/>
      <c r="DP264" s="13"/>
      <c r="DQ264" s="5"/>
      <c r="DR264" s="13"/>
      <c r="DS264" s="5"/>
      <c r="DT264" s="13"/>
      <c r="DU264" s="5"/>
      <c r="DV264" s="13"/>
      <c r="DW264" s="5"/>
      <c r="DX264" s="13"/>
      <c r="DY264" s="5"/>
      <c r="DZ264" s="13"/>
      <c r="EA264" s="5"/>
      <c r="EB264" s="13"/>
      <c r="EC264" s="5"/>
      <c r="ED264" s="13"/>
      <c r="EE264" s="5"/>
      <c r="EF264" s="13"/>
      <c r="EG264" s="5"/>
      <c r="EH264" s="13"/>
      <c r="EI264" s="5"/>
      <c r="EJ264" s="13"/>
      <c r="EK264" s="5"/>
      <c r="EL264" s="5"/>
      <c r="EM264" s="5"/>
      <c r="EN264" s="6"/>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6"/>
      <c r="FM264" s="5"/>
      <c r="FN264" s="5"/>
      <c r="FO264" s="5"/>
      <c r="FP264" s="5"/>
      <c r="FQ264" s="5"/>
      <c r="FR264" s="5"/>
      <c r="FS264" s="14" t="str">
        <f>IF(COUNTBLANK(FM264:FR264)&gt;0, "", AVERAGE(FM264:FR264))</f>
        <v/>
      </c>
      <c r="FT264" s="6"/>
      <c r="FU264" s="5"/>
      <c r="FV264" s="5"/>
      <c r="FW264" s="5"/>
      <c r="FX264" s="5"/>
      <c r="FY264" s="5"/>
      <c r="FZ264" s="5"/>
      <c r="GA264" s="5"/>
      <c r="GB264" s="5"/>
      <c r="GC264" s="5"/>
      <c r="GD264" s="5"/>
      <c r="GE264" s="5" t="str">
        <f>IF(COUNTBLANK(FU264:GC264)&gt;0, "", SUM(FU264:GC264))</f>
        <v/>
      </c>
      <c r="GF264" s="6"/>
      <c r="GG264" s="5"/>
      <c r="GH264" s="5"/>
      <c r="GI264" s="5"/>
      <c r="GJ264" s="5"/>
      <c r="GK264" s="5"/>
      <c r="GL264" s="5"/>
      <c r="GM264" s="5"/>
      <c r="GN264" s="5" t="str">
        <f>IF(COUNTBLANK(GG264:GM264)&gt;0, "", SUM(GG264:GM264))</f>
        <v/>
      </c>
      <c r="GO264" s="6"/>
      <c r="GP264" s="5"/>
      <c r="GQ264" s="5"/>
      <c r="GR264" s="5"/>
      <c r="GS264" s="5"/>
      <c r="GT264" s="5"/>
      <c r="GU264" s="5"/>
      <c r="GV264" s="5"/>
      <c r="GW264" s="5"/>
      <c r="GX264" s="5"/>
      <c r="GY264" s="5"/>
      <c r="GZ264" s="5"/>
      <c r="HA264" s="5"/>
      <c r="HB264" s="5"/>
      <c r="HC264" s="5"/>
      <c r="HD264" s="5"/>
      <c r="HE264" s="5"/>
      <c r="HF264" s="5"/>
      <c r="HG264" s="5"/>
      <c r="HH264" s="5"/>
      <c r="HI264" s="5" t="str">
        <f>IF(COUNTBLANK(GQ264:HH264)&gt;0, "", SUM(GQ264:HH264))</f>
        <v/>
      </c>
      <c r="HJ264" s="6"/>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t="str">
        <f>IF(COUNTA(HK264:II264)=0, "", SUM(HK264,HL264,HN264,HO264,HP264,HU264,HV264,HX264,HZ264,IA264,IB264,IH264))</f>
        <v/>
      </c>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t="str">
        <f>IF(COUNTA(IL264:JJ264)=0, "", SUM(IL264,IM264,IO264,IP264,IQ264,IV264,IW264,IY264,JA264,JB264,JC264,JI264))</f>
        <v/>
      </c>
      <c r="JL264" s="5" t="str">
        <f>IF(COUNTA(IL264:JJ264)=0, "", SUM(IN264,IR264,IS264,IT264,IU264,IX264,IZ264,JD264,JE264,JF264,JG264,JH264,JJ264))</f>
        <v/>
      </c>
      <c r="JM264" s="6"/>
      <c r="JN264" s="5"/>
      <c r="JO264" s="5"/>
      <c r="JP264" s="5"/>
      <c r="JQ264" s="5"/>
      <c r="JR264" s="5"/>
      <c r="JS264" s="5"/>
      <c r="JT264" s="5"/>
      <c r="JU264" s="5"/>
      <c r="JV264" s="5"/>
      <c r="JW264" s="5"/>
      <c r="JX264" s="5"/>
      <c r="JY264" s="5"/>
      <c r="JZ264" s="5"/>
      <c r="KA264" s="5"/>
      <c r="KB264" s="5"/>
      <c r="KC264" s="5"/>
      <c r="KD264" s="5"/>
      <c r="KE264" s="5"/>
      <c r="KF264" s="5"/>
      <c r="KG264" s="5"/>
      <c r="KH264" s="5"/>
      <c r="KI264" s="5"/>
      <c r="KJ264" s="5"/>
      <c r="KK264" s="5"/>
      <c r="KL264" s="5"/>
      <c r="KM264" s="5"/>
      <c r="KN264" s="5"/>
      <c r="KO264" s="5"/>
      <c r="KP264" s="5"/>
      <c r="KQ264" s="5"/>
      <c r="KR264" s="5"/>
      <c r="KS264" s="5"/>
      <c r="KT264" s="5"/>
      <c r="KU264" s="5"/>
      <c r="KV264" s="5"/>
      <c r="KW264" s="5"/>
      <c r="KX264" s="12"/>
      <c r="KY264" s="12"/>
      <c r="KZ264" s="12"/>
      <c r="LA264" s="12"/>
      <c r="LB264" s="12"/>
      <c r="LC264" s="12"/>
      <c r="LD264" s="12"/>
      <c r="LE264" s="6"/>
      <c r="LF264" s="5"/>
      <c r="LG264" s="5"/>
      <c r="LH264" s="5"/>
      <c r="LI264" s="5"/>
      <c r="LJ264" s="5"/>
      <c r="LK264" s="5"/>
      <c r="LL264" s="5"/>
      <c r="LM264" s="5"/>
      <c r="LN264" s="5"/>
      <c r="LO264" s="5"/>
      <c r="LP264" s="5"/>
      <c r="LQ264" s="5"/>
      <c r="LR264" s="5"/>
      <c r="LS264" s="5"/>
      <c r="LT264" s="5"/>
      <c r="LU264" s="5"/>
      <c r="LV264" s="5"/>
      <c r="LW264" s="5"/>
      <c r="LX264" s="5"/>
      <c r="LY264" s="5"/>
      <c r="LZ264" s="5"/>
      <c r="MA264" s="5"/>
      <c r="MB264" s="5"/>
      <c r="MC264" s="5"/>
      <c r="MD264" s="5"/>
      <c r="ME264" s="5"/>
      <c r="MF264" s="5"/>
      <c r="MG264" s="5"/>
      <c r="MH264" s="5" t="str">
        <f>IF(COUNTBLANK(LF264:MG264)&gt;0, "", AVERAGE(LF264:MG264))</f>
        <v/>
      </c>
      <c r="MI264" s="5"/>
      <c r="MJ264" s="5"/>
      <c r="MK264" s="5"/>
      <c r="ML264" s="6"/>
      <c r="MM264" s="5"/>
      <c r="MN264" s="5"/>
      <c r="MO264" s="5"/>
      <c r="MP264" s="5"/>
      <c r="MQ264" s="5"/>
      <c r="MR264" s="5"/>
      <c r="MS264" s="5"/>
      <c r="MT264" s="5"/>
      <c r="MU264" s="5"/>
      <c r="MV264" s="5"/>
      <c r="MW264" s="5"/>
      <c r="MX264" s="5"/>
      <c r="MY264" s="5"/>
      <c r="MZ264" s="5"/>
      <c r="NA264" s="5"/>
      <c r="NB264" s="5"/>
      <c r="NC264" s="5"/>
      <c r="ND264" s="5"/>
      <c r="NE264" s="5"/>
      <c r="NF264" s="5"/>
      <c r="NG264" s="5"/>
      <c r="NH264" s="6"/>
      <c r="NI264" s="5"/>
      <c r="NJ264" s="5"/>
      <c r="NK264" s="5"/>
      <c r="NL264" s="5"/>
      <c r="NM264" s="5"/>
      <c r="NN264" s="5"/>
      <c r="NO264" s="5"/>
      <c r="NP264" s="5"/>
      <c r="NQ264" s="5"/>
      <c r="NR264" s="5"/>
      <c r="NS264" s="5"/>
      <c r="NT264" s="5"/>
      <c r="NU264" s="5"/>
      <c r="NV264" s="5"/>
      <c r="NW264" s="5"/>
      <c r="NX264" s="5"/>
      <c r="NY264" s="5"/>
      <c r="NZ264" s="5"/>
      <c r="OA264" s="5"/>
      <c r="OB264" s="5"/>
      <c r="OC264" s="5"/>
      <c r="OD264" s="5"/>
      <c r="OE264" s="5"/>
      <c r="OF264" s="5"/>
      <c r="OG264" s="5"/>
      <c r="OH264" s="5"/>
      <c r="OI264" s="5"/>
      <c r="OJ264" s="5"/>
      <c r="OK264" s="5"/>
      <c r="OL264" s="5"/>
      <c r="OM264" s="5"/>
      <c r="ON264" s="5"/>
      <c r="OQ264" s="6"/>
      <c r="OR264" s="5"/>
      <c r="OS264" s="5"/>
      <c r="OT264" s="5"/>
      <c r="OU264" s="5"/>
      <c r="OV264" s="5"/>
      <c r="OW264" s="5"/>
      <c r="OX264" s="5"/>
      <c r="OY264" s="5"/>
      <c r="OZ264" s="5"/>
      <c r="PA264" s="5"/>
      <c r="PB264" s="5"/>
      <c r="PC264" s="5"/>
      <c r="PD264" s="5"/>
      <c r="PE264" s="5"/>
      <c r="PF264" s="5"/>
      <c r="PG264" s="5"/>
      <c r="PH264" s="5"/>
      <c r="PI264" s="5"/>
      <c r="PJ264" s="5"/>
      <c r="PK264" s="5"/>
      <c r="PL264" s="5"/>
      <c r="PM264" s="5"/>
      <c r="PN264" s="5"/>
      <c r="PO264" s="5"/>
      <c r="PP264" s="5"/>
      <c r="PQ264" s="5"/>
      <c r="PR264" s="5"/>
      <c r="PS264" s="5"/>
      <c r="PT264" s="5"/>
      <c r="PU264" s="5" t="str">
        <f>IF(COUNTA(OR264:PS264)=0, "", AVERAGE(OS264,PE264,PF264,PG264,PH264,PI264,PK264,PM264,PN264))</f>
        <v/>
      </c>
      <c r="PV264" s="5" t="str">
        <f>IF(COUNTA(OR264:PS264)=0, "", AVERAGE(OT264,OU264,OV264,OW264,OY264,PA264,PP264,PQ264))</f>
        <v/>
      </c>
      <c r="PW264" s="5" t="str">
        <f>IF(COUNTA(OR264:PS264)=0, "", AVERAGE(OX264,PB264,PC264,PD264,PR264,PS264))</f>
        <v/>
      </c>
      <c r="PX264" s="6"/>
      <c r="PY264" s="5"/>
      <c r="PZ264" s="5"/>
      <c r="QA264" s="5"/>
      <c r="QB264" s="5"/>
      <c r="QC264" s="5"/>
      <c r="QD264" s="5"/>
      <c r="QE264" s="5"/>
      <c r="QF264" s="5"/>
      <c r="QG264" s="5"/>
      <c r="QH264" s="5"/>
      <c r="QI264" s="5" t="str">
        <f>IF(COUNTBLANK(PY264:QG264)&gt;0, "", SUM(PY264:QG264))</f>
        <v/>
      </c>
      <c r="QJ264" s="6"/>
      <c r="QK264" s="5"/>
      <c r="QL264" s="5"/>
      <c r="QM264" s="5"/>
      <c r="QN264" s="5"/>
      <c r="QO264" s="5"/>
      <c r="QP264" s="5"/>
      <c r="QQ264" s="5"/>
      <c r="QR264" s="5"/>
      <c r="QS264" s="5"/>
      <c r="QT264" s="5"/>
      <c r="QU264" s="5" t="str">
        <f>IF(COUNTBLANK(QK264:QS264)&gt;0, "", SUM(QK264:QS264))</f>
        <v/>
      </c>
      <c r="QV264" s="6"/>
      <c r="QW264" s="5"/>
      <c r="QX264" s="5"/>
      <c r="QY264" s="5"/>
      <c r="QZ264" s="5"/>
      <c r="RA264" s="5"/>
      <c r="RB264" s="5"/>
      <c r="RC264" s="5"/>
      <c r="RD264" s="5"/>
      <c r="RE264" s="5"/>
      <c r="RF264" s="5"/>
      <c r="RG264" s="5" t="str">
        <f>IF(COUNTBLANK(QW264:RE264)&gt;0, "", SUM(QW264:RE264))</f>
        <v/>
      </c>
      <c r="RH264" s="6"/>
      <c r="RI264" s="5"/>
      <c r="RJ264" s="5"/>
      <c r="RK264" s="5"/>
      <c r="RL264" s="5"/>
      <c r="RM264" s="5"/>
      <c r="RN264" s="5"/>
      <c r="RO264" s="5"/>
      <c r="RP264" s="5" t="str">
        <f>IF(COUNTBLANK(RI264:RO264)&gt;0, "", SUM(RI264:RO264))</f>
        <v/>
      </c>
      <c r="RQ264" s="6"/>
      <c r="RR264" s="5"/>
      <c r="RS264" s="5"/>
      <c r="RT264" s="5"/>
      <c r="RU264" s="5"/>
      <c r="RV264" s="5"/>
      <c r="RW264" s="5"/>
      <c r="RX264" s="5"/>
      <c r="RY264" s="5" t="str">
        <f>IF(COUNTBLANK(RR264:RX264)&gt;0, "", SUM(RR264:RX264))</f>
        <v/>
      </c>
      <c r="RZ264" s="6"/>
      <c r="SA264" s="5"/>
      <c r="SB264" s="5"/>
      <c r="SC264" s="5"/>
      <c r="SD264" s="5"/>
      <c r="SE264" s="5"/>
      <c r="SF264" s="5"/>
      <c r="SG264" s="5"/>
      <c r="SH264" s="5" t="str">
        <f>IF(COUNTBLANK(SA264:SG264)&gt;0, "", SUM(SA264:SG264))</f>
        <v/>
      </c>
      <c r="SI264" s="6"/>
      <c r="SJ264" s="5"/>
      <c r="SK264" s="5"/>
      <c r="SL264" s="5"/>
      <c r="SM264" s="5"/>
      <c r="SN264" s="5"/>
      <c r="SO264" s="5"/>
      <c r="SP264" s="5"/>
      <c r="SQ264" s="5"/>
      <c r="SR264" s="5"/>
      <c r="SS264" s="5"/>
      <c r="ST264" s="5"/>
      <c r="SU264" s="5"/>
      <c r="SV264" s="5"/>
      <c r="SW264" s="5"/>
      <c r="SX264" s="5"/>
      <c r="SY264" s="5"/>
      <c r="SZ264" s="5"/>
      <c r="TA264" s="5"/>
      <c r="TB264" s="5"/>
      <c r="TC264" s="5"/>
      <c r="TD264" s="5"/>
      <c r="TE264" s="5"/>
      <c r="TF264" s="6"/>
      <c r="TG264" s="5"/>
      <c r="TH264" s="5"/>
      <c r="TI264" s="5"/>
      <c r="TJ264" s="5"/>
      <c r="TK264" s="5"/>
      <c r="TL264" s="5"/>
      <c r="TM264" s="5"/>
      <c r="TN264" s="5"/>
      <c r="TO264" s="5"/>
      <c r="TP264" s="5"/>
      <c r="TQ264" s="5"/>
      <c r="TR264" s="5"/>
      <c r="TS264" s="5"/>
      <c r="TT264" s="5"/>
      <c r="TU264" s="5"/>
      <c r="TV264" s="5"/>
      <c r="TW264" s="5"/>
      <c r="TX264" s="5"/>
      <c r="TY264" s="5"/>
      <c r="TZ264" s="5" t="str">
        <f>IF(COUNTBLANK(TG264:TY264)&gt;0, "", SUM(TG264:TY264))</f>
        <v/>
      </c>
      <c r="UA264" s="5" t="str">
        <f>IF(COUNTBLANK(TG264:TY264)&gt;0, "", SUM(TI264,TL264,TO264,TP264,TQ264,TR264,TS264,TU264,TV264,TY264))</f>
        <v/>
      </c>
      <c r="UB264" s="5" t="str">
        <f>IF(COUNTBLANK(TG264:TY264)&gt;0, "", SUM(TG264,TH264,TJ264,TK264,TN264,TT264,TW264,TX264))</f>
        <v/>
      </c>
      <c r="UC264" s="6"/>
      <c r="UD264" s="5"/>
      <c r="UE264" s="5"/>
      <c r="UF264" s="5"/>
      <c r="UG264" s="5"/>
      <c r="UH264" s="5"/>
      <c r="UI264" s="5"/>
      <c r="UJ264" s="5"/>
      <c r="UK264" s="5"/>
      <c r="UL264" s="5"/>
      <c r="UM264" s="5"/>
      <c r="UN264" s="5"/>
      <c r="UO264" s="5"/>
      <c r="UP264" s="5"/>
      <c r="UQ264" s="5"/>
      <c r="UR264" s="5"/>
      <c r="US264" s="5"/>
      <c r="UT264" s="5"/>
      <c r="UU264" s="5"/>
      <c r="UV264" s="5"/>
      <c r="UW264" s="5" t="str">
        <f>IF(COUNTBLANK(UD264:UV264)&gt;0, "", SUM(UD264:UV264))</f>
        <v/>
      </c>
      <c r="UX264" s="5" t="str">
        <f>IF(COUNTBLANK(UD264:UV264)&gt;0, "", SUM(UF264,UI264,UL264,UM264,UN264,UO264,UP264,UR264,US264,UV264))</f>
        <v/>
      </c>
      <c r="UY264" s="5" t="str">
        <f>IF(COUNTBLANK(UD264:UV264)&gt;0, "", SUM(UD264,UE264,UG264,UH264,UK264,UQ264,UT264,UU264))</f>
        <v/>
      </c>
      <c r="UZ264" s="6"/>
      <c r="VA264" s="6"/>
      <c r="VB264" s="5"/>
      <c r="VC264" s="5"/>
      <c r="VE264" s="5"/>
      <c r="VF264" s="5"/>
      <c r="VG264" s="5"/>
      <c r="VH264" s="5"/>
      <c r="VI264" s="5"/>
      <c r="VK264" s="5"/>
      <c r="VL264" s="5"/>
      <c r="VN264" s="6"/>
      <c r="VO264" s="5"/>
      <c r="VP264" s="5"/>
      <c r="VQ264" s="5"/>
      <c r="VR264" s="5"/>
      <c r="VS264" s="5"/>
      <c r="VT264" s="5"/>
      <c r="VU264" s="5"/>
      <c r="VV264" s="5"/>
      <c r="VW264" s="5"/>
      <c r="VX264" s="5"/>
      <c r="VY264" s="5"/>
      <c r="VZ264" s="5"/>
      <c r="WA264" s="5"/>
      <c r="WB264" s="5"/>
      <c r="WC264" s="5"/>
      <c r="WD264" s="5"/>
      <c r="WE264" s="5"/>
      <c r="WF264" s="5"/>
      <c r="WG264" s="5"/>
      <c r="WH264" s="5"/>
      <c r="WI264" s="5"/>
      <c r="WJ264" s="5"/>
      <c r="WK264" s="5"/>
      <c r="WL264" s="5"/>
      <c r="WM264" s="5"/>
      <c r="WN264" s="5"/>
      <c r="WO264" s="5"/>
      <c r="WP264" s="5"/>
      <c r="WQ264" s="5"/>
      <c r="WR264" s="5" t="str">
        <f>IF(COUNTBLANK(VO264:WQ264)&gt;0, "", SUM(VQ264:WJ264))</f>
        <v/>
      </c>
      <c r="WS264" s="5" t="str">
        <f>IF(COUNTBLANK(VO264:WQ264)&gt;0, "", SUM(VQ264:VZ264))</f>
        <v/>
      </c>
      <c r="WT264" s="5" t="str">
        <f>IF(COUNTBLANK(VO264:WQ264)&gt;0, "", SUM(WA264:WL264))</f>
        <v/>
      </c>
      <c r="WU264" s="5" t="str">
        <f>IF(COUNTBLANK(VO264:WQ264)&gt;0, "", SUM(WK264:WL264))</f>
        <v/>
      </c>
      <c r="WV264" s="5"/>
      <c r="WW264" s="5" t="str">
        <f>IF(COUNTBLANK(VO264:WQ264)&gt;0, "", SUM(VQ264:VU264))</f>
        <v/>
      </c>
      <c r="WX264" s="5" t="str">
        <f>IF(COUNTBLANK(VO264:WQ264)&gt;0, "", SUM(VV264:VW264))</f>
        <v/>
      </c>
      <c r="WY264" s="5" t="str">
        <f>IF(COUNTBLANK(VO264:WQ264)&gt;0, "", SUM(VX264:WD264))</f>
        <v/>
      </c>
      <c r="WZ264" s="5" t="str">
        <f>IF(COUNTBLANK(VO264:WQ264)&gt;0, "", SUM(WE264:WJ264))</f>
        <v/>
      </c>
      <c r="XA264" s="6"/>
      <c r="XB264" s="5"/>
      <c r="XC264" s="5"/>
      <c r="XD264" s="5"/>
      <c r="XE264" s="5"/>
      <c r="XF264" s="5"/>
      <c r="XG264" s="5"/>
      <c r="XH264" s="5"/>
      <c r="XI264" s="5"/>
      <c r="XJ264" s="5"/>
      <c r="XK264" s="5"/>
      <c r="XL264" s="5" t="str">
        <f>IF(COUNTBLANK(XB264:XJ264)&gt;0, "", SUM(XB264:XJ264))</f>
        <v/>
      </c>
      <c r="XM264" s="6"/>
      <c r="XN264" s="5"/>
      <c r="XO264" s="5"/>
      <c r="XP264" s="5"/>
      <c r="XQ264" s="5"/>
      <c r="XR264" s="5"/>
      <c r="XS264" s="5"/>
      <c r="XT264" s="5"/>
      <c r="XU264" s="5" t="str">
        <f>IF(COUNTBLANK(XN264:XT264)&gt;0, "", SUM(XN264:XT264))</f>
        <v/>
      </c>
      <c r="XV264" s="6"/>
      <c r="XW264" s="5"/>
      <c r="XX264" s="5"/>
      <c r="XY264" s="5"/>
      <c r="XZ264" s="5"/>
      <c r="YA264" s="5"/>
      <c r="YB264" s="5"/>
      <c r="YC264" s="5"/>
      <c r="YD264" s="5"/>
      <c r="YE264" s="5"/>
      <c r="YF264" s="5"/>
      <c r="YG264" s="5"/>
      <c r="YH264" s="5"/>
      <c r="YI264" s="5"/>
      <c r="YJ264" s="5"/>
      <c r="YK264" s="5"/>
      <c r="YL264" s="5"/>
      <c r="YM264" s="5"/>
      <c r="YN264" s="5"/>
      <c r="YO264" s="5"/>
      <c r="YP264" s="12" t="str">
        <f>IF(COUNTBLANK(XW264:YO264)&gt;0, "", SUM(XW264:YO264))</f>
        <v/>
      </c>
      <c r="YQ264" s="12" t="str">
        <f>IF(COUNTBLANK(XW264:YO264)&gt;0, "", SUM(XY264,YC264,YD264,YE264,YJ264,YK264,YL264,YM264))</f>
        <v/>
      </c>
      <c r="YR264" s="12" t="str">
        <f>IF(COUNTBLANK(XW264:YO264)&gt;0, "", SUM(YF264:YH264))</f>
        <v/>
      </c>
      <c r="YS264" s="12" t="str">
        <f>IF(COUNTBLANK(XW264:YO264)&gt;0, "", SUM(XW264,XX264,YB264))</f>
        <v/>
      </c>
      <c r="YT264" s="12" t="str">
        <f>IF(COUNTBLANK(XW264:YO264)&gt;0, "", SUM(XZ264,YA264,YI264,YN264,YO264))</f>
        <v/>
      </c>
      <c r="YU264" s="12" t="str">
        <f>IF(COUNTBLANK(XW264:YO264)&gt;0, "", SUM(XY264,XZ264,YA264,YB264,YC264,YF264,YJ264,YN264,YO264))</f>
        <v/>
      </c>
      <c r="YV264" s="12" t="str">
        <f>IF(COUNTBLANK(XW264:YO264)&gt;0, "", SUM(XW264,XX264,YK264,YL264,YM264))</f>
        <v/>
      </c>
      <c r="YW264" s="12" t="str">
        <f>IF(COUNTBLANK(XW264:YO264)&gt;0, "", SUM(YD264,YE264,YG264,YH264,YI264))</f>
        <v/>
      </c>
      <c r="YX264" s="6"/>
      <c r="YY264" s="5"/>
      <c r="YZ264" s="5"/>
      <c r="ZA264" s="5"/>
      <c r="ZB264" s="5"/>
      <c r="ZC264" s="5"/>
      <c r="ZD264" s="5"/>
      <c r="ZE264" s="5"/>
      <c r="ZF264" s="5"/>
      <c r="ZG264" s="5"/>
      <c r="ZH264" s="5"/>
      <c r="ZI264" s="5"/>
      <c r="ZJ264" s="5"/>
      <c r="ZK264" s="5"/>
      <c r="ZL264" s="5"/>
      <c r="ZM264" s="5"/>
      <c r="ZN264" s="5"/>
      <c r="ZO264" s="5"/>
      <c r="ZP264" s="5"/>
      <c r="ZQ264" s="5"/>
      <c r="ZR264" s="5"/>
      <c r="ZS264" s="5"/>
      <c r="ZT264" s="5"/>
      <c r="ZU264" s="5"/>
      <c r="ZV264" s="5"/>
      <c r="ZW264" s="5"/>
      <c r="ZX264" s="5"/>
      <c r="ZY264" s="5"/>
      <c r="ZZ264" s="5"/>
      <c r="AAA264" s="5" t="str">
        <f>IF(COUNTBLANK(YY264:ZZ264)&gt;0, "", AVERAGE(YY264:ZZ264))</f>
        <v/>
      </c>
      <c r="AAB264" s="5" t="str">
        <f>IF(COUNTA(YY264:ZZ264)=0, "", AVERAGE(YZ264,ZL264,ZM264,ZN264,ZO264,ZP264,ZR264,ZT264,ZU264))</f>
        <v/>
      </c>
      <c r="AAC264" s="5" t="str">
        <f>IF(COUNTA(YY264:ZZ264)=0, "", AVERAGE(ZA264,ZB264,ZC264,ZD264,ZF264,ZH264,ZW264,ZX264))</f>
        <v/>
      </c>
      <c r="AAD264" s="5" t="str">
        <f>IF(COUNTA(YY264:ZZ264)=0, "", AVERAGE(ZE264,ZI264,ZJ264,ZK264,ZY264,ZZ264))</f>
        <v/>
      </c>
      <c r="AAE264" s="6"/>
      <c r="AAF264" s="5"/>
      <c r="AAG264" s="5"/>
      <c r="AAH264" s="5"/>
      <c r="AAI264" s="5"/>
      <c r="AAJ264" s="5"/>
      <c r="AAK264" s="5"/>
      <c r="AAL264" s="5"/>
      <c r="AAM264" s="5"/>
      <c r="AAN264" s="5"/>
      <c r="AAO264" s="5"/>
      <c r="AAP264" s="5"/>
      <c r="AAQ264" s="5"/>
      <c r="AAR264" s="5"/>
      <c r="AAS264" s="5"/>
      <c r="AAT264" s="5"/>
      <c r="AAU264" s="5"/>
      <c r="AAV264" s="5"/>
      <c r="AAW264" s="5"/>
      <c r="AAX264" s="5"/>
      <c r="AAY264" s="5"/>
      <c r="AAZ264" s="5"/>
      <c r="ABA264" s="5"/>
      <c r="ABB264" s="5"/>
      <c r="ABC264" s="5"/>
      <c r="ABD264" s="5"/>
      <c r="ABE264" s="5"/>
      <c r="ABF264" s="5"/>
      <c r="ABG264" s="5"/>
      <c r="ABH264" s="5"/>
      <c r="ABI264" s="5"/>
      <c r="ABJ264" s="5"/>
      <c r="ABK264" s="5"/>
      <c r="ABL264" s="5"/>
      <c r="ABM264" s="5"/>
      <c r="ABN264" s="5"/>
      <c r="ABO264" s="5"/>
      <c r="ABP264" s="5"/>
      <c r="ABQ264" s="5"/>
      <c r="ABR264" s="5"/>
      <c r="ABS264" s="5"/>
      <c r="ABT264" s="5"/>
      <c r="ABU264" s="5"/>
      <c r="ABV264" s="5"/>
      <c r="ABW264" s="5"/>
      <c r="ABX264" s="5"/>
      <c r="ABY264" s="6"/>
      <c r="ABZ264" s="5"/>
      <c r="ACA264" s="5"/>
      <c r="ACB264" s="5"/>
      <c r="ACC264" s="5"/>
      <c r="ACD264" s="5"/>
      <c r="ACE264" s="5"/>
      <c r="ACF264" s="5"/>
      <c r="ACG264" s="5"/>
      <c r="ACH264" s="5"/>
      <c r="ACI264" s="5"/>
      <c r="ACJ264" s="5"/>
      <c r="ACK264" s="5"/>
      <c r="ACL264" s="5"/>
      <c r="ACM264" s="5"/>
      <c r="ACN264" s="5"/>
      <c r="ACO264" s="5"/>
      <c r="ACP264" s="5"/>
      <c r="ACQ264" s="5"/>
      <c r="ACR264" s="5"/>
      <c r="ACS264" s="5"/>
      <c r="ACT264" s="5"/>
      <c r="ACU264" s="5"/>
      <c r="ACV264" s="5"/>
      <c r="ACW264" s="5"/>
      <c r="ACX264" s="5"/>
      <c r="ACY264" s="5"/>
      <c r="ACZ264" s="5"/>
      <c r="ADA264" s="5"/>
      <c r="ADB264" s="5"/>
      <c r="ADC264" s="5"/>
      <c r="ADD264" s="5"/>
      <c r="ADE264" s="5"/>
      <c r="ADF264" s="5"/>
      <c r="ADG264" s="5"/>
      <c r="ADH264" s="5"/>
      <c r="ADI264" s="5"/>
      <c r="ADJ264" s="5"/>
      <c r="ADK264" s="5"/>
      <c r="ADL264" s="5"/>
      <c r="ADM264" s="5"/>
      <c r="ADN264" s="5"/>
      <c r="ADO264" s="5"/>
      <c r="ADP264" s="5"/>
      <c r="ADQ264" s="6"/>
      <c r="ADR264" s="5"/>
      <c r="ADS264" s="5"/>
      <c r="ADT264" s="5"/>
      <c r="ADU264" s="5"/>
      <c r="ADV264" s="5"/>
      <c r="ADW264" s="5"/>
      <c r="ADX264" s="5"/>
      <c r="ADY264" s="5"/>
      <c r="ADZ264" s="5"/>
      <c r="AEA264" s="5"/>
      <c r="AEB264" s="5"/>
      <c r="AEC264" s="5"/>
      <c r="AED264" s="5"/>
      <c r="AEE264" s="5"/>
      <c r="AEF264" s="5"/>
      <c r="AEG264" s="5"/>
      <c r="AEH264" s="5"/>
      <c r="AEI264" s="5"/>
      <c r="AEJ264" s="5"/>
      <c r="AEK264" s="5"/>
      <c r="AEL264" s="5" t="str">
        <f>IF(COUNTA(ADR264:AEK264)=0, "", SUM(ADR264:AEK264))</f>
        <v/>
      </c>
      <c r="AEM264" s="8"/>
      <c r="AEN264" s="6"/>
      <c r="AEO264" s="6"/>
      <c r="AEP264" s="6"/>
      <c r="AEQ264" s="6"/>
      <c r="AER264" s="5"/>
      <c r="AES264" s="6"/>
      <c r="AET264" s="6"/>
      <c r="AEU264" s="6"/>
      <c r="AEV264" s="5"/>
      <c r="AEW264" s="5"/>
      <c r="AEX264" s="5"/>
      <c r="AEY264" s="5"/>
      <c r="AEZ264" s="5"/>
      <c r="AFA264" s="5"/>
      <c r="AFB264" s="5"/>
      <c r="AFC264" s="5"/>
      <c r="AFD264" s="5"/>
      <c r="AFE264" s="5"/>
      <c r="AFF264" s="5"/>
      <c r="AFG264" s="5"/>
      <c r="AFH264" s="5"/>
      <c r="AFI264" s="5"/>
      <c r="AFJ264" s="5"/>
      <c r="AFK264" s="5"/>
      <c r="AFL264" s="5"/>
      <c r="AFM264" s="5"/>
      <c r="AFN264" s="5"/>
      <c r="AFO264" s="5"/>
      <c r="AFP264" s="5"/>
      <c r="AFQ264" s="5"/>
      <c r="AFR264" s="5"/>
      <c r="AFS264" s="5"/>
      <c r="AFT264" s="5"/>
      <c r="AFU264" s="5"/>
      <c r="AFV264" s="5"/>
      <c r="AFW264" s="5"/>
      <c r="AFX264" s="5"/>
      <c r="AFY264" s="5"/>
      <c r="AFZ264" s="5"/>
      <c r="AGA264" s="5"/>
      <c r="AGB264" s="6"/>
      <c r="AGC264" s="5"/>
      <c r="AGD264" s="5"/>
      <c r="AGE264" s="5"/>
      <c r="AGF264" s="5"/>
      <c r="AGG264" s="5"/>
      <c r="AGM264" s="18"/>
      <c r="AGS264" s="6"/>
      <c r="AHG264" s="18"/>
      <c r="AHM264" s="6"/>
      <c r="AHN264" s="5"/>
      <c r="AHO264" s="5"/>
      <c r="AHP264" s="5"/>
      <c r="AHQ264" s="5"/>
      <c r="AHR264" s="5"/>
      <c r="AHS264" s="5"/>
      <c r="AHT264" s="5"/>
      <c r="AHU264" s="5"/>
      <c r="AHV264" s="5"/>
      <c r="AHW264" s="5"/>
      <c r="AHX264" s="5" t="str">
        <f>IF(COUNTBLANK(AHN264:AHW264)&gt;0, "", SUM(AHN264:AHW264))</f>
        <v/>
      </c>
      <c r="AHY264" s="5" t="str">
        <f>IF(COUNTBLANK(AHN264:AHW264)&gt;0, "", SUM(AHR264,AHW264))</f>
        <v/>
      </c>
      <c r="AHZ264" s="5" t="str">
        <f>IF(COUNTBLANK(AHN264:AHW264)&gt;0, "", SUM(AHP264,AHS264))</f>
        <v/>
      </c>
      <c r="AIA264" s="5" t="str">
        <f>IF(COUNTBLANK(AHN264:AHW264)&gt;0, "", SUM(AHT264,AHV264))</f>
        <v/>
      </c>
      <c r="AIB264" s="5" t="str">
        <f>IF(COUNTBLANK(AHN264:AHW264)&gt;0, "", SUM(AHQ264,AHU264))</f>
        <v/>
      </c>
      <c r="AIC264" s="5" t="str">
        <f>IF(COUNTBLANK(AHN264:AHW264)&gt;0, "", SUM(AHN264:AHO264))</f>
        <v/>
      </c>
      <c r="AID264" s="6"/>
      <c r="AIE264" s="5"/>
      <c r="AIF264" s="5"/>
      <c r="AIG264" s="5"/>
      <c r="AIH264" s="5"/>
      <c r="AII264" s="5"/>
      <c r="AIJ264" s="5"/>
      <c r="AIK264" s="5"/>
      <c r="AIL264" s="5"/>
      <c r="AIM264" s="5"/>
      <c r="AIN264" s="5"/>
      <c r="AIO264" s="5"/>
      <c r="AIP264" s="5"/>
      <c r="AIQ264" s="5"/>
      <c r="AIR264" s="5"/>
      <c r="AIS264" s="5"/>
      <c r="AIT264" s="5"/>
      <c r="AIU264" s="5"/>
      <c r="AIV264" s="5"/>
      <c r="AIW264" s="5"/>
      <c r="AIX264" s="5"/>
      <c r="AIY264" s="5"/>
      <c r="AIZ264" s="5"/>
      <c r="AJA264" s="5"/>
      <c r="AJB264" s="6"/>
      <c r="AJC264" s="5"/>
      <c r="AJD264" s="5"/>
      <c r="AJE264" s="5"/>
      <c r="AJF264" s="5"/>
      <c r="AJG264" s="5"/>
      <c r="AJH264" s="5"/>
      <c r="AJI264" s="5"/>
      <c r="AJJ264" s="5"/>
      <c r="AJK264" s="5"/>
      <c r="AJL264" s="5"/>
      <c r="AJM264" s="5" t="str">
        <f>IF(COUNTBLANK(AJC264:AJK264)&gt;0, "", SUM(AJC264:AJK264))</f>
        <v/>
      </c>
      <c r="AJN264" s="6"/>
      <c r="AJO264" s="5"/>
      <c r="AJP264" s="5"/>
      <c r="AJQ264" s="5"/>
      <c r="AJR264" s="5"/>
      <c r="AJS264" s="5"/>
      <c r="AJT264" s="5"/>
      <c r="AJU264" s="5"/>
      <c r="AJV264" s="5" t="str">
        <f>IF(COUNTBLANK(AJO264:AJU264)&gt;0, "", SUM(AJO264:AJU264))</f>
        <v/>
      </c>
    </row>
    <row r="265" spans="1:958" ht="14.25" customHeight="1"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7"/>
      <c r="AF265" s="6"/>
      <c r="AG265" s="8"/>
      <c r="AH265" s="8"/>
      <c r="AI265" s="8"/>
      <c r="AJ265" s="5"/>
      <c r="AK265" s="9"/>
      <c r="AL265" s="5"/>
      <c r="AM265" s="6"/>
      <c r="AN265" s="10"/>
      <c r="AO265" s="6"/>
      <c r="AP265" s="6"/>
      <c r="AQ265" s="5"/>
      <c r="AV265" s="5"/>
      <c r="AW265" s="5"/>
      <c r="AX265" s="5"/>
      <c r="AY265" s="5"/>
      <c r="AZ265" s="5" t="str">
        <f>IF(ISBLANK(AY265), "", IF(AY265&lt;=8, 1, IF(AY265&lt;=12, 2, 3)))</f>
        <v/>
      </c>
      <c r="BA265" s="5"/>
      <c r="BB265" s="5"/>
      <c r="BE265" s="5"/>
      <c r="BF265" s="5"/>
      <c r="BG265" s="5"/>
      <c r="BH265" s="6"/>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t="str">
        <f>IF(SUM(BI265:BQ265,BS265:BW265,BY265:CC265,CE265:CJ265)=0, "", SUM(BI265:BQ265,BS265:BW265,BY265:CC265,CE265:CJ265))</f>
        <v/>
      </c>
      <c r="CN265" s="5" t="str">
        <f>IF(SUM(CQ265, CR265, CS265, CT265, CU265)=0, "", IF(OR(CQ265&gt;=8, CR265&gt;=10, CS265&gt;=13, CT265&gt;=10, CU265&gt;=15), 1, 0))</f>
        <v/>
      </c>
      <c r="CO265" s="5" t="str">
        <f>IF(SUM(BI265:BJ265,BL265,BM265,BN265,BO265,BU265,CA265,CH265,CJ265)=0, "", SUM(BI265:BJ265,BL265,BM265,BN265,BO265,BU265,CA265,CH265,CJ265))</f>
        <v/>
      </c>
      <c r="CP265" s="5" t="str">
        <f>IF(SUM(BK265,BP265:BQ265,BS265:BT265,BV265:BW265,BY265:BZ265,CB265:CC265,CE265:CG265,CI265)=0, "", SUM(BK265,BP265:BQ265,BS265:BT265,BV265:BW265,BY265:BZ265,CB265:CC265,CE265:CG265,CI265))</f>
        <v/>
      </c>
      <c r="CQ265" s="5" t="str">
        <f>IF(SUM(CB265:CC265,CE265:CF265,CI265)=0, "", SUM(CB265:CC265,CE265:CF265,CI265))</f>
        <v/>
      </c>
      <c r="CR265" s="5" t="str">
        <f>IF(SUM(BQ265,BS265:BT265,BW265,BY265)=0, "", SUM(BQ265,BS265:BT265,BW265,BY265))</f>
        <v/>
      </c>
      <c r="CS265" s="5" t="str">
        <f>IF(SUM(BK265,BP265,BV265,BZ265,CG265)=0, "", SUM(BK265,BP265,BV265,BZ265,CG265))</f>
        <v/>
      </c>
      <c r="CT265" s="5" t="str">
        <f>IF(SUM(BI265:BJ265,BL265,BN265,CH265)=0, "", SUM(BI265:BJ265,BL265,BN265,CH265))</f>
        <v/>
      </c>
      <c r="CU265" s="5" t="str">
        <f>IF(SUM(BM265,BO265,BU265,CA265,CJ265)=0, "", SUM(BM265,BO265,BU265,CA265,CJ265))</f>
        <v/>
      </c>
      <c r="CV265" s="5" t="str">
        <f>IF(CQ265="", "", IF(CQ265&gt;=8, 1, 0))</f>
        <v/>
      </c>
      <c r="CW265" s="5" t="str">
        <f>IF(CR265="", "", IF(CR265&gt;=10, 1, 0))</f>
        <v/>
      </c>
      <c r="CX265" s="5" t="str">
        <f>IF(CS265="", "", IF(CS265&gt;=13, 1, 0))</f>
        <v/>
      </c>
      <c r="CY265" s="5" t="str">
        <f>IF(CT265="", "", IF(CT265&gt;=10, 1, 0))</f>
        <v/>
      </c>
      <c r="CZ265" s="5" t="str">
        <f>IF(CU265="", "", IF(CU265&gt;=15, 1, 0))</f>
        <v/>
      </c>
      <c r="DA265" s="5" t="str">
        <f>IF(AND(BR265="", BX265="", CD265=""), "", IF(BR265=5,1,0) + IF(BX265=5,1,0) + IF(CD265=5,1,0))</f>
        <v/>
      </c>
      <c r="DB265" s="6"/>
      <c r="DC265" s="5"/>
      <c r="DD265" s="13"/>
      <c r="DE265" s="5"/>
      <c r="DF265" s="13"/>
      <c r="DG265" s="5"/>
      <c r="DH265" s="13"/>
      <c r="DI265" s="5"/>
      <c r="DJ265" s="13"/>
      <c r="DK265" s="5"/>
      <c r="DL265" s="13"/>
      <c r="DM265" s="5"/>
      <c r="DN265" s="13"/>
      <c r="DO265" s="5"/>
      <c r="DP265" s="13"/>
      <c r="DQ265" s="5"/>
      <c r="DR265" s="13"/>
      <c r="DS265" s="5"/>
      <c r="DT265" s="13"/>
      <c r="DU265" s="5"/>
      <c r="DV265" s="13"/>
      <c r="DW265" s="5"/>
      <c r="DX265" s="13"/>
      <c r="DY265" s="5"/>
      <c r="DZ265" s="13"/>
      <c r="EA265" s="5"/>
      <c r="EB265" s="13"/>
      <c r="EC265" s="5"/>
      <c r="ED265" s="13"/>
      <c r="EE265" s="5"/>
      <c r="EF265" s="13"/>
      <c r="EG265" s="5"/>
      <c r="EH265" s="13"/>
      <c r="EI265" s="5"/>
      <c r="EJ265" s="13"/>
      <c r="EK265" s="5"/>
      <c r="EL265" s="5"/>
      <c r="EM265" s="5"/>
      <c r="EN265" s="6"/>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6"/>
      <c r="FM265" s="5"/>
      <c r="FN265" s="5"/>
      <c r="FO265" s="5"/>
      <c r="FP265" s="5"/>
      <c r="FQ265" s="5"/>
      <c r="FR265" s="5"/>
      <c r="FS265" s="14" t="str">
        <f>IF(COUNTBLANK(FM265:FR265)&gt;0, "", AVERAGE(FM265:FR265))</f>
        <v/>
      </c>
      <c r="FT265" s="6"/>
      <c r="FU265" s="5"/>
      <c r="FV265" s="5"/>
      <c r="FW265" s="5"/>
      <c r="FX265" s="5"/>
      <c r="FY265" s="5"/>
      <c r="FZ265" s="5"/>
      <c r="GA265" s="5"/>
      <c r="GB265" s="5"/>
      <c r="GC265" s="5"/>
      <c r="GD265" s="5"/>
      <c r="GE265" s="5" t="str">
        <f>IF(COUNTBLANK(FU265:GC265)&gt;0, "", SUM(FU265:GC265))</f>
        <v/>
      </c>
      <c r="GF265" s="6"/>
      <c r="GG265" s="5"/>
      <c r="GH265" s="5"/>
      <c r="GI265" s="5"/>
      <c r="GJ265" s="5"/>
      <c r="GK265" s="5"/>
      <c r="GL265" s="5"/>
      <c r="GM265" s="5"/>
      <c r="GN265" s="5" t="str">
        <f>IF(COUNTBLANK(GG265:GM265)&gt;0, "", SUM(GG265:GM265))</f>
        <v/>
      </c>
      <c r="GO265" s="6"/>
      <c r="GP265" s="5"/>
      <c r="GQ265" s="5"/>
      <c r="GR265" s="5"/>
      <c r="GS265" s="5"/>
      <c r="GT265" s="5"/>
      <c r="GU265" s="5"/>
      <c r="GV265" s="5"/>
      <c r="GW265" s="5"/>
      <c r="GX265" s="5"/>
      <c r="GY265" s="5"/>
      <c r="GZ265" s="5"/>
      <c r="HA265" s="5"/>
      <c r="HB265" s="5"/>
      <c r="HC265" s="5"/>
      <c r="HD265" s="5"/>
      <c r="HE265" s="5"/>
      <c r="HF265" s="5"/>
      <c r="HG265" s="5"/>
      <c r="HH265" s="5"/>
      <c r="HI265" s="5" t="str">
        <f>IF(COUNTBLANK(GQ265:HH265)&gt;0, "", SUM(GQ265:HH265))</f>
        <v/>
      </c>
      <c r="HJ265" s="6"/>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t="str">
        <f>IF(COUNTA(HK265:II265)=0, "", SUM(HK265,HL265,HN265,HO265,HP265,HU265,HV265,HX265,HZ265,IA265,IB265,IH265))</f>
        <v/>
      </c>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t="str">
        <f>IF(COUNTA(IL265:JJ265)=0, "", SUM(IL265,IM265,IO265,IP265,IQ265,IV265,IW265,IY265,JA265,JB265,JC265,JI265))</f>
        <v/>
      </c>
      <c r="JL265" s="5" t="str">
        <f>IF(COUNTA(IL265:JJ265)=0, "", SUM(IN265,IR265,IS265,IT265,IU265,IX265,IZ265,JD265,JE265,JF265,JG265,JH265,JJ265))</f>
        <v/>
      </c>
      <c r="JM265" s="6"/>
      <c r="JN265" s="5"/>
      <c r="JO265" s="5"/>
      <c r="JP265" s="5"/>
      <c r="JQ265" s="5"/>
      <c r="JR265" s="5"/>
      <c r="JS265" s="5"/>
      <c r="JT265" s="5"/>
      <c r="JU265" s="5"/>
      <c r="JV265" s="5"/>
      <c r="JW265" s="5"/>
      <c r="JX265" s="5"/>
      <c r="JY265" s="5"/>
      <c r="JZ265" s="5"/>
      <c r="KA265" s="5"/>
      <c r="KB265" s="5"/>
      <c r="KC265" s="5"/>
      <c r="KD265" s="5"/>
      <c r="KE265" s="5"/>
      <c r="KF265" s="5"/>
      <c r="KG265" s="5"/>
      <c r="KH265" s="5"/>
      <c r="KI265" s="5"/>
      <c r="KJ265" s="5"/>
      <c r="KK265" s="5"/>
      <c r="KL265" s="5"/>
      <c r="KM265" s="5"/>
      <c r="KN265" s="5"/>
      <c r="KO265" s="5"/>
      <c r="KP265" s="5"/>
      <c r="KQ265" s="5"/>
      <c r="KR265" s="5"/>
      <c r="KS265" s="5"/>
      <c r="KT265" s="5"/>
      <c r="KU265" s="5"/>
      <c r="KV265" s="5"/>
      <c r="KW265" s="5"/>
      <c r="KX265" s="12"/>
      <c r="KY265" s="12"/>
      <c r="KZ265" s="12"/>
      <c r="LA265" s="12"/>
      <c r="LB265" s="12"/>
      <c r="LC265" s="12"/>
      <c r="LD265" s="12"/>
      <c r="LE265" s="6"/>
      <c r="LF265" s="5"/>
      <c r="LG265" s="5"/>
      <c r="LH265" s="5"/>
      <c r="LI265" s="5"/>
      <c r="LJ265" s="5"/>
      <c r="LK265" s="5"/>
      <c r="LL265" s="5"/>
      <c r="LM265" s="5"/>
      <c r="LN265" s="5"/>
      <c r="LO265" s="5"/>
      <c r="LP265" s="5"/>
      <c r="LQ265" s="5"/>
      <c r="LR265" s="5"/>
      <c r="LS265" s="5"/>
      <c r="LT265" s="5"/>
      <c r="LU265" s="5"/>
      <c r="LV265" s="5"/>
      <c r="LW265" s="5"/>
      <c r="LX265" s="5"/>
      <c r="LY265" s="5"/>
      <c r="LZ265" s="5"/>
      <c r="MA265" s="5"/>
      <c r="MB265" s="5"/>
      <c r="MC265" s="5"/>
      <c r="MD265" s="5"/>
      <c r="ME265" s="5"/>
      <c r="MF265" s="5"/>
      <c r="MG265" s="5"/>
      <c r="MH265" s="5" t="str">
        <f>IF(COUNTBLANK(LF265:MG265)&gt;0, "", AVERAGE(LF265:MG265))</f>
        <v/>
      </c>
      <c r="MI265" s="5"/>
      <c r="MJ265" s="5"/>
      <c r="MK265" s="5"/>
      <c r="ML265" s="6"/>
      <c r="MM265" s="5"/>
      <c r="MN265" s="5"/>
      <c r="MO265" s="5"/>
      <c r="MP265" s="5"/>
      <c r="MQ265" s="5"/>
      <c r="MR265" s="5"/>
      <c r="MS265" s="5"/>
      <c r="MT265" s="5"/>
      <c r="MU265" s="5"/>
      <c r="MV265" s="5"/>
      <c r="MW265" s="5"/>
      <c r="MX265" s="5"/>
      <c r="MY265" s="5"/>
      <c r="MZ265" s="5"/>
      <c r="NA265" s="5"/>
      <c r="NB265" s="5"/>
      <c r="NC265" s="5"/>
      <c r="ND265" s="5"/>
      <c r="NE265" s="5"/>
      <c r="NF265" s="5"/>
      <c r="NG265" s="5"/>
      <c r="NH265" s="6"/>
      <c r="NI265" s="5"/>
      <c r="NJ265" s="5"/>
      <c r="NK265" s="5"/>
      <c r="NL265" s="5"/>
      <c r="NM265" s="5"/>
      <c r="NN265" s="5"/>
      <c r="NO265" s="5"/>
      <c r="NP265" s="5"/>
      <c r="NQ265" s="5"/>
      <c r="NR265" s="5"/>
      <c r="NS265" s="5"/>
      <c r="NT265" s="5"/>
      <c r="NU265" s="5"/>
      <c r="NV265" s="5"/>
      <c r="NW265" s="5"/>
      <c r="NX265" s="5"/>
      <c r="NY265" s="5"/>
      <c r="NZ265" s="5"/>
      <c r="OA265" s="5"/>
      <c r="OB265" s="5"/>
      <c r="OC265" s="5"/>
      <c r="OD265" s="5"/>
      <c r="OE265" s="5"/>
      <c r="OF265" s="5"/>
      <c r="OG265" s="5"/>
      <c r="OH265" s="5"/>
      <c r="OI265" s="5"/>
      <c r="OJ265" s="5"/>
      <c r="OK265" s="5"/>
      <c r="OL265" s="5"/>
      <c r="OM265" s="5"/>
      <c r="ON265" s="5"/>
      <c r="OQ265" s="6"/>
      <c r="OR265" s="5"/>
      <c r="OS265" s="5"/>
      <c r="OT265" s="5"/>
      <c r="OU265" s="5"/>
      <c r="OV265" s="5"/>
      <c r="OW265" s="5"/>
      <c r="OX265" s="5"/>
      <c r="OY265" s="5"/>
      <c r="OZ265" s="5"/>
      <c r="PA265" s="5"/>
      <c r="PB265" s="5"/>
      <c r="PC265" s="5"/>
      <c r="PD265" s="5"/>
      <c r="PE265" s="5"/>
      <c r="PF265" s="5"/>
      <c r="PG265" s="5"/>
      <c r="PH265" s="5"/>
      <c r="PI265" s="5"/>
      <c r="PJ265" s="5"/>
      <c r="PK265" s="5"/>
      <c r="PL265" s="5"/>
      <c r="PM265" s="5"/>
      <c r="PN265" s="5"/>
      <c r="PO265" s="5"/>
      <c r="PP265" s="5"/>
      <c r="PQ265" s="5"/>
      <c r="PR265" s="5"/>
      <c r="PS265" s="5"/>
      <c r="PT265" s="5"/>
      <c r="PU265" s="5" t="str">
        <f>IF(COUNTA(OR265:PS265)=0, "", AVERAGE(OS265,PE265,PF265,PG265,PH265,PI265,PK265,PM265,PN265))</f>
        <v/>
      </c>
      <c r="PV265" s="5" t="str">
        <f>IF(COUNTA(OR265:PS265)=0, "", AVERAGE(OT265,OU265,OV265,OW265,OY265,PA265,PP265,PQ265))</f>
        <v/>
      </c>
      <c r="PW265" s="5" t="str">
        <f>IF(COUNTA(OR265:PS265)=0, "", AVERAGE(OX265,PB265,PC265,PD265,PR265,PS265))</f>
        <v/>
      </c>
      <c r="PX265" s="6"/>
      <c r="PY265" s="5"/>
      <c r="PZ265" s="5"/>
      <c r="QA265" s="5"/>
      <c r="QB265" s="5"/>
      <c r="QC265" s="5"/>
      <c r="QD265" s="5"/>
      <c r="QE265" s="5"/>
      <c r="QF265" s="5"/>
      <c r="QG265" s="5"/>
      <c r="QH265" s="5"/>
      <c r="QI265" s="5" t="str">
        <f>IF(COUNTBLANK(PY265:QG265)&gt;0, "", SUM(PY265:QG265))</f>
        <v/>
      </c>
      <c r="QJ265" s="6"/>
      <c r="QK265" s="5"/>
      <c r="QL265" s="5"/>
      <c r="QM265" s="5"/>
      <c r="QN265" s="5"/>
      <c r="QO265" s="5"/>
      <c r="QP265" s="5"/>
      <c r="QQ265" s="5"/>
      <c r="QR265" s="5"/>
      <c r="QS265" s="5"/>
      <c r="QT265" s="5"/>
      <c r="QU265" s="5" t="str">
        <f>IF(COUNTBLANK(QK265:QS265)&gt;0, "", SUM(QK265:QS265))</f>
        <v/>
      </c>
      <c r="QV265" s="6"/>
      <c r="QW265" s="5"/>
      <c r="QX265" s="5"/>
      <c r="QY265" s="5"/>
      <c r="QZ265" s="5"/>
      <c r="RA265" s="5"/>
      <c r="RB265" s="5"/>
      <c r="RC265" s="5"/>
      <c r="RD265" s="5"/>
      <c r="RE265" s="5"/>
      <c r="RF265" s="5"/>
      <c r="RG265" s="5" t="str">
        <f>IF(COUNTBLANK(QW265:RE265)&gt;0, "", SUM(QW265:RE265))</f>
        <v/>
      </c>
      <c r="RH265" s="6"/>
      <c r="RI265" s="5"/>
      <c r="RJ265" s="5"/>
      <c r="RK265" s="5"/>
      <c r="RL265" s="5"/>
      <c r="RM265" s="5"/>
      <c r="RN265" s="5"/>
      <c r="RO265" s="5"/>
      <c r="RP265" s="5" t="str">
        <f>IF(COUNTBLANK(RI265:RO265)&gt;0, "", SUM(RI265:RO265))</f>
        <v/>
      </c>
      <c r="RQ265" s="6"/>
      <c r="RR265" s="5"/>
      <c r="RS265" s="5"/>
      <c r="RT265" s="5"/>
      <c r="RU265" s="5"/>
      <c r="RV265" s="5"/>
      <c r="RW265" s="5"/>
      <c r="RX265" s="5"/>
      <c r="RY265" s="5" t="str">
        <f>IF(COUNTBLANK(RR265:RX265)&gt;0, "", SUM(RR265:RX265))</f>
        <v/>
      </c>
      <c r="RZ265" s="6"/>
      <c r="SA265" s="5"/>
      <c r="SB265" s="5"/>
      <c r="SC265" s="5"/>
      <c r="SD265" s="5"/>
      <c r="SE265" s="5"/>
      <c r="SF265" s="5"/>
      <c r="SG265" s="5"/>
      <c r="SH265" s="5" t="str">
        <f>IF(COUNTBLANK(SA265:SG265)&gt;0, "", SUM(SA265:SG265))</f>
        <v/>
      </c>
      <c r="SI265" s="6"/>
      <c r="SJ265" s="5"/>
      <c r="SK265" s="5"/>
      <c r="SL265" s="5"/>
      <c r="SM265" s="5"/>
      <c r="SN265" s="5"/>
      <c r="SO265" s="5"/>
      <c r="SP265" s="5"/>
      <c r="SQ265" s="5"/>
      <c r="SR265" s="5"/>
      <c r="SS265" s="5"/>
      <c r="ST265" s="5"/>
      <c r="SU265" s="5"/>
      <c r="SV265" s="5"/>
      <c r="SW265" s="5"/>
      <c r="SX265" s="5"/>
      <c r="SY265" s="5"/>
      <c r="SZ265" s="5"/>
      <c r="TA265" s="5"/>
      <c r="TB265" s="5"/>
      <c r="TC265" s="5"/>
      <c r="TD265" s="5"/>
      <c r="TE265" s="5"/>
      <c r="TF265" s="6"/>
      <c r="TG265" s="5"/>
      <c r="TH265" s="5"/>
      <c r="TI265" s="5"/>
      <c r="TJ265" s="5"/>
      <c r="TK265" s="5"/>
      <c r="TL265" s="5"/>
      <c r="TM265" s="5"/>
      <c r="TN265" s="5"/>
      <c r="TO265" s="5"/>
      <c r="TP265" s="5"/>
      <c r="TQ265" s="5"/>
      <c r="TR265" s="5"/>
      <c r="TS265" s="5"/>
      <c r="TT265" s="5"/>
      <c r="TU265" s="5"/>
      <c r="TV265" s="5"/>
      <c r="TW265" s="5"/>
      <c r="TX265" s="5"/>
      <c r="TY265" s="5"/>
      <c r="TZ265" s="5" t="str">
        <f>IF(COUNTBLANK(TG265:TY265)&gt;0, "", SUM(TG265:TY265))</f>
        <v/>
      </c>
      <c r="UA265" s="5" t="str">
        <f>IF(COUNTBLANK(TG265:TY265)&gt;0, "", SUM(TI265,TL265,TO265,TP265,TQ265,TR265,TS265,TU265,TV265,TY265))</f>
        <v/>
      </c>
      <c r="UB265" s="5" t="str">
        <f>IF(COUNTBLANK(TG265:TY265)&gt;0, "", SUM(TG265,TH265,TJ265,TK265,TN265,TT265,TW265,TX265))</f>
        <v/>
      </c>
      <c r="UC265" s="6"/>
      <c r="UD265" s="5"/>
      <c r="UE265" s="5"/>
      <c r="UF265" s="5"/>
      <c r="UG265" s="5"/>
      <c r="UH265" s="5"/>
      <c r="UI265" s="5"/>
      <c r="UJ265" s="5"/>
      <c r="UK265" s="5"/>
      <c r="UL265" s="5"/>
      <c r="UM265" s="5"/>
      <c r="UN265" s="5"/>
      <c r="UO265" s="5"/>
      <c r="UP265" s="5"/>
      <c r="UQ265" s="5"/>
      <c r="UR265" s="5"/>
      <c r="US265" s="5"/>
      <c r="UT265" s="5"/>
      <c r="UU265" s="5"/>
      <c r="UV265" s="5"/>
      <c r="UW265" s="5" t="str">
        <f>IF(COUNTBLANK(UD265:UV265)&gt;0, "", SUM(UD265:UV265))</f>
        <v/>
      </c>
      <c r="UX265" s="5" t="str">
        <f>IF(COUNTBLANK(UD265:UV265)&gt;0, "", SUM(UF265,UI265,UL265,UM265,UN265,UO265,UP265,UR265,US265,UV265))</f>
        <v/>
      </c>
      <c r="UY265" s="5" t="str">
        <f>IF(COUNTBLANK(UD265:UV265)&gt;0, "", SUM(UD265,UE265,UG265,UH265,UK265,UQ265,UT265,UU265))</f>
        <v/>
      </c>
      <c r="UZ265" s="6"/>
      <c r="VA265" s="6"/>
      <c r="VB265" s="5"/>
      <c r="VC265" s="5"/>
      <c r="VE265" s="5"/>
      <c r="VF265" s="5"/>
      <c r="VG265" s="5"/>
      <c r="VH265" s="5"/>
      <c r="VI265" s="5"/>
      <c r="VK265" s="5"/>
      <c r="VL265" s="5"/>
      <c r="VN265" s="6"/>
      <c r="VO265" s="5"/>
      <c r="VP265" s="5"/>
      <c r="VQ265" s="5"/>
      <c r="VR265" s="5"/>
      <c r="VS265" s="5"/>
      <c r="VT265" s="5"/>
      <c r="VU265" s="5"/>
      <c r="VV265" s="5"/>
      <c r="VW265" s="5"/>
      <c r="VX265" s="5"/>
      <c r="VY265" s="5"/>
      <c r="VZ265" s="5"/>
      <c r="WA265" s="5"/>
      <c r="WB265" s="5"/>
      <c r="WC265" s="5"/>
      <c r="WD265" s="5"/>
      <c r="WE265" s="5"/>
      <c r="WF265" s="5"/>
      <c r="WG265" s="5"/>
      <c r="WH265" s="5"/>
      <c r="WI265" s="5"/>
      <c r="WJ265" s="5"/>
      <c r="WK265" s="5"/>
      <c r="WL265" s="5"/>
      <c r="WM265" s="5"/>
      <c r="WN265" s="5"/>
      <c r="WO265" s="5"/>
      <c r="WP265" s="5"/>
      <c r="WQ265" s="5"/>
      <c r="WR265" s="5" t="str">
        <f>IF(COUNTBLANK(VO265:WQ265)&gt;0, "", SUM(VQ265:WJ265))</f>
        <v/>
      </c>
      <c r="WS265" s="5" t="str">
        <f>IF(COUNTBLANK(VO265:WQ265)&gt;0, "", SUM(VQ265:VZ265))</f>
        <v/>
      </c>
      <c r="WT265" s="5" t="str">
        <f>IF(COUNTBLANK(VO265:WQ265)&gt;0, "", SUM(WA265:WL265))</f>
        <v/>
      </c>
      <c r="WU265" s="5" t="str">
        <f>IF(COUNTBLANK(VO265:WQ265)&gt;0, "", SUM(WK265:WL265))</f>
        <v/>
      </c>
      <c r="WV265" s="5"/>
      <c r="WW265" s="5" t="str">
        <f>IF(COUNTBLANK(VO265:WQ265)&gt;0, "", SUM(VQ265:VU265))</f>
        <v/>
      </c>
      <c r="WX265" s="5" t="str">
        <f>IF(COUNTBLANK(VO265:WQ265)&gt;0, "", SUM(VV265:VW265))</f>
        <v/>
      </c>
      <c r="WY265" s="5" t="str">
        <f>IF(COUNTBLANK(VO265:WQ265)&gt;0, "", SUM(VX265:WD265))</f>
        <v/>
      </c>
      <c r="WZ265" s="5" t="str">
        <f>IF(COUNTBLANK(VO265:WQ265)&gt;0, "", SUM(WE265:WJ265))</f>
        <v/>
      </c>
      <c r="XA265" s="6"/>
      <c r="XB265" s="5"/>
      <c r="XC265" s="5"/>
      <c r="XD265" s="5"/>
      <c r="XE265" s="5"/>
      <c r="XF265" s="5"/>
      <c r="XG265" s="5"/>
      <c r="XH265" s="5"/>
      <c r="XI265" s="5"/>
      <c r="XJ265" s="5"/>
      <c r="XK265" s="5"/>
      <c r="XL265" s="5" t="str">
        <f>IF(COUNTBLANK(XB265:XJ265)&gt;0, "", SUM(XB265:XJ265))</f>
        <v/>
      </c>
      <c r="XM265" s="6"/>
      <c r="XN265" s="5"/>
      <c r="XO265" s="5"/>
      <c r="XP265" s="5"/>
      <c r="XQ265" s="5"/>
      <c r="XR265" s="5"/>
      <c r="XS265" s="5"/>
      <c r="XT265" s="5"/>
      <c r="XU265" s="5" t="str">
        <f>IF(COUNTBLANK(XN265:XT265)&gt;0, "", SUM(XN265:XT265))</f>
        <v/>
      </c>
      <c r="XV265" s="6"/>
      <c r="XW265" s="5"/>
      <c r="XX265" s="5"/>
      <c r="XY265" s="5"/>
      <c r="XZ265" s="5"/>
      <c r="YA265" s="5"/>
      <c r="YB265" s="5"/>
      <c r="YC265" s="5"/>
      <c r="YD265" s="5"/>
      <c r="YE265" s="5"/>
      <c r="YF265" s="5"/>
      <c r="YG265" s="5"/>
      <c r="YH265" s="5"/>
      <c r="YI265" s="5"/>
      <c r="YJ265" s="5"/>
      <c r="YK265" s="5"/>
      <c r="YL265" s="5"/>
      <c r="YM265" s="5"/>
      <c r="YN265" s="5"/>
      <c r="YO265" s="5"/>
      <c r="YP265" s="12" t="str">
        <f>IF(COUNTBLANK(XW265:YO265)&gt;0, "", SUM(XW265:YO265))</f>
        <v/>
      </c>
      <c r="YQ265" s="12" t="str">
        <f>IF(COUNTBLANK(XW265:YO265)&gt;0, "", SUM(XY265,YC265,YD265,YE265,YJ265,YK265,YL265,YM265))</f>
        <v/>
      </c>
      <c r="YR265" s="12" t="str">
        <f>IF(COUNTBLANK(XW265:YO265)&gt;0, "", SUM(YF265:YH265))</f>
        <v/>
      </c>
      <c r="YS265" s="12" t="str">
        <f>IF(COUNTBLANK(XW265:YO265)&gt;0, "", SUM(XW265,XX265,YB265))</f>
        <v/>
      </c>
      <c r="YT265" s="12" t="str">
        <f>IF(COUNTBLANK(XW265:YO265)&gt;0, "", SUM(XZ265,YA265,YI265,YN265,YO265))</f>
        <v/>
      </c>
      <c r="YU265" s="12" t="str">
        <f>IF(COUNTBLANK(XW265:YO265)&gt;0, "", SUM(XY265,XZ265,YA265,YB265,YC265,YF265,YJ265,YN265,YO265))</f>
        <v/>
      </c>
      <c r="YV265" s="12" t="str">
        <f>IF(COUNTBLANK(XW265:YO265)&gt;0, "", SUM(XW265,XX265,YK265,YL265,YM265))</f>
        <v/>
      </c>
      <c r="YW265" s="12" t="str">
        <f>IF(COUNTBLANK(XW265:YO265)&gt;0, "", SUM(YD265,YE265,YG265,YH265,YI265))</f>
        <v/>
      </c>
      <c r="YX265" s="6"/>
      <c r="YY265" s="5"/>
      <c r="YZ265" s="5"/>
      <c r="ZA265" s="5"/>
      <c r="ZB265" s="5"/>
      <c r="ZC265" s="5"/>
      <c r="ZD265" s="5"/>
      <c r="ZE265" s="5"/>
      <c r="ZF265" s="5"/>
      <c r="ZG265" s="5"/>
      <c r="ZH265" s="5"/>
      <c r="ZI265" s="5"/>
      <c r="ZJ265" s="5"/>
      <c r="ZK265" s="5"/>
      <c r="ZL265" s="5"/>
      <c r="ZM265" s="5"/>
      <c r="ZN265" s="5"/>
      <c r="ZO265" s="5"/>
      <c r="ZP265" s="5"/>
      <c r="ZQ265" s="5"/>
      <c r="ZR265" s="5"/>
      <c r="ZS265" s="5"/>
      <c r="ZT265" s="5"/>
      <c r="ZU265" s="5"/>
      <c r="ZV265" s="5"/>
      <c r="ZW265" s="5"/>
      <c r="ZX265" s="5"/>
      <c r="ZY265" s="5"/>
      <c r="ZZ265" s="5"/>
      <c r="AAA265" s="5" t="str">
        <f>IF(COUNTBLANK(YY265:ZZ265)&gt;0, "", AVERAGE(YY265:ZZ265))</f>
        <v/>
      </c>
      <c r="AAB265" s="5" t="str">
        <f>IF(COUNTA(YY265:ZZ265)=0, "", AVERAGE(YZ265,ZL265,ZM265,ZN265,ZO265,ZP265,ZR265,ZT265,ZU265))</f>
        <v/>
      </c>
      <c r="AAC265" s="5" t="str">
        <f>IF(COUNTA(YY265:ZZ265)=0, "", AVERAGE(ZA265,ZB265,ZC265,ZD265,ZF265,ZH265,ZW265,ZX265))</f>
        <v/>
      </c>
      <c r="AAD265" s="5" t="str">
        <f>IF(COUNTA(YY265:ZZ265)=0, "", AVERAGE(ZE265,ZI265,ZJ265,ZK265,ZY265,ZZ265))</f>
        <v/>
      </c>
      <c r="AAE265" s="6"/>
      <c r="AAF265" s="5"/>
      <c r="AAG265" s="5"/>
      <c r="AAH265" s="5"/>
      <c r="AAI265" s="5"/>
      <c r="AAJ265" s="5"/>
      <c r="AAK265" s="5"/>
      <c r="AAL265" s="5"/>
      <c r="AAM265" s="5"/>
      <c r="AAN265" s="5"/>
      <c r="AAO265" s="5"/>
      <c r="AAP265" s="5"/>
      <c r="AAQ265" s="5"/>
      <c r="AAR265" s="5"/>
      <c r="AAS265" s="5"/>
      <c r="AAT265" s="5"/>
      <c r="AAU265" s="5"/>
      <c r="AAV265" s="5"/>
      <c r="AAW265" s="5"/>
      <c r="AAX265" s="5"/>
      <c r="AAY265" s="5"/>
      <c r="AAZ265" s="5"/>
      <c r="ABA265" s="5"/>
      <c r="ABB265" s="5"/>
      <c r="ABC265" s="5"/>
      <c r="ABD265" s="5"/>
      <c r="ABE265" s="5"/>
      <c r="ABF265" s="5"/>
      <c r="ABG265" s="5"/>
      <c r="ABH265" s="5"/>
      <c r="ABI265" s="5"/>
      <c r="ABJ265" s="5"/>
      <c r="ABK265" s="5"/>
      <c r="ABL265" s="5"/>
      <c r="ABM265" s="5"/>
      <c r="ABN265" s="5"/>
      <c r="ABO265" s="5"/>
      <c r="ABP265" s="5"/>
      <c r="ABQ265" s="5"/>
      <c r="ABR265" s="5"/>
      <c r="ABS265" s="5"/>
      <c r="ABT265" s="5"/>
      <c r="ABU265" s="5"/>
      <c r="ABV265" s="5"/>
      <c r="ABW265" s="5"/>
      <c r="ABX265" s="5"/>
      <c r="ABY265" s="6"/>
      <c r="ABZ265" s="5"/>
      <c r="ACA265" s="5"/>
      <c r="ACB265" s="5"/>
      <c r="ACC265" s="5"/>
      <c r="ACD265" s="5"/>
      <c r="ACE265" s="5"/>
      <c r="ACF265" s="5"/>
      <c r="ACG265" s="5"/>
      <c r="ACH265" s="5"/>
      <c r="ACI265" s="5"/>
      <c r="ACJ265" s="5"/>
      <c r="ACK265" s="5"/>
      <c r="ACL265" s="5"/>
      <c r="ACM265" s="5"/>
      <c r="ACN265" s="5"/>
      <c r="ACO265" s="5"/>
      <c r="ACP265" s="5"/>
      <c r="ACQ265" s="5"/>
      <c r="ACR265" s="5"/>
      <c r="ACS265" s="5"/>
      <c r="ACT265" s="5"/>
      <c r="ACU265" s="5"/>
      <c r="ACV265" s="5"/>
      <c r="ACW265" s="5"/>
      <c r="ACX265" s="5"/>
      <c r="ACY265" s="5"/>
      <c r="ACZ265" s="5"/>
      <c r="ADA265" s="5"/>
      <c r="ADB265" s="5"/>
      <c r="ADC265" s="5"/>
      <c r="ADD265" s="5"/>
      <c r="ADE265" s="5"/>
      <c r="ADF265" s="5"/>
      <c r="ADG265" s="5"/>
      <c r="ADH265" s="5"/>
      <c r="ADI265" s="5"/>
      <c r="ADJ265" s="5"/>
      <c r="ADK265" s="5"/>
      <c r="ADL265" s="5"/>
      <c r="ADM265" s="5"/>
      <c r="ADN265" s="5"/>
      <c r="ADO265" s="5"/>
      <c r="ADP265" s="5"/>
      <c r="ADQ265" s="6"/>
      <c r="ADR265" s="5"/>
      <c r="ADS265" s="5"/>
      <c r="ADT265" s="5"/>
      <c r="ADU265" s="5"/>
      <c r="ADV265" s="5"/>
      <c r="ADW265" s="5"/>
      <c r="ADX265" s="5"/>
      <c r="ADY265" s="5"/>
      <c r="ADZ265" s="5"/>
      <c r="AEA265" s="5"/>
      <c r="AEB265" s="5"/>
      <c r="AEC265" s="5"/>
      <c r="AED265" s="5"/>
      <c r="AEE265" s="5"/>
      <c r="AEF265" s="5"/>
      <c r="AEG265" s="5"/>
      <c r="AEH265" s="5"/>
      <c r="AEI265" s="5"/>
      <c r="AEJ265" s="5"/>
      <c r="AEK265" s="5"/>
      <c r="AEL265" s="5" t="str">
        <f>IF(COUNTA(ADR265:AEK265)=0, "", SUM(ADR265:AEK265))</f>
        <v/>
      </c>
      <c r="AEM265" s="8"/>
      <c r="AEN265" s="6"/>
      <c r="AEO265" s="6"/>
      <c r="AEP265" s="6"/>
      <c r="AEQ265" s="6"/>
      <c r="AER265" s="5"/>
      <c r="AES265" s="6"/>
      <c r="AET265" s="6"/>
      <c r="AEU265" s="6"/>
      <c r="AEV265" s="5"/>
      <c r="AEW265" s="5"/>
      <c r="AEX265" s="5"/>
      <c r="AEY265" s="5"/>
      <c r="AEZ265" s="5"/>
      <c r="AFA265" s="5"/>
      <c r="AFB265" s="5"/>
      <c r="AFC265" s="5"/>
      <c r="AFD265" s="5"/>
      <c r="AFE265" s="5"/>
      <c r="AFF265" s="5"/>
      <c r="AFG265" s="5"/>
      <c r="AFH265" s="5"/>
      <c r="AFI265" s="5"/>
      <c r="AFJ265" s="5"/>
      <c r="AFK265" s="5"/>
      <c r="AFL265" s="5"/>
      <c r="AFM265" s="5"/>
      <c r="AFN265" s="5"/>
      <c r="AFO265" s="5"/>
      <c r="AFP265" s="5"/>
      <c r="AFQ265" s="5"/>
      <c r="AFR265" s="5"/>
      <c r="AFS265" s="5"/>
      <c r="AFT265" s="5"/>
      <c r="AFU265" s="5"/>
      <c r="AFV265" s="5"/>
      <c r="AFW265" s="5"/>
      <c r="AFX265" s="5"/>
      <c r="AFY265" s="5"/>
      <c r="AFZ265" s="5"/>
      <c r="AGA265" s="5"/>
      <c r="AGB265" s="6"/>
      <c r="AGC265" s="5"/>
      <c r="AGD265" s="5"/>
      <c r="AGE265" s="5"/>
      <c r="AGF265" s="5"/>
      <c r="AGG265" s="5"/>
      <c r="AGM265" s="18"/>
      <c r="AGS265" s="6"/>
      <c r="AHG265" s="18"/>
      <c r="AHM265" s="6"/>
      <c r="AHN265" s="5"/>
      <c r="AHO265" s="5"/>
      <c r="AHP265" s="5"/>
      <c r="AHQ265" s="5"/>
      <c r="AHR265" s="5"/>
      <c r="AHS265" s="5"/>
      <c r="AHT265" s="5"/>
      <c r="AHU265" s="5"/>
      <c r="AHV265" s="5"/>
      <c r="AHW265" s="5"/>
      <c r="AHX265" s="5" t="str">
        <f>IF(COUNTBLANK(AHN265:AHW265)&gt;0, "", SUM(AHN265:AHW265))</f>
        <v/>
      </c>
      <c r="AHY265" s="5" t="str">
        <f>IF(COUNTBLANK(AHN265:AHW265)&gt;0, "", SUM(AHR265,AHW265))</f>
        <v/>
      </c>
      <c r="AHZ265" s="5" t="str">
        <f>IF(COUNTBLANK(AHN265:AHW265)&gt;0, "", SUM(AHP265,AHS265))</f>
        <v/>
      </c>
      <c r="AIA265" s="5" t="str">
        <f>IF(COUNTBLANK(AHN265:AHW265)&gt;0, "", SUM(AHT265,AHV265))</f>
        <v/>
      </c>
      <c r="AIB265" s="5" t="str">
        <f>IF(COUNTBLANK(AHN265:AHW265)&gt;0, "", SUM(AHQ265,AHU265))</f>
        <v/>
      </c>
      <c r="AIC265" s="5" t="str">
        <f>IF(COUNTBLANK(AHN265:AHW265)&gt;0, "", SUM(AHN265:AHO265))</f>
        <v/>
      </c>
      <c r="AID265" s="6"/>
      <c r="AIE265" s="5"/>
      <c r="AIF265" s="5"/>
      <c r="AIG265" s="5"/>
      <c r="AIH265" s="5"/>
      <c r="AII265" s="5"/>
      <c r="AIJ265" s="5"/>
      <c r="AIK265" s="5"/>
      <c r="AIL265" s="5"/>
      <c r="AIM265" s="5"/>
      <c r="AIN265" s="5"/>
      <c r="AIO265" s="5"/>
      <c r="AIP265" s="5"/>
      <c r="AIQ265" s="5"/>
      <c r="AIR265" s="5"/>
      <c r="AIS265" s="5"/>
      <c r="AIT265" s="5"/>
      <c r="AIU265" s="5"/>
      <c r="AIV265" s="5"/>
      <c r="AIW265" s="5"/>
      <c r="AIX265" s="5"/>
      <c r="AIY265" s="5"/>
      <c r="AIZ265" s="5"/>
      <c r="AJA265" s="5"/>
      <c r="AJB265" s="6"/>
      <c r="AJC265" s="5"/>
      <c r="AJD265" s="5"/>
      <c r="AJE265" s="5"/>
      <c r="AJF265" s="5"/>
      <c r="AJG265" s="5"/>
      <c r="AJH265" s="5"/>
      <c r="AJI265" s="5"/>
      <c r="AJJ265" s="5"/>
      <c r="AJK265" s="5"/>
      <c r="AJL265" s="5"/>
      <c r="AJM265" s="5" t="str">
        <f>IF(COUNTBLANK(AJC265:AJK265)&gt;0, "", SUM(AJC265:AJK265))</f>
        <v/>
      </c>
      <c r="AJN265" s="6"/>
      <c r="AJO265" s="5"/>
      <c r="AJP265" s="5"/>
      <c r="AJQ265" s="5"/>
      <c r="AJR265" s="5"/>
      <c r="AJS265" s="5"/>
      <c r="AJT265" s="5"/>
      <c r="AJU265" s="5"/>
      <c r="AJV265" s="5" t="str">
        <f>IF(COUNTBLANK(AJO265:AJU265)&gt;0, "", SUM(AJO265:AJU265))</f>
        <v/>
      </c>
    </row>
    <row r="266" spans="1:958" ht="14.25" customHeight="1"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7"/>
      <c r="AF266" s="6"/>
      <c r="AG266" s="8"/>
      <c r="AH266" s="8"/>
      <c r="AI266" s="8"/>
      <c r="AJ266" s="5"/>
      <c r="AK266" s="9"/>
      <c r="AL266" s="5"/>
      <c r="AM266" s="6"/>
      <c r="AN266" s="10"/>
      <c r="AO266" s="6"/>
      <c r="AP266" s="6"/>
      <c r="AQ266" s="5"/>
      <c r="AV266" s="5"/>
      <c r="AW266" s="5"/>
      <c r="AX266" s="5"/>
      <c r="AY266" s="5"/>
      <c r="AZ266" s="5" t="str">
        <f>IF(ISBLANK(AY266), "", IF(AY266&lt;=8, 1, IF(AY266&lt;=12, 2, 3)))</f>
        <v/>
      </c>
      <c r="BA266" s="5"/>
      <c r="BB266" s="5"/>
      <c r="BE266" s="5"/>
      <c r="BF266" s="5"/>
      <c r="BG266" s="5"/>
      <c r="BH266" s="6"/>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t="str">
        <f>IF(SUM(BI266:BQ266,BS266:BW266,BY266:CC266,CE266:CJ266)=0, "", SUM(BI266:BQ266,BS266:BW266,BY266:CC266,CE266:CJ266))</f>
        <v/>
      </c>
      <c r="CN266" s="5" t="str">
        <f>IF(SUM(CQ266, CR266, CS266, CT266, CU266)=0, "", IF(OR(CQ266&gt;=8, CR266&gt;=10, CS266&gt;=13, CT266&gt;=10, CU266&gt;=15), 1, 0))</f>
        <v/>
      </c>
      <c r="CO266" s="5" t="str">
        <f>IF(SUM(BI266:BJ266,BL266,BM266,BN266,BO266,BU266,CA266,CH266,CJ266)=0, "", SUM(BI266:BJ266,BL266,BM266,BN266,BO266,BU266,CA266,CH266,CJ266))</f>
        <v/>
      </c>
      <c r="CP266" s="5" t="str">
        <f>IF(SUM(BK266,BP266:BQ266,BS266:BT266,BV266:BW266,BY266:BZ266,CB266:CC266,CE266:CG266,CI266)=0, "", SUM(BK266,BP266:BQ266,BS266:BT266,BV266:BW266,BY266:BZ266,CB266:CC266,CE266:CG266,CI266))</f>
        <v/>
      </c>
      <c r="CQ266" s="5" t="str">
        <f>IF(SUM(CB266:CC266,CE266:CF266,CI266)=0, "", SUM(CB266:CC266,CE266:CF266,CI266))</f>
        <v/>
      </c>
      <c r="CR266" s="5" t="str">
        <f>IF(SUM(BQ266,BS266:BT266,BW266,BY266)=0, "", SUM(BQ266,BS266:BT266,BW266,BY266))</f>
        <v/>
      </c>
      <c r="CS266" s="5" t="str">
        <f>IF(SUM(BK266,BP266,BV266,BZ266,CG266)=0, "", SUM(BK266,BP266,BV266,BZ266,CG266))</f>
        <v/>
      </c>
      <c r="CT266" s="5" t="str">
        <f>IF(SUM(BI266:BJ266,BL266,BN266,CH266)=0, "", SUM(BI266:BJ266,BL266,BN266,CH266))</f>
        <v/>
      </c>
      <c r="CU266" s="5" t="str">
        <f>IF(SUM(BM266,BO266,BU266,CA266,CJ266)=0, "", SUM(BM266,BO266,BU266,CA266,CJ266))</f>
        <v/>
      </c>
      <c r="CV266" s="5" t="str">
        <f>IF(CQ266="", "", IF(CQ266&gt;=8, 1, 0))</f>
        <v/>
      </c>
      <c r="CW266" s="5" t="str">
        <f>IF(CR266="", "", IF(CR266&gt;=10, 1, 0))</f>
        <v/>
      </c>
      <c r="CX266" s="5" t="str">
        <f>IF(CS266="", "", IF(CS266&gt;=13, 1, 0))</f>
        <v/>
      </c>
      <c r="CY266" s="5" t="str">
        <f>IF(CT266="", "", IF(CT266&gt;=10, 1, 0))</f>
        <v/>
      </c>
      <c r="CZ266" s="5" t="str">
        <f>IF(CU266="", "", IF(CU266&gt;=15, 1, 0))</f>
        <v/>
      </c>
      <c r="DA266" s="5" t="str">
        <f>IF(AND(BR266="", BX266="", CD266=""), "", IF(BR266=5,1,0) + IF(BX266=5,1,0) + IF(CD266=5,1,0))</f>
        <v/>
      </c>
      <c r="DB266" s="6"/>
      <c r="DC266" s="5"/>
      <c r="DD266" s="13"/>
      <c r="DE266" s="5"/>
      <c r="DF266" s="13"/>
      <c r="DG266" s="5"/>
      <c r="DH266" s="13"/>
      <c r="DI266" s="5"/>
      <c r="DJ266" s="13"/>
      <c r="DK266" s="5"/>
      <c r="DL266" s="13"/>
      <c r="DM266" s="5"/>
      <c r="DN266" s="13"/>
      <c r="DO266" s="5"/>
      <c r="DP266" s="13"/>
      <c r="DQ266" s="5"/>
      <c r="DR266" s="13"/>
      <c r="DS266" s="5"/>
      <c r="DT266" s="13"/>
      <c r="DU266" s="5"/>
      <c r="DV266" s="13"/>
      <c r="DW266" s="5"/>
      <c r="DX266" s="13"/>
      <c r="DY266" s="5"/>
      <c r="DZ266" s="13"/>
      <c r="EA266" s="5"/>
      <c r="EB266" s="13"/>
      <c r="EC266" s="5"/>
      <c r="ED266" s="13"/>
      <c r="EE266" s="5"/>
      <c r="EF266" s="13"/>
      <c r="EG266" s="5"/>
      <c r="EH266" s="13"/>
      <c r="EI266" s="5"/>
      <c r="EJ266" s="13"/>
      <c r="EK266" s="5"/>
      <c r="EL266" s="5"/>
      <c r="EM266" s="5"/>
      <c r="EN266" s="6"/>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6"/>
      <c r="FM266" s="5"/>
      <c r="FN266" s="5"/>
      <c r="FO266" s="5"/>
      <c r="FP266" s="5"/>
      <c r="FQ266" s="5"/>
      <c r="FR266" s="5"/>
      <c r="FS266" s="14" t="str">
        <f>IF(COUNTBLANK(FM266:FR266)&gt;0, "", AVERAGE(FM266:FR266))</f>
        <v/>
      </c>
      <c r="FT266" s="6"/>
      <c r="FU266" s="5"/>
      <c r="FV266" s="5"/>
      <c r="FW266" s="5"/>
      <c r="FX266" s="5"/>
      <c r="FY266" s="5"/>
      <c r="FZ266" s="5"/>
      <c r="GA266" s="5"/>
      <c r="GB266" s="5"/>
      <c r="GC266" s="5"/>
      <c r="GD266" s="5"/>
      <c r="GE266" s="5" t="str">
        <f>IF(COUNTBLANK(FU266:GC266)&gt;0, "", SUM(FU266:GC266))</f>
        <v/>
      </c>
      <c r="GF266" s="6"/>
      <c r="GG266" s="5"/>
      <c r="GH266" s="5"/>
      <c r="GI266" s="5"/>
      <c r="GJ266" s="5"/>
      <c r="GK266" s="5"/>
      <c r="GL266" s="5"/>
      <c r="GM266" s="5"/>
      <c r="GN266" s="5" t="str">
        <f>IF(COUNTBLANK(GG266:GM266)&gt;0, "", SUM(GG266:GM266))</f>
        <v/>
      </c>
      <c r="GO266" s="6"/>
      <c r="GP266" s="5"/>
      <c r="GQ266" s="5"/>
      <c r="GR266" s="5"/>
      <c r="GS266" s="5"/>
      <c r="GT266" s="5"/>
      <c r="GU266" s="5"/>
      <c r="GV266" s="5"/>
      <c r="GW266" s="5"/>
      <c r="GX266" s="5"/>
      <c r="GY266" s="5"/>
      <c r="GZ266" s="5"/>
      <c r="HA266" s="5"/>
      <c r="HB266" s="5"/>
      <c r="HC266" s="5"/>
      <c r="HD266" s="5"/>
      <c r="HE266" s="5"/>
      <c r="HF266" s="5"/>
      <c r="HG266" s="5"/>
      <c r="HH266" s="5"/>
      <c r="HI266" s="5" t="str">
        <f>IF(COUNTBLANK(GQ266:HH266)&gt;0, "", SUM(GQ266:HH266))</f>
        <v/>
      </c>
      <c r="HJ266" s="6"/>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t="str">
        <f>IF(COUNTA(HK266:II266)=0, "", SUM(HK266,HL266,HN266,HO266,HP266,HU266,HV266,HX266,HZ266,IA266,IB266,IH266))</f>
        <v/>
      </c>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t="str">
        <f>IF(COUNTA(IL266:JJ266)=0, "", SUM(IL266,IM266,IO266,IP266,IQ266,IV266,IW266,IY266,JA266,JB266,JC266,JI266))</f>
        <v/>
      </c>
      <c r="JL266" s="5" t="str">
        <f>IF(COUNTA(IL266:JJ266)=0, "", SUM(IN266,IR266,IS266,IT266,IU266,IX266,IZ266,JD266,JE266,JF266,JG266,JH266,JJ266))</f>
        <v/>
      </c>
      <c r="JM266" s="6"/>
      <c r="JN266" s="5"/>
      <c r="JO266" s="5"/>
      <c r="JP266" s="5"/>
      <c r="JQ266" s="5"/>
      <c r="JR266" s="5"/>
      <c r="JS266" s="5"/>
      <c r="JT266" s="5"/>
      <c r="JU266" s="5"/>
      <c r="JV266" s="5"/>
      <c r="JW266" s="5"/>
      <c r="JX266" s="5"/>
      <c r="JY266" s="5"/>
      <c r="JZ266" s="5"/>
      <c r="KA266" s="5"/>
      <c r="KB266" s="5"/>
      <c r="KC266" s="5"/>
      <c r="KD266" s="5"/>
      <c r="KE266" s="5"/>
      <c r="KF266" s="5"/>
      <c r="KG266" s="5"/>
      <c r="KH266" s="5"/>
      <c r="KI266" s="5"/>
      <c r="KJ266" s="5"/>
      <c r="KK266" s="5"/>
      <c r="KL266" s="5"/>
      <c r="KM266" s="5"/>
      <c r="KN266" s="5"/>
      <c r="KO266" s="5"/>
      <c r="KP266" s="5"/>
      <c r="KQ266" s="5"/>
      <c r="KR266" s="5"/>
      <c r="KS266" s="5"/>
      <c r="KT266" s="5"/>
      <c r="KU266" s="5"/>
      <c r="KV266" s="5"/>
      <c r="KW266" s="5"/>
      <c r="KX266" s="12"/>
      <c r="KY266" s="12"/>
      <c r="KZ266" s="12"/>
      <c r="LA266" s="12"/>
      <c r="LB266" s="12"/>
      <c r="LC266" s="12"/>
      <c r="LD266" s="12"/>
      <c r="LE266" s="6"/>
      <c r="LF266" s="5"/>
      <c r="LG266" s="5"/>
      <c r="LH266" s="5"/>
      <c r="LI266" s="5"/>
      <c r="LJ266" s="5"/>
      <c r="LK266" s="5"/>
      <c r="LL266" s="5"/>
      <c r="LM266" s="5"/>
      <c r="LN266" s="5"/>
      <c r="LO266" s="5"/>
      <c r="LP266" s="5"/>
      <c r="LQ266" s="5"/>
      <c r="LR266" s="5"/>
      <c r="LS266" s="5"/>
      <c r="LT266" s="5"/>
      <c r="LU266" s="5"/>
      <c r="LV266" s="5"/>
      <c r="LW266" s="5"/>
      <c r="LX266" s="5"/>
      <c r="LY266" s="5"/>
      <c r="LZ266" s="5"/>
      <c r="MA266" s="5"/>
      <c r="MB266" s="5"/>
      <c r="MC266" s="5"/>
      <c r="MD266" s="5"/>
      <c r="ME266" s="5"/>
      <c r="MF266" s="5"/>
      <c r="MG266" s="5"/>
      <c r="MH266" s="5" t="str">
        <f>IF(COUNTBLANK(LF266:MG266)&gt;0, "", AVERAGE(LF266:MG266))</f>
        <v/>
      </c>
      <c r="MI266" s="5"/>
      <c r="MJ266" s="5"/>
      <c r="MK266" s="5"/>
      <c r="ML266" s="6"/>
      <c r="MM266" s="5"/>
      <c r="MN266" s="5"/>
      <c r="MO266" s="5"/>
      <c r="MP266" s="5"/>
      <c r="MQ266" s="5"/>
      <c r="MR266" s="5"/>
      <c r="MS266" s="5"/>
      <c r="MT266" s="5"/>
      <c r="MU266" s="5"/>
      <c r="MV266" s="5"/>
      <c r="MW266" s="5"/>
      <c r="MX266" s="5"/>
      <c r="MY266" s="5"/>
      <c r="MZ266" s="5"/>
      <c r="NA266" s="5"/>
      <c r="NB266" s="5"/>
      <c r="NC266" s="5"/>
      <c r="ND266" s="5"/>
      <c r="NE266" s="5"/>
      <c r="NF266" s="5"/>
      <c r="NG266" s="5"/>
      <c r="NH266" s="6"/>
      <c r="NI266" s="5"/>
      <c r="NJ266" s="5"/>
      <c r="NK266" s="5"/>
      <c r="NL266" s="5"/>
      <c r="NM266" s="5"/>
      <c r="NN266" s="5"/>
      <c r="NO266" s="5"/>
      <c r="NP266" s="5"/>
      <c r="NQ266" s="5"/>
      <c r="NR266" s="5"/>
      <c r="NS266" s="5"/>
      <c r="NT266" s="5"/>
      <c r="NU266" s="5"/>
      <c r="NV266" s="5"/>
      <c r="NW266" s="5"/>
      <c r="NX266" s="5"/>
      <c r="NY266" s="5"/>
      <c r="NZ266" s="5"/>
      <c r="OA266" s="5"/>
      <c r="OB266" s="5"/>
      <c r="OC266" s="5"/>
      <c r="OD266" s="5"/>
      <c r="OE266" s="5"/>
      <c r="OF266" s="5"/>
      <c r="OG266" s="5"/>
      <c r="OH266" s="5"/>
      <c r="OI266" s="5"/>
      <c r="OJ266" s="5"/>
      <c r="OK266" s="5"/>
      <c r="OL266" s="5"/>
      <c r="OM266" s="5"/>
      <c r="ON266" s="5"/>
      <c r="OQ266" s="6"/>
      <c r="OR266" s="5"/>
      <c r="OS266" s="5"/>
      <c r="OT266" s="5"/>
      <c r="OU266" s="5"/>
      <c r="OV266" s="5"/>
      <c r="OW266" s="5"/>
      <c r="OX266" s="5"/>
      <c r="OY266" s="5"/>
      <c r="OZ266" s="5"/>
      <c r="PA266" s="5"/>
      <c r="PB266" s="5"/>
      <c r="PC266" s="5"/>
      <c r="PD266" s="5"/>
      <c r="PE266" s="5"/>
      <c r="PF266" s="5"/>
      <c r="PG266" s="5"/>
      <c r="PH266" s="5"/>
      <c r="PI266" s="5"/>
      <c r="PJ266" s="5"/>
      <c r="PK266" s="5"/>
      <c r="PL266" s="5"/>
      <c r="PM266" s="5"/>
      <c r="PN266" s="5"/>
      <c r="PO266" s="5"/>
      <c r="PP266" s="5"/>
      <c r="PQ266" s="5"/>
      <c r="PR266" s="5"/>
      <c r="PS266" s="5"/>
      <c r="PT266" s="5"/>
      <c r="PU266" s="5" t="str">
        <f>IF(COUNTA(OR266:PS266)=0, "", AVERAGE(OS266,PE266,PF266,PG266,PH266,PI266,PK266,PM266,PN266))</f>
        <v/>
      </c>
      <c r="PV266" s="5" t="str">
        <f>IF(COUNTA(OR266:PS266)=0, "", AVERAGE(OT266,OU266,OV266,OW266,OY266,PA266,PP266,PQ266))</f>
        <v/>
      </c>
      <c r="PW266" s="5" t="str">
        <f>IF(COUNTA(OR266:PS266)=0, "", AVERAGE(OX266,PB266,PC266,PD266,PR266,PS266))</f>
        <v/>
      </c>
      <c r="PX266" s="6"/>
      <c r="PY266" s="5"/>
      <c r="PZ266" s="5"/>
      <c r="QA266" s="5"/>
      <c r="QB266" s="5"/>
      <c r="QC266" s="5"/>
      <c r="QD266" s="5"/>
      <c r="QE266" s="5"/>
      <c r="QF266" s="5"/>
      <c r="QG266" s="5"/>
      <c r="QH266" s="5"/>
      <c r="QI266" s="5" t="str">
        <f>IF(COUNTBLANK(PY266:QG266)&gt;0, "", SUM(PY266:QG266))</f>
        <v/>
      </c>
      <c r="QJ266" s="6"/>
      <c r="QK266" s="5"/>
      <c r="QL266" s="5"/>
      <c r="QM266" s="5"/>
      <c r="QN266" s="5"/>
      <c r="QO266" s="5"/>
      <c r="QP266" s="5"/>
      <c r="QQ266" s="5"/>
      <c r="QR266" s="5"/>
      <c r="QS266" s="5"/>
      <c r="QT266" s="5"/>
      <c r="QU266" s="5" t="str">
        <f>IF(COUNTBLANK(QK266:QS266)&gt;0, "", SUM(QK266:QS266))</f>
        <v/>
      </c>
      <c r="QV266" s="6"/>
      <c r="QW266" s="5"/>
      <c r="QX266" s="5"/>
      <c r="QY266" s="5"/>
      <c r="QZ266" s="5"/>
      <c r="RA266" s="5"/>
      <c r="RB266" s="5"/>
      <c r="RC266" s="5"/>
      <c r="RD266" s="5"/>
      <c r="RE266" s="5"/>
      <c r="RF266" s="5"/>
      <c r="RG266" s="5" t="str">
        <f>IF(COUNTBLANK(QW266:RE266)&gt;0, "", SUM(QW266:RE266))</f>
        <v/>
      </c>
      <c r="RH266" s="6"/>
      <c r="RI266" s="5"/>
      <c r="RJ266" s="5"/>
      <c r="RK266" s="5"/>
      <c r="RL266" s="5"/>
      <c r="RM266" s="5"/>
      <c r="RN266" s="5"/>
      <c r="RO266" s="5"/>
      <c r="RP266" s="5" t="str">
        <f>IF(COUNTBLANK(RI266:RO266)&gt;0, "", SUM(RI266:RO266))</f>
        <v/>
      </c>
      <c r="RQ266" s="6"/>
      <c r="RR266" s="5"/>
      <c r="RS266" s="5"/>
      <c r="RT266" s="5"/>
      <c r="RU266" s="5"/>
      <c r="RV266" s="5"/>
      <c r="RW266" s="5"/>
      <c r="RX266" s="5"/>
      <c r="RY266" s="5" t="str">
        <f>IF(COUNTBLANK(RR266:RX266)&gt;0, "", SUM(RR266:RX266))</f>
        <v/>
      </c>
      <c r="RZ266" s="6"/>
      <c r="SA266" s="5"/>
      <c r="SB266" s="5"/>
      <c r="SC266" s="5"/>
      <c r="SD266" s="5"/>
      <c r="SE266" s="5"/>
      <c r="SF266" s="5"/>
      <c r="SG266" s="5"/>
      <c r="SH266" s="5" t="str">
        <f>IF(COUNTBLANK(SA266:SG266)&gt;0, "", SUM(SA266:SG266))</f>
        <v/>
      </c>
      <c r="SI266" s="6"/>
      <c r="SJ266" s="5"/>
      <c r="SK266" s="5"/>
      <c r="SL266" s="5"/>
      <c r="SM266" s="5"/>
      <c r="SN266" s="5"/>
      <c r="SO266" s="5"/>
      <c r="SP266" s="5"/>
      <c r="SQ266" s="5"/>
      <c r="SR266" s="5"/>
      <c r="SS266" s="5"/>
      <c r="ST266" s="5"/>
      <c r="SU266" s="5"/>
      <c r="SV266" s="5"/>
      <c r="SW266" s="5"/>
      <c r="SX266" s="5"/>
      <c r="SY266" s="5"/>
      <c r="SZ266" s="5"/>
      <c r="TA266" s="5"/>
      <c r="TB266" s="5"/>
      <c r="TC266" s="5"/>
      <c r="TD266" s="5"/>
      <c r="TE266" s="5"/>
      <c r="TF266" s="6"/>
      <c r="TG266" s="5"/>
      <c r="TH266" s="5"/>
      <c r="TI266" s="5"/>
      <c r="TJ266" s="5"/>
      <c r="TK266" s="5"/>
      <c r="TL266" s="5"/>
      <c r="TM266" s="5"/>
      <c r="TN266" s="5"/>
      <c r="TO266" s="5"/>
      <c r="TP266" s="5"/>
      <c r="TQ266" s="5"/>
      <c r="TR266" s="5"/>
      <c r="TS266" s="5"/>
      <c r="TT266" s="5"/>
      <c r="TU266" s="5"/>
      <c r="TV266" s="5"/>
      <c r="TW266" s="5"/>
      <c r="TX266" s="5"/>
      <c r="TY266" s="5"/>
      <c r="TZ266" s="5" t="str">
        <f>IF(COUNTBLANK(TG266:TY266)&gt;0, "", SUM(TG266:TY266))</f>
        <v/>
      </c>
      <c r="UA266" s="5" t="str">
        <f>IF(COUNTBLANK(TG266:TY266)&gt;0, "", SUM(TI266,TL266,TO266,TP266,TQ266,TR266,TS266,TU266,TV266,TY266))</f>
        <v/>
      </c>
      <c r="UB266" s="5" t="str">
        <f>IF(COUNTBLANK(TG266:TY266)&gt;0, "", SUM(TG266,TH266,TJ266,TK266,TN266,TT266,TW266,TX266))</f>
        <v/>
      </c>
      <c r="UC266" s="6"/>
      <c r="UD266" s="5"/>
      <c r="UE266" s="5"/>
      <c r="UF266" s="5"/>
      <c r="UG266" s="5"/>
      <c r="UH266" s="5"/>
      <c r="UI266" s="5"/>
      <c r="UJ266" s="5"/>
      <c r="UK266" s="5"/>
      <c r="UL266" s="5"/>
      <c r="UM266" s="5"/>
      <c r="UN266" s="5"/>
      <c r="UO266" s="5"/>
      <c r="UP266" s="5"/>
      <c r="UQ266" s="5"/>
      <c r="UR266" s="5"/>
      <c r="US266" s="5"/>
      <c r="UT266" s="5"/>
      <c r="UU266" s="5"/>
      <c r="UV266" s="5"/>
      <c r="UW266" s="5" t="str">
        <f>IF(COUNTBLANK(UD266:UV266)&gt;0, "", SUM(UD266:UV266))</f>
        <v/>
      </c>
      <c r="UX266" s="5" t="str">
        <f>IF(COUNTBLANK(UD266:UV266)&gt;0, "", SUM(UF266,UI266,UL266,UM266,UN266,UO266,UP266,UR266,US266,UV266))</f>
        <v/>
      </c>
      <c r="UY266" s="5" t="str">
        <f>IF(COUNTBLANK(UD266:UV266)&gt;0, "", SUM(UD266,UE266,UG266,UH266,UK266,UQ266,UT266,UU266))</f>
        <v/>
      </c>
      <c r="UZ266" s="6"/>
      <c r="VA266" s="6"/>
      <c r="VB266" s="5"/>
      <c r="VC266" s="5"/>
      <c r="VE266" s="5"/>
      <c r="VF266" s="5"/>
      <c r="VG266" s="5"/>
      <c r="VH266" s="5"/>
      <c r="VI266" s="5"/>
      <c r="VK266" s="5"/>
      <c r="VL266" s="5"/>
      <c r="VN266" s="6"/>
      <c r="VO266" s="5"/>
      <c r="VP266" s="5"/>
      <c r="VQ266" s="5"/>
      <c r="VR266" s="5"/>
      <c r="VS266" s="5"/>
      <c r="VT266" s="5"/>
      <c r="VU266" s="5"/>
      <c r="VV266" s="5"/>
      <c r="VW266" s="5"/>
      <c r="VX266" s="5"/>
      <c r="VY266" s="5"/>
      <c r="VZ266" s="5"/>
      <c r="WA266" s="5"/>
      <c r="WB266" s="5"/>
      <c r="WC266" s="5"/>
      <c r="WD266" s="5"/>
      <c r="WE266" s="5"/>
      <c r="WF266" s="5"/>
      <c r="WG266" s="5"/>
      <c r="WH266" s="5"/>
      <c r="WI266" s="5"/>
      <c r="WJ266" s="5"/>
      <c r="WK266" s="5"/>
      <c r="WL266" s="5"/>
      <c r="WM266" s="5"/>
      <c r="WN266" s="5"/>
      <c r="WO266" s="5"/>
      <c r="WP266" s="5"/>
      <c r="WQ266" s="5"/>
      <c r="WR266" s="5" t="str">
        <f>IF(COUNTBLANK(VO266:WQ266)&gt;0, "", SUM(VQ266:WJ266))</f>
        <v/>
      </c>
      <c r="WS266" s="5" t="str">
        <f>IF(COUNTBLANK(VO266:WQ266)&gt;0, "", SUM(VQ266:VZ266))</f>
        <v/>
      </c>
      <c r="WT266" s="5" t="str">
        <f>IF(COUNTBLANK(VO266:WQ266)&gt;0, "", SUM(WA266:WL266))</f>
        <v/>
      </c>
      <c r="WU266" s="5" t="str">
        <f>IF(COUNTBLANK(VO266:WQ266)&gt;0, "", SUM(WK266:WL266))</f>
        <v/>
      </c>
      <c r="WV266" s="5"/>
      <c r="WW266" s="5" t="str">
        <f>IF(COUNTBLANK(VO266:WQ266)&gt;0, "", SUM(VQ266:VU266))</f>
        <v/>
      </c>
      <c r="WX266" s="5" t="str">
        <f>IF(COUNTBLANK(VO266:WQ266)&gt;0, "", SUM(VV266:VW266))</f>
        <v/>
      </c>
      <c r="WY266" s="5" t="str">
        <f>IF(COUNTBLANK(VO266:WQ266)&gt;0, "", SUM(VX266:WD266))</f>
        <v/>
      </c>
      <c r="WZ266" s="5" t="str">
        <f>IF(COUNTBLANK(VO266:WQ266)&gt;0, "", SUM(WE266:WJ266))</f>
        <v/>
      </c>
      <c r="XA266" s="6"/>
      <c r="XB266" s="5"/>
      <c r="XC266" s="5"/>
      <c r="XD266" s="5"/>
      <c r="XE266" s="5"/>
      <c r="XF266" s="5"/>
      <c r="XG266" s="5"/>
      <c r="XH266" s="5"/>
      <c r="XI266" s="5"/>
      <c r="XJ266" s="5"/>
      <c r="XK266" s="5"/>
      <c r="XL266" s="5" t="str">
        <f>IF(COUNTBLANK(XB266:XJ266)&gt;0, "", SUM(XB266:XJ266))</f>
        <v/>
      </c>
      <c r="XM266" s="6"/>
      <c r="XN266" s="5"/>
      <c r="XO266" s="5"/>
      <c r="XP266" s="5"/>
      <c r="XQ266" s="5"/>
      <c r="XR266" s="5"/>
      <c r="XS266" s="5"/>
      <c r="XT266" s="5"/>
      <c r="XU266" s="5" t="str">
        <f>IF(COUNTBLANK(XN266:XT266)&gt;0, "", SUM(XN266:XT266))</f>
        <v/>
      </c>
      <c r="XV266" s="6"/>
      <c r="XW266" s="5"/>
      <c r="XX266" s="5"/>
      <c r="XY266" s="5"/>
      <c r="XZ266" s="5"/>
      <c r="YA266" s="5"/>
      <c r="YB266" s="5"/>
      <c r="YC266" s="5"/>
      <c r="YD266" s="5"/>
      <c r="YE266" s="5"/>
      <c r="YF266" s="5"/>
      <c r="YG266" s="5"/>
      <c r="YH266" s="5"/>
      <c r="YI266" s="5"/>
      <c r="YJ266" s="5"/>
      <c r="YK266" s="5"/>
      <c r="YL266" s="5"/>
      <c r="YM266" s="5"/>
      <c r="YN266" s="5"/>
      <c r="YO266" s="5"/>
      <c r="YP266" s="12" t="str">
        <f>IF(COUNTBLANK(XW266:YO266)&gt;0, "", SUM(XW266:YO266))</f>
        <v/>
      </c>
      <c r="YQ266" s="12" t="str">
        <f>IF(COUNTBLANK(XW266:YO266)&gt;0, "", SUM(XY266,YC266,YD266,YE266,YJ266,YK266,YL266,YM266))</f>
        <v/>
      </c>
      <c r="YR266" s="12" t="str">
        <f>IF(COUNTBLANK(XW266:YO266)&gt;0, "", SUM(YF266:YH266))</f>
        <v/>
      </c>
      <c r="YS266" s="12" t="str">
        <f>IF(COUNTBLANK(XW266:YO266)&gt;0, "", SUM(XW266,XX266,YB266))</f>
        <v/>
      </c>
      <c r="YT266" s="12" t="str">
        <f>IF(COUNTBLANK(XW266:YO266)&gt;0, "", SUM(XZ266,YA266,YI266,YN266,YO266))</f>
        <v/>
      </c>
      <c r="YU266" s="12" t="str">
        <f>IF(COUNTBLANK(XW266:YO266)&gt;0, "", SUM(XY266,XZ266,YA266,YB266,YC266,YF266,YJ266,YN266,YO266))</f>
        <v/>
      </c>
      <c r="YV266" s="12" t="str">
        <f>IF(COUNTBLANK(XW266:YO266)&gt;0, "", SUM(XW266,XX266,YK266,YL266,YM266))</f>
        <v/>
      </c>
      <c r="YW266" s="12" t="str">
        <f>IF(COUNTBLANK(XW266:YO266)&gt;0, "", SUM(YD266,YE266,YG266,YH266,YI266))</f>
        <v/>
      </c>
      <c r="YX266" s="6"/>
      <c r="YY266" s="5"/>
      <c r="YZ266" s="5"/>
      <c r="ZA266" s="5"/>
      <c r="ZB266" s="5"/>
      <c r="ZC266" s="5"/>
      <c r="ZD266" s="5"/>
      <c r="ZE266" s="5"/>
      <c r="ZF266" s="5"/>
      <c r="ZG266" s="5"/>
      <c r="ZH266" s="5"/>
      <c r="ZI266" s="5"/>
      <c r="ZJ266" s="5"/>
      <c r="ZK266" s="5"/>
      <c r="ZL266" s="5"/>
      <c r="ZM266" s="5"/>
      <c r="ZN266" s="5"/>
      <c r="ZO266" s="5"/>
      <c r="ZP266" s="5"/>
      <c r="ZQ266" s="5"/>
      <c r="ZR266" s="5"/>
      <c r="ZS266" s="5"/>
      <c r="ZT266" s="5"/>
      <c r="ZU266" s="5"/>
      <c r="ZV266" s="5"/>
      <c r="ZW266" s="5"/>
      <c r="ZX266" s="5"/>
      <c r="ZY266" s="5"/>
      <c r="ZZ266" s="5"/>
      <c r="AAA266" s="5" t="str">
        <f>IF(COUNTBLANK(YY266:ZZ266)&gt;0, "", AVERAGE(YY266:ZZ266))</f>
        <v/>
      </c>
      <c r="AAB266" s="5" t="str">
        <f>IF(COUNTA(YY266:ZZ266)=0, "", AVERAGE(YZ266,ZL266,ZM266,ZN266,ZO266,ZP266,ZR266,ZT266,ZU266))</f>
        <v/>
      </c>
      <c r="AAC266" s="5" t="str">
        <f>IF(COUNTA(YY266:ZZ266)=0, "", AVERAGE(ZA266,ZB266,ZC266,ZD266,ZF266,ZH266,ZW266,ZX266))</f>
        <v/>
      </c>
      <c r="AAD266" s="5" t="str">
        <f>IF(COUNTA(YY266:ZZ266)=0, "", AVERAGE(ZE266,ZI266,ZJ266,ZK266,ZY266,ZZ266))</f>
        <v/>
      </c>
      <c r="AAE266" s="6"/>
      <c r="AAF266" s="5"/>
      <c r="AAG266" s="5"/>
      <c r="AAH266" s="5"/>
      <c r="AAI266" s="5"/>
      <c r="AAJ266" s="5"/>
      <c r="AAK266" s="5"/>
      <c r="AAL266" s="5"/>
      <c r="AAM266" s="5"/>
      <c r="AAN266" s="5"/>
      <c r="AAO266" s="5"/>
      <c r="AAP266" s="5"/>
      <c r="AAQ266" s="5"/>
      <c r="AAR266" s="5"/>
      <c r="AAS266" s="5"/>
      <c r="AAT266" s="5"/>
      <c r="AAU266" s="5"/>
      <c r="AAV266" s="5"/>
      <c r="AAW266" s="5"/>
      <c r="AAX266" s="5"/>
      <c r="AAY266" s="5"/>
      <c r="AAZ266" s="5"/>
      <c r="ABA266" s="5"/>
      <c r="ABB266" s="5"/>
      <c r="ABC266" s="5"/>
      <c r="ABD266" s="5"/>
      <c r="ABE266" s="5"/>
      <c r="ABF266" s="5"/>
      <c r="ABG266" s="5"/>
      <c r="ABH266" s="5"/>
      <c r="ABI266" s="5"/>
      <c r="ABJ266" s="5"/>
      <c r="ABK266" s="5"/>
      <c r="ABL266" s="5"/>
      <c r="ABM266" s="5"/>
      <c r="ABN266" s="5"/>
      <c r="ABO266" s="5"/>
      <c r="ABP266" s="5"/>
      <c r="ABQ266" s="5"/>
      <c r="ABR266" s="5"/>
      <c r="ABS266" s="5"/>
      <c r="ABT266" s="5"/>
      <c r="ABU266" s="5"/>
      <c r="ABV266" s="5"/>
      <c r="ABW266" s="5"/>
      <c r="ABX266" s="5"/>
      <c r="ABY266" s="6"/>
      <c r="ABZ266" s="5"/>
      <c r="ACA266" s="5"/>
      <c r="ACB266" s="5"/>
      <c r="ACC266" s="5"/>
      <c r="ACD266" s="5"/>
      <c r="ACE266" s="5"/>
      <c r="ACF266" s="5"/>
      <c r="ACG266" s="5"/>
      <c r="ACH266" s="5"/>
      <c r="ACI266" s="5"/>
      <c r="ACJ266" s="5"/>
      <c r="ACK266" s="5"/>
      <c r="ACL266" s="5"/>
      <c r="ACM266" s="5"/>
      <c r="ACN266" s="5"/>
      <c r="ACO266" s="5"/>
      <c r="ACP266" s="5"/>
      <c r="ACQ266" s="5"/>
      <c r="ACR266" s="5"/>
      <c r="ACS266" s="5"/>
      <c r="ACT266" s="5"/>
      <c r="ACU266" s="5"/>
      <c r="ACV266" s="5"/>
      <c r="ACW266" s="5"/>
      <c r="ACX266" s="5"/>
      <c r="ACY266" s="5"/>
      <c r="ACZ266" s="5"/>
      <c r="ADA266" s="5"/>
      <c r="ADB266" s="5"/>
      <c r="ADC266" s="5"/>
      <c r="ADD266" s="5"/>
      <c r="ADE266" s="5"/>
      <c r="ADF266" s="5"/>
      <c r="ADG266" s="5"/>
      <c r="ADH266" s="5"/>
      <c r="ADI266" s="5"/>
      <c r="ADJ266" s="5"/>
      <c r="ADK266" s="5"/>
      <c r="ADL266" s="5"/>
      <c r="ADM266" s="5"/>
      <c r="ADN266" s="5"/>
      <c r="ADO266" s="5"/>
      <c r="ADP266" s="5"/>
      <c r="ADQ266" s="6"/>
      <c r="ADR266" s="5"/>
      <c r="ADS266" s="5"/>
      <c r="ADT266" s="5"/>
      <c r="ADU266" s="5"/>
      <c r="ADV266" s="5"/>
      <c r="ADW266" s="5"/>
      <c r="ADX266" s="5"/>
      <c r="ADY266" s="5"/>
      <c r="ADZ266" s="5"/>
      <c r="AEA266" s="5"/>
      <c r="AEB266" s="5"/>
      <c r="AEC266" s="5"/>
      <c r="AED266" s="5"/>
      <c r="AEE266" s="5"/>
      <c r="AEF266" s="5"/>
      <c r="AEG266" s="5"/>
      <c r="AEH266" s="5"/>
      <c r="AEI266" s="5"/>
      <c r="AEJ266" s="5"/>
      <c r="AEK266" s="5"/>
      <c r="AEL266" s="5" t="str">
        <f>IF(COUNTA(ADR266:AEK266)=0, "", SUM(ADR266:AEK266))</f>
        <v/>
      </c>
      <c r="AEM266" s="8"/>
      <c r="AEN266" s="6"/>
      <c r="AEO266" s="6"/>
      <c r="AEP266" s="6"/>
      <c r="AEQ266" s="6"/>
      <c r="AER266" s="5"/>
      <c r="AES266" s="6"/>
      <c r="AET266" s="6"/>
      <c r="AEU266" s="6"/>
      <c r="AEV266" s="5"/>
      <c r="AEW266" s="5"/>
      <c r="AEX266" s="5"/>
      <c r="AEY266" s="5"/>
      <c r="AEZ266" s="5"/>
      <c r="AFA266" s="5"/>
      <c r="AFB266" s="5"/>
      <c r="AFC266" s="5"/>
      <c r="AFD266" s="5"/>
      <c r="AFE266" s="5"/>
      <c r="AFF266" s="5"/>
      <c r="AFG266" s="5"/>
      <c r="AFH266" s="5"/>
      <c r="AFI266" s="5"/>
      <c r="AFJ266" s="5"/>
      <c r="AFK266" s="5"/>
      <c r="AFL266" s="5"/>
      <c r="AFM266" s="5"/>
      <c r="AFN266" s="5"/>
      <c r="AFO266" s="5"/>
      <c r="AFP266" s="5"/>
      <c r="AFQ266" s="5"/>
      <c r="AFR266" s="5"/>
      <c r="AFS266" s="5"/>
      <c r="AFT266" s="5"/>
      <c r="AFU266" s="5"/>
      <c r="AFV266" s="5"/>
      <c r="AFW266" s="5"/>
      <c r="AFX266" s="5"/>
      <c r="AFY266" s="5"/>
      <c r="AFZ266" s="5"/>
      <c r="AGA266" s="5"/>
      <c r="AGB266" s="6"/>
      <c r="AGC266" s="5"/>
      <c r="AGD266" s="5"/>
      <c r="AGE266" s="5"/>
      <c r="AGF266" s="5"/>
      <c r="AGG266" s="5"/>
      <c r="AGM266" s="18"/>
      <c r="AGS266" s="6"/>
      <c r="AHG266" s="18"/>
      <c r="AHM266" s="6"/>
      <c r="AHN266" s="5"/>
      <c r="AHO266" s="5"/>
      <c r="AHP266" s="5"/>
      <c r="AHQ266" s="5"/>
      <c r="AHR266" s="5"/>
      <c r="AHS266" s="5"/>
      <c r="AHT266" s="5"/>
      <c r="AHU266" s="5"/>
      <c r="AHV266" s="5"/>
      <c r="AHW266" s="5"/>
      <c r="AHX266" s="5" t="str">
        <f>IF(COUNTBLANK(AHN266:AHW266)&gt;0, "", SUM(AHN266:AHW266))</f>
        <v/>
      </c>
      <c r="AHY266" s="5" t="str">
        <f>IF(COUNTBLANK(AHN266:AHW266)&gt;0, "", SUM(AHR266,AHW266))</f>
        <v/>
      </c>
      <c r="AHZ266" s="5" t="str">
        <f>IF(COUNTBLANK(AHN266:AHW266)&gt;0, "", SUM(AHP266,AHS266))</f>
        <v/>
      </c>
      <c r="AIA266" s="5" t="str">
        <f>IF(COUNTBLANK(AHN266:AHW266)&gt;0, "", SUM(AHT266,AHV266))</f>
        <v/>
      </c>
      <c r="AIB266" s="5" t="str">
        <f>IF(COUNTBLANK(AHN266:AHW266)&gt;0, "", SUM(AHQ266,AHU266))</f>
        <v/>
      </c>
      <c r="AIC266" s="5" t="str">
        <f>IF(COUNTBLANK(AHN266:AHW266)&gt;0, "", SUM(AHN266:AHO266))</f>
        <v/>
      </c>
      <c r="AID266" s="6"/>
      <c r="AIE266" s="5"/>
      <c r="AIF266" s="5"/>
      <c r="AIG266" s="5"/>
      <c r="AIH266" s="5"/>
      <c r="AII266" s="5"/>
      <c r="AIJ266" s="5"/>
      <c r="AIK266" s="5"/>
      <c r="AIL266" s="5"/>
      <c r="AIM266" s="5"/>
      <c r="AIN266" s="5"/>
      <c r="AIO266" s="5"/>
      <c r="AIP266" s="5"/>
      <c r="AIQ266" s="5"/>
      <c r="AIR266" s="5"/>
      <c r="AIS266" s="5"/>
      <c r="AIT266" s="5"/>
      <c r="AIU266" s="5"/>
      <c r="AIV266" s="5"/>
      <c r="AIW266" s="5"/>
      <c r="AIX266" s="5"/>
      <c r="AIY266" s="5"/>
      <c r="AIZ266" s="5"/>
      <c r="AJA266" s="5"/>
      <c r="AJB266" s="6"/>
      <c r="AJC266" s="5"/>
      <c r="AJD266" s="5"/>
      <c r="AJE266" s="5"/>
      <c r="AJF266" s="5"/>
      <c r="AJG266" s="5"/>
      <c r="AJH266" s="5"/>
      <c r="AJI266" s="5"/>
      <c r="AJJ266" s="5"/>
      <c r="AJK266" s="5"/>
      <c r="AJL266" s="5"/>
      <c r="AJM266" s="5" t="str">
        <f>IF(COUNTBLANK(AJC266:AJK266)&gt;0, "", SUM(AJC266:AJK266))</f>
        <v/>
      </c>
      <c r="AJN266" s="6"/>
      <c r="AJO266" s="5"/>
      <c r="AJP266" s="5"/>
      <c r="AJQ266" s="5"/>
      <c r="AJR266" s="5"/>
      <c r="AJS266" s="5"/>
      <c r="AJT266" s="5"/>
      <c r="AJU266" s="5"/>
      <c r="AJV266" s="5" t="str">
        <f>IF(COUNTBLANK(AJO266:AJU266)&gt;0, "", SUM(AJO266:AJU266))</f>
        <v/>
      </c>
    </row>
    <row r="267" spans="1:958" ht="14.25" customHeight="1"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7"/>
      <c r="AF267" s="6"/>
      <c r="AG267" s="8"/>
      <c r="AH267" s="8"/>
      <c r="AI267" s="8"/>
      <c r="AJ267" s="5"/>
      <c r="AK267" s="9"/>
      <c r="AL267" s="5"/>
      <c r="AM267" s="6"/>
      <c r="AN267" s="10"/>
      <c r="AO267" s="6"/>
      <c r="AP267" s="6"/>
      <c r="AQ267" s="5"/>
      <c r="AV267" s="5"/>
      <c r="AW267" s="5"/>
      <c r="AX267" s="5"/>
      <c r="AY267" s="5"/>
      <c r="AZ267" s="5" t="str">
        <f>IF(ISBLANK(AY267), "", IF(AY267&lt;=8, 1, IF(AY267&lt;=12, 2, 3)))</f>
        <v/>
      </c>
      <c r="BA267" s="5"/>
      <c r="BB267" s="5"/>
      <c r="BE267" s="5"/>
      <c r="BF267" s="5"/>
      <c r="BG267" s="5"/>
      <c r="BH267" s="6"/>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t="str">
        <f>IF(SUM(BI267:BQ267,BS267:BW267,BY267:CC267,CE267:CJ267)=0, "", SUM(BI267:BQ267,BS267:BW267,BY267:CC267,CE267:CJ267))</f>
        <v/>
      </c>
      <c r="CN267" s="5" t="str">
        <f>IF(SUM(CQ267, CR267, CS267, CT267, CU267)=0, "", IF(OR(CQ267&gt;=8, CR267&gt;=10, CS267&gt;=13, CT267&gt;=10, CU267&gt;=15), 1, 0))</f>
        <v/>
      </c>
      <c r="CO267" s="5" t="str">
        <f>IF(SUM(BI267:BJ267,BL267,BM267,BN267,BO267,BU267,CA267,CH267,CJ267)=0, "", SUM(BI267:BJ267,BL267,BM267,BN267,BO267,BU267,CA267,CH267,CJ267))</f>
        <v/>
      </c>
      <c r="CP267" s="5" t="str">
        <f>IF(SUM(BK267,BP267:BQ267,BS267:BT267,BV267:BW267,BY267:BZ267,CB267:CC267,CE267:CG267,CI267)=0, "", SUM(BK267,BP267:BQ267,BS267:BT267,BV267:BW267,BY267:BZ267,CB267:CC267,CE267:CG267,CI267))</f>
        <v/>
      </c>
      <c r="CQ267" s="5" t="str">
        <f>IF(SUM(CB267:CC267,CE267:CF267,CI267)=0, "", SUM(CB267:CC267,CE267:CF267,CI267))</f>
        <v/>
      </c>
      <c r="CR267" s="5" t="str">
        <f>IF(SUM(BQ267,BS267:BT267,BW267,BY267)=0, "", SUM(BQ267,BS267:BT267,BW267,BY267))</f>
        <v/>
      </c>
      <c r="CS267" s="5" t="str">
        <f>IF(SUM(BK267,BP267,BV267,BZ267,CG267)=0, "", SUM(BK267,BP267,BV267,BZ267,CG267))</f>
        <v/>
      </c>
      <c r="CT267" s="5" t="str">
        <f>IF(SUM(BI267:BJ267,BL267,BN267,CH267)=0, "", SUM(BI267:BJ267,BL267,BN267,CH267))</f>
        <v/>
      </c>
      <c r="CU267" s="5" t="str">
        <f>IF(SUM(BM267,BO267,BU267,CA267,CJ267)=0, "", SUM(BM267,BO267,BU267,CA267,CJ267))</f>
        <v/>
      </c>
      <c r="CV267" s="5" t="str">
        <f>IF(CQ267="", "", IF(CQ267&gt;=8, 1, 0))</f>
        <v/>
      </c>
      <c r="CW267" s="5" t="str">
        <f>IF(CR267="", "", IF(CR267&gt;=10, 1, 0))</f>
        <v/>
      </c>
      <c r="CX267" s="5" t="str">
        <f>IF(CS267="", "", IF(CS267&gt;=13, 1, 0))</f>
        <v/>
      </c>
      <c r="CY267" s="5" t="str">
        <f>IF(CT267="", "", IF(CT267&gt;=10, 1, 0))</f>
        <v/>
      </c>
      <c r="CZ267" s="5" t="str">
        <f>IF(CU267="", "", IF(CU267&gt;=15, 1, 0))</f>
        <v/>
      </c>
      <c r="DA267" s="5" t="str">
        <f>IF(AND(BR267="", BX267="", CD267=""), "", IF(BR267=5,1,0) + IF(BX267=5,1,0) + IF(CD267=5,1,0))</f>
        <v/>
      </c>
      <c r="DB267" s="6"/>
      <c r="DC267" s="5"/>
      <c r="DD267" s="13"/>
      <c r="DE267" s="5"/>
      <c r="DF267" s="13"/>
      <c r="DG267" s="5"/>
      <c r="DH267" s="13"/>
      <c r="DI267" s="5"/>
      <c r="DJ267" s="13"/>
      <c r="DK267" s="5"/>
      <c r="DL267" s="13"/>
      <c r="DM267" s="5"/>
      <c r="DN267" s="13"/>
      <c r="DO267" s="5"/>
      <c r="DP267" s="13"/>
      <c r="DQ267" s="5"/>
      <c r="DR267" s="13"/>
      <c r="DS267" s="5"/>
      <c r="DT267" s="13"/>
      <c r="DU267" s="5"/>
      <c r="DV267" s="13"/>
      <c r="DW267" s="5"/>
      <c r="DX267" s="13"/>
      <c r="DY267" s="5"/>
      <c r="DZ267" s="13"/>
      <c r="EA267" s="5"/>
      <c r="EB267" s="13"/>
      <c r="EC267" s="5"/>
      <c r="ED267" s="13"/>
      <c r="EE267" s="5"/>
      <c r="EF267" s="13"/>
      <c r="EG267" s="5"/>
      <c r="EH267" s="13"/>
      <c r="EI267" s="5"/>
      <c r="EJ267" s="13"/>
      <c r="EK267" s="5"/>
      <c r="EL267" s="5"/>
      <c r="EM267" s="5"/>
      <c r="EN267" s="6"/>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6"/>
      <c r="FM267" s="5"/>
      <c r="FN267" s="5"/>
      <c r="FO267" s="5"/>
      <c r="FP267" s="5"/>
      <c r="FQ267" s="5"/>
      <c r="FR267" s="5"/>
      <c r="FS267" s="14" t="str">
        <f>IF(COUNTBLANK(FM267:FR267)&gt;0, "", AVERAGE(FM267:FR267))</f>
        <v/>
      </c>
      <c r="FT267" s="6"/>
      <c r="FU267" s="5"/>
      <c r="FV267" s="5"/>
      <c r="FW267" s="5"/>
      <c r="FX267" s="5"/>
      <c r="FY267" s="5"/>
      <c r="FZ267" s="5"/>
      <c r="GA267" s="5"/>
      <c r="GB267" s="5"/>
      <c r="GC267" s="5"/>
      <c r="GD267" s="5"/>
      <c r="GE267" s="5" t="str">
        <f>IF(COUNTBLANK(FU267:GC267)&gt;0, "", SUM(FU267:GC267))</f>
        <v/>
      </c>
      <c r="GF267" s="6"/>
      <c r="GG267" s="5"/>
      <c r="GH267" s="5"/>
      <c r="GI267" s="5"/>
      <c r="GJ267" s="5"/>
      <c r="GK267" s="5"/>
      <c r="GL267" s="5"/>
      <c r="GM267" s="5"/>
      <c r="GN267" s="5" t="str">
        <f>IF(COUNTBLANK(GG267:GM267)&gt;0, "", SUM(GG267:GM267))</f>
        <v/>
      </c>
      <c r="GO267" s="6"/>
      <c r="GP267" s="5"/>
      <c r="GQ267" s="5"/>
      <c r="GR267" s="5"/>
      <c r="GS267" s="5"/>
      <c r="GT267" s="5"/>
      <c r="GU267" s="5"/>
      <c r="GV267" s="5"/>
      <c r="GW267" s="5"/>
      <c r="GX267" s="5"/>
      <c r="GY267" s="5"/>
      <c r="GZ267" s="5"/>
      <c r="HA267" s="5"/>
      <c r="HB267" s="5"/>
      <c r="HC267" s="5"/>
      <c r="HD267" s="5"/>
      <c r="HE267" s="5"/>
      <c r="HF267" s="5"/>
      <c r="HG267" s="5"/>
      <c r="HH267" s="5"/>
      <c r="HI267" s="5" t="str">
        <f>IF(COUNTBLANK(GQ267:HH267)&gt;0, "", SUM(GQ267:HH267))</f>
        <v/>
      </c>
      <c r="HJ267" s="6"/>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t="str">
        <f>IF(COUNTA(HK267:II267)=0, "", SUM(HK267,HL267,HN267,HO267,HP267,HU267,HV267,HX267,HZ267,IA267,IB267,IH267))</f>
        <v/>
      </c>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t="str">
        <f>IF(COUNTA(IL267:JJ267)=0, "", SUM(IL267,IM267,IO267,IP267,IQ267,IV267,IW267,IY267,JA267,JB267,JC267,JI267))</f>
        <v/>
      </c>
      <c r="JL267" s="5" t="str">
        <f>IF(COUNTA(IL267:JJ267)=0, "", SUM(IN267,IR267,IS267,IT267,IU267,IX267,IZ267,JD267,JE267,JF267,JG267,JH267,JJ267))</f>
        <v/>
      </c>
      <c r="JM267" s="6"/>
      <c r="JN267" s="5"/>
      <c r="JO267" s="5"/>
      <c r="JP267" s="5"/>
      <c r="JQ267" s="5"/>
      <c r="JR267" s="5"/>
      <c r="JS267" s="5"/>
      <c r="JT267" s="5"/>
      <c r="JU267" s="5"/>
      <c r="JV267" s="5"/>
      <c r="JW267" s="5"/>
      <c r="JX267" s="5"/>
      <c r="JY267" s="5"/>
      <c r="JZ267" s="5"/>
      <c r="KA267" s="5"/>
      <c r="KB267" s="5"/>
      <c r="KC267" s="5"/>
      <c r="KD267" s="5"/>
      <c r="KE267" s="5"/>
      <c r="KF267" s="5"/>
      <c r="KG267" s="5"/>
      <c r="KH267" s="5"/>
      <c r="KI267" s="5"/>
      <c r="KJ267" s="5"/>
      <c r="KK267" s="5"/>
      <c r="KL267" s="5"/>
      <c r="KM267" s="5"/>
      <c r="KN267" s="5"/>
      <c r="KO267" s="5"/>
      <c r="KP267" s="5"/>
      <c r="KQ267" s="5"/>
      <c r="KR267" s="5"/>
      <c r="KS267" s="5"/>
      <c r="KT267" s="5"/>
      <c r="KU267" s="5"/>
      <c r="KV267" s="5"/>
      <c r="KW267" s="5"/>
      <c r="KX267" s="12"/>
      <c r="KY267" s="12"/>
      <c r="KZ267" s="12"/>
      <c r="LA267" s="12"/>
      <c r="LB267" s="12"/>
      <c r="LC267" s="12"/>
      <c r="LD267" s="12"/>
      <c r="LE267" s="6"/>
      <c r="LF267" s="5"/>
      <c r="LG267" s="5"/>
      <c r="LH267" s="5"/>
      <c r="LI267" s="5"/>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t="str">
        <f>IF(COUNTBLANK(LF267:MG267)&gt;0, "", AVERAGE(LF267:MG267))</f>
        <v/>
      </c>
      <c r="MI267" s="5"/>
      <c r="MJ267" s="5"/>
      <c r="MK267" s="5"/>
      <c r="ML267" s="6"/>
      <c r="MM267" s="5"/>
      <c r="MN267" s="5"/>
      <c r="MO267" s="5"/>
      <c r="MP267" s="5"/>
      <c r="MQ267" s="5"/>
      <c r="MR267" s="5"/>
      <c r="MS267" s="5"/>
      <c r="MT267" s="5"/>
      <c r="MU267" s="5"/>
      <c r="MV267" s="5"/>
      <c r="MW267" s="5"/>
      <c r="MX267" s="5"/>
      <c r="MY267" s="5"/>
      <c r="MZ267" s="5"/>
      <c r="NA267" s="5"/>
      <c r="NB267" s="5"/>
      <c r="NC267" s="5"/>
      <c r="ND267" s="5"/>
      <c r="NE267" s="5"/>
      <c r="NF267" s="5"/>
      <c r="NG267" s="5"/>
      <c r="NH267" s="6"/>
      <c r="NI267" s="5"/>
      <c r="NJ267" s="5"/>
      <c r="NK267" s="5"/>
      <c r="NL267" s="5"/>
      <c r="NM267" s="5"/>
      <c r="NN267" s="5"/>
      <c r="NO267" s="5"/>
      <c r="NP267" s="5"/>
      <c r="NQ267" s="5"/>
      <c r="NR267" s="5"/>
      <c r="NS267" s="5"/>
      <c r="NT267" s="5"/>
      <c r="NU267" s="5"/>
      <c r="NV267" s="5"/>
      <c r="NW267" s="5"/>
      <c r="NX267" s="5"/>
      <c r="NY267" s="5"/>
      <c r="NZ267" s="5"/>
      <c r="OA267" s="5"/>
      <c r="OB267" s="5"/>
      <c r="OC267" s="5"/>
      <c r="OD267" s="5"/>
      <c r="OE267" s="5"/>
      <c r="OF267" s="5"/>
      <c r="OG267" s="5"/>
      <c r="OH267" s="5"/>
      <c r="OI267" s="5"/>
      <c r="OJ267" s="5"/>
      <c r="OK267" s="5"/>
      <c r="OL267" s="5"/>
      <c r="OM267" s="5"/>
      <c r="ON267" s="5"/>
      <c r="OQ267" s="6"/>
      <c r="OR267" s="5"/>
      <c r="OS267" s="5"/>
      <c r="OT267" s="5"/>
      <c r="OU267" s="5"/>
      <c r="OV267" s="5"/>
      <c r="OW267" s="5"/>
      <c r="OX267" s="5"/>
      <c r="OY267" s="5"/>
      <c r="OZ267" s="5"/>
      <c r="PA267" s="5"/>
      <c r="PB267" s="5"/>
      <c r="PC267" s="5"/>
      <c r="PD267" s="5"/>
      <c r="PE267" s="5"/>
      <c r="PF267" s="5"/>
      <c r="PG267" s="5"/>
      <c r="PH267" s="5"/>
      <c r="PI267" s="5"/>
      <c r="PJ267" s="5"/>
      <c r="PK267" s="5"/>
      <c r="PL267" s="5"/>
      <c r="PM267" s="5"/>
      <c r="PN267" s="5"/>
      <c r="PO267" s="5"/>
      <c r="PP267" s="5"/>
      <c r="PQ267" s="5"/>
      <c r="PR267" s="5"/>
      <c r="PS267" s="5"/>
      <c r="PT267" s="5"/>
      <c r="PU267" s="5" t="str">
        <f>IF(COUNTA(OR267:PS267)=0, "", AVERAGE(OS267,PE267,PF267,PG267,PH267,PI267,PK267,PM267,PN267))</f>
        <v/>
      </c>
      <c r="PV267" s="5" t="str">
        <f>IF(COUNTA(OR267:PS267)=0, "", AVERAGE(OT267,OU267,OV267,OW267,OY267,PA267,PP267,PQ267))</f>
        <v/>
      </c>
      <c r="PW267" s="5" t="str">
        <f>IF(COUNTA(OR267:PS267)=0, "", AVERAGE(OX267,PB267,PC267,PD267,PR267,PS267))</f>
        <v/>
      </c>
      <c r="PX267" s="6"/>
      <c r="PY267" s="5"/>
      <c r="PZ267" s="5"/>
      <c r="QA267" s="5"/>
      <c r="QB267" s="5"/>
      <c r="QC267" s="5"/>
      <c r="QD267" s="5"/>
      <c r="QE267" s="5"/>
      <c r="QF267" s="5"/>
      <c r="QG267" s="5"/>
      <c r="QH267" s="5"/>
      <c r="QI267" s="5" t="str">
        <f>IF(COUNTBLANK(PY267:QG267)&gt;0, "", SUM(PY267:QG267))</f>
        <v/>
      </c>
      <c r="QJ267" s="6"/>
      <c r="QK267" s="5"/>
      <c r="QL267" s="5"/>
      <c r="QM267" s="5"/>
      <c r="QN267" s="5"/>
      <c r="QO267" s="5"/>
      <c r="QP267" s="5"/>
      <c r="QQ267" s="5"/>
      <c r="QR267" s="5"/>
      <c r="QS267" s="5"/>
      <c r="QT267" s="5"/>
      <c r="QU267" s="5" t="str">
        <f>IF(COUNTBLANK(QK267:QS267)&gt;0, "", SUM(QK267:QS267))</f>
        <v/>
      </c>
      <c r="QV267" s="6"/>
      <c r="QW267" s="5"/>
      <c r="QX267" s="5"/>
      <c r="QY267" s="5"/>
      <c r="QZ267" s="5"/>
      <c r="RA267" s="5"/>
      <c r="RB267" s="5"/>
      <c r="RC267" s="5"/>
      <c r="RD267" s="5"/>
      <c r="RE267" s="5"/>
      <c r="RF267" s="5"/>
      <c r="RG267" s="5" t="str">
        <f>IF(COUNTBLANK(QW267:RE267)&gt;0, "", SUM(QW267:RE267))</f>
        <v/>
      </c>
      <c r="RH267" s="6"/>
      <c r="RI267" s="5"/>
      <c r="RJ267" s="5"/>
      <c r="RK267" s="5"/>
      <c r="RL267" s="5"/>
      <c r="RM267" s="5"/>
      <c r="RN267" s="5"/>
      <c r="RO267" s="5"/>
      <c r="RP267" s="5" t="str">
        <f>IF(COUNTBLANK(RI267:RO267)&gt;0, "", SUM(RI267:RO267))</f>
        <v/>
      </c>
      <c r="RQ267" s="6"/>
      <c r="RR267" s="5"/>
      <c r="RS267" s="5"/>
      <c r="RT267" s="5"/>
      <c r="RU267" s="5"/>
      <c r="RV267" s="5"/>
      <c r="RW267" s="5"/>
      <c r="RX267" s="5"/>
      <c r="RY267" s="5" t="str">
        <f>IF(COUNTBLANK(RR267:RX267)&gt;0, "", SUM(RR267:RX267))</f>
        <v/>
      </c>
      <c r="RZ267" s="6"/>
      <c r="SA267" s="5"/>
      <c r="SB267" s="5"/>
      <c r="SC267" s="5"/>
      <c r="SD267" s="5"/>
      <c r="SE267" s="5"/>
      <c r="SF267" s="5"/>
      <c r="SG267" s="5"/>
      <c r="SH267" s="5" t="str">
        <f>IF(COUNTBLANK(SA267:SG267)&gt;0, "", SUM(SA267:SG267))</f>
        <v/>
      </c>
      <c r="SI267" s="6"/>
      <c r="SJ267" s="5"/>
      <c r="SK267" s="5"/>
      <c r="SL267" s="5"/>
      <c r="SM267" s="5"/>
      <c r="SN267" s="5"/>
      <c r="SO267" s="5"/>
      <c r="SP267" s="5"/>
      <c r="SQ267" s="5"/>
      <c r="SR267" s="5"/>
      <c r="SS267" s="5"/>
      <c r="ST267" s="5"/>
      <c r="SU267" s="5"/>
      <c r="SV267" s="5"/>
      <c r="SW267" s="5"/>
      <c r="SX267" s="5"/>
      <c r="SY267" s="5"/>
      <c r="SZ267" s="5"/>
      <c r="TA267" s="5"/>
      <c r="TB267" s="5"/>
      <c r="TC267" s="5"/>
      <c r="TD267" s="5"/>
      <c r="TE267" s="5"/>
      <c r="TF267" s="6"/>
      <c r="TG267" s="5"/>
      <c r="TH267" s="5"/>
      <c r="TI267" s="5"/>
      <c r="TJ267" s="5"/>
      <c r="TK267" s="5"/>
      <c r="TL267" s="5"/>
      <c r="TM267" s="5"/>
      <c r="TN267" s="5"/>
      <c r="TO267" s="5"/>
      <c r="TP267" s="5"/>
      <c r="TQ267" s="5"/>
      <c r="TR267" s="5"/>
      <c r="TS267" s="5"/>
      <c r="TT267" s="5"/>
      <c r="TU267" s="5"/>
      <c r="TV267" s="5"/>
      <c r="TW267" s="5"/>
      <c r="TX267" s="5"/>
      <c r="TY267" s="5"/>
      <c r="TZ267" s="5" t="str">
        <f>IF(COUNTBLANK(TG267:TY267)&gt;0, "", SUM(TG267:TY267))</f>
        <v/>
      </c>
      <c r="UA267" s="5" t="str">
        <f>IF(COUNTBLANK(TG267:TY267)&gt;0, "", SUM(TI267,TL267,TO267,TP267,TQ267,TR267,TS267,TU267,TV267,TY267))</f>
        <v/>
      </c>
      <c r="UB267" s="5" t="str">
        <f>IF(COUNTBLANK(TG267:TY267)&gt;0, "", SUM(TG267,TH267,TJ267,TK267,TN267,TT267,TW267,TX267))</f>
        <v/>
      </c>
      <c r="UC267" s="6"/>
      <c r="UD267" s="5"/>
      <c r="UE267" s="5"/>
      <c r="UF267" s="5"/>
      <c r="UG267" s="5"/>
      <c r="UH267" s="5"/>
      <c r="UI267" s="5"/>
      <c r="UJ267" s="5"/>
      <c r="UK267" s="5"/>
      <c r="UL267" s="5"/>
      <c r="UM267" s="5"/>
      <c r="UN267" s="5"/>
      <c r="UO267" s="5"/>
      <c r="UP267" s="5"/>
      <c r="UQ267" s="5"/>
      <c r="UR267" s="5"/>
      <c r="US267" s="5"/>
      <c r="UT267" s="5"/>
      <c r="UU267" s="5"/>
      <c r="UV267" s="5"/>
      <c r="UW267" s="5" t="str">
        <f>IF(COUNTBLANK(UD267:UV267)&gt;0, "", SUM(UD267:UV267))</f>
        <v/>
      </c>
      <c r="UX267" s="5" t="str">
        <f>IF(COUNTBLANK(UD267:UV267)&gt;0, "", SUM(UF267,UI267,UL267,UM267,UN267,UO267,UP267,UR267,US267,UV267))</f>
        <v/>
      </c>
      <c r="UY267" s="5" t="str">
        <f>IF(COUNTBLANK(UD267:UV267)&gt;0, "", SUM(UD267,UE267,UG267,UH267,UK267,UQ267,UT267,UU267))</f>
        <v/>
      </c>
      <c r="UZ267" s="6"/>
      <c r="VA267" s="6"/>
      <c r="VB267" s="5"/>
      <c r="VC267" s="5"/>
      <c r="VE267" s="5"/>
      <c r="VF267" s="5"/>
      <c r="VG267" s="5"/>
      <c r="VH267" s="5"/>
      <c r="VI267" s="5"/>
      <c r="VK267" s="5"/>
      <c r="VL267" s="5"/>
      <c r="VN267" s="6"/>
      <c r="VO267" s="5"/>
      <c r="VP267" s="5"/>
      <c r="VQ267" s="5"/>
      <c r="VR267" s="5"/>
      <c r="VS267" s="5"/>
      <c r="VT267" s="5"/>
      <c r="VU267" s="5"/>
      <c r="VV267" s="5"/>
      <c r="VW267" s="5"/>
      <c r="VX267" s="5"/>
      <c r="VY267" s="5"/>
      <c r="VZ267" s="5"/>
      <c r="WA267" s="5"/>
      <c r="WB267" s="5"/>
      <c r="WC267" s="5"/>
      <c r="WD267" s="5"/>
      <c r="WE267" s="5"/>
      <c r="WF267" s="5"/>
      <c r="WG267" s="5"/>
      <c r="WH267" s="5"/>
      <c r="WI267" s="5"/>
      <c r="WJ267" s="5"/>
      <c r="WK267" s="5"/>
      <c r="WL267" s="5"/>
      <c r="WM267" s="5"/>
      <c r="WN267" s="5"/>
      <c r="WO267" s="5"/>
      <c r="WP267" s="5"/>
      <c r="WQ267" s="5"/>
      <c r="WR267" s="5" t="str">
        <f>IF(COUNTBLANK(VO267:WQ267)&gt;0, "", SUM(VQ267:WJ267))</f>
        <v/>
      </c>
      <c r="WS267" s="5" t="str">
        <f>IF(COUNTBLANK(VO267:WQ267)&gt;0, "", SUM(VQ267:VZ267))</f>
        <v/>
      </c>
      <c r="WT267" s="5" t="str">
        <f>IF(COUNTBLANK(VO267:WQ267)&gt;0, "", SUM(WA267:WL267))</f>
        <v/>
      </c>
      <c r="WU267" s="5" t="str">
        <f>IF(COUNTBLANK(VO267:WQ267)&gt;0, "", SUM(WK267:WL267))</f>
        <v/>
      </c>
      <c r="WV267" s="5"/>
      <c r="WW267" s="5" t="str">
        <f>IF(COUNTBLANK(VO267:WQ267)&gt;0, "", SUM(VQ267:VU267))</f>
        <v/>
      </c>
      <c r="WX267" s="5" t="str">
        <f>IF(COUNTBLANK(VO267:WQ267)&gt;0, "", SUM(VV267:VW267))</f>
        <v/>
      </c>
      <c r="WY267" s="5" t="str">
        <f>IF(COUNTBLANK(VO267:WQ267)&gt;0, "", SUM(VX267:WD267))</f>
        <v/>
      </c>
      <c r="WZ267" s="5" t="str">
        <f>IF(COUNTBLANK(VO267:WQ267)&gt;0, "", SUM(WE267:WJ267))</f>
        <v/>
      </c>
      <c r="XA267" s="6"/>
      <c r="XB267" s="5"/>
      <c r="XC267" s="5"/>
      <c r="XD267" s="5"/>
      <c r="XE267" s="5"/>
      <c r="XF267" s="5"/>
      <c r="XG267" s="5"/>
      <c r="XH267" s="5"/>
      <c r="XI267" s="5"/>
      <c r="XJ267" s="5"/>
      <c r="XK267" s="5"/>
      <c r="XL267" s="5" t="str">
        <f>IF(COUNTBLANK(XB267:XJ267)&gt;0, "", SUM(XB267:XJ267))</f>
        <v/>
      </c>
      <c r="XM267" s="6"/>
      <c r="XN267" s="5"/>
      <c r="XO267" s="5"/>
      <c r="XP267" s="5"/>
      <c r="XQ267" s="5"/>
      <c r="XR267" s="5"/>
      <c r="XS267" s="5"/>
      <c r="XT267" s="5"/>
      <c r="XU267" s="5" t="str">
        <f>IF(COUNTBLANK(XN267:XT267)&gt;0, "", SUM(XN267:XT267))</f>
        <v/>
      </c>
      <c r="XV267" s="6"/>
      <c r="XW267" s="5"/>
      <c r="XX267" s="5"/>
      <c r="XY267" s="5"/>
      <c r="XZ267" s="5"/>
      <c r="YA267" s="5"/>
      <c r="YB267" s="5"/>
      <c r="YC267" s="5"/>
      <c r="YD267" s="5"/>
      <c r="YE267" s="5"/>
      <c r="YF267" s="5"/>
      <c r="YG267" s="5"/>
      <c r="YH267" s="5"/>
      <c r="YI267" s="5"/>
      <c r="YJ267" s="5"/>
      <c r="YK267" s="5"/>
      <c r="YL267" s="5"/>
      <c r="YM267" s="5"/>
      <c r="YN267" s="5"/>
      <c r="YO267" s="5"/>
      <c r="YP267" s="12" t="str">
        <f>IF(COUNTBLANK(XW267:YO267)&gt;0, "", SUM(XW267:YO267))</f>
        <v/>
      </c>
      <c r="YQ267" s="12" t="str">
        <f>IF(COUNTBLANK(XW267:YO267)&gt;0, "", SUM(XY267,YC267,YD267,YE267,YJ267,YK267,YL267,YM267))</f>
        <v/>
      </c>
      <c r="YR267" s="12" t="str">
        <f>IF(COUNTBLANK(XW267:YO267)&gt;0, "", SUM(YF267:YH267))</f>
        <v/>
      </c>
      <c r="YS267" s="12" t="str">
        <f>IF(COUNTBLANK(XW267:YO267)&gt;0, "", SUM(XW267,XX267,YB267))</f>
        <v/>
      </c>
      <c r="YT267" s="12" t="str">
        <f>IF(COUNTBLANK(XW267:YO267)&gt;0, "", SUM(XZ267,YA267,YI267,YN267,YO267))</f>
        <v/>
      </c>
      <c r="YU267" s="12" t="str">
        <f>IF(COUNTBLANK(XW267:YO267)&gt;0, "", SUM(XY267,XZ267,YA267,YB267,YC267,YF267,YJ267,YN267,YO267))</f>
        <v/>
      </c>
      <c r="YV267" s="12" t="str">
        <f>IF(COUNTBLANK(XW267:YO267)&gt;0, "", SUM(XW267,XX267,YK267,YL267,YM267))</f>
        <v/>
      </c>
      <c r="YW267" s="12" t="str">
        <f>IF(COUNTBLANK(XW267:YO267)&gt;0, "", SUM(YD267,YE267,YG267,YH267,YI267))</f>
        <v/>
      </c>
      <c r="YX267" s="6"/>
      <c r="YY267" s="5"/>
      <c r="YZ267" s="5"/>
      <c r="ZA267" s="5"/>
      <c r="ZB267" s="5"/>
      <c r="ZC267" s="5"/>
      <c r="ZD267" s="5"/>
      <c r="ZE267" s="5"/>
      <c r="ZF267" s="5"/>
      <c r="ZG267" s="5"/>
      <c r="ZH267" s="5"/>
      <c r="ZI267" s="5"/>
      <c r="ZJ267" s="5"/>
      <c r="ZK267" s="5"/>
      <c r="ZL267" s="5"/>
      <c r="ZM267" s="5"/>
      <c r="ZN267" s="5"/>
      <c r="ZO267" s="5"/>
      <c r="ZP267" s="5"/>
      <c r="ZQ267" s="5"/>
      <c r="ZR267" s="5"/>
      <c r="ZS267" s="5"/>
      <c r="ZT267" s="5"/>
      <c r="ZU267" s="5"/>
      <c r="ZV267" s="5"/>
      <c r="ZW267" s="5"/>
      <c r="ZX267" s="5"/>
      <c r="ZY267" s="5"/>
      <c r="ZZ267" s="5"/>
      <c r="AAA267" s="5" t="str">
        <f>IF(COUNTBLANK(YY267:ZZ267)&gt;0, "", AVERAGE(YY267:ZZ267))</f>
        <v/>
      </c>
      <c r="AAB267" s="5" t="str">
        <f>IF(COUNTA(YY267:ZZ267)=0, "", AVERAGE(YZ267,ZL267,ZM267,ZN267,ZO267,ZP267,ZR267,ZT267,ZU267))</f>
        <v/>
      </c>
      <c r="AAC267" s="5" t="str">
        <f>IF(COUNTA(YY267:ZZ267)=0, "", AVERAGE(ZA267,ZB267,ZC267,ZD267,ZF267,ZH267,ZW267,ZX267))</f>
        <v/>
      </c>
      <c r="AAD267" s="5" t="str">
        <f>IF(COUNTA(YY267:ZZ267)=0, "", AVERAGE(ZE267,ZI267,ZJ267,ZK267,ZY267,ZZ267))</f>
        <v/>
      </c>
      <c r="AAE267" s="6"/>
      <c r="AAF267" s="5"/>
      <c r="AAG267" s="5"/>
      <c r="AAH267" s="5"/>
      <c r="AAI267" s="5"/>
      <c r="AAJ267" s="5"/>
      <c r="AAK267" s="5"/>
      <c r="AAL267" s="5"/>
      <c r="AAM267" s="5"/>
      <c r="AAN267" s="5"/>
      <c r="AAO267" s="5"/>
      <c r="AAP267" s="5"/>
      <c r="AAQ267" s="5"/>
      <c r="AAR267" s="5"/>
      <c r="AAS267" s="5"/>
      <c r="AAT267" s="5"/>
      <c r="AAU267" s="5"/>
      <c r="AAV267" s="5"/>
      <c r="AAW267" s="5"/>
      <c r="AAX267" s="5"/>
      <c r="AAY267" s="5"/>
      <c r="AAZ267" s="5"/>
      <c r="ABA267" s="5"/>
      <c r="ABB267" s="5"/>
      <c r="ABC267" s="5"/>
      <c r="ABD267" s="5"/>
      <c r="ABE267" s="5"/>
      <c r="ABF267" s="5"/>
      <c r="ABG267" s="5"/>
      <c r="ABH267" s="5"/>
      <c r="ABI267" s="5"/>
      <c r="ABJ267" s="5"/>
      <c r="ABK267" s="5"/>
      <c r="ABL267" s="5"/>
      <c r="ABM267" s="5"/>
      <c r="ABN267" s="5"/>
      <c r="ABO267" s="5"/>
      <c r="ABP267" s="5"/>
      <c r="ABQ267" s="5"/>
      <c r="ABR267" s="5"/>
      <c r="ABS267" s="5"/>
      <c r="ABT267" s="5"/>
      <c r="ABU267" s="5"/>
      <c r="ABV267" s="5"/>
      <c r="ABW267" s="5"/>
      <c r="ABX267" s="5"/>
      <c r="ABY267" s="6"/>
      <c r="ABZ267" s="5"/>
      <c r="ACA267" s="5"/>
      <c r="ACB267" s="5"/>
      <c r="ACC267" s="5"/>
      <c r="ACD267" s="5"/>
      <c r="ACE267" s="5"/>
      <c r="ACF267" s="5"/>
      <c r="ACG267" s="5"/>
      <c r="ACH267" s="5"/>
      <c r="ACI267" s="5"/>
      <c r="ACJ267" s="5"/>
      <c r="ACK267" s="5"/>
      <c r="ACL267" s="5"/>
      <c r="ACM267" s="5"/>
      <c r="ACN267" s="5"/>
      <c r="ACO267" s="5"/>
      <c r="ACP267" s="5"/>
      <c r="ACQ267" s="5"/>
      <c r="ACR267" s="5"/>
      <c r="ACS267" s="5"/>
      <c r="ACT267" s="5"/>
      <c r="ACU267" s="5"/>
      <c r="ACV267" s="5"/>
      <c r="ACW267" s="5"/>
      <c r="ACX267" s="5"/>
      <c r="ACY267" s="5"/>
      <c r="ACZ267" s="5"/>
      <c r="ADA267" s="5"/>
      <c r="ADB267" s="5"/>
      <c r="ADC267" s="5"/>
      <c r="ADD267" s="5"/>
      <c r="ADE267" s="5"/>
      <c r="ADF267" s="5"/>
      <c r="ADG267" s="5"/>
      <c r="ADH267" s="5"/>
      <c r="ADI267" s="5"/>
      <c r="ADJ267" s="5"/>
      <c r="ADK267" s="5"/>
      <c r="ADL267" s="5"/>
      <c r="ADM267" s="5"/>
      <c r="ADN267" s="5"/>
      <c r="ADO267" s="5"/>
      <c r="ADP267" s="5"/>
      <c r="ADQ267" s="6"/>
      <c r="ADR267" s="5"/>
      <c r="ADS267" s="5"/>
      <c r="ADT267" s="5"/>
      <c r="ADU267" s="5"/>
      <c r="ADV267" s="5"/>
      <c r="ADW267" s="5"/>
      <c r="ADX267" s="5"/>
      <c r="ADY267" s="5"/>
      <c r="ADZ267" s="5"/>
      <c r="AEA267" s="5"/>
      <c r="AEB267" s="5"/>
      <c r="AEC267" s="5"/>
      <c r="AED267" s="5"/>
      <c r="AEE267" s="5"/>
      <c r="AEF267" s="5"/>
      <c r="AEG267" s="5"/>
      <c r="AEH267" s="5"/>
      <c r="AEI267" s="5"/>
      <c r="AEJ267" s="5"/>
      <c r="AEK267" s="5"/>
      <c r="AEL267" s="5" t="str">
        <f>IF(COUNTA(ADR267:AEK267)=0, "", SUM(ADR267:AEK267))</f>
        <v/>
      </c>
      <c r="AEM267" s="8"/>
      <c r="AEN267" s="6"/>
      <c r="AEO267" s="6"/>
      <c r="AEP267" s="6"/>
      <c r="AEQ267" s="6"/>
      <c r="AER267" s="5"/>
      <c r="AES267" s="6"/>
      <c r="AET267" s="6"/>
      <c r="AEU267" s="6"/>
      <c r="AEV267" s="5"/>
      <c r="AEW267" s="5"/>
      <c r="AEX267" s="5"/>
      <c r="AEY267" s="5"/>
      <c r="AEZ267" s="5"/>
      <c r="AFA267" s="5"/>
      <c r="AFB267" s="5"/>
      <c r="AFC267" s="5"/>
      <c r="AFD267" s="5"/>
      <c r="AFE267" s="5"/>
      <c r="AFF267" s="5"/>
      <c r="AFG267" s="5"/>
      <c r="AFH267" s="5"/>
      <c r="AFI267" s="5"/>
      <c r="AFJ267" s="5"/>
      <c r="AFK267" s="5"/>
      <c r="AFL267" s="5"/>
      <c r="AFM267" s="5"/>
      <c r="AFN267" s="5"/>
      <c r="AFO267" s="5"/>
      <c r="AFP267" s="5"/>
      <c r="AFQ267" s="5"/>
      <c r="AFR267" s="5"/>
      <c r="AFS267" s="5"/>
      <c r="AFT267" s="5"/>
      <c r="AFU267" s="5"/>
      <c r="AFV267" s="5"/>
      <c r="AFW267" s="5"/>
      <c r="AFX267" s="5"/>
      <c r="AFY267" s="5"/>
      <c r="AFZ267" s="5"/>
      <c r="AGA267" s="5"/>
      <c r="AGB267" s="6"/>
      <c r="AGC267" s="5"/>
      <c r="AGD267" s="5"/>
      <c r="AGE267" s="5"/>
      <c r="AGF267" s="5"/>
      <c r="AGG267" s="5"/>
      <c r="AGM267" s="18"/>
      <c r="AGS267" s="6"/>
      <c r="AHG267" s="18"/>
      <c r="AHM267" s="6"/>
      <c r="AHN267" s="5"/>
      <c r="AHO267" s="5"/>
      <c r="AHP267" s="5"/>
      <c r="AHQ267" s="5"/>
      <c r="AHR267" s="5"/>
      <c r="AHS267" s="5"/>
      <c r="AHT267" s="5"/>
      <c r="AHU267" s="5"/>
      <c r="AHV267" s="5"/>
      <c r="AHW267" s="5"/>
      <c r="AHX267" s="5" t="str">
        <f>IF(COUNTBLANK(AHN267:AHW267)&gt;0, "", SUM(AHN267:AHW267))</f>
        <v/>
      </c>
      <c r="AHY267" s="5" t="str">
        <f>IF(COUNTBLANK(AHN267:AHW267)&gt;0, "", SUM(AHR267,AHW267))</f>
        <v/>
      </c>
      <c r="AHZ267" s="5" t="str">
        <f>IF(COUNTBLANK(AHN267:AHW267)&gt;0, "", SUM(AHP267,AHS267))</f>
        <v/>
      </c>
      <c r="AIA267" s="5" t="str">
        <f>IF(COUNTBLANK(AHN267:AHW267)&gt;0, "", SUM(AHT267,AHV267))</f>
        <v/>
      </c>
      <c r="AIB267" s="5" t="str">
        <f>IF(COUNTBLANK(AHN267:AHW267)&gt;0, "", SUM(AHQ267,AHU267))</f>
        <v/>
      </c>
      <c r="AIC267" s="5" t="str">
        <f>IF(COUNTBLANK(AHN267:AHW267)&gt;0, "", SUM(AHN267:AHO267))</f>
        <v/>
      </c>
      <c r="AID267" s="6"/>
      <c r="AIE267" s="5"/>
      <c r="AIF267" s="5"/>
      <c r="AIG267" s="5"/>
      <c r="AIH267" s="5"/>
      <c r="AII267" s="5"/>
      <c r="AIJ267" s="5"/>
      <c r="AIK267" s="5"/>
      <c r="AIL267" s="5"/>
      <c r="AIM267" s="5"/>
      <c r="AIN267" s="5"/>
      <c r="AIO267" s="5"/>
      <c r="AIP267" s="5"/>
      <c r="AIQ267" s="5"/>
      <c r="AIR267" s="5"/>
      <c r="AIS267" s="5"/>
      <c r="AIT267" s="5"/>
      <c r="AIU267" s="5"/>
      <c r="AIV267" s="5"/>
      <c r="AIW267" s="5"/>
      <c r="AIX267" s="5"/>
      <c r="AIY267" s="5"/>
      <c r="AIZ267" s="5"/>
      <c r="AJA267" s="5"/>
      <c r="AJB267" s="6"/>
      <c r="AJC267" s="5"/>
      <c r="AJD267" s="5"/>
      <c r="AJE267" s="5"/>
      <c r="AJF267" s="5"/>
      <c r="AJG267" s="5"/>
      <c r="AJH267" s="5"/>
      <c r="AJI267" s="5"/>
      <c r="AJJ267" s="5"/>
      <c r="AJK267" s="5"/>
      <c r="AJL267" s="5"/>
      <c r="AJM267" s="5" t="str">
        <f>IF(COUNTBLANK(AJC267:AJK267)&gt;0, "", SUM(AJC267:AJK267))</f>
        <v/>
      </c>
      <c r="AJN267" s="6"/>
      <c r="AJO267" s="5"/>
      <c r="AJP267" s="5"/>
      <c r="AJQ267" s="5"/>
      <c r="AJR267" s="5"/>
      <c r="AJS267" s="5"/>
      <c r="AJT267" s="5"/>
      <c r="AJU267" s="5"/>
      <c r="AJV267" s="5" t="str">
        <f>IF(COUNTBLANK(AJO267:AJU267)&gt;0, "", SUM(AJO267:AJU267))</f>
        <v/>
      </c>
    </row>
    <row r="268" spans="1:958" ht="14.25" customHeight="1"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7"/>
      <c r="AF268" s="6"/>
      <c r="AG268" s="8"/>
      <c r="AH268" s="8"/>
      <c r="AI268" s="8"/>
      <c r="AJ268" s="5"/>
      <c r="AK268" s="9"/>
      <c r="AL268" s="5"/>
      <c r="AM268" s="6"/>
      <c r="AN268" s="10"/>
      <c r="AO268" s="6"/>
      <c r="AP268" s="6"/>
      <c r="AQ268" s="5"/>
      <c r="AV268" s="5"/>
      <c r="AW268" s="5"/>
      <c r="AX268" s="5"/>
      <c r="AY268" s="5"/>
      <c r="AZ268" s="5" t="str">
        <f>IF(ISBLANK(AY268), "", IF(AY268&lt;=8, 1, IF(AY268&lt;=12, 2, 3)))</f>
        <v/>
      </c>
      <c r="BA268" s="5"/>
      <c r="BB268" s="5"/>
      <c r="BE268" s="5"/>
      <c r="BF268" s="5"/>
      <c r="BG268" s="5"/>
      <c r="BH268" s="6"/>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t="str">
        <f>IF(SUM(BI268:BQ268,BS268:BW268,BY268:CC268,CE268:CJ268)=0, "", SUM(BI268:BQ268,BS268:BW268,BY268:CC268,CE268:CJ268))</f>
        <v/>
      </c>
      <c r="CN268" s="5" t="str">
        <f>IF(SUM(CQ268, CR268, CS268, CT268, CU268)=0, "", IF(OR(CQ268&gt;=8, CR268&gt;=10, CS268&gt;=13, CT268&gt;=10, CU268&gt;=15), 1, 0))</f>
        <v/>
      </c>
      <c r="CO268" s="5" t="str">
        <f>IF(SUM(BI268:BJ268,BL268,BM268,BN268,BO268,BU268,CA268,CH268,CJ268)=0, "", SUM(BI268:BJ268,BL268,BM268,BN268,BO268,BU268,CA268,CH268,CJ268))</f>
        <v/>
      </c>
      <c r="CP268" s="5" t="str">
        <f>IF(SUM(BK268,BP268:BQ268,BS268:BT268,BV268:BW268,BY268:BZ268,CB268:CC268,CE268:CG268,CI268)=0, "", SUM(BK268,BP268:BQ268,BS268:BT268,BV268:BW268,BY268:BZ268,CB268:CC268,CE268:CG268,CI268))</f>
        <v/>
      </c>
      <c r="CQ268" s="5" t="str">
        <f>IF(SUM(CB268:CC268,CE268:CF268,CI268)=0, "", SUM(CB268:CC268,CE268:CF268,CI268))</f>
        <v/>
      </c>
      <c r="CR268" s="5" t="str">
        <f>IF(SUM(BQ268,BS268:BT268,BW268,BY268)=0, "", SUM(BQ268,BS268:BT268,BW268,BY268))</f>
        <v/>
      </c>
      <c r="CS268" s="5" t="str">
        <f>IF(SUM(BK268,BP268,BV268,BZ268,CG268)=0, "", SUM(BK268,BP268,BV268,BZ268,CG268))</f>
        <v/>
      </c>
      <c r="CT268" s="5" t="str">
        <f>IF(SUM(BI268:BJ268,BL268,BN268,CH268)=0, "", SUM(BI268:BJ268,BL268,BN268,CH268))</f>
        <v/>
      </c>
      <c r="CU268" s="5" t="str">
        <f>IF(SUM(BM268,BO268,BU268,CA268,CJ268)=0, "", SUM(BM268,BO268,BU268,CA268,CJ268))</f>
        <v/>
      </c>
      <c r="CV268" s="5" t="str">
        <f>IF(CQ268="", "", IF(CQ268&gt;=8, 1, 0))</f>
        <v/>
      </c>
      <c r="CW268" s="5" t="str">
        <f>IF(CR268="", "", IF(CR268&gt;=10, 1, 0))</f>
        <v/>
      </c>
      <c r="CX268" s="5" t="str">
        <f>IF(CS268="", "", IF(CS268&gt;=13, 1, 0))</f>
        <v/>
      </c>
      <c r="CY268" s="5" t="str">
        <f>IF(CT268="", "", IF(CT268&gt;=10, 1, 0))</f>
        <v/>
      </c>
      <c r="CZ268" s="5" t="str">
        <f>IF(CU268="", "", IF(CU268&gt;=15, 1, 0))</f>
        <v/>
      </c>
      <c r="DA268" s="5" t="str">
        <f>IF(AND(BR268="", BX268="", CD268=""), "", IF(BR268=5,1,0) + IF(BX268=5,1,0) + IF(CD268=5,1,0))</f>
        <v/>
      </c>
      <c r="DB268" s="6"/>
      <c r="DC268" s="5"/>
      <c r="DD268" s="13"/>
      <c r="DE268" s="5"/>
      <c r="DF268" s="13"/>
      <c r="DG268" s="5"/>
      <c r="DH268" s="13"/>
      <c r="DI268" s="5"/>
      <c r="DJ268" s="13"/>
      <c r="DK268" s="5"/>
      <c r="DL268" s="13"/>
      <c r="DM268" s="5"/>
      <c r="DN268" s="13"/>
      <c r="DO268" s="5"/>
      <c r="DP268" s="13"/>
      <c r="DQ268" s="5"/>
      <c r="DR268" s="13"/>
      <c r="DS268" s="5"/>
      <c r="DT268" s="13"/>
      <c r="DU268" s="5"/>
      <c r="DV268" s="13"/>
      <c r="DW268" s="5"/>
      <c r="DX268" s="13"/>
      <c r="DY268" s="5"/>
      <c r="DZ268" s="13"/>
      <c r="EA268" s="5"/>
      <c r="EB268" s="13"/>
      <c r="EC268" s="5"/>
      <c r="ED268" s="13"/>
      <c r="EE268" s="5"/>
      <c r="EF268" s="13"/>
      <c r="EG268" s="5"/>
      <c r="EH268" s="13"/>
      <c r="EI268" s="5"/>
      <c r="EJ268" s="13"/>
      <c r="EK268" s="5"/>
      <c r="EL268" s="5"/>
      <c r="EM268" s="5"/>
      <c r="EN268" s="6"/>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6"/>
      <c r="FM268" s="5"/>
      <c r="FN268" s="5"/>
      <c r="FO268" s="5"/>
      <c r="FP268" s="5"/>
      <c r="FQ268" s="5"/>
      <c r="FR268" s="5"/>
      <c r="FS268" s="14" t="str">
        <f>IF(COUNTBLANK(FM268:FR268)&gt;0, "", AVERAGE(FM268:FR268))</f>
        <v/>
      </c>
      <c r="FT268" s="6"/>
      <c r="FU268" s="5"/>
      <c r="FV268" s="5"/>
      <c r="FW268" s="5"/>
      <c r="FX268" s="5"/>
      <c r="FY268" s="5"/>
      <c r="FZ268" s="5"/>
      <c r="GA268" s="5"/>
      <c r="GB268" s="5"/>
      <c r="GC268" s="5"/>
      <c r="GD268" s="5"/>
      <c r="GE268" s="5" t="str">
        <f>IF(COUNTBLANK(FU268:GC268)&gt;0, "", SUM(FU268:GC268))</f>
        <v/>
      </c>
      <c r="GF268" s="6"/>
      <c r="GG268" s="5"/>
      <c r="GH268" s="5"/>
      <c r="GI268" s="5"/>
      <c r="GJ268" s="5"/>
      <c r="GK268" s="5"/>
      <c r="GL268" s="5"/>
      <c r="GM268" s="5"/>
      <c r="GN268" s="5" t="str">
        <f>IF(COUNTBLANK(GG268:GM268)&gt;0, "", SUM(GG268:GM268))</f>
        <v/>
      </c>
      <c r="GO268" s="6"/>
      <c r="GP268" s="5"/>
      <c r="GQ268" s="5"/>
      <c r="GR268" s="5"/>
      <c r="GS268" s="5"/>
      <c r="GT268" s="5"/>
      <c r="GU268" s="5"/>
      <c r="GV268" s="5"/>
      <c r="GW268" s="5"/>
      <c r="GX268" s="5"/>
      <c r="GY268" s="5"/>
      <c r="GZ268" s="5"/>
      <c r="HA268" s="5"/>
      <c r="HB268" s="5"/>
      <c r="HC268" s="5"/>
      <c r="HD268" s="5"/>
      <c r="HE268" s="5"/>
      <c r="HF268" s="5"/>
      <c r="HG268" s="5"/>
      <c r="HH268" s="5"/>
      <c r="HI268" s="5" t="str">
        <f>IF(COUNTBLANK(GQ268:HH268)&gt;0, "", SUM(GQ268:HH268))</f>
        <v/>
      </c>
      <c r="HJ268" s="6"/>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t="str">
        <f>IF(COUNTA(HK268:II268)=0, "", SUM(HK268,HL268,HN268,HO268,HP268,HU268,HV268,HX268,HZ268,IA268,IB268,IH268))</f>
        <v/>
      </c>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t="str">
        <f>IF(COUNTA(IL268:JJ268)=0, "", SUM(IL268,IM268,IO268,IP268,IQ268,IV268,IW268,IY268,JA268,JB268,JC268,JI268))</f>
        <v/>
      </c>
      <c r="JL268" s="5" t="str">
        <f>IF(COUNTA(IL268:JJ268)=0, "", SUM(IN268,IR268,IS268,IT268,IU268,IX268,IZ268,JD268,JE268,JF268,JG268,JH268,JJ268))</f>
        <v/>
      </c>
      <c r="JM268" s="6"/>
      <c r="JN268" s="5"/>
      <c r="JO268" s="5"/>
      <c r="JP268" s="5"/>
      <c r="JQ268" s="5"/>
      <c r="JR268" s="5"/>
      <c r="JS268" s="5"/>
      <c r="JT268" s="5"/>
      <c r="JU268" s="5"/>
      <c r="JV268" s="5"/>
      <c r="JW268" s="5"/>
      <c r="JX268" s="5"/>
      <c r="JY268" s="5"/>
      <c r="JZ268" s="5"/>
      <c r="KA268" s="5"/>
      <c r="KB268" s="5"/>
      <c r="KC268" s="5"/>
      <c r="KD268" s="5"/>
      <c r="KE268" s="5"/>
      <c r="KF268" s="5"/>
      <c r="KG268" s="5"/>
      <c r="KH268" s="5"/>
      <c r="KI268" s="5"/>
      <c r="KJ268" s="5"/>
      <c r="KK268" s="5"/>
      <c r="KL268" s="5"/>
      <c r="KM268" s="5"/>
      <c r="KN268" s="5"/>
      <c r="KO268" s="5"/>
      <c r="KP268" s="5"/>
      <c r="KQ268" s="5"/>
      <c r="KR268" s="5"/>
      <c r="KS268" s="5"/>
      <c r="KT268" s="5"/>
      <c r="KU268" s="5"/>
      <c r="KV268" s="5"/>
      <c r="KW268" s="5"/>
      <c r="KX268" s="12"/>
      <c r="KY268" s="12"/>
      <c r="KZ268" s="12"/>
      <c r="LA268" s="12"/>
      <c r="LB268" s="12"/>
      <c r="LC268" s="12"/>
      <c r="LD268" s="12"/>
      <c r="LE268" s="6"/>
      <c r="LF268" s="5"/>
      <c r="LG268" s="5"/>
      <c r="LH268" s="5"/>
      <c r="LI268" s="5"/>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t="str">
        <f>IF(COUNTBLANK(LF268:MG268)&gt;0, "", AVERAGE(LF268:MG268))</f>
        <v/>
      </c>
      <c r="MI268" s="5"/>
      <c r="MJ268" s="5"/>
      <c r="MK268" s="5"/>
      <c r="ML268" s="6"/>
      <c r="MM268" s="5"/>
      <c r="MN268" s="5"/>
      <c r="MO268" s="5"/>
      <c r="MP268" s="5"/>
      <c r="MQ268" s="5"/>
      <c r="MR268" s="5"/>
      <c r="MS268" s="5"/>
      <c r="MT268" s="5"/>
      <c r="MU268" s="5"/>
      <c r="MV268" s="5"/>
      <c r="MW268" s="5"/>
      <c r="MX268" s="5"/>
      <c r="MY268" s="5"/>
      <c r="MZ268" s="5"/>
      <c r="NA268" s="5"/>
      <c r="NB268" s="5"/>
      <c r="NC268" s="5"/>
      <c r="ND268" s="5"/>
      <c r="NE268" s="5"/>
      <c r="NF268" s="5"/>
      <c r="NG268" s="5"/>
      <c r="NH268" s="6"/>
      <c r="NI268" s="5"/>
      <c r="NJ268" s="5"/>
      <c r="NK268" s="5"/>
      <c r="NL268" s="5"/>
      <c r="NM268" s="5"/>
      <c r="NN268" s="5"/>
      <c r="NO268" s="5"/>
      <c r="NP268" s="5"/>
      <c r="NQ268" s="5"/>
      <c r="NR268" s="5"/>
      <c r="NS268" s="5"/>
      <c r="NT268" s="5"/>
      <c r="NU268" s="5"/>
      <c r="NV268" s="5"/>
      <c r="NW268" s="5"/>
      <c r="NX268" s="5"/>
      <c r="NY268" s="5"/>
      <c r="NZ268" s="5"/>
      <c r="OA268" s="5"/>
      <c r="OB268" s="5"/>
      <c r="OC268" s="5"/>
      <c r="OD268" s="5"/>
      <c r="OE268" s="5"/>
      <c r="OF268" s="5"/>
      <c r="OG268" s="5"/>
      <c r="OH268" s="5"/>
      <c r="OI268" s="5"/>
      <c r="OJ268" s="5"/>
      <c r="OK268" s="5"/>
      <c r="OL268" s="5"/>
      <c r="OM268" s="5"/>
      <c r="ON268" s="5"/>
      <c r="OQ268" s="6"/>
      <c r="OR268" s="5"/>
      <c r="OS268" s="5"/>
      <c r="OT268" s="5"/>
      <c r="OU268" s="5"/>
      <c r="OV268" s="5"/>
      <c r="OW268" s="5"/>
      <c r="OX268" s="5"/>
      <c r="OY268" s="5"/>
      <c r="OZ268" s="5"/>
      <c r="PA268" s="5"/>
      <c r="PB268" s="5"/>
      <c r="PC268" s="5"/>
      <c r="PD268" s="5"/>
      <c r="PE268" s="5"/>
      <c r="PF268" s="5"/>
      <c r="PG268" s="5"/>
      <c r="PH268" s="5"/>
      <c r="PI268" s="5"/>
      <c r="PJ268" s="5"/>
      <c r="PK268" s="5"/>
      <c r="PL268" s="5"/>
      <c r="PM268" s="5"/>
      <c r="PN268" s="5"/>
      <c r="PO268" s="5"/>
      <c r="PP268" s="5"/>
      <c r="PQ268" s="5"/>
      <c r="PR268" s="5"/>
      <c r="PS268" s="5"/>
      <c r="PT268" s="5"/>
      <c r="PU268" s="5" t="str">
        <f>IF(COUNTA(OR268:PS268)=0, "", AVERAGE(OS268,PE268,PF268,PG268,PH268,PI268,PK268,PM268,PN268))</f>
        <v/>
      </c>
      <c r="PV268" s="5" t="str">
        <f>IF(COUNTA(OR268:PS268)=0, "", AVERAGE(OT268,OU268,OV268,OW268,OY268,PA268,PP268,PQ268))</f>
        <v/>
      </c>
      <c r="PW268" s="5" t="str">
        <f>IF(COUNTA(OR268:PS268)=0, "", AVERAGE(OX268,PB268,PC268,PD268,PR268,PS268))</f>
        <v/>
      </c>
      <c r="PX268" s="6"/>
      <c r="PY268" s="5"/>
      <c r="PZ268" s="5"/>
      <c r="QA268" s="5"/>
      <c r="QB268" s="5"/>
      <c r="QC268" s="5"/>
      <c r="QD268" s="5"/>
      <c r="QE268" s="5"/>
      <c r="QF268" s="5"/>
      <c r="QG268" s="5"/>
      <c r="QH268" s="5"/>
      <c r="QI268" s="5" t="str">
        <f>IF(COUNTBLANK(PY268:QG268)&gt;0, "", SUM(PY268:QG268))</f>
        <v/>
      </c>
      <c r="QJ268" s="6"/>
      <c r="QK268" s="5"/>
      <c r="QL268" s="5"/>
      <c r="QM268" s="5"/>
      <c r="QN268" s="5"/>
      <c r="QO268" s="5"/>
      <c r="QP268" s="5"/>
      <c r="QQ268" s="5"/>
      <c r="QR268" s="5"/>
      <c r="QS268" s="5"/>
      <c r="QT268" s="5"/>
      <c r="QU268" s="5" t="str">
        <f>IF(COUNTBLANK(QK268:QS268)&gt;0, "", SUM(QK268:QS268))</f>
        <v/>
      </c>
      <c r="QV268" s="6"/>
      <c r="QW268" s="5"/>
      <c r="QX268" s="5"/>
      <c r="QY268" s="5"/>
      <c r="QZ268" s="5"/>
      <c r="RA268" s="5"/>
      <c r="RB268" s="5"/>
      <c r="RC268" s="5"/>
      <c r="RD268" s="5"/>
      <c r="RE268" s="5"/>
      <c r="RF268" s="5"/>
      <c r="RG268" s="5" t="str">
        <f>IF(COUNTBLANK(QW268:RE268)&gt;0, "", SUM(QW268:RE268))</f>
        <v/>
      </c>
      <c r="RH268" s="6"/>
      <c r="RI268" s="5"/>
      <c r="RJ268" s="5"/>
      <c r="RK268" s="5"/>
      <c r="RL268" s="5"/>
      <c r="RM268" s="5"/>
      <c r="RN268" s="5"/>
      <c r="RO268" s="5"/>
      <c r="RP268" s="5" t="str">
        <f>IF(COUNTBLANK(RI268:RO268)&gt;0, "", SUM(RI268:RO268))</f>
        <v/>
      </c>
      <c r="RQ268" s="6"/>
      <c r="RR268" s="5"/>
      <c r="RS268" s="5"/>
      <c r="RT268" s="5"/>
      <c r="RU268" s="5"/>
      <c r="RV268" s="5"/>
      <c r="RW268" s="5"/>
      <c r="RX268" s="5"/>
      <c r="RY268" s="5" t="str">
        <f>IF(COUNTBLANK(RR268:RX268)&gt;0, "", SUM(RR268:RX268))</f>
        <v/>
      </c>
      <c r="RZ268" s="6"/>
      <c r="SA268" s="5"/>
      <c r="SB268" s="5"/>
      <c r="SC268" s="5"/>
      <c r="SD268" s="5"/>
      <c r="SE268" s="5"/>
      <c r="SF268" s="5"/>
      <c r="SG268" s="5"/>
      <c r="SH268" s="5" t="str">
        <f>IF(COUNTBLANK(SA268:SG268)&gt;0, "", SUM(SA268:SG268))</f>
        <v/>
      </c>
      <c r="SI268" s="6"/>
      <c r="SJ268" s="5"/>
      <c r="SK268" s="5"/>
      <c r="SL268" s="5"/>
      <c r="SM268" s="5"/>
      <c r="SN268" s="5"/>
      <c r="SO268" s="5"/>
      <c r="SP268" s="5"/>
      <c r="SQ268" s="5"/>
      <c r="SR268" s="5"/>
      <c r="SS268" s="5"/>
      <c r="ST268" s="5"/>
      <c r="SU268" s="5"/>
      <c r="SV268" s="5"/>
      <c r="SW268" s="5"/>
      <c r="SX268" s="5"/>
      <c r="SY268" s="5"/>
      <c r="SZ268" s="5"/>
      <c r="TA268" s="5"/>
      <c r="TB268" s="5"/>
      <c r="TC268" s="5"/>
      <c r="TD268" s="5"/>
      <c r="TE268" s="5"/>
      <c r="TF268" s="6"/>
      <c r="TG268" s="5"/>
      <c r="TH268" s="5"/>
      <c r="TI268" s="5"/>
      <c r="TJ268" s="5"/>
      <c r="TK268" s="5"/>
      <c r="TL268" s="5"/>
      <c r="TM268" s="5"/>
      <c r="TN268" s="5"/>
      <c r="TO268" s="5"/>
      <c r="TP268" s="5"/>
      <c r="TQ268" s="5"/>
      <c r="TR268" s="5"/>
      <c r="TS268" s="5"/>
      <c r="TT268" s="5"/>
      <c r="TU268" s="5"/>
      <c r="TV268" s="5"/>
      <c r="TW268" s="5"/>
      <c r="TX268" s="5"/>
      <c r="TY268" s="5"/>
      <c r="TZ268" s="5" t="str">
        <f>IF(COUNTBLANK(TG268:TY268)&gt;0, "", SUM(TG268:TY268))</f>
        <v/>
      </c>
      <c r="UA268" s="5" t="str">
        <f>IF(COUNTBLANK(TG268:TY268)&gt;0, "", SUM(TI268,TL268,TO268,TP268,TQ268,TR268,TS268,TU268,TV268,TY268))</f>
        <v/>
      </c>
      <c r="UB268" s="5" t="str">
        <f>IF(COUNTBLANK(TG268:TY268)&gt;0, "", SUM(TG268,TH268,TJ268,TK268,TN268,TT268,TW268,TX268))</f>
        <v/>
      </c>
      <c r="UC268" s="6"/>
      <c r="UD268" s="5"/>
      <c r="UE268" s="5"/>
      <c r="UF268" s="5"/>
      <c r="UG268" s="5"/>
      <c r="UH268" s="5"/>
      <c r="UI268" s="5"/>
      <c r="UJ268" s="5"/>
      <c r="UK268" s="5"/>
      <c r="UL268" s="5"/>
      <c r="UM268" s="5"/>
      <c r="UN268" s="5"/>
      <c r="UO268" s="5"/>
      <c r="UP268" s="5"/>
      <c r="UQ268" s="5"/>
      <c r="UR268" s="5"/>
      <c r="US268" s="5"/>
      <c r="UT268" s="5"/>
      <c r="UU268" s="5"/>
      <c r="UV268" s="5"/>
      <c r="UW268" s="5" t="str">
        <f>IF(COUNTBLANK(UD268:UV268)&gt;0, "", SUM(UD268:UV268))</f>
        <v/>
      </c>
      <c r="UX268" s="5" t="str">
        <f>IF(COUNTBLANK(UD268:UV268)&gt;0, "", SUM(UF268,UI268,UL268,UM268,UN268,UO268,UP268,UR268,US268,UV268))</f>
        <v/>
      </c>
      <c r="UY268" s="5" t="str">
        <f>IF(COUNTBLANK(UD268:UV268)&gt;0, "", SUM(UD268,UE268,UG268,UH268,UK268,UQ268,UT268,UU268))</f>
        <v/>
      </c>
      <c r="UZ268" s="6"/>
      <c r="VA268" s="6"/>
      <c r="VB268" s="5"/>
      <c r="VC268" s="5"/>
      <c r="VE268" s="5"/>
      <c r="VF268" s="5"/>
      <c r="VG268" s="5"/>
      <c r="VH268" s="5"/>
      <c r="VI268" s="5"/>
      <c r="VK268" s="5"/>
      <c r="VL268" s="5"/>
      <c r="VN268" s="6"/>
      <c r="VO268" s="5"/>
      <c r="VP268" s="5"/>
      <c r="VQ268" s="5"/>
      <c r="VR268" s="5"/>
      <c r="VS268" s="5"/>
      <c r="VT268" s="5"/>
      <c r="VU268" s="5"/>
      <c r="VV268" s="5"/>
      <c r="VW268" s="5"/>
      <c r="VX268" s="5"/>
      <c r="VY268" s="5"/>
      <c r="VZ268" s="5"/>
      <c r="WA268" s="5"/>
      <c r="WB268" s="5"/>
      <c r="WC268" s="5"/>
      <c r="WD268" s="5"/>
      <c r="WE268" s="5"/>
      <c r="WF268" s="5"/>
      <c r="WG268" s="5"/>
      <c r="WH268" s="5"/>
      <c r="WI268" s="5"/>
      <c r="WJ268" s="5"/>
      <c r="WK268" s="5"/>
      <c r="WL268" s="5"/>
      <c r="WM268" s="5"/>
      <c r="WN268" s="5"/>
      <c r="WO268" s="5"/>
      <c r="WP268" s="5"/>
      <c r="WQ268" s="5"/>
      <c r="WR268" s="5" t="str">
        <f>IF(COUNTBLANK(VO268:WQ268)&gt;0, "", SUM(VQ268:WJ268))</f>
        <v/>
      </c>
      <c r="WS268" s="5" t="str">
        <f>IF(COUNTBLANK(VO268:WQ268)&gt;0, "", SUM(VQ268:VZ268))</f>
        <v/>
      </c>
      <c r="WT268" s="5" t="str">
        <f>IF(COUNTBLANK(VO268:WQ268)&gt;0, "", SUM(WA268:WL268))</f>
        <v/>
      </c>
      <c r="WU268" s="5" t="str">
        <f>IF(COUNTBLANK(VO268:WQ268)&gt;0, "", SUM(WK268:WL268))</f>
        <v/>
      </c>
      <c r="WV268" s="5"/>
      <c r="WW268" s="5" t="str">
        <f>IF(COUNTBLANK(VO268:WQ268)&gt;0, "", SUM(VQ268:VU268))</f>
        <v/>
      </c>
      <c r="WX268" s="5" t="str">
        <f>IF(COUNTBLANK(VO268:WQ268)&gt;0, "", SUM(VV268:VW268))</f>
        <v/>
      </c>
      <c r="WY268" s="5" t="str">
        <f>IF(COUNTBLANK(VO268:WQ268)&gt;0, "", SUM(VX268:WD268))</f>
        <v/>
      </c>
      <c r="WZ268" s="5" t="str">
        <f>IF(COUNTBLANK(VO268:WQ268)&gt;0, "", SUM(WE268:WJ268))</f>
        <v/>
      </c>
      <c r="XA268" s="6"/>
      <c r="XB268" s="5"/>
      <c r="XC268" s="5"/>
      <c r="XD268" s="5"/>
      <c r="XE268" s="5"/>
      <c r="XF268" s="5"/>
      <c r="XG268" s="5"/>
      <c r="XH268" s="5"/>
      <c r="XI268" s="5"/>
      <c r="XJ268" s="5"/>
      <c r="XK268" s="5"/>
      <c r="XL268" s="5" t="str">
        <f>IF(COUNTBLANK(XB268:XJ268)&gt;0, "", SUM(XB268:XJ268))</f>
        <v/>
      </c>
      <c r="XM268" s="6"/>
      <c r="XN268" s="5"/>
      <c r="XO268" s="5"/>
      <c r="XP268" s="5"/>
      <c r="XQ268" s="5"/>
      <c r="XR268" s="5"/>
      <c r="XS268" s="5"/>
      <c r="XT268" s="5"/>
      <c r="XU268" s="5" t="str">
        <f>IF(COUNTBLANK(XN268:XT268)&gt;0, "", SUM(XN268:XT268))</f>
        <v/>
      </c>
      <c r="XV268" s="6"/>
      <c r="XW268" s="5"/>
      <c r="XX268" s="5"/>
      <c r="XY268" s="5"/>
      <c r="XZ268" s="5"/>
      <c r="YA268" s="5"/>
      <c r="YB268" s="5"/>
      <c r="YC268" s="5"/>
      <c r="YD268" s="5"/>
      <c r="YE268" s="5"/>
      <c r="YF268" s="5"/>
      <c r="YG268" s="5"/>
      <c r="YH268" s="5"/>
      <c r="YI268" s="5"/>
      <c r="YJ268" s="5"/>
      <c r="YK268" s="5"/>
      <c r="YL268" s="5"/>
      <c r="YM268" s="5"/>
      <c r="YN268" s="5"/>
      <c r="YO268" s="5"/>
      <c r="YP268" s="12" t="str">
        <f>IF(COUNTBLANK(XW268:YO268)&gt;0, "", SUM(XW268:YO268))</f>
        <v/>
      </c>
      <c r="YQ268" s="12" t="str">
        <f>IF(COUNTBLANK(XW268:YO268)&gt;0, "", SUM(XY268,YC268,YD268,YE268,YJ268,YK268,YL268,YM268))</f>
        <v/>
      </c>
      <c r="YR268" s="12" t="str">
        <f>IF(COUNTBLANK(XW268:YO268)&gt;0, "", SUM(YF268:YH268))</f>
        <v/>
      </c>
      <c r="YS268" s="12" t="str">
        <f>IF(COUNTBLANK(XW268:YO268)&gt;0, "", SUM(XW268,XX268,YB268))</f>
        <v/>
      </c>
      <c r="YT268" s="12" t="str">
        <f>IF(COUNTBLANK(XW268:YO268)&gt;0, "", SUM(XZ268,YA268,YI268,YN268,YO268))</f>
        <v/>
      </c>
      <c r="YU268" s="12" t="str">
        <f>IF(COUNTBLANK(XW268:YO268)&gt;0, "", SUM(XY268,XZ268,YA268,YB268,YC268,YF268,YJ268,YN268,YO268))</f>
        <v/>
      </c>
      <c r="YV268" s="12" t="str">
        <f>IF(COUNTBLANK(XW268:YO268)&gt;0, "", SUM(XW268,XX268,YK268,YL268,YM268))</f>
        <v/>
      </c>
      <c r="YW268" s="12" t="str">
        <f>IF(COUNTBLANK(XW268:YO268)&gt;0, "", SUM(YD268,YE268,YG268,YH268,YI268))</f>
        <v/>
      </c>
      <c r="YX268" s="6"/>
      <c r="YY268" s="5"/>
      <c r="YZ268" s="5"/>
      <c r="ZA268" s="5"/>
      <c r="ZB268" s="5"/>
      <c r="ZC268" s="5"/>
      <c r="ZD268" s="5"/>
      <c r="ZE268" s="5"/>
      <c r="ZF268" s="5"/>
      <c r="ZG268" s="5"/>
      <c r="ZH268" s="5"/>
      <c r="ZI268" s="5"/>
      <c r="ZJ268" s="5"/>
      <c r="ZK268" s="5"/>
      <c r="ZL268" s="5"/>
      <c r="ZM268" s="5"/>
      <c r="ZN268" s="5"/>
      <c r="ZO268" s="5"/>
      <c r="ZP268" s="5"/>
      <c r="ZQ268" s="5"/>
      <c r="ZR268" s="5"/>
      <c r="ZS268" s="5"/>
      <c r="ZT268" s="5"/>
      <c r="ZU268" s="5"/>
      <c r="ZV268" s="5"/>
      <c r="ZW268" s="5"/>
      <c r="ZX268" s="5"/>
      <c r="ZY268" s="5"/>
      <c r="ZZ268" s="5"/>
      <c r="AAA268" s="5" t="str">
        <f>IF(COUNTBLANK(YY268:ZZ268)&gt;0, "", AVERAGE(YY268:ZZ268))</f>
        <v/>
      </c>
      <c r="AAB268" s="5" t="str">
        <f>IF(COUNTA(YY268:ZZ268)=0, "", AVERAGE(YZ268,ZL268,ZM268,ZN268,ZO268,ZP268,ZR268,ZT268,ZU268))</f>
        <v/>
      </c>
      <c r="AAC268" s="5" t="str">
        <f>IF(COUNTA(YY268:ZZ268)=0, "", AVERAGE(ZA268,ZB268,ZC268,ZD268,ZF268,ZH268,ZW268,ZX268))</f>
        <v/>
      </c>
      <c r="AAD268" s="5" t="str">
        <f>IF(COUNTA(YY268:ZZ268)=0, "", AVERAGE(ZE268,ZI268,ZJ268,ZK268,ZY268,ZZ268))</f>
        <v/>
      </c>
      <c r="AAE268" s="6"/>
      <c r="AAF268" s="5"/>
      <c r="AAG268" s="5"/>
      <c r="AAH268" s="5"/>
      <c r="AAI268" s="5"/>
      <c r="AAJ268" s="5"/>
      <c r="AAK268" s="5"/>
      <c r="AAL268" s="5"/>
      <c r="AAM268" s="5"/>
      <c r="AAN268" s="5"/>
      <c r="AAO268" s="5"/>
      <c r="AAP268" s="5"/>
      <c r="AAQ268" s="5"/>
      <c r="AAR268" s="5"/>
      <c r="AAS268" s="5"/>
      <c r="AAT268" s="5"/>
      <c r="AAU268" s="5"/>
      <c r="AAV268" s="5"/>
      <c r="AAW268" s="5"/>
      <c r="AAX268" s="5"/>
      <c r="AAY268" s="5"/>
      <c r="AAZ268" s="5"/>
      <c r="ABA268" s="5"/>
      <c r="ABB268" s="5"/>
      <c r="ABC268" s="5"/>
      <c r="ABD268" s="5"/>
      <c r="ABE268" s="5"/>
      <c r="ABF268" s="5"/>
      <c r="ABG268" s="5"/>
      <c r="ABH268" s="5"/>
      <c r="ABI268" s="5"/>
      <c r="ABJ268" s="5"/>
      <c r="ABK268" s="5"/>
      <c r="ABL268" s="5"/>
      <c r="ABM268" s="5"/>
      <c r="ABN268" s="5"/>
      <c r="ABO268" s="5"/>
      <c r="ABP268" s="5"/>
      <c r="ABQ268" s="5"/>
      <c r="ABR268" s="5"/>
      <c r="ABS268" s="5"/>
      <c r="ABT268" s="5"/>
      <c r="ABU268" s="5"/>
      <c r="ABV268" s="5"/>
      <c r="ABW268" s="5"/>
      <c r="ABX268" s="5"/>
      <c r="ABY268" s="6"/>
      <c r="ABZ268" s="5"/>
      <c r="ACA268" s="5"/>
      <c r="ACB268" s="5"/>
      <c r="ACC268" s="5"/>
      <c r="ACD268" s="5"/>
      <c r="ACE268" s="5"/>
      <c r="ACF268" s="5"/>
      <c r="ACG268" s="5"/>
      <c r="ACH268" s="5"/>
      <c r="ACI268" s="5"/>
      <c r="ACJ268" s="5"/>
      <c r="ACK268" s="5"/>
      <c r="ACL268" s="5"/>
      <c r="ACM268" s="5"/>
      <c r="ACN268" s="5"/>
      <c r="ACO268" s="5"/>
      <c r="ACP268" s="5"/>
      <c r="ACQ268" s="5"/>
      <c r="ACR268" s="5"/>
      <c r="ACS268" s="5"/>
      <c r="ACT268" s="5"/>
      <c r="ACU268" s="5"/>
      <c r="ACV268" s="5"/>
      <c r="ACW268" s="5"/>
      <c r="ACX268" s="5"/>
      <c r="ACY268" s="5"/>
      <c r="ACZ268" s="5"/>
      <c r="ADA268" s="5"/>
      <c r="ADB268" s="5"/>
      <c r="ADC268" s="5"/>
      <c r="ADD268" s="5"/>
      <c r="ADE268" s="5"/>
      <c r="ADF268" s="5"/>
      <c r="ADG268" s="5"/>
      <c r="ADH268" s="5"/>
      <c r="ADI268" s="5"/>
      <c r="ADJ268" s="5"/>
      <c r="ADK268" s="5"/>
      <c r="ADL268" s="5"/>
      <c r="ADM268" s="5"/>
      <c r="ADN268" s="5"/>
      <c r="ADO268" s="5"/>
      <c r="ADP268" s="5"/>
      <c r="ADQ268" s="6"/>
      <c r="ADR268" s="5"/>
      <c r="ADS268" s="5"/>
      <c r="ADT268" s="5"/>
      <c r="ADU268" s="5"/>
      <c r="ADV268" s="5"/>
      <c r="ADW268" s="5"/>
      <c r="ADX268" s="5"/>
      <c r="ADY268" s="5"/>
      <c r="ADZ268" s="5"/>
      <c r="AEA268" s="5"/>
      <c r="AEB268" s="5"/>
      <c r="AEC268" s="5"/>
      <c r="AED268" s="5"/>
      <c r="AEE268" s="5"/>
      <c r="AEF268" s="5"/>
      <c r="AEG268" s="5"/>
      <c r="AEH268" s="5"/>
      <c r="AEI268" s="5"/>
      <c r="AEJ268" s="5"/>
      <c r="AEK268" s="5"/>
      <c r="AEL268" s="5" t="str">
        <f>IF(COUNTA(ADR268:AEK268)=0, "", SUM(ADR268:AEK268))</f>
        <v/>
      </c>
      <c r="AEM268" s="8"/>
      <c r="AEN268" s="6"/>
      <c r="AEO268" s="6"/>
      <c r="AEP268" s="6"/>
      <c r="AEQ268" s="6"/>
      <c r="AER268" s="5"/>
      <c r="AES268" s="6"/>
      <c r="AET268" s="6"/>
      <c r="AEU268" s="6"/>
      <c r="AEV268" s="5"/>
      <c r="AEW268" s="5"/>
      <c r="AEX268" s="5"/>
      <c r="AEY268" s="5"/>
      <c r="AEZ268" s="5"/>
      <c r="AFA268" s="5"/>
      <c r="AFB268" s="5"/>
      <c r="AFC268" s="5"/>
      <c r="AFD268" s="5"/>
      <c r="AFE268" s="5"/>
      <c r="AFF268" s="5"/>
      <c r="AFG268" s="5"/>
      <c r="AFH268" s="5"/>
      <c r="AFI268" s="5"/>
      <c r="AFJ268" s="5"/>
      <c r="AFK268" s="5"/>
      <c r="AFL268" s="5"/>
      <c r="AFM268" s="5"/>
      <c r="AFN268" s="5"/>
      <c r="AFO268" s="5"/>
      <c r="AFP268" s="5"/>
      <c r="AFQ268" s="5"/>
      <c r="AFR268" s="5"/>
      <c r="AFS268" s="5"/>
      <c r="AFT268" s="5"/>
      <c r="AFU268" s="5"/>
      <c r="AFV268" s="5"/>
      <c r="AFW268" s="5"/>
      <c r="AFX268" s="5"/>
      <c r="AFY268" s="5"/>
      <c r="AFZ268" s="5"/>
      <c r="AGA268" s="5"/>
      <c r="AGB268" s="6"/>
      <c r="AGC268" s="5"/>
      <c r="AGD268" s="5"/>
      <c r="AGE268" s="5"/>
      <c r="AGF268" s="5"/>
      <c r="AGG268" s="5"/>
      <c r="AGM268" s="18"/>
      <c r="AGS268" s="6"/>
      <c r="AHG268" s="18"/>
      <c r="AHM268" s="6"/>
      <c r="AHN268" s="5"/>
      <c r="AHO268" s="5"/>
      <c r="AHP268" s="5"/>
      <c r="AHQ268" s="5"/>
      <c r="AHR268" s="5"/>
      <c r="AHS268" s="5"/>
      <c r="AHT268" s="5"/>
      <c r="AHU268" s="5"/>
      <c r="AHV268" s="5"/>
      <c r="AHW268" s="5"/>
      <c r="AHX268" s="5" t="str">
        <f>IF(COUNTBLANK(AHN268:AHW268)&gt;0, "", SUM(AHN268:AHW268))</f>
        <v/>
      </c>
      <c r="AHY268" s="5" t="str">
        <f>IF(COUNTBLANK(AHN268:AHW268)&gt;0, "", SUM(AHR268,AHW268))</f>
        <v/>
      </c>
      <c r="AHZ268" s="5" t="str">
        <f>IF(COUNTBLANK(AHN268:AHW268)&gt;0, "", SUM(AHP268,AHS268))</f>
        <v/>
      </c>
      <c r="AIA268" s="5" t="str">
        <f>IF(COUNTBLANK(AHN268:AHW268)&gt;0, "", SUM(AHT268,AHV268))</f>
        <v/>
      </c>
      <c r="AIB268" s="5" t="str">
        <f>IF(COUNTBLANK(AHN268:AHW268)&gt;0, "", SUM(AHQ268,AHU268))</f>
        <v/>
      </c>
      <c r="AIC268" s="5" t="str">
        <f>IF(COUNTBLANK(AHN268:AHW268)&gt;0, "", SUM(AHN268:AHO268))</f>
        <v/>
      </c>
      <c r="AID268" s="6"/>
      <c r="AIE268" s="5"/>
      <c r="AIF268" s="5"/>
      <c r="AIG268" s="5"/>
      <c r="AIH268" s="5"/>
      <c r="AII268" s="5"/>
      <c r="AIJ268" s="5"/>
      <c r="AIK268" s="5"/>
      <c r="AIL268" s="5"/>
      <c r="AIM268" s="5"/>
      <c r="AIN268" s="5"/>
      <c r="AIO268" s="5"/>
      <c r="AIP268" s="5"/>
      <c r="AIQ268" s="5"/>
      <c r="AIR268" s="5"/>
      <c r="AIS268" s="5"/>
      <c r="AIT268" s="5"/>
      <c r="AIU268" s="5"/>
      <c r="AIV268" s="5"/>
      <c r="AIW268" s="5"/>
      <c r="AIX268" s="5"/>
      <c r="AIY268" s="5"/>
      <c r="AIZ268" s="5"/>
      <c r="AJA268" s="5"/>
      <c r="AJB268" s="6"/>
      <c r="AJC268" s="5"/>
      <c r="AJD268" s="5"/>
      <c r="AJE268" s="5"/>
      <c r="AJF268" s="5"/>
      <c r="AJG268" s="5"/>
      <c r="AJH268" s="5"/>
      <c r="AJI268" s="5"/>
      <c r="AJJ268" s="5"/>
      <c r="AJK268" s="5"/>
      <c r="AJL268" s="5"/>
      <c r="AJM268" s="5" t="str">
        <f>IF(COUNTBLANK(AJC268:AJK268)&gt;0, "", SUM(AJC268:AJK268))</f>
        <v/>
      </c>
      <c r="AJN268" s="6"/>
      <c r="AJO268" s="5"/>
      <c r="AJP268" s="5"/>
      <c r="AJQ268" s="5"/>
      <c r="AJR268" s="5"/>
      <c r="AJS268" s="5"/>
      <c r="AJT268" s="5"/>
      <c r="AJU268" s="5"/>
      <c r="AJV268" s="5" t="str">
        <f>IF(COUNTBLANK(AJO268:AJU268)&gt;0, "", SUM(AJO268:AJU268))</f>
        <v/>
      </c>
    </row>
    <row r="269" spans="1:958" ht="14.25" customHeight="1"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7"/>
      <c r="AF269" s="6"/>
      <c r="AG269" s="8"/>
      <c r="AH269" s="8"/>
      <c r="AI269" s="8"/>
      <c r="AJ269" s="5"/>
      <c r="AK269" s="9"/>
      <c r="AL269" s="5"/>
      <c r="AM269" s="6"/>
      <c r="AN269" s="10"/>
      <c r="AO269" s="6"/>
      <c r="AP269" s="6"/>
      <c r="AQ269" s="5"/>
      <c r="AV269" s="5"/>
      <c r="AW269" s="5"/>
      <c r="AX269" s="5"/>
      <c r="AY269" s="5"/>
      <c r="AZ269" s="5" t="str">
        <f>IF(ISBLANK(AY269), "", IF(AY269&lt;=8, 1, IF(AY269&lt;=12, 2, 3)))</f>
        <v/>
      </c>
      <c r="BA269" s="5"/>
      <c r="BB269" s="5"/>
      <c r="BE269" s="5"/>
      <c r="BF269" s="5"/>
      <c r="BG269" s="5"/>
      <c r="BH269" s="6"/>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t="str">
        <f>IF(SUM(BI269:BQ269,BS269:BW269,BY269:CC269,CE269:CJ269)=0, "", SUM(BI269:BQ269,BS269:BW269,BY269:CC269,CE269:CJ269))</f>
        <v/>
      </c>
      <c r="CN269" s="5" t="str">
        <f>IF(SUM(CQ269, CR269, CS269, CT269, CU269)=0, "", IF(OR(CQ269&gt;=8, CR269&gt;=10, CS269&gt;=13, CT269&gt;=10, CU269&gt;=15), 1, 0))</f>
        <v/>
      </c>
      <c r="CO269" s="5" t="str">
        <f>IF(SUM(BI269:BJ269,BL269,BM269,BN269,BO269,BU269,CA269,CH269,CJ269)=0, "", SUM(BI269:BJ269,BL269,BM269,BN269,BO269,BU269,CA269,CH269,CJ269))</f>
        <v/>
      </c>
      <c r="CP269" s="5" t="str">
        <f>IF(SUM(BK269,BP269:BQ269,BS269:BT269,BV269:BW269,BY269:BZ269,CB269:CC269,CE269:CG269,CI269)=0, "", SUM(BK269,BP269:BQ269,BS269:BT269,BV269:BW269,BY269:BZ269,CB269:CC269,CE269:CG269,CI269))</f>
        <v/>
      </c>
      <c r="CQ269" s="5" t="str">
        <f>IF(SUM(CB269:CC269,CE269:CF269,CI269)=0, "", SUM(CB269:CC269,CE269:CF269,CI269))</f>
        <v/>
      </c>
      <c r="CR269" s="5" t="str">
        <f>IF(SUM(BQ269,BS269:BT269,BW269,BY269)=0, "", SUM(BQ269,BS269:BT269,BW269,BY269))</f>
        <v/>
      </c>
      <c r="CS269" s="5" t="str">
        <f>IF(SUM(BK269,BP269,BV269,BZ269,CG269)=0, "", SUM(BK269,BP269,BV269,BZ269,CG269))</f>
        <v/>
      </c>
      <c r="CT269" s="5" t="str">
        <f>IF(SUM(BI269:BJ269,BL269,BN269,CH269)=0, "", SUM(BI269:BJ269,BL269,BN269,CH269))</f>
        <v/>
      </c>
      <c r="CU269" s="5" t="str">
        <f>IF(SUM(BM269,BO269,BU269,CA269,CJ269)=0, "", SUM(BM269,BO269,BU269,CA269,CJ269))</f>
        <v/>
      </c>
      <c r="CV269" s="5" t="str">
        <f>IF(CQ269="", "", IF(CQ269&gt;=8, 1, 0))</f>
        <v/>
      </c>
      <c r="CW269" s="5" t="str">
        <f>IF(CR269="", "", IF(CR269&gt;=10, 1, 0))</f>
        <v/>
      </c>
      <c r="CX269" s="5" t="str">
        <f>IF(CS269="", "", IF(CS269&gt;=13, 1, 0))</f>
        <v/>
      </c>
      <c r="CY269" s="5" t="str">
        <f>IF(CT269="", "", IF(CT269&gt;=10, 1, 0))</f>
        <v/>
      </c>
      <c r="CZ269" s="5" t="str">
        <f>IF(CU269="", "", IF(CU269&gt;=15, 1, 0))</f>
        <v/>
      </c>
      <c r="DA269" s="5" t="str">
        <f>IF(AND(BR269="", BX269="", CD269=""), "", IF(BR269=5,1,0) + IF(BX269=5,1,0) + IF(CD269=5,1,0))</f>
        <v/>
      </c>
      <c r="DB269" s="6"/>
      <c r="DC269" s="5"/>
      <c r="DD269" s="13"/>
      <c r="DE269" s="5"/>
      <c r="DF269" s="13"/>
      <c r="DG269" s="5"/>
      <c r="DH269" s="13"/>
      <c r="DI269" s="5"/>
      <c r="DJ269" s="13"/>
      <c r="DK269" s="5"/>
      <c r="DL269" s="13"/>
      <c r="DM269" s="5"/>
      <c r="DN269" s="13"/>
      <c r="DO269" s="5"/>
      <c r="DP269" s="13"/>
      <c r="DQ269" s="5"/>
      <c r="DR269" s="13"/>
      <c r="DS269" s="5"/>
      <c r="DT269" s="13"/>
      <c r="DU269" s="5"/>
      <c r="DV269" s="13"/>
      <c r="DW269" s="5"/>
      <c r="DX269" s="13"/>
      <c r="DY269" s="5"/>
      <c r="DZ269" s="13"/>
      <c r="EA269" s="5"/>
      <c r="EB269" s="13"/>
      <c r="EC269" s="5"/>
      <c r="ED269" s="13"/>
      <c r="EE269" s="5"/>
      <c r="EF269" s="13"/>
      <c r="EG269" s="5"/>
      <c r="EH269" s="13"/>
      <c r="EI269" s="5"/>
      <c r="EJ269" s="13"/>
      <c r="EK269" s="5"/>
      <c r="EL269" s="5"/>
      <c r="EM269" s="5"/>
      <c r="EN269" s="6"/>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6"/>
      <c r="FM269" s="5"/>
      <c r="FN269" s="5"/>
      <c r="FO269" s="5"/>
      <c r="FP269" s="5"/>
      <c r="FQ269" s="5"/>
      <c r="FR269" s="5"/>
      <c r="FS269" s="14" t="str">
        <f>IF(COUNTBLANK(FM269:FR269)&gt;0, "", AVERAGE(FM269:FR269))</f>
        <v/>
      </c>
      <c r="FT269" s="6"/>
      <c r="FU269" s="5"/>
      <c r="FV269" s="5"/>
      <c r="FW269" s="5"/>
      <c r="FX269" s="5"/>
      <c r="FY269" s="5"/>
      <c r="FZ269" s="5"/>
      <c r="GA269" s="5"/>
      <c r="GB269" s="5"/>
      <c r="GC269" s="5"/>
      <c r="GD269" s="5"/>
      <c r="GE269" s="5" t="str">
        <f>IF(COUNTBLANK(FU269:GC269)&gt;0, "", SUM(FU269:GC269))</f>
        <v/>
      </c>
      <c r="GF269" s="6"/>
      <c r="GG269" s="5"/>
      <c r="GH269" s="5"/>
      <c r="GI269" s="5"/>
      <c r="GJ269" s="5"/>
      <c r="GK269" s="5"/>
      <c r="GL269" s="5"/>
      <c r="GM269" s="5"/>
      <c r="GN269" s="5" t="str">
        <f>IF(COUNTBLANK(GG269:GM269)&gt;0, "", SUM(GG269:GM269))</f>
        <v/>
      </c>
      <c r="GO269" s="6"/>
      <c r="GP269" s="5"/>
      <c r="GQ269" s="5"/>
      <c r="GR269" s="5"/>
      <c r="GS269" s="5"/>
      <c r="GT269" s="5"/>
      <c r="GU269" s="5"/>
      <c r="GV269" s="5"/>
      <c r="GW269" s="5"/>
      <c r="GX269" s="5"/>
      <c r="GY269" s="5"/>
      <c r="GZ269" s="5"/>
      <c r="HA269" s="5"/>
      <c r="HB269" s="5"/>
      <c r="HC269" s="5"/>
      <c r="HD269" s="5"/>
      <c r="HE269" s="5"/>
      <c r="HF269" s="5"/>
      <c r="HG269" s="5"/>
      <c r="HH269" s="5"/>
      <c r="HI269" s="5" t="str">
        <f>IF(COUNTBLANK(GQ269:HH269)&gt;0, "", SUM(GQ269:HH269))</f>
        <v/>
      </c>
      <c r="HJ269" s="6"/>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t="str">
        <f>IF(COUNTA(HK269:II269)=0, "", SUM(HK269,HL269,HN269,HO269,HP269,HU269,HV269,HX269,HZ269,IA269,IB269,IH269))</f>
        <v/>
      </c>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t="str">
        <f>IF(COUNTA(IL269:JJ269)=0, "", SUM(IL269,IM269,IO269,IP269,IQ269,IV269,IW269,IY269,JA269,JB269,JC269,JI269))</f>
        <v/>
      </c>
      <c r="JL269" s="5" t="str">
        <f>IF(COUNTA(IL269:JJ269)=0, "", SUM(IN269,IR269,IS269,IT269,IU269,IX269,IZ269,JD269,JE269,JF269,JG269,JH269,JJ269))</f>
        <v/>
      </c>
      <c r="JM269" s="6"/>
      <c r="JN269" s="5"/>
      <c r="JO269" s="5"/>
      <c r="JP269" s="5"/>
      <c r="JQ269" s="5"/>
      <c r="JR269" s="5"/>
      <c r="JS269" s="5"/>
      <c r="JT269" s="5"/>
      <c r="JU269" s="5"/>
      <c r="JV269" s="5"/>
      <c r="JW269" s="5"/>
      <c r="JX269" s="5"/>
      <c r="JY269" s="5"/>
      <c r="JZ269" s="5"/>
      <c r="KA269" s="5"/>
      <c r="KB269" s="5"/>
      <c r="KC269" s="5"/>
      <c r="KD269" s="5"/>
      <c r="KE269" s="5"/>
      <c r="KF269" s="5"/>
      <c r="KG269" s="5"/>
      <c r="KH269" s="5"/>
      <c r="KI269" s="5"/>
      <c r="KJ269" s="5"/>
      <c r="KK269" s="5"/>
      <c r="KL269" s="5"/>
      <c r="KM269" s="5"/>
      <c r="KN269" s="5"/>
      <c r="KO269" s="5"/>
      <c r="KP269" s="5"/>
      <c r="KQ269" s="5"/>
      <c r="KR269" s="5"/>
      <c r="KS269" s="5"/>
      <c r="KT269" s="5"/>
      <c r="KU269" s="5"/>
      <c r="KV269" s="5"/>
      <c r="KW269" s="5"/>
      <c r="KX269" s="12"/>
      <c r="KY269" s="12"/>
      <c r="KZ269" s="12"/>
      <c r="LA269" s="12"/>
      <c r="LB269" s="12"/>
      <c r="LC269" s="12"/>
      <c r="LD269" s="12"/>
      <c r="LE269" s="6"/>
      <c r="LF269" s="5"/>
      <c r="LG269" s="5"/>
      <c r="LH269" s="5"/>
      <c r="LI269" s="5"/>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t="str">
        <f>IF(COUNTBLANK(LF269:MG269)&gt;0, "", AVERAGE(LF269:MG269))</f>
        <v/>
      </c>
      <c r="MI269" s="5"/>
      <c r="MJ269" s="5"/>
      <c r="MK269" s="5"/>
      <c r="ML269" s="6"/>
      <c r="MM269" s="5"/>
      <c r="MN269" s="5"/>
      <c r="MO269" s="5"/>
      <c r="MP269" s="5"/>
      <c r="MQ269" s="5"/>
      <c r="MR269" s="5"/>
      <c r="MS269" s="5"/>
      <c r="MT269" s="5"/>
      <c r="MU269" s="5"/>
      <c r="MV269" s="5"/>
      <c r="MW269" s="5"/>
      <c r="MX269" s="5"/>
      <c r="MY269" s="5"/>
      <c r="MZ269" s="5"/>
      <c r="NA269" s="5"/>
      <c r="NB269" s="5"/>
      <c r="NC269" s="5"/>
      <c r="ND269" s="5"/>
      <c r="NE269" s="5"/>
      <c r="NF269" s="5"/>
      <c r="NG269" s="5"/>
      <c r="NH269" s="6"/>
      <c r="NI269" s="5"/>
      <c r="NJ269" s="5"/>
      <c r="NK269" s="5"/>
      <c r="NL269" s="5"/>
      <c r="NM269" s="5"/>
      <c r="NN269" s="5"/>
      <c r="NO269" s="5"/>
      <c r="NP269" s="5"/>
      <c r="NQ269" s="5"/>
      <c r="NR269" s="5"/>
      <c r="NS269" s="5"/>
      <c r="NT269" s="5"/>
      <c r="NU269" s="5"/>
      <c r="NV269" s="5"/>
      <c r="NW269" s="5"/>
      <c r="NX269" s="5"/>
      <c r="NY269" s="5"/>
      <c r="NZ269" s="5"/>
      <c r="OA269" s="5"/>
      <c r="OB269" s="5"/>
      <c r="OC269" s="5"/>
      <c r="OD269" s="5"/>
      <c r="OE269" s="5"/>
      <c r="OF269" s="5"/>
      <c r="OG269" s="5"/>
      <c r="OH269" s="5"/>
      <c r="OI269" s="5"/>
      <c r="OJ269" s="5"/>
      <c r="OK269" s="5"/>
      <c r="OL269" s="5"/>
      <c r="OM269" s="5"/>
      <c r="ON269" s="5"/>
      <c r="OQ269" s="6"/>
      <c r="OR269" s="5"/>
      <c r="OS269" s="5"/>
      <c r="OT269" s="5"/>
      <c r="OU269" s="5"/>
      <c r="OV269" s="5"/>
      <c r="OW269" s="5"/>
      <c r="OX269" s="5"/>
      <c r="OY269" s="5"/>
      <c r="OZ269" s="5"/>
      <c r="PA269" s="5"/>
      <c r="PB269" s="5"/>
      <c r="PC269" s="5"/>
      <c r="PD269" s="5"/>
      <c r="PE269" s="5"/>
      <c r="PF269" s="5"/>
      <c r="PG269" s="5"/>
      <c r="PH269" s="5"/>
      <c r="PI269" s="5"/>
      <c r="PJ269" s="5"/>
      <c r="PK269" s="5"/>
      <c r="PL269" s="5"/>
      <c r="PM269" s="5"/>
      <c r="PN269" s="5"/>
      <c r="PO269" s="5"/>
      <c r="PP269" s="5"/>
      <c r="PQ269" s="5"/>
      <c r="PR269" s="5"/>
      <c r="PS269" s="5"/>
      <c r="PT269" s="5"/>
      <c r="PU269" s="5" t="str">
        <f>IF(COUNTA(OR269:PS269)=0, "", AVERAGE(OS269,PE269,PF269,PG269,PH269,PI269,PK269,PM269,PN269))</f>
        <v/>
      </c>
      <c r="PV269" s="5" t="str">
        <f>IF(COUNTA(OR269:PS269)=0, "", AVERAGE(OT269,OU269,OV269,OW269,OY269,PA269,PP269,PQ269))</f>
        <v/>
      </c>
      <c r="PW269" s="5" t="str">
        <f>IF(COUNTA(OR269:PS269)=0, "", AVERAGE(OX269,PB269,PC269,PD269,PR269,PS269))</f>
        <v/>
      </c>
      <c r="PX269" s="6"/>
      <c r="PY269" s="5"/>
      <c r="PZ269" s="5"/>
      <c r="QA269" s="5"/>
      <c r="QB269" s="5"/>
      <c r="QC269" s="5"/>
      <c r="QD269" s="5"/>
      <c r="QE269" s="5"/>
      <c r="QF269" s="5"/>
      <c r="QG269" s="5"/>
      <c r="QH269" s="5"/>
      <c r="QI269" s="5" t="str">
        <f>IF(COUNTBLANK(PY269:QG269)&gt;0, "", SUM(PY269:QG269))</f>
        <v/>
      </c>
      <c r="QJ269" s="6"/>
      <c r="QK269" s="5"/>
      <c r="QL269" s="5"/>
      <c r="QM269" s="5"/>
      <c r="QN269" s="5"/>
      <c r="QO269" s="5"/>
      <c r="QP269" s="5"/>
      <c r="QQ269" s="5"/>
      <c r="QR269" s="5"/>
      <c r="QS269" s="5"/>
      <c r="QT269" s="5"/>
      <c r="QU269" s="5" t="str">
        <f>IF(COUNTBLANK(QK269:QS269)&gt;0, "", SUM(QK269:QS269))</f>
        <v/>
      </c>
      <c r="QV269" s="6"/>
      <c r="QW269" s="5"/>
      <c r="QX269" s="5"/>
      <c r="QY269" s="5"/>
      <c r="QZ269" s="5"/>
      <c r="RA269" s="5"/>
      <c r="RB269" s="5"/>
      <c r="RC269" s="5"/>
      <c r="RD269" s="5"/>
      <c r="RE269" s="5"/>
      <c r="RF269" s="5"/>
      <c r="RG269" s="5" t="str">
        <f>IF(COUNTBLANK(QW269:RE269)&gt;0, "", SUM(QW269:RE269))</f>
        <v/>
      </c>
      <c r="RH269" s="6"/>
      <c r="RI269" s="5"/>
      <c r="RJ269" s="5"/>
      <c r="RK269" s="5"/>
      <c r="RL269" s="5"/>
      <c r="RM269" s="5"/>
      <c r="RN269" s="5"/>
      <c r="RO269" s="5"/>
      <c r="RP269" s="5" t="str">
        <f>IF(COUNTBLANK(RI269:RO269)&gt;0, "", SUM(RI269:RO269))</f>
        <v/>
      </c>
      <c r="RQ269" s="6"/>
      <c r="RR269" s="5"/>
      <c r="RS269" s="5"/>
      <c r="RT269" s="5"/>
      <c r="RU269" s="5"/>
      <c r="RV269" s="5"/>
      <c r="RW269" s="5"/>
      <c r="RX269" s="5"/>
      <c r="RY269" s="5" t="str">
        <f>IF(COUNTBLANK(RR269:RX269)&gt;0, "", SUM(RR269:RX269))</f>
        <v/>
      </c>
      <c r="RZ269" s="6"/>
      <c r="SA269" s="5"/>
      <c r="SB269" s="5"/>
      <c r="SC269" s="5"/>
      <c r="SD269" s="5"/>
      <c r="SE269" s="5"/>
      <c r="SF269" s="5"/>
      <c r="SG269" s="5"/>
      <c r="SH269" s="5" t="str">
        <f>IF(COUNTBLANK(SA269:SG269)&gt;0, "", SUM(SA269:SG269))</f>
        <v/>
      </c>
      <c r="SI269" s="6"/>
      <c r="SJ269" s="5"/>
      <c r="SK269" s="5"/>
      <c r="SL269" s="5"/>
      <c r="SM269" s="5"/>
      <c r="SN269" s="5"/>
      <c r="SO269" s="5"/>
      <c r="SP269" s="5"/>
      <c r="SQ269" s="5"/>
      <c r="SR269" s="5"/>
      <c r="SS269" s="5"/>
      <c r="ST269" s="5"/>
      <c r="SU269" s="5"/>
      <c r="SV269" s="5"/>
      <c r="SW269" s="5"/>
      <c r="SX269" s="5"/>
      <c r="SY269" s="5"/>
      <c r="SZ269" s="5"/>
      <c r="TA269" s="5"/>
      <c r="TB269" s="5"/>
      <c r="TC269" s="5"/>
      <c r="TD269" s="5"/>
      <c r="TE269" s="5"/>
      <c r="TF269" s="6"/>
      <c r="TG269" s="5"/>
      <c r="TH269" s="5"/>
      <c r="TI269" s="5"/>
      <c r="TJ269" s="5"/>
      <c r="TK269" s="5"/>
      <c r="TL269" s="5"/>
      <c r="TM269" s="5"/>
      <c r="TN269" s="5"/>
      <c r="TO269" s="5"/>
      <c r="TP269" s="5"/>
      <c r="TQ269" s="5"/>
      <c r="TR269" s="5"/>
      <c r="TS269" s="5"/>
      <c r="TT269" s="5"/>
      <c r="TU269" s="5"/>
      <c r="TV269" s="5"/>
      <c r="TW269" s="5"/>
      <c r="TX269" s="5"/>
      <c r="TY269" s="5"/>
      <c r="TZ269" s="5" t="str">
        <f>IF(COUNTBLANK(TG269:TY269)&gt;0, "", SUM(TG269:TY269))</f>
        <v/>
      </c>
      <c r="UA269" s="5" t="str">
        <f>IF(COUNTBLANK(TG269:TY269)&gt;0, "", SUM(TI269,TL269,TO269,TP269,TQ269,TR269,TS269,TU269,TV269,TY269))</f>
        <v/>
      </c>
      <c r="UB269" s="5" t="str">
        <f>IF(COUNTBLANK(TG269:TY269)&gt;0, "", SUM(TG269,TH269,TJ269,TK269,TN269,TT269,TW269,TX269))</f>
        <v/>
      </c>
      <c r="UC269" s="6"/>
      <c r="UD269" s="5"/>
      <c r="UE269" s="5"/>
      <c r="UF269" s="5"/>
      <c r="UG269" s="5"/>
      <c r="UH269" s="5"/>
      <c r="UI269" s="5"/>
      <c r="UJ269" s="5"/>
      <c r="UK269" s="5"/>
      <c r="UL269" s="5"/>
      <c r="UM269" s="5"/>
      <c r="UN269" s="5"/>
      <c r="UO269" s="5"/>
      <c r="UP269" s="5"/>
      <c r="UQ269" s="5"/>
      <c r="UR269" s="5"/>
      <c r="US269" s="5"/>
      <c r="UT269" s="5"/>
      <c r="UU269" s="5"/>
      <c r="UV269" s="5"/>
      <c r="UW269" s="5" t="str">
        <f>IF(COUNTBLANK(UD269:UV269)&gt;0, "", SUM(UD269:UV269))</f>
        <v/>
      </c>
      <c r="UX269" s="5" t="str">
        <f>IF(COUNTBLANK(UD269:UV269)&gt;0, "", SUM(UF269,UI269,UL269,UM269,UN269,UO269,UP269,UR269,US269,UV269))</f>
        <v/>
      </c>
      <c r="UY269" s="5" t="str">
        <f>IF(COUNTBLANK(UD269:UV269)&gt;0, "", SUM(UD269,UE269,UG269,UH269,UK269,UQ269,UT269,UU269))</f>
        <v/>
      </c>
      <c r="UZ269" s="6"/>
      <c r="VA269" s="6"/>
      <c r="VB269" s="5"/>
      <c r="VC269" s="5"/>
      <c r="VE269" s="5"/>
      <c r="VF269" s="5"/>
      <c r="VG269" s="5"/>
      <c r="VH269" s="5"/>
      <c r="VI269" s="5"/>
      <c r="VK269" s="5"/>
      <c r="VL269" s="5"/>
      <c r="VN269" s="6"/>
      <c r="VO269" s="5"/>
      <c r="VP269" s="5"/>
      <c r="VQ269" s="5"/>
      <c r="VR269" s="5"/>
      <c r="VS269" s="5"/>
      <c r="VT269" s="5"/>
      <c r="VU269" s="5"/>
      <c r="VV269" s="5"/>
      <c r="VW269" s="5"/>
      <c r="VX269" s="5"/>
      <c r="VY269" s="5"/>
      <c r="VZ269" s="5"/>
      <c r="WA269" s="5"/>
      <c r="WB269" s="5"/>
      <c r="WC269" s="5"/>
      <c r="WD269" s="5"/>
      <c r="WE269" s="5"/>
      <c r="WF269" s="5"/>
      <c r="WG269" s="5"/>
      <c r="WH269" s="5"/>
      <c r="WI269" s="5"/>
      <c r="WJ269" s="5"/>
      <c r="WK269" s="5"/>
      <c r="WL269" s="5"/>
      <c r="WM269" s="5"/>
      <c r="WN269" s="5"/>
      <c r="WO269" s="5"/>
      <c r="WP269" s="5"/>
      <c r="WQ269" s="5"/>
      <c r="WR269" s="5" t="str">
        <f>IF(COUNTBLANK(VO269:WQ269)&gt;0, "", SUM(VQ269:WJ269))</f>
        <v/>
      </c>
      <c r="WS269" s="5" t="str">
        <f>IF(COUNTBLANK(VO269:WQ269)&gt;0, "", SUM(VQ269:VZ269))</f>
        <v/>
      </c>
      <c r="WT269" s="5" t="str">
        <f>IF(COUNTBLANK(VO269:WQ269)&gt;0, "", SUM(WA269:WL269))</f>
        <v/>
      </c>
      <c r="WU269" s="5" t="str">
        <f>IF(COUNTBLANK(VO269:WQ269)&gt;0, "", SUM(WK269:WL269))</f>
        <v/>
      </c>
      <c r="WV269" s="5"/>
      <c r="WW269" s="5" t="str">
        <f>IF(COUNTBLANK(VO269:WQ269)&gt;0, "", SUM(VQ269:VU269))</f>
        <v/>
      </c>
      <c r="WX269" s="5" t="str">
        <f>IF(COUNTBLANK(VO269:WQ269)&gt;0, "", SUM(VV269:VW269))</f>
        <v/>
      </c>
      <c r="WY269" s="5" t="str">
        <f>IF(COUNTBLANK(VO269:WQ269)&gt;0, "", SUM(VX269:WD269))</f>
        <v/>
      </c>
      <c r="WZ269" s="5" t="str">
        <f>IF(COUNTBLANK(VO269:WQ269)&gt;0, "", SUM(WE269:WJ269))</f>
        <v/>
      </c>
      <c r="XA269" s="6"/>
      <c r="XB269" s="5"/>
      <c r="XC269" s="5"/>
      <c r="XD269" s="5"/>
      <c r="XE269" s="5"/>
      <c r="XF269" s="5"/>
      <c r="XG269" s="5"/>
      <c r="XH269" s="5"/>
      <c r="XI269" s="5"/>
      <c r="XJ269" s="5"/>
      <c r="XK269" s="5"/>
      <c r="XL269" s="5" t="str">
        <f>IF(COUNTBLANK(XB269:XJ269)&gt;0, "", SUM(XB269:XJ269))</f>
        <v/>
      </c>
      <c r="XM269" s="6"/>
      <c r="XN269" s="5"/>
      <c r="XO269" s="5"/>
      <c r="XP269" s="5"/>
      <c r="XQ269" s="5"/>
      <c r="XR269" s="5"/>
      <c r="XS269" s="5"/>
      <c r="XT269" s="5"/>
      <c r="XU269" s="5" t="str">
        <f>IF(COUNTBLANK(XN269:XT269)&gt;0, "", SUM(XN269:XT269))</f>
        <v/>
      </c>
      <c r="XV269" s="6"/>
      <c r="XW269" s="5"/>
      <c r="XX269" s="5"/>
      <c r="XY269" s="5"/>
      <c r="XZ269" s="5"/>
      <c r="YA269" s="5"/>
      <c r="YB269" s="5"/>
      <c r="YC269" s="5"/>
      <c r="YD269" s="5"/>
      <c r="YE269" s="5"/>
      <c r="YF269" s="5"/>
      <c r="YG269" s="5"/>
      <c r="YH269" s="5"/>
      <c r="YI269" s="5"/>
      <c r="YJ269" s="5"/>
      <c r="YK269" s="5"/>
      <c r="YL269" s="5"/>
      <c r="YM269" s="5"/>
      <c r="YN269" s="5"/>
      <c r="YO269" s="5"/>
      <c r="YP269" s="12" t="str">
        <f>IF(COUNTBLANK(XW269:YO269)&gt;0, "", SUM(XW269:YO269))</f>
        <v/>
      </c>
      <c r="YQ269" s="12" t="str">
        <f>IF(COUNTBLANK(XW269:YO269)&gt;0, "", SUM(XY269,YC269,YD269,YE269,YJ269,YK269,YL269,YM269))</f>
        <v/>
      </c>
      <c r="YR269" s="12" t="str">
        <f>IF(COUNTBLANK(XW269:YO269)&gt;0, "", SUM(YF269:YH269))</f>
        <v/>
      </c>
      <c r="YS269" s="12" t="str">
        <f>IF(COUNTBLANK(XW269:YO269)&gt;0, "", SUM(XW269,XX269,YB269))</f>
        <v/>
      </c>
      <c r="YT269" s="12" t="str">
        <f>IF(COUNTBLANK(XW269:YO269)&gt;0, "", SUM(XZ269,YA269,YI269,YN269,YO269))</f>
        <v/>
      </c>
      <c r="YU269" s="12" t="str">
        <f>IF(COUNTBLANK(XW269:YO269)&gt;0, "", SUM(XY269,XZ269,YA269,YB269,YC269,YF269,YJ269,YN269,YO269))</f>
        <v/>
      </c>
      <c r="YV269" s="12" t="str">
        <f>IF(COUNTBLANK(XW269:YO269)&gt;0, "", SUM(XW269,XX269,YK269,YL269,YM269))</f>
        <v/>
      </c>
      <c r="YW269" s="12" t="str">
        <f>IF(COUNTBLANK(XW269:YO269)&gt;0, "", SUM(YD269,YE269,YG269,YH269,YI269))</f>
        <v/>
      </c>
      <c r="YX269" s="6"/>
      <c r="YY269" s="5"/>
      <c r="YZ269" s="5"/>
      <c r="ZA269" s="5"/>
      <c r="ZB269" s="5"/>
      <c r="ZC269" s="5"/>
      <c r="ZD269" s="5"/>
      <c r="ZE269" s="5"/>
      <c r="ZF269" s="5"/>
      <c r="ZG269" s="5"/>
      <c r="ZH269" s="5"/>
      <c r="ZI269" s="5"/>
      <c r="ZJ269" s="5"/>
      <c r="ZK269" s="5"/>
      <c r="ZL269" s="5"/>
      <c r="ZM269" s="5"/>
      <c r="ZN269" s="5"/>
      <c r="ZO269" s="5"/>
      <c r="ZP269" s="5"/>
      <c r="ZQ269" s="5"/>
      <c r="ZR269" s="5"/>
      <c r="ZS269" s="5"/>
      <c r="ZT269" s="5"/>
      <c r="ZU269" s="5"/>
      <c r="ZV269" s="5"/>
      <c r="ZW269" s="5"/>
      <c r="ZX269" s="5"/>
      <c r="ZY269" s="5"/>
      <c r="ZZ269" s="5"/>
      <c r="AAA269" s="5" t="str">
        <f>IF(COUNTBLANK(YY269:ZZ269)&gt;0, "", AVERAGE(YY269:ZZ269))</f>
        <v/>
      </c>
      <c r="AAB269" s="5" t="str">
        <f>IF(COUNTA(YY269:ZZ269)=0, "", AVERAGE(YZ269,ZL269,ZM269,ZN269,ZO269,ZP269,ZR269,ZT269,ZU269))</f>
        <v/>
      </c>
      <c r="AAC269" s="5" t="str">
        <f>IF(COUNTA(YY269:ZZ269)=0, "", AVERAGE(ZA269,ZB269,ZC269,ZD269,ZF269,ZH269,ZW269,ZX269))</f>
        <v/>
      </c>
      <c r="AAD269" s="5" t="str">
        <f>IF(COUNTA(YY269:ZZ269)=0, "", AVERAGE(ZE269,ZI269,ZJ269,ZK269,ZY269,ZZ269))</f>
        <v/>
      </c>
      <c r="AAE269" s="6"/>
      <c r="AAF269" s="5"/>
      <c r="AAG269" s="5"/>
      <c r="AAH269" s="5"/>
      <c r="AAI269" s="5"/>
      <c r="AAJ269" s="5"/>
      <c r="AAK269" s="5"/>
      <c r="AAL269" s="5"/>
      <c r="AAM269" s="5"/>
      <c r="AAN269" s="5"/>
      <c r="AAO269" s="5"/>
      <c r="AAP269" s="5"/>
      <c r="AAQ269" s="5"/>
      <c r="AAR269" s="5"/>
      <c r="AAS269" s="5"/>
      <c r="AAT269" s="5"/>
      <c r="AAU269" s="5"/>
      <c r="AAV269" s="5"/>
      <c r="AAW269" s="5"/>
      <c r="AAX269" s="5"/>
      <c r="AAY269" s="5"/>
      <c r="AAZ269" s="5"/>
      <c r="ABA269" s="5"/>
      <c r="ABB269" s="5"/>
      <c r="ABC269" s="5"/>
      <c r="ABD269" s="5"/>
      <c r="ABE269" s="5"/>
      <c r="ABF269" s="5"/>
      <c r="ABG269" s="5"/>
      <c r="ABH269" s="5"/>
      <c r="ABI269" s="5"/>
      <c r="ABJ269" s="5"/>
      <c r="ABK269" s="5"/>
      <c r="ABL269" s="5"/>
      <c r="ABM269" s="5"/>
      <c r="ABN269" s="5"/>
      <c r="ABO269" s="5"/>
      <c r="ABP269" s="5"/>
      <c r="ABQ269" s="5"/>
      <c r="ABR269" s="5"/>
      <c r="ABS269" s="5"/>
      <c r="ABT269" s="5"/>
      <c r="ABU269" s="5"/>
      <c r="ABV269" s="5"/>
      <c r="ABW269" s="5"/>
      <c r="ABX269" s="5"/>
      <c r="ABY269" s="6"/>
      <c r="ABZ269" s="5"/>
      <c r="ACA269" s="5"/>
      <c r="ACB269" s="5"/>
      <c r="ACC269" s="5"/>
      <c r="ACD269" s="5"/>
      <c r="ACE269" s="5"/>
      <c r="ACF269" s="5"/>
      <c r="ACG269" s="5"/>
      <c r="ACH269" s="5"/>
      <c r="ACI269" s="5"/>
      <c r="ACJ269" s="5"/>
      <c r="ACK269" s="5"/>
      <c r="ACL269" s="5"/>
      <c r="ACM269" s="5"/>
      <c r="ACN269" s="5"/>
      <c r="ACO269" s="5"/>
      <c r="ACP269" s="5"/>
      <c r="ACQ269" s="5"/>
      <c r="ACR269" s="5"/>
      <c r="ACS269" s="5"/>
      <c r="ACT269" s="5"/>
      <c r="ACU269" s="5"/>
      <c r="ACV269" s="5"/>
      <c r="ACW269" s="5"/>
      <c r="ACX269" s="5"/>
      <c r="ACY269" s="5"/>
      <c r="ACZ269" s="5"/>
      <c r="ADA269" s="5"/>
      <c r="ADB269" s="5"/>
      <c r="ADC269" s="5"/>
      <c r="ADD269" s="5"/>
      <c r="ADE269" s="5"/>
      <c r="ADF269" s="5"/>
      <c r="ADG269" s="5"/>
      <c r="ADH269" s="5"/>
      <c r="ADI269" s="5"/>
      <c r="ADJ269" s="5"/>
      <c r="ADK269" s="5"/>
      <c r="ADL269" s="5"/>
      <c r="ADM269" s="5"/>
      <c r="ADN269" s="5"/>
      <c r="ADO269" s="5"/>
      <c r="ADP269" s="5"/>
      <c r="ADQ269" s="6"/>
      <c r="ADR269" s="5"/>
      <c r="ADS269" s="5"/>
      <c r="ADT269" s="5"/>
      <c r="ADU269" s="5"/>
      <c r="ADV269" s="5"/>
      <c r="ADW269" s="5"/>
      <c r="ADX269" s="5"/>
      <c r="ADY269" s="5"/>
      <c r="ADZ269" s="5"/>
      <c r="AEA269" s="5"/>
      <c r="AEB269" s="5"/>
      <c r="AEC269" s="5"/>
      <c r="AED269" s="5"/>
      <c r="AEE269" s="5"/>
      <c r="AEF269" s="5"/>
      <c r="AEG269" s="5"/>
      <c r="AEH269" s="5"/>
      <c r="AEI269" s="5"/>
      <c r="AEJ269" s="5"/>
      <c r="AEK269" s="5"/>
      <c r="AEL269" s="5" t="str">
        <f>IF(COUNTA(ADR269:AEK269)=0, "", SUM(ADR269:AEK269))</f>
        <v/>
      </c>
      <c r="AEM269" s="8"/>
      <c r="AEN269" s="6"/>
      <c r="AEO269" s="6"/>
      <c r="AEP269" s="6"/>
      <c r="AEQ269" s="6"/>
      <c r="AER269" s="5"/>
      <c r="AES269" s="6"/>
      <c r="AET269" s="6"/>
      <c r="AEU269" s="6"/>
      <c r="AEV269" s="5"/>
      <c r="AEW269" s="5"/>
      <c r="AEX269" s="5"/>
      <c r="AEY269" s="5"/>
      <c r="AEZ269" s="5"/>
      <c r="AFA269" s="5"/>
      <c r="AFB269" s="5"/>
      <c r="AFC269" s="5"/>
      <c r="AFD269" s="5"/>
      <c r="AFE269" s="5"/>
      <c r="AFF269" s="5"/>
      <c r="AFG269" s="5"/>
      <c r="AFH269" s="5"/>
      <c r="AFI269" s="5"/>
      <c r="AFJ269" s="5"/>
      <c r="AFK269" s="5"/>
      <c r="AFL269" s="5"/>
      <c r="AFM269" s="5"/>
      <c r="AFN269" s="5"/>
      <c r="AFO269" s="5"/>
      <c r="AFP269" s="5"/>
      <c r="AFQ269" s="5"/>
      <c r="AFR269" s="5"/>
      <c r="AFS269" s="5"/>
      <c r="AFT269" s="5"/>
      <c r="AFU269" s="5"/>
      <c r="AFV269" s="5"/>
      <c r="AFW269" s="5"/>
      <c r="AFX269" s="5"/>
      <c r="AFY269" s="5"/>
      <c r="AFZ269" s="5"/>
      <c r="AGA269" s="5"/>
      <c r="AGB269" s="6"/>
      <c r="AGC269" s="5"/>
      <c r="AGD269" s="5"/>
      <c r="AGE269" s="5"/>
      <c r="AGF269" s="5"/>
      <c r="AGG269" s="5"/>
      <c r="AGM269" s="18"/>
      <c r="AGS269" s="6"/>
      <c r="AHG269" s="18"/>
      <c r="AHM269" s="6"/>
      <c r="AHN269" s="5"/>
      <c r="AHO269" s="5"/>
      <c r="AHP269" s="5"/>
      <c r="AHQ269" s="5"/>
      <c r="AHR269" s="5"/>
      <c r="AHS269" s="5"/>
      <c r="AHT269" s="5"/>
      <c r="AHU269" s="5"/>
      <c r="AHV269" s="5"/>
      <c r="AHW269" s="5"/>
      <c r="AHX269" s="5" t="str">
        <f>IF(COUNTBLANK(AHN269:AHW269)&gt;0, "", SUM(AHN269:AHW269))</f>
        <v/>
      </c>
      <c r="AHY269" s="5" t="str">
        <f>IF(COUNTBLANK(AHN269:AHW269)&gt;0, "", SUM(AHR269,AHW269))</f>
        <v/>
      </c>
      <c r="AHZ269" s="5" t="str">
        <f>IF(COUNTBLANK(AHN269:AHW269)&gt;0, "", SUM(AHP269,AHS269))</f>
        <v/>
      </c>
      <c r="AIA269" s="5" t="str">
        <f>IF(COUNTBLANK(AHN269:AHW269)&gt;0, "", SUM(AHT269,AHV269))</f>
        <v/>
      </c>
      <c r="AIB269" s="5" t="str">
        <f>IF(COUNTBLANK(AHN269:AHW269)&gt;0, "", SUM(AHQ269,AHU269))</f>
        <v/>
      </c>
      <c r="AIC269" s="5" t="str">
        <f>IF(COUNTBLANK(AHN269:AHW269)&gt;0, "", SUM(AHN269:AHO269))</f>
        <v/>
      </c>
      <c r="AID269" s="6"/>
      <c r="AIE269" s="5"/>
      <c r="AIF269" s="5"/>
      <c r="AIG269" s="5"/>
      <c r="AIH269" s="5"/>
      <c r="AII269" s="5"/>
      <c r="AIJ269" s="5"/>
      <c r="AIK269" s="5"/>
      <c r="AIL269" s="5"/>
      <c r="AIM269" s="5"/>
      <c r="AIN269" s="5"/>
      <c r="AIO269" s="5"/>
      <c r="AIP269" s="5"/>
      <c r="AIQ269" s="5"/>
      <c r="AIR269" s="5"/>
      <c r="AIS269" s="5"/>
      <c r="AIT269" s="5"/>
      <c r="AIU269" s="5"/>
      <c r="AIV269" s="5"/>
      <c r="AIW269" s="5"/>
      <c r="AIX269" s="5"/>
      <c r="AIY269" s="5"/>
      <c r="AIZ269" s="5"/>
      <c r="AJA269" s="5"/>
      <c r="AJB269" s="6"/>
      <c r="AJC269" s="5"/>
      <c r="AJD269" s="5"/>
      <c r="AJE269" s="5"/>
      <c r="AJF269" s="5"/>
      <c r="AJG269" s="5"/>
      <c r="AJH269" s="5"/>
      <c r="AJI269" s="5"/>
      <c r="AJJ269" s="5"/>
      <c r="AJK269" s="5"/>
      <c r="AJL269" s="5"/>
      <c r="AJM269" s="5" t="str">
        <f>IF(COUNTBLANK(AJC269:AJK269)&gt;0, "", SUM(AJC269:AJK269))</f>
        <v/>
      </c>
      <c r="AJN269" s="6"/>
      <c r="AJO269" s="5"/>
      <c r="AJP269" s="5"/>
      <c r="AJQ269" s="5"/>
      <c r="AJR269" s="5"/>
      <c r="AJS269" s="5"/>
      <c r="AJT269" s="5"/>
      <c r="AJU269" s="5"/>
      <c r="AJV269" s="5" t="str">
        <f>IF(COUNTBLANK(AJO269:AJU269)&gt;0, "", SUM(AJO269:AJU269))</f>
        <v/>
      </c>
    </row>
    <row r="270" spans="1:958" ht="14.25" customHeight="1"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7"/>
      <c r="AF270" s="6"/>
      <c r="AG270" s="8"/>
      <c r="AH270" s="8"/>
      <c r="AI270" s="8"/>
      <c r="AJ270" s="5"/>
      <c r="AK270" s="9"/>
      <c r="AL270" s="5"/>
      <c r="AM270" s="6"/>
      <c r="AN270" s="10"/>
      <c r="AO270" s="6"/>
      <c r="AP270" s="6"/>
      <c r="AQ270" s="5"/>
      <c r="AV270" s="5"/>
      <c r="AW270" s="5"/>
      <c r="AX270" s="5"/>
      <c r="AY270" s="5"/>
      <c r="AZ270" s="5" t="str">
        <f>IF(ISBLANK(AY270), "", IF(AY270&lt;=8, 1, IF(AY270&lt;=12, 2, 3)))</f>
        <v/>
      </c>
      <c r="BA270" s="5"/>
      <c r="BB270" s="5"/>
      <c r="BE270" s="5"/>
      <c r="BF270" s="5"/>
      <c r="BG270" s="5"/>
      <c r="BH270" s="6"/>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t="str">
        <f>IF(SUM(BI270:BQ270,BS270:BW270,BY270:CC270,CE270:CJ270)=0, "", SUM(BI270:BQ270,BS270:BW270,BY270:CC270,CE270:CJ270))</f>
        <v/>
      </c>
      <c r="CN270" s="5" t="str">
        <f>IF(SUM(CQ270, CR270, CS270, CT270, CU270)=0, "", IF(OR(CQ270&gt;=8, CR270&gt;=10, CS270&gt;=13, CT270&gt;=10, CU270&gt;=15), 1, 0))</f>
        <v/>
      </c>
      <c r="CO270" s="5" t="str">
        <f>IF(SUM(BI270:BJ270,BL270,BM270,BN270,BO270,BU270,CA270,CH270,CJ270)=0, "", SUM(BI270:BJ270,BL270,BM270,BN270,BO270,BU270,CA270,CH270,CJ270))</f>
        <v/>
      </c>
      <c r="CP270" s="5" t="str">
        <f>IF(SUM(BK270,BP270:BQ270,BS270:BT270,BV270:BW270,BY270:BZ270,CB270:CC270,CE270:CG270,CI270)=0, "", SUM(BK270,BP270:BQ270,BS270:BT270,BV270:BW270,BY270:BZ270,CB270:CC270,CE270:CG270,CI270))</f>
        <v/>
      </c>
      <c r="CQ270" s="5" t="str">
        <f>IF(SUM(CB270:CC270,CE270:CF270,CI270)=0, "", SUM(CB270:CC270,CE270:CF270,CI270))</f>
        <v/>
      </c>
      <c r="CR270" s="5" t="str">
        <f>IF(SUM(BQ270,BS270:BT270,BW270,BY270)=0, "", SUM(BQ270,BS270:BT270,BW270,BY270))</f>
        <v/>
      </c>
      <c r="CS270" s="5" t="str">
        <f>IF(SUM(BK270,BP270,BV270,BZ270,CG270)=0, "", SUM(BK270,BP270,BV270,BZ270,CG270))</f>
        <v/>
      </c>
      <c r="CT270" s="5" t="str">
        <f>IF(SUM(BI270:BJ270,BL270,BN270,CH270)=0, "", SUM(BI270:BJ270,BL270,BN270,CH270))</f>
        <v/>
      </c>
      <c r="CU270" s="5" t="str">
        <f>IF(SUM(BM270,BO270,BU270,CA270,CJ270)=0, "", SUM(BM270,BO270,BU270,CA270,CJ270))</f>
        <v/>
      </c>
      <c r="CV270" s="5" t="str">
        <f>IF(CQ270="", "", IF(CQ270&gt;=8, 1, 0))</f>
        <v/>
      </c>
      <c r="CW270" s="5" t="str">
        <f>IF(CR270="", "", IF(CR270&gt;=10, 1, 0))</f>
        <v/>
      </c>
      <c r="CX270" s="5" t="str">
        <f>IF(CS270="", "", IF(CS270&gt;=13, 1, 0))</f>
        <v/>
      </c>
      <c r="CY270" s="5" t="str">
        <f>IF(CT270="", "", IF(CT270&gt;=10, 1, 0))</f>
        <v/>
      </c>
      <c r="CZ270" s="5" t="str">
        <f>IF(CU270="", "", IF(CU270&gt;=15, 1, 0))</f>
        <v/>
      </c>
      <c r="DA270" s="5" t="str">
        <f>IF(AND(BR270="", BX270="", CD270=""), "", IF(BR270=5,1,0) + IF(BX270=5,1,0) + IF(CD270=5,1,0))</f>
        <v/>
      </c>
      <c r="DB270" s="6"/>
      <c r="DC270" s="5"/>
      <c r="DD270" s="13"/>
      <c r="DE270" s="5"/>
      <c r="DF270" s="13"/>
      <c r="DG270" s="5"/>
      <c r="DH270" s="13"/>
      <c r="DI270" s="5"/>
      <c r="DJ270" s="13"/>
      <c r="DK270" s="5"/>
      <c r="DL270" s="13"/>
      <c r="DM270" s="5"/>
      <c r="DN270" s="13"/>
      <c r="DO270" s="5"/>
      <c r="DP270" s="13"/>
      <c r="DQ270" s="5"/>
      <c r="DR270" s="13"/>
      <c r="DS270" s="5"/>
      <c r="DT270" s="13"/>
      <c r="DU270" s="5"/>
      <c r="DV270" s="13"/>
      <c r="DW270" s="5"/>
      <c r="DX270" s="13"/>
      <c r="DY270" s="5"/>
      <c r="DZ270" s="13"/>
      <c r="EA270" s="5"/>
      <c r="EB270" s="13"/>
      <c r="EC270" s="5"/>
      <c r="ED270" s="13"/>
      <c r="EE270" s="5"/>
      <c r="EF270" s="13"/>
      <c r="EG270" s="5"/>
      <c r="EH270" s="13"/>
      <c r="EI270" s="5"/>
      <c r="EJ270" s="13"/>
      <c r="EK270" s="5"/>
      <c r="EL270" s="5"/>
      <c r="EM270" s="5"/>
      <c r="EN270" s="6"/>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6"/>
      <c r="FM270" s="5"/>
      <c r="FN270" s="5"/>
      <c r="FO270" s="5"/>
      <c r="FP270" s="5"/>
      <c r="FQ270" s="5"/>
      <c r="FR270" s="5"/>
      <c r="FS270" s="14" t="str">
        <f>IF(COUNTBLANK(FM270:FR270)&gt;0, "", AVERAGE(FM270:FR270))</f>
        <v/>
      </c>
      <c r="FT270" s="6"/>
      <c r="FU270" s="5"/>
      <c r="FV270" s="5"/>
      <c r="FW270" s="5"/>
      <c r="FX270" s="5"/>
      <c r="FY270" s="5"/>
      <c r="FZ270" s="5"/>
      <c r="GA270" s="5"/>
      <c r="GB270" s="5"/>
      <c r="GC270" s="5"/>
      <c r="GD270" s="5"/>
      <c r="GE270" s="5" t="str">
        <f>IF(COUNTBLANK(FU270:GC270)&gt;0, "", SUM(FU270:GC270))</f>
        <v/>
      </c>
      <c r="GF270" s="6"/>
      <c r="GG270" s="5"/>
      <c r="GH270" s="5"/>
      <c r="GI270" s="5"/>
      <c r="GJ270" s="5"/>
      <c r="GK270" s="5"/>
      <c r="GL270" s="5"/>
      <c r="GM270" s="5"/>
      <c r="GN270" s="5" t="str">
        <f>IF(COUNTBLANK(GG270:GM270)&gt;0, "", SUM(GG270:GM270))</f>
        <v/>
      </c>
      <c r="GO270" s="6"/>
      <c r="GP270" s="5"/>
      <c r="GQ270" s="5"/>
      <c r="GR270" s="5"/>
      <c r="GS270" s="5"/>
      <c r="GT270" s="5"/>
      <c r="GU270" s="5"/>
      <c r="GV270" s="5"/>
      <c r="GW270" s="5"/>
      <c r="GX270" s="5"/>
      <c r="GY270" s="5"/>
      <c r="GZ270" s="5"/>
      <c r="HA270" s="5"/>
      <c r="HB270" s="5"/>
      <c r="HC270" s="5"/>
      <c r="HD270" s="5"/>
      <c r="HE270" s="5"/>
      <c r="HF270" s="5"/>
      <c r="HG270" s="5"/>
      <c r="HH270" s="5"/>
      <c r="HI270" s="5" t="str">
        <f>IF(COUNTBLANK(GQ270:HH270)&gt;0, "", SUM(GQ270:HH270))</f>
        <v/>
      </c>
      <c r="HJ270" s="6"/>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t="str">
        <f>IF(COUNTA(HK270:II270)=0, "", SUM(HK270,HL270,HN270,HO270,HP270,HU270,HV270,HX270,HZ270,IA270,IB270,IH270))</f>
        <v/>
      </c>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t="str">
        <f>IF(COUNTA(IL270:JJ270)=0, "", SUM(IL270,IM270,IO270,IP270,IQ270,IV270,IW270,IY270,JA270,JB270,JC270,JI270))</f>
        <v/>
      </c>
      <c r="JL270" s="5" t="str">
        <f>IF(COUNTA(IL270:JJ270)=0, "", SUM(IN270,IR270,IS270,IT270,IU270,IX270,IZ270,JD270,JE270,JF270,JG270,JH270,JJ270))</f>
        <v/>
      </c>
      <c r="JM270" s="6"/>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12"/>
      <c r="KY270" s="12"/>
      <c r="KZ270" s="12"/>
      <c r="LA270" s="12"/>
      <c r="LB270" s="12"/>
      <c r="LC270" s="12"/>
      <c r="LD270" s="12"/>
      <c r="LE270" s="6"/>
      <c r="LF270" s="5"/>
      <c r="LG270" s="5"/>
      <c r="LH270" s="5"/>
      <c r="LI270" s="5"/>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t="str">
        <f>IF(COUNTBLANK(LF270:MG270)&gt;0, "", AVERAGE(LF270:MG270))</f>
        <v/>
      </c>
      <c r="MI270" s="5"/>
      <c r="MJ270" s="5"/>
      <c r="MK270" s="5"/>
      <c r="ML270" s="6"/>
      <c r="MM270" s="5"/>
      <c r="MN270" s="5"/>
      <c r="MO270" s="5"/>
      <c r="MP270" s="5"/>
      <c r="MQ270" s="5"/>
      <c r="MR270" s="5"/>
      <c r="MS270" s="5"/>
      <c r="MT270" s="5"/>
      <c r="MU270" s="5"/>
      <c r="MV270" s="5"/>
      <c r="MW270" s="5"/>
      <c r="MX270" s="5"/>
      <c r="MY270" s="5"/>
      <c r="MZ270" s="5"/>
      <c r="NA270" s="5"/>
      <c r="NB270" s="5"/>
      <c r="NC270" s="5"/>
      <c r="ND270" s="5"/>
      <c r="NE270" s="5"/>
      <c r="NF270" s="5"/>
      <c r="NG270" s="5"/>
      <c r="NH270" s="6"/>
      <c r="NI270" s="5"/>
      <c r="NJ270" s="5"/>
      <c r="NK270" s="5"/>
      <c r="NL270" s="5"/>
      <c r="NM270" s="5"/>
      <c r="NN270" s="5"/>
      <c r="NO270" s="5"/>
      <c r="NP270" s="5"/>
      <c r="NQ270" s="5"/>
      <c r="NR270" s="5"/>
      <c r="NS270" s="5"/>
      <c r="NT270" s="5"/>
      <c r="NU270" s="5"/>
      <c r="NV270" s="5"/>
      <c r="NW270" s="5"/>
      <c r="NX270" s="5"/>
      <c r="NY270" s="5"/>
      <c r="NZ270" s="5"/>
      <c r="OA270" s="5"/>
      <c r="OB270" s="5"/>
      <c r="OC270" s="5"/>
      <c r="OD270" s="5"/>
      <c r="OE270" s="5"/>
      <c r="OF270" s="5"/>
      <c r="OG270" s="5"/>
      <c r="OH270" s="5"/>
      <c r="OI270" s="5"/>
      <c r="OJ270" s="5"/>
      <c r="OK270" s="5"/>
      <c r="OL270" s="5"/>
      <c r="OM270" s="5"/>
      <c r="ON270" s="5"/>
      <c r="OQ270" s="6"/>
      <c r="OR270" s="5"/>
      <c r="OS270" s="5"/>
      <c r="OT270" s="5"/>
      <c r="OU270" s="5"/>
      <c r="OV270" s="5"/>
      <c r="OW270" s="5"/>
      <c r="OX270" s="5"/>
      <c r="OY270" s="5"/>
      <c r="OZ270" s="5"/>
      <c r="PA270" s="5"/>
      <c r="PB270" s="5"/>
      <c r="PC270" s="5"/>
      <c r="PD270" s="5"/>
      <c r="PE270" s="5"/>
      <c r="PF270" s="5"/>
      <c r="PG270" s="5"/>
      <c r="PH270" s="5"/>
      <c r="PI270" s="5"/>
      <c r="PJ270" s="5"/>
      <c r="PK270" s="5"/>
      <c r="PL270" s="5"/>
      <c r="PM270" s="5"/>
      <c r="PN270" s="5"/>
      <c r="PO270" s="5"/>
      <c r="PP270" s="5"/>
      <c r="PQ270" s="5"/>
      <c r="PR270" s="5"/>
      <c r="PS270" s="5"/>
      <c r="PT270" s="5"/>
      <c r="PU270" s="5" t="str">
        <f>IF(COUNTA(OR270:PS270)=0, "", AVERAGE(OS270,PE270,PF270,PG270,PH270,PI270,PK270,PM270,PN270))</f>
        <v/>
      </c>
      <c r="PV270" s="5" t="str">
        <f>IF(COUNTA(OR270:PS270)=0, "", AVERAGE(OT270,OU270,OV270,OW270,OY270,PA270,PP270,PQ270))</f>
        <v/>
      </c>
      <c r="PW270" s="5" t="str">
        <f>IF(COUNTA(OR270:PS270)=0, "", AVERAGE(OX270,PB270,PC270,PD270,PR270,PS270))</f>
        <v/>
      </c>
      <c r="PX270" s="6"/>
      <c r="PY270" s="5"/>
      <c r="PZ270" s="5"/>
      <c r="QA270" s="5"/>
      <c r="QB270" s="5"/>
      <c r="QC270" s="5"/>
      <c r="QD270" s="5"/>
      <c r="QE270" s="5"/>
      <c r="QF270" s="5"/>
      <c r="QG270" s="5"/>
      <c r="QH270" s="5"/>
      <c r="QI270" s="5" t="str">
        <f>IF(COUNTBLANK(PY270:QG270)&gt;0, "", SUM(PY270:QG270))</f>
        <v/>
      </c>
      <c r="QJ270" s="6"/>
      <c r="QK270" s="5"/>
      <c r="QL270" s="5"/>
      <c r="QM270" s="5"/>
      <c r="QN270" s="5"/>
      <c r="QO270" s="5"/>
      <c r="QP270" s="5"/>
      <c r="QQ270" s="5"/>
      <c r="QR270" s="5"/>
      <c r="QS270" s="5"/>
      <c r="QT270" s="5"/>
      <c r="QU270" s="5" t="str">
        <f>IF(COUNTBLANK(QK270:QS270)&gt;0, "", SUM(QK270:QS270))</f>
        <v/>
      </c>
      <c r="QV270" s="6"/>
      <c r="QW270" s="5"/>
      <c r="QX270" s="5"/>
      <c r="QY270" s="5"/>
      <c r="QZ270" s="5"/>
      <c r="RA270" s="5"/>
      <c r="RB270" s="5"/>
      <c r="RC270" s="5"/>
      <c r="RD270" s="5"/>
      <c r="RE270" s="5"/>
      <c r="RF270" s="5"/>
      <c r="RG270" s="5" t="str">
        <f>IF(COUNTBLANK(QW270:RE270)&gt;0, "", SUM(QW270:RE270))</f>
        <v/>
      </c>
      <c r="RH270" s="6"/>
      <c r="RI270" s="5"/>
      <c r="RJ270" s="5"/>
      <c r="RK270" s="5"/>
      <c r="RL270" s="5"/>
      <c r="RM270" s="5"/>
      <c r="RN270" s="5"/>
      <c r="RO270" s="5"/>
      <c r="RP270" s="5" t="str">
        <f>IF(COUNTBLANK(RI270:RO270)&gt;0, "", SUM(RI270:RO270))</f>
        <v/>
      </c>
      <c r="RQ270" s="6"/>
      <c r="RR270" s="5"/>
      <c r="RS270" s="5"/>
      <c r="RT270" s="5"/>
      <c r="RU270" s="5"/>
      <c r="RV270" s="5"/>
      <c r="RW270" s="5"/>
      <c r="RX270" s="5"/>
      <c r="RY270" s="5" t="str">
        <f>IF(COUNTBLANK(RR270:RX270)&gt;0, "", SUM(RR270:RX270))</f>
        <v/>
      </c>
      <c r="RZ270" s="6"/>
      <c r="SA270" s="5"/>
      <c r="SB270" s="5"/>
      <c r="SC270" s="5"/>
      <c r="SD270" s="5"/>
      <c r="SE270" s="5"/>
      <c r="SF270" s="5"/>
      <c r="SG270" s="5"/>
      <c r="SH270" s="5" t="str">
        <f>IF(COUNTBLANK(SA270:SG270)&gt;0, "", SUM(SA270:SG270))</f>
        <v/>
      </c>
      <c r="SI270" s="6"/>
      <c r="SJ270" s="5"/>
      <c r="SK270" s="5"/>
      <c r="SL270" s="5"/>
      <c r="SM270" s="5"/>
      <c r="SN270" s="5"/>
      <c r="SO270" s="5"/>
      <c r="SP270" s="5"/>
      <c r="SQ270" s="5"/>
      <c r="SR270" s="5"/>
      <c r="SS270" s="5"/>
      <c r="ST270" s="5"/>
      <c r="SU270" s="5"/>
      <c r="SV270" s="5"/>
      <c r="SW270" s="5"/>
      <c r="SX270" s="5"/>
      <c r="SY270" s="5"/>
      <c r="SZ270" s="5"/>
      <c r="TA270" s="5"/>
      <c r="TB270" s="5"/>
      <c r="TC270" s="5"/>
      <c r="TD270" s="5"/>
      <c r="TE270" s="5"/>
      <c r="TF270" s="6"/>
      <c r="TG270" s="5"/>
      <c r="TH270" s="5"/>
      <c r="TI270" s="5"/>
      <c r="TJ270" s="5"/>
      <c r="TK270" s="5"/>
      <c r="TL270" s="5"/>
      <c r="TM270" s="5"/>
      <c r="TN270" s="5"/>
      <c r="TO270" s="5"/>
      <c r="TP270" s="5"/>
      <c r="TQ270" s="5"/>
      <c r="TR270" s="5"/>
      <c r="TS270" s="5"/>
      <c r="TT270" s="5"/>
      <c r="TU270" s="5"/>
      <c r="TV270" s="5"/>
      <c r="TW270" s="5"/>
      <c r="TX270" s="5"/>
      <c r="TY270" s="5"/>
      <c r="TZ270" s="5" t="str">
        <f>IF(COUNTBLANK(TG270:TY270)&gt;0, "", SUM(TG270:TY270))</f>
        <v/>
      </c>
      <c r="UA270" s="5" t="str">
        <f>IF(COUNTBLANK(TG270:TY270)&gt;0, "", SUM(TI270,TL270,TO270,TP270,TQ270,TR270,TS270,TU270,TV270,TY270))</f>
        <v/>
      </c>
      <c r="UB270" s="5" t="str">
        <f>IF(COUNTBLANK(TG270:TY270)&gt;0, "", SUM(TG270,TH270,TJ270,TK270,TN270,TT270,TW270,TX270))</f>
        <v/>
      </c>
      <c r="UC270" s="6"/>
      <c r="UD270" s="5"/>
      <c r="UE270" s="5"/>
      <c r="UF270" s="5"/>
      <c r="UG270" s="5"/>
      <c r="UH270" s="5"/>
      <c r="UI270" s="5"/>
      <c r="UJ270" s="5"/>
      <c r="UK270" s="5"/>
      <c r="UL270" s="5"/>
      <c r="UM270" s="5"/>
      <c r="UN270" s="5"/>
      <c r="UO270" s="5"/>
      <c r="UP270" s="5"/>
      <c r="UQ270" s="5"/>
      <c r="UR270" s="5"/>
      <c r="US270" s="5"/>
      <c r="UT270" s="5"/>
      <c r="UU270" s="5"/>
      <c r="UV270" s="5"/>
      <c r="UW270" s="5" t="str">
        <f>IF(COUNTBLANK(UD270:UV270)&gt;0, "", SUM(UD270:UV270))</f>
        <v/>
      </c>
      <c r="UX270" s="5" t="str">
        <f>IF(COUNTBLANK(UD270:UV270)&gt;0, "", SUM(UF270,UI270,UL270,UM270,UN270,UO270,UP270,UR270,US270,UV270))</f>
        <v/>
      </c>
      <c r="UY270" s="5" t="str">
        <f>IF(COUNTBLANK(UD270:UV270)&gt;0, "", SUM(UD270,UE270,UG270,UH270,UK270,UQ270,UT270,UU270))</f>
        <v/>
      </c>
      <c r="UZ270" s="6"/>
      <c r="VA270" s="6"/>
      <c r="VB270" s="5"/>
      <c r="VC270" s="5"/>
      <c r="VE270" s="5"/>
      <c r="VF270" s="5"/>
      <c r="VG270" s="5"/>
      <c r="VH270" s="5"/>
      <c r="VI270" s="5"/>
      <c r="VK270" s="5"/>
      <c r="VL270" s="5"/>
      <c r="VN270" s="6"/>
      <c r="VO270" s="5"/>
      <c r="VP270" s="5"/>
      <c r="VQ270" s="5"/>
      <c r="VR270" s="5"/>
      <c r="VS270" s="5"/>
      <c r="VT270" s="5"/>
      <c r="VU270" s="5"/>
      <c r="VV270" s="5"/>
      <c r="VW270" s="5"/>
      <c r="VX270" s="5"/>
      <c r="VY270" s="5"/>
      <c r="VZ270" s="5"/>
      <c r="WA270" s="5"/>
      <c r="WB270" s="5"/>
      <c r="WC270" s="5"/>
      <c r="WD270" s="5"/>
      <c r="WE270" s="5"/>
      <c r="WF270" s="5"/>
      <c r="WG270" s="5"/>
      <c r="WH270" s="5"/>
      <c r="WI270" s="5"/>
      <c r="WJ270" s="5"/>
      <c r="WK270" s="5"/>
      <c r="WL270" s="5"/>
      <c r="WM270" s="5"/>
      <c r="WN270" s="5"/>
      <c r="WO270" s="5"/>
      <c r="WP270" s="5"/>
      <c r="WQ270" s="5"/>
      <c r="WR270" s="5" t="str">
        <f>IF(COUNTBLANK(VO270:WQ270)&gt;0, "", SUM(VQ270:WJ270))</f>
        <v/>
      </c>
      <c r="WS270" s="5" t="str">
        <f>IF(COUNTBLANK(VO270:WQ270)&gt;0, "", SUM(VQ270:VZ270))</f>
        <v/>
      </c>
      <c r="WT270" s="5" t="str">
        <f>IF(COUNTBLANK(VO270:WQ270)&gt;0, "", SUM(WA270:WL270))</f>
        <v/>
      </c>
      <c r="WU270" s="5" t="str">
        <f>IF(COUNTBLANK(VO270:WQ270)&gt;0, "", SUM(WK270:WL270))</f>
        <v/>
      </c>
      <c r="WV270" s="5"/>
      <c r="WW270" s="5" t="str">
        <f>IF(COUNTBLANK(VO270:WQ270)&gt;0, "", SUM(VQ270:VU270))</f>
        <v/>
      </c>
      <c r="WX270" s="5" t="str">
        <f>IF(COUNTBLANK(VO270:WQ270)&gt;0, "", SUM(VV270:VW270))</f>
        <v/>
      </c>
      <c r="WY270" s="5" t="str">
        <f>IF(COUNTBLANK(VO270:WQ270)&gt;0, "", SUM(VX270:WD270))</f>
        <v/>
      </c>
      <c r="WZ270" s="5" t="str">
        <f>IF(COUNTBLANK(VO270:WQ270)&gt;0, "", SUM(WE270:WJ270))</f>
        <v/>
      </c>
      <c r="XA270" s="6"/>
      <c r="XB270" s="5"/>
      <c r="XC270" s="5"/>
      <c r="XD270" s="5"/>
      <c r="XE270" s="5"/>
      <c r="XF270" s="5"/>
      <c r="XG270" s="5"/>
      <c r="XH270" s="5"/>
      <c r="XI270" s="5"/>
      <c r="XJ270" s="5"/>
      <c r="XK270" s="5"/>
      <c r="XL270" s="5" t="str">
        <f>IF(COUNTBLANK(XB270:XJ270)&gt;0, "", SUM(XB270:XJ270))</f>
        <v/>
      </c>
      <c r="XM270" s="6"/>
      <c r="XN270" s="5"/>
      <c r="XO270" s="5"/>
      <c r="XP270" s="5"/>
      <c r="XQ270" s="5"/>
      <c r="XR270" s="5"/>
      <c r="XS270" s="5"/>
      <c r="XT270" s="5"/>
      <c r="XU270" s="5" t="str">
        <f>IF(COUNTBLANK(XN270:XT270)&gt;0, "", SUM(XN270:XT270))</f>
        <v/>
      </c>
      <c r="XV270" s="6"/>
      <c r="XW270" s="5"/>
      <c r="XX270" s="5"/>
      <c r="XY270" s="5"/>
      <c r="XZ270" s="5"/>
      <c r="YA270" s="5"/>
      <c r="YB270" s="5"/>
      <c r="YC270" s="5"/>
      <c r="YD270" s="5"/>
      <c r="YE270" s="5"/>
      <c r="YF270" s="5"/>
      <c r="YG270" s="5"/>
      <c r="YH270" s="5"/>
      <c r="YI270" s="5"/>
      <c r="YJ270" s="5"/>
      <c r="YK270" s="5"/>
      <c r="YL270" s="5"/>
      <c r="YM270" s="5"/>
      <c r="YN270" s="5"/>
      <c r="YO270" s="5"/>
      <c r="YP270" s="12" t="str">
        <f>IF(COUNTBLANK(XW270:YO270)&gt;0, "", SUM(XW270:YO270))</f>
        <v/>
      </c>
      <c r="YQ270" s="12" t="str">
        <f>IF(COUNTBLANK(XW270:YO270)&gt;0, "", SUM(XY270,YC270,YD270,YE270,YJ270,YK270,YL270,YM270))</f>
        <v/>
      </c>
      <c r="YR270" s="12" t="str">
        <f>IF(COUNTBLANK(XW270:YO270)&gt;0, "", SUM(YF270:YH270))</f>
        <v/>
      </c>
      <c r="YS270" s="12" t="str">
        <f>IF(COUNTBLANK(XW270:YO270)&gt;0, "", SUM(XW270,XX270,YB270))</f>
        <v/>
      </c>
      <c r="YT270" s="12" t="str">
        <f>IF(COUNTBLANK(XW270:YO270)&gt;0, "", SUM(XZ270,YA270,YI270,YN270,YO270))</f>
        <v/>
      </c>
      <c r="YU270" s="12" t="str">
        <f>IF(COUNTBLANK(XW270:YO270)&gt;0, "", SUM(XY270,XZ270,YA270,YB270,YC270,YF270,YJ270,YN270,YO270))</f>
        <v/>
      </c>
      <c r="YV270" s="12" t="str">
        <f>IF(COUNTBLANK(XW270:YO270)&gt;0, "", SUM(XW270,XX270,YK270,YL270,YM270))</f>
        <v/>
      </c>
      <c r="YW270" s="12" t="str">
        <f>IF(COUNTBLANK(XW270:YO270)&gt;0, "", SUM(YD270,YE270,YG270,YH270,YI270))</f>
        <v/>
      </c>
      <c r="YX270" s="6"/>
      <c r="YY270" s="5"/>
      <c r="YZ270" s="5"/>
      <c r="ZA270" s="5"/>
      <c r="ZB270" s="5"/>
      <c r="ZC270" s="5"/>
      <c r="ZD270" s="5"/>
      <c r="ZE270" s="5"/>
      <c r="ZF270" s="5"/>
      <c r="ZG270" s="5"/>
      <c r="ZH270" s="5"/>
      <c r="ZI270" s="5"/>
      <c r="ZJ270" s="5"/>
      <c r="ZK270" s="5"/>
      <c r="ZL270" s="5"/>
      <c r="ZM270" s="5"/>
      <c r="ZN270" s="5"/>
      <c r="ZO270" s="5"/>
      <c r="ZP270" s="5"/>
      <c r="ZQ270" s="5"/>
      <c r="ZR270" s="5"/>
      <c r="ZS270" s="5"/>
      <c r="ZT270" s="5"/>
      <c r="ZU270" s="5"/>
      <c r="ZV270" s="5"/>
      <c r="ZW270" s="5"/>
      <c r="ZX270" s="5"/>
      <c r="ZY270" s="5"/>
      <c r="ZZ270" s="5"/>
      <c r="AAA270" s="5" t="str">
        <f>IF(COUNTBLANK(YY270:ZZ270)&gt;0, "", AVERAGE(YY270:ZZ270))</f>
        <v/>
      </c>
      <c r="AAB270" s="5" t="str">
        <f>IF(COUNTA(YY270:ZZ270)=0, "", AVERAGE(YZ270,ZL270,ZM270,ZN270,ZO270,ZP270,ZR270,ZT270,ZU270))</f>
        <v/>
      </c>
      <c r="AAC270" s="5" t="str">
        <f>IF(COUNTA(YY270:ZZ270)=0, "", AVERAGE(ZA270,ZB270,ZC270,ZD270,ZF270,ZH270,ZW270,ZX270))</f>
        <v/>
      </c>
      <c r="AAD270" s="5" t="str">
        <f>IF(COUNTA(YY270:ZZ270)=0, "", AVERAGE(ZE270,ZI270,ZJ270,ZK270,ZY270,ZZ270))</f>
        <v/>
      </c>
      <c r="AAE270" s="6"/>
      <c r="AAF270" s="5"/>
      <c r="AAG270" s="5"/>
      <c r="AAH270" s="5"/>
      <c r="AAI270" s="5"/>
      <c r="AAJ270" s="5"/>
      <c r="AAK270" s="5"/>
      <c r="AAL270" s="5"/>
      <c r="AAM270" s="5"/>
      <c r="AAN270" s="5"/>
      <c r="AAO270" s="5"/>
      <c r="AAP270" s="5"/>
      <c r="AAQ270" s="5"/>
      <c r="AAR270" s="5"/>
      <c r="AAS270" s="5"/>
      <c r="AAT270" s="5"/>
      <c r="AAU270" s="5"/>
      <c r="AAV270" s="5"/>
      <c r="AAW270" s="5"/>
      <c r="AAX270" s="5"/>
      <c r="AAY270" s="5"/>
      <c r="AAZ270" s="5"/>
      <c r="ABA270" s="5"/>
      <c r="ABB270" s="5"/>
      <c r="ABC270" s="5"/>
      <c r="ABD270" s="5"/>
      <c r="ABE270" s="5"/>
      <c r="ABF270" s="5"/>
      <c r="ABG270" s="5"/>
      <c r="ABH270" s="5"/>
      <c r="ABI270" s="5"/>
      <c r="ABJ270" s="5"/>
      <c r="ABK270" s="5"/>
      <c r="ABL270" s="5"/>
      <c r="ABM270" s="5"/>
      <c r="ABN270" s="5"/>
      <c r="ABO270" s="5"/>
      <c r="ABP270" s="5"/>
      <c r="ABQ270" s="5"/>
      <c r="ABR270" s="5"/>
      <c r="ABS270" s="5"/>
      <c r="ABT270" s="5"/>
      <c r="ABU270" s="5"/>
      <c r="ABV270" s="5"/>
      <c r="ABW270" s="5"/>
      <c r="ABX270" s="5"/>
      <c r="ABY270" s="6"/>
      <c r="ABZ270" s="5"/>
      <c r="ACA270" s="5"/>
      <c r="ACB270" s="5"/>
      <c r="ACC270" s="5"/>
      <c r="ACD270" s="5"/>
      <c r="ACE270" s="5"/>
      <c r="ACF270" s="5"/>
      <c r="ACG270" s="5"/>
      <c r="ACH270" s="5"/>
      <c r="ACI270" s="5"/>
      <c r="ACJ270" s="5"/>
      <c r="ACK270" s="5"/>
      <c r="ACL270" s="5"/>
      <c r="ACM270" s="5"/>
      <c r="ACN270" s="5"/>
      <c r="ACO270" s="5"/>
      <c r="ACP270" s="5"/>
      <c r="ACQ270" s="5"/>
      <c r="ACR270" s="5"/>
      <c r="ACS270" s="5"/>
      <c r="ACT270" s="5"/>
      <c r="ACU270" s="5"/>
      <c r="ACV270" s="5"/>
      <c r="ACW270" s="5"/>
      <c r="ACX270" s="5"/>
      <c r="ACY270" s="5"/>
      <c r="ACZ270" s="5"/>
      <c r="ADA270" s="5"/>
      <c r="ADB270" s="5"/>
      <c r="ADC270" s="5"/>
      <c r="ADD270" s="5"/>
      <c r="ADE270" s="5"/>
      <c r="ADF270" s="5"/>
      <c r="ADG270" s="5"/>
      <c r="ADH270" s="5"/>
      <c r="ADI270" s="5"/>
      <c r="ADJ270" s="5"/>
      <c r="ADK270" s="5"/>
      <c r="ADL270" s="5"/>
      <c r="ADM270" s="5"/>
      <c r="ADN270" s="5"/>
      <c r="ADO270" s="5"/>
      <c r="ADP270" s="5"/>
      <c r="ADQ270" s="6"/>
      <c r="ADR270" s="5"/>
      <c r="ADS270" s="5"/>
      <c r="ADT270" s="5"/>
      <c r="ADU270" s="5"/>
      <c r="ADV270" s="5"/>
      <c r="ADW270" s="5"/>
      <c r="ADX270" s="5"/>
      <c r="ADY270" s="5"/>
      <c r="ADZ270" s="5"/>
      <c r="AEA270" s="5"/>
      <c r="AEB270" s="5"/>
      <c r="AEC270" s="5"/>
      <c r="AED270" s="5"/>
      <c r="AEE270" s="5"/>
      <c r="AEF270" s="5"/>
      <c r="AEG270" s="5"/>
      <c r="AEH270" s="5"/>
      <c r="AEI270" s="5"/>
      <c r="AEJ270" s="5"/>
      <c r="AEK270" s="5"/>
      <c r="AEL270" s="5" t="str">
        <f>IF(COUNTA(ADR270:AEK270)=0, "", SUM(ADR270:AEK270))</f>
        <v/>
      </c>
      <c r="AEM270" s="8"/>
      <c r="AEN270" s="6"/>
      <c r="AEO270" s="6"/>
      <c r="AEP270" s="6"/>
      <c r="AEQ270" s="6"/>
      <c r="AER270" s="5"/>
      <c r="AES270" s="6"/>
      <c r="AET270" s="6"/>
      <c r="AEU270" s="6"/>
      <c r="AEV270" s="5"/>
      <c r="AEW270" s="5"/>
      <c r="AEX270" s="5"/>
      <c r="AEY270" s="5"/>
      <c r="AEZ270" s="5"/>
      <c r="AFA270" s="5"/>
      <c r="AFB270" s="5"/>
      <c r="AFC270" s="5"/>
      <c r="AFD270" s="5"/>
      <c r="AFE270" s="5"/>
      <c r="AFF270" s="5"/>
      <c r="AFG270" s="5"/>
      <c r="AFH270" s="5"/>
      <c r="AFI270" s="5"/>
      <c r="AFJ270" s="5"/>
      <c r="AFK270" s="5"/>
      <c r="AFL270" s="5"/>
      <c r="AFM270" s="5"/>
      <c r="AFN270" s="5"/>
      <c r="AFO270" s="5"/>
      <c r="AFP270" s="5"/>
      <c r="AFQ270" s="5"/>
      <c r="AFR270" s="5"/>
      <c r="AFS270" s="5"/>
      <c r="AFT270" s="5"/>
      <c r="AFU270" s="5"/>
      <c r="AFV270" s="5"/>
      <c r="AFW270" s="5"/>
      <c r="AFX270" s="5"/>
      <c r="AFY270" s="5"/>
      <c r="AFZ270" s="5"/>
      <c r="AGA270" s="5"/>
      <c r="AGB270" s="6"/>
      <c r="AGC270" s="5"/>
      <c r="AGD270" s="5"/>
      <c r="AGE270" s="5"/>
      <c r="AGF270" s="5"/>
      <c r="AGG270" s="5"/>
      <c r="AGM270" s="18"/>
      <c r="AGS270" s="6"/>
      <c r="AHG270" s="18"/>
      <c r="AHM270" s="6"/>
      <c r="AHN270" s="5"/>
      <c r="AHO270" s="5"/>
      <c r="AHP270" s="5"/>
      <c r="AHQ270" s="5"/>
      <c r="AHR270" s="5"/>
      <c r="AHS270" s="5"/>
      <c r="AHT270" s="5"/>
      <c r="AHU270" s="5"/>
      <c r="AHV270" s="5"/>
      <c r="AHW270" s="5"/>
      <c r="AHX270" s="5"/>
      <c r="AHY270" s="5"/>
      <c r="AHZ270" s="5"/>
      <c r="AIA270" s="5"/>
      <c r="AIB270" s="5"/>
      <c r="AIC270" s="5"/>
      <c r="AID270" s="6"/>
      <c r="AIE270" s="5"/>
      <c r="AIF270" s="5"/>
      <c r="AIG270" s="5"/>
      <c r="AIH270" s="5"/>
      <c r="AII270" s="5"/>
      <c r="AIJ270" s="5"/>
      <c r="AIK270" s="5"/>
      <c r="AIL270" s="5"/>
      <c r="AIM270" s="5"/>
      <c r="AIN270" s="5"/>
      <c r="AIO270" s="5"/>
      <c r="AIP270" s="5"/>
      <c r="AIQ270" s="5"/>
      <c r="AIR270" s="5"/>
      <c r="AIS270" s="5"/>
      <c r="AIT270" s="5"/>
      <c r="AIU270" s="5"/>
      <c r="AIV270" s="5"/>
      <c r="AIW270" s="5"/>
      <c r="AIX270" s="5"/>
      <c r="AIY270" s="5"/>
      <c r="AIZ270" s="5"/>
      <c r="AJA270" s="5"/>
      <c r="AJB270" s="6"/>
      <c r="AJC270" s="5"/>
      <c r="AJD270" s="5"/>
      <c r="AJE270" s="5"/>
      <c r="AJF270" s="5"/>
      <c r="AJG270" s="5"/>
      <c r="AJH270" s="5"/>
      <c r="AJI270" s="5"/>
      <c r="AJJ270" s="5"/>
      <c r="AJK270" s="5"/>
      <c r="AJL270" s="5"/>
      <c r="AJM270" s="5" t="str">
        <f>IF(COUNTBLANK(AJC270:AJK270)&gt;0, "", SUM(AJC270:AJK270))</f>
        <v/>
      </c>
      <c r="AJN270" s="6"/>
      <c r="AJO270" s="5"/>
      <c r="AJP270" s="5"/>
      <c r="AJQ270" s="5"/>
      <c r="AJR270" s="5"/>
      <c r="AJS270" s="5"/>
      <c r="AJT270" s="5"/>
      <c r="AJU270" s="5"/>
      <c r="AJV270" s="5" t="str">
        <f>IF(COUNTBLANK(AJO270:AJU270)&gt;0, "", SUM(AJO270:AJU270))</f>
        <v/>
      </c>
    </row>
    <row r="271" spans="1:958" ht="14.25" customHeight="1"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7"/>
      <c r="AF271" s="6"/>
      <c r="AG271" s="8"/>
      <c r="AH271" s="8"/>
      <c r="AI271" s="8"/>
      <c r="AJ271" s="5"/>
      <c r="AK271" s="9"/>
      <c r="AL271" s="5"/>
      <c r="AM271" s="6"/>
      <c r="AN271" s="10"/>
      <c r="AO271" s="6"/>
      <c r="AP271" s="6"/>
      <c r="AQ271" s="5"/>
      <c r="AV271" s="5"/>
      <c r="AW271" s="5"/>
      <c r="AX271" s="5"/>
      <c r="AY271" s="5"/>
      <c r="AZ271" s="5" t="str">
        <f>IF(ISBLANK(AY271), "", IF(AY271&lt;=8, 1, IF(AY271&lt;=12, 2, 3)))</f>
        <v/>
      </c>
      <c r="BA271" s="5"/>
      <c r="BB271" s="5"/>
      <c r="BE271" s="5"/>
      <c r="BF271" s="5"/>
      <c r="BG271" s="5"/>
      <c r="BH271" s="6"/>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t="str">
        <f>IF(SUM(BI271:BQ271,BS271:BW271,BY271:CC271,CE271:CJ271)=0, "", SUM(BI271:BQ271,BS271:BW271,BY271:CC271,CE271:CJ271))</f>
        <v/>
      </c>
      <c r="CN271" s="5" t="str">
        <f>IF(SUM(CQ271, CR271, CS271, CT271, CU271)=0, "", IF(OR(CQ271&gt;=8, CR271&gt;=10, CS271&gt;=13, CT271&gt;=10, CU271&gt;=15), 1, 0))</f>
        <v/>
      </c>
      <c r="CO271" s="5" t="str">
        <f>IF(SUM(BI271:BJ271,BL271,BM271,BN271,BO271,BU271,CA271,CH271,CJ271)=0, "", SUM(BI271:BJ271,BL271,BM271,BN271,BO271,BU271,CA271,CH271,CJ271))</f>
        <v/>
      </c>
      <c r="CP271" s="5" t="str">
        <f>IF(SUM(BK271,BP271:BQ271,BS271:BT271,BV271:BW271,BY271:BZ271,CB271:CC271,CE271:CG271,CI271)=0, "", SUM(BK271,BP271:BQ271,BS271:BT271,BV271:BW271,BY271:BZ271,CB271:CC271,CE271:CG271,CI271))</f>
        <v/>
      </c>
      <c r="CQ271" s="5" t="str">
        <f>IF(SUM(CB271:CC271,CE271:CF271,CI271)=0, "", SUM(CB271:CC271,CE271:CF271,CI271))</f>
        <v/>
      </c>
      <c r="CR271" s="5" t="str">
        <f>IF(SUM(BQ271,BS271:BT271,BW271,BY271)=0, "", SUM(BQ271,BS271:BT271,BW271,BY271))</f>
        <v/>
      </c>
      <c r="CS271" s="5" t="str">
        <f>IF(SUM(BK271,BP271,BV271,BZ271,CG271)=0, "", SUM(BK271,BP271,BV271,BZ271,CG271))</f>
        <v/>
      </c>
      <c r="CT271" s="5" t="str">
        <f>IF(SUM(BI271:BJ271,BL271,BN271,CH271)=0, "", SUM(BI271:BJ271,BL271,BN271,CH271))</f>
        <v/>
      </c>
      <c r="CU271" s="5" t="str">
        <f>IF(SUM(BM271,BO271,BU271,CA271,CJ271)=0, "", SUM(BM271,BO271,BU271,CA271,CJ271))</f>
        <v/>
      </c>
      <c r="CV271" s="5" t="str">
        <f>IF(CQ271="", "", IF(CQ271&gt;=8, 1, 0))</f>
        <v/>
      </c>
      <c r="CW271" s="5" t="str">
        <f>IF(CR271="", "", IF(CR271&gt;=10, 1, 0))</f>
        <v/>
      </c>
      <c r="CX271" s="5" t="str">
        <f>IF(CS271="", "", IF(CS271&gt;=13, 1, 0))</f>
        <v/>
      </c>
      <c r="CY271" s="5" t="str">
        <f>IF(CT271="", "", IF(CT271&gt;=10, 1, 0))</f>
        <v/>
      </c>
      <c r="CZ271" s="5" t="str">
        <f>IF(CU271="", "", IF(CU271&gt;=15, 1, 0))</f>
        <v/>
      </c>
      <c r="DA271" s="5" t="str">
        <f>IF(AND(BR271="", BX271="", CD271=""), "", IF(BR271=5,1,0) + IF(BX271=5,1,0) + IF(CD271=5,1,0))</f>
        <v/>
      </c>
      <c r="DB271" s="6"/>
      <c r="DC271" s="5"/>
      <c r="DD271" s="13"/>
      <c r="DE271" s="5"/>
      <c r="DF271" s="13"/>
      <c r="DG271" s="5"/>
      <c r="DH271" s="13"/>
      <c r="DI271" s="5"/>
      <c r="DJ271" s="13"/>
      <c r="DK271" s="5"/>
      <c r="DL271" s="13"/>
      <c r="DM271" s="5"/>
      <c r="DN271" s="13"/>
      <c r="DO271" s="5"/>
      <c r="DP271" s="13"/>
      <c r="DQ271" s="5"/>
      <c r="DR271" s="13"/>
      <c r="DS271" s="5"/>
      <c r="DT271" s="13"/>
      <c r="DU271" s="5"/>
      <c r="DV271" s="13"/>
      <c r="DW271" s="5"/>
      <c r="DX271" s="13"/>
      <c r="DY271" s="5"/>
      <c r="DZ271" s="13"/>
      <c r="EA271" s="5"/>
      <c r="EB271" s="13"/>
      <c r="EC271" s="5"/>
      <c r="ED271" s="13"/>
      <c r="EE271" s="5"/>
      <c r="EF271" s="13"/>
      <c r="EG271" s="5"/>
      <c r="EH271" s="13"/>
      <c r="EI271" s="5"/>
      <c r="EJ271" s="13"/>
      <c r="EK271" s="5"/>
      <c r="EL271" s="5"/>
      <c r="EM271" s="5"/>
      <c r="EN271" s="6"/>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6"/>
      <c r="FM271" s="5"/>
      <c r="FN271" s="5"/>
      <c r="FO271" s="5"/>
      <c r="FP271" s="5"/>
      <c r="FQ271" s="5"/>
      <c r="FR271" s="5"/>
      <c r="FS271" s="14" t="str">
        <f>IF(COUNTBLANK(FM271:FR271)&gt;0, "", AVERAGE(FM271:FR271))</f>
        <v/>
      </c>
      <c r="FT271" s="6"/>
      <c r="FU271" s="5"/>
      <c r="FV271" s="5"/>
      <c r="FW271" s="5"/>
      <c r="FX271" s="5"/>
      <c r="FY271" s="5"/>
      <c r="FZ271" s="5"/>
      <c r="GA271" s="5"/>
      <c r="GB271" s="5"/>
      <c r="GC271" s="5"/>
      <c r="GD271" s="5"/>
      <c r="GE271" s="5" t="str">
        <f>IF(COUNTBLANK(FU271:GC271)&gt;0, "", SUM(FU271:GC271))</f>
        <v/>
      </c>
      <c r="GF271" s="6"/>
      <c r="GG271" s="5"/>
      <c r="GH271" s="5"/>
      <c r="GI271" s="5"/>
      <c r="GJ271" s="5"/>
      <c r="GK271" s="5"/>
      <c r="GL271" s="5"/>
      <c r="GM271" s="5"/>
      <c r="GN271" s="5" t="str">
        <f>IF(COUNTBLANK(GG271:GM271)&gt;0, "", SUM(GG271:GM271))</f>
        <v/>
      </c>
      <c r="GO271" s="6"/>
      <c r="GP271" s="5"/>
      <c r="GQ271" s="5"/>
      <c r="GR271" s="5"/>
      <c r="GS271" s="5"/>
      <c r="GT271" s="5"/>
      <c r="GU271" s="5"/>
      <c r="GV271" s="5"/>
      <c r="GW271" s="5"/>
      <c r="GX271" s="5"/>
      <c r="GY271" s="5"/>
      <c r="GZ271" s="5"/>
      <c r="HA271" s="5"/>
      <c r="HB271" s="5"/>
      <c r="HC271" s="5"/>
      <c r="HD271" s="5"/>
      <c r="HE271" s="5"/>
      <c r="HF271" s="5"/>
      <c r="HG271" s="5"/>
      <c r="HH271" s="5"/>
      <c r="HI271" s="5" t="str">
        <f>IF(COUNTBLANK(GQ271:HH271)&gt;0, "", SUM(GQ271:HH271))</f>
        <v/>
      </c>
      <c r="HJ271" s="6"/>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t="str">
        <f>IF(COUNTA(HK271:II271)=0, "", SUM(HK271,HL271,HN271,HO271,HP271,HU271,HV271,HX271,HZ271,IA271,IB271,IH271))</f>
        <v/>
      </c>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t="str">
        <f>IF(COUNTA(IL271:JJ271)=0, "", SUM(IL271,IM271,IO271,IP271,IQ271,IV271,IW271,IY271,JA271,JB271,JC271,JI271))</f>
        <v/>
      </c>
      <c r="JL271" s="5" t="str">
        <f>IF(COUNTA(IL271:JJ271)=0, "", SUM(IN271,IR271,IS271,IT271,IU271,IX271,IZ271,JD271,JE271,JF271,JG271,JH271,JJ271))</f>
        <v/>
      </c>
      <c r="JM271" s="6"/>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12"/>
      <c r="KY271" s="12"/>
      <c r="KZ271" s="12"/>
      <c r="LA271" s="12"/>
      <c r="LB271" s="12"/>
      <c r="LC271" s="12"/>
      <c r="LD271" s="12"/>
      <c r="LE271" s="6"/>
      <c r="LF271" s="5"/>
      <c r="LG271" s="5"/>
      <c r="LH271" s="5"/>
      <c r="LI271" s="5"/>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t="str">
        <f>IF(COUNTBLANK(LF271:MG271)&gt;0, "", AVERAGE(LF271:MG271))</f>
        <v/>
      </c>
      <c r="MI271" s="5"/>
      <c r="MJ271" s="5"/>
      <c r="MK271" s="5"/>
      <c r="ML271" s="6"/>
      <c r="MM271" s="5"/>
      <c r="MN271" s="5"/>
      <c r="MO271" s="5"/>
      <c r="MP271" s="5"/>
      <c r="MQ271" s="5"/>
      <c r="MR271" s="5"/>
      <c r="MS271" s="5"/>
      <c r="MT271" s="5"/>
      <c r="MU271" s="5"/>
      <c r="MV271" s="5"/>
      <c r="MW271" s="5"/>
      <c r="MX271" s="5"/>
      <c r="MY271" s="5"/>
      <c r="MZ271" s="5"/>
      <c r="NA271" s="5"/>
      <c r="NB271" s="5"/>
      <c r="NC271" s="5"/>
      <c r="ND271" s="5"/>
      <c r="NE271" s="5"/>
      <c r="NF271" s="5"/>
      <c r="NG271" s="5"/>
      <c r="NH271" s="6"/>
      <c r="NI271" s="5"/>
      <c r="NJ271" s="5"/>
      <c r="NK271" s="5"/>
      <c r="NL271" s="5"/>
      <c r="NM271" s="5"/>
      <c r="NN271" s="5"/>
      <c r="NO271" s="5"/>
      <c r="NP271" s="5"/>
      <c r="NQ271" s="5"/>
      <c r="NR271" s="5"/>
      <c r="NS271" s="5"/>
      <c r="NT271" s="5"/>
      <c r="NU271" s="5"/>
      <c r="NV271" s="5"/>
      <c r="NW271" s="5"/>
      <c r="NX271" s="5"/>
      <c r="NY271" s="5"/>
      <c r="NZ271" s="5"/>
      <c r="OA271" s="5"/>
      <c r="OB271" s="5"/>
      <c r="OC271" s="5"/>
      <c r="OD271" s="5"/>
      <c r="OE271" s="5"/>
      <c r="OF271" s="5"/>
      <c r="OG271" s="5"/>
      <c r="OH271" s="5"/>
      <c r="OI271" s="5"/>
      <c r="OJ271" s="5"/>
      <c r="OK271" s="5"/>
      <c r="OL271" s="5"/>
      <c r="OM271" s="5"/>
      <c r="ON271" s="5"/>
      <c r="OQ271" s="6"/>
      <c r="OR271" s="5"/>
      <c r="OS271" s="5"/>
      <c r="OT271" s="5"/>
      <c r="OU271" s="5"/>
      <c r="OV271" s="5"/>
      <c r="OW271" s="5"/>
      <c r="OX271" s="5"/>
      <c r="OY271" s="5"/>
      <c r="OZ271" s="5"/>
      <c r="PA271" s="5"/>
      <c r="PB271" s="5"/>
      <c r="PC271" s="5"/>
      <c r="PD271" s="5"/>
      <c r="PE271" s="5"/>
      <c r="PF271" s="5"/>
      <c r="PG271" s="5"/>
      <c r="PH271" s="5"/>
      <c r="PI271" s="5"/>
      <c r="PJ271" s="5"/>
      <c r="PK271" s="5"/>
      <c r="PL271" s="5"/>
      <c r="PM271" s="5"/>
      <c r="PN271" s="5"/>
      <c r="PO271" s="5"/>
      <c r="PP271" s="5"/>
      <c r="PQ271" s="5"/>
      <c r="PR271" s="5"/>
      <c r="PS271" s="5"/>
      <c r="PT271" s="5"/>
      <c r="PU271" s="5" t="str">
        <f>IF(COUNTA(OR271:PS271)=0, "", AVERAGE(OS271,PE271,PF271,PG271,PH271,PI271,PK271,PM271,PN271))</f>
        <v/>
      </c>
      <c r="PV271" s="5" t="str">
        <f>IF(COUNTA(OR271:PS271)=0, "", AVERAGE(OT271,OU271,OV271,OW271,OY271,PA271,PP271,PQ271))</f>
        <v/>
      </c>
      <c r="PW271" s="5" t="str">
        <f>IF(COUNTA(OR271:PS271)=0, "", AVERAGE(OX271,PB271,PC271,PD271,PR271,PS271))</f>
        <v/>
      </c>
      <c r="PX271" s="6"/>
      <c r="PY271" s="5"/>
      <c r="PZ271" s="5"/>
      <c r="QA271" s="5"/>
      <c r="QB271" s="5"/>
      <c r="QC271" s="5"/>
      <c r="QD271" s="5"/>
      <c r="QE271" s="5"/>
      <c r="QF271" s="5"/>
      <c r="QG271" s="5"/>
      <c r="QH271" s="5"/>
      <c r="QI271" s="5" t="str">
        <f>IF(COUNTBLANK(PY271:QG271)&gt;0, "", SUM(PY271:QG271))</f>
        <v/>
      </c>
      <c r="QJ271" s="6"/>
      <c r="QK271" s="5"/>
      <c r="QL271" s="5"/>
      <c r="QM271" s="5"/>
      <c r="QN271" s="5"/>
      <c r="QO271" s="5"/>
      <c r="QP271" s="5"/>
      <c r="QQ271" s="5"/>
      <c r="QR271" s="5"/>
      <c r="QS271" s="5"/>
      <c r="QT271" s="5"/>
      <c r="QU271" s="5" t="str">
        <f>IF(COUNTBLANK(QK271:QS271)&gt;0, "", SUM(QK271:QS271))</f>
        <v/>
      </c>
      <c r="QV271" s="6"/>
      <c r="QW271" s="5"/>
      <c r="QX271" s="5"/>
      <c r="QY271" s="5"/>
      <c r="QZ271" s="5"/>
      <c r="RA271" s="5"/>
      <c r="RB271" s="5"/>
      <c r="RC271" s="5"/>
      <c r="RD271" s="5"/>
      <c r="RE271" s="5"/>
      <c r="RF271" s="5"/>
      <c r="RG271" s="5" t="str">
        <f>IF(COUNTBLANK(QW271:RE271)&gt;0, "", SUM(QW271:RE271))</f>
        <v/>
      </c>
      <c r="RH271" s="6"/>
      <c r="RI271" s="5"/>
      <c r="RJ271" s="5"/>
      <c r="RK271" s="5"/>
      <c r="RL271" s="5"/>
      <c r="RM271" s="5"/>
      <c r="RN271" s="5"/>
      <c r="RO271" s="5"/>
      <c r="RP271" s="5" t="str">
        <f>IF(COUNTBLANK(RI271:RO271)&gt;0, "", SUM(RI271:RO271))</f>
        <v/>
      </c>
      <c r="RQ271" s="6"/>
      <c r="RR271" s="5"/>
      <c r="RS271" s="5"/>
      <c r="RT271" s="5"/>
      <c r="RU271" s="5"/>
      <c r="RV271" s="5"/>
      <c r="RW271" s="5"/>
      <c r="RX271" s="5"/>
      <c r="RY271" s="5" t="str">
        <f>IF(COUNTBLANK(RR271:RX271)&gt;0, "", SUM(RR271:RX271))</f>
        <v/>
      </c>
      <c r="RZ271" s="6"/>
      <c r="SA271" s="5"/>
      <c r="SB271" s="5"/>
      <c r="SC271" s="5"/>
      <c r="SD271" s="5"/>
      <c r="SE271" s="5"/>
      <c r="SF271" s="5"/>
      <c r="SG271" s="5"/>
      <c r="SH271" s="5" t="str">
        <f>IF(COUNTBLANK(SA271:SG271)&gt;0, "", SUM(SA271:SG271))</f>
        <v/>
      </c>
      <c r="SI271" s="6"/>
      <c r="SJ271" s="5"/>
      <c r="SK271" s="5"/>
      <c r="SL271" s="5"/>
      <c r="SM271" s="5"/>
      <c r="SN271" s="5"/>
      <c r="SO271" s="5"/>
      <c r="SP271" s="5"/>
      <c r="SQ271" s="5"/>
      <c r="SR271" s="5"/>
      <c r="SS271" s="5"/>
      <c r="ST271" s="5"/>
      <c r="SU271" s="5"/>
      <c r="SV271" s="5"/>
      <c r="SW271" s="5"/>
      <c r="SX271" s="5"/>
      <c r="SY271" s="5"/>
      <c r="SZ271" s="5"/>
      <c r="TA271" s="5"/>
      <c r="TB271" s="5"/>
      <c r="TC271" s="5"/>
      <c r="TD271" s="5"/>
      <c r="TE271" s="5"/>
      <c r="TF271" s="6"/>
      <c r="TG271" s="5"/>
      <c r="TH271" s="5"/>
      <c r="TI271" s="5"/>
      <c r="TJ271" s="5"/>
      <c r="TK271" s="5"/>
      <c r="TL271" s="5"/>
      <c r="TM271" s="5"/>
      <c r="TN271" s="5"/>
      <c r="TO271" s="5"/>
      <c r="TP271" s="5"/>
      <c r="TQ271" s="5"/>
      <c r="TR271" s="5"/>
      <c r="TS271" s="5"/>
      <c r="TT271" s="5"/>
      <c r="TU271" s="5"/>
      <c r="TV271" s="5"/>
      <c r="TW271" s="5"/>
      <c r="TX271" s="5"/>
      <c r="TY271" s="5"/>
      <c r="TZ271" s="5" t="str">
        <f>IF(COUNTBLANK(TG271:TY271)&gt;0, "", SUM(TG271:TY271))</f>
        <v/>
      </c>
      <c r="UA271" s="5" t="str">
        <f>IF(COUNTBLANK(TG271:TY271)&gt;0, "", SUM(TI271,TL271,TO271,TP271,TQ271,TR271,TS271,TU271,TV271,TY271))</f>
        <v/>
      </c>
      <c r="UB271" s="5" t="str">
        <f>IF(COUNTBLANK(TG271:TY271)&gt;0, "", SUM(TG271,TH271,TJ271,TK271,TN271,TT271,TW271,TX271))</f>
        <v/>
      </c>
      <c r="UC271" s="6"/>
      <c r="UD271" s="5"/>
      <c r="UE271" s="5"/>
      <c r="UF271" s="5"/>
      <c r="UG271" s="5"/>
      <c r="UH271" s="5"/>
      <c r="UI271" s="5"/>
      <c r="UJ271" s="5"/>
      <c r="UK271" s="5"/>
      <c r="UL271" s="5"/>
      <c r="UM271" s="5"/>
      <c r="UN271" s="5"/>
      <c r="UO271" s="5"/>
      <c r="UP271" s="5"/>
      <c r="UQ271" s="5"/>
      <c r="UR271" s="5"/>
      <c r="US271" s="5"/>
      <c r="UT271" s="5"/>
      <c r="UU271" s="5"/>
      <c r="UV271" s="5"/>
      <c r="UW271" s="5" t="str">
        <f>IF(COUNTBLANK(UD271:UV271)&gt;0, "", SUM(UD271:UV271))</f>
        <v/>
      </c>
      <c r="UX271" s="5" t="str">
        <f>IF(COUNTBLANK(UD271:UV271)&gt;0, "", SUM(UF271,UI271,UL271,UM271,UN271,UO271,UP271,UR271,US271,UV271))</f>
        <v/>
      </c>
      <c r="UY271" s="5" t="str">
        <f>IF(COUNTBLANK(UD271:UV271)&gt;0, "", SUM(UD271,UE271,UG271,UH271,UK271,UQ271,UT271,UU271))</f>
        <v/>
      </c>
      <c r="UZ271" s="6"/>
      <c r="VA271" s="6"/>
      <c r="VB271" s="5"/>
      <c r="VC271" s="5"/>
      <c r="VE271" s="5"/>
      <c r="VF271" s="5"/>
      <c r="VG271" s="5"/>
      <c r="VH271" s="5"/>
      <c r="VI271" s="5"/>
      <c r="VK271" s="5"/>
      <c r="VL271" s="5"/>
      <c r="VN271" s="6"/>
      <c r="VO271" s="5"/>
      <c r="VP271" s="5"/>
      <c r="VQ271" s="5"/>
      <c r="VR271" s="5"/>
      <c r="VS271" s="5"/>
      <c r="VT271" s="5"/>
      <c r="VU271" s="5"/>
      <c r="VV271" s="5"/>
      <c r="VW271" s="5"/>
      <c r="VX271" s="5"/>
      <c r="VY271" s="5"/>
      <c r="VZ271" s="5"/>
      <c r="WA271" s="5"/>
      <c r="WB271" s="5"/>
      <c r="WC271" s="5"/>
      <c r="WD271" s="5"/>
      <c r="WE271" s="5"/>
      <c r="WF271" s="5"/>
      <c r="WG271" s="5"/>
      <c r="WH271" s="5"/>
      <c r="WI271" s="5"/>
      <c r="WJ271" s="5"/>
      <c r="WK271" s="5"/>
      <c r="WL271" s="5"/>
      <c r="WM271" s="5"/>
      <c r="WN271" s="5"/>
      <c r="WO271" s="5"/>
      <c r="WP271" s="5"/>
      <c r="WQ271" s="5"/>
      <c r="WR271" s="5" t="str">
        <f>IF(COUNTBLANK(VO271:WQ271)&gt;0, "", SUM(VQ271:WJ271))</f>
        <v/>
      </c>
      <c r="WS271" s="5" t="str">
        <f>IF(COUNTBLANK(VO271:WQ271)&gt;0, "", SUM(VQ271:VZ271))</f>
        <v/>
      </c>
      <c r="WT271" s="5" t="str">
        <f>IF(COUNTBLANK(VO271:WQ271)&gt;0, "", SUM(WA271:WL271))</f>
        <v/>
      </c>
      <c r="WU271" s="5" t="str">
        <f>IF(COUNTBLANK(VO271:WQ271)&gt;0, "", SUM(WK271:WL271))</f>
        <v/>
      </c>
      <c r="WV271" s="5"/>
      <c r="WW271" s="5" t="str">
        <f>IF(COUNTBLANK(VO271:WQ271)&gt;0, "", SUM(VQ271:VU271))</f>
        <v/>
      </c>
      <c r="WX271" s="5" t="str">
        <f>IF(COUNTBLANK(VO271:WQ271)&gt;0, "", SUM(VV271:VW271))</f>
        <v/>
      </c>
      <c r="WY271" s="5" t="str">
        <f>IF(COUNTBLANK(VO271:WQ271)&gt;0, "", SUM(VX271:WD271))</f>
        <v/>
      </c>
      <c r="WZ271" s="5" t="str">
        <f>IF(COUNTBLANK(VO271:WQ271)&gt;0, "", SUM(WE271:WJ271))</f>
        <v/>
      </c>
      <c r="XA271" s="6"/>
      <c r="XB271" s="5"/>
      <c r="XC271" s="5"/>
      <c r="XD271" s="5"/>
      <c r="XE271" s="5"/>
      <c r="XF271" s="5"/>
      <c r="XG271" s="5"/>
      <c r="XH271" s="5"/>
      <c r="XI271" s="5"/>
      <c r="XJ271" s="5"/>
      <c r="XK271" s="5"/>
      <c r="XL271" s="5" t="str">
        <f>IF(COUNTBLANK(XB271:XJ271)&gt;0, "", SUM(XB271:XJ271))</f>
        <v/>
      </c>
      <c r="XM271" s="6"/>
      <c r="XN271" s="5"/>
      <c r="XO271" s="5"/>
      <c r="XP271" s="5"/>
      <c r="XQ271" s="5"/>
      <c r="XR271" s="5"/>
      <c r="XS271" s="5"/>
      <c r="XT271" s="5"/>
      <c r="XU271" s="5" t="str">
        <f>IF(COUNTBLANK(XN271:XT271)&gt;0, "", SUM(XN271:XT271))</f>
        <v/>
      </c>
      <c r="XV271" s="6"/>
      <c r="XW271" s="5"/>
      <c r="XX271" s="5"/>
      <c r="XY271" s="5"/>
      <c r="XZ271" s="5"/>
      <c r="YA271" s="5"/>
      <c r="YB271" s="5"/>
      <c r="YC271" s="5"/>
      <c r="YD271" s="5"/>
      <c r="YE271" s="5"/>
      <c r="YF271" s="5"/>
      <c r="YG271" s="5"/>
      <c r="YH271" s="5"/>
      <c r="YI271" s="5"/>
      <c r="YJ271" s="5"/>
      <c r="YK271" s="5"/>
      <c r="YL271" s="5"/>
      <c r="YM271" s="5"/>
      <c r="YN271" s="5"/>
      <c r="YO271" s="5"/>
      <c r="YP271" s="12" t="str">
        <f>IF(COUNTBLANK(XW271:YO271)&gt;0, "", SUM(XW271:YO271))</f>
        <v/>
      </c>
      <c r="YQ271" s="12" t="str">
        <f>IF(COUNTBLANK(XW271:YO271)&gt;0, "", SUM(XY271,YC271,YD271,YE271,YJ271,YK271,YL271,YM271))</f>
        <v/>
      </c>
      <c r="YR271" s="12" t="str">
        <f>IF(COUNTBLANK(XW271:YO271)&gt;0, "", SUM(YF271:YH271))</f>
        <v/>
      </c>
      <c r="YS271" s="12" t="str">
        <f>IF(COUNTBLANK(XW271:YO271)&gt;0, "", SUM(XW271,XX271,YB271))</f>
        <v/>
      </c>
      <c r="YT271" s="12" t="str">
        <f>IF(COUNTBLANK(XW271:YO271)&gt;0, "", SUM(XZ271,YA271,YI271,YN271,YO271))</f>
        <v/>
      </c>
      <c r="YU271" s="12" t="str">
        <f>IF(COUNTBLANK(XW271:YO271)&gt;0, "", SUM(XY271,XZ271,YA271,YB271,YC271,YF271,YJ271,YN271,YO271))</f>
        <v/>
      </c>
      <c r="YV271" s="12" t="str">
        <f>IF(COUNTBLANK(XW271:YO271)&gt;0, "", SUM(XW271,XX271,YK271,YL271,YM271))</f>
        <v/>
      </c>
      <c r="YW271" s="12" t="str">
        <f>IF(COUNTBLANK(XW271:YO271)&gt;0, "", SUM(YD271,YE271,YG271,YH271,YI271))</f>
        <v/>
      </c>
      <c r="YX271" s="6"/>
      <c r="YY271" s="5"/>
      <c r="YZ271" s="5"/>
      <c r="ZA271" s="5"/>
      <c r="ZB271" s="5"/>
      <c r="ZC271" s="5"/>
      <c r="ZD271" s="5"/>
      <c r="ZE271" s="5"/>
      <c r="ZF271" s="5"/>
      <c r="ZG271" s="5"/>
      <c r="ZH271" s="5"/>
      <c r="ZI271" s="5"/>
      <c r="ZJ271" s="5"/>
      <c r="ZK271" s="5"/>
      <c r="ZL271" s="5"/>
      <c r="ZM271" s="5"/>
      <c r="ZN271" s="5"/>
      <c r="ZO271" s="5"/>
      <c r="ZP271" s="5"/>
      <c r="ZQ271" s="5"/>
      <c r="ZR271" s="5"/>
      <c r="ZS271" s="5"/>
      <c r="ZT271" s="5"/>
      <c r="ZU271" s="5"/>
      <c r="ZV271" s="5"/>
      <c r="ZW271" s="5"/>
      <c r="ZX271" s="5"/>
      <c r="ZY271" s="5"/>
      <c r="ZZ271" s="5"/>
      <c r="AAA271" s="5" t="str">
        <f>IF(COUNTBLANK(YY271:ZZ271)&gt;0, "", AVERAGE(YY271:ZZ271))</f>
        <v/>
      </c>
      <c r="AAB271" s="5" t="str">
        <f>IF(COUNTA(YY271:ZZ271)=0, "", AVERAGE(YZ271,ZL271,ZM271,ZN271,ZO271,ZP271,ZR271,ZT271,ZU271))</f>
        <v/>
      </c>
      <c r="AAC271" s="5" t="str">
        <f>IF(COUNTA(YY271:ZZ271)=0, "", AVERAGE(ZA271,ZB271,ZC271,ZD271,ZF271,ZH271,ZW271,ZX271))</f>
        <v/>
      </c>
      <c r="AAD271" s="5" t="str">
        <f>IF(COUNTA(YY271:ZZ271)=0, "", AVERAGE(ZE271,ZI271,ZJ271,ZK271,ZY271,ZZ271))</f>
        <v/>
      </c>
      <c r="AAE271" s="6"/>
      <c r="AAF271" s="5"/>
      <c r="AAG271" s="5"/>
      <c r="AAH271" s="5"/>
      <c r="AAI271" s="5"/>
      <c r="AAJ271" s="5"/>
      <c r="AAK271" s="5"/>
      <c r="AAL271" s="5"/>
      <c r="AAM271" s="5"/>
      <c r="AAN271" s="5"/>
      <c r="AAO271" s="5"/>
      <c r="AAP271" s="5"/>
      <c r="AAQ271" s="5"/>
      <c r="AAR271" s="5"/>
      <c r="AAS271" s="5"/>
      <c r="AAT271" s="5"/>
      <c r="AAU271" s="5"/>
      <c r="AAV271" s="5"/>
      <c r="AAW271" s="5"/>
      <c r="AAX271" s="5"/>
      <c r="AAY271" s="5"/>
      <c r="AAZ271" s="5"/>
      <c r="ABA271" s="5"/>
      <c r="ABB271" s="5"/>
      <c r="ABC271" s="5"/>
      <c r="ABD271" s="5"/>
      <c r="ABE271" s="5"/>
      <c r="ABF271" s="5"/>
      <c r="ABG271" s="5"/>
      <c r="ABH271" s="5"/>
      <c r="ABI271" s="5"/>
      <c r="ABJ271" s="5"/>
      <c r="ABK271" s="5"/>
      <c r="ABL271" s="5"/>
      <c r="ABM271" s="5"/>
      <c r="ABN271" s="5"/>
      <c r="ABO271" s="5"/>
      <c r="ABP271" s="5"/>
      <c r="ABQ271" s="5"/>
      <c r="ABR271" s="5"/>
      <c r="ABS271" s="5"/>
      <c r="ABT271" s="5"/>
      <c r="ABU271" s="5"/>
      <c r="ABV271" s="5"/>
      <c r="ABW271" s="5"/>
      <c r="ABX271" s="5"/>
      <c r="ABY271" s="6"/>
      <c r="ABZ271" s="5"/>
      <c r="ACA271" s="5"/>
      <c r="ACB271" s="5"/>
      <c r="ACC271" s="5"/>
      <c r="ACD271" s="5"/>
      <c r="ACE271" s="5"/>
      <c r="ACF271" s="5"/>
      <c r="ACG271" s="5"/>
      <c r="ACH271" s="5"/>
      <c r="ACI271" s="5"/>
      <c r="ACJ271" s="5"/>
      <c r="ACK271" s="5"/>
      <c r="ACL271" s="5"/>
      <c r="ACM271" s="5"/>
      <c r="ACN271" s="5"/>
      <c r="ACO271" s="5"/>
      <c r="ACP271" s="5"/>
      <c r="ACQ271" s="5"/>
      <c r="ACR271" s="5"/>
      <c r="ACS271" s="5"/>
      <c r="ACT271" s="5"/>
      <c r="ACU271" s="5"/>
      <c r="ACV271" s="5"/>
      <c r="ACW271" s="5"/>
      <c r="ACX271" s="5"/>
      <c r="ACY271" s="5"/>
      <c r="ACZ271" s="5"/>
      <c r="ADA271" s="5"/>
      <c r="ADB271" s="5"/>
      <c r="ADC271" s="5"/>
      <c r="ADD271" s="5"/>
      <c r="ADE271" s="5"/>
      <c r="ADF271" s="5"/>
      <c r="ADG271" s="5"/>
      <c r="ADH271" s="5"/>
      <c r="ADI271" s="5"/>
      <c r="ADJ271" s="5"/>
      <c r="ADK271" s="5"/>
      <c r="ADL271" s="5"/>
      <c r="ADM271" s="5"/>
      <c r="ADN271" s="5"/>
      <c r="ADO271" s="5"/>
      <c r="ADP271" s="5"/>
      <c r="ADQ271" s="6"/>
      <c r="ADR271" s="5"/>
      <c r="ADS271" s="5"/>
      <c r="ADT271" s="5"/>
      <c r="ADU271" s="5"/>
      <c r="ADV271" s="5"/>
      <c r="ADW271" s="5"/>
      <c r="ADX271" s="5"/>
      <c r="ADY271" s="5"/>
      <c r="ADZ271" s="5"/>
      <c r="AEA271" s="5"/>
      <c r="AEB271" s="5"/>
      <c r="AEC271" s="5"/>
      <c r="AED271" s="5"/>
      <c r="AEE271" s="5"/>
      <c r="AEF271" s="5"/>
      <c r="AEG271" s="5"/>
      <c r="AEH271" s="5"/>
      <c r="AEI271" s="5"/>
      <c r="AEJ271" s="5"/>
      <c r="AEK271" s="5"/>
      <c r="AEL271" s="5" t="str">
        <f>IF(COUNTA(ADR271:AEK271)=0, "", SUM(ADR271:AEK271))</f>
        <v/>
      </c>
      <c r="AEM271" s="8"/>
      <c r="AEN271" s="6"/>
      <c r="AEO271" s="6"/>
      <c r="AEP271" s="6"/>
      <c r="AEQ271" s="6"/>
      <c r="AER271" s="5"/>
      <c r="AES271" s="6"/>
      <c r="AET271" s="6"/>
      <c r="AEU271" s="6"/>
      <c r="AEV271" s="5"/>
      <c r="AEW271" s="5"/>
      <c r="AEX271" s="5"/>
      <c r="AEY271" s="5"/>
      <c r="AEZ271" s="5"/>
      <c r="AFA271" s="5"/>
      <c r="AFB271" s="5"/>
      <c r="AFC271" s="5"/>
      <c r="AFD271" s="5"/>
      <c r="AFE271" s="5"/>
      <c r="AFF271" s="5"/>
      <c r="AFG271" s="5"/>
      <c r="AFH271" s="5"/>
      <c r="AFI271" s="5"/>
      <c r="AFJ271" s="5"/>
      <c r="AFK271" s="5"/>
      <c r="AFL271" s="5"/>
      <c r="AFM271" s="5"/>
      <c r="AFN271" s="5"/>
      <c r="AFO271" s="5"/>
      <c r="AFP271" s="5"/>
      <c r="AFQ271" s="5"/>
      <c r="AFR271" s="5"/>
      <c r="AFS271" s="5"/>
      <c r="AFT271" s="5"/>
      <c r="AFU271" s="5"/>
      <c r="AFV271" s="5"/>
      <c r="AFW271" s="5"/>
      <c r="AFX271" s="5"/>
      <c r="AFY271" s="5"/>
      <c r="AFZ271" s="5"/>
      <c r="AGA271" s="5"/>
      <c r="AGB271" s="6"/>
      <c r="AGC271" s="5"/>
      <c r="AGD271" s="5"/>
      <c r="AGE271" s="5"/>
      <c r="AGF271" s="5"/>
      <c r="AGG271" s="5"/>
      <c r="AGM271" s="18"/>
      <c r="AGS271" s="6"/>
      <c r="AHG271" s="18"/>
      <c r="AHM271" s="6"/>
      <c r="AHN271" s="5"/>
      <c r="AHO271" s="5"/>
      <c r="AHP271" s="5"/>
      <c r="AHQ271" s="5"/>
      <c r="AHR271" s="5"/>
      <c r="AHS271" s="5"/>
      <c r="AHT271" s="5"/>
      <c r="AHU271" s="5"/>
      <c r="AHV271" s="5"/>
      <c r="AHW271" s="5"/>
      <c r="AHX271" s="5"/>
      <c r="AHY271" s="5"/>
      <c r="AHZ271" s="5"/>
      <c r="AIA271" s="5"/>
      <c r="AIB271" s="5"/>
      <c r="AIC271" s="5"/>
      <c r="AID271" s="6"/>
      <c r="AIE271" s="5"/>
      <c r="AIF271" s="5"/>
      <c r="AIG271" s="5"/>
      <c r="AIH271" s="5"/>
      <c r="AII271" s="5"/>
      <c r="AIJ271" s="5"/>
      <c r="AIK271" s="5"/>
      <c r="AIL271" s="5"/>
      <c r="AIM271" s="5"/>
      <c r="AIN271" s="5"/>
      <c r="AIO271" s="5"/>
      <c r="AIP271" s="5"/>
      <c r="AIQ271" s="5"/>
      <c r="AIR271" s="5"/>
      <c r="AIS271" s="5"/>
      <c r="AIT271" s="5"/>
      <c r="AIU271" s="5"/>
      <c r="AIV271" s="5"/>
      <c r="AIW271" s="5"/>
      <c r="AIX271" s="5"/>
      <c r="AIY271" s="5"/>
      <c r="AIZ271" s="5"/>
      <c r="AJA271" s="5"/>
      <c r="AJB271" s="6"/>
      <c r="AJC271" s="5"/>
      <c r="AJD271" s="5"/>
      <c r="AJE271" s="5"/>
      <c r="AJF271" s="5"/>
      <c r="AJG271" s="5"/>
      <c r="AJH271" s="5"/>
      <c r="AJI271" s="5"/>
      <c r="AJJ271" s="5"/>
      <c r="AJK271" s="5"/>
      <c r="AJL271" s="5"/>
      <c r="AJM271" s="5" t="str">
        <f>IF(COUNTBLANK(AJC271:AJK271)&gt;0, "", SUM(AJC271:AJK271))</f>
        <v/>
      </c>
      <c r="AJN271" s="6"/>
      <c r="AJO271" s="5"/>
      <c r="AJP271" s="5"/>
      <c r="AJQ271" s="5"/>
      <c r="AJR271" s="5"/>
      <c r="AJS271" s="5"/>
      <c r="AJT271" s="5"/>
      <c r="AJU271" s="5"/>
      <c r="AJV271" s="5" t="str">
        <f>IF(COUNTBLANK(AJO271:AJU271)&gt;0, "", SUM(AJO271:AJU271))</f>
        <v/>
      </c>
    </row>
    <row r="272" spans="1:958" ht="14.25" customHeight="1"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7"/>
      <c r="AF272" s="6"/>
      <c r="AG272" s="8"/>
      <c r="AH272" s="8"/>
      <c r="AI272" s="8"/>
      <c r="AJ272" s="5"/>
      <c r="AK272" s="9"/>
      <c r="AL272" s="5"/>
      <c r="AM272" s="6"/>
      <c r="AN272" s="10"/>
      <c r="AO272" s="6"/>
      <c r="AP272" s="6"/>
      <c r="AQ272" s="5"/>
      <c r="AV272" s="5"/>
      <c r="AW272" s="5"/>
      <c r="AX272" s="5"/>
      <c r="AY272" s="5"/>
      <c r="AZ272" s="5" t="str">
        <f>IF(ISBLANK(AY272), "", IF(AY272&lt;=8, 1, IF(AY272&lt;=12, 2, 3)))</f>
        <v/>
      </c>
      <c r="BA272" s="5"/>
      <c r="BB272" s="5"/>
      <c r="BE272" s="5"/>
      <c r="BF272" s="5"/>
      <c r="BG272" s="5"/>
      <c r="BH272" s="6"/>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t="str">
        <f>IF(SUM(BI272:BQ272,BS272:BW272,BY272:CC272,CE272:CJ272)=0, "", SUM(BI272:BQ272,BS272:BW272,BY272:CC272,CE272:CJ272))</f>
        <v/>
      </c>
      <c r="CN272" s="5" t="str">
        <f>IF(SUM(CQ272, CR272, CS272, CT272, CU272)=0, "", IF(OR(CQ272&gt;=8, CR272&gt;=10, CS272&gt;=13, CT272&gt;=10, CU272&gt;=15), 1, 0))</f>
        <v/>
      </c>
      <c r="CO272" s="5" t="str">
        <f>IF(SUM(BI272:BJ272,BL272,BM272,BN272,BO272,BU272,CA272,CH272,CJ272)=0, "", SUM(BI272:BJ272,BL272,BM272,BN272,BO272,BU272,CA272,CH272,CJ272))</f>
        <v/>
      </c>
      <c r="CP272" s="5" t="str">
        <f>IF(SUM(BK272,BP272:BQ272,BS272:BT272,BV272:BW272,BY272:BZ272,CB272:CC272,CE272:CG272,CI272)=0, "", SUM(BK272,BP272:BQ272,BS272:BT272,BV272:BW272,BY272:BZ272,CB272:CC272,CE272:CG272,CI272))</f>
        <v/>
      </c>
      <c r="CQ272" s="5" t="str">
        <f>IF(SUM(CB272:CC272,CE272:CF272,CI272)=0, "", SUM(CB272:CC272,CE272:CF272,CI272))</f>
        <v/>
      </c>
      <c r="CR272" s="5" t="str">
        <f>IF(SUM(BQ272,BS272:BT272,BW272,BY272)=0, "", SUM(BQ272,BS272:BT272,BW272,BY272))</f>
        <v/>
      </c>
      <c r="CS272" s="5" t="str">
        <f>IF(SUM(BK272,BP272,BV272,BZ272,CG272)=0, "", SUM(BK272,BP272,BV272,BZ272,CG272))</f>
        <v/>
      </c>
      <c r="CT272" s="5" t="str">
        <f>IF(SUM(BI272:BJ272,BL272,BN272,CH272)=0, "", SUM(BI272:BJ272,BL272,BN272,CH272))</f>
        <v/>
      </c>
      <c r="CU272" s="5" t="str">
        <f>IF(SUM(BM272,BO272,BU272,CA272,CJ272)=0, "", SUM(BM272,BO272,BU272,CA272,CJ272))</f>
        <v/>
      </c>
      <c r="CV272" s="5" t="str">
        <f>IF(CQ272="", "", IF(CQ272&gt;=8, 1, 0))</f>
        <v/>
      </c>
      <c r="CW272" s="5" t="str">
        <f>IF(CR272="", "", IF(CR272&gt;=10, 1, 0))</f>
        <v/>
      </c>
      <c r="CX272" s="5" t="str">
        <f>IF(CS272="", "", IF(CS272&gt;=13, 1, 0))</f>
        <v/>
      </c>
      <c r="CY272" s="5" t="str">
        <f>IF(CT272="", "", IF(CT272&gt;=10, 1, 0))</f>
        <v/>
      </c>
      <c r="CZ272" s="5" t="str">
        <f>IF(CU272="", "", IF(CU272&gt;=15, 1, 0))</f>
        <v/>
      </c>
      <c r="DA272" s="5" t="str">
        <f>IF(AND(BR272="", BX272="", CD272=""), "", IF(BR272=5,1,0) + IF(BX272=5,1,0) + IF(CD272=5,1,0))</f>
        <v/>
      </c>
      <c r="DB272" s="6"/>
      <c r="DC272" s="5"/>
      <c r="DD272" s="13"/>
      <c r="DE272" s="5"/>
      <c r="DF272" s="13"/>
      <c r="DG272" s="5"/>
      <c r="DH272" s="13"/>
      <c r="DI272" s="5"/>
      <c r="DJ272" s="13"/>
      <c r="DK272" s="5"/>
      <c r="DL272" s="13"/>
      <c r="DM272" s="5"/>
      <c r="DN272" s="13"/>
      <c r="DO272" s="5"/>
      <c r="DP272" s="13"/>
      <c r="DQ272" s="5"/>
      <c r="DR272" s="13"/>
      <c r="DS272" s="5"/>
      <c r="DT272" s="13"/>
      <c r="DU272" s="5"/>
      <c r="DV272" s="13"/>
      <c r="DW272" s="5"/>
      <c r="DX272" s="13"/>
      <c r="DY272" s="5"/>
      <c r="DZ272" s="13"/>
      <c r="EA272" s="5"/>
      <c r="EB272" s="13"/>
      <c r="EC272" s="5"/>
      <c r="ED272" s="13"/>
      <c r="EE272" s="5"/>
      <c r="EF272" s="13"/>
      <c r="EG272" s="5"/>
      <c r="EH272" s="13"/>
      <c r="EI272" s="5"/>
      <c r="EJ272" s="13"/>
      <c r="EK272" s="5"/>
      <c r="EL272" s="5"/>
      <c r="EM272" s="5"/>
      <c r="EN272" s="6"/>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6"/>
      <c r="FM272" s="5"/>
      <c r="FN272" s="5"/>
      <c r="FO272" s="5"/>
      <c r="FP272" s="5"/>
      <c r="FQ272" s="5"/>
      <c r="FR272" s="5"/>
      <c r="FS272" s="14" t="str">
        <f>IF(COUNTBLANK(FM272:FR272)&gt;0, "", AVERAGE(FM272:FR272))</f>
        <v/>
      </c>
      <c r="FT272" s="6"/>
      <c r="FU272" s="5"/>
      <c r="FV272" s="5"/>
      <c r="FW272" s="5"/>
      <c r="FX272" s="5"/>
      <c r="FY272" s="5"/>
      <c r="FZ272" s="5"/>
      <c r="GA272" s="5"/>
      <c r="GB272" s="5"/>
      <c r="GC272" s="5"/>
      <c r="GD272" s="5"/>
      <c r="GE272" s="5" t="str">
        <f>IF(COUNTBLANK(FU272:GC272)&gt;0, "", SUM(FU272:GC272))</f>
        <v/>
      </c>
      <c r="GF272" s="6"/>
      <c r="GG272" s="5"/>
      <c r="GH272" s="5"/>
      <c r="GI272" s="5"/>
      <c r="GJ272" s="5"/>
      <c r="GK272" s="5"/>
      <c r="GL272" s="5"/>
      <c r="GM272" s="5"/>
      <c r="GN272" s="5" t="str">
        <f>IF(COUNTBLANK(GG272:GM272)&gt;0, "", SUM(GG272:GM272))</f>
        <v/>
      </c>
      <c r="GO272" s="6"/>
      <c r="GP272" s="5"/>
      <c r="GQ272" s="5"/>
      <c r="GR272" s="5"/>
      <c r="GS272" s="5"/>
      <c r="GT272" s="5"/>
      <c r="GU272" s="5"/>
      <c r="GV272" s="5"/>
      <c r="GW272" s="5"/>
      <c r="GX272" s="5"/>
      <c r="GY272" s="5"/>
      <c r="GZ272" s="5"/>
      <c r="HA272" s="5"/>
      <c r="HB272" s="5"/>
      <c r="HC272" s="5"/>
      <c r="HD272" s="5"/>
      <c r="HE272" s="5"/>
      <c r="HF272" s="5"/>
      <c r="HG272" s="5"/>
      <c r="HH272" s="5"/>
      <c r="HI272" s="5" t="str">
        <f>IF(COUNTBLANK(GQ272:HH272)&gt;0, "", SUM(GQ272:HH272))</f>
        <v/>
      </c>
      <c r="HJ272" s="6"/>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t="str">
        <f>IF(COUNTA(HK272:II272)=0, "", SUM(HK272,HL272,HN272,HO272,HP272,HU272,HV272,HX272,HZ272,IA272,IB272,IH272))</f>
        <v/>
      </c>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t="str">
        <f>IF(COUNTA(IL272:JJ272)=0, "", SUM(IL272,IM272,IO272,IP272,IQ272,IV272,IW272,IY272,JA272,JB272,JC272,JI272))</f>
        <v/>
      </c>
      <c r="JL272" s="5" t="str">
        <f>IF(COUNTA(IL272:JJ272)=0, "", SUM(IN272,IR272,IS272,IT272,IU272,IX272,IZ272,JD272,JE272,JF272,JG272,JH272,JJ272))</f>
        <v/>
      </c>
      <c r="JM272" s="6"/>
      <c r="JN272" s="5"/>
      <c r="JO272" s="5"/>
      <c r="JP272" s="5"/>
      <c r="JQ272" s="5"/>
      <c r="JR272" s="5"/>
      <c r="JS272" s="5"/>
      <c r="JT272" s="5"/>
      <c r="JU272" s="5"/>
      <c r="JV272" s="5"/>
      <c r="JW272" s="5"/>
      <c r="JX272" s="5"/>
      <c r="JY272" s="5"/>
      <c r="JZ272" s="5"/>
      <c r="KA272" s="5"/>
      <c r="KB272" s="5"/>
      <c r="KC272" s="5"/>
      <c r="KD272" s="5"/>
      <c r="KE272" s="5"/>
      <c r="KF272" s="5"/>
      <c r="KG272" s="5"/>
      <c r="KH272" s="5"/>
      <c r="KI272" s="5"/>
      <c r="KJ272" s="5"/>
      <c r="KK272" s="5"/>
      <c r="KL272" s="5"/>
      <c r="KM272" s="5"/>
      <c r="KN272" s="5"/>
      <c r="KO272" s="5"/>
      <c r="KP272" s="5"/>
      <c r="KQ272" s="5"/>
      <c r="KR272" s="5"/>
      <c r="KS272" s="5"/>
      <c r="KT272" s="5"/>
      <c r="KU272" s="5"/>
      <c r="KV272" s="5"/>
      <c r="KW272" s="5"/>
      <c r="KX272" s="12"/>
      <c r="KY272" s="12"/>
      <c r="KZ272" s="12"/>
      <c r="LA272" s="12"/>
      <c r="LB272" s="12"/>
      <c r="LC272" s="12"/>
      <c r="LD272" s="12"/>
      <c r="LE272" s="6"/>
      <c r="LF272" s="5"/>
      <c r="LG272" s="5"/>
      <c r="LH272" s="5"/>
      <c r="LI272" s="5"/>
      <c r="LJ272" s="5"/>
      <c r="LK272" s="5"/>
      <c r="LL272" s="5"/>
      <c r="LM272" s="5"/>
      <c r="LN272" s="5"/>
      <c r="LO272" s="5"/>
      <c r="LP272" s="5"/>
      <c r="LQ272" s="5"/>
      <c r="LR272" s="5"/>
      <c r="LS272" s="5"/>
      <c r="LT272" s="5"/>
      <c r="LU272" s="5"/>
      <c r="LV272" s="5"/>
      <c r="LW272" s="5"/>
      <c r="LX272" s="5"/>
      <c r="LY272" s="5"/>
      <c r="LZ272" s="5"/>
      <c r="MA272" s="5"/>
      <c r="MB272" s="5"/>
      <c r="MC272" s="5"/>
      <c r="MD272" s="5"/>
      <c r="ME272" s="5"/>
      <c r="MF272" s="5"/>
      <c r="MG272" s="5"/>
      <c r="MH272" s="5" t="str">
        <f>IF(COUNTBLANK(LF272:MG272)&gt;0, "", AVERAGE(LF272:MG272))</f>
        <v/>
      </c>
      <c r="MI272" s="5"/>
      <c r="MJ272" s="5"/>
      <c r="MK272" s="5"/>
      <c r="ML272" s="6"/>
      <c r="MM272" s="5"/>
      <c r="MN272" s="5"/>
      <c r="MO272" s="5"/>
      <c r="MP272" s="5"/>
      <c r="MQ272" s="5"/>
      <c r="MR272" s="5"/>
      <c r="MS272" s="5"/>
      <c r="MT272" s="5"/>
      <c r="MU272" s="5"/>
      <c r="MV272" s="5"/>
      <c r="MW272" s="5"/>
      <c r="MX272" s="5"/>
      <c r="MY272" s="5"/>
      <c r="MZ272" s="5"/>
      <c r="NA272" s="5"/>
      <c r="NB272" s="5"/>
      <c r="NC272" s="5"/>
      <c r="ND272" s="5"/>
      <c r="NE272" s="5"/>
      <c r="NF272" s="5"/>
      <c r="NG272" s="5"/>
      <c r="NH272" s="6"/>
      <c r="NI272" s="5"/>
      <c r="NJ272" s="5"/>
      <c r="NK272" s="5"/>
      <c r="NL272" s="5"/>
      <c r="NM272" s="5"/>
      <c r="NN272" s="5"/>
      <c r="NO272" s="5"/>
      <c r="NP272" s="5"/>
      <c r="NQ272" s="5"/>
      <c r="NR272" s="5"/>
      <c r="NS272" s="5"/>
      <c r="NT272" s="5"/>
      <c r="NU272" s="5"/>
      <c r="NV272" s="5"/>
      <c r="NW272" s="5"/>
      <c r="NX272" s="5"/>
      <c r="NY272" s="5"/>
      <c r="NZ272" s="5"/>
      <c r="OA272" s="5"/>
      <c r="OB272" s="5"/>
      <c r="OC272" s="5"/>
      <c r="OD272" s="5"/>
      <c r="OE272" s="5"/>
      <c r="OF272" s="5"/>
      <c r="OG272" s="5"/>
      <c r="OH272" s="5"/>
      <c r="OI272" s="5"/>
      <c r="OJ272" s="5"/>
      <c r="OK272" s="5"/>
      <c r="OL272" s="5"/>
      <c r="OM272" s="5"/>
      <c r="ON272" s="5"/>
      <c r="OQ272" s="6"/>
      <c r="OR272" s="5"/>
      <c r="OS272" s="5"/>
      <c r="OT272" s="5"/>
      <c r="OU272" s="5"/>
      <c r="OV272" s="5"/>
      <c r="OW272" s="5"/>
      <c r="OX272" s="5"/>
      <c r="OY272" s="5"/>
      <c r="OZ272" s="5"/>
      <c r="PA272" s="5"/>
      <c r="PB272" s="5"/>
      <c r="PC272" s="5"/>
      <c r="PD272" s="5"/>
      <c r="PE272" s="5"/>
      <c r="PF272" s="5"/>
      <c r="PG272" s="5"/>
      <c r="PH272" s="5"/>
      <c r="PI272" s="5"/>
      <c r="PJ272" s="5"/>
      <c r="PK272" s="5"/>
      <c r="PL272" s="5"/>
      <c r="PM272" s="5"/>
      <c r="PN272" s="5"/>
      <c r="PO272" s="5"/>
      <c r="PP272" s="5"/>
      <c r="PQ272" s="5"/>
      <c r="PR272" s="5"/>
      <c r="PS272" s="5"/>
      <c r="PT272" s="5"/>
      <c r="PU272" s="5" t="str">
        <f>IF(COUNTA(OR272:PS272)=0, "", AVERAGE(OS272,PE272,PF272,PG272,PH272,PI272,PK272,PM272,PN272))</f>
        <v/>
      </c>
      <c r="PV272" s="5" t="str">
        <f>IF(COUNTA(OR272:PS272)=0, "", AVERAGE(OT272,OU272,OV272,OW272,OY272,PA272,PP272,PQ272))</f>
        <v/>
      </c>
      <c r="PW272" s="5" t="str">
        <f>IF(COUNTA(OR272:PS272)=0, "", AVERAGE(OX272,PB272,PC272,PD272,PR272,PS272))</f>
        <v/>
      </c>
      <c r="PX272" s="6"/>
      <c r="PY272" s="5"/>
      <c r="PZ272" s="5"/>
      <c r="QA272" s="5"/>
      <c r="QB272" s="5"/>
      <c r="QC272" s="5"/>
      <c r="QD272" s="5"/>
      <c r="QE272" s="5"/>
      <c r="QF272" s="5"/>
      <c r="QG272" s="5"/>
      <c r="QH272" s="5"/>
      <c r="QI272" s="5" t="str">
        <f>IF(COUNTBLANK(PY272:QG272)&gt;0, "", SUM(PY272:QG272))</f>
        <v/>
      </c>
      <c r="QJ272" s="6"/>
      <c r="QK272" s="5"/>
      <c r="QL272" s="5"/>
      <c r="QM272" s="5"/>
      <c r="QN272" s="5"/>
      <c r="QO272" s="5"/>
      <c r="QP272" s="5"/>
      <c r="QQ272" s="5"/>
      <c r="QR272" s="5"/>
      <c r="QS272" s="5"/>
      <c r="QT272" s="5"/>
      <c r="QU272" s="5" t="str">
        <f>IF(COUNTBLANK(QK272:QS272)&gt;0, "", SUM(QK272:QS272))</f>
        <v/>
      </c>
      <c r="QV272" s="6"/>
      <c r="QW272" s="5"/>
      <c r="QX272" s="5"/>
      <c r="QY272" s="5"/>
      <c r="QZ272" s="5"/>
      <c r="RA272" s="5"/>
      <c r="RB272" s="5"/>
      <c r="RC272" s="5"/>
      <c r="RD272" s="5"/>
      <c r="RE272" s="5"/>
      <c r="RF272" s="5"/>
      <c r="RG272" s="5" t="str">
        <f>IF(COUNTBLANK(QW272:RE272)&gt;0, "", SUM(QW272:RE272))</f>
        <v/>
      </c>
      <c r="RH272" s="6"/>
      <c r="RI272" s="5"/>
      <c r="RJ272" s="5"/>
      <c r="RK272" s="5"/>
      <c r="RL272" s="5"/>
      <c r="RM272" s="5"/>
      <c r="RN272" s="5"/>
      <c r="RO272" s="5"/>
      <c r="RP272" s="5" t="str">
        <f>IF(COUNTBLANK(RI272:RO272)&gt;0, "", SUM(RI272:RO272))</f>
        <v/>
      </c>
      <c r="RQ272" s="6"/>
      <c r="RR272" s="5"/>
      <c r="RS272" s="5"/>
      <c r="RT272" s="5"/>
      <c r="RU272" s="5"/>
      <c r="RV272" s="5"/>
      <c r="RW272" s="5"/>
      <c r="RX272" s="5"/>
      <c r="RY272" s="5" t="str">
        <f>IF(COUNTBLANK(RR272:RX272)&gt;0, "", SUM(RR272:RX272))</f>
        <v/>
      </c>
      <c r="RZ272" s="6"/>
      <c r="SA272" s="5"/>
      <c r="SB272" s="5"/>
      <c r="SC272" s="5"/>
      <c r="SD272" s="5"/>
      <c r="SE272" s="5"/>
      <c r="SF272" s="5"/>
      <c r="SG272" s="5"/>
      <c r="SH272" s="5" t="str">
        <f>IF(COUNTBLANK(SA272:SG272)&gt;0, "", SUM(SA272:SG272))</f>
        <v/>
      </c>
      <c r="SI272" s="6"/>
      <c r="SJ272" s="5"/>
      <c r="SK272" s="5"/>
      <c r="SL272" s="5"/>
      <c r="SM272" s="5"/>
      <c r="SN272" s="5"/>
      <c r="SO272" s="5"/>
      <c r="SP272" s="5"/>
      <c r="SQ272" s="5"/>
      <c r="SR272" s="5"/>
      <c r="SS272" s="5"/>
      <c r="ST272" s="5"/>
      <c r="SU272" s="5"/>
      <c r="SV272" s="5"/>
      <c r="SW272" s="5"/>
      <c r="SX272" s="5"/>
      <c r="SY272" s="5"/>
      <c r="SZ272" s="5"/>
      <c r="TA272" s="5"/>
      <c r="TB272" s="5"/>
      <c r="TC272" s="5"/>
      <c r="TD272" s="5"/>
      <c r="TE272" s="5"/>
      <c r="TF272" s="6"/>
      <c r="TG272" s="5"/>
      <c r="TH272" s="5"/>
      <c r="TI272" s="5"/>
      <c r="TJ272" s="5"/>
      <c r="TK272" s="5"/>
      <c r="TL272" s="5"/>
      <c r="TM272" s="5"/>
      <c r="TN272" s="5"/>
      <c r="TO272" s="5"/>
      <c r="TP272" s="5"/>
      <c r="TQ272" s="5"/>
      <c r="TR272" s="5"/>
      <c r="TS272" s="5"/>
      <c r="TT272" s="5"/>
      <c r="TU272" s="5"/>
      <c r="TV272" s="5"/>
      <c r="TW272" s="5"/>
      <c r="TX272" s="5"/>
      <c r="TY272" s="5"/>
      <c r="TZ272" s="5" t="str">
        <f>IF(COUNTBLANK(TG272:TY272)&gt;0, "", SUM(TG272:TY272))</f>
        <v/>
      </c>
      <c r="UA272" s="5" t="str">
        <f>IF(COUNTBLANK(TG272:TY272)&gt;0, "", SUM(TI272,TL272,TO272,TP272,TQ272,TR272,TS272,TU272,TV272,TY272))</f>
        <v/>
      </c>
      <c r="UB272" s="5" t="str">
        <f>IF(COUNTBLANK(TG272:TY272)&gt;0, "", SUM(TG272,TH272,TJ272,TK272,TN272,TT272,TW272,TX272))</f>
        <v/>
      </c>
      <c r="UC272" s="6"/>
      <c r="UD272" s="5"/>
      <c r="UE272" s="5"/>
      <c r="UF272" s="5"/>
      <c r="UG272" s="5"/>
      <c r="UH272" s="5"/>
      <c r="UI272" s="5"/>
      <c r="UJ272" s="5"/>
      <c r="UK272" s="5"/>
      <c r="UL272" s="5"/>
      <c r="UM272" s="5"/>
      <c r="UN272" s="5"/>
      <c r="UO272" s="5"/>
      <c r="UP272" s="5"/>
      <c r="UQ272" s="5"/>
      <c r="UR272" s="5"/>
      <c r="US272" s="5"/>
      <c r="UT272" s="5"/>
      <c r="UU272" s="5"/>
      <c r="UV272" s="5"/>
      <c r="UW272" s="5" t="str">
        <f>IF(COUNTBLANK(UD272:UV272)&gt;0, "", SUM(UD272:UV272))</f>
        <v/>
      </c>
      <c r="UX272" s="5" t="str">
        <f>IF(COUNTBLANK(UD272:UV272)&gt;0, "", SUM(UF272,UI272,UL272,UM272,UN272,UO272,UP272,UR272,US272,UV272))</f>
        <v/>
      </c>
      <c r="UY272" s="5" t="str">
        <f>IF(COUNTBLANK(UD272:UV272)&gt;0, "", SUM(UD272,UE272,UG272,UH272,UK272,UQ272,UT272,UU272))</f>
        <v/>
      </c>
      <c r="UZ272" s="6"/>
      <c r="VA272" s="6"/>
      <c r="VB272" s="5"/>
      <c r="VC272" s="5"/>
      <c r="VE272" s="5"/>
      <c r="VF272" s="5"/>
      <c r="VG272" s="5"/>
      <c r="VH272" s="5"/>
      <c r="VI272" s="5"/>
      <c r="VK272" s="5"/>
      <c r="VL272" s="5"/>
      <c r="VN272" s="6"/>
      <c r="VO272" s="5"/>
      <c r="VP272" s="5"/>
      <c r="VQ272" s="5"/>
      <c r="VR272" s="5"/>
      <c r="VS272" s="5"/>
      <c r="VT272" s="5"/>
      <c r="VU272" s="5"/>
      <c r="VV272" s="5"/>
      <c r="VW272" s="5"/>
      <c r="VX272" s="5"/>
      <c r="VY272" s="5"/>
      <c r="VZ272" s="5"/>
      <c r="WA272" s="5"/>
      <c r="WB272" s="5"/>
      <c r="WC272" s="5"/>
      <c r="WD272" s="5"/>
      <c r="WE272" s="5"/>
      <c r="WF272" s="5"/>
      <c r="WG272" s="5"/>
      <c r="WH272" s="5"/>
      <c r="WI272" s="5"/>
      <c r="WJ272" s="5"/>
      <c r="WK272" s="5"/>
      <c r="WL272" s="5"/>
      <c r="WM272" s="5"/>
      <c r="WN272" s="5"/>
      <c r="WO272" s="5"/>
      <c r="WP272" s="5"/>
      <c r="WQ272" s="5"/>
      <c r="WR272" s="5" t="str">
        <f>IF(COUNTBLANK(VO272:WQ272)&gt;0, "", SUM(VQ272:WJ272))</f>
        <v/>
      </c>
      <c r="WS272" s="5" t="str">
        <f>IF(COUNTBLANK(VO272:WQ272)&gt;0, "", SUM(VQ272:VZ272))</f>
        <v/>
      </c>
      <c r="WT272" s="5" t="str">
        <f>IF(COUNTBLANK(VO272:WQ272)&gt;0, "", SUM(WA272:WL272))</f>
        <v/>
      </c>
      <c r="WU272" s="5" t="str">
        <f>IF(COUNTBLANK(VO272:WQ272)&gt;0, "", SUM(WK272:WL272))</f>
        <v/>
      </c>
      <c r="WV272" s="5"/>
      <c r="WW272" s="5" t="str">
        <f>IF(COUNTBLANK(VO272:WQ272)&gt;0, "", SUM(VQ272:VU272))</f>
        <v/>
      </c>
      <c r="WX272" s="5" t="str">
        <f>IF(COUNTBLANK(VO272:WQ272)&gt;0, "", SUM(VV272:VW272))</f>
        <v/>
      </c>
      <c r="WY272" s="5" t="str">
        <f>IF(COUNTBLANK(VO272:WQ272)&gt;0, "", SUM(VX272:WD272))</f>
        <v/>
      </c>
      <c r="WZ272" s="5" t="str">
        <f>IF(COUNTBLANK(VO272:WQ272)&gt;0, "", SUM(WE272:WJ272))</f>
        <v/>
      </c>
      <c r="XA272" s="6"/>
      <c r="XB272" s="5"/>
      <c r="XC272" s="5"/>
      <c r="XD272" s="5"/>
      <c r="XE272" s="5"/>
      <c r="XF272" s="5"/>
      <c r="XG272" s="5"/>
      <c r="XH272" s="5"/>
      <c r="XI272" s="5"/>
      <c r="XJ272" s="5"/>
      <c r="XK272" s="5"/>
      <c r="XL272" s="5" t="str">
        <f>IF(COUNTBLANK(XB272:XJ272)&gt;0, "", SUM(XB272:XJ272))</f>
        <v/>
      </c>
      <c r="XM272" s="6"/>
      <c r="XN272" s="5"/>
      <c r="XO272" s="5"/>
      <c r="XP272" s="5"/>
      <c r="XQ272" s="5"/>
      <c r="XR272" s="5"/>
      <c r="XS272" s="5"/>
      <c r="XT272" s="5"/>
      <c r="XU272" s="5" t="str">
        <f>IF(COUNTBLANK(XN272:XT272)&gt;0, "", SUM(XN272:XT272))</f>
        <v/>
      </c>
      <c r="XV272" s="6"/>
      <c r="XW272" s="5"/>
      <c r="XX272" s="5"/>
      <c r="XY272" s="5"/>
      <c r="XZ272" s="5"/>
      <c r="YA272" s="5"/>
      <c r="YB272" s="5"/>
      <c r="YC272" s="5"/>
      <c r="YD272" s="5"/>
      <c r="YE272" s="5"/>
      <c r="YF272" s="5"/>
      <c r="YG272" s="5"/>
      <c r="YH272" s="5"/>
      <c r="YI272" s="5"/>
      <c r="YJ272" s="5"/>
      <c r="YK272" s="5"/>
      <c r="YL272" s="5"/>
      <c r="YM272" s="5"/>
      <c r="YN272" s="5"/>
      <c r="YO272" s="5"/>
      <c r="YP272" s="12" t="str">
        <f>IF(COUNTBLANK(XW272:YO272)&gt;0, "", SUM(XW272:YO272))</f>
        <v/>
      </c>
      <c r="YQ272" s="12" t="str">
        <f>IF(COUNTBLANK(XW272:YO272)&gt;0, "", SUM(XY272,YC272,YD272,YE272,YJ272,YK272,YL272,YM272))</f>
        <v/>
      </c>
      <c r="YR272" s="12" t="str">
        <f>IF(COUNTBLANK(XW272:YO272)&gt;0, "", SUM(YF272:YH272))</f>
        <v/>
      </c>
      <c r="YS272" s="12" t="str">
        <f>IF(COUNTBLANK(XW272:YO272)&gt;0, "", SUM(XW272,XX272,YB272))</f>
        <v/>
      </c>
      <c r="YT272" s="12" t="str">
        <f>IF(COUNTBLANK(XW272:YO272)&gt;0, "", SUM(XZ272,YA272,YI272,YN272,YO272))</f>
        <v/>
      </c>
      <c r="YU272" s="12" t="str">
        <f>IF(COUNTBLANK(XW272:YO272)&gt;0, "", SUM(XY272,XZ272,YA272,YB272,YC272,YF272,YJ272,YN272,YO272))</f>
        <v/>
      </c>
      <c r="YV272" s="12" t="str">
        <f>IF(COUNTBLANK(XW272:YO272)&gt;0, "", SUM(XW272,XX272,YK272,YL272,YM272))</f>
        <v/>
      </c>
      <c r="YW272" s="12" t="str">
        <f>IF(COUNTBLANK(XW272:YO272)&gt;0, "", SUM(YD272,YE272,YG272,YH272,YI272))</f>
        <v/>
      </c>
      <c r="YX272" s="6"/>
      <c r="YY272" s="5"/>
      <c r="YZ272" s="5"/>
      <c r="ZA272" s="5"/>
      <c r="ZB272" s="5"/>
      <c r="ZC272" s="5"/>
      <c r="ZD272" s="5"/>
      <c r="ZE272" s="5"/>
      <c r="ZF272" s="5"/>
      <c r="ZG272" s="5"/>
      <c r="ZH272" s="5"/>
      <c r="ZI272" s="5"/>
      <c r="ZJ272" s="5"/>
      <c r="ZK272" s="5"/>
      <c r="ZL272" s="5"/>
      <c r="ZM272" s="5"/>
      <c r="ZN272" s="5"/>
      <c r="ZO272" s="5"/>
      <c r="ZP272" s="5"/>
      <c r="ZQ272" s="5"/>
      <c r="ZR272" s="5"/>
      <c r="ZS272" s="5"/>
      <c r="ZT272" s="5"/>
      <c r="ZU272" s="5"/>
      <c r="ZV272" s="5"/>
      <c r="ZW272" s="5"/>
      <c r="ZX272" s="5"/>
      <c r="ZY272" s="5"/>
      <c r="ZZ272" s="5"/>
      <c r="AAA272" s="5" t="str">
        <f>IF(COUNTBLANK(YY272:ZZ272)&gt;0, "", AVERAGE(YY272:ZZ272))</f>
        <v/>
      </c>
      <c r="AAB272" s="5" t="str">
        <f>IF(COUNTA(YY272:ZZ272)=0, "", AVERAGE(YZ272,ZL272,ZM272,ZN272,ZO272,ZP272,ZR272,ZT272,ZU272))</f>
        <v/>
      </c>
      <c r="AAC272" s="5" t="str">
        <f>IF(COUNTA(YY272:ZZ272)=0, "", AVERAGE(ZA272,ZB272,ZC272,ZD272,ZF272,ZH272,ZW272,ZX272))</f>
        <v/>
      </c>
      <c r="AAD272" s="5" t="str">
        <f>IF(COUNTA(YY272:ZZ272)=0, "", AVERAGE(ZE272,ZI272,ZJ272,ZK272,ZY272,ZZ272))</f>
        <v/>
      </c>
      <c r="AAE272" s="6"/>
      <c r="AAF272" s="5"/>
      <c r="AAG272" s="5"/>
      <c r="AAH272" s="5"/>
      <c r="AAI272" s="5"/>
      <c r="AAJ272" s="5"/>
      <c r="AAK272" s="5"/>
      <c r="AAL272" s="5"/>
      <c r="AAM272" s="5"/>
      <c r="AAN272" s="5"/>
      <c r="AAO272" s="5"/>
      <c r="AAP272" s="5"/>
      <c r="AAQ272" s="5"/>
      <c r="AAR272" s="5"/>
      <c r="AAS272" s="5"/>
      <c r="AAT272" s="5"/>
      <c r="AAU272" s="5"/>
      <c r="AAV272" s="5"/>
      <c r="AAW272" s="5"/>
      <c r="AAX272" s="5"/>
      <c r="AAY272" s="5"/>
      <c r="AAZ272" s="5"/>
      <c r="ABA272" s="5"/>
      <c r="ABB272" s="5"/>
      <c r="ABC272" s="5"/>
      <c r="ABD272" s="5"/>
      <c r="ABE272" s="5"/>
      <c r="ABF272" s="5"/>
      <c r="ABG272" s="5"/>
      <c r="ABH272" s="5"/>
      <c r="ABI272" s="5"/>
      <c r="ABJ272" s="5"/>
      <c r="ABK272" s="5"/>
      <c r="ABL272" s="5"/>
      <c r="ABM272" s="5"/>
      <c r="ABN272" s="5"/>
      <c r="ABO272" s="5"/>
      <c r="ABP272" s="5"/>
      <c r="ABQ272" s="5"/>
      <c r="ABR272" s="5"/>
      <c r="ABS272" s="5"/>
      <c r="ABT272" s="5"/>
      <c r="ABU272" s="5"/>
      <c r="ABV272" s="5"/>
      <c r="ABW272" s="5"/>
      <c r="ABX272" s="5"/>
      <c r="ABY272" s="6"/>
      <c r="ABZ272" s="5"/>
      <c r="ACA272" s="5"/>
      <c r="ACB272" s="5"/>
      <c r="ACC272" s="5"/>
      <c r="ACD272" s="5"/>
      <c r="ACE272" s="5"/>
      <c r="ACF272" s="5"/>
      <c r="ACG272" s="5"/>
      <c r="ACH272" s="5"/>
      <c r="ACI272" s="5"/>
      <c r="ACJ272" s="5"/>
      <c r="ACK272" s="5"/>
      <c r="ACL272" s="5"/>
      <c r="ACM272" s="5"/>
      <c r="ACN272" s="5"/>
      <c r="ACO272" s="5"/>
      <c r="ACP272" s="5"/>
      <c r="ACQ272" s="5"/>
      <c r="ACR272" s="5"/>
      <c r="ACS272" s="5"/>
      <c r="ACT272" s="5"/>
      <c r="ACU272" s="5"/>
      <c r="ACV272" s="5"/>
      <c r="ACW272" s="5"/>
      <c r="ACX272" s="5"/>
      <c r="ACY272" s="5"/>
      <c r="ACZ272" s="5"/>
      <c r="ADA272" s="5"/>
      <c r="ADB272" s="5"/>
      <c r="ADC272" s="5"/>
      <c r="ADD272" s="5"/>
      <c r="ADE272" s="5"/>
      <c r="ADF272" s="5"/>
      <c r="ADG272" s="5"/>
      <c r="ADH272" s="5"/>
      <c r="ADI272" s="5"/>
      <c r="ADJ272" s="5"/>
      <c r="ADK272" s="5"/>
      <c r="ADL272" s="5"/>
      <c r="ADM272" s="5"/>
      <c r="ADN272" s="5"/>
      <c r="ADO272" s="5"/>
      <c r="ADP272" s="5"/>
      <c r="ADQ272" s="6"/>
      <c r="ADR272" s="5"/>
      <c r="ADS272" s="5"/>
      <c r="ADT272" s="5"/>
      <c r="ADU272" s="5"/>
      <c r="ADV272" s="5"/>
      <c r="ADW272" s="5"/>
      <c r="ADX272" s="5"/>
      <c r="ADY272" s="5"/>
      <c r="ADZ272" s="5"/>
      <c r="AEA272" s="5"/>
      <c r="AEB272" s="5"/>
      <c r="AEC272" s="5"/>
      <c r="AED272" s="5"/>
      <c r="AEE272" s="5"/>
      <c r="AEF272" s="5"/>
      <c r="AEG272" s="5"/>
      <c r="AEH272" s="5"/>
      <c r="AEI272" s="5"/>
      <c r="AEJ272" s="5"/>
      <c r="AEK272" s="5"/>
      <c r="AEL272" s="5" t="str">
        <f>IF(COUNTA(ADR272:AEK272)=0, "", SUM(ADR272:AEK272))</f>
        <v/>
      </c>
      <c r="AEM272" s="8"/>
      <c r="AEN272" s="6"/>
      <c r="AEO272" s="6"/>
      <c r="AEP272" s="6"/>
      <c r="AEQ272" s="6"/>
      <c r="AER272" s="5"/>
      <c r="AES272" s="6"/>
      <c r="AET272" s="6"/>
      <c r="AEU272" s="6"/>
      <c r="AEV272" s="5"/>
      <c r="AEW272" s="5"/>
      <c r="AEX272" s="5"/>
      <c r="AEY272" s="5"/>
      <c r="AEZ272" s="5"/>
      <c r="AFA272" s="5"/>
      <c r="AFB272" s="5"/>
      <c r="AFC272" s="5"/>
      <c r="AFD272" s="5"/>
      <c r="AFE272" s="5"/>
      <c r="AFF272" s="5"/>
      <c r="AFG272" s="5"/>
      <c r="AFH272" s="5"/>
      <c r="AFI272" s="5"/>
      <c r="AFJ272" s="5"/>
      <c r="AFK272" s="5"/>
      <c r="AFL272" s="5"/>
      <c r="AFM272" s="5"/>
      <c r="AFN272" s="5"/>
      <c r="AFO272" s="5"/>
      <c r="AFP272" s="5"/>
      <c r="AFQ272" s="5"/>
      <c r="AFR272" s="5"/>
      <c r="AFS272" s="5"/>
      <c r="AFT272" s="5"/>
      <c r="AFU272" s="5"/>
      <c r="AFV272" s="5"/>
      <c r="AFW272" s="5"/>
      <c r="AFX272" s="5"/>
      <c r="AFY272" s="5"/>
      <c r="AFZ272" s="5"/>
      <c r="AGA272" s="5"/>
      <c r="AGB272" s="6"/>
      <c r="AGC272" s="5"/>
      <c r="AGD272" s="5"/>
      <c r="AGE272" s="5"/>
      <c r="AGF272" s="5"/>
      <c r="AGG272" s="5"/>
      <c r="AGM272" s="18"/>
      <c r="AGS272" s="6"/>
      <c r="AHG272" s="18"/>
      <c r="AHM272" s="6"/>
      <c r="AHN272" s="5"/>
      <c r="AHO272" s="5"/>
      <c r="AHP272" s="5"/>
      <c r="AHQ272" s="5"/>
      <c r="AHR272" s="5"/>
      <c r="AHS272" s="5"/>
      <c r="AHT272" s="5"/>
      <c r="AHU272" s="5"/>
      <c r="AHV272" s="5"/>
      <c r="AHW272" s="5"/>
      <c r="AHX272" s="5"/>
      <c r="AHY272" s="5"/>
      <c r="AHZ272" s="5"/>
      <c r="AIA272" s="5"/>
      <c r="AIB272" s="5"/>
      <c r="AIC272" s="5"/>
      <c r="AID272" s="6"/>
      <c r="AIE272" s="5"/>
      <c r="AIF272" s="5"/>
      <c r="AIG272" s="5"/>
      <c r="AIH272" s="5"/>
      <c r="AII272" s="5"/>
      <c r="AIJ272" s="5"/>
      <c r="AIK272" s="5"/>
      <c r="AIL272" s="5"/>
      <c r="AIM272" s="5"/>
      <c r="AIN272" s="5"/>
      <c r="AIO272" s="5"/>
      <c r="AIP272" s="5"/>
      <c r="AIQ272" s="5"/>
      <c r="AIR272" s="5"/>
      <c r="AIS272" s="5"/>
      <c r="AIT272" s="5"/>
      <c r="AIU272" s="5"/>
      <c r="AIV272" s="5"/>
      <c r="AIW272" s="5"/>
      <c r="AIX272" s="5"/>
      <c r="AIY272" s="5"/>
      <c r="AIZ272" s="5"/>
      <c r="AJA272" s="5"/>
      <c r="AJB272" s="6"/>
      <c r="AJC272" s="5"/>
      <c r="AJD272" s="5"/>
      <c r="AJE272" s="5"/>
      <c r="AJF272" s="5"/>
      <c r="AJG272" s="5"/>
      <c r="AJH272" s="5"/>
      <c r="AJI272" s="5"/>
      <c r="AJJ272" s="5"/>
      <c r="AJK272" s="5"/>
      <c r="AJL272" s="5"/>
      <c r="AJM272" s="5" t="str">
        <f>IF(COUNTBLANK(AJC272:AJK272)&gt;0, "", SUM(AJC272:AJK272))</f>
        <v/>
      </c>
      <c r="AJN272" s="6"/>
      <c r="AJO272" s="5"/>
      <c r="AJP272" s="5"/>
      <c r="AJQ272" s="5"/>
      <c r="AJR272" s="5"/>
      <c r="AJS272" s="5"/>
      <c r="AJT272" s="5"/>
      <c r="AJU272" s="5"/>
      <c r="AJV272" s="5" t="str">
        <f>IF(COUNTBLANK(AJO272:AJU272)&gt;0, "", SUM(AJO272:AJU272))</f>
        <v/>
      </c>
    </row>
    <row r="273" spans="1:958" ht="14.25" customHeight="1"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7"/>
      <c r="AF273" s="6"/>
      <c r="AG273" s="8"/>
      <c r="AH273" s="8"/>
      <c r="AI273" s="8"/>
      <c r="AJ273" s="5"/>
      <c r="AK273" s="9"/>
      <c r="AL273" s="5"/>
      <c r="AM273" s="6"/>
      <c r="AN273" s="10"/>
      <c r="AO273" s="6"/>
      <c r="AP273" s="6"/>
      <c r="AQ273" s="5"/>
      <c r="AV273" s="5"/>
      <c r="AW273" s="5"/>
      <c r="AX273" s="5"/>
      <c r="AY273" s="5"/>
      <c r="AZ273" s="5" t="str">
        <f>IF(ISBLANK(AY273), "", IF(AY273&lt;=8, 1, IF(AY273&lt;=12, 2, 3)))</f>
        <v/>
      </c>
      <c r="BA273" s="5"/>
      <c r="BB273" s="5"/>
      <c r="BE273" s="5"/>
      <c r="BF273" s="5"/>
      <c r="BG273" s="5"/>
      <c r="BH273" s="6"/>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t="str">
        <f>IF(SUM(BI273:BQ273,BS273:BW273,BY273:CC273,CE273:CJ273)=0, "", SUM(BI273:BQ273,BS273:BW273,BY273:CC273,CE273:CJ273))</f>
        <v/>
      </c>
      <c r="CN273" s="5" t="str">
        <f>IF(SUM(CQ273, CR273, CS273, CT273, CU273)=0, "", IF(OR(CQ273&gt;=8, CR273&gt;=10, CS273&gt;=13, CT273&gt;=10, CU273&gt;=15), 1, 0))</f>
        <v/>
      </c>
      <c r="CO273" s="5" t="str">
        <f>IF(SUM(BI273:BJ273,BL273,BM273,BN273,BO273,BU273,CA273,CH273,CJ273)=0, "", SUM(BI273:BJ273,BL273,BM273,BN273,BO273,BU273,CA273,CH273,CJ273))</f>
        <v/>
      </c>
      <c r="CP273" s="5" t="str">
        <f>IF(SUM(BK273,BP273:BQ273,BS273:BT273,BV273:BW273,BY273:BZ273,CB273:CC273,CE273:CG273,CI273)=0, "", SUM(BK273,BP273:BQ273,BS273:BT273,BV273:BW273,BY273:BZ273,CB273:CC273,CE273:CG273,CI273))</f>
        <v/>
      </c>
      <c r="CQ273" s="5" t="str">
        <f>IF(SUM(CB273:CC273,CE273:CF273,CI273)=0, "", SUM(CB273:CC273,CE273:CF273,CI273))</f>
        <v/>
      </c>
      <c r="CR273" s="5" t="str">
        <f>IF(SUM(BQ273,BS273:BT273,BW273,BY273)=0, "", SUM(BQ273,BS273:BT273,BW273,BY273))</f>
        <v/>
      </c>
      <c r="CS273" s="5" t="str">
        <f>IF(SUM(BK273,BP273,BV273,BZ273,CG273)=0, "", SUM(BK273,BP273,BV273,BZ273,CG273))</f>
        <v/>
      </c>
      <c r="CT273" s="5" t="str">
        <f>IF(SUM(BI273:BJ273,BL273,BN273,CH273)=0, "", SUM(BI273:BJ273,BL273,BN273,CH273))</f>
        <v/>
      </c>
      <c r="CU273" s="5" t="str">
        <f>IF(SUM(BM273,BO273,BU273,CA273,CJ273)=0, "", SUM(BM273,BO273,BU273,CA273,CJ273))</f>
        <v/>
      </c>
      <c r="CV273" s="5" t="str">
        <f>IF(CQ273="", "", IF(CQ273&gt;=8, 1, 0))</f>
        <v/>
      </c>
      <c r="CW273" s="5" t="str">
        <f>IF(CR273="", "", IF(CR273&gt;=10, 1, 0))</f>
        <v/>
      </c>
      <c r="CX273" s="5" t="str">
        <f>IF(CS273="", "", IF(CS273&gt;=13, 1, 0))</f>
        <v/>
      </c>
      <c r="CY273" s="5" t="str">
        <f>IF(CT273="", "", IF(CT273&gt;=10, 1, 0))</f>
        <v/>
      </c>
      <c r="CZ273" s="5" t="str">
        <f>IF(CU273="", "", IF(CU273&gt;=15, 1, 0))</f>
        <v/>
      </c>
      <c r="DA273" s="5" t="str">
        <f>IF(AND(BR273="", BX273="", CD273=""), "", IF(BR273=5,1,0) + IF(BX273=5,1,0) + IF(CD273=5,1,0))</f>
        <v/>
      </c>
      <c r="DB273" s="6"/>
      <c r="DC273" s="5"/>
      <c r="DD273" s="13"/>
      <c r="DE273" s="5"/>
      <c r="DF273" s="13"/>
      <c r="DG273" s="5"/>
      <c r="DH273" s="13"/>
      <c r="DI273" s="5"/>
      <c r="DJ273" s="13"/>
      <c r="DK273" s="5"/>
      <c r="DL273" s="13"/>
      <c r="DM273" s="5"/>
      <c r="DN273" s="13"/>
      <c r="DO273" s="5"/>
      <c r="DP273" s="13"/>
      <c r="DQ273" s="5"/>
      <c r="DR273" s="13"/>
      <c r="DS273" s="5"/>
      <c r="DT273" s="13"/>
      <c r="DU273" s="5"/>
      <c r="DV273" s="13"/>
      <c r="DW273" s="5"/>
      <c r="DX273" s="13"/>
      <c r="DY273" s="5"/>
      <c r="DZ273" s="13"/>
      <c r="EA273" s="5"/>
      <c r="EB273" s="13"/>
      <c r="EC273" s="5"/>
      <c r="ED273" s="13"/>
      <c r="EE273" s="5"/>
      <c r="EF273" s="13"/>
      <c r="EG273" s="5"/>
      <c r="EH273" s="13"/>
      <c r="EI273" s="5"/>
      <c r="EJ273" s="13"/>
      <c r="EK273" s="5"/>
      <c r="EL273" s="5"/>
      <c r="EM273" s="5"/>
      <c r="EN273" s="6"/>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6"/>
      <c r="FM273" s="5"/>
      <c r="FN273" s="5"/>
      <c r="FO273" s="5"/>
      <c r="FP273" s="5"/>
      <c r="FQ273" s="5"/>
      <c r="FR273" s="5"/>
      <c r="FS273" s="14" t="str">
        <f>IF(COUNTBLANK(FM273:FR273)&gt;0, "", AVERAGE(FM273:FR273))</f>
        <v/>
      </c>
      <c r="FT273" s="6"/>
      <c r="FU273" s="5"/>
      <c r="FV273" s="5"/>
      <c r="FW273" s="5"/>
      <c r="FX273" s="5"/>
      <c r="FY273" s="5"/>
      <c r="FZ273" s="5"/>
      <c r="GA273" s="5"/>
      <c r="GB273" s="5"/>
      <c r="GC273" s="5"/>
      <c r="GD273" s="5"/>
      <c r="GE273" s="5" t="str">
        <f>IF(COUNTBLANK(FU273:GC273)&gt;0, "", SUM(FU273:GC273))</f>
        <v/>
      </c>
      <c r="GF273" s="6"/>
      <c r="GG273" s="5"/>
      <c r="GH273" s="5"/>
      <c r="GI273" s="5"/>
      <c r="GJ273" s="5"/>
      <c r="GK273" s="5"/>
      <c r="GL273" s="5"/>
      <c r="GM273" s="5"/>
      <c r="GN273" s="5" t="str">
        <f>IF(COUNTBLANK(GG273:GM273)&gt;0, "", SUM(GG273:GM273))</f>
        <v/>
      </c>
      <c r="GO273" s="6"/>
      <c r="GP273" s="5"/>
      <c r="GQ273" s="5"/>
      <c r="GR273" s="5"/>
      <c r="GS273" s="5"/>
      <c r="GT273" s="5"/>
      <c r="GU273" s="5"/>
      <c r="GV273" s="5"/>
      <c r="GW273" s="5"/>
      <c r="GX273" s="5"/>
      <c r="GY273" s="5"/>
      <c r="GZ273" s="5"/>
      <c r="HA273" s="5"/>
      <c r="HB273" s="5"/>
      <c r="HC273" s="5"/>
      <c r="HD273" s="5"/>
      <c r="HE273" s="5"/>
      <c r="HF273" s="5"/>
      <c r="HG273" s="5"/>
      <c r="HH273" s="5"/>
      <c r="HI273" s="5" t="str">
        <f>IF(COUNTBLANK(GQ273:HH273)&gt;0, "", SUM(GQ273:HH273))</f>
        <v/>
      </c>
      <c r="HJ273" s="6"/>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t="str">
        <f>IF(COUNTA(HK273:II273)=0, "", SUM(HK273,HL273,HN273,HO273,HP273,HU273,HV273,HX273,HZ273,IA273,IB273,IH273))</f>
        <v/>
      </c>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t="str">
        <f>IF(COUNTA(IL273:JJ273)=0, "", SUM(IL273,IM273,IO273,IP273,IQ273,IV273,IW273,IY273,JA273,JB273,JC273,JI273))</f>
        <v/>
      </c>
      <c r="JL273" s="5" t="str">
        <f>IF(COUNTA(IL273:JJ273)=0, "", SUM(IN273,IR273,IS273,IT273,IU273,IX273,IZ273,JD273,JE273,JF273,JG273,JH273,JJ273))</f>
        <v/>
      </c>
      <c r="JM273" s="6"/>
      <c r="JN273" s="5"/>
      <c r="JO273" s="5"/>
      <c r="JP273" s="5"/>
      <c r="JQ273" s="5"/>
      <c r="JR273" s="5"/>
      <c r="JS273" s="5"/>
      <c r="JT273" s="5"/>
      <c r="JU273" s="5"/>
      <c r="JV273" s="5"/>
      <c r="JW273" s="5"/>
      <c r="JX273" s="5"/>
      <c r="JY273" s="5"/>
      <c r="JZ273" s="5"/>
      <c r="KA273" s="5"/>
      <c r="KB273" s="5"/>
      <c r="KC273" s="5"/>
      <c r="KD273" s="5"/>
      <c r="KE273" s="5"/>
      <c r="KF273" s="5"/>
      <c r="KG273" s="5"/>
      <c r="KH273" s="5"/>
      <c r="KI273" s="5"/>
      <c r="KJ273" s="5"/>
      <c r="KK273" s="5"/>
      <c r="KL273" s="5"/>
      <c r="KM273" s="5"/>
      <c r="KN273" s="5"/>
      <c r="KO273" s="5"/>
      <c r="KP273" s="5"/>
      <c r="KQ273" s="5"/>
      <c r="KR273" s="5"/>
      <c r="KS273" s="5"/>
      <c r="KT273" s="5"/>
      <c r="KU273" s="5"/>
      <c r="KV273" s="5"/>
      <c r="KW273" s="5"/>
      <c r="KX273" s="12"/>
      <c r="KY273" s="12"/>
      <c r="KZ273" s="12"/>
      <c r="LA273" s="12"/>
      <c r="LB273" s="12"/>
      <c r="LC273" s="12"/>
      <c r="LD273" s="12"/>
      <c r="LE273" s="6"/>
      <c r="LF273" s="5"/>
      <c r="LG273" s="5"/>
      <c r="LH273" s="5"/>
      <c r="LI273" s="5"/>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t="str">
        <f>IF(COUNTBLANK(LF273:MG273)&gt;0, "", AVERAGE(LF273:MG273))</f>
        <v/>
      </c>
      <c r="MI273" s="5"/>
      <c r="MJ273" s="5"/>
      <c r="MK273" s="5"/>
      <c r="ML273" s="6"/>
      <c r="MM273" s="5"/>
      <c r="MN273" s="5"/>
      <c r="MO273" s="5"/>
      <c r="MP273" s="5"/>
      <c r="MQ273" s="5"/>
      <c r="MR273" s="5"/>
      <c r="MS273" s="5"/>
      <c r="MT273" s="5"/>
      <c r="MU273" s="5"/>
      <c r="MV273" s="5"/>
      <c r="MW273" s="5"/>
      <c r="MX273" s="5"/>
      <c r="MY273" s="5"/>
      <c r="MZ273" s="5"/>
      <c r="NA273" s="5"/>
      <c r="NB273" s="5"/>
      <c r="NC273" s="5"/>
      <c r="ND273" s="5"/>
      <c r="NE273" s="5"/>
      <c r="NF273" s="5"/>
      <c r="NG273" s="5"/>
      <c r="NH273" s="6"/>
      <c r="NI273" s="5"/>
      <c r="NJ273" s="5"/>
      <c r="NK273" s="5"/>
      <c r="NL273" s="5"/>
      <c r="NM273" s="5"/>
      <c r="NN273" s="5"/>
      <c r="NO273" s="5"/>
      <c r="NP273" s="5"/>
      <c r="NQ273" s="5"/>
      <c r="NR273" s="5"/>
      <c r="NS273" s="5"/>
      <c r="NT273" s="5"/>
      <c r="NU273" s="5"/>
      <c r="NV273" s="5"/>
      <c r="NW273" s="5"/>
      <c r="NX273" s="5"/>
      <c r="NY273" s="5"/>
      <c r="NZ273" s="5"/>
      <c r="OA273" s="5"/>
      <c r="OB273" s="5"/>
      <c r="OC273" s="5"/>
      <c r="OD273" s="5"/>
      <c r="OE273" s="5"/>
      <c r="OF273" s="5"/>
      <c r="OG273" s="5"/>
      <c r="OH273" s="5"/>
      <c r="OI273" s="5"/>
      <c r="OJ273" s="5"/>
      <c r="OK273" s="5"/>
      <c r="OL273" s="5"/>
      <c r="OM273" s="5"/>
      <c r="ON273" s="5"/>
      <c r="OQ273" s="6"/>
      <c r="OR273" s="5"/>
      <c r="OS273" s="5"/>
      <c r="OT273" s="5"/>
      <c r="OU273" s="5"/>
      <c r="OV273" s="5"/>
      <c r="OW273" s="5"/>
      <c r="OX273" s="5"/>
      <c r="OY273" s="5"/>
      <c r="OZ273" s="5"/>
      <c r="PA273" s="5"/>
      <c r="PB273" s="5"/>
      <c r="PC273" s="5"/>
      <c r="PD273" s="5"/>
      <c r="PE273" s="5"/>
      <c r="PF273" s="5"/>
      <c r="PG273" s="5"/>
      <c r="PH273" s="5"/>
      <c r="PI273" s="5"/>
      <c r="PJ273" s="5"/>
      <c r="PK273" s="5"/>
      <c r="PL273" s="5"/>
      <c r="PM273" s="5"/>
      <c r="PN273" s="5"/>
      <c r="PO273" s="5"/>
      <c r="PP273" s="5"/>
      <c r="PQ273" s="5"/>
      <c r="PR273" s="5"/>
      <c r="PS273" s="5"/>
      <c r="PT273" s="5"/>
      <c r="PU273" s="5" t="str">
        <f>IF(COUNTA(OR273:PS273)=0, "", AVERAGE(OS273,PE273,PF273,PG273,PH273,PI273,PK273,PM273,PN273))</f>
        <v/>
      </c>
      <c r="PV273" s="5" t="str">
        <f>IF(COUNTA(OR273:PS273)=0, "", AVERAGE(OT273,OU273,OV273,OW273,OY273,PA273,PP273,PQ273))</f>
        <v/>
      </c>
      <c r="PW273" s="5" t="str">
        <f>IF(COUNTA(OR273:PS273)=0, "", AVERAGE(OX273,PB273,PC273,PD273,PR273,PS273))</f>
        <v/>
      </c>
      <c r="PX273" s="6"/>
      <c r="PY273" s="5"/>
      <c r="PZ273" s="5"/>
      <c r="QA273" s="5"/>
      <c r="QB273" s="5"/>
      <c r="QC273" s="5"/>
      <c r="QD273" s="5"/>
      <c r="QE273" s="5"/>
      <c r="QF273" s="5"/>
      <c r="QG273" s="5"/>
      <c r="QH273" s="5"/>
      <c r="QI273" s="5" t="str">
        <f>IF(COUNTBLANK(PY273:QG273)&gt;0, "", SUM(PY273:QG273))</f>
        <v/>
      </c>
      <c r="QJ273" s="6"/>
      <c r="QK273" s="5"/>
      <c r="QL273" s="5"/>
      <c r="QM273" s="5"/>
      <c r="QN273" s="5"/>
      <c r="QO273" s="5"/>
      <c r="QP273" s="5"/>
      <c r="QQ273" s="5"/>
      <c r="QR273" s="5"/>
      <c r="QS273" s="5"/>
      <c r="QT273" s="5"/>
      <c r="QU273" s="5" t="str">
        <f>IF(COUNTBLANK(QK273:QS273)&gt;0, "", SUM(QK273:QS273))</f>
        <v/>
      </c>
      <c r="QV273" s="6"/>
      <c r="QW273" s="5"/>
      <c r="QX273" s="5"/>
      <c r="QY273" s="5"/>
      <c r="QZ273" s="5"/>
      <c r="RA273" s="5"/>
      <c r="RB273" s="5"/>
      <c r="RC273" s="5"/>
      <c r="RD273" s="5"/>
      <c r="RE273" s="5"/>
      <c r="RF273" s="5"/>
      <c r="RG273" s="5" t="str">
        <f>IF(COUNTBLANK(QW273:RE273)&gt;0, "", SUM(QW273:RE273))</f>
        <v/>
      </c>
      <c r="RH273" s="6"/>
      <c r="RI273" s="5"/>
      <c r="RJ273" s="5"/>
      <c r="RK273" s="5"/>
      <c r="RL273" s="5"/>
      <c r="RM273" s="5"/>
      <c r="RN273" s="5"/>
      <c r="RO273" s="5"/>
      <c r="RP273" s="5" t="str">
        <f>IF(COUNTBLANK(RI273:RO273)&gt;0, "", SUM(RI273:RO273))</f>
        <v/>
      </c>
      <c r="RQ273" s="6"/>
      <c r="RR273" s="5"/>
      <c r="RS273" s="5"/>
      <c r="RT273" s="5"/>
      <c r="RU273" s="5"/>
      <c r="RV273" s="5"/>
      <c r="RW273" s="5"/>
      <c r="RX273" s="5"/>
      <c r="RY273" s="5" t="str">
        <f>IF(COUNTBLANK(RR273:RX273)&gt;0, "", SUM(RR273:RX273))</f>
        <v/>
      </c>
      <c r="RZ273" s="6"/>
      <c r="SA273" s="5"/>
      <c r="SB273" s="5"/>
      <c r="SC273" s="5"/>
      <c r="SD273" s="5"/>
      <c r="SE273" s="5"/>
      <c r="SF273" s="5"/>
      <c r="SG273" s="5"/>
      <c r="SH273" s="5" t="str">
        <f>IF(COUNTBLANK(SA273:SG273)&gt;0, "", SUM(SA273:SG273))</f>
        <v/>
      </c>
      <c r="SI273" s="6"/>
      <c r="SJ273" s="5"/>
      <c r="SK273" s="5"/>
      <c r="SL273" s="5"/>
      <c r="SM273" s="5"/>
      <c r="SN273" s="5"/>
      <c r="SO273" s="5"/>
      <c r="SP273" s="5"/>
      <c r="SQ273" s="5"/>
      <c r="SR273" s="5"/>
      <c r="SS273" s="5"/>
      <c r="ST273" s="5"/>
      <c r="SU273" s="5"/>
      <c r="SV273" s="5"/>
      <c r="SW273" s="5"/>
      <c r="SX273" s="5"/>
      <c r="SY273" s="5"/>
      <c r="SZ273" s="5"/>
      <c r="TA273" s="5"/>
      <c r="TB273" s="5"/>
      <c r="TC273" s="5"/>
      <c r="TD273" s="5"/>
      <c r="TE273" s="5"/>
      <c r="TF273" s="6"/>
      <c r="TG273" s="5"/>
      <c r="TH273" s="5"/>
      <c r="TI273" s="5"/>
      <c r="TJ273" s="5"/>
      <c r="TK273" s="5"/>
      <c r="TL273" s="5"/>
      <c r="TM273" s="5"/>
      <c r="TN273" s="5"/>
      <c r="TO273" s="5"/>
      <c r="TP273" s="5"/>
      <c r="TQ273" s="5"/>
      <c r="TR273" s="5"/>
      <c r="TS273" s="5"/>
      <c r="TT273" s="5"/>
      <c r="TU273" s="5"/>
      <c r="TV273" s="5"/>
      <c r="TW273" s="5"/>
      <c r="TX273" s="5"/>
      <c r="TY273" s="5"/>
      <c r="TZ273" s="5" t="str">
        <f>IF(COUNTBLANK(TG273:TY273)&gt;0, "", SUM(TG273:TY273))</f>
        <v/>
      </c>
      <c r="UA273" s="5" t="str">
        <f>IF(COUNTBLANK(TG273:TY273)&gt;0, "", SUM(TI273,TL273,TO273,TP273,TQ273,TR273,TS273,TU273,TV273,TY273))</f>
        <v/>
      </c>
      <c r="UB273" s="5" t="str">
        <f>IF(COUNTBLANK(TG273:TY273)&gt;0, "", SUM(TG273,TH273,TJ273,TK273,TN273,TT273,TW273,TX273))</f>
        <v/>
      </c>
      <c r="UC273" s="6"/>
      <c r="UD273" s="5"/>
      <c r="UE273" s="5"/>
      <c r="UF273" s="5"/>
      <c r="UG273" s="5"/>
      <c r="UH273" s="5"/>
      <c r="UI273" s="5"/>
      <c r="UJ273" s="5"/>
      <c r="UK273" s="5"/>
      <c r="UL273" s="5"/>
      <c r="UM273" s="5"/>
      <c r="UN273" s="5"/>
      <c r="UO273" s="5"/>
      <c r="UP273" s="5"/>
      <c r="UQ273" s="5"/>
      <c r="UR273" s="5"/>
      <c r="US273" s="5"/>
      <c r="UT273" s="5"/>
      <c r="UU273" s="5"/>
      <c r="UV273" s="5"/>
      <c r="UW273" s="5" t="str">
        <f>IF(COUNTBLANK(UD273:UV273)&gt;0, "", SUM(UD273:UV273))</f>
        <v/>
      </c>
      <c r="UX273" s="5" t="str">
        <f>IF(COUNTBLANK(UD273:UV273)&gt;0, "", SUM(UF273,UI273,UL273,UM273,UN273,UO273,UP273,UR273,US273,UV273))</f>
        <v/>
      </c>
      <c r="UY273" s="5" t="str">
        <f>IF(COUNTBLANK(UD273:UV273)&gt;0, "", SUM(UD273,UE273,UG273,UH273,UK273,UQ273,UT273,UU273))</f>
        <v/>
      </c>
      <c r="UZ273" s="6"/>
      <c r="VA273" s="6"/>
      <c r="VB273" s="5"/>
      <c r="VC273" s="5"/>
      <c r="VE273" s="5"/>
      <c r="VF273" s="5"/>
      <c r="VG273" s="5"/>
      <c r="VH273" s="5"/>
      <c r="VI273" s="5"/>
      <c r="VK273" s="5"/>
      <c r="VL273" s="5"/>
      <c r="VN273" s="6"/>
      <c r="VO273" s="5"/>
      <c r="VP273" s="5"/>
      <c r="VQ273" s="5"/>
      <c r="VR273" s="5"/>
      <c r="VS273" s="5"/>
      <c r="VT273" s="5"/>
      <c r="VU273" s="5"/>
      <c r="VV273" s="5"/>
      <c r="VW273" s="5"/>
      <c r="VX273" s="5"/>
      <c r="VY273" s="5"/>
      <c r="VZ273" s="5"/>
      <c r="WA273" s="5"/>
      <c r="WB273" s="5"/>
      <c r="WC273" s="5"/>
      <c r="WD273" s="5"/>
      <c r="WE273" s="5"/>
      <c r="WF273" s="5"/>
      <c r="WG273" s="5"/>
      <c r="WH273" s="5"/>
      <c r="WI273" s="5"/>
      <c r="WJ273" s="5"/>
      <c r="WK273" s="5"/>
      <c r="WL273" s="5"/>
      <c r="WM273" s="5"/>
      <c r="WN273" s="5"/>
      <c r="WO273" s="5"/>
      <c r="WP273" s="5"/>
      <c r="WQ273" s="5"/>
      <c r="WR273" s="5" t="str">
        <f>IF(COUNTBLANK(VO273:WQ273)&gt;0, "", SUM(VQ273:WJ273))</f>
        <v/>
      </c>
      <c r="WS273" s="5" t="str">
        <f>IF(COUNTBLANK(VO273:WQ273)&gt;0, "", SUM(VQ273:VZ273))</f>
        <v/>
      </c>
      <c r="WT273" s="5" t="str">
        <f>IF(COUNTBLANK(VO273:WQ273)&gt;0, "", SUM(WA273:WL273))</f>
        <v/>
      </c>
      <c r="WU273" s="5" t="str">
        <f>IF(COUNTBLANK(VO273:WQ273)&gt;0, "", SUM(WK273:WL273))</f>
        <v/>
      </c>
      <c r="WV273" s="5"/>
      <c r="WW273" s="5" t="str">
        <f>IF(COUNTBLANK(VO273:WQ273)&gt;0, "", SUM(VQ273:VU273))</f>
        <v/>
      </c>
      <c r="WX273" s="5" t="str">
        <f>IF(COUNTBLANK(VO273:WQ273)&gt;0, "", SUM(VV273:VW273))</f>
        <v/>
      </c>
      <c r="WY273" s="5" t="str">
        <f>IF(COUNTBLANK(VO273:WQ273)&gt;0, "", SUM(VX273:WD273))</f>
        <v/>
      </c>
      <c r="WZ273" s="5" t="str">
        <f>IF(COUNTBLANK(VO273:WQ273)&gt;0, "", SUM(WE273:WJ273))</f>
        <v/>
      </c>
      <c r="XA273" s="6"/>
      <c r="XB273" s="5"/>
      <c r="XC273" s="5"/>
      <c r="XD273" s="5"/>
      <c r="XE273" s="5"/>
      <c r="XF273" s="5"/>
      <c r="XG273" s="5"/>
      <c r="XH273" s="5"/>
      <c r="XI273" s="5"/>
      <c r="XJ273" s="5"/>
      <c r="XK273" s="5"/>
      <c r="XL273" s="5" t="str">
        <f>IF(COUNTBLANK(XB273:XJ273)&gt;0, "", SUM(XB273:XJ273))</f>
        <v/>
      </c>
      <c r="XM273" s="6"/>
      <c r="XN273" s="5"/>
      <c r="XO273" s="5"/>
      <c r="XP273" s="5"/>
      <c r="XQ273" s="5"/>
      <c r="XR273" s="5"/>
      <c r="XS273" s="5"/>
      <c r="XT273" s="5"/>
      <c r="XU273" s="5" t="str">
        <f>IF(COUNTBLANK(XN273:XT273)&gt;0, "", SUM(XN273:XT273))</f>
        <v/>
      </c>
      <c r="XV273" s="6"/>
      <c r="XW273" s="5"/>
      <c r="XX273" s="5"/>
      <c r="XY273" s="5"/>
      <c r="XZ273" s="5"/>
      <c r="YA273" s="5"/>
      <c r="YB273" s="5"/>
      <c r="YC273" s="5"/>
      <c r="YD273" s="5"/>
      <c r="YE273" s="5"/>
      <c r="YF273" s="5"/>
      <c r="YG273" s="5"/>
      <c r="YH273" s="5"/>
      <c r="YI273" s="5"/>
      <c r="YJ273" s="5"/>
      <c r="YK273" s="5"/>
      <c r="YL273" s="5"/>
      <c r="YM273" s="5"/>
      <c r="YN273" s="5"/>
      <c r="YO273" s="5"/>
      <c r="YP273" s="12" t="str">
        <f>IF(COUNTBLANK(XW273:YO273)&gt;0, "", SUM(XW273:YO273))</f>
        <v/>
      </c>
      <c r="YQ273" s="12" t="str">
        <f>IF(COUNTBLANK(XW273:YO273)&gt;0, "", SUM(XY273,YC273,YD273,YE273,YJ273,YK273,YL273,YM273))</f>
        <v/>
      </c>
      <c r="YR273" s="12" t="str">
        <f>IF(COUNTBLANK(XW273:YO273)&gt;0, "", SUM(YF273:YH273))</f>
        <v/>
      </c>
      <c r="YS273" s="12" t="str">
        <f>IF(COUNTBLANK(XW273:YO273)&gt;0, "", SUM(XW273,XX273,YB273))</f>
        <v/>
      </c>
      <c r="YT273" s="12" t="str">
        <f>IF(COUNTBLANK(XW273:YO273)&gt;0, "", SUM(XZ273,YA273,YI273,YN273,YO273))</f>
        <v/>
      </c>
      <c r="YU273" s="12" t="str">
        <f>IF(COUNTBLANK(XW273:YO273)&gt;0, "", SUM(XY273,XZ273,YA273,YB273,YC273,YF273,YJ273,YN273,YO273))</f>
        <v/>
      </c>
      <c r="YV273" s="12" t="str">
        <f>IF(COUNTBLANK(XW273:YO273)&gt;0, "", SUM(XW273,XX273,YK273,YL273,YM273))</f>
        <v/>
      </c>
      <c r="YW273" s="12" t="str">
        <f>IF(COUNTBLANK(XW273:YO273)&gt;0, "", SUM(YD273,YE273,YG273,YH273,YI273))</f>
        <v/>
      </c>
      <c r="YX273" s="6"/>
      <c r="YY273" s="5"/>
      <c r="YZ273" s="5"/>
      <c r="ZA273" s="5"/>
      <c r="ZB273" s="5"/>
      <c r="ZC273" s="5"/>
      <c r="ZD273" s="5"/>
      <c r="ZE273" s="5"/>
      <c r="ZF273" s="5"/>
      <c r="ZG273" s="5"/>
      <c r="ZH273" s="5"/>
      <c r="ZI273" s="5"/>
      <c r="ZJ273" s="5"/>
      <c r="ZK273" s="5"/>
      <c r="ZL273" s="5"/>
      <c r="ZM273" s="5"/>
      <c r="ZN273" s="5"/>
      <c r="ZO273" s="5"/>
      <c r="ZP273" s="5"/>
      <c r="ZQ273" s="5"/>
      <c r="ZR273" s="5"/>
      <c r="ZS273" s="5"/>
      <c r="ZT273" s="5"/>
      <c r="ZU273" s="5"/>
      <c r="ZV273" s="5"/>
      <c r="ZW273" s="5"/>
      <c r="ZX273" s="5"/>
      <c r="ZY273" s="5"/>
      <c r="ZZ273" s="5"/>
      <c r="AAA273" s="5" t="str">
        <f>IF(COUNTBLANK(YY273:ZZ273)&gt;0, "", AVERAGE(YY273:ZZ273))</f>
        <v/>
      </c>
      <c r="AAB273" s="5" t="str">
        <f>IF(COUNTA(YY273:ZZ273)=0, "", AVERAGE(YZ273,ZL273,ZM273,ZN273,ZO273,ZP273,ZR273,ZT273,ZU273))</f>
        <v/>
      </c>
      <c r="AAC273" s="5" t="str">
        <f>IF(COUNTA(YY273:ZZ273)=0, "", AVERAGE(ZA273,ZB273,ZC273,ZD273,ZF273,ZH273,ZW273,ZX273))</f>
        <v/>
      </c>
      <c r="AAD273" s="5" t="str">
        <f>IF(COUNTA(YY273:ZZ273)=0, "", AVERAGE(ZE273,ZI273,ZJ273,ZK273,ZY273,ZZ273))</f>
        <v/>
      </c>
      <c r="AAE273" s="6"/>
      <c r="AAF273" s="5"/>
      <c r="AAG273" s="5"/>
      <c r="AAH273" s="5"/>
      <c r="AAI273" s="5"/>
      <c r="AAJ273" s="5"/>
      <c r="AAK273" s="5"/>
      <c r="AAL273" s="5"/>
      <c r="AAM273" s="5"/>
      <c r="AAN273" s="5"/>
      <c r="AAO273" s="5"/>
      <c r="AAP273" s="5"/>
      <c r="AAQ273" s="5"/>
      <c r="AAR273" s="5"/>
      <c r="AAS273" s="5"/>
      <c r="AAT273" s="5"/>
      <c r="AAU273" s="5"/>
      <c r="AAV273" s="5"/>
      <c r="AAW273" s="5"/>
      <c r="AAX273" s="5"/>
      <c r="AAY273" s="5"/>
      <c r="AAZ273" s="5"/>
      <c r="ABA273" s="5"/>
      <c r="ABB273" s="5"/>
      <c r="ABC273" s="5"/>
      <c r="ABD273" s="5"/>
      <c r="ABE273" s="5"/>
      <c r="ABF273" s="5"/>
      <c r="ABG273" s="5"/>
      <c r="ABH273" s="5"/>
      <c r="ABI273" s="5"/>
      <c r="ABJ273" s="5"/>
      <c r="ABK273" s="5"/>
      <c r="ABL273" s="5"/>
      <c r="ABM273" s="5"/>
      <c r="ABN273" s="5"/>
      <c r="ABO273" s="5"/>
      <c r="ABP273" s="5"/>
      <c r="ABQ273" s="5"/>
      <c r="ABR273" s="5"/>
      <c r="ABS273" s="5"/>
      <c r="ABT273" s="5"/>
      <c r="ABU273" s="5"/>
      <c r="ABV273" s="5"/>
      <c r="ABW273" s="5"/>
      <c r="ABX273" s="5"/>
      <c r="ABY273" s="6"/>
      <c r="ABZ273" s="5"/>
      <c r="ACA273" s="5"/>
      <c r="ACB273" s="5"/>
      <c r="ACC273" s="5"/>
      <c r="ACD273" s="5"/>
      <c r="ACE273" s="5"/>
      <c r="ACF273" s="5"/>
      <c r="ACG273" s="5"/>
      <c r="ACH273" s="5"/>
      <c r="ACI273" s="5"/>
      <c r="ACJ273" s="5"/>
      <c r="ACK273" s="5"/>
      <c r="ACL273" s="5"/>
      <c r="ACM273" s="5"/>
      <c r="ACN273" s="5"/>
      <c r="ACO273" s="5"/>
      <c r="ACP273" s="5"/>
      <c r="ACQ273" s="5"/>
      <c r="ACR273" s="5"/>
      <c r="ACS273" s="5"/>
      <c r="ACT273" s="5"/>
      <c r="ACU273" s="5"/>
      <c r="ACV273" s="5"/>
      <c r="ACW273" s="5"/>
      <c r="ACX273" s="5"/>
      <c r="ACY273" s="5"/>
      <c r="ACZ273" s="5"/>
      <c r="ADA273" s="5"/>
      <c r="ADB273" s="5"/>
      <c r="ADC273" s="5"/>
      <c r="ADD273" s="5"/>
      <c r="ADE273" s="5"/>
      <c r="ADF273" s="5"/>
      <c r="ADG273" s="5"/>
      <c r="ADH273" s="5"/>
      <c r="ADI273" s="5"/>
      <c r="ADJ273" s="5"/>
      <c r="ADK273" s="5"/>
      <c r="ADL273" s="5"/>
      <c r="ADM273" s="5"/>
      <c r="ADN273" s="5"/>
      <c r="ADO273" s="5"/>
      <c r="ADP273" s="5"/>
      <c r="ADQ273" s="6"/>
      <c r="ADR273" s="5"/>
      <c r="ADS273" s="5"/>
      <c r="ADT273" s="5"/>
      <c r="ADU273" s="5"/>
      <c r="ADV273" s="5"/>
      <c r="ADW273" s="5"/>
      <c r="ADX273" s="5"/>
      <c r="ADY273" s="5"/>
      <c r="ADZ273" s="5"/>
      <c r="AEA273" s="5"/>
      <c r="AEB273" s="5"/>
      <c r="AEC273" s="5"/>
      <c r="AED273" s="5"/>
      <c r="AEE273" s="5"/>
      <c r="AEF273" s="5"/>
      <c r="AEG273" s="5"/>
      <c r="AEH273" s="5"/>
      <c r="AEI273" s="5"/>
      <c r="AEJ273" s="5"/>
      <c r="AEK273" s="5"/>
      <c r="AEL273" s="5" t="str">
        <f>IF(COUNTA(ADR273:AEK273)=0, "", SUM(ADR273:AEK273))</f>
        <v/>
      </c>
      <c r="AEM273" s="8"/>
      <c r="AEN273" s="6"/>
      <c r="AEO273" s="6"/>
      <c r="AEP273" s="6"/>
      <c r="AEQ273" s="6"/>
      <c r="AER273" s="5"/>
      <c r="AES273" s="6"/>
      <c r="AET273" s="6"/>
      <c r="AEU273" s="6"/>
      <c r="AEV273" s="5"/>
      <c r="AEW273" s="5"/>
      <c r="AEX273" s="5"/>
      <c r="AEY273" s="5"/>
      <c r="AEZ273" s="5"/>
      <c r="AFA273" s="5"/>
      <c r="AFB273" s="5"/>
      <c r="AFC273" s="5"/>
      <c r="AFD273" s="5"/>
      <c r="AFE273" s="5"/>
      <c r="AFF273" s="5"/>
      <c r="AFG273" s="5"/>
      <c r="AFH273" s="5"/>
      <c r="AFI273" s="5"/>
      <c r="AFJ273" s="5"/>
      <c r="AFK273" s="5"/>
      <c r="AFL273" s="5"/>
      <c r="AFM273" s="5"/>
      <c r="AFN273" s="5"/>
      <c r="AFO273" s="5"/>
      <c r="AFP273" s="5"/>
      <c r="AFQ273" s="5"/>
      <c r="AFR273" s="5"/>
      <c r="AFS273" s="5"/>
      <c r="AFT273" s="5"/>
      <c r="AFU273" s="5"/>
      <c r="AFV273" s="5"/>
      <c r="AFW273" s="5"/>
      <c r="AFX273" s="5"/>
      <c r="AFY273" s="5"/>
      <c r="AFZ273" s="5"/>
      <c r="AGA273" s="5"/>
      <c r="AGB273" s="6"/>
      <c r="AGC273" s="5"/>
      <c r="AGD273" s="5"/>
      <c r="AGE273" s="5"/>
      <c r="AGF273" s="5"/>
      <c r="AGG273" s="5"/>
      <c r="AGM273" s="18"/>
      <c r="AGS273" s="6"/>
      <c r="AHG273" s="18"/>
      <c r="AHM273" s="6"/>
      <c r="AHN273" s="5"/>
      <c r="AHO273" s="5"/>
      <c r="AHP273" s="5"/>
      <c r="AHQ273" s="5"/>
      <c r="AHR273" s="5"/>
      <c r="AHS273" s="5"/>
      <c r="AHT273" s="5"/>
      <c r="AHU273" s="5"/>
      <c r="AHV273" s="5"/>
      <c r="AHW273" s="5"/>
      <c r="AHX273" s="5"/>
      <c r="AHY273" s="5"/>
      <c r="AHZ273" s="5"/>
      <c r="AIA273" s="5"/>
      <c r="AIB273" s="5"/>
      <c r="AIC273" s="5"/>
      <c r="AID273" s="6"/>
      <c r="AIE273" s="5"/>
      <c r="AIF273" s="5"/>
      <c r="AIG273" s="5"/>
      <c r="AIH273" s="5"/>
      <c r="AII273" s="5"/>
      <c r="AIJ273" s="5"/>
      <c r="AIK273" s="5"/>
      <c r="AIL273" s="5"/>
      <c r="AIM273" s="5"/>
      <c r="AIN273" s="5"/>
      <c r="AIO273" s="5"/>
      <c r="AIP273" s="5"/>
      <c r="AIQ273" s="5"/>
      <c r="AIR273" s="5"/>
      <c r="AIS273" s="5"/>
      <c r="AIT273" s="5"/>
      <c r="AIU273" s="5"/>
      <c r="AIV273" s="5"/>
      <c r="AIW273" s="5"/>
      <c r="AIX273" s="5"/>
      <c r="AIY273" s="5"/>
      <c r="AIZ273" s="5"/>
      <c r="AJA273" s="5"/>
      <c r="AJB273" s="6"/>
      <c r="AJC273" s="5"/>
      <c r="AJD273" s="5"/>
      <c r="AJE273" s="5"/>
      <c r="AJF273" s="5"/>
      <c r="AJG273" s="5"/>
      <c r="AJH273" s="5"/>
      <c r="AJI273" s="5"/>
      <c r="AJJ273" s="5"/>
      <c r="AJK273" s="5"/>
      <c r="AJL273" s="5"/>
      <c r="AJM273" s="5" t="str">
        <f>IF(COUNTBLANK(AJC273:AJK273)&gt;0, "", SUM(AJC273:AJK273))</f>
        <v/>
      </c>
      <c r="AJN273" s="6"/>
      <c r="AJO273" s="5"/>
      <c r="AJP273" s="5"/>
      <c r="AJQ273" s="5"/>
      <c r="AJR273" s="5"/>
      <c r="AJS273" s="5"/>
      <c r="AJT273" s="5"/>
      <c r="AJU273" s="5"/>
      <c r="AJV273" s="5" t="str">
        <f>IF(COUNTBLANK(AJO273:AJU273)&gt;0, "", SUM(AJO273:AJU273))</f>
        <v/>
      </c>
    </row>
    <row r="274" spans="1:958" ht="14.25" customHeight="1"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7"/>
      <c r="AF274" s="6"/>
      <c r="AG274" s="8"/>
      <c r="AH274" s="8"/>
      <c r="AI274" s="8"/>
      <c r="AJ274" s="5"/>
      <c r="AK274" s="9"/>
      <c r="AL274" s="5"/>
      <c r="AM274" s="6"/>
      <c r="AN274" s="10"/>
      <c r="AO274" s="6"/>
      <c r="AP274" s="6"/>
      <c r="AQ274" s="5"/>
      <c r="AV274" s="5"/>
      <c r="AW274" s="5"/>
      <c r="AX274" s="5"/>
      <c r="AY274" s="5"/>
      <c r="AZ274" s="5" t="str">
        <f>IF(ISBLANK(AY274), "", IF(AY274&lt;=8, 1, IF(AY274&lt;=12, 2, 3)))</f>
        <v/>
      </c>
      <c r="BA274" s="5"/>
      <c r="BB274" s="5"/>
      <c r="BE274" s="5"/>
      <c r="BF274" s="5"/>
      <c r="BG274" s="5"/>
      <c r="BH274" s="6"/>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t="str">
        <f>IF(SUM(BI274:BQ274,BS274:BW274,BY274:CC274,CE274:CJ274)=0, "", SUM(BI274:BQ274,BS274:BW274,BY274:CC274,CE274:CJ274))</f>
        <v/>
      </c>
      <c r="CN274" s="5" t="str">
        <f>IF(SUM(CQ274, CR274, CS274, CT274, CU274)=0, "", IF(OR(CQ274&gt;=8, CR274&gt;=10, CS274&gt;=13, CT274&gt;=10, CU274&gt;=15), 1, 0))</f>
        <v/>
      </c>
      <c r="CO274" s="5" t="str">
        <f>IF(SUM(BI274:BJ274,BL274,BM274,BN274,BO274,BU274,CA274,CH274,CJ274)=0, "", SUM(BI274:BJ274,BL274,BM274,BN274,BO274,BU274,CA274,CH274,CJ274))</f>
        <v/>
      </c>
      <c r="CP274" s="5" t="str">
        <f>IF(SUM(BK274,BP274:BQ274,BS274:BT274,BV274:BW274,BY274:BZ274,CB274:CC274,CE274:CG274,CI274)=0, "", SUM(BK274,BP274:BQ274,BS274:BT274,BV274:BW274,BY274:BZ274,CB274:CC274,CE274:CG274,CI274))</f>
        <v/>
      </c>
      <c r="CQ274" s="5" t="str">
        <f>IF(SUM(CB274:CC274,CE274:CF274,CI274)=0, "", SUM(CB274:CC274,CE274:CF274,CI274))</f>
        <v/>
      </c>
      <c r="CR274" s="5" t="str">
        <f>IF(SUM(BQ274,BS274:BT274,BW274,BY274)=0, "", SUM(BQ274,BS274:BT274,BW274,BY274))</f>
        <v/>
      </c>
      <c r="CS274" s="5" t="str">
        <f>IF(SUM(BK274,BP274,BV274,BZ274,CG274)=0, "", SUM(BK274,BP274,BV274,BZ274,CG274))</f>
        <v/>
      </c>
      <c r="CT274" s="5" t="str">
        <f>IF(SUM(BI274:BJ274,BL274,BN274,CH274)=0, "", SUM(BI274:BJ274,BL274,BN274,CH274))</f>
        <v/>
      </c>
      <c r="CU274" s="5" t="str">
        <f>IF(SUM(BM274,BO274,BU274,CA274,CJ274)=0, "", SUM(BM274,BO274,BU274,CA274,CJ274))</f>
        <v/>
      </c>
      <c r="CV274" s="5" t="str">
        <f>IF(CQ274="", "", IF(CQ274&gt;=8, 1, 0))</f>
        <v/>
      </c>
      <c r="CW274" s="5" t="str">
        <f>IF(CR274="", "", IF(CR274&gt;=10, 1, 0))</f>
        <v/>
      </c>
      <c r="CX274" s="5" t="str">
        <f>IF(CS274="", "", IF(CS274&gt;=13, 1, 0))</f>
        <v/>
      </c>
      <c r="CY274" s="5" t="str">
        <f>IF(CT274="", "", IF(CT274&gt;=10, 1, 0))</f>
        <v/>
      </c>
      <c r="CZ274" s="5" t="str">
        <f>IF(CU274="", "", IF(CU274&gt;=15, 1, 0))</f>
        <v/>
      </c>
      <c r="DA274" s="5" t="str">
        <f>IF(AND(BR274="", BX274="", CD274=""), "", IF(BR274=5,1,0) + IF(BX274=5,1,0) + IF(CD274=5,1,0))</f>
        <v/>
      </c>
      <c r="DB274" s="6"/>
      <c r="DC274" s="5"/>
      <c r="DD274" s="13"/>
      <c r="DE274" s="5"/>
      <c r="DF274" s="13"/>
      <c r="DG274" s="5"/>
      <c r="DH274" s="13"/>
      <c r="DI274" s="5"/>
      <c r="DJ274" s="13"/>
      <c r="DK274" s="5"/>
      <c r="DL274" s="13"/>
      <c r="DM274" s="5"/>
      <c r="DN274" s="13"/>
      <c r="DO274" s="5"/>
      <c r="DP274" s="13"/>
      <c r="DQ274" s="5"/>
      <c r="DR274" s="13"/>
      <c r="DS274" s="5"/>
      <c r="DT274" s="13"/>
      <c r="DU274" s="5"/>
      <c r="DV274" s="13"/>
      <c r="DW274" s="5"/>
      <c r="DX274" s="13"/>
      <c r="DY274" s="5"/>
      <c r="DZ274" s="13"/>
      <c r="EA274" s="5"/>
      <c r="EB274" s="13"/>
      <c r="EC274" s="5"/>
      <c r="ED274" s="13"/>
      <c r="EE274" s="5"/>
      <c r="EF274" s="13"/>
      <c r="EG274" s="5"/>
      <c r="EH274" s="13"/>
      <c r="EI274" s="5"/>
      <c r="EJ274" s="13"/>
      <c r="EK274" s="5"/>
      <c r="EL274" s="5"/>
      <c r="EM274" s="5"/>
      <c r="EN274" s="6"/>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6"/>
      <c r="FM274" s="5"/>
      <c r="FN274" s="5"/>
      <c r="FO274" s="5"/>
      <c r="FP274" s="5"/>
      <c r="FQ274" s="5"/>
      <c r="FR274" s="5"/>
      <c r="FS274" s="14" t="str">
        <f>IF(COUNTBLANK(FM274:FR274)&gt;0, "", AVERAGE(FM274:FR274))</f>
        <v/>
      </c>
      <c r="FT274" s="6"/>
      <c r="FU274" s="5"/>
      <c r="FV274" s="5"/>
      <c r="FW274" s="5"/>
      <c r="FX274" s="5"/>
      <c r="FY274" s="5"/>
      <c r="FZ274" s="5"/>
      <c r="GA274" s="5"/>
      <c r="GB274" s="5"/>
      <c r="GC274" s="5"/>
      <c r="GD274" s="5"/>
      <c r="GE274" s="5" t="str">
        <f>IF(COUNTBLANK(FU274:GC274)&gt;0, "", SUM(FU274:GC274))</f>
        <v/>
      </c>
      <c r="GF274" s="6"/>
      <c r="GG274" s="5"/>
      <c r="GH274" s="5"/>
      <c r="GI274" s="5"/>
      <c r="GJ274" s="5"/>
      <c r="GK274" s="5"/>
      <c r="GL274" s="5"/>
      <c r="GM274" s="5"/>
      <c r="GN274" s="5" t="str">
        <f>IF(COUNTBLANK(GG274:GM274)&gt;0, "", SUM(GG274:GM274))</f>
        <v/>
      </c>
      <c r="GO274" s="6"/>
      <c r="GP274" s="5"/>
      <c r="GQ274" s="5"/>
      <c r="GR274" s="5"/>
      <c r="GS274" s="5"/>
      <c r="GT274" s="5"/>
      <c r="GU274" s="5"/>
      <c r="GV274" s="5"/>
      <c r="GW274" s="5"/>
      <c r="GX274" s="5"/>
      <c r="GY274" s="5"/>
      <c r="GZ274" s="5"/>
      <c r="HA274" s="5"/>
      <c r="HB274" s="5"/>
      <c r="HC274" s="5"/>
      <c r="HD274" s="5"/>
      <c r="HE274" s="5"/>
      <c r="HF274" s="5"/>
      <c r="HG274" s="5"/>
      <c r="HH274" s="5"/>
      <c r="HI274" s="5" t="str">
        <f>IF(COUNTBLANK(GQ274:HH274)&gt;0, "", SUM(GQ274:HH274))</f>
        <v/>
      </c>
      <c r="HJ274" s="6"/>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t="str">
        <f>IF(COUNTA(HK274:II274)=0, "", SUM(HK274,HL274,HN274,HO274,HP274,HU274,HV274,HX274,HZ274,IA274,IB274,IH274))</f>
        <v/>
      </c>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t="str">
        <f>IF(COUNTA(IL274:JJ274)=0, "", SUM(IL274,IM274,IO274,IP274,IQ274,IV274,IW274,IY274,JA274,JB274,JC274,JI274))</f>
        <v/>
      </c>
      <c r="JL274" s="5" t="str">
        <f>IF(COUNTA(IL274:JJ274)=0, "", SUM(IN274,IR274,IS274,IT274,IU274,IX274,IZ274,JD274,JE274,JF274,JG274,JH274,JJ274))</f>
        <v/>
      </c>
      <c r="JM274" s="6"/>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12"/>
      <c r="KY274" s="12"/>
      <c r="KZ274" s="12"/>
      <c r="LA274" s="12"/>
      <c r="LB274" s="12"/>
      <c r="LC274" s="12"/>
      <c r="LD274" s="12"/>
      <c r="LE274" s="6"/>
      <c r="LF274" s="5"/>
      <c r="LG274" s="5"/>
      <c r="LH274" s="5"/>
      <c r="LI274" s="5"/>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t="str">
        <f>IF(COUNTBLANK(LF274:MG274)&gt;0, "", AVERAGE(LF274:MG274))</f>
        <v/>
      </c>
      <c r="MI274" s="5"/>
      <c r="MJ274" s="5"/>
      <c r="MK274" s="5"/>
      <c r="ML274" s="6"/>
      <c r="MM274" s="5"/>
      <c r="MN274" s="5"/>
      <c r="MO274" s="5"/>
      <c r="MP274" s="5"/>
      <c r="MQ274" s="5"/>
      <c r="MR274" s="5"/>
      <c r="MS274" s="5"/>
      <c r="MT274" s="5"/>
      <c r="MU274" s="5"/>
      <c r="MV274" s="5"/>
      <c r="MW274" s="5"/>
      <c r="MX274" s="5"/>
      <c r="MY274" s="5"/>
      <c r="MZ274" s="5"/>
      <c r="NA274" s="5"/>
      <c r="NB274" s="5"/>
      <c r="NC274" s="5"/>
      <c r="ND274" s="5"/>
      <c r="NE274" s="5"/>
      <c r="NF274" s="5"/>
      <c r="NG274" s="5"/>
      <c r="NH274" s="6"/>
      <c r="NI274" s="5"/>
      <c r="NJ274" s="5"/>
      <c r="NK274" s="5"/>
      <c r="NL274" s="5"/>
      <c r="NM274" s="5"/>
      <c r="NN274" s="5"/>
      <c r="NO274" s="5"/>
      <c r="NP274" s="5"/>
      <c r="NQ274" s="5"/>
      <c r="NR274" s="5"/>
      <c r="NS274" s="5"/>
      <c r="NT274" s="5"/>
      <c r="NU274" s="5"/>
      <c r="NV274" s="5"/>
      <c r="NW274" s="5"/>
      <c r="NX274" s="5"/>
      <c r="NY274" s="5"/>
      <c r="NZ274" s="5"/>
      <c r="OA274" s="5"/>
      <c r="OB274" s="5"/>
      <c r="OC274" s="5"/>
      <c r="OD274" s="5"/>
      <c r="OE274" s="5"/>
      <c r="OF274" s="5"/>
      <c r="OG274" s="5"/>
      <c r="OH274" s="5"/>
      <c r="OI274" s="5"/>
      <c r="OJ274" s="5"/>
      <c r="OK274" s="5"/>
      <c r="OL274" s="5"/>
      <c r="OM274" s="5"/>
      <c r="ON274" s="5"/>
      <c r="OQ274" s="6"/>
      <c r="OR274" s="5"/>
      <c r="OS274" s="5"/>
      <c r="OT274" s="5"/>
      <c r="OU274" s="5"/>
      <c r="OV274" s="5"/>
      <c r="OW274" s="5"/>
      <c r="OX274" s="5"/>
      <c r="OY274" s="5"/>
      <c r="OZ274" s="5"/>
      <c r="PA274" s="5"/>
      <c r="PB274" s="5"/>
      <c r="PC274" s="5"/>
      <c r="PD274" s="5"/>
      <c r="PE274" s="5"/>
      <c r="PF274" s="5"/>
      <c r="PG274" s="5"/>
      <c r="PH274" s="5"/>
      <c r="PI274" s="5"/>
      <c r="PJ274" s="5"/>
      <c r="PK274" s="5"/>
      <c r="PL274" s="5"/>
      <c r="PM274" s="5"/>
      <c r="PN274" s="5"/>
      <c r="PO274" s="5"/>
      <c r="PP274" s="5"/>
      <c r="PQ274" s="5"/>
      <c r="PR274" s="5"/>
      <c r="PS274" s="5"/>
      <c r="PT274" s="5"/>
      <c r="PU274" s="5" t="str">
        <f>IF(COUNTA(OR274:PS274)=0, "", AVERAGE(OS274,PE274,PF274,PG274,PH274,PI274,PK274,PM274,PN274))</f>
        <v/>
      </c>
      <c r="PV274" s="5" t="str">
        <f>IF(COUNTA(OR274:PS274)=0, "", AVERAGE(OT274,OU274,OV274,OW274,OY274,PA274,PP274,PQ274))</f>
        <v/>
      </c>
      <c r="PW274" s="5" t="str">
        <f>IF(COUNTA(OR274:PS274)=0, "", AVERAGE(OX274,PB274,PC274,PD274,PR274,PS274))</f>
        <v/>
      </c>
      <c r="PX274" s="6"/>
      <c r="PY274" s="5"/>
      <c r="PZ274" s="5"/>
      <c r="QA274" s="5"/>
      <c r="QB274" s="5"/>
      <c r="QC274" s="5"/>
      <c r="QD274" s="5"/>
      <c r="QE274" s="5"/>
      <c r="QF274" s="5"/>
      <c r="QG274" s="5"/>
      <c r="QH274" s="5"/>
      <c r="QI274" s="5" t="str">
        <f>IF(COUNTBLANK(PY274:QG274)&gt;0, "", SUM(PY274:QG274))</f>
        <v/>
      </c>
      <c r="QJ274" s="6"/>
      <c r="QK274" s="5"/>
      <c r="QL274" s="5"/>
      <c r="QM274" s="5"/>
      <c r="QN274" s="5"/>
      <c r="QO274" s="5"/>
      <c r="QP274" s="5"/>
      <c r="QQ274" s="5"/>
      <c r="QR274" s="5"/>
      <c r="QS274" s="5"/>
      <c r="QT274" s="5"/>
      <c r="QU274" s="5" t="str">
        <f>IF(COUNTBLANK(QK274:QS274)&gt;0, "", SUM(QK274:QS274))</f>
        <v/>
      </c>
      <c r="QV274" s="6"/>
      <c r="QW274" s="5"/>
      <c r="QX274" s="5"/>
      <c r="QY274" s="5"/>
      <c r="QZ274" s="5"/>
      <c r="RA274" s="5"/>
      <c r="RB274" s="5"/>
      <c r="RC274" s="5"/>
      <c r="RD274" s="5"/>
      <c r="RE274" s="5"/>
      <c r="RF274" s="5"/>
      <c r="RG274" s="5" t="str">
        <f>IF(COUNTBLANK(QW274:RE274)&gt;0, "", SUM(QW274:RE274))</f>
        <v/>
      </c>
      <c r="RH274" s="6"/>
      <c r="RI274" s="5"/>
      <c r="RJ274" s="5"/>
      <c r="RK274" s="5"/>
      <c r="RL274" s="5"/>
      <c r="RM274" s="5"/>
      <c r="RN274" s="5"/>
      <c r="RO274" s="5"/>
      <c r="RP274" s="5" t="str">
        <f>IF(COUNTBLANK(RI274:RO274)&gt;0, "", SUM(RI274:RO274))</f>
        <v/>
      </c>
      <c r="RQ274" s="6"/>
      <c r="RR274" s="5"/>
      <c r="RS274" s="5"/>
      <c r="RT274" s="5"/>
      <c r="RU274" s="5"/>
      <c r="RV274" s="5"/>
      <c r="RW274" s="5"/>
      <c r="RX274" s="5"/>
      <c r="RY274" s="5" t="str">
        <f>IF(COUNTBLANK(RR274:RX274)&gt;0, "", SUM(RR274:RX274))</f>
        <v/>
      </c>
      <c r="RZ274" s="6"/>
      <c r="SA274" s="5"/>
      <c r="SB274" s="5"/>
      <c r="SC274" s="5"/>
      <c r="SD274" s="5"/>
      <c r="SE274" s="5"/>
      <c r="SF274" s="5"/>
      <c r="SG274" s="5"/>
      <c r="SH274" s="5" t="str">
        <f>IF(COUNTBLANK(SA274:SG274)&gt;0, "", SUM(SA274:SG274))</f>
        <v/>
      </c>
      <c r="SI274" s="6"/>
      <c r="SJ274" s="5"/>
      <c r="SK274" s="5"/>
      <c r="SL274" s="5"/>
      <c r="SM274" s="5"/>
      <c r="SN274" s="5"/>
      <c r="SO274" s="5"/>
      <c r="SP274" s="5"/>
      <c r="SQ274" s="5"/>
      <c r="SR274" s="5"/>
      <c r="SS274" s="5"/>
      <c r="ST274" s="5"/>
      <c r="SU274" s="5"/>
      <c r="SV274" s="5"/>
      <c r="SW274" s="5"/>
      <c r="SX274" s="5"/>
      <c r="SY274" s="5"/>
      <c r="SZ274" s="5"/>
      <c r="TA274" s="5"/>
      <c r="TB274" s="5"/>
      <c r="TC274" s="5"/>
      <c r="TD274" s="5"/>
      <c r="TE274" s="5"/>
      <c r="TF274" s="6"/>
      <c r="TG274" s="5"/>
      <c r="TH274" s="5"/>
      <c r="TI274" s="5"/>
      <c r="TJ274" s="5"/>
      <c r="TK274" s="5"/>
      <c r="TL274" s="5"/>
      <c r="TM274" s="5"/>
      <c r="TN274" s="5"/>
      <c r="TO274" s="5"/>
      <c r="TP274" s="5"/>
      <c r="TQ274" s="5"/>
      <c r="TR274" s="5"/>
      <c r="TS274" s="5"/>
      <c r="TT274" s="5"/>
      <c r="TU274" s="5"/>
      <c r="TV274" s="5"/>
      <c r="TW274" s="5"/>
      <c r="TX274" s="5"/>
      <c r="TY274" s="5"/>
      <c r="TZ274" s="5" t="str">
        <f>IF(COUNTBLANK(TG274:TY274)&gt;0, "", SUM(TG274:TY274))</f>
        <v/>
      </c>
      <c r="UA274" s="5" t="str">
        <f>IF(COUNTBLANK(TG274:TY274)&gt;0, "", SUM(TI274,TL274,TO274,TP274,TQ274,TR274,TS274,TU274,TV274,TY274))</f>
        <v/>
      </c>
      <c r="UB274" s="5" t="str">
        <f>IF(COUNTBLANK(TG274:TY274)&gt;0, "", SUM(TG274,TH274,TJ274,TK274,TN274,TT274,TW274,TX274))</f>
        <v/>
      </c>
      <c r="UC274" s="6"/>
      <c r="UD274" s="5"/>
      <c r="UE274" s="5"/>
      <c r="UF274" s="5"/>
      <c r="UG274" s="5"/>
      <c r="UH274" s="5"/>
      <c r="UI274" s="5"/>
      <c r="UJ274" s="5"/>
      <c r="UK274" s="5"/>
      <c r="UL274" s="5"/>
      <c r="UM274" s="5"/>
      <c r="UN274" s="5"/>
      <c r="UO274" s="5"/>
      <c r="UP274" s="5"/>
      <c r="UQ274" s="5"/>
      <c r="UR274" s="5"/>
      <c r="US274" s="5"/>
      <c r="UT274" s="5"/>
      <c r="UU274" s="5"/>
      <c r="UV274" s="5"/>
      <c r="UW274" s="5" t="str">
        <f>IF(COUNTBLANK(UD274:UV274)&gt;0, "", SUM(UD274:UV274))</f>
        <v/>
      </c>
      <c r="UX274" s="5" t="str">
        <f>IF(COUNTBLANK(UD274:UV274)&gt;0, "", SUM(UF274,UI274,UL274,UM274,UN274,UO274,UP274,UR274,US274,UV274))</f>
        <v/>
      </c>
      <c r="UY274" s="5" t="str">
        <f>IF(COUNTBLANK(UD274:UV274)&gt;0, "", SUM(UD274,UE274,UG274,UH274,UK274,UQ274,UT274,UU274))</f>
        <v/>
      </c>
      <c r="UZ274" s="6"/>
      <c r="VA274" s="6"/>
      <c r="VB274" s="5"/>
      <c r="VC274" s="5"/>
      <c r="VE274" s="5"/>
      <c r="VF274" s="5"/>
      <c r="VG274" s="5"/>
      <c r="VH274" s="5"/>
      <c r="VI274" s="5"/>
      <c r="VK274" s="5"/>
      <c r="VL274" s="5"/>
      <c r="VN274" s="6"/>
      <c r="VO274" s="5"/>
      <c r="VP274" s="5"/>
      <c r="VQ274" s="5"/>
      <c r="VR274" s="5"/>
      <c r="VS274" s="5"/>
      <c r="VT274" s="5"/>
      <c r="VU274" s="5"/>
      <c r="VV274" s="5"/>
      <c r="VW274" s="5"/>
      <c r="VX274" s="5"/>
      <c r="VY274" s="5"/>
      <c r="VZ274" s="5"/>
      <c r="WA274" s="5"/>
      <c r="WB274" s="5"/>
      <c r="WC274" s="5"/>
      <c r="WD274" s="5"/>
      <c r="WE274" s="5"/>
      <c r="WF274" s="5"/>
      <c r="WG274" s="5"/>
      <c r="WH274" s="5"/>
      <c r="WI274" s="5"/>
      <c r="WJ274" s="5"/>
      <c r="WK274" s="5"/>
      <c r="WL274" s="5"/>
      <c r="WM274" s="5"/>
      <c r="WN274" s="5"/>
      <c r="WO274" s="5"/>
      <c r="WP274" s="5"/>
      <c r="WQ274" s="5"/>
      <c r="WR274" s="5" t="str">
        <f>IF(COUNTBLANK(VO274:WQ274)&gt;0, "", SUM(VQ274:WJ274))</f>
        <v/>
      </c>
      <c r="WS274" s="5" t="str">
        <f>IF(COUNTBLANK(VO274:WQ274)&gt;0, "", SUM(VQ274:VZ274))</f>
        <v/>
      </c>
      <c r="WT274" s="5" t="str">
        <f>IF(COUNTBLANK(VO274:WQ274)&gt;0, "", SUM(WA274:WL274))</f>
        <v/>
      </c>
      <c r="WU274" s="5" t="str">
        <f>IF(COUNTBLANK(VO274:WQ274)&gt;0, "", SUM(WK274:WL274))</f>
        <v/>
      </c>
      <c r="WV274" s="5"/>
      <c r="WW274" s="5" t="str">
        <f>IF(COUNTBLANK(VO274:WQ274)&gt;0, "", SUM(VQ274:VU274))</f>
        <v/>
      </c>
      <c r="WX274" s="5" t="str">
        <f>IF(COUNTBLANK(VO274:WQ274)&gt;0, "", SUM(VV274:VW274))</f>
        <v/>
      </c>
      <c r="WY274" s="5" t="str">
        <f>IF(COUNTBLANK(VO274:WQ274)&gt;0, "", SUM(VX274:WD274))</f>
        <v/>
      </c>
      <c r="WZ274" s="5" t="str">
        <f>IF(COUNTBLANK(VO274:WQ274)&gt;0, "", SUM(WE274:WJ274))</f>
        <v/>
      </c>
      <c r="XA274" s="6"/>
      <c r="XB274" s="5"/>
      <c r="XC274" s="5"/>
      <c r="XD274" s="5"/>
      <c r="XE274" s="5"/>
      <c r="XF274" s="5"/>
      <c r="XG274" s="5"/>
      <c r="XH274" s="5"/>
      <c r="XI274" s="5"/>
      <c r="XJ274" s="5"/>
      <c r="XK274" s="5"/>
      <c r="XL274" s="5" t="str">
        <f>IF(COUNTBLANK(XB274:XJ274)&gt;0, "", SUM(XB274:XJ274))</f>
        <v/>
      </c>
      <c r="XM274" s="6"/>
      <c r="XN274" s="5"/>
      <c r="XO274" s="5"/>
      <c r="XP274" s="5"/>
      <c r="XQ274" s="5"/>
      <c r="XR274" s="5"/>
      <c r="XS274" s="5"/>
      <c r="XT274" s="5"/>
      <c r="XU274" s="5" t="str">
        <f>IF(COUNTBLANK(XN274:XT274)&gt;0, "", SUM(XN274:XT274))</f>
        <v/>
      </c>
      <c r="XV274" s="6"/>
      <c r="XW274" s="5"/>
      <c r="XX274" s="5"/>
      <c r="XY274" s="5"/>
      <c r="XZ274" s="5"/>
      <c r="YA274" s="5"/>
      <c r="YB274" s="5"/>
      <c r="YC274" s="5"/>
      <c r="YD274" s="5"/>
      <c r="YE274" s="5"/>
      <c r="YF274" s="5"/>
      <c r="YG274" s="5"/>
      <c r="YH274" s="5"/>
      <c r="YI274" s="5"/>
      <c r="YJ274" s="5"/>
      <c r="YK274" s="5"/>
      <c r="YL274" s="5"/>
      <c r="YM274" s="5"/>
      <c r="YN274" s="5"/>
      <c r="YO274" s="5"/>
      <c r="YP274" s="12" t="str">
        <f>IF(COUNTBLANK(XW274:YO274)&gt;0, "", SUM(XW274:YO274))</f>
        <v/>
      </c>
      <c r="YQ274" s="12" t="str">
        <f>IF(COUNTBLANK(XW274:YO274)&gt;0, "", SUM(XY274,YC274,YD274,YE274,YJ274,YK274,YL274,YM274))</f>
        <v/>
      </c>
      <c r="YR274" s="12" t="str">
        <f>IF(COUNTBLANK(XW274:YO274)&gt;0, "", SUM(YF274:YH274))</f>
        <v/>
      </c>
      <c r="YS274" s="12" t="str">
        <f>IF(COUNTBLANK(XW274:YO274)&gt;0, "", SUM(XW274,XX274,YB274))</f>
        <v/>
      </c>
      <c r="YT274" s="12" t="str">
        <f>IF(COUNTBLANK(XW274:YO274)&gt;0, "", SUM(XZ274,YA274,YI274,YN274,YO274))</f>
        <v/>
      </c>
      <c r="YU274" s="12" t="str">
        <f>IF(COUNTBLANK(XW274:YO274)&gt;0, "", SUM(XY274,XZ274,YA274,YB274,YC274,YF274,YJ274,YN274,YO274))</f>
        <v/>
      </c>
      <c r="YV274" s="12" t="str">
        <f>IF(COUNTBLANK(XW274:YO274)&gt;0, "", SUM(XW274,XX274,YK274,YL274,YM274))</f>
        <v/>
      </c>
      <c r="YW274" s="12" t="str">
        <f>IF(COUNTBLANK(XW274:YO274)&gt;0, "", SUM(YD274,YE274,YG274,YH274,YI274))</f>
        <v/>
      </c>
      <c r="YX274" s="6"/>
      <c r="YY274" s="5"/>
      <c r="YZ274" s="5"/>
      <c r="ZA274" s="5"/>
      <c r="ZB274" s="5"/>
      <c r="ZC274" s="5"/>
      <c r="ZD274" s="5"/>
      <c r="ZE274" s="5"/>
      <c r="ZF274" s="5"/>
      <c r="ZG274" s="5"/>
      <c r="ZH274" s="5"/>
      <c r="ZI274" s="5"/>
      <c r="ZJ274" s="5"/>
      <c r="ZK274" s="5"/>
      <c r="ZL274" s="5"/>
      <c r="ZM274" s="5"/>
      <c r="ZN274" s="5"/>
      <c r="ZO274" s="5"/>
      <c r="ZP274" s="5"/>
      <c r="ZQ274" s="5"/>
      <c r="ZR274" s="5"/>
      <c r="ZS274" s="5"/>
      <c r="ZT274" s="5"/>
      <c r="ZU274" s="5"/>
      <c r="ZV274" s="5"/>
      <c r="ZW274" s="5"/>
      <c r="ZX274" s="5"/>
      <c r="ZY274" s="5"/>
      <c r="ZZ274" s="5"/>
      <c r="AAA274" s="5" t="str">
        <f>IF(COUNTBLANK(YY274:ZZ274)&gt;0, "", AVERAGE(YY274:ZZ274))</f>
        <v/>
      </c>
      <c r="AAB274" s="5" t="str">
        <f>IF(COUNTA(YY274:ZZ274)=0, "", AVERAGE(YZ274,ZL274,ZM274,ZN274,ZO274,ZP274,ZR274,ZT274,ZU274))</f>
        <v/>
      </c>
      <c r="AAC274" s="5" t="str">
        <f>IF(COUNTA(YY274:ZZ274)=0, "", AVERAGE(ZA274,ZB274,ZC274,ZD274,ZF274,ZH274,ZW274,ZX274))</f>
        <v/>
      </c>
      <c r="AAD274" s="5" t="str">
        <f>IF(COUNTA(YY274:ZZ274)=0, "", AVERAGE(ZE274,ZI274,ZJ274,ZK274,ZY274,ZZ274))</f>
        <v/>
      </c>
      <c r="AAE274" s="6"/>
      <c r="AAF274" s="5"/>
      <c r="AAG274" s="5"/>
      <c r="AAH274" s="5"/>
      <c r="AAI274" s="5"/>
      <c r="AAJ274" s="5"/>
      <c r="AAK274" s="5"/>
      <c r="AAL274" s="5"/>
      <c r="AAM274" s="5"/>
      <c r="AAN274" s="5"/>
      <c r="AAO274" s="5"/>
      <c r="AAP274" s="5"/>
      <c r="AAQ274" s="5"/>
      <c r="AAR274" s="5"/>
      <c r="AAS274" s="5"/>
      <c r="AAT274" s="5"/>
      <c r="AAU274" s="5"/>
      <c r="AAV274" s="5"/>
      <c r="AAW274" s="5"/>
      <c r="AAX274" s="5"/>
      <c r="AAY274" s="5"/>
      <c r="AAZ274" s="5"/>
      <c r="ABA274" s="5"/>
      <c r="ABB274" s="5"/>
      <c r="ABC274" s="5"/>
      <c r="ABD274" s="5"/>
      <c r="ABE274" s="5"/>
      <c r="ABF274" s="5"/>
      <c r="ABG274" s="5"/>
      <c r="ABH274" s="5"/>
      <c r="ABI274" s="5"/>
      <c r="ABJ274" s="5"/>
      <c r="ABK274" s="5"/>
      <c r="ABL274" s="5"/>
      <c r="ABM274" s="5"/>
      <c r="ABN274" s="5"/>
      <c r="ABO274" s="5"/>
      <c r="ABP274" s="5"/>
      <c r="ABQ274" s="5"/>
      <c r="ABR274" s="5"/>
      <c r="ABS274" s="5"/>
      <c r="ABT274" s="5"/>
      <c r="ABU274" s="5"/>
      <c r="ABV274" s="5"/>
      <c r="ABW274" s="5"/>
      <c r="ABX274" s="5"/>
      <c r="ABY274" s="6"/>
      <c r="ABZ274" s="5"/>
      <c r="ACA274" s="5"/>
      <c r="ACB274" s="5"/>
      <c r="ACC274" s="5"/>
      <c r="ACD274" s="5"/>
      <c r="ACE274" s="5"/>
      <c r="ACF274" s="5"/>
      <c r="ACG274" s="5"/>
      <c r="ACH274" s="5"/>
      <c r="ACI274" s="5"/>
      <c r="ACJ274" s="5"/>
      <c r="ACK274" s="5"/>
      <c r="ACL274" s="5"/>
      <c r="ACM274" s="5"/>
      <c r="ACN274" s="5"/>
      <c r="ACO274" s="5"/>
      <c r="ACP274" s="5"/>
      <c r="ACQ274" s="5"/>
      <c r="ACR274" s="5"/>
      <c r="ACS274" s="5"/>
      <c r="ACT274" s="5"/>
      <c r="ACU274" s="5"/>
      <c r="ACV274" s="5"/>
      <c r="ACW274" s="5"/>
      <c r="ACX274" s="5"/>
      <c r="ACY274" s="5"/>
      <c r="ACZ274" s="5"/>
      <c r="ADA274" s="5"/>
      <c r="ADB274" s="5"/>
      <c r="ADC274" s="5"/>
      <c r="ADD274" s="5"/>
      <c r="ADE274" s="5"/>
      <c r="ADF274" s="5"/>
      <c r="ADG274" s="5"/>
      <c r="ADH274" s="5"/>
      <c r="ADI274" s="5"/>
      <c r="ADJ274" s="5"/>
      <c r="ADK274" s="5"/>
      <c r="ADL274" s="5"/>
      <c r="ADM274" s="5"/>
      <c r="ADN274" s="5"/>
      <c r="ADO274" s="5"/>
      <c r="ADP274" s="5"/>
      <c r="ADQ274" s="6"/>
      <c r="ADR274" s="5"/>
      <c r="ADS274" s="5"/>
      <c r="ADT274" s="5"/>
      <c r="ADU274" s="5"/>
      <c r="ADV274" s="5"/>
      <c r="ADW274" s="5"/>
      <c r="ADX274" s="5"/>
      <c r="ADY274" s="5"/>
      <c r="ADZ274" s="5"/>
      <c r="AEA274" s="5"/>
      <c r="AEB274" s="5"/>
      <c r="AEC274" s="5"/>
      <c r="AED274" s="5"/>
      <c r="AEE274" s="5"/>
      <c r="AEF274" s="5"/>
      <c r="AEG274" s="5"/>
      <c r="AEH274" s="5"/>
      <c r="AEI274" s="5"/>
      <c r="AEJ274" s="5"/>
      <c r="AEK274" s="5"/>
      <c r="AEL274" s="5" t="str">
        <f>IF(COUNTA(ADR274:AEK274)=0, "", SUM(ADR274:AEK274))</f>
        <v/>
      </c>
      <c r="AEM274" s="8"/>
      <c r="AEN274" s="6"/>
      <c r="AEO274" s="6"/>
      <c r="AEP274" s="6"/>
      <c r="AEQ274" s="6"/>
      <c r="AER274" s="5"/>
      <c r="AES274" s="6"/>
      <c r="AET274" s="6"/>
      <c r="AEU274" s="6"/>
      <c r="AEV274" s="5"/>
      <c r="AEW274" s="5"/>
      <c r="AEX274" s="5"/>
      <c r="AEY274" s="5"/>
      <c r="AEZ274" s="5"/>
      <c r="AFA274" s="5"/>
      <c r="AFB274" s="5"/>
      <c r="AFC274" s="5"/>
      <c r="AFD274" s="5"/>
      <c r="AFE274" s="5"/>
      <c r="AFF274" s="5"/>
      <c r="AFG274" s="5"/>
      <c r="AFH274" s="5"/>
      <c r="AFI274" s="5"/>
      <c r="AFJ274" s="5"/>
      <c r="AFK274" s="5"/>
      <c r="AFL274" s="5"/>
      <c r="AFM274" s="5"/>
      <c r="AFN274" s="5"/>
      <c r="AFO274" s="5"/>
      <c r="AFP274" s="5"/>
      <c r="AFQ274" s="5"/>
      <c r="AFR274" s="5"/>
      <c r="AFS274" s="5"/>
      <c r="AFT274" s="5"/>
      <c r="AFU274" s="5"/>
      <c r="AFV274" s="5"/>
      <c r="AFW274" s="5"/>
      <c r="AFX274" s="5"/>
      <c r="AFY274" s="5"/>
      <c r="AFZ274" s="5"/>
      <c r="AGA274" s="5"/>
      <c r="AGB274" s="6"/>
      <c r="AGC274" s="5"/>
      <c r="AGD274" s="5"/>
      <c r="AGE274" s="5"/>
      <c r="AGF274" s="5"/>
      <c r="AGG274" s="5"/>
      <c r="AGM274" s="18"/>
      <c r="AGS274" s="6"/>
      <c r="AHG274" s="18"/>
      <c r="AHM274" s="6"/>
      <c r="AHN274" s="5"/>
      <c r="AHO274" s="5"/>
      <c r="AHP274" s="5"/>
      <c r="AHQ274" s="5"/>
      <c r="AHR274" s="5"/>
      <c r="AHS274" s="5"/>
      <c r="AHT274" s="5"/>
      <c r="AHU274" s="5"/>
      <c r="AHV274" s="5"/>
      <c r="AHW274" s="5"/>
      <c r="AHX274" s="5"/>
      <c r="AHY274" s="5"/>
      <c r="AHZ274" s="5"/>
      <c r="AIA274" s="5"/>
      <c r="AIB274" s="5"/>
      <c r="AIC274" s="5"/>
      <c r="AID274" s="6"/>
      <c r="AIE274" s="5"/>
      <c r="AIF274" s="5"/>
      <c r="AIG274" s="5"/>
      <c r="AIH274" s="5"/>
      <c r="AII274" s="5"/>
      <c r="AIJ274" s="5"/>
      <c r="AIK274" s="5"/>
      <c r="AIL274" s="5"/>
      <c r="AIM274" s="5"/>
      <c r="AIN274" s="5"/>
      <c r="AIO274" s="5"/>
      <c r="AIP274" s="5"/>
      <c r="AIQ274" s="5"/>
      <c r="AIR274" s="5"/>
      <c r="AIS274" s="5"/>
      <c r="AIT274" s="5"/>
      <c r="AIU274" s="5"/>
      <c r="AIV274" s="5"/>
      <c r="AIW274" s="5"/>
      <c r="AIX274" s="5"/>
      <c r="AIY274" s="5"/>
      <c r="AIZ274" s="5"/>
      <c r="AJA274" s="5"/>
      <c r="AJB274" s="6"/>
      <c r="AJC274" s="5"/>
      <c r="AJD274" s="5"/>
      <c r="AJE274" s="5"/>
      <c r="AJF274" s="5"/>
      <c r="AJG274" s="5"/>
      <c r="AJH274" s="5"/>
      <c r="AJI274" s="5"/>
      <c r="AJJ274" s="5"/>
      <c r="AJK274" s="5"/>
      <c r="AJL274" s="5"/>
      <c r="AJM274" s="5" t="str">
        <f>IF(COUNTBLANK(AJC274:AJK274)&gt;0, "", SUM(AJC274:AJK274))</f>
        <v/>
      </c>
      <c r="AJN274" s="6"/>
      <c r="AJO274" s="5"/>
      <c r="AJP274" s="5"/>
      <c r="AJQ274" s="5"/>
      <c r="AJR274" s="5"/>
      <c r="AJS274" s="5"/>
      <c r="AJT274" s="5"/>
      <c r="AJU274" s="5"/>
      <c r="AJV274" s="5" t="str">
        <f>IF(COUNTBLANK(AJO274:AJU274)&gt;0, "", SUM(AJO274:AJU274))</f>
        <v/>
      </c>
    </row>
    <row r="275" spans="1:958" ht="14.25" customHeight="1"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7"/>
      <c r="AF275" s="6"/>
      <c r="AG275" s="8"/>
      <c r="AH275" s="8"/>
      <c r="AI275" s="8"/>
      <c r="AJ275" s="5"/>
      <c r="AK275" s="9"/>
      <c r="AL275" s="5"/>
      <c r="AM275" s="6"/>
      <c r="AN275" s="10"/>
      <c r="AO275" s="6"/>
      <c r="AP275" s="6"/>
      <c r="AQ275" s="5"/>
      <c r="AV275" s="5"/>
      <c r="AW275" s="5"/>
      <c r="AX275" s="5"/>
      <c r="AY275" s="5"/>
      <c r="AZ275" s="5" t="str">
        <f>IF(ISBLANK(AY275), "", IF(AY275&lt;=8, 1, IF(AY275&lt;=12, 2, 3)))</f>
        <v/>
      </c>
      <c r="BA275" s="5"/>
      <c r="BB275" s="5"/>
      <c r="BE275" s="5"/>
      <c r="BF275" s="5"/>
      <c r="BG275" s="5"/>
      <c r="BH275" s="6"/>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t="str">
        <f>IF(SUM(BI275:BQ275,BS275:BW275,BY275:CC275,CE275:CJ275)=0, "", SUM(BI275:BQ275,BS275:BW275,BY275:CC275,CE275:CJ275))</f>
        <v/>
      </c>
      <c r="CN275" s="5" t="str">
        <f>IF(SUM(CQ275, CR275, CS275, CT275, CU275)=0, "", IF(OR(CQ275&gt;=8, CR275&gt;=10, CS275&gt;=13, CT275&gt;=10, CU275&gt;=15), 1, 0))</f>
        <v/>
      </c>
      <c r="CO275" s="5" t="str">
        <f>IF(SUM(BI275:BJ275,BL275,BM275,BN275,BO275,BU275,CA275,CH275,CJ275)=0, "", SUM(BI275:BJ275,BL275,BM275,BN275,BO275,BU275,CA275,CH275,CJ275))</f>
        <v/>
      </c>
      <c r="CP275" s="5" t="str">
        <f>IF(SUM(BK275,BP275:BQ275,BS275:BT275,BV275:BW275,BY275:BZ275,CB275:CC275,CE275:CG275,CI275)=0, "", SUM(BK275,BP275:BQ275,BS275:BT275,BV275:BW275,BY275:BZ275,CB275:CC275,CE275:CG275,CI275))</f>
        <v/>
      </c>
      <c r="CQ275" s="5" t="str">
        <f>IF(SUM(CB275:CC275,CE275:CF275,CI275)=0, "", SUM(CB275:CC275,CE275:CF275,CI275))</f>
        <v/>
      </c>
      <c r="CR275" s="5" t="str">
        <f>IF(SUM(BQ275,BS275:BT275,BW275,BY275)=0, "", SUM(BQ275,BS275:BT275,BW275,BY275))</f>
        <v/>
      </c>
      <c r="CS275" s="5" t="str">
        <f>IF(SUM(BK275,BP275,BV275,BZ275,CG275)=0, "", SUM(BK275,BP275,BV275,BZ275,CG275))</f>
        <v/>
      </c>
      <c r="CT275" s="5" t="str">
        <f>IF(SUM(BI275:BJ275,BL275,BN275,CH275)=0, "", SUM(BI275:BJ275,BL275,BN275,CH275))</f>
        <v/>
      </c>
      <c r="CU275" s="5" t="str">
        <f>IF(SUM(BM275,BO275,BU275,CA275,CJ275)=0, "", SUM(BM275,BO275,BU275,CA275,CJ275))</f>
        <v/>
      </c>
      <c r="CV275" s="5" t="str">
        <f>IF(CQ275="", "", IF(CQ275&gt;=8, 1, 0))</f>
        <v/>
      </c>
      <c r="CW275" s="5" t="str">
        <f>IF(CR275="", "", IF(CR275&gt;=10, 1, 0))</f>
        <v/>
      </c>
      <c r="CX275" s="5" t="str">
        <f>IF(CS275="", "", IF(CS275&gt;=13, 1, 0))</f>
        <v/>
      </c>
      <c r="CY275" s="5" t="str">
        <f>IF(CT275="", "", IF(CT275&gt;=10, 1, 0))</f>
        <v/>
      </c>
      <c r="CZ275" s="5" t="str">
        <f>IF(CU275="", "", IF(CU275&gt;=15, 1, 0))</f>
        <v/>
      </c>
      <c r="DA275" s="5" t="str">
        <f>IF(AND(BR275="", BX275="", CD275=""), "", IF(BR275=5,1,0) + IF(BX275=5,1,0) + IF(CD275=5,1,0))</f>
        <v/>
      </c>
      <c r="DB275" s="6"/>
      <c r="DC275" s="5"/>
      <c r="DD275" s="13"/>
      <c r="DE275" s="5"/>
      <c r="DF275" s="13"/>
      <c r="DG275" s="5"/>
      <c r="DH275" s="13"/>
      <c r="DI275" s="5"/>
      <c r="DJ275" s="13"/>
      <c r="DK275" s="5"/>
      <c r="DL275" s="13"/>
      <c r="DM275" s="5"/>
      <c r="DN275" s="13"/>
      <c r="DO275" s="5"/>
      <c r="DP275" s="13"/>
      <c r="DQ275" s="5"/>
      <c r="DR275" s="13"/>
      <c r="DS275" s="5"/>
      <c r="DT275" s="13"/>
      <c r="DU275" s="5"/>
      <c r="DV275" s="13"/>
      <c r="DW275" s="5"/>
      <c r="DX275" s="13"/>
      <c r="DY275" s="5"/>
      <c r="DZ275" s="13"/>
      <c r="EA275" s="5"/>
      <c r="EB275" s="13"/>
      <c r="EC275" s="5"/>
      <c r="ED275" s="13"/>
      <c r="EE275" s="5"/>
      <c r="EF275" s="13"/>
      <c r="EG275" s="5"/>
      <c r="EH275" s="13"/>
      <c r="EI275" s="5"/>
      <c r="EJ275" s="13"/>
      <c r="EK275" s="5"/>
      <c r="EL275" s="5"/>
      <c r="EM275" s="5"/>
      <c r="EN275" s="6"/>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6"/>
      <c r="FM275" s="5"/>
      <c r="FN275" s="5"/>
      <c r="FO275" s="5"/>
      <c r="FP275" s="5"/>
      <c r="FQ275" s="5"/>
      <c r="FR275" s="5"/>
      <c r="FS275" s="14" t="str">
        <f>IF(COUNTBLANK(FM275:FR275)&gt;0, "", AVERAGE(FM275:FR275))</f>
        <v/>
      </c>
      <c r="FT275" s="6"/>
      <c r="FU275" s="5"/>
      <c r="FV275" s="5"/>
      <c r="FW275" s="5"/>
      <c r="FX275" s="5"/>
      <c r="FY275" s="5"/>
      <c r="FZ275" s="5"/>
      <c r="GA275" s="5"/>
      <c r="GB275" s="5"/>
      <c r="GC275" s="5"/>
      <c r="GD275" s="5"/>
      <c r="GE275" s="5" t="str">
        <f>IF(COUNTBLANK(FU275:GC275)&gt;0, "", SUM(FU275:GC275))</f>
        <v/>
      </c>
      <c r="GF275" s="6"/>
      <c r="GG275" s="5"/>
      <c r="GH275" s="5"/>
      <c r="GI275" s="5"/>
      <c r="GJ275" s="5"/>
      <c r="GK275" s="5"/>
      <c r="GL275" s="5"/>
      <c r="GM275" s="5"/>
      <c r="GN275" s="5" t="str">
        <f>IF(COUNTBLANK(GG275:GM275)&gt;0, "", SUM(GG275:GM275))</f>
        <v/>
      </c>
      <c r="GO275" s="6"/>
      <c r="GP275" s="5"/>
      <c r="GQ275" s="5"/>
      <c r="GR275" s="5"/>
      <c r="GS275" s="5"/>
      <c r="GT275" s="5"/>
      <c r="GU275" s="5"/>
      <c r="GV275" s="5"/>
      <c r="GW275" s="5"/>
      <c r="GX275" s="5"/>
      <c r="GY275" s="5"/>
      <c r="GZ275" s="5"/>
      <c r="HA275" s="5"/>
      <c r="HB275" s="5"/>
      <c r="HC275" s="5"/>
      <c r="HD275" s="5"/>
      <c r="HE275" s="5"/>
      <c r="HF275" s="5"/>
      <c r="HG275" s="5"/>
      <c r="HH275" s="5"/>
      <c r="HI275" s="5" t="str">
        <f>IF(COUNTBLANK(GQ275:HH275)&gt;0, "", SUM(GQ275:HH275))</f>
        <v/>
      </c>
      <c r="HJ275" s="6"/>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t="str">
        <f>IF(COUNTA(HK275:II275)=0, "", SUM(HK275,HL275,HN275,HO275,HP275,HU275,HV275,HX275,HZ275,IA275,IB275,IH275))</f>
        <v/>
      </c>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t="str">
        <f>IF(COUNTA(IL275:JJ275)=0, "", SUM(IL275,IM275,IO275,IP275,IQ275,IV275,IW275,IY275,JA275,JB275,JC275,JI275))</f>
        <v/>
      </c>
      <c r="JL275" s="5" t="str">
        <f>IF(COUNTA(IL275:JJ275)=0, "", SUM(IN275,IR275,IS275,IT275,IU275,IX275,IZ275,JD275,JE275,JF275,JG275,JH275,JJ275))</f>
        <v/>
      </c>
      <c r="JM275" s="6"/>
      <c r="JN275" s="5"/>
      <c r="JO275" s="5"/>
      <c r="JP275" s="5"/>
      <c r="JQ275" s="5"/>
      <c r="JR275" s="5"/>
      <c r="JS275" s="5"/>
      <c r="JT275" s="5"/>
      <c r="JU275" s="5"/>
      <c r="JV275" s="5"/>
      <c r="JW275" s="5"/>
      <c r="JX275" s="5"/>
      <c r="JY275" s="5"/>
      <c r="JZ275" s="5"/>
      <c r="KA275" s="5"/>
      <c r="KB275" s="5"/>
      <c r="KC275" s="5"/>
      <c r="KD275" s="5"/>
      <c r="KE275" s="5"/>
      <c r="KF275" s="5"/>
      <c r="KG275" s="5"/>
      <c r="KH275" s="5"/>
      <c r="KI275" s="5"/>
      <c r="KJ275" s="5"/>
      <c r="KK275" s="5"/>
      <c r="KL275" s="5"/>
      <c r="KM275" s="5"/>
      <c r="KN275" s="5"/>
      <c r="KO275" s="5"/>
      <c r="KP275" s="5"/>
      <c r="KQ275" s="5"/>
      <c r="KR275" s="5"/>
      <c r="KS275" s="5"/>
      <c r="KT275" s="5"/>
      <c r="KU275" s="5"/>
      <c r="KV275" s="5"/>
      <c r="KW275" s="5"/>
      <c r="KX275" s="12"/>
      <c r="KY275" s="12"/>
      <c r="KZ275" s="12"/>
      <c r="LA275" s="12"/>
      <c r="LB275" s="12"/>
      <c r="LC275" s="12"/>
      <c r="LD275" s="12"/>
      <c r="LE275" s="6"/>
      <c r="LF275" s="5"/>
      <c r="LG275" s="5"/>
      <c r="LH275" s="5"/>
      <c r="LI275" s="5"/>
      <c r="LJ275" s="5"/>
      <c r="LK275" s="5"/>
      <c r="LL275" s="5"/>
      <c r="LM275" s="5"/>
      <c r="LN275" s="5"/>
      <c r="LO275" s="5"/>
      <c r="LP275" s="5"/>
      <c r="LQ275" s="5"/>
      <c r="LR275" s="5"/>
      <c r="LS275" s="5"/>
      <c r="LT275" s="5"/>
      <c r="LU275" s="5"/>
      <c r="LV275" s="5"/>
      <c r="LW275" s="5"/>
      <c r="LX275" s="5"/>
      <c r="LY275" s="5"/>
      <c r="LZ275" s="5"/>
      <c r="MA275" s="5"/>
      <c r="MB275" s="5"/>
      <c r="MC275" s="5"/>
      <c r="MD275" s="5"/>
      <c r="ME275" s="5"/>
      <c r="MF275" s="5"/>
      <c r="MG275" s="5"/>
      <c r="MH275" s="5" t="str">
        <f>IF(COUNTBLANK(LF275:MG275)&gt;0, "", AVERAGE(LF275:MG275))</f>
        <v/>
      </c>
      <c r="MI275" s="5"/>
      <c r="MJ275" s="5"/>
      <c r="MK275" s="5"/>
      <c r="ML275" s="6"/>
      <c r="MM275" s="5"/>
      <c r="MN275" s="5"/>
      <c r="MO275" s="5"/>
      <c r="MP275" s="5"/>
      <c r="MQ275" s="5"/>
      <c r="MR275" s="5"/>
      <c r="MS275" s="5"/>
      <c r="MT275" s="5"/>
      <c r="MU275" s="5"/>
      <c r="MV275" s="5"/>
      <c r="MW275" s="5"/>
      <c r="MX275" s="5"/>
      <c r="MY275" s="5"/>
      <c r="MZ275" s="5"/>
      <c r="NA275" s="5"/>
      <c r="NB275" s="5"/>
      <c r="NC275" s="5"/>
      <c r="ND275" s="5"/>
      <c r="NE275" s="5"/>
      <c r="NF275" s="5"/>
      <c r="NG275" s="5"/>
      <c r="NH275" s="6"/>
      <c r="NI275" s="5"/>
      <c r="NJ275" s="5"/>
      <c r="NK275" s="5"/>
      <c r="NL275" s="5"/>
      <c r="NM275" s="5"/>
      <c r="NN275" s="5"/>
      <c r="NO275" s="5"/>
      <c r="NP275" s="5"/>
      <c r="NQ275" s="5"/>
      <c r="NR275" s="5"/>
      <c r="NS275" s="5"/>
      <c r="NT275" s="5"/>
      <c r="NU275" s="5"/>
      <c r="NV275" s="5"/>
      <c r="NW275" s="5"/>
      <c r="NX275" s="5"/>
      <c r="NY275" s="5"/>
      <c r="NZ275" s="5"/>
      <c r="OA275" s="5"/>
      <c r="OB275" s="5"/>
      <c r="OC275" s="5"/>
      <c r="OD275" s="5"/>
      <c r="OE275" s="5"/>
      <c r="OF275" s="5"/>
      <c r="OG275" s="5"/>
      <c r="OH275" s="5"/>
      <c r="OI275" s="5"/>
      <c r="OJ275" s="5"/>
      <c r="OK275" s="5"/>
      <c r="OL275" s="5"/>
      <c r="OM275" s="5"/>
      <c r="ON275" s="5"/>
      <c r="OQ275" s="6"/>
      <c r="OR275" s="5"/>
      <c r="OS275" s="5"/>
      <c r="OT275" s="5"/>
      <c r="OU275" s="5"/>
      <c r="OV275" s="5"/>
      <c r="OW275" s="5"/>
      <c r="OX275" s="5"/>
      <c r="OY275" s="5"/>
      <c r="OZ275" s="5"/>
      <c r="PA275" s="5"/>
      <c r="PB275" s="5"/>
      <c r="PC275" s="5"/>
      <c r="PD275" s="5"/>
      <c r="PE275" s="5"/>
      <c r="PF275" s="5"/>
      <c r="PG275" s="5"/>
      <c r="PH275" s="5"/>
      <c r="PI275" s="5"/>
      <c r="PJ275" s="5"/>
      <c r="PK275" s="5"/>
      <c r="PL275" s="5"/>
      <c r="PM275" s="5"/>
      <c r="PN275" s="5"/>
      <c r="PO275" s="5"/>
      <c r="PP275" s="5"/>
      <c r="PQ275" s="5"/>
      <c r="PR275" s="5"/>
      <c r="PS275" s="5"/>
      <c r="PT275" s="5"/>
      <c r="PU275" s="5" t="str">
        <f>IF(COUNTA(OR275:PS275)=0, "", AVERAGE(OS275,PE275,PF275,PG275,PH275,PI275,PK275,PM275,PN275))</f>
        <v/>
      </c>
      <c r="PV275" s="5" t="str">
        <f>IF(COUNTA(OR275:PS275)=0, "", AVERAGE(OT275,OU275,OV275,OW275,OY275,PA275,PP275,PQ275))</f>
        <v/>
      </c>
      <c r="PW275" s="5" t="str">
        <f>IF(COUNTA(OR275:PS275)=0, "", AVERAGE(OX275,PB275,PC275,PD275,PR275,PS275))</f>
        <v/>
      </c>
      <c r="PX275" s="6"/>
      <c r="PY275" s="5"/>
      <c r="PZ275" s="5"/>
      <c r="QA275" s="5"/>
      <c r="QB275" s="5"/>
      <c r="QC275" s="5"/>
      <c r="QD275" s="5"/>
      <c r="QE275" s="5"/>
      <c r="QF275" s="5"/>
      <c r="QG275" s="5"/>
      <c r="QH275" s="5"/>
      <c r="QI275" s="5" t="str">
        <f>IF(COUNTBLANK(PY275:QG275)&gt;0, "", SUM(PY275:QG275))</f>
        <v/>
      </c>
      <c r="QJ275" s="6"/>
      <c r="QK275" s="5"/>
      <c r="QL275" s="5"/>
      <c r="QM275" s="5"/>
      <c r="QN275" s="5"/>
      <c r="QO275" s="5"/>
      <c r="QP275" s="5"/>
      <c r="QQ275" s="5"/>
      <c r="QR275" s="5"/>
      <c r="QS275" s="5"/>
      <c r="QT275" s="5"/>
      <c r="QU275" s="5" t="str">
        <f>IF(COUNTBLANK(QK275:QS275)&gt;0, "", SUM(QK275:QS275))</f>
        <v/>
      </c>
      <c r="QV275" s="6"/>
      <c r="QW275" s="5"/>
      <c r="QX275" s="5"/>
      <c r="QY275" s="5"/>
      <c r="QZ275" s="5"/>
      <c r="RA275" s="5"/>
      <c r="RB275" s="5"/>
      <c r="RC275" s="5"/>
      <c r="RD275" s="5"/>
      <c r="RE275" s="5"/>
      <c r="RF275" s="5"/>
      <c r="RG275" s="5" t="str">
        <f>IF(COUNTBLANK(QW275:RE275)&gt;0, "", SUM(QW275:RE275))</f>
        <v/>
      </c>
      <c r="RH275" s="6"/>
      <c r="RI275" s="5"/>
      <c r="RJ275" s="5"/>
      <c r="RK275" s="5"/>
      <c r="RL275" s="5"/>
      <c r="RM275" s="5"/>
      <c r="RN275" s="5"/>
      <c r="RO275" s="5"/>
      <c r="RP275" s="5" t="str">
        <f>IF(COUNTBLANK(RI275:RO275)&gt;0, "", SUM(RI275:RO275))</f>
        <v/>
      </c>
      <c r="RQ275" s="6"/>
      <c r="RR275" s="5"/>
      <c r="RS275" s="5"/>
      <c r="RT275" s="5"/>
      <c r="RU275" s="5"/>
      <c r="RV275" s="5"/>
      <c r="RW275" s="5"/>
      <c r="RX275" s="5"/>
      <c r="RY275" s="5" t="str">
        <f>IF(COUNTBLANK(RR275:RX275)&gt;0, "", SUM(RR275:RX275))</f>
        <v/>
      </c>
      <c r="RZ275" s="6"/>
      <c r="SA275" s="5"/>
      <c r="SB275" s="5"/>
      <c r="SC275" s="5"/>
      <c r="SD275" s="5"/>
      <c r="SE275" s="5"/>
      <c r="SF275" s="5"/>
      <c r="SG275" s="5"/>
      <c r="SH275" s="5" t="str">
        <f>IF(COUNTBLANK(SA275:SG275)&gt;0, "", SUM(SA275:SG275))</f>
        <v/>
      </c>
      <c r="SI275" s="6"/>
      <c r="SJ275" s="5"/>
      <c r="SK275" s="5"/>
      <c r="SL275" s="5"/>
      <c r="SM275" s="5"/>
      <c r="SN275" s="5"/>
      <c r="SO275" s="5"/>
      <c r="SP275" s="5"/>
      <c r="SQ275" s="5"/>
      <c r="SR275" s="5"/>
      <c r="SS275" s="5"/>
      <c r="ST275" s="5"/>
      <c r="SU275" s="5"/>
      <c r="SV275" s="5"/>
      <c r="SW275" s="5"/>
      <c r="SX275" s="5"/>
      <c r="SY275" s="5"/>
      <c r="SZ275" s="5"/>
      <c r="TA275" s="5"/>
      <c r="TB275" s="5"/>
      <c r="TC275" s="5"/>
      <c r="TD275" s="5"/>
      <c r="TE275" s="5"/>
      <c r="TF275" s="6"/>
      <c r="TG275" s="5"/>
      <c r="TH275" s="5"/>
      <c r="TI275" s="5"/>
      <c r="TJ275" s="5"/>
      <c r="TK275" s="5"/>
      <c r="TL275" s="5"/>
      <c r="TM275" s="5"/>
      <c r="TN275" s="5"/>
      <c r="TO275" s="5"/>
      <c r="TP275" s="5"/>
      <c r="TQ275" s="5"/>
      <c r="TR275" s="5"/>
      <c r="TS275" s="5"/>
      <c r="TT275" s="5"/>
      <c r="TU275" s="5"/>
      <c r="TV275" s="5"/>
      <c r="TW275" s="5"/>
      <c r="TX275" s="5"/>
      <c r="TY275" s="5"/>
      <c r="TZ275" s="5" t="str">
        <f>IF(COUNTBLANK(TG275:TY275)&gt;0, "", SUM(TG275:TY275))</f>
        <v/>
      </c>
      <c r="UA275" s="5" t="str">
        <f>IF(COUNTBLANK(TG275:TY275)&gt;0, "", SUM(TI275,TL275,TO275,TP275,TQ275,TR275,TS275,TU275,TV275,TY275))</f>
        <v/>
      </c>
      <c r="UB275" s="5" t="str">
        <f>IF(COUNTBLANK(TG275:TY275)&gt;0, "", SUM(TG275,TH275,TJ275,TK275,TN275,TT275,TW275,TX275))</f>
        <v/>
      </c>
      <c r="UC275" s="6"/>
      <c r="UD275" s="5"/>
      <c r="UE275" s="5"/>
      <c r="UF275" s="5"/>
      <c r="UG275" s="5"/>
      <c r="UH275" s="5"/>
      <c r="UI275" s="5"/>
      <c r="UJ275" s="5"/>
      <c r="UK275" s="5"/>
      <c r="UL275" s="5"/>
      <c r="UM275" s="5"/>
      <c r="UN275" s="5"/>
      <c r="UO275" s="5"/>
      <c r="UP275" s="5"/>
      <c r="UQ275" s="5"/>
      <c r="UR275" s="5"/>
      <c r="US275" s="5"/>
      <c r="UT275" s="5"/>
      <c r="UU275" s="5"/>
      <c r="UV275" s="5"/>
      <c r="UW275" s="5" t="str">
        <f>IF(COUNTBLANK(UD275:UV275)&gt;0, "", SUM(UD275:UV275))</f>
        <v/>
      </c>
      <c r="UX275" s="5" t="str">
        <f>IF(COUNTBLANK(UD275:UV275)&gt;0, "", SUM(UF275,UI275,UL275,UM275,UN275,UO275,UP275,UR275,US275,UV275))</f>
        <v/>
      </c>
      <c r="UY275" s="5" t="str">
        <f>IF(COUNTBLANK(UD275:UV275)&gt;0, "", SUM(UD275,UE275,UG275,UH275,UK275,UQ275,UT275,UU275))</f>
        <v/>
      </c>
      <c r="UZ275" s="6"/>
      <c r="VA275" s="6"/>
      <c r="VB275" s="5"/>
      <c r="VC275" s="5"/>
      <c r="VE275" s="5"/>
      <c r="VF275" s="5"/>
      <c r="VG275" s="5"/>
      <c r="VH275" s="5"/>
      <c r="VI275" s="5"/>
      <c r="VK275" s="5"/>
      <c r="VL275" s="5"/>
      <c r="VN275" s="6"/>
      <c r="VO275" s="5"/>
      <c r="VP275" s="5"/>
      <c r="VQ275" s="5"/>
      <c r="VR275" s="5"/>
      <c r="VS275" s="5"/>
      <c r="VT275" s="5"/>
      <c r="VU275" s="5"/>
      <c r="VV275" s="5"/>
      <c r="VW275" s="5"/>
      <c r="VX275" s="5"/>
      <c r="VY275" s="5"/>
      <c r="VZ275" s="5"/>
      <c r="WA275" s="5"/>
      <c r="WB275" s="5"/>
      <c r="WC275" s="5"/>
      <c r="WD275" s="5"/>
      <c r="WE275" s="5"/>
      <c r="WF275" s="5"/>
      <c r="WG275" s="5"/>
      <c r="WH275" s="5"/>
      <c r="WI275" s="5"/>
      <c r="WJ275" s="5"/>
      <c r="WK275" s="5"/>
      <c r="WL275" s="5"/>
      <c r="WM275" s="5"/>
      <c r="WN275" s="5"/>
      <c r="WO275" s="5"/>
      <c r="WP275" s="5"/>
      <c r="WQ275" s="5"/>
      <c r="WR275" s="5" t="str">
        <f>IF(COUNTBLANK(VO275:WQ275)&gt;0, "", SUM(VQ275:WJ275))</f>
        <v/>
      </c>
      <c r="WS275" s="5" t="str">
        <f>IF(COUNTBLANK(VO275:WQ275)&gt;0, "", SUM(VQ275:VZ275))</f>
        <v/>
      </c>
      <c r="WT275" s="5" t="str">
        <f>IF(COUNTBLANK(VO275:WQ275)&gt;0, "", SUM(WA275:WL275))</f>
        <v/>
      </c>
      <c r="WU275" s="5" t="str">
        <f>IF(COUNTBLANK(VO275:WQ275)&gt;0, "", SUM(WK275:WL275))</f>
        <v/>
      </c>
      <c r="WV275" s="5"/>
      <c r="WW275" s="5" t="str">
        <f>IF(COUNTBLANK(VO275:WQ275)&gt;0, "", SUM(VQ275:VU275))</f>
        <v/>
      </c>
      <c r="WX275" s="5" t="str">
        <f>IF(COUNTBLANK(VO275:WQ275)&gt;0, "", SUM(VV275:VW275))</f>
        <v/>
      </c>
      <c r="WY275" s="5" t="str">
        <f>IF(COUNTBLANK(VO275:WQ275)&gt;0, "", SUM(VX275:WD275))</f>
        <v/>
      </c>
      <c r="WZ275" s="5" t="str">
        <f>IF(COUNTBLANK(VO275:WQ275)&gt;0, "", SUM(WE275:WJ275))</f>
        <v/>
      </c>
      <c r="XA275" s="6"/>
      <c r="XB275" s="5"/>
      <c r="XC275" s="5"/>
      <c r="XD275" s="5"/>
      <c r="XE275" s="5"/>
      <c r="XF275" s="5"/>
      <c r="XG275" s="5"/>
      <c r="XH275" s="5"/>
      <c r="XI275" s="5"/>
      <c r="XJ275" s="5"/>
      <c r="XK275" s="5"/>
      <c r="XL275" s="5" t="str">
        <f>IF(COUNTBLANK(XB275:XJ275)&gt;0, "", SUM(XB275:XJ275))</f>
        <v/>
      </c>
      <c r="XM275" s="6"/>
      <c r="XN275" s="5"/>
      <c r="XO275" s="5"/>
      <c r="XP275" s="5"/>
      <c r="XQ275" s="5"/>
      <c r="XR275" s="5"/>
      <c r="XS275" s="5"/>
      <c r="XT275" s="5"/>
      <c r="XU275" s="5" t="str">
        <f>IF(COUNTBLANK(XN275:XT275)&gt;0, "", SUM(XN275:XT275))</f>
        <v/>
      </c>
      <c r="XV275" s="6"/>
      <c r="XW275" s="5"/>
      <c r="XX275" s="5"/>
      <c r="XY275" s="5"/>
      <c r="XZ275" s="5"/>
      <c r="YA275" s="5"/>
      <c r="YB275" s="5"/>
      <c r="YC275" s="5"/>
      <c r="YD275" s="5"/>
      <c r="YE275" s="5"/>
      <c r="YF275" s="5"/>
      <c r="YG275" s="5"/>
      <c r="YH275" s="5"/>
      <c r="YI275" s="5"/>
      <c r="YJ275" s="5"/>
      <c r="YK275" s="5"/>
      <c r="YL275" s="5"/>
      <c r="YM275" s="5"/>
      <c r="YN275" s="5"/>
      <c r="YO275" s="5"/>
      <c r="YP275" s="12" t="str">
        <f>IF(COUNTBLANK(XW275:YO275)&gt;0, "", SUM(XW275:YO275))</f>
        <v/>
      </c>
      <c r="YQ275" s="12" t="str">
        <f>IF(COUNTBLANK(XW275:YO275)&gt;0, "", SUM(XY275,YC275,YD275,YE275,YJ275,YK275,YL275,YM275))</f>
        <v/>
      </c>
      <c r="YR275" s="12" t="str">
        <f>IF(COUNTBLANK(XW275:YO275)&gt;0, "", SUM(YF275:YH275))</f>
        <v/>
      </c>
      <c r="YS275" s="12" t="str">
        <f>IF(COUNTBLANK(XW275:YO275)&gt;0, "", SUM(XW275,XX275,YB275))</f>
        <v/>
      </c>
      <c r="YT275" s="12" t="str">
        <f>IF(COUNTBLANK(XW275:YO275)&gt;0, "", SUM(XZ275,YA275,YI275,YN275,YO275))</f>
        <v/>
      </c>
      <c r="YU275" s="12" t="str">
        <f>IF(COUNTBLANK(XW275:YO275)&gt;0, "", SUM(XY275,XZ275,YA275,YB275,YC275,YF275,YJ275,YN275,YO275))</f>
        <v/>
      </c>
      <c r="YV275" s="12" t="str">
        <f>IF(COUNTBLANK(XW275:YO275)&gt;0, "", SUM(XW275,XX275,YK275,YL275,YM275))</f>
        <v/>
      </c>
      <c r="YW275" s="12" t="str">
        <f>IF(COUNTBLANK(XW275:YO275)&gt;0, "", SUM(YD275,YE275,YG275,YH275,YI275))</f>
        <v/>
      </c>
      <c r="YX275" s="6"/>
      <c r="YY275" s="5"/>
      <c r="YZ275" s="5"/>
      <c r="ZA275" s="5"/>
      <c r="ZB275" s="5"/>
      <c r="ZC275" s="5"/>
      <c r="ZD275" s="5"/>
      <c r="ZE275" s="5"/>
      <c r="ZF275" s="5"/>
      <c r="ZG275" s="5"/>
      <c r="ZH275" s="5"/>
      <c r="ZI275" s="5"/>
      <c r="ZJ275" s="5"/>
      <c r="ZK275" s="5"/>
      <c r="ZL275" s="5"/>
      <c r="ZM275" s="5"/>
      <c r="ZN275" s="5"/>
      <c r="ZO275" s="5"/>
      <c r="ZP275" s="5"/>
      <c r="ZQ275" s="5"/>
      <c r="ZR275" s="5"/>
      <c r="ZS275" s="5"/>
      <c r="ZT275" s="5"/>
      <c r="ZU275" s="5"/>
      <c r="ZV275" s="5"/>
      <c r="ZW275" s="5"/>
      <c r="ZX275" s="5"/>
      <c r="ZY275" s="5"/>
      <c r="ZZ275" s="5"/>
      <c r="AAA275" s="5" t="str">
        <f>IF(COUNTBLANK(YY275:ZZ275)&gt;0, "", AVERAGE(YY275:ZZ275))</f>
        <v/>
      </c>
      <c r="AAB275" s="5" t="str">
        <f>IF(COUNTA(YY275:ZZ275)=0, "", AVERAGE(YZ275,ZL275,ZM275,ZN275,ZO275,ZP275,ZR275,ZT275,ZU275))</f>
        <v/>
      </c>
      <c r="AAC275" s="5" t="str">
        <f>IF(COUNTA(YY275:ZZ275)=0, "", AVERAGE(ZA275,ZB275,ZC275,ZD275,ZF275,ZH275,ZW275,ZX275))</f>
        <v/>
      </c>
      <c r="AAD275" s="5" t="str">
        <f>IF(COUNTA(YY275:ZZ275)=0, "", AVERAGE(ZE275,ZI275,ZJ275,ZK275,ZY275,ZZ275))</f>
        <v/>
      </c>
      <c r="AAE275" s="6"/>
      <c r="AAF275" s="5"/>
      <c r="AAG275" s="5"/>
      <c r="AAH275" s="5"/>
      <c r="AAI275" s="5"/>
      <c r="AAJ275" s="5"/>
      <c r="AAK275" s="5"/>
      <c r="AAL275" s="5"/>
      <c r="AAM275" s="5"/>
      <c r="AAN275" s="5"/>
      <c r="AAO275" s="5"/>
      <c r="AAP275" s="5"/>
      <c r="AAQ275" s="5"/>
      <c r="AAR275" s="5"/>
      <c r="AAS275" s="5"/>
      <c r="AAT275" s="5"/>
      <c r="AAU275" s="5"/>
      <c r="AAV275" s="5"/>
      <c r="AAW275" s="5"/>
      <c r="AAX275" s="5"/>
      <c r="AAY275" s="5"/>
      <c r="AAZ275" s="5"/>
      <c r="ABA275" s="5"/>
      <c r="ABB275" s="5"/>
      <c r="ABC275" s="5"/>
      <c r="ABD275" s="5"/>
      <c r="ABE275" s="5"/>
      <c r="ABF275" s="5"/>
      <c r="ABG275" s="5"/>
      <c r="ABH275" s="5"/>
      <c r="ABI275" s="5"/>
      <c r="ABJ275" s="5"/>
      <c r="ABK275" s="5"/>
      <c r="ABL275" s="5"/>
      <c r="ABM275" s="5"/>
      <c r="ABN275" s="5"/>
      <c r="ABO275" s="5"/>
      <c r="ABP275" s="5"/>
      <c r="ABQ275" s="5"/>
      <c r="ABR275" s="5"/>
      <c r="ABS275" s="5"/>
      <c r="ABT275" s="5"/>
      <c r="ABU275" s="5"/>
      <c r="ABV275" s="5"/>
      <c r="ABW275" s="5"/>
      <c r="ABX275" s="5"/>
      <c r="ABY275" s="6"/>
      <c r="ABZ275" s="5"/>
      <c r="ACA275" s="5"/>
      <c r="ACB275" s="5"/>
      <c r="ACC275" s="5"/>
      <c r="ACD275" s="5"/>
      <c r="ACE275" s="5"/>
      <c r="ACF275" s="5"/>
      <c r="ACG275" s="5"/>
      <c r="ACH275" s="5"/>
      <c r="ACI275" s="5"/>
      <c r="ACJ275" s="5"/>
      <c r="ACK275" s="5"/>
      <c r="ACL275" s="5"/>
      <c r="ACM275" s="5"/>
      <c r="ACN275" s="5"/>
      <c r="ACO275" s="5"/>
      <c r="ACP275" s="5"/>
      <c r="ACQ275" s="5"/>
      <c r="ACR275" s="5"/>
      <c r="ACS275" s="5"/>
      <c r="ACT275" s="5"/>
      <c r="ACU275" s="5"/>
      <c r="ACV275" s="5"/>
      <c r="ACW275" s="5"/>
      <c r="ACX275" s="5"/>
      <c r="ACY275" s="5"/>
      <c r="ACZ275" s="5"/>
      <c r="ADA275" s="5"/>
      <c r="ADB275" s="5"/>
      <c r="ADC275" s="5"/>
      <c r="ADD275" s="5"/>
      <c r="ADE275" s="5"/>
      <c r="ADF275" s="5"/>
      <c r="ADG275" s="5"/>
      <c r="ADH275" s="5"/>
      <c r="ADI275" s="5"/>
      <c r="ADJ275" s="5"/>
      <c r="ADK275" s="5"/>
      <c r="ADL275" s="5"/>
      <c r="ADM275" s="5"/>
      <c r="ADN275" s="5"/>
      <c r="ADO275" s="5"/>
      <c r="ADP275" s="5"/>
      <c r="ADQ275" s="6"/>
      <c r="ADR275" s="5"/>
      <c r="ADS275" s="5"/>
      <c r="ADT275" s="5"/>
      <c r="ADU275" s="5"/>
      <c r="ADV275" s="5"/>
      <c r="ADW275" s="5"/>
      <c r="ADX275" s="5"/>
      <c r="ADY275" s="5"/>
      <c r="ADZ275" s="5"/>
      <c r="AEA275" s="5"/>
      <c r="AEB275" s="5"/>
      <c r="AEC275" s="5"/>
      <c r="AED275" s="5"/>
      <c r="AEE275" s="5"/>
      <c r="AEF275" s="5"/>
      <c r="AEG275" s="5"/>
      <c r="AEH275" s="5"/>
      <c r="AEI275" s="5"/>
      <c r="AEJ275" s="5"/>
      <c r="AEK275" s="5"/>
      <c r="AEL275" s="5" t="str">
        <f>IF(COUNTA(ADR275:AEK275)=0, "", SUM(ADR275:AEK275))</f>
        <v/>
      </c>
      <c r="AEM275" s="8"/>
      <c r="AEN275" s="6"/>
      <c r="AEO275" s="6"/>
      <c r="AEP275" s="6"/>
      <c r="AEQ275" s="6"/>
      <c r="AER275" s="5"/>
      <c r="AES275" s="6"/>
      <c r="AET275" s="6"/>
      <c r="AEU275" s="6"/>
      <c r="AEV275" s="5"/>
      <c r="AEW275" s="5"/>
      <c r="AEX275" s="5"/>
      <c r="AEY275" s="5"/>
      <c r="AEZ275" s="5"/>
      <c r="AFA275" s="5"/>
      <c r="AFB275" s="5"/>
      <c r="AFC275" s="5"/>
      <c r="AFD275" s="5"/>
      <c r="AFE275" s="5"/>
      <c r="AFF275" s="5"/>
      <c r="AFG275" s="5"/>
      <c r="AFH275" s="5"/>
      <c r="AFI275" s="5"/>
      <c r="AFJ275" s="5"/>
      <c r="AFK275" s="5"/>
      <c r="AFL275" s="5"/>
      <c r="AFM275" s="5"/>
      <c r="AFN275" s="5"/>
      <c r="AFO275" s="5"/>
      <c r="AFP275" s="5"/>
      <c r="AFQ275" s="5"/>
      <c r="AFR275" s="5"/>
      <c r="AFS275" s="5"/>
      <c r="AFT275" s="5"/>
      <c r="AFU275" s="5"/>
      <c r="AFV275" s="5"/>
      <c r="AFW275" s="5"/>
      <c r="AFX275" s="5"/>
      <c r="AFY275" s="5"/>
      <c r="AFZ275" s="5"/>
      <c r="AGA275" s="5"/>
      <c r="AGB275" s="6"/>
      <c r="AGC275" s="5"/>
      <c r="AGD275" s="5"/>
      <c r="AGE275" s="5"/>
      <c r="AGF275" s="5"/>
      <c r="AGG275" s="5"/>
      <c r="AGM275" s="18"/>
      <c r="AGS275" s="6"/>
      <c r="AHG275" s="18"/>
      <c r="AHM275" s="6"/>
      <c r="AHN275" s="5"/>
      <c r="AHO275" s="5"/>
      <c r="AHP275" s="5"/>
      <c r="AHQ275" s="5"/>
      <c r="AHR275" s="5"/>
      <c r="AHS275" s="5"/>
      <c r="AHT275" s="5"/>
      <c r="AHU275" s="5"/>
      <c r="AHV275" s="5"/>
      <c r="AHW275" s="5"/>
      <c r="AHX275" s="5"/>
      <c r="AHY275" s="5"/>
      <c r="AHZ275" s="5"/>
      <c r="AIA275" s="5"/>
      <c r="AIB275" s="5"/>
      <c r="AIC275" s="5"/>
      <c r="AID275" s="6"/>
      <c r="AIE275" s="5"/>
      <c r="AIF275" s="5"/>
      <c r="AIG275" s="5"/>
      <c r="AIH275" s="5"/>
      <c r="AII275" s="5"/>
      <c r="AIJ275" s="5"/>
      <c r="AIK275" s="5"/>
      <c r="AIL275" s="5"/>
      <c r="AIM275" s="5"/>
      <c r="AIN275" s="5"/>
      <c r="AIO275" s="5"/>
      <c r="AIP275" s="5"/>
      <c r="AIQ275" s="5"/>
      <c r="AIR275" s="5"/>
      <c r="AIS275" s="5"/>
      <c r="AIT275" s="5"/>
      <c r="AIU275" s="5"/>
      <c r="AIV275" s="5"/>
      <c r="AIW275" s="5"/>
      <c r="AIX275" s="5"/>
      <c r="AIY275" s="5"/>
      <c r="AIZ275" s="5"/>
      <c r="AJA275" s="5"/>
      <c r="AJB275" s="6"/>
      <c r="AJC275" s="5"/>
      <c r="AJD275" s="5"/>
      <c r="AJE275" s="5"/>
      <c r="AJF275" s="5"/>
      <c r="AJG275" s="5"/>
      <c r="AJH275" s="5"/>
      <c r="AJI275" s="5"/>
      <c r="AJJ275" s="5"/>
      <c r="AJK275" s="5"/>
      <c r="AJL275" s="5"/>
      <c r="AJM275" s="5" t="str">
        <f>IF(COUNTBLANK(AJC275:AJK275)&gt;0, "", SUM(AJC275:AJK275))</f>
        <v/>
      </c>
      <c r="AJN275" s="6"/>
      <c r="AJO275" s="5"/>
      <c r="AJP275" s="5"/>
      <c r="AJQ275" s="5"/>
      <c r="AJR275" s="5"/>
      <c r="AJS275" s="5"/>
      <c r="AJT275" s="5"/>
      <c r="AJU275" s="5"/>
      <c r="AJV275" s="5" t="str">
        <f>IF(COUNTBLANK(AJO275:AJU275)&gt;0, "", SUM(AJO275:AJU275))</f>
        <v/>
      </c>
    </row>
    <row r="276" spans="1:958" ht="14.25" customHeight="1"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7"/>
      <c r="AF276" s="6"/>
      <c r="AG276" s="8"/>
      <c r="AH276" s="8"/>
      <c r="AI276" s="8"/>
      <c r="AJ276" s="5"/>
      <c r="AK276" s="9"/>
      <c r="AL276" s="5"/>
      <c r="AM276" s="6"/>
      <c r="AN276" s="10"/>
      <c r="AO276" s="6"/>
      <c r="AP276" s="6"/>
      <c r="AQ276" s="5"/>
      <c r="AV276" s="5"/>
      <c r="AW276" s="5"/>
      <c r="AX276" s="5"/>
      <c r="AY276" s="5"/>
      <c r="AZ276" s="5" t="str">
        <f>IF(ISBLANK(AY276), "", IF(AY276&lt;=8, 1, IF(AY276&lt;=12, 2, 3)))</f>
        <v/>
      </c>
      <c r="BA276" s="5"/>
      <c r="BB276" s="5"/>
      <c r="BE276" s="5"/>
      <c r="BF276" s="5"/>
      <c r="BG276" s="5"/>
      <c r="BH276" s="6"/>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t="str">
        <f>IF(SUM(BI276:BQ276,BS276:BW276,BY276:CC276,CE276:CJ276)=0, "", SUM(BI276:BQ276,BS276:BW276,BY276:CC276,CE276:CJ276))</f>
        <v/>
      </c>
      <c r="CN276" s="5" t="str">
        <f>IF(SUM(CQ276, CR276, CS276, CT276, CU276)=0, "", IF(OR(CQ276&gt;=8, CR276&gt;=10, CS276&gt;=13, CT276&gt;=10, CU276&gt;=15), 1, 0))</f>
        <v/>
      </c>
      <c r="CO276" s="5" t="str">
        <f>IF(SUM(BI276:BJ276,BL276,BM276,BN276,BO276,BU276,CA276,CH276,CJ276)=0, "", SUM(BI276:BJ276,BL276,BM276,BN276,BO276,BU276,CA276,CH276,CJ276))</f>
        <v/>
      </c>
      <c r="CP276" s="5" t="str">
        <f>IF(SUM(BK276,BP276:BQ276,BS276:BT276,BV276:BW276,BY276:BZ276,CB276:CC276,CE276:CG276,CI276)=0, "", SUM(BK276,BP276:BQ276,BS276:BT276,BV276:BW276,BY276:BZ276,CB276:CC276,CE276:CG276,CI276))</f>
        <v/>
      </c>
      <c r="CQ276" s="5" t="str">
        <f>IF(SUM(CB276:CC276,CE276:CF276,CI276)=0, "", SUM(CB276:CC276,CE276:CF276,CI276))</f>
        <v/>
      </c>
      <c r="CR276" s="5" t="str">
        <f>IF(SUM(BQ276,BS276:BT276,BW276,BY276)=0, "", SUM(BQ276,BS276:BT276,BW276,BY276))</f>
        <v/>
      </c>
      <c r="CS276" s="5" t="str">
        <f>IF(SUM(BK276,BP276,BV276,BZ276,CG276)=0, "", SUM(BK276,BP276,BV276,BZ276,CG276))</f>
        <v/>
      </c>
      <c r="CT276" s="5" t="str">
        <f>IF(SUM(BI276:BJ276,BL276,BN276,CH276)=0, "", SUM(BI276:BJ276,BL276,BN276,CH276))</f>
        <v/>
      </c>
      <c r="CU276" s="5" t="str">
        <f>IF(SUM(BM276,BO276,BU276,CA276,CJ276)=0, "", SUM(BM276,BO276,BU276,CA276,CJ276))</f>
        <v/>
      </c>
      <c r="CV276" s="5" t="str">
        <f>IF(CQ276="", "", IF(CQ276&gt;=8, 1, 0))</f>
        <v/>
      </c>
      <c r="CW276" s="5" t="str">
        <f>IF(CR276="", "", IF(CR276&gt;=10, 1, 0))</f>
        <v/>
      </c>
      <c r="CX276" s="5" t="str">
        <f>IF(CS276="", "", IF(CS276&gt;=13, 1, 0))</f>
        <v/>
      </c>
      <c r="CY276" s="5" t="str">
        <f>IF(CT276="", "", IF(CT276&gt;=10, 1, 0))</f>
        <v/>
      </c>
      <c r="CZ276" s="5" t="str">
        <f>IF(CU276="", "", IF(CU276&gt;=15, 1, 0))</f>
        <v/>
      </c>
      <c r="DA276" s="5" t="str">
        <f>IF(AND(BR276="", BX276="", CD276=""), "", IF(BR276=5,1,0) + IF(BX276=5,1,0) + IF(CD276=5,1,0))</f>
        <v/>
      </c>
      <c r="DB276" s="6"/>
      <c r="DC276" s="5"/>
      <c r="DD276" s="13"/>
      <c r="DE276" s="5"/>
      <c r="DF276" s="13"/>
      <c r="DG276" s="5"/>
      <c r="DH276" s="13"/>
      <c r="DI276" s="5"/>
      <c r="DJ276" s="13"/>
      <c r="DK276" s="5"/>
      <c r="DL276" s="13"/>
      <c r="DM276" s="5"/>
      <c r="DN276" s="13"/>
      <c r="DO276" s="5"/>
      <c r="DP276" s="13"/>
      <c r="DQ276" s="5"/>
      <c r="DR276" s="13"/>
      <c r="DS276" s="5"/>
      <c r="DT276" s="13"/>
      <c r="DU276" s="5"/>
      <c r="DV276" s="13"/>
      <c r="DW276" s="5"/>
      <c r="DX276" s="13"/>
      <c r="DY276" s="5"/>
      <c r="DZ276" s="13"/>
      <c r="EA276" s="5"/>
      <c r="EB276" s="13"/>
      <c r="EC276" s="5"/>
      <c r="ED276" s="13"/>
      <c r="EE276" s="5"/>
      <c r="EF276" s="13"/>
      <c r="EG276" s="5"/>
      <c r="EH276" s="13"/>
      <c r="EI276" s="5"/>
      <c r="EJ276" s="13"/>
      <c r="EK276" s="5"/>
      <c r="EL276" s="5"/>
      <c r="EM276" s="5"/>
      <c r="EN276" s="6"/>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6"/>
      <c r="FM276" s="5"/>
      <c r="FN276" s="5"/>
      <c r="FO276" s="5"/>
      <c r="FP276" s="5"/>
      <c r="FQ276" s="5"/>
      <c r="FR276" s="5"/>
      <c r="FS276" s="14" t="str">
        <f>IF(COUNTBLANK(FM276:FR276)&gt;0, "", AVERAGE(FM276:FR276))</f>
        <v/>
      </c>
      <c r="FT276" s="6"/>
      <c r="FU276" s="5"/>
      <c r="FV276" s="5"/>
      <c r="FW276" s="5"/>
      <c r="FX276" s="5"/>
      <c r="FY276" s="5"/>
      <c r="FZ276" s="5"/>
      <c r="GA276" s="5"/>
      <c r="GB276" s="5"/>
      <c r="GC276" s="5"/>
      <c r="GD276" s="5"/>
      <c r="GE276" s="5" t="str">
        <f>IF(COUNTBLANK(FU276:GC276)&gt;0, "", SUM(FU276:GC276))</f>
        <v/>
      </c>
      <c r="GF276" s="6"/>
      <c r="GG276" s="5"/>
      <c r="GH276" s="5"/>
      <c r="GI276" s="5"/>
      <c r="GJ276" s="5"/>
      <c r="GK276" s="5"/>
      <c r="GL276" s="5"/>
      <c r="GM276" s="5"/>
      <c r="GN276" s="5" t="str">
        <f>IF(COUNTBLANK(GG276:GM276)&gt;0, "", SUM(GG276:GM276))</f>
        <v/>
      </c>
      <c r="GO276" s="6"/>
      <c r="GP276" s="5"/>
      <c r="GQ276" s="5"/>
      <c r="GR276" s="5"/>
      <c r="GS276" s="5"/>
      <c r="GT276" s="5"/>
      <c r="GU276" s="5"/>
      <c r="GV276" s="5"/>
      <c r="GW276" s="5"/>
      <c r="GX276" s="5"/>
      <c r="GY276" s="5"/>
      <c r="GZ276" s="5"/>
      <c r="HA276" s="5"/>
      <c r="HB276" s="5"/>
      <c r="HC276" s="5"/>
      <c r="HD276" s="5"/>
      <c r="HE276" s="5"/>
      <c r="HF276" s="5"/>
      <c r="HG276" s="5"/>
      <c r="HH276" s="5"/>
      <c r="HI276" s="5" t="str">
        <f>IF(COUNTBLANK(GQ276:HH276)&gt;0, "", SUM(GQ276:HH276))</f>
        <v/>
      </c>
      <c r="HJ276" s="6"/>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t="str">
        <f>IF(COUNTA(HK276:II276)=0, "", SUM(HK276,HL276,HN276,HO276,HP276,HU276,HV276,HX276,HZ276,IA276,IB276,IH276))</f>
        <v/>
      </c>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t="str">
        <f>IF(COUNTA(IL276:JJ276)=0, "", SUM(IL276,IM276,IO276,IP276,IQ276,IV276,IW276,IY276,JA276,JB276,JC276,JI276))</f>
        <v/>
      </c>
      <c r="JL276" s="5" t="str">
        <f>IF(COUNTA(IL276:JJ276)=0, "", SUM(IN276,IR276,IS276,IT276,IU276,IX276,IZ276,JD276,JE276,JF276,JG276,JH276,JJ276))</f>
        <v/>
      </c>
      <c r="JM276" s="6"/>
      <c r="JN276" s="5"/>
      <c r="JO276" s="5"/>
      <c r="JP276" s="5"/>
      <c r="JQ276" s="5"/>
      <c r="JR276" s="5"/>
      <c r="JS276" s="5"/>
      <c r="JT276" s="5"/>
      <c r="JU276" s="5"/>
      <c r="JV276" s="5"/>
      <c r="JW276" s="5"/>
      <c r="JX276" s="5"/>
      <c r="JY276" s="5"/>
      <c r="JZ276" s="5"/>
      <c r="KA276" s="5"/>
      <c r="KB276" s="5"/>
      <c r="KC276" s="5"/>
      <c r="KD276" s="5"/>
      <c r="KE276" s="5"/>
      <c r="KF276" s="5"/>
      <c r="KG276" s="5"/>
      <c r="KH276" s="5"/>
      <c r="KI276" s="5"/>
      <c r="KJ276" s="5"/>
      <c r="KK276" s="5"/>
      <c r="KL276" s="5"/>
      <c r="KM276" s="5"/>
      <c r="KN276" s="5"/>
      <c r="KO276" s="5"/>
      <c r="KP276" s="5"/>
      <c r="KQ276" s="5"/>
      <c r="KR276" s="5"/>
      <c r="KS276" s="5"/>
      <c r="KT276" s="5"/>
      <c r="KU276" s="5"/>
      <c r="KV276" s="5"/>
      <c r="KW276" s="5"/>
      <c r="KX276" s="12"/>
      <c r="KY276" s="12"/>
      <c r="KZ276" s="12"/>
      <c r="LA276" s="12"/>
      <c r="LB276" s="12"/>
      <c r="LC276" s="12"/>
      <c r="LD276" s="12"/>
      <c r="LE276" s="6"/>
      <c r="LF276" s="5"/>
      <c r="LG276" s="5"/>
      <c r="LH276" s="5"/>
      <c r="LI276" s="5"/>
      <c r="LJ276" s="5"/>
      <c r="LK276" s="5"/>
      <c r="LL276" s="5"/>
      <c r="LM276" s="5"/>
      <c r="LN276" s="5"/>
      <c r="LO276" s="5"/>
      <c r="LP276" s="5"/>
      <c r="LQ276" s="5"/>
      <c r="LR276" s="5"/>
      <c r="LS276" s="5"/>
      <c r="LT276" s="5"/>
      <c r="LU276" s="5"/>
      <c r="LV276" s="5"/>
      <c r="LW276" s="5"/>
      <c r="LX276" s="5"/>
      <c r="LY276" s="5"/>
      <c r="LZ276" s="5"/>
      <c r="MA276" s="5"/>
      <c r="MB276" s="5"/>
      <c r="MC276" s="5"/>
      <c r="MD276" s="5"/>
      <c r="ME276" s="5"/>
      <c r="MF276" s="5"/>
      <c r="MG276" s="5"/>
      <c r="MH276" s="5" t="str">
        <f>IF(COUNTBLANK(LF276:MG276)&gt;0, "", AVERAGE(LF276:MG276))</f>
        <v/>
      </c>
      <c r="MI276" s="5"/>
      <c r="MJ276" s="5"/>
      <c r="MK276" s="5"/>
      <c r="ML276" s="6"/>
      <c r="MM276" s="5"/>
      <c r="MN276" s="5"/>
      <c r="MO276" s="5"/>
      <c r="MP276" s="5"/>
      <c r="MQ276" s="5"/>
      <c r="MR276" s="5"/>
      <c r="MS276" s="5"/>
      <c r="MT276" s="5"/>
      <c r="MU276" s="5"/>
      <c r="MV276" s="5"/>
      <c r="MW276" s="5"/>
      <c r="MX276" s="5"/>
      <c r="MY276" s="5"/>
      <c r="MZ276" s="5"/>
      <c r="NA276" s="5"/>
      <c r="NB276" s="5"/>
      <c r="NC276" s="5"/>
      <c r="ND276" s="5"/>
      <c r="NE276" s="5"/>
      <c r="NF276" s="5"/>
      <c r="NG276" s="5"/>
      <c r="NH276" s="6"/>
      <c r="NI276" s="5"/>
      <c r="NJ276" s="5"/>
      <c r="NK276" s="5"/>
      <c r="NL276" s="5"/>
      <c r="NM276" s="5"/>
      <c r="NN276" s="5"/>
      <c r="NO276" s="5"/>
      <c r="NP276" s="5"/>
      <c r="NQ276" s="5"/>
      <c r="NR276" s="5"/>
      <c r="NS276" s="5"/>
      <c r="NT276" s="5"/>
      <c r="NU276" s="5"/>
      <c r="NV276" s="5"/>
      <c r="NW276" s="5"/>
      <c r="NX276" s="5"/>
      <c r="NY276" s="5"/>
      <c r="NZ276" s="5"/>
      <c r="OA276" s="5"/>
      <c r="OB276" s="5"/>
      <c r="OC276" s="5"/>
      <c r="OD276" s="5"/>
      <c r="OE276" s="5"/>
      <c r="OF276" s="5"/>
      <c r="OG276" s="5"/>
      <c r="OH276" s="5"/>
      <c r="OI276" s="5"/>
      <c r="OJ276" s="5"/>
      <c r="OK276" s="5"/>
      <c r="OL276" s="5"/>
      <c r="OM276" s="5"/>
      <c r="ON276" s="5"/>
      <c r="OQ276" s="6"/>
      <c r="OR276" s="5"/>
      <c r="OS276" s="5"/>
      <c r="OT276" s="5"/>
      <c r="OU276" s="5"/>
      <c r="OV276" s="5"/>
      <c r="OW276" s="5"/>
      <c r="OX276" s="5"/>
      <c r="OY276" s="5"/>
      <c r="OZ276" s="5"/>
      <c r="PA276" s="5"/>
      <c r="PB276" s="5"/>
      <c r="PC276" s="5"/>
      <c r="PD276" s="5"/>
      <c r="PE276" s="5"/>
      <c r="PF276" s="5"/>
      <c r="PG276" s="5"/>
      <c r="PH276" s="5"/>
      <c r="PI276" s="5"/>
      <c r="PJ276" s="5"/>
      <c r="PK276" s="5"/>
      <c r="PL276" s="5"/>
      <c r="PM276" s="5"/>
      <c r="PN276" s="5"/>
      <c r="PO276" s="5"/>
      <c r="PP276" s="5"/>
      <c r="PQ276" s="5"/>
      <c r="PR276" s="5"/>
      <c r="PS276" s="5"/>
      <c r="PT276" s="5"/>
      <c r="PU276" s="5" t="str">
        <f>IF(COUNTA(OR276:PS276)=0, "", AVERAGE(OS276,PE276,PF276,PG276,PH276,PI276,PK276,PM276,PN276))</f>
        <v/>
      </c>
      <c r="PV276" s="5" t="str">
        <f>IF(COUNTA(OR276:PS276)=0, "", AVERAGE(OT276,OU276,OV276,OW276,OY276,PA276,PP276,PQ276))</f>
        <v/>
      </c>
      <c r="PW276" s="5" t="str">
        <f>IF(COUNTA(OR276:PS276)=0, "", AVERAGE(OX276,PB276,PC276,PD276,PR276,PS276))</f>
        <v/>
      </c>
      <c r="PX276" s="6"/>
      <c r="PY276" s="5"/>
      <c r="PZ276" s="5"/>
      <c r="QA276" s="5"/>
      <c r="QB276" s="5"/>
      <c r="QC276" s="5"/>
      <c r="QD276" s="5"/>
      <c r="QE276" s="5"/>
      <c r="QF276" s="5"/>
      <c r="QG276" s="5"/>
      <c r="QH276" s="5"/>
      <c r="QI276" s="5" t="str">
        <f>IF(COUNTBLANK(PY276:QG276)&gt;0, "", SUM(PY276:QG276))</f>
        <v/>
      </c>
      <c r="QJ276" s="6"/>
      <c r="QK276" s="5"/>
      <c r="QL276" s="5"/>
      <c r="QM276" s="5"/>
      <c r="QN276" s="5"/>
      <c r="QO276" s="5"/>
      <c r="QP276" s="5"/>
      <c r="QQ276" s="5"/>
      <c r="QR276" s="5"/>
      <c r="QS276" s="5"/>
      <c r="QT276" s="5"/>
      <c r="QU276" s="5" t="str">
        <f>IF(COUNTBLANK(QK276:QS276)&gt;0, "", SUM(QK276:QS276))</f>
        <v/>
      </c>
      <c r="QV276" s="6"/>
      <c r="QW276" s="5"/>
      <c r="QX276" s="5"/>
      <c r="QY276" s="5"/>
      <c r="QZ276" s="5"/>
      <c r="RA276" s="5"/>
      <c r="RB276" s="5"/>
      <c r="RC276" s="5"/>
      <c r="RD276" s="5"/>
      <c r="RE276" s="5"/>
      <c r="RF276" s="5"/>
      <c r="RG276" s="5" t="str">
        <f>IF(COUNTBLANK(QW276:RE276)&gt;0, "", SUM(QW276:RE276))</f>
        <v/>
      </c>
      <c r="RH276" s="6"/>
      <c r="RI276" s="5"/>
      <c r="RJ276" s="5"/>
      <c r="RK276" s="5"/>
      <c r="RL276" s="5"/>
      <c r="RM276" s="5"/>
      <c r="RN276" s="5"/>
      <c r="RO276" s="5"/>
      <c r="RP276" s="5" t="str">
        <f>IF(COUNTBLANK(RI276:RO276)&gt;0, "", SUM(RI276:RO276))</f>
        <v/>
      </c>
      <c r="RQ276" s="6"/>
      <c r="RR276" s="5"/>
      <c r="RS276" s="5"/>
      <c r="RT276" s="5"/>
      <c r="RU276" s="5"/>
      <c r="RV276" s="5"/>
      <c r="RW276" s="5"/>
      <c r="RX276" s="5"/>
      <c r="RY276" s="5" t="str">
        <f>IF(COUNTBLANK(RR276:RX276)&gt;0, "", SUM(RR276:RX276))</f>
        <v/>
      </c>
      <c r="RZ276" s="6"/>
      <c r="SA276" s="5"/>
      <c r="SB276" s="5"/>
      <c r="SC276" s="5"/>
      <c r="SD276" s="5"/>
      <c r="SE276" s="5"/>
      <c r="SF276" s="5"/>
      <c r="SG276" s="5"/>
      <c r="SH276" s="5" t="str">
        <f>IF(COUNTBLANK(SA276:SG276)&gt;0, "", SUM(SA276:SG276))</f>
        <v/>
      </c>
      <c r="SI276" s="6"/>
      <c r="SJ276" s="5"/>
      <c r="SK276" s="5"/>
      <c r="SL276" s="5"/>
      <c r="SM276" s="5"/>
      <c r="SN276" s="5"/>
      <c r="SO276" s="5"/>
      <c r="SP276" s="5"/>
      <c r="SQ276" s="5"/>
      <c r="SR276" s="5"/>
      <c r="SS276" s="5"/>
      <c r="ST276" s="5"/>
      <c r="SU276" s="5"/>
      <c r="SV276" s="5"/>
      <c r="SW276" s="5"/>
      <c r="SX276" s="5"/>
      <c r="SY276" s="5"/>
      <c r="SZ276" s="5"/>
      <c r="TA276" s="5"/>
      <c r="TB276" s="5"/>
      <c r="TC276" s="5"/>
      <c r="TD276" s="5"/>
      <c r="TE276" s="5"/>
      <c r="TF276" s="6"/>
      <c r="TG276" s="5"/>
      <c r="TH276" s="5"/>
      <c r="TI276" s="5"/>
      <c r="TJ276" s="5"/>
      <c r="TK276" s="5"/>
      <c r="TL276" s="5"/>
      <c r="TM276" s="5"/>
      <c r="TN276" s="5"/>
      <c r="TO276" s="5"/>
      <c r="TP276" s="5"/>
      <c r="TQ276" s="5"/>
      <c r="TR276" s="5"/>
      <c r="TS276" s="5"/>
      <c r="TT276" s="5"/>
      <c r="TU276" s="5"/>
      <c r="TV276" s="5"/>
      <c r="TW276" s="5"/>
      <c r="TX276" s="5"/>
      <c r="TY276" s="5"/>
      <c r="TZ276" s="5" t="str">
        <f>IF(COUNTBLANK(TG276:TY276)&gt;0, "", SUM(TG276:TY276))</f>
        <v/>
      </c>
      <c r="UA276" s="5" t="str">
        <f>IF(COUNTBLANK(TG276:TY276)&gt;0, "", SUM(TI276,TL276,TO276,TP276,TQ276,TR276,TS276,TU276,TV276,TY276))</f>
        <v/>
      </c>
      <c r="UB276" s="5" t="str">
        <f>IF(COUNTBLANK(TG276:TY276)&gt;0, "", SUM(TG276,TH276,TJ276,TK276,TN276,TT276,TW276,TX276))</f>
        <v/>
      </c>
      <c r="UC276" s="6"/>
      <c r="UD276" s="5"/>
      <c r="UE276" s="5"/>
      <c r="UF276" s="5"/>
      <c r="UG276" s="5"/>
      <c r="UH276" s="5"/>
      <c r="UI276" s="5"/>
      <c r="UJ276" s="5"/>
      <c r="UK276" s="5"/>
      <c r="UL276" s="5"/>
      <c r="UM276" s="5"/>
      <c r="UN276" s="5"/>
      <c r="UO276" s="5"/>
      <c r="UP276" s="5"/>
      <c r="UQ276" s="5"/>
      <c r="UR276" s="5"/>
      <c r="US276" s="5"/>
      <c r="UT276" s="5"/>
      <c r="UU276" s="5"/>
      <c r="UV276" s="5"/>
      <c r="UW276" s="5" t="str">
        <f>IF(COUNTBLANK(UD276:UV276)&gt;0, "", SUM(UD276:UV276))</f>
        <v/>
      </c>
      <c r="UX276" s="5" t="str">
        <f>IF(COUNTBLANK(UD276:UV276)&gt;0, "", SUM(UF276,UI276,UL276,UM276,UN276,UO276,UP276,UR276,US276,UV276))</f>
        <v/>
      </c>
      <c r="UY276" s="5" t="str">
        <f>IF(COUNTBLANK(UD276:UV276)&gt;0, "", SUM(UD276,UE276,UG276,UH276,UK276,UQ276,UT276,UU276))</f>
        <v/>
      </c>
      <c r="UZ276" s="6"/>
      <c r="VA276" s="6"/>
      <c r="VB276" s="5"/>
      <c r="VC276" s="5"/>
      <c r="VE276" s="5"/>
      <c r="VF276" s="5"/>
      <c r="VG276" s="5"/>
      <c r="VH276" s="5"/>
      <c r="VI276" s="5"/>
      <c r="VK276" s="5"/>
      <c r="VL276" s="5"/>
      <c r="VN276" s="6"/>
      <c r="VO276" s="5"/>
      <c r="VP276" s="5"/>
      <c r="VQ276" s="5"/>
      <c r="VR276" s="5"/>
      <c r="VS276" s="5"/>
      <c r="VT276" s="5"/>
      <c r="VU276" s="5"/>
      <c r="VV276" s="5"/>
      <c r="VW276" s="5"/>
      <c r="VX276" s="5"/>
      <c r="VY276" s="5"/>
      <c r="VZ276" s="5"/>
      <c r="WA276" s="5"/>
      <c r="WB276" s="5"/>
      <c r="WC276" s="5"/>
      <c r="WD276" s="5"/>
      <c r="WE276" s="5"/>
      <c r="WF276" s="5"/>
      <c r="WG276" s="5"/>
      <c r="WH276" s="5"/>
      <c r="WI276" s="5"/>
      <c r="WJ276" s="5"/>
      <c r="WK276" s="5"/>
      <c r="WL276" s="5"/>
      <c r="WM276" s="5"/>
      <c r="WN276" s="5"/>
      <c r="WO276" s="5"/>
      <c r="WP276" s="5"/>
      <c r="WQ276" s="5"/>
      <c r="WR276" s="5" t="str">
        <f>IF(COUNTBLANK(VO276:WQ276)&gt;0, "", SUM(VQ276:WJ276))</f>
        <v/>
      </c>
      <c r="WS276" s="5" t="str">
        <f>IF(COUNTBLANK(VO276:WQ276)&gt;0, "", SUM(VQ276:VZ276))</f>
        <v/>
      </c>
      <c r="WT276" s="5" t="str">
        <f>IF(COUNTBLANK(VO276:WQ276)&gt;0, "", SUM(WA276:WL276))</f>
        <v/>
      </c>
      <c r="WU276" s="5" t="str">
        <f>IF(COUNTBLANK(VO276:WQ276)&gt;0, "", SUM(WK276:WL276))</f>
        <v/>
      </c>
      <c r="WV276" s="5"/>
      <c r="WW276" s="5" t="str">
        <f>IF(COUNTBLANK(VO276:WQ276)&gt;0, "", SUM(VQ276:VU276))</f>
        <v/>
      </c>
      <c r="WX276" s="5" t="str">
        <f>IF(COUNTBLANK(VO276:WQ276)&gt;0, "", SUM(VV276:VW276))</f>
        <v/>
      </c>
      <c r="WY276" s="5" t="str">
        <f>IF(COUNTBLANK(VO276:WQ276)&gt;0, "", SUM(VX276:WD276))</f>
        <v/>
      </c>
      <c r="WZ276" s="5" t="str">
        <f>IF(COUNTBLANK(VO276:WQ276)&gt;0, "", SUM(WE276:WJ276))</f>
        <v/>
      </c>
      <c r="XA276" s="6"/>
      <c r="XB276" s="5"/>
      <c r="XC276" s="5"/>
      <c r="XD276" s="5"/>
      <c r="XE276" s="5"/>
      <c r="XF276" s="5"/>
      <c r="XG276" s="5"/>
      <c r="XH276" s="5"/>
      <c r="XI276" s="5"/>
      <c r="XJ276" s="5"/>
      <c r="XK276" s="5"/>
      <c r="XL276" s="5" t="str">
        <f>IF(COUNTBLANK(XB276:XJ276)&gt;0, "", SUM(XB276:XJ276))</f>
        <v/>
      </c>
      <c r="XM276" s="6"/>
      <c r="XN276" s="5"/>
      <c r="XO276" s="5"/>
      <c r="XP276" s="5"/>
      <c r="XQ276" s="5"/>
      <c r="XR276" s="5"/>
      <c r="XS276" s="5"/>
      <c r="XT276" s="5"/>
      <c r="XU276" s="5" t="str">
        <f>IF(COUNTBLANK(XN276:XT276)&gt;0, "", SUM(XN276:XT276))</f>
        <v/>
      </c>
      <c r="XV276" s="6"/>
      <c r="XW276" s="5"/>
      <c r="XX276" s="5"/>
      <c r="XY276" s="5"/>
      <c r="XZ276" s="5"/>
      <c r="YA276" s="5"/>
      <c r="YB276" s="5"/>
      <c r="YC276" s="5"/>
      <c r="YD276" s="5"/>
      <c r="YE276" s="5"/>
      <c r="YF276" s="5"/>
      <c r="YG276" s="5"/>
      <c r="YH276" s="5"/>
      <c r="YI276" s="5"/>
      <c r="YJ276" s="5"/>
      <c r="YK276" s="5"/>
      <c r="YL276" s="5"/>
      <c r="YM276" s="5"/>
      <c r="YN276" s="5"/>
      <c r="YO276" s="5"/>
      <c r="YP276" s="12" t="str">
        <f>IF(COUNTBLANK(XW276:YO276)&gt;0, "", SUM(XW276:YO276))</f>
        <v/>
      </c>
      <c r="YQ276" s="12" t="str">
        <f>IF(COUNTBLANK(XW276:YO276)&gt;0, "", SUM(XY276,YC276,YD276,YE276,YJ276,YK276,YL276,YM276))</f>
        <v/>
      </c>
      <c r="YR276" s="12" t="str">
        <f>IF(COUNTBLANK(XW276:YO276)&gt;0, "", SUM(YF276:YH276))</f>
        <v/>
      </c>
      <c r="YS276" s="12" t="str">
        <f>IF(COUNTBLANK(XW276:YO276)&gt;0, "", SUM(XW276,XX276,YB276))</f>
        <v/>
      </c>
      <c r="YT276" s="12" t="str">
        <f>IF(COUNTBLANK(XW276:YO276)&gt;0, "", SUM(XZ276,YA276,YI276,YN276,YO276))</f>
        <v/>
      </c>
      <c r="YU276" s="12" t="str">
        <f>IF(COUNTBLANK(XW276:YO276)&gt;0, "", SUM(XY276,XZ276,YA276,YB276,YC276,YF276,YJ276,YN276,YO276))</f>
        <v/>
      </c>
      <c r="YV276" s="12" t="str">
        <f>IF(COUNTBLANK(XW276:YO276)&gt;0, "", SUM(XW276,XX276,YK276,YL276,YM276))</f>
        <v/>
      </c>
      <c r="YW276" s="12" t="str">
        <f>IF(COUNTBLANK(XW276:YO276)&gt;0, "", SUM(YD276,YE276,YG276,YH276,YI276))</f>
        <v/>
      </c>
      <c r="YX276" s="6"/>
      <c r="YY276" s="5"/>
      <c r="YZ276" s="5"/>
      <c r="ZA276" s="5"/>
      <c r="ZB276" s="5"/>
      <c r="ZC276" s="5"/>
      <c r="ZD276" s="5"/>
      <c r="ZE276" s="5"/>
      <c r="ZF276" s="5"/>
      <c r="ZG276" s="5"/>
      <c r="ZH276" s="5"/>
      <c r="ZI276" s="5"/>
      <c r="ZJ276" s="5"/>
      <c r="ZK276" s="5"/>
      <c r="ZL276" s="5"/>
      <c r="ZM276" s="5"/>
      <c r="ZN276" s="5"/>
      <c r="ZO276" s="5"/>
      <c r="ZP276" s="5"/>
      <c r="ZQ276" s="5"/>
      <c r="ZR276" s="5"/>
      <c r="ZS276" s="5"/>
      <c r="ZT276" s="5"/>
      <c r="ZU276" s="5"/>
      <c r="ZV276" s="5"/>
      <c r="ZW276" s="5"/>
      <c r="ZX276" s="5"/>
      <c r="ZY276" s="5"/>
      <c r="ZZ276" s="5"/>
      <c r="AAA276" s="5" t="str">
        <f>IF(COUNTBLANK(YY276:ZZ276)&gt;0, "", AVERAGE(YY276:ZZ276))</f>
        <v/>
      </c>
      <c r="AAB276" s="5" t="str">
        <f>IF(COUNTA(YY276:ZZ276)=0, "", AVERAGE(YZ276,ZL276,ZM276,ZN276,ZO276,ZP276,ZR276,ZT276,ZU276))</f>
        <v/>
      </c>
      <c r="AAC276" s="5" t="str">
        <f>IF(COUNTA(YY276:ZZ276)=0, "", AVERAGE(ZA276,ZB276,ZC276,ZD276,ZF276,ZH276,ZW276,ZX276))</f>
        <v/>
      </c>
      <c r="AAD276" s="5" t="str">
        <f>IF(COUNTA(YY276:ZZ276)=0, "", AVERAGE(ZE276,ZI276,ZJ276,ZK276,ZY276,ZZ276))</f>
        <v/>
      </c>
      <c r="AAE276" s="6"/>
      <c r="AAF276" s="5"/>
      <c r="AAG276" s="5"/>
      <c r="AAH276" s="5"/>
      <c r="AAI276" s="5"/>
      <c r="AAJ276" s="5"/>
      <c r="AAK276" s="5"/>
      <c r="AAL276" s="5"/>
      <c r="AAM276" s="5"/>
      <c r="AAN276" s="5"/>
      <c r="AAO276" s="5"/>
      <c r="AAP276" s="5"/>
      <c r="AAQ276" s="5"/>
      <c r="AAR276" s="5"/>
      <c r="AAS276" s="5"/>
      <c r="AAT276" s="5"/>
      <c r="AAU276" s="5"/>
      <c r="AAV276" s="5"/>
      <c r="AAW276" s="5"/>
      <c r="AAX276" s="5"/>
      <c r="AAY276" s="5"/>
      <c r="AAZ276" s="5"/>
      <c r="ABA276" s="5"/>
      <c r="ABB276" s="5"/>
      <c r="ABC276" s="5"/>
      <c r="ABD276" s="5"/>
      <c r="ABE276" s="5"/>
      <c r="ABF276" s="5"/>
      <c r="ABG276" s="5"/>
      <c r="ABH276" s="5"/>
      <c r="ABI276" s="5"/>
      <c r="ABJ276" s="5"/>
      <c r="ABK276" s="5"/>
      <c r="ABL276" s="5"/>
      <c r="ABM276" s="5"/>
      <c r="ABN276" s="5"/>
      <c r="ABO276" s="5"/>
      <c r="ABP276" s="5"/>
      <c r="ABQ276" s="5"/>
      <c r="ABR276" s="5"/>
      <c r="ABS276" s="5"/>
      <c r="ABT276" s="5"/>
      <c r="ABU276" s="5"/>
      <c r="ABV276" s="5"/>
      <c r="ABW276" s="5"/>
      <c r="ABX276" s="5"/>
      <c r="ABY276" s="6"/>
      <c r="ABZ276" s="5"/>
      <c r="ACA276" s="5"/>
      <c r="ACB276" s="5"/>
      <c r="ACC276" s="5"/>
      <c r="ACD276" s="5"/>
      <c r="ACE276" s="5"/>
      <c r="ACF276" s="5"/>
      <c r="ACG276" s="5"/>
      <c r="ACH276" s="5"/>
      <c r="ACI276" s="5"/>
      <c r="ACJ276" s="5"/>
      <c r="ACK276" s="5"/>
      <c r="ACL276" s="5"/>
      <c r="ACM276" s="5"/>
      <c r="ACN276" s="5"/>
      <c r="ACO276" s="5"/>
      <c r="ACP276" s="5"/>
      <c r="ACQ276" s="5"/>
      <c r="ACR276" s="5"/>
      <c r="ACS276" s="5"/>
      <c r="ACT276" s="5"/>
      <c r="ACU276" s="5"/>
      <c r="ACV276" s="5"/>
      <c r="ACW276" s="5"/>
      <c r="ACX276" s="5"/>
      <c r="ACY276" s="5"/>
      <c r="ACZ276" s="5"/>
      <c r="ADA276" s="5"/>
      <c r="ADB276" s="5"/>
      <c r="ADC276" s="5"/>
      <c r="ADD276" s="5"/>
      <c r="ADE276" s="5"/>
      <c r="ADF276" s="5"/>
      <c r="ADG276" s="5"/>
      <c r="ADH276" s="5"/>
      <c r="ADI276" s="5"/>
      <c r="ADJ276" s="5"/>
      <c r="ADK276" s="5"/>
      <c r="ADL276" s="5"/>
      <c r="ADM276" s="5"/>
      <c r="ADN276" s="5"/>
      <c r="ADO276" s="5"/>
      <c r="ADP276" s="5"/>
      <c r="ADQ276" s="6"/>
      <c r="ADR276" s="5"/>
      <c r="ADS276" s="5"/>
      <c r="ADT276" s="5"/>
      <c r="ADU276" s="5"/>
      <c r="ADV276" s="5"/>
      <c r="ADW276" s="5"/>
      <c r="ADX276" s="5"/>
      <c r="ADY276" s="5"/>
      <c r="ADZ276" s="5"/>
      <c r="AEA276" s="5"/>
      <c r="AEB276" s="5"/>
      <c r="AEC276" s="5"/>
      <c r="AED276" s="5"/>
      <c r="AEE276" s="5"/>
      <c r="AEF276" s="5"/>
      <c r="AEG276" s="5"/>
      <c r="AEH276" s="5"/>
      <c r="AEI276" s="5"/>
      <c r="AEJ276" s="5"/>
      <c r="AEK276" s="5"/>
      <c r="AEL276" s="5" t="str">
        <f>IF(COUNTA(ADR276:AEK276)=0, "", SUM(ADR276:AEK276))</f>
        <v/>
      </c>
      <c r="AEM276" s="8"/>
      <c r="AEN276" s="6"/>
      <c r="AEO276" s="6"/>
      <c r="AEP276" s="6"/>
      <c r="AEQ276" s="6"/>
      <c r="AER276" s="5"/>
      <c r="AES276" s="6"/>
      <c r="AET276" s="6"/>
      <c r="AEU276" s="6"/>
      <c r="AEV276" s="5"/>
      <c r="AEW276" s="5"/>
      <c r="AEX276" s="5"/>
      <c r="AEY276" s="5"/>
      <c r="AEZ276" s="5"/>
      <c r="AFA276" s="5"/>
      <c r="AFB276" s="5"/>
      <c r="AFC276" s="5"/>
      <c r="AFD276" s="5"/>
      <c r="AFE276" s="5"/>
      <c r="AFF276" s="5"/>
      <c r="AFG276" s="5"/>
      <c r="AFH276" s="5"/>
      <c r="AFI276" s="5"/>
      <c r="AFJ276" s="5"/>
      <c r="AFK276" s="5"/>
      <c r="AFL276" s="5"/>
      <c r="AFM276" s="5"/>
      <c r="AFN276" s="5"/>
      <c r="AFO276" s="5"/>
      <c r="AFP276" s="5"/>
      <c r="AFQ276" s="5"/>
      <c r="AFR276" s="5"/>
      <c r="AFS276" s="5"/>
      <c r="AFT276" s="5"/>
      <c r="AFU276" s="5"/>
      <c r="AFV276" s="5"/>
      <c r="AFW276" s="5"/>
      <c r="AFX276" s="5"/>
      <c r="AFY276" s="5"/>
      <c r="AFZ276" s="5"/>
      <c r="AGA276" s="5"/>
      <c r="AGB276" s="6"/>
      <c r="AGC276" s="5"/>
      <c r="AGD276" s="5"/>
      <c r="AGE276" s="5"/>
      <c r="AGF276" s="5"/>
      <c r="AGG276" s="5"/>
      <c r="AGM276" s="18"/>
      <c r="AGS276" s="6"/>
      <c r="AHG276" s="18"/>
      <c r="AHM276" s="6"/>
      <c r="AHN276" s="5"/>
      <c r="AHO276" s="5"/>
      <c r="AHP276" s="5"/>
      <c r="AHQ276" s="5"/>
      <c r="AHR276" s="5"/>
      <c r="AHS276" s="5"/>
      <c r="AHT276" s="5"/>
      <c r="AHU276" s="5"/>
      <c r="AHV276" s="5"/>
      <c r="AHW276" s="5"/>
      <c r="AHX276" s="5"/>
      <c r="AHY276" s="5"/>
      <c r="AHZ276" s="5"/>
      <c r="AIA276" s="5"/>
      <c r="AIB276" s="5"/>
      <c r="AIC276" s="5"/>
      <c r="AID276" s="6"/>
      <c r="AIE276" s="5"/>
      <c r="AIF276" s="5"/>
      <c r="AIG276" s="5"/>
      <c r="AIH276" s="5"/>
      <c r="AII276" s="5"/>
      <c r="AIJ276" s="5"/>
      <c r="AIK276" s="5"/>
      <c r="AIL276" s="5"/>
      <c r="AIM276" s="5"/>
      <c r="AIN276" s="5"/>
      <c r="AIO276" s="5"/>
      <c r="AIP276" s="5"/>
      <c r="AIQ276" s="5"/>
      <c r="AIR276" s="5"/>
      <c r="AIS276" s="5"/>
      <c r="AIT276" s="5"/>
      <c r="AIU276" s="5"/>
      <c r="AIV276" s="5"/>
      <c r="AIW276" s="5"/>
      <c r="AIX276" s="5"/>
      <c r="AIY276" s="5"/>
      <c r="AIZ276" s="5"/>
      <c r="AJA276" s="5"/>
      <c r="AJB276" s="6"/>
      <c r="AJC276" s="5"/>
      <c r="AJD276" s="5"/>
      <c r="AJE276" s="5"/>
      <c r="AJF276" s="5"/>
      <c r="AJG276" s="5"/>
      <c r="AJH276" s="5"/>
      <c r="AJI276" s="5"/>
      <c r="AJJ276" s="5"/>
      <c r="AJK276" s="5"/>
      <c r="AJL276" s="5"/>
      <c r="AJM276" s="5" t="str">
        <f>IF(COUNTBLANK(AJC276:AJK276)&gt;0, "", SUM(AJC276:AJK276))</f>
        <v/>
      </c>
      <c r="AJN276" s="6"/>
      <c r="AJO276" s="5"/>
      <c r="AJP276" s="5"/>
      <c r="AJQ276" s="5"/>
      <c r="AJR276" s="5"/>
      <c r="AJS276" s="5"/>
      <c r="AJT276" s="5"/>
      <c r="AJU276" s="5"/>
      <c r="AJV276" s="5" t="str">
        <f>IF(COUNTBLANK(AJO276:AJU276)&gt;0, "", SUM(AJO276:AJU276))</f>
        <v/>
      </c>
    </row>
    <row r="277" spans="1:958" ht="14.25" customHeight="1"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7"/>
      <c r="AF277" s="6"/>
      <c r="AG277" s="8"/>
      <c r="AH277" s="8"/>
      <c r="AI277" s="8"/>
      <c r="AJ277" s="5"/>
      <c r="AK277" s="9"/>
      <c r="AL277" s="5"/>
      <c r="AM277" s="6"/>
      <c r="AN277" s="10"/>
      <c r="AO277" s="6"/>
      <c r="AP277" s="6"/>
      <c r="AQ277" s="5"/>
      <c r="AV277" s="5"/>
      <c r="AW277" s="5"/>
      <c r="AX277" s="5"/>
      <c r="AY277" s="5"/>
      <c r="AZ277" s="5" t="str">
        <f>IF(ISBLANK(AY277), "", IF(AY277&lt;=8, 1, IF(AY277&lt;=12, 2, 3)))</f>
        <v/>
      </c>
      <c r="BA277" s="5"/>
      <c r="BB277" s="5"/>
      <c r="BE277" s="5"/>
      <c r="BF277" s="5"/>
      <c r="BG277" s="5"/>
      <c r="BH277" s="6"/>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t="str">
        <f>IF(SUM(BI277:BQ277,BS277:BW277,BY277:CC277,CE277:CJ277)=0, "", SUM(BI277:BQ277,BS277:BW277,BY277:CC277,CE277:CJ277))</f>
        <v/>
      </c>
      <c r="CN277" s="5" t="str">
        <f>IF(SUM(CQ277, CR277, CS277, CT277, CU277)=0, "", IF(OR(CQ277&gt;=8, CR277&gt;=10, CS277&gt;=13, CT277&gt;=10, CU277&gt;=15), 1, 0))</f>
        <v/>
      </c>
      <c r="CO277" s="5" t="str">
        <f>IF(SUM(BI277:BJ277,BL277,BM277,BN277,BO277,BU277,CA277,CH277,CJ277)=0, "", SUM(BI277:BJ277,BL277,BM277,BN277,BO277,BU277,CA277,CH277,CJ277))</f>
        <v/>
      </c>
      <c r="CP277" s="5" t="str">
        <f>IF(SUM(BK277,BP277:BQ277,BS277:BT277,BV277:BW277,BY277:BZ277,CB277:CC277,CE277:CG277,CI277)=0, "", SUM(BK277,BP277:BQ277,BS277:BT277,BV277:BW277,BY277:BZ277,CB277:CC277,CE277:CG277,CI277))</f>
        <v/>
      </c>
      <c r="CQ277" s="5" t="str">
        <f>IF(SUM(CB277:CC277,CE277:CF277,CI277)=0, "", SUM(CB277:CC277,CE277:CF277,CI277))</f>
        <v/>
      </c>
      <c r="CR277" s="5" t="str">
        <f>IF(SUM(BQ277,BS277:BT277,BW277,BY277)=0, "", SUM(BQ277,BS277:BT277,BW277,BY277))</f>
        <v/>
      </c>
      <c r="CS277" s="5" t="str">
        <f>IF(SUM(BK277,BP277,BV277,BZ277,CG277)=0, "", SUM(BK277,BP277,BV277,BZ277,CG277))</f>
        <v/>
      </c>
      <c r="CT277" s="5" t="str">
        <f>IF(SUM(BI277:BJ277,BL277,BN277,CH277)=0, "", SUM(BI277:BJ277,BL277,BN277,CH277))</f>
        <v/>
      </c>
      <c r="CU277" s="5" t="str">
        <f>IF(SUM(BM277,BO277,BU277,CA277,CJ277)=0, "", SUM(BM277,BO277,BU277,CA277,CJ277))</f>
        <v/>
      </c>
      <c r="CV277" s="5" t="str">
        <f>IF(CQ277="", "", IF(CQ277&gt;=8, 1, 0))</f>
        <v/>
      </c>
      <c r="CW277" s="5" t="str">
        <f>IF(CR277="", "", IF(CR277&gt;=10, 1, 0))</f>
        <v/>
      </c>
      <c r="CX277" s="5" t="str">
        <f>IF(CS277="", "", IF(CS277&gt;=13, 1, 0))</f>
        <v/>
      </c>
      <c r="CY277" s="5" t="str">
        <f>IF(CT277="", "", IF(CT277&gt;=10, 1, 0))</f>
        <v/>
      </c>
      <c r="CZ277" s="5" t="str">
        <f>IF(CU277="", "", IF(CU277&gt;=15, 1, 0))</f>
        <v/>
      </c>
      <c r="DA277" s="5" t="str">
        <f>IF(AND(BR277="", BX277="", CD277=""), "", IF(BR277=5,1,0) + IF(BX277=5,1,0) + IF(CD277=5,1,0))</f>
        <v/>
      </c>
      <c r="DB277" s="6"/>
      <c r="DC277" s="5"/>
      <c r="DD277" s="13"/>
      <c r="DE277" s="5"/>
      <c r="DF277" s="13"/>
      <c r="DG277" s="5"/>
      <c r="DH277" s="13"/>
      <c r="DI277" s="5"/>
      <c r="DJ277" s="13"/>
      <c r="DK277" s="5"/>
      <c r="DL277" s="13"/>
      <c r="DM277" s="5"/>
      <c r="DN277" s="13"/>
      <c r="DO277" s="5"/>
      <c r="DP277" s="13"/>
      <c r="DQ277" s="5"/>
      <c r="DR277" s="13"/>
      <c r="DS277" s="5"/>
      <c r="DT277" s="13"/>
      <c r="DU277" s="5"/>
      <c r="DV277" s="13"/>
      <c r="DW277" s="5"/>
      <c r="DX277" s="13"/>
      <c r="DY277" s="5"/>
      <c r="DZ277" s="13"/>
      <c r="EA277" s="5"/>
      <c r="EB277" s="13"/>
      <c r="EC277" s="5"/>
      <c r="ED277" s="13"/>
      <c r="EE277" s="5"/>
      <c r="EF277" s="13"/>
      <c r="EG277" s="5"/>
      <c r="EH277" s="13"/>
      <c r="EI277" s="5"/>
      <c r="EJ277" s="13"/>
      <c r="EK277" s="5"/>
      <c r="EL277" s="5"/>
      <c r="EM277" s="5"/>
      <c r="EN277" s="6"/>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6"/>
      <c r="FM277" s="5"/>
      <c r="FN277" s="5"/>
      <c r="FO277" s="5"/>
      <c r="FP277" s="5"/>
      <c r="FQ277" s="5"/>
      <c r="FR277" s="5"/>
      <c r="FS277" s="14" t="str">
        <f>IF(COUNTBLANK(FM277:FR277)&gt;0, "", AVERAGE(FM277:FR277))</f>
        <v/>
      </c>
      <c r="FT277" s="6"/>
      <c r="FU277" s="5"/>
      <c r="FV277" s="5"/>
      <c r="FW277" s="5"/>
      <c r="FX277" s="5"/>
      <c r="FY277" s="5"/>
      <c r="FZ277" s="5"/>
      <c r="GA277" s="5"/>
      <c r="GB277" s="5"/>
      <c r="GC277" s="5"/>
      <c r="GD277" s="5"/>
      <c r="GE277" s="5" t="str">
        <f>IF(COUNTBLANK(FU277:GC277)&gt;0, "", SUM(FU277:GC277))</f>
        <v/>
      </c>
      <c r="GF277" s="6"/>
      <c r="GG277" s="5"/>
      <c r="GH277" s="5"/>
      <c r="GI277" s="5"/>
      <c r="GJ277" s="5"/>
      <c r="GK277" s="5"/>
      <c r="GL277" s="5"/>
      <c r="GM277" s="5"/>
      <c r="GN277" s="5" t="str">
        <f>IF(COUNTBLANK(GG277:GM277)&gt;0, "", SUM(GG277:GM277))</f>
        <v/>
      </c>
      <c r="GO277" s="6"/>
      <c r="GP277" s="5"/>
      <c r="GQ277" s="5"/>
      <c r="GR277" s="5"/>
      <c r="GS277" s="5"/>
      <c r="GT277" s="5"/>
      <c r="GU277" s="5"/>
      <c r="GV277" s="5"/>
      <c r="GW277" s="5"/>
      <c r="GX277" s="5"/>
      <c r="GY277" s="5"/>
      <c r="GZ277" s="5"/>
      <c r="HA277" s="5"/>
      <c r="HB277" s="5"/>
      <c r="HC277" s="5"/>
      <c r="HD277" s="5"/>
      <c r="HE277" s="5"/>
      <c r="HF277" s="5"/>
      <c r="HG277" s="5"/>
      <c r="HH277" s="5"/>
      <c r="HI277" s="5" t="str">
        <f>IF(COUNTBLANK(GQ277:HH277)&gt;0, "", SUM(GQ277:HH277))</f>
        <v/>
      </c>
      <c r="HJ277" s="6"/>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t="str">
        <f>IF(COUNTA(HK277:II277)=0, "", SUM(HK277,HL277,HN277,HO277,HP277,HU277,HV277,HX277,HZ277,IA277,IB277,IH277))</f>
        <v/>
      </c>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t="str">
        <f>IF(COUNTA(IL277:JJ277)=0, "", SUM(IL277,IM277,IO277,IP277,IQ277,IV277,IW277,IY277,JA277,JB277,JC277,JI277))</f>
        <v/>
      </c>
      <c r="JL277" s="5" t="str">
        <f>IF(COUNTA(IL277:JJ277)=0, "", SUM(IN277,IR277,IS277,IT277,IU277,IX277,IZ277,JD277,JE277,JF277,JG277,JH277,JJ277))</f>
        <v/>
      </c>
      <c r="JM277" s="6"/>
      <c r="JN277" s="5"/>
      <c r="JO277" s="5"/>
      <c r="JP277" s="5"/>
      <c r="JQ277" s="5"/>
      <c r="JR277" s="5"/>
      <c r="JS277" s="5"/>
      <c r="JT277" s="5"/>
      <c r="JU277" s="5"/>
      <c r="JV277" s="5"/>
      <c r="JW277" s="5"/>
      <c r="JX277" s="5"/>
      <c r="JY277" s="5"/>
      <c r="JZ277" s="5"/>
      <c r="KA277" s="5"/>
      <c r="KB277" s="5"/>
      <c r="KC277" s="5"/>
      <c r="KD277" s="5"/>
      <c r="KE277" s="5"/>
      <c r="KF277" s="5"/>
      <c r="KG277" s="5"/>
      <c r="KH277" s="5"/>
      <c r="KI277" s="5"/>
      <c r="KJ277" s="5"/>
      <c r="KK277" s="5"/>
      <c r="KL277" s="5"/>
      <c r="KM277" s="5"/>
      <c r="KN277" s="5"/>
      <c r="KO277" s="5"/>
      <c r="KP277" s="5"/>
      <c r="KQ277" s="5"/>
      <c r="KR277" s="5"/>
      <c r="KS277" s="5"/>
      <c r="KT277" s="5"/>
      <c r="KU277" s="5"/>
      <c r="KV277" s="5"/>
      <c r="KW277" s="5"/>
      <c r="KX277" s="12"/>
      <c r="KY277" s="12"/>
      <c r="KZ277" s="12"/>
      <c r="LA277" s="12"/>
      <c r="LB277" s="12"/>
      <c r="LC277" s="12"/>
      <c r="LD277" s="12"/>
      <c r="LE277" s="6"/>
      <c r="LF277" s="5"/>
      <c r="LG277" s="5"/>
      <c r="LH277" s="5"/>
      <c r="LI277" s="5"/>
      <c r="LJ277" s="5"/>
      <c r="LK277" s="5"/>
      <c r="LL277" s="5"/>
      <c r="LM277" s="5"/>
      <c r="LN277" s="5"/>
      <c r="LO277" s="5"/>
      <c r="LP277" s="5"/>
      <c r="LQ277" s="5"/>
      <c r="LR277" s="5"/>
      <c r="LS277" s="5"/>
      <c r="LT277" s="5"/>
      <c r="LU277" s="5"/>
      <c r="LV277" s="5"/>
      <c r="LW277" s="5"/>
      <c r="LX277" s="5"/>
      <c r="LY277" s="5"/>
      <c r="LZ277" s="5"/>
      <c r="MA277" s="5"/>
      <c r="MB277" s="5"/>
      <c r="MC277" s="5"/>
      <c r="MD277" s="5"/>
      <c r="ME277" s="5"/>
      <c r="MF277" s="5"/>
      <c r="MG277" s="5"/>
      <c r="MH277" s="5" t="str">
        <f>IF(COUNTBLANK(LF277:MG277)&gt;0, "", AVERAGE(LF277:MG277))</f>
        <v/>
      </c>
      <c r="MI277" s="5"/>
      <c r="MJ277" s="5"/>
      <c r="MK277" s="5"/>
      <c r="ML277" s="6"/>
      <c r="MM277" s="5"/>
      <c r="MN277" s="5"/>
      <c r="MO277" s="5"/>
      <c r="MP277" s="5"/>
      <c r="MQ277" s="5"/>
      <c r="MR277" s="5"/>
      <c r="MS277" s="5"/>
      <c r="MT277" s="5"/>
      <c r="MU277" s="5"/>
      <c r="MV277" s="5"/>
      <c r="MW277" s="5"/>
      <c r="MX277" s="5"/>
      <c r="MY277" s="5"/>
      <c r="MZ277" s="5"/>
      <c r="NA277" s="5"/>
      <c r="NB277" s="5"/>
      <c r="NC277" s="5"/>
      <c r="ND277" s="5"/>
      <c r="NE277" s="5"/>
      <c r="NF277" s="5"/>
      <c r="NG277" s="5"/>
      <c r="NH277" s="6"/>
      <c r="NI277" s="5"/>
      <c r="NJ277" s="5"/>
      <c r="NK277" s="5"/>
      <c r="NL277" s="5"/>
      <c r="NM277" s="5"/>
      <c r="NN277" s="5"/>
      <c r="NO277" s="5"/>
      <c r="NP277" s="5"/>
      <c r="NQ277" s="5"/>
      <c r="NR277" s="5"/>
      <c r="NS277" s="5"/>
      <c r="NT277" s="5"/>
      <c r="NU277" s="5"/>
      <c r="NV277" s="5"/>
      <c r="NW277" s="5"/>
      <c r="NX277" s="5"/>
      <c r="NY277" s="5"/>
      <c r="NZ277" s="5"/>
      <c r="OA277" s="5"/>
      <c r="OB277" s="5"/>
      <c r="OC277" s="5"/>
      <c r="OD277" s="5"/>
      <c r="OE277" s="5"/>
      <c r="OF277" s="5"/>
      <c r="OG277" s="5"/>
      <c r="OH277" s="5"/>
      <c r="OI277" s="5"/>
      <c r="OJ277" s="5"/>
      <c r="OK277" s="5"/>
      <c r="OL277" s="5"/>
      <c r="OM277" s="5"/>
      <c r="ON277" s="5"/>
      <c r="OQ277" s="6"/>
      <c r="OR277" s="5"/>
      <c r="OS277" s="5"/>
      <c r="OT277" s="5"/>
      <c r="OU277" s="5"/>
      <c r="OV277" s="5"/>
      <c r="OW277" s="5"/>
      <c r="OX277" s="5"/>
      <c r="OY277" s="5"/>
      <c r="OZ277" s="5"/>
      <c r="PA277" s="5"/>
      <c r="PB277" s="5"/>
      <c r="PC277" s="5"/>
      <c r="PD277" s="5"/>
      <c r="PE277" s="5"/>
      <c r="PF277" s="5"/>
      <c r="PG277" s="5"/>
      <c r="PH277" s="5"/>
      <c r="PI277" s="5"/>
      <c r="PJ277" s="5"/>
      <c r="PK277" s="5"/>
      <c r="PL277" s="5"/>
      <c r="PM277" s="5"/>
      <c r="PN277" s="5"/>
      <c r="PO277" s="5"/>
      <c r="PP277" s="5"/>
      <c r="PQ277" s="5"/>
      <c r="PR277" s="5"/>
      <c r="PS277" s="5"/>
      <c r="PT277" s="5"/>
      <c r="PU277" s="5" t="str">
        <f>IF(COUNTA(OR277:PS277)=0, "", AVERAGE(OS277,PE277,PF277,PG277,PH277,PI277,PK277,PM277,PN277))</f>
        <v/>
      </c>
      <c r="PV277" s="5" t="str">
        <f>IF(COUNTA(OR277:PS277)=0, "", AVERAGE(OT277,OU277,OV277,OW277,OY277,PA277,PP277,PQ277))</f>
        <v/>
      </c>
      <c r="PW277" s="5" t="str">
        <f>IF(COUNTA(OR277:PS277)=0, "", AVERAGE(OX277,PB277,PC277,PD277,PR277,PS277))</f>
        <v/>
      </c>
      <c r="PX277" s="6"/>
      <c r="PY277" s="5"/>
      <c r="PZ277" s="5"/>
      <c r="QA277" s="5"/>
      <c r="QB277" s="5"/>
      <c r="QC277" s="5"/>
      <c r="QD277" s="5"/>
      <c r="QE277" s="5"/>
      <c r="QF277" s="5"/>
      <c r="QG277" s="5"/>
      <c r="QH277" s="5"/>
      <c r="QI277" s="5" t="str">
        <f>IF(COUNTBLANK(PY277:QG277)&gt;0, "", SUM(PY277:QG277))</f>
        <v/>
      </c>
      <c r="QJ277" s="6"/>
      <c r="QK277" s="5"/>
      <c r="QL277" s="5"/>
      <c r="QM277" s="5"/>
      <c r="QN277" s="5"/>
      <c r="QO277" s="5"/>
      <c r="QP277" s="5"/>
      <c r="QQ277" s="5"/>
      <c r="QR277" s="5"/>
      <c r="QS277" s="5"/>
      <c r="QT277" s="5"/>
      <c r="QU277" s="5" t="str">
        <f>IF(COUNTBLANK(QK277:QS277)&gt;0, "", SUM(QK277:QS277))</f>
        <v/>
      </c>
      <c r="QV277" s="6"/>
      <c r="QW277" s="5"/>
      <c r="QX277" s="5"/>
      <c r="QY277" s="5"/>
      <c r="QZ277" s="5"/>
      <c r="RA277" s="5"/>
      <c r="RB277" s="5"/>
      <c r="RC277" s="5"/>
      <c r="RD277" s="5"/>
      <c r="RE277" s="5"/>
      <c r="RF277" s="5"/>
      <c r="RG277" s="5" t="str">
        <f>IF(COUNTBLANK(QW277:RE277)&gt;0, "", SUM(QW277:RE277))</f>
        <v/>
      </c>
      <c r="RH277" s="6"/>
      <c r="RI277" s="5"/>
      <c r="RJ277" s="5"/>
      <c r="RK277" s="5"/>
      <c r="RL277" s="5"/>
      <c r="RM277" s="5"/>
      <c r="RN277" s="5"/>
      <c r="RO277" s="5"/>
      <c r="RP277" s="5" t="str">
        <f>IF(COUNTBLANK(RI277:RO277)&gt;0, "", SUM(RI277:RO277))</f>
        <v/>
      </c>
      <c r="RQ277" s="6"/>
      <c r="RR277" s="5"/>
      <c r="RS277" s="5"/>
      <c r="RT277" s="5"/>
      <c r="RU277" s="5"/>
      <c r="RV277" s="5"/>
      <c r="RW277" s="5"/>
      <c r="RX277" s="5"/>
      <c r="RY277" s="5" t="str">
        <f>IF(COUNTBLANK(RR277:RX277)&gt;0, "", SUM(RR277:RX277))</f>
        <v/>
      </c>
      <c r="RZ277" s="6"/>
      <c r="SA277" s="5"/>
      <c r="SB277" s="5"/>
      <c r="SC277" s="5"/>
      <c r="SD277" s="5"/>
      <c r="SE277" s="5"/>
      <c r="SF277" s="5"/>
      <c r="SG277" s="5"/>
      <c r="SH277" s="5" t="str">
        <f>IF(COUNTBLANK(SA277:SG277)&gt;0, "", SUM(SA277:SG277))</f>
        <v/>
      </c>
      <c r="SI277" s="6"/>
      <c r="SJ277" s="5"/>
      <c r="SK277" s="5"/>
      <c r="SL277" s="5"/>
      <c r="SM277" s="5"/>
      <c r="SN277" s="5"/>
      <c r="SO277" s="5"/>
      <c r="SP277" s="5"/>
      <c r="SQ277" s="5"/>
      <c r="SR277" s="5"/>
      <c r="SS277" s="5"/>
      <c r="ST277" s="5"/>
      <c r="SU277" s="5"/>
      <c r="SV277" s="5"/>
      <c r="SW277" s="5"/>
      <c r="SX277" s="5"/>
      <c r="SY277" s="5"/>
      <c r="SZ277" s="5"/>
      <c r="TA277" s="5"/>
      <c r="TB277" s="5"/>
      <c r="TC277" s="5"/>
      <c r="TD277" s="5"/>
      <c r="TE277" s="5"/>
      <c r="TF277" s="6"/>
      <c r="TG277" s="5"/>
      <c r="TH277" s="5"/>
      <c r="TI277" s="5"/>
      <c r="TJ277" s="5"/>
      <c r="TK277" s="5"/>
      <c r="TL277" s="5"/>
      <c r="TM277" s="5"/>
      <c r="TN277" s="5"/>
      <c r="TO277" s="5"/>
      <c r="TP277" s="5"/>
      <c r="TQ277" s="5"/>
      <c r="TR277" s="5"/>
      <c r="TS277" s="5"/>
      <c r="TT277" s="5"/>
      <c r="TU277" s="5"/>
      <c r="TV277" s="5"/>
      <c r="TW277" s="5"/>
      <c r="TX277" s="5"/>
      <c r="TY277" s="5"/>
      <c r="TZ277" s="5" t="str">
        <f>IF(COUNTBLANK(TG277:TY277)&gt;0, "", SUM(TG277:TY277))</f>
        <v/>
      </c>
      <c r="UA277" s="5" t="str">
        <f>IF(COUNTBLANK(TG277:TY277)&gt;0, "", SUM(TI277,TL277,TO277,TP277,TQ277,TR277,TS277,TU277,TV277,TY277))</f>
        <v/>
      </c>
      <c r="UB277" s="5" t="str">
        <f>IF(COUNTBLANK(TG277:TY277)&gt;0, "", SUM(TG277,TH277,TJ277,TK277,TN277,TT277,TW277,TX277))</f>
        <v/>
      </c>
      <c r="UC277" s="6"/>
      <c r="UD277" s="5"/>
      <c r="UE277" s="5"/>
      <c r="UF277" s="5"/>
      <c r="UG277" s="5"/>
      <c r="UH277" s="5"/>
      <c r="UI277" s="5"/>
      <c r="UJ277" s="5"/>
      <c r="UK277" s="5"/>
      <c r="UL277" s="5"/>
      <c r="UM277" s="5"/>
      <c r="UN277" s="5"/>
      <c r="UO277" s="5"/>
      <c r="UP277" s="5"/>
      <c r="UQ277" s="5"/>
      <c r="UR277" s="5"/>
      <c r="US277" s="5"/>
      <c r="UT277" s="5"/>
      <c r="UU277" s="5"/>
      <c r="UV277" s="5"/>
      <c r="UW277" s="5" t="str">
        <f>IF(COUNTBLANK(UD277:UV277)&gt;0, "", SUM(UD277:UV277))</f>
        <v/>
      </c>
      <c r="UX277" s="5" t="str">
        <f>IF(COUNTBLANK(UD277:UV277)&gt;0, "", SUM(UF277,UI277,UL277,UM277,UN277,UO277,UP277,UR277,US277,UV277))</f>
        <v/>
      </c>
      <c r="UY277" s="5" t="str">
        <f>IF(COUNTBLANK(UD277:UV277)&gt;0, "", SUM(UD277,UE277,UG277,UH277,UK277,UQ277,UT277,UU277))</f>
        <v/>
      </c>
      <c r="UZ277" s="6"/>
      <c r="VA277" s="6"/>
      <c r="VB277" s="5"/>
      <c r="VC277" s="5"/>
      <c r="VE277" s="5"/>
      <c r="VF277" s="5"/>
      <c r="VG277" s="5"/>
      <c r="VH277" s="5"/>
      <c r="VI277" s="5"/>
      <c r="VK277" s="5"/>
      <c r="VL277" s="5"/>
      <c r="VN277" s="6"/>
      <c r="VO277" s="5"/>
      <c r="VP277" s="5"/>
      <c r="VQ277" s="5"/>
      <c r="VR277" s="5"/>
      <c r="VS277" s="5"/>
      <c r="VT277" s="5"/>
      <c r="VU277" s="5"/>
      <c r="VV277" s="5"/>
      <c r="VW277" s="5"/>
      <c r="VX277" s="5"/>
      <c r="VY277" s="5"/>
      <c r="VZ277" s="5"/>
      <c r="WA277" s="5"/>
      <c r="WB277" s="5"/>
      <c r="WC277" s="5"/>
      <c r="WD277" s="5"/>
      <c r="WE277" s="5"/>
      <c r="WF277" s="5"/>
      <c r="WG277" s="5"/>
      <c r="WH277" s="5"/>
      <c r="WI277" s="5"/>
      <c r="WJ277" s="5"/>
      <c r="WK277" s="5"/>
      <c r="WL277" s="5"/>
      <c r="WM277" s="5"/>
      <c r="WN277" s="5"/>
      <c r="WO277" s="5"/>
      <c r="WP277" s="5"/>
      <c r="WQ277" s="5"/>
      <c r="WR277" s="5" t="str">
        <f>IF(COUNTBLANK(VO277:WQ277)&gt;0, "", SUM(VQ277:WJ277))</f>
        <v/>
      </c>
      <c r="WS277" s="5" t="str">
        <f>IF(COUNTBLANK(VO277:WQ277)&gt;0, "", SUM(VQ277:VZ277))</f>
        <v/>
      </c>
      <c r="WT277" s="5" t="str">
        <f>IF(COUNTBLANK(VO277:WQ277)&gt;0, "", SUM(WA277:WL277))</f>
        <v/>
      </c>
      <c r="WU277" s="5" t="str">
        <f>IF(COUNTBLANK(VO277:WQ277)&gt;0, "", SUM(WK277:WL277))</f>
        <v/>
      </c>
      <c r="WV277" s="5"/>
      <c r="WW277" s="5" t="str">
        <f>IF(COUNTBLANK(VO277:WQ277)&gt;0, "", SUM(VQ277:VU277))</f>
        <v/>
      </c>
      <c r="WX277" s="5" t="str">
        <f>IF(COUNTBLANK(VO277:WQ277)&gt;0, "", SUM(VV277:VW277))</f>
        <v/>
      </c>
      <c r="WY277" s="5" t="str">
        <f>IF(COUNTBLANK(VO277:WQ277)&gt;0, "", SUM(VX277:WD277))</f>
        <v/>
      </c>
      <c r="WZ277" s="5" t="str">
        <f>IF(COUNTBLANK(VO277:WQ277)&gt;0, "", SUM(WE277:WJ277))</f>
        <v/>
      </c>
      <c r="XA277" s="6"/>
      <c r="XB277" s="5"/>
      <c r="XC277" s="5"/>
      <c r="XD277" s="5"/>
      <c r="XE277" s="5"/>
      <c r="XF277" s="5"/>
      <c r="XG277" s="5"/>
      <c r="XH277" s="5"/>
      <c r="XI277" s="5"/>
      <c r="XJ277" s="5"/>
      <c r="XK277" s="5"/>
      <c r="XL277" s="5" t="str">
        <f>IF(COUNTBLANK(XB277:XJ277)&gt;0, "", SUM(XB277:XJ277))</f>
        <v/>
      </c>
      <c r="XM277" s="6"/>
      <c r="XN277" s="5"/>
      <c r="XO277" s="5"/>
      <c r="XP277" s="5"/>
      <c r="XQ277" s="5"/>
      <c r="XR277" s="5"/>
      <c r="XS277" s="5"/>
      <c r="XT277" s="5"/>
      <c r="XU277" s="5" t="str">
        <f>IF(COUNTBLANK(XN277:XT277)&gt;0, "", SUM(XN277:XT277))</f>
        <v/>
      </c>
      <c r="XV277" s="6"/>
      <c r="XW277" s="5"/>
      <c r="XX277" s="5"/>
      <c r="XY277" s="5"/>
      <c r="XZ277" s="5"/>
      <c r="YA277" s="5"/>
      <c r="YB277" s="5"/>
      <c r="YC277" s="5"/>
      <c r="YD277" s="5"/>
      <c r="YE277" s="5"/>
      <c r="YF277" s="5"/>
      <c r="YG277" s="5"/>
      <c r="YH277" s="5"/>
      <c r="YI277" s="5"/>
      <c r="YJ277" s="5"/>
      <c r="YK277" s="5"/>
      <c r="YL277" s="5"/>
      <c r="YM277" s="5"/>
      <c r="YN277" s="5"/>
      <c r="YO277" s="5"/>
      <c r="YP277" s="12" t="str">
        <f>IF(COUNTBLANK(XW277:YO277)&gt;0, "", SUM(XW277:YO277))</f>
        <v/>
      </c>
      <c r="YQ277" s="12" t="str">
        <f>IF(COUNTBLANK(XW277:YO277)&gt;0, "", SUM(XY277,YC277,YD277,YE277,YJ277,YK277,YL277,YM277))</f>
        <v/>
      </c>
      <c r="YR277" s="12" t="str">
        <f>IF(COUNTBLANK(XW277:YO277)&gt;0, "", SUM(YF277:YH277))</f>
        <v/>
      </c>
      <c r="YS277" s="12" t="str">
        <f>IF(COUNTBLANK(XW277:YO277)&gt;0, "", SUM(XW277,XX277,YB277))</f>
        <v/>
      </c>
      <c r="YT277" s="12" t="str">
        <f>IF(COUNTBLANK(XW277:YO277)&gt;0, "", SUM(XZ277,YA277,YI277,YN277,YO277))</f>
        <v/>
      </c>
      <c r="YU277" s="12" t="str">
        <f>IF(COUNTBLANK(XW277:YO277)&gt;0, "", SUM(XY277,XZ277,YA277,YB277,YC277,YF277,YJ277,YN277,YO277))</f>
        <v/>
      </c>
      <c r="YV277" s="12" t="str">
        <f>IF(COUNTBLANK(XW277:YO277)&gt;0, "", SUM(XW277,XX277,YK277,YL277,YM277))</f>
        <v/>
      </c>
      <c r="YW277" s="12" t="str">
        <f>IF(COUNTBLANK(XW277:YO277)&gt;0, "", SUM(YD277,YE277,YG277,YH277,YI277))</f>
        <v/>
      </c>
      <c r="YX277" s="6"/>
      <c r="YY277" s="5"/>
      <c r="YZ277" s="5"/>
      <c r="ZA277" s="5"/>
      <c r="ZB277" s="5"/>
      <c r="ZC277" s="5"/>
      <c r="ZD277" s="5"/>
      <c r="ZE277" s="5"/>
      <c r="ZF277" s="5"/>
      <c r="ZG277" s="5"/>
      <c r="ZH277" s="5"/>
      <c r="ZI277" s="5"/>
      <c r="ZJ277" s="5"/>
      <c r="ZK277" s="5"/>
      <c r="ZL277" s="5"/>
      <c r="ZM277" s="5"/>
      <c r="ZN277" s="5"/>
      <c r="ZO277" s="5"/>
      <c r="ZP277" s="5"/>
      <c r="ZQ277" s="5"/>
      <c r="ZR277" s="5"/>
      <c r="ZS277" s="5"/>
      <c r="ZT277" s="5"/>
      <c r="ZU277" s="5"/>
      <c r="ZV277" s="5"/>
      <c r="ZW277" s="5"/>
      <c r="ZX277" s="5"/>
      <c r="ZY277" s="5"/>
      <c r="ZZ277" s="5"/>
      <c r="AAA277" s="5" t="str">
        <f>IF(COUNTBLANK(YY277:ZZ277)&gt;0, "", AVERAGE(YY277:ZZ277))</f>
        <v/>
      </c>
      <c r="AAB277" s="5" t="str">
        <f>IF(COUNTA(YY277:ZZ277)=0, "", AVERAGE(YZ277,ZL277,ZM277,ZN277,ZO277,ZP277,ZR277,ZT277,ZU277))</f>
        <v/>
      </c>
      <c r="AAC277" s="5" t="str">
        <f>IF(COUNTA(YY277:ZZ277)=0, "", AVERAGE(ZA277,ZB277,ZC277,ZD277,ZF277,ZH277,ZW277,ZX277))</f>
        <v/>
      </c>
      <c r="AAD277" s="5" t="str">
        <f>IF(COUNTA(YY277:ZZ277)=0, "", AVERAGE(ZE277,ZI277,ZJ277,ZK277,ZY277,ZZ277))</f>
        <v/>
      </c>
      <c r="AAE277" s="6"/>
      <c r="AAF277" s="5"/>
      <c r="AAG277" s="5"/>
      <c r="AAH277" s="5"/>
      <c r="AAI277" s="5"/>
      <c r="AAJ277" s="5"/>
      <c r="AAK277" s="5"/>
      <c r="AAL277" s="5"/>
      <c r="AAM277" s="5"/>
      <c r="AAN277" s="5"/>
      <c r="AAO277" s="5"/>
      <c r="AAP277" s="5"/>
      <c r="AAQ277" s="5"/>
      <c r="AAR277" s="5"/>
      <c r="AAS277" s="5"/>
      <c r="AAT277" s="5"/>
      <c r="AAU277" s="5"/>
      <c r="AAV277" s="5"/>
      <c r="AAW277" s="5"/>
      <c r="AAX277" s="5"/>
      <c r="AAY277" s="5"/>
      <c r="AAZ277" s="5"/>
      <c r="ABA277" s="5"/>
      <c r="ABB277" s="5"/>
      <c r="ABC277" s="5"/>
      <c r="ABD277" s="5"/>
      <c r="ABE277" s="5"/>
      <c r="ABF277" s="5"/>
      <c r="ABG277" s="5"/>
      <c r="ABH277" s="5"/>
      <c r="ABI277" s="5"/>
      <c r="ABJ277" s="5"/>
      <c r="ABK277" s="5"/>
      <c r="ABL277" s="5"/>
      <c r="ABM277" s="5"/>
      <c r="ABN277" s="5"/>
      <c r="ABO277" s="5"/>
      <c r="ABP277" s="5"/>
      <c r="ABQ277" s="5"/>
      <c r="ABR277" s="5"/>
      <c r="ABS277" s="5"/>
      <c r="ABT277" s="5"/>
      <c r="ABU277" s="5"/>
      <c r="ABV277" s="5"/>
      <c r="ABW277" s="5"/>
      <c r="ABX277" s="5"/>
      <c r="ABY277" s="6"/>
      <c r="ABZ277" s="5"/>
      <c r="ACA277" s="5"/>
      <c r="ACB277" s="5"/>
      <c r="ACC277" s="5"/>
      <c r="ACD277" s="5"/>
      <c r="ACE277" s="5"/>
      <c r="ACF277" s="5"/>
      <c r="ACG277" s="5"/>
      <c r="ACH277" s="5"/>
      <c r="ACI277" s="5"/>
      <c r="ACJ277" s="5"/>
      <c r="ACK277" s="5"/>
      <c r="ACL277" s="5"/>
      <c r="ACM277" s="5"/>
      <c r="ACN277" s="5"/>
      <c r="ACO277" s="5"/>
      <c r="ACP277" s="5"/>
      <c r="ACQ277" s="5"/>
      <c r="ACR277" s="5"/>
      <c r="ACS277" s="5"/>
      <c r="ACT277" s="5"/>
      <c r="ACU277" s="5"/>
      <c r="ACV277" s="5"/>
      <c r="ACW277" s="5"/>
      <c r="ACX277" s="5"/>
      <c r="ACY277" s="5"/>
      <c r="ACZ277" s="5"/>
      <c r="ADA277" s="5"/>
      <c r="ADB277" s="5"/>
      <c r="ADC277" s="5"/>
      <c r="ADD277" s="5"/>
      <c r="ADE277" s="5"/>
      <c r="ADF277" s="5"/>
      <c r="ADG277" s="5"/>
      <c r="ADH277" s="5"/>
      <c r="ADI277" s="5"/>
      <c r="ADJ277" s="5"/>
      <c r="ADK277" s="5"/>
      <c r="ADL277" s="5"/>
      <c r="ADM277" s="5"/>
      <c r="ADN277" s="5"/>
      <c r="ADO277" s="5"/>
      <c r="ADP277" s="5"/>
      <c r="ADQ277" s="6"/>
      <c r="ADR277" s="5"/>
      <c r="ADS277" s="5"/>
      <c r="ADT277" s="5"/>
      <c r="ADU277" s="5"/>
      <c r="ADV277" s="5"/>
      <c r="ADW277" s="5"/>
      <c r="ADX277" s="5"/>
      <c r="ADY277" s="5"/>
      <c r="ADZ277" s="5"/>
      <c r="AEA277" s="5"/>
      <c r="AEB277" s="5"/>
      <c r="AEC277" s="5"/>
      <c r="AED277" s="5"/>
      <c r="AEE277" s="5"/>
      <c r="AEF277" s="5"/>
      <c r="AEG277" s="5"/>
      <c r="AEH277" s="5"/>
      <c r="AEI277" s="5"/>
      <c r="AEJ277" s="5"/>
      <c r="AEK277" s="5"/>
      <c r="AEL277" s="5" t="str">
        <f>IF(COUNTA(ADR277:AEK277)=0, "", SUM(ADR277:AEK277))</f>
        <v/>
      </c>
      <c r="AEM277" s="8"/>
      <c r="AEN277" s="6"/>
      <c r="AEO277" s="6"/>
      <c r="AEP277" s="6"/>
      <c r="AEQ277" s="6"/>
      <c r="AER277" s="5"/>
      <c r="AES277" s="6"/>
      <c r="AET277" s="6"/>
      <c r="AEU277" s="6"/>
      <c r="AEV277" s="5"/>
      <c r="AEW277" s="5"/>
      <c r="AEX277" s="5"/>
      <c r="AEY277" s="5"/>
      <c r="AEZ277" s="5"/>
      <c r="AFA277" s="5"/>
      <c r="AFB277" s="5"/>
      <c r="AFC277" s="5"/>
      <c r="AFD277" s="5"/>
      <c r="AFE277" s="5"/>
      <c r="AFF277" s="5"/>
      <c r="AFG277" s="5"/>
      <c r="AFH277" s="5"/>
      <c r="AFI277" s="5"/>
      <c r="AFJ277" s="5"/>
      <c r="AFK277" s="5"/>
      <c r="AFL277" s="5"/>
      <c r="AFM277" s="5"/>
      <c r="AFN277" s="5"/>
      <c r="AFO277" s="5"/>
      <c r="AFP277" s="5"/>
      <c r="AFQ277" s="5"/>
      <c r="AFR277" s="5"/>
      <c r="AFS277" s="5"/>
      <c r="AFT277" s="5"/>
      <c r="AFU277" s="5"/>
      <c r="AFV277" s="5"/>
      <c r="AFW277" s="5"/>
      <c r="AFX277" s="5"/>
      <c r="AFY277" s="5"/>
      <c r="AFZ277" s="5"/>
      <c r="AGA277" s="5"/>
      <c r="AGB277" s="6"/>
      <c r="AGC277" s="5"/>
      <c r="AGD277" s="5"/>
      <c r="AGE277" s="5"/>
      <c r="AGF277" s="5"/>
      <c r="AGG277" s="5"/>
      <c r="AGM277" s="18"/>
      <c r="AGS277" s="6"/>
      <c r="AHG277" s="18"/>
      <c r="AHM277" s="6"/>
      <c r="AHN277" s="5"/>
      <c r="AHO277" s="5"/>
      <c r="AHP277" s="5"/>
      <c r="AHQ277" s="5"/>
      <c r="AHR277" s="5"/>
      <c r="AHS277" s="5"/>
      <c r="AHT277" s="5"/>
      <c r="AHU277" s="5"/>
      <c r="AHV277" s="5"/>
      <c r="AHW277" s="5"/>
      <c r="AHX277" s="5"/>
      <c r="AHY277" s="5"/>
      <c r="AHZ277" s="5"/>
      <c r="AIA277" s="5"/>
      <c r="AIB277" s="5"/>
      <c r="AIC277" s="5"/>
      <c r="AID277" s="6"/>
      <c r="AIE277" s="5"/>
      <c r="AIF277" s="5"/>
      <c r="AIG277" s="5"/>
      <c r="AIH277" s="5"/>
      <c r="AII277" s="5"/>
      <c r="AIJ277" s="5"/>
      <c r="AIK277" s="5"/>
      <c r="AIL277" s="5"/>
      <c r="AIM277" s="5"/>
      <c r="AIN277" s="5"/>
      <c r="AIO277" s="5"/>
      <c r="AIP277" s="5"/>
      <c r="AIQ277" s="5"/>
      <c r="AIR277" s="5"/>
      <c r="AIS277" s="5"/>
      <c r="AIT277" s="5"/>
      <c r="AIU277" s="5"/>
      <c r="AIV277" s="5"/>
      <c r="AIW277" s="5"/>
      <c r="AIX277" s="5"/>
      <c r="AIY277" s="5"/>
      <c r="AIZ277" s="5"/>
      <c r="AJA277" s="5"/>
      <c r="AJB277" s="6"/>
      <c r="AJC277" s="5"/>
      <c r="AJD277" s="5"/>
      <c r="AJE277" s="5"/>
      <c r="AJF277" s="5"/>
      <c r="AJG277" s="5"/>
      <c r="AJH277" s="5"/>
      <c r="AJI277" s="5"/>
      <c r="AJJ277" s="5"/>
      <c r="AJK277" s="5"/>
      <c r="AJL277" s="5"/>
      <c r="AJM277" s="5" t="str">
        <f>IF(COUNTBLANK(AJC277:AJK277)&gt;0, "", SUM(AJC277:AJK277))</f>
        <v/>
      </c>
      <c r="AJN277" s="6"/>
      <c r="AJO277" s="5"/>
      <c r="AJP277" s="5"/>
      <c r="AJQ277" s="5"/>
      <c r="AJR277" s="5"/>
      <c r="AJS277" s="5"/>
      <c r="AJT277" s="5"/>
      <c r="AJU277" s="5"/>
      <c r="AJV277" s="5" t="str">
        <f>IF(COUNTBLANK(AJO277:AJU277)&gt;0, "", SUM(AJO277:AJU277))</f>
        <v/>
      </c>
    </row>
    <row r="278" spans="1:958" ht="14.25" customHeight="1"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7"/>
      <c r="AF278" s="6"/>
      <c r="AG278" s="8"/>
      <c r="AH278" s="8"/>
      <c r="AI278" s="8"/>
      <c r="AJ278" s="5"/>
      <c r="AK278" s="9"/>
      <c r="AL278" s="5"/>
      <c r="AM278" s="6"/>
      <c r="AN278" s="10"/>
      <c r="AO278" s="6"/>
      <c r="AP278" s="6"/>
      <c r="AQ278" s="5"/>
      <c r="AV278" s="5"/>
      <c r="AW278" s="5"/>
      <c r="AX278" s="5"/>
      <c r="AY278" s="5"/>
      <c r="AZ278" s="5" t="str">
        <f>IF(ISBLANK(AY278), "", IF(AY278&lt;=8, 1, IF(AY278&lt;=12, 2, 3)))</f>
        <v/>
      </c>
      <c r="BA278" s="5"/>
      <c r="BB278" s="5"/>
      <c r="BE278" s="5"/>
      <c r="BF278" s="5"/>
      <c r="BG278" s="5"/>
      <c r="BH278" s="6"/>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t="str">
        <f>IF(SUM(BI278:BQ278,BS278:BW278,BY278:CC278,CE278:CJ278)=0, "", SUM(BI278:BQ278,BS278:BW278,BY278:CC278,CE278:CJ278))</f>
        <v/>
      </c>
      <c r="CN278" s="5" t="str">
        <f>IF(SUM(CQ278, CR278, CS278, CT278, CU278)=0, "", IF(OR(CQ278&gt;=8, CR278&gt;=10, CS278&gt;=13, CT278&gt;=10, CU278&gt;=15), 1, 0))</f>
        <v/>
      </c>
      <c r="CO278" s="5" t="str">
        <f>IF(SUM(BI278:BJ278,BL278,BM278,BN278,BO278,BU278,CA278,CH278,CJ278)=0, "", SUM(BI278:BJ278,BL278,BM278,BN278,BO278,BU278,CA278,CH278,CJ278))</f>
        <v/>
      </c>
      <c r="CP278" s="5" t="str">
        <f>IF(SUM(BK278,BP278:BQ278,BS278:BT278,BV278:BW278,BY278:BZ278,CB278:CC278,CE278:CG278,CI278)=0, "", SUM(BK278,BP278:BQ278,BS278:BT278,BV278:BW278,BY278:BZ278,CB278:CC278,CE278:CG278,CI278))</f>
        <v/>
      </c>
      <c r="CQ278" s="5" t="str">
        <f>IF(SUM(CB278:CC278,CE278:CF278,CI278)=0, "", SUM(CB278:CC278,CE278:CF278,CI278))</f>
        <v/>
      </c>
      <c r="CR278" s="5" t="str">
        <f>IF(SUM(BQ278,BS278:BT278,BW278,BY278)=0, "", SUM(BQ278,BS278:BT278,BW278,BY278))</f>
        <v/>
      </c>
      <c r="CS278" s="5" t="str">
        <f>IF(SUM(BK278,BP278,BV278,BZ278,CG278)=0, "", SUM(BK278,BP278,BV278,BZ278,CG278))</f>
        <v/>
      </c>
      <c r="CT278" s="5" t="str">
        <f>IF(SUM(BI278:BJ278,BL278,BN278,CH278)=0, "", SUM(BI278:BJ278,BL278,BN278,CH278))</f>
        <v/>
      </c>
      <c r="CU278" s="5" t="str">
        <f>IF(SUM(BM278,BO278,BU278,CA278,CJ278)=0, "", SUM(BM278,BO278,BU278,CA278,CJ278))</f>
        <v/>
      </c>
      <c r="CV278" s="5" t="str">
        <f>IF(CQ278="", "", IF(CQ278&gt;=8, 1, 0))</f>
        <v/>
      </c>
      <c r="CW278" s="5" t="str">
        <f>IF(CR278="", "", IF(CR278&gt;=10, 1, 0))</f>
        <v/>
      </c>
      <c r="CX278" s="5" t="str">
        <f>IF(CS278="", "", IF(CS278&gt;=13, 1, 0))</f>
        <v/>
      </c>
      <c r="CY278" s="5" t="str">
        <f>IF(CT278="", "", IF(CT278&gt;=10, 1, 0))</f>
        <v/>
      </c>
      <c r="CZ278" s="5" t="str">
        <f>IF(CU278="", "", IF(CU278&gt;=15, 1, 0))</f>
        <v/>
      </c>
      <c r="DA278" s="5" t="str">
        <f>IF(AND(BR278="", BX278="", CD278=""), "", IF(BR278=5,1,0) + IF(BX278=5,1,0) + IF(CD278=5,1,0))</f>
        <v/>
      </c>
      <c r="DB278" s="6"/>
      <c r="DC278" s="5"/>
      <c r="DD278" s="13"/>
      <c r="DE278" s="5"/>
      <c r="DF278" s="13"/>
      <c r="DG278" s="5"/>
      <c r="DH278" s="13"/>
      <c r="DI278" s="5"/>
      <c r="DJ278" s="13"/>
      <c r="DK278" s="5"/>
      <c r="DL278" s="13"/>
      <c r="DM278" s="5"/>
      <c r="DN278" s="13"/>
      <c r="DO278" s="5"/>
      <c r="DP278" s="13"/>
      <c r="DQ278" s="5"/>
      <c r="DR278" s="13"/>
      <c r="DS278" s="5"/>
      <c r="DT278" s="13"/>
      <c r="DU278" s="5"/>
      <c r="DV278" s="13"/>
      <c r="DW278" s="5"/>
      <c r="DX278" s="13"/>
      <c r="DY278" s="5"/>
      <c r="DZ278" s="13"/>
      <c r="EA278" s="5"/>
      <c r="EB278" s="13"/>
      <c r="EC278" s="5"/>
      <c r="ED278" s="13"/>
      <c r="EE278" s="5"/>
      <c r="EF278" s="13"/>
      <c r="EG278" s="5"/>
      <c r="EH278" s="13"/>
      <c r="EI278" s="5"/>
      <c r="EJ278" s="13"/>
      <c r="EK278" s="5"/>
      <c r="EL278" s="5"/>
      <c r="EM278" s="5"/>
      <c r="EN278" s="6"/>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6"/>
      <c r="FM278" s="5"/>
      <c r="FN278" s="5"/>
      <c r="FO278" s="5"/>
      <c r="FP278" s="5"/>
      <c r="FQ278" s="5"/>
      <c r="FR278" s="5"/>
      <c r="FS278" s="14" t="str">
        <f>IF(COUNTBLANK(FM278:FR278)&gt;0, "", AVERAGE(FM278:FR278))</f>
        <v/>
      </c>
      <c r="FT278" s="6"/>
      <c r="FU278" s="5"/>
      <c r="FV278" s="5"/>
      <c r="FW278" s="5"/>
      <c r="FX278" s="5"/>
      <c r="FY278" s="5"/>
      <c r="FZ278" s="5"/>
      <c r="GA278" s="5"/>
      <c r="GB278" s="5"/>
      <c r="GC278" s="5"/>
      <c r="GD278" s="5"/>
      <c r="GE278" s="5" t="str">
        <f>IF(COUNTBLANK(FU278:GC278)&gt;0, "", SUM(FU278:GC278))</f>
        <v/>
      </c>
      <c r="GF278" s="6"/>
      <c r="GG278" s="5"/>
      <c r="GH278" s="5"/>
      <c r="GI278" s="5"/>
      <c r="GJ278" s="5"/>
      <c r="GK278" s="5"/>
      <c r="GL278" s="5"/>
      <c r="GM278" s="5"/>
      <c r="GN278" s="5" t="str">
        <f>IF(COUNTBLANK(GG278:GM278)&gt;0, "", SUM(GG278:GM278))</f>
        <v/>
      </c>
      <c r="GO278" s="6"/>
      <c r="GP278" s="5"/>
      <c r="GQ278" s="5"/>
      <c r="GR278" s="5"/>
      <c r="GS278" s="5"/>
      <c r="GT278" s="5"/>
      <c r="GU278" s="5"/>
      <c r="GV278" s="5"/>
      <c r="GW278" s="5"/>
      <c r="GX278" s="5"/>
      <c r="GY278" s="5"/>
      <c r="GZ278" s="5"/>
      <c r="HA278" s="5"/>
      <c r="HB278" s="5"/>
      <c r="HC278" s="5"/>
      <c r="HD278" s="5"/>
      <c r="HE278" s="5"/>
      <c r="HF278" s="5"/>
      <c r="HG278" s="5"/>
      <c r="HH278" s="5"/>
      <c r="HI278" s="5" t="str">
        <f>IF(COUNTBLANK(GQ278:HH278)&gt;0, "", SUM(GQ278:HH278))</f>
        <v/>
      </c>
      <c r="HJ278" s="6"/>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t="str">
        <f>IF(COUNTA(HK278:II278)=0, "", SUM(HK278,HL278,HN278,HO278,HP278,HU278,HV278,HX278,HZ278,IA278,IB278,IH278))</f>
        <v/>
      </c>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t="str">
        <f>IF(COUNTA(IL278:JJ278)=0, "", SUM(IL278,IM278,IO278,IP278,IQ278,IV278,IW278,IY278,JA278,JB278,JC278,JI278))</f>
        <v/>
      </c>
      <c r="JL278" s="5" t="str">
        <f>IF(COUNTA(IL278:JJ278)=0, "", SUM(IN278,IR278,IS278,IT278,IU278,IX278,IZ278,JD278,JE278,JF278,JG278,JH278,JJ278))</f>
        <v/>
      </c>
      <c r="JM278" s="6"/>
      <c r="JN278" s="5"/>
      <c r="JO278" s="5"/>
      <c r="JP278" s="5"/>
      <c r="JQ278" s="5"/>
      <c r="JR278" s="5"/>
      <c r="JS278" s="5"/>
      <c r="JT278" s="5"/>
      <c r="JU278" s="5"/>
      <c r="JV278" s="5"/>
      <c r="JW278" s="5"/>
      <c r="JX278" s="5"/>
      <c r="JY278" s="5"/>
      <c r="JZ278" s="5"/>
      <c r="KA278" s="5"/>
      <c r="KB278" s="5"/>
      <c r="KC278" s="5"/>
      <c r="KD278" s="5"/>
      <c r="KE278" s="5"/>
      <c r="KF278" s="5"/>
      <c r="KG278" s="5"/>
      <c r="KH278" s="5"/>
      <c r="KI278" s="5"/>
      <c r="KJ278" s="5"/>
      <c r="KK278" s="5"/>
      <c r="KL278" s="5"/>
      <c r="KM278" s="5"/>
      <c r="KN278" s="5"/>
      <c r="KO278" s="5"/>
      <c r="KP278" s="5"/>
      <c r="KQ278" s="5"/>
      <c r="KR278" s="5"/>
      <c r="KS278" s="5"/>
      <c r="KT278" s="5"/>
      <c r="KU278" s="5"/>
      <c r="KV278" s="5"/>
      <c r="KW278" s="5"/>
      <c r="KX278" s="12"/>
      <c r="KY278" s="12"/>
      <c r="KZ278" s="12"/>
      <c r="LA278" s="12"/>
      <c r="LB278" s="12"/>
      <c r="LC278" s="12"/>
      <c r="LD278" s="12"/>
      <c r="LE278" s="6"/>
      <c r="LF278" s="5"/>
      <c r="LG278" s="5"/>
      <c r="LH278" s="5"/>
      <c r="LI278" s="5"/>
      <c r="LJ278" s="5"/>
      <c r="LK278" s="5"/>
      <c r="LL278" s="5"/>
      <c r="LM278" s="5"/>
      <c r="LN278" s="5"/>
      <c r="LO278" s="5"/>
      <c r="LP278" s="5"/>
      <c r="LQ278" s="5"/>
      <c r="LR278" s="5"/>
      <c r="LS278" s="5"/>
      <c r="LT278" s="5"/>
      <c r="LU278" s="5"/>
      <c r="LV278" s="5"/>
      <c r="LW278" s="5"/>
      <c r="LX278" s="5"/>
      <c r="LY278" s="5"/>
      <c r="LZ278" s="5"/>
      <c r="MA278" s="5"/>
      <c r="MB278" s="5"/>
      <c r="MC278" s="5"/>
      <c r="MD278" s="5"/>
      <c r="ME278" s="5"/>
      <c r="MF278" s="5"/>
      <c r="MG278" s="5"/>
      <c r="MH278" s="5" t="str">
        <f>IF(COUNTBLANK(LF278:MG278)&gt;0, "", AVERAGE(LF278:MG278))</f>
        <v/>
      </c>
      <c r="MI278" s="5"/>
      <c r="MJ278" s="5"/>
      <c r="MK278" s="5"/>
      <c r="ML278" s="6"/>
      <c r="MM278" s="5"/>
      <c r="MN278" s="5"/>
      <c r="MO278" s="5"/>
      <c r="MP278" s="5"/>
      <c r="MQ278" s="5"/>
      <c r="MR278" s="5"/>
      <c r="MS278" s="5"/>
      <c r="MT278" s="5"/>
      <c r="MU278" s="5"/>
      <c r="MV278" s="5"/>
      <c r="MW278" s="5"/>
      <c r="MX278" s="5"/>
      <c r="MY278" s="5"/>
      <c r="MZ278" s="5"/>
      <c r="NA278" s="5"/>
      <c r="NB278" s="5"/>
      <c r="NC278" s="5"/>
      <c r="ND278" s="5"/>
      <c r="NE278" s="5"/>
      <c r="NF278" s="5"/>
      <c r="NG278" s="5"/>
      <c r="NH278" s="6"/>
      <c r="NI278" s="5"/>
      <c r="NJ278" s="5"/>
      <c r="NK278" s="5"/>
      <c r="NL278" s="5"/>
      <c r="NM278" s="5"/>
      <c r="NN278" s="5"/>
      <c r="NO278" s="5"/>
      <c r="NP278" s="5"/>
      <c r="NQ278" s="5"/>
      <c r="NR278" s="5"/>
      <c r="NS278" s="5"/>
      <c r="NT278" s="5"/>
      <c r="NU278" s="5"/>
      <c r="NV278" s="5"/>
      <c r="NW278" s="5"/>
      <c r="NX278" s="5"/>
      <c r="NY278" s="5"/>
      <c r="NZ278" s="5"/>
      <c r="OA278" s="5"/>
      <c r="OB278" s="5"/>
      <c r="OC278" s="5"/>
      <c r="OD278" s="5"/>
      <c r="OE278" s="5"/>
      <c r="OF278" s="5"/>
      <c r="OG278" s="5"/>
      <c r="OH278" s="5"/>
      <c r="OI278" s="5"/>
      <c r="OJ278" s="5"/>
      <c r="OK278" s="5"/>
      <c r="OL278" s="5"/>
      <c r="OM278" s="5"/>
      <c r="ON278" s="5"/>
      <c r="OQ278" s="6"/>
      <c r="OR278" s="5"/>
      <c r="OS278" s="5"/>
      <c r="OT278" s="5"/>
      <c r="OU278" s="5"/>
      <c r="OV278" s="5"/>
      <c r="OW278" s="5"/>
      <c r="OX278" s="5"/>
      <c r="OY278" s="5"/>
      <c r="OZ278" s="5"/>
      <c r="PA278" s="5"/>
      <c r="PB278" s="5"/>
      <c r="PC278" s="5"/>
      <c r="PD278" s="5"/>
      <c r="PE278" s="5"/>
      <c r="PF278" s="5"/>
      <c r="PG278" s="5"/>
      <c r="PH278" s="5"/>
      <c r="PI278" s="5"/>
      <c r="PJ278" s="5"/>
      <c r="PK278" s="5"/>
      <c r="PL278" s="5"/>
      <c r="PM278" s="5"/>
      <c r="PN278" s="5"/>
      <c r="PO278" s="5"/>
      <c r="PP278" s="5"/>
      <c r="PQ278" s="5"/>
      <c r="PR278" s="5"/>
      <c r="PS278" s="5"/>
      <c r="PT278" s="5"/>
      <c r="PU278" s="5" t="str">
        <f>IF(COUNTA(OR278:PS278)=0, "", AVERAGE(OS278,PE278,PF278,PG278,PH278,PI278,PK278,PM278,PN278))</f>
        <v/>
      </c>
      <c r="PV278" s="5" t="str">
        <f>IF(COUNTA(OR278:PS278)=0, "", AVERAGE(OT278,OU278,OV278,OW278,OY278,PA278,PP278,PQ278))</f>
        <v/>
      </c>
      <c r="PW278" s="5" t="str">
        <f>IF(COUNTA(OR278:PS278)=0, "", AVERAGE(OX278,PB278,PC278,PD278,PR278,PS278))</f>
        <v/>
      </c>
      <c r="PX278" s="6"/>
      <c r="PY278" s="5"/>
      <c r="PZ278" s="5"/>
      <c r="QA278" s="5"/>
      <c r="QB278" s="5"/>
      <c r="QC278" s="5"/>
      <c r="QD278" s="5"/>
      <c r="QE278" s="5"/>
      <c r="QF278" s="5"/>
      <c r="QG278" s="5"/>
      <c r="QH278" s="5"/>
      <c r="QI278" s="5" t="str">
        <f>IF(COUNTBLANK(PY278:QG278)&gt;0, "", SUM(PY278:QG278))</f>
        <v/>
      </c>
      <c r="QJ278" s="6"/>
      <c r="QK278" s="5"/>
      <c r="QL278" s="5"/>
      <c r="QM278" s="5"/>
      <c r="QN278" s="5"/>
      <c r="QO278" s="5"/>
      <c r="QP278" s="5"/>
      <c r="QQ278" s="5"/>
      <c r="QR278" s="5"/>
      <c r="QS278" s="5"/>
      <c r="QT278" s="5"/>
      <c r="QU278" s="5" t="str">
        <f>IF(COUNTBLANK(QK278:QS278)&gt;0, "", SUM(QK278:QS278))</f>
        <v/>
      </c>
      <c r="QV278" s="6"/>
      <c r="QW278" s="5"/>
      <c r="QX278" s="5"/>
      <c r="QY278" s="5"/>
      <c r="QZ278" s="5"/>
      <c r="RA278" s="5"/>
      <c r="RB278" s="5"/>
      <c r="RC278" s="5"/>
      <c r="RD278" s="5"/>
      <c r="RE278" s="5"/>
      <c r="RF278" s="5"/>
      <c r="RG278" s="5" t="str">
        <f>IF(COUNTBLANK(QW278:RE278)&gt;0, "", SUM(QW278:RE278))</f>
        <v/>
      </c>
      <c r="RH278" s="6"/>
      <c r="RI278" s="5"/>
      <c r="RJ278" s="5"/>
      <c r="RK278" s="5"/>
      <c r="RL278" s="5"/>
      <c r="RM278" s="5"/>
      <c r="RN278" s="5"/>
      <c r="RO278" s="5"/>
      <c r="RP278" s="5" t="str">
        <f>IF(COUNTBLANK(RI278:RO278)&gt;0, "", SUM(RI278:RO278))</f>
        <v/>
      </c>
      <c r="RQ278" s="6"/>
      <c r="RR278" s="5"/>
      <c r="RS278" s="5"/>
      <c r="RT278" s="5"/>
      <c r="RU278" s="5"/>
      <c r="RV278" s="5"/>
      <c r="RW278" s="5"/>
      <c r="RX278" s="5"/>
      <c r="RY278" s="5" t="str">
        <f>IF(COUNTBLANK(RR278:RX278)&gt;0, "", SUM(RR278:RX278))</f>
        <v/>
      </c>
      <c r="RZ278" s="6"/>
      <c r="SA278" s="5"/>
      <c r="SB278" s="5"/>
      <c r="SC278" s="5"/>
      <c r="SD278" s="5"/>
      <c r="SE278" s="5"/>
      <c r="SF278" s="5"/>
      <c r="SG278" s="5"/>
      <c r="SH278" s="5" t="str">
        <f>IF(COUNTBLANK(SA278:SG278)&gt;0, "", SUM(SA278:SG278))</f>
        <v/>
      </c>
      <c r="SI278" s="6"/>
      <c r="SJ278" s="5"/>
      <c r="SK278" s="5"/>
      <c r="SL278" s="5"/>
      <c r="SM278" s="5"/>
      <c r="SN278" s="5"/>
      <c r="SO278" s="5"/>
      <c r="SP278" s="5"/>
      <c r="SQ278" s="5"/>
      <c r="SR278" s="5"/>
      <c r="SS278" s="5"/>
      <c r="ST278" s="5"/>
      <c r="SU278" s="5"/>
      <c r="SV278" s="5"/>
      <c r="SW278" s="5"/>
      <c r="SX278" s="5"/>
      <c r="SY278" s="5"/>
      <c r="SZ278" s="5"/>
      <c r="TA278" s="5"/>
      <c r="TB278" s="5"/>
      <c r="TC278" s="5"/>
      <c r="TD278" s="5"/>
      <c r="TE278" s="5"/>
      <c r="TF278" s="6"/>
      <c r="TG278" s="5"/>
      <c r="TH278" s="5"/>
      <c r="TI278" s="5"/>
      <c r="TJ278" s="5"/>
      <c r="TK278" s="5"/>
      <c r="TL278" s="5"/>
      <c r="TM278" s="5"/>
      <c r="TN278" s="5"/>
      <c r="TO278" s="5"/>
      <c r="TP278" s="5"/>
      <c r="TQ278" s="5"/>
      <c r="TR278" s="5"/>
      <c r="TS278" s="5"/>
      <c r="TT278" s="5"/>
      <c r="TU278" s="5"/>
      <c r="TV278" s="5"/>
      <c r="TW278" s="5"/>
      <c r="TX278" s="5"/>
      <c r="TY278" s="5"/>
      <c r="TZ278" s="5" t="str">
        <f>IF(COUNTBLANK(TG278:TY278)&gt;0, "", SUM(TG278:TY278))</f>
        <v/>
      </c>
      <c r="UA278" s="5" t="str">
        <f>IF(COUNTBLANK(TG278:TY278)&gt;0, "", SUM(TI278,TL278,TO278,TP278,TQ278,TR278,TS278,TU278,TV278,TY278))</f>
        <v/>
      </c>
      <c r="UB278" s="5" t="str">
        <f>IF(COUNTBLANK(TG278:TY278)&gt;0, "", SUM(TG278,TH278,TJ278,TK278,TN278,TT278,TW278,TX278))</f>
        <v/>
      </c>
      <c r="UC278" s="6"/>
      <c r="UD278" s="5"/>
      <c r="UE278" s="5"/>
      <c r="UF278" s="5"/>
      <c r="UG278" s="5"/>
      <c r="UH278" s="5"/>
      <c r="UI278" s="5"/>
      <c r="UJ278" s="5"/>
      <c r="UK278" s="5"/>
      <c r="UL278" s="5"/>
      <c r="UM278" s="5"/>
      <c r="UN278" s="5"/>
      <c r="UO278" s="5"/>
      <c r="UP278" s="5"/>
      <c r="UQ278" s="5"/>
      <c r="UR278" s="5"/>
      <c r="US278" s="5"/>
      <c r="UT278" s="5"/>
      <c r="UU278" s="5"/>
      <c r="UV278" s="5"/>
      <c r="UW278" s="5" t="str">
        <f>IF(COUNTBLANK(UD278:UV278)&gt;0, "", SUM(UD278:UV278))</f>
        <v/>
      </c>
      <c r="UX278" s="5" t="str">
        <f>IF(COUNTBLANK(UD278:UV278)&gt;0, "", SUM(UF278,UI278,UL278,UM278,UN278,UO278,UP278,UR278,US278,UV278))</f>
        <v/>
      </c>
      <c r="UY278" s="5" t="str">
        <f>IF(COUNTBLANK(UD278:UV278)&gt;0, "", SUM(UD278,UE278,UG278,UH278,UK278,UQ278,UT278,UU278))</f>
        <v/>
      </c>
      <c r="UZ278" s="6"/>
      <c r="VA278" s="6"/>
      <c r="VB278" s="5"/>
      <c r="VC278" s="5"/>
      <c r="VE278" s="5"/>
      <c r="VF278" s="5"/>
      <c r="VG278" s="5"/>
      <c r="VH278" s="5"/>
      <c r="VI278" s="5"/>
      <c r="VK278" s="5"/>
      <c r="VL278" s="5"/>
      <c r="VN278" s="6"/>
      <c r="VO278" s="5"/>
      <c r="VP278" s="5"/>
      <c r="VQ278" s="5"/>
      <c r="VR278" s="5"/>
      <c r="VS278" s="5"/>
      <c r="VT278" s="5"/>
      <c r="VU278" s="5"/>
      <c r="VV278" s="5"/>
      <c r="VW278" s="5"/>
      <c r="VX278" s="5"/>
      <c r="VY278" s="5"/>
      <c r="VZ278" s="5"/>
      <c r="WA278" s="5"/>
      <c r="WB278" s="5"/>
      <c r="WC278" s="5"/>
      <c r="WD278" s="5"/>
      <c r="WE278" s="5"/>
      <c r="WF278" s="5"/>
      <c r="WG278" s="5"/>
      <c r="WH278" s="5"/>
      <c r="WI278" s="5"/>
      <c r="WJ278" s="5"/>
      <c r="WK278" s="5"/>
      <c r="WL278" s="5"/>
      <c r="WM278" s="5"/>
      <c r="WN278" s="5"/>
      <c r="WO278" s="5"/>
      <c r="WP278" s="5"/>
      <c r="WQ278" s="5"/>
      <c r="WR278" s="5" t="str">
        <f>IF(COUNTBLANK(VO278:WQ278)&gt;0, "", SUM(VQ278:WJ278))</f>
        <v/>
      </c>
      <c r="WS278" s="5" t="str">
        <f>IF(COUNTBLANK(VO278:WQ278)&gt;0, "", SUM(VQ278:VZ278))</f>
        <v/>
      </c>
      <c r="WT278" s="5" t="str">
        <f>IF(COUNTBLANK(VO278:WQ278)&gt;0, "", SUM(WA278:WL278))</f>
        <v/>
      </c>
      <c r="WU278" s="5" t="str">
        <f>IF(COUNTBLANK(VO278:WQ278)&gt;0, "", SUM(WK278:WL278))</f>
        <v/>
      </c>
      <c r="WV278" s="5"/>
      <c r="WW278" s="5" t="str">
        <f>IF(COUNTBLANK(VO278:WQ278)&gt;0, "", SUM(VQ278:VU278))</f>
        <v/>
      </c>
      <c r="WX278" s="5" t="str">
        <f>IF(COUNTBLANK(VO278:WQ278)&gt;0, "", SUM(VV278:VW278))</f>
        <v/>
      </c>
      <c r="WY278" s="5" t="str">
        <f>IF(COUNTBLANK(VO278:WQ278)&gt;0, "", SUM(VX278:WD278))</f>
        <v/>
      </c>
      <c r="WZ278" s="5" t="str">
        <f>IF(COUNTBLANK(VO278:WQ278)&gt;0, "", SUM(WE278:WJ278))</f>
        <v/>
      </c>
      <c r="XA278" s="6"/>
      <c r="XB278" s="5"/>
      <c r="XC278" s="5"/>
      <c r="XD278" s="5"/>
      <c r="XE278" s="5"/>
      <c r="XF278" s="5"/>
      <c r="XG278" s="5"/>
      <c r="XH278" s="5"/>
      <c r="XI278" s="5"/>
      <c r="XJ278" s="5"/>
      <c r="XK278" s="5"/>
      <c r="XL278" s="5" t="str">
        <f>IF(COUNTBLANK(XB278:XJ278)&gt;0, "", SUM(XB278:XJ278))</f>
        <v/>
      </c>
      <c r="XM278" s="6"/>
      <c r="XN278" s="5"/>
      <c r="XO278" s="5"/>
      <c r="XP278" s="5"/>
      <c r="XQ278" s="5"/>
      <c r="XR278" s="5"/>
      <c r="XS278" s="5"/>
      <c r="XT278" s="5"/>
      <c r="XU278" s="5" t="str">
        <f>IF(COUNTBLANK(XN278:XT278)&gt;0, "", SUM(XN278:XT278))</f>
        <v/>
      </c>
      <c r="XV278" s="6"/>
      <c r="XW278" s="5"/>
      <c r="XX278" s="5"/>
      <c r="XY278" s="5"/>
      <c r="XZ278" s="5"/>
      <c r="YA278" s="5"/>
      <c r="YB278" s="5"/>
      <c r="YC278" s="5"/>
      <c r="YD278" s="5"/>
      <c r="YE278" s="5"/>
      <c r="YF278" s="5"/>
      <c r="YG278" s="5"/>
      <c r="YH278" s="5"/>
      <c r="YI278" s="5"/>
      <c r="YJ278" s="5"/>
      <c r="YK278" s="5"/>
      <c r="YL278" s="5"/>
      <c r="YM278" s="5"/>
      <c r="YN278" s="5"/>
      <c r="YO278" s="5"/>
      <c r="YP278" s="12" t="str">
        <f>IF(COUNTBLANK(XW278:YO278)&gt;0, "", SUM(XW278:YO278))</f>
        <v/>
      </c>
      <c r="YQ278" s="12" t="str">
        <f>IF(COUNTBLANK(XW278:YO278)&gt;0, "", SUM(XY278,YC278,YD278,YE278,YJ278,YK278,YL278,YM278))</f>
        <v/>
      </c>
      <c r="YR278" s="12" t="str">
        <f>IF(COUNTBLANK(XW278:YO278)&gt;0, "", SUM(YF278:YH278))</f>
        <v/>
      </c>
      <c r="YS278" s="12" t="str">
        <f>IF(COUNTBLANK(XW278:YO278)&gt;0, "", SUM(XW278,XX278,YB278))</f>
        <v/>
      </c>
      <c r="YT278" s="12" t="str">
        <f>IF(COUNTBLANK(XW278:YO278)&gt;0, "", SUM(XZ278,YA278,YI278,YN278,YO278))</f>
        <v/>
      </c>
      <c r="YU278" s="12" t="str">
        <f>IF(COUNTBLANK(XW278:YO278)&gt;0, "", SUM(XY278,XZ278,YA278,YB278,YC278,YF278,YJ278,YN278,YO278))</f>
        <v/>
      </c>
      <c r="YV278" s="12" t="str">
        <f>IF(COUNTBLANK(XW278:YO278)&gt;0, "", SUM(XW278,XX278,YK278,YL278,YM278))</f>
        <v/>
      </c>
      <c r="YW278" s="12" t="str">
        <f>IF(COUNTBLANK(XW278:YO278)&gt;0, "", SUM(YD278,YE278,YG278,YH278,YI278))</f>
        <v/>
      </c>
      <c r="YX278" s="6"/>
      <c r="YY278" s="5"/>
      <c r="YZ278" s="5"/>
      <c r="ZA278" s="5"/>
      <c r="ZB278" s="5"/>
      <c r="ZC278" s="5"/>
      <c r="ZD278" s="5"/>
      <c r="ZE278" s="5"/>
      <c r="ZF278" s="5"/>
      <c r="ZG278" s="5"/>
      <c r="ZH278" s="5"/>
      <c r="ZI278" s="5"/>
      <c r="ZJ278" s="5"/>
      <c r="ZK278" s="5"/>
      <c r="ZL278" s="5"/>
      <c r="ZM278" s="5"/>
      <c r="ZN278" s="5"/>
      <c r="ZO278" s="5"/>
      <c r="ZP278" s="5"/>
      <c r="ZQ278" s="5"/>
      <c r="ZR278" s="5"/>
      <c r="ZS278" s="5"/>
      <c r="ZT278" s="5"/>
      <c r="ZU278" s="5"/>
      <c r="ZV278" s="5"/>
      <c r="ZW278" s="5"/>
      <c r="ZX278" s="5"/>
      <c r="ZY278" s="5"/>
      <c r="ZZ278" s="5"/>
      <c r="AAA278" s="5" t="str">
        <f>IF(COUNTBLANK(YY278:ZZ278)&gt;0, "", AVERAGE(YY278:ZZ278))</f>
        <v/>
      </c>
      <c r="AAB278" s="5" t="str">
        <f>IF(COUNTA(YY278:ZZ278)=0, "", AVERAGE(YZ278,ZL278,ZM278,ZN278,ZO278,ZP278,ZR278,ZT278,ZU278))</f>
        <v/>
      </c>
      <c r="AAC278" s="5" t="str">
        <f>IF(COUNTA(YY278:ZZ278)=0, "", AVERAGE(ZA278,ZB278,ZC278,ZD278,ZF278,ZH278,ZW278,ZX278))</f>
        <v/>
      </c>
      <c r="AAD278" s="5" t="str">
        <f>IF(COUNTA(YY278:ZZ278)=0, "", AVERAGE(ZE278,ZI278,ZJ278,ZK278,ZY278,ZZ278))</f>
        <v/>
      </c>
      <c r="AAE278" s="6"/>
      <c r="AAF278" s="5"/>
      <c r="AAG278" s="5"/>
      <c r="AAH278" s="5"/>
      <c r="AAI278" s="5"/>
      <c r="AAJ278" s="5"/>
      <c r="AAK278" s="5"/>
      <c r="AAL278" s="5"/>
      <c r="AAM278" s="5"/>
      <c r="AAN278" s="5"/>
      <c r="AAO278" s="5"/>
      <c r="AAP278" s="5"/>
      <c r="AAQ278" s="5"/>
      <c r="AAR278" s="5"/>
      <c r="AAS278" s="5"/>
      <c r="AAT278" s="5"/>
      <c r="AAU278" s="5"/>
      <c r="AAV278" s="5"/>
      <c r="AAW278" s="5"/>
      <c r="AAX278" s="5"/>
      <c r="AAY278" s="5"/>
      <c r="AAZ278" s="5"/>
      <c r="ABA278" s="5"/>
      <c r="ABB278" s="5"/>
      <c r="ABC278" s="5"/>
      <c r="ABD278" s="5"/>
      <c r="ABE278" s="5"/>
      <c r="ABF278" s="5"/>
      <c r="ABG278" s="5"/>
      <c r="ABH278" s="5"/>
      <c r="ABI278" s="5"/>
      <c r="ABJ278" s="5"/>
      <c r="ABK278" s="5"/>
      <c r="ABL278" s="5"/>
      <c r="ABM278" s="5"/>
      <c r="ABN278" s="5"/>
      <c r="ABO278" s="5"/>
      <c r="ABP278" s="5"/>
      <c r="ABQ278" s="5"/>
      <c r="ABR278" s="5"/>
      <c r="ABS278" s="5"/>
      <c r="ABT278" s="5"/>
      <c r="ABU278" s="5"/>
      <c r="ABV278" s="5"/>
      <c r="ABW278" s="5"/>
      <c r="ABX278" s="5"/>
      <c r="ABY278" s="6"/>
      <c r="ABZ278" s="5"/>
      <c r="ACA278" s="5"/>
      <c r="ACB278" s="5"/>
      <c r="ACC278" s="5"/>
      <c r="ACD278" s="5"/>
      <c r="ACE278" s="5"/>
      <c r="ACF278" s="5"/>
      <c r="ACG278" s="5"/>
      <c r="ACH278" s="5"/>
      <c r="ACI278" s="5"/>
      <c r="ACJ278" s="5"/>
      <c r="ACK278" s="5"/>
      <c r="ACL278" s="5"/>
      <c r="ACM278" s="5"/>
      <c r="ACN278" s="5"/>
      <c r="ACO278" s="5"/>
      <c r="ACP278" s="5"/>
      <c r="ACQ278" s="5"/>
      <c r="ACR278" s="5"/>
      <c r="ACS278" s="5"/>
      <c r="ACT278" s="5"/>
      <c r="ACU278" s="5"/>
      <c r="ACV278" s="5"/>
      <c r="ACW278" s="5"/>
      <c r="ACX278" s="5"/>
      <c r="ACY278" s="5"/>
      <c r="ACZ278" s="5"/>
      <c r="ADA278" s="5"/>
      <c r="ADB278" s="5"/>
      <c r="ADC278" s="5"/>
      <c r="ADD278" s="5"/>
      <c r="ADE278" s="5"/>
      <c r="ADF278" s="5"/>
      <c r="ADG278" s="5"/>
      <c r="ADH278" s="5"/>
      <c r="ADI278" s="5"/>
      <c r="ADJ278" s="5"/>
      <c r="ADK278" s="5"/>
      <c r="ADL278" s="5"/>
      <c r="ADM278" s="5"/>
      <c r="ADN278" s="5"/>
      <c r="ADO278" s="5"/>
      <c r="ADP278" s="5"/>
      <c r="ADQ278" s="6"/>
      <c r="ADR278" s="5"/>
      <c r="ADS278" s="5"/>
      <c r="ADT278" s="5"/>
      <c r="ADU278" s="5"/>
      <c r="ADV278" s="5"/>
      <c r="ADW278" s="5"/>
      <c r="ADX278" s="5"/>
      <c r="ADY278" s="5"/>
      <c r="ADZ278" s="5"/>
      <c r="AEA278" s="5"/>
      <c r="AEB278" s="5"/>
      <c r="AEC278" s="5"/>
      <c r="AED278" s="5"/>
      <c r="AEE278" s="5"/>
      <c r="AEF278" s="5"/>
      <c r="AEG278" s="5"/>
      <c r="AEH278" s="5"/>
      <c r="AEI278" s="5"/>
      <c r="AEJ278" s="5"/>
      <c r="AEK278" s="5"/>
      <c r="AEL278" s="5" t="str">
        <f>IF(COUNTA(ADR278:AEK278)=0, "", SUM(ADR278:AEK278))</f>
        <v/>
      </c>
      <c r="AEM278" s="8"/>
      <c r="AEN278" s="6"/>
      <c r="AEO278" s="6"/>
      <c r="AEP278" s="6"/>
      <c r="AEQ278" s="6"/>
      <c r="AER278" s="5"/>
      <c r="AES278" s="6"/>
      <c r="AET278" s="6"/>
      <c r="AEU278" s="6"/>
      <c r="AEV278" s="5"/>
      <c r="AEW278" s="5"/>
      <c r="AEX278" s="5"/>
      <c r="AEY278" s="5"/>
      <c r="AEZ278" s="5"/>
      <c r="AFA278" s="5"/>
      <c r="AFB278" s="5"/>
      <c r="AFC278" s="5"/>
      <c r="AFD278" s="5"/>
      <c r="AFE278" s="5"/>
      <c r="AFF278" s="5"/>
      <c r="AFG278" s="5"/>
      <c r="AFH278" s="5"/>
      <c r="AFI278" s="5"/>
      <c r="AFJ278" s="5"/>
      <c r="AFK278" s="5"/>
      <c r="AFL278" s="5"/>
      <c r="AFM278" s="5"/>
      <c r="AFN278" s="5"/>
      <c r="AFO278" s="5"/>
      <c r="AFP278" s="5"/>
      <c r="AFQ278" s="5"/>
      <c r="AFR278" s="5"/>
      <c r="AFS278" s="5"/>
      <c r="AFT278" s="5"/>
      <c r="AFU278" s="5"/>
      <c r="AFV278" s="5"/>
      <c r="AFW278" s="5"/>
      <c r="AFX278" s="5"/>
      <c r="AFY278" s="5"/>
      <c r="AFZ278" s="5"/>
      <c r="AGA278" s="5"/>
      <c r="AGB278" s="6"/>
      <c r="AGC278" s="5"/>
      <c r="AGD278" s="5"/>
      <c r="AGE278" s="5"/>
      <c r="AGF278" s="5"/>
      <c r="AGG278" s="5"/>
      <c r="AGM278" s="18"/>
      <c r="AGS278" s="6"/>
      <c r="AHG278" s="18"/>
      <c r="AHM278" s="6"/>
      <c r="AHN278" s="5"/>
      <c r="AHO278" s="5"/>
      <c r="AHP278" s="5"/>
      <c r="AHQ278" s="5"/>
      <c r="AHR278" s="5"/>
      <c r="AHS278" s="5"/>
      <c r="AHT278" s="5"/>
      <c r="AHU278" s="5"/>
      <c r="AHV278" s="5"/>
      <c r="AHW278" s="5"/>
      <c r="AHX278" s="5"/>
      <c r="AHY278" s="5"/>
      <c r="AHZ278" s="5"/>
      <c r="AIA278" s="5"/>
      <c r="AIB278" s="5"/>
      <c r="AIC278" s="5"/>
      <c r="AID278" s="6"/>
      <c r="AIE278" s="5"/>
      <c r="AIF278" s="5"/>
      <c r="AIG278" s="5"/>
      <c r="AIH278" s="5"/>
      <c r="AII278" s="5"/>
      <c r="AIJ278" s="5"/>
      <c r="AIK278" s="5"/>
      <c r="AIL278" s="5"/>
      <c r="AIM278" s="5"/>
      <c r="AIN278" s="5"/>
      <c r="AIO278" s="5"/>
      <c r="AIP278" s="5"/>
      <c r="AIQ278" s="5"/>
      <c r="AIR278" s="5"/>
      <c r="AIS278" s="5"/>
      <c r="AIT278" s="5"/>
      <c r="AIU278" s="5"/>
      <c r="AIV278" s="5"/>
      <c r="AIW278" s="5"/>
      <c r="AIX278" s="5"/>
      <c r="AIY278" s="5"/>
      <c r="AIZ278" s="5"/>
      <c r="AJA278" s="5"/>
      <c r="AJB278" s="6"/>
      <c r="AJC278" s="5"/>
      <c r="AJD278" s="5"/>
      <c r="AJE278" s="5"/>
      <c r="AJF278" s="5"/>
      <c r="AJG278" s="5"/>
      <c r="AJH278" s="5"/>
      <c r="AJI278" s="5"/>
      <c r="AJJ278" s="5"/>
      <c r="AJK278" s="5"/>
      <c r="AJL278" s="5"/>
      <c r="AJM278" s="5" t="str">
        <f>IF(COUNTBLANK(AJC278:AJK278)&gt;0, "", SUM(AJC278:AJK278))</f>
        <v/>
      </c>
      <c r="AJN278" s="6"/>
      <c r="AJO278" s="5"/>
      <c r="AJP278" s="5"/>
      <c r="AJQ278" s="5"/>
      <c r="AJR278" s="5"/>
      <c r="AJS278" s="5"/>
      <c r="AJT278" s="5"/>
      <c r="AJU278" s="5"/>
      <c r="AJV278" s="5" t="str">
        <f>IF(COUNTBLANK(AJO278:AJU278)&gt;0, "", SUM(AJO278:AJU278))</f>
        <v/>
      </c>
    </row>
    <row r="279" spans="1:958" ht="14.25" customHeight="1"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7"/>
      <c r="AF279" s="6"/>
      <c r="AG279" s="8"/>
      <c r="AH279" s="8"/>
      <c r="AI279" s="8"/>
      <c r="AJ279" s="5"/>
      <c r="AK279" s="9"/>
      <c r="AL279" s="5"/>
      <c r="AM279" s="6"/>
      <c r="AN279" s="10"/>
      <c r="AO279" s="6"/>
      <c r="AP279" s="6"/>
      <c r="AQ279" s="5"/>
      <c r="AV279" s="5"/>
      <c r="AW279" s="5"/>
      <c r="AX279" s="5"/>
      <c r="AY279" s="5"/>
      <c r="AZ279" s="5" t="str">
        <f>IF(ISBLANK(AY279), "", IF(AY279&lt;=8, 1, IF(AY279&lt;=12, 2, 3)))</f>
        <v/>
      </c>
      <c r="BA279" s="5"/>
      <c r="BB279" s="5"/>
      <c r="BE279" s="5"/>
      <c r="BF279" s="5"/>
      <c r="BG279" s="5"/>
      <c r="BH279" s="6"/>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t="str">
        <f>IF(SUM(BI279:BQ279,BS279:BW279,BY279:CC279,CE279:CJ279)=0, "", SUM(BI279:BQ279,BS279:BW279,BY279:CC279,CE279:CJ279))</f>
        <v/>
      </c>
      <c r="CN279" s="5" t="str">
        <f>IF(SUM(CQ279, CR279, CS279, CT279, CU279)=0, "", IF(OR(CQ279&gt;=8, CR279&gt;=10, CS279&gt;=13, CT279&gt;=10, CU279&gt;=15), 1, 0))</f>
        <v/>
      </c>
      <c r="CO279" s="5" t="str">
        <f>IF(SUM(BI279:BJ279,BL279,BM279,BN279,BO279,BU279,CA279,CH279,CJ279)=0, "", SUM(BI279:BJ279,BL279,BM279,BN279,BO279,BU279,CA279,CH279,CJ279))</f>
        <v/>
      </c>
      <c r="CP279" s="5" t="str">
        <f>IF(SUM(BK279,BP279:BQ279,BS279:BT279,BV279:BW279,BY279:BZ279,CB279:CC279,CE279:CG279,CI279)=0, "", SUM(BK279,BP279:BQ279,BS279:BT279,BV279:BW279,BY279:BZ279,CB279:CC279,CE279:CG279,CI279))</f>
        <v/>
      </c>
      <c r="CQ279" s="5" t="str">
        <f>IF(SUM(CB279:CC279,CE279:CF279,CI279)=0, "", SUM(CB279:CC279,CE279:CF279,CI279))</f>
        <v/>
      </c>
      <c r="CR279" s="5" t="str">
        <f>IF(SUM(BQ279,BS279:BT279,BW279,BY279)=0, "", SUM(BQ279,BS279:BT279,BW279,BY279))</f>
        <v/>
      </c>
      <c r="CS279" s="5" t="str">
        <f>IF(SUM(BK279,BP279,BV279,BZ279,CG279)=0, "", SUM(BK279,BP279,BV279,BZ279,CG279))</f>
        <v/>
      </c>
      <c r="CT279" s="5" t="str">
        <f>IF(SUM(BI279:BJ279,BL279,BN279,CH279)=0, "", SUM(BI279:BJ279,BL279,BN279,CH279))</f>
        <v/>
      </c>
      <c r="CU279" s="5" t="str">
        <f>IF(SUM(BM279,BO279,BU279,CA279,CJ279)=0, "", SUM(BM279,BO279,BU279,CA279,CJ279))</f>
        <v/>
      </c>
      <c r="CV279" s="5" t="str">
        <f>IF(CQ279="", "", IF(CQ279&gt;=8, 1, 0))</f>
        <v/>
      </c>
      <c r="CW279" s="5" t="str">
        <f>IF(CR279="", "", IF(CR279&gt;=10, 1, 0))</f>
        <v/>
      </c>
      <c r="CX279" s="5" t="str">
        <f>IF(CS279="", "", IF(CS279&gt;=13, 1, 0))</f>
        <v/>
      </c>
      <c r="CY279" s="5" t="str">
        <f>IF(CT279="", "", IF(CT279&gt;=10, 1, 0))</f>
        <v/>
      </c>
      <c r="CZ279" s="5" t="str">
        <f>IF(CU279="", "", IF(CU279&gt;=15, 1, 0))</f>
        <v/>
      </c>
      <c r="DA279" s="5" t="str">
        <f>IF(AND(BR279="", BX279="", CD279=""), "", IF(BR279=5,1,0) + IF(BX279=5,1,0) + IF(CD279=5,1,0))</f>
        <v/>
      </c>
      <c r="DB279" s="6"/>
      <c r="DC279" s="5"/>
      <c r="DD279" s="13"/>
      <c r="DE279" s="5"/>
      <c r="DF279" s="13"/>
      <c r="DG279" s="5"/>
      <c r="DH279" s="13"/>
      <c r="DI279" s="5"/>
      <c r="DJ279" s="13"/>
      <c r="DK279" s="5"/>
      <c r="DL279" s="13"/>
      <c r="DM279" s="5"/>
      <c r="DN279" s="13"/>
      <c r="DO279" s="5"/>
      <c r="DP279" s="13"/>
      <c r="DQ279" s="5"/>
      <c r="DR279" s="13"/>
      <c r="DS279" s="5"/>
      <c r="DT279" s="13"/>
      <c r="DU279" s="5"/>
      <c r="DV279" s="13"/>
      <c r="DW279" s="5"/>
      <c r="DX279" s="13"/>
      <c r="DY279" s="5"/>
      <c r="DZ279" s="13"/>
      <c r="EA279" s="5"/>
      <c r="EB279" s="13"/>
      <c r="EC279" s="5"/>
      <c r="ED279" s="13"/>
      <c r="EE279" s="5"/>
      <c r="EF279" s="13"/>
      <c r="EG279" s="5"/>
      <c r="EH279" s="13"/>
      <c r="EI279" s="5"/>
      <c r="EJ279" s="13"/>
      <c r="EK279" s="5"/>
      <c r="EL279" s="5"/>
      <c r="EM279" s="5"/>
      <c r="EN279" s="6"/>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6"/>
      <c r="FM279" s="5"/>
      <c r="FN279" s="5"/>
      <c r="FO279" s="5"/>
      <c r="FP279" s="5"/>
      <c r="FQ279" s="5"/>
      <c r="FR279" s="5"/>
      <c r="FS279" s="14" t="str">
        <f>IF(COUNTBLANK(FM279:FR279)&gt;0, "", AVERAGE(FM279:FR279))</f>
        <v/>
      </c>
      <c r="FT279" s="6"/>
      <c r="FU279" s="5"/>
      <c r="FV279" s="5"/>
      <c r="FW279" s="5"/>
      <c r="FX279" s="5"/>
      <c r="FY279" s="5"/>
      <c r="FZ279" s="5"/>
      <c r="GA279" s="5"/>
      <c r="GB279" s="5"/>
      <c r="GC279" s="5"/>
      <c r="GD279" s="5"/>
      <c r="GE279" s="5" t="str">
        <f>IF(COUNTBLANK(FU279:GC279)&gt;0, "", SUM(FU279:GC279))</f>
        <v/>
      </c>
      <c r="GF279" s="6"/>
      <c r="GG279" s="5"/>
      <c r="GH279" s="5"/>
      <c r="GI279" s="5"/>
      <c r="GJ279" s="5"/>
      <c r="GK279" s="5"/>
      <c r="GL279" s="5"/>
      <c r="GM279" s="5"/>
      <c r="GN279" s="5" t="str">
        <f>IF(COUNTBLANK(GG279:GM279)&gt;0, "", SUM(GG279:GM279))</f>
        <v/>
      </c>
      <c r="GO279" s="6"/>
      <c r="GP279" s="5"/>
      <c r="GQ279" s="5"/>
      <c r="GR279" s="5"/>
      <c r="GS279" s="5"/>
      <c r="GT279" s="5"/>
      <c r="GU279" s="5"/>
      <c r="GV279" s="5"/>
      <c r="GW279" s="5"/>
      <c r="GX279" s="5"/>
      <c r="GY279" s="5"/>
      <c r="GZ279" s="5"/>
      <c r="HA279" s="5"/>
      <c r="HB279" s="5"/>
      <c r="HC279" s="5"/>
      <c r="HD279" s="5"/>
      <c r="HE279" s="5"/>
      <c r="HF279" s="5"/>
      <c r="HG279" s="5"/>
      <c r="HH279" s="5"/>
      <c r="HI279" s="5" t="str">
        <f>IF(COUNTBLANK(GQ279:HH279)&gt;0, "", SUM(GQ279:HH279))</f>
        <v/>
      </c>
      <c r="HJ279" s="6"/>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t="str">
        <f>IF(COUNTA(HK279:II279)=0, "", SUM(HK279,HL279,HN279,HO279,HP279,HU279,HV279,HX279,HZ279,IA279,IB279,IH279))</f>
        <v/>
      </c>
      <c r="IK279" s="5"/>
      <c r="IL279" s="5"/>
      <c r="IM279" s="5"/>
      <c r="IN279" s="5"/>
      <c r="IO279" s="5"/>
      <c r="IP279" s="5"/>
      <c r="IQ279" s="5"/>
      <c r="IR279" s="5"/>
      <c r="IS279" s="5"/>
      <c r="IT279" s="5"/>
      <c r="IU279" s="5"/>
      <c r="IV279" s="5"/>
      <c r="IW279" s="5"/>
      <c r="IX279" s="5"/>
      <c r="IY279" s="5"/>
      <c r="IZ279" s="5"/>
      <c r="JA279" s="5"/>
      <c r="JB279" s="5"/>
      <c r="JC279" s="5"/>
      <c r="JD279" s="5"/>
      <c r="JE279" s="5"/>
      <c r="JF279" s="5"/>
      <c r="JG279" s="5"/>
      <c r="JH279" s="5"/>
      <c r="JI279" s="5"/>
      <c r="JJ279" s="5"/>
      <c r="JK279" s="5" t="str">
        <f>IF(COUNTA(IL279:JJ279)=0, "", SUM(IL279,IM279,IO279,IP279,IQ279,IV279,IW279,IY279,JA279,JB279,JC279,JI279))</f>
        <v/>
      </c>
      <c r="JL279" s="5" t="str">
        <f>IF(COUNTA(IL279:JJ279)=0, "", SUM(IN279,IR279,IS279,IT279,IU279,IX279,IZ279,JD279,JE279,JF279,JG279,JH279,JJ279))</f>
        <v/>
      </c>
      <c r="JM279" s="6"/>
      <c r="JN279" s="5"/>
      <c r="JO279" s="5"/>
      <c r="JP279" s="5"/>
      <c r="JQ279" s="5"/>
      <c r="JR279" s="5"/>
      <c r="JS279" s="5"/>
      <c r="JT279" s="5"/>
      <c r="JU279" s="5"/>
      <c r="JV279" s="5"/>
      <c r="JW279" s="5"/>
      <c r="JX279" s="5"/>
      <c r="JY279" s="5"/>
      <c r="JZ279" s="5"/>
      <c r="KA279" s="5"/>
      <c r="KB279" s="5"/>
      <c r="KC279" s="5"/>
      <c r="KD279" s="5"/>
      <c r="KE279" s="5"/>
      <c r="KF279" s="5"/>
      <c r="KG279" s="5"/>
      <c r="KH279" s="5"/>
      <c r="KI279" s="5"/>
      <c r="KJ279" s="5"/>
      <c r="KK279" s="5"/>
      <c r="KL279" s="5"/>
      <c r="KM279" s="5"/>
      <c r="KN279" s="5"/>
      <c r="KO279" s="5"/>
      <c r="KP279" s="5"/>
      <c r="KQ279" s="5"/>
      <c r="KR279" s="5"/>
      <c r="KS279" s="5"/>
      <c r="KT279" s="5"/>
      <c r="KU279" s="5"/>
      <c r="KV279" s="5"/>
      <c r="KW279" s="5"/>
      <c r="KX279" s="12"/>
      <c r="KY279" s="12"/>
      <c r="KZ279" s="12"/>
      <c r="LA279" s="12"/>
      <c r="LB279" s="12"/>
      <c r="LC279" s="12"/>
      <c r="LD279" s="12"/>
      <c r="LE279" s="6"/>
      <c r="LF279" s="5"/>
      <c r="LG279" s="5"/>
      <c r="LH279" s="5"/>
      <c r="LI279" s="5"/>
      <c r="LJ279" s="5"/>
      <c r="LK279" s="5"/>
      <c r="LL279" s="5"/>
      <c r="LM279" s="5"/>
      <c r="LN279" s="5"/>
      <c r="LO279" s="5"/>
      <c r="LP279" s="5"/>
      <c r="LQ279" s="5"/>
      <c r="LR279" s="5"/>
      <c r="LS279" s="5"/>
      <c r="LT279" s="5"/>
      <c r="LU279" s="5"/>
      <c r="LV279" s="5"/>
      <c r="LW279" s="5"/>
      <c r="LX279" s="5"/>
      <c r="LY279" s="5"/>
      <c r="LZ279" s="5"/>
      <c r="MA279" s="5"/>
      <c r="MB279" s="5"/>
      <c r="MC279" s="5"/>
      <c r="MD279" s="5"/>
      <c r="ME279" s="5"/>
      <c r="MF279" s="5"/>
      <c r="MG279" s="5"/>
      <c r="MH279" s="5" t="str">
        <f>IF(COUNTBLANK(LF279:MG279)&gt;0, "", AVERAGE(LF279:MG279))</f>
        <v/>
      </c>
      <c r="MI279" s="5"/>
      <c r="MJ279" s="5"/>
      <c r="MK279" s="5"/>
      <c r="ML279" s="6"/>
      <c r="MM279" s="5"/>
      <c r="MN279" s="5"/>
      <c r="MO279" s="5"/>
      <c r="MP279" s="5"/>
      <c r="MQ279" s="5"/>
      <c r="MR279" s="5"/>
      <c r="MS279" s="5"/>
      <c r="MT279" s="5"/>
      <c r="MU279" s="5"/>
      <c r="MV279" s="5"/>
      <c r="MW279" s="5"/>
      <c r="MX279" s="5"/>
      <c r="MY279" s="5"/>
      <c r="MZ279" s="5"/>
      <c r="NA279" s="5"/>
      <c r="NB279" s="5"/>
      <c r="NC279" s="5"/>
      <c r="ND279" s="5"/>
      <c r="NE279" s="5"/>
      <c r="NF279" s="5"/>
      <c r="NG279" s="5"/>
      <c r="NH279" s="6"/>
      <c r="NI279" s="5"/>
      <c r="NJ279" s="5"/>
      <c r="NK279" s="5"/>
      <c r="NL279" s="5"/>
      <c r="NM279" s="5"/>
      <c r="NN279" s="5"/>
      <c r="NO279" s="5"/>
      <c r="NP279" s="5"/>
      <c r="NQ279" s="5"/>
      <c r="NR279" s="5"/>
      <c r="NS279" s="5"/>
      <c r="NT279" s="5"/>
      <c r="NU279" s="5"/>
      <c r="NV279" s="5"/>
      <c r="NW279" s="5"/>
      <c r="NX279" s="5"/>
      <c r="NY279" s="5"/>
      <c r="NZ279" s="5"/>
      <c r="OA279" s="5"/>
      <c r="OB279" s="5"/>
      <c r="OC279" s="5"/>
      <c r="OD279" s="5"/>
      <c r="OE279" s="5"/>
      <c r="OF279" s="5"/>
      <c r="OG279" s="5"/>
      <c r="OH279" s="5"/>
      <c r="OI279" s="5"/>
      <c r="OJ279" s="5"/>
      <c r="OK279" s="5"/>
      <c r="OL279" s="5"/>
      <c r="OM279" s="5"/>
      <c r="ON279" s="5"/>
      <c r="OQ279" s="6"/>
      <c r="OR279" s="5"/>
      <c r="OS279" s="5"/>
      <c r="OT279" s="5"/>
      <c r="OU279" s="5"/>
      <c r="OV279" s="5"/>
      <c r="OW279" s="5"/>
      <c r="OX279" s="5"/>
      <c r="OY279" s="5"/>
      <c r="OZ279" s="5"/>
      <c r="PA279" s="5"/>
      <c r="PB279" s="5"/>
      <c r="PC279" s="5"/>
      <c r="PD279" s="5"/>
      <c r="PE279" s="5"/>
      <c r="PF279" s="5"/>
      <c r="PG279" s="5"/>
      <c r="PH279" s="5"/>
      <c r="PI279" s="5"/>
      <c r="PJ279" s="5"/>
      <c r="PK279" s="5"/>
      <c r="PL279" s="5"/>
      <c r="PM279" s="5"/>
      <c r="PN279" s="5"/>
      <c r="PO279" s="5"/>
      <c r="PP279" s="5"/>
      <c r="PQ279" s="5"/>
      <c r="PR279" s="5"/>
      <c r="PS279" s="5"/>
      <c r="PT279" s="5"/>
      <c r="PU279" s="5" t="str">
        <f>IF(COUNTA(OR279:PS279)=0, "", AVERAGE(OS279,PE279,PF279,PG279,PH279,PI279,PK279,PM279,PN279))</f>
        <v/>
      </c>
      <c r="PV279" s="5" t="str">
        <f>IF(COUNTA(OR279:PS279)=0, "", AVERAGE(OT279,OU279,OV279,OW279,OY279,PA279,PP279,PQ279))</f>
        <v/>
      </c>
      <c r="PW279" s="5" t="str">
        <f>IF(COUNTA(OR279:PS279)=0, "", AVERAGE(OX279,PB279,PC279,PD279,PR279,PS279))</f>
        <v/>
      </c>
      <c r="PX279" s="6"/>
      <c r="PY279" s="5"/>
      <c r="PZ279" s="5"/>
      <c r="QA279" s="5"/>
      <c r="QB279" s="5"/>
      <c r="QC279" s="5"/>
      <c r="QD279" s="5"/>
      <c r="QE279" s="5"/>
      <c r="QF279" s="5"/>
      <c r="QG279" s="5"/>
      <c r="QH279" s="5"/>
      <c r="QI279" s="5" t="str">
        <f>IF(COUNTBLANK(PY279:QG279)&gt;0, "", SUM(PY279:QG279))</f>
        <v/>
      </c>
      <c r="QJ279" s="6"/>
      <c r="QK279" s="5"/>
      <c r="QL279" s="5"/>
      <c r="QM279" s="5"/>
      <c r="QN279" s="5"/>
      <c r="QO279" s="5"/>
      <c r="QP279" s="5"/>
      <c r="QQ279" s="5"/>
      <c r="QR279" s="5"/>
      <c r="QS279" s="5"/>
      <c r="QT279" s="5"/>
      <c r="QU279" s="5" t="str">
        <f>IF(COUNTBLANK(QK279:QS279)&gt;0, "", SUM(QK279:QS279))</f>
        <v/>
      </c>
      <c r="QV279" s="6"/>
      <c r="QW279" s="5"/>
      <c r="QX279" s="5"/>
      <c r="QY279" s="5"/>
      <c r="QZ279" s="5"/>
      <c r="RA279" s="5"/>
      <c r="RB279" s="5"/>
      <c r="RC279" s="5"/>
      <c r="RD279" s="5"/>
      <c r="RE279" s="5"/>
      <c r="RF279" s="5"/>
      <c r="RG279" s="5" t="str">
        <f>IF(COUNTBLANK(QW279:RE279)&gt;0, "", SUM(QW279:RE279))</f>
        <v/>
      </c>
      <c r="RH279" s="6"/>
      <c r="RI279" s="5"/>
      <c r="RJ279" s="5"/>
      <c r="RK279" s="5"/>
      <c r="RL279" s="5"/>
      <c r="RM279" s="5"/>
      <c r="RN279" s="5"/>
      <c r="RO279" s="5"/>
      <c r="RP279" s="5" t="str">
        <f>IF(COUNTBLANK(RI279:RO279)&gt;0, "", SUM(RI279:RO279))</f>
        <v/>
      </c>
      <c r="RQ279" s="6"/>
      <c r="RR279" s="5"/>
      <c r="RS279" s="5"/>
      <c r="RT279" s="5"/>
      <c r="RU279" s="5"/>
      <c r="RV279" s="5"/>
      <c r="RW279" s="5"/>
      <c r="RX279" s="5"/>
      <c r="RY279" s="5" t="str">
        <f>IF(COUNTBLANK(RR279:RX279)&gt;0, "", SUM(RR279:RX279))</f>
        <v/>
      </c>
      <c r="RZ279" s="6"/>
      <c r="SA279" s="5"/>
      <c r="SB279" s="5"/>
      <c r="SC279" s="5"/>
      <c r="SD279" s="5"/>
      <c r="SE279" s="5"/>
      <c r="SF279" s="5"/>
      <c r="SG279" s="5"/>
      <c r="SH279" s="5" t="str">
        <f>IF(COUNTBLANK(SA279:SG279)&gt;0, "", SUM(SA279:SG279))</f>
        <v/>
      </c>
      <c r="SI279" s="6"/>
      <c r="SJ279" s="5"/>
      <c r="SK279" s="5"/>
      <c r="SL279" s="5"/>
      <c r="SM279" s="5"/>
      <c r="SN279" s="5"/>
      <c r="SO279" s="5"/>
      <c r="SP279" s="5"/>
      <c r="SQ279" s="5"/>
      <c r="SR279" s="5"/>
      <c r="SS279" s="5"/>
      <c r="ST279" s="5"/>
      <c r="SU279" s="5"/>
      <c r="SV279" s="5"/>
      <c r="SW279" s="5"/>
      <c r="SX279" s="5"/>
      <c r="SY279" s="5"/>
      <c r="SZ279" s="5"/>
      <c r="TA279" s="5"/>
      <c r="TB279" s="5"/>
      <c r="TC279" s="5"/>
      <c r="TD279" s="5"/>
      <c r="TE279" s="5"/>
      <c r="TF279" s="6"/>
      <c r="TG279" s="5"/>
      <c r="TH279" s="5"/>
      <c r="TI279" s="5"/>
      <c r="TJ279" s="5"/>
      <c r="TK279" s="5"/>
      <c r="TL279" s="5"/>
      <c r="TM279" s="5"/>
      <c r="TN279" s="5"/>
      <c r="TO279" s="5"/>
      <c r="TP279" s="5"/>
      <c r="TQ279" s="5"/>
      <c r="TR279" s="5"/>
      <c r="TS279" s="5"/>
      <c r="TT279" s="5"/>
      <c r="TU279" s="5"/>
      <c r="TV279" s="5"/>
      <c r="TW279" s="5"/>
      <c r="TX279" s="5"/>
      <c r="TY279" s="5"/>
      <c r="TZ279" s="5" t="str">
        <f>IF(COUNTBLANK(TG279:TY279)&gt;0, "", SUM(TG279:TY279))</f>
        <v/>
      </c>
      <c r="UA279" s="5" t="str">
        <f>IF(COUNTBLANK(TG279:TY279)&gt;0, "", SUM(TI279,TL279,TO279,TP279,TQ279,TR279,TS279,TU279,TV279,TY279))</f>
        <v/>
      </c>
      <c r="UB279" s="5" t="str">
        <f>IF(COUNTBLANK(TG279:TY279)&gt;0, "", SUM(TG279,TH279,TJ279,TK279,TN279,TT279,TW279,TX279))</f>
        <v/>
      </c>
      <c r="UC279" s="6"/>
      <c r="UD279" s="5"/>
      <c r="UE279" s="5"/>
      <c r="UF279" s="5"/>
      <c r="UG279" s="5"/>
      <c r="UH279" s="5"/>
      <c r="UI279" s="5"/>
      <c r="UJ279" s="5"/>
      <c r="UK279" s="5"/>
      <c r="UL279" s="5"/>
      <c r="UM279" s="5"/>
      <c r="UN279" s="5"/>
      <c r="UO279" s="5"/>
      <c r="UP279" s="5"/>
      <c r="UQ279" s="5"/>
      <c r="UR279" s="5"/>
      <c r="US279" s="5"/>
      <c r="UT279" s="5"/>
      <c r="UU279" s="5"/>
      <c r="UV279" s="5"/>
      <c r="UW279" s="5" t="str">
        <f>IF(COUNTBLANK(UD279:UV279)&gt;0, "", SUM(UD279:UV279))</f>
        <v/>
      </c>
      <c r="UX279" s="5" t="str">
        <f>IF(COUNTBLANK(UD279:UV279)&gt;0, "", SUM(UF279,UI279,UL279,UM279,UN279,UO279,UP279,UR279,US279,UV279))</f>
        <v/>
      </c>
      <c r="UY279" s="5" t="str">
        <f>IF(COUNTBLANK(UD279:UV279)&gt;0, "", SUM(UD279,UE279,UG279,UH279,UK279,UQ279,UT279,UU279))</f>
        <v/>
      </c>
      <c r="UZ279" s="6"/>
      <c r="VA279" s="6"/>
      <c r="VB279" s="5"/>
      <c r="VC279" s="5"/>
      <c r="VE279" s="5"/>
      <c r="VF279" s="5"/>
      <c r="VG279" s="5"/>
      <c r="VH279" s="5"/>
      <c r="VI279" s="5"/>
      <c r="VK279" s="5"/>
      <c r="VL279" s="5"/>
      <c r="VN279" s="6"/>
      <c r="VO279" s="5"/>
      <c r="VP279" s="5"/>
      <c r="VQ279" s="5"/>
      <c r="VR279" s="5"/>
      <c r="VS279" s="5"/>
      <c r="VT279" s="5"/>
      <c r="VU279" s="5"/>
      <c r="VV279" s="5"/>
      <c r="VW279" s="5"/>
      <c r="VX279" s="5"/>
      <c r="VY279" s="5"/>
      <c r="VZ279" s="5"/>
      <c r="WA279" s="5"/>
      <c r="WB279" s="5"/>
      <c r="WC279" s="5"/>
      <c r="WD279" s="5"/>
      <c r="WE279" s="5"/>
      <c r="WF279" s="5"/>
      <c r="WG279" s="5"/>
      <c r="WH279" s="5"/>
      <c r="WI279" s="5"/>
      <c r="WJ279" s="5"/>
      <c r="WK279" s="5"/>
      <c r="WL279" s="5"/>
      <c r="WM279" s="5"/>
      <c r="WN279" s="5"/>
      <c r="WO279" s="5"/>
      <c r="WP279" s="5"/>
      <c r="WQ279" s="5"/>
      <c r="WR279" s="5" t="str">
        <f>IF(COUNTBLANK(VO279:WQ279)&gt;0, "", SUM(VQ279:WJ279))</f>
        <v/>
      </c>
      <c r="WS279" s="5" t="str">
        <f>IF(COUNTBLANK(VO279:WQ279)&gt;0, "", SUM(VQ279:VZ279))</f>
        <v/>
      </c>
      <c r="WT279" s="5" t="str">
        <f>IF(COUNTBLANK(VO279:WQ279)&gt;0, "", SUM(WA279:WL279))</f>
        <v/>
      </c>
      <c r="WU279" s="5" t="str">
        <f>IF(COUNTBLANK(VO279:WQ279)&gt;0, "", SUM(WK279:WL279))</f>
        <v/>
      </c>
      <c r="WV279" s="5"/>
      <c r="WW279" s="5" t="str">
        <f>IF(COUNTBLANK(VO279:WQ279)&gt;0, "", SUM(VQ279:VU279))</f>
        <v/>
      </c>
      <c r="WX279" s="5" t="str">
        <f>IF(COUNTBLANK(VO279:WQ279)&gt;0, "", SUM(VV279:VW279))</f>
        <v/>
      </c>
      <c r="WY279" s="5" t="str">
        <f>IF(COUNTBLANK(VO279:WQ279)&gt;0, "", SUM(VX279:WD279))</f>
        <v/>
      </c>
      <c r="WZ279" s="5" t="str">
        <f>IF(COUNTBLANK(VO279:WQ279)&gt;0, "", SUM(WE279:WJ279))</f>
        <v/>
      </c>
      <c r="XA279" s="6"/>
      <c r="XB279" s="5"/>
      <c r="XC279" s="5"/>
      <c r="XD279" s="5"/>
      <c r="XE279" s="5"/>
      <c r="XF279" s="5"/>
      <c r="XG279" s="5"/>
      <c r="XH279" s="5"/>
      <c r="XI279" s="5"/>
      <c r="XJ279" s="5"/>
      <c r="XK279" s="5"/>
      <c r="XL279" s="5" t="str">
        <f>IF(COUNTBLANK(XB279:XJ279)&gt;0, "", SUM(XB279:XJ279))</f>
        <v/>
      </c>
      <c r="XM279" s="6"/>
      <c r="XN279" s="5"/>
      <c r="XO279" s="5"/>
      <c r="XP279" s="5"/>
      <c r="XQ279" s="5"/>
      <c r="XR279" s="5"/>
      <c r="XS279" s="5"/>
      <c r="XT279" s="5"/>
      <c r="XU279" s="5" t="str">
        <f>IF(COUNTBLANK(XN279:XT279)&gt;0, "", SUM(XN279:XT279))</f>
        <v/>
      </c>
      <c r="XV279" s="6"/>
      <c r="XW279" s="5"/>
      <c r="XX279" s="5"/>
      <c r="XY279" s="5"/>
      <c r="XZ279" s="5"/>
      <c r="YA279" s="5"/>
      <c r="YB279" s="5"/>
      <c r="YC279" s="5"/>
      <c r="YD279" s="5"/>
      <c r="YE279" s="5"/>
      <c r="YF279" s="5"/>
      <c r="YG279" s="5"/>
      <c r="YH279" s="5"/>
      <c r="YI279" s="5"/>
      <c r="YJ279" s="5"/>
      <c r="YK279" s="5"/>
      <c r="YL279" s="5"/>
      <c r="YM279" s="5"/>
      <c r="YN279" s="5"/>
      <c r="YO279" s="5"/>
      <c r="YP279" s="12" t="str">
        <f>IF(COUNTBLANK(XW279:YO279)&gt;0, "", SUM(XW279:YO279))</f>
        <v/>
      </c>
      <c r="YQ279" s="12" t="str">
        <f>IF(COUNTBLANK(XW279:YO279)&gt;0, "", SUM(XY279,YC279,YD279,YE279,YJ279,YK279,YL279,YM279))</f>
        <v/>
      </c>
      <c r="YR279" s="12" t="str">
        <f>IF(COUNTBLANK(XW279:YO279)&gt;0, "", SUM(YF279:YH279))</f>
        <v/>
      </c>
      <c r="YS279" s="12" t="str">
        <f>IF(COUNTBLANK(XW279:YO279)&gt;0, "", SUM(XW279,XX279,YB279))</f>
        <v/>
      </c>
      <c r="YT279" s="12" t="str">
        <f>IF(COUNTBLANK(XW279:YO279)&gt;0, "", SUM(XZ279,YA279,YI279,YN279,YO279))</f>
        <v/>
      </c>
      <c r="YU279" s="12" t="str">
        <f>IF(COUNTBLANK(XW279:YO279)&gt;0, "", SUM(XY279,XZ279,YA279,YB279,YC279,YF279,YJ279,YN279,YO279))</f>
        <v/>
      </c>
      <c r="YV279" s="12" t="str">
        <f>IF(COUNTBLANK(XW279:YO279)&gt;0, "", SUM(XW279,XX279,YK279,YL279,YM279))</f>
        <v/>
      </c>
      <c r="YW279" s="12" t="str">
        <f>IF(COUNTBLANK(XW279:YO279)&gt;0, "", SUM(YD279,YE279,YG279,YH279,YI279))</f>
        <v/>
      </c>
      <c r="YX279" s="6"/>
      <c r="YY279" s="5"/>
      <c r="YZ279" s="5"/>
      <c r="ZA279" s="5"/>
      <c r="ZB279" s="5"/>
      <c r="ZC279" s="5"/>
      <c r="ZD279" s="5"/>
      <c r="ZE279" s="5"/>
      <c r="ZF279" s="5"/>
      <c r="ZG279" s="5"/>
      <c r="ZH279" s="5"/>
      <c r="ZI279" s="5"/>
      <c r="ZJ279" s="5"/>
      <c r="ZK279" s="5"/>
      <c r="ZL279" s="5"/>
      <c r="ZM279" s="5"/>
      <c r="ZN279" s="5"/>
      <c r="ZO279" s="5"/>
      <c r="ZP279" s="5"/>
      <c r="ZQ279" s="5"/>
      <c r="ZR279" s="5"/>
      <c r="ZS279" s="5"/>
      <c r="ZT279" s="5"/>
      <c r="ZU279" s="5"/>
      <c r="ZV279" s="5"/>
      <c r="ZW279" s="5"/>
      <c r="ZX279" s="5"/>
      <c r="ZY279" s="5"/>
      <c r="ZZ279" s="5"/>
      <c r="AAA279" s="5" t="str">
        <f>IF(COUNTBLANK(YY279:ZZ279)&gt;0, "", AVERAGE(YY279:ZZ279))</f>
        <v/>
      </c>
      <c r="AAB279" s="5" t="str">
        <f>IF(COUNTA(YY279:ZZ279)=0, "", AVERAGE(YZ279,ZL279,ZM279,ZN279,ZO279,ZP279,ZR279,ZT279,ZU279))</f>
        <v/>
      </c>
      <c r="AAC279" s="5" t="str">
        <f>IF(COUNTA(YY279:ZZ279)=0, "", AVERAGE(ZA279,ZB279,ZC279,ZD279,ZF279,ZH279,ZW279,ZX279))</f>
        <v/>
      </c>
      <c r="AAD279" s="5" t="str">
        <f>IF(COUNTA(YY279:ZZ279)=0, "", AVERAGE(ZE279,ZI279,ZJ279,ZK279,ZY279,ZZ279))</f>
        <v/>
      </c>
      <c r="AAE279" s="6"/>
      <c r="AAF279" s="5"/>
      <c r="AAG279" s="5"/>
      <c r="AAH279" s="5"/>
      <c r="AAI279" s="5"/>
      <c r="AAJ279" s="5"/>
      <c r="AAK279" s="5"/>
      <c r="AAL279" s="5"/>
      <c r="AAM279" s="5"/>
      <c r="AAN279" s="5"/>
      <c r="AAO279" s="5"/>
      <c r="AAP279" s="5"/>
      <c r="AAQ279" s="5"/>
      <c r="AAR279" s="5"/>
      <c r="AAS279" s="5"/>
      <c r="AAT279" s="5"/>
      <c r="AAU279" s="5"/>
      <c r="AAV279" s="5"/>
      <c r="AAW279" s="5"/>
      <c r="AAX279" s="5"/>
      <c r="AAY279" s="5"/>
      <c r="AAZ279" s="5"/>
      <c r="ABA279" s="5"/>
      <c r="ABB279" s="5"/>
      <c r="ABC279" s="5"/>
      <c r="ABD279" s="5"/>
      <c r="ABE279" s="5"/>
      <c r="ABF279" s="5"/>
      <c r="ABG279" s="5"/>
      <c r="ABH279" s="5"/>
      <c r="ABI279" s="5"/>
      <c r="ABJ279" s="5"/>
      <c r="ABK279" s="5"/>
      <c r="ABL279" s="5"/>
      <c r="ABM279" s="5"/>
      <c r="ABN279" s="5"/>
      <c r="ABO279" s="5"/>
      <c r="ABP279" s="5"/>
      <c r="ABQ279" s="5"/>
      <c r="ABR279" s="5"/>
      <c r="ABS279" s="5"/>
      <c r="ABT279" s="5"/>
      <c r="ABU279" s="5"/>
      <c r="ABV279" s="5"/>
      <c r="ABW279" s="5"/>
      <c r="ABX279" s="5"/>
      <c r="ABY279" s="6"/>
      <c r="ABZ279" s="5"/>
      <c r="ACA279" s="5"/>
      <c r="ACB279" s="5"/>
      <c r="ACC279" s="5"/>
      <c r="ACD279" s="5"/>
      <c r="ACE279" s="5"/>
      <c r="ACF279" s="5"/>
      <c r="ACG279" s="5"/>
      <c r="ACH279" s="5"/>
      <c r="ACI279" s="5"/>
      <c r="ACJ279" s="5"/>
      <c r="ACK279" s="5"/>
      <c r="ACL279" s="5"/>
      <c r="ACM279" s="5"/>
      <c r="ACN279" s="5"/>
      <c r="ACO279" s="5"/>
      <c r="ACP279" s="5"/>
      <c r="ACQ279" s="5"/>
      <c r="ACR279" s="5"/>
      <c r="ACS279" s="5"/>
      <c r="ACT279" s="5"/>
      <c r="ACU279" s="5"/>
      <c r="ACV279" s="5"/>
      <c r="ACW279" s="5"/>
      <c r="ACX279" s="5"/>
      <c r="ACY279" s="5"/>
      <c r="ACZ279" s="5"/>
      <c r="ADA279" s="5"/>
      <c r="ADB279" s="5"/>
      <c r="ADC279" s="5"/>
      <c r="ADD279" s="5"/>
      <c r="ADE279" s="5"/>
      <c r="ADF279" s="5"/>
      <c r="ADG279" s="5"/>
      <c r="ADH279" s="5"/>
      <c r="ADI279" s="5"/>
      <c r="ADJ279" s="5"/>
      <c r="ADK279" s="5"/>
      <c r="ADL279" s="5"/>
      <c r="ADM279" s="5"/>
      <c r="ADN279" s="5"/>
      <c r="ADO279" s="5"/>
      <c r="ADP279" s="5"/>
      <c r="ADQ279" s="6"/>
      <c r="ADR279" s="5"/>
      <c r="ADS279" s="5"/>
      <c r="ADT279" s="5"/>
      <c r="ADU279" s="5"/>
      <c r="ADV279" s="5"/>
      <c r="ADW279" s="5"/>
      <c r="ADX279" s="5"/>
      <c r="ADY279" s="5"/>
      <c r="ADZ279" s="5"/>
      <c r="AEA279" s="5"/>
      <c r="AEB279" s="5"/>
      <c r="AEC279" s="5"/>
      <c r="AED279" s="5"/>
      <c r="AEE279" s="5"/>
      <c r="AEF279" s="5"/>
      <c r="AEG279" s="5"/>
      <c r="AEH279" s="5"/>
      <c r="AEI279" s="5"/>
      <c r="AEJ279" s="5"/>
      <c r="AEK279" s="5"/>
      <c r="AEL279" s="5" t="str">
        <f>IF(COUNTA(ADR279:AEK279)=0, "", SUM(ADR279:AEK279))</f>
        <v/>
      </c>
      <c r="AEM279" s="8"/>
      <c r="AEN279" s="6"/>
      <c r="AEO279" s="6"/>
      <c r="AEP279" s="6"/>
      <c r="AEQ279" s="6"/>
      <c r="AER279" s="5"/>
      <c r="AES279" s="6"/>
      <c r="AET279" s="6"/>
      <c r="AEU279" s="6"/>
      <c r="AEV279" s="5"/>
      <c r="AEW279" s="5"/>
      <c r="AEX279" s="5"/>
      <c r="AEY279" s="5"/>
      <c r="AEZ279" s="5"/>
      <c r="AFA279" s="5"/>
      <c r="AFB279" s="5"/>
      <c r="AFC279" s="5"/>
      <c r="AFD279" s="5"/>
      <c r="AFE279" s="5"/>
      <c r="AFF279" s="5"/>
      <c r="AFG279" s="5"/>
      <c r="AFH279" s="5"/>
      <c r="AFI279" s="5"/>
      <c r="AFJ279" s="5"/>
      <c r="AFK279" s="5"/>
      <c r="AFL279" s="5"/>
      <c r="AFM279" s="5"/>
      <c r="AFN279" s="5"/>
      <c r="AFO279" s="5"/>
      <c r="AFP279" s="5"/>
      <c r="AFQ279" s="5"/>
      <c r="AFR279" s="5"/>
      <c r="AFS279" s="5"/>
      <c r="AFT279" s="5"/>
      <c r="AFU279" s="5"/>
      <c r="AFV279" s="5"/>
      <c r="AFW279" s="5"/>
      <c r="AFX279" s="5"/>
      <c r="AFY279" s="5"/>
      <c r="AFZ279" s="5"/>
      <c r="AGA279" s="5"/>
      <c r="AGB279" s="6"/>
      <c r="AGC279" s="5"/>
      <c r="AGD279" s="5"/>
      <c r="AGE279" s="5"/>
      <c r="AGF279" s="5"/>
      <c r="AGG279" s="5"/>
      <c r="AGM279" s="18"/>
      <c r="AGS279" s="6"/>
      <c r="AHG279" s="18"/>
      <c r="AHM279" s="6"/>
      <c r="AHN279" s="5"/>
      <c r="AHO279" s="5"/>
      <c r="AHP279" s="5"/>
      <c r="AHQ279" s="5"/>
      <c r="AHR279" s="5"/>
      <c r="AHS279" s="5"/>
      <c r="AHT279" s="5"/>
      <c r="AHU279" s="5"/>
      <c r="AHV279" s="5"/>
      <c r="AHW279" s="5"/>
      <c r="AHX279" s="5"/>
      <c r="AHY279" s="5"/>
      <c r="AHZ279" s="5"/>
      <c r="AIA279" s="5"/>
      <c r="AIB279" s="5"/>
      <c r="AIC279" s="5"/>
      <c r="AID279" s="6"/>
      <c r="AIE279" s="5"/>
      <c r="AIF279" s="5"/>
      <c r="AIG279" s="5"/>
      <c r="AIH279" s="5"/>
      <c r="AII279" s="5"/>
      <c r="AIJ279" s="5"/>
      <c r="AIK279" s="5"/>
      <c r="AIL279" s="5"/>
      <c r="AIM279" s="5"/>
      <c r="AIN279" s="5"/>
      <c r="AIO279" s="5"/>
      <c r="AIP279" s="5"/>
      <c r="AIQ279" s="5"/>
      <c r="AIR279" s="5"/>
      <c r="AIS279" s="5"/>
      <c r="AIT279" s="5"/>
      <c r="AIU279" s="5"/>
      <c r="AIV279" s="5"/>
      <c r="AIW279" s="5"/>
      <c r="AIX279" s="5"/>
      <c r="AIY279" s="5"/>
      <c r="AIZ279" s="5"/>
      <c r="AJA279" s="5"/>
      <c r="AJB279" s="6"/>
      <c r="AJC279" s="5"/>
      <c r="AJD279" s="5"/>
      <c r="AJE279" s="5"/>
      <c r="AJF279" s="5"/>
      <c r="AJG279" s="5"/>
      <c r="AJH279" s="5"/>
      <c r="AJI279" s="5"/>
      <c r="AJJ279" s="5"/>
      <c r="AJK279" s="5"/>
      <c r="AJL279" s="5"/>
      <c r="AJM279" s="5" t="str">
        <f>IF(COUNTBLANK(AJC279:AJK279)&gt;0, "", SUM(AJC279:AJK279))</f>
        <v/>
      </c>
      <c r="AJN279" s="6"/>
      <c r="AJO279" s="5"/>
      <c r="AJP279" s="5"/>
      <c r="AJQ279" s="5"/>
      <c r="AJR279" s="5"/>
      <c r="AJS279" s="5"/>
      <c r="AJT279" s="5"/>
      <c r="AJU279" s="5"/>
      <c r="AJV279" s="5" t="str">
        <f>IF(COUNTBLANK(AJO279:AJU279)&gt;0, "", SUM(AJO279:AJU279))</f>
        <v/>
      </c>
    </row>
    <row r="280" spans="1:958" ht="14.25" customHeight="1"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7"/>
      <c r="AF280" s="6"/>
      <c r="AG280" s="8"/>
      <c r="AH280" s="8"/>
      <c r="AI280" s="8"/>
      <c r="AJ280" s="5"/>
      <c r="AK280" s="9"/>
      <c r="AL280" s="5"/>
      <c r="AM280" s="6"/>
      <c r="AN280" s="10"/>
      <c r="AO280" s="6"/>
      <c r="AP280" s="6"/>
      <c r="AQ280" s="5"/>
      <c r="AV280" s="5"/>
      <c r="AW280" s="5"/>
      <c r="AX280" s="5"/>
      <c r="AY280" s="5"/>
      <c r="AZ280" s="5" t="str">
        <f>IF(ISBLANK(AY280), "", IF(AY280&lt;=8, 1, IF(AY280&lt;=12, 2, 3)))</f>
        <v/>
      </c>
      <c r="BA280" s="5"/>
      <c r="BB280" s="5"/>
      <c r="BE280" s="5"/>
      <c r="BF280" s="5"/>
      <c r="BG280" s="5"/>
      <c r="BH280" s="6"/>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t="str">
        <f>IF(SUM(BI280:BQ280,BS280:BW280,BY280:CC280,CE280:CJ280)=0, "", SUM(BI280:BQ280,BS280:BW280,BY280:CC280,CE280:CJ280))</f>
        <v/>
      </c>
      <c r="CN280" s="5" t="str">
        <f>IF(SUM(CQ280, CR280, CS280, CT280, CU280)=0, "", IF(OR(CQ280&gt;=8, CR280&gt;=10, CS280&gt;=13, CT280&gt;=10, CU280&gt;=15), 1, 0))</f>
        <v/>
      </c>
      <c r="CO280" s="5" t="str">
        <f>IF(SUM(BI280:BJ280,BL280,BM280,BN280,BO280,BU280,CA280,CH280,CJ280)=0, "", SUM(BI280:BJ280,BL280,BM280,BN280,BO280,BU280,CA280,CH280,CJ280))</f>
        <v/>
      </c>
      <c r="CP280" s="5" t="str">
        <f>IF(SUM(BK280,BP280:BQ280,BS280:BT280,BV280:BW280,BY280:BZ280,CB280:CC280,CE280:CG280,CI280)=0, "", SUM(BK280,BP280:BQ280,BS280:BT280,BV280:BW280,BY280:BZ280,CB280:CC280,CE280:CG280,CI280))</f>
        <v/>
      </c>
      <c r="CQ280" s="5" t="str">
        <f>IF(SUM(CB280:CC280,CE280:CF280,CI280)=0, "", SUM(CB280:CC280,CE280:CF280,CI280))</f>
        <v/>
      </c>
      <c r="CR280" s="5" t="str">
        <f>IF(SUM(BQ280,BS280:BT280,BW280,BY280)=0, "", SUM(BQ280,BS280:BT280,BW280,BY280))</f>
        <v/>
      </c>
      <c r="CS280" s="5" t="str">
        <f>IF(SUM(BK280,BP280,BV280,BZ280,CG280)=0, "", SUM(BK280,BP280,BV280,BZ280,CG280))</f>
        <v/>
      </c>
      <c r="CT280" s="5" t="str">
        <f>IF(SUM(BI280:BJ280,BL280,BN280,CH280)=0, "", SUM(BI280:BJ280,BL280,BN280,CH280))</f>
        <v/>
      </c>
      <c r="CU280" s="5" t="str">
        <f>IF(SUM(BM280,BO280,BU280,CA280,CJ280)=0, "", SUM(BM280,BO280,BU280,CA280,CJ280))</f>
        <v/>
      </c>
      <c r="CV280" s="5" t="str">
        <f>IF(CQ280="", "", IF(CQ280&gt;=8, 1, 0))</f>
        <v/>
      </c>
      <c r="CW280" s="5" t="str">
        <f>IF(CR280="", "", IF(CR280&gt;=10, 1, 0))</f>
        <v/>
      </c>
      <c r="CX280" s="5" t="str">
        <f>IF(CS280="", "", IF(CS280&gt;=13, 1, 0))</f>
        <v/>
      </c>
      <c r="CY280" s="5" t="str">
        <f>IF(CT280="", "", IF(CT280&gt;=10, 1, 0))</f>
        <v/>
      </c>
      <c r="CZ280" s="5" t="str">
        <f>IF(CU280="", "", IF(CU280&gt;=15, 1, 0))</f>
        <v/>
      </c>
      <c r="DA280" s="5" t="str">
        <f>IF(AND(BR280="", BX280="", CD280=""), "", IF(BR280=5,1,0) + IF(BX280=5,1,0) + IF(CD280=5,1,0))</f>
        <v/>
      </c>
      <c r="DB280" s="6"/>
      <c r="DC280" s="5"/>
      <c r="DD280" s="13"/>
      <c r="DE280" s="5"/>
      <c r="DF280" s="13"/>
      <c r="DG280" s="5"/>
      <c r="DH280" s="13"/>
      <c r="DI280" s="5"/>
      <c r="DJ280" s="13"/>
      <c r="DK280" s="5"/>
      <c r="DL280" s="13"/>
      <c r="DM280" s="5"/>
      <c r="DN280" s="13"/>
      <c r="DO280" s="5"/>
      <c r="DP280" s="13"/>
      <c r="DQ280" s="5"/>
      <c r="DR280" s="13"/>
      <c r="DS280" s="5"/>
      <c r="DT280" s="13"/>
      <c r="DU280" s="5"/>
      <c r="DV280" s="13"/>
      <c r="DW280" s="5"/>
      <c r="DX280" s="13"/>
      <c r="DY280" s="5"/>
      <c r="DZ280" s="13"/>
      <c r="EA280" s="5"/>
      <c r="EB280" s="13"/>
      <c r="EC280" s="5"/>
      <c r="ED280" s="13"/>
      <c r="EE280" s="5"/>
      <c r="EF280" s="13"/>
      <c r="EG280" s="5"/>
      <c r="EH280" s="13"/>
      <c r="EI280" s="5"/>
      <c r="EJ280" s="13"/>
      <c r="EK280" s="5"/>
      <c r="EL280" s="5"/>
      <c r="EM280" s="5"/>
      <c r="EN280" s="6"/>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6"/>
      <c r="FM280" s="5"/>
      <c r="FN280" s="5"/>
      <c r="FO280" s="5"/>
      <c r="FP280" s="5"/>
      <c r="FQ280" s="5"/>
      <c r="FR280" s="5"/>
      <c r="FS280" s="14" t="str">
        <f>IF(COUNTBLANK(FM280:FR280)&gt;0, "", AVERAGE(FM280:FR280))</f>
        <v/>
      </c>
      <c r="FT280" s="6"/>
      <c r="FU280" s="5"/>
      <c r="FV280" s="5"/>
      <c r="FW280" s="5"/>
      <c r="FX280" s="5"/>
      <c r="FY280" s="5"/>
      <c r="FZ280" s="5"/>
      <c r="GA280" s="5"/>
      <c r="GB280" s="5"/>
      <c r="GC280" s="5"/>
      <c r="GD280" s="5"/>
      <c r="GE280" s="5" t="str">
        <f>IF(COUNTBLANK(FU280:GC280)&gt;0, "", SUM(FU280:GC280))</f>
        <v/>
      </c>
      <c r="GF280" s="6"/>
      <c r="GG280" s="5"/>
      <c r="GH280" s="5"/>
      <c r="GI280" s="5"/>
      <c r="GJ280" s="5"/>
      <c r="GK280" s="5"/>
      <c r="GL280" s="5"/>
      <c r="GM280" s="5"/>
      <c r="GN280" s="5" t="str">
        <f>IF(COUNTBLANK(GG280:GM280)&gt;0, "", SUM(GG280:GM280))</f>
        <v/>
      </c>
      <c r="GO280" s="6"/>
      <c r="GP280" s="5"/>
      <c r="GQ280" s="5"/>
      <c r="GR280" s="5"/>
      <c r="GS280" s="5"/>
      <c r="GT280" s="5"/>
      <c r="GU280" s="5"/>
      <c r="GV280" s="5"/>
      <c r="GW280" s="5"/>
      <c r="GX280" s="5"/>
      <c r="GY280" s="5"/>
      <c r="GZ280" s="5"/>
      <c r="HA280" s="5"/>
      <c r="HB280" s="5"/>
      <c r="HC280" s="5"/>
      <c r="HD280" s="5"/>
      <c r="HE280" s="5"/>
      <c r="HF280" s="5"/>
      <c r="HG280" s="5"/>
      <c r="HH280" s="5"/>
      <c r="HI280" s="5" t="str">
        <f>IF(COUNTBLANK(GQ280:HH280)&gt;0, "", SUM(GQ280:HH280))</f>
        <v/>
      </c>
      <c r="HJ280" s="6"/>
      <c r="HK280" s="5"/>
      <c r="HL280" s="5"/>
      <c r="HM280" s="5"/>
      <c r="HN280" s="5"/>
      <c r="HO280" s="5"/>
      <c r="HP280" s="5"/>
      <c r="HQ280" s="5"/>
      <c r="HR280" s="5"/>
      <c r="HS280" s="5"/>
      <c r="HT280" s="5"/>
      <c r="HU280" s="5"/>
      <c r="HV280" s="5"/>
      <c r="HW280" s="5"/>
      <c r="HX280" s="5"/>
      <c r="HY280" s="5"/>
      <c r="HZ280" s="5"/>
      <c r="IA280" s="5"/>
      <c r="IB280" s="5"/>
      <c r="IC280" s="5"/>
      <c r="ID280" s="5"/>
      <c r="IE280" s="5"/>
      <c r="IF280" s="5"/>
      <c r="IG280" s="5"/>
      <c r="IH280" s="5"/>
      <c r="II280" s="5"/>
      <c r="IJ280" s="5" t="str">
        <f>IF(COUNTA(HK280:II280)=0, "", SUM(HK280,HL280,HN280,HO280,HP280,HU280,HV280,HX280,HZ280,IA280,IB280,IH280))</f>
        <v/>
      </c>
      <c r="IK280" s="5"/>
      <c r="IL280" s="5"/>
      <c r="IM280" s="5"/>
      <c r="IN280" s="5"/>
      <c r="IO280" s="5"/>
      <c r="IP280" s="5"/>
      <c r="IQ280" s="5"/>
      <c r="IR280" s="5"/>
      <c r="IS280" s="5"/>
      <c r="IT280" s="5"/>
      <c r="IU280" s="5"/>
      <c r="IV280" s="5"/>
      <c r="IW280" s="5"/>
      <c r="IX280" s="5"/>
      <c r="IY280" s="5"/>
      <c r="IZ280" s="5"/>
      <c r="JA280" s="5"/>
      <c r="JB280" s="5"/>
      <c r="JC280" s="5"/>
      <c r="JD280" s="5"/>
      <c r="JE280" s="5"/>
      <c r="JF280" s="5"/>
      <c r="JG280" s="5"/>
      <c r="JH280" s="5"/>
      <c r="JI280" s="5"/>
      <c r="JJ280" s="5"/>
      <c r="JK280" s="5" t="str">
        <f>IF(COUNTA(IL280:JJ280)=0, "", SUM(IL280,IM280,IO280,IP280,IQ280,IV280,IW280,IY280,JA280,JB280,JC280,JI280))</f>
        <v/>
      </c>
      <c r="JL280" s="5" t="str">
        <f>IF(COUNTA(IL280:JJ280)=0, "", SUM(IN280,IR280,IS280,IT280,IU280,IX280,IZ280,JD280,JE280,JF280,JG280,JH280,JJ280))</f>
        <v/>
      </c>
      <c r="JM280" s="6"/>
      <c r="JN280" s="5"/>
      <c r="JO280" s="5"/>
      <c r="JP280" s="5"/>
      <c r="JQ280" s="5"/>
      <c r="JR280" s="5"/>
      <c r="JS280" s="5"/>
      <c r="JT280" s="5"/>
      <c r="JU280" s="5"/>
      <c r="JV280" s="5"/>
      <c r="JW280" s="5"/>
      <c r="JX280" s="5"/>
      <c r="JY280" s="5"/>
      <c r="JZ280" s="5"/>
      <c r="KA280" s="5"/>
      <c r="KB280" s="5"/>
      <c r="KC280" s="5"/>
      <c r="KD280" s="5"/>
      <c r="KE280" s="5"/>
      <c r="KF280" s="5"/>
      <c r="KG280" s="5"/>
      <c r="KH280" s="5"/>
      <c r="KI280" s="5"/>
      <c r="KJ280" s="5"/>
      <c r="KK280" s="5"/>
      <c r="KL280" s="5"/>
      <c r="KM280" s="5"/>
      <c r="KN280" s="5"/>
      <c r="KO280" s="5"/>
      <c r="KP280" s="5"/>
      <c r="KQ280" s="5"/>
      <c r="KR280" s="5"/>
      <c r="KS280" s="5"/>
      <c r="KT280" s="5"/>
      <c r="KU280" s="5"/>
      <c r="KV280" s="5"/>
      <c r="KW280" s="5"/>
      <c r="KX280" s="12"/>
      <c r="KY280" s="12"/>
      <c r="KZ280" s="12"/>
      <c r="LA280" s="12"/>
      <c r="LB280" s="12"/>
      <c r="LC280" s="12"/>
      <c r="LD280" s="12"/>
      <c r="LE280" s="6"/>
      <c r="LF280" s="5"/>
      <c r="LG280" s="5"/>
      <c r="LH280" s="5"/>
      <c r="LI280" s="5"/>
      <c r="LJ280" s="5"/>
      <c r="LK280" s="5"/>
      <c r="LL280" s="5"/>
      <c r="LM280" s="5"/>
      <c r="LN280" s="5"/>
      <c r="LO280" s="5"/>
      <c r="LP280" s="5"/>
      <c r="LQ280" s="5"/>
      <c r="LR280" s="5"/>
      <c r="LS280" s="5"/>
      <c r="LT280" s="5"/>
      <c r="LU280" s="5"/>
      <c r="LV280" s="5"/>
      <c r="LW280" s="5"/>
      <c r="LX280" s="5"/>
      <c r="LY280" s="5"/>
      <c r="LZ280" s="5"/>
      <c r="MA280" s="5"/>
      <c r="MB280" s="5"/>
      <c r="MC280" s="5"/>
      <c r="MD280" s="5"/>
      <c r="ME280" s="5"/>
      <c r="MF280" s="5"/>
      <c r="MG280" s="5"/>
      <c r="MH280" s="5" t="str">
        <f>IF(COUNTBLANK(LF280:MG280)&gt;0, "", AVERAGE(LF280:MG280))</f>
        <v/>
      </c>
      <c r="MI280" s="5"/>
      <c r="MJ280" s="5"/>
      <c r="MK280" s="5"/>
      <c r="ML280" s="6"/>
      <c r="MM280" s="5"/>
      <c r="MN280" s="5"/>
      <c r="MO280" s="5"/>
      <c r="MP280" s="5"/>
      <c r="MQ280" s="5"/>
      <c r="MR280" s="5"/>
      <c r="MS280" s="5"/>
      <c r="MT280" s="5"/>
      <c r="MU280" s="5"/>
      <c r="MV280" s="5"/>
      <c r="MW280" s="5"/>
      <c r="MX280" s="5"/>
      <c r="MY280" s="5"/>
      <c r="MZ280" s="5"/>
      <c r="NA280" s="5"/>
      <c r="NB280" s="5"/>
      <c r="NC280" s="5"/>
      <c r="ND280" s="5"/>
      <c r="NE280" s="5"/>
      <c r="NF280" s="5"/>
      <c r="NG280" s="5"/>
      <c r="NH280" s="6"/>
      <c r="NI280" s="5"/>
      <c r="NJ280" s="5"/>
      <c r="NK280" s="5"/>
      <c r="NL280" s="5"/>
      <c r="NM280" s="5"/>
      <c r="NN280" s="5"/>
      <c r="NO280" s="5"/>
      <c r="NP280" s="5"/>
      <c r="NQ280" s="5"/>
      <c r="NR280" s="5"/>
      <c r="NS280" s="5"/>
      <c r="NT280" s="5"/>
      <c r="NU280" s="5"/>
      <c r="NV280" s="5"/>
      <c r="NW280" s="5"/>
      <c r="NX280" s="5"/>
      <c r="NY280" s="5"/>
      <c r="NZ280" s="5"/>
      <c r="OA280" s="5"/>
      <c r="OB280" s="5"/>
      <c r="OC280" s="5"/>
      <c r="OD280" s="5"/>
      <c r="OE280" s="5"/>
      <c r="OF280" s="5"/>
      <c r="OG280" s="5"/>
      <c r="OH280" s="5"/>
      <c r="OI280" s="5"/>
      <c r="OJ280" s="5"/>
      <c r="OK280" s="5"/>
      <c r="OL280" s="5"/>
      <c r="OM280" s="5"/>
      <c r="ON280" s="5"/>
      <c r="OQ280" s="6"/>
      <c r="OR280" s="5"/>
      <c r="OS280" s="5"/>
      <c r="OT280" s="5"/>
      <c r="OU280" s="5"/>
      <c r="OV280" s="5"/>
      <c r="OW280" s="5"/>
      <c r="OX280" s="5"/>
      <c r="OY280" s="5"/>
      <c r="OZ280" s="5"/>
      <c r="PA280" s="5"/>
      <c r="PB280" s="5"/>
      <c r="PC280" s="5"/>
      <c r="PD280" s="5"/>
      <c r="PE280" s="5"/>
      <c r="PF280" s="5"/>
      <c r="PG280" s="5"/>
      <c r="PH280" s="5"/>
      <c r="PI280" s="5"/>
      <c r="PJ280" s="5"/>
      <c r="PK280" s="5"/>
      <c r="PL280" s="5"/>
      <c r="PM280" s="5"/>
      <c r="PN280" s="5"/>
      <c r="PO280" s="5"/>
      <c r="PP280" s="5"/>
      <c r="PQ280" s="5"/>
      <c r="PR280" s="5"/>
      <c r="PS280" s="5"/>
      <c r="PT280" s="5"/>
      <c r="PU280" s="5" t="str">
        <f>IF(COUNTA(OR280:PS280)=0, "", AVERAGE(OS280,PE280,PF280,PG280,PH280,PI280,PK280,PM280,PN280))</f>
        <v/>
      </c>
      <c r="PV280" s="5" t="str">
        <f>IF(COUNTA(OR280:PS280)=0, "", AVERAGE(OT280,OU280,OV280,OW280,OY280,PA280,PP280,PQ280))</f>
        <v/>
      </c>
      <c r="PW280" s="5" t="str">
        <f>IF(COUNTA(OR280:PS280)=0, "", AVERAGE(OX280,PB280,PC280,PD280,PR280,PS280))</f>
        <v/>
      </c>
      <c r="PX280" s="6"/>
      <c r="PY280" s="5"/>
      <c r="PZ280" s="5"/>
      <c r="QA280" s="5"/>
      <c r="QB280" s="5"/>
      <c r="QC280" s="5"/>
      <c r="QD280" s="5"/>
      <c r="QE280" s="5"/>
      <c r="QF280" s="5"/>
      <c r="QG280" s="5"/>
      <c r="QH280" s="5"/>
      <c r="QI280" s="5" t="str">
        <f>IF(COUNTBLANK(PY280:QG280)&gt;0, "", SUM(PY280:QG280))</f>
        <v/>
      </c>
      <c r="QJ280" s="6"/>
      <c r="QK280" s="5"/>
      <c r="QL280" s="5"/>
      <c r="QM280" s="5"/>
      <c r="QN280" s="5"/>
      <c r="QO280" s="5"/>
      <c r="QP280" s="5"/>
      <c r="QQ280" s="5"/>
      <c r="QR280" s="5"/>
      <c r="QS280" s="5"/>
      <c r="QT280" s="5"/>
      <c r="QU280" s="5" t="str">
        <f>IF(COUNTBLANK(QK280:QS280)&gt;0, "", SUM(QK280:QS280))</f>
        <v/>
      </c>
      <c r="QV280" s="6"/>
      <c r="QW280" s="5"/>
      <c r="QX280" s="5"/>
      <c r="QY280" s="5"/>
      <c r="QZ280" s="5"/>
      <c r="RA280" s="5"/>
      <c r="RB280" s="5"/>
      <c r="RC280" s="5"/>
      <c r="RD280" s="5"/>
      <c r="RE280" s="5"/>
      <c r="RF280" s="5"/>
      <c r="RG280" s="5" t="str">
        <f>IF(COUNTBLANK(QW280:RE280)&gt;0, "", SUM(QW280:RE280))</f>
        <v/>
      </c>
      <c r="RH280" s="6"/>
      <c r="RI280" s="5"/>
      <c r="RJ280" s="5"/>
      <c r="RK280" s="5"/>
      <c r="RL280" s="5"/>
      <c r="RM280" s="5"/>
      <c r="RN280" s="5"/>
      <c r="RO280" s="5"/>
      <c r="RP280" s="5" t="str">
        <f>IF(COUNTBLANK(RI280:RO280)&gt;0, "", SUM(RI280:RO280))</f>
        <v/>
      </c>
      <c r="RQ280" s="6"/>
      <c r="RR280" s="5"/>
      <c r="RS280" s="5"/>
      <c r="RT280" s="5"/>
      <c r="RU280" s="5"/>
      <c r="RV280" s="5"/>
      <c r="RW280" s="5"/>
      <c r="RX280" s="5"/>
      <c r="RY280" s="5" t="str">
        <f>IF(COUNTBLANK(RR280:RX280)&gt;0, "", SUM(RR280:RX280))</f>
        <v/>
      </c>
      <c r="RZ280" s="6"/>
      <c r="SA280" s="5"/>
      <c r="SB280" s="5"/>
      <c r="SC280" s="5"/>
      <c r="SD280" s="5"/>
      <c r="SE280" s="5"/>
      <c r="SF280" s="5"/>
      <c r="SG280" s="5"/>
      <c r="SH280" s="5" t="str">
        <f>IF(COUNTBLANK(SA280:SG280)&gt;0, "", SUM(SA280:SG280))</f>
        <v/>
      </c>
      <c r="SI280" s="6"/>
      <c r="SJ280" s="5"/>
      <c r="SK280" s="5"/>
      <c r="SL280" s="5"/>
      <c r="SM280" s="5"/>
      <c r="SN280" s="5"/>
      <c r="SO280" s="5"/>
      <c r="SP280" s="5"/>
      <c r="SQ280" s="5"/>
      <c r="SR280" s="5"/>
      <c r="SS280" s="5"/>
      <c r="ST280" s="5"/>
      <c r="SU280" s="5"/>
      <c r="SV280" s="5"/>
      <c r="SW280" s="5"/>
      <c r="SX280" s="5"/>
      <c r="SY280" s="5"/>
      <c r="SZ280" s="5"/>
      <c r="TA280" s="5"/>
      <c r="TB280" s="5"/>
      <c r="TC280" s="5"/>
      <c r="TD280" s="5"/>
      <c r="TE280" s="5"/>
      <c r="TF280" s="6"/>
      <c r="TG280" s="5"/>
      <c r="TH280" s="5"/>
      <c r="TI280" s="5"/>
      <c r="TJ280" s="5"/>
      <c r="TK280" s="5"/>
      <c r="TL280" s="5"/>
      <c r="TM280" s="5"/>
      <c r="TN280" s="5"/>
      <c r="TO280" s="5"/>
      <c r="TP280" s="5"/>
      <c r="TQ280" s="5"/>
      <c r="TR280" s="5"/>
      <c r="TS280" s="5"/>
      <c r="TT280" s="5"/>
      <c r="TU280" s="5"/>
      <c r="TV280" s="5"/>
      <c r="TW280" s="5"/>
      <c r="TX280" s="5"/>
      <c r="TY280" s="5"/>
      <c r="TZ280" s="5" t="str">
        <f>IF(COUNTBLANK(TG280:TY280)&gt;0, "", SUM(TG280:TY280))</f>
        <v/>
      </c>
      <c r="UA280" s="5" t="str">
        <f>IF(COUNTBLANK(TG280:TY280)&gt;0, "", SUM(TI280,TL280,TO280,TP280,TQ280,TR280,TS280,TU280,TV280,TY280))</f>
        <v/>
      </c>
      <c r="UB280" s="5" t="str">
        <f>IF(COUNTBLANK(TG280:TY280)&gt;0, "", SUM(TG280,TH280,TJ280,TK280,TN280,TT280,TW280,TX280))</f>
        <v/>
      </c>
      <c r="UC280" s="6"/>
      <c r="UD280" s="5"/>
      <c r="UE280" s="5"/>
      <c r="UF280" s="5"/>
      <c r="UG280" s="5"/>
      <c r="UH280" s="5"/>
      <c r="UI280" s="5"/>
      <c r="UJ280" s="5"/>
      <c r="UK280" s="5"/>
      <c r="UL280" s="5"/>
      <c r="UM280" s="5"/>
      <c r="UN280" s="5"/>
      <c r="UO280" s="5"/>
      <c r="UP280" s="5"/>
      <c r="UQ280" s="5"/>
      <c r="UR280" s="5"/>
      <c r="US280" s="5"/>
      <c r="UT280" s="5"/>
      <c r="UU280" s="5"/>
      <c r="UV280" s="5"/>
      <c r="UW280" s="5" t="str">
        <f>IF(COUNTBLANK(UD280:UV280)&gt;0, "", SUM(UD280:UV280))</f>
        <v/>
      </c>
      <c r="UX280" s="5" t="str">
        <f>IF(COUNTBLANK(UD280:UV280)&gt;0, "", SUM(UF280,UI280,UL280,UM280,UN280,UO280,UP280,UR280,US280,UV280))</f>
        <v/>
      </c>
      <c r="UY280" s="5" t="str">
        <f>IF(COUNTBLANK(UD280:UV280)&gt;0, "", SUM(UD280,UE280,UG280,UH280,UK280,UQ280,UT280,UU280))</f>
        <v/>
      </c>
      <c r="UZ280" s="6"/>
      <c r="VA280" s="6"/>
      <c r="VB280" s="5"/>
      <c r="VC280" s="5"/>
      <c r="VE280" s="5"/>
      <c r="VF280" s="5"/>
      <c r="VG280" s="5"/>
      <c r="VH280" s="5"/>
      <c r="VI280" s="5"/>
      <c r="VK280" s="5"/>
      <c r="VL280" s="5"/>
      <c r="VN280" s="6"/>
      <c r="VO280" s="5"/>
      <c r="VP280" s="5"/>
      <c r="VQ280" s="5"/>
      <c r="VR280" s="5"/>
      <c r="VS280" s="5"/>
      <c r="VT280" s="5"/>
      <c r="VU280" s="5"/>
      <c r="VV280" s="5"/>
      <c r="VW280" s="5"/>
      <c r="VX280" s="5"/>
      <c r="VY280" s="5"/>
      <c r="VZ280" s="5"/>
      <c r="WA280" s="5"/>
      <c r="WB280" s="5"/>
      <c r="WC280" s="5"/>
      <c r="WD280" s="5"/>
      <c r="WE280" s="5"/>
      <c r="WF280" s="5"/>
      <c r="WG280" s="5"/>
      <c r="WH280" s="5"/>
      <c r="WI280" s="5"/>
      <c r="WJ280" s="5"/>
      <c r="WK280" s="5"/>
      <c r="WL280" s="5"/>
      <c r="WM280" s="5"/>
      <c r="WN280" s="5"/>
      <c r="WO280" s="5"/>
      <c r="WP280" s="5"/>
      <c r="WQ280" s="5"/>
      <c r="WR280" s="5" t="str">
        <f>IF(COUNTBLANK(VO280:WQ280)&gt;0, "", SUM(VQ280:WJ280))</f>
        <v/>
      </c>
      <c r="WS280" s="5" t="str">
        <f>IF(COUNTBLANK(VO280:WQ280)&gt;0, "", SUM(VQ280:VZ280))</f>
        <v/>
      </c>
      <c r="WT280" s="5" t="str">
        <f>IF(COUNTBLANK(VO280:WQ280)&gt;0, "", SUM(WA280:WL280))</f>
        <v/>
      </c>
      <c r="WU280" s="5" t="str">
        <f>IF(COUNTBLANK(VO280:WQ280)&gt;0, "", SUM(WK280:WL280))</f>
        <v/>
      </c>
      <c r="WV280" s="5"/>
      <c r="WW280" s="5" t="str">
        <f>IF(COUNTBLANK(VO280:WQ280)&gt;0, "", SUM(VQ280:VU280))</f>
        <v/>
      </c>
      <c r="WX280" s="5" t="str">
        <f>IF(COUNTBLANK(VO280:WQ280)&gt;0, "", SUM(VV280:VW280))</f>
        <v/>
      </c>
      <c r="WY280" s="5" t="str">
        <f>IF(COUNTBLANK(VO280:WQ280)&gt;0, "", SUM(VX280:WD280))</f>
        <v/>
      </c>
      <c r="WZ280" s="5" t="str">
        <f>IF(COUNTBLANK(VO280:WQ280)&gt;0, "", SUM(WE280:WJ280))</f>
        <v/>
      </c>
      <c r="XA280" s="6"/>
      <c r="XB280" s="5"/>
      <c r="XC280" s="5"/>
      <c r="XD280" s="5"/>
      <c r="XE280" s="5"/>
      <c r="XF280" s="5"/>
      <c r="XG280" s="5"/>
      <c r="XH280" s="5"/>
      <c r="XI280" s="5"/>
      <c r="XJ280" s="5"/>
      <c r="XK280" s="5"/>
      <c r="XL280" s="5" t="str">
        <f>IF(COUNTBLANK(XB280:XJ280)&gt;0, "", SUM(XB280:XJ280))</f>
        <v/>
      </c>
      <c r="XM280" s="6"/>
      <c r="XN280" s="5"/>
      <c r="XO280" s="5"/>
      <c r="XP280" s="5"/>
      <c r="XQ280" s="5"/>
      <c r="XR280" s="5"/>
      <c r="XS280" s="5"/>
      <c r="XT280" s="5"/>
      <c r="XU280" s="5" t="str">
        <f>IF(COUNTBLANK(XN280:XT280)&gt;0, "", SUM(XN280:XT280))</f>
        <v/>
      </c>
      <c r="XV280" s="6"/>
      <c r="XW280" s="5"/>
      <c r="XX280" s="5"/>
      <c r="XY280" s="5"/>
      <c r="XZ280" s="5"/>
      <c r="YA280" s="5"/>
      <c r="YB280" s="5"/>
      <c r="YC280" s="5"/>
      <c r="YD280" s="5"/>
      <c r="YE280" s="5"/>
      <c r="YF280" s="5"/>
      <c r="YG280" s="5"/>
      <c r="YH280" s="5"/>
      <c r="YI280" s="5"/>
      <c r="YJ280" s="5"/>
      <c r="YK280" s="5"/>
      <c r="YL280" s="5"/>
      <c r="YM280" s="5"/>
      <c r="YN280" s="5"/>
      <c r="YO280" s="5"/>
      <c r="YP280" s="12" t="str">
        <f>IF(COUNTBLANK(XW280:YO280)&gt;0, "", SUM(XW280:YO280))</f>
        <v/>
      </c>
      <c r="YQ280" s="12" t="str">
        <f>IF(COUNTBLANK(XW280:YO280)&gt;0, "", SUM(XY280,YC280,YD280,YE280,YJ280,YK280,YL280,YM280))</f>
        <v/>
      </c>
      <c r="YR280" s="12" t="str">
        <f>IF(COUNTBLANK(XW280:YO280)&gt;0, "", SUM(YF280:YH280))</f>
        <v/>
      </c>
      <c r="YS280" s="12" t="str">
        <f>IF(COUNTBLANK(XW280:YO280)&gt;0, "", SUM(XW280,XX280,YB280))</f>
        <v/>
      </c>
      <c r="YT280" s="12" t="str">
        <f>IF(COUNTBLANK(XW280:YO280)&gt;0, "", SUM(XZ280,YA280,YI280,YN280,YO280))</f>
        <v/>
      </c>
      <c r="YU280" s="12" t="str">
        <f>IF(COUNTBLANK(XW280:YO280)&gt;0, "", SUM(XY280,XZ280,YA280,YB280,YC280,YF280,YJ280,YN280,YO280))</f>
        <v/>
      </c>
      <c r="YV280" s="12" t="str">
        <f>IF(COUNTBLANK(XW280:YO280)&gt;0, "", SUM(XW280,XX280,YK280,YL280,YM280))</f>
        <v/>
      </c>
      <c r="YW280" s="12" t="str">
        <f>IF(COUNTBLANK(XW280:YO280)&gt;0, "", SUM(YD280,YE280,YG280,YH280,YI280))</f>
        <v/>
      </c>
      <c r="YX280" s="6"/>
      <c r="YY280" s="5"/>
      <c r="YZ280" s="5"/>
      <c r="ZA280" s="5"/>
      <c r="ZB280" s="5"/>
      <c r="ZC280" s="5"/>
      <c r="ZD280" s="5"/>
      <c r="ZE280" s="5"/>
      <c r="ZF280" s="5"/>
      <c r="ZG280" s="5"/>
      <c r="ZH280" s="5"/>
      <c r="ZI280" s="5"/>
      <c r="ZJ280" s="5"/>
      <c r="ZK280" s="5"/>
      <c r="ZL280" s="5"/>
      <c r="ZM280" s="5"/>
      <c r="ZN280" s="5"/>
      <c r="ZO280" s="5"/>
      <c r="ZP280" s="5"/>
      <c r="ZQ280" s="5"/>
      <c r="ZR280" s="5"/>
      <c r="ZS280" s="5"/>
      <c r="ZT280" s="5"/>
      <c r="ZU280" s="5"/>
      <c r="ZV280" s="5"/>
      <c r="ZW280" s="5"/>
      <c r="ZX280" s="5"/>
      <c r="ZY280" s="5"/>
      <c r="ZZ280" s="5"/>
      <c r="AAA280" s="5" t="str">
        <f>IF(COUNTBLANK(YY280:ZZ280)&gt;0, "", AVERAGE(YY280:ZZ280))</f>
        <v/>
      </c>
      <c r="AAB280" s="5" t="str">
        <f>IF(COUNTA(YY280:ZZ280)=0, "", AVERAGE(YZ280,ZL280,ZM280,ZN280,ZO280,ZP280,ZR280,ZT280,ZU280))</f>
        <v/>
      </c>
      <c r="AAC280" s="5" t="str">
        <f>IF(COUNTA(YY280:ZZ280)=0, "", AVERAGE(ZA280,ZB280,ZC280,ZD280,ZF280,ZH280,ZW280,ZX280))</f>
        <v/>
      </c>
      <c r="AAD280" s="5" t="str">
        <f>IF(COUNTA(YY280:ZZ280)=0, "", AVERAGE(ZE280,ZI280,ZJ280,ZK280,ZY280,ZZ280))</f>
        <v/>
      </c>
      <c r="AAE280" s="6"/>
      <c r="AAF280" s="5"/>
      <c r="AAG280" s="5"/>
      <c r="AAH280" s="5"/>
      <c r="AAI280" s="5"/>
      <c r="AAJ280" s="5"/>
      <c r="AAK280" s="5"/>
      <c r="AAL280" s="5"/>
      <c r="AAM280" s="5"/>
      <c r="AAN280" s="5"/>
      <c r="AAO280" s="5"/>
      <c r="AAP280" s="5"/>
      <c r="AAQ280" s="5"/>
      <c r="AAR280" s="5"/>
      <c r="AAS280" s="5"/>
      <c r="AAT280" s="5"/>
      <c r="AAU280" s="5"/>
      <c r="AAV280" s="5"/>
      <c r="AAW280" s="5"/>
      <c r="AAX280" s="5"/>
      <c r="AAY280" s="5"/>
      <c r="AAZ280" s="5"/>
      <c r="ABA280" s="5"/>
      <c r="ABB280" s="5"/>
      <c r="ABC280" s="5"/>
      <c r="ABD280" s="5"/>
      <c r="ABE280" s="5"/>
      <c r="ABF280" s="5"/>
      <c r="ABG280" s="5"/>
      <c r="ABH280" s="5"/>
      <c r="ABI280" s="5"/>
      <c r="ABJ280" s="5"/>
      <c r="ABK280" s="5"/>
      <c r="ABL280" s="5"/>
      <c r="ABM280" s="5"/>
      <c r="ABN280" s="5"/>
      <c r="ABO280" s="5"/>
      <c r="ABP280" s="5"/>
      <c r="ABQ280" s="5"/>
      <c r="ABR280" s="5"/>
      <c r="ABS280" s="5"/>
      <c r="ABT280" s="5"/>
      <c r="ABU280" s="5"/>
      <c r="ABV280" s="5"/>
      <c r="ABW280" s="5"/>
      <c r="ABX280" s="5"/>
      <c r="ABY280" s="6"/>
      <c r="ABZ280" s="5"/>
      <c r="ACA280" s="5"/>
      <c r="ACB280" s="5"/>
      <c r="ACC280" s="5"/>
      <c r="ACD280" s="5"/>
      <c r="ACE280" s="5"/>
      <c r="ACF280" s="5"/>
      <c r="ACG280" s="5"/>
      <c r="ACH280" s="5"/>
      <c r="ACI280" s="5"/>
      <c r="ACJ280" s="5"/>
      <c r="ACK280" s="5"/>
      <c r="ACL280" s="5"/>
      <c r="ACM280" s="5"/>
      <c r="ACN280" s="5"/>
      <c r="ACO280" s="5"/>
      <c r="ACP280" s="5"/>
      <c r="ACQ280" s="5"/>
      <c r="ACR280" s="5"/>
      <c r="ACS280" s="5"/>
      <c r="ACT280" s="5"/>
      <c r="ACU280" s="5"/>
      <c r="ACV280" s="5"/>
      <c r="ACW280" s="5"/>
      <c r="ACX280" s="5"/>
      <c r="ACY280" s="5"/>
      <c r="ACZ280" s="5"/>
      <c r="ADA280" s="5"/>
      <c r="ADB280" s="5"/>
      <c r="ADC280" s="5"/>
      <c r="ADD280" s="5"/>
      <c r="ADE280" s="5"/>
      <c r="ADF280" s="5"/>
      <c r="ADG280" s="5"/>
      <c r="ADH280" s="5"/>
      <c r="ADI280" s="5"/>
      <c r="ADJ280" s="5"/>
      <c r="ADK280" s="5"/>
      <c r="ADL280" s="5"/>
      <c r="ADM280" s="5"/>
      <c r="ADN280" s="5"/>
      <c r="ADO280" s="5"/>
      <c r="ADP280" s="5"/>
      <c r="ADQ280" s="6"/>
      <c r="ADR280" s="5"/>
      <c r="ADS280" s="5"/>
      <c r="ADT280" s="5"/>
      <c r="ADU280" s="5"/>
      <c r="ADV280" s="5"/>
      <c r="ADW280" s="5"/>
      <c r="ADX280" s="5"/>
      <c r="ADY280" s="5"/>
      <c r="ADZ280" s="5"/>
      <c r="AEA280" s="5"/>
      <c r="AEB280" s="5"/>
      <c r="AEC280" s="5"/>
      <c r="AED280" s="5"/>
      <c r="AEE280" s="5"/>
      <c r="AEF280" s="5"/>
      <c r="AEG280" s="5"/>
      <c r="AEH280" s="5"/>
      <c r="AEI280" s="5"/>
      <c r="AEJ280" s="5"/>
      <c r="AEK280" s="5"/>
      <c r="AEL280" s="5" t="str">
        <f>IF(COUNTA(ADR280:AEK280)=0, "", SUM(ADR280:AEK280))</f>
        <v/>
      </c>
      <c r="AEM280" s="8"/>
      <c r="AEN280" s="6"/>
      <c r="AEO280" s="6"/>
      <c r="AEP280" s="6"/>
      <c r="AEQ280" s="6"/>
      <c r="AER280" s="5"/>
      <c r="AES280" s="6"/>
      <c r="AET280" s="6"/>
      <c r="AEU280" s="6"/>
      <c r="AEV280" s="5"/>
      <c r="AEW280" s="5"/>
      <c r="AEX280" s="5"/>
      <c r="AEY280" s="5"/>
      <c r="AEZ280" s="5"/>
      <c r="AFA280" s="5"/>
      <c r="AFB280" s="5"/>
      <c r="AFC280" s="5"/>
      <c r="AFD280" s="5"/>
      <c r="AFE280" s="5"/>
      <c r="AFF280" s="5"/>
      <c r="AFG280" s="5"/>
      <c r="AFH280" s="5"/>
      <c r="AFI280" s="5"/>
      <c r="AFJ280" s="5"/>
      <c r="AFK280" s="5"/>
      <c r="AFL280" s="5"/>
      <c r="AFM280" s="5"/>
      <c r="AFN280" s="5"/>
      <c r="AFO280" s="5"/>
      <c r="AFP280" s="5"/>
      <c r="AFQ280" s="5"/>
      <c r="AFR280" s="5"/>
      <c r="AFS280" s="5"/>
      <c r="AFT280" s="5"/>
      <c r="AFU280" s="5"/>
      <c r="AFV280" s="5"/>
      <c r="AFW280" s="5"/>
      <c r="AFX280" s="5"/>
      <c r="AFY280" s="5"/>
      <c r="AFZ280" s="5"/>
      <c r="AGA280" s="5"/>
      <c r="AGB280" s="6"/>
      <c r="AGC280" s="5"/>
      <c r="AGD280" s="5"/>
      <c r="AGE280" s="5"/>
      <c r="AGF280" s="5"/>
      <c r="AGG280" s="5"/>
      <c r="AGM280" s="18"/>
      <c r="AGS280" s="6"/>
      <c r="AHG280" s="18"/>
      <c r="AHM280" s="6"/>
      <c r="AHN280" s="5"/>
      <c r="AHO280" s="5"/>
      <c r="AHP280" s="5"/>
      <c r="AHQ280" s="5"/>
      <c r="AHR280" s="5"/>
      <c r="AHS280" s="5"/>
      <c r="AHT280" s="5"/>
      <c r="AHU280" s="5"/>
      <c r="AHV280" s="5"/>
      <c r="AHW280" s="5"/>
      <c r="AHX280" s="5"/>
      <c r="AHY280" s="5"/>
      <c r="AHZ280" s="5"/>
      <c r="AIA280" s="5"/>
      <c r="AIB280" s="5"/>
      <c r="AIC280" s="5"/>
      <c r="AID280" s="6"/>
      <c r="AIE280" s="5"/>
      <c r="AIF280" s="5"/>
      <c r="AIG280" s="5"/>
      <c r="AIH280" s="5"/>
      <c r="AII280" s="5"/>
      <c r="AIJ280" s="5"/>
      <c r="AIK280" s="5"/>
      <c r="AIL280" s="5"/>
      <c r="AIM280" s="5"/>
      <c r="AIN280" s="5"/>
      <c r="AIO280" s="5"/>
      <c r="AIP280" s="5"/>
      <c r="AIQ280" s="5"/>
      <c r="AIR280" s="5"/>
      <c r="AIS280" s="5"/>
      <c r="AIT280" s="5"/>
      <c r="AIU280" s="5"/>
      <c r="AIV280" s="5"/>
      <c r="AIW280" s="5"/>
      <c r="AIX280" s="5"/>
      <c r="AIY280" s="5"/>
      <c r="AIZ280" s="5"/>
      <c r="AJA280" s="5"/>
      <c r="AJB280" s="6"/>
      <c r="AJC280" s="5"/>
      <c r="AJD280" s="5"/>
      <c r="AJE280" s="5"/>
      <c r="AJF280" s="5"/>
      <c r="AJG280" s="5"/>
      <c r="AJH280" s="5"/>
      <c r="AJI280" s="5"/>
      <c r="AJJ280" s="5"/>
      <c r="AJK280" s="5"/>
      <c r="AJL280" s="5"/>
      <c r="AJM280" s="5" t="str">
        <f>IF(COUNTBLANK(AJC280:AJK280)&gt;0, "", SUM(AJC280:AJK280))</f>
        <v/>
      </c>
      <c r="AJN280" s="6"/>
      <c r="AJO280" s="5"/>
      <c r="AJP280" s="5"/>
      <c r="AJQ280" s="5"/>
      <c r="AJR280" s="5"/>
      <c r="AJS280" s="5"/>
      <c r="AJT280" s="5"/>
      <c r="AJU280" s="5"/>
      <c r="AJV280" s="5" t="str">
        <f>IF(COUNTBLANK(AJO280:AJU280)&gt;0, "", SUM(AJO280:AJU280))</f>
        <v/>
      </c>
    </row>
    <row r="281" spans="1:958" ht="14.25" customHeight="1"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7"/>
      <c r="AF281" s="6"/>
      <c r="AG281" s="8"/>
      <c r="AH281" s="8"/>
      <c r="AI281" s="8"/>
      <c r="AJ281" s="5"/>
      <c r="AK281" s="9"/>
      <c r="AL281" s="5"/>
      <c r="AM281" s="6"/>
      <c r="AN281" s="10"/>
      <c r="AO281" s="6"/>
      <c r="AP281" s="6"/>
      <c r="AQ281" s="5"/>
      <c r="AV281" s="5"/>
      <c r="AW281" s="5"/>
      <c r="AX281" s="5"/>
      <c r="AY281" s="5"/>
      <c r="AZ281" s="5" t="str">
        <f>IF(ISBLANK(AY281), "", IF(AY281&lt;=8, 1, IF(AY281&lt;=12, 2, 3)))</f>
        <v/>
      </c>
      <c r="BA281" s="5"/>
      <c r="BB281" s="5"/>
      <c r="BE281" s="5"/>
      <c r="BF281" s="5"/>
      <c r="BG281" s="5"/>
      <c r="BH281" s="6"/>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t="str">
        <f>IF(SUM(BI281:BQ281,BS281:BW281,BY281:CC281,CE281:CJ281)=0, "", SUM(BI281:BQ281,BS281:BW281,BY281:CC281,CE281:CJ281))</f>
        <v/>
      </c>
      <c r="CN281" s="5" t="str">
        <f>IF(SUM(CQ281, CR281, CS281, CT281, CU281)=0, "", IF(OR(CQ281&gt;=8, CR281&gt;=10, CS281&gt;=13, CT281&gt;=10, CU281&gt;=15), 1, 0))</f>
        <v/>
      </c>
      <c r="CO281" s="5" t="str">
        <f>IF(SUM(BI281:BJ281,BL281,BM281,BN281,BO281,BU281,CA281,CH281,CJ281)=0, "", SUM(BI281:BJ281,BL281,BM281,BN281,BO281,BU281,CA281,CH281,CJ281))</f>
        <v/>
      </c>
      <c r="CP281" s="5" t="str">
        <f>IF(SUM(BK281,BP281:BQ281,BS281:BT281,BV281:BW281,BY281:BZ281,CB281:CC281,CE281:CG281,CI281)=0, "", SUM(BK281,BP281:BQ281,BS281:BT281,BV281:BW281,BY281:BZ281,CB281:CC281,CE281:CG281,CI281))</f>
        <v/>
      </c>
      <c r="CQ281" s="5" t="str">
        <f>IF(SUM(CB281:CC281,CE281:CF281,CI281)=0, "", SUM(CB281:CC281,CE281:CF281,CI281))</f>
        <v/>
      </c>
      <c r="CR281" s="5" t="str">
        <f>IF(SUM(BQ281,BS281:BT281,BW281,BY281)=0, "", SUM(BQ281,BS281:BT281,BW281,BY281))</f>
        <v/>
      </c>
      <c r="CS281" s="5" t="str">
        <f>IF(SUM(BK281,BP281,BV281,BZ281,CG281)=0, "", SUM(BK281,BP281,BV281,BZ281,CG281))</f>
        <v/>
      </c>
      <c r="CT281" s="5" t="str">
        <f>IF(SUM(BI281:BJ281,BL281,BN281,CH281)=0, "", SUM(BI281:BJ281,BL281,BN281,CH281))</f>
        <v/>
      </c>
      <c r="CU281" s="5" t="str">
        <f>IF(SUM(BM281,BO281,BU281,CA281,CJ281)=0, "", SUM(BM281,BO281,BU281,CA281,CJ281))</f>
        <v/>
      </c>
      <c r="CV281" s="5" t="str">
        <f>IF(CQ281="", "", IF(CQ281&gt;=8, 1, 0))</f>
        <v/>
      </c>
      <c r="CW281" s="5" t="str">
        <f>IF(CR281="", "", IF(CR281&gt;=10, 1, 0))</f>
        <v/>
      </c>
      <c r="CX281" s="5" t="str">
        <f>IF(CS281="", "", IF(CS281&gt;=13, 1, 0))</f>
        <v/>
      </c>
      <c r="CY281" s="5" t="str">
        <f>IF(CT281="", "", IF(CT281&gt;=10, 1, 0))</f>
        <v/>
      </c>
      <c r="CZ281" s="5" t="str">
        <f>IF(CU281="", "", IF(CU281&gt;=15, 1, 0))</f>
        <v/>
      </c>
      <c r="DA281" s="5" t="str">
        <f>IF(AND(BR281="", BX281="", CD281=""), "", IF(BR281=5,1,0) + IF(BX281=5,1,0) + IF(CD281=5,1,0))</f>
        <v/>
      </c>
      <c r="DB281" s="6"/>
      <c r="DC281" s="5"/>
      <c r="DD281" s="13"/>
      <c r="DE281" s="5"/>
      <c r="DF281" s="13"/>
      <c r="DG281" s="5"/>
      <c r="DH281" s="13"/>
      <c r="DI281" s="5"/>
      <c r="DJ281" s="13"/>
      <c r="DK281" s="5"/>
      <c r="DL281" s="13"/>
      <c r="DM281" s="5"/>
      <c r="DN281" s="13"/>
      <c r="DO281" s="5"/>
      <c r="DP281" s="13"/>
      <c r="DQ281" s="5"/>
      <c r="DR281" s="13"/>
      <c r="DS281" s="5"/>
      <c r="DT281" s="13"/>
      <c r="DU281" s="5"/>
      <c r="DV281" s="13"/>
      <c r="DW281" s="5"/>
      <c r="DX281" s="13"/>
      <c r="DY281" s="5"/>
      <c r="DZ281" s="13"/>
      <c r="EA281" s="5"/>
      <c r="EB281" s="13"/>
      <c r="EC281" s="5"/>
      <c r="ED281" s="13"/>
      <c r="EE281" s="5"/>
      <c r="EF281" s="13"/>
      <c r="EG281" s="5"/>
      <c r="EH281" s="13"/>
      <c r="EI281" s="5"/>
      <c r="EJ281" s="13"/>
      <c r="EK281" s="5"/>
      <c r="EL281" s="5"/>
      <c r="EM281" s="5"/>
      <c r="EN281" s="6"/>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6"/>
      <c r="FM281" s="5"/>
      <c r="FN281" s="5"/>
      <c r="FO281" s="5"/>
      <c r="FP281" s="5"/>
      <c r="FQ281" s="5"/>
      <c r="FR281" s="5"/>
      <c r="FS281" s="14" t="str">
        <f>IF(COUNTBLANK(FM281:FR281)&gt;0, "", AVERAGE(FM281:FR281))</f>
        <v/>
      </c>
      <c r="FT281" s="6"/>
      <c r="FU281" s="5"/>
      <c r="FV281" s="5"/>
      <c r="FW281" s="5"/>
      <c r="FX281" s="5"/>
      <c r="FY281" s="5"/>
      <c r="FZ281" s="5"/>
      <c r="GA281" s="5"/>
      <c r="GB281" s="5"/>
      <c r="GC281" s="5"/>
      <c r="GD281" s="5"/>
      <c r="GE281" s="5" t="str">
        <f>IF(COUNTBLANK(FU281:GC281)&gt;0, "", SUM(FU281:GC281))</f>
        <v/>
      </c>
      <c r="GF281" s="6"/>
      <c r="GG281" s="5"/>
      <c r="GH281" s="5"/>
      <c r="GI281" s="5"/>
      <c r="GJ281" s="5"/>
      <c r="GK281" s="5"/>
      <c r="GL281" s="5"/>
      <c r="GM281" s="5"/>
      <c r="GN281" s="5" t="str">
        <f>IF(COUNTBLANK(GG281:GM281)&gt;0, "", SUM(GG281:GM281))</f>
        <v/>
      </c>
      <c r="GO281" s="6"/>
      <c r="GP281" s="5"/>
      <c r="GQ281" s="5"/>
      <c r="GR281" s="5"/>
      <c r="GS281" s="5"/>
      <c r="GT281" s="5"/>
      <c r="GU281" s="5"/>
      <c r="GV281" s="5"/>
      <c r="GW281" s="5"/>
      <c r="GX281" s="5"/>
      <c r="GY281" s="5"/>
      <c r="GZ281" s="5"/>
      <c r="HA281" s="5"/>
      <c r="HB281" s="5"/>
      <c r="HC281" s="5"/>
      <c r="HD281" s="5"/>
      <c r="HE281" s="5"/>
      <c r="HF281" s="5"/>
      <c r="HG281" s="5"/>
      <c r="HH281" s="5"/>
      <c r="HI281" s="5" t="str">
        <f>IF(COUNTBLANK(GQ281:HH281)&gt;0, "", SUM(GQ281:HH281))</f>
        <v/>
      </c>
      <c r="HJ281" s="6"/>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t="str">
        <f>IF(COUNTA(HK281:II281)=0, "", SUM(HK281,HL281,HN281,HO281,HP281,HU281,HV281,HX281,HZ281,IA281,IB281,IH281))</f>
        <v/>
      </c>
      <c r="IK281" s="5"/>
      <c r="IL281" s="5"/>
      <c r="IM281" s="5"/>
      <c r="IN281" s="5"/>
      <c r="IO281" s="5"/>
      <c r="IP281" s="5"/>
      <c r="IQ281" s="5"/>
      <c r="IR281" s="5"/>
      <c r="IS281" s="5"/>
      <c r="IT281" s="5"/>
      <c r="IU281" s="5"/>
      <c r="IV281" s="5"/>
      <c r="IW281" s="5"/>
      <c r="IX281" s="5"/>
      <c r="IY281" s="5"/>
      <c r="IZ281" s="5"/>
      <c r="JA281" s="5"/>
      <c r="JB281" s="5"/>
      <c r="JC281" s="5"/>
      <c r="JD281" s="5"/>
      <c r="JE281" s="5"/>
      <c r="JF281" s="5"/>
      <c r="JG281" s="5"/>
      <c r="JH281" s="5"/>
      <c r="JI281" s="5"/>
      <c r="JJ281" s="5"/>
      <c r="JK281" s="5" t="str">
        <f>IF(COUNTA(IL281:JJ281)=0, "", SUM(IL281,IM281,IO281,IP281,IQ281,IV281,IW281,IY281,JA281,JB281,JC281,JI281))</f>
        <v/>
      </c>
      <c r="JL281" s="5" t="str">
        <f>IF(COUNTA(IL281:JJ281)=0, "", SUM(IN281,IR281,IS281,IT281,IU281,IX281,IZ281,JD281,JE281,JF281,JG281,JH281,JJ281))</f>
        <v/>
      </c>
      <c r="JM281" s="6"/>
      <c r="JN281" s="5"/>
      <c r="JO281" s="5"/>
      <c r="JP281" s="5"/>
      <c r="JQ281" s="5"/>
      <c r="JR281" s="5"/>
      <c r="JS281" s="5"/>
      <c r="JT281" s="5"/>
      <c r="JU281" s="5"/>
      <c r="JV281" s="5"/>
      <c r="JW281" s="5"/>
      <c r="JX281" s="5"/>
      <c r="JY281" s="5"/>
      <c r="JZ281" s="5"/>
      <c r="KA281" s="5"/>
      <c r="KB281" s="5"/>
      <c r="KC281" s="5"/>
      <c r="KD281" s="5"/>
      <c r="KE281" s="5"/>
      <c r="KF281" s="5"/>
      <c r="KG281" s="5"/>
      <c r="KH281" s="5"/>
      <c r="KI281" s="5"/>
      <c r="KJ281" s="5"/>
      <c r="KK281" s="5"/>
      <c r="KL281" s="5"/>
      <c r="KM281" s="5"/>
      <c r="KN281" s="5"/>
      <c r="KO281" s="5"/>
      <c r="KP281" s="5"/>
      <c r="KQ281" s="5"/>
      <c r="KR281" s="5"/>
      <c r="KS281" s="5"/>
      <c r="KT281" s="5"/>
      <c r="KU281" s="5"/>
      <c r="KV281" s="5"/>
      <c r="KW281" s="5"/>
      <c r="KX281" s="12"/>
      <c r="KY281" s="12"/>
      <c r="KZ281" s="12"/>
      <c r="LA281" s="12"/>
      <c r="LB281" s="12"/>
      <c r="LC281" s="12"/>
      <c r="LD281" s="12"/>
      <c r="LE281" s="6"/>
      <c r="LF281" s="5"/>
      <c r="LG281" s="5"/>
      <c r="LH281" s="5"/>
      <c r="LI281" s="5"/>
      <c r="LJ281" s="5"/>
      <c r="LK281" s="5"/>
      <c r="LL281" s="5"/>
      <c r="LM281" s="5"/>
      <c r="LN281" s="5"/>
      <c r="LO281" s="5"/>
      <c r="LP281" s="5"/>
      <c r="LQ281" s="5"/>
      <c r="LR281" s="5"/>
      <c r="LS281" s="5"/>
      <c r="LT281" s="5"/>
      <c r="LU281" s="5"/>
      <c r="LV281" s="5"/>
      <c r="LW281" s="5"/>
      <c r="LX281" s="5"/>
      <c r="LY281" s="5"/>
      <c r="LZ281" s="5"/>
      <c r="MA281" s="5"/>
      <c r="MB281" s="5"/>
      <c r="MC281" s="5"/>
      <c r="MD281" s="5"/>
      <c r="ME281" s="5"/>
      <c r="MF281" s="5"/>
      <c r="MG281" s="5"/>
      <c r="MH281" s="5" t="str">
        <f>IF(COUNTBLANK(LF281:MG281)&gt;0, "", AVERAGE(LF281:MG281))</f>
        <v/>
      </c>
      <c r="MI281" s="5"/>
      <c r="MJ281" s="5"/>
      <c r="MK281" s="5"/>
      <c r="ML281" s="6"/>
      <c r="MM281" s="5"/>
      <c r="MN281" s="5"/>
      <c r="MO281" s="5"/>
      <c r="MP281" s="5"/>
      <c r="MQ281" s="5"/>
      <c r="MR281" s="5"/>
      <c r="MS281" s="5"/>
      <c r="MT281" s="5"/>
      <c r="MU281" s="5"/>
      <c r="MV281" s="5"/>
      <c r="MW281" s="5"/>
      <c r="MX281" s="5"/>
      <c r="MY281" s="5"/>
      <c r="MZ281" s="5"/>
      <c r="NA281" s="5"/>
      <c r="NB281" s="5"/>
      <c r="NC281" s="5"/>
      <c r="ND281" s="5"/>
      <c r="NE281" s="5"/>
      <c r="NF281" s="5"/>
      <c r="NG281" s="5"/>
      <c r="NH281" s="6"/>
      <c r="NI281" s="5"/>
      <c r="NJ281" s="5"/>
      <c r="NK281" s="5"/>
      <c r="NL281" s="5"/>
      <c r="NM281" s="5"/>
      <c r="NN281" s="5"/>
      <c r="NO281" s="5"/>
      <c r="NP281" s="5"/>
      <c r="NQ281" s="5"/>
      <c r="NR281" s="5"/>
      <c r="NS281" s="5"/>
      <c r="NT281" s="5"/>
      <c r="NU281" s="5"/>
      <c r="NV281" s="5"/>
      <c r="NW281" s="5"/>
      <c r="NX281" s="5"/>
      <c r="NY281" s="5"/>
      <c r="NZ281" s="5"/>
      <c r="OA281" s="5"/>
      <c r="OB281" s="5"/>
      <c r="OC281" s="5"/>
      <c r="OD281" s="5"/>
      <c r="OE281" s="5"/>
      <c r="OF281" s="5"/>
      <c r="OG281" s="5"/>
      <c r="OH281" s="5"/>
      <c r="OI281" s="5"/>
      <c r="OJ281" s="5"/>
      <c r="OK281" s="5"/>
      <c r="OL281" s="5"/>
      <c r="OM281" s="5"/>
      <c r="ON281" s="5"/>
      <c r="OQ281" s="6"/>
      <c r="OR281" s="5"/>
      <c r="OS281" s="5"/>
      <c r="OT281" s="5"/>
      <c r="OU281" s="5"/>
      <c r="OV281" s="5"/>
      <c r="OW281" s="5"/>
      <c r="OX281" s="5"/>
      <c r="OY281" s="5"/>
      <c r="OZ281" s="5"/>
      <c r="PA281" s="5"/>
      <c r="PB281" s="5"/>
      <c r="PC281" s="5"/>
      <c r="PD281" s="5"/>
      <c r="PE281" s="5"/>
      <c r="PF281" s="5"/>
      <c r="PG281" s="5"/>
      <c r="PH281" s="5"/>
      <c r="PI281" s="5"/>
      <c r="PJ281" s="5"/>
      <c r="PK281" s="5"/>
      <c r="PL281" s="5"/>
      <c r="PM281" s="5"/>
      <c r="PN281" s="5"/>
      <c r="PO281" s="5"/>
      <c r="PP281" s="5"/>
      <c r="PQ281" s="5"/>
      <c r="PR281" s="5"/>
      <c r="PS281" s="5"/>
      <c r="PT281" s="5"/>
      <c r="PU281" s="5" t="str">
        <f>IF(COUNTA(OR281:PS281)=0, "", AVERAGE(OS281,PE281,PF281,PG281,PH281,PI281,PK281,PM281,PN281))</f>
        <v/>
      </c>
      <c r="PV281" s="5" t="str">
        <f>IF(COUNTA(OR281:PS281)=0, "", AVERAGE(OT281,OU281,OV281,OW281,OY281,PA281,PP281,PQ281))</f>
        <v/>
      </c>
      <c r="PW281" s="5" t="str">
        <f>IF(COUNTA(OR281:PS281)=0, "", AVERAGE(OX281,PB281,PC281,PD281,PR281,PS281))</f>
        <v/>
      </c>
      <c r="PX281" s="6"/>
      <c r="PY281" s="5"/>
      <c r="PZ281" s="5"/>
      <c r="QA281" s="5"/>
      <c r="QB281" s="5"/>
      <c r="QC281" s="5"/>
      <c r="QD281" s="5"/>
      <c r="QE281" s="5"/>
      <c r="QF281" s="5"/>
      <c r="QG281" s="5"/>
      <c r="QH281" s="5"/>
      <c r="QI281" s="5" t="str">
        <f>IF(COUNTBLANK(PY281:QG281)&gt;0, "", SUM(PY281:QG281))</f>
        <v/>
      </c>
      <c r="QJ281" s="6"/>
      <c r="QK281" s="5"/>
      <c r="QL281" s="5"/>
      <c r="QM281" s="5"/>
      <c r="QN281" s="5"/>
      <c r="QO281" s="5"/>
      <c r="QP281" s="5"/>
      <c r="QQ281" s="5"/>
      <c r="QR281" s="5"/>
      <c r="QS281" s="5"/>
      <c r="QT281" s="5"/>
      <c r="QU281" s="5" t="str">
        <f>IF(COUNTBLANK(QK281:QS281)&gt;0, "", SUM(QK281:QS281))</f>
        <v/>
      </c>
      <c r="QV281" s="6"/>
      <c r="QW281" s="5"/>
      <c r="QX281" s="5"/>
      <c r="QY281" s="5"/>
      <c r="QZ281" s="5"/>
      <c r="RA281" s="5"/>
      <c r="RB281" s="5"/>
      <c r="RC281" s="5"/>
      <c r="RD281" s="5"/>
      <c r="RE281" s="5"/>
      <c r="RF281" s="5"/>
      <c r="RG281" s="5" t="str">
        <f>IF(COUNTBLANK(QW281:RE281)&gt;0, "", SUM(QW281:RE281))</f>
        <v/>
      </c>
      <c r="RH281" s="6"/>
      <c r="RI281" s="5"/>
      <c r="RJ281" s="5"/>
      <c r="RK281" s="5"/>
      <c r="RL281" s="5"/>
      <c r="RM281" s="5"/>
      <c r="RN281" s="5"/>
      <c r="RO281" s="5"/>
      <c r="RP281" s="5" t="str">
        <f>IF(COUNTBLANK(RI281:RO281)&gt;0, "", SUM(RI281:RO281))</f>
        <v/>
      </c>
      <c r="RQ281" s="6"/>
      <c r="RR281" s="5"/>
      <c r="RS281" s="5"/>
      <c r="RT281" s="5"/>
      <c r="RU281" s="5"/>
      <c r="RV281" s="5"/>
      <c r="RW281" s="5"/>
      <c r="RX281" s="5"/>
      <c r="RY281" s="5" t="str">
        <f>IF(COUNTBLANK(RR281:RX281)&gt;0, "", SUM(RR281:RX281))</f>
        <v/>
      </c>
      <c r="RZ281" s="6"/>
      <c r="SA281" s="5"/>
      <c r="SB281" s="5"/>
      <c r="SC281" s="5"/>
      <c r="SD281" s="5"/>
      <c r="SE281" s="5"/>
      <c r="SF281" s="5"/>
      <c r="SG281" s="5"/>
      <c r="SH281" s="5" t="str">
        <f>IF(COUNTBLANK(SA281:SG281)&gt;0, "", SUM(SA281:SG281))</f>
        <v/>
      </c>
      <c r="SI281" s="6"/>
      <c r="SJ281" s="5"/>
      <c r="SK281" s="5"/>
      <c r="SL281" s="5"/>
      <c r="SM281" s="5"/>
      <c r="SN281" s="5"/>
      <c r="SO281" s="5"/>
      <c r="SP281" s="5"/>
      <c r="SQ281" s="5"/>
      <c r="SR281" s="5"/>
      <c r="SS281" s="5"/>
      <c r="ST281" s="5"/>
      <c r="SU281" s="5"/>
      <c r="SV281" s="5"/>
      <c r="SW281" s="5"/>
      <c r="SX281" s="5"/>
      <c r="SY281" s="5"/>
      <c r="SZ281" s="5"/>
      <c r="TA281" s="5"/>
      <c r="TB281" s="5"/>
      <c r="TC281" s="5"/>
      <c r="TD281" s="5"/>
      <c r="TE281" s="5"/>
      <c r="TF281" s="6"/>
      <c r="TG281" s="5"/>
      <c r="TH281" s="5"/>
      <c r="TI281" s="5"/>
      <c r="TJ281" s="5"/>
      <c r="TK281" s="5"/>
      <c r="TL281" s="5"/>
      <c r="TM281" s="5"/>
      <c r="TN281" s="5"/>
      <c r="TO281" s="5"/>
      <c r="TP281" s="5"/>
      <c r="TQ281" s="5"/>
      <c r="TR281" s="5"/>
      <c r="TS281" s="5"/>
      <c r="TT281" s="5"/>
      <c r="TU281" s="5"/>
      <c r="TV281" s="5"/>
      <c r="TW281" s="5"/>
      <c r="TX281" s="5"/>
      <c r="TY281" s="5"/>
      <c r="TZ281" s="5" t="str">
        <f>IF(COUNTBLANK(TG281:TY281)&gt;0, "", SUM(TG281:TY281))</f>
        <v/>
      </c>
      <c r="UA281" s="5" t="str">
        <f>IF(COUNTBLANK(TG281:TY281)&gt;0, "", SUM(TI281,TL281,TO281,TP281,TQ281,TR281,TS281,TU281,TV281,TY281))</f>
        <v/>
      </c>
      <c r="UB281" s="5" t="str">
        <f>IF(COUNTBLANK(TG281:TY281)&gt;0, "", SUM(TG281,TH281,TJ281,TK281,TN281,TT281,TW281,TX281))</f>
        <v/>
      </c>
      <c r="UC281" s="6"/>
      <c r="UD281" s="5"/>
      <c r="UE281" s="5"/>
      <c r="UF281" s="5"/>
      <c r="UG281" s="5"/>
      <c r="UH281" s="5"/>
      <c r="UI281" s="5"/>
      <c r="UJ281" s="5"/>
      <c r="UK281" s="5"/>
      <c r="UL281" s="5"/>
      <c r="UM281" s="5"/>
      <c r="UN281" s="5"/>
      <c r="UO281" s="5"/>
      <c r="UP281" s="5"/>
      <c r="UQ281" s="5"/>
      <c r="UR281" s="5"/>
      <c r="US281" s="5"/>
      <c r="UT281" s="5"/>
      <c r="UU281" s="5"/>
      <c r="UV281" s="5"/>
      <c r="UW281" s="5" t="str">
        <f>IF(COUNTBLANK(UD281:UV281)&gt;0, "", SUM(UD281:UV281))</f>
        <v/>
      </c>
      <c r="UX281" s="5" t="str">
        <f>IF(COUNTBLANK(UD281:UV281)&gt;0, "", SUM(UF281,UI281,UL281,UM281,UN281,UO281,UP281,UR281,US281,UV281))</f>
        <v/>
      </c>
      <c r="UY281" s="5" t="str">
        <f>IF(COUNTBLANK(UD281:UV281)&gt;0, "", SUM(UD281,UE281,UG281,UH281,UK281,UQ281,UT281,UU281))</f>
        <v/>
      </c>
      <c r="UZ281" s="6"/>
      <c r="VA281" s="6"/>
      <c r="VB281" s="5"/>
      <c r="VC281" s="5"/>
      <c r="VE281" s="5"/>
      <c r="VF281" s="5"/>
      <c r="VG281" s="5"/>
      <c r="VH281" s="5"/>
      <c r="VI281" s="5"/>
      <c r="VK281" s="5"/>
      <c r="VL281" s="5"/>
      <c r="VN281" s="6"/>
      <c r="VO281" s="5"/>
      <c r="VP281" s="5"/>
      <c r="VQ281" s="5"/>
      <c r="VR281" s="5"/>
      <c r="VS281" s="5"/>
      <c r="VT281" s="5"/>
      <c r="VU281" s="5"/>
      <c r="VV281" s="5"/>
      <c r="VW281" s="5"/>
      <c r="VX281" s="5"/>
      <c r="VY281" s="5"/>
      <c r="VZ281" s="5"/>
      <c r="WA281" s="5"/>
      <c r="WB281" s="5"/>
      <c r="WC281" s="5"/>
      <c r="WD281" s="5"/>
      <c r="WE281" s="5"/>
      <c r="WF281" s="5"/>
      <c r="WG281" s="5"/>
      <c r="WH281" s="5"/>
      <c r="WI281" s="5"/>
      <c r="WJ281" s="5"/>
      <c r="WK281" s="5"/>
      <c r="WL281" s="5"/>
      <c r="WM281" s="5"/>
      <c r="WN281" s="5"/>
      <c r="WO281" s="5"/>
      <c r="WP281" s="5"/>
      <c r="WQ281" s="5"/>
      <c r="WR281" s="5" t="str">
        <f>IF(COUNTBLANK(VO281:WQ281)&gt;0, "", SUM(VQ281:WJ281))</f>
        <v/>
      </c>
      <c r="WS281" s="5" t="str">
        <f>IF(COUNTBLANK(VO281:WQ281)&gt;0, "", SUM(VQ281:VZ281))</f>
        <v/>
      </c>
      <c r="WT281" s="5" t="str">
        <f>IF(COUNTBLANK(VO281:WQ281)&gt;0, "", SUM(WA281:WL281))</f>
        <v/>
      </c>
      <c r="WU281" s="5" t="str">
        <f>IF(COUNTBLANK(VO281:WQ281)&gt;0, "", SUM(WK281:WL281))</f>
        <v/>
      </c>
      <c r="WV281" s="5"/>
      <c r="WW281" s="5" t="str">
        <f>IF(COUNTBLANK(VO281:WQ281)&gt;0, "", SUM(VQ281:VU281))</f>
        <v/>
      </c>
      <c r="WX281" s="5" t="str">
        <f>IF(COUNTBLANK(VO281:WQ281)&gt;0, "", SUM(VV281:VW281))</f>
        <v/>
      </c>
      <c r="WY281" s="5" t="str">
        <f>IF(COUNTBLANK(VO281:WQ281)&gt;0, "", SUM(VX281:WD281))</f>
        <v/>
      </c>
      <c r="WZ281" s="5" t="str">
        <f>IF(COUNTBLANK(VO281:WQ281)&gt;0, "", SUM(WE281:WJ281))</f>
        <v/>
      </c>
      <c r="XA281" s="6"/>
      <c r="XB281" s="5"/>
      <c r="XC281" s="5"/>
      <c r="XD281" s="5"/>
      <c r="XE281" s="5"/>
      <c r="XF281" s="5"/>
      <c r="XG281" s="5"/>
      <c r="XH281" s="5"/>
      <c r="XI281" s="5"/>
      <c r="XJ281" s="5"/>
      <c r="XK281" s="5"/>
      <c r="XL281" s="5" t="str">
        <f>IF(COUNTBLANK(XB281:XJ281)&gt;0, "", SUM(XB281:XJ281))</f>
        <v/>
      </c>
      <c r="XM281" s="6"/>
      <c r="XN281" s="5"/>
      <c r="XO281" s="5"/>
      <c r="XP281" s="5"/>
      <c r="XQ281" s="5"/>
      <c r="XR281" s="5"/>
      <c r="XS281" s="5"/>
      <c r="XT281" s="5"/>
      <c r="XU281" s="5" t="str">
        <f>IF(COUNTBLANK(XN281:XT281)&gt;0, "", SUM(XN281:XT281))</f>
        <v/>
      </c>
      <c r="XV281" s="6"/>
      <c r="XW281" s="5"/>
      <c r="XX281" s="5"/>
      <c r="XY281" s="5"/>
      <c r="XZ281" s="5"/>
      <c r="YA281" s="5"/>
      <c r="YB281" s="5"/>
      <c r="YC281" s="5"/>
      <c r="YD281" s="5"/>
      <c r="YE281" s="5"/>
      <c r="YF281" s="5"/>
      <c r="YG281" s="5"/>
      <c r="YH281" s="5"/>
      <c r="YI281" s="5"/>
      <c r="YJ281" s="5"/>
      <c r="YK281" s="5"/>
      <c r="YL281" s="5"/>
      <c r="YM281" s="5"/>
      <c r="YN281" s="5"/>
      <c r="YO281" s="5"/>
      <c r="YP281" s="12" t="str">
        <f>IF(COUNTBLANK(XW281:YO281)&gt;0, "", SUM(XW281:YO281))</f>
        <v/>
      </c>
      <c r="YQ281" s="12" t="str">
        <f>IF(COUNTBLANK(XW281:YO281)&gt;0, "", SUM(XY281,YC281,YD281,YE281,YJ281,YK281,YL281,YM281))</f>
        <v/>
      </c>
      <c r="YR281" s="12" t="str">
        <f>IF(COUNTBLANK(XW281:YO281)&gt;0, "", SUM(YF281:YH281))</f>
        <v/>
      </c>
      <c r="YS281" s="12" t="str">
        <f>IF(COUNTBLANK(XW281:YO281)&gt;0, "", SUM(XW281,XX281,YB281))</f>
        <v/>
      </c>
      <c r="YT281" s="12" t="str">
        <f>IF(COUNTBLANK(XW281:YO281)&gt;0, "", SUM(XZ281,YA281,YI281,YN281,YO281))</f>
        <v/>
      </c>
      <c r="YU281" s="12" t="str">
        <f>IF(COUNTBLANK(XW281:YO281)&gt;0, "", SUM(XY281,XZ281,YA281,YB281,YC281,YF281,YJ281,YN281,YO281))</f>
        <v/>
      </c>
      <c r="YV281" s="12" t="str">
        <f>IF(COUNTBLANK(XW281:YO281)&gt;0, "", SUM(XW281,XX281,YK281,YL281,YM281))</f>
        <v/>
      </c>
      <c r="YW281" s="12" t="str">
        <f>IF(COUNTBLANK(XW281:YO281)&gt;0, "", SUM(YD281,YE281,YG281,YH281,YI281))</f>
        <v/>
      </c>
      <c r="YX281" s="6"/>
      <c r="YY281" s="5"/>
      <c r="YZ281" s="5"/>
      <c r="ZA281" s="5"/>
      <c r="ZB281" s="5"/>
      <c r="ZC281" s="5"/>
      <c r="ZD281" s="5"/>
      <c r="ZE281" s="5"/>
      <c r="ZF281" s="5"/>
      <c r="ZG281" s="5"/>
      <c r="ZH281" s="5"/>
      <c r="ZI281" s="5"/>
      <c r="ZJ281" s="5"/>
      <c r="ZK281" s="5"/>
      <c r="ZL281" s="5"/>
      <c r="ZM281" s="5"/>
      <c r="ZN281" s="5"/>
      <c r="ZO281" s="5"/>
      <c r="ZP281" s="5"/>
      <c r="ZQ281" s="5"/>
      <c r="ZR281" s="5"/>
      <c r="ZS281" s="5"/>
      <c r="ZT281" s="5"/>
      <c r="ZU281" s="5"/>
      <c r="ZV281" s="5"/>
      <c r="ZW281" s="5"/>
      <c r="ZX281" s="5"/>
      <c r="ZY281" s="5"/>
      <c r="ZZ281" s="5"/>
      <c r="AAA281" s="5" t="str">
        <f>IF(COUNTBLANK(YY281:ZZ281)&gt;0, "", AVERAGE(YY281:ZZ281))</f>
        <v/>
      </c>
      <c r="AAB281" s="5" t="str">
        <f>IF(COUNTA(YY281:ZZ281)=0, "", AVERAGE(YZ281,ZL281,ZM281,ZN281,ZO281,ZP281,ZR281,ZT281,ZU281))</f>
        <v/>
      </c>
      <c r="AAC281" s="5" t="str">
        <f>IF(COUNTA(YY281:ZZ281)=0, "", AVERAGE(ZA281,ZB281,ZC281,ZD281,ZF281,ZH281,ZW281,ZX281))</f>
        <v/>
      </c>
      <c r="AAD281" s="5" t="str">
        <f>IF(COUNTA(YY281:ZZ281)=0, "", AVERAGE(ZE281,ZI281,ZJ281,ZK281,ZY281,ZZ281))</f>
        <v/>
      </c>
      <c r="AAE281" s="6"/>
      <c r="AAF281" s="5"/>
      <c r="AAG281" s="5"/>
      <c r="AAH281" s="5"/>
      <c r="AAI281" s="5"/>
      <c r="AAJ281" s="5"/>
      <c r="AAK281" s="5"/>
      <c r="AAL281" s="5"/>
      <c r="AAM281" s="5"/>
      <c r="AAN281" s="5"/>
      <c r="AAO281" s="5"/>
      <c r="AAP281" s="5"/>
      <c r="AAQ281" s="5"/>
      <c r="AAR281" s="5"/>
      <c r="AAS281" s="5"/>
      <c r="AAT281" s="5"/>
      <c r="AAU281" s="5"/>
      <c r="AAV281" s="5"/>
      <c r="AAW281" s="5"/>
      <c r="AAX281" s="5"/>
      <c r="AAY281" s="5"/>
      <c r="AAZ281" s="5"/>
      <c r="ABA281" s="5"/>
      <c r="ABB281" s="5"/>
      <c r="ABC281" s="5"/>
      <c r="ABD281" s="5"/>
      <c r="ABE281" s="5"/>
      <c r="ABF281" s="5"/>
      <c r="ABG281" s="5"/>
      <c r="ABH281" s="5"/>
      <c r="ABI281" s="5"/>
      <c r="ABJ281" s="5"/>
      <c r="ABK281" s="5"/>
      <c r="ABL281" s="5"/>
      <c r="ABM281" s="5"/>
      <c r="ABN281" s="5"/>
      <c r="ABO281" s="5"/>
      <c r="ABP281" s="5"/>
      <c r="ABQ281" s="5"/>
      <c r="ABR281" s="5"/>
      <c r="ABS281" s="5"/>
      <c r="ABT281" s="5"/>
      <c r="ABU281" s="5"/>
      <c r="ABV281" s="5"/>
      <c r="ABW281" s="5"/>
      <c r="ABX281" s="5"/>
      <c r="ABY281" s="6"/>
      <c r="ABZ281" s="5"/>
      <c r="ACA281" s="5"/>
      <c r="ACB281" s="5"/>
      <c r="ACC281" s="5"/>
      <c r="ACD281" s="5"/>
      <c r="ACE281" s="5"/>
      <c r="ACF281" s="5"/>
      <c r="ACG281" s="5"/>
      <c r="ACH281" s="5"/>
      <c r="ACI281" s="5"/>
      <c r="ACJ281" s="5"/>
      <c r="ACK281" s="5"/>
      <c r="ACL281" s="5"/>
      <c r="ACM281" s="5"/>
      <c r="ACN281" s="5"/>
      <c r="ACO281" s="5"/>
      <c r="ACP281" s="5"/>
      <c r="ACQ281" s="5"/>
      <c r="ACR281" s="5"/>
      <c r="ACS281" s="5"/>
      <c r="ACT281" s="5"/>
      <c r="ACU281" s="5"/>
      <c r="ACV281" s="5"/>
      <c r="ACW281" s="5"/>
      <c r="ACX281" s="5"/>
      <c r="ACY281" s="5"/>
      <c r="ACZ281" s="5"/>
      <c r="ADA281" s="5"/>
      <c r="ADB281" s="5"/>
      <c r="ADC281" s="5"/>
      <c r="ADD281" s="5"/>
      <c r="ADE281" s="5"/>
      <c r="ADF281" s="5"/>
      <c r="ADG281" s="5"/>
      <c r="ADH281" s="5"/>
      <c r="ADI281" s="5"/>
      <c r="ADJ281" s="5"/>
      <c r="ADK281" s="5"/>
      <c r="ADL281" s="5"/>
      <c r="ADM281" s="5"/>
      <c r="ADN281" s="5"/>
      <c r="ADO281" s="5"/>
      <c r="ADP281" s="5"/>
      <c r="ADQ281" s="6"/>
      <c r="ADR281" s="5"/>
      <c r="ADS281" s="5"/>
      <c r="ADT281" s="5"/>
      <c r="ADU281" s="5"/>
      <c r="ADV281" s="5"/>
      <c r="ADW281" s="5"/>
      <c r="ADX281" s="5"/>
      <c r="ADY281" s="5"/>
      <c r="ADZ281" s="5"/>
      <c r="AEA281" s="5"/>
      <c r="AEB281" s="5"/>
      <c r="AEC281" s="5"/>
      <c r="AED281" s="5"/>
      <c r="AEE281" s="5"/>
      <c r="AEF281" s="5"/>
      <c r="AEG281" s="5"/>
      <c r="AEH281" s="5"/>
      <c r="AEI281" s="5"/>
      <c r="AEJ281" s="5"/>
      <c r="AEK281" s="5"/>
      <c r="AEL281" s="5" t="str">
        <f>IF(COUNTA(ADR281:AEK281)=0, "", SUM(ADR281:AEK281))</f>
        <v/>
      </c>
      <c r="AEM281" s="8"/>
      <c r="AEN281" s="6"/>
      <c r="AEO281" s="6"/>
      <c r="AEP281" s="6"/>
      <c r="AEQ281" s="6"/>
      <c r="AER281" s="5"/>
      <c r="AES281" s="6"/>
      <c r="AET281" s="6"/>
      <c r="AEU281" s="6"/>
      <c r="AEV281" s="5"/>
      <c r="AEW281" s="5"/>
      <c r="AEX281" s="5"/>
      <c r="AEY281" s="5"/>
      <c r="AEZ281" s="5"/>
      <c r="AFA281" s="5"/>
      <c r="AFB281" s="5"/>
      <c r="AFC281" s="5"/>
      <c r="AFD281" s="5"/>
      <c r="AFE281" s="5"/>
      <c r="AFF281" s="5"/>
      <c r="AFG281" s="5"/>
      <c r="AFH281" s="5"/>
      <c r="AFI281" s="5"/>
      <c r="AFJ281" s="5"/>
      <c r="AFK281" s="5"/>
      <c r="AFL281" s="5"/>
      <c r="AFM281" s="5"/>
      <c r="AFN281" s="5"/>
      <c r="AFO281" s="5"/>
      <c r="AFP281" s="5"/>
      <c r="AFQ281" s="5"/>
      <c r="AFR281" s="5"/>
      <c r="AFS281" s="5"/>
      <c r="AFT281" s="5"/>
      <c r="AFU281" s="5"/>
      <c r="AFV281" s="5"/>
      <c r="AFW281" s="5"/>
      <c r="AFX281" s="5"/>
      <c r="AFY281" s="5"/>
      <c r="AFZ281" s="5"/>
      <c r="AGA281" s="5"/>
      <c r="AGB281" s="6"/>
      <c r="AGC281" s="5"/>
      <c r="AGD281" s="5"/>
      <c r="AGE281" s="5"/>
      <c r="AGF281" s="5"/>
      <c r="AGG281" s="5"/>
      <c r="AGM281" s="18"/>
      <c r="AGS281" s="6"/>
      <c r="AHG281" s="18"/>
      <c r="AHM281" s="6"/>
      <c r="AHN281" s="5"/>
      <c r="AHO281" s="5"/>
      <c r="AHP281" s="5"/>
      <c r="AHQ281" s="5"/>
      <c r="AHR281" s="5"/>
      <c r="AHS281" s="5"/>
      <c r="AHT281" s="5"/>
      <c r="AHU281" s="5"/>
      <c r="AHV281" s="5"/>
      <c r="AHW281" s="5"/>
      <c r="AHX281" s="5"/>
      <c r="AHY281" s="5"/>
      <c r="AHZ281" s="5"/>
      <c r="AIA281" s="5"/>
      <c r="AIB281" s="5"/>
      <c r="AIC281" s="5"/>
      <c r="AID281" s="6"/>
      <c r="AIE281" s="5"/>
      <c r="AIF281" s="5"/>
      <c r="AIG281" s="5"/>
      <c r="AIH281" s="5"/>
      <c r="AII281" s="5"/>
      <c r="AIJ281" s="5"/>
      <c r="AIK281" s="5"/>
      <c r="AIL281" s="5"/>
      <c r="AIM281" s="5"/>
      <c r="AIN281" s="5"/>
      <c r="AIO281" s="5"/>
      <c r="AIP281" s="5"/>
      <c r="AIQ281" s="5"/>
      <c r="AIR281" s="5"/>
      <c r="AIS281" s="5"/>
      <c r="AIT281" s="5"/>
      <c r="AIU281" s="5"/>
      <c r="AIV281" s="5"/>
      <c r="AIW281" s="5"/>
      <c r="AIX281" s="5"/>
      <c r="AIY281" s="5"/>
      <c r="AIZ281" s="5"/>
      <c r="AJA281" s="5"/>
      <c r="AJB281" s="6"/>
      <c r="AJC281" s="5"/>
      <c r="AJD281" s="5"/>
      <c r="AJE281" s="5"/>
      <c r="AJF281" s="5"/>
      <c r="AJG281" s="5"/>
      <c r="AJH281" s="5"/>
      <c r="AJI281" s="5"/>
      <c r="AJJ281" s="5"/>
      <c r="AJK281" s="5"/>
      <c r="AJL281" s="5"/>
      <c r="AJM281" s="5" t="str">
        <f>IF(COUNTBLANK(AJC281:AJK281)&gt;0, "", SUM(AJC281:AJK281))</f>
        <v/>
      </c>
      <c r="AJN281" s="6"/>
      <c r="AJO281" s="5"/>
      <c r="AJP281" s="5"/>
      <c r="AJQ281" s="5"/>
      <c r="AJR281" s="5"/>
      <c r="AJS281" s="5"/>
      <c r="AJT281" s="5"/>
      <c r="AJU281" s="5"/>
      <c r="AJV281" s="5" t="str">
        <f>IF(COUNTBLANK(AJO281:AJU281)&gt;0, "", SUM(AJO281:AJU281))</f>
        <v/>
      </c>
    </row>
    <row r="282" spans="1:958" ht="14.25" customHeight="1"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7"/>
      <c r="AF282" s="6"/>
      <c r="AG282" s="8"/>
      <c r="AH282" s="8"/>
      <c r="AI282" s="8"/>
      <c r="AJ282" s="5"/>
      <c r="AK282" s="9"/>
      <c r="AL282" s="5"/>
      <c r="AM282" s="6"/>
      <c r="AN282" s="10"/>
      <c r="AO282" s="6"/>
      <c r="AP282" s="6"/>
      <c r="AQ282" s="5"/>
      <c r="AV282" s="5"/>
      <c r="AW282" s="5"/>
      <c r="AX282" s="5"/>
      <c r="AY282" s="5"/>
      <c r="AZ282" s="5" t="str">
        <f>IF(ISBLANK(AY282), "", IF(AY282&lt;=8, 1, IF(AY282&lt;=12, 2, 3)))</f>
        <v/>
      </c>
      <c r="BA282" s="5"/>
      <c r="BB282" s="5"/>
      <c r="BE282" s="5"/>
      <c r="BF282" s="5"/>
      <c r="BG282" s="5"/>
      <c r="BH282" s="6"/>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t="str">
        <f>IF(SUM(BI282:BQ282,BS282:BW282,BY282:CC282,CE282:CJ282)=0, "", SUM(BI282:BQ282,BS282:BW282,BY282:CC282,CE282:CJ282))</f>
        <v/>
      </c>
      <c r="CN282" s="5" t="str">
        <f>IF(SUM(CQ282, CR282, CS282, CT282, CU282)=0, "", IF(OR(CQ282&gt;=8, CR282&gt;=10, CS282&gt;=13, CT282&gt;=10, CU282&gt;=15), 1, 0))</f>
        <v/>
      </c>
      <c r="CO282" s="5" t="str">
        <f>IF(SUM(BI282:BJ282,BL282,BM282,BN282,BO282,BU282,CA282,CH282,CJ282)=0, "", SUM(BI282:BJ282,BL282,BM282,BN282,BO282,BU282,CA282,CH282,CJ282))</f>
        <v/>
      </c>
      <c r="CP282" s="5" t="str">
        <f>IF(SUM(BK282,BP282:BQ282,BS282:BT282,BV282:BW282,BY282:BZ282,CB282:CC282,CE282:CG282,CI282)=0, "", SUM(BK282,BP282:BQ282,BS282:BT282,BV282:BW282,BY282:BZ282,CB282:CC282,CE282:CG282,CI282))</f>
        <v/>
      </c>
      <c r="CQ282" s="5" t="str">
        <f>IF(SUM(CB282:CC282,CE282:CF282,CI282)=0, "", SUM(CB282:CC282,CE282:CF282,CI282))</f>
        <v/>
      </c>
      <c r="CR282" s="5" t="str">
        <f>IF(SUM(BQ282,BS282:BT282,BW282,BY282)=0, "", SUM(BQ282,BS282:BT282,BW282,BY282))</f>
        <v/>
      </c>
      <c r="CS282" s="5" t="str">
        <f>IF(SUM(BK282,BP282,BV282,BZ282,CG282)=0, "", SUM(BK282,BP282,BV282,BZ282,CG282))</f>
        <v/>
      </c>
      <c r="CT282" s="5" t="str">
        <f>IF(SUM(BI282:BJ282,BL282,BN282,CH282)=0, "", SUM(BI282:BJ282,BL282,BN282,CH282))</f>
        <v/>
      </c>
      <c r="CU282" s="5" t="str">
        <f>IF(SUM(BM282,BO282,BU282,CA282,CJ282)=0, "", SUM(BM282,BO282,BU282,CA282,CJ282))</f>
        <v/>
      </c>
      <c r="CV282" s="5" t="str">
        <f>IF(CQ282="", "", IF(CQ282&gt;=8, 1, 0))</f>
        <v/>
      </c>
      <c r="CW282" s="5" t="str">
        <f>IF(CR282="", "", IF(CR282&gt;=10, 1, 0))</f>
        <v/>
      </c>
      <c r="CX282" s="5" t="str">
        <f>IF(CS282="", "", IF(CS282&gt;=13, 1, 0))</f>
        <v/>
      </c>
      <c r="CY282" s="5" t="str">
        <f>IF(CT282="", "", IF(CT282&gt;=10, 1, 0))</f>
        <v/>
      </c>
      <c r="CZ282" s="5" t="str">
        <f>IF(CU282="", "", IF(CU282&gt;=15, 1, 0))</f>
        <v/>
      </c>
      <c r="DA282" s="5" t="str">
        <f>IF(AND(BR282="", BX282="", CD282=""), "", IF(BR282=5,1,0) + IF(BX282=5,1,0) + IF(CD282=5,1,0))</f>
        <v/>
      </c>
      <c r="DB282" s="6"/>
      <c r="DC282" s="5"/>
      <c r="DD282" s="13"/>
      <c r="DE282" s="5"/>
      <c r="DF282" s="13"/>
      <c r="DG282" s="5"/>
      <c r="DH282" s="13"/>
      <c r="DI282" s="5"/>
      <c r="DJ282" s="13"/>
      <c r="DK282" s="5"/>
      <c r="DL282" s="13"/>
      <c r="DM282" s="5"/>
      <c r="DN282" s="13"/>
      <c r="DO282" s="5"/>
      <c r="DP282" s="13"/>
      <c r="DQ282" s="5"/>
      <c r="DR282" s="13"/>
      <c r="DS282" s="5"/>
      <c r="DT282" s="13"/>
      <c r="DU282" s="5"/>
      <c r="DV282" s="13"/>
      <c r="DW282" s="5"/>
      <c r="DX282" s="13"/>
      <c r="DY282" s="5"/>
      <c r="DZ282" s="13"/>
      <c r="EA282" s="5"/>
      <c r="EB282" s="13"/>
      <c r="EC282" s="5"/>
      <c r="ED282" s="13"/>
      <c r="EE282" s="5"/>
      <c r="EF282" s="13"/>
      <c r="EG282" s="5"/>
      <c r="EH282" s="13"/>
      <c r="EI282" s="5"/>
      <c r="EJ282" s="13"/>
      <c r="EK282" s="5"/>
      <c r="EL282" s="5"/>
      <c r="EM282" s="5"/>
      <c r="EN282" s="6"/>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6"/>
      <c r="FM282" s="5"/>
      <c r="FN282" s="5"/>
      <c r="FO282" s="5"/>
      <c r="FP282" s="5"/>
      <c r="FQ282" s="5"/>
      <c r="FR282" s="5"/>
      <c r="FS282" s="14" t="str">
        <f>IF(COUNTBLANK(FM282:FR282)&gt;0, "", AVERAGE(FM282:FR282))</f>
        <v/>
      </c>
      <c r="FT282" s="6"/>
      <c r="FU282" s="5"/>
      <c r="FV282" s="5"/>
      <c r="FW282" s="5"/>
      <c r="FX282" s="5"/>
      <c r="FY282" s="5"/>
      <c r="FZ282" s="5"/>
      <c r="GA282" s="5"/>
      <c r="GB282" s="5"/>
      <c r="GC282" s="5"/>
      <c r="GD282" s="5"/>
      <c r="GE282" s="5" t="str">
        <f>IF(COUNTBLANK(FU282:GC282)&gt;0, "", SUM(FU282:GC282))</f>
        <v/>
      </c>
      <c r="GF282" s="6"/>
      <c r="GG282" s="5"/>
      <c r="GH282" s="5"/>
      <c r="GI282" s="5"/>
      <c r="GJ282" s="5"/>
      <c r="GK282" s="5"/>
      <c r="GL282" s="5"/>
      <c r="GM282" s="5"/>
      <c r="GN282" s="5" t="str">
        <f>IF(COUNTBLANK(GG282:GM282)&gt;0, "", SUM(GG282:GM282))</f>
        <v/>
      </c>
      <c r="GO282" s="6"/>
      <c r="GP282" s="5"/>
      <c r="GQ282" s="5"/>
      <c r="GR282" s="5"/>
      <c r="GS282" s="5"/>
      <c r="GT282" s="5"/>
      <c r="GU282" s="5"/>
      <c r="GV282" s="5"/>
      <c r="GW282" s="5"/>
      <c r="GX282" s="5"/>
      <c r="GY282" s="5"/>
      <c r="GZ282" s="5"/>
      <c r="HA282" s="5"/>
      <c r="HB282" s="5"/>
      <c r="HC282" s="5"/>
      <c r="HD282" s="5"/>
      <c r="HE282" s="5"/>
      <c r="HF282" s="5"/>
      <c r="HG282" s="5"/>
      <c r="HH282" s="5"/>
      <c r="HI282" s="5" t="str">
        <f>IF(COUNTBLANK(GQ282:HH282)&gt;0, "", SUM(GQ282:HH282))</f>
        <v/>
      </c>
      <c r="HJ282" s="6"/>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t="str">
        <f>IF(COUNTA(HK282:II282)=0, "", SUM(HK282,HL282,HN282,HO282,HP282,HU282,HV282,HX282,HZ282,IA282,IB282,IH282))</f>
        <v/>
      </c>
      <c r="IK282" s="5"/>
      <c r="IL282" s="5"/>
      <c r="IM282" s="5"/>
      <c r="IN282" s="5"/>
      <c r="IO282" s="5"/>
      <c r="IP282" s="5"/>
      <c r="IQ282" s="5"/>
      <c r="IR282" s="5"/>
      <c r="IS282" s="5"/>
      <c r="IT282" s="5"/>
      <c r="IU282" s="5"/>
      <c r="IV282" s="5"/>
      <c r="IW282" s="5"/>
      <c r="IX282" s="5"/>
      <c r="IY282" s="5"/>
      <c r="IZ282" s="5"/>
      <c r="JA282" s="5"/>
      <c r="JB282" s="5"/>
      <c r="JC282" s="5"/>
      <c r="JD282" s="5"/>
      <c r="JE282" s="5"/>
      <c r="JF282" s="5"/>
      <c r="JG282" s="5"/>
      <c r="JH282" s="5"/>
      <c r="JI282" s="5"/>
      <c r="JJ282" s="5"/>
      <c r="JK282" s="5" t="str">
        <f>IF(COUNTA(IL282:JJ282)=0, "", SUM(IL282,IM282,IO282,IP282,IQ282,IV282,IW282,IY282,JA282,JB282,JC282,JI282))</f>
        <v/>
      </c>
      <c r="JL282" s="5" t="str">
        <f>IF(COUNTA(IL282:JJ282)=0, "", SUM(IN282,IR282,IS282,IT282,IU282,IX282,IZ282,JD282,JE282,JF282,JG282,JH282,JJ282))</f>
        <v/>
      </c>
      <c r="JM282" s="6"/>
      <c r="JN282" s="5"/>
      <c r="JO282" s="5"/>
      <c r="JP282" s="5"/>
      <c r="JQ282" s="5"/>
      <c r="JR282" s="5"/>
      <c r="JS282" s="5"/>
      <c r="JT282" s="5"/>
      <c r="JU282" s="5"/>
      <c r="JV282" s="5"/>
      <c r="JW282" s="5"/>
      <c r="JX282" s="5"/>
      <c r="JY282" s="5"/>
      <c r="JZ282" s="5"/>
      <c r="KA282" s="5"/>
      <c r="KB282" s="5"/>
      <c r="KC282" s="5"/>
      <c r="KD282" s="5"/>
      <c r="KE282" s="5"/>
      <c r="KF282" s="5"/>
      <c r="KG282" s="5"/>
      <c r="KH282" s="5"/>
      <c r="KI282" s="5"/>
      <c r="KJ282" s="5"/>
      <c r="KK282" s="5"/>
      <c r="KL282" s="5"/>
      <c r="KM282" s="5"/>
      <c r="KN282" s="5"/>
      <c r="KO282" s="5"/>
      <c r="KP282" s="5"/>
      <c r="KQ282" s="5"/>
      <c r="KR282" s="5"/>
      <c r="KS282" s="5"/>
      <c r="KT282" s="5"/>
      <c r="KU282" s="5"/>
      <c r="KV282" s="5"/>
      <c r="KW282" s="5"/>
      <c r="KX282" s="12"/>
      <c r="KY282" s="12"/>
      <c r="KZ282" s="12"/>
      <c r="LA282" s="12"/>
      <c r="LB282" s="12"/>
      <c r="LC282" s="12"/>
      <c r="LD282" s="12"/>
      <c r="LE282" s="6"/>
      <c r="LF282" s="5"/>
      <c r="LG282" s="5"/>
      <c r="LH282" s="5"/>
      <c r="LI282" s="5"/>
      <c r="LJ282" s="5"/>
      <c r="LK282" s="5"/>
      <c r="LL282" s="5"/>
      <c r="LM282" s="5"/>
      <c r="LN282" s="5"/>
      <c r="LO282" s="5"/>
      <c r="LP282" s="5"/>
      <c r="LQ282" s="5"/>
      <c r="LR282" s="5"/>
      <c r="LS282" s="5"/>
      <c r="LT282" s="5"/>
      <c r="LU282" s="5"/>
      <c r="LV282" s="5"/>
      <c r="LW282" s="5"/>
      <c r="LX282" s="5"/>
      <c r="LY282" s="5"/>
      <c r="LZ282" s="5"/>
      <c r="MA282" s="5"/>
      <c r="MB282" s="5"/>
      <c r="MC282" s="5"/>
      <c r="MD282" s="5"/>
      <c r="ME282" s="5"/>
      <c r="MF282" s="5"/>
      <c r="MG282" s="5"/>
      <c r="MH282" s="5" t="str">
        <f>IF(COUNTBLANK(LF282:MG282)&gt;0, "", AVERAGE(LF282:MG282))</f>
        <v/>
      </c>
      <c r="MI282" s="5"/>
      <c r="MJ282" s="5"/>
      <c r="MK282" s="5"/>
      <c r="ML282" s="6"/>
      <c r="MM282" s="5"/>
      <c r="MN282" s="5"/>
      <c r="MO282" s="5"/>
      <c r="MP282" s="5"/>
      <c r="MQ282" s="5"/>
      <c r="MR282" s="5"/>
      <c r="MS282" s="5"/>
      <c r="MT282" s="5"/>
      <c r="MU282" s="5"/>
      <c r="MV282" s="5"/>
      <c r="MW282" s="5"/>
      <c r="MX282" s="5"/>
      <c r="MY282" s="5"/>
      <c r="MZ282" s="5"/>
      <c r="NA282" s="5"/>
      <c r="NB282" s="5"/>
      <c r="NC282" s="5"/>
      <c r="ND282" s="5"/>
      <c r="NE282" s="5"/>
      <c r="NF282" s="5"/>
      <c r="NG282" s="5"/>
      <c r="NH282" s="6"/>
      <c r="NI282" s="5"/>
      <c r="NJ282" s="5"/>
      <c r="NK282" s="5"/>
      <c r="NL282" s="5"/>
      <c r="NM282" s="5"/>
      <c r="NN282" s="5"/>
      <c r="NO282" s="5"/>
      <c r="NP282" s="5"/>
      <c r="NQ282" s="5"/>
      <c r="NR282" s="5"/>
      <c r="NS282" s="5"/>
      <c r="NT282" s="5"/>
      <c r="NU282" s="5"/>
      <c r="NV282" s="5"/>
      <c r="NW282" s="5"/>
      <c r="NX282" s="5"/>
      <c r="NY282" s="5"/>
      <c r="NZ282" s="5"/>
      <c r="OA282" s="5"/>
      <c r="OB282" s="5"/>
      <c r="OC282" s="5"/>
      <c r="OD282" s="5"/>
      <c r="OE282" s="5"/>
      <c r="OF282" s="5"/>
      <c r="OG282" s="5"/>
      <c r="OH282" s="5"/>
      <c r="OI282" s="5"/>
      <c r="OJ282" s="5"/>
      <c r="OK282" s="5"/>
      <c r="OL282" s="5"/>
      <c r="OM282" s="5"/>
      <c r="ON282" s="5"/>
      <c r="OQ282" s="6"/>
      <c r="OR282" s="5"/>
      <c r="OS282" s="5"/>
      <c r="OT282" s="5"/>
      <c r="OU282" s="5"/>
      <c r="OV282" s="5"/>
      <c r="OW282" s="5"/>
      <c r="OX282" s="5"/>
      <c r="OY282" s="5"/>
      <c r="OZ282" s="5"/>
      <c r="PA282" s="5"/>
      <c r="PB282" s="5"/>
      <c r="PC282" s="5"/>
      <c r="PD282" s="5"/>
      <c r="PE282" s="5"/>
      <c r="PF282" s="5"/>
      <c r="PG282" s="5"/>
      <c r="PH282" s="5"/>
      <c r="PI282" s="5"/>
      <c r="PJ282" s="5"/>
      <c r="PK282" s="5"/>
      <c r="PL282" s="5"/>
      <c r="PM282" s="5"/>
      <c r="PN282" s="5"/>
      <c r="PO282" s="5"/>
      <c r="PP282" s="5"/>
      <c r="PQ282" s="5"/>
      <c r="PR282" s="5"/>
      <c r="PS282" s="5"/>
      <c r="PT282" s="5"/>
      <c r="PU282" s="5" t="str">
        <f>IF(COUNTA(OR282:PS282)=0, "", AVERAGE(OS282,PE282,PF282,PG282,PH282,PI282,PK282,PM282,PN282))</f>
        <v/>
      </c>
      <c r="PV282" s="5" t="str">
        <f>IF(COUNTA(OR282:PS282)=0, "", AVERAGE(OT282,OU282,OV282,OW282,OY282,PA282,PP282,PQ282))</f>
        <v/>
      </c>
      <c r="PW282" s="5" t="str">
        <f>IF(COUNTA(OR282:PS282)=0, "", AVERAGE(OX282,PB282,PC282,PD282,PR282,PS282))</f>
        <v/>
      </c>
      <c r="PX282" s="6"/>
      <c r="PY282" s="5"/>
      <c r="PZ282" s="5"/>
      <c r="QA282" s="5"/>
      <c r="QB282" s="5"/>
      <c r="QC282" s="5"/>
      <c r="QD282" s="5"/>
      <c r="QE282" s="5"/>
      <c r="QF282" s="5"/>
      <c r="QG282" s="5"/>
      <c r="QH282" s="5"/>
      <c r="QI282" s="5" t="str">
        <f>IF(COUNTBLANK(PY282:QG282)&gt;0, "", SUM(PY282:QG282))</f>
        <v/>
      </c>
      <c r="QJ282" s="6"/>
      <c r="QK282" s="5"/>
      <c r="QL282" s="5"/>
      <c r="QM282" s="5"/>
      <c r="QN282" s="5"/>
      <c r="QO282" s="5"/>
      <c r="QP282" s="5"/>
      <c r="QQ282" s="5"/>
      <c r="QR282" s="5"/>
      <c r="QS282" s="5"/>
      <c r="QT282" s="5"/>
      <c r="QU282" s="5" t="str">
        <f>IF(COUNTBLANK(QK282:QS282)&gt;0, "", SUM(QK282:QS282))</f>
        <v/>
      </c>
      <c r="QV282" s="6"/>
      <c r="QW282" s="5"/>
      <c r="QX282" s="5"/>
      <c r="QY282" s="5"/>
      <c r="QZ282" s="5"/>
      <c r="RA282" s="5"/>
      <c r="RB282" s="5"/>
      <c r="RC282" s="5"/>
      <c r="RD282" s="5"/>
      <c r="RE282" s="5"/>
      <c r="RF282" s="5"/>
      <c r="RG282" s="5" t="str">
        <f>IF(COUNTBLANK(QW282:RE282)&gt;0, "", SUM(QW282:RE282))</f>
        <v/>
      </c>
      <c r="RH282" s="6"/>
      <c r="RI282" s="5"/>
      <c r="RJ282" s="5"/>
      <c r="RK282" s="5"/>
      <c r="RL282" s="5"/>
      <c r="RM282" s="5"/>
      <c r="RN282" s="5"/>
      <c r="RO282" s="5"/>
      <c r="RP282" s="5" t="str">
        <f>IF(COUNTBLANK(RI282:RO282)&gt;0, "", SUM(RI282:RO282))</f>
        <v/>
      </c>
      <c r="RQ282" s="6"/>
      <c r="RR282" s="5"/>
      <c r="RS282" s="5"/>
      <c r="RT282" s="5"/>
      <c r="RU282" s="5"/>
      <c r="RV282" s="5"/>
      <c r="RW282" s="5"/>
      <c r="RX282" s="5"/>
      <c r="RY282" s="5" t="str">
        <f>IF(COUNTBLANK(RR282:RX282)&gt;0, "", SUM(RR282:RX282))</f>
        <v/>
      </c>
      <c r="RZ282" s="6"/>
      <c r="SA282" s="5"/>
      <c r="SB282" s="5"/>
      <c r="SC282" s="5"/>
      <c r="SD282" s="5"/>
      <c r="SE282" s="5"/>
      <c r="SF282" s="5"/>
      <c r="SG282" s="5"/>
      <c r="SH282" s="5" t="str">
        <f>IF(COUNTBLANK(SA282:SG282)&gt;0, "", SUM(SA282:SG282))</f>
        <v/>
      </c>
      <c r="SI282" s="6"/>
      <c r="SJ282" s="5"/>
      <c r="SK282" s="5"/>
      <c r="SL282" s="5"/>
      <c r="SM282" s="5"/>
      <c r="SN282" s="5"/>
      <c r="SO282" s="5"/>
      <c r="SP282" s="5"/>
      <c r="SQ282" s="5"/>
      <c r="SR282" s="5"/>
      <c r="SS282" s="5"/>
      <c r="ST282" s="5"/>
      <c r="SU282" s="5"/>
      <c r="SV282" s="5"/>
      <c r="SW282" s="5"/>
      <c r="SX282" s="5"/>
      <c r="SY282" s="5"/>
      <c r="SZ282" s="5"/>
      <c r="TA282" s="5"/>
      <c r="TB282" s="5"/>
      <c r="TC282" s="5"/>
      <c r="TD282" s="5"/>
      <c r="TE282" s="5"/>
      <c r="TF282" s="6"/>
      <c r="TG282" s="5"/>
      <c r="TH282" s="5"/>
      <c r="TI282" s="5"/>
      <c r="TJ282" s="5"/>
      <c r="TK282" s="5"/>
      <c r="TL282" s="5"/>
      <c r="TM282" s="5"/>
      <c r="TN282" s="5"/>
      <c r="TO282" s="5"/>
      <c r="TP282" s="5"/>
      <c r="TQ282" s="5"/>
      <c r="TR282" s="5"/>
      <c r="TS282" s="5"/>
      <c r="TT282" s="5"/>
      <c r="TU282" s="5"/>
      <c r="TV282" s="5"/>
      <c r="TW282" s="5"/>
      <c r="TX282" s="5"/>
      <c r="TY282" s="5"/>
      <c r="TZ282" s="5" t="str">
        <f>IF(COUNTBLANK(TG282:TY282)&gt;0, "", SUM(TG282:TY282))</f>
        <v/>
      </c>
      <c r="UA282" s="5" t="str">
        <f>IF(COUNTBLANK(TG282:TY282)&gt;0, "", SUM(TI282,TL282,TO282,TP282,TQ282,TR282,TS282,TU282,TV282,TY282))</f>
        <v/>
      </c>
      <c r="UB282" s="5" t="str">
        <f>IF(COUNTBLANK(TG282:TY282)&gt;0, "", SUM(TG282,TH282,TJ282,TK282,TN282,TT282,TW282,TX282))</f>
        <v/>
      </c>
      <c r="UC282" s="6"/>
      <c r="UD282" s="5"/>
      <c r="UE282" s="5"/>
      <c r="UF282" s="5"/>
      <c r="UG282" s="5"/>
      <c r="UH282" s="5"/>
      <c r="UI282" s="5"/>
      <c r="UJ282" s="5"/>
      <c r="UK282" s="5"/>
      <c r="UL282" s="5"/>
      <c r="UM282" s="5"/>
      <c r="UN282" s="5"/>
      <c r="UO282" s="5"/>
      <c r="UP282" s="5"/>
      <c r="UQ282" s="5"/>
      <c r="UR282" s="5"/>
      <c r="US282" s="5"/>
      <c r="UT282" s="5"/>
      <c r="UU282" s="5"/>
      <c r="UV282" s="5"/>
      <c r="UW282" s="5" t="str">
        <f>IF(COUNTBLANK(UD282:UV282)&gt;0, "", SUM(UD282:UV282))</f>
        <v/>
      </c>
      <c r="UX282" s="5" t="str">
        <f>IF(COUNTBLANK(UD282:UV282)&gt;0, "", SUM(UF282,UI282,UL282,UM282,UN282,UO282,UP282,UR282,US282,UV282))</f>
        <v/>
      </c>
      <c r="UY282" s="5" t="str">
        <f>IF(COUNTBLANK(UD282:UV282)&gt;0, "", SUM(UD282,UE282,UG282,UH282,UK282,UQ282,UT282,UU282))</f>
        <v/>
      </c>
      <c r="UZ282" s="6"/>
      <c r="VA282" s="6"/>
      <c r="VB282" s="5"/>
      <c r="VC282" s="5"/>
      <c r="VE282" s="5"/>
      <c r="VF282" s="5"/>
      <c r="VG282" s="5"/>
      <c r="VH282" s="5"/>
      <c r="VI282" s="5"/>
      <c r="VK282" s="5"/>
      <c r="VL282" s="5"/>
      <c r="VN282" s="6"/>
      <c r="VO282" s="5"/>
      <c r="VP282" s="5"/>
      <c r="VQ282" s="5"/>
      <c r="VR282" s="5"/>
      <c r="VS282" s="5"/>
      <c r="VT282" s="5"/>
      <c r="VU282" s="5"/>
      <c r="VV282" s="5"/>
      <c r="VW282" s="5"/>
      <c r="VX282" s="5"/>
      <c r="VY282" s="5"/>
      <c r="VZ282" s="5"/>
      <c r="WA282" s="5"/>
      <c r="WB282" s="5"/>
      <c r="WC282" s="5"/>
      <c r="WD282" s="5"/>
      <c r="WE282" s="5"/>
      <c r="WF282" s="5"/>
      <c r="WG282" s="5"/>
      <c r="WH282" s="5"/>
      <c r="WI282" s="5"/>
      <c r="WJ282" s="5"/>
      <c r="WK282" s="5"/>
      <c r="WL282" s="5"/>
      <c r="WM282" s="5"/>
      <c r="WN282" s="5"/>
      <c r="WO282" s="5"/>
      <c r="WP282" s="5"/>
      <c r="WQ282" s="5"/>
      <c r="WR282" s="5" t="str">
        <f>IF(COUNTBLANK(VO282:WQ282)&gt;0, "", SUM(VQ282:WJ282))</f>
        <v/>
      </c>
      <c r="WS282" s="5" t="str">
        <f>IF(COUNTBLANK(VO282:WQ282)&gt;0, "", SUM(VQ282:VZ282))</f>
        <v/>
      </c>
      <c r="WT282" s="5" t="str">
        <f>IF(COUNTBLANK(VO282:WQ282)&gt;0, "", SUM(WA282:WL282))</f>
        <v/>
      </c>
      <c r="WU282" s="5" t="str">
        <f>IF(COUNTBLANK(VO282:WQ282)&gt;0, "", SUM(WK282:WL282))</f>
        <v/>
      </c>
      <c r="WV282" s="5"/>
      <c r="WW282" s="5" t="str">
        <f>IF(COUNTBLANK(VO282:WQ282)&gt;0, "", SUM(VQ282:VU282))</f>
        <v/>
      </c>
      <c r="WX282" s="5" t="str">
        <f>IF(COUNTBLANK(VO282:WQ282)&gt;0, "", SUM(VV282:VW282))</f>
        <v/>
      </c>
      <c r="WY282" s="5" t="str">
        <f>IF(COUNTBLANK(VO282:WQ282)&gt;0, "", SUM(VX282:WD282))</f>
        <v/>
      </c>
      <c r="WZ282" s="5" t="str">
        <f>IF(COUNTBLANK(VO282:WQ282)&gt;0, "", SUM(WE282:WJ282))</f>
        <v/>
      </c>
      <c r="XA282" s="6"/>
      <c r="XB282" s="5"/>
      <c r="XC282" s="5"/>
      <c r="XD282" s="5"/>
      <c r="XE282" s="5"/>
      <c r="XF282" s="5"/>
      <c r="XG282" s="5"/>
      <c r="XH282" s="5"/>
      <c r="XI282" s="5"/>
      <c r="XJ282" s="5"/>
      <c r="XK282" s="5"/>
      <c r="XL282" s="5" t="str">
        <f>IF(COUNTBLANK(XB282:XJ282)&gt;0, "", SUM(XB282:XJ282))</f>
        <v/>
      </c>
      <c r="XM282" s="6"/>
      <c r="XN282" s="5"/>
      <c r="XO282" s="5"/>
      <c r="XP282" s="5"/>
      <c r="XQ282" s="5"/>
      <c r="XR282" s="5"/>
      <c r="XS282" s="5"/>
      <c r="XT282" s="5"/>
      <c r="XU282" s="5" t="str">
        <f>IF(COUNTBLANK(XN282:XT282)&gt;0, "", SUM(XN282:XT282))</f>
        <v/>
      </c>
      <c r="XV282" s="6"/>
      <c r="XW282" s="5"/>
      <c r="XX282" s="5"/>
      <c r="XY282" s="5"/>
      <c r="XZ282" s="5"/>
      <c r="YA282" s="5"/>
      <c r="YB282" s="5"/>
      <c r="YC282" s="5"/>
      <c r="YD282" s="5"/>
      <c r="YE282" s="5"/>
      <c r="YF282" s="5"/>
      <c r="YG282" s="5"/>
      <c r="YH282" s="5"/>
      <c r="YI282" s="5"/>
      <c r="YJ282" s="5"/>
      <c r="YK282" s="5"/>
      <c r="YL282" s="5"/>
      <c r="YM282" s="5"/>
      <c r="YN282" s="5"/>
      <c r="YO282" s="5"/>
      <c r="YP282" s="12" t="str">
        <f>IF(COUNTBLANK(XW282:YO282)&gt;0, "", SUM(XW282:YO282))</f>
        <v/>
      </c>
      <c r="YQ282" s="12" t="str">
        <f>IF(COUNTBLANK(XW282:YO282)&gt;0, "", SUM(XY282,YC282,YD282,YE282,YJ282,YK282,YL282,YM282))</f>
        <v/>
      </c>
      <c r="YR282" s="12" t="str">
        <f>IF(COUNTBLANK(XW282:YO282)&gt;0, "", SUM(YF282:YH282))</f>
        <v/>
      </c>
      <c r="YS282" s="12" t="str">
        <f>IF(COUNTBLANK(XW282:YO282)&gt;0, "", SUM(XW282,XX282,YB282))</f>
        <v/>
      </c>
      <c r="YT282" s="12" t="str">
        <f>IF(COUNTBLANK(XW282:YO282)&gt;0, "", SUM(XZ282,YA282,YI282,YN282,YO282))</f>
        <v/>
      </c>
      <c r="YU282" s="12" t="str">
        <f>IF(COUNTBLANK(XW282:YO282)&gt;0, "", SUM(XY282,XZ282,YA282,YB282,YC282,YF282,YJ282,YN282,YO282))</f>
        <v/>
      </c>
      <c r="YV282" s="12" t="str">
        <f>IF(COUNTBLANK(XW282:YO282)&gt;0, "", SUM(XW282,XX282,YK282,YL282,YM282))</f>
        <v/>
      </c>
      <c r="YW282" s="12" t="str">
        <f>IF(COUNTBLANK(XW282:YO282)&gt;0, "", SUM(YD282,YE282,YG282,YH282,YI282))</f>
        <v/>
      </c>
      <c r="YX282" s="6"/>
      <c r="YY282" s="5"/>
      <c r="YZ282" s="5"/>
      <c r="ZA282" s="5"/>
      <c r="ZB282" s="5"/>
      <c r="ZC282" s="5"/>
      <c r="ZD282" s="5"/>
      <c r="ZE282" s="5"/>
      <c r="ZF282" s="5"/>
      <c r="ZG282" s="5"/>
      <c r="ZH282" s="5"/>
      <c r="ZI282" s="5"/>
      <c r="ZJ282" s="5"/>
      <c r="ZK282" s="5"/>
      <c r="ZL282" s="5"/>
      <c r="ZM282" s="5"/>
      <c r="ZN282" s="5"/>
      <c r="ZO282" s="5"/>
      <c r="ZP282" s="5"/>
      <c r="ZQ282" s="5"/>
      <c r="ZR282" s="5"/>
      <c r="ZS282" s="5"/>
      <c r="ZT282" s="5"/>
      <c r="ZU282" s="5"/>
      <c r="ZV282" s="5"/>
      <c r="ZW282" s="5"/>
      <c r="ZX282" s="5"/>
      <c r="ZY282" s="5"/>
      <c r="ZZ282" s="5"/>
      <c r="AAA282" s="5" t="str">
        <f>IF(COUNTBLANK(YY282:ZZ282)&gt;0, "", AVERAGE(YY282:ZZ282))</f>
        <v/>
      </c>
      <c r="AAB282" s="5" t="str">
        <f>IF(COUNTA(YY282:ZZ282)=0, "", AVERAGE(YZ282,ZL282,ZM282,ZN282,ZO282,ZP282,ZR282,ZT282,ZU282))</f>
        <v/>
      </c>
      <c r="AAC282" s="5" t="str">
        <f>IF(COUNTA(YY282:ZZ282)=0, "", AVERAGE(ZA282,ZB282,ZC282,ZD282,ZF282,ZH282,ZW282,ZX282))</f>
        <v/>
      </c>
      <c r="AAD282" s="5" t="str">
        <f>IF(COUNTA(YY282:ZZ282)=0, "", AVERAGE(ZE282,ZI282,ZJ282,ZK282,ZY282,ZZ282))</f>
        <v/>
      </c>
      <c r="AAE282" s="6"/>
      <c r="AAF282" s="5"/>
      <c r="AAG282" s="5"/>
      <c r="AAH282" s="5"/>
      <c r="AAI282" s="5"/>
      <c r="AAJ282" s="5"/>
      <c r="AAK282" s="5"/>
      <c r="AAL282" s="5"/>
      <c r="AAM282" s="5"/>
      <c r="AAN282" s="5"/>
      <c r="AAO282" s="5"/>
      <c r="AAP282" s="5"/>
      <c r="AAQ282" s="5"/>
      <c r="AAR282" s="5"/>
      <c r="AAS282" s="5"/>
      <c r="AAT282" s="5"/>
      <c r="AAU282" s="5"/>
      <c r="AAV282" s="5"/>
      <c r="AAW282" s="5"/>
      <c r="AAX282" s="5"/>
      <c r="AAY282" s="5"/>
      <c r="AAZ282" s="5"/>
      <c r="ABA282" s="5"/>
      <c r="ABB282" s="5"/>
      <c r="ABC282" s="5"/>
      <c r="ABD282" s="5"/>
      <c r="ABE282" s="5"/>
      <c r="ABF282" s="5"/>
      <c r="ABG282" s="5"/>
      <c r="ABH282" s="5"/>
      <c r="ABI282" s="5"/>
      <c r="ABJ282" s="5"/>
      <c r="ABK282" s="5"/>
      <c r="ABL282" s="5"/>
      <c r="ABM282" s="5"/>
      <c r="ABN282" s="5"/>
      <c r="ABO282" s="5"/>
      <c r="ABP282" s="5"/>
      <c r="ABQ282" s="5"/>
      <c r="ABR282" s="5"/>
      <c r="ABS282" s="5"/>
      <c r="ABT282" s="5"/>
      <c r="ABU282" s="5"/>
      <c r="ABV282" s="5"/>
      <c r="ABW282" s="5"/>
      <c r="ABX282" s="5"/>
      <c r="ABY282" s="6"/>
      <c r="ABZ282" s="5"/>
      <c r="ACA282" s="5"/>
      <c r="ACB282" s="5"/>
      <c r="ACC282" s="5"/>
      <c r="ACD282" s="5"/>
      <c r="ACE282" s="5"/>
      <c r="ACF282" s="5"/>
      <c r="ACG282" s="5"/>
      <c r="ACH282" s="5"/>
      <c r="ACI282" s="5"/>
      <c r="ACJ282" s="5"/>
      <c r="ACK282" s="5"/>
      <c r="ACL282" s="5"/>
      <c r="ACM282" s="5"/>
      <c r="ACN282" s="5"/>
      <c r="ACO282" s="5"/>
      <c r="ACP282" s="5"/>
      <c r="ACQ282" s="5"/>
      <c r="ACR282" s="5"/>
      <c r="ACS282" s="5"/>
      <c r="ACT282" s="5"/>
      <c r="ACU282" s="5"/>
      <c r="ACV282" s="5"/>
      <c r="ACW282" s="5"/>
      <c r="ACX282" s="5"/>
      <c r="ACY282" s="5"/>
      <c r="ACZ282" s="5"/>
      <c r="ADA282" s="5"/>
      <c r="ADB282" s="5"/>
      <c r="ADC282" s="5"/>
      <c r="ADD282" s="5"/>
      <c r="ADE282" s="5"/>
      <c r="ADF282" s="5"/>
      <c r="ADG282" s="5"/>
      <c r="ADH282" s="5"/>
      <c r="ADI282" s="5"/>
      <c r="ADJ282" s="5"/>
      <c r="ADK282" s="5"/>
      <c r="ADL282" s="5"/>
      <c r="ADM282" s="5"/>
      <c r="ADN282" s="5"/>
      <c r="ADO282" s="5"/>
      <c r="ADP282" s="5"/>
      <c r="ADQ282" s="6"/>
      <c r="ADR282" s="5"/>
      <c r="ADS282" s="5"/>
      <c r="ADT282" s="5"/>
      <c r="ADU282" s="5"/>
      <c r="ADV282" s="5"/>
      <c r="ADW282" s="5"/>
      <c r="ADX282" s="5"/>
      <c r="ADY282" s="5"/>
      <c r="ADZ282" s="5"/>
      <c r="AEA282" s="5"/>
      <c r="AEB282" s="5"/>
      <c r="AEC282" s="5"/>
      <c r="AED282" s="5"/>
      <c r="AEE282" s="5"/>
      <c r="AEF282" s="5"/>
      <c r="AEG282" s="5"/>
      <c r="AEH282" s="5"/>
      <c r="AEI282" s="5"/>
      <c r="AEJ282" s="5"/>
      <c r="AEK282" s="5"/>
      <c r="AEL282" s="5" t="str">
        <f>IF(COUNTA(ADR282:AEK282)=0, "", SUM(ADR282:AEK282))</f>
        <v/>
      </c>
      <c r="AEM282" s="8"/>
      <c r="AEN282" s="6"/>
      <c r="AEO282" s="6"/>
      <c r="AEP282" s="6"/>
      <c r="AEQ282" s="6"/>
      <c r="AER282" s="5"/>
      <c r="AES282" s="6"/>
      <c r="AET282" s="6"/>
      <c r="AEU282" s="6"/>
      <c r="AEV282" s="5"/>
      <c r="AEW282" s="5"/>
      <c r="AEX282" s="5"/>
      <c r="AEY282" s="5"/>
      <c r="AEZ282" s="5"/>
      <c r="AFA282" s="5"/>
      <c r="AFB282" s="5"/>
      <c r="AFC282" s="5"/>
      <c r="AFD282" s="5"/>
      <c r="AFE282" s="5"/>
      <c r="AFF282" s="5"/>
      <c r="AFG282" s="5"/>
      <c r="AFH282" s="5"/>
      <c r="AFI282" s="5"/>
      <c r="AFJ282" s="5"/>
      <c r="AFK282" s="5"/>
      <c r="AFL282" s="5"/>
      <c r="AFM282" s="5"/>
      <c r="AFN282" s="5"/>
      <c r="AFO282" s="5"/>
      <c r="AFP282" s="5"/>
      <c r="AFQ282" s="5"/>
      <c r="AFR282" s="5"/>
      <c r="AFS282" s="5"/>
      <c r="AFT282" s="5"/>
      <c r="AFU282" s="5"/>
      <c r="AFV282" s="5"/>
      <c r="AFW282" s="5"/>
      <c r="AFX282" s="5"/>
      <c r="AFY282" s="5"/>
      <c r="AFZ282" s="5"/>
      <c r="AGA282" s="5"/>
      <c r="AGB282" s="6"/>
      <c r="AGC282" s="5"/>
      <c r="AGD282" s="5"/>
      <c r="AGE282" s="5"/>
      <c r="AGF282" s="5"/>
      <c r="AGG282" s="5"/>
      <c r="AGM282" s="18"/>
      <c r="AGS282" s="6"/>
      <c r="AHG282" s="18"/>
      <c r="AHM282" s="6"/>
      <c r="AHN282" s="5"/>
      <c r="AHO282" s="5"/>
      <c r="AHP282" s="5"/>
      <c r="AHQ282" s="5"/>
      <c r="AHR282" s="5"/>
      <c r="AHS282" s="5"/>
      <c r="AHT282" s="5"/>
      <c r="AHU282" s="5"/>
      <c r="AHV282" s="5"/>
      <c r="AHW282" s="5"/>
      <c r="AHX282" s="5"/>
      <c r="AHY282" s="5"/>
      <c r="AHZ282" s="5"/>
      <c r="AIA282" s="5"/>
      <c r="AIB282" s="5"/>
      <c r="AIC282" s="5"/>
      <c r="AID282" s="6"/>
      <c r="AIE282" s="5"/>
      <c r="AIF282" s="5"/>
      <c r="AIG282" s="5"/>
      <c r="AIH282" s="5"/>
      <c r="AII282" s="5"/>
      <c r="AIJ282" s="5"/>
      <c r="AIK282" s="5"/>
      <c r="AIL282" s="5"/>
      <c r="AIM282" s="5"/>
      <c r="AIN282" s="5"/>
      <c r="AIO282" s="5"/>
      <c r="AIP282" s="5"/>
      <c r="AIQ282" s="5"/>
      <c r="AIR282" s="5"/>
      <c r="AIS282" s="5"/>
      <c r="AIT282" s="5"/>
      <c r="AIU282" s="5"/>
      <c r="AIV282" s="5"/>
      <c r="AIW282" s="5"/>
      <c r="AIX282" s="5"/>
      <c r="AIY282" s="5"/>
      <c r="AIZ282" s="5"/>
      <c r="AJA282" s="5"/>
      <c r="AJB282" s="6"/>
      <c r="AJC282" s="5"/>
      <c r="AJD282" s="5"/>
      <c r="AJE282" s="5"/>
      <c r="AJF282" s="5"/>
      <c r="AJG282" s="5"/>
      <c r="AJH282" s="5"/>
      <c r="AJI282" s="5"/>
      <c r="AJJ282" s="5"/>
      <c r="AJK282" s="5"/>
      <c r="AJL282" s="5"/>
      <c r="AJM282" s="5" t="str">
        <f>IF(COUNTBLANK(AJC282:AJK282)&gt;0, "", SUM(AJC282:AJK282))</f>
        <v/>
      </c>
      <c r="AJN282" s="6"/>
      <c r="AJO282" s="5"/>
      <c r="AJP282" s="5"/>
      <c r="AJQ282" s="5"/>
      <c r="AJR282" s="5"/>
      <c r="AJS282" s="5"/>
      <c r="AJT282" s="5"/>
      <c r="AJU282" s="5"/>
      <c r="AJV282" s="5" t="str">
        <f>IF(COUNTBLANK(AJO282:AJU282)&gt;0, "", SUM(AJO282:AJU282))</f>
        <v/>
      </c>
    </row>
    <row r="283" spans="1:958" ht="14.25" customHeight="1"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7"/>
      <c r="AF283" s="6"/>
      <c r="AG283" s="8"/>
      <c r="AH283" s="8"/>
      <c r="AI283" s="8"/>
      <c r="AJ283" s="5"/>
      <c r="AK283" s="9"/>
      <c r="AL283" s="5"/>
      <c r="AM283" s="6"/>
      <c r="AN283" s="10"/>
      <c r="AO283" s="6"/>
      <c r="AP283" s="6"/>
      <c r="AQ283" s="5"/>
      <c r="AV283" s="5"/>
      <c r="AW283" s="5"/>
      <c r="AX283" s="5"/>
      <c r="AY283" s="5"/>
      <c r="AZ283" s="5" t="str">
        <f>IF(ISBLANK(AY283), "", IF(AY283&lt;=8, 1, IF(AY283&lt;=12, 2, 3)))</f>
        <v/>
      </c>
      <c r="BA283" s="5"/>
      <c r="BB283" s="5"/>
      <c r="BE283" s="5"/>
      <c r="BF283" s="5"/>
      <c r="BG283" s="5"/>
      <c r="BH283" s="6"/>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t="str">
        <f>IF(SUM(BI283:BQ283,BS283:BW283,BY283:CC283,CE283:CJ283)=0, "", SUM(BI283:BQ283,BS283:BW283,BY283:CC283,CE283:CJ283))</f>
        <v/>
      </c>
      <c r="CN283" s="5" t="str">
        <f>IF(SUM(CQ283, CR283, CS283, CT283, CU283)=0, "", IF(OR(CQ283&gt;=8, CR283&gt;=10, CS283&gt;=13, CT283&gt;=10, CU283&gt;=15), 1, 0))</f>
        <v/>
      </c>
      <c r="CO283" s="5" t="str">
        <f>IF(SUM(BI283:BJ283,BL283,BM283,BN283,BO283,BU283,CA283,CH283,CJ283)=0, "", SUM(BI283:BJ283,BL283,BM283,BN283,BO283,BU283,CA283,CH283,CJ283))</f>
        <v/>
      </c>
      <c r="CP283" s="5" t="str">
        <f>IF(SUM(BK283,BP283:BQ283,BS283:BT283,BV283:BW283,BY283:BZ283,CB283:CC283,CE283:CG283,CI283)=0, "", SUM(BK283,BP283:BQ283,BS283:BT283,BV283:BW283,BY283:BZ283,CB283:CC283,CE283:CG283,CI283))</f>
        <v/>
      </c>
      <c r="CQ283" s="5" t="str">
        <f>IF(SUM(CB283:CC283,CE283:CF283,CI283)=0, "", SUM(CB283:CC283,CE283:CF283,CI283))</f>
        <v/>
      </c>
      <c r="CR283" s="5" t="str">
        <f>IF(SUM(BQ283,BS283:BT283,BW283,BY283)=0, "", SUM(BQ283,BS283:BT283,BW283,BY283))</f>
        <v/>
      </c>
      <c r="CS283" s="5" t="str">
        <f>IF(SUM(BK283,BP283,BV283,BZ283,CG283)=0, "", SUM(BK283,BP283,BV283,BZ283,CG283))</f>
        <v/>
      </c>
      <c r="CT283" s="5" t="str">
        <f>IF(SUM(BI283:BJ283,BL283,BN283,CH283)=0, "", SUM(BI283:BJ283,BL283,BN283,CH283))</f>
        <v/>
      </c>
      <c r="CU283" s="5" t="str">
        <f>IF(SUM(BM283,BO283,BU283,CA283,CJ283)=0, "", SUM(BM283,BO283,BU283,CA283,CJ283))</f>
        <v/>
      </c>
      <c r="CV283" s="5" t="str">
        <f>IF(CQ283="", "", IF(CQ283&gt;=8, 1, 0))</f>
        <v/>
      </c>
      <c r="CW283" s="5" t="str">
        <f>IF(CR283="", "", IF(CR283&gt;=10, 1, 0))</f>
        <v/>
      </c>
      <c r="CX283" s="5" t="str">
        <f>IF(CS283="", "", IF(CS283&gt;=13, 1, 0))</f>
        <v/>
      </c>
      <c r="CY283" s="5" t="str">
        <f>IF(CT283="", "", IF(CT283&gt;=10, 1, 0))</f>
        <v/>
      </c>
      <c r="CZ283" s="5" t="str">
        <f>IF(CU283="", "", IF(CU283&gt;=15, 1, 0))</f>
        <v/>
      </c>
      <c r="DA283" s="5" t="str">
        <f>IF(AND(BR283="", BX283="", CD283=""), "", IF(BR283=5,1,0) + IF(BX283=5,1,0) + IF(CD283=5,1,0))</f>
        <v/>
      </c>
      <c r="DB283" s="6"/>
      <c r="DC283" s="5"/>
      <c r="DD283" s="13"/>
      <c r="DE283" s="5"/>
      <c r="DF283" s="13"/>
      <c r="DG283" s="5"/>
      <c r="DH283" s="13"/>
      <c r="DI283" s="5"/>
      <c r="DJ283" s="13"/>
      <c r="DK283" s="5"/>
      <c r="DL283" s="13"/>
      <c r="DM283" s="5"/>
      <c r="DN283" s="13"/>
      <c r="DO283" s="5"/>
      <c r="DP283" s="13"/>
      <c r="DQ283" s="5"/>
      <c r="DR283" s="13"/>
      <c r="DS283" s="5"/>
      <c r="DT283" s="13"/>
      <c r="DU283" s="5"/>
      <c r="DV283" s="13"/>
      <c r="DW283" s="5"/>
      <c r="DX283" s="13"/>
      <c r="DY283" s="5"/>
      <c r="DZ283" s="13"/>
      <c r="EA283" s="5"/>
      <c r="EB283" s="13"/>
      <c r="EC283" s="5"/>
      <c r="ED283" s="13"/>
      <c r="EE283" s="5"/>
      <c r="EF283" s="13"/>
      <c r="EG283" s="5"/>
      <c r="EH283" s="13"/>
      <c r="EI283" s="5"/>
      <c r="EJ283" s="13"/>
      <c r="EK283" s="5"/>
      <c r="EL283" s="5"/>
      <c r="EM283" s="5"/>
      <c r="EN283" s="6"/>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6"/>
      <c r="FM283" s="5"/>
      <c r="FN283" s="5"/>
      <c r="FO283" s="5"/>
      <c r="FP283" s="5"/>
      <c r="FQ283" s="5"/>
      <c r="FR283" s="5"/>
      <c r="FS283" s="14" t="str">
        <f>IF(COUNTBLANK(FM283:FR283)&gt;0, "", AVERAGE(FM283:FR283))</f>
        <v/>
      </c>
      <c r="FT283" s="6"/>
      <c r="FU283" s="5"/>
      <c r="FV283" s="5"/>
      <c r="FW283" s="5"/>
      <c r="FX283" s="5"/>
      <c r="FY283" s="5"/>
      <c r="FZ283" s="5"/>
      <c r="GA283" s="5"/>
      <c r="GB283" s="5"/>
      <c r="GC283" s="5"/>
      <c r="GD283" s="5"/>
      <c r="GE283" s="5" t="str">
        <f>IF(COUNTBLANK(FU283:GC283)&gt;0, "", SUM(FU283:GC283))</f>
        <v/>
      </c>
      <c r="GF283" s="6"/>
      <c r="GG283" s="5"/>
      <c r="GH283" s="5"/>
      <c r="GI283" s="5"/>
      <c r="GJ283" s="5"/>
      <c r="GK283" s="5"/>
      <c r="GL283" s="5"/>
      <c r="GM283" s="5"/>
      <c r="GN283" s="5" t="str">
        <f>IF(COUNTBLANK(GG283:GM283)&gt;0, "", SUM(GG283:GM283))</f>
        <v/>
      </c>
      <c r="GO283" s="6"/>
      <c r="GP283" s="5"/>
      <c r="GQ283" s="5"/>
      <c r="GR283" s="5"/>
      <c r="GS283" s="5"/>
      <c r="GT283" s="5"/>
      <c r="GU283" s="5"/>
      <c r="GV283" s="5"/>
      <c r="GW283" s="5"/>
      <c r="GX283" s="5"/>
      <c r="GY283" s="5"/>
      <c r="GZ283" s="5"/>
      <c r="HA283" s="5"/>
      <c r="HB283" s="5"/>
      <c r="HC283" s="5"/>
      <c r="HD283" s="5"/>
      <c r="HE283" s="5"/>
      <c r="HF283" s="5"/>
      <c r="HG283" s="5"/>
      <c r="HH283" s="5"/>
      <c r="HI283" s="5" t="str">
        <f>IF(COUNTBLANK(GQ283:HH283)&gt;0, "", SUM(GQ283:HH283))</f>
        <v/>
      </c>
      <c r="HJ283" s="6"/>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t="str">
        <f>IF(COUNTA(HK283:II283)=0, "", SUM(HK283,HL283,HN283,HO283,HP283,HU283,HV283,HX283,HZ283,IA283,IB283,IH283))</f>
        <v/>
      </c>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t="str">
        <f>IF(COUNTA(IL283:JJ283)=0, "", SUM(IL283,IM283,IO283,IP283,IQ283,IV283,IW283,IY283,JA283,JB283,JC283,JI283))</f>
        <v/>
      </c>
      <c r="JL283" s="5" t="str">
        <f>IF(COUNTA(IL283:JJ283)=0, "", SUM(IN283,IR283,IS283,IT283,IU283,IX283,IZ283,JD283,JE283,JF283,JG283,JH283,JJ283))</f>
        <v/>
      </c>
      <c r="JM283" s="6"/>
      <c r="JN283" s="5"/>
      <c r="JO283" s="5"/>
      <c r="JP283" s="5"/>
      <c r="JQ283" s="5"/>
      <c r="JR283" s="5"/>
      <c r="JS283" s="5"/>
      <c r="JT283" s="5"/>
      <c r="JU283" s="5"/>
      <c r="JV283" s="5"/>
      <c r="JW283" s="5"/>
      <c r="JX283" s="5"/>
      <c r="JY283" s="5"/>
      <c r="JZ283" s="5"/>
      <c r="KA283" s="5"/>
      <c r="KB283" s="5"/>
      <c r="KC283" s="5"/>
      <c r="KD283" s="5"/>
      <c r="KE283" s="5"/>
      <c r="KF283" s="5"/>
      <c r="KG283" s="5"/>
      <c r="KH283" s="5"/>
      <c r="KI283" s="5"/>
      <c r="KJ283" s="5"/>
      <c r="KK283" s="5"/>
      <c r="KL283" s="5"/>
      <c r="KM283" s="5"/>
      <c r="KN283" s="5"/>
      <c r="KO283" s="5"/>
      <c r="KP283" s="5"/>
      <c r="KQ283" s="5"/>
      <c r="KR283" s="5"/>
      <c r="KS283" s="5"/>
      <c r="KT283" s="5"/>
      <c r="KU283" s="5"/>
      <c r="KV283" s="5"/>
      <c r="KW283" s="5"/>
      <c r="KX283" s="12"/>
      <c r="KY283" s="12"/>
      <c r="KZ283" s="12"/>
      <c r="LA283" s="12"/>
      <c r="LB283" s="12"/>
      <c r="LC283" s="12"/>
      <c r="LD283" s="12"/>
      <c r="LE283" s="6"/>
      <c r="LF283" s="5"/>
      <c r="LG283" s="5"/>
      <c r="LH283" s="5"/>
      <c r="LI283" s="5"/>
      <c r="LJ283" s="5"/>
      <c r="LK283" s="5"/>
      <c r="LL283" s="5"/>
      <c r="LM283" s="5"/>
      <c r="LN283" s="5"/>
      <c r="LO283" s="5"/>
      <c r="LP283" s="5"/>
      <c r="LQ283" s="5"/>
      <c r="LR283" s="5"/>
      <c r="LS283" s="5"/>
      <c r="LT283" s="5"/>
      <c r="LU283" s="5"/>
      <c r="LV283" s="5"/>
      <c r="LW283" s="5"/>
      <c r="LX283" s="5"/>
      <c r="LY283" s="5"/>
      <c r="LZ283" s="5"/>
      <c r="MA283" s="5"/>
      <c r="MB283" s="5"/>
      <c r="MC283" s="5"/>
      <c r="MD283" s="5"/>
      <c r="ME283" s="5"/>
      <c r="MF283" s="5"/>
      <c r="MG283" s="5"/>
      <c r="MH283" s="5" t="str">
        <f>IF(COUNTBLANK(LF283:MG283)&gt;0, "", AVERAGE(LF283:MG283))</f>
        <v/>
      </c>
      <c r="MI283" s="5"/>
      <c r="MJ283" s="5"/>
      <c r="MK283" s="5"/>
      <c r="ML283" s="6"/>
      <c r="MM283" s="5"/>
      <c r="MN283" s="5"/>
      <c r="MO283" s="5"/>
      <c r="MP283" s="5"/>
      <c r="MQ283" s="5"/>
      <c r="MR283" s="5"/>
      <c r="MS283" s="5"/>
      <c r="MT283" s="5"/>
      <c r="MU283" s="5"/>
      <c r="MV283" s="5"/>
      <c r="MW283" s="5"/>
      <c r="MX283" s="5"/>
      <c r="MY283" s="5"/>
      <c r="MZ283" s="5"/>
      <c r="NA283" s="5"/>
      <c r="NB283" s="5"/>
      <c r="NC283" s="5"/>
      <c r="ND283" s="5"/>
      <c r="NE283" s="5"/>
      <c r="NF283" s="5"/>
      <c r="NG283" s="5"/>
      <c r="NH283" s="6"/>
      <c r="NI283" s="5"/>
      <c r="NJ283" s="5"/>
      <c r="NK283" s="5"/>
      <c r="NL283" s="5"/>
      <c r="NM283" s="5"/>
      <c r="NN283" s="5"/>
      <c r="NO283" s="5"/>
      <c r="NP283" s="5"/>
      <c r="NQ283" s="5"/>
      <c r="NR283" s="5"/>
      <c r="NS283" s="5"/>
      <c r="NT283" s="5"/>
      <c r="NU283" s="5"/>
      <c r="NV283" s="5"/>
      <c r="NW283" s="5"/>
      <c r="NX283" s="5"/>
      <c r="NY283" s="5"/>
      <c r="NZ283" s="5"/>
      <c r="OA283" s="5"/>
      <c r="OB283" s="5"/>
      <c r="OC283" s="5"/>
      <c r="OD283" s="5"/>
      <c r="OE283" s="5"/>
      <c r="OF283" s="5"/>
      <c r="OG283" s="5"/>
      <c r="OH283" s="5"/>
      <c r="OI283" s="5"/>
      <c r="OJ283" s="5"/>
      <c r="OK283" s="5"/>
      <c r="OL283" s="5"/>
      <c r="OM283" s="5"/>
      <c r="ON283" s="5"/>
      <c r="OQ283" s="6"/>
      <c r="OR283" s="5"/>
      <c r="OS283" s="5"/>
      <c r="OT283" s="5"/>
      <c r="OU283" s="5"/>
      <c r="OV283" s="5"/>
      <c r="OW283" s="5"/>
      <c r="OX283" s="5"/>
      <c r="OY283" s="5"/>
      <c r="OZ283" s="5"/>
      <c r="PA283" s="5"/>
      <c r="PB283" s="5"/>
      <c r="PC283" s="5"/>
      <c r="PD283" s="5"/>
      <c r="PE283" s="5"/>
      <c r="PF283" s="5"/>
      <c r="PG283" s="5"/>
      <c r="PH283" s="5"/>
      <c r="PI283" s="5"/>
      <c r="PJ283" s="5"/>
      <c r="PK283" s="5"/>
      <c r="PL283" s="5"/>
      <c r="PM283" s="5"/>
      <c r="PN283" s="5"/>
      <c r="PO283" s="5"/>
      <c r="PP283" s="5"/>
      <c r="PQ283" s="5"/>
      <c r="PR283" s="5"/>
      <c r="PS283" s="5"/>
      <c r="PT283" s="5"/>
      <c r="PU283" s="5" t="str">
        <f>IF(COUNTA(OR283:PS283)=0, "", AVERAGE(OS283,PE283,PF283,PG283,PH283,PI283,PK283,PM283,PN283))</f>
        <v/>
      </c>
      <c r="PV283" s="5" t="str">
        <f>IF(COUNTA(OR283:PS283)=0, "", AVERAGE(OT283,OU283,OV283,OW283,OY283,PA283,PP283,PQ283))</f>
        <v/>
      </c>
      <c r="PW283" s="5" t="str">
        <f>IF(COUNTA(OR283:PS283)=0, "", AVERAGE(OX283,PB283,PC283,PD283,PR283,PS283))</f>
        <v/>
      </c>
      <c r="PX283" s="6"/>
      <c r="PY283" s="5"/>
      <c r="PZ283" s="5"/>
      <c r="QA283" s="5"/>
      <c r="QB283" s="5"/>
      <c r="QC283" s="5"/>
      <c r="QD283" s="5"/>
      <c r="QE283" s="5"/>
      <c r="QF283" s="5"/>
      <c r="QG283" s="5"/>
      <c r="QH283" s="5"/>
      <c r="QI283" s="5" t="str">
        <f>IF(COUNTBLANK(PY283:QG283)&gt;0, "", SUM(PY283:QG283))</f>
        <v/>
      </c>
      <c r="QJ283" s="6"/>
      <c r="QK283" s="5"/>
      <c r="QL283" s="5"/>
      <c r="QM283" s="5"/>
      <c r="QN283" s="5"/>
      <c r="QO283" s="5"/>
      <c r="QP283" s="5"/>
      <c r="QQ283" s="5"/>
      <c r="QR283" s="5"/>
      <c r="QS283" s="5"/>
      <c r="QT283" s="5"/>
      <c r="QU283" s="5" t="str">
        <f>IF(COUNTBLANK(QK283:QS283)&gt;0, "", SUM(QK283:QS283))</f>
        <v/>
      </c>
      <c r="QV283" s="6"/>
      <c r="QW283" s="5"/>
      <c r="QX283" s="5"/>
      <c r="QY283" s="5"/>
      <c r="QZ283" s="5"/>
      <c r="RA283" s="5"/>
      <c r="RB283" s="5"/>
      <c r="RC283" s="5"/>
      <c r="RD283" s="5"/>
      <c r="RE283" s="5"/>
      <c r="RF283" s="5"/>
      <c r="RG283" s="5" t="str">
        <f>IF(COUNTBLANK(QW283:RE283)&gt;0, "", SUM(QW283:RE283))</f>
        <v/>
      </c>
      <c r="RH283" s="6"/>
      <c r="RI283" s="5"/>
      <c r="RJ283" s="5"/>
      <c r="RK283" s="5"/>
      <c r="RL283" s="5"/>
      <c r="RM283" s="5"/>
      <c r="RN283" s="5"/>
      <c r="RO283" s="5"/>
      <c r="RP283" s="5" t="str">
        <f>IF(COUNTBLANK(RI283:RO283)&gt;0, "", SUM(RI283:RO283))</f>
        <v/>
      </c>
      <c r="RQ283" s="6"/>
      <c r="RR283" s="5"/>
      <c r="RS283" s="5"/>
      <c r="RT283" s="5"/>
      <c r="RU283" s="5"/>
      <c r="RV283" s="5"/>
      <c r="RW283" s="5"/>
      <c r="RX283" s="5"/>
      <c r="RY283" s="5" t="str">
        <f>IF(COUNTBLANK(RR283:RX283)&gt;0, "", SUM(RR283:RX283))</f>
        <v/>
      </c>
      <c r="RZ283" s="6"/>
      <c r="SA283" s="5"/>
      <c r="SB283" s="5"/>
      <c r="SC283" s="5"/>
      <c r="SD283" s="5"/>
      <c r="SE283" s="5"/>
      <c r="SF283" s="5"/>
      <c r="SG283" s="5"/>
      <c r="SH283" s="5" t="str">
        <f>IF(COUNTBLANK(SA283:SG283)&gt;0, "", SUM(SA283:SG283))</f>
        <v/>
      </c>
      <c r="SI283" s="6"/>
      <c r="SJ283" s="5"/>
      <c r="SK283" s="5"/>
      <c r="SL283" s="5"/>
      <c r="SM283" s="5"/>
      <c r="SN283" s="5"/>
      <c r="SO283" s="5"/>
      <c r="SP283" s="5"/>
      <c r="SQ283" s="5"/>
      <c r="SR283" s="5"/>
      <c r="SS283" s="5"/>
      <c r="ST283" s="5"/>
      <c r="SU283" s="5"/>
      <c r="SV283" s="5"/>
      <c r="SW283" s="5"/>
      <c r="SX283" s="5"/>
      <c r="SY283" s="5"/>
      <c r="SZ283" s="5"/>
      <c r="TA283" s="5"/>
      <c r="TB283" s="5"/>
      <c r="TC283" s="5"/>
      <c r="TD283" s="5"/>
      <c r="TE283" s="5"/>
      <c r="TF283" s="6"/>
      <c r="TG283" s="5"/>
      <c r="TH283" s="5"/>
      <c r="TI283" s="5"/>
      <c r="TJ283" s="5"/>
      <c r="TK283" s="5"/>
      <c r="TL283" s="5"/>
      <c r="TM283" s="5"/>
      <c r="TN283" s="5"/>
      <c r="TO283" s="5"/>
      <c r="TP283" s="5"/>
      <c r="TQ283" s="5"/>
      <c r="TR283" s="5"/>
      <c r="TS283" s="5"/>
      <c r="TT283" s="5"/>
      <c r="TU283" s="5"/>
      <c r="TV283" s="5"/>
      <c r="TW283" s="5"/>
      <c r="TX283" s="5"/>
      <c r="TY283" s="5"/>
      <c r="TZ283" s="5" t="str">
        <f>IF(COUNTBLANK(TG283:TY283)&gt;0, "", SUM(TG283:TY283))</f>
        <v/>
      </c>
      <c r="UA283" s="5" t="str">
        <f>IF(COUNTBLANK(TG283:TY283)&gt;0, "", SUM(TI283,TL283,TO283,TP283,TQ283,TR283,TS283,TU283,TV283,TY283))</f>
        <v/>
      </c>
      <c r="UB283" s="5" t="str">
        <f>IF(COUNTBLANK(TG283:TY283)&gt;0, "", SUM(TG283,TH283,TJ283,TK283,TN283,TT283,TW283,TX283))</f>
        <v/>
      </c>
      <c r="UC283" s="6"/>
      <c r="UD283" s="5"/>
      <c r="UE283" s="5"/>
      <c r="UF283" s="5"/>
      <c r="UG283" s="5"/>
      <c r="UH283" s="5"/>
      <c r="UI283" s="5"/>
      <c r="UJ283" s="5"/>
      <c r="UK283" s="5"/>
      <c r="UL283" s="5"/>
      <c r="UM283" s="5"/>
      <c r="UN283" s="5"/>
      <c r="UO283" s="5"/>
      <c r="UP283" s="5"/>
      <c r="UQ283" s="5"/>
      <c r="UR283" s="5"/>
      <c r="US283" s="5"/>
      <c r="UT283" s="5"/>
      <c r="UU283" s="5"/>
      <c r="UV283" s="5"/>
      <c r="UW283" s="5" t="str">
        <f>IF(COUNTBLANK(UD283:UV283)&gt;0, "", SUM(UD283:UV283))</f>
        <v/>
      </c>
      <c r="UX283" s="5" t="str">
        <f>IF(COUNTBLANK(UD283:UV283)&gt;0, "", SUM(UF283,UI283,UL283,UM283,UN283,UO283,UP283,UR283,US283,UV283))</f>
        <v/>
      </c>
      <c r="UY283" s="5" t="str">
        <f>IF(COUNTBLANK(UD283:UV283)&gt;0, "", SUM(UD283,UE283,UG283,UH283,UK283,UQ283,UT283,UU283))</f>
        <v/>
      </c>
      <c r="UZ283" s="6"/>
      <c r="VA283" s="6"/>
      <c r="VB283" s="5"/>
      <c r="VC283" s="5"/>
      <c r="VE283" s="5"/>
      <c r="VF283" s="5"/>
      <c r="VG283" s="5"/>
      <c r="VH283" s="5"/>
      <c r="VI283" s="5"/>
      <c r="VK283" s="5"/>
      <c r="VL283" s="5"/>
      <c r="VN283" s="6"/>
      <c r="VO283" s="5"/>
      <c r="VP283" s="5"/>
      <c r="VQ283" s="5"/>
      <c r="VR283" s="5"/>
      <c r="VS283" s="5"/>
      <c r="VT283" s="5"/>
      <c r="VU283" s="5"/>
      <c r="VV283" s="5"/>
      <c r="VW283" s="5"/>
      <c r="VX283" s="5"/>
      <c r="VY283" s="5"/>
      <c r="VZ283" s="5"/>
      <c r="WA283" s="5"/>
      <c r="WB283" s="5"/>
      <c r="WC283" s="5"/>
      <c r="WD283" s="5"/>
      <c r="WE283" s="5"/>
      <c r="WF283" s="5"/>
      <c r="WG283" s="5"/>
      <c r="WH283" s="5"/>
      <c r="WI283" s="5"/>
      <c r="WJ283" s="5"/>
      <c r="WK283" s="5"/>
      <c r="WL283" s="5"/>
      <c r="WM283" s="5"/>
      <c r="WN283" s="5"/>
      <c r="WO283" s="5"/>
      <c r="WP283" s="5"/>
      <c r="WQ283" s="5"/>
      <c r="WR283" s="5" t="str">
        <f>IF(COUNTBLANK(VO283:WQ283)&gt;0, "", SUM(VQ283:WJ283))</f>
        <v/>
      </c>
      <c r="WS283" s="5" t="str">
        <f>IF(COUNTBLANK(VO283:WQ283)&gt;0, "", SUM(VQ283:VZ283))</f>
        <v/>
      </c>
      <c r="WT283" s="5" t="str">
        <f>IF(COUNTBLANK(VO283:WQ283)&gt;0, "", SUM(WA283:WL283))</f>
        <v/>
      </c>
      <c r="WU283" s="5" t="str">
        <f>IF(COUNTBLANK(VO283:WQ283)&gt;0, "", SUM(WK283:WL283))</f>
        <v/>
      </c>
      <c r="WV283" s="5"/>
      <c r="WW283" s="5" t="str">
        <f>IF(COUNTBLANK(VO283:WQ283)&gt;0, "", SUM(VQ283:VU283))</f>
        <v/>
      </c>
      <c r="WX283" s="5" t="str">
        <f>IF(COUNTBLANK(VO283:WQ283)&gt;0, "", SUM(VV283:VW283))</f>
        <v/>
      </c>
      <c r="WY283" s="5" t="str">
        <f>IF(COUNTBLANK(VO283:WQ283)&gt;0, "", SUM(VX283:WD283))</f>
        <v/>
      </c>
      <c r="WZ283" s="5" t="str">
        <f>IF(COUNTBLANK(VO283:WQ283)&gt;0, "", SUM(WE283:WJ283))</f>
        <v/>
      </c>
      <c r="XA283" s="6"/>
      <c r="XB283" s="5"/>
      <c r="XC283" s="5"/>
      <c r="XD283" s="5"/>
      <c r="XE283" s="5"/>
      <c r="XF283" s="5"/>
      <c r="XG283" s="5"/>
      <c r="XH283" s="5"/>
      <c r="XI283" s="5"/>
      <c r="XJ283" s="5"/>
      <c r="XK283" s="5"/>
      <c r="XL283" s="5" t="str">
        <f>IF(COUNTBLANK(XB283:XJ283)&gt;0, "", SUM(XB283:XJ283))</f>
        <v/>
      </c>
      <c r="XM283" s="6"/>
      <c r="XN283" s="5"/>
      <c r="XO283" s="5"/>
      <c r="XP283" s="5"/>
      <c r="XQ283" s="5"/>
      <c r="XR283" s="5"/>
      <c r="XS283" s="5"/>
      <c r="XT283" s="5"/>
      <c r="XU283" s="5" t="str">
        <f>IF(COUNTBLANK(XN283:XT283)&gt;0, "", SUM(XN283:XT283))</f>
        <v/>
      </c>
      <c r="XV283" s="6"/>
      <c r="XW283" s="5"/>
      <c r="XX283" s="5"/>
      <c r="XY283" s="5"/>
      <c r="XZ283" s="5"/>
      <c r="YA283" s="5"/>
      <c r="YB283" s="5"/>
      <c r="YC283" s="5"/>
      <c r="YD283" s="5"/>
      <c r="YE283" s="5"/>
      <c r="YF283" s="5"/>
      <c r="YG283" s="5"/>
      <c r="YH283" s="5"/>
      <c r="YI283" s="5"/>
      <c r="YJ283" s="5"/>
      <c r="YK283" s="5"/>
      <c r="YL283" s="5"/>
      <c r="YM283" s="5"/>
      <c r="YN283" s="5"/>
      <c r="YO283" s="5"/>
      <c r="YP283" s="12" t="str">
        <f>IF(COUNTBLANK(XW283:YO283)&gt;0, "", SUM(XW283:YO283))</f>
        <v/>
      </c>
      <c r="YQ283" s="12" t="str">
        <f>IF(COUNTBLANK(XW283:YO283)&gt;0, "", SUM(XY283,YC283,YD283,YE283,YJ283,YK283,YL283,YM283))</f>
        <v/>
      </c>
      <c r="YR283" s="12" t="str">
        <f>IF(COUNTBLANK(XW283:YO283)&gt;0, "", SUM(YF283:YH283))</f>
        <v/>
      </c>
      <c r="YS283" s="12" t="str">
        <f>IF(COUNTBLANK(XW283:YO283)&gt;0, "", SUM(XW283,XX283,YB283))</f>
        <v/>
      </c>
      <c r="YT283" s="12" t="str">
        <f>IF(COUNTBLANK(XW283:YO283)&gt;0, "", SUM(XZ283,YA283,YI283,YN283,YO283))</f>
        <v/>
      </c>
      <c r="YU283" s="12" t="str">
        <f>IF(COUNTBLANK(XW283:YO283)&gt;0, "", SUM(XY283,XZ283,YA283,YB283,YC283,YF283,YJ283,YN283,YO283))</f>
        <v/>
      </c>
      <c r="YV283" s="12" t="str">
        <f>IF(COUNTBLANK(XW283:YO283)&gt;0, "", SUM(XW283,XX283,YK283,YL283,YM283))</f>
        <v/>
      </c>
      <c r="YW283" s="12" t="str">
        <f>IF(COUNTBLANK(XW283:YO283)&gt;0, "", SUM(YD283,YE283,YG283,YH283,YI283))</f>
        <v/>
      </c>
      <c r="YX283" s="6"/>
      <c r="YY283" s="5"/>
      <c r="YZ283" s="5"/>
      <c r="ZA283" s="5"/>
      <c r="ZB283" s="5"/>
      <c r="ZC283" s="5"/>
      <c r="ZD283" s="5"/>
      <c r="ZE283" s="5"/>
      <c r="ZF283" s="5"/>
      <c r="ZG283" s="5"/>
      <c r="ZH283" s="5"/>
      <c r="ZI283" s="5"/>
      <c r="ZJ283" s="5"/>
      <c r="ZK283" s="5"/>
      <c r="ZL283" s="5"/>
      <c r="ZM283" s="5"/>
      <c r="ZN283" s="5"/>
      <c r="ZO283" s="5"/>
      <c r="ZP283" s="5"/>
      <c r="ZQ283" s="5"/>
      <c r="ZR283" s="5"/>
      <c r="ZS283" s="5"/>
      <c r="ZT283" s="5"/>
      <c r="ZU283" s="5"/>
      <c r="ZV283" s="5"/>
      <c r="ZW283" s="5"/>
      <c r="ZX283" s="5"/>
      <c r="ZY283" s="5"/>
      <c r="ZZ283" s="5"/>
      <c r="AAA283" s="5" t="str">
        <f>IF(COUNTBLANK(YY283:ZZ283)&gt;0, "", AVERAGE(YY283:ZZ283))</f>
        <v/>
      </c>
      <c r="AAB283" s="5" t="str">
        <f>IF(COUNTA(YY283:ZZ283)=0, "", AVERAGE(YZ283,ZL283,ZM283,ZN283,ZO283,ZP283,ZR283,ZT283,ZU283))</f>
        <v/>
      </c>
      <c r="AAC283" s="5" t="str">
        <f>IF(COUNTA(YY283:ZZ283)=0, "", AVERAGE(ZA283,ZB283,ZC283,ZD283,ZF283,ZH283,ZW283,ZX283))</f>
        <v/>
      </c>
      <c r="AAD283" s="5" t="str">
        <f>IF(COUNTA(YY283:ZZ283)=0, "", AVERAGE(ZE283,ZI283,ZJ283,ZK283,ZY283,ZZ283))</f>
        <v/>
      </c>
      <c r="AAE283" s="6"/>
      <c r="AAF283" s="5"/>
      <c r="AAG283" s="5"/>
      <c r="AAH283" s="5"/>
      <c r="AAI283" s="5"/>
      <c r="AAJ283" s="5"/>
      <c r="AAK283" s="5"/>
      <c r="AAL283" s="5"/>
      <c r="AAM283" s="5"/>
      <c r="AAN283" s="5"/>
      <c r="AAO283" s="5"/>
      <c r="AAP283" s="5"/>
      <c r="AAQ283" s="5"/>
      <c r="AAR283" s="5"/>
      <c r="AAS283" s="5"/>
      <c r="AAT283" s="5"/>
      <c r="AAU283" s="5"/>
      <c r="AAV283" s="5"/>
      <c r="AAW283" s="5"/>
      <c r="AAX283" s="5"/>
      <c r="AAY283" s="5"/>
      <c r="AAZ283" s="5"/>
      <c r="ABA283" s="5"/>
      <c r="ABB283" s="5"/>
      <c r="ABC283" s="5"/>
      <c r="ABD283" s="5"/>
      <c r="ABE283" s="5"/>
      <c r="ABF283" s="5"/>
      <c r="ABG283" s="5"/>
      <c r="ABH283" s="5"/>
      <c r="ABI283" s="5"/>
      <c r="ABJ283" s="5"/>
      <c r="ABK283" s="5"/>
      <c r="ABL283" s="5"/>
      <c r="ABM283" s="5"/>
      <c r="ABN283" s="5"/>
      <c r="ABO283" s="5"/>
      <c r="ABP283" s="5"/>
      <c r="ABQ283" s="5"/>
      <c r="ABR283" s="5"/>
      <c r="ABS283" s="5"/>
      <c r="ABT283" s="5"/>
      <c r="ABU283" s="5"/>
      <c r="ABV283" s="5"/>
      <c r="ABW283" s="5"/>
      <c r="ABX283" s="5"/>
      <c r="ABY283" s="6"/>
      <c r="ABZ283" s="5"/>
      <c r="ACA283" s="5"/>
      <c r="ACB283" s="5"/>
      <c r="ACC283" s="5"/>
      <c r="ACD283" s="5"/>
      <c r="ACE283" s="5"/>
      <c r="ACF283" s="5"/>
      <c r="ACG283" s="5"/>
      <c r="ACH283" s="5"/>
      <c r="ACI283" s="5"/>
      <c r="ACJ283" s="5"/>
      <c r="ACK283" s="5"/>
      <c r="ACL283" s="5"/>
      <c r="ACM283" s="5"/>
      <c r="ACN283" s="5"/>
      <c r="ACO283" s="5"/>
      <c r="ACP283" s="5"/>
      <c r="ACQ283" s="5"/>
      <c r="ACR283" s="5"/>
      <c r="ACS283" s="5"/>
      <c r="ACT283" s="5"/>
      <c r="ACU283" s="5"/>
      <c r="ACV283" s="5"/>
      <c r="ACW283" s="5"/>
      <c r="ACX283" s="5"/>
      <c r="ACY283" s="5"/>
      <c r="ACZ283" s="5"/>
      <c r="ADA283" s="5"/>
      <c r="ADB283" s="5"/>
      <c r="ADC283" s="5"/>
      <c r="ADD283" s="5"/>
      <c r="ADE283" s="5"/>
      <c r="ADF283" s="5"/>
      <c r="ADG283" s="5"/>
      <c r="ADH283" s="5"/>
      <c r="ADI283" s="5"/>
      <c r="ADJ283" s="5"/>
      <c r="ADK283" s="5"/>
      <c r="ADL283" s="5"/>
      <c r="ADM283" s="5"/>
      <c r="ADN283" s="5"/>
      <c r="ADO283" s="5"/>
      <c r="ADP283" s="5"/>
      <c r="ADQ283" s="6"/>
      <c r="ADR283" s="5"/>
      <c r="ADS283" s="5"/>
      <c r="ADT283" s="5"/>
      <c r="ADU283" s="5"/>
      <c r="ADV283" s="5"/>
      <c r="ADW283" s="5"/>
      <c r="ADX283" s="5"/>
      <c r="ADY283" s="5"/>
      <c r="ADZ283" s="5"/>
      <c r="AEA283" s="5"/>
      <c r="AEB283" s="5"/>
      <c r="AEC283" s="5"/>
      <c r="AED283" s="5"/>
      <c r="AEE283" s="5"/>
      <c r="AEF283" s="5"/>
      <c r="AEG283" s="5"/>
      <c r="AEH283" s="5"/>
      <c r="AEI283" s="5"/>
      <c r="AEJ283" s="5"/>
      <c r="AEK283" s="5"/>
      <c r="AEL283" s="5" t="str">
        <f>IF(COUNTA(ADR283:AEK283)=0, "", SUM(ADR283:AEK283))</f>
        <v/>
      </c>
      <c r="AEM283" s="8"/>
      <c r="AEN283" s="6"/>
      <c r="AEO283" s="6"/>
      <c r="AEP283" s="6"/>
      <c r="AEQ283" s="6"/>
      <c r="AER283" s="5"/>
      <c r="AES283" s="6"/>
      <c r="AET283" s="6"/>
      <c r="AEU283" s="6"/>
      <c r="AEV283" s="5"/>
      <c r="AEW283" s="5"/>
      <c r="AEX283" s="5"/>
      <c r="AEY283" s="5"/>
      <c r="AEZ283" s="5"/>
      <c r="AFA283" s="5"/>
      <c r="AFB283" s="5"/>
      <c r="AFC283" s="5"/>
      <c r="AFD283" s="5"/>
      <c r="AFE283" s="5"/>
      <c r="AFF283" s="5"/>
      <c r="AFG283" s="5"/>
      <c r="AFH283" s="5"/>
      <c r="AFI283" s="5"/>
      <c r="AFJ283" s="5"/>
      <c r="AFK283" s="5"/>
      <c r="AFL283" s="5"/>
      <c r="AFM283" s="5"/>
      <c r="AFN283" s="5"/>
      <c r="AFO283" s="5"/>
      <c r="AFP283" s="5"/>
      <c r="AFQ283" s="5"/>
      <c r="AFR283" s="5"/>
      <c r="AFS283" s="5"/>
      <c r="AFT283" s="5"/>
      <c r="AFU283" s="5"/>
      <c r="AFV283" s="5"/>
      <c r="AFW283" s="5"/>
      <c r="AFX283" s="5"/>
      <c r="AFY283" s="5"/>
      <c r="AFZ283" s="5"/>
      <c r="AGA283" s="5"/>
      <c r="AGB283" s="6"/>
      <c r="AGC283" s="5"/>
      <c r="AGD283" s="5"/>
      <c r="AGE283" s="5"/>
      <c r="AGF283" s="5"/>
      <c r="AGG283" s="5"/>
      <c r="AGM283" s="18"/>
      <c r="AGS283" s="6"/>
      <c r="AHG283" s="18"/>
      <c r="AHM283" s="6"/>
      <c r="AHN283" s="5"/>
      <c r="AHO283" s="5"/>
      <c r="AHP283" s="5"/>
      <c r="AHQ283" s="5"/>
      <c r="AHR283" s="5"/>
      <c r="AHS283" s="5"/>
      <c r="AHT283" s="5"/>
      <c r="AHU283" s="5"/>
      <c r="AHV283" s="5"/>
      <c r="AHW283" s="5"/>
      <c r="AHX283" s="5"/>
      <c r="AHY283" s="5"/>
      <c r="AHZ283" s="5"/>
      <c r="AIA283" s="5"/>
      <c r="AIB283" s="5"/>
      <c r="AIC283" s="5"/>
      <c r="AID283" s="6"/>
      <c r="AIE283" s="5"/>
      <c r="AIF283" s="5"/>
      <c r="AIG283" s="5"/>
      <c r="AIH283" s="5"/>
      <c r="AII283" s="5"/>
      <c r="AIJ283" s="5"/>
      <c r="AIK283" s="5"/>
      <c r="AIL283" s="5"/>
      <c r="AIM283" s="5"/>
      <c r="AIN283" s="5"/>
      <c r="AIO283" s="5"/>
      <c r="AIP283" s="5"/>
      <c r="AIQ283" s="5"/>
      <c r="AIR283" s="5"/>
      <c r="AIS283" s="5"/>
      <c r="AIT283" s="5"/>
      <c r="AIU283" s="5"/>
      <c r="AIV283" s="5"/>
      <c r="AIW283" s="5"/>
      <c r="AIX283" s="5"/>
      <c r="AIY283" s="5"/>
      <c r="AIZ283" s="5"/>
      <c r="AJA283" s="5"/>
      <c r="AJB283" s="6"/>
      <c r="AJC283" s="5"/>
      <c r="AJD283" s="5"/>
      <c r="AJE283" s="5"/>
      <c r="AJF283" s="5"/>
      <c r="AJG283" s="5"/>
      <c r="AJH283" s="5"/>
      <c r="AJI283" s="5"/>
      <c r="AJJ283" s="5"/>
      <c r="AJK283" s="5"/>
      <c r="AJL283" s="5"/>
      <c r="AJM283" s="5" t="str">
        <f>IF(COUNTBLANK(AJC283:AJK283)&gt;0, "", SUM(AJC283:AJK283))</f>
        <v/>
      </c>
      <c r="AJN283" s="6"/>
      <c r="AJO283" s="5"/>
      <c r="AJP283" s="5"/>
      <c r="AJQ283" s="5"/>
      <c r="AJR283" s="5"/>
      <c r="AJS283" s="5"/>
      <c r="AJT283" s="5"/>
      <c r="AJU283" s="5"/>
      <c r="AJV283" s="5" t="str">
        <f>IF(COUNTBLANK(AJO283:AJU283)&gt;0, "", SUM(AJO283:AJU283))</f>
        <v/>
      </c>
    </row>
    <row r="284" spans="1:958" ht="14.25" customHeight="1"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7"/>
      <c r="AF284" s="6"/>
      <c r="AG284" s="8"/>
      <c r="AH284" s="8"/>
      <c r="AI284" s="8"/>
      <c r="AJ284" s="5"/>
      <c r="AK284" s="9"/>
      <c r="AL284" s="5"/>
      <c r="AM284" s="6"/>
      <c r="AN284" s="10"/>
      <c r="AO284" s="6"/>
      <c r="AP284" s="6"/>
      <c r="AQ284" s="5"/>
      <c r="AV284" s="5"/>
      <c r="AW284" s="5"/>
      <c r="AX284" s="5"/>
      <c r="AY284" s="5"/>
      <c r="AZ284" s="5" t="str">
        <f>IF(ISBLANK(AY284), "", IF(AY284&lt;=8, 1, IF(AY284&lt;=12, 2, 3)))</f>
        <v/>
      </c>
      <c r="BA284" s="5"/>
      <c r="BB284" s="5"/>
      <c r="BE284" s="5"/>
      <c r="BF284" s="5"/>
      <c r="BG284" s="5"/>
      <c r="BH284" s="6"/>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t="str">
        <f>IF(SUM(BI284:BQ284,BS284:BW284,BY284:CC284,CE284:CJ284)=0, "", SUM(BI284:BQ284,BS284:BW284,BY284:CC284,CE284:CJ284))</f>
        <v/>
      </c>
      <c r="CN284" s="5" t="str">
        <f>IF(SUM(CQ284, CR284, CS284, CT284, CU284)=0, "", IF(OR(CQ284&gt;=8, CR284&gt;=10, CS284&gt;=13, CT284&gt;=10, CU284&gt;=15), 1, 0))</f>
        <v/>
      </c>
      <c r="CO284" s="5" t="str">
        <f>IF(SUM(BI284:BJ284,BL284,BM284,BN284,BO284,BU284,CA284,CH284,CJ284)=0, "", SUM(BI284:BJ284,BL284,BM284,BN284,BO284,BU284,CA284,CH284,CJ284))</f>
        <v/>
      </c>
      <c r="CP284" s="5" t="str">
        <f>IF(SUM(BK284,BP284:BQ284,BS284:BT284,BV284:BW284,BY284:BZ284,CB284:CC284,CE284:CG284,CI284)=0, "", SUM(BK284,BP284:BQ284,BS284:BT284,BV284:BW284,BY284:BZ284,CB284:CC284,CE284:CG284,CI284))</f>
        <v/>
      </c>
      <c r="CQ284" s="5" t="str">
        <f>IF(SUM(CB284:CC284,CE284:CF284,CI284)=0, "", SUM(CB284:CC284,CE284:CF284,CI284))</f>
        <v/>
      </c>
      <c r="CR284" s="5" t="str">
        <f>IF(SUM(BQ284,BS284:BT284,BW284,BY284)=0, "", SUM(BQ284,BS284:BT284,BW284,BY284))</f>
        <v/>
      </c>
      <c r="CS284" s="5" t="str">
        <f>IF(SUM(BK284,BP284,BV284,BZ284,CG284)=0, "", SUM(BK284,BP284,BV284,BZ284,CG284))</f>
        <v/>
      </c>
      <c r="CT284" s="5" t="str">
        <f>IF(SUM(BI284:BJ284,BL284,BN284,CH284)=0, "", SUM(BI284:BJ284,BL284,BN284,CH284))</f>
        <v/>
      </c>
      <c r="CU284" s="5" t="str">
        <f>IF(SUM(BM284,BO284,BU284,CA284,CJ284)=0, "", SUM(BM284,BO284,BU284,CA284,CJ284))</f>
        <v/>
      </c>
      <c r="CV284" s="5" t="str">
        <f>IF(CQ284="", "", IF(CQ284&gt;=8, 1, 0))</f>
        <v/>
      </c>
      <c r="CW284" s="5" t="str">
        <f>IF(CR284="", "", IF(CR284&gt;=10, 1, 0))</f>
        <v/>
      </c>
      <c r="CX284" s="5" t="str">
        <f>IF(CS284="", "", IF(CS284&gt;=13, 1, 0))</f>
        <v/>
      </c>
      <c r="CY284" s="5" t="str">
        <f>IF(CT284="", "", IF(CT284&gt;=10, 1, 0))</f>
        <v/>
      </c>
      <c r="CZ284" s="5" t="str">
        <f>IF(CU284="", "", IF(CU284&gt;=15, 1, 0))</f>
        <v/>
      </c>
      <c r="DA284" s="5" t="str">
        <f>IF(AND(BR284="", BX284="", CD284=""), "", IF(BR284=5,1,0) + IF(BX284=5,1,0) + IF(CD284=5,1,0))</f>
        <v/>
      </c>
      <c r="DB284" s="6"/>
      <c r="DC284" s="5"/>
      <c r="DD284" s="13"/>
      <c r="DE284" s="5"/>
      <c r="DF284" s="13"/>
      <c r="DG284" s="5"/>
      <c r="DH284" s="13"/>
      <c r="DI284" s="5"/>
      <c r="DJ284" s="13"/>
      <c r="DK284" s="5"/>
      <c r="DL284" s="13"/>
      <c r="DM284" s="5"/>
      <c r="DN284" s="13"/>
      <c r="DO284" s="5"/>
      <c r="DP284" s="13"/>
      <c r="DQ284" s="5"/>
      <c r="DR284" s="13"/>
      <c r="DS284" s="5"/>
      <c r="DT284" s="13"/>
      <c r="DU284" s="5"/>
      <c r="DV284" s="13"/>
      <c r="DW284" s="5"/>
      <c r="DX284" s="13"/>
      <c r="DY284" s="5"/>
      <c r="DZ284" s="13"/>
      <c r="EA284" s="5"/>
      <c r="EB284" s="13"/>
      <c r="EC284" s="5"/>
      <c r="ED284" s="13"/>
      <c r="EE284" s="5"/>
      <c r="EF284" s="13"/>
      <c r="EG284" s="5"/>
      <c r="EH284" s="13"/>
      <c r="EI284" s="5"/>
      <c r="EJ284" s="13"/>
      <c r="EK284" s="5"/>
      <c r="EL284" s="5"/>
      <c r="EM284" s="5"/>
      <c r="EN284" s="6"/>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6"/>
      <c r="FM284" s="5"/>
      <c r="FN284" s="5"/>
      <c r="FO284" s="5"/>
      <c r="FP284" s="5"/>
      <c r="FQ284" s="5"/>
      <c r="FR284" s="5"/>
      <c r="FS284" s="14" t="str">
        <f>IF(COUNTBLANK(FM284:FR284)&gt;0, "", AVERAGE(FM284:FR284))</f>
        <v/>
      </c>
      <c r="FT284" s="6"/>
      <c r="FU284" s="5"/>
      <c r="FV284" s="5"/>
      <c r="FW284" s="5"/>
      <c r="FX284" s="5"/>
      <c r="FY284" s="5"/>
      <c r="FZ284" s="5"/>
      <c r="GA284" s="5"/>
      <c r="GB284" s="5"/>
      <c r="GC284" s="5"/>
      <c r="GD284" s="5"/>
      <c r="GE284" s="5" t="str">
        <f>IF(COUNTBLANK(FU284:GC284)&gt;0, "", SUM(FU284:GC284))</f>
        <v/>
      </c>
      <c r="GF284" s="6"/>
      <c r="GG284" s="5"/>
      <c r="GH284" s="5"/>
      <c r="GI284" s="5"/>
      <c r="GJ284" s="5"/>
      <c r="GK284" s="5"/>
      <c r="GL284" s="5"/>
      <c r="GM284" s="5"/>
      <c r="GN284" s="5" t="str">
        <f>IF(COUNTBLANK(GG284:GM284)&gt;0, "", SUM(GG284:GM284))</f>
        <v/>
      </c>
      <c r="GO284" s="6"/>
      <c r="GP284" s="5"/>
      <c r="GQ284" s="5"/>
      <c r="GR284" s="5"/>
      <c r="GS284" s="5"/>
      <c r="GT284" s="5"/>
      <c r="GU284" s="5"/>
      <c r="GV284" s="5"/>
      <c r="GW284" s="5"/>
      <c r="GX284" s="5"/>
      <c r="GY284" s="5"/>
      <c r="GZ284" s="5"/>
      <c r="HA284" s="5"/>
      <c r="HB284" s="5"/>
      <c r="HC284" s="5"/>
      <c r="HD284" s="5"/>
      <c r="HE284" s="5"/>
      <c r="HF284" s="5"/>
      <c r="HG284" s="5"/>
      <c r="HH284" s="5"/>
      <c r="HI284" s="5" t="str">
        <f>IF(COUNTBLANK(GQ284:HH284)&gt;0, "", SUM(GQ284:HH284))</f>
        <v/>
      </c>
      <c r="HJ284" s="6"/>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t="str">
        <f>IF(COUNTA(HK284:II284)=0, "", SUM(HK284,HL284,HN284,HO284,HP284,HU284,HV284,HX284,HZ284,IA284,IB284,IH284))</f>
        <v/>
      </c>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t="str">
        <f>IF(COUNTA(IL284:JJ284)=0, "", SUM(IL284,IM284,IO284,IP284,IQ284,IV284,IW284,IY284,JA284,JB284,JC284,JI284))</f>
        <v/>
      </c>
      <c r="JL284" s="5" t="str">
        <f>IF(COUNTA(IL284:JJ284)=0, "", SUM(IN284,IR284,IS284,IT284,IU284,IX284,IZ284,JD284,JE284,JF284,JG284,JH284,JJ284))</f>
        <v/>
      </c>
      <c r="JM284" s="6"/>
      <c r="JN284" s="5"/>
      <c r="JO284" s="5"/>
      <c r="JP284" s="5"/>
      <c r="JQ284" s="5"/>
      <c r="JR284" s="5"/>
      <c r="JS284" s="5"/>
      <c r="JT284" s="5"/>
      <c r="JU284" s="5"/>
      <c r="JV284" s="5"/>
      <c r="JW284" s="5"/>
      <c r="JX284" s="5"/>
      <c r="JY284" s="5"/>
      <c r="JZ284" s="5"/>
      <c r="KA284" s="5"/>
      <c r="KB284" s="5"/>
      <c r="KC284" s="5"/>
      <c r="KD284" s="5"/>
      <c r="KE284" s="5"/>
      <c r="KF284" s="5"/>
      <c r="KG284" s="5"/>
      <c r="KH284" s="5"/>
      <c r="KI284" s="5"/>
      <c r="KJ284" s="5"/>
      <c r="KK284" s="5"/>
      <c r="KL284" s="5"/>
      <c r="KM284" s="5"/>
      <c r="KN284" s="5"/>
      <c r="KO284" s="5"/>
      <c r="KP284" s="5"/>
      <c r="KQ284" s="5"/>
      <c r="KR284" s="5"/>
      <c r="KS284" s="5"/>
      <c r="KT284" s="5"/>
      <c r="KU284" s="5"/>
      <c r="KV284" s="5"/>
      <c r="KW284" s="5"/>
      <c r="KX284" s="12"/>
      <c r="KY284" s="12"/>
      <c r="KZ284" s="12"/>
      <c r="LA284" s="12"/>
      <c r="LB284" s="12"/>
      <c r="LC284" s="12"/>
      <c r="LD284" s="12"/>
      <c r="LE284" s="6"/>
      <c r="LF284" s="5"/>
      <c r="LG284" s="5"/>
      <c r="LH284" s="5"/>
      <c r="LI284" s="5"/>
      <c r="LJ284" s="5"/>
      <c r="LK284" s="5"/>
      <c r="LL284" s="5"/>
      <c r="LM284" s="5"/>
      <c r="LN284" s="5"/>
      <c r="LO284" s="5"/>
      <c r="LP284" s="5"/>
      <c r="LQ284" s="5"/>
      <c r="LR284" s="5"/>
      <c r="LS284" s="5"/>
      <c r="LT284" s="5"/>
      <c r="LU284" s="5"/>
      <c r="LV284" s="5"/>
      <c r="LW284" s="5"/>
      <c r="LX284" s="5"/>
      <c r="LY284" s="5"/>
      <c r="LZ284" s="5"/>
      <c r="MA284" s="5"/>
      <c r="MB284" s="5"/>
      <c r="MC284" s="5"/>
      <c r="MD284" s="5"/>
      <c r="ME284" s="5"/>
      <c r="MF284" s="5"/>
      <c r="MG284" s="5"/>
      <c r="MH284" s="5" t="str">
        <f>IF(COUNTBLANK(LF284:MG284)&gt;0, "", AVERAGE(LF284:MG284))</f>
        <v/>
      </c>
      <c r="MI284" s="5"/>
      <c r="MJ284" s="5"/>
      <c r="MK284" s="5"/>
      <c r="ML284" s="6"/>
      <c r="MM284" s="5"/>
      <c r="MN284" s="5"/>
      <c r="MO284" s="5"/>
      <c r="MP284" s="5"/>
      <c r="MQ284" s="5"/>
      <c r="MR284" s="5"/>
      <c r="MS284" s="5"/>
      <c r="MT284" s="5"/>
      <c r="MU284" s="5"/>
      <c r="MV284" s="5"/>
      <c r="MW284" s="5"/>
      <c r="MX284" s="5"/>
      <c r="MY284" s="5"/>
      <c r="MZ284" s="5"/>
      <c r="NA284" s="5"/>
      <c r="NB284" s="5"/>
      <c r="NC284" s="5"/>
      <c r="ND284" s="5"/>
      <c r="NE284" s="5"/>
      <c r="NF284" s="5"/>
      <c r="NG284" s="5"/>
      <c r="NH284" s="6"/>
      <c r="NI284" s="5"/>
      <c r="NJ284" s="5"/>
      <c r="NK284" s="5"/>
      <c r="NL284" s="5"/>
      <c r="NM284" s="5"/>
      <c r="NN284" s="5"/>
      <c r="NO284" s="5"/>
      <c r="NP284" s="5"/>
      <c r="NQ284" s="5"/>
      <c r="NR284" s="5"/>
      <c r="NS284" s="5"/>
      <c r="NT284" s="5"/>
      <c r="NU284" s="5"/>
      <c r="NV284" s="5"/>
      <c r="NW284" s="5"/>
      <c r="NX284" s="5"/>
      <c r="NY284" s="5"/>
      <c r="NZ284" s="5"/>
      <c r="OA284" s="5"/>
      <c r="OB284" s="5"/>
      <c r="OC284" s="5"/>
      <c r="OD284" s="5"/>
      <c r="OE284" s="5"/>
      <c r="OF284" s="5"/>
      <c r="OG284" s="5"/>
      <c r="OH284" s="5"/>
      <c r="OI284" s="5"/>
      <c r="OJ284" s="5"/>
      <c r="OK284" s="5"/>
      <c r="OL284" s="5"/>
      <c r="OM284" s="5"/>
      <c r="ON284" s="5"/>
      <c r="OQ284" s="6"/>
      <c r="OR284" s="5"/>
      <c r="OS284" s="5"/>
      <c r="OT284" s="5"/>
      <c r="OU284" s="5"/>
      <c r="OV284" s="5"/>
      <c r="OW284" s="5"/>
      <c r="OX284" s="5"/>
      <c r="OY284" s="5"/>
      <c r="OZ284" s="5"/>
      <c r="PA284" s="5"/>
      <c r="PB284" s="5"/>
      <c r="PC284" s="5"/>
      <c r="PD284" s="5"/>
      <c r="PE284" s="5"/>
      <c r="PF284" s="5"/>
      <c r="PG284" s="5"/>
      <c r="PH284" s="5"/>
      <c r="PI284" s="5"/>
      <c r="PJ284" s="5"/>
      <c r="PK284" s="5"/>
      <c r="PL284" s="5"/>
      <c r="PM284" s="5"/>
      <c r="PN284" s="5"/>
      <c r="PO284" s="5"/>
      <c r="PP284" s="5"/>
      <c r="PQ284" s="5"/>
      <c r="PR284" s="5"/>
      <c r="PS284" s="5"/>
      <c r="PT284" s="5"/>
      <c r="PU284" s="5" t="str">
        <f>IF(COUNTA(OR284:PS284)=0, "", AVERAGE(OS284,PE284,PF284,PG284,PH284,PI284,PK284,PM284,PN284))</f>
        <v/>
      </c>
      <c r="PV284" s="5" t="str">
        <f>IF(COUNTA(OR284:PS284)=0, "", AVERAGE(OT284,OU284,OV284,OW284,OY284,PA284,PP284,PQ284))</f>
        <v/>
      </c>
      <c r="PW284" s="5" t="str">
        <f>IF(COUNTA(OR284:PS284)=0, "", AVERAGE(OX284,PB284,PC284,PD284,PR284,PS284))</f>
        <v/>
      </c>
      <c r="PX284" s="6"/>
      <c r="PY284" s="5"/>
      <c r="PZ284" s="5"/>
      <c r="QA284" s="5"/>
      <c r="QB284" s="5"/>
      <c r="QC284" s="5"/>
      <c r="QD284" s="5"/>
      <c r="QE284" s="5"/>
      <c r="QF284" s="5"/>
      <c r="QG284" s="5"/>
      <c r="QH284" s="5"/>
      <c r="QI284" s="5" t="str">
        <f>IF(COUNTBLANK(PY284:QG284)&gt;0, "", SUM(PY284:QG284))</f>
        <v/>
      </c>
      <c r="QJ284" s="6"/>
      <c r="QK284" s="5"/>
      <c r="QL284" s="5"/>
      <c r="QM284" s="5"/>
      <c r="QN284" s="5"/>
      <c r="QO284" s="5"/>
      <c r="QP284" s="5"/>
      <c r="QQ284" s="5"/>
      <c r="QR284" s="5"/>
      <c r="QS284" s="5"/>
      <c r="QT284" s="5"/>
      <c r="QU284" s="5" t="str">
        <f>IF(COUNTBLANK(QK284:QS284)&gt;0, "", SUM(QK284:QS284))</f>
        <v/>
      </c>
      <c r="QV284" s="6"/>
      <c r="QW284" s="5"/>
      <c r="QX284" s="5"/>
      <c r="QY284" s="5"/>
      <c r="QZ284" s="5"/>
      <c r="RA284" s="5"/>
      <c r="RB284" s="5"/>
      <c r="RC284" s="5"/>
      <c r="RD284" s="5"/>
      <c r="RE284" s="5"/>
      <c r="RF284" s="5"/>
      <c r="RG284" s="5" t="str">
        <f>IF(COUNTBLANK(QW284:RE284)&gt;0, "", SUM(QW284:RE284))</f>
        <v/>
      </c>
      <c r="RH284" s="6"/>
      <c r="RI284" s="5"/>
      <c r="RJ284" s="5"/>
      <c r="RK284" s="5"/>
      <c r="RL284" s="5"/>
      <c r="RM284" s="5"/>
      <c r="RN284" s="5"/>
      <c r="RO284" s="5"/>
      <c r="RP284" s="5" t="str">
        <f>IF(COUNTBLANK(RI284:RO284)&gt;0, "", SUM(RI284:RO284))</f>
        <v/>
      </c>
      <c r="RQ284" s="6"/>
      <c r="RR284" s="5"/>
      <c r="RS284" s="5"/>
      <c r="RT284" s="5"/>
      <c r="RU284" s="5"/>
      <c r="RV284" s="5"/>
      <c r="RW284" s="5"/>
      <c r="RX284" s="5"/>
      <c r="RY284" s="5" t="str">
        <f>IF(COUNTBLANK(RR284:RX284)&gt;0, "", SUM(RR284:RX284))</f>
        <v/>
      </c>
      <c r="RZ284" s="6"/>
      <c r="SA284" s="5"/>
      <c r="SB284" s="5"/>
      <c r="SC284" s="5"/>
      <c r="SD284" s="5"/>
      <c r="SE284" s="5"/>
      <c r="SF284" s="5"/>
      <c r="SG284" s="5"/>
      <c r="SH284" s="5" t="str">
        <f>IF(COUNTBLANK(SA284:SG284)&gt;0, "", SUM(SA284:SG284))</f>
        <v/>
      </c>
      <c r="SI284" s="6"/>
      <c r="SJ284" s="5"/>
      <c r="SK284" s="5"/>
      <c r="SL284" s="5"/>
      <c r="SM284" s="5"/>
      <c r="SN284" s="5"/>
      <c r="SO284" s="5"/>
      <c r="SP284" s="5"/>
      <c r="SQ284" s="5"/>
      <c r="SR284" s="5"/>
      <c r="SS284" s="5"/>
      <c r="ST284" s="5"/>
      <c r="SU284" s="5"/>
      <c r="SV284" s="5"/>
      <c r="SW284" s="5"/>
      <c r="SX284" s="5"/>
      <c r="SY284" s="5"/>
      <c r="SZ284" s="5"/>
      <c r="TA284" s="5"/>
      <c r="TB284" s="5"/>
      <c r="TC284" s="5"/>
      <c r="TD284" s="5"/>
      <c r="TE284" s="5"/>
      <c r="TF284" s="6"/>
      <c r="TG284" s="5"/>
      <c r="TH284" s="5"/>
      <c r="TI284" s="5"/>
      <c r="TJ284" s="5"/>
      <c r="TK284" s="5"/>
      <c r="TL284" s="5"/>
      <c r="TM284" s="5"/>
      <c r="TN284" s="5"/>
      <c r="TO284" s="5"/>
      <c r="TP284" s="5"/>
      <c r="TQ284" s="5"/>
      <c r="TR284" s="5"/>
      <c r="TS284" s="5"/>
      <c r="TT284" s="5"/>
      <c r="TU284" s="5"/>
      <c r="TV284" s="5"/>
      <c r="TW284" s="5"/>
      <c r="TX284" s="5"/>
      <c r="TY284" s="5"/>
      <c r="TZ284" s="5" t="str">
        <f>IF(COUNTBLANK(TG284:TY284)&gt;0, "", SUM(TG284:TY284))</f>
        <v/>
      </c>
      <c r="UA284" s="5" t="str">
        <f>IF(COUNTBLANK(TG284:TY284)&gt;0, "", SUM(TI284,TL284,TO284,TP284,TQ284,TR284,TS284,TU284,TV284,TY284))</f>
        <v/>
      </c>
      <c r="UB284" s="5" t="str">
        <f>IF(COUNTBLANK(TG284:TY284)&gt;0, "", SUM(TG284,TH284,TJ284,TK284,TN284,TT284,TW284,TX284))</f>
        <v/>
      </c>
      <c r="UC284" s="6"/>
      <c r="UD284" s="5"/>
      <c r="UE284" s="5"/>
      <c r="UF284" s="5"/>
      <c r="UG284" s="5"/>
      <c r="UH284" s="5"/>
      <c r="UI284" s="5"/>
      <c r="UJ284" s="5"/>
      <c r="UK284" s="5"/>
      <c r="UL284" s="5"/>
      <c r="UM284" s="5"/>
      <c r="UN284" s="5"/>
      <c r="UO284" s="5"/>
      <c r="UP284" s="5"/>
      <c r="UQ284" s="5"/>
      <c r="UR284" s="5"/>
      <c r="US284" s="5"/>
      <c r="UT284" s="5"/>
      <c r="UU284" s="5"/>
      <c r="UV284" s="5"/>
      <c r="UW284" s="5" t="str">
        <f>IF(COUNTBLANK(UD284:UV284)&gt;0, "", SUM(UD284:UV284))</f>
        <v/>
      </c>
      <c r="UX284" s="5" t="str">
        <f>IF(COUNTBLANK(UD284:UV284)&gt;0, "", SUM(UF284,UI284,UL284,UM284,UN284,UO284,UP284,UR284,US284,UV284))</f>
        <v/>
      </c>
      <c r="UY284" s="5" t="str">
        <f>IF(COUNTBLANK(UD284:UV284)&gt;0, "", SUM(UD284,UE284,UG284,UH284,UK284,UQ284,UT284,UU284))</f>
        <v/>
      </c>
      <c r="UZ284" s="6"/>
      <c r="VA284" s="6"/>
      <c r="VB284" s="5"/>
      <c r="VC284" s="5"/>
      <c r="VE284" s="5"/>
      <c r="VF284" s="5"/>
      <c r="VG284" s="5"/>
      <c r="VH284" s="5"/>
      <c r="VI284" s="5"/>
      <c r="VK284" s="5"/>
      <c r="VL284" s="5"/>
      <c r="VN284" s="6"/>
      <c r="VO284" s="5"/>
      <c r="VP284" s="5"/>
      <c r="VQ284" s="5"/>
      <c r="VR284" s="5"/>
      <c r="VS284" s="5"/>
      <c r="VT284" s="5"/>
      <c r="VU284" s="5"/>
      <c r="VV284" s="5"/>
      <c r="VW284" s="5"/>
      <c r="VX284" s="5"/>
      <c r="VY284" s="5"/>
      <c r="VZ284" s="5"/>
      <c r="WA284" s="5"/>
      <c r="WB284" s="5"/>
      <c r="WC284" s="5"/>
      <c r="WD284" s="5"/>
      <c r="WE284" s="5"/>
      <c r="WF284" s="5"/>
      <c r="WG284" s="5"/>
      <c r="WH284" s="5"/>
      <c r="WI284" s="5"/>
      <c r="WJ284" s="5"/>
      <c r="WK284" s="5"/>
      <c r="WL284" s="5"/>
      <c r="WM284" s="5"/>
      <c r="WN284" s="5"/>
      <c r="WO284" s="5"/>
      <c r="WP284" s="5"/>
      <c r="WQ284" s="5"/>
      <c r="WR284" s="5" t="str">
        <f>IF(COUNTBLANK(VO284:WQ284)&gt;0, "", SUM(VQ284:WJ284))</f>
        <v/>
      </c>
      <c r="WS284" s="5" t="str">
        <f>IF(COUNTBLANK(VO284:WQ284)&gt;0, "", SUM(VQ284:VZ284))</f>
        <v/>
      </c>
      <c r="WT284" s="5" t="str">
        <f>IF(COUNTBLANK(VO284:WQ284)&gt;0, "", SUM(WA284:WL284))</f>
        <v/>
      </c>
      <c r="WU284" s="5" t="str">
        <f>IF(COUNTBLANK(VO284:WQ284)&gt;0, "", SUM(WK284:WL284))</f>
        <v/>
      </c>
      <c r="WV284" s="5"/>
      <c r="WW284" s="5" t="str">
        <f>IF(COUNTBLANK(VO284:WQ284)&gt;0, "", SUM(VQ284:VU284))</f>
        <v/>
      </c>
      <c r="WX284" s="5" t="str">
        <f>IF(COUNTBLANK(VO284:WQ284)&gt;0, "", SUM(VV284:VW284))</f>
        <v/>
      </c>
      <c r="WY284" s="5" t="str">
        <f>IF(COUNTBLANK(VO284:WQ284)&gt;0, "", SUM(VX284:WD284))</f>
        <v/>
      </c>
      <c r="WZ284" s="5" t="str">
        <f>IF(COUNTBLANK(VO284:WQ284)&gt;0, "", SUM(WE284:WJ284))</f>
        <v/>
      </c>
      <c r="XA284" s="6"/>
      <c r="XB284" s="5"/>
      <c r="XC284" s="5"/>
      <c r="XD284" s="5"/>
      <c r="XE284" s="5"/>
      <c r="XF284" s="5"/>
      <c r="XG284" s="5"/>
      <c r="XH284" s="5"/>
      <c r="XI284" s="5"/>
      <c r="XJ284" s="5"/>
      <c r="XK284" s="5"/>
      <c r="XL284" s="5" t="str">
        <f>IF(COUNTBLANK(XB284:XJ284)&gt;0, "", SUM(XB284:XJ284))</f>
        <v/>
      </c>
      <c r="XM284" s="6"/>
      <c r="XN284" s="5"/>
      <c r="XO284" s="5"/>
      <c r="XP284" s="5"/>
      <c r="XQ284" s="5"/>
      <c r="XR284" s="5"/>
      <c r="XS284" s="5"/>
      <c r="XT284" s="5"/>
      <c r="XU284" s="5" t="str">
        <f>IF(COUNTBLANK(XN284:XT284)&gt;0, "", SUM(XN284:XT284))</f>
        <v/>
      </c>
      <c r="XV284" s="6"/>
      <c r="XW284" s="5"/>
      <c r="XX284" s="5"/>
      <c r="XY284" s="5"/>
      <c r="XZ284" s="5"/>
      <c r="YA284" s="5"/>
      <c r="YB284" s="5"/>
      <c r="YC284" s="5"/>
      <c r="YD284" s="5"/>
      <c r="YE284" s="5"/>
      <c r="YF284" s="5"/>
      <c r="YG284" s="5"/>
      <c r="YH284" s="5"/>
      <c r="YI284" s="5"/>
      <c r="YJ284" s="5"/>
      <c r="YK284" s="5"/>
      <c r="YL284" s="5"/>
      <c r="YM284" s="5"/>
      <c r="YN284" s="5"/>
      <c r="YO284" s="5"/>
      <c r="YP284" s="12" t="str">
        <f>IF(COUNTBLANK(XW284:YO284)&gt;0, "", SUM(XW284:YO284))</f>
        <v/>
      </c>
      <c r="YQ284" s="12" t="str">
        <f>IF(COUNTBLANK(XW284:YO284)&gt;0, "", SUM(XY284,YC284,YD284,YE284,YJ284,YK284,YL284,YM284))</f>
        <v/>
      </c>
      <c r="YR284" s="12" t="str">
        <f>IF(COUNTBLANK(XW284:YO284)&gt;0, "", SUM(YF284:YH284))</f>
        <v/>
      </c>
      <c r="YS284" s="12" t="str">
        <f>IF(COUNTBLANK(XW284:YO284)&gt;0, "", SUM(XW284,XX284,YB284))</f>
        <v/>
      </c>
      <c r="YT284" s="12" t="str">
        <f>IF(COUNTBLANK(XW284:YO284)&gt;0, "", SUM(XZ284,YA284,YI284,YN284,YO284))</f>
        <v/>
      </c>
      <c r="YU284" s="12" t="str">
        <f>IF(COUNTBLANK(XW284:YO284)&gt;0, "", SUM(XY284,XZ284,YA284,YB284,YC284,YF284,YJ284,YN284,YO284))</f>
        <v/>
      </c>
      <c r="YV284" s="12" t="str">
        <f>IF(COUNTBLANK(XW284:YO284)&gt;0, "", SUM(XW284,XX284,YK284,YL284,YM284))</f>
        <v/>
      </c>
      <c r="YW284" s="12" t="str">
        <f>IF(COUNTBLANK(XW284:YO284)&gt;0, "", SUM(YD284,YE284,YG284,YH284,YI284))</f>
        <v/>
      </c>
      <c r="YX284" s="6"/>
      <c r="YY284" s="5"/>
      <c r="YZ284" s="5"/>
      <c r="ZA284" s="5"/>
      <c r="ZB284" s="5"/>
      <c r="ZC284" s="5"/>
      <c r="ZD284" s="5"/>
      <c r="ZE284" s="5"/>
      <c r="ZF284" s="5"/>
      <c r="ZG284" s="5"/>
      <c r="ZH284" s="5"/>
      <c r="ZI284" s="5"/>
      <c r="ZJ284" s="5"/>
      <c r="ZK284" s="5"/>
      <c r="ZL284" s="5"/>
      <c r="ZM284" s="5"/>
      <c r="ZN284" s="5"/>
      <c r="ZO284" s="5"/>
      <c r="ZP284" s="5"/>
      <c r="ZQ284" s="5"/>
      <c r="ZR284" s="5"/>
      <c r="ZS284" s="5"/>
      <c r="ZT284" s="5"/>
      <c r="ZU284" s="5"/>
      <c r="ZV284" s="5"/>
      <c r="ZW284" s="5"/>
      <c r="ZX284" s="5"/>
      <c r="ZY284" s="5"/>
      <c r="ZZ284" s="5"/>
      <c r="AAA284" s="5" t="str">
        <f>IF(COUNTBLANK(YY284:ZZ284)&gt;0, "", AVERAGE(YY284:ZZ284))</f>
        <v/>
      </c>
      <c r="AAB284" s="5" t="str">
        <f>IF(COUNTA(YY284:ZZ284)=0, "", AVERAGE(YZ284,ZL284,ZM284,ZN284,ZO284,ZP284,ZR284,ZT284,ZU284))</f>
        <v/>
      </c>
      <c r="AAC284" s="5" t="str">
        <f>IF(COUNTA(YY284:ZZ284)=0, "", AVERAGE(ZA284,ZB284,ZC284,ZD284,ZF284,ZH284,ZW284,ZX284))</f>
        <v/>
      </c>
      <c r="AAD284" s="5" t="str">
        <f>IF(COUNTA(YY284:ZZ284)=0, "", AVERAGE(ZE284,ZI284,ZJ284,ZK284,ZY284,ZZ284))</f>
        <v/>
      </c>
      <c r="AAE284" s="6"/>
      <c r="AAF284" s="5"/>
      <c r="AAG284" s="5"/>
      <c r="AAH284" s="5"/>
      <c r="AAI284" s="5"/>
      <c r="AAJ284" s="5"/>
      <c r="AAK284" s="5"/>
      <c r="AAL284" s="5"/>
      <c r="AAM284" s="5"/>
      <c r="AAN284" s="5"/>
      <c r="AAO284" s="5"/>
      <c r="AAP284" s="5"/>
      <c r="AAQ284" s="5"/>
      <c r="AAR284" s="5"/>
      <c r="AAS284" s="5"/>
      <c r="AAT284" s="5"/>
      <c r="AAU284" s="5"/>
      <c r="AAV284" s="5"/>
      <c r="AAW284" s="5"/>
      <c r="AAX284" s="5"/>
      <c r="AAY284" s="5"/>
      <c r="AAZ284" s="5"/>
      <c r="ABA284" s="5"/>
      <c r="ABB284" s="5"/>
      <c r="ABC284" s="5"/>
      <c r="ABD284" s="5"/>
      <c r="ABE284" s="5"/>
      <c r="ABF284" s="5"/>
      <c r="ABG284" s="5"/>
      <c r="ABH284" s="5"/>
      <c r="ABI284" s="5"/>
      <c r="ABJ284" s="5"/>
      <c r="ABK284" s="5"/>
      <c r="ABL284" s="5"/>
      <c r="ABM284" s="5"/>
      <c r="ABN284" s="5"/>
      <c r="ABO284" s="5"/>
      <c r="ABP284" s="5"/>
      <c r="ABQ284" s="5"/>
      <c r="ABR284" s="5"/>
      <c r="ABS284" s="5"/>
      <c r="ABT284" s="5"/>
      <c r="ABU284" s="5"/>
      <c r="ABV284" s="5"/>
      <c r="ABW284" s="5"/>
      <c r="ABX284" s="5"/>
      <c r="ABY284" s="6"/>
      <c r="ABZ284" s="5"/>
      <c r="ACA284" s="5"/>
      <c r="ACB284" s="5"/>
      <c r="ACC284" s="5"/>
      <c r="ACD284" s="5"/>
      <c r="ACE284" s="5"/>
      <c r="ACF284" s="5"/>
      <c r="ACG284" s="5"/>
      <c r="ACH284" s="5"/>
      <c r="ACI284" s="5"/>
      <c r="ACJ284" s="5"/>
      <c r="ACK284" s="5"/>
      <c r="ACL284" s="5"/>
      <c r="ACM284" s="5"/>
      <c r="ACN284" s="5"/>
      <c r="ACO284" s="5"/>
      <c r="ACP284" s="5"/>
      <c r="ACQ284" s="5"/>
      <c r="ACR284" s="5"/>
      <c r="ACS284" s="5"/>
      <c r="ACT284" s="5"/>
      <c r="ACU284" s="5"/>
      <c r="ACV284" s="5"/>
      <c r="ACW284" s="5"/>
      <c r="ACX284" s="5"/>
      <c r="ACY284" s="5"/>
      <c r="ACZ284" s="5"/>
      <c r="ADA284" s="5"/>
      <c r="ADB284" s="5"/>
      <c r="ADC284" s="5"/>
      <c r="ADD284" s="5"/>
      <c r="ADE284" s="5"/>
      <c r="ADF284" s="5"/>
      <c r="ADG284" s="5"/>
      <c r="ADH284" s="5"/>
      <c r="ADI284" s="5"/>
      <c r="ADJ284" s="5"/>
      <c r="ADK284" s="5"/>
      <c r="ADL284" s="5"/>
      <c r="ADM284" s="5"/>
      <c r="ADN284" s="5"/>
      <c r="ADO284" s="5"/>
      <c r="ADP284" s="5"/>
      <c r="ADQ284" s="6"/>
      <c r="ADR284" s="5"/>
      <c r="ADS284" s="5"/>
      <c r="ADT284" s="5"/>
      <c r="ADU284" s="5"/>
      <c r="ADV284" s="5"/>
      <c r="ADW284" s="5"/>
      <c r="ADX284" s="5"/>
      <c r="ADY284" s="5"/>
      <c r="ADZ284" s="5"/>
      <c r="AEA284" s="5"/>
      <c r="AEB284" s="5"/>
      <c r="AEC284" s="5"/>
      <c r="AED284" s="5"/>
      <c r="AEE284" s="5"/>
      <c r="AEF284" s="5"/>
      <c r="AEG284" s="5"/>
      <c r="AEH284" s="5"/>
      <c r="AEI284" s="5"/>
      <c r="AEJ284" s="5"/>
      <c r="AEK284" s="5"/>
      <c r="AEL284" s="5" t="str">
        <f>IF(COUNTA(ADR284:AEK284)=0, "", SUM(ADR284:AEK284))</f>
        <v/>
      </c>
      <c r="AEM284" s="8"/>
      <c r="AEN284" s="6"/>
      <c r="AEO284" s="6"/>
      <c r="AEP284" s="6"/>
      <c r="AEQ284" s="6"/>
      <c r="AER284" s="5"/>
      <c r="AES284" s="6"/>
      <c r="AET284" s="6"/>
      <c r="AEU284" s="6"/>
      <c r="AEV284" s="5"/>
      <c r="AEW284" s="5"/>
      <c r="AEX284" s="5"/>
      <c r="AEY284" s="5"/>
      <c r="AEZ284" s="5"/>
      <c r="AFA284" s="5"/>
      <c r="AFB284" s="5"/>
      <c r="AFC284" s="5"/>
      <c r="AFD284" s="5"/>
      <c r="AFE284" s="5"/>
      <c r="AFF284" s="5"/>
      <c r="AFG284" s="5"/>
      <c r="AFH284" s="5"/>
      <c r="AFI284" s="5"/>
      <c r="AFJ284" s="5"/>
      <c r="AFK284" s="5"/>
      <c r="AFL284" s="5"/>
      <c r="AFM284" s="5"/>
      <c r="AFN284" s="5"/>
      <c r="AFO284" s="5"/>
      <c r="AFP284" s="5"/>
      <c r="AFQ284" s="5"/>
      <c r="AFR284" s="5"/>
      <c r="AFS284" s="5"/>
      <c r="AFT284" s="5"/>
      <c r="AFU284" s="5"/>
      <c r="AFV284" s="5"/>
      <c r="AFW284" s="5"/>
      <c r="AFX284" s="5"/>
      <c r="AFY284" s="5"/>
      <c r="AFZ284" s="5"/>
      <c r="AGA284" s="5"/>
      <c r="AGB284" s="6"/>
      <c r="AGC284" s="5"/>
      <c r="AGD284" s="5"/>
      <c r="AGE284" s="5"/>
      <c r="AGF284" s="5"/>
      <c r="AGG284" s="5"/>
      <c r="AGM284" s="18"/>
      <c r="AGS284" s="6"/>
      <c r="AHG284" s="18"/>
      <c r="AHM284" s="6"/>
      <c r="AHN284" s="5"/>
      <c r="AHO284" s="5"/>
      <c r="AHP284" s="5"/>
      <c r="AHQ284" s="5"/>
      <c r="AHR284" s="5"/>
      <c r="AHS284" s="5"/>
      <c r="AHT284" s="5"/>
      <c r="AHU284" s="5"/>
      <c r="AHV284" s="5"/>
      <c r="AHW284" s="5"/>
      <c r="AHX284" s="5"/>
      <c r="AHY284" s="5"/>
      <c r="AHZ284" s="5"/>
      <c r="AIA284" s="5"/>
      <c r="AIB284" s="5"/>
      <c r="AIC284" s="5"/>
      <c r="AID284" s="6"/>
      <c r="AIE284" s="5"/>
      <c r="AIF284" s="5"/>
      <c r="AIG284" s="5"/>
      <c r="AIH284" s="5"/>
      <c r="AII284" s="5"/>
      <c r="AIJ284" s="5"/>
      <c r="AIK284" s="5"/>
      <c r="AIL284" s="5"/>
      <c r="AIM284" s="5"/>
      <c r="AIN284" s="5"/>
      <c r="AIO284" s="5"/>
      <c r="AIP284" s="5"/>
      <c r="AIQ284" s="5"/>
      <c r="AIR284" s="5"/>
      <c r="AIS284" s="5"/>
      <c r="AIT284" s="5"/>
      <c r="AIU284" s="5"/>
      <c r="AIV284" s="5"/>
      <c r="AIW284" s="5"/>
      <c r="AIX284" s="5"/>
      <c r="AIY284" s="5"/>
      <c r="AIZ284" s="5"/>
      <c r="AJA284" s="5"/>
      <c r="AJB284" s="6"/>
      <c r="AJC284" s="5"/>
      <c r="AJD284" s="5"/>
      <c r="AJE284" s="5"/>
      <c r="AJF284" s="5"/>
      <c r="AJG284" s="5"/>
      <c r="AJH284" s="5"/>
      <c r="AJI284" s="5"/>
      <c r="AJJ284" s="5"/>
      <c r="AJK284" s="5"/>
      <c r="AJL284" s="5"/>
      <c r="AJM284" s="5" t="str">
        <f>IF(COUNTBLANK(AJC284:AJK284)&gt;0, "", SUM(AJC284:AJK284))</f>
        <v/>
      </c>
      <c r="AJN284" s="6"/>
      <c r="AJO284" s="5"/>
      <c r="AJP284" s="5"/>
      <c r="AJQ284" s="5"/>
      <c r="AJR284" s="5"/>
      <c r="AJS284" s="5"/>
      <c r="AJT284" s="5"/>
      <c r="AJU284" s="5"/>
      <c r="AJV284" s="5" t="str">
        <f>IF(COUNTBLANK(AJO284:AJU284)&gt;0, "", SUM(AJO284:AJU284))</f>
        <v/>
      </c>
    </row>
    <row r="285" spans="1:958" ht="14.25" customHeight="1"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7"/>
      <c r="AF285" s="6"/>
      <c r="AG285" s="8"/>
      <c r="AH285" s="8"/>
      <c r="AI285" s="8"/>
      <c r="AJ285" s="5"/>
      <c r="AK285" s="9"/>
      <c r="AL285" s="5"/>
      <c r="AM285" s="6"/>
      <c r="AN285" s="10"/>
      <c r="AO285" s="6"/>
      <c r="AP285" s="6"/>
      <c r="AQ285" s="5"/>
      <c r="AV285" s="5"/>
      <c r="AW285" s="5"/>
      <c r="AX285" s="5"/>
      <c r="AY285" s="5"/>
      <c r="AZ285" s="5" t="str">
        <f>IF(ISBLANK(AY285), "", IF(AY285&lt;=8, 1, IF(AY285&lt;=12, 2, 3)))</f>
        <v/>
      </c>
      <c r="BA285" s="5"/>
      <c r="BB285" s="5"/>
      <c r="BE285" s="5"/>
      <c r="BF285" s="5"/>
      <c r="BG285" s="5"/>
      <c r="BH285" s="6"/>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t="str">
        <f>IF(SUM(BI285:BQ285,BS285:BW285,BY285:CC285,CE285:CJ285)=0, "", SUM(BI285:BQ285,BS285:BW285,BY285:CC285,CE285:CJ285))</f>
        <v/>
      </c>
      <c r="CN285" s="5" t="str">
        <f>IF(SUM(CQ285, CR285, CS285, CT285, CU285)=0, "", IF(OR(CQ285&gt;=8, CR285&gt;=10, CS285&gt;=13, CT285&gt;=10, CU285&gt;=15), 1, 0))</f>
        <v/>
      </c>
      <c r="CO285" s="5" t="str">
        <f>IF(SUM(BI285:BJ285,BL285,BM285,BN285,BO285,BU285,CA285,CH285,CJ285)=0, "", SUM(BI285:BJ285,BL285,BM285,BN285,BO285,BU285,CA285,CH285,CJ285))</f>
        <v/>
      </c>
      <c r="CP285" s="5" t="str">
        <f>IF(SUM(BK285,BP285:BQ285,BS285:BT285,BV285:BW285,BY285:BZ285,CB285:CC285,CE285:CG285,CI285)=0, "", SUM(BK285,BP285:BQ285,BS285:BT285,BV285:BW285,BY285:BZ285,CB285:CC285,CE285:CG285,CI285))</f>
        <v/>
      </c>
      <c r="CQ285" s="5" t="str">
        <f>IF(SUM(CB285:CC285,CE285:CF285,CI285)=0, "", SUM(CB285:CC285,CE285:CF285,CI285))</f>
        <v/>
      </c>
      <c r="CR285" s="5" t="str">
        <f>IF(SUM(BQ285,BS285:BT285,BW285,BY285)=0, "", SUM(BQ285,BS285:BT285,BW285,BY285))</f>
        <v/>
      </c>
      <c r="CS285" s="5" t="str">
        <f>IF(SUM(BK285,BP285,BV285,BZ285,CG285)=0, "", SUM(BK285,BP285,BV285,BZ285,CG285))</f>
        <v/>
      </c>
      <c r="CT285" s="5" t="str">
        <f>IF(SUM(BI285:BJ285,BL285,BN285,CH285)=0, "", SUM(BI285:BJ285,BL285,BN285,CH285))</f>
        <v/>
      </c>
      <c r="CU285" s="5" t="str">
        <f>IF(SUM(BM285,BO285,BU285,CA285,CJ285)=0, "", SUM(BM285,BO285,BU285,CA285,CJ285))</f>
        <v/>
      </c>
      <c r="CV285" s="5" t="str">
        <f>IF(CQ285="", "", IF(CQ285&gt;=8, 1, 0))</f>
        <v/>
      </c>
      <c r="CW285" s="5" t="str">
        <f>IF(CR285="", "", IF(CR285&gt;=10, 1, 0))</f>
        <v/>
      </c>
      <c r="CX285" s="5" t="str">
        <f>IF(CS285="", "", IF(CS285&gt;=13, 1, 0))</f>
        <v/>
      </c>
      <c r="CY285" s="5" t="str">
        <f>IF(CT285="", "", IF(CT285&gt;=10, 1, 0))</f>
        <v/>
      </c>
      <c r="CZ285" s="5" t="str">
        <f>IF(CU285="", "", IF(CU285&gt;=15, 1, 0))</f>
        <v/>
      </c>
      <c r="DA285" s="5" t="str">
        <f>IF(AND(BR285="", BX285="", CD285=""), "", IF(BR285=5,1,0) + IF(BX285=5,1,0) + IF(CD285=5,1,0))</f>
        <v/>
      </c>
      <c r="DB285" s="6"/>
      <c r="DC285" s="5"/>
      <c r="DD285" s="13"/>
      <c r="DE285" s="5"/>
      <c r="DF285" s="13"/>
      <c r="DG285" s="5"/>
      <c r="DH285" s="13"/>
      <c r="DI285" s="5"/>
      <c r="DJ285" s="13"/>
      <c r="DK285" s="5"/>
      <c r="DL285" s="13"/>
      <c r="DM285" s="5"/>
      <c r="DN285" s="13"/>
      <c r="DO285" s="5"/>
      <c r="DP285" s="13"/>
      <c r="DQ285" s="5"/>
      <c r="DR285" s="13"/>
      <c r="DS285" s="5"/>
      <c r="DT285" s="13"/>
      <c r="DU285" s="5"/>
      <c r="DV285" s="13"/>
      <c r="DW285" s="5"/>
      <c r="DX285" s="13"/>
      <c r="DY285" s="5"/>
      <c r="DZ285" s="13"/>
      <c r="EA285" s="5"/>
      <c r="EB285" s="13"/>
      <c r="EC285" s="5"/>
      <c r="ED285" s="13"/>
      <c r="EE285" s="5"/>
      <c r="EF285" s="13"/>
      <c r="EG285" s="5"/>
      <c r="EH285" s="13"/>
      <c r="EI285" s="5"/>
      <c r="EJ285" s="13"/>
      <c r="EK285" s="5"/>
      <c r="EL285" s="5"/>
      <c r="EM285" s="5"/>
      <c r="EN285" s="6"/>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6"/>
      <c r="FM285" s="5"/>
      <c r="FN285" s="5"/>
      <c r="FO285" s="5"/>
      <c r="FP285" s="5"/>
      <c r="FQ285" s="5"/>
      <c r="FR285" s="5"/>
      <c r="FS285" s="14" t="str">
        <f>IF(COUNTBLANK(FM285:FR285)&gt;0, "", AVERAGE(FM285:FR285))</f>
        <v/>
      </c>
      <c r="FT285" s="6"/>
      <c r="FU285" s="5"/>
      <c r="FV285" s="5"/>
      <c r="FW285" s="5"/>
      <c r="FX285" s="5"/>
      <c r="FY285" s="5"/>
      <c r="FZ285" s="5"/>
      <c r="GA285" s="5"/>
      <c r="GB285" s="5"/>
      <c r="GC285" s="5"/>
      <c r="GD285" s="5"/>
      <c r="GE285" s="5" t="str">
        <f>IF(COUNTBLANK(FU285:GC285)&gt;0, "", SUM(FU285:GC285))</f>
        <v/>
      </c>
      <c r="GF285" s="6"/>
      <c r="GG285" s="5"/>
      <c r="GH285" s="5"/>
      <c r="GI285" s="5"/>
      <c r="GJ285" s="5"/>
      <c r="GK285" s="5"/>
      <c r="GL285" s="5"/>
      <c r="GM285" s="5"/>
      <c r="GN285" s="5" t="str">
        <f>IF(COUNTBLANK(GG285:GM285)&gt;0, "", SUM(GG285:GM285))</f>
        <v/>
      </c>
      <c r="GO285" s="6"/>
      <c r="GP285" s="5"/>
      <c r="GQ285" s="5"/>
      <c r="GR285" s="5"/>
      <c r="GS285" s="5"/>
      <c r="GT285" s="5"/>
      <c r="GU285" s="5"/>
      <c r="GV285" s="5"/>
      <c r="GW285" s="5"/>
      <c r="GX285" s="5"/>
      <c r="GY285" s="5"/>
      <c r="GZ285" s="5"/>
      <c r="HA285" s="5"/>
      <c r="HB285" s="5"/>
      <c r="HC285" s="5"/>
      <c r="HD285" s="5"/>
      <c r="HE285" s="5"/>
      <c r="HF285" s="5"/>
      <c r="HG285" s="5"/>
      <c r="HH285" s="5"/>
      <c r="HI285" s="5" t="str">
        <f>IF(COUNTBLANK(GQ285:HH285)&gt;0, "", SUM(GQ285:HH285))</f>
        <v/>
      </c>
      <c r="HJ285" s="6"/>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t="str">
        <f>IF(COUNTA(HK285:II285)=0, "", SUM(HK285,HL285,HN285,HO285,HP285,HU285,HV285,HX285,HZ285,IA285,IB285,IH285))</f>
        <v/>
      </c>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t="str">
        <f>IF(COUNTA(IL285:JJ285)=0, "", SUM(IL285,IM285,IO285,IP285,IQ285,IV285,IW285,IY285,JA285,JB285,JC285,JI285))</f>
        <v/>
      </c>
      <c r="JL285" s="5" t="str">
        <f>IF(COUNTA(IL285:JJ285)=0, "", SUM(IN285,IR285,IS285,IT285,IU285,IX285,IZ285,JD285,JE285,JF285,JG285,JH285,JJ285))</f>
        <v/>
      </c>
      <c r="JM285" s="6"/>
      <c r="JN285" s="5"/>
      <c r="JO285" s="5"/>
      <c r="JP285" s="5"/>
      <c r="JQ285" s="5"/>
      <c r="JR285" s="5"/>
      <c r="JS285" s="5"/>
      <c r="JT285" s="5"/>
      <c r="JU285" s="5"/>
      <c r="JV285" s="5"/>
      <c r="JW285" s="5"/>
      <c r="JX285" s="5"/>
      <c r="JY285" s="5"/>
      <c r="JZ285" s="5"/>
      <c r="KA285" s="5"/>
      <c r="KB285" s="5"/>
      <c r="KC285" s="5"/>
      <c r="KD285" s="5"/>
      <c r="KE285" s="5"/>
      <c r="KF285" s="5"/>
      <c r="KG285" s="5"/>
      <c r="KH285" s="5"/>
      <c r="KI285" s="5"/>
      <c r="KJ285" s="5"/>
      <c r="KK285" s="5"/>
      <c r="KL285" s="5"/>
      <c r="KM285" s="5"/>
      <c r="KN285" s="5"/>
      <c r="KO285" s="5"/>
      <c r="KP285" s="5"/>
      <c r="KQ285" s="5"/>
      <c r="KR285" s="5"/>
      <c r="KS285" s="5"/>
      <c r="KT285" s="5"/>
      <c r="KU285" s="5"/>
      <c r="KV285" s="5"/>
      <c r="KW285" s="5"/>
      <c r="KX285" s="12"/>
      <c r="KY285" s="12"/>
      <c r="KZ285" s="12"/>
      <c r="LA285" s="12"/>
      <c r="LB285" s="12"/>
      <c r="LC285" s="12"/>
      <c r="LD285" s="12"/>
      <c r="LE285" s="6"/>
      <c r="LF285" s="5"/>
      <c r="LG285" s="5"/>
      <c r="LH285" s="5"/>
      <c r="LI285" s="5"/>
      <c r="LJ285" s="5"/>
      <c r="LK285" s="5"/>
      <c r="LL285" s="5"/>
      <c r="LM285" s="5"/>
      <c r="LN285" s="5"/>
      <c r="LO285" s="5"/>
      <c r="LP285" s="5"/>
      <c r="LQ285" s="5"/>
      <c r="LR285" s="5"/>
      <c r="LS285" s="5"/>
      <c r="LT285" s="5"/>
      <c r="LU285" s="5"/>
      <c r="LV285" s="5"/>
      <c r="LW285" s="5"/>
      <c r="LX285" s="5"/>
      <c r="LY285" s="5"/>
      <c r="LZ285" s="5"/>
      <c r="MA285" s="5"/>
      <c r="MB285" s="5"/>
      <c r="MC285" s="5"/>
      <c r="MD285" s="5"/>
      <c r="ME285" s="5"/>
      <c r="MF285" s="5"/>
      <c r="MG285" s="5"/>
      <c r="MH285" s="5" t="str">
        <f>IF(COUNTBLANK(LF285:MG285)&gt;0, "", AVERAGE(LF285:MG285))</f>
        <v/>
      </c>
      <c r="MI285" s="5"/>
      <c r="MJ285" s="5"/>
      <c r="MK285" s="5"/>
      <c r="ML285" s="6"/>
      <c r="MM285" s="5"/>
      <c r="MN285" s="5"/>
      <c r="MO285" s="5"/>
      <c r="MP285" s="5"/>
      <c r="MQ285" s="5"/>
      <c r="MR285" s="5"/>
      <c r="MS285" s="5"/>
      <c r="MT285" s="5"/>
      <c r="MU285" s="5"/>
      <c r="MV285" s="5"/>
      <c r="MW285" s="5"/>
      <c r="MX285" s="5"/>
      <c r="MY285" s="5"/>
      <c r="MZ285" s="5"/>
      <c r="NA285" s="5"/>
      <c r="NB285" s="5"/>
      <c r="NC285" s="5"/>
      <c r="ND285" s="5"/>
      <c r="NE285" s="5"/>
      <c r="NF285" s="5"/>
      <c r="NG285" s="5"/>
      <c r="NH285" s="6"/>
      <c r="NI285" s="5"/>
      <c r="NJ285" s="5"/>
      <c r="NK285" s="5"/>
      <c r="NL285" s="5"/>
      <c r="NM285" s="5"/>
      <c r="NN285" s="5"/>
      <c r="NO285" s="5"/>
      <c r="NP285" s="5"/>
      <c r="NQ285" s="5"/>
      <c r="NR285" s="5"/>
      <c r="NS285" s="5"/>
      <c r="NT285" s="5"/>
      <c r="NU285" s="5"/>
      <c r="NV285" s="5"/>
      <c r="NW285" s="5"/>
      <c r="NX285" s="5"/>
      <c r="NY285" s="5"/>
      <c r="NZ285" s="5"/>
      <c r="OA285" s="5"/>
      <c r="OB285" s="5"/>
      <c r="OC285" s="5"/>
      <c r="OD285" s="5"/>
      <c r="OE285" s="5"/>
      <c r="OF285" s="5"/>
      <c r="OG285" s="5"/>
      <c r="OH285" s="5"/>
      <c r="OI285" s="5"/>
      <c r="OJ285" s="5"/>
      <c r="OK285" s="5"/>
      <c r="OL285" s="5"/>
      <c r="OM285" s="5"/>
      <c r="ON285" s="5"/>
      <c r="OQ285" s="6"/>
      <c r="OR285" s="5"/>
      <c r="OS285" s="5"/>
      <c r="OT285" s="5"/>
      <c r="OU285" s="5"/>
      <c r="OV285" s="5"/>
      <c r="OW285" s="5"/>
      <c r="OX285" s="5"/>
      <c r="OY285" s="5"/>
      <c r="OZ285" s="5"/>
      <c r="PA285" s="5"/>
      <c r="PB285" s="5"/>
      <c r="PC285" s="5"/>
      <c r="PD285" s="5"/>
      <c r="PE285" s="5"/>
      <c r="PF285" s="5"/>
      <c r="PG285" s="5"/>
      <c r="PH285" s="5"/>
      <c r="PI285" s="5"/>
      <c r="PJ285" s="5"/>
      <c r="PK285" s="5"/>
      <c r="PL285" s="5"/>
      <c r="PM285" s="5"/>
      <c r="PN285" s="5"/>
      <c r="PO285" s="5"/>
      <c r="PP285" s="5"/>
      <c r="PQ285" s="5"/>
      <c r="PR285" s="5"/>
      <c r="PS285" s="5"/>
      <c r="PT285" s="5"/>
      <c r="PU285" s="5" t="str">
        <f>IF(COUNTA(OR285:PS285)=0, "", AVERAGE(OS285,PE285,PF285,PG285,PH285,PI285,PK285,PM285,PN285))</f>
        <v/>
      </c>
      <c r="PV285" s="5" t="str">
        <f>IF(COUNTA(OR285:PS285)=0, "", AVERAGE(OT285,OU285,OV285,OW285,OY285,PA285,PP285,PQ285))</f>
        <v/>
      </c>
      <c r="PW285" s="5" t="str">
        <f>IF(COUNTA(OR285:PS285)=0, "", AVERAGE(OX285,PB285,PC285,PD285,PR285,PS285))</f>
        <v/>
      </c>
      <c r="PX285" s="6"/>
      <c r="PY285" s="5"/>
      <c r="PZ285" s="5"/>
      <c r="QA285" s="5"/>
      <c r="QB285" s="5"/>
      <c r="QC285" s="5"/>
      <c r="QD285" s="5"/>
      <c r="QE285" s="5"/>
      <c r="QF285" s="5"/>
      <c r="QG285" s="5"/>
      <c r="QH285" s="5"/>
      <c r="QI285" s="5" t="str">
        <f>IF(COUNTBLANK(PY285:QG285)&gt;0, "", SUM(PY285:QG285))</f>
        <v/>
      </c>
      <c r="QJ285" s="6"/>
      <c r="QK285" s="5"/>
      <c r="QL285" s="5"/>
      <c r="QM285" s="5"/>
      <c r="QN285" s="5"/>
      <c r="QO285" s="5"/>
      <c r="QP285" s="5"/>
      <c r="QQ285" s="5"/>
      <c r="QR285" s="5"/>
      <c r="QS285" s="5"/>
      <c r="QT285" s="5"/>
      <c r="QU285" s="5" t="str">
        <f>IF(COUNTBLANK(QK285:QS285)&gt;0, "", SUM(QK285:QS285))</f>
        <v/>
      </c>
      <c r="QV285" s="6"/>
      <c r="QW285" s="5"/>
      <c r="QX285" s="5"/>
      <c r="QY285" s="5"/>
      <c r="QZ285" s="5"/>
      <c r="RA285" s="5"/>
      <c r="RB285" s="5"/>
      <c r="RC285" s="5"/>
      <c r="RD285" s="5"/>
      <c r="RE285" s="5"/>
      <c r="RF285" s="5"/>
      <c r="RG285" s="5" t="str">
        <f>IF(COUNTBLANK(QW285:RE285)&gt;0, "", SUM(QW285:RE285))</f>
        <v/>
      </c>
      <c r="RH285" s="6"/>
      <c r="RI285" s="5"/>
      <c r="RJ285" s="5"/>
      <c r="RK285" s="5"/>
      <c r="RL285" s="5"/>
      <c r="RM285" s="5"/>
      <c r="RN285" s="5"/>
      <c r="RO285" s="5"/>
      <c r="RP285" s="5" t="str">
        <f>IF(COUNTBLANK(RI285:RO285)&gt;0, "", SUM(RI285:RO285))</f>
        <v/>
      </c>
      <c r="RQ285" s="6"/>
      <c r="RR285" s="5"/>
      <c r="RS285" s="5"/>
      <c r="RT285" s="5"/>
      <c r="RU285" s="5"/>
      <c r="RV285" s="5"/>
      <c r="RW285" s="5"/>
      <c r="RX285" s="5"/>
      <c r="RY285" s="5" t="str">
        <f>IF(COUNTBLANK(RR285:RX285)&gt;0, "", SUM(RR285:RX285))</f>
        <v/>
      </c>
      <c r="RZ285" s="6"/>
      <c r="SA285" s="5"/>
      <c r="SB285" s="5"/>
      <c r="SC285" s="5"/>
      <c r="SD285" s="5"/>
      <c r="SE285" s="5"/>
      <c r="SF285" s="5"/>
      <c r="SG285" s="5"/>
      <c r="SH285" s="5" t="str">
        <f>IF(COUNTBLANK(SA285:SG285)&gt;0, "", SUM(SA285:SG285))</f>
        <v/>
      </c>
      <c r="SI285" s="6"/>
      <c r="SJ285" s="5"/>
      <c r="SK285" s="5"/>
      <c r="SL285" s="5"/>
      <c r="SM285" s="5"/>
      <c r="SN285" s="5"/>
      <c r="SO285" s="5"/>
      <c r="SP285" s="5"/>
      <c r="SQ285" s="5"/>
      <c r="SR285" s="5"/>
      <c r="SS285" s="5"/>
      <c r="ST285" s="5"/>
      <c r="SU285" s="5"/>
      <c r="SV285" s="5"/>
      <c r="SW285" s="5"/>
      <c r="SX285" s="5"/>
      <c r="SY285" s="5"/>
      <c r="SZ285" s="5"/>
      <c r="TA285" s="5"/>
      <c r="TB285" s="5"/>
      <c r="TC285" s="5"/>
      <c r="TD285" s="5"/>
      <c r="TE285" s="5"/>
      <c r="TF285" s="6"/>
      <c r="TG285" s="5"/>
      <c r="TH285" s="5"/>
      <c r="TI285" s="5"/>
      <c r="TJ285" s="5"/>
      <c r="TK285" s="5"/>
      <c r="TL285" s="5"/>
      <c r="TM285" s="5"/>
      <c r="TN285" s="5"/>
      <c r="TO285" s="5"/>
      <c r="TP285" s="5"/>
      <c r="TQ285" s="5"/>
      <c r="TR285" s="5"/>
      <c r="TS285" s="5"/>
      <c r="TT285" s="5"/>
      <c r="TU285" s="5"/>
      <c r="TV285" s="5"/>
      <c r="TW285" s="5"/>
      <c r="TX285" s="5"/>
      <c r="TY285" s="5"/>
      <c r="TZ285" s="5" t="str">
        <f>IF(COUNTBLANK(TG285:TY285)&gt;0, "", SUM(TG285:TY285))</f>
        <v/>
      </c>
      <c r="UA285" s="5" t="str">
        <f>IF(COUNTBLANK(TG285:TY285)&gt;0, "", SUM(TI285,TL285,TO285,TP285,TQ285,TR285,TS285,TU285,TV285,TY285))</f>
        <v/>
      </c>
      <c r="UB285" s="5" t="str">
        <f>IF(COUNTBLANK(TG285:TY285)&gt;0, "", SUM(TG285,TH285,TJ285,TK285,TN285,TT285,TW285,TX285))</f>
        <v/>
      </c>
      <c r="UC285" s="6"/>
      <c r="UD285" s="5"/>
      <c r="UE285" s="5"/>
      <c r="UF285" s="5"/>
      <c r="UG285" s="5"/>
      <c r="UH285" s="5"/>
      <c r="UI285" s="5"/>
      <c r="UJ285" s="5"/>
      <c r="UK285" s="5"/>
      <c r="UL285" s="5"/>
      <c r="UM285" s="5"/>
      <c r="UN285" s="5"/>
      <c r="UO285" s="5"/>
      <c r="UP285" s="5"/>
      <c r="UQ285" s="5"/>
      <c r="UR285" s="5"/>
      <c r="US285" s="5"/>
      <c r="UT285" s="5"/>
      <c r="UU285" s="5"/>
      <c r="UV285" s="5"/>
      <c r="UW285" s="5" t="str">
        <f>IF(COUNTBLANK(UD285:UV285)&gt;0, "", SUM(UD285:UV285))</f>
        <v/>
      </c>
      <c r="UX285" s="5" t="str">
        <f>IF(COUNTBLANK(UD285:UV285)&gt;0, "", SUM(UF285,UI285,UL285,UM285,UN285,UO285,UP285,UR285,US285,UV285))</f>
        <v/>
      </c>
      <c r="UY285" s="5" t="str">
        <f>IF(COUNTBLANK(UD285:UV285)&gt;0, "", SUM(UD285,UE285,UG285,UH285,UK285,UQ285,UT285,UU285))</f>
        <v/>
      </c>
      <c r="UZ285" s="6"/>
      <c r="VA285" s="6"/>
      <c r="VB285" s="5"/>
      <c r="VC285" s="5"/>
      <c r="VE285" s="5"/>
      <c r="VF285" s="5"/>
      <c r="VG285" s="5"/>
      <c r="VH285" s="5"/>
      <c r="VI285" s="5"/>
      <c r="VK285" s="5"/>
      <c r="VL285" s="5"/>
      <c r="VN285" s="6"/>
      <c r="VO285" s="5"/>
      <c r="VP285" s="5"/>
      <c r="VQ285" s="5"/>
      <c r="VR285" s="5"/>
      <c r="VS285" s="5"/>
      <c r="VT285" s="5"/>
      <c r="VU285" s="5"/>
      <c r="VV285" s="5"/>
      <c r="VW285" s="5"/>
      <c r="VX285" s="5"/>
      <c r="VY285" s="5"/>
      <c r="VZ285" s="5"/>
      <c r="WA285" s="5"/>
      <c r="WB285" s="5"/>
      <c r="WC285" s="5"/>
      <c r="WD285" s="5"/>
      <c r="WE285" s="5"/>
      <c r="WF285" s="5"/>
      <c r="WG285" s="5"/>
      <c r="WH285" s="5"/>
      <c r="WI285" s="5"/>
      <c r="WJ285" s="5"/>
      <c r="WK285" s="5"/>
      <c r="WL285" s="5"/>
      <c r="WM285" s="5"/>
      <c r="WN285" s="5"/>
      <c r="WO285" s="5"/>
      <c r="WP285" s="5"/>
      <c r="WQ285" s="5"/>
      <c r="WR285" s="5" t="str">
        <f>IF(COUNTBLANK(VO285:WQ285)&gt;0, "", SUM(VQ285:WJ285))</f>
        <v/>
      </c>
      <c r="WS285" s="5" t="str">
        <f>IF(COUNTBLANK(VO285:WQ285)&gt;0, "", SUM(VQ285:VZ285))</f>
        <v/>
      </c>
      <c r="WT285" s="5" t="str">
        <f>IF(COUNTBLANK(VO285:WQ285)&gt;0, "", SUM(WA285:WL285))</f>
        <v/>
      </c>
      <c r="WU285" s="5" t="str">
        <f>IF(COUNTBLANK(VO285:WQ285)&gt;0, "", SUM(WK285:WL285))</f>
        <v/>
      </c>
      <c r="WV285" s="5"/>
      <c r="WW285" s="5" t="str">
        <f>IF(COUNTBLANK(VO285:WQ285)&gt;0, "", SUM(VQ285:VU285))</f>
        <v/>
      </c>
      <c r="WX285" s="5" t="str">
        <f>IF(COUNTBLANK(VO285:WQ285)&gt;0, "", SUM(VV285:VW285))</f>
        <v/>
      </c>
      <c r="WY285" s="5" t="str">
        <f>IF(COUNTBLANK(VO285:WQ285)&gt;0, "", SUM(VX285:WD285))</f>
        <v/>
      </c>
      <c r="WZ285" s="5" t="str">
        <f>IF(COUNTBLANK(VO285:WQ285)&gt;0, "", SUM(WE285:WJ285))</f>
        <v/>
      </c>
      <c r="XA285" s="6"/>
      <c r="XB285" s="5"/>
      <c r="XC285" s="5"/>
      <c r="XD285" s="5"/>
      <c r="XE285" s="5"/>
      <c r="XF285" s="5"/>
      <c r="XG285" s="5"/>
      <c r="XH285" s="5"/>
      <c r="XI285" s="5"/>
      <c r="XJ285" s="5"/>
      <c r="XK285" s="5"/>
      <c r="XL285" s="5" t="str">
        <f>IF(COUNTBLANK(XB285:XJ285)&gt;0, "", SUM(XB285:XJ285))</f>
        <v/>
      </c>
      <c r="XM285" s="6"/>
      <c r="XN285" s="5"/>
      <c r="XO285" s="5"/>
      <c r="XP285" s="5"/>
      <c r="XQ285" s="5"/>
      <c r="XR285" s="5"/>
      <c r="XS285" s="5"/>
      <c r="XT285" s="5"/>
      <c r="XU285" s="5" t="str">
        <f>IF(COUNTBLANK(XN285:XT285)&gt;0, "", SUM(XN285:XT285))</f>
        <v/>
      </c>
      <c r="XV285" s="6"/>
      <c r="XW285" s="5"/>
      <c r="XX285" s="5"/>
      <c r="XY285" s="5"/>
      <c r="XZ285" s="5"/>
      <c r="YA285" s="5"/>
      <c r="YB285" s="5"/>
      <c r="YC285" s="5"/>
      <c r="YD285" s="5"/>
      <c r="YE285" s="5"/>
      <c r="YF285" s="5"/>
      <c r="YG285" s="5"/>
      <c r="YH285" s="5"/>
      <c r="YI285" s="5"/>
      <c r="YJ285" s="5"/>
      <c r="YK285" s="5"/>
      <c r="YL285" s="5"/>
      <c r="YM285" s="5"/>
      <c r="YN285" s="5"/>
      <c r="YO285" s="5"/>
      <c r="YP285" s="12" t="str">
        <f>IF(COUNTBLANK(XW285:YO285)&gt;0, "", SUM(XW285:YO285))</f>
        <v/>
      </c>
      <c r="YQ285" s="12" t="str">
        <f>IF(COUNTBLANK(XW285:YO285)&gt;0, "", SUM(XY285,YC285,YD285,YE285,YJ285,YK285,YL285,YM285))</f>
        <v/>
      </c>
      <c r="YR285" s="12" t="str">
        <f>IF(COUNTBLANK(XW285:YO285)&gt;0, "", SUM(YF285:YH285))</f>
        <v/>
      </c>
      <c r="YS285" s="12" t="str">
        <f>IF(COUNTBLANK(XW285:YO285)&gt;0, "", SUM(XW285,XX285,YB285))</f>
        <v/>
      </c>
      <c r="YT285" s="12" t="str">
        <f>IF(COUNTBLANK(XW285:YO285)&gt;0, "", SUM(XZ285,YA285,YI285,YN285,YO285))</f>
        <v/>
      </c>
      <c r="YU285" s="12" t="str">
        <f>IF(COUNTBLANK(XW285:YO285)&gt;0, "", SUM(XY285,XZ285,YA285,YB285,YC285,YF285,YJ285,YN285,YO285))</f>
        <v/>
      </c>
      <c r="YV285" s="12" t="str">
        <f>IF(COUNTBLANK(XW285:YO285)&gt;0, "", SUM(XW285,XX285,YK285,YL285,YM285))</f>
        <v/>
      </c>
      <c r="YW285" s="12" t="str">
        <f>IF(COUNTBLANK(XW285:YO285)&gt;0, "", SUM(YD285,YE285,YG285,YH285,YI285))</f>
        <v/>
      </c>
      <c r="YX285" s="6"/>
      <c r="YY285" s="5"/>
      <c r="YZ285" s="5"/>
      <c r="ZA285" s="5"/>
      <c r="ZB285" s="5"/>
      <c r="ZC285" s="5"/>
      <c r="ZD285" s="5"/>
      <c r="ZE285" s="5"/>
      <c r="ZF285" s="5"/>
      <c r="ZG285" s="5"/>
      <c r="ZH285" s="5"/>
      <c r="ZI285" s="5"/>
      <c r="ZJ285" s="5"/>
      <c r="ZK285" s="5"/>
      <c r="ZL285" s="5"/>
      <c r="ZM285" s="5"/>
      <c r="ZN285" s="5"/>
      <c r="ZO285" s="5"/>
      <c r="ZP285" s="5"/>
      <c r="ZQ285" s="5"/>
      <c r="ZR285" s="5"/>
      <c r="ZS285" s="5"/>
      <c r="ZT285" s="5"/>
      <c r="ZU285" s="5"/>
      <c r="ZV285" s="5"/>
      <c r="ZW285" s="5"/>
      <c r="ZX285" s="5"/>
      <c r="ZY285" s="5"/>
      <c r="ZZ285" s="5"/>
      <c r="AAA285" s="5" t="str">
        <f>IF(COUNTBLANK(YY285:ZZ285)&gt;0, "", AVERAGE(YY285:ZZ285))</f>
        <v/>
      </c>
      <c r="AAB285" s="5" t="str">
        <f>IF(COUNTA(YY285:ZZ285)=0, "", AVERAGE(YZ285,ZL285,ZM285,ZN285,ZO285,ZP285,ZR285,ZT285,ZU285))</f>
        <v/>
      </c>
      <c r="AAC285" s="5" t="str">
        <f>IF(COUNTA(YY285:ZZ285)=0, "", AVERAGE(ZA285,ZB285,ZC285,ZD285,ZF285,ZH285,ZW285,ZX285))</f>
        <v/>
      </c>
      <c r="AAD285" s="5" t="str">
        <f>IF(COUNTA(YY285:ZZ285)=0, "", AVERAGE(ZE285,ZI285,ZJ285,ZK285,ZY285,ZZ285))</f>
        <v/>
      </c>
      <c r="AAE285" s="6"/>
      <c r="AAF285" s="5"/>
      <c r="AAG285" s="5"/>
      <c r="AAH285" s="5"/>
      <c r="AAI285" s="5"/>
      <c r="AAJ285" s="5"/>
      <c r="AAK285" s="5"/>
      <c r="AAL285" s="5"/>
      <c r="AAM285" s="5"/>
      <c r="AAN285" s="5"/>
      <c r="AAO285" s="5"/>
      <c r="AAP285" s="5"/>
      <c r="AAQ285" s="5"/>
      <c r="AAR285" s="5"/>
      <c r="AAS285" s="5"/>
      <c r="AAT285" s="5"/>
      <c r="AAU285" s="5"/>
      <c r="AAV285" s="5"/>
      <c r="AAW285" s="5"/>
      <c r="AAX285" s="5"/>
      <c r="AAY285" s="5"/>
      <c r="AAZ285" s="5"/>
      <c r="ABA285" s="5"/>
      <c r="ABB285" s="5"/>
      <c r="ABC285" s="5"/>
      <c r="ABD285" s="5"/>
      <c r="ABE285" s="5"/>
      <c r="ABF285" s="5"/>
      <c r="ABG285" s="5"/>
      <c r="ABH285" s="5"/>
      <c r="ABI285" s="5"/>
      <c r="ABJ285" s="5"/>
      <c r="ABK285" s="5"/>
      <c r="ABL285" s="5"/>
      <c r="ABM285" s="5"/>
      <c r="ABN285" s="5"/>
      <c r="ABO285" s="5"/>
      <c r="ABP285" s="5"/>
      <c r="ABQ285" s="5"/>
      <c r="ABR285" s="5"/>
      <c r="ABS285" s="5"/>
      <c r="ABT285" s="5"/>
      <c r="ABU285" s="5"/>
      <c r="ABV285" s="5"/>
      <c r="ABW285" s="5"/>
      <c r="ABX285" s="5"/>
      <c r="ABY285" s="6"/>
      <c r="ABZ285" s="5"/>
      <c r="ACA285" s="5"/>
      <c r="ACB285" s="5"/>
      <c r="ACC285" s="5"/>
      <c r="ACD285" s="5"/>
      <c r="ACE285" s="5"/>
      <c r="ACF285" s="5"/>
      <c r="ACG285" s="5"/>
      <c r="ACH285" s="5"/>
      <c r="ACI285" s="5"/>
      <c r="ACJ285" s="5"/>
      <c r="ACK285" s="5"/>
      <c r="ACL285" s="5"/>
      <c r="ACM285" s="5"/>
      <c r="ACN285" s="5"/>
      <c r="ACO285" s="5"/>
      <c r="ACP285" s="5"/>
      <c r="ACQ285" s="5"/>
      <c r="ACR285" s="5"/>
      <c r="ACS285" s="5"/>
      <c r="ACT285" s="5"/>
      <c r="ACU285" s="5"/>
      <c r="ACV285" s="5"/>
      <c r="ACW285" s="5"/>
      <c r="ACX285" s="5"/>
      <c r="ACY285" s="5"/>
      <c r="ACZ285" s="5"/>
      <c r="ADA285" s="5"/>
      <c r="ADB285" s="5"/>
      <c r="ADC285" s="5"/>
      <c r="ADD285" s="5"/>
      <c r="ADE285" s="5"/>
      <c r="ADF285" s="5"/>
      <c r="ADG285" s="5"/>
      <c r="ADH285" s="5"/>
      <c r="ADI285" s="5"/>
      <c r="ADJ285" s="5"/>
      <c r="ADK285" s="5"/>
      <c r="ADL285" s="5"/>
      <c r="ADM285" s="5"/>
      <c r="ADN285" s="5"/>
      <c r="ADO285" s="5"/>
      <c r="ADP285" s="5"/>
      <c r="ADQ285" s="6"/>
      <c r="ADR285" s="5"/>
      <c r="ADS285" s="5"/>
      <c r="ADT285" s="5"/>
      <c r="ADU285" s="5"/>
      <c r="ADV285" s="5"/>
      <c r="ADW285" s="5"/>
      <c r="ADX285" s="5"/>
      <c r="ADY285" s="5"/>
      <c r="ADZ285" s="5"/>
      <c r="AEA285" s="5"/>
      <c r="AEB285" s="5"/>
      <c r="AEC285" s="5"/>
      <c r="AED285" s="5"/>
      <c r="AEE285" s="5"/>
      <c r="AEF285" s="5"/>
      <c r="AEG285" s="5"/>
      <c r="AEH285" s="5"/>
      <c r="AEI285" s="5"/>
      <c r="AEJ285" s="5"/>
      <c r="AEK285" s="5"/>
      <c r="AEL285" s="5" t="str">
        <f>IF(COUNTA(ADR285:AEK285)=0, "", SUM(ADR285:AEK285))</f>
        <v/>
      </c>
      <c r="AEM285" s="8"/>
      <c r="AEN285" s="6"/>
      <c r="AEO285" s="6"/>
      <c r="AEP285" s="6"/>
      <c r="AEQ285" s="6"/>
      <c r="AER285" s="5"/>
      <c r="AES285" s="6"/>
      <c r="AET285" s="6"/>
      <c r="AEU285" s="6"/>
      <c r="AEV285" s="5"/>
      <c r="AEW285" s="5"/>
      <c r="AEX285" s="5"/>
      <c r="AEY285" s="5"/>
      <c r="AEZ285" s="5"/>
      <c r="AFA285" s="5"/>
      <c r="AFB285" s="5"/>
      <c r="AFC285" s="5"/>
      <c r="AFD285" s="5"/>
      <c r="AFE285" s="5"/>
      <c r="AFF285" s="5"/>
      <c r="AFG285" s="5"/>
      <c r="AFH285" s="5"/>
      <c r="AFI285" s="5"/>
      <c r="AFJ285" s="5"/>
      <c r="AFK285" s="5"/>
      <c r="AFL285" s="5"/>
      <c r="AFM285" s="5"/>
      <c r="AFN285" s="5"/>
      <c r="AFO285" s="5"/>
      <c r="AFP285" s="5"/>
      <c r="AFQ285" s="5"/>
      <c r="AFR285" s="5"/>
      <c r="AFS285" s="5"/>
      <c r="AFT285" s="5"/>
      <c r="AFU285" s="5"/>
      <c r="AFV285" s="5"/>
      <c r="AFW285" s="5"/>
      <c r="AFX285" s="5"/>
      <c r="AFY285" s="5"/>
      <c r="AFZ285" s="5"/>
      <c r="AGA285" s="5"/>
      <c r="AGB285" s="6"/>
      <c r="AGC285" s="5"/>
      <c r="AGD285" s="5"/>
      <c r="AGE285" s="5"/>
      <c r="AGF285" s="5"/>
      <c r="AGG285" s="5"/>
      <c r="AGM285" s="18"/>
      <c r="AGS285" s="6"/>
      <c r="AHG285" s="18"/>
      <c r="AHM285" s="6"/>
      <c r="AHN285" s="5"/>
      <c r="AHO285" s="5"/>
      <c r="AHP285" s="5"/>
      <c r="AHQ285" s="5"/>
      <c r="AHR285" s="5"/>
      <c r="AHS285" s="5"/>
      <c r="AHT285" s="5"/>
      <c r="AHU285" s="5"/>
      <c r="AHV285" s="5"/>
      <c r="AHW285" s="5"/>
      <c r="AHX285" s="5"/>
      <c r="AHY285" s="5"/>
      <c r="AHZ285" s="5"/>
      <c r="AIA285" s="5"/>
      <c r="AIB285" s="5"/>
      <c r="AIC285" s="5"/>
      <c r="AID285" s="6"/>
      <c r="AIE285" s="5"/>
      <c r="AIF285" s="5"/>
      <c r="AIG285" s="5"/>
      <c r="AIH285" s="5"/>
      <c r="AII285" s="5"/>
      <c r="AIJ285" s="5"/>
      <c r="AIK285" s="5"/>
      <c r="AIL285" s="5"/>
      <c r="AIM285" s="5"/>
      <c r="AIN285" s="5"/>
      <c r="AIO285" s="5"/>
      <c r="AIP285" s="5"/>
      <c r="AIQ285" s="5"/>
      <c r="AIR285" s="5"/>
      <c r="AIS285" s="5"/>
      <c r="AIT285" s="5"/>
      <c r="AIU285" s="5"/>
      <c r="AIV285" s="5"/>
      <c r="AIW285" s="5"/>
      <c r="AIX285" s="5"/>
      <c r="AIY285" s="5"/>
      <c r="AIZ285" s="5"/>
      <c r="AJA285" s="5"/>
      <c r="AJB285" s="6"/>
      <c r="AJC285" s="5"/>
      <c r="AJD285" s="5"/>
      <c r="AJE285" s="5"/>
      <c r="AJF285" s="5"/>
      <c r="AJG285" s="5"/>
      <c r="AJH285" s="5"/>
      <c r="AJI285" s="5"/>
      <c r="AJJ285" s="5"/>
      <c r="AJK285" s="5"/>
      <c r="AJL285" s="5"/>
      <c r="AJM285" s="5" t="str">
        <f>IF(COUNTBLANK(AJC285:AJK285)&gt;0, "", SUM(AJC285:AJK285))</f>
        <v/>
      </c>
      <c r="AJN285" s="6"/>
      <c r="AJO285" s="5"/>
      <c r="AJP285" s="5"/>
      <c r="AJQ285" s="5"/>
      <c r="AJR285" s="5"/>
      <c r="AJS285" s="5"/>
      <c r="AJT285" s="5"/>
      <c r="AJU285" s="5"/>
      <c r="AJV285" s="5" t="str">
        <f>IF(COUNTBLANK(AJO285:AJU285)&gt;0, "", SUM(AJO285:AJU285))</f>
        <v/>
      </c>
    </row>
    <row r="286" spans="1:958" ht="14.25" customHeight="1"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7"/>
      <c r="AF286" s="6"/>
      <c r="AG286" s="8"/>
      <c r="AH286" s="8"/>
      <c r="AI286" s="8"/>
      <c r="AJ286" s="5"/>
      <c r="AK286" s="9"/>
      <c r="AL286" s="5"/>
      <c r="AM286" s="6"/>
      <c r="AN286" s="10"/>
      <c r="AO286" s="6"/>
      <c r="AP286" s="6"/>
      <c r="AQ286" s="5"/>
      <c r="AV286" s="5"/>
      <c r="AW286" s="5"/>
      <c r="AX286" s="5"/>
      <c r="AY286" s="5"/>
      <c r="AZ286" s="5" t="str">
        <f>IF(ISBLANK(AY286), "", IF(AY286&lt;=8, 1, IF(AY286&lt;=12, 2, 3)))</f>
        <v/>
      </c>
      <c r="BA286" s="5"/>
      <c r="BB286" s="5"/>
      <c r="BE286" s="5"/>
      <c r="BF286" s="5"/>
      <c r="BG286" s="5"/>
      <c r="BH286" s="6"/>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t="str">
        <f>IF(SUM(BI286:BQ286,BS286:BW286,BY286:CC286,CE286:CJ286)=0, "", SUM(BI286:BQ286,BS286:BW286,BY286:CC286,CE286:CJ286))</f>
        <v/>
      </c>
      <c r="CN286" s="5" t="str">
        <f>IF(SUM(CQ286, CR286, CS286, CT286, CU286)=0, "", IF(OR(CQ286&gt;=8, CR286&gt;=10, CS286&gt;=13, CT286&gt;=10, CU286&gt;=15), 1, 0))</f>
        <v/>
      </c>
      <c r="CO286" s="5" t="str">
        <f>IF(SUM(BI286:BJ286,BL286,BM286,BN286,BO286,BU286,CA286,CH286,CJ286)=0, "", SUM(BI286:BJ286,BL286,BM286,BN286,BO286,BU286,CA286,CH286,CJ286))</f>
        <v/>
      </c>
      <c r="CP286" s="5" t="str">
        <f>IF(SUM(BK286,BP286:BQ286,BS286:BT286,BV286:BW286,BY286:BZ286,CB286:CC286,CE286:CG286,CI286)=0, "", SUM(BK286,BP286:BQ286,BS286:BT286,BV286:BW286,BY286:BZ286,CB286:CC286,CE286:CG286,CI286))</f>
        <v/>
      </c>
      <c r="CQ286" s="5" t="str">
        <f>IF(SUM(CB286:CC286,CE286:CF286,CI286)=0, "", SUM(CB286:CC286,CE286:CF286,CI286))</f>
        <v/>
      </c>
      <c r="CR286" s="5" t="str">
        <f>IF(SUM(BQ286,BS286:BT286,BW286,BY286)=0, "", SUM(BQ286,BS286:BT286,BW286,BY286))</f>
        <v/>
      </c>
      <c r="CS286" s="5" t="str">
        <f>IF(SUM(BK286,BP286,BV286,BZ286,CG286)=0, "", SUM(BK286,BP286,BV286,BZ286,CG286))</f>
        <v/>
      </c>
      <c r="CT286" s="5" t="str">
        <f>IF(SUM(BI286:BJ286,BL286,BN286,CH286)=0, "", SUM(BI286:BJ286,BL286,BN286,CH286))</f>
        <v/>
      </c>
      <c r="CU286" s="5" t="str">
        <f>IF(SUM(BM286,BO286,BU286,CA286,CJ286)=0, "", SUM(BM286,BO286,BU286,CA286,CJ286))</f>
        <v/>
      </c>
      <c r="CV286" s="5" t="str">
        <f>IF(CQ286="", "", IF(CQ286&gt;=8, 1, 0))</f>
        <v/>
      </c>
      <c r="CW286" s="5" t="str">
        <f>IF(CR286="", "", IF(CR286&gt;=10, 1, 0))</f>
        <v/>
      </c>
      <c r="CX286" s="5" t="str">
        <f>IF(CS286="", "", IF(CS286&gt;=13, 1, 0))</f>
        <v/>
      </c>
      <c r="CY286" s="5" t="str">
        <f>IF(CT286="", "", IF(CT286&gt;=10, 1, 0))</f>
        <v/>
      </c>
      <c r="CZ286" s="5" t="str">
        <f>IF(CU286="", "", IF(CU286&gt;=15, 1, 0))</f>
        <v/>
      </c>
      <c r="DA286" s="5" t="str">
        <f>IF(AND(BR286="", BX286="", CD286=""), "", IF(BR286=5,1,0) + IF(BX286=5,1,0) + IF(CD286=5,1,0))</f>
        <v/>
      </c>
      <c r="DB286" s="6"/>
      <c r="DC286" s="5"/>
      <c r="DD286" s="13"/>
      <c r="DE286" s="5"/>
      <c r="DF286" s="13"/>
      <c r="DG286" s="5"/>
      <c r="DH286" s="13"/>
      <c r="DI286" s="5"/>
      <c r="DJ286" s="13"/>
      <c r="DK286" s="5"/>
      <c r="DL286" s="13"/>
      <c r="DM286" s="5"/>
      <c r="DN286" s="13"/>
      <c r="DO286" s="5"/>
      <c r="DP286" s="13"/>
      <c r="DQ286" s="5"/>
      <c r="DR286" s="13"/>
      <c r="DS286" s="5"/>
      <c r="DT286" s="13"/>
      <c r="DU286" s="5"/>
      <c r="DV286" s="13"/>
      <c r="DW286" s="5"/>
      <c r="DX286" s="13"/>
      <c r="DY286" s="5"/>
      <c r="DZ286" s="13"/>
      <c r="EA286" s="5"/>
      <c r="EB286" s="13"/>
      <c r="EC286" s="5"/>
      <c r="ED286" s="13"/>
      <c r="EE286" s="5"/>
      <c r="EF286" s="13"/>
      <c r="EG286" s="5"/>
      <c r="EH286" s="13"/>
      <c r="EI286" s="5"/>
      <c r="EJ286" s="13"/>
      <c r="EK286" s="5"/>
      <c r="EL286" s="5"/>
      <c r="EM286" s="5"/>
      <c r="EN286" s="6"/>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6"/>
      <c r="FM286" s="5"/>
      <c r="FN286" s="5"/>
      <c r="FO286" s="5"/>
      <c r="FP286" s="5"/>
      <c r="FQ286" s="5"/>
      <c r="FR286" s="5"/>
      <c r="FS286" s="14" t="str">
        <f>IF(COUNTBLANK(FM286:FR286)&gt;0, "", AVERAGE(FM286:FR286))</f>
        <v/>
      </c>
      <c r="FT286" s="6"/>
      <c r="FU286" s="5"/>
      <c r="FV286" s="5"/>
      <c r="FW286" s="5"/>
      <c r="FX286" s="5"/>
      <c r="FY286" s="5"/>
      <c r="FZ286" s="5"/>
      <c r="GA286" s="5"/>
      <c r="GB286" s="5"/>
      <c r="GC286" s="5"/>
      <c r="GD286" s="5"/>
      <c r="GE286" s="5" t="str">
        <f>IF(COUNTBLANK(FU286:GC286)&gt;0, "", SUM(FU286:GC286))</f>
        <v/>
      </c>
      <c r="GF286" s="6"/>
      <c r="GG286" s="5"/>
      <c r="GH286" s="5"/>
      <c r="GI286" s="5"/>
      <c r="GJ286" s="5"/>
      <c r="GK286" s="5"/>
      <c r="GL286" s="5"/>
      <c r="GM286" s="5"/>
      <c r="GN286" s="5" t="str">
        <f>IF(COUNTBLANK(GG286:GM286)&gt;0, "", SUM(GG286:GM286))</f>
        <v/>
      </c>
      <c r="GO286" s="6"/>
      <c r="GP286" s="5"/>
      <c r="GQ286" s="5"/>
      <c r="GR286" s="5"/>
      <c r="GS286" s="5"/>
      <c r="GT286" s="5"/>
      <c r="GU286" s="5"/>
      <c r="GV286" s="5"/>
      <c r="GW286" s="5"/>
      <c r="GX286" s="5"/>
      <c r="GY286" s="5"/>
      <c r="GZ286" s="5"/>
      <c r="HA286" s="5"/>
      <c r="HB286" s="5"/>
      <c r="HC286" s="5"/>
      <c r="HD286" s="5"/>
      <c r="HE286" s="5"/>
      <c r="HF286" s="5"/>
      <c r="HG286" s="5"/>
      <c r="HH286" s="5"/>
      <c r="HI286" s="5" t="str">
        <f>IF(COUNTBLANK(GQ286:HH286)&gt;0, "", SUM(GQ286:HH286))</f>
        <v/>
      </c>
      <c r="HJ286" s="6"/>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t="str">
        <f>IF(COUNTA(HK286:II286)=0, "", SUM(HK286,HL286,HN286,HO286,HP286,HU286,HV286,HX286,HZ286,IA286,IB286,IH286))</f>
        <v/>
      </c>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t="str">
        <f>IF(COUNTA(IL286:JJ286)=0, "", SUM(IL286,IM286,IO286,IP286,IQ286,IV286,IW286,IY286,JA286,JB286,JC286,JI286))</f>
        <v/>
      </c>
      <c r="JL286" s="5" t="str">
        <f>IF(COUNTA(IL286:JJ286)=0, "", SUM(IN286,IR286,IS286,IT286,IU286,IX286,IZ286,JD286,JE286,JF286,JG286,JH286,JJ286))</f>
        <v/>
      </c>
      <c r="JM286" s="6"/>
      <c r="JN286" s="5"/>
      <c r="JO286" s="5"/>
      <c r="JP286" s="5"/>
      <c r="JQ286" s="5"/>
      <c r="JR286" s="5"/>
      <c r="JS286" s="5"/>
      <c r="JT286" s="5"/>
      <c r="JU286" s="5"/>
      <c r="JV286" s="5"/>
      <c r="JW286" s="5"/>
      <c r="JX286" s="5"/>
      <c r="JY286" s="5"/>
      <c r="JZ286" s="5"/>
      <c r="KA286" s="5"/>
      <c r="KB286" s="5"/>
      <c r="KC286" s="5"/>
      <c r="KD286" s="5"/>
      <c r="KE286" s="5"/>
      <c r="KF286" s="5"/>
      <c r="KG286" s="5"/>
      <c r="KH286" s="5"/>
      <c r="KI286" s="5"/>
      <c r="KJ286" s="5"/>
      <c r="KK286" s="5"/>
      <c r="KL286" s="5"/>
      <c r="KM286" s="5"/>
      <c r="KN286" s="5"/>
      <c r="KO286" s="5"/>
      <c r="KP286" s="5"/>
      <c r="KQ286" s="5"/>
      <c r="KR286" s="5"/>
      <c r="KS286" s="5"/>
      <c r="KT286" s="5"/>
      <c r="KU286" s="5"/>
      <c r="KV286" s="5"/>
      <c r="KW286" s="5"/>
      <c r="KX286" s="12"/>
      <c r="KY286" s="12"/>
      <c r="KZ286" s="12"/>
      <c r="LA286" s="12"/>
      <c r="LB286" s="12"/>
      <c r="LC286" s="12"/>
      <c r="LD286" s="12"/>
      <c r="LE286" s="6"/>
      <c r="LF286" s="5"/>
      <c r="LG286" s="5"/>
      <c r="LH286" s="5"/>
      <c r="LI286" s="5"/>
      <c r="LJ286" s="5"/>
      <c r="LK286" s="5"/>
      <c r="LL286" s="5"/>
      <c r="LM286" s="5"/>
      <c r="LN286" s="5"/>
      <c r="LO286" s="5"/>
      <c r="LP286" s="5"/>
      <c r="LQ286" s="5"/>
      <c r="LR286" s="5"/>
      <c r="LS286" s="5"/>
      <c r="LT286" s="5"/>
      <c r="LU286" s="5"/>
      <c r="LV286" s="5"/>
      <c r="LW286" s="5"/>
      <c r="LX286" s="5"/>
      <c r="LY286" s="5"/>
      <c r="LZ286" s="5"/>
      <c r="MA286" s="5"/>
      <c r="MB286" s="5"/>
      <c r="MC286" s="5"/>
      <c r="MD286" s="5"/>
      <c r="ME286" s="5"/>
      <c r="MF286" s="5"/>
      <c r="MG286" s="5"/>
      <c r="MH286" s="5" t="str">
        <f>IF(COUNTBLANK(LF286:MG286)&gt;0, "", AVERAGE(LF286:MG286))</f>
        <v/>
      </c>
      <c r="MI286" s="5"/>
      <c r="MJ286" s="5"/>
      <c r="MK286" s="5"/>
      <c r="ML286" s="6"/>
      <c r="MM286" s="5"/>
      <c r="MN286" s="5"/>
      <c r="MO286" s="5"/>
      <c r="MP286" s="5"/>
      <c r="MQ286" s="5"/>
      <c r="MR286" s="5"/>
      <c r="MS286" s="5"/>
      <c r="MT286" s="5"/>
      <c r="MU286" s="5"/>
      <c r="MV286" s="5"/>
      <c r="MW286" s="5"/>
      <c r="MX286" s="5"/>
      <c r="MY286" s="5"/>
      <c r="MZ286" s="5"/>
      <c r="NA286" s="5"/>
      <c r="NB286" s="5"/>
      <c r="NC286" s="5"/>
      <c r="ND286" s="5"/>
      <c r="NE286" s="5"/>
      <c r="NF286" s="5"/>
      <c r="NG286" s="5"/>
      <c r="NH286" s="6"/>
      <c r="NI286" s="5"/>
      <c r="NJ286" s="5"/>
      <c r="NK286" s="5"/>
      <c r="NL286" s="5"/>
      <c r="NM286" s="5"/>
      <c r="NN286" s="5"/>
      <c r="NO286" s="5"/>
      <c r="NP286" s="5"/>
      <c r="NQ286" s="5"/>
      <c r="NR286" s="5"/>
      <c r="NS286" s="5"/>
      <c r="NT286" s="5"/>
      <c r="NU286" s="5"/>
      <c r="NV286" s="5"/>
      <c r="NW286" s="5"/>
      <c r="NX286" s="5"/>
      <c r="NY286" s="5"/>
      <c r="NZ286" s="5"/>
      <c r="OA286" s="5"/>
      <c r="OB286" s="5"/>
      <c r="OC286" s="5"/>
      <c r="OD286" s="5"/>
      <c r="OE286" s="5"/>
      <c r="OF286" s="5"/>
      <c r="OG286" s="5"/>
      <c r="OH286" s="5"/>
      <c r="OI286" s="5"/>
      <c r="OJ286" s="5"/>
      <c r="OK286" s="5"/>
      <c r="OL286" s="5"/>
      <c r="OM286" s="5"/>
      <c r="ON286" s="5"/>
      <c r="OQ286" s="6"/>
      <c r="OR286" s="5"/>
      <c r="OS286" s="5"/>
      <c r="OT286" s="5"/>
      <c r="OU286" s="5"/>
      <c r="OV286" s="5"/>
      <c r="OW286" s="5"/>
      <c r="OX286" s="5"/>
      <c r="OY286" s="5"/>
      <c r="OZ286" s="5"/>
      <c r="PA286" s="5"/>
      <c r="PB286" s="5"/>
      <c r="PC286" s="5"/>
      <c r="PD286" s="5"/>
      <c r="PE286" s="5"/>
      <c r="PF286" s="5"/>
      <c r="PG286" s="5"/>
      <c r="PH286" s="5"/>
      <c r="PI286" s="5"/>
      <c r="PJ286" s="5"/>
      <c r="PK286" s="5"/>
      <c r="PL286" s="5"/>
      <c r="PM286" s="5"/>
      <c r="PN286" s="5"/>
      <c r="PO286" s="5"/>
      <c r="PP286" s="5"/>
      <c r="PQ286" s="5"/>
      <c r="PR286" s="5"/>
      <c r="PS286" s="5"/>
      <c r="PT286" s="5"/>
      <c r="PU286" s="5" t="str">
        <f>IF(COUNTA(OR286:PS286)=0, "", AVERAGE(OS286,PE286,PF286,PG286,PH286,PI286,PK286,PM286,PN286))</f>
        <v/>
      </c>
      <c r="PV286" s="5" t="str">
        <f>IF(COUNTA(OR286:PS286)=0, "", AVERAGE(OT286,OU286,OV286,OW286,OY286,PA286,PP286,PQ286))</f>
        <v/>
      </c>
      <c r="PW286" s="5" t="str">
        <f>IF(COUNTA(OR286:PS286)=0, "", AVERAGE(OX286,PB286,PC286,PD286,PR286,PS286))</f>
        <v/>
      </c>
      <c r="PX286" s="6"/>
      <c r="PY286" s="5"/>
      <c r="PZ286" s="5"/>
      <c r="QA286" s="5"/>
      <c r="QB286" s="5"/>
      <c r="QC286" s="5"/>
      <c r="QD286" s="5"/>
      <c r="QE286" s="5"/>
      <c r="QF286" s="5"/>
      <c r="QG286" s="5"/>
      <c r="QH286" s="5"/>
      <c r="QI286" s="5" t="str">
        <f>IF(COUNTBLANK(PY286:QG286)&gt;0, "", SUM(PY286:QG286))</f>
        <v/>
      </c>
      <c r="QJ286" s="6"/>
      <c r="QK286" s="5"/>
      <c r="QL286" s="5"/>
      <c r="QM286" s="5"/>
      <c r="QN286" s="5"/>
      <c r="QO286" s="5"/>
      <c r="QP286" s="5"/>
      <c r="QQ286" s="5"/>
      <c r="QR286" s="5"/>
      <c r="QS286" s="5"/>
      <c r="QT286" s="5"/>
      <c r="QU286" s="5" t="str">
        <f>IF(COUNTBLANK(QK286:QS286)&gt;0, "", SUM(QK286:QS286))</f>
        <v/>
      </c>
      <c r="QV286" s="6"/>
      <c r="QW286" s="5"/>
      <c r="QX286" s="5"/>
      <c r="QY286" s="5"/>
      <c r="QZ286" s="5"/>
      <c r="RA286" s="5"/>
      <c r="RB286" s="5"/>
      <c r="RC286" s="5"/>
      <c r="RD286" s="5"/>
      <c r="RE286" s="5"/>
      <c r="RF286" s="5"/>
      <c r="RG286" s="5" t="str">
        <f>IF(COUNTBLANK(QW286:RE286)&gt;0, "", SUM(QW286:RE286))</f>
        <v/>
      </c>
      <c r="RH286" s="6"/>
      <c r="RI286" s="5"/>
      <c r="RJ286" s="5"/>
      <c r="RK286" s="5"/>
      <c r="RL286" s="5"/>
      <c r="RM286" s="5"/>
      <c r="RN286" s="5"/>
      <c r="RO286" s="5"/>
      <c r="RP286" s="5" t="str">
        <f>IF(COUNTBLANK(RI286:RO286)&gt;0, "", SUM(RI286:RO286))</f>
        <v/>
      </c>
      <c r="RQ286" s="6"/>
      <c r="RR286" s="5"/>
      <c r="RS286" s="5"/>
      <c r="RT286" s="5"/>
      <c r="RU286" s="5"/>
      <c r="RV286" s="5"/>
      <c r="RW286" s="5"/>
      <c r="RX286" s="5"/>
      <c r="RY286" s="5" t="str">
        <f>IF(COUNTBLANK(RR286:RX286)&gt;0, "", SUM(RR286:RX286))</f>
        <v/>
      </c>
      <c r="RZ286" s="6"/>
      <c r="SA286" s="5"/>
      <c r="SB286" s="5"/>
      <c r="SC286" s="5"/>
      <c r="SD286" s="5"/>
      <c r="SE286" s="5"/>
      <c r="SF286" s="5"/>
      <c r="SG286" s="5"/>
      <c r="SH286" s="5" t="str">
        <f>IF(COUNTBLANK(SA286:SG286)&gt;0, "", SUM(SA286:SG286))</f>
        <v/>
      </c>
      <c r="SI286" s="6"/>
      <c r="SJ286" s="5"/>
      <c r="SK286" s="5"/>
      <c r="SL286" s="5"/>
      <c r="SM286" s="5"/>
      <c r="SN286" s="5"/>
      <c r="SO286" s="5"/>
      <c r="SP286" s="5"/>
      <c r="SQ286" s="5"/>
      <c r="SR286" s="5"/>
      <c r="SS286" s="5"/>
      <c r="ST286" s="5"/>
      <c r="SU286" s="5"/>
      <c r="SV286" s="5"/>
      <c r="SW286" s="5"/>
      <c r="SX286" s="5"/>
      <c r="SY286" s="5"/>
      <c r="SZ286" s="5"/>
      <c r="TA286" s="5"/>
      <c r="TB286" s="5"/>
      <c r="TC286" s="5"/>
      <c r="TD286" s="5"/>
      <c r="TE286" s="5"/>
      <c r="TF286" s="6"/>
      <c r="TG286" s="5"/>
      <c r="TH286" s="5"/>
      <c r="TI286" s="5"/>
      <c r="TJ286" s="5"/>
      <c r="TK286" s="5"/>
      <c r="TL286" s="5"/>
      <c r="TM286" s="5"/>
      <c r="TN286" s="5"/>
      <c r="TO286" s="5"/>
      <c r="TP286" s="5"/>
      <c r="TQ286" s="5"/>
      <c r="TR286" s="5"/>
      <c r="TS286" s="5"/>
      <c r="TT286" s="5"/>
      <c r="TU286" s="5"/>
      <c r="TV286" s="5"/>
      <c r="TW286" s="5"/>
      <c r="TX286" s="5"/>
      <c r="TY286" s="5"/>
      <c r="TZ286" s="5" t="str">
        <f>IF(COUNTBLANK(TG286:TY286)&gt;0, "", SUM(TG286:TY286))</f>
        <v/>
      </c>
      <c r="UA286" s="5" t="str">
        <f>IF(COUNTBLANK(TG286:TY286)&gt;0, "", SUM(TI286,TL286,TO286,TP286,TQ286,TR286,TS286,TU286,TV286,TY286))</f>
        <v/>
      </c>
      <c r="UB286" s="5" t="str">
        <f>IF(COUNTBLANK(TG286:TY286)&gt;0, "", SUM(TG286,TH286,TJ286,TK286,TN286,TT286,TW286,TX286))</f>
        <v/>
      </c>
      <c r="UC286" s="6"/>
      <c r="UD286" s="5"/>
      <c r="UE286" s="5"/>
      <c r="UF286" s="5"/>
      <c r="UG286" s="5"/>
      <c r="UH286" s="5"/>
      <c r="UI286" s="5"/>
      <c r="UJ286" s="5"/>
      <c r="UK286" s="5"/>
      <c r="UL286" s="5"/>
      <c r="UM286" s="5"/>
      <c r="UN286" s="5"/>
      <c r="UO286" s="5"/>
      <c r="UP286" s="5"/>
      <c r="UQ286" s="5"/>
      <c r="UR286" s="5"/>
      <c r="US286" s="5"/>
      <c r="UT286" s="5"/>
      <c r="UU286" s="5"/>
      <c r="UV286" s="5"/>
      <c r="UW286" s="5" t="str">
        <f>IF(COUNTBLANK(UD286:UV286)&gt;0, "", SUM(UD286:UV286))</f>
        <v/>
      </c>
      <c r="UX286" s="5" t="str">
        <f>IF(COUNTBLANK(UD286:UV286)&gt;0, "", SUM(UF286,UI286,UL286,UM286,UN286,UO286,UP286,UR286,US286,UV286))</f>
        <v/>
      </c>
      <c r="UY286" s="5" t="str">
        <f>IF(COUNTBLANK(UD286:UV286)&gt;0, "", SUM(UD286,UE286,UG286,UH286,UK286,UQ286,UT286,UU286))</f>
        <v/>
      </c>
      <c r="UZ286" s="6"/>
      <c r="VA286" s="6"/>
      <c r="VB286" s="5"/>
      <c r="VC286" s="5"/>
      <c r="VE286" s="5"/>
      <c r="VF286" s="5"/>
      <c r="VG286" s="5"/>
      <c r="VH286" s="5"/>
      <c r="VI286" s="5"/>
      <c r="VK286" s="5"/>
      <c r="VL286" s="5"/>
      <c r="VN286" s="6"/>
      <c r="VO286" s="5"/>
      <c r="VP286" s="5"/>
      <c r="VQ286" s="5"/>
      <c r="VR286" s="5"/>
      <c r="VS286" s="5"/>
      <c r="VT286" s="5"/>
      <c r="VU286" s="5"/>
      <c r="VV286" s="5"/>
      <c r="VW286" s="5"/>
      <c r="VX286" s="5"/>
      <c r="VY286" s="5"/>
      <c r="VZ286" s="5"/>
      <c r="WA286" s="5"/>
      <c r="WB286" s="5"/>
      <c r="WC286" s="5"/>
      <c r="WD286" s="5"/>
      <c r="WE286" s="5"/>
      <c r="WF286" s="5"/>
      <c r="WG286" s="5"/>
      <c r="WH286" s="5"/>
      <c r="WI286" s="5"/>
      <c r="WJ286" s="5"/>
      <c r="WK286" s="5"/>
      <c r="WL286" s="5"/>
      <c r="WM286" s="5"/>
      <c r="WN286" s="5"/>
      <c r="WO286" s="5"/>
      <c r="WP286" s="5"/>
      <c r="WQ286" s="5"/>
      <c r="WR286" s="5" t="str">
        <f>IF(COUNTBLANK(VO286:WQ286)&gt;0, "", SUM(VQ286:WJ286))</f>
        <v/>
      </c>
      <c r="WS286" s="5" t="str">
        <f>IF(COUNTBLANK(VO286:WQ286)&gt;0, "", SUM(VQ286:VZ286))</f>
        <v/>
      </c>
      <c r="WT286" s="5" t="str">
        <f>IF(COUNTBLANK(VO286:WQ286)&gt;0, "", SUM(WA286:WL286))</f>
        <v/>
      </c>
      <c r="WU286" s="5" t="str">
        <f>IF(COUNTBLANK(VO286:WQ286)&gt;0, "", SUM(WK286:WL286))</f>
        <v/>
      </c>
      <c r="WV286" s="5"/>
      <c r="WW286" s="5" t="str">
        <f>IF(COUNTBLANK(VO286:WQ286)&gt;0, "", SUM(VQ286:VU286))</f>
        <v/>
      </c>
      <c r="WX286" s="5" t="str">
        <f>IF(COUNTBLANK(VO286:WQ286)&gt;0, "", SUM(VV286:VW286))</f>
        <v/>
      </c>
      <c r="WY286" s="5" t="str">
        <f>IF(COUNTBLANK(VO286:WQ286)&gt;0, "", SUM(VX286:WD286))</f>
        <v/>
      </c>
      <c r="WZ286" s="5" t="str">
        <f>IF(COUNTBLANK(VO286:WQ286)&gt;0, "", SUM(WE286:WJ286))</f>
        <v/>
      </c>
      <c r="XA286" s="6"/>
      <c r="XB286" s="5"/>
      <c r="XC286" s="5"/>
      <c r="XD286" s="5"/>
      <c r="XE286" s="5"/>
      <c r="XF286" s="5"/>
      <c r="XG286" s="5"/>
      <c r="XH286" s="5"/>
      <c r="XI286" s="5"/>
      <c r="XJ286" s="5"/>
      <c r="XK286" s="5"/>
      <c r="XL286" s="5" t="str">
        <f>IF(COUNTBLANK(XB286:XJ286)&gt;0, "", SUM(XB286:XJ286))</f>
        <v/>
      </c>
      <c r="XM286" s="6"/>
      <c r="XN286" s="5"/>
      <c r="XO286" s="5"/>
      <c r="XP286" s="5"/>
      <c r="XQ286" s="5"/>
      <c r="XR286" s="5"/>
      <c r="XS286" s="5"/>
      <c r="XT286" s="5"/>
      <c r="XU286" s="5" t="str">
        <f>IF(COUNTBLANK(XN286:XT286)&gt;0, "", SUM(XN286:XT286))</f>
        <v/>
      </c>
      <c r="XV286" s="6"/>
      <c r="XW286" s="5"/>
      <c r="XX286" s="5"/>
      <c r="XY286" s="5"/>
      <c r="XZ286" s="5"/>
      <c r="YA286" s="5"/>
      <c r="YB286" s="5"/>
      <c r="YC286" s="5"/>
      <c r="YD286" s="5"/>
      <c r="YE286" s="5"/>
      <c r="YF286" s="5"/>
      <c r="YG286" s="5"/>
      <c r="YH286" s="5"/>
      <c r="YI286" s="5"/>
      <c r="YJ286" s="5"/>
      <c r="YK286" s="5"/>
      <c r="YL286" s="5"/>
      <c r="YM286" s="5"/>
      <c r="YN286" s="5"/>
      <c r="YO286" s="5"/>
      <c r="YP286" s="12" t="str">
        <f>IF(COUNTBLANK(XW286:YO286)&gt;0, "", SUM(XW286:YO286))</f>
        <v/>
      </c>
      <c r="YQ286" s="12" t="str">
        <f>IF(COUNTBLANK(XW286:YO286)&gt;0, "", SUM(XY286,YC286,YD286,YE286,YJ286,YK286,YL286,YM286))</f>
        <v/>
      </c>
      <c r="YR286" s="12" t="str">
        <f>IF(COUNTBLANK(XW286:YO286)&gt;0, "", SUM(YF286:YH286))</f>
        <v/>
      </c>
      <c r="YS286" s="12" t="str">
        <f>IF(COUNTBLANK(XW286:YO286)&gt;0, "", SUM(XW286,XX286,YB286))</f>
        <v/>
      </c>
      <c r="YT286" s="12" t="str">
        <f>IF(COUNTBLANK(XW286:YO286)&gt;0, "", SUM(XZ286,YA286,YI286,YN286,YO286))</f>
        <v/>
      </c>
      <c r="YU286" s="12" t="str">
        <f>IF(COUNTBLANK(XW286:YO286)&gt;0, "", SUM(XY286,XZ286,YA286,YB286,YC286,YF286,YJ286,YN286,YO286))</f>
        <v/>
      </c>
      <c r="YV286" s="12" t="str">
        <f>IF(COUNTBLANK(XW286:YO286)&gt;0, "", SUM(XW286,XX286,YK286,YL286,YM286))</f>
        <v/>
      </c>
      <c r="YW286" s="12" t="str">
        <f>IF(COUNTBLANK(XW286:YO286)&gt;0, "", SUM(YD286,YE286,YG286,YH286,YI286))</f>
        <v/>
      </c>
      <c r="YX286" s="6"/>
      <c r="YY286" s="5"/>
      <c r="YZ286" s="5"/>
      <c r="ZA286" s="5"/>
      <c r="ZB286" s="5"/>
      <c r="ZC286" s="5"/>
      <c r="ZD286" s="5"/>
      <c r="ZE286" s="5"/>
      <c r="ZF286" s="5"/>
      <c r="ZG286" s="5"/>
      <c r="ZH286" s="5"/>
      <c r="ZI286" s="5"/>
      <c r="ZJ286" s="5"/>
      <c r="ZK286" s="5"/>
      <c r="ZL286" s="5"/>
      <c r="ZM286" s="5"/>
      <c r="ZN286" s="5"/>
      <c r="ZO286" s="5"/>
      <c r="ZP286" s="5"/>
      <c r="ZQ286" s="5"/>
      <c r="ZR286" s="5"/>
      <c r="ZS286" s="5"/>
      <c r="ZT286" s="5"/>
      <c r="ZU286" s="5"/>
      <c r="ZV286" s="5"/>
      <c r="ZW286" s="5"/>
      <c r="ZX286" s="5"/>
      <c r="ZY286" s="5"/>
      <c r="ZZ286" s="5"/>
      <c r="AAA286" s="5" t="str">
        <f>IF(COUNTBLANK(YY286:ZZ286)&gt;0, "", AVERAGE(YY286:ZZ286))</f>
        <v/>
      </c>
      <c r="AAB286" s="5" t="str">
        <f>IF(COUNTA(YY286:ZZ286)=0, "", AVERAGE(YZ286,ZL286,ZM286,ZN286,ZO286,ZP286,ZR286,ZT286,ZU286))</f>
        <v/>
      </c>
      <c r="AAC286" s="5" t="str">
        <f>IF(COUNTA(YY286:ZZ286)=0, "", AVERAGE(ZA286,ZB286,ZC286,ZD286,ZF286,ZH286,ZW286,ZX286))</f>
        <v/>
      </c>
      <c r="AAD286" s="5" t="str">
        <f>IF(COUNTA(YY286:ZZ286)=0, "", AVERAGE(ZE286,ZI286,ZJ286,ZK286,ZY286,ZZ286))</f>
        <v/>
      </c>
      <c r="AAE286" s="6"/>
      <c r="AAF286" s="5"/>
      <c r="AAG286" s="5"/>
      <c r="AAH286" s="5"/>
      <c r="AAI286" s="5"/>
      <c r="AAJ286" s="5"/>
      <c r="AAK286" s="5"/>
      <c r="AAL286" s="5"/>
      <c r="AAM286" s="5"/>
      <c r="AAN286" s="5"/>
      <c r="AAO286" s="5"/>
      <c r="AAP286" s="5"/>
      <c r="AAQ286" s="5"/>
      <c r="AAR286" s="5"/>
      <c r="AAS286" s="5"/>
      <c r="AAT286" s="5"/>
      <c r="AAU286" s="5"/>
      <c r="AAV286" s="5"/>
      <c r="AAW286" s="5"/>
      <c r="AAX286" s="5"/>
      <c r="AAY286" s="5"/>
      <c r="AAZ286" s="5"/>
      <c r="ABA286" s="5"/>
      <c r="ABB286" s="5"/>
      <c r="ABC286" s="5"/>
      <c r="ABD286" s="5"/>
      <c r="ABE286" s="5"/>
      <c r="ABF286" s="5"/>
      <c r="ABG286" s="5"/>
      <c r="ABH286" s="5"/>
      <c r="ABI286" s="5"/>
      <c r="ABJ286" s="5"/>
      <c r="ABK286" s="5"/>
      <c r="ABL286" s="5"/>
      <c r="ABM286" s="5"/>
      <c r="ABN286" s="5"/>
      <c r="ABO286" s="5"/>
      <c r="ABP286" s="5"/>
      <c r="ABQ286" s="5"/>
      <c r="ABR286" s="5"/>
      <c r="ABS286" s="5"/>
      <c r="ABT286" s="5"/>
      <c r="ABU286" s="5"/>
      <c r="ABV286" s="5"/>
      <c r="ABW286" s="5"/>
      <c r="ABX286" s="5"/>
      <c r="ABY286" s="6"/>
      <c r="ABZ286" s="5"/>
      <c r="ACA286" s="5"/>
      <c r="ACB286" s="5"/>
      <c r="ACC286" s="5"/>
      <c r="ACD286" s="5"/>
      <c r="ACE286" s="5"/>
      <c r="ACF286" s="5"/>
      <c r="ACG286" s="5"/>
      <c r="ACH286" s="5"/>
      <c r="ACI286" s="5"/>
      <c r="ACJ286" s="5"/>
      <c r="ACK286" s="5"/>
      <c r="ACL286" s="5"/>
      <c r="ACM286" s="5"/>
      <c r="ACN286" s="5"/>
      <c r="ACO286" s="5"/>
      <c r="ACP286" s="5"/>
      <c r="ACQ286" s="5"/>
      <c r="ACR286" s="5"/>
      <c r="ACS286" s="5"/>
      <c r="ACT286" s="5"/>
      <c r="ACU286" s="5"/>
      <c r="ACV286" s="5"/>
      <c r="ACW286" s="5"/>
      <c r="ACX286" s="5"/>
      <c r="ACY286" s="5"/>
      <c r="ACZ286" s="5"/>
      <c r="ADA286" s="5"/>
      <c r="ADB286" s="5"/>
      <c r="ADC286" s="5"/>
      <c r="ADD286" s="5"/>
      <c r="ADE286" s="5"/>
      <c r="ADF286" s="5"/>
      <c r="ADG286" s="5"/>
      <c r="ADH286" s="5"/>
      <c r="ADI286" s="5"/>
      <c r="ADJ286" s="5"/>
      <c r="ADK286" s="5"/>
      <c r="ADL286" s="5"/>
      <c r="ADM286" s="5"/>
      <c r="ADN286" s="5"/>
      <c r="ADO286" s="5"/>
      <c r="ADP286" s="5"/>
      <c r="ADQ286" s="6"/>
      <c r="ADR286" s="5"/>
      <c r="ADS286" s="5"/>
      <c r="ADT286" s="5"/>
      <c r="ADU286" s="5"/>
      <c r="ADV286" s="5"/>
      <c r="ADW286" s="5"/>
      <c r="ADX286" s="5"/>
      <c r="ADY286" s="5"/>
      <c r="ADZ286" s="5"/>
      <c r="AEA286" s="5"/>
      <c r="AEB286" s="5"/>
      <c r="AEC286" s="5"/>
      <c r="AED286" s="5"/>
      <c r="AEE286" s="5"/>
      <c r="AEF286" s="5"/>
      <c r="AEG286" s="5"/>
      <c r="AEH286" s="5"/>
      <c r="AEI286" s="5"/>
      <c r="AEJ286" s="5"/>
      <c r="AEK286" s="5"/>
      <c r="AEL286" s="5" t="str">
        <f>IF(COUNTA(ADR286:AEK286)=0, "", SUM(ADR286:AEK286))</f>
        <v/>
      </c>
      <c r="AEM286" s="8"/>
      <c r="AEN286" s="6"/>
      <c r="AEO286" s="6"/>
      <c r="AEP286" s="6"/>
      <c r="AEQ286" s="6"/>
      <c r="AER286" s="5"/>
      <c r="AES286" s="6"/>
      <c r="AET286" s="6"/>
      <c r="AEU286" s="6"/>
      <c r="AEV286" s="5"/>
      <c r="AEW286" s="5"/>
      <c r="AEX286" s="5"/>
      <c r="AEY286" s="5"/>
      <c r="AEZ286" s="5"/>
      <c r="AFA286" s="5"/>
      <c r="AFB286" s="5"/>
      <c r="AFC286" s="5"/>
      <c r="AFD286" s="5"/>
      <c r="AFE286" s="5"/>
      <c r="AFF286" s="5"/>
      <c r="AFG286" s="5"/>
      <c r="AFH286" s="5"/>
      <c r="AFI286" s="5"/>
      <c r="AFJ286" s="5"/>
      <c r="AFK286" s="5"/>
      <c r="AFL286" s="5"/>
      <c r="AFM286" s="5"/>
      <c r="AFN286" s="5"/>
      <c r="AFO286" s="5"/>
      <c r="AFP286" s="5"/>
      <c r="AFQ286" s="5"/>
      <c r="AFR286" s="5"/>
      <c r="AFS286" s="5"/>
      <c r="AFT286" s="5"/>
      <c r="AFU286" s="5"/>
      <c r="AFV286" s="5"/>
      <c r="AFW286" s="5"/>
      <c r="AFX286" s="5"/>
      <c r="AFY286" s="5"/>
      <c r="AFZ286" s="5"/>
      <c r="AGA286" s="5"/>
      <c r="AGB286" s="6"/>
      <c r="AGC286" s="5"/>
      <c r="AGD286" s="5"/>
      <c r="AGE286" s="5"/>
      <c r="AGF286" s="5"/>
      <c r="AGG286" s="5"/>
      <c r="AGM286" s="18"/>
      <c r="AGS286" s="6"/>
      <c r="AHG286" s="18"/>
      <c r="AHM286" s="6"/>
      <c r="AHN286" s="5"/>
      <c r="AHO286" s="5"/>
      <c r="AHP286" s="5"/>
      <c r="AHQ286" s="5"/>
      <c r="AHR286" s="5"/>
      <c r="AHS286" s="5"/>
      <c r="AHT286" s="5"/>
      <c r="AHU286" s="5"/>
      <c r="AHV286" s="5"/>
      <c r="AHW286" s="5"/>
      <c r="AHX286" s="5"/>
      <c r="AHY286" s="5"/>
      <c r="AHZ286" s="5"/>
      <c r="AIA286" s="5"/>
      <c r="AIB286" s="5"/>
      <c r="AIC286" s="5"/>
      <c r="AID286" s="6"/>
      <c r="AIE286" s="5"/>
      <c r="AIF286" s="5"/>
      <c r="AIG286" s="5"/>
      <c r="AIH286" s="5"/>
      <c r="AII286" s="5"/>
      <c r="AIJ286" s="5"/>
      <c r="AIK286" s="5"/>
      <c r="AIL286" s="5"/>
      <c r="AIM286" s="5"/>
      <c r="AIN286" s="5"/>
      <c r="AIO286" s="5"/>
      <c r="AIP286" s="5"/>
      <c r="AIQ286" s="5"/>
      <c r="AIR286" s="5"/>
      <c r="AIS286" s="5"/>
      <c r="AIT286" s="5"/>
      <c r="AIU286" s="5"/>
      <c r="AIV286" s="5"/>
      <c r="AIW286" s="5"/>
      <c r="AIX286" s="5"/>
      <c r="AIY286" s="5"/>
      <c r="AIZ286" s="5"/>
      <c r="AJA286" s="5"/>
      <c r="AJB286" s="6"/>
      <c r="AJC286" s="5"/>
      <c r="AJD286" s="5"/>
      <c r="AJE286" s="5"/>
      <c r="AJF286" s="5"/>
      <c r="AJG286" s="5"/>
      <c r="AJH286" s="5"/>
      <c r="AJI286" s="5"/>
      <c r="AJJ286" s="5"/>
      <c r="AJK286" s="5"/>
      <c r="AJL286" s="5"/>
      <c r="AJM286" s="5" t="str">
        <f>IF(COUNTBLANK(AJC286:AJK286)&gt;0, "", SUM(AJC286:AJK286))</f>
        <v/>
      </c>
      <c r="AJN286" s="6"/>
      <c r="AJO286" s="5"/>
      <c r="AJP286" s="5"/>
      <c r="AJQ286" s="5"/>
      <c r="AJR286" s="5"/>
      <c r="AJS286" s="5"/>
      <c r="AJT286" s="5"/>
      <c r="AJU286" s="5"/>
      <c r="AJV286" s="5" t="str">
        <f>IF(COUNTBLANK(AJO286:AJU286)&gt;0, "", SUM(AJO286:AJU286))</f>
        <v/>
      </c>
    </row>
    <row r="287" spans="1:958" ht="14.25" customHeight="1"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7"/>
      <c r="AF287" s="6"/>
      <c r="AG287" s="8"/>
      <c r="AH287" s="8"/>
      <c r="AI287" s="8"/>
      <c r="AJ287" s="5"/>
      <c r="AK287" s="9"/>
      <c r="AL287" s="5"/>
      <c r="AM287" s="6"/>
      <c r="AN287" s="10"/>
      <c r="AO287" s="6"/>
      <c r="AP287" s="6"/>
      <c r="AQ287" s="5"/>
      <c r="AV287" s="5"/>
      <c r="AW287" s="5"/>
      <c r="AX287" s="5"/>
      <c r="AY287" s="5"/>
      <c r="AZ287" s="5" t="str">
        <f>IF(ISBLANK(AY287), "", IF(AY287&lt;=8, 1, IF(AY287&lt;=12, 2, 3)))</f>
        <v/>
      </c>
      <c r="BA287" s="5"/>
      <c r="BB287" s="5"/>
      <c r="BE287" s="5"/>
      <c r="BF287" s="5"/>
      <c r="BG287" s="5"/>
      <c r="BH287" s="6"/>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t="str">
        <f>IF(SUM(BI287:BQ287,BS287:BW287,BY287:CC287,CE287:CJ287)=0, "", SUM(BI287:BQ287,BS287:BW287,BY287:CC287,CE287:CJ287))</f>
        <v/>
      </c>
      <c r="CN287" s="5" t="str">
        <f>IF(SUM(CQ287, CR287, CS287, CT287, CU287)=0, "", IF(OR(CQ287&gt;=8, CR287&gt;=10, CS287&gt;=13, CT287&gt;=10, CU287&gt;=15), 1, 0))</f>
        <v/>
      </c>
      <c r="CO287" s="5" t="str">
        <f>IF(SUM(BI287:BJ287,BL287,BM287,BN287,BO287,BU287,CA287,CH287,CJ287)=0, "", SUM(BI287:BJ287,BL287,BM287,BN287,BO287,BU287,CA287,CH287,CJ287))</f>
        <v/>
      </c>
      <c r="CP287" s="5" t="str">
        <f>IF(SUM(BK287,BP287:BQ287,BS287:BT287,BV287:BW287,BY287:BZ287,CB287:CC287,CE287:CG287,CI287)=0, "", SUM(BK287,BP287:BQ287,BS287:BT287,BV287:BW287,BY287:BZ287,CB287:CC287,CE287:CG287,CI287))</f>
        <v/>
      </c>
      <c r="CQ287" s="5" t="str">
        <f>IF(SUM(CB287:CC287,CE287:CF287,CI287)=0, "", SUM(CB287:CC287,CE287:CF287,CI287))</f>
        <v/>
      </c>
      <c r="CR287" s="5" t="str">
        <f>IF(SUM(BQ287,BS287:BT287,BW287,BY287)=0, "", SUM(BQ287,BS287:BT287,BW287,BY287))</f>
        <v/>
      </c>
      <c r="CS287" s="5" t="str">
        <f>IF(SUM(BK287,BP287,BV287,BZ287,CG287)=0, "", SUM(BK287,BP287,BV287,BZ287,CG287))</f>
        <v/>
      </c>
      <c r="CT287" s="5" t="str">
        <f>IF(SUM(BI287:BJ287,BL287,BN287,CH287)=0, "", SUM(BI287:BJ287,BL287,BN287,CH287))</f>
        <v/>
      </c>
      <c r="CU287" s="5" t="str">
        <f>IF(SUM(BM287,BO287,BU287,CA287,CJ287)=0, "", SUM(BM287,BO287,BU287,CA287,CJ287))</f>
        <v/>
      </c>
      <c r="CV287" s="5" t="str">
        <f>IF(CQ287="", "", IF(CQ287&gt;=8, 1, 0))</f>
        <v/>
      </c>
      <c r="CW287" s="5" t="str">
        <f>IF(CR287="", "", IF(CR287&gt;=10, 1, 0))</f>
        <v/>
      </c>
      <c r="CX287" s="5" t="str">
        <f>IF(CS287="", "", IF(CS287&gt;=13, 1, 0))</f>
        <v/>
      </c>
      <c r="CY287" s="5" t="str">
        <f>IF(CT287="", "", IF(CT287&gt;=10, 1, 0))</f>
        <v/>
      </c>
      <c r="CZ287" s="5" t="str">
        <f>IF(CU287="", "", IF(CU287&gt;=15, 1, 0))</f>
        <v/>
      </c>
      <c r="DA287" s="5" t="str">
        <f>IF(AND(BR287="", BX287="", CD287=""), "", IF(BR287=5,1,0) + IF(BX287=5,1,0) + IF(CD287=5,1,0))</f>
        <v/>
      </c>
      <c r="DB287" s="6"/>
      <c r="DC287" s="5"/>
      <c r="DD287" s="13"/>
      <c r="DE287" s="5"/>
      <c r="DF287" s="13"/>
      <c r="DG287" s="5"/>
      <c r="DH287" s="13"/>
      <c r="DI287" s="5"/>
      <c r="DJ287" s="13"/>
      <c r="DK287" s="5"/>
      <c r="DL287" s="13"/>
      <c r="DM287" s="5"/>
      <c r="DN287" s="13"/>
      <c r="DO287" s="5"/>
      <c r="DP287" s="13"/>
      <c r="DQ287" s="5"/>
      <c r="DR287" s="13"/>
      <c r="DS287" s="5"/>
      <c r="DT287" s="13"/>
      <c r="DU287" s="5"/>
      <c r="DV287" s="13"/>
      <c r="DW287" s="5"/>
      <c r="DX287" s="13"/>
      <c r="DY287" s="5"/>
      <c r="DZ287" s="13"/>
      <c r="EA287" s="5"/>
      <c r="EB287" s="13"/>
      <c r="EC287" s="5"/>
      <c r="ED287" s="13"/>
      <c r="EE287" s="5"/>
      <c r="EF287" s="13"/>
      <c r="EG287" s="5"/>
      <c r="EH287" s="13"/>
      <c r="EI287" s="5"/>
      <c r="EJ287" s="13"/>
      <c r="EK287" s="5"/>
      <c r="EL287" s="5"/>
      <c r="EM287" s="5"/>
      <c r="EN287" s="6"/>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6"/>
      <c r="FM287" s="5"/>
      <c r="FN287" s="5"/>
      <c r="FO287" s="5"/>
      <c r="FP287" s="5"/>
      <c r="FQ287" s="5"/>
      <c r="FR287" s="5"/>
      <c r="FS287" s="14" t="str">
        <f>IF(COUNTBLANK(FM287:FR287)&gt;0, "", AVERAGE(FM287:FR287))</f>
        <v/>
      </c>
      <c r="FT287" s="6"/>
      <c r="FU287" s="5"/>
      <c r="FV287" s="5"/>
      <c r="FW287" s="5"/>
      <c r="FX287" s="5"/>
      <c r="FY287" s="5"/>
      <c r="FZ287" s="5"/>
      <c r="GA287" s="5"/>
      <c r="GB287" s="5"/>
      <c r="GC287" s="5"/>
      <c r="GD287" s="5"/>
      <c r="GE287" s="5" t="str">
        <f>IF(COUNTBLANK(FU287:GC287)&gt;0, "", SUM(FU287:GC287))</f>
        <v/>
      </c>
      <c r="GF287" s="6"/>
      <c r="GG287" s="5"/>
      <c r="GH287" s="5"/>
      <c r="GI287" s="5"/>
      <c r="GJ287" s="5"/>
      <c r="GK287" s="5"/>
      <c r="GL287" s="5"/>
      <c r="GM287" s="5"/>
      <c r="GN287" s="5" t="str">
        <f>IF(COUNTBLANK(GG287:GM287)&gt;0, "", SUM(GG287:GM287))</f>
        <v/>
      </c>
      <c r="GO287" s="6"/>
      <c r="GP287" s="5"/>
      <c r="GQ287" s="5"/>
      <c r="GR287" s="5"/>
      <c r="GS287" s="5"/>
      <c r="GT287" s="5"/>
      <c r="GU287" s="5"/>
      <c r="GV287" s="5"/>
      <c r="GW287" s="5"/>
      <c r="GX287" s="5"/>
      <c r="GY287" s="5"/>
      <c r="GZ287" s="5"/>
      <c r="HA287" s="5"/>
      <c r="HB287" s="5"/>
      <c r="HC287" s="5"/>
      <c r="HD287" s="5"/>
      <c r="HE287" s="5"/>
      <c r="HF287" s="5"/>
      <c r="HG287" s="5"/>
      <c r="HH287" s="5"/>
      <c r="HI287" s="5" t="str">
        <f>IF(COUNTBLANK(GQ287:HH287)&gt;0, "", SUM(GQ287:HH287))</f>
        <v/>
      </c>
      <c r="HJ287" s="6"/>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t="str">
        <f>IF(COUNTA(HK287:II287)=0, "", SUM(HK287,HL287,HN287,HO287,HP287,HU287,HV287,HX287,HZ287,IA287,IB287,IH287))</f>
        <v/>
      </c>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t="str">
        <f>IF(COUNTA(IL287:JJ287)=0, "", SUM(IL287,IM287,IO287,IP287,IQ287,IV287,IW287,IY287,JA287,JB287,JC287,JI287))</f>
        <v/>
      </c>
      <c r="JL287" s="5" t="str">
        <f>IF(COUNTA(IL287:JJ287)=0, "", SUM(IN287,IR287,IS287,IT287,IU287,IX287,IZ287,JD287,JE287,JF287,JG287,JH287,JJ287))</f>
        <v/>
      </c>
      <c r="JM287" s="6"/>
      <c r="JN287" s="5"/>
      <c r="JO287" s="5"/>
      <c r="JP287" s="5"/>
      <c r="JQ287" s="5"/>
      <c r="JR287" s="5"/>
      <c r="JS287" s="5"/>
      <c r="JT287" s="5"/>
      <c r="JU287" s="5"/>
      <c r="JV287" s="5"/>
      <c r="JW287" s="5"/>
      <c r="JX287" s="5"/>
      <c r="JY287" s="5"/>
      <c r="JZ287" s="5"/>
      <c r="KA287" s="5"/>
      <c r="KB287" s="5"/>
      <c r="KC287" s="5"/>
      <c r="KD287" s="5"/>
      <c r="KE287" s="5"/>
      <c r="KF287" s="5"/>
      <c r="KG287" s="5"/>
      <c r="KH287" s="5"/>
      <c r="KI287" s="5"/>
      <c r="KJ287" s="5"/>
      <c r="KK287" s="5"/>
      <c r="KL287" s="5"/>
      <c r="KM287" s="5"/>
      <c r="KN287" s="5"/>
      <c r="KO287" s="5"/>
      <c r="KP287" s="5"/>
      <c r="KQ287" s="5"/>
      <c r="KR287" s="5"/>
      <c r="KS287" s="5"/>
      <c r="KT287" s="5"/>
      <c r="KU287" s="5"/>
      <c r="KV287" s="5"/>
      <c r="KW287" s="5"/>
      <c r="KX287" s="12"/>
      <c r="KY287" s="12"/>
      <c r="KZ287" s="12"/>
      <c r="LA287" s="12"/>
      <c r="LB287" s="12"/>
      <c r="LC287" s="12"/>
      <c r="LD287" s="12"/>
      <c r="LE287" s="6"/>
      <c r="LF287" s="5"/>
      <c r="LG287" s="5"/>
      <c r="LH287" s="5"/>
      <c r="LI287" s="5"/>
      <c r="LJ287" s="5"/>
      <c r="LK287" s="5"/>
      <c r="LL287" s="5"/>
      <c r="LM287" s="5"/>
      <c r="LN287" s="5"/>
      <c r="LO287" s="5"/>
      <c r="LP287" s="5"/>
      <c r="LQ287" s="5"/>
      <c r="LR287" s="5"/>
      <c r="LS287" s="5"/>
      <c r="LT287" s="5"/>
      <c r="LU287" s="5"/>
      <c r="LV287" s="5"/>
      <c r="LW287" s="5"/>
      <c r="LX287" s="5"/>
      <c r="LY287" s="5"/>
      <c r="LZ287" s="5"/>
      <c r="MA287" s="5"/>
      <c r="MB287" s="5"/>
      <c r="MC287" s="5"/>
      <c r="MD287" s="5"/>
      <c r="ME287" s="5"/>
      <c r="MF287" s="5"/>
      <c r="MG287" s="5"/>
      <c r="MH287" s="5" t="str">
        <f>IF(COUNTBLANK(LF287:MG287)&gt;0, "", AVERAGE(LF287:MG287))</f>
        <v/>
      </c>
      <c r="MI287" s="5"/>
      <c r="MJ287" s="5"/>
      <c r="MK287" s="5"/>
      <c r="ML287" s="6"/>
      <c r="MM287" s="5"/>
      <c r="MN287" s="5"/>
      <c r="MO287" s="5"/>
      <c r="MP287" s="5"/>
      <c r="MQ287" s="5"/>
      <c r="MR287" s="5"/>
      <c r="MS287" s="5"/>
      <c r="MT287" s="5"/>
      <c r="MU287" s="5"/>
      <c r="MV287" s="5"/>
      <c r="MW287" s="5"/>
      <c r="MX287" s="5"/>
      <c r="MY287" s="5"/>
      <c r="MZ287" s="5"/>
      <c r="NA287" s="5"/>
      <c r="NB287" s="5"/>
      <c r="NC287" s="5"/>
      <c r="ND287" s="5"/>
      <c r="NE287" s="5"/>
      <c r="NF287" s="5"/>
      <c r="NG287" s="5"/>
      <c r="NH287" s="6"/>
      <c r="NI287" s="5"/>
      <c r="NJ287" s="5"/>
      <c r="NK287" s="5"/>
      <c r="NL287" s="5"/>
      <c r="NM287" s="5"/>
      <c r="NN287" s="5"/>
      <c r="NO287" s="5"/>
      <c r="NP287" s="5"/>
      <c r="NQ287" s="5"/>
      <c r="NR287" s="5"/>
      <c r="NS287" s="5"/>
      <c r="NT287" s="5"/>
      <c r="NU287" s="5"/>
      <c r="NV287" s="5"/>
      <c r="NW287" s="5"/>
      <c r="NX287" s="5"/>
      <c r="NY287" s="5"/>
      <c r="NZ287" s="5"/>
      <c r="OA287" s="5"/>
      <c r="OB287" s="5"/>
      <c r="OC287" s="5"/>
      <c r="OD287" s="5"/>
      <c r="OE287" s="5"/>
      <c r="OF287" s="5"/>
      <c r="OG287" s="5"/>
      <c r="OH287" s="5"/>
      <c r="OI287" s="5"/>
      <c r="OJ287" s="5"/>
      <c r="OK287" s="5"/>
      <c r="OL287" s="5"/>
      <c r="OM287" s="5"/>
      <c r="ON287" s="5"/>
      <c r="OQ287" s="6"/>
      <c r="OR287" s="5"/>
      <c r="OS287" s="5"/>
      <c r="OT287" s="5"/>
      <c r="OU287" s="5"/>
      <c r="OV287" s="5"/>
      <c r="OW287" s="5"/>
      <c r="OX287" s="5"/>
      <c r="OY287" s="5"/>
      <c r="OZ287" s="5"/>
      <c r="PA287" s="5"/>
      <c r="PB287" s="5"/>
      <c r="PC287" s="5"/>
      <c r="PD287" s="5"/>
      <c r="PE287" s="5"/>
      <c r="PF287" s="5"/>
      <c r="PG287" s="5"/>
      <c r="PH287" s="5"/>
      <c r="PI287" s="5"/>
      <c r="PJ287" s="5"/>
      <c r="PK287" s="5"/>
      <c r="PL287" s="5"/>
      <c r="PM287" s="5"/>
      <c r="PN287" s="5"/>
      <c r="PO287" s="5"/>
      <c r="PP287" s="5"/>
      <c r="PQ287" s="5"/>
      <c r="PR287" s="5"/>
      <c r="PS287" s="5"/>
      <c r="PT287" s="5"/>
      <c r="PU287" s="5" t="str">
        <f>IF(COUNTA(OR287:PS287)=0, "", AVERAGE(OS287,PE287,PF287,PG287,PH287,PI287,PK287,PM287,PN287))</f>
        <v/>
      </c>
      <c r="PV287" s="5" t="str">
        <f>IF(COUNTA(OR287:PS287)=0, "", AVERAGE(OT287,OU287,OV287,OW287,OY287,PA287,PP287,PQ287))</f>
        <v/>
      </c>
      <c r="PW287" s="5" t="str">
        <f>IF(COUNTA(OR287:PS287)=0, "", AVERAGE(OX287,PB287,PC287,PD287,PR287,PS287))</f>
        <v/>
      </c>
      <c r="PX287" s="6"/>
      <c r="PY287" s="5"/>
      <c r="PZ287" s="5"/>
      <c r="QA287" s="5"/>
      <c r="QB287" s="5"/>
      <c r="QC287" s="5"/>
      <c r="QD287" s="5"/>
      <c r="QE287" s="5"/>
      <c r="QF287" s="5"/>
      <c r="QG287" s="5"/>
      <c r="QH287" s="5"/>
      <c r="QI287" s="5" t="str">
        <f>IF(COUNTBLANK(PY287:QG287)&gt;0, "", SUM(PY287:QG287))</f>
        <v/>
      </c>
      <c r="QJ287" s="6"/>
      <c r="QK287" s="5"/>
      <c r="QL287" s="5"/>
      <c r="QM287" s="5"/>
      <c r="QN287" s="5"/>
      <c r="QO287" s="5"/>
      <c r="QP287" s="5"/>
      <c r="QQ287" s="5"/>
      <c r="QR287" s="5"/>
      <c r="QS287" s="5"/>
      <c r="QT287" s="5"/>
      <c r="QU287" s="5" t="str">
        <f>IF(COUNTBLANK(QK287:QS287)&gt;0, "", SUM(QK287:QS287))</f>
        <v/>
      </c>
      <c r="QV287" s="6"/>
      <c r="QW287" s="5"/>
      <c r="QX287" s="5"/>
      <c r="QY287" s="5"/>
      <c r="QZ287" s="5"/>
      <c r="RA287" s="5"/>
      <c r="RB287" s="5"/>
      <c r="RC287" s="5"/>
      <c r="RD287" s="5"/>
      <c r="RE287" s="5"/>
      <c r="RF287" s="5"/>
      <c r="RG287" s="5" t="str">
        <f>IF(COUNTBLANK(QW287:RE287)&gt;0, "", SUM(QW287:RE287))</f>
        <v/>
      </c>
      <c r="RH287" s="6"/>
      <c r="RI287" s="5"/>
      <c r="RJ287" s="5"/>
      <c r="RK287" s="5"/>
      <c r="RL287" s="5"/>
      <c r="RM287" s="5"/>
      <c r="RN287" s="5"/>
      <c r="RO287" s="5"/>
      <c r="RP287" s="5" t="str">
        <f>IF(COUNTBLANK(RI287:RO287)&gt;0, "", SUM(RI287:RO287))</f>
        <v/>
      </c>
      <c r="RQ287" s="6"/>
      <c r="RR287" s="5"/>
      <c r="RS287" s="5"/>
      <c r="RT287" s="5"/>
      <c r="RU287" s="5"/>
      <c r="RV287" s="5"/>
      <c r="RW287" s="5"/>
      <c r="RX287" s="5"/>
      <c r="RY287" s="5" t="str">
        <f>IF(COUNTBLANK(RR287:RX287)&gt;0, "", SUM(RR287:RX287))</f>
        <v/>
      </c>
      <c r="RZ287" s="6"/>
      <c r="SA287" s="5"/>
      <c r="SB287" s="5"/>
      <c r="SC287" s="5"/>
      <c r="SD287" s="5"/>
      <c r="SE287" s="5"/>
      <c r="SF287" s="5"/>
      <c r="SG287" s="5"/>
      <c r="SH287" s="5" t="str">
        <f>IF(COUNTBLANK(SA287:SG287)&gt;0, "", SUM(SA287:SG287))</f>
        <v/>
      </c>
      <c r="SI287" s="6"/>
      <c r="SJ287" s="5"/>
      <c r="SK287" s="5"/>
      <c r="SL287" s="5"/>
      <c r="SM287" s="5"/>
      <c r="SN287" s="5"/>
      <c r="SO287" s="5"/>
      <c r="SP287" s="5"/>
      <c r="SQ287" s="5"/>
      <c r="SR287" s="5"/>
      <c r="SS287" s="5"/>
      <c r="ST287" s="5"/>
      <c r="SU287" s="5"/>
      <c r="SV287" s="5"/>
      <c r="SW287" s="5"/>
      <c r="SX287" s="5"/>
      <c r="SY287" s="5"/>
      <c r="SZ287" s="5"/>
      <c r="TA287" s="5"/>
      <c r="TB287" s="5"/>
      <c r="TC287" s="5"/>
      <c r="TD287" s="5"/>
      <c r="TE287" s="5"/>
      <c r="TF287" s="6"/>
      <c r="TG287" s="5"/>
      <c r="TH287" s="5"/>
      <c r="TI287" s="5"/>
      <c r="TJ287" s="5"/>
      <c r="TK287" s="5"/>
      <c r="TL287" s="5"/>
      <c r="TM287" s="5"/>
      <c r="TN287" s="5"/>
      <c r="TO287" s="5"/>
      <c r="TP287" s="5"/>
      <c r="TQ287" s="5"/>
      <c r="TR287" s="5"/>
      <c r="TS287" s="5"/>
      <c r="TT287" s="5"/>
      <c r="TU287" s="5"/>
      <c r="TV287" s="5"/>
      <c r="TW287" s="5"/>
      <c r="TX287" s="5"/>
      <c r="TY287" s="5"/>
      <c r="TZ287" s="5" t="str">
        <f>IF(COUNTBLANK(TG287:TY287)&gt;0, "", SUM(TG287:TY287))</f>
        <v/>
      </c>
      <c r="UA287" s="5" t="str">
        <f>IF(COUNTBLANK(TG287:TY287)&gt;0, "", SUM(TI287,TL287,TO287,TP287,TQ287,TR287,TS287,TU287,TV287,TY287))</f>
        <v/>
      </c>
      <c r="UB287" s="5" t="str">
        <f>IF(COUNTBLANK(TG287:TY287)&gt;0, "", SUM(TG287,TH287,TJ287,TK287,TN287,TT287,TW287,TX287))</f>
        <v/>
      </c>
      <c r="UC287" s="6"/>
      <c r="UD287" s="5"/>
      <c r="UE287" s="5"/>
      <c r="UF287" s="5"/>
      <c r="UG287" s="5"/>
      <c r="UH287" s="5"/>
      <c r="UI287" s="5"/>
      <c r="UJ287" s="5"/>
      <c r="UK287" s="5"/>
      <c r="UL287" s="5"/>
      <c r="UM287" s="5"/>
      <c r="UN287" s="5"/>
      <c r="UO287" s="5"/>
      <c r="UP287" s="5"/>
      <c r="UQ287" s="5"/>
      <c r="UR287" s="5"/>
      <c r="US287" s="5"/>
      <c r="UT287" s="5"/>
      <c r="UU287" s="5"/>
      <c r="UV287" s="5"/>
      <c r="UW287" s="5" t="str">
        <f>IF(COUNTBLANK(UD287:UV287)&gt;0, "", SUM(UD287:UV287))</f>
        <v/>
      </c>
      <c r="UX287" s="5" t="str">
        <f>IF(COUNTBLANK(UD287:UV287)&gt;0, "", SUM(UF287,UI287,UL287,UM287,UN287,UO287,UP287,UR287,US287,UV287))</f>
        <v/>
      </c>
      <c r="UY287" s="5" t="str">
        <f>IF(COUNTBLANK(UD287:UV287)&gt;0, "", SUM(UD287,UE287,UG287,UH287,UK287,UQ287,UT287,UU287))</f>
        <v/>
      </c>
      <c r="UZ287" s="6"/>
      <c r="VA287" s="6"/>
      <c r="VB287" s="5"/>
      <c r="VC287" s="5"/>
      <c r="VE287" s="5"/>
      <c r="VF287" s="5"/>
      <c r="VG287" s="5"/>
      <c r="VH287" s="5"/>
      <c r="VI287" s="5"/>
      <c r="VK287" s="5"/>
      <c r="VL287" s="5"/>
      <c r="VN287" s="6"/>
      <c r="VO287" s="5"/>
      <c r="VP287" s="5"/>
      <c r="VQ287" s="5"/>
      <c r="VR287" s="5"/>
      <c r="VS287" s="5"/>
      <c r="VT287" s="5"/>
      <c r="VU287" s="5"/>
      <c r="VV287" s="5"/>
      <c r="VW287" s="5"/>
      <c r="VX287" s="5"/>
      <c r="VY287" s="5"/>
      <c r="VZ287" s="5"/>
      <c r="WA287" s="5"/>
      <c r="WB287" s="5"/>
      <c r="WC287" s="5"/>
      <c r="WD287" s="5"/>
      <c r="WE287" s="5"/>
      <c r="WF287" s="5"/>
      <c r="WG287" s="5"/>
      <c r="WH287" s="5"/>
      <c r="WI287" s="5"/>
      <c r="WJ287" s="5"/>
      <c r="WK287" s="5"/>
      <c r="WL287" s="5"/>
      <c r="WM287" s="5"/>
      <c r="WN287" s="5"/>
      <c r="WO287" s="5"/>
      <c r="WP287" s="5"/>
      <c r="WQ287" s="5"/>
      <c r="WR287" s="5" t="str">
        <f>IF(COUNTBLANK(VO287:WQ287)&gt;0, "", SUM(VQ287:WJ287))</f>
        <v/>
      </c>
      <c r="WS287" s="5" t="str">
        <f>IF(COUNTBLANK(VO287:WQ287)&gt;0, "", SUM(VQ287:VZ287))</f>
        <v/>
      </c>
      <c r="WT287" s="5" t="str">
        <f>IF(COUNTBLANK(VO287:WQ287)&gt;0, "", SUM(WA287:WL287))</f>
        <v/>
      </c>
      <c r="WU287" s="5" t="str">
        <f>IF(COUNTBLANK(VO287:WQ287)&gt;0, "", SUM(WK287:WL287))</f>
        <v/>
      </c>
      <c r="WV287" s="5"/>
      <c r="WW287" s="5" t="str">
        <f>IF(COUNTBLANK(VO287:WQ287)&gt;0, "", SUM(VQ287:VU287))</f>
        <v/>
      </c>
      <c r="WX287" s="5" t="str">
        <f>IF(COUNTBLANK(VO287:WQ287)&gt;0, "", SUM(VV287:VW287))</f>
        <v/>
      </c>
      <c r="WY287" s="5" t="str">
        <f>IF(COUNTBLANK(VO287:WQ287)&gt;0, "", SUM(VX287:WD287))</f>
        <v/>
      </c>
      <c r="WZ287" s="5" t="str">
        <f>IF(COUNTBLANK(VO287:WQ287)&gt;0, "", SUM(WE287:WJ287))</f>
        <v/>
      </c>
      <c r="XA287" s="6"/>
      <c r="XB287" s="5"/>
      <c r="XC287" s="5"/>
      <c r="XD287" s="5"/>
      <c r="XE287" s="5"/>
      <c r="XF287" s="5"/>
      <c r="XG287" s="5"/>
      <c r="XH287" s="5"/>
      <c r="XI287" s="5"/>
      <c r="XJ287" s="5"/>
      <c r="XK287" s="5"/>
      <c r="XL287" s="5" t="str">
        <f>IF(COUNTBLANK(XB287:XJ287)&gt;0, "", SUM(XB287:XJ287))</f>
        <v/>
      </c>
      <c r="XM287" s="6"/>
      <c r="XN287" s="5"/>
      <c r="XO287" s="5"/>
      <c r="XP287" s="5"/>
      <c r="XQ287" s="5"/>
      <c r="XR287" s="5"/>
      <c r="XS287" s="5"/>
      <c r="XT287" s="5"/>
      <c r="XU287" s="5" t="str">
        <f>IF(COUNTBLANK(XN287:XT287)&gt;0, "", SUM(XN287:XT287))</f>
        <v/>
      </c>
      <c r="XV287" s="6"/>
      <c r="XW287" s="5"/>
      <c r="XX287" s="5"/>
      <c r="XY287" s="5"/>
      <c r="XZ287" s="5"/>
      <c r="YA287" s="5"/>
      <c r="YB287" s="5"/>
      <c r="YC287" s="5"/>
      <c r="YD287" s="5"/>
      <c r="YE287" s="5"/>
      <c r="YF287" s="5"/>
      <c r="YG287" s="5"/>
      <c r="YH287" s="5"/>
      <c r="YI287" s="5"/>
      <c r="YJ287" s="5"/>
      <c r="YK287" s="5"/>
      <c r="YL287" s="5"/>
      <c r="YM287" s="5"/>
      <c r="YN287" s="5"/>
      <c r="YO287" s="5"/>
      <c r="YP287" s="12" t="str">
        <f>IF(COUNTBLANK(XW287:YO287)&gt;0, "", SUM(XW287:YO287))</f>
        <v/>
      </c>
      <c r="YQ287" s="12" t="str">
        <f>IF(COUNTBLANK(XW287:YO287)&gt;0, "", SUM(XY287,YC287,YD287,YE287,YJ287,YK287,YL287,YM287))</f>
        <v/>
      </c>
      <c r="YR287" s="12" t="str">
        <f>IF(COUNTBLANK(XW287:YO287)&gt;0, "", SUM(YF287:YH287))</f>
        <v/>
      </c>
      <c r="YS287" s="12" t="str">
        <f>IF(COUNTBLANK(XW287:YO287)&gt;0, "", SUM(XW287,XX287,YB287))</f>
        <v/>
      </c>
      <c r="YT287" s="12" t="str">
        <f>IF(COUNTBLANK(XW287:YO287)&gt;0, "", SUM(XZ287,YA287,YI287,YN287,YO287))</f>
        <v/>
      </c>
      <c r="YU287" s="12" t="str">
        <f>IF(COUNTBLANK(XW287:YO287)&gt;0, "", SUM(XY287,XZ287,YA287,YB287,YC287,YF287,YJ287,YN287,YO287))</f>
        <v/>
      </c>
      <c r="YV287" s="12" t="str">
        <f>IF(COUNTBLANK(XW287:YO287)&gt;0, "", SUM(XW287,XX287,YK287,YL287,YM287))</f>
        <v/>
      </c>
      <c r="YW287" s="12" t="str">
        <f>IF(COUNTBLANK(XW287:YO287)&gt;0, "", SUM(YD287,YE287,YG287,YH287,YI287))</f>
        <v/>
      </c>
      <c r="YX287" s="6"/>
      <c r="YY287" s="5"/>
      <c r="YZ287" s="5"/>
      <c r="ZA287" s="5"/>
      <c r="ZB287" s="5"/>
      <c r="ZC287" s="5"/>
      <c r="ZD287" s="5"/>
      <c r="ZE287" s="5"/>
      <c r="ZF287" s="5"/>
      <c r="ZG287" s="5"/>
      <c r="ZH287" s="5"/>
      <c r="ZI287" s="5"/>
      <c r="ZJ287" s="5"/>
      <c r="ZK287" s="5"/>
      <c r="ZL287" s="5"/>
      <c r="ZM287" s="5"/>
      <c r="ZN287" s="5"/>
      <c r="ZO287" s="5"/>
      <c r="ZP287" s="5"/>
      <c r="ZQ287" s="5"/>
      <c r="ZR287" s="5"/>
      <c r="ZS287" s="5"/>
      <c r="ZT287" s="5"/>
      <c r="ZU287" s="5"/>
      <c r="ZV287" s="5"/>
      <c r="ZW287" s="5"/>
      <c r="ZX287" s="5"/>
      <c r="ZY287" s="5"/>
      <c r="ZZ287" s="5"/>
      <c r="AAA287" s="5" t="str">
        <f>IF(COUNTBLANK(YY287:ZZ287)&gt;0, "", AVERAGE(YY287:ZZ287))</f>
        <v/>
      </c>
      <c r="AAB287" s="5" t="str">
        <f>IF(COUNTA(YY287:ZZ287)=0, "", AVERAGE(YZ287,ZL287,ZM287,ZN287,ZO287,ZP287,ZR287,ZT287,ZU287))</f>
        <v/>
      </c>
      <c r="AAC287" s="5" t="str">
        <f>IF(COUNTA(YY287:ZZ287)=0, "", AVERAGE(ZA287,ZB287,ZC287,ZD287,ZF287,ZH287,ZW287,ZX287))</f>
        <v/>
      </c>
      <c r="AAD287" s="5" t="str">
        <f>IF(COUNTA(YY287:ZZ287)=0, "", AVERAGE(ZE287,ZI287,ZJ287,ZK287,ZY287,ZZ287))</f>
        <v/>
      </c>
      <c r="AAE287" s="6"/>
      <c r="AAF287" s="5"/>
      <c r="AAG287" s="5"/>
      <c r="AAH287" s="5"/>
      <c r="AAI287" s="5"/>
      <c r="AAJ287" s="5"/>
      <c r="AAK287" s="5"/>
      <c r="AAL287" s="5"/>
      <c r="AAM287" s="5"/>
      <c r="AAN287" s="5"/>
      <c r="AAO287" s="5"/>
      <c r="AAP287" s="5"/>
      <c r="AAQ287" s="5"/>
      <c r="AAR287" s="5"/>
      <c r="AAS287" s="5"/>
      <c r="AAT287" s="5"/>
      <c r="AAU287" s="5"/>
      <c r="AAV287" s="5"/>
      <c r="AAW287" s="5"/>
      <c r="AAX287" s="5"/>
      <c r="AAY287" s="5"/>
      <c r="AAZ287" s="5"/>
      <c r="ABA287" s="5"/>
      <c r="ABB287" s="5"/>
      <c r="ABC287" s="5"/>
      <c r="ABD287" s="5"/>
      <c r="ABE287" s="5"/>
      <c r="ABF287" s="5"/>
      <c r="ABG287" s="5"/>
      <c r="ABH287" s="5"/>
      <c r="ABI287" s="5"/>
      <c r="ABJ287" s="5"/>
      <c r="ABK287" s="5"/>
      <c r="ABL287" s="5"/>
      <c r="ABM287" s="5"/>
      <c r="ABN287" s="5"/>
      <c r="ABO287" s="5"/>
      <c r="ABP287" s="5"/>
      <c r="ABQ287" s="5"/>
      <c r="ABR287" s="5"/>
      <c r="ABS287" s="5"/>
      <c r="ABT287" s="5"/>
      <c r="ABU287" s="5"/>
      <c r="ABV287" s="5"/>
      <c r="ABW287" s="5"/>
      <c r="ABX287" s="5"/>
      <c r="ABY287" s="6"/>
      <c r="ABZ287" s="5"/>
      <c r="ACA287" s="5"/>
      <c r="ACB287" s="5"/>
      <c r="ACC287" s="5"/>
      <c r="ACD287" s="5"/>
      <c r="ACE287" s="5"/>
      <c r="ACF287" s="5"/>
      <c r="ACG287" s="5"/>
      <c r="ACH287" s="5"/>
      <c r="ACI287" s="5"/>
      <c r="ACJ287" s="5"/>
      <c r="ACK287" s="5"/>
      <c r="ACL287" s="5"/>
      <c r="ACM287" s="5"/>
      <c r="ACN287" s="5"/>
      <c r="ACO287" s="5"/>
      <c r="ACP287" s="5"/>
      <c r="ACQ287" s="5"/>
      <c r="ACR287" s="5"/>
      <c r="ACS287" s="5"/>
      <c r="ACT287" s="5"/>
      <c r="ACU287" s="5"/>
      <c r="ACV287" s="5"/>
      <c r="ACW287" s="5"/>
      <c r="ACX287" s="5"/>
      <c r="ACY287" s="5"/>
      <c r="ACZ287" s="5"/>
      <c r="ADA287" s="5"/>
      <c r="ADB287" s="5"/>
      <c r="ADC287" s="5"/>
      <c r="ADD287" s="5"/>
      <c r="ADE287" s="5"/>
      <c r="ADF287" s="5"/>
      <c r="ADG287" s="5"/>
      <c r="ADH287" s="5"/>
      <c r="ADI287" s="5"/>
      <c r="ADJ287" s="5"/>
      <c r="ADK287" s="5"/>
      <c r="ADL287" s="5"/>
      <c r="ADM287" s="5"/>
      <c r="ADN287" s="5"/>
      <c r="ADO287" s="5"/>
      <c r="ADP287" s="5"/>
      <c r="ADQ287" s="6"/>
      <c r="ADR287" s="5"/>
      <c r="ADS287" s="5"/>
      <c r="ADT287" s="5"/>
      <c r="ADU287" s="5"/>
      <c r="ADV287" s="5"/>
      <c r="ADW287" s="5"/>
      <c r="ADX287" s="5"/>
      <c r="ADY287" s="5"/>
      <c r="ADZ287" s="5"/>
      <c r="AEA287" s="5"/>
      <c r="AEB287" s="5"/>
      <c r="AEC287" s="5"/>
      <c r="AED287" s="5"/>
      <c r="AEE287" s="5"/>
      <c r="AEF287" s="5"/>
      <c r="AEG287" s="5"/>
      <c r="AEH287" s="5"/>
      <c r="AEI287" s="5"/>
      <c r="AEJ287" s="5"/>
      <c r="AEK287" s="5"/>
      <c r="AEL287" s="5" t="str">
        <f>IF(COUNTA(ADR287:AEK287)=0, "", SUM(ADR287:AEK287))</f>
        <v/>
      </c>
      <c r="AEM287" s="8"/>
      <c r="AEN287" s="6"/>
      <c r="AEO287" s="6"/>
      <c r="AEP287" s="6"/>
      <c r="AEQ287" s="6"/>
      <c r="AER287" s="5"/>
      <c r="AES287" s="6"/>
      <c r="AET287" s="6"/>
      <c r="AEU287" s="6"/>
      <c r="AEV287" s="5"/>
      <c r="AEW287" s="5"/>
      <c r="AEX287" s="5"/>
      <c r="AEY287" s="5"/>
      <c r="AEZ287" s="5"/>
      <c r="AFA287" s="5"/>
      <c r="AFB287" s="5"/>
      <c r="AFC287" s="5"/>
      <c r="AFD287" s="5"/>
      <c r="AFE287" s="5"/>
      <c r="AFF287" s="5"/>
      <c r="AFG287" s="5"/>
      <c r="AFH287" s="5"/>
      <c r="AFI287" s="5"/>
      <c r="AFJ287" s="5"/>
      <c r="AFK287" s="5"/>
      <c r="AFL287" s="5"/>
      <c r="AFM287" s="5"/>
      <c r="AFN287" s="5"/>
      <c r="AFO287" s="5"/>
      <c r="AFP287" s="5"/>
      <c r="AFQ287" s="5"/>
      <c r="AFR287" s="5"/>
      <c r="AFS287" s="5"/>
      <c r="AFT287" s="5"/>
      <c r="AFU287" s="5"/>
      <c r="AFV287" s="5"/>
      <c r="AFW287" s="5"/>
      <c r="AFX287" s="5"/>
      <c r="AFY287" s="5"/>
      <c r="AFZ287" s="5"/>
      <c r="AGA287" s="5"/>
      <c r="AGB287" s="6"/>
      <c r="AGC287" s="5"/>
      <c r="AGD287" s="5"/>
      <c r="AGE287" s="5"/>
      <c r="AGF287" s="5"/>
      <c r="AGG287" s="5"/>
      <c r="AGM287" s="18"/>
      <c r="AGS287" s="6"/>
      <c r="AHG287" s="18"/>
      <c r="AHM287" s="6"/>
      <c r="AHN287" s="5"/>
      <c r="AHO287" s="5"/>
      <c r="AHP287" s="5"/>
      <c r="AHQ287" s="5"/>
      <c r="AHR287" s="5"/>
      <c r="AHS287" s="5"/>
      <c r="AHT287" s="5"/>
      <c r="AHU287" s="5"/>
      <c r="AHV287" s="5"/>
      <c r="AHW287" s="5"/>
      <c r="AHX287" s="5"/>
      <c r="AHY287" s="5"/>
      <c r="AHZ287" s="5"/>
      <c r="AIA287" s="5"/>
      <c r="AIB287" s="5"/>
      <c r="AIC287" s="5"/>
      <c r="AID287" s="6"/>
      <c r="AIE287" s="5"/>
      <c r="AIF287" s="5"/>
      <c r="AIG287" s="5"/>
      <c r="AIH287" s="5"/>
      <c r="AII287" s="5"/>
      <c r="AIJ287" s="5"/>
      <c r="AIK287" s="5"/>
      <c r="AIL287" s="5"/>
      <c r="AIM287" s="5"/>
      <c r="AIN287" s="5"/>
      <c r="AIO287" s="5"/>
      <c r="AIP287" s="5"/>
      <c r="AIQ287" s="5"/>
      <c r="AIR287" s="5"/>
      <c r="AIS287" s="5"/>
      <c r="AIT287" s="5"/>
      <c r="AIU287" s="5"/>
      <c r="AIV287" s="5"/>
      <c r="AIW287" s="5"/>
      <c r="AIX287" s="5"/>
      <c r="AIY287" s="5"/>
      <c r="AIZ287" s="5"/>
      <c r="AJA287" s="5"/>
      <c r="AJB287" s="6"/>
      <c r="AJC287" s="5"/>
      <c r="AJD287" s="5"/>
      <c r="AJE287" s="5"/>
      <c r="AJF287" s="5"/>
      <c r="AJG287" s="5"/>
      <c r="AJH287" s="5"/>
      <c r="AJI287" s="5"/>
      <c r="AJJ287" s="5"/>
      <c r="AJK287" s="5"/>
      <c r="AJL287" s="5"/>
      <c r="AJM287" s="5" t="str">
        <f>IF(COUNTBLANK(AJC287:AJK287)&gt;0, "", SUM(AJC287:AJK287))</f>
        <v/>
      </c>
      <c r="AJN287" s="6"/>
      <c r="AJO287" s="5"/>
      <c r="AJP287" s="5"/>
      <c r="AJQ287" s="5"/>
      <c r="AJR287" s="5"/>
      <c r="AJS287" s="5"/>
      <c r="AJT287" s="5"/>
      <c r="AJU287" s="5"/>
      <c r="AJV287" s="5" t="str">
        <f>IF(COUNTBLANK(AJO287:AJU287)&gt;0, "", SUM(AJO287:AJU287))</f>
        <v/>
      </c>
    </row>
    <row r="288" spans="1:958" ht="14.25" customHeight="1"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7"/>
      <c r="AF288" s="6"/>
      <c r="AG288" s="8"/>
      <c r="AH288" s="8"/>
      <c r="AI288" s="8"/>
      <c r="AJ288" s="5"/>
      <c r="AK288" s="9"/>
      <c r="AL288" s="5"/>
      <c r="AM288" s="6"/>
      <c r="AN288" s="10"/>
      <c r="AO288" s="6"/>
      <c r="AP288" s="6"/>
      <c r="AQ288" s="5"/>
      <c r="AV288" s="5"/>
      <c r="AW288" s="5"/>
      <c r="AX288" s="5"/>
      <c r="AY288" s="5"/>
      <c r="AZ288" s="5" t="str">
        <f>IF(ISBLANK(AY288), "", IF(AY288&lt;=8, 1, IF(AY288&lt;=12, 2, 3)))</f>
        <v/>
      </c>
      <c r="BA288" s="5"/>
      <c r="BB288" s="5"/>
      <c r="BE288" s="5"/>
      <c r="BF288" s="5"/>
      <c r="BG288" s="5"/>
      <c r="BH288" s="6"/>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t="str">
        <f>IF(SUM(BI288:BQ288,BS288:BW288,BY288:CC288,CE288:CJ288)=0, "", SUM(BI288:BQ288,BS288:BW288,BY288:CC288,CE288:CJ288))</f>
        <v/>
      </c>
      <c r="CN288" s="5" t="str">
        <f>IF(SUM(CQ288, CR288, CS288, CT288, CU288)=0, "", IF(OR(CQ288&gt;=8, CR288&gt;=10, CS288&gt;=13, CT288&gt;=10, CU288&gt;=15), 1, 0))</f>
        <v/>
      </c>
      <c r="CO288" s="5" t="str">
        <f>IF(SUM(BI288:BJ288,BL288,BM288,BN288,BO288,BU288,CA288,CH288,CJ288)=0, "", SUM(BI288:BJ288,BL288,BM288,BN288,BO288,BU288,CA288,CH288,CJ288))</f>
        <v/>
      </c>
      <c r="CP288" s="5" t="str">
        <f>IF(SUM(BK288,BP288:BQ288,BS288:BT288,BV288:BW288,BY288:BZ288,CB288:CC288,CE288:CG288,CI288)=0, "", SUM(BK288,BP288:BQ288,BS288:BT288,BV288:BW288,BY288:BZ288,CB288:CC288,CE288:CG288,CI288))</f>
        <v/>
      </c>
      <c r="CQ288" s="5" t="str">
        <f>IF(SUM(CB288:CC288,CE288:CF288,CI288)=0, "", SUM(CB288:CC288,CE288:CF288,CI288))</f>
        <v/>
      </c>
      <c r="CR288" s="5" t="str">
        <f>IF(SUM(BQ288,BS288:BT288,BW288,BY288)=0, "", SUM(BQ288,BS288:BT288,BW288,BY288))</f>
        <v/>
      </c>
      <c r="CS288" s="5" t="str">
        <f>IF(SUM(BK288,BP288,BV288,BZ288,CG288)=0, "", SUM(BK288,BP288,BV288,BZ288,CG288))</f>
        <v/>
      </c>
      <c r="CT288" s="5" t="str">
        <f>IF(SUM(BI288:BJ288,BL288,BN288,CH288)=0, "", SUM(BI288:BJ288,BL288,BN288,CH288))</f>
        <v/>
      </c>
      <c r="CU288" s="5" t="str">
        <f>IF(SUM(BM288,BO288,BU288,CA288,CJ288)=0, "", SUM(BM288,BO288,BU288,CA288,CJ288))</f>
        <v/>
      </c>
      <c r="CV288" s="5" t="str">
        <f>IF(CQ288="", "", IF(CQ288&gt;=8, 1, 0))</f>
        <v/>
      </c>
      <c r="CW288" s="5" t="str">
        <f>IF(CR288="", "", IF(CR288&gt;=10, 1, 0))</f>
        <v/>
      </c>
      <c r="CX288" s="5" t="str">
        <f>IF(CS288="", "", IF(CS288&gt;=13, 1, 0))</f>
        <v/>
      </c>
      <c r="CY288" s="5" t="str">
        <f>IF(CT288="", "", IF(CT288&gt;=10, 1, 0))</f>
        <v/>
      </c>
      <c r="CZ288" s="5" t="str">
        <f>IF(CU288="", "", IF(CU288&gt;=15, 1, 0))</f>
        <v/>
      </c>
      <c r="DA288" s="5" t="str">
        <f>IF(AND(BR288="", BX288="", CD288=""), "", IF(BR288=5,1,0) + IF(BX288=5,1,0) + IF(CD288=5,1,0))</f>
        <v/>
      </c>
      <c r="DB288" s="6"/>
      <c r="DC288" s="5"/>
      <c r="DD288" s="13"/>
      <c r="DE288" s="5"/>
      <c r="DF288" s="13"/>
      <c r="DG288" s="5"/>
      <c r="DH288" s="13"/>
      <c r="DI288" s="5"/>
      <c r="DJ288" s="13"/>
      <c r="DK288" s="5"/>
      <c r="DL288" s="13"/>
      <c r="DM288" s="5"/>
      <c r="DN288" s="13"/>
      <c r="DO288" s="5"/>
      <c r="DP288" s="13"/>
      <c r="DQ288" s="5"/>
      <c r="DR288" s="13"/>
      <c r="DS288" s="5"/>
      <c r="DT288" s="13"/>
      <c r="DU288" s="5"/>
      <c r="DV288" s="13"/>
      <c r="DW288" s="5"/>
      <c r="DX288" s="13"/>
      <c r="DY288" s="5"/>
      <c r="DZ288" s="13"/>
      <c r="EA288" s="5"/>
      <c r="EB288" s="13"/>
      <c r="EC288" s="5"/>
      <c r="ED288" s="13"/>
      <c r="EE288" s="5"/>
      <c r="EF288" s="13"/>
      <c r="EG288" s="5"/>
      <c r="EH288" s="13"/>
      <c r="EI288" s="5"/>
      <c r="EJ288" s="13"/>
      <c r="EK288" s="5"/>
      <c r="EL288" s="5"/>
      <c r="EM288" s="5"/>
      <c r="EN288" s="6"/>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6"/>
      <c r="FM288" s="5"/>
      <c r="FN288" s="5"/>
      <c r="FO288" s="5"/>
      <c r="FP288" s="5"/>
      <c r="FQ288" s="5"/>
      <c r="FR288" s="5"/>
      <c r="FS288" s="14" t="str">
        <f>IF(COUNTBLANK(FM288:FR288)&gt;0, "", AVERAGE(FM288:FR288))</f>
        <v/>
      </c>
      <c r="FT288" s="6"/>
      <c r="FU288" s="5"/>
      <c r="FV288" s="5"/>
      <c r="FW288" s="5"/>
      <c r="FX288" s="5"/>
      <c r="FY288" s="5"/>
      <c r="FZ288" s="5"/>
      <c r="GA288" s="5"/>
      <c r="GB288" s="5"/>
      <c r="GC288" s="5"/>
      <c r="GD288" s="5"/>
      <c r="GE288" s="5" t="str">
        <f>IF(COUNTBLANK(FU288:GC288)&gt;0, "", SUM(FU288:GC288))</f>
        <v/>
      </c>
      <c r="GF288" s="6"/>
      <c r="GG288" s="5"/>
      <c r="GH288" s="5"/>
      <c r="GI288" s="5"/>
      <c r="GJ288" s="5"/>
      <c r="GK288" s="5"/>
      <c r="GL288" s="5"/>
      <c r="GM288" s="5"/>
      <c r="GN288" s="5" t="str">
        <f>IF(COUNTBLANK(GG288:GM288)&gt;0, "", SUM(GG288:GM288))</f>
        <v/>
      </c>
      <c r="GO288" s="6"/>
      <c r="GP288" s="5"/>
      <c r="GQ288" s="5"/>
      <c r="GR288" s="5"/>
      <c r="GS288" s="5"/>
      <c r="GT288" s="5"/>
      <c r="GU288" s="5"/>
      <c r="GV288" s="5"/>
      <c r="GW288" s="5"/>
      <c r="GX288" s="5"/>
      <c r="GY288" s="5"/>
      <c r="GZ288" s="5"/>
      <c r="HA288" s="5"/>
      <c r="HB288" s="5"/>
      <c r="HC288" s="5"/>
      <c r="HD288" s="5"/>
      <c r="HE288" s="5"/>
      <c r="HF288" s="5"/>
      <c r="HG288" s="5"/>
      <c r="HH288" s="5"/>
      <c r="HI288" s="5" t="str">
        <f>IF(COUNTBLANK(GQ288:HH288)&gt;0, "", SUM(GQ288:HH288))</f>
        <v/>
      </c>
      <c r="HJ288" s="6"/>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t="str">
        <f>IF(COUNTA(HK288:II288)=0, "", SUM(HK288,HL288,HN288,HO288,HP288,HU288,HV288,HX288,HZ288,IA288,IB288,IH288))</f>
        <v/>
      </c>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t="str">
        <f>IF(COUNTA(IL288:JJ288)=0, "", SUM(IL288,IM288,IO288,IP288,IQ288,IV288,IW288,IY288,JA288,JB288,JC288,JI288))</f>
        <v/>
      </c>
      <c r="JL288" s="5" t="str">
        <f>IF(COUNTA(IL288:JJ288)=0, "", SUM(IN288,IR288,IS288,IT288,IU288,IX288,IZ288,JD288,JE288,JF288,JG288,JH288,JJ288))</f>
        <v/>
      </c>
      <c r="JM288" s="6"/>
      <c r="JN288" s="5"/>
      <c r="JO288" s="5"/>
      <c r="JP288" s="5"/>
      <c r="JQ288" s="5"/>
      <c r="JR288" s="5"/>
      <c r="JS288" s="5"/>
      <c r="JT288" s="5"/>
      <c r="JU288" s="5"/>
      <c r="JV288" s="5"/>
      <c r="JW288" s="5"/>
      <c r="JX288" s="5"/>
      <c r="JY288" s="5"/>
      <c r="JZ288" s="5"/>
      <c r="KA288" s="5"/>
      <c r="KB288" s="5"/>
      <c r="KC288" s="5"/>
      <c r="KD288" s="5"/>
      <c r="KE288" s="5"/>
      <c r="KF288" s="5"/>
      <c r="KG288" s="5"/>
      <c r="KH288" s="5"/>
      <c r="KI288" s="5"/>
      <c r="KJ288" s="5"/>
      <c r="KK288" s="5"/>
      <c r="KL288" s="5"/>
      <c r="KM288" s="5"/>
      <c r="KN288" s="5"/>
      <c r="KO288" s="5"/>
      <c r="KP288" s="5"/>
      <c r="KQ288" s="5"/>
      <c r="KR288" s="5"/>
      <c r="KS288" s="5"/>
      <c r="KT288" s="5"/>
      <c r="KU288" s="5"/>
      <c r="KV288" s="5"/>
      <c r="KW288" s="5"/>
      <c r="KX288" s="12"/>
      <c r="KY288" s="12"/>
      <c r="KZ288" s="12"/>
      <c r="LA288" s="12"/>
      <c r="LB288" s="12"/>
      <c r="LC288" s="12"/>
      <c r="LD288" s="12"/>
      <c r="LE288" s="6"/>
      <c r="LF288" s="5"/>
      <c r="LG288" s="5"/>
      <c r="LH288" s="5"/>
      <c r="LI288" s="5"/>
      <c r="LJ288" s="5"/>
      <c r="LK288" s="5"/>
      <c r="LL288" s="5"/>
      <c r="LM288" s="5"/>
      <c r="LN288" s="5"/>
      <c r="LO288" s="5"/>
      <c r="LP288" s="5"/>
      <c r="LQ288" s="5"/>
      <c r="LR288" s="5"/>
      <c r="LS288" s="5"/>
      <c r="LT288" s="5"/>
      <c r="LU288" s="5"/>
      <c r="LV288" s="5"/>
      <c r="LW288" s="5"/>
      <c r="LX288" s="5"/>
      <c r="LY288" s="5"/>
      <c r="LZ288" s="5"/>
      <c r="MA288" s="5"/>
      <c r="MB288" s="5"/>
      <c r="MC288" s="5"/>
      <c r="MD288" s="5"/>
      <c r="ME288" s="5"/>
      <c r="MF288" s="5"/>
      <c r="MG288" s="5"/>
      <c r="MH288" s="5" t="str">
        <f>IF(COUNTBLANK(LF288:MG288)&gt;0, "", AVERAGE(LF288:MG288))</f>
        <v/>
      </c>
      <c r="MI288" s="5"/>
      <c r="MJ288" s="5"/>
      <c r="MK288" s="5"/>
      <c r="ML288" s="6"/>
      <c r="MM288" s="5"/>
      <c r="MN288" s="5"/>
      <c r="MO288" s="5"/>
      <c r="MP288" s="5"/>
      <c r="MQ288" s="5"/>
      <c r="MR288" s="5"/>
      <c r="MS288" s="5"/>
      <c r="MT288" s="5"/>
      <c r="MU288" s="5"/>
      <c r="MV288" s="5"/>
      <c r="MW288" s="5"/>
      <c r="MX288" s="5"/>
      <c r="MY288" s="5"/>
      <c r="MZ288" s="5"/>
      <c r="NA288" s="5"/>
      <c r="NB288" s="5"/>
      <c r="NC288" s="5"/>
      <c r="ND288" s="5"/>
      <c r="NE288" s="5"/>
      <c r="NF288" s="5"/>
      <c r="NG288" s="5"/>
      <c r="NH288" s="6"/>
      <c r="NI288" s="5"/>
      <c r="NJ288" s="5"/>
      <c r="NK288" s="5"/>
      <c r="NL288" s="5"/>
      <c r="NM288" s="5"/>
      <c r="NN288" s="5"/>
      <c r="NO288" s="5"/>
      <c r="NP288" s="5"/>
      <c r="NQ288" s="5"/>
      <c r="NR288" s="5"/>
      <c r="NS288" s="5"/>
      <c r="NT288" s="5"/>
      <c r="NU288" s="5"/>
      <c r="NV288" s="5"/>
      <c r="NW288" s="5"/>
      <c r="NX288" s="5"/>
      <c r="NY288" s="5"/>
      <c r="NZ288" s="5"/>
      <c r="OA288" s="5"/>
      <c r="OB288" s="5"/>
      <c r="OC288" s="5"/>
      <c r="OD288" s="5"/>
      <c r="OE288" s="5"/>
      <c r="OF288" s="5"/>
      <c r="OG288" s="5"/>
      <c r="OH288" s="5"/>
      <c r="OI288" s="5"/>
      <c r="OJ288" s="5"/>
      <c r="OK288" s="5"/>
      <c r="OL288" s="5"/>
      <c r="OM288" s="5"/>
      <c r="ON288" s="5"/>
      <c r="OQ288" s="6"/>
      <c r="OR288" s="5"/>
      <c r="OS288" s="5"/>
      <c r="OT288" s="5"/>
      <c r="OU288" s="5"/>
      <c r="OV288" s="5"/>
      <c r="OW288" s="5"/>
      <c r="OX288" s="5"/>
      <c r="OY288" s="5"/>
      <c r="OZ288" s="5"/>
      <c r="PA288" s="5"/>
      <c r="PB288" s="5"/>
      <c r="PC288" s="5"/>
      <c r="PD288" s="5"/>
      <c r="PE288" s="5"/>
      <c r="PF288" s="5"/>
      <c r="PG288" s="5"/>
      <c r="PH288" s="5"/>
      <c r="PI288" s="5"/>
      <c r="PJ288" s="5"/>
      <c r="PK288" s="5"/>
      <c r="PL288" s="5"/>
      <c r="PM288" s="5"/>
      <c r="PN288" s="5"/>
      <c r="PO288" s="5"/>
      <c r="PP288" s="5"/>
      <c r="PQ288" s="5"/>
      <c r="PR288" s="5"/>
      <c r="PS288" s="5"/>
      <c r="PT288" s="5"/>
      <c r="PU288" s="5" t="str">
        <f>IF(COUNTA(OR288:PS288)=0, "", AVERAGE(OS288,PE288,PF288,PG288,PH288,PI288,PK288,PM288,PN288))</f>
        <v/>
      </c>
      <c r="PV288" s="5" t="str">
        <f>IF(COUNTA(OR288:PS288)=0, "", AVERAGE(OT288,OU288,OV288,OW288,OY288,PA288,PP288,PQ288))</f>
        <v/>
      </c>
      <c r="PW288" s="5" t="str">
        <f>IF(COUNTA(OR288:PS288)=0, "", AVERAGE(OX288,PB288,PC288,PD288,PR288,PS288))</f>
        <v/>
      </c>
      <c r="PX288" s="6"/>
      <c r="PY288" s="5"/>
      <c r="PZ288" s="5"/>
      <c r="QA288" s="5"/>
      <c r="QB288" s="5"/>
      <c r="QC288" s="5"/>
      <c r="QD288" s="5"/>
      <c r="QE288" s="5"/>
      <c r="QF288" s="5"/>
      <c r="QG288" s="5"/>
      <c r="QH288" s="5"/>
      <c r="QI288" s="5" t="str">
        <f>IF(COUNTBLANK(PY288:QG288)&gt;0, "", SUM(PY288:QG288))</f>
        <v/>
      </c>
      <c r="QJ288" s="6"/>
      <c r="QK288" s="5"/>
      <c r="QL288" s="5"/>
      <c r="QM288" s="5"/>
      <c r="QN288" s="5"/>
      <c r="QO288" s="5"/>
      <c r="QP288" s="5"/>
      <c r="QQ288" s="5"/>
      <c r="QR288" s="5"/>
      <c r="QS288" s="5"/>
      <c r="QT288" s="5"/>
      <c r="QU288" s="5" t="str">
        <f>IF(COUNTBLANK(QK288:QS288)&gt;0, "", SUM(QK288:QS288))</f>
        <v/>
      </c>
      <c r="QV288" s="6"/>
      <c r="QW288" s="5"/>
      <c r="QX288" s="5"/>
      <c r="QY288" s="5"/>
      <c r="QZ288" s="5"/>
      <c r="RA288" s="5"/>
      <c r="RB288" s="5"/>
      <c r="RC288" s="5"/>
      <c r="RD288" s="5"/>
      <c r="RE288" s="5"/>
      <c r="RF288" s="5"/>
      <c r="RG288" s="5" t="str">
        <f>IF(COUNTBLANK(QW288:RE288)&gt;0, "", SUM(QW288:RE288))</f>
        <v/>
      </c>
      <c r="RH288" s="6"/>
      <c r="RI288" s="5"/>
      <c r="RJ288" s="5"/>
      <c r="RK288" s="5"/>
      <c r="RL288" s="5"/>
      <c r="RM288" s="5"/>
      <c r="RN288" s="5"/>
      <c r="RO288" s="5"/>
      <c r="RP288" s="5" t="str">
        <f>IF(COUNTBLANK(RI288:RO288)&gt;0, "", SUM(RI288:RO288))</f>
        <v/>
      </c>
      <c r="RQ288" s="6"/>
      <c r="RR288" s="5"/>
      <c r="RS288" s="5"/>
      <c r="RT288" s="5"/>
      <c r="RU288" s="5"/>
      <c r="RV288" s="5"/>
      <c r="RW288" s="5"/>
      <c r="RX288" s="5"/>
      <c r="RY288" s="5" t="str">
        <f>IF(COUNTBLANK(RR288:RX288)&gt;0, "", SUM(RR288:RX288))</f>
        <v/>
      </c>
      <c r="RZ288" s="6"/>
      <c r="SA288" s="5"/>
      <c r="SB288" s="5"/>
      <c r="SC288" s="5"/>
      <c r="SD288" s="5"/>
      <c r="SE288" s="5"/>
      <c r="SF288" s="5"/>
      <c r="SG288" s="5"/>
      <c r="SH288" s="5" t="str">
        <f>IF(COUNTBLANK(SA288:SG288)&gt;0, "", SUM(SA288:SG288))</f>
        <v/>
      </c>
      <c r="SI288" s="6"/>
      <c r="SJ288" s="5"/>
      <c r="SK288" s="5"/>
      <c r="SL288" s="5"/>
      <c r="SM288" s="5"/>
      <c r="SN288" s="5"/>
      <c r="SO288" s="5"/>
      <c r="SP288" s="5"/>
      <c r="SQ288" s="5"/>
      <c r="SR288" s="5"/>
      <c r="SS288" s="5"/>
      <c r="ST288" s="5"/>
      <c r="SU288" s="5"/>
      <c r="SV288" s="5"/>
      <c r="SW288" s="5"/>
      <c r="SX288" s="5"/>
      <c r="SY288" s="5"/>
      <c r="SZ288" s="5"/>
      <c r="TA288" s="5"/>
      <c r="TB288" s="5"/>
      <c r="TC288" s="5"/>
      <c r="TD288" s="5"/>
      <c r="TE288" s="5"/>
      <c r="TF288" s="6"/>
      <c r="TG288" s="5"/>
      <c r="TH288" s="5"/>
      <c r="TI288" s="5"/>
      <c r="TJ288" s="5"/>
      <c r="TK288" s="5"/>
      <c r="TL288" s="5"/>
      <c r="TM288" s="5"/>
      <c r="TN288" s="5"/>
      <c r="TO288" s="5"/>
      <c r="TP288" s="5"/>
      <c r="TQ288" s="5"/>
      <c r="TR288" s="5"/>
      <c r="TS288" s="5"/>
      <c r="TT288" s="5"/>
      <c r="TU288" s="5"/>
      <c r="TV288" s="5"/>
      <c r="TW288" s="5"/>
      <c r="TX288" s="5"/>
      <c r="TY288" s="5"/>
      <c r="TZ288" s="5" t="str">
        <f>IF(COUNTBLANK(TG288:TY288)&gt;0, "", SUM(TG288:TY288))</f>
        <v/>
      </c>
      <c r="UA288" s="5" t="str">
        <f>IF(COUNTBLANK(TG288:TY288)&gt;0, "", SUM(TI288,TL288,TO288,TP288,TQ288,TR288,TS288,TU288,TV288,TY288))</f>
        <v/>
      </c>
      <c r="UB288" s="5" t="str">
        <f>IF(COUNTBLANK(TG288:TY288)&gt;0, "", SUM(TG288,TH288,TJ288,TK288,TN288,TT288,TW288,TX288))</f>
        <v/>
      </c>
      <c r="UC288" s="6"/>
      <c r="UD288" s="5"/>
      <c r="UE288" s="5"/>
      <c r="UF288" s="5"/>
      <c r="UG288" s="5"/>
      <c r="UH288" s="5"/>
      <c r="UI288" s="5"/>
      <c r="UJ288" s="5"/>
      <c r="UK288" s="5"/>
      <c r="UL288" s="5"/>
      <c r="UM288" s="5"/>
      <c r="UN288" s="5"/>
      <c r="UO288" s="5"/>
      <c r="UP288" s="5"/>
      <c r="UQ288" s="5"/>
      <c r="UR288" s="5"/>
      <c r="US288" s="5"/>
      <c r="UT288" s="5"/>
      <c r="UU288" s="5"/>
      <c r="UV288" s="5"/>
      <c r="UW288" s="5" t="str">
        <f>IF(COUNTBLANK(UD288:UV288)&gt;0, "", SUM(UD288:UV288))</f>
        <v/>
      </c>
      <c r="UX288" s="5" t="str">
        <f>IF(COUNTBLANK(UD288:UV288)&gt;0, "", SUM(UF288,UI288,UL288,UM288,UN288,UO288,UP288,UR288,US288,UV288))</f>
        <v/>
      </c>
      <c r="UY288" s="5" t="str">
        <f>IF(COUNTBLANK(UD288:UV288)&gt;0, "", SUM(UD288,UE288,UG288,UH288,UK288,UQ288,UT288,UU288))</f>
        <v/>
      </c>
      <c r="UZ288" s="6"/>
      <c r="VA288" s="6"/>
      <c r="VB288" s="5"/>
      <c r="VC288" s="5"/>
      <c r="VE288" s="5"/>
      <c r="VF288" s="5"/>
      <c r="VG288" s="5"/>
      <c r="VH288" s="5"/>
      <c r="VI288" s="5"/>
      <c r="VK288" s="5"/>
      <c r="VL288" s="5"/>
      <c r="VN288" s="6"/>
      <c r="VO288" s="5"/>
      <c r="VP288" s="5"/>
      <c r="VQ288" s="5"/>
      <c r="VR288" s="5"/>
      <c r="VS288" s="5"/>
      <c r="VT288" s="5"/>
      <c r="VU288" s="5"/>
      <c r="VV288" s="5"/>
      <c r="VW288" s="5"/>
      <c r="VX288" s="5"/>
      <c r="VY288" s="5"/>
      <c r="VZ288" s="5"/>
      <c r="WA288" s="5"/>
      <c r="WB288" s="5"/>
      <c r="WC288" s="5"/>
      <c r="WD288" s="5"/>
      <c r="WE288" s="5"/>
      <c r="WF288" s="5"/>
      <c r="WG288" s="5"/>
      <c r="WH288" s="5"/>
      <c r="WI288" s="5"/>
      <c r="WJ288" s="5"/>
      <c r="WK288" s="5"/>
      <c r="WL288" s="5"/>
      <c r="WM288" s="5"/>
      <c r="WN288" s="5"/>
      <c r="WO288" s="5"/>
      <c r="WP288" s="5"/>
      <c r="WQ288" s="5"/>
      <c r="WR288" s="5" t="str">
        <f>IF(COUNTBLANK(VO288:WQ288)&gt;0, "", SUM(VQ288:WJ288))</f>
        <v/>
      </c>
      <c r="WS288" s="5" t="str">
        <f>IF(COUNTBLANK(VO288:WQ288)&gt;0, "", SUM(VQ288:VZ288))</f>
        <v/>
      </c>
      <c r="WT288" s="5" t="str">
        <f>IF(COUNTBLANK(VO288:WQ288)&gt;0, "", SUM(WA288:WL288))</f>
        <v/>
      </c>
      <c r="WU288" s="5" t="str">
        <f>IF(COUNTBLANK(VO288:WQ288)&gt;0, "", SUM(WK288:WL288))</f>
        <v/>
      </c>
      <c r="WV288" s="5"/>
      <c r="WW288" s="5" t="str">
        <f>IF(COUNTBLANK(VO288:WQ288)&gt;0, "", SUM(VQ288:VU288))</f>
        <v/>
      </c>
      <c r="WX288" s="5" t="str">
        <f>IF(COUNTBLANK(VO288:WQ288)&gt;0, "", SUM(VV288:VW288))</f>
        <v/>
      </c>
      <c r="WY288" s="5" t="str">
        <f>IF(COUNTBLANK(VO288:WQ288)&gt;0, "", SUM(VX288:WD288))</f>
        <v/>
      </c>
      <c r="WZ288" s="5" t="str">
        <f>IF(COUNTBLANK(VO288:WQ288)&gt;0, "", SUM(WE288:WJ288))</f>
        <v/>
      </c>
      <c r="XA288" s="6"/>
      <c r="XB288" s="5"/>
      <c r="XC288" s="5"/>
      <c r="XD288" s="5"/>
      <c r="XE288" s="5"/>
      <c r="XF288" s="5"/>
      <c r="XG288" s="5"/>
      <c r="XH288" s="5"/>
      <c r="XI288" s="5"/>
      <c r="XJ288" s="5"/>
      <c r="XK288" s="5"/>
      <c r="XL288" s="5" t="str">
        <f>IF(COUNTBLANK(XB288:XJ288)&gt;0, "", SUM(XB288:XJ288))</f>
        <v/>
      </c>
      <c r="XM288" s="6"/>
      <c r="XN288" s="5"/>
      <c r="XO288" s="5"/>
      <c r="XP288" s="5"/>
      <c r="XQ288" s="5"/>
      <c r="XR288" s="5"/>
      <c r="XS288" s="5"/>
      <c r="XT288" s="5"/>
      <c r="XU288" s="5" t="str">
        <f>IF(COUNTBLANK(XN288:XT288)&gt;0, "", SUM(XN288:XT288))</f>
        <v/>
      </c>
      <c r="XV288" s="6"/>
      <c r="XW288" s="5"/>
      <c r="XX288" s="5"/>
      <c r="XY288" s="5"/>
      <c r="XZ288" s="5"/>
      <c r="YA288" s="5"/>
      <c r="YB288" s="5"/>
      <c r="YC288" s="5"/>
      <c r="YD288" s="5"/>
      <c r="YE288" s="5"/>
      <c r="YF288" s="5"/>
      <c r="YG288" s="5"/>
      <c r="YH288" s="5"/>
      <c r="YI288" s="5"/>
      <c r="YJ288" s="5"/>
      <c r="YK288" s="5"/>
      <c r="YL288" s="5"/>
      <c r="YM288" s="5"/>
      <c r="YN288" s="5"/>
      <c r="YO288" s="5"/>
      <c r="YP288" s="12" t="str">
        <f>IF(COUNTBLANK(XW288:YO288)&gt;0, "", SUM(XW288:YO288))</f>
        <v/>
      </c>
      <c r="YQ288" s="12" t="str">
        <f>IF(COUNTBLANK(XW288:YO288)&gt;0, "", SUM(XY288,YC288,YD288,YE288,YJ288,YK288,YL288,YM288))</f>
        <v/>
      </c>
      <c r="YR288" s="12" t="str">
        <f>IF(COUNTBLANK(XW288:YO288)&gt;0, "", SUM(YF288:YH288))</f>
        <v/>
      </c>
      <c r="YS288" s="12" t="str">
        <f>IF(COUNTBLANK(XW288:YO288)&gt;0, "", SUM(XW288,XX288,YB288))</f>
        <v/>
      </c>
      <c r="YT288" s="12" t="str">
        <f>IF(COUNTBLANK(XW288:YO288)&gt;0, "", SUM(XZ288,YA288,YI288,YN288,YO288))</f>
        <v/>
      </c>
      <c r="YU288" s="12" t="str">
        <f>IF(COUNTBLANK(XW288:YO288)&gt;0, "", SUM(XY288,XZ288,YA288,YB288,YC288,YF288,YJ288,YN288,YO288))</f>
        <v/>
      </c>
      <c r="YV288" s="12" t="str">
        <f>IF(COUNTBLANK(XW288:YO288)&gt;0, "", SUM(XW288,XX288,YK288,YL288,YM288))</f>
        <v/>
      </c>
      <c r="YW288" s="12" t="str">
        <f>IF(COUNTBLANK(XW288:YO288)&gt;0, "", SUM(YD288,YE288,YG288,YH288,YI288))</f>
        <v/>
      </c>
      <c r="YX288" s="6"/>
      <c r="YY288" s="5"/>
      <c r="YZ288" s="5"/>
      <c r="ZA288" s="5"/>
      <c r="ZB288" s="5"/>
      <c r="ZC288" s="5"/>
      <c r="ZD288" s="5"/>
      <c r="ZE288" s="5"/>
      <c r="ZF288" s="5"/>
      <c r="ZG288" s="5"/>
      <c r="ZH288" s="5"/>
      <c r="ZI288" s="5"/>
      <c r="ZJ288" s="5"/>
      <c r="ZK288" s="5"/>
      <c r="ZL288" s="5"/>
      <c r="ZM288" s="5"/>
      <c r="ZN288" s="5"/>
      <c r="ZO288" s="5"/>
      <c r="ZP288" s="5"/>
      <c r="ZQ288" s="5"/>
      <c r="ZR288" s="5"/>
      <c r="ZS288" s="5"/>
      <c r="ZT288" s="5"/>
      <c r="ZU288" s="5"/>
      <c r="ZV288" s="5"/>
      <c r="ZW288" s="5"/>
      <c r="ZX288" s="5"/>
      <c r="ZY288" s="5"/>
      <c r="ZZ288" s="5"/>
      <c r="AAA288" s="5" t="str">
        <f>IF(COUNTBLANK(YY288:ZZ288)&gt;0, "", AVERAGE(YY288:ZZ288))</f>
        <v/>
      </c>
      <c r="AAB288" s="5" t="str">
        <f>IF(COUNTA(YY288:ZZ288)=0, "", AVERAGE(YZ288,ZL288,ZM288,ZN288,ZO288,ZP288,ZR288,ZT288,ZU288))</f>
        <v/>
      </c>
      <c r="AAC288" s="5" t="str">
        <f>IF(COUNTA(YY288:ZZ288)=0, "", AVERAGE(ZA288,ZB288,ZC288,ZD288,ZF288,ZH288,ZW288,ZX288))</f>
        <v/>
      </c>
      <c r="AAD288" s="5" t="str">
        <f>IF(COUNTA(YY288:ZZ288)=0, "", AVERAGE(ZE288,ZI288,ZJ288,ZK288,ZY288,ZZ288))</f>
        <v/>
      </c>
      <c r="AAE288" s="6"/>
      <c r="AAF288" s="5"/>
      <c r="AAG288" s="5"/>
      <c r="AAH288" s="5"/>
      <c r="AAI288" s="5"/>
      <c r="AAJ288" s="5"/>
      <c r="AAK288" s="5"/>
      <c r="AAL288" s="5"/>
      <c r="AAM288" s="5"/>
      <c r="AAN288" s="5"/>
      <c r="AAO288" s="5"/>
      <c r="AAP288" s="5"/>
      <c r="AAQ288" s="5"/>
      <c r="AAR288" s="5"/>
      <c r="AAS288" s="5"/>
      <c r="AAT288" s="5"/>
      <c r="AAU288" s="5"/>
      <c r="AAV288" s="5"/>
      <c r="AAW288" s="5"/>
      <c r="AAX288" s="5"/>
      <c r="AAY288" s="5"/>
      <c r="AAZ288" s="5"/>
      <c r="ABA288" s="5"/>
      <c r="ABB288" s="5"/>
      <c r="ABC288" s="5"/>
      <c r="ABD288" s="5"/>
      <c r="ABE288" s="5"/>
      <c r="ABF288" s="5"/>
      <c r="ABG288" s="5"/>
      <c r="ABH288" s="5"/>
      <c r="ABI288" s="5"/>
      <c r="ABJ288" s="5"/>
      <c r="ABK288" s="5"/>
      <c r="ABL288" s="5"/>
      <c r="ABM288" s="5"/>
      <c r="ABN288" s="5"/>
      <c r="ABO288" s="5"/>
      <c r="ABP288" s="5"/>
      <c r="ABQ288" s="5"/>
      <c r="ABR288" s="5"/>
      <c r="ABS288" s="5"/>
      <c r="ABT288" s="5"/>
      <c r="ABU288" s="5"/>
      <c r="ABV288" s="5"/>
      <c r="ABW288" s="5"/>
      <c r="ABX288" s="5"/>
      <c r="ABY288" s="6"/>
      <c r="ABZ288" s="5"/>
      <c r="ACA288" s="5"/>
      <c r="ACB288" s="5"/>
      <c r="ACC288" s="5"/>
      <c r="ACD288" s="5"/>
      <c r="ACE288" s="5"/>
      <c r="ACF288" s="5"/>
      <c r="ACG288" s="5"/>
      <c r="ACH288" s="5"/>
      <c r="ACI288" s="5"/>
      <c r="ACJ288" s="5"/>
      <c r="ACK288" s="5"/>
      <c r="ACL288" s="5"/>
      <c r="ACM288" s="5"/>
      <c r="ACN288" s="5"/>
      <c r="ACO288" s="5"/>
      <c r="ACP288" s="5"/>
      <c r="ACQ288" s="5"/>
      <c r="ACR288" s="5"/>
      <c r="ACS288" s="5"/>
      <c r="ACT288" s="5"/>
      <c r="ACU288" s="5"/>
      <c r="ACV288" s="5"/>
      <c r="ACW288" s="5"/>
      <c r="ACX288" s="5"/>
      <c r="ACY288" s="5"/>
      <c r="ACZ288" s="5"/>
      <c r="ADA288" s="5"/>
      <c r="ADB288" s="5"/>
      <c r="ADC288" s="5"/>
      <c r="ADD288" s="5"/>
      <c r="ADE288" s="5"/>
      <c r="ADF288" s="5"/>
      <c r="ADG288" s="5"/>
      <c r="ADH288" s="5"/>
      <c r="ADI288" s="5"/>
      <c r="ADJ288" s="5"/>
      <c r="ADK288" s="5"/>
      <c r="ADL288" s="5"/>
      <c r="ADM288" s="5"/>
      <c r="ADN288" s="5"/>
      <c r="ADO288" s="5"/>
      <c r="ADP288" s="5"/>
      <c r="ADQ288" s="6"/>
      <c r="ADR288" s="5"/>
      <c r="ADS288" s="5"/>
      <c r="ADT288" s="5"/>
      <c r="ADU288" s="5"/>
      <c r="ADV288" s="5"/>
      <c r="ADW288" s="5"/>
      <c r="ADX288" s="5"/>
      <c r="ADY288" s="5"/>
      <c r="ADZ288" s="5"/>
      <c r="AEA288" s="5"/>
      <c r="AEB288" s="5"/>
      <c r="AEC288" s="5"/>
      <c r="AED288" s="5"/>
      <c r="AEE288" s="5"/>
      <c r="AEF288" s="5"/>
      <c r="AEG288" s="5"/>
      <c r="AEH288" s="5"/>
      <c r="AEI288" s="5"/>
      <c r="AEJ288" s="5"/>
      <c r="AEK288" s="5"/>
      <c r="AEL288" s="5" t="str">
        <f>IF(COUNTA(ADR288:AEK288)=0, "", SUM(ADR288:AEK288))</f>
        <v/>
      </c>
      <c r="AEM288" s="8"/>
      <c r="AEN288" s="6"/>
      <c r="AEO288" s="6"/>
      <c r="AEP288" s="6"/>
      <c r="AEQ288" s="6"/>
      <c r="AER288" s="5"/>
      <c r="AES288" s="6"/>
      <c r="AET288" s="6"/>
      <c r="AEU288" s="6"/>
      <c r="AEV288" s="5"/>
      <c r="AEW288" s="5"/>
      <c r="AEX288" s="5"/>
      <c r="AEY288" s="5"/>
      <c r="AEZ288" s="5"/>
      <c r="AFA288" s="5"/>
      <c r="AFB288" s="5"/>
      <c r="AFC288" s="5"/>
      <c r="AFD288" s="5"/>
      <c r="AFE288" s="5"/>
      <c r="AFF288" s="5"/>
      <c r="AFG288" s="5"/>
      <c r="AFH288" s="5"/>
      <c r="AFI288" s="5"/>
      <c r="AFJ288" s="5"/>
      <c r="AFK288" s="5"/>
      <c r="AFL288" s="5"/>
      <c r="AFM288" s="5"/>
      <c r="AFN288" s="5"/>
      <c r="AFO288" s="5"/>
      <c r="AFP288" s="5"/>
      <c r="AFQ288" s="5"/>
      <c r="AFR288" s="5"/>
      <c r="AFS288" s="5"/>
      <c r="AFT288" s="5"/>
      <c r="AFU288" s="5"/>
      <c r="AFV288" s="5"/>
      <c r="AFW288" s="5"/>
      <c r="AFX288" s="5"/>
      <c r="AFY288" s="5"/>
      <c r="AFZ288" s="5"/>
      <c r="AGA288" s="5"/>
      <c r="AGB288" s="6"/>
      <c r="AGC288" s="5"/>
      <c r="AGD288" s="5"/>
      <c r="AGE288" s="5"/>
      <c r="AGF288" s="5"/>
      <c r="AGG288" s="5"/>
      <c r="AGM288" s="18"/>
      <c r="AGS288" s="6"/>
      <c r="AHG288" s="18"/>
      <c r="AHM288" s="6"/>
      <c r="AHN288" s="5"/>
      <c r="AHO288" s="5"/>
      <c r="AHP288" s="5"/>
      <c r="AHQ288" s="5"/>
      <c r="AHR288" s="5"/>
      <c r="AHS288" s="5"/>
      <c r="AHT288" s="5"/>
      <c r="AHU288" s="5"/>
      <c r="AHV288" s="5"/>
      <c r="AHW288" s="5"/>
      <c r="AHX288" s="5"/>
      <c r="AHY288" s="5"/>
      <c r="AHZ288" s="5"/>
      <c r="AIA288" s="5"/>
      <c r="AIB288" s="5"/>
      <c r="AIC288" s="5"/>
      <c r="AID288" s="6"/>
      <c r="AIE288" s="5"/>
      <c r="AIF288" s="5"/>
      <c r="AIG288" s="5"/>
      <c r="AIH288" s="5"/>
      <c r="AII288" s="5"/>
      <c r="AIJ288" s="5"/>
      <c r="AIK288" s="5"/>
      <c r="AIL288" s="5"/>
      <c r="AIM288" s="5"/>
      <c r="AIN288" s="5"/>
      <c r="AIO288" s="5"/>
      <c r="AIP288" s="5"/>
      <c r="AIQ288" s="5"/>
      <c r="AIR288" s="5"/>
      <c r="AIS288" s="5"/>
      <c r="AIT288" s="5"/>
      <c r="AIU288" s="5"/>
      <c r="AIV288" s="5"/>
      <c r="AIW288" s="5"/>
      <c r="AIX288" s="5"/>
      <c r="AIY288" s="5"/>
      <c r="AIZ288" s="5"/>
      <c r="AJA288" s="5"/>
      <c r="AJB288" s="6"/>
      <c r="AJC288" s="5"/>
      <c r="AJD288" s="5"/>
      <c r="AJE288" s="5"/>
      <c r="AJF288" s="5"/>
      <c r="AJG288" s="5"/>
      <c r="AJH288" s="5"/>
      <c r="AJI288" s="5"/>
      <c r="AJJ288" s="5"/>
      <c r="AJK288" s="5"/>
      <c r="AJL288" s="5"/>
      <c r="AJM288" s="5" t="str">
        <f>IF(COUNTBLANK(AJC288:AJK288)&gt;0, "", SUM(AJC288:AJK288))</f>
        <v/>
      </c>
      <c r="AJN288" s="6"/>
      <c r="AJO288" s="5"/>
      <c r="AJP288" s="5"/>
      <c r="AJQ288" s="5"/>
      <c r="AJR288" s="5"/>
      <c r="AJS288" s="5"/>
      <c r="AJT288" s="5"/>
      <c r="AJU288" s="5"/>
      <c r="AJV288" s="5" t="str">
        <f>IF(COUNTBLANK(AJO288:AJU288)&gt;0, "", SUM(AJO288:AJU288))</f>
        <v/>
      </c>
    </row>
    <row r="289" spans="1:958" ht="14.25" customHeight="1"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7"/>
      <c r="AF289" s="6"/>
      <c r="AG289" s="8"/>
      <c r="AH289" s="8"/>
      <c r="AI289" s="8"/>
      <c r="AJ289" s="5"/>
      <c r="AK289" s="9"/>
      <c r="AL289" s="5"/>
      <c r="AM289" s="6"/>
      <c r="AN289" s="10"/>
      <c r="AO289" s="6"/>
      <c r="AP289" s="6"/>
      <c r="AQ289" s="5"/>
      <c r="AV289" s="5"/>
      <c r="AW289" s="5"/>
      <c r="AX289" s="5"/>
      <c r="AY289" s="5"/>
      <c r="AZ289" s="5" t="str">
        <f>IF(ISBLANK(AY289), "", IF(AY289&lt;=8, 1, IF(AY289&lt;=12, 2, 3)))</f>
        <v/>
      </c>
      <c r="BA289" s="5"/>
      <c r="BB289" s="5"/>
      <c r="BE289" s="5"/>
      <c r="BF289" s="5"/>
      <c r="BG289" s="5"/>
      <c r="BH289" s="6"/>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t="str">
        <f>IF(SUM(BI289:BQ289,BS289:BW289,BY289:CC289,CE289:CJ289)=0, "", SUM(BI289:BQ289,BS289:BW289,BY289:CC289,CE289:CJ289))</f>
        <v/>
      </c>
      <c r="CN289" s="5" t="str">
        <f>IF(SUM(CQ289, CR289, CS289, CT289, CU289)=0, "", IF(OR(CQ289&gt;=8, CR289&gt;=10, CS289&gt;=13, CT289&gt;=10, CU289&gt;=15), 1, 0))</f>
        <v/>
      </c>
      <c r="CO289" s="5" t="str">
        <f>IF(SUM(BI289:BJ289,BL289,BM289,BN289,BO289,BU289,CA289,CH289,CJ289)=0, "", SUM(BI289:BJ289,BL289,BM289,BN289,BO289,BU289,CA289,CH289,CJ289))</f>
        <v/>
      </c>
      <c r="CP289" s="5" t="str">
        <f>IF(SUM(BK289,BP289:BQ289,BS289:BT289,BV289:BW289,BY289:BZ289,CB289:CC289,CE289:CG289,CI289)=0, "", SUM(BK289,BP289:BQ289,BS289:BT289,BV289:BW289,BY289:BZ289,CB289:CC289,CE289:CG289,CI289))</f>
        <v/>
      </c>
      <c r="CQ289" s="5" t="str">
        <f>IF(SUM(CB289:CC289,CE289:CF289,CI289)=0, "", SUM(CB289:CC289,CE289:CF289,CI289))</f>
        <v/>
      </c>
      <c r="CR289" s="5" t="str">
        <f>IF(SUM(BQ289,BS289:BT289,BW289,BY289)=0, "", SUM(BQ289,BS289:BT289,BW289,BY289))</f>
        <v/>
      </c>
      <c r="CS289" s="5" t="str">
        <f>IF(SUM(BK289,BP289,BV289,BZ289,CG289)=0, "", SUM(BK289,BP289,BV289,BZ289,CG289))</f>
        <v/>
      </c>
      <c r="CT289" s="5" t="str">
        <f>IF(SUM(BI289:BJ289,BL289,BN289,CH289)=0, "", SUM(BI289:BJ289,BL289,BN289,CH289))</f>
        <v/>
      </c>
      <c r="CU289" s="5" t="str">
        <f>IF(SUM(BM289,BO289,BU289,CA289,CJ289)=0, "", SUM(BM289,BO289,BU289,CA289,CJ289))</f>
        <v/>
      </c>
      <c r="CV289" s="5" t="str">
        <f>IF(CQ289="", "", IF(CQ289&gt;=8, 1, 0))</f>
        <v/>
      </c>
      <c r="CW289" s="5" t="str">
        <f>IF(CR289="", "", IF(CR289&gt;=10, 1, 0))</f>
        <v/>
      </c>
      <c r="CX289" s="5" t="str">
        <f>IF(CS289="", "", IF(CS289&gt;=13, 1, 0))</f>
        <v/>
      </c>
      <c r="CY289" s="5" t="str">
        <f>IF(CT289="", "", IF(CT289&gt;=10, 1, 0))</f>
        <v/>
      </c>
      <c r="CZ289" s="5" t="str">
        <f>IF(CU289="", "", IF(CU289&gt;=15, 1, 0))</f>
        <v/>
      </c>
      <c r="DA289" s="5" t="str">
        <f>IF(AND(BR289="", BX289="", CD289=""), "", IF(BR289=5,1,0) + IF(BX289=5,1,0) + IF(CD289=5,1,0))</f>
        <v/>
      </c>
      <c r="DB289" s="6"/>
      <c r="DC289" s="5"/>
      <c r="DD289" s="13"/>
      <c r="DE289" s="5"/>
      <c r="DF289" s="13"/>
      <c r="DG289" s="5"/>
      <c r="DH289" s="13"/>
      <c r="DI289" s="5"/>
      <c r="DJ289" s="13"/>
      <c r="DK289" s="5"/>
      <c r="DL289" s="13"/>
      <c r="DM289" s="5"/>
      <c r="DN289" s="13"/>
      <c r="DO289" s="5"/>
      <c r="DP289" s="13"/>
      <c r="DQ289" s="5"/>
      <c r="DR289" s="13"/>
      <c r="DS289" s="5"/>
      <c r="DT289" s="13"/>
      <c r="DU289" s="5"/>
      <c r="DV289" s="13"/>
      <c r="DW289" s="5"/>
      <c r="DX289" s="13"/>
      <c r="DY289" s="5"/>
      <c r="DZ289" s="13"/>
      <c r="EA289" s="5"/>
      <c r="EB289" s="13"/>
      <c r="EC289" s="5"/>
      <c r="ED289" s="13"/>
      <c r="EE289" s="5"/>
      <c r="EF289" s="13"/>
      <c r="EG289" s="5"/>
      <c r="EH289" s="13"/>
      <c r="EI289" s="5"/>
      <c r="EJ289" s="13"/>
      <c r="EK289" s="5"/>
      <c r="EL289" s="5"/>
      <c r="EM289" s="5"/>
      <c r="EN289" s="6"/>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6"/>
      <c r="FM289" s="5"/>
      <c r="FN289" s="5"/>
      <c r="FO289" s="5"/>
      <c r="FP289" s="5"/>
      <c r="FQ289" s="5"/>
      <c r="FR289" s="5"/>
      <c r="FS289" s="14" t="str">
        <f>IF(COUNTBLANK(FM289:FR289)&gt;0, "", AVERAGE(FM289:FR289))</f>
        <v/>
      </c>
      <c r="FT289" s="6"/>
      <c r="FU289" s="5"/>
      <c r="FV289" s="5"/>
      <c r="FW289" s="5"/>
      <c r="FX289" s="5"/>
      <c r="FY289" s="5"/>
      <c r="FZ289" s="5"/>
      <c r="GA289" s="5"/>
      <c r="GB289" s="5"/>
      <c r="GC289" s="5"/>
      <c r="GD289" s="5"/>
      <c r="GE289" s="5" t="str">
        <f>IF(COUNTBLANK(FU289:GC289)&gt;0, "", SUM(FU289:GC289))</f>
        <v/>
      </c>
      <c r="GF289" s="6"/>
      <c r="GG289" s="5"/>
      <c r="GH289" s="5"/>
      <c r="GI289" s="5"/>
      <c r="GJ289" s="5"/>
      <c r="GK289" s="5"/>
      <c r="GL289" s="5"/>
      <c r="GM289" s="5"/>
      <c r="GN289" s="5" t="str">
        <f>IF(COUNTBLANK(GG289:GM289)&gt;0, "", SUM(GG289:GM289))</f>
        <v/>
      </c>
      <c r="GO289" s="6"/>
      <c r="GP289" s="5"/>
      <c r="GQ289" s="5"/>
      <c r="GR289" s="5"/>
      <c r="GS289" s="5"/>
      <c r="GT289" s="5"/>
      <c r="GU289" s="5"/>
      <c r="GV289" s="5"/>
      <c r="GW289" s="5"/>
      <c r="GX289" s="5"/>
      <c r="GY289" s="5"/>
      <c r="GZ289" s="5"/>
      <c r="HA289" s="5"/>
      <c r="HB289" s="5"/>
      <c r="HC289" s="5"/>
      <c r="HD289" s="5"/>
      <c r="HE289" s="5"/>
      <c r="HF289" s="5"/>
      <c r="HG289" s="5"/>
      <c r="HH289" s="5"/>
      <c r="HI289" s="5" t="str">
        <f>IF(COUNTBLANK(GQ289:HH289)&gt;0, "", SUM(GQ289:HH289))</f>
        <v/>
      </c>
      <c r="HJ289" s="6"/>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t="str">
        <f>IF(COUNTA(HK289:II289)=0, "", SUM(HK289,HL289,HN289,HO289,HP289,HU289,HV289,HX289,HZ289,IA289,IB289,IH289))</f>
        <v/>
      </c>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t="str">
        <f>IF(COUNTA(IL289:JJ289)=0, "", SUM(IL289,IM289,IO289,IP289,IQ289,IV289,IW289,IY289,JA289,JB289,JC289,JI289))</f>
        <v/>
      </c>
      <c r="JL289" s="5" t="str">
        <f>IF(COUNTA(IL289:JJ289)=0, "", SUM(IN289,IR289,IS289,IT289,IU289,IX289,IZ289,JD289,JE289,JF289,JG289,JH289,JJ289))</f>
        <v/>
      </c>
      <c r="JM289" s="6"/>
      <c r="JN289" s="5"/>
      <c r="JO289" s="5"/>
      <c r="JP289" s="5"/>
      <c r="JQ289" s="5"/>
      <c r="JR289" s="5"/>
      <c r="JS289" s="5"/>
      <c r="JT289" s="5"/>
      <c r="JU289" s="5"/>
      <c r="JV289" s="5"/>
      <c r="JW289" s="5"/>
      <c r="JX289" s="5"/>
      <c r="JY289" s="5"/>
      <c r="JZ289" s="5"/>
      <c r="KA289" s="5"/>
      <c r="KB289" s="5"/>
      <c r="KC289" s="5"/>
      <c r="KD289" s="5"/>
      <c r="KE289" s="5"/>
      <c r="KF289" s="5"/>
      <c r="KG289" s="5"/>
      <c r="KH289" s="5"/>
      <c r="KI289" s="5"/>
      <c r="KJ289" s="5"/>
      <c r="KK289" s="5"/>
      <c r="KL289" s="5"/>
      <c r="KM289" s="5"/>
      <c r="KN289" s="5"/>
      <c r="KO289" s="5"/>
      <c r="KP289" s="5"/>
      <c r="KQ289" s="5"/>
      <c r="KR289" s="5"/>
      <c r="KS289" s="5"/>
      <c r="KT289" s="5"/>
      <c r="KU289" s="5"/>
      <c r="KV289" s="5"/>
      <c r="KW289" s="5"/>
      <c r="KX289" s="12"/>
      <c r="KY289" s="12"/>
      <c r="KZ289" s="12"/>
      <c r="LA289" s="12"/>
      <c r="LB289" s="12"/>
      <c r="LC289" s="12"/>
      <c r="LD289" s="12"/>
      <c r="LE289" s="6"/>
      <c r="LF289" s="5"/>
      <c r="LG289" s="5"/>
      <c r="LH289" s="5"/>
      <c r="LI289" s="5"/>
      <c r="LJ289" s="5"/>
      <c r="LK289" s="5"/>
      <c r="LL289" s="5"/>
      <c r="LM289" s="5"/>
      <c r="LN289" s="5"/>
      <c r="LO289" s="5"/>
      <c r="LP289" s="5"/>
      <c r="LQ289" s="5"/>
      <c r="LR289" s="5"/>
      <c r="LS289" s="5"/>
      <c r="LT289" s="5"/>
      <c r="LU289" s="5"/>
      <c r="LV289" s="5"/>
      <c r="LW289" s="5"/>
      <c r="LX289" s="5"/>
      <c r="LY289" s="5"/>
      <c r="LZ289" s="5"/>
      <c r="MA289" s="5"/>
      <c r="MB289" s="5"/>
      <c r="MC289" s="5"/>
      <c r="MD289" s="5"/>
      <c r="ME289" s="5"/>
      <c r="MF289" s="5"/>
      <c r="MG289" s="5"/>
      <c r="MH289" s="5" t="str">
        <f>IF(COUNTBLANK(LF289:MG289)&gt;0, "", AVERAGE(LF289:MG289))</f>
        <v/>
      </c>
      <c r="MI289" s="5"/>
      <c r="MJ289" s="5"/>
      <c r="MK289" s="5"/>
      <c r="ML289" s="6"/>
      <c r="MM289" s="5"/>
      <c r="MN289" s="5"/>
      <c r="MO289" s="5"/>
      <c r="MP289" s="5"/>
      <c r="MQ289" s="5"/>
      <c r="MR289" s="5"/>
      <c r="MS289" s="5"/>
      <c r="MT289" s="5"/>
      <c r="MU289" s="5"/>
      <c r="MV289" s="5"/>
      <c r="MW289" s="5"/>
      <c r="MX289" s="5"/>
      <c r="MY289" s="5"/>
      <c r="MZ289" s="5"/>
      <c r="NA289" s="5"/>
      <c r="NB289" s="5"/>
      <c r="NC289" s="5"/>
      <c r="ND289" s="5"/>
      <c r="NE289" s="5"/>
      <c r="NF289" s="5"/>
      <c r="NG289" s="5"/>
      <c r="NH289" s="6"/>
      <c r="NI289" s="5"/>
      <c r="NJ289" s="5"/>
      <c r="NK289" s="5"/>
      <c r="NL289" s="5"/>
      <c r="NM289" s="5"/>
      <c r="NN289" s="5"/>
      <c r="NO289" s="5"/>
      <c r="NP289" s="5"/>
      <c r="NQ289" s="5"/>
      <c r="NR289" s="5"/>
      <c r="NS289" s="5"/>
      <c r="NT289" s="5"/>
      <c r="NU289" s="5"/>
      <c r="NV289" s="5"/>
      <c r="NW289" s="5"/>
      <c r="NX289" s="5"/>
      <c r="NY289" s="5"/>
      <c r="NZ289" s="5"/>
      <c r="OA289" s="5"/>
      <c r="OB289" s="5"/>
      <c r="OC289" s="5"/>
      <c r="OD289" s="5"/>
      <c r="OE289" s="5"/>
      <c r="OF289" s="5"/>
      <c r="OG289" s="5"/>
      <c r="OH289" s="5"/>
      <c r="OI289" s="5"/>
      <c r="OJ289" s="5"/>
      <c r="OK289" s="5"/>
      <c r="OL289" s="5"/>
      <c r="OM289" s="5"/>
      <c r="ON289" s="5"/>
      <c r="OQ289" s="6"/>
      <c r="OR289" s="5"/>
      <c r="OS289" s="5"/>
      <c r="OT289" s="5"/>
      <c r="OU289" s="5"/>
      <c r="OV289" s="5"/>
      <c r="OW289" s="5"/>
      <c r="OX289" s="5"/>
      <c r="OY289" s="5"/>
      <c r="OZ289" s="5"/>
      <c r="PA289" s="5"/>
      <c r="PB289" s="5"/>
      <c r="PC289" s="5"/>
      <c r="PD289" s="5"/>
      <c r="PE289" s="5"/>
      <c r="PF289" s="5"/>
      <c r="PG289" s="5"/>
      <c r="PH289" s="5"/>
      <c r="PI289" s="5"/>
      <c r="PJ289" s="5"/>
      <c r="PK289" s="5"/>
      <c r="PL289" s="5"/>
      <c r="PM289" s="5"/>
      <c r="PN289" s="5"/>
      <c r="PO289" s="5"/>
      <c r="PP289" s="5"/>
      <c r="PQ289" s="5"/>
      <c r="PR289" s="5"/>
      <c r="PS289" s="5"/>
      <c r="PT289" s="5"/>
      <c r="PU289" s="5" t="str">
        <f>IF(COUNTA(OR289:PS289)=0, "", AVERAGE(OS289,PE289,PF289,PG289,PH289,PI289,PK289,PM289,PN289))</f>
        <v/>
      </c>
      <c r="PV289" s="5" t="str">
        <f>IF(COUNTA(OR289:PS289)=0, "", AVERAGE(OT289,OU289,OV289,OW289,OY289,PA289,PP289,PQ289))</f>
        <v/>
      </c>
      <c r="PW289" s="5" t="str">
        <f>IF(COUNTA(OR289:PS289)=0, "", AVERAGE(OX289,PB289,PC289,PD289,PR289,PS289))</f>
        <v/>
      </c>
      <c r="PX289" s="6"/>
      <c r="PY289" s="5"/>
      <c r="PZ289" s="5"/>
      <c r="QA289" s="5"/>
      <c r="QB289" s="5"/>
      <c r="QC289" s="5"/>
      <c r="QD289" s="5"/>
      <c r="QE289" s="5"/>
      <c r="QF289" s="5"/>
      <c r="QG289" s="5"/>
      <c r="QH289" s="5"/>
      <c r="QI289" s="5" t="str">
        <f>IF(COUNTBLANK(PY289:QG289)&gt;0, "", SUM(PY289:QG289))</f>
        <v/>
      </c>
      <c r="QJ289" s="6"/>
      <c r="QK289" s="5"/>
      <c r="QL289" s="5"/>
      <c r="QM289" s="5"/>
      <c r="QN289" s="5"/>
      <c r="QO289" s="5"/>
      <c r="QP289" s="5"/>
      <c r="QQ289" s="5"/>
      <c r="QR289" s="5"/>
      <c r="QS289" s="5"/>
      <c r="QT289" s="5"/>
      <c r="QU289" s="5" t="str">
        <f>IF(COUNTBLANK(QK289:QS289)&gt;0, "", SUM(QK289:QS289))</f>
        <v/>
      </c>
      <c r="QV289" s="6"/>
      <c r="QW289" s="5"/>
      <c r="QX289" s="5"/>
      <c r="QY289" s="5"/>
      <c r="QZ289" s="5"/>
      <c r="RA289" s="5"/>
      <c r="RB289" s="5"/>
      <c r="RC289" s="5"/>
      <c r="RD289" s="5"/>
      <c r="RE289" s="5"/>
      <c r="RF289" s="5"/>
      <c r="RG289" s="5" t="str">
        <f>IF(COUNTBLANK(QW289:RE289)&gt;0, "", SUM(QW289:RE289))</f>
        <v/>
      </c>
      <c r="RH289" s="6"/>
      <c r="RI289" s="5"/>
      <c r="RJ289" s="5"/>
      <c r="RK289" s="5"/>
      <c r="RL289" s="5"/>
      <c r="RM289" s="5"/>
      <c r="RN289" s="5"/>
      <c r="RO289" s="5"/>
      <c r="RP289" s="5" t="str">
        <f>IF(COUNTBLANK(RI289:RO289)&gt;0, "", SUM(RI289:RO289))</f>
        <v/>
      </c>
      <c r="RQ289" s="6"/>
      <c r="RR289" s="5"/>
      <c r="RS289" s="5"/>
      <c r="RT289" s="5"/>
      <c r="RU289" s="5"/>
      <c r="RV289" s="5"/>
      <c r="RW289" s="5"/>
      <c r="RX289" s="5"/>
      <c r="RY289" s="5" t="str">
        <f>IF(COUNTBLANK(RR289:RX289)&gt;0, "", SUM(RR289:RX289))</f>
        <v/>
      </c>
      <c r="RZ289" s="6"/>
      <c r="SA289" s="5"/>
      <c r="SB289" s="5"/>
      <c r="SC289" s="5"/>
      <c r="SD289" s="5"/>
      <c r="SE289" s="5"/>
      <c r="SF289" s="5"/>
      <c r="SG289" s="5"/>
      <c r="SH289" s="5" t="str">
        <f>IF(COUNTBLANK(SA289:SG289)&gt;0, "", SUM(SA289:SG289))</f>
        <v/>
      </c>
      <c r="SI289" s="6"/>
      <c r="SJ289" s="5"/>
      <c r="SK289" s="5"/>
      <c r="SL289" s="5"/>
      <c r="SM289" s="5"/>
      <c r="SN289" s="5"/>
      <c r="SO289" s="5"/>
      <c r="SP289" s="5"/>
      <c r="SQ289" s="5"/>
      <c r="SR289" s="5"/>
      <c r="SS289" s="5"/>
      <c r="ST289" s="5"/>
      <c r="SU289" s="5"/>
      <c r="SV289" s="5"/>
      <c r="SW289" s="5"/>
      <c r="SX289" s="5"/>
      <c r="SY289" s="5"/>
      <c r="SZ289" s="5"/>
      <c r="TA289" s="5"/>
      <c r="TB289" s="5"/>
      <c r="TC289" s="5"/>
      <c r="TD289" s="5"/>
      <c r="TE289" s="5"/>
      <c r="TF289" s="6"/>
      <c r="TG289" s="5"/>
      <c r="TH289" s="5"/>
      <c r="TI289" s="5"/>
      <c r="TJ289" s="5"/>
      <c r="TK289" s="5"/>
      <c r="TL289" s="5"/>
      <c r="TM289" s="5"/>
      <c r="TN289" s="5"/>
      <c r="TO289" s="5"/>
      <c r="TP289" s="5"/>
      <c r="TQ289" s="5"/>
      <c r="TR289" s="5"/>
      <c r="TS289" s="5"/>
      <c r="TT289" s="5"/>
      <c r="TU289" s="5"/>
      <c r="TV289" s="5"/>
      <c r="TW289" s="5"/>
      <c r="TX289" s="5"/>
      <c r="TY289" s="5"/>
      <c r="TZ289" s="5" t="str">
        <f>IF(COUNTBLANK(TG289:TY289)&gt;0, "", SUM(TG289:TY289))</f>
        <v/>
      </c>
      <c r="UA289" s="5" t="str">
        <f>IF(COUNTBLANK(TG289:TY289)&gt;0, "", SUM(TI289,TL289,TO289,TP289,TQ289,TR289,TS289,TU289,TV289,TY289))</f>
        <v/>
      </c>
      <c r="UB289" s="5" t="str">
        <f>IF(COUNTBLANK(TG289:TY289)&gt;0, "", SUM(TG289,TH289,TJ289,TK289,TN289,TT289,TW289,TX289))</f>
        <v/>
      </c>
      <c r="UC289" s="6"/>
      <c r="UD289" s="5"/>
      <c r="UE289" s="5"/>
      <c r="UF289" s="5"/>
      <c r="UG289" s="5"/>
      <c r="UH289" s="5"/>
      <c r="UI289" s="5"/>
      <c r="UJ289" s="5"/>
      <c r="UK289" s="5"/>
      <c r="UL289" s="5"/>
      <c r="UM289" s="5"/>
      <c r="UN289" s="5"/>
      <c r="UO289" s="5"/>
      <c r="UP289" s="5"/>
      <c r="UQ289" s="5"/>
      <c r="UR289" s="5"/>
      <c r="US289" s="5"/>
      <c r="UT289" s="5"/>
      <c r="UU289" s="5"/>
      <c r="UV289" s="5"/>
      <c r="UW289" s="5" t="str">
        <f>IF(COUNTBLANK(UD289:UV289)&gt;0, "", SUM(UD289:UV289))</f>
        <v/>
      </c>
      <c r="UX289" s="5" t="str">
        <f>IF(COUNTBLANK(UD289:UV289)&gt;0, "", SUM(UF289,UI289,UL289,UM289,UN289,UO289,UP289,UR289,US289,UV289))</f>
        <v/>
      </c>
      <c r="UY289" s="5" t="str">
        <f>IF(COUNTBLANK(UD289:UV289)&gt;0, "", SUM(UD289,UE289,UG289,UH289,UK289,UQ289,UT289,UU289))</f>
        <v/>
      </c>
      <c r="UZ289" s="6"/>
      <c r="VA289" s="6"/>
      <c r="VB289" s="5"/>
      <c r="VC289" s="5"/>
      <c r="VE289" s="5"/>
      <c r="VF289" s="5"/>
      <c r="VG289" s="5"/>
      <c r="VH289" s="5"/>
      <c r="VI289" s="5"/>
      <c r="VK289" s="5"/>
      <c r="VL289" s="5"/>
      <c r="VN289" s="6"/>
      <c r="VO289" s="5"/>
      <c r="VP289" s="5"/>
      <c r="VQ289" s="5"/>
      <c r="VR289" s="5"/>
      <c r="VS289" s="5"/>
      <c r="VT289" s="5"/>
      <c r="VU289" s="5"/>
      <c r="VV289" s="5"/>
      <c r="VW289" s="5"/>
      <c r="VX289" s="5"/>
      <c r="VY289" s="5"/>
      <c r="VZ289" s="5"/>
      <c r="WA289" s="5"/>
      <c r="WB289" s="5"/>
      <c r="WC289" s="5"/>
      <c r="WD289" s="5"/>
      <c r="WE289" s="5"/>
      <c r="WF289" s="5"/>
      <c r="WG289" s="5"/>
      <c r="WH289" s="5"/>
      <c r="WI289" s="5"/>
      <c r="WJ289" s="5"/>
      <c r="WK289" s="5"/>
      <c r="WL289" s="5"/>
      <c r="WM289" s="5"/>
      <c r="WN289" s="5"/>
      <c r="WO289" s="5"/>
      <c r="WP289" s="5"/>
      <c r="WQ289" s="5"/>
      <c r="WR289" s="5" t="str">
        <f>IF(COUNTBLANK(VO289:WQ289)&gt;0, "", SUM(VQ289:WJ289))</f>
        <v/>
      </c>
      <c r="WS289" s="5" t="str">
        <f>IF(COUNTBLANK(VO289:WQ289)&gt;0, "", SUM(VQ289:VZ289))</f>
        <v/>
      </c>
      <c r="WT289" s="5" t="str">
        <f>IF(COUNTBLANK(VO289:WQ289)&gt;0, "", SUM(WA289:WL289))</f>
        <v/>
      </c>
      <c r="WU289" s="5" t="str">
        <f>IF(COUNTBLANK(VO289:WQ289)&gt;0, "", SUM(WK289:WL289))</f>
        <v/>
      </c>
      <c r="WV289" s="5"/>
      <c r="WW289" s="5" t="str">
        <f>IF(COUNTBLANK(VO289:WQ289)&gt;0, "", SUM(VQ289:VU289))</f>
        <v/>
      </c>
      <c r="WX289" s="5" t="str">
        <f>IF(COUNTBLANK(VO289:WQ289)&gt;0, "", SUM(VV289:VW289))</f>
        <v/>
      </c>
      <c r="WY289" s="5" t="str">
        <f>IF(COUNTBLANK(VO289:WQ289)&gt;0, "", SUM(VX289:WD289))</f>
        <v/>
      </c>
      <c r="WZ289" s="5" t="str">
        <f>IF(COUNTBLANK(VO289:WQ289)&gt;0, "", SUM(WE289:WJ289))</f>
        <v/>
      </c>
      <c r="XA289" s="6"/>
      <c r="XB289" s="5"/>
      <c r="XC289" s="5"/>
      <c r="XD289" s="5"/>
      <c r="XE289" s="5"/>
      <c r="XF289" s="5"/>
      <c r="XG289" s="5"/>
      <c r="XH289" s="5"/>
      <c r="XI289" s="5"/>
      <c r="XJ289" s="5"/>
      <c r="XK289" s="5"/>
      <c r="XL289" s="5" t="str">
        <f>IF(COUNTBLANK(XB289:XJ289)&gt;0, "", SUM(XB289:XJ289))</f>
        <v/>
      </c>
      <c r="XM289" s="6"/>
      <c r="XN289" s="5"/>
      <c r="XO289" s="5"/>
      <c r="XP289" s="5"/>
      <c r="XQ289" s="5"/>
      <c r="XR289" s="5"/>
      <c r="XS289" s="5"/>
      <c r="XT289" s="5"/>
      <c r="XU289" s="5" t="str">
        <f>IF(COUNTBLANK(XN289:XT289)&gt;0, "", SUM(XN289:XT289))</f>
        <v/>
      </c>
      <c r="XV289" s="6"/>
      <c r="XW289" s="5"/>
      <c r="XX289" s="5"/>
      <c r="XY289" s="5"/>
      <c r="XZ289" s="5"/>
      <c r="YA289" s="5"/>
      <c r="YB289" s="5"/>
      <c r="YC289" s="5"/>
      <c r="YD289" s="5"/>
      <c r="YE289" s="5"/>
      <c r="YF289" s="5"/>
      <c r="YG289" s="5"/>
      <c r="YH289" s="5"/>
      <c r="YI289" s="5"/>
      <c r="YJ289" s="5"/>
      <c r="YK289" s="5"/>
      <c r="YL289" s="5"/>
      <c r="YM289" s="5"/>
      <c r="YN289" s="5"/>
      <c r="YO289" s="5"/>
      <c r="YP289" s="12" t="str">
        <f>IF(COUNTBLANK(XW289:YO289)&gt;0, "", SUM(XW289:YO289))</f>
        <v/>
      </c>
      <c r="YQ289" s="12" t="str">
        <f>IF(COUNTBLANK(XW289:YO289)&gt;0, "", SUM(XY289,YC289,YD289,YE289,YJ289,YK289,YL289,YM289))</f>
        <v/>
      </c>
      <c r="YR289" s="12" t="str">
        <f>IF(COUNTBLANK(XW289:YO289)&gt;0, "", SUM(YF289:YH289))</f>
        <v/>
      </c>
      <c r="YS289" s="12" t="str">
        <f>IF(COUNTBLANK(XW289:YO289)&gt;0, "", SUM(XW289,XX289,YB289))</f>
        <v/>
      </c>
      <c r="YT289" s="12" t="str">
        <f>IF(COUNTBLANK(XW289:YO289)&gt;0, "", SUM(XZ289,YA289,YI289,YN289,YO289))</f>
        <v/>
      </c>
      <c r="YU289" s="12" t="str">
        <f>IF(COUNTBLANK(XW289:YO289)&gt;0, "", SUM(XY289,XZ289,YA289,YB289,YC289,YF289,YJ289,YN289,YO289))</f>
        <v/>
      </c>
      <c r="YV289" s="12" t="str">
        <f>IF(COUNTBLANK(XW289:YO289)&gt;0, "", SUM(XW289,XX289,YK289,YL289,YM289))</f>
        <v/>
      </c>
      <c r="YW289" s="12" t="str">
        <f>IF(COUNTBLANK(XW289:YO289)&gt;0, "", SUM(YD289,YE289,YG289,YH289,YI289))</f>
        <v/>
      </c>
      <c r="YX289" s="6"/>
      <c r="YY289" s="5"/>
      <c r="YZ289" s="5"/>
      <c r="ZA289" s="5"/>
      <c r="ZB289" s="5"/>
      <c r="ZC289" s="5"/>
      <c r="ZD289" s="5"/>
      <c r="ZE289" s="5"/>
      <c r="ZF289" s="5"/>
      <c r="ZG289" s="5"/>
      <c r="ZH289" s="5"/>
      <c r="ZI289" s="5"/>
      <c r="ZJ289" s="5"/>
      <c r="ZK289" s="5"/>
      <c r="ZL289" s="5"/>
      <c r="ZM289" s="5"/>
      <c r="ZN289" s="5"/>
      <c r="ZO289" s="5"/>
      <c r="ZP289" s="5"/>
      <c r="ZQ289" s="5"/>
      <c r="ZR289" s="5"/>
      <c r="ZS289" s="5"/>
      <c r="ZT289" s="5"/>
      <c r="ZU289" s="5"/>
      <c r="ZV289" s="5"/>
      <c r="ZW289" s="5"/>
      <c r="ZX289" s="5"/>
      <c r="ZY289" s="5"/>
      <c r="ZZ289" s="5"/>
      <c r="AAA289" s="5" t="str">
        <f>IF(COUNTBLANK(YY289:ZZ289)&gt;0, "", AVERAGE(YY289:ZZ289))</f>
        <v/>
      </c>
      <c r="AAB289" s="5" t="str">
        <f>IF(COUNTA(YY289:ZZ289)=0, "", AVERAGE(YZ289,ZL289,ZM289,ZN289,ZO289,ZP289,ZR289,ZT289,ZU289))</f>
        <v/>
      </c>
      <c r="AAC289" s="5" t="str">
        <f>IF(COUNTA(YY289:ZZ289)=0, "", AVERAGE(ZA289,ZB289,ZC289,ZD289,ZF289,ZH289,ZW289,ZX289))</f>
        <v/>
      </c>
      <c r="AAD289" s="5" t="str">
        <f>IF(COUNTA(YY289:ZZ289)=0, "", AVERAGE(ZE289,ZI289,ZJ289,ZK289,ZY289,ZZ289))</f>
        <v/>
      </c>
      <c r="AAE289" s="6"/>
      <c r="AAF289" s="5"/>
      <c r="AAG289" s="5"/>
      <c r="AAH289" s="5"/>
      <c r="AAI289" s="5"/>
      <c r="AAJ289" s="5"/>
      <c r="AAK289" s="5"/>
      <c r="AAL289" s="5"/>
      <c r="AAM289" s="5"/>
      <c r="AAN289" s="5"/>
      <c r="AAO289" s="5"/>
      <c r="AAP289" s="5"/>
      <c r="AAQ289" s="5"/>
      <c r="AAR289" s="5"/>
      <c r="AAS289" s="5"/>
      <c r="AAT289" s="5"/>
      <c r="AAU289" s="5"/>
      <c r="AAV289" s="5"/>
      <c r="AAW289" s="5"/>
      <c r="AAX289" s="5"/>
      <c r="AAY289" s="5"/>
      <c r="AAZ289" s="5"/>
      <c r="ABA289" s="5"/>
      <c r="ABB289" s="5"/>
      <c r="ABC289" s="5"/>
      <c r="ABD289" s="5"/>
      <c r="ABE289" s="5"/>
      <c r="ABF289" s="5"/>
      <c r="ABG289" s="5"/>
      <c r="ABH289" s="5"/>
      <c r="ABI289" s="5"/>
      <c r="ABJ289" s="5"/>
      <c r="ABK289" s="5"/>
      <c r="ABL289" s="5"/>
      <c r="ABM289" s="5"/>
      <c r="ABN289" s="5"/>
      <c r="ABO289" s="5"/>
      <c r="ABP289" s="5"/>
      <c r="ABQ289" s="5"/>
      <c r="ABR289" s="5"/>
      <c r="ABS289" s="5"/>
      <c r="ABT289" s="5"/>
      <c r="ABU289" s="5"/>
      <c r="ABV289" s="5"/>
      <c r="ABW289" s="5"/>
      <c r="ABX289" s="5"/>
      <c r="ABY289" s="6"/>
      <c r="ABZ289" s="5"/>
      <c r="ACA289" s="5"/>
      <c r="ACB289" s="5"/>
      <c r="ACC289" s="5"/>
      <c r="ACD289" s="5"/>
      <c r="ACE289" s="5"/>
      <c r="ACF289" s="5"/>
      <c r="ACG289" s="5"/>
      <c r="ACH289" s="5"/>
      <c r="ACI289" s="5"/>
      <c r="ACJ289" s="5"/>
      <c r="ACK289" s="5"/>
      <c r="ACL289" s="5"/>
      <c r="ACM289" s="5"/>
      <c r="ACN289" s="5"/>
      <c r="ACO289" s="5"/>
      <c r="ACP289" s="5"/>
      <c r="ACQ289" s="5"/>
      <c r="ACR289" s="5"/>
      <c r="ACS289" s="5"/>
      <c r="ACT289" s="5"/>
      <c r="ACU289" s="5"/>
      <c r="ACV289" s="5"/>
      <c r="ACW289" s="5"/>
      <c r="ACX289" s="5"/>
      <c r="ACY289" s="5"/>
      <c r="ACZ289" s="5"/>
      <c r="ADA289" s="5"/>
      <c r="ADB289" s="5"/>
      <c r="ADC289" s="5"/>
      <c r="ADD289" s="5"/>
      <c r="ADE289" s="5"/>
      <c r="ADF289" s="5"/>
      <c r="ADG289" s="5"/>
      <c r="ADH289" s="5"/>
      <c r="ADI289" s="5"/>
      <c r="ADJ289" s="5"/>
      <c r="ADK289" s="5"/>
      <c r="ADL289" s="5"/>
      <c r="ADM289" s="5"/>
      <c r="ADN289" s="5"/>
      <c r="ADO289" s="5"/>
      <c r="ADP289" s="5"/>
      <c r="ADQ289" s="6"/>
      <c r="ADR289" s="5"/>
      <c r="ADS289" s="5"/>
      <c r="ADT289" s="5"/>
      <c r="ADU289" s="5"/>
      <c r="ADV289" s="5"/>
      <c r="ADW289" s="5"/>
      <c r="ADX289" s="5"/>
      <c r="ADY289" s="5"/>
      <c r="ADZ289" s="5"/>
      <c r="AEA289" s="5"/>
      <c r="AEB289" s="5"/>
      <c r="AEC289" s="5"/>
      <c r="AED289" s="5"/>
      <c r="AEE289" s="5"/>
      <c r="AEF289" s="5"/>
      <c r="AEG289" s="5"/>
      <c r="AEH289" s="5"/>
      <c r="AEI289" s="5"/>
      <c r="AEJ289" s="5"/>
      <c r="AEK289" s="5"/>
      <c r="AEL289" s="5" t="str">
        <f>IF(COUNTA(ADR289:AEK289)=0, "", SUM(ADR289:AEK289))</f>
        <v/>
      </c>
      <c r="AEM289" s="8"/>
      <c r="AEN289" s="6"/>
      <c r="AEO289" s="6"/>
      <c r="AEP289" s="6"/>
      <c r="AEQ289" s="6"/>
      <c r="AER289" s="5"/>
      <c r="AES289" s="6"/>
      <c r="AET289" s="6"/>
      <c r="AEU289" s="6"/>
      <c r="AEV289" s="5"/>
      <c r="AEW289" s="5"/>
      <c r="AEX289" s="5"/>
      <c r="AEY289" s="5"/>
      <c r="AEZ289" s="5"/>
      <c r="AFA289" s="5"/>
      <c r="AFB289" s="5"/>
      <c r="AFC289" s="5"/>
      <c r="AFD289" s="5"/>
      <c r="AFE289" s="5"/>
      <c r="AFF289" s="5"/>
      <c r="AFG289" s="5"/>
      <c r="AFH289" s="5"/>
      <c r="AFI289" s="5"/>
      <c r="AFJ289" s="5"/>
      <c r="AFK289" s="5"/>
      <c r="AFL289" s="5"/>
      <c r="AFM289" s="5"/>
      <c r="AFN289" s="5"/>
      <c r="AFO289" s="5"/>
      <c r="AFP289" s="5"/>
      <c r="AFQ289" s="5"/>
      <c r="AFR289" s="5"/>
      <c r="AFS289" s="5"/>
      <c r="AFT289" s="5"/>
      <c r="AFU289" s="5"/>
      <c r="AFV289" s="5"/>
      <c r="AFW289" s="5"/>
      <c r="AFX289" s="5"/>
      <c r="AFY289" s="5"/>
      <c r="AFZ289" s="5"/>
      <c r="AGA289" s="5"/>
      <c r="AGB289" s="6"/>
      <c r="AGC289" s="5"/>
      <c r="AGD289" s="5"/>
      <c r="AGE289" s="5"/>
      <c r="AGF289" s="5"/>
      <c r="AGG289" s="5"/>
      <c r="AGM289" s="18"/>
      <c r="AGS289" s="6"/>
      <c r="AHG289" s="18"/>
      <c r="AHM289" s="6"/>
      <c r="AHN289" s="5"/>
      <c r="AHO289" s="5"/>
      <c r="AHP289" s="5"/>
      <c r="AHQ289" s="5"/>
      <c r="AHR289" s="5"/>
      <c r="AHS289" s="5"/>
      <c r="AHT289" s="5"/>
      <c r="AHU289" s="5"/>
      <c r="AHV289" s="5"/>
      <c r="AHW289" s="5"/>
      <c r="AHX289" s="5"/>
      <c r="AHY289" s="5"/>
      <c r="AHZ289" s="5"/>
      <c r="AIA289" s="5"/>
      <c r="AIB289" s="5"/>
      <c r="AIC289" s="5"/>
      <c r="AID289" s="6"/>
      <c r="AIE289" s="5"/>
      <c r="AIF289" s="5"/>
      <c r="AIG289" s="5"/>
      <c r="AIH289" s="5"/>
      <c r="AII289" s="5"/>
      <c r="AIJ289" s="5"/>
      <c r="AIK289" s="5"/>
      <c r="AIL289" s="5"/>
      <c r="AIM289" s="5"/>
      <c r="AIN289" s="5"/>
      <c r="AIO289" s="5"/>
      <c r="AIP289" s="5"/>
      <c r="AIQ289" s="5"/>
      <c r="AIR289" s="5"/>
      <c r="AIS289" s="5"/>
      <c r="AIT289" s="5"/>
      <c r="AIU289" s="5"/>
      <c r="AIV289" s="5"/>
      <c r="AIW289" s="5"/>
      <c r="AIX289" s="5"/>
      <c r="AIY289" s="5"/>
      <c r="AIZ289" s="5"/>
      <c r="AJA289" s="5"/>
      <c r="AJB289" s="6"/>
      <c r="AJC289" s="5"/>
      <c r="AJD289" s="5"/>
      <c r="AJE289" s="5"/>
      <c r="AJF289" s="5"/>
      <c r="AJG289" s="5"/>
      <c r="AJH289" s="5"/>
      <c r="AJI289" s="5"/>
      <c r="AJJ289" s="5"/>
      <c r="AJK289" s="5"/>
      <c r="AJL289" s="5"/>
      <c r="AJM289" s="5" t="str">
        <f>IF(COUNTBLANK(AJC289:AJK289)&gt;0, "", SUM(AJC289:AJK289))</f>
        <v/>
      </c>
      <c r="AJN289" s="6"/>
      <c r="AJO289" s="5"/>
      <c r="AJP289" s="5"/>
      <c r="AJQ289" s="5"/>
      <c r="AJR289" s="5"/>
      <c r="AJS289" s="5"/>
      <c r="AJT289" s="5"/>
      <c r="AJU289" s="5"/>
      <c r="AJV289" s="5" t="str">
        <f>IF(COUNTBLANK(AJO289:AJU289)&gt;0, "", SUM(AJO289:AJU289))</f>
        <v/>
      </c>
    </row>
    <row r="290" spans="1:958" ht="14.25" customHeight="1"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7"/>
      <c r="AF290" s="6"/>
      <c r="AG290" s="8"/>
      <c r="AH290" s="8"/>
      <c r="AI290" s="8"/>
      <c r="AJ290" s="5"/>
      <c r="AK290" s="9"/>
      <c r="AL290" s="5"/>
      <c r="AM290" s="6"/>
      <c r="AN290" s="10"/>
      <c r="AO290" s="6"/>
      <c r="AP290" s="6"/>
      <c r="AQ290" s="5"/>
      <c r="AV290" s="5"/>
      <c r="AW290" s="5"/>
      <c r="AX290" s="5"/>
      <c r="AY290" s="5"/>
      <c r="AZ290" s="5" t="str">
        <f>IF(ISBLANK(AY290), "", IF(AY290&lt;=8, 1, IF(AY290&lt;=12, 2, 3)))</f>
        <v/>
      </c>
      <c r="BA290" s="5"/>
      <c r="BB290" s="5"/>
      <c r="BE290" s="5"/>
      <c r="BF290" s="5"/>
      <c r="BG290" s="5"/>
      <c r="BH290" s="6"/>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t="str">
        <f>IF(SUM(BI290:BQ290,BS290:BW290,BY290:CC290,CE290:CJ290)=0, "", SUM(BI290:BQ290,BS290:BW290,BY290:CC290,CE290:CJ290))</f>
        <v/>
      </c>
      <c r="CN290" s="5" t="str">
        <f>IF(SUM(CQ290, CR290, CS290, CT290, CU290)=0, "", IF(OR(CQ290&gt;=8, CR290&gt;=10, CS290&gt;=13, CT290&gt;=10, CU290&gt;=15), 1, 0))</f>
        <v/>
      </c>
      <c r="CO290" s="5" t="str">
        <f>IF(SUM(BI290:BJ290,BL290,BM290,BN290,BO290,BU290,CA290,CH290,CJ290)=0, "", SUM(BI290:BJ290,BL290,BM290,BN290,BO290,BU290,CA290,CH290,CJ290))</f>
        <v/>
      </c>
      <c r="CP290" s="5" t="str">
        <f>IF(SUM(BK290,BP290:BQ290,BS290:BT290,BV290:BW290,BY290:BZ290,CB290:CC290,CE290:CG290,CI290)=0, "", SUM(BK290,BP290:BQ290,BS290:BT290,BV290:BW290,BY290:BZ290,CB290:CC290,CE290:CG290,CI290))</f>
        <v/>
      </c>
      <c r="CQ290" s="5" t="str">
        <f>IF(SUM(CB290:CC290,CE290:CF290,CI290)=0, "", SUM(CB290:CC290,CE290:CF290,CI290))</f>
        <v/>
      </c>
      <c r="CR290" s="5" t="str">
        <f>IF(SUM(BQ290,BS290:BT290,BW290,BY290)=0, "", SUM(BQ290,BS290:BT290,BW290,BY290))</f>
        <v/>
      </c>
      <c r="CS290" s="5" t="str">
        <f>IF(SUM(BK290,BP290,BV290,BZ290,CG290)=0, "", SUM(BK290,BP290,BV290,BZ290,CG290))</f>
        <v/>
      </c>
      <c r="CT290" s="5" t="str">
        <f>IF(SUM(BI290:BJ290,BL290,BN290,CH290)=0, "", SUM(BI290:BJ290,BL290,BN290,CH290))</f>
        <v/>
      </c>
      <c r="CU290" s="5" t="str">
        <f>IF(SUM(BM290,BO290,BU290,CA290,CJ290)=0, "", SUM(BM290,BO290,BU290,CA290,CJ290))</f>
        <v/>
      </c>
      <c r="CV290" s="5" t="str">
        <f>IF(CQ290="", "", IF(CQ290&gt;=8, 1, 0))</f>
        <v/>
      </c>
      <c r="CW290" s="5" t="str">
        <f>IF(CR290="", "", IF(CR290&gt;=10, 1, 0))</f>
        <v/>
      </c>
      <c r="CX290" s="5" t="str">
        <f>IF(CS290="", "", IF(CS290&gt;=13, 1, 0))</f>
        <v/>
      </c>
      <c r="CY290" s="5" t="str">
        <f>IF(CT290="", "", IF(CT290&gt;=10, 1, 0))</f>
        <v/>
      </c>
      <c r="CZ290" s="5" t="str">
        <f>IF(CU290="", "", IF(CU290&gt;=15, 1, 0))</f>
        <v/>
      </c>
      <c r="DA290" s="5" t="str">
        <f>IF(AND(BR290="", BX290="", CD290=""), "", IF(BR290=5,1,0) + IF(BX290=5,1,0) + IF(CD290=5,1,0))</f>
        <v/>
      </c>
      <c r="DB290" s="6"/>
      <c r="DC290" s="5"/>
      <c r="DD290" s="13"/>
      <c r="DE290" s="5"/>
      <c r="DF290" s="13"/>
      <c r="DG290" s="5"/>
      <c r="DH290" s="13"/>
      <c r="DI290" s="5"/>
      <c r="DJ290" s="13"/>
      <c r="DK290" s="5"/>
      <c r="DL290" s="13"/>
      <c r="DM290" s="5"/>
      <c r="DN290" s="13"/>
      <c r="DO290" s="5"/>
      <c r="DP290" s="13"/>
      <c r="DQ290" s="5"/>
      <c r="DR290" s="13"/>
      <c r="DS290" s="5"/>
      <c r="DT290" s="13"/>
      <c r="DU290" s="5"/>
      <c r="DV290" s="13"/>
      <c r="DW290" s="5"/>
      <c r="DX290" s="13"/>
      <c r="DY290" s="5"/>
      <c r="DZ290" s="13"/>
      <c r="EA290" s="5"/>
      <c r="EB290" s="13"/>
      <c r="EC290" s="5"/>
      <c r="ED290" s="13"/>
      <c r="EE290" s="5"/>
      <c r="EF290" s="13"/>
      <c r="EG290" s="5"/>
      <c r="EH290" s="13"/>
      <c r="EI290" s="5"/>
      <c r="EJ290" s="13"/>
      <c r="EK290" s="5"/>
      <c r="EL290" s="5"/>
      <c r="EM290" s="5"/>
      <c r="EN290" s="6"/>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6"/>
      <c r="FM290" s="5"/>
      <c r="FN290" s="5"/>
      <c r="FO290" s="5"/>
      <c r="FP290" s="5"/>
      <c r="FQ290" s="5"/>
      <c r="FR290" s="5"/>
      <c r="FS290" s="14" t="str">
        <f>IF(COUNTBLANK(FM290:FR290)&gt;0, "", AVERAGE(FM290:FR290))</f>
        <v/>
      </c>
      <c r="FT290" s="6"/>
      <c r="FU290" s="5"/>
      <c r="FV290" s="5"/>
      <c r="FW290" s="5"/>
      <c r="FX290" s="5"/>
      <c r="FY290" s="5"/>
      <c r="FZ290" s="5"/>
      <c r="GA290" s="5"/>
      <c r="GB290" s="5"/>
      <c r="GC290" s="5"/>
      <c r="GD290" s="5"/>
      <c r="GE290" s="5" t="str">
        <f>IF(COUNTBLANK(FU290:GC290)&gt;0, "", SUM(FU290:GC290))</f>
        <v/>
      </c>
      <c r="GF290" s="6"/>
      <c r="GG290" s="5"/>
      <c r="GH290" s="5"/>
      <c r="GI290" s="5"/>
      <c r="GJ290" s="5"/>
      <c r="GK290" s="5"/>
      <c r="GL290" s="5"/>
      <c r="GM290" s="5"/>
      <c r="GN290" s="5" t="str">
        <f>IF(COUNTBLANK(GG290:GM290)&gt;0, "", SUM(GG290:GM290))</f>
        <v/>
      </c>
      <c r="GO290" s="6"/>
      <c r="GP290" s="5"/>
      <c r="GQ290" s="5"/>
      <c r="GR290" s="5"/>
      <c r="GS290" s="5"/>
      <c r="GT290" s="5"/>
      <c r="GU290" s="5"/>
      <c r="GV290" s="5"/>
      <c r="GW290" s="5"/>
      <c r="GX290" s="5"/>
      <c r="GY290" s="5"/>
      <c r="GZ290" s="5"/>
      <c r="HA290" s="5"/>
      <c r="HB290" s="5"/>
      <c r="HC290" s="5"/>
      <c r="HD290" s="5"/>
      <c r="HE290" s="5"/>
      <c r="HF290" s="5"/>
      <c r="HG290" s="5"/>
      <c r="HH290" s="5"/>
      <c r="HI290" s="5" t="str">
        <f>IF(COUNTBLANK(GQ290:HH290)&gt;0, "", SUM(GQ290:HH290))</f>
        <v/>
      </c>
      <c r="HJ290" s="6"/>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t="str">
        <f>IF(COUNTA(HK290:II290)=0, "", SUM(HK290,HL290,HN290,HO290,HP290,HU290,HV290,HX290,HZ290,IA290,IB290,IH290))</f>
        <v/>
      </c>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t="str">
        <f>IF(COUNTA(IL290:JJ290)=0, "", SUM(IL290,IM290,IO290,IP290,IQ290,IV290,IW290,IY290,JA290,JB290,JC290,JI290))</f>
        <v/>
      </c>
      <c r="JL290" s="5" t="str">
        <f>IF(COUNTA(IL290:JJ290)=0, "", SUM(IN290,IR290,IS290,IT290,IU290,IX290,IZ290,JD290,JE290,JF290,JG290,JH290,JJ290))</f>
        <v/>
      </c>
      <c r="JM290" s="6"/>
      <c r="JN290" s="5"/>
      <c r="JO290" s="5"/>
      <c r="JP290" s="5"/>
      <c r="JQ290" s="5"/>
      <c r="JR290" s="5"/>
      <c r="JS290" s="5"/>
      <c r="JT290" s="5"/>
      <c r="JU290" s="5"/>
      <c r="JV290" s="5"/>
      <c r="JW290" s="5"/>
      <c r="JX290" s="5"/>
      <c r="JY290" s="5"/>
      <c r="JZ290" s="5"/>
      <c r="KA290" s="5"/>
      <c r="KB290" s="5"/>
      <c r="KC290" s="5"/>
      <c r="KD290" s="5"/>
      <c r="KE290" s="5"/>
      <c r="KF290" s="5"/>
      <c r="KG290" s="5"/>
      <c r="KH290" s="5"/>
      <c r="KI290" s="5"/>
      <c r="KJ290" s="5"/>
      <c r="KK290" s="5"/>
      <c r="KL290" s="5"/>
      <c r="KM290" s="5"/>
      <c r="KN290" s="5"/>
      <c r="KO290" s="5"/>
      <c r="KP290" s="5"/>
      <c r="KQ290" s="5"/>
      <c r="KR290" s="5"/>
      <c r="KS290" s="5"/>
      <c r="KT290" s="5"/>
      <c r="KU290" s="5"/>
      <c r="KV290" s="5"/>
      <c r="KW290" s="5"/>
      <c r="KX290" s="12"/>
      <c r="KY290" s="12"/>
      <c r="KZ290" s="12"/>
      <c r="LA290" s="12"/>
      <c r="LB290" s="12"/>
      <c r="LC290" s="12"/>
      <c r="LD290" s="12"/>
      <c r="LE290" s="6"/>
      <c r="LF290" s="5"/>
      <c r="LG290" s="5"/>
      <c r="LH290" s="5"/>
      <c r="LI290" s="5"/>
      <c r="LJ290" s="5"/>
      <c r="LK290" s="5"/>
      <c r="LL290" s="5"/>
      <c r="LM290" s="5"/>
      <c r="LN290" s="5"/>
      <c r="LO290" s="5"/>
      <c r="LP290" s="5"/>
      <c r="LQ290" s="5"/>
      <c r="LR290" s="5"/>
      <c r="LS290" s="5"/>
      <c r="LT290" s="5"/>
      <c r="LU290" s="5"/>
      <c r="LV290" s="5"/>
      <c r="LW290" s="5"/>
      <c r="LX290" s="5"/>
      <c r="LY290" s="5"/>
      <c r="LZ290" s="5"/>
      <c r="MA290" s="5"/>
      <c r="MB290" s="5"/>
      <c r="MC290" s="5"/>
      <c r="MD290" s="5"/>
      <c r="ME290" s="5"/>
      <c r="MF290" s="5"/>
      <c r="MG290" s="5"/>
      <c r="MH290" s="5" t="str">
        <f>IF(COUNTBLANK(LF290:MG290)&gt;0, "", AVERAGE(LF290:MG290))</f>
        <v/>
      </c>
      <c r="MI290" s="5"/>
      <c r="MJ290" s="5"/>
      <c r="MK290" s="5"/>
      <c r="ML290" s="6"/>
      <c r="MM290" s="5"/>
      <c r="MN290" s="5"/>
      <c r="MO290" s="5"/>
      <c r="MP290" s="5"/>
      <c r="MQ290" s="5"/>
      <c r="MR290" s="5"/>
      <c r="MS290" s="5"/>
      <c r="MT290" s="5"/>
      <c r="MU290" s="5"/>
      <c r="MV290" s="5"/>
      <c r="MW290" s="5"/>
      <c r="MX290" s="5"/>
      <c r="MY290" s="5"/>
      <c r="MZ290" s="5"/>
      <c r="NA290" s="5"/>
      <c r="NB290" s="5"/>
      <c r="NC290" s="5"/>
      <c r="ND290" s="5"/>
      <c r="NE290" s="5"/>
      <c r="NF290" s="5"/>
      <c r="NG290" s="5"/>
      <c r="NH290" s="6"/>
      <c r="NI290" s="5"/>
      <c r="NJ290" s="5"/>
      <c r="NK290" s="5"/>
      <c r="NL290" s="5"/>
      <c r="NM290" s="5"/>
      <c r="NN290" s="5"/>
      <c r="NO290" s="5"/>
      <c r="NP290" s="5"/>
      <c r="NQ290" s="5"/>
      <c r="NR290" s="5"/>
      <c r="NS290" s="5"/>
      <c r="NT290" s="5"/>
      <c r="NU290" s="5"/>
      <c r="NV290" s="5"/>
      <c r="NW290" s="5"/>
      <c r="NX290" s="5"/>
      <c r="NY290" s="5"/>
      <c r="NZ290" s="5"/>
      <c r="OA290" s="5"/>
      <c r="OB290" s="5"/>
      <c r="OC290" s="5"/>
      <c r="OD290" s="5"/>
      <c r="OE290" s="5"/>
      <c r="OF290" s="5"/>
      <c r="OG290" s="5"/>
      <c r="OH290" s="5"/>
      <c r="OI290" s="5"/>
      <c r="OJ290" s="5"/>
      <c r="OK290" s="5"/>
      <c r="OL290" s="5"/>
      <c r="OM290" s="5"/>
      <c r="ON290" s="5"/>
      <c r="OQ290" s="6"/>
      <c r="OR290" s="5"/>
      <c r="OS290" s="5"/>
      <c r="OT290" s="5"/>
      <c r="OU290" s="5"/>
      <c r="OV290" s="5"/>
      <c r="OW290" s="5"/>
      <c r="OX290" s="5"/>
      <c r="OY290" s="5"/>
      <c r="OZ290" s="5"/>
      <c r="PA290" s="5"/>
      <c r="PB290" s="5"/>
      <c r="PC290" s="5"/>
      <c r="PD290" s="5"/>
      <c r="PE290" s="5"/>
      <c r="PF290" s="5"/>
      <c r="PG290" s="5"/>
      <c r="PH290" s="5"/>
      <c r="PI290" s="5"/>
      <c r="PJ290" s="5"/>
      <c r="PK290" s="5"/>
      <c r="PL290" s="5"/>
      <c r="PM290" s="5"/>
      <c r="PN290" s="5"/>
      <c r="PO290" s="5"/>
      <c r="PP290" s="5"/>
      <c r="PQ290" s="5"/>
      <c r="PR290" s="5"/>
      <c r="PS290" s="5"/>
      <c r="PT290" s="5"/>
      <c r="PU290" s="5" t="str">
        <f>IF(COUNTA(OR290:PS290)=0, "", AVERAGE(OS290,PE290,PF290,PG290,PH290,PI290,PK290,PM290,PN290))</f>
        <v/>
      </c>
      <c r="PV290" s="5" t="str">
        <f>IF(COUNTA(OR290:PS290)=0, "", AVERAGE(OT290,OU290,OV290,OW290,OY290,PA290,PP290,PQ290))</f>
        <v/>
      </c>
      <c r="PW290" s="5" t="str">
        <f>IF(COUNTA(OR290:PS290)=0, "", AVERAGE(OX290,PB290,PC290,PD290,PR290,PS290))</f>
        <v/>
      </c>
      <c r="PX290" s="6"/>
      <c r="PY290" s="5"/>
      <c r="PZ290" s="5"/>
      <c r="QA290" s="5"/>
      <c r="QB290" s="5"/>
      <c r="QC290" s="5"/>
      <c r="QD290" s="5"/>
      <c r="QE290" s="5"/>
      <c r="QF290" s="5"/>
      <c r="QG290" s="5"/>
      <c r="QH290" s="5"/>
      <c r="QI290" s="5" t="str">
        <f>IF(COUNTBLANK(PY290:QG290)&gt;0, "", SUM(PY290:QG290))</f>
        <v/>
      </c>
      <c r="QJ290" s="6"/>
      <c r="QK290" s="5"/>
      <c r="QL290" s="5"/>
      <c r="QM290" s="5"/>
      <c r="QN290" s="5"/>
      <c r="QO290" s="5"/>
      <c r="QP290" s="5"/>
      <c r="QQ290" s="5"/>
      <c r="QR290" s="5"/>
      <c r="QS290" s="5"/>
      <c r="QT290" s="5"/>
      <c r="QU290" s="5" t="str">
        <f>IF(COUNTBLANK(QK290:QS290)&gt;0, "", SUM(QK290:QS290))</f>
        <v/>
      </c>
      <c r="QV290" s="6"/>
      <c r="QW290" s="5"/>
      <c r="QX290" s="5"/>
      <c r="QY290" s="5"/>
      <c r="QZ290" s="5"/>
      <c r="RA290" s="5"/>
      <c r="RB290" s="5"/>
      <c r="RC290" s="5"/>
      <c r="RD290" s="5"/>
      <c r="RE290" s="5"/>
      <c r="RF290" s="5"/>
      <c r="RG290" s="5" t="str">
        <f>IF(COUNTBLANK(QW290:RE290)&gt;0, "", SUM(QW290:RE290))</f>
        <v/>
      </c>
      <c r="RH290" s="6"/>
      <c r="RI290" s="5"/>
      <c r="RJ290" s="5"/>
      <c r="RK290" s="5"/>
      <c r="RL290" s="5"/>
      <c r="RM290" s="5"/>
      <c r="RN290" s="5"/>
      <c r="RO290" s="5"/>
      <c r="RP290" s="5" t="str">
        <f>IF(COUNTBLANK(RI290:RO290)&gt;0, "", SUM(RI290:RO290))</f>
        <v/>
      </c>
      <c r="RQ290" s="6"/>
      <c r="RR290" s="5"/>
      <c r="RS290" s="5"/>
      <c r="RT290" s="5"/>
      <c r="RU290" s="5"/>
      <c r="RV290" s="5"/>
      <c r="RW290" s="5"/>
      <c r="RX290" s="5"/>
      <c r="RY290" s="5" t="str">
        <f>IF(COUNTBLANK(RR290:RX290)&gt;0, "", SUM(RR290:RX290))</f>
        <v/>
      </c>
      <c r="RZ290" s="6"/>
      <c r="SA290" s="5"/>
      <c r="SB290" s="5"/>
      <c r="SC290" s="5"/>
      <c r="SD290" s="5"/>
      <c r="SE290" s="5"/>
      <c r="SF290" s="5"/>
      <c r="SG290" s="5"/>
      <c r="SH290" s="5" t="str">
        <f>IF(COUNTBLANK(SA290:SG290)&gt;0, "", SUM(SA290:SG290))</f>
        <v/>
      </c>
      <c r="SI290" s="6"/>
      <c r="SJ290" s="5"/>
      <c r="SK290" s="5"/>
      <c r="SL290" s="5"/>
      <c r="SM290" s="5"/>
      <c r="SN290" s="5"/>
      <c r="SO290" s="5"/>
      <c r="SP290" s="5"/>
      <c r="SQ290" s="5"/>
      <c r="SR290" s="5"/>
      <c r="SS290" s="5"/>
      <c r="ST290" s="5"/>
      <c r="SU290" s="5"/>
      <c r="SV290" s="5"/>
      <c r="SW290" s="5"/>
      <c r="SX290" s="5"/>
      <c r="SY290" s="5"/>
      <c r="SZ290" s="5"/>
      <c r="TA290" s="5"/>
      <c r="TB290" s="5"/>
      <c r="TC290" s="5"/>
      <c r="TD290" s="5"/>
      <c r="TE290" s="5"/>
      <c r="TF290" s="6"/>
      <c r="TG290" s="5"/>
      <c r="TH290" s="5"/>
      <c r="TI290" s="5"/>
      <c r="TJ290" s="5"/>
      <c r="TK290" s="5"/>
      <c r="TL290" s="5"/>
      <c r="TM290" s="5"/>
      <c r="TN290" s="5"/>
      <c r="TO290" s="5"/>
      <c r="TP290" s="5"/>
      <c r="TQ290" s="5"/>
      <c r="TR290" s="5"/>
      <c r="TS290" s="5"/>
      <c r="TT290" s="5"/>
      <c r="TU290" s="5"/>
      <c r="TV290" s="5"/>
      <c r="TW290" s="5"/>
      <c r="TX290" s="5"/>
      <c r="TY290" s="5"/>
      <c r="TZ290" s="5" t="str">
        <f>IF(COUNTBLANK(TG290:TY290)&gt;0, "", SUM(TG290:TY290))</f>
        <v/>
      </c>
      <c r="UA290" s="5" t="str">
        <f>IF(COUNTBLANK(TG290:TY290)&gt;0, "", SUM(TI290,TL290,TO290,TP290,TQ290,TR290,TS290,TU290,TV290,TY290))</f>
        <v/>
      </c>
      <c r="UB290" s="5" t="str">
        <f>IF(COUNTBLANK(TG290:TY290)&gt;0, "", SUM(TG290,TH290,TJ290,TK290,TN290,TT290,TW290,TX290))</f>
        <v/>
      </c>
      <c r="UC290" s="6"/>
      <c r="UD290" s="5"/>
      <c r="UE290" s="5"/>
      <c r="UF290" s="5"/>
      <c r="UG290" s="5"/>
      <c r="UH290" s="5"/>
      <c r="UI290" s="5"/>
      <c r="UJ290" s="5"/>
      <c r="UK290" s="5"/>
      <c r="UL290" s="5"/>
      <c r="UM290" s="5"/>
      <c r="UN290" s="5"/>
      <c r="UO290" s="5"/>
      <c r="UP290" s="5"/>
      <c r="UQ290" s="5"/>
      <c r="UR290" s="5"/>
      <c r="US290" s="5"/>
      <c r="UT290" s="5"/>
      <c r="UU290" s="5"/>
      <c r="UV290" s="5"/>
      <c r="UW290" s="5" t="str">
        <f>IF(COUNTBLANK(UD290:UV290)&gt;0, "", SUM(UD290:UV290))</f>
        <v/>
      </c>
      <c r="UX290" s="5" t="str">
        <f>IF(COUNTBLANK(UD290:UV290)&gt;0, "", SUM(UF290,UI290,UL290,UM290,UN290,UO290,UP290,UR290,US290,UV290))</f>
        <v/>
      </c>
      <c r="UY290" s="5" t="str">
        <f>IF(COUNTBLANK(UD290:UV290)&gt;0, "", SUM(UD290,UE290,UG290,UH290,UK290,UQ290,UT290,UU290))</f>
        <v/>
      </c>
      <c r="UZ290" s="6"/>
      <c r="VA290" s="6"/>
      <c r="VB290" s="5"/>
      <c r="VC290" s="5"/>
      <c r="VE290" s="5"/>
      <c r="VF290" s="5"/>
      <c r="VG290" s="5"/>
      <c r="VH290" s="5"/>
      <c r="VI290" s="5"/>
      <c r="VK290" s="5"/>
      <c r="VL290" s="5"/>
      <c r="VN290" s="6"/>
      <c r="VO290" s="5"/>
      <c r="VP290" s="5"/>
      <c r="VQ290" s="5"/>
      <c r="VR290" s="5"/>
      <c r="VS290" s="5"/>
      <c r="VT290" s="5"/>
      <c r="VU290" s="5"/>
      <c r="VV290" s="5"/>
      <c r="VW290" s="5"/>
      <c r="VX290" s="5"/>
      <c r="VY290" s="5"/>
      <c r="VZ290" s="5"/>
      <c r="WA290" s="5"/>
      <c r="WB290" s="5"/>
      <c r="WC290" s="5"/>
      <c r="WD290" s="5"/>
      <c r="WE290" s="5"/>
      <c r="WF290" s="5"/>
      <c r="WG290" s="5"/>
      <c r="WH290" s="5"/>
      <c r="WI290" s="5"/>
      <c r="WJ290" s="5"/>
      <c r="WK290" s="5"/>
      <c r="WL290" s="5"/>
      <c r="WM290" s="5"/>
      <c r="WN290" s="5"/>
      <c r="WO290" s="5"/>
      <c r="WP290" s="5"/>
      <c r="WQ290" s="5"/>
      <c r="WR290" s="5" t="str">
        <f>IF(COUNTBLANK(VO290:WQ290)&gt;0, "", SUM(VQ290:WJ290))</f>
        <v/>
      </c>
      <c r="WS290" s="5" t="str">
        <f>IF(COUNTBLANK(VO290:WQ290)&gt;0, "", SUM(VQ290:VZ290))</f>
        <v/>
      </c>
      <c r="WT290" s="5" t="str">
        <f>IF(COUNTBLANK(VO290:WQ290)&gt;0, "", SUM(WA290:WL290))</f>
        <v/>
      </c>
      <c r="WU290" s="5" t="str">
        <f>IF(COUNTBLANK(VO290:WQ290)&gt;0, "", SUM(WK290:WL290))</f>
        <v/>
      </c>
      <c r="WV290" s="5"/>
      <c r="WW290" s="5" t="str">
        <f>IF(COUNTBLANK(VO290:WQ290)&gt;0, "", SUM(VQ290:VU290))</f>
        <v/>
      </c>
      <c r="WX290" s="5" t="str">
        <f>IF(COUNTBLANK(VO290:WQ290)&gt;0, "", SUM(VV290:VW290))</f>
        <v/>
      </c>
      <c r="WY290" s="5" t="str">
        <f>IF(COUNTBLANK(VO290:WQ290)&gt;0, "", SUM(VX290:WD290))</f>
        <v/>
      </c>
      <c r="WZ290" s="5" t="str">
        <f>IF(COUNTBLANK(VO290:WQ290)&gt;0, "", SUM(WE290:WJ290))</f>
        <v/>
      </c>
      <c r="XA290" s="6"/>
      <c r="XB290" s="5"/>
      <c r="XC290" s="5"/>
      <c r="XD290" s="5"/>
      <c r="XE290" s="5"/>
      <c r="XF290" s="5"/>
      <c r="XG290" s="5"/>
      <c r="XH290" s="5"/>
      <c r="XI290" s="5"/>
      <c r="XJ290" s="5"/>
      <c r="XK290" s="5"/>
      <c r="XL290" s="5" t="str">
        <f>IF(COUNTBLANK(XB290:XJ290)&gt;0, "", SUM(XB290:XJ290))</f>
        <v/>
      </c>
      <c r="XM290" s="6"/>
      <c r="XN290" s="5"/>
      <c r="XO290" s="5"/>
      <c r="XP290" s="5"/>
      <c r="XQ290" s="5"/>
      <c r="XR290" s="5"/>
      <c r="XS290" s="5"/>
      <c r="XT290" s="5"/>
      <c r="XU290" s="5" t="str">
        <f>IF(COUNTBLANK(XN290:XT290)&gt;0, "", SUM(XN290:XT290))</f>
        <v/>
      </c>
      <c r="XV290" s="6"/>
      <c r="XW290" s="5"/>
      <c r="XX290" s="5"/>
      <c r="XY290" s="5"/>
      <c r="XZ290" s="5"/>
      <c r="YA290" s="5"/>
      <c r="YB290" s="5"/>
      <c r="YC290" s="5"/>
      <c r="YD290" s="5"/>
      <c r="YE290" s="5"/>
      <c r="YF290" s="5"/>
      <c r="YG290" s="5"/>
      <c r="YH290" s="5"/>
      <c r="YI290" s="5"/>
      <c r="YJ290" s="5"/>
      <c r="YK290" s="5"/>
      <c r="YL290" s="5"/>
      <c r="YM290" s="5"/>
      <c r="YN290" s="5"/>
      <c r="YO290" s="5"/>
      <c r="YP290" s="12" t="str">
        <f>IF(COUNTBLANK(XW290:YO290)&gt;0, "", SUM(XW290:YO290))</f>
        <v/>
      </c>
      <c r="YQ290" s="12" t="str">
        <f>IF(COUNTBLANK(XW290:YO290)&gt;0, "", SUM(XY290,YC290,YD290,YE290,YJ290,YK290,YL290,YM290))</f>
        <v/>
      </c>
      <c r="YR290" s="12" t="str">
        <f>IF(COUNTBLANK(XW290:YO290)&gt;0, "", SUM(YF290:YH290))</f>
        <v/>
      </c>
      <c r="YS290" s="12" t="str">
        <f>IF(COUNTBLANK(XW290:YO290)&gt;0, "", SUM(XW290,XX290,YB290))</f>
        <v/>
      </c>
      <c r="YT290" s="12" t="str">
        <f>IF(COUNTBLANK(XW290:YO290)&gt;0, "", SUM(XZ290,YA290,YI290,YN290,YO290))</f>
        <v/>
      </c>
      <c r="YU290" s="12" t="str">
        <f>IF(COUNTBLANK(XW290:YO290)&gt;0, "", SUM(XY290,XZ290,YA290,YB290,YC290,YF290,YJ290,YN290,YO290))</f>
        <v/>
      </c>
      <c r="YV290" s="12" t="str">
        <f>IF(COUNTBLANK(XW290:YO290)&gt;0, "", SUM(XW290,XX290,YK290,YL290,YM290))</f>
        <v/>
      </c>
      <c r="YW290" s="12" t="str">
        <f>IF(COUNTBLANK(XW290:YO290)&gt;0, "", SUM(YD290,YE290,YG290,YH290,YI290))</f>
        <v/>
      </c>
      <c r="YX290" s="6"/>
      <c r="YY290" s="5"/>
      <c r="YZ290" s="5"/>
      <c r="ZA290" s="5"/>
      <c r="ZB290" s="5"/>
      <c r="ZC290" s="5"/>
      <c r="ZD290" s="5"/>
      <c r="ZE290" s="5"/>
      <c r="ZF290" s="5"/>
      <c r="ZG290" s="5"/>
      <c r="ZH290" s="5"/>
      <c r="ZI290" s="5"/>
      <c r="ZJ290" s="5"/>
      <c r="ZK290" s="5"/>
      <c r="ZL290" s="5"/>
      <c r="ZM290" s="5"/>
      <c r="ZN290" s="5"/>
      <c r="ZO290" s="5"/>
      <c r="ZP290" s="5"/>
      <c r="ZQ290" s="5"/>
      <c r="ZR290" s="5"/>
      <c r="ZS290" s="5"/>
      <c r="ZT290" s="5"/>
      <c r="ZU290" s="5"/>
      <c r="ZV290" s="5"/>
      <c r="ZW290" s="5"/>
      <c r="ZX290" s="5"/>
      <c r="ZY290" s="5"/>
      <c r="ZZ290" s="5"/>
      <c r="AAA290" s="5" t="str">
        <f>IF(COUNTBLANK(YY290:ZZ290)&gt;0, "", AVERAGE(YY290:ZZ290))</f>
        <v/>
      </c>
      <c r="AAB290" s="5" t="str">
        <f>IF(COUNTA(YY290:ZZ290)=0, "", AVERAGE(YZ290,ZL290,ZM290,ZN290,ZO290,ZP290,ZR290,ZT290,ZU290))</f>
        <v/>
      </c>
      <c r="AAC290" s="5" t="str">
        <f>IF(COUNTA(YY290:ZZ290)=0, "", AVERAGE(ZA290,ZB290,ZC290,ZD290,ZF290,ZH290,ZW290,ZX290))</f>
        <v/>
      </c>
      <c r="AAD290" s="5" t="str">
        <f>IF(COUNTA(YY290:ZZ290)=0, "", AVERAGE(ZE290,ZI290,ZJ290,ZK290,ZY290,ZZ290))</f>
        <v/>
      </c>
      <c r="AAE290" s="6"/>
      <c r="AAF290" s="5"/>
      <c r="AAG290" s="5"/>
      <c r="AAH290" s="5"/>
      <c r="AAI290" s="5"/>
      <c r="AAJ290" s="5"/>
      <c r="AAK290" s="5"/>
      <c r="AAL290" s="5"/>
      <c r="AAM290" s="5"/>
      <c r="AAN290" s="5"/>
      <c r="AAO290" s="5"/>
      <c r="AAP290" s="5"/>
      <c r="AAQ290" s="5"/>
      <c r="AAR290" s="5"/>
      <c r="AAS290" s="5"/>
      <c r="AAT290" s="5"/>
      <c r="AAU290" s="5"/>
      <c r="AAV290" s="5"/>
      <c r="AAW290" s="5"/>
      <c r="AAX290" s="5"/>
      <c r="AAY290" s="5"/>
      <c r="AAZ290" s="5"/>
      <c r="ABA290" s="5"/>
      <c r="ABB290" s="5"/>
      <c r="ABC290" s="5"/>
      <c r="ABD290" s="5"/>
      <c r="ABE290" s="5"/>
      <c r="ABF290" s="5"/>
      <c r="ABG290" s="5"/>
      <c r="ABH290" s="5"/>
      <c r="ABI290" s="5"/>
      <c r="ABJ290" s="5"/>
      <c r="ABK290" s="5"/>
      <c r="ABL290" s="5"/>
      <c r="ABM290" s="5"/>
      <c r="ABN290" s="5"/>
      <c r="ABO290" s="5"/>
      <c r="ABP290" s="5"/>
      <c r="ABQ290" s="5"/>
      <c r="ABR290" s="5"/>
      <c r="ABS290" s="5"/>
      <c r="ABT290" s="5"/>
      <c r="ABU290" s="5"/>
      <c r="ABV290" s="5"/>
      <c r="ABW290" s="5"/>
      <c r="ABX290" s="5"/>
      <c r="ABY290" s="6"/>
      <c r="ABZ290" s="5"/>
      <c r="ACA290" s="5"/>
      <c r="ACB290" s="5"/>
      <c r="ACC290" s="5"/>
      <c r="ACD290" s="5"/>
      <c r="ACE290" s="5"/>
      <c r="ACF290" s="5"/>
      <c r="ACG290" s="5"/>
      <c r="ACH290" s="5"/>
      <c r="ACI290" s="5"/>
      <c r="ACJ290" s="5"/>
      <c r="ACK290" s="5"/>
      <c r="ACL290" s="5"/>
      <c r="ACM290" s="5"/>
      <c r="ACN290" s="5"/>
      <c r="ACO290" s="5"/>
      <c r="ACP290" s="5"/>
      <c r="ACQ290" s="5"/>
      <c r="ACR290" s="5"/>
      <c r="ACS290" s="5"/>
      <c r="ACT290" s="5"/>
      <c r="ACU290" s="5"/>
      <c r="ACV290" s="5"/>
      <c r="ACW290" s="5"/>
      <c r="ACX290" s="5"/>
      <c r="ACY290" s="5"/>
      <c r="ACZ290" s="5"/>
      <c r="ADA290" s="5"/>
      <c r="ADB290" s="5"/>
      <c r="ADC290" s="5"/>
      <c r="ADD290" s="5"/>
      <c r="ADE290" s="5"/>
      <c r="ADF290" s="5"/>
      <c r="ADG290" s="5"/>
      <c r="ADH290" s="5"/>
      <c r="ADI290" s="5"/>
      <c r="ADJ290" s="5"/>
      <c r="ADK290" s="5"/>
      <c r="ADL290" s="5"/>
      <c r="ADM290" s="5"/>
      <c r="ADN290" s="5"/>
      <c r="ADO290" s="5"/>
      <c r="ADP290" s="5"/>
      <c r="ADQ290" s="6"/>
      <c r="ADR290" s="5"/>
      <c r="ADS290" s="5"/>
      <c r="ADT290" s="5"/>
      <c r="ADU290" s="5"/>
      <c r="ADV290" s="5"/>
      <c r="ADW290" s="5"/>
      <c r="ADX290" s="5"/>
      <c r="ADY290" s="5"/>
      <c r="ADZ290" s="5"/>
      <c r="AEA290" s="5"/>
      <c r="AEB290" s="5"/>
      <c r="AEC290" s="5"/>
      <c r="AED290" s="5"/>
      <c r="AEE290" s="5"/>
      <c r="AEF290" s="5"/>
      <c r="AEG290" s="5"/>
      <c r="AEH290" s="5"/>
      <c r="AEI290" s="5"/>
      <c r="AEJ290" s="5"/>
      <c r="AEK290" s="5"/>
      <c r="AEL290" s="5" t="str">
        <f>IF(COUNTA(ADR290:AEK290)=0, "", SUM(ADR290:AEK290))</f>
        <v/>
      </c>
      <c r="AEM290" s="8"/>
      <c r="AEN290" s="6"/>
      <c r="AEO290" s="6"/>
      <c r="AEP290" s="6"/>
      <c r="AEQ290" s="6"/>
      <c r="AER290" s="5"/>
      <c r="AES290" s="6"/>
      <c r="AET290" s="6"/>
      <c r="AEU290" s="6"/>
      <c r="AEV290" s="5"/>
      <c r="AEW290" s="5"/>
      <c r="AEX290" s="5"/>
      <c r="AEY290" s="5"/>
      <c r="AEZ290" s="5"/>
      <c r="AFA290" s="5"/>
      <c r="AFB290" s="5"/>
      <c r="AFC290" s="5"/>
      <c r="AFD290" s="5"/>
      <c r="AFE290" s="5"/>
      <c r="AFF290" s="5"/>
      <c r="AFG290" s="5"/>
      <c r="AFH290" s="5"/>
      <c r="AFI290" s="5"/>
      <c r="AFJ290" s="5"/>
      <c r="AFK290" s="5"/>
      <c r="AFL290" s="5"/>
      <c r="AFM290" s="5"/>
      <c r="AFN290" s="5"/>
      <c r="AFO290" s="5"/>
      <c r="AFP290" s="5"/>
      <c r="AFQ290" s="5"/>
      <c r="AFR290" s="5"/>
      <c r="AFS290" s="5"/>
      <c r="AFT290" s="5"/>
      <c r="AFU290" s="5"/>
      <c r="AFV290" s="5"/>
      <c r="AFW290" s="5"/>
      <c r="AFX290" s="5"/>
      <c r="AFY290" s="5"/>
      <c r="AFZ290" s="5"/>
      <c r="AGA290" s="5"/>
      <c r="AGB290" s="6"/>
      <c r="AGC290" s="5"/>
      <c r="AGD290" s="5"/>
      <c r="AGE290" s="5"/>
      <c r="AGF290" s="5"/>
      <c r="AGG290" s="5"/>
      <c r="AGM290" s="18"/>
      <c r="AGS290" s="6"/>
      <c r="AHG290" s="18"/>
      <c r="AHM290" s="6"/>
      <c r="AHN290" s="5"/>
      <c r="AHO290" s="5"/>
      <c r="AHP290" s="5"/>
      <c r="AHQ290" s="5"/>
      <c r="AHR290" s="5"/>
      <c r="AHS290" s="5"/>
      <c r="AHT290" s="5"/>
      <c r="AHU290" s="5"/>
      <c r="AHV290" s="5"/>
      <c r="AHW290" s="5"/>
      <c r="AHX290" s="5"/>
      <c r="AHY290" s="5"/>
      <c r="AHZ290" s="5"/>
      <c r="AIA290" s="5"/>
      <c r="AIB290" s="5"/>
      <c r="AIC290" s="5"/>
      <c r="AID290" s="6"/>
      <c r="AIE290" s="5"/>
      <c r="AIF290" s="5"/>
      <c r="AIG290" s="5"/>
      <c r="AIH290" s="5"/>
      <c r="AII290" s="5"/>
      <c r="AIJ290" s="5"/>
      <c r="AIK290" s="5"/>
      <c r="AIL290" s="5"/>
      <c r="AIM290" s="5"/>
      <c r="AIN290" s="5"/>
      <c r="AIO290" s="5"/>
      <c r="AIP290" s="5"/>
      <c r="AIQ290" s="5"/>
      <c r="AIR290" s="5"/>
      <c r="AIS290" s="5"/>
      <c r="AIT290" s="5"/>
      <c r="AIU290" s="5"/>
      <c r="AIV290" s="5"/>
      <c r="AIW290" s="5"/>
      <c r="AIX290" s="5"/>
      <c r="AIY290" s="5"/>
      <c r="AIZ290" s="5"/>
      <c r="AJA290" s="5"/>
      <c r="AJB290" s="6"/>
      <c r="AJC290" s="5"/>
      <c r="AJD290" s="5"/>
      <c r="AJE290" s="5"/>
      <c r="AJF290" s="5"/>
      <c r="AJG290" s="5"/>
      <c r="AJH290" s="5"/>
      <c r="AJI290" s="5"/>
      <c r="AJJ290" s="5"/>
      <c r="AJK290" s="5"/>
      <c r="AJL290" s="5"/>
      <c r="AJM290" s="5" t="str">
        <f>IF(COUNTBLANK(AJC290:AJK290)&gt;0, "", SUM(AJC290:AJK290))</f>
        <v/>
      </c>
      <c r="AJN290" s="6"/>
      <c r="AJO290" s="5"/>
      <c r="AJP290" s="5"/>
      <c r="AJQ290" s="5"/>
      <c r="AJR290" s="5"/>
      <c r="AJS290" s="5"/>
      <c r="AJT290" s="5"/>
      <c r="AJU290" s="5"/>
      <c r="AJV290" s="5" t="str">
        <f>IF(COUNTBLANK(AJO290:AJU290)&gt;0, "", SUM(AJO290:AJU290))</f>
        <v/>
      </c>
    </row>
    <row r="291" spans="1:958" ht="14.25" customHeight="1"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7"/>
      <c r="AF291" s="6"/>
      <c r="AG291" s="8"/>
      <c r="AH291" s="8"/>
      <c r="AI291" s="8"/>
      <c r="AJ291" s="5"/>
      <c r="AK291" s="9"/>
      <c r="AL291" s="5"/>
      <c r="AM291" s="6"/>
      <c r="AN291" s="10"/>
      <c r="AO291" s="6"/>
      <c r="AP291" s="6"/>
      <c r="AQ291" s="5"/>
      <c r="AV291" s="5"/>
      <c r="AW291" s="5"/>
      <c r="AX291" s="5"/>
      <c r="AY291" s="5"/>
      <c r="AZ291" s="5" t="str">
        <f>IF(ISBLANK(AY291), "", IF(AY291&lt;=8, 1, IF(AY291&lt;=12, 2, 3)))</f>
        <v/>
      </c>
      <c r="BA291" s="5"/>
      <c r="BB291" s="5"/>
      <c r="BE291" s="5"/>
      <c r="BF291" s="5"/>
      <c r="BG291" s="5"/>
      <c r="BH291" s="6"/>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t="str">
        <f>IF(SUM(BI291:BQ291,BS291:BW291,BY291:CC291,CE291:CJ291)=0, "", SUM(BI291:BQ291,BS291:BW291,BY291:CC291,CE291:CJ291))</f>
        <v/>
      </c>
      <c r="CN291" s="5" t="str">
        <f>IF(SUM(CQ291, CR291, CS291, CT291, CU291)=0, "", IF(OR(CQ291&gt;=8, CR291&gt;=10, CS291&gt;=13, CT291&gt;=10, CU291&gt;=15), 1, 0))</f>
        <v/>
      </c>
      <c r="CO291" s="5" t="str">
        <f>IF(SUM(BI291:BJ291,BL291,BM291,BN291,BO291,BU291,CA291,CH291,CJ291)=0, "", SUM(BI291:BJ291,BL291,BM291,BN291,BO291,BU291,CA291,CH291,CJ291))</f>
        <v/>
      </c>
      <c r="CP291" s="5" t="str">
        <f>IF(SUM(BK291,BP291:BQ291,BS291:BT291,BV291:BW291,BY291:BZ291,CB291:CC291,CE291:CG291,CI291)=0, "", SUM(BK291,BP291:BQ291,BS291:BT291,BV291:BW291,BY291:BZ291,CB291:CC291,CE291:CG291,CI291))</f>
        <v/>
      </c>
      <c r="CQ291" s="5" t="str">
        <f>IF(SUM(CB291:CC291,CE291:CF291,CI291)=0, "", SUM(CB291:CC291,CE291:CF291,CI291))</f>
        <v/>
      </c>
      <c r="CR291" s="5" t="str">
        <f>IF(SUM(BQ291,BS291:BT291,BW291,BY291)=0, "", SUM(BQ291,BS291:BT291,BW291,BY291))</f>
        <v/>
      </c>
      <c r="CS291" s="5" t="str">
        <f>IF(SUM(BK291,BP291,BV291,BZ291,CG291)=0, "", SUM(BK291,BP291,BV291,BZ291,CG291))</f>
        <v/>
      </c>
      <c r="CT291" s="5" t="str">
        <f>IF(SUM(BI291:BJ291,BL291,BN291,CH291)=0, "", SUM(BI291:BJ291,BL291,BN291,CH291))</f>
        <v/>
      </c>
      <c r="CU291" s="5" t="str">
        <f>IF(SUM(BM291,BO291,BU291,CA291,CJ291)=0, "", SUM(BM291,BO291,BU291,CA291,CJ291))</f>
        <v/>
      </c>
      <c r="CV291" s="5" t="str">
        <f>IF(CQ291="", "", IF(CQ291&gt;=8, 1, 0))</f>
        <v/>
      </c>
      <c r="CW291" s="5" t="str">
        <f>IF(CR291="", "", IF(CR291&gt;=10, 1, 0))</f>
        <v/>
      </c>
      <c r="CX291" s="5" t="str">
        <f>IF(CS291="", "", IF(CS291&gt;=13, 1, 0))</f>
        <v/>
      </c>
      <c r="CY291" s="5" t="str">
        <f>IF(CT291="", "", IF(CT291&gt;=10, 1, 0))</f>
        <v/>
      </c>
      <c r="CZ291" s="5" t="str">
        <f>IF(CU291="", "", IF(CU291&gt;=15, 1, 0))</f>
        <v/>
      </c>
      <c r="DA291" s="5" t="str">
        <f>IF(AND(BR291="", BX291="", CD291=""), "", IF(BR291=5,1,0) + IF(BX291=5,1,0) + IF(CD291=5,1,0))</f>
        <v/>
      </c>
      <c r="DB291" s="6"/>
      <c r="DC291" s="5"/>
      <c r="DD291" s="13"/>
      <c r="DE291" s="5"/>
      <c r="DF291" s="13"/>
      <c r="DG291" s="5"/>
      <c r="DH291" s="13"/>
      <c r="DI291" s="5"/>
      <c r="DJ291" s="13"/>
      <c r="DK291" s="5"/>
      <c r="DL291" s="13"/>
      <c r="DM291" s="5"/>
      <c r="DN291" s="13"/>
      <c r="DO291" s="5"/>
      <c r="DP291" s="13"/>
      <c r="DQ291" s="5"/>
      <c r="DR291" s="13"/>
      <c r="DS291" s="5"/>
      <c r="DT291" s="13"/>
      <c r="DU291" s="5"/>
      <c r="DV291" s="13"/>
      <c r="DW291" s="5"/>
      <c r="DX291" s="13"/>
      <c r="DY291" s="5"/>
      <c r="DZ291" s="13"/>
      <c r="EA291" s="5"/>
      <c r="EB291" s="13"/>
      <c r="EC291" s="5"/>
      <c r="ED291" s="13"/>
      <c r="EE291" s="5"/>
      <c r="EF291" s="13"/>
      <c r="EG291" s="5"/>
      <c r="EH291" s="13"/>
      <c r="EI291" s="5"/>
      <c r="EJ291" s="13"/>
      <c r="EK291" s="5"/>
      <c r="EL291" s="5"/>
      <c r="EM291" s="5"/>
      <c r="EN291" s="6"/>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6"/>
      <c r="FM291" s="5"/>
      <c r="FN291" s="5"/>
      <c r="FO291" s="5"/>
      <c r="FP291" s="5"/>
      <c r="FQ291" s="5"/>
      <c r="FR291" s="5"/>
      <c r="FS291" s="14" t="str">
        <f>IF(COUNTBLANK(FM291:FR291)&gt;0, "", AVERAGE(FM291:FR291))</f>
        <v/>
      </c>
      <c r="FT291" s="6"/>
      <c r="FU291" s="5"/>
      <c r="FV291" s="5"/>
      <c r="FW291" s="5"/>
      <c r="FX291" s="5"/>
      <c r="FY291" s="5"/>
      <c r="FZ291" s="5"/>
      <c r="GA291" s="5"/>
      <c r="GB291" s="5"/>
      <c r="GC291" s="5"/>
      <c r="GD291" s="5"/>
      <c r="GE291" s="5" t="str">
        <f>IF(COUNTBLANK(FU291:GC291)&gt;0, "", SUM(FU291:GC291))</f>
        <v/>
      </c>
      <c r="GF291" s="6"/>
      <c r="GG291" s="5"/>
      <c r="GH291" s="5"/>
      <c r="GI291" s="5"/>
      <c r="GJ291" s="5"/>
      <c r="GK291" s="5"/>
      <c r="GL291" s="5"/>
      <c r="GM291" s="5"/>
      <c r="GN291" s="5" t="str">
        <f>IF(COUNTBLANK(GG291:GM291)&gt;0, "", SUM(GG291:GM291))</f>
        <v/>
      </c>
      <c r="GO291" s="6"/>
      <c r="GP291" s="5"/>
      <c r="GQ291" s="5"/>
      <c r="GR291" s="5"/>
      <c r="GS291" s="5"/>
      <c r="GT291" s="5"/>
      <c r="GU291" s="5"/>
      <c r="GV291" s="5"/>
      <c r="GW291" s="5"/>
      <c r="GX291" s="5"/>
      <c r="GY291" s="5"/>
      <c r="GZ291" s="5"/>
      <c r="HA291" s="5"/>
      <c r="HB291" s="5"/>
      <c r="HC291" s="5"/>
      <c r="HD291" s="5"/>
      <c r="HE291" s="5"/>
      <c r="HF291" s="5"/>
      <c r="HG291" s="5"/>
      <c r="HH291" s="5"/>
      <c r="HI291" s="5" t="str">
        <f>IF(COUNTBLANK(GQ291:HH291)&gt;0, "", SUM(GQ291:HH291))</f>
        <v/>
      </c>
      <c r="HJ291" s="6"/>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t="str">
        <f>IF(COUNTA(HK291:II291)=0, "", SUM(HK291,HL291,HN291,HO291,HP291,HU291,HV291,HX291,HZ291,IA291,IB291,IH291))</f>
        <v/>
      </c>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t="str">
        <f>IF(COUNTA(IL291:JJ291)=0, "", SUM(IL291,IM291,IO291,IP291,IQ291,IV291,IW291,IY291,JA291,JB291,JC291,JI291))</f>
        <v/>
      </c>
      <c r="JL291" s="5" t="str">
        <f>IF(COUNTA(IL291:JJ291)=0, "", SUM(IN291,IR291,IS291,IT291,IU291,IX291,IZ291,JD291,JE291,JF291,JG291,JH291,JJ291))</f>
        <v/>
      </c>
      <c r="JM291" s="6"/>
      <c r="JN291" s="5"/>
      <c r="JO291" s="5"/>
      <c r="JP291" s="5"/>
      <c r="JQ291" s="5"/>
      <c r="JR291" s="5"/>
      <c r="JS291" s="5"/>
      <c r="JT291" s="5"/>
      <c r="JU291" s="5"/>
      <c r="JV291" s="5"/>
      <c r="JW291" s="5"/>
      <c r="JX291" s="5"/>
      <c r="JY291" s="5"/>
      <c r="JZ291" s="5"/>
      <c r="KA291" s="5"/>
      <c r="KB291" s="5"/>
      <c r="KC291" s="5"/>
      <c r="KD291" s="5"/>
      <c r="KE291" s="5"/>
      <c r="KF291" s="5"/>
      <c r="KG291" s="5"/>
      <c r="KH291" s="5"/>
      <c r="KI291" s="5"/>
      <c r="KJ291" s="5"/>
      <c r="KK291" s="5"/>
      <c r="KL291" s="5"/>
      <c r="KM291" s="5"/>
      <c r="KN291" s="5"/>
      <c r="KO291" s="5"/>
      <c r="KP291" s="5"/>
      <c r="KQ291" s="5"/>
      <c r="KR291" s="5"/>
      <c r="KS291" s="5"/>
      <c r="KT291" s="5"/>
      <c r="KU291" s="5"/>
      <c r="KV291" s="5"/>
      <c r="KW291" s="5"/>
      <c r="KX291" s="12"/>
      <c r="KY291" s="12"/>
      <c r="KZ291" s="12"/>
      <c r="LA291" s="12"/>
      <c r="LB291" s="12"/>
      <c r="LC291" s="12"/>
      <c r="LD291" s="12"/>
      <c r="LE291" s="6"/>
      <c r="LF291" s="5"/>
      <c r="LG291" s="5"/>
      <c r="LH291" s="5"/>
      <c r="LI291" s="5"/>
      <c r="LJ291" s="5"/>
      <c r="LK291" s="5"/>
      <c r="LL291" s="5"/>
      <c r="LM291" s="5"/>
      <c r="LN291" s="5"/>
      <c r="LO291" s="5"/>
      <c r="LP291" s="5"/>
      <c r="LQ291" s="5"/>
      <c r="LR291" s="5"/>
      <c r="LS291" s="5"/>
      <c r="LT291" s="5"/>
      <c r="LU291" s="5"/>
      <c r="LV291" s="5"/>
      <c r="LW291" s="5"/>
      <c r="LX291" s="5"/>
      <c r="LY291" s="5"/>
      <c r="LZ291" s="5"/>
      <c r="MA291" s="5"/>
      <c r="MB291" s="5"/>
      <c r="MC291" s="5"/>
      <c r="MD291" s="5"/>
      <c r="ME291" s="5"/>
      <c r="MF291" s="5"/>
      <c r="MG291" s="5"/>
      <c r="MH291" s="5" t="str">
        <f>IF(COUNTBLANK(LF291:MG291)&gt;0, "", AVERAGE(LF291:MG291))</f>
        <v/>
      </c>
      <c r="MI291" s="5"/>
      <c r="MJ291" s="5"/>
      <c r="MK291" s="5"/>
      <c r="ML291" s="6"/>
      <c r="MM291" s="5"/>
      <c r="MN291" s="5"/>
      <c r="MO291" s="5"/>
      <c r="MP291" s="5"/>
      <c r="MQ291" s="5"/>
      <c r="MR291" s="5"/>
      <c r="MS291" s="5"/>
      <c r="MT291" s="5"/>
      <c r="MU291" s="5"/>
      <c r="MV291" s="5"/>
      <c r="MW291" s="5"/>
      <c r="MX291" s="5"/>
      <c r="MY291" s="5"/>
      <c r="MZ291" s="5"/>
      <c r="NA291" s="5"/>
      <c r="NB291" s="5"/>
      <c r="NC291" s="5"/>
      <c r="ND291" s="5"/>
      <c r="NE291" s="5"/>
      <c r="NF291" s="5"/>
      <c r="NG291" s="5"/>
      <c r="NH291" s="6"/>
      <c r="NI291" s="5"/>
      <c r="NJ291" s="5"/>
      <c r="NK291" s="5"/>
      <c r="NL291" s="5"/>
      <c r="NM291" s="5"/>
      <c r="NN291" s="5"/>
      <c r="NO291" s="5"/>
      <c r="NP291" s="5"/>
      <c r="NQ291" s="5"/>
      <c r="NR291" s="5"/>
      <c r="NS291" s="5"/>
      <c r="NT291" s="5"/>
      <c r="NU291" s="5"/>
      <c r="NV291" s="5"/>
      <c r="NW291" s="5"/>
      <c r="NX291" s="5"/>
      <c r="NY291" s="5"/>
      <c r="NZ291" s="5"/>
      <c r="OA291" s="5"/>
      <c r="OB291" s="5"/>
      <c r="OC291" s="5"/>
      <c r="OD291" s="5"/>
      <c r="OE291" s="5"/>
      <c r="OF291" s="5"/>
      <c r="OG291" s="5"/>
      <c r="OH291" s="5"/>
      <c r="OI291" s="5"/>
      <c r="OJ291" s="5"/>
      <c r="OK291" s="5"/>
      <c r="OL291" s="5"/>
      <c r="OM291" s="5"/>
      <c r="ON291" s="5"/>
      <c r="OQ291" s="6"/>
      <c r="OR291" s="5"/>
      <c r="OS291" s="5"/>
      <c r="OT291" s="5"/>
      <c r="OU291" s="5"/>
      <c r="OV291" s="5"/>
      <c r="OW291" s="5"/>
      <c r="OX291" s="5"/>
      <c r="OY291" s="5"/>
      <c r="OZ291" s="5"/>
      <c r="PA291" s="5"/>
      <c r="PB291" s="5"/>
      <c r="PC291" s="5"/>
      <c r="PD291" s="5"/>
      <c r="PE291" s="5"/>
      <c r="PF291" s="5"/>
      <c r="PG291" s="5"/>
      <c r="PH291" s="5"/>
      <c r="PI291" s="5"/>
      <c r="PJ291" s="5"/>
      <c r="PK291" s="5"/>
      <c r="PL291" s="5"/>
      <c r="PM291" s="5"/>
      <c r="PN291" s="5"/>
      <c r="PO291" s="5"/>
      <c r="PP291" s="5"/>
      <c r="PQ291" s="5"/>
      <c r="PR291" s="5"/>
      <c r="PS291" s="5"/>
      <c r="PT291" s="5"/>
      <c r="PU291" s="5" t="str">
        <f>IF(COUNTA(OR291:PS291)=0, "", AVERAGE(OS291,PE291,PF291,PG291,PH291,PI291,PK291,PM291,PN291))</f>
        <v/>
      </c>
      <c r="PV291" s="5" t="str">
        <f>IF(COUNTA(OR291:PS291)=0, "", AVERAGE(OT291,OU291,OV291,OW291,OY291,PA291,PP291,PQ291))</f>
        <v/>
      </c>
      <c r="PW291" s="5" t="str">
        <f>IF(COUNTA(OR291:PS291)=0, "", AVERAGE(OX291,PB291,PC291,PD291,PR291,PS291))</f>
        <v/>
      </c>
      <c r="PX291" s="6"/>
      <c r="PY291" s="5"/>
      <c r="PZ291" s="5"/>
      <c r="QA291" s="5"/>
      <c r="QB291" s="5"/>
      <c r="QC291" s="5"/>
      <c r="QD291" s="5"/>
      <c r="QE291" s="5"/>
      <c r="QF291" s="5"/>
      <c r="QG291" s="5"/>
      <c r="QH291" s="5"/>
      <c r="QI291" s="5" t="str">
        <f>IF(COUNTBLANK(PY291:QG291)&gt;0, "", SUM(PY291:QG291))</f>
        <v/>
      </c>
      <c r="QJ291" s="6"/>
      <c r="QK291" s="5"/>
      <c r="QL291" s="5"/>
      <c r="QM291" s="5"/>
      <c r="QN291" s="5"/>
      <c r="QO291" s="5"/>
      <c r="QP291" s="5"/>
      <c r="QQ291" s="5"/>
      <c r="QR291" s="5"/>
      <c r="QS291" s="5"/>
      <c r="QT291" s="5"/>
      <c r="QU291" s="5" t="str">
        <f>IF(COUNTBLANK(QK291:QS291)&gt;0, "", SUM(QK291:QS291))</f>
        <v/>
      </c>
      <c r="QV291" s="6"/>
      <c r="QW291" s="5"/>
      <c r="QX291" s="5"/>
      <c r="QY291" s="5"/>
      <c r="QZ291" s="5"/>
      <c r="RA291" s="5"/>
      <c r="RB291" s="5"/>
      <c r="RC291" s="5"/>
      <c r="RD291" s="5"/>
      <c r="RE291" s="5"/>
      <c r="RF291" s="5"/>
      <c r="RG291" s="5" t="str">
        <f>IF(COUNTBLANK(QW291:RE291)&gt;0, "", SUM(QW291:RE291))</f>
        <v/>
      </c>
      <c r="RH291" s="6"/>
      <c r="RI291" s="5"/>
      <c r="RJ291" s="5"/>
      <c r="RK291" s="5"/>
      <c r="RL291" s="5"/>
      <c r="RM291" s="5"/>
      <c r="RN291" s="5"/>
      <c r="RO291" s="5"/>
      <c r="RP291" s="5" t="str">
        <f>IF(COUNTBLANK(RI291:RO291)&gt;0, "", SUM(RI291:RO291))</f>
        <v/>
      </c>
      <c r="RQ291" s="6"/>
      <c r="RR291" s="5"/>
      <c r="RS291" s="5"/>
      <c r="RT291" s="5"/>
      <c r="RU291" s="5"/>
      <c r="RV291" s="5"/>
      <c r="RW291" s="5"/>
      <c r="RX291" s="5"/>
      <c r="RY291" s="5" t="str">
        <f>IF(COUNTBLANK(RR291:RX291)&gt;0, "", SUM(RR291:RX291))</f>
        <v/>
      </c>
      <c r="RZ291" s="6"/>
      <c r="SA291" s="5"/>
      <c r="SB291" s="5"/>
      <c r="SC291" s="5"/>
      <c r="SD291" s="5"/>
      <c r="SE291" s="5"/>
      <c r="SF291" s="5"/>
      <c r="SG291" s="5"/>
      <c r="SH291" s="5" t="str">
        <f>IF(COUNTBLANK(SA291:SG291)&gt;0, "", SUM(SA291:SG291))</f>
        <v/>
      </c>
      <c r="SI291" s="6"/>
      <c r="SJ291" s="5"/>
      <c r="SK291" s="5"/>
      <c r="SL291" s="5"/>
      <c r="SM291" s="5"/>
      <c r="SN291" s="5"/>
      <c r="SO291" s="5"/>
      <c r="SP291" s="5"/>
      <c r="SQ291" s="5"/>
      <c r="SR291" s="5"/>
      <c r="SS291" s="5"/>
      <c r="ST291" s="5"/>
      <c r="SU291" s="5"/>
      <c r="SV291" s="5"/>
      <c r="SW291" s="5"/>
      <c r="SX291" s="5"/>
      <c r="SY291" s="5"/>
      <c r="SZ291" s="5"/>
      <c r="TA291" s="5"/>
      <c r="TB291" s="5"/>
      <c r="TC291" s="5"/>
      <c r="TD291" s="5"/>
      <c r="TE291" s="5"/>
      <c r="TF291" s="6"/>
      <c r="TG291" s="5"/>
      <c r="TH291" s="5"/>
      <c r="TI291" s="5"/>
      <c r="TJ291" s="5"/>
      <c r="TK291" s="5"/>
      <c r="TL291" s="5"/>
      <c r="TM291" s="5"/>
      <c r="TN291" s="5"/>
      <c r="TO291" s="5"/>
      <c r="TP291" s="5"/>
      <c r="TQ291" s="5"/>
      <c r="TR291" s="5"/>
      <c r="TS291" s="5"/>
      <c r="TT291" s="5"/>
      <c r="TU291" s="5"/>
      <c r="TV291" s="5"/>
      <c r="TW291" s="5"/>
      <c r="TX291" s="5"/>
      <c r="TY291" s="5"/>
      <c r="TZ291" s="5" t="str">
        <f>IF(COUNTBLANK(TG291:TY291)&gt;0, "", SUM(TG291:TY291))</f>
        <v/>
      </c>
      <c r="UA291" s="5" t="str">
        <f>IF(COUNTBLANK(TG291:TY291)&gt;0, "", SUM(TI291,TL291,TO291,TP291,TQ291,TR291,TS291,TU291,TV291,TY291))</f>
        <v/>
      </c>
      <c r="UB291" s="5" t="str">
        <f>IF(COUNTBLANK(TG291:TY291)&gt;0, "", SUM(TG291,TH291,TJ291,TK291,TN291,TT291,TW291,TX291))</f>
        <v/>
      </c>
      <c r="UC291" s="6"/>
      <c r="UD291" s="5"/>
      <c r="UE291" s="5"/>
      <c r="UF291" s="5"/>
      <c r="UG291" s="5"/>
      <c r="UH291" s="5"/>
      <c r="UI291" s="5"/>
      <c r="UJ291" s="5"/>
      <c r="UK291" s="5"/>
      <c r="UL291" s="5"/>
      <c r="UM291" s="5"/>
      <c r="UN291" s="5"/>
      <c r="UO291" s="5"/>
      <c r="UP291" s="5"/>
      <c r="UQ291" s="5"/>
      <c r="UR291" s="5"/>
      <c r="US291" s="5"/>
      <c r="UT291" s="5"/>
      <c r="UU291" s="5"/>
      <c r="UV291" s="5"/>
      <c r="UW291" s="5" t="str">
        <f>IF(COUNTBLANK(UD291:UV291)&gt;0, "", SUM(UD291:UV291))</f>
        <v/>
      </c>
      <c r="UX291" s="5" t="str">
        <f>IF(COUNTBLANK(UD291:UV291)&gt;0, "", SUM(UF291,UI291,UL291,UM291,UN291,UO291,UP291,UR291,US291,UV291))</f>
        <v/>
      </c>
      <c r="UY291" s="5" t="str">
        <f>IF(COUNTBLANK(UD291:UV291)&gt;0, "", SUM(UD291,UE291,UG291,UH291,UK291,UQ291,UT291,UU291))</f>
        <v/>
      </c>
      <c r="UZ291" s="6"/>
      <c r="VA291" s="6"/>
      <c r="VB291" s="5"/>
      <c r="VC291" s="5"/>
      <c r="VE291" s="5"/>
      <c r="VF291" s="5"/>
      <c r="VG291" s="5"/>
      <c r="VH291" s="5"/>
      <c r="VI291" s="5"/>
      <c r="VK291" s="5"/>
      <c r="VL291" s="5"/>
      <c r="VN291" s="6"/>
      <c r="VO291" s="5"/>
      <c r="VP291" s="5"/>
      <c r="VQ291" s="5"/>
      <c r="VR291" s="5"/>
      <c r="VS291" s="5"/>
      <c r="VT291" s="5"/>
      <c r="VU291" s="5"/>
      <c r="VV291" s="5"/>
      <c r="VW291" s="5"/>
      <c r="VX291" s="5"/>
      <c r="VY291" s="5"/>
      <c r="VZ291" s="5"/>
      <c r="WA291" s="5"/>
      <c r="WB291" s="5"/>
      <c r="WC291" s="5"/>
      <c r="WD291" s="5"/>
      <c r="WE291" s="5"/>
      <c r="WF291" s="5"/>
      <c r="WG291" s="5"/>
      <c r="WH291" s="5"/>
      <c r="WI291" s="5"/>
      <c r="WJ291" s="5"/>
      <c r="WK291" s="5"/>
      <c r="WL291" s="5"/>
      <c r="WM291" s="5"/>
      <c r="WN291" s="5"/>
      <c r="WO291" s="5"/>
      <c r="WP291" s="5"/>
      <c r="WQ291" s="5"/>
      <c r="WR291" s="5" t="str">
        <f>IF(COUNTBLANK(VO291:WQ291)&gt;0, "", SUM(VQ291:WJ291))</f>
        <v/>
      </c>
      <c r="WS291" s="5" t="str">
        <f>IF(COUNTBLANK(VO291:WQ291)&gt;0, "", SUM(VQ291:VZ291))</f>
        <v/>
      </c>
      <c r="WT291" s="5" t="str">
        <f>IF(COUNTBLANK(VO291:WQ291)&gt;0, "", SUM(WA291:WL291))</f>
        <v/>
      </c>
      <c r="WU291" s="5" t="str">
        <f>IF(COUNTBLANK(VO291:WQ291)&gt;0, "", SUM(WK291:WL291))</f>
        <v/>
      </c>
      <c r="WV291" s="5"/>
      <c r="WW291" s="5" t="str">
        <f>IF(COUNTBLANK(VO291:WQ291)&gt;0, "", SUM(VQ291:VU291))</f>
        <v/>
      </c>
      <c r="WX291" s="5" t="str">
        <f>IF(COUNTBLANK(VO291:WQ291)&gt;0, "", SUM(VV291:VW291))</f>
        <v/>
      </c>
      <c r="WY291" s="5" t="str">
        <f>IF(COUNTBLANK(VO291:WQ291)&gt;0, "", SUM(VX291:WD291))</f>
        <v/>
      </c>
      <c r="WZ291" s="5" t="str">
        <f>IF(COUNTBLANK(VO291:WQ291)&gt;0, "", SUM(WE291:WJ291))</f>
        <v/>
      </c>
      <c r="XA291" s="6"/>
      <c r="XB291" s="5"/>
      <c r="XC291" s="5"/>
      <c r="XD291" s="5"/>
      <c r="XE291" s="5"/>
      <c r="XF291" s="5"/>
      <c r="XG291" s="5"/>
      <c r="XH291" s="5"/>
      <c r="XI291" s="5"/>
      <c r="XJ291" s="5"/>
      <c r="XK291" s="5"/>
      <c r="XL291" s="5" t="str">
        <f>IF(COUNTBLANK(XB291:XJ291)&gt;0, "", SUM(XB291:XJ291))</f>
        <v/>
      </c>
      <c r="XM291" s="6"/>
      <c r="XN291" s="5"/>
      <c r="XO291" s="5"/>
      <c r="XP291" s="5"/>
      <c r="XQ291" s="5"/>
      <c r="XR291" s="5"/>
      <c r="XS291" s="5"/>
      <c r="XT291" s="5"/>
      <c r="XU291" s="5" t="str">
        <f>IF(COUNTBLANK(XN291:XT291)&gt;0, "", SUM(XN291:XT291))</f>
        <v/>
      </c>
      <c r="XV291" s="6"/>
      <c r="XW291" s="5"/>
      <c r="XX291" s="5"/>
      <c r="XY291" s="5"/>
      <c r="XZ291" s="5"/>
      <c r="YA291" s="5"/>
      <c r="YB291" s="5"/>
      <c r="YC291" s="5"/>
      <c r="YD291" s="5"/>
      <c r="YE291" s="5"/>
      <c r="YF291" s="5"/>
      <c r="YG291" s="5"/>
      <c r="YH291" s="5"/>
      <c r="YI291" s="5"/>
      <c r="YJ291" s="5"/>
      <c r="YK291" s="5"/>
      <c r="YL291" s="5"/>
      <c r="YM291" s="5"/>
      <c r="YN291" s="5"/>
      <c r="YO291" s="5"/>
      <c r="YP291" s="12" t="str">
        <f>IF(COUNTBLANK(XW291:YO291)&gt;0, "", SUM(XW291:YO291))</f>
        <v/>
      </c>
      <c r="YQ291" s="12" t="str">
        <f>IF(COUNTBLANK(XW291:YO291)&gt;0, "", SUM(XY291,YC291,YD291,YE291,YJ291,YK291,YL291,YM291))</f>
        <v/>
      </c>
      <c r="YR291" s="12" t="str">
        <f>IF(COUNTBLANK(XW291:YO291)&gt;0, "", SUM(YF291:YH291))</f>
        <v/>
      </c>
      <c r="YS291" s="12" t="str">
        <f>IF(COUNTBLANK(XW291:YO291)&gt;0, "", SUM(XW291,XX291,YB291))</f>
        <v/>
      </c>
      <c r="YT291" s="12" t="str">
        <f>IF(COUNTBLANK(XW291:YO291)&gt;0, "", SUM(XZ291,YA291,YI291,YN291,YO291))</f>
        <v/>
      </c>
      <c r="YU291" s="12" t="str">
        <f>IF(COUNTBLANK(XW291:YO291)&gt;0, "", SUM(XY291,XZ291,YA291,YB291,YC291,YF291,YJ291,YN291,YO291))</f>
        <v/>
      </c>
      <c r="YV291" s="12" t="str">
        <f>IF(COUNTBLANK(XW291:YO291)&gt;0, "", SUM(XW291,XX291,YK291,YL291,YM291))</f>
        <v/>
      </c>
      <c r="YW291" s="12" t="str">
        <f>IF(COUNTBLANK(XW291:YO291)&gt;0, "", SUM(YD291,YE291,YG291,YH291,YI291))</f>
        <v/>
      </c>
      <c r="YX291" s="6"/>
      <c r="YY291" s="5"/>
      <c r="YZ291" s="5"/>
      <c r="ZA291" s="5"/>
      <c r="ZB291" s="5"/>
      <c r="ZC291" s="5"/>
      <c r="ZD291" s="5"/>
      <c r="ZE291" s="5"/>
      <c r="ZF291" s="5"/>
      <c r="ZG291" s="5"/>
      <c r="ZH291" s="5"/>
      <c r="ZI291" s="5"/>
      <c r="ZJ291" s="5"/>
      <c r="ZK291" s="5"/>
      <c r="ZL291" s="5"/>
      <c r="ZM291" s="5"/>
      <c r="ZN291" s="5"/>
      <c r="ZO291" s="5"/>
      <c r="ZP291" s="5"/>
      <c r="ZQ291" s="5"/>
      <c r="ZR291" s="5"/>
      <c r="ZS291" s="5"/>
      <c r="ZT291" s="5"/>
      <c r="ZU291" s="5"/>
      <c r="ZV291" s="5"/>
      <c r="ZW291" s="5"/>
      <c r="ZX291" s="5"/>
      <c r="ZY291" s="5"/>
      <c r="ZZ291" s="5"/>
      <c r="AAA291" s="5" t="str">
        <f>IF(COUNTBLANK(YY291:ZZ291)&gt;0, "", AVERAGE(YY291:ZZ291))</f>
        <v/>
      </c>
      <c r="AAB291" s="5"/>
      <c r="AAC291" s="5"/>
      <c r="AAD291" s="5"/>
      <c r="AAE291" s="6"/>
      <c r="AAF291" s="5"/>
      <c r="AAG291" s="5"/>
      <c r="AAH291" s="5"/>
      <c r="AAI291" s="5"/>
      <c r="AAJ291" s="5"/>
      <c r="AAK291" s="5"/>
      <c r="AAL291" s="5"/>
      <c r="AAM291" s="5"/>
      <c r="AAN291" s="5"/>
      <c r="AAO291" s="5"/>
      <c r="AAP291" s="5"/>
      <c r="AAQ291" s="5"/>
      <c r="AAR291" s="5"/>
      <c r="AAS291" s="5"/>
      <c r="AAT291" s="5"/>
      <c r="AAU291" s="5"/>
      <c r="AAV291" s="5"/>
      <c r="AAW291" s="5"/>
      <c r="AAX291" s="5"/>
      <c r="AAY291" s="5"/>
      <c r="AAZ291" s="5"/>
      <c r="ABA291" s="5"/>
      <c r="ABB291" s="5"/>
      <c r="ABC291" s="5"/>
      <c r="ABD291" s="5"/>
      <c r="ABE291" s="5"/>
      <c r="ABF291" s="5"/>
      <c r="ABG291" s="5"/>
      <c r="ABH291" s="5"/>
      <c r="ABI291" s="5"/>
      <c r="ABJ291" s="5"/>
      <c r="ABK291" s="5"/>
      <c r="ABL291" s="5"/>
      <c r="ABM291" s="5"/>
      <c r="ABN291" s="5"/>
      <c r="ABO291" s="5"/>
      <c r="ABP291" s="5"/>
      <c r="ABQ291" s="5"/>
      <c r="ABR291" s="5"/>
      <c r="ABS291" s="5"/>
      <c r="ABT291" s="5"/>
      <c r="ABU291" s="5"/>
      <c r="ABV291" s="5"/>
      <c r="ABW291" s="5"/>
      <c r="ABX291" s="5"/>
      <c r="ABY291" s="6"/>
      <c r="ABZ291" s="5"/>
      <c r="ACA291" s="5"/>
      <c r="ACB291" s="5"/>
      <c r="ACC291" s="5"/>
      <c r="ACD291" s="5"/>
      <c r="ACE291" s="5"/>
      <c r="ACF291" s="5"/>
      <c r="ACG291" s="5"/>
      <c r="ACH291" s="5"/>
      <c r="ACI291" s="5"/>
      <c r="ACJ291" s="5"/>
      <c r="ACK291" s="5"/>
      <c r="ACL291" s="5"/>
      <c r="ACM291" s="5"/>
      <c r="ACN291" s="5"/>
      <c r="ACO291" s="5"/>
      <c r="ACP291" s="5"/>
      <c r="ACQ291" s="5"/>
      <c r="ACR291" s="5"/>
      <c r="ACS291" s="5"/>
      <c r="ACT291" s="5"/>
      <c r="ACU291" s="5"/>
      <c r="ACV291" s="5"/>
      <c r="ACW291" s="5"/>
      <c r="ACX291" s="5"/>
      <c r="ACY291" s="5"/>
      <c r="ACZ291" s="5"/>
      <c r="ADA291" s="5"/>
      <c r="ADB291" s="5"/>
      <c r="ADC291" s="5"/>
      <c r="ADD291" s="5"/>
      <c r="ADE291" s="5"/>
      <c r="ADF291" s="5"/>
      <c r="ADG291" s="5"/>
      <c r="ADH291" s="5"/>
      <c r="ADI291" s="5"/>
      <c r="ADJ291" s="5"/>
      <c r="ADK291" s="5"/>
      <c r="ADL291" s="5"/>
      <c r="ADM291" s="5"/>
      <c r="ADN291" s="5"/>
      <c r="ADO291" s="5"/>
      <c r="ADP291" s="5"/>
      <c r="ADQ291" s="6"/>
      <c r="ADR291" s="5"/>
      <c r="ADS291" s="5"/>
      <c r="ADT291" s="5"/>
      <c r="ADU291" s="5"/>
      <c r="ADV291" s="5"/>
      <c r="ADW291" s="5"/>
      <c r="ADX291" s="5"/>
      <c r="ADY291" s="5"/>
      <c r="ADZ291" s="5"/>
      <c r="AEA291" s="5"/>
      <c r="AEB291" s="5"/>
      <c r="AEC291" s="5"/>
      <c r="AED291" s="5"/>
      <c r="AEE291" s="5"/>
      <c r="AEF291" s="5"/>
      <c r="AEG291" s="5"/>
      <c r="AEH291" s="5"/>
      <c r="AEI291" s="5"/>
      <c r="AEJ291" s="5"/>
      <c r="AEK291" s="5"/>
      <c r="AEL291" s="5" t="str">
        <f>IF(COUNTA(ADR291:AEK291)=0, "", SUM(ADR291:AEK291))</f>
        <v/>
      </c>
      <c r="AEM291" s="8"/>
      <c r="AEN291" s="6"/>
      <c r="AEO291" s="6"/>
      <c r="AEP291" s="6"/>
      <c r="AEQ291" s="6"/>
      <c r="AER291" s="5"/>
      <c r="AES291" s="6"/>
      <c r="AET291" s="6"/>
      <c r="AEU291" s="6"/>
      <c r="AEV291" s="5"/>
      <c r="AEW291" s="5"/>
      <c r="AEX291" s="5"/>
      <c r="AEY291" s="5"/>
      <c r="AEZ291" s="5"/>
      <c r="AFA291" s="5"/>
      <c r="AFB291" s="5"/>
      <c r="AFC291" s="5"/>
      <c r="AFD291" s="5"/>
      <c r="AFE291" s="5"/>
      <c r="AFF291" s="5"/>
      <c r="AFG291" s="5"/>
      <c r="AFH291" s="5"/>
      <c r="AFI291" s="5"/>
      <c r="AFJ291" s="5"/>
      <c r="AFK291" s="5"/>
      <c r="AFL291" s="5"/>
      <c r="AFM291" s="5"/>
      <c r="AFN291" s="5"/>
      <c r="AFO291" s="5"/>
      <c r="AFP291" s="5"/>
      <c r="AFQ291" s="5"/>
      <c r="AFR291" s="5"/>
      <c r="AFS291" s="5"/>
      <c r="AFT291" s="5"/>
      <c r="AFU291" s="5"/>
      <c r="AFV291" s="5"/>
      <c r="AFW291" s="5"/>
      <c r="AFX291" s="5"/>
      <c r="AFY291" s="5"/>
      <c r="AFZ291" s="5"/>
      <c r="AGA291" s="5"/>
      <c r="AGB291" s="6"/>
      <c r="AGC291" s="5"/>
      <c r="AGD291" s="5"/>
      <c r="AGE291" s="5"/>
      <c r="AGF291" s="5"/>
      <c r="AGG291" s="5"/>
      <c r="AGM291" s="18"/>
      <c r="AGS291" s="6"/>
      <c r="AHG291" s="18"/>
      <c r="AHM291" s="6"/>
      <c r="AHN291" s="5"/>
      <c r="AHO291" s="5"/>
      <c r="AHP291" s="5"/>
      <c r="AHQ291" s="5"/>
      <c r="AHR291" s="5"/>
      <c r="AHS291" s="5"/>
      <c r="AHT291" s="5"/>
      <c r="AHU291" s="5"/>
      <c r="AHV291" s="5"/>
      <c r="AHW291" s="5"/>
      <c r="AHX291" s="5"/>
      <c r="AHY291" s="5"/>
      <c r="AHZ291" s="5"/>
      <c r="AIA291" s="5"/>
      <c r="AIB291" s="5"/>
      <c r="AIC291" s="5"/>
      <c r="AID291" s="6"/>
      <c r="AIE291" s="5"/>
      <c r="AIF291" s="5"/>
      <c r="AIG291" s="5"/>
      <c r="AIH291" s="5"/>
      <c r="AII291" s="5"/>
      <c r="AIJ291" s="5"/>
      <c r="AIK291" s="5"/>
      <c r="AIL291" s="5"/>
      <c r="AIM291" s="5"/>
      <c r="AIN291" s="5"/>
      <c r="AIO291" s="5"/>
      <c r="AIP291" s="5"/>
      <c r="AIQ291" s="5"/>
      <c r="AIR291" s="5"/>
      <c r="AIS291" s="5"/>
      <c r="AIT291" s="5"/>
      <c r="AIU291" s="5"/>
      <c r="AIV291" s="5"/>
      <c r="AIW291" s="5"/>
      <c r="AIX291" s="5"/>
      <c r="AIY291" s="5"/>
      <c r="AIZ291" s="5"/>
      <c r="AJA291" s="5"/>
      <c r="AJB291" s="6"/>
      <c r="AJC291" s="5"/>
      <c r="AJD291" s="5"/>
      <c r="AJE291" s="5"/>
      <c r="AJF291" s="5"/>
      <c r="AJG291" s="5"/>
      <c r="AJH291" s="5"/>
      <c r="AJI291" s="5"/>
      <c r="AJJ291" s="5"/>
      <c r="AJK291" s="5"/>
      <c r="AJL291" s="5"/>
      <c r="AJM291" s="5" t="str">
        <f>IF(COUNTBLANK(AJC291:AJK291)&gt;0, "", SUM(AJC291:AJK291))</f>
        <v/>
      </c>
      <c r="AJN291" s="6"/>
      <c r="AJO291" s="5"/>
      <c r="AJP291" s="5"/>
      <c r="AJQ291" s="5"/>
      <c r="AJR291" s="5"/>
      <c r="AJS291" s="5"/>
      <c r="AJT291" s="5"/>
      <c r="AJU291" s="5"/>
      <c r="AJV291" s="5" t="str">
        <f>IF(COUNTBLANK(AJO291:AJU291)&gt;0, "", SUM(AJO291:AJU291))</f>
        <v/>
      </c>
    </row>
    <row r="292" spans="1:958" ht="14.25" customHeight="1"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7"/>
      <c r="AF292" s="6"/>
      <c r="AG292" s="8"/>
      <c r="AH292" s="8"/>
      <c r="AI292" s="8"/>
      <c r="AJ292" s="5"/>
      <c r="AK292" s="9"/>
      <c r="AL292" s="5"/>
      <c r="AM292" s="6"/>
      <c r="AN292" s="10"/>
      <c r="AO292" s="6"/>
      <c r="AP292" s="6"/>
      <c r="AQ292" s="5"/>
      <c r="AV292" s="5"/>
      <c r="AW292" s="5"/>
      <c r="AX292" s="5"/>
      <c r="AY292" s="5"/>
      <c r="AZ292" s="5" t="str">
        <f>IF(ISBLANK(AY292), "", IF(AY292&lt;=8, 1, IF(AY292&lt;=12, 2, 3)))</f>
        <v/>
      </c>
      <c r="BA292" s="5"/>
      <c r="BB292" s="5"/>
      <c r="BE292" s="5"/>
      <c r="BF292" s="5"/>
      <c r="BG292" s="5"/>
      <c r="BH292" s="6"/>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t="str">
        <f>IF(SUM(BI292:BQ292,BS292:BW292,BY292:CC292,CE292:CJ292)=0, "", SUM(BI292:BQ292,BS292:BW292,BY292:CC292,CE292:CJ292))</f>
        <v/>
      </c>
      <c r="CN292" s="5" t="str">
        <f>IF(SUM(CQ292, CR292, CS292, CT292, CU292)=0, "", IF(OR(CQ292&gt;=8, CR292&gt;=10, CS292&gt;=13, CT292&gt;=10, CU292&gt;=15), 1, 0))</f>
        <v/>
      </c>
      <c r="CO292" s="5" t="str">
        <f>IF(SUM(BI292:BJ292,BL292,BM292,BN292,BO292,BU292,CA292,CH292,CJ292)=0, "", SUM(BI292:BJ292,BL292,BM292,BN292,BO292,BU292,CA292,CH292,CJ292))</f>
        <v/>
      </c>
      <c r="CP292" s="5" t="str">
        <f>IF(SUM(BK292,BP292:BQ292,BS292:BT292,BV292:BW292,BY292:BZ292,CB292:CC292,CE292:CG292,CI292)=0, "", SUM(BK292,BP292:BQ292,BS292:BT292,BV292:BW292,BY292:BZ292,CB292:CC292,CE292:CG292,CI292))</f>
        <v/>
      </c>
      <c r="CQ292" s="5" t="str">
        <f>IF(SUM(CB292:CC292,CE292:CF292,CI292)=0, "", SUM(CB292:CC292,CE292:CF292,CI292))</f>
        <v/>
      </c>
      <c r="CR292" s="5" t="str">
        <f>IF(SUM(BQ292,BS292:BT292,BW292,BY292)=0, "", SUM(BQ292,BS292:BT292,BW292,BY292))</f>
        <v/>
      </c>
      <c r="CS292" s="5" t="str">
        <f>IF(SUM(BK292,BP292,BV292,BZ292,CG292)=0, "", SUM(BK292,BP292,BV292,BZ292,CG292))</f>
        <v/>
      </c>
      <c r="CT292" s="5" t="str">
        <f>IF(SUM(BI292:BJ292,BL292,BN292,CH292)=0, "", SUM(BI292:BJ292,BL292,BN292,CH292))</f>
        <v/>
      </c>
      <c r="CU292" s="5" t="str">
        <f>IF(SUM(BM292,BO292,BU292,CA292,CJ292)=0, "", SUM(BM292,BO292,BU292,CA292,CJ292))</f>
        <v/>
      </c>
      <c r="CV292" s="5" t="str">
        <f>IF(CQ292="", "", IF(CQ292&gt;=8, 1, 0))</f>
        <v/>
      </c>
      <c r="CW292" s="5" t="str">
        <f>IF(CR292="", "", IF(CR292&gt;=10, 1, 0))</f>
        <v/>
      </c>
      <c r="CX292" s="5" t="str">
        <f>IF(CS292="", "", IF(CS292&gt;=13, 1, 0))</f>
        <v/>
      </c>
      <c r="CY292" s="5" t="str">
        <f>IF(CT292="", "", IF(CT292&gt;=10, 1, 0))</f>
        <v/>
      </c>
      <c r="CZ292" s="5" t="str">
        <f>IF(CU292="", "", IF(CU292&gt;=15, 1, 0))</f>
        <v/>
      </c>
      <c r="DA292" s="5" t="str">
        <f>IF(AND(BR292="", BX292="", CD292=""), "", IF(BR292=5,1,0) + IF(BX292=5,1,0) + IF(CD292=5,1,0))</f>
        <v/>
      </c>
      <c r="DB292" s="6"/>
      <c r="DC292" s="5"/>
      <c r="DD292" s="13"/>
      <c r="DE292" s="5"/>
      <c r="DF292" s="13"/>
      <c r="DG292" s="5"/>
      <c r="DH292" s="13"/>
      <c r="DI292" s="5"/>
      <c r="DJ292" s="13"/>
      <c r="DK292" s="5"/>
      <c r="DL292" s="13"/>
      <c r="DM292" s="5"/>
      <c r="DN292" s="13"/>
      <c r="DO292" s="5"/>
      <c r="DP292" s="13"/>
      <c r="DQ292" s="5"/>
      <c r="DR292" s="13"/>
      <c r="DS292" s="5"/>
      <c r="DT292" s="13"/>
      <c r="DU292" s="5"/>
      <c r="DV292" s="13"/>
      <c r="DW292" s="5"/>
      <c r="DX292" s="13"/>
      <c r="DY292" s="5"/>
      <c r="DZ292" s="13"/>
      <c r="EA292" s="5"/>
      <c r="EB292" s="13"/>
      <c r="EC292" s="5"/>
      <c r="ED292" s="13"/>
      <c r="EE292" s="5"/>
      <c r="EF292" s="13"/>
      <c r="EG292" s="5"/>
      <c r="EH292" s="13"/>
      <c r="EI292" s="5"/>
      <c r="EJ292" s="13"/>
      <c r="EK292" s="5"/>
      <c r="EL292" s="5"/>
      <c r="EM292" s="5"/>
      <c r="EN292" s="6"/>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6"/>
      <c r="FM292" s="5"/>
      <c r="FN292" s="5"/>
      <c r="FO292" s="5"/>
      <c r="FP292" s="5"/>
      <c r="FQ292" s="5"/>
      <c r="FR292" s="5"/>
      <c r="FS292" s="14" t="str">
        <f>IF(COUNTBLANK(FM292:FR292)&gt;0, "", AVERAGE(FM292:FR292))</f>
        <v/>
      </c>
      <c r="FT292" s="6"/>
      <c r="FU292" s="5"/>
      <c r="FV292" s="5"/>
      <c r="FW292" s="5"/>
      <c r="FX292" s="5"/>
      <c r="FY292" s="5"/>
      <c r="FZ292" s="5"/>
      <c r="GA292" s="5"/>
      <c r="GB292" s="5"/>
      <c r="GC292" s="5"/>
      <c r="GD292" s="5"/>
      <c r="GE292" s="5" t="str">
        <f>IF(COUNTBLANK(FU292:GC292)&gt;0, "", SUM(FU292:GC292))</f>
        <v/>
      </c>
      <c r="GF292" s="6"/>
      <c r="GG292" s="5"/>
      <c r="GH292" s="5"/>
      <c r="GI292" s="5"/>
      <c r="GJ292" s="5"/>
      <c r="GK292" s="5"/>
      <c r="GL292" s="5"/>
      <c r="GM292" s="5"/>
      <c r="GN292" s="5" t="str">
        <f>IF(COUNTBLANK(GG292:GM292)&gt;0, "", SUM(GG292:GM292))</f>
        <v/>
      </c>
      <c r="GO292" s="6"/>
      <c r="GP292" s="5"/>
      <c r="GQ292" s="5"/>
      <c r="GR292" s="5"/>
      <c r="GS292" s="5"/>
      <c r="GT292" s="5"/>
      <c r="GU292" s="5"/>
      <c r="GV292" s="5"/>
      <c r="GW292" s="5"/>
      <c r="GX292" s="5"/>
      <c r="GY292" s="5"/>
      <c r="GZ292" s="5"/>
      <c r="HA292" s="5"/>
      <c r="HB292" s="5"/>
      <c r="HC292" s="5"/>
      <c r="HD292" s="5"/>
      <c r="HE292" s="5"/>
      <c r="HF292" s="5"/>
      <c r="HG292" s="5"/>
      <c r="HH292" s="5"/>
      <c r="HI292" s="5" t="str">
        <f>IF(COUNTBLANK(GQ292:HH292)&gt;0, "", SUM(GQ292:HH292))</f>
        <v/>
      </c>
      <c r="HJ292" s="6"/>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t="str">
        <f>IF(COUNTA(HK292:II292)=0, "", SUM(HK292,HL292,HN292,HO292,HP292,HU292,HV292,HX292,HZ292,IA292,IB292,IH292))</f>
        <v/>
      </c>
      <c r="IK292" s="5"/>
      <c r="IL292" s="5"/>
      <c r="IM292" s="5"/>
      <c r="IN292" s="5"/>
      <c r="IO292" s="5"/>
      <c r="IP292" s="5"/>
      <c r="IQ292" s="5"/>
      <c r="IR292" s="5"/>
      <c r="IS292" s="5"/>
      <c r="IT292" s="5"/>
      <c r="IU292" s="5"/>
      <c r="IV292" s="5"/>
      <c r="IW292" s="5"/>
      <c r="IX292" s="5"/>
      <c r="IY292" s="5"/>
      <c r="IZ292" s="5"/>
      <c r="JA292" s="5"/>
      <c r="JB292" s="5"/>
      <c r="JC292" s="5"/>
      <c r="JD292" s="5"/>
      <c r="JE292" s="5"/>
      <c r="JF292" s="5"/>
      <c r="JG292" s="5"/>
      <c r="JH292" s="5"/>
      <c r="JI292" s="5"/>
      <c r="JJ292" s="5"/>
      <c r="JK292" s="5" t="str">
        <f>IF(COUNTA(IL292:JJ292)=0, "", SUM(IL292,IM292,IO292,IP292,IQ292,IV292,IW292,IY292,JA292,JB292,JC292,JI292))</f>
        <v/>
      </c>
      <c r="JL292" s="5" t="str">
        <f>IF(COUNTA(IL292:JJ292)=0, "", SUM(IN292,IR292,IS292,IT292,IU292,IX292,IZ292,JD292,JE292,JF292,JG292,JH292,JJ292))</f>
        <v/>
      </c>
      <c r="JM292" s="6"/>
      <c r="JN292" s="5"/>
      <c r="JO292" s="5"/>
      <c r="JP292" s="5"/>
      <c r="JQ292" s="5"/>
      <c r="JR292" s="5"/>
      <c r="JS292" s="5"/>
      <c r="JT292" s="5"/>
      <c r="JU292" s="5"/>
      <c r="JV292" s="5"/>
      <c r="JW292" s="5"/>
      <c r="JX292" s="5"/>
      <c r="JY292" s="5"/>
      <c r="JZ292" s="5"/>
      <c r="KA292" s="5"/>
      <c r="KB292" s="5"/>
      <c r="KC292" s="5"/>
      <c r="KD292" s="5"/>
      <c r="KE292" s="5"/>
      <c r="KF292" s="5"/>
      <c r="KG292" s="5"/>
      <c r="KH292" s="5"/>
      <c r="KI292" s="5"/>
      <c r="KJ292" s="5"/>
      <c r="KK292" s="5"/>
      <c r="KL292" s="5"/>
      <c r="KM292" s="5"/>
      <c r="KN292" s="5"/>
      <c r="KO292" s="5"/>
      <c r="KP292" s="5"/>
      <c r="KQ292" s="5"/>
      <c r="KR292" s="5"/>
      <c r="KS292" s="5"/>
      <c r="KT292" s="5"/>
      <c r="KU292" s="5"/>
      <c r="KV292" s="5"/>
      <c r="KW292" s="5"/>
      <c r="KX292" s="12"/>
      <c r="KY292" s="12"/>
      <c r="KZ292" s="12"/>
      <c r="LA292" s="12"/>
      <c r="LB292" s="12"/>
      <c r="LC292" s="12"/>
      <c r="LD292" s="12"/>
      <c r="LE292" s="6"/>
      <c r="LF292" s="5"/>
      <c r="LG292" s="5"/>
      <c r="LH292" s="5"/>
      <c r="LI292" s="5"/>
      <c r="LJ292" s="5"/>
      <c r="LK292" s="5"/>
      <c r="LL292" s="5"/>
      <c r="LM292" s="5"/>
      <c r="LN292" s="5"/>
      <c r="LO292" s="5"/>
      <c r="LP292" s="5"/>
      <c r="LQ292" s="5"/>
      <c r="LR292" s="5"/>
      <c r="LS292" s="5"/>
      <c r="LT292" s="5"/>
      <c r="LU292" s="5"/>
      <c r="LV292" s="5"/>
      <c r="LW292" s="5"/>
      <c r="LX292" s="5"/>
      <c r="LY292" s="5"/>
      <c r="LZ292" s="5"/>
      <c r="MA292" s="5"/>
      <c r="MB292" s="5"/>
      <c r="MC292" s="5"/>
      <c r="MD292" s="5"/>
      <c r="ME292" s="5"/>
      <c r="MF292" s="5"/>
      <c r="MG292" s="5"/>
      <c r="MH292" s="5" t="str">
        <f>IF(COUNTBLANK(LF292:MG292)&gt;0, "", AVERAGE(LF292:MG292))</f>
        <v/>
      </c>
      <c r="MI292" s="5"/>
      <c r="MJ292" s="5"/>
      <c r="MK292" s="5"/>
      <c r="ML292" s="6"/>
      <c r="MM292" s="5"/>
      <c r="MN292" s="5"/>
      <c r="MO292" s="5"/>
      <c r="MP292" s="5"/>
      <c r="MQ292" s="5"/>
      <c r="MR292" s="5"/>
      <c r="MS292" s="5"/>
      <c r="MT292" s="5"/>
      <c r="MU292" s="5"/>
      <c r="MV292" s="5"/>
      <c r="MW292" s="5"/>
      <c r="MX292" s="5"/>
      <c r="MY292" s="5"/>
      <c r="MZ292" s="5"/>
      <c r="NA292" s="5"/>
      <c r="NB292" s="5"/>
      <c r="NC292" s="5"/>
      <c r="ND292" s="5"/>
      <c r="NE292" s="5"/>
      <c r="NF292" s="5"/>
      <c r="NG292" s="5"/>
      <c r="NH292" s="6"/>
      <c r="NI292" s="5"/>
      <c r="NJ292" s="5"/>
      <c r="NK292" s="5"/>
      <c r="NL292" s="5"/>
      <c r="NM292" s="5"/>
      <c r="NN292" s="5"/>
      <c r="NO292" s="5"/>
      <c r="NP292" s="5"/>
      <c r="NQ292" s="5"/>
      <c r="NR292" s="5"/>
      <c r="NS292" s="5"/>
      <c r="NT292" s="5"/>
      <c r="NU292" s="5"/>
      <c r="NV292" s="5"/>
      <c r="NW292" s="5"/>
      <c r="NX292" s="5"/>
      <c r="NY292" s="5"/>
      <c r="NZ292" s="5"/>
      <c r="OA292" s="5"/>
      <c r="OB292" s="5"/>
      <c r="OC292" s="5"/>
      <c r="OD292" s="5"/>
      <c r="OE292" s="5"/>
      <c r="OF292" s="5"/>
      <c r="OG292" s="5"/>
      <c r="OH292" s="5"/>
      <c r="OI292" s="5"/>
      <c r="OJ292" s="5"/>
      <c r="OK292" s="5"/>
      <c r="OL292" s="5"/>
      <c r="OM292" s="5"/>
      <c r="ON292" s="5"/>
      <c r="OQ292" s="6"/>
      <c r="OR292" s="5"/>
      <c r="OS292" s="5"/>
      <c r="OT292" s="5"/>
      <c r="OU292" s="5"/>
      <c r="OV292" s="5"/>
      <c r="OW292" s="5"/>
      <c r="OX292" s="5"/>
      <c r="OY292" s="5"/>
      <c r="OZ292" s="5"/>
      <c r="PA292" s="5"/>
      <c r="PB292" s="5"/>
      <c r="PC292" s="5"/>
      <c r="PD292" s="5"/>
      <c r="PE292" s="5"/>
      <c r="PF292" s="5"/>
      <c r="PG292" s="5"/>
      <c r="PH292" s="5"/>
      <c r="PI292" s="5"/>
      <c r="PJ292" s="5"/>
      <c r="PK292" s="5"/>
      <c r="PL292" s="5"/>
      <c r="PM292" s="5"/>
      <c r="PN292" s="5"/>
      <c r="PO292" s="5"/>
      <c r="PP292" s="5"/>
      <c r="PQ292" s="5"/>
      <c r="PR292" s="5"/>
      <c r="PS292" s="5"/>
      <c r="PT292" s="5"/>
      <c r="PU292" s="5" t="str">
        <f>IF(COUNTA(OR292:PS292)=0, "", AVERAGE(OS292,PE292,PF292,PG292,PH292,PI292,PK292,PM292,PN292))</f>
        <v/>
      </c>
      <c r="PV292" s="5" t="str">
        <f>IF(COUNTA(OR292:PS292)=0, "", AVERAGE(OT292,OU292,OV292,OW292,OY292,PA292,PP292,PQ292))</f>
        <v/>
      </c>
      <c r="PW292" s="5" t="str">
        <f>IF(COUNTA(OR292:PS292)=0, "", AVERAGE(OX292,PB292,PC292,PD292,PR292,PS292))</f>
        <v/>
      </c>
      <c r="PX292" s="6"/>
      <c r="PY292" s="5"/>
      <c r="PZ292" s="5"/>
      <c r="QA292" s="5"/>
      <c r="QB292" s="5"/>
      <c r="QC292" s="5"/>
      <c r="QD292" s="5"/>
      <c r="QE292" s="5"/>
      <c r="QF292" s="5"/>
      <c r="QG292" s="5"/>
      <c r="QH292" s="5"/>
      <c r="QI292" s="5" t="str">
        <f>IF(COUNTBLANK(PY292:QG292)&gt;0, "", SUM(PY292:QG292))</f>
        <v/>
      </c>
      <c r="QJ292" s="6"/>
      <c r="QK292" s="5"/>
      <c r="QL292" s="5"/>
      <c r="QM292" s="5"/>
      <c r="QN292" s="5"/>
      <c r="QO292" s="5"/>
      <c r="QP292" s="5"/>
      <c r="QQ292" s="5"/>
      <c r="QR292" s="5"/>
      <c r="QS292" s="5"/>
      <c r="QT292" s="5"/>
      <c r="QU292" s="5" t="str">
        <f>IF(COUNTBLANK(QK292:QS292)&gt;0, "", SUM(QK292:QS292))</f>
        <v/>
      </c>
      <c r="QV292" s="6"/>
      <c r="QW292" s="5"/>
      <c r="QX292" s="5"/>
      <c r="QY292" s="5"/>
      <c r="QZ292" s="5"/>
      <c r="RA292" s="5"/>
      <c r="RB292" s="5"/>
      <c r="RC292" s="5"/>
      <c r="RD292" s="5"/>
      <c r="RE292" s="5"/>
      <c r="RF292" s="5"/>
      <c r="RG292" s="5" t="str">
        <f>IF(COUNTBLANK(QW292:RE292)&gt;0, "", SUM(QW292:RE292))</f>
        <v/>
      </c>
      <c r="RH292" s="6"/>
      <c r="RI292" s="5"/>
      <c r="RJ292" s="5"/>
      <c r="RK292" s="5"/>
      <c r="RL292" s="5"/>
      <c r="RM292" s="5"/>
      <c r="RN292" s="5"/>
      <c r="RO292" s="5"/>
      <c r="RP292" s="5" t="str">
        <f>IF(COUNTBLANK(RI292:RO292)&gt;0, "", SUM(RI292:RO292))</f>
        <v/>
      </c>
      <c r="RQ292" s="6"/>
      <c r="RR292" s="5"/>
      <c r="RS292" s="5"/>
      <c r="RT292" s="5"/>
      <c r="RU292" s="5"/>
      <c r="RV292" s="5"/>
      <c r="RW292" s="5"/>
      <c r="RX292" s="5"/>
      <c r="RY292" s="5" t="str">
        <f>IF(COUNTBLANK(RR292:RX292)&gt;0, "", SUM(RR292:RX292))</f>
        <v/>
      </c>
      <c r="RZ292" s="6"/>
      <c r="SA292" s="5"/>
      <c r="SB292" s="5"/>
      <c r="SC292" s="5"/>
      <c r="SD292" s="5"/>
      <c r="SE292" s="5"/>
      <c r="SF292" s="5"/>
      <c r="SG292" s="5"/>
      <c r="SH292" s="5" t="str">
        <f>IF(COUNTBLANK(SA292:SG292)&gt;0, "", SUM(SA292:SG292))</f>
        <v/>
      </c>
      <c r="SI292" s="6"/>
      <c r="SJ292" s="5"/>
      <c r="SK292" s="5"/>
      <c r="SL292" s="5"/>
      <c r="SM292" s="5"/>
      <c r="SN292" s="5"/>
      <c r="SO292" s="5"/>
      <c r="SP292" s="5"/>
      <c r="SQ292" s="5"/>
      <c r="SR292" s="5"/>
      <c r="SS292" s="5"/>
      <c r="ST292" s="5"/>
      <c r="SU292" s="5"/>
      <c r="SV292" s="5"/>
      <c r="SW292" s="5"/>
      <c r="SX292" s="5"/>
      <c r="SY292" s="5"/>
      <c r="SZ292" s="5"/>
      <c r="TA292" s="5"/>
      <c r="TB292" s="5"/>
      <c r="TC292" s="5"/>
      <c r="TD292" s="5"/>
      <c r="TE292" s="5"/>
      <c r="TF292" s="6"/>
      <c r="TG292" s="5"/>
      <c r="TH292" s="5"/>
      <c r="TI292" s="5"/>
      <c r="TJ292" s="5"/>
      <c r="TK292" s="5"/>
      <c r="TL292" s="5"/>
      <c r="TM292" s="5"/>
      <c r="TN292" s="5"/>
      <c r="TO292" s="5"/>
      <c r="TP292" s="5"/>
      <c r="TQ292" s="5"/>
      <c r="TR292" s="5"/>
      <c r="TS292" s="5"/>
      <c r="TT292" s="5"/>
      <c r="TU292" s="5"/>
      <c r="TV292" s="5"/>
      <c r="TW292" s="5"/>
      <c r="TX292" s="5"/>
      <c r="TY292" s="5"/>
      <c r="TZ292" s="5" t="str">
        <f>IF(COUNTBLANK(TG292:TY292)&gt;0, "", SUM(TG292:TY292))</f>
        <v/>
      </c>
      <c r="UA292" s="5" t="str">
        <f>IF(COUNTBLANK(TG292:TY292)&gt;0, "", SUM(TI292,TL292,TO292,TP292,TQ292,TR292,TS292,TU292,TV292,TY292))</f>
        <v/>
      </c>
      <c r="UB292" s="5" t="str">
        <f>IF(COUNTBLANK(TG292:TY292)&gt;0, "", SUM(TG292,TH292,TJ292,TK292,TN292,TT292,TW292,TX292))</f>
        <v/>
      </c>
      <c r="UC292" s="6"/>
      <c r="UD292" s="5"/>
      <c r="UE292" s="5"/>
      <c r="UF292" s="5"/>
      <c r="UG292" s="5"/>
      <c r="UH292" s="5"/>
      <c r="UI292" s="5"/>
      <c r="UJ292" s="5"/>
      <c r="UK292" s="5"/>
      <c r="UL292" s="5"/>
      <c r="UM292" s="5"/>
      <c r="UN292" s="5"/>
      <c r="UO292" s="5"/>
      <c r="UP292" s="5"/>
      <c r="UQ292" s="5"/>
      <c r="UR292" s="5"/>
      <c r="US292" s="5"/>
      <c r="UT292" s="5"/>
      <c r="UU292" s="5"/>
      <c r="UV292" s="5"/>
      <c r="UW292" s="5" t="str">
        <f>IF(COUNTBLANK(UD292:UV292)&gt;0, "", SUM(UD292:UV292))</f>
        <v/>
      </c>
      <c r="UX292" s="5" t="str">
        <f>IF(COUNTBLANK(UD292:UV292)&gt;0, "", SUM(UF292,UI292,UL292,UM292,UN292,UO292,UP292,UR292,US292,UV292))</f>
        <v/>
      </c>
      <c r="UY292" s="5" t="str">
        <f>IF(COUNTBLANK(UD292:UV292)&gt;0, "", SUM(UD292,UE292,UG292,UH292,UK292,UQ292,UT292,UU292))</f>
        <v/>
      </c>
      <c r="UZ292" s="6"/>
      <c r="VA292" s="6"/>
      <c r="VB292" s="5"/>
      <c r="VC292" s="5"/>
      <c r="VE292" s="5"/>
      <c r="VF292" s="5"/>
      <c r="VG292" s="5"/>
      <c r="VH292" s="5"/>
      <c r="VI292" s="5"/>
      <c r="VK292" s="5"/>
      <c r="VL292" s="5"/>
      <c r="VN292" s="6"/>
      <c r="VO292" s="5"/>
      <c r="VP292" s="5"/>
      <c r="VQ292" s="5"/>
      <c r="VR292" s="5"/>
      <c r="VS292" s="5"/>
      <c r="VT292" s="5"/>
      <c r="VU292" s="5"/>
      <c r="VV292" s="5"/>
      <c r="VW292" s="5"/>
      <c r="VX292" s="5"/>
      <c r="VY292" s="5"/>
      <c r="VZ292" s="5"/>
      <c r="WA292" s="5"/>
      <c r="WB292" s="5"/>
      <c r="WC292" s="5"/>
      <c r="WD292" s="5"/>
      <c r="WE292" s="5"/>
      <c r="WF292" s="5"/>
      <c r="WG292" s="5"/>
      <c r="WH292" s="5"/>
      <c r="WI292" s="5"/>
      <c r="WJ292" s="5"/>
      <c r="WK292" s="5"/>
      <c r="WL292" s="5"/>
      <c r="WM292" s="5"/>
      <c r="WN292" s="5"/>
      <c r="WO292" s="5"/>
      <c r="WP292" s="5"/>
      <c r="WQ292" s="5"/>
      <c r="WR292" s="5" t="str">
        <f>IF(COUNTBLANK(VO292:WQ292)&gt;0, "", SUM(VQ292:WJ292))</f>
        <v/>
      </c>
      <c r="WS292" s="5" t="str">
        <f>IF(COUNTBLANK(VO292:WQ292)&gt;0, "", SUM(VQ292:VZ292))</f>
        <v/>
      </c>
      <c r="WT292" s="5" t="str">
        <f>IF(COUNTBLANK(VO292:WQ292)&gt;0, "", SUM(WA292:WL292))</f>
        <v/>
      </c>
      <c r="WU292" s="5" t="str">
        <f>IF(COUNTBLANK(VO292:WQ292)&gt;0, "", SUM(WK292:WL292))</f>
        <v/>
      </c>
      <c r="WV292" s="5"/>
      <c r="WW292" s="5" t="str">
        <f>IF(COUNTBLANK(VO292:WQ292)&gt;0, "", SUM(VQ292:VU292))</f>
        <v/>
      </c>
      <c r="WX292" s="5" t="str">
        <f>IF(COUNTBLANK(VO292:WQ292)&gt;0, "", SUM(VV292:VW292))</f>
        <v/>
      </c>
      <c r="WY292" s="5" t="str">
        <f>IF(COUNTBLANK(VO292:WQ292)&gt;0, "", SUM(VX292:WD292))</f>
        <v/>
      </c>
      <c r="WZ292" s="5" t="str">
        <f>IF(COUNTBLANK(VO292:WQ292)&gt;0, "", SUM(WE292:WJ292))</f>
        <v/>
      </c>
      <c r="XA292" s="6"/>
      <c r="XB292" s="5"/>
      <c r="XC292" s="5"/>
      <c r="XD292" s="5"/>
      <c r="XE292" s="5"/>
      <c r="XF292" s="5"/>
      <c r="XG292" s="5"/>
      <c r="XH292" s="5"/>
      <c r="XI292" s="5"/>
      <c r="XJ292" s="5"/>
      <c r="XK292" s="5"/>
      <c r="XL292" s="5" t="str">
        <f>IF(COUNTBLANK(XB292:XJ292)&gt;0, "", SUM(XB292:XJ292))</f>
        <v/>
      </c>
      <c r="XM292" s="6"/>
      <c r="XN292" s="5"/>
      <c r="XO292" s="5"/>
      <c r="XP292" s="5"/>
      <c r="XQ292" s="5"/>
      <c r="XR292" s="5"/>
      <c r="XS292" s="5"/>
      <c r="XT292" s="5"/>
      <c r="XU292" s="5" t="str">
        <f>IF(COUNTBLANK(XN292:XT292)&gt;0, "", SUM(XN292:XT292))</f>
        <v/>
      </c>
      <c r="XV292" s="6"/>
      <c r="XW292" s="5"/>
      <c r="XX292" s="5"/>
      <c r="XY292" s="5"/>
      <c r="XZ292" s="5"/>
      <c r="YA292" s="5"/>
      <c r="YB292" s="5"/>
      <c r="YC292" s="5"/>
      <c r="YD292" s="5"/>
      <c r="YE292" s="5"/>
      <c r="YF292" s="5"/>
      <c r="YG292" s="5"/>
      <c r="YH292" s="5"/>
      <c r="YI292" s="5"/>
      <c r="YJ292" s="5"/>
      <c r="YK292" s="5"/>
      <c r="YL292" s="5"/>
      <c r="YM292" s="5"/>
      <c r="YN292" s="5"/>
      <c r="YO292" s="5"/>
      <c r="YP292" s="12" t="str">
        <f>IF(COUNTBLANK(XW292:YO292)&gt;0, "", SUM(XW292:YO292))</f>
        <v/>
      </c>
      <c r="YQ292" s="12" t="str">
        <f>IF(COUNTBLANK(XW292:YO292)&gt;0, "", SUM(XY292,YC292,YD292,YE292,YJ292,YK292,YL292,YM292))</f>
        <v/>
      </c>
      <c r="YR292" s="12" t="str">
        <f>IF(COUNTBLANK(XW292:YO292)&gt;0, "", SUM(YF292:YH292))</f>
        <v/>
      </c>
      <c r="YS292" s="12" t="str">
        <f>IF(COUNTBLANK(XW292:YO292)&gt;0, "", SUM(XW292,XX292,YB292))</f>
        <v/>
      </c>
      <c r="YT292" s="12" t="str">
        <f>IF(COUNTBLANK(XW292:YO292)&gt;0, "", SUM(XZ292,YA292,YI292,YN292,YO292))</f>
        <v/>
      </c>
      <c r="YU292" s="12" t="str">
        <f>IF(COUNTBLANK(XW292:YO292)&gt;0, "", SUM(XY292,XZ292,YA292,YB292,YC292,YF292,YJ292,YN292,YO292))</f>
        <v/>
      </c>
      <c r="YV292" s="12" t="str">
        <f>IF(COUNTBLANK(XW292:YO292)&gt;0, "", SUM(XW292,XX292,YK292,YL292,YM292))</f>
        <v/>
      </c>
      <c r="YW292" s="12" t="str">
        <f>IF(COUNTBLANK(XW292:YO292)&gt;0, "", SUM(YD292,YE292,YG292,YH292,YI292))</f>
        <v/>
      </c>
      <c r="YX292" s="6"/>
      <c r="YY292" s="5"/>
      <c r="YZ292" s="5"/>
      <c r="ZA292" s="5"/>
      <c r="ZB292" s="5"/>
      <c r="ZC292" s="5"/>
      <c r="ZD292" s="5"/>
      <c r="ZE292" s="5"/>
      <c r="ZF292" s="5"/>
      <c r="ZG292" s="5"/>
      <c r="ZH292" s="5"/>
      <c r="ZI292" s="5"/>
      <c r="ZJ292" s="5"/>
      <c r="ZK292" s="5"/>
      <c r="ZL292" s="5"/>
      <c r="ZM292" s="5"/>
      <c r="ZN292" s="5"/>
      <c r="ZO292" s="5"/>
      <c r="ZP292" s="5"/>
      <c r="ZQ292" s="5"/>
      <c r="ZR292" s="5"/>
      <c r="ZS292" s="5"/>
      <c r="ZT292" s="5"/>
      <c r="ZU292" s="5"/>
      <c r="ZV292" s="5"/>
      <c r="ZW292" s="5"/>
      <c r="ZX292" s="5"/>
      <c r="ZY292" s="5"/>
      <c r="ZZ292" s="5"/>
      <c r="AAA292" s="5" t="str">
        <f>IF(COUNTBLANK(YY292:ZZ292)&gt;0, "", AVERAGE(YY292:ZZ292))</f>
        <v/>
      </c>
      <c r="AAB292" s="5"/>
      <c r="AAC292" s="5"/>
      <c r="AAD292" s="5"/>
      <c r="AAE292" s="6"/>
      <c r="AAF292" s="5"/>
      <c r="AAG292" s="5"/>
      <c r="AAH292" s="5"/>
      <c r="AAI292" s="5"/>
      <c r="AAJ292" s="5"/>
      <c r="AAK292" s="5"/>
      <c r="AAL292" s="5"/>
      <c r="AAM292" s="5"/>
      <c r="AAN292" s="5"/>
      <c r="AAO292" s="5"/>
      <c r="AAP292" s="5"/>
      <c r="AAQ292" s="5"/>
      <c r="AAR292" s="5"/>
      <c r="AAS292" s="5"/>
      <c r="AAT292" s="5"/>
      <c r="AAU292" s="5"/>
      <c r="AAV292" s="5"/>
      <c r="AAW292" s="5"/>
      <c r="AAX292" s="5"/>
      <c r="AAY292" s="5"/>
      <c r="AAZ292" s="5"/>
      <c r="ABA292" s="5"/>
      <c r="ABB292" s="5"/>
      <c r="ABC292" s="5"/>
      <c r="ABD292" s="5"/>
      <c r="ABE292" s="5"/>
      <c r="ABF292" s="5"/>
      <c r="ABG292" s="5"/>
      <c r="ABH292" s="5"/>
      <c r="ABI292" s="5"/>
      <c r="ABJ292" s="5"/>
      <c r="ABK292" s="5"/>
      <c r="ABL292" s="5"/>
      <c r="ABM292" s="5"/>
      <c r="ABN292" s="5"/>
      <c r="ABO292" s="5"/>
      <c r="ABP292" s="5"/>
      <c r="ABQ292" s="5"/>
      <c r="ABR292" s="5"/>
      <c r="ABS292" s="5"/>
      <c r="ABT292" s="5"/>
      <c r="ABU292" s="5"/>
      <c r="ABV292" s="5"/>
      <c r="ABW292" s="5"/>
      <c r="ABX292" s="5"/>
      <c r="ABY292" s="6"/>
      <c r="ABZ292" s="5"/>
      <c r="ACA292" s="5"/>
      <c r="ACB292" s="5"/>
      <c r="ACC292" s="5"/>
      <c r="ACD292" s="5"/>
      <c r="ACE292" s="5"/>
      <c r="ACF292" s="5"/>
      <c r="ACG292" s="5"/>
      <c r="ACH292" s="5"/>
      <c r="ACI292" s="5"/>
      <c r="ACJ292" s="5"/>
      <c r="ACK292" s="5"/>
      <c r="ACL292" s="5"/>
      <c r="ACM292" s="5"/>
      <c r="ACN292" s="5"/>
      <c r="ACO292" s="5"/>
      <c r="ACP292" s="5"/>
      <c r="ACQ292" s="5"/>
      <c r="ACR292" s="5"/>
      <c r="ACS292" s="5"/>
      <c r="ACT292" s="5"/>
      <c r="ACU292" s="5"/>
      <c r="ACV292" s="5"/>
      <c r="ACW292" s="5"/>
      <c r="ACX292" s="5"/>
      <c r="ACY292" s="5"/>
      <c r="ACZ292" s="5"/>
      <c r="ADA292" s="5"/>
      <c r="ADB292" s="5"/>
      <c r="ADC292" s="5"/>
      <c r="ADD292" s="5"/>
      <c r="ADE292" s="5"/>
      <c r="ADF292" s="5"/>
      <c r="ADG292" s="5"/>
      <c r="ADH292" s="5"/>
      <c r="ADI292" s="5"/>
      <c r="ADJ292" s="5"/>
      <c r="ADK292" s="5"/>
      <c r="ADL292" s="5"/>
      <c r="ADM292" s="5"/>
      <c r="ADN292" s="5"/>
      <c r="ADO292" s="5"/>
      <c r="ADP292" s="5"/>
      <c r="ADQ292" s="6"/>
      <c r="ADR292" s="5"/>
      <c r="ADS292" s="5"/>
      <c r="ADT292" s="5"/>
      <c r="ADU292" s="5"/>
      <c r="ADV292" s="5"/>
      <c r="ADW292" s="5"/>
      <c r="ADX292" s="5"/>
      <c r="ADY292" s="5"/>
      <c r="ADZ292" s="5"/>
      <c r="AEA292" s="5"/>
      <c r="AEB292" s="5"/>
      <c r="AEC292" s="5"/>
      <c r="AED292" s="5"/>
      <c r="AEE292" s="5"/>
      <c r="AEF292" s="5"/>
      <c r="AEG292" s="5"/>
      <c r="AEH292" s="5"/>
      <c r="AEI292" s="5"/>
      <c r="AEJ292" s="5"/>
      <c r="AEK292" s="5"/>
      <c r="AEL292" s="5" t="str">
        <f>IF(COUNTA(ADR292:AEK292)=0, "", SUM(ADR292:AEK292))</f>
        <v/>
      </c>
      <c r="AEM292" s="8"/>
      <c r="AEN292" s="6"/>
      <c r="AEO292" s="6"/>
      <c r="AEP292" s="6"/>
      <c r="AEQ292" s="6"/>
      <c r="AER292" s="5"/>
      <c r="AES292" s="6"/>
      <c r="AET292" s="6"/>
      <c r="AEU292" s="6"/>
      <c r="AEV292" s="5"/>
      <c r="AEW292" s="5"/>
      <c r="AEX292" s="5"/>
      <c r="AEY292" s="5"/>
      <c r="AEZ292" s="5"/>
      <c r="AFA292" s="5"/>
      <c r="AFB292" s="5"/>
      <c r="AFC292" s="5"/>
      <c r="AFD292" s="5"/>
      <c r="AFE292" s="5"/>
      <c r="AFF292" s="5"/>
      <c r="AFG292" s="5"/>
      <c r="AFH292" s="5"/>
      <c r="AFI292" s="5"/>
      <c r="AFJ292" s="5"/>
      <c r="AFK292" s="5"/>
      <c r="AFL292" s="5"/>
      <c r="AFM292" s="5"/>
      <c r="AFN292" s="5"/>
      <c r="AFO292" s="5"/>
      <c r="AFP292" s="5"/>
      <c r="AFQ292" s="5"/>
      <c r="AFR292" s="5"/>
      <c r="AFS292" s="5"/>
      <c r="AFT292" s="5"/>
      <c r="AFU292" s="5"/>
      <c r="AFV292" s="5"/>
      <c r="AFW292" s="5"/>
      <c r="AFX292" s="5"/>
      <c r="AFY292" s="5"/>
      <c r="AFZ292" s="5"/>
      <c r="AGA292" s="5"/>
      <c r="AGB292" s="6"/>
      <c r="AGC292" s="5"/>
      <c r="AGD292" s="5"/>
      <c r="AGE292" s="5"/>
      <c r="AGF292" s="5"/>
      <c r="AGG292" s="5"/>
      <c r="AGM292" s="18"/>
      <c r="AGS292" s="6"/>
      <c r="AHG292" s="18"/>
      <c r="AHM292" s="6"/>
      <c r="AHN292" s="5"/>
      <c r="AHO292" s="5"/>
      <c r="AHP292" s="5"/>
      <c r="AHQ292" s="5"/>
      <c r="AHR292" s="5"/>
      <c r="AHS292" s="5"/>
      <c r="AHT292" s="5"/>
      <c r="AHU292" s="5"/>
      <c r="AHV292" s="5"/>
      <c r="AHW292" s="5"/>
      <c r="AHX292" s="5"/>
      <c r="AHY292" s="5"/>
      <c r="AHZ292" s="5"/>
      <c r="AIA292" s="5"/>
      <c r="AIB292" s="5"/>
      <c r="AIC292" s="5"/>
      <c r="AID292" s="6"/>
      <c r="AIE292" s="5"/>
      <c r="AIF292" s="5"/>
      <c r="AIG292" s="5"/>
      <c r="AIH292" s="5"/>
      <c r="AII292" s="5"/>
      <c r="AIJ292" s="5"/>
      <c r="AIK292" s="5"/>
      <c r="AIL292" s="5"/>
      <c r="AIM292" s="5"/>
      <c r="AIN292" s="5"/>
      <c r="AIO292" s="5"/>
      <c r="AIP292" s="5"/>
      <c r="AIQ292" s="5"/>
      <c r="AIR292" s="5"/>
      <c r="AIS292" s="5"/>
      <c r="AIT292" s="5"/>
      <c r="AIU292" s="5"/>
      <c r="AIV292" s="5"/>
      <c r="AIW292" s="5"/>
      <c r="AIX292" s="5"/>
      <c r="AIY292" s="5"/>
      <c r="AIZ292" s="5"/>
      <c r="AJA292" s="5"/>
      <c r="AJB292" s="6"/>
      <c r="AJC292" s="5"/>
      <c r="AJD292" s="5"/>
      <c r="AJE292" s="5"/>
      <c r="AJF292" s="5"/>
      <c r="AJG292" s="5"/>
      <c r="AJH292" s="5"/>
      <c r="AJI292" s="5"/>
      <c r="AJJ292" s="5"/>
      <c r="AJK292" s="5"/>
      <c r="AJL292" s="5"/>
      <c r="AJM292" s="5" t="str">
        <f>IF(COUNTBLANK(AJC292:AJK292)&gt;0, "", SUM(AJC292:AJK292))</f>
        <v/>
      </c>
      <c r="AJN292" s="6"/>
      <c r="AJO292" s="5"/>
      <c r="AJP292" s="5"/>
      <c r="AJQ292" s="5"/>
      <c r="AJR292" s="5"/>
      <c r="AJS292" s="5"/>
      <c r="AJT292" s="5"/>
      <c r="AJU292" s="5"/>
      <c r="AJV292" s="5" t="str">
        <f>IF(COUNTBLANK(AJO292:AJU292)&gt;0, "", SUM(AJO292:AJU292))</f>
        <v/>
      </c>
    </row>
    <row r="293" spans="1:958" ht="14.25" customHeight="1"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7"/>
      <c r="AF293" s="6"/>
      <c r="AG293" s="8"/>
      <c r="AH293" s="8"/>
      <c r="AI293" s="8"/>
      <c r="AJ293" s="5"/>
      <c r="AK293" s="9"/>
      <c r="AL293" s="5"/>
      <c r="AM293" s="6"/>
      <c r="AN293" s="10"/>
      <c r="AO293" s="6"/>
      <c r="AP293" s="6"/>
      <c r="AQ293" s="5"/>
      <c r="AV293" s="5"/>
      <c r="AW293" s="5"/>
      <c r="AX293" s="5"/>
      <c r="AY293" s="5"/>
      <c r="AZ293" s="5" t="str">
        <f>IF(ISBLANK(AY293), "", IF(AY293&lt;=8, 1, IF(AY293&lt;=12, 2, 3)))</f>
        <v/>
      </c>
      <c r="BA293" s="5"/>
      <c r="BB293" s="5"/>
      <c r="BE293" s="5"/>
      <c r="BF293" s="5"/>
      <c r="BG293" s="5"/>
      <c r="BH293" s="6"/>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t="str">
        <f>IF(SUM(BI293:BQ293,BS293:BW293,BY293:CC293,CE293:CJ293)=0, "", SUM(BI293:BQ293,BS293:BW293,BY293:CC293,CE293:CJ293))</f>
        <v/>
      </c>
      <c r="CN293" s="5" t="str">
        <f>IF(SUM(CQ293, CR293, CS293, CT293, CU293)=0, "", IF(OR(CQ293&gt;=8, CR293&gt;=10, CS293&gt;=13, CT293&gt;=10, CU293&gt;=15), 1, 0))</f>
        <v/>
      </c>
      <c r="CO293" s="5" t="str">
        <f>IF(SUM(BI293:BJ293,BL293,BM293,BN293,BO293,BU293,CA293,CH293,CJ293)=0, "", SUM(BI293:BJ293,BL293,BM293,BN293,BO293,BU293,CA293,CH293,CJ293))</f>
        <v/>
      </c>
      <c r="CP293" s="5" t="str">
        <f>IF(SUM(BK293,BP293:BQ293,BS293:BT293,BV293:BW293,BY293:BZ293,CB293:CC293,CE293:CG293,CI293)=0, "", SUM(BK293,BP293:BQ293,BS293:BT293,BV293:BW293,BY293:BZ293,CB293:CC293,CE293:CG293,CI293))</f>
        <v/>
      </c>
      <c r="CQ293" s="5" t="str">
        <f>IF(SUM(CB293:CC293,CE293:CF293,CI293)=0, "", SUM(CB293:CC293,CE293:CF293,CI293))</f>
        <v/>
      </c>
      <c r="CR293" s="5" t="str">
        <f>IF(SUM(BQ293,BS293:BT293,BW293,BY293)=0, "", SUM(BQ293,BS293:BT293,BW293,BY293))</f>
        <v/>
      </c>
      <c r="CS293" s="5" t="str">
        <f>IF(SUM(BK293,BP293,BV293,BZ293,CG293)=0, "", SUM(BK293,BP293,BV293,BZ293,CG293))</f>
        <v/>
      </c>
      <c r="CT293" s="5" t="str">
        <f>IF(SUM(BI293:BJ293,BL293,BN293,CH293)=0, "", SUM(BI293:BJ293,BL293,BN293,CH293))</f>
        <v/>
      </c>
      <c r="CU293" s="5" t="str">
        <f>IF(SUM(BM293,BO293,BU293,CA293,CJ293)=0, "", SUM(BM293,BO293,BU293,CA293,CJ293))</f>
        <v/>
      </c>
      <c r="CV293" s="5" t="str">
        <f>IF(CQ293="", "", IF(CQ293&gt;=8, 1, 0))</f>
        <v/>
      </c>
      <c r="CW293" s="5" t="str">
        <f>IF(CR293="", "", IF(CR293&gt;=10, 1, 0))</f>
        <v/>
      </c>
      <c r="CX293" s="5" t="str">
        <f>IF(CS293="", "", IF(CS293&gt;=13, 1, 0))</f>
        <v/>
      </c>
      <c r="CY293" s="5" t="str">
        <f>IF(CT293="", "", IF(CT293&gt;=10, 1, 0))</f>
        <v/>
      </c>
      <c r="CZ293" s="5" t="str">
        <f>IF(CU293="", "", IF(CU293&gt;=15, 1, 0))</f>
        <v/>
      </c>
      <c r="DA293" s="5" t="str">
        <f>IF(AND(BR293="", BX293="", CD293=""), "", IF(BR293=5,1,0) + IF(BX293=5,1,0) + IF(CD293=5,1,0))</f>
        <v/>
      </c>
      <c r="DB293" s="6"/>
      <c r="DC293" s="5"/>
      <c r="DD293" s="13"/>
      <c r="DE293" s="5"/>
      <c r="DF293" s="13"/>
      <c r="DG293" s="5"/>
      <c r="DH293" s="13"/>
      <c r="DI293" s="5"/>
      <c r="DJ293" s="13"/>
      <c r="DK293" s="5"/>
      <c r="DL293" s="13"/>
      <c r="DM293" s="5"/>
      <c r="DN293" s="13"/>
      <c r="DO293" s="5"/>
      <c r="DP293" s="13"/>
      <c r="DQ293" s="5"/>
      <c r="DR293" s="13"/>
      <c r="DS293" s="5"/>
      <c r="DT293" s="13"/>
      <c r="DU293" s="5"/>
      <c r="DV293" s="13"/>
      <c r="DW293" s="5"/>
      <c r="DX293" s="13"/>
      <c r="DY293" s="5"/>
      <c r="DZ293" s="13"/>
      <c r="EA293" s="5"/>
      <c r="EB293" s="13"/>
      <c r="EC293" s="5"/>
      <c r="ED293" s="13"/>
      <c r="EE293" s="5"/>
      <c r="EF293" s="13"/>
      <c r="EG293" s="5"/>
      <c r="EH293" s="13"/>
      <c r="EI293" s="5"/>
      <c r="EJ293" s="13"/>
      <c r="EK293" s="5"/>
      <c r="EL293" s="5"/>
      <c r="EM293" s="5"/>
      <c r="EN293" s="6"/>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6"/>
      <c r="FM293" s="5"/>
      <c r="FN293" s="5"/>
      <c r="FO293" s="5"/>
      <c r="FP293" s="5"/>
      <c r="FQ293" s="5"/>
      <c r="FR293" s="5"/>
      <c r="FS293" s="14" t="str">
        <f>IF(COUNTBLANK(FM293:FR293)&gt;0, "", AVERAGE(FM293:FR293))</f>
        <v/>
      </c>
      <c r="FT293" s="6"/>
      <c r="FU293" s="5"/>
      <c r="FV293" s="5"/>
      <c r="FW293" s="5"/>
      <c r="FX293" s="5"/>
      <c r="FY293" s="5"/>
      <c r="FZ293" s="5"/>
      <c r="GA293" s="5"/>
      <c r="GB293" s="5"/>
      <c r="GC293" s="5"/>
      <c r="GD293" s="5"/>
      <c r="GE293" s="5" t="str">
        <f>IF(COUNTBLANK(FU293:GC293)&gt;0, "", SUM(FU293:GC293))</f>
        <v/>
      </c>
      <c r="GF293" s="6"/>
      <c r="GG293" s="5"/>
      <c r="GH293" s="5"/>
      <c r="GI293" s="5"/>
      <c r="GJ293" s="5"/>
      <c r="GK293" s="5"/>
      <c r="GL293" s="5"/>
      <c r="GM293" s="5"/>
      <c r="GN293" s="5" t="str">
        <f>IF(COUNTBLANK(GG293:GM293)&gt;0, "", SUM(GG293:GM293))</f>
        <v/>
      </c>
      <c r="GO293" s="6"/>
      <c r="GP293" s="5"/>
      <c r="GQ293" s="5"/>
      <c r="GR293" s="5"/>
      <c r="GS293" s="5"/>
      <c r="GT293" s="5"/>
      <c r="GU293" s="5"/>
      <c r="GV293" s="5"/>
      <c r="GW293" s="5"/>
      <c r="GX293" s="5"/>
      <c r="GY293" s="5"/>
      <c r="GZ293" s="5"/>
      <c r="HA293" s="5"/>
      <c r="HB293" s="5"/>
      <c r="HC293" s="5"/>
      <c r="HD293" s="5"/>
      <c r="HE293" s="5"/>
      <c r="HF293" s="5"/>
      <c r="HG293" s="5"/>
      <c r="HH293" s="5"/>
      <c r="HI293" s="5" t="str">
        <f>IF(COUNTBLANK(GQ293:HH293)&gt;0, "", SUM(GQ293:HH293))</f>
        <v/>
      </c>
      <c r="HJ293" s="6"/>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t="str">
        <f>IF(COUNTA(HK293:II293)=0, "", SUM(HK293,HL293,HN293,HO293,HP293,HU293,HV293,HX293,HZ293,IA293,IB293,IH293))</f>
        <v/>
      </c>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t="str">
        <f>IF(COUNTA(IL293:JJ293)=0, "", SUM(IL293,IM293,IO293,IP293,IQ293,IV293,IW293,IY293,JA293,JB293,JC293,JI293))</f>
        <v/>
      </c>
      <c r="JL293" s="5" t="str">
        <f>IF(COUNTA(IL293:JJ293)=0, "", SUM(IN293,IR293,IS293,IT293,IU293,IX293,IZ293,JD293,JE293,JF293,JG293,JH293,JJ293))</f>
        <v/>
      </c>
      <c r="JM293" s="6"/>
      <c r="JN293" s="5"/>
      <c r="JO293" s="5"/>
      <c r="JP293" s="5"/>
      <c r="JQ293" s="5"/>
      <c r="JR293" s="5"/>
      <c r="JS293" s="5"/>
      <c r="JT293" s="5"/>
      <c r="JU293" s="5"/>
      <c r="JV293" s="5"/>
      <c r="JW293" s="5"/>
      <c r="JX293" s="5"/>
      <c r="JY293" s="5"/>
      <c r="JZ293" s="5"/>
      <c r="KA293" s="5"/>
      <c r="KB293" s="5"/>
      <c r="KC293" s="5"/>
      <c r="KD293" s="5"/>
      <c r="KE293" s="5"/>
      <c r="KF293" s="5"/>
      <c r="KG293" s="5"/>
      <c r="KH293" s="5"/>
      <c r="KI293" s="5"/>
      <c r="KJ293" s="5"/>
      <c r="KK293" s="5"/>
      <c r="KL293" s="5"/>
      <c r="KM293" s="5"/>
      <c r="KN293" s="5"/>
      <c r="KO293" s="5"/>
      <c r="KP293" s="5"/>
      <c r="KQ293" s="5"/>
      <c r="KR293" s="5"/>
      <c r="KS293" s="5"/>
      <c r="KT293" s="5"/>
      <c r="KU293" s="5"/>
      <c r="KV293" s="5"/>
      <c r="KW293" s="5"/>
      <c r="KX293" s="12"/>
      <c r="KY293" s="12"/>
      <c r="KZ293" s="12"/>
      <c r="LA293" s="12"/>
      <c r="LB293" s="12"/>
      <c r="LC293" s="12"/>
      <c r="LD293" s="12"/>
      <c r="LE293" s="6"/>
      <c r="LF293" s="5"/>
      <c r="LG293" s="5"/>
      <c r="LH293" s="5"/>
      <c r="LI293" s="5"/>
      <c r="LJ293" s="5"/>
      <c r="LK293" s="5"/>
      <c r="LL293" s="5"/>
      <c r="LM293" s="5"/>
      <c r="LN293" s="5"/>
      <c r="LO293" s="5"/>
      <c r="LP293" s="5"/>
      <c r="LQ293" s="5"/>
      <c r="LR293" s="5"/>
      <c r="LS293" s="5"/>
      <c r="LT293" s="5"/>
      <c r="LU293" s="5"/>
      <c r="LV293" s="5"/>
      <c r="LW293" s="5"/>
      <c r="LX293" s="5"/>
      <c r="LY293" s="5"/>
      <c r="LZ293" s="5"/>
      <c r="MA293" s="5"/>
      <c r="MB293" s="5"/>
      <c r="MC293" s="5"/>
      <c r="MD293" s="5"/>
      <c r="ME293" s="5"/>
      <c r="MF293" s="5"/>
      <c r="MG293" s="5"/>
      <c r="MH293" s="5" t="str">
        <f>IF(COUNTBLANK(LF293:MG293)&gt;0, "", AVERAGE(LF293:MG293))</f>
        <v/>
      </c>
      <c r="MI293" s="5"/>
      <c r="MJ293" s="5"/>
      <c r="MK293" s="5"/>
      <c r="ML293" s="6"/>
      <c r="MM293" s="5"/>
      <c r="MN293" s="5"/>
      <c r="MO293" s="5"/>
      <c r="MP293" s="5"/>
      <c r="MQ293" s="5"/>
      <c r="MR293" s="5"/>
      <c r="MS293" s="5"/>
      <c r="MT293" s="5"/>
      <c r="MU293" s="5"/>
      <c r="MV293" s="5"/>
      <c r="MW293" s="5"/>
      <c r="MX293" s="5"/>
      <c r="MY293" s="5"/>
      <c r="MZ293" s="5"/>
      <c r="NA293" s="5"/>
      <c r="NB293" s="5"/>
      <c r="NC293" s="5"/>
      <c r="ND293" s="5"/>
      <c r="NE293" s="5"/>
      <c r="NF293" s="5"/>
      <c r="NG293" s="5"/>
      <c r="NH293" s="6"/>
      <c r="NI293" s="5"/>
      <c r="NJ293" s="5"/>
      <c r="NK293" s="5"/>
      <c r="NL293" s="5"/>
      <c r="NM293" s="5"/>
      <c r="NN293" s="5"/>
      <c r="NO293" s="5"/>
      <c r="NP293" s="5"/>
      <c r="NQ293" s="5"/>
      <c r="NR293" s="5"/>
      <c r="NS293" s="5"/>
      <c r="NT293" s="5"/>
      <c r="NU293" s="5"/>
      <c r="NV293" s="5"/>
      <c r="NW293" s="5"/>
      <c r="NX293" s="5"/>
      <c r="NY293" s="5"/>
      <c r="NZ293" s="5"/>
      <c r="OA293" s="5"/>
      <c r="OB293" s="5"/>
      <c r="OC293" s="5"/>
      <c r="OD293" s="5"/>
      <c r="OE293" s="5"/>
      <c r="OF293" s="5"/>
      <c r="OG293" s="5"/>
      <c r="OH293" s="5"/>
      <c r="OI293" s="5"/>
      <c r="OJ293" s="5"/>
      <c r="OK293" s="5"/>
      <c r="OL293" s="5"/>
      <c r="OM293" s="5"/>
      <c r="ON293" s="5"/>
      <c r="OQ293" s="6"/>
      <c r="OR293" s="5"/>
      <c r="OS293" s="5"/>
      <c r="OT293" s="5"/>
      <c r="OU293" s="5"/>
      <c r="OV293" s="5"/>
      <c r="OW293" s="5"/>
      <c r="OX293" s="5"/>
      <c r="OY293" s="5"/>
      <c r="OZ293" s="5"/>
      <c r="PA293" s="5"/>
      <c r="PB293" s="5"/>
      <c r="PC293" s="5"/>
      <c r="PD293" s="5"/>
      <c r="PE293" s="5"/>
      <c r="PF293" s="5"/>
      <c r="PG293" s="5"/>
      <c r="PH293" s="5"/>
      <c r="PI293" s="5"/>
      <c r="PJ293" s="5"/>
      <c r="PK293" s="5"/>
      <c r="PL293" s="5"/>
      <c r="PM293" s="5"/>
      <c r="PN293" s="5"/>
      <c r="PO293" s="5"/>
      <c r="PP293" s="5"/>
      <c r="PQ293" s="5"/>
      <c r="PR293" s="5"/>
      <c r="PS293" s="5"/>
      <c r="PT293" s="5"/>
      <c r="PU293" s="5" t="str">
        <f>IF(COUNTA(OR293:PS293)=0, "", AVERAGE(OS293,PE293,PF293,PG293,PH293,PI293,PK293,PM293,PN293))</f>
        <v/>
      </c>
      <c r="PV293" s="5" t="str">
        <f>IF(COUNTA(OR293:PS293)=0, "", AVERAGE(OT293,OU293,OV293,OW293,OY293,PA293,PP293,PQ293))</f>
        <v/>
      </c>
      <c r="PW293" s="5" t="str">
        <f>IF(COUNTA(OR293:PS293)=0, "", AVERAGE(OX293,PB293,PC293,PD293,PR293,PS293))</f>
        <v/>
      </c>
      <c r="PX293" s="6"/>
      <c r="PY293" s="5"/>
      <c r="PZ293" s="5"/>
      <c r="QA293" s="5"/>
      <c r="QB293" s="5"/>
      <c r="QC293" s="5"/>
      <c r="QD293" s="5"/>
      <c r="QE293" s="5"/>
      <c r="QF293" s="5"/>
      <c r="QG293" s="5"/>
      <c r="QH293" s="5"/>
      <c r="QI293" s="5" t="str">
        <f>IF(COUNTBLANK(PY293:QG293)&gt;0, "", SUM(PY293:QG293))</f>
        <v/>
      </c>
      <c r="QJ293" s="6"/>
      <c r="QK293" s="5"/>
      <c r="QL293" s="5"/>
      <c r="QM293" s="5"/>
      <c r="QN293" s="5"/>
      <c r="QO293" s="5"/>
      <c r="QP293" s="5"/>
      <c r="QQ293" s="5"/>
      <c r="QR293" s="5"/>
      <c r="QS293" s="5"/>
      <c r="QT293" s="5"/>
      <c r="QU293" s="5" t="str">
        <f>IF(COUNTBLANK(QK293:QS293)&gt;0, "", SUM(QK293:QS293))</f>
        <v/>
      </c>
      <c r="QV293" s="6"/>
      <c r="QW293" s="5"/>
      <c r="QX293" s="5"/>
      <c r="QY293" s="5"/>
      <c r="QZ293" s="5"/>
      <c r="RA293" s="5"/>
      <c r="RB293" s="5"/>
      <c r="RC293" s="5"/>
      <c r="RD293" s="5"/>
      <c r="RE293" s="5"/>
      <c r="RF293" s="5"/>
      <c r="RG293" s="5" t="str">
        <f>IF(COUNTBLANK(QW293:RE293)&gt;0, "", SUM(QW293:RE293))</f>
        <v/>
      </c>
      <c r="RH293" s="6"/>
      <c r="RI293" s="5"/>
      <c r="RJ293" s="5"/>
      <c r="RK293" s="5"/>
      <c r="RL293" s="5"/>
      <c r="RM293" s="5"/>
      <c r="RN293" s="5"/>
      <c r="RO293" s="5"/>
      <c r="RP293" s="5" t="str">
        <f>IF(COUNTBLANK(RI293:RO293)&gt;0, "", SUM(RI293:RO293))</f>
        <v/>
      </c>
      <c r="RQ293" s="6"/>
      <c r="RR293" s="5"/>
      <c r="RS293" s="5"/>
      <c r="RT293" s="5"/>
      <c r="RU293" s="5"/>
      <c r="RV293" s="5"/>
      <c r="RW293" s="5"/>
      <c r="RX293" s="5"/>
      <c r="RY293" s="5" t="str">
        <f>IF(COUNTBLANK(RR293:RX293)&gt;0, "", SUM(RR293:RX293))</f>
        <v/>
      </c>
      <c r="RZ293" s="6"/>
      <c r="SA293" s="5"/>
      <c r="SB293" s="5"/>
      <c r="SC293" s="5"/>
      <c r="SD293" s="5"/>
      <c r="SE293" s="5"/>
      <c r="SF293" s="5"/>
      <c r="SG293" s="5"/>
      <c r="SH293" s="5" t="str">
        <f>IF(COUNTBLANK(SA293:SG293)&gt;0, "", SUM(SA293:SG293))</f>
        <v/>
      </c>
      <c r="SI293" s="6"/>
      <c r="SJ293" s="5"/>
      <c r="SK293" s="5"/>
      <c r="SL293" s="5"/>
      <c r="SM293" s="5"/>
      <c r="SN293" s="5"/>
      <c r="SO293" s="5"/>
      <c r="SP293" s="5"/>
      <c r="SQ293" s="5"/>
      <c r="SR293" s="5"/>
      <c r="SS293" s="5"/>
      <c r="ST293" s="5"/>
      <c r="SU293" s="5"/>
      <c r="SV293" s="5"/>
      <c r="SW293" s="5"/>
      <c r="SX293" s="5"/>
      <c r="SY293" s="5"/>
      <c r="SZ293" s="5"/>
      <c r="TA293" s="5"/>
      <c r="TB293" s="5"/>
      <c r="TC293" s="5"/>
      <c r="TD293" s="5"/>
      <c r="TE293" s="5"/>
      <c r="TF293" s="6"/>
      <c r="TG293" s="5"/>
      <c r="TH293" s="5"/>
      <c r="TI293" s="5"/>
      <c r="TJ293" s="5"/>
      <c r="TK293" s="5"/>
      <c r="TL293" s="5"/>
      <c r="TM293" s="5"/>
      <c r="TN293" s="5"/>
      <c r="TO293" s="5"/>
      <c r="TP293" s="5"/>
      <c r="TQ293" s="5"/>
      <c r="TR293" s="5"/>
      <c r="TS293" s="5"/>
      <c r="TT293" s="5"/>
      <c r="TU293" s="5"/>
      <c r="TV293" s="5"/>
      <c r="TW293" s="5"/>
      <c r="TX293" s="5"/>
      <c r="TY293" s="5"/>
      <c r="TZ293" s="5" t="str">
        <f>IF(COUNTBLANK(TG293:TY293)&gt;0, "", SUM(TG293:TY293))</f>
        <v/>
      </c>
      <c r="UA293" s="5" t="str">
        <f>IF(COUNTBLANK(TG293:TY293)&gt;0, "", SUM(TI293,TL293,TO293,TP293,TQ293,TR293,TS293,TU293,TV293,TY293))</f>
        <v/>
      </c>
      <c r="UB293" s="5" t="str">
        <f>IF(COUNTBLANK(TG293:TY293)&gt;0, "", SUM(TG293,TH293,TJ293,TK293,TN293,TT293,TW293,TX293))</f>
        <v/>
      </c>
      <c r="UC293" s="6"/>
      <c r="UD293" s="5"/>
      <c r="UE293" s="5"/>
      <c r="UF293" s="5"/>
      <c r="UG293" s="5"/>
      <c r="UH293" s="5"/>
      <c r="UI293" s="5"/>
      <c r="UJ293" s="5"/>
      <c r="UK293" s="5"/>
      <c r="UL293" s="5"/>
      <c r="UM293" s="5"/>
      <c r="UN293" s="5"/>
      <c r="UO293" s="5"/>
      <c r="UP293" s="5"/>
      <c r="UQ293" s="5"/>
      <c r="UR293" s="5"/>
      <c r="US293" s="5"/>
      <c r="UT293" s="5"/>
      <c r="UU293" s="5"/>
      <c r="UV293" s="5"/>
      <c r="UW293" s="5" t="str">
        <f>IF(COUNTBLANK(UD293:UV293)&gt;0, "", SUM(UD293:UV293))</f>
        <v/>
      </c>
      <c r="UX293" s="5" t="str">
        <f>IF(COUNTBLANK(UD293:UV293)&gt;0, "", SUM(UF293,UI293,UL293,UM293,UN293,UO293,UP293,UR293,US293,UV293))</f>
        <v/>
      </c>
      <c r="UY293" s="5" t="str">
        <f>IF(COUNTBLANK(UD293:UV293)&gt;0, "", SUM(UD293,UE293,UG293,UH293,UK293,UQ293,UT293,UU293))</f>
        <v/>
      </c>
      <c r="UZ293" s="6"/>
      <c r="VA293" s="6"/>
      <c r="VB293" s="5"/>
      <c r="VC293" s="5"/>
      <c r="VE293" s="5"/>
      <c r="VF293" s="5"/>
      <c r="VG293" s="5"/>
      <c r="VH293" s="5"/>
      <c r="VI293" s="5"/>
      <c r="VK293" s="5"/>
      <c r="VL293" s="5"/>
      <c r="VN293" s="6"/>
      <c r="VO293" s="5"/>
      <c r="VP293" s="5"/>
      <c r="VQ293" s="5"/>
      <c r="VR293" s="5"/>
      <c r="VS293" s="5"/>
      <c r="VT293" s="5"/>
      <c r="VU293" s="5"/>
      <c r="VV293" s="5"/>
      <c r="VW293" s="5"/>
      <c r="VX293" s="5"/>
      <c r="VY293" s="5"/>
      <c r="VZ293" s="5"/>
      <c r="WA293" s="5"/>
      <c r="WB293" s="5"/>
      <c r="WC293" s="5"/>
      <c r="WD293" s="5"/>
      <c r="WE293" s="5"/>
      <c r="WF293" s="5"/>
      <c r="WG293" s="5"/>
      <c r="WH293" s="5"/>
      <c r="WI293" s="5"/>
      <c r="WJ293" s="5"/>
      <c r="WK293" s="5"/>
      <c r="WL293" s="5"/>
      <c r="WM293" s="5"/>
      <c r="WN293" s="5"/>
      <c r="WO293" s="5"/>
      <c r="WP293" s="5"/>
      <c r="WQ293" s="5"/>
      <c r="WR293" s="5" t="str">
        <f>IF(COUNTBLANK(VO293:WQ293)&gt;0, "", SUM(VQ293:WJ293))</f>
        <v/>
      </c>
      <c r="WS293" s="5" t="str">
        <f>IF(COUNTBLANK(VO293:WQ293)&gt;0, "", SUM(VQ293:VZ293))</f>
        <v/>
      </c>
      <c r="WT293" s="5" t="str">
        <f>IF(COUNTBLANK(VO293:WQ293)&gt;0, "", SUM(WA293:WL293))</f>
        <v/>
      </c>
      <c r="WU293" s="5" t="str">
        <f>IF(COUNTBLANK(VO293:WQ293)&gt;0, "", SUM(WK293:WL293))</f>
        <v/>
      </c>
      <c r="WV293" s="5"/>
      <c r="WW293" s="5" t="str">
        <f>IF(COUNTBLANK(VO293:WQ293)&gt;0, "", SUM(VQ293:VU293))</f>
        <v/>
      </c>
      <c r="WX293" s="5" t="str">
        <f>IF(COUNTBLANK(VO293:WQ293)&gt;0, "", SUM(VV293:VW293))</f>
        <v/>
      </c>
      <c r="WY293" s="5" t="str">
        <f>IF(COUNTBLANK(VO293:WQ293)&gt;0, "", SUM(VX293:WD293))</f>
        <v/>
      </c>
      <c r="WZ293" s="5" t="str">
        <f>IF(COUNTBLANK(VO293:WQ293)&gt;0, "", SUM(WE293:WJ293))</f>
        <v/>
      </c>
      <c r="XA293" s="6"/>
      <c r="XB293" s="5"/>
      <c r="XC293" s="5"/>
      <c r="XD293" s="5"/>
      <c r="XE293" s="5"/>
      <c r="XF293" s="5"/>
      <c r="XG293" s="5"/>
      <c r="XH293" s="5"/>
      <c r="XI293" s="5"/>
      <c r="XJ293" s="5"/>
      <c r="XK293" s="5"/>
      <c r="XL293" s="5" t="str">
        <f>IF(COUNTBLANK(XB293:XJ293)&gt;0, "", SUM(XB293:XJ293))</f>
        <v/>
      </c>
      <c r="XM293" s="6"/>
      <c r="XN293" s="5"/>
      <c r="XO293" s="5"/>
      <c r="XP293" s="5"/>
      <c r="XQ293" s="5"/>
      <c r="XR293" s="5"/>
      <c r="XS293" s="5"/>
      <c r="XT293" s="5"/>
      <c r="XU293" s="5" t="str">
        <f>IF(COUNTBLANK(XN293:XT293)&gt;0, "", SUM(XN293:XT293))</f>
        <v/>
      </c>
      <c r="XV293" s="6"/>
      <c r="XW293" s="5"/>
      <c r="XX293" s="5"/>
      <c r="XY293" s="5"/>
      <c r="XZ293" s="5"/>
      <c r="YA293" s="5"/>
      <c r="YB293" s="5"/>
      <c r="YC293" s="5"/>
      <c r="YD293" s="5"/>
      <c r="YE293" s="5"/>
      <c r="YF293" s="5"/>
      <c r="YG293" s="5"/>
      <c r="YH293" s="5"/>
      <c r="YI293" s="5"/>
      <c r="YJ293" s="5"/>
      <c r="YK293" s="5"/>
      <c r="YL293" s="5"/>
      <c r="YM293" s="5"/>
      <c r="YN293" s="5"/>
      <c r="YO293" s="5"/>
      <c r="YP293" s="12" t="str">
        <f>IF(COUNTBLANK(XW293:YO293)&gt;0, "", SUM(XW293:YO293))</f>
        <v/>
      </c>
      <c r="YQ293" s="12" t="str">
        <f>IF(COUNTBLANK(XW293:YO293)&gt;0, "", SUM(XY293,YC293,YD293,YE293,YJ293,YK293,YL293,YM293))</f>
        <v/>
      </c>
      <c r="YR293" s="12" t="str">
        <f>IF(COUNTBLANK(XW293:YO293)&gt;0, "", SUM(YF293:YH293))</f>
        <v/>
      </c>
      <c r="YS293" s="12" t="str">
        <f>IF(COUNTBLANK(XW293:YO293)&gt;0, "", SUM(XW293,XX293,YB293))</f>
        <v/>
      </c>
      <c r="YT293" s="12" t="str">
        <f>IF(COUNTBLANK(XW293:YO293)&gt;0, "", SUM(XZ293,YA293,YI293,YN293,YO293))</f>
        <v/>
      </c>
      <c r="YU293" s="12" t="str">
        <f>IF(COUNTBLANK(XW293:YO293)&gt;0, "", SUM(XY293,XZ293,YA293,YB293,YC293,YF293,YJ293,YN293,YO293))</f>
        <v/>
      </c>
      <c r="YV293" s="12" t="str">
        <f>IF(COUNTBLANK(XW293:YO293)&gt;0, "", SUM(XW293,XX293,YK293,YL293,YM293))</f>
        <v/>
      </c>
      <c r="YW293" s="12" t="str">
        <f>IF(COUNTBLANK(XW293:YO293)&gt;0, "", SUM(YD293,YE293,YG293,YH293,YI293))</f>
        <v/>
      </c>
      <c r="YX293" s="6"/>
      <c r="YY293" s="5"/>
      <c r="YZ293" s="5"/>
      <c r="ZA293" s="5"/>
      <c r="ZB293" s="5"/>
      <c r="ZC293" s="5"/>
      <c r="ZD293" s="5"/>
      <c r="ZE293" s="5"/>
      <c r="ZF293" s="5"/>
      <c r="ZG293" s="5"/>
      <c r="ZH293" s="5"/>
      <c r="ZI293" s="5"/>
      <c r="ZJ293" s="5"/>
      <c r="ZK293" s="5"/>
      <c r="ZL293" s="5"/>
      <c r="ZM293" s="5"/>
      <c r="ZN293" s="5"/>
      <c r="ZO293" s="5"/>
      <c r="ZP293" s="5"/>
      <c r="ZQ293" s="5"/>
      <c r="ZR293" s="5"/>
      <c r="ZS293" s="5"/>
      <c r="ZT293" s="5"/>
      <c r="ZU293" s="5"/>
      <c r="ZV293" s="5"/>
      <c r="ZW293" s="5"/>
      <c r="ZX293" s="5"/>
      <c r="ZY293" s="5"/>
      <c r="ZZ293" s="5"/>
      <c r="AAA293" s="5" t="str">
        <f>IF(COUNTBLANK(YY293:ZZ293)&gt;0, "", AVERAGE(YY293:ZZ293))</f>
        <v/>
      </c>
      <c r="AAB293" s="5"/>
      <c r="AAC293" s="5"/>
      <c r="AAD293" s="5"/>
      <c r="AAE293" s="6"/>
      <c r="AAF293" s="5"/>
      <c r="AAG293" s="5"/>
      <c r="AAH293" s="5"/>
      <c r="AAI293" s="5"/>
      <c r="AAJ293" s="5"/>
      <c r="AAK293" s="5"/>
      <c r="AAL293" s="5"/>
      <c r="AAM293" s="5"/>
      <c r="AAN293" s="5"/>
      <c r="AAO293" s="5"/>
      <c r="AAP293" s="5"/>
      <c r="AAQ293" s="5"/>
      <c r="AAR293" s="5"/>
      <c r="AAS293" s="5"/>
      <c r="AAT293" s="5"/>
      <c r="AAU293" s="5"/>
      <c r="AAV293" s="5"/>
      <c r="AAW293" s="5"/>
      <c r="AAX293" s="5"/>
      <c r="AAY293" s="5"/>
      <c r="AAZ293" s="5"/>
      <c r="ABA293" s="5"/>
      <c r="ABB293" s="5"/>
      <c r="ABC293" s="5"/>
      <c r="ABD293" s="5"/>
      <c r="ABE293" s="5"/>
      <c r="ABF293" s="5"/>
      <c r="ABG293" s="5"/>
      <c r="ABH293" s="5"/>
      <c r="ABI293" s="5"/>
      <c r="ABJ293" s="5"/>
      <c r="ABK293" s="5"/>
      <c r="ABL293" s="5"/>
      <c r="ABM293" s="5"/>
      <c r="ABN293" s="5"/>
      <c r="ABO293" s="5"/>
      <c r="ABP293" s="5"/>
      <c r="ABQ293" s="5"/>
      <c r="ABR293" s="5"/>
      <c r="ABS293" s="5"/>
      <c r="ABT293" s="5"/>
      <c r="ABU293" s="5"/>
      <c r="ABV293" s="5"/>
      <c r="ABW293" s="5"/>
      <c r="ABX293" s="5"/>
      <c r="ABY293" s="6"/>
      <c r="ABZ293" s="5"/>
      <c r="ACA293" s="5"/>
      <c r="ACB293" s="5"/>
      <c r="ACC293" s="5"/>
      <c r="ACD293" s="5"/>
      <c r="ACE293" s="5"/>
      <c r="ACF293" s="5"/>
      <c r="ACG293" s="5"/>
      <c r="ACH293" s="5"/>
      <c r="ACI293" s="5"/>
      <c r="ACJ293" s="5"/>
      <c r="ACK293" s="5"/>
      <c r="ACL293" s="5"/>
      <c r="ACM293" s="5"/>
      <c r="ACN293" s="5"/>
      <c r="ACO293" s="5"/>
      <c r="ACP293" s="5"/>
      <c r="ACQ293" s="5"/>
      <c r="ACR293" s="5"/>
      <c r="ACS293" s="5"/>
      <c r="ACT293" s="5"/>
      <c r="ACU293" s="5"/>
      <c r="ACV293" s="5"/>
      <c r="ACW293" s="5"/>
      <c r="ACX293" s="5"/>
      <c r="ACY293" s="5"/>
      <c r="ACZ293" s="5"/>
      <c r="ADA293" s="5"/>
      <c r="ADB293" s="5"/>
      <c r="ADC293" s="5"/>
      <c r="ADD293" s="5"/>
      <c r="ADE293" s="5"/>
      <c r="ADF293" s="5"/>
      <c r="ADG293" s="5"/>
      <c r="ADH293" s="5"/>
      <c r="ADI293" s="5"/>
      <c r="ADJ293" s="5"/>
      <c r="ADK293" s="5"/>
      <c r="ADL293" s="5"/>
      <c r="ADM293" s="5"/>
      <c r="ADN293" s="5"/>
      <c r="ADO293" s="5"/>
      <c r="ADP293" s="5"/>
      <c r="ADQ293" s="6"/>
      <c r="ADR293" s="5"/>
      <c r="ADS293" s="5"/>
      <c r="ADT293" s="5"/>
      <c r="ADU293" s="5"/>
      <c r="ADV293" s="5"/>
      <c r="ADW293" s="5"/>
      <c r="ADX293" s="5"/>
      <c r="ADY293" s="5"/>
      <c r="ADZ293" s="5"/>
      <c r="AEA293" s="5"/>
      <c r="AEB293" s="5"/>
      <c r="AEC293" s="5"/>
      <c r="AED293" s="5"/>
      <c r="AEE293" s="5"/>
      <c r="AEF293" s="5"/>
      <c r="AEG293" s="5"/>
      <c r="AEH293" s="5"/>
      <c r="AEI293" s="5"/>
      <c r="AEJ293" s="5"/>
      <c r="AEK293" s="5"/>
      <c r="AEL293" s="5" t="str">
        <f>IF(COUNTA(ADR293:AEK293)=0, "", SUM(ADR293:AEK293))</f>
        <v/>
      </c>
      <c r="AEM293" s="8"/>
      <c r="AEN293" s="6"/>
      <c r="AEO293" s="6"/>
      <c r="AEP293" s="6"/>
      <c r="AEQ293" s="6"/>
      <c r="AER293" s="5"/>
      <c r="AES293" s="6"/>
      <c r="AET293" s="6"/>
      <c r="AEU293" s="6"/>
      <c r="AEV293" s="5"/>
      <c r="AEW293" s="5"/>
      <c r="AEX293" s="5"/>
      <c r="AEY293" s="5"/>
      <c r="AEZ293" s="5"/>
      <c r="AFA293" s="5"/>
      <c r="AFB293" s="5"/>
      <c r="AFC293" s="5"/>
      <c r="AFD293" s="5"/>
      <c r="AFE293" s="5"/>
      <c r="AFF293" s="5"/>
      <c r="AFG293" s="5"/>
      <c r="AFH293" s="5"/>
      <c r="AFI293" s="5"/>
      <c r="AFJ293" s="5"/>
      <c r="AFK293" s="5"/>
      <c r="AFL293" s="5"/>
      <c r="AFM293" s="5"/>
      <c r="AFN293" s="5"/>
      <c r="AFO293" s="5"/>
      <c r="AFP293" s="5"/>
      <c r="AFQ293" s="5"/>
      <c r="AFR293" s="5"/>
      <c r="AFS293" s="5"/>
      <c r="AFT293" s="5"/>
      <c r="AFU293" s="5"/>
      <c r="AFV293" s="5"/>
      <c r="AFW293" s="5"/>
      <c r="AFX293" s="5"/>
      <c r="AFY293" s="5"/>
      <c r="AFZ293" s="5"/>
      <c r="AGA293" s="5"/>
      <c r="AGB293" s="6"/>
      <c r="AGC293" s="5"/>
      <c r="AGD293" s="5"/>
      <c r="AGE293" s="5"/>
      <c r="AGF293" s="5"/>
      <c r="AGG293" s="5"/>
      <c r="AGM293" s="18"/>
      <c r="AGS293" s="6"/>
      <c r="AHG293" s="18"/>
      <c r="AHM293" s="6"/>
      <c r="AHN293" s="5"/>
      <c r="AHO293" s="5"/>
      <c r="AHP293" s="5"/>
      <c r="AHQ293" s="5"/>
      <c r="AHR293" s="5"/>
      <c r="AHS293" s="5"/>
      <c r="AHT293" s="5"/>
      <c r="AHU293" s="5"/>
      <c r="AHV293" s="5"/>
      <c r="AHW293" s="5"/>
      <c r="AHX293" s="5"/>
      <c r="AHY293" s="5"/>
      <c r="AHZ293" s="5"/>
      <c r="AIA293" s="5"/>
      <c r="AIB293" s="5"/>
      <c r="AIC293" s="5"/>
      <c r="AID293" s="6"/>
      <c r="AIE293" s="5"/>
      <c r="AIF293" s="5"/>
      <c r="AIG293" s="5"/>
      <c r="AIH293" s="5"/>
      <c r="AII293" s="5"/>
      <c r="AIJ293" s="5"/>
      <c r="AIK293" s="5"/>
      <c r="AIL293" s="5"/>
      <c r="AIM293" s="5"/>
      <c r="AIN293" s="5"/>
      <c r="AIO293" s="5"/>
      <c r="AIP293" s="5"/>
      <c r="AIQ293" s="5"/>
      <c r="AIR293" s="5"/>
      <c r="AIS293" s="5"/>
      <c r="AIT293" s="5"/>
      <c r="AIU293" s="5"/>
      <c r="AIV293" s="5"/>
      <c r="AIW293" s="5"/>
      <c r="AIX293" s="5"/>
      <c r="AIY293" s="5"/>
      <c r="AIZ293" s="5"/>
      <c r="AJA293" s="5"/>
      <c r="AJB293" s="6"/>
      <c r="AJC293" s="5"/>
      <c r="AJD293" s="5"/>
      <c r="AJE293" s="5"/>
      <c r="AJF293" s="5"/>
      <c r="AJG293" s="5"/>
      <c r="AJH293" s="5"/>
      <c r="AJI293" s="5"/>
      <c r="AJJ293" s="5"/>
      <c r="AJK293" s="5"/>
      <c r="AJL293" s="5"/>
      <c r="AJM293" s="5" t="str">
        <f>IF(COUNTBLANK(AJC293:AJK293)&gt;0, "", SUM(AJC293:AJK293))</f>
        <v/>
      </c>
      <c r="AJN293" s="6"/>
      <c r="AJO293" s="5"/>
      <c r="AJP293" s="5"/>
      <c r="AJQ293" s="5"/>
      <c r="AJR293" s="5"/>
      <c r="AJS293" s="5"/>
      <c r="AJT293" s="5"/>
      <c r="AJU293" s="5"/>
      <c r="AJV293" s="5" t="str">
        <f>IF(COUNTBLANK(AJO293:AJU293)&gt;0, "", SUM(AJO293:AJU293))</f>
        <v/>
      </c>
    </row>
    <row r="294" spans="1:958" ht="14.25" customHeight="1"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7"/>
      <c r="AF294" s="6"/>
      <c r="AG294" s="8"/>
      <c r="AH294" s="8"/>
      <c r="AI294" s="8"/>
      <c r="AJ294" s="5"/>
      <c r="AK294" s="9"/>
      <c r="AL294" s="5"/>
      <c r="AM294" s="6"/>
      <c r="AN294" s="10"/>
      <c r="AO294" s="6"/>
      <c r="AP294" s="6"/>
      <c r="AQ294" s="5"/>
      <c r="AV294" s="5"/>
      <c r="AW294" s="5"/>
      <c r="AX294" s="5"/>
      <c r="AY294" s="5"/>
      <c r="AZ294" s="5" t="str">
        <f>IF(ISBLANK(AY294), "", IF(AY294&lt;=8, 1, IF(AY294&lt;=12, 2, 3)))</f>
        <v/>
      </c>
      <c r="BA294" s="5"/>
      <c r="BB294" s="5"/>
      <c r="BE294" s="5"/>
      <c r="BF294" s="5"/>
      <c r="BG294" s="5"/>
      <c r="BH294" s="6"/>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t="str">
        <f>IF(SUM(BI294:BQ294,BS294:BW294,BY294:CC294,CE294:CJ294)=0, "", SUM(BI294:BQ294,BS294:BW294,BY294:CC294,CE294:CJ294))</f>
        <v/>
      </c>
      <c r="CN294" s="5" t="str">
        <f>IF(SUM(CQ294, CR294, CS294, CT294, CU294)=0, "", IF(OR(CQ294&gt;=8, CR294&gt;=10, CS294&gt;=13, CT294&gt;=10, CU294&gt;=15), 1, 0))</f>
        <v/>
      </c>
      <c r="CO294" s="5" t="str">
        <f>IF(SUM(BI294:BJ294,BL294,BM294,BN294,BO294,BU294,CA294,CH294,CJ294)=0, "", SUM(BI294:BJ294,BL294,BM294,BN294,BO294,BU294,CA294,CH294,CJ294))</f>
        <v/>
      </c>
      <c r="CP294" s="5" t="str">
        <f>IF(SUM(BK294,BP294:BQ294,BS294:BT294,BV294:BW294,BY294:BZ294,CB294:CC294,CE294:CG294,CI294)=0, "", SUM(BK294,BP294:BQ294,BS294:BT294,BV294:BW294,BY294:BZ294,CB294:CC294,CE294:CG294,CI294))</f>
        <v/>
      </c>
      <c r="CQ294" s="5" t="str">
        <f>IF(SUM(CB294:CC294,CE294:CF294,CI294)=0, "", SUM(CB294:CC294,CE294:CF294,CI294))</f>
        <v/>
      </c>
      <c r="CR294" s="5" t="str">
        <f>IF(SUM(BQ294,BS294:BT294,BW294,BY294)=0, "", SUM(BQ294,BS294:BT294,BW294,BY294))</f>
        <v/>
      </c>
      <c r="CS294" s="5" t="str">
        <f>IF(SUM(BK294,BP294,BV294,BZ294,CG294)=0, "", SUM(BK294,BP294,BV294,BZ294,CG294))</f>
        <v/>
      </c>
      <c r="CT294" s="5" t="str">
        <f>IF(SUM(BI294:BJ294,BL294,BN294,CH294)=0, "", SUM(BI294:BJ294,BL294,BN294,CH294))</f>
        <v/>
      </c>
      <c r="CU294" s="5" t="str">
        <f>IF(SUM(BM294,BO294,BU294,CA294,CJ294)=0, "", SUM(BM294,BO294,BU294,CA294,CJ294))</f>
        <v/>
      </c>
      <c r="CV294" s="5" t="str">
        <f>IF(CQ294="", "", IF(CQ294&gt;=8, 1, 0))</f>
        <v/>
      </c>
      <c r="CW294" s="5" t="str">
        <f>IF(CR294="", "", IF(CR294&gt;=10, 1, 0))</f>
        <v/>
      </c>
      <c r="CX294" s="5" t="str">
        <f>IF(CS294="", "", IF(CS294&gt;=13, 1, 0))</f>
        <v/>
      </c>
      <c r="CY294" s="5" t="str">
        <f>IF(CT294="", "", IF(CT294&gt;=10, 1, 0))</f>
        <v/>
      </c>
      <c r="CZ294" s="5" t="str">
        <f>IF(CU294="", "", IF(CU294&gt;=15, 1, 0))</f>
        <v/>
      </c>
      <c r="DA294" s="5" t="str">
        <f>IF(AND(BR294="", BX294="", CD294=""), "", IF(BR294=5,1,0) + IF(BX294=5,1,0) + IF(CD294=5,1,0))</f>
        <v/>
      </c>
      <c r="DB294" s="6"/>
      <c r="DC294" s="5"/>
      <c r="DD294" s="13"/>
      <c r="DE294" s="5"/>
      <c r="DF294" s="13"/>
      <c r="DG294" s="5"/>
      <c r="DH294" s="13"/>
      <c r="DI294" s="5"/>
      <c r="DJ294" s="13"/>
      <c r="DK294" s="5"/>
      <c r="DL294" s="13"/>
      <c r="DM294" s="5"/>
      <c r="DN294" s="13"/>
      <c r="DO294" s="5"/>
      <c r="DP294" s="13"/>
      <c r="DQ294" s="5"/>
      <c r="DR294" s="13"/>
      <c r="DS294" s="5"/>
      <c r="DT294" s="13"/>
      <c r="DU294" s="5"/>
      <c r="DV294" s="13"/>
      <c r="DW294" s="5"/>
      <c r="DX294" s="13"/>
      <c r="DY294" s="5"/>
      <c r="DZ294" s="13"/>
      <c r="EA294" s="5"/>
      <c r="EB294" s="13"/>
      <c r="EC294" s="5"/>
      <c r="ED294" s="13"/>
      <c r="EE294" s="5"/>
      <c r="EF294" s="13"/>
      <c r="EG294" s="5"/>
      <c r="EH294" s="13"/>
      <c r="EI294" s="5"/>
      <c r="EJ294" s="13"/>
      <c r="EK294" s="5"/>
      <c r="EL294" s="5"/>
      <c r="EM294" s="5"/>
      <c r="EN294" s="6"/>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6"/>
      <c r="FM294" s="5"/>
      <c r="FN294" s="5"/>
      <c r="FO294" s="5"/>
      <c r="FP294" s="5"/>
      <c r="FQ294" s="5"/>
      <c r="FR294" s="5"/>
      <c r="FS294" s="14" t="str">
        <f>IF(COUNTBLANK(FM294:FR294)&gt;0, "", AVERAGE(FM294:FR294))</f>
        <v/>
      </c>
      <c r="FT294" s="6"/>
      <c r="FU294" s="5"/>
      <c r="FV294" s="5"/>
      <c r="FW294" s="5"/>
      <c r="FX294" s="5"/>
      <c r="FY294" s="5"/>
      <c r="FZ294" s="5"/>
      <c r="GA294" s="5"/>
      <c r="GB294" s="5"/>
      <c r="GC294" s="5"/>
      <c r="GD294" s="5"/>
      <c r="GE294" s="5" t="str">
        <f>IF(COUNTBLANK(FU294:GC294)&gt;0, "", SUM(FU294:GC294))</f>
        <v/>
      </c>
      <c r="GF294" s="6"/>
      <c r="GG294" s="5"/>
      <c r="GH294" s="5"/>
      <c r="GI294" s="5"/>
      <c r="GJ294" s="5"/>
      <c r="GK294" s="5"/>
      <c r="GL294" s="5"/>
      <c r="GM294" s="5"/>
      <c r="GN294" s="5" t="str">
        <f>IF(COUNTBLANK(GG294:GM294)&gt;0, "", SUM(GG294:GM294))</f>
        <v/>
      </c>
      <c r="GO294" s="6"/>
      <c r="GP294" s="5"/>
      <c r="GQ294" s="5"/>
      <c r="GR294" s="5"/>
      <c r="GS294" s="5"/>
      <c r="GT294" s="5"/>
      <c r="GU294" s="5"/>
      <c r="GV294" s="5"/>
      <c r="GW294" s="5"/>
      <c r="GX294" s="5"/>
      <c r="GY294" s="5"/>
      <c r="GZ294" s="5"/>
      <c r="HA294" s="5"/>
      <c r="HB294" s="5"/>
      <c r="HC294" s="5"/>
      <c r="HD294" s="5"/>
      <c r="HE294" s="5"/>
      <c r="HF294" s="5"/>
      <c r="HG294" s="5"/>
      <c r="HH294" s="5"/>
      <c r="HI294" s="5" t="str">
        <f>IF(COUNTBLANK(GQ294:HH294)&gt;0, "", SUM(GQ294:HH294))</f>
        <v/>
      </c>
      <c r="HJ294" s="6"/>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t="str">
        <f>IF(COUNTA(HK294:II294)=0, "", SUM(HK294,HL294,HN294,HO294,HP294,HU294,HV294,HX294,HZ294,IA294,IB294,IH294))</f>
        <v/>
      </c>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t="str">
        <f>IF(COUNTA(IL294:JJ294)=0, "", SUM(IL294,IM294,IO294,IP294,IQ294,IV294,IW294,IY294,JA294,JB294,JC294,JI294))</f>
        <v/>
      </c>
      <c r="JL294" s="5" t="str">
        <f>IF(COUNTA(IL294:JJ294)=0, "", SUM(IN294,IR294,IS294,IT294,IU294,IX294,IZ294,JD294,JE294,JF294,JG294,JH294,JJ294))</f>
        <v/>
      </c>
      <c r="JM294" s="6"/>
      <c r="JN294" s="5"/>
      <c r="JO294" s="5"/>
      <c r="JP294" s="5"/>
      <c r="JQ294" s="5"/>
      <c r="JR294" s="5"/>
      <c r="JS294" s="5"/>
      <c r="JT294" s="5"/>
      <c r="JU294" s="5"/>
      <c r="JV294" s="5"/>
      <c r="JW294" s="5"/>
      <c r="JX294" s="5"/>
      <c r="JY294" s="5"/>
      <c r="JZ294" s="5"/>
      <c r="KA294" s="5"/>
      <c r="KB294" s="5"/>
      <c r="KC294" s="5"/>
      <c r="KD294" s="5"/>
      <c r="KE294" s="5"/>
      <c r="KF294" s="5"/>
      <c r="KG294" s="5"/>
      <c r="KH294" s="5"/>
      <c r="KI294" s="5"/>
      <c r="KJ294" s="5"/>
      <c r="KK294" s="5"/>
      <c r="KL294" s="5"/>
      <c r="KM294" s="5"/>
      <c r="KN294" s="5"/>
      <c r="KO294" s="5"/>
      <c r="KP294" s="5"/>
      <c r="KQ294" s="5"/>
      <c r="KR294" s="5"/>
      <c r="KS294" s="5"/>
      <c r="KT294" s="5"/>
      <c r="KU294" s="5"/>
      <c r="KV294" s="5"/>
      <c r="KW294" s="5"/>
      <c r="KX294" s="12"/>
      <c r="KY294" s="12"/>
      <c r="KZ294" s="12"/>
      <c r="LA294" s="12"/>
      <c r="LB294" s="12"/>
      <c r="LC294" s="12"/>
      <c r="LD294" s="12"/>
      <c r="LE294" s="6"/>
      <c r="LF294" s="5"/>
      <c r="LG294" s="5"/>
      <c r="LH294" s="5"/>
      <c r="LI294" s="5"/>
      <c r="LJ294" s="5"/>
      <c r="LK294" s="5"/>
      <c r="LL294" s="5"/>
      <c r="LM294" s="5"/>
      <c r="LN294" s="5"/>
      <c r="LO294" s="5"/>
      <c r="LP294" s="5"/>
      <c r="LQ294" s="5"/>
      <c r="LR294" s="5"/>
      <c r="LS294" s="5"/>
      <c r="LT294" s="5"/>
      <c r="LU294" s="5"/>
      <c r="LV294" s="5"/>
      <c r="LW294" s="5"/>
      <c r="LX294" s="5"/>
      <c r="LY294" s="5"/>
      <c r="LZ294" s="5"/>
      <c r="MA294" s="5"/>
      <c r="MB294" s="5"/>
      <c r="MC294" s="5"/>
      <c r="MD294" s="5"/>
      <c r="ME294" s="5"/>
      <c r="MF294" s="5"/>
      <c r="MG294" s="5"/>
      <c r="MH294" s="5" t="str">
        <f>IF(COUNTBLANK(LF294:MG294)&gt;0, "", AVERAGE(LF294:MG294))</f>
        <v/>
      </c>
      <c r="MI294" s="5"/>
      <c r="MJ294" s="5"/>
      <c r="MK294" s="5"/>
      <c r="ML294" s="6"/>
      <c r="MM294" s="5"/>
      <c r="MN294" s="5"/>
      <c r="MO294" s="5"/>
      <c r="MP294" s="5"/>
      <c r="MQ294" s="5"/>
      <c r="MR294" s="5"/>
      <c r="MS294" s="5"/>
      <c r="MT294" s="5"/>
      <c r="MU294" s="5"/>
      <c r="MV294" s="5"/>
      <c r="MW294" s="5"/>
      <c r="MX294" s="5"/>
      <c r="MY294" s="5"/>
      <c r="MZ294" s="5"/>
      <c r="NA294" s="5"/>
      <c r="NB294" s="5"/>
      <c r="NC294" s="5"/>
      <c r="ND294" s="5"/>
      <c r="NE294" s="5"/>
      <c r="NF294" s="5"/>
      <c r="NG294" s="5"/>
      <c r="NH294" s="6"/>
      <c r="NI294" s="5"/>
      <c r="NJ294" s="5"/>
      <c r="NK294" s="5"/>
      <c r="NL294" s="5"/>
      <c r="NM294" s="5"/>
      <c r="NN294" s="5"/>
      <c r="NO294" s="5"/>
      <c r="NP294" s="5"/>
      <c r="NQ294" s="5"/>
      <c r="NR294" s="5"/>
      <c r="NS294" s="5"/>
      <c r="NT294" s="5"/>
      <c r="NU294" s="5"/>
      <c r="NV294" s="5"/>
      <c r="NW294" s="5"/>
      <c r="NX294" s="5"/>
      <c r="NY294" s="5"/>
      <c r="NZ294" s="5"/>
      <c r="OA294" s="5"/>
      <c r="OB294" s="5"/>
      <c r="OC294" s="5"/>
      <c r="OD294" s="5"/>
      <c r="OE294" s="5"/>
      <c r="OF294" s="5"/>
      <c r="OG294" s="5"/>
      <c r="OH294" s="5"/>
      <c r="OI294" s="5"/>
      <c r="OJ294" s="5"/>
      <c r="OK294" s="5"/>
      <c r="OL294" s="5"/>
      <c r="OM294" s="5"/>
      <c r="ON294" s="5"/>
      <c r="OQ294" s="6"/>
      <c r="OR294" s="5"/>
      <c r="OS294" s="5"/>
      <c r="OT294" s="5"/>
      <c r="OU294" s="5"/>
      <c r="OV294" s="5"/>
      <c r="OW294" s="5"/>
      <c r="OX294" s="5"/>
      <c r="OY294" s="5"/>
      <c r="OZ294" s="5"/>
      <c r="PA294" s="5"/>
      <c r="PB294" s="5"/>
      <c r="PC294" s="5"/>
      <c r="PD294" s="5"/>
      <c r="PE294" s="5"/>
      <c r="PF294" s="5"/>
      <c r="PG294" s="5"/>
      <c r="PH294" s="5"/>
      <c r="PI294" s="5"/>
      <c r="PJ294" s="5"/>
      <c r="PK294" s="5"/>
      <c r="PL294" s="5"/>
      <c r="PM294" s="5"/>
      <c r="PN294" s="5"/>
      <c r="PO294" s="5"/>
      <c r="PP294" s="5"/>
      <c r="PQ294" s="5"/>
      <c r="PR294" s="5"/>
      <c r="PS294" s="5"/>
      <c r="PT294" s="5"/>
      <c r="PU294" s="5" t="str">
        <f>IF(COUNTA(OR294:PS294)=0, "", AVERAGE(OS294,PE294,PF294,PG294,PH294,PI294,PK294,PM294,PN294))</f>
        <v/>
      </c>
      <c r="PV294" s="5" t="str">
        <f>IF(COUNTA(OR294:PS294)=0, "", AVERAGE(OT294,OU294,OV294,OW294,OY294,PA294,PP294,PQ294))</f>
        <v/>
      </c>
      <c r="PW294" s="5" t="str">
        <f>IF(COUNTA(OR294:PS294)=0, "", AVERAGE(OX294,PB294,PC294,PD294,PR294,PS294))</f>
        <v/>
      </c>
      <c r="PX294" s="6"/>
      <c r="PY294" s="5"/>
      <c r="PZ294" s="5"/>
      <c r="QA294" s="5"/>
      <c r="QB294" s="5"/>
      <c r="QC294" s="5"/>
      <c r="QD294" s="5"/>
      <c r="QE294" s="5"/>
      <c r="QF294" s="5"/>
      <c r="QG294" s="5"/>
      <c r="QH294" s="5"/>
      <c r="QI294" s="5" t="str">
        <f>IF(COUNTBLANK(PY294:QG294)&gt;0, "", SUM(PY294:QG294))</f>
        <v/>
      </c>
      <c r="QJ294" s="6"/>
      <c r="QK294" s="5"/>
      <c r="QL294" s="5"/>
      <c r="QM294" s="5"/>
      <c r="QN294" s="5"/>
      <c r="QO294" s="5"/>
      <c r="QP294" s="5"/>
      <c r="QQ294" s="5"/>
      <c r="QR294" s="5"/>
      <c r="QS294" s="5"/>
      <c r="QT294" s="5"/>
      <c r="QU294" s="5" t="str">
        <f>IF(COUNTBLANK(QK294:QS294)&gt;0, "", SUM(QK294:QS294))</f>
        <v/>
      </c>
      <c r="QV294" s="6"/>
      <c r="QW294" s="5"/>
      <c r="QX294" s="5"/>
      <c r="QY294" s="5"/>
      <c r="QZ294" s="5"/>
      <c r="RA294" s="5"/>
      <c r="RB294" s="5"/>
      <c r="RC294" s="5"/>
      <c r="RD294" s="5"/>
      <c r="RE294" s="5"/>
      <c r="RF294" s="5"/>
      <c r="RG294" s="5" t="str">
        <f>IF(COUNTBLANK(QW294:RE294)&gt;0, "", SUM(QW294:RE294))</f>
        <v/>
      </c>
      <c r="RH294" s="6"/>
      <c r="RI294" s="5"/>
      <c r="RJ294" s="5"/>
      <c r="RK294" s="5"/>
      <c r="RL294" s="5"/>
      <c r="RM294" s="5"/>
      <c r="RN294" s="5"/>
      <c r="RO294" s="5"/>
      <c r="RP294" s="5" t="str">
        <f>IF(COUNTBLANK(RI294:RO294)&gt;0, "", SUM(RI294:RO294))</f>
        <v/>
      </c>
      <c r="RQ294" s="6"/>
      <c r="RR294" s="5"/>
      <c r="RS294" s="5"/>
      <c r="RT294" s="5"/>
      <c r="RU294" s="5"/>
      <c r="RV294" s="5"/>
      <c r="RW294" s="5"/>
      <c r="RX294" s="5"/>
      <c r="RY294" s="5" t="str">
        <f>IF(COUNTBLANK(RR294:RX294)&gt;0, "", SUM(RR294:RX294))</f>
        <v/>
      </c>
      <c r="RZ294" s="6"/>
      <c r="SA294" s="5"/>
      <c r="SB294" s="5"/>
      <c r="SC294" s="5"/>
      <c r="SD294" s="5"/>
      <c r="SE294" s="5"/>
      <c r="SF294" s="5"/>
      <c r="SG294" s="5"/>
      <c r="SH294" s="5" t="str">
        <f>IF(COUNTBLANK(SA294:SG294)&gt;0, "", SUM(SA294:SG294))</f>
        <v/>
      </c>
      <c r="SI294" s="6"/>
      <c r="SJ294" s="5"/>
      <c r="SK294" s="5"/>
      <c r="SL294" s="5"/>
      <c r="SM294" s="5"/>
      <c r="SN294" s="5"/>
      <c r="SO294" s="5"/>
      <c r="SP294" s="5"/>
      <c r="SQ294" s="5"/>
      <c r="SR294" s="5"/>
      <c r="SS294" s="5"/>
      <c r="ST294" s="5"/>
      <c r="SU294" s="5"/>
      <c r="SV294" s="5"/>
      <c r="SW294" s="5"/>
      <c r="SX294" s="5"/>
      <c r="SY294" s="5"/>
      <c r="SZ294" s="5"/>
      <c r="TA294" s="5"/>
      <c r="TB294" s="5"/>
      <c r="TC294" s="5"/>
      <c r="TD294" s="5"/>
      <c r="TE294" s="5"/>
      <c r="TF294" s="6"/>
      <c r="TG294" s="5"/>
      <c r="TH294" s="5"/>
      <c r="TI294" s="5"/>
      <c r="TJ294" s="5"/>
      <c r="TK294" s="5"/>
      <c r="TL294" s="5"/>
      <c r="TM294" s="5"/>
      <c r="TN294" s="5"/>
      <c r="TO294" s="5"/>
      <c r="TP294" s="5"/>
      <c r="TQ294" s="5"/>
      <c r="TR294" s="5"/>
      <c r="TS294" s="5"/>
      <c r="TT294" s="5"/>
      <c r="TU294" s="5"/>
      <c r="TV294" s="5"/>
      <c r="TW294" s="5"/>
      <c r="TX294" s="5"/>
      <c r="TY294" s="5"/>
      <c r="TZ294" s="5" t="str">
        <f>IF(COUNTBLANK(TG294:TY294)&gt;0, "", SUM(TG294:TY294))</f>
        <v/>
      </c>
      <c r="UA294" s="5" t="str">
        <f>IF(COUNTBLANK(TG294:TY294)&gt;0, "", SUM(TI294,TL294,TO294,TP294,TQ294,TR294,TS294,TU294,TV294,TY294))</f>
        <v/>
      </c>
      <c r="UB294" s="5" t="str">
        <f>IF(COUNTBLANK(TG294:TY294)&gt;0, "", SUM(TG294,TH294,TJ294,TK294,TN294,TT294,TW294,TX294))</f>
        <v/>
      </c>
      <c r="UC294" s="6"/>
      <c r="UD294" s="5"/>
      <c r="UE294" s="5"/>
      <c r="UF294" s="5"/>
      <c r="UG294" s="5"/>
      <c r="UH294" s="5"/>
      <c r="UI294" s="5"/>
      <c r="UJ294" s="5"/>
      <c r="UK294" s="5"/>
      <c r="UL294" s="5"/>
      <c r="UM294" s="5"/>
      <c r="UN294" s="5"/>
      <c r="UO294" s="5"/>
      <c r="UP294" s="5"/>
      <c r="UQ294" s="5"/>
      <c r="UR294" s="5"/>
      <c r="US294" s="5"/>
      <c r="UT294" s="5"/>
      <c r="UU294" s="5"/>
      <c r="UV294" s="5"/>
      <c r="UW294" s="5" t="str">
        <f>IF(COUNTBLANK(UD294:UV294)&gt;0, "", SUM(UD294:UV294))</f>
        <v/>
      </c>
      <c r="UX294" s="5" t="str">
        <f>IF(COUNTBLANK(UD294:UV294)&gt;0, "", SUM(UF294,UI294,UL294,UM294,UN294,UO294,UP294,UR294,US294,UV294))</f>
        <v/>
      </c>
      <c r="UY294" s="5" t="str">
        <f>IF(COUNTBLANK(UD294:UV294)&gt;0, "", SUM(UD294,UE294,UG294,UH294,UK294,UQ294,UT294,UU294))</f>
        <v/>
      </c>
      <c r="UZ294" s="6"/>
      <c r="VA294" s="6"/>
      <c r="VB294" s="5"/>
      <c r="VC294" s="5"/>
      <c r="VE294" s="5"/>
      <c r="VF294" s="5"/>
      <c r="VG294" s="5"/>
      <c r="VH294" s="5"/>
      <c r="VI294" s="5"/>
      <c r="VK294" s="5"/>
      <c r="VL294" s="5"/>
      <c r="VN294" s="6"/>
      <c r="VO294" s="5"/>
      <c r="VP294" s="5"/>
      <c r="VQ294" s="5"/>
      <c r="VR294" s="5"/>
      <c r="VS294" s="5"/>
      <c r="VT294" s="5"/>
      <c r="VU294" s="5"/>
      <c r="VV294" s="5"/>
      <c r="VW294" s="5"/>
      <c r="VX294" s="5"/>
      <c r="VY294" s="5"/>
      <c r="VZ294" s="5"/>
      <c r="WA294" s="5"/>
      <c r="WB294" s="5"/>
      <c r="WC294" s="5"/>
      <c r="WD294" s="5"/>
      <c r="WE294" s="5"/>
      <c r="WF294" s="5"/>
      <c r="WG294" s="5"/>
      <c r="WH294" s="5"/>
      <c r="WI294" s="5"/>
      <c r="WJ294" s="5"/>
      <c r="WK294" s="5"/>
      <c r="WL294" s="5"/>
      <c r="WM294" s="5"/>
      <c r="WN294" s="5"/>
      <c r="WO294" s="5"/>
      <c r="WP294" s="5"/>
      <c r="WQ294" s="5"/>
      <c r="WR294" s="5" t="str">
        <f>IF(COUNTBLANK(VO294:WQ294)&gt;0, "", SUM(VQ294:WJ294))</f>
        <v/>
      </c>
      <c r="WS294" s="5" t="str">
        <f>IF(COUNTBLANK(VO294:WQ294)&gt;0, "", SUM(VQ294:VZ294))</f>
        <v/>
      </c>
      <c r="WT294" s="5" t="str">
        <f>IF(COUNTBLANK(VO294:WQ294)&gt;0, "", SUM(WA294:WL294))</f>
        <v/>
      </c>
      <c r="WU294" s="5" t="str">
        <f>IF(COUNTBLANK(VO294:WQ294)&gt;0, "", SUM(WK294:WL294))</f>
        <v/>
      </c>
      <c r="WV294" s="5"/>
      <c r="WW294" s="5" t="str">
        <f>IF(COUNTBLANK(VO294:WQ294)&gt;0, "", SUM(VQ294:VU294))</f>
        <v/>
      </c>
      <c r="WX294" s="5" t="str">
        <f>IF(COUNTBLANK(VO294:WQ294)&gt;0, "", SUM(VV294:VW294))</f>
        <v/>
      </c>
      <c r="WY294" s="5" t="str">
        <f>IF(COUNTBLANK(VO294:WQ294)&gt;0, "", SUM(VX294:WD294))</f>
        <v/>
      </c>
      <c r="WZ294" s="5" t="str">
        <f>IF(COUNTBLANK(VO294:WQ294)&gt;0, "", SUM(WE294:WJ294))</f>
        <v/>
      </c>
      <c r="XA294" s="6"/>
      <c r="XB294" s="5"/>
      <c r="XC294" s="5"/>
      <c r="XD294" s="5"/>
      <c r="XE294" s="5"/>
      <c r="XF294" s="5"/>
      <c r="XG294" s="5"/>
      <c r="XH294" s="5"/>
      <c r="XI294" s="5"/>
      <c r="XJ294" s="5"/>
      <c r="XK294" s="5"/>
      <c r="XL294" s="5" t="str">
        <f>IF(COUNTBLANK(XB294:XJ294)&gt;0, "", SUM(XB294:XJ294))</f>
        <v/>
      </c>
      <c r="XM294" s="6"/>
      <c r="XN294" s="5"/>
      <c r="XO294" s="5"/>
      <c r="XP294" s="5"/>
      <c r="XQ294" s="5"/>
      <c r="XR294" s="5"/>
      <c r="XS294" s="5"/>
      <c r="XT294" s="5"/>
      <c r="XU294" s="5" t="str">
        <f>IF(COUNTBLANK(XN294:XT294)&gt;0, "", SUM(XN294:XT294))</f>
        <v/>
      </c>
      <c r="XV294" s="6"/>
      <c r="XW294" s="5"/>
      <c r="XX294" s="5"/>
      <c r="XY294" s="5"/>
      <c r="XZ294" s="5"/>
      <c r="YA294" s="5"/>
      <c r="YB294" s="5"/>
      <c r="YC294" s="5"/>
      <c r="YD294" s="5"/>
      <c r="YE294" s="5"/>
      <c r="YF294" s="5"/>
      <c r="YG294" s="5"/>
      <c r="YH294" s="5"/>
      <c r="YI294" s="5"/>
      <c r="YJ294" s="5"/>
      <c r="YK294" s="5"/>
      <c r="YL294" s="5"/>
      <c r="YM294" s="5"/>
      <c r="YN294" s="5"/>
      <c r="YO294" s="5"/>
      <c r="YP294" s="12" t="str">
        <f>IF(COUNTBLANK(XW294:YO294)&gt;0, "", SUM(XW294:YO294))</f>
        <v/>
      </c>
      <c r="YQ294" s="12" t="str">
        <f>IF(COUNTBLANK(XW294:YO294)&gt;0, "", SUM(XY294,YC294,YD294,YE294,YJ294,YK294,YL294,YM294))</f>
        <v/>
      </c>
      <c r="YR294" s="12" t="str">
        <f>IF(COUNTBLANK(XW294:YO294)&gt;0, "", SUM(YF294:YH294))</f>
        <v/>
      </c>
      <c r="YS294" s="12" t="str">
        <f>IF(COUNTBLANK(XW294:YO294)&gt;0, "", SUM(XW294,XX294,YB294))</f>
        <v/>
      </c>
      <c r="YT294" s="12" t="str">
        <f>IF(COUNTBLANK(XW294:YO294)&gt;0, "", SUM(XZ294,YA294,YI294,YN294,YO294))</f>
        <v/>
      </c>
      <c r="YU294" s="12" t="str">
        <f>IF(COUNTBLANK(XW294:YO294)&gt;0, "", SUM(XY294,XZ294,YA294,YB294,YC294,YF294,YJ294,YN294,YO294))</f>
        <v/>
      </c>
      <c r="YV294" s="12" t="str">
        <f>IF(COUNTBLANK(XW294:YO294)&gt;0, "", SUM(XW294,XX294,YK294,YL294,YM294))</f>
        <v/>
      </c>
      <c r="YW294" s="12" t="str">
        <f>IF(COUNTBLANK(XW294:YO294)&gt;0, "", SUM(YD294,YE294,YG294,YH294,YI294))</f>
        <v/>
      </c>
      <c r="YX294" s="6"/>
      <c r="YY294" s="5"/>
      <c r="YZ294" s="5"/>
      <c r="ZA294" s="5"/>
      <c r="ZB294" s="5"/>
      <c r="ZC294" s="5"/>
      <c r="ZD294" s="5"/>
      <c r="ZE294" s="5"/>
      <c r="ZF294" s="5"/>
      <c r="ZG294" s="5"/>
      <c r="ZH294" s="5"/>
      <c r="ZI294" s="5"/>
      <c r="ZJ294" s="5"/>
      <c r="ZK294" s="5"/>
      <c r="ZL294" s="5"/>
      <c r="ZM294" s="5"/>
      <c r="ZN294" s="5"/>
      <c r="ZO294" s="5"/>
      <c r="ZP294" s="5"/>
      <c r="ZQ294" s="5"/>
      <c r="ZR294" s="5"/>
      <c r="ZS294" s="5"/>
      <c r="ZT294" s="5"/>
      <c r="ZU294" s="5"/>
      <c r="ZV294" s="5"/>
      <c r="ZW294" s="5"/>
      <c r="ZX294" s="5"/>
      <c r="ZY294" s="5"/>
      <c r="ZZ294" s="5"/>
      <c r="AAA294" s="5" t="str">
        <f>IF(COUNTBLANK(YY294:ZZ294)&gt;0, "", AVERAGE(YY294:ZZ294))</f>
        <v/>
      </c>
      <c r="AAB294" s="5"/>
      <c r="AAC294" s="5"/>
      <c r="AAD294" s="5"/>
      <c r="AAE294" s="6"/>
      <c r="AAF294" s="5"/>
      <c r="AAG294" s="5"/>
      <c r="AAH294" s="5"/>
      <c r="AAI294" s="5"/>
      <c r="AAJ294" s="5"/>
      <c r="AAK294" s="5"/>
      <c r="AAL294" s="5"/>
      <c r="AAM294" s="5"/>
      <c r="AAN294" s="5"/>
      <c r="AAO294" s="5"/>
      <c r="AAP294" s="5"/>
      <c r="AAQ294" s="5"/>
      <c r="AAR294" s="5"/>
      <c r="AAS294" s="5"/>
      <c r="AAT294" s="5"/>
      <c r="AAU294" s="5"/>
      <c r="AAV294" s="5"/>
      <c r="AAW294" s="5"/>
      <c r="AAX294" s="5"/>
      <c r="AAY294" s="5"/>
      <c r="AAZ294" s="5"/>
      <c r="ABA294" s="5"/>
      <c r="ABB294" s="5"/>
      <c r="ABC294" s="5"/>
      <c r="ABD294" s="5"/>
      <c r="ABE294" s="5"/>
      <c r="ABF294" s="5"/>
      <c r="ABG294" s="5"/>
      <c r="ABH294" s="5"/>
      <c r="ABI294" s="5"/>
      <c r="ABJ294" s="5"/>
      <c r="ABK294" s="5"/>
      <c r="ABL294" s="5"/>
      <c r="ABM294" s="5"/>
      <c r="ABN294" s="5"/>
      <c r="ABO294" s="5"/>
      <c r="ABP294" s="5"/>
      <c r="ABQ294" s="5"/>
      <c r="ABR294" s="5"/>
      <c r="ABS294" s="5"/>
      <c r="ABT294" s="5"/>
      <c r="ABU294" s="5"/>
      <c r="ABV294" s="5"/>
      <c r="ABW294" s="5"/>
      <c r="ABX294" s="5"/>
      <c r="ABY294" s="6"/>
      <c r="ABZ294" s="5"/>
      <c r="ACA294" s="5"/>
      <c r="ACB294" s="5"/>
      <c r="ACC294" s="5"/>
      <c r="ACD294" s="5"/>
      <c r="ACE294" s="5"/>
      <c r="ACF294" s="5"/>
      <c r="ACG294" s="5"/>
      <c r="ACH294" s="5"/>
      <c r="ACI294" s="5"/>
      <c r="ACJ294" s="5"/>
      <c r="ACK294" s="5"/>
      <c r="ACL294" s="5"/>
      <c r="ACM294" s="5"/>
      <c r="ACN294" s="5"/>
      <c r="ACO294" s="5"/>
      <c r="ACP294" s="5"/>
      <c r="ACQ294" s="5"/>
      <c r="ACR294" s="5"/>
      <c r="ACS294" s="5"/>
      <c r="ACT294" s="5"/>
      <c r="ACU294" s="5"/>
      <c r="ACV294" s="5"/>
      <c r="ACW294" s="5"/>
      <c r="ACX294" s="5"/>
      <c r="ACY294" s="5"/>
      <c r="ACZ294" s="5"/>
      <c r="ADA294" s="5"/>
      <c r="ADB294" s="5"/>
      <c r="ADC294" s="5"/>
      <c r="ADD294" s="5"/>
      <c r="ADE294" s="5"/>
      <c r="ADF294" s="5"/>
      <c r="ADG294" s="5"/>
      <c r="ADH294" s="5"/>
      <c r="ADI294" s="5"/>
      <c r="ADJ294" s="5"/>
      <c r="ADK294" s="5"/>
      <c r="ADL294" s="5"/>
      <c r="ADM294" s="5"/>
      <c r="ADN294" s="5"/>
      <c r="ADO294" s="5"/>
      <c r="ADP294" s="5"/>
      <c r="ADQ294" s="6"/>
      <c r="ADR294" s="5"/>
      <c r="ADS294" s="5"/>
      <c r="ADT294" s="5"/>
      <c r="ADU294" s="5"/>
      <c r="ADV294" s="5"/>
      <c r="ADW294" s="5"/>
      <c r="ADX294" s="5"/>
      <c r="ADY294" s="5"/>
      <c r="ADZ294" s="5"/>
      <c r="AEA294" s="5"/>
      <c r="AEB294" s="5"/>
      <c r="AEC294" s="5"/>
      <c r="AED294" s="5"/>
      <c r="AEE294" s="5"/>
      <c r="AEF294" s="5"/>
      <c r="AEG294" s="5"/>
      <c r="AEH294" s="5"/>
      <c r="AEI294" s="5"/>
      <c r="AEJ294" s="5"/>
      <c r="AEK294" s="5"/>
      <c r="AEL294" s="5" t="str">
        <f>IF(COUNTA(ADR294:AEK294)=0, "", SUM(ADR294:AEK294))</f>
        <v/>
      </c>
      <c r="AEM294" s="8"/>
      <c r="AEN294" s="6"/>
      <c r="AEO294" s="6"/>
      <c r="AEP294" s="6"/>
      <c r="AEQ294" s="6"/>
      <c r="AER294" s="5"/>
      <c r="AES294" s="6"/>
      <c r="AET294" s="6"/>
      <c r="AEU294" s="6"/>
      <c r="AEV294" s="5"/>
      <c r="AEW294" s="5"/>
      <c r="AEX294" s="5"/>
      <c r="AEY294" s="5"/>
      <c r="AEZ294" s="5"/>
      <c r="AFA294" s="5"/>
      <c r="AFB294" s="5"/>
      <c r="AFC294" s="5"/>
      <c r="AFD294" s="5"/>
      <c r="AFE294" s="5"/>
      <c r="AFF294" s="5"/>
      <c r="AFG294" s="5"/>
      <c r="AFH294" s="5"/>
      <c r="AFI294" s="5"/>
      <c r="AFJ294" s="5"/>
      <c r="AFK294" s="5"/>
      <c r="AFL294" s="5"/>
      <c r="AFM294" s="5"/>
      <c r="AFN294" s="5"/>
      <c r="AFO294" s="5"/>
      <c r="AFP294" s="5"/>
      <c r="AFQ294" s="5"/>
      <c r="AFR294" s="5"/>
      <c r="AFS294" s="5"/>
      <c r="AFT294" s="5"/>
      <c r="AFU294" s="5"/>
      <c r="AFV294" s="5"/>
      <c r="AFW294" s="5"/>
      <c r="AFX294" s="5"/>
      <c r="AFY294" s="5"/>
      <c r="AFZ294" s="5"/>
      <c r="AGA294" s="5"/>
      <c r="AGB294" s="6"/>
      <c r="AGC294" s="5"/>
      <c r="AGD294" s="5"/>
      <c r="AGE294" s="5"/>
      <c r="AGF294" s="5"/>
      <c r="AGG294" s="5"/>
      <c r="AGM294" s="18"/>
      <c r="AGS294" s="6"/>
      <c r="AHG294" s="18"/>
      <c r="AHM294" s="6"/>
      <c r="AHN294" s="5"/>
      <c r="AHO294" s="5"/>
      <c r="AHP294" s="5"/>
      <c r="AHQ294" s="5"/>
      <c r="AHR294" s="5"/>
      <c r="AHS294" s="5"/>
      <c r="AHT294" s="5"/>
      <c r="AHU294" s="5"/>
      <c r="AHV294" s="5"/>
      <c r="AHW294" s="5"/>
      <c r="AHX294" s="5"/>
      <c r="AHY294" s="5"/>
      <c r="AHZ294" s="5"/>
      <c r="AIA294" s="5"/>
      <c r="AIB294" s="5"/>
      <c r="AIC294" s="5"/>
      <c r="AID294" s="6"/>
      <c r="AIE294" s="5"/>
      <c r="AIF294" s="5"/>
      <c r="AIG294" s="5"/>
      <c r="AIH294" s="5"/>
      <c r="AII294" s="5"/>
      <c r="AIJ294" s="5"/>
      <c r="AIK294" s="5"/>
      <c r="AIL294" s="5"/>
      <c r="AIM294" s="5"/>
      <c r="AIN294" s="5"/>
      <c r="AIO294" s="5"/>
      <c r="AIP294" s="5"/>
      <c r="AIQ294" s="5"/>
      <c r="AIR294" s="5"/>
      <c r="AIS294" s="5"/>
      <c r="AIT294" s="5"/>
      <c r="AIU294" s="5"/>
      <c r="AIV294" s="5"/>
      <c r="AIW294" s="5"/>
      <c r="AIX294" s="5"/>
      <c r="AIY294" s="5"/>
      <c r="AIZ294" s="5"/>
      <c r="AJA294" s="5"/>
      <c r="AJB294" s="6"/>
      <c r="AJC294" s="5"/>
      <c r="AJD294" s="5"/>
      <c r="AJE294" s="5"/>
      <c r="AJF294" s="5"/>
      <c r="AJG294" s="5"/>
      <c r="AJH294" s="5"/>
      <c r="AJI294" s="5"/>
      <c r="AJJ294" s="5"/>
      <c r="AJK294" s="5"/>
      <c r="AJL294" s="5"/>
      <c r="AJM294" s="5" t="str">
        <f>IF(COUNTBLANK(AJC294:AJK294)&gt;0, "", SUM(AJC294:AJK294))</f>
        <v/>
      </c>
      <c r="AJN294" s="6"/>
      <c r="AJO294" s="5"/>
      <c r="AJP294" s="5"/>
      <c r="AJQ294" s="5"/>
      <c r="AJR294" s="5"/>
      <c r="AJS294" s="5"/>
      <c r="AJT294" s="5"/>
      <c r="AJU294" s="5"/>
      <c r="AJV294" s="5" t="str">
        <f>IF(COUNTBLANK(AJO294:AJU294)&gt;0, "", SUM(AJO294:AJU294))</f>
        <v/>
      </c>
    </row>
    <row r="295" spans="1:958" ht="14.25" customHeight="1"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7"/>
      <c r="AF295" s="6"/>
      <c r="AG295" s="8"/>
      <c r="AH295" s="8"/>
      <c r="AI295" s="8"/>
      <c r="AJ295" s="5"/>
      <c r="AK295" s="9"/>
      <c r="AL295" s="5"/>
      <c r="AM295" s="6"/>
      <c r="AN295" s="10"/>
      <c r="AO295" s="6"/>
      <c r="AP295" s="6"/>
      <c r="AQ295" s="5"/>
      <c r="AV295" s="5"/>
      <c r="AW295" s="5"/>
      <c r="AX295" s="5"/>
      <c r="AY295" s="5"/>
      <c r="AZ295" s="5" t="str">
        <f>IF(ISBLANK(AY295), "", IF(AY295&lt;=8, 1, IF(AY295&lt;=12, 2, 3)))</f>
        <v/>
      </c>
      <c r="BA295" s="5"/>
      <c r="BB295" s="5"/>
      <c r="BE295" s="5"/>
      <c r="BF295" s="5"/>
      <c r="BG295" s="5"/>
      <c r="BH295" s="6"/>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t="str">
        <f>IF(SUM(BI295:BQ295,BS295:BW295,BY295:CC295,CE295:CJ295)=0, "", SUM(BI295:BQ295,BS295:BW295,BY295:CC295,CE295:CJ295))</f>
        <v/>
      </c>
      <c r="CN295" s="5" t="str">
        <f>IF(SUM(CQ295, CR295, CS295, CT295, CU295)=0, "", IF(OR(CQ295&gt;=8, CR295&gt;=10, CS295&gt;=13, CT295&gt;=10, CU295&gt;=15), 1, 0))</f>
        <v/>
      </c>
      <c r="CO295" s="5" t="str">
        <f>IF(SUM(BI295:BJ295,BL295,BM295,BN295,BO295,BU295,CA295,CH295,CJ295)=0, "", SUM(BI295:BJ295,BL295,BM295,BN295,BO295,BU295,CA295,CH295,CJ295))</f>
        <v/>
      </c>
      <c r="CP295" s="5" t="str">
        <f>IF(SUM(BK295,BP295:BQ295,BS295:BT295,BV295:BW295,BY295:BZ295,CB295:CC295,CE295:CG295,CI295)=0, "", SUM(BK295,BP295:BQ295,BS295:BT295,BV295:BW295,BY295:BZ295,CB295:CC295,CE295:CG295,CI295))</f>
        <v/>
      </c>
      <c r="CQ295" s="5" t="str">
        <f>IF(SUM(CB295:CC295,CE295:CF295,CI295)=0, "", SUM(CB295:CC295,CE295:CF295,CI295))</f>
        <v/>
      </c>
      <c r="CR295" s="5" t="str">
        <f>IF(SUM(BQ295,BS295:BT295,BW295,BY295)=0, "", SUM(BQ295,BS295:BT295,BW295,BY295))</f>
        <v/>
      </c>
      <c r="CS295" s="5" t="str">
        <f>IF(SUM(BK295,BP295,BV295,BZ295,CG295)=0, "", SUM(BK295,BP295,BV295,BZ295,CG295))</f>
        <v/>
      </c>
      <c r="CT295" s="5" t="str">
        <f>IF(SUM(BI295:BJ295,BL295,BN295,CH295)=0, "", SUM(BI295:BJ295,BL295,BN295,CH295))</f>
        <v/>
      </c>
      <c r="CU295" s="5" t="str">
        <f>IF(SUM(BM295,BO295,BU295,CA295,CJ295)=0, "", SUM(BM295,BO295,BU295,CA295,CJ295))</f>
        <v/>
      </c>
      <c r="CV295" s="5" t="str">
        <f>IF(CQ295="", "", IF(CQ295&gt;=8, 1, 0))</f>
        <v/>
      </c>
      <c r="CW295" s="5" t="str">
        <f>IF(CR295="", "", IF(CR295&gt;=10, 1, 0))</f>
        <v/>
      </c>
      <c r="CX295" s="5" t="str">
        <f>IF(CS295="", "", IF(CS295&gt;=13, 1, 0))</f>
        <v/>
      </c>
      <c r="CY295" s="5" t="str">
        <f>IF(CT295="", "", IF(CT295&gt;=10, 1, 0))</f>
        <v/>
      </c>
      <c r="CZ295" s="5" t="str">
        <f>IF(CU295="", "", IF(CU295&gt;=15, 1, 0))</f>
        <v/>
      </c>
      <c r="DA295" s="5" t="str">
        <f>IF(AND(BR295="", BX295="", CD295=""), "", IF(BR295=5,1,0) + IF(BX295=5,1,0) + IF(CD295=5,1,0))</f>
        <v/>
      </c>
      <c r="DB295" s="6"/>
      <c r="DC295" s="5"/>
      <c r="DD295" s="13"/>
      <c r="DE295" s="5"/>
      <c r="DF295" s="13"/>
      <c r="DG295" s="5"/>
      <c r="DH295" s="13"/>
      <c r="DI295" s="5"/>
      <c r="DJ295" s="13"/>
      <c r="DK295" s="5"/>
      <c r="DL295" s="13"/>
      <c r="DM295" s="5"/>
      <c r="DN295" s="13"/>
      <c r="DO295" s="5"/>
      <c r="DP295" s="13"/>
      <c r="DQ295" s="5"/>
      <c r="DR295" s="13"/>
      <c r="DS295" s="5"/>
      <c r="DT295" s="13"/>
      <c r="DU295" s="5"/>
      <c r="DV295" s="13"/>
      <c r="DW295" s="5"/>
      <c r="DX295" s="13"/>
      <c r="DY295" s="5"/>
      <c r="DZ295" s="13"/>
      <c r="EA295" s="5"/>
      <c r="EB295" s="13"/>
      <c r="EC295" s="5"/>
      <c r="ED295" s="13"/>
      <c r="EE295" s="5"/>
      <c r="EF295" s="13"/>
      <c r="EG295" s="5"/>
      <c r="EH295" s="13"/>
      <c r="EI295" s="5"/>
      <c r="EJ295" s="13"/>
      <c r="EK295" s="5"/>
      <c r="EL295" s="5"/>
      <c r="EM295" s="5"/>
      <c r="EN295" s="6"/>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6"/>
      <c r="FM295" s="5"/>
      <c r="FN295" s="5"/>
      <c r="FO295" s="5"/>
      <c r="FP295" s="5"/>
      <c r="FQ295" s="5"/>
      <c r="FR295" s="5"/>
      <c r="FS295" s="14" t="str">
        <f>IF(COUNTBLANK(FM295:FR295)&gt;0, "", AVERAGE(FM295:FR295))</f>
        <v/>
      </c>
      <c r="FT295" s="6"/>
      <c r="FU295" s="5"/>
      <c r="FV295" s="5"/>
      <c r="FW295" s="5"/>
      <c r="FX295" s="5"/>
      <c r="FY295" s="5"/>
      <c r="FZ295" s="5"/>
      <c r="GA295" s="5"/>
      <c r="GB295" s="5"/>
      <c r="GC295" s="5"/>
      <c r="GD295" s="5"/>
      <c r="GE295" s="5" t="str">
        <f>IF(COUNTBLANK(FU295:GC295)&gt;0, "", SUM(FU295:GC295))</f>
        <v/>
      </c>
      <c r="GF295" s="6"/>
      <c r="GG295" s="5"/>
      <c r="GH295" s="5"/>
      <c r="GI295" s="5"/>
      <c r="GJ295" s="5"/>
      <c r="GK295" s="5"/>
      <c r="GL295" s="5"/>
      <c r="GM295" s="5"/>
      <c r="GN295" s="5" t="str">
        <f>IF(COUNTBLANK(GG295:GM295)&gt;0, "", SUM(GG295:GM295))</f>
        <v/>
      </c>
      <c r="GO295" s="6"/>
      <c r="GP295" s="5"/>
      <c r="GQ295" s="5"/>
      <c r="GR295" s="5"/>
      <c r="GS295" s="5"/>
      <c r="GT295" s="5"/>
      <c r="GU295" s="5"/>
      <c r="GV295" s="5"/>
      <c r="GW295" s="5"/>
      <c r="GX295" s="5"/>
      <c r="GY295" s="5"/>
      <c r="GZ295" s="5"/>
      <c r="HA295" s="5"/>
      <c r="HB295" s="5"/>
      <c r="HC295" s="5"/>
      <c r="HD295" s="5"/>
      <c r="HE295" s="5"/>
      <c r="HF295" s="5"/>
      <c r="HG295" s="5"/>
      <c r="HH295" s="5"/>
      <c r="HI295" s="5" t="str">
        <f>IF(COUNTBLANK(GQ295:HH295)&gt;0, "", SUM(GQ295:HH295))</f>
        <v/>
      </c>
      <c r="HJ295" s="6"/>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t="str">
        <f>IF(COUNTA(HK295:II295)=0, "", SUM(HK295,HL295,HN295,HO295,HP295,HU295,HV295,HX295,HZ295,IA295,IB295,IH295))</f>
        <v/>
      </c>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t="str">
        <f>IF(COUNTA(IL295:JJ295)=0, "", SUM(IL295,IM295,IO295,IP295,IQ295,IV295,IW295,IY295,JA295,JB295,JC295,JI295))</f>
        <v/>
      </c>
      <c r="JL295" s="5" t="str">
        <f>IF(COUNTA(IL295:JJ295)=0, "", SUM(IN295,IR295,IS295,IT295,IU295,IX295,IZ295,JD295,JE295,JF295,JG295,JH295,JJ295))</f>
        <v/>
      </c>
      <c r="JM295" s="6"/>
      <c r="JN295" s="5"/>
      <c r="JO295" s="5"/>
      <c r="JP295" s="5"/>
      <c r="JQ295" s="5"/>
      <c r="JR295" s="5"/>
      <c r="JS295" s="5"/>
      <c r="JT295" s="5"/>
      <c r="JU295" s="5"/>
      <c r="JV295" s="5"/>
      <c r="JW295" s="5"/>
      <c r="JX295" s="5"/>
      <c r="JY295" s="5"/>
      <c r="JZ295" s="5"/>
      <c r="KA295" s="5"/>
      <c r="KB295" s="5"/>
      <c r="KC295" s="5"/>
      <c r="KD295" s="5"/>
      <c r="KE295" s="5"/>
      <c r="KF295" s="5"/>
      <c r="KG295" s="5"/>
      <c r="KH295" s="5"/>
      <c r="KI295" s="5"/>
      <c r="KJ295" s="5"/>
      <c r="KK295" s="5"/>
      <c r="KL295" s="5"/>
      <c r="KM295" s="5"/>
      <c r="KN295" s="5"/>
      <c r="KO295" s="5"/>
      <c r="KP295" s="5"/>
      <c r="KQ295" s="5"/>
      <c r="KR295" s="5"/>
      <c r="KS295" s="5"/>
      <c r="KT295" s="5"/>
      <c r="KU295" s="5"/>
      <c r="KV295" s="5"/>
      <c r="KW295" s="5"/>
      <c r="KX295" s="12"/>
      <c r="KY295" s="12"/>
      <c r="KZ295" s="12"/>
      <c r="LA295" s="12"/>
      <c r="LB295" s="12"/>
      <c r="LC295" s="12"/>
      <c r="LD295" s="12"/>
      <c r="LE295" s="6"/>
      <c r="LF295" s="5"/>
      <c r="LG295" s="5"/>
      <c r="LH295" s="5"/>
      <c r="LI295" s="5"/>
      <c r="LJ295" s="5"/>
      <c r="LK295" s="5"/>
      <c r="LL295" s="5"/>
      <c r="LM295" s="5"/>
      <c r="LN295" s="5"/>
      <c r="LO295" s="5"/>
      <c r="LP295" s="5"/>
      <c r="LQ295" s="5"/>
      <c r="LR295" s="5"/>
      <c r="LS295" s="5"/>
      <c r="LT295" s="5"/>
      <c r="LU295" s="5"/>
      <c r="LV295" s="5"/>
      <c r="LW295" s="5"/>
      <c r="LX295" s="5"/>
      <c r="LY295" s="5"/>
      <c r="LZ295" s="5"/>
      <c r="MA295" s="5"/>
      <c r="MB295" s="5"/>
      <c r="MC295" s="5"/>
      <c r="MD295" s="5"/>
      <c r="ME295" s="5"/>
      <c r="MF295" s="5"/>
      <c r="MG295" s="5"/>
      <c r="MH295" s="5" t="str">
        <f>IF(COUNTBLANK(LF295:MG295)&gt;0, "", AVERAGE(LF295:MG295))</f>
        <v/>
      </c>
      <c r="MI295" s="5"/>
      <c r="MJ295" s="5"/>
      <c r="MK295" s="5"/>
      <c r="ML295" s="6"/>
      <c r="MM295" s="5"/>
      <c r="MN295" s="5"/>
      <c r="MO295" s="5"/>
      <c r="MP295" s="5"/>
      <c r="MQ295" s="5"/>
      <c r="MR295" s="5"/>
      <c r="MS295" s="5"/>
      <c r="MT295" s="5"/>
      <c r="MU295" s="5"/>
      <c r="MV295" s="5"/>
      <c r="MW295" s="5"/>
      <c r="MX295" s="5"/>
      <c r="MY295" s="5"/>
      <c r="MZ295" s="5"/>
      <c r="NA295" s="5"/>
      <c r="NB295" s="5"/>
      <c r="NC295" s="5"/>
      <c r="ND295" s="5"/>
      <c r="NE295" s="5"/>
      <c r="NF295" s="5"/>
      <c r="NG295" s="5"/>
      <c r="NH295" s="6"/>
      <c r="NI295" s="5"/>
      <c r="NJ295" s="5"/>
      <c r="NK295" s="5"/>
      <c r="NL295" s="5"/>
      <c r="NM295" s="5"/>
      <c r="NN295" s="5"/>
      <c r="NO295" s="5"/>
      <c r="NP295" s="5"/>
      <c r="NQ295" s="5"/>
      <c r="NR295" s="5"/>
      <c r="NS295" s="5"/>
      <c r="NT295" s="5"/>
      <c r="NU295" s="5"/>
      <c r="NV295" s="5"/>
      <c r="NW295" s="5"/>
      <c r="NX295" s="5"/>
      <c r="NY295" s="5"/>
      <c r="NZ295" s="5"/>
      <c r="OA295" s="5"/>
      <c r="OB295" s="5"/>
      <c r="OC295" s="5"/>
      <c r="OD295" s="5"/>
      <c r="OE295" s="5"/>
      <c r="OF295" s="5"/>
      <c r="OG295" s="5"/>
      <c r="OH295" s="5"/>
      <c r="OI295" s="5"/>
      <c r="OJ295" s="5"/>
      <c r="OK295" s="5"/>
      <c r="OL295" s="5"/>
      <c r="OM295" s="5"/>
      <c r="ON295" s="5"/>
      <c r="OQ295" s="6"/>
      <c r="OR295" s="5"/>
      <c r="OS295" s="5"/>
      <c r="OT295" s="5"/>
      <c r="OU295" s="5"/>
      <c r="OV295" s="5"/>
      <c r="OW295" s="5"/>
      <c r="OX295" s="5"/>
      <c r="OY295" s="5"/>
      <c r="OZ295" s="5"/>
      <c r="PA295" s="5"/>
      <c r="PB295" s="5"/>
      <c r="PC295" s="5"/>
      <c r="PD295" s="5"/>
      <c r="PE295" s="5"/>
      <c r="PF295" s="5"/>
      <c r="PG295" s="5"/>
      <c r="PH295" s="5"/>
      <c r="PI295" s="5"/>
      <c r="PJ295" s="5"/>
      <c r="PK295" s="5"/>
      <c r="PL295" s="5"/>
      <c r="PM295" s="5"/>
      <c r="PN295" s="5"/>
      <c r="PO295" s="5"/>
      <c r="PP295" s="5"/>
      <c r="PQ295" s="5"/>
      <c r="PR295" s="5"/>
      <c r="PS295" s="5"/>
      <c r="PT295" s="5"/>
      <c r="PU295" s="5" t="str">
        <f>IF(COUNTA(OR295:PS295)=0, "", AVERAGE(OS295,PE295,PF295,PG295,PH295,PI295,PK295,PM295,PN295))</f>
        <v/>
      </c>
      <c r="PV295" s="5" t="str">
        <f>IF(COUNTA(OR295:PS295)=0, "", AVERAGE(OT295,OU295,OV295,OW295,OY295,PA295,PP295,PQ295))</f>
        <v/>
      </c>
      <c r="PW295" s="5" t="str">
        <f>IF(COUNTA(OR295:PS295)=0, "", AVERAGE(OX295,PB295,PC295,PD295,PR295,PS295))</f>
        <v/>
      </c>
      <c r="PX295" s="6"/>
      <c r="PY295" s="5"/>
      <c r="PZ295" s="5"/>
      <c r="QA295" s="5"/>
      <c r="QB295" s="5"/>
      <c r="QC295" s="5"/>
      <c r="QD295" s="5"/>
      <c r="QE295" s="5"/>
      <c r="QF295" s="5"/>
      <c r="QG295" s="5"/>
      <c r="QH295" s="5"/>
      <c r="QI295" s="5" t="str">
        <f>IF(COUNTBLANK(PY295:QG295)&gt;0, "", SUM(PY295:QG295))</f>
        <v/>
      </c>
      <c r="QJ295" s="6"/>
      <c r="QK295" s="5"/>
      <c r="QL295" s="5"/>
      <c r="QM295" s="5"/>
      <c r="QN295" s="5"/>
      <c r="QO295" s="5"/>
      <c r="QP295" s="5"/>
      <c r="QQ295" s="5"/>
      <c r="QR295" s="5"/>
      <c r="QS295" s="5"/>
      <c r="QT295" s="5"/>
      <c r="QU295" s="5" t="str">
        <f>IF(COUNTBLANK(QK295:QS295)&gt;0, "", SUM(QK295:QS295))</f>
        <v/>
      </c>
      <c r="QV295" s="6"/>
      <c r="QW295" s="5"/>
      <c r="QX295" s="5"/>
      <c r="QY295" s="5"/>
      <c r="QZ295" s="5"/>
      <c r="RA295" s="5"/>
      <c r="RB295" s="5"/>
      <c r="RC295" s="5"/>
      <c r="RD295" s="5"/>
      <c r="RE295" s="5"/>
      <c r="RF295" s="5"/>
      <c r="RG295" s="5" t="str">
        <f>IF(COUNTBLANK(QW295:RE295)&gt;0, "", SUM(QW295:RE295))</f>
        <v/>
      </c>
      <c r="RH295" s="6"/>
      <c r="RI295" s="5"/>
      <c r="RJ295" s="5"/>
      <c r="RK295" s="5"/>
      <c r="RL295" s="5"/>
      <c r="RM295" s="5"/>
      <c r="RN295" s="5"/>
      <c r="RO295" s="5"/>
      <c r="RP295" s="5" t="str">
        <f>IF(COUNTBLANK(RI295:RO295)&gt;0, "", SUM(RI295:RO295))</f>
        <v/>
      </c>
      <c r="RQ295" s="6"/>
      <c r="RR295" s="5"/>
      <c r="RS295" s="5"/>
      <c r="RT295" s="5"/>
      <c r="RU295" s="5"/>
      <c r="RV295" s="5"/>
      <c r="RW295" s="5"/>
      <c r="RX295" s="5"/>
      <c r="RY295" s="5" t="str">
        <f>IF(COUNTBLANK(RR295:RX295)&gt;0, "", SUM(RR295:RX295))</f>
        <v/>
      </c>
      <c r="RZ295" s="6"/>
      <c r="SA295" s="5"/>
      <c r="SB295" s="5"/>
      <c r="SC295" s="5"/>
      <c r="SD295" s="5"/>
      <c r="SE295" s="5"/>
      <c r="SF295" s="5"/>
      <c r="SG295" s="5"/>
      <c r="SH295" s="5" t="str">
        <f>IF(COUNTBLANK(SA295:SG295)&gt;0, "", SUM(SA295:SG295))</f>
        <v/>
      </c>
      <c r="SI295" s="6"/>
      <c r="SJ295" s="5"/>
      <c r="SK295" s="5"/>
      <c r="SL295" s="5"/>
      <c r="SM295" s="5"/>
      <c r="SN295" s="5"/>
      <c r="SO295" s="5"/>
      <c r="SP295" s="5"/>
      <c r="SQ295" s="5"/>
      <c r="SR295" s="5"/>
      <c r="SS295" s="5"/>
      <c r="ST295" s="5"/>
      <c r="SU295" s="5"/>
      <c r="SV295" s="5"/>
      <c r="SW295" s="5"/>
      <c r="SX295" s="5"/>
      <c r="SY295" s="5"/>
      <c r="SZ295" s="5"/>
      <c r="TA295" s="5"/>
      <c r="TB295" s="5"/>
      <c r="TC295" s="5"/>
      <c r="TD295" s="5"/>
      <c r="TE295" s="5"/>
      <c r="TF295" s="6"/>
      <c r="TG295" s="5"/>
      <c r="TH295" s="5"/>
      <c r="TI295" s="5"/>
      <c r="TJ295" s="5"/>
      <c r="TK295" s="5"/>
      <c r="TL295" s="5"/>
      <c r="TM295" s="5"/>
      <c r="TN295" s="5"/>
      <c r="TO295" s="5"/>
      <c r="TP295" s="5"/>
      <c r="TQ295" s="5"/>
      <c r="TR295" s="5"/>
      <c r="TS295" s="5"/>
      <c r="TT295" s="5"/>
      <c r="TU295" s="5"/>
      <c r="TV295" s="5"/>
      <c r="TW295" s="5"/>
      <c r="TX295" s="5"/>
      <c r="TY295" s="5"/>
      <c r="TZ295" s="5" t="str">
        <f>IF(COUNTBLANK(TG295:TY295)&gt;0, "", SUM(TG295:TY295))</f>
        <v/>
      </c>
      <c r="UA295" s="5" t="str">
        <f>IF(COUNTBLANK(TG295:TY295)&gt;0, "", SUM(TI295,TL295,TO295,TP295,TQ295,TR295,TS295,TU295,TV295,TY295))</f>
        <v/>
      </c>
      <c r="UB295" s="5" t="str">
        <f>IF(COUNTBLANK(TG295:TY295)&gt;0, "", SUM(TG295,TH295,TJ295,TK295,TN295,TT295,TW295,TX295))</f>
        <v/>
      </c>
      <c r="UC295" s="6"/>
      <c r="UD295" s="5"/>
      <c r="UE295" s="5"/>
      <c r="UF295" s="5"/>
      <c r="UG295" s="5"/>
      <c r="UH295" s="5"/>
      <c r="UI295" s="5"/>
      <c r="UJ295" s="5"/>
      <c r="UK295" s="5"/>
      <c r="UL295" s="5"/>
      <c r="UM295" s="5"/>
      <c r="UN295" s="5"/>
      <c r="UO295" s="5"/>
      <c r="UP295" s="5"/>
      <c r="UQ295" s="5"/>
      <c r="UR295" s="5"/>
      <c r="US295" s="5"/>
      <c r="UT295" s="5"/>
      <c r="UU295" s="5"/>
      <c r="UV295" s="5"/>
      <c r="UW295" s="5" t="str">
        <f>IF(COUNTBLANK(UD295:UV295)&gt;0, "", SUM(UD295:UV295))</f>
        <v/>
      </c>
      <c r="UX295" s="5" t="str">
        <f>IF(COUNTBLANK(UD295:UV295)&gt;0, "", SUM(UF295,UI295,UL295,UM295,UN295,UO295,UP295,UR295,US295,UV295))</f>
        <v/>
      </c>
      <c r="UY295" s="5" t="str">
        <f>IF(COUNTBLANK(UD295:UV295)&gt;0, "", SUM(UD295,UE295,UG295,UH295,UK295,UQ295,UT295,UU295))</f>
        <v/>
      </c>
      <c r="UZ295" s="6"/>
      <c r="VA295" s="6"/>
      <c r="VB295" s="5"/>
      <c r="VC295" s="5"/>
      <c r="VE295" s="5"/>
      <c r="VF295" s="5"/>
      <c r="VG295" s="5"/>
      <c r="VH295" s="5"/>
      <c r="VI295" s="5"/>
      <c r="VK295" s="5"/>
      <c r="VL295" s="5"/>
      <c r="VN295" s="6"/>
      <c r="VO295" s="5"/>
      <c r="VP295" s="5"/>
      <c r="VQ295" s="5"/>
      <c r="VR295" s="5"/>
      <c r="VS295" s="5"/>
      <c r="VT295" s="5"/>
      <c r="VU295" s="5"/>
      <c r="VV295" s="5"/>
      <c r="VW295" s="5"/>
      <c r="VX295" s="5"/>
      <c r="VY295" s="5"/>
      <c r="VZ295" s="5"/>
      <c r="WA295" s="5"/>
      <c r="WB295" s="5"/>
      <c r="WC295" s="5"/>
      <c r="WD295" s="5"/>
      <c r="WE295" s="5"/>
      <c r="WF295" s="5"/>
      <c r="WG295" s="5"/>
      <c r="WH295" s="5"/>
      <c r="WI295" s="5"/>
      <c r="WJ295" s="5"/>
      <c r="WK295" s="5"/>
      <c r="WL295" s="5"/>
      <c r="WM295" s="5"/>
      <c r="WN295" s="5"/>
      <c r="WO295" s="5"/>
      <c r="WP295" s="5"/>
      <c r="WQ295" s="5"/>
      <c r="WR295" s="5" t="str">
        <f>IF(COUNTBLANK(VO295:WQ295)&gt;0, "", SUM(VQ295:WJ295))</f>
        <v/>
      </c>
      <c r="WS295" s="5" t="str">
        <f>IF(COUNTBLANK(VO295:WQ295)&gt;0, "", SUM(VQ295:VZ295))</f>
        <v/>
      </c>
      <c r="WT295" s="5" t="str">
        <f>IF(COUNTBLANK(VO295:WQ295)&gt;0, "", SUM(WA295:WL295))</f>
        <v/>
      </c>
      <c r="WU295" s="5" t="str">
        <f>IF(COUNTBLANK(VO295:WQ295)&gt;0, "", SUM(WK295:WL295))</f>
        <v/>
      </c>
      <c r="WV295" s="5"/>
      <c r="WW295" s="5" t="str">
        <f>IF(COUNTBLANK(VO295:WQ295)&gt;0, "", SUM(VQ295:VU295))</f>
        <v/>
      </c>
      <c r="WX295" s="5" t="str">
        <f>IF(COUNTBLANK(VO295:WQ295)&gt;0, "", SUM(VV295:VW295))</f>
        <v/>
      </c>
      <c r="WY295" s="5" t="str">
        <f>IF(COUNTBLANK(VO295:WQ295)&gt;0, "", SUM(VX295:WD295))</f>
        <v/>
      </c>
      <c r="WZ295" s="5" t="str">
        <f>IF(COUNTBLANK(VO295:WQ295)&gt;0, "", SUM(WE295:WJ295))</f>
        <v/>
      </c>
      <c r="XA295" s="6"/>
      <c r="XB295" s="5"/>
      <c r="XC295" s="5"/>
      <c r="XD295" s="5"/>
      <c r="XE295" s="5"/>
      <c r="XF295" s="5"/>
      <c r="XG295" s="5"/>
      <c r="XH295" s="5"/>
      <c r="XI295" s="5"/>
      <c r="XJ295" s="5"/>
      <c r="XK295" s="5"/>
      <c r="XL295" s="5" t="str">
        <f>IF(COUNTBLANK(XB295:XJ295)&gt;0, "", SUM(XB295:XJ295))</f>
        <v/>
      </c>
      <c r="XM295" s="6"/>
      <c r="XN295" s="5"/>
      <c r="XO295" s="5"/>
      <c r="XP295" s="5"/>
      <c r="XQ295" s="5"/>
      <c r="XR295" s="5"/>
      <c r="XS295" s="5"/>
      <c r="XT295" s="5"/>
      <c r="XU295" s="5" t="str">
        <f>IF(COUNTBLANK(XN295:XT295)&gt;0, "", SUM(XN295:XT295))</f>
        <v/>
      </c>
      <c r="XV295" s="6"/>
      <c r="XW295" s="5"/>
      <c r="XX295" s="5"/>
      <c r="XY295" s="5"/>
      <c r="XZ295" s="5"/>
      <c r="YA295" s="5"/>
      <c r="YB295" s="5"/>
      <c r="YC295" s="5"/>
      <c r="YD295" s="5"/>
      <c r="YE295" s="5"/>
      <c r="YF295" s="5"/>
      <c r="YG295" s="5"/>
      <c r="YH295" s="5"/>
      <c r="YI295" s="5"/>
      <c r="YJ295" s="5"/>
      <c r="YK295" s="5"/>
      <c r="YL295" s="5"/>
      <c r="YM295" s="5"/>
      <c r="YN295" s="5"/>
      <c r="YO295" s="5"/>
      <c r="YP295" s="12" t="str">
        <f>IF(COUNTBLANK(XW295:YO295)&gt;0, "", SUM(XW295:YO295))</f>
        <v/>
      </c>
      <c r="YQ295" s="12" t="str">
        <f>IF(COUNTBLANK(XW295:YO295)&gt;0, "", SUM(XY295,YC295,YD295,YE295,YJ295,YK295,YL295,YM295))</f>
        <v/>
      </c>
      <c r="YR295" s="12" t="str">
        <f>IF(COUNTBLANK(XW295:YO295)&gt;0, "", SUM(YF295:YH295))</f>
        <v/>
      </c>
      <c r="YS295" s="12" t="str">
        <f>IF(COUNTBLANK(XW295:YO295)&gt;0, "", SUM(XW295,XX295,YB295))</f>
        <v/>
      </c>
      <c r="YT295" s="12" t="str">
        <f>IF(COUNTBLANK(XW295:YO295)&gt;0, "", SUM(XZ295,YA295,YI295,YN295,YO295))</f>
        <v/>
      </c>
      <c r="YU295" s="12" t="str">
        <f>IF(COUNTBLANK(XW295:YO295)&gt;0, "", SUM(XY295,XZ295,YA295,YB295,YC295,YF295,YJ295,YN295,YO295))</f>
        <v/>
      </c>
      <c r="YV295" s="12" t="str">
        <f>IF(COUNTBLANK(XW295:YO295)&gt;0, "", SUM(XW295,XX295,YK295,YL295,YM295))</f>
        <v/>
      </c>
      <c r="YW295" s="12" t="str">
        <f>IF(COUNTBLANK(XW295:YO295)&gt;0, "", SUM(YD295,YE295,YG295,YH295,YI295))</f>
        <v/>
      </c>
      <c r="YX295" s="6"/>
      <c r="YY295" s="5"/>
      <c r="YZ295" s="5"/>
      <c r="ZA295" s="5"/>
      <c r="ZB295" s="5"/>
      <c r="ZC295" s="5"/>
      <c r="ZD295" s="5"/>
      <c r="ZE295" s="5"/>
      <c r="ZF295" s="5"/>
      <c r="ZG295" s="5"/>
      <c r="ZH295" s="5"/>
      <c r="ZI295" s="5"/>
      <c r="ZJ295" s="5"/>
      <c r="ZK295" s="5"/>
      <c r="ZL295" s="5"/>
      <c r="ZM295" s="5"/>
      <c r="ZN295" s="5"/>
      <c r="ZO295" s="5"/>
      <c r="ZP295" s="5"/>
      <c r="ZQ295" s="5"/>
      <c r="ZR295" s="5"/>
      <c r="ZS295" s="5"/>
      <c r="ZT295" s="5"/>
      <c r="ZU295" s="5"/>
      <c r="ZV295" s="5"/>
      <c r="ZW295" s="5"/>
      <c r="ZX295" s="5"/>
      <c r="ZY295" s="5"/>
      <c r="ZZ295" s="5"/>
      <c r="AAA295" s="5" t="str">
        <f>IF(COUNTBLANK(YY295:ZZ295)&gt;0, "", AVERAGE(YY295:ZZ295))</f>
        <v/>
      </c>
      <c r="AAB295" s="5"/>
      <c r="AAC295" s="5"/>
      <c r="AAD295" s="5"/>
      <c r="AAE295" s="6"/>
      <c r="AAF295" s="5"/>
      <c r="AAG295" s="5"/>
      <c r="AAH295" s="5"/>
      <c r="AAI295" s="5"/>
      <c r="AAJ295" s="5"/>
      <c r="AAK295" s="5"/>
      <c r="AAL295" s="5"/>
      <c r="AAM295" s="5"/>
      <c r="AAN295" s="5"/>
      <c r="AAO295" s="5"/>
      <c r="AAP295" s="5"/>
      <c r="AAQ295" s="5"/>
      <c r="AAR295" s="5"/>
      <c r="AAS295" s="5"/>
      <c r="AAT295" s="5"/>
      <c r="AAU295" s="5"/>
      <c r="AAV295" s="5"/>
      <c r="AAW295" s="5"/>
      <c r="AAX295" s="5"/>
      <c r="AAY295" s="5"/>
      <c r="AAZ295" s="5"/>
      <c r="ABA295" s="5"/>
      <c r="ABB295" s="5"/>
      <c r="ABC295" s="5"/>
      <c r="ABD295" s="5"/>
      <c r="ABE295" s="5"/>
      <c r="ABF295" s="5"/>
      <c r="ABG295" s="5"/>
      <c r="ABH295" s="5"/>
      <c r="ABI295" s="5"/>
      <c r="ABJ295" s="5"/>
      <c r="ABK295" s="5"/>
      <c r="ABL295" s="5"/>
      <c r="ABM295" s="5"/>
      <c r="ABN295" s="5"/>
      <c r="ABO295" s="5"/>
      <c r="ABP295" s="5"/>
      <c r="ABQ295" s="5"/>
      <c r="ABR295" s="5"/>
      <c r="ABS295" s="5"/>
      <c r="ABT295" s="5"/>
      <c r="ABU295" s="5"/>
      <c r="ABV295" s="5"/>
      <c r="ABW295" s="5"/>
      <c r="ABX295" s="5"/>
      <c r="ABY295" s="6"/>
      <c r="ABZ295" s="5"/>
      <c r="ACA295" s="5"/>
      <c r="ACB295" s="5"/>
      <c r="ACC295" s="5"/>
      <c r="ACD295" s="5"/>
      <c r="ACE295" s="5"/>
      <c r="ACF295" s="5"/>
      <c r="ACG295" s="5"/>
      <c r="ACH295" s="5"/>
      <c r="ACI295" s="5"/>
      <c r="ACJ295" s="5"/>
      <c r="ACK295" s="5"/>
      <c r="ACL295" s="5"/>
      <c r="ACM295" s="5"/>
      <c r="ACN295" s="5"/>
      <c r="ACO295" s="5"/>
      <c r="ACP295" s="5"/>
      <c r="ACQ295" s="5"/>
      <c r="ACR295" s="5"/>
      <c r="ACS295" s="5"/>
      <c r="ACT295" s="5"/>
      <c r="ACU295" s="5"/>
      <c r="ACV295" s="5"/>
      <c r="ACW295" s="5"/>
      <c r="ACX295" s="5"/>
      <c r="ACY295" s="5"/>
      <c r="ACZ295" s="5"/>
      <c r="ADA295" s="5"/>
      <c r="ADB295" s="5"/>
      <c r="ADC295" s="5"/>
      <c r="ADD295" s="5"/>
      <c r="ADE295" s="5"/>
      <c r="ADF295" s="5"/>
      <c r="ADG295" s="5"/>
      <c r="ADH295" s="5"/>
      <c r="ADI295" s="5"/>
      <c r="ADJ295" s="5"/>
      <c r="ADK295" s="5"/>
      <c r="ADL295" s="5"/>
      <c r="ADM295" s="5"/>
      <c r="ADN295" s="5"/>
      <c r="ADO295" s="5"/>
      <c r="ADP295" s="5"/>
      <c r="ADQ295" s="6"/>
      <c r="ADR295" s="5"/>
      <c r="ADS295" s="5"/>
      <c r="ADT295" s="5"/>
      <c r="ADU295" s="5"/>
      <c r="ADV295" s="5"/>
      <c r="ADW295" s="5"/>
      <c r="ADX295" s="5"/>
      <c r="ADY295" s="5"/>
      <c r="ADZ295" s="5"/>
      <c r="AEA295" s="5"/>
      <c r="AEB295" s="5"/>
      <c r="AEC295" s="5"/>
      <c r="AED295" s="5"/>
      <c r="AEE295" s="5"/>
      <c r="AEF295" s="5"/>
      <c r="AEG295" s="5"/>
      <c r="AEH295" s="5"/>
      <c r="AEI295" s="5"/>
      <c r="AEJ295" s="5"/>
      <c r="AEK295" s="5"/>
      <c r="AEL295" s="5" t="str">
        <f>IF(COUNTA(ADR295:AEK295)=0, "", SUM(ADR295:AEK295))</f>
        <v/>
      </c>
      <c r="AEM295" s="8"/>
      <c r="AEN295" s="6"/>
      <c r="AEO295" s="6"/>
      <c r="AEP295" s="6"/>
      <c r="AEQ295" s="6"/>
      <c r="AER295" s="5"/>
      <c r="AES295" s="6"/>
      <c r="AET295" s="6"/>
      <c r="AEU295" s="6"/>
      <c r="AEV295" s="5"/>
      <c r="AEW295" s="5"/>
      <c r="AEX295" s="5"/>
      <c r="AEY295" s="5"/>
      <c r="AEZ295" s="5"/>
      <c r="AFA295" s="5"/>
      <c r="AFB295" s="5"/>
      <c r="AFC295" s="5"/>
      <c r="AFD295" s="5"/>
      <c r="AFE295" s="5"/>
      <c r="AFF295" s="5"/>
      <c r="AFG295" s="5"/>
      <c r="AFH295" s="5"/>
      <c r="AFI295" s="5"/>
      <c r="AFJ295" s="5"/>
      <c r="AFK295" s="5"/>
      <c r="AFL295" s="5"/>
      <c r="AFM295" s="5"/>
      <c r="AFN295" s="5"/>
      <c r="AFO295" s="5"/>
      <c r="AFP295" s="5"/>
      <c r="AFQ295" s="5"/>
      <c r="AFR295" s="5"/>
      <c r="AFS295" s="5"/>
      <c r="AFT295" s="5"/>
      <c r="AFU295" s="5"/>
      <c r="AFV295" s="5"/>
      <c r="AFW295" s="5"/>
      <c r="AFX295" s="5"/>
      <c r="AFY295" s="5"/>
      <c r="AFZ295" s="5"/>
      <c r="AGA295" s="5"/>
      <c r="AGB295" s="6"/>
      <c r="AGC295" s="5"/>
      <c r="AGD295" s="5"/>
      <c r="AGE295" s="5"/>
      <c r="AGF295" s="5"/>
      <c r="AGG295" s="5"/>
      <c r="AGM295" s="18"/>
      <c r="AGS295" s="6"/>
      <c r="AHG295" s="18"/>
      <c r="AHM295" s="6"/>
      <c r="AHN295" s="5"/>
      <c r="AHO295" s="5"/>
      <c r="AHP295" s="5"/>
      <c r="AHQ295" s="5"/>
      <c r="AHR295" s="5"/>
      <c r="AHS295" s="5"/>
      <c r="AHT295" s="5"/>
      <c r="AHU295" s="5"/>
      <c r="AHV295" s="5"/>
      <c r="AHW295" s="5"/>
      <c r="AHX295" s="5"/>
      <c r="AHY295" s="5"/>
      <c r="AHZ295" s="5"/>
      <c r="AIA295" s="5"/>
      <c r="AIB295" s="5"/>
      <c r="AIC295" s="5"/>
      <c r="AID295" s="6"/>
      <c r="AIE295" s="5"/>
      <c r="AIF295" s="5"/>
      <c r="AIG295" s="5"/>
      <c r="AIH295" s="5"/>
      <c r="AII295" s="5"/>
      <c r="AIJ295" s="5"/>
      <c r="AIK295" s="5"/>
      <c r="AIL295" s="5"/>
      <c r="AIM295" s="5"/>
      <c r="AIN295" s="5"/>
      <c r="AIO295" s="5"/>
      <c r="AIP295" s="5"/>
      <c r="AIQ295" s="5"/>
      <c r="AIR295" s="5"/>
      <c r="AIS295" s="5"/>
      <c r="AIT295" s="5"/>
      <c r="AIU295" s="5"/>
      <c r="AIV295" s="5"/>
      <c r="AIW295" s="5"/>
      <c r="AIX295" s="5"/>
      <c r="AIY295" s="5"/>
      <c r="AIZ295" s="5"/>
      <c r="AJA295" s="5"/>
      <c r="AJB295" s="6"/>
      <c r="AJC295" s="5"/>
      <c r="AJD295" s="5"/>
      <c r="AJE295" s="5"/>
      <c r="AJF295" s="5"/>
      <c r="AJG295" s="5"/>
      <c r="AJH295" s="5"/>
      <c r="AJI295" s="5"/>
      <c r="AJJ295" s="5"/>
      <c r="AJK295" s="5"/>
      <c r="AJL295" s="5"/>
      <c r="AJM295" s="5" t="str">
        <f>IF(COUNTBLANK(AJC295:AJK295)&gt;0, "", SUM(AJC295:AJK295))</f>
        <v/>
      </c>
      <c r="AJN295" s="6"/>
      <c r="AJO295" s="5"/>
      <c r="AJP295" s="5"/>
      <c r="AJQ295" s="5"/>
      <c r="AJR295" s="5"/>
      <c r="AJS295" s="5"/>
      <c r="AJT295" s="5"/>
      <c r="AJU295" s="5"/>
      <c r="AJV295" s="5" t="str">
        <f>IF(COUNTBLANK(AJO295:AJU295)&gt;0, "", SUM(AJO295:AJU295))</f>
        <v/>
      </c>
    </row>
    <row r="296" spans="1:958" ht="14.25" customHeight="1"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7"/>
      <c r="AF296" s="6"/>
      <c r="AG296" s="8"/>
      <c r="AH296" s="8"/>
      <c r="AI296" s="8"/>
      <c r="AJ296" s="5"/>
      <c r="AK296" s="9"/>
      <c r="AL296" s="5"/>
      <c r="AM296" s="6"/>
      <c r="AN296" s="10"/>
      <c r="AO296" s="6"/>
      <c r="AP296" s="6"/>
      <c r="AQ296" s="5"/>
      <c r="AV296" s="5"/>
      <c r="AW296" s="5"/>
      <c r="AX296" s="5"/>
      <c r="AY296" s="5"/>
      <c r="AZ296" s="5" t="str">
        <f>IF(ISBLANK(AY296), "", IF(AY296&lt;=8, 1, IF(AY296&lt;=12, 2, 3)))</f>
        <v/>
      </c>
      <c r="BA296" s="5"/>
      <c r="BB296" s="5"/>
      <c r="BE296" s="5"/>
      <c r="BF296" s="5"/>
      <c r="BG296" s="5"/>
      <c r="BH296" s="6"/>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t="str">
        <f>IF(SUM(BI296:BQ296,BS296:BW296,BY296:CC296,CE296:CJ296)=0, "", SUM(BI296:BQ296,BS296:BW296,BY296:CC296,CE296:CJ296))</f>
        <v/>
      </c>
      <c r="CN296" s="5" t="str">
        <f>IF(SUM(CQ296, CR296, CS296, CT296, CU296)=0, "", IF(OR(CQ296&gt;=8, CR296&gt;=10, CS296&gt;=13, CT296&gt;=10, CU296&gt;=15), 1, 0))</f>
        <v/>
      </c>
      <c r="CO296" s="5" t="str">
        <f>IF(SUM(BI296:BJ296,BL296,BM296,BN296,BO296,BU296,CA296,CH296,CJ296)=0, "", SUM(BI296:BJ296,BL296,BM296,BN296,BO296,BU296,CA296,CH296,CJ296))</f>
        <v/>
      </c>
      <c r="CP296" s="5" t="str">
        <f>IF(SUM(BK296,BP296:BQ296,BS296:BT296,BV296:BW296,BY296:BZ296,CB296:CC296,CE296:CG296,CI296)=0, "", SUM(BK296,BP296:BQ296,BS296:BT296,BV296:BW296,BY296:BZ296,CB296:CC296,CE296:CG296,CI296))</f>
        <v/>
      </c>
      <c r="CQ296" s="5" t="str">
        <f>IF(SUM(CB296:CC296,CE296:CF296,CI296)=0, "", SUM(CB296:CC296,CE296:CF296,CI296))</f>
        <v/>
      </c>
      <c r="CR296" s="5" t="str">
        <f>IF(SUM(BQ296,BS296:BT296,BW296,BY296)=0, "", SUM(BQ296,BS296:BT296,BW296,BY296))</f>
        <v/>
      </c>
      <c r="CS296" s="5" t="str">
        <f>IF(SUM(BK296,BP296,BV296,BZ296,CG296)=0, "", SUM(BK296,BP296,BV296,BZ296,CG296))</f>
        <v/>
      </c>
      <c r="CT296" s="5" t="str">
        <f>IF(SUM(BI296:BJ296,BL296,BN296,CH296)=0, "", SUM(BI296:BJ296,BL296,BN296,CH296))</f>
        <v/>
      </c>
      <c r="CU296" s="5" t="str">
        <f>IF(SUM(BM296,BO296,BU296,CA296,CJ296)=0, "", SUM(BM296,BO296,BU296,CA296,CJ296))</f>
        <v/>
      </c>
      <c r="CV296" s="5" t="str">
        <f>IF(CQ296="", "", IF(CQ296&gt;=8, 1, 0))</f>
        <v/>
      </c>
      <c r="CW296" s="5" t="str">
        <f>IF(CR296="", "", IF(CR296&gt;=10, 1, 0))</f>
        <v/>
      </c>
      <c r="CX296" s="5" t="str">
        <f>IF(CS296="", "", IF(CS296&gt;=13, 1, 0))</f>
        <v/>
      </c>
      <c r="CY296" s="5" t="str">
        <f>IF(CT296="", "", IF(CT296&gt;=10, 1, 0))</f>
        <v/>
      </c>
      <c r="CZ296" s="5" t="str">
        <f>IF(CU296="", "", IF(CU296&gt;=15, 1, 0))</f>
        <v/>
      </c>
      <c r="DA296" s="5" t="str">
        <f>IF(AND(BR296="", BX296="", CD296=""), "", IF(BR296=5,1,0) + IF(BX296=5,1,0) + IF(CD296=5,1,0))</f>
        <v/>
      </c>
      <c r="DB296" s="6"/>
      <c r="DC296" s="5"/>
      <c r="DD296" s="13"/>
      <c r="DE296" s="5"/>
      <c r="DF296" s="13"/>
      <c r="DG296" s="5"/>
      <c r="DH296" s="13"/>
      <c r="DI296" s="5"/>
      <c r="DJ296" s="13"/>
      <c r="DK296" s="5"/>
      <c r="DL296" s="13"/>
      <c r="DM296" s="5"/>
      <c r="DN296" s="13"/>
      <c r="DO296" s="5"/>
      <c r="DP296" s="13"/>
      <c r="DQ296" s="5"/>
      <c r="DR296" s="13"/>
      <c r="DS296" s="5"/>
      <c r="DT296" s="13"/>
      <c r="DU296" s="5"/>
      <c r="DV296" s="13"/>
      <c r="DW296" s="5"/>
      <c r="DX296" s="13"/>
      <c r="DY296" s="5"/>
      <c r="DZ296" s="13"/>
      <c r="EA296" s="5"/>
      <c r="EB296" s="13"/>
      <c r="EC296" s="5"/>
      <c r="ED296" s="13"/>
      <c r="EE296" s="5"/>
      <c r="EF296" s="13"/>
      <c r="EG296" s="5"/>
      <c r="EH296" s="13"/>
      <c r="EI296" s="5"/>
      <c r="EJ296" s="13"/>
      <c r="EK296" s="5"/>
      <c r="EL296" s="5"/>
      <c r="EM296" s="5"/>
      <c r="EN296" s="6"/>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6"/>
      <c r="FM296" s="5"/>
      <c r="FN296" s="5"/>
      <c r="FO296" s="5"/>
      <c r="FP296" s="5"/>
      <c r="FQ296" s="5"/>
      <c r="FR296" s="5"/>
      <c r="FS296" s="14" t="str">
        <f>IF(COUNTBLANK(FM296:FR296)&gt;0, "", AVERAGE(FM296:FR296))</f>
        <v/>
      </c>
      <c r="FT296" s="6"/>
      <c r="FU296" s="5"/>
      <c r="FV296" s="5"/>
      <c r="FW296" s="5"/>
      <c r="FX296" s="5"/>
      <c r="FY296" s="5"/>
      <c r="FZ296" s="5"/>
      <c r="GA296" s="5"/>
      <c r="GB296" s="5"/>
      <c r="GC296" s="5"/>
      <c r="GD296" s="5"/>
      <c r="GE296" s="5" t="str">
        <f>IF(COUNTBLANK(FU296:GC296)&gt;0, "", SUM(FU296:GC296))</f>
        <v/>
      </c>
      <c r="GF296" s="6"/>
      <c r="GG296" s="5"/>
      <c r="GH296" s="5"/>
      <c r="GI296" s="5"/>
      <c r="GJ296" s="5"/>
      <c r="GK296" s="5"/>
      <c r="GL296" s="5"/>
      <c r="GM296" s="5"/>
      <c r="GN296" s="5" t="str">
        <f>IF(COUNTBLANK(GG296:GM296)&gt;0, "", SUM(GG296:GM296))</f>
        <v/>
      </c>
      <c r="GO296" s="6"/>
      <c r="GP296" s="5"/>
      <c r="GQ296" s="5"/>
      <c r="GR296" s="5"/>
      <c r="GS296" s="5"/>
      <c r="GT296" s="5"/>
      <c r="GU296" s="5"/>
      <c r="GV296" s="5"/>
      <c r="GW296" s="5"/>
      <c r="GX296" s="5"/>
      <c r="GY296" s="5"/>
      <c r="GZ296" s="5"/>
      <c r="HA296" s="5"/>
      <c r="HB296" s="5"/>
      <c r="HC296" s="5"/>
      <c r="HD296" s="5"/>
      <c r="HE296" s="5"/>
      <c r="HF296" s="5"/>
      <c r="HG296" s="5"/>
      <c r="HH296" s="5"/>
      <c r="HI296" s="5" t="str">
        <f>IF(COUNTBLANK(GQ296:HH296)&gt;0, "", SUM(GQ296:HH296))</f>
        <v/>
      </c>
      <c r="HJ296" s="6"/>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t="str">
        <f>IF(COUNTA(HK296:II296)=0, "", SUM(HK296,HL296,HN296,HO296,HP296,HU296,HV296,HX296,HZ296,IA296,IB296,IH296))</f>
        <v/>
      </c>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t="str">
        <f>IF(COUNTA(IL296:JJ296)=0, "", SUM(IL296,IM296,IO296,IP296,IQ296,IV296,IW296,IY296,JA296,JB296,JC296,JI296))</f>
        <v/>
      </c>
      <c r="JL296" s="5" t="str">
        <f>IF(COUNTA(IL296:JJ296)=0, "", SUM(IN296,IR296,IS296,IT296,IU296,IX296,IZ296,JD296,JE296,JF296,JG296,JH296,JJ296))</f>
        <v/>
      </c>
      <c r="JM296" s="6"/>
      <c r="JN296" s="5"/>
      <c r="JO296" s="5"/>
      <c r="JP296" s="5"/>
      <c r="JQ296" s="5"/>
      <c r="JR296" s="5"/>
      <c r="JS296" s="5"/>
      <c r="JT296" s="5"/>
      <c r="JU296" s="5"/>
      <c r="JV296" s="5"/>
      <c r="JW296" s="5"/>
      <c r="JX296" s="5"/>
      <c r="JY296" s="5"/>
      <c r="JZ296" s="5"/>
      <c r="KA296" s="5"/>
      <c r="KB296" s="5"/>
      <c r="KC296" s="5"/>
      <c r="KD296" s="5"/>
      <c r="KE296" s="5"/>
      <c r="KF296" s="5"/>
      <c r="KG296" s="5"/>
      <c r="KH296" s="5"/>
      <c r="KI296" s="5"/>
      <c r="KJ296" s="5"/>
      <c r="KK296" s="5"/>
      <c r="KL296" s="5"/>
      <c r="KM296" s="5"/>
      <c r="KN296" s="5"/>
      <c r="KO296" s="5"/>
      <c r="KP296" s="5"/>
      <c r="KQ296" s="5"/>
      <c r="KR296" s="5"/>
      <c r="KS296" s="5"/>
      <c r="KT296" s="5"/>
      <c r="KU296" s="5"/>
      <c r="KV296" s="5"/>
      <c r="KW296" s="5"/>
      <c r="KX296" s="12"/>
      <c r="KY296" s="12"/>
      <c r="KZ296" s="12"/>
      <c r="LA296" s="12"/>
      <c r="LB296" s="12"/>
      <c r="LC296" s="12"/>
      <c r="LD296" s="12"/>
      <c r="LE296" s="6"/>
      <c r="LF296" s="5"/>
      <c r="LG296" s="5"/>
      <c r="LH296" s="5"/>
      <c r="LI296" s="5"/>
      <c r="LJ296" s="5"/>
      <c r="LK296" s="5"/>
      <c r="LL296" s="5"/>
      <c r="LM296" s="5"/>
      <c r="LN296" s="5"/>
      <c r="LO296" s="5"/>
      <c r="LP296" s="5"/>
      <c r="LQ296" s="5"/>
      <c r="LR296" s="5"/>
      <c r="LS296" s="5"/>
      <c r="LT296" s="5"/>
      <c r="LU296" s="5"/>
      <c r="LV296" s="5"/>
      <c r="LW296" s="5"/>
      <c r="LX296" s="5"/>
      <c r="LY296" s="5"/>
      <c r="LZ296" s="5"/>
      <c r="MA296" s="5"/>
      <c r="MB296" s="5"/>
      <c r="MC296" s="5"/>
      <c r="MD296" s="5"/>
      <c r="ME296" s="5"/>
      <c r="MF296" s="5"/>
      <c r="MG296" s="5"/>
      <c r="MH296" s="5" t="str">
        <f>IF(COUNTBLANK(LF296:MG296)&gt;0, "", AVERAGE(LF296:MG296))</f>
        <v/>
      </c>
      <c r="MI296" s="5"/>
      <c r="MJ296" s="5"/>
      <c r="MK296" s="5"/>
      <c r="ML296" s="6"/>
      <c r="MM296" s="5"/>
      <c r="MN296" s="5"/>
      <c r="MO296" s="5"/>
      <c r="MP296" s="5"/>
      <c r="MQ296" s="5"/>
      <c r="MR296" s="5"/>
      <c r="MS296" s="5"/>
      <c r="MT296" s="5"/>
      <c r="MU296" s="5"/>
      <c r="MV296" s="5"/>
      <c r="MW296" s="5"/>
      <c r="MX296" s="5"/>
      <c r="MY296" s="5"/>
      <c r="MZ296" s="5"/>
      <c r="NA296" s="5"/>
      <c r="NB296" s="5"/>
      <c r="NC296" s="5"/>
      <c r="ND296" s="5"/>
      <c r="NE296" s="5"/>
      <c r="NF296" s="5"/>
      <c r="NG296" s="5"/>
      <c r="NH296" s="6"/>
      <c r="NI296" s="5"/>
      <c r="NJ296" s="5"/>
      <c r="NK296" s="5"/>
      <c r="NL296" s="5"/>
      <c r="NM296" s="5"/>
      <c r="NN296" s="5"/>
      <c r="NO296" s="5"/>
      <c r="NP296" s="5"/>
      <c r="NQ296" s="5"/>
      <c r="NR296" s="5"/>
      <c r="NS296" s="5"/>
      <c r="NT296" s="5"/>
      <c r="NU296" s="5"/>
      <c r="NV296" s="5"/>
      <c r="NW296" s="5"/>
      <c r="NX296" s="5"/>
      <c r="NY296" s="5"/>
      <c r="NZ296" s="5"/>
      <c r="OA296" s="5"/>
      <c r="OB296" s="5"/>
      <c r="OC296" s="5"/>
      <c r="OD296" s="5"/>
      <c r="OE296" s="5"/>
      <c r="OF296" s="5"/>
      <c r="OG296" s="5"/>
      <c r="OH296" s="5"/>
      <c r="OI296" s="5"/>
      <c r="OJ296" s="5"/>
      <c r="OK296" s="5"/>
      <c r="OL296" s="5"/>
      <c r="OM296" s="5"/>
      <c r="ON296" s="5"/>
      <c r="OQ296" s="6"/>
      <c r="OR296" s="5"/>
      <c r="OS296" s="5"/>
      <c r="OT296" s="5"/>
      <c r="OU296" s="5"/>
      <c r="OV296" s="5"/>
      <c r="OW296" s="5"/>
      <c r="OX296" s="5"/>
      <c r="OY296" s="5"/>
      <c r="OZ296" s="5"/>
      <c r="PA296" s="5"/>
      <c r="PB296" s="5"/>
      <c r="PC296" s="5"/>
      <c r="PD296" s="5"/>
      <c r="PE296" s="5"/>
      <c r="PF296" s="5"/>
      <c r="PG296" s="5"/>
      <c r="PH296" s="5"/>
      <c r="PI296" s="5"/>
      <c r="PJ296" s="5"/>
      <c r="PK296" s="5"/>
      <c r="PL296" s="5"/>
      <c r="PM296" s="5"/>
      <c r="PN296" s="5"/>
      <c r="PO296" s="5"/>
      <c r="PP296" s="5"/>
      <c r="PQ296" s="5"/>
      <c r="PR296" s="5"/>
      <c r="PS296" s="5"/>
      <c r="PT296" s="5"/>
      <c r="PU296" s="5"/>
      <c r="PV296" s="5"/>
      <c r="PW296" s="5"/>
      <c r="PX296" s="6"/>
      <c r="PY296" s="5"/>
      <c r="PZ296" s="5"/>
      <c r="QA296" s="5"/>
      <c r="QB296" s="5"/>
      <c r="QC296" s="5"/>
      <c r="QD296" s="5"/>
      <c r="QE296" s="5"/>
      <c r="QF296" s="5"/>
      <c r="QG296" s="5"/>
      <c r="QH296" s="5"/>
      <c r="QI296" s="5" t="str">
        <f>IF(COUNTBLANK(PY296:QG296)&gt;0, "", SUM(PY296:QG296))</f>
        <v/>
      </c>
      <c r="QJ296" s="6"/>
      <c r="QK296" s="5"/>
      <c r="QL296" s="5"/>
      <c r="QM296" s="5"/>
      <c r="QN296" s="5"/>
      <c r="QO296" s="5"/>
      <c r="QP296" s="5"/>
      <c r="QQ296" s="5"/>
      <c r="QR296" s="5"/>
      <c r="QS296" s="5"/>
      <c r="QT296" s="5"/>
      <c r="QU296" s="5" t="str">
        <f>IF(COUNTBLANK(QK296:QS296)&gt;0, "", SUM(QK296:QS296))</f>
        <v/>
      </c>
      <c r="QV296" s="6"/>
      <c r="QW296" s="5"/>
      <c r="QX296" s="5"/>
      <c r="QY296" s="5"/>
      <c r="QZ296" s="5"/>
      <c r="RA296" s="5"/>
      <c r="RB296" s="5"/>
      <c r="RC296" s="5"/>
      <c r="RD296" s="5"/>
      <c r="RE296" s="5"/>
      <c r="RF296" s="5"/>
      <c r="RG296" s="5" t="str">
        <f>IF(COUNTBLANK(QW296:RE296)&gt;0, "", SUM(QW296:RE296))</f>
        <v/>
      </c>
      <c r="RH296" s="6"/>
      <c r="RI296" s="5"/>
      <c r="RJ296" s="5"/>
      <c r="RK296" s="5"/>
      <c r="RL296" s="5"/>
      <c r="RM296" s="5"/>
      <c r="RN296" s="5"/>
      <c r="RO296" s="5"/>
      <c r="RP296" s="5" t="str">
        <f>IF(COUNTBLANK(RI296:RO296)&gt;0, "", SUM(RI296:RO296))</f>
        <v/>
      </c>
      <c r="RQ296" s="6"/>
      <c r="RR296" s="5"/>
      <c r="RS296" s="5"/>
      <c r="RT296" s="5"/>
      <c r="RU296" s="5"/>
      <c r="RV296" s="5"/>
      <c r="RW296" s="5"/>
      <c r="RX296" s="5"/>
      <c r="RY296" s="5" t="str">
        <f>IF(COUNTBLANK(RR296:RX296)&gt;0, "", SUM(RR296:RX296))</f>
        <v/>
      </c>
      <c r="RZ296" s="6"/>
      <c r="SA296" s="5"/>
      <c r="SB296" s="5"/>
      <c r="SC296" s="5"/>
      <c r="SD296" s="5"/>
      <c r="SE296" s="5"/>
      <c r="SF296" s="5"/>
      <c r="SG296" s="5"/>
      <c r="SH296" s="5" t="str">
        <f>IF(COUNTBLANK(SA296:SG296)&gt;0, "", SUM(SA296:SG296))</f>
        <v/>
      </c>
      <c r="SI296" s="6"/>
      <c r="SJ296" s="5"/>
      <c r="SK296" s="5"/>
      <c r="SL296" s="5"/>
      <c r="SM296" s="5"/>
      <c r="SN296" s="5"/>
      <c r="SO296" s="5"/>
      <c r="SP296" s="5"/>
      <c r="SQ296" s="5"/>
      <c r="SR296" s="5"/>
      <c r="SS296" s="5"/>
      <c r="ST296" s="5"/>
      <c r="SU296" s="5"/>
      <c r="SV296" s="5"/>
      <c r="SW296" s="5"/>
      <c r="SX296" s="5"/>
      <c r="SY296" s="5"/>
      <c r="SZ296" s="5"/>
      <c r="TA296" s="5"/>
      <c r="TB296" s="5"/>
      <c r="TC296" s="5"/>
      <c r="TD296" s="5"/>
      <c r="TE296" s="5"/>
      <c r="TF296" s="6"/>
      <c r="TG296" s="5"/>
      <c r="TH296" s="5"/>
      <c r="TI296" s="5"/>
      <c r="TJ296" s="5"/>
      <c r="TK296" s="5"/>
      <c r="TL296" s="5"/>
      <c r="TM296" s="5"/>
      <c r="TN296" s="5"/>
      <c r="TO296" s="5"/>
      <c r="TP296" s="5"/>
      <c r="TQ296" s="5"/>
      <c r="TR296" s="5"/>
      <c r="TS296" s="5"/>
      <c r="TT296" s="5"/>
      <c r="TU296" s="5"/>
      <c r="TV296" s="5"/>
      <c r="TW296" s="5"/>
      <c r="TX296" s="5"/>
      <c r="TY296" s="5"/>
      <c r="TZ296" s="5" t="str">
        <f>IF(COUNTBLANK(TG296:TY296)&gt;0, "", SUM(TG296:TY296))</f>
        <v/>
      </c>
      <c r="UA296" s="5" t="str">
        <f>IF(COUNTBLANK(TG296:TY296)&gt;0, "", SUM(TI296,TL296,TO296,TP296,TQ296,TR296,TS296,TU296,TV296,TY296))</f>
        <v/>
      </c>
      <c r="UB296" s="5" t="str">
        <f>IF(COUNTBLANK(TG296:TY296)&gt;0, "", SUM(TG296,TH296,TJ296,TK296,TN296,TT296,TW296,TX296))</f>
        <v/>
      </c>
      <c r="UC296" s="6"/>
      <c r="UD296" s="5"/>
      <c r="UE296" s="5"/>
      <c r="UF296" s="5"/>
      <c r="UG296" s="5"/>
      <c r="UH296" s="5"/>
      <c r="UI296" s="5"/>
      <c r="UJ296" s="5"/>
      <c r="UK296" s="5"/>
      <c r="UL296" s="5"/>
      <c r="UM296" s="5"/>
      <c r="UN296" s="5"/>
      <c r="UO296" s="5"/>
      <c r="UP296" s="5"/>
      <c r="UQ296" s="5"/>
      <c r="UR296" s="5"/>
      <c r="US296" s="5"/>
      <c r="UT296" s="5"/>
      <c r="UU296" s="5"/>
      <c r="UV296" s="5"/>
      <c r="UW296" s="5" t="str">
        <f>IF(COUNTBLANK(UD296:UV296)&gt;0, "", SUM(UD296:UV296))</f>
        <v/>
      </c>
      <c r="UX296" s="5" t="str">
        <f>IF(COUNTBLANK(UD296:UV296)&gt;0, "", SUM(UF296,UI296,UL296,UM296,UN296,UO296,UP296,UR296,US296,UV296))</f>
        <v/>
      </c>
      <c r="UY296" s="5" t="str">
        <f>IF(COUNTBLANK(UD296:UV296)&gt;0, "", SUM(UD296,UE296,UG296,UH296,UK296,UQ296,UT296,UU296))</f>
        <v/>
      </c>
      <c r="UZ296" s="6"/>
      <c r="VA296" s="6"/>
      <c r="VB296" s="5"/>
      <c r="VC296" s="5"/>
      <c r="VE296" s="5"/>
      <c r="VF296" s="5"/>
      <c r="VG296" s="5"/>
      <c r="VH296" s="5"/>
      <c r="VI296" s="5"/>
      <c r="VK296" s="5"/>
      <c r="VL296" s="5"/>
      <c r="VN296" s="6"/>
      <c r="VO296" s="5"/>
      <c r="VP296" s="5"/>
      <c r="VQ296" s="5"/>
      <c r="VR296" s="5"/>
      <c r="VS296" s="5"/>
      <c r="VT296" s="5"/>
      <c r="VU296" s="5"/>
      <c r="VV296" s="5"/>
      <c r="VW296" s="5"/>
      <c r="VX296" s="5"/>
      <c r="VY296" s="5"/>
      <c r="VZ296" s="5"/>
      <c r="WA296" s="5"/>
      <c r="WB296" s="5"/>
      <c r="WC296" s="5"/>
      <c r="WD296" s="5"/>
      <c r="WE296" s="5"/>
      <c r="WF296" s="5"/>
      <c r="WG296" s="5"/>
      <c r="WH296" s="5"/>
      <c r="WI296" s="5"/>
      <c r="WJ296" s="5"/>
      <c r="WK296" s="5"/>
      <c r="WL296" s="5"/>
      <c r="WM296" s="5"/>
      <c r="WN296" s="5"/>
      <c r="WO296" s="5"/>
      <c r="WP296" s="5"/>
      <c r="WQ296" s="5"/>
      <c r="WR296" s="5" t="str">
        <f>IF(COUNTBLANK(VO296:WQ296)&gt;0, "", SUM(VQ296:WJ296))</f>
        <v/>
      </c>
      <c r="WS296" s="5" t="str">
        <f>IF(COUNTBLANK(VO296:WQ296)&gt;0, "", SUM(VQ296:VZ296))</f>
        <v/>
      </c>
      <c r="WT296" s="5" t="str">
        <f>IF(COUNTBLANK(VO296:WQ296)&gt;0, "", SUM(WA296:WL296))</f>
        <v/>
      </c>
      <c r="WU296" s="5" t="str">
        <f>IF(COUNTBLANK(VO296:WQ296)&gt;0, "", SUM(WK296:WL296))</f>
        <v/>
      </c>
      <c r="WV296" s="5"/>
      <c r="WW296" s="5" t="str">
        <f>IF(COUNTBLANK(VO296:WQ296)&gt;0, "", SUM(VQ296:VU296))</f>
        <v/>
      </c>
      <c r="WX296" s="5" t="str">
        <f>IF(COUNTBLANK(VO296:WQ296)&gt;0, "", SUM(VV296:VW296))</f>
        <v/>
      </c>
      <c r="WY296" s="5" t="str">
        <f>IF(COUNTBLANK(VO296:WQ296)&gt;0, "", SUM(VX296:WD296))</f>
        <v/>
      </c>
      <c r="WZ296" s="5" t="str">
        <f>IF(COUNTBLANK(VO296:WQ296)&gt;0, "", SUM(WE296:WJ296))</f>
        <v/>
      </c>
      <c r="XA296" s="6"/>
      <c r="XB296" s="5"/>
      <c r="XC296" s="5"/>
      <c r="XD296" s="5"/>
      <c r="XE296" s="5"/>
      <c r="XF296" s="5"/>
      <c r="XG296" s="5"/>
      <c r="XH296" s="5"/>
      <c r="XI296" s="5"/>
      <c r="XJ296" s="5"/>
      <c r="XK296" s="5"/>
      <c r="XL296" s="5" t="str">
        <f>IF(COUNTBLANK(XB296:XJ296)&gt;0, "", SUM(XB296:XJ296))</f>
        <v/>
      </c>
      <c r="XM296" s="6"/>
      <c r="XN296" s="5"/>
      <c r="XO296" s="5"/>
      <c r="XP296" s="5"/>
      <c r="XQ296" s="5"/>
      <c r="XR296" s="5"/>
      <c r="XS296" s="5"/>
      <c r="XT296" s="5"/>
      <c r="XU296" s="5" t="str">
        <f>IF(COUNTBLANK(XN296:XT296)&gt;0, "", SUM(XN296:XT296))</f>
        <v/>
      </c>
      <c r="XV296" s="6"/>
      <c r="XW296" s="5"/>
      <c r="XX296" s="5"/>
      <c r="XY296" s="5"/>
      <c r="XZ296" s="5"/>
      <c r="YA296" s="5"/>
      <c r="YB296" s="5"/>
      <c r="YC296" s="5"/>
      <c r="YD296" s="5"/>
      <c r="YE296" s="5"/>
      <c r="YF296" s="5"/>
      <c r="YG296" s="5"/>
      <c r="YH296" s="5"/>
      <c r="YI296" s="5"/>
      <c r="YJ296" s="5"/>
      <c r="YK296" s="5"/>
      <c r="YL296" s="5"/>
      <c r="YM296" s="5"/>
      <c r="YN296" s="5"/>
      <c r="YO296" s="5"/>
      <c r="YP296" s="12" t="str">
        <f>IF(COUNTBLANK(XW296:YO296)&gt;0, "", SUM(XW296:YO296))</f>
        <v/>
      </c>
      <c r="YQ296" s="12" t="str">
        <f>IF(COUNTBLANK(XW296:YO296)&gt;0, "", SUM(XY296,YC296,YD296,YE296,YJ296,YK296,YL296,YM296))</f>
        <v/>
      </c>
      <c r="YR296" s="12" t="str">
        <f>IF(COUNTBLANK(XW296:YO296)&gt;0, "", SUM(YF296:YH296))</f>
        <v/>
      </c>
      <c r="YS296" s="12" t="str">
        <f>IF(COUNTBLANK(XW296:YO296)&gt;0, "", SUM(XW296,XX296,YB296))</f>
        <v/>
      </c>
      <c r="YT296" s="12" t="str">
        <f>IF(COUNTBLANK(XW296:YO296)&gt;0, "", SUM(XZ296,YA296,YI296,YN296,YO296))</f>
        <v/>
      </c>
      <c r="YU296" s="12" t="str">
        <f>IF(COUNTBLANK(XW296:YO296)&gt;0, "", SUM(XY296,XZ296,YA296,YB296,YC296,YF296,YJ296,YN296,YO296))</f>
        <v/>
      </c>
      <c r="YV296" s="12" t="str">
        <f>IF(COUNTBLANK(XW296:YO296)&gt;0, "", SUM(XW296,XX296,YK296,YL296,YM296))</f>
        <v/>
      </c>
      <c r="YW296" s="12" t="str">
        <f>IF(COUNTBLANK(XW296:YO296)&gt;0, "", SUM(YD296,YE296,YG296,YH296,YI296))</f>
        <v/>
      </c>
      <c r="YX296" s="6"/>
      <c r="YY296" s="5"/>
      <c r="YZ296" s="5"/>
      <c r="ZA296" s="5"/>
      <c r="ZB296" s="5"/>
      <c r="ZC296" s="5"/>
      <c r="ZD296" s="5"/>
      <c r="ZE296" s="5"/>
      <c r="ZF296" s="5"/>
      <c r="ZG296" s="5"/>
      <c r="ZH296" s="5"/>
      <c r="ZI296" s="5"/>
      <c r="ZJ296" s="5"/>
      <c r="ZK296" s="5"/>
      <c r="ZL296" s="5"/>
      <c r="ZM296" s="5"/>
      <c r="ZN296" s="5"/>
      <c r="ZO296" s="5"/>
      <c r="ZP296" s="5"/>
      <c r="ZQ296" s="5"/>
      <c r="ZR296" s="5"/>
      <c r="ZS296" s="5"/>
      <c r="ZT296" s="5"/>
      <c r="ZU296" s="5"/>
      <c r="ZV296" s="5"/>
      <c r="ZW296" s="5"/>
      <c r="ZX296" s="5"/>
      <c r="ZY296" s="5"/>
      <c r="ZZ296" s="5"/>
      <c r="AAA296" s="5" t="str">
        <f>IF(COUNTBLANK(YY296:ZZ296)&gt;0, "", AVERAGE(YY296:ZZ296))</f>
        <v/>
      </c>
      <c r="AAB296" s="5"/>
      <c r="AAC296" s="5"/>
      <c r="AAD296" s="5"/>
      <c r="AAE296" s="6"/>
      <c r="AAF296" s="5"/>
      <c r="AAG296" s="5"/>
      <c r="AAH296" s="5"/>
      <c r="AAI296" s="5"/>
      <c r="AAJ296" s="5"/>
      <c r="AAK296" s="5"/>
      <c r="AAL296" s="5"/>
      <c r="AAM296" s="5"/>
      <c r="AAN296" s="5"/>
      <c r="AAO296" s="5"/>
      <c r="AAP296" s="5"/>
      <c r="AAQ296" s="5"/>
      <c r="AAR296" s="5"/>
      <c r="AAS296" s="5"/>
      <c r="AAT296" s="5"/>
      <c r="AAU296" s="5"/>
      <c r="AAV296" s="5"/>
      <c r="AAW296" s="5"/>
      <c r="AAX296" s="5"/>
      <c r="AAY296" s="5"/>
      <c r="AAZ296" s="5"/>
      <c r="ABA296" s="5"/>
      <c r="ABB296" s="5"/>
      <c r="ABC296" s="5"/>
      <c r="ABD296" s="5"/>
      <c r="ABE296" s="5"/>
      <c r="ABF296" s="5"/>
      <c r="ABG296" s="5"/>
      <c r="ABH296" s="5"/>
      <c r="ABI296" s="5"/>
      <c r="ABJ296" s="5"/>
      <c r="ABK296" s="5"/>
      <c r="ABL296" s="5"/>
      <c r="ABM296" s="5"/>
      <c r="ABN296" s="5"/>
      <c r="ABO296" s="5"/>
      <c r="ABP296" s="5"/>
      <c r="ABQ296" s="5"/>
      <c r="ABR296" s="5"/>
      <c r="ABS296" s="5"/>
      <c r="ABT296" s="5"/>
      <c r="ABU296" s="5"/>
      <c r="ABV296" s="5"/>
      <c r="ABW296" s="5"/>
      <c r="ABX296" s="5"/>
      <c r="ABY296" s="6"/>
      <c r="ABZ296" s="5"/>
      <c r="ACA296" s="5"/>
      <c r="ACB296" s="5"/>
      <c r="ACC296" s="5"/>
      <c r="ACD296" s="5"/>
      <c r="ACE296" s="5"/>
      <c r="ACF296" s="5"/>
      <c r="ACG296" s="5"/>
      <c r="ACH296" s="5"/>
      <c r="ACI296" s="5"/>
      <c r="ACJ296" s="5"/>
      <c r="ACK296" s="5"/>
      <c r="ACL296" s="5"/>
      <c r="ACM296" s="5"/>
      <c r="ACN296" s="5"/>
      <c r="ACO296" s="5"/>
      <c r="ACP296" s="5"/>
      <c r="ACQ296" s="5"/>
      <c r="ACR296" s="5"/>
      <c r="ACS296" s="5"/>
      <c r="ACT296" s="5"/>
      <c r="ACU296" s="5"/>
      <c r="ACV296" s="5"/>
      <c r="ACW296" s="5"/>
      <c r="ACX296" s="5"/>
      <c r="ACY296" s="5"/>
      <c r="ACZ296" s="5"/>
      <c r="ADA296" s="5"/>
      <c r="ADB296" s="5"/>
      <c r="ADC296" s="5"/>
      <c r="ADD296" s="5"/>
      <c r="ADE296" s="5"/>
      <c r="ADF296" s="5"/>
      <c r="ADG296" s="5"/>
      <c r="ADH296" s="5"/>
      <c r="ADI296" s="5"/>
      <c r="ADJ296" s="5"/>
      <c r="ADK296" s="5"/>
      <c r="ADL296" s="5"/>
      <c r="ADM296" s="5"/>
      <c r="ADN296" s="5"/>
      <c r="ADO296" s="5"/>
      <c r="ADP296" s="5"/>
      <c r="ADQ296" s="6"/>
      <c r="ADR296" s="5"/>
      <c r="ADS296" s="5"/>
      <c r="ADT296" s="5"/>
      <c r="ADU296" s="5"/>
      <c r="ADV296" s="5"/>
      <c r="ADW296" s="5"/>
      <c r="ADX296" s="5"/>
      <c r="ADY296" s="5"/>
      <c r="ADZ296" s="5"/>
      <c r="AEA296" s="5"/>
      <c r="AEB296" s="5"/>
      <c r="AEC296" s="5"/>
      <c r="AED296" s="5"/>
      <c r="AEE296" s="5"/>
      <c r="AEF296" s="5"/>
      <c r="AEG296" s="5"/>
      <c r="AEH296" s="5"/>
      <c r="AEI296" s="5"/>
      <c r="AEJ296" s="5"/>
      <c r="AEK296" s="5"/>
      <c r="AEL296" s="5" t="str">
        <f>IF(COUNTA(ADR296:AEK296)=0, "", SUM(ADR296:AEK296))</f>
        <v/>
      </c>
      <c r="AEM296" s="8"/>
      <c r="AEN296" s="6"/>
      <c r="AEO296" s="6"/>
      <c r="AEP296" s="6"/>
      <c r="AEQ296" s="6"/>
      <c r="AER296" s="5"/>
      <c r="AES296" s="6"/>
      <c r="AET296" s="6"/>
      <c r="AEU296" s="6"/>
      <c r="AEV296" s="5"/>
      <c r="AEW296" s="5"/>
      <c r="AEX296" s="5"/>
      <c r="AEY296" s="5"/>
      <c r="AEZ296" s="5"/>
      <c r="AFA296" s="5"/>
      <c r="AFB296" s="5"/>
      <c r="AFC296" s="5"/>
      <c r="AFD296" s="5"/>
      <c r="AFE296" s="5"/>
      <c r="AFF296" s="5"/>
      <c r="AFG296" s="5"/>
      <c r="AFH296" s="5"/>
      <c r="AFI296" s="5"/>
      <c r="AFJ296" s="5"/>
      <c r="AFK296" s="5"/>
      <c r="AFL296" s="5"/>
      <c r="AFM296" s="5"/>
      <c r="AFN296" s="5"/>
      <c r="AFO296" s="5"/>
      <c r="AFP296" s="5"/>
      <c r="AFQ296" s="5"/>
      <c r="AFR296" s="5"/>
      <c r="AFS296" s="5"/>
      <c r="AFT296" s="5"/>
      <c r="AFU296" s="5"/>
      <c r="AFV296" s="5"/>
      <c r="AFW296" s="5"/>
      <c r="AFX296" s="5"/>
      <c r="AFY296" s="5"/>
      <c r="AFZ296" s="5"/>
      <c r="AGA296" s="5"/>
      <c r="AGB296" s="6"/>
      <c r="AGC296" s="5"/>
      <c r="AGD296" s="5"/>
      <c r="AGE296" s="5"/>
      <c r="AGF296" s="5"/>
      <c r="AGG296" s="5"/>
      <c r="AGM296" s="18"/>
      <c r="AGS296" s="6"/>
      <c r="AHG296" s="18"/>
      <c r="AHM296" s="6"/>
      <c r="AHN296" s="5"/>
      <c r="AHO296" s="5"/>
      <c r="AHP296" s="5"/>
      <c r="AHQ296" s="5"/>
      <c r="AHR296" s="5"/>
      <c r="AHS296" s="5"/>
      <c r="AHT296" s="5"/>
      <c r="AHU296" s="5"/>
      <c r="AHV296" s="5"/>
      <c r="AHW296" s="5"/>
      <c r="AHX296" s="5"/>
      <c r="AHY296" s="5"/>
      <c r="AHZ296" s="5"/>
      <c r="AIA296" s="5"/>
      <c r="AIB296" s="5"/>
      <c r="AIC296" s="5"/>
      <c r="AID296" s="6"/>
      <c r="AIE296" s="5"/>
      <c r="AIF296" s="5"/>
      <c r="AIG296" s="5"/>
      <c r="AIH296" s="5"/>
      <c r="AII296" s="5"/>
      <c r="AIJ296" s="5"/>
      <c r="AIK296" s="5"/>
      <c r="AIL296" s="5"/>
      <c r="AIM296" s="5"/>
      <c r="AIN296" s="5"/>
      <c r="AIO296" s="5"/>
      <c r="AIP296" s="5"/>
      <c r="AIQ296" s="5"/>
      <c r="AIR296" s="5"/>
      <c r="AIS296" s="5"/>
      <c r="AIT296" s="5"/>
      <c r="AIU296" s="5"/>
      <c r="AIV296" s="5"/>
      <c r="AIW296" s="5"/>
      <c r="AIX296" s="5"/>
      <c r="AIY296" s="5"/>
      <c r="AIZ296" s="5"/>
      <c r="AJA296" s="5"/>
      <c r="AJB296" s="6"/>
      <c r="AJC296" s="5"/>
      <c r="AJD296" s="5"/>
      <c r="AJE296" s="5"/>
      <c r="AJF296" s="5"/>
      <c r="AJG296" s="5"/>
      <c r="AJH296" s="5"/>
      <c r="AJI296" s="5"/>
      <c r="AJJ296" s="5"/>
      <c r="AJK296" s="5"/>
      <c r="AJL296" s="5"/>
      <c r="AJM296" s="5" t="str">
        <f>IF(COUNTBLANK(AJC296:AJK296)&gt;0, "", SUM(AJC296:AJK296))</f>
        <v/>
      </c>
      <c r="AJN296" s="6"/>
      <c r="AJO296" s="5"/>
      <c r="AJP296" s="5"/>
      <c r="AJQ296" s="5"/>
      <c r="AJR296" s="5"/>
      <c r="AJS296" s="5"/>
      <c r="AJT296" s="5"/>
      <c r="AJU296" s="5"/>
      <c r="AJV296" s="5" t="str">
        <f>IF(COUNTBLANK(AJO296:AJU296)&gt;0, "", SUM(AJO296:AJU296))</f>
        <v/>
      </c>
    </row>
    <row r="297" spans="1:958" ht="14.25" customHeight="1"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7"/>
      <c r="AF297" s="6"/>
      <c r="AG297" s="8"/>
      <c r="AH297" s="8"/>
      <c r="AI297" s="8"/>
      <c r="AJ297" s="5"/>
      <c r="AK297" s="9"/>
      <c r="AL297" s="5"/>
      <c r="AM297" s="6"/>
      <c r="AN297" s="10"/>
      <c r="AO297" s="6"/>
      <c r="AP297" s="6"/>
      <c r="AQ297" s="5"/>
      <c r="AV297" s="5"/>
      <c r="AW297" s="5"/>
      <c r="AX297" s="5"/>
      <c r="AY297" s="5"/>
      <c r="AZ297" s="5" t="str">
        <f>IF(ISBLANK(AY297), "", IF(AY297&lt;=8, 1, IF(AY297&lt;=12, 2, 3)))</f>
        <v/>
      </c>
      <c r="BA297" s="5"/>
      <c r="BB297" s="5"/>
      <c r="BE297" s="5"/>
      <c r="BF297" s="5"/>
      <c r="BG297" s="5"/>
      <c r="BH297" s="6"/>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t="str">
        <f>IF(SUM(BI297:BQ297,BS297:BW297,BY297:CC297,CE297:CJ297)=0, "", SUM(BI297:BQ297,BS297:BW297,BY297:CC297,CE297:CJ297))</f>
        <v/>
      </c>
      <c r="CN297" s="5" t="str">
        <f>IF(SUM(CQ297, CR297, CS297, CT297, CU297)=0, "", IF(OR(CQ297&gt;=8, CR297&gt;=10, CS297&gt;=13, CT297&gt;=10, CU297&gt;=15), 1, 0))</f>
        <v/>
      </c>
      <c r="CO297" s="5" t="str">
        <f>IF(SUM(BI297:BJ297,BL297,BM297,BN297,BO297,BU297,CA297,CH297,CJ297)=0, "", SUM(BI297:BJ297,BL297,BM297,BN297,BO297,BU297,CA297,CH297,CJ297))</f>
        <v/>
      </c>
      <c r="CP297" s="5" t="str">
        <f>IF(SUM(BK297,BP297:BQ297,BS297:BT297,BV297:BW297,BY297:BZ297,CB297:CC297,CE297:CG297,CI297)=0, "", SUM(BK297,BP297:BQ297,BS297:BT297,BV297:BW297,BY297:BZ297,CB297:CC297,CE297:CG297,CI297))</f>
        <v/>
      </c>
      <c r="CQ297" s="5" t="str">
        <f>IF(SUM(CB297:CC297,CE297:CF297,CI297)=0, "", SUM(CB297:CC297,CE297:CF297,CI297))</f>
        <v/>
      </c>
      <c r="CR297" s="5" t="str">
        <f>IF(SUM(BQ297,BS297:BT297,BW297,BY297)=0, "", SUM(BQ297,BS297:BT297,BW297,BY297))</f>
        <v/>
      </c>
      <c r="CS297" s="5" t="str">
        <f>IF(SUM(BK297,BP297,BV297,BZ297,CG297)=0, "", SUM(BK297,BP297,BV297,BZ297,CG297))</f>
        <v/>
      </c>
      <c r="CT297" s="5" t="str">
        <f>IF(SUM(BI297:BJ297,BL297,BN297,CH297)=0, "", SUM(BI297:BJ297,BL297,BN297,CH297))</f>
        <v/>
      </c>
      <c r="CU297" s="5" t="str">
        <f>IF(SUM(BM297,BO297,BU297,CA297,CJ297)=0, "", SUM(BM297,BO297,BU297,CA297,CJ297))</f>
        <v/>
      </c>
      <c r="CV297" s="5" t="str">
        <f>IF(CQ297="", "", IF(CQ297&gt;=8, 1, 0))</f>
        <v/>
      </c>
      <c r="CW297" s="5" t="str">
        <f>IF(CR297="", "", IF(CR297&gt;=10, 1, 0))</f>
        <v/>
      </c>
      <c r="CX297" s="5" t="str">
        <f>IF(CS297="", "", IF(CS297&gt;=13, 1, 0))</f>
        <v/>
      </c>
      <c r="CY297" s="5" t="str">
        <f>IF(CT297="", "", IF(CT297&gt;=10, 1, 0))</f>
        <v/>
      </c>
      <c r="CZ297" s="5" t="str">
        <f>IF(CU297="", "", IF(CU297&gt;=15, 1, 0))</f>
        <v/>
      </c>
      <c r="DA297" s="5" t="str">
        <f>IF(AND(BR297="", BX297="", CD297=""), "", IF(BR297=5,1,0) + IF(BX297=5,1,0) + IF(CD297=5,1,0))</f>
        <v/>
      </c>
      <c r="DB297" s="6"/>
      <c r="DC297" s="5"/>
      <c r="DD297" s="13"/>
      <c r="DE297" s="5"/>
      <c r="DF297" s="13"/>
      <c r="DG297" s="5"/>
      <c r="DH297" s="13"/>
      <c r="DI297" s="5"/>
      <c r="DJ297" s="13"/>
      <c r="DK297" s="5"/>
      <c r="DL297" s="13"/>
      <c r="DM297" s="5"/>
      <c r="DN297" s="13"/>
      <c r="DO297" s="5"/>
      <c r="DP297" s="13"/>
      <c r="DQ297" s="5"/>
      <c r="DR297" s="13"/>
      <c r="DS297" s="5"/>
      <c r="DT297" s="13"/>
      <c r="DU297" s="5"/>
      <c r="DV297" s="13"/>
      <c r="DW297" s="5"/>
      <c r="DX297" s="13"/>
      <c r="DY297" s="5"/>
      <c r="DZ297" s="13"/>
      <c r="EA297" s="5"/>
      <c r="EB297" s="13"/>
      <c r="EC297" s="5"/>
      <c r="ED297" s="13"/>
      <c r="EE297" s="5"/>
      <c r="EF297" s="13"/>
      <c r="EG297" s="5"/>
      <c r="EH297" s="13"/>
      <c r="EI297" s="5"/>
      <c r="EJ297" s="13"/>
      <c r="EK297" s="5"/>
      <c r="EL297" s="5"/>
      <c r="EM297" s="5"/>
      <c r="EN297" s="6"/>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6"/>
      <c r="FM297" s="5"/>
      <c r="FN297" s="5"/>
      <c r="FO297" s="5"/>
      <c r="FP297" s="5"/>
      <c r="FQ297" s="5"/>
      <c r="FR297" s="5"/>
      <c r="FS297" s="14" t="str">
        <f>IF(COUNTBLANK(FM297:FR297)&gt;0, "", AVERAGE(FM297:FR297))</f>
        <v/>
      </c>
      <c r="FT297" s="6"/>
      <c r="FU297" s="5"/>
      <c r="FV297" s="5"/>
      <c r="FW297" s="5"/>
      <c r="FX297" s="5"/>
      <c r="FY297" s="5"/>
      <c r="FZ297" s="5"/>
      <c r="GA297" s="5"/>
      <c r="GB297" s="5"/>
      <c r="GC297" s="5"/>
      <c r="GD297" s="5"/>
      <c r="GE297" s="5" t="str">
        <f>IF(COUNTBLANK(FU297:GC297)&gt;0, "", SUM(FU297:GC297))</f>
        <v/>
      </c>
      <c r="GF297" s="6"/>
      <c r="GG297" s="5"/>
      <c r="GH297" s="5"/>
      <c r="GI297" s="5"/>
      <c r="GJ297" s="5"/>
      <c r="GK297" s="5"/>
      <c r="GL297" s="5"/>
      <c r="GM297" s="5"/>
      <c r="GN297" s="5" t="str">
        <f>IF(COUNTBLANK(GG297:GM297)&gt;0, "", SUM(GG297:GM297))</f>
        <v/>
      </c>
      <c r="GO297" s="6"/>
      <c r="GP297" s="5"/>
      <c r="GQ297" s="5"/>
      <c r="GR297" s="5"/>
      <c r="GS297" s="5"/>
      <c r="GT297" s="5"/>
      <c r="GU297" s="5"/>
      <c r="GV297" s="5"/>
      <c r="GW297" s="5"/>
      <c r="GX297" s="5"/>
      <c r="GY297" s="5"/>
      <c r="GZ297" s="5"/>
      <c r="HA297" s="5"/>
      <c r="HB297" s="5"/>
      <c r="HC297" s="5"/>
      <c r="HD297" s="5"/>
      <c r="HE297" s="5"/>
      <c r="HF297" s="5"/>
      <c r="HG297" s="5"/>
      <c r="HH297" s="5"/>
      <c r="HI297" s="5" t="str">
        <f>IF(COUNTBLANK(GQ297:HH297)&gt;0, "", SUM(GQ297:HH297))</f>
        <v/>
      </c>
      <c r="HJ297" s="6"/>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t="str">
        <f>IF(COUNTA(HK297:II297)=0, "", SUM(HK297,HL297,HN297,HO297,HP297,HU297,HV297,HX297,HZ297,IA297,IB297,IH297))</f>
        <v/>
      </c>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t="str">
        <f>IF(COUNTA(IL297:JJ297)=0, "", SUM(IL297,IM297,IO297,IP297,IQ297,IV297,IW297,IY297,JA297,JB297,JC297,JI297))</f>
        <v/>
      </c>
      <c r="JL297" s="5" t="str">
        <f>IF(COUNTA(IL297:JJ297)=0, "", SUM(IN297,IR297,IS297,IT297,IU297,IX297,IZ297,JD297,JE297,JF297,JG297,JH297,JJ297))</f>
        <v/>
      </c>
      <c r="JM297" s="6"/>
      <c r="JN297" s="5"/>
      <c r="JO297" s="5"/>
      <c r="JP297" s="5"/>
      <c r="JQ297" s="5"/>
      <c r="JR297" s="5"/>
      <c r="JS297" s="5"/>
      <c r="JT297" s="5"/>
      <c r="JU297" s="5"/>
      <c r="JV297" s="5"/>
      <c r="JW297" s="5"/>
      <c r="JX297" s="5"/>
      <c r="JY297" s="5"/>
      <c r="JZ297" s="5"/>
      <c r="KA297" s="5"/>
      <c r="KB297" s="5"/>
      <c r="KC297" s="5"/>
      <c r="KD297" s="5"/>
      <c r="KE297" s="5"/>
      <c r="KF297" s="5"/>
      <c r="KG297" s="5"/>
      <c r="KH297" s="5"/>
      <c r="KI297" s="5"/>
      <c r="KJ297" s="5"/>
      <c r="KK297" s="5"/>
      <c r="KL297" s="5"/>
      <c r="KM297" s="5"/>
      <c r="KN297" s="5"/>
      <c r="KO297" s="5"/>
      <c r="KP297" s="5"/>
      <c r="KQ297" s="5"/>
      <c r="KR297" s="5"/>
      <c r="KS297" s="5"/>
      <c r="KT297" s="5"/>
      <c r="KU297" s="5"/>
      <c r="KV297" s="5"/>
      <c r="KW297" s="5"/>
      <c r="KX297" s="12"/>
      <c r="KY297" s="12"/>
      <c r="KZ297" s="12"/>
      <c r="LA297" s="12"/>
      <c r="LB297" s="12"/>
      <c r="LC297" s="12"/>
      <c r="LD297" s="12"/>
      <c r="LE297" s="6"/>
      <c r="LF297" s="5"/>
      <c r="LG297" s="5"/>
      <c r="LH297" s="5"/>
      <c r="LI297" s="5"/>
      <c r="LJ297" s="5"/>
      <c r="LK297" s="5"/>
      <c r="LL297" s="5"/>
      <c r="LM297" s="5"/>
      <c r="LN297" s="5"/>
      <c r="LO297" s="5"/>
      <c r="LP297" s="5"/>
      <c r="LQ297" s="5"/>
      <c r="LR297" s="5"/>
      <c r="LS297" s="5"/>
      <c r="LT297" s="5"/>
      <c r="LU297" s="5"/>
      <c r="LV297" s="5"/>
      <c r="LW297" s="5"/>
      <c r="LX297" s="5"/>
      <c r="LY297" s="5"/>
      <c r="LZ297" s="5"/>
      <c r="MA297" s="5"/>
      <c r="MB297" s="5"/>
      <c r="MC297" s="5"/>
      <c r="MD297" s="5"/>
      <c r="ME297" s="5"/>
      <c r="MF297" s="5"/>
      <c r="MG297" s="5"/>
      <c r="MH297" s="5" t="str">
        <f>IF(COUNTBLANK(LF297:MG297)&gt;0, "", AVERAGE(LF297:MG297))</f>
        <v/>
      </c>
      <c r="MI297" s="5"/>
      <c r="MJ297" s="5"/>
      <c r="MK297" s="5"/>
      <c r="ML297" s="6"/>
      <c r="MM297" s="5"/>
      <c r="MN297" s="5"/>
      <c r="MO297" s="5"/>
      <c r="MP297" s="5"/>
      <c r="MQ297" s="5"/>
      <c r="MR297" s="5"/>
      <c r="MS297" s="5"/>
      <c r="MT297" s="5"/>
      <c r="MU297" s="5"/>
      <c r="MV297" s="5"/>
      <c r="MW297" s="5"/>
      <c r="MX297" s="5"/>
      <c r="MY297" s="5"/>
      <c r="MZ297" s="5"/>
      <c r="NA297" s="5"/>
      <c r="NB297" s="5"/>
      <c r="NC297" s="5"/>
      <c r="ND297" s="5"/>
      <c r="NE297" s="5"/>
      <c r="NF297" s="5"/>
      <c r="NG297" s="5"/>
      <c r="NH297" s="6"/>
      <c r="NI297" s="5"/>
      <c r="NJ297" s="5"/>
      <c r="NK297" s="5"/>
      <c r="NL297" s="5"/>
      <c r="NM297" s="5"/>
      <c r="NN297" s="5"/>
      <c r="NO297" s="5"/>
      <c r="NP297" s="5"/>
      <c r="NQ297" s="5"/>
      <c r="NR297" s="5"/>
      <c r="NS297" s="5"/>
      <c r="NT297" s="5"/>
      <c r="NU297" s="5"/>
      <c r="NV297" s="5"/>
      <c r="NW297" s="5"/>
      <c r="NX297" s="5"/>
      <c r="NY297" s="5"/>
      <c r="NZ297" s="5"/>
      <c r="OA297" s="5"/>
      <c r="OB297" s="5"/>
      <c r="OC297" s="5"/>
      <c r="OD297" s="5"/>
      <c r="OE297" s="5"/>
      <c r="OF297" s="5"/>
      <c r="OG297" s="5"/>
      <c r="OH297" s="5"/>
      <c r="OI297" s="5"/>
      <c r="OJ297" s="5"/>
      <c r="OK297" s="5"/>
      <c r="OL297" s="5"/>
      <c r="OM297" s="5"/>
      <c r="ON297" s="5"/>
      <c r="OQ297" s="6"/>
      <c r="OR297" s="5"/>
      <c r="OS297" s="5"/>
      <c r="OT297" s="5"/>
      <c r="OU297" s="5"/>
      <c r="OV297" s="5"/>
      <c r="OW297" s="5"/>
      <c r="OX297" s="5"/>
      <c r="OY297" s="5"/>
      <c r="OZ297" s="5"/>
      <c r="PA297" s="5"/>
      <c r="PB297" s="5"/>
      <c r="PC297" s="5"/>
      <c r="PD297" s="5"/>
      <c r="PE297" s="5"/>
      <c r="PF297" s="5"/>
      <c r="PG297" s="5"/>
      <c r="PH297" s="5"/>
      <c r="PI297" s="5"/>
      <c r="PJ297" s="5"/>
      <c r="PK297" s="5"/>
      <c r="PL297" s="5"/>
      <c r="PM297" s="5"/>
      <c r="PN297" s="5"/>
      <c r="PO297" s="5"/>
      <c r="PP297" s="5"/>
      <c r="PQ297" s="5"/>
      <c r="PR297" s="5"/>
      <c r="PS297" s="5"/>
      <c r="PT297" s="5"/>
      <c r="PU297" s="5"/>
      <c r="PV297" s="5"/>
      <c r="PW297" s="5"/>
      <c r="PX297" s="6"/>
      <c r="PY297" s="5"/>
      <c r="PZ297" s="5"/>
      <c r="QA297" s="5"/>
      <c r="QB297" s="5"/>
      <c r="QC297" s="5"/>
      <c r="QD297" s="5"/>
      <c r="QE297" s="5"/>
      <c r="QF297" s="5"/>
      <c r="QG297" s="5"/>
      <c r="QH297" s="5"/>
      <c r="QI297" s="5" t="str">
        <f>IF(COUNTBLANK(PY297:QG297)&gt;0, "", SUM(PY297:QG297))</f>
        <v/>
      </c>
      <c r="QJ297" s="6"/>
      <c r="QK297" s="5"/>
      <c r="QL297" s="5"/>
      <c r="QM297" s="5"/>
      <c r="QN297" s="5"/>
      <c r="QO297" s="5"/>
      <c r="QP297" s="5"/>
      <c r="QQ297" s="5"/>
      <c r="QR297" s="5"/>
      <c r="QS297" s="5"/>
      <c r="QT297" s="5"/>
      <c r="QU297" s="5" t="str">
        <f>IF(COUNTBLANK(QK297:QS297)&gt;0, "", SUM(QK297:QS297))</f>
        <v/>
      </c>
      <c r="QV297" s="6"/>
      <c r="QW297" s="5"/>
      <c r="QX297" s="5"/>
      <c r="QY297" s="5"/>
      <c r="QZ297" s="5"/>
      <c r="RA297" s="5"/>
      <c r="RB297" s="5"/>
      <c r="RC297" s="5"/>
      <c r="RD297" s="5"/>
      <c r="RE297" s="5"/>
      <c r="RF297" s="5"/>
      <c r="RG297" s="5" t="str">
        <f>IF(COUNTBLANK(QW297:RE297)&gt;0, "", SUM(QW297:RE297))</f>
        <v/>
      </c>
      <c r="RH297" s="6"/>
      <c r="RI297" s="5"/>
      <c r="RJ297" s="5"/>
      <c r="RK297" s="5"/>
      <c r="RL297" s="5"/>
      <c r="RM297" s="5"/>
      <c r="RN297" s="5"/>
      <c r="RO297" s="5"/>
      <c r="RP297" s="5" t="str">
        <f>IF(COUNTBLANK(RI297:RO297)&gt;0, "", SUM(RI297:RO297))</f>
        <v/>
      </c>
      <c r="RQ297" s="6"/>
      <c r="RR297" s="5"/>
      <c r="RS297" s="5"/>
      <c r="RT297" s="5"/>
      <c r="RU297" s="5"/>
      <c r="RV297" s="5"/>
      <c r="RW297" s="5"/>
      <c r="RX297" s="5"/>
      <c r="RY297" s="5" t="str">
        <f>IF(COUNTBLANK(RR297:RX297)&gt;0, "", SUM(RR297:RX297))</f>
        <v/>
      </c>
      <c r="RZ297" s="6"/>
      <c r="SA297" s="5"/>
      <c r="SB297" s="5"/>
      <c r="SC297" s="5"/>
      <c r="SD297" s="5"/>
      <c r="SE297" s="5"/>
      <c r="SF297" s="5"/>
      <c r="SG297" s="5"/>
      <c r="SH297" s="5" t="str">
        <f>IF(COUNTBLANK(SA297:SG297)&gt;0, "", SUM(SA297:SG297))</f>
        <v/>
      </c>
      <c r="SI297" s="6"/>
      <c r="SJ297" s="5"/>
      <c r="SK297" s="5"/>
      <c r="SL297" s="5"/>
      <c r="SM297" s="5"/>
      <c r="SN297" s="5"/>
      <c r="SO297" s="5"/>
      <c r="SP297" s="5"/>
      <c r="SQ297" s="5"/>
      <c r="SR297" s="5"/>
      <c r="SS297" s="5"/>
      <c r="ST297" s="5"/>
      <c r="SU297" s="5"/>
      <c r="SV297" s="5"/>
      <c r="SW297" s="5"/>
      <c r="SX297" s="5"/>
      <c r="SY297" s="5"/>
      <c r="SZ297" s="5"/>
      <c r="TA297" s="5"/>
      <c r="TB297" s="5"/>
      <c r="TC297" s="5"/>
      <c r="TD297" s="5"/>
      <c r="TE297" s="5"/>
      <c r="TF297" s="6"/>
      <c r="TG297" s="5"/>
      <c r="TH297" s="5"/>
      <c r="TI297" s="5"/>
      <c r="TJ297" s="5"/>
      <c r="TK297" s="5"/>
      <c r="TL297" s="5"/>
      <c r="TM297" s="5"/>
      <c r="TN297" s="5"/>
      <c r="TO297" s="5"/>
      <c r="TP297" s="5"/>
      <c r="TQ297" s="5"/>
      <c r="TR297" s="5"/>
      <c r="TS297" s="5"/>
      <c r="TT297" s="5"/>
      <c r="TU297" s="5"/>
      <c r="TV297" s="5"/>
      <c r="TW297" s="5"/>
      <c r="TX297" s="5"/>
      <c r="TY297" s="5"/>
      <c r="TZ297" s="5" t="str">
        <f>IF(COUNTBLANK(TG297:TY297)&gt;0, "", SUM(TG297:TY297))</f>
        <v/>
      </c>
      <c r="UA297" s="5" t="str">
        <f>IF(COUNTBLANK(TG297:TY297)&gt;0, "", SUM(TI297,TL297,TO297,TP297,TQ297,TR297,TS297,TU297,TV297,TY297))</f>
        <v/>
      </c>
      <c r="UB297" s="5" t="str">
        <f>IF(COUNTBLANK(TG297:TY297)&gt;0, "", SUM(TG297,TH297,TJ297,TK297,TN297,TT297,TW297,TX297))</f>
        <v/>
      </c>
      <c r="UC297" s="6"/>
      <c r="UD297" s="5"/>
      <c r="UE297" s="5"/>
      <c r="UF297" s="5"/>
      <c r="UG297" s="5"/>
      <c r="UH297" s="5"/>
      <c r="UI297" s="5"/>
      <c r="UJ297" s="5"/>
      <c r="UK297" s="5"/>
      <c r="UL297" s="5"/>
      <c r="UM297" s="5"/>
      <c r="UN297" s="5"/>
      <c r="UO297" s="5"/>
      <c r="UP297" s="5"/>
      <c r="UQ297" s="5"/>
      <c r="UR297" s="5"/>
      <c r="US297" s="5"/>
      <c r="UT297" s="5"/>
      <c r="UU297" s="5"/>
      <c r="UV297" s="5"/>
      <c r="UW297" s="5" t="str">
        <f>IF(COUNTBLANK(UD297:UV297)&gt;0, "", SUM(UD297:UV297))</f>
        <v/>
      </c>
      <c r="UX297" s="5" t="str">
        <f>IF(COUNTBLANK(UD297:UV297)&gt;0, "", SUM(UF297,UI297,UL297,UM297,UN297,UO297,UP297,UR297,US297,UV297))</f>
        <v/>
      </c>
      <c r="UY297" s="5" t="str">
        <f>IF(COUNTBLANK(UD297:UV297)&gt;0, "", SUM(UD297,UE297,UG297,UH297,UK297,UQ297,UT297,UU297))</f>
        <v/>
      </c>
      <c r="UZ297" s="6"/>
      <c r="VA297" s="6"/>
      <c r="VB297" s="5"/>
      <c r="VC297" s="5"/>
      <c r="VE297" s="5"/>
      <c r="VF297" s="5"/>
      <c r="VG297" s="5"/>
      <c r="VH297" s="5"/>
      <c r="VI297" s="5"/>
      <c r="VK297" s="5"/>
      <c r="VL297" s="5"/>
      <c r="VN297" s="6"/>
      <c r="VO297" s="5"/>
      <c r="VP297" s="5"/>
      <c r="VQ297" s="5"/>
      <c r="VR297" s="5"/>
      <c r="VS297" s="5"/>
      <c r="VT297" s="5"/>
      <c r="VU297" s="5"/>
      <c r="VV297" s="5"/>
      <c r="VW297" s="5"/>
      <c r="VX297" s="5"/>
      <c r="VY297" s="5"/>
      <c r="VZ297" s="5"/>
      <c r="WA297" s="5"/>
      <c r="WB297" s="5"/>
      <c r="WC297" s="5"/>
      <c r="WD297" s="5"/>
      <c r="WE297" s="5"/>
      <c r="WF297" s="5"/>
      <c r="WG297" s="5"/>
      <c r="WH297" s="5"/>
      <c r="WI297" s="5"/>
      <c r="WJ297" s="5"/>
      <c r="WK297" s="5"/>
      <c r="WL297" s="5"/>
      <c r="WM297" s="5"/>
      <c r="WN297" s="5"/>
      <c r="WO297" s="5"/>
      <c r="WP297" s="5"/>
      <c r="WQ297" s="5"/>
      <c r="WR297" s="5" t="str">
        <f>IF(COUNTBLANK(VO297:WQ297)&gt;0, "", SUM(VQ297:WJ297))</f>
        <v/>
      </c>
      <c r="WS297" s="5" t="str">
        <f>IF(COUNTBLANK(VO297:WQ297)&gt;0, "", SUM(VQ297:VZ297))</f>
        <v/>
      </c>
      <c r="WT297" s="5" t="str">
        <f>IF(COUNTBLANK(VO297:WQ297)&gt;0, "", SUM(WA297:WL297))</f>
        <v/>
      </c>
      <c r="WU297" s="5" t="str">
        <f>IF(COUNTBLANK(VO297:WQ297)&gt;0, "", SUM(WK297:WL297))</f>
        <v/>
      </c>
      <c r="WV297" s="5"/>
      <c r="WW297" s="5" t="str">
        <f>IF(COUNTBLANK(VO297:WQ297)&gt;0, "", SUM(VQ297:VU297))</f>
        <v/>
      </c>
      <c r="WX297" s="5" t="str">
        <f>IF(COUNTBLANK(VO297:WQ297)&gt;0, "", SUM(VV297:VW297))</f>
        <v/>
      </c>
      <c r="WY297" s="5" t="str">
        <f>IF(COUNTBLANK(VO297:WQ297)&gt;0, "", SUM(VX297:WD297))</f>
        <v/>
      </c>
      <c r="WZ297" s="5" t="str">
        <f>IF(COUNTBLANK(VO297:WQ297)&gt;0, "", SUM(WE297:WJ297))</f>
        <v/>
      </c>
      <c r="XA297" s="6"/>
      <c r="XB297" s="5"/>
      <c r="XC297" s="5"/>
      <c r="XD297" s="5"/>
      <c r="XE297" s="5"/>
      <c r="XF297" s="5"/>
      <c r="XG297" s="5"/>
      <c r="XH297" s="5"/>
      <c r="XI297" s="5"/>
      <c r="XJ297" s="5"/>
      <c r="XK297" s="5"/>
      <c r="XL297" s="5" t="str">
        <f>IF(COUNTBLANK(XB297:XJ297)&gt;0, "", SUM(XB297:XJ297))</f>
        <v/>
      </c>
      <c r="XM297" s="6"/>
      <c r="XN297" s="5"/>
      <c r="XO297" s="5"/>
      <c r="XP297" s="5"/>
      <c r="XQ297" s="5"/>
      <c r="XR297" s="5"/>
      <c r="XS297" s="5"/>
      <c r="XT297" s="5"/>
      <c r="XU297" s="5" t="str">
        <f>IF(COUNTBLANK(XN297:XT297)&gt;0, "", SUM(XN297:XT297))</f>
        <v/>
      </c>
      <c r="XV297" s="6"/>
      <c r="XW297" s="5"/>
      <c r="XX297" s="5"/>
      <c r="XY297" s="5"/>
      <c r="XZ297" s="5"/>
      <c r="YA297" s="5"/>
      <c r="YB297" s="5"/>
      <c r="YC297" s="5"/>
      <c r="YD297" s="5"/>
      <c r="YE297" s="5"/>
      <c r="YF297" s="5"/>
      <c r="YG297" s="5"/>
      <c r="YH297" s="5"/>
      <c r="YI297" s="5"/>
      <c r="YJ297" s="5"/>
      <c r="YK297" s="5"/>
      <c r="YL297" s="5"/>
      <c r="YM297" s="5"/>
      <c r="YN297" s="5"/>
      <c r="YO297" s="5"/>
      <c r="YP297" s="12" t="str">
        <f>IF(COUNTBLANK(XW297:YO297)&gt;0, "", SUM(XW297:YO297))</f>
        <v/>
      </c>
      <c r="YQ297" s="12" t="str">
        <f>IF(COUNTBLANK(XW297:YO297)&gt;0, "", SUM(XY297,YC297,YD297,YE297,YJ297,YK297,YL297,YM297))</f>
        <v/>
      </c>
      <c r="YR297" s="12" t="str">
        <f>IF(COUNTBLANK(XW297:YO297)&gt;0, "", SUM(YF297:YH297))</f>
        <v/>
      </c>
      <c r="YS297" s="12" t="str">
        <f>IF(COUNTBLANK(XW297:YO297)&gt;0, "", SUM(XW297,XX297,YB297))</f>
        <v/>
      </c>
      <c r="YT297" s="12" t="str">
        <f>IF(COUNTBLANK(XW297:YO297)&gt;0, "", SUM(XZ297,YA297,YI297,YN297,YO297))</f>
        <v/>
      </c>
      <c r="YU297" s="12" t="str">
        <f>IF(COUNTBLANK(XW297:YO297)&gt;0, "", SUM(XY297,XZ297,YA297,YB297,YC297,YF297,YJ297,YN297,YO297))</f>
        <v/>
      </c>
      <c r="YV297" s="12" t="str">
        <f>IF(COUNTBLANK(XW297:YO297)&gt;0, "", SUM(XW297,XX297,YK297,YL297,YM297))</f>
        <v/>
      </c>
      <c r="YW297" s="12" t="str">
        <f>IF(COUNTBLANK(XW297:YO297)&gt;0, "", SUM(YD297,YE297,YG297,YH297,YI297))</f>
        <v/>
      </c>
      <c r="YX297" s="6"/>
      <c r="YY297" s="5"/>
      <c r="YZ297" s="5"/>
      <c r="ZA297" s="5"/>
      <c r="ZB297" s="5"/>
      <c r="ZC297" s="5"/>
      <c r="ZD297" s="5"/>
      <c r="ZE297" s="5"/>
      <c r="ZF297" s="5"/>
      <c r="ZG297" s="5"/>
      <c r="ZH297" s="5"/>
      <c r="ZI297" s="5"/>
      <c r="ZJ297" s="5"/>
      <c r="ZK297" s="5"/>
      <c r="ZL297" s="5"/>
      <c r="ZM297" s="5"/>
      <c r="ZN297" s="5"/>
      <c r="ZO297" s="5"/>
      <c r="ZP297" s="5"/>
      <c r="ZQ297" s="5"/>
      <c r="ZR297" s="5"/>
      <c r="ZS297" s="5"/>
      <c r="ZT297" s="5"/>
      <c r="ZU297" s="5"/>
      <c r="ZV297" s="5"/>
      <c r="ZW297" s="5"/>
      <c r="ZX297" s="5"/>
      <c r="ZY297" s="5"/>
      <c r="ZZ297" s="5"/>
      <c r="AAA297" s="5" t="str">
        <f>IF(COUNTBLANK(YY297:ZZ297)&gt;0, "", AVERAGE(YY297:ZZ297))</f>
        <v/>
      </c>
      <c r="AAB297" s="5"/>
      <c r="AAC297" s="5"/>
      <c r="AAD297" s="5"/>
      <c r="AAE297" s="6"/>
      <c r="AAF297" s="5"/>
      <c r="AAG297" s="5"/>
      <c r="AAH297" s="5"/>
      <c r="AAI297" s="5"/>
      <c r="AAJ297" s="5"/>
      <c r="AAK297" s="5"/>
      <c r="AAL297" s="5"/>
      <c r="AAM297" s="5"/>
      <c r="AAN297" s="5"/>
      <c r="AAO297" s="5"/>
      <c r="AAP297" s="5"/>
      <c r="AAQ297" s="5"/>
      <c r="AAR297" s="5"/>
      <c r="AAS297" s="5"/>
      <c r="AAT297" s="5"/>
      <c r="AAU297" s="5"/>
      <c r="AAV297" s="5"/>
      <c r="AAW297" s="5"/>
      <c r="AAX297" s="5"/>
      <c r="AAY297" s="5"/>
      <c r="AAZ297" s="5"/>
      <c r="ABA297" s="5"/>
      <c r="ABB297" s="5"/>
      <c r="ABC297" s="5"/>
      <c r="ABD297" s="5"/>
      <c r="ABE297" s="5"/>
      <c r="ABF297" s="5"/>
      <c r="ABG297" s="5"/>
      <c r="ABH297" s="5"/>
      <c r="ABI297" s="5"/>
      <c r="ABJ297" s="5"/>
      <c r="ABK297" s="5"/>
      <c r="ABL297" s="5"/>
      <c r="ABM297" s="5"/>
      <c r="ABN297" s="5"/>
      <c r="ABO297" s="5"/>
      <c r="ABP297" s="5"/>
      <c r="ABQ297" s="5"/>
      <c r="ABR297" s="5"/>
      <c r="ABS297" s="5"/>
      <c r="ABT297" s="5"/>
      <c r="ABU297" s="5"/>
      <c r="ABV297" s="5"/>
      <c r="ABW297" s="5"/>
      <c r="ABX297" s="5"/>
      <c r="ABY297" s="6"/>
      <c r="ABZ297" s="5"/>
      <c r="ACA297" s="5"/>
      <c r="ACB297" s="5"/>
      <c r="ACC297" s="5"/>
      <c r="ACD297" s="5"/>
      <c r="ACE297" s="5"/>
      <c r="ACF297" s="5"/>
      <c r="ACG297" s="5"/>
      <c r="ACH297" s="5"/>
      <c r="ACI297" s="5"/>
      <c r="ACJ297" s="5"/>
      <c r="ACK297" s="5"/>
      <c r="ACL297" s="5"/>
      <c r="ACM297" s="5"/>
      <c r="ACN297" s="5"/>
      <c r="ACO297" s="5"/>
      <c r="ACP297" s="5"/>
      <c r="ACQ297" s="5"/>
      <c r="ACR297" s="5"/>
      <c r="ACS297" s="5"/>
      <c r="ACT297" s="5"/>
      <c r="ACU297" s="5"/>
      <c r="ACV297" s="5"/>
      <c r="ACW297" s="5"/>
      <c r="ACX297" s="5"/>
      <c r="ACY297" s="5"/>
      <c r="ACZ297" s="5"/>
      <c r="ADA297" s="5"/>
      <c r="ADB297" s="5"/>
      <c r="ADC297" s="5"/>
      <c r="ADD297" s="5"/>
      <c r="ADE297" s="5"/>
      <c r="ADF297" s="5"/>
      <c r="ADG297" s="5"/>
      <c r="ADH297" s="5"/>
      <c r="ADI297" s="5"/>
      <c r="ADJ297" s="5"/>
      <c r="ADK297" s="5"/>
      <c r="ADL297" s="5"/>
      <c r="ADM297" s="5"/>
      <c r="ADN297" s="5"/>
      <c r="ADO297" s="5"/>
      <c r="ADP297" s="5"/>
      <c r="ADQ297" s="6"/>
      <c r="ADR297" s="5"/>
      <c r="ADS297" s="5"/>
      <c r="ADT297" s="5"/>
      <c r="ADU297" s="5"/>
      <c r="ADV297" s="5"/>
      <c r="ADW297" s="5"/>
      <c r="ADX297" s="5"/>
      <c r="ADY297" s="5"/>
      <c r="ADZ297" s="5"/>
      <c r="AEA297" s="5"/>
      <c r="AEB297" s="5"/>
      <c r="AEC297" s="5"/>
      <c r="AED297" s="5"/>
      <c r="AEE297" s="5"/>
      <c r="AEF297" s="5"/>
      <c r="AEG297" s="5"/>
      <c r="AEH297" s="5"/>
      <c r="AEI297" s="5"/>
      <c r="AEJ297" s="5"/>
      <c r="AEK297" s="5"/>
      <c r="AEL297" s="5" t="str">
        <f>IF(COUNTA(ADR297:AEK297)=0, "", SUM(ADR297:AEK297))</f>
        <v/>
      </c>
      <c r="AEM297" s="8"/>
      <c r="AEN297" s="6"/>
      <c r="AEO297" s="6"/>
      <c r="AEP297" s="6"/>
      <c r="AEQ297" s="6"/>
      <c r="AER297" s="5"/>
      <c r="AES297" s="6"/>
      <c r="AET297" s="6"/>
      <c r="AEU297" s="6"/>
      <c r="AEV297" s="5"/>
      <c r="AEW297" s="5"/>
      <c r="AEX297" s="5"/>
      <c r="AEY297" s="5"/>
      <c r="AEZ297" s="5"/>
      <c r="AFA297" s="5"/>
      <c r="AFB297" s="5"/>
      <c r="AFC297" s="5"/>
      <c r="AFD297" s="5"/>
      <c r="AFE297" s="5"/>
      <c r="AFF297" s="5"/>
      <c r="AFG297" s="5"/>
      <c r="AFH297" s="5"/>
      <c r="AFI297" s="5"/>
      <c r="AFJ297" s="5"/>
      <c r="AFK297" s="5"/>
      <c r="AFL297" s="5"/>
      <c r="AFM297" s="5"/>
      <c r="AFN297" s="5"/>
      <c r="AFO297" s="5"/>
      <c r="AFP297" s="5"/>
      <c r="AFQ297" s="5"/>
      <c r="AFR297" s="5"/>
      <c r="AFS297" s="5"/>
      <c r="AFT297" s="5"/>
      <c r="AFU297" s="5"/>
      <c r="AFV297" s="5"/>
      <c r="AFW297" s="5"/>
      <c r="AFX297" s="5"/>
      <c r="AFY297" s="5"/>
      <c r="AFZ297" s="5"/>
      <c r="AGA297" s="5"/>
      <c r="AGB297" s="6"/>
      <c r="AGC297" s="5"/>
      <c r="AGD297" s="5"/>
      <c r="AGE297" s="5"/>
      <c r="AGF297" s="5"/>
      <c r="AGG297" s="5"/>
      <c r="AGM297" s="18"/>
      <c r="AGS297" s="6"/>
      <c r="AHG297" s="18"/>
      <c r="AHM297" s="6"/>
      <c r="AHN297" s="5"/>
      <c r="AHO297" s="5"/>
      <c r="AHP297" s="5"/>
      <c r="AHQ297" s="5"/>
      <c r="AHR297" s="5"/>
      <c r="AHS297" s="5"/>
      <c r="AHT297" s="5"/>
      <c r="AHU297" s="5"/>
      <c r="AHV297" s="5"/>
      <c r="AHW297" s="5"/>
      <c r="AHX297" s="5"/>
      <c r="AHY297" s="5"/>
      <c r="AHZ297" s="5"/>
      <c r="AIA297" s="5"/>
      <c r="AIB297" s="5"/>
      <c r="AIC297" s="5"/>
      <c r="AID297" s="6"/>
      <c r="AIE297" s="5"/>
      <c r="AIF297" s="5"/>
      <c r="AIG297" s="5"/>
      <c r="AIH297" s="5"/>
      <c r="AII297" s="5"/>
      <c r="AIJ297" s="5"/>
      <c r="AIK297" s="5"/>
      <c r="AIL297" s="5"/>
      <c r="AIM297" s="5"/>
      <c r="AIN297" s="5"/>
      <c r="AIO297" s="5"/>
      <c r="AIP297" s="5"/>
      <c r="AIQ297" s="5"/>
      <c r="AIR297" s="5"/>
      <c r="AIS297" s="5"/>
      <c r="AIT297" s="5"/>
      <c r="AIU297" s="5"/>
      <c r="AIV297" s="5"/>
      <c r="AIW297" s="5"/>
      <c r="AIX297" s="5"/>
      <c r="AIY297" s="5"/>
      <c r="AIZ297" s="5"/>
      <c r="AJA297" s="5"/>
      <c r="AJB297" s="6"/>
      <c r="AJC297" s="5"/>
      <c r="AJD297" s="5"/>
      <c r="AJE297" s="5"/>
      <c r="AJF297" s="5"/>
      <c r="AJG297" s="5"/>
      <c r="AJH297" s="5"/>
      <c r="AJI297" s="5"/>
      <c r="AJJ297" s="5"/>
      <c r="AJK297" s="5"/>
      <c r="AJL297" s="5"/>
      <c r="AJM297" s="5" t="str">
        <f>IF(COUNTBLANK(AJC297:AJK297)&gt;0, "", SUM(AJC297:AJK297))</f>
        <v/>
      </c>
      <c r="AJN297" s="6"/>
      <c r="AJO297" s="5"/>
      <c r="AJP297" s="5"/>
      <c r="AJQ297" s="5"/>
      <c r="AJR297" s="5"/>
      <c r="AJS297" s="5"/>
      <c r="AJT297" s="5"/>
      <c r="AJU297" s="5"/>
      <c r="AJV297" s="5" t="str">
        <f>IF(COUNTBLANK(AJO297:AJU297)&gt;0, "", SUM(AJO297:AJU297))</f>
        <v/>
      </c>
    </row>
    <row r="298" spans="1:958" ht="14.25" customHeight="1"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7"/>
      <c r="AF298" s="6"/>
      <c r="AG298" s="8"/>
      <c r="AH298" s="8"/>
      <c r="AI298" s="8"/>
      <c r="AJ298" s="5"/>
      <c r="AK298" s="9"/>
      <c r="AL298" s="5"/>
      <c r="AM298" s="6"/>
      <c r="AN298" s="10"/>
      <c r="AO298" s="6"/>
      <c r="AP298" s="6"/>
      <c r="AQ298" s="5"/>
      <c r="AV298" s="5"/>
      <c r="AW298" s="5"/>
      <c r="AX298" s="5"/>
      <c r="AY298" s="5"/>
      <c r="AZ298" s="5" t="str">
        <f>IF(ISBLANK(AY298), "", IF(AY298&lt;=8, 1, IF(AY298&lt;=12, 2, 3)))</f>
        <v/>
      </c>
      <c r="BA298" s="5"/>
      <c r="BB298" s="5"/>
      <c r="BE298" s="5"/>
      <c r="BF298" s="5"/>
      <c r="BG298" s="5"/>
      <c r="BH298" s="6"/>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t="str">
        <f>IF(SUM(BI298:BQ298,BS298:BW298,BY298:CC298,CE298:CJ298)=0, "", SUM(BI298:BQ298,BS298:BW298,BY298:CC298,CE298:CJ298))</f>
        <v/>
      </c>
      <c r="CN298" s="5" t="str">
        <f>IF(SUM(CQ298, CR298, CS298, CT298, CU298)=0, "", IF(OR(CQ298&gt;=8, CR298&gt;=10, CS298&gt;=13, CT298&gt;=10, CU298&gt;=15), 1, 0))</f>
        <v/>
      </c>
      <c r="CO298" s="5" t="str">
        <f>IF(SUM(BI298:BJ298,BL298,BM298,BN298,BO298,BU298,CA298,CH298,CJ298)=0, "", SUM(BI298:BJ298,BL298,BM298,BN298,BO298,BU298,CA298,CH298,CJ298))</f>
        <v/>
      </c>
      <c r="CP298" s="5" t="str">
        <f>IF(SUM(BK298,BP298:BQ298,BS298:BT298,BV298:BW298,BY298:BZ298,CB298:CC298,CE298:CG298,CI298)=0, "", SUM(BK298,BP298:BQ298,BS298:BT298,BV298:BW298,BY298:BZ298,CB298:CC298,CE298:CG298,CI298))</f>
        <v/>
      </c>
      <c r="CQ298" s="5" t="str">
        <f>IF(SUM(CB298:CC298,CE298:CF298,CI298)=0, "", SUM(CB298:CC298,CE298:CF298,CI298))</f>
        <v/>
      </c>
      <c r="CR298" s="5" t="str">
        <f>IF(SUM(BQ298,BS298:BT298,BW298,BY298)=0, "", SUM(BQ298,BS298:BT298,BW298,BY298))</f>
        <v/>
      </c>
      <c r="CS298" s="5" t="str">
        <f>IF(SUM(BK298,BP298,BV298,BZ298,CG298)=0, "", SUM(BK298,BP298,BV298,BZ298,CG298))</f>
        <v/>
      </c>
      <c r="CT298" s="5" t="str">
        <f>IF(SUM(BI298:BJ298,BL298,BN298,CH298)=0, "", SUM(BI298:BJ298,BL298,BN298,CH298))</f>
        <v/>
      </c>
      <c r="CU298" s="5" t="str">
        <f>IF(SUM(BM298,BO298,BU298,CA298,CJ298)=0, "", SUM(BM298,BO298,BU298,CA298,CJ298))</f>
        <v/>
      </c>
      <c r="CV298" s="5" t="str">
        <f>IF(CQ298="", "", IF(CQ298&gt;=8, 1, 0))</f>
        <v/>
      </c>
      <c r="CW298" s="5" t="str">
        <f>IF(CR298="", "", IF(CR298&gt;=10, 1, 0))</f>
        <v/>
      </c>
      <c r="CX298" s="5" t="str">
        <f>IF(CS298="", "", IF(CS298&gt;=13, 1, 0))</f>
        <v/>
      </c>
      <c r="CY298" s="5" t="str">
        <f>IF(CT298="", "", IF(CT298&gt;=10, 1, 0))</f>
        <v/>
      </c>
      <c r="CZ298" s="5" t="str">
        <f>IF(CU298="", "", IF(CU298&gt;=15, 1, 0))</f>
        <v/>
      </c>
      <c r="DA298" s="5" t="str">
        <f>IF(AND(BR298="", BX298="", CD298=""), "", IF(BR298=5,1,0) + IF(BX298=5,1,0) + IF(CD298=5,1,0))</f>
        <v/>
      </c>
      <c r="DB298" s="6"/>
      <c r="DC298" s="5"/>
      <c r="DD298" s="13"/>
      <c r="DE298" s="5"/>
      <c r="DF298" s="13"/>
      <c r="DG298" s="5"/>
      <c r="DH298" s="13"/>
      <c r="DI298" s="5"/>
      <c r="DJ298" s="13"/>
      <c r="DK298" s="5"/>
      <c r="DL298" s="13"/>
      <c r="DM298" s="5"/>
      <c r="DN298" s="13"/>
      <c r="DO298" s="5"/>
      <c r="DP298" s="13"/>
      <c r="DQ298" s="5"/>
      <c r="DR298" s="13"/>
      <c r="DS298" s="5"/>
      <c r="DT298" s="13"/>
      <c r="DU298" s="5"/>
      <c r="DV298" s="13"/>
      <c r="DW298" s="5"/>
      <c r="DX298" s="13"/>
      <c r="DY298" s="5"/>
      <c r="DZ298" s="13"/>
      <c r="EA298" s="5"/>
      <c r="EB298" s="13"/>
      <c r="EC298" s="5"/>
      <c r="ED298" s="13"/>
      <c r="EE298" s="5"/>
      <c r="EF298" s="13"/>
      <c r="EG298" s="5"/>
      <c r="EH298" s="13"/>
      <c r="EI298" s="5"/>
      <c r="EJ298" s="13"/>
      <c r="EK298" s="5"/>
      <c r="EL298" s="5"/>
      <c r="EM298" s="5"/>
      <c r="EN298" s="6"/>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6"/>
      <c r="FM298" s="5"/>
      <c r="FN298" s="5"/>
      <c r="FO298" s="5"/>
      <c r="FP298" s="5"/>
      <c r="FQ298" s="5"/>
      <c r="FR298" s="5"/>
      <c r="FS298" s="14" t="str">
        <f>IF(COUNTBLANK(FM298:FR298)&gt;0, "", AVERAGE(FM298:FR298))</f>
        <v/>
      </c>
      <c r="FT298" s="6"/>
      <c r="FU298" s="5"/>
      <c r="FV298" s="5"/>
      <c r="FW298" s="5"/>
      <c r="FX298" s="5"/>
      <c r="FY298" s="5"/>
      <c r="FZ298" s="5"/>
      <c r="GA298" s="5"/>
      <c r="GB298" s="5"/>
      <c r="GC298" s="5"/>
      <c r="GD298" s="5"/>
      <c r="GE298" s="5" t="str">
        <f>IF(COUNTBLANK(FU298:GC298)&gt;0, "", SUM(FU298:GC298))</f>
        <v/>
      </c>
      <c r="GF298" s="6"/>
      <c r="GG298" s="5"/>
      <c r="GH298" s="5"/>
      <c r="GI298" s="5"/>
      <c r="GJ298" s="5"/>
      <c r="GK298" s="5"/>
      <c r="GL298" s="5"/>
      <c r="GM298" s="5"/>
      <c r="GN298" s="5" t="str">
        <f>IF(COUNTBLANK(GG298:GM298)&gt;0, "", SUM(GG298:GM298))</f>
        <v/>
      </c>
      <c r="GO298" s="6"/>
      <c r="GP298" s="5"/>
      <c r="GQ298" s="5"/>
      <c r="GR298" s="5"/>
      <c r="GS298" s="5"/>
      <c r="GT298" s="5"/>
      <c r="GU298" s="5"/>
      <c r="GV298" s="5"/>
      <c r="GW298" s="5"/>
      <c r="GX298" s="5"/>
      <c r="GY298" s="5"/>
      <c r="GZ298" s="5"/>
      <c r="HA298" s="5"/>
      <c r="HB298" s="5"/>
      <c r="HC298" s="5"/>
      <c r="HD298" s="5"/>
      <c r="HE298" s="5"/>
      <c r="HF298" s="5"/>
      <c r="HG298" s="5"/>
      <c r="HH298" s="5"/>
      <c r="HI298" s="5" t="str">
        <f>IF(COUNTBLANK(GQ298:HH298)&gt;0, "", SUM(GQ298:HH298))</f>
        <v/>
      </c>
      <c r="HJ298" s="6"/>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t="str">
        <f>IF(COUNTA(HK298:II298)=0, "", SUM(HK298,HL298,HN298,HO298,HP298,HU298,HV298,HX298,HZ298,IA298,IB298,IH298))</f>
        <v/>
      </c>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t="str">
        <f>IF(COUNTA(IL298:JJ298)=0, "", SUM(IL298,IM298,IO298,IP298,IQ298,IV298,IW298,IY298,JA298,JB298,JC298,JI298))</f>
        <v/>
      </c>
      <c r="JL298" s="5" t="str">
        <f>IF(COUNTA(IL298:JJ298)=0, "", SUM(IN298,IR298,IS298,IT298,IU298,IX298,IZ298,JD298,JE298,JF298,JG298,JH298,JJ298))</f>
        <v/>
      </c>
      <c r="JM298" s="6"/>
      <c r="JN298" s="5"/>
      <c r="JO298" s="5"/>
      <c r="JP298" s="5"/>
      <c r="JQ298" s="5"/>
      <c r="JR298" s="5"/>
      <c r="JS298" s="5"/>
      <c r="JT298" s="5"/>
      <c r="JU298" s="5"/>
      <c r="JV298" s="5"/>
      <c r="JW298" s="5"/>
      <c r="JX298" s="5"/>
      <c r="JY298" s="5"/>
      <c r="JZ298" s="5"/>
      <c r="KA298" s="5"/>
      <c r="KB298" s="5"/>
      <c r="KC298" s="5"/>
      <c r="KD298" s="5"/>
      <c r="KE298" s="5"/>
      <c r="KF298" s="5"/>
      <c r="KG298" s="5"/>
      <c r="KH298" s="5"/>
      <c r="KI298" s="5"/>
      <c r="KJ298" s="5"/>
      <c r="KK298" s="5"/>
      <c r="KL298" s="5"/>
      <c r="KM298" s="5"/>
      <c r="KN298" s="5"/>
      <c r="KO298" s="5"/>
      <c r="KP298" s="5"/>
      <c r="KQ298" s="5"/>
      <c r="KR298" s="5"/>
      <c r="KS298" s="5"/>
      <c r="KT298" s="5"/>
      <c r="KU298" s="5"/>
      <c r="KV298" s="5"/>
      <c r="KW298" s="5"/>
      <c r="KX298" s="12"/>
      <c r="KY298" s="12"/>
      <c r="KZ298" s="12"/>
      <c r="LA298" s="12"/>
      <c r="LB298" s="12"/>
      <c r="LC298" s="12"/>
      <c r="LD298" s="12"/>
      <c r="LE298" s="6"/>
      <c r="LF298" s="5"/>
      <c r="LG298" s="5"/>
      <c r="LH298" s="5"/>
      <c r="LI298" s="5"/>
      <c r="LJ298" s="5"/>
      <c r="LK298" s="5"/>
      <c r="LL298" s="5"/>
      <c r="LM298" s="5"/>
      <c r="LN298" s="5"/>
      <c r="LO298" s="5"/>
      <c r="LP298" s="5"/>
      <c r="LQ298" s="5"/>
      <c r="LR298" s="5"/>
      <c r="LS298" s="5"/>
      <c r="LT298" s="5"/>
      <c r="LU298" s="5"/>
      <c r="LV298" s="5"/>
      <c r="LW298" s="5"/>
      <c r="LX298" s="5"/>
      <c r="LY298" s="5"/>
      <c r="LZ298" s="5"/>
      <c r="MA298" s="5"/>
      <c r="MB298" s="5"/>
      <c r="MC298" s="5"/>
      <c r="MD298" s="5"/>
      <c r="ME298" s="5"/>
      <c r="MF298" s="5"/>
      <c r="MG298" s="5"/>
      <c r="MH298" s="5" t="str">
        <f>IF(COUNTBLANK(LF298:MG298)&gt;0, "", AVERAGE(LF298:MG298))</f>
        <v/>
      </c>
      <c r="MI298" s="5"/>
      <c r="MJ298" s="5"/>
      <c r="MK298" s="5"/>
      <c r="ML298" s="6"/>
      <c r="MM298" s="5"/>
      <c r="MN298" s="5"/>
      <c r="MO298" s="5"/>
      <c r="MP298" s="5"/>
      <c r="MQ298" s="5"/>
      <c r="MR298" s="5"/>
      <c r="MS298" s="5"/>
      <c r="MT298" s="5"/>
      <c r="MU298" s="5"/>
      <c r="MV298" s="5"/>
      <c r="MW298" s="5"/>
      <c r="MX298" s="5"/>
      <c r="MY298" s="5"/>
      <c r="MZ298" s="5"/>
      <c r="NA298" s="5"/>
      <c r="NB298" s="5"/>
      <c r="NC298" s="5"/>
      <c r="ND298" s="5"/>
      <c r="NE298" s="5"/>
      <c r="NF298" s="5"/>
      <c r="NG298" s="5"/>
      <c r="NH298" s="6"/>
      <c r="NI298" s="5"/>
      <c r="NJ298" s="5"/>
      <c r="NK298" s="5"/>
      <c r="NL298" s="5"/>
      <c r="NM298" s="5"/>
      <c r="NN298" s="5"/>
      <c r="NO298" s="5"/>
      <c r="NP298" s="5"/>
      <c r="NQ298" s="5"/>
      <c r="NR298" s="5"/>
      <c r="NS298" s="5"/>
      <c r="NT298" s="5"/>
      <c r="NU298" s="5"/>
      <c r="NV298" s="5"/>
      <c r="NW298" s="5"/>
      <c r="NX298" s="5"/>
      <c r="NY298" s="5"/>
      <c r="NZ298" s="5"/>
      <c r="OA298" s="5"/>
      <c r="OB298" s="5"/>
      <c r="OC298" s="5"/>
      <c r="OD298" s="5"/>
      <c r="OE298" s="5"/>
      <c r="OF298" s="5"/>
      <c r="OG298" s="5"/>
      <c r="OH298" s="5"/>
      <c r="OI298" s="5"/>
      <c r="OJ298" s="5"/>
      <c r="OK298" s="5"/>
      <c r="OL298" s="5"/>
      <c r="OM298" s="5"/>
      <c r="ON298" s="5"/>
      <c r="OQ298" s="6"/>
      <c r="OR298" s="5"/>
      <c r="OS298" s="5"/>
      <c r="OT298" s="5"/>
      <c r="OU298" s="5"/>
      <c r="OV298" s="5"/>
      <c r="OW298" s="5"/>
      <c r="OX298" s="5"/>
      <c r="OY298" s="5"/>
      <c r="OZ298" s="5"/>
      <c r="PA298" s="5"/>
      <c r="PB298" s="5"/>
      <c r="PC298" s="5"/>
      <c r="PD298" s="5"/>
      <c r="PE298" s="5"/>
      <c r="PF298" s="5"/>
      <c r="PG298" s="5"/>
      <c r="PH298" s="5"/>
      <c r="PI298" s="5"/>
      <c r="PJ298" s="5"/>
      <c r="PK298" s="5"/>
      <c r="PL298" s="5"/>
      <c r="PM298" s="5"/>
      <c r="PN298" s="5"/>
      <c r="PO298" s="5"/>
      <c r="PP298" s="5"/>
      <c r="PQ298" s="5"/>
      <c r="PR298" s="5"/>
      <c r="PS298" s="5"/>
      <c r="PT298" s="5"/>
      <c r="PU298" s="5"/>
      <c r="PV298" s="5"/>
      <c r="PW298" s="5"/>
      <c r="PX298" s="6"/>
      <c r="PY298" s="5"/>
      <c r="PZ298" s="5"/>
      <c r="QA298" s="5"/>
      <c r="QB298" s="5"/>
      <c r="QC298" s="5"/>
      <c r="QD298" s="5"/>
      <c r="QE298" s="5"/>
      <c r="QF298" s="5"/>
      <c r="QG298" s="5"/>
      <c r="QH298" s="5"/>
      <c r="QI298" s="5" t="str">
        <f>IF(COUNTBLANK(PY298:QG298)&gt;0, "", SUM(PY298:QG298))</f>
        <v/>
      </c>
      <c r="QJ298" s="6"/>
      <c r="QK298" s="5"/>
      <c r="QL298" s="5"/>
      <c r="QM298" s="5"/>
      <c r="QN298" s="5"/>
      <c r="QO298" s="5"/>
      <c r="QP298" s="5"/>
      <c r="QQ298" s="5"/>
      <c r="QR298" s="5"/>
      <c r="QS298" s="5"/>
      <c r="QT298" s="5"/>
      <c r="QU298" s="5" t="str">
        <f>IF(COUNTBLANK(QK298:QS298)&gt;0, "", SUM(QK298:QS298))</f>
        <v/>
      </c>
      <c r="QV298" s="6"/>
      <c r="QW298" s="5"/>
      <c r="QX298" s="5"/>
      <c r="QY298" s="5"/>
      <c r="QZ298" s="5"/>
      <c r="RA298" s="5"/>
      <c r="RB298" s="5"/>
      <c r="RC298" s="5"/>
      <c r="RD298" s="5"/>
      <c r="RE298" s="5"/>
      <c r="RF298" s="5"/>
      <c r="RG298" s="5" t="str">
        <f>IF(COUNTBLANK(QW298:RE298)&gt;0, "", SUM(QW298:RE298))</f>
        <v/>
      </c>
      <c r="RH298" s="6"/>
      <c r="RI298" s="5"/>
      <c r="RJ298" s="5"/>
      <c r="RK298" s="5"/>
      <c r="RL298" s="5"/>
      <c r="RM298" s="5"/>
      <c r="RN298" s="5"/>
      <c r="RO298" s="5"/>
      <c r="RP298" s="5" t="str">
        <f>IF(COUNTBLANK(RI298:RO298)&gt;0, "", SUM(RI298:RO298))</f>
        <v/>
      </c>
      <c r="RQ298" s="6"/>
      <c r="RR298" s="5"/>
      <c r="RS298" s="5"/>
      <c r="RT298" s="5"/>
      <c r="RU298" s="5"/>
      <c r="RV298" s="5"/>
      <c r="RW298" s="5"/>
      <c r="RX298" s="5"/>
      <c r="RY298" s="5" t="str">
        <f>IF(COUNTBLANK(RR298:RX298)&gt;0, "", SUM(RR298:RX298))</f>
        <v/>
      </c>
      <c r="RZ298" s="6"/>
      <c r="SA298" s="5"/>
      <c r="SB298" s="5"/>
      <c r="SC298" s="5"/>
      <c r="SD298" s="5"/>
      <c r="SE298" s="5"/>
      <c r="SF298" s="5"/>
      <c r="SG298" s="5"/>
      <c r="SH298" s="5" t="str">
        <f>IF(COUNTBLANK(SA298:SG298)&gt;0, "", SUM(SA298:SG298))</f>
        <v/>
      </c>
      <c r="SI298" s="6"/>
      <c r="SJ298" s="5"/>
      <c r="SK298" s="5"/>
      <c r="SL298" s="5"/>
      <c r="SM298" s="5"/>
      <c r="SN298" s="5"/>
      <c r="SO298" s="5"/>
      <c r="SP298" s="5"/>
      <c r="SQ298" s="5"/>
      <c r="SR298" s="5"/>
      <c r="SS298" s="5"/>
      <c r="ST298" s="5"/>
      <c r="SU298" s="5"/>
      <c r="SV298" s="5"/>
      <c r="SW298" s="5"/>
      <c r="SX298" s="5"/>
      <c r="SY298" s="5"/>
      <c r="SZ298" s="5"/>
      <c r="TA298" s="5"/>
      <c r="TB298" s="5"/>
      <c r="TC298" s="5"/>
      <c r="TD298" s="5"/>
      <c r="TE298" s="5"/>
      <c r="TF298" s="6"/>
      <c r="TG298" s="5"/>
      <c r="TH298" s="5"/>
      <c r="TI298" s="5"/>
      <c r="TJ298" s="5"/>
      <c r="TK298" s="5"/>
      <c r="TL298" s="5"/>
      <c r="TM298" s="5"/>
      <c r="TN298" s="5"/>
      <c r="TO298" s="5"/>
      <c r="TP298" s="5"/>
      <c r="TQ298" s="5"/>
      <c r="TR298" s="5"/>
      <c r="TS298" s="5"/>
      <c r="TT298" s="5"/>
      <c r="TU298" s="5"/>
      <c r="TV298" s="5"/>
      <c r="TW298" s="5"/>
      <c r="TX298" s="5"/>
      <c r="TY298" s="5"/>
      <c r="TZ298" s="5" t="str">
        <f>IF(COUNTBLANK(TG298:TY298)&gt;0, "", SUM(TG298:TY298))</f>
        <v/>
      </c>
      <c r="UA298" s="5" t="str">
        <f>IF(COUNTBLANK(TG298:TY298)&gt;0, "", SUM(TI298,TL298,TO298,TP298,TQ298,TR298,TS298,TU298,TV298,TY298))</f>
        <v/>
      </c>
      <c r="UB298" s="5" t="str">
        <f>IF(COUNTBLANK(TG298:TY298)&gt;0, "", SUM(TG298,TH298,TJ298,TK298,TN298,TT298,TW298,TX298))</f>
        <v/>
      </c>
      <c r="UC298" s="6"/>
      <c r="UD298" s="5"/>
      <c r="UE298" s="5"/>
      <c r="UF298" s="5"/>
      <c r="UG298" s="5"/>
      <c r="UH298" s="5"/>
      <c r="UI298" s="5"/>
      <c r="UJ298" s="5"/>
      <c r="UK298" s="5"/>
      <c r="UL298" s="5"/>
      <c r="UM298" s="5"/>
      <c r="UN298" s="5"/>
      <c r="UO298" s="5"/>
      <c r="UP298" s="5"/>
      <c r="UQ298" s="5"/>
      <c r="UR298" s="5"/>
      <c r="US298" s="5"/>
      <c r="UT298" s="5"/>
      <c r="UU298" s="5"/>
      <c r="UV298" s="5"/>
      <c r="UW298" s="5" t="str">
        <f>IF(COUNTBLANK(UD298:UV298)&gt;0, "", SUM(UD298:UV298))</f>
        <v/>
      </c>
      <c r="UX298" s="5" t="str">
        <f>IF(COUNTBLANK(UD298:UV298)&gt;0, "", SUM(UF298,UI298,UL298,UM298,UN298,UO298,UP298,UR298,US298,UV298))</f>
        <v/>
      </c>
      <c r="UY298" s="5" t="str">
        <f>IF(COUNTBLANK(UD298:UV298)&gt;0, "", SUM(UD298,UE298,UG298,UH298,UK298,UQ298,UT298,UU298))</f>
        <v/>
      </c>
      <c r="UZ298" s="6"/>
      <c r="VA298" s="6"/>
      <c r="VB298" s="5"/>
      <c r="VC298" s="5"/>
      <c r="VE298" s="5"/>
      <c r="VF298" s="5"/>
      <c r="VG298" s="5"/>
      <c r="VH298" s="5"/>
      <c r="VI298" s="5"/>
      <c r="VK298" s="5"/>
      <c r="VL298" s="5"/>
      <c r="VN298" s="6"/>
      <c r="VO298" s="5"/>
      <c r="VP298" s="5"/>
      <c r="VQ298" s="5"/>
      <c r="VR298" s="5"/>
      <c r="VS298" s="5"/>
      <c r="VT298" s="5"/>
      <c r="VU298" s="5"/>
      <c r="VV298" s="5"/>
      <c r="VW298" s="5"/>
      <c r="VX298" s="5"/>
      <c r="VY298" s="5"/>
      <c r="VZ298" s="5"/>
      <c r="WA298" s="5"/>
      <c r="WB298" s="5"/>
      <c r="WC298" s="5"/>
      <c r="WD298" s="5"/>
      <c r="WE298" s="5"/>
      <c r="WF298" s="5"/>
      <c r="WG298" s="5"/>
      <c r="WH298" s="5"/>
      <c r="WI298" s="5"/>
      <c r="WJ298" s="5"/>
      <c r="WK298" s="5"/>
      <c r="WL298" s="5"/>
      <c r="WM298" s="5"/>
      <c r="WN298" s="5"/>
      <c r="WO298" s="5"/>
      <c r="WP298" s="5"/>
      <c r="WQ298" s="5"/>
      <c r="WR298" s="5" t="str">
        <f>IF(COUNTBLANK(VO298:WQ298)&gt;0, "", SUM(VQ298:WJ298))</f>
        <v/>
      </c>
      <c r="WS298" s="5" t="str">
        <f>IF(COUNTBLANK(VO298:WQ298)&gt;0, "", SUM(VQ298:VZ298))</f>
        <v/>
      </c>
      <c r="WT298" s="5" t="str">
        <f>IF(COUNTBLANK(VO298:WQ298)&gt;0, "", SUM(WA298:WL298))</f>
        <v/>
      </c>
      <c r="WU298" s="5" t="str">
        <f>IF(COUNTBLANK(VO298:WQ298)&gt;0, "", SUM(WK298:WL298))</f>
        <v/>
      </c>
      <c r="WV298" s="5"/>
      <c r="WW298" s="5" t="str">
        <f>IF(COUNTBLANK(VO298:WQ298)&gt;0, "", SUM(VQ298:VU298))</f>
        <v/>
      </c>
      <c r="WX298" s="5" t="str">
        <f>IF(COUNTBLANK(VO298:WQ298)&gt;0, "", SUM(VV298:VW298))</f>
        <v/>
      </c>
      <c r="WY298" s="5" t="str">
        <f>IF(COUNTBLANK(VO298:WQ298)&gt;0, "", SUM(VX298:WD298))</f>
        <v/>
      </c>
      <c r="WZ298" s="5" t="str">
        <f>IF(COUNTBLANK(VO298:WQ298)&gt;0, "", SUM(WE298:WJ298))</f>
        <v/>
      </c>
      <c r="XA298" s="6"/>
      <c r="XB298" s="5"/>
      <c r="XC298" s="5"/>
      <c r="XD298" s="5"/>
      <c r="XE298" s="5"/>
      <c r="XF298" s="5"/>
      <c r="XG298" s="5"/>
      <c r="XH298" s="5"/>
      <c r="XI298" s="5"/>
      <c r="XJ298" s="5"/>
      <c r="XK298" s="5"/>
      <c r="XL298" s="5" t="str">
        <f>IF(COUNTBLANK(XB298:XJ298)&gt;0, "", SUM(XB298:XJ298))</f>
        <v/>
      </c>
      <c r="XM298" s="6"/>
      <c r="XN298" s="5"/>
      <c r="XO298" s="5"/>
      <c r="XP298" s="5"/>
      <c r="XQ298" s="5"/>
      <c r="XR298" s="5"/>
      <c r="XS298" s="5"/>
      <c r="XT298" s="5"/>
      <c r="XU298" s="5" t="str">
        <f>IF(COUNTBLANK(XN298:XT298)&gt;0, "", SUM(XN298:XT298))</f>
        <v/>
      </c>
      <c r="XV298" s="6"/>
      <c r="XW298" s="5"/>
      <c r="XX298" s="5"/>
      <c r="XY298" s="5"/>
      <c r="XZ298" s="5"/>
      <c r="YA298" s="5"/>
      <c r="YB298" s="5"/>
      <c r="YC298" s="5"/>
      <c r="YD298" s="5"/>
      <c r="YE298" s="5"/>
      <c r="YF298" s="5"/>
      <c r="YG298" s="5"/>
      <c r="YH298" s="5"/>
      <c r="YI298" s="5"/>
      <c r="YJ298" s="5"/>
      <c r="YK298" s="5"/>
      <c r="YL298" s="5"/>
      <c r="YM298" s="5"/>
      <c r="YN298" s="5"/>
      <c r="YO298" s="5"/>
      <c r="YP298" s="12" t="str">
        <f>IF(COUNTBLANK(XW298:YO298)&gt;0, "", SUM(XW298:YO298))</f>
        <v/>
      </c>
      <c r="YQ298" s="12" t="str">
        <f>IF(COUNTBLANK(XW298:YO298)&gt;0, "", SUM(XY298,YC298,YD298,YE298,YJ298,YK298,YL298,YM298))</f>
        <v/>
      </c>
      <c r="YR298" s="12" t="str">
        <f>IF(COUNTBLANK(XW298:YO298)&gt;0, "", SUM(YF298:YH298))</f>
        <v/>
      </c>
      <c r="YS298" s="12" t="str">
        <f>IF(COUNTBLANK(XW298:YO298)&gt;0, "", SUM(XW298,XX298,YB298))</f>
        <v/>
      </c>
      <c r="YT298" s="12" t="str">
        <f>IF(COUNTBLANK(XW298:YO298)&gt;0, "", SUM(XZ298,YA298,YI298,YN298,YO298))</f>
        <v/>
      </c>
      <c r="YU298" s="12" t="str">
        <f>IF(COUNTBLANK(XW298:YO298)&gt;0, "", SUM(XY298,XZ298,YA298,YB298,YC298,YF298,YJ298,YN298,YO298))</f>
        <v/>
      </c>
      <c r="YV298" s="12" t="str">
        <f>IF(COUNTBLANK(XW298:YO298)&gt;0, "", SUM(XW298,XX298,YK298,YL298,YM298))</f>
        <v/>
      </c>
      <c r="YW298" s="12" t="str">
        <f>IF(COUNTBLANK(XW298:YO298)&gt;0, "", SUM(YD298,YE298,YG298,YH298,YI298))</f>
        <v/>
      </c>
      <c r="YX298" s="6"/>
      <c r="YY298" s="5"/>
      <c r="YZ298" s="5"/>
      <c r="ZA298" s="5"/>
      <c r="ZB298" s="5"/>
      <c r="ZC298" s="5"/>
      <c r="ZD298" s="5"/>
      <c r="ZE298" s="5"/>
      <c r="ZF298" s="5"/>
      <c r="ZG298" s="5"/>
      <c r="ZH298" s="5"/>
      <c r="ZI298" s="5"/>
      <c r="ZJ298" s="5"/>
      <c r="ZK298" s="5"/>
      <c r="ZL298" s="5"/>
      <c r="ZM298" s="5"/>
      <c r="ZN298" s="5"/>
      <c r="ZO298" s="5"/>
      <c r="ZP298" s="5"/>
      <c r="ZQ298" s="5"/>
      <c r="ZR298" s="5"/>
      <c r="ZS298" s="5"/>
      <c r="ZT298" s="5"/>
      <c r="ZU298" s="5"/>
      <c r="ZV298" s="5"/>
      <c r="ZW298" s="5"/>
      <c r="ZX298" s="5"/>
      <c r="ZY298" s="5"/>
      <c r="ZZ298" s="5"/>
      <c r="AAA298" s="5" t="str">
        <f>IF(COUNTBLANK(YY298:ZZ298)&gt;0, "", AVERAGE(YY298:ZZ298))</f>
        <v/>
      </c>
      <c r="AAB298" s="5"/>
      <c r="AAC298" s="5"/>
      <c r="AAD298" s="5"/>
      <c r="AAE298" s="6"/>
      <c r="AAF298" s="5"/>
      <c r="AAG298" s="5"/>
      <c r="AAH298" s="5"/>
      <c r="AAI298" s="5"/>
      <c r="AAJ298" s="5"/>
      <c r="AAK298" s="5"/>
      <c r="AAL298" s="5"/>
      <c r="AAM298" s="5"/>
      <c r="AAN298" s="5"/>
      <c r="AAO298" s="5"/>
      <c r="AAP298" s="5"/>
      <c r="AAQ298" s="5"/>
      <c r="AAR298" s="5"/>
      <c r="AAS298" s="5"/>
      <c r="AAT298" s="5"/>
      <c r="AAU298" s="5"/>
      <c r="AAV298" s="5"/>
      <c r="AAW298" s="5"/>
      <c r="AAX298" s="5"/>
      <c r="AAY298" s="5"/>
      <c r="AAZ298" s="5"/>
      <c r="ABA298" s="5"/>
      <c r="ABB298" s="5"/>
      <c r="ABC298" s="5"/>
      <c r="ABD298" s="5"/>
      <c r="ABE298" s="5"/>
      <c r="ABF298" s="5"/>
      <c r="ABG298" s="5"/>
      <c r="ABH298" s="5"/>
      <c r="ABI298" s="5"/>
      <c r="ABJ298" s="5"/>
      <c r="ABK298" s="5"/>
      <c r="ABL298" s="5"/>
      <c r="ABM298" s="5"/>
      <c r="ABN298" s="5"/>
      <c r="ABO298" s="5"/>
      <c r="ABP298" s="5"/>
      <c r="ABQ298" s="5"/>
      <c r="ABR298" s="5"/>
      <c r="ABS298" s="5"/>
      <c r="ABT298" s="5"/>
      <c r="ABU298" s="5"/>
      <c r="ABV298" s="5"/>
      <c r="ABW298" s="5"/>
      <c r="ABX298" s="5"/>
      <c r="ABY298" s="6"/>
      <c r="ABZ298" s="5"/>
      <c r="ACA298" s="5"/>
      <c r="ACB298" s="5"/>
      <c r="ACC298" s="5"/>
      <c r="ACD298" s="5"/>
      <c r="ACE298" s="5"/>
      <c r="ACF298" s="5"/>
      <c r="ACG298" s="5"/>
      <c r="ACH298" s="5"/>
      <c r="ACI298" s="5"/>
      <c r="ACJ298" s="5"/>
      <c r="ACK298" s="5"/>
      <c r="ACL298" s="5"/>
      <c r="ACM298" s="5"/>
      <c r="ACN298" s="5"/>
      <c r="ACO298" s="5"/>
      <c r="ACP298" s="5"/>
      <c r="ACQ298" s="5"/>
      <c r="ACR298" s="5"/>
      <c r="ACS298" s="5"/>
      <c r="ACT298" s="5"/>
      <c r="ACU298" s="5"/>
      <c r="ACV298" s="5"/>
      <c r="ACW298" s="5"/>
      <c r="ACX298" s="5"/>
      <c r="ACY298" s="5"/>
      <c r="ACZ298" s="5"/>
      <c r="ADA298" s="5"/>
      <c r="ADB298" s="5"/>
      <c r="ADC298" s="5"/>
      <c r="ADD298" s="5"/>
      <c r="ADE298" s="5"/>
      <c r="ADF298" s="5"/>
      <c r="ADG298" s="5"/>
      <c r="ADH298" s="5"/>
      <c r="ADI298" s="5"/>
      <c r="ADJ298" s="5"/>
      <c r="ADK298" s="5"/>
      <c r="ADL298" s="5"/>
      <c r="ADM298" s="5"/>
      <c r="ADN298" s="5"/>
      <c r="ADO298" s="5"/>
      <c r="ADP298" s="5"/>
      <c r="ADQ298" s="6"/>
      <c r="ADR298" s="5"/>
      <c r="ADS298" s="5"/>
      <c r="ADT298" s="5"/>
      <c r="ADU298" s="5"/>
      <c r="ADV298" s="5"/>
      <c r="ADW298" s="5"/>
      <c r="ADX298" s="5"/>
      <c r="ADY298" s="5"/>
      <c r="ADZ298" s="5"/>
      <c r="AEA298" s="5"/>
      <c r="AEB298" s="5"/>
      <c r="AEC298" s="5"/>
      <c r="AED298" s="5"/>
      <c r="AEE298" s="5"/>
      <c r="AEF298" s="5"/>
      <c r="AEG298" s="5"/>
      <c r="AEH298" s="5"/>
      <c r="AEI298" s="5"/>
      <c r="AEJ298" s="5"/>
      <c r="AEK298" s="5"/>
      <c r="AEL298" s="5" t="str">
        <f>IF(COUNTA(ADR298:AEK298)=0, "", SUM(ADR298:AEK298))</f>
        <v/>
      </c>
      <c r="AEM298" s="8"/>
      <c r="AEN298" s="6"/>
      <c r="AEO298" s="6"/>
      <c r="AEP298" s="6"/>
      <c r="AEQ298" s="6"/>
      <c r="AER298" s="5"/>
      <c r="AES298" s="6"/>
      <c r="AET298" s="6"/>
      <c r="AEU298" s="6"/>
      <c r="AEV298" s="5"/>
      <c r="AEW298" s="5"/>
      <c r="AEX298" s="5"/>
      <c r="AEY298" s="5"/>
      <c r="AEZ298" s="5"/>
      <c r="AFA298" s="5"/>
      <c r="AFB298" s="5"/>
      <c r="AFC298" s="5"/>
      <c r="AFD298" s="5"/>
      <c r="AFE298" s="5"/>
      <c r="AFF298" s="5"/>
      <c r="AFG298" s="5"/>
      <c r="AFH298" s="5"/>
      <c r="AFI298" s="5"/>
      <c r="AFJ298" s="5"/>
      <c r="AFK298" s="5"/>
      <c r="AFL298" s="5"/>
      <c r="AFM298" s="5"/>
      <c r="AFN298" s="5"/>
      <c r="AFO298" s="5"/>
      <c r="AFP298" s="5"/>
      <c r="AFQ298" s="5"/>
      <c r="AFR298" s="5"/>
      <c r="AFS298" s="5"/>
      <c r="AFT298" s="5"/>
      <c r="AFU298" s="5"/>
      <c r="AFV298" s="5"/>
      <c r="AFW298" s="5"/>
      <c r="AFX298" s="5"/>
      <c r="AFY298" s="5"/>
      <c r="AFZ298" s="5"/>
      <c r="AGA298" s="5"/>
      <c r="AGB298" s="6"/>
      <c r="AGC298" s="5"/>
      <c r="AGD298" s="5"/>
      <c r="AGE298" s="5"/>
      <c r="AGF298" s="5"/>
      <c r="AGG298" s="5"/>
      <c r="AGM298" s="18"/>
      <c r="AGS298" s="6"/>
      <c r="AHG298" s="18"/>
      <c r="AHM298" s="6"/>
      <c r="AHN298" s="5"/>
      <c r="AHO298" s="5"/>
      <c r="AHP298" s="5"/>
      <c r="AHQ298" s="5"/>
      <c r="AHR298" s="5"/>
      <c r="AHS298" s="5"/>
      <c r="AHT298" s="5"/>
      <c r="AHU298" s="5"/>
      <c r="AHV298" s="5"/>
      <c r="AHW298" s="5"/>
      <c r="AHX298" s="5"/>
      <c r="AHY298" s="5"/>
      <c r="AHZ298" s="5"/>
      <c r="AIA298" s="5"/>
      <c r="AIB298" s="5"/>
      <c r="AIC298" s="5"/>
      <c r="AID298" s="6"/>
      <c r="AIE298" s="5"/>
      <c r="AIF298" s="5"/>
      <c r="AIG298" s="5"/>
      <c r="AIH298" s="5"/>
      <c r="AII298" s="5"/>
      <c r="AIJ298" s="5"/>
      <c r="AIK298" s="5"/>
      <c r="AIL298" s="5"/>
      <c r="AIM298" s="5"/>
      <c r="AIN298" s="5"/>
      <c r="AIO298" s="5"/>
      <c r="AIP298" s="5"/>
      <c r="AIQ298" s="5"/>
      <c r="AIR298" s="5"/>
      <c r="AIS298" s="5"/>
      <c r="AIT298" s="5"/>
      <c r="AIU298" s="5"/>
      <c r="AIV298" s="5"/>
      <c r="AIW298" s="5"/>
      <c r="AIX298" s="5"/>
      <c r="AIY298" s="5"/>
      <c r="AIZ298" s="5"/>
      <c r="AJA298" s="5"/>
      <c r="AJB298" s="6"/>
      <c r="AJC298" s="5"/>
      <c r="AJD298" s="5"/>
      <c r="AJE298" s="5"/>
      <c r="AJF298" s="5"/>
      <c r="AJG298" s="5"/>
      <c r="AJH298" s="5"/>
      <c r="AJI298" s="5"/>
      <c r="AJJ298" s="5"/>
      <c r="AJK298" s="5"/>
      <c r="AJL298" s="5"/>
      <c r="AJM298" s="5" t="str">
        <f>IF(COUNTBLANK(AJC298:AJK298)&gt;0, "", SUM(AJC298:AJK298))</f>
        <v/>
      </c>
      <c r="AJN298" s="6"/>
      <c r="AJO298" s="5"/>
      <c r="AJP298" s="5"/>
      <c r="AJQ298" s="5"/>
      <c r="AJR298" s="5"/>
      <c r="AJS298" s="5"/>
      <c r="AJT298" s="5"/>
      <c r="AJU298" s="5"/>
      <c r="AJV298" s="5" t="str">
        <f>IF(COUNTBLANK(AJO298:AJU298)&gt;0, "", SUM(AJO298:AJU298))</f>
        <v/>
      </c>
    </row>
    <row r="299" spans="1:958" ht="14.25" customHeight="1"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7"/>
      <c r="AF299" s="6"/>
      <c r="AG299" s="8"/>
      <c r="AH299" s="8"/>
      <c r="AI299" s="8"/>
      <c r="AJ299" s="5"/>
      <c r="AK299" s="9"/>
      <c r="AL299" s="5"/>
      <c r="AM299" s="6"/>
      <c r="AN299" s="10"/>
      <c r="AO299" s="6"/>
      <c r="AP299" s="6"/>
      <c r="AQ299" s="5"/>
      <c r="AV299" s="5"/>
      <c r="AW299" s="5"/>
      <c r="AX299" s="5"/>
      <c r="AY299" s="5"/>
      <c r="AZ299" s="5" t="str">
        <f>IF(ISBLANK(AY299), "", IF(AY299&lt;=8, 1, IF(AY299&lt;=12, 2, 3)))</f>
        <v/>
      </c>
      <c r="BA299" s="5"/>
      <c r="BB299" s="5"/>
      <c r="BE299" s="5"/>
      <c r="BF299" s="5"/>
      <c r="BG299" s="5"/>
      <c r="BH299" s="6"/>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t="str">
        <f>IF(SUM(BI299:BQ299,BS299:BW299,BY299:CC299,CE299:CJ299)=0, "", SUM(BI299:BQ299,BS299:BW299,BY299:CC299,CE299:CJ299))</f>
        <v/>
      </c>
      <c r="CN299" s="5" t="str">
        <f>IF(SUM(CQ299, CR299, CS299, CT299, CU299)=0, "", IF(OR(CQ299&gt;=8, CR299&gt;=10, CS299&gt;=13, CT299&gt;=10, CU299&gt;=15), 1, 0))</f>
        <v/>
      </c>
      <c r="CO299" s="5" t="str">
        <f>IF(SUM(BI299:BJ299,BL299,BM299,BN299,BO299,BU299,CA299,CH299,CJ299)=0, "", SUM(BI299:BJ299,BL299,BM299,BN299,BO299,BU299,CA299,CH299,CJ299))</f>
        <v/>
      </c>
      <c r="CP299" s="5" t="str">
        <f>IF(SUM(BK299,BP299:BQ299,BS299:BT299,BV299:BW299,BY299:BZ299,CB299:CC299,CE299:CG299,CI299)=0, "", SUM(BK299,BP299:BQ299,BS299:BT299,BV299:BW299,BY299:BZ299,CB299:CC299,CE299:CG299,CI299))</f>
        <v/>
      </c>
      <c r="CQ299" s="5" t="str">
        <f>IF(SUM(CB299:CC299,CE299:CF299,CI299)=0, "", SUM(CB299:CC299,CE299:CF299,CI299))</f>
        <v/>
      </c>
      <c r="CR299" s="5" t="str">
        <f>IF(SUM(BQ299,BS299:BT299,BW299,BY299)=0, "", SUM(BQ299,BS299:BT299,BW299,BY299))</f>
        <v/>
      </c>
      <c r="CS299" s="5" t="str">
        <f>IF(SUM(BK299,BP299,BV299,BZ299,CG299)=0, "", SUM(BK299,BP299,BV299,BZ299,CG299))</f>
        <v/>
      </c>
      <c r="CT299" s="5" t="str">
        <f>IF(SUM(BI299:BJ299,BL299,BN299,CH299)=0, "", SUM(BI299:BJ299,BL299,BN299,CH299))</f>
        <v/>
      </c>
      <c r="CU299" s="5" t="str">
        <f>IF(SUM(BM299,BO299,BU299,CA299,CJ299)=0, "", SUM(BM299,BO299,BU299,CA299,CJ299))</f>
        <v/>
      </c>
      <c r="CV299" s="5" t="str">
        <f>IF(CQ299="", "", IF(CQ299&gt;=8, 1, 0))</f>
        <v/>
      </c>
      <c r="CW299" s="5" t="str">
        <f>IF(CR299="", "", IF(CR299&gt;=10, 1, 0))</f>
        <v/>
      </c>
      <c r="CX299" s="5" t="str">
        <f>IF(CS299="", "", IF(CS299&gt;=13, 1, 0))</f>
        <v/>
      </c>
      <c r="CY299" s="5" t="str">
        <f>IF(CT299="", "", IF(CT299&gt;=10, 1, 0))</f>
        <v/>
      </c>
      <c r="CZ299" s="5" t="str">
        <f>IF(CU299="", "", IF(CU299&gt;=15, 1, 0))</f>
        <v/>
      </c>
      <c r="DA299" s="5" t="str">
        <f>IF(AND(BR299="", BX299="", CD299=""), "", IF(BR299=5,1,0) + IF(BX299=5,1,0) + IF(CD299=5,1,0))</f>
        <v/>
      </c>
      <c r="DB299" s="6"/>
      <c r="DC299" s="5"/>
      <c r="DD299" s="13"/>
      <c r="DE299" s="5"/>
      <c r="DF299" s="13"/>
      <c r="DG299" s="5"/>
      <c r="DH299" s="13"/>
      <c r="DI299" s="5"/>
      <c r="DJ299" s="13"/>
      <c r="DK299" s="5"/>
      <c r="DL299" s="13"/>
      <c r="DM299" s="5"/>
      <c r="DN299" s="13"/>
      <c r="DO299" s="5"/>
      <c r="DP299" s="13"/>
      <c r="DQ299" s="5"/>
      <c r="DR299" s="13"/>
      <c r="DS299" s="5"/>
      <c r="DT299" s="13"/>
      <c r="DU299" s="5"/>
      <c r="DV299" s="13"/>
      <c r="DW299" s="5"/>
      <c r="DX299" s="13"/>
      <c r="DY299" s="5"/>
      <c r="DZ299" s="13"/>
      <c r="EA299" s="5"/>
      <c r="EB299" s="13"/>
      <c r="EC299" s="5"/>
      <c r="ED299" s="13"/>
      <c r="EE299" s="5"/>
      <c r="EF299" s="13"/>
      <c r="EG299" s="5"/>
      <c r="EH299" s="13"/>
      <c r="EI299" s="5"/>
      <c r="EJ299" s="13"/>
      <c r="EK299" s="5"/>
      <c r="EL299" s="5"/>
      <c r="EM299" s="5"/>
      <c r="EN299" s="6"/>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6"/>
      <c r="FM299" s="5"/>
      <c r="FN299" s="5"/>
      <c r="FO299" s="5"/>
      <c r="FP299" s="5"/>
      <c r="FQ299" s="5"/>
      <c r="FR299" s="5"/>
      <c r="FS299" s="14" t="str">
        <f>IF(COUNTBLANK(FM299:FR299)&gt;0, "", AVERAGE(FM299:FR299))</f>
        <v/>
      </c>
      <c r="FT299" s="6"/>
      <c r="FU299" s="5"/>
      <c r="FV299" s="5"/>
      <c r="FW299" s="5"/>
      <c r="FX299" s="5"/>
      <c r="FY299" s="5"/>
      <c r="FZ299" s="5"/>
      <c r="GA299" s="5"/>
      <c r="GB299" s="5"/>
      <c r="GC299" s="5"/>
      <c r="GD299" s="5"/>
      <c r="GE299" s="5" t="str">
        <f>IF(COUNTBLANK(FU299:GC299)&gt;0, "", SUM(FU299:GC299))</f>
        <v/>
      </c>
      <c r="GF299" s="6"/>
      <c r="GG299" s="5"/>
      <c r="GH299" s="5"/>
      <c r="GI299" s="5"/>
      <c r="GJ299" s="5"/>
      <c r="GK299" s="5"/>
      <c r="GL299" s="5"/>
      <c r="GM299" s="5"/>
      <c r="GN299" s="5" t="str">
        <f>IF(COUNTBLANK(GG299:GM299)&gt;0, "", SUM(GG299:GM299))</f>
        <v/>
      </c>
      <c r="GO299" s="6"/>
      <c r="GP299" s="5"/>
      <c r="GQ299" s="5"/>
      <c r="GR299" s="5"/>
      <c r="GS299" s="5"/>
      <c r="GT299" s="5"/>
      <c r="GU299" s="5"/>
      <c r="GV299" s="5"/>
      <c r="GW299" s="5"/>
      <c r="GX299" s="5"/>
      <c r="GY299" s="5"/>
      <c r="GZ299" s="5"/>
      <c r="HA299" s="5"/>
      <c r="HB299" s="5"/>
      <c r="HC299" s="5"/>
      <c r="HD299" s="5"/>
      <c r="HE299" s="5"/>
      <c r="HF299" s="5"/>
      <c r="HG299" s="5"/>
      <c r="HH299" s="5"/>
      <c r="HI299" s="5" t="str">
        <f>IF(COUNTBLANK(GQ299:HH299)&gt;0, "", SUM(GQ299:HH299))</f>
        <v/>
      </c>
      <c r="HJ299" s="6"/>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t="str">
        <f>IF(COUNTA(HK299:II299)=0, "", SUM(HK299,HL299,HN299,HO299,HP299,HU299,HV299,HX299,HZ299,IA299,IB299,IH299))</f>
        <v/>
      </c>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t="str">
        <f>IF(COUNTA(IL299:JJ299)=0, "", SUM(IL299,IM299,IO299,IP299,IQ299,IV299,IW299,IY299,JA299,JB299,JC299,JI299))</f>
        <v/>
      </c>
      <c r="JL299" s="5" t="str">
        <f>IF(COUNTA(IL299:JJ299)=0, "", SUM(IN299,IR299,IS299,IT299,IU299,IX299,IZ299,JD299,JE299,JF299,JG299,JH299,JJ299))</f>
        <v/>
      </c>
      <c r="JM299" s="6"/>
      <c r="JN299" s="5"/>
      <c r="JO299" s="5"/>
      <c r="JP299" s="5"/>
      <c r="JQ299" s="5"/>
      <c r="JR299" s="5"/>
      <c r="JS299" s="5"/>
      <c r="JT299" s="5"/>
      <c r="JU299" s="5"/>
      <c r="JV299" s="5"/>
      <c r="JW299" s="5"/>
      <c r="JX299" s="5"/>
      <c r="JY299" s="5"/>
      <c r="JZ299" s="5"/>
      <c r="KA299" s="5"/>
      <c r="KB299" s="5"/>
      <c r="KC299" s="5"/>
      <c r="KD299" s="5"/>
      <c r="KE299" s="5"/>
      <c r="KF299" s="5"/>
      <c r="KG299" s="5"/>
      <c r="KH299" s="5"/>
      <c r="KI299" s="5"/>
      <c r="KJ299" s="5"/>
      <c r="KK299" s="5"/>
      <c r="KL299" s="5"/>
      <c r="KM299" s="5"/>
      <c r="KN299" s="5"/>
      <c r="KO299" s="5"/>
      <c r="KP299" s="5"/>
      <c r="KQ299" s="5"/>
      <c r="KR299" s="5"/>
      <c r="KS299" s="5"/>
      <c r="KT299" s="5"/>
      <c r="KU299" s="5"/>
      <c r="KV299" s="5"/>
      <c r="KW299" s="5"/>
      <c r="KX299" s="12"/>
      <c r="KY299" s="12"/>
      <c r="KZ299" s="12"/>
      <c r="LA299" s="12"/>
      <c r="LB299" s="12"/>
      <c r="LC299" s="12"/>
      <c r="LD299" s="12"/>
      <c r="LE299" s="6"/>
      <c r="LF299" s="5"/>
      <c r="LG299" s="5"/>
      <c r="LH299" s="5"/>
      <c r="LI299" s="5"/>
      <c r="LJ299" s="5"/>
      <c r="LK299" s="5"/>
      <c r="LL299" s="5"/>
      <c r="LM299" s="5"/>
      <c r="LN299" s="5"/>
      <c r="LO299" s="5"/>
      <c r="LP299" s="5"/>
      <c r="LQ299" s="5"/>
      <c r="LR299" s="5"/>
      <c r="LS299" s="5"/>
      <c r="LT299" s="5"/>
      <c r="LU299" s="5"/>
      <c r="LV299" s="5"/>
      <c r="LW299" s="5"/>
      <c r="LX299" s="5"/>
      <c r="LY299" s="5"/>
      <c r="LZ299" s="5"/>
      <c r="MA299" s="5"/>
      <c r="MB299" s="5"/>
      <c r="MC299" s="5"/>
      <c r="MD299" s="5"/>
      <c r="ME299" s="5"/>
      <c r="MF299" s="5"/>
      <c r="MG299" s="5"/>
      <c r="MH299" s="5" t="str">
        <f>IF(COUNTBLANK(LF299:MG299)&gt;0, "", AVERAGE(LF299:MG299))</f>
        <v/>
      </c>
      <c r="MI299" s="5"/>
      <c r="MJ299" s="5"/>
      <c r="MK299" s="5"/>
      <c r="ML299" s="6"/>
      <c r="MM299" s="5"/>
      <c r="MN299" s="5"/>
      <c r="MO299" s="5"/>
      <c r="MP299" s="5"/>
      <c r="MQ299" s="5"/>
      <c r="MR299" s="5"/>
      <c r="MS299" s="5"/>
      <c r="MT299" s="5"/>
      <c r="MU299" s="5"/>
      <c r="MV299" s="5"/>
      <c r="MW299" s="5"/>
      <c r="MX299" s="5"/>
      <c r="MY299" s="5"/>
      <c r="MZ299" s="5"/>
      <c r="NA299" s="5"/>
      <c r="NB299" s="5"/>
      <c r="NC299" s="5"/>
      <c r="ND299" s="5"/>
      <c r="NE299" s="5"/>
      <c r="NF299" s="5"/>
      <c r="NG299" s="5"/>
      <c r="NH299" s="6"/>
      <c r="NI299" s="5"/>
      <c r="NJ299" s="5"/>
      <c r="NK299" s="5"/>
      <c r="NL299" s="5"/>
      <c r="NM299" s="5"/>
      <c r="NN299" s="5"/>
      <c r="NO299" s="5"/>
      <c r="NP299" s="5"/>
      <c r="NQ299" s="5"/>
      <c r="NR299" s="5"/>
      <c r="NS299" s="5"/>
      <c r="NT299" s="5"/>
      <c r="NU299" s="5"/>
      <c r="NV299" s="5"/>
      <c r="NW299" s="5"/>
      <c r="NX299" s="5"/>
      <c r="NY299" s="5"/>
      <c r="NZ299" s="5"/>
      <c r="OA299" s="5"/>
      <c r="OB299" s="5"/>
      <c r="OC299" s="5"/>
      <c r="OD299" s="5"/>
      <c r="OE299" s="5"/>
      <c r="OF299" s="5"/>
      <c r="OG299" s="5"/>
      <c r="OH299" s="5"/>
      <c r="OI299" s="5"/>
      <c r="OJ299" s="5"/>
      <c r="OK299" s="5"/>
      <c r="OL299" s="5"/>
      <c r="OM299" s="5"/>
      <c r="ON299" s="5"/>
      <c r="OQ299" s="6"/>
      <c r="OR299" s="5"/>
      <c r="OS299" s="5"/>
      <c r="OT299" s="5"/>
      <c r="OU299" s="5"/>
      <c r="OV299" s="5"/>
      <c r="OW299" s="5"/>
      <c r="OX299" s="5"/>
      <c r="OY299" s="5"/>
      <c r="OZ299" s="5"/>
      <c r="PA299" s="5"/>
      <c r="PB299" s="5"/>
      <c r="PC299" s="5"/>
      <c r="PD299" s="5"/>
      <c r="PE299" s="5"/>
      <c r="PF299" s="5"/>
      <c r="PG299" s="5"/>
      <c r="PH299" s="5"/>
      <c r="PI299" s="5"/>
      <c r="PJ299" s="5"/>
      <c r="PK299" s="5"/>
      <c r="PL299" s="5"/>
      <c r="PM299" s="5"/>
      <c r="PN299" s="5"/>
      <c r="PO299" s="5"/>
      <c r="PP299" s="5"/>
      <c r="PQ299" s="5"/>
      <c r="PR299" s="5"/>
      <c r="PS299" s="5"/>
      <c r="PT299" s="5"/>
      <c r="PU299" s="5"/>
      <c r="PV299" s="5"/>
      <c r="PW299" s="5"/>
      <c r="PX299" s="6"/>
      <c r="PY299" s="5"/>
      <c r="PZ299" s="5"/>
      <c r="QA299" s="5"/>
      <c r="QB299" s="5"/>
      <c r="QC299" s="5"/>
      <c r="QD299" s="5"/>
      <c r="QE299" s="5"/>
      <c r="QF299" s="5"/>
      <c r="QG299" s="5"/>
      <c r="QH299" s="5"/>
      <c r="QI299" s="5" t="str">
        <f>IF(COUNTBLANK(PY299:QG299)&gt;0, "", SUM(PY299:QG299))</f>
        <v/>
      </c>
      <c r="QJ299" s="6"/>
      <c r="QK299" s="5"/>
      <c r="QL299" s="5"/>
      <c r="QM299" s="5"/>
      <c r="QN299" s="5"/>
      <c r="QO299" s="5"/>
      <c r="QP299" s="5"/>
      <c r="QQ299" s="5"/>
      <c r="QR299" s="5"/>
      <c r="QS299" s="5"/>
      <c r="QT299" s="5"/>
      <c r="QU299" s="5" t="str">
        <f>IF(COUNTBLANK(QK299:QS299)&gt;0, "", SUM(QK299:QS299))</f>
        <v/>
      </c>
      <c r="QV299" s="6"/>
      <c r="QW299" s="5"/>
      <c r="QX299" s="5"/>
      <c r="QY299" s="5"/>
      <c r="QZ299" s="5"/>
      <c r="RA299" s="5"/>
      <c r="RB299" s="5"/>
      <c r="RC299" s="5"/>
      <c r="RD299" s="5"/>
      <c r="RE299" s="5"/>
      <c r="RF299" s="5"/>
      <c r="RG299" s="5" t="str">
        <f>IF(COUNTBLANK(QW299:RE299)&gt;0, "", SUM(QW299:RE299))</f>
        <v/>
      </c>
      <c r="RH299" s="6"/>
      <c r="RI299" s="5"/>
      <c r="RJ299" s="5"/>
      <c r="RK299" s="5"/>
      <c r="RL299" s="5"/>
      <c r="RM299" s="5"/>
      <c r="RN299" s="5"/>
      <c r="RO299" s="5"/>
      <c r="RP299" s="5" t="str">
        <f>IF(COUNTBLANK(RI299:RO299)&gt;0, "", SUM(RI299:RO299))</f>
        <v/>
      </c>
      <c r="RQ299" s="6"/>
      <c r="RR299" s="5"/>
      <c r="RS299" s="5"/>
      <c r="RT299" s="5"/>
      <c r="RU299" s="5"/>
      <c r="RV299" s="5"/>
      <c r="RW299" s="5"/>
      <c r="RX299" s="5"/>
      <c r="RY299" s="5" t="str">
        <f>IF(COUNTBLANK(RR299:RX299)&gt;0, "", SUM(RR299:RX299))</f>
        <v/>
      </c>
      <c r="RZ299" s="6"/>
      <c r="SA299" s="5"/>
      <c r="SB299" s="5"/>
      <c r="SC299" s="5"/>
      <c r="SD299" s="5"/>
      <c r="SE299" s="5"/>
      <c r="SF299" s="5"/>
      <c r="SG299" s="5"/>
      <c r="SH299" s="5" t="str">
        <f>IF(COUNTBLANK(SA299:SG299)&gt;0, "", SUM(SA299:SG299))</f>
        <v/>
      </c>
      <c r="SI299" s="6"/>
      <c r="SJ299" s="5"/>
      <c r="SK299" s="5"/>
      <c r="SL299" s="5"/>
      <c r="SM299" s="5"/>
      <c r="SN299" s="5"/>
      <c r="SO299" s="5"/>
      <c r="SP299" s="5"/>
      <c r="SQ299" s="5"/>
      <c r="SR299" s="5"/>
      <c r="SS299" s="5"/>
      <c r="ST299" s="5"/>
      <c r="SU299" s="5"/>
      <c r="SV299" s="5"/>
      <c r="SW299" s="5"/>
      <c r="SX299" s="5"/>
      <c r="SY299" s="5"/>
      <c r="SZ299" s="5"/>
      <c r="TA299" s="5"/>
      <c r="TB299" s="5"/>
      <c r="TC299" s="5"/>
      <c r="TD299" s="5"/>
      <c r="TE299" s="5"/>
      <c r="TF299" s="6"/>
      <c r="TG299" s="5"/>
      <c r="TH299" s="5"/>
      <c r="TI299" s="5"/>
      <c r="TJ299" s="5"/>
      <c r="TK299" s="5"/>
      <c r="TL299" s="5"/>
      <c r="TM299" s="5"/>
      <c r="TN299" s="5"/>
      <c r="TO299" s="5"/>
      <c r="TP299" s="5"/>
      <c r="TQ299" s="5"/>
      <c r="TR299" s="5"/>
      <c r="TS299" s="5"/>
      <c r="TT299" s="5"/>
      <c r="TU299" s="5"/>
      <c r="TV299" s="5"/>
      <c r="TW299" s="5"/>
      <c r="TX299" s="5"/>
      <c r="TY299" s="5"/>
      <c r="TZ299" s="5" t="str">
        <f>IF(COUNTBLANK(TG299:TY299)&gt;0, "", SUM(TG299:TY299))</f>
        <v/>
      </c>
      <c r="UA299" s="5" t="str">
        <f>IF(COUNTBLANK(TG299:TY299)&gt;0, "", SUM(TI299,TL299,TO299,TP299,TQ299,TR299,TS299,TU299,TV299,TY299))</f>
        <v/>
      </c>
      <c r="UB299" s="5" t="str">
        <f>IF(COUNTBLANK(TG299:TY299)&gt;0, "", SUM(TG299,TH299,TJ299,TK299,TN299,TT299,TW299,TX299))</f>
        <v/>
      </c>
      <c r="UC299" s="6"/>
      <c r="UD299" s="5"/>
      <c r="UE299" s="5"/>
      <c r="UF299" s="5"/>
      <c r="UG299" s="5"/>
      <c r="UH299" s="5"/>
      <c r="UI299" s="5"/>
      <c r="UJ299" s="5"/>
      <c r="UK299" s="5"/>
      <c r="UL299" s="5"/>
      <c r="UM299" s="5"/>
      <c r="UN299" s="5"/>
      <c r="UO299" s="5"/>
      <c r="UP299" s="5"/>
      <c r="UQ299" s="5"/>
      <c r="UR299" s="5"/>
      <c r="US299" s="5"/>
      <c r="UT299" s="5"/>
      <c r="UU299" s="5"/>
      <c r="UV299" s="5"/>
      <c r="UW299" s="5" t="str">
        <f>IF(COUNTBLANK(UD299:UV299)&gt;0, "", SUM(UD299:UV299))</f>
        <v/>
      </c>
      <c r="UX299" s="5" t="str">
        <f>IF(COUNTBLANK(UD299:UV299)&gt;0, "", SUM(UF299,UI299,UL299,UM299,UN299,UO299,UP299,UR299,US299,UV299))</f>
        <v/>
      </c>
      <c r="UY299" s="5" t="str">
        <f>IF(COUNTBLANK(UD299:UV299)&gt;0, "", SUM(UD299,UE299,UG299,UH299,UK299,UQ299,UT299,UU299))</f>
        <v/>
      </c>
      <c r="UZ299" s="6"/>
      <c r="VA299" s="6"/>
      <c r="VB299" s="5"/>
      <c r="VC299" s="5"/>
      <c r="VE299" s="5"/>
      <c r="VF299" s="5"/>
      <c r="VG299" s="5"/>
      <c r="VH299" s="5"/>
      <c r="VI299" s="5"/>
      <c r="VK299" s="5"/>
      <c r="VL299" s="5"/>
      <c r="VN299" s="6"/>
      <c r="VO299" s="5"/>
      <c r="VP299" s="5"/>
      <c r="VQ299" s="5"/>
      <c r="VR299" s="5"/>
      <c r="VS299" s="5"/>
      <c r="VT299" s="5"/>
      <c r="VU299" s="5"/>
      <c r="VV299" s="5"/>
      <c r="VW299" s="5"/>
      <c r="VX299" s="5"/>
      <c r="VY299" s="5"/>
      <c r="VZ299" s="5"/>
      <c r="WA299" s="5"/>
      <c r="WB299" s="5"/>
      <c r="WC299" s="5"/>
      <c r="WD299" s="5"/>
      <c r="WE299" s="5"/>
      <c r="WF299" s="5"/>
      <c r="WG299" s="5"/>
      <c r="WH299" s="5"/>
      <c r="WI299" s="5"/>
      <c r="WJ299" s="5"/>
      <c r="WK299" s="5"/>
      <c r="WL299" s="5"/>
      <c r="WM299" s="5"/>
      <c r="WN299" s="5"/>
      <c r="WO299" s="5"/>
      <c r="WP299" s="5"/>
      <c r="WQ299" s="5"/>
      <c r="WR299" s="5" t="str">
        <f>IF(COUNTBLANK(VO299:WQ299)&gt;0, "", SUM(VQ299:WJ299))</f>
        <v/>
      </c>
      <c r="WS299" s="5" t="str">
        <f>IF(COUNTBLANK(VO299:WQ299)&gt;0, "", SUM(VQ299:VZ299))</f>
        <v/>
      </c>
      <c r="WT299" s="5" t="str">
        <f>IF(COUNTBLANK(VO299:WQ299)&gt;0, "", SUM(WA299:WL299))</f>
        <v/>
      </c>
      <c r="WU299" s="5" t="str">
        <f>IF(COUNTBLANK(VO299:WQ299)&gt;0, "", SUM(WK299:WL299))</f>
        <v/>
      </c>
      <c r="WV299" s="5"/>
      <c r="WW299" s="5" t="str">
        <f>IF(COUNTBLANK(VO299:WQ299)&gt;0, "", SUM(VQ299:VU299))</f>
        <v/>
      </c>
      <c r="WX299" s="5" t="str">
        <f>IF(COUNTBLANK(VO299:WQ299)&gt;0, "", SUM(VV299:VW299))</f>
        <v/>
      </c>
      <c r="WY299" s="5" t="str">
        <f>IF(COUNTBLANK(VO299:WQ299)&gt;0, "", SUM(VX299:WD299))</f>
        <v/>
      </c>
      <c r="WZ299" s="5" t="str">
        <f>IF(COUNTBLANK(VO299:WQ299)&gt;0, "", SUM(WE299:WJ299))</f>
        <v/>
      </c>
      <c r="XA299" s="6"/>
      <c r="XB299" s="5"/>
      <c r="XC299" s="5"/>
      <c r="XD299" s="5"/>
      <c r="XE299" s="5"/>
      <c r="XF299" s="5"/>
      <c r="XG299" s="5"/>
      <c r="XH299" s="5"/>
      <c r="XI299" s="5"/>
      <c r="XJ299" s="5"/>
      <c r="XK299" s="5"/>
      <c r="XL299" s="5" t="str">
        <f>IF(COUNTBLANK(XB299:XJ299)&gt;0, "", SUM(XB299:XJ299))</f>
        <v/>
      </c>
      <c r="XM299" s="6"/>
      <c r="XN299" s="5"/>
      <c r="XO299" s="5"/>
      <c r="XP299" s="5"/>
      <c r="XQ299" s="5"/>
      <c r="XR299" s="5"/>
      <c r="XS299" s="5"/>
      <c r="XT299" s="5"/>
      <c r="XU299" s="5" t="str">
        <f>IF(COUNTBLANK(XN299:XT299)&gt;0, "", SUM(XN299:XT299))</f>
        <v/>
      </c>
      <c r="XV299" s="6"/>
      <c r="XW299" s="5"/>
      <c r="XX299" s="5"/>
      <c r="XY299" s="5"/>
      <c r="XZ299" s="5"/>
      <c r="YA299" s="5"/>
      <c r="YB299" s="5"/>
      <c r="YC299" s="5"/>
      <c r="YD299" s="5"/>
      <c r="YE299" s="5"/>
      <c r="YF299" s="5"/>
      <c r="YG299" s="5"/>
      <c r="YH299" s="5"/>
      <c r="YI299" s="5"/>
      <c r="YJ299" s="5"/>
      <c r="YK299" s="5"/>
      <c r="YL299" s="5"/>
      <c r="YM299" s="5"/>
      <c r="YN299" s="5"/>
      <c r="YO299" s="5"/>
      <c r="YP299" s="12" t="str">
        <f>IF(COUNTBLANK(XW299:YO299)&gt;0, "", SUM(XW299:YO299))</f>
        <v/>
      </c>
      <c r="YQ299" s="12" t="str">
        <f>IF(COUNTBLANK(XW299:YO299)&gt;0, "", SUM(XY299,YC299,YD299,YE299,YJ299,YK299,YL299,YM299))</f>
        <v/>
      </c>
      <c r="YR299" s="12" t="str">
        <f>IF(COUNTBLANK(XW299:YO299)&gt;0, "", SUM(YF299:YH299))</f>
        <v/>
      </c>
      <c r="YS299" s="12" t="str">
        <f>IF(COUNTBLANK(XW299:YO299)&gt;0, "", SUM(XW299,XX299,YB299))</f>
        <v/>
      </c>
      <c r="YT299" s="12" t="str">
        <f>IF(COUNTBLANK(XW299:YO299)&gt;0, "", SUM(XZ299,YA299,YI299,YN299,YO299))</f>
        <v/>
      </c>
      <c r="YU299" s="12" t="str">
        <f>IF(COUNTBLANK(XW299:YO299)&gt;0, "", SUM(XY299,XZ299,YA299,YB299,YC299,YF299,YJ299,YN299,YO299))</f>
        <v/>
      </c>
      <c r="YV299" s="12" t="str">
        <f>IF(COUNTBLANK(XW299:YO299)&gt;0, "", SUM(XW299,XX299,YK299,YL299,YM299))</f>
        <v/>
      </c>
      <c r="YW299" s="12" t="str">
        <f>IF(COUNTBLANK(XW299:YO299)&gt;0, "", SUM(YD299,YE299,YG299,YH299,YI299))</f>
        <v/>
      </c>
      <c r="YX299" s="6"/>
      <c r="YY299" s="5"/>
      <c r="YZ299" s="5"/>
      <c r="ZA299" s="5"/>
      <c r="ZB299" s="5"/>
      <c r="ZC299" s="5"/>
      <c r="ZD299" s="5"/>
      <c r="ZE299" s="5"/>
      <c r="ZF299" s="5"/>
      <c r="ZG299" s="5"/>
      <c r="ZH299" s="5"/>
      <c r="ZI299" s="5"/>
      <c r="ZJ299" s="5"/>
      <c r="ZK299" s="5"/>
      <c r="ZL299" s="5"/>
      <c r="ZM299" s="5"/>
      <c r="ZN299" s="5"/>
      <c r="ZO299" s="5"/>
      <c r="ZP299" s="5"/>
      <c r="ZQ299" s="5"/>
      <c r="ZR299" s="5"/>
      <c r="ZS299" s="5"/>
      <c r="ZT299" s="5"/>
      <c r="ZU299" s="5"/>
      <c r="ZV299" s="5"/>
      <c r="ZW299" s="5"/>
      <c r="ZX299" s="5"/>
      <c r="ZY299" s="5"/>
      <c r="ZZ299" s="5"/>
      <c r="AAA299" s="5" t="str">
        <f>IF(COUNTBLANK(YY299:ZZ299)&gt;0, "", AVERAGE(YY299:ZZ299))</f>
        <v/>
      </c>
      <c r="AAB299" s="5"/>
      <c r="AAC299" s="5"/>
      <c r="AAD299" s="5"/>
      <c r="AAE299" s="6"/>
      <c r="AAF299" s="5"/>
      <c r="AAG299" s="5"/>
      <c r="AAH299" s="5"/>
      <c r="AAI299" s="5"/>
      <c r="AAJ299" s="5"/>
      <c r="AAK299" s="5"/>
      <c r="AAL299" s="5"/>
      <c r="AAM299" s="5"/>
      <c r="AAN299" s="5"/>
      <c r="AAO299" s="5"/>
      <c r="AAP299" s="5"/>
      <c r="AAQ299" s="5"/>
      <c r="AAR299" s="5"/>
      <c r="AAS299" s="5"/>
      <c r="AAT299" s="5"/>
      <c r="AAU299" s="5"/>
      <c r="AAV299" s="5"/>
      <c r="AAW299" s="5"/>
      <c r="AAX299" s="5"/>
      <c r="AAY299" s="5"/>
      <c r="AAZ299" s="5"/>
      <c r="ABA299" s="5"/>
      <c r="ABB299" s="5"/>
      <c r="ABC299" s="5"/>
      <c r="ABD299" s="5"/>
      <c r="ABE299" s="5"/>
      <c r="ABF299" s="5"/>
      <c r="ABG299" s="5"/>
      <c r="ABH299" s="5"/>
      <c r="ABI299" s="5"/>
      <c r="ABJ299" s="5"/>
      <c r="ABK299" s="5"/>
      <c r="ABL299" s="5"/>
      <c r="ABM299" s="5"/>
      <c r="ABN299" s="5"/>
      <c r="ABO299" s="5"/>
      <c r="ABP299" s="5"/>
      <c r="ABQ299" s="5"/>
      <c r="ABR299" s="5"/>
      <c r="ABS299" s="5"/>
      <c r="ABT299" s="5"/>
      <c r="ABU299" s="5"/>
      <c r="ABV299" s="5"/>
      <c r="ABW299" s="5"/>
      <c r="ABX299" s="5"/>
      <c r="ABY299" s="6"/>
      <c r="ABZ299" s="5"/>
      <c r="ACA299" s="5"/>
      <c r="ACB299" s="5"/>
      <c r="ACC299" s="5"/>
      <c r="ACD299" s="5"/>
      <c r="ACE299" s="5"/>
      <c r="ACF299" s="5"/>
      <c r="ACG299" s="5"/>
      <c r="ACH299" s="5"/>
      <c r="ACI299" s="5"/>
      <c r="ACJ299" s="5"/>
      <c r="ACK299" s="5"/>
      <c r="ACL299" s="5"/>
      <c r="ACM299" s="5"/>
      <c r="ACN299" s="5"/>
      <c r="ACO299" s="5"/>
      <c r="ACP299" s="5"/>
      <c r="ACQ299" s="5"/>
      <c r="ACR299" s="5"/>
      <c r="ACS299" s="5"/>
      <c r="ACT299" s="5"/>
      <c r="ACU299" s="5"/>
      <c r="ACV299" s="5"/>
      <c r="ACW299" s="5"/>
      <c r="ACX299" s="5"/>
      <c r="ACY299" s="5"/>
      <c r="ACZ299" s="5"/>
      <c r="ADA299" s="5"/>
      <c r="ADB299" s="5"/>
      <c r="ADC299" s="5"/>
      <c r="ADD299" s="5"/>
      <c r="ADE299" s="5"/>
      <c r="ADF299" s="5"/>
      <c r="ADG299" s="5"/>
      <c r="ADH299" s="5"/>
      <c r="ADI299" s="5"/>
      <c r="ADJ299" s="5"/>
      <c r="ADK299" s="5"/>
      <c r="ADL299" s="5"/>
      <c r="ADM299" s="5"/>
      <c r="ADN299" s="5"/>
      <c r="ADO299" s="5"/>
      <c r="ADP299" s="5"/>
      <c r="ADQ299" s="6"/>
      <c r="ADR299" s="5"/>
      <c r="ADS299" s="5"/>
      <c r="ADT299" s="5"/>
      <c r="ADU299" s="5"/>
      <c r="ADV299" s="5"/>
      <c r="ADW299" s="5"/>
      <c r="ADX299" s="5"/>
      <c r="ADY299" s="5"/>
      <c r="ADZ299" s="5"/>
      <c r="AEA299" s="5"/>
      <c r="AEB299" s="5"/>
      <c r="AEC299" s="5"/>
      <c r="AED299" s="5"/>
      <c r="AEE299" s="5"/>
      <c r="AEF299" s="5"/>
      <c r="AEG299" s="5"/>
      <c r="AEH299" s="5"/>
      <c r="AEI299" s="5"/>
      <c r="AEJ299" s="5"/>
      <c r="AEK299" s="5"/>
      <c r="AEL299" s="5" t="str">
        <f>IF(COUNTA(ADR299:AEK299)=0, "", SUM(ADR299:AEK299))</f>
        <v/>
      </c>
      <c r="AEM299" s="8"/>
      <c r="AEN299" s="6"/>
      <c r="AEO299" s="6"/>
      <c r="AEP299" s="6"/>
      <c r="AEQ299" s="6"/>
      <c r="AER299" s="5"/>
      <c r="AES299" s="6"/>
      <c r="AET299" s="6"/>
      <c r="AEU299" s="6"/>
      <c r="AEV299" s="5"/>
      <c r="AEW299" s="5"/>
      <c r="AEX299" s="5"/>
      <c r="AEY299" s="5"/>
      <c r="AEZ299" s="5"/>
      <c r="AFA299" s="5"/>
      <c r="AFB299" s="5"/>
      <c r="AFC299" s="5"/>
      <c r="AFD299" s="5"/>
      <c r="AFE299" s="5"/>
      <c r="AFF299" s="5"/>
      <c r="AFG299" s="5"/>
      <c r="AFH299" s="5"/>
      <c r="AFI299" s="5"/>
      <c r="AFJ299" s="5"/>
      <c r="AFK299" s="5"/>
      <c r="AFL299" s="5"/>
      <c r="AFM299" s="5"/>
      <c r="AFN299" s="5"/>
      <c r="AFO299" s="5"/>
      <c r="AFP299" s="5"/>
      <c r="AFQ299" s="5"/>
      <c r="AFR299" s="5"/>
      <c r="AFS299" s="5"/>
      <c r="AFT299" s="5"/>
      <c r="AFU299" s="5"/>
      <c r="AFV299" s="5"/>
      <c r="AFW299" s="5"/>
      <c r="AFX299" s="5"/>
      <c r="AFY299" s="5"/>
      <c r="AFZ299" s="5"/>
      <c r="AGA299" s="5"/>
      <c r="AGB299" s="6"/>
      <c r="AGC299" s="5"/>
      <c r="AGD299" s="5"/>
      <c r="AGE299" s="5"/>
      <c r="AGF299" s="5"/>
      <c r="AGG299" s="5"/>
      <c r="AGM299" s="18"/>
      <c r="AGS299" s="6"/>
      <c r="AHG299" s="18"/>
      <c r="AHM299" s="6"/>
      <c r="AHN299" s="5"/>
      <c r="AHO299" s="5"/>
      <c r="AHP299" s="5"/>
      <c r="AHQ299" s="5"/>
      <c r="AHR299" s="5"/>
      <c r="AHS299" s="5"/>
      <c r="AHT299" s="5"/>
      <c r="AHU299" s="5"/>
      <c r="AHV299" s="5"/>
      <c r="AHW299" s="5"/>
      <c r="AHX299" s="5"/>
      <c r="AHY299" s="5"/>
      <c r="AHZ299" s="5"/>
      <c r="AIA299" s="5"/>
      <c r="AIB299" s="5"/>
      <c r="AIC299" s="5"/>
      <c r="AID299" s="6"/>
      <c r="AIE299" s="5"/>
      <c r="AIF299" s="5"/>
      <c r="AIG299" s="5"/>
      <c r="AIH299" s="5"/>
      <c r="AII299" s="5"/>
      <c r="AIJ299" s="5"/>
      <c r="AIK299" s="5"/>
      <c r="AIL299" s="5"/>
      <c r="AIM299" s="5"/>
      <c r="AIN299" s="5"/>
      <c r="AIO299" s="5"/>
      <c r="AIP299" s="5"/>
      <c r="AIQ299" s="5"/>
      <c r="AIR299" s="5"/>
      <c r="AIS299" s="5"/>
      <c r="AIT299" s="5"/>
      <c r="AIU299" s="5"/>
      <c r="AIV299" s="5"/>
      <c r="AIW299" s="5"/>
      <c r="AIX299" s="5"/>
      <c r="AIY299" s="5"/>
      <c r="AIZ299" s="5"/>
      <c r="AJA299" s="5"/>
      <c r="AJB299" s="6"/>
      <c r="AJC299" s="5"/>
      <c r="AJD299" s="5"/>
      <c r="AJE299" s="5"/>
      <c r="AJF299" s="5"/>
      <c r="AJG299" s="5"/>
      <c r="AJH299" s="5"/>
      <c r="AJI299" s="5"/>
      <c r="AJJ299" s="5"/>
      <c r="AJK299" s="5"/>
      <c r="AJL299" s="5"/>
      <c r="AJM299" s="5" t="str">
        <f>IF(COUNTBLANK(AJC299:AJK299)&gt;0, "", SUM(AJC299:AJK299))</f>
        <v/>
      </c>
      <c r="AJN299" s="6"/>
      <c r="AJO299" s="5"/>
      <c r="AJP299" s="5"/>
      <c r="AJQ299" s="5"/>
      <c r="AJR299" s="5"/>
      <c r="AJS299" s="5"/>
      <c r="AJT299" s="5"/>
      <c r="AJU299" s="5"/>
      <c r="AJV299" s="5" t="str">
        <f>IF(COUNTBLANK(AJO299:AJU299)&gt;0, "", SUM(AJO299:AJU299))</f>
        <v/>
      </c>
    </row>
    <row r="300" spans="1:958" ht="14.25" customHeight="1"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7"/>
      <c r="AF300" s="6"/>
      <c r="AG300" s="8"/>
      <c r="AH300" s="8"/>
      <c r="AI300" s="8"/>
      <c r="AJ300" s="5"/>
      <c r="AK300" s="9"/>
      <c r="AL300" s="5"/>
      <c r="AM300" s="6"/>
      <c r="AN300" s="10"/>
      <c r="AO300" s="6"/>
      <c r="AP300" s="6"/>
      <c r="AQ300" s="5"/>
      <c r="AV300" s="5"/>
      <c r="AW300" s="5"/>
      <c r="AX300" s="5"/>
      <c r="AY300" s="5"/>
      <c r="AZ300" s="5" t="str">
        <f>IF(ISBLANK(AY300), "", IF(AY300&lt;=8, 1, IF(AY300&lt;=12, 2, 3)))</f>
        <v/>
      </c>
      <c r="BA300" s="5"/>
      <c r="BB300" s="5"/>
      <c r="BE300" s="5"/>
      <c r="BF300" s="5"/>
      <c r="BG300" s="5"/>
      <c r="BH300" s="6"/>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t="str">
        <f>IF(SUM(BI300:BQ300,BS300:BW300,BY300:CC300,CE300:CJ300)=0, "", SUM(BI300:BQ300,BS300:BW300,BY300:CC300,CE300:CJ300))</f>
        <v/>
      </c>
      <c r="CN300" s="5" t="str">
        <f>IF(SUM(CQ300, CR300, CS300, CT300, CU300)=0, "", IF(OR(CQ300&gt;=8, CR300&gt;=10, CS300&gt;=13, CT300&gt;=10, CU300&gt;=15), 1, 0))</f>
        <v/>
      </c>
      <c r="CO300" s="5" t="str">
        <f>IF(SUM(BI300:BJ300,BL300,BM300,BN300,BO300,BU300,CA300,CH300,CJ300)=0, "", SUM(BI300:BJ300,BL300,BM300,BN300,BO300,BU300,CA300,CH300,CJ300))</f>
        <v/>
      </c>
      <c r="CP300" s="5" t="str">
        <f>IF(SUM(BK300,BP300:BQ300,BS300:BT300,BV300:BW300,BY300:BZ300,CB300:CC300,CE300:CG300,CI300)=0, "", SUM(BK300,BP300:BQ300,BS300:BT300,BV300:BW300,BY300:BZ300,CB300:CC300,CE300:CG300,CI300))</f>
        <v/>
      </c>
      <c r="CQ300" s="5" t="str">
        <f>IF(SUM(CB300:CC300,CE300:CF300,CI300)=0, "", SUM(CB300:CC300,CE300:CF300,CI300))</f>
        <v/>
      </c>
      <c r="CR300" s="5" t="str">
        <f>IF(SUM(BQ300,BS300:BT300,BW300,BY300)=0, "", SUM(BQ300,BS300:BT300,BW300,BY300))</f>
        <v/>
      </c>
      <c r="CS300" s="5" t="str">
        <f>IF(SUM(BK300,BP300,BV300,BZ300,CG300)=0, "", SUM(BK300,BP300,BV300,BZ300,CG300))</f>
        <v/>
      </c>
      <c r="CT300" s="5" t="str">
        <f>IF(SUM(BI300:BJ300,BL300,BN300,CH300)=0, "", SUM(BI300:BJ300,BL300,BN300,CH300))</f>
        <v/>
      </c>
      <c r="CU300" s="5" t="str">
        <f>IF(SUM(BM300,BO300,BU300,CA300,CJ300)=0, "", SUM(BM300,BO300,BU300,CA300,CJ300))</f>
        <v/>
      </c>
      <c r="CV300" s="5" t="str">
        <f>IF(CQ300="", "", IF(CQ300&gt;=8, 1, 0))</f>
        <v/>
      </c>
      <c r="CW300" s="5" t="str">
        <f>IF(CR300="", "", IF(CR300&gt;=10, 1, 0))</f>
        <v/>
      </c>
      <c r="CX300" s="5" t="str">
        <f>IF(CS300="", "", IF(CS300&gt;=13, 1, 0))</f>
        <v/>
      </c>
      <c r="CY300" s="5" t="str">
        <f>IF(CT300="", "", IF(CT300&gt;=10, 1, 0))</f>
        <v/>
      </c>
      <c r="CZ300" s="5" t="str">
        <f>IF(CU300="", "", IF(CU300&gt;=15, 1, 0))</f>
        <v/>
      </c>
      <c r="DA300" s="5" t="str">
        <f>IF(AND(BR300="", BX300="", CD300=""), "", IF(BR300=5,1,0) + IF(BX300=5,1,0) + IF(CD300=5,1,0))</f>
        <v/>
      </c>
      <c r="DB300" s="6"/>
      <c r="DC300" s="5"/>
      <c r="DD300" s="13"/>
      <c r="DE300" s="5"/>
      <c r="DF300" s="13"/>
      <c r="DG300" s="5"/>
      <c r="DH300" s="13"/>
      <c r="DI300" s="5"/>
      <c r="DJ300" s="13"/>
      <c r="DK300" s="5"/>
      <c r="DL300" s="13"/>
      <c r="DM300" s="5"/>
      <c r="DN300" s="13"/>
      <c r="DO300" s="5"/>
      <c r="DP300" s="13"/>
      <c r="DQ300" s="5"/>
      <c r="DR300" s="13"/>
      <c r="DS300" s="5"/>
      <c r="DT300" s="13"/>
      <c r="DU300" s="5"/>
      <c r="DV300" s="13"/>
      <c r="DW300" s="5"/>
      <c r="DX300" s="13"/>
      <c r="DY300" s="5"/>
      <c r="DZ300" s="13"/>
      <c r="EA300" s="5"/>
      <c r="EB300" s="13"/>
      <c r="EC300" s="5"/>
      <c r="ED300" s="13"/>
      <c r="EE300" s="5"/>
      <c r="EF300" s="13"/>
      <c r="EG300" s="5"/>
      <c r="EH300" s="13"/>
      <c r="EI300" s="5"/>
      <c r="EJ300" s="13"/>
      <c r="EK300" s="5"/>
      <c r="EL300" s="5"/>
      <c r="EM300" s="5"/>
      <c r="EN300" s="6"/>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6"/>
      <c r="FM300" s="5"/>
      <c r="FN300" s="5"/>
      <c r="FO300" s="5"/>
      <c r="FP300" s="5"/>
      <c r="FQ300" s="5"/>
      <c r="FR300" s="5"/>
      <c r="FS300" s="14" t="str">
        <f>IF(COUNTBLANK(FM300:FR300)&gt;0, "", AVERAGE(FM300:FR300))</f>
        <v/>
      </c>
      <c r="FT300" s="6"/>
      <c r="FU300" s="5"/>
      <c r="FV300" s="5"/>
      <c r="FW300" s="5"/>
      <c r="FX300" s="5"/>
      <c r="FY300" s="5"/>
      <c r="FZ300" s="5"/>
      <c r="GA300" s="5"/>
      <c r="GB300" s="5"/>
      <c r="GC300" s="5"/>
      <c r="GD300" s="5"/>
      <c r="GE300" s="5" t="str">
        <f>IF(COUNTBLANK(FU300:GC300)&gt;0, "", SUM(FU300:GC300))</f>
        <v/>
      </c>
      <c r="GF300" s="6"/>
      <c r="GG300" s="5"/>
      <c r="GH300" s="5"/>
      <c r="GI300" s="5"/>
      <c r="GJ300" s="5"/>
      <c r="GK300" s="5"/>
      <c r="GL300" s="5"/>
      <c r="GM300" s="5"/>
      <c r="GN300" s="5" t="str">
        <f>IF(COUNTBLANK(GG300:GM300)&gt;0, "", SUM(GG300:GM300))</f>
        <v/>
      </c>
      <c r="GO300" s="6"/>
      <c r="GP300" s="5"/>
      <c r="GQ300" s="5"/>
      <c r="GR300" s="5"/>
      <c r="GS300" s="5"/>
      <c r="GT300" s="5"/>
      <c r="GU300" s="5"/>
      <c r="GV300" s="5"/>
      <c r="GW300" s="5"/>
      <c r="GX300" s="5"/>
      <c r="GY300" s="5"/>
      <c r="GZ300" s="5"/>
      <c r="HA300" s="5"/>
      <c r="HB300" s="5"/>
      <c r="HC300" s="5"/>
      <c r="HD300" s="5"/>
      <c r="HE300" s="5"/>
      <c r="HF300" s="5"/>
      <c r="HG300" s="5"/>
      <c r="HH300" s="5"/>
      <c r="HI300" s="5" t="str">
        <f>IF(COUNTBLANK(GQ300:HH300)&gt;0, "", SUM(GQ300:HH300))</f>
        <v/>
      </c>
      <c r="HJ300" s="6"/>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t="str">
        <f>IF(COUNTA(HK300:II300)=0, "", SUM(HK300,HL300,HN300,HO300,HP300,HU300,HV300,HX300,HZ300,IA300,IB300,IH300))</f>
        <v/>
      </c>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t="str">
        <f>IF(COUNTA(IL300:JJ300)=0, "", SUM(IL300,IM300,IO300,IP300,IQ300,IV300,IW300,IY300,JA300,JB300,JC300,JI300))</f>
        <v/>
      </c>
      <c r="JL300" s="5" t="str">
        <f>IF(COUNTA(IL300:JJ300)=0, "", SUM(IN300,IR300,IS300,IT300,IU300,IX300,IZ300,JD300,JE300,JF300,JG300,JH300,JJ300))</f>
        <v/>
      </c>
      <c r="JM300" s="6"/>
      <c r="JN300" s="5"/>
      <c r="JO300" s="5"/>
      <c r="JP300" s="5"/>
      <c r="JQ300" s="5"/>
      <c r="JR300" s="5"/>
      <c r="JS300" s="5"/>
      <c r="JT300" s="5"/>
      <c r="JU300" s="5"/>
      <c r="JV300" s="5"/>
      <c r="JW300" s="5"/>
      <c r="JX300" s="5"/>
      <c r="JY300" s="5"/>
      <c r="JZ300" s="5"/>
      <c r="KA300" s="5"/>
      <c r="KB300" s="5"/>
      <c r="KC300" s="5"/>
      <c r="KD300" s="5"/>
      <c r="KE300" s="5"/>
      <c r="KF300" s="5"/>
      <c r="KG300" s="5"/>
      <c r="KH300" s="5"/>
      <c r="KI300" s="5"/>
      <c r="KJ300" s="5"/>
      <c r="KK300" s="5"/>
      <c r="KL300" s="5"/>
      <c r="KM300" s="5"/>
      <c r="KN300" s="5"/>
      <c r="KO300" s="5"/>
      <c r="KP300" s="5"/>
      <c r="KQ300" s="5"/>
      <c r="KR300" s="5"/>
      <c r="KS300" s="5"/>
      <c r="KT300" s="5"/>
      <c r="KU300" s="5"/>
      <c r="KV300" s="5"/>
      <c r="KW300" s="5"/>
      <c r="KX300" s="12"/>
      <c r="KY300" s="12"/>
      <c r="KZ300" s="12"/>
      <c r="LA300" s="12"/>
      <c r="LB300" s="12"/>
      <c r="LC300" s="12"/>
      <c r="LD300" s="12"/>
      <c r="LE300" s="6"/>
      <c r="LF300" s="5"/>
      <c r="LG300" s="5"/>
      <c r="LH300" s="5"/>
      <c r="LI300" s="5"/>
      <c r="LJ300" s="5"/>
      <c r="LK300" s="5"/>
      <c r="LL300" s="5"/>
      <c r="LM300" s="5"/>
      <c r="LN300" s="5"/>
      <c r="LO300" s="5"/>
      <c r="LP300" s="5"/>
      <c r="LQ300" s="5"/>
      <c r="LR300" s="5"/>
      <c r="LS300" s="5"/>
      <c r="LT300" s="5"/>
      <c r="LU300" s="5"/>
      <c r="LV300" s="5"/>
      <c r="LW300" s="5"/>
      <c r="LX300" s="5"/>
      <c r="LY300" s="5"/>
      <c r="LZ300" s="5"/>
      <c r="MA300" s="5"/>
      <c r="MB300" s="5"/>
      <c r="MC300" s="5"/>
      <c r="MD300" s="5"/>
      <c r="ME300" s="5"/>
      <c r="MF300" s="5"/>
      <c r="MG300" s="5"/>
      <c r="MH300" s="5" t="str">
        <f>IF(COUNTBLANK(LF300:MG300)&gt;0, "", AVERAGE(LF300:MG300))</f>
        <v/>
      </c>
      <c r="MI300" s="5"/>
      <c r="MJ300" s="5"/>
      <c r="MK300" s="5"/>
      <c r="ML300" s="6"/>
      <c r="MM300" s="5"/>
      <c r="MN300" s="5"/>
      <c r="MO300" s="5"/>
      <c r="MP300" s="5"/>
      <c r="MQ300" s="5"/>
      <c r="MR300" s="5"/>
      <c r="MS300" s="5"/>
      <c r="MT300" s="5"/>
      <c r="MU300" s="5"/>
      <c r="MV300" s="5"/>
      <c r="MW300" s="5"/>
      <c r="MX300" s="5"/>
      <c r="MY300" s="5"/>
      <c r="MZ300" s="5"/>
      <c r="NA300" s="5"/>
      <c r="NB300" s="5"/>
      <c r="NC300" s="5"/>
      <c r="ND300" s="5"/>
      <c r="NE300" s="5"/>
      <c r="NF300" s="5"/>
      <c r="NG300" s="5"/>
      <c r="NH300" s="6"/>
      <c r="NI300" s="5"/>
      <c r="NJ300" s="5"/>
      <c r="NK300" s="5"/>
      <c r="NL300" s="5"/>
      <c r="NM300" s="5"/>
      <c r="NN300" s="5"/>
      <c r="NO300" s="5"/>
      <c r="NP300" s="5"/>
      <c r="NQ300" s="5"/>
      <c r="NR300" s="5"/>
      <c r="NS300" s="5"/>
      <c r="NT300" s="5"/>
      <c r="NU300" s="5"/>
      <c r="NV300" s="5"/>
      <c r="NW300" s="5"/>
      <c r="NX300" s="5"/>
      <c r="NY300" s="5"/>
      <c r="NZ300" s="5"/>
      <c r="OA300" s="5"/>
      <c r="OB300" s="5"/>
      <c r="OC300" s="5"/>
      <c r="OD300" s="5"/>
      <c r="OE300" s="5"/>
      <c r="OF300" s="5"/>
      <c r="OG300" s="5"/>
      <c r="OH300" s="5"/>
      <c r="OI300" s="5"/>
      <c r="OJ300" s="5"/>
      <c r="OK300" s="5"/>
      <c r="OL300" s="5"/>
      <c r="OM300" s="5"/>
      <c r="ON300" s="5"/>
      <c r="OQ300" s="6"/>
      <c r="OR300" s="5"/>
      <c r="OS300" s="5"/>
      <c r="OT300" s="5"/>
      <c r="OU300" s="5"/>
      <c r="OV300" s="5"/>
      <c r="OW300" s="5"/>
      <c r="OX300" s="5"/>
      <c r="OY300" s="5"/>
      <c r="OZ300" s="5"/>
      <c r="PA300" s="5"/>
      <c r="PB300" s="5"/>
      <c r="PC300" s="5"/>
      <c r="PD300" s="5"/>
      <c r="PE300" s="5"/>
      <c r="PF300" s="5"/>
      <c r="PG300" s="5"/>
      <c r="PH300" s="5"/>
      <c r="PI300" s="5"/>
      <c r="PJ300" s="5"/>
      <c r="PK300" s="5"/>
      <c r="PL300" s="5"/>
      <c r="PM300" s="5"/>
      <c r="PN300" s="5"/>
      <c r="PO300" s="5"/>
      <c r="PP300" s="5"/>
      <c r="PQ300" s="5"/>
      <c r="PR300" s="5"/>
      <c r="PS300" s="5"/>
      <c r="PT300" s="5"/>
      <c r="PU300" s="5"/>
      <c r="PV300" s="5"/>
      <c r="PW300" s="5"/>
      <c r="PX300" s="6"/>
      <c r="PY300" s="5"/>
      <c r="PZ300" s="5"/>
      <c r="QA300" s="5"/>
      <c r="QB300" s="5"/>
      <c r="QC300" s="5"/>
      <c r="QD300" s="5"/>
      <c r="QE300" s="5"/>
      <c r="QF300" s="5"/>
      <c r="QG300" s="5"/>
      <c r="QH300" s="5"/>
      <c r="QI300" s="5" t="str">
        <f>IF(COUNTBLANK(PY300:QG300)&gt;0, "", SUM(PY300:QG300))</f>
        <v/>
      </c>
      <c r="QJ300" s="6"/>
      <c r="QK300" s="5"/>
      <c r="QL300" s="5"/>
      <c r="QM300" s="5"/>
      <c r="QN300" s="5"/>
      <c r="QO300" s="5"/>
      <c r="QP300" s="5"/>
      <c r="QQ300" s="5"/>
      <c r="QR300" s="5"/>
      <c r="QS300" s="5"/>
      <c r="QT300" s="5"/>
      <c r="QU300" s="5" t="str">
        <f>IF(COUNTBLANK(QK300:QS300)&gt;0, "", SUM(QK300:QS300))</f>
        <v/>
      </c>
      <c r="QV300" s="6"/>
      <c r="QW300" s="5"/>
      <c r="QX300" s="5"/>
      <c r="QY300" s="5"/>
      <c r="QZ300" s="5"/>
      <c r="RA300" s="5"/>
      <c r="RB300" s="5"/>
      <c r="RC300" s="5"/>
      <c r="RD300" s="5"/>
      <c r="RE300" s="5"/>
      <c r="RF300" s="5"/>
      <c r="RG300" s="5" t="str">
        <f>IF(COUNTBLANK(QW300:RE300)&gt;0, "", SUM(QW300:RE300))</f>
        <v/>
      </c>
      <c r="RH300" s="6"/>
      <c r="RI300" s="5"/>
      <c r="RJ300" s="5"/>
      <c r="RK300" s="5"/>
      <c r="RL300" s="5"/>
      <c r="RM300" s="5"/>
      <c r="RN300" s="5"/>
      <c r="RO300" s="5"/>
      <c r="RP300" s="5" t="str">
        <f>IF(COUNTBLANK(RI300:RO300)&gt;0, "", SUM(RI300:RO300))</f>
        <v/>
      </c>
      <c r="RQ300" s="6"/>
      <c r="RR300" s="5"/>
      <c r="RS300" s="5"/>
      <c r="RT300" s="5"/>
      <c r="RU300" s="5"/>
      <c r="RV300" s="5"/>
      <c r="RW300" s="5"/>
      <c r="RX300" s="5"/>
      <c r="RY300" s="5" t="str">
        <f>IF(COUNTBLANK(RR300:RX300)&gt;0, "", SUM(RR300:RX300))</f>
        <v/>
      </c>
      <c r="RZ300" s="6"/>
      <c r="SA300" s="5"/>
      <c r="SB300" s="5"/>
      <c r="SC300" s="5"/>
      <c r="SD300" s="5"/>
      <c r="SE300" s="5"/>
      <c r="SF300" s="5"/>
      <c r="SG300" s="5"/>
      <c r="SH300" s="5" t="str">
        <f>IF(COUNTBLANK(SA300:SG300)&gt;0, "", SUM(SA300:SG300))</f>
        <v/>
      </c>
      <c r="SI300" s="6"/>
      <c r="SJ300" s="5"/>
      <c r="SK300" s="5"/>
      <c r="SL300" s="5"/>
      <c r="SM300" s="5"/>
      <c r="SN300" s="5"/>
      <c r="SO300" s="5"/>
      <c r="SP300" s="5"/>
      <c r="SQ300" s="5"/>
      <c r="SR300" s="5"/>
      <c r="SS300" s="5"/>
      <c r="ST300" s="5"/>
      <c r="SU300" s="5"/>
      <c r="SV300" s="5"/>
      <c r="SW300" s="5"/>
      <c r="SX300" s="5"/>
      <c r="SY300" s="5"/>
      <c r="SZ300" s="5"/>
      <c r="TA300" s="5"/>
      <c r="TB300" s="5"/>
      <c r="TC300" s="5"/>
      <c r="TD300" s="5"/>
      <c r="TE300" s="5"/>
      <c r="TF300" s="6"/>
      <c r="TG300" s="5"/>
      <c r="TH300" s="5"/>
      <c r="TI300" s="5"/>
      <c r="TJ300" s="5"/>
      <c r="TK300" s="5"/>
      <c r="TL300" s="5"/>
      <c r="TM300" s="5"/>
      <c r="TN300" s="5"/>
      <c r="TO300" s="5"/>
      <c r="TP300" s="5"/>
      <c r="TQ300" s="5"/>
      <c r="TR300" s="5"/>
      <c r="TS300" s="5"/>
      <c r="TT300" s="5"/>
      <c r="TU300" s="5"/>
      <c r="TV300" s="5"/>
      <c r="TW300" s="5"/>
      <c r="TX300" s="5"/>
      <c r="TY300" s="5"/>
      <c r="TZ300" s="5" t="str">
        <f>IF(COUNTBLANK(TG300:TY300)&gt;0, "", SUM(TG300:TY300))</f>
        <v/>
      </c>
      <c r="UA300" s="5" t="str">
        <f>IF(COUNTBLANK(TG300:TY300)&gt;0, "", SUM(TI300,TL300,TO300,TP300,TQ300,TR300,TS300,TU300,TV300,TY300))</f>
        <v/>
      </c>
      <c r="UB300" s="5" t="str">
        <f>IF(COUNTBLANK(TG300:TY300)&gt;0, "", SUM(TG300,TH300,TJ300,TK300,TN300,TT300,TW300,TX300))</f>
        <v/>
      </c>
      <c r="UC300" s="6"/>
      <c r="UD300" s="5"/>
      <c r="UE300" s="5"/>
      <c r="UF300" s="5"/>
      <c r="UG300" s="5"/>
      <c r="UH300" s="5"/>
      <c r="UI300" s="5"/>
      <c r="UJ300" s="5"/>
      <c r="UK300" s="5"/>
      <c r="UL300" s="5"/>
      <c r="UM300" s="5"/>
      <c r="UN300" s="5"/>
      <c r="UO300" s="5"/>
      <c r="UP300" s="5"/>
      <c r="UQ300" s="5"/>
      <c r="UR300" s="5"/>
      <c r="US300" s="5"/>
      <c r="UT300" s="5"/>
      <c r="UU300" s="5"/>
      <c r="UV300" s="5"/>
      <c r="UW300" s="5" t="str">
        <f>IF(COUNTBLANK(UD300:UV300)&gt;0, "", SUM(UD300:UV300))</f>
        <v/>
      </c>
      <c r="UX300" s="5" t="str">
        <f>IF(COUNTBLANK(UD300:UV300)&gt;0, "", SUM(UF300,UI300,UL300,UM300,UN300,UO300,UP300,UR300,US300,UV300))</f>
        <v/>
      </c>
      <c r="UY300" s="5" t="str">
        <f>IF(COUNTBLANK(UD300:UV300)&gt;0, "", SUM(UD300,UE300,UG300,UH300,UK300,UQ300,UT300,UU300))</f>
        <v/>
      </c>
      <c r="UZ300" s="6"/>
      <c r="VA300" s="6"/>
      <c r="VB300" s="5"/>
      <c r="VC300" s="5"/>
      <c r="VE300" s="5"/>
      <c r="VF300" s="5"/>
      <c r="VG300" s="5"/>
      <c r="VH300" s="5"/>
      <c r="VI300" s="5"/>
      <c r="VK300" s="5"/>
      <c r="VL300" s="5"/>
      <c r="VN300" s="6"/>
      <c r="VO300" s="5"/>
      <c r="VP300" s="5"/>
      <c r="VQ300" s="5"/>
      <c r="VR300" s="5"/>
      <c r="VS300" s="5"/>
      <c r="VT300" s="5"/>
      <c r="VU300" s="5"/>
      <c r="VV300" s="5"/>
      <c r="VW300" s="5"/>
      <c r="VX300" s="5"/>
      <c r="VY300" s="5"/>
      <c r="VZ300" s="5"/>
      <c r="WA300" s="5"/>
      <c r="WB300" s="5"/>
      <c r="WC300" s="5"/>
      <c r="WD300" s="5"/>
      <c r="WE300" s="5"/>
      <c r="WF300" s="5"/>
      <c r="WG300" s="5"/>
      <c r="WH300" s="5"/>
      <c r="WI300" s="5"/>
      <c r="WJ300" s="5"/>
      <c r="WK300" s="5"/>
      <c r="WL300" s="5"/>
      <c r="WM300" s="5"/>
      <c r="WN300" s="5"/>
      <c r="WO300" s="5"/>
      <c r="WP300" s="5"/>
      <c r="WQ300" s="5"/>
      <c r="WR300" s="5" t="str">
        <f>IF(COUNTBLANK(VO300:WQ300)&gt;0, "", SUM(VQ300:WJ300))</f>
        <v/>
      </c>
      <c r="WS300" s="5" t="str">
        <f>IF(COUNTBLANK(VO300:WQ300)&gt;0, "", SUM(VQ300:VZ300))</f>
        <v/>
      </c>
      <c r="WT300" s="5" t="str">
        <f>IF(COUNTBLANK(VO300:WQ300)&gt;0, "", SUM(WA300:WL300))</f>
        <v/>
      </c>
      <c r="WU300" s="5" t="str">
        <f>IF(COUNTBLANK(VO300:WQ300)&gt;0, "", SUM(WK300:WL300))</f>
        <v/>
      </c>
      <c r="WV300" s="5"/>
      <c r="WW300" s="5" t="str">
        <f>IF(COUNTBLANK(VO300:WQ300)&gt;0, "", SUM(VQ300:VU300))</f>
        <v/>
      </c>
      <c r="WX300" s="5" t="str">
        <f>IF(COUNTBLANK(VO300:WQ300)&gt;0, "", SUM(VV300:VW300))</f>
        <v/>
      </c>
      <c r="WY300" s="5" t="str">
        <f>IF(COUNTBLANK(VO300:WQ300)&gt;0, "", SUM(VX300:WD300))</f>
        <v/>
      </c>
      <c r="WZ300" s="5" t="str">
        <f>IF(COUNTBLANK(VO300:WQ300)&gt;0, "", SUM(WE300:WJ300))</f>
        <v/>
      </c>
      <c r="XA300" s="6"/>
      <c r="XB300" s="5"/>
      <c r="XC300" s="5"/>
      <c r="XD300" s="5"/>
      <c r="XE300" s="5"/>
      <c r="XF300" s="5"/>
      <c r="XG300" s="5"/>
      <c r="XH300" s="5"/>
      <c r="XI300" s="5"/>
      <c r="XJ300" s="5"/>
      <c r="XK300" s="5"/>
      <c r="XL300" s="5" t="str">
        <f>IF(COUNTBLANK(XB300:XJ300)&gt;0, "", SUM(XB300:XJ300))</f>
        <v/>
      </c>
      <c r="XM300" s="6"/>
      <c r="XN300" s="5"/>
      <c r="XO300" s="5"/>
      <c r="XP300" s="5"/>
      <c r="XQ300" s="5"/>
      <c r="XR300" s="5"/>
      <c r="XS300" s="5"/>
      <c r="XT300" s="5"/>
      <c r="XU300" s="5" t="str">
        <f>IF(COUNTBLANK(XN300:XT300)&gt;0, "", SUM(XN300:XT300))</f>
        <v/>
      </c>
      <c r="XV300" s="6"/>
      <c r="XW300" s="5"/>
      <c r="XX300" s="5"/>
      <c r="XY300" s="5"/>
      <c r="XZ300" s="5"/>
      <c r="YA300" s="5"/>
      <c r="YB300" s="5"/>
      <c r="YC300" s="5"/>
      <c r="YD300" s="5"/>
      <c r="YE300" s="5"/>
      <c r="YF300" s="5"/>
      <c r="YG300" s="5"/>
      <c r="YH300" s="5"/>
      <c r="YI300" s="5"/>
      <c r="YJ300" s="5"/>
      <c r="YK300" s="5"/>
      <c r="YL300" s="5"/>
      <c r="YM300" s="5"/>
      <c r="YN300" s="5"/>
      <c r="YO300" s="5"/>
      <c r="YP300" s="12" t="str">
        <f>IF(COUNTBLANK(XW300:YO300)&gt;0, "", SUM(XW300:YO300))</f>
        <v/>
      </c>
      <c r="YQ300" s="12" t="str">
        <f>IF(COUNTBLANK(XW300:YO300)&gt;0, "", SUM(XY300,YC300,YD300,YE300,YJ300,YK300,YL300,YM300))</f>
        <v/>
      </c>
      <c r="YR300" s="12" t="str">
        <f>IF(COUNTBLANK(XW300:YO300)&gt;0, "", SUM(YF300:YH300))</f>
        <v/>
      </c>
      <c r="YS300" s="12" t="str">
        <f>IF(COUNTBLANK(XW300:YO300)&gt;0, "", SUM(XW300,XX300,YB300))</f>
        <v/>
      </c>
      <c r="YT300" s="12" t="str">
        <f>IF(COUNTBLANK(XW300:YO300)&gt;0, "", SUM(XZ300,YA300,YI300,YN300,YO300))</f>
        <v/>
      </c>
      <c r="YU300" s="12" t="str">
        <f>IF(COUNTBLANK(XW300:YO300)&gt;0, "", SUM(XY300,XZ300,YA300,YB300,YC300,YF300,YJ300,YN300,YO300))</f>
        <v/>
      </c>
      <c r="YV300" s="12" t="str">
        <f>IF(COUNTBLANK(XW300:YO300)&gt;0, "", SUM(XW300,XX300,YK300,YL300,YM300))</f>
        <v/>
      </c>
      <c r="YW300" s="12" t="str">
        <f>IF(COUNTBLANK(XW300:YO300)&gt;0, "", SUM(YD300,YE300,YG300,YH300,YI300))</f>
        <v/>
      </c>
      <c r="YX300" s="6"/>
      <c r="YY300" s="5"/>
      <c r="YZ300" s="5"/>
      <c r="ZA300" s="5"/>
      <c r="ZB300" s="5"/>
      <c r="ZC300" s="5"/>
      <c r="ZD300" s="5"/>
      <c r="ZE300" s="5"/>
      <c r="ZF300" s="5"/>
      <c r="ZG300" s="5"/>
      <c r="ZH300" s="5"/>
      <c r="ZI300" s="5"/>
      <c r="ZJ300" s="5"/>
      <c r="ZK300" s="5"/>
      <c r="ZL300" s="5"/>
      <c r="ZM300" s="5"/>
      <c r="ZN300" s="5"/>
      <c r="ZO300" s="5"/>
      <c r="ZP300" s="5"/>
      <c r="ZQ300" s="5"/>
      <c r="ZR300" s="5"/>
      <c r="ZS300" s="5"/>
      <c r="ZT300" s="5"/>
      <c r="ZU300" s="5"/>
      <c r="ZV300" s="5"/>
      <c r="ZW300" s="5"/>
      <c r="ZX300" s="5"/>
      <c r="ZY300" s="5"/>
      <c r="ZZ300" s="5"/>
      <c r="AAA300" s="5" t="str">
        <f>IF(COUNTBLANK(YY300:ZZ300)&gt;0, "", AVERAGE(YY300:ZZ300))</f>
        <v/>
      </c>
      <c r="AAB300" s="5"/>
      <c r="AAC300" s="5"/>
      <c r="AAD300" s="5"/>
      <c r="AAE300" s="6"/>
      <c r="AAF300" s="5"/>
      <c r="AAG300" s="5"/>
      <c r="AAH300" s="5"/>
      <c r="AAI300" s="5"/>
      <c r="AAJ300" s="5"/>
      <c r="AAK300" s="5"/>
      <c r="AAL300" s="5"/>
      <c r="AAM300" s="5"/>
      <c r="AAN300" s="5"/>
      <c r="AAO300" s="5"/>
      <c r="AAP300" s="5"/>
      <c r="AAQ300" s="5"/>
      <c r="AAR300" s="5"/>
      <c r="AAS300" s="5"/>
      <c r="AAT300" s="5"/>
      <c r="AAU300" s="5"/>
      <c r="AAV300" s="5"/>
      <c r="AAW300" s="5"/>
      <c r="AAX300" s="5"/>
      <c r="AAY300" s="5"/>
      <c r="AAZ300" s="5"/>
      <c r="ABA300" s="5"/>
      <c r="ABB300" s="5"/>
      <c r="ABC300" s="5"/>
      <c r="ABD300" s="5"/>
      <c r="ABE300" s="5"/>
      <c r="ABF300" s="5"/>
      <c r="ABG300" s="5"/>
      <c r="ABH300" s="5"/>
      <c r="ABI300" s="5"/>
      <c r="ABJ300" s="5"/>
      <c r="ABK300" s="5"/>
      <c r="ABL300" s="5"/>
      <c r="ABM300" s="5"/>
      <c r="ABN300" s="5"/>
      <c r="ABO300" s="5"/>
      <c r="ABP300" s="5"/>
      <c r="ABQ300" s="5"/>
      <c r="ABR300" s="5"/>
      <c r="ABS300" s="5"/>
      <c r="ABT300" s="5"/>
      <c r="ABU300" s="5"/>
      <c r="ABV300" s="5"/>
      <c r="ABW300" s="5"/>
      <c r="ABX300" s="5"/>
      <c r="ABY300" s="6"/>
      <c r="ABZ300" s="5"/>
      <c r="ACA300" s="5"/>
      <c r="ACB300" s="5"/>
      <c r="ACC300" s="5"/>
      <c r="ACD300" s="5"/>
      <c r="ACE300" s="5"/>
      <c r="ACF300" s="5"/>
      <c r="ACG300" s="5"/>
      <c r="ACH300" s="5"/>
      <c r="ACI300" s="5"/>
      <c r="ACJ300" s="5"/>
      <c r="ACK300" s="5"/>
      <c r="ACL300" s="5"/>
      <c r="ACM300" s="5"/>
      <c r="ACN300" s="5"/>
      <c r="ACO300" s="5"/>
      <c r="ACP300" s="5"/>
      <c r="ACQ300" s="5"/>
      <c r="ACR300" s="5"/>
      <c r="ACS300" s="5"/>
      <c r="ACT300" s="5"/>
      <c r="ACU300" s="5"/>
      <c r="ACV300" s="5"/>
      <c r="ACW300" s="5"/>
      <c r="ACX300" s="5"/>
      <c r="ACY300" s="5"/>
      <c r="ACZ300" s="5"/>
      <c r="ADA300" s="5"/>
      <c r="ADB300" s="5"/>
      <c r="ADC300" s="5"/>
      <c r="ADD300" s="5"/>
      <c r="ADE300" s="5"/>
      <c r="ADF300" s="5"/>
      <c r="ADG300" s="5"/>
      <c r="ADH300" s="5"/>
      <c r="ADI300" s="5"/>
      <c r="ADJ300" s="5"/>
      <c r="ADK300" s="5"/>
      <c r="ADL300" s="5"/>
      <c r="ADM300" s="5"/>
      <c r="ADN300" s="5"/>
      <c r="ADO300" s="5"/>
      <c r="ADP300" s="5"/>
      <c r="ADQ300" s="6"/>
      <c r="ADR300" s="5"/>
      <c r="ADS300" s="5"/>
      <c r="ADT300" s="5"/>
      <c r="ADU300" s="5"/>
      <c r="ADV300" s="5"/>
      <c r="ADW300" s="5"/>
      <c r="ADX300" s="5"/>
      <c r="ADY300" s="5"/>
      <c r="ADZ300" s="5"/>
      <c r="AEA300" s="5"/>
      <c r="AEB300" s="5"/>
      <c r="AEC300" s="5"/>
      <c r="AED300" s="5"/>
      <c r="AEE300" s="5"/>
      <c r="AEF300" s="5"/>
      <c r="AEG300" s="5"/>
      <c r="AEH300" s="5"/>
      <c r="AEI300" s="5"/>
      <c r="AEJ300" s="5"/>
      <c r="AEK300" s="5"/>
      <c r="AEL300" s="5" t="str">
        <f>IF(COUNTA(ADR300:AEK300)=0, "", SUM(ADR300:AEK300))</f>
        <v/>
      </c>
      <c r="AEM300" s="8"/>
      <c r="AEN300" s="6"/>
      <c r="AEO300" s="6"/>
      <c r="AEP300" s="6"/>
      <c r="AEQ300" s="6"/>
      <c r="AER300" s="5"/>
      <c r="AES300" s="6"/>
      <c r="AET300" s="6"/>
      <c r="AEU300" s="6"/>
      <c r="AEV300" s="5"/>
      <c r="AEW300" s="5"/>
      <c r="AEX300" s="5"/>
      <c r="AEY300" s="5"/>
      <c r="AEZ300" s="5"/>
      <c r="AFA300" s="5"/>
      <c r="AFB300" s="5"/>
      <c r="AFC300" s="5"/>
      <c r="AFD300" s="5"/>
      <c r="AFE300" s="5"/>
      <c r="AFF300" s="5"/>
      <c r="AFG300" s="5"/>
      <c r="AFH300" s="5"/>
      <c r="AFI300" s="5"/>
      <c r="AFJ300" s="5"/>
      <c r="AFK300" s="5"/>
      <c r="AFL300" s="5"/>
      <c r="AFM300" s="5"/>
      <c r="AFN300" s="5"/>
      <c r="AFO300" s="5"/>
      <c r="AFP300" s="5"/>
      <c r="AFQ300" s="5"/>
      <c r="AFR300" s="5"/>
      <c r="AFS300" s="5"/>
      <c r="AFT300" s="5"/>
      <c r="AFU300" s="5"/>
      <c r="AFV300" s="5"/>
      <c r="AFW300" s="5"/>
      <c r="AFX300" s="5"/>
      <c r="AFY300" s="5"/>
      <c r="AFZ300" s="5"/>
      <c r="AGA300" s="5"/>
      <c r="AGB300" s="6"/>
      <c r="AGC300" s="5"/>
      <c r="AGD300" s="5"/>
      <c r="AGE300" s="5"/>
      <c r="AGF300" s="5"/>
      <c r="AGG300" s="5"/>
      <c r="AGM300" s="18"/>
      <c r="AGS300" s="6"/>
      <c r="AHG300" s="18"/>
      <c r="AHM300" s="6"/>
      <c r="AHN300" s="5"/>
      <c r="AHO300" s="5"/>
      <c r="AHP300" s="5"/>
      <c r="AHQ300" s="5"/>
      <c r="AHR300" s="5"/>
      <c r="AHS300" s="5"/>
      <c r="AHT300" s="5"/>
      <c r="AHU300" s="5"/>
      <c r="AHV300" s="5"/>
      <c r="AHW300" s="5"/>
      <c r="AHX300" s="5"/>
      <c r="AHY300" s="5"/>
      <c r="AHZ300" s="5"/>
      <c r="AIA300" s="5"/>
      <c r="AIB300" s="5"/>
      <c r="AIC300" s="5"/>
      <c r="AID300" s="6"/>
      <c r="AIE300" s="5"/>
      <c r="AIF300" s="5"/>
      <c r="AIG300" s="5"/>
      <c r="AIH300" s="5"/>
      <c r="AII300" s="5"/>
      <c r="AIJ300" s="5"/>
      <c r="AIK300" s="5"/>
      <c r="AIL300" s="5"/>
      <c r="AIM300" s="5"/>
      <c r="AIN300" s="5"/>
      <c r="AIO300" s="5"/>
      <c r="AIP300" s="5"/>
      <c r="AIQ300" s="5"/>
      <c r="AIR300" s="5"/>
      <c r="AIS300" s="5"/>
      <c r="AIT300" s="5"/>
      <c r="AIU300" s="5"/>
      <c r="AIV300" s="5"/>
      <c r="AIW300" s="5"/>
      <c r="AIX300" s="5"/>
      <c r="AIY300" s="5"/>
      <c r="AIZ300" s="5"/>
      <c r="AJA300" s="5"/>
      <c r="AJB300" s="6"/>
      <c r="AJC300" s="5"/>
      <c r="AJD300" s="5"/>
      <c r="AJE300" s="5"/>
      <c r="AJF300" s="5"/>
      <c r="AJG300" s="5"/>
      <c r="AJH300" s="5"/>
      <c r="AJI300" s="5"/>
      <c r="AJJ300" s="5"/>
      <c r="AJK300" s="5"/>
      <c r="AJL300" s="5"/>
      <c r="AJM300" s="5" t="str">
        <f>IF(COUNTBLANK(AJC300:AJK300)&gt;0, "", SUM(AJC300:AJK300))</f>
        <v/>
      </c>
      <c r="AJN300" s="6"/>
      <c r="AJO300" s="5"/>
      <c r="AJP300" s="5"/>
      <c r="AJQ300" s="5"/>
      <c r="AJR300" s="5"/>
      <c r="AJS300" s="5"/>
      <c r="AJT300" s="5"/>
      <c r="AJU300" s="5"/>
      <c r="AJV300" s="5" t="str">
        <f>IF(COUNTBLANK(AJO300:AJU300)&gt;0, "", SUM(AJO300:AJU300))</f>
        <v/>
      </c>
    </row>
    <row r="301" spans="1:958" ht="14.25" customHeight="1"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7"/>
      <c r="AF301" s="6"/>
      <c r="AG301" s="8"/>
      <c r="AH301" s="8"/>
      <c r="AI301" s="8"/>
      <c r="AJ301" s="5"/>
      <c r="AK301" s="9"/>
      <c r="AL301" s="5"/>
      <c r="AM301" s="6"/>
      <c r="AN301" s="10"/>
      <c r="AO301" s="6"/>
      <c r="AP301" s="6"/>
      <c r="AQ301" s="5"/>
      <c r="AV301" s="5"/>
      <c r="AW301" s="5"/>
      <c r="AX301" s="5"/>
      <c r="AY301" s="5"/>
      <c r="AZ301" s="5" t="str">
        <f>IF(ISBLANK(AY301), "", IF(AY301&lt;=8, 1, IF(AY301&lt;=12, 2, 3)))</f>
        <v/>
      </c>
      <c r="BA301" s="5"/>
      <c r="BB301" s="5"/>
      <c r="BE301" s="5"/>
      <c r="BF301" s="5"/>
      <c r="BG301" s="5"/>
      <c r="BH301" s="6"/>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t="str">
        <f>IF(SUM(BI301:BQ301,BS301:BW301,BY301:CC301,CE301:CJ301)=0, "", SUM(BI301:BQ301,BS301:BW301,BY301:CC301,CE301:CJ301))</f>
        <v/>
      </c>
      <c r="CN301" s="5" t="str">
        <f>IF(SUM(CQ301, CR301, CS301, CT301, CU301)=0, "", IF(OR(CQ301&gt;=8, CR301&gt;=10, CS301&gt;=13, CT301&gt;=10, CU301&gt;=15), 1, 0))</f>
        <v/>
      </c>
      <c r="CO301" s="5" t="str">
        <f>IF(SUM(BI301:BJ301,BL301,BM301,BN301,BO301,BU301,CA301,CH301,CJ301)=0, "", SUM(BI301:BJ301,BL301,BM301,BN301,BO301,BU301,CA301,CH301,CJ301))</f>
        <v/>
      </c>
      <c r="CP301" s="5" t="str">
        <f>IF(SUM(BK301,BP301:BQ301,BS301:BT301,BV301:BW301,BY301:BZ301,CB301:CC301,CE301:CG301,CI301)=0, "", SUM(BK301,BP301:BQ301,BS301:BT301,BV301:BW301,BY301:BZ301,CB301:CC301,CE301:CG301,CI301))</f>
        <v/>
      </c>
      <c r="CQ301" s="5" t="str">
        <f>IF(SUM(CB301:CC301,CE301:CF301,CI301)=0, "", SUM(CB301:CC301,CE301:CF301,CI301))</f>
        <v/>
      </c>
      <c r="CR301" s="5" t="str">
        <f>IF(SUM(BQ301,BS301:BT301,BW301,BY301)=0, "", SUM(BQ301,BS301:BT301,BW301,BY301))</f>
        <v/>
      </c>
      <c r="CS301" s="5" t="str">
        <f>IF(SUM(BK301,BP301,BV301,BZ301,CG301)=0, "", SUM(BK301,BP301,BV301,BZ301,CG301))</f>
        <v/>
      </c>
      <c r="CT301" s="5" t="str">
        <f>IF(SUM(BI301:BJ301,BL301,BN301,CH301)=0, "", SUM(BI301:BJ301,BL301,BN301,CH301))</f>
        <v/>
      </c>
      <c r="CU301" s="5" t="str">
        <f>IF(SUM(BM301,BO301,BU301,CA301,CJ301)=0, "", SUM(BM301,BO301,BU301,CA301,CJ301))</f>
        <v/>
      </c>
      <c r="CV301" s="5" t="str">
        <f>IF(CQ301="", "", IF(CQ301&gt;=8, 1, 0))</f>
        <v/>
      </c>
      <c r="CW301" s="5" t="str">
        <f>IF(CR301="", "", IF(CR301&gt;=10, 1, 0))</f>
        <v/>
      </c>
      <c r="CX301" s="5" t="str">
        <f>IF(CS301="", "", IF(CS301&gt;=13, 1, 0))</f>
        <v/>
      </c>
      <c r="CY301" s="5" t="str">
        <f>IF(CT301="", "", IF(CT301&gt;=10, 1, 0))</f>
        <v/>
      </c>
      <c r="CZ301" s="5" t="str">
        <f>IF(CU301="", "", IF(CU301&gt;=15, 1, 0))</f>
        <v/>
      </c>
      <c r="DA301" s="5" t="str">
        <f>IF(AND(BR301="", BX301="", CD301=""), "", IF(BR301=5,1,0) + IF(BX301=5,1,0) + IF(CD301=5,1,0))</f>
        <v/>
      </c>
      <c r="DB301" s="6"/>
      <c r="DC301" s="5"/>
      <c r="DD301" s="13"/>
      <c r="DE301" s="5"/>
      <c r="DF301" s="13"/>
      <c r="DG301" s="5"/>
      <c r="DH301" s="13"/>
      <c r="DI301" s="5"/>
      <c r="DJ301" s="13"/>
      <c r="DK301" s="5"/>
      <c r="DL301" s="13"/>
      <c r="DM301" s="5"/>
      <c r="DN301" s="13"/>
      <c r="DO301" s="5"/>
      <c r="DP301" s="13"/>
      <c r="DQ301" s="5"/>
      <c r="DR301" s="13"/>
      <c r="DS301" s="5"/>
      <c r="DT301" s="13"/>
      <c r="DU301" s="5"/>
      <c r="DV301" s="13"/>
      <c r="DW301" s="5"/>
      <c r="DX301" s="13"/>
      <c r="DY301" s="5"/>
      <c r="DZ301" s="13"/>
      <c r="EA301" s="5"/>
      <c r="EB301" s="13"/>
      <c r="EC301" s="5"/>
      <c r="ED301" s="13"/>
      <c r="EE301" s="5"/>
      <c r="EF301" s="13"/>
      <c r="EG301" s="5"/>
      <c r="EH301" s="13"/>
      <c r="EI301" s="5"/>
      <c r="EJ301" s="13"/>
      <c r="EK301" s="5"/>
      <c r="EL301" s="5"/>
      <c r="EM301" s="5"/>
      <c r="EN301" s="6"/>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6"/>
      <c r="FM301" s="5"/>
      <c r="FN301" s="5"/>
      <c r="FO301" s="5"/>
      <c r="FP301" s="5"/>
      <c r="FQ301" s="5"/>
      <c r="FR301" s="5"/>
      <c r="FS301" s="14" t="str">
        <f>IF(COUNTBLANK(FM301:FR301)&gt;0, "", AVERAGE(FM301:FR301))</f>
        <v/>
      </c>
      <c r="FT301" s="6"/>
      <c r="FU301" s="5"/>
      <c r="FV301" s="5"/>
      <c r="FW301" s="5"/>
      <c r="FX301" s="5"/>
      <c r="FY301" s="5"/>
      <c r="FZ301" s="5"/>
      <c r="GA301" s="5"/>
      <c r="GB301" s="5"/>
      <c r="GC301" s="5"/>
      <c r="GD301" s="5"/>
      <c r="GE301" s="5" t="str">
        <f>IF(COUNTBLANK(FU301:GC301)&gt;0, "", SUM(FU301:GC301))</f>
        <v/>
      </c>
      <c r="GF301" s="6"/>
      <c r="GG301" s="5"/>
      <c r="GH301" s="5"/>
      <c r="GI301" s="5"/>
      <c r="GJ301" s="5"/>
      <c r="GK301" s="5"/>
      <c r="GL301" s="5"/>
      <c r="GM301" s="5"/>
      <c r="GN301" s="5" t="str">
        <f>IF(COUNTBLANK(GG301:GM301)&gt;0, "", SUM(GG301:GM301))</f>
        <v/>
      </c>
      <c r="GO301" s="6"/>
      <c r="GP301" s="5"/>
      <c r="GQ301" s="5"/>
      <c r="GR301" s="5"/>
      <c r="GS301" s="5"/>
      <c r="GT301" s="5"/>
      <c r="GU301" s="5"/>
      <c r="GV301" s="5"/>
      <c r="GW301" s="5"/>
      <c r="GX301" s="5"/>
      <c r="GY301" s="5"/>
      <c r="GZ301" s="5"/>
      <c r="HA301" s="5"/>
      <c r="HB301" s="5"/>
      <c r="HC301" s="5"/>
      <c r="HD301" s="5"/>
      <c r="HE301" s="5"/>
      <c r="HF301" s="5"/>
      <c r="HG301" s="5"/>
      <c r="HH301" s="5"/>
      <c r="HI301" s="5" t="str">
        <f>IF(COUNTBLANK(GQ301:HH301)&gt;0, "", SUM(GQ301:HH301))</f>
        <v/>
      </c>
      <c r="HJ301" s="6"/>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t="str">
        <f>IF(COUNTA(HK301:II301)=0, "", SUM(HK301,HL301,HN301,HO301,HP301,HU301,HV301,HX301,HZ301,IA301,IB301,IH301))</f>
        <v/>
      </c>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t="str">
        <f>IF(COUNTA(IL301:JJ301)=0, "", SUM(IL301,IM301,IO301,IP301,IQ301,IV301,IW301,IY301,JA301,JB301,JC301,JI301))</f>
        <v/>
      </c>
      <c r="JL301" s="5" t="str">
        <f>IF(COUNTA(IL301:JJ301)=0, "", SUM(IN301,IR301,IS301,IT301,IU301,IX301,IZ301,JD301,JE301,JF301,JG301,JH301,JJ301))</f>
        <v/>
      </c>
      <c r="JM301" s="6"/>
      <c r="JN301" s="5"/>
      <c r="JO301" s="5"/>
      <c r="JP301" s="5"/>
      <c r="JQ301" s="5"/>
      <c r="JR301" s="5"/>
      <c r="JS301" s="5"/>
      <c r="JT301" s="5"/>
      <c r="JU301" s="5"/>
      <c r="JV301" s="5"/>
      <c r="JW301" s="5"/>
      <c r="JX301" s="5"/>
      <c r="JY301" s="5"/>
      <c r="JZ301" s="5"/>
      <c r="KA301" s="5"/>
      <c r="KB301" s="5"/>
      <c r="KC301" s="5"/>
      <c r="KD301" s="5"/>
      <c r="KE301" s="5"/>
      <c r="KF301" s="5"/>
      <c r="KG301" s="5"/>
      <c r="KH301" s="5"/>
      <c r="KI301" s="5"/>
      <c r="KJ301" s="5"/>
      <c r="KK301" s="5"/>
      <c r="KL301" s="5"/>
      <c r="KM301" s="5"/>
      <c r="KN301" s="5"/>
      <c r="KO301" s="5"/>
      <c r="KP301" s="5"/>
      <c r="KQ301" s="5"/>
      <c r="KR301" s="5"/>
      <c r="KS301" s="5"/>
      <c r="KT301" s="5"/>
      <c r="KU301" s="5"/>
      <c r="KV301" s="5"/>
      <c r="KW301" s="5"/>
      <c r="KX301" s="12"/>
      <c r="KY301" s="12"/>
      <c r="KZ301" s="12"/>
      <c r="LA301" s="12"/>
      <c r="LB301" s="12"/>
      <c r="LC301" s="12"/>
      <c r="LD301" s="12"/>
      <c r="LE301" s="6"/>
      <c r="LF301" s="5"/>
      <c r="LG301" s="5"/>
      <c r="LH301" s="5"/>
      <c r="LI301" s="5"/>
      <c r="LJ301" s="5"/>
      <c r="LK301" s="5"/>
      <c r="LL301" s="5"/>
      <c r="LM301" s="5"/>
      <c r="LN301" s="5"/>
      <c r="LO301" s="5"/>
      <c r="LP301" s="5"/>
      <c r="LQ301" s="5"/>
      <c r="LR301" s="5"/>
      <c r="LS301" s="5"/>
      <c r="LT301" s="5"/>
      <c r="LU301" s="5"/>
      <c r="LV301" s="5"/>
      <c r="LW301" s="5"/>
      <c r="LX301" s="5"/>
      <c r="LY301" s="5"/>
      <c r="LZ301" s="5"/>
      <c r="MA301" s="5"/>
      <c r="MB301" s="5"/>
      <c r="MC301" s="5"/>
      <c r="MD301" s="5"/>
      <c r="ME301" s="5"/>
      <c r="MF301" s="5"/>
      <c r="MG301" s="5"/>
      <c r="MH301" s="5" t="str">
        <f>IF(COUNTBLANK(LF301:MG301)&gt;0, "", AVERAGE(LF301:MG301))</f>
        <v/>
      </c>
      <c r="MI301" s="5"/>
      <c r="MJ301" s="5"/>
      <c r="MK301" s="5"/>
      <c r="ML301" s="6"/>
      <c r="MM301" s="5"/>
      <c r="MN301" s="5"/>
      <c r="MO301" s="5"/>
      <c r="MP301" s="5"/>
      <c r="MQ301" s="5"/>
      <c r="MR301" s="5"/>
      <c r="MS301" s="5"/>
      <c r="MT301" s="5"/>
      <c r="MU301" s="5"/>
      <c r="MV301" s="5"/>
      <c r="MW301" s="5"/>
      <c r="MX301" s="5"/>
      <c r="MY301" s="5"/>
      <c r="MZ301" s="5"/>
      <c r="NA301" s="5"/>
      <c r="NB301" s="5"/>
      <c r="NC301" s="5"/>
      <c r="ND301" s="5"/>
      <c r="NE301" s="5"/>
      <c r="NF301" s="5"/>
      <c r="NG301" s="5"/>
      <c r="NH301" s="6"/>
      <c r="NI301" s="5"/>
      <c r="NJ301" s="5"/>
      <c r="NK301" s="5"/>
      <c r="NL301" s="5"/>
      <c r="NM301" s="5"/>
      <c r="NN301" s="5"/>
      <c r="NO301" s="5"/>
      <c r="NP301" s="5"/>
      <c r="NQ301" s="5"/>
      <c r="NR301" s="5"/>
      <c r="NS301" s="5"/>
      <c r="NT301" s="5"/>
      <c r="NU301" s="5"/>
      <c r="NV301" s="5"/>
      <c r="NW301" s="5"/>
      <c r="NX301" s="5"/>
      <c r="NY301" s="5"/>
      <c r="NZ301" s="5"/>
      <c r="OA301" s="5"/>
      <c r="OB301" s="5"/>
      <c r="OC301" s="5"/>
      <c r="OD301" s="5"/>
      <c r="OE301" s="5"/>
      <c r="OF301" s="5"/>
      <c r="OG301" s="5"/>
      <c r="OH301" s="5"/>
      <c r="OI301" s="5"/>
      <c r="OJ301" s="5"/>
      <c r="OK301" s="5"/>
      <c r="OL301" s="5"/>
      <c r="OM301" s="5"/>
      <c r="ON301" s="5"/>
      <c r="OQ301" s="6"/>
      <c r="OR301" s="5"/>
      <c r="OS301" s="5"/>
      <c r="OT301" s="5"/>
      <c r="OU301" s="5"/>
      <c r="OV301" s="5"/>
      <c r="OW301" s="5"/>
      <c r="OX301" s="5"/>
      <c r="OY301" s="5"/>
      <c r="OZ301" s="5"/>
      <c r="PA301" s="5"/>
      <c r="PB301" s="5"/>
      <c r="PC301" s="5"/>
      <c r="PD301" s="5"/>
      <c r="PE301" s="5"/>
      <c r="PF301" s="5"/>
      <c r="PG301" s="5"/>
      <c r="PH301" s="5"/>
      <c r="PI301" s="5"/>
      <c r="PJ301" s="5"/>
      <c r="PK301" s="5"/>
      <c r="PL301" s="5"/>
      <c r="PM301" s="5"/>
      <c r="PN301" s="5"/>
      <c r="PO301" s="5"/>
      <c r="PP301" s="5"/>
      <c r="PQ301" s="5"/>
      <c r="PR301" s="5"/>
      <c r="PS301" s="5"/>
      <c r="PT301" s="5"/>
      <c r="PU301" s="5"/>
      <c r="PV301" s="5"/>
      <c r="PW301" s="5"/>
      <c r="PX301" s="6"/>
      <c r="PY301" s="5"/>
      <c r="PZ301" s="5"/>
      <c r="QA301" s="5"/>
      <c r="QB301" s="5"/>
      <c r="QC301" s="5"/>
      <c r="QD301" s="5"/>
      <c r="QE301" s="5"/>
      <c r="QF301" s="5"/>
      <c r="QG301" s="5"/>
      <c r="QH301" s="5"/>
      <c r="QI301" s="5" t="str">
        <f>IF(COUNTBLANK(PY301:QG301)&gt;0, "", SUM(PY301:QG301))</f>
        <v/>
      </c>
      <c r="QJ301" s="6"/>
      <c r="QK301" s="5"/>
      <c r="QL301" s="5"/>
      <c r="QM301" s="5"/>
      <c r="QN301" s="5"/>
      <c r="QO301" s="5"/>
      <c r="QP301" s="5"/>
      <c r="QQ301" s="5"/>
      <c r="QR301" s="5"/>
      <c r="QS301" s="5"/>
      <c r="QT301" s="5"/>
      <c r="QU301" s="5" t="str">
        <f>IF(COUNTBLANK(QK301:QS301)&gt;0, "", SUM(QK301:QS301))</f>
        <v/>
      </c>
      <c r="QV301" s="6"/>
      <c r="QW301" s="5"/>
      <c r="QX301" s="5"/>
      <c r="QY301" s="5"/>
      <c r="QZ301" s="5"/>
      <c r="RA301" s="5"/>
      <c r="RB301" s="5"/>
      <c r="RC301" s="5"/>
      <c r="RD301" s="5"/>
      <c r="RE301" s="5"/>
      <c r="RF301" s="5"/>
      <c r="RG301" s="5" t="str">
        <f>IF(COUNTBLANK(QW301:RE301)&gt;0, "", SUM(QW301:RE301))</f>
        <v/>
      </c>
      <c r="RH301" s="6"/>
      <c r="RI301" s="5"/>
      <c r="RJ301" s="5"/>
      <c r="RK301" s="5"/>
      <c r="RL301" s="5"/>
      <c r="RM301" s="5"/>
      <c r="RN301" s="5"/>
      <c r="RO301" s="5"/>
      <c r="RP301" s="5" t="str">
        <f>IF(COUNTBLANK(RI301:RO301)&gt;0, "", SUM(RI301:RO301))</f>
        <v/>
      </c>
      <c r="RQ301" s="6"/>
      <c r="RR301" s="5"/>
      <c r="RS301" s="5"/>
      <c r="RT301" s="5"/>
      <c r="RU301" s="5"/>
      <c r="RV301" s="5"/>
      <c r="RW301" s="5"/>
      <c r="RX301" s="5"/>
      <c r="RY301" s="5" t="str">
        <f>IF(COUNTBLANK(RR301:RX301)&gt;0, "", SUM(RR301:RX301))</f>
        <v/>
      </c>
      <c r="RZ301" s="6"/>
      <c r="SA301" s="5"/>
      <c r="SB301" s="5"/>
      <c r="SC301" s="5"/>
      <c r="SD301" s="5"/>
      <c r="SE301" s="5"/>
      <c r="SF301" s="5"/>
      <c r="SG301" s="5"/>
      <c r="SH301" s="5" t="str">
        <f>IF(COUNTBLANK(SA301:SG301)&gt;0, "", SUM(SA301:SG301))</f>
        <v/>
      </c>
      <c r="SI301" s="6"/>
      <c r="SJ301" s="5"/>
      <c r="SK301" s="5"/>
      <c r="SL301" s="5"/>
      <c r="SM301" s="5"/>
      <c r="SN301" s="5"/>
      <c r="SO301" s="5"/>
      <c r="SP301" s="5"/>
      <c r="SQ301" s="5"/>
      <c r="SR301" s="5"/>
      <c r="SS301" s="5"/>
      <c r="ST301" s="5"/>
      <c r="SU301" s="5"/>
      <c r="SV301" s="5"/>
      <c r="SW301" s="5"/>
      <c r="SX301" s="5"/>
      <c r="SY301" s="5"/>
      <c r="SZ301" s="5"/>
      <c r="TA301" s="5"/>
      <c r="TB301" s="5"/>
      <c r="TC301" s="5"/>
      <c r="TD301" s="5"/>
      <c r="TE301" s="5"/>
      <c r="TF301" s="6"/>
      <c r="TG301" s="5"/>
      <c r="TH301" s="5"/>
      <c r="TI301" s="5"/>
      <c r="TJ301" s="5"/>
      <c r="TK301" s="5"/>
      <c r="TL301" s="5"/>
      <c r="TM301" s="5"/>
      <c r="TN301" s="5"/>
      <c r="TO301" s="5"/>
      <c r="TP301" s="5"/>
      <c r="TQ301" s="5"/>
      <c r="TR301" s="5"/>
      <c r="TS301" s="5"/>
      <c r="TT301" s="5"/>
      <c r="TU301" s="5"/>
      <c r="TV301" s="5"/>
      <c r="TW301" s="5"/>
      <c r="TX301" s="5"/>
      <c r="TY301" s="5"/>
      <c r="TZ301" s="5" t="str">
        <f>IF(COUNTBLANK(TG301:TY301)&gt;0, "", SUM(TG301:TY301))</f>
        <v/>
      </c>
      <c r="UA301" s="5" t="str">
        <f>IF(COUNTBLANK(TG301:TY301)&gt;0, "", SUM(TI301,TL301,TO301,TP301,TQ301,TR301,TS301,TU301,TV301,TY301))</f>
        <v/>
      </c>
      <c r="UB301" s="5" t="str">
        <f>IF(COUNTBLANK(TG301:TY301)&gt;0, "", SUM(TG301,TH301,TJ301,TK301,TN301,TT301,TW301,TX301))</f>
        <v/>
      </c>
      <c r="UC301" s="6"/>
      <c r="UD301" s="5"/>
      <c r="UE301" s="5"/>
      <c r="UF301" s="5"/>
      <c r="UG301" s="5"/>
      <c r="UH301" s="5"/>
      <c r="UI301" s="5"/>
      <c r="UJ301" s="5"/>
      <c r="UK301" s="5"/>
      <c r="UL301" s="5"/>
      <c r="UM301" s="5"/>
      <c r="UN301" s="5"/>
      <c r="UO301" s="5"/>
      <c r="UP301" s="5"/>
      <c r="UQ301" s="5"/>
      <c r="UR301" s="5"/>
      <c r="US301" s="5"/>
      <c r="UT301" s="5"/>
      <c r="UU301" s="5"/>
      <c r="UV301" s="5"/>
      <c r="UW301" s="5" t="str">
        <f>IF(COUNTBLANK(UD301:UV301)&gt;0, "", SUM(UD301:UV301))</f>
        <v/>
      </c>
      <c r="UX301" s="5" t="str">
        <f>IF(COUNTBLANK(UD301:UV301)&gt;0, "", SUM(UF301,UI301,UL301,UM301,UN301,UO301,UP301,UR301,US301,UV301))</f>
        <v/>
      </c>
      <c r="UY301" s="5" t="str">
        <f>IF(COUNTBLANK(UD301:UV301)&gt;0, "", SUM(UD301,UE301,UG301,UH301,UK301,UQ301,UT301,UU301))</f>
        <v/>
      </c>
      <c r="UZ301" s="6"/>
      <c r="VA301" s="6"/>
      <c r="VB301" s="5"/>
      <c r="VC301" s="5"/>
      <c r="VE301" s="5"/>
      <c r="VF301" s="5"/>
      <c r="VG301" s="5"/>
      <c r="VH301" s="5"/>
      <c r="VI301" s="5"/>
      <c r="VK301" s="5"/>
      <c r="VL301" s="5"/>
      <c r="VN301" s="6"/>
      <c r="VO301" s="5"/>
      <c r="VP301" s="5"/>
      <c r="VQ301" s="5"/>
      <c r="VR301" s="5"/>
      <c r="VS301" s="5"/>
      <c r="VT301" s="5"/>
      <c r="VU301" s="5"/>
      <c r="VV301" s="5"/>
      <c r="VW301" s="5"/>
      <c r="VX301" s="5"/>
      <c r="VY301" s="5"/>
      <c r="VZ301" s="5"/>
      <c r="WA301" s="5"/>
      <c r="WB301" s="5"/>
      <c r="WC301" s="5"/>
      <c r="WD301" s="5"/>
      <c r="WE301" s="5"/>
      <c r="WF301" s="5"/>
      <c r="WG301" s="5"/>
      <c r="WH301" s="5"/>
      <c r="WI301" s="5"/>
      <c r="WJ301" s="5"/>
      <c r="WK301" s="5"/>
      <c r="WL301" s="5"/>
      <c r="WM301" s="5"/>
      <c r="WN301" s="5"/>
      <c r="WO301" s="5"/>
      <c r="WP301" s="5"/>
      <c r="WQ301" s="5"/>
      <c r="WR301" s="5" t="str">
        <f>IF(COUNTBLANK(VO301:WQ301)&gt;0, "", SUM(VQ301:WJ301))</f>
        <v/>
      </c>
      <c r="WS301" s="5" t="str">
        <f>IF(COUNTBLANK(VO301:WQ301)&gt;0, "", SUM(VQ301:VZ301))</f>
        <v/>
      </c>
      <c r="WT301" s="5" t="str">
        <f>IF(COUNTBLANK(VO301:WQ301)&gt;0, "", SUM(WA301:WL301))</f>
        <v/>
      </c>
      <c r="WU301" s="5" t="str">
        <f>IF(COUNTBLANK(VO301:WQ301)&gt;0, "", SUM(WK301:WL301))</f>
        <v/>
      </c>
      <c r="WV301" s="5"/>
      <c r="WW301" s="5" t="str">
        <f>IF(COUNTBLANK(VO301:WQ301)&gt;0, "", SUM(VQ301:VU301))</f>
        <v/>
      </c>
      <c r="WX301" s="5" t="str">
        <f>IF(COUNTBLANK(VO301:WQ301)&gt;0, "", SUM(VV301:VW301))</f>
        <v/>
      </c>
      <c r="WY301" s="5" t="str">
        <f>IF(COUNTBLANK(VO301:WQ301)&gt;0, "", SUM(VX301:WD301))</f>
        <v/>
      </c>
      <c r="WZ301" s="5" t="str">
        <f>IF(COUNTBLANK(VO301:WQ301)&gt;0, "", SUM(WE301:WJ301))</f>
        <v/>
      </c>
      <c r="XA301" s="6"/>
      <c r="XB301" s="5"/>
      <c r="XC301" s="5"/>
      <c r="XD301" s="5"/>
      <c r="XE301" s="5"/>
      <c r="XF301" s="5"/>
      <c r="XG301" s="5"/>
      <c r="XH301" s="5"/>
      <c r="XI301" s="5"/>
      <c r="XJ301" s="5"/>
      <c r="XK301" s="5"/>
      <c r="XL301" s="5" t="str">
        <f>IF(COUNTBLANK(XB301:XJ301)&gt;0, "", SUM(XB301:XJ301))</f>
        <v/>
      </c>
      <c r="XM301" s="6"/>
      <c r="XN301" s="5"/>
      <c r="XO301" s="5"/>
      <c r="XP301" s="5"/>
      <c r="XQ301" s="5"/>
      <c r="XR301" s="5"/>
      <c r="XS301" s="5"/>
      <c r="XT301" s="5"/>
      <c r="XU301" s="5" t="str">
        <f>IF(COUNTBLANK(XN301:XT301)&gt;0, "", SUM(XN301:XT301))</f>
        <v/>
      </c>
      <c r="XV301" s="6"/>
      <c r="XW301" s="5"/>
      <c r="XX301" s="5"/>
      <c r="XY301" s="5"/>
      <c r="XZ301" s="5"/>
      <c r="YA301" s="5"/>
      <c r="YB301" s="5"/>
      <c r="YC301" s="5"/>
      <c r="YD301" s="5"/>
      <c r="YE301" s="5"/>
      <c r="YF301" s="5"/>
      <c r="YG301" s="5"/>
      <c r="YH301" s="5"/>
      <c r="YI301" s="5"/>
      <c r="YJ301" s="5"/>
      <c r="YK301" s="5"/>
      <c r="YL301" s="5"/>
      <c r="YM301" s="5"/>
      <c r="YN301" s="5"/>
      <c r="YO301" s="5"/>
      <c r="YP301" s="12" t="str">
        <f>IF(COUNTBLANK(XW301:YO301)&gt;0, "", SUM(XW301:YO301))</f>
        <v/>
      </c>
      <c r="YQ301" s="12" t="str">
        <f>IF(COUNTBLANK(XW301:YO301)&gt;0, "", SUM(XY301,YC301,YD301,YE301,YJ301,YK301,YL301,YM301))</f>
        <v/>
      </c>
      <c r="YR301" s="12" t="str">
        <f>IF(COUNTBLANK(XW301:YO301)&gt;0, "", SUM(YF301:YH301))</f>
        <v/>
      </c>
      <c r="YS301" s="12" t="str">
        <f>IF(COUNTBLANK(XW301:YO301)&gt;0, "", SUM(XW301,XX301,YB301))</f>
        <v/>
      </c>
      <c r="YT301" s="12" t="str">
        <f>IF(COUNTBLANK(XW301:YO301)&gt;0, "", SUM(XZ301,YA301,YI301,YN301,YO301))</f>
        <v/>
      </c>
      <c r="YU301" s="12" t="str">
        <f>IF(COUNTBLANK(XW301:YO301)&gt;0, "", SUM(XY301,XZ301,YA301,YB301,YC301,YF301,YJ301,YN301,YO301))</f>
        <v/>
      </c>
      <c r="YV301" s="12" t="str">
        <f>IF(COUNTBLANK(XW301:YO301)&gt;0, "", SUM(XW301,XX301,YK301,YL301,YM301))</f>
        <v/>
      </c>
      <c r="YW301" s="12" t="str">
        <f>IF(COUNTBLANK(XW301:YO301)&gt;0, "", SUM(YD301,YE301,YG301,YH301,YI301))</f>
        <v/>
      </c>
      <c r="YX301" s="6"/>
      <c r="YY301" s="5"/>
      <c r="YZ301" s="5"/>
      <c r="ZA301" s="5"/>
      <c r="ZB301" s="5"/>
      <c r="ZC301" s="5"/>
      <c r="ZD301" s="5"/>
      <c r="ZE301" s="5"/>
      <c r="ZF301" s="5"/>
      <c r="ZG301" s="5"/>
      <c r="ZH301" s="5"/>
      <c r="ZI301" s="5"/>
      <c r="ZJ301" s="5"/>
      <c r="ZK301" s="5"/>
      <c r="ZL301" s="5"/>
      <c r="ZM301" s="5"/>
      <c r="ZN301" s="5"/>
      <c r="ZO301" s="5"/>
      <c r="ZP301" s="5"/>
      <c r="ZQ301" s="5"/>
      <c r="ZR301" s="5"/>
      <c r="ZS301" s="5"/>
      <c r="ZT301" s="5"/>
      <c r="ZU301" s="5"/>
      <c r="ZV301" s="5"/>
      <c r="ZW301" s="5"/>
      <c r="ZX301" s="5"/>
      <c r="ZY301" s="5"/>
      <c r="ZZ301" s="5"/>
      <c r="AAA301" s="5" t="str">
        <f>IF(COUNTBLANK(YY301:ZZ301)&gt;0, "", AVERAGE(YY301:ZZ301))</f>
        <v/>
      </c>
      <c r="AAB301" s="5"/>
      <c r="AAC301" s="5"/>
      <c r="AAD301" s="5"/>
      <c r="AAE301" s="6"/>
      <c r="AAF301" s="5"/>
      <c r="AAG301" s="5"/>
      <c r="AAH301" s="5"/>
      <c r="AAI301" s="5"/>
      <c r="AAJ301" s="5"/>
      <c r="AAK301" s="5"/>
      <c r="AAL301" s="5"/>
      <c r="AAM301" s="5"/>
      <c r="AAN301" s="5"/>
      <c r="AAO301" s="5"/>
      <c r="AAP301" s="5"/>
      <c r="AAQ301" s="5"/>
      <c r="AAR301" s="5"/>
      <c r="AAS301" s="5"/>
      <c r="AAT301" s="5"/>
      <c r="AAU301" s="5"/>
      <c r="AAV301" s="5"/>
      <c r="AAW301" s="5"/>
      <c r="AAX301" s="5"/>
      <c r="AAY301" s="5"/>
      <c r="AAZ301" s="5"/>
      <c r="ABA301" s="5"/>
      <c r="ABB301" s="5"/>
      <c r="ABC301" s="5"/>
      <c r="ABD301" s="5"/>
      <c r="ABE301" s="5"/>
      <c r="ABF301" s="5"/>
      <c r="ABG301" s="5"/>
      <c r="ABH301" s="5"/>
      <c r="ABI301" s="5"/>
      <c r="ABJ301" s="5"/>
      <c r="ABK301" s="5"/>
      <c r="ABL301" s="5"/>
      <c r="ABM301" s="5"/>
      <c r="ABN301" s="5"/>
      <c r="ABO301" s="5"/>
      <c r="ABP301" s="5"/>
      <c r="ABQ301" s="5"/>
      <c r="ABR301" s="5"/>
      <c r="ABS301" s="5"/>
      <c r="ABT301" s="5"/>
      <c r="ABU301" s="5"/>
      <c r="ABV301" s="5"/>
      <c r="ABW301" s="5"/>
      <c r="ABX301" s="5"/>
      <c r="ABY301" s="6"/>
      <c r="ABZ301" s="5"/>
      <c r="ACA301" s="5"/>
      <c r="ACB301" s="5"/>
      <c r="ACC301" s="5"/>
      <c r="ACD301" s="5"/>
      <c r="ACE301" s="5"/>
      <c r="ACF301" s="5"/>
      <c r="ACG301" s="5"/>
      <c r="ACH301" s="5"/>
      <c r="ACI301" s="5"/>
      <c r="ACJ301" s="5"/>
      <c r="ACK301" s="5"/>
      <c r="ACL301" s="5"/>
      <c r="ACM301" s="5"/>
      <c r="ACN301" s="5"/>
      <c r="ACO301" s="5"/>
      <c r="ACP301" s="5"/>
      <c r="ACQ301" s="5"/>
      <c r="ACR301" s="5"/>
      <c r="ACS301" s="5"/>
      <c r="ACT301" s="5"/>
      <c r="ACU301" s="5"/>
      <c r="ACV301" s="5"/>
      <c r="ACW301" s="5"/>
      <c r="ACX301" s="5"/>
      <c r="ACY301" s="5"/>
      <c r="ACZ301" s="5"/>
      <c r="ADA301" s="5"/>
      <c r="ADB301" s="5"/>
      <c r="ADC301" s="5"/>
      <c r="ADD301" s="5"/>
      <c r="ADE301" s="5"/>
      <c r="ADF301" s="5"/>
      <c r="ADG301" s="5"/>
      <c r="ADH301" s="5"/>
      <c r="ADI301" s="5"/>
      <c r="ADJ301" s="5"/>
      <c r="ADK301" s="5"/>
      <c r="ADL301" s="5"/>
      <c r="ADM301" s="5"/>
      <c r="ADN301" s="5"/>
      <c r="ADO301" s="5"/>
      <c r="ADP301" s="5"/>
      <c r="ADQ301" s="6"/>
      <c r="ADR301" s="5"/>
      <c r="ADS301" s="5"/>
      <c r="ADT301" s="5"/>
      <c r="ADU301" s="5"/>
      <c r="ADV301" s="5"/>
      <c r="ADW301" s="5"/>
      <c r="ADX301" s="5"/>
      <c r="ADY301" s="5"/>
      <c r="ADZ301" s="5"/>
      <c r="AEA301" s="5"/>
      <c r="AEB301" s="5"/>
      <c r="AEC301" s="5"/>
      <c r="AED301" s="5"/>
      <c r="AEE301" s="5"/>
      <c r="AEF301" s="5"/>
      <c r="AEG301" s="5"/>
      <c r="AEH301" s="5"/>
      <c r="AEI301" s="5"/>
      <c r="AEJ301" s="5"/>
      <c r="AEK301" s="5"/>
      <c r="AEL301" s="5" t="str">
        <f>IF(COUNTA(ADR301:AEK301)=0, "", SUM(ADR301:AEK301))</f>
        <v/>
      </c>
      <c r="AEM301" s="8"/>
      <c r="AEN301" s="6"/>
      <c r="AEO301" s="6"/>
      <c r="AEP301" s="6"/>
      <c r="AEQ301" s="6"/>
      <c r="AER301" s="5"/>
      <c r="AES301" s="6"/>
      <c r="AET301" s="6"/>
      <c r="AEU301" s="6"/>
      <c r="AEV301" s="5"/>
      <c r="AEW301" s="5"/>
      <c r="AEX301" s="5"/>
      <c r="AEY301" s="5"/>
      <c r="AEZ301" s="5"/>
      <c r="AFA301" s="5"/>
      <c r="AFB301" s="5"/>
      <c r="AFC301" s="5"/>
      <c r="AFD301" s="5"/>
      <c r="AFE301" s="5"/>
      <c r="AFF301" s="5"/>
      <c r="AFG301" s="5"/>
      <c r="AFH301" s="5"/>
      <c r="AFI301" s="5"/>
      <c r="AFJ301" s="5"/>
      <c r="AFK301" s="5"/>
      <c r="AFL301" s="5"/>
      <c r="AFM301" s="5"/>
      <c r="AFN301" s="5"/>
      <c r="AFO301" s="5"/>
      <c r="AFP301" s="5"/>
      <c r="AFQ301" s="5"/>
      <c r="AFR301" s="5"/>
      <c r="AFS301" s="5"/>
      <c r="AFT301" s="5"/>
      <c r="AFU301" s="5"/>
      <c r="AFV301" s="5"/>
      <c r="AFW301" s="5"/>
      <c r="AFX301" s="5"/>
      <c r="AFY301" s="5"/>
      <c r="AFZ301" s="5"/>
      <c r="AGA301" s="5"/>
      <c r="AGB301" s="6"/>
      <c r="AGC301" s="5"/>
      <c r="AGD301" s="5"/>
      <c r="AGE301" s="5"/>
      <c r="AGF301" s="5"/>
      <c r="AGG301" s="5"/>
      <c r="AGM301" s="18"/>
      <c r="AGS301" s="6"/>
      <c r="AHG301" s="18"/>
      <c r="AHM301" s="6"/>
      <c r="AHN301" s="5"/>
      <c r="AHO301" s="5"/>
      <c r="AHP301" s="5"/>
      <c r="AHQ301" s="5"/>
      <c r="AHR301" s="5"/>
      <c r="AHS301" s="5"/>
      <c r="AHT301" s="5"/>
      <c r="AHU301" s="5"/>
      <c r="AHV301" s="5"/>
      <c r="AHW301" s="5"/>
      <c r="AHX301" s="5"/>
      <c r="AHY301" s="5"/>
      <c r="AHZ301" s="5"/>
      <c r="AIA301" s="5"/>
      <c r="AIB301" s="5"/>
      <c r="AIC301" s="5"/>
      <c r="AID301" s="6"/>
      <c r="AIE301" s="5"/>
      <c r="AIF301" s="5"/>
      <c r="AIG301" s="5"/>
      <c r="AIH301" s="5"/>
      <c r="AII301" s="5"/>
      <c r="AIJ301" s="5"/>
      <c r="AIK301" s="5"/>
      <c r="AIL301" s="5"/>
      <c r="AIM301" s="5"/>
      <c r="AIN301" s="5"/>
      <c r="AIO301" s="5"/>
      <c r="AIP301" s="5"/>
      <c r="AIQ301" s="5"/>
      <c r="AIR301" s="5"/>
      <c r="AIS301" s="5"/>
      <c r="AIT301" s="5"/>
      <c r="AIU301" s="5"/>
      <c r="AIV301" s="5"/>
      <c r="AIW301" s="5"/>
      <c r="AIX301" s="5"/>
      <c r="AIY301" s="5"/>
      <c r="AIZ301" s="5"/>
      <c r="AJA301" s="5"/>
      <c r="AJB301" s="6"/>
      <c r="AJC301" s="5"/>
      <c r="AJD301" s="5"/>
      <c r="AJE301" s="5"/>
      <c r="AJF301" s="5"/>
      <c r="AJG301" s="5"/>
      <c r="AJH301" s="5"/>
      <c r="AJI301" s="5"/>
      <c r="AJJ301" s="5"/>
      <c r="AJK301" s="5"/>
      <c r="AJL301" s="5"/>
      <c r="AJM301" s="5" t="str">
        <f>IF(COUNTBLANK(AJC301:AJK301)&gt;0, "", SUM(AJC301:AJK301))</f>
        <v/>
      </c>
      <c r="AJN301" s="6"/>
      <c r="AJO301" s="5"/>
      <c r="AJP301" s="5"/>
      <c r="AJQ301" s="5"/>
      <c r="AJR301" s="5"/>
      <c r="AJS301" s="5"/>
      <c r="AJT301" s="5"/>
      <c r="AJU301" s="5"/>
      <c r="AJV301" s="5" t="str">
        <f>IF(COUNTBLANK(AJO301:AJU301)&gt;0, "", SUM(AJO301:AJU301))</f>
        <v/>
      </c>
    </row>
    <row r="302" spans="1:958" ht="14.25" customHeight="1"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7"/>
      <c r="AF302" s="6"/>
      <c r="AG302" s="8"/>
      <c r="AH302" s="8"/>
      <c r="AI302" s="8"/>
      <c r="AJ302" s="5"/>
      <c r="AK302" s="9"/>
      <c r="AL302" s="5"/>
      <c r="AM302" s="6"/>
      <c r="AN302" s="10"/>
      <c r="AO302" s="6"/>
      <c r="AP302" s="6"/>
      <c r="AQ302" s="5"/>
      <c r="AV302" s="5"/>
      <c r="AW302" s="5"/>
      <c r="AX302" s="5"/>
      <c r="AY302" s="5"/>
      <c r="AZ302" s="5" t="str">
        <f>IF(ISBLANK(AY302), "", IF(AY302&lt;=8, 1, IF(AY302&lt;=12, 2, 3)))</f>
        <v/>
      </c>
      <c r="BA302" s="5"/>
      <c r="BB302" s="5"/>
      <c r="BE302" s="5"/>
      <c r="BF302" s="5"/>
      <c r="BG302" s="5"/>
      <c r="BH302" s="6"/>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t="str">
        <f>IF(SUM(BI302:BQ302,BS302:BW302,BY302:CC302,CE302:CJ302)=0, "", SUM(BI302:BQ302,BS302:BW302,BY302:CC302,CE302:CJ302))</f>
        <v/>
      </c>
      <c r="CN302" s="5" t="str">
        <f>IF(SUM(CQ302, CR302, CS302, CT302, CU302)=0, "", IF(OR(CQ302&gt;=8, CR302&gt;=10, CS302&gt;=13, CT302&gt;=10, CU302&gt;=15), 1, 0))</f>
        <v/>
      </c>
      <c r="CO302" s="5" t="str">
        <f>IF(SUM(BI302:BJ302,BL302,BM302,BN302,BO302,BU302,CA302,CH302,CJ302)=0, "", SUM(BI302:BJ302,BL302,BM302,BN302,BO302,BU302,CA302,CH302,CJ302))</f>
        <v/>
      </c>
      <c r="CP302" s="5" t="str">
        <f>IF(SUM(BK302,BP302:BQ302,BS302:BT302,BV302:BW302,BY302:BZ302,CB302:CC302,CE302:CG302,CI302)=0, "", SUM(BK302,BP302:BQ302,BS302:BT302,BV302:BW302,BY302:BZ302,CB302:CC302,CE302:CG302,CI302))</f>
        <v/>
      </c>
      <c r="CQ302" s="5" t="str">
        <f>IF(SUM(CB302:CC302,CE302:CF302,CI302)=0, "", SUM(CB302:CC302,CE302:CF302,CI302))</f>
        <v/>
      </c>
      <c r="CR302" s="5" t="str">
        <f>IF(SUM(BQ302,BS302:BT302,BW302,BY302)=0, "", SUM(BQ302,BS302:BT302,BW302,BY302))</f>
        <v/>
      </c>
      <c r="CS302" s="5" t="str">
        <f>IF(SUM(BK302,BP302,BV302,BZ302,CG302)=0, "", SUM(BK302,BP302,BV302,BZ302,CG302))</f>
        <v/>
      </c>
      <c r="CT302" s="5" t="str">
        <f>IF(SUM(BI302:BJ302,BL302,BN302,CH302)=0, "", SUM(BI302:BJ302,BL302,BN302,CH302))</f>
        <v/>
      </c>
      <c r="CU302" s="5" t="str">
        <f>IF(SUM(BM302,BO302,BU302,CA302,CJ302)=0, "", SUM(BM302,BO302,BU302,CA302,CJ302))</f>
        <v/>
      </c>
      <c r="CV302" s="5" t="str">
        <f>IF(CQ302="", "", IF(CQ302&gt;=8, 1, 0))</f>
        <v/>
      </c>
      <c r="CW302" s="5" t="str">
        <f>IF(CR302="", "", IF(CR302&gt;=10, 1, 0))</f>
        <v/>
      </c>
      <c r="CX302" s="5" t="str">
        <f>IF(CS302="", "", IF(CS302&gt;=13, 1, 0))</f>
        <v/>
      </c>
      <c r="CY302" s="5" t="str">
        <f>IF(CT302="", "", IF(CT302&gt;=10, 1, 0))</f>
        <v/>
      </c>
      <c r="CZ302" s="5" t="str">
        <f>IF(CU302="", "", IF(CU302&gt;=15, 1, 0))</f>
        <v/>
      </c>
      <c r="DA302" s="5" t="str">
        <f>IF(AND(BR302="", BX302="", CD302=""), "", IF(BR302=5,1,0) + IF(BX302=5,1,0) + IF(CD302=5,1,0))</f>
        <v/>
      </c>
      <c r="DB302" s="6"/>
      <c r="DC302" s="5"/>
      <c r="DD302" s="13"/>
      <c r="DE302" s="5"/>
      <c r="DF302" s="13"/>
      <c r="DG302" s="5"/>
      <c r="DH302" s="13"/>
      <c r="DI302" s="5"/>
      <c r="DJ302" s="13"/>
      <c r="DK302" s="5"/>
      <c r="DL302" s="13"/>
      <c r="DM302" s="5"/>
      <c r="DN302" s="13"/>
      <c r="DO302" s="5"/>
      <c r="DP302" s="13"/>
      <c r="DQ302" s="5"/>
      <c r="DR302" s="13"/>
      <c r="DS302" s="5"/>
      <c r="DT302" s="13"/>
      <c r="DU302" s="5"/>
      <c r="DV302" s="13"/>
      <c r="DW302" s="5"/>
      <c r="DX302" s="13"/>
      <c r="DY302" s="5"/>
      <c r="DZ302" s="13"/>
      <c r="EA302" s="5"/>
      <c r="EB302" s="13"/>
      <c r="EC302" s="5"/>
      <c r="ED302" s="13"/>
      <c r="EE302" s="5"/>
      <c r="EF302" s="13"/>
      <c r="EG302" s="5"/>
      <c r="EH302" s="13"/>
      <c r="EI302" s="5"/>
      <c r="EJ302" s="13"/>
      <c r="EK302" s="5"/>
      <c r="EL302" s="5"/>
      <c r="EM302" s="5"/>
      <c r="EN302" s="6"/>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6"/>
      <c r="FM302" s="5"/>
      <c r="FN302" s="5"/>
      <c r="FO302" s="5"/>
      <c r="FP302" s="5"/>
      <c r="FQ302" s="5"/>
      <c r="FR302" s="5"/>
      <c r="FS302" s="14" t="str">
        <f>IF(COUNTBLANK(FM302:FR302)&gt;0, "", AVERAGE(FM302:FR302))</f>
        <v/>
      </c>
      <c r="FT302" s="6"/>
      <c r="FU302" s="5"/>
      <c r="FV302" s="5"/>
      <c r="FW302" s="5"/>
      <c r="FX302" s="5"/>
      <c r="FY302" s="5"/>
      <c r="FZ302" s="5"/>
      <c r="GA302" s="5"/>
      <c r="GB302" s="5"/>
      <c r="GC302" s="5"/>
      <c r="GD302" s="5"/>
      <c r="GE302" s="5" t="str">
        <f>IF(COUNTBLANK(FU302:GC302)&gt;0, "", SUM(FU302:GC302))</f>
        <v/>
      </c>
      <c r="GF302" s="6"/>
      <c r="GG302" s="5"/>
      <c r="GH302" s="5"/>
      <c r="GI302" s="5"/>
      <c r="GJ302" s="5"/>
      <c r="GK302" s="5"/>
      <c r="GL302" s="5"/>
      <c r="GM302" s="5"/>
      <c r="GN302" s="5" t="str">
        <f>IF(COUNTBLANK(GG302:GM302)&gt;0, "", SUM(GG302:GM302))</f>
        <v/>
      </c>
      <c r="GO302" s="6"/>
      <c r="GP302" s="5"/>
      <c r="GQ302" s="5"/>
      <c r="GR302" s="5"/>
      <c r="GS302" s="5"/>
      <c r="GT302" s="5"/>
      <c r="GU302" s="5"/>
      <c r="GV302" s="5"/>
      <c r="GW302" s="5"/>
      <c r="GX302" s="5"/>
      <c r="GY302" s="5"/>
      <c r="GZ302" s="5"/>
      <c r="HA302" s="5"/>
      <c r="HB302" s="5"/>
      <c r="HC302" s="5"/>
      <c r="HD302" s="5"/>
      <c r="HE302" s="5"/>
      <c r="HF302" s="5"/>
      <c r="HG302" s="5"/>
      <c r="HH302" s="5"/>
      <c r="HI302" s="5" t="str">
        <f>IF(COUNTBLANK(GQ302:HH302)&gt;0, "", SUM(GQ302:HH302))</f>
        <v/>
      </c>
      <c r="HJ302" s="6"/>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t="str">
        <f>IF(COUNTA(HK302:II302)=0, "", SUM(HK302,HL302,HN302,HO302,HP302,HU302,HV302,HX302,HZ302,IA302,IB302,IH302))</f>
        <v/>
      </c>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t="str">
        <f>IF(COUNTA(IL302:JJ302)=0, "", SUM(IL302,IM302,IO302,IP302,IQ302,IV302,IW302,IY302,JA302,JB302,JC302,JI302))</f>
        <v/>
      </c>
      <c r="JL302" s="5" t="str">
        <f>IF(COUNTA(IL302:JJ302)=0, "", SUM(IN302,IR302,IS302,IT302,IU302,IX302,IZ302,JD302,JE302,JF302,JG302,JH302,JJ302))</f>
        <v/>
      </c>
      <c r="JM302" s="6"/>
      <c r="JN302" s="5"/>
      <c r="JO302" s="5"/>
      <c r="JP302" s="5"/>
      <c r="JQ302" s="5"/>
      <c r="JR302" s="5"/>
      <c r="JS302" s="5"/>
      <c r="JT302" s="5"/>
      <c r="JU302" s="5"/>
      <c r="JV302" s="5"/>
      <c r="JW302" s="5"/>
      <c r="JX302" s="5"/>
      <c r="JY302" s="5"/>
      <c r="JZ302" s="5"/>
      <c r="KA302" s="5"/>
      <c r="KB302" s="5"/>
      <c r="KC302" s="5"/>
      <c r="KD302" s="5"/>
      <c r="KE302" s="5"/>
      <c r="KF302" s="5"/>
      <c r="KG302" s="5"/>
      <c r="KH302" s="5"/>
      <c r="KI302" s="5"/>
      <c r="KJ302" s="5"/>
      <c r="KK302" s="5"/>
      <c r="KL302" s="5"/>
      <c r="KM302" s="5"/>
      <c r="KN302" s="5"/>
      <c r="KO302" s="5"/>
      <c r="KP302" s="5"/>
      <c r="KQ302" s="5"/>
      <c r="KR302" s="5"/>
      <c r="KS302" s="5"/>
      <c r="KT302" s="5"/>
      <c r="KU302" s="5"/>
      <c r="KV302" s="5"/>
      <c r="KW302" s="5"/>
      <c r="KX302" s="12"/>
      <c r="KY302" s="12"/>
      <c r="KZ302" s="12"/>
      <c r="LA302" s="12"/>
      <c r="LB302" s="12"/>
      <c r="LC302" s="12"/>
      <c r="LD302" s="12"/>
      <c r="LE302" s="6"/>
      <c r="LF302" s="5"/>
      <c r="LG302" s="5"/>
      <c r="LH302" s="5"/>
      <c r="LI302" s="5"/>
      <c r="LJ302" s="5"/>
      <c r="LK302" s="5"/>
      <c r="LL302" s="5"/>
      <c r="LM302" s="5"/>
      <c r="LN302" s="5"/>
      <c r="LO302" s="5"/>
      <c r="LP302" s="5"/>
      <c r="LQ302" s="5"/>
      <c r="LR302" s="5"/>
      <c r="LS302" s="5"/>
      <c r="LT302" s="5"/>
      <c r="LU302" s="5"/>
      <c r="LV302" s="5"/>
      <c r="LW302" s="5"/>
      <c r="LX302" s="5"/>
      <c r="LY302" s="5"/>
      <c r="LZ302" s="5"/>
      <c r="MA302" s="5"/>
      <c r="MB302" s="5"/>
      <c r="MC302" s="5"/>
      <c r="MD302" s="5"/>
      <c r="ME302" s="5"/>
      <c r="MF302" s="5"/>
      <c r="MG302" s="5"/>
      <c r="MH302" s="5" t="str">
        <f>IF(COUNTBLANK(LF302:MG302)&gt;0, "", AVERAGE(LF302:MG302))</f>
        <v/>
      </c>
      <c r="MI302" s="5"/>
      <c r="MJ302" s="5"/>
      <c r="MK302" s="5"/>
      <c r="ML302" s="6"/>
      <c r="MM302" s="5"/>
      <c r="MN302" s="5"/>
      <c r="MO302" s="5"/>
      <c r="MP302" s="5"/>
      <c r="MQ302" s="5"/>
      <c r="MR302" s="5"/>
      <c r="MS302" s="5"/>
      <c r="MT302" s="5"/>
      <c r="MU302" s="5"/>
      <c r="MV302" s="5"/>
      <c r="MW302" s="5"/>
      <c r="MX302" s="5"/>
      <c r="MY302" s="5"/>
      <c r="MZ302" s="5"/>
      <c r="NA302" s="5"/>
      <c r="NB302" s="5"/>
      <c r="NC302" s="5"/>
      <c r="ND302" s="5"/>
      <c r="NE302" s="5"/>
      <c r="NF302" s="5"/>
      <c r="NG302" s="5"/>
      <c r="NH302" s="6"/>
      <c r="NI302" s="5"/>
      <c r="NJ302" s="5"/>
      <c r="NK302" s="5"/>
      <c r="NL302" s="5"/>
      <c r="NM302" s="5"/>
      <c r="NN302" s="5"/>
      <c r="NO302" s="5"/>
      <c r="NP302" s="5"/>
      <c r="NQ302" s="5"/>
      <c r="NR302" s="5"/>
      <c r="NS302" s="5"/>
      <c r="NT302" s="5"/>
      <c r="NU302" s="5"/>
      <c r="NV302" s="5"/>
      <c r="NW302" s="5"/>
      <c r="NX302" s="5"/>
      <c r="NY302" s="5"/>
      <c r="NZ302" s="5"/>
      <c r="OA302" s="5"/>
      <c r="OB302" s="5"/>
      <c r="OC302" s="5"/>
      <c r="OD302" s="5"/>
      <c r="OE302" s="5"/>
      <c r="OF302" s="5"/>
      <c r="OG302" s="5"/>
      <c r="OH302" s="5"/>
      <c r="OI302" s="5"/>
      <c r="OJ302" s="5"/>
      <c r="OK302" s="5"/>
      <c r="OL302" s="5"/>
      <c r="OM302" s="5"/>
      <c r="ON302" s="5"/>
      <c r="OQ302" s="6"/>
      <c r="OR302" s="5"/>
      <c r="OS302" s="5"/>
      <c r="OT302" s="5"/>
      <c r="OU302" s="5"/>
      <c r="OV302" s="5"/>
      <c r="OW302" s="5"/>
      <c r="OX302" s="5"/>
      <c r="OY302" s="5"/>
      <c r="OZ302" s="5"/>
      <c r="PA302" s="5"/>
      <c r="PB302" s="5"/>
      <c r="PC302" s="5"/>
      <c r="PD302" s="5"/>
      <c r="PE302" s="5"/>
      <c r="PF302" s="5"/>
      <c r="PG302" s="5"/>
      <c r="PH302" s="5"/>
      <c r="PI302" s="5"/>
      <c r="PJ302" s="5"/>
      <c r="PK302" s="5"/>
      <c r="PL302" s="5"/>
      <c r="PM302" s="5"/>
      <c r="PN302" s="5"/>
      <c r="PO302" s="5"/>
      <c r="PP302" s="5"/>
      <c r="PQ302" s="5"/>
      <c r="PR302" s="5"/>
      <c r="PS302" s="5"/>
      <c r="PT302" s="5"/>
      <c r="PU302" s="5"/>
      <c r="PV302" s="5"/>
      <c r="PW302" s="5"/>
      <c r="PX302" s="6"/>
      <c r="PY302" s="5"/>
      <c r="PZ302" s="5"/>
      <c r="QA302" s="5"/>
      <c r="QB302" s="5"/>
      <c r="QC302" s="5"/>
      <c r="QD302" s="5"/>
      <c r="QE302" s="5"/>
      <c r="QF302" s="5"/>
      <c r="QG302" s="5"/>
      <c r="QH302" s="5"/>
      <c r="QI302" s="5" t="str">
        <f>IF(COUNTBLANK(PY302:QG302)&gt;0, "", SUM(PY302:QG302))</f>
        <v/>
      </c>
      <c r="QJ302" s="6"/>
      <c r="QK302" s="5"/>
      <c r="QL302" s="5"/>
      <c r="QM302" s="5"/>
      <c r="QN302" s="5"/>
      <c r="QO302" s="5"/>
      <c r="QP302" s="5"/>
      <c r="QQ302" s="5"/>
      <c r="QR302" s="5"/>
      <c r="QS302" s="5"/>
      <c r="QT302" s="5"/>
      <c r="QU302" s="5" t="str">
        <f>IF(COUNTBLANK(QK302:QS302)&gt;0, "", SUM(QK302:QS302))</f>
        <v/>
      </c>
      <c r="QV302" s="6"/>
      <c r="QW302" s="5"/>
      <c r="QX302" s="5"/>
      <c r="QY302" s="5"/>
      <c r="QZ302" s="5"/>
      <c r="RA302" s="5"/>
      <c r="RB302" s="5"/>
      <c r="RC302" s="5"/>
      <c r="RD302" s="5"/>
      <c r="RE302" s="5"/>
      <c r="RF302" s="5"/>
      <c r="RG302" s="5" t="str">
        <f>IF(COUNTBLANK(QW302:RE302)&gt;0, "", SUM(QW302:RE302))</f>
        <v/>
      </c>
      <c r="RH302" s="6"/>
      <c r="RI302" s="5"/>
      <c r="RJ302" s="5"/>
      <c r="RK302" s="5"/>
      <c r="RL302" s="5"/>
      <c r="RM302" s="5"/>
      <c r="RN302" s="5"/>
      <c r="RO302" s="5"/>
      <c r="RP302" s="5" t="str">
        <f>IF(COUNTBLANK(RI302:RO302)&gt;0, "", SUM(RI302:RO302))</f>
        <v/>
      </c>
      <c r="RQ302" s="6"/>
      <c r="RR302" s="5"/>
      <c r="RS302" s="5"/>
      <c r="RT302" s="5"/>
      <c r="RU302" s="5"/>
      <c r="RV302" s="5"/>
      <c r="RW302" s="5"/>
      <c r="RX302" s="5"/>
      <c r="RY302" s="5" t="str">
        <f>IF(COUNTBLANK(RR302:RX302)&gt;0, "", SUM(RR302:RX302))</f>
        <v/>
      </c>
      <c r="RZ302" s="6"/>
      <c r="SA302" s="5"/>
      <c r="SB302" s="5"/>
      <c r="SC302" s="5"/>
      <c r="SD302" s="5"/>
      <c r="SE302" s="5"/>
      <c r="SF302" s="5"/>
      <c r="SG302" s="5"/>
      <c r="SH302" s="5" t="str">
        <f>IF(COUNTBLANK(SA302:SG302)&gt;0, "", SUM(SA302:SG302))</f>
        <v/>
      </c>
      <c r="SI302" s="6"/>
      <c r="SJ302" s="5"/>
      <c r="SK302" s="5"/>
      <c r="SL302" s="5"/>
      <c r="SM302" s="5"/>
      <c r="SN302" s="5"/>
      <c r="SO302" s="5"/>
      <c r="SP302" s="5"/>
      <c r="SQ302" s="5"/>
      <c r="SR302" s="5"/>
      <c r="SS302" s="5"/>
      <c r="ST302" s="5"/>
      <c r="SU302" s="5"/>
      <c r="SV302" s="5"/>
      <c r="SW302" s="5"/>
      <c r="SX302" s="5"/>
      <c r="SY302" s="5"/>
      <c r="SZ302" s="5"/>
      <c r="TA302" s="5"/>
      <c r="TB302" s="5"/>
      <c r="TC302" s="5"/>
      <c r="TD302" s="5"/>
      <c r="TE302" s="5"/>
      <c r="TF302" s="6"/>
      <c r="TG302" s="5"/>
      <c r="TH302" s="5"/>
      <c r="TI302" s="5"/>
      <c r="TJ302" s="5"/>
      <c r="TK302" s="5"/>
      <c r="TL302" s="5"/>
      <c r="TM302" s="5"/>
      <c r="TN302" s="5"/>
      <c r="TO302" s="5"/>
      <c r="TP302" s="5"/>
      <c r="TQ302" s="5"/>
      <c r="TR302" s="5"/>
      <c r="TS302" s="5"/>
      <c r="TT302" s="5"/>
      <c r="TU302" s="5"/>
      <c r="TV302" s="5"/>
      <c r="TW302" s="5"/>
      <c r="TX302" s="5"/>
      <c r="TY302" s="5"/>
      <c r="TZ302" s="5" t="str">
        <f>IF(COUNTBLANK(TG302:TY302)&gt;0, "", SUM(TG302:TY302))</f>
        <v/>
      </c>
      <c r="UA302" s="5" t="str">
        <f>IF(COUNTBLANK(TG302:TY302)&gt;0, "", SUM(TI302,TL302,TO302,TP302,TQ302,TR302,TS302,TU302,TV302,TY302))</f>
        <v/>
      </c>
      <c r="UB302" s="5" t="str">
        <f>IF(COUNTBLANK(TG302:TY302)&gt;0, "", SUM(TG302,TH302,TJ302,TK302,TN302,TT302,TW302,TX302))</f>
        <v/>
      </c>
      <c r="UC302" s="6"/>
      <c r="UD302" s="5"/>
      <c r="UE302" s="5"/>
      <c r="UF302" s="5"/>
      <c r="UG302" s="5"/>
      <c r="UH302" s="5"/>
      <c r="UI302" s="5"/>
      <c r="UJ302" s="5"/>
      <c r="UK302" s="5"/>
      <c r="UL302" s="5"/>
      <c r="UM302" s="5"/>
      <c r="UN302" s="5"/>
      <c r="UO302" s="5"/>
      <c r="UP302" s="5"/>
      <c r="UQ302" s="5"/>
      <c r="UR302" s="5"/>
      <c r="US302" s="5"/>
      <c r="UT302" s="5"/>
      <c r="UU302" s="5"/>
      <c r="UV302" s="5"/>
      <c r="UW302" s="5" t="str">
        <f>IF(COUNTBLANK(UD302:UV302)&gt;0, "", SUM(UD302:UV302))</f>
        <v/>
      </c>
      <c r="UX302" s="5" t="str">
        <f>IF(COUNTBLANK(UD302:UV302)&gt;0, "", SUM(UF302,UI302,UL302,UM302,UN302,UO302,UP302,UR302,US302,UV302))</f>
        <v/>
      </c>
      <c r="UY302" s="5" t="str">
        <f>IF(COUNTBLANK(UD302:UV302)&gt;0, "", SUM(UD302,UE302,UG302,UH302,UK302,UQ302,UT302,UU302))</f>
        <v/>
      </c>
      <c r="UZ302" s="6"/>
      <c r="VA302" s="6"/>
      <c r="VB302" s="5"/>
      <c r="VC302" s="5"/>
      <c r="VE302" s="5"/>
      <c r="VF302" s="5"/>
      <c r="VG302" s="5"/>
      <c r="VH302" s="5"/>
      <c r="VI302" s="5"/>
      <c r="VK302" s="5"/>
      <c r="VL302" s="5"/>
      <c r="VN302" s="6"/>
      <c r="VO302" s="5"/>
      <c r="VP302" s="5"/>
      <c r="VQ302" s="5"/>
      <c r="VR302" s="5"/>
      <c r="VS302" s="5"/>
      <c r="VT302" s="5"/>
      <c r="VU302" s="5"/>
      <c r="VV302" s="5"/>
      <c r="VW302" s="5"/>
      <c r="VX302" s="5"/>
      <c r="VY302" s="5"/>
      <c r="VZ302" s="5"/>
      <c r="WA302" s="5"/>
      <c r="WB302" s="5"/>
      <c r="WC302" s="5"/>
      <c r="WD302" s="5"/>
      <c r="WE302" s="5"/>
      <c r="WF302" s="5"/>
      <c r="WG302" s="5"/>
      <c r="WH302" s="5"/>
      <c r="WI302" s="5"/>
      <c r="WJ302" s="5"/>
      <c r="WK302" s="5"/>
      <c r="WL302" s="5"/>
      <c r="WM302" s="5"/>
      <c r="WN302" s="5"/>
      <c r="WO302" s="5"/>
      <c r="WP302" s="5"/>
      <c r="WQ302" s="5"/>
      <c r="WR302" s="5" t="str">
        <f>IF(COUNTBLANK(VO302:WQ302)&gt;0, "", SUM(VQ302:WJ302))</f>
        <v/>
      </c>
      <c r="WS302" s="5" t="str">
        <f>IF(COUNTBLANK(VO302:WQ302)&gt;0, "", SUM(VQ302:VZ302))</f>
        <v/>
      </c>
      <c r="WT302" s="5" t="str">
        <f>IF(COUNTBLANK(VO302:WQ302)&gt;0, "", SUM(WA302:WL302))</f>
        <v/>
      </c>
      <c r="WU302" s="5" t="str">
        <f>IF(COUNTBLANK(VO302:WQ302)&gt;0, "", SUM(WK302:WL302))</f>
        <v/>
      </c>
      <c r="WV302" s="5"/>
      <c r="WW302" s="5" t="str">
        <f>IF(COUNTBLANK(VO302:WQ302)&gt;0, "", SUM(VQ302:VU302))</f>
        <v/>
      </c>
      <c r="WX302" s="5" t="str">
        <f>IF(COUNTBLANK(VO302:WQ302)&gt;0, "", SUM(VV302:VW302))</f>
        <v/>
      </c>
      <c r="WY302" s="5" t="str">
        <f>IF(COUNTBLANK(VO302:WQ302)&gt;0, "", SUM(VX302:WD302))</f>
        <v/>
      </c>
      <c r="WZ302" s="5" t="str">
        <f>IF(COUNTBLANK(VO302:WQ302)&gt;0, "", SUM(WE302:WJ302))</f>
        <v/>
      </c>
      <c r="XA302" s="6"/>
      <c r="XB302" s="5"/>
      <c r="XC302" s="5"/>
      <c r="XD302" s="5"/>
      <c r="XE302" s="5"/>
      <c r="XF302" s="5"/>
      <c r="XG302" s="5"/>
      <c r="XH302" s="5"/>
      <c r="XI302" s="5"/>
      <c r="XJ302" s="5"/>
      <c r="XK302" s="5"/>
      <c r="XL302" s="5" t="str">
        <f>IF(COUNTBLANK(XB302:XJ302)&gt;0, "", SUM(XB302:XJ302))</f>
        <v/>
      </c>
      <c r="XM302" s="6"/>
      <c r="XN302" s="5"/>
      <c r="XO302" s="5"/>
      <c r="XP302" s="5"/>
      <c r="XQ302" s="5"/>
      <c r="XR302" s="5"/>
      <c r="XS302" s="5"/>
      <c r="XT302" s="5"/>
      <c r="XU302" s="5" t="str">
        <f>IF(COUNTBLANK(XN302:XT302)&gt;0, "", SUM(XN302:XT302))</f>
        <v/>
      </c>
      <c r="XV302" s="6"/>
      <c r="XW302" s="5"/>
      <c r="XX302" s="5"/>
      <c r="XY302" s="5"/>
      <c r="XZ302" s="5"/>
      <c r="YA302" s="5"/>
      <c r="YB302" s="5"/>
      <c r="YC302" s="5"/>
      <c r="YD302" s="5"/>
      <c r="YE302" s="5"/>
      <c r="YF302" s="5"/>
      <c r="YG302" s="5"/>
      <c r="YH302" s="5"/>
      <c r="YI302" s="5"/>
      <c r="YJ302" s="5"/>
      <c r="YK302" s="5"/>
      <c r="YL302" s="5"/>
      <c r="YM302" s="5"/>
      <c r="YN302" s="5"/>
      <c r="YO302" s="5"/>
      <c r="YP302" s="12" t="str">
        <f>IF(COUNTBLANK(XW302:YO302)&gt;0, "", SUM(XW302:YO302))</f>
        <v/>
      </c>
      <c r="YQ302" s="12" t="str">
        <f>IF(COUNTBLANK(XW302:YO302)&gt;0, "", SUM(XY302,YC302,YD302,YE302,YJ302,YK302,YL302,YM302))</f>
        <v/>
      </c>
      <c r="YR302" s="12" t="str">
        <f>IF(COUNTBLANK(XW302:YO302)&gt;0, "", SUM(YF302:YH302))</f>
        <v/>
      </c>
      <c r="YS302" s="12" t="str">
        <f>IF(COUNTBLANK(XW302:YO302)&gt;0, "", SUM(XW302,XX302,YB302))</f>
        <v/>
      </c>
      <c r="YT302" s="12" t="str">
        <f>IF(COUNTBLANK(XW302:YO302)&gt;0, "", SUM(XZ302,YA302,YI302,YN302,YO302))</f>
        <v/>
      </c>
      <c r="YU302" s="12" t="str">
        <f>IF(COUNTBLANK(XW302:YO302)&gt;0, "", SUM(XY302,XZ302,YA302,YB302,YC302,YF302,YJ302,YN302,YO302))</f>
        <v/>
      </c>
      <c r="YV302" s="12" t="str">
        <f>IF(COUNTBLANK(XW302:YO302)&gt;0, "", SUM(XW302,XX302,YK302,YL302,YM302))</f>
        <v/>
      </c>
      <c r="YW302" s="12" t="str">
        <f>IF(COUNTBLANK(XW302:YO302)&gt;0, "", SUM(YD302,YE302,YG302,YH302,YI302))</f>
        <v/>
      </c>
      <c r="YX302" s="6"/>
      <c r="YY302" s="5"/>
      <c r="YZ302" s="5"/>
      <c r="ZA302" s="5"/>
      <c r="ZB302" s="5"/>
      <c r="ZC302" s="5"/>
      <c r="ZD302" s="5"/>
      <c r="ZE302" s="5"/>
      <c r="ZF302" s="5"/>
      <c r="ZG302" s="5"/>
      <c r="ZH302" s="5"/>
      <c r="ZI302" s="5"/>
      <c r="ZJ302" s="5"/>
      <c r="ZK302" s="5"/>
      <c r="ZL302" s="5"/>
      <c r="ZM302" s="5"/>
      <c r="ZN302" s="5"/>
      <c r="ZO302" s="5"/>
      <c r="ZP302" s="5"/>
      <c r="ZQ302" s="5"/>
      <c r="ZR302" s="5"/>
      <c r="ZS302" s="5"/>
      <c r="ZT302" s="5"/>
      <c r="ZU302" s="5"/>
      <c r="ZV302" s="5"/>
      <c r="ZW302" s="5"/>
      <c r="ZX302" s="5"/>
      <c r="ZY302" s="5"/>
      <c r="ZZ302" s="5"/>
      <c r="AAA302" s="5" t="str">
        <f>IF(COUNTBLANK(YY302:ZZ302)&gt;0, "", AVERAGE(YY302:ZZ302))</f>
        <v/>
      </c>
      <c r="AAB302" s="5"/>
      <c r="AAC302" s="5"/>
      <c r="AAD302" s="5"/>
      <c r="AAE302" s="6"/>
      <c r="AAF302" s="5"/>
      <c r="AAG302" s="5"/>
      <c r="AAH302" s="5"/>
      <c r="AAI302" s="5"/>
      <c r="AAJ302" s="5"/>
      <c r="AAK302" s="5"/>
      <c r="AAL302" s="5"/>
      <c r="AAM302" s="5"/>
      <c r="AAN302" s="5"/>
      <c r="AAO302" s="5"/>
      <c r="AAP302" s="5"/>
      <c r="AAQ302" s="5"/>
      <c r="AAR302" s="5"/>
      <c r="AAS302" s="5"/>
      <c r="AAT302" s="5"/>
      <c r="AAU302" s="5"/>
      <c r="AAV302" s="5"/>
      <c r="AAW302" s="5"/>
      <c r="AAX302" s="5"/>
      <c r="AAY302" s="5"/>
      <c r="AAZ302" s="5"/>
      <c r="ABA302" s="5"/>
      <c r="ABB302" s="5"/>
      <c r="ABC302" s="5"/>
      <c r="ABD302" s="5"/>
      <c r="ABE302" s="5"/>
      <c r="ABF302" s="5"/>
      <c r="ABG302" s="5"/>
      <c r="ABH302" s="5"/>
      <c r="ABI302" s="5"/>
      <c r="ABJ302" s="5"/>
      <c r="ABK302" s="5"/>
      <c r="ABL302" s="5"/>
      <c r="ABM302" s="5"/>
      <c r="ABN302" s="5"/>
      <c r="ABO302" s="5"/>
      <c r="ABP302" s="5"/>
      <c r="ABQ302" s="5"/>
      <c r="ABR302" s="5"/>
      <c r="ABS302" s="5"/>
      <c r="ABT302" s="5"/>
      <c r="ABU302" s="5"/>
      <c r="ABV302" s="5"/>
      <c r="ABW302" s="5"/>
      <c r="ABX302" s="5"/>
      <c r="ABY302" s="6"/>
      <c r="ABZ302" s="5"/>
      <c r="ACA302" s="5"/>
      <c r="ACB302" s="5"/>
      <c r="ACC302" s="5"/>
      <c r="ACD302" s="5"/>
      <c r="ACE302" s="5"/>
      <c r="ACF302" s="5"/>
      <c r="ACG302" s="5"/>
      <c r="ACH302" s="5"/>
      <c r="ACI302" s="5"/>
      <c r="ACJ302" s="5"/>
      <c r="ACK302" s="5"/>
      <c r="ACL302" s="5"/>
      <c r="ACM302" s="5"/>
      <c r="ACN302" s="5"/>
      <c r="ACO302" s="5"/>
      <c r="ACP302" s="5"/>
      <c r="ACQ302" s="5"/>
      <c r="ACR302" s="5"/>
      <c r="ACS302" s="5"/>
      <c r="ACT302" s="5"/>
      <c r="ACU302" s="5"/>
      <c r="ACV302" s="5"/>
      <c r="ACW302" s="5"/>
      <c r="ACX302" s="5"/>
      <c r="ACY302" s="5"/>
      <c r="ACZ302" s="5"/>
      <c r="ADA302" s="5"/>
      <c r="ADB302" s="5"/>
      <c r="ADC302" s="5"/>
      <c r="ADD302" s="5"/>
      <c r="ADE302" s="5"/>
      <c r="ADF302" s="5"/>
      <c r="ADG302" s="5"/>
      <c r="ADH302" s="5"/>
      <c r="ADI302" s="5"/>
      <c r="ADJ302" s="5"/>
      <c r="ADK302" s="5"/>
      <c r="ADL302" s="5"/>
      <c r="ADM302" s="5"/>
      <c r="ADN302" s="5"/>
      <c r="ADO302" s="5"/>
      <c r="ADP302" s="5"/>
      <c r="ADQ302" s="6"/>
      <c r="ADR302" s="5"/>
      <c r="ADS302" s="5"/>
      <c r="ADT302" s="5"/>
      <c r="ADU302" s="5"/>
      <c r="ADV302" s="5"/>
      <c r="ADW302" s="5"/>
      <c r="ADX302" s="5"/>
      <c r="ADY302" s="5"/>
      <c r="ADZ302" s="5"/>
      <c r="AEA302" s="5"/>
      <c r="AEB302" s="5"/>
      <c r="AEC302" s="5"/>
      <c r="AED302" s="5"/>
      <c r="AEE302" s="5"/>
      <c r="AEF302" s="5"/>
      <c r="AEG302" s="5"/>
      <c r="AEH302" s="5"/>
      <c r="AEI302" s="5"/>
      <c r="AEJ302" s="5"/>
      <c r="AEK302" s="5"/>
      <c r="AEL302" s="5" t="str">
        <f>IF(COUNTA(ADR302:AEK302)=0, "", SUM(ADR302:AEK302))</f>
        <v/>
      </c>
      <c r="AEM302" s="8"/>
      <c r="AEN302" s="6"/>
      <c r="AEO302" s="6"/>
      <c r="AEP302" s="6"/>
      <c r="AEQ302" s="6"/>
      <c r="AER302" s="5"/>
      <c r="AES302" s="6"/>
      <c r="AET302" s="6"/>
      <c r="AEU302" s="6"/>
      <c r="AEV302" s="5"/>
      <c r="AEW302" s="5"/>
      <c r="AEX302" s="5"/>
      <c r="AEY302" s="5"/>
      <c r="AEZ302" s="5"/>
      <c r="AFA302" s="5"/>
      <c r="AFB302" s="5"/>
      <c r="AFC302" s="5"/>
      <c r="AFD302" s="5"/>
      <c r="AFE302" s="5"/>
      <c r="AFF302" s="5"/>
      <c r="AFG302" s="5"/>
      <c r="AFH302" s="5"/>
      <c r="AFI302" s="5"/>
      <c r="AFJ302" s="5"/>
      <c r="AFK302" s="5"/>
      <c r="AFL302" s="5"/>
      <c r="AFM302" s="5"/>
      <c r="AFN302" s="5"/>
      <c r="AFO302" s="5"/>
      <c r="AFP302" s="5"/>
      <c r="AFQ302" s="5"/>
      <c r="AFR302" s="5"/>
      <c r="AFS302" s="5"/>
      <c r="AFT302" s="5"/>
      <c r="AFU302" s="5"/>
      <c r="AFV302" s="5"/>
      <c r="AFW302" s="5"/>
      <c r="AFX302" s="5"/>
      <c r="AFY302" s="5"/>
      <c r="AFZ302" s="5"/>
      <c r="AGA302" s="5"/>
      <c r="AGB302" s="6"/>
      <c r="AGC302" s="5"/>
      <c r="AGD302" s="5"/>
      <c r="AGE302" s="5"/>
      <c r="AGF302" s="5"/>
      <c r="AGG302" s="5"/>
      <c r="AGM302" s="18"/>
      <c r="AGS302" s="6"/>
      <c r="AHG302" s="18"/>
      <c r="AHM302" s="6"/>
      <c r="AHN302" s="5"/>
      <c r="AHO302" s="5"/>
      <c r="AHP302" s="5"/>
      <c r="AHQ302" s="5"/>
      <c r="AHR302" s="5"/>
      <c r="AHS302" s="5"/>
      <c r="AHT302" s="5"/>
      <c r="AHU302" s="5"/>
      <c r="AHV302" s="5"/>
      <c r="AHW302" s="5"/>
      <c r="AHX302" s="5"/>
      <c r="AHY302" s="5"/>
      <c r="AHZ302" s="5"/>
      <c r="AIA302" s="5"/>
      <c r="AIB302" s="5"/>
      <c r="AIC302" s="5"/>
      <c r="AID302" s="6"/>
      <c r="AIE302" s="5"/>
      <c r="AIF302" s="5"/>
      <c r="AIG302" s="5"/>
      <c r="AIH302" s="5"/>
      <c r="AII302" s="5"/>
      <c r="AIJ302" s="5"/>
      <c r="AIK302" s="5"/>
      <c r="AIL302" s="5"/>
      <c r="AIM302" s="5"/>
      <c r="AIN302" s="5"/>
      <c r="AIO302" s="5"/>
      <c r="AIP302" s="5"/>
      <c r="AIQ302" s="5"/>
      <c r="AIR302" s="5"/>
      <c r="AIS302" s="5"/>
      <c r="AIT302" s="5"/>
      <c r="AIU302" s="5"/>
      <c r="AIV302" s="5"/>
      <c r="AIW302" s="5"/>
      <c r="AIX302" s="5"/>
      <c r="AIY302" s="5"/>
      <c r="AIZ302" s="5"/>
      <c r="AJA302" s="5"/>
      <c r="AJB302" s="6"/>
      <c r="AJC302" s="5"/>
      <c r="AJD302" s="5"/>
      <c r="AJE302" s="5"/>
      <c r="AJF302" s="5"/>
      <c r="AJG302" s="5"/>
      <c r="AJH302" s="5"/>
      <c r="AJI302" s="5"/>
      <c r="AJJ302" s="5"/>
      <c r="AJK302" s="5"/>
      <c r="AJL302" s="5"/>
      <c r="AJM302" s="5" t="str">
        <f>IF(COUNTBLANK(AJC302:AJK302)&gt;0, "", SUM(AJC302:AJK302))</f>
        <v/>
      </c>
      <c r="AJN302" s="6"/>
      <c r="AJO302" s="5"/>
      <c r="AJP302" s="5"/>
      <c r="AJQ302" s="5"/>
      <c r="AJR302" s="5"/>
      <c r="AJS302" s="5"/>
      <c r="AJT302" s="5"/>
      <c r="AJU302" s="5"/>
      <c r="AJV302" s="5" t="str">
        <f>IF(COUNTBLANK(AJO302:AJU302)&gt;0, "", SUM(AJO302:AJU302))</f>
        <v/>
      </c>
    </row>
    <row r="303" spans="1:958" ht="14.25" customHeight="1"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7"/>
      <c r="AF303" s="6"/>
      <c r="AG303" s="8"/>
      <c r="AH303" s="8"/>
      <c r="AI303" s="8"/>
      <c r="AJ303" s="5"/>
      <c r="AK303" s="9"/>
      <c r="AL303" s="5"/>
      <c r="AM303" s="6"/>
      <c r="AN303" s="10"/>
      <c r="AO303" s="6"/>
      <c r="AP303" s="6"/>
      <c r="AQ303" s="5"/>
      <c r="AV303" s="5"/>
      <c r="AW303" s="5"/>
      <c r="AX303" s="5"/>
      <c r="AY303" s="5"/>
      <c r="AZ303" s="5" t="str">
        <f>IF(ISBLANK(AY303), "", IF(AY303&lt;=8, 1, IF(AY303&lt;=12, 2, 3)))</f>
        <v/>
      </c>
      <c r="BA303" s="5"/>
      <c r="BB303" s="5"/>
      <c r="BE303" s="5"/>
      <c r="BF303" s="5"/>
      <c r="BG303" s="5"/>
      <c r="BH303" s="6"/>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t="str">
        <f>IF(SUM(BI303:BQ303,BS303:BW303,BY303:CC303,CE303:CJ303)=0, "", SUM(BI303:BQ303,BS303:BW303,BY303:CC303,CE303:CJ303))</f>
        <v/>
      </c>
      <c r="CN303" s="5" t="str">
        <f>IF(SUM(CQ303, CR303, CS303, CT303, CU303)=0, "", IF(OR(CQ303&gt;=8, CR303&gt;=10, CS303&gt;=13, CT303&gt;=10, CU303&gt;=15), 1, 0))</f>
        <v/>
      </c>
      <c r="CO303" s="5" t="str">
        <f>IF(SUM(BI303:BJ303,BL303,BM303,BN303,BO303,BU303,CA303,CH303,CJ303)=0, "", SUM(BI303:BJ303,BL303,BM303,BN303,BO303,BU303,CA303,CH303,CJ303))</f>
        <v/>
      </c>
      <c r="CP303" s="5" t="str">
        <f>IF(SUM(BK303,BP303:BQ303,BS303:BT303,BV303:BW303,BY303:BZ303,CB303:CC303,CE303:CG303,CI303)=0, "", SUM(BK303,BP303:BQ303,BS303:BT303,BV303:BW303,BY303:BZ303,CB303:CC303,CE303:CG303,CI303))</f>
        <v/>
      </c>
      <c r="CQ303" s="5" t="str">
        <f>IF(SUM(CB303:CC303,CE303:CF303,CI303)=0, "", SUM(CB303:CC303,CE303:CF303,CI303))</f>
        <v/>
      </c>
      <c r="CR303" s="5" t="str">
        <f>IF(SUM(BQ303,BS303:BT303,BW303,BY303)=0, "", SUM(BQ303,BS303:BT303,BW303,BY303))</f>
        <v/>
      </c>
      <c r="CS303" s="5" t="str">
        <f>IF(SUM(BK303,BP303,BV303,BZ303,CG303)=0, "", SUM(BK303,BP303,BV303,BZ303,CG303))</f>
        <v/>
      </c>
      <c r="CT303" s="5" t="str">
        <f>IF(SUM(BI303:BJ303,BL303,BN303,CH303)=0, "", SUM(BI303:BJ303,BL303,BN303,CH303))</f>
        <v/>
      </c>
      <c r="CU303" s="5" t="str">
        <f>IF(SUM(BM303,BO303,BU303,CA303,CJ303)=0, "", SUM(BM303,BO303,BU303,CA303,CJ303))</f>
        <v/>
      </c>
      <c r="CV303" s="5" t="str">
        <f>IF(CQ303="", "", IF(CQ303&gt;=8, 1, 0))</f>
        <v/>
      </c>
      <c r="CW303" s="5" t="str">
        <f>IF(CR303="", "", IF(CR303&gt;=10, 1, 0))</f>
        <v/>
      </c>
      <c r="CX303" s="5" t="str">
        <f>IF(CS303="", "", IF(CS303&gt;=13, 1, 0))</f>
        <v/>
      </c>
      <c r="CY303" s="5" t="str">
        <f>IF(CT303="", "", IF(CT303&gt;=10, 1, 0))</f>
        <v/>
      </c>
      <c r="CZ303" s="5" t="str">
        <f>IF(CU303="", "", IF(CU303&gt;=15, 1, 0))</f>
        <v/>
      </c>
      <c r="DA303" s="5" t="str">
        <f>IF(AND(BR303="", BX303="", CD303=""), "", IF(BR303=5,1,0) + IF(BX303=5,1,0) + IF(CD303=5,1,0))</f>
        <v/>
      </c>
      <c r="DB303" s="6"/>
      <c r="DC303" s="5"/>
      <c r="DD303" s="13"/>
      <c r="DE303" s="5"/>
      <c r="DF303" s="13"/>
      <c r="DG303" s="5"/>
      <c r="DH303" s="13"/>
      <c r="DI303" s="5"/>
      <c r="DJ303" s="13"/>
      <c r="DK303" s="5"/>
      <c r="DL303" s="13"/>
      <c r="DM303" s="5"/>
      <c r="DN303" s="13"/>
      <c r="DO303" s="5"/>
      <c r="DP303" s="13"/>
      <c r="DQ303" s="5"/>
      <c r="DR303" s="13"/>
      <c r="DS303" s="5"/>
      <c r="DT303" s="13"/>
      <c r="DU303" s="5"/>
      <c r="DV303" s="13"/>
      <c r="DW303" s="5"/>
      <c r="DX303" s="13"/>
      <c r="DY303" s="5"/>
      <c r="DZ303" s="13"/>
      <c r="EA303" s="5"/>
      <c r="EB303" s="13"/>
      <c r="EC303" s="5"/>
      <c r="ED303" s="13"/>
      <c r="EE303" s="5"/>
      <c r="EF303" s="13"/>
      <c r="EG303" s="5"/>
      <c r="EH303" s="13"/>
      <c r="EI303" s="5"/>
      <c r="EJ303" s="13"/>
      <c r="EK303" s="5"/>
      <c r="EL303" s="5"/>
      <c r="EM303" s="5"/>
      <c r="EN303" s="6"/>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6"/>
      <c r="FM303" s="5"/>
      <c r="FN303" s="5"/>
      <c r="FO303" s="5"/>
      <c r="FP303" s="5"/>
      <c r="FQ303" s="5"/>
      <c r="FR303" s="5"/>
      <c r="FS303" s="14" t="str">
        <f>IF(COUNTBLANK(FM303:FR303)&gt;0, "", AVERAGE(FM303:FR303))</f>
        <v/>
      </c>
      <c r="FT303" s="6"/>
      <c r="FU303" s="5"/>
      <c r="FV303" s="5"/>
      <c r="FW303" s="5"/>
      <c r="FX303" s="5"/>
      <c r="FY303" s="5"/>
      <c r="FZ303" s="5"/>
      <c r="GA303" s="5"/>
      <c r="GB303" s="5"/>
      <c r="GC303" s="5"/>
      <c r="GD303" s="5"/>
      <c r="GE303" s="5" t="str">
        <f>IF(COUNTBLANK(FU303:GC303)&gt;0, "", SUM(FU303:GC303))</f>
        <v/>
      </c>
      <c r="GF303" s="6"/>
      <c r="GG303" s="5"/>
      <c r="GH303" s="5"/>
      <c r="GI303" s="5"/>
      <c r="GJ303" s="5"/>
      <c r="GK303" s="5"/>
      <c r="GL303" s="5"/>
      <c r="GM303" s="5"/>
      <c r="GN303" s="5" t="str">
        <f>IF(COUNTBLANK(GG303:GM303)&gt;0, "", SUM(GG303:GM303))</f>
        <v/>
      </c>
      <c r="GO303" s="6"/>
      <c r="GP303" s="5"/>
      <c r="GQ303" s="5"/>
      <c r="GR303" s="5"/>
      <c r="GS303" s="5"/>
      <c r="GT303" s="5"/>
      <c r="GU303" s="5"/>
      <c r="GV303" s="5"/>
      <c r="GW303" s="5"/>
      <c r="GX303" s="5"/>
      <c r="GY303" s="5"/>
      <c r="GZ303" s="5"/>
      <c r="HA303" s="5"/>
      <c r="HB303" s="5"/>
      <c r="HC303" s="5"/>
      <c r="HD303" s="5"/>
      <c r="HE303" s="5"/>
      <c r="HF303" s="5"/>
      <c r="HG303" s="5"/>
      <c r="HH303" s="5"/>
      <c r="HI303" s="5" t="str">
        <f>IF(COUNTBLANK(GQ303:HH303)&gt;0, "", SUM(GQ303:HH303))</f>
        <v/>
      </c>
      <c r="HJ303" s="6"/>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t="str">
        <f>IF(COUNTA(HK303:II303)=0, "", SUM(HK303,HL303,HN303,HO303,HP303,HU303,HV303,HX303,HZ303,IA303,IB303,IH303))</f>
        <v/>
      </c>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t="str">
        <f>IF(COUNTA(IL303:JJ303)=0, "", SUM(IL303,IM303,IO303,IP303,IQ303,IV303,IW303,IY303,JA303,JB303,JC303,JI303))</f>
        <v/>
      </c>
      <c r="JL303" s="5" t="str">
        <f>IF(COUNTA(IL303:JJ303)=0, "", SUM(IN303,IR303,IS303,IT303,IU303,IX303,IZ303,JD303,JE303,JF303,JG303,JH303,JJ303))</f>
        <v/>
      </c>
      <c r="JM303" s="6"/>
      <c r="JN303" s="5"/>
      <c r="JO303" s="5"/>
      <c r="JP303" s="5"/>
      <c r="JQ303" s="5"/>
      <c r="JR303" s="5"/>
      <c r="JS303" s="5"/>
      <c r="JT303" s="5"/>
      <c r="JU303" s="5"/>
      <c r="JV303" s="5"/>
      <c r="JW303" s="5"/>
      <c r="JX303" s="5"/>
      <c r="JY303" s="5"/>
      <c r="JZ303" s="5"/>
      <c r="KA303" s="5"/>
      <c r="KB303" s="5"/>
      <c r="KC303" s="5"/>
      <c r="KD303" s="5"/>
      <c r="KE303" s="5"/>
      <c r="KF303" s="5"/>
      <c r="KG303" s="5"/>
      <c r="KH303" s="5"/>
      <c r="KI303" s="5"/>
      <c r="KJ303" s="5"/>
      <c r="KK303" s="5"/>
      <c r="KL303" s="5"/>
      <c r="KM303" s="5"/>
      <c r="KN303" s="5"/>
      <c r="KO303" s="5"/>
      <c r="KP303" s="5"/>
      <c r="KQ303" s="5"/>
      <c r="KR303" s="5"/>
      <c r="KS303" s="5"/>
      <c r="KT303" s="5"/>
      <c r="KU303" s="5"/>
      <c r="KV303" s="5"/>
      <c r="KW303" s="5"/>
      <c r="KX303" s="12"/>
      <c r="KY303" s="12"/>
      <c r="KZ303" s="12"/>
      <c r="LA303" s="12"/>
      <c r="LB303" s="12"/>
      <c r="LC303" s="12"/>
      <c r="LD303" s="12"/>
      <c r="LE303" s="6"/>
      <c r="LF303" s="5"/>
      <c r="LG303" s="5"/>
      <c r="LH303" s="5"/>
      <c r="LI303" s="5"/>
      <c r="LJ303" s="5"/>
      <c r="LK303" s="5"/>
      <c r="LL303" s="5"/>
      <c r="LM303" s="5"/>
      <c r="LN303" s="5"/>
      <c r="LO303" s="5"/>
      <c r="LP303" s="5"/>
      <c r="LQ303" s="5"/>
      <c r="LR303" s="5"/>
      <c r="LS303" s="5"/>
      <c r="LT303" s="5"/>
      <c r="LU303" s="5"/>
      <c r="LV303" s="5"/>
      <c r="LW303" s="5"/>
      <c r="LX303" s="5"/>
      <c r="LY303" s="5"/>
      <c r="LZ303" s="5"/>
      <c r="MA303" s="5"/>
      <c r="MB303" s="5"/>
      <c r="MC303" s="5"/>
      <c r="MD303" s="5"/>
      <c r="ME303" s="5"/>
      <c r="MF303" s="5"/>
      <c r="MG303" s="5"/>
      <c r="MH303" s="5" t="str">
        <f>IF(COUNTBLANK(LF303:MG303)&gt;0, "", AVERAGE(LF303:MG303))</f>
        <v/>
      </c>
      <c r="MI303" s="5"/>
      <c r="MJ303" s="5"/>
      <c r="MK303" s="5"/>
      <c r="ML303" s="6"/>
      <c r="MM303" s="5"/>
      <c r="MN303" s="5"/>
      <c r="MO303" s="5"/>
      <c r="MP303" s="5"/>
      <c r="MQ303" s="5"/>
      <c r="MR303" s="5"/>
      <c r="MS303" s="5"/>
      <c r="MT303" s="5"/>
      <c r="MU303" s="5"/>
      <c r="MV303" s="5"/>
      <c r="MW303" s="5"/>
      <c r="MX303" s="5"/>
      <c r="MY303" s="5"/>
      <c r="MZ303" s="5"/>
      <c r="NA303" s="5"/>
      <c r="NB303" s="5"/>
      <c r="NC303" s="5"/>
      <c r="ND303" s="5"/>
      <c r="NE303" s="5"/>
      <c r="NF303" s="5"/>
      <c r="NG303" s="5"/>
      <c r="NH303" s="6"/>
      <c r="NI303" s="5"/>
      <c r="NJ303" s="5"/>
      <c r="NK303" s="5"/>
      <c r="NL303" s="5"/>
      <c r="NM303" s="5"/>
      <c r="NN303" s="5"/>
      <c r="NO303" s="5"/>
      <c r="NP303" s="5"/>
      <c r="NQ303" s="5"/>
      <c r="NR303" s="5"/>
      <c r="NS303" s="5"/>
      <c r="NT303" s="5"/>
      <c r="NU303" s="5"/>
      <c r="NV303" s="5"/>
      <c r="NW303" s="5"/>
      <c r="NX303" s="5"/>
      <c r="NY303" s="5"/>
      <c r="NZ303" s="5"/>
      <c r="OA303" s="5"/>
      <c r="OB303" s="5"/>
      <c r="OC303" s="5"/>
      <c r="OD303" s="5"/>
      <c r="OE303" s="5"/>
      <c r="OF303" s="5"/>
      <c r="OG303" s="5"/>
      <c r="OH303" s="5"/>
      <c r="OI303" s="5"/>
      <c r="OJ303" s="5"/>
      <c r="OK303" s="5"/>
      <c r="OL303" s="5"/>
      <c r="OM303" s="5"/>
      <c r="ON303" s="5"/>
      <c r="OQ303" s="6"/>
      <c r="OR303" s="5"/>
      <c r="OS303" s="5"/>
      <c r="OT303" s="5"/>
      <c r="OU303" s="5"/>
      <c r="OV303" s="5"/>
      <c r="OW303" s="5"/>
      <c r="OX303" s="5"/>
      <c r="OY303" s="5"/>
      <c r="OZ303" s="5"/>
      <c r="PA303" s="5"/>
      <c r="PB303" s="5"/>
      <c r="PC303" s="5"/>
      <c r="PD303" s="5"/>
      <c r="PE303" s="5"/>
      <c r="PF303" s="5"/>
      <c r="PG303" s="5"/>
      <c r="PH303" s="5"/>
      <c r="PI303" s="5"/>
      <c r="PJ303" s="5"/>
      <c r="PK303" s="5"/>
      <c r="PL303" s="5"/>
      <c r="PM303" s="5"/>
      <c r="PN303" s="5"/>
      <c r="PO303" s="5"/>
      <c r="PP303" s="5"/>
      <c r="PQ303" s="5"/>
      <c r="PR303" s="5"/>
      <c r="PS303" s="5"/>
      <c r="PT303" s="5"/>
      <c r="PU303" s="5"/>
      <c r="PV303" s="5"/>
      <c r="PW303" s="5"/>
      <c r="PX303" s="6"/>
      <c r="PY303" s="5"/>
      <c r="PZ303" s="5"/>
      <c r="QA303" s="5"/>
      <c r="QB303" s="5"/>
      <c r="QC303" s="5"/>
      <c r="QD303" s="5"/>
      <c r="QE303" s="5"/>
      <c r="QF303" s="5"/>
      <c r="QG303" s="5"/>
      <c r="QH303" s="5"/>
      <c r="QI303" s="5" t="str">
        <f>IF(COUNTBLANK(PY303:QG303)&gt;0, "", SUM(PY303:QG303))</f>
        <v/>
      </c>
      <c r="QJ303" s="6"/>
      <c r="QK303" s="5"/>
      <c r="QL303" s="5"/>
      <c r="QM303" s="5"/>
      <c r="QN303" s="5"/>
      <c r="QO303" s="5"/>
      <c r="QP303" s="5"/>
      <c r="QQ303" s="5"/>
      <c r="QR303" s="5"/>
      <c r="QS303" s="5"/>
      <c r="QT303" s="5"/>
      <c r="QU303" s="5" t="str">
        <f>IF(COUNTBLANK(QK303:QS303)&gt;0, "", SUM(QK303:QS303))</f>
        <v/>
      </c>
      <c r="QV303" s="6"/>
      <c r="QW303" s="5"/>
      <c r="QX303" s="5"/>
      <c r="QY303" s="5"/>
      <c r="QZ303" s="5"/>
      <c r="RA303" s="5"/>
      <c r="RB303" s="5"/>
      <c r="RC303" s="5"/>
      <c r="RD303" s="5"/>
      <c r="RE303" s="5"/>
      <c r="RF303" s="5"/>
      <c r="RG303" s="5" t="str">
        <f>IF(COUNTBLANK(QW303:RE303)&gt;0, "", SUM(QW303:RE303))</f>
        <v/>
      </c>
      <c r="RH303" s="6"/>
      <c r="RI303" s="5"/>
      <c r="RJ303" s="5"/>
      <c r="RK303" s="5"/>
      <c r="RL303" s="5"/>
      <c r="RM303" s="5"/>
      <c r="RN303" s="5"/>
      <c r="RO303" s="5"/>
      <c r="RP303" s="5" t="str">
        <f>IF(COUNTBLANK(RI303:RO303)&gt;0, "", SUM(RI303:RO303))</f>
        <v/>
      </c>
      <c r="RQ303" s="6"/>
      <c r="RR303" s="5"/>
      <c r="RS303" s="5"/>
      <c r="RT303" s="5"/>
      <c r="RU303" s="5"/>
      <c r="RV303" s="5"/>
      <c r="RW303" s="5"/>
      <c r="RX303" s="5"/>
      <c r="RY303" s="5" t="str">
        <f>IF(COUNTBLANK(RR303:RX303)&gt;0, "", SUM(RR303:RX303))</f>
        <v/>
      </c>
      <c r="RZ303" s="6"/>
      <c r="SA303" s="5"/>
      <c r="SB303" s="5"/>
      <c r="SC303" s="5"/>
      <c r="SD303" s="5"/>
      <c r="SE303" s="5"/>
      <c r="SF303" s="5"/>
      <c r="SG303" s="5"/>
      <c r="SH303" s="5" t="str">
        <f>IF(COUNTBLANK(SA303:SG303)&gt;0, "", SUM(SA303:SG303))</f>
        <v/>
      </c>
      <c r="SI303" s="6"/>
      <c r="SJ303" s="5"/>
      <c r="SK303" s="5"/>
      <c r="SL303" s="5"/>
      <c r="SM303" s="5"/>
      <c r="SN303" s="5"/>
      <c r="SO303" s="5"/>
      <c r="SP303" s="5"/>
      <c r="SQ303" s="5"/>
      <c r="SR303" s="5"/>
      <c r="SS303" s="5"/>
      <c r="ST303" s="5"/>
      <c r="SU303" s="5"/>
      <c r="SV303" s="5"/>
      <c r="SW303" s="5"/>
      <c r="SX303" s="5"/>
      <c r="SY303" s="5"/>
      <c r="SZ303" s="5"/>
      <c r="TA303" s="5"/>
      <c r="TB303" s="5"/>
      <c r="TC303" s="5"/>
      <c r="TD303" s="5"/>
      <c r="TE303" s="5"/>
      <c r="TF303" s="6"/>
      <c r="TG303" s="5"/>
      <c r="TH303" s="5"/>
      <c r="TI303" s="5"/>
      <c r="TJ303" s="5"/>
      <c r="TK303" s="5"/>
      <c r="TL303" s="5"/>
      <c r="TM303" s="5"/>
      <c r="TN303" s="5"/>
      <c r="TO303" s="5"/>
      <c r="TP303" s="5"/>
      <c r="TQ303" s="5"/>
      <c r="TR303" s="5"/>
      <c r="TS303" s="5"/>
      <c r="TT303" s="5"/>
      <c r="TU303" s="5"/>
      <c r="TV303" s="5"/>
      <c r="TW303" s="5"/>
      <c r="TX303" s="5"/>
      <c r="TY303" s="5"/>
      <c r="TZ303" s="5" t="str">
        <f>IF(COUNTBLANK(TG303:TY303)&gt;0, "", SUM(TG303:TY303))</f>
        <v/>
      </c>
      <c r="UA303" s="5" t="str">
        <f>IF(COUNTBLANK(TG303:TY303)&gt;0, "", SUM(TI303,TL303,TO303,TP303,TQ303,TR303,TS303,TU303,TV303,TY303))</f>
        <v/>
      </c>
      <c r="UB303" s="5" t="str">
        <f>IF(COUNTBLANK(TG303:TY303)&gt;0, "", SUM(TG303,TH303,TJ303,TK303,TN303,TT303,TW303,TX303))</f>
        <v/>
      </c>
      <c r="UC303" s="6"/>
      <c r="UD303" s="5"/>
      <c r="UE303" s="5"/>
      <c r="UF303" s="5"/>
      <c r="UG303" s="5"/>
      <c r="UH303" s="5"/>
      <c r="UI303" s="5"/>
      <c r="UJ303" s="5"/>
      <c r="UK303" s="5"/>
      <c r="UL303" s="5"/>
      <c r="UM303" s="5"/>
      <c r="UN303" s="5"/>
      <c r="UO303" s="5"/>
      <c r="UP303" s="5"/>
      <c r="UQ303" s="5"/>
      <c r="UR303" s="5"/>
      <c r="US303" s="5"/>
      <c r="UT303" s="5"/>
      <c r="UU303" s="5"/>
      <c r="UV303" s="5"/>
      <c r="UW303" s="5" t="str">
        <f>IF(COUNTBLANK(UD303:UV303)&gt;0, "", SUM(UD303:UV303))</f>
        <v/>
      </c>
      <c r="UX303" s="5" t="str">
        <f>IF(COUNTBLANK(UD303:UV303)&gt;0, "", SUM(UF303,UI303,UL303,UM303,UN303,UO303,UP303,UR303,US303,UV303))</f>
        <v/>
      </c>
      <c r="UY303" s="5" t="str">
        <f>IF(COUNTBLANK(UD303:UV303)&gt;0, "", SUM(UD303,UE303,UG303,UH303,UK303,UQ303,UT303,UU303))</f>
        <v/>
      </c>
      <c r="UZ303" s="6"/>
      <c r="VA303" s="6"/>
      <c r="VB303" s="5"/>
      <c r="VC303" s="5"/>
      <c r="VE303" s="5"/>
      <c r="VF303" s="5"/>
      <c r="VG303" s="5"/>
      <c r="VH303" s="5"/>
      <c r="VI303" s="5"/>
      <c r="VK303" s="5"/>
      <c r="VL303" s="5"/>
      <c r="VN303" s="6"/>
      <c r="VO303" s="5"/>
      <c r="VP303" s="5"/>
      <c r="VQ303" s="5"/>
      <c r="VR303" s="5"/>
      <c r="VS303" s="5"/>
      <c r="VT303" s="5"/>
      <c r="VU303" s="5"/>
      <c r="VV303" s="5"/>
      <c r="VW303" s="5"/>
      <c r="VX303" s="5"/>
      <c r="VY303" s="5"/>
      <c r="VZ303" s="5"/>
      <c r="WA303" s="5"/>
      <c r="WB303" s="5"/>
      <c r="WC303" s="5"/>
      <c r="WD303" s="5"/>
      <c r="WE303" s="5"/>
      <c r="WF303" s="5"/>
      <c r="WG303" s="5"/>
      <c r="WH303" s="5"/>
      <c r="WI303" s="5"/>
      <c r="WJ303" s="5"/>
      <c r="WK303" s="5"/>
      <c r="WL303" s="5"/>
      <c r="WM303" s="5"/>
      <c r="WN303" s="5"/>
      <c r="WO303" s="5"/>
      <c r="WP303" s="5"/>
      <c r="WQ303" s="5"/>
      <c r="WR303" s="5" t="str">
        <f>IF(COUNTBLANK(VO303:WQ303)&gt;0, "", SUM(VQ303:WJ303))</f>
        <v/>
      </c>
      <c r="WS303" s="5" t="str">
        <f>IF(COUNTBLANK(VO303:WQ303)&gt;0, "", SUM(VQ303:VZ303))</f>
        <v/>
      </c>
      <c r="WT303" s="5" t="str">
        <f>IF(COUNTBLANK(VO303:WQ303)&gt;0, "", SUM(WA303:WL303))</f>
        <v/>
      </c>
      <c r="WU303" s="5" t="str">
        <f>IF(COUNTBLANK(VO303:WQ303)&gt;0, "", SUM(WK303:WL303))</f>
        <v/>
      </c>
      <c r="WV303" s="5"/>
      <c r="WW303" s="5" t="str">
        <f>IF(COUNTBLANK(VO303:WQ303)&gt;0, "", SUM(VQ303:VU303))</f>
        <v/>
      </c>
      <c r="WX303" s="5" t="str">
        <f>IF(COUNTBLANK(VO303:WQ303)&gt;0, "", SUM(VV303:VW303))</f>
        <v/>
      </c>
      <c r="WY303" s="5" t="str">
        <f>IF(COUNTBLANK(VO303:WQ303)&gt;0, "", SUM(VX303:WD303))</f>
        <v/>
      </c>
      <c r="WZ303" s="5" t="str">
        <f>IF(COUNTBLANK(VO303:WQ303)&gt;0, "", SUM(WE303:WJ303))</f>
        <v/>
      </c>
      <c r="XA303" s="6"/>
      <c r="XB303" s="5"/>
      <c r="XC303" s="5"/>
      <c r="XD303" s="5"/>
      <c r="XE303" s="5"/>
      <c r="XF303" s="5"/>
      <c r="XG303" s="5"/>
      <c r="XH303" s="5"/>
      <c r="XI303" s="5"/>
      <c r="XJ303" s="5"/>
      <c r="XK303" s="5"/>
      <c r="XL303" s="5" t="str">
        <f>IF(COUNTBLANK(XB303:XJ303)&gt;0, "", SUM(XB303:XJ303))</f>
        <v/>
      </c>
      <c r="XM303" s="6"/>
      <c r="XN303" s="5"/>
      <c r="XO303" s="5"/>
      <c r="XP303" s="5"/>
      <c r="XQ303" s="5"/>
      <c r="XR303" s="5"/>
      <c r="XS303" s="5"/>
      <c r="XT303" s="5"/>
      <c r="XU303" s="5" t="str">
        <f>IF(COUNTBLANK(XN303:XT303)&gt;0, "", SUM(XN303:XT303))</f>
        <v/>
      </c>
      <c r="XV303" s="6"/>
      <c r="XW303" s="5"/>
      <c r="XX303" s="5"/>
      <c r="XY303" s="5"/>
      <c r="XZ303" s="5"/>
      <c r="YA303" s="5"/>
      <c r="YB303" s="5"/>
      <c r="YC303" s="5"/>
      <c r="YD303" s="5"/>
      <c r="YE303" s="5"/>
      <c r="YF303" s="5"/>
      <c r="YG303" s="5"/>
      <c r="YH303" s="5"/>
      <c r="YI303" s="5"/>
      <c r="YJ303" s="5"/>
      <c r="YK303" s="5"/>
      <c r="YL303" s="5"/>
      <c r="YM303" s="5"/>
      <c r="YN303" s="5"/>
      <c r="YO303" s="5"/>
      <c r="YP303" s="12" t="str">
        <f>IF(COUNTBLANK(XW303:YO303)&gt;0, "", SUM(XW303:YO303))</f>
        <v/>
      </c>
      <c r="YQ303" s="12" t="str">
        <f>IF(COUNTBLANK(XW303:YO303)&gt;0, "", SUM(XY303,YC303,YD303,YE303,YJ303,YK303,YL303,YM303))</f>
        <v/>
      </c>
      <c r="YR303" s="12" t="str">
        <f>IF(COUNTBLANK(XW303:YO303)&gt;0, "", SUM(YF303:YH303))</f>
        <v/>
      </c>
      <c r="YS303" s="12" t="str">
        <f>IF(COUNTBLANK(XW303:YO303)&gt;0, "", SUM(XW303,XX303,YB303))</f>
        <v/>
      </c>
      <c r="YT303" s="12" t="str">
        <f>IF(COUNTBLANK(XW303:YO303)&gt;0, "", SUM(XZ303,YA303,YI303,YN303,YO303))</f>
        <v/>
      </c>
      <c r="YU303" s="12" t="str">
        <f>IF(COUNTBLANK(XW303:YO303)&gt;0, "", SUM(XY303,XZ303,YA303,YB303,YC303,YF303,YJ303,YN303,YO303))</f>
        <v/>
      </c>
      <c r="YV303" s="12" t="str">
        <f>IF(COUNTBLANK(XW303:YO303)&gt;0, "", SUM(XW303,XX303,YK303,YL303,YM303))</f>
        <v/>
      </c>
      <c r="YW303" s="12" t="str">
        <f>IF(COUNTBLANK(XW303:YO303)&gt;0, "", SUM(YD303,YE303,YG303,YH303,YI303))</f>
        <v/>
      </c>
      <c r="YX303" s="6"/>
      <c r="YY303" s="5"/>
      <c r="YZ303" s="5"/>
      <c r="ZA303" s="5"/>
      <c r="ZB303" s="5"/>
      <c r="ZC303" s="5"/>
      <c r="ZD303" s="5"/>
      <c r="ZE303" s="5"/>
      <c r="ZF303" s="5"/>
      <c r="ZG303" s="5"/>
      <c r="ZH303" s="5"/>
      <c r="ZI303" s="5"/>
      <c r="ZJ303" s="5"/>
      <c r="ZK303" s="5"/>
      <c r="ZL303" s="5"/>
      <c r="ZM303" s="5"/>
      <c r="ZN303" s="5"/>
      <c r="ZO303" s="5"/>
      <c r="ZP303" s="5"/>
      <c r="ZQ303" s="5"/>
      <c r="ZR303" s="5"/>
      <c r="ZS303" s="5"/>
      <c r="ZT303" s="5"/>
      <c r="ZU303" s="5"/>
      <c r="ZV303" s="5"/>
      <c r="ZW303" s="5"/>
      <c r="ZX303" s="5"/>
      <c r="ZY303" s="5"/>
      <c r="ZZ303" s="5"/>
      <c r="AAA303" s="5" t="str">
        <f>IF(COUNTBLANK(YY303:ZZ303)&gt;0, "", AVERAGE(YY303:ZZ303))</f>
        <v/>
      </c>
      <c r="AAB303" s="5"/>
      <c r="AAC303" s="5"/>
      <c r="AAD303" s="5"/>
      <c r="AAE303" s="6"/>
      <c r="AAF303" s="5"/>
      <c r="AAG303" s="5"/>
      <c r="AAH303" s="5"/>
      <c r="AAI303" s="5"/>
      <c r="AAJ303" s="5"/>
      <c r="AAK303" s="5"/>
      <c r="AAL303" s="5"/>
      <c r="AAM303" s="5"/>
      <c r="AAN303" s="5"/>
      <c r="AAO303" s="5"/>
      <c r="AAP303" s="5"/>
      <c r="AAQ303" s="5"/>
      <c r="AAR303" s="5"/>
      <c r="AAS303" s="5"/>
      <c r="AAT303" s="5"/>
      <c r="AAU303" s="5"/>
      <c r="AAV303" s="5"/>
      <c r="AAW303" s="5"/>
      <c r="AAX303" s="5"/>
      <c r="AAY303" s="5"/>
      <c r="AAZ303" s="5"/>
      <c r="ABA303" s="5"/>
      <c r="ABB303" s="5"/>
      <c r="ABC303" s="5"/>
      <c r="ABD303" s="5"/>
      <c r="ABE303" s="5"/>
      <c r="ABF303" s="5"/>
      <c r="ABG303" s="5"/>
      <c r="ABH303" s="5"/>
      <c r="ABI303" s="5"/>
      <c r="ABJ303" s="5"/>
      <c r="ABK303" s="5"/>
      <c r="ABL303" s="5"/>
      <c r="ABM303" s="5"/>
      <c r="ABN303" s="5"/>
      <c r="ABO303" s="5"/>
      <c r="ABP303" s="5"/>
      <c r="ABQ303" s="5"/>
      <c r="ABR303" s="5"/>
      <c r="ABS303" s="5"/>
      <c r="ABT303" s="5"/>
      <c r="ABU303" s="5"/>
      <c r="ABV303" s="5"/>
      <c r="ABW303" s="5"/>
      <c r="ABX303" s="5"/>
      <c r="ABY303" s="6"/>
      <c r="ABZ303" s="5"/>
      <c r="ACA303" s="5"/>
      <c r="ACB303" s="5"/>
      <c r="ACC303" s="5"/>
      <c r="ACD303" s="5"/>
      <c r="ACE303" s="5"/>
      <c r="ACF303" s="5"/>
      <c r="ACG303" s="5"/>
      <c r="ACH303" s="5"/>
      <c r="ACI303" s="5"/>
      <c r="ACJ303" s="5"/>
      <c r="ACK303" s="5"/>
      <c r="ACL303" s="5"/>
      <c r="ACM303" s="5"/>
      <c r="ACN303" s="5"/>
      <c r="ACO303" s="5"/>
      <c r="ACP303" s="5"/>
      <c r="ACQ303" s="5"/>
      <c r="ACR303" s="5"/>
      <c r="ACS303" s="5"/>
      <c r="ACT303" s="5"/>
      <c r="ACU303" s="5"/>
      <c r="ACV303" s="5"/>
      <c r="ACW303" s="5"/>
      <c r="ACX303" s="5"/>
      <c r="ACY303" s="5"/>
      <c r="ACZ303" s="5"/>
      <c r="ADA303" s="5"/>
      <c r="ADB303" s="5"/>
      <c r="ADC303" s="5"/>
      <c r="ADD303" s="5"/>
      <c r="ADE303" s="5"/>
      <c r="ADF303" s="5"/>
      <c r="ADG303" s="5"/>
      <c r="ADH303" s="5"/>
      <c r="ADI303" s="5"/>
      <c r="ADJ303" s="5"/>
      <c r="ADK303" s="5"/>
      <c r="ADL303" s="5"/>
      <c r="ADM303" s="5"/>
      <c r="ADN303" s="5"/>
      <c r="ADO303" s="5"/>
      <c r="ADP303" s="5"/>
      <c r="ADQ303" s="6"/>
      <c r="ADR303" s="5"/>
      <c r="ADS303" s="5"/>
      <c r="ADT303" s="5"/>
      <c r="ADU303" s="5"/>
      <c r="ADV303" s="5"/>
      <c r="ADW303" s="5"/>
      <c r="ADX303" s="5"/>
      <c r="ADY303" s="5"/>
      <c r="ADZ303" s="5"/>
      <c r="AEA303" s="5"/>
      <c r="AEB303" s="5"/>
      <c r="AEC303" s="5"/>
      <c r="AED303" s="5"/>
      <c r="AEE303" s="5"/>
      <c r="AEF303" s="5"/>
      <c r="AEG303" s="5"/>
      <c r="AEH303" s="5"/>
      <c r="AEI303" s="5"/>
      <c r="AEJ303" s="5"/>
      <c r="AEK303" s="5"/>
      <c r="AEL303" s="5" t="str">
        <f>IF(COUNTA(ADR303:AEK303)=0, "", SUM(ADR303:AEK303))</f>
        <v/>
      </c>
      <c r="AEM303" s="8"/>
      <c r="AEN303" s="6"/>
      <c r="AEO303" s="6"/>
      <c r="AEP303" s="6"/>
      <c r="AEQ303" s="6"/>
      <c r="AER303" s="5"/>
      <c r="AES303" s="6"/>
      <c r="AET303" s="6"/>
      <c r="AEU303" s="6"/>
      <c r="AEV303" s="5"/>
      <c r="AEW303" s="5"/>
      <c r="AEX303" s="5"/>
      <c r="AEY303" s="5"/>
      <c r="AEZ303" s="5"/>
      <c r="AFA303" s="5"/>
      <c r="AFB303" s="5"/>
      <c r="AFC303" s="5"/>
      <c r="AFD303" s="5"/>
      <c r="AFE303" s="5"/>
      <c r="AFF303" s="5"/>
      <c r="AFG303" s="5"/>
      <c r="AFH303" s="5"/>
      <c r="AFI303" s="5"/>
      <c r="AFJ303" s="5"/>
      <c r="AFK303" s="5"/>
      <c r="AFL303" s="5"/>
      <c r="AFM303" s="5"/>
      <c r="AFN303" s="5"/>
      <c r="AFO303" s="5"/>
      <c r="AFP303" s="5"/>
      <c r="AFQ303" s="5"/>
      <c r="AFR303" s="5"/>
      <c r="AFS303" s="5"/>
      <c r="AFT303" s="5"/>
      <c r="AFU303" s="5"/>
      <c r="AFV303" s="5"/>
      <c r="AFW303" s="5"/>
      <c r="AFX303" s="5"/>
      <c r="AFY303" s="5"/>
      <c r="AFZ303" s="5"/>
      <c r="AGA303" s="5"/>
      <c r="AGB303" s="6"/>
      <c r="AGC303" s="5"/>
      <c r="AGD303" s="5"/>
      <c r="AGE303" s="5"/>
      <c r="AGF303" s="5"/>
      <c r="AGG303" s="5"/>
      <c r="AGM303" s="18"/>
      <c r="AGS303" s="6"/>
      <c r="AHG303" s="18"/>
      <c r="AHM303" s="6"/>
      <c r="AHN303" s="5"/>
      <c r="AHO303" s="5"/>
      <c r="AHP303" s="5"/>
      <c r="AHQ303" s="5"/>
      <c r="AHR303" s="5"/>
      <c r="AHS303" s="5"/>
      <c r="AHT303" s="5"/>
      <c r="AHU303" s="5"/>
      <c r="AHV303" s="5"/>
      <c r="AHW303" s="5"/>
      <c r="AHX303" s="5"/>
      <c r="AHY303" s="5"/>
      <c r="AHZ303" s="5"/>
      <c r="AIA303" s="5"/>
      <c r="AIB303" s="5"/>
      <c r="AIC303" s="5"/>
      <c r="AID303" s="6"/>
      <c r="AIE303" s="5"/>
      <c r="AIF303" s="5"/>
      <c r="AIG303" s="5"/>
      <c r="AIH303" s="5"/>
      <c r="AII303" s="5"/>
      <c r="AIJ303" s="5"/>
      <c r="AIK303" s="5"/>
      <c r="AIL303" s="5"/>
      <c r="AIM303" s="5"/>
      <c r="AIN303" s="5"/>
      <c r="AIO303" s="5"/>
      <c r="AIP303" s="5"/>
      <c r="AIQ303" s="5"/>
      <c r="AIR303" s="5"/>
      <c r="AIS303" s="5"/>
      <c r="AIT303" s="5"/>
      <c r="AIU303" s="5"/>
      <c r="AIV303" s="5"/>
      <c r="AIW303" s="5"/>
      <c r="AIX303" s="5"/>
      <c r="AIY303" s="5"/>
      <c r="AIZ303" s="5"/>
      <c r="AJA303" s="5"/>
      <c r="AJB303" s="6"/>
      <c r="AJC303" s="5"/>
      <c r="AJD303" s="5"/>
      <c r="AJE303" s="5"/>
      <c r="AJF303" s="5"/>
      <c r="AJG303" s="5"/>
      <c r="AJH303" s="5"/>
      <c r="AJI303" s="5"/>
      <c r="AJJ303" s="5"/>
      <c r="AJK303" s="5"/>
      <c r="AJL303" s="5"/>
      <c r="AJM303" s="5" t="str">
        <f>IF(COUNTBLANK(AJC303:AJK303)&gt;0, "", SUM(AJC303:AJK303))</f>
        <v/>
      </c>
      <c r="AJN303" s="6"/>
      <c r="AJO303" s="5"/>
      <c r="AJP303" s="5"/>
      <c r="AJQ303" s="5"/>
      <c r="AJR303" s="5"/>
      <c r="AJS303" s="5"/>
      <c r="AJT303" s="5"/>
      <c r="AJU303" s="5"/>
      <c r="AJV303" s="5" t="str">
        <f>IF(COUNTBLANK(AJO303:AJU303)&gt;0, "", SUM(AJO303:AJU303))</f>
        <v/>
      </c>
    </row>
    <row r="304" spans="1:958" ht="14.25" customHeight="1"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7"/>
      <c r="AF304" s="6"/>
      <c r="AG304" s="8"/>
      <c r="AH304" s="8"/>
      <c r="AI304" s="8"/>
      <c r="AJ304" s="5"/>
      <c r="AK304" s="9"/>
      <c r="AL304" s="5"/>
      <c r="AM304" s="6"/>
      <c r="AN304" s="10"/>
      <c r="AO304" s="6"/>
      <c r="AP304" s="6"/>
      <c r="AQ304" s="5"/>
      <c r="AV304" s="5"/>
      <c r="AW304" s="5"/>
      <c r="AX304" s="5"/>
      <c r="AY304" s="5"/>
      <c r="AZ304" s="5" t="str">
        <f>IF(ISBLANK(AY304), "", IF(AY304&lt;=8, 1, IF(AY304&lt;=12, 2, 3)))</f>
        <v/>
      </c>
      <c r="BA304" s="5"/>
      <c r="BB304" s="5"/>
      <c r="BE304" s="5"/>
      <c r="BF304" s="5"/>
      <c r="BG304" s="5"/>
      <c r="BH304" s="6"/>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t="str">
        <f>IF(SUM(BI304:BQ304,BS304:BW304,BY304:CC304,CE304:CJ304)=0, "", SUM(BI304:BQ304,BS304:BW304,BY304:CC304,CE304:CJ304))</f>
        <v/>
      </c>
      <c r="CN304" s="5" t="str">
        <f>IF(SUM(CQ304, CR304, CS304, CT304, CU304)=0, "", IF(OR(CQ304&gt;=8, CR304&gt;=10, CS304&gt;=13, CT304&gt;=10, CU304&gt;=15), 1, 0))</f>
        <v/>
      </c>
      <c r="CO304" s="5" t="str">
        <f>IF(SUM(BI304:BJ304,BL304,BM304,BN304,BO304,BU304,CA304,CH304,CJ304)=0, "", SUM(BI304:BJ304,BL304,BM304,BN304,BO304,BU304,CA304,CH304,CJ304))</f>
        <v/>
      </c>
      <c r="CP304" s="5" t="str">
        <f>IF(SUM(BK304,BP304:BQ304,BS304:BT304,BV304:BW304,BY304:BZ304,CB304:CC304,CE304:CG304,CI304)=0, "", SUM(BK304,BP304:BQ304,BS304:BT304,BV304:BW304,BY304:BZ304,CB304:CC304,CE304:CG304,CI304))</f>
        <v/>
      </c>
      <c r="CQ304" s="5" t="str">
        <f>IF(SUM(CB304:CC304,CE304:CF304,CI304)=0, "", SUM(CB304:CC304,CE304:CF304,CI304))</f>
        <v/>
      </c>
      <c r="CR304" s="5" t="str">
        <f>IF(SUM(BQ304,BS304:BT304,BW304,BY304)=0, "", SUM(BQ304,BS304:BT304,BW304,BY304))</f>
        <v/>
      </c>
      <c r="CS304" s="5" t="str">
        <f>IF(SUM(BK304,BP304,BV304,BZ304,CG304)=0, "", SUM(BK304,BP304,BV304,BZ304,CG304))</f>
        <v/>
      </c>
      <c r="CT304" s="5" t="str">
        <f>IF(SUM(BI304:BJ304,BL304,BN304,CH304)=0, "", SUM(BI304:BJ304,BL304,BN304,CH304))</f>
        <v/>
      </c>
      <c r="CU304" s="5" t="str">
        <f>IF(SUM(BM304,BO304,BU304,CA304,CJ304)=0, "", SUM(BM304,BO304,BU304,CA304,CJ304))</f>
        <v/>
      </c>
      <c r="CV304" s="5" t="str">
        <f>IF(CQ304="", "", IF(CQ304&gt;=8, 1, 0))</f>
        <v/>
      </c>
      <c r="CW304" s="5" t="str">
        <f>IF(CR304="", "", IF(CR304&gt;=10, 1, 0))</f>
        <v/>
      </c>
      <c r="CX304" s="5" t="str">
        <f>IF(CS304="", "", IF(CS304&gt;=13, 1, 0))</f>
        <v/>
      </c>
      <c r="CY304" s="5" t="str">
        <f>IF(CT304="", "", IF(CT304&gt;=10, 1, 0))</f>
        <v/>
      </c>
      <c r="CZ304" s="5" t="str">
        <f>IF(CU304="", "", IF(CU304&gt;=15, 1, 0))</f>
        <v/>
      </c>
      <c r="DA304" s="5" t="str">
        <f>IF(AND(BR304="", BX304="", CD304=""), "", IF(BR304=5,1,0) + IF(BX304=5,1,0) + IF(CD304=5,1,0))</f>
        <v/>
      </c>
      <c r="DB304" s="6"/>
      <c r="DC304" s="5"/>
      <c r="DD304" s="13"/>
      <c r="DE304" s="5"/>
      <c r="DF304" s="13"/>
      <c r="DG304" s="5"/>
      <c r="DH304" s="13"/>
      <c r="DI304" s="5"/>
      <c r="DJ304" s="13"/>
      <c r="DK304" s="5"/>
      <c r="DL304" s="13"/>
      <c r="DM304" s="5"/>
      <c r="DN304" s="13"/>
      <c r="DO304" s="5"/>
      <c r="DP304" s="13"/>
      <c r="DQ304" s="5"/>
      <c r="DR304" s="13"/>
      <c r="DS304" s="5"/>
      <c r="DT304" s="13"/>
      <c r="DU304" s="5"/>
      <c r="DV304" s="13"/>
      <c r="DW304" s="5"/>
      <c r="DX304" s="13"/>
      <c r="DY304" s="5"/>
      <c r="DZ304" s="13"/>
      <c r="EA304" s="5"/>
      <c r="EB304" s="13"/>
      <c r="EC304" s="5"/>
      <c r="ED304" s="13"/>
      <c r="EE304" s="5"/>
      <c r="EF304" s="13"/>
      <c r="EG304" s="5"/>
      <c r="EH304" s="13"/>
      <c r="EI304" s="5"/>
      <c r="EJ304" s="13"/>
      <c r="EK304" s="5"/>
      <c r="EL304" s="5"/>
      <c r="EM304" s="5"/>
      <c r="EN304" s="6"/>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6"/>
      <c r="FM304" s="5"/>
      <c r="FN304" s="5"/>
      <c r="FO304" s="5"/>
      <c r="FP304" s="5"/>
      <c r="FQ304" s="5"/>
      <c r="FR304" s="5"/>
      <c r="FS304" s="14" t="str">
        <f>IF(COUNTBLANK(FM304:FR304)&gt;0, "", AVERAGE(FM304:FR304))</f>
        <v/>
      </c>
      <c r="FT304" s="6"/>
      <c r="FU304" s="5"/>
      <c r="FV304" s="5"/>
      <c r="FW304" s="5"/>
      <c r="FX304" s="5"/>
      <c r="FY304" s="5"/>
      <c r="FZ304" s="5"/>
      <c r="GA304" s="5"/>
      <c r="GB304" s="5"/>
      <c r="GC304" s="5"/>
      <c r="GD304" s="5"/>
      <c r="GE304" s="5" t="str">
        <f>IF(COUNTBLANK(FU304:GC304)&gt;0, "", SUM(FU304:GC304))</f>
        <v/>
      </c>
      <c r="GF304" s="6"/>
      <c r="GG304" s="5"/>
      <c r="GH304" s="5"/>
      <c r="GI304" s="5"/>
      <c r="GJ304" s="5"/>
      <c r="GK304" s="5"/>
      <c r="GL304" s="5"/>
      <c r="GM304" s="5"/>
      <c r="GN304" s="5" t="str">
        <f>IF(COUNTBLANK(GG304:GM304)&gt;0, "", SUM(GG304:GM304))</f>
        <v/>
      </c>
      <c r="GO304" s="6"/>
      <c r="GP304" s="5"/>
      <c r="GQ304" s="5"/>
      <c r="GR304" s="5"/>
      <c r="GS304" s="5"/>
      <c r="GT304" s="5"/>
      <c r="GU304" s="5"/>
      <c r="GV304" s="5"/>
      <c r="GW304" s="5"/>
      <c r="GX304" s="5"/>
      <c r="GY304" s="5"/>
      <c r="GZ304" s="5"/>
      <c r="HA304" s="5"/>
      <c r="HB304" s="5"/>
      <c r="HC304" s="5"/>
      <c r="HD304" s="5"/>
      <c r="HE304" s="5"/>
      <c r="HF304" s="5"/>
      <c r="HG304" s="5"/>
      <c r="HH304" s="5"/>
      <c r="HI304" s="5" t="str">
        <f>IF(COUNTBLANK(GQ304:HH304)&gt;0, "", SUM(GQ304:HH304))</f>
        <v/>
      </c>
      <c r="HJ304" s="6"/>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t="str">
        <f>IF(COUNTA(HK304:II304)=0, "", SUM(HK304,HL304,HN304,HO304,HP304,HU304,HV304,HX304,HZ304,IA304,IB304,IH304))</f>
        <v/>
      </c>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t="str">
        <f>IF(COUNTA(IL304:JJ304)=0, "", SUM(IL304,IM304,IO304,IP304,IQ304,IV304,IW304,IY304,JA304,JB304,JC304,JI304))</f>
        <v/>
      </c>
      <c r="JL304" s="5" t="str">
        <f>IF(COUNTA(IL304:JJ304)=0, "", SUM(IN304,IR304,IS304,IT304,IU304,IX304,IZ304,JD304,JE304,JF304,JG304,JH304,JJ304))</f>
        <v/>
      </c>
      <c r="JM304" s="6"/>
      <c r="JN304" s="5"/>
      <c r="JO304" s="5"/>
      <c r="JP304" s="5"/>
      <c r="JQ304" s="5"/>
      <c r="JR304" s="5"/>
      <c r="JS304" s="5"/>
      <c r="JT304" s="5"/>
      <c r="JU304" s="5"/>
      <c r="JV304" s="5"/>
      <c r="JW304" s="5"/>
      <c r="JX304" s="5"/>
      <c r="JY304" s="5"/>
      <c r="JZ304" s="5"/>
      <c r="KA304" s="5"/>
      <c r="KB304" s="5"/>
      <c r="KC304" s="5"/>
      <c r="KD304" s="5"/>
      <c r="KE304" s="5"/>
      <c r="KF304" s="5"/>
      <c r="KG304" s="5"/>
      <c r="KH304" s="5"/>
      <c r="KI304" s="5"/>
      <c r="KJ304" s="5"/>
      <c r="KK304" s="5"/>
      <c r="KL304" s="5"/>
      <c r="KM304" s="5"/>
      <c r="KN304" s="5"/>
      <c r="KO304" s="5"/>
      <c r="KP304" s="5"/>
      <c r="KQ304" s="5"/>
      <c r="KR304" s="5"/>
      <c r="KS304" s="5"/>
      <c r="KT304" s="5"/>
      <c r="KU304" s="5"/>
      <c r="KV304" s="5"/>
      <c r="KW304" s="5"/>
      <c r="KX304" s="12"/>
      <c r="KY304" s="12"/>
      <c r="KZ304" s="12"/>
      <c r="LA304" s="12"/>
      <c r="LB304" s="12"/>
      <c r="LC304" s="12"/>
      <c r="LD304" s="12"/>
      <c r="LE304" s="6"/>
      <c r="LF304" s="5"/>
      <c r="LG304" s="5"/>
      <c r="LH304" s="5"/>
      <c r="LI304" s="5"/>
      <c r="LJ304" s="5"/>
      <c r="LK304" s="5"/>
      <c r="LL304" s="5"/>
      <c r="LM304" s="5"/>
      <c r="LN304" s="5"/>
      <c r="LO304" s="5"/>
      <c r="LP304" s="5"/>
      <c r="LQ304" s="5"/>
      <c r="LR304" s="5"/>
      <c r="LS304" s="5"/>
      <c r="LT304" s="5"/>
      <c r="LU304" s="5"/>
      <c r="LV304" s="5"/>
      <c r="LW304" s="5"/>
      <c r="LX304" s="5"/>
      <c r="LY304" s="5"/>
      <c r="LZ304" s="5"/>
      <c r="MA304" s="5"/>
      <c r="MB304" s="5"/>
      <c r="MC304" s="5"/>
      <c r="MD304" s="5"/>
      <c r="ME304" s="5"/>
      <c r="MF304" s="5"/>
      <c r="MG304" s="5"/>
      <c r="MH304" s="5" t="str">
        <f>IF(COUNTBLANK(LF304:MG304)&gt;0, "", AVERAGE(LF304:MG304))</f>
        <v/>
      </c>
      <c r="MI304" s="5"/>
      <c r="MJ304" s="5"/>
      <c r="MK304" s="5"/>
      <c r="ML304" s="6"/>
      <c r="MM304" s="5"/>
      <c r="MN304" s="5"/>
      <c r="MO304" s="5"/>
      <c r="MP304" s="5"/>
      <c r="MQ304" s="5"/>
      <c r="MR304" s="5"/>
      <c r="MS304" s="5"/>
      <c r="MT304" s="5"/>
      <c r="MU304" s="5"/>
      <c r="MV304" s="5"/>
      <c r="MW304" s="5"/>
      <c r="MX304" s="5"/>
      <c r="MY304" s="5"/>
      <c r="MZ304" s="5"/>
      <c r="NA304" s="5"/>
      <c r="NB304" s="5"/>
      <c r="NC304" s="5"/>
      <c r="ND304" s="5"/>
      <c r="NE304" s="5"/>
      <c r="NF304" s="5"/>
      <c r="NG304" s="5"/>
      <c r="NH304" s="6"/>
      <c r="NI304" s="5"/>
      <c r="NJ304" s="5"/>
      <c r="NK304" s="5"/>
      <c r="NL304" s="5"/>
      <c r="NM304" s="5"/>
      <c r="NN304" s="5"/>
      <c r="NO304" s="5"/>
      <c r="NP304" s="5"/>
      <c r="NQ304" s="5"/>
      <c r="NR304" s="5"/>
      <c r="NS304" s="5"/>
      <c r="NT304" s="5"/>
      <c r="NU304" s="5"/>
      <c r="NV304" s="5"/>
      <c r="NW304" s="5"/>
      <c r="NX304" s="5"/>
      <c r="NY304" s="5"/>
      <c r="NZ304" s="5"/>
      <c r="OA304" s="5"/>
      <c r="OB304" s="5"/>
      <c r="OC304" s="5"/>
      <c r="OD304" s="5"/>
      <c r="OE304" s="5"/>
      <c r="OF304" s="5"/>
      <c r="OG304" s="5"/>
      <c r="OH304" s="5"/>
      <c r="OI304" s="5"/>
      <c r="OJ304" s="5"/>
      <c r="OK304" s="5"/>
      <c r="OL304" s="5"/>
      <c r="OM304" s="5"/>
      <c r="ON304" s="5"/>
      <c r="OQ304" s="6"/>
      <c r="OR304" s="5"/>
      <c r="OS304" s="5"/>
      <c r="OT304" s="5"/>
      <c r="OU304" s="5"/>
      <c r="OV304" s="5"/>
      <c r="OW304" s="5"/>
      <c r="OX304" s="5"/>
      <c r="OY304" s="5"/>
      <c r="OZ304" s="5"/>
      <c r="PA304" s="5"/>
      <c r="PB304" s="5"/>
      <c r="PC304" s="5"/>
      <c r="PD304" s="5"/>
      <c r="PE304" s="5"/>
      <c r="PF304" s="5"/>
      <c r="PG304" s="5"/>
      <c r="PH304" s="5"/>
      <c r="PI304" s="5"/>
      <c r="PJ304" s="5"/>
      <c r="PK304" s="5"/>
      <c r="PL304" s="5"/>
      <c r="PM304" s="5"/>
      <c r="PN304" s="5"/>
      <c r="PO304" s="5"/>
      <c r="PP304" s="5"/>
      <c r="PQ304" s="5"/>
      <c r="PR304" s="5"/>
      <c r="PS304" s="5"/>
      <c r="PT304" s="5"/>
      <c r="PU304" s="5"/>
      <c r="PV304" s="5"/>
      <c r="PW304" s="5"/>
      <c r="PX304" s="6"/>
      <c r="PY304" s="5"/>
      <c r="PZ304" s="5"/>
      <c r="QA304" s="5"/>
      <c r="QB304" s="5"/>
      <c r="QC304" s="5"/>
      <c r="QD304" s="5"/>
      <c r="QE304" s="5"/>
      <c r="QF304" s="5"/>
      <c r="QG304" s="5"/>
      <c r="QH304" s="5"/>
      <c r="QI304" s="5" t="str">
        <f>IF(COUNTBLANK(PY304:QG304)&gt;0, "", SUM(PY304:QG304))</f>
        <v/>
      </c>
      <c r="QJ304" s="6"/>
      <c r="QK304" s="5"/>
      <c r="QL304" s="5"/>
      <c r="QM304" s="5"/>
      <c r="QN304" s="5"/>
      <c r="QO304" s="5"/>
      <c r="QP304" s="5"/>
      <c r="QQ304" s="5"/>
      <c r="QR304" s="5"/>
      <c r="QS304" s="5"/>
      <c r="QT304" s="5"/>
      <c r="QU304" s="5" t="str">
        <f>IF(COUNTBLANK(QK304:QS304)&gt;0, "", SUM(QK304:QS304))</f>
        <v/>
      </c>
      <c r="QV304" s="6"/>
      <c r="QW304" s="5"/>
      <c r="QX304" s="5"/>
      <c r="QY304" s="5"/>
      <c r="QZ304" s="5"/>
      <c r="RA304" s="5"/>
      <c r="RB304" s="5"/>
      <c r="RC304" s="5"/>
      <c r="RD304" s="5"/>
      <c r="RE304" s="5"/>
      <c r="RF304" s="5"/>
      <c r="RG304" s="5" t="str">
        <f>IF(COUNTBLANK(QW304:RE304)&gt;0, "", SUM(QW304:RE304))</f>
        <v/>
      </c>
      <c r="RH304" s="6"/>
      <c r="RI304" s="5"/>
      <c r="RJ304" s="5"/>
      <c r="RK304" s="5"/>
      <c r="RL304" s="5"/>
      <c r="RM304" s="5"/>
      <c r="RN304" s="5"/>
      <c r="RO304" s="5"/>
      <c r="RP304" s="5" t="str">
        <f>IF(COUNTBLANK(RI304:RO304)&gt;0, "", SUM(RI304:RO304))</f>
        <v/>
      </c>
      <c r="RQ304" s="6"/>
      <c r="RR304" s="5"/>
      <c r="RS304" s="5"/>
      <c r="RT304" s="5"/>
      <c r="RU304" s="5"/>
      <c r="RV304" s="5"/>
      <c r="RW304" s="5"/>
      <c r="RX304" s="5"/>
      <c r="RY304" s="5" t="str">
        <f>IF(COUNTBLANK(RR304:RX304)&gt;0, "", SUM(RR304:RX304))</f>
        <v/>
      </c>
      <c r="RZ304" s="6"/>
      <c r="SA304" s="5"/>
      <c r="SB304" s="5"/>
      <c r="SC304" s="5"/>
      <c r="SD304" s="5"/>
      <c r="SE304" s="5"/>
      <c r="SF304" s="5"/>
      <c r="SG304" s="5"/>
      <c r="SH304" s="5" t="str">
        <f>IF(COUNTBLANK(SA304:SG304)&gt;0, "", SUM(SA304:SG304))</f>
        <v/>
      </c>
      <c r="SI304" s="6"/>
      <c r="SJ304" s="5"/>
      <c r="SK304" s="5"/>
      <c r="SL304" s="5"/>
      <c r="SM304" s="5"/>
      <c r="SN304" s="5"/>
      <c r="SO304" s="5"/>
      <c r="SP304" s="5"/>
      <c r="SQ304" s="5"/>
      <c r="SR304" s="5"/>
      <c r="SS304" s="5"/>
      <c r="ST304" s="5"/>
      <c r="SU304" s="5"/>
      <c r="SV304" s="5"/>
      <c r="SW304" s="5"/>
      <c r="SX304" s="5"/>
      <c r="SY304" s="5"/>
      <c r="SZ304" s="5"/>
      <c r="TA304" s="5"/>
      <c r="TB304" s="5"/>
      <c r="TC304" s="5"/>
      <c r="TD304" s="5"/>
      <c r="TE304" s="5"/>
      <c r="TF304" s="6"/>
      <c r="TG304" s="5"/>
      <c r="TH304" s="5"/>
      <c r="TI304" s="5"/>
      <c r="TJ304" s="5"/>
      <c r="TK304" s="5"/>
      <c r="TL304" s="5"/>
      <c r="TM304" s="5"/>
      <c r="TN304" s="5"/>
      <c r="TO304" s="5"/>
      <c r="TP304" s="5"/>
      <c r="TQ304" s="5"/>
      <c r="TR304" s="5"/>
      <c r="TS304" s="5"/>
      <c r="TT304" s="5"/>
      <c r="TU304" s="5"/>
      <c r="TV304" s="5"/>
      <c r="TW304" s="5"/>
      <c r="TX304" s="5"/>
      <c r="TY304" s="5"/>
      <c r="TZ304" s="5" t="str">
        <f>IF(COUNTBLANK(TG304:TY304)&gt;0, "", SUM(TG304:TY304))</f>
        <v/>
      </c>
      <c r="UA304" s="5" t="str">
        <f>IF(COUNTBLANK(TG304:TY304)&gt;0, "", SUM(TI304,TL304,TO304,TP304,TQ304,TR304,TS304,TU304,TV304,TY304))</f>
        <v/>
      </c>
      <c r="UB304" s="5" t="str">
        <f>IF(COUNTBLANK(TG304:TY304)&gt;0, "", SUM(TG304,TH304,TJ304,TK304,TN304,TT304,TW304,TX304))</f>
        <v/>
      </c>
      <c r="UC304" s="6"/>
      <c r="UD304" s="5"/>
      <c r="UE304" s="5"/>
      <c r="UF304" s="5"/>
      <c r="UG304" s="5"/>
      <c r="UH304" s="5"/>
      <c r="UI304" s="5"/>
      <c r="UJ304" s="5"/>
      <c r="UK304" s="5"/>
      <c r="UL304" s="5"/>
      <c r="UM304" s="5"/>
      <c r="UN304" s="5"/>
      <c r="UO304" s="5"/>
      <c r="UP304" s="5"/>
      <c r="UQ304" s="5"/>
      <c r="UR304" s="5"/>
      <c r="US304" s="5"/>
      <c r="UT304" s="5"/>
      <c r="UU304" s="5"/>
      <c r="UV304" s="5"/>
      <c r="UW304" s="5" t="str">
        <f>IF(COUNTBLANK(UD304:UV304)&gt;0, "", SUM(UD304:UV304))</f>
        <v/>
      </c>
      <c r="UX304" s="5" t="str">
        <f>IF(COUNTBLANK(UD304:UV304)&gt;0, "", SUM(UF304,UI304,UL304,UM304,UN304,UO304,UP304,UR304,US304,UV304))</f>
        <v/>
      </c>
      <c r="UY304" s="5" t="str">
        <f>IF(COUNTBLANK(UD304:UV304)&gt;0, "", SUM(UD304,UE304,UG304,UH304,UK304,UQ304,UT304,UU304))</f>
        <v/>
      </c>
      <c r="UZ304" s="6"/>
      <c r="VA304" s="6"/>
      <c r="VB304" s="5"/>
      <c r="VC304" s="5"/>
      <c r="VE304" s="5"/>
      <c r="VF304" s="5"/>
      <c r="VG304" s="5"/>
      <c r="VH304" s="5"/>
      <c r="VI304" s="5"/>
      <c r="VK304" s="5"/>
      <c r="VL304" s="5"/>
      <c r="VN304" s="6"/>
      <c r="VO304" s="5"/>
      <c r="VP304" s="5"/>
      <c r="VQ304" s="5"/>
      <c r="VR304" s="5"/>
      <c r="VS304" s="5"/>
      <c r="VT304" s="5"/>
      <c r="VU304" s="5"/>
      <c r="VV304" s="5"/>
      <c r="VW304" s="5"/>
      <c r="VX304" s="5"/>
      <c r="VY304" s="5"/>
      <c r="VZ304" s="5"/>
      <c r="WA304" s="5"/>
      <c r="WB304" s="5"/>
      <c r="WC304" s="5"/>
      <c r="WD304" s="5"/>
      <c r="WE304" s="5"/>
      <c r="WF304" s="5"/>
      <c r="WG304" s="5"/>
      <c r="WH304" s="5"/>
      <c r="WI304" s="5"/>
      <c r="WJ304" s="5"/>
      <c r="WK304" s="5"/>
      <c r="WL304" s="5"/>
      <c r="WM304" s="5"/>
      <c r="WN304" s="5"/>
      <c r="WO304" s="5"/>
      <c r="WP304" s="5"/>
      <c r="WQ304" s="5"/>
      <c r="WR304" s="5" t="str">
        <f>IF(COUNTBLANK(VO304:WQ304)&gt;0, "", SUM(VQ304:WJ304))</f>
        <v/>
      </c>
      <c r="WS304" s="5" t="str">
        <f>IF(COUNTBLANK(VO304:WQ304)&gt;0, "", SUM(VQ304:VZ304))</f>
        <v/>
      </c>
      <c r="WT304" s="5" t="str">
        <f>IF(COUNTBLANK(VO304:WQ304)&gt;0, "", SUM(WA304:WL304))</f>
        <v/>
      </c>
      <c r="WU304" s="5" t="str">
        <f>IF(COUNTBLANK(VO304:WQ304)&gt;0, "", SUM(WK304:WL304))</f>
        <v/>
      </c>
      <c r="WV304" s="5"/>
      <c r="WW304" s="5" t="str">
        <f>IF(COUNTBLANK(VO304:WQ304)&gt;0, "", SUM(VQ304:VU304))</f>
        <v/>
      </c>
      <c r="WX304" s="5" t="str">
        <f>IF(COUNTBLANK(VO304:WQ304)&gt;0, "", SUM(VV304:VW304))</f>
        <v/>
      </c>
      <c r="WY304" s="5" t="str">
        <f>IF(COUNTBLANK(VO304:WQ304)&gt;0, "", SUM(VX304:WD304))</f>
        <v/>
      </c>
      <c r="WZ304" s="5" t="str">
        <f>IF(COUNTBLANK(VO304:WQ304)&gt;0, "", SUM(WE304:WJ304))</f>
        <v/>
      </c>
      <c r="XA304" s="6"/>
      <c r="XB304" s="5"/>
      <c r="XC304" s="5"/>
      <c r="XD304" s="5"/>
      <c r="XE304" s="5"/>
      <c r="XF304" s="5"/>
      <c r="XG304" s="5"/>
      <c r="XH304" s="5"/>
      <c r="XI304" s="5"/>
      <c r="XJ304" s="5"/>
      <c r="XK304" s="5"/>
      <c r="XL304" s="5" t="str">
        <f>IF(COUNTBLANK(XB304:XJ304)&gt;0, "", SUM(XB304:XJ304))</f>
        <v/>
      </c>
      <c r="XM304" s="6"/>
      <c r="XN304" s="5"/>
      <c r="XO304" s="5"/>
      <c r="XP304" s="5"/>
      <c r="XQ304" s="5"/>
      <c r="XR304" s="5"/>
      <c r="XS304" s="5"/>
      <c r="XT304" s="5"/>
      <c r="XU304" s="5" t="str">
        <f>IF(COUNTBLANK(XN304:XT304)&gt;0, "", SUM(XN304:XT304))</f>
        <v/>
      </c>
      <c r="XV304" s="6"/>
      <c r="XW304" s="5"/>
      <c r="XX304" s="5"/>
      <c r="XY304" s="5"/>
      <c r="XZ304" s="5"/>
      <c r="YA304" s="5"/>
      <c r="YB304" s="5"/>
      <c r="YC304" s="5"/>
      <c r="YD304" s="5"/>
      <c r="YE304" s="5"/>
      <c r="YF304" s="5"/>
      <c r="YG304" s="5"/>
      <c r="YH304" s="5"/>
      <c r="YI304" s="5"/>
      <c r="YJ304" s="5"/>
      <c r="YK304" s="5"/>
      <c r="YL304" s="5"/>
      <c r="YM304" s="5"/>
      <c r="YN304" s="5"/>
      <c r="YO304" s="5"/>
      <c r="YP304" s="12" t="str">
        <f>IF(COUNTBLANK(XW304:YO304)&gt;0, "", SUM(XW304:YO304))</f>
        <v/>
      </c>
      <c r="YQ304" s="12" t="str">
        <f>IF(COUNTBLANK(XW304:YO304)&gt;0, "", SUM(XY304,YC304,YD304,YE304,YJ304,YK304,YL304,YM304))</f>
        <v/>
      </c>
      <c r="YR304" s="12" t="str">
        <f>IF(COUNTBLANK(XW304:YO304)&gt;0, "", SUM(YF304:YH304))</f>
        <v/>
      </c>
      <c r="YS304" s="12" t="str">
        <f>IF(COUNTBLANK(XW304:YO304)&gt;0, "", SUM(XW304,XX304,YB304))</f>
        <v/>
      </c>
      <c r="YT304" s="12" t="str">
        <f>IF(COUNTBLANK(XW304:YO304)&gt;0, "", SUM(XZ304,YA304,YI304,YN304,YO304))</f>
        <v/>
      </c>
      <c r="YU304" s="12" t="str">
        <f>IF(COUNTBLANK(XW304:YO304)&gt;0, "", SUM(XY304,XZ304,YA304,YB304,YC304,YF304,YJ304,YN304,YO304))</f>
        <v/>
      </c>
      <c r="YV304" s="12" t="str">
        <f>IF(COUNTBLANK(XW304:YO304)&gt;0, "", SUM(XW304,XX304,YK304,YL304,YM304))</f>
        <v/>
      </c>
      <c r="YW304" s="12" t="str">
        <f>IF(COUNTBLANK(XW304:YO304)&gt;0, "", SUM(YD304,YE304,YG304,YH304,YI304))</f>
        <v/>
      </c>
      <c r="YX304" s="6"/>
      <c r="YY304" s="5"/>
      <c r="YZ304" s="5"/>
      <c r="ZA304" s="5"/>
      <c r="ZB304" s="5"/>
      <c r="ZC304" s="5"/>
      <c r="ZD304" s="5"/>
      <c r="ZE304" s="5"/>
      <c r="ZF304" s="5"/>
      <c r="ZG304" s="5"/>
      <c r="ZH304" s="5"/>
      <c r="ZI304" s="5"/>
      <c r="ZJ304" s="5"/>
      <c r="ZK304" s="5"/>
      <c r="ZL304" s="5"/>
      <c r="ZM304" s="5"/>
      <c r="ZN304" s="5"/>
      <c r="ZO304" s="5"/>
      <c r="ZP304" s="5"/>
      <c r="ZQ304" s="5"/>
      <c r="ZR304" s="5"/>
      <c r="ZS304" s="5"/>
      <c r="ZT304" s="5"/>
      <c r="ZU304" s="5"/>
      <c r="ZV304" s="5"/>
      <c r="ZW304" s="5"/>
      <c r="ZX304" s="5"/>
      <c r="ZY304" s="5"/>
      <c r="ZZ304" s="5"/>
      <c r="AAA304" s="5" t="str">
        <f>IF(COUNTBLANK(YY304:ZZ304)&gt;0, "", AVERAGE(YY304:ZZ304))</f>
        <v/>
      </c>
      <c r="AAB304" s="5"/>
      <c r="AAC304" s="5"/>
      <c r="AAD304" s="5"/>
      <c r="AAE304" s="6"/>
      <c r="AAF304" s="5"/>
      <c r="AAG304" s="5"/>
      <c r="AAH304" s="5"/>
      <c r="AAI304" s="5"/>
      <c r="AAJ304" s="5"/>
      <c r="AAK304" s="5"/>
      <c r="AAL304" s="5"/>
      <c r="AAM304" s="5"/>
      <c r="AAN304" s="5"/>
      <c r="AAO304" s="5"/>
      <c r="AAP304" s="5"/>
      <c r="AAQ304" s="5"/>
      <c r="AAR304" s="5"/>
      <c r="AAS304" s="5"/>
      <c r="AAT304" s="5"/>
      <c r="AAU304" s="5"/>
      <c r="AAV304" s="5"/>
      <c r="AAW304" s="5"/>
      <c r="AAX304" s="5"/>
      <c r="AAY304" s="5"/>
      <c r="AAZ304" s="5"/>
      <c r="ABA304" s="5"/>
      <c r="ABB304" s="5"/>
      <c r="ABC304" s="5"/>
      <c r="ABD304" s="5"/>
      <c r="ABE304" s="5"/>
      <c r="ABF304" s="5"/>
      <c r="ABG304" s="5"/>
      <c r="ABH304" s="5"/>
      <c r="ABI304" s="5"/>
      <c r="ABJ304" s="5"/>
      <c r="ABK304" s="5"/>
      <c r="ABL304" s="5"/>
      <c r="ABM304" s="5"/>
      <c r="ABN304" s="5"/>
      <c r="ABO304" s="5"/>
      <c r="ABP304" s="5"/>
      <c r="ABQ304" s="5"/>
      <c r="ABR304" s="5"/>
      <c r="ABS304" s="5"/>
      <c r="ABT304" s="5"/>
      <c r="ABU304" s="5"/>
      <c r="ABV304" s="5"/>
      <c r="ABW304" s="5"/>
      <c r="ABX304" s="5"/>
      <c r="ABY304" s="6"/>
      <c r="ABZ304" s="5"/>
      <c r="ACA304" s="5"/>
      <c r="ACB304" s="5"/>
      <c r="ACC304" s="5"/>
      <c r="ACD304" s="5"/>
      <c r="ACE304" s="5"/>
      <c r="ACF304" s="5"/>
      <c r="ACG304" s="5"/>
      <c r="ACH304" s="5"/>
      <c r="ACI304" s="5"/>
      <c r="ACJ304" s="5"/>
      <c r="ACK304" s="5"/>
      <c r="ACL304" s="5"/>
      <c r="ACM304" s="5"/>
      <c r="ACN304" s="5"/>
      <c r="ACO304" s="5"/>
      <c r="ACP304" s="5"/>
      <c r="ACQ304" s="5"/>
      <c r="ACR304" s="5"/>
      <c r="ACS304" s="5"/>
      <c r="ACT304" s="5"/>
      <c r="ACU304" s="5"/>
      <c r="ACV304" s="5"/>
      <c r="ACW304" s="5"/>
      <c r="ACX304" s="5"/>
      <c r="ACY304" s="5"/>
      <c r="ACZ304" s="5"/>
      <c r="ADA304" s="5"/>
      <c r="ADB304" s="5"/>
      <c r="ADC304" s="5"/>
      <c r="ADD304" s="5"/>
      <c r="ADE304" s="5"/>
      <c r="ADF304" s="5"/>
      <c r="ADG304" s="5"/>
      <c r="ADH304" s="5"/>
      <c r="ADI304" s="5"/>
      <c r="ADJ304" s="5"/>
      <c r="ADK304" s="5"/>
      <c r="ADL304" s="5"/>
      <c r="ADM304" s="5"/>
      <c r="ADN304" s="5"/>
      <c r="ADO304" s="5"/>
      <c r="ADP304" s="5"/>
      <c r="ADQ304" s="6"/>
      <c r="ADR304" s="5"/>
      <c r="ADS304" s="5"/>
      <c r="ADT304" s="5"/>
      <c r="ADU304" s="5"/>
      <c r="ADV304" s="5"/>
      <c r="ADW304" s="5"/>
      <c r="ADX304" s="5"/>
      <c r="ADY304" s="5"/>
      <c r="ADZ304" s="5"/>
      <c r="AEA304" s="5"/>
      <c r="AEB304" s="5"/>
      <c r="AEC304" s="5"/>
      <c r="AED304" s="5"/>
      <c r="AEE304" s="5"/>
      <c r="AEF304" s="5"/>
      <c r="AEG304" s="5"/>
      <c r="AEH304" s="5"/>
      <c r="AEI304" s="5"/>
      <c r="AEJ304" s="5"/>
      <c r="AEK304" s="5"/>
      <c r="AEL304" s="5" t="str">
        <f>IF(COUNTA(ADR304:AEK304)=0, "", SUM(ADR304:AEK304))</f>
        <v/>
      </c>
      <c r="AEM304" s="8"/>
      <c r="AEN304" s="6"/>
      <c r="AEO304" s="6"/>
      <c r="AEP304" s="6"/>
      <c r="AEQ304" s="6"/>
      <c r="AER304" s="5"/>
      <c r="AES304" s="6"/>
      <c r="AET304" s="6"/>
      <c r="AEU304" s="6"/>
      <c r="AEV304" s="5"/>
      <c r="AEW304" s="5"/>
      <c r="AEX304" s="5"/>
      <c r="AEY304" s="5"/>
      <c r="AEZ304" s="5"/>
      <c r="AFA304" s="5"/>
      <c r="AFB304" s="5"/>
      <c r="AFC304" s="5"/>
      <c r="AFD304" s="5"/>
      <c r="AFE304" s="5"/>
      <c r="AFF304" s="5"/>
      <c r="AFG304" s="5"/>
      <c r="AFH304" s="5"/>
      <c r="AFI304" s="5"/>
      <c r="AFJ304" s="5"/>
      <c r="AFK304" s="5"/>
      <c r="AFL304" s="5"/>
      <c r="AFM304" s="5"/>
      <c r="AFN304" s="5"/>
      <c r="AFO304" s="5"/>
      <c r="AFP304" s="5"/>
      <c r="AFQ304" s="5"/>
      <c r="AFR304" s="5"/>
      <c r="AFS304" s="5"/>
      <c r="AFT304" s="5"/>
      <c r="AFU304" s="5"/>
      <c r="AFV304" s="5"/>
      <c r="AFW304" s="5"/>
      <c r="AFX304" s="5"/>
      <c r="AFY304" s="5"/>
      <c r="AFZ304" s="5"/>
      <c r="AGA304" s="5"/>
      <c r="AGB304" s="6"/>
      <c r="AGC304" s="5"/>
      <c r="AGD304" s="5"/>
      <c r="AGE304" s="5"/>
      <c r="AGF304" s="5"/>
      <c r="AGG304" s="5"/>
      <c r="AGM304" s="18"/>
      <c r="AGS304" s="6"/>
      <c r="AHG304" s="18"/>
      <c r="AHM304" s="6"/>
      <c r="AHN304" s="5"/>
      <c r="AHO304" s="5"/>
      <c r="AHP304" s="5"/>
      <c r="AHQ304" s="5"/>
      <c r="AHR304" s="5"/>
      <c r="AHS304" s="5"/>
      <c r="AHT304" s="5"/>
      <c r="AHU304" s="5"/>
      <c r="AHV304" s="5"/>
      <c r="AHW304" s="5"/>
      <c r="AHX304" s="5"/>
      <c r="AHY304" s="5"/>
      <c r="AHZ304" s="5"/>
      <c r="AIA304" s="5"/>
      <c r="AIB304" s="5"/>
      <c r="AIC304" s="5"/>
      <c r="AID304" s="6"/>
      <c r="AIE304" s="5"/>
      <c r="AIF304" s="5"/>
      <c r="AIG304" s="5"/>
      <c r="AIH304" s="5"/>
      <c r="AII304" s="5"/>
      <c r="AIJ304" s="5"/>
      <c r="AIK304" s="5"/>
      <c r="AIL304" s="5"/>
      <c r="AIM304" s="5"/>
      <c r="AIN304" s="5"/>
      <c r="AIO304" s="5"/>
      <c r="AIP304" s="5"/>
      <c r="AIQ304" s="5"/>
      <c r="AIR304" s="5"/>
      <c r="AIS304" s="5"/>
      <c r="AIT304" s="5"/>
      <c r="AIU304" s="5"/>
      <c r="AIV304" s="5"/>
      <c r="AIW304" s="5"/>
      <c r="AIX304" s="5"/>
      <c r="AIY304" s="5"/>
      <c r="AIZ304" s="5"/>
      <c r="AJA304" s="5"/>
      <c r="AJB304" s="6"/>
      <c r="AJC304" s="5"/>
      <c r="AJD304" s="5"/>
      <c r="AJE304" s="5"/>
      <c r="AJF304" s="5"/>
      <c r="AJG304" s="5"/>
      <c r="AJH304" s="5"/>
      <c r="AJI304" s="5"/>
      <c r="AJJ304" s="5"/>
      <c r="AJK304" s="5"/>
      <c r="AJL304" s="5"/>
      <c r="AJM304" s="5" t="str">
        <f>IF(COUNTBLANK(AJC304:AJK304)&gt;0, "", SUM(AJC304:AJK304))</f>
        <v/>
      </c>
      <c r="AJN304" s="6"/>
      <c r="AJO304" s="5"/>
      <c r="AJP304" s="5"/>
      <c r="AJQ304" s="5"/>
      <c r="AJR304" s="5"/>
      <c r="AJS304" s="5"/>
      <c r="AJT304" s="5"/>
      <c r="AJU304" s="5"/>
      <c r="AJV304" s="5" t="str">
        <f>IF(COUNTBLANK(AJO304:AJU304)&gt;0, "", SUM(AJO304:AJU304))</f>
        <v/>
      </c>
    </row>
    <row r="305" spans="1:958" ht="14.25" customHeight="1"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7"/>
      <c r="AF305" s="6"/>
      <c r="AG305" s="8"/>
      <c r="AH305" s="8"/>
      <c r="AI305" s="8"/>
      <c r="AJ305" s="5"/>
      <c r="AK305" s="9"/>
      <c r="AL305" s="5"/>
      <c r="AM305" s="6"/>
      <c r="AN305" s="10"/>
      <c r="AO305" s="6"/>
      <c r="AP305" s="6"/>
      <c r="AQ305" s="5"/>
      <c r="AV305" s="5"/>
      <c r="AW305" s="5"/>
      <c r="AX305" s="5"/>
      <c r="AY305" s="5"/>
      <c r="AZ305" s="5" t="str">
        <f>IF(ISBLANK(AY305), "", IF(AY305&lt;=8, 1, IF(AY305&lt;=12, 2, 3)))</f>
        <v/>
      </c>
      <c r="BA305" s="5"/>
      <c r="BB305" s="5"/>
      <c r="BE305" s="5"/>
      <c r="BF305" s="5"/>
      <c r="BG305" s="5"/>
      <c r="BH305" s="6"/>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t="str">
        <f>IF(SUM(BI305:BQ305,BS305:BW305,BY305:CC305,CE305:CJ305)=0, "", SUM(BI305:BQ305,BS305:BW305,BY305:CC305,CE305:CJ305))</f>
        <v/>
      </c>
      <c r="CN305" s="5" t="str">
        <f>IF(SUM(CQ305, CR305, CS305, CT305, CU305)=0, "", IF(OR(CQ305&gt;=8, CR305&gt;=10, CS305&gt;=13, CT305&gt;=10, CU305&gt;=15), 1, 0))</f>
        <v/>
      </c>
      <c r="CO305" s="5" t="str">
        <f>IF(SUM(BI305:BJ305,BL305,BM305,BN305,BO305,BU305,CA305,CH305,CJ305)=0, "", SUM(BI305:BJ305,BL305,BM305,BN305,BO305,BU305,CA305,CH305,CJ305))</f>
        <v/>
      </c>
      <c r="CP305" s="5" t="str">
        <f>IF(SUM(BK305,BP305:BQ305,BS305:BT305,BV305:BW305,BY305:BZ305,CB305:CC305,CE305:CG305,CI305)=0, "", SUM(BK305,BP305:BQ305,BS305:BT305,BV305:BW305,BY305:BZ305,CB305:CC305,CE305:CG305,CI305))</f>
        <v/>
      </c>
      <c r="CQ305" s="5" t="str">
        <f>IF(SUM(CB305:CC305,CE305:CF305,CI305)=0, "", SUM(CB305:CC305,CE305:CF305,CI305))</f>
        <v/>
      </c>
      <c r="CR305" s="5" t="str">
        <f>IF(SUM(BQ305,BS305:BT305,BW305,BY305)=0, "", SUM(BQ305,BS305:BT305,BW305,BY305))</f>
        <v/>
      </c>
      <c r="CS305" s="5" t="str">
        <f>IF(SUM(BK305,BP305,BV305,BZ305,CG305)=0, "", SUM(BK305,BP305,BV305,BZ305,CG305))</f>
        <v/>
      </c>
      <c r="CT305" s="5" t="str">
        <f>IF(SUM(BI305:BJ305,BL305,BN305,CH305)=0, "", SUM(BI305:BJ305,BL305,BN305,CH305))</f>
        <v/>
      </c>
      <c r="CU305" s="5" t="str">
        <f>IF(SUM(BM305,BO305,BU305,CA305,CJ305)=0, "", SUM(BM305,BO305,BU305,CA305,CJ305))</f>
        <v/>
      </c>
      <c r="CV305" s="5" t="str">
        <f>IF(CQ305="", "", IF(CQ305&gt;=8, 1, 0))</f>
        <v/>
      </c>
      <c r="CW305" s="5" t="str">
        <f>IF(CR305="", "", IF(CR305&gt;=10, 1, 0))</f>
        <v/>
      </c>
      <c r="CX305" s="5" t="str">
        <f>IF(CS305="", "", IF(CS305&gt;=13, 1, 0))</f>
        <v/>
      </c>
      <c r="CY305" s="5" t="str">
        <f>IF(CT305="", "", IF(CT305&gt;=10, 1, 0))</f>
        <v/>
      </c>
      <c r="CZ305" s="5" t="str">
        <f>IF(CU305="", "", IF(CU305&gt;=15, 1, 0))</f>
        <v/>
      </c>
      <c r="DA305" s="5" t="str">
        <f>IF(AND(BR305="", BX305="", CD305=""), "", IF(BR305=5,1,0) + IF(BX305=5,1,0) + IF(CD305=5,1,0))</f>
        <v/>
      </c>
      <c r="DB305" s="6"/>
      <c r="DC305" s="5"/>
      <c r="DD305" s="13"/>
      <c r="DE305" s="5"/>
      <c r="DF305" s="13"/>
      <c r="DG305" s="5"/>
      <c r="DH305" s="13"/>
      <c r="DI305" s="5"/>
      <c r="DJ305" s="13"/>
      <c r="DK305" s="5"/>
      <c r="DL305" s="13"/>
      <c r="DM305" s="5"/>
      <c r="DN305" s="13"/>
      <c r="DO305" s="5"/>
      <c r="DP305" s="13"/>
      <c r="DQ305" s="5"/>
      <c r="DR305" s="13"/>
      <c r="DS305" s="5"/>
      <c r="DT305" s="13"/>
      <c r="DU305" s="5"/>
      <c r="DV305" s="13"/>
      <c r="DW305" s="5"/>
      <c r="DX305" s="13"/>
      <c r="DY305" s="5"/>
      <c r="DZ305" s="13"/>
      <c r="EA305" s="5"/>
      <c r="EB305" s="13"/>
      <c r="EC305" s="5"/>
      <c r="ED305" s="13"/>
      <c r="EE305" s="5"/>
      <c r="EF305" s="13"/>
      <c r="EG305" s="5"/>
      <c r="EH305" s="13"/>
      <c r="EI305" s="5"/>
      <c r="EJ305" s="13"/>
      <c r="EK305" s="5"/>
      <c r="EL305" s="5"/>
      <c r="EM305" s="5"/>
      <c r="EN305" s="6"/>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6"/>
      <c r="FM305" s="5"/>
      <c r="FN305" s="5"/>
      <c r="FO305" s="5"/>
      <c r="FP305" s="5"/>
      <c r="FQ305" s="5"/>
      <c r="FR305" s="5"/>
      <c r="FS305" s="14" t="str">
        <f>IF(COUNTBLANK(FM305:FR305)&gt;0, "", AVERAGE(FM305:FR305))</f>
        <v/>
      </c>
      <c r="FT305" s="6"/>
      <c r="FU305" s="5"/>
      <c r="FV305" s="5"/>
      <c r="FW305" s="5"/>
      <c r="FX305" s="5"/>
      <c r="FY305" s="5"/>
      <c r="FZ305" s="5"/>
      <c r="GA305" s="5"/>
      <c r="GB305" s="5"/>
      <c r="GC305" s="5"/>
      <c r="GD305" s="5"/>
      <c r="GE305" s="5" t="str">
        <f>IF(COUNTBLANK(FU305:GC305)&gt;0, "", SUM(FU305:GC305))</f>
        <v/>
      </c>
      <c r="GF305" s="6"/>
      <c r="GG305" s="5"/>
      <c r="GH305" s="5"/>
      <c r="GI305" s="5"/>
      <c r="GJ305" s="5"/>
      <c r="GK305" s="5"/>
      <c r="GL305" s="5"/>
      <c r="GM305" s="5"/>
      <c r="GN305" s="5" t="str">
        <f>IF(COUNTBLANK(GG305:GM305)&gt;0, "", SUM(GG305:GM305))</f>
        <v/>
      </c>
      <c r="GO305" s="6"/>
      <c r="GP305" s="5"/>
      <c r="GQ305" s="5"/>
      <c r="GR305" s="5"/>
      <c r="GS305" s="5"/>
      <c r="GT305" s="5"/>
      <c r="GU305" s="5"/>
      <c r="GV305" s="5"/>
      <c r="GW305" s="5"/>
      <c r="GX305" s="5"/>
      <c r="GY305" s="5"/>
      <c r="GZ305" s="5"/>
      <c r="HA305" s="5"/>
      <c r="HB305" s="5"/>
      <c r="HC305" s="5"/>
      <c r="HD305" s="5"/>
      <c r="HE305" s="5"/>
      <c r="HF305" s="5"/>
      <c r="HG305" s="5"/>
      <c r="HH305" s="5"/>
      <c r="HI305" s="5" t="str">
        <f>IF(COUNTBLANK(GQ305:HH305)&gt;0, "", SUM(GQ305:HH305))</f>
        <v/>
      </c>
      <c r="HJ305" s="6"/>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t="str">
        <f>IF(COUNTA(HK305:II305)=0, "", SUM(HK305,HL305,HN305,HO305,HP305,HU305,HV305,HX305,HZ305,IA305,IB305,IH305))</f>
        <v/>
      </c>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t="str">
        <f>IF(COUNTA(IL305:JJ305)=0, "", SUM(IL305,IM305,IO305,IP305,IQ305,IV305,IW305,IY305,JA305,JB305,JC305,JI305))</f>
        <v/>
      </c>
      <c r="JL305" s="5" t="str">
        <f>IF(COUNTA(IL305:JJ305)=0, "", SUM(IN305,IR305,IS305,IT305,IU305,IX305,IZ305,JD305,JE305,JF305,JG305,JH305,JJ305))</f>
        <v/>
      </c>
      <c r="JM305" s="6"/>
      <c r="JN305" s="5"/>
      <c r="JO305" s="5"/>
      <c r="JP305" s="5"/>
      <c r="JQ305" s="5"/>
      <c r="JR305" s="5"/>
      <c r="JS305" s="5"/>
      <c r="JT305" s="5"/>
      <c r="JU305" s="5"/>
      <c r="JV305" s="5"/>
      <c r="JW305" s="5"/>
      <c r="JX305" s="5"/>
      <c r="JY305" s="5"/>
      <c r="JZ305" s="5"/>
      <c r="KA305" s="5"/>
      <c r="KB305" s="5"/>
      <c r="KC305" s="5"/>
      <c r="KD305" s="5"/>
      <c r="KE305" s="5"/>
      <c r="KF305" s="5"/>
      <c r="KG305" s="5"/>
      <c r="KH305" s="5"/>
      <c r="KI305" s="5"/>
      <c r="KJ305" s="5"/>
      <c r="KK305" s="5"/>
      <c r="KL305" s="5"/>
      <c r="KM305" s="5"/>
      <c r="KN305" s="5"/>
      <c r="KO305" s="5"/>
      <c r="KP305" s="5"/>
      <c r="KQ305" s="5"/>
      <c r="KR305" s="5"/>
      <c r="KS305" s="5"/>
      <c r="KT305" s="5"/>
      <c r="KU305" s="5"/>
      <c r="KV305" s="5"/>
      <c r="KW305" s="5"/>
      <c r="KX305" s="12"/>
      <c r="KY305" s="12"/>
      <c r="KZ305" s="12"/>
      <c r="LA305" s="12"/>
      <c r="LB305" s="12"/>
      <c r="LC305" s="12"/>
      <c r="LD305" s="12"/>
      <c r="LE305" s="6"/>
      <c r="LF305" s="5"/>
      <c r="LG305" s="5"/>
      <c r="LH305" s="5"/>
      <c r="LI305" s="5"/>
      <c r="LJ305" s="5"/>
      <c r="LK305" s="5"/>
      <c r="LL305" s="5"/>
      <c r="LM305" s="5"/>
      <c r="LN305" s="5"/>
      <c r="LO305" s="5"/>
      <c r="LP305" s="5"/>
      <c r="LQ305" s="5"/>
      <c r="LR305" s="5"/>
      <c r="LS305" s="5"/>
      <c r="LT305" s="5"/>
      <c r="LU305" s="5"/>
      <c r="LV305" s="5"/>
      <c r="LW305" s="5"/>
      <c r="LX305" s="5"/>
      <c r="LY305" s="5"/>
      <c r="LZ305" s="5"/>
      <c r="MA305" s="5"/>
      <c r="MB305" s="5"/>
      <c r="MC305" s="5"/>
      <c r="MD305" s="5"/>
      <c r="ME305" s="5"/>
      <c r="MF305" s="5"/>
      <c r="MG305" s="5"/>
      <c r="MH305" s="5" t="str">
        <f>IF(COUNTBLANK(LF305:MG305)&gt;0, "", AVERAGE(LF305:MG305))</f>
        <v/>
      </c>
      <c r="MI305" s="5"/>
      <c r="MJ305" s="5"/>
      <c r="MK305" s="5"/>
      <c r="ML305" s="6"/>
      <c r="MM305" s="5"/>
      <c r="MN305" s="5"/>
      <c r="MO305" s="5"/>
      <c r="MP305" s="5"/>
      <c r="MQ305" s="5"/>
      <c r="MR305" s="5"/>
      <c r="MS305" s="5"/>
      <c r="MT305" s="5"/>
      <c r="MU305" s="5"/>
      <c r="MV305" s="5"/>
      <c r="MW305" s="5"/>
      <c r="MX305" s="5"/>
      <c r="MY305" s="5"/>
      <c r="MZ305" s="5"/>
      <c r="NA305" s="5"/>
      <c r="NB305" s="5"/>
      <c r="NC305" s="5"/>
      <c r="ND305" s="5"/>
      <c r="NE305" s="5"/>
      <c r="NF305" s="5"/>
      <c r="NG305" s="5"/>
      <c r="NH305" s="6"/>
      <c r="NI305" s="5"/>
      <c r="NJ305" s="5"/>
      <c r="NK305" s="5"/>
      <c r="NL305" s="5"/>
      <c r="NM305" s="5"/>
      <c r="NN305" s="5"/>
      <c r="NO305" s="5"/>
      <c r="NP305" s="5"/>
      <c r="NQ305" s="5"/>
      <c r="NR305" s="5"/>
      <c r="NS305" s="5"/>
      <c r="NT305" s="5"/>
      <c r="NU305" s="5"/>
      <c r="NV305" s="5"/>
      <c r="NW305" s="5"/>
      <c r="NX305" s="5"/>
      <c r="NY305" s="5"/>
      <c r="NZ305" s="5"/>
      <c r="OA305" s="5"/>
      <c r="OB305" s="5"/>
      <c r="OC305" s="5"/>
      <c r="OD305" s="5"/>
      <c r="OE305" s="5"/>
      <c r="OF305" s="5"/>
      <c r="OG305" s="5"/>
      <c r="OH305" s="5"/>
      <c r="OI305" s="5"/>
      <c r="OJ305" s="5"/>
      <c r="OK305" s="5"/>
      <c r="OL305" s="5"/>
      <c r="OM305" s="5"/>
      <c r="ON305" s="5"/>
      <c r="OQ305" s="6"/>
      <c r="OR305" s="5"/>
      <c r="OS305" s="5"/>
      <c r="OT305" s="5"/>
      <c r="OU305" s="5"/>
      <c r="OV305" s="5"/>
      <c r="OW305" s="5"/>
      <c r="OX305" s="5"/>
      <c r="OY305" s="5"/>
      <c r="OZ305" s="5"/>
      <c r="PA305" s="5"/>
      <c r="PB305" s="5"/>
      <c r="PC305" s="5"/>
      <c r="PD305" s="5"/>
      <c r="PE305" s="5"/>
      <c r="PF305" s="5"/>
      <c r="PG305" s="5"/>
      <c r="PH305" s="5"/>
      <c r="PI305" s="5"/>
      <c r="PJ305" s="5"/>
      <c r="PK305" s="5"/>
      <c r="PL305" s="5"/>
      <c r="PM305" s="5"/>
      <c r="PN305" s="5"/>
      <c r="PO305" s="5"/>
      <c r="PP305" s="5"/>
      <c r="PQ305" s="5"/>
      <c r="PR305" s="5"/>
      <c r="PS305" s="5"/>
      <c r="PT305" s="5"/>
      <c r="PU305" s="5"/>
      <c r="PV305" s="5"/>
      <c r="PW305" s="5"/>
      <c r="PX305" s="6"/>
      <c r="PY305" s="5"/>
      <c r="PZ305" s="5"/>
      <c r="QA305" s="5"/>
      <c r="QB305" s="5"/>
      <c r="QC305" s="5"/>
      <c r="QD305" s="5"/>
      <c r="QE305" s="5"/>
      <c r="QF305" s="5"/>
      <c r="QG305" s="5"/>
      <c r="QH305" s="5"/>
      <c r="QI305" s="5" t="str">
        <f>IF(COUNTBLANK(PY305:QG305)&gt;0, "", SUM(PY305:QG305))</f>
        <v/>
      </c>
      <c r="QJ305" s="6"/>
      <c r="QK305" s="5"/>
      <c r="QL305" s="5"/>
      <c r="QM305" s="5"/>
      <c r="QN305" s="5"/>
      <c r="QO305" s="5"/>
      <c r="QP305" s="5"/>
      <c r="QQ305" s="5"/>
      <c r="QR305" s="5"/>
      <c r="QS305" s="5"/>
      <c r="QT305" s="5"/>
      <c r="QU305" s="5" t="str">
        <f>IF(COUNTBLANK(QK305:QS305)&gt;0, "", SUM(QK305:QS305))</f>
        <v/>
      </c>
      <c r="QV305" s="6"/>
      <c r="QW305" s="5"/>
      <c r="QX305" s="5"/>
      <c r="QY305" s="5"/>
      <c r="QZ305" s="5"/>
      <c r="RA305" s="5"/>
      <c r="RB305" s="5"/>
      <c r="RC305" s="5"/>
      <c r="RD305" s="5"/>
      <c r="RE305" s="5"/>
      <c r="RF305" s="5"/>
      <c r="RG305" s="5" t="str">
        <f>IF(COUNTBLANK(QW305:RE305)&gt;0, "", SUM(QW305:RE305))</f>
        <v/>
      </c>
      <c r="RH305" s="6"/>
      <c r="RI305" s="5"/>
      <c r="RJ305" s="5"/>
      <c r="RK305" s="5"/>
      <c r="RL305" s="5"/>
      <c r="RM305" s="5"/>
      <c r="RN305" s="5"/>
      <c r="RO305" s="5"/>
      <c r="RP305" s="5" t="str">
        <f>IF(COUNTBLANK(RI305:RO305)&gt;0, "", SUM(RI305:RO305))</f>
        <v/>
      </c>
      <c r="RQ305" s="6"/>
      <c r="RR305" s="5"/>
      <c r="RS305" s="5"/>
      <c r="RT305" s="5"/>
      <c r="RU305" s="5"/>
      <c r="RV305" s="5"/>
      <c r="RW305" s="5"/>
      <c r="RX305" s="5"/>
      <c r="RY305" s="5" t="str">
        <f>IF(COUNTBLANK(RR305:RX305)&gt;0, "", SUM(RR305:RX305))</f>
        <v/>
      </c>
      <c r="RZ305" s="6"/>
      <c r="SA305" s="5"/>
      <c r="SB305" s="5"/>
      <c r="SC305" s="5"/>
      <c r="SD305" s="5"/>
      <c r="SE305" s="5"/>
      <c r="SF305" s="5"/>
      <c r="SG305" s="5"/>
      <c r="SH305" s="5" t="str">
        <f>IF(COUNTBLANK(SA305:SG305)&gt;0, "", SUM(SA305:SG305))</f>
        <v/>
      </c>
      <c r="SI305" s="6"/>
      <c r="SJ305" s="5"/>
      <c r="SK305" s="5"/>
      <c r="SL305" s="5"/>
      <c r="SM305" s="5"/>
      <c r="SN305" s="5"/>
      <c r="SO305" s="5"/>
      <c r="SP305" s="5"/>
      <c r="SQ305" s="5"/>
      <c r="SR305" s="5"/>
      <c r="SS305" s="5"/>
      <c r="ST305" s="5"/>
      <c r="SU305" s="5"/>
      <c r="SV305" s="5"/>
      <c r="SW305" s="5"/>
      <c r="SX305" s="5"/>
      <c r="SY305" s="5"/>
      <c r="SZ305" s="5"/>
      <c r="TA305" s="5"/>
      <c r="TB305" s="5"/>
      <c r="TC305" s="5"/>
      <c r="TD305" s="5"/>
      <c r="TE305" s="5"/>
      <c r="TF305" s="6"/>
      <c r="TG305" s="5"/>
      <c r="TH305" s="5"/>
      <c r="TI305" s="5"/>
      <c r="TJ305" s="5"/>
      <c r="TK305" s="5"/>
      <c r="TL305" s="5"/>
      <c r="TM305" s="5"/>
      <c r="TN305" s="5"/>
      <c r="TO305" s="5"/>
      <c r="TP305" s="5"/>
      <c r="TQ305" s="5"/>
      <c r="TR305" s="5"/>
      <c r="TS305" s="5"/>
      <c r="TT305" s="5"/>
      <c r="TU305" s="5"/>
      <c r="TV305" s="5"/>
      <c r="TW305" s="5"/>
      <c r="TX305" s="5"/>
      <c r="TY305" s="5"/>
      <c r="TZ305" s="5" t="str">
        <f>IF(COUNTBLANK(TG305:TY305)&gt;0, "", SUM(TG305:TY305))</f>
        <v/>
      </c>
      <c r="UA305" s="5" t="str">
        <f>IF(COUNTBLANK(TG305:TY305)&gt;0, "", SUM(TI305,TL305,TO305,TP305,TQ305,TR305,TS305,TU305,TV305,TY305))</f>
        <v/>
      </c>
      <c r="UB305" s="5" t="str">
        <f>IF(COUNTBLANK(TG305:TY305)&gt;0, "", SUM(TG305,TH305,TJ305,TK305,TN305,TT305,TW305,TX305))</f>
        <v/>
      </c>
      <c r="UC305" s="6"/>
      <c r="UD305" s="5"/>
      <c r="UE305" s="5"/>
      <c r="UF305" s="5"/>
      <c r="UG305" s="5"/>
      <c r="UH305" s="5"/>
      <c r="UI305" s="5"/>
      <c r="UJ305" s="5"/>
      <c r="UK305" s="5"/>
      <c r="UL305" s="5"/>
      <c r="UM305" s="5"/>
      <c r="UN305" s="5"/>
      <c r="UO305" s="5"/>
      <c r="UP305" s="5"/>
      <c r="UQ305" s="5"/>
      <c r="UR305" s="5"/>
      <c r="US305" s="5"/>
      <c r="UT305" s="5"/>
      <c r="UU305" s="5"/>
      <c r="UV305" s="5"/>
      <c r="UW305" s="5" t="str">
        <f>IF(COUNTBLANK(UD305:UV305)&gt;0, "", SUM(UD305:UV305))</f>
        <v/>
      </c>
      <c r="UX305" s="5" t="str">
        <f>IF(COUNTBLANK(UD305:UV305)&gt;0, "", SUM(UF305,UI305,UL305,UM305,UN305,UO305,UP305,UR305,US305,UV305))</f>
        <v/>
      </c>
      <c r="UY305" s="5" t="str">
        <f>IF(COUNTBLANK(UD305:UV305)&gt;0, "", SUM(UD305,UE305,UG305,UH305,UK305,UQ305,UT305,UU305))</f>
        <v/>
      </c>
      <c r="UZ305" s="6"/>
      <c r="VA305" s="6"/>
      <c r="VB305" s="5"/>
      <c r="VC305" s="5"/>
      <c r="VE305" s="5"/>
      <c r="VF305" s="5"/>
      <c r="VG305" s="5"/>
      <c r="VH305" s="5"/>
      <c r="VI305" s="5"/>
      <c r="VK305" s="5"/>
      <c r="VL305" s="5"/>
      <c r="VN305" s="6"/>
      <c r="VO305" s="5"/>
      <c r="VP305" s="5"/>
      <c r="VQ305" s="5"/>
      <c r="VR305" s="5"/>
      <c r="VS305" s="5"/>
      <c r="VT305" s="5"/>
      <c r="VU305" s="5"/>
      <c r="VV305" s="5"/>
      <c r="VW305" s="5"/>
      <c r="VX305" s="5"/>
      <c r="VY305" s="5"/>
      <c r="VZ305" s="5"/>
      <c r="WA305" s="5"/>
      <c r="WB305" s="5"/>
      <c r="WC305" s="5"/>
      <c r="WD305" s="5"/>
      <c r="WE305" s="5"/>
      <c r="WF305" s="5"/>
      <c r="WG305" s="5"/>
      <c r="WH305" s="5"/>
      <c r="WI305" s="5"/>
      <c r="WJ305" s="5"/>
      <c r="WK305" s="5"/>
      <c r="WL305" s="5"/>
      <c r="WM305" s="5"/>
      <c r="WN305" s="5"/>
      <c r="WO305" s="5"/>
      <c r="WP305" s="5"/>
      <c r="WQ305" s="5"/>
      <c r="WR305" s="5" t="str">
        <f>IF(COUNTBLANK(VO305:WQ305)&gt;0, "", SUM(VQ305:WJ305))</f>
        <v/>
      </c>
      <c r="WS305" s="5" t="str">
        <f>IF(COUNTBLANK(VO305:WQ305)&gt;0, "", SUM(VQ305:VZ305))</f>
        <v/>
      </c>
      <c r="WT305" s="5" t="str">
        <f>IF(COUNTBLANK(VO305:WQ305)&gt;0, "", SUM(WA305:WL305))</f>
        <v/>
      </c>
      <c r="WU305" s="5" t="str">
        <f>IF(COUNTBLANK(VO305:WQ305)&gt;0, "", SUM(WK305:WL305))</f>
        <v/>
      </c>
      <c r="WV305" s="5"/>
      <c r="WW305" s="5" t="str">
        <f>IF(COUNTBLANK(VO305:WQ305)&gt;0, "", SUM(VQ305:VU305))</f>
        <v/>
      </c>
      <c r="WX305" s="5" t="str">
        <f>IF(COUNTBLANK(VO305:WQ305)&gt;0, "", SUM(VV305:VW305))</f>
        <v/>
      </c>
      <c r="WY305" s="5" t="str">
        <f>IF(COUNTBLANK(VO305:WQ305)&gt;0, "", SUM(VX305:WD305))</f>
        <v/>
      </c>
      <c r="WZ305" s="5" t="str">
        <f>IF(COUNTBLANK(VO305:WQ305)&gt;0, "", SUM(WE305:WJ305))</f>
        <v/>
      </c>
      <c r="XA305" s="6"/>
      <c r="XB305" s="5"/>
      <c r="XC305" s="5"/>
      <c r="XD305" s="5"/>
      <c r="XE305" s="5"/>
      <c r="XF305" s="5"/>
      <c r="XG305" s="5"/>
      <c r="XH305" s="5"/>
      <c r="XI305" s="5"/>
      <c r="XJ305" s="5"/>
      <c r="XK305" s="5"/>
      <c r="XL305" s="5" t="str">
        <f>IF(COUNTBLANK(XB305:XJ305)&gt;0, "", SUM(XB305:XJ305))</f>
        <v/>
      </c>
      <c r="XM305" s="6"/>
      <c r="XN305" s="5"/>
      <c r="XO305" s="5"/>
      <c r="XP305" s="5"/>
      <c r="XQ305" s="5"/>
      <c r="XR305" s="5"/>
      <c r="XS305" s="5"/>
      <c r="XT305" s="5"/>
      <c r="XU305" s="5" t="str">
        <f>IF(COUNTBLANK(XN305:XT305)&gt;0, "", SUM(XN305:XT305))</f>
        <v/>
      </c>
      <c r="XV305" s="6"/>
      <c r="XW305" s="5"/>
      <c r="XX305" s="5"/>
      <c r="XY305" s="5"/>
      <c r="XZ305" s="5"/>
      <c r="YA305" s="5"/>
      <c r="YB305" s="5"/>
      <c r="YC305" s="5"/>
      <c r="YD305" s="5"/>
      <c r="YE305" s="5"/>
      <c r="YF305" s="5"/>
      <c r="YG305" s="5"/>
      <c r="YH305" s="5"/>
      <c r="YI305" s="5"/>
      <c r="YJ305" s="5"/>
      <c r="YK305" s="5"/>
      <c r="YL305" s="5"/>
      <c r="YM305" s="5"/>
      <c r="YN305" s="5"/>
      <c r="YO305" s="5"/>
      <c r="YP305" s="12" t="str">
        <f>IF(COUNTBLANK(XW305:YO305)&gt;0, "", SUM(XW305:YO305))</f>
        <v/>
      </c>
      <c r="YQ305" s="12" t="str">
        <f>IF(COUNTBLANK(XW305:YO305)&gt;0, "", SUM(XY305,YC305,YD305,YE305,YJ305,YK305,YL305,YM305))</f>
        <v/>
      </c>
      <c r="YR305" s="12" t="str">
        <f>IF(COUNTBLANK(XW305:YO305)&gt;0, "", SUM(YF305:YH305))</f>
        <v/>
      </c>
      <c r="YS305" s="12" t="str">
        <f>IF(COUNTBLANK(XW305:YO305)&gt;0, "", SUM(XW305,XX305,YB305))</f>
        <v/>
      </c>
      <c r="YT305" s="12" t="str">
        <f>IF(COUNTBLANK(XW305:YO305)&gt;0, "", SUM(XZ305,YA305,YI305,YN305,YO305))</f>
        <v/>
      </c>
      <c r="YU305" s="12" t="str">
        <f>IF(COUNTBLANK(XW305:YO305)&gt;0, "", SUM(XY305,XZ305,YA305,YB305,YC305,YF305,YJ305,YN305,YO305))</f>
        <v/>
      </c>
      <c r="YV305" s="12" t="str">
        <f>IF(COUNTBLANK(XW305:YO305)&gt;0, "", SUM(XW305,XX305,YK305,YL305,YM305))</f>
        <v/>
      </c>
      <c r="YW305" s="12" t="str">
        <f>IF(COUNTBLANK(XW305:YO305)&gt;0, "", SUM(YD305,YE305,YG305,YH305,YI305))</f>
        <v/>
      </c>
      <c r="YX305" s="6"/>
      <c r="YY305" s="5"/>
      <c r="YZ305" s="5"/>
      <c r="ZA305" s="5"/>
      <c r="ZB305" s="5"/>
      <c r="ZC305" s="5"/>
      <c r="ZD305" s="5"/>
      <c r="ZE305" s="5"/>
      <c r="ZF305" s="5"/>
      <c r="ZG305" s="5"/>
      <c r="ZH305" s="5"/>
      <c r="ZI305" s="5"/>
      <c r="ZJ305" s="5"/>
      <c r="ZK305" s="5"/>
      <c r="ZL305" s="5"/>
      <c r="ZM305" s="5"/>
      <c r="ZN305" s="5"/>
      <c r="ZO305" s="5"/>
      <c r="ZP305" s="5"/>
      <c r="ZQ305" s="5"/>
      <c r="ZR305" s="5"/>
      <c r="ZS305" s="5"/>
      <c r="ZT305" s="5"/>
      <c r="ZU305" s="5"/>
      <c r="ZV305" s="5"/>
      <c r="ZW305" s="5"/>
      <c r="ZX305" s="5"/>
      <c r="ZY305" s="5"/>
      <c r="ZZ305" s="5"/>
      <c r="AAA305" s="5" t="str">
        <f>IF(COUNTBLANK(YY305:ZZ305)&gt;0, "", AVERAGE(YY305:ZZ305))</f>
        <v/>
      </c>
      <c r="AAB305" s="5"/>
      <c r="AAC305" s="5"/>
      <c r="AAD305" s="5"/>
      <c r="AAE305" s="6"/>
      <c r="AAF305" s="5"/>
      <c r="AAG305" s="5"/>
      <c r="AAH305" s="5"/>
      <c r="AAI305" s="5"/>
      <c r="AAJ305" s="5"/>
      <c r="AAK305" s="5"/>
      <c r="AAL305" s="5"/>
      <c r="AAM305" s="5"/>
      <c r="AAN305" s="5"/>
      <c r="AAO305" s="5"/>
      <c r="AAP305" s="5"/>
      <c r="AAQ305" s="5"/>
      <c r="AAR305" s="5"/>
      <c r="AAS305" s="5"/>
      <c r="AAT305" s="5"/>
      <c r="AAU305" s="5"/>
      <c r="AAV305" s="5"/>
      <c r="AAW305" s="5"/>
      <c r="AAX305" s="5"/>
      <c r="AAY305" s="5"/>
      <c r="AAZ305" s="5"/>
      <c r="ABA305" s="5"/>
      <c r="ABB305" s="5"/>
      <c r="ABC305" s="5"/>
      <c r="ABD305" s="5"/>
      <c r="ABE305" s="5"/>
      <c r="ABF305" s="5"/>
      <c r="ABG305" s="5"/>
      <c r="ABH305" s="5"/>
      <c r="ABI305" s="5"/>
      <c r="ABJ305" s="5"/>
      <c r="ABK305" s="5"/>
      <c r="ABL305" s="5"/>
      <c r="ABM305" s="5"/>
      <c r="ABN305" s="5"/>
      <c r="ABO305" s="5"/>
      <c r="ABP305" s="5"/>
      <c r="ABQ305" s="5"/>
      <c r="ABR305" s="5"/>
      <c r="ABS305" s="5"/>
      <c r="ABT305" s="5"/>
      <c r="ABU305" s="5"/>
      <c r="ABV305" s="5"/>
      <c r="ABW305" s="5"/>
      <c r="ABX305" s="5"/>
      <c r="ABY305" s="6"/>
      <c r="ABZ305" s="5"/>
      <c r="ACA305" s="5"/>
      <c r="ACB305" s="5"/>
      <c r="ACC305" s="5"/>
      <c r="ACD305" s="5"/>
      <c r="ACE305" s="5"/>
      <c r="ACF305" s="5"/>
      <c r="ACG305" s="5"/>
      <c r="ACH305" s="5"/>
      <c r="ACI305" s="5"/>
      <c r="ACJ305" s="5"/>
      <c r="ACK305" s="5"/>
      <c r="ACL305" s="5"/>
      <c r="ACM305" s="5"/>
      <c r="ACN305" s="5"/>
      <c r="ACO305" s="5"/>
      <c r="ACP305" s="5"/>
      <c r="ACQ305" s="5"/>
      <c r="ACR305" s="5"/>
      <c r="ACS305" s="5"/>
      <c r="ACT305" s="5"/>
      <c r="ACU305" s="5"/>
      <c r="ACV305" s="5"/>
      <c r="ACW305" s="5"/>
      <c r="ACX305" s="5"/>
      <c r="ACY305" s="5"/>
      <c r="ACZ305" s="5"/>
      <c r="ADA305" s="5"/>
      <c r="ADB305" s="5"/>
      <c r="ADC305" s="5"/>
      <c r="ADD305" s="5"/>
      <c r="ADE305" s="5"/>
      <c r="ADF305" s="5"/>
      <c r="ADG305" s="5"/>
      <c r="ADH305" s="5"/>
      <c r="ADI305" s="5"/>
      <c r="ADJ305" s="5"/>
      <c r="ADK305" s="5"/>
      <c r="ADL305" s="5"/>
      <c r="ADM305" s="5"/>
      <c r="ADN305" s="5"/>
      <c r="ADO305" s="5"/>
      <c r="ADP305" s="5"/>
      <c r="ADQ305" s="6"/>
      <c r="ADR305" s="5"/>
      <c r="ADS305" s="5"/>
      <c r="ADT305" s="5"/>
      <c r="ADU305" s="5"/>
      <c r="ADV305" s="5"/>
      <c r="ADW305" s="5"/>
      <c r="ADX305" s="5"/>
      <c r="ADY305" s="5"/>
      <c r="ADZ305" s="5"/>
      <c r="AEA305" s="5"/>
      <c r="AEB305" s="5"/>
      <c r="AEC305" s="5"/>
      <c r="AED305" s="5"/>
      <c r="AEE305" s="5"/>
      <c r="AEF305" s="5"/>
      <c r="AEG305" s="5"/>
      <c r="AEH305" s="5"/>
      <c r="AEI305" s="5"/>
      <c r="AEJ305" s="5"/>
      <c r="AEK305" s="5"/>
      <c r="AEL305" s="5" t="str">
        <f>IF(COUNTA(ADR305:AEK305)=0, "", SUM(ADR305:AEK305))</f>
        <v/>
      </c>
      <c r="AEM305" s="8"/>
      <c r="AEN305" s="6"/>
      <c r="AEO305" s="6"/>
      <c r="AEP305" s="6"/>
      <c r="AEQ305" s="6"/>
      <c r="AER305" s="5"/>
      <c r="AES305" s="6"/>
      <c r="AET305" s="6"/>
      <c r="AEU305" s="6"/>
      <c r="AEV305" s="5"/>
      <c r="AEW305" s="5"/>
      <c r="AEX305" s="5"/>
      <c r="AEY305" s="5"/>
      <c r="AEZ305" s="5"/>
      <c r="AFA305" s="5"/>
      <c r="AFB305" s="5"/>
      <c r="AFC305" s="5"/>
      <c r="AFD305" s="5"/>
      <c r="AFE305" s="5"/>
      <c r="AFF305" s="5"/>
      <c r="AFG305" s="5"/>
      <c r="AFH305" s="5"/>
      <c r="AFI305" s="5"/>
      <c r="AFJ305" s="5"/>
      <c r="AFK305" s="5"/>
      <c r="AFL305" s="5"/>
      <c r="AFM305" s="5"/>
      <c r="AFN305" s="5"/>
      <c r="AFO305" s="5"/>
      <c r="AFP305" s="5"/>
      <c r="AFQ305" s="5"/>
      <c r="AFR305" s="5"/>
      <c r="AFS305" s="5"/>
      <c r="AFT305" s="5"/>
      <c r="AFU305" s="5"/>
      <c r="AFV305" s="5"/>
      <c r="AFW305" s="5"/>
      <c r="AFX305" s="5"/>
      <c r="AFY305" s="5"/>
      <c r="AFZ305" s="5"/>
      <c r="AGA305" s="5"/>
      <c r="AGB305" s="6"/>
      <c r="AGC305" s="5"/>
      <c r="AGD305" s="5"/>
      <c r="AGE305" s="5"/>
      <c r="AGF305" s="5"/>
      <c r="AGG305" s="5"/>
      <c r="AGM305" s="18"/>
      <c r="AGS305" s="6"/>
      <c r="AHG305" s="18"/>
      <c r="AHM305" s="6"/>
      <c r="AHN305" s="5"/>
      <c r="AHO305" s="5"/>
      <c r="AHP305" s="5"/>
      <c r="AHQ305" s="5"/>
      <c r="AHR305" s="5"/>
      <c r="AHS305" s="5"/>
      <c r="AHT305" s="5"/>
      <c r="AHU305" s="5"/>
      <c r="AHV305" s="5"/>
      <c r="AHW305" s="5"/>
      <c r="AHX305" s="5"/>
      <c r="AHY305" s="5"/>
      <c r="AHZ305" s="5"/>
      <c r="AIA305" s="5"/>
      <c r="AIB305" s="5"/>
      <c r="AIC305" s="5"/>
      <c r="AID305" s="6"/>
      <c r="AIE305" s="5"/>
      <c r="AIF305" s="5"/>
      <c r="AIG305" s="5"/>
      <c r="AIH305" s="5"/>
      <c r="AII305" s="5"/>
      <c r="AIJ305" s="5"/>
      <c r="AIK305" s="5"/>
      <c r="AIL305" s="5"/>
      <c r="AIM305" s="5"/>
      <c r="AIN305" s="5"/>
      <c r="AIO305" s="5"/>
      <c r="AIP305" s="5"/>
      <c r="AIQ305" s="5"/>
      <c r="AIR305" s="5"/>
      <c r="AIS305" s="5"/>
      <c r="AIT305" s="5"/>
      <c r="AIU305" s="5"/>
      <c r="AIV305" s="5"/>
      <c r="AIW305" s="5"/>
      <c r="AIX305" s="5"/>
      <c r="AIY305" s="5"/>
      <c r="AIZ305" s="5"/>
      <c r="AJA305" s="5"/>
      <c r="AJB305" s="6"/>
      <c r="AJC305" s="5"/>
      <c r="AJD305" s="5"/>
      <c r="AJE305" s="5"/>
      <c r="AJF305" s="5"/>
      <c r="AJG305" s="5"/>
      <c r="AJH305" s="5"/>
      <c r="AJI305" s="5"/>
      <c r="AJJ305" s="5"/>
      <c r="AJK305" s="5"/>
      <c r="AJL305" s="5"/>
      <c r="AJM305" s="5" t="str">
        <f>IF(COUNTBLANK(AJC305:AJK305)&gt;0, "", SUM(AJC305:AJK305))</f>
        <v/>
      </c>
      <c r="AJN305" s="6"/>
      <c r="AJO305" s="5"/>
      <c r="AJP305" s="5"/>
      <c r="AJQ305" s="5"/>
      <c r="AJR305" s="5"/>
      <c r="AJS305" s="5"/>
      <c r="AJT305" s="5"/>
      <c r="AJU305" s="5"/>
      <c r="AJV305" s="5" t="str">
        <f>IF(COUNTBLANK(AJO305:AJU305)&gt;0, "", SUM(AJO305:AJU305))</f>
        <v/>
      </c>
    </row>
    <row r="306" spans="1:958" ht="14.25" customHeight="1"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7"/>
      <c r="AF306" s="6"/>
      <c r="AG306" s="8"/>
      <c r="AH306" s="8"/>
      <c r="AI306" s="8"/>
      <c r="AJ306" s="5"/>
      <c r="AK306" s="9"/>
      <c r="AL306" s="5"/>
      <c r="AM306" s="6"/>
      <c r="AN306" s="10"/>
      <c r="AO306" s="6"/>
      <c r="AP306" s="6"/>
      <c r="AQ306" s="5"/>
      <c r="AV306" s="5"/>
      <c r="AW306" s="5"/>
      <c r="AX306" s="5"/>
      <c r="AY306" s="5"/>
      <c r="AZ306" s="5" t="str">
        <f>IF(ISBLANK(AY306), "", IF(AY306&lt;=8, 1, IF(AY306&lt;=12, 2, 3)))</f>
        <v/>
      </c>
      <c r="BA306" s="5"/>
      <c r="BB306" s="5"/>
      <c r="BE306" s="5"/>
      <c r="BF306" s="5"/>
      <c r="BG306" s="5"/>
      <c r="BH306" s="6"/>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t="str">
        <f>IF(SUM(BI306:BQ306,BS306:BW306,BY306:CC306,CE306:CJ306)=0, "", SUM(BI306:BQ306,BS306:BW306,BY306:CC306,CE306:CJ306))</f>
        <v/>
      </c>
      <c r="CN306" s="5" t="str">
        <f>IF(SUM(CQ306, CR306, CS306, CT306, CU306)=0, "", IF(OR(CQ306&gt;=8, CR306&gt;=10, CS306&gt;=13, CT306&gt;=10, CU306&gt;=15), 1, 0))</f>
        <v/>
      </c>
      <c r="CO306" s="5" t="str">
        <f>IF(SUM(BI306:BJ306,BL306,BM306,BN306,BO306,BU306,CA306,CH306,CJ306)=0, "", SUM(BI306:BJ306,BL306,BM306,BN306,BO306,BU306,CA306,CH306,CJ306))</f>
        <v/>
      </c>
      <c r="CP306" s="5" t="str">
        <f>IF(SUM(BK306,BP306:BQ306,BS306:BT306,BV306:BW306,BY306:BZ306,CB306:CC306,CE306:CG306,CI306)=0, "", SUM(BK306,BP306:BQ306,BS306:BT306,BV306:BW306,BY306:BZ306,CB306:CC306,CE306:CG306,CI306))</f>
        <v/>
      </c>
      <c r="CQ306" s="5" t="str">
        <f>IF(SUM(CB306:CC306,CE306:CF306,CI306)=0, "", SUM(CB306:CC306,CE306:CF306,CI306))</f>
        <v/>
      </c>
      <c r="CR306" s="5" t="str">
        <f>IF(SUM(BQ306,BS306:BT306,BW306,BY306)=0, "", SUM(BQ306,BS306:BT306,BW306,BY306))</f>
        <v/>
      </c>
      <c r="CS306" s="5" t="str">
        <f>IF(SUM(BK306,BP306,BV306,BZ306,CG306)=0, "", SUM(BK306,BP306,BV306,BZ306,CG306))</f>
        <v/>
      </c>
      <c r="CT306" s="5" t="str">
        <f>IF(SUM(BI306:BJ306,BL306,BN306,CH306)=0, "", SUM(BI306:BJ306,BL306,BN306,CH306))</f>
        <v/>
      </c>
      <c r="CU306" s="5" t="str">
        <f>IF(SUM(BM306,BO306,BU306,CA306,CJ306)=0, "", SUM(BM306,BO306,BU306,CA306,CJ306))</f>
        <v/>
      </c>
      <c r="CV306" s="5" t="str">
        <f>IF(CQ306="", "", IF(CQ306&gt;=8, 1, 0))</f>
        <v/>
      </c>
      <c r="CW306" s="5" t="str">
        <f>IF(CR306="", "", IF(CR306&gt;=10, 1, 0))</f>
        <v/>
      </c>
      <c r="CX306" s="5" t="str">
        <f>IF(CS306="", "", IF(CS306&gt;=13, 1, 0))</f>
        <v/>
      </c>
      <c r="CY306" s="5" t="str">
        <f>IF(CT306="", "", IF(CT306&gt;=10, 1, 0))</f>
        <v/>
      </c>
      <c r="CZ306" s="5" t="str">
        <f>IF(CU306="", "", IF(CU306&gt;=15, 1, 0))</f>
        <v/>
      </c>
      <c r="DA306" s="5" t="str">
        <f>IF(AND(BR306="", BX306="", CD306=""), "", IF(BR306=5,1,0) + IF(BX306=5,1,0) + IF(CD306=5,1,0))</f>
        <v/>
      </c>
      <c r="DB306" s="6"/>
      <c r="DC306" s="5"/>
      <c r="DD306" s="13"/>
      <c r="DE306" s="5"/>
      <c r="DF306" s="13"/>
      <c r="DG306" s="5"/>
      <c r="DH306" s="13"/>
      <c r="DI306" s="5"/>
      <c r="DJ306" s="13"/>
      <c r="DK306" s="5"/>
      <c r="DL306" s="13"/>
      <c r="DM306" s="5"/>
      <c r="DN306" s="13"/>
      <c r="DO306" s="5"/>
      <c r="DP306" s="13"/>
      <c r="DQ306" s="5"/>
      <c r="DR306" s="13"/>
      <c r="DS306" s="5"/>
      <c r="DT306" s="13"/>
      <c r="DU306" s="5"/>
      <c r="DV306" s="13"/>
      <c r="DW306" s="5"/>
      <c r="DX306" s="13"/>
      <c r="DY306" s="5"/>
      <c r="DZ306" s="13"/>
      <c r="EA306" s="5"/>
      <c r="EB306" s="13"/>
      <c r="EC306" s="5"/>
      <c r="ED306" s="13"/>
      <c r="EE306" s="5"/>
      <c r="EF306" s="13"/>
      <c r="EG306" s="5"/>
      <c r="EH306" s="13"/>
      <c r="EI306" s="5"/>
      <c r="EJ306" s="13"/>
      <c r="EK306" s="5"/>
      <c r="EL306" s="5"/>
      <c r="EM306" s="5"/>
      <c r="EN306" s="6"/>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6"/>
      <c r="FM306" s="5"/>
      <c r="FN306" s="5"/>
      <c r="FO306" s="5"/>
      <c r="FP306" s="5"/>
      <c r="FQ306" s="5"/>
      <c r="FR306" s="5"/>
      <c r="FS306" s="14" t="str">
        <f>IF(COUNTBLANK(FM306:FR306)&gt;0, "", AVERAGE(FM306:FR306))</f>
        <v/>
      </c>
      <c r="FT306" s="6"/>
      <c r="FU306" s="5"/>
      <c r="FV306" s="5"/>
      <c r="FW306" s="5"/>
      <c r="FX306" s="5"/>
      <c r="FY306" s="5"/>
      <c r="FZ306" s="5"/>
      <c r="GA306" s="5"/>
      <c r="GB306" s="5"/>
      <c r="GC306" s="5"/>
      <c r="GD306" s="5"/>
      <c r="GE306" s="5" t="str">
        <f>IF(COUNTBLANK(FU306:GC306)&gt;0, "", SUM(FU306:GC306))</f>
        <v/>
      </c>
      <c r="GF306" s="6"/>
      <c r="GG306" s="5"/>
      <c r="GH306" s="5"/>
      <c r="GI306" s="5"/>
      <c r="GJ306" s="5"/>
      <c r="GK306" s="5"/>
      <c r="GL306" s="5"/>
      <c r="GM306" s="5"/>
      <c r="GN306" s="5" t="str">
        <f>IF(COUNTBLANK(GG306:GM306)&gt;0, "", SUM(GG306:GM306))</f>
        <v/>
      </c>
      <c r="GO306" s="6"/>
      <c r="GP306" s="5"/>
      <c r="GQ306" s="5"/>
      <c r="GR306" s="5"/>
      <c r="GS306" s="5"/>
      <c r="GT306" s="5"/>
      <c r="GU306" s="5"/>
      <c r="GV306" s="5"/>
      <c r="GW306" s="5"/>
      <c r="GX306" s="5"/>
      <c r="GY306" s="5"/>
      <c r="GZ306" s="5"/>
      <c r="HA306" s="5"/>
      <c r="HB306" s="5"/>
      <c r="HC306" s="5"/>
      <c r="HD306" s="5"/>
      <c r="HE306" s="5"/>
      <c r="HF306" s="5"/>
      <c r="HG306" s="5"/>
      <c r="HH306" s="5"/>
      <c r="HI306" s="5" t="str">
        <f>IF(COUNTBLANK(GQ306:HH306)&gt;0, "", SUM(GQ306:HH306))</f>
        <v/>
      </c>
      <c r="HJ306" s="6"/>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t="str">
        <f>IF(COUNTA(HK306:II306)=0, "", SUM(HK306,HL306,HN306,HO306,HP306,HU306,HV306,HX306,HZ306,IA306,IB306,IH306))</f>
        <v/>
      </c>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t="str">
        <f>IF(COUNTA(IL306:JJ306)=0, "", SUM(IL306,IM306,IO306,IP306,IQ306,IV306,IW306,IY306,JA306,JB306,JC306,JI306))</f>
        <v/>
      </c>
      <c r="JL306" s="5" t="str">
        <f>IF(COUNTA(IL306:JJ306)=0, "", SUM(IN306,IR306,IS306,IT306,IU306,IX306,IZ306,JD306,JE306,JF306,JG306,JH306,JJ306))</f>
        <v/>
      </c>
      <c r="JM306" s="6"/>
      <c r="JN306" s="5"/>
      <c r="JO306" s="5"/>
      <c r="JP306" s="5"/>
      <c r="JQ306" s="5"/>
      <c r="JR306" s="5"/>
      <c r="JS306" s="5"/>
      <c r="JT306" s="5"/>
      <c r="JU306" s="5"/>
      <c r="JV306" s="5"/>
      <c r="JW306" s="5"/>
      <c r="JX306" s="5"/>
      <c r="JY306" s="5"/>
      <c r="JZ306" s="5"/>
      <c r="KA306" s="5"/>
      <c r="KB306" s="5"/>
      <c r="KC306" s="5"/>
      <c r="KD306" s="5"/>
      <c r="KE306" s="5"/>
      <c r="KF306" s="5"/>
      <c r="KG306" s="5"/>
      <c r="KH306" s="5"/>
      <c r="KI306" s="5"/>
      <c r="KJ306" s="5"/>
      <c r="KK306" s="5"/>
      <c r="KL306" s="5"/>
      <c r="KM306" s="5"/>
      <c r="KN306" s="5"/>
      <c r="KO306" s="5"/>
      <c r="KP306" s="5"/>
      <c r="KQ306" s="5"/>
      <c r="KR306" s="5"/>
      <c r="KS306" s="5"/>
      <c r="KT306" s="5"/>
      <c r="KU306" s="5"/>
      <c r="KV306" s="5"/>
      <c r="KW306" s="5"/>
      <c r="KX306" s="12"/>
      <c r="KY306" s="12"/>
      <c r="KZ306" s="12"/>
      <c r="LA306" s="12"/>
      <c r="LB306" s="12"/>
      <c r="LC306" s="12"/>
      <c r="LD306" s="12"/>
      <c r="LE306" s="6"/>
      <c r="LF306" s="5"/>
      <c r="LG306" s="5"/>
      <c r="LH306" s="5"/>
      <c r="LI306" s="5"/>
      <c r="LJ306" s="5"/>
      <c r="LK306" s="5"/>
      <c r="LL306" s="5"/>
      <c r="LM306" s="5"/>
      <c r="LN306" s="5"/>
      <c r="LO306" s="5"/>
      <c r="LP306" s="5"/>
      <c r="LQ306" s="5"/>
      <c r="LR306" s="5"/>
      <c r="LS306" s="5"/>
      <c r="LT306" s="5"/>
      <c r="LU306" s="5"/>
      <c r="LV306" s="5"/>
      <c r="LW306" s="5"/>
      <c r="LX306" s="5"/>
      <c r="LY306" s="5"/>
      <c r="LZ306" s="5"/>
      <c r="MA306" s="5"/>
      <c r="MB306" s="5"/>
      <c r="MC306" s="5"/>
      <c r="MD306" s="5"/>
      <c r="ME306" s="5"/>
      <c r="MF306" s="5"/>
      <c r="MG306" s="5"/>
      <c r="MH306" s="5" t="str">
        <f>IF(COUNTBLANK(LF306:MG306)&gt;0, "", AVERAGE(LF306:MG306))</f>
        <v/>
      </c>
      <c r="MI306" s="5"/>
      <c r="MJ306" s="5"/>
      <c r="MK306" s="5"/>
      <c r="ML306" s="6"/>
      <c r="MM306" s="5"/>
      <c r="MN306" s="5"/>
      <c r="MO306" s="5"/>
      <c r="MP306" s="5"/>
      <c r="MQ306" s="5"/>
      <c r="MR306" s="5"/>
      <c r="MS306" s="5"/>
      <c r="MT306" s="5"/>
      <c r="MU306" s="5"/>
      <c r="MV306" s="5"/>
      <c r="MW306" s="5"/>
      <c r="MX306" s="5"/>
      <c r="MY306" s="5"/>
      <c r="MZ306" s="5"/>
      <c r="NA306" s="5"/>
      <c r="NB306" s="5"/>
      <c r="NC306" s="5"/>
      <c r="ND306" s="5"/>
      <c r="NE306" s="5"/>
      <c r="NF306" s="5"/>
      <c r="NG306" s="5"/>
      <c r="NH306" s="6"/>
      <c r="NI306" s="5"/>
      <c r="NJ306" s="5"/>
      <c r="NK306" s="5"/>
      <c r="NL306" s="5"/>
      <c r="NM306" s="5"/>
      <c r="NN306" s="5"/>
      <c r="NO306" s="5"/>
      <c r="NP306" s="5"/>
      <c r="NQ306" s="5"/>
      <c r="NR306" s="5"/>
      <c r="NS306" s="5"/>
      <c r="NT306" s="5"/>
      <c r="NU306" s="5"/>
      <c r="NV306" s="5"/>
      <c r="NW306" s="5"/>
      <c r="NX306" s="5"/>
      <c r="NY306" s="5"/>
      <c r="NZ306" s="5"/>
      <c r="OA306" s="5"/>
      <c r="OB306" s="5"/>
      <c r="OC306" s="5"/>
      <c r="OD306" s="5"/>
      <c r="OE306" s="5"/>
      <c r="OF306" s="5"/>
      <c r="OG306" s="5"/>
      <c r="OH306" s="5"/>
      <c r="OI306" s="5"/>
      <c r="OJ306" s="5"/>
      <c r="OK306" s="5"/>
      <c r="OL306" s="5"/>
      <c r="OM306" s="5"/>
      <c r="ON306" s="5"/>
      <c r="OQ306" s="6"/>
      <c r="OR306" s="5"/>
      <c r="OS306" s="5"/>
      <c r="OT306" s="5"/>
      <c r="OU306" s="5"/>
      <c r="OV306" s="5"/>
      <c r="OW306" s="5"/>
      <c r="OX306" s="5"/>
      <c r="OY306" s="5"/>
      <c r="OZ306" s="5"/>
      <c r="PA306" s="5"/>
      <c r="PB306" s="5"/>
      <c r="PC306" s="5"/>
      <c r="PD306" s="5"/>
      <c r="PE306" s="5"/>
      <c r="PF306" s="5"/>
      <c r="PG306" s="5"/>
      <c r="PH306" s="5"/>
      <c r="PI306" s="5"/>
      <c r="PJ306" s="5"/>
      <c r="PK306" s="5"/>
      <c r="PL306" s="5"/>
      <c r="PM306" s="5"/>
      <c r="PN306" s="5"/>
      <c r="PO306" s="5"/>
      <c r="PP306" s="5"/>
      <c r="PQ306" s="5"/>
      <c r="PR306" s="5"/>
      <c r="PS306" s="5"/>
      <c r="PT306" s="5"/>
      <c r="PU306" s="5"/>
      <c r="PV306" s="5"/>
      <c r="PW306" s="5"/>
      <c r="PX306" s="6"/>
      <c r="PY306" s="5"/>
      <c r="PZ306" s="5"/>
      <c r="QA306" s="5"/>
      <c r="QB306" s="5"/>
      <c r="QC306" s="5"/>
      <c r="QD306" s="5"/>
      <c r="QE306" s="5"/>
      <c r="QF306" s="5"/>
      <c r="QG306" s="5"/>
      <c r="QH306" s="5"/>
      <c r="QI306" s="5" t="str">
        <f>IF(COUNTBLANK(PY306:QG306)&gt;0, "", SUM(PY306:QG306))</f>
        <v/>
      </c>
      <c r="QJ306" s="6"/>
      <c r="QK306" s="5"/>
      <c r="QL306" s="5"/>
      <c r="QM306" s="5"/>
      <c r="QN306" s="5"/>
      <c r="QO306" s="5"/>
      <c r="QP306" s="5"/>
      <c r="QQ306" s="5"/>
      <c r="QR306" s="5"/>
      <c r="QS306" s="5"/>
      <c r="QT306" s="5"/>
      <c r="QU306" s="5" t="str">
        <f>IF(COUNTBLANK(QK306:QS306)&gt;0, "", SUM(QK306:QS306))</f>
        <v/>
      </c>
      <c r="QV306" s="6"/>
      <c r="QW306" s="5"/>
      <c r="QX306" s="5"/>
      <c r="QY306" s="5"/>
      <c r="QZ306" s="5"/>
      <c r="RA306" s="5"/>
      <c r="RB306" s="5"/>
      <c r="RC306" s="5"/>
      <c r="RD306" s="5"/>
      <c r="RE306" s="5"/>
      <c r="RF306" s="5"/>
      <c r="RG306" s="5" t="str">
        <f>IF(COUNTBLANK(QW306:RE306)&gt;0, "", SUM(QW306:RE306))</f>
        <v/>
      </c>
      <c r="RH306" s="6"/>
      <c r="RI306" s="5"/>
      <c r="RJ306" s="5"/>
      <c r="RK306" s="5"/>
      <c r="RL306" s="5"/>
      <c r="RM306" s="5"/>
      <c r="RN306" s="5"/>
      <c r="RO306" s="5"/>
      <c r="RP306" s="5" t="str">
        <f>IF(COUNTBLANK(RI306:RO306)&gt;0, "", SUM(RI306:RO306))</f>
        <v/>
      </c>
      <c r="RQ306" s="6"/>
      <c r="RR306" s="5"/>
      <c r="RS306" s="5"/>
      <c r="RT306" s="5"/>
      <c r="RU306" s="5"/>
      <c r="RV306" s="5"/>
      <c r="RW306" s="5"/>
      <c r="RX306" s="5"/>
      <c r="RY306" s="5" t="str">
        <f>IF(COUNTBLANK(RR306:RX306)&gt;0, "", SUM(RR306:RX306))</f>
        <v/>
      </c>
      <c r="RZ306" s="6"/>
      <c r="SA306" s="5"/>
      <c r="SB306" s="5"/>
      <c r="SC306" s="5"/>
      <c r="SD306" s="5"/>
      <c r="SE306" s="5"/>
      <c r="SF306" s="5"/>
      <c r="SG306" s="5"/>
      <c r="SH306" s="5" t="str">
        <f>IF(COUNTBLANK(SA306:SG306)&gt;0, "", SUM(SA306:SG306))</f>
        <v/>
      </c>
      <c r="SI306" s="6"/>
      <c r="SJ306" s="5"/>
      <c r="SK306" s="5"/>
      <c r="SL306" s="5"/>
      <c r="SM306" s="5"/>
      <c r="SN306" s="5"/>
      <c r="SO306" s="5"/>
      <c r="SP306" s="5"/>
      <c r="SQ306" s="5"/>
      <c r="SR306" s="5"/>
      <c r="SS306" s="5"/>
      <c r="ST306" s="5"/>
      <c r="SU306" s="5"/>
      <c r="SV306" s="5"/>
      <c r="SW306" s="5"/>
      <c r="SX306" s="5"/>
      <c r="SY306" s="5"/>
      <c r="SZ306" s="5"/>
      <c r="TA306" s="5"/>
      <c r="TB306" s="5"/>
      <c r="TC306" s="5"/>
      <c r="TD306" s="5"/>
      <c r="TE306" s="5"/>
      <c r="TF306" s="6"/>
      <c r="TG306" s="5"/>
      <c r="TH306" s="5"/>
      <c r="TI306" s="5"/>
      <c r="TJ306" s="5"/>
      <c r="TK306" s="5"/>
      <c r="TL306" s="5"/>
      <c r="TM306" s="5"/>
      <c r="TN306" s="5"/>
      <c r="TO306" s="5"/>
      <c r="TP306" s="5"/>
      <c r="TQ306" s="5"/>
      <c r="TR306" s="5"/>
      <c r="TS306" s="5"/>
      <c r="TT306" s="5"/>
      <c r="TU306" s="5"/>
      <c r="TV306" s="5"/>
      <c r="TW306" s="5"/>
      <c r="TX306" s="5"/>
      <c r="TY306" s="5"/>
      <c r="TZ306" s="5" t="str">
        <f>IF(COUNTBLANK(TG306:TY306)&gt;0, "", SUM(TG306:TY306))</f>
        <v/>
      </c>
      <c r="UA306" s="5" t="str">
        <f>IF(COUNTBLANK(TG306:TY306)&gt;0, "", SUM(TI306,TL306,TO306,TP306,TQ306,TR306,TS306,TU306,TV306,TY306))</f>
        <v/>
      </c>
      <c r="UB306" s="5" t="str">
        <f>IF(COUNTBLANK(TG306:TY306)&gt;0, "", SUM(TG306,TH306,TJ306,TK306,TN306,TT306,TW306,TX306))</f>
        <v/>
      </c>
      <c r="UC306" s="6"/>
      <c r="UD306" s="5"/>
      <c r="UE306" s="5"/>
      <c r="UF306" s="5"/>
      <c r="UG306" s="5"/>
      <c r="UH306" s="5"/>
      <c r="UI306" s="5"/>
      <c r="UJ306" s="5"/>
      <c r="UK306" s="5"/>
      <c r="UL306" s="5"/>
      <c r="UM306" s="5"/>
      <c r="UN306" s="5"/>
      <c r="UO306" s="5"/>
      <c r="UP306" s="5"/>
      <c r="UQ306" s="5"/>
      <c r="UR306" s="5"/>
      <c r="US306" s="5"/>
      <c r="UT306" s="5"/>
      <c r="UU306" s="5"/>
      <c r="UV306" s="5"/>
      <c r="UW306" s="5" t="str">
        <f>IF(COUNTBLANK(UD306:UV306)&gt;0, "", SUM(UD306:UV306))</f>
        <v/>
      </c>
      <c r="UX306" s="5" t="str">
        <f>IF(COUNTBLANK(UD306:UV306)&gt;0, "", SUM(UF306,UI306,UL306,UM306,UN306,UO306,UP306,UR306,US306,UV306))</f>
        <v/>
      </c>
      <c r="UY306" s="5" t="str">
        <f>IF(COUNTBLANK(UD306:UV306)&gt;0, "", SUM(UD306,UE306,UG306,UH306,UK306,UQ306,UT306,UU306))</f>
        <v/>
      </c>
      <c r="UZ306" s="6"/>
      <c r="VA306" s="6"/>
      <c r="VB306" s="5"/>
      <c r="VC306" s="5"/>
      <c r="VE306" s="5"/>
      <c r="VF306" s="5"/>
      <c r="VG306" s="5"/>
      <c r="VH306" s="5"/>
      <c r="VI306" s="5"/>
      <c r="VK306" s="5"/>
      <c r="VL306" s="5"/>
      <c r="VN306" s="6"/>
      <c r="VO306" s="5"/>
      <c r="VP306" s="5"/>
      <c r="VQ306" s="5"/>
      <c r="VR306" s="5"/>
      <c r="VS306" s="5"/>
      <c r="VT306" s="5"/>
      <c r="VU306" s="5"/>
      <c r="VV306" s="5"/>
      <c r="VW306" s="5"/>
      <c r="VX306" s="5"/>
      <c r="VY306" s="5"/>
      <c r="VZ306" s="5"/>
      <c r="WA306" s="5"/>
      <c r="WB306" s="5"/>
      <c r="WC306" s="5"/>
      <c r="WD306" s="5"/>
      <c r="WE306" s="5"/>
      <c r="WF306" s="5"/>
      <c r="WG306" s="5"/>
      <c r="WH306" s="5"/>
      <c r="WI306" s="5"/>
      <c r="WJ306" s="5"/>
      <c r="WK306" s="5"/>
      <c r="WL306" s="5"/>
      <c r="WM306" s="5"/>
      <c r="WN306" s="5"/>
      <c r="WO306" s="5"/>
      <c r="WP306" s="5"/>
      <c r="WQ306" s="5"/>
      <c r="WR306" s="5" t="str">
        <f>IF(COUNTBLANK(VO306:WQ306)&gt;0, "", SUM(VQ306:WJ306))</f>
        <v/>
      </c>
      <c r="WS306" s="5" t="str">
        <f>IF(COUNTBLANK(VO306:WQ306)&gt;0, "", SUM(VQ306:VZ306))</f>
        <v/>
      </c>
      <c r="WT306" s="5" t="str">
        <f>IF(COUNTBLANK(VO306:WQ306)&gt;0, "", SUM(WA306:WL306))</f>
        <v/>
      </c>
      <c r="WU306" s="5" t="str">
        <f>IF(COUNTBLANK(VO306:WQ306)&gt;0, "", SUM(WK306:WL306))</f>
        <v/>
      </c>
      <c r="WV306" s="5"/>
      <c r="WW306" s="5" t="str">
        <f>IF(COUNTBLANK(VO306:WQ306)&gt;0, "", SUM(VQ306:VU306))</f>
        <v/>
      </c>
      <c r="WX306" s="5" t="str">
        <f>IF(COUNTBLANK(VO306:WQ306)&gt;0, "", SUM(VV306:VW306))</f>
        <v/>
      </c>
      <c r="WY306" s="5" t="str">
        <f>IF(COUNTBLANK(VO306:WQ306)&gt;0, "", SUM(VX306:WD306))</f>
        <v/>
      </c>
      <c r="WZ306" s="5" t="str">
        <f>IF(COUNTBLANK(VO306:WQ306)&gt;0, "", SUM(WE306:WJ306))</f>
        <v/>
      </c>
      <c r="XA306" s="6"/>
      <c r="XB306" s="5"/>
      <c r="XC306" s="5"/>
      <c r="XD306" s="5"/>
      <c r="XE306" s="5"/>
      <c r="XF306" s="5"/>
      <c r="XG306" s="5"/>
      <c r="XH306" s="5"/>
      <c r="XI306" s="5"/>
      <c r="XJ306" s="5"/>
      <c r="XK306" s="5"/>
      <c r="XL306" s="5" t="str">
        <f>IF(COUNTBLANK(XB306:XJ306)&gt;0, "", SUM(XB306:XJ306))</f>
        <v/>
      </c>
      <c r="XM306" s="6"/>
      <c r="XN306" s="5"/>
      <c r="XO306" s="5"/>
      <c r="XP306" s="5"/>
      <c r="XQ306" s="5"/>
      <c r="XR306" s="5"/>
      <c r="XS306" s="5"/>
      <c r="XT306" s="5"/>
      <c r="XU306" s="5" t="str">
        <f>IF(COUNTBLANK(XN306:XT306)&gt;0, "", SUM(XN306:XT306))</f>
        <v/>
      </c>
      <c r="XV306" s="6"/>
      <c r="XW306" s="5"/>
      <c r="XX306" s="5"/>
      <c r="XY306" s="5"/>
      <c r="XZ306" s="5"/>
      <c r="YA306" s="5"/>
      <c r="YB306" s="5"/>
      <c r="YC306" s="5"/>
      <c r="YD306" s="5"/>
      <c r="YE306" s="5"/>
      <c r="YF306" s="5"/>
      <c r="YG306" s="5"/>
      <c r="YH306" s="5"/>
      <c r="YI306" s="5"/>
      <c r="YJ306" s="5"/>
      <c r="YK306" s="5"/>
      <c r="YL306" s="5"/>
      <c r="YM306" s="5"/>
      <c r="YN306" s="5"/>
      <c r="YO306" s="5"/>
      <c r="YP306" s="12" t="str">
        <f>IF(COUNTBLANK(XW306:YO306)&gt;0, "", SUM(XW306:YO306))</f>
        <v/>
      </c>
      <c r="YQ306" s="12" t="str">
        <f>IF(COUNTBLANK(XW306:YO306)&gt;0, "", SUM(XY306,YC306,YD306,YE306,YJ306,YK306,YL306,YM306))</f>
        <v/>
      </c>
      <c r="YR306" s="12" t="str">
        <f>IF(COUNTBLANK(XW306:YO306)&gt;0, "", SUM(YF306:YH306))</f>
        <v/>
      </c>
      <c r="YS306" s="12" t="str">
        <f>IF(COUNTBLANK(XW306:YO306)&gt;0, "", SUM(XW306,XX306,YB306))</f>
        <v/>
      </c>
      <c r="YT306" s="12" t="str">
        <f>IF(COUNTBLANK(XW306:YO306)&gt;0, "", SUM(XZ306,YA306,YI306,YN306,YO306))</f>
        <v/>
      </c>
      <c r="YU306" s="12" t="str">
        <f>IF(COUNTBLANK(XW306:YO306)&gt;0, "", SUM(XY306,XZ306,YA306,YB306,YC306,YF306,YJ306,YN306,YO306))</f>
        <v/>
      </c>
      <c r="YV306" s="12" t="str">
        <f>IF(COUNTBLANK(XW306:YO306)&gt;0, "", SUM(XW306,XX306,YK306,YL306,YM306))</f>
        <v/>
      </c>
      <c r="YW306" s="12" t="str">
        <f>IF(COUNTBLANK(XW306:YO306)&gt;0, "", SUM(YD306,YE306,YG306,YH306,YI306))</f>
        <v/>
      </c>
      <c r="YX306" s="6"/>
      <c r="YY306" s="5"/>
      <c r="YZ306" s="5"/>
      <c r="ZA306" s="5"/>
      <c r="ZB306" s="5"/>
      <c r="ZC306" s="5"/>
      <c r="ZD306" s="5"/>
      <c r="ZE306" s="5"/>
      <c r="ZF306" s="5"/>
      <c r="ZG306" s="5"/>
      <c r="ZH306" s="5"/>
      <c r="ZI306" s="5"/>
      <c r="ZJ306" s="5"/>
      <c r="ZK306" s="5"/>
      <c r="ZL306" s="5"/>
      <c r="ZM306" s="5"/>
      <c r="ZN306" s="5"/>
      <c r="ZO306" s="5"/>
      <c r="ZP306" s="5"/>
      <c r="ZQ306" s="5"/>
      <c r="ZR306" s="5"/>
      <c r="ZS306" s="5"/>
      <c r="ZT306" s="5"/>
      <c r="ZU306" s="5"/>
      <c r="ZV306" s="5"/>
      <c r="ZW306" s="5"/>
      <c r="ZX306" s="5"/>
      <c r="ZY306" s="5"/>
      <c r="ZZ306" s="5"/>
      <c r="AAA306" s="5" t="str">
        <f>IF(COUNTBLANK(YY306:ZZ306)&gt;0, "", AVERAGE(YY306:ZZ306))</f>
        <v/>
      </c>
      <c r="AAB306" s="5"/>
      <c r="AAC306" s="5"/>
      <c r="AAD306" s="5"/>
      <c r="AAE306" s="6"/>
      <c r="AAF306" s="5"/>
      <c r="AAG306" s="5"/>
      <c r="AAH306" s="5"/>
      <c r="AAI306" s="5"/>
      <c r="AAJ306" s="5"/>
      <c r="AAK306" s="5"/>
      <c r="AAL306" s="5"/>
      <c r="AAM306" s="5"/>
      <c r="AAN306" s="5"/>
      <c r="AAO306" s="5"/>
      <c r="AAP306" s="5"/>
      <c r="AAQ306" s="5"/>
      <c r="AAR306" s="5"/>
      <c r="AAS306" s="5"/>
      <c r="AAT306" s="5"/>
      <c r="AAU306" s="5"/>
      <c r="AAV306" s="5"/>
      <c r="AAW306" s="5"/>
      <c r="AAX306" s="5"/>
      <c r="AAY306" s="5"/>
      <c r="AAZ306" s="5"/>
      <c r="ABA306" s="5"/>
      <c r="ABB306" s="5"/>
      <c r="ABC306" s="5"/>
      <c r="ABD306" s="5"/>
      <c r="ABE306" s="5"/>
      <c r="ABF306" s="5"/>
      <c r="ABG306" s="5"/>
      <c r="ABH306" s="5"/>
      <c r="ABI306" s="5"/>
      <c r="ABJ306" s="5"/>
      <c r="ABK306" s="5"/>
      <c r="ABL306" s="5"/>
      <c r="ABM306" s="5"/>
      <c r="ABN306" s="5"/>
      <c r="ABO306" s="5"/>
      <c r="ABP306" s="5"/>
      <c r="ABQ306" s="5"/>
      <c r="ABR306" s="5"/>
      <c r="ABS306" s="5"/>
      <c r="ABT306" s="5"/>
      <c r="ABU306" s="5"/>
      <c r="ABV306" s="5"/>
      <c r="ABW306" s="5"/>
      <c r="ABX306" s="5"/>
      <c r="ABY306" s="6"/>
      <c r="ABZ306" s="5"/>
      <c r="ACA306" s="5"/>
      <c r="ACB306" s="5"/>
      <c r="ACC306" s="5"/>
      <c r="ACD306" s="5"/>
      <c r="ACE306" s="5"/>
      <c r="ACF306" s="5"/>
      <c r="ACG306" s="5"/>
      <c r="ACH306" s="5"/>
      <c r="ACI306" s="5"/>
      <c r="ACJ306" s="5"/>
      <c r="ACK306" s="5"/>
      <c r="ACL306" s="5"/>
      <c r="ACM306" s="5"/>
      <c r="ACN306" s="5"/>
      <c r="ACO306" s="5"/>
      <c r="ACP306" s="5"/>
      <c r="ACQ306" s="5"/>
      <c r="ACR306" s="5"/>
      <c r="ACS306" s="5"/>
      <c r="ACT306" s="5"/>
      <c r="ACU306" s="5"/>
      <c r="ACV306" s="5"/>
      <c r="ACW306" s="5"/>
      <c r="ACX306" s="5"/>
      <c r="ACY306" s="5"/>
      <c r="ACZ306" s="5"/>
      <c r="ADA306" s="5"/>
      <c r="ADB306" s="5"/>
      <c r="ADC306" s="5"/>
      <c r="ADD306" s="5"/>
      <c r="ADE306" s="5"/>
      <c r="ADF306" s="5"/>
      <c r="ADG306" s="5"/>
      <c r="ADH306" s="5"/>
      <c r="ADI306" s="5"/>
      <c r="ADJ306" s="5"/>
      <c r="ADK306" s="5"/>
      <c r="ADL306" s="5"/>
      <c r="ADM306" s="5"/>
      <c r="ADN306" s="5"/>
      <c r="ADO306" s="5"/>
      <c r="ADP306" s="5"/>
      <c r="ADQ306" s="6"/>
      <c r="ADR306" s="5"/>
      <c r="ADS306" s="5"/>
      <c r="ADT306" s="5"/>
      <c r="ADU306" s="5"/>
      <c r="ADV306" s="5"/>
      <c r="ADW306" s="5"/>
      <c r="ADX306" s="5"/>
      <c r="ADY306" s="5"/>
      <c r="ADZ306" s="5"/>
      <c r="AEA306" s="5"/>
      <c r="AEB306" s="5"/>
      <c r="AEC306" s="5"/>
      <c r="AED306" s="5"/>
      <c r="AEE306" s="5"/>
      <c r="AEF306" s="5"/>
      <c r="AEG306" s="5"/>
      <c r="AEH306" s="5"/>
      <c r="AEI306" s="5"/>
      <c r="AEJ306" s="5"/>
      <c r="AEK306" s="5"/>
      <c r="AEL306" s="5" t="str">
        <f>IF(COUNTA(ADR306:AEK306)=0, "", SUM(ADR306:AEK306))</f>
        <v/>
      </c>
      <c r="AEM306" s="8"/>
      <c r="AEN306" s="6"/>
      <c r="AEO306" s="6"/>
      <c r="AEP306" s="6"/>
      <c r="AEQ306" s="6"/>
      <c r="AER306" s="5"/>
      <c r="AES306" s="6"/>
      <c r="AET306" s="6"/>
      <c r="AEU306" s="6"/>
      <c r="AEV306" s="5"/>
      <c r="AEW306" s="5"/>
      <c r="AEX306" s="5"/>
      <c r="AEY306" s="5"/>
      <c r="AEZ306" s="5"/>
      <c r="AFA306" s="5"/>
      <c r="AFB306" s="5"/>
      <c r="AFC306" s="5"/>
      <c r="AFD306" s="5"/>
      <c r="AFE306" s="5"/>
      <c r="AFF306" s="5"/>
      <c r="AFG306" s="5"/>
      <c r="AFH306" s="5"/>
      <c r="AFI306" s="5"/>
      <c r="AFJ306" s="5"/>
      <c r="AFK306" s="5"/>
      <c r="AFL306" s="5"/>
      <c r="AFM306" s="5"/>
      <c r="AFN306" s="5"/>
      <c r="AFO306" s="5"/>
      <c r="AFP306" s="5"/>
      <c r="AFQ306" s="5"/>
      <c r="AFR306" s="5"/>
      <c r="AFS306" s="5"/>
      <c r="AFT306" s="5"/>
      <c r="AFU306" s="5"/>
      <c r="AFV306" s="5"/>
      <c r="AFW306" s="5"/>
      <c r="AFX306" s="5"/>
      <c r="AFY306" s="5"/>
      <c r="AFZ306" s="5"/>
      <c r="AGA306" s="5"/>
      <c r="AGB306" s="6"/>
      <c r="AGC306" s="5"/>
      <c r="AGD306" s="5"/>
      <c r="AGE306" s="5"/>
      <c r="AGF306" s="5"/>
      <c r="AGG306" s="5"/>
      <c r="AGM306" s="18"/>
      <c r="AGS306" s="6"/>
      <c r="AHG306" s="18"/>
      <c r="AHM306" s="6"/>
      <c r="AHN306" s="5"/>
      <c r="AHO306" s="5"/>
      <c r="AHP306" s="5"/>
      <c r="AHQ306" s="5"/>
      <c r="AHR306" s="5"/>
      <c r="AHS306" s="5"/>
      <c r="AHT306" s="5"/>
      <c r="AHU306" s="5"/>
      <c r="AHV306" s="5"/>
      <c r="AHW306" s="5"/>
      <c r="AHX306" s="5"/>
      <c r="AHY306" s="5"/>
      <c r="AHZ306" s="5"/>
      <c r="AIA306" s="5"/>
      <c r="AIB306" s="5"/>
      <c r="AIC306" s="5"/>
      <c r="AID306" s="6"/>
      <c r="AIE306" s="5"/>
      <c r="AIF306" s="5"/>
      <c r="AIG306" s="5"/>
      <c r="AIH306" s="5"/>
      <c r="AII306" s="5"/>
      <c r="AIJ306" s="5"/>
      <c r="AIK306" s="5"/>
      <c r="AIL306" s="5"/>
      <c r="AIM306" s="5"/>
      <c r="AIN306" s="5"/>
      <c r="AIO306" s="5"/>
      <c r="AIP306" s="5"/>
      <c r="AIQ306" s="5"/>
      <c r="AIR306" s="5"/>
      <c r="AIS306" s="5"/>
      <c r="AIT306" s="5"/>
      <c r="AIU306" s="5"/>
      <c r="AIV306" s="5"/>
      <c r="AIW306" s="5"/>
      <c r="AIX306" s="5"/>
      <c r="AIY306" s="5"/>
      <c r="AIZ306" s="5"/>
      <c r="AJA306" s="5"/>
      <c r="AJB306" s="6"/>
      <c r="AJC306" s="5"/>
      <c r="AJD306" s="5"/>
      <c r="AJE306" s="5"/>
      <c r="AJF306" s="5"/>
      <c r="AJG306" s="5"/>
      <c r="AJH306" s="5"/>
      <c r="AJI306" s="5"/>
      <c r="AJJ306" s="5"/>
      <c r="AJK306" s="5"/>
      <c r="AJL306" s="5"/>
      <c r="AJM306" s="5" t="str">
        <f>IF(COUNTBLANK(AJC306:AJK306)&gt;0, "", SUM(AJC306:AJK306))</f>
        <v/>
      </c>
      <c r="AJN306" s="6"/>
      <c r="AJO306" s="5"/>
      <c r="AJP306" s="5"/>
      <c r="AJQ306" s="5"/>
      <c r="AJR306" s="5"/>
      <c r="AJS306" s="5"/>
      <c r="AJT306" s="5"/>
      <c r="AJU306" s="5"/>
      <c r="AJV306" s="5" t="str">
        <f>IF(COUNTBLANK(AJO306:AJU306)&gt;0, "", SUM(AJO306:AJU306))</f>
        <v/>
      </c>
    </row>
    <row r="307" spans="1:958" ht="14.25" customHeight="1"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7"/>
      <c r="AF307" s="6"/>
      <c r="AG307" s="8"/>
      <c r="AH307" s="8"/>
      <c r="AI307" s="8"/>
      <c r="AJ307" s="5"/>
      <c r="AK307" s="9"/>
      <c r="AL307" s="5"/>
      <c r="AM307" s="6"/>
      <c r="AN307" s="10"/>
      <c r="AO307" s="6"/>
      <c r="AP307" s="6"/>
      <c r="AQ307" s="5"/>
      <c r="AV307" s="5"/>
      <c r="AW307" s="5"/>
      <c r="AX307" s="5"/>
      <c r="AY307" s="5"/>
      <c r="AZ307" s="5" t="str">
        <f>IF(ISBLANK(AY307), "", IF(AY307&lt;=8, 1, IF(AY307&lt;=12, 2, 3)))</f>
        <v/>
      </c>
      <c r="BA307" s="5"/>
      <c r="BB307" s="5"/>
      <c r="BE307" s="5"/>
      <c r="BF307" s="5"/>
      <c r="BG307" s="5"/>
      <c r="BH307" s="6"/>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t="str">
        <f>IF(SUM(BI307:BQ307,BS307:BW307,BY307:CC307,CE307:CJ307)=0, "", SUM(BI307:BQ307,BS307:BW307,BY307:CC307,CE307:CJ307))</f>
        <v/>
      </c>
      <c r="CN307" s="5" t="str">
        <f>IF(SUM(CQ307, CR307, CS307, CT307, CU307)=0, "", IF(OR(CQ307&gt;=8, CR307&gt;=10, CS307&gt;=13, CT307&gt;=10, CU307&gt;=15), 1, 0))</f>
        <v/>
      </c>
      <c r="CO307" s="5" t="str">
        <f>IF(SUM(BI307:BJ307,BL307,BM307,BN307,BO307,BU307,CA307,CH307,CJ307)=0, "", SUM(BI307:BJ307,BL307,BM307,BN307,BO307,BU307,CA307,CH307,CJ307))</f>
        <v/>
      </c>
      <c r="CP307" s="5" t="str">
        <f>IF(SUM(BK307,BP307:BQ307,BS307:BT307,BV307:BW307,BY307:BZ307,CB307:CC307,CE307:CG307,CI307)=0, "", SUM(BK307,BP307:BQ307,BS307:BT307,BV307:BW307,BY307:BZ307,CB307:CC307,CE307:CG307,CI307))</f>
        <v/>
      </c>
      <c r="CQ307" s="5" t="str">
        <f>IF(SUM(CB307:CC307,CE307:CF307,CI307)=0, "", SUM(CB307:CC307,CE307:CF307,CI307))</f>
        <v/>
      </c>
      <c r="CR307" s="5" t="str">
        <f>IF(SUM(BQ307,BS307:BT307,BW307,BY307)=0, "", SUM(BQ307,BS307:BT307,BW307,BY307))</f>
        <v/>
      </c>
      <c r="CS307" s="5" t="str">
        <f>IF(SUM(BK307,BP307,BV307,BZ307,CG307)=0, "", SUM(BK307,BP307,BV307,BZ307,CG307))</f>
        <v/>
      </c>
      <c r="CT307" s="5" t="str">
        <f>IF(SUM(BI307:BJ307,BL307,BN307,CH307)=0, "", SUM(BI307:BJ307,BL307,BN307,CH307))</f>
        <v/>
      </c>
      <c r="CU307" s="5" t="str">
        <f>IF(SUM(BM307,BO307,BU307,CA307,CJ307)=0, "", SUM(BM307,BO307,BU307,CA307,CJ307))</f>
        <v/>
      </c>
      <c r="CV307" s="5" t="str">
        <f>IF(CQ307="", "", IF(CQ307&gt;=8, 1, 0))</f>
        <v/>
      </c>
      <c r="CW307" s="5" t="str">
        <f>IF(CR307="", "", IF(CR307&gt;=10, 1, 0))</f>
        <v/>
      </c>
      <c r="CX307" s="5" t="str">
        <f>IF(CS307="", "", IF(CS307&gt;=13, 1, 0))</f>
        <v/>
      </c>
      <c r="CY307" s="5" t="str">
        <f>IF(CT307="", "", IF(CT307&gt;=10, 1, 0))</f>
        <v/>
      </c>
      <c r="CZ307" s="5" t="str">
        <f>IF(CU307="", "", IF(CU307&gt;=15, 1, 0))</f>
        <v/>
      </c>
      <c r="DA307" s="5" t="str">
        <f>IF(AND(BR307="", BX307="", CD307=""), "", IF(BR307=5,1,0) + IF(BX307=5,1,0) + IF(CD307=5,1,0))</f>
        <v/>
      </c>
      <c r="DB307" s="6"/>
      <c r="DC307" s="5"/>
      <c r="DD307" s="13"/>
      <c r="DE307" s="5"/>
      <c r="DF307" s="13"/>
      <c r="DG307" s="5"/>
      <c r="DH307" s="13"/>
      <c r="DI307" s="5"/>
      <c r="DJ307" s="13"/>
      <c r="DK307" s="5"/>
      <c r="DL307" s="13"/>
      <c r="DM307" s="5"/>
      <c r="DN307" s="13"/>
      <c r="DO307" s="5"/>
      <c r="DP307" s="13"/>
      <c r="DQ307" s="5"/>
      <c r="DR307" s="13"/>
      <c r="DS307" s="5"/>
      <c r="DT307" s="13"/>
      <c r="DU307" s="5"/>
      <c r="DV307" s="13"/>
      <c r="DW307" s="5"/>
      <c r="DX307" s="13"/>
      <c r="DY307" s="5"/>
      <c r="DZ307" s="13"/>
      <c r="EA307" s="5"/>
      <c r="EB307" s="13"/>
      <c r="EC307" s="5"/>
      <c r="ED307" s="13"/>
      <c r="EE307" s="5"/>
      <c r="EF307" s="13"/>
      <c r="EG307" s="5"/>
      <c r="EH307" s="13"/>
      <c r="EI307" s="5"/>
      <c r="EJ307" s="13"/>
      <c r="EK307" s="5"/>
      <c r="EL307" s="5"/>
      <c r="EM307" s="5"/>
      <c r="EN307" s="6"/>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6"/>
      <c r="FM307" s="5"/>
      <c r="FN307" s="5"/>
      <c r="FO307" s="5"/>
      <c r="FP307" s="5"/>
      <c r="FQ307" s="5"/>
      <c r="FR307" s="5"/>
      <c r="FS307" s="14" t="str">
        <f>IF(COUNTBLANK(FM307:FR307)&gt;0, "", AVERAGE(FM307:FR307))</f>
        <v/>
      </c>
      <c r="FT307" s="6"/>
      <c r="FU307" s="5"/>
      <c r="FV307" s="5"/>
      <c r="FW307" s="5"/>
      <c r="FX307" s="5"/>
      <c r="FY307" s="5"/>
      <c r="FZ307" s="5"/>
      <c r="GA307" s="5"/>
      <c r="GB307" s="5"/>
      <c r="GC307" s="5"/>
      <c r="GD307" s="5"/>
      <c r="GE307" s="5" t="str">
        <f>IF(COUNTBLANK(FU307:GC307)&gt;0, "", SUM(FU307:GC307))</f>
        <v/>
      </c>
      <c r="GF307" s="6"/>
      <c r="GG307" s="5"/>
      <c r="GH307" s="5"/>
      <c r="GI307" s="5"/>
      <c r="GJ307" s="5"/>
      <c r="GK307" s="5"/>
      <c r="GL307" s="5"/>
      <c r="GM307" s="5"/>
      <c r="GN307" s="5" t="str">
        <f>IF(COUNTBLANK(GG307:GM307)&gt;0, "", SUM(GG307:GM307))</f>
        <v/>
      </c>
      <c r="GO307" s="6"/>
      <c r="GP307" s="5"/>
      <c r="GQ307" s="5"/>
      <c r="GR307" s="5"/>
      <c r="GS307" s="5"/>
      <c r="GT307" s="5"/>
      <c r="GU307" s="5"/>
      <c r="GV307" s="5"/>
      <c r="GW307" s="5"/>
      <c r="GX307" s="5"/>
      <c r="GY307" s="5"/>
      <c r="GZ307" s="5"/>
      <c r="HA307" s="5"/>
      <c r="HB307" s="5"/>
      <c r="HC307" s="5"/>
      <c r="HD307" s="5"/>
      <c r="HE307" s="5"/>
      <c r="HF307" s="5"/>
      <c r="HG307" s="5"/>
      <c r="HH307" s="5"/>
      <c r="HI307" s="5" t="str">
        <f>IF(COUNTBLANK(GQ307:HH307)&gt;0, "", SUM(GQ307:HH307))</f>
        <v/>
      </c>
      <c r="HJ307" s="6"/>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t="str">
        <f>IF(COUNTA(HK307:II307)=0, "", SUM(HK307,HL307,HN307,HO307,HP307,HU307,HV307,HX307,HZ307,IA307,IB307,IH307))</f>
        <v/>
      </c>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t="str">
        <f>IF(COUNTA(IL307:JJ307)=0, "", SUM(IL307,IM307,IO307,IP307,IQ307,IV307,IW307,IY307,JA307,JB307,JC307,JI307))</f>
        <v/>
      </c>
      <c r="JL307" s="5" t="str">
        <f>IF(COUNTA(IL307:JJ307)=0, "", SUM(IN307,IR307,IS307,IT307,IU307,IX307,IZ307,JD307,JE307,JF307,JG307,JH307,JJ307))</f>
        <v/>
      </c>
      <c r="JM307" s="6"/>
      <c r="JN307" s="5"/>
      <c r="JO307" s="5"/>
      <c r="JP307" s="5"/>
      <c r="JQ307" s="5"/>
      <c r="JR307" s="5"/>
      <c r="JS307" s="5"/>
      <c r="JT307" s="5"/>
      <c r="JU307" s="5"/>
      <c r="JV307" s="5"/>
      <c r="JW307" s="5"/>
      <c r="JX307" s="5"/>
      <c r="JY307" s="5"/>
      <c r="JZ307" s="5"/>
      <c r="KA307" s="5"/>
      <c r="KB307" s="5"/>
      <c r="KC307" s="5"/>
      <c r="KD307" s="5"/>
      <c r="KE307" s="5"/>
      <c r="KF307" s="5"/>
      <c r="KG307" s="5"/>
      <c r="KH307" s="5"/>
      <c r="KI307" s="5"/>
      <c r="KJ307" s="5"/>
      <c r="KK307" s="5"/>
      <c r="KL307" s="5"/>
      <c r="KM307" s="5"/>
      <c r="KN307" s="5"/>
      <c r="KO307" s="5"/>
      <c r="KP307" s="5"/>
      <c r="KQ307" s="5"/>
      <c r="KR307" s="5"/>
      <c r="KS307" s="5"/>
      <c r="KT307" s="5"/>
      <c r="KU307" s="5"/>
      <c r="KV307" s="5"/>
      <c r="KW307" s="5"/>
      <c r="KX307" s="12"/>
      <c r="KY307" s="12"/>
      <c r="KZ307" s="12"/>
      <c r="LA307" s="12"/>
      <c r="LB307" s="12"/>
      <c r="LC307" s="12"/>
      <c r="LD307" s="12"/>
      <c r="LE307" s="6"/>
      <c r="LF307" s="5"/>
      <c r="LG307" s="5"/>
      <c r="LH307" s="5"/>
      <c r="LI307" s="5"/>
      <c r="LJ307" s="5"/>
      <c r="LK307" s="5"/>
      <c r="LL307" s="5"/>
      <c r="LM307" s="5"/>
      <c r="LN307" s="5"/>
      <c r="LO307" s="5"/>
      <c r="LP307" s="5"/>
      <c r="LQ307" s="5"/>
      <c r="LR307" s="5"/>
      <c r="LS307" s="5"/>
      <c r="LT307" s="5"/>
      <c r="LU307" s="5"/>
      <c r="LV307" s="5"/>
      <c r="LW307" s="5"/>
      <c r="LX307" s="5"/>
      <c r="LY307" s="5"/>
      <c r="LZ307" s="5"/>
      <c r="MA307" s="5"/>
      <c r="MB307" s="5"/>
      <c r="MC307" s="5"/>
      <c r="MD307" s="5"/>
      <c r="ME307" s="5"/>
      <c r="MF307" s="5"/>
      <c r="MG307" s="5"/>
      <c r="MH307" s="5" t="str">
        <f>IF(COUNTBLANK(LF307:MG307)&gt;0, "", AVERAGE(LF307:MG307))</f>
        <v/>
      </c>
      <c r="MI307" s="5"/>
      <c r="MJ307" s="5"/>
      <c r="MK307" s="5"/>
      <c r="ML307" s="6"/>
      <c r="MM307" s="5"/>
      <c r="MN307" s="5"/>
      <c r="MO307" s="5"/>
      <c r="MP307" s="5"/>
      <c r="MQ307" s="5"/>
      <c r="MR307" s="5"/>
      <c r="MS307" s="5"/>
      <c r="MT307" s="5"/>
      <c r="MU307" s="5"/>
      <c r="MV307" s="5"/>
      <c r="MW307" s="5"/>
      <c r="MX307" s="5"/>
      <c r="MY307" s="5"/>
      <c r="MZ307" s="5"/>
      <c r="NA307" s="5"/>
      <c r="NB307" s="5"/>
      <c r="NC307" s="5"/>
      <c r="ND307" s="5"/>
      <c r="NE307" s="5"/>
      <c r="NF307" s="5"/>
      <c r="NG307" s="5"/>
      <c r="NH307" s="6"/>
      <c r="NI307" s="5"/>
      <c r="NJ307" s="5"/>
      <c r="NK307" s="5"/>
      <c r="NL307" s="5"/>
      <c r="NM307" s="5"/>
      <c r="NN307" s="5"/>
      <c r="NO307" s="5"/>
      <c r="NP307" s="5"/>
      <c r="NQ307" s="5"/>
      <c r="NR307" s="5"/>
      <c r="NS307" s="5"/>
      <c r="NT307" s="5"/>
      <c r="NU307" s="5"/>
      <c r="NV307" s="5"/>
      <c r="NW307" s="5"/>
      <c r="NX307" s="5"/>
      <c r="NY307" s="5"/>
      <c r="NZ307" s="5"/>
      <c r="OA307" s="5"/>
      <c r="OB307" s="5"/>
      <c r="OC307" s="5"/>
      <c r="OD307" s="5"/>
      <c r="OE307" s="5"/>
      <c r="OF307" s="5"/>
      <c r="OG307" s="5"/>
      <c r="OH307" s="5"/>
      <c r="OI307" s="5"/>
      <c r="OJ307" s="5"/>
      <c r="OK307" s="5"/>
      <c r="OL307" s="5"/>
      <c r="OM307" s="5"/>
      <c r="ON307" s="5"/>
      <c r="OQ307" s="6"/>
      <c r="OR307" s="5"/>
      <c r="OS307" s="5"/>
      <c r="OT307" s="5"/>
      <c r="OU307" s="5"/>
      <c r="OV307" s="5"/>
      <c r="OW307" s="5"/>
      <c r="OX307" s="5"/>
      <c r="OY307" s="5"/>
      <c r="OZ307" s="5"/>
      <c r="PA307" s="5"/>
      <c r="PB307" s="5"/>
      <c r="PC307" s="5"/>
      <c r="PD307" s="5"/>
      <c r="PE307" s="5"/>
      <c r="PF307" s="5"/>
      <c r="PG307" s="5"/>
      <c r="PH307" s="5"/>
      <c r="PI307" s="5"/>
      <c r="PJ307" s="5"/>
      <c r="PK307" s="5"/>
      <c r="PL307" s="5"/>
      <c r="PM307" s="5"/>
      <c r="PN307" s="5"/>
      <c r="PO307" s="5"/>
      <c r="PP307" s="5"/>
      <c r="PQ307" s="5"/>
      <c r="PR307" s="5"/>
      <c r="PS307" s="5"/>
      <c r="PT307" s="5"/>
      <c r="PU307" s="5"/>
      <c r="PV307" s="5"/>
      <c r="PW307" s="5"/>
      <c r="PX307" s="6"/>
      <c r="PY307" s="5"/>
      <c r="PZ307" s="5"/>
      <c r="QA307" s="5"/>
      <c r="QB307" s="5"/>
      <c r="QC307" s="5"/>
      <c r="QD307" s="5"/>
      <c r="QE307" s="5"/>
      <c r="QF307" s="5"/>
      <c r="QG307" s="5"/>
      <c r="QH307" s="5"/>
      <c r="QI307" s="5" t="str">
        <f>IF(COUNTBLANK(PY307:QG307)&gt;0, "", SUM(PY307:QG307))</f>
        <v/>
      </c>
      <c r="QJ307" s="6"/>
      <c r="QK307" s="5"/>
      <c r="QL307" s="5"/>
      <c r="QM307" s="5"/>
      <c r="QN307" s="5"/>
      <c r="QO307" s="5"/>
      <c r="QP307" s="5"/>
      <c r="QQ307" s="5"/>
      <c r="QR307" s="5"/>
      <c r="QS307" s="5"/>
      <c r="QT307" s="5"/>
      <c r="QU307" s="5" t="str">
        <f>IF(COUNTBLANK(QK307:QS307)&gt;0, "", SUM(QK307:QS307))</f>
        <v/>
      </c>
      <c r="QV307" s="6"/>
      <c r="QW307" s="5"/>
      <c r="QX307" s="5"/>
      <c r="QY307" s="5"/>
      <c r="QZ307" s="5"/>
      <c r="RA307" s="5"/>
      <c r="RB307" s="5"/>
      <c r="RC307" s="5"/>
      <c r="RD307" s="5"/>
      <c r="RE307" s="5"/>
      <c r="RF307" s="5"/>
      <c r="RG307" s="5" t="str">
        <f>IF(COUNTBLANK(QW307:RE307)&gt;0, "", SUM(QW307:RE307))</f>
        <v/>
      </c>
      <c r="RH307" s="6"/>
      <c r="RI307" s="5"/>
      <c r="RJ307" s="5"/>
      <c r="RK307" s="5"/>
      <c r="RL307" s="5"/>
      <c r="RM307" s="5"/>
      <c r="RN307" s="5"/>
      <c r="RO307" s="5"/>
      <c r="RP307" s="5" t="str">
        <f>IF(COUNTBLANK(RI307:RO307)&gt;0, "", SUM(RI307:RO307))</f>
        <v/>
      </c>
      <c r="RQ307" s="6"/>
      <c r="RR307" s="5"/>
      <c r="RS307" s="5"/>
      <c r="RT307" s="5"/>
      <c r="RU307" s="5"/>
      <c r="RV307" s="5"/>
      <c r="RW307" s="5"/>
      <c r="RX307" s="5"/>
      <c r="RY307" s="5" t="str">
        <f>IF(COUNTBLANK(RR307:RX307)&gt;0, "", SUM(RR307:RX307))</f>
        <v/>
      </c>
      <c r="RZ307" s="6"/>
      <c r="SA307" s="5"/>
      <c r="SB307" s="5"/>
      <c r="SC307" s="5"/>
      <c r="SD307" s="5"/>
      <c r="SE307" s="5"/>
      <c r="SF307" s="5"/>
      <c r="SG307" s="5"/>
      <c r="SH307" s="5" t="str">
        <f>IF(COUNTBLANK(SA307:SG307)&gt;0, "", SUM(SA307:SG307))</f>
        <v/>
      </c>
      <c r="SI307" s="6"/>
      <c r="SJ307" s="5"/>
      <c r="SK307" s="5"/>
      <c r="SL307" s="5"/>
      <c r="SM307" s="5"/>
      <c r="SN307" s="5"/>
      <c r="SO307" s="5"/>
      <c r="SP307" s="5"/>
      <c r="SQ307" s="5"/>
      <c r="SR307" s="5"/>
      <c r="SS307" s="5"/>
      <c r="ST307" s="5"/>
      <c r="SU307" s="5"/>
      <c r="SV307" s="5"/>
      <c r="SW307" s="5"/>
      <c r="SX307" s="5"/>
      <c r="SY307" s="5"/>
      <c r="SZ307" s="5"/>
      <c r="TA307" s="5"/>
      <c r="TB307" s="5"/>
      <c r="TC307" s="5"/>
      <c r="TD307" s="5"/>
      <c r="TE307" s="5"/>
      <c r="TF307" s="6"/>
      <c r="TG307" s="5"/>
      <c r="TH307" s="5"/>
      <c r="TI307" s="5"/>
      <c r="TJ307" s="5"/>
      <c r="TK307" s="5"/>
      <c r="TL307" s="5"/>
      <c r="TM307" s="5"/>
      <c r="TN307" s="5"/>
      <c r="TO307" s="5"/>
      <c r="TP307" s="5"/>
      <c r="TQ307" s="5"/>
      <c r="TR307" s="5"/>
      <c r="TS307" s="5"/>
      <c r="TT307" s="5"/>
      <c r="TU307" s="5"/>
      <c r="TV307" s="5"/>
      <c r="TW307" s="5"/>
      <c r="TX307" s="5"/>
      <c r="TY307" s="5"/>
      <c r="TZ307" s="5" t="str">
        <f>IF(COUNTBLANK(TG307:TY307)&gt;0, "", SUM(TG307:TY307))</f>
        <v/>
      </c>
      <c r="UA307" s="5" t="str">
        <f>IF(COUNTBLANK(TG307:TY307)&gt;0, "", SUM(TI307,TL307,TO307,TP307,TQ307,TR307,TS307,TU307,TV307,TY307))</f>
        <v/>
      </c>
      <c r="UB307" s="5" t="str">
        <f>IF(COUNTBLANK(TG307:TY307)&gt;0, "", SUM(TG307,TH307,TJ307,TK307,TN307,TT307,TW307,TX307))</f>
        <v/>
      </c>
      <c r="UC307" s="6"/>
      <c r="UD307" s="5"/>
      <c r="UE307" s="5"/>
      <c r="UF307" s="5"/>
      <c r="UG307" s="5"/>
      <c r="UH307" s="5"/>
      <c r="UI307" s="5"/>
      <c r="UJ307" s="5"/>
      <c r="UK307" s="5"/>
      <c r="UL307" s="5"/>
      <c r="UM307" s="5"/>
      <c r="UN307" s="5"/>
      <c r="UO307" s="5"/>
      <c r="UP307" s="5"/>
      <c r="UQ307" s="5"/>
      <c r="UR307" s="5"/>
      <c r="US307" s="5"/>
      <c r="UT307" s="5"/>
      <c r="UU307" s="5"/>
      <c r="UV307" s="5"/>
      <c r="UW307" s="5" t="str">
        <f>IF(COUNTBLANK(UD307:UV307)&gt;0, "", SUM(UD307:UV307))</f>
        <v/>
      </c>
      <c r="UX307" s="5" t="str">
        <f>IF(COUNTBLANK(UD307:UV307)&gt;0, "", SUM(UF307,UI307,UL307,UM307,UN307,UO307,UP307,UR307,US307,UV307))</f>
        <v/>
      </c>
      <c r="UY307" s="5" t="str">
        <f>IF(COUNTBLANK(UD307:UV307)&gt;0, "", SUM(UD307,UE307,UG307,UH307,UK307,UQ307,UT307,UU307))</f>
        <v/>
      </c>
      <c r="UZ307" s="6"/>
      <c r="VA307" s="6"/>
      <c r="VB307" s="5"/>
      <c r="VC307" s="5"/>
      <c r="VE307" s="5"/>
      <c r="VF307" s="5"/>
      <c r="VG307" s="5"/>
      <c r="VH307" s="5"/>
      <c r="VI307" s="5"/>
      <c r="VK307" s="5"/>
      <c r="VL307" s="5"/>
      <c r="VN307" s="6"/>
      <c r="VO307" s="5"/>
      <c r="VP307" s="5"/>
      <c r="VQ307" s="5"/>
      <c r="VR307" s="5"/>
      <c r="VS307" s="5"/>
      <c r="VT307" s="5"/>
      <c r="VU307" s="5"/>
      <c r="VV307" s="5"/>
      <c r="VW307" s="5"/>
      <c r="VX307" s="5"/>
      <c r="VY307" s="5"/>
      <c r="VZ307" s="5"/>
      <c r="WA307" s="5"/>
      <c r="WB307" s="5"/>
      <c r="WC307" s="5"/>
      <c r="WD307" s="5"/>
      <c r="WE307" s="5"/>
      <c r="WF307" s="5"/>
      <c r="WG307" s="5"/>
      <c r="WH307" s="5"/>
      <c r="WI307" s="5"/>
      <c r="WJ307" s="5"/>
      <c r="WK307" s="5"/>
      <c r="WL307" s="5"/>
      <c r="WM307" s="5"/>
      <c r="WN307" s="5"/>
      <c r="WO307" s="5"/>
      <c r="WP307" s="5"/>
      <c r="WQ307" s="5"/>
      <c r="WR307" s="5" t="str">
        <f>IF(COUNTBLANK(VO307:WQ307)&gt;0, "", SUM(VQ307:WJ307))</f>
        <v/>
      </c>
      <c r="WS307" s="5" t="str">
        <f>IF(COUNTBLANK(VO307:WQ307)&gt;0, "", SUM(VQ307:VZ307))</f>
        <v/>
      </c>
      <c r="WT307" s="5" t="str">
        <f>IF(COUNTBLANK(VO307:WQ307)&gt;0, "", SUM(WA307:WL307))</f>
        <v/>
      </c>
      <c r="WU307" s="5" t="str">
        <f>IF(COUNTBLANK(VO307:WQ307)&gt;0, "", SUM(WK307:WL307))</f>
        <v/>
      </c>
      <c r="WV307" s="5"/>
      <c r="WW307" s="5" t="str">
        <f>IF(COUNTBLANK(VO307:WQ307)&gt;0, "", SUM(VQ307:VU307))</f>
        <v/>
      </c>
      <c r="WX307" s="5" t="str">
        <f>IF(COUNTBLANK(VO307:WQ307)&gt;0, "", SUM(VV307:VW307))</f>
        <v/>
      </c>
      <c r="WY307" s="5" t="str">
        <f>IF(COUNTBLANK(VO307:WQ307)&gt;0, "", SUM(VX307:WD307))</f>
        <v/>
      </c>
      <c r="WZ307" s="5" t="str">
        <f>IF(COUNTBLANK(VO307:WQ307)&gt;0, "", SUM(WE307:WJ307))</f>
        <v/>
      </c>
      <c r="XA307" s="6"/>
      <c r="XB307" s="5"/>
      <c r="XC307" s="5"/>
      <c r="XD307" s="5"/>
      <c r="XE307" s="5"/>
      <c r="XF307" s="5"/>
      <c r="XG307" s="5"/>
      <c r="XH307" s="5"/>
      <c r="XI307" s="5"/>
      <c r="XJ307" s="5"/>
      <c r="XK307" s="5"/>
      <c r="XL307" s="5" t="str">
        <f>IF(COUNTBLANK(XB307:XJ307)&gt;0, "", SUM(XB307:XJ307))</f>
        <v/>
      </c>
      <c r="XM307" s="6"/>
      <c r="XN307" s="5"/>
      <c r="XO307" s="5"/>
      <c r="XP307" s="5"/>
      <c r="XQ307" s="5"/>
      <c r="XR307" s="5"/>
      <c r="XS307" s="5"/>
      <c r="XT307" s="5"/>
      <c r="XU307" s="5" t="str">
        <f>IF(COUNTBLANK(XN307:XT307)&gt;0, "", SUM(XN307:XT307))</f>
        <v/>
      </c>
      <c r="XV307" s="6"/>
      <c r="XW307" s="5"/>
      <c r="XX307" s="5"/>
      <c r="XY307" s="5"/>
      <c r="XZ307" s="5"/>
      <c r="YA307" s="5"/>
      <c r="YB307" s="5"/>
      <c r="YC307" s="5"/>
      <c r="YD307" s="5"/>
      <c r="YE307" s="5"/>
      <c r="YF307" s="5"/>
      <c r="YG307" s="5"/>
      <c r="YH307" s="5"/>
      <c r="YI307" s="5"/>
      <c r="YJ307" s="5"/>
      <c r="YK307" s="5"/>
      <c r="YL307" s="5"/>
      <c r="YM307" s="5"/>
      <c r="YN307" s="5"/>
      <c r="YO307" s="5"/>
      <c r="YP307" s="12" t="str">
        <f>IF(COUNTBLANK(XW307:YO307)&gt;0, "", SUM(XW307:YO307))</f>
        <v/>
      </c>
      <c r="YQ307" s="12" t="str">
        <f>IF(COUNTBLANK(XW307:YO307)&gt;0, "", SUM(XY307,YC307,YD307,YE307,YJ307,YK307,YL307,YM307))</f>
        <v/>
      </c>
      <c r="YR307" s="12" t="str">
        <f>IF(COUNTBLANK(XW307:YO307)&gt;0, "", SUM(YF307:YH307))</f>
        <v/>
      </c>
      <c r="YS307" s="12" t="str">
        <f>IF(COUNTBLANK(XW307:YO307)&gt;0, "", SUM(XW307,XX307,YB307))</f>
        <v/>
      </c>
      <c r="YT307" s="12" t="str">
        <f>IF(COUNTBLANK(XW307:YO307)&gt;0, "", SUM(XZ307,YA307,YI307,YN307,YO307))</f>
        <v/>
      </c>
      <c r="YU307" s="12" t="str">
        <f>IF(COUNTBLANK(XW307:YO307)&gt;0, "", SUM(XY307,XZ307,YA307,YB307,YC307,YF307,YJ307,YN307,YO307))</f>
        <v/>
      </c>
      <c r="YV307" s="12" t="str">
        <f>IF(COUNTBLANK(XW307:YO307)&gt;0, "", SUM(XW307,XX307,YK307,YL307,YM307))</f>
        <v/>
      </c>
      <c r="YW307" s="12" t="str">
        <f>IF(COUNTBLANK(XW307:YO307)&gt;0, "", SUM(YD307,YE307,YG307,YH307,YI307))</f>
        <v/>
      </c>
      <c r="YX307" s="6"/>
      <c r="YY307" s="5"/>
      <c r="YZ307" s="5"/>
      <c r="ZA307" s="5"/>
      <c r="ZB307" s="5"/>
      <c r="ZC307" s="5"/>
      <c r="ZD307" s="5"/>
      <c r="ZE307" s="5"/>
      <c r="ZF307" s="5"/>
      <c r="ZG307" s="5"/>
      <c r="ZH307" s="5"/>
      <c r="ZI307" s="5"/>
      <c r="ZJ307" s="5"/>
      <c r="ZK307" s="5"/>
      <c r="ZL307" s="5"/>
      <c r="ZM307" s="5"/>
      <c r="ZN307" s="5"/>
      <c r="ZO307" s="5"/>
      <c r="ZP307" s="5"/>
      <c r="ZQ307" s="5"/>
      <c r="ZR307" s="5"/>
      <c r="ZS307" s="5"/>
      <c r="ZT307" s="5"/>
      <c r="ZU307" s="5"/>
      <c r="ZV307" s="5"/>
      <c r="ZW307" s="5"/>
      <c r="ZX307" s="5"/>
      <c r="ZY307" s="5"/>
      <c r="ZZ307" s="5"/>
      <c r="AAA307" s="5" t="str">
        <f>IF(COUNTBLANK(YY307:ZZ307)&gt;0, "", AVERAGE(YY307:ZZ307))</f>
        <v/>
      </c>
      <c r="AAB307" s="5"/>
      <c r="AAC307" s="5"/>
      <c r="AAD307" s="5"/>
      <c r="AAE307" s="6"/>
      <c r="AAF307" s="5"/>
      <c r="AAG307" s="5"/>
      <c r="AAH307" s="5"/>
      <c r="AAI307" s="5"/>
      <c r="AAJ307" s="5"/>
      <c r="AAK307" s="5"/>
      <c r="AAL307" s="5"/>
      <c r="AAM307" s="5"/>
      <c r="AAN307" s="5"/>
      <c r="AAO307" s="5"/>
      <c r="AAP307" s="5"/>
      <c r="AAQ307" s="5"/>
      <c r="AAR307" s="5"/>
      <c r="AAS307" s="5"/>
      <c r="AAT307" s="5"/>
      <c r="AAU307" s="5"/>
      <c r="AAV307" s="5"/>
      <c r="AAW307" s="5"/>
      <c r="AAX307" s="5"/>
      <c r="AAY307" s="5"/>
      <c r="AAZ307" s="5"/>
      <c r="ABA307" s="5"/>
      <c r="ABB307" s="5"/>
      <c r="ABC307" s="5"/>
      <c r="ABD307" s="5"/>
      <c r="ABE307" s="5"/>
      <c r="ABF307" s="5"/>
      <c r="ABG307" s="5"/>
      <c r="ABH307" s="5"/>
      <c r="ABI307" s="5"/>
      <c r="ABJ307" s="5"/>
      <c r="ABK307" s="5"/>
      <c r="ABL307" s="5"/>
      <c r="ABM307" s="5"/>
      <c r="ABN307" s="5"/>
      <c r="ABO307" s="5"/>
      <c r="ABP307" s="5"/>
      <c r="ABQ307" s="5"/>
      <c r="ABR307" s="5"/>
      <c r="ABS307" s="5"/>
      <c r="ABT307" s="5"/>
      <c r="ABU307" s="5"/>
      <c r="ABV307" s="5"/>
      <c r="ABW307" s="5"/>
      <c r="ABX307" s="5"/>
      <c r="ABY307" s="6"/>
      <c r="ABZ307" s="5"/>
      <c r="ACA307" s="5"/>
      <c r="ACB307" s="5"/>
      <c r="ACC307" s="5"/>
      <c r="ACD307" s="5"/>
      <c r="ACE307" s="5"/>
      <c r="ACF307" s="5"/>
      <c r="ACG307" s="5"/>
      <c r="ACH307" s="5"/>
      <c r="ACI307" s="5"/>
      <c r="ACJ307" s="5"/>
      <c r="ACK307" s="5"/>
      <c r="ACL307" s="5"/>
      <c r="ACM307" s="5"/>
      <c r="ACN307" s="5"/>
      <c r="ACO307" s="5"/>
      <c r="ACP307" s="5"/>
      <c r="ACQ307" s="5"/>
      <c r="ACR307" s="5"/>
      <c r="ACS307" s="5"/>
      <c r="ACT307" s="5"/>
      <c r="ACU307" s="5"/>
      <c r="ACV307" s="5"/>
      <c r="ACW307" s="5"/>
      <c r="ACX307" s="5"/>
      <c r="ACY307" s="5"/>
      <c r="ACZ307" s="5"/>
      <c r="ADA307" s="5"/>
      <c r="ADB307" s="5"/>
      <c r="ADC307" s="5"/>
      <c r="ADD307" s="5"/>
      <c r="ADE307" s="5"/>
      <c r="ADF307" s="5"/>
      <c r="ADG307" s="5"/>
      <c r="ADH307" s="5"/>
      <c r="ADI307" s="5"/>
      <c r="ADJ307" s="5"/>
      <c r="ADK307" s="5"/>
      <c r="ADL307" s="5"/>
      <c r="ADM307" s="5"/>
      <c r="ADN307" s="5"/>
      <c r="ADO307" s="5"/>
      <c r="ADP307" s="5"/>
      <c r="ADQ307" s="6"/>
      <c r="ADR307" s="5"/>
      <c r="ADS307" s="5"/>
      <c r="ADT307" s="5"/>
      <c r="ADU307" s="5"/>
      <c r="ADV307" s="5"/>
      <c r="ADW307" s="5"/>
      <c r="ADX307" s="5"/>
      <c r="ADY307" s="5"/>
      <c r="ADZ307" s="5"/>
      <c r="AEA307" s="5"/>
      <c r="AEB307" s="5"/>
      <c r="AEC307" s="5"/>
      <c r="AED307" s="5"/>
      <c r="AEE307" s="5"/>
      <c r="AEF307" s="5"/>
      <c r="AEG307" s="5"/>
      <c r="AEH307" s="5"/>
      <c r="AEI307" s="5"/>
      <c r="AEJ307" s="5"/>
      <c r="AEK307" s="5"/>
      <c r="AEL307" s="5" t="str">
        <f>IF(COUNTA(ADR307:AEK307)=0, "", SUM(ADR307:AEK307))</f>
        <v/>
      </c>
      <c r="AEM307" s="8"/>
      <c r="AEN307" s="6"/>
      <c r="AEO307" s="6"/>
      <c r="AEP307" s="6"/>
      <c r="AEQ307" s="6"/>
      <c r="AER307" s="5"/>
      <c r="AES307" s="6"/>
      <c r="AET307" s="6"/>
      <c r="AEU307" s="6"/>
      <c r="AEV307" s="5"/>
      <c r="AEW307" s="5"/>
      <c r="AEX307" s="5"/>
      <c r="AEY307" s="5"/>
      <c r="AEZ307" s="5"/>
      <c r="AFA307" s="5"/>
      <c r="AFB307" s="5"/>
      <c r="AFC307" s="5"/>
      <c r="AFD307" s="5"/>
      <c r="AFE307" s="5"/>
      <c r="AFF307" s="5"/>
      <c r="AFG307" s="5"/>
      <c r="AFH307" s="5"/>
      <c r="AFI307" s="5"/>
      <c r="AFJ307" s="5"/>
      <c r="AFK307" s="5"/>
      <c r="AFL307" s="5"/>
      <c r="AFM307" s="5"/>
      <c r="AFN307" s="5"/>
      <c r="AFO307" s="5"/>
      <c r="AFP307" s="5"/>
      <c r="AFQ307" s="5"/>
      <c r="AFR307" s="5"/>
      <c r="AFS307" s="5"/>
      <c r="AFT307" s="5"/>
      <c r="AFU307" s="5"/>
      <c r="AFV307" s="5"/>
      <c r="AFW307" s="5"/>
      <c r="AFX307" s="5"/>
      <c r="AFY307" s="5"/>
      <c r="AFZ307" s="5"/>
      <c r="AGA307" s="5"/>
      <c r="AGB307" s="6"/>
      <c r="AGC307" s="5"/>
      <c r="AGD307" s="5"/>
      <c r="AGE307" s="5"/>
      <c r="AGF307" s="5"/>
      <c r="AGG307" s="5"/>
      <c r="AGM307" s="18"/>
      <c r="AGS307" s="6"/>
      <c r="AHG307" s="18"/>
      <c r="AHM307" s="6"/>
      <c r="AHN307" s="5"/>
      <c r="AHO307" s="5"/>
      <c r="AHP307" s="5"/>
      <c r="AHQ307" s="5"/>
      <c r="AHR307" s="5"/>
      <c r="AHS307" s="5"/>
      <c r="AHT307" s="5"/>
      <c r="AHU307" s="5"/>
      <c r="AHV307" s="5"/>
      <c r="AHW307" s="5"/>
      <c r="AHX307" s="5"/>
      <c r="AHY307" s="5"/>
      <c r="AHZ307" s="5"/>
      <c r="AIA307" s="5"/>
      <c r="AIB307" s="5"/>
      <c r="AIC307" s="5"/>
      <c r="AID307" s="6"/>
      <c r="AIE307" s="5"/>
      <c r="AIF307" s="5"/>
      <c r="AIG307" s="5"/>
      <c r="AIH307" s="5"/>
      <c r="AII307" s="5"/>
      <c r="AIJ307" s="5"/>
      <c r="AIK307" s="5"/>
      <c r="AIL307" s="5"/>
      <c r="AIM307" s="5"/>
      <c r="AIN307" s="5"/>
      <c r="AIO307" s="5"/>
      <c r="AIP307" s="5"/>
      <c r="AIQ307" s="5"/>
      <c r="AIR307" s="5"/>
      <c r="AIS307" s="5"/>
      <c r="AIT307" s="5"/>
      <c r="AIU307" s="5"/>
      <c r="AIV307" s="5"/>
      <c r="AIW307" s="5"/>
      <c r="AIX307" s="5"/>
      <c r="AIY307" s="5"/>
      <c r="AIZ307" s="5"/>
      <c r="AJA307" s="5"/>
      <c r="AJB307" s="6"/>
      <c r="AJC307" s="5"/>
      <c r="AJD307" s="5"/>
      <c r="AJE307" s="5"/>
      <c r="AJF307" s="5"/>
      <c r="AJG307" s="5"/>
      <c r="AJH307" s="5"/>
      <c r="AJI307" s="5"/>
      <c r="AJJ307" s="5"/>
      <c r="AJK307" s="5"/>
      <c r="AJL307" s="5"/>
      <c r="AJM307" s="5" t="str">
        <f>IF(COUNTBLANK(AJC307:AJK307)&gt;0, "", SUM(AJC307:AJK307))</f>
        <v/>
      </c>
      <c r="AJN307" s="6"/>
      <c r="AJO307" s="5"/>
      <c r="AJP307" s="5"/>
      <c r="AJQ307" s="5"/>
      <c r="AJR307" s="5"/>
      <c r="AJS307" s="5"/>
      <c r="AJT307" s="5"/>
      <c r="AJU307" s="5"/>
      <c r="AJV307" s="5" t="str">
        <f>IF(COUNTBLANK(AJO307:AJU307)&gt;0, "", SUM(AJO307:AJU307))</f>
        <v/>
      </c>
    </row>
    <row r="308" spans="1:958" ht="14.25" customHeight="1"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7"/>
      <c r="AF308" s="6"/>
      <c r="AG308" s="8"/>
      <c r="AH308" s="8"/>
      <c r="AI308" s="8"/>
      <c r="AJ308" s="5"/>
      <c r="AK308" s="9"/>
      <c r="AL308" s="5"/>
      <c r="AM308" s="6"/>
      <c r="AN308" s="10"/>
      <c r="AO308" s="6"/>
      <c r="AP308" s="6"/>
      <c r="AQ308" s="5"/>
      <c r="AV308" s="5"/>
      <c r="AW308" s="5"/>
      <c r="AX308" s="5"/>
      <c r="AY308" s="5"/>
      <c r="AZ308" s="5" t="str">
        <f>IF(ISBLANK(AY308), "", IF(AY308&lt;=8, 1, IF(AY308&lt;=12, 2, 3)))</f>
        <v/>
      </c>
      <c r="BA308" s="5"/>
      <c r="BB308" s="5"/>
      <c r="BE308" s="5"/>
      <c r="BF308" s="5"/>
      <c r="BG308" s="5"/>
      <c r="BH308" s="6"/>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t="str">
        <f>IF(SUM(BI308:BQ308,BS308:BW308,BY308:CC308,CE308:CJ308)=0, "", SUM(BI308:BQ308,BS308:BW308,BY308:CC308,CE308:CJ308))</f>
        <v/>
      </c>
      <c r="CN308" s="5" t="str">
        <f>IF(SUM(CQ308, CR308, CS308, CT308, CU308)=0, "", IF(OR(CQ308&gt;=8, CR308&gt;=10, CS308&gt;=13, CT308&gt;=10, CU308&gt;=15), 1, 0))</f>
        <v/>
      </c>
      <c r="CO308" s="5" t="str">
        <f>IF(SUM(BI308:BJ308,BL308,BM308,BN308,BO308,BU308,CA308,CH308,CJ308)=0, "", SUM(BI308:BJ308,BL308,BM308,BN308,BO308,BU308,CA308,CH308,CJ308))</f>
        <v/>
      </c>
      <c r="CP308" s="5" t="str">
        <f>IF(SUM(BK308,BP308:BQ308,BS308:BT308,BV308:BW308,BY308:BZ308,CB308:CC308,CE308:CG308,CI308)=0, "", SUM(BK308,BP308:BQ308,BS308:BT308,BV308:BW308,BY308:BZ308,CB308:CC308,CE308:CG308,CI308))</f>
        <v/>
      </c>
      <c r="CQ308" s="5" t="str">
        <f>IF(SUM(CB308:CC308,CE308:CF308,CI308)=0, "", SUM(CB308:CC308,CE308:CF308,CI308))</f>
        <v/>
      </c>
      <c r="CR308" s="5" t="str">
        <f>IF(SUM(BQ308,BS308:BT308,BW308,BY308)=0, "", SUM(BQ308,BS308:BT308,BW308,BY308))</f>
        <v/>
      </c>
      <c r="CS308" s="5" t="str">
        <f>IF(SUM(BK308,BP308,BV308,BZ308,CG308)=0, "", SUM(BK308,BP308,BV308,BZ308,CG308))</f>
        <v/>
      </c>
      <c r="CT308" s="5" t="str">
        <f>IF(SUM(BI308:BJ308,BL308,BN308,CH308)=0, "", SUM(BI308:BJ308,BL308,BN308,CH308))</f>
        <v/>
      </c>
      <c r="CU308" s="5" t="str">
        <f>IF(SUM(BM308,BO308,BU308,CA308,CJ308)=0, "", SUM(BM308,BO308,BU308,CA308,CJ308))</f>
        <v/>
      </c>
      <c r="CV308" s="5" t="str">
        <f>IF(CQ308="", "", IF(CQ308&gt;=8, 1, 0))</f>
        <v/>
      </c>
      <c r="CW308" s="5" t="str">
        <f>IF(CR308="", "", IF(CR308&gt;=10, 1, 0))</f>
        <v/>
      </c>
      <c r="CX308" s="5" t="str">
        <f>IF(CS308="", "", IF(CS308&gt;=13, 1, 0))</f>
        <v/>
      </c>
      <c r="CY308" s="5" t="str">
        <f>IF(CT308="", "", IF(CT308&gt;=10, 1, 0))</f>
        <v/>
      </c>
      <c r="CZ308" s="5" t="str">
        <f>IF(CU308="", "", IF(CU308&gt;=15, 1, 0))</f>
        <v/>
      </c>
      <c r="DA308" s="5" t="str">
        <f>IF(AND(BR308="", BX308="", CD308=""), "", IF(BR308=5,1,0) + IF(BX308=5,1,0) + IF(CD308=5,1,0))</f>
        <v/>
      </c>
      <c r="DB308" s="6"/>
      <c r="DC308" s="5"/>
      <c r="DD308" s="13"/>
      <c r="DE308" s="5"/>
      <c r="DF308" s="13"/>
      <c r="DG308" s="5"/>
      <c r="DH308" s="13"/>
      <c r="DI308" s="5"/>
      <c r="DJ308" s="13"/>
      <c r="DK308" s="5"/>
      <c r="DL308" s="13"/>
      <c r="DM308" s="5"/>
      <c r="DN308" s="13"/>
      <c r="DO308" s="5"/>
      <c r="DP308" s="13"/>
      <c r="DQ308" s="5"/>
      <c r="DR308" s="13"/>
      <c r="DS308" s="5"/>
      <c r="DT308" s="13"/>
      <c r="DU308" s="5"/>
      <c r="DV308" s="13"/>
      <c r="DW308" s="5"/>
      <c r="DX308" s="13"/>
      <c r="DY308" s="5"/>
      <c r="DZ308" s="13"/>
      <c r="EA308" s="5"/>
      <c r="EB308" s="13"/>
      <c r="EC308" s="5"/>
      <c r="ED308" s="13"/>
      <c r="EE308" s="5"/>
      <c r="EF308" s="13"/>
      <c r="EG308" s="5"/>
      <c r="EH308" s="13"/>
      <c r="EI308" s="5"/>
      <c r="EJ308" s="13"/>
      <c r="EK308" s="5"/>
      <c r="EL308" s="5"/>
      <c r="EM308" s="5"/>
      <c r="EN308" s="6"/>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6"/>
      <c r="FM308" s="5"/>
      <c r="FN308" s="5"/>
      <c r="FO308" s="5"/>
      <c r="FP308" s="5"/>
      <c r="FQ308" s="5"/>
      <c r="FR308" s="5"/>
      <c r="FS308" s="14" t="str">
        <f>IF(COUNTBLANK(FM308:FR308)&gt;0, "", AVERAGE(FM308:FR308))</f>
        <v/>
      </c>
      <c r="FT308" s="6"/>
      <c r="FU308" s="5"/>
      <c r="FV308" s="5"/>
      <c r="FW308" s="5"/>
      <c r="FX308" s="5"/>
      <c r="FY308" s="5"/>
      <c r="FZ308" s="5"/>
      <c r="GA308" s="5"/>
      <c r="GB308" s="5"/>
      <c r="GC308" s="5"/>
      <c r="GD308" s="5"/>
      <c r="GE308" s="5" t="str">
        <f>IF(COUNTBLANK(FU308:GC308)&gt;0, "", SUM(FU308:GC308))</f>
        <v/>
      </c>
      <c r="GF308" s="6"/>
      <c r="GG308" s="5"/>
      <c r="GH308" s="5"/>
      <c r="GI308" s="5"/>
      <c r="GJ308" s="5"/>
      <c r="GK308" s="5"/>
      <c r="GL308" s="5"/>
      <c r="GM308" s="5"/>
      <c r="GN308" s="5" t="str">
        <f>IF(COUNTBLANK(GG308:GM308)&gt;0, "", SUM(GG308:GM308))</f>
        <v/>
      </c>
      <c r="GO308" s="6"/>
      <c r="GP308" s="5"/>
      <c r="GQ308" s="5"/>
      <c r="GR308" s="5"/>
      <c r="GS308" s="5"/>
      <c r="GT308" s="5"/>
      <c r="GU308" s="5"/>
      <c r="GV308" s="5"/>
      <c r="GW308" s="5"/>
      <c r="GX308" s="5"/>
      <c r="GY308" s="5"/>
      <c r="GZ308" s="5"/>
      <c r="HA308" s="5"/>
      <c r="HB308" s="5"/>
      <c r="HC308" s="5"/>
      <c r="HD308" s="5"/>
      <c r="HE308" s="5"/>
      <c r="HF308" s="5"/>
      <c r="HG308" s="5"/>
      <c r="HH308" s="5"/>
      <c r="HI308" s="5" t="str">
        <f>IF(COUNTBLANK(GQ308:HH308)&gt;0, "", SUM(GQ308:HH308))</f>
        <v/>
      </c>
      <c r="HJ308" s="6"/>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t="str">
        <f>IF(COUNTA(HK308:II308)=0, "", SUM(HK308,HL308,HN308,HO308,HP308,HU308,HV308,HX308,HZ308,IA308,IB308,IH308))</f>
        <v/>
      </c>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t="str">
        <f>IF(COUNTA(IL308:JJ308)=0, "", SUM(IL308,IM308,IO308,IP308,IQ308,IV308,IW308,IY308,JA308,JB308,JC308,JI308))</f>
        <v/>
      </c>
      <c r="JL308" s="5" t="str">
        <f>IF(COUNTA(IL308:JJ308)=0, "", SUM(IN308,IR308,IS308,IT308,IU308,IX308,IZ308,JD308,JE308,JF308,JG308,JH308,JJ308))</f>
        <v/>
      </c>
      <c r="JM308" s="6"/>
      <c r="JN308" s="5"/>
      <c r="JO308" s="5"/>
      <c r="JP308" s="5"/>
      <c r="JQ308" s="5"/>
      <c r="JR308" s="5"/>
      <c r="JS308" s="5"/>
      <c r="JT308" s="5"/>
      <c r="JU308" s="5"/>
      <c r="JV308" s="5"/>
      <c r="JW308" s="5"/>
      <c r="JX308" s="5"/>
      <c r="JY308" s="5"/>
      <c r="JZ308" s="5"/>
      <c r="KA308" s="5"/>
      <c r="KB308" s="5"/>
      <c r="KC308" s="5"/>
      <c r="KD308" s="5"/>
      <c r="KE308" s="5"/>
      <c r="KF308" s="5"/>
      <c r="KG308" s="5"/>
      <c r="KH308" s="5"/>
      <c r="KI308" s="5"/>
      <c r="KJ308" s="5"/>
      <c r="KK308" s="5"/>
      <c r="KL308" s="5"/>
      <c r="KM308" s="5"/>
      <c r="KN308" s="5"/>
      <c r="KO308" s="5"/>
      <c r="KP308" s="5"/>
      <c r="KQ308" s="5"/>
      <c r="KR308" s="5"/>
      <c r="KS308" s="5"/>
      <c r="KT308" s="5"/>
      <c r="KU308" s="5"/>
      <c r="KV308" s="5"/>
      <c r="KW308" s="5"/>
      <c r="KX308" s="12"/>
      <c r="KY308" s="12"/>
      <c r="KZ308" s="12"/>
      <c r="LA308" s="12"/>
      <c r="LB308" s="12"/>
      <c r="LC308" s="12"/>
      <c r="LD308" s="12"/>
      <c r="LE308" s="6"/>
      <c r="LF308" s="5"/>
      <c r="LG308" s="5"/>
      <c r="LH308" s="5"/>
      <c r="LI308" s="5"/>
      <c r="LJ308" s="5"/>
      <c r="LK308" s="5"/>
      <c r="LL308" s="5"/>
      <c r="LM308" s="5"/>
      <c r="LN308" s="5"/>
      <c r="LO308" s="5"/>
      <c r="LP308" s="5"/>
      <c r="LQ308" s="5"/>
      <c r="LR308" s="5"/>
      <c r="LS308" s="5"/>
      <c r="LT308" s="5"/>
      <c r="LU308" s="5"/>
      <c r="LV308" s="5"/>
      <c r="LW308" s="5"/>
      <c r="LX308" s="5"/>
      <c r="LY308" s="5"/>
      <c r="LZ308" s="5"/>
      <c r="MA308" s="5"/>
      <c r="MB308" s="5"/>
      <c r="MC308" s="5"/>
      <c r="MD308" s="5"/>
      <c r="ME308" s="5"/>
      <c r="MF308" s="5"/>
      <c r="MG308" s="5"/>
      <c r="MH308" s="5" t="str">
        <f>IF(COUNTBLANK(LF308:MG308)&gt;0, "", AVERAGE(LF308:MG308))</f>
        <v/>
      </c>
      <c r="MI308" s="5"/>
      <c r="MJ308" s="5"/>
      <c r="MK308" s="5"/>
      <c r="ML308" s="6"/>
      <c r="MM308" s="5"/>
      <c r="MN308" s="5"/>
      <c r="MO308" s="5"/>
      <c r="MP308" s="5"/>
      <c r="MQ308" s="5"/>
      <c r="MR308" s="5"/>
      <c r="MS308" s="5"/>
      <c r="MT308" s="5"/>
      <c r="MU308" s="5"/>
      <c r="MV308" s="5"/>
      <c r="MW308" s="5"/>
      <c r="MX308" s="5"/>
      <c r="MY308" s="5"/>
      <c r="MZ308" s="5"/>
      <c r="NA308" s="5"/>
      <c r="NB308" s="5"/>
      <c r="NC308" s="5"/>
      <c r="ND308" s="5"/>
      <c r="NE308" s="5"/>
      <c r="NF308" s="5"/>
      <c r="NG308" s="5"/>
      <c r="NH308" s="6"/>
      <c r="NI308" s="5"/>
      <c r="NJ308" s="5"/>
      <c r="NK308" s="5"/>
      <c r="NL308" s="5"/>
      <c r="NM308" s="5"/>
      <c r="NN308" s="5"/>
      <c r="NO308" s="5"/>
      <c r="NP308" s="5"/>
      <c r="NQ308" s="5"/>
      <c r="NR308" s="5"/>
      <c r="NS308" s="5"/>
      <c r="NT308" s="5"/>
      <c r="NU308" s="5"/>
      <c r="NV308" s="5"/>
      <c r="NW308" s="5"/>
      <c r="NX308" s="5"/>
      <c r="NY308" s="5"/>
      <c r="NZ308" s="5"/>
      <c r="OA308" s="5"/>
      <c r="OB308" s="5"/>
      <c r="OC308" s="5"/>
      <c r="OD308" s="5"/>
      <c r="OE308" s="5"/>
      <c r="OF308" s="5"/>
      <c r="OG308" s="5"/>
      <c r="OH308" s="5"/>
      <c r="OI308" s="5"/>
      <c r="OJ308" s="5"/>
      <c r="OK308" s="5"/>
      <c r="OL308" s="5"/>
      <c r="OM308" s="5"/>
      <c r="ON308" s="5"/>
      <c r="OQ308" s="6"/>
      <c r="OR308" s="5"/>
      <c r="OS308" s="5"/>
      <c r="OT308" s="5"/>
      <c r="OU308" s="5"/>
      <c r="OV308" s="5"/>
      <c r="OW308" s="5"/>
      <c r="OX308" s="5"/>
      <c r="OY308" s="5"/>
      <c r="OZ308" s="5"/>
      <c r="PA308" s="5"/>
      <c r="PB308" s="5"/>
      <c r="PC308" s="5"/>
      <c r="PD308" s="5"/>
      <c r="PE308" s="5"/>
      <c r="PF308" s="5"/>
      <c r="PG308" s="5"/>
      <c r="PH308" s="5"/>
      <c r="PI308" s="5"/>
      <c r="PJ308" s="5"/>
      <c r="PK308" s="5"/>
      <c r="PL308" s="5"/>
      <c r="PM308" s="5"/>
      <c r="PN308" s="5"/>
      <c r="PO308" s="5"/>
      <c r="PP308" s="5"/>
      <c r="PQ308" s="5"/>
      <c r="PR308" s="5"/>
      <c r="PS308" s="5"/>
      <c r="PT308" s="5"/>
      <c r="PU308" s="5"/>
      <c r="PV308" s="5"/>
      <c r="PW308" s="5"/>
      <c r="PX308" s="6"/>
      <c r="PY308" s="5"/>
      <c r="PZ308" s="5"/>
      <c r="QA308" s="5"/>
      <c r="QB308" s="5"/>
      <c r="QC308" s="5"/>
      <c r="QD308" s="5"/>
      <c r="QE308" s="5"/>
      <c r="QF308" s="5"/>
      <c r="QG308" s="5"/>
      <c r="QH308" s="5"/>
      <c r="QI308" s="5" t="str">
        <f>IF(COUNTBLANK(PY308:QG308)&gt;0, "", SUM(PY308:QG308))</f>
        <v/>
      </c>
      <c r="QJ308" s="6"/>
      <c r="QK308" s="5"/>
      <c r="QL308" s="5"/>
      <c r="QM308" s="5"/>
      <c r="QN308" s="5"/>
      <c r="QO308" s="5"/>
      <c r="QP308" s="5"/>
      <c r="QQ308" s="5"/>
      <c r="QR308" s="5"/>
      <c r="QS308" s="5"/>
      <c r="QT308" s="5"/>
      <c r="QU308" s="5" t="str">
        <f>IF(COUNTBLANK(QK308:QS308)&gt;0, "", SUM(QK308:QS308))</f>
        <v/>
      </c>
      <c r="QV308" s="6"/>
      <c r="QW308" s="5"/>
      <c r="QX308" s="5"/>
      <c r="QY308" s="5"/>
      <c r="QZ308" s="5"/>
      <c r="RA308" s="5"/>
      <c r="RB308" s="5"/>
      <c r="RC308" s="5"/>
      <c r="RD308" s="5"/>
      <c r="RE308" s="5"/>
      <c r="RF308" s="5"/>
      <c r="RG308" s="5" t="str">
        <f>IF(COUNTBLANK(QW308:RE308)&gt;0, "", SUM(QW308:RE308))</f>
        <v/>
      </c>
      <c r="RH308" s="6"/>
      <c r="RI308" s="5"/>
      <c r="RJ308" s="5"/>
      <c r="RK308" s="5"/>
      <c r="RL308" s="5"/>
      <c r="RM308" s="5"/>
      <c r="RN308" s="5"/>
      <c r="RO308" s="5"/>
      <c r="RP308" s="5" t="str">
        <f>IF(COUNTBLANK(RI308:RO308)&gt;0, "", SUM(RI308:RO308))</f>
        <v/>
      </c>
      <c r="RQ308" s="6"/>
      <c r="RR308" s="5"/>
      <c r="RS308" s="5"/>
      <c r="RT308" s="5"/>
      <c r="RU308" s="5"/>
      <c r="RV308" s="5"/>
      <c r="RW308" s="5"/>
      <c r="RX308" s="5"/>
      <c r="RY308" s="5" t="str">
        <f>IF(COUNTBLANK(RR308:RX308)&gt;0, "", SUM(RR308:RX308))</f>
        <v/>
      </c>
      <c r="RZ308" s="6"/>
      <c r="SA308" s="5"/>
      <c r="SB308" s="5"/>
      <c r="SC308" s="5"/>
      <c r="SD308" s="5"/>
      <c r="SE308" s="5"/>
      <c r="SF308" s="5"/>
      <c r="SG308" s="5"/>
      <c r="SH308" s="5" t="str">
        <f>IF(COUNTBLANK(SA308:SG308)&gt;0, "", SUM(SA308:SG308))</f>
        <v/>
      </c>
      <c r="SI308" s="6"/>
      <c r="SJ308" s="5"/>
      <c r="SK308" s="5"/>
      <c r="SL308" s="5"/>
      <c r="SM308" s="5"/>
      <c r="SN308" s="5"/>
      <c r="SO308" s="5"/>
      <c r="SP308" s="5"/>
      <c r="SQ308" s="5"/>
      <c r="SR308" s="5"/>
      <c r="SS308" s="5"/>
      <c r="ST308" s="5"/>
      <c r="SU308" s="5"/>
      <c r="SV308" s="5"/>
      <c r="SW308" s="5"/>
      <c r="SX308" s="5"/>
      <c r="SY308" s="5"/>
      <c r="SZ308" s="5"/>
      <c r="TA308" s="5"/>
      <c r="TB308" s="5"/>
      <c r="TC308" s="5"/>
      <c r="TD308" s="5"/>
      <c r="TE308" s="5"/>
      <c r="TF308" s="6"/>
      <c r="TG308" s="5"/>
      <c r="TH308" s="5"/>
      <c r="TI308" s="5"/>
      <c r="TJ308" s="5"/>
      <c r="TK308" s="5"/>
      <c r="TL308" s="5"/>
      <c r="TM308" s="5"/>
      <c r="TN308" s="5"/>
      <c r="TO308" s="5"/>
      <c r="TP308" s="5"/>
      <c r="TQ308" s="5"/>
      <c r="TR308" s="5"/>
      <c r="TS308" s="5"/>
      <c r="TT308" s="5"/>
      <c r="TU308" s="5"/>
      <c r="TV308" s="5"/>
      <c r="TW308" s="5"/>
      <c r="TX308" s="5"/>
      <c r="TY308" s="5"/>
      <c r="TZ308" s="5" t="str">
        <f>IF(COUNTBLANK(TG308:TY308)&gt;0, "", SUM(TG308:TY308))</f>
        <v/>
      </c>
      <c r="UA308" s="5" t="str">
        <f>IF(COUNTBLANK(TG308:TY308)&gt;0, "", SUM(TI308,TL308,TO308,TP308,TQ308,TR308,TS308,TU308,TV308,TY308))</f>
        <v/>
      </c>
      <c r="UB308" s="5" t="str">
        <f>IF(COUNTBLANK(TG308:TY308)&gt;0, "", SUM(TG308,TH308,TJ308,TK308,TN308,TT308,TW308,TX308))</f>
        <v/>
      </c>
      <c r="UC308" s="6"/>
      <c r="UD308" s="5"/>
      <c r="UE308" s="5"/>
      <c r="UF308" s="5"/>
      <c r="UG308" s="5"/>
      <c r="UH308" s="5"/>
      <c r="UI308" s="5"/>
      <c r="UJ308" s="5"/>
      <c r="UK308" s="5"/>
      <c r="UL308" s="5"/>
      <c r="UM308" s="5"/>
      <c r="UN308" s="5"/>
      <c r="UO308" s="5"/>
      <c r="UP308" s="5"/>
      <c r="UQ308" s="5"/>
      <c r="UR308" s="5"/>
      <c r="US308" s="5"/>
      <c r="UT308" s="5"/>
      <c r="UU308" s="5"/>
      <c r="UV308" s="5"/>
      <c r="UW308" s="5" t="str">
        <f>IF(COUNTBLANK(UD308:UV308)&gt;0, "", SUM(UD308:UV308))</f>
        <v/>
      </c>
      <c r="UX308" s="5" t="str">
        <f>IF(COUNTBLANK(UD308:UV308)&gt;0, "", SUM(UF308,UI308,UL308,UM308,UN308,UO308,UP308,UR308,US308,UV308))</f>
        <v/>
      </c>
      <c r="UY308" s="5" t="str">
        <f>IF(COUNTBLANK(UD308:UV308)&gt;0, "", SUM(UD308,UE308,UG308,UH308,UK308,UQ308,UT308,UU308))</f>
        <v/>
      </c>
      <c r="UZ308" s="6"/>
      <c r="VA308" s="6"/>
      <c r="VB308" s="5"/>
      <c r="VC308" s="5"/>
      <c r="VE308" s="5"/>
      <c r="VF308" s="5"/>
      <c r="VG308" s="5"/>
      <c r="VH308" s="5"/>
      <c r="VI308" s="5"/>
      <c r="VK308" s="5"/>
      <c r="VL308" s="5"/>
      <c r="VN308" s="6"/>
      <c r="VO308" s="5"/>
      <c r="VP308" s="5"/>
      <c r="VQ308" s="5"/>
      <c r="VR308" s="5"/>
      <c r="VS308" s="5"/>
      <c r="VT308" s="5"/>
      <c r="VU308" s="5"/>
      <c r="VV308" s="5"/>
      <c r="VW308" s="5"/>
      <c r="VX308" s="5"/>
      <c r="VY308" s="5"/>
      <c r="VZ308" s="5"/>
      <c r="WA308" s="5"/>
      <c r="WB308" s="5"/>
      <c r="WC308" s="5"/>
      <c r="WD308" s="5"/>
      <c r="WE308" s="5"/>
      <c r="WF308" s="5"/>
      <c r="WG308" s="5"/>
      <c r="WH308" s="5"/>
      <c r="WI308" s="5"/>
      <c r="WJ308" s="5"/>
      <c r="WK308" s="5"/>
      <c r="WL308" s="5"/>
      <c r="WM308" s="5"/>
      <c r="WN308" s="5"/>
      <c r="WO308" s="5"/>
      <c r="WP308" s="5"/>
      <c r="WQ308" s="5"/>
      <c r="WR308" s="5" t="str">
        <f>IF(COUNTBLANK(VO308:WQ308)&gt;0, "", SUM(VQ308:WJ308))</f>
        <v/>
      </c>
      <c r="WS308" s="5" t="str">
        <f>IF(COUNTBLANK(VO308:WQ308)&gt;0, "", SUM(VQ308:VZ308))</f>
        <v/>
      </c>
      <c r="WT308" s="5" t="str">
        <f>IF(COUNTBLANK(VO308:WQ308)&gt;0, "", SUM(WA308:WL308))</f>
        <v/>
      </c>
      <c r="WU308" s="5" t="str">
        <f>IF(COUNTBLANK(VO308:WQ308)&gt;0, "", SUM(WK308:WL308))</f>
        <v/>
      </c>
      <c r="WV308" s="5"/>
      <c r="WW308" s="5" t="str">
        <f>IF(COUNTBLANK(VO308:WQ308)&gt;0, "", SUM(VQ308:VU308))</f>
        <v/>
      </c>
      <c r="WX308" s="5" t="str">
        <f>IF(COUNTBLANK(VO308:WQ308)&gt;0, "", SUM(VV308:VW308))</f>
        <v/>
      </c>
      <c r="WY308" s="5" t="str">
        <f>IF(COUNTBLANK(VO308:WQ308)&gt;0, "", SUM(VX308:WD308))</f>
        <v/>
      </c>
      <c r="WZ308" s="5" t="str">
        <f>IF(COUNTBLANK(VO308:WQ308)&gt;0, "", SUM(WE308:WJ308))</f>
        <v/>
      </c>
      <c r="XA308" s="6"/>
      <c r="XB308" s="5"/>
      <c r="XC308" s="5"/>
      <c r="XD308" s="5"/>
      <c r="XE308" s="5"/>
      <c r="XF308" s="5"/>
      <c r="XG308" s="5"/>
      <c r="XH308" s="5"/>
      <c r="XI308" s="5"/>
      <c r="XJ308" s="5"/>
      <c r="XK308" s="5"/>
      <c r="XL308" s="5" t="str">
        <f>IF(COUNTBLANK(XB308:XJ308)&gt;0, "", SUM(XB308:XJ308))</f>
        <v/>
      </c>
      <c r="XM308" s="6"/>
      <c r="XN308" s="5"/>
      <c r="XO308" s="5"/>
      <c r="XP308" s="5"/>
      <c r="XQ308" s="5"/>
      <c r="XR308" s="5"/>
      <c r="XS308" s="5"/>
      <c r="XT308" s="5"/>
      <c r="XU308" s="5" t="str">
        <f>IF(COUNTBLANK(XN308:XT308)&gt;0, "", SUM(XN308:XT308))</f>
        <v/>
      </c>
      <c r="XV308" s="6"/>
      <c r="XW308" s="5"/>
      <c r="XX308" s="5"/>
      <c r="XY308" s="5"/>
      <c r="XZ308" s="5"/>
      <c r="YA308" s="5"/>
      <c r="YB308" s="5"/>
      <c r="YC308" s="5"/>
      <c r="YD308" s="5"/>
      <c r="YE308" s="5"/>
      <c r="YF308" s="5"/>
      <c r="YG308" s="5"/>
      <c r="YH308" s="5"/>
      <c r="YI308" s="5"/>
      <c r="YJ308" s="5"/>
      <c r="YK308" s="5"/>
      <c r="YL308" s="5"/>
      <c r="YM308" s="5"/>
      <c r="YN308" s="5"/>
      <c r="YO308" s="5"/>
      <c r="YP308" s="12" t="str">
        <f>IF(COUNTBLANK(XW308:YO308)&gt;0, "", SUM(XW308:YO308))</f>
        <v/>
      </c>
      <c r="YQ308" s="12" t="str">
        <f>IF(COUNTBLANK(XW308:YO308)&gt;0, "", SUM(XY308,YC308,YD308,YE308,YJ308,YK308,YL308,YM308))</f>
        <v/>
      </c>
      <c r="YR308" s="12" t="str">
        <f>IF(COUNTBLANK(XW308:YO308)&gt;0, "", SUM(YF308:YH308))</f>
        <v/>
      </c>
      <c r="YS308" s="12" t="str">
        <f>IF(COUNTBLANK(XW308:YO308)&gt;0, "", SUM(XW308,XX308,YB308))</f>
        <v/>
      </c>
      <c r="YT308" s="12" t="str">
        <f>IF(COUNTBLANK(XW308:YO308)&gt;0, "", SUM(XZ308,YA308,YI308,YN308,YO308))</f>
        <v/>
      </c>
      <c r="YU308" s="12" t="str">
        <f>IF(COUNTBLANK(XW308:YO308)&gt;0, "", SUM(XY308,XZ308,YA308,YB308,YC308,YF308,YJ308,YN308,YO308))</f>
        <v/>
      </c>
      <c r="YV308" s="12" t="str">
        <f>IF(COUNTBLANK(XW308:YO308)&gt;0, "", SUM(XW308,XX308,YK308,YL308,YM308))</f>
        <v/>
      </c>
      <c r="YW308" s="12" t="str">
        <f>IF(COUNTBLANK(XW308:YO308)&gt;0, "", SUM(YD308,YE308,YG308,YH308,YI308))</f>
        <v/>
      </c>
      <c r="YX308" s="6"/>
      <c r="YY308" s="5"/>
      <c r="YZ308" s="5"/>
      <c r="ZA308" s="5"/>
      <c r="ZB308" s="5"/>
      <c r="ZC308" s="5"/>
      <c r="ZD308" s="5"/>
      <c r="ZE308" s="5"/>
      <c r="ZF308" s="5"/>
      <c r="ZG308" s="5"/>
      <c r="ZH308" s="5"/>
      <c r="ZI308" s="5"/>
      <c r="ZJ308" s="5"/>
      <c r="ZK308" s="5"/>
      <c r="ZL308" s="5"/>
      <c r="ZM308" s="5"/>
      <c r="ZN308" s="5"/>
      <c r="ZO308" s="5"/>
      <c r="ZP308" s="5"/>
      <c r="ZQ308" s="5"/>
      <c r="ZR308" s="5"/>
      <c r="ZS308" s="5"/>
      <c r="ZT308" s="5"/>
      <c r="ZU308" s="5"/>
      <c r="ZV308" s="5"/>
      <c r="ZW308" s="5"/>
      <c r="ZX308" s="5"/>
      <c r="ZY308" s="5"/>
      <c r="ZZ308" s="5"/>
      <c r="AAA308" s="5" t="str">
        <f>IF(COUNTBLANK(YY308:ZZ308)&gt;0, "", AVERAGE(YY308:ZZ308))</f>
        <v/>
      </c>
      <c r="AAB308" s="5"/>
      <c r="AAC308" s="5"/>
      <c r="AAD308" s="5"/>
      <c r="AAE308" s="6"/>
      <c r="AAF308" s="5"/>
      <c r="AAG308" s="5"/>
      <c r="AAH308" s="5"/>
      <c r="AAI308" s="5"/>
      <c r="AAJ308" s="5"/>
      <c r="AAK308" s="5"/>
      <c r="AAL308" s="5"/>
      <c r="AAM308" s="5"/>
      <c r="AAN308" s="5"/>
      <c r="AAO308" s="5"/>
      <c r="AAP308" s="5"/>
      <c r="AAQ308" s="5"/>
      <c r="AAR308" s="5"/>
      <c r="AAS308" s="5"/>
      <c r="AAT308" s="5"/>
      <c r="AAU308" s="5"/>
      <c r="AAV308" s="5"/>
      <c r="AAW308" s="5"/>
      <c r="AAX308" s="5"/>
      <c r="AAY308" s="5"/>
      <c r="AAZ308" s="5"/>
      <c r="ABA308" s="5"/>
      <c r="ABB308" s="5"/>
      <c r="ABC308" s="5"/>
      <c r="ABD308" s="5"/>
      <c r="ABE308" s="5"/>
      <c r="ABF308" s="5"/>
      <c r="ABG308" s="5"/>
      <c r="ABH308" s="5"/>
      <c r="ABI308" s="5"/>
      <c r="ABJ308" s="5"/>
      <c r="ABK308" s="5"/>
      <c r="ABL308" s="5"/>
      <c r="ABM308" s="5"/>
      <c r="ABN308" s="5"/>
      <c r="ABO308" s="5"/>
      <c r="ABP308" s="5"/>
      <c r="ABQ308" s="5"/>
      <c r="ABR308" s="5"/>
      <c r="ABS308" s="5"/>
      <c r="ABT308" s="5"/>
      <c r="ABU308" s="5"/>
      <c r="ABV308" s="5"/>
      <c r="ABW308" s="5"/>
      <c r="ABX308" s="5"/>
      <c r="ABY308" s="6"/>
      <c r="ABZ308" s="5"/>
      <c r="ACA308" s="5"/>
      <c r="ACB308" s="5"/>
      <c r="ACC308" s="5"/>
      <c r="ACD308" s="5"/>
      <c r="ACE308" s="5"/>
      <c r="ACF308" s="5"/>
      <c r="ACG308" s="5"/>
      <c r="ACH308" s="5"/>
      <c r="ACI308" s="5"/>
      <c r="ACJ308" s="5"/>
      <c r="ACK308" s="5"/>
      <c r="ACL308" s="5"/>
      <c r="ACM308" s="5"/>
      <c r="ACN308" s="5"/>
      <c r="ACO308" s="5"/>
      <c r="ACP308" s="5"/>
      <c r="ACQ308" s="5"/>
      <c r="ACR308" s="5"/>
      <c r="ACS308" s="5"/>
      <c r="ACT308" s="5"/>
      <c r="ACU308" s="5"/>
      <c r="ACV308" s="5"/>
      <c r="ACW308" s="5"/>
      <c r="ACX308" s="5"/>
      <c r="ACY308" s="5"/>
      <c r="ACZ308" s="5"/>
      <c r="ADA308" s="5"/>
      <c r="ADB308" s="5"/>
      <c r="ADC308" s="5"/>
      <c r="ADD308" s="5"/>
      <c r="ADE308" s="5"/>
      <c r="ADF308" s="5"/>
      <c r="ADG308" s="5"/>
      <c r="ADH308" s="5"/>
      <c r="ADI308" s="5"/>
      <c r="ADJ308" s="5"/>
      <c r="ADK308" s="5"/>
      <c r="ADL308" s="5"/>
      <c r="ADM308" s="5"/>
      <c r="ADN308" s="5"/>
      <c r="ADO308" s="5"/>
      <c r="ADP308" s="5"/>
      <c r="ADQ308" s="6"/>
      <c r="ADR308" s="5"/>
      <c r="ADS308" s="5"/>
      <c r="ADT308" s="5"/>
      <c r="ADU308" s="5"/>
      <c r="ADV308" s="5"/>
      <c r="ADW308" s="5"/>
      <c r="ADX308" s="5"/>
      <c r="ADY308" s="5"/>
      <c r="ADZ308" s="5"/>
      <c r="AEA308" s="5"/>
      <c r="AEB308" s="5"/>
      <c r="AEC308" s="5"/>
      <c r="AED308" s="5"/>
      <c r="AEE308" s="5"/>
      <c r="AEF308" s="5"/>
      <c r="AEG308" s="5"/>
      <c r="AEH308" s="5"/>
      <c r="AEI308" s="5"/>
      <c r="AEJ308" s="5"/>
      <c r="AEK308" s="5"/>
      <c r="AEL308" s="5" t="str">
        <f>IF(COUNTA(ADR308:AEK308)=0, "", SUM(ADR308:AEK308))</f>
        <v/>
      </c>
      <c r="AEM308" s="8"/>
      <c r="AEN308" s="6"/>
      <c r="AEO308" s="6"/>
      <c r="AEP308" s="6"/>
      <c r="AEQ308" s="6"/>
      <c r="AER308" s="5"/>
      <c r="AES308" s="6"/>
      <c r="AET308" s="6"/>
      <c r="AEU308" s="6"/>
      <c r="AEV308" s="5"/>
      <c r="AEW308" s="5"/>
      <c r="AEX308" s="5"/>
      <c r="AEY308" s="5"/>
      <c r="AEZ308" s="5"/>
      <c r="AFA308" s="5"/>
      <c r="AFB308" s="5"/>
      <c r="AFC308" s="5"/>
      <c r="AFD308" s="5"/>
      <c r="AFE308" s="5"/>
      <c r="AFF308" s="5"/>
      <c r="AFG308" s="5"/>
      <c r="AFH308" s="5"/>
      <c r="AFI308" s="5"/>
      <c r="AFJ308" s="5"/>
      <c r="AFK308" s="5"/>
      <c r="AFL308" s="5"/>
      <c r="AFM308" s="5"/>
      <c r="AFN308" s="5"/>
      <c r="AFO308" s="5"/>
      <c r="AFP308" s="5"/>
      <c r="AFQ308" s="5"/>
      <c r="AFR308" s="5"/>
      <c r="AFS308" s="5"/>
      <c r="AFT308" s="5"/>
      <c r="AFU308" s="5"/>
      <c r="AFV308" s="5"/>
      <c r="AFW308" s="5"/>
      <c r="AFX308" s="5"/>
      <c r="AFY308" s="5"/>
      <c r="AFZ308" s="5"/>
      <c r="AGA308" s="5"/>
      <c r="AGB308" s="6"/>
      <c r="AGC308" s="5"/>
      <c r="AGD308" s="5"/>
      <c r="AGE308" s="5"/>
      <c r="AGF308" s="5"/>
      <c r="AGG308" s="5"/>
      <c r="AGM308" s="18"/>
      <c r="AGS308" s="6"/>
      <c r="AHG308" s="18"/>
      <c r="AHM308" s="6"/>
      <c r="AHN308" s="5"/>
      <c r="AHO308" s="5"/>
      <c r="AHP308" s="5"/>
      <c r="AHQ308" s="5"/>
      <c r="AHR308" s="5"/>
      <c r="AHS308" s="5"/>
      <c r="AHT308" s="5"/>
      <c r="AHU308" s="5"/>
      <c r="AHV308" s="5"/>
      <c r="AHW308" s="5"/>
      <c r="AHX308" s="5"/>
      <c r="AHY308" s="5"/>
      <c r="AHZ308" s="5"/>
      <c r="AIA308" s="5"/>
      <c r="AIB308" s="5"/>
      <c r="AIC308" s="5"/>
      <c r="AID308" s="6"/>
      <c r="AIE308" s="5"/>
      <c r="AIF308" s="5"/>
      <c r="AIG308" s="5"/>
      <c r="AIH308" s="5"/>
      <c r="AII308" s="5"/>
      <c r="AIJ308" s="5"/>
      <c r="AIK308" s="5"/>
      <c r="AIL308" s="5"/>
      <c r="AIM308" s="5"/>
      <c r="AIN308" s="5"/>
      <c r="AIO308" s="5"/>
      <c r="AIP308" s="5"/>
      <c r="AIQ308" s="5"/>
      <c r="AIR308" s="5"/>
      <c r="AIS308" s="5"/>
      <c r="AIT308" s="5"/>
      <c r="AIU308" s="5"/>
      <c r="AIV308" s="5"/>
      <c r="AIW308" s="5"/>
      <c r="AIX308" s="5"/>
      <c r="AIY308" s="5"/>
      <c r="AIZ308" s="5"/>
      <c r="AJA308" s="5"/>
      <c r="AJB308" s="6"/>
      <c r="AJC308" s="5"/>
      <c r="AJD308" s="5"/>
      <c r="AJE308" s="5"/>
      <c r="AJF308" s="5"/>
      <c r="AJG308" s="5"/>
      <c r="AJH308" s="5"/>
      <c r="AJI308" s="5"/>
      <c r="AJJ308" s="5"/>
      <c r="AJK308" s="5"/>
      <c r="AJL308" s="5"/>
      <c r="AJM308" s="5" t="str">
        <f>IF(COUNTBLANK(AJC308:AJK308)&gt;0, "", SUM(AJC308:AJK308))</f>
        <v/>
      </c>
      <c r="AJN308" s="6"/>
      <c r="AJO308" s="5"/>
      <c r="AJP308" s="5"/>
      <c r="AJQ308" s="5"/>
      <c r="AJR308" s="5"/>
      <c r="AJS308" s="5"/>
      <c r="AJT308" s="5"/>
      <c r="AJU308" s="5"/>
      <c r="AJV308" s="5" t="str">
        <f>IF(COUNTBLANK(AJO308:AJU308)&gt;0, "", SUM(AJO308:AJU308))</f>
        <v/>
      </c>
    </row>
    <row r="309" spans="1:958" ht="14.25" customHeight="1"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7"/>
      <c r="AF309" s="6"/>
      <c r="AG309" s="8"/>
      <c r="AH309" s="8"/>
      <c r="AI309" s="8"/>
      <c r="AJ309" s="5"/>
      <c r="AK309" s="9"/>
      <c r="AL309" s="5"/>
      <c r="AM309" s="6"/>
      <c r="AN309" s="10"/>
      <c r="AO309" s="6"/>
      <c r="AP309" s="6"/>
      <c r="AQ309" s="5"/>
      <c r="AV309" s="5"/>
      <c r="AW309" s="5"/>
      <c r="AX309" s="5"/>
      <c r="AY309" s="5"/>
      <c r="AZ309" s="5" t="str">
        <f>IF(ISBLANK(AY309), "", IF(AY309&lt;=8, 1, IF(AY309&lt;=12, 2, 3)))</f>
        <v/>
      </c>
      <c r="BA309" s="5"/>
      <c r="BB309" s="5"/>
      <c r="BE309" s="5"/>
      <c r="BF309" s="5"/>
      <c r="BG309" s="5"/>
      <c r="BH309" s="6"/>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t="str">
        <f>IF(SUM(BI309:BQ309,BS309:BW309,BY309:CC309,CE309:CJ309)=0, "", SUM(BI309:BQ309,BS309:BW309,BY309:CC309,CE309:CJ309))</f>
        <v/>
      </c>
      <c r="CN309" s="5" t="str">
        <f>IF(SUM(CQ309, CR309, CS309, CT309, CU309)=0, "", IF(OR(CQ309&gt;=8, CR309&gt;=10, CS309&gt;=13, CT309&gt;=10, CU309&gt;=15), 1, 0))</f>
        <v/>
      </c>
      <c r="CO309" s="5" t="str">
        <f>IF(SUM(BI309:BJ309,BL309,BM309,BN309,BO309,BU309,CA309,CH309,CJ309)=0, "", SUM(BI309:BJ309,BL309,BM309,BN309,BO309,BU309,CA309,CH309,CJ309))</f>
        <v/>
      </c>
      <c r="CP309" s="5" t="str">
        <f>IF(SUM(BK309,BP309:BQ309,BS309:BT309,BV309:BW309,BY309:BZ309,CB309:CC309,CE309:CG309,CI309)=0, "", SUM(BK309,BP309:BQ309,BS309:BT309,BV309:BW309,BY309:BZ309,CB309:CC309,CE309:CG309,CI309))</f>
        <v/>
      </c>
      <c r="CQ309" s="5" t="str">
        <f>IF(SUM(CB309:CC309,CE309:CF309,CI309)=0, "", SUM(CB309:CC309,CE309:CF309,CI309))</f>
        <v/>
      </c>
      <c r="CR309" s="5" t="str">
        <f>IF(SUM(BQ309,BS309:BT309,BW309,BY309)=0, "", SUM(BQ309,BS309:BT309,BW309,BY309))</f>
        <v/>
      </c>
      <c r="CS309" s="5" t="str">
        <f>IF(SUM(BK309,BP309,BV309,BZ309,CG309)=0, "", SUM(BK309,BP309,BV309,BZ309,CG309))</f>
        <v/>
      </c>
      <c r="CT309" s="5" t="str">
        <f>IF(SUM(BI309:BJ309,BL309,BN309,CH309)=0, "", SUM(BI309:BJ309,BL309,BN309,CH309))</f>
        <v/>
      </c>
      <c r="CU309" s="5" t="str">
        <f>IF(SUM(BM309,BO309,BU309,CA309,CJ309)=0, "", SUM(BM309,BO309,BU309,CA309,CJ309))</f>
        <v/>
      </c>
      <c r="CV309" s="5" t="str">
        <f>IF(CQ309="", "", IF(CQ309&gt;=8, 1, 0))</f>
        <v/>
      </c>
      <c r="CW309" s="5" t="str">
        <f>IF(CR309="", "", IF(CR309&gt;=10, 1, 0))</f>
        <v/>
      </c>
      <c r="CX309" s="5" t="str">
        <f>IF(CS309="", "", IF(CS309&gt;=13, 1, 0))</f>
        <v/>
      </c>
      <c r="CY309" s="5" t="str">
        <f>IF(CT309="", "", IF(CT309&gt;=10, 1, 0))</f>
        <v/>
      </c>
      <c r="CZ309" s="5" t="str">
        <f>IF(CU309="", "", IF(CU309&gt;=15, 1, 0))</f>
        <v/>
      </c>
      <c r="DA309" s="5" t="str">
        <f>IF(AND(BR309="", BX309="", CD309=""), "", IF(BR309=5,1,0) + IF(BX309=5,1,0) + IF(CD309=5,1,0))</f>
        <v/>
      </c>
      <c r="DB309" s="6"/>
      <c r="DC309" s="5"/>
      <c r="DD309" s="13"/>
      <c r="DE309" s="5"/>
      <c r="DF309" s="13"/>
      <c r="DG309" s="5"/>
      <c r="DH309" s="13"/>
      <c r="DI309" s="5"/>
      <c r="DJ309" s="13"/>
      <c r="DK309" s="5"/>
      <c r="DL309" s="13"/>
      <c r="DM309" s="5"/>
      <c r="DN309" s="13"/>
      <c r="DO309" s="5"/>
      <c r="DP309" s="13"/>
      <c r="DQ309" s="5"/>
      <c r="DR309" s="13"/>
      <c r="DS309" s="5"/>
      <c r="DT309" s="13"/>
      <c r="DU309" s="5"/>
      <c r="DV309" s="13"/>
      <c r="DW309" s="5"/>
      <c r="DX309" s="13"/>
      <c r="DY309" s="5"/>
      <c r="DZ309" s="13"/>
      <c r="EA309" s="5"/>
      <c r="EB309" s="13"/>
      <c r="EC309" s="5"/>
      <c r="ED309" s="13"/>
      <c r="EE309" s="5"/>
      <c r="EF309" s="13"/>
      <c r="EG309" s="5"/>
      <c r="EH309" s="13"/>
      <c r="EI309" s="5"/>
      <c r="EJ309" s="13"/>
      <c r="EK309" s="5"/>
      <c r="EL309" s="5"/>
      <c r="EM309" s="5"/>
      <c r="EN309" s="6"/>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6"/>
      <c r="FM309" s="5"/>
      <c r="FN309" s="5"/>
      <c r="FO309" s="5"/>
      <c r="FP309" s="5"/>
      <c r="FQ309" s="5"/>
      <c r="FR309" s="5"/>
      <c r="FS309" s="14" t="str">
        <f>IF(COUNTBLANK(FM309:FR309)&gt;0, "", AVERAGE(FM309:FR309))</f>
        <v/>
      </c>
      <c r="FT309" s="6"/>
      <c r="FU309" s="5"/>
      <c r="FV309" s="5"/>
      <c r="FW309" s="5"/>
      <c r="FX309" s="5"/>
      <c r="FY309" s="5"/>
      <c r="FZ309" s="5"/>
      <c r="GA309" s="5"/>
      <c r="GB309" s="5"/>
      <c r="GC309" s="5"/>
      <c r="GD309" s="5"/>
      <c r="GE309" s="5" t="str">
        <f>IF(COUNTBLANK(FU309:GC309)&gt;0, "", SUM(FU309:GC309))</f>
        <v/>
      </c>
      <c r="GF309" s="6"/>
      <c r="GG309" s="5"/>
      <c r="GH309" s="5"/>
      <c r="GI309" s="5"/>
      <c r="GJ309" s="5"/>
      <c r="GK309" s="5"/>
      <c r="GL309" s="5"/>
      <c r="GM309" s="5"/>
      <c r="GN309" s="5" t="str">
        <f>IF(COUNTBLANK(GG309:GM309)&gt;0, "", SUM(GG309:GM309))</f>
        <v/>
      </c>
      <c r="GO309" s="6"/>
      <c r="GP309" s="5"/>
      <c r="GQ309" s="5"/>
      <c r="GR309" s="5"/>
      <c r="GS309" s="5"/>
      <c r="GT309" s="5"/>
      <c r="GU309" s="5"/>
      <c r="GV309" s="5"/>
      <c r="GW309" s="5"/>
      <c r="GX309" s="5"/>
      <c r="GY309" s="5"/>
      <c r="GZ309" s="5"/>
      <c r="HA309" s="5"/>
      <c r="HB309" s="5"/>
      <c r="HC309" s="5"/>
      <c r="HD309" s="5"/>
      <c r="HE309" s="5"/>
      <c r="HF309" s="5"/>
      <c r="HG309" s="5"/>
      <c r="HH309" s="5"/>
      <c r="HI309" s="5" t="str">
        <f>IF(COUNTBLANK(GQ309:HH309)&gt;0, "", SUM(GQ309:HH309))</f>
        <v/>
      </c>
      <c r="HJ309" s="6"/>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t="str">
        <f>IF(COUNTA(HK309:II309)=0, "", SUM(HK309,HL309,HN309,HO309,HP309,HU309,HV309,HX309,HZ309,IA309,IB309,IH309))</f>
        <v/>
      </c>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t="str">
        <f>IF(COUNTA(IL309:JJ309)=0, "", SUM(IL309,IM309,IO309,IP309,IQ309,IV309,IW309,IY309,JA309,JB309,JC309,JI309))</f>
        <v/>
      </c>
      <c r="JL309" s="5" t="str">
        <f>IF(COUNTA(IL309:JJ309)=0, "", SUM(IN309,IR309,IS309,IT309,IU309,IX309,IZ309,JD309,JE309,JF309,JG309,JH309,JJ309))</f>
        <v/>
      </c>
      <c r="JM309" s="6"/>
      <c r="JN309" s="5"/>
      <c r="JO309" s="5"/>
      <c r="JP309" s="5"/>
      <c r="JQ309" s="5"/>
      <c r="JR309" s="5"/>
      <c r="JS309" s="5"/>
      <c r="JT309" s="5"/>
      <c r="JU309" s="5"/>
      <c r="JV309" s="5"/>
      <c r="JW309" s="5"/>
      <c r="JX309" s="5"/>
      <c r="JY309" s="5"/>
      <c r="JZ309" s="5"/>
      <c r="KA309" s="5"/>
      <c r="KB309" s="5"/>
      <c r="KC309" s="5"/>
      <c r="KD309" s="5"/>
      <c r="KE309" s="5"/>
      <c r="KF309" s="5"/>
      <c r="KG309" s="5"/>
      <c r="KH309" s="5"/>
      <c r="KI309" s="5"/>
      <c r="KJ309" s="5"/>
      <c r="KK309" s="5"/>
      <c r="KL309" s="5"/>
      <c r="KM309" s="5"/>
      <c r="KN309" s="5"/>
      <c r="KO309" s="5"/>
      <c r="KP309" s="5"/>
      <c r="KQ309" s="5"/>
      <c r="KR309" s="5"/>
      <c r="KS309" s="5"/>
      <c r="KT309" s="5"/>
      <c r="KU309" s="5"/>
      <c r="KV309" s="5"/>
      <c r="KW309" s="5"/>
      <c r="KX309" s="12"/>
      <c r="KY309" s="12"/>
      <c r="KZ309" s="12"/>
      <c r="LA309" s="12"/>
      <c r="LB309" s="12"/>
      <c r="LC309" s="12"/>
      <c r="LD309" s="12"/>
      <c r="LE309" s="6"/>
      <c r="LF309" s="5"/>
      <c r="LG309" s="5"/>
      <c r="LH309" s="5"/>
      <c r="LI309" s="5"/>
      <c r="LJ309" s="5"/>
      <c r="LK309" s="5"/>
      <c r="LL309" s="5"/>
      <c r="LM309" s="5"/>
      <c r="LN309" s="5"/>
      <c r="LO309" s="5"/>
      <c r="LP309" s="5"/>
      <c r="LQ309" s="5"/>
      <c r="LR309" s="5"/>
      <c r="LS309" s="5"/>
      <c r="LT309" s="5"/>
      <c r="LU309" s="5"/>
      <c r="LV309" s="5"/>
      <c r="LW309" s="5"/>
      <c r="LX309" s="5"/>
      <c r="LY309" s="5"/>
      <c r="LZ309" s="5"/>
      <c r="MA309" s="5"/>
      <c r="MB309" s="5"/>
      <c r="MC309" s="5"/>
      <c r="MD309" s="5"/>
      <c r="ME309" s="5"/>
      <c r="MF309" s="5"/>
      <c r="MG309" s="5"/>
      <c r="MH309" s="5" t="str">
        <f>IF(COUNTBLANK(LF309:MG309)&gt;0, "", AVERAGE(LF309:MG309))</f>
        <v/>
      </c>
      <c r="MI309" s="5"/>
      <c r="MJ309" s="5"/>
      <c r="MK309" s="5"/>
      <c r="ML309" s="6"/>
      <c r="MM309" s="5"/>
      <c r="MN309" s="5"/>
      <c r="MO309" s="5"/>
      <c r="MP309" s="5"/>
      <c r="MQ309" s="5"/>
      <c r="MR309" s="5"/>
      <c r="MS309" s="5"/>
      <c r="MT309" s="5"/>
      <c r="MU309" s="5"/>
      <c r="MV309" s="5"/>
      <c r="MW309" s="5"/>
      <c r="MX309" s="5"/>
      <c r="MY309" s="5"/>
      <c r="MZ309" s="5"/>
      <c r="NA309" s="5"/>
      <c r="NB309" s="5"/>
      <c r="NC309" s="5"/>
      <c r="ND309" s="5"/>
      <c r="NE309" s="5"/>
      <c r="NF309" s="5"/>
      <c r="NG309" s="5"/>
      <c r="NH309" s="6"/>
      <c r="NI309" s="5"/>
      <c r="NJ309" s="5"/>
      <c r="NK309" s="5"/>
      <c r="NL309" s="5"/>
      <c r="NM309" s="5"/>
      <c r="NN309" s="5"/>
      <c r="NO309" s="5"/>
      <c r="NP309" s="5"/>
      <c r="NQ309" s="5"/>
      <c r="NR309" s="5"/>
      <c r="NS309" s="5"/>
      <c r="NT309" s="5"/>
      <c r="NU309" s="5"/>
      <c r="NV309" s="5"/>
      <c r="NW309" s="5"/>
      <c r="NX309" s="5"/>
      <c r="NY309" s="5"/>
      <c r="NZ309" s="5"/>
      <c r="OA309" s="5"/>
      <c r="OB309" s="5"/>
      <c r="OC309" s="5"/>
      <c r="OD309" s="5"/>
      <c r="OE309" s="5"/>
      <c r="OF309" s="5"/>
      <c r="OG309" s="5"/>
      <c r="OH309" s="5"/>
      <c r="OI309" s="5"/>
      <c r="OJ309" s="5"/>
      <c r="OK309" s="5"/>
      <c r="OL309" s="5"/>
      <c r="OM309" s="5"/>
      <c r="ON309" s="5"/>
      <c r="OQ309" s="6"/>
      <c r="OR309" s="5"/>
      <c r="OS309" s="5"/>
      <c r="OT309" s="5"/>
      <c r="OU309" s="5"/>
      <c r="OV309" s="5"/>
      <c r="OW309" s="5"/>
      <c r="OX309" s="5"/>
      <c r="OY309" s="5"/>
      <c r="OZ309" s="5"/>
      <c r="PA309" s="5"/>
      <c r="PB309" s="5"/>
      <c r="PC309" s="5"/>
      <c r="PD309" s="5"/>
      <c r="PE309" s="5"/>
      <c r="PF309" s="5"/>
      <c r="PG309" s="5"/>
      <c r="PH309" s="5"/>
      <c r="PI309" s="5"/>
      <c r="PJ309" s="5"/>
      <c r="PK309" s="5"/>
      <c r="PL309" s="5"/>
      <c r="PM309" s="5"/>
      <c r="PN309" s="5"/>
      <c r="PO309" s="5"/>
      <c r="PP309" s="5"/>
      <c r="PQ309" s="5"/>
      <c r="PR309" s="5"/>
      <c r="PS309" s="5"/>
      <c r="PT309" s="5"/>
      <c r="PU309" s="5"/>
      <c r="PV309" s="5"/>
      <c r="PW309" s="5"/>
      <c r="PX309" s="6"/>
      <c r="PY309" s="5"/>
      <c r="PZ309" s="5"/>
      <c r="QA309" s="5"/>
      <c r="QB309" s="5"/>
      <c r="QC309" s="5"/>
      <c r="QD309" s="5"/>
      <c r="QE309" s="5"/>
      <c r="QF309" s="5"/>
      <c r="QG309" s="5"/>
      <c r="QH309" s="5"/>
      <c r="QI309" s="5" t="str">
        <f>IF(COUNTBLANK(PY309:QG309)&gt;0, "", SUM(PY309:QG309))</f>
        <v/>
      </c>
      <c r="QJ309" s="6"/>
      <c r="QK309" s="5"/>
      <c r="QL309" s="5"/>
      <c r="QM309" s="5"/>
      <c r="QN309" s="5"/>
      <c r="QO309" s="5"/>
      <c r="QP309" s="5"/>
      <c r="QQ309" s="5"/>
      <c r="QR309" s="5"/>
      <c r="QS309" s="5"/>
      <c r="QT309" s="5"/>
      <c r="QU309" s="5" t="str">
        <f>IF(COUNTBLANK(QK309:QS309)&gt;0, "", SUM(QK309:QS309))</f>
        <v/>
      </c>
      <c r="QV309" s="6"/>
      <c r="QW309" s="5"/>
      <c r="QX309" s="5"/>
      <c r="QY309" s="5"/>
      <c r="QZ309" s="5"/>
      <c r="RA309" s="5"/>
      <c r="RB309" s="5"/>
      <c r="RC309" s="5"/>
      <c r="RD309" s="5"/>
      <c r="RE309" s="5"/>
      <c r="RF309" s="5"/>
      <c r="RG309" s="5" t="str">
        <f>IF(COUNTBLANK(QW309:RE309)&gt;0, "", SUM(QW309:RE309))</f>
        <v/>
      </c>
      <c r="RH309" s="6"/>
      <c r="RI309" s="5"/>
      <c r="RJ309" s="5"/>
      <c r="RK309" s="5"/>
      <c r="RL309" s="5"/>
      <c r="RM309" s="5"/>
      <c r="RN309" s="5"/>
      <c r="RO309" s="5"/>
      <c r="RP309" s="5" t="str">
        <f>IF(COUNTBLANK(RI309:RO309)&gt;0, "", SUM(RI309:RO309))</f>
        <v/>
      </c>
      <c r="RQ309" s="6"/>
      <c r="RR309" s="5"/>
      <c r="RS309" s="5"/>
      <c r="RT309" s="5"/>
      <c r="RU309" s="5"/>
      <c r="RV309" s="5"/>
      <c r="RW309" s="5"/>
      <c r="RX309" s="5"/>
      <c r="RY309" s="5" t="str">
        <f>IF(COUNTBLANK(RR309:RX309)&gt;0, "", SUM(RR309:RX309))</f>
        <v/>
      </c>
      <c r="RZ309" s="6"/>
      <c r="SA309" s="5"/>
      <c r="SB309" s="5"/>
      <c r="SC309" s="5"/>
      <c r="SD309" s="5"/>
      <c r="SE309" s="5"/>
      <c r="SF309" s="5"/>
      <c r="SG309" s="5"/>
      <c r="SH309" s="5" t="str">
        <f>IF(COUNTBLANK(SA309:SG309)&gt;0, "", SUM(SA309:SG309))</f>
        <v/>
      </c>
      <c r="SI309" s="6"/>
      <c r="SJ309" s="5"/>
      <c r="SK309" s="5"/>
      <c r="SL309" s="5"/>
      <c r="SM309" s="5"/>
      <c r="SN309" s="5"/>
      <c r="SO309" s="5"/>
      <c r="SP309" s="5"/>
      <c r="SQ309" s="5"/>
      <c r="SR309" s="5"/>
      <c r="SS309" s="5"/>
      <c r="ST309" s="5"/>
      <c r="SU309" s="5"/>
      <c r="SV309" s="5"/>
      <c r="SW309" s="5"/>
      <c r="SX309" s="5"/>
      <c r="SY309" s="5"/>
      <c r="SZ309" s="5"/>
      <c r="TA309" s="5"/>
      <c r="TB309" s="5"/>
      <c r="TC309" s="5"/>
      <c r="TD309" s="5"/>
      <c r="TE309" s="5"/>
      <c r="TF309" s="6"/>
      <c r="TG309" s="5"/>
      <c r="TH309" s="5"/>
      <c r="TI309" s="5"/>
      <c r="TJ309" s="5"/>
      <c r="TK309" s="5"/>
      <c r="TL309" s="5"/>
      <c r="TM309" s="5"/>
      <c r="TN309" s="5"/>
      <c r="TO309" s="5"/>
      <c r="TP309" s="5"/>
      <c r="TQ309" s="5"/>
      <c r="TR309" s="5"/>
      <c r="TS309" s="5"/>
      <c r="TT309" s="5"/>
      <c r="TU309" s="5"/>
      <c r="TV309" s="5"/>
      <c r="TW309" s="5"/>
      <c r="TX309" s="5"/>
      <c r="TY309" s="5"/>
      <c r="TZ309" s="5" t="str">
        <f>IF(COUNTBLANK(TG309:TY309)&gt;0, "", SUM(TG309:TY309))</f>
        <v/>
      </c>
      <c r="UA309" s="5" t="str">
        <f>IF(COUNTBLANK(TG309:TY309)&gt;0, "", SUM(TI309,TL309,TO309,TP309,TQ309,TR309,TS309,TU309,TV309,TY309))</f>
        <v/>
      </c>
      <c r="UB309" s="5" t="str">
        <f>IF(COUNTBLANK(TG309:TY309)&gt;0, "", SUM(TG309,TH309,TJ309,TK309,TN309,TT309,TW309,TX309))</f>
        <v/>
      </c>
      <c r="UC309" s="6"/>
      <c r="UD309" s="5"/>
      <c r="UE309" s="5"/>
      <c r="UF309" s="5"/>
      <c r="UG309" s="5"/>
      <c r="UH309" s="5"/>
      <c r="UI309" s="5"/>
      <c r="UJ309" s="5"/>
      <c r="UK309" s="5"/>
      <c r="UL309" s="5"/>
      <c r="UM309" s="5"/>
      <c r="UN309" s="5"/>
      <c r="UO309" s="5"/>
      <c r="UP309" s="5"/>
      <c r="UQ309" s="5"/>
      <c r="UR309" s="5"/>
      <c r="US309" s="5"/>
      <c r="UT309" s="5"/>
      <c r="UU309" s="5"/>
      <c r="UV309" s="5"/>
      <c r="UW309" s="5" t="str">
        <f>IF(COUNTBLANK(UD309:UV309)&gt;0, "", SUM(UD309:UV309))</f>
        <v/>
      </c>
      <c r="UX309" s="5" t="str">
        <f>IF(COUNTBLANK(UD309:UV309)&gt;0, "", SUM(UF309,UI309,UL309,UM309,UN309,UO309,UP309,UR309,US309,UV309))</f>
        <v/>
      </c>
      <c r="UY309" s="5" t="str">
        <f>IF(COUNTBLANK(UD309:UV309)&gt;0, "", SUM(UD309,UE309,UG309,UH309,UK309,UQ309,UT309,UU309))</f>
        <v/>
      </c>
      <c r="UZ309" s="6"/>
      <c r="VA309" s="6"/>
      <c r="VB309" s="5"/>
      <c r="VC309" s="5"/>
      <c r="VE309" s="5"/>
      <c r="VF309" s="5"/>
      <c r="VG309" s="5"/>
      <c r="VH309" s="5"/>
      <c r="VI309" s="5"/>
      <c r="VK309" s="5"/>
      <c r="VL309" s="5"/>
      <c r="VN309" s="6"/>
      <c r="VO309" s="5"/>
      <c r="VP309" s="5"/>
      <c r="VQ309" s="5"/>
      <c r="VR309" s="5"/>
      <c r="VS309" s="5"/>
      <c r="VT309" s="5"/>
      <c r="VU309" s="5"/>
      <c r="VV309" s="5"/>
      <c r="VW309" s="5"/>
      <c r="VX309" s="5"/>
      <c r="VY309" s="5"/>
      <c r="VZ309" s="5"/>
      <c r="WA309" s="5"/>
      <c r="WB309" s="5"/>
      <c r="WC309" s="5"/>
      <c r="WD309" s="5"/>
      <c r="WE309" s="5"/>
      <c r="WF309" s="5"/>
      <c r="WG309" s="5"/>
      <c r="WH309" s="5"/>
      <c r="WI309" s="5"/>
      <c r="WJ309" s="5"/>
      <c r="WK309" s="5"/>
      <c r="WL309" s="5"/>
      <c r="WM309" s="5"/>
      <c r="WN309" s="5"/>
      <c r="WO309" s="5"/>
      <c r="WP309" s="5"/>
      <c r="WQ309" s="5"/>
      <c r="WR309" s="5" t="str">
        <f>IF(COUNTBLANK(VO309:WQ309)&gt;0, "", SUM(VQ309:WJ309))</f>
        <v/>
      </c>
      <c r="WS309" s="5" t="str">
        <f>IF(COUNTBLANK(VO309:WQ309)&gt;0, "", SUM(VQ309:VZ309))</f>
        <v/>
      </c>
      <c r="WT309" s="5" t="str">
        <f>IF(COUNTBLANK(VO309:WQ309)&gt;0, "", SUM(WA309:WL309))</f>
        <v/>
      </c>
      <c r="WU309" s="5" t="str">
        <f>IF(COUNTBLANK(VO309:WQ309)&gt;0, "", SUM(WK309:WL309))</f>
        <v/>
      </c>
      <c r="WV309" s="5"/>
      <c r="WW309" s="5" t="str">
        <f>IF(COUNTBLANK(VO309:WQ309)&gt;0, "", SUM(VQ309:VU309))</f>
        <v/>
      </c>
      <c r="WX309" s="5" t="str">
        <f>IF(COUNTBLANK(VO309:WQ309)&gt;0, "", SUM(VV309:VW309))</f>
        <v/>
      </c>
      <c r="WY309" s="5" t="str">
        <f>IF(COUNTBLANK(VO309:WQ309)&gt;0, "", SUM(VX309:WD309))</f>
        <v/>
      </c>
      <c r="WZ309" s="5" t="str">
        <f>IF(COUNTBLANK(VO309:WQ309)&gt;0, "", SUM(WE309:WJ309))</f>
        <v/>
      </c>
      <c r="XA309" s="6"/>
      <c r="XB309" s="5"/>
      <c r="XC309" s="5"/>
      <c r="XD309" s="5"/>
      <c r="XE309" s="5"/>
      <c r="XF309" s="5"/>
      <c r="XG309" s="5"/>
      <c r="XH309" s="5"/>
      <c r="XI309" s="5"/>
      <c r="XJ309" s="5"/>
      <c r="XK309" s="5"/>
      <c r="XL309" s="5" t="str">
        <f>IF(COUNTBLANK(XB309:XJ309)&gt;0, "", SUM(XB309:XJ309))</f>
        <v/>
      </c>
      <c r="XM309" s="6"/>
      <c r="XN309" s="5"/>
      <c r="XO309" s="5"/>
      <c r="XP309" s="5"/>
      <c r="XQ309" s="5"/>
      <c r="XR309" s="5"/>
      <c r="XS309" s="5"/>
      <c r="XT309" s="5"/>
      <c r="XU309" s="5" t="str">
        <f>IF(COUNTBLANK(XN309:XT309)&gt;0, "", SUM(XN309:XT309))</f>
        <v/>
      </c>
      <c r="XV309" s="6"/>
      <c r="XW309" s="5"/>
      <c r="XX309" s="5"/>
      <c r="XY309" s="5"/>
      <c r="XZ309" s="5"/>
      <c r="YA309" s="5"/>
      <c r="YB309" s="5"/>
      <c r="YC309" s="5"/>
      <c r="YD309" s="5"/>
      <c r="YE309" s="5"/>
      <c r="YF309" s="5"/>
      <c r="YG309" s="5"/>
      <c r="YH309" s="5"/>
      <c r="YI309" s="5"/>
      <c r="YJ309" s="5"/>
      <c r="YK309" s="5"/>
      <c r="YL309" s="5"/>
      <c r="YM309" s="5"/>
      <c r="YN309" s="5"/>
      <c r="YO309" s="5"/>
      <c r="YP309" s="12" t="str">
        <f>IF(COUNTBLANK(XW309:YO309)&gt;0, "", SUM(XW309:YO309))</f>
        <v/>
      </c>
      <c r="YQ309" s="12" t="str">
        <f>IF(COUNTBLANK(XW309:YO309)&gt;0, "", SUM(XY309,YC309,YD309,YE309,YJ309,YK309,YL309,YM309))</f>
        <v/>
      </c>
      <c r="YR309" s="12" t="str">
        <f>IF(COUNTBLANK(XW309:YO309)&gt;0, "", SUM(YF309:YH309))</f>
        <v/>
      </c>
      <c r="YS309" s="12" t="str">
        <f>IF(COUNTBLANK(XW309:YO309)&gt;0, "", SUM(XW309,XX309,YB309))</f>
        <v/>
      </c>
      <c r="YT309" s="12" t="str">
        <f>IF(COUNTBLANK(XW309:YO309)&gt;0, "", SUM(XZ309,YA309,YI309,YN309,YO309))</f>
        <v/>
      </c>
      <c r="YU309" s="12" t="str">
        <f>IF(COUNTBLANK(XW309:YO309)&gt;0, "", SUM(XY309,XZ309,YA309,YB309,YC309,YF309,YJ309,YN309,YO309))</f>
        <v/>
      </c>
      <c r="YV309" s="12" t="str">
        <f>IF(COUNTBLANK(XW309:YO309)&gt;0, "", SUM(XW309,XX309,YK309,YL309,YM309))</f>
        <v/>
      </c>
      <c r="YW309" s="12" t="str">
        <f>IF(COUNTBLANK(XW309:YO309)&gt;0, "", SUM(YD309,YE309,YG309,YH309,YI309))</f>
        <v/>
      </c>
      <c r="YX309" s="6"/>
      <c r="YY309" s="5"/>
      <c r="YZ309" s="5"/>
      <c r="ZA309" s="5"/>
      <c r="ZB309" s="5"/>
      <c r="ZC309" s="5"/>
      <c r="ZD309" s="5"/>
      <c r="ZE309" s="5"/>
      <c r="ZF309" s="5"/>
      <c r="ZG309" s="5"/>
      <c r="ZH309" s="5"/>
      <c r="ZI309" s="5"/>
      <c r="ZJ309" s="5"/>
      <c r="ZK309" s="5"/>
      <c r="ZL309" s="5"/>
      <c r="ZM309" s="5"/>
      <c r="ZN309" s="5"/>
      <c r="ZO309" s="5"/>
      <c r="ZP309" s="5"/>
      <c r="ZQ309" s="5"/>
      <c r="ZR309" s="5"/>
      <c r="ZS309" s="5"/>
      <c r="ZT309" s="5"/>
      <c r="ZU309" s="5"/>
      <c r="ZV309" s="5"/>
      <c r="ZW309" s="5"/>
      <c r="ZX309" s="5"/>
      <c r="ZY309" s="5"/>
      <c r="ZZ309" s="5"/>
      <c r="AAA309" s="5" t="str">
        <f>IF(COUNTBLANK(YY309:ZZ309)&gt;0, "", AVERAGE(YY309:ZZ309))</f>
        <v/>
      </c>
      <c r="AAB309" s="5"/>
      <c r="AAC309" s="5"/>
      <c r="AAD309" s="5"/>
      <c r="AAE309" s="6"/>
      <c r="AAF309" s="5"/>
      <c r="AAG309" s="5"/>
      <c r="AAH309" s="5"/>
      <c r="AAI309" s="5"/>
      <c r="AAJ309" s="5"/>
      <c r="AAK309" s="5"/>
      <c r="AAL309" s="5"/>
      <c r="AAM309" s="5"/>
      <c r="AAN309" s="5"/>
      <c r="AAO309" s="5"/>
      <c r="AAP309" s="5"/>
      <c r="AAQ309" s="5"/>
      <c r="AAR309" s="5"/>
      <c r="AAS309" s="5"/>
      <c r="AAT309" s="5"/>
      <c r="AAU309" s="5"/>
      <c r="AAV309" s="5"/>
      <c r="AAW309" s="5"/>
      <c r="AAX309" s="5"/>
      <c r="AAY309" s="5"/>
      <c r="AAZ309" s="5"/>
      <c r="ABA309" s="5"/>
      <c r="ABB309" s="5"/>
      <c r="ABC309" s="5"/>
      <c r="ABD309" s="5"/>
      <c r="ABE309" s="5"/>
      <c r="ABF309" s="5"/>
      <c r="ABG309" s="5"/>
      <c r="ABH309" s="5"/>
      <c r="ABI309" s="5"/>
      <c r="ABJ309" s="5"/>
      <c r="ABK309" s="5"/>
      <c r="ABL309" s="5"/>
      <c r="ABM309" s="5"/>
      <c r="ABN309" s="5"/>
      <c r="ABO309" s="5"/>
      <c r="ABP309" s="5"/>
      <c r="ABQ309" s="5"/>
      <c r="ABR309" s="5"/>
      <c r="ABS309" s="5"/>
      <c r="ABT309" s="5"/>
      <c r="ABU309" s="5"/>
      <c r="ABV309" s="5"/>
      <c r="ABW309" s="5"/>
      <c r="ABX309" s="5"/>
      <c r="ABY309" s="6"/>
      <c r="ABZ309" s="5"/>
      <c r="ACA309" s="5"/>
      <c r="ACB309" s="5"/>
      <c r="ACC309" s="5"/>
      <c r="ACD309" s="5"/>
      <c r="ACE309" s="5"/>
      <c r="ACF309" s="5"/>
      <c r="ACG309" s="5"/>
      <c r="ACH309" s="5"/>
      <c r="ACI309" s="5"/>
      <c r="ACJ309" s="5"/>
      <c r="ACK309" s="5"/>
      <c r="ACL309" s="5"/>
      <c r="ACM309" s="5"/>
      <c r="ACN309" s="5"/>
      <c r="ACO309" s="5"/>
      <c r="ACP309" s="5"/>
      <c r="ACQ309" s="5"/>
      <c r="ACR309" s="5"/>
      <c r="ACS309" s="5"/>
      <c r="ACT309" s="5"/>
      <c r="ACU309" s="5"/>
      <c r="ACV309" s="5"/>
      <c r="ACW309" s="5"/>
      <c r="ACX309" s="5"/>
      <c r="ACY309" s="5"/>
      <c r="ACZ309" s="5"/>
      <c r="ADA309" s="5"/>
      <c r="ADB309" s="5"/>
      <c r="ADC309" s="5"/>
      <c r="ADD309" s="5"/>
      <c r="ADE309" s="5"/>
      <c r="ADF309" s="5"/>
      <c r="ADG309" s="5"/>
      <c r="ADH309" s="5"/>
      <c r="ADI309" s="5"/>
      <c r="ADJ309" s="5"/>
      <c r="ADK309" s="5"/>
      <c r="ADL309" s="5"/>
      <c r="ADM309" s="5"/>
      <c r="ADN309" s="5"/>
      <c r="ADO309" s="5"/>
      <c r="ADP309" s="5"/>
      <c r="ADQ309" s="6"/>
      <c r="ADR309" s="5"/>
      <c r="ADS309" s="5"/>
      <c r="ADT309" s="5"/>
      <c r="ADU309" s="5"/>
      <c r="ADV309" s="5"/>
      <c r="ADW309" s="5"/>
      <c r="ADX309" s="5"/>
      <c r="ADY309" s="5"/>
      <c r="ADZ309" s="5"/>
      <c r="AEA309" s="5"/>
      <c r="AEB309" s="5"/>
      <c r="AEC309" s="5"/>
      <c r="AED309" s="5"/>
      <c r="AEE309" s="5"/>
      <c r="AEF309" s="5"/>
      <c r="AEG309" s="5"/>
      <c r="AEH309" s="5"/>
      <c r="AEI309" s="5"/>
      <c r="AEJ309" s="5"/>
      <c r="AEK309" s="5"/>
      <c r="AEL309" s="5" t="str">
        <f>IF(COUNTA(ADR309:AEK309)=0, "", SUM(ADR309:AEK309))</f>
        <v/>
      </c>
      <c r="AEM309" s="8"/>
      <c r="AEN309" s="6"/>
      <c r="AEO309" s="6"/>
      <c r="AEP309" s="6"/>
      <c r="AEQ309" s="6"/>
      <c r="AER309" s="5"/>
      <c r="AES309" s="6"/>
      <c r="AET309" s="6"/>
      <c r="AEU309" s="6"/>
      <c r="AEV309" s="5"/>
      <c r="AEW309" s="5"/>
      <c r="AEX309" s="5"/>
      <c r="AEY309" s="5"/>
      <c r="AEZ309" s="5"/>
      <c r="AFA309" s="5"/>
      <c r="AFB309" s="5"/>
      <c r="AFC309" s="5"/>
      <c r="AFD309" s="5"/>
      <c r="AFE309" s="5"/>
      <c r="AFF309" s="5"/>
      <c r="AFG309" s="5"/>
      <c r="AFH309" s="5"/>
      <c r="AFI309" s="5"/>
      <c r="AFJ309" s="5"/>
      <c r="AFK309" s="5"/>
      <c r="AFL309" s="5"/>
      <c r="AFM309" s="5"/>
      <c r="AFN309" s="5"/>
      <c r="AFO309" s="5"/>
      <c r="AFP309" s="5"/>
      <c r="AFQ309" s="5"/>
      <c r="AFR309" s="5"/>
      <c r="AFS309" s="5"/>
      <c r="AFT309" s="5"/>
      <c r="AFU309" s="5"/>
      <c r="AFV309" s="5"/>
      <c r="AFW309" s="5"/>
      <c r="AFX309" s="5"/>
      <c r="AFY309" s="5"/>
      <c r="AFZ309" s="5"/>
      <c r="AGA309" s="5"/>
      <c r="AGB309" s="6"/>
      <c r="AGC309" s="5"/>
      <c r="AGD309" s="5"/>
      <c r="AGE309" s="5"/>
      <c r="AGF309" s="5"/>
      <c r="AGG309" s="5"/>
      <c r="AGM309" s="18"/>
      <c r="AGS309" s="6"/>
      <c r="AHG309" s="18"/>
      <c r="AHM309" s="6"/>
      <c r="AHN309" s="5"/>
      <c r="AHO309" s="5"/>
      <c r="AHP309" s="5"/>
      <c r="AHQ309" s="5"/>
      <c r="AHR309" s="5"/>
      <c r="AHS309" s="5"/>
      <c r="AHT309" s="5"/>
      <c r="AHU309" s="5"/>
      <c r="AHV309" s="5"/>
      <c r="AHW309" s="5"/>
      <c r="AHX309" s="5"/>
      <c r="AHY309" s="5"/>
      <c r="AHZ309" s="5"/>
      <c r="AIA309" s="5"/>
      <c r="AIB309" s="5"/>
      <c r="AIC309" s="5"/>
      <c r="AID309" s="6"/>
      <c r="AIE309" s="5"/>
      <c r="AIF309" s="5"/>
      <c r="AIG309" s="5"/>
      <c r="AIH309" s="5"/>
      <c r="AII309" s="5"/>
      <c r="AIJ309" s="5"/>
      <c r="AIK309" s="5"/>
      <c r="AIL309" s="5"/>
      <c r="AIM309" s="5"/>
      <c r="AIN309" s="5"/>
      <c r="AIO309" s="5"/>
      <c r="AIP309" s="5"/>
      <c r="AIQ309" s="5"/>
      <c r="AIR309" s="5"/>
      <c r="AIS309" s="5"/>
      <c r="AIT309" s="5"/>
      <c r="AIU309" s="5"/>
      <c r="AIV309" s="5"/>
      <c r="AIW309" s="5"/>
      <c r="AIX309" s="5"/>
      <c r="AIY309" s="5"/>
      <c r="AIZ309" s="5"/>
      <c r="AJA309" s="5"/>
      <c r="AJB309" s="6"/>
      <c r="AJC309" s="5"/>
      <c r="AJD309" s="5"/>
      <c r="AJE309" s="5"/>
      <c r="AJF309" s="5"/>
      <c r="AJG309" s="5"/>
      <c r="AJH309" s="5"/>
      <c r="AJI309" s="5"/>
      <c r="AJJ309" s="5"/>
      <c r="AJK309" s="5"/>
      <c r="AJL309" s="5"/>
      <c r="AJM309" s="5" t="str">
        <f>IF(COUNTBLANK(AJC309:AJK309)&gt;0, "", SUM(AJC309:AJK309))</f>
        <v/>
      </c>
      <c r="AJN309" s="6"/>
      <c r="AJO309" s="5"/>
      <c r="AJP309" s="5"/>
      <c r="AJQ309" s="5"/>
      <c r="AJR309" s="5"/>
      <c r="AJS309" s="5"/>
      <c r="AJT309" s="5"/>
      <c r="AJU309" s="5"/>
      <c r="AJV309" s="5" t="str">
        <f>IF(COUNTBLANK(AJO309:AJU309)&gt;0, "", SUM(AJO309:AJU309))</f>
        <v/>
      </c>
    </row>
    <row r="310" spans="1:958" ht="14.25" customHeight="1"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7"/>
      <c r="AF310" s="6"/>
      <c r="AG310" s="8"/>
      <c r="AH310" s="8"/>
      <c r="AI310" s="8"/>
      <c r="AJ310" s="5"/>
      <c r="AK310" s="9"/>
      <c r="AL310" s="5"/>
      <c r="AM310" s="6"/>
      <c r="AN310" s="10"/>
      <c r="AO310" s="6"/>
      <c r="AP310" s="6"/>
      <c r="AQ310" s="5"/>
      <c r="AV310" s="5"/>
      <c r="AW310" s="5"/>
      <c r="AX310" s="5"/>
      <c r="AY310" s="5"/>
      <c r="AZ310" s="5" t="str">
        <f>IF(ISBLANK(AY310), "", IF(AY310&lt;=8, 1, IF(AY310&lt;=12, 2, 3)))</f>
        <v/>
      </c>
      <c r="BA310" s="5"/>
      <c r="BB310" s="5"/>
      <c r="BE310" s="5"/>
      <c r="BF310" s="5"/>
      <c r="BG310" s="5"/>
      <c r="BH310" s="6"/>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t="str">
        <f>IF(SUM(BI310:BQ310,BS310:BW310,BY310:CC310,CE310:CJ310)=0, "", SUM(BI310:BQ310,BS310:BW310,BY310:CC310,CE310:CJ310))</f>
        <v/>
      </c>
      <c r="CN310" s="5" t="str">
        <f>IF(SUM(CQ310, CR310, CS310, CT310, CU310)=0, "", IF(OR(CQ310&gt;=8, CR310&gt;=10, CS310&gt;=13, CT310&gt;=10, CU310&gt;=15), 1, 0))</f>
        <v/>
      </c>
      <c r="CO310" s="5" t="str">
        <f>IF(SUM(BI310:BJ310,BL310,BM310,BN310,BO310,BU310,CA310,CH310,CJ310)=0, "", SUM(BI310:BJ310,BL310,BM310,BN310,BO310,BU310,CA310,CH310,CJ310))</f>
        <v/>
      </c>
      <c r="CP310" s="5" t="str">
        <f>IF(SUM(BK310,BP310:BQ310,BS310:BT310,BV310:BW310,BY310:BZ310,CB310:CC310,CE310:CG310,CI310)=0, "", SUM(BK310,BP310:BQ310,BS310:BT310,BV310:BW310,BY310:BZ310,CB310:CC310,CE310:CG310,CI310))</f>
        <v/>
      </c>
      <c r="CQ310" s="5" t="str">
        <f>IF(SUM(CB310:CC310,CE310:CF310,CI310)=0, "", SUM(CB310:CC310,CE310:CF310,CI310))</f>
        <v/>
      </c>
      <c r="CR310" s="5" t="str">
        <f>IF(SUM(BQ310,BS310:BT310,BW310,BY310)=0, "", SUM(BQ310,BS310:BT310,BW310,BY310))</f>
        <v/>
      </c>
      <c r="CS310" s="5" t="str">
        <f>IF(SUM(BK310,BP310,BV310,BZ310,CG310)=0, "", SUM(BK310,BP310,BV310,BZ310,CG310))</f>
        <v/>
      </c>
      <c r="CT310" s="5" t="str">
        <f>IF(SUM(BI310:BJ310,BL310,BN310,CH310)=0, "", SUM(BI310:BJ310,BL310,BN310,CH310))</f>
        <v/>
      </c>
      <c r="CU310" s="5" t="str">
        <f>IF(SUM(BM310,BO310,BU310,CA310,CJ310)=0, "", SUM(BM310,BO310,BU310,CA310,CJ310))</f>
        <v/>
      </c>
      <c r="CV310" s="5" t="str">
        <f>IF(CQ310="", "", IF(CQ310&gt;=8, 1, 0))</f>
        <v/>
      </c>
      <c r="CW310" s="5" t="str">
        <f>IF(CR310="", "", IF(CR310&gt;=10, 1, 0))</f>
        <v/>
      </c>
      <c r="CX310" s="5" t="str">
        <f>IF(CS310="", "", IF(CS310&gt;=13, 1, 0))</f>
        <v/>
      </c>
      <c r="CY310" s="5" t="str">
        <f>IF(CT310="", "", IF(CT310&gt;=10, 1, 0))</f>
        <v/>
      </c>
      <c r="CZ310" s="5" t="str">
        <f>IF(CU310="", "", IF(CU310&gt;=15, 1, 0))</f>
        <v/>
      </c>
      <c r="DA310" s="5" t="str">
        <f>IF(AND(BR310="", BX310="", CD310=""), "", IF(BR310=5,1,0) + IF(BX310=5,1,0) + IF(CD310=5,1,0))</f>
        <v/>
      </c>
      <c r="DB310" s="6"/>
      <c r="DC310" s="5"/>
      <c r="DD310" s="13"/>
      <c r="DE310" s="5"/>
      <c r="DF310" s="13"/>
      <c r="DG310" s="5"/>
      <c r="DH310" s="13"/>
      <c r="DI310" s="5"/>
      <c r="DJ310" s="13"/>
      <c r="DK310" s="5"/>
      <c r="DL310" s="13"/>
      <c r="DM310" s="5"/>
      <c r="DN310" s="13"/>
      <c r="DO310" s="5"/>
      <c r="DP310" s="13"/>
      <c r="DQ310" s="5"/>
      <c r="DR310" s="13"/>
      <c r="DS310" s="5"/>
      <c r="DT310" s="13"/>
      <c r="DU310" s="5"/>
      <c r="DV310" s="13"/>
      <c r="DW310" s="5"/>
      <c r="DX310" s="13"/>
      <c r="DY310" s="5"/>
      <c r="DZ310" s="13"/>
      <c r="EA310" s="5"/>
      <c r="EB310" s="13"/>
      <c r="EC310" s="5"/>
      <c r="ED310" s="13"/>
      <c r="EE310" s="5"/>
      <c r="EF310" s="13"/>
      <c r="EG310" s="5"/>
      <c r="EH310" s="13"/>
      <c r="EI310" s="5"/>
      <c r="EJ310" s="13"/>
      <c r="EK310" s="5"/>
      <c r="EL310" s="5"/>
      <c r="EM310" s="5"/>
      <c r="EN310" s="6"/>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6"/>
      <c r="FM310" s="5"/>
      <c r="FN310" s="5"/>
      <c r="FO310" s="5"/>
      <c r="FP310" s="5"/>
      <c r="FQ310" s="5"/>
      <c r="FR310" s="5"/>
      <c r="FS310" s="14" t="str">
        <f>IF(COUNTBLANK(FM310:FR310)&gt;0, "", AVERAGE(FM310:FR310))</f>
        <v/>
      </c>
      <c r="FT310" s="6"/>
      <c r="FU310" s="5"/>
      <c r="FV310" s="5"/>
      <c r="FW310" s="5"/>
      <c r="FX310" s="5"/>
      <c r="FY310" s="5"/>
      <c r="FZ310" s="5"/>
      <c r="GA310" s="5"/>
      <c r="GB310" s="5"/>
      <c r="GC310" s="5"/>
      <c r="GD310" s="5"/>
      <c r="GE310" s="5" t="str">
        <f>IF(COUNTBLANK(FU310:GC310)&gt;0, "", SUM(FU310:GC310))</f>
        <v/>
      </c>
      <c r="GF310" s="6"/>
      <c r="GG310" s="5"/>
      <c r="GH310" s="5"/>
      <c r="GI310" s="5"/>
      <c r="GJ310" s="5"/>
      <c r="GK310" s="5"/>
      <c r="GL310" s="5"/>
      <c r="GM310" s="5"/>
      <c r="GN310" s="5" t="str">
        <f>IF(COUNTBLANK(GG310:GM310)&gt;0, "", SUM(GG310:GM310))</f>
        <v/>
      </c>
      <c r="GO310" s="6"/>
      <c r="GP310" s="5"/>
      <c r="GQ310" s="5"/>
      <c r="GR310" s="5"/>
      <c r="GS310" s="5"/>
      <c r="GT310" s="5"/>
      <c r="GU310" s="5"/>
      <c r="GV310" s="5"/>
      <c r="GW310" s="5"/>
      <c r="GX310" s="5"/>
      <c r="GY310" s="5"/>
      <c r="GZ310" s="5"/>
      <c r="HA310" s="5"/>
      <c r="HB310" s="5"/>
      <c r="HC310" s="5"/>
      <c r="HD310" s="5"/>
      <c r="HE310" s="5"/>
      <c r="HF310" s="5"/>
      <c r="HG310" s="5"/>
      <c r="HH310" s="5"/>
      <c r="HI310" s="5" t="str">
        <f>IF(COUNTBLANK(GQ310:HH310)&gt;0, "", SUM(GQ310:HH310))</f>
        <v/>
      </c>
      <c r="HJ310" s="6"/>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t="str">
        <f>IF(COUNTA(HK310:II310)=0, "", SUM(HK310,HL310,HN310,HO310,HP310,HU310,HV310,HX310,HZ310,IA310,IB310,IH310))</f>
        <v/>
      </c>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t="str">
        <f>IF(COUNTA(IL310:JJ310)=0, "", SUM(IL310,IM310,IO310,IP310,IQ310,IV310,IW310,IY310,JA310,JB310,JC310,JI310))</f>
        <v/>
      </c>
      <c r="JL310" s="5" t="str">
        <f>IF(COUNTA(IL310:JJ310)=0, "", SUM(IN310,IR310,IS310,IT310,IU310,IX310,IZ310,JD310,JE310,JF310,JG310,JH310,JJ310))</f>
        <v/>
      </c>
      <c r="JM310" s="6"/>
      <c r="JN310" s="5"/>
      <c r="JO310" s="5"/>
      <c r="JP310" s="5"/>
      <c r="JQ310" s="5"/>
      <c r="JR310" s="5"/>
      <c r="JS310" s="5"/>
      <c r="JT310" s="5"/>
      <c r="JU310" s="5"/>
      <c r="JV310" s="5"/>
      <c r="JW310" s="5"/>
      <c r="JX310" s="5"/>
      <c r="JY310" s="5"/>
      <c r="JZ310" s="5"/>
      <c r="KA310" s="5"/>
      <c r="KB310" s="5"/>
      <c r="KC310" s="5"/>
      <c r="KD310" s="5"/>
      <c r="KE310" s="5"/>
      <c r="KF310" s="5"/>
      <c r="KG310" s="5"/>
      <c r="KH310" s="5"/>
      <c r="KI310" s="5"/>
      <c r="KJ310" s="5"/>
      <c r="KK310" s="5"/>
      <c r="KL310" s="5"/>
      <c r="KM310" s="5"/>
      <c r="KN310" s="5"/>
      <c r="KO310" s="5"/>
      <c r="KP310" s="5"/>
      <c r="KQ310" s="5"/>
      <c r="KR310" s="5"/>
      <c r="KS310" s="5"/>
      <c r="KT310" s="5"/>
      <c r="KU310" s="5"/>
      <c r="KV310" s="5"/>
      <c r="KW310" s="5"/>
      <c r="KX310" s="12"/>
      <c r="KY310" s="12"/>
      <c r="KZ310" s="12"/>
      <c r="LA310" s="12"/>
      <c r="LB310" s="12"/>
      <c r="LC310" s="12"/>
      <c r="LD310" s="12"/>
      <c r="LE310" s="6"/>
      <c r="LF310" s="5"/>
      <c r="LG310" s="5"/>
      <c r="LH310" s="5"/>
      <c r="LI310" s="5"/>
      <c r="LJ310" s="5"/>
      <c r="LK310" s="5"/>
      <c r="LL310" s="5"/>
      <c r="LM310" s="5"/>
      <c r="LN310" s="5"/>
      <c r="LO310" s="5"/>
      <c r="LP310" s="5"/>
      <c r="LQ310" s="5"/>
      <c r="LR310" s="5"/>
      <c r="LS310" s="5"/>
      <c r="LT310" s="5"/>
      <c r="LU310" s="5"/>
      <c r="LV310" s="5"/>
      <c r="LW310" s="5"/>
      <c r="LX310" s="5"/>
      <c r="LY310" s="5"/>
      <c r="LZ310" s="5"/>
      <c r="MA310" s="5"/>
      <c r="MB310" s="5"/>
      <c r="MC310" s="5"/>
      <c r="MD310" s="5"/>
      <c r="ME310" s="5"/>
      <c r="MF310" s="5"/>
      <c r="MG310" s="5"/>
      <c r="MH310" s="5" t="str">
        <f>IF(COUNTBLANK(LF310:MG310)&gt;0, "", AVERAGE(LF310:MG310))</f>
        <v/>
      </c>
      <c r="MI310" s="5"/>
      <c r="MJ310" s="5"/>
      <c r="MK310" s="5"/>
      <c r="ML310" s="6"/>
      <c r="MM310" s="5"/>
      <c r="MN310" s="5"/>
      <c r="MO310" s="5"/>
      <c r="MP310" s="5"/>
      <c r="MQ310" s="5"/>
      <c r="MR310" s="5"/>
      <c r="MS310" s="5"/>
      <c r="MT310" s="5"/>
      <c r="MU310" s="5"/>
      <c r="MV310" s="5"/>
      <c r="MW310" s="5"/>
      <c r="MX310" s="5"/>
      <c r="MY310" s="5"/>
      <c r="MZ310" s="5"/>
      <c r="NA310" s="5"/>
      <c r="NB310" s="5"/>
      <c r="NC310" s="5"/>
      <c r="ND310" s="5"/>
      <c r="NE310" s="5"/>
      <c r="NF310" s="5"/>
      <c r="NG310" s="5"/>
      <c r="NH310" s="6"/>
      <c r="NI310" s="5"/>
      <c r="NJ310" s="5"/>
      <c r="NK310" s="5"/>
      <c r="NL310" s="5"/>
      <c r="NM310" s="5"/>
      <c r="NN310" s="5"/>
      <c r="NO310" s="5"/>
      <c r="NP310" s="5"/>
      <c r="NQ310" s="5"/>
      <c r="NR310" s="5"/>
      <c r="NS310" s="5"/>
      <c r="NT310" s="5"/>
      <c r="NU310" s="5"/>
      <c r="NV310" s="5"/>
      <c r="NW310" s="5"/>
      <c r="NX310" s="5"/>
      <c r="NY310" s="5"/>
      <c r="NZ310" s="5"/>
      <c r="OA310" s="5"/>
      <c r="OB310" s="5"/>
      <c r="OC310" s="5"/>
      <c r="OD310" s="5"/>
      <c r="OE310" s="5"/>
      <c r="OF310" s="5"/>
      <c r="OG310" s="5"/>
      <c r="OH310" s="5"/>
      <c r="OI310" s="5"/>
      <c r="OJ310" s="5"/>
      <c r="OK310" s="5"/>
      <c r="OL310" s="5"/>
      <c r="OM310" s="5"/>
      <c r="ON310" s="5"/>
      <c r="OQ310" s="6"/>
      <c r="OR310" s="5"/>
      <c r="OS310" s="5"/>
      <c r="OT310" s="5"/>
      <c r="OU310" s="5"/>
      <c r="OV310" s="5"/>
      <c r="OW310" s="5"/>
      <c r="OX310" s="5"/>
      <c r="OY310" s="5"/>
      <c r="OZ310" s="5"/>
      <c r="PA310" s="5"/>
      <c r="PB310" s="5"/>
      <c r="PC310" s="5"/>
      <c r="PD310" s="5"/>
      <c r="PE310" s="5"/>
      <c r="PF310" s="5"/>
      <c r="PG310" s="5"/>
      <c r="PH310" s="5"/>
      <c r="PI310" s="5"/>
      <c r="PJ310" s="5"/>
      <c r="PK310" s="5"/>
      <c r="PL310" s="5"/>
      <c r="PM310" s="5"/>
      <c r="PN310" s="5"/>
      <c r="PO310" s="5"/>
      <c r="PP310" s="5"/>
      <c r="PQ310" s="5"/>
      <c r="PR310" s="5"/>
      <c r="PS310" s="5"/>
      <c r="PT310" s="5"/>
      <c r="PU310" s="5"/>
      <c r="PV310" s="5"/>
      <c r="PW310" s="5"/>
      <c r="PX310" s="6"/>
      <c r="PY310" s="5"/>
      <c r="PZ310" s="5"/>
      <c r="QA310" s="5"/>
      <c r="QB310" s="5"/>
      <c r="QC310" s="5"/>
      <c r="QD310" s="5"/>
      <c r="QE310" s="5"/>
      <c r="QF310" s="5"/>
      <c r="QG310" s="5"/>
      <c r="QH310" s="5"/>
      <c r="QI310" s="5" t="str">
        <f>IF(COUNTBLANK(PY310:QG310)&gt;0, "", SUM(PY310:QG310))</f>
        <v/>
      </c>
      <c r="QJ310" s="6"/>
      <c r="QK310" s="5"/>
      <c r="QL310" s="5"/>
      <c r="QM310" s="5"/>
      <c r="QN310" s="5"/>
      <c r="QO310" s="5"/>
      <c r="QP310" s="5"/>
      <c r="QQ310" s="5"/>
      <c r="QR310" s="5"/>
      <c r="QS310" s="5"/>
      <c r="QT310" s="5"/>
      <c r="QU310" s="5" t="str">
        <f>IF(COUNTBLANK(QK310:QS310)&gt;0, "", SUM(QK310:QS310))</f>
        <v/>
      </c>
      <c r="QV310" s="6"/>
      <c r="QW310" s="5"/>
      <c r="QX310" s="5"/>
      <c r="QY310" s="5"/>
      <c r="QZ310" s="5"/>
      <c r="RA310" s="5"/>
      <c r="RB310" s="5"/>
      <c r="RC310" s="5"/>
      <c r="RD310" s="5"/>
      <c r="RE310" s="5"/>
      <c r="RF310" s="5"/>
      <c r="RG310" s="5" t="str">
        <f>IF(COUNTBLANK(QW310:RE310)&gt;0, "", SUM(QW310:RE310))</f>
        <v/>
      </c>
      <c r="RH310" s="6"/>
      <c r="RI310" s="5"/>
      <c r="RJ310" s="5"/>
      <c r="RK310" s="5"/>
      <c r="RL310" s="5"/>
      <c r="RM310" s="5"/>
      <c r="RN310" s="5"/>
      <c r="RO310" s="5"/>
      <c r="RP310" s="5" t="str">
        <f>IF(COUNTBLANK(RI310:RO310)&gt;0, "", SUM(RI310:RO310))</f>
        <v/>
      </c>
      <c r="RQ310" s="6"/>
      <c r="RR310" s="5"/>
      <c r="RS310" s="5"/>
      <c r="RT310" s="5"/>
      <c r="RU310" s="5"/>
      <c r="RV310" s="5"/>
      <c r="RW310" s="5"/>
      <c r="RX310" s="5"/>
      <c r="RY310" s="5" t="str">
        <f>IF(COUNTBLANK(RR310:RX310)&gt;0, "", SUM(RR310:RX310))</f>
        <v/>
      </c>
      <c r="RZ310" s="6"/>
      <c r="SA310" s="5"/>
      <c r="SB310" s="5"/>
      <c r="SC310" s="5"/>
      <c r="SD310" s="5"/>
      <c r="SE310" s="5"/>
      <c r="SF310" s="5"/>
      <c r="SG310" s="5"/>
      <c r="SH310" s="5" t="str">
        <f>IF(COUNTBLANK(SA310:SG310)&gt;0, "", SUM(SA310:SG310))</f>
        <v/>
      </c>
      <c r="SI310" s="6"/>
      <c r="SJ310" s="5"/>
      <c r="SK310" s="5"/>
      <c r="SL310" s="5"/>
      <c r="SM310" s="5"/>
      <c r="SN310" s="5"/>
      <c r="SO310" s="5"/>
      <c r="SP310" s="5"/>
      <c r="SQ310" s="5"/>
      <c r="SR310" s="5"/>
      <c r="SS310" s="5"/>
      <c r="ST310" s="5"/>
      <c r="SU310" s="5"/>
      <c r="SV310" s="5"/>
      <c r="SW310" s="5"/>
      <c r="SX310" s="5"/>
      <c r="SY310" s="5"/>
      <c r="SZ310" s="5"/>
      <c r="TA310" s="5"/>
      <c r="TB310" s="5"/>
      <c r="TC310" s="5"/>
      <c r="TD310" s="5"/>
      <c r="TE310" s="5"/>
      <c r="TF310" s="6"/>
      <c r="TG310" s="5"/>
      <c r="TH310" s="5"/>
      <c r="TI310" s="5"/>
      <c r="TJ310" s="5"/>
      <c r="TK310" s="5"/>
      <c r="TL310" s="5"/>
      <c r="TM310" s="5"/>
      <c r="TN310" s="5"/>
      <c r="TO310" s="5"/>
      <c r="TP310" s="5"/>
      <c r="TQ310" s="5"/>
      <c r="TR310" s="5"/>
      <c r="TS310" s="5"/>
      <c r="TT310" s="5"/>
      <c r="TU310" s="5"/>
      <c r="TV310" s="5"/>
      <c r="TW310" s="5"/>
      <c r="TX310" s="5"/>
      <c r="TY310" s="5"/>
      <c r="TZ310" s="5" t="str">
        <f>IF(COUNTBLANK(TG310:TY310)&gt;0, "", SUM(TG310:TY310))</f>
        <v/>
      </c>
      <c r="UA310" s="5" t="str">
        <f>IF(COUNTBLANK(TG310:TY310)&gt;0, "", SUM(TI310,TL310,TO310,TP310,TQ310,TR310,TS310,TU310,TV310,TY310))</f>
        <v/>
      </c>
      <c r="UB310" s="5" t="str">
        <f>IF(COUNTBLANK(TG310:TY310)&gt;0, "", SUM(TG310,TH310,TJ310,TK310,TN310,TT310,TW310,TX310))</f>
        <v/>
      </c>
      <c r="UC310" s="6"/>
      <c r="UD310" s="5"/>
      <c r="UE310" s="5"/>
      <c r="UF310" s="5"/>
      <c r="UG310" s="5"/>
      <c r="UH310" s="5"/>
      <c r="UI310" s="5"/>
      <c r="UJ310" s="5"/>
      <c r="UK310" s="5"/>
      <c r="UL310" s="5"/>
      <c r="UM310" s="5"/>
      <c r="UN310" s="5"/>
      <c r="UO310" s="5"/>
      <c r="UP310" s="5"/>
      <c r="UQ310" s="5"/>
      <c r="UR310" s="5"/>
      <c r="US310" s="5"/>
      <c r="UT310" s="5"/>
      <c r="UU310" s="5"/>
      <c r="UV310" s="5"/>
      <c r="UW310" s="5" t="str">
        <f>IF(COUNTBLANK(UD310:UV310)&gt;0, "", SUM(UD310:UV310))</f>
        <v/>
      </c>
      <c r="UX310" s="5" t="str">
        <f>IF(COUNTBLANK(UD310:UV310)&gt;0, "", SUM(UF310,UI310,UL310,UM310,UN310,UO310,UP310,UR310,US310,UV310))</f>
        <v/>
      </c>
      <c r="UY310" s="5" t="str">
        <f>IF(COUNTBLANK(UD310:UV310)&gt;0, "", SUM(UD310,UE310,UG310,UH310,UK310,UQ310,UT310,UU310))</f>
        <v/>
      </c>
      <c r="UZ310" s="6"/>
      <c r="VA310" s="6"/>
      <c r="VB310" s="5"/>
      <c r="VC310" s="5"/>
      <c r="VE310" s="5"/>
      <c r="VF310" s="5"/>
      <c r="VG310" s="5"/>
      <c r="VH310" s="5"/>
      <c r="VI310" s="5"/>
      <c r="VK310" s="5"/>
      <c r="VL310" s="5"/>
      <c r="VN310" s="6"/>
      <c r="VO310" s="5"/>
      <c r="VP310" s="5"/>
      <c r="VQ310" s="5"/>
      <c r="VR310" s="5"/>
      <c r="VS310" s="5"/>
      <c r="VT310" s="5"/>
      <c r="VU310" s="5"/>
      <c r="VV310" s="5"/>
      <c r="VW310" s="5"/>
      <c r="VX310" s="5"/>
      <c r="VY310" s="5"/>
      <c r="VZ310" s="5"/>
      <c r="WA310" s="5"/>
      <c r="WB310" s="5"/>
      <c r="WC310" s="5"/>
      <c r="WD310" s="5"/>
      <c r="WE310" s="5"/>
      <c r="WF310" s="5"/>
      <c r="WG310" s="5"/>
      <c r="WH310" s="5"/>
      <c r="WI310" s="5"/>
      <c r="WJ310" s="5"/>
      <c r="WK310" s="5"/>
      <c r="WL310" s="5"/>
      <c r="WM310" s="5"/>
      <c r="WN310" s="5"/>
      <c r="WO310" s="5"/>
      <c r="WP310" s="5"/>
      <c r="WQ310" s="5"/>
      <c r="WR310" s="5" t="str">
        <f>IF(COUNTBLANK(VO310:WQ310)&gt;0, "", SUM(VQ310:WJ310))</f>
        <v/>
      </c>
      <c r="WS310" s="5" t="str">
        <f>IF(COUNTBLANK(VO310:WQ310)&gt;0, "", SUM(VQ310:VZ310))</f>
        <v/>
      </c>
      <c r="WT310" s="5" t="str">
        <f>IF(COUNTBLANK(VO310:WQ310)&gt;0, "", SUM(WA310:WL310))</f>
        <v/>
      </c>
      <c r="WU310" s="5" t="str">
        <f>IF(COUNTBLANK(VO310:WQ310)&gt;0, "", SUM(WK310:WL310))</f>
        <v/>
      </c>
      <c r="WV310" s="5"/>
      <c r="WW310" s="5" t="str">
        <f>IF(COUNTBLANK(VO310:WQ310)&gt;0, "", SUM(VQ310:VU310))</f>
        <v/>
      </c>
      <c r="WX310" s="5" t="str">
        <f>IF(COUNTBLANK(VO310:WQ310)&gt;0, "", SUM(VV310:VW310))</f>
        <v/>
      </c>
      <c r="WY310" s="5" t="str">
        <f>IF(COUNTBLANK(VO310:WQ310)&gt;0, "", SUM(VX310:WD310))</f>
        <v/>
      </c>
      <c r="WZ310" s="5" t="str">
        <f>IF(COUNTBLANK(VO310:WQ310)&gt;0, "", SUM(WE310:WJ310))</f>
        <v/>
      </c>
      <c r="XA310" s="6"/>
      <c r="XB310" s="5"/>
      <c r="XC310" s="5"/>
      <c r="XD310" s="5"/>
      <c r="XE310" s="5"/>
      <c r="XF310" s="5"/>
      <c r="XG310" s="5"/>
      <c r="XH310" s="5"/>
      <c r="XI310" s="5"/>
      <c r="XJ310" s="5"/>
      <c r="XK310" s="5"/>
      <c r="XL310" s="5" t="str">
        <f>IF(COUNTBLANK(XB310:XJ310)&gt;0, "", SUM(XB310:XJ310))</f>
        <v/>
      </c>
      <c r="XM310" s="6"/>
      <c r="XN310" s="5"/>
      <c r="XO310" s="5"/>
      <c r="XP310" s="5"/>
      <c r="XQ310" s="5"/>
      <c r="XR310" s="5"/>
      <c r="XS310" s="5"/>
      <c r="XT310" s="5"/>
      <c r="XU310" s="5" t="str">
        <f>IF(COUNTBLANK(XN310:XT310)&gt;0, "", SUM(XN310:XT310))</f>
        <v/>
      </c>
      <c r="XV310" s="6"/>
      <c r="XW310" s="5"/>
      <c r="XX310" s="5"/>
      <c r="XY310" s="5"/>
      <c r="XZ310" s="5"/>
      <c r="YA310" s="5"/>
      <c r="YB310" s="5"/>
      <c r="YC310" s="5"/>
      <c r="YD310" s="5"/>
      <c r="YE310" s="5"/>
      <c r="YF310" s="5"/>
      <c r="YG310" s="5"/>
      <c r="YH310" s="5"/>
      <c r="YI310" s="5"/>
      <c r="YJ310" s="5"/>
      <c r="YK310" s="5"/>
      <c r="YL310" s="5"/>
      <c r="YM310" s="5"/>
      <c r="YN310" s="5"/>
      <c r="YO310" s="5"/>
      <c r="YP310" s="12" t="str">
        <f>IF(COUNTBLANK(XW310:YO310)&gt;0, "", SUM(XW310:YO310))</f>
        <v/>
      </c>
      <c r="YQ310" s="12" t="str">
        <f>IF(COUNTBLANK(XW310:YO310)&gt;0, "", SUM(XY310,YC310,YD310,YE310,YJ310,YK310,YL310,YM310))</f>
        <v/>
      </c>
      <c r="YR310" s="12" t="str">
        <f>IF(COUNTBLANK(XW310:YO310)&gt;0, "", SUM(YF310:YH310))</f>
        <v/>
      </c>
      <c r="YS310" s="12" t="str">
        <f>IF(COUNTBLANK(XW310:YO310)&gt;0, "", SUM(XW310,XX310,YB310))</f>
        <v/>
      </c>
      <c r="YT310" s="12" t="str">
        <f>IF(COUNTBLANK(XW310:YO310)&gt;0, "", SUM(XZ310,YA310,YI310,YN310,YO310))</f>
        <v/>
      </c>
      <c r="YU310" s="12" t="str">
        <f>IF(COUNTBLANK(XW310:YO310)&gt;0, "", SUM(XY310,XZ310,YA310,YB310,YC310,YF310,YJ310,YN310,YO310))</f>
        <v/>
      </c>
      <c r="YV310" s="12" t="str">
        <f>IF(COUNTBLANK(XW310:YO310)&gt;0, "", SUM(XW310,XX310,YK310,YL310,YM310))</f>
        <v/>
      </c>
      <c r="YW310" s="12" t="str">
        <f>IF(COUNTBLANK(XW310:YO310)&gt;0, "", SUM(YD310,YE310,YG310,YH310,YI310))</f>
        <v/>
      </c>
      <c r="YX310" s="6"/>
      <c r="YY310" s="5"/>
      <c r="YZ310" s="5"/>
      <c r="ZA310" s="5"/>
      <c r="ZB310" s="5"/>
      <c r="ZC310" s="5"/>
      <c r="ZD310" s="5"/>
      <c r="ZE310" s="5"/>
      <c r="ZF310" s="5"/>
      <c r="ZG310" s="5"/>
      <c r="ZH310" s="5"/>
      <c r="ZI310" s="5"/>
      <c r="ZJ310" s="5"/>
      <c r="ZK310" s="5"/>
      <c r="ZL310" s="5"/>
      <c r="ZM310" s="5"/>
      <c r="ZN310" s="5"/>
      <c r="ZO310" s="5"/>
      <c r="ZP310" s="5"/>
      <c r="ZQ310" s="5"/>
      <c r="ZR310" s="5"/>
      <c r="ZS310" s="5"/>
      <c r="ZT310" s="5"/>
      <c r="ZU310" s="5"/>
      <c r="ZV310" s="5"/>
      <c r="ZW310" s="5"/>
      <c r="ZX310" s="5"/>
      <c r="ZY310" s="5"/>
      <c r="ZZ310" s="5"/>
      <c r="AAA310" s="5" t="str">
        <f>IF(COUNTBLANK(YY310:ZZ310)&gt;0, "", AVERAGE(YY310:ZZ310))</f>
        <v/>
      </c>
      <c r="AAB310" s="5"/>
      <c r="AAC310" s="5"/>
      <c r="AAD310" s="5"/>
      <c r="AAE310" s="6"/>
      <c r="AAF310" s="5"/>
      <c r="AAG310" s="5"/>
      <c r="AAH310" s="5"/>
      <c r="AAI310" s="5"/>
      <c r="AAJ310" s="5"/>
      <c r="AAK310" s="5"/>
      <c r="AAL310" s="5"/>
      <c r="AAM310" s="5"/>
      <c r="AAN310" s="5"/>
      <c r="AAO310" s="5"/>
      <c r="AAP310" s="5"/>
      <c r="AAQ310" s="5"/>
      <c r="AAR310" s="5"/>
      <c r="AAS310" s="5"/>
      <c r="AAT310" s="5"/>
      <c r="AAU310" s="5"/>
      <c r="AAV310" s="5"/>
      <c r="AAW310" s="5"/>
      <c r="AAX310" s="5"/>
      <c r="AAY310" s="5"/>
      <c r="AAZ310" s="5"/>
      <c r="ABA310" s="5"/>
      <c r="ABB310" s="5"/>
      <c r="ABC310" s="5"/>
      <c r="ABD310" s="5"/>
      <c r="ABE310" s="5"/>
      <c r="ABF310" s="5"/>
      <c r="ABG310" s="5"/>
      <c r="ABH310" s="5"/>
      <c r="ABI310" s="5"/>
      <c r="ABJ310" s="5"/>
      <c r="ABK310" s="5"/>
      <c r="ABL310" s="5"/>
      <c r="ABM310" s="5"/>
      <c r="ABN310" s="5"/>
      <c r="ABO310" s="5"/>
      <c r="ABP310" s="5"/>
      <c r="ABQ310" s="5"/>
      <c r="ABR310" s="5"/>
      <c r="ABS310" s="5"/>
      <c r="ABT310" s="5"/>
      <c r="ABU310" s="5"/>
      <c r="ABV310" s="5"/>
      <c r="ABW310" s="5"/>
      <c r="ABX310" s="5"/>
      <c r="ABY310" s="6"/>
      <c r="ABZ310" s="5"/>
      <c r="ACA310" s="5"/>
      <c r="ACB310" s="5"/>
      <c r="ACC310" s="5"/>
      <c r="ACD310" s="5"/>
      <c r="ACE310" s="5"/>
      <c r="ACF310" s="5"/>
      <c r="ACG310" s="5"/>
      <c r="ACH310" s="5"/>
      <c r="ACI310" s="5"/>
      <c r="ACJ310" s="5"/>
      <c r="ACK310" s="5"/>
      <c r="ACL310" s="5"/>
      <c r="ACM310" s="5"/>
      <c r="ACN310" s="5"/>
      <c r="ACO310" s="5"/>
      <c r="ACP310" s="5"/>
      <c r="ACQ310" s="5"/>
      <c r="ACR310" s="5"/>
      <c r="ACS310" s="5"/>
      <c r="ACT310" s="5"/>
      <c r="ACU310" s="5"/>
      <c r="ACV310" s="5"/>
      <c r="ACW310" s="5"/>
      <c r="ACX310" s="5"/>
      <c r="ACY310" s="5"/>
      <c r="ACZ310" s="5"/>
      <c r="ADA310" s="5"/>
      <c r="ADB310" s="5"/>
      <c r="ADC310" s="5"/>
      <c r="ADD310" s="5"/>
      <c r="ADE310" s="5"/>
      <c r="ADF310" s="5"/>
      <c r="ADG310" s="5"/>
      <c r="ADH310" s="5"/>
      <c r="ADI310" s="5"/>
      <c r="ADJ310" s="5"/>
      <c r="ADK310" s="5"/>
      <c r="ADL310" s="5"/>
      <c r="ADM310" s="5"/>
      <c r="ADN310" s="5"/>
      <c r="ADO310" s="5"/>
      <c r="ADP310" s="5"/>
      <c r="ADQ310" s="6"/>
      <c r="ADR310" s="5"/>
      <c r="ADS310" s="5"/>
      <c r="ADT310" s="5"/>
      <c r="ADU310" s="5"/>
      <c r="ADV310" s="5"/>
      <c r="ADW310" s="5"/>
      <c r="ADX310" s="5"/>
      <c r="ADY310" s="5"/>
      <c r="ADZ310" s="5"/>
      <c r="AEA310" s="5"/>
      <c r="AEB310" s="5"/>
      <c r="AEC310" s="5"/>
      <c r="AED310" s="5"/>
      <c r="AEE310" s="5"/>
      <c r="AEF310" s="5"/>
      <c r="AEG310" s="5"/>
      <c r="AEH310" s="5"/>
      <c r="AEI310" s="5"/>
      <c r="AEJ310" s="5"/>
      <c r="AEK310" s="5"/>
      <c r="AEL310" s="5" t="str">
        <f>IF(COUNTA(ADR310:AEK310)=0, "", SUM(ADR310:AEK310))</f>
        <v/>
      </c>
      <c r="AEM310" s="8"/>
      <c r="AEN310" s="6"/>
      <c r="AEO310" s="6"/>
      <c r="AEP310" s="6"/>
      <c r="AEQ310" s="6"/>
      <c r="AER310" s="5"/>
      <c r="AES310" s="6"/>
      <c r="AET310" s="6"/>
      <c r="AEU310" s="6"/>
      <c r="AEV310" s="5"/>
      <c r="AEW310" s="5"/>
      <c r="AEX310" s="5"/>
      <c r="AEY310" s="5"/>
      <c r="AEZ310" s="5"/>
      <c r="AFA310" s="5"/>
      <c r="AFB310" s="5"/>
      <c r="AFC310" s="5"/>
      <c r="AFD310" s="5"/>
      <c r="AFE310" s="5"/>
      <c r="AFF310" s="5"/>
      <c r="AFG310" s="5"/>
      <c r="AFH310" s="5"/>
      <c r="AFI310" s="5"/>
      <c r="AFJ310" s="5"/>
      <c r="AFK310" s="5"/>
      <c r="AFL310" s="5"/>
      <c r="AFM310" s="5"/>
      <c r="AFN310" s="5"/>
      <c r="AFO310" s="5"/>
      <c r="AFP310" s="5"/>
      <c r="AFQ310" s="5"/>
      <c r="AFR310" s="5"/>
      <c r="AFS310" s="5"/>
      <c r="AFT310" s="5"/>
      <c r="AFU310" s="5"/>
      <c r="AFV310" s="5"/>
      <c r="AFW310" s="5"/>
      <c r="AFX310" s="5"/>
      <c r="AFY310" s="5"/>
      <c r="AFZ310" s="5"/>
      <c r="AGA310" s="5"/>
      <c r="AGB310" s="6"/>
      <c r="AGC310" s="5"/>
      <c r="AGD310" s="5"/>
      <c r="AGE310" s="5"/>
      <c r="AGF310" s="5"/>
      <c r="AGG310" s="5"/>
      <c r="AGM310" s="18"/>
      <c r="AGS310" s="6"/>
      <c r="AHG310" s="18"/>
      <c r="AHM310" s="6"/>
      <c r="AHN310" s="5"/>
      <c r="AHO310" s="5"/>
      <c r="AHP310" s="5"/>
      <c r="AHQ310" s="5"/>
      <c r="AHR310" s="5"/>
      <c r="AHS310" s="5"/>
      <c r="AHT310" s="5"/>
      <c r="AHU310" s="5"/>
      <c r="AHV310" s="5"/>
      <c r="AHW310" s="5"/>
      <c r="AHX310" s="5"/>
      <c r="AHY310" s="5"/>
      <c r="AHZ310" s="5"/>
      <c r="AIA310" s="5"/>
      <c r="AIB310" s="5"/>
      <c r="AIC310" s="5"/>
      <c r="AID310" s="6"/>
      <c r="AIE310" s="5"/>
      <c r="AIF310" s="5"/>
      <c r="AIG310" s="5"/>
      <c r="AIH310" s="5"/>
      <c r="AII310" s="5"/>
      <c r="AIJ310" s="5"/>
      <c r="AIK310" s="5"/>
      <c r="AIL310" s="5"/>
      <c r="AIM310" s="5"/>
      <c r="AIN310" s="5"/>
      <c r="AIO310" s="5"/>
      <c r="AIP310" s="5"/>
      <c r="AIQ310" s="5"/>
      <c r="AIR310" s="5"/>
      <c r="AIS310" s="5"/>
      <c r="AIT310" s="5"/>
      <c r="AIU310" s="5"/>
      <c r="AIV310" s="5"/>
      <c r="AIW310" s="5"/>
      <c r="AIX310" s="5"/>
      <c r="AIY310" s="5"/>
      <c r="AIZ310" s="5"/>
      <c r="AJA310" s="5"/>
      <c r="AJB310" s="6"/>
      <c r="AJC310" s="5"/>
      <c r="AJD310" s="5"/>
      <c r="AJE310" s="5"/>
      <c r="AJF310" s="5"/>
      <c r="AJG310" s="5"/>
      <c r="AJH310" s="5"/>
      <c r="AJI310" s="5"/>
      <c r="AJJ310" s="5"/>
      <c r="AJK310" s="5"/>
      <c r="AJL310" s="5"/>
      <c r="AJM310" s="5" t="str">
        <f>IF(COUNTBLANK(AJC310:AJK310)&gt;0, "", SUM(AJC310:AJK310))</f>
        <v/>
      </c>
      <c r="AJN310" s="6"/>
      <c r="AJO310" s="5"/>
      <c r="AJP310" s="5"/>
      <c r="AJQ310" s="5"/>
      <c r="AJR310" s="5"/>
      <c r="AJS310" s="5"/>
      <c r="AJT310" s="5"/>
      <c r="AJU310" s="5"/>
      <c r="AJV310" s="5" t="str">
        <f>IF(COUNTBLANK(AJO310:AJU310)&gt;0, "", SUM(AJO310:AJU310))</f>
        <v/>
      </c>
    </row>
    <row r="311" spans="1:958" ht="14.25" customHeight="1"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7"/>
      <c r="AF311" s="6"/>
      <c r="AG311" s="8"/>
      <c r="AH311" s="8"/>
      <c r="AI311" s="8"/>
      <c r="AJ311" s="5"/>
      <c r="AK311" s="9"/>
      <c r="AL311" s="5"/>
      <c r="AM311" s="6"/>
      <c r="AN311" s="10"/>
      <c r="AO311" s="6"/>
      <c r="AP311" s="6"/>
      <c r="AQ311" s="5"/>
      <c r="AV311" s="5"/>
      <c r="AW311" s="5"/>
      <c r="AX311" s="5"/>
      <c r="AY311" s="5"/>
      <c r="AZ311" s="5" t="str">
        <f>IF(ISBLANK(AY311), "", IF(AY311&lt;=8, 1, IF(AY311&lt;=12, 2, 3)))</f>
        <v/>
      </c>
      <c r="BA311" s="5"/>
      <c r="BB311" s="5"/>
      <c r="BE311" s="5"/>
      <c r="BF311" s="5"/>
      <c r="BG311" s="5"/>
      <c r="BH311" s="6"/>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t="str">
        <f>IF(SUM(BI311:BQ311,BS311:BW311,BY311:CC311,CE311:CJ311)=0, "", SUM(BI311:BQ311,BS311:BW311,BY311:CC311,CE311:CJ311))</f>
        <v/>
      </c>
      <c r="CN311" s="5" t="str">
        <f>IF(SUM(CQ311, CR311, CS311, CT311, CU311)=0, "", IF(OR(CQ311&gt;=8, CR311&gt;=10, CS311&gt;=13, CT311&gt;=10, CU311&gt;=15), 1, 0))</f>
        <v/>
      </c>
      <c r="CO311" s="5" t="str">
        <f>IF(SUM(BI311:BJ311,BL311,BM311,BN311,BO311,BU311,CA311,CH311,CJ311)=0, "", SUM(BI311:BJ311,BL311,BM311,BN311,BO311,BU311,CA311,CH311,CJ311))</f>
        <v/>
      </c>
      <c r="CP311" s="5" t="str">
        <f>IF(SUM(BK311,BP311:BQ311,BS311:BT311,BV311:BW311,BY311:BZ311,CB311:CC311,CE311:CG311,CI311)=0, "", SUM(BK311,BP311:BQ311,BS311:BT311,BV311:BW311,BY311:BZ311,CB311:CC311,CE311:CG311,CI311))</f>
        <v/>
      </c>
      <c r="CQ311" s="5" t="str">
        <f>IF(SUM(CB311:CC311,CE311:CF311,CI311)=0, "", SUM(CB311:CC311,CE311:CF311,CI311))</f>
        <v/>
      </c>
      <c r="CR311" s="5" t="str">
        <f>IF(SUM(BQ311,BS311:BT311,BW311,BY311)=0, "", SUM(BQ311,BS311:BT311,BW311,BY311))</f>
        <v/>
      </c>
      <c r="CS311" s="5" t="str">
        <f>IF(SUM(BK311,BP311,BV311,BZ311,CG311)=0, "", SUM(BK311,BP311,BV311,BZ311,CG311))</f>
        <v/>
      </c>
      <c r="CT311" s="5" t="str">
        <f>IF(SUM(BI311:BJ311,BL311,BN311,CH311)=0, "", SUM(BI311:BJ311,BL311,BN311,CH311))</f>
        <v/>
      </c>
      <c r="CU311" s="5" t="str">
        <f>IF(SUM(BM311,BO311,BU311,CA311,CJ311)=0, "", SUM(BM311,BO311,BU311,CA311,CJ311))</f>
        <v/>
      </c>
      <c r="CV311" s="5" t="str">
        <f>IF(CQ311="", "", IF(CQ311&gt;=8, 1, 0))</f>
        <v/>
      </c>
      <c r="CW311" s="5" t="str">
        <f>IF(CR311="", "", IF(CR311&gt;=10, 1, 0))</f>
        <v/>
      </c>
      <c r="CX311" s="5" t="str">
        <f>IF(CS311="", "", IF(CS311&gt;=13, 1, 0))</f>
        <v/>
      </c>
      <c r="CY311" s="5" t="str">
        <f>IF(CT311="", "", IF(CT311&gt;=10, 1, 0))</f>
        <v/>
      </c>
      <c r="CZ311" s="5" t="str">
        <f>IF(CU311="", "", IF(CU311&gt;=15, 1, 0))</f>
        <v/>
      </c>
      <c r="DA311" s="5" t="str">
        <f>IF(AND(BR311="", BX311="", CD311=""), "", IF(BR311=5,1,0) + IF(BX311=5,1,0) + IF(CD311=5,1,0))</f>
        <v/>
      </c>
      <c r="DB311" s="6"/>
      <c r="DC311" s="5"/>
      <c r="DD311" s="13"/>
      <c r="DE311" s="5"/>
      <c r="DF311" s="13"/>
      <c r="DG311" s="5"/>
      <c r="DH311" s="13"/>
      <c r="DI311" s="5"/>
      <c r="DJ311" s="13"/>
      <c r="DK311" s="5"/>
      <c r="DL311" s="13"/>
      <c r="DM311" s="5"/>
      <c r="DN311" s="13"/>
      <c r="DO311" s="5"/>
      <c r="DP311" s="13"/>
      <c r="DQ311" s="5"/>
      <c r="DR311" s="13"/>
      <c r="DS311" s="5"/>
      <c r="DT311" s="13"/>
      <c r="DU311" s="5"/>
      <c r="DV311" s="13"/>
      <c r="DW311" s="5"/>
      <c r="DX311" s="13"/>
      <c r="DY311" s="5"/>
      <c r="DZ311" s="13"/>
      <c r="EA311" s="5"/>
      <c r="EB311" s="13"/>
      <c r="EC311" s="5"/>
      <c r="ED311" s="13"/>
      <c r="EE311" s="5"/>
      <c r="EF311" s="13"/>
      <c r="EG311" s="5"/>
      <c r="EH311" s="13"/>
      <c r="EI311" s="5"/>
      <c r="EJ311" s="13"/>
      <c r="EK311" s="5"/>
      <c r="EL311" s="5"/>
      <c r="EM311" s="5"/>
      <c r="EN311" s="6"/>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6"/>
      <c r="FM311" s="5"/>
      <c r="FN311" s="5"/>
      <c r="FO311" s="5"/>
      <c r="FP311" s="5"/>
      <c r="FQ311" s="5"/>
      <c r="FR311" s="5"/>
      <c r="FS311" s="14" t="str">
        <f>IF(COUNTBLANK(FM311:FR311)&gt;0, "", AVERAGE(FM311:FR311))</f>
        <v/>
      </c>
      <c r="FT311" s="6"/>
      <c r="FU311" s="5"/>
      <c r="FV311" s="5"/>
      <c r="FW311" s="5"/>
      <c r="FX311" s="5"/>
      <c r="FY311" s="5"/>
      <c r="FZ311" s="5"/>
      <c r="GA311" s="5"/>
      <c r="GB311" s="5"/>
      <c r="GC311" s="5"/>
      <c r="GD311" s="5"/>
      <c r="GE311" s="5" t="str">
        <f>IF(COUNTBLANK(FU311:GC311)&gt;0, "", SUM(FU311:GC311))</f>
        <v/>
      </c>
      <c r="GF311" s="6"/>
      <c r="GG311" s="5"/>
      <c r="GH311" s="5"/>
      <c r="GI311" s="5"/>
      <c r="GJ311" s="5"/>
      <c r="GK311" s="5"/>
      <c r="GL311" s="5"/>
      <c r="GM311" s="5"/>
      <c r="GN311" s="5" t="str">
        <f>IF(COUNTBLANK(GG311:GM311)&gt;0, "", SUM(GG311:GM311))</f>
        <v/>
      </c>
      <c r="GO311" s="6"/>
      <c r="GP311" s="5"/>
      <c r="GQ311" s="5"/>
      <c r="GR311" s="5"/>
      <c r="GS311" s="5"/>
      <c r="GT311" s="5"/>
      <c r="GU311" s="5"/>
      <c r="GV311" s="5"/>
      <c r="GW311" s="5"/>
      <c r="GX311" s="5"/>
      <c r="GY311" s="5"/>
      <c r="GZ311" s="5"/>
      <c r="HA311" s="5"/>
      <c r="HB311" s="5"/>
      <c r="HC311" s="5"/>
      <c r="HD311" s="5"/>
      <c r="HE311" s="5"/>
      <c r="HF311" s="5"/>
      <c r="HG311" s="5"/>
      <c r="HH311" s="5"/>
      <c r="HI311" s="5" t="str">
        <f>IF(COUNTBLANK(GQ311:HH311)&gt;0, "", SUM(GQ311:HH311))</f>
        <v/>
      </c>
      <c r="HJ311" s="6"/>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t="str">
        <f>IF(COUNTA(HK311:II311)=0, "", SUM(HK311,HL311,HN311,HO311,HP311,HU311,HV311,HX311,HZ311,IA311,IB311,IH311))</f>
        <v/>
      </c>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t="str">
        <f>IF(COUNTA(IL311:JJ311)=0, "", SUM(IL311,IM311,IO311,IP311,IQ311,IV311,IW311,IY311,JA311,JB311,JC311,JI311))</f>
        <v/>
      </c>
      <c r="JL311" s="5" t="str">
        <f>IF(COUNTA(IL311:JJ311)=0, "", SUM(IN311,IR311,IS311,IT311,IU311,IX311,IZ311,JD311,JE311,JF311,JG311,JH311,JJ311))</f>
        <v/>
      </c>
      <c r="JM311" s="6"/>
      <c r="JN311" s="5"/>
      <c r="JO311" s="5"/>
      <c r="JP311" s="5"/>
      <c r="JQ311" s="5"/>
      <c r="JR311" s="5"/>
      <c r="JS311" s="5"/>
      <c r="JT311" s="5"/>
      <c r="JU311" s="5"/>
      <c r="JV311" s="5"/>
      <c r="JW311" s="5"/>
      <c r="JX311" s="5"/>
      <c r="JY311" s="5"/>
      <c r="JZ311" s="5"/>
      <c r="KA311" s="5"/>
      <c r="KB311" s="5"/>
      <c r="KC311" s="5"/>
      <c r="KD311" s="5"/>
      <c r="KE311" s="5"/>
      <c r="KF311" s="5"/>
      <c r="KG311" s="5"/>
      <c r="KH311" s="5"/>
      <c r="KI311" s="5"/>
      <c r="KJ311" s="5"/>
      <c r="KK311" s="5"/>
      <c r="KL311" s="5"/>
      <c r="KM311" s="5"/>
      <c r="KN311" s="5"/>
      <c r="KO311" s="5"/>
      <c r="KP311" s="5"/>
      <c r="KQ311" s="5"/>
      <c r="KR311" s="5"/>
      <c r="KS311" s="5"/>
      <c r="KT311" s="5"/>
      <c r="KU311" s="5"/>
      <c r="KV311" s="5"/>
      <c r="KW311" s="5"/>
      <c r="KX311" s="12"/>
      <c r="KY311" s="12"/>
      <c r="KZ311" s="12"/>
      <c r="LA311" s="12"/>
      <c r="LB311" s="12"/>
      <c r="LC311" s="12"/>
      <c r="LD311" s="12"/>
      <c r="LE311" s="6"/>
      <c r="LF311" s="5"/>
      <c r="LG311" s="5"/>
      <c r="LH311" s="5"/>
      <c r="LI311" s="5"/>
      <c r="LJ311" s="5"/>
      <c r="LK311" s="5"/>
      <c r="LL311" s="5"/>
      <c r="LM311" s="5"/>
      <c r="LN311" s="5"/>
      <c r="LO311" s="5"/>
      <c r="LP311" s="5"/>
      <c r="LQ311" s="5"/>
      <c r="LR311" s="5"/>
      <c r="LS311" s="5"/>
      <c r="LT311" s="5"/>
      <c r="LU311" s="5"/>
      <c r="LV311" s="5"/>
      <c r="LW311" s="5"/>
      <c r="LX311" s="5"/>
      <c r="LY311" s="5"/>
      <c r="LZ311" s="5"/>
      <c r="MA311" s="5"/>
      <c r="MB311" s="5"/>
      <c r="MC311" s="5"/>
      <c r="MD311" s="5"/>
      <c r="ME311" s="5"/>
      <c r="MF311" s="5"/>
      <c r="MG311" s="5"/>
      <c r="MH311" s="5" t="str">
        <f>IF(COUNTBLANK(LF311:MG311)&gt;0, "", AVERAGE(LF311:MG311))</f>
        <v/>
      </c>
      <c r="MI311" s="5"/>
      <c r="MJ311" s="5"/>
      <c r="MK311" s="5"/>
      <c r="ML311" s="6"/>
      <c r="MM311" s="5"/>
      <c r="MN311" s="5"/>
      <c r="MO311" s="5"/>
      <c r="MP311" s="5"/>
      <c r="MQ311" s="5"/>
      <c r="MR311" s="5"/>
      <c r="MS311" s="5"/>
      <c r="MT311" s="5"/>
      <c r="MU311" s="5"/>
      <c r="MV311" s="5"/>
      <c r="MW311" s="5"/>
      <c r="MX311" s="5"/>
      <c r="MY311" s="5"/>
      <c r="MZ311" s="5"/>
      <c r="NA311" s="5"/>
      <c r="NB311" s="5"/>
      <c r="NC311" s="5"/>
      <c r="ND311" s="5"/>
      <c r="NE311" s="5"/>
      <c r="NF311" s="5"/>
      <c r="NG311" s="5"/>
      <c r="NH311" s="6"/>
      <c r="NI311" s="5"/>
      <c r="NJ311" s="5"/>
      <c r="NK311" s="5"/>
      <c r="NL311" s="5"/>
      <c r="NM311" s="5"/>
      <c r="NN311" s="5"/>
      <c r="NO311" s="5"/>
      <c r="NP311" s="5"/>
      <c r="NQ311" s="5"/>
      <c r="NR311" s="5"/>
      <c r="NS311" s="5"/>
      <c r="NT311" s="5"/>
      <c r="NU311" s="5"/>
      <c r="NV311" s="5"/>
      <c r="NW311" s="5"/>
      <c r="NX311" s="5"/>
      <c r="NY311" s="5"/>
      <c r="NZ311" s="5"/>
      <c r="OA311" s="5"/>
      <c r="OB311" s="5"/>
      <c r="OC311" s="5"/>
      <c r="OD311" s="5"/>
      <c r="OE311" s="5"/>
      <c r="OF311" s="5"/>
      <c r="OG311" s="5"/>
      <c r="OH311" s="5"/>
      <c r="OI311" s="5"/>
      <c r="OJ311" s="5"/>
      <c r="OK311" s="5"/>
      <c r="OL311" s="5"/>
      <c r="OM311" s="5"/>
      <c r="ON311" s="5"/>
      <c r="OQ311" s="6"/>
      <c r="OR311" s="5"/>
      <c r="OS311" s="5"/>
      <c r="OT311" s="5"/>
      <c r="OU311" s="5"/>
      <c r="OV311" s="5"/>
      <c r="OW311" s="5"/>
      <c r="OX311" s="5"/>
      <c r="OY311" s="5"/>
      <c r="OZ311" s="5"/>
      <c r="PA311" s="5"/>
      <c r="PB311" s="5"/>
      <c r="PC311" s="5"/>
      <c r="PD311" s="5"/>
      <c r="PE311" s="5"/>
      <c r="PF311" s="5"/>
      <c r="PG311" s="5"/>
      <c r="PH311" s="5"/>
      <c r="PI311" s="5"/>
      <c r="PJ311" s="5"/>
      <c r="PK311" s="5"/>
      <c r="PL311" s="5"/>
      <c r="PM311" s="5"/>
      <c r="PN311" s="5"/>
      <c r="PO311" s="5"/>
      <c r="PP311" s="5"/>
      <c r="PQ311" s="5"/>
      <c r="PR311" s="5"/>
      <c r="PS311" s="5"/>
      <c r="PT311" s="5"/>
      <c r="PU311" s="5"/>
      <c r="PV311" s="5"/>
      <c r="PW311" s="5"/>
      <c r="PX311" s="6"/>
      <c r="PY311" s="5"/>
      <c r="PZ311" s="5"/>
      <c r="QA311" s="5"/>
      <c r="QB311" s="5"/>
      <c r="QC311" s="5"/>
      <c r="QD311" s="5"/>
      <c r="QE311" s="5"/>
      <c r="QF311" s="5"/>
      <c r="QG311" s="5"/>
      <c r="QH311" s="5"/>
      <c r="QI311" s="5" t="str">
        <f>IF(COUNTBLANK(PY311:QG311)&gt;0, "", SUM(PY311:QG311))</f>
        <v/>
      </c>
      <c r="QJ311" s="6"/>
      <c r="QK311" s="5"/>
      <c r="QL311" s="5"/>
      <c r="QM311" s="5"/>
      <c r="QN311" s="5"/>
      <c r="QO311" s="5"/>
      <c r="QP311" s="5"/>
      <c r="QQ311" s="5"/>
      <c r="QR311" s="5"/>
      <c r="QS311" s="5"/>
      <c r="QT311" s="5"/>
      <c r="QU311" s="5" t="str">
        <f>IF(COUNTBLANK(QK311:QS311)&gt;0, "", SUM(QK311:QS311))</f>
        <v/>
      </c>
      <c r="QV311" s="6"/>
      <c r="QW311" s="5"/>
      <c r="QX311" s="5"/>
      <c r="QY311" s="5"/>
      <c r="QZ311" s="5"/>
      <c r="RA311" s="5"/>
      <c r="RB311" s="5"/>
      <c r="RC311" s="5"/>
      <c r="RD311" s="5"/>
      <c r="RE311" s="5"/>
      <c r="RF311" s="5"/>
      <c r="RG311" s="5" t="str">
        <f>IF(COUNTBLANK(QW311:RE311)&gt;0, "", SUM(QW311:RE311))</f>
        <v/>
      </c>
      <c r="RH311" s="6"/>
      <c r="RI311" s="5"/>
      <c r="RJ311" s="5"/>
      <c r="RK311" s="5"/>
      <c r="RL311" s="5"/>
      <c r="RM311" s="5"/>
      <c r="RN311" s="5"/>
      <c r="RO311" s="5"/>
      <c r="RP311" s="5" t="str">
        <f>IF(COUNTBLANK(RI311:RO311)&gt;0, "", SUM(RI311:RO311))</f>
        <v/>
      </c>
      <c r="RQ311" s="6"/>
      <c r="RR311" s="5"/>
      <c r="RS311" s="5"/>
      <c r="RT311" s="5"/>
      <c r="RU311" s="5"/>
      <c r="RV311" s="5"/>
      <c r="RW311" s="5"/>
      <c r="RX311" s="5"/>
      <c r="RY311" s="5" t="str">
        <f>IF(COUNTBLANK(RR311:RX311)&gt;0, "", SUM(RR311:RX311))</f>
        <v/>
      </c>
      <c r="RZ311" s="6"/>
      <c r="SA311" s="5"/>
      <c r="SB311" s="5"/>
      <c r="SC311" s="5"/>
      <c r="SD311" s="5"/>
      <c r="SE311" s="5"/>
      <c r="SF311" s="5"/>
      <c r="SG311" s="5"/>
      <c r="SH311" s="5" t="str">
        <f>IF(COUNTBLANK(SA311:SG311)&gt;0, "", SUM(SA311:SG311))</f>
        <v/>
      </c>
      <c r="SI311" s="6"/>
      <c r="SJ311" s="5"/>
      <c r="SK311" s="5"/>
      <c r="SL311" s="5"/>
      <c r="SM311" s="5"/>
      <c r="SN311" s="5"/>
      <c r="SO311" s="5"/>
      <c r="SP311" s="5"/>
      <c r="SQ311" s="5"/>
      <c r="SR311" s="5"/>
      <c r="SS311" s="5"/>
      <c r="ST311" s="5"/>
      <c r="SU311" s="5"/>
      <c r="SV311" s="5"/>
      <c r="SW311" s="5"/>
      <c r="SX311" s="5"/>
      <c r="SY311" s="5"/>
      <c r="SZ311" s="5"/>
      <c r="TA311" s="5"/>
      <c r="TB311" s="5"/>
      <c r="TC311" s="5"/>
      <c r="TD311" s="5"/>
      <c r="TE311" s="5"/>
      <c r="TF311" s="6"/>
      <c r="TG311" s="5"/>
      <c r="TH311" s="5"/>
      <c r="TI311" s="5"/>
      <c r="TJ311" s="5"/>
      <c r="TK311" s="5"/>
      <c r="TL311" s="5"/>
      <c r="TM311" s="5"/>
      <c r="TN311" s="5"/>
      <c r="TO311" s="5"/>
      <c r="TP311" s="5"/>
      <c r="TQ311" s="5"/>
      <c r="TR311" s="5"/>
      <c r="TS311" s="5"/>
      <c r="TT311" s="5"/>
      <c r="TU311" s="5"/>
      <c r="TV311" s="5"/>
      <c r="TW311" s="5"/>
      <c r="TX311" s="5"/>
      <c r="TY311" s="5"/>
      <c r="TZ311" s="5" t="str">
        <f>IF(COUNTBLANK(TG311:TY311)&gt;0, "", SUM(TG311:TY311))</f>
        <v/>
      </c>
      <c r="UA311" s="5" t="str">
        <f>IF(COUNTBLANK(TG311:TY311)&gt;0, "", SUM(TI311,TL311,TO311,TP311,TQ311,TR311,TS311,TU311,TV311,TY311))</f>
        <v/>
      </c>
      <c r="UB311" s="5" t="str">
        <f>IF(COUNTBLANK(TG311:TY311)&gt;0, "", SUM(TG311,TH311,TJ311,TK311,TN311,TT311,TW311,TX311))</f>
        <v/>
      </c>
      <c r="UC311" s="6"/>
      <c r="UD311" s="5"/>
      <c r="UE311" s="5"/>
      <c r="UF311" s="5"/>
      <c r="UG311" s="5"/>
      <c r="UH311" s="5"/>
      <c r="UI311" s="5"/>
      <c r="UJ311" s="5"/>
      <c r="UK311" s="5"/>
      <c r="UL311" s="5"/>
      <c r="UM311" s="5"/>
      <c r="UN311" s="5"/>
      <c r="UO311" s="5"/>
      <c r="UP311" s="5"/>
      <c r="UQ311" s="5"/>
      <c r="UR311" s="5"/>
      <c r="US311" s="5"/>
      <c r="UT311" s="5"/>
      <c r="UU311" s="5"/>
      <c r="UV311" s="5"/>
      <c r="UW311" s="5" t="str">
        <f>IF(COUNTBLANK(UD311:UV311)&gt;0, "", SUM(UD311:UV311))</f>
        <v/>
      </c>
      <c r="UX311" s="5" t="str">
        <f>IF(COUNTBLANK(UD311:UV311)&gt;0, "", SUM(UF311,UI311,UL311,UM311,UN311,UO311,UP311,UR311,US311,UV311))</f>
        <v/>
      </c>
      <c r="UY311" s="5" t="str">
        <f>IF(COUNTBLANK(UD311:UV311)&gt;0, "", SUM(UD311,UE311,UG311,UH311,UK311,UQ311,UT311,UU311))</f>
        <v/>
      </c>
      <c r="UZ311" s="6"/>
      <c r="VA311" s="6"/>
      <c r="VB311" s="5"/>
      <c r="VC311" s="5"/>
      <c r="VE311" s="5"/>
      <c r="VF311" s="5"/>
      <c r="VG311" s="5"/>
      <c r="VH311" s="5"/>
      <c r="VI311" s="5"/>
      <c r="VK311" s="5"/>
      <c r="VL311" s="5"/>
      <c r="VN311" s="6"/>
      <c r="VO311" s="5"/>
      <c r="VP311" s="5"/>
      <c r="VQ311" s="5"/>
      <c r="VR311" s="5"/>
      <c r="VS311" s="5"/>
      <c r="VT311" s="5"/>
      <c r="VU311" s="5"/>
      <c r="VV311" s="5"/>
      <c r="VW311" s="5"/>
      <c r="VX311" s="5"/>
      <c r="VY311" s="5"/>
      <c r="VZ311" s="5"/>
      <c r="WA311" s="5"/>
      <c r="WB311" s="5"/>
      <c r="WC311" s="5"/>
      <c r="WD311" s="5"/>
      <c r="WE311" s="5"/>
      <c r="WF311" s="5"/>
      <c r="WG311" s="5"/>
      <c r="WH311" s="5"/>
      <c r="WI311" s="5"/>
      <c r="WJ311" s="5"/>
      <c r="WK311" s="5"/>
      <c r="WL311" s="5"/>
      <c r="WM311" s="5"/>
      <c r="WN311" s="5"/>
      <c r="WO311" s="5"/>
      <c r="WP311" s="5"/>
      <c r="WQ311" s="5"/>
      <c r="WR311" s="5" t="str">
        <f>IF(COUNTBLANK(VO311:WQ311)&gt;0, "", SUM(VQ311:WJ311))</f>
        <v/>
      </c>
      <c r="WS311" s="5" t="str">
        <f>IF(COUNTBLANK(VO311:WQ311)&gt;0, "", SUM(VQ311:VZ311))</f>
        <v/>
      </c>
      <c r="WT311" s="5" t="str">
        <f>IF(COUNTBLANK(VO311:WQ311)&gt;0, "", SUM(WA311:WL311))</f>
        <v/>
      </c>
      <c r="WU311" s="5" t="str">
        <f>IF(COUNTBLANK(VO311:WQ311)&gt;0, "", SUM(WK311:WL311))</f>
        <v/>
      </c>
      <c r="WV311" s="5"/>
      <c r="WW311" s="5" t="str">
        <f>IF(COUNTBLANK(VO311:WQ311)&gt;0, "", SUM(VQ311:VU311))</f>
        <v/>
      </c>
      <c r="WX311" s="5" t="str">
        <f>IF(COUNTBLANK(VO311:WQ311)&gt;0, "", SUM(VV311:VW311))</f>
        <v/>
      </c>
      <c r="WY311" s="5" t="str">
        <f>IF(COUNTBLANK(VO311:WQ311)&gt;0, "", SUM(VX311:WD311))</f>
        <v/>
      </c>
      <c r="WZ311" s="5" t="str">
        <f>IF(COUNTBLANK(VO311:WQ311)&gt;0, "", SUM(WE311:WJ311))</f>
        <v/>
      </c>
      <c r="XA311" s="6"/>
      <c r="XB311" s="5"/>
      <c r="XC311" s="5"/>
      <c r="XD311" s="5"/>
      <c r="XE311" s="5"/>
      <c r="XF311" s="5"/>
      <c r="XG311" s="5"/>
      <c r="XH311" s="5"/>
      <c r="XI311" s="5"/>
      <c r="XJ311" s="5"/>
      <c r="XK311" s="5"/>
      <c r="XL311" s="5" t="str">
        <f>IF(COUNTBLANK(XB311:XJ311)&gt;0, "", SUM(XB311:XJ311))</f>
        <v/>
      </c>
      <c r="XM311" s="6"/>
      <c r="XN311" s="5"/>
      <c r="XO311" s="5"/>
      <c r="XP311" s="5"/>
      <c r="XQ311" s="5"/>
      <c r="XR311" s="5"/>
      <c r="XS311" s="5"/>
      <c r="XT311" s="5"/>
      <c r="XU311" s="5" t="str">
        <f>IF(COUNTBLANK(XN311:XT311)&gt;0, "", SUM(XN311:XT311))</f>
        <v/>
      </c>
      <c r="XV311" s="6"/>
      <c r="XW311" s="5"/>
      <c r="XX311" s="5"/>
      <c r="XY311" s="5"/>
      <c r="XZ311" s="5"/>
      <c r="YA311" s="5"/>
      <c r="YB311" s="5"/>
      <c r="YC311" s="5"/>
      <c r="YD311" s="5"/>
      <c r="YE311" s="5"/>
      <c r="YF311" s="5"/>
      <c r="YG311" s="5"/>
      <c r="YH311" s="5"/>
      <c r="YI311" s="5"/>
      <c r="YJ311" s="5"/>
      <c r="YK311" s="5"/>
      <c r="YL311" s="5"/>
      <c r="YM311" s="5"/>
      <c r="YN311" s="5"/>
      <c r="YO311" s="5"/>
      <c r="YP311" s="12" t="str">
        <f>IF(COUNTBLANK(XW311:YO311)&gt;0, "", SUM(XW311:YO311))</f>
        <v/>
      </c>
      <c r="YQ311" s="12" t="str">
        <f>IF(COUNTBLANK(XW311:YO311)&gt;0, "", SUM(XY311,YC311,YD311,YE311,YJ311,YK311,YL311,YM311))</f>
        <v/>
      </c>
      <c r="YR311" s="12" t="str">
        <f>IF(COUNTBLANK(XW311:YO311)&gt;0, "", SUM(YF311:YH311))</f>
        <v/>
      </c>
      <c r="YS311" s="12" t="str">
        <f>IF(COUNTBLANK(XW311:YO311)&gt;0, "", SUM(XW311,XX311,YB311))</f>
        <v/>
      </c>
      <c r="YT311" s="12" t="str">
        <f>IF(COUNTBLANK(XW311:YO311)&gt;0, "", SUM(XZ311,YA311,YI311,YN311,YO311))</f>
        <v/>
      </c>
      <c r="YU311" s="12" t="str">
        <f>IF(COUNTBLANK(XW311:YO311)&gt;0, "", SUM(XY311,XZ311,YA311,YB311,YC311,YF311,YJ311,YN311,YO311))</f>
        <v/>
      </c>
      <c r="YV311" s="12" t="str">
        <f>IF(COUNTBLANK(XW311:YO311)&gt;0, "", SUM(XW311,XX311,YK311,YL311,YM311))</f>
        <v/>
      </c>
      <c r="YW311" s="12" t="str">
        <f>IF(COUNTBLANK(XW311:YO311)&gt;0, "", SUM(YD311,YE311,YG311,YH311,YI311))</f>
        <v/>
      </c>
      <c r="YX311" s="6"/>
      <c r="YY311" s="5"/>
      <c r="YZ311" s="5"/>
      <c r="ZA311" s="5"/>
      <c r="ZB311" s="5"/>
      <c r="ZC311" s="5"/>
      <c r="ZD311" s="5"/>
      <c r="ZE311" s="5"/>
      <c r="ZF311" s="5"/>
      <c r="ZG311" s="5"/>
      <c r="ZH311" s="5"/>
      <c r="ZI311" s="5"/>
      <c r="ZJ311" s="5"/>
      <c r="ZK311" s="5"/>
      <c r="ZL311" s="5"/>
      <c r="ZM311" s="5"/>
      <c r="ZN311" s="5"/>
      <c r="ZO311" s="5"/>
      <c r="ZP311" s="5"/>
      <c r="ZQ311" s="5"/>
      <c r="ZR311" s="5"/>
      <c r="ZS311" s="5"/>
      <c r="ZT311" s="5"/>
      <c r="ZU311" s="5"/>
      <c r="ZV311" s="5"/>
      <c r="ZW311" s="5"/>
      <c r="ZX311" s="5"/>
      <c r="ZY311" s="5"/>
      <c r="ZZ311" s="5"/>
      <c r="AAA311" s="5" t="str">
        <f>IF(COUNTBLANK(YY311:ZZ311)&gt;0, "", AVERAGE(YY311:ZZ311))</f>
        <v/>
      </c>
      <c r="AAB311" s="5"/>
      <c r="AAC311" s="5"/>
      <c r="AAD311" s="5"/>
      <c r="AAE311" s="6"/>
      <c r="AAF311" s="5"/>
      <c r="AAG311" s="5"/>
      <c r="AAH311" s="5"/>
      <c r="AAI311" s="5"/>
      <c r="AAJ311" s="5"/>
      <c r="AAK311" s="5"/>
      <c r="AAL311" s="5"/>
      <c r="AAM311" s="5"/>
      <c r="AAN311" s="5"/>
      <c r="AAO311" s="5"/>
      <c r="AAP311" s="5"/>
      <c r="AAQ311" s="5"/>
      <c r="AAR311" s="5"/>
      <c r="AAS311" s="5"/>
      <c r="AAT311" s="5"/>
      <c r="AAU311" s="5"/>
      <c r="AAV311" s="5"/>
      <c r="AAW311" s="5"/>
      <c r="AAX311" s="5"/>
      <c r="AAY311" s="5"/>
      <c r="AAZ311" s="5"/>
      <c r="ABA311" s="5"/>
      <c r="ABB311" s="5"/>
      <c r="ABC311" s="5"/>
      <c r="ABD311" s="5"/>
      <c r="ABE311" s="5"/>
      <c r="ABF311" s="5"/>
      <c r="ABG311" s="5"/>
      <c r="ABH311" s="5"/>
      <c r="ABI311" s="5"/>
      <c r="ABJ311" s="5"/>
      <c r="ABK311" s="5"/>
      <c r="ABL311" s="5"/>
      <c r="ABM311" s="5"/>
      <c r="ABN311" s="5"/>
      <c r="ABO311" s="5"/>
      <c r="ABP311" s="5"/>
      <c r="ABQ311" s="5"/>
      <c r="ABR311" s="5"/>
      <c r="ABS311" s="5"/>
      <c r="ABT311" s="5"/>
      <c r="ABU311" s="5"/>
      <c r="ABV311" s="5"/>
      <c r="ABW311" s="5"/>
      <c r="ABX311" s="5"/>
      <c r="ABY311" s="6"/>
      <c r="ABZ311" s="5"/>
      <c r="ACA311" s="5"/>
      <c r="ACB311" s="5"/>
      <c r="ACC311" s="5"/>
      <c r="ACD311" s="5"/>
      <c r="ACE311" s="5"/>
      <c r="ACF311" s="5"/>
      <c r="ACG311" s="5"/>
      <c r="ACH311" s="5"/>
      <c r="ACI311" s="5"/>
      <c r="ACJ311" s="5"/>
      <c r="ACK311" s="5"/>
      <c r="ACL311" s="5"/>
      <c r="ACM311" s="5"/>
      <c r="ACN311" s="5"/>
      <c r="ACO311" s="5"/>
      <c r="ACP311" s="5"/>
      <c r="ACQ311" s="5"/>
      <c r="ACR311" s="5"/>
      <c r="ACS311" s="5"/>
      <c r="ACT311" s="5"/>
      <c r="ACU311" s="5"/>
      <c r="ACV311" s="5"/>
      <c r="ACW311" s="5"/>
      <c r="ACX311" s="5"/>
      <c r="ACY311" s="5"/>
      <c r="ACZ311" s="5"/>
      <c r="ADA311" s="5"/>
      <c r="ADB311" s="5"/>
      <c r="ADC311" s="5"/>
      <c r="ADD311" s="5"/>
      <c r="ADE311" s="5"/>
      <c r="ADF311" s="5"/>
      <c r="ADG311" s="5"/>
      <c r="ADH311" s="5"/>
      <c r="ADI311" s="5"/>
      <c r="ADJ311" s="5"/>
      <c r="ADK311" s="5"/>
      <c r="ADL311" s="5"/>
      <c r="ADM311" s="5"/>
      <c r="ADN311" s="5"/>
      <c r="ADO311" s="5"/>
      <c r="ADP311" s="5"/>
      <c r="ADQ311" s="6"/>
      <c r="ADR311" s="5"/>
      <c r="ADS311" s="5"/>
      <c r="ADT311" s="5"/>
      <c r="ADU311" s="5"/>
      <c r="ADV311" s="5"/>
      <c r="ADW311" s="5"/>
      <c r="ADX311" s="5"/>
      <c r="ADY311" s="5"/>
      <c r="ADZ311" s="5"/>
      <c r="AEA311" s="5"/>
      <c r="AEB311" s="5"/>
      <c r="AEC311" s="5"/>
      <c r="AED311" s="5"/>
      <c r="AEE311" s="5"/>
      <c r="AEF311" s="5"/>
      <c r="AEG311" s="5"/>
      <c r="AEH311" s="5"/>
      <c r="AEI311" s="5"/>
      <c r="AEJ311" s="5"/>
      <c r="AEK311" s="5"/>
      <c r="AEL311" s="5" t="str">
        <f>IF(COUNTA(ADR311:AEK311)=0, "", SUM(ADR311:AEK311))</f>
        <v/>
      </c>
      <c r="AEM311" s="8"/>
      <c r="AEN311" s="6"/>
      <c r="AEO311" s="6"/>
      <c r="AEP311" s="6"/>
      <c r="AEQ311" s="6"/>
      <c r="AER311" s="5"/>
      <c r="AES311" s="6"/>
      <c r="AET311" s="6"/>
      <c r="AEU311" s="6"/>
      <c r="AEV311" s="5"/>
      <c r="AEW311" s="5"/>
      <c r="AEX311" s="5"/>
      <c r="AEY311" s="5"/>
      <c r="AEZ311" s="5"/>
      <c r="AFA311" s="5"/>
      <c r="AFB311" s="5"/>
      <c r="AFC311" s="5"/>
      <c r="AFD311" s="5"/>
      <c r="AFE311" s="5"/>
      <c r="AFF311" s="5"/>
      <c r="AFG311" s="5"/>
      <c r="AFH311" s="5"/>
      <c r="AFI311" s="5"/>
      <c r="AFJ311" s="5"/>
      <c r="AFK311" s="5"/>
      <c r="AFL311" s="5"/>
      <c r="AFM311" s="5"/>
      <c r="AFN311" s="5"/>
      <c r="AFO311" s="5"/>
      <c r="AFP311" s="5"/>
      <c r="AFQ311" s="5"/>
      <c r="AFR311" s="5"/>
      <c r="AFS311" s="5"/>
      <c r="AFT311" s="5"/>
      <c r="AFU311" s="5"/>
      <c r="AFV311" s="5"/>
      <c r="AFW311" s="5"/>
      <c r="AFX311" s="5"/>
      <c r="AFY311" s="5"/>
      <c r="AFZ311" s="5"/>
      <c r="AGA311" s="5"/>
      <c r="AGB311" s="6"/>
      <c r="AGC311" s="5"/>
      <c r="AGD311" s="5"/>
      <c r="AGE311" s="5"/>
      <c r="AGF311" s="5"/>
      <c r="AGG311" s="5"/>
      <c r="AGM311" s="18"/>
      <c r="AGS311" s="6"/>
      <c r="AHG311" s="18"/>
      <c r="AHM311" s="6"/>
      <c r="AHN311" s="5"/>
      <c r="AHO311" s="5"/>
      <c r="AHP311" s="5"/>
      <c r="AHQ311" s="5"/>
      <c r="AHR311" s="5"/>
      <c r="AHS311" s="5"/>
      <c r="AHT311" s="5"/>
      <c r="AHU311" s="5"/>
      <c r="AHV311" s="5"/>
      <c r="AHW311" s="5"/>
      <c r="AHX311" s="5"/>
      <c r="AHY311" s="5"/>
      <c r="AHZ311" s="5"/>
      <c r="AIA311" s="5"/>
      <c r="AIB311" s="5"/>
      <c r="AIC311" s="5"/>
      <c r="AID311" s="6"/>
      <c r="AIE311" s="5"/>
      <c r="AIF311" s="5"/>
      <c r="AIG311" s="5"/>
      <c r="AIH311" s="5"/>
      <c r="AII311" s="5"/>
      <c r="AIJ311" s="5"/>
      <c r="AIK311" s="5"/>
      <c r="AIL311" s="5"/>
      <c r="AIM311" s="5"/>
      <c r="AIN311" s="5"/>
      <c r="AIO311" s="5"/>
      <c r="AIP311" s="5"/>
      <c r="AIQ311" s="5"/>
      <c r="AIR311" s="5"/>
      <c r="AIS311" s="5"/>
      <c r="AIT311" s="5"/>
      <c r="AIU311" s="5"/>
      <c r="AIV311" s="5"/>
      <c r="AIW311" s="5"/>
      <c r="AIX311" s="5"/>
      <c r="AIY311" s="5"/>
      <c r="AIZ311" s="5"/>
      <c r="AJA311" s="5"/>
      <c r="AJB311" s="6"/>
      <c r="AJC311" s="5"/>
      <c r="AJD311" s="5"/>
      <c r="AJE311" s="5"/>
      <c r="AJF311" s="5"/>
      <c r="AJG311" s="5"/>
      <c r="AJH311" s="5"/>
      <c r="AJI311" s="5"/>
      <c r="AJJ311" s="5"/>
      <c r="AJK311" s="5"/>
      <c r="AJL311" s="5"/>
      <c r="AJM311" s="5" t="str">
        <f>IF(COUNTBLANK(AJC311:AJK311)&gt;0, "", SUM(AJC311:AJK311))</f>
        <v/>
      </c>
      <c r="AJN311" s="6"/>
      <c r="AJO311" s="5"/>
      <c r="AJP311" s="5"/>
      <c r="AJQ311" s="5"/>
      <c r="AJR311" s="5"/>
      <c r="AJS311" s="5"/>
      <c r="AJT311" s="5"/>
      <c r="AJU311" s="5"/>
      <c r="AJV311" s="5" t="str">
        <f>IF(COUNTBLANK(AJO311:AJU311)&gt;0, "", SUM(AJO311:AJU311))</f>
        <v/>
      </c>
    </row>
    <row r="312" spans="1:958" ht="14.25" customHeight="1"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7"/>
      <c r="AF312" s="6"/>
      <c r="AG312" s="8"/>
      <c r="AH312" s="8"/>
      <c r="AI312" s="8"/>
      <c r="AJ312" s="5"/>
      <c r="AK312" s="9"/>
      <c r="AL312" s="5"/>
      <c r="AM312" s="6"/>
      <c r="AN312" s="10"/>
      <c r="AO312" s="6"/>
      <c r="AP312" s="6"/>
      <c r="AQ312" s="5"/>
      <c r="AV312" s="5"/>
      <c r="AW312" s="5"/>
      <c r="AX312" s="5"/>
      <c r="AY312" s="5"/>
      <c r="AZ312" s="5" t="str">
        <f>IF(ISBLANK(AY312), "", IF(AY312&lt;=8, 1, IF(AY312&lt;=12, 2, 3)))</f>
        <v/>
      </c>
      <c r="BA312" s="5"/>
      <c r="BB312" s="5"/>
      <c r="BE312" s="5"/>
      <c r="BF312" s="5"/>
      <c r="BG312" s="5"/>
      <c r="BH312" s="6"/>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t="str">
        <f>IF(SUM(BI312:BQ312,BS312:BW312,BY312:CC312,CE312:CJ312)=0, "", SUM(BI312:BQ312,BS312:BW312,BY312:CC312,CE312:CJ312))</f>
        <v/>
      </c>
      <c r="CN312" s="5" t="str">
        <f>IF(SUM(CQ312, CR312, CS312, CT312, CU312)=0, "", IF(OR(CQ312&gt;=8, CR312&gt;=10, CS312&gt;=13, CT312&gt;=10, CU312&gt;=15), 1, 0))</f>
        <v/>
      </c>
      <c r="CO312" s="5" t="str">
        <f>IF(SUM(BI312:BJ312,BL312,BM312,BN312,BO312,BU312,CA312,CH312,CJ312)=0, "", SUM(BI312:BJ312,BL312,BM312,BN312,BO312,BU312,CA312,CH312,CJ312))</f>
        <v/>
      </c>
      <c r="CP312" s="5" t="str">
        <f>IF(SUM(BK312,BP312:BQ312,BS312:BT312,BV312:BW312,BY312:BZ312,CB312:CC312,CE312:CG312,CI312)=0, "", SUM(BK312,BP312:BQ312,BS312:BT312,BV312:BW312,BY312:BZ312,CB312:CC312,CE312:CG312,CI312))</f>
        <v/>
      </c>
      <c r="CQ312" s="5" t="str">
        <f>IF(SUM(CB312:CC312,CE312:CF312,CI312)=0, "", SUM(CB312:CC312,CE312:CF312,CI312))</f>
        <v/>
      </c>
      <c r="CR312" s="5" t="str">
        <f>IF(SUM(BQ312,BS312:BT312,BW312,BY312)=0, "", SUM(BQ312,BS312:BT312,BW312,BY312))</f>
        <v/>
      </c>
      <c r="CS312" s="5" t="str">
        <f>IF(SUM(BK312,BP312,BV312,BZ312,CG312)=0, "", SUM(BK312,BP312,BV312,BZ312,CG312))</f>
        <v/>
      </c>
      <c r="CT312" s="5" t="str">
        <f>IF(SUM(BI312:BJ312,BL312,BN312,CH312)=0, "", SUM(BI312:BJ312,BL312,BN312,CH312))</f>
        <v/>
      </c>
      <c r="CU312" s="5" t="str">
        <f>IF(SUM(BM312,BO312,BU312,CA312,CJ312)=0, "", SUM(BM312,BO312,BU312,CA312,CJ312))</f>
        <v/>
      </c>
      <c r="CV312" s="5" t="str">
        <f>IF(CQ312="", "", IF(CQ312&gt;=8, 1, 0))</f>
        <v/>
      </c>
      <c r="CW312" s="5" t="str">
        <f>IF(CR312="", "", IF(CR312&gt;=10, 1, 0))</f>
        <v/>
      </c>
      <c r="CX312" s="5" t="str">
        <f>IF(CS312="", "", IF(CS312&gt;=13, 1, 0))</f>
        <v/>
      </c>
      <c r="CY312" s="5" t="str">
        <f>IF(CT312="", "", IF(CT312&gt;=10, 1, 0))</f>
        <v/>
      </c>
      <c r="CZ312" s="5" t="str">
        <f>IF(CU312="", "", IF(CU312&gt;=15, 1, 0))</f>
        <v/>
      </c>
      <c r="DA312" s="5" t="str">
        <f>IF(AND(BR312="", BX312="", CD312=""), "", IF(BR312=5,1,0) + IF(BX312=5,1,0) + IF(CD312=5,1,0))</f>
        <v/>
      </c>
      <c r="DB312" s="6"/>
      <c r="DC312" s="5"/>
      <c r="DD312" s="13"/>
      <c r="DE312" s="5"/>
      <c r="DF312" s="13"/>
      <c r="DG312" s="5"/>
      <c r="DH312" s="13"/>
      <c r="DI312" s="5"/>
      <c r="DJ312" s="13"/>
      <c r="DK312" s="5"/>
      <c r="DL312" s="13"/>
      <c r="DM312" s="5"/>
      <c r="DN312" s="13"/>
      <c r="DO312" s="5"/>
      <c r="DP312" s="13"/>
      <c r="DQ312" s="5"/>
      <c r="DR312" s="13"/>
      <c r="DS312" s="5"/>
      <c r="DT312" s="13"/>
      <c r="DU312" s="5"/>
      <c r="DV312" s="13"/>
      <c r="DW312" s="5"/>
      <c r="DX312" s="13"/>
      <c r="DY312" s="5"/>
      <c r="DZ312" s="13"/>
      <c r="EA312" s="5"/>
      <c r="EB312" s="13"/>
      <c r="EC312" s="5"/>
      <c r="ED312" s="13"/>
      <c r="EE312" s="5"/>
      <c r="EF312" s="13"/>
      <c r="EG312" s="5"/>
      <c r="EH312" s="13"/>
      <c r="EI312" s="5"/>
      <c r="EJ312" s="13"/>
      <c r="EK312" s="5"/>
      <c r="EL312" s="5"/>
      <c r="EM312" s="5"/>
      <c r="EN312" s="6"/>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6"/>
      <c r="FM312" s="5"/>
      <c r="FN312" s="5"/>
      <c r="FO312" s="5"/>
      <c r="FP312" s="5"/>
      <c r="FQ312" s="5"/>
      <c r="FR312" s="5"/>
      <c r="FS312" s="14" t="str">
        <f>IF(COUNTBLANK(FM312:FR312)&gt;0, "", AVERAGE(FM312:FR312))</f>
        <v/>
      </c>
      <c r="FT312" s="6"/>
      <c r="FU312" s="5"/>
      <c r="FV312" s="5"/>
      <c r="FW312" s="5"/>
      <c r="FX312" s="5"/>
      <c r="FY312" s="5"/>
      <c r="FZ312" s="5"/>
      <c r="GA312" s="5"/>
      <c r="GB312" s="5"/>
      <c r="GC312" s="5"/>
      <c r="GD312" s="5"/>
      <c r="GE312" s="5" t="str">
        <f>IF(COUNTBLANK(FU312:GC312)&gt;0, "", SUM(FU312:GC312))</f>
        <v/>
      </c>
      <c r="GF312" s="6"/>
      <c r="GG312" s="5"/>
      <c r="GH312" s="5"/>
      <c r="GI312" s="5"/>
      <c r="GJ312" s="5"/>
      <c r="GK312" s="5"/>
      <c r="GL312" s="5"/>
      <c r="GM312" s="5"/>
      <c r="GN312" s="5" t="str">
        <f>IF(COUNTBLANK(GG312:GM312)&gt;0, "", SUM(GG312:GM312))</f>
        <v/>
      </c>
      <c r="GO312" s="6"/>
      <c r="GP312" s="5"/>
      <c r="GQ312" s="5"/>
      <c r="GR312" s="5"/>
      <c r="GS312" s="5"/>
      <c r="GT312" s="5"/>
      <c r="GU312" s="5"/>
      <c r="GV312" s="5"/>
      <c r="GW312" s="5"/>
      <c r="GX312" s="5"/>
      <c r="GY312" s="5"/>
      <c r="GZ312" s="5"/>
      <c r="HA312" s="5"/>
      <c r="HB312" s="5"/>
      <c r="HC312" s="5"/>
      <c r="HD312" s="5"/>
      <c r="HE312" s="5"/>
      <c r="HF312" s="5"/>
      <c r="HG312" s="5"/>
      <c r="HH312" s="5"/>
      <c r="HI312" s="5" t="str">
        <f>IF(COUNTBLANK(GQ312:HH312)&gt;0, "", SUM(GQ312:HH312))</f>
        <v/>
      </c>
      <c r="HJ312" s="6"/>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5"/>
      <c r="JK312" s="5" t="str">
        <f>IF(COUNTA(IL312:JJ312)=0, "", SUM(IL312,IM312,IO312,IP312,IQ312,IV312,IW312,IY312,JA312,JB312,JC312,JI312))</f>
        <v/>
      </c>
      <c r="JL312" s="5" t="str">
        <f>IF(COUNTA(IL312:JJ312)=0, "", SUM(IN312,IR312,IS312,IT312,IU312,IX312,IZ312,JD312,JE312,JF312,JG312,JH312,JJ312))</f>
        <v/>
      </c>
      <c r="JM312" s="6"/>
      <c r="JN312" s="5"/>
      <c r="JO312" s="5"/>
      <c r="JP312" s="5"/>
      <c r="JQ312" s="5"/>
      <c r="JR312" s="5"/>
      <c r="JS312" s="5"/>
      <c r="JT312" s="5"/>
      <c r="JU312" s="5"/>
      <c r="JV312" s="5"/>
      <c r="JW312" s="5"/>
      <c r="JX312" s="5"/>
      <c r="JY312" s="5"/>
      <c r="JZ312" s="5"/>
      <c r="KA312" s="5"/>
      <c r="KB312" s="5"/>
      <c r="KC312" s="5"/>
      <c r="KD312" s="5"/>
      <c r="KE312" s="5"/>
      <c r="KF312" s="5"/>
      <c r="KG312" s="5"/>
      <c r="KH312" s="5"/>
      <c r="KI312" s="5"/>
      <c r="KJ312" s="5"/>
      <c r="KK312" s="5"/>
      <c r="KL312" s="5"/>
      <c r="KM312" s="5"/>
      <c r="KN312" s="5"/>
      <c r="KO312" s="5"/>
      <c r="KP312" s="5"/>
      <c r="KQ312" s="5"/>
      <c r="KR312" s="5"/>
      <c r="KS312" s="5"/>
      <c r="KT312" s="5"/>
      <c r="KU312" s="5"/>
      <c r="KV312" s="5"/>
      <c r="KW312" s="5"/>
      <c r="KX312" s="12"/>
      <c r="KY312" s="12"/>
      <c r="KZ312" s="12"/>
      <c r="LA312" s="12"/>
      <c r="LB312" s="12"/>
      <c r="LC312" s="12"/>
      <c r="LD312" s="12"/>
      <c r="LE312" s="6"/>
      <c r="LF312" s="5"/>
      <c r="LG312" s="5"/>
      <c r="LH312" s="5"/>
      <c r="LI312" s="5"/>
      <c r="LJ312" s="5"/>
      <c r="LK312" s="5"/>
      <c r="LL312" s="5"/>
      <c r="LM312" s="5"/>
      <c r="LN312" s="5"/>
      <c r="LO312" s="5"/>
      <c r="LP312" s="5"/>
      <c r="LQ312" s="5"/>
      <c r="LR312" s="5"/>
      <c r="LS312" s="5"/>
      <c r="LT312" s="5"/>
      <c r="LU312" s="5"/>
      <c r="LV312" s="5"/>
      <c r="LW312" s="5"/>
      <c r="LX312" s="5"/>
      <c r="LY312" s="5"/>
      <c r="LZ312" s="5"/>
      <c r="MA312" s="5"/>
      <c r="MB312" s="5"/>
      <c r="MC312" s="5"/>
      <c r="MD312" s="5"/>
      <c r="ME312" s="5"/>
      <c r="MF312" s="5"/>
      <c r="MG312" s="5"/>
      <c r="MH312" s="5" t="str">
        <f>IF(COUNTBLANK(LF312:MG312)&gt;0, "", AVERAGE(LF312:MG312))</f>
        <v/>
      </c>
      <c r="MI312" s="5"/>
      <c r="MJ312" s="5"/>
      <c r="MK312" s="5"/>
      <c r="ML312" s="6"/>
      <c r="MM312" s="5"/>
      <c r="MN312" s="5"/>
      <c r="MO312" s="5"/>
      <c r="MP312" s="5"/>
      <c r="MQ312" s="5"/>
      <c r="MR312" s="5"/>
      <c r="MS312" s="5"/>
      <c r="MT312" s="5"/>
      <c r="MU312" s="5"/>
      <c r="MV312" s="5"/>
      <c r="MW312" s="5"/>
      <c r="MX312" s="5"/>
      <c r="MY312" s="5"/>
      <c r="MZ312" s="5"/>
      <c r="NA312" s="5"/>
      <c r="NB312" s="5"/>
      <c r="NC312" s="5"/>
      <c r="ND312" s="5"/>
      <c r="NE312" s="5"/>
      <c r="NF312" s="5"/>
      <c r="NG312" s="5"/>
      <c r="NH312" s="6"/>
      <c r="NI312" s="5"/>
      <c r="NJ312" s="5"/>
      <c r="NK312" s="5"/>
      <c r="NL312" s="5"/>
      <c r="NM312" s="5"/>
      <c r="NN312" s="5"/>
      <c r="NO312" s="5"/>
      <c r="NP312" s="5"/>
      <c r="NQ312" s="5"/>
      <c r="NR312" s="5"/>
      <c r="NS312" s="5"/>
      <c r="NT312" s="5"/>
      <c r="NU312" s="5"/>
      <c r="NV312" s="5"/>
      <c r="NW312" s="5"/>
      <c r="NX312" s="5"/>
      <c r="NY312" s="5"/>
      <c r="NZ312" s="5"/>
      <c r="OA312" s="5"/>
      <c r="OB312" s="5"/>
      <c r="OC312" s="5"/>
      <c r="OD312" s="5"/>
      <c r="OE312" s="5"/>
      <c r="OF312" s="5"/>
      <c r="OG312" s="5"/>
      <c r="OH312" s="5"/>
      <c r="OI312" s="5"/>
      <c r="OJ312" s="5"/>
      <c r="OK312" s="5"/>
      <c r="OL312" s="5"/>
      <c r="OM312" s="5"/>
      <c r="ON312" s="5"/>
      <c r="OQ312" s="6"/>
      <c r="OR312" s="5"/>
      <c r="OS312" s="5"/>
      <c r="OT312" s="5"/>
      <c r="OU312" s="5"/>
      <c r="OV312" s="5"/>
      <c r="OW312" s="5"/>
      <c r="OX312" s="5"/>
      <c r="OY312" s="5"/>
      <c r="OZ312" s="5"/>
      <c r="PA312" s="5"/>
      <c r="PB312" s="5"/>
      <c r="PC312" s="5"/>
      <c r="PD312" s="5"/>
      <c r="PE312" s="5"/>
      <c r="PF312" s="5"/>
      <c r="PG312" s="5"/>
      <c r="PH312" s="5"/>
      <c r="PI312" s="5"/>
      <c r="PJ312" s="5"/>
      <c r="PK312" s="5"/>
      <c r="PL312" s="5"/>
      <c r="PM312" s="5"/>
      <c r="PN312" s="5"/>
      <c r="PO312" s="5"/>
      <c r="PP312" s="5"/>
      <c r="PQ312" s="5"/>
      <c r="PR312" s="5"/>
      <c r="PS312" s="5"/>
      <c r="PT312" s="5"/>
      <c r="PU312" s="5"/>
      <c r="PV312" s="5"/>
      <c r="PW312" s="5"/>
      <c r="PX312" s="6"/>
      <c r="PY312" s="5"/>
      <c r="PZ312" s="5"/>
      <c r="QA312" s="5"/>
      <c r="QB312" s="5"/>
      <c r="QC312" s="5"/>
      <c r="QD312" s="5"/>
      <c r="QE312" s="5"/>
      <c r="QF312" s="5"/>
      <c r="QG312" s="5"/>
      <c r="QH312" s="5"/>
      <c r="QI312" s="5" t="str">
        <f>IF(COUNTBLANK(PY312:QG312)&gt;0, "", SUM(PY312:QG312))</f>
        <v/>
      </c>
      <c r="QJ312" s="6"/>
      <c r="QK312" s="5"/>
      <c r="QL312" s="5"/>
      <c r="QM312" s="5"/>
      <c r="QN312" s="5"/>
      <c r="QO312" s="5"/>
      <c r="QP312" s="5"/>
      <c r="QQ312" s="5"/>
      <c r="QR312" s="5"/>
      <c r="QS312" s="5"/>
      <c r="QT312" s="5"/>
      <c r="QU312" s="5" t="str">
        <f>IF(COUNTBLANK(QK312:QS312)&gt;0, "", SUM(QK312:QS312))</f>
        <v/>
      </c>
      <c r="QV312" s="6"/>
      <c r="QW312" s="5"/>
      <c r="QX312" s="5"/>
      <c r="QY312" s="5"/>
      <c r="QZ312" s="5"/>
      <c r="RA312" s="5"/>
      <c r="RB312" s="5"/>
      <c r="RC312" s="5"/>
      <c r="RD312" s="5"/>
      <c r="RE312" s="5"/>
      <c r="RF312" s="5"/>
      <c r="RG312" s="5" t="str">
        <f>IF(COUNTBLANK(QW312:RE312)&gt;0, "", SUM(QW312:RE312))</f>
        <v/>
      </c>
      <c r="RH312" s="6"/>
      <c r="RI312" s="5"/>
      <c r="RJ312" s="5"/>
      <c r="RK312" s="5"/>
      <c r="RL312" s="5"/>
      <c r="RM312" s="5"/>
      <c r="RN312" s="5"/>
      <c r="RO312" s="5"/>
      <c r="RP312" s="5" t="str">
        <f>IF(COUNTBLANK(RI312:RO312)&gt;0, "", SUM(RI312:RO312))</f>
        <v/>
      </c>
      <c r="RQ312" s="6"/>
      <c r="RR312" s="5"/>
      <c r="RS312" s="5"/>
      <c r="RT312" s="5"/>
      <c r="RU312" s="5"/>
      <c r="RV312" s="5"/>
      <c r="RW312" s="5"/>
      <c r="RX312" s="5"/>
      <c r="RY312" s="5" t="str">
        <f>IF(COUNTBLANK(RR312:RX312)&gt;0, "", SUM(RR312:RX312))</f>
        <v/>
      </c>
      <c r="RZ312" s="6"/>
      <c r="SA312" s="5"/>
      <c r="SB312" s="5"/>
      <c r="SC312" s="5"/>
      <c r="SD312" s="5"/>
      <c r="SE312" s="5"/>
      <c r="SF312" s="5"/>
      <c r="SG312" s="5"/>
      <c r="SH312" s="5" t="str">
        <f>IF(COUNTBLANK(SA312:SG312)&gt;0, "", SUM(SA312:SG312))</f>
        <v/>
      </c>
      <c r="SI312" s="6"/>
      <c r="SJ312" s="5"/>
      <c r="SK312" s="5"/>
      <c r="SL312" s="5"/>
      <c r="SM312" s="5"/>
      <c r="SN312" s="5"/>
      <c r="SO312" s="5"/>
      <c r="SP312" s="5"/>
      <c r="SQ312" s="5"/>
      <c r="SR312" s="5"/>
      <c r="SS312" s="5"/>
      <c r="ST312" s="5"/>
      <c r="SU312" s="5"/>
      <c r="SV312" s="5"/>
      <c r="SW312" s="5"/>
      <c r="SX312" s="5"/>
      <c r="SY312" s="5"/>
      <c r="SZ312" s="5"/>
      <c r="TA312" s="5"/>
      <c r="TB312" s="5"/>
      <c r="TC312" s="5"/>
      <c r="TD312" s="5"/>
      <c r="TE312" s="5"/>
      <c r="TF312" s="6"/>
      <c r="TG312" s="5"/>
      <c r="TH312" s="5"/>
      <c r="TI312" s="5"/>
      <c r="TJ312" s="5"/>
      <c r="TK312" s="5"/>
      <c r="TL312" s="5"/>
      <c r="TM312" s="5"/>
      <c r="TN312" s="5"/>
      <c r="TO312" s="5"/>
      <c r="TP312" s="5"/>
      <c r="TQ312" s="5"/>
      <c r="TR312" s="5"/>
      <c r="TS312" s="5"/>
      <c r="TT312" s="5"/>
      <c r="TU312" s="5"/>
      <c r="TV312" s="5"/>
      <c r="TW312" s="5"/>
      <c r="TX312" s="5"/>
      <c r="TY312" s="5"/>
      <c r="TZ312" s="5" t="str">
        <f>IF(COUNTBLANK(TG312:TY312)&gt;0, "", SUM(TG312:TY312))</f>
        <v/>
      </c>
      <c r="UA312" s="5" t="str">
        <f>IF(COUNTBLANK(TG312:TY312)&gt;0, "", SUM(TI312,TL312,TO312,TP312,TQ312,TR312,TS312,TU312,TV312,TY312))</f>
        <v/>
      </c>
      <c r="UB312" s="5" t="str">
        <f>IF(COUNTBLANK(TG312:TY312)&gt;0, "", SUM(TG312,TH312,TJ312,TK312,TN312,TT312,TW312,TX312))</f>
        <v/>
      </c>
      <c r="UC312" s="6"/>
      <c r="UD312" s="5"/>
      <c r="UE312" s="5"/>
      <c r="UF312" s="5"/>
      <c r="UG312" s="5"/>
      <c r="UH312" s="5"/>
      <c r="UI312" s="5"/>
      <c r="UJ312" s="5"/>
      <c r="UK312" s="5"/>
      <c r="UL312" s="5"/>
      <c r="UM312" s="5"/>
      <c r="UN312" s="5"/>
      <c r="UO312" s="5"/>
      <c r="UP312" s="5"/>
      <c r="UQ312" s="5"/>
      <c r="UR312" s="5"/>
      <c r="US312" s="5"/>
      <c r="UT312" s="5"/>
      <c r="UU312" s="5"/>
      <c r="UV312" s="5"/>
      <c r="UW312" s="5" t="str">
        <f>IF(COUNTBLANK(UD312:UV312)&gt;0, "", SUM(UD312:UV312))</f>
        <v/>
      </c>
      <c r="UX312" s="5" t="str">
        <f>IF(COUNTBLANK(UD312:UV312)&gt;0, "", SUM(UF312,UI312,UL312,UM312,UN312,UO312,UP312,UR312,US312,UV312))</f>
        <v/>
      </c>
      <c r="UY312" s="5" t="str">
        <f>IF(COUNTBLANK(UD312:UV312)&gt;0, "", SUM(UD312,UE312,UG312,UH312,UK312,UQ312,UT312,UU312))</f>
        <v/>
      </c>
      <c r="UZ312" s="6"/>
      <c r="VA312" s="6"/>
      <c r="VB312" s="5"/>
      <c r="VC312" s="5"/>
      <c r="VE312" s="5"/>
      <c r="VF312" s="5"/>
      <c r="VG312" s="5"/>
      <c r="VH312" s="5"/>
      <c r="VI312" s="5"/>
      <c r="VK312" s="5"/>
      <c r="VL312" s="5"/>
      <c r="VN312" s="6"/>
      <c r="VO312" s="5"/>
      <c r="VP312" s="5"/>
      <c r="VQ312" s="5"/>
      <c r="VR312" s="5"/>
      <c r="VS312" s="5"/>
      <c r="VT312" s="5"/>
      <c r="VU312" s="5"/>
      <c r="VV312" s="5"/>
      <c r="VW312" s="5"/>
      <c r="VX312" s="5"/>
      <c r="VY312" s="5"/>
      <c r="VZ312" s="5"/>
      <c r="WA312" s="5"/>
      <c r="WB312" s="5"/>
      <c r="WC312" s="5"/>
      <c r="WD312" s="5"/>
      <c r="WE312" s="5"/>
      <c r="WF312" s="5"/>
      <c r="WG312" s="5"/>
      <c r="WH312" s="5"/>
      <c r="WI312" s="5"/>
      <c r="WJ312" s="5"/>
      <c r="WK312" s="5"/>
      <c r="WL312" s="5"/>
      <c r="WM312" s="5"/>
      <c r="WN312" s="5"/>
      <c r="WO312" s="5"/>
      <c r="WP312" s="5"/>
      <c r="WQ312" s="5"/>
      <c r="WR312" s="5" t="str">
        <f>IF(COUNTBLANK(VO312:WQ312)&gt;0, "", SUM(VQ312:WJ312))</f>
        <v/>
      </c>
      <c r="WS312" s="5" t="str">
        <f>IF(COUNTBLANK(VO312:WQ312)&gt;0, "", SUM(VQ312:VZ312))</f>
        <v/>
      </c>
      <c r="WT312" s="5" t="str">
        <f>IF(COUNTBLANK(VO312:WQ312)&gt;0, "", SUM(WA312:WL312))</f>
        <v/>
      </c>
      <c r="WU312" s="5" t="str">
        <f>IF(COUNTBLANK(VO312:WQ312)&gt;0, "", SUM(WK312:WL312))</f>
        <v/>
      </c>
      <c r="WV312" s="5"/>
      <c r="WW312" s="5" t="str">
        <f>IF(COUNTBLANK(VO312:WQ312)&gt;0, "", SUM(VQ312:VU312))</f>
        <v/>
      </c>
      <c r="WX312" s="5" t="str">
        <f>IF(COUNTBLANK(VO312:WQ312)&gt;0, "", SUM(VV312:VW312))</f>
        <v/>
      </c>
      <c r="WY312" s="5" t="str">
        <f>IF(COUNTBLANK(VO312:WQ312)&gt;0, "", SUM(VX312:WD312))</f>
        <v/>
      </c>
      <c r="WZ312" s="5" t="str">
        <f>IF(COUNTBLANK(VO312:WQ312)&gt;0, "", SUM(WE312:WJ312))</f>
        <v/>
      </c>
      <c r="XA312" s="6"/>
      <c r="XB312" s="5"/>
      <c r="XC312" s="5"/>
      <c r="XD312" s="5"/>
      <c r="XE312" s="5"/>
      <c r="XF312" s="5"/>
      <c r="XG312" s="5"/>
      <c r="XH312" s="5"/>
      <c r="XI312" s="5"/>
      <c r="XJ312" s="5"/>
      <c r="XK312" s="5"/>
      <c r="XL312" s="5" t="str">
        <f>IF(COUNTBLANK(XB312:XJ312)&gt;0, "", SUM(XB312:XJ312))</f>
        <v/>
      </c>
      <c r="XM312" s="6"/>
      <c r="XN312" s="5"/>
      <c r="XO312" s="5"/>
      <c r="XP312" s="5"/>
      <c r="XQ312" s="5"/>
      <c r="XR312" s="5"/>
      <c r="XS312" s="5"/>
      <c r="XT312" s="5"/>
      <c r="XU312" s="5" t="str">
        <f>IF(COUNTBLANK(XN312:XT312)&gt;0, "", SUM(XN312:XT312))</f>
        <v/>
      </c>
      <c r="XV312" s="6"/>
      <c r="XW312" s="5"/>
      <c r="XX312" s="5"/>
      <c r="XY312" s="5"/>
      <c r="XZ312" s="5"/>
      <c r="YA312" s="5"/>
      <c r="YB312" s="5"/>
      <c r="YC312" s="5"/>
      <c r="YD312" s="5"/>
      <c r="YE312" s="5"/>
      <c r="YF312" s="5"/>
      <c r="YG312" s="5"/>
      <c r="YH312" s="5"/>
      <c r="YI312" s="5"/>
      <c r="YJ312" s="5"/>
      <c r="YK312" s="5"/>
      <c r="YL312" s="5"/>
      <c r="YM312" s="5"/>
      <c r="YN312" s="5"/>
      <c r="YO312" s="5"/>
      <c r="YP312" s="12" t="str">
        <f>IF(COUNTBLANK(XW312:YO312)&gt;0, "", SUM(XW312:YO312))</f>
        <v/>
      </c>
      <c r="YQ312" s="12" t="str">
        <f>IF(COUNTBLANK(XW312:YO312)&gt;0, "", SUM(XY312,YC312,YD312,YE312,YJ312,YK312,YL312,YM312))</f>
        <v/>
      </c>
      <c r="YR312" s="12" t="str">
        <f>IF(COUNTBLANK(XW312:YO312)&gt;0, "", SUM(YF312:YH312))</f>
        <v/>
      </c>
      <c r="YS312" s="12" t="str">
        <f>IF(COUNTBLANK(XW312:YO312)&gt;0, "", SUM(XW312,XX312,YB312))</f>
        <v/>
      </c>
      <c r="YT312" s="12" t="str">
        <f>IF(COUNTBLANK(XW312:YO312)&gt;0, "", SUM(XZ312,YA312,YI312,YN312,YO312))</f>
        <v/>
      </c>
      <c r="YU312" s="12" t="str">
        <f>IF(COUNTBLANK(XW312:YO312)&gt;0, "", SUM(XY312,XZ312,YA312,YB312,YC312,YF312,YJ312,YN312,YO312))</f>
        <v/>
      </c>
      <c r="YV312" s="12" t="str">
        <f>IF(COUNTBLANK(XW312:YO312)&gt;0, "", SUM(XW312,XX312,YK312,YL312,YM312))</f>
        <v/>
      </c>
      <c r="YW312" s="12" t="str">
        <f>IF(COUNTBLANK(XW312:YO312)&gt;0, "", SUM(YD312,YE312,YG312,YH312,YI312))</f>
        <v/>
      </c>
      <c r="YX312" s="6"/>
      <c r="YY312" s="5"/>
      <c r="YZ312" s="5"/>
      <c r="ZA312" s="5"/>
      <c r="ZB312" s="5"/>
      <c r="ZC312" s="5"/>
      <c r="ZD312" s="5"/>
      <c r="ZE312" s="5"/>
      <c r="ZF312" s="5"/>
      <c r="ZG312" s="5"/>
      <c r="ZH312" s="5"/>
      <c r="ZI312" s="5"/>
      <c r="ZJ312" s="5"/>
      <c r="ZK312" s="5"/>
      <c r="ZL312" s="5"/>
      <c r="ZM312" s="5"/>
      <c r="ZN312" s="5"/>
      <c r="ZO312" s="5"/>
      <c r="ZP312" s="5"/>
      <c r="ZQ312" s="5"/>
      <c r="ZR312" s="5"/>
      <c r="ZS312" s="5"/>
      <c r="ZT312" s="5"/>
      <c r="ZU312" s="5"/>
      <c r="ZV312" s="5"/>
      <c r="ZW312" s="5"/>
      <c r="ZX312" s="5"/>
      <c r="ZY312" s="5"/>
      <c r="ZZ312" s="5"/>
      <c r="AAA312" s="5" t="str">
        <f>IF(COUNTBLANK(YY312:ZZ312)&gt;0, "", AVERAGE(YY312:ZZ312))</f>
        <v/>
      </c>
      <c r="AAB312" s="5"/>
      <c r="AAC312" s="5"/>
      <c r="AAD312" s="5"/>
      <c r="AAE312" s="6"/>
      <c r="AAF312" s="5"/>
      <c r="AAG312" s="5"/>
      <c r="AAH312" s="5"/>
      <c r="AAI312" s="5"/>
      <c r="AAJ312" s="5"/>
      <c r="AAK312" s="5"/>
      <c r="AAL312" s="5"/>
      <c r="AAM312" s="5"/>
      <c r="AAN312" s="5"/>
      <c r="AAO312" s="5"/>
      <c r="AAP312" s="5"/>
      <c r="AAQ312" s="5"/>
      <c r="AAR312" s="5"/>
      <c r="AAS312" s="5"/>
      <c r="AAT312" s="5"/>
      <c r="AAU312" s="5"/>
      <c r="AAV312" s="5"/>
      <c r="AAW312" s="5"/>
      <c r="AAX312" s="5"/>
      <c r="AAY312" s="5"/>
      <c r="AAZ312" s="5"/>
      <c r="ABA312" s="5"/>
      <c r="ABB312" s="5"/>
      <c r="ABC312" s="5"/>
      <c r="ABD312" s="5"/>
      <c r="ABE312" s="5"/>
      <c r="ABF312" s="5"/>
      <c r="ABG312" s="5"/>
      <c r="ABH312" s="5"/>
      <c r="ABI312" s="5"/>
      <c r="ABJ312" s="5"/>
      <c r="ABK312" s="5"/>
      <c r="ABL312" s="5"/>
      <c r="ABM312" s="5"/>
      <c r="ABN312" s="5"/>
      <c r="ABO312" s="5"/>
      <c r="ABP312" s="5"/>
      <c r="ABQ312" s="5"/>
      <c r="ABR312" s="5"/>
      <c r="ABS312" s="5"/>
      <c r="ABT312" s="5"/>
      <c r="ABU312" s="5"/>
      <c r="ABV312" s="5"/>
      <c r="ABW312" s="5"/>
      <c r="ABX312" s="5"/>
      <c r="ABY312" s="6"/>
      <c r="ABZ312" s="5"/>
      <c r="ACA312" s="5"/>
      <c r="ACB312" s="5"/>
      <c r="ACC312" s="5"/>
      <c r="ACD312" s="5"/>
      <c r="ACE312" s="5"/>
      <c r="ACF312" s="5"/>
      <c r="ACG312" s="5"/>
      <c r="ACH312" s="5"/>
      <c r="ACI312" s="5"/>
      <c r="ACJ312" s="5"/>
      <c r="ACK312" s="5"/>
      <c r="ACL312" s="5"/>
      <c r="ACM312" s="5"/>
      <c r="ACN312" s="5"/>
      <c r="ACO312" s="5"/>
      <c r="ACP312" s="5"/>
      <c r="ACQ312" s="5"/>
      <c r="ACR312" s="5"/>
      <c r="ACS312" s="5"/>
      <c r="ACT312" s="5"/>
      <c r="ACU312" s="5"/>
      <c r="ACV312" s="5"/>
      <c r="ACW312" s="5"/>
      <c r="ACX312" s="5"/>
      <c r="ACY312" s="5"/>
      <c r="ACZ312" s="5"/>
      <c r="ADA312" s="5"/>
      <c r="ADB312" s="5"/>
      <c r="ADC312" s="5"/>
      <c r="ADD312" s="5"/>
      <c r="ADE312" s="5"/>
      <c r="ADF312" s="5"/>
      <c r="ADG312" s="5"/>
      <c r="ADH312" s="5"/>
      <c r="ADI312" s="5"/>
      <c r="ADJ312" s="5"/>
      <c r="ADK312" s="5"/>
      <c r="ADL312" s="5"/>
      <c r="ADM312" s="5"/>
      <c r="ADN312" s="5"/>
      <c r="ADO312" s="5"/>
      <c r="ADP312" s="5"/>
      <c r="ADQ312" s="6"/>
      <c r="ADR312" s="5"/>
      <c r="ADS312" s="5"/>
      <c r="ADT312" s="5"/>
      <c r="ADU312" s="5"/>
      <c r="ADV312" s="5"/>
      <c r="ADW312" s="5"/>
      <c r="ADX312" s="5"/>
      <c r="ADY312" s="5"/>
      <c r="ADZ312" s="5"/>
      <c r="AEA312" s="5"/>
      <c r="AEB312" s="5"/>
      <c r="AEC312" s="5"/>
      <c r="AED312" s="5"/>
      <c r="AEE312" s="5"/>
      <c r="AEF312" s="5"/>
      <c r="AEG312" s="5"/>
      <c r="AEH312" s="5"/>
      <c r="AEI312" s="5"/>
      <c r="AEJ312" s="5"/>
      <c r="AEK312" s="5"/>
      <c r="AEL312" s="5" t="str">
        <f>IF(COUNTA(ADR312:AEK312)=0, "", SUM(ADR312:AEK312))</f>
        <v/>
      </c>
      <c r="AEM312" s="8"/>
      <c r="AEN312" s="6"/>
      <c r="AEO312" s="6"/>
      <c r="AEP312" s="6"/>
      <c r="AEQ312" s="6"/>
      <c r="AER312" s="5"/>
      <c r="AES312" s="6"/>
      <c r="AET312" s="6"/>
      <c r="AEU312" s="6"/>
      <c r="AEV312" s="5"/>
      <c r="AEW312" s="5"/>
      <c r="AEX312" s="5"/>
      <c r="AEY312" s="5"/>
      <c r="AEZ312" s="5"/>
      <c r="AFA312" s="5"/>
      <c r="AFB312" s="5"/>
      <c r="AFC312" s="5"/>
      <c r="AFD312" s="5"/>
      <c r="AFE312" s="5"/>
      <c r="AFF312" s="5"/>
      <c r="AFG312" s="5"/>
      <c r="AFH312" s="5"/>
      <c r="AFI312" s="5"/>
      <c r="AFJ312" s="5"/>
      <c r="AFK312" s="5"/>
      <c r="AFL312" s="5"/>
      <c r="AFM312" s="5"/>
      <c r="AFN312" s="5"/>
      <c r="AFO312" s="5"/>
      <c r="AFP312" s="5"/>
      <c r="AFQ312" s="5"/>
      <c r="AFR312" s="5"/>
      <c r="AFS312" s="5"/>
      <c r="AFT312" s="5"/>
      <c r="AFU312" s="5"/>
      <c r="AFV312" s="5"/>
      <c r="AFW312" s="5"/>
      <c r="AFX312" s="5"/>
      <c r="AFY312" s="5"/>
      <c r="AFZ312" s="5"/>
      <c r="AGA312" s="5"/>
      <c r="AGB312" s="6"/>
      <c r="AGC312" s="5"/>
      <c r="AGD312" s="5"/>
      <c r="AGE312" s="5"/>
      <c r="AGF312" s="5"/>
      <c r="AGG312" s="5"/>
      <c r="AGM312" s="18"/>
      <c r="AGS312" s="6"/>
      <c r="AHG312" s="18"/>
      <c r="AHM312" s="6"/>
      <c r="AHN312" s="5"/>
      <c r="AHO312" s="5"/>
      <c r="AHP312" s="5"/>
      <c r="AHQ312" s="5"/>
      <c r="AHR312" s="5"/>
      <c r="AHS312" s="5"/>
      <c r="AHT312" s="5"/>
      <c r="AHU312" s="5"/>
      <c r="AHV312" s="5"/>
      <c r="AHW312" s="5"/>
      <c r="AHX312" s="5"/>
      <c r="AHY312" s="5"/>
      <c r="AHZ312" s="5"/>
      <c r="AIA312" s="5"/>
      <c r="AIB312" s="5"/>
      <c r="AIC312" s="5"/>
      <c r="AID312" s="6"/>
      <c r="AIE312" s="5"/>
      <c r="AIF312" s="5"/>
      <c r="AIG312" s="5"/>
      <c r="AIH312" s="5"/>
      <c r="AII312" s="5"/>
      <c r="AIJ312" s="5"/>
      <c r="AIK312" s="5"/>
      <c r="AIL312" s="5"/>
      <c r="AIM312" s="5"/>
      <c r="AIN312" s="5"/>
      <c r="AIO312" s="5"/>
      <c r="AIP312" s="5"/>
      <c r="AIQ312" s="5"/>
      <c r="AIR312" s="5"/>
      <c r="AIS312" s="5"/>
      <c r="AIT312" s="5"/>
      <c r="AIU312" s="5"/>
      <c r="AIV312" s="5"/>
      <c r="AIW312" s="5"/>
      <c r="AIX312" s="5"/>
      <c r="AIY312" s="5"/>
      <c r="AIZ312" s="5"/>
      <c r="AJA312" s="5"/>
      <c r="AJB312" s="6"/>
      <c r="AJC312" s="5"/>
      <c r="AJD312" s="5"/>
      <c r="AJE312" s="5"/>
      <c r="AJF312" s="5"/>
      <c r="AJG312" s="5"/>
      <c r="AJH312" s="5"/>
      <c r="AJI312" s="5"/>
      <c r="AJJ312" s="5"/>
      <c r="AJK312" s="5"/>
      <c r="AJL312" s="5"/>
      <c r="AJM312" s="5" t="str">
        <f>IF(COUNTBLANK(AJC312:AJK312)&gt;0, "", SUM(AJC312:AJK312))</f>
        <v/>
      </c>
      <c r="AJN312" s="6"/>
      <c r="AJO312" s="5"/>
      <c r="AJP312" s="5"/>
      <c r="AJQ312" s="5"/>
      <c r="AJR312" s="5"/>
      <c r="AJS312" s="5"/>
      <c r="AJT312" s="5"/>
      <c r="AJU312" s="5"/>
      <c r="AJV312" s="5" t="str">
        <f>IF(COUNTBLANK(AJO312:AJU312)&gt;0, "", SUM(AJO312:AJU312))</f>
        <v/>
      </c>
    </row>
    <row r="313" spans="1:958" ht="14.25" customHeight="1"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7"/>
      <c r="AF313" s="6"/>
      <c r="AG313" s="8"/>
      <c r="AH313" s="8"/>
      <c r="AI313" s="8"/>
      <c r="AJ313" s="5"/>
      <c r="AK313" s="9"/>
      <c r="AL313" s="5"/>
      <c r="AM313" s="6"/>
      <c r="AN313" s="10"/>
      <c r="AO313" s="6"/>
      <c r="AP313" s="6"/>
      <c r="AQ313" s="5"/>
      <c r="AV313" s="5"/>
      <c r="AW313" s="5"/>
      <c r="AX313" s="5"/>
      <c r="AY313" s="5"/>
      <c r="AZ313" s="5" t="str">
        <f>IF(ISBLANK(AY313), "", IF(AY313&lt;=8, 1, IF(AY313&lt;=12, 2, 3)))</f>
        <v/>
      </c>
      <c r="BA313" s="5"/>
      <c r="BB313" s="5"/>
      <c r="BE313" s="5"/>
      <c r="BF313" s="5"/>
      <c r="BG313" s="5"/>
      <c r="BH313" s="6"/>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t="str">
        <f>IF(SUM(BI313:BQ313,BS313:BW313,BY313:CC313,CE313:CJ313)=0, "", SUM(BI313:BQ313,BS313:BW313,BY313:CC313,CE313:CJ313))</f>
        <v/>
      </c>
      <c r="CN313" s="5" t="str">
        <f>IF(SUM(CQ313, CR313, CS313, CT313, CU313)=0, "", IF(OR(CQ313&gt;=8, CR313&gt;=10, CS313&gt;=13, CT313&gt;=10, CU313&gt;=15), 1, 0))</f>
        <v/>
      </c>
      <c r="CO313" s="5" t="str">
        <f>IF(SUM(BI313:BJ313,BL313,BM313,BN313,BO313,BU313,CA313,CH313,CJ313)=0, "", SUM(BI313:BJ313,BL313,BM313,BN313,BO313,BU313,CA313,CH313,CJ313))</f>
        <v/>
      </c>
      <c r="CP313" s="5" t="str">
        <f>IF(SUM(BK313,BP313:BQ313,BS313:BT313,BV313:BW313,BY313:BZ313,CB313:CC313,CE313:CG313,CI313)=0, "", SUM(BK313,BP313:BQ313,BS313:BT313,BV313:BW313,BY313:BZ313,CB313:CC313,CE313:CG313,CI313))</f>
        <v/>
      </c>
      <c r="CQ313" s="5" t="str">
        <f>IF(SUM(CB313:CC313,CE313:CF313,CI313)=0, "", SUM(CB313:CC313,CE313:CF313,CI313))</f>
        <v/>
      </c>
      <c r="CR313" s="5" t="str">
        <f>IF(SUM(BQ313,BS313:BT313,BW313,BY313)=0, "", SUM(BQ313,BS313:BT313,BW313,BY313))</f>
        <v/>
      </c>
      <c r="CS313" s="5" t="str">
        <f>IF(SUM(BK313,BP313,BV313,BZ313,CG313)=0, "", SUM(BK313,BP313,BV313,BZ313,CG313))</f>
        <v/>
      </c>
      <c r="CT313" s="5" t="str">
        <f>IF(SUM(BI313:BJ313,BL313,BN313,CH313)=0, "", SUM(BI313:BJ313,BL313,BN313,CH313))</f>
        <v/>
      </c>
      <c r="CU313" s="5" t="str">
        <f>IF(SUM(BM313,BO313,BU313,CA313,CJ313)=0, "", SUM(BM313,BO313,BU313,CA313,CJ313))</f>
        <v/>
      </c>
      <c r="CV313" s="5" t="str">
        <f>IF(CQ313="", "", IF(CQ313&gt;=8, 1, 0))</f>
        <v/>
      </c>
      <c r="CW313" s="5" t="str">
        <f>IF(CR313="", "", IF(CR313&gt;=10, 1, 0))</f>
        <v/>
      </c>
      <c r="CX313" s="5" t="str">
        <f>IF(CS313="", "", IF(CS313&gt;=13, 1, 0))</f>
        <v/>
      </c>
      <c r="CY313" s="5" t="str">
        <f>IF(CT313="", "", IF(CT313&gt;=10, 1, 0))</f>
        <v/>
      </c>
      <c r="CZ313" s="5" t="str">
        <f>IF(CU313="", "", IF(CU313&gt;=15, 1, 0))</f>
        <v/>
      </c>
      <c r="DA313" s="5" t="str">
        <f>IF(AND(BR313="", BX313="", CD313=""), "", IF(BR313=5,1,0) + IF(BX313=5,1,0) + IF(CD313=5,1,0))</f>
        <v/>
      </c>
      <c r="DB313" s="6"/>
      <c r="DC313" s="5"/>
      <c r="DD313" s="13"/>
      <c r="DE313" s="5"/>
      <c r="DF313" s="13"/>
      <c r="DG313" s="5"/>
      <c r="DH313" s="13"/>
      <c r="DI313" s="5"/>
      <c r="DJ313" s="13"/>
      <c r="DK313" s="5"/>
      <c r="DL313" s="13"/>
      <c r="DM313" s="5"/>
      <c r="DN313" s="13"/>
      <c r="DO313" s="5"/>
      <c r="DP313" s="13"/>
      <c r="DQ313" s="5"/>
      <c r="DR313" s="13"/>
      <c r="DS313" s="5"/>
      <c r="DT313" s="13"/>
      <c r="DU313" s="5"/>
      <c r="DV313" s="13"/>
      <c r="DW313" s="5"/>
      <c r="DX313" s="13"/>
      <c r="DY313" s="5"/>
      <c r="DZ313" s="13"/>
      <c r="EA313" s="5"/>
      <c r="EB313" s="13"/>
      <c r="EC313" s="5"/>
      <c r="ED313" s="13"/>
      <c r="EE313" s="5"/>
      <c r="EF313" s="13"/>
      <c r="EG313" s="5"/>
      <c r="EH313" s="13"/>
      <c r="EI313" s="5"/>
      <c r="EJ313" s="13"/>
      <c r="EK313" s="5"/>
      <c r="EL313" s="5"/>
      <c r="EM313" s="5"/>
      <c r="EN313" s="6"/>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6"/>
      <c r="FM313" s="5"/>
      <c r="FN313" s="5"/>
      <c r="FO313" s="5"/>
      <c r="FP313" s="5"/>
      <c r="FQ313" s="5"/>
      <c r="FR313" s="5"/>
      <c r="FS313" s="14" t="str">
        <f>IF(COUNTBLANK(FM313:FR313)&gt;0, "", AVERAGE(FM313:FR313))</f>
        <v/>
      </c>
      <c r="FT313" s="6"/>
      <c r="FU313" s="5"/>
      <c r="FV313" s="5"/>
      <c r="FW313" s="5"/>
      <c r="FX313" s="5"/>
      <c r="FY313" s="5"/>
      <c r="FZ313" s="5"/>
      <c r="GA313" s="5"/>
      <c r="GB313" s="5"/>
      <c r="GC313" s="5"/>
      <c r="GD313" s="5"/>
      <c r="GE313" s="5" t="str">
        <f>IF(COUNTBLANK(FU313:GC313)&gt;0, "", SUM(FU313:GC313))</f>
        <v/>
      </c>
      <c r="GF313" s="6"/>
      <c r="GG313" s="5"/>
      <c r="GH313" s="5"/>
      <c r="GI313" s="5"/>
      <c r="GJ313" s="5"/>
      <c r="GK313" s="5"/>
      <c r="GL313" s="5"/>
      <c r="GM313" s="5"/>
      <c r="GN313" s="5" t="str">
        <f>IF(COUNTBLANK(GG313:GM313)&gt;0, "", SUM(GG313:GM313))</f>
        <v/>
      </c>
      <c r="GO313" s="6"/>
      <c r="GP313" s="5"/>
      <c r="GQ313" s="5"/>
      <c r="GR313" s="5"/>
      <c r="GS313" s="5"/>
      <c r="GT313" s="5"/>
      <c r="GU313" s="5"/>
      <c r="GV313" s="5"/>
      <c r="GW313" s="5"/>
      <c r="GX313" s="5"/>
      <c r="GY313" s="5"/>
      <c r="GZ313" s="5"/>
      <c r="HA313" s="5"/>
      <c r="HB313" s="5"/>
      <c r="HC313" s="5"/>
      <c r="HD313" s="5"/>
      <c r="HE313" s="5"/>
      <c r="HF313" s="5"/>
      <c r="HG313" s="5"/>
      <c r="HH313" s="5"/>
      <c r="HI313" s="5" t="str">
        <f>IF(COUNTBLANK(GQ313:HH313)&gt;0, "", SUM(GQ313:HH313))</f>
        <v/>
      </c>
      <c r="HJ313" s="6"/>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t="str">
        <f>IF(COUNTA(IL313:JJ313)=0, "", SUM(IL313,IM313,IO313,IP313,IQ313,IV313,IW313,IY313,JA313,JB313,JC313,JI313))</f>
        <v/>
      </c>
      <c r="JL313" s="5" t="str">
        <f>IF(COUNTA(IL313:JJ313)=0, "", SUM(IN313,IR313,IS313,IT313,IU313,IX313,IZ313,JD313,JE313,JF313,JG313,JH313,JJ313))</f>
        <v/>
      </c>
      <c r="JM313" s="6"/>
      <c r="JN313" s="5"/>
      <c r="JO313" s="5"/>
      <c r="JP313" s="5"/>
      <c r="JQ313" s="5"/>
      <c r="JR313" s="5"/>
      <c r="JS313" s="5"/>
      <c r="JT313" s="5"/>
      <c r="JU313" s="5"/>
      <c r="JV313" s="5"/>
      <c r="JW313" s="5"/>
      <c r="JX313" s="5"/>
      <c r="JY313" s="5"/>
      <c r="JZ313" s="5"/>
      <c r="KA313" s="5"/>
      <c r="KB313" s="5"/>
      <c r="KC313" s="5"/>
      <c r="KD313" s="5"/>
      <c r="KE313" s="5"/>
      <c r="KF313" s="5"/>
      <c r="KG313" s="5"/>
      <c r="KH313" s="5"/>
      <c r="KI313" s="5"/>
      <c r="KJ313" s="5"/>
      <c r="KK313" s="5"/>
      <c r="KL313" s="5"/>
      <c r="KM313" s="5"/>
      <c r="KN313" s="5"/>
      <c r="KO313" s="5"/>
      <c r="KP313" s="5"/>
      <c r="KQ313" s="5"/>
      <c r="KR313" s="5"/>
      <c r="KS313" s="5"/>
      <c r="KT313" s="5"/>
      <c r="KU313" s="5"/>
      <c r="KV313" s="5"/>
      <c r="KW313" s="5"/>
      <c r="KX313" s="12"/>
      <c r="KY313" s="12"/>
      <c r="KZ313" s="12"/>
      <c r="LA313" s="12"/>
      <c r="LB313" s="12"/>
      <c r="LC313" s="12"/>
      <c r="LD313" s="12"/>
      <c r="LE313" s="6"/>
      <c r="LF313" s="5"/>
      <c r="LG313" s="5"/>
      <c r="LH313" s="5"/>
      <c r="LI313" s="5"/>
      <c r="LJ313" s="5"/>
      <c r="LK313" s="5"/>
      <c r="LL313" s="5"/>
      <c r="LM313" s="5"/>
      <c r="LN313" s="5"/>
      <c r="LO313" s="5"/>
      <c r="LP313" s="5"/>
      <c r="LQ313" s="5"/>
      <c r="LR313" s="5"/>
      <c r="LS313" s="5"/>
      <c r="LT313" s="5"/>
      <c r="LU313" s="5"/>
      <c r="LV313" s="5"/>
      <c r="LW313" s="5"/>
      <c r="LX313" s="5"/>
      <c r="LY313" s="5"/>
      <c r="LZ313" s="5"/>
      <c r="MA313" s="5"/>
      <c r="MB313" s="5"/>
      <c r="MC313" s="5"/>
      <c r="MD313" s="5"/>
      <c r="ME313" s="5"/>
      <c r="MF313" s="5"/>
      <c r="MG313" s="5"/>
      <c r="MH313" s="5" t="str">
        <f>IF(COUNTBLANK(LF313:MG313)&gt;0, "", AVERAGE(LF313:MG313))</f>
        <v/>
      </c>
      <c r="MI313" s="5"/>
      <c r="MJ313" s="5"/>
      <c r="MK313" s="5"/>
      <c r="ML313" s="6"/>
      <c r="MM313" s="5"/>
      <c r="MN313" s="5"/>
      <c r="MO313" s="5"/>
      <c r="MP313" s="5"/>
      <c r="MQ313" s="5"/>
      <c r="MR313" s="5"/>
      <c r="MS313" s="5"/>
      <c r="MT313" s="5"/>
      <c r="MU313" s="5"/>
      <c r="MV313" s="5"/>
      <c r="MW313" s="5"/>
      <c r="MX313" s="5"/>
      <c r="MY313" s="5"/>
      <c r="MZ313" s="5"/>
      <c r="NA313" s="5"/>
      <c r="NB313" s="5"/>
      <c r="NC313" s="5"/>
      <c r="ND313" s="5"/>
      <c r="NE313" s="5"/>
      <c r="NF313" s="5"/>
      <c r="NG313" s="5"/>
      <c r="NH313" s="6"/>
      <c r="NI313" s="5"/>
      <c r="NJ313" s="5"/>
      <c r="NK313" s="5"/>
      <c r="NL313" s="5"/>
      <c r="NM313" s="5"/>
      <c r="NN313" s="5"/>
      <c r="NO313" s="5"/>
      <c r="NP313" s="5"/>
      <c r="NQ313" s="5"/>
      <c r="NR313" s="5"/>
      <c r="NS313" s="5"/>
      <c r="NT313" s="5"/>
      <c r="NU313" s="5"/>
      <c r="NV313" s="5"/>
      <c r="NW313" s="5"/>
      <c r="NX313" s="5"/>
      <c r="NY313" s="5"/>
      <c r="NZ313" s="5"/>
      <c r="OA313" s="5"/>
      <c r="OB313" s="5"/>
      <c r="OC313" s="5"/>
      <c r="OD313" s="5"/>
      <c r="OE313" s="5"/>
      <c r="OF313" s="5"/>
      <c r="OG313" s="5"/>
      <c r="OH313" s="5"/>
      <c r="OI313" s="5"/>
      <c r="OJ313" s="5"/>
      <c r="OK313" s="5"/>
      <c r="OL313" s="5"/>
      <c r="OM313" s="5"/>
      <c r="ON313" s="5"/>
      <c r="OQ313" s="6"/>
      <c r="OR313" s="5"/>
      <c r="OS313" s="5"/>
      <c r="OT313" s="5"/>
      <c r="OU313" s="5"/>
      <c r="OV313" s="5"/>
      <c r="OW313" s="5"/>
      <c r="OX313" s="5"/>
      <c r="OY313" s="5"/>
      <c r="OZ313" s="5"/>
      <c r="PA313" s="5"/>
      <c r="PB313" s="5"/>
      <c r="PC313" s="5"/>
      <c r="PD313" s="5"/>
      <c r="PE313" s="5"/>
      <c r="PF313" s="5"/>
      <c r="PG313" s="5"/>
      <c r="PH313" s="5"/>
      <c r="PI313" s="5"/>
      <c r="PJ313" s="5"/>
      <c r="PK313" s="5"/>
      <c r="PL313" s="5"/>
      <c r="PM313" s="5"/>
      <c r="PN313" s="5"/>
      <c r="PO313" s="5"/>
      <c r="PP313" s="5"/>
      <c r="PQ313" s="5"/>
      <c r="PR313" s="5"/>
      <c r="PS313" s="5"/>
      <c r="PT313" s="5"/>
      <c r="PU313" s="5"/>
      <c r="PV313" s="5"/>
      <c r="PW313" s="5"/>
      <c r="PX313" s="6"/>
      <c r="PY313" s="5"/>
      <c r="PZ313" s="5"/>
      <c r="QA313" s="5"/>
      <c r="QB313" s="5"/>
      <c r="QC313" s="5"/>
      <c r="QD313" s="5"/>
      <c r="QE313" s="5"/>
      <c r="QF313" s="5"/>
      <c r="QG313" s="5"/>
      <c r="QH313" s="5"/>
      <c r="QI313" s="5" t="str">
        <f>IF(COUNTBLANK(PY313:QG313)&gt;0, "", SUM(PY313:QG313))</f>
        <v/>
      </c>
      <c r="QJ313" s="6"/>
      <c r="QK313" s="5"/>
      <c r="QL313" s="5"/>
      <c r="QM313" s="5"/>
      <c r="QN313" s="5"/>
      <c r="QO313" s="5"/>
      <c r="QP313" s="5"/>
      <c r="QQ313" s="5"/>
      <c r="QR313" s="5"/>
      <c r="QS313" s="5"/>
      <c r="QT313" s="5"/>
      <c r="QU313" s="5" t="str">
        <f>IF(COUNTBLANK(QK313:QS313)&gt;0, "", SUM(QK313:QS313))</f>
        <v/>
      </c>
      <c r="QV313" s="6"/>
      <c r="QW313" s="5"/>
      <c r="QX313" s="5"/>
      <c r="QY313" s="5"/>
      <c r="QZ313" s="5"/>
      <c r="RA313" s="5"/>
      <c r="RB313" s="5"/>
      <c r="RC313" s="5"/>
      <c r="RD313" s="5"/>
      <c r="RE313" s="5"/>
      <c r="RF313" s="5"/>
      <c r="RG313" s="5" t="str">
        <f>IF(COUNTBLANK(QW313:RE313)&gt;0, "", SUM(QW313:RE313))</f>
        <v/>
      </c>
      <c r="RH313" s="6"/>
      <c r="RI313" s="5"/>
      <c r="RJ313" s="5"/>
      <c r="RK313" s="5"/>
      <c r="RL313" s="5"/>
      <c r="RM313" s="5"/>
      <c r="RN313" s="5"/>
      <c r="RO313" s="5"/>
      <c r="RP313" s="5" t="str">
        <f>IF(COUNTBLANK(RI313:RO313)&gt;0, "", SUM(RI313:RO313))</f>
        <v/>
      </c>
      <c r="RQ313" s="6"/>
      <c r="RR313" s="5"/>
      <c r="RS313" s="5"/>
      <c r="RT313" s="5"/>
      <c r="RU313" s="5"/>
      <c r="RV313" s="5"/>
      <c r="RW313" s="5"/>
      <c r="RX313" s="5"/>
      <c r="RY313" s="5" t="str">
        <f>IF(COUNTBLANK(RR313:RX313)&gt;0, "", SUM(RR313:RX313))</f>
        <v/>
      </c>
      <c r="RZ313" s="6"/>
      <c r="SA313" s="5"/>
      <c r="SB313" s="5"/>
      <c r="SC313" s="5"/>
      <c r="SD313" s="5"/>
      <c r="SE313" s="5"/>
      <c r="SF313" s="5"/>
      <c r="SG313" s="5"/>
      <c r="SH313" s="5" t="str">
        <f>IF(COUNTBLANK(SA313:SG313)&gt;0, "", SUM(SA313:SG313))</f>
        <v/>
      </c>
      <c r="SI313" s="6"/>
      <c r="SJ313" s="5"/>
      <c r="SK313" s="5"/>
      <c r="SL313" s="5"/>
      <c r="SM313" s="5"/>
      <c r="SN313" s="5"/>
      <c r="SO313" s="5"/>
      <c r="SP313" s="5"/>
      <c r="SQ313" s="5"/>
      <c r="SR313" s="5"/>
      <c r="SS313" s="5"/>
      <c r="ST313" s="5"/>
      <c r="SU313" s="5"/>
      <c r="SV313" s="5"/>
      <c r="SW313" s="5"/>
      <c r="SX313" s="5"/>
      <c r="SY313" s="5"/>
      <c r="SZ313" s="5"/>
      <c r="TA313" s="5"/>
      <c r="TB313" s="5"/>
      <c r="TC313" s="5"/>
      <c r="TD313" s="5"/>
      <c r="TE313" s="5"/>
      <c r="TF313" s="6"/>
      <c r="TG313" s="5"/>
      <c r="TH313" s="5"/>
      <c r="TI313" s="5"/>
      <c r="TJ313" s="5"/>
      <c r="TK313" s="5"/>
      <c r="TL313" s="5"/>
      <c r="TM313" s="5"/>
      <c r="TN313" s="5"/>
      <c r="TO313" s="5"/>
      <c r="TP313" s="5"/>
      <c r="TQ313" s="5"/>
      <c r="TR313" s="5"/>
      <c r="TS313" s="5"/>
      <c r="TT313" s="5"/>
      <c r="TU313" s="5"/>
      <c r="TV313" s="5"/>
      <c r="TW313" s="5"/>
      <c r="TX313" s="5"/>
      <c r="TY313" s="5"/>
      <c r="TZ313" s="5" t="str">
        <f>IF(COUNTBLANK(TG313:TY313)&gt;0, "", SUM(TG313:TY313))</f>
        <v/>
      </c>
      <c r="UA313" s="5" t="str">
        <f>IF(COUNTBLANK(TG313:TY313)&gt;0, "", SUM(TI313,TL313,TO313,TP313,TQ313,TR313,TS313,TU313,TV313,TY313))</f>
        <v/>
      </c>
      <c r="UB313" s="5" t="str">
        <f>IF(COUNTBLANK(TG313:TY313)&gt;0, "", SUM(TG313,TH313,TJ313,TK313,TN313,TT313,TW313,TX313))</f>
        <v/>
      </c>
      <c r="UC313" s="6"/>
      <c r="UD313" s="5"/>
      <c r="UE313" s="5"/>
      <c r="UF313" s="5"/>
      <c r="UG313" s="5"/>
      <c r="UH313" s="5"/>
      <c r="UI313" s="5"/>
      <c r="UJ313" s="5"/>
      <c r="UK313" s="5"/>
      <c r="UL313" s="5"/>
      <c r="UM313" s="5"/>
      <c r="UN313" s="5"/>
      <c r="UO313" s="5"/>
      <c r="UP313" s="5"/>
      <c r="UQ313" s="5"/>
      <c r="UR313" s="5"/>
      <c r="US313" s="5"/>
      <c r="UT313" s="5"/>
      <c r="UU313" s="5"/>
      <c r="UV313" s="5"/>
      <c r="UW313" s="5" t="str">
        <f>IF(COUNTBLANK(UD313:UV313)&gt;0, "", SUM(UD313:UV313))</f>
        <v/>
      </c>
      <c r="UX313" s="5" t="str">
        <f>IF(COUNTBLANK(UD313:UV313)&gt;0, "", SUM(UF313,UI313,UL313,UM313,UN313,UO313,UP313,UR313,US313,UV313))</f>
        <v/>
      </c>
      <c r="UY313" s="5" t="str">
        <f>IF(COUNTBLANK(UD313:UV313)&gt;0, "", SUM(UD313,UE313,UG313,UH313,UK313,UQ313,UT313,UU313))</f>
        <v/>
      </c>
      <c r="UZ313" s="6"/>
      <c r="VA313" s="6"/>
      <c r="VB313" s="5"/>
      <c r="VC313" s="5"/>
      <c r="VE313" s="5"/>
      <c r="VF313" s="5"/>
      <c r="VG313" s="5"/>
      <c r="VH313" s="5"/>
      <c r="VI313" s="5"/>
      <c r="VK313" s="5"/>
      <c r="VL313" s="5"/>
      <c r="VN313" s="6"/>
      <c r="VO313" s="5"/>
      <c r="VP313" s="5"/>
      <c r="VQ313" s="5"/>
      <c r="VR313" s="5"/>
      <c r="VS313" s="5"/>
      <c r="VT313" s="5"/>
      <c r="VU313" s="5"/>
      <c r="VV313" s="5"/>
      <c r="VW313" s="5"/>
      <c r="VX313" s="5"/>
      <c r="VY313" s="5"/>
      <c r="VZ313" s="5"/>
      <c r="WA313" s="5"/>
      <c r="WB313" s="5"/>
      <c r="WC313" s="5"/>
      <c r="WD313" s="5"/>
      <c r="WE313" s="5"/>
      <c r="WF313" s="5"/>
      <c r="WG313" s="5"/>
      <c r="WH313" s="5"/>
      <c r="WI313" s="5"/>
      <c r="WJ313" s="5"/>
      <c r="WK313" s="5"/>
      <c r="WL313" s="5"/>
      <c r="WM313" s="5"/>
      <c r="WN313" s="5"/>
      <c r="WO313" s="5"/>
      <c r="WP313" s="5"/>
      <c r="WQ313" s="5"/>
      <c r="WR313" s="5" t="str">
        <f>IF(COUNTBLANK(VO313:WQ313)&gt;0, "", SUM(VQ313:WJ313))</f>
        <v/>
      </c>
      <c r="WS313" s="5" t="str">
        <f>IF(COUNTBLANK(VO313:WQ313)&gt;0, "", SUM(VQ313:VZ313))</f>
        <v/>
      </c>
      <c r="WT313" s="5" t="str">
        <f>IF(COUNTBLANK(VO313:WQ313)&gt;0, "", SUM(WA313:WL313))</f>
        <v/>
      </c>
      <c r="WU313" s="5" t="str">
        <f>IF(COUNTBLANK(VO313:WQ313)&gt;0, "", SUM(WK313:WL313))</f>
        <v/>
      </c>
      <c r="WV313" s="5"/>
      <c r="WW313" s="5" t="str">
        <f>IF(COUNTBLANK(VO313:WQ313)&gt;0, "", SUM(VQ313:VU313))</f>
        <v/>
      </c>
      <c r="WX313" s="5" t="str">
        <f>IF(COUNTBLANK(VO313:WQ313)&gt;0, "", SUM(VV313:VW313))</f>
        <v/>
      </c>
      <c r="WY313" s="5" t="str">
        <f>IF(COUNTBLANK(VO313:WQ313)&gt;0, "", SUM(VX313:WD313))</f>
        <v/>
      </c>
      <c r="WZ313" s="5" t="str">
        <f>IF(COUNTBLANK(VO313:WQ313)&gt;0, "", SUM(WE313:WJ313))</f>
        <v/>
      </c>
      <c r="XA313" s="6"/>
      <c r="XB313" s="5"/>
      <c r="XC313" s="5"/>
      <c r="XD313" s="5"/>
      <c r="XE313" s="5"/>
      <c r="XF313" s="5"/>
      <c r="XG313" s="5"/>
      <c r="XH313" s="5"/>
      <c r="XI313" s="5"/>
      <c r="XJ313" s="5"/>
      <c r="XK313" s="5"/>
      <c r="XL313" s="5" t="str">
        <f>IF(COUNTBLANK(XB313:XJ313)&gt;0, "", SUM(XB313:XJ313))</f>
        <v/>
      </c>
      <c r="XM313" s="6"/>
      <c r="XN313" s="5"/>
      <c r="XO313" s="5"/>
      <c r="XP313" s="5"/>
      <c r="XQ313" s="5"/>
      <c r="XR313" s="5"/>
      <c r="XS313" s="5"/>
      <c r="XT313" s="5"/>
      <c r="XU313" s="5" t="str">
        <f>IF(COUNTBLANK(XN313:XT313)&gt;0, "", SUM(XN313:XT313))</f>
        <v/>
      </c>
      <c r="XV313" s="6"/>
      <c r="XW313" s="5"/>
      <c r="XX313" s="5"/>
      <c r="XY313" s="5"/>
      <c r="XZ313" s="5"/>
      <c r="YA313" s="5"/>
      <c r="YB313" s="5"/>
      <c r="YC313" s="5"/>
      <c r="YD313" s="5"/>
      <c r="YE313" s="5"/>
      <c r="YF313" s="5"/>
      <c r="YG313" s="5"/>
      <c r="YH313" s="5"/>
      <c r="YI313" s="5"/>
      <c r="YJ313" s="5"/>
      <c r="YK313" s="5"/>
      <c r="YL313" s="5"/>
      <c r="YM313" s="5"/>
      <c r="YN313" s="5"/>
      <c r="YO313" s="5"/>
      <c r="YP313" s="12" t="str">
        <f>IF(COUNTBLANK(XW313:YO313)&gt;0, "", SUM(XW313:YO313))</f>
        <v/>
      </c>
      <c r="YQ313" s="12" t="str">
        <f>IF(COUNTBLANK(XW313:YO313)&gt;0, "", SUM(XY313,YC313,YD313,YE313,YJ313,YK313,YL313,YM313))</f>
        <v/>
      </c>
      <c r="YR313" s="12" t="str">
        <f>IF(COUNTBLANK(XW313:YO313)&gt;0, "", SUM(YF313:YH313))</f>
        <v/>
      </c>
      <c r="YS313" s="12" t="str">
        <f>IF(COUNTBLANK(XW313:YO313)&gt;0, "", SUM(XW313,XX313,YB313))</f>
        <v/>
      </c>
      <c r="YT313" s="12" t="str">
        <f>IF(COUNTBLANK(XW313:YO313)&gt;0, "", SUM(XZ313,YA313,YI313,YN313,YO313))</f>
        <v/>
      </c>
      <c r="YU313" s="12" t="str">
        <f>IF(COUNTBLANK(XW313:YO313)&gt;0, "", SUM(XY313,XZ313,YA313,YB313,YC313,YF313,YJ313,YN313,YO313))</f>
        <v/>
      </c>
      <c r="YV313" s="12" t="str">
        <f>IF(COUNTBLANK(XW313:YO313)&gt;0, "", SUM(XW313,XX313,YK313,YL313,YM313))</f>
        <v/>
      </c>
      <c r="YW313" s="12" t="str">
        <f>IF(COUNTBLANK(XW313:YO313)&gt;0, "", SUM(YD313,YE313,YG313,YH313,YI313))</f>
        <v/>
      </c>
      <c r="YX313" s="6"/>
      <c r="YY313" s="5"/>
      <c r="YZ313" s="5"/>
      <c r="ZA313" s="5"/>
      <c r="ZB313" s="5"/>
      <c r="ZC313" s="5"/>
      <c r="ZD313" s="5"/>
      <c r="ZE313" s="5"/>
      <c r="ZF313" s="5"/>
      <c r="ZG313" s="5"/>
      <c r="ZH313" s="5"/>
      <c r="ZI313" s="5"/>
      <c r="ZJ313" s="5"/>
      <c r="ZK313" s="5"/>
      <c r="ZL313" s="5"/>
      <c r="ZM313" s="5"/>
      <c r="ZN313" s="5"/>
      <c r="ZO313" s="5"/>
      <c r="ZP313" s="5"/>
      <c r="ZQ313" s="5"/>
      <c r="ZR313" s="5"/>
      <c r="ZS313" s="5"/>
      <c r="ZT313" s="5"/>
      <c r="ZU313" s="5"/>
      <c r="ZV313" s="5"/>
      <c r="ZW313" s="5"/>
      <c r="ZX313" s="5"/>
      <c r="ZY313" s="5"/>
      <c r="ZZ313" s="5"/>
      <c r="AAA313" s="5" t="str">
        <f>IF(COUNTBLANK(YY313:ZZ313)&gt;0, "", AVERAGE(YY313:ZZ313))</f>
        <v/>
      </c>
      <c r="AAB313" s="5"/>
      <c r="AAC313" s="5"/>
      <c r="AAD313" s="5"/>
      <c r="AAE313" s="6"/>
      <c r="AAF313" s="5"/>
      <c r="AAG313" s="5"/>
      <c r="AAH313" s="5"/>
      <c r="AAI313" s="5"/>
      <c r="AAJ313" s="5"/>
      <c r="AAK313" s="5"/>
      <c r="AAL313" s="5"/>
      <c r="AAM313" s="5"/>
      <c r="AAN313" s="5"/>
      <c r="AAO313" s="5"/>
      <c r="AAP313" s="5"/>
      <c r="AAQ313" s="5"/>
      <c r="AAR313" s="5"/>
      <c r="AAS313" s="5"/>
      <c r="AAT313" s="5"/>
      <c r="AAU313" s="5"/>
      <c r="AAV313" s="5"/>
      <c r="AAW313" s="5"/>
      <c r="AAX313" s="5"/>
      <c r="AAY313" s="5"/>
      <c r="AAZ313" s="5"/>
      <c r="ABA313" s="5"/>
      <c r="ABB313" s="5"/>
      <c r="ABC313" s="5"/>
      <c r="ABD313" s="5"/>
      <c r="ABE313" s="5"/>
      <c r="ABF313" s="5"/>
      <c r="ABG313" s="5"/>
      <c r="ABH313" s="5"/>
      <c r="ABI313" s="5"/>
      <c r="ABJ313" s="5"/>
      <c r="ABK313" s="5"/>
      <c r="ABL313" s="5"/>
      <c r="ABM313" s="5"/>
      <c r="ABN313" s="5"/>
      <c r="ABO313" s="5"/>
      <c r="ABP313" s="5"/>
      <c r="ABQ313" s="5"/>
      <c r="ABR313" s="5"/>
      <c r="ABS313" s="5"/>
      <c r="ABT313" s="5"/>
      <c r="ABU313" s="5"/>
      <c r="ABV313" s="5"/>
      <c r="ABW313" s="5"/>
      <c r="ABX313" s="5"/>
      <c r="ABY313" s="6"/>
      <c r="ABZ313" s="5"/>
      <c r="ACA313" s="5"/>
      <c r="ACB313" s="5"/>
      <c r="ACC313" s="5"/>
      <c r="ACD313" s="5"/>
      <c r="ACE313" s="5"/>
      <c r="ACF313" s="5"/>
      <c r="ACG313" s="5"/>
      <c r="ACH313" s="5"/>
      <c r="ACI313" s="5"/>
      <c r="ACJ313" s="5"/>
      <c r="ACK313" s="5"/>
      <c r="ACL313" s="5"/>
      <c r="ACM313" s="5"/>
      <c r="ACN313" s="5"/>
      <c r="ACO313" s="5"/>
      <c r="ACP313" s="5"/>
      <c r="ACQ313" s="5"/>
      <c r="ACR313" s="5"/>
      <c r="ACS313" s="5"/>
      <c r="ACT313" s="5"/>
      <c r="ACU313" s="5"/>
      <c r="ACV313" s="5"/>
      <c r="ACW313" s="5"/>
      <c r="ACX313" s="5"/>
      <c r="ACY313" s="5"/>
      <c r="ACZ313" s="5"/>
      <c r="ADA313" s="5"/>
      <c r="ADB313" s="5"/>
      <c r="ADC313" s="5"/>
      <c r="ADD313" s="5"/>
      <c r="ADE313" s="5"/>
      <c r="ADF313" s="5"/>
      <c r="ADG313" s="5"/>
      <c r="ADH313" s="5"/>
      <c r="ADI313" s="5"/>
      <c r="ADJ313" s="5"/>
      <c r="ADK313" s="5"/>
      <c r="ADL313" s="5"/>
      <c r="ADM313" s="5"/>
      <c r="ADN313" s="5"/>
      <c r="ADO313" s="5"/>
      <c r="ADP313" s="5"/>
      <c r="ADQ313" s="6"/>
      <c r="ADR313" s="5"/>
      <c r="ADS313" s="5"/>
      <c r="ADT313" s="5"/>
      <c r="ADU313" s="5"/>
      <c r="ADV313" s="5"/>
      <c r="ADW313" s="5"/>
      <c r="ADX313" s="5"/>
      <c r="ADY313" s="5"/>
      <c r="ADZ313" s="5"/>
      <c r="AEA313" s="5"/>
      <c r="AEB313" s="5"/>
      <c r="AEC313" s="5"/>
      <c r="AED313" s="5"/>
      <c r="AEE313" s="5"/>
      <c r="AEF313" s="5"/>
      <c r="AEG313" s="5"/>
      <c r="AEH313" s="5"/>
      <c r="AEI313" s="5"/>
      <c r="AEJ313" s="5"/>
      <c r="AEK313" s="5"/>
      <c r="AEL313" s="5" t="str">
        <f>IF(COUNTA(ADR313:AEK313)=0, "", SUM(ADR313:AEK313))</f>
        <v/>
      </c>
      <c r="AEM313" s="8"/>
      <c r="AEN313" s="6"/>
      <c r="AEO313" s="6"/>
      <c r="AEP313" s="6"/>
      <c r="AEQ313" s="6"/>
      <c r="AER313" s="5"/>
      <c r="AES313" s="6"/>
      <c r="AET313" s="6"/>
      <c r="AEU313" s="6"/>
      <c r="AEV313" s="5"/>
      <c r="AEW313" s="5"/>
      <c r="AEX313" s="5"/>
      <c r="AEY313" s="5"/>
      <c r="AEZ313" s="5"/>
      <c r="AFA313" s="5"/>
      <c r="AFB313" s="5"/>
      <c r="AFC313" s="5"/>
      <c r="AFD313" s="5"/>
      <c r="AFE313" s="5"/>
      <c r="AFF313" s="5"/>
      <c r="AFG313" s="5"/>
      <c r="AFH313" s="5"/>
      <c r="AFI313" s="5"/>
      <c r="AFJ313" s="5"/>
      <c r="AFK313" s="5"/>
      <c r="AFL313" s="5"/>
      <c r="AFM313" s="5"/>
      <c r="AFN313" s="5"/>
      <c r="AFO313" s="5"/>
      <c r="AFP313" s="5"/>
      <c r="AFQ313" s="5"/>
      <c r="AFR313" s="5"/>
      <c r="AFS313" s="5"/>
      <c r="AFT313" s="5"/>
      <c r="AFU313" s="5"/>
      <c r="AFV313" s="5"/>
      <c r="AFW313" s="5"/>
      <c r="AFX313" s="5"/>
      <c r="AFY313" s="5"/>
      <c r="AFZ313" s="5"/>
      <c r="AGA313" s="5"/>
      <c r="AGB313" s="6"/>
      <c r="AGC313" s="5"/>
      <c r="AGD313" s="5"/>
      <c r="AGE313" s="5"/>
      <c r="AGF313" s="5"/>
      <c r="AGG313" s="5"/>
      <c r="AGM313" s="18"/>
      <c r="AGS313" s="6"/>
      <c r="AHG313" s="18"/>
      <c r="AHM313" s="6"/>
      <c r="AHN313" s="5"/>
      <c r="AHO313" s="5"/>
      <c r="AHP313" s="5"/>
      <c r="AHQ313" s="5"/>
      <c r="AHR313" s="5"/>
      <c r="AHS313" s="5"/>
      <c r="AHT313" s="5"/>
      <c r="AHU313" s="5"/>
      <c r="AHV313" s="5"/>
      <c r="AHW313" s="5"/>
      <c r="AHX313" s="5"/>
      <c r="AHY313" s="5"/>
      <c r="AHZ313" s="5"/>
      <c r="AIA313" s="5"/>
      <c r="AIB313" s="5"/>
      <c r="AIC313" s="5"/>
      <c r="AID313" s="6"/>
      <c r="AIE313" s="5"/>
      <c r="AIF313" s="5"/>
      <c r="AIG313" s="5"/>
      <c r="AIH313" s="5"/>
      <c r="AII313" s="5"/>
      <c r="AIJ313" s="5"/>
      <c r="AIK313" s="5"/>
      <c r="AIL313" s="5"/>
      <c r="AIM313" s="5"/>
      <c r="AIN313" s="5"/>
      <c r="AIO313" s="5"/>
      <c r="AIP313" s="5"/>
      <c r="AIQ313" s="5"/>
      <c r="AIR313" s="5"/>
      <c r="AIS313" s="5"/>
      <c r="AIT313" s="5"/>
      <c r="AIU313" s="5"/>
      <c r="AIV313" s="5"/>
      <c r="AIW313" s="5"/>
      <c r="AIX313" s="5"/>
      <c r="AIY313" s="5"/>
      <c r="AIZ313" s="5"/>
      <c r="AJA313" s="5"/>
      <c r="AJB313" s="6"/>
      <c r="AJC313" s="5"/>
      <c r="AJD313" s="5"/>
      <c r="AJE313" s="5"/>
      <c r="AJF313" s="5"/>
      <c r="AJG313" s="5"/>
      <c r="AJH313" s="5"/>
      <c r="AJI313" s="5"/>
      <c r="AJJ313" s="5"/>
      <c r="AJK313" s="5"/>
      <c r="AJL313" s="5"/>
      <c r="AJM313" s="5" t="str">
        <f>IF(COUNTBLANK(AJC313:AJK313)&gt;0, "", SUM(AJC313:AJK313))</f>
        <v/>
      </c>
      <c r="AJN313" s="6"/>
      <c r="AJO313" s="5"/>
      <c r="AJP313" s="5"/>
      <c r="AJQ313" s="5"/>
      <c r="AJR313" s="5"/>
      <c r="AJS313" s="5"/>
      <c r="AJT313" s="5"/>
      <c r="AJU313" s="5"/>
      <c r="AJV313" s="5" t="str">
        <f>IF(COUNTBLANK(AJO313:AJU313)&gt;0, "", SUM(AJO313:AJU313))</f>
        <v/>
      </c>
    </row>
    <row r="314" spans="1:958" ht="14.25" customHeight="1"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7"/>
      <c r="AF314" s="6"/>
      <c r="AG314" s="8"/>
      <c r="AH314" s="8"/>
      <c r="AI314" s="8"/>
      <c r="AJ314" s="5"/>
      <c r="AK314" s="9"/>
      <c r="AL314" s="5"/>
      <c r="AM314" s="6"/>
      <c r="AN314" s="10"/>
      <c r="AO314" s="6"/>
      <c r="AP314" s="6"/>
      <c r="AQ314" s="5"/>
      <c r="AV314" s="5"/>
      <c r="AW314" s="5"/>
      <c r="AX314" s="5"/>
      <c r="AY314" s="5"/>
      <c r="AZ314" s="5" t="str">
        <f>IF(ISBLANK(AY314), "", IF(AY314&lt;=8, 1, IF(AY314&lt;=12, 2, 3)))</f>
        <v/>
      </c>
      <c r="BA314" s="5"/>
      <c r="BB314" s="5"/>
      <c r="BE314" s="5"/>
      <c r="BF314" s="5"/>
      <c r="BG314" s="5"/>
      <c r="BH314" s="6"/>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t="str">
        <f>IF(SUM(BI314:BQ314,BS314:BW314,BY314:CC314,CE314:CJ314)=0, "", SUM(BI314:BQ314,BS314:BW314,BY314:CC314,CE314:CJ314))</f>
        <v/>
      </c>
      <c r="CN314" s="5" t="str">
        <f>IF(SUM(CQ314, CR314, CS314, CT314, CU314)=0, "", IF(OR(CQ314&gt;=8, CR314&gt;=10, CS314&gt;=13, CT314&gt;=10, CU314&gt;=15), 1, 0))</f>
        <v/>
      </c>
      <c r="CO314" s="5" t="str">
        <f>IF(SUM(BI314:BJ314,BL314,BM314,BN314,BO314,BU314,CA314,CH314,CJ314)=0, "", SUM(BI314:BJ314,BL314,BM314,BN314,BO314,BU314,CA314,CH314,CJ314))</f>
        <v/>
      </c>
      <c r="CP314" s="5" t="str">
        <f>IF(SUM(BK314,BP314:BQ314,BS314:BT314,BV314:BW314,BY314:BZ314,CB314:CC314,CE314:CG314,CI314)=0, "", SUM(BK314,BP314:BQ314,BS314:BT314,BV314:BW314,BY314:BZ314,CB314:CC314,CE314:CG314,CI314))</f>
        <v/>
      </c>
      <c r="CQ314" s="5" t="str">
        <f>IF(SUM(CB314:CC314,CE314:CF314,CI314)=0, "", SUM(CB314:CC314,CE314:CF314,CI314))</f>
        <v/>
      </c>
      <c r="CR314" s="5" t="str">
        <f>IF(SUM(BQ314,BS314:BT314,BW314,BY314)=0, "", SUM(BQ314,BS314:BT314,BW314,BY314))</f>
        <v/>
      </c>
      <c r="CS314" s="5" t="str">
        <f>IF(SUM(BK314,BP314,BV314,BZ314,CG314)=0, "", SUM(BK314,BP314,BV314,BZ314,CG314))</f>
        <v/>
      </c>
      <c r="CT314" s="5" t="str">
        <f>IF(SUM(BI314:BJ314,BL314,BN314,CH314)=0, "", SUM(BI314:BJ314,BL314,BN314,CH314))</f>
        <v/>
      </c>
      <c r="CU314" s="5" t="str">
        <f>IF(SUM(BM314,BO314,BU314,CA314,CJ314)=0, "", SUM(BM314,BO314,BU314,CA314,CJ314))</f>
        <v/>
      </c>
      <c r="CV314" s="5" t="str">
        <f>IF(CQ314="", "", IF(CQ314&gt;=8, 1, 0))</f>
        <v/>
      </c>
      <c r="CW314" s="5" t="str">
        <f>IF(CR314="", "", IF(CR314&gt;=10, 1, 0))</f>
        <v/>
      </c>
      <c r="CX314" s="5" t="str">
        <f>IF(CS314="", "", IF(CS314&gt;=13, 1, 0))</f>
        <v/>
      </c>
      <c r="CY314" s="5" t="str">
        <f>IF(CT314="", "", IF(CT314&gt;=10, 1, 0))</f>
        <v/>
      </c>
      <c r="CZ314" s="5" t="str">
        <f>IF(CU314="", "", IF(CU314&gt;=15, 1, 0))</f>
        <v/>
      </c>
      <c r="DA314" s="5" t="str">
        <f>IF(AND(BR314="", BX314="", CD314=""), "", IF(BR314=5,1,0) + IF(BX314=5,1,0) + IF(CD314=5,1,0))</f>
        <v/>
      </c>
      <c r="DB314" s="6"/>
      <c r="DC314" s="5"/>
      <c r="DD314" s="13"/>
      <c r="DE314" s="5"/>
      <c r="DF314" s="13"/>
      <c r="DG314" s="5"/>
      <c r="DH314" s="13"/>
      <c r="DI314" s="5"/>
      <c r="DJ314" s="13"/>
      <c r="DK314" s="5"/>
      <c r="DL314" s="13"/>
      <c r="DM314" s="5"/>
      <c r="DN314" s="13"/>
      <c r="DO314" s="5"/>
      <c r="DP314" s="13"/>
      <c r="DQ314" s="5"/>
      <c r="DR314" s="13"/>
      <c r="DS314" s="5"/>
      <c r="DT314" s="13"/>
      <c r="DU314" s="5"/>
      <c r="DV314" s="13"/>
      <c r="DW314" s="5"/>
      <c r="DX314" s="13"/>
      <c r="DY314" s="5"/>
      <c r="DZ314" s="13"/>
      <c r="EA314" s="5"/>
      <c r="EB314" s="13"/>
      <c r="EC314" s="5"/>
      <c r="ED314" s="13"/>
      <c r="EE314" s="5"/>
      <c r="EF314" s="13"/>
      <c r="EG314" s="5"/>
      <c r="EH314" s="13"/>
      <c r="EI314" s="5"/>
      <c r="EJ314" s="13"/>
      <c r="EK314" s="5"/>
      <c r="EL314" s="5"/>
      <c r="EM314" s="5"/>
      <c r="EN314" s="6"/>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6"/>
      <c r="FM314" s="5"/>
      <c r="FN314" s="5"/>
      <c r="FO314" s="5"/>
      <c r="FP314" s="5"/>
      <c r="FQ314" s="5"/>
      <c r="FR314" s="5"/>
      <c r="FS314" s="14" t="str">
        <f>IF(COUNTBLANK(FM314:FR314)&gt;0, "", AVERAGE(FM314:FR314))</f>
        <v/>
      </c>
      <c r="FT314" s="6"/>
      <c r="FU314" s="5"/>
      <c r="FV314" s="5"/>
      <c r="FW314" s="5"/>
      <c r="FX314" s="5"/>
      <c r="FY314" s="5"/>
      <c r="FZ314" s="5"/>
      <c r="GA314" s="5"/>
      <c r="GB314" s="5"/>
      <c r="GC314" s="5"/>
      <c r="GD314" s="5"/>
      <c r="GE314" s="5" t="str">
        <f>IF(COUNTBLANK(FU314:GC314)&gt;0, "", SUM(FU314:GC314))</f>
        <v/>
      </c>
      <c r="GF314" s="6"/>
      <c r="GG314" s="5"/>
      <c r="GH314" s="5"/>
      <c r="GI314" s="5"/>
      <c r="GJ314" s="5"/>
      <c r="GK314" s="5"/>
      <c r="GL314" s="5"/>
      <c r="GM314" s="5"/>
      <c r="GN314" s="5" t="str">
        <f>IF(COUNTBLANK(GG314:GM314)&gt;0, "", SUM(GG314:GM314))</f>
        <v/>
      </c>
      <c r="GO314" s="6"/>
      <c r="GP314" s="5"/>
      <c r="GQ314" s="5"/>
      <c r="GR314" s="5"/>
      <c r="GS314" s="5"/>
      <c r="GT314" s="5"/>
      <c r="GU314" s="5"/>
      <c r="GV314" s="5"/>
      <c r="GW314" s="5"/>
      <c r="GX314" s="5"/>
      <c r="GY314" s="5"/>
      <c r="GZ314" s="5"/>
      <c r="HA314" s="5"/>
      <c r="HB314" s="5"/>
      <c r="HC314" s="5"/>
      <c r="HD314" s="5"/>
      <c r="HE314" s="5"/>
      <c r="HF314" s="5"/>
      <c r="HG314" s="5"/>
      <c r="HH314" s="5"/>
      <c r="HI314" s="5" t="str">
        <f>IF(COUNTBLANK(GQ314:HH314)&gt;0, "", SUM(GQ314:HH314))</f>
        <v/>
      </c>
      <c r="HJ314" s="6"/>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t="str">
        <f>IF(COUNTA(IL314:JJ314)=0, "", SUM(IL314,IM314,IO314,IP314,IQ314,IV314,IW314,IY314,JA314,JB314,JC314,JI314))</f>
        <v/>
      </c>
      <c r="JL314" s="5" t="str">
        <f>IF(COUNTA(IL314:JJ314)=0, "", SUM(IN314,IR314,IS314,IT314,IU314,IX314,IZ314,JD314,JE314,JF314,JG314,JH314,JJ314))</f>
        <v/>
      </c>
      <c r="JM314" s="6"/>
      <c r="JN314" s="5"/>
      <c r="JO314" s="5"/>
      <c r="JP314" s="5"/>
      <c r="JQ314" s="5"/>
      <c r="JR314" s="5"/>
      <c r="JS314" s="5"/>
      <c r="JT314" s="5"/>
      <c r="JU314" s="5"/>
      <c r="JV314" s="5"/>
      <c r="JW314" s="5"/>
      <c r="JX314" s="5"/>
      <c r="JY314" s="5"/>
      <c r="JZ314" s="5"/>
      <c r="KA314" s="5"/>
      <c r="KB314" s="5"/>
      <c r="KC314" s="5"/>
      <c r="KD314" s="5"/>
      <c r="KE314" s="5"/>
      <c r="KF314" s="5"/>
      <c r="KG314" s="5"/>
      <c r="KH314" s="5"/>
      <c r="KI314" s="5"/>
      <c r="KJ314" s="5"/>
      <c r="KK314" s="5"/>
      <c r="KL314" s="5"/>
      <c r="KM314" s="5"/>
      <c r="KN314" s="5"/>
      <c r="KO314" s="5"/>
      <c r="KP314" s="5"/>
      <c r="KQ314" s="5"/>
      <c r="KR314" s="5"/>
      <c r="KS314" s="5"/>
      <c r="KT314" s="5"/>
      <c r="KU314" s="5"/>
      <c r="KV314" s="5"/>
      <c r="KW314" s="5"/>
      <c r="KX314" s="12"/>
      <c r="KY314" s="12"/>
      <c r="KZ314" s="12"/>
      <c r="LA314" s="12"/>
      <c r="LB314" s="12"/>
      <c r="LC314" s="12"/>
      <c r="LD314" s="12"/>
      <c r="LE314" s="6"/>
      <c r="LF314" s="5"/>
      <c r="LG314" s="5"/>
      <c r="LH314" s="5"/>
      <c r="LI314" s="5"/>
      <c r="LJ314" s="5"/>
      <c r="LK314" s="5"/>
      <c r="LL314" s="5"/>
      <c r="LM314" s="5"/>
      <c r="LN314" s="5"/>
      <c r="LO314" s="5"/>
      <c r="LP314" s="5"/>
      <c r="LQ314" s="5"/>
      <c r="LR314" s="5"/>
      <c r="LS314" s="5"/>
      <c r="LT314" s="5"/>
      <c r="LU314" s="5"/>
      <c r="LV314" s="5"/>
      <c r="LW314" s="5"/>
      <c r="LX314" s="5"/>
      <c r="LY314" s="5"/>
      <c r="LZ314" s="5"/>
      <c r="MA314" s="5"/>
      <c r="MB314" s="5"/>
      <c r="MC314" s="5"/>
      <c r="MD314" s="5"/>
      <c r="ME314" s="5"/>
      <c r="MF314" s="5"/>
      <c r="MG314" s="5"/>
      <c r="MH314" s="5" t="str">
        <f>IF(COUNTBLANK(LF314:MG314)&gt;0, "", AVERAGE(LF314:MG314))</f>
        <v/>
      </c>
      <c r="MI314" s="5"/>
      <c r="MJ314" s="5"/>
      <c r="MK314" s="5"/>
      <c r="ML314" s="6"/>
      <c r="MM314" s="5"/>
      <c r="MN314" s="5"/>
      <c r="MO314" s="5"/>
      <c r="MP314" s="5"/>
      <c r="MQ314" s="5"/>
      <c r="MR314" s="5"/>
      <c r="MS314" s="5"/>
      <c r="MT314" s="5"/>
      <c r="MU314" s="5"/>
      <c r="MV314" s="5"/>
      <c r="MW314" s="5"/>
      <c r="MX314" s="5"/>
      <c r="MY314" s="5"/>
      <c r="MZ314" s="5"/>
      <c r="NA314" s="5"/>
      <c r="NB314" s="5"/>
      <c r="NC314" s="5"/>
      <c r="ND314" s="5"/>
      <c r="NE314" s="5"/>
      <c r="NF314" s="5"/>
      <c r="NG314" s="5"/>
      <c r="NH314" s="6"/>
      <c r="NI314" s="5"/>
      <c r="NJ314" s="5"/>
      <c r="NK314" s="5"/>
      <c r="NL314" s="5"/>
      <c r="NM314" s="5"/>
      <c r="NN314" s="5"/>
      <c r="NO314" s="5"/>
      <c r="NP314" s="5"/>
      <c r="NQ314" s="5"/>
      <c r="NR314" s="5"/>
      <c r="NS314" s="5"/>
      <c r="NT314" s="5"/>
      <c r="NU314" s="5"/>
      <c r="NV314" s="5"/>
      <c r="NW314" s="5"/>
      <c r="NX314" s="5"/>
      <c r="NY314" s="5"/>
      <c r="NZ314" s="5"/>
      <c r="OA314" s="5"/>
      <c r="OB314" s="5"/>
      <c r="OC314" s="5"/>
      <c r="OD314" s="5"/>
      <c r="OE314" s="5"/>
      <c r="OF314" s="5"/>
      <c r="OG314" s="5"/>
      <c r="OH314" s="5"/>
      <c r="OI314" s="5"/>
      <c r="OJ314" s="5"/>
      <c r="OK314" s="5"/>
      <c r="OL314" s="5"/>
      <c r="OM314" s="5"/>
      <c r="ON314" s="5"/>
      <c r="OQ314" s="6"/>
      <c r="OR314" s="5"/>
      <c r="OS314" s="5"/>
      <c r="OT314" s="5"/>
      <c r="OU314" s="5"/>
      <c r="OV314" s="5"/>
      <c r="OW314" s="5"/>
      <c r="OX314" s="5"/>
      <c r="OY314" s="5"/>
      <c r="OZ314" s="5"/>
      <c r="PA314" s="5"/>
      <c r="PB314" s="5"/>
      <c r="PC314" s="5"/>
      <c r="PD314" s="5"/>
      <c r="PE314" s="5"/>
      <c r="PF314" s="5"/>
      <c r="PG314" s="5"/>
      <c r="PH314" s="5"/>
      <c r="PI314" s="5"/>
      <c r="PJ314" s="5"/>
      <c r="PK314" s="5"/>
      <c r="PL314" s="5"/>
      <c r="PM314" s="5"/>
      <c r="PN314" s="5"/>
      <c r="PO314" s="5"/>
      <c r="PP314" s="5"/>
      <c r="PQ314" s="5"/>
      <c r="PR314" s="5"/>
      <c r="PS314" s="5"/>
      <c r="PT314" s="5"/>
      <c r="PU314" s="5"/>
      <c r="PV314" s="5"/>
      <c r="PW314" s="5"/>
      <c r="PX314" s="6"/>
      <c r="PY314" s="5"/>
      <c r="PZ314" s="5"/>
      <c r="QA314" s="5"/>
      <c r="QB314" s="5"/>
      <c r="QC314" s="5"/>
      <c r="QD314" s="5"/>
      <c r="QE314" s="5"/>
      <c r="QF314" s="5"/>
      <c r="QG314" s="5"/>
      <c r="QH314" s="5"/>
      <c r="QI314" s="5" t="str">
        <f>IF(COUNTBLANK(PY314:QG314)&gt;0, "", SUM(PY314:QG314))</f>
        <v/>
      </c>
      <c r="QJ314" s="6"/>
      <c r="QK314" s="5"/>
      <c r="QL314" s="5"/>
      <c r="QM314" s="5"/>
      <c r="QN314" s="5"/>
      <c r="QO314" s="5"/>
      <c r="QP314" s="5"/>
      <c r="QQ314" s="5"/>
      <c r="QR314" s="5"/>
      <c r="QS314" s="5"/>
      <c r="QT314" s="5"/>
      <c r="QU314" s="5" t="str">
        <f>IF(COUNTBLANK(QK314:QS314)&gt;0, "", SUM(QK314:QS314))</f>
        <v/>
      </c>
      <c r="QV314" s="6"/>
      <c r="QW314" s="5"/>
      <c r="QX314" s="5"/>
      <c r="QY314" s="5"/>
      <c r="QZ314" s="5"/>
      <c r="RA314" s="5"/>
      <c r="RB314" s="5"/>
      <c r="RC314" s="5"/>
      <c r="RD314" s="5"/>
      <c r="RE314" s="5"/>
      <c r="RF314" s="5"/>
      <c r="RG314" s="5" t="str">
        <f>IF(COUNTBLANK(QW314:RE314)&gt;0, "", SUM(QW314:RE314))</f>
        <v/>
      </c>
      <c r="RH314" s="6"/>
      <c r="RI314" s="5"/>
      <c r="RJ314" s="5"/>
      <c r="RK314" s="5"/>
      <c r="RL314" s="5"/>
      <c r="RM314" s="5"/>
      <c r="RN314" s="5"/>
      <c r="RO314" s="5"/>
      <c r="RP314" s="5" t="str">
        <f>IF(COUNTBLANK(RI314:RO314)&gt;0, "", SUM(RI314:RO314))</f>
        <v/>
      </c>
      <c r="RQ314" s="6"/>
      <c r="RR314" s="5"/>
      <c r="RS314" s="5"/>
      <c r="RT314" s="5"/>
      <c r="RU314" s="5"/>
      <c r="RV314" s="5"/>
      <c r="RW314" s="5"/>
      <c r="RX314" s="5"/>
      <c r="RY314" s="5" t="str">
        <f>IF(COUNTBLANK(RR314:RX314)&gt;0, "", SUM(RR314:RX314))</f>
        <v/>
      </c>
      <c r="RZ314" s="6"/>
      <c r="SA314" s="5"/>
      <c r="SB314" s="5"/>
      <c r="SC314" s="5"/>
      <c r="SD314" s="5"/>
      <c r="SE314" s="5"/>
      <c r="SF314" s="5"/>
      <c r="SG314" s="5"/>
      <c r="SH314" s="5" t="str">
        <f>IF(COUNTBLANK(SA314:SG314)&gt;0, "", SUM(SA314:SG314))</f>
        <v/>
      </c>
      <c r="SI314" s="6"/>
      <c r="SJ314" s="5"/>
      <c r="SK314" s="5"/>
      <c r="SL314" s="5"/>
      <c r="SM314" s="5"/>
      <c r="SN314" s="5"/>
      <c r="SO314" s="5"/>
      <c r="SP314" s="5"/>
      <c r="SQ314" s="5"/>
      <c r="SR314" s="5"/>
      <c r="SS314" s="5"/>
      <c r="ST314" s="5"/>
      <c r="SU314" s="5"/>
      <c r="SV314" s="5"/>
      <c r="SW314" s="5"/>
      <c r="SX314" s="5"/>
      <c r="SY314" s="5"/>
      <c r="SZ314" s="5"/>
      <c r="TA314" s="5"/>
      <c r="TB314" s="5"/>
      <c r="TC314" s="5"/>
      <c r="TD314" s="5"/>
      <c r="TE314" s="5"/>
      <c r="TF314" s="6"/>
      <c r="TG314" s="5"/>
      <c r="TH314" s="5"/>
      <c r="TI314" s="5"/>
      <c r="TJ314" s="5"/>
      <c r="TK314" s="5"/>
      <c r="TL314" s="5"/>
      <c r="TM314" s="5"/>
      <c r="TN314" s="5"/>
      <c r="TO314" s="5"/>
      <c r="TP314" s="5"/>
      <c r="TQ314" s="5"/>
      <c r="TR314" s="5"/>
      <c r="TS314" s="5"/>
      <c r="TT314" s="5"/>
      <c r="TU314" s="5"/>
      <c r="TV314" s="5"/>
      <c r="TW314" s="5"/>
      <c r="TX314" s="5"/>
      <c r="TY314" s="5"/>
      <c r="TZ314" s="5" t="str">
        <f>IF(COUNTBLANK(TG314:TY314)&gt;0, "", SUM(TG314:TY314))</f>
        <v/>
      </c>
      <c r="UA314" s="5" t="str">
        <f>IF(COUNTBLANK(TG314:TY314)&gt;0, "", SUM(TI314,TL314,TO314,TP314,TQ314,TR314,TS314,TU314,TV314,TY314))</f>
        <v/>
      </c>
      <c r="UB314" s="5" t="str">
        <f>IF(COUNTBLANK(TG314:TY314)&gt;0, "", SUM(TG314,TH314,TJ314,TK314,TN314,TT314,TW314,TX314))</f>
        <v/>
      </c>
      <c r="UC314" s="6"/>
      <c r="UD314" s="5"/>
      <c r="UE314" s="5"/>
      <c r="UF314" s="5"/>
      <c r="UG314" s="5"/>
      <c r="UH314" s="5"/>
      <c r="UI314" s="5"/>
      <c r="UJ314" s="5"/>
      <c r="UK314" s="5"/>
      <c r="UL314" s="5"/>
      <c r="UM314" s="5"/>
      <c r="UN314" s="5"/>
      <c r="UO314" s="5"/>
      <c r="UP314" s="5"/>
      <c r="UQ314" s="5"/>
      <c r="UR314" s="5"/>
      <c r="US314" s="5"/>
      <c r="UT314" s="5"/>
      <c r="UU314" s="5"/>
      <c r="UV314" s="5"/>
      <c r="UW314" s="5" t="str">
        <f>IF(COUNTBLANK(UD314:UV314)&gt;0, "", SUM(UD314:UV314))</f>
        <v/>
      </c>
      <c r="UX314" s="5" t="str">
        <f>IF(COUNTBLANK(UD314:UV314)&gt;0, "", SUM(UF314,UI314,UL314,UM314,UN314,UO314,UP314,UR314,US314,UV314))</f>
        <v/>
      </c>
      <c r="UY314" s="5" t="str">
        <f>IF(COUNTBLANK(UD314:UV314)&gt;0, "", SUM(UD314,UE314,UG314,UH314,UK314,UQ314,UT314,UU314))</f>
        <v/>
      </c>
      <c r="UZ314" s="6"/>
      <c r="VA314" s="6"/>
      <c r="VB314" s="5"/>
      <c r="VC314" s="5"/>
      <c r="VE314" s="5"/>
      <c r="VF314" s="5"/>
      <c r="VG314" s="5"/>
      <c r="VH314" s="5"/>
      <c r="VI314" s="5"/>
      <c r="VK314" s="5"/>
      <c r="VL314" s="5"/>
      <c r="VN314" s="6"/>
      <c r="VO314" s="5"/>
      <c r="VP314" s="5"/>
      <c r="VQ314" s="5"/>
      <c r="VR314" s="5"/>
      <c r="VS314" s="5"/>
      <c r="VT314" s="5"/>
      <c r="VU314" s="5"/>
      <c r="VV314" s="5"/>
      <c r="VW314" s="5"/>
      <c r="VX314" s="5"/>
      <c r="VY314" s="5"/>
      <c r="VZ314" s="5"/>
      <c r="WA314" s="5"/>
      <c r="WB314" s="5"/>
      <c r="WC314" s="5"/>
      <c r="WD314" s="5"/>
      <c r="WE314" s="5"/>
      <c r="WF314" s="5"/>
      <c r="WG314" s="5"/>
      <c r="WH314" s="5"/>
      <c r="WI314" s="5"/>
      <c r="WJ314" s="5"/>
      <c r="WK314" s="5"/>
      <c r="WL314" s="5"/>
      <c r="WM314" s="5"/>
      <c r="WN314" s="5"/>
      <c r="WO314" s="5"/>
      <c r="WP314" s="5"/>
      <c r="WQ314" s="5"/>
      <c r="WR314" s="5" t="str">
        <f>IF(COUNTBLANK(VO314:WQ314)&gt;0, "", SUM(VQ314:WJ314))</f>
        <v/>
      </c>
      <c r="WS314" s="5" t="str">
        <f>IF(COUNTBLANK(VO314:WQ314)&gt;0, "", SUM(VQ314:VZ314))</f>
        <v/>
      </c>
      <c r="WT314" s="5" t="str">
        <f>IF(COUNTBLANK(VO314:WQ314)&gt;0, "", SUM(WA314:WL314))</f>
        <v/>
      </c>
      <c r="WU314" s="5" t="str">
        <f>IF(COUNTBLANK(VO314:WQ314)&gt;0, "", SUM(WK314:WL314))</f>
        <v/>
      </c>
      <c r="WV314" s="5"/>
      <c r="WW314" s="5" t="str">
        <f>IF(COUNTBLANK(VO314:WQ314)&gt;0, "", SUM(VQ314:VU314))</f>
        <v/>
      </c>
      <c r="WX314" s="5" t="str">
        <f>IF(COUNTBLANK(VO314:WQ314)&gt;0, "", SUM(VV314:VW314))</f>
        <v/>
      </c>
      <c r="WY314" s="5" t="str">
        <f>IF(COUNTBLANK(VO314:WQ314)&gt;0, "", SUM(VX314:WD314))</f>
        <v/>
      </c>
      <c r="WZ314" s="5" t="str">
        <f>IF(COUNTBLANK(VO314:WQ314)&gt;0, "", SUM(WE314:WJ314))</f>
        <v/>
      </c>
      <c r="XA314" s="6"/>
      <c r="XB314" s="5"/>
      <c r="XC314" s="5"/>
      <c r="XD314" s="5"/>
      <c r="XE314" s="5"/>
      <c r="XF314" s="5"/>
      <c r="XG314" s="5"/>
      <c r="XH314" s="5"/>
      <c r="XI314" s="5"/>
      <c r="XJ314" s="5"/>
      <c r="XK314" s="5"/>
      <c r="XL314" s="5" t="str">
        <f>IF(COUNTBLANK(XB314:XJ314)&gt;0, "", SUM(XB314:XJ314))</f>
        <v/>
      </c>
      <c r="XM314" s="6"/>
      <c r="XN314" s="5"/>
      <c r="XO314" s="5"/>
      <c r="XP314" s="5"/>
      <c r="XQ314" s="5"/>
      <c r="XR314" s="5"/>
      <c r="XS314" s="5"/>
      <c r="XT314" s="5"/>
      <c r="XU314" s="5" t="str">
        <f>IF(COUNTBLANK(XN314:XT314)&gt;0, "", SUM(XN314:XT314))</f>
        <v/>
      </c>
      <c r="XV314" s="6"/>
      <c r="XW314" s="5"/>
      <c r="XX314" s="5"/>
      <c r="XY314" s="5"/>
      <c r="XZ314" s="5"/>
      <c r="YA314" s="5"/>
      <c r="YB314" s="5"/>
      <c r="YC314" s="5"/>
      <c r="YD314" s="5"/>
      <c r="YE314" s="5"/>
      <c r="YF314" s="5"/>
      <c r="YG314" s="5"/>
      <c r="YH314" s="5"/>
      <c r="YI314" s="5"/>
      <c r="YJ314" s="5"/>
      <c r="YK314" s="5"/>
      <c r="YL314" s="5"/>
      <c r="YM314" s="5"/>
      <c r="YN314" s="5"/>
      <c r="YO314" s="5"/>
      <c r="YP314" s="12" t="str">
        <f>IF(COUNTBLANK(XW314:YO314)&gt;0, "", SUM(XW314:YO314))</f>
        <v/>
      </c>
      <c r="YQ314" s="12" t="str">
        <f>IF(COUNTBLANK(XW314:YO314)&gt;0, "", SUM(XY314,YC314,YD314,YE314,YJ314,YK314,YL314,YM314))</f>
        <v/>
      </c>
      <c r="YR314" s="12" t="str">
        <f>IF(COUNTBLANK(XW314:YO314)&gt;0, "", SUM(YF314:YH314))</f>
        <v/>
      </c>
      <c r="YS314" s="12" t="str">
        <f>IF(COUNTBLANK(XW314:YO314)&gt;0, "", SUM(XW314,XX314,YB314))</f>
        <v/>
      </c>
      <c r="YT314" s="12" t="str">
        <f>IF(COUNTBLANK(XW314:YO314)&gt;0, "", SUM(XZ314,YA314,YI314,YN314,YO314))</f>
        <v/>
      </c>
      <c r="YU314" s="12" t="str">
        <f>IF(COUNTBLANK(XW314:YO314)&gt;0, "", SUM(XY314,XZ314,YA314,YB314,YC314,YF314,YJ314,YN314,YO314))</f>
        <v/>
      </c>
      <c r="YV314" s="12" t="str">
        <f>IF(COUNTBLANK(XW314:YO314)&gt;0, "", SUM(XW314,XX314,YK314,YL314,YM314))</f>
        <v/>
      </c>
      <c r="YW314" s="12" t="str">
        <f>IF(COUNTBLANK(XW314:YO314)&gt;0, "", SUM(YD314,YE314,YG314,YH314,YI314))</f>
        <v/>
      </c>
      <c r="YX314" s="6"/>
      <c r="YY314" s="5"/>
      <c r="YZ314" s="5"/>
      <c r="ZA314" s="5"/>
      <c r="ZB314" s="5"/>
      <c r="ZC314" s="5"/>
      <c r="ZD314" s="5"/>
      <c r="ZE314" s="5"/>
      <c r="ZF314" s="5"/>
      <c r="ZG314" s="5"/>
      <c r="ZH314" s="5"/>
      <c r="ZI314" s="5"/>
      <c r="ZJ314" s="5"/>
      <c r="ZK314" s="5"/>
      <c r="ZL314" s="5"/>
      <c r="ZM314" s="5"/>
      <c r="ZN314" s="5"/>
      <c r="ZO314" s="5"/>
      <c r="ZP314" s="5"/>
      <c r="ZQ314" s="5"/>
      <c r="ZR314" s="5"/>
      <c r="ZS314" s="5"/>
      <c r="ZT314" s="5"/>
      <c r="ZU314" s="5"/>
      <c r="ZV314" s="5"/>
      <c r="ZW314" s="5"/>
      <c r="ZX314" s="5"/>
      <c r="ZY314" s="5"/>
      <c r="ZZ314" s="5"/>
      <c r="AAA314" s="5" t="str">
        <f>IF(COUNTBLANK(YY314:ZZ314)&gt;0, "", AVERAGE(YY314:ZZ314))</f>
        <v/>
      </c>
      <c r="AAB314" s="5"/>
      <c r="AAC314" s="5"/>
      <c r="AAD314" s="5"/>
      <c r="AAE314" s="6"/>
      <c r="AAF314" s="5"/>
      <c r="AAG314" s="5"/>
      <c r="AAH314" s="5"/>
      <c r="AAI314" s="5"/>
      <c r="AAJ314" s="5"/>
      <c r="AAK314" s="5"/>
      <c r="AAL314" s="5"/>
      <c r="AAM314" s="5"/>
      <c r="AAN314" s="5"/>
      <c r="AAO314" s="5"/>
      <c r="AAP314" s="5"/>
      <c r="AAQ314" s="5"/>
      <c r="AAR314" s="5"/>
      <c r="AAS314" s="5"/>
      <c r="AAT314" s="5"/>
      <c r="AAU314" s="5"/>
      <c r="AAV314" s="5"/>
      <c r="AAW314" s="5"/>
      <c r="AAX314" s="5"/>
      <c r="AAY314" s="5"/>
      <c r="AAZ314" s="5"/>
      <c r="ABA314" s="5"/>
      <c r="ABB314" s="5"/>
      <c r="ABC314" s="5"/>
      <c r="ABD314" s="5"/>
      <c r="ABE314" s="5"/>
      <c r="ABF314" s="5"/>
      <c r="ABG314" s="5"/>
      <c r="ABH314" s="5"/>
      <c r="ABI314" s="5"/>
      <c r="ABJ314" s="5"/>
      <c r="ABK314" s="5"/>
      <c r="ABL314" s="5"/>
      <c r="ABM314" s="5"/>
      <c r="ABN314" s="5"/>
      <c r="ABO314" s="5"/>
      <c r="ABP314" s="5"/>
      <c r="ABQ314" s="5"/>
      <c r="ABR314" s="5"/>
      <c r="ABS314" s="5"/>
      <c r="ABT314" s="5"/>
      <c r="ABU314" s="5"/>
      <c r="ABV314" s="5"/>
      <c r="ABW314" s="5"/>
      <c r="ABX314" s="5"/>
      <c r="ABY314" s="6"/>
      <c r="ABZ314" s="5"/>
      <c r="ACA314" s="5"/>
      <c r="ACB314" s="5"/>
      <c r="ACC314" s="5"/>
      <c r="ACD314" s="5"/>
      <c r="ACE314" s="5"/>
      <c r="ACF314" s="5"/>
      <c r="ACG314" s="5"/>
      <c r="ACH314" s="5"/>
      <c r="ACI314" s="5"/>
      <c r="ACJ314" s="5"/>
      <c r="ACK314" s="5"/>
      <c r="ACL314" s="5"/>
      <c r="ACM314" s="5"/>
      <c r="ACN314" s="5"/>
      <c r="ACO314" s="5"/>
      <c r="ACP314" s="5"/>
      <c r="ACQ314" s="5"/>
      <c r="ACR314" s="5"/>
      <c r="ACS314" s="5"/>
      <c r="ACT314" s="5"/>
      <c r="ACU314" s="5"/>
      <c r="ACV314" s="5"/>
      <c r="ACW314" s="5"/>
      <c r="ACX314" s="5"/>
      <c r="ACY314" s="5"/>
      <c r="ACZ314" s="5"/>
      <c r="ADA314" s="5"/>
      <c r="ADB314" s="5"/>
      <c r="ADC314" s="5"/>
      <c r="ADD314" s="5"/>
      <c r="ADE314" s="5"/>
      <c r="ADF314" s="5"/>
      <c r="ADG314" s="5"/>
      <c r="ADH314" s="5"/>
      <c r="ADI314" s="5"/>
      <c r="ADJ314" s="5"/>
      <c r="ADK314" s="5"/>
      <c r="ADL314" s="5"/>
      <c r="ADM314" s="5"/>
      <c r="ADN314" s="5"/>
      <c r="ADO314" s="5"/>
      <c r="ADP314" s="5"/>
      <c r="ADQ314" s="6"/>
      <c r="ADR314" s="5"/>
      <c r="ADS314" s="5"/>
      <c r="ADT314" s="5"/>
      <c r="ADU314" s="5"/>
      <c r="ADV314" s="5"/>
      <c r="ADW314" s="5"/>
      <c r="ADX314" s="5"/>
      <c r="ADY314" s="5"/>
      <c r="ADZ314" s="5"/>
      <c r="AEA314" s="5"/>
      <c r="AEB314" s="5"/>
      <c r="AEC314" s="5"/>
      <c r="AED314" s="5"/>
      <c r="AEE314" s="5"/>
      <c r="AEF314" s="5"/>
      <c r="AEG314" s="5"/>
      <c r="AEH314" s="5"/>
      <c r="AEI314" s="5"/>
      <c r="AEJ314" s="5"/>
      <c r="AEK314" s="5"/>
      <c r="AEL314" s="5" t="str">
        <f>IF(COUNTA(ADR314:AEK314)=0, "", SUM(ADR314:AEK314))</f>
        <v/>
      </c>
      <c r="AEM314" s="8"/>
      <c r="AEN314" s="6"/>
      <c r="AEO314" s="6"/>
      <c r="AEP314" s="6"/>
      <c r="AEQ314" s="6"/>
      <c r="AER314" s="5"/>
      <c r="AES314" s="6"/>
      <c r="AET314" s="6"/>
      <c r="AEU314" s="6"/>
      <c r="AEV314" s="5"/>
      <c r="AEW314" s="5"/>
      <c r="AEX314" s="5"/>
      <c r="AEY314" s="5"/>
      <c r="AEZ314" s="5"/>
      <c r="AFA314" s="5"/>
      <c r="AFB314" s="5"/>
      <c r="AFC314" s="5"/>
      <c r="AFD314" s="5"/>
      <c r="AFE314" s="5"/>
      <c r="AFF314" s="5"/>
      <c r="AFG314" s="5"/>
      <c r="AFH314" s="5"/>
      <c r="AFI314" s="5"/>
      <c r="AFJ314" s="5"/>
      <c r="AFK314" s="5"/>
      <c r="AFL314" s="5"/>
      <c r="AFM314" s="5"/>
      <c r="AFN314" s="5"/>
      <c r="AFO314" s="5"/>
      <c r="AFP314" s="5"/>
      <c r="AFQ314" s="5"/>
      <c r="AFR314" s="5"/>
      <c r="AFS314" s="5"/>
      <c r="AFT314" s="5"/>
      <c r="AFU314" s="5"/>
      <c r="AFV314" s="5"/>
      <c r="AFW314" s="5"/>
      <c r="AFX314" s="5"/>
      <c r="AFY314" s="5"/>
      <c r="AFZ314" s="5"/>
      <c r="AGA314" s="5"/>
      <c r="AGB314" s="6"/>
      <c r="AGC314" s="5"/>
      <c r="AGD314" s="5"/>
      <c r="AGE314" s="5"/>
      <c r="AGF314" s="5"/>
      <c r="AGG314" s="5"/>
      <c r="AGM314" s="18"/>
      <c r="AGS314" s="6"/>
      <c r="AHG314" s="18"/>
      <c r="AHM314" s="6"/>
      <c r="AHN314" s="5"/>
      <c r="AHO314" s="5"/>
      <c r="AHP314" s="5"/>
      <c r="AHQ314" s="5"/>
      <c r="AHR314" s="5"/>
      <c r="AHS314" s="5"/>
      <c r="AHT314" s="5"/>
      <c r="AHU314" s="5"/>
      <c r="AHV314" s="5"/>
      <c r="AHW314" s="5"/>
      <c r="AHX314" s="5"/>
      <c r="AHY314" s="5"/>
      <c r="AHZ314" s="5"/>
      <c r="AIA314" s="5"/>
      <c r="AIB314" s="5"/>
      <c r="AIC314" s="5"/>
      <c r="AID314" s="6"/>
      <c r="AIE314" s="5"/>
      <c r="AIF314" s="5"/>
      <c r="AIG314" s="5"/>
      <c r="AIH314" s="5"/>
      <c r="AII314" s="5"/>
      <c r="AIJ314" s="5"/>
      <c r="AIK314" s="5"/>
      <c r="AIL314" s="5"/>
      <c r="AIM314" s="5"/>
      <c r="AIN314" s="5"/>
      <c r="AIO314" s="5"/>
      <c r="AIP314" s="5"/>
      <c r="AIQ314" s="5"/>
      <c r="AIR314" s="5"/>
      <c r="AIS314" s="5"/>
      <c r="AIT314" s="5"/>
      <c r="AIU314" s="5"/>
      <c r="AIV314" s="5"/>
      <c r="AIW314" s="5"/>
      <c r="AIX314" s="5"/>
      <c r="AIY314" s="5"/>
      <c r="AIZ314" s="5"/>
      <c r="AJA314" s="5"/>
      <c r="AJB314" s="6"/>
      <c r="AJC314" s="5"/>
      <c r="AJD314" s="5"/>
      <c r="AJE314" s="5"/>
      <c r="AJF314" s="5"/>
      <c r="AJG314" s="5"/>
      <c r="AJH314" s="5"/>
      <c r="AJI314" s="5"/>
      <c r="AJJ314" s="5"/>
      <c r="AJK314" s="5"/>
      <c r="AJL314" s="5"/>
      <c r="AJM314" s="5" t="str">
        <f>IF(COUNTBLANK(AJC314:AJK314)&gt;0, "", SUM(AJC314:AJK314))</f>
        <v/>
      </c>
      <c r="AJN314" s="6"/>
      <c r="AJO314" s="5"/>
      <c r="AJP314" s="5"/>
      <c r="AJQ314" s="5"/>
      <c r="AJR314" s="5"/>
      <c r="AJS314" s="5"/>
      <c r="AJT314" s="5"/>
      <c r="AJU314" s="5"/>
      <c r="AJV314" s="5" t="str">
        <f>IF(COUNTBLANK(AJO314:AJU314)&gt;0, "", SUM(AJO314:AJU314))</f>
        <v/>
      </c>
    </row>
    <row r="315" spans="1:958" ht="14.25" customHeight="1"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7"/>
      <c r="AF315" s="6"/>
      <c r="AG315" s="8"/>
      <c r="AH315" s="8"/>
      <c r="AI315" s="8"/>
      <c r="AJ315" s="5"/>
      <c r="AK315" s="9"/>
      <c r="AL315" s="5"/>
      <c r="AM315" s="6"/>
      <c r="AN315" s="10"/>
      <c r="AO315" s="6"/>
      <c r="AP315" s="6"/>
      <c r="AQ315" s="5"/>
      <c r="AV315" s="5"/>
      <c r="AW315" s="5"/>
      <c r="AX315" s="5"/>
      <c r="AY315" s="5"/>
      <c r="AZ315" s="5" t="str">
        <f>IF(ISBLANK(AY315), "", IF(AY315&lt;=8, 1, IF(AY315&lt;=12, 2, 3)))</f>
        <v/>
      </c>
      <c r="BA315" s="5"/>
      <c r="BB315" s="5"/>
      <c r="BE315" s="5"/>
      <c r="BF315" s="5"/>
      <c r="BG315" s="5"/>
      <c r="BH315" s="6"/>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t="str">
        <f>IF(SUM(BI315:BQ315,BS315:BW315,BY315:CC315,CE315:CJ315)=0, "", SUM(BI315:BQ315,BS315:BW315,BY315:CC315,CE315:CJ315))</f>
        <v/>
      </c>
      <c r="CN315" s="5" t="str">
        <f>IF(SUM(CQ315, CR315, CS315, CT315, CU315)=0, "", IF(OR(CQ315&gt;=8, CR315&gt;=10, CS315&gt;=13, CT315&gt;=10, CU315&gt;=15), 1, 0))</f>
        <v/>
      </c>
      <c r="CO315" s="5" t="str">
        <f>IF(SUM(BI315:BJ315,BL315,BM315,BN315,BO315,BU315,CA315,CH315,CJ315)=0, "", SUM(BI315:BJ315,BL315,BM315,BN315,BO315,BU315,CA315,CH315,CJ315))</f>
        <v/>
      </c>
      <c r="CP315" s="5" t="str">
        <f>IF(SUM(BK315,BP315:BQ315,BS315:BT315,BV315:BW315,BY315:BZ315,CB315:CC315,CE315:CG315,CI315)=0, "", SUM(BK315,BP315:BQ315,BS315:BT315,BV315:BW315,BY315:BZ315,CB315:CC315,CE315:CG315,CI315))</f>
        <v/>
      </c>
      <c r="CQ315" s="5" t="str">
        <f>IF(SUM(CB315:CC315,CE315:CF315,CI315)=0, "", SUM(CB315:CC315,CE315:CF315,CI315))</f>
        <v/>
      </c>
      <c r="CR315" s="5" t="str">
        <f>IF(SUM(BQ315,BS315:BT315,BW315,BY315)=0, "", SUM(BQ315,BS315:BT315,BW315,BY315))</f>
        <v/>
      </c>
      <c r="CS315" s="5" t="str">
        <f>IF(SUM(BK315,BP315,BV315,BZ315,CG315)=0, "", SUM(BK315,BP315,BV315,BZ315,CG315))</f>
        <v/>
      </c>
      <c r="CT315" s="5" t="str">
        <f>IF(SUM(BI315:BJ315,BL315,BN315,CH315)=0, "", SUM(BI315:BJ315,BL315,BN315,CH315))</f>
        <v/>
      </c>
      <c r="CU315" s="5" t="str">
        <f>IF(SUM(BM315,BO315,BU315,CA315,CJ315)=0, "", SUM(BM315,BO315,BU315,CA315,CJ315))</f>
        <v/>
      </c>
      <c r="CV315" s="5" t="str">
        <f>IF(CQ315="", "", IF(CQ315&gt;=8, 1, 0))</f>
        <v/>
      </c>
      <c r="CW315" s="5" t="str">
        <f>IF(CR315="", "", IF(CR315&gt;=10, 1, 0))</f>
        <v/>
      </c>
      <c r="CX315" s="5" t="str">
        <f>IF(CS315="", "", IF(CS315&gt;=13, 1, 0))</f>
        <v/>
      </c>
      <c r="CY315" s="5" t="str">
        <f>IF(CT315="", "", IF(CT315&gt;=10, 1, 0))</f>
        <v/>
      </c>
      <c r="CZ315" s="5" t="str">
        <f>IF(CU315="", "", IF(CU315&gt;=15, 1, 0))</f>
        <v/>
      </c>
      <c r="DA315" s="5" t="str">
        <f>IF(AND(BR315="", BX315="", CD315=""), "", IF(BR315=5,1,0) + IF(BX315=5,1,0) + IF(CD315=5,1,0))</f>
        <v/>
      </c>
      <c r="DB315" s="6"/>
      <c r="DC315" s="5"/>
      <c r="DD315" s="13"/>
      <c r="DE315" s="5"/>
      <c r="DF315" s="13"/>
      <c r="DG315" s="5"/>
      <c r="DH315" s="13"/>
      <c r="DI315" s="5"/>
      <c r="DJ315" s="13"/>
      <c r="DK315" s="5"/>
      <c r="DL315" s="13"/>
      <c r="DM315" s="5"/>
      <c r="DN315" s="13"/>
      <c r="DO315" s="5"/>
      <c r="DP315" s="13"/>
      <c r="DQ315" s="5"/>
      <c r="DR315" s="13"/>
      <c r="DS315" s="5"/>
      <c r="DT315" s="13"/>
      <c r="DU315" s="5"/>
      <c r="DV315" s="13"/>
      <c r="DW315" s="5"/>
      <c r="DX315" s="13"/>
      <c r="DY315" s="5"/>
      <c r="DZ315" s="13"/>
      <c r="EA315" s="5"/>
      <c r="EB315" s="13"/>
      <c r="EC315" s="5"/>
      <c r="ED315" s="13"/>
      <c r="EE315" s="5"/>
      <c r="EF315" s="13"/>
      <c r="EG315" s="5"/>
      <c r="EH315" s="13"/>
      <c r="EI315" s="5"/>
      <c r="EJ315" s="13"/>
      <c r="EK315" s="5"/>
      <c r="EL315" s="5"/>
      <c r="EM315" s="5"/>
      <c r="EN315" s="6"/>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6"/>
      <c r="FM315" s="5"/>
      <c r="FN315" s="5"/>
      <c r="FO315" s="5"/>
      <c r="FP315" s="5"/>
      <c r="FQ315" s="5"/>
      <c r="FR315" s="5"/>
      <c r="FS315" s="14" t="str">
        <f>IF(COUNTBLANK(FM315:FR315)&gt;0, "", AVERAGE(FM315:FR315))</f>
        <v/>
      </c>
      <c r="FT315" s="6"/>
      <c r="FU315" s="5"/>
      <c r="FV315" s="5"/>
      <c r="FW315" s="5"/>
      <c r="FX315" s="5"/>
      <c r="FY315" s="5"/>
      <c r="FZ315" s="5"/>
      <c r="GA315" s="5"/>
      <c r="GB315" s="5"/>
      <c r="GC315" s="5"/>
      <c r="GD315" s="5"/>
      <c r="GE315" s="5" t="str">
        <f>IF(COUNTBLANK(FU315:GC315)&gt;0, "", SUM(FU315:GC315))</f>
        <v/>
      </c>
      <c r="GF315" s="6"/>
      <c r="GG315" s="5"/>
      <c r="GH315" s="5"/>
      <c r="GI315" s="5"/>
      <c r="GJ315" s="5"/>
      <c r="GK315" s="5"/>
      <c r="GL315" s="5"/>
      <c r="GM315" s="5"/>
      <c r="GN315" s="5" t="str">
        <f>IF(COUNTBLANK(GG315:GM315)&gt;0, "", SUM(GG315:GM315))</f>
        <v/>
      </c>
      <c r="GO315" s="6"/>
      <c r="GP315" s="5"/>
      <c r="GQ315" s="5"/>
      <c r="GR315" s="5"/>
      <c r="GS315" s="5"/>
      <c r="GT315" s="5"/>
      <c r="GU315" s="5"/>
      <c r="GV315" s="5"/>
      <c r="GW315" s="5"/>
      <c r="GX315" s="5"/>
      <c r="GY315" s="5"/>
      <c r="GZ315" s="5"/>
      <c r="HA315" s="5"/>
      <c r="HB315" s="5"/>
      <c r="HC315" s="5"/>
      <c r="HD315" s="5"/>
      <c r="HE315" s="5"/>
      <c r="HF315" s="5"/>
      <c r="HG315" s="5"/>
      <c r="HH315" s="5"/>
      <c r="HI315" s="5" t="str">
        <f>IF(COUNTBLANK(GQ315:HH315)&gt;0, "", SUM(GQ315:HH315))</f>
        <v/>
      </c>
      <c r="HJ315" s="6"/>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t="str">
        <f>IF(COUNTA(IL315:JJ315)=0, "", SUM(IL315,IM315,IO315,IP315,IQ315,IV315,IW315,IY315,JA315,JB315,JC315,JI315))</f>
        <v/>
      </c>
      <c r="JL315" s="5" t="str">
        <f>IF(COUNTA(IL315:JJ315)=0, "", SUM(IN315,IR315,IS315,IT315,IU315,IX315,IZ315,JD315,JE315,JF315,JG315,JH315,JJ315))</f>
        <v/>
      </c>
      <c r="JM315" s="6"/>
      <c r="JN315" s="5"/>
      <c r="JO315" s="5"/>
      <c r="JP315" s="5"/>
      <c r="JQ315" s="5"/>
      <c r="JR315" s="5"/>
      <c r="JS315" s="5"/>
      <c r="JT315" s="5"/>
      <c r="JU315" s="5"/>
      <c r="JV315" s="5"/>
      <c r="JW315" s="5"/>
      <c r="JX315" s="5"/>
      <c r="JY315" s="5"/>
      <c r="JZ315" s="5"/>
      <c r="KA315" s="5"/>
      <c r="KB315" s="5"/>
      <c r="KC315" s="5"/>
      <c r="KD315" s="5"/>
      <c r="KE315" s="5"/>
      <c r="KF315" s="5"/>
      <c r="KG315" s="5"/>
      <c r="KH315" s="5"/>
      <c r="KI315" s="5"/>
      <c r="KJ315" s="5"/>
      <c r="KK315" s="5"/>
      <c r="KL315" s="5"/>
      <c r="KM315" s="5"/>
      <c r="KN315" s="5"/>
      <c r="KO315" s="5"/>
      <c r="KP315" s="5"/>
      <c r="KQ315" s="5"/>
      <c r="KR315" s="5"/>
      <c r="KS315" s="5"/>
      <c r="KT315" s="5"/>
      <c r="KU315" s="5"/>
      <c r="KV315" s="5"/>
      <c r="KW315" s="5"/>
      <c r="KX315" s="12"/>
      <c r="KY315" s="12"/>
      <c r="KZ315" s="12"/>
      <c r="LA315" s="12"/>
      <c r="LB315" s="12"/>
      <c r="LC315" s="12"/>
      <c r="LD315" s="12"/>
      <c r="LE315" s="6"/>
      <c r="LF315" s="5"/>
      <c r="LG315" s="5"/>
      <c r="LH315" s="5"/>
      <c r="LI315" s="5"/>
      <c r="LJ315" s="5"/>
      <c r="LK315" s="5"/>
      <c r="LL315" s="5"/>
      <c r="LM315" s="5"/>
      <c r="LN315" s="5"/>
      <c r="LO315" s="5"/>
      <c r="LP315" s="5"/>
      <c r="LQ315" s="5"/>
      <c r="LR315" s="5"/>
      <c r="LS315" s="5"/>
      <c r="LT315" s="5"/>
      <c r="LU315" s="5"/>
      <c r="LV315" s="5"/>
      <c r="LW315" s="5"/>
      <c r="LX315" s="5"/>
      <c r="LY315" s="5"/>
      <c r="LZ315" s="5"/>
      <c r="MA315" s="5"/>
      <c r="MB315" s="5"/>
      <c r="MC315" s="5"/>
      <c r="MD315" s="5"/>
      <c r="ME315" s="5"/>
      <c r="MF315" s="5"/>
      <c r="MG315" s="5"/>
      <c r="MH315" s="5" t="str">
        <f>IF(COUNTBLANK(LF315:MG315)&gt;0, "", AVERAGE(LF315:MG315))</f>
        <v/>
      </c>
      <c r="MI315" s="5"/>
      <c r="MJ315" s="5"/>
      <c r="MK315" s="5"/>
      <c r="ML315" s="6"/>
      <c r="MM315" s="5"/>
      <c r="MN315" s="5"/>
      <c r="MO315" s="5"/>
      <c r="MP315" s="5"/>
      <c r="MQ315" s="5"/>
      <c r="MR315" s="5"/>
      <c r="MS315" s="5"/>
      <c r="MT315" s="5"/>
      <c r="MU315" s="5"/>
      <c r="MV315" s="5"/>
      <c r="MW315" s="5"/>
      <c r="MX315" s="5"/>
      <c r="MY315" s="5"/>
      <c r="MZ315" s="5"/>
      <c r="NA315" s="5"/>
      <c r="NB315" s="5"/>
      <c r="NC315" s="5"/>
      <c r="ND315" s="5"/>
      <c r="NE315" s="5"/>
      <c r="NF315" s="5"/>
      <c r="NG315" s="5"/>
      <c r="NH315" s="6"/>
      <c r="NI315" s="5"/>
      <c r="NJ315" s="5"/>
      <c r="NK315" s="5"/>
      <c r="NL315" s="5"/>
      <c r="NM315" s="5"/>
      <c r="NN315" s="5"/>
      <c r="NO315" s="5"/>
      <c r="NP315" s="5"/>
      <c r="NQ315" s="5"/>
      <c r="NR315" s="5"/>
      <c r="NS315" s="5"/>
      <c r="NT315" s="5"/>
      <c r="NU315" s="5"/>
      <c r="NV315" s="5"/>
      <c r="NW315" s="5"/>
      <c r="NX315" s="5"/>
      <c r="NY315" s="5"/>
      <c r="NZ315" s="5"/>
      <c r="OA315" s="5"/>
      <c r="OB315" s="5"/>
      <c r="OC315" s="5"/>
      <c r="OD315" s="5"/>
      <c r="OE315" s="5"/>
      <c r="OF315" s="5"/>
      <c r="OG315" s="5"/>
      <c r="OH315" s="5"/>
      <c r="OI315" s="5"/>
      <c r="OJ315" s="5"/>
      <c r="OK315" s="5"/>
      <c r="OL315" s="5"/>
      <c r="OM315" s="5"/>
      <c r="ON315" s="5"/>
      <c r="OQ315" s="6"/>
      <c r="OR315" s="5"/>
      <c r="OS315" s="5"/>
      <c r="OT315" s="5"/>
      <c r="OU315" s="5"/>
      <c r="OV315" s="5"/>
      <c r="OW315" s="5"/>
      <c r="OX315" s="5"/>
      <c r="OY315" s="5"/>
      <c r="OZ315" s="5"/>
      <c r="PA315" s="5"/>
      <c r="PB315" s="5"/>
      <c r="PC315" s="5"/>
      <c r="PD315" s="5"/>
      <c r="PE315" s="5"/>
      <c r="PF315" s="5"/>
      <c r="PG315" s="5"/>
      <c r="PH315" s="5"/>
      <c r="PI315" s="5"/>
      <c r="PJ315" s="5"/>
      <c r="PK315" s="5"/>
      <c r="PL315" s="5"/>
      <c r="PM315" s="5"/>
      <c r="PN315" s="5"/>
      <c r="PO315" s="5"/>
      <c r="PP315" s="5"/>
      <c r="PQ315" s="5"/>
      <c r="PR315" s="5"/>
      <c r="PS315" s="5"/>
      <c r="PT315" s="5"/>
      <c r="PU315" s="5"/>
      <c r="PV315" s="5"/>
      <c r="PW315" s="5"/>
      <c r="PX315" s="6"/>
      <c r="PY315" s="5"/>
      <c r="PZ315" s="5"/>
      <c r="QA315" s="5"/>
      <c r="QB315" s="5"/>
      <c r="QC315" s="5"/>
      <c r="QD315" s="5"/>
      <c r="QE315" s="5"/>
      <c r="QF315" s="5"/>
      <c r="QG315" s="5"/>
      <c r="QH315" s="5"/>
      <c r="QI315" s="5" t="str">
        <f>IF(COUNTBLANK(PY315:QG315)&gt;0, "", SUM(PY315:QG315))</f>
        <v/>
      </c>
      <c r="QJ315" s="6"/>
      <c r="QK315" s="5"/>
      <c r="QL315" s="5"/>
      <c r="QM315" s="5"/>
      <c r="QN315" s="5"/>
      <c r="QO315" s="5"/>
      <c r="QP315" s="5"/>
      <c r="QQ315" s="5"/>
      <c r="QR315" s="5"/>
      <c r="QS315" s="5"/>
      <c r="QT315" s="5"/>
      <c r="QU315" s="5" t="str">
        <f>IF(COUNTBLANK(QK315:QS315)&gt;0, "", SUM(QK315:QS315))</f>
        <v/>
      </c>
      <c r="QV315" s="6"/>
      <c r="QW315" s="5"/>
      <c r="QX315" s="5"/>
      <c r="QY315" s="5"/>
      <c r="QZ315" s="5"/>
      <c r="RA315" s="5"/>
      <c r="RB315" s="5"/>
      <c r="RC315" s="5"/>
      <c r="RD315" s="5"/>
      <c r="RE315" s="5"/>
      <c r="RF315" s="5"/>
      <c r="RG315" s="5" t="str">
        <f>IF(COUNTBLANK(QW315:RE315)&gt;0, "", SUM(QW315:RE315))</f>
        <v/>
      </c>
      <c r="RH315" s="6"/>
      <c r="RI315" s="5"/>
      <c r="RJ315" s="5"/>
      <c r="RK315" s="5"/>
      <c r="RL315" s="5"/>
      <c r="RM315" s="5"/>
      <c r="RN315" s="5"/>
      <c r="RO315" s="5"/>
      <c r="RP315" s="5" t="str">
        <f>IF(COUNTBLANK(RI315:RO315)&gt;0, "", SUM(RI315:RO315))</f>
        <v/>
      </c>
      <c r="RQ315" s="6"/>
      <c r="RR315" s="5"/>
      <c r="RS315" s="5"/>
      <c r="RT315" s="5"/>
      <c r="RU315" s="5"/>
      <c r="RV315" s="5"/>
      <c r="RW315" s="5"/>
      <c r="RX315" s="5"/>
      <c r="RY315" s="5" t="str">
        <f>IF(COUNTBLANK(RR315:RX315)&gt;0, "", SUM(RR315:RX315))</f>
        <v/>
      </c>
      <c r="RZ315" s="6"/>
      <c r="SA315" s="5"/>
      <c r="SB315" s="5"/>
      <c r="SC315" s="5"/>
      <c r="SD315" s="5"/>
      <c r="SE315" s="5"/>
      <c r="SF315" s="5"/>
      <c r="SG315" s="5"/>
      <c r="SH315" s="5" t="str">
        <f>IF(COUNTBLANK(SA315:SG315)&gt;0, "", SUM(SA315:SG315))</f>
        <v/>
      </c>
      <c r="SI315" s="6"/>
      <c r="SJ315" s="5"/>
      <c r="SK315" s="5"/>
      <c r="SL315" s="5"/>
      <c r="SM315" s="5"/>
      <c r="SN315" s="5"/>
      <c r="SO315" s="5"/>
      <c r="SP315" s="5"/>
      <c r="SQ315" s="5"/>
      <c r="SR315" s="5"/>
      <c r="SS315" s="5"/>
      <c r="ST315" s="5"/>
      <c r="SU315" s="5"/>
      <c r="SV315" s="5"/>
      <c r="SW315" s="5"/>
      <c r="SX315" s="5"/>
      <c r="SY315" s="5"/>
      <c r="SZ315" s="5"/>
      <c r="TA315" s="5"/>
      <c r="TB315" s="5"/>
      <c r="TC315" s="5"/>
      <c r="TD315" s="5"/>
      <c r="TE315" s="5"/>
      <c r="TF315" s="6"/>
      <c r="TG315" s="5"/>
      <c r="TH315" s="5"/>
      <c r="TI315" s="5"/>
      <c r="TJ315" s="5"/>
      <c r="TK315" s="5"/>
      <c r="TL315" s="5"/>
      <c r="TM315" s="5"/>
      <c r="TN315" s="5"/>
      <c r="TO315" s="5"/>
      <c r="TP315" s="5"/>
      <c r="TQ315" s="5"/>
      <c r="TR315" s="5"/>
      <c r="TS315" s="5"/>
      <c r="TT315" s="5"/>
      <c r="TU315" s="5"/>
      <c r="TV315" s="5"/>
      <c r="TW315" s="5"/>
      <c r="TX315" s="5"/>
      <c r="TY315" s="5"/>
      <c r="TZ315" s="5" t="str">
        <f>IF(COUNTBLANK(TG315:TY315)&gt;0, "", SUM(TG315:TY315))</f>
        <v/>
      </c>
      <c r="UA315" s="5" t="str">
        <f>IF(COUNTBLANK(TG315:TY315)&gt;0, "", SUM(TI315,TL315,TO315,TP315,TQ315,TR315,TS315,TU315,TV315,TY315))</f>
        <v/>
      </c>
      <c r="UB315" s="5" t="str">
        <f>IF(COUNTBLANK(TG315:TY315)&gt;0, "", SUM(TG315,TH315,TJ315,TK315,TN315,TT315,TW315,TX315))</f>
        <v/>
      </c>
      <c r="UC315" s="6"/>
      <c r="UD315" s="5"/>
      <c r="UE315" s="5"/>
      <c r="UF315" s="5"/>
      <c r="UG315" s="5"/>
      <c r="UH315" s="5"/>
      <c r="UI315" s="5"/>
      <c r="UJ315" s="5"/>
      <c r="UK315" s="5"/>
      <c r="UL315" s="5"/>
      <c r="UM315" s="5"/>
      <c r="UN315" s="5"/>
      <c r="UO315" s="5"/>
      <c r="UP315" s="5"/>
      <c r="UQ315" s="5"/>
      <c r="UR315" s="5"/>
      <c r="US315" s="5"/>
      <c r="UT315" s="5"/>
      <c r="UU315" s="5"/>
      <c r="UV315" s="5"/>
      <c r="UW315" s="5" t="str">
        <f>IF(COUNTBLANK(UD315:UV315)&gt;0, "", SUM(UD315:UV315))</f>
        <v/>
      </c>
      <c r="UX315" s="5" t="str">
        <f>IF(COUNTBLANK(UD315:UV315)&gt;0, "", SUM(UF315,UI315,UL315,UM315,UN315,UO315,UP315,UR315,US315,UV315))</f>
        <v/>
      </c>
      <c r="UY315" s="5" t="str">
        <f>IF(COUNTBLANK(UD315:UV315)&gt;0, "", SUM(UD315,UE315,UG315,UH315,UK315,UQ315,UT315,UU315))</f>
        <v/>
      </c>
      <c r="UZ315" s="6"/>
      <c r="VA315" s="6"/>
      <c r="VB315" s="5"/>
      <c r="VC315" s="5"/>
      <c r="VE315" s="5"/>
      <c r="VF315" s="5"/>
      <c r="VG315" s="5"/>
      <c r="VH315" s="5"/>
      <c r="VI315" s="5"/>
      <c r="VK315" s="5"/>
      <c r="VL315" s="5"/>
      <c r="VN315" s="6"/>
      <c r="VO315" s="5"/>
      <c r="VP315" s="5"/>
      <c r="VQ315" s="5"/>
      <c r="VR315" s="5"/>
      <c r="VS315" s="5"/>
      <c r="VT315" s="5"/>
      <c r="VU315" s="5"/>
      <c r="VV315" s="5"/>
      <c r="VW315" s="5"/>
      <c r="VX315" s="5"/>
      <c r="VY315" s="5"/>
      <c r="VZ315" s="5"/>
      <c r="WA315" s="5"/>
      <c r="WB315" s="5"/>
      <c r="WC315" s="5"/>
      <c r="WD315" s="5"/>
      <c r="WE315" s="5"/>
      <c r="WF315" s="5"/>
      <c r="WG315" s="5"/>
      <c r="WH315" s="5"/>
      <c r="WI315" s="5"/>
      <c r="WJ315" s="5"/>
      <c r="WK315" s="5"/>
      <c r="WL315" s="5"/>
      <c r="WM315" s="5"/>
      <c r="WN315" s="5"/>
      <c r="WO315" s="5"/>
      <c r="WP315" s="5"/>
      <c r="WQ315" s="5"/>
      <c r="WR315" s="5" t="str">
        <f>IF(COUNTBLANK(VO315:WQ315)&gt;0, "", SUM(VQ315:WJ315))</f>
        <v/>
      </c>
      <c r="WS315" s="5" t="str">
        <f>IF(COUNTBLANK(VO315:WQ315)&gt;0, "", SUM(VQ315:VZ315))</f>
        <v/>
      </c>
      <c r="WT315" s="5" t="str">
        <f>IF(COUNTBLANK(VO315:WQ315)&gt;0, "", SUM(WA315:WL315))</f>
        <v/>
      </c>
      <c r="WU315" s="5" t="str">
        <f>IF(COUNTBLANK(VO315:WQ315)&gt;0, "", SUM(WK315:WL315))</f>
        <v/>
      </c>
      <c r="WV315" s="5"/>
      <c r="WW315" s="5" t="str">
        <f>IF(COUNTBLANK(VO315:WQ315)&gt;0, "", SUM(VQ315:VU315))</f>
        <v/>
      </c>
      <c r="WX315" s="5" t="str">
        <f>IF(COUNTBLANK(VO315:WQ315)&gt;0, "", SUM(VV315:VW315))</f>
        <v/>
      </c>
      <c r="WY315" s="5" t="str">
        <f>IF(COUNTBLANK(VO315:WQ315)&gt;0, "", SUM(VX315:WD315))</f>
        <v/>
      </c>
      <c r="WZ315" s="5" t="str">
        <f>IF(COUNTBLANK(VO315:WQ315)&gt;0, "", SUM(WE315:WJ315))</f>
        <v/>
      </c>
      <c r="XA315" s="6"/>
      <c r="XB315" s="5"/>
      <c r="XC315" s="5"/>
      <c r="XD315" s="5"/>
      <c r="XE315" s="5"/>
      <c r="XF315" s="5"/>
      <c r="XG315" s="5"/>
      <c r="XH315" s="5"/>
      <c r="XI315" s="5"/>
      <c r="XJ315" s="5"/>
      <c r="XK315" s="5"/>
      <c r="XL315" s="5" t="str">
        <f>IF(COUNTBLANK(XB315:XJ315)&gt;0, "", SUM(XB315:XJ315))</f>
        <v/>
      </c>
      <c r="XM315" s="6"/>
      <c r="XN315" s="5"/>
      <c r="XO315" s="5"/>
      <c r="XP315" s="5"/>
      <c r="XQ315" s="5"/>
      <c r="XR315" s="5"/>
      <c r="XS315" s="5"/>
      <c r="XT315" s="5"/>
      <c r="XU315" s="5" t="str">
        <f>IF(COUNTBLANK(XN315:XT315)&gt;0, "", SUM(XN315:XT315))</f>
        <v/>
      </c>
      <c r="XV315" s="6"/>
      <c r="XW315" s="5"/>
      <c r="XX315" s="5"/>
      <c r="XY315" s="5"/>
      <c r="XZ315" s="5"/>
      <c r="YA315" s="5"/>
      <c r="YB315" s="5"/>
      <c r="YC315" s="5"/>
      <c r="YD315" s="5"/>
      <c r="YE315" s="5"/>
      <c r="YF315" s="5"/>
      <c r="YG315" s="5"/>
      <c r="YH315" s="5"/>
      <c r="YI315" s="5"/>
      <c r="YJ315" s="5"/>
      <c r="YK315" s="5"/>
      <c r="YL315" s="5"/>
      <c r="YM315" s="5"/>
      <c r="YN315" s="5"/>
      <c r="YO315" s="5"/>
      <c r="YP315" s="12" t="str">
        <f>IF(COUNTBLANK(XW315:YO315)&gt;0, "", SUM(XW315:YO315))</f>
        <v/>
      </c>
      <c r="YQ315" s="12" t="str">
        <f>IF(COUNTBLANK(XW315:YO315)&gt;0, "", SUM(XY315,YC315,YD315,YE315,YJ315,YK315,YL315,YM315))</f>
        <v/>
      </c>
      <c r="YR315" s="12" t="str">
        <f>IF(COUNTBLANK(XW315:YO315)&gt;0, "", SUM(YF315:YH315))</f>
        <v/>
      </c>
      <c r="YS315" s="12" t="str">
        <f>IF(COUNTBLANK(XW315:YO315)&gt;0, "", SUM(XW315,XX315,YB315))</f>
        <v/>
      </c>
      <c r="YT315" s="12" t="str">
        <f>IF(COUNTBLANK(XW315:YO315)&gt;0, "", SUM(XZ315,YA315,YI315,YN315,YO315))</f>
        <v/>
      </c>
      <c r="YU315" s="12" t="str">
        <f>IF(COUNTBLANK(XW315:YO315)&gt;0, "", SUM(XY315,XZ315,YA315,YB315,YC315,YF315,YJ315,YN315,YO315))</f>
        <v/>
      </c>
      <c r="YV315" s="12" t="str">
        <f>IF(COUNTBLANK(XW315:YO315)&gt;0, "", SUM(XW315,XX315,YK315,YL315,YM315))</f>
        <v/>
      </c>
      <c r="YW315" s="12" t="str">
        <f>IF(COUNTBLANK(XW315:YO315)&gt;0, "", SUM(YD315,YE315,YG315,YH315,YI315))</f>
        <v/>
      </c>
      <c r="YX315" s="6"/>
      <c r="YY315" s="5"/>
      <c r="YZ315" s="5"/>
      <c r="ZA315" s="5"/>
      <c r="ZB315" s="5"/>
      <c r="ZC315" s="5"/>
      <c r="ZD315" s="5"/>
      <c r="ZE315" s="5"/>
      <c r="ZF315" s="5"/>
      <c r="ZG315" s="5"/>
      <c r="ZH315" s="5"/>
      <c r="ZI315" s="5"/>
      <c r="ZJ315" s="5"/>
      <c r="ZK315" s="5"/>
      <c r="ZL315" s="5"/>
      <c r="ZM315" s="5"/>
      <c r="ZN315" s="5"/>
      <c r="ZO315" s="5"/>
      <c r="ZP315" s="5"/>
      <c r="ZQ315" s="5"/>
      <c r="ZR315" s="5"/>
      <c r="ZS315" s="5"/>
      <c r="ZT315" s="5"/>
      <c r="ZU315" s="5"/>
      <c r="ZV315" s="5"/>
      <c r="ZW315" s="5"/>
      <c r="ZX315" s="5"/>
      <c r="ZY315" s="5"/>
      <c r="ZZ315" s="5"/>
      <c r="AAA315" s="5" t="str">
        <f>IF(COUNTBLANK(YY315:ZZ315)&gt;0, "", AVERAGE(YY315:ZZ315))</f>
        <v/>
      </c>
      <c r="AAB315" s="5"/>
      <c r="AAC315" s="5"/>
      <c r="AAD315" s="5"/>
      <c r="AAE315" s="6"/>
      <c r="AAF315" s="5"/>
      <c r="AAG315" s="5"/>
      <c r="AAH315" s="5"/>
      <c r="AAI315" s="5"/>
      <c r="AAJ315" s="5"/>
      <c r="AAK315" s="5"/>
      <c r="AAL315" s="5"/>
      <c r="AAM315" s="5"/>
      <c r="AAN315" s="5"/>
      <c r="AAO315" s="5"/>
      <c r="AAP315" s="5"/>
      <c r="AAQ315" s="5"/>
      <c r="AAR315" s="5"/>
      <c r="AAS315" s="5"/>
      <c r="AAT315" s="5"/>
      <c r="AAU315" s="5"/>
      <c r="AAV315" s="5"/>
      <c r="AAW315" s="5"/>
      <c r="AAX315" s="5"/>
      <c r="AAY315" s="5"/>
      <c r="AAZ315" s="5"/>
      <c r="ABA315" s="5"/>
      <c r="ABB315" s="5"/>
      <c r="ABC315" s="5"/>
      <c r="ABD315" s="5"/>
      <c r="ABE315" s="5"/>
      <c r="ABF315" s="5"/>
      <c r="ABG315" s="5"/>
      <c r="ABH315" s="5"/>
      <c r="ABI315" s="5"/>
      <c r="ABJ315" s="5"/>
      <c r="ABK315" s="5"/>
      <c r="ABL315" s="5"/>
      <c r="ABM315" s="5"/>
      <c r="ABN315" s="5"/>
      <c r="ABO315" s="5"/>
      <c r="ABP315" s="5"/>
      <c r="ABQ315" s="5"/>
      <c r="ABR315" s="5"/>
      <c r="ABS315" s="5"/>
      <c r="ABT315" s="5"/>
      <c r="ABU315" s="5"/>
      <c r="ABV315" s="5"/>
      <c r="ABW315" s="5"/>
      <c r="ABX315" s="5"/>
      <c r="ABY315" s="6"/>
      <c r="ABZ315" s="5"/>
      <c r="ACA315" s="5"/>
      <c r="ACB315" s="5"/>
      <c r="ACC315" s="5"/>
      <c r="ACD315" s="5"/>
      <c r="ACE315" s="5"/>
      <c r="ACF315" s="5"/>
      <c r="ACG315" s="5"/>
      <c r="ACH315" s="5"/>
      <c r="ACI315" s="5"/>
      <c r="ACJ315" s="5"/>
      <c r="ACK315" s="5"/>
      <c r="ACL315" s="5"/>
      <c r="ACM315" s="5"/>
      <c r="ACN315" s="5"/>
      <c r="ACO315" s="5"/>
      <c r="ACP315" s="5"/>
      <c r="ACQ315" s="5"/>
      <c r="ACR315" s="5"/>
      <c r="ACS315" s="5"/>
      <c r="ACT315" s="5"/>
      <c r="ACU315" s="5"/>
      <c r="ACV315" s="5"/>
      <c r="ACW315" s="5"/>
      <c r="ACX315" s="5"/>
      <c r="ACY315" s="5"/>
      <c r="ACZ315" s="5"/>
      <c r="ADA315" s="5"/>
      <c r="ADB315" s="5"/>
      <c r="ADC315" s="5"/>
      <c r="ADD315" s="5"/>
      <c r="ADE315" s="5"/>
      <c r="ADF315" s="5"/>
      <c r="ADG315" s="5"/>
      <c r="ADH315" s="5"/>
      <c r="ADI315" s="5"/>
      <c r="ADJ315" s="5"/>
      <c r="ADK315" s="5"/>
      <c r="ADL315" s="5"/>
      <c r="ADM315" s="5"/>
      <c r="ADN315" s="5"/>
      <c r="ADO315" s="5"/>
      <c r="ADP315" s="5"/>
      <c r="ADQ315" s="6"/>
      <c r="ADR315" s="5"/>
      <c r="ADS315" s="5"/>
      <c r="ADT315" s="5"/>
      <c r="ADU315" s="5"/>
      <c r="ADV315" s="5"/>
      <c r="ADW315" s="5"/>
      <c r="ADX315" s="5"/>
      <c r="ADY315" s="5"/>
      <c r="ADZ315" s="5"/>
      <c r="AEA315" s="5"/>
      <c r="AEB315" s="5"/>
      <c r="AEC315" s="5"/>
      <c r="AED315" s="5"/>
      <c r="AEE315" s="5"/>
      <c r="AEF315" s="5"/>
      <c r="AEG315" s="5"/>
      <c r="AEH315" s="5"/>
      <c r="AEI315" s="5"/>
      <c r="AEJ315" s="5"/>
      <c r="AEK315" s="5"/>
      <c r="AEL315" s="5" t="str">
        <f>IF(COUNTA(ADR315:AEK315)=0, "", SUM(ADR315:AEK315))</f>
        <v/>
      </c>
      <c r="AEM315" s="8"/>
      <c r="AEN315" s="6"/>
      <c r="AEO315" s="6"/>
      <c r="AEP315" s="6"/>
      <c r="AEQ315" s="6"/>
      <c r="AER315" s="5"/>
      <c r="AES315" s="6"/>
      <c r="AET315" s="6"/>
      <c r="AEU315" s="6"/>
      <c r="AEV315" s="5"/>
      <c r="AEW315" s="5"/>
      <c r="AEX315" s="5"/>
      <c r="AEY315" s="5"/>
      <c r="AEZ315" s="5"/>
      <c r="AFA315" s="5"/>
      <c r="AFB315" s="5"/>
      <c r="AFC315" s="5"/>
      <c r="AFD315" s="5"/>
      <c r="AFE315" s="5"/>
      <c r="AFF315" s="5"/>
      <c r="AFG315" s="5"/>
      <c r="AFH315" s="5"/>
      <c r="AFI315" s="5"/>
      <c r="AFJ315" s="5"/>
      <c r="AFK315" s="5"/>
      <c r="AFL315" s="5"/>
      <c r="AFM315" s="5"/>
      <c r="AFN315" s="5"/>
      <c r="AFO315" s="5"/>
      <c r="AFP315" s="5"/>
      <c r="AFQ315" s="5"/>
      <c r="AFR315" s="5"/>
      <c r="AFS315" s="5"/>
      <c r="AFT315" s="5"/>
      <c r="AFU315" s="5"/>
      <c r="AFV315" s="5"/>
      <c r="AFW315" s="5"/>
      <c r="AFX315" s="5"/>
      <c r="AFY315" s="5"/>
      <c r="AFZ315" s="5"/>
      <c r="AGA315" s="5"/>
      <c r="AGB315" s="6"/>
      <c r="AGC315" s="5"/>
      <c r="AGD315" s="5"/>
      <c r="AGE315" s="5"/>
      <c r="AGF315" s="5"/>
      <c r="AGG315" s="5"/>
      <c r="AGM315" s="18"/>
      <c r="AGS315" s="6"/>
      <c r="AHG315" s="18"/>
      <c r="AHM315" s="6"/>
      <c r="AHN315" s="5"/>
      <c r="AHO315" s="5"/>
      <c r="AHP315" s="5"/>
      <c r="AHQ315" s="5"/>
      <c r="AHR315" s="5"/>
      <c r="AHS315" s="5"/>
      <c r="AHT315" s="5"/>
      <c r="AHU315" s="5"/>
      <c r="AHV315" s="5"/>
      <c r="AHW315" s="5"/>
      <c r="AHX315" s="5"/>
      <c r="AHY315" s="5"/>
      <c r="AHZ315" s="5"/>
      <c r="AIA315" s="5"/>
      <c r="AIB315" s="5"/>
      <c r="AIC315" s="5"/>
      <c r="AID315" s="6"/>
      <c r="AIE315" s="5"/>
      <c r="AIF315" s="5"/>
      <c r="AIG315" s="5"/>
      <c r="AIH315" s="5"/>
      <c r="AII315" s="5"/>
      <c r="AIJ315" s="5"/>
      <c r="AIK315" s="5"/>
      <c r="AIL315" s="5"/>
      <c r="AIM315" s="5"/>
      <c r="AIN315" s="5"/>
      <c r="AIO315" s="5"/>
      <c r="AIP315" s="5"/>
      <c r="AIQ315" s="5"/>
      <c r="AIR315" s="5"/>
      <c r="AIS315" s="5"/>
      <c r="AIT315" s="5"/>
      <c r="AIU315" s="5"/>
      <c r="AIV315" s="5"/>
      <c r="AIW315" s="5"/>
      <c r="AIX315" s="5"/>
      <c r="AIY315" s="5"/>
      <c r="AIZ315" s="5"/>
      <c r="AJA315" s="5"/>
      <c r="AJB315" s="6"/>
      <c r="AJC315" s="5"/>
      <c r="AJD315" s="5"/>
      <c r="AJE315" s="5"/>
      <c r="AJF315" s="5"/>
      <c r="AJG315" s="5"/>
      <c r="AJH315" s="5"/>
      <c r="AJI315" s="5"/>
      <c r="AJJ315" s="5"/>
      <c r="AJK315" s="5"/>
      <c r="AJL315" s="5"/>
      <c r="AJM315" s="5" t="str">
        <f>IF(COUNTBLANK(AJC315:AJK315)&gt;0, "", SUM(AJC315:AJK315))</f>
        <v/>
      </c>
      <c r="AJN315" s="6"/>
      <c r="AJO315" s="5"/>
      <c r="AJP315" s="5"/>
      <c r="AJQ315" s="5"/>
      <c r="AJR315" s="5"/>
      <c r="AJS315" s="5"/>
      <c r="AJT315" s="5"/>
      <c r="AJU315" s="5"/>
      <c r="AJV315" s="5" t="str">
        <f>IF(COUNTBLANK(AJO315:AJU315)&gt;0, "", SUM(AJO315:AJU315))</f>
        <v/>
      </c>
    </row>
    <row r="316" spans="1:958" ht="14.25" customHeight="1"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7"/>
      <c r="AF316" s="6"/>
      <c r="AG316" s="8"/>
      <c r="AH316" s="8"/>
      <c r="AI316" s="8"/>
      <c r="AJ316" s="5"/>
      <c r="AK316" s="9"/>
      <c r="AL316" s="5"/>
      <c r="AM316" s="6"/>
      <c r="AN316" s="10"/>
      <c r="AO316" s="6"/>
      <c r="AP316" s="6"/>
      <c r="AQ316" s="5"/>
      <c r="AV316" s="5"/>
      <c r="AW316" s="5"/>
      <c r="AX316" s="5"/>
      <c r="AY316" s="5"/>
      <c r="AZ316" s="5" t="str">
        <f>IF(ISBLANK(AY316), "", IF(AY316&lt;=8, 1, IF(AY316&lt;=12, 2, 3)))</f>
        <v/>
      </c>
      <c r="BA316" s="5"/>
      <c r="BB316" s="5"/>
      <c r="BE316" s="5"/>
      <c r="BF316" s="5"/>
      <c r="BG316" s="5"/>
      <c r="BH316" s="6"/>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t="str">
        <f>IF(SUM(BI316:BQ316,BS316:BW316,BY316:CC316,CE316:CJ316)=0, "", SUM(BI316:BQ316,BS316:BW316,BY316:CC316,CE316:CJ316))</f>
        <v/>
      </c>
      <c r="CN316" s="5" t="str">
        <f>IF(SUM(CQ316, CR316, CS316, CT316, CU316)=0, "", IF(OR(CQ316&gt;=8, CR316&gt;=10, CS316&gt;=13, CT316&gt;=10, CU316&gt;=15), 1, 0))</f>
        <v/>
      </c>
      <c r="CO316" s="5" t="str">
        <f>IF(SUM(BI316:BJ316,BL316,BM316,BN316,BO316,BU316,CA316,CH316,CJ316)=0, "", SUM(BI316:BJ316,BL316,BM316,BN316,BO316,BU316,CA316,CH316,CJ316))</f>
        <v/>
      </c>
      <c r="CP316" s="5" t="str">
        <f>IF(SUM(BK316,BP316:BQ316,BS316:BT316,BV316:BW316,BY316:BZ316,CB316:CC316,CE316:CG316,CI316)=0, "", SUM(BK316,BP316:BQ316,BS316:BT316,BV316:BW316,BY316:BZ316,CB316:CC316,CE316:CG316,CI316))</f>
        <v/>
      </c>
      <c r="CQ316" s="5" t="str">
        <f>IF(SUM(CB316:CC316,CE316:CF316,CI316)=0, "", SUM(CB316:CC316,CE316:CF316,CI316))</f>
        <v/>
      </c>
      <c r="CR316" s="5" t="str">
        <f>IF(SUM(BQ316,BS316:BT316,BW316,BY316)=0, "", SUM(BQ316,BS316:BT316,BW316,BY316))</f>
        <v/>
      </c>
      <c r="CS316" s="5" t="str">
        <f>IF(SUM(BK316,BP316,BV316,BZ316,CG316)=0, "", SUM(BK316,BP316,BV316,BZ316,CG316))</f>
        <v/>
      </c>
      <c r="CT316" s="5" t="str">
        <f>IF(SUM(BI316:BJ316,BL316,BN316,CH316)=0, "", SUM(BI316:BJ316,BL316,BN316,CH316))</f>
        <v/>
      </c>
      <c r="CU316" s="5" t="str">
        <f>IF(SUM(BM316,BO316,BU316,CA316,CJ316)=0, "", SUM(BM316,BO316,BU316,CA316,CJ316))</f>
        <v/>
      </c>
      <c r="CV316" s="5" t="str">
        <f>IF(CQ316="", "", IF(CQ316&gt;=8, 1, 0))</f>
        <v/>
      </c>
      <c r="CW316" s="5" t="str">
        <f>IF(CR316="", "", IF(CR316&gt;=10, 1, 0))</f>
        <v/>
      </c>
      <c r="CX316" s="5" t="str">
        <f>IF(CS316="", "", IF(CS316&gt;=13, 1, 0))</f>
        <v/>
      </c>
      <c r="CY316" s="5" t="str">
        <f>IF(CT316="", "", IF(CT316&gt;=10, 1, 0))</f>
        <v/>
      </c>
      <c r="CZ316" s="5" t="str">
        <f>IF(CU316="", "", IF(CU316&gt;=15, 1, 0))</f>
        <v/>
      </c>
      <c r="DA316" s="5" t="str">
        <f>IF(AND(BR316="", BX316="", CD316=""), "", IF(BR316=5,1,0) + IF(BX316=5,1,0) + IF(CD316=5,1,0))</f>
        <v/>
      </c>
      <c r="DB316" s="6"/>
      <c r="DC316" s="5"/>
      <c r="DD316" s="13"/>
      <c r="DE316" s="5"/>
      <c r="DF316" s="13"/>
      <c r="DG316" s="5"/>
      <c r="DH316" s="13"/>
      <c r="DI316" s="5"/>
      <c r="DJ316" s="13"/>
      <c r="DK316" s="5"/>
      <c r="DL316" s="13"/>
      <c r="DM316" s="5"/>
      <c r="DN316" s="13"/>
      <c r="DO316" s="5"/>
      <c r="DP316" s="13"/>
      <c r="DQ316" s="5"/>
      <c r="DR316" s="13"/>
      <c r="DS316" s="5"/>
      <c r="DT316" s="13"/>
      <c r="DU316" s="5"/>
      <c r="DV316" s="13"/>
      <c r="DW316" s="5"/>
      <c r="DX316" s="13"/>
      <c r="DY316" s="5"/>
      <c r="DZ316" s="13"/>
      <c r="EA316" s="5"/>
      <c r="EB316" s="13"/>
      <c r="EC316" s="5"/>
      <c r="ED316" s="13"/>
      <c r="EE316" s="5"/>
      <c r="EF316" s="13"/>
      <c r="EG316" s="5"/>
      <c r="EH316" s="13"/>
      <c r="EI316" s="5"/>
      <c r="EJ316" s="13"/>
      <c r="EK316" s="5"/>
      <c r="EL316" s="5"/>
      <c r="EM316" s="5"/>
      <c r="EN316" s="6"/>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6"/>
      <c r="FM316" s="5"/>
      <c r="FN316" s="5"/>
      <c r="FO316" s="5"/>
      <c r="FP316" s="5"/>
      <c r="FQ316" s="5"/>
      <c r="FR316" s="5"/>
      <c r="FS316" s="14" t="str">
        <f>IF(COUNTBLANK(FM316:FR316)&gt;0, "", AVERAGE(FM316:FR316))</f>
        <v/>
      </c>
      <c r="FT316" s="6"/>
      <c r="FU316" s="5"/>
      <c r="FV316" s="5"/>
      <c r="FW316" s="5"/>
      <c r="FX316" s="5"/>
      <c r="FY316" s="5"/>
      <c r="FZ316" s="5"/>
      <c r="GA316" s="5"/>
      <c r="GB316" s="5"/>
      <c r="GC316" s="5"/>
      <c r="GD316" s="5"/>
      <c r="GE316" s="5" t="str">
        <f>IF(COUNTBLANK(FU316:GC316)&gt;0, "", SUM(FU316:GC316))</f>
        <v/>
      </c>
      <c r="GF316" s="6"/>
      <c r="GG316" s="5"/>
      <c r="GH316" s="5"/>
      <c r="GI316" s="5"/>
      <c r="GJ316" s="5"/>
      <c r="GK316" s="5"/>
      <c r="GL316" s="5"/>
      <c r="GM316" s="5"/>
      <c r="GN316" s="5" t="str">
        <f>IF(COUNTBLANK(GD316:GL316)&gt;0, "", SUM(GD316:GL316))</f>
        <v/>
      </c>
      <c r="GO316" s="6"/>
      <c r="GP316" s="5"/>
      <c r="GQ316" s="5"/>
      <c r="GR316" s="5"/>
      <c r="GS316" s="5"/>
      <c r="GT316" s="5"/>
      <c r="GU316" s="5"/>
      <c r="GV316" s="5"/>
      <c r="GW316" s="5"/>
      <c r="GX316" s="5"/>
      <c r="GY316" s="5"/>
      <c r="GZ316" s="5"/>
      <c r="HA316" s="5"/>
      <c r="HB316" s="5"/>
      <c r="HC316" s="5"/>
      <c r="HD316" s="5"/>
      <c r="HE316" s="5"/>
      <c r="HF316" s="5"/>
      <c r="HG316" s="5"/>
      <c r="HH316" s="5"/>
      <c r="HI316" s="5"/>
      <c r="HJ316" s="6"/>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t="str">
        <f>IF(COUNTA(IL316:JJ316)=0, "", SUM(IL316,IM316,IO316,IP316,IQ316,IV316,IW316,IY316,JA316,JB316,JC316,JI316))</f>
        <v/>
      </c>
      <c r="JL316" s="5" t="str">
        <f>IF(COUNTA(IL316:JJ316)=0, "", SUM(IN316,IR316,IS316,IT316,IU316,IX316,IZ316,JD316,JE316,JF316,JG316,JH316,JJ316))</f>
        <v/>
      </c>
      <c r="JM316" s="6"/>
      <c r="JN316" s="5"/>
      <c r="JO316" s="5"/>
      <c r="JP316" s="5"/>
      <c r="JQ316" s="5"/>
      <c r="JR316" s="5"/>
      <c r="JS316" s="5"/>
      <c r="JT316" s="5"/>
      <c r="JU316" s="5"/>
      <c r="JV316" s="5"/>
      <c r="JW316" s="5"/>
      <c r="JX316" s="5"/>
      <c r="JY316" s="5"/>
      <c r="JZ316" s="5"/>
      <c r="KA316" s="5"/>
      <c r="KB316" s="5"/>
      <c r="KC316" s="5"/>
      <c r="KD316" s="5"/>
      <c r="KE316" s="5"/>
      <c r="KF316" s="5"/>
      <c r="KG316" s="5"/>
      <c r="KH316" s="5"/>
      <c r="KI316" s="5"/>
      <c r="KJ316" s="5"/>
      <c r="KK316" s="5"/>
      <c r="KL316" s="5"/>
      <c r="KM316" s="5"/>
      <c r="KN316" s="5"/>
      <c r="KO316" s="5"/>
      <c r="KP316" s="5"/>
      <c r="KQ316" s="5"/>
      <c r="KR316" s="5"/>
      <c r="KS316" s="5"/>
      <c r="KT316" s="5"/>
      <c r="KU316" s="5"/>
      <c r="KV316" s="5"/>
      <c r="KW316" s="5"/>
      <c r="KX316" s="12"/>
      <c r="KY316" s="12"/>
      <c r="KZ316" s="12"/>
      <c r="LA316" s="12"/>
      <c r="LB316" s="12"/>
      <c r="LC316" s="12"/>
      <c r="LD316" s="12"/>
      <c r="LE316" s="6"/>
      <c r="LF316" s="5"/>
      <c r="LG316" s="5"/>
      <c r="LH316" s="5"/>
      <c r="LI316" s="5"/>
      <c r="LJ316" s="5"/>
      <c r="LK316" s="5"/>
      <c r="LL316" s="5"/>
      <c r="LM316" s="5"/>
      <c r="LN316" s="5"/>
      <c r="LO316" s="5"/>
      <c r="LP316" s="5"/>
      <c r="LQ316" s="5"/>
      <c r="LR316" s="5"/>
      <c r="LS316" s="5"/>
      <c r="LT316" s="5"/>
      <c r="LU316" s="5"/>
      <c r="LV316" s="5"/>
      <c r="LW316" s="5"/>
      <c r="LX316" s="5"/>
      <c r="LY316" s="5"/>
      <c r="LZ316" s="5"/>
      <c r="MA316" s="5"/>
      <c r="MB316" s="5"/>
      <c r="MC316" s="5"/>
      <c r="MD316" s="5"/>
      <c r="ME316" s="5"/>
      <c r="MF316" s="5"/>
      <c r="MG316" s="5"/>
      <c r="MH316" s="5" t="str">
        <f>IF(COUNTBLANK(LF316:MG316)&gt;0, "", AVERAGE(LF316:MG316))</f>
        <v/>
      </c>
      <c r="MI316" s="5"/>
      <c r="MJ316" s="5"/>
      <c r="MK316" s="5"/>
      <c r="ML316" s="6"/>
      <c r="MM316" s="5"/>
      <c r="MN316" s="5"/>
      <c r="MO316" s="5"/>
      <c r="MP316" s="5"/>
      <c r="MQ316" s="5"/>
      <c r="MR316" s="5"/>
      <c r="MS316" s="5"/>
      <c r="MT316" s="5"/>
      <c r="MU316" s="5"/>
      <c r="MV316" s="5"/>
      <c r="MW316" s="5"/>
      <c r="MX316" s="5"/>
      <c r="MY316" s="5"/>
      <c r="MZ316" s="5"/>
      <c r="NA316" s="5"/>
      <c r="NB316" s="5"/>
      <c r="NC316" s="5"/>
      <c r="ND316" s="5"/>
      <c r="NE316" s="5"/>
      <c r="NF316" s="5"/>
      <c r="NG316" s="5"/>
      <c r="NH316" s="6"/>
      <c r="NI316" s="5"/>
      <c r="NJ316" s="5"/>
      <c r="NK316" s="5"/>
      <c r="NL316" s="5"/>
      <c r="NM316" s="5"/>
      <c r="NN316" s="5"/>
      <c r="NO316" s="5"/>
      <c r="NP316" s="5"/>
      <c r="NQ316" s="5"/>
      <c r="NR316" s="5"/>
      <c r="NS316" s="5"/>
      <c r="NT316" s="5"/>
      <c r="NU316" s="5"/>
      <c r="NV316" s="5"/>
      <c r="NW316" s="5"/>
      <c r="NX316" s="5"/>
      <c r="NY316" s="5"/>
      <c r="NZ316" s="5"/>
      <c r="OA316" s="5"/>
      <c r="OB316" s="5"/>
      <c r="OC316" s="5"/>
      <c r="OD316" s="5"/>
      <c r="OE316" s="5"/>
      <c r="OF316" s="5"/>
      <c r="OG316" s="5"/>
      <c r="OH316" s="5"/>
      <c r="OI316" s="5"/>
      <c r="OJ316" s="5"/>
      <c r="OK316" s="5"/>
      <c r="OL316" s="5"/>
      <c r="OM316" s="5"/>
      <c r="ON316" s="5"/>
      <c r="OQ316" s="6"/>
      <c r="OR316" s="5"/>
      <c r="OS316" s="5"/>
      <c r="OT316" s="5"/>
      <c r="OU316" s="5"/>
      <c r="OV316" s="5"/>
      <c r="OW316" s="5"/>
      <c r="OX316" s="5"/>
      <c r="OY316" s="5"/>
      <c r="OZ316" s="5"/>
      <c r="PA316" s="5"/>
      <c r="PB316" s="5"/>
      <c r="PC316" s="5"/>
      <c r="PD316" s="5"/>
      <c r="PE316" s="5"/>
      <c r="PF316" s="5"/>
      <c r="PG316" s="5"/>
      <c r="PH316" s="5"/>
      <c r="PI316" s="5"/>
      <c r="PJ316" s="5"/>
      <c r="PK316" s="5"/>
      <c r="PL316" s="5"/>
      <c r="PM316" s="5"/>
      <c r="PN316" s="5"/>
      <c r="PO316" s="5"/>
      <c r="PP316" s="5"/>
      <c r="PQ316" s="5"/>
      <c r="PR316" s="5"/>
      <c r="PS316" s="5"/>
      <c r="PT316" s="5"/>
      <c r="PU316" s="5"/>
      <c r="PV316" s="5"/>
      <c r="PW316" s="5"/>
      <c r="PX316" s="6"/>
      <c r="PY316" s="5"/>
      <c r="PZ316" s="5"/>
      <c r="QA316" s="5"/>
      <c r="QB316" s="5"/>
      <c r="QC316" s="5"/>
      <c r="QD316" s="5"/>
      <c r="QE316" s="5"/>
      <c r="QF316" s="5"/>
      <c r="QG316" s="5"/>
      <c r="QH316" s="5"/>
      <c r="QI316" s="5" t="str">
        <f>IF(COUNTBLANK(PY316:QG316)&gt;0, "", SUM(PY316:QG316))</f>
        <v/>
      </c>
      <c r="QJ316" s="6"/>
      <c r="QK316" s="5"/>
      <c r="QL316" s="5"/>
      <c r="QM316" s="5"/>
      <c r="QN316" s="5"/>
      <c r="QO316" s="5"/>
      <c r="QP316" s="5"/>
      <c r="QQ316" s="5"/>
      <c r="QR316" s="5"/>
      <c r="QS316" s="5"/>
      <c r="QT316" s="5"/>
      <c r="QU316" s="5" t="str">
        <f>IF(COUNTBLANK(QK316:QS316)&gt;0, "", SUM(QK316:QS316))</f>
        <v/>
      </c>
      <c r="QV316" s="6"/>
      <c r="QW316" s="5"/>
      <c r="QX316" s="5"/>
      <c r="QY316" s="5"/>
      <c r="QZ316" s="5"/>
      <c r="RA316" s="5"/>
      <c r="RB316" s="5"/>
      <c r="RC316" s="5"/>
      <c r="RD316" s="5"/>
      <c r="RE316" s="5"/>
      <c r="RF316" s="5"/>
      <c r="RG316" s="5" t="str">
        <f>IF(COUNTBLANK(QW316:RE316)&gt;0, "", SUM(QW316:RE316))</f>
        <v/>
      </c>
      <c r="RH316" s="6"/>
      <c r="RI316" s="5"/>
      <c r="RJ316" s="5"/>
      <c r="RK316" s="5"/>
      <c r="RL316" s="5"/>
      <c r="RM316" s="5"/>
      <c r="RN316" s="5"/>
      <c r="RO316" s="5"/>
      <c r="RP316" s="5" t="str">
        <f>IF(COUNTBLANK(RF316:RN316)&gt;0, "", SUM(RF316:RN316))</f>
        <v/>
      </c>
      <c r="RQ316" s="6"/>
      <c r="RR316" s="5"/>
      <c r="RS316" s="5"/>
      <c r="RT316" s="5"/>
      <c r="RU316" s="5"/>
      <c r="RV316" s="5"/>
      <c r="RW316" s="5"/>
      <c r="RX316" s="5"/>
      <c r="RY316" s="5" t="str">
        <f>IF(COUNTBLANK(RO316:RW316)&gt;0, "", SUM(RO316:RW316))</f>
        <v/>
      </c>
      <c r="RZ316" s="6"/>
      <c r="SA316" s="5"/>
      <c r="SB316" s="5"/>
      <c r="SC316" s="5"/>
      <c r="SD316" s="5"/>
      <c r="SE316" s="5"/>
      <c r="SF316" s="5"/>
      <c r="SG316" s="5"/>
      <c r="SH316" s="5" t="str">
        <f>IF(COUNTBLANK(RX316:SF316)&gt;0, "", SUM(RX316:SF316))</f>
        <v/>
      </c>
      <c r="SI316" s="6"/>
      <c r="SJ316" s="5"/>
      <c r="SK316" s="5"/>
      <c r="SL316" s="5"/>
      <c r="SM316" s="5"/>
      <c r="SN316" s="5"/>
      <c r="SO316" s="5"/>
      <c r="SP316" s="5"/>
      <c r="SQ316" s="5"/>
      <c r="SR316" s="5"/>
      <c r="SS316" s="5"/>
      <c r="ST316" s="5"/>
      <c r="SU316" s="5"/>
      <c r="SV316" s="5"/>
      <c r="SW316" s="5"/>
      <c r="SX316" s="5"/>
      <c r="SY316" s="5"/>
      <c r="SZ316" s="5"/>
      <c r="TA316" s="5"/>
      <c r="TB316" s="5"/>
      <c r="TC316" s="5"/>
      <c r="TD316" s="5"/>
      <c r="TE316" s="5"/>
      <c r="TF316" s="6"/>
      <c r="TG316" s="5"/>
      <c r="TH316" s="5"/>
      <c r="TI316" s="5"/>
      <c r="TJ316" s="5"/>
      <c r="TK316" s="5"/>
      <c r="TL316" s="5"/>
      <c r="TM316" s="5"/>
      <c r="TN316" s="5"/>
      <c r="TO316" s="5"/>
      <c r="TP316" s="5"/>
      <c r="TQ316" s="5"/>
      <c r="TR316" s="5"/>
      <c r="TS316" s="5"/>
      <c r="TT316" s="5"/>
      <c r="TU316" s="5"/>
      <c r="TV316" s="5"/>
      <c r="TW316" s="5"/>
      <c r="TX316" s="5"/>
      <c r="TY316" s="5"/>
      <c r="TZ316" s="5" t="str">
        <f>IF(COUNTBLANK(TG316:TY316)&gt;0, "", SUM(TG316:TY316))</f>
        <v/>
      </c>
      <c r="UA316" s="5" t="str">
        <f>IF(COUNTBLANK(TG316:TY316)&gt;0, "", SUM(TI316,TL316,TO316,TP316,TQ316,TR316,TS316,TU316,TV316,TY316))</f>
        <v/>
      </c>
      <c r="UB316" s="5" t="str">
        <f>IF(COUNTBLANK(TG316:TY316)&gt;0, "", SUM(TG316,TH316,TJ316,TK316,TN316,TT316,TW316,TX316))</f>
        <v/>
      </c>
      <c r="UC316" s="6"/>
      <c r="UD316" s="5"/>
      <c r="UE316" s="5"/>
      <c r="UF316" s="5"/>
      <c r="UG316" s="5"/>
      <c r="UH316" s="5"/>
      <c r="UI316" s="5"/>
      <c r="UJ316" s="5"/>
      <c r="UK316" s="5"/>
      <c r="UL316" s="5"/>
      <c r="UM316" s="5"/>
      <c r="UN316" s="5"/>
      <c r="UO316" s="5"/>
      <c r="UP316" s="5"/>
      <c r="UQ316" s="5"/>
      <c r="UR316" s="5"/>
      <c r="US316" s="5"/>
      <c r="UT316" s="5"/>
      <c r="UU316" s="5"/>
      <c r="UV316" s="5"/>
      <c r="UW316" s="5" t="str">
        <f>IF(COUNTBLANK(UD316:UV316)&gt;0, "", SUM(UD316:UV316))</f>
        <v/>
      </c>
      <c r="UX316" s="5" t="str">
        <f>IF(COUNTBLANK(UD316:UV316)&gt;0, "", SUM(UF316,UI316,UL316,UM316,UN316,UO316,UP316,UR316,US316,UV316))</f>
        <v/>
      </c>
      <c r="UY316" s="5" t="str">
        <f>IF(COUNTBLANK(UD316:UV316)&gt;0, "", SUM(UD316,UE316,UG316,UH316,UK316,UQ316,UT316,UU316))</f>
        <v/>
      </c>
      <c r="UZ316" s="6"/>
      <c r="VA316" s="6"/>
      <c r="VB316" s="5"/>
      <c r="VC316" s="5"/>
      <c r="VE316" s="5"/>
      <c r="VF316" s="5"/>
      <c r="VG316" s="5"/>
      <c r="VH316" s="5"/>
      <c r="VI316" s="5"/>
      <c r="VK316" s="5"/>
      <c r="VL316" s="5"/>
      <c r="VN316" s="6"/>
      <c r="VO316" s="5"/>
      <c r="VP316" s="5"/>
      <c r="VQ316" s="5"/>
      <c r="VR316" s="5"/>
      <c r="VS316" s="5"/>
      <c r="VT316" s="5"/>
      <c r="VU316" s="5"/>
      <c r="VV316" s="5"/>
      <c r="VW316" s="5"/>
      <c r="VX316" s="5"/>
      <c r="VY316" s="5"/>
      <c r="VZ316" s="5"/>
      <c r="WA316" s="5"/>
      <c r="WB316" s="5"/>
      <c r="WC316" s="5"/>
      <c r="WD316" s="5"/>
      <c r="WE316" s="5"/>
      <c r="WF316" s="5"/>
      <c r="WG316" s="5"/>
      <c r="WH316" s="5"/>
      <c r="WI316" s="5"/>
      <c r="WJ316" s="5"/>
      <c r="WK316" s="5"/>
      <c r="WL316" s="5"/>
      <c r="WM316" s="5"/>
      <c r="WN316" s="5"/>
      <c r="WO316" s="5"/>
      <c r="WP316" s="5"/>
      <c r="WQ316" s="5"/>
      <c r="WR316" s="5" t="str">
        <f>IF(COUNTBLANK(VO316:WQ316)&gt;0, "", SUM(VQ316:WJ316))</f>
        <v/>
      </c>
      <c r="WS316" s="5" t="str">
        <f>IF(COUNTBLANK(VO316:WQ316)&gt;0, "", SUM(VQ316:VZ316))</f>
        <v/>
      </c>
      <c r="WT316" s="5" t="str">
        <f>IF(COUNTBLANK(VO316:WQ316)&gt;0, "", SUM(WA316:WL316))</f>
        <v/>
      </c>
      <c r="WU316" s="5" t="str">
        <f>IF(COUNTBLANK(VO316:WQ316)&gt;0, "", SUM(WK316:WL316))</f>
        <v/>
      </c>
      <c r="WV316" s="5"/>
      <c r="WW316" s="5" t="str">
        <f>IF(COUNTBLANK(VO316:WQ316)&gt;0, "", SUM(VQ316:VU316))</f>
        <v/>
      </c>
      <c r="WX316" s="5" t="str">
        <f>IF(COUNTBLANK(VO316:WQ316)&gt;0, "", SUM(VV316:VW316))</f>
        <v/>
      </c>
      <c r="WY316" s="5" t="str">
        <f>IF(COUNTBLANK(VO316:WQ316)&gt;0, "", SUM(VX316:WD316))</f>
        <v/>
      </c>
      <c r="WZ316" s="5" t="str">
        <f>IF(COUNTBLANK(VO316:WQ316)&gt;0, "", SUM(WE316:WJ316))</f>
        <v/>
      </c>
      <c r="XA316" s="6"/>
      <c r="XB316" s="5"/>
      <c r="XC316" s="5"/>
      <c r="XD316" s="5"/>
      <c r="XE316" s="5"/>
      <c r="XF316" s="5"/>
      <c r="XG316" s="5"/>
      <c r="XH316" s="5"/>
      <c r="XI316" s="5"/>
      <c r="XJ316" s="5"/>
      <c r="XK316" s="5"/>
      <c r="XL316" s="5" t="str">
        <f>IF(COUNTBLANK(XB316:XJ316)&gt;0, "", SUM(XB316:XJ316))</f>
        <v/>
      </c>
      <c r="XM316" s="6"/>
      <c r="XN316" s="5"/>
      <c r="XO316" s="5"/>
      <c r="XP316" s="5"/>
      <c r="XQ316" s="5"/>
      <c r="XR316" s="5"/>
      <c r="XS316" s="5"/>
      <c r="XT316" s="5"/>
      <c r="XU316" s="5" t="str">
        <f>IF(COUNTBLANK(XK316:XS316)&gt;0, "", SUM(XK316:XS316))</f>
        <v/>
      </c>
      <c r="XV316" s="6"/>
      <c r="XW316" s="5"/>
      <c r="XX316" s="5"/>
      <c r="XY316" s="5"/>
      <c r="XZ316" s="5"/>
      <c r="YA316" s="5"/>
      <c r="YB316" s="5"/>
      <c r="YC316" s="5"/>
      <c r="YD316" s="5"/>
      <c r="YE316" s="5"/>
      <c r="YF316" s="5"/>
      <c r="YG316" s="5"/>
      <c r="YH316" s="5"/>
      <c r="YI316" s="5"/>
      <c r="YJ316" s="5"/>
      <c r="YK316" s="5"/>
      <c r="YL316" s="5"/>
      <c r="YM316" s="5"/>
      <c r="YN316" s="5"/>
      <c r="YO316" s="5"/>
      <c r="YP316" s="12" t="str">
        <f>IF(COUNTBLANK(XW316:YO316)&gt;0, "", SUM(XW316:YO316))</f>
        <v/>
      </c>
      <c r="YQ316" s="12" t="str">
        <f>IF(COUNTBLANK(XW316:YO316)&gt;0, "", SUM(XY316,YC316,YD316,YE316,YJ316,YK316,YL316,YM316))</f>
        <v/>
      </c>
      <c r="YR316" s="12" t="str">
        <f>IF(COUNTBLANK(XW316:YO316)&gt;0, "", SUM(YF316:YH316))</f>
        <v/>
      </c>
      <c r="YS316" s="12" t="str">
        <f>IF(COUNTBLANK(XW316:YO316)&gt;0, "", SUM(XW316,XX316,YB316))</f>
        <v/>
      </c>
      <c r="YT316" s="12" t="str">
        <f>IF(COUNTBLANK(XW316:YO316)&gt;0, "", SUM(XZ316,YA316,YI316,YN316,YO316))</f>
        <v/>
      </c>
      <c r="YU316" s="12" t="str">
        <f>IF(COUNTBLANK(XW316:YO316)&gt;0, "", SUM(XY316,XZ316,YA316,YB316,YC316,YF316,YJ316,YN316,YO316))</f>
        <v/>
      </c>
      <c r="YV316" s="12" t="str">
        <f>IF(COUNTBLANK(XW316:YO316)&gt;0, "", SUM(XW316,XX316,YK316,YL316,YM316))</f>
        <v/>
      </c>
      <c r="YW316" s="12" t="str">
        <f>IF(COUNTBLANK(XW316:YO316)&gt;0, "", SUM(YD316,YE316,YG316,YH316,YI316))</f>
        <v/>
      </c>
      <c r="YX316" s="6"/>
      <c r="YY316" s="5"/>
      <c r="YZ316" s="5"/>
      <c r="ZA316" s="5"/>
      <c r="ZB316" s="5"/>
      <c r="ZC316" s="5"/>
      <c r="ZD316" s="5"/>
      <c r="ZE316" s="5"/>
      <c r="ZF316" s="5"/>
      <c r="ZG316" s="5"/>
      <c r="ZH316" s="5"/>
      <c r="ZI316" s="5"/>
      <c r="ZJ316" s="5"/>
      <c r="ZK316" s="5"/>
      <c r="ZL316" s="5"/>
      <c r="ZM316" s="5"/>
      <c r="ZN316" s="5"/>
      <c r="ZO316" s="5"/>
      <c r="ZP316" s="5"/>
      <c r="ZQ316" s="5"/>
      <c r="ZR316" s="5"/>
      <c r="ZS316" s="5"/>
      <c r="ZT316" s="5"/>
      <c r="ZU316" s="5"/>
      <c r="ZV316" s="5"/>
      <c r="ZW316" s="5"/>
      <c r="ZX316" s="5"/>
      <c r="ZY316" s="5"/>
      <c r="ZZ316" s="5"/>
      <c r="AAA316" s="5" t="str">
        <f>IF(COUNTBLANK(YY316:ZZ316)&gt;0, "", AVERAGE(YY316:ZZ316))</f>
        <v/>
      </c>
      <c r="AAB316" s="5"/>
      <c r="AAC316" s="5"/>
      <c r="AAD316" s="5"/>
      <c r="AAE316" s="6"/>
      <c r="AAF316" s="5"/>
      <c r="AAG316" s="5"/>
      <c r="AAH316" s="5"/>
      <c r="AAI316" s="5"/>
      <c r="AAJ316" s="5"/>
      <c r="AAK316" s="5"/>
      <c r="AAL316" s="5"/>
      <c r="AAM316" s="5"/>
      <c r="AAN316" s="5"/>
      <c r="AAO316" s="5"/>
      <c r="AAP316" s="5"/>
      <c r="AAQ316" s="5"/>
      <c r="AAR316" s="5"/>
      <c r="AAS316" s="5"/>
      <c r="AAT316" s="5"/>
      <c r="AAU316" s="5"/>
      <c r="AAV316" s="5"/>
      <c r="AAW316" s="5"/>
      <c r="AAX316" s="5"/>
      <c r="AAY316" s="5"/>
      <c r="AAZ316" s="5"/>
      <c r="ABA316" s="5"/>
      <c r="ABB316" s="5"/>
      <c r="ABC316" s="5"/>
      <c r="ABD316" s="5"/>
      <c r="ABE316" s="5"/>
      <c r="ABF316" s="5"/>
      <c r="ABG316" s="5"/>
      <c r="ABH316" s="5"/>
      <c r="ABI316" s="5"/>
      <c r="ABJ316" s="5"/>
      <c r="ABK316" s="5"/>
      <c r="ABL316" s="5"/>
      <c r="ABM316" s="5"/>
      <c r="ABN316" s="5"/>
      <c r="ABO316" s="5"/>
      <c r="ABP316" s="5"/>
      <c r="ABQ316" s="5"/>
      <c r="ABR316" s="5"/>
      <c r="ABS316" s="5"/>
      <c r="ABT316" s="5"/>
      <c r="ABU316" s="5"/>
      <c r="ABV316" s="5"/>
      <c r="ABW316" s="5"/>
      <c r="ABX316" s="5"/>
      <c r="ABY316" s="6"/>
      <c r="ABZ316" s="5"/>
      <c r="ACA316" s="5"/>
      <c r="ACB316" s="5"/>
      <c r="ACC316" s="5"/>
      <c r="ACD316" s="5"/>
      <c r="ACE316" s="5"/>
      <c r="ACF316" s="5"/>
      <c r="ACG316" s="5"/>
      <c r="ACH316" s="5"/>
      <c r="ACI316" s="5"/>
      <c r="ACJ316" s="5"/>
      <c r="ACK316" s="5"/>
      <c r="ACL316" s="5"/>
      <c r="ACM316" s="5"/>
      <c r="ACN316" s="5"/>
      <c r="ACO316" s="5"/>
      <c r="ACP316" s="5"/>
      <c r="ACQ316" s="5"/>
      <c r="ACR316" s="5"/>
      <c r="ACS316" s="5"/>
      <c r="ACT316" s="5"/>
      <c r="ACU316" s="5"/>
      <c r="ACV316" s="5"/>
      <c r="ACW316" s="5"/>
      <c r="ACX316" s="5"/>
      <c r="ACY316" s="5"/>
      <c r="ACZ316" s="5"/>
      <c r="ADA316" s="5"/>
      <c r="ADB316" s="5"/>
      <c r="ADC316" s="5"/>
      <c r="ADD316" s="5"/>
      <c r="ADE316" s="5"/>
      <c r="ADF316" s="5"/>
      <c r="ADG316" s="5"/>
      <c r="ADH316" s="5"/>
      <c r="ADI316" s="5"/>
      <c r="ADJ316" s="5"/>
      <c r="ADK316" s="5"/>
      <c r="ADL316" s="5"/>
      <c r="ADM316" s="5"/>
      <c r="ADN316" s="5"/>
      <c r="ADO316" s="5"/>
      <c r="ADP316" s="5"/>
      <c r="ADQ316" s="6"/>
      <c r="ADR316" s="5"/>
      <c r="ADS316" s="5"/>
      <c r="ADT316" s="5"/>
      <c r="ADU316" s="5"/>
      <c r="ADV316" s="5"/>
      <c r="ADW316" s="5"/>
      <c r="ADX316" s="5"/>
      <c r="ADY316" s="5"/>
      <c r="ADZ316" s="5"/>
      <c r="AEA316" s="5"/>
      <c r="AEB316" s="5"/>
      <c r="AEC316" s="5"/>
      <c r="AED316" s="5"/>
      <c r="AEE316" s="5"/>
      <c r="AEF316" s="5"/>
      <c r="AEG316" s="5"/>
      <c r="AEH316" s="5"/>
      <c r="AEI316" s="5"/>
      <c r="AEJ316" s="5"/>
      <c r="AEK316" s="5"/>
      <c r="AEL316" s="5" t="str">
        <f>IF(COUNTA(ADR316:AEK316)=0, "", SUM(ADR316:AEK316))</f>
        <v/>
      </c>
      <c r="AEM316" s="8"/>
      <c r="AEN316" s="6"/>
      <c r="AEO316" s="6"/>
      <c r="AEP316" s="6"/>
      <c r="AEQ316" s="6"/>
      <c r="AER316" s="5"/>
      <c r="AES316" s="6"/>
      <c r="AET316" s="6"/>
      <c r="AEU316" s="6"/>
      <c r="AEV316" s="5"/>
      <c r="AEW316" s="5"/>
      <c r="AEX316" s="5"/>
      <c r="AEY316" s="5"/>
      <c r="AEZ316" s="5"/>
      <c r="AFA316" s="5"/>
      <c r="AFB316" s="5"/>
      <c r="AFC316" s="5"/>
      <c r="AFD316" s="5"/>
      <c r="AFE316" s="5"/>
      <c r="AFF316" s="5"/>
      <c r="AFG316" s="5"/>
      <c r="AFH316" s="5"/>
      <c r="AFI316" s="5"/>
      <c r="AFJ316" s="5"/>
      <c r="AFK316" s="5"/>
      <c r="AFL316" s="5"/>
      <c r="AFM316" s="5"/>
      <c r="AFN316" s="5"/>
      <c r="AFO316" s="5"/>
      <c r="AFP316" s="5"/>
      <c r="AFQ316" s="5"/>
      <c r="AFR316" s="5"/>
      <c r="AFS316" s="5"/>
      <c r="AFT316" s="5"/>
      <c r="AFU316" s="5"/>
      <c r="AFV316" s="5"/>
      <c r="AFW316" s="5"/>
      <c r="AFX316" s="5"/>
      <c r="AFY316" s="5"/>
      <c r="AFZ316" s="5"/>
      <c r="AGA316" s="5"/>
      <c r="AGB316" s="6"/>
      <c r="AGC316" s="5"/>
      <c r="AGD316" s="5"/>
      <c r="AGE316" s="5"/>
      <c r="AGF316" s="5"/>
      <c r="AGG316" s="5"/>
      <c r="AGM316" s="18"/>
      <c r="AGS316" s="6"/>
      <c r="AHG316" s="18"/>
      <c r="AHM316" s="6"/>
      <c r="AHN316" s="5"/>
      <c r="AHO316" s="5"/>
      <c r="AHP316" s="5"/>
      <c r="AHQ316" s="5"/>
      <c r="AHR316" s="5"/>
      <c r="AHS316" s="5"/>
      <c r="AHT316" s="5"/>
      <c r="AHU316" s="5"/>
      <c r="AHV316" s="5"/>
      <c r="AHW316" s="5"/>
      <c r="AHX316" s="5"/>
      <c r="AHY316" s="5"/>
      <c r="AHZ316" s="5"/>
      <c r="AIA316" s="5"/>
      <c r="AIB316" s="5"/>
      <c r="AIC316" s="5"/>
      <c r="AID316" s="6"/>
      <c r="AIE316" s="5"/>
      <c r="AIF316" s="5"/>
      <c r="AIG316" s="5"/>
      <c r="AIH316" s="5"/>
      <c r="AII316" s="5"/>
      <c r="AIJ316" s="5"/>
      <c r="AIK316" s="5"/>
      <c r="AIL316" s="5"/>
      <c r="AIM316" s="5"/>
      <c r="AIN316" s="5"/>
      <c r="AIO316" s="5"/>
      <c r="AIP316" s="5"/>
      <c r="AIQ316" s="5"/>
      <c r="AIR316" s="5"/>
      <c r="AIS316" s="5"/>
      <c r="AIT316" s="5"/>
      <c r="AIU316" s="5"/>
      <c r="AIV316" s="5"/>
      <c r="AIW316" s="5"/>
      <c r="AIX316" s="5"/>
      <c r="AIY316" s="5"/>
      <c r="AIZ316" s="5"/>
      <c r="AJA316" s="5"/>
      <c r="AJB316" s="6"/>
      <c r="AJC316" s="5"/>
      <c r="AJD316" s="5"/>
      <c r="AJE316" s="5"/>
      <c r="AJF316" s="5"/>
      <c r="AJG316" s="5"/>
      <c r="AJH316" s="5"/>
      <c r="AJI316" s="5"/>
      <c r="AJJ316" s="5"/>
      <c r="AJK316" s="5"/>
      <c r="AJL316" s="5"/>
      <c r="AJM316" s="5" t="str">
        <f>IF(COUNTBLANK(AJC316:AJK316)&gt;0, "", SUM(AJC316:AJK316))</f>
        <v/>
      </c>
      <c r="AJN316" s="6"/>
      <c r="AJO316" s="5"/>
      <c r="AJP316" s="5"/>
      <c r="AJQ316" s="5"/>
      <c r="AJR316" s="5"/>
      <c r="AJS316" s="5"/>
      <c r="AJT316" s="5"/>
      <c r="AJU316" s="5"/>
      <c r="AJV316" s="5" t="str">
        <f>IF(COUNTBLANK(AJL316:AJT316)&gt;0, "", SUM(AJL316:AJT316))</f>
        <v/>
      </c>
    </row>
    <row r="317" spans="1:958" ht="14.25" customHeight="1"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7"/>
      <c r="AF317" s="6"/>
      <c r="AG317" s="8"/>
      <c r="AH317" s="8"/>
      <c r="AI317" s="8"/>
      <c r="AJ317" s="5"/>
      <c r="AK317" s="9"/>
      <c r="AL317" s="5"/>
      <c r="AM317" s="6"/>
      <c r="AN317" s="10"/>
      <c r="AO317" s="6"/>
      <c r="AP317" s="6"/>
      <c r="AQ317" s="5"/>
      <c r="AV317" s="5"/>
      <c r="AW317" s="5"/>
      <c r="AX317" s="5"/>
      <c r="AY317" s="5"/>
      <c r="AZ317" s="5" t="str">
        <f>IF(ISBLANK(AY317), "", IF(AY317&lt;=8, 1, IF(AY317&lt;=12, 2, 3)))</f>
        <v/>
      </c>
      <c r="BA317" s="5"/>
      <c r="BB317" s="5"/>
      <c r="BE317" s="5"/>
      <c r="BF317" s="5"/>
      <c r="BG317" s="5"/>
      <c r="BH317" s="6"/>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t="str">
        <f>IF(SUM(BI317:BQ317,BS317:BW317,BY317:CC317,CE317:CJ317)=0, "", SUM(BI317:BQ317,BS317:BW317,BY317:CC317,CE317:CJ317))</f>
        <v/>
      </c>
      <c r="CN317" s="5" t="str">
        <f>IF(SUM(CQ317, CR317, CS317, CT317, CU317)=0, "", IF(OR(CQ317&gt;=8, CR317&gt;=10, CS317&gt;=13, CT317&gt;=10, CU317&gt;=15), 1, 0))</f>
        <v/>
      </c>
      <c r="CO317" s="5" t="str">
        <f>IF(SUM(BI317:BJ317,BL317,BM317,BN317,BO317,BU317,CA317,CH317,CJ317)=0, "", SUM(BI317:BJ317,BL317,BM317,BN317,BO317,BU317,CA317,CH317,CJ317))</f>
        <v/>
      </c>
      <c r="CP317" s="5" t="str">
        <f>IF(SUM(BK317,BP317:BQ317,BS317:BT317,BV317:BW317,BY317:BZ317,CB317:CC317,CE317:CG317,CI317)=0, "", SUM(BK317,BP317:BQ317,BS317:BT317,BV317:BW317,BY317:BZ317,CB317:CC317,CE317:CG317,CI317))</f>
        <v/>
      </c>
      <c r="CQ317" s="5" t="str">
        <f>IF(SUM(CB317:CC317,CE317:CF317,CI317)=0, "", SUM(CB317:CC317,CE317:CF317,CI317))</f>
        <v/>
      </c>
      <c r="CR317" s="5" t="str">
        <f>IF(SUM(BQ317,BS317:BT317,BW317,BY317)=0, "", SUM(BQ317,BS317:BT317,BW317,BY317))</f>
        <v/>
      </c>
      <c r="CS317" s="5" t="str">
        <f>IF(SUM(BK317,BP317,BV317,BZ317,CG317)=0, "", SUM(BK317,BP317,BV317,BZ317,CG317))</f>
        <v/>
      </c>
      <c r="CT317" s="5" t="str">
        <f>IF(SUM(BI317:BJ317,BL317,BN317,CH317)=0, "", SUM(BI317:BJ317,BL317,BN317,CH317))</f>
        <v/>
      </c>
      <c r="CU317" s="5" t="str">
        <f>IF(SUM(BM317,BO317,BU317,CA317,CJ317)=0, "", SUM(BM317,BO317,BU317,CA317,CJ317))</f>
        <v/>
      </c>
      <c r="CV317" s="5" t="str">
        <f>IF(CQ317="", "", IF(CQ317&gt;=8, 1, 0))</f>
        <v/>
      </c>
      <c r="CW317" s="5" t="str">
        <f>IF(CR317="", "", IF(CR317&gt;=10, 1, 0))</f>
        <v/>
      </c>
      <c r="CX317" s="5" t="str">
        <f>IF(CS317="", "", IF(CS317&gt;=13, 1, 0))</f>
        <v/>
      </c>
      <c r="CY317" s="5" t="str">
        <f>IF(CT317="", "", IF(CT317&gt;=10, 1, 0))</f>
        <v/>
      </c>
      <c r="CZ317" s="5" t="str">
        <f>IF(CU317="", "", IF(CU317&gt;=15, 1, 0))</f>
        <v/>
      </c>
      <c r="DA317" s="5" t="str">
        <f>IF(AND(BR317="", BX317="", CD317=""), "", IF(BR317=5,1,0) + IF(BX317=5,1,0) + IF(CD317=5,1,0))</f>
        <v/>
      </c>
      <c r="DB317" s="6"/>
      <c r="DC317" s="5"/>
      <c r="DD317" s="13"/>
      <c r="DE317" s="5"/>
      <c r="DF317" s="13"/>
      <c r="DG317" s="5"/>
      <c r="DH317" s="13"/>
      <c r="DI317" s="5"/>
      <c r="DJ317" s="13"/>
      <c r="DK317" s="5"/>
      <c r="DL317" s="13"/>
      <c r="DM317" s="5"/>
      <c r="DN317" s="13"/>
      <c r="DO317" s="5"/>
      <c r="DP317" s="13"/>
      <c r="DQ317" s="5"/>
      <c r="DR317" s="13"/>
      <c r="DS317" s="5"/>
      <c r="DT317" s="13"/>
      <c r="DU317" s="5"/>
      <c r="DV317" s="13"/>
      <c r="DW317" s="5"/>
      <c r="DX317" s="13"/>
      <c r="DY317" s="5"/>
      <c r="DZ317" s="13"/>
      <c r="EA317" s="5"/>
      <c r="EB317" s="13"/>
      <c r="EC317" s="5"/>
      <c r="ED317" s="13"/>
      <c r="EE317" s="5"/>
      <c r="EF317" s="13"/>
      <c r="EG317" s="5"/>
      <c r="EH317" s="13"/>
      <c r="EI317" s="5"/>
      <c r="EJ317" s="13"/>
      <c r="EK317" s="5"/>
      <c r="EL317" s="5"/>
      <c r="EM317" s="5"/>
      <c r="EN317" s="6"/>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6"/>
      <c r="FM317" s="5"/>
      <c r="FN317" s="5"/>
      <c r="FO317" s="5"/>
      <c r="FP317" s="5"/>
      <c r="FQ317" s="5"/>
      <c r="FR317" s="5"/>
      <c r="FS317" s="14" t="str">
        <f>IF(COUNTBLANK(FM317:FR317)&gt;0, "", AVERAGE(FM317:FR317))</f>
        <v/>
      </c>
      <c r="FT317" s="6"/>
      <c r="FU317" s="5"/>
      <c r="FV317" s="5"/>
      <c r="FW317" s="5"/>
      <c r="FX317" s="5"/>
      <c r="FY317" s="5"/>
      <c r="FZ317" s="5"/>
      <c r="GA317" s="5"/>
      <c r="GB317" s="5"/>
      <c r="GC317" s="5"/>
      <c r="GD317" s="5"/>
      <c r="GE317" s="5" t="str">
        <f>IF(COUNTBLANK(FU317:GC317)&gt;0, "", SUM(FU317:GC317))</f>
        <v/>
      </c>
      <c r="GF317" s="6"/>
      <c r="GG317" s="5"/>
      <c r="GH317" s="5"/>
      <c r="GI317" s="5"/>
      <c r="GJ317" s="5"/>
      <c r="GK317" s="5"/>
      <c r="GL317" s="5"/>
      <c r="GM317" s="5"/>
      <c r="GN317" s="5" t="str">
        <f>IF(COUNTBLANK(GD317:GL317)&gt;0, "", SUM(GD317:GL317))</f>
        <v/>
      </c>
      <c r="GO317" s="6"/>
      <c r="GP317" s="5"/>
      <c r="GQ317" s="5"/>
      <c r="GR317" s="5"/>
      <c r="GS317" s="5"/>
      <c r="GT317" s="5"/>
      <c r="GU317" s="5"/>
      <c r="GV317" s="5"/>
      <c r="GW317" s="5"/>
      <c r="GX317" s="5"/>
      <c r="GY317" s="5"/>
      <c r="GZ317" s="5"/>
      <c r="HA317" s="5"/>
      <c r="HB317" s="5"/>
      <c r="HC317" s="5"/>
      <c r="HD317" s="5"/>
      <c r="HE317" s="5"/>
      <c r="HF317" s="5"/>
      <c r="HG317" s="5"/>
      <c r="HH317" s="5"/>
      <c r="HI317" s="5"/>
      <c r="HJ317" s="6"/>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t="str">
        <f>IF(COUNTA(IL317:JJ317)=0, "", SUM(IL317,IM317,IO317,IP317,IQ317,IV317,IW317,IY317,JA317,JB317,JC317,JI317))</f>
        <v/>
      </c>
      <c r="JL317" s="5" t="str">
        <f>IF(COUNTA(IL317:JJ317)=0, "", SUM(IN317,IR317,IS317,IT317,IU317,IX317,IZ317,JD317,JE317,JF317,JG317,JH317,JJ317))</f>
        <v/>
      </c>
      <c r="JM317" s="6"/>
      <c r="JN317" s="5"/>
      <c r="JO317" s="5"/>
      <c r="JP317" s="5"/>
      <c r="JQ317" s="5"/>
      <c r="JR317" s="5"/>
      <c r="JS317" s="5"/>
      <c r="JT317" s="5"/>
      <c r="JU317" s="5"/>
      <c r="JV317" s="5"/>
      <c r="JW317" s="5"/>
      <c r="JX317" s="5"/>
      <c r="JY317" s="5"/>
      <c r="JZ317" s="5"/>
      <c r="KA317" s="5"/>
      <c r="KB317" s="5"/>
      <c r="KC317" s="5"/>
      <c r="KD317" s="5"/>
      <c r="KE317" s="5"/>
      <c r="KF317" s="5"/>
      <c r="KG317" s="5"/>
      <c r="KH317" s="5"/>
      <c r="KI317" s="5"/>
      <c r="KJ317" s="5"/>
      <c r="KK317" s="5"/>
      <c r="KL317" s="5"/>
      <c r="KM317" s="5"/>
      <c r="KN317" s="5"/>
      <c r="KO317" s="5"/>
      <c r="KP317" s="5"/>
      <c r="KQ317" s="5"/>
      <c r="KR317" s="5"/>
      <c r="KS317" s="5"/>
      <c r="KT317" s="5"/>
      <c r="KU317" s="5"/>
      <c r="KV317" s="5"/>
      <c r="KW317" s="5"/>
      <c r="KX317" s="12"/>
      <c r="KY317" s="12"/>
      <c r="KZ317" s="12"/>
      <c r="LA317" s="12"/>
      <c r="LB317" s="12"/>
      <c r="LC317" s="12"/>
      <c r="LD317" s="12"/>
      <c r="LE317" s="6"/>
      <c r="LF317" s="5"/>
      <c r="LG317" s="5"/>
      <c r="LH317" s="5"/>
      <c r="LI317" s="5"/>
      <c r="LJ317" s="5"/>
      <c r="LK317" s="5"/>
      <c r="LL317" s="5"/>
      <c r="LM317" s="5"/>
      <c r="LN317" s="5"/>
      <c r="LO317" s="5"/>
      <c r="LP317" s="5"/>
      <c r="LQ317" s="5"/>
      <c r="LR317" s="5"/>
      <c r="LS317" s="5"/>
      <c r="LT317" s="5"/>
      <c r="LU317" s="5"/>
      <c r="LV317" s="5"/>
      <c r="LW317" s="5"/>
      <c r="LX317" s="5"/>
      <c r="LY317" s="5"/>
      <c r="LZ317" s="5"/>
      <c r="MA317" s="5"/>
      <c r="MB317" s="5"/>
      <c r="MC317" s="5"/>
      <c r="MD317" s="5"/>
      <c r="ME317" s="5"/>
      <c r="MF317" s="5"/>
      <c r="MG317" s="5"/>
      <c r="MH317" s="5" t="str">
        <f>IF(COUNTBLANK(LF317:MG317)&gt;0, "", AVERAGE(LF317:MG317))</f>
        <v/>
      </c>
      <c r="MI317" s="5"/>
      <c r="MJ317" s="5"/>
      <c r="MK317" s="5"/>
      <c r="ML317" s="6"/>
      <c r="MM317" s="5"/>
      <c r="MN317" s="5"/>
      <c r="MO317" s="5"/>
      <c r="MP317" s="5"/>
      <c r="MQ317" s="5"/>
      <c r="MR317" s="5"/>
      <c r="MS317" s="5"/>
      <c r="MT317" s="5"/>
      <c r="MU317" s="5"/>
      <c r="MV317" s="5"/>
      <c r="MW317" s="5"/>
      <c r="MX317" s="5"/>
      <c r="MY317" s="5"/>
      <c r="MZ317" s="5"/>
      <c r="NA317" s="5"/>
      <c r="NB317" s="5"/>
      <c r="NC317" s="5"/>
      <c r="ND317" s="5"/>
      <c r="NE317" s="5"/>
      <c r="NF317" s="5"/>
      <c r="NG317" s="5"/>
      <c r="NH317" s="6"/>
      <c r="NI317" s="5"/>
      <c r="NJ317" s="5"/>
      <c r="NK317" s="5"/>
      <c r="NL317" s="5"/>
      <c r="NM317" s="5"/>
      <c r="NN317" s="5"/>
      <c r="NO317" s="5"/>
      <c r="NP317" s="5"/>
      <c r="NQ317" s="5"/>
      <c r="NR317" s="5"/>
      <c r="NS317" s="5"/>
      <c r="NT317" s="5"/>
      <c r="NU317" s="5"/>
      <c r="NV317" s="5"/>
      <c r="NW317" s="5"/>
      <c r="NX317" s="5"/>
      <c r="NY317" s="5"/>
      <c r="NZ317" s="5"/>
      <c r="OA317" s="5"/>
      <c r="OB317" s="5"/>
      <c r="OC317" s="5"/>
      <c r="OD317" s="5"/>
      <c r="OE317" s="5"/>
      <c r="OF317" s="5"/>
      <c r="OG317" s="5"/>
      <c r="OH317" s="5"/>
      <c r="OI317" s="5"/>
      <c r="OJ317" s="5"/>
      <c r="OK317" s="5"/>
      <c r="OL317" s="5"/>
      <c r="OM317" s="5"/>
      <c r="ON317" s="5"/>
      <c r="OQ317" s="6"/>
      <c r="OR317" s="5"/>
      <c r="OS317" s="5"/>
      <c r="OT317" s="5"/>
      <c r="OU317" s="5"/>
      <c r="OV317" s="5"/>
      <c r="OW317" s="5"/>
      <c r="OX317" s="5"/>
      <c r="OY317" s="5"/>
      <c r="OZ317" s="5"/>
      <c r="PA317" s="5"/>
      <c r="PB317" s="5"/>
      <c r="PC317" s="5"/>
      <c r="PD317" s="5"/>
      <c r="PE317" s="5"/>
      <c r="PF317" s="5"/>
      <c r="PG317" s="5"/>
      <c r="PH317" s="5"/>
      <c r="PI317" s="5"/>
      <c r="PJ317" s="5"/>
      <c r="PK317" s="5"/>
      <c r="PL317" s="5"/>
      <c r="PM317" s="5"/>
      <c r="PN317" s="5"/>
      <c r="PO317" s="5"/>
      <c r="PP317" s="5"/>
      <c r="PQ317" s="5"/>
      <c r="PR317" s="5"/>
      <c r="PS317" s="5"/>
      <c r="PT317" s="5"/>
      <c r="PU317" s="5"/>
      <c r="PV317" s="5"/>
      <c r="PW317" s="5"/>
      <c r="PX317" s="6"/>
      <c r="PY317" s="5"/>
      <c r="PZ317" s="5"/>
      <c r="QA317" s="5"/>
      <c r="QB317" s="5"/>
      <c r="QC317" s="5"/>
      <c r="QD317" s="5"/>
      <c r="QE317" s="5"/>
      <c r="QF317" s="5"/>
      <c r="QG317" s="5"/>
      <c r="QH317" s="5"/>
      <c r="QI317" s="5" t="str">
        <f>IF(COUNTBLANK(PY317:QG317)&gt;0, "", SUM(PY317:QG317))</f>
        <v/>
      </c>
      <c r="QJ317" s="6"/>
      <c r="QK317" s="5"/>
      <c r="QL317" s="5"/>
      <c r="QM317" s="5"/>
      <c r="QN317" s="5"/>
      <c r="QO317" s="5"/>
      <c r="QP317" s="5"/>
      <c r="QQ317" s="5"/>
      <c r="QR317" s="5"/>
      <c r="QS317" s="5"/>
      <c r="QT317" s="5"/>
      <c r="QU317" s="5" t="str">
        <f>IF(COUNTBLANK(QK317:QS317)&gt;0, "", SUM(QK317:QS317))</f>
        <v/>
      </c>
      <c r="QV317" s="6"/>
      <c r="QW317" s="5"/>
      <c r="QX317" s="5"/>
      <c r="QY317" s="5"/>
      <c r="QZ317" s="5"/>
      <c r="RA317" s="5"/>
      <c r="RB317" s="5"/>
      <c r="RC317" s="5"/>
      <c r="RD317" s="5"/>
      <c r="RE317" s="5"/>
      <c r="RF317" s="5"/>
      <c r="RG317" s="5" t="str">
        <f>IF(COUNTBLANK(QW317:RE317)&gt;0, "", SUM(QW317:RE317))</f>
        <v/>
      </c>
      <c r="RH317" s="6"/>
      <c r="RI317" s="5"/>
      <c r="RJ317" s="5"/>
      <c r="RK317" s="5"/>
      <c r="RL317" s="5"/>
      <c r="RM317" s="5"/>
      <c r="RN317" s="5"/>
      <c r="RO317" s="5"/>
      <c r="RP317" s="5" t="str">
        <f>IF(COUNTBLANK(RF317:RN317)&gt;0, "", SUM(RF317:RN317))</f>
        <v/>
      </c>
      <c r="RQ317" s="6"/>
      <c r="RR317" s="5"/>
      <c r="RS317" s="5"/>
      <c r="RT317" s="5"/>
      <c r="RU317" s="5"/>
      <c r="RV317" s="5"/>
      <c r="RW317" s="5"/>
      <c r="RX317" s="5"/>
      <c r="RY317" s="5" t="str">
        <f>IF(COUNTBLANK(RO317:RW317)&gt;0, "", SUM(RO317:RW317))</f>
        <v/>
      </c>
      <c r="RZ317" s="6"/>
      <c r="SA317" s="5"/>
      <c r="SB317" s="5"/>
      <c r="SC317" s="5"/>
      <c r="SD317" s="5"/>
      <c r="SE317" s="5"/>
      <c r="SF317" s="5"/>
      <c r="SG317" s="5"/>
      <c r="SH317" s="5" t="str">
        <f>IF(COUNTBLANK(RX317:SF317)&gt;0, "", SUM(RX317:SF317))</f>
        <v/>
      </c>
      <c r="SI317" s="6"/>
      <c r="SJ317" s="5"/>
      <c r="SK317" s="5"/>
      <c r="SL317" s="5"/>
      <c r="SM317" s="5"/>
      <c r="SN317" s="5"/>
      <c r="SO317" s="5"/>
      <c r="SP317" s="5"/>
      <c r="SQ317" s="5"/>
      <c r="SR317" s="5"/>
      <c r="SS317" s="5"/>
      <c r="ST317" s="5"/>
      <c r="SU317" s="5"/>
      <c r="SV317" s="5"/>
      <c r="SW317" s="5"/>
      <c r="SX317" s="5"/>
      <c r="SY317" s="5"/>
      <c r="SZ317" s="5"/>
      <c r="TA317" s="5"/>
      <c r="TB317" s="5"/>
      <c r="TC317" s="5"/>
      <c r="TD317" s="5"/>
      <c r="TE317" s="5"/>
      <c r="TF317" s="6"/>
      <c r="TG317" s="5"/>
      <c r="TH317" s="5"/>
      <c r="TI317" s="5"/>
      <c r="TJ317" s="5"/>
      <c r="TK317" s="5"/>
      <c r="TL317" s="5"/>
      <c r="TM317" s="5"/>
      <c r="TN317" s="5"/>
      <c r="TO317" s="5"/>
      <c r="TP317" s="5"/>
      <c r="TQ317" s="5"/>
      <c r="TR317" s="5"/>
      <c r="TS317" s="5"/>
      <c r="TT317" s="5"/>
      <c r="TU317" s="5"/>
      <c r="TV317" s="5"/>
      <c r="TW317" s="5"/>
      <c r="TX317" s="5"/>
      <c r="TY317" s="5"/>
      <c r="TZ317" s="5" t="str">
        <f>IF(COUNTBLANK(TG317:TY317)&gt;0, "", SUM(TG317:TY317))</f>
        <v/>
      </c>
      <c r="UA317" s="5" t="str">
        <f>IF(COUNTBLANK(TG317:TY317)&gt;0, "", SUM(TI317,TL317,TO317,TP317,TQ317,TR317,TS317,TU317,TV317,TY317))</f>
        <v/>
      </c>
      <c r="UB317" s="5" t="str">
        <f>IF(COUNTBLANK(TG317:TY317)&gt;0, "", SUM(TG317,TH317,TJ317,TK317,TN317,TT317,TW317,TX317))</f>
        <v/>
      </c>
      <c r="UC317" s="6"/>
      <c r="UD317" s="5"/>
      <c r="UE317" s="5"/>
      <c r="UF317" s="5"/>
      <c r="UG317" s="5"/>
      <c r="UH317" s="5"/>
      <c r="UI317" s="5"/>
      <c r="UJ317" s="5"/>
      <c r="UK317" s="5"/>
      <c r="UL317" s="5"/>
      <c r="UM317" s="5"/>
      <c r="UN317" s="5"/>
      <c r="UO317" s="5"/>
      <c r="UP317" s="5"/>
      <c r="UQ317" s="5"/>
      <c r="UR317" s="5"/>
      <c r="US317" s="5"/>
      <c r="UT317" s="5"/>
      <c r="UU317" s="5"/>
      <c r="UV317" s="5"/>
      <c r="UW317" s="5" t="str">
        <f>IF(COUNTBLANK(UD317:UV317)&gt;0, "", SUM(UD317:UV317))</f>
        <v/>
      </c>
      <c r="UX317" s="5" t="str">
        <f>IF(COUNTBLANK(UD317:UV317)&gt;0, "", SUM(UF317,UI317,UL317,UM317,UN317,UO317,UP317,UR317,US317,UV317))</f>
        <v/>
      </c>
      <c r="UY317" s="5" t="str">
        <f>IF(COUNTBLANK(UD317:UV317)&gt;0, "", SUM(UD317,UE317,UG317,UH317,UK317,UQ317,UT317,UU317))</f>
        <v/>
      </c>
      <c r="UZ317" s="6"/>
      <c r="VA317" s="6"/>
      <c r="VB317" s="5"/>
      <c r="VC317" s="5"/>
      <c r="VE317" s="5"/>
      <c r="VF317" s="5"/>
      <c r="VG317" s="5"/>
      <c r="VH317" s="5"/>
      <c r="VI317" s="5"/>
      <c r="VK317" s="5"/>
      <c r="VL317" s="5"/>
      <c r="VN317" s="6"/>
      <c r="VO317" s="5"/>
      <c r="VP317" s="5"/>
      <c r="VQ317" s="5"/>
      <c r="VR317" s="5"/>
      <c r="VS317" s="5"/>
      <c r="VT317" s="5"/>
      <c r="VU317" s="5"/>
      <c r="VV317" s="5"/>
      <c r="VW317" s="5"/>
      <c r="VX317" s="5"/>
      <c r="VY317" s="5"/>
      <c r="VZ317" s="5"/>
      <c r="WA317" s="5"/>
      <c r="WB317" s="5"/>
      <c r="WC317" s="5"/>
      <c r="WD317" s="5"/>
      <c r="WE317" s="5"/>
      <c r="WF317" s="5"/>
      <c r="WG317" s="5"/>
      <c r="WH317" s="5"/>
      <c r="WI317" s="5"/>
      <c r="WJ317" s="5"/>
      <c r="WK317" s="5"/>
      <c r="WL317" s="5"/>
      <c r="WM317" s="5"/>
      <c r="WN317" s="5"/>
      <c r="WO317" s="5"/>
      <c r="WP317" s="5"/>
      <c r="WQ317" s="5"/>
      <c r="WR317" s="5" t="str">
        <f>IF(COUNTBLANK(VO317:WQ317)&gt;0, "", SUM(VQ317:WJ317))</f>
        <v/>
      </c>
      <c r="WS317" s="5" t="str">
        <f>IF(COUNTBLANK(VO317:WQ317)&gt;0, "", SUM(VQ317:VZ317))</f>
        <v/>
      </c>
      <c r="WT317" s="5" t="str">
        <f>IF(COUNTBLANK(VO317:WQ317)&gt;0, "", SUM(WA317:WL317))</f>
        <v/>
      </c>
      <c r="WU317" s="5" t="str">
        <f>IF(COUNTBLANK(VO317:WQ317)&gt;0, "", SUM(WK317:WL317))</f>
        <v/>
      </c>
      <c r="WV317" s="5"/>
      <c r="WW317" s="5" t="str">
        <f>IF(COUNTBLANK(VO317:WQ317)&gt;0, "", SUM(VQ317:VU317))</f>
        <v/>
      </c>
      <c r="WX317" s="5" t="str">
        <f>IF(COUNTBLANK(VO317:WQ317)&gt;0, "", SUM(VV317:VW317))</f>
        <v/>
      </c>
      <c r="WY317" s="5" t="str">
        <f>IF(COUNTBLANK(VO317:WQ317)&gt;0, "", SUM(VX317:WD317))</f>
        <v/>
      </c>
      <c r="WZ317" s="5" t="str">
        <f>IF(COUNTBLANK(VO317:WQ317)&gt;0, "", SUM(WE317:WJ317))</f>
        <v/>
      </c>
      <c r="XA317" s="6"/>
      <c r="XB317" s="5"/>
      <c r="XC317" s="5"/>
      <c r="XD317" s="5"/>
      <c r="XE317" s="5"/>
      <c r="XF317" s="5"/>
      <c r="XG317" s="5"/>
      <c r="XH317" s="5"/>
      <c r="XI317" s="5"/>
      <c r="XJ317" s="5"/>
      <c r="XK317" s="5"/>
      <c r="XL317" s="5" t="str">
        <f>IF(COUNTBLANK(XB317:XJ317)&gt;0, "", SUM(XB317:XJ317))</f>
        <v/>
      </c>
      <c r="XM317" s="6"/>
      <c r="XN317" s="5"/>
      <c r="XO317" s="5"/>
      <c r="XP317" s="5"/>
      <c r="XQ317" s="5"/>
      <c r="XR317" s="5"/>
      <c r="XS317" s="5"/>
      <c r="XT317" s="5"/>
      <c r="XU317" s="5" t="str">
        <f>IF(COUNTBLANK(XK317:XS317)&gt;0, "", SUM(XK317:XS317))</f>
        <v/>
      </c>
      <c r="XV317" s="6"/>
      <c r="XW317" s="5"/>
      <c r="XX317" s="5"/>
      <c r="XY317" s="5"/>
      <c r="XZ317" s="5"/>
      <c r="YA317" s="5"/>
      <c r="YB317" s="5"/>
      <c r="YC317" s="5"/>
      <c r="YD317" s="5"/>
      <c r="YE317" s="5"/>
      <c r="YF317" s="5"/>
      <c r="YG317" s="5"/>
      <c r="YH317" s="5"/>
      <c r="YI317" s="5"/>
      <c r="YJ317" s="5"/>
      <c r="YK317" s="5"/>
      <c r="YL317" s="5"/>
      <c r="YM317" s="5"/>
      <c r="YN317" s="5"/>
      <c r="YO317" s="5"/>
      <c r="YP317" s="12" t="str">
        <f>IF(COUNTBLANK(XW317:YO317)&gt;0, "", SUM(XW317:YO317))</f>
        <v/>
      </c>
      <c r="YQ317" s="12" t="str">
        <f>IF(COUNTBLANK(XW317:YO317)&gt;0, "", SUM(XY317,YC317,YD317,YE317,YJ317,YK317,YL317,YM317))</f>
        <v/>
      </c>
      <c r="YR317" s="12" t="str">
        <f>IF(COUNTBLANK(XW317:YO317)&gt;0, "", SUM(YF317:YH317))</f>
        <v/>
      </c>
      <c r="YS317" s="12" t="str">
        <f>IF(COUNTBLANK(XW317:YO317)&gt;0, "", SUM(XW317,XX317,YB317))</f>
        <v/>
      </c>
      <c r="YT317" s="12" t="str">
        <f>IF(COUNTBLANK(XW317:YO317)&gt;0, "", SUM(XZ317,YA317,YI317,YN317,YO317))</f>
        <v/>
      </c>
      <c r="YU317" s="12" t="str">
        <f>IF(COUNTBLANK(XW317:YO317)&gt;0, "", SUM(XY317,XZ317,YA317,YB317,YC317,YF317,YJ317,YN317,YO317))</f>
        <v/>
      </c>
      <c r="YV317" s="12" t="str">
        <f>IF(COUNTBLANK(XW317:YO317)&gt;0, "", SUM(XW317,XX317,YK317,YL317,YM317))</f>
        <v/>
      </c>
      <c r="YW317" s="12" t="str">
        <f>IF(COUNTBLANK(XW317:YO317)&gt;0, "", SUM(YD317,YE317,YG317,YH317,YI317))</f>
        <v/>
      </c>
      <c r="YX317" s="6"/>
      <c r="YY317" s="5"/>
      <c r="YZ317" s="5"/>
      <c r="ZA317" s="5"/>
      <c r="ZB317" s="5"/>
      <c r="ZC317" s="5"/>
      <c r="ZD317" s="5"/>
      <c r="ZE317" s="5"/>
      <c r="ZF317" s="5"/>
      <c r="ZG317" s="5"/>
      <c r="ZH317" s="5"/>
      <c r="ZI317" s="5"/>
      <c r="ZJ317" s="5"/>
      <c r="ZK317" s="5"/>
      <c r="ZL317" s="5"/>
      <c r="ZM317" s="5"/>
      <c r="ZN317" s="5"/>
      <c r="ZO317" s="5"/>
      <c r="ZP317" s="5"/>
      <c r="ZQ317" s="5"/>
      <c r="ZR317" s="5"/>
      <c r="ZS317" s="5"/>
      <c r="ZT317" s="5"/>
      <c r="ZU317" s="5"/>
      <c r="ZV317" s="5"/>
      <c r="ZW317" s="5"/>
      <c r="ZX317" s="5"/>
      <c r="ZY317" s="5"/>
      <c r="ZZ317" s="5"/>
      <c r="AAA317" s="5" t="str">
        <f>IF(COUNTBLANK(YY317:ZZ317)&gt;0, "", AVERAGE(YY317:ZZ317))</f>
        <v/>
      </c>
      <c r="AAB317" s="5"/>
      <c r="AAC317" s="5"/>
      <c r="AAD317" s="5"/>
      <c r="AAE317" s="6"/>
      <c r="AAF317" s="5"/>
      <c r="AAG317" s="5"/>
      <c r="AAH317" s="5"/>
      <c r="AAI317" s="5"/>
      <c r="AAJ317" s="5"/>
      <c r="AAK317" s="5"/>
      <c r="AAL317" s="5"/>
      <c r="AAM317" s="5"/>
      <c r="AAN317" s="5"/>
      <c r="AAO317" s="5"/>
      <c r="AAP317" s="5"/>
      <c r="AAQ317" s="5"/>
      <c r="AAR317" s="5"/>
      <c r="AAS317" s="5"/>
      <c r="AAT317" s="5"/>
      <c r="AAU317" s="5"/>
      <c r="AAV317" s="5"/>
      <c r="AAW317" s="5"/>
      <c r="AAX317" s="5"/>
      <c r="AAY317" s="5"/>
      <c r="AAZ317" s="5"/>
      <c r="ABA317" s="5"/>
      <c r="ABB317" s="5"/>
      <c r="ABC317" s="5"/>
      <c r="ABD317" s="5"/>
      <c r="ABE317" s="5"/>
      <c r="ABF317" s="5"/>
      <c r="ABG317" s="5"/>
      <c r="ABH317" s="5"/>
      <c r="ABI317" s="5"/>
      <c r="ABJ317" s="5"/>
      <c r="ABK317" s="5"/>
      <c r="ABL317" s="5"/>
      <c r="ABM317" s="5"/>
      <c r="ABN317" s="5"/>
      <c r="ABO317" s="5"/>
      <c r="ABP317" s="5"/>
      <c r="ABQ317" s="5"/>
      <c r="ABR317" s="5"/>
      <c r="ABS317" s="5"/>
      <c r="ABT317" s="5"/>
      <c r="ABU317" s="5"/>
      <c r="ABV317" s="5"/>
      <c r="ABW317" s="5"/>
      <c r="ABX317" s="5"/>
      <c r="ABY317" s="6"/>
      <c r="ABZ317" s="5"/>
      <c r="ACA317" s="5"/>
      <c r="ACB317" s="5"/>
      <c r="ACC317" s="5"/>
      <c r="ACD317" s="5"/>
      <c r="ACE317" s="5"/>
      <c r="ACF317" s="5"/>
      <c r="ACG317" s="5"/>
      <c r="ACH317" s="5"/>
      <c r="ACI317" s="5"/>
      <c r="ACJ317" s="5"/>
      <c r="ACK317" s="5"/>
      <c r="ACL317" s="5"/>
      <c r="ACM317" s="5"/>
      <c r="ACN317" s="5"/>
      <c r="ACO317" s="5"/>
      <c r="ACP317" s="5"/>
      <c r="ACQ317" s="5"/>
      <c r="ACR317" s="5"/>
      <c r="ACS317" s="5"/>
      <c r="ACT317" s="5"/>
      <c r="ACU317" s="5"/>
      <c r="ACV317" s="5"/>
      <c r="ACW317" s="5"/>
      <c r="ACX317" s="5"/>
      <c r="ACY317" s="5"/>
      <c r="ACZ317" s="5"/>
      <c r="ADA317" s="5"/>
      <c r="ADB317" s="5"/>
      <c r="ADC317" s="5"/>
      <c r="ADD317" s="5"/>
      <c r="ADE317" s="5"/>
      <c r="ADF317" s="5"/>
      <c r="ADG317" s="5"/>
      <c r="ADH317" s="5"/>
      <c r="ADI317" s="5"/>
      <c r="ADJ317" s="5"/>
      <c r="ADK317" s="5"/>
      <c r="ADL317" s="5"/>
      <c r="ADM317" s="5"/>
      <c r="ADN317" s="5"/>
      <c r="ADO317" s="5"/>
      <c r="ADP317" s="5"/>
      <c r="ADQ317" s="6"/>
      <c r="ADR317" s="5"/>
      <c r="ADS317" s="5"/>
      <c r="ADT317" s="5"/>
      <c r="ADU317" s="5"/>
      <c r="ADV317" s="5"/>
      <c r="ADW317" s="5"/>
      <c r="ADX317" s="5"/>
      <c r="ADY317" s="5"/>
      <c r="ADZ317" s="5"/>
      <c r="AEA317" s="5"/>
      <c r="AEB317" s="5"/>
      <c r="AEC317" s="5"/>
      <c r="AED317" s="5"/>
      <c r="AEE317" s="5"/>
      <c r="AEF317" s="5"/>
      <c r="AEG317" s="5"/>
      <c r="AEH317" s="5"/>
      <c r="AEI317" s="5"/>
      <c r="AEJ317" s="5"/>
      <c r="AEK317" s="5"/>
      <c r="AEL317" s="5" t="str">
        <f>IF(COUNTA(ADR317:AEK317)=0, "", SUM(ADR317:AEK317))</f>
        <v/>
      </c>
      <c r="AEM317" s="8"/>
      <c r="AEN317" s="6"/>
      <c r="AEO317" s="6"/>
      <c r="AEP317" s="6"/>
      <c r="AEQ317" s="6"/>
      <c r="AER317" s="5"/>
      <c r="AES317" s="6"/>
      <c r="AET317" s="6"/>
      <c r="AEU317" s="6"/>
      <c r="AEV317" s="5"/>
      <c r="AEW317" s="5"/>
      <c r="AEX317" s="5"/>
      <c r="AEY317" s="5"/>
      <c r="AEZ317" s="5"/>
      <c r="AFA317" s="5"/>
      <c r="AFB317" s="5"/>
      <c r="AFC317" s="5"/>
      <c r="AFD317" s="5"/>
      <c r="AFE317" s="5"/>
      <c r="AFF317" s="5"/>
      <c r="AFG317" s="5"/>
      <c r="AFH317" s="5"/>
      <c r="AFI317" s="5"/>
      <c r="AFJ317" s="5"/>
      <c r="AFK317" s="5"/>
      <c r="AFL317" s="5"/>
      <c r="AFM317" s="5"/>
      <c r="AFN317" s="5"/>
      <c r="AFO317" s="5"/>
      <c r="AFP317" s="5"/>
      <c r="AFQ317" s="5"/>
      <c r="AFR317" s="5"/>
      <c r="AFS317" s="5"/>
      <c r="AFT317" s="5"/>
      <c r="AFU317" s="5"/>
      <c r="AFV317" s="5"/>
      <c r="AFW317" s="5"/>
      <c r="AFX317" s="5"/>
      <c r="AFY317" s="5"/>
      <c r="AFZ317" s="5"/>
      <c r="AGA317" s="5"/>
      <c r="AGB317" s="6"/>
      <c r="AGC317" s="5"/>
      <c r="AGD317" s="5"/>
      <c r="AGE317" s="5"/>
      <c r="AGF317" s="5"/>
      <c r="AGG317" s="5"/>
      <c r="AGM317" s="18"/>
      <c r="AGS317" s="6"/>
      <c r="AHG317" s="18"/>
      <c r="AHM317" s="6"/>
      <c r="AHN317" s="5"/>
      <c r="AHO317" s="5"/>
      <c r="AHP317" s="5"/>
      <c r="AHQ317" s="5"/>
      <c r="AHR317" s="5"/>
      <c r="AHS317" s="5"/>
      <c r="AHT317" s="5"/>
      <c r="AHU317" s="5"/>
      <c r="AHV317" s="5"/>
      <c r="AHW317" s="5"/>
      <c r="AHX317" s="5"/>
      <c r="AHY317" s="5"/>
      <c r="AHZ317" s="5"/>
      <c r="AIA317" s="5"/>
      <c r="AIB317" s="5"/>
      <c r="AIC317" s="5"/>
      <c r="AID317" s="6"/>
      <c r="AIE317" s="5"/>
      <c r="AIF317" s="5"/>
      <c r="AIG317" s="5"/>
      <c r="AIH317" s="5"/>
      <c r="AII317" s="5"/>
      <c r="AIJ317" s="5"/>
      <c r="AIK317" s="5"/>
      <c r="AIL317" s="5"/>
      <c r="AIM317" s="5"/>
      <c r="AIN317" s="5"/>
      <c r="AIO317" s="5"/>
      <c r="AIP317" s="5"/>
      <c r="AIQ317" s="5"/>
      <c r="AIR317" s="5"/>
      <c r="AIS317" s="5"/>
      <c r="AIT317" s="5"/>
      <c r="AIU317" s="5"/>
      <c r="AIV317" s="5"/>
      <c r="AIW317" s="5"/>
      <c r="AIX317" s="5"/>
      <c r="AIY317" s="5"/>
      <c r="AIZ317" s="5"/>
      <c r="AJA317" s="5"/>
      <c r="AJB317" s="6"/>
      <c r="AJC317" s="5"/>
      <c r="AJD317" s="5"/>
      <c r="AJE317" s="5"/>
      <c r="AJF317" s="5"/>
      <c r="AJG317" s="5"/>
      <c r="AJH317" s="5"/>
      <c r="AJI317" s="5"/>
      <c r="AJJ317" s="5"/>
      <c r="AJK317" s="5"/>
      <c r="AJL317" s="5"/>
      <c r="AJM317" s="5" t="str">
        <f>IF(COUNTBLANK(AJC317:AJK317)&gt;0, "", SUM(AJC317:AJK317))</f>
        <v/>
      </c>
      <c r="AJN317" s="6"/>
      <c r="AJO317" s="5"/>
      <c r="AJP317" s="5"/>
      <c r="AJQ317" s="5"/>
      <c r="AJR317" s="5"/>
      <c r="AJS317" s="5"/>
      <c r="AJT317" s="5"/>
      <c r="AJU317" s="5"/>
      <c r="AJV317" s="5" t="str">
        <f>IF(COUNTBLANK(AJL317:AJT317)&gt;0, "", SUM(AJL317:AJT317))</f>
        <v/>
      </c>
    </row>
    <row r="318" spans="1:958" ht="14.25" customHeight="1"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7"/>
      <c r="AF318" s="6"/>
      <c r="AG318" s="8"/>
      <c r="AH318" s="8"/>
      <c r="AI318" s="8"/>
      <c r="AJ318" s="5"/>
      <c r="AK318" s="9"/>
      <c r="AL318" s="5"/>
      <c r="AM318" s="6"/>
      <c r="AN318" s="10"/>
      <c r="AO318" s="6"/>
      <c r="AP318" s="6"/>
      <c r="AQ318" s="5"/>
      <c r="AV318" s="5"/>
      <c r="AW318" s="5"/>
      <c r="AX318" s="5"/>
      <c r="AY318" s="5"/>
      <c r="AZ318" s="5" t="str">
        <f>IF(ISBLANK(AY318), "", IF(AY318&lt;=8, 1, IF(AY318&lt;=12, 2, 3)))</f>
        <v/>
      </c>
      <c r="BA318" s="5"/>
      <c r="BB318" s="5"/>
      <c r="BE318" s="5"/>
      <c r="BF318" s="5"/>
      <c r="BG318" s="5"/>
      <c r="BH318" s="6"/>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t="str">
        <f>IF(SUM(BI318:BQ318,BS318:BW318,BY318:CC318,CE318:CJ318)=0, "", SUM(BI318:BQ318,BS318:BW318,BY318:CC318,CE318:CJ318))</f>
        <v/>
      </c>
      <c r="CN318" s="5" t="str">
        <f>IF(SUM(CQ318, CR318, CS318, CT318, CU318)=0, "", IF(OR(CQ318&gt;=8, CR318&gt;=10, CS318&gt;=13, CT318&gt;=10, CU318&gt;=15), 1, 0))</f>
        <v/>
      </c>
      <c r="CO318" s="5" t="str">
        <f>IF(SUM(BI318:BJ318,BL318,BM318,BN318,BO318,BU318,CA318,CH318,CJ318)=0, "", SUM(BI318:BJ318,BL318,BM318,BN318,BO318,BU318,CA318,CH318,CJ318))</f>
        <v/>
      </c>
      <c r="CP318" s="5" t="str">
        <f>IF(SUM(BK318,BP318:BQ318,BS318:BT318,BV318:BW318,BY318:BZ318,CB318:CC318,CE318:CG318,CI318)=0, "", SUM(BK318,BP318:BQ318,BS318:BT318,BV318:BW318,BY318:BZ318,CB318:CC318,CE318:CG318,CI318))</f>
        <v/>
      </c>
      <c r="CQ318" s="5" t="str">
        <f>IF(SUM(CB318:CC318,CE318:CF318,CI318)=0, "", SUM(CB318:CC318,CE318:CF318,CI318))</f>
        <v/>
      </c>
      <c r="CR318" s="5" t="str">
        <f>IF(SUM(BQ318,BS318:BT318,BW318,BY318)=0, "", SUM(BQ318,BS318:BT318,BW318,BY318))</f>
        <v/>
      </c>
      <c r="CS318" s="5" t="str">
        <f>IF(SUM(BK318,BP318,BV318,BZ318,CG318)=0, "", SUM(BK318,BP318,BV318,BZ318,CG318))</f>
        <v/>
      </c>
      <c r="CT318" s="5" t="str">
        <f>IF(SUM(BI318:BJ318,BL318,BN318,CH318)=0, "", SUM(BI318:BJ318,BL318,BN318,CH318))</f>
        <v/>
      </c>
      <c r="CU318" s="5" t="str">
        <f>IF(SUM(BM318,BO318,BU318,CA318,CJ318)=0, "", SUM(BM318,BO318,BU318,CA318,CJ318))</f>
        <v/>
      </c>
      <c r="CV318" s="5" t="str">
        <f>IF(CQ318="", "", IF(CQ318&gt;=8, 1, 0))</f>
        <v/>
      </c>
      <c r="CW318" s="5" t="str">
        <f>IF(CR318="", "", IF(CR318&gt;=10, 1, 0))</f>
        <v/>
      </c>
      <c r="CX318" s="5" t="str">
        <f>IF(CS318="", "", IF(CS318&gt;=13, 1, 0))</f>
        <v/>
      </c>
      <c r="CY318" s="5" t="str">
        <f>IF(CT318="", "", IF(CT318&gt;=10, 1, 0))</f>
        <v/>
      </c>
      <c r="CZ318" s="5" t="str">
        <f>IF(CU318="", "", IF(CU318&gt;=15, 1, 0))</f>
        <v/>
      </c>
      <c r="DA318" s="5" t="str">
        <f>IF(AND(BR318="", BX318="", CD318=""), "", IF(BR318=5,1,0) + IF(BX318=5,1,0) + IF(CD318=5,1,0))</f>
        <v/>
      </c>
      <c r="DB318" s="6"/>
      <c r="DC318" s="5"/>
      <c r="DD318" s="13"/>
      <c r="DE318" s="5"/>
      <c r="DF318" s="13"/>
      <c r="DG318" s="5"/>
      <c r="DH318" s="13"/>
      <c r="DI318" s="5"/>
      <c r="DJ318" s="13"/>
      <c r="DK318" s="5"/>
      <c r="DL318" s="13"/>
      <c r="DM318" s="5"/>
      <c r="DN318" s="13"/>
      <c r="DO318" s="5"/>
      <c r="DP318" s="13"/>
      <c r="DQ318" s="5"/>
      <c r="DR318" s="13"/>
      <c r="DS318" s="5"/>
      <c r="DT318" s="13"/>
      <c r="DU318" s="5"/>
      <c r="DV318" s="13"/>
      <c r="DW318" s="5"/>
      <c r="DX318" s="13"/>
      <c r="DY318" s="5"/>
      <c r="DZ318" s="13"/>
      <c r="EA318" s="5"/>
      <c r="EB318" s="13"/>
      <c r="EC318" s="5"/>
      <c r="ED318" s="13"/>
      <c r="EE318" s="5"/>
      <c r="EF318" s="13"/>
      <c r="EG318" s="5"/>
      <c r="EH318" s="13"/>
      <c r="EI318" s="5"/>
      <c r="EJ318" s="13"/>
      <c r="EK318" s="5"/>
      <c r="EL318" s="5"/>
      <c r="EM318" s="5"/>
      <c r="EN318" s="6"/>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6"/>
      <c r="FM318" s="5"/>
      <c r="FN318" s="5"/>
      <c r="FO318" s="5"/>
      <c r="FP318" s="5"/>
      <c r="FQ318" s="5"/>
      <c r="FR318" s="5"/>
      <c r="FS318" s="14" t="str">
        <f>IF(COUNTBLANK(FM318:FR318)&gt;0, "", AVERAGE(FM318:FR318))</f>
        <v/>
      </c>
      <c r="FT318" s="6"/>
      <c r="FU318" s="5"/>
      <c r="FV318" s="5"/>
      <c r="FW318" s="5"/>
      <c r="FX318" s="5"/>
      <c r="FY318" s="5"/>
      <c r="FZ318" s="5"/>
      <c r="GA318" s="5"/>
      <c r="GB318" s="5"/>
      <c r="GC318" s="5"/>
      <c r="GD318" s="5"/>
      <c r="GE318" s="5" t="str">
        <f>IF(COUNTBLANK(FU318:GC318)&gt;0, "", SUM(FU318:GC318))</f>
        <v/>
      </c>
      <c r="GF318" s="6"/>
      <c r="GG318" s="5"/>
      <c r="GH318" s="5"/>
      <c r="GI318" s="5"/>
      <c r="GJ318" s="5"/>
      <c r="GK318" s="5"/>
      <c r="GL318" s="5"/>
      <c r="GM318" s="5"/>
      <c r="GN318" s="5" t="str">
        <f>IF(COUNTBLANK(GD318:GL318)&gt;0, "", SUM(GD318:GL318))</f>
        <v/>
      </c>
      <c r="GO318" s="6"/>
      <c r="GP318" s="5"/>
      <c r="GQ318" s="5"/>
      <c r="GR318" s="5"/>
      <c r="GS318" s="5"/>
      <c r="GT318" s="5"/>
      <c r="GU318" s="5"/>
      <c r="GV318" s="5"/>
      <c r="GW318" s="5"/>
      <c r="GX318" s="5"/>
      <c r="GY318" s="5"/>
      <c r="GZ318" s="5"/>
      <c r="HA318" s="5"/>
      <c r="HB318" s="5"/>
      <c r="HC318" s="5"/>
      <c r="HD318" s="5"/>
      <c r="HE318" s="5"/>
      <c r="HF318" s="5"/>
      <c r="HG318" s="5"/>
      <c r="HH318" s="5"/>
      <c r="HI318" s="5"/>
      <c r="HJ318" s="6"/>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t="str">
        <f>IF(COUNTA(IL318:JJ318)=0, "", SUM(IL318,IM318,IO318,IP318,IQ318,IV318,IW318,IY318,JA318,JB318,JC318,JI318))</f>
        <v/>
      </c>
      <c r="JL318" s="5" t="str">
        <f>IF(COUNTA(IL318:JJ318)=0, "", SUM(IN318,IR318,IS318,IT318,IU318,IX318,IZ318,JD318,JE318,JF318,JG318,JH318,JJ318))</f>
        <v/>
      </c>
      <c r="JM318" s="6"/>
      <c r="JN318" s="5"/>
      <c r="JO318" s="5"/>
      <c r="JP318" s="5"/>
      <c r="JQ318" s="5"/>
      <c r="JR318" s="5"/>
      <c r="JS318" s="5"/>
      <c r="JT318" s="5"/>
      <c r="JU318" s="5"/>
      <c r="JV318" s="5"/>
      <c r="JW318" s="5"/>
      <c r="JX318" s="5"/>
      <c r="JY318" s="5"/>
      <c r="JZ318" s="5"/>
      <c r="KA318" s="5"/>
      <c r="KB318" s="5"/>
      <c r="KC318" s="5"/>
      <c r="KD318" s="5"/>
      <c r="KE318" s="5"/>
      <c r="KF318" s="5"/>
      <c r="KG318" s="5"/>
      <c r="KH318" s="5"/>
      <c r="KI318" s="5"/>
      <c r="KJ318" s="5"/>
      <c r="KK318" s="5"/>
      <c r="KL318" s="5"/>
      <c r="KM318" s="5"/>
      <c r="KN318" s="5"/>
      <c r="KO318" s="5"/>
      <c r="KP318" s="5"/>
      <c r="KQ318" s="5"/>
      <c r="KR318" s="5"/>
      <c r="KS318" s="5"/>
      <c r="KT318" s="5"/>
      <c r="KU318" s="5"/>
      <c r="KV318" s="5"/>
      <c r="KW318" s="5"/>
      <c r="KX318" s="12"/>
      <c r="KY318" s="12"/>
      <c r="KZ318" s="12"/>
      <c r="LA318" s="12"/>
      <c r="LB318" s="12"/>
      <c r="LC318" s="12"/>
      <c r="LD318" s="12"/>
      <c r="LE318" s="6"/>
      <c r="LF318" s="5"/>
      <c r="LG318" s="5"/>
      <c r="LH318" s="5"/>
      <c r="LI318" s="5"/>
      <c r="LJ318" s="5"/>
      <c r="LK318" s="5"/>
      <c r="LL318" s="5"/>
      <c r="LM318" s="5"/>
      <c r="LN318" s="5"/>
      <c r="LO318" s="5"/>
      <c r="LP318" s="5"/>
      <c r="LQ318" s="5"/>
      <c r="LR318" s="5"/>
      <c r="LS318" s="5"/>
      <c r="LT318" s="5"/>
      <c r="LU318" s="5"/>
      <c r="LV318" s="5"/>
      <c r="LW318" s="5"/>
      <c r="LX318" s="5"/>
      <c r="LY318" s="5"/>
      <c r="LZ318" s="5"/>
      <c r="MA318" s="5"/>
      <c r="MB318" s="5"/>
      <c r="MC318" s="5"/>
      <c r="MD318" s="5"/>
      <c r="ME318" s="5"/>
      <c r="MF318" s="5"/>
      <c r="MG318" s="5"/>
      <c r="MH318" s="5" t="str">
        <f>IF(COUNTBLANK(LF318:MG318)&gt;0, "", AVERAGE(LF318:MG318))</f>
        <v/>
      </c>
      <c r="MI318" s="5"/>
      <c r="MJ318" s="5"/>
      <c r="MK318" s="5"/>
      <c r="ML318" s="6"/>
      <c r="MM318" s="5"/>
      <c r="MN318" s="5"/>
      <c r="MO318" s="5"/>
      <c r="MP318" s="5"/>
      <c r="MQ318" s="5"/>
      <c r="MR318" s="5"/>
      <c r="MS318" s="5"/>
      <c r="MT318" s="5"/>
      <c r="MU318" s="5"/>
      <c r="MV318" s="5"/>
      <c r="MW318" s="5"/>
      <c r="MX318" s="5"/>
      <c r="MY318" s="5"/>
      <c r="MZ318" s="5"/>
      <c r="NA318" s="5"/>
      <c r="NB318" s="5"/>
      <c r="NC318" s="5"/>
      <c r="ND318" s="5"/>
      <c r="NE318" s="5"/>
      <c r="NF318" s="5"/>
      <c r="NG318" s="5"/>
      <c r="NH318" s="6"/>
      <c r="NI318" s="5"/>
      <c r="NJ318" s="5"/>
      <c r="NK318" s="5"/>
      <c r="NL318" s="5"/>
      <c r="NM318" s="5"/>
      <c r="NN318" s="5"/>
      <c r="NO318" s="5"/>
      <c r="NP318" s="5"/>
      <c r="NQ318" s="5"/>
      <c r="NR318" s="5"/>
      <c r="NS318" s="5"/>
      <c r="NT318" s="5"/>
      <c r="NU318" s="5"/>
      <c r="NV318" s="5"/>
      <c r="NW318" s="5"/>
      <c r="NX318" s="5"/>
      <c r="NY318" s="5"/>
      <c r="NZ318" s="5"/>
      <c r="OA318" s="5"/>
      <c r="OB318" s="5"/>
      <c r="OC318" s="5"/>
      <c r="OD318" s="5"/>
      <c r="OE318" s="5"/>
      <c r="OF318" s="5"/>
      <c r="OG318" s="5"/>
      <c r="OH318" s="5"/>
      <c r="OI318" s="5"/>
      <c r="OJ318" s="5"/>
      <c r="OK318" s="5"/>
      <c r="OL318" s="5"/>
      <c r="OM318" s="5"/>
      <c r="ON318" s="5"/>
      <c r="OQ318" s="6"/>
      <c r="OR318" s="5"/>
      <c r="OS318" s="5"/>
      <c r="OT318" s="5"/>
      <c r="OU318" s="5"/>
      <c r="OV318" s="5"/>
      <c r="OW318" s="5"/>
      <c r="OX318" s="5"/>
      <c r="OY318" s="5"/>
      <c r="OZ318" s="5"/>
      <c r="PA318" s="5"/>
      <c r="PB318" s="5"/>
      <c r="PC318" s="5"/>
      <c r="PD318" s="5"/>
      <c r="PE318" s="5"/>
      <c r="PF318" s="5"/>
      <c r="PG318" s="5"/>
      <c r="PH318" s="5"/>
      <c r="PI318" s="5"/>
      <c r="PJ318" s="5"/>
      <c r="PK318" s="5"/>
      <c r="PL318" s="5"/>
      <c r="PM318" s="5"/>
      <c r="PN318" s="5"/>
      <c r="PO318" s="5"/>
      <c r="PP318" s="5"/>
      <c r="PQ318" s="5"/>
      <c r="PR318" s="5"/>
      <c r="PS318" s="5"/>
      <c r="PT318" s="5"/>
      <c r="PU318" s="5"/>
      <c r="PV318" s="5"/>
      <c r="PW318" s="5"/>
      <c r="PX318" s="6"/>
      <c r="PY318" s="5"/>
      <c r="PZ318" s="5"/>
      <c r="QA318" s="5"/>
      <c r="QB318" s="5"/>
      <c r="QC318" s="5"/>
      <c r="QD318" s="5"/>
      <c r="QE318" s="5"/>
      <c r="QF318" s="5"/>
      <c r="QG318" s="5"/>
      <c r="QH318" s="5"/>
      <c r="QI318" s="5" t="str">
        <f>IF(COUNTBLANK(PY318:QG318)&gt;0, "", SUM(PY318:QG318))</f>
        <v/>
      </c>
      <c r="QJ318" s="6"/>
      <c r="QK318" s="5"/>
      <c r="QL318" s="5"/>
      <c r="QM318" s="5"/>
      <c r="QN318" s="5"/>
      <c r="QO318" s="5"/>
      <c r="QP318" s="5"/>
      <c r="QQ318" s="5"/>
      <c r="QR318" s="5"/>
      <c r="QS318" s="5"/>
      <c r="QT318" s="5"/>
      <c r="QU318" s="5" t="str">
        <f>IF(COUNTBLANK(QK318:QS318)&gt;0, "", SUM(QK318:QS318))</f>
        <v/>
      </c>
      <c r="QV318" s="6"/>
      <c r="QW318" s="5"/>
      <c r="QX318" s="5"/>
      <c r="QY318" s="5"/>
      <c r="QZ318" s="5"/>
      <c r="RA318" s="5"/>
      <c r="RB318" s="5"/>
      <c r="RC318" s="5"/>
      <c r="RD318" s="5"/>
      <c r="RE318" s="5"/>
      <c r="RF318" s="5"/>
      <c r="RG318" s="5" t="str">
        <f>IF(COUNTBLANK(QW318:RE318)&gt;0, "", SUM(QW318:RE318))</f>
        <v/>
      </c>
      <c r="RH318" s="6"/>
      <c r="RI318" s="5"/>
      <c r="RJ318" s="5"/>
      <c r="RK318" s="5"/>
      <c r="RL318" s="5"/>
      <c r="RM318" s="5"/>
      <c r="RN318" s="5"/>
      <c r="RO318" s="5"/>
      <c r="RP318" s="5" t="str">
        <f>IF(COUNTBLANK(RF318:RN318)&gt;0, "", SUM(RF318:RN318))</f>
        <v/>
      </c>
      <c r="RQ318" s="6"/>
      <c r="RR318" s="5"/>
      <c r="RS318" s="5"/>
      <c r="RT318" s="5"/>
      <c r="RU318" s="5"/>
      <c r="RV318" s="5"/>
      <c r="RW318" s="5"/>
      <c r="RX318" s="5"/>
      <c r="RY318" s="5" t="str">
        <f>IF(COUNTBLANK(RO318:RW318)&gt;0, "", SUM(RO318:RW318))</f>
        <v/>
      </c>
      <c r="RZ318" s="6"/>
      <c r="SA318" s="5"/>
      <c r="SB318" s="5"/>
      <c r="SC318" s="5"/>
      <c r="SD318" s="5"/>
      <c r="SE318" s="5"/>
      <c r="SF318" s="5"/>
      <c r="SG318" s="5"/>
      <c r="SH318" s="5" t="str">
        <f>IF(COUNTBLANK(RX318:SF318)&gt;0, "", SUM(RX318:SF318))</f>
        <v/>
      </c>
      <c r="SI318" s="6"/>
      <c r="SJ318" s="5"/>
      <c r="SK318" s="5"/>
      <c r="SL318" s="5"/>
      <c r="SM318" s="5"/>
      <c r="SN318" s="5"/>
      <c r="SO318" s="5"/>
      <c r="SP318" s="5"/>
      <c r="SQ318" s="5"/>
      <c r="SR318" s="5"/>
      <c r="SS318" s="5"/>
      <c r="ST318" s="5"/>
      <c r="SU318" s="5"/>
      <c r="SV318" s="5"/>
      <c r="SW318" s="5"/>
      <c r="SX318" s="5"/>
      <c r="SY318" s="5"/>
      <c r="SZ318" s="5"/>
      <c r="TA318" s="5"/>
      <c r="TB318" s="5"/>
      <c r="TC318" s="5"/>
      <c r="TD318" s="5"/>
      <c r="TE318" s="5"/>
      <c r="TF318" s="6"/>
      <c r="TG318" s="5"/>
      <c r="TH318" s="5"/>
      <c r="TI318" s="5"/>
      <c r="TJ318" s="5"/>
      <c r="TK318" s="5"/>
      <c r="TL318" s="5"/>
      <c r="TM318" s="5"/>
      <c r="TN318" s="5"/>
      <c r="TO318" s="5"/>
      <c r="TP318" s="5"/>
      <c r="TQ318" s="5"/>
      <c r="TR318" s="5"/>
      <c r="TS318" s="5"/>
      <c r="TT318" s="5"/>
      <c r="TU318" s="5"/>
      <c r="TV318" s="5"/>
      <c r="TW318" s="5"/>
      <c r="TX318" s="5"/>
      <c r="TY318" s="5"/>
      <c r="TZ318" s="5" t="str">
        <f>IF(COUNTBLANK(TG318:TY318)&gt;0, "", SUM(TG318:TY318))</f>
        <v/>
      </c>
      <c r="UA318" s="5" t="str">
        <f>IF(COUNTBLANK(TG318:TY318)&gt;0, "", SUM(TI318,TL318,TO318,TP318,TQ318,TR318,TS318,TU318,TV318,TY318))</f>
        <v/>
      </c>
      <c r="UB318" s="5" t="str">
        <f>IF(COUNTBLANK(TG318:TY318)&gt;0, "", SUM(TG318,TH318,TJ318,TK318,TN318,TT318,TW318,TX318))</f>
        <v/>
      </c>
      <c r="UC318" s="6"/>
      <c r="UD318" s="5"/>
      <c r="UE318" s="5"/>
      <c r="UF318" s="5"/>
      <c r="UG318" s="5"/>
      <c r="UH318" s="5"/>
      <c r="UI318" s="5"/>
      <c r="UJ318" s="5"/>
      <c r="UK318" s="5"/>
      <c r="UL318" s="5"/>
      <c r="UM318" s="5"/>
      <c r="UN318" s="5"/>
      <c r="UO318" s="5"/>
      <c r="UP318" s="5"/>
      <c r="UQ318" s="5"/>
      <c r="UR318" s="5"/>
      <c r="US318" s="5"/>
      <c r="UT318" s="5"/>
      <c r="UU318" s="5"/>
      <c r="UV318" s="5"/>
      <c r="UW318" s="5" t="str">
        <f>IF(COUNTBLANK(UD318:UV318)&gt;0, "", SUM(UD318:UV318))</f>
        <v/>
      </c>
      <c r="UX318" s="5" t="str">
        <f>IF(COUNTBLANK(UD318:UV318)&gt;0, "", SUM(UF318,UI318,UL318,UM318,UN318,UO318,UP318,UR318,US318,UV318))</f>
        <v/>
      </c>
      <c r="UY318" s="5" t="str">
        <f>IF(COUNTBLANK(UD318:UV318)&gt;0, "", SUM(UD318,UE318,UG318,UH318,UK318,UQ318,UT318,UU318))</f>
        <v/>
      </c>
      <c r="UZ318" s="6"/>
      <c r="VA318" s="6"/>
      <c r="VB318" s="5"/>
      <c r="VC318" s="5"/>
      <c r="VE318" s="5"/>
      <c r="VF318" s="5"/>
      <c r="VG318" s="5"/>
      <c r="VH318" s="5"/>
      <c r="VI318" s="5"/>
      <c r="VK318" s="5"/>
      <c r="VL318" s="5"/>
      <c r="VN318" s="6"/>
      <c r="VO318" s="5"/>
      <c r="VP318" s="5"/>
      <c r="VQ318" s="5"/>
      <c r="VR318" s="5"/>
      <c r="VS318" s="5"/>
      <c r="VT318" s="5"/>
      <c r="VU318" s="5"/>
      <c r="VV318" s="5"/>
      <c r="VW318" s="5"/>
      <c r="VX318" s="5"/>
      <c r="VY318" s="5"/>
      <c r="VZ318" s="5"/>
      <c r="WA318" s="5"/>
      <c r="WB318" s="5"/>
      <c r="WC318" s="5"/>
      <c r="WD318" s="5"/>
      <c r="WE318" s="5"/>
      <c r="WF318" s="5"/>
      <c r="WG318" s="5"/>
      <c r="WH318" s="5"/>
      <c r="WI318" s="5"/>
      <c r="WJ318" s="5"/>
      <c r="WK318" s="5"/>
      <c r="WL318" s="5"/>
      <c r="WM318" s="5"/>
      <c r="WN318" s="5"/>
      <c r="WO318" s="5"/>
      <c r="WP318" s="5"/>
      <c r="WQ318" s="5"/>
      <c r="WR318" s="5" t="str">
        <f>IF(COUNTBLANK(VO318:WQ318)&gt;0, "", SUM(VQ318:WJ318))</f>
        <v/>
      </c>
      <c r="WS318" s="5" t="str">
        <f>IF(COUNTBLANK(VO318:WQ318)&gt;0, "", SUM(VQ318:VZ318))</f>
        <v/>
      </c>
      <c r="WT318" s="5" t="str">
        <f>IF(COUNTBLANK(VO318:WQ318)&gt;0, "", SUM(WA318:WL318))</f>
        <v/>
      </c>
      <c r="WU318" s="5" t="str">
        <f>IF(COUNTBLANK(VO318:WQ318)&gt;0, "", SUM(WK318:WL318))</f>
        <v/>
      </c>
      <c r="WV318" s="5"/>
      <c r="WW318" s="5" t="str">
        <f>IF(COUNTBLANK(VO318:WQ318)&gt;0, "", SUM(VQ318:VU318))</f>
        <v/>
      </c>
      <c r="WX318" s="5" t="str">
        <f>IF(COUNTBLANK(VO318:WQ318)&gt;0, "", SUM(VV318:VW318))</f>
        <v/>
      </c>
      <c r="WY318" s="5" t="str">
        <f>IF(COUNTBLANK(VO318:WQ318)&gt;0, "", SUM(VX318:WD318))</f>
        <v/>
      </c>
      <c r="WZ318" s="5" t="str">
        <f>IF(COUNTBLANK(VO318:WQ318)&gt;0, "", SUM(WE318:WJ318))</f>
        <v/>
      </c>
      <c r="XA318" s="6"/>
      <c r="XB318" s="5"/>
      <c r="XC318" s="5"/>
      <c r="XD318" s="5"/>
      <c r="XE318" s="5"/>
      <c r="XF318" s="5"/>
      <c r="XG318" s="5"/>
      <c r="XH318" s="5"/>
      <c r="XI318" s="5"/>
      <c r="XJ318" s="5"/>
      <c r="XK318" s="5"/>
      <c r="XL318" s="5" t="str">
        <f>IF(COUNTBLANK(XB318:XJ318)&gt;0, "", SUM(XB318:XJ318))</f>
        <v/>
      </c>
      <c r="XM318" s="6"/>
      <c r="XN318" s="5"/>
      <c r="XO318" s="5"/>
      <c r="XP318" s="5"/>
      <c r="XQ318" s="5"/>
      <c r="XR318" s="5"/>
      <c r="XS318" s="5"/>
      <c r="XT318" s="5"/>
      <c r="XU318" s="5" t="str">
        <f>IF(COUNTBLANK(XK318:XS318)&gt;0, "", SUM(XK318:XS318))</f>
        <v/>
      </c>
      <c r="XV318" s="6"/>
      <c r="XW318" s="5"/>
      <c r="XX318" s="5"/>
      <c r="XY318" s="5"/>
      <c r="XZ318" s="5"/>
      <c r="YA318" s="5"/>
      <c r="YB318" s="5"/>
      <c r="YC318" s="5"/>
      <c r="YD318" s="5"/>
      <c r="YE318" s="5"/>
      <c r="YF318" s="5"/>
      <c r="YG318" s="5"/>
      <c r="YH318" s="5"/>
      <c r="YI318" s="5"/>
      <c r="YJ318" s="5"/>
      <c r="YK318" s="5"/>
      <c r="YL318" s="5"/>
      <c r="YM318" s="5"/>
      <c r="YN318" s="5"/>
      <c r="YO318" s="5"/>
      <c r="YP318" s="12" t="str">
        <f>IF(COUNTBLANK(XW318:YO318)&gt;0, "", SUM(XW318:YO318))</f>
        <v/>
      </c>
      <c r="YQ318" s="12" t="str">
        <f>IF(COUNTBLANK(XW318:YO318)&gt;0, "", SUM(XY318,YC318,YD318,YE318,YJ318,YK318,YL318,YM318))</f>
        <v/>
      </c>
      <c r="YR318" s="12" t="str">
        <f>IF(COUNTBLANK(XW318:YO318)&gt;0, "", SUM(YF318:YH318))</f>
        <v/>
      </c>
      <c r="YS318" s="12" t="str">
        <f>IF(COUNTBLANK(XW318:YO318)&gt;0, "", SUM(XW318,XX318,YB318))</f>
        <v/>
      </c>
      <c r="YT318" s="12" t="str">
        <f>IF(COUNTBLANK(XW318:YO318)&gt;0, "", SUM(XZ318,YA318,YI318,YN318,YO318))</f>
        <v/>
      </c>
      <c r="YU318" s="12" t="str">
        <f>IF(COUNTBLANK(XW318:YO318)&gt;0, "", SUM(XY318,XZ318,YA318,YB318,YC318,YF318,YJ318,YN318,YO318))</f>
        <v/>
      </c>
      <c r="YV318" s="12" t="str">
        <f>IF(COUNTBLANK(XW318:YO318)&gt;0, "", SUM(XW318,XX318,YK318,YL318,YM318))</f>
        <v/>
      </c>
      <c r="YW318" s="12" t="str">
        <f>IF(COUNTBLANK(XW318:YO318)&gt;0, "", SUM(YD318,YE318,YG318,YH318,YI318))</f>
        <v/>
      </c>
      <c r="YX318" s="6"/>
      <c r="YY318" s="5"/>
      <c r="YZ318" s="5"/>
      <c r="ZA318" s="5"/>
      <c r="ZB318" s="5"/>
      <c r="ZC318" s="5"/>
      <c r="ZD318" s="5"/>
      <c r="ZE318" s="5"/>
      <c r="ZF318" s="5"/>
      <c r="ZG318" s="5"/>
      <c r="ZH318" s="5"/>
      <c r="ZI318" s="5"/>
      <c r="ZJ318" s="5"/>
      <c r="ZK318" s="5"/>
      <c r="ZL318" s="5"/>
      <c r="ZM318" s="5"/>
      <c r="ZN318" s="5"/>
      <c r="ZO318" s="5"/>
      <c r="ZP318" s="5"/>
      <c r="ZQ318" s="5"/>
      <c r="ZR318" s="5"/>
      <c r="ZS318" s="5"/>
      <c r="ZT318" s="5"/>
      <c r="ZU318" s="5"/>
      <c r="ZV318" s="5"/>
      <c r="ZW318" s="5"/>
      <c r="ZX318" s="5"/>
      <c r="ZY318" s="5"/>
      <c r="ZZ318" s="5"/>
      <c r="AAA318" s="5" t="str">
        <f>IF(COUNTBLANK(YY318:ZZ318)&gt;0, "", AVERAGE(YY318:ZZ318))</f>
        <v/>
      </c>
      <c r="AAB318" s="5"/>
      <c r="AAC318" s="5"/>
      <c r="AAD318" s="5"/>
      <c r="AAE318" s="6"/>
      <c r="AAF318" s="5"/>
      <c r="AAG318" s="5"/>
      <c r="AAH318" s="5"/>
      <c r="AAI318" s="5"/>
      <c r="AAJ318" s="5"/>
      <c r="AAK318" s="5"/>
      <c r="AAL318" s="5"/>
      <c r="AAM318" s="5"/>
      <c r="AAN318" s="5"/>
      <c r="AAO318" s="5"/>
      <c r="AAP318" s="5"/>
      <c r="AAQ318" s="5"/>
      <c r="AAR318" s="5"/>
      <c r="AAS318" s="5"/>
      <c r="AAT318" s="5"/>
      <c r="AAU318" s="5"/>
      <c r="AAV318" s="5"/>
      <c r="AAW318" s="5"/>
      <c r="AAX318" s="5"/>
      <c r="AAY318" s="5"/>
      <c r="AAZ318" s="5"/>
      <c r="ABA318" s="5"/>
      <c r="ABB318" s="5"/>
      <c r="ABC318" s="5"/>
      <c r="ABD318" s="5"/>
      <c r="ABE318" s="5"/>
      <c r="ABF318" s="5"/>
      <c r="ABG318" s="5"/>
      <c r="ABH318" s="5"/>
      <c r="ABI318" s="5"/>
      <c r="ABJ318" s="5"/>
      <c r="ABK318" s="5"/>
      <c r="ABL318" s="5"/>
      <c r="ABM318" s="5"/>
      <c r="ABN318" s="5"/>
      <c r="ABO318" s="5"/>
      <c r="ABP318" s="5"/>
      <c r="ABQ318" s="5"/>
      <c r="ABR318" s="5"/>
      <c r="ABS318" s="5"/>
      <c r="ABT318" s="5"/>
      <c r="ABU318" s="5"/>
      <c r="ABV318" s="5"/>
      <c r="ABW318" s="5"/>
      <c r="ABX318" s="5"/>
      <c r="ABY318" s="6"/>
      <c r="ABZ318" s="5"/>
      <c r="ACA318" s="5"/>
      <c r="ACB318" s="5"/>
      <c r="ACC318" s="5"/>
      <c r="ACD318" s="5"/>
      <c r="ACE318" s="5"/>
      <c r="ACF318" s="5"/>
      <c r="ACG318" s="5"/>
      <c r="ACH318" s="5"/>
      <c r="ACI318" s="5"/>
      <c r="ACJ318" s="5"/>
      <c r="ACK318" s="5"/>
      <c r="ACL318" s="5"/>
      <c r="ACM318" s="5"/>
      <c r="ACN318" s="5"/>
      <c r="ACO318" s="5"/>
      <c r="ACP318" s="5"/>
      <c r="ACQ318" s="5"/>
      <c r="ACR318" s="5"/>
      <c r="ACS318" s="5"/>
      <c r="ACT318" s="5"/>
      <c r="ACU318" s="5"/>
      <c r="ACV318" s="5"/>
      <c r="ACW318" s="5"/>
      <c r="ACX318" s="5"/>
      <c r="ACY318" s="5"/>
      <c r="ACZ318" s="5"/>
      <c r="ADA318" s="5"/>
      <c r="ADB318" s="5"/>
      <c r="ADC318" s="5"/>
      <c r="ADD318" s="5"/>
      <c r="ADE318" s="5"/>
      <c r="ADF318" s="5"/>
      <c r="ADG318" s="5"/>
      <c r="ADH318" s="5"/>
      <c r="ADI318" s="5"/>
      <c r="ADJ318" s="5"/>
      <c r="ADK318" s="5"/>
      <c r="ADL318" s="5"/>
      <c r="ADM318" s="5"/>
      <c r="ADN318" s="5"/>
      <c r="ADO318" s="5"/>
      <c r="ADP318" s="5"/>
      <c r="ADQ318" s="6"/>
      <c r="ADR318" s="5"/>
      <c r="ADS318" s="5"/>
      <c r="ADT318" s="5"/>
      <c r="ADU318" s="5"/>
      <c r="ADV318" s="5"/>
      <c r="ADW318" s="5"/>
      <c r="ADX318" s="5"/>
      <c r="ADY318" s="5"/>
      <c r="ADZ318" s="5"/>
      <c r="AEA318" s="5"/>
      <c r="AEB318" s="5"/>
      <c r="AEC318" s="5"/>
      <c r="AED318" s="5"/>
      <c r="AEE318" s="5"/>
      <c r="AEF318" s="5"/>
      <c r="AEG318" s="5"/>
      <c r="AEH318" s="5"/>
      <c r="AEI318" s="5"/>
      <c r="AEJ318" s="5"/>
      <c r="AEK318" s="5"/>
      <c r="AEL318" s="5" t="str">
        <f>IF(COUNTA(ADR318:AEK318)=0, "", SUM(ADR318:AEK318))</f>
        <v/>
      </c>
      <c r="AEM318" s="8"/>
      <c r="AEN318" s="6"/>
      <c r="AEO318" s="6"/>
      <c r="AEP318" s="6"/>
      <c r="AEQ318" s="6"/>
      <c r="AER318" s="5"/>
      <c r="AES318" s="6"/>
      <c r="AET318" s="6"/>
      <c r="AEU318" s="6"/>
      <c r="AEV318" s="5"/>
      <c r="AEW318" s="5"/>
      <c r="AEX318" s="5"/>
      <c r="AEY318" s="5"/>
      <c r="AEZ318" s="5"/>
      <c r="AFA318" s="5"/>
      <c r="AFB318" s="5"/>
      <c r="AFC318" s="5"/>
      <c r="AFD318" s="5"/>
      <c r="AFE318" s="5"/>
      <c r="AFF318" s="5"/>
      <c r="AFG318" s="5"/>
      <c r="AFH318" s="5"/>
      <c r="AFI318" s="5"/>
      <c r="AFJ318" s="5"/>
      <c r="AFK318" s="5"/>
      <c r="AFL318" s="5"/>
      <c r="AFM318" s="5"/>
      <c r="AFN318" s="5"/>
      <c r="AFO318" s="5"/>
      <c r="AFP318" s="5"/>
      <c r="AFQ318" s="5"/>
      <c r="AFR318" s="5"/>
      <c r="AFS318" s="5"/>
      <c r="AFT318" s="5"/>
      <c r="AFU318" s="5"/>
      <c r="AFV318" s="5"/>
      <c r="AFW318" s="5"/>
      <c r="AFX318" s="5"/>
      <c r="AFY318" s="5"/>
      <c r="AFZ318" s="5"/>
      <c r="AGA318" s="5"/>
      <c r="AGB318" s="6"/>
      <c r="AGC318" s="5"/>
      <c r="AGD318" s="5"/>
      <c r="AGE318" s="5"/>
      <c r="AGF318" s="5"/>
      <c r="AGG318" s="5"/>
      <c r="AGM318" s="18"/>
      <c r="AGS318" s="6"/>
      <c r="AHG318" s="18"/>
      <c r="AHM318" s="6"/>
      <c r="AHN318" s="5"/>
      <c r="AHO318" s="5"/>
      <c r="AHP318" s="5"/>
      <c r="AHQ318" s="5"/>
      <c r="AHR318" s="5"/>
      <c r="AHS318" s="5"/>
      <c r="AHT318" s="5"/>
      <c r="AHU318" s="5"/>
      <c r="AHV318" s="5"/>
      <c r="AHW318" s="5"/>
      <c r="AHX318" s="5"/>
      <c r="AHY318" s="5"/>
      <c r="AHZ318" s="5"/>
      <c r="AIA318" s="5"/>
      <c r="AIB318" s="5"/>
      <c r="AIC318" s="5"/>
      <c r="AID318" s="6"/>
      <c r="AIE318" s="5"/>
      <c r="AIF318" s="5"/>
      <c r="AIG318" s="5"/>
      <c r="AIH318" s="5"/>
      <c r="AII318" s="5"/>
      <c r="AIJ318" s="5"/>
      <c r="AIK318" s="5"/>
      <c r="AIL318" s="5"/>
      <c r="AIM318" s="5"/>
      <c r="AIN318" s="5"/>
      <c r="AIO318" s="5"/>
      <c r="AIP318" s="5"/>
      <c r="AIQ318" s="5"/>
      <c r="AIR318" s="5"/>
      <c r="AIS318" s="5"/>
      <c r="AIT318" s="5"/>
      <c r="AIU318" s="5"/>
      <c r="AIV318" s="5"/>
      <c r="AIW318" s="5"/>
      <c r="AIX318" s="5"/>
      <c r="AIY318" s="5"/>
      <c r="AIZ318" s="5"/>
      <c r="AJA318" s="5"/>
      <c r="AJB318" s="6"/>
      <c r="AJC318" s="5"/>
      <c r="AJD318" s="5"/>
      <c r="AJE318" s="5"/>
      <c r="AJF318" s="5"/>
      <c r="AJG318" s="5"/>
      <c r="AJH318" s="5"/>
      <c r="AJI318" s="5"/>
      <c r="AJJ318" s="5"/>
      <c r="AJK318" s="5"/>
      <c r="AJL318" s="5"/>
      <c r="AJM318" s="5" t="str">
        <f>IF(COUNTBLANK(AJC318:AJK318)&gt;0, "", SUM(AJC318:AJK318))</f>
        <v/>
      </c>
      <c r="AJN318" s="6"/>
      <c r="AJO318" s="5"/>
      <c r="AJP318" s="5"/>
      <c r="AJQ318" s="5"/>
      <c r="AJR318" s="5"/>
      <c r="AJS318" s="5"/>
      <c r="AJT318" s="5"/>
      <c r="AJU318" s="5"/>
      <c r="AJV318" s="5" t="str">
        <f>IF(COUNTBLANK(AJL318:AJT318)&gt;0, "", SUM(AJL318:AJT318))</f>
        <v/>
      </c>
    </row>
    <row r="319" spans="1:958" ht="14.25" customHeight="1"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7"/>
      <c r="AF319" s="6"/>
      <c r="AG319" s="8"/>
      <c r="AH319" s="8"/>
      <c r="AI319" s="8"/>
      <c r="AJ319" s="5"/>
      <c r="AK319" s="9"/>
      <c r="AL319" s="5"/>
      <c r="AM319" s="6"/>
      <c r="AN319" s="10"/>
      <c r="AO319" s="6"/>
      <c r="AP319" s="6"/>
      <c r="AQ319" s="5"/>
      <c r="AV319" s="5"/>
      <c r="AW319" s="5"/>
      <c r="AX319" s="5"/>
      <c r="AY319" s="5"/>
      <c r="AZ319" s="5" t="str">
        <f>IF(ISBLANK(AY319), "", IF(AY319&lt;=8, 1, IF(AY319&lt;=12, 2, 3)))</f>
        <v/>
      </c>
      <c r="BA319" s="5"/>
      <c r="BB319" s="5"/>
      <c r="BE319" s="5"/>
      <c r="BF319" s="5"/>
      <c r="BG319" s="5"/>
      <c r="BH319" s="6"/>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t="str">
        <f>IF(SUM(BI319:BQ319,BS319:BW319,BY319:CC319,CE319:CJ319)=0, "", SUM(BI319:BQ319,BS319:BW319,BY319:CC319,CE319:CJ319))</f>
        <v/>
      </c>
      <c r="CN319" s="5" t="str">
        <f>IF(SUM(CQ319, CR319, CS319, CT319, CU319)=0, "", IF(OR(CQ319&gt;=8, CR319&gt;=10, CS319&gt;=13, CT319&gt;=10, CU319&gt;=15), 1, 0))</f>
        <v/>
      </c>
      <c r="CO319" s="5" t="str">
        <f>IF(SUM(BI319:BJ319,BL319,BM319,BN319,BO319,BU319,CA319,CH319,CJ319)=0, "", SUM(BI319:BJ319,BL319,BM319,BN319,BO319,BU319,CA319,CH319,CJ319))</f>
        <v/>
      </c>
      <c r="CP319" s="5" t="str">
        <f>IF(SUM(BK319,BP319:BQ319,BS319:BT319,BV319:BW319,BY319:BZ319,CB319:CC319,CE319:CG319,CI319)=0, "", SUM(BK319,BP319:BQ319,BS319:BT319,BV319:BW319,BY319:BZ319,CB319:CC319,CE319:CG319,CI319))</f>
        <v/>
      </c>
      <c r="CQ319" s="5" t="str">
        <f>IF(SUM(CB319:CC319,CE319:CF319,CI319)=0, "", SUM(CB319:CC319,CE319:CF319,CI319))</f>
        <v/>
      </c>
      <c r="CR319" s="5" t="str">
        <f>IF(SUM(BQ319,BS319:BT319,BW319,BY319)=0, "", SUM(BQ319,BS319:BT319,BW319,BY319))</f>
        <v/>
      </c>
      <c r="CS319" s="5" t="str">
        <f>IF(SUM(BK319,BP319,BV319,BZ319,CG319)=0, "", SUM(BK319,BP319,BV319,BZ319,CG319))</f>
        <v/>
      </c>
      <c r="CT319" s="5" t="str">
        <f>IF(SUM(BI319:BJ319,BL319,BN319,CH319)=0, "", SUM(BI319:BJ319,BL319,BN319,CH319))</f>
        <v/>
      </c>
      <c r="CU319" s="5" t="str">
        <f>IF(SUM(BM319,BO319,BU319,CA319,CJ319)=0, "", SUM(BM319,BO319,BU319,CA319,CJ319))</f>
        <v/>
      </c>
      <c r="CV319" s="5" t="str">
        <f>IF(CQ319="", "", IF(CQ319&gt;=8, 1, 0))</f>
        <v/>
      </c>
      <c r="CW319" s="5" t="str">
        <f>IF(CR319="", "", IF(CR319&gt;=10, 1, 0))</f>
        <v/>
      </c>
      <c r="CX319" s="5" t="str">
        <f>IF(CS319="", "", IF(CS319&gt;=13, 1, 0))</f>
        <v/>
      </c>
      <c r="CY319" s="5" t="str">
        <f>IF(CT319="", "", IF(CT319&gt;=10, 1, 0))</f>
        <v/>
      </c>
      <c r="CZ319" s="5" t="str">
        <f>IF(CU319="", "", IF(CU319&gt;=15, 1, 0))</f>
        <v/>
      </c>
      <c r="DA319" s="5" t="str">
        <f>IF(AND(BR319="", BX319="", CD319=""), "", IF(BR319=5,1,0) + IF(BX319=5,1,0) + IF(CD319=5,1,0))</f>
        <v/>
      </c>
      <c r="DB319" s="6"/>
      <c r="DC319" s="5"/>
      <c r="DD319" s="13"/>
      <c r="DE319" s="5"/>
      <c r="DF319" s="13"/>
      <c r="DG319" s="5"/>
      <c r="DH319" s="13"/>
      <c r="DI319" s="5"/>
      <c r="DJ319" s="13"/>
      <c r="DK319" s="5"/>
      <c r="DL319" s="13"/>
      <c r="DM319" s="5"/>
      <c r="DN319" s="13"/>
      <c r="DO319" s="5"/>
      <c r="DP319" s="13"/>
      <c r="DQ319" s="5"/>
      <c r="DR319" s="13"/>
      <c r="DS319" s="5"/>
      <c r="DT319" s="13"/>
      <c r="DU319" s="5"/>
      <c r="DV319" s="13"/>
      <c r="DW319" s="5"/>
      <c r="DX319" s="13"/>
      <c r="DY319" s="5"/>
      <c r="DZ319" s="13"/>
      <c r="EA319" s="5"/>
      <c r="EB319" s="13"/>
      <c r="EC319" s="5"/>
      <c r="ED319" s="13"/>
      <c r="EE319" s="5"/>
      <c r="EF319" s="13"/>
      <c r="EG319" s="5"/>
      <c r="EH319" s="13"/>
      <c r="EI319" s="5"/>
      <c r="EJ319" s="13"/>
      <c r="EK319" s="5"/>
      <c r="EL319" s="5"/>
      <c r="EM319" s="5"/>
      <c r="EN319" s="6"/>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6"/>
      <c r="FM319" s="5"/>
      <c r="FN319" s="5"/>
      <c r="FO319" s="5"/>
      <c r="FP319" s="5"/>
      <c r="FQ319" s="5"/>
      <c r="FR319" s="5"/>
      <c r="FS319" s="14" t="str">
        <f>IF(COUNTBLANK(FM319:FR319)&gt;0, "", AVERAGE(FM319:FR319))</f>
        <v/>
      </c>
      <c r="FT319" s="6"/>
      <c r="FU319" s="5"/>
      <c r="FV319" s="5"/>
      <c r="FW319" s="5"/>
      <c r="FX319" s="5"/>
      <c r="FY319" s="5"/>
      <c r="FZ319" s="5"/>
      <c r="GA319" s="5"/>
      <c r="GB319" s="5"/>
      <c r="GC319" s="5"/>
      <c r="GD319" s="5"/>
      <c r="GE319" s="5" t="str">
        <f>IF(COUNTBLANK(FU319:GC319)&gt;0, "", SUM(FU319:GC319))</f>
        <v/>
      </c>
      <c r="GF319" s="6"/>
      <c r="GG319" s="5"/>
      <c r="GH319" s="5"/>
      <c r="GI319" s="5"/>
      <c r="GJ319" s="5"/>
      <c r="GK319" s="5"/>
      <c r="GL319" s="5"/>
      <c r="GM319" s="5"/>
      <c r="GN319" s="5" t="str">
        <f>IF(COUNTBLANK(GD319:GL319)&gt;0, "", SUM(GD319:GL319))</f>
        <v/>
      </c>
      <c r="GO319" s="6"/>
      <c r="GP319" s="5"/>
      <c r="GQ319" s="5"/>
      <c r="GR319" s="5"/>
      <c r="GS319" s="5"/>
      <c r="GT319" s="5"/>
      <c r="GU319" s="5"/>
      <c r="GV319" s="5"/>
      <c r="GW319" s="5"/>
      <c r="GX319" s="5"/>
      <c r="GY319" s="5"/>
      <c r="GZ319" s="5"/>
      <c r="HA319" s="5"/>
      <c r="HB319" s="5"/>
      <c r="HC319" s="5"/>
      <c r="HD319" s="5"/>
      <c r="HE319" s="5"/>
      <c r="HF319" s="5"/>
      <c r="HG319" s="5"/>
      <c r="HH319" s="5"/>
      <c r="HI319" s="5"/>
      <c r="HJ319" s="6"/>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t="str">
        <f>IF(COUNTA(IL319:JJ319)=0, "", SUM(IL319,IM319,IO319,IP319,IQ319,IV319,IW319,IY319,JA319,JB319,JC319,JI319))</f>
        <v/>
      </c>
      <c r="JL319" s="5" t="str">
        <f>IF(COUNTA(IL319:JJ319)=0, "", SUM(IN319,IR319,IS319,IT319,IU319,IX319,IZ319,JD319,JE319,JF319,JG319,JH319,JJ319))</f>
        <v/>
      </c>
      <c r="JM319" s="6"/>
      <c r="JN319" s="5"/>
      <c r="JO319" s="5"/>
      <c r="JP319" s="5"/>
      <c r="JQ319" s="5"/>
      <c r="JR319" s="5"/>
      <c r="JS319" s="5"/>
      <c r="JT319" s="5"/>
      <c r="JU319" s="5"/>
      <c r="JV319" s="5"/>
      <c r="JW319" s="5"/>
      <c r="JX319" s="5"/>
      <c r="JY319" s="5"/>
      <c r="JZ319" s="5"/>
      <c r="KA319" s="5"/>
      <c r="KB319" s="5"/>
      <c r="KC319" s="5"/>
      <c r="KD319" s="5"/>
      <c r="KE319" s="5"/>
      <c r="KF319" s="5"/>
      <c r="KG319" s="5"/>
      <c r="KH319" s="5"/>
      <c r="KI319" s="5"/>
      <c r="KJ319" s="5"/>
      <c r="KK319" s="5"/>
      <c r="KL319" s="5"/>
      <c r="KM319" s="5"/>
      <c r="KN319" s="5"/>
      <c r="KO319" s="5"/>
      <c r="KP319" s="5"/>
      <c r="KQ319" s="5"/>
      <c r="KR319" s="5"/>
      <c r="KS319" s="5"/>
      <c r="KT319" s="5"/>
      <c r="KU319" s="5"/>
      <c r="KV319" s="5"/>
      <c r="KW319" s="5"/>
      <c r="KX319" s="12"/>
      <c r="KY319" s="12"/>
      <c r="KZ319" s="12"/>
      <c r="LA319" s="12"/>
      <c r="LB319" s="12"/>
      <c r="LC319" s="12"/>
      <c r="LD319" s="12"/>
      <c r="LE319" s="6"/>
      <c r="LF319" s="5"/>
      <c r="LG319" s="5"/>
      <c r="LH319" s="5"/>
      <c r="LI319" s="5"/>
      <c r="LJ319" s="5"/>
      <c r="LK319" s="5"/>
      <c r="LL319" s="5"/>
      <c r="LM319" s="5"/>
      <c r="LN319" s="5"/>
      <c r="LO319" s="5"/>
      <c r="LP319" s="5"/>
      <c r="LQ319" s="5"/>
      <c r="LR319" s="5"/>
      <c r="LS319" s="5"/>
      <c r="LT319" s="5"/>
      <c r="LU319" s="5"/>
      <c r="LV319" s="5"/>
      <c r="LW319" s="5"/>
      <c r="LX319" s="5"/>
      <c r="LY319" s="5"/>
      <c r="LZ319" s="5"/>
      <c r="MA319" s="5"/>
      <c r="MB319" s="5"/>
      <c r="MC319" s="5"/>
      <c r="MD319" s="5"/>
      <c r="ME319" s="5"/>
      <c r="MF319" s="5"/>
      <c r="MG319" s="5"/>
      <c r="MH319" s="5" t="str">
        <f>IF(COUNTBLANK(LF319:MG319)&gt;0, "", AVERAGE(LF319:MG319))</f>
        <v/>
      </c>
      <c r="MI319" s="5"/>
      <c r="MJ319" s="5"/>
      <c r="MK319" s="5"/>
      <c r="ML319" s="6"/>
      <c r="MM319" s="5"/>
      <c r="MN319" s="5"/>
      <c r="MO319" s="5"/>
      <c r="MP319" s="5"/>
      <c r="MQ319" s="5"/>
      <c r="MR319" s="5"/>
      <c r="MS319" s="5"/>
      <c r="MT319" s="5"/>
      <c r="MU319" s="5"/>
      <c r="MV319" s="5"/>
      <c r="MW319" s="5"/>
      <c r="MX319" s="5"/>
      <c r="MY319" s="5"/>
      <c r="MZ319" s="5"/>
      <c r="NA319" s="5"/>
      <c r="NB319" s="5"/>
      <c r="NC319" s="5"/>
      <c r="ND319" s="5"/>
      <c r="NE319" s="5"/>
      <c r="NF319" s="5"/>
      <c r="NG319" s="5"/>
      <c r="NH319" s="6"/>
      <c r="NI319" s="5"/>
      <c r="NJ319" s="5"/>
      <c r="NK319" s="5"/>
      <c r="NL319" s="5"/>
      <c r="NM319" s="5"/>
      <c r="NN319" s="5"/>
      <c r="NO319" s="5"/>
      <c r="NP319" s="5"/>
      <c r="NQ319" s="5"/>
      <c r="NR319" s="5"/>
      <c r="NS319" s="5"/>
      <c r="NT319" s="5"/>
      <c r="NU319" s="5"/>
      <c r="NV319" s="5"/>
      <c r="NW319" s="5"/>
      <c r="NX319" s="5"/>
      <c r="NY319" s="5"/>
      <c r="NZ319" s="5"/>
      <c r="OA319" s="5"/>
      <c r="OB319" s="5"/>
      <c r="OC319" s="5"/>
      <c r="OD319" s="5"/>
      <c r="OE319" s="5"/>
      <c r="OF319" s="5"/>
      <c r="OG319" s="5"/>
      <c r="OH319" s="5"/>
      <c r="OI319" s="5"/>
      <c r="OJ319" s="5"/>
      <c r="OK319" s="5"/>
      <c r="OL319" s="5"/>
      <c r="OM319" s="5"/>
      <c r="ON319" s="5"/>
      <c r="OQ319" s="6"/>
      <c r="OR319" s="5"/>
      <c r="OS319" s="5"/>
      <c r="OT319" s="5"/>
      <c r="OU319" s="5"/>
      <c r="OV319" s="5"/>
      <c r="OW319" s="5"/>
      <c r="OX319" s="5"/>
      <c r="OY319" s="5"/>
      <c r="OZ319" s="5"/>
      <c r="PA319" s="5"/>
      <c r="PB319" s="5"/>
      <c r="PC319" s="5"/>
      <c r="PD319" s="5"/>
      <c r="PE319" s="5"/>
      <c r="PF319" s="5"/>
      <c r="PG319" s="5"/>
      <c r="PH319" s="5"/>
      <c r="PI319" s="5"/>
      <c r="PJ319" s="5"/>
      <c r="PK319" s="5"/>
      <c r="PL319" s="5"/>
      <c r="PM319" s="5"/>
      <c r="PN319" s="5"/>
      <c r="PO319" s="5"/>
      <c r="PP319" s="5"/>
      <c r="PQ319" s="5"/>
      <c r="PR319" s="5"/>
      <c r="PS319" s="5"/>
      <c r="PT319" s="5"/>
      <c r="PU319" s="5"/>
      <c r="PV319" s="5"/>
      <c r="PW319" s="5"/>
      <c r="PX319" s="6"/>
      <c r="PY319" s="5"/>
      <c r="PZ319" s="5"/>
      <c r="QA319" s="5"/>
      <c r="QB319" s="5"/>
      <c r="QC319" s="5"/>
      <c r="QD319" s="5"/>
      <c r="QE319" s="5"/>
      <c r="QF319" s="5"/>
      <c r="QG319" s="5"/>
      <c r="QH319" s="5"/>
      <c r="QI319" s="5" t="str">
        <f>IF(COUNTBLANK(PY319:QG319)&gt;0, "", SUM(PY319:QG319))</f>
        <v/>
      </c>
      <c r="QJ319" s="6"/>
      <c r="QK319" s="5"/>
      <c r="QL319" s="5"/>
      <c r="QM319" s="5"/>
      <c r="QN319" s="5"/>
      <c r="QO319" s="5"/>
      <c r="QP319" s="5"/>
      <c r="QQ319" s="5"/>
      <c r="QR319" s="5"/>
      <c r="QS319" s="5"/>
      <c r="QT319" s="5"/>
      <c r="QU319" s="5" t="str">
        <f>IF(COUNTBLANK(QK319:QS319)&gt;0, "", SUM(QK319:QS319))</f>
        <v/>
      </c>
      <c r="QV319" s="6"/>
      <c r="QW319" s="5"/>
      <c r="QX319" s="5"/>
      <c r="QY319" s="5"/>
      <c r="QZ319" s="5"/>
      <c r="RA319" s="5"/>
      <c r="RB319" s="5"/>
      <c r="RC319" s="5"/>
      <c r="RD319" s="5"/>
      <c r="RE319" s="5"/>
      <c r="RF319" s="5"/>
      <c r="RG319" s="5" t="str">
        <f>IF(COUNTBLANK(QW319:RE319)&gt;0, "", SUM(QW319:RE319))</f>
        <v/>
      </c>
      <c r="RH319" s="6"/>
      <c r="RI319" s="5"/>
      <c r="RJ319" s="5"/>
      <c r="RK319" s="5"/>
      <c r="RL319" s="5"/>
      <c r="RM319" s="5"/>
      <c r="RN319" s="5"/>
      <c r="RO319" s="5"/>
      <c r="RP319" s="5" t="str">
        <f>IF(COUNTBLANK(RF319:RN319)&gt;0, "", SUM(RF319:RN319))</f>
        <v/>
      </c>
      <c r="RQ319" s="6"/>
      <c r="RR319" s="5"/>
      <c r="RS319" s="5"/>
      <c r="RT319" s="5"/>
      <c r="RU319" s="5"/>
      <c r="RV319" s="5"/>
      <c r="RW319" s="5"/>
      <c r="RX319" s="5"/>
      <c r="RY319" s="5" t="str">
        <f>IF(COUNTBLANK(RO319:RW319)&gt;0, "", SUM(RO319:RW319))</f>
        <v/>
      </c>
      <c r="RZ319" s="6"/>
      <c r="SA319" s="5"/>
      <c r="SB319" s="5"/>
      <c r="SC319" s="5"/>
      <c r="SD319" s="5"/>
      <c r="SE319" s="5"/>
      <c r="SF319" s="5"/>
      <c r="SG319" s="5"/>
      <c r="SH319" s="5" t="str">
        <f>IF(COUNTBLANK(RX319:SF319)&gt;0, "", SUM(RX319:SF319))</f>
        <v/>
      </c>
      <c r="SI319" s="6"/>
      <c r="SJ319" s="5"/>
      <c r="SK319" s="5"/>
      <c r="SL319" s="5"/>
      <c r="SM319" s="5"/>
      <c r="SN319" s="5"/>
      <c r="SO319" s="5"/>
      <c r="SP319" s="5"/>
      <c r="SQ319" s="5"/>
      <c r="SR319" s="5"/>
      <c r="SS319" s="5"/>
      <c r="ST319" s="5"/>
      <c r="SU319" s="5"/>
      <c r="SV319" s="5"/>
      <c r="SW319" s="5"/>
      <c r="SX319" s="5"/>
      <c r="SY319" s="5"/>
      <c r="SZ319" s="5"/>
      <c r="TA319" s="5"/>
      <c r="TB319" s="5"/>
      <c r="TC319" s="5"/>
      <c r="TD319" s="5"/>
      <c r="TE319" s="5"/>
      <c r="TF319" s="6"/>
      <c r="TG319" s="5"/>
      <c r="TH319" s="5"/>
      <c r="TI319" s="5"/>
      <c r="TJ319" s="5"/>
      <c r="TK319" s="5"/>
      <c r="TL319" s="5"/>
      <c r="TM319" s="5"/>
      <c r="TN319" s="5"/>
      <c r="TO319" s="5"/>
      <c r="TP319" s="5"/>
      <c r="TQ319" s="5"/>
      <c r="TR319" s="5"/>
      <c r="TS319" s="5"/>
      <c r="TT319" s="5"/>
      <c r="TU319" s="5"/>
      <c r="TV319" s="5"/>
      <c r="TW319" s="5"/>
      <c r="TX319" s="5"/>
      <c r="TY319" s="5"/>
      <c r="TZ319" s="5" t="str">
        <f>IF(COUNTBLANK(TG319:TY319)&gt;0, "", SUM(TG319:TY319))</f>
        <v/>
      </c>
      <c r="UA319" s="5" t="str">
        <f>IF(COUNTBLANK(TG319:TY319)&gt;0, "", SUM(TI319,TL319,TO319,TP319,TQ319,TR319,TS319,TU319,TV319,TY319))</f>
        <v/>
      </c>
      <c r="UB319" s="5" t="str">
        <f>IF(COUNTBLANK(TG319:TY319)&gt;0, "", SUM(TG319,TH319,TJ319,TK319,TN319,TT319,TW319,TX319))</f>
        <v/>
      </c>
      <c r="UC319" s="6"/>
      <c r="UD319" s="5"/>
      <c r="UE319" s="5"/>
      <c r="UF319" s="5"/>
      <c r="UG319" s="5"/>
      <c r="UH319" s="5"/>
      <c r="UI319" s="5"/>
      <c r="UJ319" s="5"/>
      <c r="UK319" s="5"/>
      <c r="UL319" s="5"/>
      <c r="UM319" s="5"/>
      <c r="UN319" s="5"/>
      <c r="UO319" s="5"/>
      <c r="UP319" s="5"/>
      <c r="UQ319" s="5"/>
      <c r="UR319" s="5"/>
      <c r="US319" s="5"/>
      <c r="UT319" s="5"/>
      <c r="UU319" s="5"/>
      <c r="UV319" s="5"/>
      <c r="UW319" s="5" t="str">
        <f>IF(COUNTBLANK(UD319:UV319)&gt;0, "", SUM(UD319:UV319))</f>
        <v/>
      </c>
      <c r="UX319" s="5" t="str">
        <f>IF(COUNTBLANK(UD319:UV319)&gt;0, "", SUM(UF319,UI319,UL319,UM319,UN319,UO319,UP319,UR319,US319,UV319))</f>
        <v/>
      </c>
      <c r="UY319" s="5" t="str">
        <f>IF(COUNTBLANK(UD319:UV319)&gt;0, "", SUM(UD319,UE319,UG319,UH319,UK319,UQ319,UT319,UU319))</f>
        <v/>
      </c>
      <c r="UZ319" s="6"/>
      <c r="VA319" s="6"/>
      <c r="VB319" s="5"/>
      <c r="VC319" s="5"/>
      <c r="VE319" s="5"/>
      <c r="VF319" s="5"/>
      <c r="VG319" s="5"/>
      <c r="VH319" s="5"/>
      <c r="VI319" s="5"/>
      <c r="VK319" s="5"/>
      <c r="VL319" s="5"/>
      <c r="VN319" s="6"/>
      <c r="VO319" s="5"/>
      <c r="VP319" s="5"/>
      <c r="VQ319" s="5"/>
      <c r="VR319" s="5"/>
      <c r="VS319" s="5"/>
      <c r="VT319" s="5"/>
      <c r="VU319" s="5"/>
      <c r="VV319" s="5"/>
      <c r="VW319" s="5"/>
      <c r="VX319" s="5"/>
      <c r="VY319" s="5"/>
      <c r="VZ319" s="5"/>
      <c r="WA319" s="5"/>
      <c r="WB319" s="5"/>
      <c r="WC319" s="5"/>
      <c r="WD319" s="5"/>
      <c r="WE319" s="5"/>
      <c r="WF319" s="5"/>
      <c r="WG319" s="5"/>
      <c r="WH319" s="5"/>
      <c r="WI319" s="5"/>
      <c r="WJ319" s="5"/>
      <c r="WK319" s="5"/>
      <c r="WL319" s="5"/>
      <c r="WM319" s="5"/>
      <c r="WN319" s="5"/>
      <c r="WO319" s="5"/>
      <c r="WP319" s="5"/>
      <c r="WQ319" s="5"/>
      <c r="WR319" s="5" t="str">
        <f>IF(COUNTBLANK(VO319:WQ319)&gt;0, "", SUM(VQ319:WJ319))</f>
        <v/>
      </c>
      <c r="WS319" s="5" t="str">
        <f>IF(COUNTBLANK(VO319:WQ319)&gt;0, "", SUM(VQ319:VZ319))</f>
        <v/>
      </c>
      <c r="WT319" s="5" t="str">
        <f>IF(COUNTBLANK(VO319:WQ319)&gt;0, "", SUM(WA319:WL319))</f>
        <v/>
      </c>
      <c r="WU319" s="5" t="str">
        <f>IF(COUNTBLANK(VO319:WQ319)&gt;0, "", SUM(WK319:WL319))</f>
        <v/>
      </c>
      <c r="WV319" s="5"/>
      <c r="WW319" s="5" t="str">
        <f>IF(COUNTBLANK(VO319:WQ319)&gt;0, "", SUM(VQ319:VU319))</f>
        <v/>
      </c>
      <c r="WX319" s="5" t="str">
        <f>IF(COUNTBLANK(VO319:WQ319)&gt;0, "", SUM(VV319:VW319))</f>
        <v/>
      </c>
      <c r="WY319" s="5" t="str">
        <f>IF(COUNTBLANK(VO319:WQ319)&gt;0, "", SUM(VX319:WD319))</f>
        <v/>
      </c>
      <c r="WZ319" s="5" t="str">
        <f>IF(COUNTBLANK(VO319:WQ319)&gt;0, "", SUM(WE319:WJ319))</f>
        <v/>
      </c>
      <c r="XA319" s="6"/>
      <c r="XB319" s="5"/>
      <c r="XC319" s="5"/>
      <c r="XD319" s="5"/>
      <c r="XE319" s="5"/>
      <c r="XF319" s="5"/>
      <c r="XG319" s="5"/>
      <c r="XH319" s="5"/>
      <c r="XI319" s="5"/>
      <c r="XJ319" s="5"/>
      <c r="XK319" s="5"/>
      <c r="XL319" s="5" t="str">
        <f>IF(COUNTBLANK(XB319:XJ319)&gt;0, "", SUM(XB319:XJ319))</f>
        <v/>
      </c>
      <c r="XM319" s="6"/>
      <c r="XN319" s="5"/>
      <c r="XO319" s="5"/>
      <c r="XP319" s="5"/>
      <c r="XQ319" s="5"/>
      <c r="XR319" s="5"/>
      <c r="XS319" s="5"/>
      <c r="XT319" s="5"/>
      <c r="XU319" s="5" t="str">
        <f>IF(COUNTBLANK(XK319:XS319)&gt;0, "", SUM(XK319:XS319))</f>
        <v/>
      </c>
      <c r="XV319" s="6"/>
      <c r="XW319" s="5"/>
      <c r="XX319" s="5"/>
      <c r="XY319" s="5"/>
      <c r="XZ319" s="5"/>
      <c r="YA319" s="5"/>
      <c r="YB319" s="5"/>
      <c r="YC319" s="5"/>
      <c r="YD319" s="5"/>
      <c r="YE319" s="5"/>
      <c r="YF319" s="5"/>
      <c r="YG319" s="5"/>
      <c r="YH319" s="5"/>
      <c r="YI319" s="5"/>
      <c r="YJ319" s="5"/>
      <c r="YK319" s="5"/>
      <c r="YL319" s="5"/>
      <c r="YM319" s="5"/>
      <c r="YN319" s="5"/>
      <c r="YO319" s="5"/>
      <c r="YP319" s="12" t="str">
        <f>IF(COUNTBLANK(XW319:YO319)&gt;0, "", SUM(XW319:YO319))</f>
        <v/>
      </c>
      <c r="YQ319" s="12" t="str">
        <f>IF(COUNTBLANK(XW319:YO319)&gt;0, "", SUM(XY319,YC319,YD319,YE319,YJ319,YK319,YL319,YM319))</f>
        <v/>
      </c>
      <c r="YR319" s="12" t="str">
        <f>IF(COUNTBLANK(XW319:YO319)&gt;0, "", SUM(YF319:YH319))</f>
        <v/>
      </c>
      <c r="YS319" s="12" t="str">
        <f>IF(COUNTBLANK(XW319:YO319)&gt;0, "", SUM(XW319,XX319,YB319))</f>
        <v/>
      </c>
      <c r="YT319" s="12" t="str">
        <f>IF(COUNTBLANK(XW319:YO319)&gt;0, "", SUM(XZ319,YA319,YI319,YN319,YO319))</f>
        <v/>
      </c>
      <c r="YU319" s="12" t="str">
        <f>IF(COUNTBLANK(XW319:YO319)&gt;0, "", SUM(XY319,XZ319,YA319,YB319,YC319,YF319,YJ319,YN319,YO319))</f>
        <v/>
      </c>
      <c r="YV319" s="12" t="str">
        <f>IF(COUNTBLANK(XW319:YO319)&gt;0, "", SUM(XW319,XX319,YK319,YL319,YM319))</f>
        <v/>
      </c>
      <c r="YW319" s="12" t="str">
        <f>IF(COUNTBLANK(XW319:YO319)&gt;0, "", SUM(YD319,YE319,YG319,YH319,YI319))</f>
        <v/>
      </c>
      <c r="YX319" s="6"/>
      <c r="YY319" s="5"/>
      <c r="YZ319" s="5"/>
      <c r="ZA319" s="5"/>
      <c r="ZB319" s="5"/>
      <c r="ZC319" s="5"/>
      <c r="ZD319" s="5"/>
      <c r="ZE319" s="5"/>
      <c r="ZF319" s="5"/>
      <c r="ZG319" s="5"/>
      <c r="ZH319" s="5"/>
      <c r="ZI319" s="5"/>
      <c r="ZJ319" s="5"/>
      <c r="ZK319" s="5"/>
      <c r="ZL319" s="5"/>
      <c r="ZM319" s="5"/>
      <c r="ZN319" s="5"/>
      <c r="ZO319" s="5"/>
      <c r="ZP319" s="5"/>
      <c r="ZQ319" s="5"/>
      <c r="ZR319" s="5"/>
      <c r="ZS319" s="5"/>
      <c r="ZT319" s="5"/>
      <c r="ZU319" s="5"/>
      <c r="ZV319" s="5"/>
      <c r="ZW319" s="5"/>
      <c r="ZX319" s="5"/>
      <c r="ZY319" s="5"/>
      <c r="ZZ319" s="5"/>
      <c r="AAA319" s="5" t="str">
        <f>IF(COUNTBLANK(YY319:ZZ319)&gt;0, "", AVERAGE(YY319:ZZ319))</f>
        <v/>
      </c>
      <c r="AAB319" s="5"/>
      <c r="AAC319" s="5"/>
      <c r="AAD319" s="5"/>
      <c r="AAE319" s="6"/>
      <c r="AAF319" s="5"/>
      <c r="AAG319" s="5"/>
      <c r="AAH319" s="5"/>
      <c r="AAI319" s="5"/>
      <c r="AAJ319" s="5"/>
      <c r="AAK319" s="5"/>
      <c r="AAL319" s="5"/>
      <c r="AAM319" s="5"/>
      <c r="AAN319" s="5"/>
      <c r="AAO319" s="5"/>
      <c r="AAP319" s="5"/>
      <c r="AAQ319" s="5"/>
      <c r="AAR319" s="5"/>
      <c r="AAS319" s="5"/>
      <c r="AAT319" s="5"/>
      <c r="AAU319" s="5"/>
      <c r="AAV319" s="5"/>
      <c r="AAW319" s="5"/>
      <c r="AAX319" s="5"/>
      <c r="AAY319" s="5"/>
      <c r="AAZ319" s="5"/>
      <c r="ABA319" s="5"/>
      <c r="ABB319" s="5"/>
      <c r="ABC319" s="5"/>
      <c r="ABD319" s="5"/>
      <c r="ABE319" s="5"/>
      <c r="ABF319" s="5"/>
      <c r="ABG319" s="5"/>
      <c r="ABH319" s="5"/>
      <c r="ABI319" s="5"/>
      <c r="ABJ319" s="5"/>
      <c r="ABK319" s="5"/>
      <c r="ABL319" s="5"/>
      <c r="ABM319" s="5"/>
      <c r="ABN319" s="5"/>
      <c r="ABO319" s="5"/>
      <c r="ABP319" s="5"/>
      <c r="ABQ319" s="5"/>
      <c r="ABR319" s="5"/>
      <c r="ABS319" s="5"/>
      <c r="ABT319" s="5"/>
      <c r="ABU319" s="5"/>
      <c r="ABV319" s="5"/>
      <c r="ABW319" s="5"/>
      <c r="ABX319" s="5"/>
      <c r="ABY319" s="6"/>
      <c r="ABZ319" s="5"/>
      <c r="ACA319" s="5"/>
      <c r="ACB319" s="5"/>
      <c r="ACC319" s="5"/>
      <c r="ACD319" s="5"/>
      <c r="ACE319" s="5"/>
      <c r="ACF319" s="5"/>
      <c r="ACG319" s="5"/>
      <c r="ACH319" s="5"/>
      <c r="ACI319" s="5"/>
      <c r="ACJ319" s="5"/>
      <c r="ACK319" s="5"/>
      <c r="ACL319" s="5"/>
      <c r="ACM319" s="5"/>
      <c r="ACN319" s="5"/>
      <c r="ACO319" s="5"/>
      <c r="ACP319" s="5"/>
      <c r="ACQ319" s="5"/>
      <c r="ACR319" s="5"/>
      <c r="ACS319" s="5"/>
      <c r="ACT319" s="5"/>
      <c r="ACU319" s="5"/>
      <c r="ACV319" s="5"/>
      <c r="ACW319" s="5"/>
      <c r="ACX319" s="5"/>
      <c r="ACY319" s="5"/>
      <c r="ACZ319" s="5"/>
      <c r="ADA319" s="5"/>
      <c r="ADB319" s="5"/>
      <c r="ADC319" s="5"/>
      <c r="ADD319" s="5"/>
      <c r="ADE319" s="5"/>
      <c r="ADF319" s="5"/>
      <c r="ADG319" s="5"/>
      <c r="ADH319" s="5"/>
      <c r="ADI319" s="5"/>
      <c r="ADJ319" s="5"/>
      <c r="ADK319" s="5"/>
      <c r="ADL319" s="5"/>
      <c r="ADM319" s="5"/>
      <c r="ADN319" s="5"/>
      <c r="ADO319" s="5"/>
      <c r="ADP319" s="5"/>
      <c r="ADQ319" s="6"/>
      <c r="ADR319" s="5"/>
      <c r="ADS319" s="5"/>
      <c r="ADT319" s="5"/>
      <c r="ADU319" s="5"/>
      <c r="ADV319" s="5"/>
      <c r="ADW319" s="5"/>
      <c r="ADX319" s="5"/>
      <c r="ADY319" s="5"/>
      <c r="ADZ319" s="5"/>
      <c r="AEA319" s="5"/>
      <c r="AEB319" s="5"/>
      <c r="AEC319" s="5"/>
      <c r="AED319" s="5"/>
      <c r="AEE319" s="5"/>
      <c r="AEF319" s="5"/>
      <c r="AEG319" s="5"/>
      <c r="AEH319" s="5"/>
      <c r="AEI319" s="5"/>
      <c r="AEJ319" s="5"/>
      <c r="AEK319" s="5"/>
      <c r="AEL319" s="5" t="str">
        <f>IF(COUNTA(ADR319:AEK319)=0, "", SUM(ADR319:AEK319))</f>
        <v/>
      </c>
      <c r="AEM319" s="8"/>
      <c r="AEN319" s="6"/>
      <c r="AEO319" s="6"/>
      <c r="AEP319" s="6"/>
      <c r="AEQ319" s="6"/>
      <c r="AER319" s="5"/>
      <c r="AES319" s="6"/>
      <c r="AET319" s="6"/>
      <c r="AEU319" s="6"/>
      <c r="AEV319" s="5"/>
      <c r="AEW319" s="5"/>
      <c r="AEX319" s="5"/>
      <c r="AEY319" s="5"/>
      <c r="AEZ319" s="5"/>
      <c r="AFA319" s="5"/>
      <c r="AFB319" s="5"/>
      <c r="AFC319" s="5"/>
      <c r="AFD319" s="5"/>
      <c r="AFE319" s="5"/>
      <c r="AFF319" s="5"/>
      <c r="AFG319" s="5"/>
      <c r="AFH319" s="5"/>
      <c r="AFI319" s="5"/>
      <c r="AFJ319" s="5"/>
      <c r="AFK319" s="5"/>
      <c r="AFL319" s="5"/>
      <c r="AFM319" s="5"/>
      <c r="AFN319" s="5"/>
      <c r="AFO319" s="5"/>
      <c r="AFP319" s="5"/>
      <c r="AFQ319" s="5"/>
      <c r="AFR319" s="5"/>
      <c r="AFS319" s="5"/>
      <c r="AFT319" s="5"/>
      <c r="AFU319" s="5"/>
      <c r="AFV319" s="5"/>
      <c r="AFW319" s="5"/>
      <c r="AFX319" s="5"/>
      <c r="AFY319" s="5"/>
      <c r="AFZ319" s="5"/>
      <c r="AGA319" s="5"/>
      <c r="AGB319" s="6"/>
      <c r="AGC319" s="5"/>
      <c r="AGD319" s="5"/>
      <c r="AGE319" s="5"/>
      <c r="AGF319" s="5"/>
      <c r="AGG319" s="5"/>
      <c r="AGM319" s="18"/>
      <c r="AGS319" s="6"/>
      <c r="AHG319" s="18"/>
      <c r="AHM319" s="6"/>
      <c r="AHN319" s="5"/>
      <c r="AHO319" s="5"/>
      <c r="AHP319" s="5"/>
      <c r="AHQ319" s="5"/>
      <c r="AHR319" s="5"/>
      <c r="AHS319" s="5"/>
      <c r="AHT319" s="5"/>
      <c r="AHU319" s="5"/>
      <c r="AHV319" s="5"/>
      <c r="AHW319" s="5"/>
      <c r="AHX319" s="5"/>
      <c r="AHY319" s="5"/>
      <c r="AHZ319" s="5"/>
      <c r="AIA319" s="5"/>
      <c r="AIB319" s="5"/>
      <c r="AIC319" s="5"/>
      <c r="AID319" s="6"/>
      <c r="AIE319" s="5"/>
      <c r="AIF319" s="5"/>
      <c r="AIG319" s="5"/>
      <c r="AIH319" s="5"/>
      <c r="AII319" s="5"/>
      <c r="AIJ319" s="5"/>
      <c r="AIK319" s="5"/>
      <c r="AIL319" s="5"/>
      <c r="AIM319" s="5"/>
      <c r="AIN319" s="5"/>
      <c r="AIO319" s="5"/>
      <c r="AIP319" s="5"/>
      <c r="AIQ319" s="5"/>
      <c r="AIR319" s="5"/>
      <c r="AIS319" s="5"/>
      <c r="AIT319" s="5"/>
      <c r="AIU319" s="5"/>
      <c r="AIV319" s="5"/>
      <c r="AIW319" s="5"/>
      <c r="AIX319" s="5"/>
      <c r="AIY319" s="5"/>
      <c r="AIZ319" s="5"/>
      <c r="AJA319" s="5"/>
      <c r="AJB319" s="6"/>
      <c r="AJC319" s="5"/>
      <c r="AJD319" s="5"/>
      <c r="AJE319" s="5"/>
      <c r="AJF319" s="5"/>
      <c r="AJG319" s="5"/>
      <c r="AJH319" s="5"/>
      <c r="AJI319" s="5"/>
      <c r="AJJ319" s="5"/>
      <c r="AJK319" s="5"/>
      <c r="AJL319" s="5"/>
      <c r="AJM319" s="5" t="str">
        <f>IF(COUNTBLANK(AJC319:AJK319)&gt;0, "", SUM(AJC319:AJK319))</f>
        <v/>
      </c>
      <c r="AJN319" s="6"/>
      <c r="AJO319" s="5"/>
      <c r="AJP319" s="5"/>
      <c r="AJQ319" s="5"/>
      <c r="AJR319" s="5"/>
      <c r="AJS319" s="5"/>
      <c r="AJT319" s="5"/>
      <c r="AJU319" s="5"/>
      <c r="AJV319" s="5" t="str">
        <f>IF(COUNTBLANK(AJL319:AJT319)&gt;0, "", SUM(AJL319:AJT319))</f>
        <v/>
      </c>
    </row>
    <row r="320" spans="1:958" ht="14.25" customHeight="1"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7"/>
      <c r="AF320" s="6"/>
      <c r="AG320" s="8"/>
      <c r="AH320" s="8"/>
      <c r="AI320" s="8"/>
      <c r="AJ320" s="5"/>
      <c r="AK320" s="9"/>
      <c r="AL320" s="5"/>
      <c r="AM320" s="6"/>
      <c r="AN320" s="10"/>
      <c r="AO320" s="6"/>
      <c r="AP320" s="6"/>
      <c r="AQ320" s="5"/>
      <c r="AV320" s="5"/>
      <c r="AW320" s="5"/>
      <c r="AX320" s="5"/>
      <c r="AY320" s="5"/>
      <c r="AZ320" s="5" t="str">
        <f>IF(ISBLANK(AY320), "", IF(AY320&lt;=8, 1, IF(AY320&lt;=12, 2, 3)))</f>
        <v/>
      </c>
      <c r="BA320" s="5"/>
      <c r="BB320" s="5"/>
      <c r="BE320" s="5"/>
      <c r="BF320" s="5"/>
      <c r="BG320" s="5"/>
      <c r="BH320" s="6"/>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t="str">
        <f>IF(SUM(BI320:BQ320,BS320:BW320,BY320:CC320,CE320:CJ320)=0, "", SUM(BI320:BQ320,BS320:BW320,BY320:CC320,CE320:CJ320))</f>
        <v/>
      </c>
      <c r="CN320" s="5" t="str">
        <f>IF(SUM(CQ320, CR320, CS320, CT320, CU320)=0, "", IF(OR(CQ320&gt;=8, CR320&gt;=10, CS320&gt;=13, CT320&gt;=10, CU320&gt;=15), 1, 0))</f>
        <v/>
      </c>
      <c r="CO320" s="5" t="str">
        <f>IF(SUM(BI320:BJ320,BL320,BM320,BN320,BO320,BU320,CA320,CH320,CJ320)=0, "", SUM(BI320:BJ320,BL320,BM320,BN320,BO320,BU320,CA320,CH320,CJ320))</f>
        <v/>
      </c>
      <c r="CP320" s="5" t="str">
        <f>IF(SUM(BK320,BP320:BQ320,BS320:BT320,BV320:BW320,BY320:BZ320,CB320:CC320,CE320:CG320,CI320)=0, "", SUM(BK320,BP320:BQ320,BS320:BT320,BV320:BW320,BY320:BZ320,CB320:CC320,CE320:CG320,CI320))</f>
        <v/>
      </c>
      <c r="CQ320" s="5" t="str">
        <f>IF(SUM(CB320:CC320,CE320:CF320,CI320)=0, "", SUM(CB320:CC320,CE320:CF320,CI320))</f>
        <v/>
      </c>
      <c r="CR320" s="5" t="str">
        <f>IF(SUM(BQ320,BS320:BT320,BW320,BY320)=0, "", SUM(BQ320,BS320:BT320,BW320,BY320))</f>
        <v/>
      </c>
      <c r="CS320" s="5" t="str">
        <f>IF(SUM(BK320,BP320,BV320,BZ320,CG320)=0, "", SUM(BK320,BP320,BV320,BZ320,CG320))</f>
        <v/>
      </c>
      <c r="CT320" s="5" t="str">
        <f>IF(SUM(BI320:BJ320,BL320,BN320,CH320)=0, "", SUM(BI320:BJ320,BL320,BN320,CH320))</f>
        <v/>
      </c>
      <c r="CU320" s="5" t="str">
        <f>IF(SUM(BM320,BO320,BU320,CA320,CJ320)=0, "", SUM(BM320,BO320,BU320,CA320,CJ320))</f>
        <v/>
      </c>
      <c r="CV320" s="5" t="str">
        <f>IF(CQ320="", "", IF(CQ320&gt;=8, 1, 0))</f>
        <v/>
      </c>
      <c r="CW320" s="5" t="str">
        <f>IF(CR320="", "", IF(CR320&gt;=10, 1, 0))</f>
        <v/>
      </c>
      <c r="CX320" s="5" t="str">
        <f>IF(CS320="", "", IF(CS320&gt;=13, 1, 0))</f>
        <v/>
      </c>
      <c r="CY320" s="5" t="str">
        <f>IF(CT320="", "", IF(CT320&gt;=10, 1, 0))</f>
        <v/>
      </c>
      <c r="CZ320" s="5" t="str">
        <f>IF(CU320="", "", IF(CU320&gt;=15, 1, 0))</f>
        <v/>
      </c>
      <c r="DA320" s="5" t="str">
        <f>IF(AND(BR320="", BX320="", CD320=""), "", IF(BR320=5,1,0) + IF(BX320=5,1,0) + IF(CD320=5,1,0))</f>
        <v/>
      </c>
      <c r="DB320" s="6"/>
      <c r="DC320" s="5"/>
      <c r="DD320" s="13"/>
      <c r="DE320" s="5"/>
      <c r="DF320" s="13"/>
      <c r="DG320" s="5"/>
      <c r="DH320" s="13"/>
      <c r="DI320" s="5"/>
      <c r="DJ320" s="13"/>
      <c r="DK320" s="5"/>
      <c r="DL320" s="13"/>
      <c r="DM320" s="5"/>
      <c r="DN320" s="13"/>
      <c r="DO320" s="5"/>
      <c r="DP320" s="13"/>
      <c r="DQ320" s="5"/>
      <c r="DR320" s="13"/>
      <c r="DS320" s="5"/>
      <c r="DT320" s="13"/>
      <c r="DU320" s="5"/>
      <c r="DV320" s="13"/>
      <c r="DW320" s="5"/>
      <c r="DX320" s="13"/>
      <c r="DY320" s="5"/>
      <c r="DZ320" s="13"/>
      <c r="EA320" s="5"/>
      <c r="EB320" s="13"/>
      <c r="EC320" s="5"/>
      <c r="ED320" s="13"/>
      <c r="EE320" s="5"/>
      <c r="EF320" s="13"/>
      <c r="EG320" s="5"/>
      <c r="EH320" s="13"/>
      <c r="EI320" s="5"/>
      <c r="EJ320" s="13"/>
      <c r="EK320" s="5"/>
      <c r="EL320" s="5"/>
      <c r="EM320" s="5"/>
      <c r="EN320" s="6"/>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6"/>
      <c r="FM320" s="5"/>
      <c r="FN320" s="5"/>
      <c r="FO320" s="5"/>
      <c r="FP320" s="5"/>
      <c r="FQ320" s="5"/>
      <c r="FR320" s="5"/>
      <c r="FS320" s="14" t="str">
        <f>IF(COUNTBLANK(FM320:FR320)&gt;0, "", AVERAGE(FM320:FR320))</f>
        <v/>
      </c>
      <c r="FT320" s="6"/>
      <c r="FU320" s="5"/>
      <c r="FV320" s="5"/>
      <c r="FW320" s="5"/>
      <c r="FX320" s="5"/>
      <c r="FY320" s="5"/>
      <c r="FZ320" s="5"/>
      <c r="GA320" s="5"/>
      <c r="GB320" s="5"/>
      <c r="GC320" s="5"/>
      <c r="GD320" s="5"/>
      <c r="GE320" s="5" t="str">
        <f>IF(COUNTBLANK(FU320:GC320)&gt;0, "", SUM(FU320:GC320))</f>
        <v/>
      </c>
      <c r="GF320" s="6"/>
      <c r="GG320" s="5"/>
      <c r="GH320" s="5"/>
      <c r="GI320" s="5"/>
      <c r="GJ320" s="5"/>
      <c r="GK320" s="5"/>
      <c r="GL320" s="5"/>
      <c r="GM320" s="5"/>
      <c r="GN320" s="5" t="str">
        <f>IF(COUNTBLANK(GD320:GL320)&gt;0, "", SUM(GD320:GL320))</f>
        <v/>
      </c>
      <c r="GO320" s="6"/>
      <c r="GP320" s="5"/>
      <c r="GQ320" s="5"/>
      <c r="GR320" s="5"/>
      <c r="GS320" s="5"/>
      <c r="GT320" s="5"/>
      <c r="GU320" s="5"/>
      <c r="GV320" s="5"/>
      <c r="GW320" s="5"/>
      <c r="GX320" s="5"/>
      <c r="GY320" s="5"/>
      <c r="GZ320" s="5"/>
      <c r="HA320" s="5"/>
      <c r="HB320" s="5"/>
      <c r="HC320" s="5"/>
      <c r="HD320" s="5"/>
      <c r="HE320" s="5"/>
      <c r="HF320" s="5"/>
      <c r="HG320" s="5"/>
      <c r="HH320" s="5"/>
      <c r="HI320" s="5"/>
      <c r="HJ320" s="6"/>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t="str">
        <f>IF(COUNTA(IL320:JJ320)=0, "", SUM(IL320,IM320,IO320,IP320,IQ320,IV320,IW320,IY320,JA320,JB320,JC320,JI320))</f>
        <v/>
      </c>
      <c r="JL320" s="5" t="str">
        <f>IF(COUNTA(IL320:JJ320)=0, "", SUM(IN320,IR320,IS320,IT320,IU320,IX320,IZ320,JD320,JE320,JF320,JG320,JH320,JJ320))</f>
        <v/>
      </c>
      <c r="JM320" s="6"/>
      <c r="JN320" s="5"/>
      <c r="JO320" s="5"/>
      <c r="JP320" s="5"/>
      <c r="JQ320" s="5"/>
      <c r="JR320" s="5"/>
      <c r="JS320" s="5"/>
      <c r="JT320" s="5"/>
      <c r="JU320" s="5"/>
      <c r="JV320" s="5"/>
      <c r="JW320" s="5"/>
      <c r="JX320" s="5"/>
      <c r="JY320" s="5"/>
      <c r="JZ320" s="5"/>
      <c r="KA320" s="5"/>
      <c r="KB320" s="5"/>
      <c r="KC320" s="5"/>
      <c r="KD320" s="5"/>
      <c r="KE320" s="5"/>
      <c r="KF320" s="5"/>
      <c r="KG320" s="5"/>
      <c r="KH320" s="5"/>
      <c r="KI320" s="5"/>
      <c r="KJ320" s="5"/>
      <c r="KK320" s="5"/>
      <c r="KL320" s="5"/>
      <c r="KM320" s="5"/>
      <c r="KN320" s="5"/>
      <c r="KO320" s="5"/>
      <c r="KP320" s="5"/>
      <c r="KQ320" s="5"/>
      <c r="KR320" s="5"/>
      <c r="KS320" s="5"/>
      <c r="KT320" s="5"/>
      <c r="KU320" s="5"/>
      <c r="KV320" s="5"/>
      <c r="KW320" s="5"/>
      <c r="KX320" s="12"/>
      <c r="KY320" s="12"/>
      <c r="KZ320" s="12"/>
      <c r="LA320" s="12"/>
      <c r="LB320" s="12"/>
      <c r="LC320" s="12"/>
      <c r="LD320" s="12"/>
      <c r="LE320" s="6"/>
      <c r="LF320" s="5"/>
      <c r="LG320" s="5"/>
      <c r="LH320" s="5"/>
      <c r="LI320" s="5"/>
      <c r="LJ320" s="5"/>
      <c r="LK320" s="5"/>
      <c r="LL320" s="5"/>
      <c r="LM320" s="5"/>
      <c r="LN320" s="5"/>
      <c r="LO320" s="5"/>
      <c r="LP320" s="5"/>
      <c r="LQ320" s="5"/>
      <c r="LR320" s="5"/>
      <c r="LS320" s="5"/>
      <c r="LT320" s="5"/>
      <c r="LU320" s="5"/>
      <c r="LV320" s="5"/>
      <c r="LW320" s="5"/>
      <c r="LX320" s="5"/>
      <c r="LY320" s="5"/>
      <c r="LZ320" s="5"/>
      <c r="MA320" s="5"/>
      <c r="MB320" s="5"/>
      <c r="MC320" s="5"/>
      <c r="MD320" s="5"/>
      <c r="ME320" s="5"/>
      <c r="MF320" s="5"/>
      <c r="MG320" s="5"/>
      <c r="MH320" s="5" t="str">
        <f>IF(COUNTBLANK(LF320:MG320)&gt;0, "", AVERAGE(LF320:MG320))</f>
        <v/>
      </c>
      <c r="MI320" s="5"/>
      <c r="MJ320" s="5"/>
      <c r="MK320" s="5"/>
      <c r="ML320" s="6"/>
      <c r="MM320" s="5"/>
      <c r="MN320" s="5"/>
      <c r="MO320" s="5"/>
      <c r="MP320" s="5"/>
      <c r="MQ320" s="5"/>
      <c r="MR320" s="5"/>
      <c r="MS320" s="5"/>
      <c r="MT320" s="5"/>
      <c r="MU320" s="5"/>
      <c r="MV320" s="5"/>
      <c r="MW320" s="5"/>
      <c r="MX320" s="5"/>
      <c r="MY320" s="5"/>
      <c r="MZ320" s="5"/>
      <c r="NA320" s="5"/>
      <c r="NB320" s="5"/>
      <c r="NC320" s="5"/>
      <c r="ND320" s="5"/>
      <c r="NE320" s="5"/>
      <c r="NF320" s="5"/>
      <c r="NG320" s="5"/>
      <c r="NH320" s="6"/>
      <c r="NI320" s="5"/>
      <c r="NJ320" s="5"/>
      <c r="NK320" s="5"/>
      <c r="NL320" s="5"/>
      <c r="NM320" s="5"/>
      <c r="NN320" s="5"/>
      <c r="NO320" s="5"/>
      <c r="NP320" s="5"/>
      <c r="NQ320" s="5"/>
      <c r="NR320" s="5"/>
      <c r="NS320" s="5"/>
      <c r="NT320" s="5"/>
      <c r="NU320" s="5"/>
      <c r="NV320" s="5"/>
      <c r="NW320" s="5"/>
      <c r="NX320" s="5"/>
      <c r="NY320" s="5"/>
      <c r="NZ320" s="5"/>
      <c r="OA320" s="5"/>
      <c r="OB320" s="5"/>
      <c r="OC320" s="5"/>
      <c r="OD320" s="5"/>
      <c r="OE320" s="5"/>
      <c r="OF320" s="5"/>
      <c r="OG320" s="5"/>
      <c r="OH320" s="5"/>
      <c r="OI320" s="5"/>
      <c r="OJ320" s="5"/>
      <c r="OK320" s="5"/>
      <c r="OL320" s="5"/>
      <c r="OM320" s="5"/>
      <c r="ON320" s="5"/>
      <c r="OQ320" s="6"/>
      <c r="OR320" s="5"/>
      <c r="OS320" s="5"/>
      <c r="OT320" s="5"/>
      <c r="OU320" s="5"/>
      <c r="OV320" s="5"/>
      <c r="OW320" s="5"/>
      <c r="OX320" s="5"/>
      <c r="OY320" s="5"/>
      <c r="OZ320" s="5"/>
      <c r="PA320" s="5"/>
      <c r="PB320" s="5"/>
      <c r="PC320" s="5"/>
      <c r="PD320" s="5"/>
      <c r="PE320" s="5"/>
      <c r="PF320" s="5"/>
      <c r="PG320" s="5"/>
      <c r="PH320" s="5"/>
      <c r="PI320" s="5"/>
      <c r="PJ320" s="5"/>
      <c r="PK320" s="5"/>
      <c r="PL320" s="5"/>
      <c r="PM320" s="5"/>
      <c r="PN320" s="5"/>
      <c r="PO320" s="5"/>
      <c r="PP320" s="5"/>
      <c r="PQ320" s="5"/>
      <c r="PR320" s="5"/>
      <c r="PS320" s="5"/>
      <c r="PT320" s="5"/>
      <c r="PU320" s="5"/>
      <c r="PV320" s="5"/>
      <c r="PW320" s="5"/>
      <c r="PX320" s="6"/>
      <c r="PY320" s="5"/>
      <c r="PZ320" s="5"/>
      <c r="QA320" s="5"/>
      <c r="QB320" s="5"/>
      <c r="QC320" s="5"/>
      <c r="QD320" s="5"/>
      <c r="QE320" s="5"/>
      <c r="QF320" s="5"/>
      <c r="QG320" s="5"/>
      <c r="QH320" s="5"/>
      <c r="QI320" s="5" t="str">
        <f>IF(COUNTBLANK(PY320:QG320)&gt;0, "", SUM(PY320:QG320))</f>
        <v/>
      </c>
      <c r="QJ320" s="6"/>
      <c r="QK320" s="5"/>
      <c r="QL320" s="5"/>
      <c r="QM320" s="5"/>
      <c r="QN320" s="5"/>
      <c r="QO320" s="5"/>
      <c r="QP320" s="5"/>
      <c r="QQ320" s="5"/>
      <c r="QR320" s="5"/>
      <c r="QS320" s="5"/>
      <c r="QT320" s="5"/>
      <c r="QU320" s="5" t="str">
        <f>IF(COUNTBLANK(QK320:QS320)&gt;0, "", SUM(QK320:QS320))</f>
        <v/>
      </c>
      <c r="QV320" s="6"/>
      <c r="QW320" s="5"/>
      <c r="QX320" s="5"/>
      <c r="QY320" s="5"/>
      <c r="QZ320" s="5"/>
      <c r="RA320" s="5"/>
      <c r="RB320" s="5"/>
      <c r="RC320" s="5"/>
      <c r="RD320" s="5"/>
      <c r="RE320" s="5"/>
      <c r="RF320" s="5"/>
      <c r="RG320" s="5" t="str">
        <f>IF(COUNTBLANK(QW320:RE320)&gt;0, "", SUM(QW320:RE320))</f>
        <v/>
      </c>
      <c r="RH320" s="6"/>
      <c r="RI320" s="5"/>
      <c r="RJ320" s="5"/>
      <c r="RK320" s="5"/>
      <c r="RL320" s="5"/>
      <c r="RM320" s="5"/>
      <c r="RN320" s="5"/>
      <c r="RO320" s="5"/>
      <c r="RP320" s="5" t="str">
        <f>IF(COUNTBLANK(RF320:RN320)&gt;0, "", SUM(RF320:RN320))</f>
        <v/>
      </c>
      <c r="RQ320" s="6"/>
      <c r="RR320" s="5"/>
      <c r="RS320" s="5"/>
      <c r="RT320" s="5"/>
      <c r="RU320" s="5"/>
      <c r="RV320" s="5"/>
      <c r="RW320" s="5"/>
      <c r="RX320" s="5"/>
      <c r="RY320" s="5" t="str">
        <f>IF(COUNTBLANK(RO320:RW320)&gt;0, "", SUM(RO320:RW320))</f>
        <v/>
      </c>
      <c r="RZ320" s="6"/>
      <c r="SA320" s="5"/>
      <c r="SB320" s="5"/>
      <c r="SC320" s="5"/>
      <c r="SD320" s="5"/>
      <c r="SE320" s="5"/>
      <c r="SF320" s="5"/>
      <c r="SG320" s="5"/>
      <c r="SH320" s="5" t="str">
        <f>IF(COUNTBLANK(RX320:SF320)&gt;0, "", SUM(RX320:SF320))</f>
        <v/>
      </c>
      <c r="SI320" s="6"/>
      <c r="SJ320" s="5"/>
      <c r="SK320" s="5"/>
      <c r="SL320" s="5"/>
      <c r="SM320" s="5"/>
      <c r="SN320" s="5"/>
      <c r="SO320" s="5"/>
      <c r="SP320" s="5"/>
      <c r="SQ320" s="5"/>
      <c r="SR320" s="5"/>
      <c r="SS320" s="5"/>
      <c r="ST320" s="5"/>
      <c r="SU320" s="5"/>
      <c r="SV320" s="5"/>
      <c r="SW320" s="5"/>
      <c r="SX320" s="5"/>
      <c r="SY320" s="5"/>
      <c r="SZ320" s="5"/>
      <c r="TA320" s="5"/>
      <c r="TB320" s="5"/>
      <c r="TC320" s="5"/>
      <c r="TD320" s="5"/>
      <c r="TE320" s="5"/>
      <c r="TF320" s="6"/>
      <c r="TG320" s="5"/>
      <c r="TH320" s="5"/>
      <c r="TI320" s="5"/>
      <c r="TJ320" s="5"/>
      <c r="TK320" s="5"/>
      <c r="TL320" s="5"/>
      <c r="TM320" s="5"/>
      <c r="TN320" s="5"/>
      <c r="TO320" s="5"/>
      <c r="TP320" s="5"/>
      <c r="TQ320" s="5"/>
      <c r="TR320" s="5"/>
      <c r="TS320" s="5"/>
      <c r="TT320" s="5"/>
      <c r="TU320" s="5"/>
      <c r="TV320" s="5"/>
      <c r="TW320" s="5"/>
      <c r="TX320" s="5"/>
      <c r="TY320" s="5"/>
      <c r="TZ320" s="5" t="str">
        <f>IF(COUNTBLANK(TG320:TY320)&gt;0, "", SUM(TG320:TY320))</f>
        <v/>
      </c>
      <c r="UA320" s="5" t="str">
        <f>IF(COUNTBLANK(TG320:TY320)&gt;0, "", SUM(TI320,TL320,TO320,TP320,TQ320,TR320,TS320,TU320,TV320,TY320))</f>
        <v/>
      </c>
      <c r="UB320" s="5" t="str">
        <f>IF(COUNTBLANK(TG320:TY320)&gt;0, "", SUM(TG320,TH320,TJ320,TK320,TN320,TT320,TW320,TX320))</f>
        <v/>
      </c>
      <c r="UC320" s="6"/>
      <c r="UD320" s="5"/>
      <c r="UE320" s="5"/>
      <c r="UF320" s="5"/>
      <c r="UG320" s="5"/>
      <c r="UH320" s="5"/>
      <c r="UI320" s="5"/>
      <c r="UJ320" s="5"/>
      <c r="UK320" s="5"/>
      <c r="UL320" s="5"/>
      <c r="UM320" s="5"/>
      <c r="UN320" s="5"/>
      <c r="UO320" s="5"/>
      <c r="UP320" s="5"/>
      <c r="UQ320" s="5"/>
      <c r="UR320" s="5"/>
      <c r="US320" s="5"/>
      <c r="UT320" s="5"/>
      <c r="UU320" s="5"/>
      <c r="UV320" s="5"/>
      <c r="UW320" s="5" t="str">
        <f>IF(COUNTBLANK(UD320:UV320)&gt;0, "", SUM(UD320:UV320))</f>
        <v/>
      </c>
      <c r="UX320" s="5" t="str">
        <f>IF(COUNTBLANK(UD320:UV320)&gt;0, "", SUM(UF320,UI320,UL320,UM320,UN320,UO320,UP320,UR320,US320,UV320))</f>
        <v/>
      </c>
      <c r="UY320" s="5" t="str">
        <f>IF(COUNTBLANK(UD320:UV320)&gt;0, "", SUM(UD320,UE320,UG320,UH320,UK320,UQ320,UT320,UU320))</f>
        <v/>
      </c>
      <c r="UZ320" s="6"/>
      <c r="VA320" s="6"/>
      <c r="VB320" s="5"/>
      <c r="VC320" s="5"/>
      <c r="VE320" s="5"/>
      <c r="VF320" s="5"/>
      <c r="VG320" s="5"/>
      <c r="VH320" s="5"/>
      <c r="VI320" s="5"/>
      <c r="VK320" s="5"/>
      <c r="VL320" s="5"/>
      <c r="VN320" s="6"/>
      <c r="VO320" s="5"/>
      <c r="VP320" s="5"/>
      <c r="VQ320" s="5"/>
      <c r="VR320" s="5"/>
      <c r="VS320" s="5"/>
      <c r="VT320" s="5"/>
      <c r="VU320" s="5"/>
      <c r="VV320" s="5"/>
      <c r="VW320" s="5"/>
      <c r="VX320" s="5"/>
      <c r="VY320" s="5"/>
      <c r="VZ320" s="5"/>
      <c r="WA320" s="5"/>
      <c r="WB320" s="5"/>
      <c r="WC320" s="5"/>
      <c r="WD320" s="5"/>
      <c r="WE320" s="5"/>
      <c r="WF320" s="5"/>
      <c r="WG320" s="5"/>
      <c r="WH320" s="5"/>
      <c r="WI320" s="5"/>
      <c r="WJ320" s="5"/>
      <c r="WK320" s="5"/>
      <c r="WL320" s="5"/>
      <c r="WM320" s="5"/>
      <c r="WN320" s="5"/>
      <c r="WO320" s="5"/>
      <c r="WP320" s="5"/>
      <c r="WQ320" s="5"/>
      <c r="WR320" s="5" t="str">
        <f>IF(COUNTBLANK(VO320:WQ320)&gt;0, "", SUM(VQ320:WJ320))</f>
        <v/>
      </c>
      <c r="WS320" s="5" t="str">
        <f>IF(COUNTBLANK(VO320:WQ320)&gt;0, "", SUM(VQ320:VZ320))</f>
        <v/>
      </c>
      <c r="WT320" s="5" t="str">
        <f>IF(COUNTBLANK(VO320:WQ320)&gt;0, "", SUM(WA320:WL320))</f>
        <v/>
      </c>
      <c r="WU320" s="5" t="str">
        <f>IF(COUNTBLANK(VO320:WQ320)&gt;0, "", SUM(WK320:WL320))</f>
        <v/>
      </c>
      <c r="WV320" s="5"/>
      <c r="WW320" s="5" t="str">
        <f>IF(COUNTBLANK(VO320:WQ320)&gt;0, "", SUM(VQ320:VU320))</f>
        <v/>
      </c>
      <c r="WX320" s="5" t="str">
        <f>IF(COUNTBLANK(VO320:WQ320)&gt;0, "", SUM(VV320:VW320))</f>
        <v/>
      </c>
      <c r="WY320" s="5" t="str">
        <f>IF(COUNTBLANK(VO320:WQ320)&gt;0, "", SUM(VX320:WD320))</f>
        <v/>
      </c>
      <c r="WZ320" s="5" t="str">
        <f>IF(COUNTBLANK(VO320:WQ320)&gt;0, "", SUM(WE320:WJ320))</f>
        <v/>
      </c>
      <c r="XA320" s="6"/>
      <c r="XB320" s="5"/>
      <c r="XC320" s="5"/>
      <c r="XD320" s="5"/>
      <c r="XE320" s="5"/>
      <c r="XF320" s="5"/>
      <c r="XG320" s="5"/>
      <c r="XH320" s="5"/>
      <c r="XI320" s="5"/>
      <c r="XJ320" s="5"/>
      <c r="XK320" s="5"/>
      <c r="XL320" s="5" t="str">
        <f>IF(COUNTBLANK(XB320:XJ320)&gt;0, "", SUM(XB320:XJ320))</f>
        <v/>
      </c>
      <c r="XM320" s="6"/>
      <c r="XN320" s="5"/>
      <c r="XO320" s="5"/>
      <c r="XP320" s="5"/>
      <c r="XQ320" s="5"/>
      <c r="XR320" s="5"/>
      <c r="XS320" s="5"/>
      <c r="XT320" s="5"/>
      <c r="XU320" s="5" t="str">
        <f>IF(COUNTBLANK(XK320:XS320)&gt;0, "", SUM(XK320:XS320))</f>
        <v/>
      </c>
      <c r="XV320" s="6"/>
      <c r="XW320" s="5"/>
      <c r="XX320" s="5"/>
      <c r="XY320" s="5"/>
      <c r="XZ320" s="5"/>
      <c r="YA320" s="5"/>
      <c r="YB320" s="5"/>
      <c r="YC320" s="5"/>
      <c r="YD320" s="5"/>
      <c r="YE320" s="5"/>
      <c r="YF320" s="5"/>
      <c r="YG320" s="5"/>
      <c r="YH320" s="5"/>
      <c r="YI320" s="5"/>
      <c r="YJ320" s="5"/>
      <c r="YK320" s="5"/>
      <c r="YL320" s="5"/>
      <c r="YM320" s="5"/>
      <c r="YN320" s="5"/>
      <c r="YO320" s="5"/>
      <c r="YP320" s="12" t="str">
        <f>IF(COUNTBLANK(XW320:YO320)&gt;0, "", SUM(XW320:YO320))</f>
        <v/>
      </c>
      <c r="YQ320" s="12" t="str">
        <f>IF(COUNTBLANK(XW320:YO320)&gt;0, "", SUM(XY320,YC320,YD320,YE320,YJ320,YK320,YL320,YM320))</f>
        <v/>
      </c>
      <c r="YR320" s="12" t="str">
        <f>IF(COUNTBLANK(XW320:YO320)&gt;0, "", SUM(YF320:YH320))</f>
        <v/>
      </c>
      <c r="YS320" s="12" t="str">
        <f>IF(COUNTBLANK(XW320:YO320)&gt;0, "", SUM(XW320,XX320,YB320))</f>
        <v/>
      </c>
      <c r="YT320" s="12" t="str">
        <f>IF(COUNTBLANK(XW320:YO320)&gt;0, "", SUM(XZ320,YA320,YI320,YN320,YO320))</f>
        <v/>
      </c>
      <c r="YU320" s="12" t="str">
        <f>IF(COUNTBLANK(XW320:YO320)&gt;0, "", SUM(XY320,XZ320,YA320,YB320,YC320,YF320,YJ320,YN320,YO320))</f>
        <v/>
      </c>
      <c r="YV320" s="12" t="str">
        <f>IF(COUNTBLANK(XW320:YO320)&gt;0, "", SUM(XW320,XX320,YK320,YL320,YM320))</f>
        <v/>
      </c>
      <c r="YW320" s="12" t="str">
        <f>IF(COUNTBLANK(XW320:YO320)&gt;0, "", SUM(YD320,YE320,YG320,YH320,YI320))</f>
        <v/>
      </c>
      <c r="YX320" s="6"/>
      <c r="YY320" s="5"/>
      <c r="YZ320" s="5"/>
      <c r="ZA320" s="5"/>
      <c r="ZB320" s="5"/>
      <c r="ZC320" s="5"/>
      <c r="ZD320" s="5"/>
      <c r="ZE320" s="5"/>
      <c r="ZF320" s="5"/>
      <c r="ZG320" s="5"/>
      <c r="ZH320" s="5"/>
      <c r="ZI320" s="5"/>
      <c r="ZJ320" s="5"/>
      <c r="ZK320" s="5"/>
      <c r="ZL320" s="5"/>
      <c r="ZM320" s="5"/>
      <c r="ZN320" s="5"/>
      <c r="ZO320" s="5"/>
      <c r="ZP320" s="5"/>
      <c r="ZQ320" s="5"/>
      <c r="ZR320" s="5"/>
      <c r="ZS320" s="5"/>
      <c r="ZT320" s="5"/>
      <c r="ZU320" s="5"/>
      <c r="ZV320" s="5"/>
      <c r="ZW320" s="5"/>
      <c r="ZX320" s="5"/>
      <c r="ZY320" s="5"/>
      <c r="ZZ320" s="5"/>
      <c r="AAA320" s="5" t="str">
        <f>IF(COUNTBLANK(YY320:ZZ320)&gt;0, "", AVERAGE(YY320:ZZ320))</f>
        <v/>
      </c>
      <c r="AAB320" s="5"/>
      <c r="AAC320" s="5"/>
      <c r="AAD320" s="5"/>
      <c r="AAE320" s="6"/>
      <c r="AAF320" s="5"/>
      <c r="AAG320" s="5"/>
      <c r="AAH320" s="5"/>
      <c r="AAI320" s="5"/>
      <c r="AAJ320" s="5"/>
      <c r="AAK320" s="5"/>
      <c r="AAL320" s="5"/>
      <c r="AAM320" s="5"/>
      <c r="AAN320" s="5"/>
      <c r="AAO320" s="5"/>
      <c r="AAP320" s="5"/>
      <c r="AAQ320" s="5"/>
      <c r="AAR320" s="5"/>
      <c r="AAS320" s="5"/>
      <c r="AAT320" s="5"/>
      <c r="AAU320" s="5"/>
      <c r="AAV320" s="5"/>
      <c r="AAW320" s="5"/>
      <c r="AAX320" s="5"/>
      <c r="AAY320" s="5"/>
      <c r="AAZ320" s="5"/>
      <c r="ABA320" s="5"/>
      <c r="ABB320" s="5"/>
      <c r="ABC320" s="5"/>
      <c r="ABD320" s="5"/>
      <c r="ABE320" s="5"/>
      <c r="ABF320" s="5"/>
      <c r="ABG320" s="5"/>
      <c r="ABH320" s="5"/>
      <c r="ABI320" s="5"/>
      <c r="ABJ320" s="5"/>
      <c r="ABK320" s="5"/>
      <c r="ABL320" s="5"/>
      <c r="ABM320" s="5"/>
      <c r="ABN320" s="5"/>
      <c r="ABO320" s="5"/>
      <c r="ABP320" s="5"/>
      <c r="ABQ320" s="5"/>
      <c r="ABR320" s="5"/>
      <c r="ABS320" s="5"/>
      <c r="ABT320" s="5"/>
      <c r="ABU320" s="5"/>
      <c r="ABV320" s="5"/>
      <c r="ABW320" s="5"/>
      <c r="ABX320" s="5"/>
      <c r="ABY320" s="6"/>
      <c r="ABZ320" s="5"/>
      <c r="ACA320" s="5"/>
      <c r="ACB320" s="5"/>
      <c r="ACC320" s="5"/>
      <c r="ACD320" s="5"/>
      <c r="ACE320" s="5"/>
      <c r="ACF320" s="5"/>
      <c r="ACG320" s="5"/>
      <c r="ACH320" s="5"/>
      <c r="ACI320" s="5"/>
      <c r="ACJ320" s="5"/>
      <c r="ACK320" s="5"/>
      <c r="ACL320" s="5"/>
      <c r="ACM320" s="5"/>
      <c r="ACN320" s="5"/>
      <c r="ACO320" s="5"/>
      <c r="ACP320" s="5"/>
      <c r="ACQ320" s="5"/>
      <c r="ACR320" s="5"/>
      <c r="ACS320" s="5"/>
      <c r="ACT320" s="5"/>
      <c r="ACU320" s="5"/>
      <c r="ACV320" s="5"/>
      <c r="ACW320" s="5"/>
      <c r="ACX320" s="5"/>
      <c r="ACY320" s="5"/>
      <c r="ACZ320" s="5"/>
      <c r="ADA320" s="5"/>
      <c r="ADB320" s="5"/>
      <c r="ADC320" s="5"/>
      <c r="ADD320" s="5"/>
      <c r="ADE320" s="5"/>
      <c r="ADF320" s="5"/>
      <c r="ADG320" s="5"/>
      <c r="ADH320" s="5"/>
      <c r="ADI320" s="5"/>
      <c r="ADJ320" s="5"/>
      <c r="ADK320" s="5"/>
      <c r="ADL320" s="5"/>
      <c r="ADM320" s="5"/>
      <c r="ADN320" s="5"/>
      <c r="ADO320" s="5"/>
      <c r="ADP320" s="5"/>
      <c r="ADQ320" s="6"/>
      <c r="ADR320" s="5"/>
      <c r="ADS320" s="5"/>
      <c r="ADT320" s="5"/>
      <c r="ADU320" s="5"/>
      <c r="ADV320" s="5"/>
      <c r="ADW320" s="5"/>
      <c r="ADX320" s="5"/>
      <c r="ADY320" s="5"/>
      <c r="ADZ320" s="5"/>
      <c r="AEA320" s="5"/>
      <c r="AEB320" s="5"/>
      <c r="AEC320" s="5"/>
      <c r="AED320" s="5"/>
      <c r="AEE320" s="5"/>
      <c r="AEF320" s="5"/>
      <c r="AEG320" s="5"/>
      <c r="AEH320" s="5"/>
      <c r="AEI320" s="5"/>
      <c r="AEJ320" s="5"/>
      <c r="AEK320" s="5"/>
      <c r="AEL320" s="5" t="str">
        <f>IF(COUNTA(ADR320:AEK320)=0, "", SUM(ADR320:AEK320))</f>
        <v/>
      </c>
      <c r="AEM320" s="8"/>
      <c r="AEN320" s="6"/>
      <c r="AEO320" s="6"/>
      <c r="AEP320" s="6"/>
      <c r="AEQ320" s="6"/>
      <c r="AER320" s="5"/>
      <c r="AES320" s="6"/>
      <c r="AET320" s="6"/>
      <c r="AEU320" s="6"/>
      <c r="AEV320" s="5"/>
      <c r="AEW320" s="5"/>
      <c r="AEX320" s="5"/>
      <c r="AEY320" s="5"/>
      <c r="AEZ320" s="5"/>
      <c r="AFA320" s="5"/>
      <c r="AFB320" s="5"/>
      <c r="AFC320" s="5"/>
      <c r="AFD320" s="5"/>
      <c r="AFE320" s="5"/>
      <c r="AFF320" s="5"/>
      <c r="AFG320" s="5"/>
      <c r="AFH320" s="5"/>
      <c r="AFI320" s="5"/>
      <c r="AFJ320" s="5"/>
      <c r="AFK320" s="5"/>
      <c r="AFL320" s="5"/>
      <c r="AFM320" s="5"/>
      <c r="AFN320" s="5"/>
      <c r="AFO320" s="5"/>
      <c r="AFP320" s="5"/>
      <c r="AFQ320" s="5"/>
      <c r="AFR320" s="5"/>
      <c r="AFS320" s="5"/>
      <c r="AFT320" s="5"/>
      <c r="AFU320" s="5"/>
      <c r="AFV320" s="5"/>
      <c r="AFW320" s="5"/>
      <c r="AFX320" s="5"/>
      <c r="AFY320" s="5"/>
      <c r="AFZ320" s="5"/>
      <c r="AGA320" s="5"/>
      <c r="AGB320" s="6"/>
      <c r="AGC320" s="5"/>
      <c r="AGD320" s="5"/>
      <c r="AGE320" s="5"/>
      <c r="AGF320" s="5"/>
      <c r="AGG320" s="5"/>
      <c r="AGM320" s="18"/>
      <c r="AGS320" s="6"/>
      <c r="AHG320" s="18"/>
      <c r="AHM320" s="6"/>
      <c r="AHN320" s="5"/>
      <c r="AHO320" s="5"/>
      <c r="AHP320" s="5"/>
      <c r="AHQ320" s="5"/>
      <c r="AHR320" s="5"/>
      <c r="AHS320" s="5"/>
      <c r="AHT320" s="5"/>
      <c r="AHU320" s="5"/>
      <c r="AHV320" s="5"/>
      <c r="AHW320" s="5"/>
      <c r="AHX320" s="5"/>
      <c r="AHY320" s="5"/>
      <c r="AHZ320" s="5"/>
      <c r="AIA320" s="5"/>
      <c r="AIB320" s="5"/>
      <c r="AIC320" s="5"/>
      <c r="AID320" s="6"/>
      <c r="AIE320" s="5"/>
      <c r="AIF320" s="5"/>
      <c r="AIG320" s="5"/>
      <c r="AIH320" s="5"/>
      <c r="AII320" s="5"/>
      <c r="AIJ320" s="5"/>
      <c r="AIK320" s="5"/>
      <c r="AIL320" s="5"/>
      <c r="AIM320" s="5"/>
      <c r="AIN320" s="5"/>
      <c r="AIO320" s="5"/>
      <c r="AIP320" s="5"/>
      <c r="AIQ320" s="5"/>
      <c r="AIR320" s="5"/>
      <c r="AIS320" s="5"/>
      <c r="AIT320" s="5"/>
      <c r="AIU320" s="5"/>
      <c r="AIV320" s="5"/>
      <c r="AIW320" s="5"/>
      <c r="AIX320" s="5"/>
      <c r="AIY320" s="5"/>
      <c r="AIZ320" s="5"/>
      <c r="AJA320" s="5"/>
      <c r="AJB320" s="6"/>
      <c r="AJC320" s="5"/>
      <c r="AJD320" s="5"/>
      <c r="AJE320" s="5"/>
      <c r="AJF320" s="5"/>
      <c r="AJG320" s="5"/>
      <c r="AJH320" s="5"/>
      <c r="AJI320" s="5"/>
      <c r="AJJ320" s="5"/>
      <c r="AJK320" s="5"/>
      <c r="AJL320" s="5"/>
      <c r="AJM320" s="5" t="str">
        <f>IF(COUNTBLANK(AJC320:AJK320)&gt;0, "", SUM(AJC320:AJK320))</f>
        <v/>
      </c>
      <c r="AJN320" s="6"/>
      <c r="AJO320" s="5"/>
      <c r="AJP320" s="5"/>
      <c r="AJQ320" s="5"/>
      <c r="AJR320" s="5"/>
      <c r="AJS320" s="5"/>
      <c r="AJT320" s="5"/>
      <c r="AJU320" s="5"/>
      <c r="AJV320" s="5" t="str">
        <f>IF(COUNTBLANK(AJL320:AJT320)&gt;0, "", SUM(AJL320:AJT320))</f>
        <v/>
      </c>
    </row>
    <row r="321" spans="1:958" ht="14.25" customHeight="1"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7"/>
      <c r="AF321" s="6"/>
      <c r="AG321" s="8"/>
      <c r="AH321" s="8"/>
      <c r="AI321" s="8"/>
      <c r="AJ321" s="5"/>
      <c r="AK321" s="9"/>
      <c r="AL321" s="5"/>
      <c r="AM321" s="6"/>
      <c r="AN321" s="10"/>
      <c r="AO321" s="6"/>
      <c r="AP321" s="6"/>
      <c r="AQ321" s="5"/>
      <c r="AV321" s="5"/>
      <c r="AW321" s="5"/>
      <c r="AX321" s="5"/>
      <c r="AY321" s="5"/>
      <c r="AZ321" s="5" t="str">
        <f>IF(ISBLANK(AY321), "", IF(AY321&lt;=8, 1, IF(AY321&lt;=12, 2, 3)))</f>
        <v/>
      </c>
      <c r="BA321" s="5"/>
      <c r="BB321" s="5"/>
      <c r="BE321" s="5"/>
      <c r="BF321" s="5"/>
      <c r="BG321" s="5"/>
      <c r="BH321" s="6"/>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t="str">
        <f>IF(SUM(BI321:BQ321,BS321:BW321,BY321:CC321,CE321:CJ321)=0, "", SUM(BI321:BQ321,BS321:BW321,BY321:CC321,CE321:CJ321))</f>
        <v/>
      </c>
      <c r="CN321" s="5" t="str">
        <f>IF(SUM(CQ321, CR321, CS321, CT321, CU321)=0, "", IF(OR(CQ321&gt;=8, CR321&gt;=10, CS321&gt;=13, CT321&gt;=10, CU321&gt;=15), 1, 0))</f>
        <v/>
      </c>
      <c r="CO321" s="5" t="str">
        <f>IF(SUM(BI321:BJ321,BL321,BM321,BN321,BO321,BU321,CA321,CH321,CJ321)=0, "", SUM(BI321:BJ321,BL321,BM321,BN321,BO321,BU321,CA321,CH321,CJ321))</f>
        <v/>
      </c>
      <c r="CP321" s="5" t="str">
        <f>IF(SUM(BK321,BP321:BQ321,BS321:BT321,BV321:BW321,BY321:BZ321,CB321:CC321,CE321:CG321,CI321)=0, "", SUM(BK321,BP321:BQ321,BS321:BT321,BV321:BW321,BY321:BZ321,CB321:CC321,CE321:CG321,CI321))</f>
        <v/>
      </c>
      <c r="CQ321" s="5" t="str">
        <f>IF(SUM(CB321:CC321,CE321:CF321,CI321)=0, "", SUM(CB321:CC321,CE321:CF321,CI321))</f>
        <v/>
      </c>
      <c r="CR321" s="5" t="str">
        <f>IF(SUM(BQ321,BS321:BT321,BW321,BY321)=0, "", SUM(BQ321,BS321:BT321,BW321,BY321))</f>
        <v/>
      </c>
      <c r="CS321" s="5" t="str">
        <f>IF(SUM(BK321,BP321,BV321,BZ321,CG321)=0, "", SUM(BK321,BP321,BV321,BZ321,CG321))</f>
        <v/>
      </c>
      <c r="CT321" s="5" t="str">
        <f>IF(SUM(BI321:BJ321,BL321,BN321,CH321)=0, "", SUM(BI321:BJ321,BL321,BN321,CH321))</f>
        <v/>
      </c>
      <c r="CU321" s="5" t="str">
        <f>IF(SUM(BM321,BO321,BU321,CA321,CJ321)=0, "", SUM(BM321,BO321,BU321,CA321,CJ321))</f>
        <v/>
      </c>
      <c r="CV321" s="5" t="str">
        <f>IF(CQ321="", "", IF(CQ321&gt;=8, 1, 0))</f>
        <v/>
      </c>
      <c r="CW321" s="5" t="str">
        <f>IF(CR321="", "", IF(CR321&gt;=10, 1, 0))</f>
        <v/>
      </c>
      <c r="CX321" s="5" t="str">
        <f>IF(CS321="", "", IF(CS321&gt;=13, 1, 0))</f>
        <v/>
      </c>
      <c r="CY321" s="5" t="str">
        <f>IF(CT321="", "", IF(CT321&gt;=10, 1, 0))</f>
        <v/>
      </c>
      <c r="CZ321" s="5" t="str">
        <f>IF(CU321="", "", IF(CU321&gt;=15, 1, 0))</f>
        <v/>
      </c>
      <c r="DA321" s="5" t="str">
        <f>IF(AND(BR321="", BX321="", CD321=""), "", IF(BR321=5,1,0) + IF(BX321=5,1,0) + IF(CD321=5,1,0))</f>
        <v/>
      </c>
      <c r="DB321" s="6"/>
      <c r="DC321" s="5"/>
      <c r="DD321" s="13"/>
      <c r="DE321" s="5"/>
      <c r="DF321" s="13"/>
      <c r="DG321" s="5"/>
      <c r="DH321" s="13"/>
      <c r="DI321" s="5"/>
      <c r="DJ321" s="13"/>
      <c r="DK321" s="5"/>
      <c r="DL321" s="13"/>
      <c r="DM321" s="5"/>
      <c r="DN321" s="13"/>
      <c r="DO321" s="5"/>
      <c r="DP321" s="13"/>
      <c r="DQ321" s="5"/>
      <c r="DR321" s="13"/>
      <c r="DS321" s="5"/>
      <c r="DT321" s="13"/>
      <c r="DU321" s="5"/>
      <c r="DV321" s="13"/>
      <c r="DW321" s="5"/>
      <c r="DX321" s="13"/>
      <c r="DY321" s="5"/>
      <c r="DZ321" s="13"/>
      <c r="EA321" s="5"/>
      <c r="EB321" s="13"/>
      <c r="EC321" s="5"/>
      <c r="ED321" s="13"/>
      <c r="EE321" s="5"/>
      <c r="EF321" s="13"/>
      <c r="EG321" s="5"/>
      <c r="EH321" s="13"/>
      <c r="EI321" s="5"/>
      <c r="EJ321" s="13"/>
      <c r="EK321" s="5"/>
      <c r="EL321" s="5"/>
      <c r="EM321" s="5"/>
      <c r="EN321" s="6"/>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6"/>
      <c r="FM321" s="5"/>
      <c r="FN321" s="5"/>
      <c r="FO321" s="5"/>
      <c r="FP321" s="5"/>
      <c r="FQ321" s="5"/>
      <c r="FR321" s="5"/>
      <c r="FS321" s="14" t="str">
        <f>IF(COUNTBLANK(FM321:FR321)&gt;0, "", AVERAGE(FM321:FR321))</f>
        <v/>
      </c>
      <c r="FT321" s="6"/>
      <c r="FU321" s="5"/>
      <c r="FV321" s="5"/>
      <c r="FW321" s="5"/>
      <c r="FX321" s="5"/>
      <c r="FY321" s="5"/>
      <c r="FZ321" s="5"/>
      <c r="GA321" s="5"/>
      <c r="GB321" s="5"/>
      <c r="GC321" s="5"/>
      <c r="GD321" s="5"/>
      <c r="GE321" s="5" t="str">
        <f>IF(COUNTBLANK(FU321:GC321)&gt;0, "", SUM(FU321:GC321))</f>
        <v/>
      </c>
      <c r="GF321" s="6"/>
      <c r="GG321" s="5"/>
      <c r="GH321" s="5"/>
      <c r="GI321" s="5"/>
      <c r="GJ321" s="5"/>
      <c r="GK321" s="5"/>
      <c r="GL321" s="5"/>
      <c r="GM321" s="5"/>
      <c r="GN321" s="5" t="str">
        <f>IF(COUNTBLANK(GD321:GL321)&gt;0, "", SUM(GD321:GL321))</f>
        <v/>
      </c>
      <c r="GO321" s="6"/>
      <c r="GP321" s="5"/>
      <c r="GQ321" s="5"/>
      <c r="GR321" s="5"/>
      <c r="GS321" s="5"/>
      <c r="GT321" s="5"/>
      <c r="GU321" s="5"/>
      <c r="GV321" s="5"/>
      <c r="GW321" s="5"/>
      <c r="GX321" s="5"/>
      <c r="GY321" s="5"/>
      <c r="GZ321" s="5"/>
      <c r="HA321" s="5"/>
      <c r="HB321" s="5"/>
      <c r="HC321" s="5"/>
      <c r="HD321" s="5"/>
      <c r="HE321" s="5"/>
      <c r="HF321" s="5"/>
      <c r="HG321" s="5"/>
      <c r="HH321" s="5"/>
      <c r="HI321" s="5"/>
      <c r="HJ321" s="6"/>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t="str">
        <f>IF(COUNTA(IL321:JJ321)=0, "", SUM(IL321,IM321,IO321,IP321,IQ321,IV321,IW321,IY321,JA321,JB321,JC321,JI321))</f>
        <v/>
      </c>
      <c r="JL321" s="5" t="str">
        <f>IF(COUNTA(IL321:JJ321)=0, "", SUM(IN321,IR321,IS321,IT321,IU321,IX321,IZ321,JD321,JE321,JF321,JG321,JH321,JJ321))</f>
        <v/>
      </c>
      <c r="JM321" s="6"/>
      <c r="JN321" s="5"/>
      <c r="JO321" s="5"/>
      <c r="JP321" s="5"/>
      <c r="JQ321" s="5"/>
      <c r="JR321" s="5"/>
      <c r="JS321" s="5"/>
      <c r="JT321" s="5"/>
      <c r="JU321" s="5"/>
      <c r="JV321" s="5"/>
      <c r="JW321" s="5"/>
      <c r="JX321" s="5"/>
      <c r="JY321" s="5"/>
      <c r="JZ321" s="5"/>
      <c r="KA321" s="5"/>
      <c r="KB321" s="5"/>
      <c r="KC321" s="5"/>
      <c r="KD321" s="5"/>
      <c r="KE321" s="5"/>
      <c r="KF321" s="5"/>
      <c r="KG321" s="5"/>
      <c r="KH321" s="5"/>
      <c r="KI321" s="5"/>
      <c r="KJ321" s="5"/>
      <c r="KK321" s="5"/>
      <c r="KL321" s="5"/>
      <c r="KM321" s="5"/>
      <c r="KN321" s="5"/>
      <c r="KO321" s="5"/>
      <c r="KP321" s="5"/>
      <c r="KQ321" s="5"/>
      <c r="KR321" s="5"/>
      <c r="KS321" s="5"/>
      <c r="KT321" s="5"/>
      <c r="KU321" s="5"/>
      <c r="KV321" s="5"/>
      <c r="KW321" s="5"/>
      <c r="KX321" s="12"/>
      <c r="KY321" s="12"/>
      <c r="KZ321" s="12"/>
      <c r="LA321" s="12"/>
      <c r="LB321" s="12"/>
      <c r="LC321" s="12"/>
      <c r="LD321" s="12"/>
      <c r="LE321" s="6"/>
      <c r="LF321" s="5"/>
      <c r="LG321" s="5"/>
      <c r="LH321" s="5"/>
      <c r="LI321" s="5"/>
      <c r="LJ321" s="5"/>
      <c r="LK321" s="5"/>
      <c r="LL321" s="5"/>
      <c r="LM321" s="5"/>
      <c r="LN321" s="5"/>
      <c r="LO321" s="5"/>
      <c r="LP321" s="5"/>
      <c r="LQ321" s="5"/>
      <c r="LR321" s="5"/>
      <c r="LS321" s="5"/>
      <c r="LT321" s="5"/>
      <c r="LU321" s="5"/>
      <c r="LV321" s="5"/>
      <c r="LW321" s="5"/>
      <c r="LX321" s="5"/>
      <c r="LY321" s="5"/>
      <c r="LZ321" s="5"/>
      <c r="MA321" s="5"/>
      <c r="MB321" s="5"/>
      <c r="MC321" s="5"/>
      <c r="MD321" s="5"/>
      <c r="ME321" s="5"/>
      <c r="MF321" s="5"/>
      <c r="MG321" s="5"/>
      <c r="MH321" s="5" t="str">
        <f>IF(COUNTBLANK(LF321:MG321)&gt;0, "", AVERAGE(LF321:MG321))</f>
        <v/>
      </c>
      <c r="MI321" s="5"/>
      <c r="MJ321" s="5"/>
      <c r="MK321" s="5"/>
      <c r="ML321" s="6"/>
      <c r="MM321" s="5"/>
      <c r="MN321" s="5"/>
      <c r="MO321" s="5"/>
      <c r="MP321" s="5"/>
      <c r="MQ321" s="5"/>
      <c r="MR321" s="5"/>
      <c r="MS321" s="5"/>
      <c r="MT321" s="5"/>
      <c r="MU321" s="5"/>
      <c r="MV321" s="5"/>
      <c r="MW321" s="5"/>
      <c r="MX321" s="5"/>
      <c r="MY321" s="5"/>
      <c r="MZ321" s="5"/>
      <c r="NA321" s="5"/>
      <c r="NB321" s="5"/>
      <c r="NC321" s="5"/>
      <c r="ND321" s="5"/>
      <c r="NE321" s="5"/>
      <c r="NF321" s="5"/>
      <c r="NG321" s="5"/>
      <c r="NH321" s="6"/>
      <c r="NI321" s="5"/>
      <c r="NJ321" s="5"/>
      <c r="NK321" s="5"/>
      <c r="NL321" s="5"/>
      <c r="NM321" s="5"/>
      <c r="NN321" s="5"/>
      <c r="NO321" s="5"/>
      <c r="NP321" s="5"/>
      <c r="NQ321" s="5"/>
      <c r="NR321" s="5"/>
      <c r="NS321" s="5"/>
      <c r="NT321" s="5"/>
      <c r="NU321" s="5"/>
      <c r="NV321" s="5"/>
      <c r="NW321" s="5"/>
      <c r="NX321" s="5"/>
      <c r="NY321" s="5"/>
      <c r="NZ321" s="5"/>
      <c r="OA321" s="5"/>
      <c r="OB321" s="5"/>
      <c r="OC321" s="5"/>
      <c r="OD321" s="5"/>
      <c r="OE321" s="5"/>
      <c r="OF321" s="5"/>
      <c r="OG321" s="5"/>
      <c r="OH321" s="5"/>
      <c r="OI321" s="5"/>
      <c r="OJ321" s="5"/>
      <c r="OK321" s="5"/>
      <c r="OL321" s="5"/>
      <c r="OM321" s="5"/>
      <c r="ON321" s="5"/>
      <c r="OQ321" s="6"/>
      <c r="OR321" s="5"/>
      <c r="OS321" s="5"/>
      <c r="OT321" s="5"/>
      <c r="OU321" s="5"/>
      <c r="OV321" s="5"/>
      <c r="OW321" s="5"/>
      <c r="OX321" s="5"/>
      <c r="OY321" s="5"/>
      <c r="OZ321" s="5"/>
      <c r="PA321" s="5"/>
      <c r="PB321" s="5"/>
      <c r="PC321" s="5"/>
      <c r="PD321" s="5"/>
      <c r="PE321" s="5"/>
      <c r="PF321" s="5"/>
      <c r="PG321" s="5"/>
      <c r="PH321" s="5"/>
      <c r="PI321" s="5"/>
      <c r="PJ321" s="5"/>
      <c r="PK321" s="5"/>
      <c r="PL321" s="5"/>
      <c r="PM321" s="5"/>
      <c r="PN321" s="5"/>
      <c r="PO321" s="5"/>
      <c r="PP321" s="5"/>
      <c r="PQ321" s="5"/>
      <c r="PR321" s="5"/>
      <c r="PS321" s="5"/>
      <c r="PT321" s="5"/>
      <c r="PU321" s="5"/>
      <c r="PV321" s="5"/>
      <c r="PW321" s="5"/>
      <c r="PX321" s="6"/>
      <c r="PY321" s="5"/>
      <c r="PZ321" s="5"/>
      <c r="QA321" s="5"/>
      <c r="QB321" s="5"/>
      <c r="QC321" s="5"/>
      <c r="QD321" s="5"/>
      <c r="QE321" s="5"/>
      <c r="QF321" s="5"/>
      <c r="QG321" s="5"/>
      <c r="QH321" s="5"/>
      <c r="QI321" s="5" t="str">
        <f>IF(COUNTBLANK(PY321:QG321)&gt;0, "", SUM(PY321:QG321))</f>
        <v/>
      </c>
      <c r="QJ321" s="6"/>
      <c r="QK321" s="5"/>
      <c r="QL321" s="5"/>
      <c r="QM321" s="5"/>
      <c r="QN321" s="5"/>
      <c r="QO321" s="5"/>
      <c r="QP321" s="5"/>
      <c r="QQ321" s="5"/>
      <c r="QR321" s="5"/>
      <c r="QS321" s="5"/>
      <c r="QT321" s="5"/>
      <c r="QU321" s="5" t="str">
        <f>IF(COUNTBLANK(QK321:QS321)&gt;0, "", SUM(QK321:QS321))</f>
        <v/>
      </c>
      <c r="QV321" s="6"/>
      <c r="QW321" s="5"/>
      <c r="QX321" s="5"/>
      <c r="QY321" s="5"/>
      <c r="QZ321" s="5"/>
      <c r="RA321" s="5"/>
      <c r="RB321" s="5"/>
      <c r="RC321" s="5"/>
      <c r="RD321" s="5"/>
      <c r="RE321" s="5"/>
      <c r="RF321" s="5"/>
      <c r="RG321" s="5" t="str">
        <f>IF(COUNTBLANK(QW321:RE321)&gt;0, "", SUM(QW321:RE321))</f>
        <v/>
      </c>
      <c r="RH321" s="6"/>
      <c r="RI321" s="5"/>
      <c r="RJ321" s="5"/>
      <c r="RK321" s="5"/>
      <c r="RL321" s="5"/>
      <c r="RM321" s="5"/>
      <c r="RN321" s="5"/>
      <c r="RO321" s="5"/>
      <c r="RP321" s="5" t="str">
        <f>IF(COUNTBLANK(RF321:RN321)&gt;0, "", SUM(RF321:RN321))</f>
        <v/>
      </c>
      <c r="RQ321" s="6"/>
      <c r="RR321" s="5"/>
      <c r="RS321" s="5"/>
      <c r="RT321" s="5"/>
      <c r="RU321" s="5"/>
      <c r="RV321" s="5"/>
      <c r="RW321" s="5"/>
      <c r="RX321" s="5"/>
      <c r="RY321" s="5" t="str">
        <f>IF(COUNTBLANK(RO321:RW321)&gt;0, "", SUM(RO321:RW321))</f>
        <v/>
      </c>
      <c r="RZ321" s="6"/>
      <c r="SA321" s="5"/>
      <c r="SB321" s="5"/>
      <c r="SC321" s="5"/>
      <c r="SD321" s="5"/>
      <c r="SE321" s="5"/>
      <c r="SF321" s="5"/>
      <c r="SG321" s="5"/>
      <c r="SH321" s="5" t="str">
        <f>IF(COUNTBLANK(RX321:SF321)&gt;0, "", SUM(RX321:SF321))</f>
        <v/>
      </c>
      <c r="SI321" s="6"/>
      <c r="SJ321" s="5"/>
      <c r="SK321" s="5"/>
      <c r="SL321" s="5"/>
      <c r="SM321" s="5"/>
      <c r="SN321" s="5"/>
      <c r="SO321" s="5"/>
      <c r="SP321" s="5"/>
      <c r="SQ321" s="5"/>
      <c r="SR321" s="5"/>
      <c r="SS321" s="5"/>
      <c r="ST321" s="5"/>
      <c r="SU321" s="5"/>
      <c r="SV321" s="5"/>
      <c r="SW321" s="5"/>
      <c r="SX321" s="5"/>
      <c r="SY321" s="5"/>
      <c r="SZ321" s="5"/>
      <c r="TA321" s="5"/>
      <c r="TB321" s="5"/>
      <c r="TC321" s="5"/>
      <c r="TD321" s="5"/>
      <c r="TE321" s="5"/>
      <c r="TF321" s="6"/>
      <c r="TG321" s="5"/>
      <c r="TH321" s="5"/>
      <c r="TI321" s="5"/>
      <c r="TJ321" s="5"/>
      <c r="TK321" s="5"/>
      <c r="TL321" s="5"/>
      <c r="TM321" s="5"/>
      <c r="TN321" s="5"/>
      <c r="TO321" s="5"/>
      <c r="TP321" s="5"/>
      <c r="TQ321" s="5"/>
      <c r="TR321" s="5"/>
      <c r="TS321" s="5"/>
      <c r="TT321" s="5"/>
      <c r="TU321" s="5"/>
      <c r="TV321" s="5"/>
      <c r="TW321" s="5"/>
      <c r="TX321" s="5"/>
      <c r="TY321" s="5"/>
      <c r="TZ321" s="5" t="str">
        <f>IF(COUNTBLANK(TG321:TY321)&gt;0, "", SUM(TG321:TY321))</f>
        <v/>
      </c>
      <c r="UA321" s="5" t="str">
        <f>IF(COUNTBLANK(TG321:TY321)&gt;0, "", SUM(TI321,TL321,TO321,TP321,TQ321,TR321,TS321,TU321,TV321,TY321))</f>
        <v/>
      </c>
      <c r="UB321" s="5" t="str">
        <f>IF(COUNTBLANK(TG321:TY321)&gt;0, "", SUM(TG321,TH321,TJ321,TK321,TN321,TT321,TW321,TX321))</f>
        <v/>
      </c>
      <c r="UC321" s="6"/>
      <c r="UD321" s="5"/>
      <c r="UE321" s="5"/>
      <c r="UF321" s="5"/>
      <c r="UG321" s="5"/>
      <c r="UH321" s="5"/>
      <c r="UI321" s="5"/>
      <c r="UJ321" s="5"/>
      <c r="UK321" s="5"/>
      <c r="UL321" s="5"/>
      <c r="UM321" s="5"/>
      <c r="UN321" s="5"/>
      <c r="UO321" s="5"/>
      <c r="UP321" s="5"/>
      <c r="UQ321" s="5"/>
      <c r="UR321" s="5"/>
      <c r="US321" s="5"/>
      <c r="UT321" s="5"/>
      <c r="UU321" s="5"/>
      <c r="UV321" s="5"/>
      <c r="UW321" s="5" t="str">
        <f>IF(COUNTBLANK(UD321:UV321)&gt;0, "", SUM(UD321:UV321))</f>
        <v/>
      </c>
      <c r="UX321" s="5" t="str">
        <f>IF(COUNTBLANK(UD321:UV321)&gt;0, "", SUM(UF321,UI321,UL321,UM321,UN321,UO321,UP321,UR321,US321,UV321))</f>
        <v/>
      </c>
      <c r="UY321" s="5" t="str">
        <f>IF(COUNTBLANK(UD321:UV321)&gt;0, "", SUM(UD321,UE321,UG321,UH321,UK321,UQ321,UT321,UU321))</f>
        <v/>
      </c>
      <c r="UZ321" s="6"/>
      <c r="VA321" s="6"/>
      <c r="VB321" s="5"/>
      <c r="VC321" s="5"/>
      <c r="VE321" s="5"/>
      <c r="VF321" s="5"/>
      <c r="VG321" s="5"/>
      <c r="VH321" s="5"/>
      <c r="VI321" s="5"/>
      <c r="VK321" s="5"/>
      <c r="VL321" s="5"/>
      <c r="VN321" s="6"/>
      <c r="VO321" s="5"/>
      <c r="VP321" s="5"/>
      <c r="VQ321" s="5"/>
      <c r="VR321" s="5"/>
      <c r="VS321" s="5"/>
      <c r="VT321" s="5"/>
      <c r="VU321" s="5"/>
      <c r="VV321" s="5"/>
      <c r="VW321" s="5"/>
      <c r="VX321" s="5"/>
      <c r="VY321" s="5"/>
      <c r="VZ321" s="5"/>
      <c r="WA321" s="5"/>
      <c r="WB321" s="5"/>
      <c r="WC321" s="5"/>
      <c r="WD321" s="5"/>
      <c r="WE321" s="5"/>
      <c r="WF321" s="5"/>
      <c r="WG321" s="5"/>
      <c r="WH321" s="5"/>
      <c r="WI321" s="5"/>
      <c r="WJ321" s="5"/>
      <c r="WK321" s="5"/>
      <c r="WL321" s="5"/>
      <c r="WM321" s="5"/>
      <c r="WN321" s="5"/>
      <c r="WO321" s="5"/>
      <c r="WP321" s="5"/>
      <c r="WQ321" s="5"/>
      <c r="WR321" s="5" t="str">
        <f>IF(COUNTBLANK(VO321:WQ321)&gt;0, "", SUM(VQ321:WJ321))</f>
        <v/>
      </c>
      <c r="WS321" s="5" t="str">
        <f>IF(COUNTBLANK(VO321:WQ321)&gt;0, "", SUM(VQ321:VZ321))</f>
        <v/>
      </c>
      <c r="WT321" s="5" t="str">
        <f>IF(COUNTBLANK(VO321:WQ321)&gt;0, "", SUM(WA321:WL321))</f>
        <v/>
      </c>
      <c r="WU321" s="5" t="str">
        <f>IF(COUNTBLANK(VO321:WQ321)&gt;0, "", SUM(WK321:WL321))</f>
        <v/>
      </c>
      <c r="WV321" s="5"/>
      <c r="WW321" s="5" t="str">
        <f>IF(COUNTBLANK(VO321:WQ321)&gt;0, "", SUM(VQ321:VU321))</f>
        <v/>
      </c>
      <c r="WX321" s="5" t="str">
        <f>IF(COUNTBLANK(VO321:WQ321)&gt;0, "", SUM(VV321:VW321))</f>
        <v/>
      </c>
      <c r="WY321" s="5" t="str">
        <f>IF(COUNTBLANK(VO321:WQ321)&gt;0, "", SUM(VX321:WD321))</f>
        <v/>
      </c>
      <c r="WZ321" s="5" t="str">
        <f>IF(COUNTBLANK(VO321:WQ321)&gt;0, "", SUM(WE321:WJ321))</f>
        <v/>
      </c>
      <c r="XA321" s="6"/>
      <c r="XB321" s="5"/>
      <c r="XC321" s="5"/>
      <c r="XD321" s="5"/>
      <c r="XE321" s="5"/>
      <c r="XF321" s="5"/>
      <c r="XG321" s="5"/>
      <c r="XH321" s="5"/>
      <c r="XI321" s="5"/>
      <c r="XJ321" s="5"/>
      <c r="XK321" s="5"/>
      <c r="XL321" s="5" t="str">
        <f>IF(COUNTBLANK(XB321:XJ321)&gt;0, "", SUM(XB321:XJ321))</f>
        <v/>
      </c>
      <c r="XM321" s="6"/>
      <c r="XN321" s="5"/>
      <c r="XO321" s="5"/>
      <c r="XP321" s="5"/>
      <c r="XQ321" s="5"/>
      <c r="XR321" s="5"/>
      <c r="XS321" s="5"/>
      <c r="XT321" s="5"/>
      <c r="XU321" s="5" t="str">
        <f>IF(COUNTBLANK(XK321:XS321)&gt;0, "", SUM(XK321:XS321))</f>
        <v/>
      </c>
      <c r="XV321" s="6"/>
      <c r="XW321" s="5"/>
      <c r="XX321" s="5"/>
      <c r="XY321" s="5"/>
      <c r="XZ321" s="5"/>
      <c r="YA321" s="5"/>
      <c r="YB321" s="5"/>
      <c r="YC321" s="5"/>
      <c r="YD321" s="5"/>
      <c r="YE321" s="5"/>
      <c r="YF321" s="5"/>
      <c r="YG321" s="5"/>
      <c r="YH321" s="5"/>
      <c r="YI321" s="5"/>
      <c r="YJ321" s="5"/>
      <c r="YK321" s="5"/>
      <c r="YL321" s="5"/>
      <c r="YM321" s="5"/>
      <c r="YN321" s="5"/>
      <c r="YO321" s="5"/>
      <c r="YP321" s="12" t="str">
        <f>IF(COUNTBLANK(XW321:YO321)&gt;0, "", SUM(XW321:YO321))</f>
        <v/>
      </c>
      <c r="YQ321" s="12" t="str">
        <f>IF(COUNTBLANK(XW321:YO321)&gt;0, "", SUM(XY321,YC321,YD321,YE321,YJ321,YK321,YL321,YM321))</f>
        <v/>
      </c>
      <c r="YR321" s="12" t="str">
        <f>IF(COUNTBLANK(XW321:YO321)&gt;0, "", SUM(YF321:YH321))</f>
        <v/>
      </c>
      <c r="YS321" s="12" t="str">
        <f>IF(COUNTBLANK(XW321:YO321)&gt;0, "", SUM(XW321,XX321,YB321))</f>
        <v/>
      </c>
      <c r="YT321" s="12" t="str">
        <f>IF(COUNTBLANK(XW321:YO321)&gt;0, "", SUM(XZ321,YA321,YI321,YN321,YO321))</f>
        <v/>
      </c>
      <c r="YU321" s="12" t="str">
        <f>IF(COUNTBLANK(XW321:YO321)&gt;0, "", SUM(XY321,XZ321,YA321,YB321,YC321,YF321,YJ321,YN321,YO321))</f>
        <v/>
      </c>
      <c r="YV321" s="12" t="str">
        <f>IF(COUNTBLANK(XW321:YO321)&gt;0, "", SUM(XW321,XX321,YK321,YL321,YM321))</f>
        <v/>
      </c>
      <c r="YW321" s="12" t="str">
        <f>IF(COUNTBLANK(XW321:YO321)&gt;0, "", SUM(YD321,YE321,YG321,YH321,YI321))</f>
        <v/>
      </c>
      <c r="YX321" s="6"/>
      <c r="YY321" s="5"/>
      <c r="YZ321" s="5"/>
      <c r="ZA321" s="5"/>
      <c r="ZB321" s="5"/>
      <c r="ZC321" s="5"/>
      <c r="ZD321" s="5"/>
      <c r="ZE321" s="5"/>
      <c r="ZF321" s="5"/>
      <c r="ZG321" s="5"/>
      <c r="ZH321" s="5"/>
      <c r="ZI321" s="5"/>
      <c r="ZJ321" s="5"/>
      <c r="ZK321" s="5"/>
      <c r="ZL321" s="5"/>
      <c r="ZM321" s="5"/>
      <c r="ZN321" s="5"/>
      <c r="ZO321" s="5"/>
      <c r="ZP321" s="5"/>
      <c r="ZQ321" s="5"/>
      <c r="ZR321" s="5"/>
      <c r="ZS321" s="5"/>
      <c r="ZT321" s="5"/>
      <c r="ZU321" s="5"/>
      <c r="ZV321" s="5"/>
      <c r="ZW321" s="5"/>
      <c r="ZX321" s="5"/>
      <c r="ZY321" s="5"/>
      <c r="ZZ321" s="5"/>
      <c r="AAA321" s="5" t="str">
        <f>IF(COUNTBLANK(YY321:ZZ321)&gt;0, "", AVERAGE(YY321:ZZ321))</f>
        <v/>
      </c>
      <c r="AAB321" s="5"/>
      <c r="AAC321" s="5"/>
      <c r="AAD321" s="5"/>
      <c r="AAE321" s="6"/>
      <c r="AAF321" s="5"/>
      <c r="AAG321" s="5"/>
      <c r="AAH321" s="5"/>
      <c r="AAI321" s="5"/>
      <c r="AAJ321" s="5"/>
      <c r="AAK321" s="5"/>
      <c r="AAL321" s="5"/>
      <c r="AAM321" s="5"/>
      <c r="AAN321" s="5"/>
      <c r="AAO321" s="5"/>
      <c r="AAP321" s="5"/>
      <c r="AAQ321" s="5"/>
      <c r="AAR321" s="5"/>
      <c r="AAS321" s="5"/>
      <c r="AAT321" s="5"/>
      <c r="AAU321" s="5"/>
      <c r="AAV321" s="5"/>
      <c r="AAW321" s="5"/>
      <c r="AAX321" s="5"/>
      <c r="AAY321" s="5"/>
      <c r="AAZ321" s="5"/>
      <c r="ABA321" s="5"/>
      <c r="ABB321" s="5"/>
      <c r="ABC321" s="5"/>
      <c r="ABD321" s="5"/>
      <c r="ABE321" s="5"/>
      <c r="ABF321" s="5"/>
      <c r="ABG321" s="5"/>
      <c r="ABH321" s="5"/>
      <c r="ABI321" s="5"/>
      <c r="ABJ321" s="5"/>
      <c r="ABK321" s="5"/>
      <c r="ABL321" s="5"/>
      <c r="ABM321" s="5"/>
      <c r="ABN321" s="5"/>
      <c r="ABO321" s="5"/>
      <c r="ABP321" s="5"/>
      <c r="ABQ321" s="5"/>
      <c r="ABR321" s="5"/>
      <c r="ABS321" s="5"/>
      <c r="ABT321" s="5"/>
      <c r="ABU321" s="5"/>
      <c r="ABV321" s="5"/>
      <c r="ABW321" s="5"/>
      <c r="ABX321" s="5"/>
      <c r="ABY321" s="6"/>
      <c r="ABZ321" s="5"/>
      <c r="ACA321" s="5"/>
      <c r="ACB321" s="5"/>
      <c r="ACC321" s="5"/>
      <c r="ACD321" s="5"/>
      <c r="ACE321" s="5"/>
      <c r="ACF321" s="5"/>
      <c r="ACG321" s="5"/>
      <c r="ACH321" s="5"/>
      <c r="ACI321" s="5"/>
      <c r="ACJ321" s="5"/>
      <c r="ACK321" s="5"/>
      <c r="ACL321" s="5"/>
      <c r="ACM321" s="5"/>
      <c r="ACN321" s="5"/>
      <c r="ACO321" s="5"/>
      <c r="ACP321" s="5"/>
      <c r="ACQ321" s="5"/>
      <c r="ACR321" s="5"/>
      <c r="ACS321" s="5"/>
      <c r="ACT321" s="5"/>
      <c r="ACU321" s="5"/>
      <c r="ACV321" s="5"/>
      <c r="ACW321" s="5"/>
      <c r="ACX321" s="5"/>
      <c r="ACY321" s="5"/>
      <c r="ACZ321" s="5"/>
      <c r="ADA321" s="5"/>
      <c r="ADB321" s="5"/>
      <c r="ADC321" s="5"/>
      <c r="ADD321" s="5"/>
      <c r="ADE321" s="5"/>
      <c r="ADF321" s="5"/>
      <c r="ADG321" s="5"/>
      <c r="ADH321" s="5"/>
      <c r="ADI321" s="5"/>
      <c r="ADJ321" s="5"/>
      <c r="ADK321" s="5"/>
      <c r="ADL321" s="5"/>
      <c r="ADM321" s="5"/>
      <c r="ADN321" s="5"/>
      <c r="ADO321" s="5"/>
      <c r="ADP321" s="5"/>
      <c r="ADQ321" s="6"/>
      <c r="ADR321" s="5"/>
      <c r="ADS321" s="5"/>
      <c r="ADT321" s="5"/>
      <c r="ADU321" s="5"/>
      <c r="ADV321" s="5"/>
      <c r="ADW321" s="5"/>
      <c r="ADX321" s="5"/>
      <c r="ADY321" s="5"/>
      <c r="ADZ321" s="5"/>
      <c r="AEA321" s="5"/>
      <c r="AEB321" s="5"/>
      <c r="AEC321" s="5"/>
      <c r="AED321" s="5"/>
      <c r="AEE321" s="5"/>
      <c r="AEF321" s="5"/>
      <c r="AEG321" s="5"/>
      <c r="AEH321" s="5"/>
      <c r="AEI321" s="5"/>
      <c r="AEJ321" s="5"/>
      <c r="AEK321" s="5"/>
      <c r="AEL321" s="5" t="str">
        <f>IF(COUNTA(ADR321:AEK321)=0, "", SUM(ADR321:AEK321))</f>
        <v/>
      </c>
      <c r="AEM321" s="8"/>
      <c r="AEN321" s="6"/>
      <c r="AEO321" s="6"/>
      <c r="AEP321" s="6"/>
      <c r="AEQ321" s="6"/>
      <c r="AER321" s="5"/>
      <c r="AES321" s="6"/>
      <c r="AET321" s="6"/>
      <c r="AEU321" s="6"/>
      <c r="AEV321" s="5"/>
      <c r="AEW321" s="5"/>
      <c r="AEX321" s="5"/>
      <c r="AEY321" s="5"/>
      <c r="AEZ321" s="5"/>
      <c r="AFA321" s="5"/>
      <c r="AFB321" s="5"/>
      <c r="AFC321" s="5"/>
      <c r="AFD321" s="5"/>
      <c r="AFE321" s="5"/>
      <c r="AFF321" s="5"/>
      <c r="AFG321" s="5"/>
      <c r="AFH321" s="5"/>
      <c r="AFI321" s="5"/>
      <c r="AFJ321" s="5"/>
      <c r="AFK321" s="5"/>
      <c r="AFL321" s="5"/>
      <c r="AFM321" s="5"/>
      <c r="AFN321" s="5"/>
      <c r="AFO321" s="5"/>
      <c r="AFP321" s="5"/>
      <c r="AFQ321" s="5"/>
      <c r="AFR321" s="5"/>
      <c r="AFS321" s="5"/>
      <c r="AFT321" s="5"/>
      <c r="AFU321" s="5"/>
      <c r="AFV321" s="5"/>
      <c r="AFW321" s="5"/>
      <c r="AFX321" s="5"/>
      <c r="AFY321" s="5"/>
      <c r="AFZ321" s="5"/>
      <c r="AGA321" s="5"/>
      <c r="AGB321" s="6"/>
      <c r="AGC321" s="5"/>
      <c r="AGD321" s="5"/>
      <c r="AGE321" s="5"/>
      <c r="AGF321" s="5"/>
      <c r="AGG321" s="5"/>
      <c r="AGM321" s="18"/>
      <c r="AGS321" s="6"/>
      <c r="AHG321" s="18"/>
      <c r="AHM321" s="6"/>
      <c r="AHN321" s="5"/>
      <c r="AHO321" s="5"/>
      <c r="AHP321" s="5"/>
      <c r="AHQ321" s="5"/>
      <c r="AHR321" s="5"/>
      <c r="AHS321" s="5"/>
      <c r="AHT321" s="5"/>
      <c r="AHU321" s="5"/>
      <c r="AHV321" s="5"/>
      <c r="AHW321" s="5"/>
      <c r="AHX321" s="5"/>
      <c r="AHY321" s="5"/>
      <c r="AHZ321" s="5"/>
      <c r="AIA321" s="5"/>
      <c r="AIB321" s="5"/>
      <c r="AIC321" s="5"/>
      <c r="AID321" s="6"/>
      <c r="AIE321" s="5"/>
      <c r="AIF321" s="5"/>
      <c r="AIG321" s="5"/>
      <c r="AIH321" s="5"/>
      <c r="AII321" s="5"/>
      <c r="AIJ321" s="5"/>
      <c r="AIK321" s="5"/>
      <c r="AIL321" s="5"/>
      <c r="AIM321" s="5"/>
      <c r="AIN321" s="5"/>
      <c r="AIO321" s="5"/>
      <c r="AIP321" s="5"/>
      <c r="AIQ321" s="5"/>
      <c r="AIR321" s="5"/>
      <c r="AIS321" s="5"/>
      <c r="AIT321" s="5"/>
      <c r="AIU321" s="5"/>
      <c r="AIV321" s="5"/>
      <c r="AIW321" s="5"/>
      <c r="AIX321" s="5"/>
      <c r="AIY321" s="5"/>
      <c r="AIZ321" s="5"/>
      <c r="AJA321" s="5"/>
      <c r="AJB321" s="6"/>
      <c r="AJC321" s="5"/>
      <c r="AJD321" s="5"/>
      <c r="AJE321" s="5"/>
      <c r="AJF321" s="5"/>
      <c r="AJG321" s="5"/>
      <c r="AJH321" s="5"/>
      <c r="AJI321" s="5"/>
      <c r="AJJ321" s="5"/>
      <c r="AJK321" s="5"/>
      <c r="AJL321" s="5"/>
      <c r="AJM321" s="5" t="str">
        <f>IF(COUNTBLANK(AJC321:AJK321)&gt;0, "", SUM(AJC321:AJK321))</f>
        <v/>
      </c>
      <c r="AJN321" s="6"/>
      <c r="AJO321" s="5"/>
      <c r="AJP321" s="5"/>
      <c r="AJQ321" s="5"/>
      <c r="AJR321" s="5"/>
      <c r="AJS321" s="5"/>
      <c r="AJT321" s="5"/>
      <c r="AJU321" s="5"/>
      <c r="AJV321" s="5" t="str">
        <f>IF(COUNTBLANK(AJL321:AJT321)&gt;0, "", SUM(AJL321:AJT321))</f>
        <v/>
      </c>
    </row>
    <row r="322" spans="1:958" ht="14.25" customHeight="1"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7"/>
      <c r="AF322" s="6"/>
      <c r="AG322" s="8"/>
      <c r="AH322" s="8"/>
      <c r="AI322" s="8"/>
      <c r="AJ322" s="5"/>
      <c r="AK322" s="9"/>
      <c r="AL322" s="5"/>
      <c r="AM322" s="6"/>
      <c r="AN322" s="10"/>
      <c r="AO322" s="6"/>
      <c r="AP322" s="6"/>
      <c r="AQ322" s="5"/>
      <c r="AV322" s="5"/>
      <c r="AW322" s="5"/>
      <c r="AX322" s="5"/>
      <c r="AY322" s="5"/>
      <c r="AZ322" s="5" t="str">
        <f>IF(ISBLANK(AY322), "", IF(AY322&lt;=8, 1, IF(AY322&lt;=12, 2, 3)))</f>
        <v/>
      </c>
      <c r="BA322" s="5"/>
      <c r="BB322" s="5"/>
      <c r="BE322" s="5"/>
      <c r="BF322" s="5"/>
      <c r="BG322" s="5"/>
      <c r="BH322" s="6"/>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t="str">
        <f>IF(SUM(BI322:BQ322,BS322:BW322,BY322:CC322,CE322:CJ322)=0, "", SUM(BI322:BQ322,BS322:BW322,BY322:CC322,CE322:CJ322))</f>
        <v/>
      </c>
      <c r="CN322" s="5" t="str">
        <f>IF(SUM(CQ322, CR322, CS322, CT322, CU322)=0, "", IF(OR(CQ322&gt;=8, CR322&gt;=10, CS322&gt;=13, CT322&gt;=10, CU322&gt;=15), 1, 0))</f>
        <v/>
      </c>
      <c r="CO322" s="5" t="str">
        <f>IF(SUM(BI322:BJ322,BL322,BM322,BN322,BO322,BU322,CA322,CH322,CJ322)=0, "", SUM(BI322:BJ322,BL322,BM322,BN322,BO322,BU322,CA322,CH322,CJ322))</f>
        <v/>
      </c>
      <c r="CP322" s="5" t="str">
        <f>IF(SUM(BK322,BP322:BQ322,BS322:BT322,BV322:BW322,BY322:BZ322,CB322:CC322,CE322:CG322,CI322)=0, "", SUM(BK322,BP322:BQ322,BS322:BT322,BV322:BW322,BY322:BZ322,CB322:CC322,CE322:CG322,CI322))</f>
        <v/>
      </c>
      <c r="CQ322" s="5" t="str">
        <f>IF(SUM(CB322:CC322,CE322:CF322,CI322)=0, "", SUM(CB322:CC322,CE322:CF322,CI322))</f>
        <v/>
      </c>
      <c r="CR322" s="5" t="str">
        <f>IF(SUM(BQ322,BS322:BT322,BW322,BY322)=0, "", SUM(BQ322,BS322:BT322,BW322,BY322))</f>
        <v/>
      </c>
      <c r="CS322" s="5" t="str">
        <f>IF(SUM(BK322,BP322,BV322,BZ322,CG322)=0, "", SUM(BK322,BP322,BV322,BZ322,CG322))</f>
        <v/>
      </c>
      <c r="CT322" s="5" t="str">
        <f>IF(SUM(BI322:BJ322,BL322,BN322,CH322)=0, "", SUM(BI322:BJ322,BL322,BN322,CH322))</f>
        <v/>
      </c>
      <c r="CU322" s="5" t="str">
        <f>IF(SUM(BM322,BO322,BU322,CA322,CJ322)=0, "", SUM(BM322,BO322,BU322,CA322,CJ322))</f>
        <v/>
      </c>
      <c r="CV322" s="5" t="str">
        <f>IF(CQ322="", "", IF(CQ322&gt;=8, 1, 0))</f>
        <v/>
      </c>
      <c r="CW322" s="5" t="str">
        <f>IF(CR322="", "", IF(CR322&gt;=10, 1, 0))</f>
        <v/>
      </c>
      <c r="CX322" s="5" t="str">
        <f>IF(CS322="", "", IF(CS322&gt;=13, 1, 0))</f>
        <v/>
      </c>
      <c r="CY322" s="5" t="str">
        <f>IF(CT322="", "", IF(CT322&gt;=10, 1, 0))</f>
        <v/>
      </c>
      <c r="CZ322" s="5" t="str">
        <f>IF(CU322="", "", IF(CU322&gt;=15, 1, 0))</f>
        <v/>
      </c>
      <c r="DA322" s="5" t="str">
        <f>IF(AND(BR322="", BX322="", CD322=""), "", IF(BR322=5,1,0) + IF(BX322=5,1,0) + IF(CD322=5,1,0))</f>
        <v/>
      </c>
      <c r="DB322" s="6"/>
      <c r="DC322" s="5"/>
      <c r="DD322" s="13"/>
      <c r="DE322" s="5"/>
      <c r="DF322" s="13"/>
      <c r="DG322" s="5"/>
      <c r="DH322" s="13"/>
      <c r="DI322" s="5"/>
      <c r="DJ322" s="13"/>
      <c r="DK322" s="5"/>
      <c r="DL322" s="13"/>
      <c r="DM322" s="5"/>
      <c r="DN322" s="13"/>
      <c r="DO322" s="5"/>
      <c r="DP322" s="13"/>
      <c r="DQ322" s="5"/>
      <c r="DR322" s="13"/>
      <c r="DS322" s="5"/>
      <c r="DT322" s="13"/>
      <c r="DU322" s="5"/>
      <c r="DV322" s="13"/>
      <c r="DW322" s="5"/>
      <c r="DX322" s="13"/>
      <c r="DY322" s="5"/>
      <c r="DZ322" s="13"/>
      <c r="EA322" s="5"/>
      <c r="EB322" s="13"/>
      <c r="EC322" s="5"/>
      <c r="ED322" s="13"/>
      <c r="EE322" s="5"/>
      <c r="EF322" s="13"/>
      <c r="EG322" s="5"/>
      <c r="EH322" s="13"/>
      <c r="EI322" s="5"/>
      <c r="EJ322" s="13"/>
      <c r="EK322" s="5"/>
      <c r="EL322" s="5"/>
      <c r="EM322" s="5"/>
      <c r="EN322" s="6"/>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6"/>
      <c r="FM322" s="5"/>
      <c r="FN322" s="5"/>
      <c r="FO322" s="5"/>
      <c r="FP322" s="5"/>
      <c r="FQ322" s="5"/>
      <c r="FR322" s="5"/>
      <c r="FS322" s="14" t="str">
        <f>IF(COUNTBLANK(FM322:FR322)&gt;0, "", AVERAGE(FM322:FR322))</f>
        <v/>
      </c>
      <c r="FT322" s="6"/>
      <c r="FU322" s="5"/>
      <c r="FV322" s="5"/>
      <c r="FW322" s="5"/>
      <c r="FX322" s="5"/>
      <c r="FY322" s="5"/>
      <c r="FZ322" s="5"/>
      <c r="GA322" s="5"/>
      <c r="GB322" s="5"/>
      <c r="GC322" s="5"/>
      <c r="GD322" s="5"/>
      <c r="GE322" s="5" t="str">
        <f>IF(COUNTBLANK(FU322:GC322)&gt;0, "", SUM(FU322:GC322))</f>
        <v/>
      </c>
      <c r="GF322" s="6"/>
      <c r="GG322" s="5"/>
      <c r="GH322" s="5"/>
      <c r="GI322" s="5"/>
      <c r="GJ322" s="5"/>
      <c r="GK322" s="5"/>
      <c r="GL322" s="5"/>
      <c r="GM322" s="5"/>
      <c r="GN322" s="5" t="str">
        <f>IF(COUNTBLANK(GD322:GL322)&gt;0, "", SUM(GD322:GL322))</f>
        <v/>
      </c>
      <c r="GO322" s="6"/>
      <c r="GP322" s="5"/>
      <c r="GQ322" s="5"/>
      <c r="GR322" s="5"/>
      <c r="GS322" s="5"/>
      <c r="GT322" s="5"/>
      <c r="GU322" s="5"/>
      <c r="GV322" s="5"/>
      <c r="GW322" s="5"/>
      <c r="GX322" s="5"/>
      <c r="GY322" s="5"/>
      <c r="GZ322" s="5"/>
      <c r="HA322" s="5"/>
      <c r="HB322" s="5"/>
      <c r="HC322" s="5"/>
      <c r="HD322" s="5"/>
      <c r="HE322" s="5"/>
      <c r="HF322" s="5"/>
      <c r="HG322" s="5"/>
      <c r="HH322" s="5"/>
      <c r="HI322" s="5"/>
      <c r="HJ322" s="6"/>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t="str">
        <f>IF(COUNTA(IL322:JJ322)=0, "", SUM(IL322,IM322,IO322,IP322,IQ322,IV322,IW322,IY322,JA322,JB322,JC322,JI322))</f>
        <v/>
      </c>
      <c r="JL322" s="5" t="str">
        <f>IF(COUNTA(IL322:JJ322)=0, "", SUM(IN322,IR322,IS322,IT322,IU322,IX322,IZ322,JD322,JE322,JF322,JG322,JH322,JJ322))</f>
        <v/>
      </c>
      <c r="JM322" s="6"/>
      <c r="JN322" s="5"/>
      <c r="JO322" s="5"/>
      <c r="JP322" s="5"/>
      <c r="JQ322" s="5"/>
      <c r="JR322" s="5"/>
      <c r="JS322" s="5"/>
      <c r="JT322" s="5"/>
      <c r="JU322" s="5"/>
      <c r="JV322" s="5"/>
      <c r="JW322" s="5"/>
      <c r="JX322" s="5"/>
      <c r="JY322" s="5"/>
      <c r="JZ322" s="5"/>
      <c r="KA322" s="5"/>
      <c r="KB322" s="5"/>
      <c r="KC322" s="5"/>
      <c r="KD322" s="5"/>
      <c r="KE322" s="5"/>
      <c r="KF322" s="5"/>
      <c r="KG322" s="5"/>
      <c r="KH322" s="5"/>
      <c r="KI322" s="5"/>
      <c r="KJ322" s="5"/>
      <c r="KK322" s="5"/>
      <c r="KL322" s="5"/>
      <c r="KM322" s="5"/>
      <c r="KN322" s="5"/>
      <c r="KO322" s="5"/>
      <c r="KP322" s="5"/>
      <c r="KQ322" s="5"/>
      <c r="KR322" s="5"/>
      <c r="KS322" s="5"/>
      <c r="KT322" s="5"/>
      <c r="KU322" s="5"/>
      <c r="KV322" s="5"/>
      <c r="KW322" s="5"/>
      <c r="KX322" s="12"/>
      <c r="KY322" s="12"/>
      <c r="KZ322" s="12"/>
      <c r="LA322" s="12"/>
      <c r="LB322" s="12"/>
      <c r="LC322" s="12"/>
      <c r="LD322" s="12"/>
      <c r="LE322" s="6"/>
      <c r="LF322" s="5"/>
      <c r="LG322" s="5"/>
      <c r="LH322" s="5"/>
      <c r="LI322" s="5"/>
      <c r="LJ322" s="5"/>
      <c r="LK322" s="5"/>
      <c r="LL322" s="5"/>
      <c r="LM322" s="5"/>
      <c r="LN322" s="5"/>
      <c r="LO322" s="5"/>
      <c r="LP322" s="5"/>
      <c r="LQ322" s="5"/>
      <c r="LR322" s="5"/>
      <c r="LS322" s="5"/>
      <c r="LT322" s="5"/>
      <c r="LU322" s="5"/>
      <c r="LV322" s="5"/>
      <c r="LW322" s="5"/>
      <c r="LX322" s="5"/>
      <c r="LY322" s="5"/>
      <c r="LZ322" s="5"/>
      <c r="MA322" s="5"/>
      <c r="MB322" s="5"/>
      <c r="MC322" s="5"/>
      <c r="MD322" s="5"/>
      <c r="ME322" s="5"/>
      <c r="MF322" s="5"/>
      <c r="MG322" s="5"/>
      <c r="MH322" s="5" t="str">
        <f>IF(COUNTBLANK(LF322:MG322)&gt;0, "", AVERAGE(LF322:MG322))</f>
        <v/>
      </c>
      <c r="MI322" s="5"/>
      <c r="MJ322" s="5"/>
      <c r="MK322" s="5"/>
      <c r="ML322" s="6"/>
      <c r="MM322" s="5"/>
      <c r="MN322" s="5"/>
      <c r="MO322" s="5"/>
      <c r="MP322" s="5"/>
      <c r="MQ322" s="5"/>
      <c r="MR322" s="5"/>
      <c r="MS322" s="5"/>
      <c r="MT322" s="5"/>
      <c r="MU322" s="5"/>
      <c r="MV322" s="5"/>
      <c r="MW322" s="5"/>
      <c r="MX322" s="5"/>
      <c r="MY322" s="5"/>
      <c r="MZ322" s="5"/>
      <c r="NA322" s="5"/>
      <c r="NB322" s="5"/>
      <c r="NC322" s="5"/>
      <c r="ND322" s="5"/>
      <c r="NE322" s="5"/>
      <c r="NF322" s="5"/>
      <c r="NG322" s="5"/>
      <c r="NH322" s="6"/>
      <c r="NI322" s="5"/>
      <c r="NJ322" s="5"/>
      <c r="NK322" s="5"/>
      <c r="NL322" s="5"/>
      <c r="NM322" s="5"/>
      <c r="NN322" s="5"/>
      <c r="NO322" s="5"/>
      <c r="NP322" s="5"/>
      <c r="NQ322" s="5"/>
      <c r="NR322" s="5"/>
      <c r="NS322" s="5"/>
      <c r="NT322" s="5"/>
      <c r="NU322" s="5"/>
      <c r="NV322" s="5"/>
      <c r="NW322" s="5"/>
      <c r="NX322" s="5"/>
      <c r="NY322" s="5"/>
      <c r="NZ322" s="5"/>
      <c r="OA322" s="5"/>
      <c r="OB322" s="5"/>
      <c r="OC322" s="5"/>
      <c r="OD322" s="5"/>
      <c r="OE322" s="5"/>
      <c r="OF322" s="5"/>
      <c r="OG322" s="5"/>
      <c r="OH322" s="5"/>
      <c r="OI322" s="5"/>
      <c r="OJ322" s="5"/>
      <c r="OK322" s="5"/>
      <c r="OL322" s="5"/>
      <c r="OM322" s="5"/>
      <c r="ON322" s="5"/>
      <c r="OQ322" s="6"/>
      <c r="OR322" s="5"/>
      <c r="OS322" s="5"/>
      <c r="OT322" s="5"/>
      <c r="OU322" s="5"/>
      <c r="OV322" s="5"/>
      <c r="OW322" s="5"/>
      <c r="OX322" s="5"/>
      <c r="OY322" s="5"/>
      <c r="OZ322" s="5"/>
      <c r="PA322" s="5"/>
      <c r="PB322" s="5"/>
      <c r="PC322" s="5"/>
      <c r="PD322" s="5"/>
      <c r="PE322" s="5"/>
      <c r="PF322" s="5"/>
      <c r="PG322" s="5"/>
      <c r="PH322" s="5"/>
      <c r="PI322" s="5"/>
      <c r="PJ322" s="5"/>
      <c r="PK322" s="5"/>
      <c r="PL322" s="5"/>
      <c r="PM322" s="5"/>
      <c r="PN322" s="5"/>
      <c r="PO322" s="5"/>
      <c r="PP322" s="5"/>
      <c r="PQ322" s="5"/>
      <c r="PR322" s="5"/>
      <c r="PS322" s="5"/>
      <c r="PT322" s="5"/>
      <c r="PU322" s="5"/>
      <c r="PV322" s="5"/>
      <c r="PW322" s="5"/>
      <c r="PX322" s="6"/>
      <c r="PY322" s="5"/>
      <c r="PZ322" s="5"/>
      <c r="QA322" s="5"/>
      <c r="QB322" s="5"/>
      <c r="QC322" s="5"/>
      <c r="QD322" s="5"/>
      <c r="QE322" s="5"/>
      <c r="QF322" s="5"/>
      <c r="QG322" s="5"/>
      <c r="QH322" s="5"/>
      <c r="QI322" s="5" t="str">
        <f>IF(COUNTBLANK(PY322:QG322)&gt;0, "", SUM(PY322:QG322))</f>
        <v/>
      </c>
      <c r="QJ322" s="6"/>
      <c r="QK322" s="5"/>
      <c r="QL322" s="5"/>
      <c r="QM322" s="5"/>
      <c r="QN322" s="5"/>
      <c r="QO322" s="5"/>
      <c r="QP322" s="5"/>
      <c r="QQ322" s="5"/>
      <c r="QR322" s="5"/>
      <c r="QS322" s="5"/>
      <c r="QT322" s="5"/>
      <c r="QU322" s="5" t="str">
        <f>IF(COUNTBLANK(QK322:QS322)&gt;0, "", SUM(QK322:QS322))</f>
        <v/>
      </c>
      <c r="QV322" s="6"/>
      <c r="QW322" s="5"/>
      <c r="QX322" s="5"/>
      <c r="QY322" s="5"/>
      <c r="QZ322" s="5"/>
      <c r="RA322" s="5"/>
      <c r="RB322" s="5"/>
      <c r="RC322" s="5"/>
      <c r="RD322" s="5"/>
      <c r="RE322" s="5"/>
      <c r="RF322" s="5"/>
      <c r="RG322" s="5" t="str">
        <f>IF(COUNTBLANK(QW322:RE322)&gt;0, "", SUM(QW322:RE322))</f>
        <v/>
      </c>
      <c r="RH322" s="6"/>
      <c r="RI322" s="5"/>
      <c r="RJ322" s="5"/>
      <c r="RK322" s="5"/>
      <c r="RL322" s="5"/>
      <c r="RM322" s="5"/>
      <c r="RN322" s="5"/>
      <c r="RO322" s="5"/>
      <c r="RP322" s="5" t="str">
        <f>IF(COUNTBLANK(RF322:RN322)&gt;0, "", SUM(RF322:RN322))</f>
        <v/>
      </c>
      <c r="RQ322" s="6"/>
      <c r="RR322" s="5"/>
      <c r="RS322" s="5"/>
      <c r="RT322" s="5"/>
      <c r="RU322" s="5"/>
      <c r="RV322" s="5"/>
      <c r="RW322" s="5"/>
      <c r="RX322" s="5"/>
      <c r="RY322" s="5" t="str">
        <f>IF(COUNTBLANK(RO322:RW322)&gt;0, "", SUM(RO322:RW322))</f>
        <v/>
      </c>
      <c r="RZ322" s="6"/>
      <c r="SA322" s="5"/>
      <c r="SB322" s="5"/>
      <c r="SC322" s="5"/>
      <c r="SD322" s="5"/>
      <c r="SE322" s="5"/>
      <c r="SF322" s="5"/>
      <c r="SG322" s="5"/>
      <c r="SH322" s="5" t="str">
        <f>IF(COUNTBLANK(RX322:SF322)&gt;0, "", SUM(RX322:SF322))</f>
        <v/>
      </c>
      <c r="SI322" s="6"/>
      <c r="SJ322" s="5"/>
      <c r="SK322" s="5"/>
      <c r="SL322" s="5"/>
      <c r="SM322" s="5"/>
      <c r="SN322" s="5"/>
      <c r="SO322" s="5"/>
      <c r="SP322" s="5"/>
      <c r="SQ322" s="5"/>
      <c r="SR322" s="5"/>
      <c r="SS322" s="5"/>
      <c r="ST322" s="5"/>
      <c r="SU322" s="5"/>
      <c r="SV322" s="5"/>
      <c r="SW322" s="5"/>
      <c r="SX322" s="5"/>
      <c r="SY322" s="5"/>
      <c r="SZ322" s="5"/>
      <c r="TA322" s="5"/>
      <c r="TB322" s="5"/>
      <c r="TC322" s="5"/>
      <c r="TD322" s="5"/>
      <c r="TE322" s="5"/>
      <c r="TF322" s="6"/>
      <c r="TG322" s="5"/>
      <c r="TH322" s="5"/>
      <c r="TI322" s="5"/>
      <c r="TJ322" s="5"/>
      <c r="TK322" s="5"/>
      <c r="TL322" s="5"/>
      <c r="TM322" s="5"/>
      <c r="TN322" s="5"/>
      <c r="TO322" s="5"/>
      <c r="TP322" s="5"/>
      <c r="TQ322" s="5"/>
      <c r="TR322" s="5"/>
      <c r="TS322" s="5"/>
      <c r="TT322" s="5"/>
      <c r="TU322" s="5"/>
      <c r="TV322" s="5"/>
      <c r="TW322" s="5"/>
      <c r="TX322" s="5"/>
      <c r="TY322" s="5"/>
      <c r="TZ322" s="5" t="str">
        <f>IF(COUNTBLANK(TG322:TY322)&gt;0, "", SUM(TG322:TY322))</f>
        <v/>
      </c>
      <c r="UA322" s="5" t="str">
        <f>IF(COUNTBLANK(TG322:TY322)&gt;0, "", SUM(TI322,TL322,TO322,TP322,TQ322,TR322,TS322,TU322,TV322,TY322))</f>
        <v/>
      </c>
      <c r="UB322" s="5" t="str">
        <f>IF(COUNTBLANK(TG322:TY322)&gt;0, "", SUM(TG322,TH322,TJ322,TK322,TN322,TT322,TW322,TX322))</f>
        <v/>
      </c>
      <c r="UC322" s="6"/>
      <c r="UD322" s="5"/>
      <c r="UE322" s="5"/>
      <c r="UF322" s="5"/>
      <c r="UG322" s="5"/>
      <c r="UH322" s="5"/>
      <c r="UI322" s="5"/>
      <c r="UJ322" s="5"/>
      <c r="UK322" s="5"/>
      <c r="UL322" s="5"/>
      <c r="UM322" s="5"/>
      <c r="UN322" s="5"/>
      <c r="UO322" s="5"/>
      <c r="UP322" s="5"/>
      <c r="UQ322" s="5"/>
      <c r="UR322" s="5"/>
      <c r="US322" s="5"/>
      <c r="UT322" s="5"/>
      <c r="UU322" s="5"/>
      <c r="UV322" s="5"/>
      <c r="UW322" s="5" t="str">
        <f>IF(COUNTBLANK(UD322:UV322)&gt;0, "", SUM(UD322:UV322))</f>
        <v/>
      </c>
      <c r="UX322" s="5" t="str">
        <f>IF(COUNTBLANK(UD322:UV322)&gt;0, "", SUM(UF322,UI322,UL322,UM322,UN322,UO322,UP322,UR322,US322,UV322))</f>
        <v/>
      </c>
      <c r="UY322" s="5" t="str">
        <f>IF(COUNTBLANK(UD322:UV322)&gt;0, "", SUM(UD322,UE322,UG322,UH322,UK322,UQ322,UT322,UU322))</f>
        <v/>
      </c>
      <c r="UZ322" s="6"/>
      <c r="VA322" s="6"/>
      <c r="VB322" s="5"/>
      <c r="VC322" s="5"/>
      <c r="VE322" s="5"/>
      <c r="VF322" s="5"/>
      <c r="VG322" s="5"/>
      <c r="VH322" s="5"/>
      <c r="VI322" s="5"/>
      <c r="VK322" s="5"/>
      <c r="VL322" s="5"/>
      <c r="VN322" s="6"/>
      <c r="VO322" s="5"/>
      <c r="VP322" s="5"/>
      <c r="VQ322" s="5"/>
      <c r="VR322" s="5"/>
      <c r="VS322" s="5"/>
      <c r="VT322" s="5"/>
      <c r="VU322" s="5"/>
      <c r="VV322" s="5"/>
      <c r="VW322" s="5"/>
      <c r="VX322" s="5"/>
      <c r="VY322" s="5"/>
      <c r="VZ322" s="5"/>
      <c r="WA322" s="5"/>
      <c r="WB322" s="5"/>
      <c r="WC322" s="5"/>
      <c r="WD322" s="5"/>
      <c r="WE322" s="5"/>
      <c r="WF322" s="5"/>
      <c r="WG322" s="5"/>
      <c r="WH322" s="5"/>
      <c r="WI322" s="5"/>
      <c r="WJ322" s="5"/>
      <c r="WK322" s="5"/>
      <c r="WL322" s="5"/>
      <c r="WM322" s="5"/>
      <c r="WN322" s="5"/>
      <c r="WO322" s="5"/>
      <c r="WP322" s="5"/>
      <c r="WQ322" s="5"/>
      <c r="WR322" s="5" t="str">
        <f>IF(COUNTBLANK(VO322:WQ322)&gt;0, "", SUM(VQ322:WJ322))</f>
        <v/>
      </c>
      <c r="WS322" s="5" t="str">
        <f>IF(COUNTBLANK(VO322:WQ322)&gt;0, "", SUM(VQ322:VZ322))</f>
        <v/>
      </c>
      <c r="WT322" s="5" t="str">
        <f>IF(COUNTBLANK(VO322:WQ322)&gt;0, "", SUM(WA322:WL322))</f>
        <v/>
      </c>
      <c r="WU322" s="5" t="str">
        <f>IF(COUNTBLANK(VO322:WQ322)&gt;0, "", SUM(WK322:WL322))</f>
        <v/>
      </c>
      <c r="WV322" s="5"/>
      <c r="WW322" s="5" t="str">
        <f>IF(COUNTBLANK(VO322:WQ322)&gt;0, "", SUM(VQ322:VU322))</f>
        <v/>
      </c>
      <c r="WX322" s="5" t="str">
        <f>IF(COUNTBLANK(VO322:WQ322)&gt;0, "", SUM(VV322:VW322))</f>
        <v/>
      </c>
      <c r="WY322" s="5" t="str">
        <f>IF(COUNTBLANK(VO322:WQ322)&gt;0, "", SUM(VX322:WD322))</f>
        <v/>
      </c>
      <c r="WZ322" s="5" t="str">
        <f>IF(COUNTBLANK(VO322:WQ322)&gt;0, "", SUM(WE322:WJ322))</f>
        <v/>
      </c>
      <c r="XA322" s="6"/>
      <c r="XB322" s="5"/>
      <c r="XC322" s="5"/>
      <c r="XD322" s="5"/>
      <c r="XE322" s="5"/>
      <c r="XF322" s="5"/>
      <c r="XG322" s="5"/>
      <c r="XH322" s="5"/>
      <c r="XI322" s="5"/>
      <c r="XJ322" s="5"/>
      <c r="XK322" s="5"/>
      <c r="XL322" s="5" t="str">
        <f>IF(COUNTBLANK(XB322:XJ322)&gt;0, "", SUM(XB322:XJ322))</f>
        <v/>
      </c>
      <c r="XM322" s="6"/>
      <c r="XN322" s="5"/>
      <c r="XO322" s="5"/>
      <c r="XP322" s="5"/>
      <c r="XQ322" s="5"/>
      <c r="XR322" s="5"/>
      <c r="XS322" s="5"/>
      <c r="XT322" s="5"/>
      <c r="XU322" s="5" t="str">
        <f>IF(COUNTBLANK(XK322:XS322)&gt;0, "", SUM(XK322:XS322))</f>
        <v/>
      </c>
      <c r="XV322" s="6"/>
      <c r="XW322" s="5"/>
      <c r="XX322" s="5"/>
      <c r="XY322" s="5"/>
      <c r="XZ322" s="5"/>
      <c r="YA322" s="5"/>
      <c r="YB322" s="5"/>
      <c r="YC322" s="5"/>
      <c r="YD322" s="5"/>
      <c r="YE322" s="5"/>
      <c r="YF322" s="5"/>
      <c r="YG322" s="5"/>
      <c r="YH322" s="5"/>
      <c r="YI322" s="5"/>
      <c r="YJ322" s="5"/>
      <c r="YK322" s="5"/>
      <c r="YL322" s="5"/>
      <c r="YM322" s="5"/>
      <c r="YN322" s="5"/>
      <c r="YO322" s="5"/>
      <c r="YP322" s="12" t="str">
        <f>IF(COUNTBLANK(XW322:YO322)&gt;0, "", SUM(XW322:YO322))</f>
        <v/>
      </c>
      <c r="YQ322" s="12" t="str">
        <f>IF(COUNTBLANK(XW322:YO322)&gt;0, "", SUM(XY322,YC322,YD322,YE322,YJ322,YK322,YL322,YM322))</f>
        <v/>
      </c>
      <c r="YR322" s="12" t="str">
        <f>IF(COUNTBLANK(XW322:YO322)&gt;0, "", SUM(YF322:YH322))</f>
        <v/>
      </c>
      <c r="YS322" s="12" t="str">
        <f>IF(COUNTBLANK(XW322:YO322)&gt;0, "", SUM(XW322,XX322,YB322))</f>
        <v/>
      </c>
      <c r="YT322" s="12" t="str">
        <f>IF(COUNTBLANK(XW322:YO322)&gt;0, "", SUM(XZ322,YA322,YI322,YN322,YO322))</f>
        <v/>
      </c>
      <c r="YU322" s="12" t="str">
        <f>IF(COUNTBLANK(XW322:YO322)&gt;0, "", SUM(XY322,XZ322,YA322,YB322,YC322,YF322,YJ322,YN322,YO322))</f>
        <v/>
      </c>
      <c r="YV322" s="12" t="str">
        <f>IF(COUNTBLANK(XW322:YO322)&gt;0, "", SUM(XW322,XX322,YK322,YL322,YM322))</f>
        <v/>
      </c>
      <c r="YW322" s="12" t="str">
        <f>IF(COUNTBLANK(XW322:YO322)&gt;0, "", SUM(YD322,YE322,YG322,YH322,YI322))</f>
        <v/>
      </c>
      <c r="YX322" s="6"/>
      <c r="YY322" s="5"/>
      <c r="YZ322" s="5"/>
      <c r="ZA322" s="5"/>
      <c r="ZB322" s="5"/>
      <c r="ZC322" s="5"/>
      <c r="ZD322" s="5"/>
      <c r="ZE322" s="5"/>
      <c r="ZF322" s="5"/>
      <c r="ZG322" s="5"/>
      <c r="ZH322" s="5"/>
      <c r="ZI322" s="5"/>
      <c r="ZJ322" s="5"/>
      <c r="ZK322" s="5"/>
      <c r="ZL322" s="5"/>
      <c r="ZM322" s="5"/>
      <c r="ZN322" s="5"/>
      <c r="ZO322" s="5"/>
      <c r="ZP322" s="5"/>
      <c r="ZQ322" s="5"/>
      <c r="ZR322" s="5"/>
      <c r="ZS322" s="5"/>
      <c r="ZT322" s="5"/>
      <c r="ZU322" s="5"/>
      <c r="ZV322" s="5"/>
      <c r="ZW322" s="5"/>
      <c r="ZX322" s="5"/>
      <c r="ZY322" s="5"/>
      <c r="ZZ322" s="5"/>
      <c r="AAA322" s="5" t="str">
        <f>IF(COUNTBLANK(YY322:ZZ322)&gt;0, "", AVERAGE(YY322:ZZ322))</f>
        <v/>
      </c>
      <c r="AAB322" s="5"/>
      <c r="AAC322" s="5"/>
      <c r="AAD322" s="5"/>
      <c r="AAE322" s="6"/>
      <c r="AAF322" s="5"/>
      <c r="AAG322" s="5"/>
      <c r="AAH322" s="5"/>
      <c r="AAI322" s="5"/>
      <c r="AAJ322" s="5"/>
      <c r="AAK322" s="5"/>
      <c r="AAL322" s="5"/>
      <c r="AAM322" s="5"/>
      <c r="AAN322" s="5"/>
      <c r="AAO322" s="5"/>
      <c r="AAP322" s="5"/>
      <c r="AAQ322" s="5"/>
      <c r="AAR322" s="5"/>
      <c r="AAS322" s="5"/>
      <c r="AAT322" s="5"/>
      <c r="AAU322" s="5"/>
      <c r="AAV322" s="5"/>
      <c r="AAW322" s="5"/>
      <c r="AAX322" s="5"/>
      <c r="AAY322" s="5"/>
      <c r="AAZ322" s="5"/>
      <c r="ABA322" s="5"/>
      <c r="ABB322" s="5"/>
      <c r="ABC322" s="5"/>
      <c r="ABD322" s="5"/>
      <c r="ABE322" s="5"/>
      <c r="ABF322" s="5"/>
      <c r="ABG322" s="5"/>
      <c r="ABH322" s="5"/>
      <c r="ABI322" s="5"/>
      <c r="ABJ322" s="5"/>
      <c r="ABK322" s="5"/>
      <c r="ABL322" s="5"/>
      <c r="ABM322" s="5"/>
      <c r="ABN322" s="5"/>
      <c r="ABO322" s="5"/>
      <c r="ABP322" s="5"/>
      <c r="ABQ322" s="5"/>
      <c r="ABR322" s="5"/>
      <c r="ABS322" s="5"/>
      <c r="ABT322" s="5"/>
      <c r="ABU322" s="5"/>
      <c r="ABV322" s="5"/>
      <c r="ABW322" s="5"/>
      <c r="ABX322" s="5"/>
      <c r="ABY322" s="6"/>
      <c r="ABZ322" s="5"/>
      <c r="ACA322" s="5"/>
      <c r="ACB322" s="5"/>
      <c r="ACC322" s="5"/>
      <c r="ACD322" s="5"/>
      <c r="ACE322" s="5"/>
      <c r="ACF322" s="5"/>
      <c r="ACG322" s="5"/>
      <c r="ACH322" s="5"/>
      <c r="ACI322" s="5"/>
      <c r="ACJ322" s="5"/>
      <c r="ACK322" s="5"/>
      <c r="ACL322" s="5"/>
      <c r="ACM322" s="5"/>
      <c r="ACN322" s="5"/>
      <c r="ACO322" s="5"/>
      <c r="ACP322" s="5"/>
      <c r="ACQ322" s="5"/>
      <c r="ACR322" s="5"/>
      <c r="ACS322" s="5"/>
      <c r="ACT322" s="5"/>
      <c r="ACU322" s="5"/>
      <c r="ACV322" s="5"/>
      <c r="ACW322" s="5"/>
      <c r="ACX322" s="5"/>
      <c r="ACY322" s="5"/>
      <c r="ACZ322" s="5"/>
      <c r="ADA322" s="5"/>
      <c r="ADB322" s="5"/>
      <c r="ADC322" s="5"/>
      <c r="ADD322" s="5"/>
      <c r="ADE322" s="5"/>
      <c r="ADF322" s="5"/>
      <c r="ADG322" s="5"/>
      <c r="ADH322" s="5"/>
      <c r="ADI322" s="5"/>
      <c r="ADJ322" s="5"/>
      <c r="ADK322" s="5"/>
      <c r="ADL322" s="5"/>
      <c r="ADM322" s="5"/>
      <c r="ADN322" s="5"/>
      <c r="ADO322" s="5"/>
      <c r="ADP322" s="5"/>
      <c r="ADQ322" s="6"/>
      <c r="ADR322" s="5"/>
      <c r="ADS322" s="5"/>
      <c r="ADT322" s="5"/>
      <c r="ADU322" s="5"/>
      <c r="ADV322" s="5"/>
      <c r="ADW322" s="5"/>
      <c r="ADX322" s="5"/>
      <c r="ADY322" s="5"/>
      <c r="ADZ322" s="5"/>
      <c r="AEA322" s="5"/>
      <c r="AEB322" s="5"/>
      <c r="AEC322" s="5"/>
      <c r="AED322" s="5"/>
      <c r="AEE322" s="5"/>
      <c r="AEF322" s="5"/>
      <c r="AEG322" s="5"/>
      <c r="AEH322" s="5"/>
      <c r="AEI322" s="5"/>
      <c r="AEJ322" s="5"/>
      <c r="AEK322" s="5"/>
      <c r="AEL322" s="5" t="str">
        <f>IF(COUNTA(ADR322:AEK322)=0, "", SUM(ADR322:AEK322))</f>
        <v/>
      </c>
      <c r="AEM322" s="8"/>
      <c r="AEN322" s="6"/>
      <c r="AEO322" s="6"/>
      <c r="AEP322" s="6"/>
      <c r="AEQ322" s="6"/>
      <c r="AER322" s="5"/>
      <c r="AES322" s="6"/>
      <c r="AET322" s="6"/>
      <c r="AEU322" s="6"/>
      <c r="AEV322" s="5"/>
      <c r="AEW322" s="5"/>
      <c r="AEX322" s="5"/>
      <c r="AEY322" s="5"/>
      <c r="AEZ322" s="5"/>
      <c r="AFA322" s="5"/>
      <c r="AFB322" s="5"/>
      <c r="AFC322" s="5"/>
      <c r="AFD322" s="5"/>
      <c r="AFE322" s="5"/>
      <c r="AFF322" s="5"/>
      <c r="AFG322" s="5"/>
      <c r="AFH322" s="5"/>
      <c r="AFI322" s="5"/>
      <c r="AFJ322" s="5"/>
      <c r="AFK322" s="5"/>
      <c r="AFL322" s="5"/>
      <c r="AFM322" s="5"/>
      <c r="AFN322" s="5"/>
      <c r="AFO322" s="5"/>
      <c r="AFP322" s="5"/>
      <c r="AFQ322" s="5"/>
      <c r="AFR322" s="5"/>
      <c r="AFS322" s="5"/>
      <c r="AFT322" s="5"/>
      <c r="AFU322" s="5"/>
      <c r="AFV322" s="5"/>
      <c r="AFW322" s="5"/>
      <c r="AFX322" s="5"/>
      <c r="AFY322" s="5"/>
      <c r="AFZ322" s="5"/>
      <c r="AGA322" s="5"/>
      <c r="AGB322" s="6"/>
      <c r="AGC322" s="5"/>
      <c r="AGD322" s="5"/>
      <c r="AGE322" s="5"/>
      <c r="AGF322" s="5"/>
      <c r="AGG322" s="5"/>
      <c r="AGM322" s="18"/>
      <c r="AGS322" s="6"/>
      <c r="AHG322" s="18"/>
      <c r="AHM322" s="6"/>
      <c r="AHN322" s="5"/>
      <c r="AHO322" s="5"/>
      <c r="AHP322" s="5"/>
      <c r="AHQ322" s="5"/>
      <c r="AHR322" s="5"/>
      <c r="AHS322" s="5"/>
      <c r="AHT322" s="5"/>
      <c r="AHU322" s="5"/>
      <c r="AHV322" s="5"/>
      <c r="AHW322" s="5"/>
      <c r="AHX322" s="5"/>
      <c r="AHY322" s="5"/>
      <c r="AHZ322" s="5"/>
      <c r="AIA322" s="5"/>
      <c r="AIB322" s="5"/>
      <c r="AIC322" s="5"/>
      <c r="AID322" s="6"/>
      <c r="AIE322" s="5"/>
      <c r="AIF322" s="5"/>
      <c r="AIG322" s="5"/>
      <c r="AIH322" s="5"/>
      <c r="AII322" s="5"/>
      <c r="AIJ322" s="5"/>
      <c r="AIK322" s="5"/>
      <c r="AIL322" s="5"/>
      <c r="AIM322" s="5"/>
      <c r="AIN322" s="5"/>
      <c r="AIO322" s="5"/>
      <c r="AIP322" s="5"/>
      <c r="AIQ322" s="5"/>
      <c r="AIR322" s="5"/>
      <c r="AIS322" s="5"/>
      <c r="AIT322" s="5"/>
      <c r="AIU322" s="5"/>
      <c r="AIV322" s="5"/>
      <c r="AIW322" s="5"/>
      <c r="AIX322" s="5"/>
      <c r="AIY322" s="5"/>
      <c r="AIZ322" s="5"/>
      <c r="AJA322" s="5"/>
      <c r="AJB322" s="6"/>
      <c r="AJC322" s="5"/>
      <c r="AJD322" s="5"/>
      <c r="AJE322" s="5"/>
      <c r="AJF322" s="5"/>
      <c r="AJG322" s="5"/>
      <c r="AJH322" s="5"/>
      <c r="AJI322" s="5"/>
      <c r="AJJ322" s="5"/>
      <c r="AJK322" s="5"/>
      <c r="AJL322" s="5"/>
      <c r="AJM322" s="5" t="str">
        <f>IF(COUNTBLANK(AJC322:AJK322)&gt;0, "", SUM(AJC322:AJK322))</f>
        <v/>
      </c>
      <c r="AJN322" s="6"/>
      <c r="AJO322" s="5"/>
      <c r="AJP322" s="5"/>
      <c r="AJQ322" s="5"/>
      <c r="AJR322" s="5"/>
      <c r="AJS322" s="5"/>
      <c r="AJT322" s="5"/>
      <c r="AJU322" s="5"/>
      <c r="AJV322" s="5" t="str">
        <f>IF(COUNTBLANK(AJL322:AJT322)&gt;0, "", SUM(AJL322:AJT322))</f>
        <v/>
      </c>
    </row>
    <row r="323" spans="1:958" ht="14.25" customHeight="1"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7"/>
      <c r="AF323" s="6"/>
      <c r="AG323" s="8"/>
      <c r="AH323" s="8"/>
      <c r="AI323" s="8"/>
      <c r="AJ323" s="5"/>
      <c r="AK323" s="9"/>
      <c r="AL323" s="5"/>
      <c r="AM323" s="6"/>
      <c r="AN323" s="10"/>
      <c r="AO323" s="6"/>
      <c r="AP323" s="6"/>
      <c r="AQ323" s="5"/>
      <c r="AV323" s="5"/>
      <c r="AW323" s="5"/>
      <c r="AX323" s="5"/>
      <c r="AY323" s="5"/>
      <c r="AZ323" s="5" t="str">
        <f>IF(ISBLANK(AY323), "", IF(AY323&lt;=8, 1, IF(AY323&lt;=12, 2, 3)))</f>
        <v/>
      </c>
      <c r="BA323" s="5"/>
      <c r="BB323" s="5"/>
      <c r="BE323" s="5"/>
      <c r="BF323" s="5"/>
      <c r="BG323" s="5"/>
      <c r="BH323" s="6"/>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t="str">
        <f>IF(SUM(BI323:BQ323,BS323:BW323,BY323:CC323,CE323:CJ323)=0, "", SUM(BI323:BQ323,BS323:BW323,BY323:CC323,CE323:CJ323))</f>
        <v/>
      </c>
      <c r="CN323" s="5" t="str">
        <f>IF(SUM(CQ323, CR323, CS323, CT323, CU323)=0, "", IF(OR(CQ323&gt;=8, CR323&gt;=10, CS323&gt;=13, CT323&gt;=10, CU323&gt;=15), 1, 0))</f>
        <v/>
      </c>
      <c r="CO323" s="5" t="str">
        <f>IF(SUM(BI323:BJ323,BL323,BM323,BN323,BO323,BU323,CA323,CH323,CJ323)=0, "", SUM(BI323:BJ323,BL323,BM323,BN323,BO323,BU323,CA323,CH323,CJ323))</f>
        <v/>
      </c>
      <c r="CP323" s="5" t="str">
        <f>IF(SUM(BK323,BP323:BQ323,BS323:BT323,BV323:BW323,BY323:BZ323,CB323:CC323,CE323:CG323,CI323)=0, "", SUM(BK323,BP323:BQ323,BS323:BT323,BV323:BW323,BY323:BZ323,CB323:CC323,CE323:CG323,CI323))</f>
        <v/>
      </c>
      <c r="CQ323" s="5" t="str">
        <f>IF(SUM(CB323:CC323,CE323:CF323,CI323)=0, "", SUM(CB323:CC323,CE323:CF323,CI323))</f>
        <v/>
      </c>
      <c r="CR323" s="5" t="str">
        <f>IF(SUM(BQ323,BS323:BT323,BW323,BY323)=0, "", SUM(BQ323,BS323:BT323,BW323,BY323))</f>
        <v/>
      </c>
      <c r="CS323" s="5" t="str">
        <f>IF(SUM(BK323,BP323,BV323,BZ323,CG323)=0, "", SUM(BK323,BP323,BV323,BZ323,CG323))</f>
        <v/>
      </c>
      <c r="CT323" s="5" t="str">
        <f>IF(SUM(BI323:BJ323,BL323,BN323,CH323)=0, "", SUM(BI323:BJ323,BL323,BN323,CH323))</f>
        <v/>
      </c>
      <c r="CU323" s="5" t="str">
        <f>IF(SUM(BM323,BO323,BU323,CA323,CJ323)=0, "", SUM(BM323,BO323,BU323,CA323,CJ323))</f>
        <v/>
      </c>
      <c r="CV323" s="5" t="str">
        <f>IF(CQ323="", "", IF(CQ323&gt;=8, 1, 0))</f>
        <v/>
      </c>
      <c r="CW323" s="5" t="str">
        <f>IF(CR323="", "", IF(CR323&gt;=10, 1, 0))</f>
        <v/>
      </c>
      <c r="CX323" s="5" t="str">
        <f>IF(CS323="", "", IF(CS323&gt;=13, 1, 0))</f>
        <v/>
      </c>
      <c r="CY323" s="5" t="str">
        <f>IF(CT323="", "", IF(CT323&gt;=10, 1, 0))</f>
        <v/>
      </c>
      <c r="CZ323" s="5" t="str">
        <f>IF(CU323="", "", IF(CU323&gt;=15, 1, 0))</f>
        <v/>
      </c>
      <c r="DA323" s="5" t="str">
        <f>IF(AND(BR323="", BX323="", CD323=""), "", IF(BR323=5,1,0) + IF(BX323=5,1,0) + IF(CD323=5,1,0))</f>
        <v/>
      </c>
      <c r="DB323" s="6"/>
      <c r="DC323" s="5"/>
      <c r="DD323" s="13"/>
      <c r="DE323" s="5"/>
      <c r="DF323" s="13"/>
      <c r="DG323" s="5"/>
      <c r="DH323" s="13"/>
      <c r="DI323" s="5"/>
      <c r="DJ323" s="13"/>
      <c r="DK323" s="5"/>
      <c r="DL323" s="13"/>
      <c r="DM323" s="5"/>
      <c r="DN323" s="13"/>
      <c r="DO323" s="5"/>
      <c r="DP323" s="13"/>
      <c r="DQ323" s="5"/>
      <c r="DR323" s="13"/>
      <c r="DS323" s="5"/>
      <c r="DT323" s="13"/>
      <c r="DU323" s="5"/>
      <c r="DV323" s="13"/>
      <c r="DW323" s="5"/>
      <c r="DX323" s="13"/>
      <c r="DY323" s="5"/>
      <c r="DZ323" s="13"/>
      <c r="EA323" s="5"/>
      <c r="EB323" s="13"/>
      <c r="EC323" s="5"/>
      <c r="ED323" s="13"/>
      <c r="EE323" s="5"/>
      <c r="EF323" s="13"/>
      <c r="EG323" s="5"/>
      <c r="EH323" s="13"/>
      <c r="EI323" s="5"/>
      <c r="EJ323" s="13"/>
      <c r="EK323" s="5"/>
      <c r="EL323" s="5"/>
      <c r="EM323" s="5"/>
      <c r="EN323" s="6"/>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6"/>
      <c r="FM323" s="5"/>
      <c r="FN323" s="5"/>
      <c r="FO323" s="5"/>
      <c r="FP323" s="5"/>
      <c r="FQ323" s="5"/>
      <c r="FR323" s="5"/>
      <c r="FS323" s="14" t="str">
        <f>IF(COUNTBLANK(FM323:FR323)&gt;0, "", AVERAGE(FM323:FR323))</f>
        <v/>
      </c>
      <c r="FT323" s="6"/>
      <c r="FU323" s="5"/>
      <c r="FV323" s="5"/>
      <c r="FW323" s="5"/>
      <c r="FX323" s="5"/>
      <c r="FY323" s="5"/>
      <c r="FZ323" s="5"/>
      <c r="GA323" s="5"/>
      <c r="GB323" s="5"/>
      <c r="GC323" s="5"/>
      <c r="GD323" s="5"/>
      <c r="GE323" s="5" t="str">
        <f>IF(COUNTBLANK(FU323:GC323)&gt;0, "", SUM(FU323:GC323))</f>
        <v/>
      </c>
      <c r="GF323" s="6"/>
      <c r="GG323" s="5"/>
      <c r="GH323" s="5"/>
      <c r="GI323" s="5"/>
      <c r="GJ323" s="5"/>
      <c r="GK323" s="5"/>
      <c r="GL323" s="5"/>
      <c r="GM323" s="5"/>
      <c r="GN323" s="5" t="str">
        <f>IF(COUNTBLANK(GD323:GL323)&gt;0, "", SUM(GD323:GL323))</f>
        <v/>
      </c>
      <c r="GO323" s="6"/>
      <c r="GP323" s="5"/>
      <c r="GQ323" s="5"/>
      <c r="GR323" s="5"/>
      <c r="GS323" s="5"/>
      <c r="GT323" s="5"/>
      <c r="GU323" s="5"/>
      <c r="GV323" s="5"/>
      <c r="GW323" s="5"/>
      <c r="GX323" s="5"/>
      <c r="GY323" s="5"/>
      <c r="GZ323" s="5"/>
      <c r="HA323" s="5"/>
      <c r="HB323" s="5"/>
      <c r="HC323" s="5"/>
      <c r="HD323" s="5"/>
      <c r="HE323" s="5"/>
      <c r="HF323" s="5"/>
      <c r="HG323" s="5"/>
      <c r="HH323" s="5"/>
      <c r="HI323" s="5"/>
      <c r="HJ323" s="6"/>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t="str">
        <f>IF(COUNTA(IL323:JJ323)=0, "", SUM(IL323,IM323,IO323,IP323,IQ323,IV323,IW323,IY323,JA323,JB323,JC323,JI323))</f>
        <v/>
      </c>
      <c r="JL323" s="5" t="str">
        <f>IF(COUNTA(IL323:JJ323)=0, "", SUM(IN323,IR323,IS323,IT323,IU323,IX323,IZ323,JD323,JE323,JF323,JG323,JH323,JJ323))</f>
        <v/>
      </c>
      <c r="JM323" s="6"/>
      <c r="JN323" s="5"/>
      <c r="JO323" s="5"/>
      <c r="JP323" s="5"/>
      <c r="JQ323" s="5"/>
      <c r="JR323" s="5"/>
      <c r="JS323" s="5"/>
      <c r="JT323" s="5"/>
      <c r="JU323" s="5"/>
      <c r="JV323" s="5"/>
      <c r="JW323" s="5"/>
      <c r="JX323" s="5"/>
      <c r="JY323" s="5"/>
      <c r="JZ323" s="5"/>
      <c r="KA323" s="5"/>
      <c r="KB323" s="5"/>
      <c r="KC323" s="5"/>
      <c r="KD323" s="5"/>
      <c r="KE323" s="5"/>
      <c r="KF323" s="5"/>
      <c r="KG323" s="5"/>
      <c r="KH323" s="5"/>
      <c r="KI323" s="5"/>
      <c r="KJ323" s="5"/>
      <c r="KK323" s="5"/>
      <c r="KL323" s="5"/>
      <c r="KM323" s="5"/>
      <c r="KN323" s="5"/>
      <c r="KO323" s="5"/>
      <c r="KP323" s="5"/>
      <c r="KQ323" s="5"/>
      <c r="KR323" s="5"/>
      <c r="KS323" s="5"/>
      <c r="KT323" s="5"/>
      <c r="KU323" s="5"/>
      <c r="KV323" s="5"/>
      <c r="KW323" s="5"/>
      <c r="KX323" s="12"/>
      <c r="KY323" s="12"/>
      <c r="KZ323" s="12"/>
      <c r="LA323" s="12"/>
      <c r="LB323" s="12"/>
      <c r="LC323" s="12"/>
      <c r="LD323" s="12"/>
      <c r="LE323" s="6"/>
      <c r="LF323" s="5"/>
      <c r="LG323" s="5"/>
      <c r="LH323" s="5"/>
      <c r="LI323" s="5"/>
      <c r="LJ323" s="5"/>
      <c r="LK323" s="5"/>
      <c r="LL323" s="5"/>
      <c r="LM323" s="5"/>
      <c r="LN323" s="5"/>
      <c r="LO323" s="5"/>
      <c r="LP323" s="5"/>
      <c r="LQ323" s="5"/>
      <c r="LR323" s="5"/>
      <c r="LS323" s="5"/>
      <c r="LT323" s="5"/>
      <c r="LU323" s="5"/>
      <c r="LV323" s="5"/>
      <c r="LW323" s="5"/>
      <c r="LX323" s="5"/>
      <c r="LY323" s="5"/>
      <c r="LZ323" s="5"/>
      <c r="MA323" s="5"/>
      <c r="MB323" s="5"/>
      <c r="MC323" s="5"/>
      <c r="MD323" s="5"/>
      <c r="ME323" s="5"/>
      <c r="MF323" s="5"/>
      <c r="MG323" s="5"/>
      <c r="MH323" s="5" t="str">
        <f>IF(COUNTBLANK(LF323:MG323)&gt;0, "", AVERAGE(LF323:MG323))</f>
        <v/>
      </c>
      <c r="MI323" s="5"/>
      <c r="MJ323" s="5"/>
      <c r="MK323" s="5"/>
      <c r="ML323" s="6"/>
      <c r="MM323" s="5"/>
      <c r="MN323" s="5"/>
      <c r="MO323" s="5"/>
      <c r="MP323" s="5"/>
      <c r="MQ323" s="5"/>
      <c r="MR323" s="5"/>
      <c r="MS323" s="5"/>
      <c r="MT323" s="5"/>
      <c r="MU323" s="5"/>
      <c r="MV323" s="5"/>
      <c r="MW323" s="5"/>
      <c r="MX323" s="5"/>
      <c r="MY323" s="5"/>
      <c r="MZ323" s="5"/>
      <c r="NA323" s="5"/>
      <c r="NB323" s="5"/>
      <c r="NC323" s="5"/>
      <c r="ND323" s="5"/>
      <c r="NE323" s="5"/>
      <c r="NF323" s="5"/>
      <c r="NG323" s="5"/>
      <c r="NH323" s="6"/>
      <c r="NI323" s="5"/>
      <c r="NJ323" s="5"/>
      <c r="NK323" s="5"/>
      <c r="NL323" s="5"/>
      <c r="NM323" s="5"/>
      <c r="NN323" s="5"/>
      <c r="NO323" s="5"/>
      <c r="NP323" s="5"/>
      <c r="NQ323" s="5"/>
      <c r="NR323" s="5"/>
      <c r="NS323" s="5"/>
      <c r="NT323" s="5"/>
      <c r="NU323" s="5"/>
      <c r="NV323" s="5"/>
      <c r="NW323" s="5"/>
      <c r="NX323" s="5"/>
      <c r="NY323" s="5"/>
      <c r="NZ323" s="5"/>
      <c r="OA323" s="5"/>
      <c r="OB323" s="5"/>
      <c r="OC323" s="5"/>
      <c r="OD323" s="5"/>
      <c r="OE323" s="5"/>
      <c r="OF323" s="5"/>
      <c r="OG323" s="5"/>
      <c r="OH323" s="5"/>
      <c r="OI323" s="5"/>
      <c r="OJ323" s="5"/>
      <c r="OK323" s="5"/>
      <c r="OL323" s="5"/>
      <c r="OM323" s="5"/>
      <c r="ON323" s="5"/>
      <c r="OQ323" s="6"/>
      <c r="OR323" s="5"/>
      <c r="OS323" s="5"/>
      <c r="OT323" s="5"/>
      <c r="OU323" s="5"/>
      <c r="OV323" s="5"/>
      <c r="OW323" s="5"/>
      <c r="OX323" s="5"/>
      <c r="OY323" s="5"/>
      <c r="OZ323" s="5"/>
      <c r="PA323" s="5"/>
      <c r="PB323" s="5"/>
      <c r="PC323" s="5"/>
      <c r="PD323" s="5"/>
      <c r="PE323" s="5"/>
      <c r="PF323" s="5"/>
      <c r="PG323" s="5"/>
      <c r="PH323" s="5"/>
      <c r="PI323" s="5"/>
      <c r="PJ323" s="5"/>
      <c r="PK323" s="5"/>
      <c r="PL323" s="5"/>
      <c r="PM323" s="5"/>
      <c r="PN323" s="5"/>
      <c r="PO323" s="5"/>
      <c r="PP323" s="5"/>
      <c r="PQ323" s="5"/>
      <c r="PR323" s="5"/>
      <c r="PS323" s="5"/>
      <c r="PT323" s="5"/>
      <c r="PU323" s="5"/>
      <c r="PV323" s="5"/>
      <c r="PW323" s="5"/>
      <c r="PX323" s="6"/>
      <c r="PY323" s="5"/>
      <c r="PZ323" s="5"/>
      <c r="QA323" s="5"/>
      <c r="QB323" s="5"/>
      <c r="QC323" s="5"/>
      <c r="QD323" s="5"/>
      <c r="QE323" s="5"/>
      <c r="QF323" s="5"/>
      <c r="QG323" s="5"/>
      <c r="QH323" s="5"/>
      <c r="QI323" s="5" t="str">
        <f>IF(COUNTBLANK(PY323:QG323)&gt;0, "", SUM(PY323:QG323))</f>
        <v/>
      </c>
      <c r="QJ323" s="6"/>
      <c r="QK323" s="5"/>
      <c r="QL323" s="5"/>
      <c r="QM323" s="5"/>
      <c r="QN323" s="5"/>
      <c r="QO323" s="5"/>
      <c r="QP323" s="5"/>
      <c r="QQ323" s="5"/>
      <c r="QR323" s="5"/>
      <c r="QS323" s="5"/>
      <c r="QT323" s="5"/>
      <c r="QU323" s="5" t="str">
        <f>IF(COUNTBLANK(QK323:QS323)&gt;0, "", SUM(QK323:QS323))</f>
        <v/>
      </c>
      <c r="QV323" s="6"/>
      <c r="QW323" s="5"/>
      <c r="QX323" s="5"/>
      <c r="QY323" s="5"/>
      <c r="QZ323" s="5"/>
      <c r="RA323" s="5"/>
      <c r="RB323" s="5"/>
      <c r="RC323" s="5"/>
      <c r="RD323" s="5"/>
      <c r="RE323" s="5"/>
      <c r="RF323" s="5"/>
      <c r="RG323" s="5" t="str">
        <f>IF(COUNTBLANK(QW323:RE323)&gt;0, "", SUM(QW323:RE323))</f>
        <v/>
      </c>
      <c r="RH323" s="6"/>
      <c r="RI323" s="5"/>
      <c r="RJ323" s="5"/>
      <c r="RK323" s="5"/>
      <c r="RL323" s="5"/>
      <c r="RM323" s="5"/>
      <c r="RN323" s="5"/>
      <c r="RO323" s="5"/>
      <c r="RP323" s="5" t="str">
        <f>IF(COUNTBLANK(RF323:RN323)&gt;0, "", SUM(RF323:RN323))</f>
        <v/>
      </c>
      <c r="RQ323" s="6"/>
      <c r="RR323" s="5"/>
      <c r="RS323" s="5"/>
      <c r="RT323" s="5"/>
      <c r="RU323" s="5"/>
      <c r="RV323" s="5"/>
      <c r="RW323" s="5"/>
      <c r="RX323" s="5"/>
      <c r="RY323" s="5" t="str">
        <f>IF(COUNTBLANK(RO323:RW323)&gt;0, "", SUM(RO323:RW323))</f>
        <v/>
      </c>
      <c r="RZ323" s="6"/>
      <c r="SA323" s="5"/>
      <c r="SB323" s="5"/>
      <c r="SC323" s="5"/>
      <c r="SD323" s="5"/>
      <c r="SE323" s="5"/>
      <c r="SF323" s="5"/>
      <c r="SG323" s="5"/>
      <c r="SH323" s="5" t="str">
        <f>IF(COUNTBLANK(RX323:SF323)&gt;0, "", SUM(RX323:SF323))</f>
        <v/>
      </c>
      <c r="SI323" s="6"/>
      <c r="SJ323" s="5"/>
      <c r="SK323" s="5"/>
      <c r="SL323" s="5"/>
      <c r="SM323" s="5"/>
      <c r="SN323" s="5"/>
      <c r="SO323" s="5"/>
      <c r="SP323" s="5"/>
      <c r="SQ323" s="5"/>
      <c r="SR323" s="5"/>
      <c r="SS323" s="5"/>
      <c r="ST323" s="5"/>
      <c r="SU323" s="5"/>
      <c r="SV323" s="5"/>
      <c r="SW323" s="5"/>
      <c r="SX323" s="5"/>
      <c r="SY323" s="5"/>
      <c r="SZ323" s="5"/>
      <c r="TA323" s="5"/>
      <c r="TB323" s="5"/>
      <c r="TC323" s="5"/>
      <c r="TD323" s="5"/>
      <c r="TE323" s="5"/>
      <c r="TF323" s="6"/>
      <c r="TG323" s="5"/>
      <c r="TH323" s="5"/>
      <c r="TI323" s="5"/>
      <c r="TJ323" s="5"/>
      <c r="TK323" s="5"/>
      <c r="TL323" s="5"/>
      <c r="TM323" s="5"/>
      <c r="TN323" s="5"/>
      <c r="TO323" s="5"/>
      <c r="TP323" s="5"/>
      <c r="TQ323" s="5"/>
      <c r="TR323" s="5"/>
      <c r="TS323" s="5"/>
      <c r="TT323" s="5"/>
      <c r="TU323" s="5"/>
      <c r="TV323" s="5"/>
      <c r="TW323" s="5"/>
      <c r="TX323" s="5"/>
      <c r="TY323" s="5"/>
      <c r="TZ323" s="5" t="str">
        <f>IF(COUNTBLANK(TG323:TY323)&gt;0, "", SUM(TG323:TY323))</f>
        <v/>
      </c>
      <c r="UA323" s="5" t="str">
        <f>IF(COUNTBLANK(TG323:TY323)&gt;0, "", SUM(TI323,TL323,TO323,TP323,TQ323,TR323,TS323,TU323,TV323,TY323))</f>
        <v/>
      </c>
      <c r="UB323" s="5" t="str">
        <f>IF(COUNTBLANK(TG323:TY323)&gt;0, "", SUM(TG323,TH323,TJ323,TK323,TN323,TT323,TW323,TX323))</f>
        <v/>
      </c>
      <c r="UC323" s="6"/>
      <c r="UD323" s="5"/>
      <c r="UE323" s="5"/>
      <c r="UF323" s="5"/>
      <c r="UG323" s="5"/>
      <c r="UH323" s="5"/>
      <c r="UI323" s="5"/>
      <c r="UJ323" s="5"/>
      <c r="UK323" s="5"/>
      <c r="UL323" s="5"/>
      <c r="UM323" s="5"/>
      <c r="UN323" s="5"/>
      <c r="UO323" s="5"/>
      <c r="UP323" s="5"/>
      <c r="UQ323" s="5"/>
      <c r="UR323" s="5"/>
      <c r="US323" s="5"/>
      <c r="UT323" s="5"/>
      <c r="UU323" s="5"/>
      <c r="UV323" s="5"/>
      <c r="UW323" s="5" t="str">
        <f>IF(COUNTBLANK(UD323:UV323)&gt;0, "", SUM(UD323:UV323))</f>
        <v/>
      </c>
      <c r="UX323" s="5" t="str">
        <f>IF(COUNTBLANK(UD323:UV323)&gt;0, "", SUM(UF323,UI323,UL323,UM323,UN323,UO323,UP323,UR323,US323,UV323))</f>
        <v/>
      </c>
      <c r="UY323" s="5" t="str">
        <f>IF(COUNTBLANK(UD323:UV323)&gt;0, "", SUM(UD323,UE323,UG323,UH323,UK323,UQ323,UT323,UU323))</f>
        <v/>
      </c>
      <c r="UZ323" s="6"/>
      <c r="VA323" s="6"/>
      <c r="VB323" s="5"/>
      <c r="VC323" s="5"/>
      <c r="VE323" s="5"/>
      <c r="VF323" s="5"/>
      <c r="VG323" s="5"/>
      <c r="VH323" s="5"/>
      <c r="VI323" s="5"/>
      <c r="VK323" s="5"/>
      <c r="VL323" s="5"/>
      <c r="VN323" s="6"/>
      <c r="VO323" s="5"/>
      <c r="VP323" s="5"/>
      <c r="VQ323" s="5"/>
      <c r="VR323" s="5"/>
      <c r="VS323" s="5"/>
      <c r="VT323" s="5"/>
      <c r="VU323" s="5"/>
      <c r="VV323" s="5"/>
      <c r="VW323" s="5"/>
      <c r="VX323" s="5"/>
      <c r="VY323" s="5"/>
      <c r="VZ323" s="5"/>
      <c r="WA323" s="5"/>
      <c r="WB323" s="5"/>
      <c r="WC323" s="5"/>
      <c r="WD323" s="5"/>
      <c r="WE323" s="5"/>
      <c r="WF323" s="5"/>
      <c r="WG323" s="5"/>
      <c r="WH323" s="5"/>
      <c r="WI323" s="5"/>
      <c r="WJ323" s="5"/>
      <c r="WK323" s="5"/>
      <c r="WL323" s="5"/>
      <c r="WM323" s="5"/>
      <c r="WN323" s="5"/>
      <c r="WO323" s="5"/>
      <c r="WP323" s="5"/>
      <c r="WQ323" s="5"/>
      <c r="WR323" s="5" t="str">
        <f>IF(COUNTBLANK(VO323:WQ323)&gt;0, "", SUM(VQ323:WJ323))</f>
        <v/>
      </c>
      <c r="WS323" s="5" t="str">
        <f>IF(COUNTBLANK(VO323:WQ323)&gt;0, "", SUM(VQ323:VZ323))</f>
        <v/>
      </c>
      <c r="WT323" s="5" t="str">
        <f>IF(COUNTBLANK(VO323:WQ323)&gt;0, "", SUM(WA323:WL323))</f>
        <v/>
      </c>
      <c r="WU323" s="5" t="str">
        <f>IF(COUNTBLANK(VO323:WQ323)&gt;0, "", SUM(WK323:WL323))</f>
        <v/>
      </c>
      <c r="WV323" s="5"/>
      <c r="WW323" s="5" t="str">
        <f>IF(COUNTBLANK(VO323:WQ323)&gt;0, "", SUM(VQ323:VU323))</f>
        <v/>
      </c>
      <c r="WX323" s="5" t="str">
        <f>IF(COUNTBLANK(VO323:WQ323)&gt;0, "", SUM(VV323:VW323))</f>
        <v/>
      </c>
      <c r="WY323" s="5" t="str">
        <f>IF(COUNTBLANK(VO323:WQ323)&gt;0, "", SUM(VX323:WD323))</f>
        <v/>
      </c>
      <c r="WZ323" s="5" t="str">
        <f>IF(COUNTBLANK(VO323:WQ323)&gt;0, "", SUM(WE323:WJ323))</f>
        <v/>
      </c>
      <c r="XA323" s="6"/>
      <c r="XB323" s="5"/>
      <c r="XC323" s="5"/>
      <c r="XD323" s="5"/>
      <c r="XE323" s="5"/>
      <c r="XF323" s="5"/>
      <c r="XG323" s="5"/>
      <c r="XH323" s="5"/>
      <c r="XI323" s="5"/>
      <c r="XJ323" s="5"/>
      <c r="XK323" s="5"/>
      <c r="XL323" s="5" t="str">
        <f>IF(COUNTBLANK(XB323:XJ323)&gt;0, "", SUM(XB323:XJ323))</f>
        <v/>
      </c>
      <c r="XM323" s="6"/>
      <c r="XN323" s="5"/>
      <c r="XO323" s="5"/>
      <c r="XP323" s="5"/>
      <c r="XQ323" s="5"/>
      <c r="XR323" s="5"/>
      <c r="XS323" s="5"/>
      <c r="XT323" s="5"/>
      <c r="XU323" s="5" t="str">
        <f>IF(COUNTBLANK(XK323:XS323)&gt;0, "", SUM(XK323:XS323))</f>
        <v/>
      </c>
      <c r="XV323" s="6"/>
      <c r="XW323" s="5"/>
      <c r="XX323" s="5"/>
      <c r="XY323" s="5"/>
      <c r="XZ323" s="5"/>
      <c r="YA323" s="5"/>
      <c r="YB323" s="5"/>
      <c r="YC323" s="5"/>
      <c r="YD323" s="5"/>
      <c r="YE323" s="5"/>
      <c r="YF323" s="5"/>
      <c r="YG323" s="5"/>
      <c r="YH323" s="5"/>
      <c r="YI323" s="5"/>
      <c r="YJ323" s="5"/>
      <c r="YK323" s="5"/>
      <c r="YL323" s="5"/>
      <c r="YM323" s="5"/>
      <c r="YN323" s="5"/>
      <c r="YO323" s="5"/>
      <c r="YP323" s="12" t="str">
        <f>IF(COUNTBLANK(XW323:YO323)&gt;0, "", SUM(XW323:YO323))</f>
        <v/>
      </c>
      <c r="YQ323" s="12" t="str">
        <f>IF(COUNTBLANK(XW323:YO323)&gt;0, "", SUM(XY323,YC323,YD323,YE323,YJ323,YK323,YL323,YM323))</f>
        <v/>
      </c>
      <c r="YR323" s="12" t="str">
        <f>IF(COUNTBLANK(XW323:YO323)&gt;0, "", SUM(YF323:YH323))</f>
        <v/>
      </c>
      <c r="YS323" s="12" t="str">
        <f>IF(COUNTBLANK(XW323:YO323)&gt;0, "", SUM(XW323,XX323,YB323))</f>
        <v/>
      </c>
      <c r="YT323" s="12" t="str">
        <f>IF(COUNTBLANK(XW323:YO323)&gt;0, "", SUM(XZ323,YA323,YI323,YN323,YO323))</f>
        <v/>
      </c>
      <c r="YU323" s="12" t="str">
        <f>IF(COUNTBLANK(XW323:YO323)&gt;0, "", SUM(XY323,XZ323,YA323,YB323,YC323,YF323,YJ323,YN323,YO323))</f>
        <v/>
      </c>
      <c r="YV323" s="12" t="str">
        <f>IF(COUNTBLANK(XW323:YO323)&gt;0, "", SUM(XW323,XX323,YK323,YL323,YM323))</f>
        <v/>
      </c>
      <c r="YW323" s="12" t="str">
        <f>IF(COUNTBLANK(XW323:YO323)&gt;0, "", SUM(YD323,YE323,YG323,YH323,YI323))</f>
        <v/>
      </c>
      <c r="YX323" s="6"/>
      <c r="YY323" s="5"/>
      <c r="YZ323" s="5"/>
      <c r="ZA323" s="5"/>
      <c r="ZB323" s="5"/>
      <c r="ZC323" s="5"/>
      <c r="ZD323" s="5"/>
      <c r="ZE323" s="5"/>
      <c r="ZF323" s="5"/>
      <c r="ZG323" s="5"/>
      <c r="ZH323" s="5"/>
      <c r="ZI323" s="5"/>
      <c r="ZJ323" s="5"/>
      <c r="ZK323" s="5"/>
      <c r="ZL323" s="5"/>
      <c r="ZM323" s="5"/>
      <c r="ZN323" s="5"/>
      <c r="ZO323" s="5"/>
      <c r="ZP323" s="5"/>
      <c r="ZQ323" s="5"/>
      <c r="ZR323" s="5"/>
      <c r="ZS323" s="5"/>
      <c r="ZT323" s="5"/>
      <c r="ZU323" s="5"/>
      <c r="ZV323" s="5"/>
      <c r="ZW323" s="5"/>
      <c r="ZX323" s="5"/>
      <c r="ZY323" s="5"/>
      <c r="ZZ323" s="5"/>
      <c r="AAA323" s="5" t="str">
        <f>IF(COUNTBLANK(YY323:ZZ323)&gt;0, "", AVERAGE(YY323:ZZ323))</f>
        <v/>
      </c>
      <c r="AAB323" s="5"/>
      <c r="AAC323" s="5"/>
      <c r="AAD323" s="5"/>
      <c r="AAE323" s="6"/>
      <c r="AAF323" s="5"/>
      <c r="AAG323" s="5"/>
      <c r="AAH323" s="5"/>
      <c r="AAI323" s="5"/>
      <c r="AAJ323" s="5"/>
      <c r="AAK323" s="5"/>
      <c r="AAL323" s="5"/>
      <c r="AAM323" s="5"/>
      <c r="AAN323" s="5"/>
      <c r="AAO323" s="5"/>
      <c r="AAP323" s="5"/>
      <c r="AAQ323" s="5"/>
      <c r="AAR323" s="5"/>
      <c r="AAS323" s="5"/>
      <c r="AAT323" s="5"/>
      <c r="AAU323" s="5"/>
      <c r="AAV323" s="5"/>
      <c r="AAW323" s="5"/>
      <c r="AAX323" s="5"/>
      <c r="AAY323" s="5"/>
      <c r="AAZ323" s="5"/>
      <c r="ABA323" s="5"/>
      <c r="ABB323" s="5"/>
      <c r="ABC323" s="5"/>
      <c r="ABD323" s="5"/>
      <c r="ABE323" s="5"/>
      <c r="ABF323" s="5"/>
      <c r="ABG323" s="5"/>
      <c r="ABH323" s="5"/>
      <c r="ABI323" s="5"/>
      <c r="ABJ323" s="5"/>
      <c r="ABK323" s="5"/>
      <c r="ABL323" s="5"/>
      <c r="ABM323" s="5"/>
      <c r="ABN323" s="5"/>
      <c r="ABO323" s="5"/>
      <c r="ABP323" s="5"/>
      <c r="ABQ323" s="5"/>
      <c r="ABR323" s="5"/>
      <c r="ABS323" s="5"/>
      <c r="ABT323" s="5"/>
      <c r="ABU323" s="5"/>
      <c r="ABV323" s="5"/>
      <c r="ABW323" s="5"/>
      <c r="ABX323" s="5"/>
      <c r="ABY323" s="6"/>
      <c r="ABZ323" s="5"/>
      <c r="ACA323" s="5"/>
      <c r="ACB323" s="5"/>
      <c r="ACC323" s="5"/>
      <c r="ACD323" s="5"/>
      <c r="ACE323" s="5"/>
      <c r="ACF323" s="5"/>
      <c r="ACG323" s="5"/>
      <c r="ACH323" s="5"/>
      <c r="ACI323" s="5"/>
      <c r="ACJ323" s="5"/>
      <c r="ACK323" s="5"/>
      <c r="ACL323" s="5"/>
      <c r="ACM323" s="5"/>
      <c r="ACN323" s="5"/>
      <c r="ACO323" s="5"/>
      <c r="ACP323" s="5"/>
      <c r="ACQ323" s="5"/>
      <c r="ACR323" s="5"/>
      <c r="ACS323" s="5"/>
      <c r="ACT323" s="5"/>
      <c r="ACU323" s="5"/>
      <c r="ACV323" s="5"/>
      <c r="ACW323" s="5"/>
      <c r="ACX323" s="5"/>
      <c r="ACY323" s="5"/>
      <c r="ACZ323" s="5"/>
      <c r="ADA323" s="5"/>
      <c r="ADB323" s="5"/>
      <c r="ADC323" s="5"/>
      <c r="ADD323" s="5"/>
      <c r="ADE323" s="5"/>
      <c r="ADF323" s="5"/>
      <c r="ADG323" s="5"/>
      <c r="ADH323" s="5"/>
      <c r="ADI323" s="5"/>
      <c r="ADJ323" s="5"/>
      <c r="ADK323" s="5"/>
      <c r="ADL323" s="5"/>
      <c r="ADM323" s="5"/>
      <c r="ADN323" s="5"/>
      <c r="ADO323" s="5"/>
      <c r="ADP323" s="5"/>
      <c r="ADQ323" s="6"/>
      <c r="ADR323" s="5"/>
      <c r="ADS323" s="5"/>
      <c r="ADT323" s="5"/>
      <c r="ADU323" s="5"/>
      <c r="ADV323" s="5"/>
      <c r="ADW323" s="5"/>
      <c r="ADX323" s="5"/>
      <c r="ADY323" s="5"/>
      <c r="ADZ323" s="5"/>
      <c r="AEA323" s="5"/>
      <c r="AEB323" s="5"/>
      <c r="AEC323" s="5"/>
      <c r="AED323" s="5"/>
      <c r="AEE323" s="5"/>
      <c r="AEF323" s="5"/>
      <c r="AEG323" s="5"/>
      <c r="AEH323" s="5"/>
      <c r="AEI323" s="5"/>
      <c r="AEJ323" s="5"/>
      <c r="AEK323" s="5"/>
      <c r="AEL323" s="5" t="str">
        <f>IF(COUNTA(ADR323:AEK323)=0, "", SUM(ADR323:AEK323))</f>
        <v/>
      </c>
      <c r="AEM323" s="8"/>
      <c r="AEN323" s="6"/>
      <c r="AEO323" s="6"/>
      <c r="AEP323" s="6"/>
      <c r="AEQ323" s="6"/>
      <c r="AER323" s="5"/>
      <c r="AES323" s="6"/>
      <c r="AET323" s="6"/>
      <c r="AEU323" s="6"/>
      <c r="AEV323" s="5"/>
      <c r="AEW323" s="5"/>
      <c r="AEX323" s="5"/>
      <c r="AEY323" s="5"/>
      <c r="AEZ323" s="5"/>
      <c r="AFA323" s="5"/>
      <c r="AFB323" s="5"/>
      <c r="AFC323" s="5"/>
      <c r="AFD323" s="5"/>
      <c r="AFE323" s="5"/>
      <c r="AFF323" s="5"/>
      <c r="AFG323" s="5"/>
      <c r="AFH323" s="5"/>
      <c r="AFI323" s="5"/>
      <c r="AFJ323" s="5"/>
      <c r="AFK323" s="5"/>
      <c r="AFL323" s="5"/>
      <c r="AFM323" s="5"/>
      <c r="AFN323" s="5"/>
      <c r="AFO323" s="5"/>
      <c r="AFP323" s="5"/>
      <c r="AFQ323" s="5"/>
      <c r="AFR323" s="5"/>
      <c r="AFS323" s="5"/>
      <c r="AFT323" s="5"/>
      <c r="AFU323" s="5"/>
      <c r="AFV323" s="5"/>
      <c r="AFW323" s="5"/>
      <c r="AFX323" s="5"/>
      <c r="AFY323" s="5"/>
      <c r="AFZ323" s="5"/>
      <c r="AGA323" s="5"/>
      <c r="AGB323" s="6"/>
      <c r="AGC323" s="5"/>
      <c r="AGD323" s="5"/>
      <c r="AGE323" s="5"/>
      <c r="AGF323" s="5"/>
      <c r="AGG323" s="5"/>
      <c r="AGM323" s="18"/>
      <c r="AGS323" s="6"/>
      <c r="AHG323" s="18"/>
      <c r="AHM323" s="6"/>
      <c r="AHN323" s="5"/>
      <c r="AHO323" s="5"/>
      <c r="AHP323" s="5"/>
      <c r="AHQ323" s="5"/>
      <c r="AHR323" s="5"/>
      <c r="AHS323" s="5"/>
      <c r="AHT323" s="5"/>
      <c r="AHU323" s="5"/>
      <c r="AHV323" s="5"/>
      <c r="AHW323" s="5"/>
      <c r="AHX323" s="5"/>
      <c r="AHY323" s="5"/>
      <c r="AHZ323" s="5"/>
      <c r="AIA323" s="5"/>
      <c r="AIB323" s="5"/>
      <c r="AIC323" s="5"/>
      <c r="AID323" s="6"/>
      <c r="AIE323" s="5"/>
      <c r="AIF323" s="5"/>
      <c r="AIG323" s="5"/>
      <c r="AIH323" s="5"/>
      <c r="AII323" s="5"/>
      <c r="AIJ323" s="5"/>
      <c r="AIK323" s="5"/>
      <c r="AIL323" s="5"/>
      <c r="AIM323" s="5"/>
      <c r="AIN323" s="5"/>
      <c r="AIO323" s="5"/>
      <c r="AIP323" s="5"/>
      <c r="AIQ323" s="5"/>
      <c r="AIR323" s="5"/>
      <c r="AIS323" s="5"/>
      <c r="AIT323" s="5"/>
      <c r="AIU323" s="5"/>
      <c r="AIV323" s="5"/>
      <c r="AIW323" s="5"/>
      <c r="AIX323" s="5"/>
      <c r="AIY323" s="5"/>
      <c r="AIZ323" s="5"/>
      <c r="AJA323" s="5"/>
      <c r="AJB323" s="6"/>
      <c r="AJC323" s="5"/>
      <c r="AJD323" s="5"/>
      <c r="AJE323" s="5"/>
      <c r="AJF323" s="5"/>
      <c r="AJG323" s="5"/>
      <c r="AJH323" s="5"/>
      <c r="AJI323" s="5"/>
      <c r="AJJ323" s="5"/>
      <c r="AJK323" s="5"/>
      <c r="AJL323" s="5"/>
      <c r="AJM323" s="5" t="str">
        <f>IF(COUNTBLANK(AJC323:AJK323)&gt;0, "", SUM(AJC323:AJK323))</f>
        <v/>
      </c>
      <c r="AJN323" s="6"/>
      <c r="AJO323" s="5"/>
      <c r="AJP323" s="5"/>
      <c r="AJQ323" s="5"/>
      <c r="AJR323" s="5"/>
      <c r="AJS323" s="5"/>
      <c r="AJT323" s="5"/>
      <c r="AJU323" s="5"/>
      <c r="AJV323" s="5" t="str">
        <f>IF(COUNTBLANK(AJL323:AJT323)&gt;0, "", SUM(AJL323:AJT323))</f>
        <v/>
      </c>
    </row>
    <row r="324" spans="1:958" ht="14.25" customHeight="1"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7"/>
      <c r="AF324" s="6"/>
      <c r="AG324" s="8"/>
      <c r="AH324" s="8"/>
      <c r="AI324" s="8"/>
      <c r="AJ324" s="5"/>
      <c r="AK324" s="9"/>
      <c r="AL324" s="5"/>
      <c r="AM324" s="6"/>
      <c r="AN324" s="10"/>
      <c r="AO324" s="6"/>
      <c r="AP324" s="6"/>
      <c r="AQ324" s="5"/>
      <c r="AV324" s="5"/>
      <c r="AW324" s="5"/>
      <c r="AX324" s="5"/>
      <c r="AY324" s="5"/>
      <c r="AZ324" s="5" t="str">
        <f>IF(ISBLANK(AY324), "", IF(AY324&lt;=8, 1, IF(AY324&lt;=12, 2, 3)))</f>
        <v/>
      </c>
      <c r="BA324" s="5"/>
      <c r="BB324" s="5"/>
      <c r="BE324" s="5"/>
      <c r="BF324" s="5"/>
      <c r="BG324" s="5"/>
      <c r="BH324" s="6"/>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t="str">
        <f>IF(SUM(BI324:BQ324,BS324:BW324,BY324:CC324,CE324:CJ324)=0, "", SUM(BI324:BQ324,BS324:BW324,BY324:CC324,CE324:CJ324))</f>
        <v/>
      </c>
      <c r="CN324" s="5" t="str">
        <f>IF(SUM(CQ324, CR324, CS324, CT324, CU324)=0, "", IF(OR(CQ324&gt;=8, CR324&gt;=10, CS324&gt;=13, CT324&gt;=10, CU324&gt;=15), 1, 0))</f>
        <v/>
      </c>
      <c r="CO324" s="5" t="str">
        <f>IF(SUM(BI324:BJ324,BL324,BM324,BN324,BO324,BU324,CA324,CH324,CJ324)=0, "", SUM(BI324:BJ324,BL324,BM324,BN324,BO324,BU324,CA324,CH324,CJ324))</f>
        <v/>
      </c>
      <c r="CP324" s="5" t="str">
        <f>IF(SUM(BK324,BP324:BQ324,BS324:BT324,BV324:BW324,BY324:BZ324,CB324:CC324,CE324:CG324,CI324)=0, "", SUM(BK324,BP324:BQ324,BS324:BT324,BV324:BW324,BY324:BZ324,CB324:CC324,CE324:CG324,CI324))</f>
        <v/>
      </c>
      <c r="CQ324" s="5" t="str">
        <f>IF(SUM(CB324:CC324,CE324:CF324,CI324)=0, "", SUM(CB324:CC324,CE324:CF324,CI324))</f>
        <v/>
      </c>
      <c r="CR324" s="5" t="str">
        <f>IF(SUM(BQ324,BS324:BT324,BW324,BY324)=0, "", SUM(BQ324,BS324:BT324,BW324,BY324))</f>
        <v/>
      </c>
      <c r="CS324" s="5" t="str">
        <f>IF(SUM(BK324,BP324,BV324,BZ324,CG324)=0, "", SUM(BK324,BP324,BV324,BZ324,CG324))</f>
        <v/>
      </c>
      <c r="CT324" s="5" t="str">
        <f>IF(SUM(BI324:BJ324,BL324,BN324,CH324)=0, "", SUM(BI324:BJ324,BL324,BN324,CH324))</f>
        <v/>
      </c>
      <c r="CU324" s="5" t="str">
        <f>IF(SUM(BM324,BO324,BU324,CA324,CJ324)=0, "", SUM(BM324,BO324,BU324,CA324,CJ324))</f>
        <v/>
      </c>
      <c r="CV324" s="5" t="str">
        <f>IF(CQ324="", "", IF(CQ324&gt;=8, 1, 0))</f>
        <v/>
      </c>
      <c r="CW324" s="5" t="str">
        <f>IF(CR324="", "", IF(CR324&gt;=10, 1, 0))</f>
        <v/>
      </c>
      <c r="CX324" s="5" t="str">
        <f>IF(CS324="", "", IF(CS324&gt;=13, 1, 0))</f>
        <v/>
      </c>
      <c r="CY324" s="5" t="str">
        <f>IF(CT324="", "", IF(CT324&gt;=10, 1, 0))</f>
        <v/>
      </c>
      <c r="CZ324" s="5" t="str">
        <f>IF(CU324="", "", IF(CU324&gt;=15, 1, 0))</f>
        <v/>
      </c>
      <c r="DA324" s="5" t="str">
        <f>IF(AND(BR324="", BX324="", CD324=""), "", IF(BR324=5,1,0) + IF(BX324=5,1,0) + IF(CD324=5,1,0))</f>
        <v/>
      </c>
      <c r="DB324" s="6"/>
      <c r="DC324" s="5"/>
      <c r="DD324" s="13"/>
      <c r="DE324" s="5"/>
      <c r="DF324" s="13"/>
      <c r="DG324" s="5"/>
      <c r="DH324" s="13"/>
      <c r="DI324" s="5"/>
      <c r="DJ324" s="13"/>
      <c r="DK324" s="5"/>
      <c r="DL324" s="13"/>
      <c r="DM324" s="5"/>
      <c r="DN324" s="13"/>
      <c r="DO324" s="5"/>
      <c r="DP324" s="13"/>
      <c r="DQ324" s="5"/>
      <c r="DR324" s="13"/>
      <c r="DS324" s="5"/>
      <c r="DT324" s="13"/>
      <c r="DU324" s="5"/>
      <c r="DV324" s="13"/>
      <c r="DW324" s="5"/>
      <c r="DX324" s="13"/>
      <c r="DY324" s="5"/>
      <c r="DZ324" s="13"/>
      <c r="EA324" s="5"/>
      <c r="EB324" s="13"/>
      <c r="EC324" s="5"/>
      <c r="ED324" s="13"/>
      <c r="EE324" s="5"/>
      <c r="EF324" s="13"/>
      <c r="EG324" s="5"/>
      <c r="EH324" s="13"/>
      <c r="EI324" s="5"/>
      <c r="EJ324" s="13"/>
      <c r="EK324" s="5"/>
      <c r="EL324" s="5"/>
      <c r="EM324" s="5"/>
      <c r="EN324" s="6"/>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6"/>
      <c r="FM324" s="5"/>
      <c r="FN324" s="5"/>
      <c r="FO324" s="5"/>
      <c r="FP324" s="5"/>
      <c r="FQ324" s="5"/>
      <c r="FR324" s="5"/>
      <c r="FS324" s="14" t="str">
        <f>IF(COUNTBLANK(FM324:FR324)&gt;0, "", AVERAGE(FM324:FR324))</f>
        <v/>
      </c>
      <c r="FT324" s="6"/>
      <c r="FU324" s="5"/>
      <c r="FV324" s="5"/>
      <c r="FW324" s="5"/>
      <c r="FX324" s="5"/>
      <c r="FY324" s="5"/>
      <c r="FZ324" s="5"/>
      <c r="GA324" s="5"/>
      <c r="GB324" s="5"/>
      <c r="GC324" s="5"/>
      <c r="GD324" s="5"/>
      <c r="GE324" s="5" t="str">
        <f>IF(COUNTBLANK(FU324:GC324)&gt;0, "", SUM(FU324:GC324))</f>
        <v/>
      </c>
      <c r="GF324" s="6"/>
      <c r="GG324" s="5"/>
      <c r="GH324" s="5"/>
      <c r="GI324" s="5"/>
      <c r="GJ324" s="5"/>
      <c r="GK324" s="5"/>
      <c r="GL324" s="5"/>
      <c r="GM324" s="5"/>
      <c r="GN324" s="5" t="str">
        <f>IF(COUNTBLANK(GD324:GL324)&gt;0, "", SUM(GD324:GL324))</f>
        <v/>
      </c>
      <c r="GO324" s="6"/>
      <c r="GP324" s="5"/>
      <c r="GQ324" s="5"/>
      <c r="GR324" s="5"/>
      <c r="GS324" s="5"/>
      <c r="GT324" s="5"/>
      <c r="GU324" s="5"/>
      <c r="GV324" s="5"/>
      <c r="GW324" s="5"/>
      <c r="GX324" s="5"/>
      <c r="GY324" s="5"/>
      <c r="GZ324" s="5"/>
      <c r="HA324" s="5"/>
      <c r="HB324" s="5"/>
      <c r="HC324" s="5"/>
      <c r="HD324" s="5"/>
      <c r="HE324" s="5"/>
      <c r="HF324" s="5"/>
      <c r="HG324" s="5"/>
      <c r="HH324" s="5"/>
      <c r="HI324" s="5"/>
      <c r="HJ324" s="6"/>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t="str">
        <f>IF(COUNTA(IL324:JJ324)=0, "", SUM(IL324,IM324,IO324,IP324,IQ324,IV324,IW324,IY324,JA324,JB324,JC324,JI324))</f>
        <v/>
      </c>
      <c r="JL324" s="5" t="str">
        <f>IF(COUNTA(IL324:JJ324)=0, "", SUM(IN324,IR324,IS324,IT324,IU324,IX324,IZ324,JD324,JE324,JF324,JG324,JH324,JJ324))</f>
        <v/>
      </c>
      <c r="JM324" s="6"/>
      <c r="JN324" s="5"/>
      <c r="JO324" s="5"/>
      <c r="JP324" s="5"/>
      <c r="JQ324" s="5"/>
      <c r="JR324" s="5"/>
      <c r="JS324" s="5"/>
      <c r="JT324" s="5"/>
      <c r="JU324" s="5"/>
      <c r="JV324" s="5"/>
      <c r="JW324" s="5"/>
      <c r="JX324" s="5"/>
      <c r="JY324" s="5"/>
      <c r="JZ324" s="5"/>
      <c r="KA324" s="5"/>
      <c r="KB324" s="5"/>
      <c r="KC324" s="5"/>
      <c r="KD324" s="5"/>
      <c r="KE324" s="5"/>
      <c r="KF324" s="5"/>
      <c r="KG324" s="5"/>
      <c r="KH324" s="5"/>
      <c r="KI324" s="5"/>
      <c r="KJ324" s="5"/>
      <c r="KK324" s="5"/>
      <c r="KL324" s="5"/>
      <c r="KM324" s="5"/>
      <c r="KN324" s="5"/>
      <c r="KO324" s="5"/>
      <c r="KP324" s="5"/>
      <c r="KQ324" s="5"/>
      <c r="KR324" s="5"/>
      <c r="KS324" s="5"/>
      <c r="KT324" s="5"/>
      <c r="KU324" s="5"/>
      <c r="KV324" s="5"/>
      <c r="KW324" s="5"/>
      <c r="KX324" s="12"/>
      <c r="KY324" s="12"/>
      <c r="KZ324" s="12"/>
      <c r="LA324" s="12"/>
      <c r="LB324" s="12"/>
      <c r="LC324" s="12"/>
      <c r="LD324" s="12"/>
      <c r="LE324" s="6"/>
      <c r="LF324" s="5"/>
      <c r="LG324" s="5"/>
      <c r="LH324" s="5"/>
      <c r="LI324" s="5"/>
      <c r="LJ324" s="5"/>
      <c r="LK324" s="5"/>
      <c r="LL324" s="5"/>
      <c r="LM324" s="5"/>
      <c r="LN324" s="5"/>
      <c r="LO324" s="5"/>
      <c r="LP324" s="5"/>
      <c r="LQ324" s="5"/>
      <c r="LR324" s="5"/>
      <c r="LS324" s="5"/>
      <c r="LT324" s="5"/>
      <c r="LU324" s="5"/>
      <c r="LV324" s="5"/>
      <c r="LW324" s="5"/>
      <c r="LX324" s="5"/>
      <c r="LY324" s="5"/>
      <c r="LZ324" s="5"/>
      <c r="MA324" s="5"/>
      <c r="MB324" s="5"/>
      <c r="MC324" s="5"/>
      <c r="MD324" s="5"/>
      <c r="ME324" s="5"/>
      <c r="MF324" s="5"/>
      <c r="MG324" s="5"/>
      <c r="MH324" s="5" t="str">
        <f>IF(COUNTBLANK(LF324:MG324)&gt;0, "", AVERAGE(LF324:MG324))</f>
        <v/>
      </c>
      <c r="MI324" s="5"/>
      <c r="MJ324" s="5"/>
      <c r="MK324" s="5"/>
      <c r="ML324" s="6"/>
      <c r="MM324" s="5"/>
      <c r="MN324" s="5"/>
      <c r="MO324" s="5"/>
      <c r="MP324" s="5"/>
      <c r="MQ324" s="5"/>
      <c r="MR324" s="5"/>
      <c r="MS324" s="5"/>
      <c r="MT324" s="5"/>
      <c r="MU324" s="5"/>
      <c r="MV324" s="5"/>
      <c r="MW324" s="5"/>
      <c r="MX324" s="5"/>
      <c r="MY324" s="5"/>
      <c r="MZ324" s="5"/>
      <c r="NA324" s="5"/>
      <c r="NB324" s="5"/>
      <c r="NC324" s="5"/>
      <c r="ND324" s="5"/>
      <c r="NE324" s="5"/>
      <c r="NF324" s="5"/>
      <c r="NG324" s="5"/>
      <c r="NH324" s="6"/>
      <c r="NI324" s="5"/>
      <c r="NJ324" s="5"/>
      <c r="NK324" s="5"/>
      <c r="NL324" s="5"/>
      <c r="NM324" s="5"/>
      <c r="NN324" s="5"/>
      <c r="NO324" s="5"/>
      <c r="NP324" s="5"/>
      <c r="NQ324" s="5"/>
      <c r="NR324" s="5"/>
      <c r="NS324" s="5"/>
      <c r="NT324" s="5"/>
      <c r="NU324" s="5"/>
      <c r="NV324" s="5"/>
      <c r="NW324" s="5"/>
      <c r="NX324" s="5"/>
      <c r="NY324" s="5"/>
      <c r="NZ324" s="5"/>
      <c r="OA324" s="5"/>
      <c r="OB324" s="5"/>
      <c r="OC324" s="5"/>
      <c r="OD324" s="5"/>
      <c r="OE324" s="5"/>
      <c r="OF324" s="5"/>
      <c r="OG324" s="5"/>
      <c r="OH324" s="5"/>
      <c r="OI324" s="5"/>
      <c r="OJ324" s="5"/>
      <c r="OK324" s="5"/>
      <c r="OL324" s="5"/>
      <c r="OM324" s="5"/>
      <c r="ON324" s="5"/>
      <c r="OQ324" s="6"/>
      <c r="OR324" s="5"/>
      <c r="OS324" s="5"/>
      <c r="OT324" s="5"/>
      <c r="OU324" s="5"/>
      <c r="OV324" s="5"/>
      <c r="OW324" s="5"/>
      <c r="OX324" s="5"/>
      <c r="OY324" s="5"/>
      <c r="OZ324" s="5"/>
      <c r="PA324" s="5"/>
      <c r="PB324" s="5"/>
      <c r="PC324" s="5"/>
      <c r="PD324" s="5"/>
      <c r="PE324" s="5"/>
      <c r="PF324" s="5"/>
      <c r="PG324" s="5"/>
      <c r="PH324" s="5"/>
      <c r="PI324" s="5"/>
      <c r="PJ324" s="5"/>
      <c r="PK324" s="5"/>
      <c r="PL324" s="5"/>
      <c r="PM324" s="5"/>
      <c r="PN324" s="5"/>
      <c r="PO324" s="5"/>
      <c r="PP324" s="5"/>
      <c r="PQ324" s="5"/>
      <c r="PR324" s="5"/>
      <c r="PS324" s="5"/>
      <c r="PT324" s="5"/>
      <c r="PU324" s="5"/>
      <c r="PV324" s="5"/>
      <c r="PW324" s="5"/>
      <c r="PX324" s="6"/>
      <c r="PY324" s="5"/>
      <c r="PZ324" s="5"/>
      <c r="QA324" s="5"/>
      <c r="QB324" s="5"/>
      <c r="QC324" s="5"/>
      <c r="QD324" s="5"/>
      <c r="QE324" s="5"/>
      <c r="QF324" s="5"/>
      <c r="QG324" s="5"/>
      <c r="QH324" s="5"/>
      <c r="QI324" s="5" t="str">
        <f>IF(COUNTBLANK(PY324:QG324)&gt;0, "", SUM(PY324:QG324))</f>
        <v/>
      </c>
      <c r="QJ324" s="6"/>
      <c r="QK324" s="5"/>
      <c r="QL324" s="5"/>
      <c r="QM324" s="5"/>
      <c r="QN324" s="5"/>
      <c r="QO324" s="5"/>
      <c r="QP324" s="5"/>
      <c r="QQ324" s="5"/>
      <c r="QR324" s="5"/>
      <c r="QS324" s="5"/>
      <c r="QT324" s="5"/>
      <c r="QU324" s="5" t="str">
        <f>IF(COUNTBLANK(QK324:QS324)&gt;0, "", SUM(QK324:QS324))</f>
        <v/>
      </c>
      <c r="QV324" s="6"/>
      <c r="QW324" s="5"/>
      <c r="QX324" s="5"/>
      <c r="QY324" s="5"/>
      <c r="QZ324" s="5"/>
      <c r="RA324" s="5"/>
      <c r="RB324" s="5"/>
      <c r="RC324" s="5"/>
      <c r="RD324" s="5"/>
      <c r="RE324" s="5"/>
      <c r="RF324" s="5"/>
      <c r="RG324" s="5" t="str">
        <f>IF(COUNTBLANK(QW324:RE324)&gt;0, "", SUM(QW324:RE324))</f>
        <v/>
      </c>
      <c r="RH324" s="6"/>
      <c r="RI324" s="5"/>
      <c r="RJ324" s="5"/>
      <c r="RK324" s="5"/>
      <c r="RL324" s="5"/>
      <c r="RM324" s="5"/>
      <c r="RN324" s="5"/>
      <c r="RO324" s="5"/>
      <c r="RP324" s="5" t="str">
        <f>IF(COUNTBLANK(RF324:RN324)&gt;0, "", SUM(RF324:RN324))</f>
        <v/>
      </c>
      <c r="RQ324" s="6"/>
      <c r="RR324" s="5"/>
      <c r="RS324" s="5"/>
      <c r="RT324" s="5"/>
      <c r="RU324" s="5"/>
      <c r="RV324" s="5"/>
      <c r="RW324" s="5"/>
      <c r="RX324" s="5"/>
      <c r="RY324" s="5" t="str">
        <f>IF(COUNTBLANK(RO324:RW324)&gt;0, "", SUM(RO324:RW324))</f>
        <v/>
      </c>
      <c r="RZ324" s="6"/>
      <c r="SA324" s="5"/>
      <c r="SB324" s="5"/>
      <c r="SC324" s="5"/>
      <c r="SD324" s="5"/>
      <c r="SE324" s="5"/>
      <c r="SF324" s="5"/>
      <c r="SG324" s="5"/>
      <c r="SH324" s="5" t="str">
        <f>IF(COUNTBLANK(RX324:SF324)&gt;0, "", SUM(RX324:SF324))</f>
        <v/>
      </c>
      <c r="SI324" s="6"/>
      <c r="SJ324" s="5"/>
      <c r="SK324" s="5"/>
      <c r="SL324" s="5"/>
      <c r="SM324" s="5"/>
      <c r="SN324" s="5"/>
      <c r="SO324" s="5"/>
      <c r="SP324" s="5"/>
      <c r="SQ324" s="5"/>
      <c r="SR324" s="5"/>
      <c r="SS324" s="5"/>
      <c r="ST324" s="5"/>
      <c r="SU324" s="5"/>
      <c r="SV324" s="5"/>
      <c r="SW324" s="5"/>
      <c r="SX324" s="5"/>
      <c r="SY324" s="5"/>
      <c r="SZ324" s="5"/>
      <c r="TA324" s="5"/>
      <c r="TB324" s="5"/>
      <c r="TC324" s="5"/>
      <c r="TD324" s="5"/>
      <c r="TE324" s="5"/>
      <c r="TF324" s="6"/>
      <c r="TG324" s="5"/>
      <c r="TH324" s="5"/>
      <c r="TI324" s="5"/>
      <c r="TJ324" s="5"/>
      <c r="TK324" s="5"/>
      <c r="TL324" s="5"/>
      <c r="TM324" s="5"/>
      <c r="TN324" s="5"/>
      <c r="TO324" s="5"/>
      <c r="TP324" s="5"/>
      <c r="TQ324" s="5"/>
      <c r="TR324" s="5"/>
      <c r="TS324" s="5"/>
      <c r="TT324" s="5"/>
      <c r="TU324" s="5"/>
      <c r="TV324" s="5"/>
      <c r="TW324" s="5"/>
      <c r="TX324" s="5"/>
      <c r="TY324" s="5"/>
      <c r="TZ324" s="5" t="str">
        <f>IF(COUNTBLANK(TG324:TY324)&gt;0, "", SUM(TG324:TY324))</f>
        <v/>
      </c>
      <c r="UA324" s="5" t="str">
        <f>IF(COUNTBLANK(TG324:TY324)&gt;0, "", SUM(TI324,TL324,TO324,TP324,TQ324,TR324,TS324,TU324,TV324,TY324))</f>
        <v/>
      </c>
      <c r="UB324" s="5" t="str">
        <f>IF(COUNTBLANK(TG324:TY324)&gt;0, "", SUM(TG324,TH324,TJ324,TK324,TN324,TT324,TW324,TX324))</f>
        <v/>
      </c>
      <c r="UC324" s="6"/>
      <c r="UD324" s="5"/>
      <c r="UE324" s="5"/>
      <c r="UF324" s="5"/>
      <c r="UG324" s="5"/>
      <c r="UH324" s="5"/>
      <c r="UI324" s="5"/>
      <c r="UJ324" s="5"/>
      <c r="UK324" s="5"/>
      <c r="UL324" s="5"/>
      <c r="UM324" s="5"/>
      <c r="UN324" s="5"/>
      <c r="UO324" s="5"/>
      <c r="UP324" s="5"/>
      <c r="UQ324" s="5"/>
      <c r="UR324" s="5"/>
      <c r="US324" s="5"/>
      <c r="UT324" s="5"/>
      <c r="UU324" s="5"/>
      <c r="UV324" s="5"/>
      <c r="UW324" s="5" t="str">
        <f>IF(COUNTBLANK(UD324:UV324)&gt;0, "", SUM(UD324:UV324))</f>
        <v/>
      </c>
      <c r="UX324" s="5" t="str">
        <f>IF(COUNTBLANK(UD324:UV324)&gt;0, "", SUM(UF324,UI324,UL324,UM324,UN324,UO324,UP324,UR324,US324,UV324))</f>
        <v/>
      </c>
      <c r="UY324" s="5" t="str">
        <f>IF(COUNTBLANK(UD324:UV324)&gt;0, "", SUM(UD324,UE324,UG324,UH324,UK324,UQ324,UT324,UU324))</f>
        <v/>
      </c>
      <c r="UZ324" s="6"/>
      <c r="VA324" s="6"/>
      <c r="VB324" s="5"/>
      <c r="VC324" s="5"/>
      <c r="VE324" s="5"/>
      <c r="VF324" s="5"/>
      <c r="VG324" s="5"/>
      <c r="VH324" s="5"/>
      <c r="VI324" s="5"/>
      <c r="VK324" s="5"/>
      <c r="VL324" s="5"/>
      <c r="VN324" s="6"/>
      <c r="VO324" s="5"/>
      <c r="VP324" s="5"/>
      <c r="VQ324" s="5"/>
      <c r="VR324" s="5"/>
      <c r="VS324" s="5"/>
      <c r="VT324" s="5"/>
      <c r="VU324" s="5"/>
      <c r="VV324" s="5"/>
      <c r="VW324" s="5"/>
      <c r="VX324" s="5"/>
      <c r="VY324" s="5"/>
      <c r="VZ324" s="5"/>
      <c r="WA324" s="5"/>
      <c r="WB324" s="5"/>
      <c r="WC324" s="5"/>
      <c r="WD324" s="5"/>
      <c r="WE324" s="5"/>
      <c r="WF324" s="5"/>
      <c r="WG324" s="5"/>
      <c r="WH324" s="5"/>
      <c r="WI324" s="5"/>
      <c r="WJ324" s="5"/>
      <c r="WK324" s="5"/>
      <c r="WL324" s="5"/>
      <c r="WM324" s="5"/>
      <c r="WN324" s="5"/>
      <c r="WO324" s="5"/>
      <c r="WP324" s="5"/>
      <c r="WQ324" s="5"/>
      <c r="WR324" s="5" t="str">
        <f>IF(COUNTBLANK(VO324:WQ324)&gt;0, "", SUM(VQ324:WJ324))</f>
        <v/>
      </c>
      <c r="WS324" s="5" t="str">
        <f>IF(COUNTBLANK(VO324:WQ324)&gt;0, "", SUM(VQ324:VZ324))</f>
        <v/>
      </c>
      <c r="WT324" s="5" t="str">
        <f>IF(COUNTBLANK(VO324:WQ324)&gt;0, "", SUM(WA324:WL324))</f>
        <v/>
      </c>
      <c r="WU324" s="5" t="str">
        <f>IF(COUNTBLANK(VO324:WQ324)&gt;0, "", SUM(WK324:WL324))</f>
        <v/>
      </c>
      <c r="WV324" s="5"/>
      <c r="WW324" s="5" t="str">
        <f>IF(COUNTBLANK(VO324:WQ324)&gt;0, "", SUM(VQ324:VU324))</f>
        <v/>
      </c>
      <c r="WX324" s="5" t="str">
        <f>IF(COUNTBLANK(VO324:WQ324)&gt;0, "", SUM(VV324:VW324))</f>
        <v/>
      </c>
      <c r="WY324" s="5" t="str">
        <f>IF(COUNTBLANK(VO324:WQ324)&gt;0, "", SUM(VX324:WD324))</f>
        <v/>
      </c>
      <c r="WZ324" s="5" t="str">
        <f>IF(COUNTBLANK(VO324:WQ324)&gt;0, "", SUM(WE324:WJ324))</f>
        <v/>
      </c>
      <c r="XA324" s="6"/>
      <c r="XB324" s="5"/>
      <c r="XC324" s="5"/>
      <c r="XD324" s="5"/>
      <c r="XE324" s="5"/>
      <c r="XF324" s="5"/>
      <c r="XG324" s="5"/>
      <c r="XH324" s="5"/>
      <c r="XI324" s="5"/>
      <c r="XJ324" s="5"/>
      <c r="XK324" s="5"/>
      <c r="XL324" s="5" t="str">
        <f>IF(COUNTBLANK(XB324:XJ324)&gt;0, "", SUM(XB324:XJ324))</f>
        <v/>
      </c>
      <c r="XM324" s="6"/>
      <c r="XN324" s="5"/>
      <c r="XO324" s="5"/>
      <c r="XP324" s="5"/>
      <c r="XQ324" s="5"/>
      <c r="XR324" s="5"/>
      <c r="XS324" s="5"/>
      <c r="XT324" s="5"/>
      <c r="XU324" s="5" t="str">
        <f>IF(COUNTBLANK(XK324:XS324)&gt;0, "", SUM(XK324:XS324))</f>
        <v/>
      </c>
      <c r="XV324" s="6"/>
      <c r="XW324" s="5"/>
      <c r="XX324" s="5"/>
      <c r="XY324" s="5"/>
      <c r="XZ324" s="5"/>
      <c r="YA324" s="5"/>
      <c r="YB324" s="5"/>
      <c r="YC324" s="5"/>
      <c r="YD324" s="5"/>
      <c r="YE324" s="5"/>
      <c r="YF324" s="5"/>
      <c r="YG324" s="5"/>
      <c r="YH324" s="5"/>
      <c r="YI324" s="5"/>
      <c r="YJ324" s="5"/>
      <c r="YK324" s="5"/>
      <c r="YL324" s="5"/>
      <c r="YM324" s="5"/>
      <c r="YN324" s="5"/>
      <c r="YO324" s="5"/>
      <c r="YP324" s="12" t="str">
        <f>IF(COUNTBLANK(XW324:YO324)&gt;0, "", SUM(XW324:YO324))</f>
        <v/>
      </c>
      <c r="YQ324" s="12" t="str">
        <f>IF(COUNTBLANK(XW324:YO324)&gt;0, "", SUM(XY324,YC324,YD324,YE324,YJ324,YK324,YL324,YM324))</f>
        <v/>
      </c>
      <c r="YR324" s="12" t="str">
        <f>IF(COUNTBLANK(XW324:YO324)&gt;0, "", SUM(YF324:YH324))</f>
        <v/>
      </c>
      <c r="YS324" s="12" t="str">
        <f>IF(COUNTBLANK(XW324:YO324)&gt;0, "", SUM(XW324,XX324,YB324))</f>
        <v/>
      </c>
      <c r="YT324" s="12" t="str">
        <f>IF(COUNTBLANK(XW324:YO324)&gt;0, "", SUM(XZ324,YA324,YI324,YN324,YO324))</f>
        <v/>
      </c>
      <c r="YU324" s="12" t="str">
        <f>IF(COUNTBLANK(XW324:YO324)&gt;0, "", SUM(XY324,XZ324,YA324,YB324,YC324,YF324,YJ324,YN324,YO324))</f>
        <v/>
      </c>
      <c r="YV324" s="12" t="str">
        <f>IF(COUNTBLANK(XW324:YO324)&gt;0, "", SUM(XW324,XX324,YK324,YL324,YM324))</f>
        <v/>
      </c>
      <c r="YW324" s="12" t="str">
        <f>IF(COUNTBLANK(XW324:YO324)&gt;0, "", SUM(YD324,YE324,YG324,YH324,YI324))</f>
        <v/>
      </c>
      <c r="YX324" s="6"/>
      <c r="YY324" s="5"/>
      <c r="YZ324" s="5"/>
      <c r="ZA324" s="5"/>
      <c r="ZB324" s="5"/>
      <c r="ZC324" s="5"/>
      <c r="ZD324" s="5"/>
      <c r="ZE324" s="5"/>
      <c r="ZF324" s="5"/>
      <c r="ZG324" s="5"/>
      <c r="ZH324" s="5"/>
      <c r="ZI324" s="5"/>
      <c r="ZJ324" s="5"/>
      <c r="ZK324" s="5"/>
      <c r="ZL324" s="5"/>
      <c r="ZM324" s="5"/>
      <c r="ZN324" s="5"/>
      <c r="ZO324" s="5"/>
      <c r="ZP324" s="5"/>
      <c r="ZQ324" s="5"/>
      <c r="ZR324" s="5"/>
      <c r="ZS324" s="5"/>
      <c r="ZT324" s="5"/>
      <c r="ZU324" s="5"/>
      <c r="ZV324" s="5"/>
      <c r="ZW324" s="5"/>
      <c r="ZX324" s="5"/>
      <c r="ZY324" s="5"/>
      <c r="ZZ324" s="5"/>
      <c r="AAA324" s="5" t="str">
        <f>IF(COUNTBLANK(YY324:ZZ324)&gt;0, "", AVERAGE(YY324:ZZ324))</f>
        <v/>
      </c>
      <c r="AAB324" s="5"/>
      <c r="AAC324" s="5"/>
      <c r="AAD324" s="5"/>
      <c r="AAE324" s="6"/>
      <c r="AAF324" s="5"/>
      <c r="AAG324" s="5"/>
      <c r="AAH324" s="5"/>
      <c r="AAI324" s="5"/>
      <c r="AAJ324" s="5"/>
      <c r="AAK324" s="5"/>
      <c r="AAL324" s="5"/>
      <c r="AAM324" s="5"/>
      <c r="AAN324" s="5"/>
      <c r="AAO324" s="5"/>
      <c r="AAP324" s="5"/>
      <c r="AAQ324" s="5"/>
      <c r="AAR324" s="5"/>
      <c r="AAS324" s="5"/>
      <c r="AAT324" s="5"/>
      <c r="AAU324" s="5"/>
      <c r="AAV324" s="5"/>
      <c r="AAW324" s="5"/>
      <c r="AAX324" s="5"/>
      <c r="AAY324" s="5"/>
      <c r="AAZ324" s="5"/>
      <c r="ABA324" s="5"/>
      <c r="ABB324" s="5"/>
      <c r="ABC324" s="5"/>
      <c r="ABD324" s="5"/>
      <c r="ABE324" s="5"/>
      <c r="ABF324" s="5"/>
      <c r="ABG324" s="5"/>
      <c r="ABH324" s="5"/>
      <c r="ABI324" s="5"/>
      <c r="ABJ324" s="5"/>
      <c r="ABK324" s="5"/>
      <c r="ABL324" s="5"/>
      <c r="ABM324" s="5"/>
      <c r="ABN324" s="5"/>
      <c r="ABO324" s="5"/>
      <c r="ABP324" s="5"/>
      <c r="ABQ324" s="5"/>
      <c r="ABR324" s="5"/>
      <c r="ABS324" s="5"/>
      <c r="ABT324" s="5"/>
      <c r="ABU324" s="5"/>
      <c r="ABV324" s="5"/>
      <c r="ABW324" s="5"/>
      <c r="ABX324" s="5"/>
      <c r="ABY324" s="6"/>
      <c r="ABZ324" s="5"/>
      <c r="ACA324" s="5"/>
      <c r="ACB324" s="5"/>
      <c r="ACC324" s="5"/>
      <c r="ACD324" s="5"/>
      <c r="ACE324" s="5"/>
      <c r="ACF324" s="5"/>
      <c r="ACG324" s="5"/>
      <c r="ACH324" s="5"/>
      <c r="ACI324" s="5"/>
      <c r="ACJ324" s="5"/>
      <c r="ACK324" s="5"/>
      <c r="ACL324" s="5"/>
      <c r="ACM324" s="5"/>
      <c r="ACN324" s="5"/>
      <c r="ACO324" s="5"/>
      <c r="ACP324" s="5"/>
      <c r="ACQ324" s="5"/>
      <c r="ACR324" s="5"/>
      <c r="ACS324" s="5"/>
      <c r="ACT324" s="5"/>
      <c r="ACU324" s="5"/>
      <c r="ACV324" s="5"/>
      <c r="ACW324" s="5"/>
      <c r="ACX324" s="5"/>
      <c r="ACY324" s="5"/>
      <c r="ACZ324" s="5"/>
      <c r="ADA324" s="5"/>
      <c r="ADB324" s="5"/>
      <c r="ADC324" s="5"/>
      <c r="ADD324" s="5"/>
      <c r="ADE324" s="5"/>
      <c r="ADF324" s="5"/>
      <c r="ADG324" s="5"/>
      <c r="ADH324" s="5"/>
      <c r="ADI324" s="5"/>
      <c r="ADJ324" s="5"/>
      <c r="ADK324" s="5"/>
      <c r="ADL324" s="5"/>
      <c r="ADM324" s="5"/>
      <c r="ADN324" s="5"/>
      <c r="ADO324" s="5"/>
      <c r="ADP324" s="5"/>
      <c r="ADQ324" s="6"/>
      <c r="ADR324" s="5"/>
      <c r="ADS324" s="5"/>
      <c r="ADT324" s="5"/>
      <c r="ADU324" s="5"/>
      <c r="ADV324" s="5"/>
      <c r="ADW324" s="5"/>
      <c r="ADX324" s="5"/>
      <c r="ADY324" s="5"/>
      <c r="ADZ324" s="5"/>
      <c r="AEA324" s="5"/>
      <c r="AEB324" s="5"/>
      <c r="AEC324" s="5"/>
      <c r="AED324" s="5"/>
      <c r="AEE324" s="5"/>
      <c r="AEF324" s="5"/>
      <c r="AEG324" s="5"/>
      <c r="AEH324" s="5"/>
      <c r="AEI324" s="5"/>
      <c r="AEJ324" s="5"/>
      <c r="AEK324" s="5"/>
      <c r="AEL324" s="5" t="str">
        <f>IF(COUNTA(ADR324:AEK324)=0, "", SUM(ADR324:AEK324))</f>
        <v/>
      </c>
      <c r="AEM324" s="8"/>
      <c r="AEN324" s="6"/>
      <c r="AEO324" s="6"/>
      <c r="AEP324" s="6"/>
      <c r="AEQ324" s="6"/>
      <c r="AER324" s="5"/>
      <c r="AES324" s="6"/>
      <c r="AET324" s="6"/>
      <c r="AEU324" s="6"/>
      <c r="AEV324" s="5"/>
      <c r="AEW324" s="5"/>
      <c r="AEX324" s="5"/>
      <c r="AEY324" s="5"/>
      <c r="AEZ324" s="5"/>
      <c r="AFA324" s="5"/>
      <c r="AFB324" s="5"/>
      <c r="AFC324" s="5"/>
      <c r="AFD324" s="5"/>
      <c r="AFE324" s="5"/>
      <c r="AFF324" s="5"/>
      <c r="AFG324" s="5"/>
      <c r="AFH324" s="5"/>
      <c r="AFI324" s="5"/>
      <c r="AFJ324" s="5"/>
      <c r="AFK324" s="5"/>
      <c r="AFL324" s="5"/>
      <c r="AFM324" s="5"/>
      <c r="AFN324" s="5"/>
      <c r="AFO324" s="5"/>
      <c r="AFP324" s="5"/>
      <c r="AFQ324" s="5"/>
      <c r="AFR324" s="5"/>
      <c r="AFS324" s="5"/>
      <c r="AFT324" s="5"/>
      <c r="AFU324" s="5"/>
      <c r="AFV324" s="5"/>
      <c r="AFW324" s="5"/>
      <c r="AFX324" s="5"/>
      <c r="AFY324" s="5"/>
      <c r="AFZ324" s="5"/>
      <c r="AGA324" s="5"/>
      <c r="AGB324" s="6"/>
      <c r="AGC324" s="5"/>
      <c r="AGD324" s="5"/>
      <c r="AGE324" s="5"/>
      <c r="AGF324" s="5"/>
      <c r="AGG324" s="5"/>
      <c r="AGM324" s="18"/>
      <c r="AGS324" s="6"/>
      <c r="AHG324" s="18"/>
      <c r="AHM324" s="6"/>
      <c r="AHN324" s="5"/>
      <c r="AHO324" s="5"/>
      <c r="AHP324" s="5"/>
      <c r="AHQ324" s="5"/>
      <c r="AHR324" s="5"/>
      <c r="AHS324" s="5"/>
      <c r="AHT324" s="5"/>
      <c r="AHU324" s="5"/>
      <c r="AHV324" s="5"/>
      <c r="AHW324" s="5"/>
      <c r="AHX324" s="5"/>
      <c r="AHY324" s="5"/>
      <c r="AHZ324" s="5"/>
      <c r="AIA324" s="5"/>
      <c r="AIB324" s="5"/>
      <c r="AIC324" s="5"/>
      <c r="AID324" s="6"/>
      <c r="AIE324" s="5"/>
      <c r="AIF324" s="5"/>
      <c r="AIG324" s="5"/>
      <c r="AIH324" s="5"/>
      <c r="AII324" s="5"/>
      <c r="AIJ324" s="5"/>
      <c r="AIK324" s="5"/>
      <c r="AIL324" s="5"/>
      <c r="AIM324" s="5"/>
      <c r="AIN324" s="5"/>
      <c r="AIO324" s="5"/>
      <c r="AIP324" s="5"/>
      <c r="AIQ324" s="5"/>
      <c r="AIR324" s="5"/>
      <c r="AIS324" s="5"/>
      <c r="AIT324" s="5"/>
      <c r="AIU324" s="5"/>
      <c r="AIV324" s="5"/>
      <c r="AIW324" s="5"/>
      <c r="AIX324" s="5"/>
      <c r="AIY324" s="5"/>
      <c r="AIZ324" s="5"/>
      <c r="AJA324" s="5"/>
      <c r="AJB324" s="6"/>
      <c r="AJC324" s="5"/>
      <c r="AJD324" s="5"/>
      <c r="AJE324" s="5"/>
      <c r="AJF324" s="5"/>
      <c r="AJG324" s="5"/>
      <c r="AJH324" s="5"/>
      <c r="AJI324" s="5"/>
      <c r="AJJ324" s="5"/>
      <c r="AJK324" s="5"/>
      <c r="AJL324" s="5"/>
      <c r="AJM324" s="5" t="str">
        <f>IF(COUNTBLANK(AJC324:AJK324)&gt;0, "", SUM(AJC324:AJK324))</f>
        <v/>
      </c>
      <c r="AJN324" s="6"/>
      <c r="AJO324" s="5"/>
      <c r="AJP324" s="5"/>
      <c r="AJQ324" s="5"/>
      <c r="AJR324" s="5"/>
      <c r="AJS324" s="5"/>
      <c r="AJT324" s="5"/>
      <c r="AJU324" s="5"/>
      <c r="AJV324" s="5" t="str">
        <f>IF(COUNTBLANK(AJL324:AJT324)&gt;0, "", SUM(AJL324:AJT324))</f>
        <v/>
      </c>
    </row>
    <row r="325" spans="1:958" ht="14.25" customHeight="1"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7"/>
      <c r="AF325" s="6"/>
      <c r="AG325" s="8"/>
      <c r="AH325" s="8"/>
      <c r="AI325" s="8"/>
      <c r="AJ325" s="5"/>
      <c r="AK325" s="9"/>
      <c r="AL325" s="5"/>
      <c r="AM325" s="6"/>
      <c r="AN325" s="10"/>
      <c r="AO325" s="6"/>
      <c r="AP325" s="6"/>
      <c r="AQ325" s="5"/>
      <c r="AV325" s="5"/>
      <c r="AW325" s="5"/>
      <c r="AX325" s="5"/>
      <c r="AY325" s="5"/>
      <c r="AZ325" s="5" t="str">
        <f>IF(ISBLANK(AY325), "", IF(AY325&lt;=8, 1, IF(AY325&lt;=12, 2, 3)))</f>
        <v/>
      </c>
      <c r="BA325" s="5"/>
      <c r="BB325" s="5"/>
      <c r="BE325" s="5"/>
      <c r="BF325" s="5"/>
      <c r="BG325" s="5"/>
      <c r="BH325" s="6"/>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t="str">
        <f>IF(SUM(BI325:BQ325,BS325:BW325,BY325:CC325,CE325:CJ325)=0, "", SUM(BI325:BQ325,BS325:BW325,BY325:CC325,CE325:CJ325))</f>
        <v/>
      </c>
      <c r="CN325" s="5" t="str">
        <f>IF(SUM(CQ325, CR325, CS325, CT325, CU325)=0, "", IF(OR(CQ325&gt;=8, CR325&gt;=10, CS325&gt;=13, CT325&gt;=10, CU325&gt;=15), 1, 0))</f>
        <v/>
      </c>
      <c r="CO325" s="5" t="str">
        <f>IF(SUM(BI325:BJ325,BL325,BM325,BN325,BO325,BU325,CA325,CH325,CJ325)=0, "", SUM(BI325:BJ325,BL325,BM325,BN325,BO325,BU325,CA325,CH325,CJ325))</f>
        <v/>
      </c>
      <c r="CP325" s="5" t="str">
        <f>IF(SUM(BK325,BP325:BQ325,BS325:BT325,BV325:BW325,BY325:BZ325,CB325:CC325,CE325:CG325,CI325)=0, "", SUM(BK325,BP325:BQ325,BS325:BT325,BV325:BW325,BY325:BZ325,CB325:CC325,CE325:CG325,CI325))</f>
        <v/>
      </c>
      <c r="CQ325" s="5" t="str">
        <f>IF(SUM(CB325:CC325,CE325:CF325,CI325)=0, "", SUM(CB325:CC325,CE325:CF325,CI325))</f>
        <v/>
      </c>
      <c r="CR325" s="5" t="str">
        <f>IF(SUM(BQ325,BS325:BT325,BW325,BY325)=0, "", SUM(BQ325,BS325:BT325,BW325,BY325))</f>
        <v/>
      </c>
      <c r="CS325" s="5" t="str">
        <f>IF(SUM(BK325,BP325,BV325,BZ325,CG325)=0, "", SUM(BK325,BP325,BV325,BZ325,CG325))</f>
        <v/>
      </c>
      <c r="CT325" s="5" t="str">
        <f>IF(SUM(BI325:BJ325,BL325,BN325,CH325)=0, "", SUM(BI325:BJ325,BL325,BN325,CH325))</f>
        <v/>
      </c>
      <c r="CU325" s="5" t="str">
        <f>IF(SUM(BM325,BO325,BU325,CA325,CJ325)=0, "", SUM(BM325,BO325,BU325,CA325,CJ325))</f>
        <v/>
      </c>
      <c r="CV325" s="5" t="str">
        <f>IF(CQ325="", "", IF(CQ325&gt;=8, 1, 0))</f>
        <v/>
      </c>
      <c r="CW325" s="5" t="str">
        <f>IF(CR325="", "", IF(CR325&gt;=10, 1, 0))</f>
        <v/>
      </c>
      <c r="CX325" s="5" t="str">
        <f>IF(CS325="", "", IF(CS325&gt;=13, 1, 0))</f>
        <v/>
      </c>
      <c r="CY325" s="5" t="str">
        <f>IF(CT325="", "", IF(CT325&gt;=10, 1, 0))</f>
        <v/>
      </c>
      <c r="CZ325" s="5" t="str">
        <f>IF(CU325="", "", IF(CU325&gt;=15, 1, 0))</f>
        <v/>
      </c>
      <c r="DA325" s="5" t="str">
        <f>IF(AND(BR325="", BX325="", CD325=""), "", IF(BR325=5,1,0) + IF(BX325=5,1,0) + IF(CD325=5,1,0))</f>
        <v/>
      </c>
      <c r="DB325" s="6"/>
      <c r="DC325" s="5"/>
      <c r="DD325" s="13"/>
      <c r="DE325" s="5"/>
      <c r="DF325" s="13"/>
      <c r="DG325" s="5"/>
      <c r="DH325" s="13"/>
      <c r="DI325" s="5"/>
      <c r="DJ325" s="13"/>
      <c r="DK325" s="5"/>
      <c r="DL325" s="13"/>
      <c r="DM325" s="5"/>
      <c r="DN325" s="13"/>
      <c r="DO325" s="5"/>
      <c r="DP325" s="13"/>
      <c r="DQ325" s="5"/>
      <c r="DR325" s="13"/>
      <c r="DS325" s="5"/>
      <c r="DT325" s="13"/>
      <c r="DU325" s="5"/>
      <c r="DV325" s="13"/>
      <c r="DW325" s="5"/>
      <c r="DX325" s="13"/>
      <c r="DY325" s="5"/>
      <c r="DZ325" s="13"/>
      <c r="EA325" s="5"/>
      <c r="EB325" s="13"/>
      <c r="EC325" s="5"/>
      <c r="ED325" s="13"/>
      <c r="EE325" s="5"/>
      <c r="EF325" s="13"/>
      <c r="EG325" s="5"/>
      <c r="EH325" s="13"/>
      <c r="EI325" s="5"/>
      <c r="EJ325" s="13"/>
      <c r="EK325" s="5"/>
      <c r="EL325" s="5"/>
      <c r="EM325" s="5"/>
      <c r="EN325" s="6"/>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6"/>
      <c r="FM325" s="5"/>
      <c r="FN325" s="5"/>
      <c r="FO325" s="5"/>
      <c r="FP325" s="5"/>
      <c r="FQ325" s="5"/>
      <c r="FR325" s="5"/>
      <c r="FS325" s="14" t="str">
        <f>IF(COUNTBLANK(FM325:FR325)&gt;0, "", AVERAGE(FM325:FR325))</f>
        <v/>
      </c>
      <c r="FT325" s="6"/>
      <c r="FU325" s="5"/>
      <c r="FV325" s="5"/>
      <c r="FW325" s="5"/>
      <c r="FX325" s="5"/>
      <c r="FY325" s="5"/>
      <c r="FZ325" s="5"/>
      <c r="GA325" s="5"/>
      <c r="GB325" s="5"/>
      <c r="GC325" s="5"/>
      <c r="GD325" s="5"/>
      <c r="GE325" s="5" t="str">
        <f>IF(COUNTBLANK(FU325:GC325)&gt;0, "", SUM(FU325:GC325))</f>
        <v/>
      </c>
      <c r="GF325" s="6"/>
      <c r="GG325" s="5"/>
      <c r="GH325" s="5"/>
      <c r="GI325" s="5"/>
      <c r="GJ325" s="5"/>
      <c r="GK325" s="5"/>
      <c r="GL325" s="5"/>
      <c r="GM325" s="5"/>
      <c r="GN325" s="5" t="str">
        <f>IF(COUNTBLANK(GD325:GL325)&gt;0, "", SUM(GD325:GL325))</f>
        <v/>
      </c>
      <c r="GO325" s="6"/>
      <c r="GP325" s="5"/>
      <c r="GQ325" s="5"/>
      <c r="GR325" s="5"/>
      <c r="GS325" s="5"/>
      <c r="GT325" s="5"/>
      <c r="GU325" s="5"/>
      <c r="GV325" s="5"/>
      <c r="GW325" s="5"/>
      <c r="GX325" s="5"/>
      <c r="GY325" s="5"/>
      <c r="GZ325" s="5"/>
      <c r="HA325" s="5"/>
      <c r="HB325" s="5"/>
      <c r="HC325" s="5"/>
      <c r="HD325" s="5"/>
      <c r="HE325" s="5"/>
      <c r="HF325" s="5"/>
      <c r="HG325" s="5"/>
      <c r="HH325" s="5"/>
      <c r="HI325" s="5"/>
      <c r="HJ325" s="6"/>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t="str">
        <f>IF(COUNTA(IL325:JJ325)=0, "", SUM(IL325,IM325,IO325,IP325,IQ325,IV325,IW325,IY325,JA325,JB325,JC325,JI325))</f>
        <v/>
      </c>
      <c r="JL325" s="5" t="str">
        <f>IF(COUNTA(IL325:JJ325)=0, "", SUM(IN325,IR325,IS325,IT325,IU325,IX325,IZ325,JD325,JE325,JF325,JG325,JH325,JJ325))</f>
        <v/>
      </c>
      <c r="JM325" s="6"/>
      <c r="JN325" s="5"/>
      <c r="JO325" s="5"/>
      <c r="JP325" s="5"/>
      <c r="JQ325" s="5"/>
      <c r="JR325" s="5"/>
      <c r="JS325" s="5"/>
      <c r="JT325" s="5"/>
      <c r="JU325" s="5"/>
      <c r="JV325" s="5"/>
      <c r="JW325" s="5"/>
      <c r="JX325" s="5"/>
      <c r="JY325" s="5"/>
      <c r="JZ325" s="5"/>
      <c r="KA325" s="5"/>
      <c r="KB325" s="5"/>
      <c r="KC325" s="5"/>
      <c r="KD325" s="5"/>
      <c r="KE325" s="5"/>
      <c r="KF325" s="5"/>
      <c r="KG325" s="5"/>
      <c r="KH325" s="5"/>
      <c r="KI325" s="5"/>
      <c r="KJ325" s="5"/>
      <c r="KK325" s="5"/>
      <c r="KL325" s="5"/>
      <c r="KM325" s="5"/>
      <c r="KN325" s="5"/>
      <c r="KO325" s="5"/>
      <c r="KP325" s="5"/>
      <c r="KQ325" s="5"/>
      <c r="KR325" s="5"/>
      <c r="KS325" s="5"/>
      <c r="KT325" s="5"/>
      <c r="KU325" s="5"/>
      <c r="KV325" s="5"/>
      <c r="KW325" s="5"/>
      <c r="KX325" s="12"/>
      <c r="KY325" s="12"/>
      <c r="KZ325" s="12"/>
      <c r="LA325" s="12"/>
      <c r="LB325" s="12"/>
      <c r="LC325" s="12"/>
      <c r="LD325" s="12"/>
      <c r="LE325" s="6"/>
      <c r="LF325" s="5"/>
      <c r="LG325" s="5"/>
      <c r="LH325" s="5"/>
      <c r="LI325" s="5"/>
      <c r="LJ325" s="5"/>
      <c r="LK325" s="5"/>
      <c r="LL325" s="5"/>
      <c r="LM325" s="5"/>
      <c r="LN325" s="5"/>
      <c r="LO325" s="5"/>
      <c r="LP325" s="5"/>
      <c r="LQ325" s="5"/>
      <c r="LR325" s="5"/>
      <c r="LS325" s="5"/>
      <c r="LT325" s="5"/>
      <c r="LU325" s="5"/>
      <c r="LV325" s="5"/>
      <c r="LW325" s="5"/>
      <c r="LX325" s="5"/>
      <c r="LY325" s="5"/>
      <c r="LZ325" s="5"/>
      <c r="MA325" s="5"/>
      <c r="MB325" s="5"/>
      <c r="MC325" s="5"/>
      <c r="MD325" s="5"/>
      <c r="ME325" s="5"/>
      <c r="MF325" s="5"/>
      <c r="MG325" s="5"/>
      <c r="MH325" s="5" t="str">
        <f>IF(COUNTBLANK(LF325:MG325)&gt;0, "", AVERAGE(LF325:MG325))</f>
        <v/>
      </c>
      <c r="MI325" s="5"/>
      <c r="MJ325" s="5"/>
      <c r="MK325" s="5"/>
      <c r="ML325" s="6"/>
      <c r="MM325" s="5"/>
      <c r="MN325" s="5"/>
      <c r="MO325" s="5"/>
      <c r="MP325" s="5"/>
      <c r="MQ325" s="5"/>
      <c r="MR325" s="5"/>
      <c r="MS325" s="5"/>
      <c r="MT325" s="5"/>
      <c r="MU325" s="5"/>
      <c r="MV325" s="5"/>
      <c r="MW325" s="5"/>
      <c r="MX325" s="5"/>
      <c r="MY325" s="5"/>
      <c r="MZ325" s="5"/>
      <c r="NA325" s="5"/>
      <c r="NB325" s="5"/>
      <c r="NC325" s="5"/>
      <c r="ND325" s="5"/>
      <c r="NE325" s="5"/>
      <c r="NF325" s="5"/>
      <c r="NG325" s="5"/>
      <c r="NH325" s="6"/>
      <c r="NI325" s="5"/>
      <c r="NJ325" s="5"/>
      <c r="NK325" s="5"/>
      <c r="NL325" s="5"/>
      <c r="NM325" s="5"/>
      <c r="NN325" s="5"/>
      <c r="NO325" s="5"/>
      <c r="NP325" s="5"/>
      <c r="NQ325" s="5"/>
      <c r="NR325" s="5"/>
      <c r="NS325" s="5"/>
      <c r="NT325" s="5"/>
      <c r="NU325" s="5"/>
      <c r="NV325" s="5"/>
      <c r="NW325" s="5"/>
      <c r="NX325" s="5"/>
      <c r="NY325" s="5"/>
      <c r="NZ325" s="5"/>
      <c r="OA325" s="5"/>
      <c r="OB325" s="5"/>
      <c r="OC325" s="5"/>
      <c r="OD325" s="5"/>
      <c r="OE325" s="5"/>
      <c r="OF325" s="5"/>
      <c r="OG325" s="5"/>
      <c r="OH325" s="5"/>
      <c r="OI325" s="5"/>
      <c r="OJ325" s="5"/>
      <c r="OK325" s="5"/>
      <c r="OL325" s="5"/>
      <c r="OM325" s="5"/>
      <c r="ON325" s="5"/>
      <c r="OQ325" s="6"/>
      <c r="OR325" s="5"/>
      <c r="OS325" s="5"/>
      <c r="OT325" s="5"/>
      <c r="OU325" s="5"/>
      <c r="OV325" s="5"/>
      <c r="OW325" s="5"/>
      <c r="OX325" s="5"/>
      <c r="OY325" s="5"/>
      <c r="OZ325" s="5"/>
      <c r="PA325" s="5"/>
      <c r="PB325" s="5"/>
      <c r="PC325" s="5"/>
      <c r="PD325" s="5"/>
      <c r="PE325" s="5"/>
      <c r="PF325" s="5"/>
      <c r="PG325" s="5"/>
      <c r="PH325" s="5"/>
      <c r="PI325" s="5"/>
      <c r="PJ325" s="5"/>
      <c r="PK325" s="5"/>
      <c r="PL325" s="5"/>
      <c r="PM325" s="5"/>
      <c r="PN325" s="5"/>
      <c r="PO325" s="5"/>
      <c r="PP325" s="5"/>
      <c r="PQ325" s="5"/>
      <c r="PR325" s="5"/>
      <c r="PS325" s="5"/>
      <c r="PT325" s="5"/>
      <c r="PU325" s="5"/>
      <c r="PV325" s="5"/>
      <c r="PW325" s="5"/>
      <c r="PX325" s="6"/>
      <c r="PY325" s="5"/>
      <c r="PZ325" s="5"/>
      <c r="QA325" s="5"/>
      <c r="QB325" s="5"/>
      <c r="QC325" s="5"/>
      <c r="QD325" s="5"/>
      <c r="QE325" s="5"/>
      <c r="QF325" s="5"/>
      <c r="QG325" s="5"/>
      <c r="QH325" s="5"/>
      <c r="QI325" s="5" t="str">
        <f>IF(COUNTBLANK(PY325:QG325)&gt;0, "", SUM(PY325:QG325))</f>
        <v/>
      </c>
      <c r="QJ325" s="6"/>
      <c r="QK325" s="5"/>
      <c r="QL325" s="5"/>
      <c r="QM325" s="5"/>
      <c r="QN325" s="5"/>
      <c r="QO325" s="5"/>
      <c r="QP325" s="5"/>
      <c r="QQ325" s="5"/>
      <c r="QR325" s="5"/>
      <c r="QS325" s="5"/>
      <c r="QT325" s="5"/>
      <c r="QU325" s="5" t="str">
        <f>IF(COUNTBLANK(QK325:QS325)&gt;0, "", SUM(QK325:QS325))</f>
        <v/>
      </c>
      <c r="QV325" s="6"/>
      <c r="QW325" s="5"/>
      <c r="QX325" s="5"/>
      <c r="QY325" s="5"/>
      <c r="QZ325" s="5"/>
      <c r="RA325" s="5"/>
      <c r="RB325" s="5"/>
      <c r="RC325" s="5"/>
      <c r="RD325" s="5"/>
      <c r="RE325" s="5"/>
      <c r="RF325" s="5"/>
      <c r="RG325" s="5" t="str">
        <f>IF(COUNTBLANK(QW325:RE325)&gt;0, "", SUM(QW325:RE325))</f>
        <v/>
      </c>
      <c r="RH325" s="6"/>
      <c r="RI325" s="5"/>
      <c r="RJ325" s="5"/>
      <c r="RK325" s="5"/>
      <c r="RL325" s="5"/>
      <c r="RM325" s="5"/>
      <c r="RN325" s="5"/>
      <c r="RO325" s="5"/>
      <c r="RP325" s="5" t="str">
        <f>IF(COUNTBLANK(RF325:RN325)&gt;0, "", SUM(RF325:RN325))</f>
        <v/>
      </c>
      <c r="RQ325" s="6"/>
      <c r="RR325" s="5"/>
      <c r="RS325" s="5"/>
      <c r="RT325" s="5"/>
      <c r="RU325" s="5"/>
      <c r="RV325" s="5"/>
      <c r="RW325" s="5"/>
      <c r="RX325" s="5"/>
      <c r="RY325" s="5" t="str">
        <f>IF(COUNTBLANK(RO325:RW325)&gt;0, "", SUM(RO325:RW325))</f>
        <v/>
      </c>
      <c r="RZ325" s="6"/>
      <c r="SA325" s="5"/>
      <c r="SB325" s="5"/>
      <c r="SC325" s="5"/>
      <c r="SD325" s="5"/>
      <c r="SE325" s="5"/>
      <c r="SF325" s="5"/>
      <c r="SG325" s="5"/>
      <c r="SH325" s="5" t="str">
        <f>IF(COUNTBLANK(RX325:SF325)&gt;0, "", SUM(RX325:SF325))</f>
        <v/>
      </c>
      <c r="SI325" s="6"/>
      <c r="SJ325" s="5"/>
      <c r="SK325" s="5"/>
      <c r="SL325" s="5"/>
      <c r="SM325" s="5"/>
      <c r="SN325" s="5"/>
      <c r="SO325" s="5"/>
      <c r="SP325" s="5"/>
      <c r="SQ325" s="5"/>
      <c r="SR325" s="5"/>
      <c r="SS325" s="5"/>
      <c r="ST325" s="5"/>
      <c r="SU325" s="5"/>
      <c r="SV325" s="5"/>
      <c r="SW325" s="5"/>
      <c r="SX325" s="5"/>
      <c r="SY325" s="5"/>
      <c r="SZ325" s="5"/>
      <c r="TA325" s="5"/>
      <c r="TB325" s="5"/>
      <c r="TC325" s="5"/>
      <c r="TD325" s="5"/>
      <c r="TE325" s="5"/>
      <c r="TF325" s="6"/>
      <c r="TG325" s="5"/>
      <c r="TH325" s="5"/>
      <c r="TI325" s="5"/>
      <c r="TJ325" s="5"/>
      <c r="TK325" s="5"/>
      <c r="TL325" s="5"/>
      <c r="TM325" s="5"/>
      <c r="TN325" s="5"/>
      <c r="TO325" s="5"/>
      <c r="TP325" s="5"/>
      <c r="TQ325" s="5"/>
      <c r="TR325" s="5"/>
      <c r="TS325" s="5"/>
      <c r="TT325" s="5"/>
      <c r="TU325" s="5"/>
      <c r="TV325" s="5"/>
      <c r="TW325" s="5"/>
      <c r="TX325" s="5"/>
      <c r="TY325" s="5"/>
      <c r="TZ325" s="5" t="str">
        <f>IF(COUNTBLANK(TG325:TY325)&gt;0, "", SUM(TG325:TY325))</f>
        <v/>
      </c>
      <c r="UA325" s="5" t="str">
        <f>IF(COUNTBLANK(TG325:TY325)&gt;0, "", SUM(TI325,TL325,TO325,TP325,TQ325,TR325,TS325,TU325,TV325,TY325))</f>
        <v/>
      </c>
      <c r="UB325" s="5" t="str">
        <f>IF(COUNTBLANK(TG325:TY325)&gt;0, "", SUM(TG325,TH325,TJ325,TK325,TN325,TT325,TW325,TX325))</f>
        <v/>
      </c>
      <c r="UC325" s="6"/>
      <c r="UD325" s="5"/>
      <c r="UE325" s="5"/>
      <c r="UF325" s="5"/>
      <c r="UG325" s="5"/>
      <c r="UH325" s="5"/>
      <c r="UI325" s="5"/>
      <c r="UJ325" s="5"/>
      <c r="UK325" s="5"/>
      <c r="UL325" s="5"/>
      <c r="UM325" s="5"/>
      <c r="UN325" s="5"/>
      <c r="UO325" s="5"/>
      <c r="UP325" s="5"/>
      <c r="UQ325" s="5"/>
      <c r="UR325" s="5"/>
      <c r="US325" s="5"/>
      <c r="UT325" s="5"/>
      <c r="UU325" s="5"/>
      <c r="UV325" s="5"/>
      <c r="UW325" s="5" t="str">
        <f>IF(COUNTBLANK(UD325:UV325)&gt;0, "", SUM(UD325:UV325))</f>
        <v/>
      </c>
      <c r="UX325" s="5" t="str">
        <f>IF(COUNTBLANK(UD325:UV325)&gt;0, "", SUM(UF325,UI325,UL325,UM325,UN325,UO325,UP325,UR325,US325,UV325))</f>
        <v/>
      </c>
      <c r="UY325" s="5" t="str">
        <f>IF(COUNTBLANK(UD325:UV325)&gt;0, "", SUM(UD325,UE325,UG325,UH325,UK325,UQ325,UT325,UU325))</f>
        <v/>
      </c>
      <c r="UZ325" s="6"/>
      <c r="VA325" s="6"/>
      <c r="VB325" s="5"/>
      <c r="VC325" s="5"/>
      <c r="VE325" s="5"/>
      <c r="VF325" s="5"/>
      <c r="VG325" s="5"/>
      <c r="VH325" s="5"/>
      <c r="VI325" s="5"/>
      <c r="VK325" s="5"/>
      <c r="VL325" s="5"/>
      <c r="VN325" s="6"/>
      <c r="VO325" s="5"/>
      <c r="VP325" s="5"/>
      <c r="VQ325" s="5"/>
      <c r="VR325" s="5"/>
      <c r="VS325" s="5"/>
      <c r="VT325" s="5"/>
      <c r="VU325" s="5"/>
      <c r="VV325" s="5"/>
      <c r="VW325" s="5"/>
      <c r="VX325" s="5"/>
      <c r="VY325" s="5"/>
      <c r="VZ325" s="5"/>
      <c r="WA325" s="5"/>
      <c r="WB325" s="5"/>
      <c r="WC325" s="5"/>
      <c r="WD325" s="5"/>
      <c r="WE325" s="5"/>
      <c r="WF325" s="5"/>
      <c r="WG325" s="5"/>
      <c r="WH325" s="5"/>
      <c r="WI325" s="5"/>
      <c r="WJ325" s="5"/>
      <c r="WK325" s="5"/>
      <c r="WL325" s="5"/>
      <c r="WM325" s="5"/>
      <c r="WN325" s="5"/>
      <c r="WO325" s="5"/>
      <c r="WP325" s="5"/>
      <c r="WQ325" s="5"/>
      <c r="WR325" s="5" t="str">
        <f>IF(COUNTBLANK(VO325:WQ325)&gt;0, "", SUM(VQ325:WJ325))</f>
        <v/>
      </c>
      <c r="WS325" s="5" t="str">
        <f>IF(COUNTBLANK(VO325:WQ325)&gt;0, "", SUM(VQ325:VZ325))</f>
        <v/>
      </c>
      <c r="WT325" s="5" t="str">
        <f>IF(COUNTBLANK(VO325:WQ325)&gt;0, "", SUM(WA325:WL325))</f>
        <v/>
      </c>
      <c r="WU325" s="5" t="str">
        <f>IF(COUNTBLANK(VO325:WQ325)&gt;0, "", SUM(WK325:WL325))</f>
        <v/>
      </c>
      <c r="WV325" s="5"/>
      <c r="WW325" s="5" t="str">
        <f>IF(COUNTBLANK(VO325:WQ325)&gt;0, "", SUM(VQ325:VU325))</f>
        <v/>
      </c>
      <c r="WX325" s="5" t="str">
        <f>IF(COUNTBLANK(VO325:WQ325)&gt;0, "", SUM(VV325:VW325))</f>
        <v/>
      </c>
      <c r="WY325" s="5" t="str">
        <f>IF(COUNTBLANK(VO325:WQ325)&gt;0, "", SUM(VX325:WD325))</f>
        <v/>
      </c>
      <c r="WZ325" s="5" t="str">
        <f>IF(COUNTBLANK(VO325:WQ325)&gt;0, "", SUM(WE325:WJ325))</f>
        <v/>
      </c>
      <c r="XA325" s="6"/>
      <c r="XB325" s="5"/>
      <c r="XC325" s="5"/>
      <c r="XD325" s="5"/>
      <c r="XE325" s="5"/>
      <c r="XF325" s="5"/>
      <c r="XG325" s="5"/>
      <c r="XH325" s="5"/>
      <c r="XI325" s="5"/>
      <c r="XJ325" s="5"/>
      <c r="XK325" s="5"/>
      <c r="XL325" s="5" t="str">
        <f>IF(COUNTBLANK(XB325:XJ325)&gt;0, "", SUM(XB325:XJ325))</f>
        <v/>
      </c>
      <c r="XM325" s="6"/>
      <c r="XN325" s="5"/>
      <c r="XO325" s="5"/>
      <c r="XP325" s="5"/>
      <c r="XQ325" s="5"/>
      <c r="XR325" s="5"/>
      <c r="XS325" s="5"/>
      <c r="XT325" s="5"/>
      <c r="XU325" s="5" t="str">
        <f>IF(COUNTBLANK(XK325:XS325)&gt;0, "", SUM(XK325:XS325))</f>
        <v/>
      </c>
      <c r="XV325" s="6"/>
      <c r="XW325" s="5"/>
      <c r="XX325" s="5"/>
      <c r="XY325" s="5"/>
      <c r="XZ325" s="5"/>
      <c r="YA325" s="5"/>
      <c r="YB325" s="5"/>
      <c r="YC325" s="5"/>
      <c r="YD325" s="5"/>
      <c r="YE325" s="5"/>
      <c r="YF325" s="5"/>
      <c r="YG325" s="5"/>
      <c r="YH325" s="5"/>
      <c r="YI325" s="5"/>
      <c r="YJ325" s="5"/>
      <c r="YK325" s="5"/>
      <c r="YL325" s="5"/>
      <c r="YM325" s="5"/>
      <c r="YN325" s="5"/>
      <c r="YO325" s="5"/>
      <c r="YP325" s="12" t="str">
        <f>IF(COUNTBLANK(XW325:YO325)&gt;0, "", SUM(XW325:YO325))</f>
        <v/>
      </c>
      <c r="YQ325" s="12" t="str">
        <f>IF(COUNTBLANK(XW325:YO325)&gt;0, "", SUM(XY325,YC325,YD325,YE325,YJ325,YK325,YL325,YM325))</f>
        <v/>
      </c>
      <c r="YR325" s="12" t="str">
        <f>IF(COUNTBLANK(XW325:YO325)&gt;0, "", SUM(YF325:YH325))</f>
        <v/>
      </c>
      <c r="YS325" s="12" t="str">
        <f>IF(COUNTBLANK(XW325:YO325)&gt;0, "", SUM(XW325,XX325,YB325))</f>
        <v/>
      </c>
      <c r="YT325" s="12" t="str">
        <f>IF(COUNTBLANK(XW325:YO325)&gt;0, "", SUM(XZ325,YA325,YI325,YN325,YO325))</f>
        <v/>
      </c>
      <c r="YU325" s="12" t="str">
        <f>IF(COUNTBLANK(XW325:YO325)&gt;0, "", SUM(XY325,XZ325,YA325,YB325,YC325,YF325,YJ325,YN325,YO325))</f>
        <v/>
      </c>
      <c r="YV325" s="12" t="str">
        <f>IF(COUNTBLANK(XW325:YO325)&gt;0, "", SUM(XW325,XX325,YK325,YL325,YM325))</f>
        <v/>
      </c>
      <c r="YW325" s="12" t="str">
        <f>IF(COUNTBLANK(XW325:YO325)&gt;0, "", SUM(YD325,YE325,YG325,YH325,YI325))</f>
        <v/>
      </c>
      <c r="YX325" s="6"/>
      <c r="YY325" s="5"/>
      <c r="YZ325" s="5"/>
      <c r="ZA325" s="5"/>
      <c r="ZB325" s="5"/>
      <c r="ZC325" s="5"/>
      <c r="ZD325" s="5"/>
      <c r="ZE325" s="5"/>
      <c r="ZF325" s="5"/>
      <c r="ZG325" s="5"/>
      <c r="ZH325" s="5"/>
      <c r="ZI325" s="5"/>
      <c r="ZJ325" s="5"/>
      <c r="ZK325" s="5"/>
      <c r="ZL325" s="5"/>
      <c r="ZM325" s="5"/>
      <c r="ZN325" s="5"/>
      <c r="ZO325" s="5"/>
      <c r="ZP325" s="5"/>
      <c r="ZQ325" s="5"/>
      <c r="ZR325" s="5"/>
      <c r="ZS325" s="5"/>
      <c r="ZT325" s="5"/>
      <c r="ZU325" s="5"/>
      <c r="ZV325" s="5"/>
      <c r="ZW325" s="5"/>
      <c r="ZX325" s="5"/>
      <c r="ZY325" s="5"/>
      <c r="ZZ325" s="5"/>
      <c r="AAA325" s="5" t="str">
        <f>IF(COUNTBLANK(YY325:ZZ325)&gt;0, "", AVERAGE(YY325:ZZ325))</f>
        <v/>
      </c>
      <c r="AAB325" s="5"/>
      <c r="AAC325" s="5"/>
      <c r="AAD325" s="5"/>
      <c r="AAE325" s="6"/>
      <c r="AAF325" s="5"/>
      <c r="AAG325" s="5"/>
      <c r="AAH325" s="5"/>
      <c r="AAI325" s="5"/>
      <c r="AAJ325" s="5"/>
      <c r="AAK325" s="5"/>
      <c r="AAL325" s="5"/>
      <c r="AAM325" s="5"/>
      <c r="AAN325" s="5"/>
      <c r="AAO325" s="5"/>
      <c r="AAP325" s="5"/>
      <c r="AAQ325" s="5"/>
      <c r="AAR325" s="5"/>
      <c r="AAS325" s="5"/>
      <c r="AAT325" s="5"/>
      <c r="AAU325" s="5"/>
      <c r="AAV325" s="5"/>
      <c r="AAW325" s="5"/>
      <c r="AAX325" s="5"/>
      <c r="AAY325" s="5"/>
      <c r="AAZ325" s="5"/>
      <c r="ABA325" s="5"/>
      <c r="ABB325" s="5"/>
      <c r="ABC325" s="5"/>
      <c r="ABD325" s="5"/>
      <c r="ABE325" s="5"/>
      <c r="ABF325" s="5"/>
      <c r="ABG325" s="5"/>
      <c r="ABH325" s="5"/>
      <c r="ABI325" s="5"/>
      <c r="ABJ325" s="5"/>
      <c r="ABK325" s="5"/>
      <c r="ABL325" s="5"/>
      <c r="ABM325" s="5"/>
      <c r="ABN325" s="5"/>
      <c r="ABO325" s="5"/>
      <c r="ABP325" s="5"/>
      <c r="ABQ325" s="5"/>
      <c r="ABR325" s="5"/>
      <c r="ABS325" s="5"/>
      <c r="ABT325" s="5"/>
      <c r="ABU325" s="5"/>
      <c r="ABV325" s="5"/>
      <c r="ABW325" s="5"/>
      <c r="ABX325" s="5"/>
      <c r="ABY325" s="6"/>
      <c r="ABZ325" s="5"/>
      <c r="ACA325" s="5"/>
      <c r="ACB325" s="5"/>
      <c r="ACC325" s="5"/>
      <c r="ACD325" s="5"/>
      <c r="ACE325" s="5"/>
      <c r="ACF325" s="5"/>
      <c r="ACG325" s="5"/>
      <c r="ACH325" s="5"/>
      <c r="ACI325" s="5"/>
      <c r="ACJ325" s="5"/>
      <c r="ACK325" s="5"/>
      <c r="ACL325" s="5"/>
      <c r="ACM325" s="5"/>
      <c r="ACN325" s="5"/>
      <c r="ACO325" s="5"/>
      <c r="ACP325" s="5"/>
      <c r="ACQ325" s="5"/>
      <c r="ACR325" s="5"/>
      <c r="ACS325" s="5"/>
      <c r="ACT325" s="5"/>
      <c r="ACU325" s="5"/>
      <c r="ACV325" s="5"/>
      <c r="ACW325" s="5"/>
      <c r="ACX325" s="5"/>
      <c r="ACY325" s="5"/>
      <c r="ACZ325" s="5"/>
      <c r="ADA325" s="5"/>
      <c r="ADB325" s="5"/>
      <c r="ADC325" s="5"/>
      <c r="ADD325" s="5"/>
      <c r="ADE325" s="5"/>
      <c r="ADF325" s="5"/>
      <c r="ADG325" s="5"/>
      <c r="ADH325" s="5"/>
      <c r="ADI325" s="5"/>
      <c r="ADJ325" s="5"/>
      <c r="ADK325" s="5"/>
      <c r="ADL325" s="5"/>
      <c r="ADM325" s="5"/>
      <c r="ADN325" s="5"/>
      <c r="ADO325" s="5"/>
      <c r="ADP325" s="5"/>
      <c r="ADQ325" s="6"/>
      <c r="ADR325" s="5"/>
      <c r="ADS325" s="5"/>
      <c r="ADT325" s="5"/>
      <c r="ADU325" s="5"/>
      <c r="ADV325" s="5"/>
      <c r="ADW325" s="5"/>
      <c r="ADX325" s="5"/>
      <c r="ADY325" s="5"/>
      <c r="ADZ325" s="5"/>
      <c r="AEA325" s="5"/>
      <c r="AEB325" s="5"/>
      <c r="AEC325" s="5"/>
      <c r="AED325" s="5"/>
      <c r="AEE325" s="5"/>
      <c r="AEF325" s="5"/>
      <c r="AEG325" s="5"/>
      <c r="AEH325" s="5"/>
      <c r="AEI325" s="5"/>
      <c r="AEJ325" s="5"/>
      <c r="AEK325" s="5"/>
      <c r="AEL325" s="5" t="str">
        <f>IF(COUNTA(ADR325:AEK325)=0, "", SUM(ADR325:AEK325))</f>
        <v/>
      </c>
      <c r="AEM325" s="8"/>
      <c r="AEN325" s="6"/>
      <c r="AEO325" s="6"/>
      <c r="AEP325" s="6"/>
      <c r="AEQ325" s="6"/>
      <c r="AER325" s="5"/>
      <c r="AES325" s="6"/>
      <c r="AET325" s="6"/>
      <c r="AEU325" s="6"/>
      <c r="AEV325" s="5"/>
      <c r="AEW325" s="5"/>
      <c r="AEX325" s="5"/>
      <c r="AEY325" s="5"/>
      <c r="AEZ325" s="5"/>
      <c r="AFA325" s="5"/>
      <c r="AFB325" s="5"/>
      <c r="AFC325" s="5"/>
      <c r="AFD325" s="5"/>
      <c r="AFE325" s="5"/>
      <c r="AFF325" s="5"/>
      <c r="AFG325" s="5"/>
      <c r="AFH325" s="5"/>
      <c r="AFI325" s="5"/>
      <c r="AFJ325" s="5"/>
      <c r="AFK325" s="5"/>
      <c r="AFL325" s="5"/>
      <c r="AFM325" s="5"/>
      <c r="AFN325" s="5"/>
      <c r="AFO325" s="5"/>
      <c r="AFP325" s="5"/>
      <c r="AFQ325" s="5"/>
      <c r="AFR325" s="5"/>
      <c r="AFS325" s="5"/>
      <c r="AFT325" s="5"/>
      <c r="AFU325" s="5"/>
      <c r="AFV325" s="5"/>
      <c r="AFW325" s="5"/>
      <c r="AFX325" s="5"/>
      <c r="AFY325" s="5"/>
      <c r="AFZ325" s="5"/>
      <c r="AGA325" s="5"/>
      <c r="AGB325" s="6"/>
      <c r="AGC325" s="5"/>
      <c r="AGD325" s="5"/>
      <c r="AGE325" s="5"/>
      <c r="AGF325" s="5"/>
      <c r="AGG325" s="5"/>
      <c r="AGM325" s="18"/>
      <c r="AGS325" s="6"/>
      <c r="AHG325" s="18"/>
      <c r="AHM325" s="6"/>
      <c r="AHN325" s="5"/>
      <c r="AHO325" s="5"/>
      <c r="AHP325" s="5"/>
      <c r="AHQ325" s="5"/>
      <c r="AHR325" s="5"/>
      <c r="AHS325" s="5"/>
      <c r="AHT325" s="5"/>
      <c r="AHU325" s="5"/>
      <c r="AHV325" s="5"/>
      <c r="AHW325" s="5"/>
      <c r="AHX325" s="5"/>
      <c r="AHY325" s="5"/>
      <c r="AHZ325" s="5"/>
      <c r="AIA325" s="5"/>
      <c r="AIB325" s="5"/>
      <c r="AIC325" s="5"/>
      <c r="AID325" s="6"/>
      <c r="AIE325" s="5"/>
      <c r="AIF325" s="5"/>
      <c r="AIG325" s="5"/>
      <c r="AIH325" s="5"/>
      <c r="AII325" s="5"/>
      <c r="AIJ325" s="5"/>
      <c r="AIK325" s="5"/>
      <c r="AIL325" s="5"/>
      <c r="AIM325" s="5"/>
      <c r="AIN325" s="5"/>
      <c r="AIO325" s="5"/>
      <c r="AIP325" s="5"/>
      <c r="AIQ325" s="5"/>
      <c r="AIR325" s="5"/>
      <c r="AIS325" s="5"/>
      <c r="AIT325" s="5"/>
      <c r="AIU325" s="5"/>
      <c r="AIV325" s="5"/>
      <c r="AIW325" s="5"/>
      <c r="AIX325" s="5"/>
      <c r="AIY325" s="5"/>
      <c r="AIZ325" s="5"/>
      <c r="AJA325" s="5"/>
      <c r="AJB325" s="6"/>
      <c r="AJC325" s="5"/>
      <c r="AJD325" s="5"/>
      <c r="AJE325" s="5"/>
      <c r="AJF325" s="5"/>
      <c r="AJG325" s="5"/>
      <c r="AJH325" s="5"/>
      <c r="AJI325" s="5"/>
      <c r="AJJ325" s="5"/>
      <c r="AJK325" s="5"/>
      <c r="AJL325" s="5"/>
      <c r="AJM325" s="5" t="str">
        <f>IF(COUNTBLANK(AJC325:AJK325)&gt;0, "", SUM(AJC325:AJK325))</f>
        <v/>
      </c>
      <c r="AJN325" s="6"/>
      <c r="AJO325" s="5"/>
      <c r="AJP325" s="5"/>
      <c r="AJQ325" s="5"/>
      <c r="AJR325" s="5"/>
      <c r="AJS325" s="5"/>
      <c r="AJT325" s="5"/>
      <c r="AJU325" s="5"/>
      <c r="AJV325" s="5" t="str">
        <f>IF(COUNTBLANK(AJL325:AJT325)&gt;0, "", SUM(AJL325:AJT325))</f>
        <v/>
      </c>
    </row>
    <row r="326" spans="1:958" ht="14.25" customHeight="1"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7"/>
      <c r="AF326" s="6"/>
      <c r="AG326" s="8"/>
      <c r="AH326" s="8"/>
      <c r="AI326" s="8"/>
      <c r="AJ326" s="5"/>
      <c r="AK326" s="9"/>
      <c r="AL326" s="5"/>
      <c r="AM326" s="6"/>
      <c r="AN326" s="10"/>
      <c r="AO326" s="6"/>
      <c r="AP326" s="6"/>
      <c r="AQ326" s="5"/>
      <c r="AV326" s="5"/>
      <c r="AW326" s="5"/>
      <c r="AX326" s="5"/>
      <c r="AY326" s="5"/>
      <c r="AZ326" s="5" t="str">
        <f>IF(ISBLANK(AY326), "", IF(AY326&lt;=8, 1, IF(AY326&lt;=12, 2, 3)))</f>
        <v/>
      </c>
      <c r="BA326" s="5"/>
      <c r="BB326" s="5"/>
      <c r="BE326" s="5"/>
      <c r="BF326" s="5"/>
      <c r="BG326" s="5"/>
      <c r="BH326" s="6"/>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t="str">
        <f>IF(SUM(BI326:BQ326,BS326:BW326,BY326:CC326,CE326:CJ326)=0, "", SUM(BI326:BQ326,BS326:BW326,BY326:CC326,CE326:CJ326))</f>
        <v/>
      </c>
      <c r="CN326" s="5" t="str">
        <f>IF(SUM(CQ326, CR326, CS326, CT326, CU326)=0, "", IF(OR(CQ326&gt;=8, CR326&gt;=10, CS326&gt;=13, CT326&gt;=10, CU326&gt;=15), 1, 0))</f>
        <v/>
      </c>
      <c r="CO326" s="5" t="str">
        <f>IF(SUM(BI326:BJ326,BL326,BM326,BN326,BO326,BU326,CA326,CH326,CJ326)=0, "", SUM(BI326:BJ326,BL326,BM326,BN326,BO326,BU326,CA326,CH326,CJ326))</f>
        <v/>
      </c>
      <c r="CP326" s="5" t="str">
        <f>IF(SUM(BK326,BP326:BQ326,BS326:BT326,BV326:BW326,BY326:BZ326,CB326:CC326,CE326:CG326,CI326)=0, "", SUM(BK326,BP326:BQ326,BS326:BT326,BV326:BW326,BY326:BZ326,CB326:CC326,CE326:CG326,CI326))</f>
        <v/>
      </c>
      <c r="CQ326" s="5" t="str">
        <f>IF(SUM(CB326:CC326,CE326:CF326,CI326)=0, "", SUM(CB326:CC326,CE326:CF326,CI326))</f>
        <v/>
      </c>
      <c r="CR326" s="5" t="str">
        <f>IF(SUM(BQ326,BS326:BT326,BW326,BY326)=0, "", SUM(BQ326,BS326:BT326,BW326,BY326))</f>
        <v/>
      </c>
      <c r="CS326" s="5" t="str">
        <f>IF(SUM(BK326,BP326,BV326,BZ326,CG326)=0, "", SUM(BK326,BP326,BV326,BZ326,CG326))</f>
        <v/>
      </c>
      <c r="CT326" s="5" t="str">
        <f>IF(SUM(BI326:BJ326,BL326,BN326,CH326)=0, "", SUM(BI326:BJ326,BL326,BN326,CH326))</f>
        <v/>
      </c>
      <c r="CU326" s="5" t="str">
        <f>IF(SUM(BM326,BO326,BU326,CA326,CJ326)=0, "", SUM(BM326,BO326,BU326,CA326,CJ326))</f>
        <v/>
      </c>
      <c r="CV326" s="5" t="str">
        <f>IF(CQ326="", "", IF(CQ326&gt;=8, 1, 0))</f>
        <v/>
      </c>
      <c r="CW326" s="5" t="str">
        <f>IF(CR326="", "", IF(CR326&gt;=10, 1, 0))</f>
        <v/>
      </c>
      <c r="CX326" s="5" t="str">
        <f>IF(CS326="", "", IF(CS326&gt;=13, 1, 0))</f>
        <v/>
      </c>
      <c r="CY326" s="5" t="str">
        <f>IF(CT326="", "", IF(CT326&gt;=10, 1, 0))</f>
        <v/>
      </c>
      <c r="CZ326" s="5" t="str">
        <f>IF(CU326="", "", IF(CU326&gt;=15, 1, 0))</f>
        <v/>
      </c>
      <c r="DA326" s="5" t="str">
        <f>IF(AND(BR326="", BX326="", CD326=""), "", IF(BR326=5,1,0) + IF(BX326=5,1,0) + IF(CD326=5,1,0))</f>
        <v/>
      </c>
      <c r="DB326" s="6"/>
      <c r="DC326" s="5"/>
      <c r="DD326" s="13"/>
      <c r="DE326" s="5"/>
      <c r="DF326" s="13"/>
      <c r="DG326" s="5"/>
      <c r="DH326" s="13"/>
      <c r="DI326" s="5"/>
      <c r="DJ326" s="13"/>
      <c r="DK326" s="5"/>
      <c r="DL326" s="13"/>
      <c r="DM326" s="5"/>
      <c r="DN326" s="13"/>
      <c r="DO326" s="5"/>
      <c r="DP326" s="13"/>
      <c r="DQ326" s="5"/>
      <c r="DR326" s="13"/>
      <c r="DS326" s="5"/>
      <c r="DT326" s="13"/>
      <c r="DU326" s="5"/>
      <c r="DV326" s="13"/>
      <c r="DW326" s="5"/>
      <c r="DX326" s="13"/>
      <c r="DY326" s="5"/>
      <c r="DZ326" s="13"/>
      <c r="EA326" s="5"/>
      <c r="EB326" s="13"/>
      <c r="EC326" s="5"/>
      <c r="ED326" s="13"/>
      <c r="EE326" s="5"/>
      <c r="EF326" s="13"/>
      <c r="EG326" s="5"/>
      <c r="EH326" s="13"/>
      <c r="EI326" s="5"/>
      <c r="EJ326" s="13"/>
      <c r="EK326" s="5"/>
      <c r="EL326" s="5"/>
      <c r="EM326" s="5"/>
      <c r="EN326" s="6"/>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6"/>
      <c r="FM326" s="5"/>
      <c r="FN326" s="5"/>
      <c r="FO326" s="5"/>
      <c r="FP326" s="5"/>
      <c r="FQ326" s="5"/>
      <c r="FR326" s="5"/>
      <c r="FS326" s="14" t="str">
        <f>IF(COUNTBLANK(FM326:FR326)&gt;0, "", AVERAGE(FM326:FR326))</f>
        <v/>
      </c>
      <c r="FT326" s="6"/>
      <c r="FU326" s="5"/>
      <c r="FV326" s="5"/>
      <c r="FW326" s="5"/>
      <c r="FX326" s="5"/>
      <c r="FY326" s="5"/>
      <c r="FZ326" s="5"/>
      <c r="GA326" s="5"/>
      <c r="GB326" s="5"/>
      <c r="GC326" s="5"/>
      <c r="GD326" s="5"/>
      <c r="GE326" s="5" t="str">
        <f>IF(COUNTBLANK(FU326:GC326)&gt;0, "", SUM(FU326:GC326))</f>
        <v/>
      </c>
      <c r="GF326" s="6"/>
      <c r="GG326" s="5"/>
      <c r="GH326" s="5"/>
      <c r="GI326" s="5"/>
      <c r="GJ326" s="5"/>
      <c r="GK326" s="5"/>
      <c r="GL326" s="5"/>
      <c r="GM326" s="5"/>
      <c r="GN326" s="5" t="str">
        <f>IF(COUNTBLANK(GD326:GL326)&gt;0, "", SUM(GD326:GL326))</f>
        <v/>
      </c>
      <c r="GO326" s="6"/>
      <c r="GP326" s="5"/>
      <c r="GQ326" s="5"/>
      <c r="GR326" s="5"/>
      <c r="GS326" s="5"/>
      <c r="GT326" s="5"/>
      <c r="GU326" s="5"/>
      <c r="GV326" s="5"/>
      <c r="GW326" s="5"/>
      <c r="GX326" s="5"/>
      <c r="GY326" s="5"/>
      <c r="GZ326" s="5"/>
      <c r="HA326" s="5"/>
      <c r="HB326" s="5"/>
      <c r="HC326" s="5"/>
      <c r="HD326" s="5"/>
      <c r="HE326" s="5"/>
      <c r="HF326" s="5"/>
      <c r="HG326" s="5"/>
      <c r="HH326" s="5"/>
      <c r="HI326" s="5"/>
      <c r="HJ326" s="6"/>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t="str">
        <f>IF(COUNTA(IL326:JJ326)=0, "", SUM(IL326,IM326,IO326,IP326,IQ326,IV326,IW326,IY326,JA326,JB326,JC326,JI326))</f>
        <v/>
      </c>
      <c r="JL326" s="5" t="str">
        <f>IF(COUNTA(IL326:JJ326)=0, "", SUM(IN326,IR326,IS326,IT326,IU326,IX326,IZ326,JD326,JE326,JF326,JG326,JH326,JJ326))</f>
        <v/>
      </c>
      <c r="JM326" s="6"/>
      <c r="JN326" s="5"/>
      <c r="JO326" s="5"/>
      <c r="JP326" s="5"/>
      <c r="JQ326" s="5"/>
      <c r="JR326" s="5"/>
      <c r="JS326" s="5"/>
      <c r="JT326" s="5"/>
      <c r="JU326" s="5"/>
      <c r="JV326" s="5"/>
      <c r="JW326" s="5"/>
      <c r="JX326" s="5"/>
      <c r="JY326" s="5"/>
      <c r="JZ326" s="5"/>
      <c r="KA326" s="5"/>
      <c r="KB326" s="5"/>
      <c r="KC326" s="5"/>
      <c r="KD326" s="5"/>
      <c r="KE326" s="5"/>
      <c r="KF326" s="5"/>
      <c r="KG326" s="5"/>
      <c r="KH326" s="5"/>
      <c r="KI326" s="5"/>
      <c r="KJ326" s="5"/>
      <c r="KK326" s="5"/>
      <c r="KL326" s="5"/>
      <c r="KM326" s="5"/>
      <c r="KN326" s="5"/>
      <c r="KO326" s="5"/>
      <c r="KP326" s="5"/>
      <c r="KQ326" s="5"/>
      <c r="KR326" s="5"/>
      <c r="KS326" s="5"/>
      <c r="KT326" s="5"/>
      <c r="KU326" s="5"/>
      <c r="KV326" s="5"/>
      <c r="KW326" s="5"/>
      <c r="KX326" s="12"/>
      <c r="KY326" s="12"/>
      <c r="KZ326" s="12"/>
      <c r="LA326" s="12"/>
      <c r="LB326" s="12"/>
      <c r="LC326" s="12"/>
      <c r="LD326" s="12"/>
      <c r="LE326" s="6"/>
      <c r="LF326" s="5"/>
      <c r="LG326" s="5"/>
      <c r="LH326" s="5"/>
      <c r="LI326" s="5"/>
      <c r="LJ326" s="5"/>
      <c r="LK326" s="5"/>
      <c r="LL326" s="5"/>
      <c r="LM326" s="5"/>
      <c r="LN326" s="5"/>
      <c r="LO326" s="5"/>
      <c r="LP326" s="5"/>
      <c r="LQ326" s="5"/>
      <c r="LR326" s="5"/>
      <c r="LS326" s="5"/>
      <c r="LT326" s="5"/>
      <c r="LU326" s="5"/>
      <c r="LV326" s="5"/>
      <c r="LW326" s="5"/>
      <c r="LX326" s="5"/>
      <c r="LY326" s="5"/>
      <c r="LZ326" s="5"/>
      <c r="MA326" s="5"/>
      <c r="MB326" s="5"/>
      <c r="MC326" s="5"/>
      <c r="MD326" s="5"/>
      <c r="ME326" s="5"/>
      <c r="MF326" s="5"/>
      <c r="MG326" s="5"/>
      <c r="MH326" s="5" t="str">
        <f>IF(COUNTBLANK(LF326:MG326)&gt;0, "", AVERAGE(LF326:MG326))</f>
        <v/>
      </c>
      <c r="MI326" s="5"/>
      <c r="MJ326" s="5"/>
      <c r="MK326" s="5"/>
      <c r="ML326" s="6"/>
      <c r="MM326" s="5"/>
      <c r="MN326" s="5"/>
      <c r="MO326" s="5"/>
      <c r="MP326" s="5"/>
      <c r="MQ326" s="5"/>
      <c r="MR326" s="5"/>
      <c r="MS326" s="5"/>
      <c r="MT326" s="5"/>
      <c r="MU326" s="5"/>
      <c r="MV326" s="5"/>
      <c r="MW326" s="5"/>
      <c r="MX326" s="5"/>
      <c r="MY326" s="5"/>
      <c r="MZ326" s="5"/>
      <c r="NA326" s="5"/>
      <c r="NB326" s="5"/>
      <c r="NC326" s="5"/>
      <c r="ND326" s="5"/>
      <c r="NE326" s="5"/>
      <c r="NF326" s="5"/>
      <c r="NG326" s="5"/>
      <c r="NH326" s="6"/>
      <c r="NI326" s="5"/>
      <c r="NJ326" s="5"/>
      <c r="NK326" s="5"/>
      <c r="NL326" s="5"/>
      <c r="NM326" s="5"/>
      <c r="NN326" s="5"/>
      <c r="NO326" s="5"/>
      <c r="NP326" s="5"/>
      <c r="NQ326" s="5"/>
      <c r="NR326" s="5"/>
      <c r="NS326" s="5"/>
      <c r="NT326" s="5"/>
      <c r="NU326" s="5"/>
      <c r="NV326" s="5"/>
      <c r="NW326" s="5"/>
      <c r="NX326" s="5"/>
      <c r="NY326" s="5"/>
      <c r="NZ326" s="5"/>
      <c r="OA326" s="5"/>
      <c r="OB326" s="5"/>
      <c r="OC326" s="5"/>
      <c r="OD326" s="5"/>
      <c r="OE326" s="5"/>
      <c r="OF326" s="5"/>
      <c r="OG326" s="5"/>
      <c r="OH326" s="5"/>
      <c r="OI326" s="5"/>
      <c r="OJ326" s="5"/>
      <c r="OK326" s="5"/>
      <c r="OL326" s="5"/>
      <c r="OM326" s="5"/>
      <c r="ON326" s="5"/>
      <c r="OQ326" s="6"/>
      <c r="OR326" s="5"/>
      <c r="OS326" s="5"/>
      <c r="OT326" s="5"/>
      <c r="OU326" s="5"/>
      <c r="OV326" s="5"/>
      <c r="OW326" s="5"/>
      <c r="OX326" s="5"/>
      <c r="OY326" s="5"/>
      <c r="OZ326" s="5"/>
      <c r="PA326" s="5"/>
      <c r="PB326" s="5"/>
      <c r="PC326" s="5"/>
      <c r="PD326" s="5"/>
      <c r="PE326" s="5"/>
      <c r="PF326" s="5"/>
      <c r="PG326" s="5"/>
      <c r="PH326" s="5"/>
      <c r="PI326" s="5"/>
      <c r="PJ326" s="5"/>
      <c r="PK326" s="5"/>
      <c r="PL326" s="5"/>
      <c r="PM326" s="5"/>
      <c r="PN326" s="5"/>
      <c r="PO326" s="5"/>
      <c r="PP326" s="5"/>
      <c r="PQ326" s="5"/>
      <c r="PR326" s="5"/>
      <c r="PS326" s="5"/>
      <c r="PT326" s="5"/>
      <c r="PU326" s="5"/>
      <c r="PV326" s="5"/>
      <c r="PW326" s="5"/>
      <c r="PX326" s="6"/>
      <c r="PY326" s="5"/>
      <c r="PZ326" s="5"/>
      <c r="QA326" s="5"/>
      <c r="QB326" s="5"/>
      <c r="QC326" s="5"/>
      <c r="QD326" s="5"/>
      <c r="QE326" s="5"/>
      <c r="QF326" s="5"/>
      <c r="QG326" s="5"/>
      <c r="QH326" s="5"/>
      <c r="QI326" s="5" t="str">
        <f>IF(COUNTBLANK(PY326:QG326)&gt;0, "", SUM(PY326:QG326))</f>
        <v/>
      </c>
      <c r="QJ326" s="6"/>
      <c r="QK326" s="5"/>
      <c r="QL326" s="5"/>
      <c r="QM326" s="5"/>
      <c r="QN326" s="5"/>
      <c r="QO326" s="5"/>
      <c r="QP326" s="5"/>
      <c r="QQ326" s="5"/>
      <c r="QR326" s="5"/>
      <c r="QS326" s="5"/>
      <c r="QT326" s="5"/>
      <c r="QU326" s="5" t="str">
        <f>IF(COUNTBLANK(QK326:QS326)&gt;0, "", SUM(QK326:QS326))</f>
        <v/>
      </c>
      <c r="QV326" s="6"/>
      <c r="QW326" s="5"/>
      <c r="QX326" s="5"/>
      <c r="QY326" s="5"/>
      <c r="QZ326" s="5"/>
      <c r="RA326" s="5"/>
      <c r="RB326" s="5"/>
      <c r="RC326" s="5"/>
      <c r="RD326" s="5"/>
      <c r="RE326" s="5"/>
      <c r="RF326" s="5"/>
      <c r="RG326" s="5" t="str">
        <f>IF(COUNTBLANK(QW326:RE326)&gt;0, "", SUM(QW326:RE326))</f>
        <v/>
      </c>
      <c r="RH326" s="6"/>
      <c r="RI326" s="5"/>
      <c r="RJ326" s="5"/>
      <c r="RK326" s="5"/>
      <c r="RL326" s="5"/>
      <c r="RM326" s="5"/>
      <c r="RN326" s="5"/>
      <c r="RO326" s="5"/>
      <c r="RP326" s="5" t="str">
        <f>IF(COUNTBLANK(RF326:RN326)&gt;0, "", SUM(RF326:RN326))</f>
        <v/>
      </c>
      <c r="RQ326" s="6"/>
      <c r="RR326" s="5"/>
      <c r="RS326" s="5"/>
      <c r="RT326" s="5"/>
      <c r="RU326" s="5"/>
      <c r="RV326" s="5"/>
      <c r="RW326" s="5"/>
      <c r="RX326" s="5"/>
      <c r="RY326" s="5" t="str">
        <f>IF(COUNTBLANK(RO326:RW326)&gt;0, "", SUM(RO326:RW326))</f>
        <v/>
      </c>
      <c r="RZ326" s="6"/>
      <c r="SA326" s="5"/>
      <c r="SB326" s="5"/>
      <c r="SC326" s="5"/>
      <c r="SD326" s="5"/>
      <c r="SE326" s="5"/>
      <c r="SF326" s="5"/>
      <c r="SG326" s="5"/>
      <c r="SH326" s="5" t="str">
        <f>IF(COUNTBLANK(RX326:SF326)&gt;0, "", SUM(RX326:SF326))</f>
        <v/>
      </c>
      <c r="SI326" s="6"/>
      <c r="SJ326" s="5"/>
      <c r="SK326" s="5"/>
      <c r="SL326" s="5"/>
      <c r="SM326" s="5"/>
      <c r="SN326" s="5"/>
      <c r="SO326" s="5"/>
      <c r="SP326" s="5"/>
      <c r="SQ326" s="5"/>
      <c r="SR326" s="5"/>
      <c r="SS326" s="5"/>
      <c r="ST326" s="5"/>
      <c r="SU326" s="5"/>
      <c r="SV326" s="5"/>
      <c r="SW326" s="5"/>
      <c r="SX326" s="5"/>
      <c r="SY326" s="5"/>
      <c r="SZ326" s="5"/>
      <c r="TA326" s="5"/>
      <c r="TB326" s="5"/>
      <c r="TC326" s="5"/>
      <c r="TD326" s="5"/>
      <c r="TE326" s="5"/>
      <c r="TF326" s="6"/>
      <c r="TG326" s="5"/>
      <c r="TH326" s="5"/>
      <c r="TI326" s="5"/>
      <c r="TJ326" s="5"/>
      <c r="TK326" s="5"/>
      <c r="TL326" s="5"/>
      <c r="TM326" s="5"/>
      <c r="TN326" s="5"/>
      <c r="TO326" s="5"/>
      <c r="TP326" s="5"/>
      <c r="TQ326" s="5"/>
      <c r="TR326" s="5"/>
      <c r="TS326" s="5"/>
      <c r="TT326" s="5"/>
      <c r="TU326" s="5"/>
      <c r="TV326" s="5"/>
      <c r="TW326" s="5"/>
      <c r="TX326" s="5"/>
      <c r="TY326" s="5"/>
      <c r="TZ326" s="5" t="str">
        <f>IF(COUNTBLANK(TG326:TY326)&gt;0, "", SUM(TG326:TY326))</f>
        <v/>
      </c>
      <c r="UA326" s="5" t="str">
        <f>IF(COUNTBLANK(TG326:TY326)&gt;0, "", SUM(TI326,TL326,TO326,TP326,TQ326,TR326,TS326,TU326,TV326,TY326))</f>
        <v/>
      </c>
      <c r="UB326" s="5" t="str">
        <f>IF(COUNTBLANK(TG326:TY326)&gt;0, "", SUM(TG326,TH326,TJ326,TK326,TN326,TT326,TW326,TX326))</f>
        <v/>
      </c>
      <c r="UC326" s="6"/>
      <c r="UD326" s="5"/>
      <c r="UE326" s="5"/>
      <c r="UF326" s="5"/>
      <c r="UG326" s="5"/>
      <c r="UH326" s="5"/>
      <c r="UI326" s="5"/>
      <c r="UJ326" s="5"/>
      <c r="UK326" s="5"/>
      <c r="UL326" s="5"/>
      <c r="UM326" s="5"/>
      <c r="UN326" s="5"/>
      <c r="UO326" s="5"/>
      <c r="UP326" s="5"/>
      <c r="UQ326" s="5"/>
      <c r="UR326" s="5"/>
      <c r="US326" s="5"/>
      <c r="UT326" s="5"/>
      <c r="UU326" s="5"/>
      <c r="UV326" s="5"/>
      <c r="UW326" s="5" t="str">
        <f>IF(COUNTBLANK(UD326:UV326)&gt;0, "", SUM(UD326:UV326))</f>
        <v/>
      </c>
      <c r="UX326" s="5" t="str">
        <f>IF(COUNTBLANK(UD326:UV326)&gt;0, "", SUM(UF326,UI326,UL326,UM326,UN326,UO326,UP326,UR326,US326,UV326))</f>
        <v/>
      </c>
      <c r="UY326" s="5" t="str">
        <f>IF(COUNTBLANK(UD326:UV326)&gt;0, "", SUM(UD326,UE326,UG326,UH326,UK326,UQ326,UT326,UU326))</f>
        <v/>
      </c>
      <c r="UZ326" s="6"/>
      <c r="VA326" s="6"/>
      <c r="VB326" s="5"/>
      <c r="VC326" s="5"/>
      <c r="VE326" s="5"/>
      <c r="VF326" s="5"/>
      <c r="VG326" s="5"/>
      <c r="VH326" s="5"/>
      <c r="VI326" s="5"/>
      <c r="VK326" s="5"/>
      <c r="VL326" s="5"/>
      <c r="VN326" s="6"/>
      <c r="VO326" s="5"/>
      <c r="VP326" s="5"/>
      <c r="VQ326" s="5"/>
      <c r="VR326" s="5"/>
      <c r="VS326" s="5"/>
      <c r="VT326" s="5"/>
      <c r="VU326" s="5"/>
      <c r="VV326" s="5"/>
      <c r="VW326" s="5"/>
      <c r="VX326" s="5"/>
      <c r="VY326" s="5"/>
      <c r="VZ326" s="5"/>
      <c r="WA326" s="5"/>
      <c r="WB326" s="5"/>
      <c r="WC326" s="5"/>
      <c r="WD326" s="5"/>
      <c r="WE326" s="5"/>
      <c r="WF326" s="5"/>
      <c r="WG326" s="5"/>
      <c r="WH326" s="5"/>
      <c r="WI326" s="5"/>
      <c r="WJ326" s="5"/>
      <c r="WK326" s="5"/>
      <c r="WL326" s="5"/>
      <c r="WM326" s="5"/>
      <c r="WN326" s="5"/>
      <c r="WO326" s="5"/>
      <c r="WP326" s="5"/>
      <c r="WQ326" s="5"/>
      <c r="WR326" s="5" t="str">
        <f>IF(COUNTBLANK(VO326:WQ326)&gt;0, "", SUM(VQ326:WJ326))</f>
        <v/>
      </c>
      <c r="WS326" s="5" t="str">
        <f>IF(COUNTBLANK(VO326:WQ326)&gt;0, "", SUM(VQ326:VZ326))</f>
        <v/>
      </c>
      <c r="WT326" s="5" t="str">
        <f>IF(COUNTBLANK(VO326:WQ326)&gt;0, "", SUM(WA326:WL326))</f>
        <v/>
      </c>
      <c r="WU326" s="5" t="str">
        <f>IF(COUNTBLANK(VO326:WQ326)&gt;0, "", SUM(WK326:WL326))</f>
        <v/>
      </c>
      <c r="WV326" s="5"/>
      <c r="WW326" s="5" t="str">
        <f>IF(COUNTBLANK(VO326:WQ326)&gt;0, "", SUM(VQ326:VU326))</f>
        <v/>
      </c>
      <c r="WX326" s="5" t="str">
        <f>IF(COUNTBLANK(VO326:WQ326)&gt;0, "", SUM(VV326:VW326))</f>
        <v/>
      </c>
      <c r="WY326" s="5" t="str">
        <f>IF(COUNTBLANK(VO326:WQ326)&gt;0, "", SUM(VX326:WD326))</f>
        <v/>
      </c>
      <c r="WZ326" s="5" t="str">
        <f>IF(COUNTBLANK(VO326:WQ326)&gt;0, "", SUM(WE326:WJ326))</f>
        <v/>
      </c>
      <c r="XA326" s="6"/>
      <c r="XB326" s="5"/>
      <c r="XC326" s="5"/>
      <c r="XD326" s="5"/>
      <c r="XE326" s="5"/>
      <c r="XF326" s="5"/>
      <c r="XG326" s="5"/>
      <c r="XH326" s="5"/>
      <c r="XI326" s="5"/>
      <c r="XJ326" s="5"/>
      <c r="XK326" s="5"/>
      <c r="XL326" s="5" t="str">
        <f>IF(COUNTBLANK(XB326:XJ326)&gt;0, "", SUM(XB326:XJ326))</f>
        <v/>
      </c>
      <c r="XM326" s="6"/>
      <c r="XN326" s="5"/>
      <c r="XO326" s="5"/>
      <c r="XP326" s="5"/>
      <c r="XQ326" s="5"/>
      <c r="XR326" s="5"/>
      <c r="XS326" s="5"/>
      <c r="XT326" s="5"/>
      <c r="XU326" s="5" t="str">
        <f>IF(COUNTBLANK(XK326:XS326)&gt;0, "", SUM(XK326:XS326))</f>
        <v/>
      </c>
      <c r="XV326" s="6"/>
      <c r="XW326" s="5"/>
      <c r="XX326" s="5"/>
      <c r="XY326" s="5"/>
      <c r="XZ326" s="5"/>
      <c r="YA326" s="5"/>
      <c r="YB326" s="5"/>
      <c r="YC326" s="5"/>
      <c r="YD326" s="5"/>
      <c r="YE326" s="5"/>
      <c r="YF326" s="5"/>
      <c r="YG326" s="5"/>
      <c r="YH326" s="5"/>
      <c r="YI326" s="5"/>
      <c r="YJ326" s="5"/>
      <c r="YK326" s="5"/>
      <c r="YL326" s="5"/>
      <c r="YM326" s="5"/>
      <c r="YN326" s="5"/>
      <c r="YO326" s="5"/>
      <c r="YP326" s="12" t="str">
        <f>IF(COUNTBLANK(XW326:YO326)&gt;0, "", SUM(XW326:YO326))</f>
        <v/>
      </c>
      <c r="YQ326" s="12" t="str">
        <f>IF(COUNTBLANK(XW326:YO326)&gt;0, "", SUM(XY326,YC326,YD326,YE326,YJ326,YK326,YL326,YM326))</f>
        <v/>
      </c>
      <c r="YR326" s="12" t="str">
        <f>IF(COUNTBLANK(XW326:YO326)&gt;0, "", SUM(YF326:YH326))</f>
        <v/>
      </c>
      <c r="YS326" s="12" t="str">
        <f>IF(COUNTBLANK(XW326:YO326)&gt;0, "", SUM(XW326,XX326,YB326))</f>
        <v/>
      </c>
      <c r="YT326" s="12" t="str">
        <f>IF(COUNTBLANK(XW326:YO326)&gt;0, "", SUM(XZ326,YA326,YI326,YN326,YO326))</f>
        <v/>
      </c>
      <c r="YU326" s="12" t="str">
        <f>IF(COUNTBLANK(XW326:YO326)&gt;0, "", SUM(XY326,XZ326,YA326,YB326,YC326,YF326,YJ326,YN326,YO326))</f>
        <v/>
      </c>
      <c r="YV326" s="12" t="str">
        <f>IF(COUNTBLANK(XW326:YO326)&gt;0, "", SUM(XW326,XX326,YK326,YL326,YM326))</f>
        <v/>
      </c>
      <c r="YW326" s="12" t="str">
        <f>IF(COUNTBLANK(XW326:YO326)&gt;0, "", SUM(YD326,YE326,YG326,YH326,YI326))</f>
        <v/>
      </c>
      <c r="YX326" s="6"/>
      <c r="YY326" s="5"/>
      <c r="YZ326" s="5"/>
      <c r="ZA326" s="5"/>
      <c r="ZB326" s="5"/>
      <c r="ZC326" s="5"/>
      <c r="ZD326" s="5"/>
      <c r="ZE326" s="5"/>
      <c r="ZF326" s="5"/>
      <c r="ZG326" s="5"/>
      <c r="ZH326" s="5"/>
      <c r="ZI326" s="5"/>
      <c r="ZJ326" s="5"/>
      <c r="ZK326" s="5"/>
      <c r="ZL326" s="5"/>
      <c r="ZM326" s="5"/>
      <c r="ZN326" s="5"/>
      <c r="ZO326" s="5"/>
      <c r="ZP326" s="5"/>
      <c r="ZQ326" s="5"/>
      <c r="ZR326" s="5"/>
      <c r="ZS326" s="5"/>
      <c r="ZT326" s="5"/>
      <c r="ZU326" s="5"/>
      <c r="ZV326" s="5"/>
      <c r="ZW326" s="5"/>
      <c r="ZX326" s="5"/>
      <c r="ZY326" s="5"/>
      <c r="ZZ326" s="5"/>
      <c r="AAA326" s="5" t="str">
        <f>IF(COUNTBLANK(YY326:ZZ326)&gt;0, "", AVERAGE(YY326:ZZ326))</f>
        <v/>
      </c>
      <c r="AAB326" s="5"/>
      <c r="AAC326" s="5"/>
      <c r="AAD326" s="5"/>
      <c r="AAE326" s="6"/>
      <c r="AAF326" s="5"/>
      <c r="AAG326" s="5"/>
      <c r="AAH326" s="5"/>
      <c r="AAI326" s="5"/>
      <c r="AAJ326" s="5"/>
      <c r="AAK326" s="5"/>
      <c r="AAL326" s="5"/>
      <c r="AAM326" s="5"/>
      <c r="AAN326" s="5"/>
      <c r="AAO326" s="5"/>
      <c r="AAP326" s="5"/>
      <c r="AAQ326" s="5"/>
      <c r="AAR326" s="5"/>
      <c r="AAS326" s="5"/>
      <c r="AAT326" s="5"/>
      <c r="AAU326" s="5"/>
      <c r="AAV326" s="5"/>
      <c r="AAW326" s="5"/>
      <c r="AAX326" s="5"/>
      <c r="AAY326" s="5"/>
      <c r="AAZ326" s="5"/>
      <c r="ABA326" s="5"/>
      <c r="ABB326" s="5"/>
      <c r="ABC326" s="5"/>
      <c r="ABD326" s="5"/>
      <c r="ABE326" s="5"/>
      <c r="ABF326" s="5"/>
      <c r="ABG326" s="5"/>
      <c r="ABH326" s="5"/>
      <c r="ABI326" s="5"/>
      <c r="ABJ326" s="5"/>
      <c r="ABK326" s="5"/>
      <c r="ABL326" s="5"/>
      <c r="ABM326" s="5"/>
      <c r="ABN326" s="5"/>
      <c r="ABO326" s="5"/>
      <c r="ABP326" s="5"/>
      <c r="ABQ326" s="5"/>
      <c r="ABR326" s="5"/>
      <c r="ABS326" s="5"/>
      <c r="ABT326" s="5"/>
      <c r="ABU326" s="5"/>
      <c r="ABV326" s="5"/>
      <c r="ABW326" s="5"/>
      <c r="ABX326" s="5"/>
      <c r="ABY326" s="6"/>
      <c r="ABZ326" s="5"/>
      <c r="ACA326" s="5"/>
      <c r="ACB326" s="5"/>
      <c r="ACC326" s="5"/>
      <c r="ACD326" s="5"/>
      <c r="ACE326" s="5"/>
      <c r="ACF326" s="5"/>
      <c r="ACG326" s="5"/>
      <c r="ACH326" s="5"/>
      <c r="ACI326" s="5"/>
      <c r="ACJ326" s="5"/>
      <c r="ACK326" s="5"/>
      <c r="ACL326" s="5"/>
      <c r="ACM326" s="5"/>
      <c r="ACN326" s="5"/>
      <c r="ACO326" s="5"/>
      <c r="ACP326" s="5"/>
      <c r="ACQ326" s="5"/>
      <c r="ACR326" s="5"/>
      <c r="ACS326" s="5"/>
      <c r="ACT326" s="5"/>
      <c r="ACU326" s="5"/>
      <c r="ACV326" s="5"/>
      <c r="ACW326" s="5"/>
      <c r="ACX326" s="5"/>
      <c r="ACY326" s="5"/>
      <c r="ACZ326" s="5"/>
      <c r="ADA326" s="5"/>
      <c r="ADB326" s="5"/>
      <c r="ADC326" s="5"/>
      <c r="ADD326" s="5"/>
      <c r="ADE326" s="5"/>
      <c r="ADF326" s="5"/>
      <c r="ADG326" s="5"/>
      <c r="ADH326" s="5"/>
      <c r="ADI326" s="5"/>
      <c r="ADJ326" s="5"/>
      <c r="ADK326" s="5"/>
      <c r="ADL326" s="5"/>
      <c r="ADM326" s="5"/>
      <c r="ADN326" s="5"/>
      <c r="ADO326" s="5"/>
      <c r="ADP326" s="5"/>
      <c r="ADQ326" s="6"/>
      <c r="ADR326" s="5"/>
      <c r="ADS326" s="5"/>
      <c r="ADT326" s="5"/>
      <c r="ADU326" s="5"/>
      <c r="ADV326" s="5"/>
      <c r="ADW326" s="5"/>
      <c r="ADX326" s="5"/>
      <c r="ADY326" s="5"/>
      <c r="ADZ326" s="5"/>
      <c r="AEA326" s="5"/>
      <c r="AEB326" s="5"/>
      <c r="AEC326" s="5"/>
      <c r="AED326" s="5"/>
      <c r="AEE326" s="5"/>
      <c r="AEF326" s="5"/>
      <c r="AEG326" s="5"/>
      <c r="AEH326" s="5"/>
      <c r="AEI326" s="5"/>
      <c r="AEJ326" s="5"/>
      <c r="AEK326" s="5"/>
      <c r="AEL326" s="5" t="str">
        <f>IF(COUNTA(ADR326:AEK326)=0, "", SUM(ADR326:AEK326))</f>
        <v/>
      </c>
      <c r="AEM326" s="8"/>
      <c r="AEN326" s="6"/>
      <c r="AEO326" s="6"/>
      <c r="AEP326" s="6"/>
      <c r="AEQ326" s="6"/>
      <c r="AER326" s="5"/>
      <c r="AES326" s="6"/>
      <c r="AET326" s="6"/>
      <c r="AEU326" s="6"/>
      <c r="AEV326" s="5"/>
      <c r="AEW326" s="5"/>
      <c r="AEX326" s="5"/>
      <c r="AEY326" s="5"/>
      <c r="AEZ326" s="5"/>
      <c r="AFA326" s="5"/>
      <c r="AFB326" s="5"/>
      <c r="AFC326" s="5"/>
      <c r="AFD326" s="5"/>
      <c r="AFE326" s="5"/>
      <c r="AFF326" s="5"/>
      <c r="AFG326" s="5"/>
      <c r="AFH326" s="5"/>
      <c r="AFI326" s="5"/>
      <c r="AFJ326" s="5"/>
      <c r="AFK326" s="5"/>
      <c r="AFL326" s="5"/>
      <c r="AFM326" s="5"/>
      <c r="AFN326" s="5"/>
      <c r="AFO326" s="5"/>
      <c r="AFP326" s="5"/>
      <c r="AFQ326" s="5"/>
      <c r="AFR326" s="5"/>
      <c r="AFS326" s="5"/>
      <c r="AFT326" s="5"/>
      <c r="AFU326" s="5"/>
      <c r="AFV326" s="5"/>
      <c r="AFW326" s="5"/>
      <c r="AFX326" s="5"/>
      <c r="AFY326" s="5"/>
      <c r="AFZ326" s="5"/>
      <c r="AGA326" s="5"/>
      <c r="AGB326" s="6"/>
      <c r="AGC326" s="5"/>
      <c r="AGD326" s="5"/>
      <c r="AGE326" s="5"/>
      <c r="AGF326" s="5"/>
      <c r="AGG326" s="5"/>
      <c r="AGM326" s="18"/>
      <c r="AGS326" s="6"/>
      <c r="AHG326" s="18"/>
      <c r="AHM326" s="6"/>
      <c r="AHN326" s="5"/>
      <c r="AHO326" s="5"/>
      <c r="AHP326" s="5"/>
      <c r="AHQ326" s="5"/>
      <c r="AHR326" s="5"/>
      <c r="AHS326" s="5"/>
      <c r="AHT326" s="5"/>
      <c r="AHU326" s="5"/>
      <c r="AHV326" s="5"/>
      <c r="AHW326" s="5"/>
      <c r="AHX326" s="5"/>
      <c r="AHY326" s="5"/>
      <c r="AHZ326" s="5"/>
      <c r="AIA326" s="5"/>
      <c r="AIB326" s="5"/>
      <c r="AIC326" s="5"/>
      <c r="AID326" s="6"/>
      <c r="AIE326" s="5"/>
      <c r="AIF326" s="5"/>
      <c r="AIG326" s="5"/>
      <c r="AIH326" s="5"/>
      <c r="AII326" s="5"/>
      <c r="AIJ326" s="5"/>
      <c r="AIK326" s="5"/>
      <c r="AIL326" s="5"/>
      <c r="AIM326" s="5"/>
      <c r="AIN326" s="5"/>
      <c r="AIO326" s="5"/>
      <c r="AIP326" s="5"/>
      <c r="AIQ326" s="5"/>
      <c r="AIR326" s="5"/>
      <c r="AIS326" s="5"/>
      <c r="AIT326" s="5"/>
      <c r="AIU326" s="5"/>
      <c r="AIV326" s="5"/>
      <c r="AIW326" s="5"/>
      <c r="AIX326" s="5"/>
      <c r="AIY326" s="5"/>
      <c r="AIZ326" s="5"/>
      <c r="AJA326" s="5"/>
      <c r="AJB326" s="6"/>
      <c r="AJC326" s="5"/>
      <c r="AJD326" s="5"/>
      <c r="AJE326" s="5"/>
      <c r="AJF326" s="5"/>
      <c r="AJG326" s="5"/>
      <c r="AJH326" s="5"/>
      <c r="AJI326" s="5"/>
      <c r="AJJ326" s="5"/>
      <c r="AJK326" s="5"/>
      <c r="AJL326" s="5"/>
      <c r="AJM326" s="5" t="str">
        <f>IF(COUNTBLANK(AJC326:AJK326)&gt;0, "", SUM(AJC326:AJK326))</f>
        <v/>
      </c>
      <c r="AJN326" s="6"/>
      <c r="AJO326" s="5"/>
      <c r="AJP326" s="5"/>
      <c r="AJQ326" s="5"/>
      <c r="AJR326" s="5"/>
      <c r="AJS326" s="5"/>
      <c r="AJT326" s="5"/>
      <c r="AJU326" s="5"/>
      <c r="AJV326" s="5" t="str">
        <f>IF(COUNTBLANK(AJL326:AJT326)&gt;0, "", SUM(AJL326:AJT326))</f>
        <v/>
      </c>
    </row>
    <row r="327" spans="1:958" ht="14.25" customHeight="1"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7"/>
      <c r="AF327" s="6"/>
      <c r="AG327" s="8"/>
      <c r="AH327" s="8"/>
      <c r="AI327" s="8"/>
      <c r="AJ327" s="5"/>
      <c r="AK327" s="9"/>
      <c r="AL327" s="5"/>
      <c r="AM327" s="6"/>
      <c r="AN327" s="10"/>
      <c r="AO327" s="6"/>
      <c r="AP327" s="6"/>
      <c r="AQ327" s="5"/>
      <c r="AV327" s="5"/>
      <c r="AW327" s="5"/>
      <c r="AX327" s="5"/>
      <c r="AY327" s="5"/>
      <c r="AZ327" s="5" t="str">
        <f>IF(ISBLANK(AY327), "", IF(AY327&lt;=8, 1, IF(AY327&lt;=12, 2, 3)))</f>
        <v/>
      </c>
      <c r="BA327" s="5"/>
      <c r="BB327" s="5"/>
      <c r="BE327" s="5"/>
      <c r="BF327" s="5"/>
      <c r="BG327" s="5"/>
      <c r="BH327" s="6"/>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t="str">
        <f>IF(SUM(BI327:BQ327,BS327:BW327,BY327:CC327,CE327:CJ327)=0, "", SUM(BI327:BQ327,BS327:BW327,BY327:CC327,CE327:CJ327))</f>
        <v/>
      </c>
      <c r="CN327" s="5" t="str">
        <f>IF(SUM(CQ327, CR327, CS327, CT327, CU327)=0, "", IF(OR(CQ327&gt;=8, CR327&gt;=10, CS327&gt;=13, CT327&gt;=10, CU327&gt;=15), 1, 0))</f>
        <v/>
      </c>
      <c r="CO327" s="5" t="str">
        <f>IF(SUM(BI327:BJ327,BL327,BM327,BN327,BO327,BU327,CA327,CH327,CJ327)=0, "", SUM(BI327:BJ327,BL327,BM327,BN327,BO327,BU327,CA327,CH327,CJ327))</f>
        <v/>
      </c>
      <c r="CP327" s="5" t="str">
        <f>IF(SUM(BK327,BP327:BQ327,BS327:BT327,BV327:BW327,BY327:BZ327,CB327:CC327,CE327:CG327,CI327)=0, "", SUM(BK327,BP327:BQ327,BS327:BT327,BV327:BW327,BY327:BZ327,CB327:CC327,CE327:CG327,CI327))</f>
        <v/>
      </c>
      <c r="CQ327" s="5" t="str">
        <f>IF(SUM(CB327:CC327,CE327:CF327,CI327)=0, "", SUM(CB327:CC327,CE327:CF327,CI327))</f>
        <v/>
      </c>
      <c r="CR327" s="5" t="str">
        <f>IF(SUM(BQ327,BS327:BT327,BW327,BY327)=0, "", SUM(BQ327,BS327:BT327,BW327,BY327))</f>
        <v/>
      </c>
      <c r="CS327" s="5" t="str">
        <f>IF(SUM(BK327,BP327,BV327,BZ327,CG327)=0, "", SUM(BK327,BP327,BV327,BZ327,CG327))</f>
        <v/>
      </c>
      <c r="CT327" s="5" t="str">
        <f>IF(SUM(BI327:BJ327,BL327,BN327,CH327)=0, "", SUM(BI327:BJ327,BL327,BN327,CH327))</f>
        <v/>
      </c>
      <c r="CU327" s="5" t="str">
        <f>IF(SUM(BM327,BO327,BU327,CA327,CJ327)=0, "", SUM(BM327,BO327,BU327,CA327,CJ327))</f>
        <v/>
      </c>
      <c r="CV327" s="5" t="str">
        <f>IF(CQ327="", "", IF(CQ327&gt;=8, 1, 0))</f>
        <v/>
      </c>
      <c r="CW327" s="5" t="str">
        <f>IF(CR327="", "", IF(CR327&gt;=10, 1, 0))</f>
        <v/>
      </c>
      <c r="CX327" s="5" t="str">
        <f>IF(CS327="", "", IF(CS327&gt;=13, 1, 0))</f>
        <v/>
      </c>
      <c r="CY327" s="5" t="str">
        <f>IF(CT327="", "", IF(CT327&gt;=10, 1, 0))</f>
        <v/>
      </c>
      <c r="CZ327" s="5" t="str">
        <f>IF(CU327="", "", IF(CU327&gt;=15, 1, 0))</f>
        <v/>
      </c>
      <c r="DA327" s="5" t="str">
        <f>IF(AND(BR327="", BX327="", CD327=""), "", IF(BR327=5,1,0) + IF(BX327=5,1,0) + IF(CD327=5,1,0))</f>
        <v/>
      </c>
      <c r="DB327" s="6"/>
      <c r="DC327" s="5"/>
      <c r="DD327" s="13"/>
      <c r="DE327" s="5"/>
      <c r="DF327" s="13"/>
      <c r="DG327" s="5"/>
      <c r="DH327" s="13"/>
      <c r="DI327" s="5"/>
      <c r="DJ327" s="13"/>
      <c r="DK327" s="5"/>
      <c r="DL327" s="13"/>
      <c r="DM327" s="5"/>
      <c r="DN327" s="13"/>
      <c r="DO327" s="5"/>
      <c r="DP327" s="13"/>
      <c r="DQ327" s="5"/>
      <c r="DR327" s="13"/>
      <c r="DS327" s="5"/>
      <c r="DT327" s="13"/>
      <c r="DU327" s="5"/>
      <c r="DV327" s="13"/>
      <c r="DW327" s="5"/>
      <c r="DX327" s="13"/>
      <c r="DY327" s="5"/>
      <c r="DZ327" s="13"/>
      <c r="EA327" s="5"/>
      <c r="EB327" s="13"/>
      <c r="EC327" s="5"/>
      <c r="ED327" s="13"/>
      <c r="EE327" s="5"/>
      <c r="EF327" s="13"/>
      <c r="EG327" s="5"/>
      <c r="EH327" s="13"/>
      <c r="EI327" s="5"/>
      <c r="EJ327" s="13"/>
      <c r="EK327" s="5"/>
      <c r="EL327" s="5"/>
      <c r="EM327" s="5"/>
      <c r="EN327" s="6"/>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6"/>
      <c r="FM327" s="5"/>
      <c r="FN327" s="5"/>
      <c r="FO327" s="5"/>
      <c r="FP327" s="5"/>
      <c r="FQ327" s="5"/>
      <c r="FR327" s="5"/>
      <c r="FS327" s="14" t="str">
        <f>IF(COUNTBLANK(FM327:FR327)&gt;0, "", AVERAGE(FM327:FR327))</f>
        <v/>
      </c>
      <c r="FT327" s="6"/>
      <c r="FU327" s="5"/>
      <c r="FV327" s="5"/>
      <c r="FW327" s="5"/>
      <c r="FX327" s="5"/>
      <c r="FY327" s="5"/>
      <c r="FZ327" s="5"/>
      <c r="GA327" s="5"/>
      <c r="GB327" s="5"/>
      <c r="GC327" s="5"/>
      <c r="GD327" s="5"/>
      <c r="GE327" s="5" t="str">
        <f>IF(COUNTBLANK(FU327:GC327)&gt;0, "", SUM(FU327:GC327))</f>
        <v/>
      </c>
      <c r="GF327" s="6"/>
      <c r="GG327" s="5"/>
      <c r="GH327" s="5"/>
      <c r="GI327" s="5"/>
      <c r="GJ327" s="5"/>
      <c r="GK327" s="5"/>
      <c r="GL327" s="5"/>
      <c r="GM327" s="5"/>
      <c r="GN327" s="5" t="str">
        <f>IF(COUNTBLANK(GD327:GL327)&gt;0, "", SUM(GD327:GL327))</f>
        <v/>
      </c>
      <c r="GO327" s="6"/>
      <c r="GP327" s="5"/>
      <c r="GQ327" s="5"/>
      <c r="GR327" s="5"/>
      <c r="GS327" s="5"/>
      <c r="GT327" s="5"/>
      <c r="GU327" s="5"/>
      <c r="GV327" s="5"/>
      <c r="GW327" s="5"/>
      <c r="GX327" s="5"/>
      <c r="GY327" s="5"/>
      <c r="GZ327" s="5"/>
      <c r="HA327" s="5"/>
      <c r="HB327" s="5"/>
      <c r="HC327" s="5"/>
      <c r="HD327" s="5"/>
      <c r="HE327" s="5"/>
      <c r="HF327" s="5"/>
      <c r="HG327" s="5"/>
      <c r="HH327" s="5"/>
      <c r="HI327" s="5"/>
      <c r="HJ327" s="6"/>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t="str">
        <f>IF(COUNTA(IL327:JJ327)=0, "", SUM(IL327,IM327,IO327,IP327,IQ327,IV327,IW327,IY327,JA327,JB327,JC327,JI327))</f>
        <v/>
      </c>
      <c r="JL327" s="5" t="str">
        <f>IF(COUNTA(IL327:JJ327)=0, "", SUM(IN327,IR327,IS327,IT327,IU327,IX327,IZ327,JD327,JE327,JF327,JG327,JH327,JJ327))</f>
        <v/>
      </c>
      <c r="JM327" s="6"/>
      <c r="JN327" s="5"/>
      <c r="JO327" s="5"/>
      <c r="JP327" s="5"/>
      <c r="JQ327" s="5"/>
      <c r="JR327" s="5"/>
      <c r="JS327" s="5"/>
      <c r="JT327" s="5"/>
      <c r="JU327" s="5"/>
      <c r="JV327" s="5"/>
      <c r="JW327" s="5"/>
      <c r="JX327" s="5"/>
      <c r="JY327" s="5"/>
      <c r="JZ327" s="5"/>
      <c r="KA327" s="5"/>
      <c r="KB327" s="5"/>
      <c r="KC327" s="5"/>
      <c r="KD327" s="5"/>
      <c r="KE327" s="5"/>
      <c r="KF327" s="5"/>
      <c r="KG327" s="5"/>
      <c r="KH327" s="5"/>
      <c r="KI327" s="5"/>
      <c r="KJ327" s="5"/>
      <c r="KK327" s="5"/>
      <c r="KL327" s="5"/>
      <c r="KM327" s="5"/>
      <c r="KN327" s="5"/>
      <c r="KO327" s="5"/>
      <c r="KP327" s="5"/>
      <c r="KQ327" s="5"/>
      <c r="KR327" s="5"/>
      <c r="KS327" s="5"/>
      <c r="KT327" s="5"/>
      <c r="KU327" s="5"/>
      <c r="KV327" s="5"/>
      <c r="KW327" s="5"/>
      <c r="KX327" s="12"/>
      <c r="KY327" s="12"/>
      <c r="KZ327" s="12"/>
      <c r="LA327" s="12"/>
      <c r="LB327" s="12"/>
      <c r="LC327" s="12"/>
      <c r="LD327" s="12"/>
      <c r="LE327" s="6"/>
      <c r="LF327" s="5"/>
      <c r="LG327" s="5"/>
      <c r="LH327" s="5"/>
      <c r="LI327" s="5"/>
      <c r="LJ327" s="5"/>
      <c r="LK327" s="5"/>
      <c r="LL327" s="5"/>
      <c r="LM327" s="5"/>
      <c r="LN327" s="5"/>
      <c r="LO327" s="5"/>
      <c r="LP327" s="5"/>
      <c r="LQ327" s="5"/>
      <c r="LR327" s="5"/>
      <c r="LS327" s="5"/>
      <c r="LT327" s="5"/>
      <c r="LU327" s="5"/>
      <c r="LV327" s="5"/>
      <c r="LW327" s="5"/>
      <c r="LX327" s="5"/>
      <c r="LY327" s="5"/>
      <c r="LZ327" s="5"/>
      <c r="MA327" s="5"/>
      <c r="MB327" s="5"/>
      <c r="MC327" s="5"/>
      <c r="MD327" s="5"/>
      <c r="ME327" s="5"/>
      <c r="MF327" s="5"/>
      <c r="MG327" s="5"/>
      <c r="MH327" s="5" t="str">
        <f>IF(COUNTBLANK(LF327:MG327)&gt;0, "", AVERAGE(LF327:MG327))</f>
        <v/>
      </c>
      <c r="MI327" s="5"/>
      <c r="MJ327" s="5"/>
      <c r="MK327" s="5"/>
      <c r="ML327" s="6"/>
      <c r="MM327" s="5"/>
      <c r="MN327" s="5"/>
      <c r="MO327" s="5"/>
      <c r="MP327" s="5"/>
      <c r="MQ327" s="5"/>
      <c r="MR327" s="5"/>
      <c r="MS327" s="5"/>
      <c r="MT327" s="5"/>
      <c r="MU327" s="5"/>
      <c r="MV327" s="5"/>
      <c r="MW327" s="5"/>
      <c r="MX327" s="5"/>
      <c r="MY327" s="5"/>
      <c r="MZ327" s="5"/>
      <c r="NA327" s="5"/>
      <c r="NB327" s="5"/>
      <c r="NC327" s="5"/>
      <c r="ND327" s="5"/>
      <c r="NE327" s="5"/>
      <c r="NF327" s="5"/>
      <c r="NG327" s="5"/>
      <c r="NH327" s="6"/>
      <c r="NI327" s="5"/>
      <c r="NJ327" s="5"/>
      <c r="NK327" s="5"/>
      <c r="NL327" s="5"/>
      <c r="NM327" s="5"/>
      <c r="NN327" s="5"/>
      <c r="NO327" s="5"/>
      <c r="NP327" s="5"/>
      <c r="NQ327" s="5"/>
      <c r="NR327" s="5"/>
      <c r="NS327" s="5"/>
      <c r="NT327" s="5"/>
      <c r="NU327" s="5"/>
      <c r="NV327" s="5"/>
      <c r="NW327" s="5"/>
      <c r="NX327" s="5"/>
      <c r="NY327" s="5"/>
      <c r="NZ327" s="5"/>
      <c r="OA327" s="5"/>
      <c r="OB327" s="5"/>
      <c r="OC327" s="5"/>
      <c r="OD327" s="5"/>
      <c r="OE327" s="5"/>
      <c r="OF327" s="5"/>
      <c r="OG327" s="5"/>
      <c r="OH327" s="5"/>
      <c r="OI327" s="5"/>
      <c r="OJ327" s="5"/>
      <c r="OK327" s="5"/>
      <c r="OL327" s="5"/>
      <c r="OM327" s="5"/>
      <c r="ON327" s="5"/>
      <c r="OQ327" s="6"/>
      <c r="OR327" s="5"/>
      <c r="OS327" s="5"/>
      <c r="OT327" s="5"/>
      <c r="OU327" s="5"/>
      <c r="OV327" s="5"/>
      <c r="OW327" s="5"/>
      <c r="OX327" s="5"/>
      <c r="OY327" s="5"/>
      <c r="OZ327" s="5"/>
      <c r="PA327" s="5"/>
      <c r="PB327" s="5"/>
      <c r="PC327" s="5"/>
      <c r="PD327" s="5"/>
      <c r="PE327" s="5"/>
      <c r="PF327" s="5"/>
      <c r="PG327" s="5"/>
      <c r="PH327" s="5"/>
      <c r="PI327" s="5"/>
      <c r="PJ327" s="5"/>
      <c r="PK327" s="5"/>
      <c r="PL327" s="5"/>
      <c r="PM327" s="5"/>
      <c r="PN327" s="5"/>
      <c r="PO327" s="5"/>
      <c r="PP327" s="5"/>
      <c r="PQ327" s="5"/>
      <c r="PR327" s="5"/>
      <c r="PS327" s="5"/>
      <c r="PT327" s="5"/>
      <c r="PU327" s="5"/>
      <c r="PV327" s="5"/>
      <c r="PW327" s="5"/>
      <c r="PX327" s="6"/>
      <c r="PY327" s="5"/>
      <c r="PZ327" s="5"/>
      <c r="QA327" s="5"/>
      <c r="QB327" s="5"/>
      <c r="QC327" s="5"/>
      <c r="QD327" s="5"/>
      <c r="QE327" s="5"/>
      <c r="QF327" s="5"/>
      <c r="QG327" s="5"/>
      <c r="QH327" s="5"/>
      <c r="QI327" s="5" t="str">
        <f>IF(COUNTBLANK(PY327:QG327)&gt;0, "", SUM(PY327:QG327))</f>
        <v/>
      </c>
      <c r="QJ327" s="6"/>
      <c r="QK327" s="5"/>
      <c r="QL327" s="5"/>
      <c r="QM327" s="5"/>
      <c r="QN327" s="5"/>
      <c r="QO327" s="5"/>
      <c r="QP327" s="5"/>
      <c r="QQ327" s="5"/>
      <c r="QR327" s="5"/>
      <c r="QS327" s="5"/>
      <c r="QT327" s="5"/>
      <c r="QU327" s="5" t="str">
        <f>IF(COUNTBLANK(QK327:QS327)&gt;0, "", SUM(QK327:QS327))</f>
        <v/>
      </c>
      <c r="QV327" s="6"/>
      <c r="QW327" s="5"/>
      <c r="QX327" s="5"/>
      <c r="QY327" s="5"/>
      <c r="QZ327" s="5"/>
      <c r="RA327" s="5"/>
      <c r="RB327" s="5"/>
      <c r="RC327" s="5"/>
      <c r="RD327" s="5"/>
      <c r="RE327" s="5"/>
      <c r="RF327" s="5"/>
      <c r="RG327" s="5" t="str">
        <f>IF(COUNTBLANK(QW327:RE327)&gt;0, "", SUM(QW327:RE327))</f>
        <v/>
      </c>
      <c r="RH327" s="6"/>
      <c r="RI327" s="5"/>
      <c r="RJ327" s="5"/>
      <c r="RK327" s="5"/>
      <c r="RL327" s="5"/>
      <c r="RM327" s="5"/>
      <c r="RN327" s="5"/>
      <c r="RO327" s="5"/>
      <c r="RP327" s="5" t="str">
        <f>IF(COUNTBLANK(RF327:RN327)&gt;0, "", SUM(RF327:RN327))</f>
        <v/>
      </c>
      <c r="RQ327" s="6"/>
      <c r="RR327" s="5"/>
      <c r="RS327" s="5"/>
      <c r="RT327" s="5"/>
      <c r="RU327" s="5"/>
      <c r="RV327" s="5"/>
      <c r="RW327" s="5"/>
      <c r="RX327" s="5"/>
      <c r="RY327" s="5" t="str">
        <f>IF(COUNTBLANK(RO327:RW327)&gt;0, "", SUM(RO327:RW327))</f>
        <v/>
      </c>
      <c r="RZ327" s="6"/>
      <c r="SA327" s="5"/>
      <c r="SB327" s="5"/>
      <c r="SC327" s="5"/>
      <c r="SD327" s="5"/>
      <c r="SE327" s="5"/>
      <c r="SF327" s="5"/>
      <c r="SG327" s="5"/>
      <c r="SH327" s="5" t="str">
        <f>IF(COUNTBLANK(RX327:SF327)&gt;0, "", SUM(RX327:SF327))</f>
        <v/>
      </c>
      <c r="SI327" s="6"/>
      <c r="SJ327" s="5"/>
      <c r="SK327" s="5"/>
      <c r="SL327" s="5"/>
      <c r="SM327" s="5"/>
      <c r="SN327" s="5"/>
      <c r="SO327" s="5"/>
      <c r="SP327" s="5"/>
      <c r="SQ327" s="5"/>
      <c r="SR327" s="5"/>
      <c r="SS327" s="5"/>
      <c r="ST327" s="5"/>
      <c r="SU327" s="5"/>
      <c r="SV327" s="5"/>
      <c r="SW327" s="5"/>
      <c r="SX327" s="5"/>
      <c r="SY327" s="5"/>
      <c r="SZ327" s="5"/>
      <c r="TA327" s="5"/>
      <c r="TB327" s="5"/>
      <c r="TC327" s="5"/>
      <c r="TD327" s="5"/>
      <c r="TE327" s="5"/>
      <c r="TF327" s="6"/>
      <c r="TG327" s="5"/>
      <c r="TH327" s="5"/>
      <c r="TI327" s="5"/>
      <c r="TJ327" s="5"/>
      <c r="TK327" s="5"/>
      <c r="TL327" s="5"/>
      <c r="TM327" s="5"/>
      <c r="TN327" s="5"/>
      <c r="TO327" s="5"/>
      <c r="TP327" s="5"/>
      <c r="TQ327" s="5"/>
      <c r="TR327" s="5"/>
      <c r="TS327" s="5"/>
      <c r="TT327" s="5"/>
      <c r="TU327" s="5"/>
      <c r="TV327" s="5"/>
      <c r="TW327" s="5"/>
      <c r="TX327" s="5"/>
      <c r="TY327" s="5"/>
      <c r="TZ327" s="5" t="str">
        <f>IF(COUNTBLANK(TG327:TY327)&gt;0, "", SUM(TG327:TY327))</f>
        <v/>
      </c>
      <c r="UA327" s="5" t="str">
        <f>IF(COUNTBLANK(TG327:TY327)&gt;0, "", SUM(TI327,TL327,TO327,TP327,TQ327,TR327,TS327,TU327,TV327,TY327))</f>
        <v/>
      </c>
      <c r="UB327" s="5" t="str">
        <f>IF(COUNTBLANK(TG327:TY327)&gt;0, "", SUM(TG327,TH327,TJ327,TK327,TN327,TT327,TW327,TX327))</f>
        <v/>
      </c>
      <c r="UC327" s="6"/>
      <c r="UD327" s="5"/>
      <c r="UE327" s="5"/>
      <c r="UF327" s="5"/>
      <c r="UG327" s="5"/>
      <c r="UH327" s="5"/>
      <c r="UI327" s="5"/>
      <c r="UJ327" s="5"/>
      <c r="UK327" s="5"/>
      <c r="UL327" s="5"/>
      <c r="UM327" s="5"/>
      <c r="UN327" s="5"/>
      <c r="UO327" s="5"/>
      <c r="UP327" s="5"/>
      <c r="UQ327" s="5"/>
      <c r="UR327" s="5"/>
      <c r="US327" s="5"/>
      <c r="UT327" s="5"/>
      <c r="UU327" s="5"/>
      <c r="UV327" s="5"/>
      <c r="UW327" s="5" t="str">
        <f>IF(COUNTBLANK(UD327:UV327)&gt;0, "", SUM(UD327:UV327))</f>
        <v/>
      </c>
      <c r="UX327" s="5" t="str">
        <f>IF(COUNTBLANK(UD327:UV327)&gt;0, "", SUM(UF327,UI327,UL327,UM327,UN327,UO327,UP327,UR327,US327,UV327))</f>
        <v/>
      </c>
      <c r="UY327" s="5" t="str">
        <f>IF(COUNTBLANK(UD327:UV327)&gt;0, "", SUM(UD327,UE327,UG327,UH327,UK327,UQ327,UT327,UU327))</f>
        <v/>
      </c>
      <c r="UZ327" s="6"/>
      <c r="VA327" s="6"/>
      <c r="VB327" s="5"/>
      <c r="VC327" s="5"/>
      <c r="VE327" s="5"/>
      <c r="VF327" s="5"/>
      <c r="VG327" s="5"/>
      <c r="VH327" s="5"/>
      <c r="VI327" s="5"/>
      <c r="VK327" s="5"/>
      <c r="VL327" s="5"/>
      <c r="VN327" s="6"/>
      <c r="VO327" s="5"/>
      <c r="VP327" s="5"/>
      <c r="VQ327" s="5"/>
      <c r="VR327" s="5"/>
      <c r="VS327" s="5"/>
      <c r="VT327" s="5"/>
      <c r="VU327" s="5"/>
      <c r="VV327" s="5"/>
      <c r="VW327" s="5"/>
      <c r="VX327" s="5"/>
      <c r="VY327" s="5"/>
      <c r="VZ327" s="5"/>
      <c r="WA327" s="5"/>
      <c r="WB327" s="5"/>
      <c r="WC327" s="5"/>
      <c r="WD327" s="5"/>
      <c r="WE327" s="5"/>
      <c r="WF327" s="5"/>
      <c r="WG327" s="5"/>
      <c r="WH327" s="5"/>
      <c r="WI327" s="5"/>
      <c r="WJ327" s="5"/>
      <c r="WK327" s="5"/>
      <c r="WL327" s="5"/>
      <c r="WM327" s="5"/>
      <c r="WN327" s="5"/>
      <c r="WO327" s="5"/>
      <c r="WP327" s="5"/>
      <c r="WQ327" s="5"/>
      <c r="WR327" s="5" t="str">
        <f>IF(COUNTBLANK(VO327:WQ327)&gt;0, "", SUM(VQ327:WJ327))</f>
        <v/>
      </c>
      <c r="WS327" s="5" t="str">
        <f>IF(COUNTBLANK(VO327:WQ327)&gt;0, "", SUM(VQ327:VZ327))</f>
        <v/>
      </c>
      <c r="WT327" s="5" t="str">
        <f>IF(COUNTBLANK(VO327:WQ327)&gt;0, "", SUM(WA327:WL327))</f>
        <v/>
      </c>
      <c r="WU327" s="5" t="str">
        <f>IF(COUNTBLANK(VO327:WQ327)&gt;0, "", SUM(WK327:WL327))</f>
        <v/>
      </c>
      <c r="WV327" s="5"/>
      <c r="WW327" s="5" t="str">
        <f>IF(COUNTBLANK(VO327:WQ327)&gt;0, "", SUM(VQ327:VU327))</f>
        <v/>
      </c>
      <c r="WX327" s="5" t="str">
        <f>IF(COUNTBLANK(VO327:WQ327)&gt;0, "", SUM(VV327:VW327))</f>
        <v/>
      </c>
      <c r="WY327" s="5" t="str">
        <f>IF(COUNTBLANK(VO327:WQ327)&gt;0, "", SUM(VX327:WD327))</f>
        <v/>
      </c>
      <c r="WZ327" s="5" t="str">
        <f>IF(COUNTBLANK(VO327:WQ327)&gt;0, "", SUM(WE327:WJ327))</f>
        <v/>
      </c>
      <c r="XA327" s="6"/>
      <c r="XB327" s="5"/>
      <c r="XC327" s="5"/>
      <c r="XD327" s="5"/>
      <c r="XE327" s="5"/>
      <c r="XF327" s="5"/>
      <c r="XG327" s="5"/>
      <c r="XH327" s="5"/>
      <c r="XI327" s="5"/>
      <c r="XJ327" s="5"/>
      <c r="XK327" s="5"/>
      <c r="XL327" s="5" t="str">
        <f>IF(COUNTBLANK(XB327:XJ327)&gt;0, "", SUM(XB327:XJ327))</f>
        <v/>
      </c>
      <c r="XM327" s="6"/>
      <c r="XN327" s="5"/>
      <c r="XO327" s="5"/>
      <c r="XP327" s="5"/>
      <c r="XQ327" s="5"/>
      <c r="XR327" s="5"/>
      <c r="XS327" s="5"/>
      <c r="XT327" s="5"/>
      <c r="XU327" s="5" t="str">
        <f>IF(COUNTBLANK(XK327:XS327)&gt;0, "", SUM(XK327:XS327))</f>
        <v/>
      </c>
      <c r="XV327" s="6"/>
      <c r="XW327" s="5"/>
      <c r="XX327" s="5"/>
      <c r="XY327" s="5"/>
      <c r="XZ327" s="5"/>
      <c r="YA327" s="5"/>
      <c r="YB327" s="5"/>
      <c r="YC327" s="5"/>
      <c r="YD327" s="5"/>
      <c r="YE327" s="5"/>
      <c r="YF327" s="5"/>
      <c r="YG327" s="5"/>
      <c r="YH327" s="5"/>
      <c r="YI327" s="5"/>
      <c r="YJ327" s="5"/>
      <c r="YK327" s="5"/>
      <c r="YL327" s="5"/>
      <c r="YM327" s="5"/>
      <c r="YN327" s="5"/>
      <c r="YO327" s="5"/>
      <c r="YP327" s="12" t="str">
        <f>IF(COUNTBLANK(XW327:YO327)&gt;0, "", SUM(XW327:YO327))</f>
        <v/>
      </c>
      <c r="YQ327" s="12" t="str">
        <f>IF(COUNTBLANK(XW327:YO327)&gt;0, "", SUM(XY327,YC327,YD327,YE327,YJ327,YK327,YL327,YM327))</f>
        <v/>
      </c>
      <c r="YR327" s="12" t="str">
        <f>IF(COUNTBLANK(XW327:YO327)&gt;0, "", SUM(YF327:YH327))</f>
        <v/>
      </c>
      <c r="YS327" s="12" t="str">
        <f>IF(COUNTBLANK(XW327:YO327)&gt;0, "", SUM(XW327,XX327,YB327))</f>
        <v/>
      </c>
      <c r="YT327" s="12" t="str">
        <f>IF(COUNTBLANK(XW327:YO327)&gt;0, "", SUM(XZ327,YA327,YI327,YN327,YO327))</f>
        <v/>
      </c>
      <c r="YU327" s="12" t="str">
        <f>IF(COUNTBLANK(XW327:YO327)&gt;0, "", SUM(XY327,XZ327,YA327,YB327,YC327,YF327,YJ327,YN327,YO327))</f>
        <v/>
      </c>
      <c r="YV327" s="12" t="str">
        <f>IF(COUNTBLANK(XW327:YO327)&gt;0, "", SUM(XW327,XX327,YK327,YL327,YM327))</f>
        <v/>
      </c>
      <c r="YW327" s="12" t="str">
        <f>IF(COUNTBLANK(XW327:YO327)&gt;0, "", SUM(YD327,YE327,YG327,YH327,YI327))</f>
        <v/>
      </c>
      <c r="YX327" s="6"/>
      <c r="YY327" s="5"/>
      <c r="YZ327" s="5"/>
      <c r="ZA327" s="5"/>
      <c r="ZB327" s="5"/>
      <c r="ZC327" s="5"/>
      <c r="ZD327" s="5"/>
      <c r="ZE327" s="5"/>
      <c r="ZF327" s="5"/>
      <c r="ZG327" s="5"/>
      <c r="ZH327" s="5"/>
      <c r="ZI327" s="5"/>
      <c r="ZJ327" s="5"/>
      <c r="ZK327" s="5"/>
      <c r="ZL327" s="5"/>
      <c r="ZM327" s="5"/>
      <c r="ZN327" s="5"/>
      <c r="ZO327" s="5"/>
      <c r="ZP327" s="5"/>
      <c r="ZQ327" s="5"/>
      <c r="ZR327" s="5"/>
      <c r="ZS327" s="5"/>
      <c r="ZT327" s="5"/>
      <c r="ZU327" s="5"/>
      <c r="ZV327" s="5"/>
      <c r="ZW327" s="5"/>
      <c r="ZX327" s="5"/>
      <c r="ZY327" s="5"/>
      <c r="ZZ327" s="5"/>
      <c r="AAA327" s="5" t="str">
        <f>IF(COUNTBLANK(YY327:ZZ327)&gt;0, "", AVERAGE(YY327:ZZ327))</f>
        <v/>
      </c>
      <c r="AAB327" s="5"/>
      <c r="AAC327" s="5"/>
      <c r="AAD327" s="5"/>
      <c r="AAE327" s="6"/>
      <c r="AAF327" s="5"/>
      <c r="AAG327" s="5"/>
      <c r="AAH327" s="5"/>
      <c r="AAI327" s="5"/>
      <c r="AAJ327" s="5"/>
      <c r="AAK327" s="5"/>
      <c r="AAL327" s="5"/>
      <c r="AAM327" s="5"/>
      <c r="AAN327" s="5"/>
      <c r="AAO327" s="5"/>
      <c r="AAP327" s="5"/>
      <c r="AAQ327" s="5"/>
      <c r="AAR327" s="5"/>
      <c r="AAS327" s="5"/>
      <c r="AAT327" s="5"/>
      <c r="AAU327" s="5"/>
      <c r="AAV327" s="5"/>
      <c r="AAW327" s="5"/>
      <c r="AAX327" s="5"/>
      <c r="AAY327" s="5"/>
      <c r="AAZ327" s="5"/>
      <c r="ABA327" s="5"/>
      <c r="ABB327" s="5"/>
      <c r="ABC327" s="5"/>
      <c r="ABD327" s="5"/>
      <c r="ABE327" s="5"/>
      <c r="ABF327" s="5"/>
      <c r="ABG327" s="5"/>
      <c r="ABH327" s="5"/>
      <c r="ABI327" s="5"/>
      <c r="ABJ327" s="5"/>
      <c r="ABK327" s="5"/>
      <c r="ABL327" s="5"/>
      <c r="ABM327" s="5"/>
      <c r="ABN327" s="5"/>
      <c r="ABO327" s="5"/>
      <c r="ABP327" s="5"/>
      <c r="ABQ327" s="5"/>
      <c r="ABR327" s="5"/>
      <c r="ABS327" s="5"/>
      <c r="ABT327" s="5"/>
      <c r="ABU327" s="5"/>
      <c r="ABV327" s="5"/>
      <c r="ABW327" s="5"/>
      <c r="ABX327" s="5"/>
      <c r="ABY327" s="6"/>
      <c r="ABZ327" s="5"/>
      <c r="ACA327" s="5"/>
      <c r="ACB327" s="5"/>
      <c r="ACC327" s="5"/>
      <c r="ACD327" s="5"/>
      <c r="ACE327" s="5"/>
      <c r="ACF327" s="5"/>
      <c r="ACG327" s="5"/>
      <c r="ACH327" s="5"/>
      <c r="ACI327" s="5"/>
      <c r="ACJ327" s="5"/>
      <c r="ACK327" s="5"/>
      <c r="ACL327" s="5"/>
      <c r="ACM327" s="5"/>
      <c r="ACN327" s="5"/>
      <c r="ACO327" s="5"/>
      <c r="ACP327" s="5"/>
      <c r="ACQ327" s="5"/>
      <c r="ACR327" s="5"/>
      <c r="ACS327" s="5"/>
      <c r="ACT327" s="5"/>
      <c r="ACU327" s="5"/>
      <c r="ACV327" s="5"/>
      <c r="ACW327" s="5"/>
      <c r="ACX327" s="5"/>
      <c r="ACY327" s="5"/>
      <c r="ACZ327" s="5"/>
      <c r="ADA327" s="5"/>
      <c r="ADB327" s="5"/>
      <c r="ADC327" s="5"/>
      <c r="ADD327" s="5"/>
      <c r="ADE327" s="5"/>
      <c r="ADF327" s="5"/>
      <c r="ADG327" s="5"/>
      <c r="ADH327" s="5"/>
      <c r="ADI327" s="5"/>
      <c r="ADJ327" s="5"/>
      <c r="ADK327" s="5"/>
      <c r="ADL327" s="5"/>
      <c r="ADM327" s="5"/>
      <c r="ADN327" s="5"/>
      <c r="ADO327" s="5"/>
      <c r="ADP327" s="5"/>
      <c r="ADQ327" s="6"/>
      <c r="ADR327" s="5"/>
      <c r="ADS327" s="5"/>
      <c r="ADT327" s="5"/>
      <c r="ADU327" s="5"/>
      <c r="ADV327" s="5"/>
      <c r="ADW327" s="5"/>
      <c r="ADX327" s="5"/>
      <c r="ADY327" s="5"/>
      <c r="ADZ327" s="5"/>
      <c r="AEA327" s="5"/>
      <c r="AEB327" s="5"/>
      <c r="AEC327" s="5"/>
      <c r="AED327" s="5"/>
      <c r="AEE327" s="5"/>
      <c r="AEF327" s="5"/>
      <c r="AEG327" s="5"/>
      <c r="AEH327" s="5"/>
      <c r="AEI327" s="5"/>
      <c r="AEJ327" s="5"/>
      <c r="AEK327" s="5"/>
      <c r="AEL327" s="5" t="str">
        <f>IF(COUNTA(ADR327:AEK327)=0, "", SUM(ADR327:AEK327))</f>
        <v/>
      </c>
      <c r="AEM327" s="8"/>
      <c r="AEN327" s="6"/>
      <c r="AEO327" s="6"/>
      <c r="AEP327" s="6"/>
      <c r="AEQ327" s="6"/>
      <c r="AER327" s="5"/>
      <c r="AES327" s="6"/>
      <c r="AET327" s="6"/>
      <c r="AEU327" s="6"/>
      <c r="AEV327" s="5"/>
      <c r="AEW327" s="5"/>
      <c r="AEX327" s="5"/>
      <c r="AEY327" s="5"/>
      <c r="AEZ327" s="5"/>
      <c r="AFA327" s="5"/>
      <c r="AFB327" s="5"/>
      <c r="AFC327" s="5"/>
      <c r="AFD327" s="5"/>
      <c r="AFE327" s="5"/>
      <c r="AFF327" s="5"/>
      <c r="AFG327" s="5"/>
      <c r="AFH327" s="5"/>
      <c r="AFI327" s="5"/>
      <c r="AFJ327" s="5"/>
      <c r="AFK327" s="5"/>
      <c r="AFL327" s="5"/>
      <c r="AFM327" s="5"/>
      <c r="AFN327" s="5"/>
      <c r="AFO327" s="5"/>
      <c r="AFP327" s="5"/>
      <c r="AFQ327" s="5"/>
      <c r="AFR327" s="5"/>
      <c r="AFS327" s="5"/>
      <c r="AFT327" s="5"/>
      <c r="AFU327" s="5"/>
      <c r="AFV327" s="5"/>
      <c r="AFW327" s="5"/>
      <c r="AFX327" s="5"/>
      <c r="AFY327" s="5"/>
      <c r="AFZ327" s="5"/>
      <c r="AGA327" s="5"/>
      <c r="AGB327" s="6"/>
      <c r="AGC327" s="5"/>
      <c r="AGD327" s="5"/>
      <c r="AGE327" s="5"/>
      <c r="AGF327" s="5"/>
      <c r="AGG327" s="5"/>
      <c r="AGM327" s="18"/>
      <c r="AGS327" s="6"/>
      <c r="AHG327" s="18"/>
      <c r="AHM327" s="6"/>
      <c r="AHN327" s="5"/>
      <c r="AHO327" s="5"/>
      <c r="AHP327" s="5"/>
      <c r="AHQ327" s="5"/>
      <c r="AHR327" s="5"/>
      <c r="AHS327" s="5"/>
      <c r="AHT327" s="5"/>
      <c r="AHU327" s="5"/>
      <c r="AHV327" s="5"/>
      <c r="AHW327" s="5"/>
      <c r="AHX327" s="5"/>
      <c r="AHY327" s="5"/>
      <c r="AHZ327" s="5"/>
      <c r="AIA327" s="5"/>
      <c r="AIB327" s="5"/>
      <c r="AIC327" s="5"/>
      <c r="AID327" s="6"/>
      <c r="AIE327" s="5"/>
      <c r="AIF327" s="5"/>
      <c r="AIG327" s="5"/>
      <c r="AIH327" s="5"/>
      <c r="AII327" s="5"/>
      <c r="AIJ327" s="5"/>
      <c r="AIK327" s="5"/>
      <c r="AIL327" s="5"/>
      <c r="AIM327" s="5"/>
      <c r="AIN327" s="5"/>
      <c r="AIO327" s="5"/>
      <c r="AIP327" s="5"/>
      <c r="AIQ327" s="5"/>
      <c r="AIR327" s="5"/>
      <c r="AIS327" s="5"/>
      <c r="AIT327" s="5"/>
      <c r="AIU327" s="5"/>
      <c r="AIV327" s="5"/>
      <c r="AIW327" s="5"/>
      <c r="AIX327" s="5"/>
      <c r="AIY327" s="5"/>
      <c r="AIZ327" s="5"/>
      <c r="AJA327" s="5"/>
      <c r="AJB327" s="6"/>
      <c r="AJC327" s="5"/>
      <c r="AJD327" s="5"/>
      <c r="AJE327" s="5"/>
      <c r="AJF327" s="5"/>
      <c r="AJG327" s="5"/>
      <c r="AJH327" s="5"/>
      <c r="AJI327" s="5"/>
      <c r="AJJ327" s="5"/>
      <c r="AJK327" s="5"/>
      <c r="AJL327" s="5"/>
      <c r="AJM327" s="5" t="str">
        <f>IF(COUNTBLANK(AJC327:AJK327)&gt;0, "", SUM(AJC327:AJK327))</f>
        <v/>
      </c>
      <c r="AJN327" s="6"/>
      <c r="AJO327" s="5"/>
      <c r="AJP327" s="5"/>
      <c r="AJQ327" s="5"/>
      <c r="AJR327" s="5"/>
      <c r="AJS327" s="5"/>
      <c r="AJT327" s="5"/>
      <c r="AJU327" s="5"/>
      <c r="AJV327" s="5" t="str">
        <f>IF(COUNTBLANK(AJL327:AJT327)&gt;0, "", SUM(AJL327:AJT327))</f>
        <v/>
      </c>
    </row>
    <row r="328" spans="1:958" ht="14.25" customHeight="1"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7"/>
      <c r="AF328" s="6"/>
      <c r="AG328" s="8"/>
      <c r="AH328" s="8"/>
      <c r="AI328" s="8"/>
      <c r="AJ328" s="5"/>
      <c r="AK328" s="9"/>
      <c r="AL328" s="5"/>
      <c r="AM328" s="6"/>
      <c r="AN328" s="10"/>
      <c r="AO328" s="6"/>
      <c r="AP328" s="6"/>
      <c r="AQ328" s="5"/>
      <c r="AV328" s="5"/>
      <c r="AW328" s="5"/>
      <c r="AX328" s="5"/>
      <c r="AY328" s="5"/>
      <c r="AZ328" s="5" t="str">
        <f>IF(ISBLANK(AY328), "", IF(AY328&lt;=8, 1, IF(AY328&lt;=12, 2, 3)))</f>
        <v/>
      </c>
      <c r="BA328" s="5"/>
      <c r="BB328" s="5"/>
      <c r="BE328" s="5"/>
      <c r="BF328" s="5"/>
      <c r="BG328" s="5"/>
      <c r="BH328" s="6"/>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t="str">
        <f>IF(SUM(BI328:BQ328,BS328:BW328,BY328:CC328,CE328:CJ328)=0, "", SUM(BI328:BQ328,BS328:BW328,BY328:CC328,CE328:CJ328))</f>
        <v/>
      </c>
      <c r="CN328" s="5" t="str">
        <f>IF(SUM(CQ328, CR328, CS328, CT328, CU328)=0, "", IF(OR(CQ328&gt;=8, CR328&gt;=10, CS328&gt;=13, CT328&gt;=10, CU328&gt;=15), 1, 0))</f>
        <v/>
      </c>
      <c r="CO328" s="5" t="str">
        <f>IF(SUM(BI328:BJ328,BL328,BM328,BN328,BO328,BU328,CA328,CH328,CJ328)=0, "", SUM(BI328:BJ328,BL328,BM328,BN328,BO328,BU328,CA328,CH328,CJ328))</f>
        <v/>
      </c>
      <c r="CP328" s="5" t="str">
        <f>IF(SUM(BK328,BP328:BQ328,BS328:BT328,BV328:BW328,BY328:BZ328,CB328:CC328,CE328:CG328,CI328)=0, "", SUM(BK328,BP328:BQ328,BS328:BT328,BV328:BW328,BY328:BZ328,CB328:CC328,CE328:CG328,CI328))</f>
        <v/>
      </c>
      <c r="CQ328" s="5" t="str">
        <f>IF(SUM(CB328:CC328,CE328:CF328,CI328)=0, "", SUM(CB328:CC328,CE328:CF328,CI328))</f>
        <v/>
      </c>
      <c r="CR328" s="5" t="str">
        <f>IF(SUM(BQ328,BS328:BT328,BW328,BY328)=0, "", SUM(BQ328,BS328:BT328,BW328,BY328))</f>
        <v/>
      </c>
      <c r="CS328" s="5" t="str">
        <f>IF(SUM(BK328,BP328,BV328,BZ328,CG328)=0, "", SUM(BK328,BP328,BV328,BZ328,CG328))</f>
        <v/>
      </c>
      <c r="CT328" s="5" t="str">
        <f>IF(SUM(BI328:BJ328,BL328,BN328,CH328)=0, "", SUM(BI328:BJ328,BL328,BN328,CH328))</f>
        <v/>
      </c>
      <c r="CU328" s="5" t="str">
        <f>IF(SUM(BM328,BO328,BU328,CA328,CJ328)=0, "", SUM(BM328,BO328,BU328,CA328,CJ328))</f>
        <v/>
      </c>
      <c r="CV328" s="5" t="str">
        <f>IF(CQ328="", "", IF(CQ328&gt;=8, 1, 0))</f>
        <v/>
      </c>
      <c r="CW328" s="5" t="str">
        <f>IF(CR328="", "", IF(CR328&gt;=10, 1, 0))</f>
        <v/>
      </c>
      <c r="CX328" s="5" t="str">
        <f>IF(CS328="", "", IF(CS328&gt;=13, 1, 0))</f>
        <v/>
      </c>
      <c r="CY328" s="5" t="str">
        <f>IF(CT328="", "", IF(CT328&gt;=10, 1, 0))</f>
        <v/>
      </c>
      <c r="CZ328" s="5" t="str">
        <f>IF(CU328="", "", IF(CU328&gt;=15, 1, 0))</f>
        <v/>
      </c>
      <c r="DA328" s="5" t="str">
        <f>IF(AND(BR328="", BX328="", CD328=""), "", IF(BR328=5,1,0) + IF(BX328=5,1,0) + IF(CD328=5,1,0))</f>
        <v/>
      </c>
      <c r="DB328" s="6"/>
      <c r="DC328" s="5"/>
      <c r="DD328" s="13"/>
      <c r="DE328" s="5"/>
      <c r="DF328" s="13"/>
      <c r="DG328" s="5"/>
      <c r="DH328" s="13"/>
      <c r="DI328" s="5"/>
      <c r="DJ328" s="13"/>
      <c r="DK328" s="5"/>
      <c r="DL328" s="13"/>
      <c r="DM328" s="5"/>
      <c r="DN328" s="13"/>
      <c r="DO328" s="5"/>
      <c r="DP328" s="13"/>
      <c r="DQ328" s="5"/>
      <c r="DR328" s="13"/>
      <c r="DS328" s="5"/>
      <c r="DT328" s="13"/>
      <c r="DU328" s="5"/>
      <c r="DV328" s="13"/>
      <c r="DW328" s="5"/>
      <c r="DX328" s="13"/>
      <c r="DY328" s="5"/>
      <c r="DZ328" s="13"/>
      <c r="EA328" s="5"/>
      <c r="EB328" s="13"/>
      <c r="EC328" s="5"/>
      <c r="ED328" s="13"/>
      <c r="EE328" s="5"/>
      <c r="EF328" s="13"/>
      <c r="EG328" s="5"/>
      <c r="EH328" s="13"/>
      <c r="EI328" s="5"/>
      <c r="EJ328" s="13"/>
      <c r="EK328" s="5"/>
      <c r="EL328" s="5"/>
      <c r="EM328" s="5"/>
      <c r="EN328" s="6"/>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6"/>
      <c r="FM328" s="5"/>
      <c r="FN328" s="5"/>
      <c r="FO328" s="5"/>
      <c r="FP328" s="5"/>
      <c r="FQ328" s="5"/>
      <c r="FR328" s="5"/>
      <c r="FS328" s="14" t="str">
        <f>IF(COUNTBLANK(FM328:FR328)&gt;0, "", AVERAGE(FM328:FR328))</f>
        <v/>
      </c>
      <c r="FT328" s="6"/>
      <c r="FU328" s="5"/>
      <c r="FV328" s="5"/>
      <c r="FW328" s="5"/>
      <c r="FX328" s="5"/>
      <c r="FY328" s="5"/>
      <c r="FZ328" s="5"/>
      <c r="GA328" s="5"/>
      <c r="GB328" s="5"/>
      <c r="GC328" s="5"/>
      <c r="GD328" s="5"/>
      <c r="GE328" s="5" t="str">
        <f>IF(COUNTBLANK(FU328:GC328)&gt;0, "", SUM(FU328:GC328))</f>
        <v/>
      </c>
      <c r="GF328" s="6"/>
      <c r="GG328" s="5"/>
      <c r="GH328" s="5"/>
      <c r="GI328" s="5"/>
      <c r="GJ328" s="5"/>
      <c r="GK328" s="5"/>
      <c r="GL328" s="5"/>
      <c r="GM328" s="5"/>
      <c r="GN328" s="5" t="str">
        <f>IF(COUNTBLANK(GD328:GL328)&gt;0, "", SUM(GD328:GL328))</f>
        <v/>
      </c>
      <c r="GO328" s="6"/>
      <c r="GP328" s="5"/>
      <c r="GQ328" s="5"/>
      <c r="GR328" s="5"/>
      <c r="GS328" s="5"/>
      <c r="GT328" s="5"/>
      <c r="GU328" s="5"/>
      <c r="GV328" s="5"/>
      <c r="GW328" s="5"/>
      <c r="GX328" s="5"/>
      <c r="GY328" s="5"/>
      <c r="GZ328" s="5"/>
      <c r="HA328" s="5"/>
      <c r="HB328" s="5"/>
      <c r="HC328" s="5"/>
      <c r="HD328" s="5"/>
      <c r="HE328" s="5"/>
      <c r="HF328" s="5"/>
      <c r="HG328" s="5"/>
      <c r="HH328" s="5"/>
      <c r="HI328" s="5"/>
      <c r="HJ328" s="6"/>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t="str">
        <f>IF(COUNTA(IL328:JJ328)=0, "", SUM(IL328,IM328,IO328,IP328,IQ328,IV328,IW328,IY328,JA328,JB328,JC328,JI328))</f>
        <v/>
      </c>
      <c r="JL328" s="5" t="str">
        <f>IF(COUNTA(IL328:JJ328)=0, "", SUM(IN328,IR328,IS328,IT328,IU328,IX328,IZ328,JD328,JE328,JF328,JG328,JH328,JJ328))</f>
        <v/>
      </c>
      <c r="JM328" s="6"/>
      <c r="JN328" s="5"/>
      <c r="JO328" s="5"/>
      <c r="JP328" s="5"/>
      <c r="JQ328" s="5"/>
      <c r="JR328" s="5"/>
      <c r="JS328" s="5"/>
      <c r="JT328" s="5"/>
      <c r="JU328" s="5"/>
      <c r="JV328" s="5"/>
      <c r="JW328" s="5"/>
      <c r="JX328" s="5"/>
      <c r="JY328" s="5"/>
      <c r="JZ328" s="5"/>
      <c r="KA328" s="5"/>
      <c r="KB328" s="5"/>
      <c r="KC328" s="5"/>
      <c r="KD328" s="5"/>
      <c r="KE328" s="5"/>
      <c r="KF328" s="5"/>
      <c r="KG328" s="5"/>
      <c r="KH328" s="5"/>
      <c r="KI328" s="5"/>
      <c r="KJ328" s="5"/>
      <c r="KK328" s="5"/>
      <c r="KL328" s="5"/>
      <c r="KM328" s="5"/>
      <c r="KN328" s="5"/>
      <c r="KO328" s="5"/>
      <c r="KP328" s="5"/>
      <c r="KQ328" s="5"/>
      <c r="KR328" s="5"/>
      <c r="KS328" s="5"/>
      <c r="KT328" s="5"/>
      <c r="KU328" s="5"/>
      <c r="KV328" s="5"/>
      <c r="KW328" s="5"/>
      <c r="KX328" s="12"/>
      <c r="KY328" s="12"/>
      <c r="KZ328" s="12"/>
      <c r="LA328" s="12"/>
      <c r="LB328" s="12"/>
      <c r="LC328" s="12"/>
      <c r="LD328" s="12"/>
      <c r="LE328" s="6"/>
      <c r="LF328" s="5"/>
      <c r="LG328" s="5"/>
      <c r="LH328" s="5"/>
      <c r="LI328" s="5"/>
      <c r="LJ328" s="5"/>
      <c r="LK328" s="5"/>
      <c r="LL328" s="5"/>
      <c r="LM328" s="5"/>
      <c r="LN328" s="5"/>
      <c r="LO328" s="5"/>
      <c r="LP328" s="5"/>
      <c r="LQ328" s="5"/>
      <c r="LR328" s="5"/>
      <c r="LS328" s="5"/>
      <c r="LT328" s="5"/>
      <c r="LU328" s="5"/>
      <c r="LV328" s="5"/>
      <c r="LW328" s="5"/>
      <c r="LX328" s="5"/>
      <c r="LY328" s="5"/>
      <c r="LZ328" s="5"/>
      <c r="MA328" s="5"/>
      <c r="MB328" s="5"/>
      <c r="MC328" s="5"/>
      <c r="MD328" s="5"/>
      <c r="ME328" s="5"/>
      <c r="MF328" s="5"/>
      <c r="MG328" s="5"/>
      <c r="MH328" s="5" t="str">
        <f>IF(COUNTBLANK(LF328:MG328)&gt;0, "", AVERAGE(LF328:MG328))</f>
        <v/>
      </c>
      <c r="MI328" s="5"/>
      <c r="MJ328" s="5"/>
      <c r="MK328" s="5"/>
      <c r="ML328" s="6"/>
      <c r="MM328" s="5"/>
      <c r="MN328" s="5"/>
      <c r="MO328" s="5"/>
      <c r="MP328" s="5"/>
      <c r="MQ328" s="5"/>
      <c r="MR328" s="5"/>
      <c r="MS328" s="5"/>
      <c r="MT328" s="5"/>
      <c r="MU328" s="5"/>
      <c r="MV328" s="5"/>
      <c r="MW328" s="5"/>
      <c r="MX328" s="5"/>
      <c r="MY328" s="5"/>
      <c r="MZ328" s="5"/>
      <c r="NA328" s="5"/>
      <c r="NB328" s="5"/>
      <c r="NC328" s="5"/>
      <c r="ND328" s="5"/>
      <c r="NE328" s="5"/>
      <c r="NF328" s="5"/>
      <c r="NG328" s="5"/>
      <c r="NH328" s="6"/>
      <c r="NI328" s="5"/>
      <c r="NJ328" s="5"/>
      <c r="NK328" s="5"/>
      <c r="NL328" s="5"/>
      <c r="NM328" s="5"/>
      <c r="NN328" s="5"/>
      <c r="NO328" s="5"/>
      <c r="NP328" s="5"/>
      <c r="NQ328" s="5"/>
      <c r="NR328" s="5"/>
      <c r="NS328" s="5"/>
      <c r="NT328" s="5"/>
      <c r="NU328" s="5"/>
      <c r="NV328" s="5"/>
      <c r="NW328" s="5"/>
      <c r="NX328" s="5"/>
      <c r="NY328" s="5"/>
      <c r="NZ328" s="5"/>
      <c r="OA328" s="5"/>
      <c r="OB328" s="5"/>
      <c r="OC328" s="5"/>
      <c r="OD328" s="5"/>
      <c r="OE328" s="5"/>
      <c r="OF328" s="5"/>
      <c r="OG328" s="5"/>
      <c r="OH328" s="5"/>
      <c r="OI328" s="5"/>
      <c r="OJ328" s="5"/>
      <c r="OK328" s="5"/>
      <c r="OL328" s="5"/>
      <c r="OM328" s="5"/>
      <c r="ON328" s="5"/>
      <c r="OQ328" s="6"/>
      <c r="OR328" s="5"/>
      <c r="OS328" s="5"/>
      <c r="OT328" s="5"/>
      <c r="OU328" s="5"/>
      <c r="OV328" s="5"/>
      <c r="OW328" s="5"/>
      <c r="OX328" s="5"/>
      <c r="OY328" s="5"/>
      <c r="OZ328" s="5"/>
      <c r="PA328" s="5"/>
      <c r="PB328" s="5"/>
      <c r="PC328" s="5"/>
      <c r="PD328" s="5"/>
      <c r="PE328" s="5"/>
      <c r="PF328" s="5"/>
      <c r="PG328" s="5"/>
      <c r="PH328" s="5"/>
      <c r="PI328" s="5"/>
      <c r="PJ328" s="5"/>
      <c r="PK328" s="5"/>
      <c r="PL328" s="5"/>
      <c r="PM328" s="5"/>
      <c r="PN328" s="5"/>
      <c r="PO328" s="5"/>
      <c r="PP328" s="5"/>
      <c r="PQ328" s="5"/>
      <c r="PR328" s="5"/>
      <c r="PS328" s="5"/>
      <c r="PT328" s="5"/>
      <c r="PU328" s="5"/>
      <c r="PV328" s="5"/>
      <c r="PW328" s="5"/>
      <c r="PX328" s="6"/>
      <c r="PY328" s="5"/>
      <c r="PZ328" s="5"/>
      <c r="QA328" s="5"/>
      <c r="QB328" s="5"/>
      <c r="QC328" s="5"/>
      <c r="QD328" s="5"/>
      <c r="QE328" s="5"/>
      <c r="QF328" s="5"/>
      <c r="QG328" s="5"/>
      <c r="QH328" s="5"/>
      <c r="QI328" s="5" t="str">
        <f>IF(COUNTBLANK(PY328:QG328)&gt;0, "", SUM(PY328:QG328))</f>
        <v/>
      </c>
      <c r="QJ328" s="6"/>
      <c r="QK328" s="5"/>
      <c r="QL328" s="5"/>
      <c r="QM328" s="5"/>
      <c r="QN328" s="5"/>
      <c r="QO328" s="5"/>
      <c r="QP328" s="5"/>
      <c r="QQ328" s="5"/>
      <c r="QR328" s="5"/>
      <c r="QS328" s="5"/>
      <c r="QT328" s="5"/>
      <c r="QU328" s="5" t="str">
        <f>IF(COUNTBLANK(QK328:QS328)&gt;0, "", SUM(QK328:QS328))</f>
        <v/>
      </c>
      <c r="QV328" s="6"/>
      <c r="QW328" s="5"/>
      <c r="QX328" s="5"/>
      <c r="QY328" s="5"/>
      <c r="QZ328" s="5"/>
      <c r="RA328" s="5"/>
      <c r="RB328" s="5"/>
      <c r="RC328" s="5"/>
      <c r="RD328" s="5"/>
      <c r="RE328" s="5"/>
      <c r="RF328" s="5"/>
      <c r="RG328" s="5" t="str">
        <f>IF(COUNTBLANK(QW328:RE328)&gt;0, "", SUM(QW328:RE328))</f>
        <v/>
      </c>
      <c r="RH328" s="6"/>
      <c r="RI328" s="5"/>
      <c r="RJ328" s="5"/>
      <c r="RK328" s="5"/>
      <c r="RL328" s="5"/>
      <c r="RM328" s="5"/>
      <c r="RN328" s="5"/>
      <c r="RO328" s="5"/>
      <c r="RP328" s="5" t="str">
        <f>IF(COUNTBLANK(RF328:RN328)&gt;0, "", SUM(RF328:RN328))</f>
        <v/>
      </c>
      <c r="RQ328" s="6"/>
      <c r="RR328" s="5"/>
      <c r="RS328" s="5"/>
      <c r="RT328" s="5"/>
      <c r="RU328" s="5"/>
      <c r="RV328" s="5"/>
      <c r="RW328" s="5"/>
      <c r="RX328" s="5"/>
      <c r="RY328" s="5" t="str">
        <f>IF(COUNTBLANK(RO328:RW328)&gt;0, "", SUM(RO328:RW328))</f>
        <v/>
      </c>
      <c r="RZ328" s="6"/>
      <c r="SA328" s="5"/>
      <c r="SB328" s="5"/>
      <c r="SC328" s="5"/>
      <c r="SD328" s="5"/>
      <c r="SE328" s="5"/>
      <c r="SF328" s="5"/>
      <c r="SG328" s="5"/>
      <c r="SH328" s="5" t="str">
        <f>IF(COUNTBLANK(RX328:SF328)&gt;0, "", SUM(RX328:SF328))</f>
        <v/>
      </c>
      <c r="SI328" s="6"/>
      <c r="SJ328" s="5"/>
      <c r="SK328" s="5"/>
      <c r="SL328" s="5"/>
      <c r="SM328" s="5"/>
      <c r="SN328" s="5"/>
      <c r="SO328" s="5"/>
      <c r="SP328" s="5"/>
      <c r="SQ328" s="5"/>
      <c r="SR328" s="5"/>
      <c r="SS328" s="5"/>
      <c r="ST328" s="5"/>
      <c r="SU328" s="5"/>
      <c r="SV328" s="5"/>
      <c r="SW328" s="5"/>
      <c r="SX328" s="5"/>
      <c r="SY328" s="5"/>
      <c r="SZ328" s="5"/>
      <c r="TA328" s="5"/>
      <c r="TB328" s="5"/>
      <c r="TC328" s="5"/>
      <c r="TD328" s="5"/>
      <c r="TE328" s="5"/>
      <c r="TF328" s="6"/>
      <c r="TG328" s="5"/>
      <c r="TH328" s="5"/>
      <c r="TI328" s="5"/>
      <c r="TJ328" s="5"/>
      <c r="TK328" s="5"/>
      <c r="TL328" s="5"/>
      <c r="TM328" s="5"/>
      <c r="TN328" s="5"/>
      <c r="TO328" s="5"/>
      <c r="TP328" s="5"/>
      <c r="TQ328" s="5"/>
      <c r="TR328" s="5"/>
      <c r="TS328" s="5"/>
      <c r="TT328" s="5"/>
      <c r="TU328" s="5"/>
      <c r="TV328" s="5"/>
      <c r="TW328" s="5"/>
      <c r="TX328" s="5"/>
      <c r="TY328" s="5"/>
      <c r="TZ328" s="5" t="str">
        <f>IF(COUNTBLANK(TG328:TY328)&gt;0, "", SUM(TG328:TY328))</f>
        <v/>
      </c>
      <c r="UA328" s="5" t="str">
        <f>IF(COUNTBLANK(TG328:TY328)&gt;0, "", SUM(TI328,TL328,TO328,TP328,TQ328,TR328,TS328,TU328,TV328,TY328))</f>
        <v/>
      </c>
      <c r="UB328" s="5" t="str">
        <f>IF(COUNTBLANK(TG328:TY328)&gt;0, "", SUM(TG328,TH328,TJ328,TK328,TN328,TT328,TW328,TX328))</f>
        <v/>
      </c>
      <c r="UC328" s="6"/>
      <c r="UD328" s="5"/>
      <c r="UE328" s="5"/>
      <c r="UF328" s="5"/>
      <c r="UG328" s="5"/>
      <c r="UH328" s="5"/>
      <c r="UI328" s="5"/>
      <c r="UJ328" s="5"/>
      <c r="UK328" s="5"/>
      <c r="UL328" s="5"/>
      <c r="UM328" s="5"/>
      <c r="UN328" s="5"/>
      <c r="UO328" s="5"/>
      <c r="UP328" s="5"/>
      <c r="UQ328" s="5"/>
      <c r="UR328" s="5"/>
      <c r="US328" s="5"/>
      <c r="UT328" s="5"/>
      <c r="UU328" s="5"/>
      <c r="UV328" s="5"/>
      <c r="UW328" s="5" t="str">
        <f>IF(COUNTBLANK(UD328:UV328)&gt;0, "", SUM(UD328:UV328))</f>
        <v/>
      </c>
      <c r="UX328" s="5" t="str">
        <f>IF(COUNTBLANK(UD328:UV328)&gt;0, "", SUM(UF328,UI328,UL328,UM328,UN328,UO328,UP328,UR328,US328,UV328))</f>
        <v/>
      </c>
      <c r="UY328" s="5" t="str">
        <f>IF(COUNTBLANK(UD328:UV328)&gt;0, "", SUM(UD328,UE328,UG328,UH328,UK328,UQ328,UT328,UU328))</f>
        <v/>
      </c>
      <c r="UZ328" s="6"/>
      <c r="VA328" s="6"/>
      <c r="VB328" s="5"/>
      <c r="VC328" s="5"/>
      <c r="VE328" s="5"/>
      <c r="VF328" s="5"/>
      <c r="VG328" s="5"/>
      <c r="VH328" s="5"/>
      <c r="VI328" s="5"/>
      <c r="VK328" s="5"/>
      <c r="VL328" s="5"/>
      <c r="VN328" s="6"/>
      <c r="VO328" s="5"/>
      <c r="VP328" s="5"/>
      <c r="VQ328" s="5"/>
      <c r="VR328" s="5"/>
      <c r="VS328" s="5"/>
      <c r="VT328" s="5"/>
      <c r="VU328" s="5"/>
      <c r="VV328" s="5"/>
      <c r="VW328" s="5"/>
      <c r="VX328" s="5"/>
      <c r="VY328" s="5"/>
      <c r="VZ328" s="5"/>
      <c r="WA328" s="5"/>
      <c r="WB328" s="5"/>
      <c r="WC328" s="5"/>
      <c r="WD328" s="5"/>
      <c r="WE328" s="5"/>
      <c r="WF328" s="5"/>
      <c r="WG328" s="5"/>
      <c r="WH328" s="5"/>
      <c r="WI328" s="5"/>
      <c r="WJ328" s="5"/>
      <c r="WK328" s="5"/>
      <c r="WL328" s="5"/>
      <c r="WM328" s="5"/>
      <c r="WN328" s="5"/>
      <c r="WO328" s="5"/>
      <c r="WP328" s="5"/>
      <c r="WQ328" s="5"/>
      <c r="WR328" s="5" t="str">
        <f>IF(COUNTBLANK(VO328:WQ328)&gt;0, "", SUM(VQ328:WJ328))</f>
        <v/>
      </c>
      <c r="WS328" s="5" t="str">
        <f>IF(COUNTBLANK(VO328:WQ328)&gt;0, "", SUM(VQ328:VZ328))</f>
        <v/>
      </c>
      <c r="WT328" s="5" t="str">
        <f>IF(COUNTBLANK(VO328:WQ328)&gt;0, "", SUM(WA328:WL328))</f>
        <v/>
      </c>
      <c r="WU328" s="5" t="str">
        <f>IF(COUNTBLANK(VO328:WQ328)&gt;0, "", SUM(WK328:WL328))</f>
        <v/>
      </c>
      <c r="WV328" s="5"/>
      <c r="WW328" s="5" t="str">
        <f>IF(COUNTBLANK(VO328:WQ328)&gt;0, "", SUM(VQ328:VU328))</f>
        <v/>
      </c>
      <c r="WX328" s="5" t="str">
        <f>IF(COUNTBLANK(VO328:WQ328)&gt;0, "", SUM(VV328:VW328))</f>
        <v/>
      </c>
      <c r="WY328" s="5" t="str">
        <f>IF(COUNTBLANK(VO328:WQ328)&gt;0, "", SUM(VX328:WD328))</f>
        <v/>
      </c>
      <c r="WZ328" s="5" t="str">
        <f>IF(COUNTBLANK(VO328:WQ328)&gt;0, "", SUM(WE328:WJ328))</f>
        <v/>
      </c>
      <c r="XA328" s="6"/>
      <c r="XB328" s="5"/>
      <c r="XC328" s="5"/>
      <c r="XD328" s="5"/>
      <c r="XE328" s="5"/>
      <c r="XF328" s="5"/>
      <c r="XG328" s="5"/>
      <c r="XH328" s="5"/>
      <c r="XI328" s="5"/>
      <c r="XJ328" s="5"/>
      <c r="XK328" s="5"/>
      <c r="XL328" s="5" t="str">
        <f>IF(COUNTBLANK(XB328:XJ328)&gt;0, "", SUM(XB328:XJ328))</f>
        <v/>
      </c>
      <c r="XM328" s="6"/>
      <c r="XN328" s="5"/>
      <c r="XO328" s="5"/>
      <c r="XP328" s="5"/>
      <c r="XQ328" s="5"/>
      <c r="XR328" s="5"/>
      <c r="XS328" s="5"/>
      <c r="XT328" s="5"/>
      <c r="XU328" s="5" t="str">
        <f>IF(COUNTBLANK(XK328:XS328)&gt;0, "", SUM(XK328:XS328))</f>
        <v/>
      </c>
      <c r="XV328" s="6"/>
      <c r="XW328" s="5"/>
      <c r="XX328" s="5"/>
      <c r="XY328" s="5"/>
      <c r="XZ328" s="5"/>
      <c r="YA328" s="5"/>
      <c r="YB328" s="5"/>
      <c r="YC328" s="5"/>
      <c r="YD328" s="5"/>
      <c r="YE328" s="5"/>
      <c r="YF328" s="5"/>
      <c r="YG328" s="5"/>
      <c r="YH328" s="5"/>
      <c r="YI328" s="5"/>
      <c r="YJ328" s="5"/>
      <c r="YK328" s="5"/>
      <c r="YL328" s="5"/>
      <c r="YM328" s="5"/>
      <c r="YN328" s="5"/>
      <c r="YO328" s="5"/>
      <c r="YP328" s="12" t="str">
        <f>IF(COUNTBLANK(XW328:YO328)&gt;0, "", SUM(XW328:YO328))</f>
        <v/>
      </c>
      <c r="YQ328" s="12" t="str">
        <f>IF(COUNTBLANK(XW328:YO328)&gt;0, "", SUM(XY328,YC328,YD328,YE328,YJ328,YK328,YL328,YM328))</f>
        <v/>
      </c>
      <c r="YR328" s="12" t="str">
        <f>IF(COUNTBLANK(XW328:YO328)&gt;0, "", SUM(YF328:YH328))</f>
        <v/>
      </c>
      <c r="YS328" s="12" t="str">
        <f>IF(COUNTBLANK(XW328:YO328)&gt;0, "", SUM(XW328,XX328,YB328))</f>
        <v/>
      </c>
      <c r="YT328" s="12" t="str">
        <f>IF(COUNTBLANK(XW328:YO328)&gt;0, "", SUM(XZ328,YA328,YI328,YN328,YO328))</f>
        <v/>
      </c>
      <c r="YU328" s="12" t="str">
        <f>IF(COUNTBLANK(XW328:YO328)&gt;0, "", SUM(XY328,XZ328,YA328,YB328,YC328,YF328,YJ328,YN328,YO328))</f>
        <v/>
      </c>
      <c r="YV328" s="12" t="str">
        <f>IF(COUNTBLANK(XW328:YO328)&gt;0, "", SUM(XW328,XX328,YK328,YL328,YM328))</f>
        <v/>
      </c>
      <c r="YW328" s="12" t="str">
        <f>IF(COUNTBLANK(XW328:YO328)&gt;0, "", SUM(YD328,YE328,YG328,YH328,YI328))</f>
        <v/>
      </c>
      <c r="YX328" s="6"/>
      <c r="YY328" s="5"/>
      <c r="YZ328" s="5"/>
      <c r="ZA328" s="5"/>
      <c r="ZB328" s="5"/>
      <c r="ZC328" s="5"/>
      <c r="ZD328" s="5"/>
      <c r="ZE328" s="5"/>
      <c r="ZF328" s="5"/>
      <c r="ZG328" s="5"/>
      <c r="ZH328" s="5"/>
      <c r="ZI328" s="5"/>
      <c r="ZJ328" s="5"/>
      <c r="ZK328" s="5"/>
      <c r="ZL328" s="5"/>
      <c r="ZM328" s="5"/>
      <c r="ZN328" s="5"/>
      <c r="ZO328" s="5"/>
      <c r="ZP328" s="5"/>
      <c r="ZQ328" s="5"/>
      <c r="ZR328" s="5"/>
      <c r="ZS328" s="5"/>
      <c r="ZT328" s="5"/>
      <c r="ZU328" s="5"/>
      <c r="ZV328" s="5"/>
      <c r="ZW328" s="5"/>
      <c r="ZX328" s="5"/>
      <c r="ZY328" s="5"/>
      <c r="ZZ328" s="5"/>
      <c r="AAA328" s="5" t="str">
        <f>IF(COUNTBLANK(YY328:ZZ328)&gt;0, "", AVERAGE(YY328:ZZ328))</f>
        <v/>
      </c>
      <c r="AAB328" s="5"/>
      <c r="AAC328" s="5"/>
      <c r="AAD328" s="5"/>
      <c r="AAE328" s="6"/>
      <c r="AAF328" s="5"/>
      <c r="AAG328" s="5"/>
      <c r="AAH328" s="5"/>
      <c r="AAI328" s="5"/>
      <c r="AAJ328" s="5"/>
      <c r="AAK328" s="5"/>
      <c r="AAL328" s="5"/>
      <c r="AAM328" s="5"/>
      <c r="AAN328" s="5"/>
      <c r="AAO328" s="5"/>
      <c r="AAP328" s="5"/>
      <c r="AAQ328" s="5"/>
      <c r="AAR328" s="5"/>
      <c r="AAS328" s="5"/>
      <c r="AAT328" s="5"/>
      <c r="AAU328" s="5"/>
      <c r="AAV328" s="5"/>
      <c r="AAW328" s="5"/>
      <c r="AAX328" s="5"/>
      <c r="AAY328" s="5"/>
      <c r="AAZ328" s="5"/>
      <c r="ABA328" s="5"/>
      <c r="ABB328" s="5"/>
      <c r="ABC328" s="5"/>
      <c r="ABD328" s="5"/>
      <c r="ABE328" s="5"/>
      <c r="ABF328" s="5"/>
      <c r="ABG328" s="5"/>
      <c r="ABH328" s="5"/>
      <c r="ABI328" s="5"/>
      <c r="ABJ328" s="5"/>
      <c r="ABK328" s="5"/>
      <c r="ABL328" s="5"/>
      <c r="ABM328" s="5"/>
      <c r="ABN328" s="5"/>
      <c r="ABO328" s="5"/>
      <c r="ABP328" s="5"/>
      <c r="ABQ328" s="5"/>
      <c r="ABR328" s="5"/>
      <c r="ABS328" s="5"/>
      <c r="ABT328" s="5"/>
      <c r="ABU328" s="5"/>
      <c r="ABV328" s="5"/>
      <c r="ABW328" s="5"/>
      <c r="ABX328" s="5"/>
      <c r="ABY328" s="6"/>
      <c r="ABZ328" s="5"/>
      <c r="ACA328" s="5"/>
      <c r="ACB328" s="5"/>
      <c r="ACC328" s="5"/>
      <c r="ACD328" s="5"/>
      <c r="ACE328" s="5"/>
      <c r="ACF328" s="5"/>
      <c r="ACG328" s="5"/>
      <c r="ACH328" s="5"/>
      <c r="ACI328" s="5"/>
      <c r="ACJ328" s="5"/>
      <c r="ACK328" s="5"/>
      <c r="ACL328" s="5"/>
      <c r="ACM328" s="5"/>
      <c r="ACN328" s="5"/>
      <c r="ACO328" s="5"/>
      <c r="ACP328" s="5"/>
      <c r="ACQ328" s="5"/>
      <c r="ACR328" s="5"/>
      <c r="ACS328" s="5"/>
      <c r="ACT328" s="5"/>
      <c r="ACU328" s="5"/>
      <c r="ACV328" s="5"/>
      <c r="ACW328" s="5"/>
      <c r="ACX328" s="5"/>
      <c r="ACY328" s="5"/>
      <c r="ACZ328" s="5"/>
      <c r="ADA328" s="5"/>
      <c r="ADB328" s="5"/>
      <c r="ADC328" s="5"/>
      <c r="ADD328" s="5"/>
      <c r="ADE328" s="5"/>
      <c r="ADF328" s="5"/>
      <c r="ADG328" s="5"/>
      <c r="ADH328" s="5"/>
      <c r="ADI328" s="5"/>
      <c r="ADJ328" s="5"/>
      <c r="ADK328" s="5"/>
      <c r="ADL328" s="5"/>
      <c r="ADM328" s="5"/>
      <c r="ADN328" s="5"/>
      <c r="ADO328" s="5"/>
      <c r="ADP328" s="5"/>
      <c r="ADQ328" s="6"/>
      <c r="ADR328" s="5"/>
      <c r="ADS328" s="5"/>
      <c r="ADT328" s="5"/>
      <c r="ADU328" s="5"/>
      <c r="ADV328" s="5"/>
      <c r="ADW328" s="5"/>
      <c r="ADX328" s="5"/>
      <c r="ADY328" s="5"/>
      <c r="ADZ328" s="5"/>
      <c r="AEA328" s="5"/>
      <c r="AEB328" s="5"/>
      <c r="AEC328" s="5"/>
      <c r="AED328" s="5"/>
      <c r="AEE328" s="5"/>
      <c r="AEF328" s="5"/>
      <c r="AEG328" s="5"/>
      <c r="AEH328" s="5"/>
      <c r="AEI328" s="5"/>
      <c r="AEJ328" s="5"/>
      <c r="AEK328" s="5"/>
      <c r="AEL328" s="5"/>
      <c r="AEM328" s="8"/>
      <c r="AEN328" s="6"/>
      <c r="AEO328" s="6"/>
      <c r="AEP328" s="6"/>
      <c r="AEQ328" s="6"/>
      <c r="AER328" s="5"/>
      <c r="AES328" s="6"/>
      <c r="AET328" s="6"/>
      <c r="AEU328" s="6"/>
      <c r="AEV328" s="5"/>
      <c r="AEW328" s="5"/>
      <c r="AEX328" s="5"/>
      <c r="AEY328" s="5"/>
      <c r="AEZ328" s="5"/>
      <c r="AFA328" s="5"/>
      <c r="AFB328" s="5"/>
      <c r="AFC328" s="5"/>
      <c r="AFD328" s="5"/>
      <c r="AFE328" s="5"/>
      <c r="AFF328" s="5"/>
      <c r="AFG328" s="5"/>
      <c r="AFH328" s="5"/>
      <c r="AFI328" s="5"/>
      <c r="AFJ328" s="5"/>
      <c r="AFK328" s="5"/>
      <c r="AFL328" s="5"/>
      <c r="AFM328" s="5"/>
      <c r="AFN328" s="5"/>
      <c r="AFO328" s="5"/>
      <c r="AFP328" s="5"/>
      <c r="AFQ328" s="5"/>
      <c r="AFR328" s="5"/>
      <c r="AFS328" s="5"/>
      <c r="AFT328" s="5"/>
      <c r="AFU328" s="5"/>
      <c r="AFV328" s="5"/>
      <c r="AFW328" s="5"/>
      <c r="AFX328" s="5"/>
      <c r="AFY328" s="5"/>
      <c r="AFZ328" s="5"/>
      <c r="AGA328" s="5"/>
      <c r="AGB328" s="6"/>
      <c r="AGC328" s="5"/>
      <c r="AGD328" s="5"/>
      <c r="AGE328" s="5"/>
      <c r="AGF328" s="5"/>
      <c r="AGG328" s="5"/>
      <c r="AGM328" s="18"/>
      <c r="AGS328" s="6"/>
      <c r="AHG328" s="18"/>
      <c r="AHM328" s="6"/>
      <c r="AHN328" s="5"/>
      <c r="AHO328" s="5"/>
      <c r="AHP328" s="5"/>
      <c r="AHQ328" s="5"/>
      <c r="AHR328" s="5"/>
      <c r="AHS328" s="5"/>
      <c r="AHT328" s="5"/>
      <c r="AHU328" s="5"/>
      <c r="AHV328" s="5"/>
      <c r="AHW328" s="5"/>
      <c r="AHX328" s="5"/>
      <c r="AHY328" s="5"/>
      <c r="AHZ328" s="5"/>
      <c r="AIA328" s="5"/>
      <c r="AIB328" s="5"/>
      <c r="AIC328" s="5"/>
      <c r="AID328" s="6"/>
      <c r="AIE328" s="5"/>
      <c r="AIF328" s="5"/>
      <c r="AIG328" s="5"/>
      <c r="AIH328" s="5"/>
      <c r="AII328" s="5"/>
      <c r="AIJ328" s="5"/>
      <c r="AIK328" s="5"/>
      <c r="AIL328" s="5"/>
      <c r="AIM328" s="5"/>
      <c r="AIN328" s="5"/>
      <c r="AIO328" s="5"/>
      <c r="AIP328" s="5"/>
      <c r="AIQ328" s="5"/>
      <c r="AIR328" s="5"/>
      <c r="AIS328" s="5"/>
      <c r="AIT328" s="5"/>
      <c r="AIU328" s="5"/>
      <c r="AIV328" s="5"/>
      <c r="AIW328" s="5"/>
      <c r="AIX328" s="5"/>
      <c r="AIY328" s="5"/>
      <c r="AIZ328" s="5"/>
      <c r="AJA328" s="5"/>
      <c r="AJB328" s="6"/>
      <c r="AJC328" s="5"/>
      <c r="AJD328" s="5"/>
      <c r="AJE328" s="5"/>
      <c r="AJF328" s="5"/>
      <c r="AJG328" s="5"/>
      <c r="AJH328" s="5"/>
      <c r="AJI328" s="5"/>
      <c r="AJJ328" s="5"/>
      <c r="AJK328" s="5"/>
      <c r="AJL328" s="5"/>
      <c r="AJM328" s="5" t="str">
        <f>IF(COUNTBLANK(AJC328:AJK328)&gt;0, "", SUM(AJC328:AJK328))</f>
        <v/>
      </c>
      <c r="AJN328" s="6"/>
      <c r="AJO328" s="5"/>
      <c r="AJP328" s="5"/>
      <c r="AJQ328" s="5"/>
      <c r="AJR328" s="5"/>
      <c r="AJS328" s="5"/>
      <c r="AJT328" s="5"/>
      <c r="AJU328" s="5"/>
      <c r="AJV328" s="5" t="str">
        <f>IF(COUNTBLANK(AJL328:AJT328)&gt;0, "", SUM(AJL328:AJT328))</f>
        <v/>
      </c>
    </row>
    <row r="329" spans="1:958" ht="14.25" customHeight="1"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7"/>
      <c r="AF329" s="6"/>
      <c r="AG329" s="8"/>
      <c r="AH329" s="8"/>
      <c r="AI329" s="8"/>
      <c r="AJ329" s="5"/>
      <c r="AK329" s="9"/>
      <c r="AL329" s="5"/>
      <c r="AM329" s="6"/>
      <c r="AN329" s="10"/>
      <c r="AO329" s="6"/>
      <c r="AP329" s="6"/>
      <c r="AQ329" s="5"/>
      <c r="AV329" s="5"/>
      <c r="AW329" s="5"/>
      <c r="AX329" s="5"/>
      <c r="AY329" s="5"/>
      <c r="AZ329" s="5" t="str">
        <f>IF(ISBLANK(AY329), "", IF(AY329&lt;=8, 1, IF(AY329&lt;=12, 2, 3)))</f>
        <v/>
      </c>
      <c r="BA329" s="5"/>
      <c r="BB329" s="5"/>
      <c r="BE329" s="5"/>
      <c r="BF329" s="5"/>
      <c r="BG329" s="5"/>
      <c r="BH329" s="6"/>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t="str">
        <f>IF(SUM(BI329:BQ329,BS329:BW329,BY329:CC329,CE329:CJ329)=0, "", SUM(BI329:BQ329,BS329:BW329,BY329:CC329,CE329:CJ329))</f>
        <v/>
      </c>
      <c r="CN329" s="5" t="str">
        <f>IF(SUM(CQ329, CR329, CS329, CT329, CU329)=0, "", IF(OR(CQ329&gt;=8, CR329&gt;=10, CS329&gt;=13, CT329&gt;=10, CU329&gt;=15), 1, 0))</f>
        <v/>
      </c>
      <c r="CO329" s="5" t="str">
        <f>IF(SUM(BI329:BJ329,BL329,BM329,BN329,BO329,BU329,CA329,CH329,CJ329)=0, "", SUM(BI329:BJ329,BL329,BM329,BN329,BO329,BU329,CA329,CH329,CJ329))</f>
        <v/>
      </c>
      <c r="CP329" s="5" t="str">
        <f>IF(SUM(BK329,BP329:BQ329,BS329:BT329,BV329:BW329,BY329:BZ329,CB329:CC329,CE329:CG329,CI329)=0, "", SUM(BK329,BP329:BQ329,BS329:BT329,BV329:BW329,BY329:BZ329,CB329:CC329,CE329:CG329,CI329))</f>
        <v/>
      </c>
      <c r="CQ329" s="5" t="str">
        <f>IF(SUM(CB329:CC329,CE329:CF329,CI329)=0, "", SUM(CB329:CC329,CE329:CF329,CI329))</f>
        <v/>
      </c>
      <c r="CR329" s="5" t="str">
        <f>IF(SUM(BQ329,BS329:BT329,BW329,BY329)=0, "", SUM(BQ329,BS329:BT329,BW329,BY329))</f>
        <v/>
      </c>
      <c r="CS329" s="5" t="str">
        <f>IF(SUM(BK329,BP329,BV329,BZ329,CG329)=0, "", SUM(BK329,BP329,BV329,BZ329,CG329))</f>
        <v/>
      </c>
      <c r="CT329" s="5" t="str">
        <f>IF(SUM(BI329:BJ329,BL329,BN329,CH329)=0, "", SUM(BI329:BJ329,BL329,BN329,CH329))</f>
        <v/>
      </c>
      <c r="CU329" s="5" t="str">
        <f>IF(SUM(BM329,BO329,BU329,CA329,CJ329)=0, "", SUM(BM329,BO329,BU329,CA329,CJ329))</f>
        <v/>
      </c>
      <c r="CV329" s="5" t="str">
        <f>IF(CQ329="", "", IF(CQ329&gt;=8, 1, 0))</f>
        <v/>
      </c>
      <c r="CW329" s="5" t="str">
        <f>IF(CR329="", "", IF(CR329&gt;=10, 1, 0))</f>
        <v/>
      </c>
      <c r="CX329" s="5" t="str">
        <f>IF(CS329="", "", IF(CS329&gt;=13, 1, 0))</f>
        <v/>
      </c>
      <c r="CY329" s="5" t="str">
        <f>IF(CT329="", "", IF(CT329&gt;=10, 1, 0))</f>
        <v/>
      </c>
      <c r="CZ329" s="5" t="str">
        <f>IF(CU329="", "", IF(CU329&gt;=15, 1, 0))</f>
        <v/>
      </c>
      <c r="DA329" s="5" t="str">
        <f>IF(AND(BR329="", BX329="", CD329=""), "", IF(BR329=5,1,0) + IF(BX329=5,1,0) + IF(CD329=5,1,0))</f>
        <v/>
      </c>
      <c r="DB329" s="6"/>
      <c r="DC329" s="5"/>
      <c r="DD329" s="13"/>
      <c r="DE329" s="5"/>
      <c r="DF329" s="13"/>
      <c r="DG329" s="5"/>
      <c r="DH329" s="13"/>
      <c r="DI329" s="5"/>
      <c r="DJ329" s="13"/>
      <c r="DK329" s="5"/>
      <c r="DL329" s="13"/>
      <c r="DM329" s="5"/>
      <c r="DN329" s="13"/>
      <c r="DO329" s="5"/>
      <c r="DP329" s="13"/>
      <c r="DQ329" s="5"/>
      <c r="DR329" s="13"/>
      <c r="DS329" s="5"/>
      <c r="DT329" s="13"/>
      <c r="DU329" s="5"/>
      <c r="DV329" s="13"/>
      <c r="DW329" s="5"/>
      <c r="DX329" s="13"/>
      <c r="DY329" s="5"/>
      <c r="DZ329" s="13"/>
      <c r="EA329" s="5"/>
      <c r="EB329" s="13"/>
      <c r="EC329" s="5"/>
      <c r="ED329" s="13"/>
      <c r="EE329" s="5"/>
      <c r="EF329" s="13"/>
      <c r="EG329" s="5"/>
      <c r="EH329" s="13"/>
      <c r="EI329" s="5"/>
      <c r="EJ329" s="13"/>
      <c r="EK329" s="5"/>
      <c r="EL329" s="5"/>
      <c r="EM329" s="5"/>
      <c r="EN329" s="6"/>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6"/>
      <c r="FM329" s="5"/>
      <c r="FN329" s="5"/>
      <c r="FO329" s="5"/>
      <c r="FP329" s="5"/>
      <c r="FQ329" s="5"/>
      <c r="FR329" s="5"/>
      <c r="FS329" s="14" t="str">
        <f>IF(COUNTBLANK(FM329:FR329)&gt;0, "", AVERAGE(FM329:FR329))</f>
        <v/>
      </c>
      <c r="FT329" s="6"/>
      <c r="FU329" s="5"/>
      <c r="FV329" s="5"/>
      <c r="FW329" s="5"/>
      <c r="FX329" s="5"/>
      <c r="FY329" s="5"/>
      <c r="FZ329" s="5"/>
      <c r="GA329" s="5"/>
      <c r="GB329" s="5"/>
      <c r="GC329" s="5"/>
      <c r="GD329" s="5"/>
      <c r="GE329" s="5" t="str">
        <f>IF(COUNTBLANK(FU329:GC329)&gt;0, "", SUM(FU329:GC329))</f>
        <v/>
      </c>
      <c r="GF329" s="6"/>
      <c r="GG329" s="5"/>
      <c r="GH329" s="5"/>
      <c r="GI329" s="5"/>
      <c r="GJ329" s="5"/>
      <c r="GK329" s="5"/>
      <c r="GL329" s="5"/>
      <c r="GM329" s="5"/>
      <c r="GN329" s="5" t="str">
        <f>IF(COUNTBLANK(GD329:GL329)&gt;0, "", SUM(GD329:GL329))</f>
        <v/>
      </c>
      <c r="GO329" s="6"/>
      <c r="GP329" s="5"/>
      <c r="GQ329" s="5"/>
      <c r="GR329" s="5"/>
      <c r="GS329" s="5"/>
      <c r="GT329" s="5"/>
      <c r="GU329" s="5"/>
      <c r="GV329" s="5"/>
      <c r="GW329" s="5"/>
      <c r="GX329" s="5"/>
      <c r="GY329" s="5"/>
      <c r="GZ329" s="5"/>
      <c r="HA329" s="5"/>
      <c r="HB329" s="5"/>
      <c r="HC329" s="5"/>
      <c r="HD329" s="5"/>
      <c r="HE329" s="5"/>
      <c r="HF329" s="5"/>
      <c r="HG329" s="5"/>
      <c r="HH329" s="5"/>
      <c r="HI329" s="5"/>
      <c r="HJ329" s="6"/>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t="str">
        <f>IF(COUNTA(IL329:JJ329)=0, "", SUM(IL329,IM329,IO329,IP329,IQ329,IV329,IW329,IY329,JA329,JB329,JC329,JI329))</f>
        <v/>
      </c>
      <c r="JL329" s="5" t="str">
        <f>IF(COUNTA(IL329:JJ329)=0, "", SUM(IN329,IR329,IS329,IT329,IU329,IX329,IZ329,JD329,JE329,JF329,JG329,JH329,JJ329))</f>
        <v/>
      </c>
      <c r="JM329" s="6"/>
      <c r="JN329" s="5"/>
      <c r="JO329" s="5"/>
      <c r="JP329" s="5"/>
      <c r="JQ329" s="5"/>
      <c r="JR329" s="5"/>
      <c r="JS329" s="5"/>
      <c r="JT329" s="5"/>
      <c r="JU329" s="5"/>
      <c r="JV329" s="5"/>
      <c r="JW329" s="5"/>
      <c r="JX329" s="5"/>
      <c r="JY329" s="5"/>
      <c r="JZ329" s="5"/>
      <c r="KA329" s="5"/>
      <c r="KB329" s="5"/>
      <c r="KC329" s="5"/>
      <c r="KD329" s="5"/>
      <c r="KE329" s="5"/>
      <c r="KF329" s="5"/>
      <c r="KG329" s="5"/>
      <c r="KH329" s="5"/>
      <c r="KI329" s="5"/>
      <c r="KJ329" s="5"/>
      <c r="KK329" s="5"/>
      <c r="KL329" s="5"/>
      <c r="KM329" s="5"/>
      <c r="KN329" s="5"/>
      <c r="KO329" s="5"/>
      <c r="KP329" s="5"/>
      <c r="KQ329" s="5"/>
      <c r="KR329" s="5"/>
      <c r="KS329" s="5"/>
      <c r="KT329" s="5"/>
      <c r="KU329" s="5"/>
      <c r="KV329" s="5"/>
      <c r="KW329" s="5"/>
      <c r="KX329" s="12"/>
      <c r="KY329" s="12"/>
      <c r="KZ329" s="12"/>
      <c r="LA329" s="12"/>
      <c r="LB329" s="12"/>
      <c r="LC329" s="12"/>
      <c r="LD329" s="12"/>
      <c r="LE329" s="6"/>
      <c r="LF329" s="5"/>
      <c r="LG329" s="5"/>
      <c r="LH329" s="5"/>
      <c r="LI329" s="5"/>
      <c r="LJ329" s="5"/>
      <c r="LK329" s="5"/>
      <c r="LL329" s="5"/>
      <c r="LM329" s="5"/>
      <c r="LN329" s="5"/>
      <c r="LO329" s="5"/>
      <c r="LP329" s="5"/>
      <c r="LQ329" s="5"/>
      <c r="LR329" s="5"/>
      <c r="LS329" s="5"/>
      <c r="LT329" s="5"/>
      <c r="LU329" s="5"/>
      <c r="LV329" s="5"/>
      <c r="LW329" s="5"/>
      <c r="LX329" s="5"/>
      <c r="LY329" s="5"/>
      <c r="LZ329" s="5"/>
      <c r="MA329" s="5"/>
      <c r="MB329" s="5"/>
      <c r="MC329" s="5"/>
      <c r="MD329" s="5"/>
      <c r="ME329" s="5"/>
      <c r="MF329" s="5"/>
      <c r="MG329" s="5"/>
      <c r="MH329" s="5" t="str">
        <f>IF(COUNTBLANK(LF329:MG329)&gt;0, "", AVERAGE(LF329:MG329))</f>
        <v/>
      </c>
      <c r="MI329" s="5"/>
      <c r="MJ329" s="5"/>
      <c r="MK329" s="5"/>
      <c r="ML329" s="6"/>
      <c r="MM329" s="5"/>
      <c r="MN329" s="5"/>
      <c r="MO329" s="5"/>
      <c r="MP329" s="5"/>
      <c r="MQ329" s="5"/>
      <c r="MR329" s="5"/>
      <c r="MS329" s="5"/>
      <c r="MT329" s="5"/>
      <c r="MU329" s="5"/>
      <c r="MV329" s="5"/>
      <c r="MW329" s="5"/>
      <c r="MX329" s="5"/>
      <c r="MY329" s="5"/>
      <c r="MZ329" s="5"/>
      <c r="NA329" s="5"/>
      <c r="NB329" s="5"/>
      <c r="NC329" s="5"/>
      <c r="ND329" s="5"/>
      <c r="NE329" s="5"/>
      <c r="NF329" s="5"/>
      <c r="NG329" s="5"/>
      <c r="NH329" s="6"/>
      <c r="NI329" s="5"/>
      <c r="NJ329" s="5"/>
      <c r="NK329" s="5"/>
      <c r="NL329" s="5"/>
      <c r="NM329" s="5"/>
      <c r="NN329" s="5"/>
      <c r="NO329" s="5"/>
      <c r="NP329" s="5"/>
      <c r="NQ329" s="5"/>
      <c r="NR329" s="5"/>
      <c r="NS329" s="5"/>
      <c r="NT329" s="5"/>
      <c r="NU329" s="5"/>
      <c r="NV329" s="5"/>
      <c r="NW329" s="5"/>
      <c r="NX329" s="5"/>
      <c r="NY329" s="5"/>
      <c r="NZ329" s="5"/>
      <c r="OA329" s="5"/>
      <c r="OB329" s="5"/>
      <c r="OC329" s="5"/>
      <c r="OD329" s="5"/>
      <c r="OE329" s="5"/>
      <c r="OF329" s="5"/>
      <c r="OG329" s="5"/>
      <c r="OH329" s="5"/>
      <c r="OI329" s="5"/>
      <c r="OJ329" s="5"/>
      <c r="OK329" s="5"/>
      <c r="OL329" s="5"/>
      <c r="OM329" s="5"/>
      <c r="ON329" s="5"/>
      <c r="OQ329" s="6"/>
      <c r="OR329" s="5"/>
      <c r="OS329" s="5"/>
      <c r="OT329" s="5"/>
      <c r="OU329" s="5"/>
      <c r="OV329" s="5"/>
      <c r="OW329" s="5"/>
      <c r="OX329" s="5"/>
      <c r="OY329" s="5"/>
      <c r="OZ329" s="5"/>
      <c r="PA329" s="5"/>
      <c r="PB329" s="5"/>
      <c r="PC329" s="5"/>
      <c r="PD329" s="5"/>
      <c r="PE329" s="5"/>
      <c r="PF329" s="5"/>
      <c r="PG329" s="5"/>
      <c r="PH329" s="5"/>
      <c r="PI329" s="5"/>
      <c r="PJ329" s="5"/>
      <c r="PK329" s="5"/>
      <c r="PL329" s="5"/>
      <c r="PM329" s="5"/>
      <c r="PN329" s="5"/>
      <c r="PO329" s="5"/>
      <c r="PP329" s="5"/>
      <c r="PQ329" s="5"/>
      <c r="PR329" s="5"/>
      <c r="PS329" s="5"/>
      <c r="PT329" s="5"/>
      <c r="PU329" s="5"/>
      <c r="PV329" s="5"/>
      <c r="PW329" s="5"/>
      <c r="PX329" s="6"/>
      <c r="PY329" s="5"/>
      <c r="PZ329" s="5"/>
      <c r="QA329" s="5"/>
      <c r="QB329" s="5"/>
      <c r="QC329" s="5"/>
      <c r="QD329" s="5"/>
      <c r="QE329" s="5"/>
      <c r="QF329" s="5"/>
      <c r="QG329" s="5"/>
      <c r="QH329" s="5"/>
      <c r="QI329" s="5" t="str">
        <f>IF(COUNTBLANK(PY329:QG329)&gt;0, "", SUM(PY329:QG329))</f>
        <v/>
      </c>
      <c r="QJ329" s="6"/>
      <c r="QK329" s="5"/>
      <c r="QL329" s="5"/>
      <c r="QM329" s="5"/>
      <c r="QN329" s="5"/>
      <c r="QO329" s="5"/>
      <c r="QP329" s="5"/>
      <c r="QQ329" s="5"/>
      <c r="QR329" s="5"/>
      <c r="QS329" s="5"/>
      <c r="QT329" s="5"/>
      <c r="QU329" s="5" t="str">
        <f>IF(COUNTBLANK(QK329:QS329)&gt;0, "", SUM(QK329:QS329))</f>
        <v/>
      </c>
      <c r="QV329" s="6"/>
      <c r="QW329" s="5"/>
      <c r="QX329" s="5"/>
      <c r="QY329" s="5"/>
      <c r="QZ329" s="5"/>
      <c r="RA329" s="5"/>
      <c r="RB329" s="5"/>
      <c r="RC329" s="5"/>
      <c r="RD329" s="5"/>
      <c r="RE329" s="5"/>
      <c r="RF329" s="5"/>
      <c r="RG329" s="5" t="str">
        <f>IF(COUNTBLANK(QW329:RE329)&gt;0, "", SUM(QW329:RE329))</f>
        <v/>
      </c>
      <c r="RH329" s="6"/>
      <c r="RI329" s="5"/>
      <c r="RJ329" s="5"/>
      <c r="RK329" s="5"/>
      <c r="RL329" s="5"/>
      <c r="RM329" s="5"/>
      <c r="RN329" s="5"/>
      <c r="RO329" s="5"/>
      <c r="RP329" s="5" t="str">
        <f>IF(COUNTBLANK(RF329:RN329)&gt;0, "", SUM(RF329:RN329))</f>
        <v/>
      </c>
      <c r="RQ329" s="6"/>
      <c r="RR329" s="5"/>
      <c r="RS329" s="5"/>
      <c r="RT329" s="5"/>
      <c r="RU329" s="5"/>
      <c r="RV329" s="5"/>
      <c r="RW329" s="5"/>
      <c r="RX329" s="5"/>
      <c r="RY329" s="5" t="str">
        <f>IF(COUNTBLANK(RO329:RW329)&gt;0, "", SUM(RO329:RW329))</f>
        <v/>
      </c>
      <c r="RZ329" s="6"/>
      <c r="SA329" s="5"/>
      <c r="SB329" s="5"/>
      <c r="SC329" s="5"/>
      <c r="SD329" s="5"/>
      <c r="SE329" s="5"/>
      <c r="SF329" s="5"/>
      <c r="SG329" s="5"/>
      <c r="SH329" s="5" t="str">
        <f>IF(COUNTBLANK(RX329:SF329)&gt;0, "", SUM(RX329:SF329))</f>
        <v/>
      </c>
      <c r="SI329" s="6"/>
      <c r="SJ329" s="5"/>
      <c r="SK329" s="5"/>
      <c r="SL329" s="5"/>
      <c r="SM329" s="5"/>
      <c r="SN329" s="5"/>
      <c r="SO329" s="5"/>
      <c r="SP329" s="5"/>
      <c r="SQ329" s="5"/>
      <c r="SR329" s="5"/>
      <c r="SS329" s="5"/>
      <c r="ST329" s="5"/>
      <c r="SU329" s="5"/>
      <c r="SV329" s="5"/>
      <c r="SW329" s="5"/>
      <c r="SX329" s="5"/>
      <c r="SY329" s="5"/>
      <c r="SZ329" s="5"/>
      <c r="TA329" s="5"/>
      <c r="TB329" s="5"/>
      <c r="TC329" s="5"/>
      <c r="TD329" s="5"/>
      <c r="TE329" s="5"/>
      <c r="TF329" s="6"/>
      <c r="TG329" s="5"/>
      <c r="TH329" s="5"/>
      <c r="TI329" s="5"/>
      <c r="TJ329" s="5"/>
      <c r="TK329" s="5"/>
      <c r="TL329" s="5"/>
      <c r="TM329" s="5"/>
      <c r="TN329" s="5"/>
      <c r="TO329" s="5"/>
      <c r="TP329" s="5"/>
      <c r="TQ329" s="5"/>
      <c r="TR329" s="5"/>
      <c r="TS329" s="5"/>
      <c r="TT329" s="5"/>
      <c r="TU329" s="5"/>
      <c r="TV329" s="5"/>
      <c r="TW329" s="5"/>
      <c r="TX329" s="5"/>
      <c r="TY329" s="5"/>
      <c r="TZ329" s="5" t="str">
        <f>IF(COUNTBLANK(TG329:TY329)&gt;0, "", SUM(TG329:TY329))</f>
        <v/>
      </c>
      <c r="UA329" s="5" t="str">
        <f>IF(COUNTBLANK(TG329:TY329)&gt;0, "", SUM(TI329,TL329,TO329,TP329,TQ329,TR329,TS329,TU329,TV329,TY329))</f>
        <v/>
      </c>
      <c r="UB329" s="5" t="str">
        <f>IF(COUNTBLANK(TG329:TY329)&gt;0, "", SUM(TG329,TH329,TJ329,TK329,TN329,TT329,TW329,TX329))</f>
        <v/>
      </c>
      <c r="UC329" s="6"/>
      <c r="UD329" s="5"/>
      <c r="UE329" s="5"/>
      <c r="UF329" s="5"/>
      <c r="UG329" s="5"/>
      <c r="UH329" s="5"/>
      <c r="UI329" s="5"/>
      <c r="UJ329" s="5"/>
      <c r="UK329" s="5"/>
      <c r="UL329" s="5"/>
      <c r="UM329" s="5"/>
      <c r="UN329" s="5"/>
      <c r="UO329" s="5"/>
      <c r="UP329" s="5"/>
      <c r="UQ329" s="5"/>
      <c r="UR329" s="5"/>
      <c r="US329" s="5"/>
      <c r="UT329" s="5"/>
      <c r="UU329" s="5"/>
      <c r="UV329" s="5"/>
      <c r="UW329" s="5" t="str">
        <f>IF(COUNTBLANK(UD329:UV329)&gt;0, "", SUM(UD329:UV329))</f>
        <v/>
      </c>
      <c r="UX329" s="5" t="str">
        <f>IF(COUNTBLANK(UD329:UV329)&gt;0, "", SUM(UF329,UI329,UL329,UM329,UN329,UO329,UP329,UR329,US329,UV329))</f>
        <v/>
      </c>
      <c r="UY329" s="5" t="str">
        <f>IF(COUNTBLANK(UD329:UV329)&gt;0, "", SUM(UD329,UE329,UG329,UH329,UK329,UQ329,UT329,UU329))</f>
        <v/>
      </c>
      <c r="UZ329" s="6"/>
      <c r="VA329" s="6"/>
      <c r="VB329" s="5"/>
      <c r="VC329" s="5"/>
      <c r="VE329" s="5"/>
      <c r="VF329" s="5"/>
      <c r="VG329" s="5"/>
      <c r="VH329" s="5"/>
      <c r="VI329" s="5"/>
      <c r="VK329" s="5"/>
      <c r="VL329" s="5"/>
      <c r="VN329" s="6"/>
      <c r="VO329" s="5"/>
      <c r="VP329" s="5"/>
      <c r="VQ329" s="5"/>
      <c r="VR329" s="5"/>
      <c r="VS329" s="5"/>
      <c r="VT329" s="5"/>
      <c r="VU329" s="5"/>
      <c r="VV329" s="5"/>
      <c r="VW329" s="5"/>
      <c r="VX329" s="5"/>
      <c r="VY329" s="5"/>
      <c r="VZ329" s="5"/>
      <c r="WA329" s="5"/>
      <c r="WB329" s="5"/>
      <c r="WC329" s="5"/>
      <c r="WD329" s="5"/>
      <c r="WE329" s="5"/>
      <c r="WF329" s="5"/>
      <c r="WG329" s="5"/>
      <c r="WH329" s="5"/>
      <c r="WI329" s="5"/>
      <c r="WJ329" s="5"/>
      <c r="WK329" s="5"/>
      <c r="WL329" s="5"/>
      <c r="WM329" s="5"/>
      <c r="WN329" s="5"/>
      <c r="WO329" s="5"/>
      <c r="WP329" s="5"/>
      <c r="WQ329" s="5"/>
      <c r="WR329" s="5" t="str">
        <f>IF(COUNTBLANK(VO329:WQ329)&gt;0, "", SUM(VQ329:WJ329))</f>
        <v/>
      </c>
      <c r="WS329" s="5" t="str">
        <f>IF(COUNTBLANK(VO329:WQ329)&gt;0, "", SUM(VQ329:VZ329))</f>
        <v/>
      </c>
      <c r="WT329" s="5" t="str">
        <f>IF(COUNTBLANK(VO329:WQ329)&gt;0, "", SUM(WA329:WL329))</f>
        <v/>
      </c>
      <c r="WU329" s="5" t="str">
        <f>IF(COUNTBLANK(VO329:WQ329)&gt;0, "", SUM(WK329:WL329))</f>
        <v/>
      </c>
      <c r="WV329" s="5"/>
      <c r="WW329" s="5" t="str">
        <f>IF(COUNTBLANK(VO329:WQ329)&gt;0, "", SUM(VQ329:VU329))</f>
        <v/>
      </c>
      <c r="WX329" s="5" t="str">
        <f>IF(COUNTBLANK(VO329:WQ329)&gt;0, "", SUM(VV329:VW329))</f>
        <v/>
      </c>
      <c r="WY329" s="5" t="str">
        <f>IF(COUNTBLANK(VO329:WQ329)&gt;0, "", SUM(VX329:WD329))</f>
        <v/>
      </c>
      <c r="WZ329" s="5" t="str">
        <f>IF(COUNTBLANK(VO329:WQ329)&gt;0, "", SUM(WE329:WJ329))</f>
        <v/>
      </c>
      <c r="XA329" s="6"/>
      <c r="XB329" s="5"/>
      <c r="XC329" s="5"/>
      <c r="XD329" s="5"/>
      <c r="XE329" s="5"/>
      <c r="XF329" s="5"/>
      <c r="XG329" s="5"/>
      <c r="XH329" s="5"/>
      <c r="XI329" s="5"/>
      <c r="XJ329" s="5"/>
      <c r="XK329" s="5"/>
      <c r="XL329" s="5" t="str">
        <f>IF(COUNTBLANK(XB329:XJ329)&gt;0, "", SUM(XB329:XJ329))</f>
        <v/>
      </c>
      <c r="XM329" s="6"/>
      <c r="XN329" s="5"/>
      <c r="XO329" s="5"/>
      <c r="XP329" s="5"/>
      <c r="XQ329" s="5"/>
      <c r="XR329" s="5"/>
      <c r="XS329" s="5"/>
      <c r="XT329" s="5"/>
      <c r="XU329" s="5" t="str">
        <f>IF(COUNTBLANK(XK329:XS329)&gt;0, "", SUM(XK329:XS329))</f>
        <v/>
      </c>
      <c r="XV329" s="6"/>
      <c r="XW329" s="5"/>
      <c r="XX329" s="5"/>
      <c r="XY329" s="5"/>
      <c r="XZ329" s="5"/>
      <c r="YA329" s="5"/>
      <c r="YB329" s="5"/>
      <c r="YC329" s="5"/>
      <c r="YD329" s="5"/>
      <c r="YE329" s="5"/>
      <c r="YF329" s="5"/>
      <c r="YG329" s="5"/>
      <c r="YH329" s="5"/>
      <c r="YI329" s="5"/>
      <c r="YJ329" s="5"/>
      <c r="YK329" s="5"/>
      <c r="YL329" s="5"/>
      <c r="YM329" s="5"/>
      <c r="YN329" s="5"/>
      <c r="YO329" s="5"/>
      <c r="YP329" s="12" t="str">
        <f>IF(COUNTBLANK(XW329:YO329)&gt;0, "", SUM(XW329:YO329))</f>
        <v/>
      </c>
      <c r="YQ329" s="12" t="str">
        <f>IF(COUNTBLANK(XW329:YO329)&gt;0, "", SUM(XY329,YC329,YD329,YE329,YJ329,YK329,YL329,YM329))</f>
        <v/>
      </c>
      <c r="YR329" s="12" t="str">
        <f>IF(COUNTBLANK(XW329:YO329)&gt;0, "", SUM(YF329:YH329))</f>
        <v/>
      </c>
      <c r="YS329" s="12" t="str">
        <f>IF(COUNTBLANK(XW329:YO329)&gt;0, "", SUM(XW329,XX329,YB329))</f>
        <v/>
      </c>
      <c r="YT329" s="12" t="str">
        <f>IF(COUNTBLANK(XW329:YO329)&gt;0, "", SUM(XZ329,YA329,YI329,YN329,YO329))</f>
        <v/>
      </c>
      <c r="YU329" s="12" t="str">
        <f>IF(COUNTBLANK(XW329:YO329)&gt;0, "", SUM(XY329,XZ329,YA329,YB329,YC329,YF329,YJ329,YN329,YO329))</f>
        <v/>
      </c>
      <c r="YV329" s="12" t="str">
        <f>IF(COUNTBLANK(XW329:YO329)&gt;0, "", SUM(XW329,XX329,YK329,YL329,YM329))</f>
        <v/>
      </c>
      <c r="YW329" s="12" t="str">
        <f>IF(COUNTBLANK(XW329:YO329)&gt;0, "", SUM(YD329,YE329,YG329,YH329,YI329))</f>
        <v/>
      </c>
      <c r="YX329" s="6"/>
      <c r="YY329" s="5"/>
      <c r="YZ329" s="5"/>
      <c r="ZA329" s="5"/>
      <c r="ZB329" s="5"/>
      <c r="ZC329" s="5"/>
      <c r="ZD329" s="5"/>
      <c r="ZE329" s="5"/>
      <c r="ZF329" s="5"/>
      <c r="ZG329" s="5"/>
      <c r="ZH329" s="5"/>
      <c r="ZI329" s="5"/>
      <c r="ZJ329" s="5"/>
      <c r="ZK329" s="5"/>
      <c r="ZL329" s="5"/>
      <c r="ZM329" s="5"/>
      <c r="ZN329" s="5"/>
      <c r="ZO329" s="5"/>
      <c r="ZP329" s="5"/>
      <c r="ZQ329" s="5"/>
      <c r="ZR329" s="5"/>
      <c r="ZS329" s="5"/>
      <c r="ZT329" s="5"/>
      <c r="ZU329" s="5"/>
      <c r="ZV329" s="5"/>
      <c r="ZW329" s="5"/>
      <c r="ZX329" s="5"/>
      <c r="ZY329" s="5"/>
      <c r="ZZ329" s="5"/>
      <c r="AAA329" s="5" t="str">
        <f>IF(COUNTBLANK(YY329:ZZ329)&gt;0, "", AVERAGE(YY329:ZZ329))</f>
        <v/>
      </c>
      <c r="AAB329" s="5"/>
      <c r="AAC329" s="5"/>
      <c r="AAD329" s="5"/>
      <c r="AAE329" s="6"/>
      <c r="AAF329" s="5"/>
      <c r="AAG329" s="5"/>
      <c r="AAH329" s="5"/>
      <c r="AAI329" s="5"/>
      <c r="AAJ329" s="5"/>
      <c r="AAK329" s="5"/>
      <c r="AAL329" s="5"/>
      <c r="AAM329" s="5"/>
      <c r="AAN329" s="5"/>
      <c r="AAO329" s="5"/>
      <c r="AAP329" s="5"/>
      <c r="AAQ329" s="5"/>
      <c r="AAR329" s="5"/>
      <c r="AAS329" s="5"/>
      <c r="AAT329" s="5"/>
      <c r="AAU329" s="5"/>
      <c r="AAV329" s="5"/>
      <c r="AAW329" s="5"/>
      <c r="AAX329" s="5"/>
      <c r="AAY329" s="5"/>
      <c r="AAZ329" s="5"/>
      <c r="ABA329" s="5"/>
      <c r="ABB329" s="5"/>
      <c r="ABC329" s="5"/>
      <c r="ABD329" s="5"/>
      <c r="ABE329" s="5"/>
      <c r="ABF329" s="5"/>
      <c r="ABG329" s="5"/>
      <c r="ABH329" s="5"/>
      <c r="ABI329" s="5"/>
      <c r="ABJ329" s="5"/>
      <c r="ABK329" s="5"/>
      <c r="ABL329" s="5"/>
      <c r="ABM329" s="5"/>
      <c r="ABN329" s="5"/>
      <c r="ABO329" s="5"/>
      <c r="ABP329" s="5"/>
      <c r="ABQ329" s="5"/>
      <c r="ABR329" s="5"/>
      <c r="ABS329" s="5"/>
      <c r="ABT329" s="5"/>
      <c r="ABU329" s="5"/>
      <c r="ABV329" s="5"/>
      <c r="ABW329" s="5"/>
      <c r="ABX329" s="5"/>
      <c r="ABY329" s="6"/>
      <c r="ABZ329" s="5"/>
      <c r="ACA329" s="5"/>
      <c r="ACB329" s="5"/>
      <c r="ACC329" s="5"/>
      <c r="ACD329" s="5"/>
      <c r="ACE329" s="5"/>
      <c r="ACF329" s="5"/>
      <c r="ACG329" s="5"/>
      <c r="ACH329" s="5"/>
      <c r="ACI329" s="5"/>
      <c r="ACJ329" s="5"/>
      <c r="ACK329" s="5"/>
      <c r="ACL329" s="5"/>
      <c r="ACM329" s="5"/>
      <c r="ACN329" s="5"/>
      <c r="ACO329" s="5"/>
      <c r="ACP329" s="5"/>
      <c r="ACQ329" s="5"/>
      <c r="ACR329" s="5"/>
      <c r="ACS329" s="5"/>
      <c r="ACT329" s="5"/>
      <c r="ACU329" s="5"/>
      <c r="ACV329" s="5"/>
      <c r="ACW329" s="5"/>
      <c r="ACX329" s="5"/>
      <c r="ACY329" s="5"/>
      <c r="ACZ329" s="5"/>
      <c r="ADA329" s="5"/>
      <c r="ADB329" s="5"/>
      <c r="ADC329" s="5"/>
      <c r="ADD329" s="5"/>
      <c r="ADE329" s="5"/>
      <c r="ADF329" s="5"/>
      <c r="ADG329" s="5"/>
      <c r="ADH329" s="5"/>
      <c r="ADI329" s="5"/>
      <c r="ADJ329" s="5"/>
      <c r="ADK329" s="5"/>
      <c r="ADL329" s="5"/>
      <c r="ADM329" s="5"/>
      <c r="ADN329" s="5"/>
      <c r="ADO329" s="5"/>
      <c r="ADP329" s="5"/>
      <c r="ADQ329" s="6"/>
      <c r="ADR329" s="5"/>
      <c r="ADS329" s="5"/>
      <c r="ADT329" s="5"/>
      <c r="ADU329" s="5"/>
      <c r="ADV329" s="5"/>
      <c r="ADW329" s="5"/>
      <c r="ADX329" s="5"/>
      <c r="ADY329" s="5"/>
      <c r="ADZ329" s="5"/>
      <c r="AEA329" s="5"/>
      <c r="AEB329" s="5"/>
      <c r="AEC329" s="5"/>
      <c r="AED329" s="5"/>
      <c r="AEE329" s="5"/>
      <c r="AEF329" s="5"/>
      <c r="AEG329" s="5"/>
      <c r="AEH329" s="5"/>
      <c r="AEI329" s="5"/>
      <c r="AEJ329" s="5"/>
      <c r="AEK329" s="5"/>
      <c r="AEL329" s="5"/>
      <c r="AEM329" s="8"/>
      <c r="AEN329" s="6"/>
      <c r="AEO329" s="6"/>
      <c r="AEP329" s="6"/>
      <c r="AEQ329" s="6"/>
      <c r="AER329" s="5"/>
      <c r="AES329" s="6"/>
      <c r="AET329" s="6"/>
      <c r="AEU329" s="6"/>
      <c r="AEV329" s="5"/>
      <c r="AEW329" s="5"/>
      <c r="AEX329" s="5"/>
      <c r="AEY329" s="5"/>
      <c r="AEZ329" s="5"/>
      <c r="AFA329" s="5"/>
      <c r="AFB329" s="5"/>
      <c r="AFC329" s="5"/>
      <c r="AFD329" s="5"/>
      <c r="AFE329" s="5"/>
      <c r="AFF329" s="5"/>
      <c r="AFG329" s="5"/>
      <c r="AFH329" s="5"/>
      <c r="AFI329" s="5"/>
      <c r="AFJ329" s="5"/>
      <c r="AFK329" s="5"/>
      <c r="AFL329" s="5"/>
      <c r="AFM329" s="5"/>
      <c r="AFN329" s="5"/>
      <c r="AFO329" s="5"/>
      <c r="AFP329" s="5"/>
      <c r="AFQ329" s="5"/>
      <c r="AFR329" s="5"/>
      <c r="AFS329" s="5"/>
      <c r="AFT329" s="5"/>
      <c r="AFU329" s="5"/>
      <c r="AFV329" s="5"/>
      <c r="AFW329" s="5"/>
      <c r="AFX329" s="5"/>
      <c r="AFY329" s="5"/>
      <c r="AFZ329" s="5"/>
      <c r="AGA329" s="5"/>
      <c r="AGB329" s="6"/>
      <c r="AGC329" s="5"/>
      <c r="AGD329" s="5"/>
      <c r="AGE329" s="5"/>
      <c r="AGF329" s="5"/>
      <c r="AGG329" s="5"/>
      <c r="AGM329" s="18"/>
      <c r="AGS329" s="6"/>
      <c r="AHG329" s="18"/>
      <c r="AHM329" s="6"/>
      <c r="AHN329" s="5"/>
      <c r="AHO329" s="5"/>
      <c r="AHP329" s="5"/>
      <c r="AHQ329" s="5"/>
      <c r="AHR329" s="5"/>
      <c r="AHS329" s="5"/>
      <c r="AHT329" s="5"/>
      <c r="AHU329" s="5"/>
      <c r="AHV329" s="5"/>
      <c r="AHW329" s="5"/>
      <c r="AHX329" s="5"/>
      <c r="AHY329" s="5"/>
      <c r="AHZ329" s="5"/>
      <c r="AIA329" s="5"/>
      <c r="AIB329" s="5"/>
      <c r="AIC329" s="5"/>
      <c r="AID329" s="6"/>
      <c r="AIE329" s="5"/>
      <c r="AIF329" s="5"/>
      <c r="AIG329" s="5"/>
      <c r="AIH329" s="5"/>
      <c r="AII329" s="5"/>
      <c r="AIJ329" s="5"/>
      <c r="AIK329" s="5"/>
      <c r="AIL329" s="5"/>
      <c r="AIM329" s="5"/>
      <c r="AIN329" s="5"/>
      <c r="AIO329" s="5"/>
      <c r="AIP329" s="5"/>
      <c r="AIQ329" s="5"/>
      <c r="AIR329" s="5"/>
      <c r="AIS329" s="5"/>
      <c r="AIT329" s="5"/>
      <c r="AIU329" s="5"/>
      <c r="AIV329" s="5"/>
      <c r="AIW329" s="5"/>
      <c r="AIX329" s="5"/>
      <c r="AIY329" s="5"/>
      <c r="AIZ329" s="5"/>
      <c r="AJA329" s="5"/>
      <c r="AJB329" s="6"/>
      <c r="AJC329" s="5"/>
      <c r="AJD329" s="5"/>
      <c r="AJE329" s="5"/>
      <c r="AJF329" s="5"/>
      <c r="AJG329" s="5"/>
      <c r="AJH329" s="5"/>
      <c r="AJI329" s="5"/>
      <c r="AJJ329" s="5"/>
      <c r="AJK329" s="5"/>
      <c r="AJL329" s="5"/>
      <c r="AJM329" s="5" t="str">
        <f>IF(COUNTBLANK(AJC329:AJK329)&gt;0, "", SUM(AJC329:AJK329))</f>
        <v/>
      </c>
      <c r="AJN329" s="6"/>
      <c r="AJO329" s="5"/>
      <c r="AJP329" s="5"/>
      <c r="AJQ329" s="5"/>
      <c r="AJR329" s="5"/>
      <c r="AJS329" s="5"/>
      <c r="AJT329" s="5"/>
      <c r="AJU329" s="5"/>
      <c r="AJV329" s="5" t="str">
        <f>IF(COUNTBLANK(AJL329:AJT329)&gt;0, "", SUM(AJL329:AJT329))</f>
        <v/>
      </c>
    </row>
    <row r="330" spans="1:958" ht="14.25" customHeight="1"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7"/>
      <c r="AF330" s="6"/>
      <c r="AG330" s="8"/>
      <c r="AH330" s="8"/>
      <c r="AI330" s="8"/>
      <c r="AJ330" s="5"/>
      <c r="AK330" s="9"/>
      <c r="AL330" s="5"/>
      <c r="AM330" s="6"/>
      <c r="AN330" s="10"/>
      <c r="AO330" s="6"/>
      <c r="AP330" s="6"/>
      <c r="AQ330" s="5"/>
      <c r="AV330" s="5"/>
      <c r="AW330" s="5"/>
      <c r="AX330" s="5"/>
      <c r="AY330" s="5"/>
      <c r="AZ330" s="5" t="str">
        <f>IF(ISBLANK(AY330), "", IF(AY330&lt;=8, 1, IF(AY330&lt;=12, 2, 3)))</f>
        <v/>
      </c>
      <c r="BA330" s="5"/>
      <c r="BB330" s="5"/>
      <c r="BE330" s="5"/>
      <c r="BF330" s="5"/>
      <c r="BG330" s="5"/>
      <c r="BH330" s="6"/>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t="str">
        <f>IF(SUM(BI330:BQ330,BS330:BW330,BY330:CC330,CE330:CJ330)=0, "", SUM(BI330:BQ330,BS330:BW330,BY330:CC330,CE330:CJ330))</f>
        <v/>
      </c>
      <c r="CN330" s="5" t="str">
        <f>IF(SUM(CQ330, CR330, CS330, CT330, CU330)=0, "", IF(OR(CQ330&gt;=8, CR330&gt;=10, CS330&gt;=13, CT330&gt;=10, CU330&gt;=15), 1, 0))</f>
        <v/>
      </c>
      <c r="CO330" s="5" t="str">
        <f>IF(SUM(BI330:BJ330,BL330,BM330,BN330,BO330,BU330,CA330,CH330,CJ330)=0, "", SUM(BI330:BJ330,BL330,BM330,BN330,BO330,BU330,CA330,CH330,CJ330))</f>
        <v/>
      </c>
      <c r="CP330" s="5" t="str">
        <f>IF(SUM(BK330,BP330:BQ330,BS330:BT330,BV330:BW330,BY330:BZ330,CB330:CC330,CE330:CG330,CI330)=0, "", SUM(BK330,BP330:BQ330,BS330:BT330,BV330:BW330,BY330:BZ330,CB330:CC330,CE330:CG330,CI330))</f>
        <v/>
      </c>
      <c r="CQ330" s="5" t="str">
        <f>IF(SUM(CB330:CC330,CE330:CF330,CI330)=0, "", SUM(CB330:CC330,CE330:CF330,CI330))</f>
        <v/>
      </c>
      <c r="CR330" s="5" t="str">
        <f>IF(SUM(BQ330,BS330:BT330,BW330,BY330)=0, "", SUM(BQ330,BS330:BT330,BW330,BY330))</f>
        <v/>
      </c>
      <c r="CS330" s="5" t="str">
        <f>IF(SUM(BK330,BP330,BV330,BZ330,CG330)=0, "", SUM(BK330,BP330,BV330,BZ330,CG330))</f>
        <v/>
      </c>
      <c r="CT330" s="5" t="str">
        <f>IF(SUM(BI330:BJ330,BL330,BN330,CH330)=0, "", SUM(BI330:BJ330,BL330,BN330,CH330))</f>
        <v/>
      </c>
      <c r="CU330" s="5" t="str">
        <f>IF(SUM(BM330,BO330,BU330,CA330,CJ330)=0, "", SUM(BM330,BO330,BU330,CA330,CJ330))</f>
        <v/>
      </c>
      <c r="CV330" s="5" t="str">
        <f>IF(CQ330="", "", IF(CQ330&gt;=8, 1, 0))</f>
        <v/>
      </c>
      <c r="CW330" s="5" t="str">
        <f>IF(CR330="", "", IF(CR330&gt;=10, 1, 0))</f>
        <v/>
      </c>
      <c r="CX330" s="5" t="str">
        <f>IF(CS330="", "", IF(CS330&gt;=13, 1, 0))</f>
        <v/>
      </c>
      <c r="CY330" s="5" t="str">
        <f>IF(CT330="", "", IF(CT330&gt;=10, 1, 0))</f>
        <v/>
      </c>
      <c r="CZ330" s="5" t="str">
        <f>IF(CU330="", "", IF(CU330&gt;=15, 1, 0))</f>
        <v/>
      </c>
      <c r="DA330" s="5" t="str">
        <f>IF(AND(BR330="", BX330="", CD330=""), "", IF(BR330=5,1,0) + IF(BX330=5,1,0) + IF(CD330=5,1,0))</f>
        <v/>
      </c>
      <c r="DB330" s="6"/>
      <c r="DC330" s="5"/>
      <c r="DD330" s="13"/>
      <c r="DE330" s="5"/>
      <c r="DF330" s="13"/>
      <c r="DG330" s="5"/>
      <c r="DH330" s="13"/>
      <c r="DI330" s="5"/>
      <c r="DJ330" s="13"/>
      <c r="DK330" s="5"/>
      <c r="DL330" s="13"/>
      <c r="DM330" s="5"/>
      <c r="DN330" s="13"/>
      <c r="DO330" s="5"/>
      <c r="DP330" s="13"/>
      <c r="DQ330" s="5"/>
      <c r="DR330" s="13"/>
      <c r="DS330" s="5"/>
      <c r="DT330" s="13"/>
      <c r="DU330" s="5"/>
      <c r="DV330" s="13"/>
      <c r="DW330" s="5"/>
      <c r="DX330" s="13"/>
      <c r="DY330" s="5"/>
      <c r="DZ330" s="13"/>
      <c r="EA330" s="5"/>
      <c r="EB330" s="13"/>
      <c r="EC330" s="5"/>
      <c r="ED330" s="13"/>
      <c r="EE330" s="5"/>
      <c r="EF330" s="13"/>
      <c r="EG330" s="5"/>
      <c r="EH330" s="13"/>
      <c r="EI330" s="5"/>
      <c r="EJ330" s="13"/>
      <c r="EK330" s="5"/>
      <c r="EL330" s="5"/>
      <c r="EM330" s="5"/>
      <c r="EN330" s="6"/>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6"/>
      <c r="FM330" s="5"/>
      <c r="FN330" s="5"/>
      <c r="FO330" s="5"/>
      <c r="FP330" s="5"/>
      <c r="FQ330" s="5"/>
      <c r="FR330" s="5"/>
      <c r="FS330" s="14" t="str">
        <f>IF(COUNTBLANK(FM330:FR330)&gt;0, "", AVERAGE(FM330:FR330))</f>
        <v/>
      </c>
      <c r="FT330" s="6"/>
      <c r="FU330" s="5"/>
      <c r="FV330" s="5"/>
      <c r="FW330" s="5"/>
      <c r="FX330" s="5"/>
      <c r="FY330" s="5"/>
      <c r="FZ330" s="5"/>
      <c r="GA330" s="5"/>
      <c r="GB330" s="5"/>
      <c r="GC330" s="5"/>
      <c r="GD330" s="5"/>
      <c r="GE330" s="5" t="str">
        <f>IF(COUNTBLANK(FU330:GC330)&gt;0, "", SUM(FU330:GC330))</f>
        <v/>
      </c>
      <c r="GF330" s="6"/>
      <c r="GG330" s="5"/>
      <c r="GH330" s="5"/>
      <c r="GI330" s="5"/>
      <c r="GJ330" s="5"/>
      <c r="GK330" s="5"/>
      <c r="GL330" s="5"/>
      <c r="GM330" s="5"/>
      <c r="GN330" s="5" t="str">
        <f>IF(COUNTBLANK(GD330:GL330)&gt;0, "", SUM(GD330:GL330))</f>
        <v/>
      </c>
      <c r="GO330" s="6"/>
      <c r="GP330" s="5"/>
      <c r="GQ330" s="5"/>
      <c r="GR330" s="5"/>
      <c r="GS330" s="5"/>
      <c r="GT330" s="5"/>
      <c r="GU330" s="5"/>
      <c r="GV330" s="5"/>
      <c r="GW330" s="5"/>
      <c r="GX330" s="5"/>
      <c r="GY330" s="5"/>
      <c r="GZ330" s="5"/>
      <c r="HA330" s="5"/>
      <c r="HB330" s="5"/>
      <c r="HC330" s="5"/>
      <c r="HD330" s="5"/>
      <c r="HE330" s="5"/>
      <c r="HF330" s="5"/>
      <c r="HG330" s="5"/>
      <c r="HH330" s="5"/>
      <c r="HI330" s="5"/>
      <c r="HJ330" s="6"/>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t="str">
        <f>IF(COUNTA(IL330:JJ330)=0, "", SUM(IL330,IM330,IO330,IP330,IQ330,IV330,IW330,IY330,JA330,JB330,JC330,JI330))</f>
        <v/>
      </c>
      <c r="JL330" s="5" t="str">
        <f>IF(COUNTA(IL330:JJ330)=0, "", SUM(IN330,IR330,IS330,IT330,IU330,IX330,IZ330,JD330,JE330,JF330,JG330,JH330,JJ330))</f>
        <v/>
      </c>
      <c r="JM330" s="6"/>
      <c r="JN330" s="5"/>
      <c r="JO330" s="5"/>
      <c r="JP330" s="5"/>
      <c r="JQ330" s="5"/>
      <c r="JR330" s="5"/>
      <c r="JS330" s="5"/>
      <c r="JT330" s="5"/>
      <c r="JU330" s="5"/>
      <c r="JV330" s="5"/>
      <c r="JW330" s="5"/>
      <c r="JX330" s="5"/>
      <c r="JY330" s="5"/>
      <c r="JZ330" s="5"/>
      <c r="KA330" s="5"/>
      <c r="KB330" s="5"/>
      <c r="KC330" s="5"/>
      <c r="KD330" s="5"/>
      <c r="KE330" s="5"/>
      <c r="KF330" s="5"/>
      <c r="KG330" s="5"/>
      <c r="KH330" s="5"/>
      <c r="KI330" s="5"/>
      <c r="KJ330" s="5"/>
      <c r="KK330" s="5"/>
      <c r="KL330" s="5"/>
      <c r="KM330" s="5"/>
      <c r="KN330" s="5"/>
      <c r="KO330" s="5"/>
      <c r="KP330" s="5"/>
      <c r="KQ330" s="5"/>
      <c r="KR330" s="5"/>
      <c r="KS330" s="5"/>
      <c r="KT330" s="5"/>
      <c r="KU330" s="5"/>
      <c r="KV330" s="5"/>
      <c r="KW330" s="5"/>
      <c r="KX330" s="12"/>
      <c r="KY330" s="12"/>
      <c r="KZ330" s="12"/>
      <c r="LA330" s="12"/>
      <c r="LB330" s="12"/>
      <c r="LC330" s="12"/>
      <c r="LD330" s="12"/>
      <c r="LE330" s="6"/>
      <c r="LF330" s="5"/>
      <c r="LG330" s="5"/>
      <c r="LH330" s="5"/>
      <c r="LI330" s="5"/>
      <c r="LJ330" s="5"/>
      <c r="LK330" s="5"/>
      <c r="LL330" s="5"/>
      <c r="LM330" s="5"/>
      <c r="LN330" s="5"/>
      <c r="LO330" s="5"/>
      <c r="LP330" s="5"/>
      <c r="LQ330" s="5"/>
      <c r="LR330" s="5"/>
      <c r="LS330" s="5"/>
      <c r="LT330" s="5"/>
      <c r="LU330" s="5"/>
      <c r="LV330" s="5"/>
      <c r="LW330" s="5"/>
      <c r="LX330" s="5"/>
      <c r="LY330" s="5"/>
      <c r="LZ330" s="5"/>
      <c r="MA330" s="5"/>
      <c r="MB330" s="5"/>
      <c r="MC330" s="5"/>
      <c r="MD330" s="5"/>
      <c r="ME330" s="5"/>
      <c r="MF330" s="5"/>
      <c r="MG330" s="5"/>
      <c r="MH330" s="5" t="str">
        <f>IF(COUNTBLANK(LF330:MG330)&gt;0, "", AVERAGE(LF330:MG330))</f>
        <v/>
      </c>
      <c r="MI330" s="5"/>
      <c r="MJ330" s="5"/>
      <c r="MK330" s="5"/>
      <c r="ML330" s="6"/>
      <c r="MM330" s="5"/>
      <c r="MN330" s="5"/>
      <c r="MO330" s="5"/>
      <c r="MP330" s="5"/>
      <c r="MQ330" s="5"/>
      <c r="MR330" s="5"/>
      <c r="MS330" s="5"/>
      <c r="MT330" s="5"/>
      <c r="MU330" s="5"/>
      <c r="MV330" s="5"/>
      <c r="MW330" s="5"/>
      <c r="MX330" s="5"/>
      <c r="MY330" s="5"/>
      <c r="MZ330" s="5"/>
      <c r="NA330" s="5"/>
      <c r="NB330" s="5"/>
      <c r="NC330" s="5"/>
      <c r="ND330" s="5"/>
      <c r="NE330" s="5"/>
      <c r="NF330" s="5"/>
      <c r="NG330" s="5"/>
      <c r="NH330" s="6"/>
      <c r="NI330" s="5"/>
      <c r="NJ330" s="5"/>
      <c r="NK330" s="5"/>
      <c r="NL330" s="5"/>
      <c r="NM330" s="5"/>
      <c r="NN330" s="5"/>
      <c r="NO330" s="5"/>
      <c r="NP330" s="5"/>
      <c r="NQ330" s="5"/>
      <c r="NR330" s="5"/>
      <c r="NS330" s="5"/>
      <c r="NT330" s="5"/>
      <c r="NU330" s="5"/>
      <c r="NV330" s="5"/>
      <c r="NW330" s="5"/>
      <c r="NX330" s="5"/>
      <c r="NY330" s="5"/>
      <c r="NZ330" s="5"/>
      <c r="OA330" s="5"/>
      <c r="OB330" s="5"/>
      <c r="OC330" s="5"/>
      <c r="OD330" s="5"/>
      <c r="OE330" s="5"/>
      <c r="OF330" s="5"/>
      <c r="OG330" s="5"/>
      <c r="OH330" s="5"/>
      <c r="OI330" s="5"/>
      <c r="OJ330" s="5"/>
      <c r="OK330" s="5"/>
      <c r="OL330" s="5"/>
      <c r="OM330" s="5"/>
      <c r="ON330" s="5"/>
      <c r="OQ330" s="6"/>
      <c r="OR330" s="5"/>
      <c r="OS330" s="5"/>
      <c r="OT330" s="5"/>
      <c r="OU330" s="5"/>
      <c r="OV330" s="5"/>
      <c r="OW330" s="5"/>
      <c r="OX330" s="5"/>
      <c r="OY330" s="5"/>
      <c r="OZ330" s="5"/>
      <c r="PA330" s="5"/>
      <c r="PB330" s="5"/>
      <c r="PC330" s="5"/>
      <c r="PD330" s="5"/>
      <c r="PE330" s="5"/>
      <c r="PF330" s="5"/>
      <c r="PG330" s="5"/>
      <c r="PH330" s="5"/>
      <c r="PI330" s="5"/>
      <c r="PJ330" s="5"/>
      <c r="PK330" s="5"/>
      <c r="PL330" s="5"/>
      <c r="PM330" s="5"/>
      <c r="PN330" s="5"/>
      <c r="PO330" s="5"/>
      <c r="PP330" s="5"/>
      <c r="PQ330" s="5"/>
      <c r="PR330" s="5"/>
      <c r="PS330" s="5"/>
      <c r="PT330" s="5"/>
      <c r="PU330" s="5"/>
      <c r="PV330" s="5"/>
      <c r="PW330" s="5"/>
      <c r="PX330" s="6"/>
      <c r="PY330" s="5"/>
      <c r="PZ330" s="5"/>
      <c r="QA330" s="5"/>
      <c r="QB330" s="5"/>
      <c r="QC330" s="5"/>
      <c r="QD330" s="5"/>
      <c r="QE330" s="5"/>
      <c r="QF330" s="5"/>
      <c r="QG330" s="5"/>
      <c r="QH330" s="5"/>
      <c r="QI330" s="5" t="str">
        <f>IF(COUNTBLANK(PY330:QG330)&gt;0, "", SUM(PY330:QG330))</f>
        <v/>
      </c>
      <c r="QJ330" s="6"/>
      <c r="QK330" s="5"/>
      <c r="QL330" s="5"/>
      <c r="QM330" s="5"/>
      <c r="QN330" s="5"/>
      <c r="QO330" s="5"/>
      <c r="QP330" s="5"/>
      <c r="QQ330" s="5"/>
      <c r="QR330" s="5"/>
      <c r="QS330" s="5"/>
      <c r="QT330" s="5"/>
      <c r="QU330" s="5" t="str">
        <f>IF(COUNTBLANK(QK330:QS330)&gt;0, "", SUM(QK330:QS330))</f>
        <v/>
      </c>
      <c r="QV330" s="6"/>
      <c r="QW330" s="5"/>
      <c r="QX330" s="5"/>
      <c r="QY330" s="5"/>
      <c r="QZ330" s="5"/>
      <c r="RA330" s="5"/>
      <c r="RB330" s="5"/>
      <c r="RC330" s="5"/>
      <c r="RD330" s="5"/>
      <c r="RE330" s="5"/>
      <c r="RF330" s="5"/>
      <c r="RG330" s="5" t="str">
        <f>IF(COUNTBLANK(QW330:RE330)&gt;0, "", SUM(QW330:RE330))</f>
        <v/>
      </c>
      <c r="RH330" s="6"/>
      <c r="RI330" s="5"/>
      <c r="RJ330" s="5"/>
      <c r="RK330" s="5"/>
      <c r="RL330" s="5"/>
      <c r="RM330" s="5"/>
      <c r="RN330" s="5"/>
      <c r="RO330" s="5"/>
      <c r="RP330" s="5" t="str">
        <f>IF(COUNTBLANK(RF330:RN330)&gt;0, "", SUM(RF330:RN330))</f>
        <v/>
      </c>
      <c r="RQ330" s="6"/>
      <c r="RR330" s="5"/>
      <c r="RS330" s="5"/>
      <c r="RT330" s="5"/>
      <c r="RU330" s="5"/>
      <c r="RV330" s="5"/>
      <c r="RW330" s="5"/>
      <c r="RX330" s="5"/>
      <c r="RY330" s="5" t="str">
        <f>IF(COUNTBLANK(RO330:RW330)&gt;0, "", SUM(RO330:RW330))</f>
        <v/>
      </c>
      <c r="RZ330" s="6"/>
      <c r="SA330" s="5"/>
      <c r="SB330" s="5"/>
      <c r="SC330" s="5"/>
      <c r="SD330" s="5"/>
      <c r="SE330" s="5"/>
      <c r="SF330" s="5"/>
      <c r="SG330" s="5"/>
      <c r="SH330" s="5" t="str">
        <f>IF(COUNTBLANK(RX330:SF330)&gt;0, "", SUM(RX330:SF330))</f>
        <v/>
      </c>
      <c r="SI330" s="6"/>
      <c r="SJ330" s="5"/>
      <c r="SK330" s="5"/>
      <c r="SL330" s="5"/>
      <c r="SM330" s="5"/>
      <c r="SN330" s="5"/>
      <c r="SO330" s="5"/>
      <c r="SP330" s="5"/>
      <c r="SQ330" s="5"/>
      <c r="SR330" s="5"/>
      <c r="SS330" s="5"/>
      <c r="ST330" s="5"/>
      <c r="SU330" s="5"/>
      <c r="SV330" s="5"/>
      <c r="SW330" s="5"/>
      <c r="SX330" s="5"/>
      <c r="SY330" s="5"/>
      <c r="SZ330" s="5"/>
      <c r="TA330" s="5"/>
      <c r="TB330" s="5"/>
      <c r="TC330" s="5"/>
      <c r="TD330" s="5"/>
      <c r="TE330" s="5"/>
      <c r="TF330" s="6"/>
      <c r="TG330" s="5"/>
      <c r="TH330" s="5"/>
      <c r="TI330" s="5"/>
      <c r="TJ330" s="5"/>
      <c r="TK330" s="5"/>
      <c r="TL330" s="5"/>
      <c r="TM330" s="5"/>
      <c r="TN330" s="5"/>
      <c r="TO330" s="5"/>
      <c r="TP330" s="5"/>
      <c r="TQ330" s="5"/>
      <c r="TR330" s="5"/>
      <c r="TS330" s="5"/>
      <c r="TT330" s="5"/>
      <c r="TU330" s="5"/>
      <c r="TV330" s="5"/>
      <c r="TW330" s="5"/>
      <c r="TX330" s="5"/>
      <c r="TY330" s="5"/>
      <c r="TZ330" s="5" t="str">
        <f>IF(COUNTBLANK(TG330:TY330)&gt;0, "", SUM(TG330:TY330))</f>
        <v/>
      </c>
      <c r="UA330" s="5" t="str">
        <f>IF(COUNTBLANK(TG330:TY330)&gt;0, "", SUM(TI330,TL330,TO330,TP330,TQ330,TR330,TS330,TU330,TV330,TY330))</f>
        <v/>
      </c>
      <c r="UB330" s="5" t="str">
        <f>IF(COUNTBLANK(TG330:TY330)&gt;0, "", SUM(TG330,TH330,TJ330,TK330,TN330,TT330,TW330,TX330))</f>
        <v/>
      </c>
      <c r="UC330" s="6"/>
      <c r="UD330" s="5"/>
      <c r="UE330" s="5"/>
      <c r="UF330" s="5"/>
      <c r="UG330" s="5"/>
      <c r="UH330" s="5"/>
      <c r="UI330" s="5"/>
      <c r="UJ330" s="5"/>
      <c r="UK330" s="5"/>
      <c r="UL330" s="5"/>
      <c r="UM330" s="5"/>
      <c r="UN330" s="5"/>
      <c r="UO330" s="5"/>
      <c r="UP330" s="5"/>
      <c r="UQ330" s="5"/>
      <c r="UR330" s="5"/>
      <c r="US330" s="5"/>
      <c r="UT330" s="5"/>
      <c r="UU330" s="5"/>
      <c r="UV330" s="5"/>
      <c r="UW330" s="5" t="str">
        <f>IF(COUNTBLANK(UD330:UV330)&gt;0, "", SUM(UD330:UV330))</f>
        <v/>
      </c>
      <c r="UX330" s="5" t="str">
        <f>IF(COUNTBLANK(UD330:UV330)&gt;0, "", SUM(UF330,UI330,UL330,UM330,UN330,UO330,UP330,UR330,US330,UV330))</f>
        <v/>
      </c>
      <c r="UY330" s="5" t="str">
        <f>IF(COUNTBLANK(UD330:UV330)&gt;0, "", SUM(UD330,UE330,UG330,UH330,UK330,UQ330,UT330,UU330))</f>
        <v/>
      </c>
      <c r="UZ330" s="6"/>
      <c r="VA330" s="6"/>
      <c r="VB330" s="5"/>
      <c r="VC330" s="5"/>
      <c r="VE330" s="5"/>
      <c r="VF330" s="5"/>
      <c r="VG330" s="5"/>
      <c r="VH330" s="5"/>
      <c r="VI330" s="5"/>
      <c r="VK330" s="5"/>
      <c r="VL330" s="5"/>
      <c r="VN330" s="6"/>
      <c r="VO330" s="5"/>
      <c r="VP330" s="5"/>
      <c r="VQ330" s="5"/>
      <c r="VR330" s="5"/>
      <c r="VS330" s="5"/>
      <c r="VT330" s="5"/>
      <c r="VU330" s="5"/>
      <c r="VV330" s="5"/>
      <c r="VW330" s="5"/>
      <c r="VX330" s="5"/>
      <c r="VY330" s="5"/>
      <c r="VZ330" s="5"/>
      <c r="WA330" s="5"/>
      <c r="WB330" s="5"/>
      <c r="WC330" s="5"/>
      <c r="WD330" s="5"/>
      <c r="WE330" s="5"/>
      <c r="WF330" s="5"/>
      <c r="WG330" s="5"/>
      <c r="WH330" s="5"/>
      <c r="WI330" s="5"/>
      <c r="WJ330" s="5"/>
      <c r="WK330" s="5"/>
      <c r="WL330" s="5"/>
      <c r="WM330" s="5"/>
      <c r="WN330" s="5"/>
      <c r="WO330" s="5"/>
      <c r="WP330" s="5"/>
      <c r="WQ330" s="5"/>
      <c r="WR330" s="5" t="str">
        <f>IF(COUNTBLANK(VO330:WQ330)&gt;0, "", SUM(VQ330:WJ330))</f>
        <v/>
      </c>
      <c r="WS330" s="5" t="str">
        <f>IF(COUNTBLANK(VO330:WQ330)&gt;0, "", SUM(VQ330:VZ330))</f>
        <v/>
      </c>
      <c r="WT330" s="5" t="str">
        <f>IF(COUNTBLANK(VO330:WQ330)&gt;0, "", SUM(WA330:WL330))</f>
        <v/>
      </c>
      <c r="WU330" s="5" t="str">
        <f>IF(COUNTBLANK(VO330:WQ330)&gt;0, "", SUM(WK330:WL330))</f>
        <v/>
      </c>
      <c r="WV330" s="5"/>
      <c r="WW330" s="5" t="str">
        <f>IF(COUNTBLANK(VO330:WQ330)&gt;0, "", SUM(VQ330:VU330))</f>
        <v/>
      </c>
      <c r="WX330" s="5" t="str">
        <f>IF(COUNTBLANK(VO330:WQ330)&gt;0, "", SUM(VV330:VW330))</f>
        <v/>
      </c>
      <c r="WY330" s="5" t="str">
        <f>IF(COUNTBLANK(VO330:WQ330)&gt;0, "", SUM(VX330:WD330))</f>
        <v/>
      </c>
      <c r="WZ330" s="5" t="str">
        <f>IF(COUNTBLANK(VO330:WQ330)&gt;0, "", SUM(WE330:WJ330))</f>
        <v/>
      </c>
      <c r="XA330" s="6"/>
      <c r="XB330" s="5"/>
      <c r="XC330" s="5"/>
      <c r="XD330" s="5"/>
      <c r="XE330" s="5"/>
      <c r="XF330" s="5"/>
      <c r="XG330" s="5"/>
      <c r="XH330" s="5"/>
      <c r="XI330" s="5"/>
      <c r="XJ330" s="5"/>
      <c r="XK330" s="5"/>
      <c r="XL330" s="5" t="str">
        <f>IF(COUNTBLANK(XB330:XJ330)&gt;0, "", SUM(XB330:XJ330))</f>
        <v/>
      </c>
      <c r="XM330" s="6"/>
      <c r="XN330" s="5"/>
      <c r="XO330" s="5"/>
      <c r="XP330" s="5"/>
      <c r="XQ330" s="5"/>
      <c r="XR330" s="5"/>
      <c r="XS330" s="5"/>
      <c r="XT330" s="5"/>
      <c r="XU330" s="5" t="str">
        <f>IF(COUNTBLANK(XK330:XS330)&gt;0, "", SUM(XK330:XS330))</f>
        <v/>
      </c>
      <c r="XV330" s="6"/>
      <c r="XW330" s="5"/>
      <c r="XX330" s="5"/>
      <c r="XY330" s="5"/>
      <c r="XZ330" s="5"/>
      <c r="YA330" s="5"/>
      <c r="YB330" s="5"/>
      <c r="YC330" s="5"/>
      <c r="YD330" s="5"/>
      <c r="YE330" s="5"/>
      <c r="YF330" s="5"/>
      <c r="YG330" s="5"/>
      <c r="YH330" s="5"/>
      <c r="YI330" s="5"/>
      <c r="YJ330" s="5"/>
      <c r="YK330" s="5"/>
      <c r="YL330" s="5"/>
      <c r="YM330" s="5"/>
      <c r="YN330" s="5"/>
      <c r="YO330" s="5"/>
      <c r="YP330" s="12" t="str">
        <f>IF(COUNTBLANK(XW330:YO330)&gt;0, "", SUM(XW330:YO330))</f>
        <v/>
      </c>
      <c r="YQ330" s="12" t="str">
        <f>IF(COUNTBLANK(XW330:YO330)&gt;0, "", SUM(XY330,YC330,YD330,YE330,YJ330,YK330,YL330,YM330))</f>
        <v/>
      </c>
      <c r="YR330" s="12" t="str">
        <f>IF(COUNTBLANK(XW330:YO330)&gt;0, "", SUM(YF330:YH330))</f>
        <v/>
      </c>
      <c r="YS330" s="12" t="str">
        <f>IF(COUNTBLANK(XW330:YO330)&gt;0, "", SUM(XW330,XX330,YB330))</f>
        <v/>
      </c>
      <c r="YT330" s="12" t="str">
        <f>IF(COUNTBLANK(XW330:YO330)&gt;0, "", SUM(XZ330,YA330,YI330,YN330,YO330))</f>
        <v/>
      </c>
      <c r="YU330" s="12" t="str">
        <f>IF(COUNTBLANK(XW330:YO330)&gt;0, "", SUM(XY330,XZ330,YA330,YB330,YC330,YF330,YJ330,YN330,YO330))</f>
        <v/>
      </c>
      <c r="YV330" s="12" t="str">
        <f>IF(COUNTBLANK(XW330:YO330)&gt;0, "", SUM(XW330,XX330,YK330,YL330,YM330))</f>
        <v/>
      </c>
      <c r="YW330" s="12" t="str">
        <f>IF(COUNTBLANK(XW330:YO330)&gt;0, "", SUM(YD330,YE330,YG330,YH330,YI330))</f>
        <v/>
      </c>
      <c r="YX330" s="6"/>
      <c r="YY330" s="5"/>
      <c r="YZ330" s="5"/>
      <c r="ZA330" s="5"/>
      <c r="ZB330" s="5"/>
      <c r="ZC330" s="5"/>
      <c r="ZD330" s="5"/>
      <c r="ZE330" s="5"/>
      <c r="ZF330" s="5"/>
      <c r="ZG330" s="5"/>
      <c r="ZH330" s="5"/>
      <c r="ZI330" s="5"/>
      <c r="ZJ330" s="5"/>
      <c r="ZK330" s="5"/>
      <c r="ZL330" s="5"/>
      <c r="ZM330" s="5"/>
      <c r="ZN330" s="5"/>
      <c r="ZO330" s="5"/>
      <c r="ZP330" s="5"/>
      <c r="ZQ330" s="5"/>
      <c r="ZR330" s="5"/>
      <c r="ZS330" s="5"/>
      <c r="ZT330" s="5"/>
      <c r="ZU330" s="5"/>
      <c r="ZV330" s="5"/>
      <c r="ZW330" s="5"/>
      <c r="ZX330" s="5"/>
      <c r="ZY330" s="5"/>
      <c r="ZZ330" s="5"/>
      <c r="AAA330" s="5" t="str">
        <f>IF(COUNTBLANK(YY330:ZZ330)&gt;0, "", AVERAGE(YY330:ZZ330))</f>
        <v/>
      </c>
      <c r="AAB330" s="5"/>
      <c r="AAC330" s="5"/>
      <c r="AAD330" s="5"/>
      <c r="AAE330" s="6"/>
      <c r="AAF330" s="5"/>
      <c r="AAG330" s="5"/>
      <c r="AAH330" s="5"/>
      <c r="AAI330" s="5"/>
      <c r="AAJ330" s="5"/>
      <c r="AAK330" s="5"/>
      <c r="AAL330" s="5"/>
      <c r="AAM330" s="5"/>
      <c r="AAN330" s="5"/>
      <c r="AAO330" s="5"/>
      <c r="AAP330" s="5"/>
      <c r="AAQ330" s="5"/>
      <c r="AAR330" s="5"/>
      <c r="AAS330" s="5"/>
      <c r="AAT330" s="5"/>
      <c r="AAU330" s="5"/>
      <c r="AAV330" s="5"/>
      <c r="AAW330" s="5"/>
      <c r="AAX330" s="5"/>
      <c r="AAY330" s="5"/>
      <c r="AAZ330" s="5"/>
      <c r="ABA330" s="5"/>
      <c r="ABB330" s="5"/>
      <c r="ABC330" s="5"/>
      <c r="ABD330" s="5"/>
      <c r="ABE330" s="5"/>
      <c r="ABF330" s="5"/>
      <c r="ABG330" s="5"/>
      <c r="ABH330" s="5"/>
      <c r="ABI330" s="5"/>
      <c r="ABJ330" s="5"/>
      <c r="ABK330" s="5"/>
      <c r="ABL330" s="5"/>
      <c r="ABM330" s="5"/>
      <c r="ABN330" s="5"/>
      <c r="ABO330" s="5"/>
      <c r="ABP330" s="5"/>
      <c r="ABQ330" s="5"/>
      <c r="ABR330" s="5"/>
      <c r="ABS330" s="5"/>
      <c r="ABT330" s="5"/>
      <c r="ABU330" s="5"/>
      <c r="ABV330" s="5"/>
      <c r="ABW330" s="5"/>
      <c r="ABX330" s="5"/>
      <c r="ABY330" s="6"/>
      <c r="ABZ330" s="5"/>
      <c r="ACA330" s="5"/>
      <c r="ACB330" s="5"/>
      <c r="ACC330" s="5"/>
      <c r="ACD330" s="5"/>
      <c r="ACE330" s="5"/>
      <c r="ACF330" s="5"/>
      <c r="ACG330" s="5"/>
      <c r="ACH330" s="5"/>
      <c r="ACI330" s="5"/>
      <c r="ACJ330" s="5"/>
      <c r="ACK330" s="5"/>
      <c r="ACL330" s="5"/>
      <c r="ACM330" s="5"/>
      <c r="ACN330" s="5"/>
      <c r="ACO330" s="5"/>
      <c r="ACP330" s="5"/>
      <c r="ACQ330" s="5"/>
      <c r="ACR330" s="5"/>
      <c r="ACS330" s="5"/>
      <c r="ACT330" s="5"/>
      <c r="ACU330" s="5"/>
      <c r="ACV330" s="5"/>
      <c r="ACW330" s="5"/>
      <c r="ACX330" s="5"/>
      <c r="ACY330" s="5"/>
      <c r="ACZ330" s="5"/>
      <c r="ADA330" s="5"/>
      <c r="ADB330" s="5"/>
      <c r="ADC330" s="5"/>
      <c r="ADD330" s="5"/>
      <c r="ADE330" s="5"/>
      <c r="ADF330" s="5"/>
      <c r="ADG330" s="5"/>
      <c r="ADH330" s="5"/>
      <c r="ADI330" s="5"/>
      <c r="ADJ330" s="5"/>
      <c r="ADK330" s="5"/>
      <c r="ADL330" s="5"/>
      <c r="ADM330" s="5"/>
      <c r="ADN330" s="5"/>
      <c r="ADO330" s="5"/>
      <c r="ADP330" s="5"/>
      <c r="ADQ330" s="6"/>
      <c r="ADR330" s="5"/>
      <c r="ADS330" s="5"/>
      <c r="ADT330" s="5"/>
      <c r="ADU330" s="5"/>
      <c r="ADV330" s="5"/>
      <c r="ADW330" s="5"/>
      <c r="ADX330" s="5"/>
      <c r="ADY330" s="5"/>
      <c r="ADZ330" s="5"/>
      <c r="AEA330" s="5"/>
      <c r="AEB330" s="5"/>
      <c r="AEC330" s="5"/>
      <c r="AED330" s="5"/>
      <c r="AEE330" s="5"/>
      <c r="AEF330" s="5"/>
      <c r="AEG330" s="5"/>
      <c r="AEH330" s="5"/>
      <c r="AEI330" s="5"/>
      <c r="AEJ330" s="5"/>
      <c r="AEK330" s="5"/>
      <c r="AEL330" s="5"/>
      <c r="AEM330" s="8"/>
      <c r="AEN330" s="6"/>
      <c r="AEO330" s="6"/>
      <c r="AEP330" s="6"/>
      <c r="AEQ330" s="6"/>
      <c r="AER330" s="5"/>
      <c r="AES330" s="6"/>
      <c r="AET330" s="6"/>
      <c r="AEU330" s="6"/>
      <c r="AEV330" s="5"/>
      <c r="AEW330" s="5"/>
      <c r="AEX330" s="5"/>
      <c r="AEY330" s="5"/>
      <c r="AEZ330" s="5"/>
      <c r="AFA330" s="5"/>
      <c r="AFB330" s="5"/>
      <c r="AFC330" s="5"/>
      <c r="AFD330" s="5"/>
      <c r="AFE330" s="5"/>
      <c r="AFF330" s="5"/>
      <c r="AFG330" s="5"/>
      <c r="AFH330" s="5"/>
      <c r="AFI330" s="5"/>
      <c r="AFJ330" s="5"/>
      <c r="AFK330" s="5"/>
      <c r="AFL330" s="5"/>
      <c r="AFM330" s="5"/>
      <c r="AFN330" s="5"/>
      <c r="AFO330" s="5"/>
      <c r="AFP330" s="5"/>
      <c r="AFQ330" s="5"/>
      <c r="AFR330" s="5"/>
      <c r="AFS330" s="5"/>
      <c r="AFT330" s="5"/>
      <c r="AFU330" s="5"/>
      <c r="AFV330" s="5"/>
      <c r="AFW330" s="5"/>
      <c r="AFX330" s="5"/>
      <c r="AFY330" s="5"/>
      <c r="AFZ330" s="5"/>
      <c r="AGA330" s="5"/>
      <c r="AGB330" s="6"/>
      <c r="AGC330" s="5"/>
      <c r="AGD330" s="5"/>
      <c r="AGE330" s="5"/>
      <c r="AGF330" s="5"/>
      <c r="AGG330" s="5"/>
      <c r="AGM330" s="18"/>
      <c r="AGS330" s="6"/>
      <c r="AHG330" s="18"/>
      <c r="AHM330" s="6"/>
      <c r="AHN330" s="5"/>
      <c r="AHO330" s="5"/>
      <c r="AHP330" s="5"/>
      <c r="AHQ330" s="5"/>
      <c r="AHR330" s="5"/>
      <c r="AHS330" s="5"/>
      <c r="AHT330" s="5"/>
      <c r="AHU330" s="5"/>
      <c r="AHV330" s="5"/>
      <c r="AHW330" s="5"/>
      <c r="AHX330" s="5"/>
      <c r="AHY330" s="5"/>
      <c r="AHZ330" s="5"/>
      <c r="AIA330" s="5"/>
      <c r="AIB330" s="5"/>
      <c r="AIC330" s="5"/>
      <c r="AID330" s="6"/>
      <c r="AIE330" s="5"/>
      <c r="AIF330" s="5"/>
      <c r="AIG330" s="5"/>
      <c r="AIH330" s="5"/>
      <c r="AII330" s="5"/>
      <c r="AIJ330" s="5"/>
      <c r="AIK330" s="5"/>
      <c r="AIL330" s="5"/>
      <c r="AIM330" s="5"/>
      <c r="AIN330" s="5"/>
      <c r="AIO330" s="5"/>
      <c r="AIP330" s="5"/>
      <c r="AIQ330" s="5"/>
      <c r="AIR330" s="5"/>
      <c r="AIS330" s="5"/>
      <c r="AIT330" s="5"/>
      <c r="AIU330" s="5"/>
      <c r="AIV330" s="5"/>
      <c r="AIW330" s="5"/>
      <c r="AIX330" s="5"/>
      <c r="AIY330" s="5"/>
      <c r="AIZ330" s="5"/>
      <c r="AJA330" s="5"/>
      <c r="AJB330" s="6"/>
      <c r="AJC330" s="5"/>
      <c r="AJD330" s="5"/>
      <c r="AJE330" s="5"/>
      <c r="AJF330" s="5"/>
      <c r="AJG330" s="5"/>
      <c r="AJH330" s="5"/>
      <c r="AJI330" s="5"/>
      <c r="AJJ330" s="5"/>
      <c r="AJK330" s="5"/>
      <c r="AJL330" s="5"/>
      <c r="AJM330" s="5" t="str">
        <f>IF(COUNTBLANK(AJC330:AJK330)&gt;0, "", SUM(AJC330:AJK330))</f>
        <v/>
      </c>
      <c r="AJN330" s="6"/>
      <c r="AJO330" s="5"/>
      <c r="AJP330" s="5"/>
      <c r="AJQ330" s="5"/>
      <c r="AJR330" s="5"/>
      <c r="AJS330" s="5"/>
      <c r="AJT330" s="5"/>
      <c r="AJU330" s="5"/>
      <c r="AJV330" s="5" t="str">
        <f>IF(COUNTBLANK(AJL330:AJT330)&gt;0, "", SUM(AJL330:AJT330))</f>
        <v/>
      </c>
    </row>
    <row r="331" spans="1:958" ht="14.25" customHeight="1"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7"/>
      <c r="AF331" s="6"/>
      <c r="AG331" s="8"/>
      <c r="AH331" s="8"/>
      <c r="AI331" s="8"/>
      <c r="AJ331" s="5"/>
      <c r="AK331" s="9"/>
      <c r="AL331" s="5"/>
      <c r="AM331" s="6"/>
      <c r="AN331" s="10"/>
      <c r="AO331" s="6"/>
      <c r="AP331" s="6"/>
      <c r="AQ331" s="5"/>
      <c r="AV331" s="5"/>
      <c r="AW331" s="5"/>
      <c r="AX331" s="5"/>
      <c r="AY331" s="5"/>
      <c r="AZ331" s="5" t="str">
        <f>IF(ISBLANK(AY331), "", IF(AY331&lt;=8, 1, IF(AY331&lt;=12, 2, 3)))</f>
        <v/>
      </c>
      <c r="BA331" s="5"/>
      <c r="BB331" s="5"/>
      <c r="BE331" s="5"/>
      <c r="BF331" s="5"/>
      <c r="BG331" s="5"/>
      <c r="BH331" s="6"/>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t="str">
        <f>IF(SUM(BI331:BQ331,BS331:BW331,BY331:CC331,CE331:CJ331)=0, "", SUM(BI331:BQ331,BS331:BW331,BY331:CC331,CE331:CJ331))</f>
        <v/>
      </c>
      <c r="CN331" s="5" t="str">
        <f>IF(SUM(CQ331, CR331, CS331, CT331, CU331)=0, "", IF(OR(CQ331&gt;=8, CR331&gt;=10, CS331&gt;=13, CT331&gt;=10, CU331&gt;=15), 1, 0))</f>
        <v/>
      </c>
      <c r="CO331" s="5" t="str">
        <f>IF(SUM(BI331:BJ331,BL331,BM331,BN331,BO331,BU331,CA331,CH331,CJ331)=0, "", SUM(BI331:BJ331,BL331,BM331,BN331,BO331,BU331,CA331,CH331,CJ331))</f>
        <v/>
      </c>
      <c r="CP331" s="5" t="str">
        <f>IF(SUM(BK331,BP331:BQ331,BS331:BT331,BV331:BW331,BY331:BZ331,CB331:CC331,CE331:CG331,CI331)=0, "", SUM(BK331,BP331:BQ331,BS331:BT331,BV331:BW331,BY331:BZ331,CB331:CC331,CE331:CG331,CI331))</f>
        <v/>
      </c>
      <c r="CQ331" s="5" t="str">
        <f>IF(SUM(CB331:CC331,CE331:CF331,CI331)=0, "", SUM(CB331:CC331,CE331:CF331,CI331))</f>
        <v/>
      </c>
      <c r="CR331" s="5" t="str">
        <f>IF(SUM(BQ331,BS331:BT331,BW331,BY331)=0, "", SUM(BQ331,BS331:BT331,BW331,BY331))</f>
        <v/>
      </c>
      <c r="CS331" s="5" t="str">
        <f>IF(SUM(BK331,BP331,BV331,BZ331,CG331)=0, "", SUM(BK331,BP331,BV331,BZ331,CG331))</f>
        <v/>
      </c>
      <c r="CT331" s="5" t="str">
        <f>IF(SUM(BI331:BJ331,BL331,BN331,CH331)=0, "", SUM(BI331:BJ331,BL331,BN331,CH331))</f>
        <v/>
      </c>
      <c r="CU331" s="5" t="str">
        <f>IF(SUM(BM331,BO331,BU331,CA331,CJ331)=0, "", SUM(BM331,BO331,BU331,CA331,CJ331))</f>
        <v/>
      </c>
      <c r="CV331" s="5" t="str">
        <f>IF(CQ331="", "", IF(CQ331&gt;=8, 1, 0))</f>
        <v/>
      </c>
      <c r="CW331" s="5" t="str">
        <f>IF(CR331="", "", IF(CR331&gt;=10, 1, 0))</f>
        <v/>
      </c>
      <c r="CX331" s="5" t="str">
        <f>IF(CS331="", "", IF(CS331&gt;=13, 1, 0))</f>
        <v/>
      </c>
      <c r="CY331" s="5" t="str">
        <f>IF(CT331="", "", IF(CT331&gt;=10, 1, 0))</f>
        <v/>
      </c>
      <c r="CZ331" s="5" t="str">
        <f>IF(CU331="", "", IF(CU331&gt;=15, 1, 0))</f>
        <v/>
      </c>
      <c r="DA331" s="5" t="str">
        <f>IF(AND(BR331="", BX331="", CD331=""), "", IF(BR331=5,1,0) + IF(BX331=5,1,0) + IF(CD331=5,1,0))</f>
        <v/>
      </c>
      <c r="DB331" s="6"/>
      <c r="DC331" s="5"/>
      <c r="DD331" s="13"/>
      <c r="DE331" s="5"/>
      <c r="DF331" s="13"/>
      <c r="DG331" s="5"/>
      <c r="DH331" s="13"/>
      <c r="DI331" s="5"/>
      <c r="DJ331" s="13"/>
      <c r="DK331" s="5"/>
      <c r="DL331" s="13"/>
      <c r="DM331" s="5"/>
      <c r="DN331" s="13"/>
      <c r="DO331" s="5"/>
      <c r="DP331" s="13"/>
      <c r="DQ331" s="5"/>
      <c r="DR331" s="13"/>
      <c r="DS331" s="5"/>
      <c r="DT331" s="13"/>
      <c r="DU331" s="5"/>
      <c r="DV331" s="13"/>
      <c r="DW331" s="5"/>
      <c r="DX331" s="13"/>
      <c r="DY331" s="5"/>
      <c r="DZ331" s="13"/>
      <c r="EA331" s="5"/>
      <c r="EB331" s="13"/>
      <c r="EC331" s="5"/>
      <c r="ED331" s="13"/>
      <c r="EE331" s="5"/>
      <c r="EF331" s="13"/>
      <c r="EG331" s="5"/>
      <c r="EH331" s="13"/>
      <c r="EI331" s="5"/>
      <c r="EJ331" s="13"/>
      <c r="EK331" s="5"/>
      <c r="EL331" s="5"/>
      <c r="EM331" s="5"/>
      <c r="EN331" s="6"/>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6"/>
      <c r="FM331" s="5"/>
      <c r="FN331" s="5"/>
      <c r="FO331" s="5"/>
      <c r="FP331" s="5"/>
      <c r="FQ331" s="5"/>
      <c r="FR331" s="5"/>
      <c r="FS331" s="14" t="str">
        <f>IF(COUNTBLANK(FM331:FR331)&gt;0, "", AVERAGE(FM331:FR331))</f>
        <v/>
      </c>
      <c r="FT331" s="6"/>
      <c r="FU331" s="5"/>
      <c r="FV331" s="5"/>
      <c r="FW331" s="5"/>
      <c r="FX331" s="5"/>
      <c r="FY331" s="5"/>
      <c r="FZ331" s="5"/>
      <c r="GA331" s="5"/>
      <c r="GB331" s="5"/>
      <c r="GC331" s="5"/>
      <c r="GD331" s="5"/>
      <c r="GE331" s="5" t="str">
        <f>IF(COUNTBLANK(FU331:GC331)&gt;0, "", SUM(FU331:GC331))</f>
        <v/>
      </c>
      <c r="GF331" s="6"/>
      <c r="GG331" s="5"/>
      <c r="GH331" s="5"/>
      <c r="GI331" s="5"/>
      <c r="GJ331" s="5"/>
      <c r="GK331" s="5"/>
      <c r="GL331" s="5"/>
      <c r="GM331" s="5"/>
      <c r="GN331" s="5" t="str">
        <f>IF(COUNTBLANK(GD331:GL331)&gt;0, "", SUM(GD331:GL331))</f>
        <v/>
      </c>
      <c r="GO331" s="6"/>
      <c r="GP331" s="5"/>
      <c r="GQ331" s="5"/>
      <c r="GR331" s="5"/>
      <c r="GS331" s="5"/>
      <c r="GT331" s="5"/>
      <c r="GU331" s="5"/>
      <c r="GV331" s="5"/>
      <c r="GW331" s="5"/>
      <c r="GX331" s="5"/>
      <c r="GY331" s="5"/>
      <c r="GZ331" s="5"/>
      <c r="HA331" s="5"/>
      <c r="HB331" s="5"/>
      <c r="HC331" s="5"/>
      <c r="HD331" s="5"/>
      <c r="HE331" s="5"/>
      <c r="HF331" s="5"/>
      <c r="HG331" s="5"/>
      <c r="HH331" s="5"/>
      <c r="HI331" s="5"/>
      <c r="HJ331" s="6"/>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t="str">
        <f>IF(COUNTA(IL331:JJ331)=0, "", SUM(IL331,IM331,IO331,IP331,IQ331,IV331,IW331,IY331,JA331,JB331,JC331,JI331))</f>
        <v/>
      </c>
      <c r="JL331" s="5" t="str">
        <f>IF(COUNTA(IL331:JJ331)=0, "", SUM(IN331,IR331,IS331,IT331,IU331,IX331,IZ331,JD331,JE331,JF331,JG331,JH331,JJ331))</f>
        <v/>
      </c>
      <c r="JM331" s="6"/>
      <c r="JN331" s="5"/>
      <c r="JO331" s="5"/>
      <c r="JP331" s="5"/>
      <c r="JQ331" s="5"/>
      <c r="JR331" s="5"/>
      <c r="JS331" s="5"/>
      <c r="JT331" s="5"/>
      <c r="JU331" s="5"/>
      <c r="JV331" s="5"/>
      <c r="JW331" s="5"/>
      <c r="JX331" s="5"/>
      <c r="JY331" s="5"/>
      <c r="JZ331" s="5"/>
      <c r="KA331" s="5"/>
      <c r="KB331" s="5"/>
      <c r="KC331" s="5"/>
      <c r="KD331" s="5"/>
      <c r="KE331" s="5"/>
      <c r="KF331" s="5"/>
      <c r="KG331" s="5"/>
      <c r="KH331" s="5"/>
      <c r="KI331" s="5"/>
      <c r="KJ331" s="5"/>
      <c r="KK331" s="5"/>
      <c r="KL331" s="5"/>
      <c r="KM331" s="5"/>
      <c r="KN331" s="5"/>
      <c r="KO331" s="5"/>
      <c r="KP331" s="5"/>
      <c r="KQ331" s="5"/>
      <c r="KR331" s="5"/>
      <c r="KS331" s="5"/>
      <c r="KT331" s="5"/>
      <c r="KU331" s="5"/>
      <c r="KV331" s="5"/>
      <c r="KW331" s="5"/>
      <c r="KX331" s="12"/>
      <c r="KY331" s="12"/>
      <c r="KZ331" s="12"/>
      <c r="LA331" s="12"/>
      <c r="LB331" s="12"/>
      <c r="LC331" s="12"/>
      <c r="LD331" s="12"/>
      <c r="LE331" s="6"/>
      <c r="LF331" s="5"/>
      <c r="LG331" s="5"/>
      <c r="LH331" s="5"/>
      <c r="LI331" s="5"/>
      <c r="LJ331" s="5"/>
      <c r="LK331" s="5"/>
      <c r="LL331" s="5"/>
      <c r="LM331" s="5"/>
      <c r="LN331" s="5"/>
      <c r="LO331" s="5"/>
      <c r="LP331" s="5"/>
      <c r="LQ331" s="5"/>
      <c r="LR331" s="5"/>
      <c r="LS331" s="5"/>
      <c r="LT331" s="5"/>
      <c r="LU331" s="5"/>
      <c r="LV331" s="5"/>
      <c r="LW331" s="5"/>
      <c r="LX331" s="5"/>
      <c r="LY331" s="5"/>
      <c r="LZ331" s="5"/>
      <c r="MA331" s="5"/>
      <c r="MB331" s="5"/>
      <c r="MC331" s="5"/>
      <c r="MD331" s="5"/>
      <c r="ME331" s="5"/>
      <c r="MF331" s="5"/>
      <c r="MG331" s="5"/>
      <c r="MH331" s="5" t="str">
        <f>IF(COUNTBLANK(LF331:MG331)&gt;0, "", AVERAGE(LF331:MG331))</f>
        <v/>
      </c>
      <c r="MI331" s="5"/>
      <c r="MJ331" s="5"/>
      <c r="MK331" s="5"/>
      <c r="ML331" s="6"/>
      <c r="MM331" s="5"/>
      <c r="MN331" s="5"/>
      <c r="MO331" s="5"/>
      <c r="MP331" s="5"/>
      <c r="MQ331" s="5"/>
      <c r="MR331" s="5"/>
      <c r="MS331" s="5"/>
      <c r="MT331" s="5"/>
      <c r="MU331" s="5"/>
      <c r="MV331" s="5"/>
      <c r="MW331" s="5"/>
      <c r="MX331" s="5"/>
      <c r="MY331" s="5"/>
      <c r="MZ331" s="5"/>
      <c r="NA331" s="5"/>
      <c r="NB331" s="5"/>
      <c r="NC331" s="5"/>
      <c r="ND331" s="5"/>
      <c r="NE331" s="5"/>
      <c r="NF331" s="5"/>
      <c r="NG331" s="5"/>
      <c r="NH331" s="6"/>
      <c r="NI331" s="5"/>
      <c r="NJ331" s="5"/>
      <c r="NK331" s="5"/>
      <c r="NL331" s="5"/>
      <c r="NM331" s="5"/>
      <c r="NN331" s="5"/>
      <c r="NO331" s="5"/>
      <c r="NP331" s="5"/>
      <c r="NQ331" s="5"/>
      <c r="NR331" s="5"/>
      <c r="NS331" s="5"/>
      <c r="NT331" s="5"/>
      <c r="NU331" s="5"/>
      <c r="NV331" s="5"/>
      <c r="NW331" s="5"/>
      <c r="NX331" s="5"/>
      <c r="NY331" s="5"/>
      <c r="NZ331" s="5"/>
      <c r="OA331" s="5"/>
      <c r="OB331" s="5"/>
      <c r="OC331" s="5"/>
      <c r="OD331" s="5"/>
      <c r="OE331" s="5"/>
      <c r="OF331" s="5"/>
      <c r="OG331" s="5"/>
      <c r="OH331" s="5"/>
      <c r="OI331" s="5"/>
      <c r="OJ331" s="5"/>
      <c r="OK331" s="5"/>
      <c r="OL331" s="5"/>
      <c r="OM331" s="5"/>
      <c r="ON331" s="5"/>
      <c r="OQ331" s="6"/>
      <c r="OR331" s="5"/>
      <c r="OS331" s="5"/>
      <c r="OT331" s="5"/>
      <c r="OU331" s="5"/>
      <c r="OV331" s="5"/>
      <c r="OW331" s="5"/>
      <c r="OX331" s="5"/>
      <c r="OY331" s="5"/>
      <c r="OZ331" s="5"/>
      <c r="PA331" s="5"/>
      <c r="PB331" s="5"/>
      <c r="PC331" s="5"/>
      <c r="PD331" s="5"/>
      <c r="PE331" s="5"/>
      <c r="PF331" s="5"/>
      <c r="PG331" s="5"/>
      <c r="PH331" s="5"/>
      <c r="PI331" s="5"/>
      <c r="PJ331" s="5"/>
      <c r="PK331" s="5"/>
      <c r="PL331" s="5"/>
      <c r="PM331" s="5"/>
      <c r="PN331" s="5"/>
      <c r="PO331" s="5"/>
      <c r="PP331" s="5"/>
      <c r="PQ331" s="5"/>
      <c r="PR331" s="5"/>
      <c r="PS331" s="5"/>
      <c r="PT331" s="5"/>
      <c r="PU331" s="5"/>
      <c r="PV331" s="5"/>
      <c r="PW331" s="5"/>
      <c r="PX331" s="6"/>
      <c r="PY331" s="5"/>
      <c r="PZ331" s="5"/>
      <c r="QA331" s="5"/>
      <c r="QB331" s="5"/>
      <c r="QC331" s="5"/>
      <c r="QD331" s="5"/>
      <c r="QE331" s="5"/>
      <c r="QF331" s="5"/>
      <c r="QG331" s="5"/>
      <c r="QH331" s="5"/>
      <c r="QI331" s="5" t="str">
        <f>IF(COUNTBLANK(PY331:QG331)&gt;0, "", SUM(PY331:QG331))</f>
        <v/>
      </c>
      <c r="QJ331" s="6"/>
      <c r="QK331" s="5"/>
      <c r="QL331" s="5"/>
      <c r="QM331" s="5"/>
      <c r="QN331" s="5"/>
      <c r="QO331" s="5"/>
      <c r="QP331" s="5"/>
      <c r="QQ331" s="5"/>
      <c r="QR331" s="5"/>
      <c r="QS331" s="5"/>
      <c r="QT331" s="5"/>
      <c r="QU331" s="5" t="str">
        <f>IF(COUNTBLANK(QK331:QS331)&gt;0, "", SUM(QK331:QS331))</f>
        <v/>
      </c>
      <c r="QV331" s="6"/>
      <c r="QW331" s="5"/>
      <c r="QX331" s="5"/>
      <c r="QY331" s="5"/>
      <c r="QZ331" s="5"/>
      <c r="RA331" s="5"/>
      <c r="RB331" s="5"/>
      <c r="RC331" s="5"/>
      <c r="RD331" s="5"/>
      <c r="RE331" s="5"/>
      <c r="RF331" s="5"/>
      <c r="RG331" s="5" t="str">
        <f>IF(COUNTBLANK(QW331:RE331)&gt;0, "", SUM(QW331:RE331))</f>
        <v/>
      </c>
      <c r="RH331" s="6"/>
      <c r="RI331" s="5"/>
      <c r="RJ331" s="5"/>
      <c r="RK331" s="5"/>
      <c r="RL331" s="5"/>
      <c r="RM331" s="5"/>
      <c r="RN331" s="5"/>
      <c r="RO331" s="5"/>
      <c r="RP331" s="5" t="str">
        <f>IF(COUNTBLANK(RF331:RN331)&gt;0, "", SUM(RF331:RN331))</f>
        <v/>
      </c>
      <c r="RQ331" s="6"/>
      <c r="RR331" s="5"/>
      <c r="RS331" s="5"/>
      <c r="RT331" s="5"/>
      <c r="RU331" s="5"/>
      <c r="RV331" s="5"/>
      <c r="RW331" s="5"/>
      <c r="RX331" s="5"/>
      <c r="RY331" s="5" t="str">
        <f>IF(COUNTBLANK(RO331:RW331)&gt;0, "", SUM(RO331:RW331))</f>
        <v/>
      </c>
      <c r="RZ331" s="6"/>
      <c r="SA331" s="5"/>
      <c r="SB331" s="5"/>
      <c r="SC331" s="5"/>
      <c r="SD331" s="5"/>
      <c r="SE331" s="5"/>
      <c r="SF331" s="5"/>
      <c r="SG331" s="5"/>
      <c r="SH331" s="5" t="str">
        <f>IF(COUNTBLANK(RX331:SF331)&gt;0, "", SUM(RX331:SF331))</f>
        <v/>
      </c>
      <c r="SI331" s="6"/>
      <c r="SJ331" s="5"/>
      <c r="SK331" s="5"/>
      <c r="SL331" s="5"/>
      <c r="SM331" s="5"/>
      <c r="SN331" s="5"/>
      <c r="SO331" s="5"/>
      <c r="SP331" s="5"/>
      <c r="SQ331" s="5"/>
      <c r="SR331" s="5"/>
      <c r="SS331" s="5"/>
      <c r="ST331" s="5"/>
      <c r="SU331" s="5"/>
      <c r="SV331" s="5"/>
      <c r="SW331" s="5"/>
      <c r="SX331" s="5"/>
      <c r="SY331" s="5"/>
      <c r="SZ331" s="5"/>
      <c r="TA331" s="5"/>
      <c r="TB331" s="5"/>
      <c r="TC331" s="5"/>
      <c r="TD331" s="5"/>
      <c r="TE331" s="5"/>
      <c r="TF331" s="6"/>
      <c r="TG331" s="5"/>
      <c r="TH331" s="5"/>
      <c r="TI331" s="5"/>
      <c r="TJ331" s="5"/>
      <c r="TK331" s="5"/>
      <c r="TL331" s="5"/>
      <c r="TM331" s="5"/>
      <c r="TN331" s="5"/>
      <c r="TO331" s="5"/>
      <c r="TP331" s="5"/>
      <c r="TQ331" s="5"/>
      <c r="TR331" s="5"/>
      <c r="TS331" s="5"/>
      <c r="TT331" s="5"/>
      <c r="TU331" s="5"/>
      <c r="TV331" s="5"/>
      <c r="TW331" s="5"/>
      <c r="TX331" s="5"/>
      <c r="TY331" s="5"/>
      <c r="TZ331" s="5" t="str">
        <f>IF(COUNTBLANK(TG331:TY331)&gt;0, "", SUM(TG331:TY331))</f>
        <v/>
      </c>
      <c r="UA331" s="5" t="str">
        <f>IF(COUNTBLANK(TG331:TY331)&gt;0, "", SUM(TI331,TL331,TO331,TP331,TQ331,TR331,TS331,TU331,TV331,TY331))</f>
        <v/>
      </c>
      <c r="UB331" s="5" t="str">
        <f>IF(COUNTBLANK(TG331:TY331)&gt;0, "", SUM(TG331,TH331,TJ331,TK331,TN331,TT331,TW331,TX331))</f>
        <v/>
      </c>
      <c r="UC331" s="6"/>
      <c r="UD331" s="5"/>
      <c r="UE331" s="5"/>
      <c r="UF331" s="5"/>
      <c r="UG331" s="5"/>
      <c r="UH331" s="5"/>
      <c r="UI331" s="5"/>
      <c r="UJ331" s="5"/>
      <c r="UK331" s="5"/>
      <c r="UL331" s="5"/>
      <c r="UM331" s="5"/>
      <c r="UN331" s="5"/>
      <c r="UO331" s="5"/>
      <c r="UP331" s="5"/>
      <c r="UQ331" s="5"/>
      <c r="UR331" s="5"/>
      <c r="US331" s="5"/>
      <c r="UT331" s="5"/>
      <c r="UU331" s="5"/>
      <c r="UV331" s="5"/>
      <c r="UW331" s="5" t="str">
        <f>IF(COUNTBLANK(UD331:UV331)&gt;0, "", SUM(UD331:UV331))</f>
        <v/>
      </c>
      <c r="UX331" s="5" t="str">
        <f>IF(COUNTBLANK(UD331:UV331)&gt;0, "", SUM(UF331,UI331,UL331,UM331,UN331,UO331,UP331,UR331,US331,UV331))</f>
        <v/>
      </c>
      <c r="UY331" s="5" t="str">
        <f>IF(COUNTBLANK(UD331:UV331)&gt;0, "", SUM(UD331,UE331,UG331,UH331,UK331,UQ331,UT331,UU331))</f>
        <v/>
      </c>
      <c r="UZ331" s="6"/>
      <c r="VA331" s="6"/>
      <c r="VB331" s="5"/>
      <c r="VC331" s="5"/>
      <c r="VE331" s="5"/>
      <c r="VF331" s="5"/>
      <c r="VG331" s="5"/>
      <c r="VH331" s="5"/>
      <c r="VI331" s="5"/>
      <c r="VK331" s="5"/>
      <c r="VL331" s="5"/>
      <c r="VN331" s="6"/>
      <c r="VO331" s="5"/>
      <c r="VP331" s="5"/>
      <c r="VQ331" s="5"/>
      <c r="VR331" s="5"/>
      <c r="VS331" s="5"/>
      <c r="VT331" s="5"/>
      <c r="VU331" s="5"/>
      <c r="VV331" s="5"/>
      <c r="VW331" s="5"/>
      <c r="VX331" s="5"/>
      <c r="VY331" s="5"/>
      <c r="VZ331" s="5"/>
      <c r="WA331" s="5"/>
      <c r="WB331" s="5"/>
      <c r="WC331" s="5"/>
      <c r="WD331" s="5"/>
      <c r="WE331" s="5"/>
      <c r="WF331" s="5"/>
      <c r="WG331" s="5"/>
      <c r="WH331" s="5"/>
      <c r="WI331" s="5"/>
      <c r="WJ331" s="5"/>
      <c r="WK331" s="5"/>
      <c r="WL331" s="5"/>
      <c r="WM331" s="5"/>
      <c r="WN331" s="5"/>
      <c r="WO331" s="5"/>
      <c r="WP331" s="5"/>
      <c r="WQ331" s="5"/>
      <c r="WR331" s="5" t="str">
        <f>IF(COUNTBLANK(VO331:WQ331)&gt;0, "", SUM(VQ331:WJ331))</f>
        <v/>
      </c>
      <c r="WS331" s="5" t="str">
        <f>IF(COUNTBLANK(VO331:WQ331)&gt;0, "", SUM(VQ331:VZ331))</f>
        <v/>
      </c>
      <c r="WT331" s="5" t="str">
        <f>IF(COUNTBLANK(VO331:WQ331)&gt;0, "", SUM(WA331:WL331))</f>
        <v/>
      </c>
      <c r="WU331" s="5" t="str">
        <f>IF(COUNTBLANK(VO331:WQ331)&gt;0, "", SUM(WK331:WL331))</f>
        <v/>
      </c>
      <c r="WV331" s="5"/>
      <c r="WW331" s="5" t="str">
        <f>IF(COUNTBLANK(VO331:WQ331)&gt;0, "", SUM(VQ331:VU331))</f>
        <v/>
      </c>
      <c r="WX331" s="5" t="str">
        <f>IF(COUNTBLANK(VO331:WQ331)&gt;0, "", SUM(VV331:VW331))</f>
        <v/>
      </c>
      <c r="WY331" s="5" t="str">
        <f>IF(COUNTBLANK(VO331:WQ331)&gt;0, "", SUM(VX331:WD331))</f>
        <v/>
      </c>
      <c r="WZ331" s="5" t="str">
        <f>IF(COUNTBLANK(VO331:WQ331)&gt;0, "", SUM(WE331:WJ331))</f>
        <v/>
      </c>
      <c r="XA331" s="6"/>
      <c r="XB331" s="5"/>
      <c r="XC331" s="5"/>
      <c r="XD331" s="5"/>
      <c r="XE331" s="5"/>
      <c r="XF331" s="5"/>
      <c r="XG331" s="5"/>
      <c r="XH331" s="5"/>
      <c r="XI331" s="5"/>
      <c r="XJ331" s="5"/>
      <c r="XK331" s="5"/>
      <c r="XL331" s="5" t="str">
        <f>IF(COUNTBLANK(XB331:XJ331)&gt;0, "", SUM(XB331:XJ331))</f>
        <v/>
      </c>
      <c r="XM331" s="6"/>
      <c r="XN331" s="5"/>
      <c r="XO331" s="5"/>
      <c r="XP331" s="5"/>
      <c r="XQ331" s="5"/>
      <c r="XR331" s="5"/>
      <c r="XS331" s="5"/>
      <c r="XT331" s="5"/>
      <c r="XU331" s="5" t="str">
        <f>IF(COUNTBLANK(XK331:XS331)&gt;0, "", SUM(XK331:XS331))</f>
        <v/>
      </c>
      <c r="XV331" s="6"/>
      <c r="XW331" s="5"/>
      <c r="XX331" s="5"/>
      <c r="XY331" s="5"/>
      <c r="XZ331" s="5"/>
      <c r="YA331" s="5"/>
      <c r="YB331" s="5"/>
      <c r="YC331" s="5"/>
      <c r="YD331" s="5"/>
      <c r="YE331" s="5"/>
      <c r="YF331" s="5"/>
      <c r="YG331" s="5"/>
      <c r="YH331" s="5"/>
      <c r="YI331" s="5"/>
      <c r="YJ331" s="5"/>
      <c r="YK331" s="5"/>
      <c r="YL331" s="5"/>
      <c r="YM331" s="5"/>
      <c r="YN331" s="5"/>
      <c r="YO331" s="5"/>
      <c r="YP331" s="12" t="str">
        <f>IF(COUNTBLANK(XW331:YO331)&gt;0, "", SUM(XW331:YO331))</f>
        <v/>
      </c>
      <c r="YQ331" s="12" t="str">
        <f>IF(COUNTBLANK(XW331:YO331)&gt;0, "", SUM(XY331,YC331,YD331,YE331,YJ331,YK331,YL331,YM331))</f>
        <v/>
      </c>
      <c r="YR331" s="12" t="str">
        <f>IF(COUNTBLANK(XW331:YO331)&gt;0, "", SUM(YF331:YH331))</f>
        <v/>
      </c>
      <c r="YS331" s="12" t="str">
        <f>IF(COUNTBLANK(XW331:YO331)&gt;0, "", SUM(XW331,XX331,YB331))</f>
        <v/>
      </c>
      <c r="YT331" s="12" t="str">
        <f>IF(COUNTBLANK(XW331:YO331)&gt;0, "", SUM(XZ331,YA331,YI331,YN331,YO331))</f>
        <v/>
      </c>
      <c r="YU331" s="12" t="str">
        <f>IF(COUNTBLANK(XW331:YO331)&gt;0, "", SUM(XY331,XZ331,YA331,YB331,YC331,YF331,YJ331,YN331,YO331))</f>
        <v/>
      </c>
      <c r="YV331" s="12" t="str">
        <f>IF(COUNTBLANK(XW331:YO331)&gt;0, "", SUM(XW331,XX331,YK331,YL331,YM331))</f>
        <v/>
      </c>
      <c r="YW331" s="12" t="str">
        <f>IF(COUNTBLANK(XW331:YO331)&gt;0, "", SUM(YD331,YE331,YG331,YH331,YI331))</f>
        <v/>
      </c>
      <c r="YX331" s="6"/>
      <c r="YY331" s="5"/>
      <c r="YZ331" s="5"/>
      <c r="ZA331" s="5"/>
      <c r="ZB331" s="5"/>
      <c r="ZC331" s="5"/>
      <c r="ZD331" s="5"/>
      <c r="ZE331" s="5"/>
      <c r="ZF331" s="5"/>
      <c r="ZG331" s="5"/>
      <c r="ZH331" s="5"/>
      <c r="ZI331" s="5"/>
      <c r="ZJ331" s="5"/>
      <c r="ZK331" s="5"/>
      <c r="ZL331" s="5"/>
      <c r="ZM331" s="5"/>
      <c r="ZN331" s="5"/>
      <c r="ZO331" s="5"/>
      <c r="ZP331" s="5"/>
      <c r="ZQ331" s="5"/>
      <c r="ZR331" s="5"/>
      <c r="ZS331" s="5"/>
      <c r="ZT331" s="5"/>
      <c r="ZU331" s="5"/>
      <c r="ZV331" s="5"/>
      <c r="ZW331" s="5"/>
      <c r="ZX331" s="5"/>
      <c r="ZY331" s="5"/>
      <c r="ZZ331" s="5"/>
      <c r="AAA331" s="5" t="str">
        <f>IF(COUNTBLANK(YY331:ZZ331)&gt;0, "", AVERAGE(YY331:ZZ331))</f>
        <v/>
      </c>
      <c r="AAB331" s="5"/>
      <c r="AAC331" s="5"/>
      <c r="AAD331" s="5"/>
      <c r="AAE331" s="6"/>
      <c r="AAF331" s="5"/>
      <c r="AAG331" s="5"/>
      <c r="AAH331" s="5"/>
      <c r="AAI331" s="5"/>
      <c r="AAJ331" s="5"/>
      <c r="AAK331" s="5"/>
      <c r="AAL331" s="5"/>
      <c r="AAM331" s="5"/>
      <c r="AAN331" s="5"/>
      <c r="AAO331" s="5"/>
      <c r="AAP331" s="5"/>
      <c r="AAQ331" s="5"/>
      <c r="AAR331" s="5"/>
      <c r="AAS331" s="5"/>
      <c r="AAT331" s="5"/>
      <c r="AAU331" s="5"/>
      <c r="AAV331" s="5"/>
      <c r="AAW331" s="5"/>
      <c r="AAX331" s="5"/>
      <c r="AAY331" s="5"/>
      <c r="AAZ331" s="5"/>
      <c r="ABA331" s="5"/>
      <c r="ABB331" s="5"/>
      <c r="ABC331" s="5"/>
      <c r="ABD331" s="5"/>
      <c r="ABE331" s="5"/>
      <c r="ABF331" s="5"/>
      <c r="ABG331" s="5"/>
      <c r="ABH331" s="5"/>
      <c r="ABI331" s="5"/>
      <c r="ABJ331" s="5"/>
      <c r="ABK331" s="5"/>
      <c r="ABL331" s="5"/>
      <c r="ABM331" s="5"/>
      <c r="ABN331" s="5"/>
      <c r="ABO331" s="5"/>
      <c r="ABP331" s="5"/>
      <c r="ABQ331" s="5"/>
      <c r="ABR331" s="5"/>
      <c r="ABS331" s="5"/>
      <c r="ABT331" s="5"/>
      <c r="ABU331" s="5"/>
      <c r="ABV331" s="5"/>
      <c r="ABW331" s="5"/>
      <c r="ABX331" s="5"/>
      <c r="ABY331" s="6"/>
      <c r="ABZ331" s="5"/>
      <c r="ACA331" s="5"/>
      <c r="ACB331" s="5"/>
      <c r="ACC331" s="5"/>
      <c r="ACD331" s="5"/>
      <c r="ACE331" s="5"/>
      <c r="ACF331" s="5"/>
      <c r="ACG331" s="5"/>
      <c r="ACH331" s="5"/>
      <c r="ACI331" s="5"/>
      <c r="ACJ331" s="5"/>
      <c r="ACK331" s="5"/>
      <c r="ACL331" s="5"/>
      <c r="ACM331" s="5"/>
      <c r="ACN331" s="5"/>
      <c r="ACO331" s="5"/>
      <c r="ACP331" s="5"/>
      <c r="ACQ331" s="5"/>
      <c r="ACR331" s="5"/>
      <c r="ACS331" s="5"/>
      <c r="ACT331" s="5"/>
      <c r="ACU331" s="5"/>
      <c r="ACV331" s="5"/>
      <c r="ACW331" s="5"/>
      <c r="ACX331" s="5"/>
      <c r="ACY331" s="5"/>
      <c r="ACZ331" s="5"/>
      <c r="ADA331" s="5"/>
      <c r="ADB331" s="5"/>
      <c r="ADC331" s="5"/>
      <c r="ADD331" s="5"/>
      <c r="ADE331" s="5"/>
      <c r="ADF331" s="5"/>
      <c r="ADG331" s="5"/>
      <c r="ADH331" s="5"/>
      <c r="ADI331" s="5"/>
      <c r="ADJ331" s="5"/>
      <c r="ADK331" s="5"/>
      <c r="ADL331" s="5"/>
      <c r="ADM331" s="5"/>
      <c r="ADN331" s="5"/>
      <c r="ADO331" s="5"/>
      <c r="ADP331" s="5"/>
      <c r="ADQ331" s="6"/>
      <c r="ADR331" s="5"/>
      <c r="ADS331" s="5"/>
      <c r="ADT331" s="5"/>
      <c r="ADU331" s="5"/>
      <c r="ADV331" s="5"/>
      <c r="ADW331" s="5"/>
      <c r="ADX331" s="5"/>
      <c r="ADY331" s="5"/>
      <c r="ADZ331" s="5"/>
      <c r="AEA331" s="5"/>
      <c r="AEB331" s="5"/>
      <c r="AEC331" s="5"/>
      <c r="AED331" s="5"/>
      <c r="AEE331" s="5"/>
      <c r="AEF331" s="5"/>
      <c r="AEG331" s="5"/>
      <c r="AEH331" s="5"/>
      <c r="AEI331" s="5"/>
      <c r="AEJ331" s="5"/>
      <c r="AEK331" s="5"/>
      <c r="AEL331" s="5"/>
      <c r="AEM331" s="8"/>
      <c r="AEN331" s="6"/>
      <c r="AEO331" s="6"/>
      <c r="AEP331" s="6"/>
      <c r="AEQ331" s="6"/>
      <c r="AER331" s="5"/>
      <c r="AES331" s="6"/>
      <c r="AET331" s="6"/>
      <c r="AEU331" s="6"/>
      <c r="AEV331" s="5"/>
      <c r="AEW331" s="5"/>
      <c r="AEX331" s="5"/>
      <c r="AEY331" s="5"/>
      <c r="AEZ331" s="5"/>
      <c r="AFA331" s="5"/>
      <c r="AFB331" s="5"/>
      <c r="AFC331" s="5"/>
      <c r="AFD331" s="5"/>
      <c r="AFE331" s="5"/>
      <c r="AFF331" s="5"/>
      <c r="AFG331" s="5"/>
      <c r="AFH331" s="5"/>
      <c r="AFI331" s="5"/>
      <c r="AFJ331" s="5"/>
      <c r="AFK331" s="5"/>
      <c r="AFL331" s="5"/>
      <c r="AFM331" s="5"/>
      <c r="AFN331" s="5"/>
      <c r="AFO331" s="5"/>
      <c r="AFP331" s="5"/>
      <c r="AFQ331" s="5"/>
      <c r="AFR331" s="5"/>
      <c r="AFS331" s="5"/>
      <c r="AFT331" s="5"/>
      <c r="AFU331" s="5"/>
      <c r="AFV331" s="5"/>
      <c r="AFW331" s="5"/>
      <c r="AFX331" s="5"/>
      <c r="AFY331" s="5"/>
      <c r="AFZ331" s="5"/>
      <c r="AGA331" s="5"/>
      <c r="AGB331" s="6"/>
      <c r="AGC331" s="5"/>
      <c r="AGD331" s="5"/>
      <c r="AGE331" s="5"/>
      <c r="AGF331" s="5"/>
      <c r="AGG331" s="5"/>
      <c r="AGM331" s="18"/>
      <c r="AGS331" s="6"/>
      <c r="AHG331" s="18"/>
      <c r="AHM331" s="6"/>
      <c r="AHN331" s="5"/>
      <c r="AHO331" s="5"/>
      <c r="AHP331" s="5"/>
      <c r="AHQ331" s="5"/>
      <c r="AHR331" s="5"/>
      <c r="AHS331" s="5"/>
      <c r="AHT331" s="5"/>
      <c r="AHU331" s="5"/>
      <c r="AHV331" s="5"/>
      <c r="AHW331" s="5"/>
      <c r="AHX331" s="5"/>
      <c r="AHY331" s="5"/>
      <c r="AHZ331" s="5"/>
      <c r="AIA331" s="5"/>
      <c r="AIB331" s="5"/>
      <c r="AIC331" s="5"/>
      <c r="AID331" s="6"/>
      <c r="AIE331" s="5"/>
      <c r="AIF331" s="5"/>
      <c r="AIG331" s="5"/>
      <c r="AIH331" s="5"/>
      <c r="AII331" s="5"/>
      <c r="AIJ331" s="5"/>
      <c r="AIK331" s="5"/>
      <c r="AIL331" s="5"/>
      <c r="AIM331" s="5"/>
      <c r="AIN331" s="5"/>
      <c r="AIO331" s="5"/>
      <c r="AIP331" s="5"/>
      <c r="AIQ331" s="5"/>
      <c r="AIR331" s="5"/>
      <c r="AIS331" s="5"/>
      <c r="AIT331" s="5"/>
      <c r="AIU331" s="5"/>
      <c r="AIV331" s="5"/>
      <c r="AIW331" s="5"/>
      <c r="AIX331" s="5"/>
      <c r="AIY331" s="5"/>
      <c r="AIZ331" s="5"/>
      <c r="AJA331" s="5"/>
      <c r="AJB331" s="6"/>
      <c r="AJC331" s="5"/>
      <c r="AJD331" s="5"/>
      <c r="AJE331" s="5"/>
      <c r="AJF331" s="5"/>
      <c r="AJG331" s="5"/>
      <c r="AJH331" s="5"/>
      <c r="AJI331" s="5"/>
      <c r="AJJ331" s="5"/>
      <c r="AJK331" s="5"/>
      <c r="AJL331" s="5"/>
      <c r="AJM331" s="5" t="str">
        <f>IF(COUNTBLANK(AJC331:AJK331)&gt;0, "", SUM(AJC331:AJK331))</f>
        <v/>
      </c>
      <c r="AJN331" s="6"/>
      <c r="AJO331" s="5"/>
      <c r="AJP331" s="5"/>
      <c r="AJQ331" s="5"/>
      <c r="AJR331" s="5"/>
      <c r="AJS331" s="5"/>
      <c r="AJT331" s="5"/>
      <c r="AJU331" s="5"/>
      <c r="AJV331" s="5" t="str">
        <f>IF(COUNTBLANK(AJL331:AJT331)&gt;0, "", SUM(AJL331:AJT331))</f>
        <v/>
      </c>
    </row>
    <row r="332" spans="1:958" ht="14.25" customHeight="1"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7"/>
      <c r="AF332" s="6"/>
      <c r="AG332" s="8"/>
      <c r="AH332" s="8"/>
      <c r="AI332" s="8"/>
      <c r="AJ332" s="5"/>
      <c r="AK332" s="9"/>
      <c r="AL332" s="5"/>
      <c r="AM332" s="6"/>
      <c r="AN332" s="10"/>
      <c r="AO332" s="6"/>
      <c r="AP332" s="6"/>
      <c r="AQ332" s="5"/>
      <c r="AV332" s="5"/>
      <c r="AW332" s="5"/>
      <c r="AX332" s="5"/>
      <c r="AY332" s="5"/>
      <c r="AZ332" s="5" t="str">
        <f>IF(ISBLANK(AY332), "", IF(AY332&lt;=8, 1, IF(AY332&lt;=12, 2, 3)))</f>
        <v/>
      </c>
      <c r="BA332" s="5"/>
      <c r="BB332" s="5"/>
      <c r="BE332" s="5"/>
      <c r="BF332" s="5"/>
      <c r="BG332" s="5"/>
      <c r="BH332" s="6"/>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t="str">
        <f>IF(SUM(BI332:BQ332,BS332:BW332,BY332:CC332,CE332:CJ332)=0, "", SUM(BI332:BQ332,BS332:BW332,BY332:CC332,CE332:CJ332))</f>
        <v/>
      </c>
      <c r="CN332" s="5" t="str">
        <f>IF(SUM(CQ332, CR332, CS332, CT332, CU332)=0, "", IF(OR(CQ332&gt;=8, CR332&gt;=10, CS332&gt;=13, CT332&gt;=10, CU332&gt;=15), 1, 0))</f>
        <v/>
      </c>
      <c r="CO332" s="5" t="str">
        <f>IF(SUM(BI332:BJ332,BL332,BM332,BN332,BO332,BU332,CA332,CH332,CJ332)=0, "", SUM(BI332:BJ332,BL332,BM332,BN332,BO332,BU332,CA332,CH332,CJ332))</f>
        <v/>
      </c>
      <c r="CP332" s="5" t="str">
        <f>IF(SUM(BK332,BP332:BQ332,BS332:BT332,BV332:BW332,BY332:BZ332,CB332:CC332,CE332:CG332,CI332)=0, "", SUM(BK332,BP332:BQ332,BS332:BT332,BV332:BW332,BY332:BZ332,CB332:CC332,CE332:CG332,CI332))</f>
        <v/>
      </c>
      <c r="CQ332" s="5" t="str">
        <f>IF(SUM(CB332:CC332,CE332:CF332,CI332)=0, "", SUM(CB332:CC332,CE332:CF332,CI332))</f>
        <v/>
      </c>
      <c r="CR332" s="5" t="str">
        <f>IF(SUM(BQ332,BS332:BT332,BW332,BY332)=0, "", SUM(BQ332,BS332:BT332,BW332,BY332))</f>
        <v/>
      </c>
      <c r="CS332" s="5" t="str">
        <f>IF(SUM(BK332,BP332,BV332,BZ332,CG332)=0, "", SUM(BK332,BP332,BV332,BZ332,CG332))</f>
        <v/>
      </c>
      <c r="CT332" s="5" t="str">
        <f>IF(SUM(BI332:BJ332,BL332,BN332,CH332)=0, "", SUM(BI332:BJ332,BL332,BN332,CH332))</f>
        <v/>
      </c>
      <c r="CU332" s="5" t="str">
        <f>IF(SUM(BM332,BO332,BU332,CA332,CJ332)=0, "", SUM(BM332,BO332,BU332,CA332,CJ332))</f>
        <v/>
      </c>
      <c r="CV332" s="5" t="str">
        <f>IF(CQ332="", "", IF(CQ332&gt;=8, 1, 0))</f>
        <v/>
      </c>
      <c r="CW332" s="5" t="str">
        <f>IF(CR332="", "", IF(CR332&gt;=10, 1, 0))</f>
        <v/>
      </c>
      <c r="CX332" s="5" t="str">
        <f>IF(CS332="", "", IF(CS332&gt;=13, 1, 0))</f>
        <v/>
      </c>
      <c r="CY332" s="5" t="str">
        <f>IF(CT332="", "", IF(CT332&gt;=10, 1, 0))</f>
        <v/>
      </c>
      <c r="CZ332" s="5" t="str">
        <f>IF(CU332="", "", IF(CU332&gt;=15, 1, 0))</f>
        <v/>
      </c>
      <c r="DA332" s="5" t="str">
        <f>IF(AND(BR332="", BX332="", CD332=""), "", IF(BR332=5,1,0) + IF(BX332=5,1,0) + IF(CD332=5,1,0))</f>
        <v/>
      </c>
      <c r="DB332" s="6"/>
      <c r="DC332" s="5"/>
      <c r="DD332" s="13"/>
      <c r="DE332" s="5"/>
      <c r="DF332" s="13"/>
      <c r="DG332" s="5"/>
      <c r="DH332" s="13"/>
      <c r="DI332" s="5"/>
      <c r="DJ332" s="13"/>
      <c r="DK332" s="5"/>
      <c r="DL332" s="13"/>
      <c r="DM332" s="5"/>
      <c r="DN332" s="13"/>
      <c r="DO332" s="5"/>
      <c r="DP332" s="13"/>
      <c r="DQ332" s="5"/>
      <c r="DR332" s="13"/>
      <c r="DS332" s="5"/>
      <c r="DT332" s="13"/>
      <c r="DU332" s="5"/>
      <c r="DV332" s="13"/>
      <c r="DW332" s="5"/>
      <c r="DX332" s="13"/>
      <c r="DY332" s="5"/>
      <c r="DZ332" s="13"/>
      <c r="EA332" s="5"/>
      <c r="EB332" s="13"/>
      <c r="EC332" s="5"/>
      <c r="ED332" s="13"/>
      <c r="EE332" s="5"/>
      <c r="EF332" s="13"/>
      <c r="EG332" s="5"/>
      <c r="EH332" s="13"/>
      <c r="EI332" s="5"/>
      <c r="EJ332" s="13"/>
      <c r="EK332" s="5"/>
      <c r="EL332" s="5"/>
      <c r="EM332" s="5"/>
      <c r="EN332" s="6"/>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6"/>
      <c r="FM332" s="5"/>
      <c r="FN332" s="5"/>
      <c r="FO332" s="5"/>
      <c r="FP332" s="5"/>
      <c r="FQ332" s="5"/>
      <c r="FR332" s="5"/>
      <c r="FS332" s="14" t="str">
        <f>IF(COUNTBLANK(FM332:FR332)&gt;0, "", AVERAGE(FM332:FR332))</f>
        <v/>
      </c>
      <c r="FT332" s="6"/>
      <c r="FU332" s="5"/>
      <c r="FV332" s="5"/>
      <c r="FW332" s="5"/>
      <c r="FX332" s="5"/>
      <c r="FY332" s="5"/>
      <c r="FZ332" s="5"/>
      <c r="GA332" s="5"/>
      <c r="GB332" s="5"/>
      <c r="GC332" s="5"/>
      <c r="GD332" s="5"/>
      <c r="GE332" s="5" t="str">
        <f>IF(COUNTBLANK(FU332:GC332)&gt;0, "", SUM(FU332:GC332))</f>
        <v/>
      </c>
      <c r="GF332" s="6"/>
      <c r="GG332" s="5"/>
      <c r="GH332" s="5"/>
      <c r="GI332" s="5"/>
      <c r="GJ332" s="5"/>
      <c r="GK332" s="5"/>
      <c r="GL332" s="5"/>
      <c r="GM332" s="5"/>
      <c r="GN332" s="5" t="str">
        <f>IF(COUNTBLANK(GD332:GL332)&gt;0, "", SUM(GD332:GL332))</f>
        <v/>
      </c>
      <c r="GO332" s="6"/>
      <c r="GP332" s="5"/>
      <c r="GQ332" s="5"/>
      <c r="GR332" s="5"/>
      <c r="GS332" s="5"/>
      <c r="GT332" s="5"/>
      <c r="GU332" s="5"/>
      <c r="GV332" s="5"/>
      <c r="GW332" s="5"/>
      <c r="GX332" s="5"/>
      <c r="GY332" s="5"/>
      <c r="GZ332" s="5"/>
      <c r="HA332" s="5"/>
      <c r="HB332" s="5"/>
      <c r="HC332" s="5"/>
      <c r="HD332" s="5"/>
      <c r="HE332" s="5"/>
      <c r="HF332" s="5"/>
      <c r="HG332" s="5"/>
      <c r="HH332" s="5"/>
      <c r="HI332" s="5"/>
      <c r="HJ332" s="6"/>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t="str">
        <f>IF(COUNTA(IL332:JJ332)=0, "", SUM(IL332,IM332,IO332,IP332,IQ332,IV332,IW332,IY332,JA332,JB332,JC332,JI332))</f>
        <v/>
      </c>
      <c r="JL332" s="5" t="str">
        <f>IF(COUNTA(IL332:JJ332)=0, "", SUM(IN332,IR332,IS332,IT332,IU332,IX332,IZ332,JD332,JE332,JF332,JG332,JH332,JJ332))</f>
        <v/>
      </c>
      <c r="JM332" s="6"/>
      <c r="JN332" s="5"/>
      <c r="JO332" s="5"/>
      <c r="JP332" s="5"/>
      <c r="JQ332" s="5"/>
      <c r="JR332" s="5"/>
      <c r="JS332" s="5"/>
      <c r="JT332" s="5"/>
      <c r="JU332" s="5"/>
      <c r="JV332" s="5"/>
      <c r="JW332" s="5"/>
      <c r="JX332" s="5"/>
      <c r="JY332" s="5"/>
      <c r="JZ332" s="5"/>
      <c r="KA332" s="5"/>
      <c r="KB332" s="5"/>
      <c r="KC332" s="5"/>
      <c r="KD332" s="5"/>
      <c r="KE332" s="5"/>
      <c r="KF332" s="5"/>
      <c r="KG332" s="5"/>
      <c r="KH332" s="5"/>
      <c r="KI332" s="5"/>
      <c r="KJ332" s="5"/>
      <c r="KK332" s="5"/>
      <c r="KL332" s="5"/>
      <c r="KM332" s="5"/>
      <c r="KN332" s="5"/>
      <c r="KO332" s="5"/>
      <c r="KP332" s="5"/>
      <c r="KQ332" s="5"/>
      <c r="KR332" s="5"/>
      <c r="KS332" s="5"/>
      <c r="KT332" s="5"/>
      <c r="KU332" s="5"/>
      <c r="KV332" s="5"/>
      <c r="KW332" s="5"/>
      <c r="KX332" s="12"/>
      <c r="KY332" s="12"/>
      <c r="KZ332" s="12"/>
      <c r="LA332" s="12"/>
      <c r="LB332" s="12"/>
      <c r="LC332" s="12"/>
      <c r="LD332" s="12"/>
      <c r="LE332" s="6"/>
      <c r="LF332" s="5"/>
      <c r="LG332" s="5"/>
      <c r="LH332" s="5"/>
      <c r="LI332" s="5"/>
      <c r="LJ332" s="5"/>
      <c r="LK332" s="5"/>
      <c r="LL332" s="5"/>
      <c r="LM332" s="5"/>
      <c r="LN332" s="5"/>
      <c r="LO332" s="5"/>
      <c r="LP332" s="5"/>
      <c r="LQ332" s="5"/>
      <c r="LR332" s="5"/>
      <c r="LS332" s="5"/>
      <c r="LT332" s="5"/>
      <c r="LU332" s="5"/>
      <c r="LV332" s="5"/>
      <c r="LW332" s="5"/>
      <c r="LX332" s="5"/>
      <c r="LY332" s="5"/>
      <c r="LZ332" s="5"/>
      <c r="MA332" s="5"/>
      <c r="MB332" s="5"/>
      <c r="MC332" s="5"/>
      <c r="MD332" s="5"/>
      <c r="ME332" s="5"/>
      <c r="MF332" s="5"/>
      <c r="MG332" s="5"/>
      <c r="MH332" s="5" t="str">
        <f>IF(COUNTBLANK(LF332:MG332)&gt;0, "", AVERAGE(LF332:MG332))</f>
        <v/>
      </c>
      <c r="MI332" s="5"/>
      <c r="MJ332" s="5"/>
      <c r="MK332" s="5"/>
      <c r="ML332" s="6"/>
      <c r="MM332" s="5"/>
      <c r="MN332" s="5"/>
      <c r="MO332" s="5"/>
      <c r="MP332" s="5"/>
      <c r="MQ332" s="5"/>
      <c r="MR332" s="5"/>
      <c r="MS332" s="5"/>
      <c r="MT332" s="5"/>
      <c r="MU332" s="5"/>
      <c r="MV332" s="5"/>
      <c r="MW332" s="5"/>
      <c r="MX332" s="5"/>
      <c r="MY332" s="5"/>
      <c r="MZ332" s="5"/>
      <c r="NA332" s="5"/>
      <c r="NB332" s="5"/>
      <c r="NC332" s="5"/>
      <c r="ND332" s="5"/>
      <c r="NE332" s="5"/>
      <c r="NF332" s="5"/>
      <c r="NG332" s="5"/>
      <c r="NH332" s="6"/>
      <c r="NI332" s="5"/>
      <c r="NJ332" s="5"/>
      <c r="NK332" s="5"/>
      <c r="NL332" s="5"/>
      <c r="NM332" s="5"/>
      <c r="NN332" s="5"/>
      <c r="NO332" s="5"/>
      <c r="NP332" s="5"/>
      <c r="NQ332" s="5"/>
      <c r="NR332" s="5"/>
      <c r="NS332" s="5"/>
      <c r="NT332" s="5"/>
      <c r="NU332" s="5"/>
      <c r="NV332" s="5"/>
      <c r="NW332" s="5"/>
      <c r="NX332" s="5"/>
      <c r="NY332" s="5"/>
      <c r="NZ332" s="5"/>
      <c r="OA332" s="5"/>
      <c r="OB332" s="5"/>
      <c r="OC332" s="5"/>
      <c r="OD332" s="5"/>
      <c r="OE332" s="5"/>
      <c r="OF332" s="5"/>
      <c r="OG332" s="5"/>
      <c r="OH332" s="5"/>
      <c r="OI332" s="5"/>
      <c r="OJ332" s="5"/>
      <c r="OK332" s="5"/>
      <c r="OL332" s="5"/>
      <c r="OM332" s="5"/>
      <c r="ON332" s="5"/>
      <c r="OQ332" s="6"/>
      <c r="OR332" s="5"/>
      <c r="OS332" s="5"/>
      <c r="OT332" s="5"/>
      <c r="OU332" s="5"/>
      <c r="OV332" s="5"/>
      <c r="OW332" s="5"/>
      <c r="OX332" s="5"/>
      <c r="OY332" s="5"/>
      <c r="OZ332" s="5"/>
      <c r="PA332" s="5"/>
      <c r="PB332" s="5"/>
      <c r="PC332" s="5"/>
      <c r="PD332" s="5"/>
      <c r="PE332" s="5"/>
      <c r="PF332" s="5"/>
      <c r="PG332" s="5"/>
      <c r="PH332" s="5"/>
      <c r="PI332" s="5"/>
      <c r="PJ332" s="5"/>
      <c r="PK332" s="5"/>
      <c r="PL332" s="5"/>
      <c r="PM332" s="5"/>
      <c r="PN332" s="5"/>
      <c r="PO332" s="5"/>
      <c r="PP332" s="5"/>
      <c r="PQ332" s="5"/>
      <c r="PR332" s="5"/>
      <c r="PS332" s="5"/>
      <c r="PT332" s="5"/>
      <c r="PU332" s="5"/>
      <c r="PV332" s="5"/>
      <c r="PW332" s="5"/>
      <c r="PX332" s="6"/>
      <c r="PY332" s="5"/>
      <c r="PZ332" s="5"/>
      <c r="QA332" s="5"/>
      <c r="QB332" s="5"/>
      <c r="QC332" s="5"/>
      <c r="QD332" s="5"/>
      <c r="QE332" s="5"/>
      <c r="QF332" s="5"/>
      <c r="QG332" s="5"/>
      <c r="QH332" s="5"/>
      <c r="QI332" s="5" t="str">
        <f>IF(COUNTBLANK(PY332:QG332)&gt;0, "", SUM(PY332:QG332))</f>
        <v/>
      </c>
      <c r="QJ332" s="6"/>
      <c r="QK332" s="5"/>
      <c r="QL332" s="5"/>
      <c r="QM332" s="5"/>
      <c r="QN332" s="5"/>
      <c r="QO332" s="5"/>
      <c r="QP332" s="5"/>
      <c r="QQ332" s="5"/>
      <c r="QR332" s="5"/>
      <c r="QS332" s="5"/>
      <c r="QT332" s="5"/>
      <c r="QU332" s="5" t="str">
        <f>IF(COUNTBLANK(QK332:QS332)&gt;0, "", SUM(QK332:QS332))</f>
        <v/>
      </c>
      <c r="QV332" s="6"/>
      <c r="QW332" s="5"/>
      <c r="QX332" s="5"/>
      <c r="QY332" s="5"/>
      <c r="QZ332" s="5"/>
      <c r="RA332" s="5"/>
      <c r="RB332" s="5"/>
      <c r="RC332" s="5"/>
      <c r="RD332" s="5"/>
      <c r="RE332" s="5"/>
      <c r="RF332" s="5"/>
      <c r="RG332" s="5" t="str">
        <f>IF(COUNTBLANK(QW332:RE332)&gt;0, "", SUM(QW332:RE332))</f>
        <v/>
      </c>
      <c r="RH332" s="6"/>
      <c r="RI332" s="5"/>
      <c r="RJ332" s="5"/>
      <c r="RK332" s="5"/>
      <c r="RL332" s="5"/>
      <c r="RM332" s="5"/>
      <c r="RN332" s="5"/>
      <c r="RO332" s="5"/>
      <c r="RP332" s="5" t="str">
        <f>IF(COUNTBLANK(RF332:RN332)&gt;0, "", SUM(RF332:RN332))</f>
        <v/>
      </c>
      <c r="RQ332" s="6"/>
      <c r="RR332" s="5"/>
      <c r="RS332" s="5"/>
      <c r="RT332" s="5"/>
      <c r="RU332" s="5"/>
      <c r="RV332" s="5"/>
      <c r="RW332" s="5"/>
      <c r="RX332" s="5"/>
      <c r="RY332" s="5" t="str">
        <f>IF(COUNTBLANK(RO332:RW332)&gt;0, "", SUM(RO332:RW332))</f>
        <v/>
      </c>
      <c r="RZ332" s="6"/>
      <c r="SA332" s="5"/>
      <c r="SB332" s="5"/>
      <c r="SC332" s="5"/>
      <c r="SD332" s="5"/>
      <c r="SE332" s="5"/>
      <c r="SF332" s="5"/>
      <c r="SG332" s="5"/>
      <c r="SH332" s="5" t="str">
        <f>IF(COUNTBLANK(RX332:SF332)&gt;0, "", SUM(RX332:SF332))</f>
        <v/>
      </c>
      <c r="SI332" s="6"/>
      <c r="SJ332" s="5"/>
      <c r="SK332" s="5"/>
      <c r="SL332" s="5"/>
      <c r="SM332" s="5"/>
      <c r="SN332" s="5"/>
      <c r="SO332" s="5"/>
      <c r="SP332" s="5"/>
      <c r="SQ332" s="5"/>
      <c r="SR332" s="5"/>
      <c r="SS332" s="5"/>
      <c r="ST332" s="5"/>
      <c r="SU332" s="5"/>
      <c r="SV332" s="5"/>
      <c r="SW332" s="5"/>
      <c r="SX332" s="5"/>
      <c r="SY332" s="5"/>
      <c r="SZ332" s="5"/>
      <c r="TA332" s="5"/>
      <c r="TB332" s="5"/>
      <c r="TC332" s="5"/>
      <c r="TD332" s="5"/>
      <c r="TE332" s="5"/>
      <c r="TF332" s="6"/>
      <c r="TG332" s="5"/>
      <c r="TH332" s="5"/>
      <c r="TI332" s="5"/>
      <c r="TJ332" s="5"/>
      <c r="TK332" s="5"/>
      <c r="TL332" s="5"/>
      <c r="TM332" s="5"/>
      <c r="TN332" s="5"/>
      <c r="TO332" s="5"/>
      <c r="TP332" s="5"/>
      <c r="TQ332" s="5"/>
      <c r="TR332" s="5"/>
      <c r="TS332" s="5"/>
      <c r="TT332" s="5"/>
      <c r="TU332" s="5"/>
      <c r="TV332" s="5"/>
      <c r="TW332" s="5"/>
      <c r="TX332" s="5"/>
      <c r="TY332" s="5"/>
      <c r="TZ332" s="5" t="str">
        <f>IF(COUNTBLANK(TG332:TY332)&gt;0, "", SUM(TG332:TY332))</f>
        <v/>
      </c>
      <c r="UA332" s="5" t="str">
        <f>IF(COUNTBLANK(TG332:TY332)&gt;0, "", SUM(TI332,TL332,TO332,TP332,TQ332,TR332,TS332,TU332,TV332,TY332))</f>
        <v/>
      </c>
      <c r="UB332" s="5" t="str">
        <f>IF(COUNTBLANK(TG332:TY332)&gt;0, "", SUM(TG332,TH332,TJ332,TK332,TN332,TT332,TW332,TX332))</f>
        <v/>
      </c>
      <c r="UC332" s="6"/>
      <c r="UD332" s="5"/>
      <c r="UE332" s="5"/>
      <c r="UF332" s="5"/>
      <c r="UG332" s="5"/>
      <c r="UH332" s="5"/>
      <c r="UI332" s="5"/>
      <c r="UJ332" s="5"/>
      <c r="UK332" s="5"/>
      <c r="UL332" s="5"/>
      <c r="UM332" s="5"/>
      <c r="UN332" s="5"/>
      <c r="UO332" s="5"/>
      <c r="UP332" s="5"/>
      <c r="UQ332" s="5"/>
      <c r="UR332" s="5"/>
      <c r="US332" s="5"/>
      <c r="UT332" s="5"/>
      <c r="UU332" s="5"/>
      <c r="UV332" s="5"/>
      <c r="UW332" s="5" t="str">
        <f>IF(COUNTBLANK(UD332:UV332)&gt;0, "", SUM(UD332:UV332))</f>
        <v/>
      </c>
      <c r="UX332" s="5" t="str">
        <f>IF(COUNTBLANK(UD332:UV332)&gt;0, "", SUM(UF332,UI332,UL332,UM332,UN332,UO332,UP332,UR332,US332,UV332))</f>
        <v/>
      </c>
      <c r="UY332" s="5" t="str">
        <f>IF(COUNTBLANK(UD332:UV332)&gt;0, "", SUM(UD332,UE332,UG332,UH332,UK332,UQ332,UT332,UU332))</f>
        <v/>
      </c>
      <c r="UZ332" s="6"/>
      <c r="VA332" s="6"/>
      <c r="VB332" s="5"/>
      <c r="VC332" s="5"/>
      <c r="VE332" s="5"/>
      <c r="VF332" s="5"/>
      <c r="VG332" s="5"/>
      <c r="VH332" s="5"/>
      <c r="VI332" s="5"/>
      <c r="VK332" s="5"/>
      <c r="VL332" s="5"/>
      <c r="VN332" s="6"/>
      <c r="VO332" s="5"/>
      <c r="VP332" s="5"/>
      <c r="VQ332" s="5"/>
      <c r="VR332" s="5"/>
      <c r="VS332" s="5"/>
      <c r="VT332" s="5"/>
      <c r="VU332" s="5"/>
      <c r="VV332" s="5"/>
      <c r="VW332" s="5"/>
      <c r="VX332" s="5"/>
      <c r="VY332" s="5"/>
      <c r="VZ332" s="5"/>
      <c r="WA332" s="5"/>
      <c r="WB332" s="5"/>
      <c r="WC332" s="5"/>
      <c r="WD332" s="5"/>
      <c r="WE332" s="5"/>
      <c r="WF332" s="5"/>
      <c r="WG332" s="5"/>
      <c r="WH332" s="5"/>
      <c r="WI332" s="5"/>
      <c r="WJ332" s="5"/>
      <c r="WK332" s="5"/>
      <c r="WL332" s="5"/>
      <c r="WM332" s="5"/>
      <c r="WN332" s="5"/>
      <c r="WO332" s="5"/>
      <c r="WP332" s="5"/>
      <c r="WQ332" s="5"/>
      <c r="WR332" s="5" t="str">
        <f>IF(COUNTBLANK(VO332:WQ332)&gt;0, "", SUM(VQ332:WJ332))</f>
        <v/>
      </c>
      <c r="WS332" s="5" t="str">
        <f>IF(COUNTBLANK(VO332:WQ332)&gt;0, "", SUM(VQ332:VZ332))</f>
        <v/>
      </c>
      <c r="WT332" s="5" t="str">
        <f>IF(COUNTBLANK(VO332:WQ332)&gt;0, "", SUM(WA332:WL332))</f>
        <v/>
      </c>
      <c r="WU332" s="5" t="str">
        <f>IF(COUNTBLANK(VO332:WQ332)&gt;0, "", SUM(WK332:WL332))</f>
        <v/>
      </c>
      <c r="WV332" s="5"/>
      <c r="WW332" s="5" t="str">
        <f>IF(COUNTBLANK(VO332:WQ332)&gt;0, "", SUM(VQ332:VU332))</f>
        <v/>
      </c>
      <c r="WX332" s="5" t="str">
        <f>IF(COUNTBLANK(VO332:WQ332)&gt;0, "", SUM(VV332:VW332))</f>
        <v/>
      </c>
      <c r="WY332" s="5" t="str">
        <f>IF(COUNTBLANK(VO332:WQ332)&gt;0, "", SUM(VX332:WD332))</f>
        <v/>
      </c>
      <c r="WZ332" s="5" t="str">
        <f>IF(COUNTBLANK(VO332:WQ332)&gt;0, "", SUM(WE332:WJ332))</f>
        <v/>
      </c>
      <c r="XA332" s="6"/>
      <c r="XB332" s="5"/>
      <c r="XC332" s="5"/>
      <c r="XD332" s="5"/>
      <c r="XE332" s="5"/>
      <c r="XF332" s="5"/>
      <c r="XG332" s="5"/>
      <c r="XH332" s="5"/>
      <c r="XI332" s="5"/>
      <c r="XJ332" s="5"/>
      <c r="XK332" s="5"/>
      <c r="XL332" s="5" t="str">
        <f>IF(COUNTBLANK(XB332:XJ332)&gt;0, "", SUM(XB332:XJ332))</f>
        <v/>
      </c>
      <c r="XM332" s="6"/>
      <c r="XN332" s="5"/>
      <c r="XO332" s="5"/>
      <c r="XP332" s="5"/>
      <c r="XQ332" s="5"/>
      <c r="XR332" s="5"/>
      <c r="XS332" s="5"/>
      <c r="XT332" s="5"/>
      <c r="XU332" s="5" t="str">
        <f>IF(COUNTBLANK(XK332:XS332)&gt;0, "", SUM(XK332:XS332))</f>
        <v/>
      </c>
      <c r="XV332" s="6"/>
      <c r="XW332" s="5"/>
      <c r="XX332" s="5"/>
      <c r="XY332" s="5"/>
      <c r="XZ332" s="5"/>
      <c r="YA332" s="5"/>
      <c r="YB332" s="5"/>
      <c r="YC332" s="5"/>
      <c r="YD332" s="5"/>
      <c r="YE332" s="5"/>
      <c r="YF332" s="5"/>
      <c r="YG332" s="5"/>
      <c r="YH332" s="5"/>
      <c r="YI332" s="5"/>
      <c r="YJ332" s="5"/>
      <c r="YK332" s="5"/>
      <c r="YL332" s="5"/>
      <c r="YM332" s="5"/>
      <c r="YN332" s="5"/>
      <c r="YO332" s="5"/>
      <c r="YP332" s="12" t="str">
        <f>IF(COUNTBLANK(XW332:YO332)&gt;0, "", SUM(XW332:YO332))</f>
        <v/>
      </c>
      <c r="YQ332" s="12" t="str">
        <f>IF(COUNTBLANK(XW332:YO332)&gt;0, "", SUM(XY332,YC332,YD332,YE332,YJ332,YK332,YL332,YM332))</f>
        <v/>
      </c>
      <c r="YR332" s="12" t="str">
        <f>IF(COUNTBLANK(XW332:YO332)&gt;0, "", SUM(YF332:YH332))</f>
        <v/>
      </c>
      <c r="YS332" s="12" t="str">
        <f>IF(COUNTBLANK(XW332:YO332)&gt;0, "", SUM(XW332,XX332,YB332))</f>
        <v/>
      </c>
      <c r="YT332" s="12" t="str">
        <f>IF(COUNTBLANK(XW332:YO332)&gt;0, "", SUM(XZ332,YA332,YI332,YN332,YO332))</f>
        <v/>
      </c>
      <c r="YU332" s="12" t="str">
        <f>IF(COUNTBLANK(XW332:YO332)&gt;0, "", SUM(XY332,XZ332,YA332,YB332,YC332,YF332,YJ332,YN332,YO332))</f>
        <v/>
      </c>
      <c r="YV332" s="12" t="str">
        <f>IF(COUNTBLANK(XW332:YO332)&gt;0, "", SUM(XW332,XX332,YK332,YL332,YM332))</f>
        <v/>
      </c>
      <c r="YW332" s="12" t="str">
        <f>IF(COUNTBLANK(XW332:YO332)&gt;0, "", SUM(YD332,YE332,YG332,YH332,YI332))</f>
        <v/>
      </c>
      <c r="YX332" s="6"/>
      <c r="YY332" s="5"/>
      <c r="YZ332" s="5"/>
      <c r="ZA332" s="5"/>
      <c r="ZB332" s="5"/>
      <c r="ZC332" s="5"/>
      <c r="ZD332" s="5"/>
      <c r="ZE332" s="5"/>
      <c r="ZF332" s="5"/>
      <c r="ZG332" s="5"/>
      <c r="ZH332" s="5"/>
      <c r="ZI332" s="5"/>
      <c r="ZJ332" s="5"/>
      <c r="ZK332" s="5"/>
      <c r="ZL332" s="5"/>
      <c r="ZM332" s="5"/>
      <c r="ZN332" s="5"/>
      <c r="ZO332" s="5"/>
      <c r="ZP332" s="5"/>
      <c r="ZQ332" s="5"/>
      <c r="ZR332" s="5"/>
      <c r="ZS332" s="5"/>
      <c r="ZT332" s="5"/>
      <c r="ZU332" s="5"/>
      <c r="ZV332" s="5"/>
      <c r="ZW332" s="5"/>
      <c r="ZX332" s="5"/>
      <c r="ZY332" s="5"/>
      <c r="ZZ332" s="5"/>
      <c r="AAA332" s="5" t="str">
        <f>IF(COUNTBLANK(YY332:ZZ332)&gt;0, "", AVERAGE(YY332:ZZ332))</f>
        <v/>
      </c>
      <c r="AAB332" s="5"/>
      <c r="AAC332" s="5"/>
      <c r="AAD332" s="5"/>
      <c r="AAE332" s="6"/>
      <c r="AAF332" s="5"/>
      <c r="AAG332" s="5"/>
      <c r="AAH332" s="5"/>
      <c r="AAI332" s="5"/>
      <c r="AAJ332" s="5"/>
      <c r="AAK332" s="5"/>
      <c r="AAL332" s="5"/>
      <c r="AAM332" s="5"/>
      <c r="AAN332" s="5"/>
      <c r="AAO332" s="5"/>
      <c r="AAP332" s="5"/>
      <c r="AAQ332" s="5"/>
      <c r="AAR332" s="5"/>
      <c r="AAS332" s="5"/>
      <c r="AAT332" s="5"/>
      <c r="AAU332" s="5"/>
      <c r="AAV332" s="5"/>
      <c r="AAW332" s="5"/>
      <c r="AAX332" s="5"/>
      <c r="AAY332" s="5"/>
      <c r="AAZ332" s="5"/>
      <c r="ABA332" s="5"/>
      <c r="ABB332" s="5"/>
      <c r="ABC332" s="5"/>
      <c r="ABD332" s="5"/>
      <c r="ABE332" s="5"/>
      <c r="ABF332" s="5"/>
      <c r="ABG332" s="5"/>
      <c r="ABH332" s="5"/>
      <c r="ABI332" s="5"/>
      <c r="ABJ332" s="5"/>
      <c r="ABK332" s="5"/>
      <c r="ABL332" s="5"/>
      <c r="ABM332" s="5"/>
      <c r="ABN332" s="5"/>
      <c r="ABO332" s="5"/>
      <c r="ABP332" s="5"/>
      <c r="ABQ332" s="5"/>
      <c r="ABR332" s="5"/>
      <c r="ABS332" s="5"/>
      <c r="ABT332" s="5"/>
      <c r="ABU332" s="5"/>
      <c r="ABV332" s="5"/>
      <c r="ABW332" s="5"/>
      <c r="ABX332" s="5"/>
      <c r="ABY332" s="6"/>
      <c r="ABZ332" s="5"/>
      <c r="ACA332" s="5"/>
      <c r="ACB332" s="5"/>
      <c r="ACC332" s="5"/>
      <c r="ACD332" s="5"/>
      <c r="ACE332" s="5"/>
      <c r="ACF332" s="5"/>
      <c r="ACG332" s="5"/>
      <c r="ACH332" s="5"/>
      <c r="ACI332" s="5"/>
      <c r="ACJ332" s="5"/>
      <c r="ACK332" s="5"/>
      <c r="ACL332" s="5"/>
      <c r="ACM332" s="5"/>
      <c r="ACN332" s="5"/>
      <c r="ACO332" s="5"/>
      <c r="ACP332" s="5"/>
      <c r="ACQ332" s="5"/>
      <c r="ACR332" s="5"/>
      <c r="ACS332" s="5"/>
      <c r="ACT332" s="5"/>
      <c r="ACU332" s="5"/>
      <c r="ACV332" s="5"/>
      <c r="ACW332" s="5"/>
      <c r="ACX332" s="5"/>
      <c r="ACY332" s="5"/>
      <c r="ACZ332" s="5"/>
      <c r="ADA332" s="5"/>
      <c r="ADB332" s="5"/>
      <c r="ADC332" s="5"/>
      <c r="ADD332" s="5"/>
      <c r="ADE332" s="5"/>
      <c r="ADF332" s="5"/>
      <c r="ADG332" s="5"/>
      <c r="ADH332" s="5"/>
      <c r="ADI332" s="5"/>
      <c r="ADJ332" s="5"/>
      <c r="ADK332" s="5"/>
      <c r="ADL332" s="5"/>
      <c r="ADM332" s="5"/>
      <c r="ADN332" s="5"/>
      <c r="ADO332" s="5"/>
      <c r="ADP332" s="5"/>
      <c r="ADQ332" s="6"/>
      <c r="ADR332" s="5"/>
      <c r="ADS332" s="5"/>
      <c r="ADT332" s="5"/>
      <c r="ADU332" s="5"/>
      <c r="ADV332" s="5"/>
      <c r="ADW332" s="5"/>
      <c r="ADX332" s="5"/>
      <c r="ADY332" s="5"/>
      <c r="ADZ332" s="5"/>
      <c r="AEA332" s="5"/>
      <c r="AEB332" s="5"/>
      <c r="AEC332" s="5"/>
      <c r="AED332" s="5"/>
      <c r="AEE332" s="5"/>
      <c r="AEF332" s="5"/>
      <c r="AEG332" s="5"/>
      <c r="AEH332" s="5"/>
      <c r="AEI332" s="5"/>
      <c r="AEJ332" s="5"/>
      <c r="AEK332" s="5"/>
      <c r="AEL332" s="5"/>
      <c r="AEM332" s="8"/>
      <c r="AEN332" s="6"/>
      <c r="AEO332" s="6"/>
      <c r="AEP332" s="6"/>
      <c r="AEQ332" s="6"/>
      <c r="AER332" s="5"/>
      <c r="AES332" s="6"/>
      <c r="AET332" s="6"/>
      <c r="AEU332" s="6"/>
      <c r="AEV332" s="5"/>
      <c r="AEW332" s="5"/>
      <c r="AEX332" s="5"/>
      <c r="AEY332" s="5"/>
      <c r="AEZ332" s="5"/>
      <c r="AFA332" s="5"/>
      <c r="AFB332" s="5"/>
      <c r="AFC332" s="5"/>
      <c r="AFD332" s="5"/>
      <c r="AFE332" s="5"/>
      <c r="AFF332" s="5"/>
      <c r="AFG332" s="5"/>
      <c r="AFH332" s="5"/>
      <c r="AFI332" s="5"/>
      <c r="AFJ332" s="5"/>
      <c r="AFK332" s="5"/>
      <c r="AFL332" s="5"/>
      <c r="AFM332" s="5"/>
      <c r="AFN332" s="5"/>
      <c r="AFO332" s="5"/>
      <c r="AFP332" s="5"/>
      <c r="AFQ332" s="5"/>
      <c r="AFR332" s="5"/>
      <c r="AFS332" s="5"/>
      <c r="AFT332" s="5"/>
      <c r="AFU332" s="5"/>
      <c r="AFV332" s="5"/>
      <c r="AFW332" s="5"/>
      <c r="AFX332" s="5"/>
      <c r="AFY332" s="5"/>
      <c r="AFZ332" s="5"/>
      <c r="AGA332" s="5"/>
      <c r="AGB332" s="6"/>
      <c r="AGC332" s="5"/>
      <c r="AGD332" s="5"/>
      <c r="AGE332" s="5"/>
      <c r="AGF332" s="5"/>
      <c r="AGG332" s="5"/>
      <c r="AGM332" s="18"/>
      <c r="AGS332" s="6"/>
      <c r="AHG332" s="18"/>
      <c r="AHM332" s="6"/>
      <c r="AHN332" s="5"/>
      <c r="AHO332" s="5"/>
      <c r="AHP332" s="5"/>
      <c r="AHQ332" s="5"/>
      <c r="AHR332" s="5"/>
      <c r="AHS332" s="5"/>
      <c r="AHT332" s="5"/>
      <c r="AHU332" s="5"/>
      <c r="AHV332" s="5"/>
      <c r="AHW332" s="5"/>
      <c r="AHX332" s="5"/>
      <c r="AHY332" s="5"/>
      <c r="AHZ332" s="5"/>
      <c r="AIA332" s="5"/>
      <c r="AIB332" s="5"/>
      <c r="AIC332" s="5"/>
      <c r="AID332" s="6"/>
      <c r="AIE332" s="5"/>
      <c r="AIF332" s="5"/>
      <c r="AIG332" s="5"/>
      <c r="AIH332" s="5"/>
      <c r="AII332" s="5"/>
      <c r="AIJ332" s="5"/>
      <c r="AIK332" s="5"/>
      <c r="AIL332" s="5"/>
      <c r="AIM332" s="5"/>
      <c r="AIN332" s="5"/>
      <c r="AIO332" s="5"/>
      <c r="AIP332" s="5"/>
      <c r="AIQ332" s="5"/>
      <c r="AIR332" s="5"/>
      <c r="AIS332" s="5"/>
      <c r="AIT332" s="5"/>
      <c r="AIU332" s="5"/>
      <c r="AIV332" s="5"/>
      <c r="AIW332" s="5"/>
      <c r="AIX332" s="5"/>
      <c r="AIY332" s="5"/>
      <c r="AIZ332" s="5"/>
      <c r="AJA332" s="5"/>
      <c r="AJB332" s="6"/>
      <c r="AJC332" s="5"/>
      <c r="AJD332" s="5"/>
      <c r="AJE332" s="5"/>
      <c r="AJF332" s="5"/>
      <c r="AJG332" s="5"/>
      <c r="AJH332" s="5"/>
      <c r="AJI332" s="5"/>
      <c r="AJJ332" s="5"/>
      <c r="AJK332" s="5"/>
      <c r="AJL332" s="5"/>
      <c r="AJM332" s="5" t="str">
        <f>IF(COUNTBLANK(AJC332:AJK332)&gt;0, "", SUM(AJC332:AJK332))</f>
        <v/>
      </c>
      <c r="AJN332" s="6"/>
      <c r="AJO332" s="5"/>
      <c r="AJP332" s="5"/>
      <c r="AJQ332" s="5"/>
      <c r="AJR332" s="5"/>
      <c r="AJS332" s="5"/>
      <c r="AJT332" s="5"/>
      <c r="AJU332" s="5"/>
      <c r="AJV332" s="5" t="str">
        <f>IF(COUNTBLANK(AJL332:AJT332)&gt;0, "", SUM(AJL332:AJT332))</f>
        <v/>
      </c>
    </row>
    <row r="333" spans="1:958" ht="14.25" customHeight="1"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7"/>
      <c r="AF333" s="6"/>
      <c r="AG333" s="8"/>
      <c r="AH333" s="8"/>
      <c r="AI333" s="8"/>
      <c r="AJ333" s="5"/>
      <c r="AK333" s="9"/>
      <c r="AL333" s="5"/>
      <c r="AM333" s="6"/>
      <c r="AN333" s="10"/>
      <c r="AO333" s="6"/>
      <c r="AP333" s="6"/>
      <c r="AQ333" s="5"/>
      <c r="AV333" s="5"/>
      <c r="AW333" s="5"/>
      <c r="AX333" s="5"/>
      <c r="AY333" s="5"/>
      <c r="AZ333" s="5" t="str">
        <f>IF(ISBLANK(AY333), "", IF(AY333&lt;=8, 1, IF(AY333&lt;=12, 2, 3)))</f>
        <v/>
      </c>
      <c r="BA333" s="5"/>
      <c r="BB333" s="5"/>
      <c r="BE333" s="5"/>
      <c r="BF333" s="5"/>
      <c r="BG333" s="5"/>
      <c r="BH333" s="6"/>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t="str">
        <f>IF(SUM(BI333:BQ333,BS333:BW333,BY333:CC333,CE333:CJ333)=0, "", SUM(BI333:BQ333,BS333:BW333,BY333:CC333,CE333:CJ333))</f>
        <v/>
      </c>
      <c r="CN333" s="5" t="str">
        <f>IF(SUM(CQ333, CR333, CS333, CT333, CU333)=0, "", IF(OR(CQ333&gt;=8, CR333&gt;=10, CS333&gt;=13, CT333&gt;=10, CU333&gt;=15), 1, 0))</f>
        <v/>
      </c>
      <c r="CO333" s="5" t="str">
        <f>IF(SUM(BI333:BJ333,BL333,BM333,BN333,BO333,BU333,CA333,CH333,CJ333)=0, "", SUM(BI333:BJ333,BL333,BM333,BN333,BO333,BU333,CA333,CH333,CJ333))</f>
        <v/>
      </c>
      <c r="CP333" s="5" t="str">
        <f>IF(SUM(BK333,BP333:BQ333,BS333:BT333,BV333:BW333,BY333:BZ333,CB333:CC333,CE333:CG333,CI333)=0, "", SUM(BK333,BP333:BQ333,BS333:BT333,BV333:BW333,BY333:BZ333,CB333:CC333,CE333:CG333,CI333))</f>
        <v/>
      </c>
      <c r="CQ333" s="5" t="str">
        <f>IF(SUM(CB333:CC333,CE333:CF333,CI333)=0, "", SUM(CB333:CC333,CE333:CF333,CI333))</f>
        <v/>
      </c>
      <c r="CR333" s="5" t="str">
        <f>IF(SUM(BQ333,BS333:BT333,BW333,BY333)=0, "", SUM(BQ333,BS333:BT333,BW333,BY333))</f>
        <v/>
      </c>
      <c r="CS333" s="5" t="str">
        <f>IF(SUM(BK333,BP333,BV333,BZ333,CG333)=0, "", SUM(BK333,BP333,BV333,BZ333,CG333))</f>
        <v/>
      </c>
      <c r="CT333" s="5" t="str">
        <f>IF(SUM(BI333:BJ333,BL333,BN333,CH333)=0, "", SUM(BI333:BJ333,BL333,BN333,CH333))</f>
        <v/>
      </c>
      <c r="CU333" s="5" t="str">
        <f>IF(SUM(BM333,BO333,BU333,CA333,CJ333)=0, "", SUM(BM333,BO333,BU333,CA333,CJ333))</f>
        <v/>
      </c>
      <c r="CV333" s="5" t="str">
        <f>IF(CQ333="", "", IF(CQ333&gt;=8, 1, 0))</f>
        <v/>
      </c>
      <c r="CW333" s="5" t="str">
        <f>IF(CR333="", "", IF(CR333&gt;=10, 1, 0))</f>
        <v/>
      </c>
      <c r="CX333" s="5" t="str">
        <f>IF(CS333="", "", IF(CS333&gt;=13, 1, 0))</f>
        <v/>
      </c>
      <c r="CY333" s="5" t="str">
        <f>IF(CT333="", "", IF(CT333&gt;=10, 1, 0))</f>
        <v/>
      </c>
      <c r="CZ333" s="5" t="str">
        <f>IF(CU333="", "", IF(CU333&gt;=15, 1, 0))</f>
        <v/>
      </c>
      <c r="DA333" s="5" t="str">
        <f>IF(AND(BR333="", BX333="", CD333=""), "", IF(BR333=5,1,0) + IF(BX333=5,1,0) + IF(CD333=5,1,0))</f>
        <v/>
      </c>
      <c r="DB333" s="6"/>
      <c r="DC333" s="5"/>
      <c r="DD333" s="13"/>
      <c r="DE333" s="5"/>
      <c r="DF333" s="13"/>
      <c r="DG333" s="5"/>
      <c r="DH333" s="13"/>
      <c r="DI333" s="5"/>
      <c r="DJ333" s="13"/>
      <c r="DK333" s="5"/>
      <c r="DL333" s="13"/>
      <c r="DM333" s="5"/>
      <c r="DN333" s="13"/>
      <c r="DO333" s="5"/>
      <c r="DP333" s="13"/>
      <c r="DQ333" s="5"/>
      <c r="DR333" s="13"/>
      <c r="DS333" s="5"/>
      <c r="DT333" s="13"/>
      <c r="DU333" s="5"/>
      <c r="DV333" s="13"/>
      <c r="DW333" s="5"/>
      <c r="DX333" s="13"/>
      <c r="DY333" s="5"/>
      <c r="DZ333" s="13"/>
      <c r="EA333" s="5"/>
      <c r="EB333" s="13"/>
      <c r="EC333" s="5"/>
      <c r="ED333" s="13"/>
      <c r="EE333" s="5"/>
      <c r="EF333" s="13"/>
      <c r="EG333" s="5"/>
      <c r="EH333" s="13"/>
      <c r="EI333" s="5"/>
      <c r="EJ333" s="13"/>
      <c r="EK333" s="5"/>
      <c r="EL333" s="5"/>
      <c r="EM333" s="5"/>
      <c r="EN333" s="6"/>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6"/>
      <c r="FM333" s="5"/>
      <c r="FN333" s="5"/>
      <c r="FO333" s="5"/>
      <c r="FP333" s="5"/>
      <c r="FQ333" s="5"/>
      <c r="FR333" s="5"/>
      <c r="FS333" s="14" t="str">
        <f>IF(COUNTBLANK(FM333:FR333)&gt;0, "", AVERAGE(FM333:FR333))</f>
        <v/>
      </c>
      <c r="FT333" s="6"/>
      <c r="FU333" s="5"/>
      <c r="FV333" s="5"/>
      <c r="FW333" s="5"/>
      <c r="FX333" s="5"/>
      <c r="FY333" s="5"/>
      <c r="FZ333" s="5"/>
      <c r="GA333" s="5"/>
      <c r="GB333" s="5"/>
      <c r="GC333" s="5"/>
      <c r="GD333" s="5"/>
      <c r="GE333" s="5" t="str">
        <f>IF(COUNTBLANK(FU333:GC333)&gt;0, "", SUM(FU333:GC333))</f>
        <v/>
      </c>
      <c r="GF333" s="6"/>
      <c r="GG333" s="5"/>
      <c r="GH333" s="5"/>
      <c r="GI333" s="5"/>
      <c r="GJ333" s="5"/>
      <c r="GK333" s="5"/>
      <c r="GL333" s="5"/>
      <c r="GM333" s="5"/>
      <c r="GN333" s="5" t="str">
        <f>IF(COUNTBLANK(GD333:GL333)&gt;0, "", SUM(GD333:GL333))</f>
        <v/>
      </c>
      <c r="GO333" s="6"/>
      <c r="GP333" s="5"/>
      <c r="GQ333" s="5"/>
      <c r="GR333" s="5"/>
      <c r="GS333" s="5"/>
      <c r="GT333" s="5"/>
      <c r="GU333" s="5"/>
      <c r="GV333" s="5"/>
      <c r="GW333" s="5"/>
      <c r="GX333" s="5"/>
      <c r="GY333" s="5"/>
      <c r="GZ333" s="5"/>
      <c r="HA333" s="5"/>
      <c r="HB333" s="5"/>
      <c r="HC333" s="5"/>
      <c r="HD333" s="5"/>
      <c r="HE333" s="5"/>
      <c r="HF333" s="5"/>
      <c r="HG333" s="5"/>
      <c r="HH333" s="5"/>
      <c r="HI333" s="5"/>
      <c r="HJ333" s="6"/>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6"/>
      <c r="JN333" s="5"/>
      <c r="JO333" s="5"/>
      <c r="JP333" s="5"/>
      <c r="JQ333" s="5"/>
      <c r="JR333" s="5"/>
      <c r="JS333" s="5"/>
      <c r="JT333" s="5"/>
      <c r="JU333" s="5"/>
      <c r="JV333" s="5"/>
      <c r="JW333" s="5"/>
      <c r="JX333" s="5"/>
      <c r="JY333" s="5"/>
      <c r="JZ333" s="5"/>
      <c r="KA333" s="5"/>
      <c r="KB333" s="5"/>
      <c r="KC333" s="5"/>
      <c r="KD333" s="5"/>
      <c r="KE333" s="5"/>
      <c r="KF333" s="5"/>
      <c r="KG333" s="5"/>
      <c r="KH333" s="5"/>
      <c r="KI333" s="5"/>
      <c r="KJ333" s="5"/>
      <c r="KK333" s="5"/>
      <c r="KL333" s="5"/>
      <c r="KM333" s="5"/>
      <c r="KN333" s="5"/>
      <c r="KO333" s="5"/>
      <c r="KP333" s="5"/>
      <c r="KQ333" s="5"/>
      <c r="KR333" s="5"/>
      <c r="KS333" s="5"/>
      <c r="KT333" s="5"/>
      <c r="KU333" s="5"/>
      <c r="KV333" s="5"/>
      <c r="KW333" s="5"/>
      <c r="KX333" s="12"/>
      <c r="KY333" s="12"/>
      <c r="KZ333" s="12"/>
      <c r="LA333" s="12"/>
      <c r="LB333" s="12"/>
      <c r="LC333" s="12"/>
      <c r="LD333" s="12"/>
      <c r="LE333" s="6"/>
      <c r="LF333" s="5"/>
      <c r="LG333" s="5"/>
      <c r="LH333" s="5"/>
      <c r="LI333" s="5"/>
      <c r="LJ333" s="5"/>
      <c r="LK333" s="5"/>
      <c r="LL333" s="5"/>
      <c r="LM333" s="5"/>
      <c r="LN333" s="5"/>
      <c r="LO333" s="5"/>
      <c r="LP333" s="5"/>
      <c r="LQ333" s="5"/>
      <c r="LR333" s="5"/>
      <c r="LS333" s="5"/>
      <c r="LT333" s="5"/>
      <c r="LU333" s="5"/>
      <c r="LV333" s="5"/>
      <c r="LW333" s="5"/>
      <c r="LX333" s="5"/>
      <c r="LY333" s="5"/>
      <c r="LZ333" s="5"/>
      <c r="MA333" s="5"/>
      <c r="MB333" s="5"/>
      <c r="MC333" s="5"/>
      <c r="MD333" s="5"/>
      <c r="ME333" s="5"/>
      <c r="MF333" s="5"/>
      <c r="MG333" s="5"/>
      <c r="MH333" s="5" t="str">
        <f>IF(COUNTBLANK(LF333:MG333)&gt;0, "", AVERAGE(LF333:MG333))</f>
        <v/>
      </c>
      <c r="MI333" s="5"/>
      <c r="MJ333" s="5"/>
      <c r="MK333" s="5"/>
      <c r="ML333" s="6"/>
      <c r="MM333" s="5"/>
      <c r="MN333" s="5"/>
      <c r="MO333" s="5"/>
      <c r="MP333" s="5"/>
      <c r="MQ333" s="5"/>
      <c r="MR333" s="5"/>
      <c r="MS333" s="5"/>
      <c r="MT333" s="5"/>
      <c r="MU333" s="5"/>
      <c r="MV333" s="5"/>
      <c r="MW333" s="5"/>
      <c r="MX333" s="5"/>
      <c r="MY333" s="5"/>
      <c r="MZ333" s="5"/>
      <c r="NA333" s="5"/>
      <c r="NB333" s="5"/>
      <c r="NC333" s="5"/>
      <c r="ND333" s="5"/>
      <c r="NE333" s="5"/>
      <c r="NF333" s="5"/>
      <c r="NG333" s="5"/>
      <c r="NH333" s="6"/>
      <c r="NI333" s="5"/>
      <c r="NJ333" s="5"/>
      <c r="NK333" s="5"/>
      <c r="NL333" s="5"/>
      <c r="NM333" s="5"/>
      <c r="NN333" s="5"/>
      <c r="NO333" s="5"/>
      <c r="NP333" s="5"/>
      <c r="NQ333" s="5"/>
      <c r="NR333" s="5"/>
      <c r="NS333" s="5"/>
      <c r="NT333" s="5"/>
      <c r="NU333" s="5"/>
      <c r="NV333" s="5"/>
      <c r="NW333" s="5"/>
      <c r="NX333" s="5"/>
      <c r="NY333" s="5"/>
      <c r="NZ333" s="5"/>
      <c r="OA333" s="5"/>
      <c r="OB333" s="5"/>
      <c r="OC333" s="5"/>
      <c r="OD333" s="5"/>
      <c r="OE333" s="5"/>
      <c r="OF333" s="5"/>
      <c r="OG333" s="5"/>
      <c r="OH333" s="5"/>
      <c r="OI333" s="5"/>
      <c r="OJ333" s="5"/>
      <c r="OK333" s="5"/>
      <c r="OL333" s="5"/>
      <c r="OM333" s="5"/>
      <c r="ON333" s="5"/>
      <c r="OQ333" s="6"/>
      <c r="OR333" s="5"/>
      <c r="OS333" s="5"/>
      <c r="OT333" s="5"/>
      <c r="OU333" s="5"/>
      <c r="OV333" s="5"/>
      <c r="OW333" s="5"/>
      <c r="OX333" s="5"/>
      <c r="OY333" s="5"/>
      <c r="OZ333" s="5"/>
      <c r="PA333" s="5"/>
      <c r="PB333" s="5"/>
      <c r="PC333" s="5"/>
      <c r="PD333" s="5"/>
      <c r="PE333" s="5"/>
      <c r="PF333" s="5"/>
      <c r="PG333" s="5"/>
      <c r="PH333" s="5"/>
      <c r="PI333" s="5"/>
      <c r="PJ333" s="5"/>
      <c r="PK333" s="5"/>
      <c r="PL333" s="5"/>
      <c r="PM333" s="5"/>
      <c r="PN333" s="5"/>
      <c r="PO333" s="5"/>
      <c r="PP333" s="5"/>
      <c r="PQ333" s="5"/>
      <c r="PR333" s="5"/>
      <c r="PS333" s="5"/>
      <c r="PT333" s="5"/>
      <c r="PU333" s="5"/>
      <c r="PV333" s="5"/>
      <c r="PW333" s="5"/>
      <c r="PX333" s="6"/>
      <c r="PY333" s="5"/>
      <c r="PZ333" s="5"/>
      <c r="QA333" s="5"/>
      <c r="QB333" s="5"/>
      <c r="QC333" s="5"/>
      <c r="QD333" s="5"/>
      <c r="QE333" s="5"/>
      <c r="QF333" s="5"/>
      <c r="QG333" s="5"/>
      <c r="QH333" s="5"/>
      <c r="QI333" s="5" t="str">
        <f>IF(COUNTBLANK(PY333:QG333)&gt;0, "", SUM(PY333:QG333))</f>
        <v/>
      </c>
      <c r="QJ333" s="6"/>
      <c r="QK333" s="5"/>
      <c r="QL333" s="5"/>
      <c r="QM333" s="5"/>
      <c r="QN333" s="5"/>
      <c r="QO333" s="5"/>
      <c r="QP333" s="5"/>
      <c r="QQ333" s="5"/>
      <c r="QR333" s="5"/>
      <c r="QS333" s="5"/>
      <c r="QT333" s="5"/>
      <c r="QU333" s="5" t="str">
        <f>IF(COUNTBLANK(QK333:QS333)&gt;0, "", SUM(QK333:QS333))</f>
        <v/>
      </c>
      <c r="QV333" s="6"/>
      <c r="QW333" s="5"/>
      <c r="QX333" s="5"/>
      <c r="QY333" s="5"/>
      <c r="QZ333" s="5"/>
      <c r="RA333" s="5"/>
      <c r="RB333" s="5"/>
      <c r="RC333" s="5"/>
      <c r="RD333" s="5"/>
      <c r="RE333" s="5"/>
      <c r="RF333" s="5"/>
      <c r="RG333" s="5" t="str">
        <f>IF(COUNTBLANK(QW333:RE333)&gt;0, "", SUM(QW333:RE333))</f>
        <v/>
      </c>
      <c r="RH333" s="6"/>
      <c r="RI333" s="5"/>
      <c r="RJ333" s="5"/>
      <c r="RK333" s="5"/>
      <c r="RL333" s="5"/>
      <c r="RM333" s="5"/>
      <c r="RN333" s="5"/>
      <c r="RO333" s="5"/>
      <c r="RP333" s="5" t="str">
        <f>IF(COUNTBLANK(RF333:RN333)&gt;0, "", SUM(RF333:RN333))</f>
        <v/>
      </c>
      <c r="RQ333" s="6"/>
      <c r="RR333" s="5"/>
      <c r="RS333" s="5"/>
      <c r="RT333" s="5"/>
      <c r="RU333" s="5"/>
      <c r="RV333" s="5"/>
      <c r="RW333" s="5"/>
      <c r="RX333" s="5"/>
      <c r="RY333" s="5" t="str">
        <f>IF(COUNTBLANK(RO333:RW333)&gt;0, "", SUM(RO333:RW333))</f>
        <v/>
      </c>
      <c r="RZ333" s="6"/>
      <c r="SA333" s="5"/>
      <c r="SB333" s="5"/>
      <c r="SC333" s="5"/>
      <c r="SD333" s="5"/>
      <c r="SE333" s="5"/>
      <c r="SF333" s="5"/>
      <c r="SG333" s="5"/>
      <c r="SH333" s="5" t="str">
        <f>IF(COUNTBLANK(RX333:SF333)&gt;0, "", SUM(RX333:SF333))</f>
        <v/>
      </c>
      <c r="SI333" s="6"/>
      <c r="SJ333" s="5"/>
      <c r="SK333" s="5"/>
      <c r="SL333" s="5"/>
      <c r="SM333" s="5"/>
      <c r="SN333" s="5"/>
      <c r="SO333" s="5"/>
      <c r="SP333" s="5"/>
      <c r="SQ333" s="5"/>
      <c r="SR333" s="5"/>
      <c r="SS333" s="5"/>
      <c r="ST333" s="5"/>
      <c r="SU333" s="5"/>
      <c r="SV333" s="5"/>
      <c r="SW333" s="5"/>
      <c r="SX333" s="5"/>
      <c r="SY333" s="5"/>
      <c r="SZ333" s="5"/>
      <c r="TA333" s="5"/>
      <c r="TB333" s="5"/>
      <c r="TC333" s="5"/>
      <c r="TD333" s="5"/>
      <c r="TE333" s="5"/>
      <c r="TF333" s="6"/>
      <c r="TG333" s="5"/>
      <c r="TH333" s="5"/>
      <c r="TI333" s="5"/>
      <c r="TJ333" s="5"/>
      <c r="TK333" s="5"/>
      <c r="TL333" s="5"/>
      <c r="TM333" s="5"/>
      <c r="TN333" s="5"/>
      <c r="TO333" s="5"/>
      <c r="TP333" s="5"/>
      <c r="TQ333" s="5"/>
      <c r="TR333" s="5"/>
      <c r="TS333" s="5"/>
      <c r="TT333" s="5"/>
      <c r="TU333" s="5"/>
      <c r="TV333" s="5"/>
      <c r="TW333" s="5"/>
      <c r="TX333" s="5"/>
      <c r="TY333" s="5"/>
      <c r="TZ333" s="5" t="str">
        <f>IF(COUNTBLANK(TG333:TY333)&gt;0, "", SUM(TG333:TY333))</f>
        <v/>
      </c>
      <c r="UA333" s="5" t="str">
        <f>IF(COUNTBLANK(TG333:TY333)&gt;0, "", SUM(TI333,TL333,TO333,TP333,TQ333,TR333,TS333,TU333,TV333,TY333))</f>
        <v/>
      </c>
      <c r="UB333" s="5" t="str">
        <f>IF(COUNTBLANK(TG333:TY333)&gt;0, "", SUM(TG333,TH333,TJ333,TK333,TN333,TT333,TW333,TX333))</f>
        <v/>
      </c>
      <c r="UC333" s="6"/>
      <c r="UD333" s="5"/>
      <c r="UE333" s="5"/>
      <c r="UF333" s="5"/>
      <c r="UG333" s="5"/>
      <c r="UH333" s="5"/>
      <c r="UI333" s="5"/>
      <c r="UJ333" s="5"/>
      <c r="UK333" s="5"/>
      <c r="UL333" s="5"/>
      <c r="UM333" s="5"/>
      <c r="UN333" s="5"/>
      <c r="UO333" s="5"/>
      <c r="UP333" s="5"/>
      <c r="UQ333" s="5"/>
      <c r="UR333" s="5"/>
      <c r="US333" s="5"/>
      <c r="UT333" s="5"/>
      <c r="UU333" s="5"/>
      <c r="UV333" s="5"/>
      <c r="UW333" s="5" t="str">
        <f>IF(COUNTBLANK(UD333:UV333)&gt;0, "", SUM(UD333:UV333))</f>
        <v/>
      </c>
      <c r="UX333" s="5" t="str">
        <f>IF(COUNTBLANK(UD333:UV333)&gt;0, "", SUM(UF333,UI333,UL333,UM333,UN333,UO333,UP333,UR333,US333,UV333))</f>
        <v/>
      </c>
      <c r="UY333" s="5" t="str">
        <f>IF(COUNTBLANK(UD333:UV333)&gt;0, "", SUM(UD333,UE333,UG333,UH333,UK333,UQ333,UT333,UU333))</f>
        <v/>
      </c>
      <c r="UZ333" s="6"/>
      <c r="VA333" s="6"/>
      <c r="VB333" s="5"/>
      <c r="VC333" s="5"/>
      <c r="VE333" s="5"/>
      <c r="VF333" s="5"/>
      <c r="VG333" s="5"/>
      <c r="VH333" s="5"/>
      <c r="VI333" s="5"/>
      <c r="VK333" s="5"/>
      <c r="VL333" s="5"/>
      <c r="VN333" s="6"/>
      <c r="VO333" s="5"/>
      <c r="VP333" s="5"/>
      <c r="VQ333" s="5"/>
      <c r="VR333" s="5"/>
      <c r="VS333" s="5"/>
      <c r="VT333" s="5"/>
      <c r="VU333" s="5"/>
      <c r="VV333" s="5"/>
      <c r="VW333" s="5"/>
      <c r="VX333" s="5"/>
      <c r="VY333" s="5"/>
      <c r="VZ333" s="5"/>
      <c r="WA333" s="5"/>
      <c r="WB333" s="5"/>
      <c r="WC333" s="5"/>
      <c r="WD333" s="5"/>
      <c r="WE333" s="5"/>
      <c r="WF333" s="5"/>
      <c r="WG333" s="5"/>
      <c r="WH333" s="5"/>
      <c r="WI333" s="5"/>
      <c r="WJ333" s="5"/>
      <c r="WK333" s="5"/>
      <c r="WL333" s="5"/>
      <c r="WM333" s="5"/>
      <c r="WN333" s="5"/>
      <c r="WO333" s="5"/>
      <c r="WP333" s="5"/>
      <c r="WQ333" s="5"/>
      <c r="WR333" s="5" t="str">
        <f>IF(COUNTBLANK(VO333:WQ333)&gt;0, "", SUM(VQ333:WJ333))</f>
        <v/>
      </c>
      <c r="WS333" s="5" t="str">
        <f>IF(COUNTBLANK(VO333:WQ333)&gt;0, "", SUM(VQ333:VZ333))</f>
        <v/>
      </c>
      <c r="WT333" s="5" t="str">
        <f>IF(COUNTBLANK(VO333:WQ333)&gt;0, "", SUM(WA333:WL333))</f>
        <v/>
      </c>
      <c r="WU333" s="5" t="str">
        <f>IF(COUNTBLANK(VO333:WQ333)&gt;0, "", SUM(WK333:WL333))</f>
        <v/>
      </c>
      <c r="WV333" s="5"/>
      <c r="WW333" s="5" t="str">
        <f>IF(COUNTBLANK(VO333:WQ333)&gt;0, "", SUM(VQ333:VU333))</f>
        <v/>
      </c>
      <c r="WX333" s="5" t="str">
        <f>IF(COUNTBLANK(VO333:WQ333)&gt;0, "", SUM(VV333:VW333))</f>
        <v/>
      </c>
      <c r="WY333" s="5" t="str">
        <f>IF(COUNTBLANK(VO333:WQ333)&gt;0, "", SUM(VX333:WD333))</f>
        <v/>
      </c>
      <c r="WZ333" s="5" t="str">
        <f>IF(COUNTBLANK(VO333:WQ333)&gt;0, "", SUM(WE333:WJ333))</f>
        <v/>
      </c>
      <c r="XA333" s="6"/>
      <c r="XB333" s="5"/>
      <c r="XC333" s="5"/>
      <c r="XD333" s="5"/>
      <c r="XE333" s="5"/>
      <c r="XF333" s="5"/>
      <c r="XG333" s="5"/>
      <c r="XH333" s="5"/>
      <c r="XI333" s="5"/>
      <c r="XJ333" s="5"/>
      <c r="XK333" s="5"/>
      <c r="XL333" s="5" t="str">
        <f>IF(COUNTBLANK(XB333:XJ333)&gt;0, "", SUM(XB333:XJ333))</f>
        <v/>
      </c>
      <c r="XM333" s="6"/>
      <c r="XN333" s="5"/>
      <c r="XO333" s="5"/>
      <c r="XP333" s="5"/>
      <c r="XQ333" s="5"/>
      <c r="XR333" s="5"/>
      <c r="XS333" s="5"/>
      <c r="XT333" s="5"/>
      <c r="XU333" s="5" t="str">
        <f>IF(COUNTBLANK(XK333:XS333)&gt;0, "", SUM(XK333:XS333))</f>
        <v/>
      </c>
      <c r="XV333" s="6"/>
      <c r="XW333" s="5"/>
      <c r="XX333" s="5"/>
      <c r="XY333" s="5"/>
      <c r="XZ333" s="5"/>
      <c r="YA333" s="5"/>
      <c r="YB333" s="5"/>
      <c r="YC333" s="5"/>
      <c r="YD333" s="5"/>
      <c r="YE333" s="5"/>
      <c r="YF333" s="5"/>
      <c r="YG333" s="5"/>
      <c r="YH333" s="5"/>
      <c r="YI333" s="5"/>
      <c r="YJ333" s="5"/>
      <c r="YK333" s="5"/>
      <c r="YL333" s="5"/>
      <c r="YM333" s="5"/>
      <c r="YN333" s="5"/>
      <c r="YO333" s="5"/>
      <c r="YP333" s="12" t="str">
        <f>IF(COUNTBLANK(XW333:YO333)&gt;0, "", SUM(XW333:YO333))</f>
        <v/>
      </c>
      <c r="YQ333" s="12" t="str">
        <f>IF(COUNTBLANK(XW333:YO333)&gt;0, "", SUM(XY333,YC333,YD333,YE333,YJ333,YK333,YL333,YM333))</f>
        <v/>
      </c>
      <c r="YR333" s="12" t="str">
        <f>IF(COUNTBLANK(XW333:YO333)&gt;0, "", SUM(YF333:YH333))</f>
        <v/>
      </c>
      <c r="YS333" s="12" t="str">
        <f>IF(COUNTBLANK(XW333:YO333)&gt;0, "", SUM(XW333,XX333,YB333))</f>
        <v/>
      </c>
      <c r="YT333" s="12" t="str">
        <f>IF(COUNTBLANK(XW333:YO333)&gt;0, "", SUM(XZ333,YA333,YI333,YN333,YO333))</f>
        <v/>
      </c>
      <c r="YU333" s="12" t="str">
        <f>IF(COUNTBLANK(XW333:YO333)&gt;0, "", SUM(XY333,XZ333,YA333,YB333,YC333,YF333,YJ333,YN333,YO333))</f>
        <v/>
      </c>
      <c r="YV333" s="12" t="str">
        <f>IF(COUNTBLANK(XW333:YO333)&gt;0, "", SUM(XW333,XX333,YK333,YL333,YM333))</f>
        <v/>
      </c>
      <c r="YW333" s="12" t="str">
        <f>IF(COUNTBLANK(XW333:YO333)&gt;0, "", SUM(YD333,YE333,YG333,YH333,YI333))</f>
        <v/>
      </c>
      <c r="YX333" s="6"/>
      <c r="YY333" s="5"/>
      <c r="YZ333" s="5"/>
      <c r="ZA333" s="5"/>
      <c r="ZB333" s="5"/>
      <c r="ZC333" s="5"/>
      <c r="ZD333" s="5"/>
      <c r="ZE333" s="5"/>
      <c r="ZF333" s="5"/>
      <c r="ZG333" s="5"/>
      <c r="ZH333" s="5"/>
      <c r="ZI333" s="5"/>
      <c r="ZJ333" s="5"/>
      <c r="ZK333" s="5"/>
      <c r="ZL333" s="5"/>
      <c r="ZM333" s="5"/>
      <c r="ZN333" s="5"/>
      <c r="ZO333" s="5"/>
      <c r="ZP333" s="5"/>
      <c r="ZQ333" s="5"/>
      <c r="ZR333" s="5"/>
      <c r="ZS333" s="5"/>
      <c r="ZT333" s="5"/>
      <c r="ZU333" s="5"/>
      <c r="ZV333" s="5"/>
      <c r="ZW333" s="5"/>
      <c r="ZX333" s="5"/>
      <c r="ZY333" s="5"/>
      <c r="ZZ333" s="5"/>
      <c r="AAA333" s="5" t="str">
        <f>IF(COUNTBLANK(YY333:ZZ333)&gt;0, "", AVERAGE(YY333:ZZ333))</f>
        <v/>
      </c>
      <c r="AAB333" s="5"/>
      <c r="AAC333" s="5"/>
      <c r="AAD333" s="5"/>
      <c r="AAE333" s="6"/>
      <c r="AAF333" s="5"/>
      <c r="AAG333" s="5"/>
      <c r="AAH333" s="5"/>
      <c r="AAI333" s="5"/>
      <c r="AAJ333" s="5"/>
      <c r="AAK333" s="5"/>
      <c r="AAL333" s="5"/>
      <c r="AAM333" s="5"/>
      <c r="AAN333" s="5"/>
      <c r="AAO333" s="5"/>
      <c r="AAP333" s="5"/>
      <c r="AAQ333" s="5"/>
      <c r="AAR333" s="5"/>
      <c r="AAS333" s="5"/>
      <c r="AAT333" s="5"/>
      <c r="AAU333" s="5"/>
      <c r="AAV333" s="5"/>
      <c r="AAW333" s="5"/>
      <c r="AAX333" s="5"/>
      <c r="AAY333" s="5"/>
      <c r="AAZ333" s="5"/>
      <c r="ABA333" s="5"/>
      <c r="ABB333" s="5"/>
      <c r="ABC333" s="5"/>
      <c r="ABD333" s="5"/>
      <c r="ABE333" s="5"/>
      <c r="ABF333" s="5"/>
      <c r="ABG333" s="5"/>
      <c r="ABH333" s="5"/>
      <c r="ABI333" s="5"/>
      <c r="ABJ333" s="5"/>
      <c r="ABK333" s="5"/>
      <c r="ABL333" s="5"/>
      <c r="ABM333" s="5"/>
      <c r="ABN333" s="5"/>
      <c r="ABO333" s="5"/>
      <c r="ABP333" s="5"/>
      <c r="ABQ333" s="5"/>
      <c r="ABR333" s="5"/>
      <c r="ABS333" s="5"/>
      <c r="ABT333" s="5"/>
      <c r="ABU333" s="5"/>
      <c r="ABV333" s="5"/>
      <c r="ABW333" s="5"/>
      <c r="ABX333" s="5"/>
      <c r="ABY333" s="6"/>
      <c r="ABZ333" s="5"/>
      <c r="ACA333" s="5"/>
      <c r="ACB333" s="5"/>
      <c r="ACC333" s="5"/>
      <c r="ACD333" s="5"/>
      <c r="ACE333" s="5"/>
      <c r="ACF333" s="5"/>
      <c r="ACG333" s="5"/>
      <c r="ACH333" s="5"/>
      <c r="ACI333" s="5"/>
      <c r="ACJ333" s="5"/>
      <c r="ACK333" s="5"/>
      <c r="ACL333" s="5"/>
      <c r="ACM333" s="5"/>
      <c r="ACN333" s="5"/>
      <c r="ACO333" s="5"/>
      <c r="ACP333" s="5"/>
      <c r="ACQ333" s="5"/>
      <c r="ACR333" s="5"/>
      <c r="ACS333" s="5"/>
      <c r="ACT333" s="5"/>
      <c r="ACU333" s="5"/>
      <c r="ACV333" s="5"/>
      <c r="ACW333" s="5"/>
      <c r="ACX333" s="5"/>
      <c r="ACY333" s="5"/>
      <c r="ACZ333" s="5"/>
      <c r="ADA333" s="5"/>
      <c r="ADB333" s="5"/>
      <c r="ADC333" s="5"/>
      <c r="ADD333" s="5"/>
      <c r="ADE333" s="5"/>
      <c r="ADF333" s="5"/>
      <c r="ADG333" s="5"/>
      <c r="ADH333" s="5"/>
      <c r="ADI333" s="5"/>
      <c r="ADJ333" s="5"/>
      <c r="ADK333" s="5"/>
      <c r="ADL333" s="5"/>
      <c r="ADM333" s="5"/>
      <c r="ADN333" s="5"/>
      <c r="ADO333" s="5"/>
      <c r="ADP333" s="5"/>
      <c r="ADQ333" s="6"/>
      <c r="ADR333" s="5"/>
      <c r="ADS333" s="5"/>
      <c r="ADT333" s="5"/>
      <c r="ADU333" s="5"/>
      <c r="ADV333" s="5"/>
      <c r="ADW333" s="5"/>
      <c r="ADX333" s="5"/>
      <c r="ADY333" s="5"/>
      <c r="ADZ333" s="5"/>
      <c r="AEA333" s="5"/>
      <c r="AEB333" s="5"/>
      <c r="AEC333" s="5"/>
      <c r="AED333" s="5"/>
      <c r="AEE333" s="5"/>
      <c r="AEF333" s="5"/>
      <c r="AEG333" s="5"/>
      <c r="AEH333" s="5"/>
      <c r="AEI333" s="5"/>
      <c r="AEJ333" s="5"/>
      <c r="AEK333" s="5"/>
      <c r="AEL333" s="5"/>
      <c r="AEM333" s="8"/>
      <c r="AEN333" s="6"/>
      <c r="AEO333" s="6"/>
      <c r="AEP333" s="6"/>
      <c r="AEQ333" s="6"/>
      <c r="AER333" s="5"/>
      <c r="AES333" s="6"/>
      <c r="AET333" s="6"/>
      <c r="AEU333" s="6"/>
      <c r="AEV333" s="5"/>
      <c r="AEW333" s="5"/>
      <c r="AEX333" s="5"/>
      <c r="AEY333" s="5"/>
      <c r="AEZ333" s="5"/>
      <c r="AFA333" s="5"/>
      <c r="AFB333" s="5"/>
      <c r="AFC333" s="5"/>
      <c r="AFD333" s="5"/>
      <c r="AFE333" s="5"/>
      <c r="AFF333" s="5"/>
      <c r="AFG333" s="5"/>
      <c r="AFH333" s="5"/>
      <c r="AFI333" s="5"/>
      <c r="AFJ333" s="5"/>
      <c r="AFK333" s="5"/>
      <c r="AFL333" s="5"/>
      <c r="AFM333" s="5"/>
      <c r="AFN333" s="5"/>
      <c r="AFO333" s="5"/>
      <c r="AFP333" s="5"/>
      <c r="AFQ333" s="5"/>
      <c r="AFR333" s="5"/>
      <c r="AFS333" s="5"/>
      <c r="AFT333" s="5"/>
      <c r="AFU333" s="5"/>
      <c r="AFV333" s="5"/>
      <c r="AFW333" s="5"/>
      <c r="AFX333" s="5"/>
      <c r="AFY333" s="5"/>
      <c r="AFZ333" s="5"/>
      <c r="AGA333" s="5"/>
      <c r="AGB333" s="6"/>
      <c r="AGC333" s="5"/>
      <c r="AGD333" s="5"/>
      <c r="AGE333" s="5"/>
      <c r="AGF333" s="5"/>
      <c r="AGG333" s="5"/>
      <c r="AGM333" s="18"/>
      <c r="AGS333" s="6"/>
      <c r="AHG333" s="18"/>
      <c r="AHM333" s="6"/>
      <c r="AHN333" s="5"/>
      <c r="AHO333" s="5"/>
      <c r="AHP333" s="5"/>
      <c r="AHQ333" s="5"/>
      <c r="AHR333" s="5"/>
      <c r="AHS333" s="5"/>
      <c r="AHT333" s="5"/>
      <c r="AHU333" s="5"/>
      <c r="AHV333" s="5"/>
      <c r="AHW333" s="5"/>
      <c r="AHX333" s="5"/>
      <c r="AHY333" s="5"/>
      <c r="AHZ333" s="5"/>
      <c r="AIA333" s="5"/>
      <c r="AIB333" s="5"/>
      <c r="AIC333" s="5"/>
      <c r="AID333" s="6"/>
      <c r="AIE333" s="5"/>
      <c r="AIF333" s="5"/>
      <c r="AIG333" s="5"/>
      <c r="AIH333" s="5"/>
      <c r="AII333" s="5"/>
      <c r="AIJ333" s="5"/>
      <c r="AIK333" s="5"/>
      <c r="AIL333" s="5"/>
      <c r="AIM333" s="5"/>
      <c r="AIN333" s="5"/>
      <c r="AIO333" s="5"/>
      <c r="AIP333" s="5"/>
      <c r="AIQ333" s="5"/>
      <c r="AIR333" s="5"/>
      <c r="AIS333" s="5"/>
      <c r="AIT333" s="5"/>
      <c r="AIU333" s="5"/>
      <c r="AIV333" s="5"/>
      <c r="AIW333" s="5"/>
      <c r="AIX333" s="5"/>
      <c r="AIY333" s="5"/>
      <c r="AIZ333" s="5"/>
      <c r="AJA333" s="5"/>
      <c r="AJB333" s="6"/>
      <c r="AJC333" s="5"/>
      <c r="AJD333" s="5"/>
      <c r="AJE333" s="5"/>
      <c r="AJF333" s="5"/>
      <c r="AJG333" s="5"/>
      <c r="AJH333" s="5"/>
      <c r="AJI333" s="5"/>
      <c r="AJJ333" s="5"/>
      <c r="AJK333" s="5"/>
      <c r="AJL333" s="5"/>
      <c r="AJM333" s="5" t="str">
        <f>IF(COUNTBLANK(AJC333:AJK333)&gt;0, "", SUM(AJC333:AJK333))</f>
        <v/>
      </c>
      <c r="AJN333" s="6"/>
      <c r="AJO333" s="5"/>
      <c r="AJP333" s="5"/>
      <c r="AJQ333" s="5"/>
      <c r="AJR333" s="5"/>
      <c r="AJS333" s="5"/>
      <c r="AJT333" s="5"/>
      <c r="AJU333" s="5"/>
      <c r="AJV333" s="5" t="str">
        <f>IF(COUNTBLANK(AJL333:AJT333)&gt;0, "", SUM(AJL333:AJT333))</f>
        <v/>
      </c>
    </row>
    <row r="334" spans="1:958" ht="14.25" customHeight="1"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7"/>
      <c r="AF334" s="6"/>
      <c r="AG334" s="8"/>
      <c r="AH334" s="8"/>
      <c r="AI334" s="8"/>
      <c r="AJ334" s="5"/>
      <c r="AK334" s="9"/>
      <c r="AL334" s="5"/>
      <c r="AM334" s="6"/>
      <c r="AN334" s="10"/>
      <c r="AO334" s="6"/>
      <c r="AP334" s="6"/>
      <c r="AQ334" s="5"/>
      <c r="AV334" s="5"/>
      <c r="AW334" s="5"/>
      <c r="AX334" s="5"/>
      <c r="AY334" s="5"/>
      <c r="AZ334" s="5" t="str">
        <f>IF(ISBLANK(AY334), "", IF(AY334&lt;=8, 1, IF(AY334&lt;=12, 2, 3)))</f>
        <v/>
      </c>
      <c r="BA334" s="5"/>
      <c r="BB334" s="5"/>
      <c r="BE334" s="5"/>
      <c r="BF334" s="5"/>
      <c r="BG334" s="5"/>
      <c r="BH334" s="6"/>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t="str">
        <f>IF(SUM(BI334:BQ334,BS334:BW334,BY334:CC334,CE334:CJ334)=0, "", SUM(BI334:BQ334,BS334:BW334,BY334:CC334,CE334:CJ334))</f>
        <v/>
      </c>
      <c r="CN334" s="5" t="str">
        <f>IF(SUM(CQ334, CR334, CS334, CT334, CU334)=0, "", IF(OR(CQ334&gt;=8, CR334&gt;=10, CS334&gt;=13, CT334&gt;=10, CU334&gt;=15), 1, 0))</f>
        <v/>
      </c>
      <c r="CO334" s="5" t="str">
        <f>IF(SUM(BI334:BJ334,BL334,BM334,BN334,BO334,BU334,CA334,CH334,CJ334)=0, "", SUM(BI334:BJ334,BL334,BM334,BN334,BO334,BU334,CA334,CH334,CJ334))</f>
        <v/>
      </c>
      <c r="CP334" s="5" t="str">
        <f>IF(SUM(BK334,BP334:BQ334,BS334:BT334,BV334:BW334,BY334:BZ334,CB334:CC334,CE334:CG334,CI334)=0, "", SUM(BK334,BP334:BQ334,BS334:BT334,BV334:BW334,BY334:BZ334,CB334:CC334,CE334:CG334,CI334))</f>
        <v/>
      </c>
      <c r="CQ334" s="5" t="str">
        <f>IF(SUM(CB334:CC334,CE334:CF334,CI334)=0, "", SUM(CB334:CC334,CE334:CF334,CI334))</f>
        <v/>
      </c>
      <c r="CR334" s="5" t="str">
        <f>IF(SUM(BQ334,BS334:BT334,BW334,BY334)=0, "", SUM(BQ334,BS334:BT334,BW334,BY334))</f>
        <v/>
      </c>
      <c r="CS334" s="5" t="str">
        <f>IF(SUM(BK334,BP334,BV334,BZ334,CG334)=0, "", SUM(BK334,BP334,BV334,BZ334,CG334))</f>
        <v/>
      </c>
      <c r="CT334" s="5" t="str">
        <f>IF(SUM(BI334:BJ334,BL334,BN334,CH334)=0, "", SUM(BI334:BJ334,BL334,BN334,CH334))</f>
        <v/>
      </c>
      <c r="CU334" s="5" t="str">
        <f>IF(SUM(BM334,BO334,BU334,CA334,CJ334)=0, "", SUM(BM334,BO334,BU334,CA334,CJ334))</f>
        <v/>
      </c>
      <c r="CV334" s="5" t="str">
        <f>IF(CQ334="", "", IF(CQ334&gt;=8, 1, 0))</f>
        <v/>
      </c>
      <c r="CW334" s="5" t="str">
        <f>IF(CR334="", "", IF(CR334&gt;=10, 1, 0))</f>
        <v/>
      </c>
      <c r="CX334" s="5" t="str">
        <f>IF(CS334="", "", IF(CS334&gt;=13, 1, 0))</f>
        <v/>
      </c>
      <c r="CY334" s="5" t="str">
        <f>IF(CT334="", "", IF(CT334&gt;=10, 1, 0))</f>
        <v/>
      </c>
      <c r="CZ334" s="5" t="str">
        <f>IF(CU334="", "", IF(CU334&gt;=15, 1, 0))</f>
        <v/>
      </c>
      <c r="DA334" s="5" t="str">
        <f>IF(AND(BR334="", BX334="", CD334=""), "", IF(BR334=5,1,0) + IF(BX334=5,1,0) + IF(CD334=5,1,0))</f>
        <v/>
      </c>
      <c r="DB334" s="6"/>
      <c r="DC334" s="5"/>
      <c r="DD334" s="13"/>
      <c r="DE334" s="5"/>
      <c r="DF334" s="13"/>
      <c r="DG334" s="5"/>
      <c r="DH334" s="13"/>
      <c r="DI334" s="5"/>
      <c r="DJ334" s="13"/>
      <c r="DK334" s="5"/>
      <c r="DL334" s="13"/>
      <c r="DM334" s="5"/>
      <c r="DN334" s="13"/>
      <c r="DO334" s="5"/>
      <c r="DP334" s="13"/>
      <c r="DQ334" s="5"/>
      <c r="DR334" s="13"/>
      <c r="DS334" s="5"/>
      <c r="DT334" s="13"/>
      <c r="DU334" s="5"/>
      <c r="DV334" s="13"/>
      <c r="DW334" s="5"/>
      <c r="DX334" s="13"/>
      <c r="DY334" s="5"/>
      <c r="DZ334" s="13"/>
      <c r="EA334" s="5"/>
      <c r="EB334" s="13"/>
      <c r="EC334" s="5"/>
      <c r="ED334" s="13"/>
      <c r="EE334" s="5"/>
      <c r="EF334" s="13"/>
      <c r="EG334" s="5"/>
      <c r="EH334" s="13"/>
      <c r="EI334" s="5"/>
      <c r="EJ334" s="13"/>
      <c r="EK334" s="5"/>
      <c r="EL334" s="5"/>
      <c r="EM334" s="5"/>
      <c r="EN334" s="6"/>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6"/>
      <c r="FM334" s="5"/>
      <c r="FN334" s="5"/>
      <c r="FO334" s="5"/>
      <c r="FP334" s="5"/>
      <c r="FQ334" s="5"/>
      <c r="FR334" s="5"/>
      <c r="FS334" s="14" t="str">
        <f>IF(COUNTBLANK(FM334:FR334)&gt;0, "", AVERAGE(FM334:FR334))</f>
        <v/>
      </c>
      <c r="FT334" s="6"/>
      <c r="FU334" s="5"/>
      <c r="FV334" s="5"/>
      <c r="FW334" s="5"/>
      <c r="FX334" s="5"/>
      <c r="FY334" s="5"/>
      <c r="FZ334" s="5"/>
      <c r="GA334" s="5"/>
      <c r="GB334" s="5"/>
      <c r="GC334" s="5"/>
      <c r="GD334" s="5"/>
      <c r="GE334" s="5" t="str">
        <f>IF(COUNTBLANK(FU334:GC334)&gt;0, "", SUM(FU334:GC334))</f>
        <v/>
      </c>
      <c r="GF334" s="6"/>
      <c r="GG334" s="5"/>
      <c r="GH334" s="5"/>
      <c r="GI334" s="5"/>
      <c r="GJ334" s="5"/>
      <c r="GK334" s="5"/>
      <c r="GL334" s="5"/>
      <c r="GM334" s="5"/>
      <c r="GN334" s="5" t="str">
        <f>IF(COUNTBLANK(GD334:GL334)&gt;0, "", SUM(GD334:GL334))</f>
        <v/>
      </c>
      <c r="GO334" s="6"/>
      <c r="GP334" s="5"/>
      <c r="GQ334" s="5"/>
      <c r="GR334" s="5"/>
      <c r="GS334" s="5"/>
      <c r="GT334" s="5"/>
      <c r="GU334" s="5"/>
      <c r="GV334" s="5"/>
      <c r="GW334" s="5"/>
      <c r="GX334" s="5"/>
      <c r="GY334" s="5"/>
      <c r="GZ334" s="5"/>
      <c r="HA334" s="5"/>
      <c r="HB334" s="5"/>
      <c r="HC334" s="5"/>
      <c r="HD334" s="5"/>
      <c r="HE334" s="5"/>
      <c r="HF334" s="5"/>
      <c r="HG334" s="5"/>
      <c r="HH334" s="5"/>
      <c r="HI334" s="5"/>
      <c r="HJ334" s="6"/>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6"/>
      <c r="JN334" s="5"/>
      <c r="JO334" s="5"/>
      <c r="JP334" s="5"/>
      <c r="JQ334" s="5"/>
      <c r="JR334" s="5"/>
      <c r="JS334" s="5"/>
      <c r="JT334" s="5"/>
      <c r="JU334" s="5"/>
      <c r="JV334" s="5"/>
      <c r="JW334" s="5"/>
      <c r="JX334" s="5"/>
      <c r="JY334" s="5"/>
      <c r="JZ334" s="5"/>
      <c r="KA334" s="5"/>
      <c r="KB334" s="5"/>
      <c r="KC334" s="5"/>
      <c r="KD334" s="5"/>
      <c r="KE334" s="5"/>
      <c r="KF334" s="5"/>
      <c r="KG334" s="5"/>
      <c r="KH334" s="5"/>
      <c r="KI334" s="5"/>
      <c r="KJ334" s="5"/>
      <c r="KK334" s="5"/>
      <c r="KL334" s="5"/>
      <c r="KM334" s="5"/>
      <c r="KN334" s="5"/>
      <c r="KO334" s="5"/>
      <c r="KP334" s="5"/>
      <c r="KQ334" s="5"/>
      <c r="KR334" s="5"/>
      <c r="KS334" s="5"/>
      <c r="KT334" s="5"/>
      <c r="KU334" s="5"/>
      <c r="KV334" s="5"/>
      <c r="KW334" s="5"/>
      <c r="KX334" s="12"/>
      <c r="KY334" s="12"/>
      <c r="KZ334" s="12"/>
      <c r="LA334" s="12"/>
      <c r="LB334" s="12"/>
      <c r="LC334" s="12"/>
      <c r="LD334" s="12"/>
      <c r="LE334" s="6"/>
      <c r="LF334" s="5"/>
      <c r="LG334" s="5"/>
      <c r="LH334" s="5"/>
      <c r="LI334" s="5"/>
      <c r="LJ334" s="5"/>
      <c r="LK334" s="5"/>
      <c r="LL334" s="5"/>
      <c r="LM334" s="5"/>
      <c r="LN334" s="5"/>
      <c r="LO334" s="5"/>
      <c r="LP334" s="5"/>
      <c r="LQ334" s="5"/>
      <c r="LR334" s="5"/>
      <c r="LS334" s="5"/>
      <c r="LT334" s="5"/>
      <c r="LU334" s="5"/>
      <c r="LV334" s="5"/>
      <c r="LW334" s="5"/>
      <c r="LX334" s="5"/>
      <c r="LY334" s="5"/>
      <c r="LZ334" s="5"/>
      <c r="MA334" s="5"/>
      <c r="MB334" s="5"/>
      <c r="MC334" s="5"/>
      <c r="MD334" s="5"/>
      <c r="ME334" s="5"/>
      <c r="MF334" s="5"/>
      <c r="MG334" s="5"/>
      <c r="MH334" s="5" t="str">
        <f>IF(COUNTBLANK(LF334:MG334)&gt;0, "", AVERAGE(LF334:MG334))</f>
        <v/>
      </c>
      <c r="MI334" s="5"/>
      <c r="MJ334" s="5"/>
      <c r="MK334" s="5"/>
      <c r="ML334" s="6"/>
      <c r="MM334" s="5"/>
      <c r="MN334" s="5"/>
      <c r="MO334" s="5"/>
      <c r="MP334" s="5"/>
      <c r="MQ334" s="5"/>
      <c r="MR334" s="5"/>
      <c r="MS334" s="5"/>
      <c r="MT334" s="5"/>
      <c r="MU334" s="5"/>
      <c r="MV334" s="5"/>
      <c r="MW334" s="5"/>
      <c r="MX334" s="5"/>
      <c r="MY334" s="5"/>
      <c r="MZ334" s="5"/>
      <c r="NA334" s="5"/>
      <c r="NB334" s="5"/>
      <c r="NC334" s="5"/>
      <c r="ND334" s="5"/>
      <c r="NE334" s="5"/>
      <c r="NF334" s="5"/>
      <c r="NG334" s="5"/>
      <c r="NH334" s="6"/>
      <c r="NI334" s="5"/>
      <c r="NJ334" s="5"/>
      <c r="NK334" s="5"/>
      <c r="NL334" s="5"/>
      <c r="NM334" s="5"/>
      <c r="NN334" s="5"/>
      <c r="NO334" s="5"/>
      <c r="NP334" s="5"/>
      <c r="NQ334" s="5"/>
      <c r="NR334" s="5"/>
      <c r="NS334" s="5"/>
      <c r="NT334" s="5"/>
      <c r="NU334" s="5"/>
      <c r="NV334" s="5"/>
      <c r="NW334" s="5"/>
      <c r="NX334" s="5"/>
      <c r="NY334" s="5"/>
      <c r="NZ334" s="5"/>
      <c r="OA334" s="5"/>
      <c r="OB334" s="5"/>
      <c r="OC334" s="5"/>
      <c r="OD334" s="5"/>
      <c r="OE334" s="5"/>
      <c r="OF334" s="5"/>
      <c r="OG334" s="5"/>
      <c r="OH334" s="5"/>
      <c r="OI334" s="5"/>
      <c r="OJ334" s="5"/>
      <c r="OK334" s="5"/>
      <c r="OL334" s="5"/>
      <c r="OM334" s="5"/>
      <c r="ON334" s="5"/>
      <c r="OQ334" s="6"/>
      <c r="OR334" s="5"/>
      <c r="OS334" s="5"/>
      <c r="OT334" s="5"/>
      <c r="OU334" s="5"/>
      <c r="OV334" s="5"/>
      <c r="OW334" s="5"/>
      <c r="OX334" s="5"/>
      <c r="OY334" s="5"/>
      <c r="OZ334" s="5"/>
      <c r="PA334" s="5"/>
      <c r="PB334" s="5"/>
      <c r="PC334" s="5"/>
      <c r="PD334" s="5"/>
      <c r="PE334" s="5"/>
      <c r="PF334" s="5"/>
      <c r="PG334" s="5"/>
      <c r="PH334" s="5"/>
      <c r="PI334" s="5"/>
      <c r="PJ334" s="5"/>
      <c r="PK334" s="5"/>
      <c r="PL334" s="5"/>
      <c r="PM334" s="5"/>
      <c r="PN334" s="5"/>
      <c r="PO334" s="5"/>
      <c r="PP334" s="5"/>
      <c r="PQ334" s="5"/>
      <c r="PR334" s="5"/>
      <c r="PS334" s="5"/>
      <c r="PT334" s="5"/>
      <c r="PU334" s="5"/>
      <c r="PV334" s="5"/>
      <c r="PW334" s="5"/>
      <c r="PX334" s="6"/>
      <c r="PY334" s="5"/>
      <c r="PZ334" s="5"/>
      <c r="QA334" s="5"/>
      <c r="QB334" s="5"/>
      <c r="QC334" s="5"/>
      <c r="QD334" s="5"/>
      <c r="QE334" s="5"/>
      <c r="QF334" s="5"/>
      <c r="QG334" s="5"/>
      <c r="QH334" s="5"/>
      <c r="QI334" s="5" t="str">
        <f>IF(COUNTBLANK(PY334:QG334)&gt;0, "", SUM(PY334:QG334))</f>
        <v/>
      </c>
      <c r="QJ334" s="6"/>
      <c r="QK334" s="5"/>
      <c r="QL334" s="5"/>
      <c r="QM334" s="5"/>
      <c r="QN334" s="5"/>
      <c r="QO334" s="5"/>
      <c r="QP334" s="5"/>
      <c r="QQ334" s="5"/>
      <c r="QR334" s="5"/>
      <c r="QS334" s="5"/>
      <c r="QT334" s="5"/>
      <c r="QU334" s="5" t="str">
        <f>IF(COUNTBLANK(QK334:QS334)&gt;0, "", SUM(QK334:QS334))</f>
        <v/>
      </c>
      <c r="QV334" s="6"/>
      <c r="QW334" s="5"/>
      <c r="QX334" s="5"/>
      <c r="QY334" s="5"/>
      <c r="QZ334" s="5"/>
      <c r="RA334" s="5"/>
      <c r="RB334" s="5"/>
      <c r="RC334" s="5"/>
      <c r="RD334" s="5"/>
      <c r="RE334" s="5"/>
      <c r="RF334" s="5"/>
      <c r="RG334" s="5" t="str">
        <f>IF(COUNTBLANK(QW334:RE334)&gt;0, "", SUM(QW334:RE334))</f>
        <v/>
      </c>
      <c r="RH334" s="6"/>
      <c r="RI334" s="5"/>
      <c r="RJ334" s="5"/>
      <c r="RK334" s="5"/>
      <c r="RL334" s="5"/>
      <c r="RM334" s="5"/>
      <c r="RN334" s="5"/>
      <c r="RO334" s="5"/>
      <c r="RP334" s="5" t="str">
        <f>IF(COUNTBLANK(RF334:RN334)&gt;0, "", SUM(RF334:RN334))</f>
        <v/>
      </c>
      <c r="RQ334" s="6"/>
      <c r="RR334" s="5"/>
      <c r="RS334" s="5"/>
      <c r="RT334" s="5"/>
      <c r="RU334" s="5"/>
      <c r="RV334" s="5"/>
      <c r="RW334" s="5"/>
      <c r="RX334" s="5"/>
      <c r="RY334" s="5" t="str">
        <f>IF(COUNTBLANK(RO334:RW334)&gt;0, "", SUM(RO334:RW334))</f>
        <v/>
      </c>
      <c r="RZ334" s="6"/>
      <c r="SA334" s="5"/>
      <c r="SB334" s="5"/>
      <c r="SC334" s="5"/>
      <c r="SD334" s="5"/>
      <c r="SE334" s="5"/>
      <c r="SF334" s="5"/>
      <c r="SG334" s="5"/>
      <c r="SH334" s="5" t="str">
        <f>IF(COUNTBLANK(RX334:SF334)&gt;0, "", SUM(RX334:SF334))</f>
        <v/>
      </c>
      <c r="SI334" s="6"/>
      <c r="SJ334" s="5"/>
      <c r="SK334" s="5"/>
      <c r="SL334" s="5"/>
      <c r="SM334" s="5"/>
      <c r="SN334" s="5"/>
      <c r="SO334" s="5"/>
      <c r="SP334" s="5"/>
      <c r="SQ334" s="5"/>
      <c r="SR334" s="5"/>
      <c r="SS334" s="5"/>
      <c r="ST334" s="5"/>
      <c r="SU334" s="5"/>
      <c r="SV334" s="5"/>
      <c r="SW334" s="5"/>
      <c r="SX334" s="5"/>
      <c r="SY334" s="5"/>
      <c r="SZ334" s="5"/>
      <c r="TA334" s="5"/>
      <c r="TB334" s="5"/>
      <c r="TC334" s="5"/>
      <c r="TD334" s="5"/>
      <c r="TE334" s="5"/>
      <c r="TF334" s="6"/>
      <c r="TG334" s="5"/>
      <c r="TH334" s="5"/>
      <c r="TI334" s="5"/>
      <c r="TJ334" s="5"/>
      <c r="TK334" s="5"/>
      <c r="TL334" s="5"/>
      <c r="TM334" s="5"/>
      <c r="TN334" s="5"/>
      <c r="TO334" s="5"/>
      <c r="TP334" s="5"/>
      <c r="TQ334" s="5"/>
      <c r="TR334" s="5"/>
      <c r="TS334" s="5"/>
      <c r="TT334" s="5"/>
      <c r="TU334" s="5"/>
      <c r="TV334" s="5"/>
      <c r="TW334" s="5"/>
      <c r="TX334" s="5"/>
      <c r="TY334" s="5"/>
      <c r="TZ334" s="5" t="str">
        <f>IF(COUNTBLANK(TG334:TY334)&gt;0, "", SUM(TG334:TY334))</f>
        <v/>
      </c>
      <c r="UA334" s="5" t="str">
        <f>IF(COUNTBLANK(TG334:TY334)&gt;0, "", SUM(TI334,TL334,TO334,TP334,TQ334,TR334,TS334,TU334,TV334,TY334))</f>
        <v/>
      </c>
      <c r="UB334" s="5" t="str">
        <f>IF(COUNTBLANK(TG334:TY334)&gt;0, "", SUM(TG334,TH334,TJ334,TK334,TN334,TT334,TW334,TX334))</f>
        <v/>
      </c>
      <c r="UC334" s="6"/>
      <c r="UD334" s="5"/>
      <c r="UE334" s="5"/>
      <c r="UF334" s="5"/>
      <c r="UG334" s="5"/>
      <c r="UH334" s="5"/>
      <c r="UI334" s="5"/>
      <c r="UJ334" s="5"/>
      <c r="UK334" s="5"/>
      <c r="UL334" s="5"/>
      <c r="UM334" s="5"/>
      <c r="UN334" s="5"/>
      <c r="UO334" s="5"/>
      <c r="UP334" s="5"/>
      <c r="UQ334" s="5"/>
      <c r="UR334" s="5"/>
      <c r="US334" s="5"/>
      <c r="UT334" s="5"/>
      <c r="UU334" s="5"/>
      <c r="UV334" s="5"/>
      <c r="UW334" s="5" t="str">
        <f>IF(COUNTBLANK(UD334:UV334)&gt;0, "", SUM(UD334:UV334))</f>
        <v/>
      </c>
      <c r="UX334" s="5" t="str">
        <f>IF(COUNTBLANK(UD334:UV334)&gt;0, "", SUM(UF334,UI334,UL334,UM334,UN334,UO334,UP334,UR334,US334,UV334))</f>
        <v/>
      </c>
      <c r="UY334" s="5" t="str">
        <f>IF(COUNTBLANK(UD334:UV334)&gt;0, "", SUM(UD334,UE334,UG334,UH334,UK334,UQ334,UT334,UU334))</f>
        <v/>
      </c>
      <c r="UZ334" s="6"/>
      <c r="VA334" s="6"/>
      <c r="VB334" s="5"/>
      <c r="VC334" s="5"/>
      <c r="VE334" s="5"/>
      <c r="VF334" s="5"/>
      <c r="VG334" s="5"/>
      <c r="VH334" s="5"/>
      <c r="VI334" s="5"/>
      <c r="VK334" s="5"/>
      <c r="VL334" s="5"/>
      <c r="VN334" s="6"/>
      <c r="VO334" s="5"/>
      <c r="VP334" s="5"/>
      <c r="VQ334" s="5"/>
      <c r="VR334" s="5"/>
      <c r="VS334" s="5"/>
      <c r="VT334" s="5"/>
      <c r="VU334" s="5"/>
      <c r="VV334" s="5"/>
      <c r="VW334" s="5"/>
      <c r="VX334" s="5"/>
      <c r="VY334" s="5"/>
      <c r="VZ334" s="5"/>
      <c r="WA334" s="5"/>
      <c r="WB334" s="5"/>
      <c r="WC334" s="5"/>
      <c r="WD334" s="5"/>
      <c r="WE334" s="5"/>
      <c r="WF334" s="5"/>
      <c r="WG334" s="5"/>
      <c r="WH334" s="5"/>
      <c r="WI334" s="5"/>
      <c r="WJ334" s="5"/>
      <c r="WK334" s="5"/>
      <c r="WL334" s="5"/>
      <c r="WM334" s="5"/>
      <c r="WN334" s="5"/>
      <c r="WO334" s="5"/>
      <c r="WP334" s="5"/>
      <c r="WQ334" s="5"/>
      <c r="WR334" s="5" t="str">
        <f>IF(COUNTBLANK(VO334:WQ334)&gt;0, "", SUM(VQ334:WJ334))</f>
        <v/>
      </c>
      <c r="WS334" s="5" t="str">
        <f>IF(COUNTBLANK(VO334:WQ334)&gt;0, "", SUM(VQ334:VZ334))</f>
        <v/>
      </c>
      <c r="WT334" s="5" t="str">
        <f>IF(COUNTBLANK(VO334:WQ334)&gt;0, "", SUM(WA334:WL334))</f>
        <v/>
      </c>
      <c r="WU334" s="5" t="str">
        <f>IF(COUNTBLANK(VO334:WQ334)&gt;0, "", SUM(WK334:WL334))</f>
        <v/>
      </c>
      <c r="WV334" s="5"/>
      <c r="WW334" s="5" t="str">
        <f>IF(COUNTBLANK(VO334:WQ334)&gt;0, "", SUM(VQ334:VU334))</f>
        <v/>
      </c>
      <c r="WX334" s="5" t="str">
        <f>IF(COUNTBLANK(VO334:WQ334)&gt;0, "", SUM(VV334:VW334))</f>
        <v/>
      </c>
      <c r="WY334" s="5" t="str">
        <f>IF(COUNTBLANK(VO334:WQ334)&gt;0, "", SUM(VX334:WD334))</f>
        <v/>
      </c>
      <c r="WZ334" s="5" t="str">
        <f>IF(COUNTBLANK(VO334:WQ334)&gt;0, "", SUM(WE334:WJ334))</f>
        <v/>
      </c>
      <c r="XA334" s="6"/>
      <c r="XB334" s="5"/>
      <c r="XC334" s="5"/>
      <c r="XD334" s="5"/>
      <c r="XE334" s="5"/>
      <c r="XF334" s="5"/>
      <c r="XG334" s="5"/>
      <c r="XH334" s="5"/>
      <c r="XI334" s="5"/>
      <c r="XJ334" s="5"/>
      <c r="XK334" s="5"/>
      <c r="XL334" s="5" t="str">
        <f>IF(COUNTBLANK(XB334:XJ334)&gt;0, "", SUM(XB334:XJ334))</f>
        <v/>
      </c>
      <c r="XM334" s="6"/>
      <c r="XN334" s="5"/>
      <c r="XO334" s="5"/>
      <c r="XP334" s="5"/>
      <c r="XQ334" s="5"/>
      <c r="XR334" s="5"/>
      <c r="XS334" s="5"/>
      <c r="XT334" s="5"/>
      <c r="XU334" s="5" t="str">
        <f>IF(COUNTBLANK(XK334:XS334)&gt;0, "", SUM(XK334:XS334))</f>
        <v/>
      </c>
      <c r="XV334" s="6"/>
      <c r="XW334" s="5"/>
      <c r="XX334" s="5"/>
      <c r="XY334" s="5"/>
      <c r="XZ334" s="5"/>
      <c r="YA334" s="5"/>
      <c r="YB334" s="5"/>
      <c r="YC334" s="5"/>
      <c r="YD334" s="5"/>
      <c r="YE334" s="5"/>
      <c r="YF334" s="5"/>
      <c r="YG334" s="5"/>
      <c r="YH334" s="5"/>
      <c r="YI334" s="5"/>
      <c r="YJ334" s="5"/>
      <c r="YK334" s="5"/>
      <c r="YL334" s="5"/>
      <c r="YM334" s="5"/>
      <c r="YN334" s="5"/>
      <c r="YO334" s="5"/>
      <c r="YP334" s="12" t="str">
        <f>IF(COUNTBLANK(XW334:YO334)&gt;0, "", SUM(XW334:YO334))</f>
        <v/>
      </c>
      <c r="YQ334" s="12" t="str">
        <f>IF(COUNTBLANK(XW334:YO334)&gt;0, "", SUM(XY334,YC334,YD334,YE334,YJ334,YK334,YL334,YM334))</f>
        <v/>
      </c>
      <c r="YR334" s="12" t="str">
        <f>IF(COUNTBLANK(XW334:YO334)&gt;0, "", SUM(YF334:YH334))</f>
        <v/>
      </c>
      <c r="YS334" s="12" t="str">
        <f>IF(COUNTBLANK(XW334:YO334)&gt;0, "", SUM(XW334,XX334,YB334))</f>
        <v/>
      </c>
      <c r="YT334" s="12" t="str">
        <f>IF(COUNTBLANK(XW334:YO334)&gt;0, "", SUM(XZ334,YA334,YI334,YN334,YO334))</f>
        <v/>
      </c>
      <c r="YU334" s="12" t="str">
        <f>IF(COUNTBLANK(XW334:YO334)&gt;0, "", SUM(XY334,XZ334,YA334,YB334,YC334,YF334,YJ334,YN334,YO334))</f>
        <v/>
      </c>
      <c r="YV334" s="12" t="str">
        <f>IF(COUNTBLANK(XW334:YO334)&gt;0, "", SUM(XW334,XX334,YK334,YL334,YM334))</f>
        <v/>
      </c>
      <c r="YW334" s="12" t="str">
        <f>IF(COUNTBLANK(XW334:YO334)&gt;0, "", SUM(YD334,YE334,YG334,YH334,YI334))</f>
        <v/>
      </c>
      <c r="YX334" s="6"/>
      <c r="YY334" s="5"/>
      <c r="YZ334" s="5"/>
      <c r="ZA334" s="5"/>
      <c r="ZB334" s="5"/>
      <c r="ZC334" s="5"/>
      <c r="ZD334" s="5"/>
      <c r="ZE334" s="5"/>
      <c r="ZF334" s="5"/>
      <c r="ZG334" s="5"/>
      <c r="ZH334" s="5"/>
      <c r="ZI334" s="5"/>
      <c r="ZJ334" s="5"/>
      <c r="ZK334" s="5"/>
      <c r="ZL334" s="5"/>
      <c r="ZM334" s="5"/>
      <c r="ZN334" s="5"/>
      <c r="ZO334" s="5"/>
      <c r="ZP334" s="5"/>
      <c r="ZQ334" s="5"/>
      <c r="ZR334" s="5"/>
      <c r="ZS334" s="5"/>
      <c r="ZT334" s="5"/>
      <c r="ZU334" s="5"/>
      <c r="ZV334" s="5"/>
      <c r="ZW334" s="5"/>
      <c r="ZX334" s="5"/>
      <c r="ZY334" s="5"/>
      <c r="ZZ334" s="5"/>
      <c r="AAA334" s="5" t="str">
        <f>IF(COUNTBLANK(YY334:ZZ334)&gt;0, "", AVERAGE(YY334:ZZ334))</f>
        <v/>
      </c>
      <c r="AAB334" s="5"/>
      <c r="AAC334" s="5"/>
      <c r="AAD334" s="5"/>
      <c r="AAE334" s="6"/>
      <c r="AAF334" s="5"/>
      <c r="AAG334" s="5"/>
      <c r="AAH334" s="5"/>
      <c r="AAI334" s="5"/>
      <c r="AAJ334" s="5"/>
      <c r="AAK334" s="5"/>
      <c r="AAL334" s="5"/>
      <c r="AAM334" s="5"/>
      <c r="AAN334" s="5"/>
      <c r="AAO334" s="5"/>
      <c r="AAP334" s="5"/>
      <c r="AAQ334" s="5"/>
      <c r="AAR334" s="5"/>
      <c r="AAS334" s="5"/>
      <c r="AAT334" s="5"/>
      <c r="AAU334" s="5"/>
      <c r="AAV334" s="5"/>
      <c r="AAW334" s="5"/>
      <c r="AAX334" s="5"/>
      <c r="AAY334" s="5"/>
      <c r="AAZ334" s="5"/>
      <c r="ABA334" s="5"/>
      <c r="ABB334" s="5"/>
      <c r="ABC334" s="5"/>
      <c r="ABD334" s="5"/>
      <c r="ABE334" s="5"/>
      <c r="ABF334" s="5"/>
      <c r="ABG334" s="5"/>
      <c r="ABH334" s="5"/>
      <c r="ABI334" s="5"/>
      <c r="ABJ334" s="5"/>
      <c r="ABK334" s="5"/>
      <c r="ABL334" s="5"/>
      <c r="ABM334" s="5"/>
      <c r="ABN334" s="5"/>
      <c r="ABO334" s="5"/>
      <c r="ABP334" s="5"/>
      <c r="ABQ334" s="5"/>
      <c r="ABR334" s="5"/>
      <c r="ABS334" s="5"/>
      <c r="ABT334" s="5"/>
      <c r="ABU334" s="5"/>
      <c r="ABV334" s="5"/>
      <c r="ABW334" s="5"/>
      <c r="ABX334" s="5"/>
      <c r="ABY334" s="6"/>
      <c r="ABZ334" s="5"/>
      <c r="ACA334" s="5"/>
      <c r="ACB334" s="5"/>
      <c r="ACC334" s="5"/>
      <c r="ACD334" s="5"/>
      <c r="ACE334" s="5"/>
      <c r="ACF334" s="5"/>
      <c r="ACG334" s="5"/>
      <c r="ACH334" s="5"/>
      <c r="ACI334" s="5"/>
      <c r="ACJ334" s="5"/>
      <c r="ACK334" s="5"/>
      <c r="ACL334" s="5"/>
      <c r="ACM334" s="5"/>
      <c r="ACN334" s="5"/>
      <c r="ACO334" s="5"/>
      <c r="ACP334" s="5"/>
      <c r="ACQ334" s="5"/>
      <c r="ACR334" s="5"/>
      <c r="ACS334" s="5"/>
      <c r="ACT334" s="5"/>
      <c r="ACU334" s="5"/>
      <c r="ACV334" s="5"/>
      <c r="ACW334" s="5"/>
      <c r="ACX334" s="5"/>
      <c r="ACY334" s="5"/>
      <c r="ACZ334" s="5"/>
      <c r="ADA334" s="5"/>
      <c r="ADB334" s="5"/>
      <c r="ADC334" s="5"/>
      <c r="ADD334" s="5"/>
      <c r="ADE334" s="5"/>
      <c r="ADF334" s="5"/>
      <c r="ADG334" s="5"/>
      <c r="ADH334" s="5"/>
      <c r="ADI334" s="5"/>
      <c r="ADJ334" s="5"/>
      <c r="ADK334" s="5"/>
      <c r="ADL334" s="5"/>
      <c r="ADM334" s="5"/>
      <c r="ADN334" s="5"/>
      <c r="ADO334" s="5"/>
      <c r="ADP334" s="5"/>
      <c r="ADQ334" s="6"/>
      <c r="ADR334" s="5"/>
      <c r="ADS334" s="5"/>
      <c r="ADT334" s="5"/>
      <c r="ADU334" s="5"/>
      <c r="ADV334" s="5"/>
      <c r="ADW334" s="5"/>
      <c r="ADX334" s="5"/>
      <c r="ADY334" s="5"/>
      <c r="ADZ334" s="5"/>
      <c r="AEA334" s="5"/>
      <c r="AEB334" s="5"/>
      <c r="AEC334" s="5"/>
      <c r="AED334" s="5"/>
      <c r="AEE334" s="5"/>
      <c r="AEF334" s="5"/>
      <c r="AEG334" s="5"/>
      <c r="AEH334" s="5"/>
      <c r="AEI334" s="5"/>
      <c r="AEJ334" s="5"/>
      <c r="AEK334" s="5"/>
      <c r="AEL334" s="5"/>
      <c r="AEM334" s="8"/>
      <c r="AEN334" s="6"/>
      <c r="AEO334" s="6"/>
      <c r="AEP334" s="6"/>
      <c r="AEQ334" s="6"/>
      <c r="AER334" s="5"/>
      <c r="AES334" s="6"/>
      <c r="AET334" s="6"/>
      <c r="AEU334" s="6"/>
      <c r="AEV334" s="5"/>
      <c r="AEW334" s="5"/>
      <c r="AEX334" s="5"/>
      <c r="AEY334" s="5"/>
      <c r="AEZ334" s="5"/>
      <c r="AFA334" s="5"/>
      <c r="AFB334" s="5"/>
      <c r="AFC334" s="5"/>
      <c r="AFD334" s="5"/>
      <c r="AFE334" s="5"/>
      <c r="AFF334" s="5"/>
      <c r="AFG334" s="5"/>
      <c r="AFH334" s="5"/>
      <c r="AFI334" s="5"/>
      <c r="AFJ334" s="5"/>
      <c r="AFK334" s="5"/>
      <c r="AFL334" s="5"/>
      <c r="AFM334" s="5"/>
      <c r="AFN334" s="5"/>
      <c r="AFO334" s="5"/>
      <c r="AFP334" s="5"/>
      <c r="AFQ334" s="5"/>
      <c r="AFR334" s="5"/>
      <c r="AFS334" s="5"/>
      <c r="AFT334" s="5"/>
      <c r="AFU334" s="5"/>
      <c r="AFV334" s="5"/>
      <c r="AFW334" s="5"/>
      <c r="AFX334" s="5"/>
      <c r="AFY334" s="5"/>
      <c r="AFZ334" s="5"/>
      <c r="AGA334" s="5"/>
      <c r="AGB334" s="6"/>
      <c r="AGC334" s="5"/>
      <c r="AGD334" s="5"/>
      <c r="AGE334" s="5"/>
      <c r="AGF334" s="5"/>
      <c r="AGG334" s="5"/>
      <c r="AGM334" s="18"/>
      <c r="AGS334" s="6"/>
      <c r="AHG334" s="18"/>
      <c r="AHM334" s="6"/>
      <c r="AHN334" s="5"/>
      <c r="AHO334" s="5"/>
      <c r="AHP334" s="5"/>
      <c r="AHQ334" s="5"/>
      <c r="AHR334" s="5"/>
      <c r="AHS334" s="5"/>
      <c r="AHT334" s="5"/>
      <c r="AHU334" s="5"/>
      <c r="AHV334" s="5"/>
      <c r="AHW334" s="5"/>
      <c r="AHX334" s="5"/>
      <c r="AHY334" s="5"/>
      <c r="AHZ334" s="5"/>
      <c r="AIA334" s="5"/>
      <c r="AIB334" s="5"/>
      <c r="AIC334" s="5"/>
      <c r="AID334" s="6"/>
      <c r="AIE334" s="5"/>
      <c r="AIF334" s="5"/>
      <c r="AIG334" s="5"/>
      <c r="AIH334" s="5"/>
      <c r="AII334" s="5"/>
      <c r="AIJ334" s="5"/>
      <c r="AIK334" s="5"/>
      <c r="AIL334" s="5"/>
      <c r="AIM334" s="5"/>
      <c r="AIN334" s="5"/>
      <c r="AIO334" s="5"/>
      <c r="AIP334" s="5"/>
      <c r="AIQ334" s="5"/>
      <c r="AIR334" s="5"/>
      <c r="AIS334" s="5"/>
      <c r="AIT334" s="5"/>
      <c r="AIU334" s="5"/>
      <c r="AIV334" s="5"/>
      <c r="AIW334" s="5"/>
      <c r="AIX334" s="5"/>
      <c r="AIY334" s="5"/>
      <c r="AIZ334" s="5"/>
      <c r="AJA334" s="5"/>
      <c r="AJB334" s="6"/>
      <c r="AJC334" s="5"/>
      <c r="AJD334" s="5"/>
      <c r="AJE334" s="5"/>
      <c r="AJF334" s="5"/>
      <c r="AJG334" s="5"/>
      <c r="AJH334" s="5"/>
      <c r="AJI334" s="5"/>
      <c r="AJJ334" s="5"/>
      <c r="AJK334" s="5"/>
      <c r="AJL334" s="5"/>
      <c r="AJM334" s="5" t="str">
        <f>IF(COUNTBLANK(AJC334:AJK334)&gt;0, "", SUM(AJC334:AJK334))</f>
        <v/>
      </c>
      <c r="AJN334" s="6"/>
      <c r="AJO334" s="5"/>
      <c r="AJP334" s="5"/>
      <c r="AJQ334" s="5"/>
      <c r="AJR334" s="5"/>
      <c r="AJS334" s="5"/>
      <c r="AJT334" s="5"/>
      <c r="AJU334" s="5"/>
      <c r="AJV334" s="5" t="str">
        <f>IF(COUNTBLANK(AJL334:AJT334)&gt;0, "", SUM(AJL334:AJT334))</f>
        <v/>
      </c>
    </row>
    <row r="335" spans="1:958" ht="14.25" customHeight="1"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7"/>
      <c r="AF335" s="6"/>
      <c r="AG335" s="8"/>
      <c r="AH335" s="8"/>
      <c r="AI335" s="8"/>
      <c r="AJ335" s="5"/>
      <c r="AK335" s="9"/>
      <c r="AL335" s="5"/>
      <c r="AM335" s="6"/>
      <c r="AN335" s="10"/>
      <c r="AO335" s="6"/>
      <c r="AP335" s="6"/>
      <c r="AQ335" s="5"/>
      <c r="AV335" s="5"/>
      <c r="AW335" s="5"/>
      <c r="AX335" s="5"/>
      <c r="AY335" s="5"/>
      <c r="AZ335" s="5" t="str">
        <f>IF(ISBLANK(AY335), "", IF(AY335&lt;=8, 1, IF(AY335&lt;=12, 2, 3)))</f>
        <v/>
      </c>
      <c r="BA335" s="5"/>
      <c r="BB335" s="5"/>
      <c r="BE335" s="5"/>
      <c r="BF335" s="5"/>
      <c r="BG335" s="5"/>
      <c r="BH335" s="6"/>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t="str">
        <f>IF(SUM(BI335:BQ335,BS335:BW335,BY335:CC335,CE335:CJ335)=0, "", SUM(BI335:BQ335,BS335:BW335,BY335:CC335,CE335:CJ335))</f>
        <v/>
      </c>
      <c r="CN335" s="5" t="str">
        <f>IF(SUM(CQ335, CR335, CS335, CT335, CU335)=0, "", IF(OR(CQ335&gt;=8, CR335&gt;=10, CS335&gt;=13, CT335&gt;=10, CU335&gt;=15), 1, 0))</f>
        <v/>
      </c>
      <c r="CO335" s="5" t="str">
        <f>IF(SUM(BI335:BJ335,BL335,BM335,BN335,BO335,BU335,CA335,CH335,CJ335)=0, "", SUM(BI335:BJ335,BL335,BM335,BN335,BO335,BU335,CA335,CH335,CJ335))</f>
        <v/>
      </c>
      <c r="CP335" s="5" t="str">
        <f>IF(SUM(BK335,BP335:BQ335,BS335:BT335,BV335:BW335,BY335:BZ335,CB335:CC335,CE335:CG335,CI335)=0, "", SUM(BK335,BP335:BQ335,BS335:BT335,BV335:BW335,BY335:BZ335,CB335:CC335,CE335:CG335,CI335))</f>
        <v/>
      </c>
      <c r="CQ335" s="5" t="str">
        <f>IF(SUM(CB335:CC335,CE335:CF335,CI335)=0, "", SUM(CB335:CC335,CE335:CF335,CI335))</f>
        <v/>
      </c>
      <c r="CR335" s="5" t="str">
        <f>IF(SUM(BQ335,BS335:BT335,BW335,BY335)=0, "", SUM(BQ335,BS335:BT335,BW335,BY335))</f>
        <v/>
      </c>
      <c r="CS335" s="5" t="str">
        <f>IF(SUM(BK335,BP335,BV335,BZ335,CG335)=0, "", SUM(BK335,BP335,BV335,BZ335,CG335))</f>
        <v/>
      </c>
      <c r="CT335" s="5" t="str">
        <f>IF(SUM(BI335:BJ335,BL335,BN335,CH335)=0, "", SUM(BI335:BJ335,BL335,BN335,CH335))</f>
        <v/>
      </c>
      <c r="CU335" s="5" t="str">
        <f>IF(SUM(BM335,BO335,BU335,CA335,CJ335)=0, "", SUM(BM335,BO335,BU335,CA335,CJ335))</f>
        <v/>
      </c>
      <c r="CV335" s="5" t="str">
        <f>IF(CQ335="", "", IF(CQ335&gt;=8, 1, 0))</f>
        <v/>
      </c>
      <c r="CW335" s="5" t="str">
        <f>IF(CR335="", "", IF(CR335&gt;=10, 1, 0))</f>
        <v/>
      </c>
      <c r="CX335" s="5" t="str">
        <f>IF(CS335="", "", IF(CS335&gt;=13, 1, 0))</f>
        <v/>
      </c>
      <c r="CY335" s="5" t="str">
        <f>IF(CT335="", "", IF(CT335&gt;=10, 1, 0))</f>
        <v/>
      </c>
      <c r="CZ335" s="5" t="str">
        <f>IF(CU335="", "", IF(CU335&gt;=15, 1, 0))</f>
        <v/>
      </c>
      <c r="DA335" s="5" t="str">
        <f>IF(AND(BR335="", BX335="", CD335=""), "", IF(BR335=5,1,0) + IF(BX335=5,1,0) + IF(CD335=5,1,0))</f>
        <v/>
      </c>
      <c r="DB335" s="6"/>
      <c r="DC335" s="5"/>
      <c r="DD335" s="13"/>
      <c r="DE335" s="5"/>
      <c r="DF335" s="13"/>
      <c r="DG335" s="5"/>
      <c r="DH335" s="13"/>
      <c r="DI335" s="5"/>
      <c r="DJ335" s="13"/>
      <c r="DK335" s="5"/>
      <c r="DL335" s="13"/>
      <c r="DM335" s="5"/>
      <c r="DN335" s="13"/>
      <c r="DO335" s="5"/>
      <c r="DP335" s="13"/>
      <c r="DQ335" s="5"/>
      <c r="DR335" s="13"/>
      <c r="DS335" s="5"/>
      <c r="DT335" s="13"/>
      <c r="DU335" s="5"/>
      <c r="DV335" s="13"/>
      <c r="DW335" s="5"/>
      <c r="DX335" s="13"/>
      <c r="DY335" s="5"/>
      <c r="DZ335" s="13"/>
      <c r="EA335" s="5"/>
      <c r="EB335" s="13"/>
      <c r="EC335" s="5"/>
      <c r="ED335" s="13"/>
      <c r="EE335" s="5"/>
      <c r="EF335" s="13"/>
      <c r="EG335" s="5"/>
      <c r="EH335" s="13"/>
      <c r="EI335" s="5"/>
      <c r="EJ335" s="13"/>
      <c r="EK335" s="5"/>
      <c r="EL335" s="5"/>
      <c r="EM335" s="5"/>
      <c r="EN335" s="6"/>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6"/>
      <c r="FM335" s="5"/>
      <c r="FN335" s="5"/>
      <c r="FO335" s="5"/>
      <c r="FP335" s="5"/>
      <c r="FQ335" s="5"/>
      <c r="FR335" s="5"/>
      <c r="FS335" s="14" t="str">
        <f>IF(COUNTBLANK(FM335:FR335)&gt;0, "", AVERAGE(FM335:FR335))</f>
        <v/>
      </c>
      <c r="FT335" s="6"/>
      <c r="FU335" s="5"/>
      <c r="FV335" s="5"/>
      <c r="FW335" s="5"/>
      <c r="FX335" s="5"/>
      <c r="FY335" s="5"/>
      <c r="FZ335" s="5"/>
      <c r="GA335" s="5"/>
      <c r="GB335" s="5"/>
      <c r="GC335" s="5"/>
      <c r="GD335" s="5"/>
      <c r="GE335" s="5"/>
      <c r="GF335" s="6"/>
      <c r="GG335" s="5"/>
      <c r="GH335" s="5"/>
      <c r="GI335" s="5"/>
      <c r="GJ335" s="5"/>
      <c r="GK335" s="5"/>
      <c r="GL335" s="5"/>
      <c r="GM335" s="5"/>
      <c r="GN335" s="5"/>
      <c r="GO335" s="6"/>
      <c r="GP335" s="5"/>
      <c r="GQ335" s="5"/>
      <c r="GR335" s="5"/>
      <c r="GS335" s="5"/>
      <c r="GT335" s="5"/>
      <c r="GU335" s="5"/>
      <c r="GV335" s="5"/>
      <c r="GW335" s="5"/>
      <c r="GX335" s="5"/>
      <c r="GY335" s="5"/>
      <c r="GZ335" s="5"/>
      <c r="HA335" s="5"/>
      <c r="HB335" s="5"/>
      <c r="HC335" s="5"/>
      <c r="HD335" s="5"/>
      <c r="HE335" s="5"/>
      <c r="HF335" s="5"/>
      <c r="HG335" s="5"/>
      <c r="HH335" s="5"/>
      <c r="HI335" s="5"/>
      <c r="HJ335" s="6"/>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c r="JL335" s="5"/>
      <c r="JM335" s="6"/>
      <c r="JN335" s="5"/>
      <c r="JO335" s="5"/>
      <c r="JP335" s="5"/>
      <c r="JQ335" s="5"/>
      <c r="JR335" s="5"/>
      <c r="JS335" s="5"/>
      <c r="JT335" s="5"/>
      <c r="JU335" s="5"/>
      <c r="JV335" s="5"/>
      <c r="JW335" s="5"/>
      <c r="JX335" s="5"/>
      <c r="JY335" s="5"/>
      <c r="JZ335" s="5"/>
      <c r="KA335" s="5"/>
      <c r="KB335" s="5"/>
      <c r="KC335" s="5"/>
      <c r="KD335" s="5"/>
      <c r="KE335" s="5"/>
      <c r="KF335" s="5"/>
      <c r="KG335" s="5"/>
      <c r="KH335" s="5"/>
      <c r="KI335" s="5"/>
      <c r="KJ335" s="5"/>
      <c r="KK335" s="5"/>
      <c r="KL335" s="5"/>
      <c r="KM335" s="5"/>
      <c r="KN335" s="5"/>
      <c r="KO335" s="5"/>
      <c r="KP335" s="5"/>
      <c r="KQ335" s="5"/>
      <c r="KR335" s="5"/>
      <c r="KS335" s="5"/>
      <c r="KT335" s="5"/>
      <c r="KU335" s="5"/>
      <c r="KV335" s="5"/>
      <c r="KW335" s="5"/>
      <c r="KX335" s="12"/>
      <c r="KY335" s="12"/>
      <c r="KZ335" s="12"/>
      <c r="LA335" s="12"/>
      <c r="LB335" s="12"/>
      <c r="LC335" s="12"/>
      <c r="LD335" s="12"/>
      <c r="LE335" s="6"/>
      <c r="LF335" s="5"/>
      <c r="LG335" s="5"/>
      <c r="LH335" s="5"/>
      <c r="LI335" s="5"/>
      <c r="LJ335" s="5"/>
      <c r="LK335" s="5"/>
      <c r="LL335" s="5"/>
      <c r="LM335" s="5"/>
      <c r="LN335" s="5"/>
      <c r="LO335" s="5"/>
      <c r="LP335" s="5"/>
      <c r="LQ335" s="5"/>
      <c r="LR335" s="5"/>
      <c r="LS335" s="5"/>
      <c r="LT335" s="5"/>
      <c r="LU335" s="5"/>
      <c r="LV335" s="5"/>
      <c r="LW335" s="5"/>
      <c r="LX335" s="5"/>
      <c r="LY335" s="5"/>
      <c r="LZ335" s="5"/>
      <c r="MA335" s="5"/>
      <c r="MB335" s="5"/>
      <c r="MC335" s="5"/>
      <c r="MD335" s="5"/>
      <c r="ME335" s="5"/>
      <c r="MF335" s="5"/>
      <c r="MG335" s="5"/>
      <c r="MH335" s="5" t="str">
        <f>IF(COUNTBLANK(LF335:MG335)&gt;0, "", AVERAGE(LF335:MG335))</f>
        <v/>
      </c>
      <c r="MI335" s="5"/>
      <c r="MJ335" s="5"/>
      <c r="MK335" s="5"/>
      <c r="ML335" s="6"/>
      <c r="MM335" s="5"/>
      <c r="MN335" s="5"/>
      <c r="MO335" s="5"/>
      <c r="MP335" s="5"/>
      <c r="MQ335" s="5"/>
      <c r="MR335" s="5"/>
      <c r="MS335" s="5"/>
      <c r="MT335" s="5"/>
      <c r="MU335" s="5"/>
      <c r="MV335" s="5"/>
      <c r="MW335" s="5"/>
      <c r="MX335" s="5"/>
      <c r="MY335" s="5"/>
      <c r="MZ335" s="5"/>
      <c r="NA335" s="5"/>
      <c r="NB335" s="5"/>
      <c r="NC335" s="5"/>
      <c r="ND335" s="5"/>
      <c r="NE335" s="5"/>
      <c r="NF335" s="5"/>
      <c r="NG335" s="5"/>
      <c r="NH335" s="6"/>
      <c r="NI335" s="5"/>
      <c r="NJ335" s="5"/>
      <c r="NK335" s="5"/>
      <c r="NL335" s="5"/>
      <c r="NM335" s="5"/>
      <c r="NN335" s="5"/>
      <c r="NO335" s="5"/>
      <c r="NP335" s="5"/>
      <c r="NQ335" s="5"/>
      <c r="NR335" s="5"/>
      <c r="NS335" s="5"/>
      <c r="NT335" s="5"/>
      <c r="NU335" s="5"/>
      <c r="NV335" s="5"/>
      <c r="NW335" s="5"/>
      <c r="NX335" s="5"/>
      <c r="NY335" s="5"/>
      <c r="NZ335" s="5"/>
      <c r="OA335" s="5"/>
      <c r="OB335" s="5"/>
      <c r="OC335" s="5"/>
      <c r="OD335" s="5"/>
      <c r="OE335" s="5"/>
      <c r="OF335" s="5"/>
      <c r="OG335" s="5"/>
      <c r="OH335" s="5"/>
      <c r="OI335" s="5"/>
      <c r="OJ335" s="5"/>
      <c r="OK335" s="5"/>
      <c r="OL335" s="5"/>
      <c r="OM335" s="5"/>
      <c r="ON335" s="5"/>
      <c r="OQ335" s="6"/>
      <c r="OR335" s="5"/>
      <c r="OS335" s="5"/>
      <c r="OT335" s="5"/>
      <c r="OU335" s="5"/>
      <c r="OV335" s="5"/>
      <c r="OW335" s="5"/>
      <c r="OX335" s="5"/>
      <c r="OY335" s="5"/>
      <c r="OZ335" s="5"/>
      <c r="PA335" s="5"/>
      <c r="PB335" s="5"/>
      <c r="PC335" s="5"/>
      <c r="PD335" s="5"/>
      <c r="PE335" s="5"/>
      <c r="PF335" s="5"/>
      <c r="PG335" s="5"/>
      <c r="PH335" s="5"/>
      <c r="PI335" s="5"/>
      <c r="PJ335" s="5"/>
      <c r="PK335" s="5"/>
      <c r="PL335" s="5"/>
      <c r="PM335" s="5"/>
      <c r="PN335" s="5"/>
      <c r="PO335" s="5"/>
      <c r="PP335" s="5"/>
      <c r="PQ335" s="5"/>
      <c r="PR335" s="5"/>
      <c r="PS335" s="5"/>
      <c r="PT335" s="5"/>
      <c r="PU335" s="5"/>
      <c r="PV335" s="5"/>
      <c r="PW335" s="5"/>
      <c r="PX335" s="6"/>
      <c r="PY335" s="5"/>
      <c r="PZ335" s="5"/>
      <c r="QA335" s="5"/>
      <c r="QB335" s="5"/>
      <c r="QC335" s="5"/>
      <c r="QD335" s="5"/>
      <c r="QE335" s="5"/>
      <c r="QF335" s="5"/>
      <c r="QG335" s="5"/>
      <c r="QH335" s="5"/>
      <c r="QI335" s="5"/>
      <c r="QJ335" s="6"/>
      <c r="QK335" s="5"/>
      <c r="QL335" s="5"/>
      <c r="QM335" s="5"/>
      <c r="QN335" s="5"/>
      <c r="QO335" s="5"/>
      <c r="QP335" s="5"/>
      <c r="QQ335" s="5"/>
      <c r="QR335" s="5"/>
      <c r="QS335" s="5"/>
      <c r="QT335" s="5"/>
      <c r="QU335" s="5"/>
      <c r="QV335" s="6"/>
      <c r="QW335" s="5"/>
      <c r="QX335" s="5"/>
      <c r="QY335" s="5"/>
      <c r="QZ335" s="5"/>
      <c r="RA335" s="5"/>
      <c r="RB335" s="5"/>
      <c r="RC335" s="5"/>
      <c r="RD335" s="5"/>
      <c r="RE335" s="5"/>
      <c r="RF335" s="5"/>
      <c r="RG335" s="5"/>
      <c r="RH335" s="6"/>
      <c r="RI335" s="5"/>
      <c r="RJ335" s="5"/>
      <c r="RK335" s="5"/>
      <c r="RL335" s="5"/>
      <c r="RM335" s="5"/>
      <c r="RN335" s="5"/>
      <c r="RO335" s="5"/>
      <c r="RP335" s="5"/>
      <c r="RQ335" s="6"/>
      <c r="RR335" s="5"/>
      <c r="RS335" s="5"/>
      <c r="RT335" s="5"/>
      <c r="RU335" s="5"/>
      <c r="RV335" s="5"/>
      <c r="RW335" s="5"/>
      <c r="RX335" s="5"/>
      <c r="RY335" s="5"/>
      <c r="RZ335" s="6"/>
      <c r="SA335" s="5"/>
      <c r="SB335" s="5"/>
      <c r="SC335" s="5"/>
      <c r="SD335" s="5"/>
      <c r="SE335" s="5"/>
      <c r="SF335" s="5"/>
      <c r="SG335" s="5"/>
      <c r="SH335" s="5"/>
      <c r="SI335" s="6"/>
      <c r="SJ335" s="5"/>
      <c r="SK335" s="5"/>
      <c r="SL335" s="5"/>
      <c r="SM335" s="5"/>
      <c r="SN335" s="5"/>
      <c r="SO335" s="5"/>
      <c r="SP335" s="5"/>
      <c r="SQ335" s="5"/>
      <c r="SR335" s="5"/>
      <c r="SS335" s="5"/>
      <c r="ST335" s="5"/>
      <c r="SU335" s="5"/>
      <c r="SV335" s="5"/>
      <c r="SW335" s="5"/>
      <c r="SX335" s="5"/>
      <c r="SY335" s="5"/>
      <c r="SZ335" s="5"/>
      <c r="TA335" s="5"/>
      <c r="TB335" s="5"/>
      <c r="TC335" s="5"/>
      <c r="TD335" s="5"/>
      <c r="TE335" s="5"/>
      <c r="TF335" s="6"/>
      <c r="TG335" s="5"/>
      <c r="TH335" s="5"/>
      <c r="TI335" s="5"/>
      <c r="TJ335" s="5"/>
      <c r="TK335" s="5"/>
      <c r="TL335" s="5"/>
      <c r="TM335" s="5"/>
      <c r="TN335" s="5"/>
      <c r="TO335" s="5"/>
      <c r="TP335" s="5"/>
      <c r="TQ335" s="5"/>
      <c r="TR335" s="5"/>
      <c r="TS335" s="5"/>
      <c r="TT335" s="5"/>
      <c r="TU335" s="5"/>
      <c r="TV335" s="5"/>
      <c r="TW335" s="5"/>
      <c r="TX335" s="5"/>
      <c r="TY335" s="5"/>
      <c r="TZ335" s="5" t="str">
        <f>IF(COUNTBLANK(TG335:TY335)&gt;0, "", SUM(TG335:TY335))</f>
        <v/>
      </c>
      <c r="UA335" s="5" t="str">
        <f>IF(COUNTBLANK(TG335:TY335)&gt;0, "", SUM(TI335,TL335,TO335,TP335,TQ335,TR335,TS335,TU335,TV335,TY335))</f>
        <v/>
      </c>
      <c r="UB335" s="5" t="str">
        <f>IF(COUNTBLANK(TG335:TY335)&gt;0, "", SUM(TG335,TH335,TJ335,TK335,TN335,TT335,TW335,TX335))</f>
        <v/>
      </c>
      <c r="UC335" s="6"/>
      <c r="UD335" s="5"/>
      <c r="UE335" s="5"/>
      <c r="UF335" s="5"/>
      <c r="UG335" s="5"/>
      <c r="UH335" s="5"/>
      <c r="UI335" s="5"/>
      <c r="UJ335" s="5"/>
      <c r="UK335" s="5"/>
      <c r="UL335" s="5"/>
      <c r="UM335" s="5"/>
      <c r="UN335" s="5"/>
      <c r="UO335" s="5"/>
      <c r="UP335" s="5"/>
      <c r="UQ335" s="5"/>
      <c r="UR335" s="5"/>
      <c r="US335" s="5"/>
      <c r="UT335" s="5"/>
      <c r="UU335" s="5"/>
      <c r="UV335" s="5"/>
      <c r="UW335" s="5" t="str">
        <f>IF(COUNTBLANK(UD335:UV335)&gt;0, "", SUM(UD335:UV335))</f>
        <v/>
      </c>
      <c r="UX335" s="5" t="str">
        <f>IF(COUNTBLANK(UD335:UV335)&gt;0, "", SUM(UF335,UI335,UL335,UM335,UN335,UO335,UP335,UR335,US335,UV335))</f>
        <v/>
      </c>
      <c r="UY335" s="5" t="str">
        <f>IF(COUNTBLANK(UD335:UV335)&gt;0, "", SUM(UD335,UE335,UG335,UH335,UK335,UQ335,UT335,UU335))</f>
        <v/>
      </c>
      <c r="UZ335" s="6"/>
      <c r="VA335" s="6"/>
      <c r="VB335" s="5"/>
      <c r="VC335" s="5"/>
      <c r="VE335" s="5"/>
      <c r="VF335" s="5"/>
      <c r="VG335" s="5"/>
      <c r="VH335" s="5"/>
      <c r="VI335" s="5"/>
      <c r="VK335" s="5"/>
      <c r="VL335" s="5"/>
      <c r="VN335" s="6"/>
      <c r="VO335" s="5"/>
      <c r="VP335" s="5"/>
      <c r="VQ335" s="5"/>
      <c r="VR335" s="5"/>
      <c r="VS335" s="5"/>
      <c r="VT335" s="5"/>
      <c r="VU335" s="5"/>
      <c r="VV335" s="5"/>
      <c r="VW335" s="5"/>
      <c r="VX335" s="5"/>
      <c r="VY335" s="5"/>
      <c r="VZ335" s="5"/>
      <c r="WA335" s="5"/>
      <c r="WB335" s="5"/>
      <c r="WC335" s="5"/>
      <c r="WD335" s="5"/>
      <c r="WE335" s="5"/>
      <c r="WF335" s="5"/>
      <c r="WG335" s="5"/>
      <c r="WH335" s="5"/>
      <c r="WI335" s="5"/>
      <c r="WJ335" s="5"/>
      <c r="WK335" s="5"/>
      <c r="WL335" s="5"/>
      <c r="WM335" s="5"/>
      <c r="WN335" s="5"/>
      <c r="WO335" s="5"/>
      <c r="WP335" s="5"/>
      <c r="WQ335" s="5"/>
      <c r="WR335" s="5" t="str">
        <f>IF(COUNTBLANK(VO335:WQ335)&gt;0, "", SUM(VQ335:WJ335))</f>
        <v/>
      </c>
      <c r="WS335" s="5" t="str">
        <f>IF(COUNTBLANK(VO335:WQ335)&gt;0, "", SUM(VQ335:VZ335))</f>
        <v/>
      </c>
      <c r="WT335" s="5" t="str">
        <f>IF(COUNTBLANK(VO335:WQ335)&gt;0, "", SUM(WA335:WL335))</f>
        <v/>
      </c>
      <c r="WU335" s="5" t="str">
        <f>IF(COUNTBLANK(VO335:WQ335)&gt;0, "", SUM(WK335:WL335))</f>
        <v/>
      </c>
      <c r="WV335" s="5"/>
      <c r="WW335" s="5" t="str">
        <f>IF(COUNTBLANK(VO335:WQ335)&gt;0, "", SUM(VQ335:VU335))</f>
        <v/>
      </c>
      <c r="WX335" s="5" t="str">
        <f>IF(COUNTBLANK(VO335:WQ335)&gt;0, "", SUM(VV335:VW335))</f>
        <v/>
      </c>
      <c r="WY335" s="5" t="str">
        <f>IF(COUNTBLANK(VO335:WQ335)&gt;0, "", SUM(VX335:WD335))</f>
        <v/>
      </c>
      <c r="WZ335" s="5" t="str">
        <f>IF(COUNTBLANK(VO335:WQ335)&gt;0, "", SUM(WE335:WJ335))</f>
        <v/>
      </c>
      <c r="XA335" s="6"/>
      <c r="XB335" s="5"/>
      <c r="XC335" s="5"/>
      <c r="XD335" s="5"/>
      <c r="XE335" s="5"/>
      <c r="XF335" s="5"/>
      <c r="XG335" s="5"/>
      <c r="XH335" s="5"/>
      <c r="XI335" s="5"/>
      <c r="XJ335" s="5"/>
      <c r="XK335" s="5"/>
      <c r="XL335" s="5"/>
      <c r="XM335" s="6"/>
      <c r="XN335" s="5"/>
      <c r="XO335" s="5"/>
      <c r="XP335" s="5"/>
      <c r="XQ335" s="5"/>
      <c r="XR335" s="5"/>
      <c r="XS335" s="5"/>
      <c r="XT335" s="5"/>
      <c r="XU335" s="5"/>
      <c r="XV335" s="6"/>
      <c r="XW335" s="5"/>
      <c r="XX335" s="5"/>
      <c r="XY335" s="5"/>
      <c r="XZ335" s="5"/>
      <c r="YA335" s="5"/>
      <c r="YB335" s="5"/>
      <c r="YC335" s="5"/>
      <c r="YD335" s="5"/>
      <c r="YE335" s="5"/>
      <c r="YF335" s="5"/>
      <c r="YG335" s="5"/>
      <c r="YH335" s="5"/>
      <c r="YI335" s="5"/>
      <c r="YJ335" s="5"/>
      <c r="YK335" s="5"/>
      <c r="YL335" s="5"/>
      <c r="YM335" s="5"/>
      <c r="YN335" s="5"/>
      <c r="YO335" s="5"/>
      <c r="YP335" s="12"/>
      <c r="YQ335" s="12"/>
      <c r="YR335" s="12"/>
      <c r="YS335" s="12"/>
      <c r="YT335" s="12"/>
      <c r="YU335" s="12"/>
      <c r="YV335" s="12"/>
      <c r="YW335" s="12"/>
      <c r="YX335" s="6"/>
      <c r="YY335" s="5"/>
      <c r="YZ335" s="5"/>
      <c r="ZA335" s="5"/>
      <c r="ZB335" s="5"/>
      <c r="ZC335" s="5"/>
      <c r="ZD335" s="5"/>
      <c r="ZE335" s="5"/>
      <c r="ZF335" s="5"/>
      <c r="ZG335" s="5"/>
      <c r="ZH335" s="5"/>
      <c r="ZI335" s="5"/>
      <c r="ZJ335" s="5"/>
      <c r="ZK335" s="5"/>
      <c r="ZL335" s="5"/>
      <c r="ZM335" s="5"/>
      <c r="ZN335" s="5"/>
      <c r="ZO335" s="5"/>
      <c r="ZP335" s="5"/>
      <c r="ZQ335" s="5"/>
      <c r="ZR335" s="5"/>
      <c r="ZS335" s="5"/>
      <c r="ZT335" s="5"/>
      <c r="ZU335" s="5"/>
      <c r="ZV335" s="5"/>
      <c r="ZW335" s="5"/>
      <c r="ZX335" s="5"/>
      <c r="ZY335" s="5"/>
      <c r="ZZ335" s="5"/>
      <c r="AAA335" s="5" t="str">
        <f>IF(COUNTBLANK(YY335:ZZ335)&gt;0, "", AVERAGE(YY335:ZZ335))</f>
        <v/>
      </c>
      <c r="AAB335" s="5"/>
      <c r="AAC335" s="5"/>
      <c r="AAD335" s="5"/>
      <c r="AAE335" s="6"/>
      <c r="AAF335" s="5"/>
      <c r="AAG335" s="5"/>
      <c r="AAH335" s="5"/>
      <c r="AAI335" s="5"/>
      <c r="AAJ335" s="5"/>
      <c r="AAK335" s="5"/>
      <c r="AAL335" s="5"/>
      <c r="AAM335" s="5"/>
      <c r="AAN335" s="5"/>
      <c r="AAO335" s="5"/>
      <c r="AAP335" s="5"/>
      <c r="AAQ335" s="5"/>
      <c r="AAR335" s="5"/>
      <c r="AAS335" s="5"/>
      <c r="AAT335" s="5"/>
      <c r="AAU335" s="5"/>
      <c r="AAV335" s="5"/>
      <c r="AAW335" s="5"/>
      <c r="AAX335" s="5"/>
      <c r="AAY335" s="5"/>
      <c r="AAZ335" s="5"/>
      <c r="ABA335" s="5"/>
      <c r="ABB335" s="5"/>
      <c r="ABC335" s="5"/>
      <c r="ABD335" s="5"/>
      <c r="ABE335" s="5"/>
      <c r="ABF335" s="5"/>
      <c r="ABG335" s="5"/>
      <c r="ABH335" s="5"/>
      <c r="ABI335" s="5"/>
      <c r="ABJ335" s="5"/>
      <c r="ABK335" s="5"/>
      <c r="ABL335" s="5"/>
      <c r="ABM335" s="5"/>
      <c r="ABN335" s="5"/>
      <c r="ABO335" s="5"/>
      <c r="ABP335" s="5"/>
      <c r="ABQ335" s="5"/>
      <c r="ABR335" s="5"/>
      <c r="ABS335" s="5"/>
      <c r="ABT335" s="5"/>
      <c r="ABU335" s="5"/>
      <c r="ABV335" s="5"/>
      <c r="ABW335" s="5"/>
      <c r="ABX335" s="5"/>
      <c r="ABY335" s="6"/>
      <c r="ABZ335" s="5"/>
      <c r="ACA335" s="5"/>
      <c r="ACB335" s="5"/>
      <c r="ACC335" s="5"/>
      <c r="ACD335" s="5"/>
      <c r="ACE335" s="5"/>
      <c r="ACF335" s="5"/>
      <c r="ACG335" s="5"/>
      <c r="ACH335" s="5"/>
      <c r="ACI335" s="5"/>
      <c r="ACJ335" s="5"/>
      <c r="ACK335" s="5"/>
      <c r="ACL335" s="5"/>
      <c r="ACM335" s="5"/>
      <c r="ACN335" s="5"/>
      <c r="ACO335" s="5"/>
      <c r="ACP335" s="5"/>
      <c r="ACQ335" s="5"/>
      <c r="ACR335" s="5"/>
      <c r="ACS335" s="5"/>
      <c r="ACT335" s="5"/>
      <c r="ACU335" s="5"/>
      <c r="ACV335" s="5"/>
      <c r="ACW335" s="5"/>
      <c r="ACX335" s="5"/>
      <c r="ACY335" s="5"/>
      <c r="ACZ335" s="5"/>
      <c r="ADA335" s="5"/>
      <c r="ADB335" s="5"/>
      <c r="ADC335" s="5"/>
      <c r="ADD335" s="5"/>
      <c r="ADE335" s="5"/>
      <c r="ADF335" s="5"/>
      <c r="ADG335" s="5"/>
      <c r="ADH335" s="5"/>
      <c r="ADI335" s="5"/>
      <c r="ADJ335" s="5"/>
      <c r="ADK335" s="5"/>
      <c r="ADL335" s="5"/>
      <c r="ADM335" s="5"/>
      <c r="ADN335" s="5"/>
      <c r="ADO335" s="5"/>
      <c r="ADP335" s="5"/>
      <c r="ADQ335" s="6"/>
      <c r="ADR335" s="5"/>
      <c r="ADS335" s="5"/>
      <c r="ADT335" s="5"/>
      <c r="ADU335" s="5"/>
      <c r="ADV335" s="5"/>
      <c r="ADW335" s="5"/>
      <c r="ADX335" s="5"/>
      <c r="ADY335" s="5"/>
      <c r="ADZ335" s="5"/>
      <c r="AEA335" s="5"/>
      <c r="AEB335" s="5"/>
      <c r="AEC335" s="5"/>
      <c r="AED335" s="5"/>
      <c r="AEE335" s="5"/>
      <c r="AEF335" s="5"/>
      <c r="AEG335" s="5"/>
      <c r="AEH335" s="5"/>
      <c r="AEI335" s="5"/>
      <c r="AEJ335" s="5"/>
      <c r="AEK335" s="5"/>
      <c r="AEL335" s="5"/>
      <c r="AEM335" s="8"/>
      <c r="AEN335" s="6"/>
      <c r="AEO335" s="6"/>
      <c r="AEP335" s="6"/>
      <c r="AEQ335" s="6"/>
      <c r="AER335" s="5"/>
      <c r="AES335" s="6"/>
      <c r="AET335" s="6"/>
      <c r="AEU335" s="6"/>
      <c r="AEV335" s="5"/>
      <c r="AEW335" s="5"/>
      <c r="AEX335" s="5"/>
      <c r="AEY335" s="5"/>
      <c r="AEZ335" s="5"/>
      <c r="AFA335" s="5"/>
      <c r="AFB335" s="5"/>
      <c r="AFC335" s="5"/>
      <c r="AFD335" s="5"/>
      <c r="AFE335" s="5"/>
      <c r="AFF335" s="5"/>
      <c r="AFG335" s="5"/>
      <c r="AFH335" s="5"/>
      <c r="AFI335" s="5"/>
      <c r="AFJ335" s="5"/>
      <c r="AFK335" s="5"/>
      <c r="AFL335" s="5"/>
      <c r="AFM335" s="5"/>
      <c r="AFN335" s="5"/>
      <c r="AFO335" s="5"/>
      <c r="AFP335" s="5"/>
      <c r="AFQ335" s="5"/>
      <c r="AFR335" s="5"/>
      <c r="AFS335" s="5"/>
      <c r="AFT335" s="5"/>
      <c r="AFU335" s="5"/>
      <c r="AFV335" s="5"/>
      <c r="AFW335" s="5"/>
      <c r="AFX335" s="5"/>
      <c r="AFY335" s="5"/>
      <c r="AFZ335" s="5"/>
      <c r="AGA335" s="5"/>
      <c r="AGB335" s="6"/>
      <c r="AGC335" s="5"/>
      <c r="AGD335" s="5"/>
      <c r="AGE335" s="5"/>
      <c r="AGF335" s="5"/>
      <c r="AGG335" s="5"/>
      <c r="AGM335" s="18"/>
      <c r="AGS335" s="6"/>
      <c r="AHG335" s="18"/>
      <c r="AHM335" s="6"/>
      <c r="AHN335" s="5"/>
      <c r="AHO335" s="5"/>
      <c r="AHP335" s="5"/>
      <c r="AHQ335" s="5"/>
      <c r="AHR335" s="5"/>
      <c r="AHS335" s="5"/>
      <c r="AHT335" s="5"/>
      <c r="AHU335" s="5"/>
      <c r="AHV335" s="5"/>
      <c r="AHW335" s="5"/>
      <c r="AHX335" s="5"/>
      <c r="AHY335" s="5"/>
      <c r="AHZ335" s="5"/>
      <c r="AIA335" s="5"/>
      <c r="AIB335" s="5"/>
      <c r="AIC335" s="5"/>
      <c r="AID335" s="6"/>
      <c r="AIE335" s="5"/>
      <c r="AIF335" s="5"/>
      <c r="AIG335" s="5"/>
      <c r="AIH335" s="5"/>
      <c r="AII335" s="5"/>
      <c r="AIJ335" s="5"/>
      <c r="AIK335" s="5"/>
      <c r="AIL335" s="5"/>
      <c r="AIM335" s="5"/>
      <c r="AIN335" s="5"/>
      <c r="AIO335" s="5"/>
      <c r="AIP335" s="5"/>
      <c r="AIQ335" s="5"/>
      <c r="AIR335" s="5"/>
      <c r="AIS335" s="5"/>
      <c r="AIT335" s="5"/>
      <c r="AIU335" s="5"/>
      <c r="AIV335" s="5"/>
      <c r="AIW335" s="5"/>
      <c r="AIX335" s="5"/>
      <c r="AIY335" s="5"/>
      <c r="AIZ335" s="5"/>
      <c r="AJA335" s="5"/>
      <c r="AJB335" s="6"/>
      <c r="AJC335" s="5"/>
      <c r="AJD335" s="5"/>
      <c r="AJE335" s="5"/>
      <c r="AJF335" s="5"/>
      <c r="AJG335" s="5"/>
      <c r="AJH335" s="5"/>
      <c r="AJI335" s="5"/>
      <c r="AJJ335" s="5"/>
      <c r="AJK335" s="5"/>
      <c r="AJL335" s="5"/>
      <c r="AJM335" s="5"/>
      <c r="AJN335" s="6"/>
      <c r="AJO335" s="5"/>
      <c r="AJP335" s="5"/>
      <c r="AJQ335" s="5"/>
      <c r="AJR335" s="5"/>
      <c r="AJS335" s="5"/>
      <c r="AJT335" s="5"/>
      <c r="AJU335" s="5"/>
      <c r="AJV335" s="5"/>
    </row>
    <row r="336" spans="1:958" ht="14.25" customHeight="1"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7"/>
      <c r="AF336" s="6"/>
      <c r="AG336" s="8"/>
      <c r="AH336" s="8"/>
      <c r="AI336" s="8"/>
      <c r="AJ336" s="5"/>
      <c r="AK336" s="9"/>
      <c r="AL336" s="5"/>
      <c r="AM336" s="6"/>
      <c r="AN336" s="10"/>
      <c r="AO336" s="6"/>
      <c r="AP336" s="6"/>
      <c r="AQ336" s="5"/>
      <c r="AV336" s="5"/>
      <c r="AW336" s="5"/>
      <c r="AX336" s="5"/>
      <c r="AY336" s="5"/>
      <c r="AZ336" s="5" t="str">
        <f>IF(ISBLANK(AY336), "", IF(AY336&lt;=8, 1, IF(AY336&lt;=12, 2, 3)))</f>
        <v/>
      </c>
      <c r="BA336" s="5"/>
      <c r="BB336" s="5"/>
      <c r="BE336" s="5"/>
      <c r="BF336" s="5"/>
      <c r="BG336" s="5"/>
      <c r="BH336" s="6"/>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t="str">
        <f>IF(SUM(BI336:BQ336,BS336:BW336,BY336:CC336,CE336:CJ336)=0, "", SUM(BI336:BQ336,BS336:BW336,BY336:CC336,CE336:CJ336))</f>
        <v/>
      </c>
      <c r="CN336" s="5" t="str">
        <f>IF(SUM(CQ336, CR336, CS336, CT336, CU336)=0, "", IF(OR(CQ336&gt;=8, CR336&gt;=10, CS336&gt;=13, CT336&gt;=10, CU336&gt;=15), 1, 0))</f>
        <v/>
      </c>
      <c r="CO336" s="5" t="str">
        <f>IF(SUM(BI336:BJ336,BL336,BM336,BN336,BO336,BU336,CA336,CH336,CJ336)=0, "", SUM(BI336:BJ336,BL336,BM336,BN336,BO336,BU336,CA336,CH336,CJ336))</f>
        <v/>
      </c>
      <c r="CP336" s="5" t="str">
        <f>IF(SUM(BK336,BP336:BQ336,BS336:BT336,BV336:BW336,BY336:BZ336,CB336:CC336,CE336:CG336,CI336)=0, "", SUM(BK336,BP336:BQ336,BS336:BT336,BV336:BW336,BY336:BZ336,CB336:CC336,CE336:CG336,CI336))</f>
        <v/>
      </c>
      <c r="CQ336" s="5" t="str">
        <f>IF(SUM(CB336:CC336,CE336:CF336,CI336)=0, "", SUM(CB336:CC336,CE336:CF336,CI336))</f>
        <v/>
      </c>
      <c r="CR336" s="5" t="str">
        <f>IF(SUM(BQ336,BS336:BT336,BW336,BY336)=0, "", SUM(BQ336,BS336:BT336,BW336,BY336))</f>
        <v/>
      </c>
      <c r="CS336" s="5" t="str">
        <f>IF(SUM(BK336,BP336,BV336,BZ336,CG336)=0, "", SUM(BK336,BP336,BV336,BZ336,CG336))</f>
        <v/>
      </c>
      <c r="CT336" s="5" t="str">
        <f>IF(SUM(BI336:BJ336,BL336,BN336,CH336)=0, "", SUM(BI336:BJ336,BL336,BN336,CH336))</f>
        <v/>
      </c>
      <c r="CU336" s="5" t="str">
        <f>IF(SUM(BM336,BO336,BU336,CA336,CJ336)=0, "", SUM(BM336,BO336,BU336,CA336,CJ336))</f>
        <v/>
      </c>
      <c r="CV336" s="5" t="str">
        <f>IF(CQ336="", "", IF(CQ336&gt;=8, 1, 0))</f>
        <v/>
      </c>
      <c r="CW336" s="5" t="str">
        <f>IF(CR336="", "", IF(CR336&gt;=10, 1, 0))</f>
        <v/>
      </c>
      <c r="CX336" s="5" t="str">
        <f>IF(CS336="", "", IF(CS336&gt;=13, 1, 0))</f>
        <v/>
      </c>
      <c r="CY336" s="5" t="str">
        <f>IF(CT336="", "", IF(CT336&gt;=10, 1, 0))</f>
        <v/>
      </c>
      <c r="CZ336" s="5" t="str">
        <f>IF(CU336="", "", IF(CU336&gt;=15, 1, 0))</f>
        <v/>
      </c>
      <c r="DA336" s="5" t="str">
        <f>IF(AND(BR336="", BX336="", CD336=""), "", IF(BR336=5,1,0) + IF(BX336=5,1,0) + IF(CD336=5,1,0))</f>
        <v/>
      </c>
      <c r="DB336" s="6"/>
      <c r="DC336" s="5"/>
      <c r="DD336" s="13"/>
      <c r="DE336" s="5"/>
      <c r="DF336" s="13"/>
      <c r="DG336" s="5"/>
      <c r="DH336" s="13"/>
      <c r="DI336" s="5"/>
      <c r="DJ336" s="13"/>
      <c r="DK336" s="5"/>
      <c r="DL336" s="13"/>
      <c r="DM336" s="5"/>
      <c r="DN336" s="13"/>
      <c r="DO336" s="5"/>
      <c r="DP336" s="13"/>
      <c r="DQ336" s="5"/>
      <c r="DR336" s="13"/>
      <c r="DS336" s="5"/>
      <c r="DT336" s="13"/>
      <c r="DU336" s="5"/>
      <c r="DV336" s="13"/>
      <c r="DW336" s="5"/>
      <c r="DX336" s="13"/>
      <c r="DY336" s="5"/>
      <c r="DZ336" s="13"/>
      <c r="EA336" s="5"/>
      <c r="EB336" s="13"/>
      <c r="EC336" s="5"/>
      <c r="ED336" s="13"/>
      <c r="EE336" s="5"/>
      <c r="EF336" s="13"/>
      <c r="EG336" s="5"/>
      <c r="EH336" s="13"/>
      <c r="EI336" s="5"/>
      <c r="EJ336" s="13"/>
      <c r="EK336" s="5"/>
      <c r="EL336" s="5"/>
      <c r="EM336" s="5"/>
      <c r="EN336" s="6"/>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6"/>
      <c r="FM336" s="5"/>
      <c r="FN336" s="5"/>
      <c r="FO336" s="5"/>
      <c r="FP336" s="5"/>
      <c r="FQ336" s="5"/>
      <c r="FR336" s="5"/>
      <c r="FS336" s="14" t="str">
        <f>IF(COUNTBLANK(FM336:FR336)&gt;0, "", AVERAGE(FM336:FR336))</f>
        <v/>
      </c>
      <c r="FT336" s="6"/>
      <c r="FU336" s="5"/>
      <c r="FV336" s="5"/>
      <c r="FW336" s="5"/>
      <c r="FX336" s="5"/>
      <c r="FY336" s="5"/>
      <c r="FZ336" s="5"/>
      <c r="GA336" s="5"/>
      <c r="GB336" s="5"/>
      <c r="GC336" s="5"/>
      <c r="GD336" s="5"/>
      <c r="GE336" s="5"/>
      <c r="GF336" s="6"/>
      <c r="GG336" s="5"/>
      <c r="GH336" s="5"/>
      <c r="GI336" s="5"/>
      <c r="GJ336" s="5"/>
      <c r="GK336" s="5"/>
      <c r="GL336" s="5"/>
      <c r="GM336" s="5"/>
      <c r="GN336" s="5"/>
      <c r="GO336" s="6"/>
      <c r="GP336" s="5"/>
      <c r="GQ336" s="5"/>
      <c r="GR336" s="5"/>
      <c r="GS336" s="5"/>
      <c r="GT336" s="5"/>
      <c r="GU336" s="5"/>
      <c r="GV336" s="5"/>
      <c r="GW336" s="5"/>
      <c r="GX336" s="5"/>
      <c r="GY336" s="5"/>
      <c r="GZ336" s="5"/>
      <c r="HA336" s="5"/>
      <c r="HB336" s="5"/>
      <c r="HC336" s="5"/>
      <c r="HD336" s="5"/>
      <c r="HE336" s="5"/>
      <c r="HF336" s="5"/>
      <c r="HG336" s="5"/>
      <c r="HH336" s="5"/>
      <c r="HI336" s="5"/>
      <c r="HJ336" s="6"/>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c r="JL336" s="5"/>
      <c r="JM336" s="6"/>
      <c r="JN336" s="5"/>
      <c r="JO336" s="5"/>
      <c r="JP336" s="5"/>
      <c r="JQ336" s="5"/>
      <c r="JR336" s="5"/>
      <c r="JS336" s="5"/>
      <c r="JT336" s="5"/>
      <c r="JU336" s="5"/>
      <c r="JV336" s="5"/>
      <c r="JW336" s="5"/>
      <c r="JX336" s="5"/>
      <c r="JY336" s="5"/>
      <c r="JZ336" s="5"/>
      <c r="KA336" s="5"/>
      <c r="KB336" s="5"/>
      <c r="KC336" s="5"/>
      <c r="KD336" s="5"/>
      <c r="KE336" s="5"/>
      <c r="KF336" s="5"/>
      <c r="KG336" s="5"/>
      <c r="KH336" s="5"/>
      <c r="KI336" s="5"/>
      <c r="KJ336" s="5"/>
      <c r="KK336" s="5"/>
      <c r="KL336" s="5"/>
      <c r="KM336" s="5"/>
      <c r="KN336" s="5"/>
      <c r="KO336" s="5"/>
      <c r="KP336" s="5"/>
      <c r="KQ336" s="5"/>
      <c r="KR336" s="5"/>
      <c r="KS336" s="5"/>
      <c r="KT336" s="5"/>
      <c r="KU336" s="5"/>
      <c r="KV336" s="5"/>
      <c r="KW336" s="5"/>
      <c r="KX336" s="12"/>
      <c r="KY336" s="12"/>
      <c r="KZ336" s="12"/>
      <c r="LA336" s="12"/>
      <c r="LB336" s="12"/>
      <c r="LC336" s="12"/>
      <c r="LD336" s="12"/>
      <c r="LE336" s="6"/>
      <c r="LF336" s="5"/>
      <c r="LG336" s="5"/>
      <c r="LH336" s="5"/>
      <c r="LI336" s="5"/>
      <c r="LJ336" s="5"/>
      <c r="LK336" s="5"/>
      <c r="LL336" s="5"/>
      <c r="LM336" s="5"/>
      <c r="LN336" s="5"/>
      <c r="LO336" s="5"/>
      <c r="LP336" s="5"/>
      <c r="LQ336" s="5"/>
      <c r="LR336" s="5"/>
      <c r="LS336" s="5"/>
      <c r="LT336" s="5"/>
      <c r="LU336" s="5"/>
      <c r="LV336" s="5"/>
      <c r="LW336" s="5"/>
      <c r="LX336" s="5"/>
      <c r="LY336" s="5"/>
      <c r="LZ336" s="5"/>
      <c r="MA336" s="5"/>
      <c r="MB336" s="5"/>
      <c r="MC336" s="5"/>
      <c r="MD336" s="5"/>
      <c r="ME336" s="5"/>
      <c r="MF336" s="5"/>
      <c r="MG336" s="5"/>
      <c r="MH336" s="5" t="str">
        <f>IF(COUNTBLANK(LF336:MG336)&gt;0, "", AVERAGE(LF336:MG336))</f>
        <v/>
      </c>
      <c r="MI336" s="5"/>
      <c r="MJ336" s="5"/>
      <c r="MK336" s="5"/>
      <c r="ML336" s="6"/>
      <c r="MM336" s="5"/>
      <c r="MN336" s="5"/>
      <c r="MO336" s="5"/>
      <c r="MP336" s="5"/>
      <c r="MQ336" s="5"/>
      <c r="MR336" s="5"/>
      <c r="MS336" s="5"/>
      <c r="MT336" s="5"/>
      <c r="MU336" s="5"/>
      <c r="MV336" s="5"/>
      <c r="MW336" s="5"/>
      <c r="MX336" s="5"/>
      <c r="MY336" s="5"/>
      <c r="MZ336" s="5"/>
      <c r="NA336" s="5"/>
      <c r="NB336" s="5"/>
      <c r="NC336" s="5"/>
      <c r="ND336" s="5"/>
      <c r="NE336" s="5"/>
      <c r="NF336" s="5"/>
      <c r="NG336" s="5"/>
      <c r="NH336" s="6"/>
      <c r="NI336" s="5"/>
      <c r="NJ336" s="5"/>
      <c r="NK336" s="5"/>
      <c r="NL336" s="5"/>
      <c r="NM336" s="5"/>
      <c r="NN336" s="5"/>
      <c r="NO336" s="5"/>
      <c r="NP336" s="5"/>
      <c r="NQ336" s="5"/>
      <c r="NR336" s="5"/>
      <c r="NS336" s="5"/>
      <c r="NT336" s="5"/>
      <c r="NU336" s="5"/>
      <c r="NV336" s="5"/>
      <c r="NW336" s="5"/>
      <c r="NX336" s="5"/>
      <c r="NY336" s="5"/>
      <c r="NZ336" s="5"/>
      <c r="OA336" s="5"/>
      <c r="OB336" s="5"/>
      <c r="OC336" s="5"/>
      <c r="OD336" s="5"/>
      <c r="OE336" s="5"/>
      <c r="OF336" s="5"/>
      <c r="OG336" s="5"/>
      <c r="OH336" s="5"/>
      <c r="OI336" s="5"/>
      <c r="OJ336" s="5"/>
      <c r="OK336" s="5"/>
      <c r="OL336" s="5"/>
      <c r="OM336" s="5"/>
      <c r="ON336" s="5"/>
      <c r="OQ336" s="6"/>
      <c r="OR336" s="5"/>
      <c r="OS336" s="5"/>
      <c r="OT336" s="5"/>
      <c r="OU336" s="5"/>
      <c r="OV336" s="5"/>
      <c r="OW336" s="5"/>
      <c r="OX336" s="5"/>
      <c r="OY336" s="5"/>
      <c r="OZ336" s="5"/>
      <c r="PA336" s="5"/>
      <c r="PB336" s="5"/>
      <c r="PC336" s="5"/>
      <c r="PD336" s="5"/>
      <c r="PE336" s="5"/>
      <c r="PF336" s="5"/>
      <c r="PG336" s="5"/>
      <c r="PH336" s="5"/>
      <c r="PI336" s="5"/>
      <c r="PJ336" s="5"/>
      <c r="PK336" s="5"/>
      <c r="PL336" s="5"/>
      <c r="PM336" s="5"/>
      <c r="PN336" s="5"/>
      <c r="PO336" s="5"/>
      <c r="PP336" s="5"/>
      <c r="PQ336" s="5"/>
      <c r="PR336" s="5"/>
      <c r="PS336" s="5"/>
      <c r="PT336" s="5"/>
      <c r="PU336" s="5"/>
      <c r="PV336" s="5"/>
      <c r="PW336" s="5"/>
      <c r="PX336" s="6"/>
      <c r="PY336" s="5"/>
      <c r="PZ336" s="5"/>
      <c r="QA336" s="5"/>
      <c r="QB336" s="5"/>
      <c r="QC336" s="5"/>
      <c r="QD336" s="5"/>
      <c r="QE336" s="5"/>
      <c r="QF336" s="5"/>
      <c r="QG336" s="5"/>
      <c r="QH336" s="5"/>
      <c r="QI336" s="5"/>
      <c r="QJ336" s="6"/>
      <c r="QK336" s="5"/>
      <c r="QL336" s="5"/>
      <c r="QM336" s="5"/>
      <c r="QN336" s="5"/>
      <c r="QO336" s="5"/>
      <c r="QP336" s="5"/>
      <c r="QQ336" s="5"/>
      <c r="QR336" s="5"/>
      <c r="QS336" s="5"/>
      <c r="QT336" s="5"/>
      <c r="QU336" s="5"/>
      <c r="QV336" s="6"/>
      <c r="QW336" s="5"/>
      <c r="QX336" s="5"/>
      <c r="QY336" s="5"/>
      <c r="QZ336" s="5"/>
      <c r="RA336" s="5"/>
      <c r="RB336" s="5"/>
      <c r="RC336" s="5"/>
      <c r="RD336" s="5"/>
      <c r="RE336" s="5"/>
      <c r="RF336" s="5"/>
      <c r="RG336" s="5"/>
      <c r="RH336" s="6"/>
      <c r="RI336" s="5"/>
      <c r="RJ336" s="5"/>
      <c r="RK336" s="5"/>
      <c r="RL336" s="5"/>
      <c r="RM336" s="5"/>
      <c r="RN336" s="5"/>
      <c r="RO336" s="5"/>
      <c r="RP336" s="5"/>
      <c r="RQ336" s="6"/>
      <c r="RR336" s="5"/>
      <c r="RS336" s="5"/>
      <c r="RT336" s="5"/>
      <c r="RU336" s="5"/>
      <c r="RV336" s="5"/>
      <c r="RW336" s="5"/>
      <c r="RX336" s="5"/>
      <c r="RY336" s="5"/>
      <c r="RZ336" s="6"/>
      <c r="SA336" s="5"/>
      <c r="SB336" s="5"/>
      <c r="SC336" s="5"/>
      <c r="SD336" s="5"/>
      <c r="SE336" s="5"/>
      <c r="SF336" s="5"/>
      <c r="SG336" s="5"/>
      <c r="SH336" s="5"/>
      <c r="SI336" s="6"/>
      <c r="SJ336" s="5"/>
      <c r="SK336" s="5"/>
      <c r="SL336" s="5"/>
      <c r="SM336" s="5"/>
      <c r="SN336" s="5"/>
      <c r="SO336" s="5"/>
      <c r="SP336" s="5"/>
      <c r="SQ336" s="5"/>
      <c r="SR336" s="5"/>
      <c r="SS336" s="5"/>
      <c r="ST336" s="5"/>
      <c r="SU336" s="5"/>
      <c r="SV336" s="5"/>
      <c r="SW336" s="5"/>
      <c r="SX336" s="5"/>
      <c r="SY336" s="5"/>
      <c r="SZ336" s="5"/>
      <c r="TA336" s="5"/>
      <c r="TB336" s="5"/>
      <c r="TC336" s="5"/>
      <c r="TD336" s="5"/>
      <c r="TE336" s="5"/>
      <c r="TF336" s="6"/>
      <c r="TG336" s="5"/>
      <c r="TH336" s="5"/>
      <c r="TI336" s="5"/>
      <c r="TJ336" s="5"/>
      <c r="TK336" s="5"/>
      <c r="TL336" s="5"/>
      <c r="TM336" s="5"/>
      <c r="TN336" s="5"/>
      <c r="TO336" s="5"/>
      <c r="TP336" s="5"/>
      <c r="TQ336" s="5"/>
      <c r="TR336" s="5"/>
      <c r="TS336" s="5"/>
      <c r="TT336" s="5"/>
      <c r="TU336" s="5"/>
      <c r="TV336" s="5"/>
      <c r="TW336" s="5"/>
      <c r="TX336" s="5"/>
      <c r="TY336" s="5"/>
      <c r="TZ336" s="5" t="str">
        <f>IF(COUNTBLANK(TG336:TY336)&gt;0, "", SUM(TG336:TY336))</f>
        <v/>
      </c>
      <c r="UA336" s="5" t="str">
        <f>IF(COUNTBLANK(TG336:TY336)&gt;0, "", SUM(TI336,TL336,TO336,TP336,TQ336,TR336,TS336,TU336,TV336,TY336))</f>
        <v/>
      </c>
      <c r="UB336" s="5" t="str">
        <f>IF(COUNTBLANK(TG336:TY336)&gt;0, "", SUM(TG336,TH336,TJ336,TK336,TN336,TT336,TW336,TX336))</f>
        <v/>
      </c>
      <c r="UC336" s="6"/>
      <c r="UD336" s="5"/>
      <c r="UE336" s="5"/>
      <c r="UF336" s="5"/>
      <c r="UG336" s="5"/>
      <c r="UH336" s="5"/>
      <c r="UI336" s="5"/>
      <c r="UJ336" s="5"/>
      <c r="UK336" s="5"/>
      <c r="UL336" s="5"/>
      <c r="UM336" s="5"/>
      <c r="UN336" s="5"/>
      <c r="UO336" s="5"/>
      <c r="UP336" s="5"/>
      <c r="UQ336" s="5"/>
      <c r="UR336" s="5"/>
      <c r="US336" s="5"/>
      <c r="UT336" s="5"/>
      <c r="UU336" s="5"/>
      <c r="UV336" s="5"/>
      <c r="UW336" s="5" t="str">
        <f>IF(COUNTBLANK(UD336:UV336)&gt;0, "", SUM(UD336:UV336))</f>
        <v/>
      </c>
      <c r="UX336" s="5" t="str">
        <f>IF(COUNTBLANK(UD336:UV336)&gt;0, "", SUM(UF336,UI336,UL336,UM336,UN336,UO336,UP336,UR336,US336,UV336))</f>
        <v/>
      </c>
      <c r="UY336" s="5" t="str">
        <f>IF(COUNTBLANK(UD336:UV336)&gt;0, "", SUM(UD336,UE336,UG336,UH336,UK336,UQ336,UT336,UU336))</f>
        <v/>
      </c>
      <c r="UZ336" s="6"/>
      <c r="VA336" s="6"/>
      <c r="VB336" s="5"/>
      <c r="VC336" s="5"/>
      <c r="VE336" s="5"/>
      <c r="VF336" s="5"/>
      <c r="VG336" s="5"/>
      <c r="VH336" s="5"/>
      <c r="VI336" s="5"/>
      <c r="VK336" s="5"/>
      <c r="VL336" s="5"/>
      <c r="VN336" s="6"/>
      <c r="VO336" s="5"/>
      <c r="VP336" s="5"/>
      <c r="VQ336" s="5"/>
      <c r="VR336" s="5"/>
      <c r="VS336" s="5"/>
      <c r="VT336" s="5"/>
      <c r="VU336" s="5"/>
      <c r="VV336" s="5"/>
      <c r="VW336" s="5"/>
      <c r="VX336" s="5"/>
      <c r="VY336" s="5"/>
      <c r="VZ336" s="5"/>
      <c r="WA336" s="5"/>
      <c r="WB336" s="5"/>
      <c r="WC336" s="5"/>
      <c r="WD336" s="5"/>
      <c r="WE336" s="5"/>
      <c r="WF336" s="5"/>
      <c r="WG336" s="5"/>
      <c r="WH336" s="5"/>
      <c r="WI336" s="5"/>
      <c r="WJ336" s="5"/>
      <c r="WK336" s="5"/>
      <c r="WL336" s="5"/>
      <c r="WM336" s="5"/>
      <c r="WN336" s="5"/>
      <c r="WO336" s="5"/>
      <c r="WP336" s="5"/>
      <c r="WQ336" s="5"/>
      <c r="WR336" s="5" t="str">
        <f>IF(COUNTBLANK(VO336:WQ336)&gt;0, "", SUM(VQ336:WJ336))</f>
        <v/>
      </c>
      <c r="WS336" s="5" t="str">
        <f>IF(COUNTBLANK(VO336:WQ336)&gt;0, "", SUM(VQ336:VZ336))</f>
        <v/>
      </c>
      <c r="WT336" s="5" t="str">
        <f>IF(COUNTBLANK(VO336:WQ336)&gt;0, "", SUM(WA336:WL336))</f>
        <v/>
      </c>
      <c r="WU336" s="5" t="str">
        <f>IF(COUNTBLANK(VO336:WQ336)&gt;0, "", SUM(WK336:WL336))</f>
        <v/>
      </c>
      <c r="WV336" s="5"/>
      <c r="WW336" s="5" t="str">
        <f>IF(COUNTBLANK(VO336:WQ336)&gt;0, "", SUM(VQ336:VU336))</f>
        <v/>
      </c>
      <c r="WX336" s="5" t="str">
        <f>IF(COUNTBLANK(VO336:WQ336)&gt;0, "", SUM(VV336:VW336))</f>
        <v/>
      </c>
      <c r="WY336" s="5" t="str">
        <f>IF(COUNTBLANK(VO336:WQ336)&gt;0, "", SUM(VX336:WD336))</f>
        <v/>
      </c>
      <c r="WZ336" s="5" t="str">
        <f>IF(COUNTBLANK(VO336:WQ336)&gt;0, "", SUM(WE336:WJ336))</f>
        <v/>
      </c>
      <c r="XA336" s="6"/>
      <c r="XB336" s="5"/>
      <c r="XC336" s="5"/>
      <c r="XD336" s="5"/>
      <c r="XE336" s="5"/>
      <c r="XF336" s="5"/>
      <c r="XG336" s="5"/>
      <c r="XH336" s="5"/>
      <c r="XI336" s="5"/>
      <c r="XJ336" s="5"/>
      <c r="XK336" s="5"/>
      <c r="XL336" s="5"/>
      <c r="XM336" s="6"/>
      <c r="XN336" s="5"/>
      <c r="XO336" s="5"/>
      <c r="XP336" s="5"/>
      <c r="XQ336" s="5"/>
      <c r="XR336" s="5"/>
      <c r="XS336" s="5"/>
      <c r="XT336" s="5"/>
      <c r="XU336" s="5"/>
      <c r="XV336" s="6"/>
      <c r="XW336" s="5"/>
      <c r="XX336" s="5"/>
      <c r="XY336" s="5"/>
      <c r="XZ336" s="5"/>
      <c r="YA336" s="5"/>
      <c r="YB336" s="5"/>
      <c r="YC336" s="5"/>
      <c r="YD336" s="5"/>
      <c r="YE336" s="5"/>
      <c r="YF336" s="5"/>
      <c r="YG336" s="5"/>
      <c r="YH336" s="5"/>
      <c r="YI336" s="5"/>
      <c r="YJ336" s="5"/>
      <c r="YK336" s="5"/>
      <c r="YL336" s="5"/>
      <c r="YM336" s="5"/>
      <c r="YN336" s="5"/>
      <c r="YO336" s="5"/>
      <c r="YP336" s="12"/>
      <c r="YQ336" s="12"/>
      <c r="YR336" s="12"/>
      <c r="YS336" s="12"/>
      <c r="YT336" s="12"/>
      <c r="YU336" s="12"/>
      <c r="YV336" s="12"/>
      <c r="YW336" s="12"/>
      <c r="YX336" s="6"/>
      <c r="YY336" s="5"/>
      <c r="YZ336" s="5"/>
      <c r="ZA336" s="5"/>
      <c r="ZB336" s="5"/>
      <c r="ZC336" s="5"/>
      <c r="ZD336" s="5"/>
      <c r="ZE336" s="5"/>
      <c r="ZF336" s="5"/>
      <c r="ZG336" s="5"/>
      <c r="ZH336" s="5"/>
      <c r="ZI336" s="5"/>
      <c r="ZJ336" s="5"/>
      <c r="ZK336" s="5"/>
      <c r="ZL336" s="5"/>
      <c r="ZM336" s="5"/>
      <c r="ZN336" s="5"/>
      <c r="ZO336" s="5"/>
      <c r="ZP336" s="5"/>
      <c r="ZQ336" s="5"/>
      <c r="ZR336" s="5"/>
      <c r="ZS336" s="5"/>
      <c r="ZT336" s="5"/>
      <c r="ZU336" s="5"/>
      <c r="ZV336" s="5"/>
      <c r="ZW336" s="5"/>
      <c r="ZX336" s="5"/>
      <c r="ZY336" s="5"/>
      <c r="ZZ336" s="5"/>
      <c r="AAA336" s="5"/>
      <c r="AAB336" s="5"/>
      <c r="AAC336" s="5"/>
      <c r="AAD336" s="5"/>
      <c r="AAE336" s="6"/>
      <c r="AAF336" s="5"/>
      <c r="AAG336" s="5"/>
      <c r="AAH336" s="5"/>
      <c r="AAI336" s="5"/>
      <c r="AAJ336" s="5"/>
      <c r="AAK336" s="5"/>
      <c r="AAL336" s="5"/>
      <c r="AAM336" s="5"/>
      <c r="AAN336" s="5"/>
      <c r="AAO336" s="5"/>
      <c r="AAP336" s="5"/>
      <c r="AAQ336" s="5"/>
      <c r="AAR336" s="5"/>
      <c r="AAS336" s="5"/>
      <c r="AAT336" s="5"/>
      <c r="AAU336" s="5"/>
      <c r="AAV336" s="5"/>
      <c r="AAW336" s="5"/>
      <c r="AAX336" s="5"/>
      <c r="AAY336" s="5"/>
      <c r="AAZ336" s="5"/>
      <c r="ABA336" s="5"/>
      <c r="ABB336" s="5"/>
      <c r="ABC336" s="5"/>
      <c r="ABD336" s="5"/>
      <c r="ABE336" s="5"/>
      <c r="ABF336" s="5"/>
      <c r="ABG336" s="5"/>
      <c r="ABH336" s="5"/>
      <c r="ABI336" s="5"/>
      <c r="ABJ336" s="5"/>
      <c r="ABK336" s="5"/>
      <c r="ABL336" s="5"/>
      <c r="ABM336" s="5"/>
      <c r="ABN336" s="5"/>
      <c r="ABO336" s="5"/>
      <c r="ABP336" s="5"/>
      <c r="ABQ336" s="5"/>
      <c r="ABR336" s="5"/>
      <c r="ABS336" s="5"/>
      <c r="ABT336" s="5"/>
      <c r="ABU336" s="5"/>
      <c r="ABV336" s="5"/>
      <c r="ABW336" s="5"/>
      <c r="ABX336" s="5"/>
      <c r="ABY336" s="6"/>
      <c r="ABZ336" s="5"/>
      <c r="ACA336" s="5"/>
      <c r="ACB336" s="5"/>
      <c r="ACC336" s="5"/>
      <c r="ACD336" s="5"/>
      <c r="ACE336" s="5"/>
      <c r="ACF336" s="5"/>
      <c r="ACG336" s="5"/>
      <c r="ACH336" s="5"/>
      <c r="ACI336" s="5"/>
      <c r="ACJ336" s="5"/>
      <c r="ACK336" s="5"/>
      <c r="ACL336" s="5"/>
      <c r="ACM336" s="5"/>
      <c r="ACN336" s="5"/>
      <c r="ACO336" s="5"/>
      <c r="ACP336" s="5"/>
      <c r="ACQ336" s="5"/>
      <c r="ACR336" s="5"/>
      <c r="ACS336" s="5"/>
      <c r="ACT336" s="5"/>
      <c r="ACU336" s="5"/>
      <c r="ACV336" s="5"/>
      <c r="ACW336" s="5"/>
      <c r="ACX336" s="5"/>
      <c r="ACY336" s="5"/>
      <c r="ACZ336" s="5"/>
      <c r="ADA336" s="5"/>
      <c r="ADB336" s="5"/>
      <c r="ADC336" s="5"/>
      <c r="ADD336" s="5"/>
      <c r="ADE336" s="5"/>
      <c r="ADF336" s="5"/>
      <c r="ADG336" s="5"/>
      <c r="ADH336" s="5"/>
      <c r="ADI336" s="5"/>
      <c r="ADJ336" s="5"/>
      <c r="ADK336" s="5"/>
      <c r="ADL336" s="5"/>
      <c r="ADM336" s="5"/>
      <c r="ADN336" s="5"/>
      <c r="ADO336" s="5"/>
      <c r="ADP336" s="5"/>
      <c r="ADQ336" s="6"/>
      <c r="ADR336" s="5"/>
      <c r="ADS336" s="5"/>
      <c r="ADT336" s="5"/>
      <c r="ADU336" s="5"/>
      <c r="ADV336" s="5"/>
      <c r="ADW336" s="5"/>
      <c r="ADX336" s="5"/>
      <c r="ADY336" s="5"/>
      <c r="ADZ336" s="5"/>
      <c r="AEA336" s="5"/>
      <c r="AEB336" s="5"/>
      <c r="AEC336" s="5"/>
      <c r="AED336" s="5"/>
      <c r="AEE336" s="5"/>
      <c r="AEF336" s="5"/>
      <c r="AEG336" s="5"/>
      <c r="AEH336" s="5"/>
      <c r="AEI336" s="5"/>
      <c r="AEJ336" s="5"/>
      <c r="AEK336" s="5"/>
      <c r="AEL336" s="5"/>
      <c r="AEM336" s="8"/>
      <c r="AEN336" s="6"/>
      <c r="AEO336" s="6"/>
      <c r="AEP336" s="6"/>
      <c r="AEQ336" s="6"/>
      <c r="AER336" s="5"/>
      <c r="AES336" s="6"/>
      <c r="AET336" s="6"/>
      <c r="AEU336" s="6"/>
      <c r="AEV336" s="5"/>
      <c r="AEW336" s="5"/>
      <c r="AEX336" s="5"/>
      <c r="AEY336" s="5"/>
      <c r="AEZ336" s="5"/>
      <c r="AFA336" s="5"/>
      <c r="AFB336" s="5"/>
      <c r="AFC336" s="5"/>
      <c r="AFD336" s="5"/>
      <c r="AFE336" s="5"/>
      <c r="AFF336" s="5"/>
      <c r="AFG336" s="5"/>
      <c r="AFH336" s="5"/>
      <c r="AFI336" s="5"/>
      <c r="AFJ336" s="5"/>
      <c r="AFK336" s="5"/>
      <c r="AFL336" s="5"/>
      <c r="AFM336" s="5"/>
      <c r="AFN336" s="5"/>
      <c r="AFO336" s="5"/>
      <c r="AFP336" s="5"/>
      <c r="AFQ336" s="5"/>
      <c r="AFR336" s="5"/>
      <c r="AFS336" s="5"/>
      <c r="AFT336" s="5"/>
      <c r="AFU336" s="5"/>
      <c r="AFV336" s="5"/>
      <c r="AFW336" s="5"/>
      <c r="AFX336" s="5"/>
      <c r="AFY336" s="5"/>
      <c r="AFZ336" s="5"/>
      <c r="AGA336" s="5"/>
      <c r="AGB336" s="6"/>
      <c r="AGC336" s="5"/>
      <c r="AGD336" s="5"/>
      <c r="AGE336" s="5"/>
      <c r="AGF336" s="5"/>
      <c r="AGG336" s="5"/>
      <c r="AGM336" s="18"/>
      <c r="AGS336" s="6"/>
      <c r="AHG336" s="18"/>
      <c r="AHM336" s="6"/>
      <c r="AHN336" s="5"/>
      <c r="AHO336" s="5"/>
      <c r="AHP336" s="5"/>
      <c r="AHQ336" s="5"/>
      <c r="AHR336" s="5"/>
      <c r="AHS336" s="5"/>
      <c r="AHT336" s="5"/>
      <c r="AHU336" s="5"/>
      <c r="AHV336" s="5"/>
      <c r="AHW336" s="5"/>
      <c r="AHX336" s="5"/>
      <c r="AHY336" s="5"/>
      <c r="AHZ336" s="5"/>
      <c r="AIA336" s="5"/>
      <c r="AIB336" s="5"/>
      <c r="AIC336" s="5"/>
      <c r="AID336" s="6"/>
      <c r="AIE336" s="5"/>
      <c r="AIF336" s="5"/>
      <c r="AIG336" s="5"/>
      <c r="AIH336" s="5"/>
      <c r="AII336" s="5"/>
      <c r="AIJ336" s="5"/>
      <c r="AIK336" s="5"/>
      <c r="AIL336" s="5"/>
      <c r="AIM336" s="5"/>
      <c r="AIN336" s="5"/>
      <c r="AIO336" s="5"/>
      <c r="AIP336" s="5"/>
      <c r="AIQ336" s="5"/>
      <c r="AIR336" s="5"/>
      <c r="AIS336" s="5"/>
      <c r="AIT336" s="5"/>
      <c r="AIU336" s="5"/>
      <c r="AIV336" s="5"/>
      <c r="AIW336" s="5"/>
      <c r="AIX336" s="5"/>
      <c r="AIY336" s="5"/>
      <c r="AIZ336" s="5"/>
      <c r="AJA336" s="5"/>
      <c r="AJB336" s="6"/>
      <c r="AJC336" s="5"/>
      <c r="AJD336" s="5"/>
      <c r="AJE336" s="5"/>
      <c r="AJF336" s="5"/>
      <c r="AJG336" s="5"/>
      <c r="AJH336" s="5"/>
      <c r="AJI336" s="5"/>
      <c r="AJJ336" s="5"/>
      <c r="AJK336" s="5"/>
      <c r="AJL336" s="5"/>
      <c r="AJM336" s="5"/>
      <c r="AJN336" s="6"/>
      <c r="AJO336" s="5"/>
      <c r="AJP336" s="5"/>
      <c r="AJQ336" s="5"/>
      <c r="AJR336" s="5"/>
      <c r="AJS336" s="5"/>
      <c r="AJT336" s="5"/>
      <c r="AJU336" s="5"/>
      <c r="AJV336" s="5"/>
    </row>
    <row r="337" spans="1:958" ht="14.25" customHeight="1"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7"/>
      <c r="AF337" s="6"/>
      <c r="AG337" s="8"/>
      <c r="AH337" s="8"/>
      <c r="AI337" s="8"/>
      <c r="AJ337" s="5"/>
      <c r="AK337" s="9"/>
      <c r="AL337" s="5"/>
      <c r="AM337" s="6"/>
      <c r="AN337" s="10"/>
      <c r="AO337" s="6"/>
      <c r="AP337" s="6"/>
      <c r="AQ337" s="5"/>
      <c r="AV337" s="5"/>
      <c r="AW337" s="5"/>
      <c r="AX337" s="5"/>
      <c r="AY337" s="5"/>
      <c r="AZ337" s="5" t="str">
        <f>IF(ISBLANK(AY337), "", IF(AY337&lt;=8, 1, IF(AY337&lt;=12, 2, 3)))</f>
        <v/>
      </c>
      <c r="BA337" s="5"/>
      <c r="BB337" s="5"/>
      <c r="BE337" s="5"/>
      <c r="BF337" s="5"/>
      <c r="BG337" s="5"/>
      <c r="BH337" s="6"/>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t="str">
        <f>IF(SUM(BI337:BQ337,BS337:BW337,BY337:CC337,CE337:CJ337)=0, "", SUM(BI337:BQ337,BS337:BW337,BY337:CC337,CE337:CJ337))</f>
        <v/>
      </c>
      <c r="CN337" s="5" t="str">
        <f>IF(SUM(CQ337, CR337, CS337, CT337, CU337)=0, "", IF(OR(CQ337&gt;=8, CR337&gt;=10, CS337&gt;=13, CT337&gt;=10, CU337&gt;=15), 1, 0))</f>
        <v/>
      </c>
      <c r="CO337" s="5" t="str">
        <f>IF(SUM(BI337:BJ337,BL337,BM337,BN337,BO337,BU337,CA337,CH337,CJ337)=0, "", SUM(BI337:BJ337,BL337,BM337,BN337,BO337,BU337,CA337,CH337,CJ337))</f>
        <v/>
      </c>
      <c r="CP337" s="5" t="str">
        <f>IF(SUM(BK337,BP337:BQ337,BS337:BT337,BV337:BW337,BY337:BZ337,CB337:CC337,CE337:CG337,CI337)=0, "", SUM(BK337,BP337:BQ337,BS337:BT337,BV337:BW337,BY337:BZ337,CB337:CC337,CE337:CG337,CI337))</f>
        <v/>
      </c>
      <c r="CQ337" s="5" t="str">
        <f>IF(SUM(CB337:CC337,CE337:CF337,CI337)=0, "", SUM(CB337:CC337,CE337:CF337,CI337))</f>
        <v/>
      </c>
      <c r="CR337" s="5" t="str">
        <f>IF(SUM(BQ337,BS337:BT337,BW337,BY337)=0, "", SUM(BQ337,BS337:BT337,BW337,BY337))</f>
        <v/>
      </c>
      <c r="CS337" s="5" t="str">
        <f>IF(SUM(BK337,BP337,BV337,BZ337,CG337)=0, "", SUM(BK337,BP337,BV337,BZ337,CG337))</f>
        <v/>
      </c>
      <c r="CT337" s="5" t="str">
        <f>IF(SUM(BI337:BJ337,BL337,BN337,CH337)=0, "", SUM(BI337:BJ337,BL337,BN337,CH337))</f>
        <v/>
      </c>
      <c r="CU337" s="5" t="str">
        <f>IF(SUM(BM337,BO337,BU337,CA337,CJ337)=0, "", SUM(BM337,BO337,BU337,CA337,CJ337))</f>
        <v/>
      </c>
      <c r="CV337" s="5" t="str">
        <f>IF(CQ337="", "", IF(CQ337&gt;=8, 1, 0))</f>
        <v/>
      </c>
      <c r="CW337" s="5" t="str">
        <f>IF(CR337="", "", IF(CR337&gt;=10, 1, 0))</f>
        <v/>
      </c>
      <c r="CX337" s="5" t="str">
        <f>IF(CS337="", "", IF(CS337&gt;=13, 1, 0))</f>
        <v/>
      </c>
      <c r="CY337" s="5" t="str">
        <f>IF(CT337="", "", IF(CT337&gt;=10, 1, 0))</f>
        <v/>
      </c>
      <c r="CZ337" s="5" t="str">
        <f>IF(CU337="", "", IF(CU337&gt;=15, 1, 0))</f>
        <v/>
      </c>
      <c r="DA337" s="5" t="str">
        <f>IF(AND(BR337="", BX337="", CD337=""), "", IF(BR337=5,1,0) + IF(BX337=5,1,0) + IF(CD337=5,1,0))</f>
        <v/>
      </c>
      <c r="DB337" s="6"/>
      <c r="DC337" s="5"/>
      <c r="DD337" s="13"/>
      <c r="DE337" s="5"/>
      <c r="DF337" s="13"/>
      <c r="DG337" s="5"/>
      <c r="DH337" s="13"/>
      <c r="DI337" s="5"/>
      <c r="DJ337" s="13"/>
      <c r="DK337" s="5"/>
      <c r="DL337" s="13"/>
      <c r="DM337" s="5"/>
      <c r="DN337" s="13"/>
      <c r="DO337" s="5"/>
      <c r="DP337" s="13"/>
      <c r="DQ337" s="5"/>
      <c r="DR337" s="13"/>
      <c r="DS337" s="5"/>
      <c r="DT337" s="13"/>
      <c r="DU337" s="5"/>
      <c r="DV337" s="13"/>
      <c r="DW337" s="5"/>
      <c r="DX337" s="13"/>
      <c r="DY337" s="5"/>
      <c r="DZ337" s="13"/>
      <c r="EA337" s="5"/>
      <c r="EB337" s="13"/>
      <c r="EC337" s="5"/>
      <c r="ED337" s="13"/>
      <c r="EE337" s="5"/>
      <c r="EF337" s="13"/>
      <c r="EG337" s="5"/>
      <c r="EH337" s="13"/>
      <c r="EI337" s="5"/>
      <c r="EJ337" s="13"/>
      <c r="EK337" s="5"/>
      <c r="EL337" s="5"/>
      <c r="EM337" s="5"/>
      <c r="EN337" s="6"/>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6"/>
      <c r="FM337" s="5"/>
      <c r="FN337" s="5"/>
      <c r="FO337" s="5"/>
      <c r="FP337" s="5"/>
      <c r="FQ337" s="5"/>
      <c r="FR337" s="5"/>
      <c r="FS337" s="14" t="str">
        <f>IF(COUNTBLANK(FM337:FR337)&gt;0, "", AVERAGE(FM337:FR337))</f>
        <v/>
      </c>
      <c r="FT337" s="6"/>
      <c r="FU337" s="5"/>
      <c r="FV337" s="5"/>
      <c r="FW337" s="5"/>
      <c r="FX337" s="5"/>
      <c r="FY337" s="5"/>
      <c r="FZ337" s="5"/>
      <c r="GA337" s="5"/>
      <c r="GB337" s="5"/>
      <c r="GC337" s="5"/>
      <c r="GD337" s="5"/>
      <c r="GE337" s="5"/>
      <c r="GF337" s="6"/>
      <c r="GG337" s="5"/>
      <c r="GH337" s="5"/>
      <c r="GI337" s="5"/>
      <c r="GJ337" s="5"/>
      <c r="GK337" s="5"/>
      <c r="GL337" s="5"/>
      <c r="GM337" s="5"/>
      <c r="GN337" s="5"/>
      <c r="GO337" s="6"/>
      <c r="GP337" s="5"/>
      <c r="GQ337" s="5"/>
      <c r="GR337" s="5"/>
      <c r="GS337" s="5"/>
      <c r="GT337" s="5"/>
      <c r="GU337" s="5"/>
      <c r="GV337" s="5"/>
      <c r="GW337" s="5"/>
      <c r="GX337" s="5"/>
      <c r="GY337" s="5"/>
      <c r="GZ337" s="5"/>
      <c r="HA337" s="5"/>
      <c r="HB337" s="5"/>
      <c r="HC337" s="5"/>
      <c r="HD337" s="5"/>
      <c r="HE337" s="5"/>
      <c r="HF337" s="5"/>
      <c r="HG337" s="5"/>
      <c r="HH337" s="5"/>
      <c r="HI337" s="5"/>
      <c r="HJ337" s="6"/>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6"/>
      <c r="JN337" s="5"/>
      <c r="JO337" s="5"/>
      <c r="JP337" s="5"/>
      <c r="JQ337" s="5"/>
      <c r="JR337" s="5"/>
      <c r="JS337" s="5"/>
      <c r="JT337" s="5"/>
      <c r="JU337" s="5"/>
      <c r="JV337" s="5"/>
      <c r="JW337" s="5"/>
      <c r="JX337" s="5"/>
      <c r="JY337" s="5"/>
      <c r="JZ337" s="5"/>
      <c r="KA337" s="5"/>
      <c r="KB337" s="5"/>
      <c r="KC337" s="5"/>
      <c r="KD337" s="5"/>
      <c r="KE337" s="5"/>
      <c r="KF337" s="5"/>
      <c r="KG337" s="5"/>
      <c r="KH337" s="5"/>
      <c r="KI337" s="5"/>
      <c r="KJ337" s="5"/>
      <c r="KK337" s="5"/>
      <c r="KL337" s="5"/>
      <c r="KM337" s="5"/>
      <c r="KN337" s="5"/>
      <c r="KO337" s="5"/>
      <c r="KP337" s="5"/>
      <c r="KQ337" s="5"/>
      <c r="KR337" s="5"/>
      <c r="KS337" s="5"/>
      <c r="KT337" s="5"/>
      <c r="KU337" s="5"/>
      <c r="KV337" s="5"/>
      <c r="KW337" s="5"/>
      <c r="KX337" s="12"/>
      <c r="KY337" s="12"/>
      <c r="KZ337" s="12"/>
      <c r="LA337" s="12"/>
      <c r="LB337" s="12"/>
      <c r="LC337" s="12"/>
      <c r="LD337" s="12"/>
      <c r="LE337" s="6"/>
      <c r="LF337" s="5"/>
      <c r="LG337" s="5"/>
      <c r="LH337" s="5"/>
      <c r="LI337" s="5"/>
      <c r="LJ337" s="5"/>
      <c r="LK337" s="5"/>
      <c r="LL337" s="5"/>
      <c r="LM337" s="5"/>
      <c r="LN337" s="5"/>
      <c r="LO337" s="5"/>
      <c r="LP337" s="5"/>
      <c r="LQ337" s="5"/>
      <c r="LR337" s="5"/>
      <c r="LS337" s="5"/>
      <c r="LT337" s="5"/>
      <c r="LU337" s="5"/>
      <c r="LV337" s="5"/>
      <c r="LW337" s="5"/>
      <c r="LX337" s="5"/>
      <c r="LY337" s="5"/>
      <c r="LZ337" s="5"/>
      <c r="MA337" s="5"/>
      <c r="MB337" s="5"/>
      <c r="MC337" s="5"/>
      <c r="MD337" s="5"/>
      <c r="ME337" s="5"/>
      <c r="MF337" s="5"/>
      <c r="MG337" s="5"/>
      <c r="MH337" s="5"/>
      <c r="MI337" s="5"/>
      <c r="MJ337" s="5"/>
      <c r="MK337" s="5"/>
      <c r="ML337" s="6"/>
      <c r="MM337" s="5"/>
      <c r="MN337" s="5"/>
      <c r="MO337" s="5"/>
      <c r="MP337" s="5"/>
      <c r="MQ337" s="5"/>
      <c r="MR337" s="5"/>
      <c r="MS337" s="5"/>
      <c r="MT337" s="5"/>
      <c r="MU337" s="5"/>
      <c r="MV337" s="5"/>
      <c r="MW337" s="5"/>
      <c r="MX337" s="5"/>
      <c r="MY337" s="5"/>
      <c r="MZ337" s="5"/>
      <c r="NA337" s="5"/>
      <c r="NB337" s="5"/>
      <c r="NC337" s="5"/>
      <c r="ND337" s="5"/>
      <c r="NE337" s="5"/>
      <c r="NF337" s="5"/>
      <c r="NG337" s="5"/>
      <c r="NH337" s="6"/>
      <c r="NI337" s="5"/>
      <c r="NJ337" s="5"/>
      <c r="NK337" s="5"/>
      <c r="NL337" s="5"/>
      <c r="NM337" s="5"/>
      <c r="NN337" s="5"/>
      <c r="NO337" s="5"/>
      <c r="NP337" s="5"/>
      <c r="NQ337" s="5"/>
      <c r="NR337" s="5"/>
      <c r="NS337" s="5"/>
      <c r="NT337" s="5"/>
      <c r="NU337" s="5"/>
      <c r="NV337" s="5"/>
      <c r="NW337" s="5"/>
      <c r="NX337" s="5"/>
      <c r="NY337" s="5"/>
      <c r="NZ337" s="5"/>
      <c r="OA337" s="5"/>
      <c r="OB337" s="5"/>
      <c r="OC337" s="5"/>
      <c r="OD337" s="5"/>
      <c r="OE337" s="5"/>
      <c r="OF337" s="5"/>
      <c r="OG337" s="5"/>
      <c r="OH337" s="5"/>
      <c r="OI337" s="5"/>
      <c r="OJ337" s="5"/>
      <c r="OK337" s="5"/>
      <c r="OL337" s="5"/>
      <c r="OM337" s="5"/>
      <c r="ON337" s="5"/>
      <c r="OQ337" s="6"/>
      <c r="OR337" s="5"/>
      <c r="OS337" s="5"/>
      <c r="OT337" s="5"/>
      <c r="OU337" s="5"/>
      <c r="OV337" s="5"/>
      <c r="OW337" s="5"/>
      <c r="OX337" s="5"/>
      <c r="OY337" s="5"/>
      <c r="OZ337" s="5"/>
      <c r="PA337" s="5"/>
      <c r="PB337" s="5"/>
      <c r="PC337" s="5"/>
      <c r="PD337" s="5"/>
      <c r="PE337" s="5"/>
      <c r="PF337" s="5"/>
      <c r="PG337" s="5"/>
      <c r="PH337" s="5"/>
      <c r="PI337" s="5"/>
      <c r="PJ337" s="5"/>
      <c r="PK337" s="5"/>
      <c r="PL337" s="5"/>
      <c r="PM337" s="5"/>
      <c r="PN337" s="5"/>
      <c r="PO337" s="5"/>
      <c r="PP337" s="5"/>
      <c r="PQ337" s="5"/>
      <c r="PR337" s="5"/>
      <c r="PS337" s="5"/>
      <c r="PT337" s="5"/>
      <c r="PU337" s="5"/>
      <c r="PV337" s="5"/>
      <c r="PW337" s="5"/>
      <c r="PX337" s="6"/>
      <c r="PY337" s="5"/>
      <c r="PZ337" s="5"/>
      <c r="QA337" s="5"/>
      <c r="QB337" s="5"/>
      <c r="QC337" s="5"/>
      <c r="QD337" s="5"/>
      <c r="QE337" s="5"/>
      <c r="QF337" s="5"/>
      <c r="QG337" s="5"/>
      <c r="QH337" s="5"/>
      <c r="QI337" s="5"/>
      <c r="QJ337" s="6"/>
      <c r="QK337" s="5"/>
      <c r="QL337" s="5"/>
      <c r="QM337" s="5"/>
      <c r="QN337" s="5"/>
      <c r="QO337" s="5"/>
      <c r="QP337" s="5"/>
      <c r="QQ337" s="5"/>
      <c r="QR337" s="5"/>
      <c r="QS337" s="5"/>
      <c r="QT337" s="5"/>
      <c r="QU337" s="5"/>
      <c r="QV337" s="6"/>
      <c r="QW337" s="5"/>
      <c r="QX337" s="5"/>
      <c r="QY337" s="5"/>
      <c r="QZ337" s="5"/>
      <c r="RA337" s="5"/>
      <c r="RB337" s="5"/>
      <c r="RC337" s="5"/>
      <c r="RD337" s="5"/>
      <c r="RE337" s="5"/>
      <c r="RF337" s="5"/>
      <c r="RG337" s="5"/>
      <c r="RH337" s="6"/>
      <c r="RI337" s="5"/>
      <c r="RJ337" s="5"/>
      <c r="RK337" s="5"/>
      <c r="RL337" s="5"/>
      <c r="RM337" s="5"/>
      <c r="RN337" s="5"/>
      <c r="RO337" s="5"/>
      <c r="RP337" s="5"/>
      <c r="RQ337" s="6"/>
      <c r="RR337" s="5"/>
      <c r="RS337" s="5"/>
      <c r="RT337" s="5"/>
      <c r="RU337" s="5"/>
      <c r="RV337" s="5"/>
      <c r="RW337" s="5"/>
      <c r="RX337" s="5"/>
      <c r="RY337" s="5"/>
      <c r="RZ337" s="6"/>
      <c r="SA337" s="5"/>
      <c r="SB337" s="5"/>
      <c r="SC337" s="5"/>
      <c r="SD337" s="5"/>
      <c r="SE337" s="5"/>
      <c r="SF337" s="5"/>
      <c r="SG337" s="5"/>
      <c r="SH337" s="5"/>
      <c r="SI337" s="6"/>
      <c r="SJ337" s="5"/>
      <c r="SK337" s="5"/>
      <c r="SL337" s="5"/>
      <c r="SM337" s="5"/>
      <c r="SN337" s="5"/>
      <c r="SO337" s="5"/>
      <c r="SP337" s="5"/>
      <c r="SQ337" s="5"/>
      <c r="SR337" s="5"/>
      <c r="SS337" s="5"/>
      <c r="ST337" s="5"/>
      <c r="SU337" s="5"/>
      <c r="SV337" s="5"/>
      <c r="SW337" s="5"/>
      <c r="SX337" s="5"/>
      <c r="SY337" s="5"/>
      <c r="SZ337" s="5"/>
      <c r="TA337" s="5"/>
      <c r="TB337" s="5"/>
      <c r="TC337" s="5"/>
      <c r="TD337" s="5"/>
      <c r="TE337" s="5"/>
      <c r="TF337" s="6"/>
      <c r="TG337" s="5"/>
      <c r="TH337" s="5"/>
      <c r="TI337" s="5"/>
      <c r="TJ337" s="5"/>
      <c r="TK337" s="5"/>
      <c r="TL337" s="5"/>
      <c r="TM337" s="5"/>
      <c r="TN337" s="5"/>
      <c r="TO337" s="5"/>
      <c r="TP337" s="5"/>
      <c r="TQ337" s="5"/>
      <c r="TR337" s="5"/>
      <c r="TS337" s="5"/>
      <c r="TT337" s="5"/>
      <c r="TU337" s="5"/>
      <c r="TV337" s="5"/>
      <c r="TW337" s="5"/>
      <c r="TX337" s="5"/>
      <c r="TY337" s="5"/>
      <c r="TZ337" s="5" t="str">
        <f>IF(COUNTBLANK(TG337:TY337)&gt;0, "", SUM(TG337:TY337))</f>
        <v/>
      </c>
      <c r="UA337" s="5" t="str">
        <f>IF(COUNTBLANK(TG337:TY337)&gt;0, "", SUM(TI337,TL337,TO337,TP337,TQ337,TR337,TS337,TU337,TV337,TY337))</f>
        <v/>
      </c>
      <c r="UB337" s="5" t="str">
        <f>IF(COUNTBLANK(TG337:TY337)&gt;0, "", SUM(TG337,TH337,TJ337,TK337,TN337,TT337,TW337,TX337))</f>
        <v/>
      </c>
      <c r="UC337" s="6"/>
      <c r="UD337" s="5"/>
      <c r="UE337" s="5"/>
      <c r="UF337" s="5"/>
      <c r="UG337" s="5"/>
      <c r="UH337" s="5"/>
      <c r="UI337" s="5"/>
      <c r="UJ337" s="5"/>
      <c r="UK337" s="5"/>
      <c r="UL337" s="5"/>
      <c r="UM337" s="5"/>
      <c r="UN337" s="5"/>
      <c r="UO337" s="5"/>
      <c r="UP337" s="5"/>
      <c r="UQ337" s="5"/>
      <c r="UR337" s="5"/>
      <c r="US337" s="5"/>
      <c r="UT337" s="5"/>
      <c r="UU337" s="5"/>
      <c r="UV337" s="5"/>
      <c r="UW337" s="5" t="str">
        <f>IF(COUNTBLANK(UD337:UV337)&gt;0, "", SUM(UD337:UV337))</f>
        <v/>
      </c>
      <c r="UX337" s="5" t="str">
        <f>IF(COUNTBLANK(UD337:UV337)&gt;0, "", SUM(UF337,UI337,UL337,UM337,UN337,UO337,UP337,UR337,US337,UV337))</f>
        <v/>
      </c>
      <c r="UY337" s="5" t="str">
        <f>IF(COUNTBLANK(UD337:UV337)&gt;0, "", SUM(UD337,UE337,UG337,UH337,UK337,UQ337,UT337,UU337))</f>
        <v/>
      </c>
      <c r="UZ337" s="6"/>
      <c r="VA337" s="6"/>
      <c r="VB337" s="5"/>
      <c r="VC337" s="5"/>
      <c r="VE337" s="5"/>
      <c r="VF337" s="5"/>
      <c r="VG337" s="5"/>
      <c r="VH337" s="5"/>
      <c r="VI337" s="5"/>
      <c r="VK337" s="5"/>
      <c r="VL337" s="5"/>
      <c r="VN337" s="6"/>
      <c r="VO337" s="5"/>
      <c r="VP337" s="5"/>
      <c r="VQ337" s="5"/>
      <c r="VR337" s="5"/>
      <c r="VS337" s="5"/>
      <c r="VT337" s="5"/>
      <c r="VU337" s="5"/>
      <c r="VV337" s="5"/>
      <c r="VW337" s="5"/>
      <c r="VX337" s="5"/>
      <c r="VY337" s="5"/>
      <c r="VZ337" s="5"/>
      <c r="WA337" s="5"/>
      <c r="WB337" s="5"/>
      <c r="WC337" s="5"/>
      <c r="WD337" s="5"/>
      <c r="WE337" s="5"/>
      <c r="WF337" s="5"/>
      <c r="WG337" s="5"/>
      <c r="WH337" s="5"/>
      <c r="WI337" s="5"/>
      <c r="WJ337" s="5"/>
      <c r="WK337" s="5"/>
      <c r="WL337" s="5"/>
      <c r="WM337" s="5"/>
      <c r="WN337" s="5"/>
      <c r="WO337" s="5"/>
      <c r="WP337" s="5"/>
      <c r="WQ337" s="5"/>
      <c r="WR337" s="5" t="str">
        <f>IF(COUNTBLANK(VO337:WQ337)&gt;0, "", SUM(VQ337:WJ337))</f>
        <v/>
      </c>
      <c r="WS337" s="5" t="str">
        <f>IF(COUNTBLANK(VO337:WQ337)&gt;0, "", SUM(VQ337:VZ337))</f>
        <v/>
      </c>
      <c r="WT337" s="5" t="str">
        <f>IF(COUNTBLANK(VO337:WQ337)&gt;0, "", SUM(WA337:WL337))</f>
        <v/>
      </c>
      <c r="WU337" s="5" t="str">
        <f>IF(COUNTBLANK(VO337:WQ337)&gt;0, "", SUM(WK337:WL337))</f>
        <v/>
      </c>
      <c r="WV337" s="5"/>
      <c r="WW337" s="5" t="str">
        <f>IF(COUNTBLANK(VO337:WQ337)&gt;0, "", SUM(VQ337:VU337))</f>
        <v/>
      </c>
      <c r="WX337" s="5" t="str">
        <f>IF(COUNTBLANK(VO337:WQ337)&gt;0, "", SUM(VV337:VW337))</f>
        <v/>
      </c>
      <c r="WY337" s="5" t="str">
        <f>IF(COUNTBLANK(VO337:WQ337)&gt;0, "", SUM(VX337:WD337))</f>
        <v/>
      </c>
      <c r="WZ337" s="5" t="str">
        <f>IF(COUNTBLANK(VO337:WQ337)&gt;0, "", SUM(WE337:WJ337))</f>
        <v/>
      </c>
      <c r="XA337" s="6"/>
      <c r="XB337" s="5"/>
      <c r="XC337" s="5"/>
      <c r="XD337" s="5"/>
      <c r="XE337" s="5"/>
      <c r="XF337" s="5"/>
      <c r="XG337" s="5"/>
      <c r="XH337" s="5"/>
      <c r="XI337" s="5"/>
      <c r="XJ337" s="5"/>
      <c r="XK337" s="5"/>
      <c r="XL337" s="5"/>
      <c r="XM337" s="6"/>
      <c r="XN337" s="5"/>
      <c r="XO337" s="5"/>
      <c r="XP337" s="5"/>
      <c r="XQ337" s="5"/>
      <c r="XR337" s="5"/>
      <c r="XS337" s="5"/>
      <c r="XT337" s="5"/>
      <c r="XU337" s="5"/>
      <c r="XV337" s="6"/>
      <c r="XW337" s="5"/>
      <c r="XX337" s="5"/>
      <c r="XY337" s="5"/>
      <c r="XZ337" s="5"/>
      <c r="YA337" s="5"/>
      <c r="YB337" s="5"/>
      <c r="YC337" s="5"/>
      <c r="YD337" s="5"/>
      <c r="YE337" s="5"/>
      <c r="YF337" s="5"/>
      <c r="YG337" s="5"/>
      <c r="YH337" s="5"/>
      <c r="YI337" s="5"/>
      <c r="YJ337" s="5"/>
      <c r="YK337" s="5"/>
      <c r="YL337" s="5"/>
      <c r="YM337" s="5"/>
      <c r="YN337" s="5"/>
      <c r="YO337" s="5"/>
      <c r="YP337" s="12"/>
      <c r="YQ337" s="12"/>
      <c r="YR337" s="12"/>
      <c r="YS337" s="12"/>
      <c r="YT337" s="12"/>
      <c r="YU337" s="12"/>
      <c r="YV337" s="12"/>
      <c r="YW337" s="12"/>
      <c r="YX337" s="6"/>
      <c r="YY337" s="5"/>
      <c r="YZ337" s="5"/>
      <c r="ZA337" s="5"/>
      <c r="ZB337" s="5"/>
      <c r="ZC337" s="5"/>
      <c r="ZD337" s="5"/>
      <c r="ZE337" s="5"/>
      <c r="ZF337" s="5"/>
      <c r="ZG337" s="5"/>
      <c r="ZH337" s="5"/>
      <c r="ZI337" s="5"/>
      <c r="ZJ337" s="5"/>
      <c r="ZK337" s="5"/>
      <c r="ZL337" s="5"/>
      <c r="ZM337" s="5"/>
      <c r="ZN337" s="5"/>
      <c r="ZO337" s="5"/>
      <c r="ZP337" s="5"/>
      <c r="ZQ337" s="5"/>
      <c r="ZR337" s="5"/>
      <c r="ZS337" s="5"/>
      <c r="ZT337" s="5"/>
      <c r="ZU337" s="5"/>
      <c r="ZV337" s="5"/>
      <c r="ZW337" s="5"/>
      <c r="ZX337" s="5"/>
      <c r="ZY337" s="5"/>
      <c r="ZZ337" s="5"/>
      <c r="AAA337" s="5"/>
      <c r="AAB337" s="5"/>
      <c r="AAC337" s="5"/>
      <c r="AAD337" s="5"/>
      <c r="AAE337" s="6"/>
      <c r="AAF337" s="5"/>
      <c r="AAG337" s="5"/>
      <c r="AAH337" s="5"/>
      <c r="AAI337" s="5"/>
      <c r="AAJ337" s="5"/>
      <c r="AAK337" s="5"/>
      <c r="AAL337" s="5"/>
      <c r="AAM337" s="5"/>
      <c r="AAN337" s="5"/>
      <c r="AAO337" s="5"/>
      <c r="AAP337" s="5"/>
      <c r="AAQ337" s="5"/>
      <c r="AAR337" s="5"/>
      <c r="AAS337" s="5"/>
      <c r="AAT337" s="5"/>
      <c r="AAU337" s="5"/>
      <c r="AAV337" s="5"/>
      <c r="AAW337" s="5"/>
      <c r="AAX337" s="5"/>
      <c r="AAY337" s="5"/>
      <c r="AAZ337" s="5"/>
      <c r="ABA337" s="5"/>
      <c r="ABB337" s="5"/>
      <c r="ABC337" s="5"/>
      <c r="ABD337" s="5"/>
      <c r="ABE337" s="5"/>
      <c r="ABF337" s="5"/>
      <c r="ABG337" s="5"/>
      <c r="ABH337" s="5"/>
      <c r="ABI337" s="5"/>
      <c r="ABJ337" s="5"/>
      <c r="ABK337" s="5"/>
      <c r="ABL337" s="5"/>
      <c r="ABM337" s="5"/>
      <c r="ABN337" s="5"/>
      <c r="ABO337" s="5"/>
      <c r="ABP337" s="5"/>
      <c r="ABQ337" s="5"/>
      <c r="ABR337" s="5"/>
      <c r="ABS337" s="5"/>
      <c r="ABT337" s="5"/>
      <c r="ABU337" s="5"/>
      <c r="ABV337" s="5"/>
      <c r="ABW337" s="5"/>
      <c r="ABX337" s="5"/>
      <c r="ABY337" s="6"/>
      <c r="ABZ337" s="5"/>
      <c r="ACA337" s="5"/>
      <c r="ACB337" s="5"/>
      <c r="ACC337" s="5"/>
      <c r="ACD337" s="5"/>
      <c r="ACE337" s="5"/>
      <c r="ACF337" s="5"/>
      <c r="ACG337" s="5"/>
      <c r="ACH337" s="5"/>
      <c r="ACI337" s="5"/>
      <c r="ACJ337" s="5"/>
      <c r="ACK337" s="5"/>
      <c r="ACL337" s="5"/>
      <c r="ACM337" s="5"/>
      <c r="ACN337" s="5"/>
      <c r="ACO337" s="5"/>
      <c r="ACP337" s="5"/>
      <c r="ACQ337" s="5"/>
      <c r="ACR337" s="5"/>
      <c r="ACS337" s="5"/>
      <c r="ACT337" s="5"/>
      <c r="ACU337" s="5"/>
      <c r="ACV337" s="5"/>
      <c r="ACW337" s="5"/>
      <c r="ACX337" s="5"/>
      <c r="ACY337" s="5"/>
      <c r="ACZ337" s="5"/>
      <c r="ADA337" s="5"/>
      <c r="ADB337" s="5"/>
      <c r="ADC337" s="5"/>
      <c r="ADD337" s="5"/>
      <c r="ADE337" s="5"/>
      <c r="ADF337" s="5"/>
      <c r="ADG337" s="5"/>
      <c r="ADH337" s="5"/>
      <c r="ADI337" s="5"/>
      <c r="ADJ337" s="5"/>
      <c r="ADK337" s="5"/>
      <c r="ADL337" s="5"/>
      <c r="ADM337" s="5"/>
      <c r="ADN337" s="5"/>
      <c r="ADO337" s="5"/>
      <c r="ADP337" s="5"/>
      <c r="ADQ337" s="6"/>
      <c r="ADR337" s="5"/>
      <c r="ADS337" s="5"/>
      <c r="ADT337" s="5"/>
      <c r="ADU337" s="5"/>
      <c r="ADV337" s="5"/>
      <c r="ADW337" s="5"/>
      <c r="ADX337" s="5"/>
      <c r="ADY337" s="5"/>
      <c r="ADZ337" s="5"/>
      <c r="AEA337" s="5"/>
      <c r="AEB337" s="5"/>
      <c r="AEC337" s="5"/>
      <c r="AED337" s="5"/>
      <c r="AEE337" s="5"/>
      <c r="AEF337" s="5"/>
      <c r="AEG337" s="5"/>
      <c r="AEH337" s="5"/>
      <c r="AEI337" s="5"/>
      <c r="AEJ337" s="5"/>
      <c r="AEK337" s="5"/>
      <c r="AEL337" s="5"/>
      <c r="AEM337" s="8"/>
      <c r="AEN337" s="6"/>
      <c r="AEO337" s="6"/>
      <c r="AEP337" s="6"/>
      <c r="AEQ337" s="6"/>
      <c r="AER337" s="5"/>
      <c r="AES337" s="6"/>
      <c r="AET337" s="6"/>
      <c r="AEU337" s="6"/>
      <c r="AEV337" s="5"/>
      <c r="AEW337" s="5"/>
      <c r="AEX337" s="5"/>
      <c r="AEY337" s="5"/>
      <c r="AEZ337" s="5"/>
      <c r="AFA337" s="5"/>
      <c r="AFB337" s="5"/>
      <c r="AFC337" s="5"/>
      <c r="AFD337" s="5"/>
      <c r="AFE337" s="5"/>
      <c r="AFF337" s="5"/>
      <c r="AFG337" s="5"/>
      <c r="AFH337" s="5"/>
      <c r="AFI337" s="5"/>
      <c r="AFJ337" s="5"/>
      <c r="AFK337" s="5"/>
      <c r="AFL337" s="5"/>
      <c r="AFM337" s="5"/>
      <c r="AFN337" s="5"/>
      <c r="AFO337" s="5"/>
      <c r="AFP337" s="5"/>
      <c r="AFQ337" s="5"/>
      <c r="AFR337" s="5"/>
      <c r="AFS337" s="5"/>
      <c r="AFT337" s="5"/>
      <c r="AFU337" s="5"/>
      <c r="AFV337" s="5"/>
      <c r="AFW337" s="5"/>
      <c r="AFX337" s="5"/>
      <c r="AFY337" s="5"/>
      <c r="AFZ337" s="5"/>
      <c r="AGA337" s="5"/>
      <c r="AGB337" s="6"/>
      <c r="AGC337" s="5"/>
      <c r="AGD337" s="5"/>
      <c r="AGE337" s="5"/>
      <c r="AGF337" s="5"/>
      <c r="AGG337" s="5"/>
      <c r="AGM337" s="18"/>
      <c r="AGS337" s="6"/>
      <c r="AHG337" s="18"/>
      <c r="AHM337" s="6"/>
      <c r="AHN337" s="5"/>
      <c r="AHO337" s="5"/>
      <c r="AHP337" s="5"/>
      <c r="AHQ337" s="5"/>
      <c r="AHR337" s="5"/>
      <c r="AHS337" s="5"/>
      <c r="AHT337" s="5"/>
      <c r="AHU337" s="5"/>
      <c r="AHV337" s="5"/>
      <c r="AHW337" s="5"/>
      <c r="AHX337" s="5"/>
      <c r="AHY337" s="5"/>
      <c r="AHZ337" s="5"/>
      <c r="AIA337" s="5"/>
      <c r="AIB337" s="5"/>
      <c r="AIC337" s="5"/>
      <c r="AID337" s="6"/>
      <c r="AIE337" s="5"/>
      <c r="AIF337" s="5"/>
      <c r="AIG337" s="5"/>
      <c r="AIH337" s="5"/>
      <c r="AII337" s="5"/>
      <c r="AIJ337" s="5"/>
      <c r="AIK337" s="5"/>
      <c r="AIL337" s="5"/>
      <c r="AIM337" s="5"/>
      <c r="AIN337" s="5"/>
      <c r="AIO337" s="5"/>
      <c r="AIP337" s="5"/>
      <c r="AIQ337" s="5"/>
      <c r="AIR337" s="5"/>
      <c r="AIS337" s="5"/>
      <c r="AIT337" s="5"/>
      <c r="AIU337" s="5"/>
      <c r="AIV337" s="5"/>
      <c r="AIW337" s="5"/>
      <c r="AIX337" s="5"/>
      <c r="AIY337" s="5"/>
      <c r="AIZ337" s="5"/>
      <c r="AJA337" s="5"/>
      <c r="AJB337" s="6"/>
      <c r="AJC337" s="5"/>
      <c r="AJD337" s="5"/>
      <c r="AJE337" s="5"/>
      <c r="AJF337" s="5"/>
      <c r="AJG337" s="5"/>
      <c r="AJH337" s="5"/>
      <c r="AJI337" s="5"/>
      <c r="AJJ337" s="5"/>
      <c r="AJK337" s="5"/>
      <c r="AJL337" s="5"/>
      <c r="AJM337" s="5"/>
      <c r="AJN337" s="6"/>
      <c r="AJO337" s="5"/>
      <c r="AJP337" s="5"/>
      <c r="AJQ337" s="5"/>
      <c r="AJR337" s="5"/>
      <c r="AJS337" s="5"/>
      <c r="AJT337" s="5"/>
      <c r="AJU337" s="5"/>
      <c r="AJV337" s="5"/>
    </row>
    <row r="338" spans="1:958" ht="14.25" customHeight="1"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7"/>
      <c r="AF338" s="6"/>
      <c r="AG338" s="8"/>
      <c r="AH338" s="8"/>
      <c r="AI338" s="8"/>
      <c r="AJ338" s="5"/>
      <c r="AK338" s="9"/>
      <c r="AL338" s="5"/>
      <c r="AM338" s="6"/>
      <c r="AN338" s="10"/>
      <c r="AO338" s="6"/>
      <c r="AP338" s="6"/>
      <c r="AQ338" s="5"/>
      <c r="AV338" s="5"/>
      <c r="AW338" s="5"/>
      <c r="AX338" s="5"/>
      <c r="AY338" s="5"/>
      <c r="AZ338" s="5" t="str">
        <f>IF(ISBLANK(AY338), "", IF(AY338&lt;=8, 1, IF(AY338&lt;=12, 2, 3)))</f>
        <v/>
      </c>
      <c r="BA338" s="5"/>
      <c r="BB338" s="5"/>
      <c r="BE338" s="5"/>
      <c r="BF338" s="5"/>
      <c r="BG338" s="5"/>
      <c r="BH338" s="6"/>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t="str">
        <f>IF(SUM(BI338:BQ338,BS338:BW338,BY338:CC338,CE338:CJ338)=0, "", SUM(BI338:BQ338,BS338:BW338,BY338:CC338,CE338:CJ338))</f>
        <v/>
      </c>
      <c r="CN338" s="5" t="str">
        <f>IF(SUM(CQ338, CR338, CS338, CT338, CU338)=0, "", IF(OR(CQ338&gt;=8, CR338&gt;=10, CS338&gt;=13, CT338&gt;=10, CU338&gt;=15), 1, 0))</f>
        <v/>
      </c>
      <c r="CO338" s="5" t="str">
        <f>IF(SUM(BI338:BJ338,BL338,BM338,BN338,BO338,BU338,CA338,CH338,CJ338)=0, "", SUM(BI338:BJ338,BL338,BM338,BN338,BO338,BU338,CA338,CH338,CJ338))</f>
        <v/>
      </c>
      <c r="CP338" s="5" t="str">
        <f>IF(SUM(BK338,BP338:BQ338,BS338:BT338,BV338:BW338,BY338:BZ338,CB338:CC338,CE338:CG338,CI338)=0, "", SUM(BK338,BP338:BQ338,BS338:BT338,BV338:BW338,BY338:BZ338,CB338:CC338,CE338:CG338,CI338))</f>
        <v/>
      </c>
      <c r="CQ338" s="5" t="str">
        <f>IF(SUM(CB338:CC338,CE338:CF338,CI338)=0, "", SUM(CB338:CC338,CE338:CF338,CI338))</f>
        <v/>
      </c>
      <c r="CR338" s="5" t="str">
        <f>IF(SUM(BQ338,BS338:BT338,BW338,BY338)=0, "", SUM(BQ338,BS338:BT338,BW338,BY338))</f>
        <v/>
      </c>
      <c r="CS338" s="5" t="str">
        <f>IF(SUM(BK338,BP338,BV338,BZ338,CG338)=0, "", SUM(BK338,BP338,BV338,BZ338,CG338))</f>
        <v/>
      </c>
      <c r="CT338" s="5" t="str">
        <f>IF(SUM(BI338:BJ338,BL338,BN338,CH338)=0, "", SUM(BI338:BJ338,BL338,BN338,CH338))</f>
        <v/>
      </c>
      <c r="CU338" s="5" t="str">
        <f>IF(SUM(BM338,BO338,BU338,CA338,CJ338)=0, "", SUM(BM338,BO338,BU338,CA338,CJ338))</f>
        <v/>
      </c>
      <c r="CV338" s="5" t="str">
        <f>IF(CQ338="", "", IF(CQ338&gt;=8, 1, 0))</f>
        <v/>
      </c>
      <c r="CW338" s="5" t="str">
        <f>IF(CR338="", "", IF(CR338&gt;=10, 1, 0))</f>
        <v/>
      </c>
      <c r="CX338" s="5" t="str">
        <f>IF(CS338="", "", IF(CS338&gt;=13, 1, 0))</f>
        <v/>
      </c>
      <c r="CY338" s="5" t="str">
        <f>IF(CT338="", "", IF(CT338&gt;=10, 1, 0))</f>
        <v/>
      </c>
      <c r="CZ338" s="5" t="str">
        <f>IF(CU338="", "", IF(CU338&gt;=15, 1, 0))</f>
        <v/>
      </c>
      <c r="DA338" s="5" t="str">
        <f>IF(AND(BR338="", BX338="", CD338=""), "", IF(BR338=5,1,0) + IF(BX338=5,1,0) + IF(CD338=5,1,0))</f>
        <v/>
      </c>
      <c r="DB338" s="6"/>
      <c r="DC338" s="5"/>
      <c r="DD338" s="13"/>
      <c r="DE338" s="5"/>
      <c r="DF338" s="13"/>
      <c r="DG338" s="5"/>
      <c r="DH338" s="13"/>
      <c r="DI338" s="5"/>
      <c r="DJ338" s="13"/>
      <c r="DK338" s="5"/>
      <c r="DL338" s="13"/>
      <c r="DM338" s="5"/>
      <c r="DN338" s="13"/>
      <c r="DO338" s="5"/>
      <c r="DP338" s="13"/>
      <c r="DQ338" s="5"/>
      <c r="DR338" s="13"/>
      <c r="DS338" s="5"/>
      <c r="DT338" s="13"/>
      <c r="DU338" s="5"/>
      <c r="DV338" s="13"/>
      <c r="DW338" s="5"/>
      <c r="DX338" s="13"/>
      <c r="DY338" s="5"/>
      <c r="DZ338" s="13"/>
      <c r="EA338" s="5"/>
      <c r="EB338" s="13"/>
      <c r="EC338" s="5"/>
      <c r="ED338" s="13"/>
      <c r="EE338" s="5"/>
      <c r="EF338" s="13"/>
      <c r="EG338" s="5"/>
      <c r="EH338" s="13"/>
      <c r="EI338" s="5"/>
      <c r="EJ338" s="13"/>
      <c r="EK338" s="5"/>
      <c r="EL338" s="5"/>
      <c r="EM338" s="5"/>
      <c r="EN338" s="6"/>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6"/>
      <c r="FM338" s="5"/>
      <c r="FN338" s="5"/>
      <c r="FO338" s="5"/>
      <c r="FP338" s="5"/>
      <c r="FQ338" s="5"/>
      <c r="FR338" s="5"/>
      <c r="FS338" s="14" t="str">
        <f>IF(COUNTBLANK(FM338:FR338)&gt;0, "", AVERAGE(FM338:FR338))</f>
        <v/>
      </c>
      <c r="FT338" s="6"/>
      <c r="FU338" s="5"/>
      <c r="FV338" s="5"/>
      <c r="FW338" s="5"/>
      <c r="FX338" s="5"/>
      <c r="FY338" s="5"/>
      <c r="FZ338" s="5"/>
      <c r="GA338" s="5"/>
      <c r="GB338" s="5"/>
      <c r="GC338" s="5"/>
      <c r="GD338" s="5"/>
      <c r="GE338" s="5"/>
      <c r="GF338" s="6"/>
      <c r="GG338" s="5"/>
      <c r="GH338" s="5"/>
      <c r="GI338" s="5"/>
      <c r="GJ338" s="5"/>
      <c r="GK338" s="5"/>
      <c r="GL338" s="5"/>
      <c r="GM338" s="5"/>
      <c r="GN338" s="5"/>
      <c r="GO338" s="6"/>
      <c r="GP338" s="5"/>
      <c r="GQ338" s="5"/>
      <c r="GR338" s="5"/>
      <c r="GS338" s="5"/>
      <c r="GT338" s="5"/>
      <c r="GU338" s="5"/>
      <c r="GV338" s="5"/>
      <c r="GW338" s="5"/>
      <c r="GX338" s="5"/>
      <c r="GY338" s="5"/>
      <c r="GZ338" s="5"/>
      <c r="HA338" s="5"/>
      <c r="HB338" s="5"/>
      <c r="HC338" s="5"/>
      <c r="HD338" s="5"/>
      <c r="HE338" s="5"/>
      <c r="HF338" s="5"/>
      <c r="HG338" s="5"/>
      <c r="HH338" s="5"/>
      <c r="HI338" s="5"/>
      <c r="HJ338" s="6"/>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6"/>
      <c r="JN338" s="5"/>
      <c r="JO338" s="5"/>
      <c r="JP338" s="5"/>
      <c r="JQ338" s="5"/>
      <c r="JR338" s="5"/>
      <c r="JS338" s="5"/>
      <c r="JT338" s="5"/>
      <c r="JU338" s="5"/>
      <c r="JV338" s="5"/>
      <c r="JW338" s="5"/>
      <c r="JX338" s="5"/>
      <c r="JY338" s="5"/>
      <c r="JZ338" s="5"/>
      <c r="KA338" s="5"/>
      <c r="KB338" s="5"/>
      <c r="KC338" s="5"/>
      <c r="KD338" s="5"/>
      <c r="KE338" s="5"/>
      <c r="KF338" s="5"/>
      <c r="KG338" s="5"/>
      <c r="KH338" s="5"/>
      <c r="KI338" s="5"/>
      <c r="KJ338" s="5"/>
      <c r="KK338" s="5"/>
      <c r="KL338" s="5"/>
      <c r="KM338" s="5"/>
      <c r="KN338" s="5"/>
      <c r="KO338" s="5"/>
      <c r="KP338" s="5"/>
      <c r="KQ338" s="5"/>
      <c r="KR338" s="5"/>
      <c r="KS338" s="5"/>
      <c r="KT338" s="5"/>
      <c r="KU338" s="5"/>
      <c r="KV338" s="5"/>
      <c r="KW338" s="5"/>
      <c r="KX338" s="12"/>
      <c r="KY338" s="12"/>
      <c r="KZ338" s="12"/>
      <c r="LA338" s="12"/>
      <c r="LB338" s="12"/>
      <c r="LC338" s="12"/>
      <c r="LD338" s="12"/>
      <c r="LE338" s="6"/>
      <c r="LF338" s="5"/>
      <c r="LG338" s="5"/>
      <c r="LH338" s="5"/>
      <c r="LI338" s="5"/>
      <c r="LJ338" s="5"/>
      <c r="LK338" s="5"/>
      <c r="LL338" s="5"/>
      <c r="LM338" s="5"/>
      <c r="LN338" s="5"/>
      <c r="LO338" s="5"/>
      <c r="LP338" s="5"/>
      <c r="LQ338" s="5"/>
      <c r="LR338" s="5"/>
      <c r="LS338" s="5"/>
      <c r="LT338" s="5"/>
      <c r="LU338" s="5"/>
      <c r="LV338" s="5"/>
      <c r="LW338" s="5"/>
      <c r="LX338" s="5"/>
      <c r="LY338" s="5"/>
      <c r="LZ338" s="5"/>
      <c r="MA338" s="5"/>
      <c r="MB338" s="5"/>
      <c r="MC338" s="5"/>
      <c r="MD338" s="5"/>
      <c r="ME338" s="5"/>
      <c r="MF338" s="5"/>
      <c r="MG338" s="5"/>
      <c r="MH338" s="5"/>
      <c r="MI338" s="5"/>
      <c r="MJ338" s="5"/>
      <c r="MK338" s="5"/>
      <c r="ML338" s="6"/>
      <c r="MM338" s="5"/>
      <c r="MN338" s="5"/>
      <c r="MO338" s="5"/>
      <c r="MP338" s="5"/>
      <c r="MQ338" s="5"/>
      <c r="MR338" s="5"/>
      <c r="MS338" s="5"/>
      <c r="MT338" s="5"/>
      <c r="MU338" s="5"/>
      <c r="MV338" s="5"/>
      <c r="MW338" s="5"/>
      <c r="MX338" s="5"/>
      <c r="MY338" s="5"/>
      <c r="MZ338" s="5"/>
      <c r="NA338" s="5"/>
      <c r="NB338" s="5"/>
      <c r="NC338" s="5"/>
      <c r="ND338" s="5"/>
      <c r="NE338" s="5"/>
      <c r="NF338" s="5"/>
      <c r="NG338" s="5"/>
      <c r="NH338" s="6"/>
      <c r="NI338" s="5"/>
      <c r="NJ338" s="5"/>
      <c r="NK338" s="5"/>
      <c r="NL338" s="5"/>
      <c r="NM338" s="5"/>
      <c r="NN338" s="5"/>
      <c r="NO338" s="5"/>
      <c r="NP338" s="5"/>
      <c r="NQ338" s="5"/>
      <c r="NR338" s="5"/>
      <c r="NS338" s="5"/>
      <c r="NT338" s="5"/>
      <c r="NU338" s="5"/>
      <c r="NV338" s="5"/>
      <c r="NW338" s="5"/>
      <c r="NX338" s="5"/>
      <c r="NY338" s="5"/>
      <c r="NZ338" s="5"/>
      <c r="OA338" s="5"/>
      <c r="OB338" s="5"/>
      <c r="OC338" s="5"/>
      <c r="OD338" s="5"/>
      <c r="OE338" s="5"/>
      <c r="OF338" s="5"/>
      <c r="OG338" s="5"/>
      <c r="OH338" s="5"/>
      <c r="OI338" s="5"/>
      <c r="OJ338" s="5"/>
      <c r="OK338" s="5"/>
      <c r="OL338" s="5"/>
      <c r="OM338" s="5"/>
      <c r="ON338" s="5"/>
      <c r="OQ338" s="6"/>
      <c r="OR338" s="5"/>
      <c r="OS338" s="5"/>
      <c r="OT338" s="5"/>
      <c r="OU338" s="5"/>
      <c r="OV338" s="5"/>
      <c r="OW338" s="5"/>
      <c r="OX338" s="5"/>
      <c r="OY338" s="5"/>
      <c r="OZ338" s="5"/>
      <c r="PA338" s="5"/>
      <c r="PB338" s="5"/>
      <c r="PC338" s="5"/>
      <c r="PD338" s="5"/>
      <c r="PE338" s="5"/>
      <c r="PF338" s="5"/>
      <c r="PG338" s="5"/>
      <c r="PH338" s="5"/>
      <c r="PI338" s="5"/>
      <c r="PJ338" s="5"/>
      <c r="PK338" s="5"/>
      <c r="PL338" s="5"/>
      <c r="PM338" s="5"/>
      <c r="PN338" s="5"/>
      <c r="PO338" s="5"/>
      <c r="PP338" s="5"/>
      <c r="PQ338" s="5"/>
      <c r="PR338" s="5"/>
      <c r="PS338" s="5"/>
      <c r="PT338" s="5"/>
      <c r="PU338" s="5"/>
      <c r="PV338" s="5"/>
      <c r="PW338" s="5"/>
      <c r="PX338" s="6"/>
      <c r="PY338" s="5"/>
      <c r="PZ338" s="5"/>
      <c r="QA338" s="5"/>
      <c r="QB338" s="5"/>
      <c r="QC338" s="5"/>
      <c r="QD338" s="5"/>
      <c r="QE338" s="5"/>
      <c r="QF338" s="5"/>
      <c r="QG338" s="5"/>
      <c r="QH338" s="5"/>
      <c r="QI338" s="5"/>
      <c r="QJ338" s="6"/>
      <c r="QK338" s="5"/>
      <c r="QL338" s="5"/>
      <c r="QM338" s="5"/>
      <c r="QN338" s="5"/>
      <c r="QO338" s="5"/>
      <c r="QP338" s="5"/>
      <c r="QQ338" s="5"/>
      <c r="QR338" s="5"/>
      <c r="QS338" s="5"/>
      <c r="QT338" s="5"/>
      <c r="QU338" s="5"/>
      <c r="QV338" s="6"/>
      <c r="QW338" s="5"/>
      <c r="QX338" s="5"/>
      <c r="QY338" s="5"/>
      <c r="QZ338" s="5"/>
      <c r="RA338" s="5"/>
      <c r="RB338" s="5"/>
      <c r="RC338" s="5"/>
      <c r="RD338" s="5"/>
      <c r="RE338" s="5"/>
      <c r="RF338" s="5"/>
      <c r="RG338" s="5"/>
      <c r="RH338" s="6"/>
      <c r="RI338" s="5"/>
      <c r="RJ338" s="5"/>
      <c r="RK338" s="5"/>
      <c r="RL338" s="5"/>
      <c r="RM338" s="5"/>
      <c r="RN338" s="5"/>
      <c r="RO338" s="5"/>
      <c r="RP338" s="5"/>
      <c r="RQ338" s="6"/>
      <c r="RR338" s="5"/>
      <c r="RS338" s="5"/>
      <c r="RT338" s="5"/>
      <c r="RU338" s="5"/>
      <c r="RV338" s="5"/>
      <c r="RW338" s="5"/>
      <c r="RX338" s="5"/>
      <c r="RY338" s="5"/>
      <c r="RZ338" s="6"/>
      <c r="SA338" s="5"/>
      <c r="SB338" s="5"/>
      <c r="SC338" s="5"/>
      <c r="SD338" s="5"/>
      <c r="SE338" s="5"/>
      <c r="SF338" s="5"/>
      <c r="SG338" s="5"/>
      <c r="SH338" s="5"/>
      <c r="SI338" s="6"/>
      <c r="SJ338" s="5"/>
      <c r="SK338" s="5"/>
      <c r="SL338" s="5"/>
      <c r="SM338" s="5"/>
      <c r="SN338" s="5"/>
      <c r="SO338" s="5"/>
      <c r="SP338" s="5"/>
      <c r="SQ338" s="5"/>
      <c r="SR338" s="5"/>
      <c r="SS338" s="5"/>
      <c r="ST338" s="5"/>
      <c r="SU338" s="5"/>
      <c r="SV338" s="5"/>
      <c r="SW338" s="5"/>
      <c r="SX338" s="5"/>
      <c r="SY338" s="5"/>
      <c r="SZ338" s="5"/>
      <c r="TA338" s="5"/>
      <c r="TB338" s="5"/>
      <c r="TC338" s="5"/>
      <c r="TD338" s="5"/>
      <c r="TE338" s="5"/>
      <c r="TF338" s="6"/>
      <c r="TG338" s="5"/>
      <c r="TH338" s="5"/>
      <c r="TI338" s="5"/>
      <c r="TJ338" s="5"/>
      <c r="TK338" s="5"/>
      <c r="TL338" s="5"/>
      <c r="TM338" s="5"/>
      <c r="TN338" s="5"/>
      <c r="TO338" s="5"/>
      <c r="TP338" s="5"/>
      <c r="TQ338" s="5"/>
      <c r="TR338" s="5"/>
      <c r="TS338" s="5"/>
      <c r="TT338" s="5"/>
      <c r="TU338" s="5"/>
      <c r="TV338" s="5"/>
      <c r="TW338" s="5"/>
      <c r="TX338" s="5"/>
      <c r="TY338" s="5"/>
      <c r="TZ338" s="5" t="str">
        <f>IF(COUNTBLANK(TG338:TY338)&gt;0, "", SUM(TG338:TY338))</f>
        <v/>
      </c>
      <c r="UA338" s="5" t="str">
        <f>IF(COUNTBLANK(TG338:TY338)&gt;0, "", SUM(TI338,TL338,TO338,TP338,TQ338,TR338,TS338,TU338,TV338,TY338))</f>
        <v/>
      </c>
      <c r="UB338" s="5" t="str">
        <f>IF(COUNTBLANK(TG338:TY338)&gt;0, "", SUM(TG338,TH338,TJ338,TK338,TN338,TT338,TW338,TX338))</f>
        <v/>
      </c>
      <c r="UC338" s="6"/>
      <c r="UD338" s="5"/>
      <c r="UE338" s="5"/>
      <c r="UF338" s="5"/>
      <c r="UG338" s="5"/>
      <c r="UH338" s="5"/>
      <c r="UI338" s="5"/>
      <c r="UJ338" s="5"/>
      <c r="UK338" s="5"/>
      <c r="UL338" s="5"/>
      <c r="UM338" s="5"/>
      <c r="UN338" s="5"/>
      <c r="UO338" s="5"/>
      <c r="UP338" s="5"/>
      <c r="UQ338" s="5"/>
      <c r="UR338" s="5"/>
      <c r="US338" s="5"/>
      <c r="UT338" s="5"/>
      <c r="UU338" s="5"/>
      <c r="UV338" s="5"/>
      <c r="UW338" s="5" t="str">
        <f>IF(COUNTBLANK(UD338:UV338)&gt;0, "", SUM(UD338:UV338))</f>
        <v/>
      </c>
      <c r="UX338" s="5" t="str">
        <f>IF(COUNTBLANK(UD338:UV338)&gt;0, "", SUM(UF338,UI338,UL338,UM338,UN338,UO338,UP338,UR338,US338,UV338))</f>
        <v/>
      </c>
      <c r="UY338" s="5" t="str">
        <f>IF(COUNTBLANK(UD338:UV338)&gt;0, "", SUM(UD338,UE338,UG338,UH338,UK338,UQ338,UT338,UU338))</f>
        <v/>
      </c>
      <c r="UZ338" s="6"/>
      <c r="VA338" s="6"/>
      <c r="VB338" s="5"/>
      <c r="VC338" s="5"/>
      <c r="VE338" s="5"/>
      <c r="VF338" s="5"/>
      <c r="VG338" s="5"/>
      <c r="VH338" s="5"/>
      <c r="VI338" s="5"/>
      <c r="VK338" s="5"/>
      <c r="VL338" s="5"/>
      <c r="VN338" s="6"/>
      <c r="VO338" s="5"/>
      <c r="VP338" s="5"/>
      <c r="VQ338" s="5"/>
      <c r="VR338" s="5"/>
      <c r="VS338" s="5"/>
      <c r="VT338" s="5"/>
      <c r="VU338" s="5"/>
      <c r="VV338" s="5"/>
      <c r="VW338" s="5"/>
      <c r="VX338" s="5"/>
      <c r="VY338" s="5"/>
      <c r="VZ338" s="5"/>
      <c r="WA338" s="5"/>
      <c r="WB338" s="5"/>
      <c r="WC338" s="5"/>
      <c r="WD338" s="5"/>
      <c r="WE338" s="5"/>
      <c r="WF338" s="5"/>
      <c r="WG338" s="5"/>
      <c r="WH338" s="5"/>
      <c r="WI338" s="5"/>
      <c r="WJ338" s="5"/>
      <c r="WK338" s="5"/>
      <c r="WL338" s="5"/>
      <c r="WM338" s="5"/>
      <c r="WN338" s="5"/>
      <c r="WO338" s="5"/>
      <c r="WP338" s="5"/>
      <c r="WQ338" s="5"/>
      <c r="WR338" s="5" t="str">
        <f>IF(COUNTBLANK(VO338:WQ338)&gt;0, "", SUM(VQ338:WJ338))</f>
        <v/>
      </c>
      <c r="WS338" s="5" t="str">
        <f>IF(COUNTBLANK(VO338:WQ338)&gt;0, "", SUM(VQ338:VZ338))</f>
        <v/>
      </c>
      <c r="WT338" s="5" t="str">
        <f>IF(COUNTBLANK(VO338:WQ338)&gt;0, "", SUM(WA338:WL338))</f>
        <v/>
      </c>
      <c r="WU338" s="5" t="str">
        <f>IF(COUNTBLANK(VO338:WQ338)&gt;0, "", SUM(WK338:WL338))</f>
        <v/>
      </c>
      <c r="WV338" s="5"/>
      <c r="WW338" s="5" t="str">
        <f>IF(COUNTBLANK(VO338:WQ338)&gt;0, "", SUM(VQ338:VU338))</f>
        <v/>
      </c>
      <c r="WX338" s="5" t="str">
        <f>IF(COUNTBLANK(VO338:WQ338)&gt;0, "", SUM(VV338:VW338))</f>
        <v/>
      </c>
      <c r="WY338" s="5" t="str">
        <f>IF(COUNTBLANK(VO338:WQ338)&gt;0, "", SUM(VX338:WD338))</f>
        <v/>
      </c>
      <c r="WZ338" s="5" t="str">
        <f>IF(COUNTBLANK(VO338:WQ338)&gt;0, "", SUM(WE338:WJ338))</f>
        <v/>
      </c>
      <c r="XA338" s="6"/>
      <c r="XB338" s="5"/>
      <c r="XC338" s="5"/>
      <c r="XD338" s="5"/>
      <c r="XE338" s="5"/>
      <c r="XF338" s="5"/>
      <c r="XG338" s="5"/>
      <c r="XH338" s="5"/>
      <c r="XI338" s="5"/>
      <c r="XJ338" s="5"/>
      <c r="XK338" s="5"/>
      <c r="XL338" s="5"/>
      <c r="XM338" s="6"/>
      <c r="XN338" s="5"/>
      <c r="XO338" s="5"/>
      <c r="XP338" s="5"/>
      <c r="XQ338" s="5"/>
      <c r="XR338" s="5"/>
      <c r="XS338" s="5"/>
      <c r="XT338" s="5"/>
      <c r="XU338" s="5"/>
      <c r="XV338" s="6"/>
      <c r="XW338" s="5"/>
      <c r="XX338" s="5"/>
      <c r="XY338" s="5"/>
      <c r="XZ338" s="5"/>
      <c r="YA338" s="5"/>
      <c r="YB338" s="5"/>
      <c r="YC338" s="5"/>
      <c r="YD338" s="5"/>
      <c r="YE338" s="5"/>
      <c r="YF338" s="5"/>
      <c r="YG338" s="5"/>
      <c r="YH338" s="5"/>
      <c r="YI338" s="5"/>
      <c r="YJ338" s="5"/>
      <c r="YK338" s="5"/>
      <c r="YL338" s="5"/>
      <c r="YM338" s="5"/>
      <c r="YN338" s="5"/>
      <c r="YO338" s="5"/>
      <c r="YP338" s="12"/>
      <c r="YQ338" s="12"/>
      <c r="YR338" s="12"/>
      <c r="YS338" s="12"/>
      <c r="YT338" s="12"/>
      <c r="YU338" s="12"/>
      <c r="YV338" s="12"/>
      <c r="YW338" s="12"/>
      <c r="YX338" s="6"/>
      <c r="YY338" s="5"/>
      <c r="YZ338" s="5"/>
      <c r="ZA338" s="5"/>
      <c r="ZB338" s="5"/>
      <c r="ZC338" s="5"/>
      <c r="ZD338" s="5"/>
      <c r="ZE338" s="5"/>
      <c r="ZF338" s="5"/>
      <c r="ZG338" s="5"/>
      <c r="ZH338" s="5"/>
      <c r="ZI338" s="5"/>
      <c r="ZJ338" s="5"/>
      <c r="ZK338" s="5"/>
      <c r="ZL338" s="5"/>
      <c r="ZM338" s="5"/>
      <c r="ZN338" s="5"/>
      <c r="ZO338" s="5"/>
      <c r="ZP338" s="5"/>
      <c r="ZQ338" s="5"/>
      <c r="ZR338" s="5"/>
      <c r="ZS338" s="5"/>
      <c r="ZT338" s="5"/>
      <c r="ZU338" s="5"/>
      <c r="ZV338" s="5"/>
      <c r="ZW338" s="5"/>
      <c r="ZX338" s="5"/>
      <c r="ZY338" s="5"/>
      <c r="ZZ338" s="5"/>
      <c r="AAA338" s="5"/>
      <c r="AAB338" s="5"/>
      <c r="AAC338" s="5"/>
      <c r="AAD338" s="5"/>
      <c r="AAE338" s="6"/>
      <c r="AAF338" s="5"/>
      <c r="AAG338" s="5"/>
      <c r="AAH338" s="5"/>
      <c r="AAI338" s="5"/>
      <c r="AAJ338" s="5"/>
      <c r="AAK338" s="5"/>
      <c r="AAL338" s="5"/>
      <c r="AAM338" s="5"/>
      <c r="AAN338" s="5"/>
      <c r="AAO338" s="5"/>
      <c r="AAP338" s="5"/>
      <c r="AAQ338" s="5"/>
      <c r="AAR338" s="5"/>
      <c r="AAS338" s="5"/>
      <c r="AAT338" s="5"/>
      <c r="AAU338" s="5"/>
      <c r="AAV338" s="5"/>
      <c r="AAW338" s="5"/>
      <c r="AAX338" s="5"/>
      <c r="AAY338" s="5"/>
      <c r="AAZ338" s="5"/>
      <c r="ABA338" s="5"/>
      <c r="ABB338" s="5"/>
      <c r="ABC338" s="5"/>
      <c r="ABD338" s="5"/>
      <c r="ABE338" s="5"/>
      <c r="ABF338" s="5"/>
      <c r="ABG338" s="5"/>
      <c r="ABH338" s="5"/>
      <c r="ABI338" s="5"/>
      <c r="ABJ338" s="5"/>
      <c r="ABK338" s="5"/>
      <c r="ABL338" s="5"/>
      <c r="ABM338" s="5"/>
      <c r="ABN338" s="5"/>
      <c r="ABO338" s="5"/>
      <c r="ABP338" s="5"/>
      <c r="ABQ338" s="5"/>
      <c r="ABR338" s="5"/>
      <c r="ABS338" s="5"/>
      <c r="ABT338" s="5"/>
      <c r="ABU338" s="5"/>
      <c r="ABV338" s="5"/>
      <c r="ABW338" s="5"/>
      <c r="ABX338" s="5"/>
      <c r="ABY338" s="6"/>
      <c r="ABZ338" s="5"/>
      <c r="ACA338" s="5"/>
      <c r="ACB338" s="5"/>
      <c r="ACC338" s="5"/>
      <c r="ACD338" s="5"/>
      <c r="ACE338" s="5"/>
      <c r="ACF338" s="5"/>
      <c r="ACG338" s="5"/>
      <c r="ACH338" s="5"/>
      <c r="ACI338" s="5"/>
      <c r="ACJ338" s="5"/>
      <c r="ACK338" s="5"/>
      <c r="ACL338" s="5"/>
      <c r="ACM338" s="5"/>
      <c r="ACN338" s="5"/>
      <c r="ACO338" s="5"/>
      <c r="ACP338" s="5"/>
      <c r="ACQ338" s="5"/>
      <c r="ACR338" s="5"/>
      <c r="ACS338" s="5"/>
      <c r="ACT338" s="5"/>
      <c r="ACU338" s="5"/>
      <c r="ACV338" s="5"/>
      <c r="ACW338" s="5"/>
      <c r="ACX338" s="5"/>
      <c r="ACY338" s="5"/>
      <c r="ACZ338" s="5"/>
      <c r="ADA338" s="5"/>
      <c r="ADB338" s="5"/>
      <c r="ADC338" s="5"/>
      <c r="ADD338" s="5"/>
      <c r="ADE338" s="5"/>
      <c r="ADF338" s="5"/>
      <c r="ADG338" s="5"/>
      <c r="ADH338" s="5"/>
      <c r="ADI338" s="5"/>
      <c r="ADJ338" s="5"/>
      <c r="ADK338" s="5"/>
      <c r="ADL338" s="5"/>
      <c r="ADM338" s="5"/>
      <c r="ADN338" s="5"/>
      <c r="ADO338" s="5"/>
      <c r="ADP338" s="5"/>
      <c r="ADQ338" s="6"/>
      <c r="ADR338" s="5"/>
      <c r="ADS338" s="5"/>
      <c r="ADT338" s="5"/>
      <c r="ADU338" s="5"/>
      <c r="ADV338" s="5"/>
      <c r="ADW338" s="5"/>
      <c r="ADX338" s="5"/>
      <c r="ADY338" s="5"/>
      <c r="ADZ338" s="5"/>
      <c r="AEA338" s="5"/>
      <c r="AEB338" s="5"/>
      <c r="AEC338" s="5"/>
      <c r="AED338" s="5"/>
      <c r="AEE338" s="5"/>
      <c r="AEF338" s="5"/>
      <c r="AEG338" s="5"/>
      <c r="AEH338" s="5"/>
      <c r="AEI338" s="5"/>
      <c r="AEJ338" s="5"/>
      <c r="AEK338" s="5"/>
      <c r="AEL338" s="5"/>
      <c r="AEM338" s="8"/>
      <c r="AEN338" s="6"/>
      <c r="AEO338" s="6"/>
      <c r="AEP338" s="6"/>
      <c r="AEQ338" s="6"/>
      <c r="AER338" s="5"/>
      <c r="AES338" s="6"/>
      <c r="AET338" s="6"/>
      <c r="AEU338" s="6"/>
      <c r="AEV338" s="5"/>
      <c r="AEW338" s="5"/>
      <c r="AEX338" s="5"/>
      <c r="AEY338" s="5"/>
      <c r="AEZ338" s="5"/>
      <c r="AFA338" s="5"/>
      <c r="AFB338" s="5"/>
      <c r="AFC338" s="5"/>
      <c r="AFD338" s="5"/>
      <c r="AFE338" s="5"/>
      <c r="AFF338" s="5"/>
      <c r="AFG338" s="5"/>
      <c r="AFH338" s="5"/>
      <c r="AFI338" s="5"/>
      <c r="AFJ338" s="5"/>
      <c r="AFK338" s="5"/>
      <c r="AFL338" s="5"/>
      <c r="AFM338" s="5"/>
      <c r="AFN338" s="5"/>
      <c r="AFO338" s="5"/>
      <c r="AFP338" s="5"/>
      <c r="AFQ338" s="5"/>
      <c r="AFR338" s="5"/>
      <c r="AFS338" s="5"/>
      <c r="AFT338" s="5"/>
      <c r="AFU338" s="5"/>
      <c r="AFV338" s="5"/>
      <c r="AFW338" s="5"/>
      <c r="AFX338" s="5"/>
      <c r="AFY338" s="5"/>
      <c r="AFZ338" s="5"/>
      <c r="AGA338" s="5"/>
      <c r="AGB338" s="6"/>
      <c r="AGC338" s="5"/>
      <c r="AGD338" s="5"/>
      <c r="AGE338" s="5"/>
      <c r="AGF338" s="5"/>
      <c r="AGG338" s="5"/>
      <c r="AGM338" s="18"/>
      <c r="AGS338" s="6"/>
      <c r="AHG338" s="18"/>
      <c r="AHM338" s="6"/>
      <c r="AHN338" s="5"/>
      <c r="AHO338" s="5"/>
      <c r="AHP338" s="5"/>
      <c r="AHQ338" s="5"/>
      <c r="AHR338" s="5"/>
      <c r="AHS338" s="5"/>
      <c r="AHT338" s="5"/>
      <c r="AHU338" s="5"/>
      <c r="AHV338" s="5"/>
      <c r="AHW338" s="5"/>
      <c r="AHX338" s="5"/>
      <c r="AHY338" s="5"/>
      <c r="AHZ338" s="5"/>
      <c r="AIA338" s="5"/>
      <c r="AIB338" s="5"/>
      <c r="AIC338" s="5"/>
      <c r="AID338" s="6"/>
      <c r="AIE338" s="5"/>
      <c r="AIF338" s="5"/>
      <c r="AIG338" s="5"/>
      <c r="AIH338" s="5"/>
      <c r="AII338" s="5"/>
      <c r="AIJ338" s="5"/>
      <c r="AIK338" s="5"/>
      <c r="AIL338" s="5"/>
      <c r="AIM338" s="5"/>
      <c r="AIN338" s="5"/>
      <c r="AIO338" s="5"/>
      <c r="AIP338" s="5"/>
      <c r="AIQ338" s="5"/>
      <c r="AIR338" s="5"/>
      <c r="AIS338" s="5"/>
      <c r="AIT338" s="5"/>
      <c r="AIU338" s="5"/>
      <c r="AIV338" s="5"/>
      <c r="AIW338" s="5"/>
      <c r="AIX338" s="5"/>
      <c r="AIY338" s="5"/>
      <c r="AIZ338" s="5"/>
      <c r="AJA338" s="5"/>
      <c r="AJB338" s="6"/>
      <c r="AJC338" s="5"/>
      <c r="AJD338" s="5"/>
      <c r="AJE338" s="5"/>
      <c r="AJF338" s="5"/>
      <c r="AJG338" s="5"/>
      <c r="AJH338" s="5"/>
      <c r="AJI338" s="5"/>
      <c r="AJJ338" s="5"/>
      <c r="AJK338" s="5"/>
      <c r="AJL338" s="5"/>
      <c r="AJM338" s="5"/>
      <c r="AJN338" s="6"/>
      <c r="AJO338" s="5"/>
      <c r="AJP338" s="5"/>
      <c r="AJQ338" s="5"/>
      <c r="AJR338" s="5"/>
      <c r="AJS338" s="5"/>
      <c r="AJT338" s="5"/>
      <c r="AJU338" s="5"/>
      <c r="AJV338" s="5"/>
    </row>
    <row r="339" spans="1:958" ht="14.25" customHeight="1"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7"/>
      <c r="AF339" s="6"/>
      <c r="AG339" s="8"/>
      <c r="AH339" s="8"/>
      <c r="AI339" s="8"/>
      <c r="AJ339" s="5"/>
      <c r="AK339" s="9"/>
      <c r="AL339" s="5"/>
      <c r="AM339" s="6"/>
      <c r="AN339" s="10"/>
      <c r="AO339" s="6"/>
      <c r="AP339" s="6"/>
      <c r="AQ339" s="5"/>
      <c r="AV339" s="5"/>
      <c r="AW339" s="5"/>
      <c r="AX339" s="5"/>
      <c r="AY339" s="5"/>
      <c r="AZ339" s="5" t="str">
        <f>IF(ISBLANK(AY339), "", IF(AY339&lt;=8, 1, IF(AY339&lt;=12, 2, 3)))</f>
        <v/>
      </c>
      <c r="BA339" s="5"/>
      <c r="BB339" s="5"/>
      <c r="BE339" s="5"/>
      <c r="BF339" s="5"/>
      <c r="BG339" s="5"/>
      <c r="BH339" s="6"/>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t="str">
        <f>IF(SUM(BI339:BQ339,BS339:BW339,BY339:CC339,CE339:CJ339)=0, "", SUM(BI339:BQ339,BS339:BW339,BY339:CC339,CE339:CJ339))</f>
        <v/>
      </c>
      <c r="CN339" s="5" t="str">
        <f>IF(SUM(CQ339, CR339, CS339, CT339, CU339)=0, "", IF(OR(CQ339&gt;=8, CR339&gt;=10, CS339&gt;=13, CT339&gt;=10, CU339&gt;=15), 1, 0))</f>
        <v/>
      </c>
      <c r="CO339" s="5" t="str">
        <f>IF(SUM(BI339:BJ339,BL339,BM339,BN339,BO339,BU339,CA339,CH339,CJ339)=0, "", SUM(BI339:BJ339,BL339,BM339,BN339,BO339,BU339,CA339,CH339,CJ339))</f>
        <v/>
      </c>
      <c r="CP339" s="5" t="str">
        <f>IF(SUM(BK339,BP339:BQ339,BS339:BT339,BV339:BW339,BY339:BZ339,CB339:CC339,CE339:CG339,CI339)=0, "", SUM(BK339,BP339:BQ339,BS339:BT339,BV339:BW339,BY339:BZ339,CB339:CC339,CE339:CG339,CI339))</f>
        <v/>
      </c>
      <c r="CQ339" s="5" t="str">
        <f>IF(SUM(CB339:CC339,CE339:CF339,CI339)=0, "", SUM(CB339:CC339,CE339:CF339,CI339))</f>
        <v/>
      </c>
      <c r="CR339" s="5" t="str">
        <f>IF(SUM(BQ339,BS339:BT339,BW339,BY339)=0, "", SUM(BQ339,BS339:BT339,BW339,BY339))</f>
        <v/>
      </c>
      <c r="CS339" s="5" t="str">
        <f>IF(SUM(BK339,BP339,BV339,BZ339,CG339)=0, "", SUM(BK339,BP339,BV339,BZ339,CG339))</f>
        <v/>
      </c>
      <c r="CT339" s="5" t="str">
        <f>IF(SUM(BI339:BJ339,BL339,BN339,CH339)=0, "", SUM(BI339:BJ339,BL339,BN339,CH339))</f>
        <v/>
      </c>
      <c r="CU339" s="5" t="str">
        <f>IF(SUM(BM339,BO339,BU339,CA339,CJ339)=0, "", SUM(BM339,BO339,BU339,CA339,CJ339))</f>
        <v/>
      </c>
      <c r="CV339" s="5" t="str">
        <f>IF(CQ339="", "", IF(CQ339&gt;=8, 1, 0))</f>
        <v/>
      </c>
      <c r="CW339" s="5" t="str">
        <f>IF(CR339="", "", IF(CR339&gt;=10, 1, 0))</f>
        <v/>
      </c>
      <c r="CX339" s="5" t="str">
        <f>IF(CS339="", "", IF(CS339&gt;=13, 1, 0))</f>
        <v/>
      </c>
      <c r="CY339" s="5" t="str">
        <f>IF(CT339="", "", IF(CT339&gt;=10, 1, 0))</f>
        <v/>
      </c>
      <c r="CZ339" s="5" t="str">
        <f>IF(CU339="", "", IF(CU339&gt;=15, 1, 0))</f>
        <v/>
      </c>
      <c r="DA339" s="5" t="str">
        <f>IF(AND(BR339="", BX339="", CD339=""), "", IF(BR339=5,1,0) + IF(BX339=5,1,0) + IF(CD339=5,1,0))</f>
        <v/>
      </c>
      <c r="DB339" s="6"/>
      <c r="DC339" s="5"/>
      <c r="DD339" s="13"/>
      <c r="DE339" s="5"/>
      <c r="DF339" s="13"/>
      <c r="DG339" s="5"/>
      <c r="DH339" s="13"/>
      <c r="DI339" s="5"/>
      <c r="DJ339" s="13"/>
      <c r="DK339" s="5"/>
      <c r="DL339" s="13"/>
      <c r="DM339" s="5"/>
      <c r="DN339" s="13"/>
      <c r="DO339" s="5"/>
      <c r="DP339" s="13"/>
      <c r="DQ339" s="5"/>
      <c r="DR339" s="13"/>
      <c r="DS339" s="5"/>
      <c r="DT339" s="13"/>
      <c r="DU339" s="5"/>
      <c r="DV339" s="13"/>
      <c r="DW339" s="5"/>
      <c r="DX339" s="13"/>
      <c r="DY339" s="5"/>
      <c r="DZ339" s="13"/>
      <c r="EA339" s="5"/>
      <c r="EB339" s="13"/>
      <c r="EC339" s="5"/>
      <c r="ED339" s="13"/>
      <c r="EE339" s="5"/>
      <c r="EF339" s="13"/>
      <c r="EG339" s="5"/>
      <c r="EH339" s="13"/>
      <c r="EI339" s="5"/>
      <c r="EJ339" s="13"/>
      <c r="EK339" s="5"/>
      <c r="EL339" s="5"/>
      <c r="EM339" s="5"/>
      <c r="EN339" s="6"/>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6"/>
      <c r="FM339" s="5"/>
      <c r="FN339" s="5"/>
      <c r="FO339" s="5"/>
      <c r="FP339" s="5"/>
      <c r="FQ339" s="5"/>
      <c r="FR339" s="5"/>
      <c r="FS339" s="14" t="str">
        <f>IF(COUNTBLANK(FM339:FR339)&gt;0, "", AVERAGE(FM339:FR339))</f>
        <v/>
      </c>
      <c r="FT339" s="6"/>
      <c r="FU339" s="5"/>
      <c r="FV339" s="5"/>
      <c r="FW339" s="5"/>
      <c r="FX339" s="5"/>
      <c r="FY339" s="5"/>
      <c r="FZ339" s="5"/>
      <c r="GA339" s="5"/>
      <c r="GB339" s="5"/>
      <c r="GC339" s="5"/>
      <c r="GD339" s="5"/>
      <c r="GE339" s="5"/>
      <c r="GF339" s="6"/>
      <c r="GG339" s="5"/>
      <c r="GH339" s="5"/>
      <c r="GI339" s="5"/>
      <c r="GJ339" s="5"/>
      <c r="GK339" s="5"/>
      <c r="GL339" s="5"/>
      <c r="GM339" s="5"/>
      <c r="GN339" s="5"/>
      <c r="GO339" s="6"/>
      <c r="GP339" s="5"/>
      <c r="GQ339" s="5"/>
      <c r="GR339" s="5"/>
      <c r="GS339" s="5"/>
      <c r="GT339" s="5"/>
      <c r="GU339" s="5"/>
      <c r="GV339" s="5"/>
      <c r="GW339" s="5"/>
      <c r="GX339" s="5"/>
      <c r="GY339" s="5"/>
      <c r="GZ339" s="5"/>
      <c r="HA339" s="5"/>
      <c r="HB339" s="5"/>
      <c r="HC339" s="5"/>
      <c r="HD339" s="5"/>
      <c r="HE339" s="5"/>
      <c r="HF339" s="5"/>
      <c r="HG339" s="5"/>
      <c r="HH339" s="5"/>
      <c r="HI339" s="5"/>
      <c r="HJ339" s="6"/>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c r="JL339" s="5"/>
      <c r="JM339" s="6"/>
      <c r="JN339" s="5"/>
      <c r="JO339" s="5"/>
      <c r="JP339" s="5"/>
      <c r="JQ339" s="5"/>
      <c r="JR339" s="5"/>
      <c r="JS339" s="5"/>
      <c r="JT339" s="5"/>
      <c r="JU339" s="5"/>
      <c r="JV339" s="5"/>
      <c r="JW339" s="5"/>
      <c r="JX339" s="5"/>
      <c r="JY339" s="5"/>
      <c r="JZ339" s="5"/>
      <c r="KA339" s="5"/>
      <c r="KB339" s="5"/>
      <c r="KC339" s="5"/>
      <c r="KD339" s="5"/>
      <c r="KE339" s="5"/>
      <c r="KF339" s="5"/>
      <c r="KG339" s="5"/>
      <c r="KH339" s="5"/>
      <c r="KI339" s="5"/>
      <c r="KJ339" s="5"/>
      <c r="KK339" s="5"/>
      <c r="KL339" s="5"/>
      <c r="KM339" s="5"/>
      <c r="KN339" s="5"/>
      <c r="KO339" s="5"/>
      <c r="KP339" s="5"/>
      <c r="KQ339" s="5"/>
      <c r="KR339" s="5"/>
      <c r="KS339" s="5"/>
      <c r="KT339" s="5"/>
      <c r="KU339" s="5"/>
      <c r="KV339" s="5"/>
      <c r="KW339" s="5"/>
      <c r="KX339" s="12"/>
      <c r="KY339" s="12"/>
      <c r="KZ339" s="12"/>
      <c r="LA339" s="12"/>
      <c r="LB339" s="12"/>
      <c r="LC339" s="12"/>
      <c r="LD339" s="12"/>
      <c r="LE339" s="6"/>
      <c r="LF339" s="5"/>
      <c r="LG339" s="5"/>
      <c r="LH339" s="5"/>
      <c r="LI339" s="5"/>
      <c r="LJ339" s="5"/>
      <c r="LK339" s="5"/>
      <c r="LL339" s="5"/>
      <c r="LM339" s="5"/>
      <c r="LN339" s="5"/>
      <c r="LO339" s="5"/>
      <c r="LP339" s="5"/>
      <c r="LQ339" s="5"/>
      <c r="LR339" s="5"/>
      <c r="LS339" s="5"/>
      <c r="LT339" s="5"/>
      <c r="LU339" s="5"/>
      <c r="LV339" s="5"/>
      <c r="LW339" s="5"/>
      <c r="LX339" s="5"/>
      <c r="LY339" s="5"/>
      <c r="LZ339" s="5"/>
      <c r="MA339" s="5"/>
      <c r="MB339" s="5"/>
      <c r="MC339" s="5"/>
      <c r="MD339" s="5"/>
      <c r="ME339" s="5"/>
      <c r="MF339" s="5"/>
      <c r="MG339" s="5"/>
      <c r="MH339" s="5"/>
      <c r="MI339" s="5"/>
      <c r="MJ339" s="5"/>
      <c r="MK339" s="5"/>
      <c r="ML339" s="6"/>
      <c r="MM339" s="5"/>
      <c r="MN339" s="5"/>
      <c r="MO339" s="5"/>
      <c r="MP339" s="5"/>
      <c r="MQ339" s="5"/>
      <c r="MR339" s="5"/>
      <c r="MS339" s="5"/>
      <c r="MT339" s="5"/>
      <c r="MU339" s="5"/>
      <c r="MV339" s="5"/>
      <c r="MW339" s="5"/>
      <c r="MX339" s="5"/>
      <c r="MY339" s="5"/>
      <c r="MZ339" s="5"/>
      <c r="NA339" s="5"/>
      <c r="NB339" s="5"/>
      <c r="NC339" s="5"/>
      <c r="ND339" s="5"/>
      <c r="NE339" s="5"/>
      <c r="NF339" s="5"/>
      <c r="NG339" s="5"/>
      <c r="NH339" s="6"/>
      <c r="NI339" s="5"/>
      <c r="NJ339" s="5"/>
      <c r="NK339" s="5"/>
      <c r="NL339" s="5"/>
      <c r="NM339" s="5"/>
      <c r="NN339" s="5"/>
      <c r="NO339" s="5"/>
      <c r="NP339" s="5"/>
      <c r="NQ339" s="5"/>
      <c r="NR339" s="5"/>
      <c r="NS339" s="5"/>
      <c r="NT339" s="5"/>
      <c r="NU339" s="5"/>
      <c r="NV339" s="5"/>
      <c r="NW339" s="5"/>
      <c r="NX339" s="5"/>
      <c r="NY339" s="5"/>
      <c r="NZ339" s="5"/>
      <c r="OA339" s="5"/>
      <c r="OB339" s="5"/>
      <c r="OC339" s="5"/>
      <c r="OD339" s="5"/>
      <c r="OE339" s="5"/>
      <c r="OF339" s="5"/>
      <c r="OG339" s="5"/>
      <c r="OH339" s="5"/>
      <c r="OI339" s="5"/>
      <c r="OJ339" s="5"/>
      <c r="OK339" s="5"/>
      <c r="OL339" s="5"/>
      <c r="OM339" s="5"/>
      <c r="ON339" s="5"/>
      <c r="OQ339" s="6"/>
      <c r="OR339" s="5"/>
      <c r="OS339" s="5"/>
      <c r="OT339" s="5"/>
      <c r="OU339" s="5"/>
      <c r="OV339" s="5"/>
      <c r="OW339" s="5"/>
      <c r="OX339" s="5"/>
      <c r="OY339" s="5"/>
      <c r="OZ339" s="5"/>
      <c r="PA339" s="5"/>
      <c r="PB339" s="5"/>
      <c r="PC339" s="5"/>
      <c r="PD339" s="5"/>
      <c r="PE339" s="5"/>
      <c r="PF339" s="5"/>
      <c r="PG339" s="5"/>
      <c r="PH339" s="5"/>
      <c r="PI339" s="5"/>
      <c r="PJ339" s="5"/>
      <c r="PK339" s="5"/>
      <c r="PL339" s="5"/>
      <c r="PM339" s="5"/>
      <c r="PN339" s="5"/>
      <c r="PO339" s="5"/>
      <c r="PP339" s="5"/>
      <c r="PQ339" s="5"/>
      <c r="PR339" s="5"/>
      <c r="PS339" s="5"/>
      <c r="PT339" s="5"/>
      <c r="PU339" s="5"/>
      <c r="PV339" s="5"/>
      <c r="PW339" s="5"/>
      <c r="PX339" s="6"/>
      <c r="PY339" s="5"/>
      <c r="PZ339" s="5"/>
      <c r="QA339" s="5"/>
      <c r="QB339" s="5"/>
      <c r="QC339" s="5"/>
      <c r="QD339" s="5"/>
      <c r="QE339" s="5"/>
      <c r="QF339" s="5"/>
      <c r="QG339" s="5"/>
      <c r="QH339" s="5"/>
      <c r="QI339" s="5"/>
      <c r="QJ339" s="6"/>
      <c r="QK339" s="5"/>
      <c r="QL339" s="5"/>
      <c r="QM339" s="5"/>
      <c r="QN339" s="5"/>
      <c r="QO339" s="5"/>
      <c r="QP339" s="5"/>
      <c r="QQ339" s="5"/>
      <c r="QR339" s="5"/>
      <c r="QS339" s="5"/>
      <c r="QT339" s="5"/>
      <c r="QU339" s="5"/>
      <c r="QV339" s="6"/>
      <c r="QW339" s="5"/>
      <c r="QX339" s="5"/>
      <c r="QY339" s="5"/>
      <c r="QZ339" s="5"/>
      <c r="RA339" s="5"/>
      <c r="RB339" s="5"/>
      <c r="RC339" s="5"/>
      <c r="RD339" s="5"/>
      <c r="RE339" s="5"/>
      <c r="RF339" s="5"/>
      <c r="RG339" s="5"/>
      <c r="RH339" s="6"/>
      <c r="RI339" s="5"/>
      <c r="RJ339" s="5"/>
      <c r="RK339" s="5"/>
      <c r="RL339" s="5"/>
      <c r="RM339" s="5"/>
      <c r="RN339" s="5"/>
      <c r="RO339" s="5"/>
      <c r="RP339" s="5"/>
      <c r="RQ339" s="6"/>
      <c r="RR339" s="5"/>
      <c r="RS339" s="5"/>
      <c r="RT339" s="5"/>
      <c r="RU339" s="5"/>
      <c r="RV339" s="5"/>
      <c r="RW339" s="5"/>
      <c r="RX339" s="5"/>
      <c r="RY339" s="5"/>
      <c r="RZ339" s="6"/>
      <c r="SA339" s="5"/>
      <c r="SB339" s="5"/>
      <c r="SC339" s="5"/>
      <c r="SD339" s="5"/>
      <c r="SE339" s="5"/>
      <c r="SF339" s="5"/>
      <c r="SG339" s="5"/>
      <c r="SH339" s="5"/>
      <c r="SI339" s="6"/>
      <c r="SJ339" s="5"/>
      <c r="SK339" s="5"/>
      <c r="SL339" s="5"/>
      <c r="SM339" s="5"/>
      <c r="SN339" s="5"/>
      <c r="SO339" s="5"/>
      <c r="SP339" s="5"/>
      <c r="SQ339" s="5"/>
      <c r="SR339" s="5"/>
      <c r="SS339" s="5"/>
      <c r="ST339" s="5"/>
      <c r="SU339" s="5"/>
      <c r="SV339" s="5"/>
      <c r="SW339" s="5"/>
      <c r="SX339" s="5"/>
      <c r="SY339" s="5"/>
      <c r="SZ339" s="5"/>
      <c r="TA339" s="5"/>
      <c r="TB339" s="5"/>
      <c r="TC339" s="5"/>
      <c r="TD339" s="5"/>
      <c r="TE339" s="5"/>
      <c r="TF339" s="6"/>
      <c r="TG339" s="5"/>
      <c r="TH339" s="5"/>
      <c r="TI339" s="5"/>
      <c r="TJ339" s="5"/>
      <c r="TK339" s="5"/>
      <c r="TL339" s="5"/>
      <c r="TM339" s="5"/>
      <c r="TN339" s="5"/>
      <c r="TO339" s="5"/>
      <c r="TP339" s="5"/>
      <c r="TQ339" s="5"/>
      <c r="TR339" s="5"/>
      <c r="TS339" s="5"/>
      <c r="TT339" s="5"/>
      <c r="TU339" s="5"/>
      <c r="TV339" s="5"/>
      <c r="TW339" s="5"/>
      <c r="TX339" s="5"/>
      <c r="TY339" s="5"/>
      <c r="TZ339" s="5" t="str">
        <f>IF(COUNTBLANK(TG339:TY339)&gt;0, "", SUM(TG339:TY339))</f>
        <v/>
      </c>
      <c r="UA339" s="5" t="str">
        <f>IF(COUNTBLANK(TG339:TY339)&gt;0, "", SUM(TI339,TL339,TO339,TP339,TQ339,TR339,TS339,TU339,TV339,TY339))</f>
        <v/>
      </c>
      <c r="UB339" s="5" t="str">
        <f>IF(COUNTBLANK(TG339:TY339)&gt;0, "", SUM(TG339,TH339,TJ339,TK339,TN339,TT339,TW339,TX339))</f>
        <v/>
      </c>
      <c r="UC339" s="6"/>
      <c r="UD339" s="5"/>
      <c r="UE339" s="5"/>
      <c r="UF339" s="5"/>
      <c r="UG339" s="5"/>
      <c r="UH339" s="5"/>
      <c r="UI339" s="5"/>
      <c r="UJ339" s="5"/>
      <c r="UK339" s="5"/>
      <c r="UL339" s="5"/>
      <c r="UM339" s="5"/>
      <c r="UN339" s="5"/>
      <c r="UO339" s="5"/>
      <c r="UP339" s="5"/>
      <c r="UQ339" s="5"/>
      <c r="UR339" s="5"/>
      <c r="US339" s="5"/>
      <c r="UT339" s="5"/>
      <c r="UU339" s="5"/>
      <c r="UV339" s="5"/>
      <c r="UW339" s="5" t="str">
        <f>IF(COUNTBLANK(UD339:UV339)&gt;0, "", SUM(UD339:UV339))</f>
        <v/>
      </c>
      <c r="UX339" s="5" t="str">
        <f>IF(COUNTBLANK(UD339:UV339)&gt;0, "", SUM(UF339,UI339,UL339,UM339,UN339,UO339,UP339,UR339,US339,UV339))</f>
        <v/>
      </c>
      <c r="UY339" s="5" t="str">
        <f>IF(COUNTBLANK(UD339:UV339)&gt;0, "", SUM(UD339,UE339,UG339,UH339,UK339,UQ339,UT339,UU339))</f>
        <v/>
      </c>
      <c r="UZ339" s="6"/>
      <c r="VA339" s="6"/>
      <c r="VB339" s="5"/>
      <c r="VC339" s="5"/>
      <c r="VE339" s="5"/>
      <c r="VF339" s="5"/>
      <c r="VG339" s="5"/>
      <c r="VH339" s="5"/>
      <c r="VI339" s="5"/>
      <c r="VK339" s="5"/>
      <c r="VL339" s="5"/>
      <c r="VN339" s="6"/>
      <c r="VO339" s="5"/>
      <c r="VP339" s="5"/>
      <c r="VQ339" s="5"/>
      <c r="VR339" s="5"/>
      <c r="VS339" s="5"/>
      <c r="VT339" s="5"/>
      <c r="VU339" s="5"/>
      <c r="VV339" s="5"/>
      <c r="VW339" s="5"/>
      <c r="VX339" s="5"/>
      <c r="VY339" s="5"/>
      <c r="VZ339" s="5"/>
      <c r="WA339" s="5"/>
      <c r="WB339" s="5"/>
      <c r="WC339" s="5"/>
      <c r="WD339" s="5"/>
      <c r="WE339" s="5"/>
      <c r="WF339" s="5"/>
      <c r="WG339" s="5"/>
      <c r="WH339" s="5"/>
      <c r="WI339" s="5"/>
      <c r="WJ339" s="5"/>
      <c r="WK339" s="5"/>
      <c r="WL339" s="5"/>
      <c r="WM339" s="5"/>
      <c r="WN339" s="5"/>
      <c r="WO339" s="5"/>
      <c r="WP339" s="5"/>
      <c r="WQ339" s="5"/>
      <c r="WR339" s="5" t="str">
        <f>IF(COUNTBLANK(VO339:WQ339)&gt;0, "", SUM(VQ339:WJ339))</f>
        <v/>
      </c>
      <c r="WS339" s="5" t="str">
        <f>IF(COUNTBLANK(VO339:WQ339)&gt;0, "", SUM(VQ339:VZ339))</f>
        <v/>
      </c>
      <c r="WT339" s="5" t="str">
        <f>IF(COUNTBLANK(VO339:WQ339)&gt;0, "", SUM(WA339:WL339))</f>
        <v/>
      </c>
      <c r="WU339" s="5" t="str">
        <f>IF(COUNTBLANK(VO339:WQ339)&gt;0, "", SUM(WK339:WL339))</f>
        <v/>
      </c>
      <c r="WV339" s="5"/>
      <c r="WW339" s="5" t="str">
        <f>IF(COUNTBLANK(VO339:WQ339)&gt;0, "", SUM(VQ339:VU339))</f>
        <v/>
      </c>
      <c r="WX339" s="5" t="str">
        <f>IF(COUNTBLANK(VO339:WQ339)&gt;0, "", SUM(VV339:VW339))</f>
        <v/>
      </c>
      <c r="WY339" s="5" t="str">
        <f>IF(COUNTBLANK(VO339:WQ339)&gt;0, "", SUM(VX339:WD339))</f>
        <v/>
      </c>
      <c r="WZ339" s="5" t="str">
        <f>IF(COUNTBLANK(VO339:WQ339)&gt;0, "", SUM(WE339:WJ339))</f>
        <v/>
      </c>
      <c r="XA339" s="6"/>
      <c r="XB339" s="5"/>
      <c r="XC339" s="5"/>
      <c r="XD339" s="5"/>
      <c r="XE339" s="5"/>
      <c r="XF339" s="5"/>
      <c r="XG339" s="5"/>
      <c r="XH339" s="5"/>
      <c r="XI339" s="5"/>
      <c r="XJ339" s="5"/>
      <c r="XK339" s="5"/>
      <c r="XL339" s="5"/>
      <c r="XM339" s="6"/>
      <c r="XN339" s="5"/>
      <c r="XO339" s="5"/>
      <c r="XP339" s="5"/>
      <c r="XQ339" s="5"/>
      <c r="XR339" s="5"/>
      <c r="XS339" s="5"/>
      <c r="XT339" s="5"/>
      <c r="XU339" s="5"/>
      <c r="XV339" s="6"/>
      <c r="XW339" s="5"/>
      <c r="XX339" s="5"/>
      <c r="XY339" s="5"/>
      <c r="XZ339" s="5"/>
      <c r="YA339" s="5"/>
      <c r="YB339" s="5"/>
      <c r="YC339" s="5"/>
      <c r="YD339" s="5"/>
      <c r="YE339" s="5"/>
      <c r="YF339" s="5"/>
      <c r="YG339" s="5"/>
      <c r="YH339" s="5"/>
      <c r="YI339" s="5"/>
      <c r="YJ339" s="5"/>
      <c r="YK339" s="5"/>
      <c r="YL339" s="5"/>
      <c r="YM339" s="5"/>
      <c r="YN339" s="5"/>
      <c r="YO339" s="5"/>
      <c r="YP339" s="12"/>
      <c r="YQ339" s="12"/>
      <c r="YR339" s="12"/>
      <c r="YS339" s="12"/>
      <c r="YT339" s="12"/>
      <c r="YU339" s="12"/>
      <c r="YV339" s="12"/>
      <c r="YW339" s="12"/>
      <c r="YX339" s="6"/>
      <c r="YY339" s="5"/>
      <c r="YZ339" s="5"/>
      <c r="ZA339" s="5"/>
      <c r="ZB339" s="5"/>
      <c r="ZC339" s="5"/>
      <c r="ZD339" s="5"/>
      <c r="ZE339" s="5"/>
      <c r="ZF339" s="5"/>
      <c r="ZG339" s="5"/>
      <c r="ZH339" s="5"/>
      <c r="ZI339" s="5"/>
      <c r="ZJ339" s="5"/>
      <c r="ZK339" s="5"/>
      <c r="ZL339" s="5"/>
      <c r="ZM339" s="5"/>
      <c r="ZN339" s="5"/>
      <c r="ZO339" s="5"/>
      <c r="ZP339" s="5"/>
      <c r="ZQ339" s="5"/>
      <c r="ZR339" s="5"/>
      <c r="ZS339" s="5"/>
      <c r="ZT339" s="5"/>
      <c r="ZU339" s="5"/>
      <c r="ZV339" s="5"/>
      <c r="ZW339" s="5"/>
      <c r="ZX339" s="5"/>
      <c r="ZY339" s="5"/>
      <c r="ZZ339" s="5"/>
      <c r="AAA339" s="5"/>
      <c r="AAB339" s="5"/>
      <c r="AAC339" s="5"/>
      <c r="AAD339" s="5"/>
      <c r="AAE339" s="6"/>
      <c r="AAF339" s="5"/>
      <c r="AAG339" s="5"/>
      <c r="AAH339" s="5"/>
      <c r="AAI339" s="5"/>
      <c r="AAJ339" s="5"/>
      <c r="AAK339" s="5"/>
      <c r="AAL339" s="5"/>
      <c r="AAM339" s="5"/>
      <c r="AAN339" s="5"/>
      <c r="AAO339" s="5"/>
      <c r="AAP339" s="5"/>
      <c r="AAQ339" s="5"/>
      <c r="AAR339" s="5"/>
      <c r="AAS339" s="5"/>
      <c r="AAT339" s="5"/>
      <c r="AAU339" s="5"/>
      <c r="AAV339" s="5"/>
      <c r="AAW339" s="5"/>
      <c r="AAX339" s="5"/>
      <c r="AAY339" s="5"/>
      <c r="AAZ339" s="5"/>
      <c r="ABA339" s="5"/>
      <c r="ABB339" s="5"/>
      <c r="ABC339" s="5"/>
      <c r="ABD339" s="5"/>
      <c r="ABE339" s="5"/>
      <c r="ABF339" s="5"/>
      <c r="ABG339" s="5"/>
      <c r="ABH339" s="5"/>
      <c r="ABI339" s="5"/>
      <c r="ABJ339" s="5"/>
      <c r="ABK339" s="5"/>
      <c r="ABL339" s="5"/>
      <c r="ABM339" s="5"/>
      <c r="ABN339" s="5"/>
      <c r="ABO339" s="5"/>
      <c r="ABP339" s="5"/>
      <c r="ABQ339" s="5"/>
      <c r="ABR339" s="5"/>
      <c r="ABS339" s="5"/>
      <c r="ABT339" s="5"/>
      <c r="ABU339" s="5"/>
      <c r="ABV339" s="5"/>
      <c r="ABW339" s="5"/>
      <c r="ABX339" s="5"/>
      <c r="ABY339" s="6"/>
      <c r="ABZ339" s="5"/>
      <c r="ACA339" s="5"/>
      <c r="ACB339" s="5"/>
      <c r="ACC339" s="5"/>
      <c r="ACD339" s="5"/>
      <c r="ACE339" s="5"/>
      <c r="ACF339" s="5"/>
      <c r="ACG339" s="5"/>
      <c r="ACH339" s="5"/>
      <c r="ACI339" s="5"/>
      <c r="ACJ339" s="5"/>
      <c r="ACK339" s="5"/>
      <c r="ACL339" s="5"/>
      <c r="ACM339" s="5"/>
      <c r="ACN339" s="5"/>
      <c r="ACO339" s="5"/>
      <c r="ACP339" s="5"/>
      <c r="ACQ339" s="5"/>
      <c r="ACR339" s="5"/>
      <c r="ACS339" s="5"/>
      <c r="ACT339" s="5"/>
      <c r="ACU339" s="5"/>
      <c r="ACV339" s="5"/>
      <c r="ACW339" s="5"/>
      <c r="ACX339" s="5"/>
      <c r="ACY339" s="5"/>
      <c r="ACZ339" s="5"/>
      <c r="ADA339" s="5"/>
      <c r="ADB339" s="5"/>
      <c r="ADC339" s="5"/>
      <c r="ADD339" s="5"/>
      <c r="ADE339" s="5"/>
      <c r="ADF339" s="5"/>
      <c r="ADG339" s="5"/>
      <c r="ADH339" s="5"/>
      <c r="ADI339" s="5"/>
      <c r="ADJ339" s="5"/>
      <c r="ADK339" s="5"/>
      <c r="ADL339" s="5"/>
      <c r="ADM339" s="5"/>
      <c r="ADN339" s="5"/>
      <c r="ADO339" s="5"/>
      <c r="ADP339" s="5"/>
      <c r="ADQ339" s="6"/>
      <c r="ADR339" s="5"/>
      <c r="ADS339" s="5"/>
      <c r="ADT339" s="5"/>
      <c r="ADU339" s="5"/>
      <c r="ADV339" s="5"/>
      <c r="ADW339" s="5"/>
      <c r="ADX339" s="5"/>
      <c r="ADY339" s="5"/>
      <c r="ADZ339" s="5"/>
      <c r="AEA339" s="5"/>
      <c r="AEB339" s="5"/>
      <c r="AEC339" s="5"/>
      <c r="AED339" s="5"/>
      <c r="AEE339" s="5"/>
      <c r="AEF339" s="5"/>
      <c r="AEG339" s="5"/>
      <c r="AEH339" s="5"/>
      <c r="AEI339" s="5"/>
      <c r="AEJ339" s="5"/>
      <c r="AEK339" s="5"/>
      <c r="AEL339" s="5"/>
      <c r="AEM339" s="8"/>
      <c r="AEN339" s="6"/>
      <c r="AEO339" s="6"/>
      <c r="AEP339" s="6"/>
      <c r="AEQ339" s="6"/>
      <c r="AER339" s="5"/>
      <c r="AES339" s="6"/>
      <c r="AET339" s="6"/>
      <c r="AEU339" s="6"/>
      <c r="AEV339" s="5"/>
      <c r="AEW339" s="5"/>
      <c r="AEX339" s="5"/>
      <c r="AEY339" s="5"/>
      <c r="AEZ339" s="5"/>
      <c r="AFA339" s="5"/>
      <c r="AFB339" s="5"/>
      <c r="AFC339" s="5"/>
      <c r="AFD339" s="5"/>
      <c r="AFE339" s="5"/>
      <c r="AFF339" s="5"/>
      <c r="AFG339" s="5"/>
      <c r="AFH339" s="5"/>
      <c r="AFI339" s="5"/>
      <c r="AFJ339" s="5"/>
      <c r="AFK339" s="5"/>
      <c r="AFL339" s="5"/>
      <c r="AFM339" s="5"/>
      <c r="AFN339" s="5"/>
      <c r="AFO339" s="5"/>
      <c r="AFP339" s="5"/>
      <c r="AFQ339" s="5"/>
      <c r="AFR339" s="5"/>
      <c r="AFS339" s="5"/>
      <c r="AFT339" s="5"/>
      <c r="AFU339" s="5"/>
      <c r="AFV339" s="5"/>
      <c r="AFW339" s="5"/>
      <c r="AFX339" s="5"/>
      <c r="AFY339" s="5"/>
      <c r="AFZ339" s="5"/>
      <c r="AGA339" s="5"/>
      <c r="AGB339" s="6"/>
      <c r="AGC339" s="5"/>
      <c r="AGD339" s="5"/>
      <c r="AGE339" s="5"/>
      <c r="AGF339" s="5"/>
      <c r="AGG339" s="5"/>
      <c r="AGM339" s="18"/>
      <c r="AGS339" s="6"/>
      <c r="AHG339" s="18"/>
      <c r="AHM339" s="6"/>
      <c r="AHN339" s="5"/>
      <c r="AHO339" s="5"/>
      <c r="AHP339" s="5"/>
      <c r="AHQ339" s="5"/>
      <c r="AHR339" s="5"/>
      <c r="AHS339" s="5"/>
      <c r="AHT339" s="5"/>
      <c r="AHU339" s="5"/>
      <c r="AHV339" s="5"/>
      <c r="AHW339" s="5"/>
      <c r="AHX339" s="5"/>
      <c r="AHY339" s="5"/>
      <c r="AHZ339" s="5"/>
      <c r="AIA339" s="5"/>
      <c r="AIB339" s="5"/>
      <c r="AIC339" s="5"/>
      <c r="AID339" s="6"/>
      <c r="AIE339" s="5"/>
      <c r="AIF339" s="5"/>
      <c r="AIG339" s="5"/>
      <c r="AIH339" s="5"/>
      <c r="AII339" s="5"/>
      <c r="AIJ339" s="5"/>
      <c r="AIK339" s="5"/>
      <c r="AIL339" s="5"/>
      <c r="AIM339" s="5"/>
      <c r="AIN339" s="5"/>
      <c r="AIO339" s="5"/>
      <c r="AIP339" s="5"/>
      <c r="AIQ339" s="5"/>
      <c r="AIR339" s="5"/>
      <c r="AIS339" s="5"/>
      <c r="AIT339" s="5"/>
      <c r="AIU339" s="5"/>
      <c r="AIV339" s="5"/>
      <c r="AIW339" s="5"/>
      <c r="AIX339" s="5"/>
      <c r="AIY339" s="5"/>
      <c r="AIZ339" s="5"/>
      <c r="AJA339" s="5"/>
      <c r="AJB339" s="6"/>
      <c r="AJC339" s="5"/>
      <c r="AJD339" s="5"/>
      <c r="AJE339" s="5"/>
      <c r="AJF339" s="5"/>
      <c r="AJG339" s="5"/>
      <c r="AJH339" s="5"/>
      <c r="AJI339" s="5"/>
      <c r="AJJ339" s="5"/>
      <c r="AJK339" s="5"/>
      <c r="AJL339" s="5"/>
      <c r="AJM339" s="5"/>
      <c r="AJN339" s="6"/>
      <c r="AJO339" s="5"/>
      <c r="AJP339" s="5"/>
      <c r="AJQ339" s="5"/>
      <c r="AJR339" s="5"/>
      <c r="AJS339" s="5"/>
      <c r="AJT339" s="5"/>
      <c r="AJU339" s="5"/>
      <c r="AJV339" s="5"/>
    </row>
    <row r="340" spans="1:958" ht="14.25" customHeight="1"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7"/>
      <c r="AF340" s="6"/>
      <c r="AG340" s="8"/>
      <c r="AH340" s="8"/>
      <c r="AI340" s="8"/>
      <c r="AJ340" s="5"/>
      <c r="AK340" s="9"/>
      <c r="AL340" s="5"/>
      <c r="AM340" s="6"/>
      <c r="AN340" s="10"/>
      <c r="AO340" s="6"/>
      <c r="AP340" s="6"/>
      <c r="AQ340" s="5"/>
      <c r="AV340" s="5"/>
      <c r="AW340" s="5"/>
      <c r="AX340" s="5"/>
      <c r="AY340" s="5"/>
      <c r="AZ340" s="5" t="str">
        <f>IF(ISBLANK(AY340), "", IF(AY340&lt;=8, 1, IF(AY340&lt;=12, 2, 3)))</f>
        <v/>
      </c>
      <c r="BA340" s="5"/>
      <c r="BB340" s="5"/>
      <c r="BE340" s="5"/>
      <c r="BF340" s="5"/>
      <c r="BG340" s="5"/>
      <c r="BH340" s="6"/>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t="str">
        <f>IF(SUM(BI340:BQ340,BS340:BW340,BY340:CC340,CE340:CJ340)=0, "", SUM(BI340:BQ340,BS340:BW340,BY340:CC340,CE340:CJ340))</f>
        <v/>
      </c>
      <c r="CN340" s="5" t="str">
        <f>IF(SUM(CQ340, CR340, CS340, CT340, CU340)=0, "", IF(OR(CQ340&gt;=8, CR340&gt;=10, CS340&gt;=13, CT340&gt;=10, CU340&gt;=15), 1, 0))</f>
        <v/>
      </c>
      <c r="CO340" s="5" t="str">
        <f>IF(SUM(BI340:BJ340,BL340,BM340,BN340,BO340,BU340,CA340,CH340,CJ340)=0, "", SUM(BI340:BJ340,BL340,BM340,BN340,BO340,BU340,CA340,CH340,CJ340))</f>
        <v/>
      </c>
      <c r="CP340" s="5" t="str">
        <f>IF(SUM(BK340,BP340:BQ340,BS340:BT340,BV340:BW340,BY340:BZ340,CB340:CC340,CE340:CG340,CI340)=0, "", SUM(BK340,BP340:BQ340,BS340:BT340,BV340:BW340,BY340:BZ340,CB340:CC340,CE340:CG340,CI340))</f>
        <v/>
      </c>
      <c r="CQ340" s="5" t="str">
        <f>IF(SUM(CB340:CC340,CE340:CF340,CI340)=0, "", SUM(CB340:CC340,CE340:CF340,CI340))</f>
        <v/>
      </c>
      <c r="CR340" s="5" t="str">
        <f>IF(SUM(BQ340,BS340:BT340,BW340,BY340)=0, "", SUM(BQ340,BS340:BT340,BW340,BY340))</f>
        <v/>
      </c>
      <c r="CS340" s="5" t="str">
        <f>IF(SUM(BK340,BP340,BV340,BZ340,CG340)=0, "", SUM(BK340,BP340,BV340,BZ340,CG340))</f>
        <v/>
      </c>
      <c r="CT340" s="5" t="str">
        <f>IF(SUM(BI340:BJ340,BL340,BN340,CH340)=0, "", SUM(BI340:BJ340,BL340,BN340,CH340))</f>
        <v/>
      </c>
      <c r="CU340" s="5" t="str">
        <f>IF(SUM(BM340,BO340,BU340,CA340,CJ340)=0, "", SUM(BM340,BO340,BU340,CA340,CJ340))</f>
        <v/>
      </c>
      <c r="CV340" s="5" t="str">
        <f>IF(CQ340="", "", IF(CQ340&gt;=8, 1, 0))</f>
        <v/>
      </c>
      <c r="CW340" s="5" t="str">
        <f>IF(CR340="", "", IF(CR340&gt;=10, 1, 0))</f>
        <v/>
      </c>
      <c r="CX340" s="5" t="str">
        <f>IF(CS340="", "", IF(CS340&gt;=13, 1, 0))</f>
        <v/>
      </c>
      <c r="CY340" s="5" t="str">
        <f>IF(CT340="", "", IF(CT340&gt;=10, 1, 0))</f>
        <v/>
      </c>
      <c r="CZ340" s="5" t="str">
        <f>IF(CU340="", "", IF(CU340&gt;=15, 1, 0))</f>
        <v/>
      </c>
      <c r="DA340" s="5" t="str">
        <f>IF(AND(BR340="", BX340="", CD340=""), "", IF(BR340=5,1,0) + IF(BX340=5,1,0) + IF(CD340=5,1,0))</f>
        <v/>
      </c>
      <c r="DB340" s="6"/>
      <c r="DC340" s="5"/>
      <c r="DD340" s="13"/>
      <c r="DE340" s="5"/>
      <c r="DF340" s="13"/>
      <c r="DG340" s="5"/>
      <c r="DH340" s="13"/>
      <c r="DI340" s="5"/>
      <c r="DJ340" s="13"/>
      <c r="DK340" s="5"/>
      <c r="DL340" s="13"/>
      <c r="DM340" s="5"/>
      <c r="DN340" s="13"/>
      <c r="DO340" s="5"/>
      <c r="DP340" s="13"/>
      <c r="DQ340" s="5"/>
      <c r="DR340" s="13"/>
      <c r="DS340" s="5"/>
      <c r="DT340" s="13"/>
      <c r="DU340" s="5"/>
      <c r="DV340" s="13"/>
      <c r="DW340" s="5"/>
      <c r="DX340" s="13"/>
      <c r="DY340" s="5"/>
      <c r="DZ340" s="13"/>
      <c r="EA340" s="5"/>
      <c r="EB340" s="13"/>
      <c r="EC340" s="5"/>
      <c r="ED340" s="13"/>
      <c r="EE340" s="5"/>
      <c r="EF340" s="13"/>
      <c r="EG340" s="5"/>
      <c r="EH340" s="13"/>
      <c r="EI340" s="5"/>
      <c r="EJ340" s="13"/>
      <c r="EK340" s="5"/>
      <c r="EL340" s="5"/>
      <c r="EM340" s="5"/>
      <c r="EN340" s="6"/>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6"/>
      <c r="FM340" s="5"/>
      <c r="FN340" s="5"/>
      <c r="FO340" s="5"/>
      <c r="FP340" s="5"/>
      <c r="FQ340" s="5"/>
      <c r="FR340" s="5"/>
      <c r="FS340" s="14" t="str">
        <f>IF(COUNTBLANK(FM340:FR340)&gt;0, "", AVERAGE(FM340:FR340))</f>
        <v/>
      </c>
      <c r="FT340" s="6"/>
      <c r="FU340" s="5"/>
      <c r="FV340" s="5"/>
      <c r="FW340" s="5"/>
      <c r="FX340" s="5"/>
      <c r="FY340" s="5"/>
      <c r="FZ340" s="5"/>
      <c r="GA340" s="5"/>
      <c r="GB340" s="5"/>
      <c r="GC340" s="5"/>
      <c r="GD340" s="5"/>
      <c r="GE340" s="5"/>
      <c r="GF340" s="6"/>
      <c r="GG340" s="5"/>
      <c r="GH340" s="5"/>
      <c r="GI340" s="5"/>
      <c r="GJ340" s="5"/>
      <c r="GK340" s="5"/>
      <c r="GL340" s="5"/>
      <c r="GM340" s="5"/>
      <c r="GN340" s="5"/>
      <c r="GO340" s="6"/>
      <c r="GP340" s="5"/>
      <c r="GQ340" s="5"/>
      <c r="GR340" s="5"/>
      <c r="GS340" s="5"/>
      <c r="GT340" s="5"/>
      <c r="GU340" s="5"/>
      <c r="GV340" s="5"/>
      <c r="GW340" s="5"/>
      <c r="GX340" s="5"/>
      <c r="GY340" s="5"/>
      <c r="GZ340" s="5"/>
      <c r="HA340" s="5"/>
      <c r="HB340" s="5"/>
      <c r="HC340" s="5"/>
      <c r="HD340" s="5"/>
      <c r="HE340" s="5"/>
      <c r="HF340" s="5"/>
      <c r="HG340" s="5"/>
      <c r="HH340" s="5"/>
      <c r="HI340" s="5"/>
      <c r="HJ340" s="6"/>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c r="JL340" s="5"/>
      <c r="JM340" s="6"/>
      <c r="JN340" s="5"/>
      <c r="JO340" s="5"/>
      <c r="JP340" s="5"/>
      <c r="JQ340" s="5"/>
      <c r="JR340" s="5"/>
      <c r="JS340" s="5"/>
      <c r="JT340" s="5"/>
      <c r="JU340" s="5"/>
      <c r="JV340" s="5"/>
      <c r="JW340" s="5"/>
      <c r="JX340" s="5"/>
      <c r="JY340" s="5"/>
      <c r="JZ340" s="5"/>
      <c r="KA340" s="5"/>
      <c r="KB340" s="5"/>
      <c r="KC340" s="5"/>
      <c r="KD340" s="5"/>
      <c r="KE340" s="5"/>
      <c r="KF340" s="5"/>
      <c r="KG340" s="5"/>
      <c r="KH340" s="5"/>
      <c r="KI340" s="5"/>
      <c r="KJ340" s="5"/>
      <c r="KK340" s="5"/>
      <c r="KL340" s="5"/>
      <c r="KM340" s="5"/>
      <c r="KN340" s="5"/>
      <c r="KO340" s="5"/>
      <c r="KP340" s="5"/>
      <c r="KQ340" s="5"/>
      <c r="KR340" s="5"/>
      <c r="KS340" s="5"/>
      <c r="KT340" s="5"/>
      <c r="KU340" s="5"/>
      <c r="KV340" s="5"/>
      <c r="KW340" s="5"/>
      <c r="KX340" s="12"/>
      <c r="KY340" s="12"/>
      <c r="KZ340" s="12"/>
      <c r="LA340" s="12"/>
      <c r="LB340" s="12"/>
      <c r="LC340" s="12"/>
      <c r="LD340" s="12"/>
      <c r="LE340" s="6"/>
      <c r="LF340" s="5"/>
      <c r="LG340" s="5"/>
      <c r="LH340" s="5"/>
      <c r="LI340" s="5"/>
      <c r="LJ340" s="5"/>
      <c r="LK340" s="5"/>
      <c r="LL340" s="5"/>
      <c r="LM340" s="5"/>
      <c r="LN340" s="5"/>
      <c r="LO340" s="5"/>
      <c r="LP340" s="5"/>
      <c r="LQ340" s="5"/>
      <c r="LR340" s="5"/>
      <c r="LS340" s="5"/>
      <c r="LT340" s="5"/>
      <c r="LU340" s="5"/>
      <c r="LV340" s="5"/>
      <c r="LW340" s="5"/>
      <c r="LX340" s="5"/>
      <c r="LY340" s="5"/>
      <c r="LZ340" s="5"/>
      <c r="MA340" s="5"/>
      <c r="MB340" s="5"/>
      <c r="MC340" s="5"/>
      <c r="MD340" s="5"/>
      <c r="ME340" s="5"/>
      <c r="MF340" s="5"/>
      <c r="MG340" s="5"/>
      <c r="MH340" s="5"/>
      <c r="MI340" s="5"/>
      <c r="MJ340" s="5"/>
      <c r="MK340" s="5"/>
      <c r="ML340" s="6"/>
      <c r="MM340" s="5"/>
      <c r="MN340" s="5"/>
      <c r="MO340" s="5"/>
      <c r="MP340" s="5"/>
      <c r="MQ340" s="5"/>
      <c r="MR340" s="5"/>
      <c r="MS340" s="5"/>
      <c r="MT340" s="5"/>
      <c r="MU340" s="5"/>
      <c r="MV340" s="5"/>
      <c r="MW340" s="5"/>
      <c r="MX340" s="5"/>
      <c r="MY340" s="5"/>
      <c r="MZ340" s="5"/>
      <c r="NA340" s="5"/>
      <c r="NB340" s="5"/>
      <c r="NC340" s="5"/>
      <c r="ND340" s="5"/>
      <c r="NE340" s="5"/>
      <c r="NF340" s="5"/>
      <c r="NG340" s="5"/>
      <c r="NH340" s="6"/>
      <c r="NI340" s="5"/>
      <c r="NJ340" s="5"/>
      <c r="NK340" s="5"/>
      <c r="NL340" s="5"/>
      <c r="NM340" s="5"/>
      <c r="NN340" s="5"/>
      <c r="NO340" s="5"/>
      <c r="NP340" s="5"/>
      <c r="NQ340" s="5"/>
      <c r="NR340" s="5"/>
      <c r="NS340" s="5"/>
      <c r="NT340" s="5"/>
      <c r="NU340" s="5"/>
      <c r="NV340" s="5"/>
      <c r="NW340" s="5"/>
      <c r="NX340" s="5"/>
      <c r="NY340" s="5"/>
      <c r="NZ340" s="5"/>
      <c r="OA340" s="5"/>
      <c r="OB340" s="5"/>
      <c r="OC340" s="5"/>
      <c r="OD340" s="5"/>
      <c r="OE340" s="5"/>
      <c r="OF340" s="5"/>
      <c r="OG340" s="5"/>
      <c r="OH340" s="5"/>
      <c r="OI340" s="5"/>
      <c r="OJ340" s="5"/>
      <c r="OK340" s="5"/>
      <c r="OL340" s="5"/>
      <c r="OM340" s="5"/>
      <c r="ON340" s="5"/>
      <c r="OQ340" s="6"/>
      <c r="OR340" s="5"/>
      <c r="OS340" s="5"/>
      <c r="OT340" s="5"/>
      <c r="OU340" s="5"/>
      <c r="OV340" s="5"/>
      <c r="OW340" s="5"/>
      <c r="OX340" s="5"/>
      <c r="OY340" s="5"/>
      <c r="OZ340" s="5"/>
      <c r="PA340" s="5"/>
      <c r="PB340" s="5"/>
      <c r="PC340" s="5"/>
      <c r="PD340" s="5"/>
      <c r="PE340" s="5"/>
      <c r="PF340" s="5"/>
      <c r="PG340" s="5"/>
      <c r="PH340" s="5"/>
      <c r="PI340" s="5"/>
      <c r="PJ340" s="5"/>
      <c r="PK340" s="5"/>
      <c r="PL340" s="5"/>
      <c r="PM340" s="5"/>
      <c r="PN340" s="5"/>
      <c r="PO340" s="5"/>
      <c r="PP340" s="5"/>
      <c r="PQ340" s="5"/>
      <c r="PR340" s="5"/>
      <c r="PS340" s="5"/>
      <c r="PT340" s="5"/>
      <c r="PU340" s="5"/>
      <c r="PV340" s="5"/>
      <c r="PW340" s="5"/>
      <c r="PX340" s="6"/>
      <c r="PY340" s="5"/>
      <c r="PZ340" s="5"/>
      <c r="QA340" s="5"/>
      <c r="QB340" s="5"/>
      <c r="QC340" s="5"/>
      <c r="QD340" s="5"/>
      <c r="QE340" s="5"/>
      <c r="QF340" s="5"/>
      <c r="QG340" s="5"/>
      <c r="QH340" s="5"/>
      <c r="QI340" s="5"/>
      <c r="QJ340" s="6"/>
      <c r="QK340" s="5"/>
      <c r="QL340" s="5"/>
      <c r="QM340" s="5"/>
      <c r="QN340" s="5"/>
      <c r="QO340" s="5"/>
      <c r="QP340" s="5"/>
      <c r="QQ340" s="5"/>
      <c r="QR340" s="5"/>
      <c r="QS340" s="5"/>
      <c r="QT340" s="5"/>
      <c r="QU340" s="5"/>
      <c r="QV340" s="6"/>
      <c r="QW340" s="5"/>
      <c r="QX340" s="5"/>
      <c r="QY340" s="5"/>
      <c r="QZ340" s="5"/>
      <c r="RA340" s="5"/>
      <c r="RB340" s="5"/>
      <c r="RC340" s="5"/>
      <c r="RD340" s="5"/>
      <c r="RE340" s="5"/>
      <c r="RF340" s="5"/>
      <c r="RG340" s="5"/>
      <c r="RH340" s="6"/>
      <c r="RI340" s="5"/>
      <c r="RJ340" s="5"/>
      <c r="RK340" s="5"/>
      <c r="RL340" s="5"/>
      <c r="RM340" s="5"/>
      <c r="RN340" s="5"/>
      <c r="RO340" s="5"/>
      <c r="RP340" s="5"/>
      <c r="RQ340" s="6"/>
      <c r="RR340" s="5"/>
      <c r="RS340" s="5"/>
      <c r="RT340" s="5"/>
      <c r="RU340" s="5"/>
      <c r="RV340" s="5"/>
      <c r="RW340" s="5"/>
      <c r="RX340" s="5"/>
      <c r="RY340" s="5"/>
      <c r="RZ340" s="6"/>
      <c r="SA340" s="5"/>
      <c r="SB340" s="5"/>
      <c r="SC340" s="5"/>
      <c r="SD340" s="5"/>
      <c r="SE340" s="5"/>
      <c r="SF340" s="5"/>
      <c r="SG340" s="5"/>
      <c r="SH340" s="5"/>
      <c r="SI340" s="6"/>
      <c r="SJ340" s="5"/>
      <c r="SK340" s="5"/>
      <c r="SL340" s="5"/>
      <c r="SM340" s="5"/>
      <c r="SN340" s="5"/>
      <c r="SO340" s="5"/>
      <c r="SP340" s="5"/>
      <c r="SQ340" s="5"/>
      <c r="SR340" s="5"/>
      <c r="SS340" s="5"/>
      <c r="ST340" s="5"/>
      <c r="SU340" s="5"/>
      <c r="SV340" s="5"/>
      <c r="SW340" s="5"/>
      <c r="SX340" s="5"/>
      <c r="SY340" s="5"/>
      <c r="SZ340" s="5"/>
      <c r="TA340" s="5"/>
      <c r="TB340" s="5"/>
      <c r="TC340" s="5"/>
      <c r="TD340" s="5"/>
      <c r="TE340" s="5"/>
      <c r="TF340" s="6"/>
      <c r="TG340" s="5"/>
      <c r="TH340" s="5"/>
      <c r="TI340" s="5"/>
      <c r="TJ340" s="5"/>
      <c r="TK340" s="5"/>
      <c r="TL340" s="5"/>
      <c r="TM340" s="5"/>
      <c r="TN340" s="5"/>
      <c r="TO340" s="5"/>
      <c r="TP340" s="5"/>
      <c r="TQ340" s="5"/>
      <c r="TR340" s="5"/>
      <c r="TS340" s="5"/>
      <c r="TT340" s="5"/>
      <c r="TU340" s="5"/>
      <c r="TV340" s="5"/>
      <c r="TW340" s="5"/>
      <c r="TX340" s="5"/>
      <c r="TY340" s="5"/>
      <c r="TZ340" s="5" t="str">
        <f>IF(COUNTBLANK(TG340:TY340)&gt;0, "", SUM(TG340:TY340))</f>
        <v/>
      </c>
      <c r="UA340" s="5" t="str">
        <f>IF(COUNTBLANK(TG340:TY340)&gt;0, "", SUM(TI340,TL340,TO340,TP340,TQ340,TR340,TS340,TU340,TV340,TY340))</f>
        <v/>
      </c>
      <c r="UB340" s="5" t="str">
        <f>IF(COUNTBLANK(TG340:TY340)&gt;0, "", SUM(TG340,TH340,TJ340,TK340,TN340,TT340,TW340,TX340))</f>
        <v/>
      </c>
      <c r="UC340" s="6"/>
      <c r="UD340" s="5"/>
      <c r="UE340" s="5"/>
      <c r="UF340" s="5"/>
      <c r="UG340" s="5"/>
      <c r="UH340" s="5"/>
      <c r="UI340" s="5"/>
      <c r="UJ340" s="5"/>
      <c r="UK340" s="5"/>
      <c r="UL340" s="5"/>
      <c r="UM340" s="5"/>
      <c r="UN340" s="5"/>
      <c r="UO340" s="5"/>
      <c r="UP340" s="5"/>
      <c r="UQ340" s="5"/>
      <c r="UR340" s="5"/>
      <c r="US340" s="5"/>
      <c r="UT340" s="5"/>
      <c r="UU340" s="5"/>
      <c r="UV340" s="5"/>
      <c r="UW340" s="5" t="str">
        <f>IF(COUNTBLANK(UD340:UV340)&gt;0, "", SUM(UD340:UV340))</f>
        <v/>
      </c>
      <c r="UX340" s="5" t="str">
        <f>IF(COUNTBLANK(UD340:UV340)&gt;0, "", SUM(UF340,UI340,UL340,UM340,UN340,UO340,UP340,UR340,US340,UV340))</f>
        <v/>
      </c>
      <c r="UY340" s="5" t="str">
        <f>IF(COUNTBLANK(UD340:UV340)&gt;0, "", SUM(UD340,UE340,UG340,UH340,UK340,UQ340,UT340,UU340))</f>
        <v/>
      </c>
      <c r="UZ340" s="6"/>
      <c r="VA340" s="6"/>
      <c r="VB340" s="5"/>
      <c r="VC340" s="5"/>
      <c r="VE340" s="5"/>
      <c r="VF340" s="5"/>
      <c r="VG340" s="5"/>
      <c r="VH340" s="5"/>
      <c r="VI340" s="5"/>
      <c r="VK340" s="5"/>
      <c r="VL340" s="5"/>
      <c r="VN340" s="6"/>
      <c r="VO340" s="5"/>
      <c r="VP340" s="5"/>
      <c r="VQ340" s="5"/>
      <c r="VR340" s="5"/>
      <c r="VS340" s="5"/>
      <c r="VT340" s="5"/>
      <c r="VU340" s="5"/>
      <c r="VV340" s="5"/>
      <c r="VW340" s="5"/>
      <c r="VX340" s="5"/>
      <c r="VY340" s="5"/>
      <c r="VZ340" s="5"/>
      <c r="WA340" s="5"/>
      <c r="WB340" s="5"/>
      <c r="WC340" s="5"/>
      <c r="WD340" s="5"/>
      <c r="WE340" s="5"/>
      <c r="WF340" s="5"/>
      <c r="WG340" s="5"/>
      <c r="WH340" s="5"/>
      <c r="WI340" s="5"/>
      <c r="WJ340" s="5"/>
      <c r="WK340" s="5"/>
      <c r="WL340" s="5"/>
      <c r="WM340" s="5"/>
      <c r="WN340" s="5"/>
      <c r="WO340" s="5"/>
      <c r="WP340" s="5"/>
      <c r="WQ340" s="5"/>
      <c r="WR340" s="5"/>
      <c r="WS340" s="5"/>
      <c r="WT340" s="5"/>
      <c r="WU340" s="5"/>
      <c r="WV340" s="5"/>
      <c r="WW340" s="5"/>
      <c r="WX340" s="5"/>
      <c r="WY340" s="5"/>
      <c r="WZ340" s="5"/>
      <c r="XA340" s="6"/>
      <c r="XB340" s="5"/>
      <c r="XC340" s="5"/>
      <c r="XD340" s="5"/>
      <c r="XE340" s="5"/>
      <c r="XF340" s="5"/>
      <c r="XG340" s="5"/>
      <c r="XH340" s="5"/>
      <c r="XI340" s="5"/>
      <c r="XJ340" s="5"/>
      <c r="XK340" s="5"/>
      <c r="XL340" s="5"/>
      <c r="XM340" s="6"/>
      <c r="XN340" s="5"/>
      <c r="XO340" s="5"/>
      <c r="XP340" s="5"/>
      <c r="XQ340" s="5"/>
      <c r="XR340" s="5"/>
      <c r="XS340" s="5"/>
      <c r="XT340" s="5"/>
      <c r="XU340" s="5"/>
      <c r="XV340" s="6"/>
      <c r="XW340" s="5"/>
      <c r="XX340" s="5"/>
      <c r="XY340" s="5"/>
      <c r="XZ340" s="5"/>
      <c r="YA340" s="5"/>
      <c r="YB340" s="5"/>
      <c r="YC340" s="5"/>
      <c r="YD340" s="5"/>
      <c r="YE340" s="5"/>
      <c r="YF340" s="5"/>
      <c r="YG340" s="5"/>
      <c r="YH340" s="5"/>
      <c r="YI340" s="5"/>
      <c r="YJ340" s="5"/>
      <c r="YK340" s="5"/>
      <c r="YL340" s="5"/>
      <c r="YM340" s="5"/>
      <c r="YN340" s="5"/>
      <c r="YO340" s="5"/>
      <c r="YP340" s="12"/>
      <c r="YQ340" s="12"/>
      <c r="YR340" s="12"/>
      <c r="YS340" s="12"/>
      <c r="YT340" s="12"/>
      <c r="YU340" s="12"/>
      <c r="YV340" s="12"/>
      <c r="YW340" s="12"/>
      <c r="YX340" s="6"/>
      <c r="YY340" s="5"/>
      <c r="YZ340" s="5"/>
      <c r="ZA340" s="5"/>
      <c r="ZB340" s="5"/>
      <c r="ZC340" s="5"/>
      <c r="ZD340" s="5"/>
      <c r="ZE340" s="5"/>
      <c r="ZF340" s="5"/>
      <c r="ZG340" s="5"/>
      <c r="ZH340" s="5"/>
      <c r="ZI340" s="5"/>
      <c r="ZJ340" s="5"/>
      <c r="ZK340" s="5"/>
      <c r="ZL340" s="5"/>
      <c r="ZM340" s="5"/>
      <c r="ZN340" s="5"/>
      <c r="ZO340" s="5"/>
      <c r="ZP340" s="5"/>
      <c r="ZQ340" s="5"/>
      <c r="ZR340" s="5"/>
      <c r="ZS340" s="5"/>
      <c r="ZT340" s="5"/>
      <c r="ZU340" s="5"/>
      <c r="ZV340" s="5"/>
      <c r="ZW340" s="5"/>
      <c r="ZX340" s="5"/>
      <c r="ZY340" s="5"/>
      <c r="ZZ340" s="5"/>
      <c r="AAA340" s="5"/>
      <c r="AAB340" s="5"/>
      <c r="AAC340" s="5"/>
      <c r="AAD340" s="5"/>
      <c r="AAE340" s="6"/>
      <c r="AAF340" s="5"/>
      <c r="AAG340" s="5"/>
      <c r="AAH340" s="5"/>
      <c r="AAI340" s="5"/>
      <c r="AAJ340" s="5"/>
      <c r="AAK340" s="5"/>
      <c r="AAL340" s="5"/>
      <c r="AAM340" s="5"/>
      <c r="AAN340" s="5"/>
      <c r="AAO340" s="5"/>
      <c r="AAP340" s="5"/>
      <c r="AAQ340" s="5"/>
      <c r="AAR340" s="5"/>
      <c r="AAS340" s="5"/>
      <c r="AAT340" s="5"/>
      <c r="AAU340" s="5"/>
      <c r="AAV340" s="5"/>
      <c r="AAW340" s="5"/>
      <c r="AAX340" s="5"/>
      <c r="AAY340" s="5"/>
      <c r="AAZ340" s="5"/>
      <c r="ABA340" s="5"/>
      <c r="ABB340" s="5"/>
      <c r="ABC340" s="5"/>
      <c r="ABD340" s="5"/>
      <c r="ABE340" s="5"/>
      <c r="ABF340" s="5"/>
      <c r="ABG340" s="5"/>
      <c r="ABH340" s="5"/>
      <c r="ABI340" s="5"/>
      <c r="ABJ340" s="5"/>
      <c r="ABK340" s="5"/>
      <c r="ABL340" s="5"/>
      <c r="ABM340" s="5"/>
      <c r="ABN340" s="5"/>
      <c r="ABO340" s="5"/>
      <c r="ABP340" s="5"/>
      <c r="ABQ340" s="5"/>
      <c r="ABR340" s="5"/>
      <c r="ABS340" s="5"/>
      <c r="ABT340" s="5"/>
      <c r="ABU340" s="5"/>
      <c r="ABV340" s="5"/>
      <c r="ABW340" s="5"/>
      <c r="ABX340" s="5"/>
      <c r="ABY340" s="6"/>
      <c r="ABZ340" s="5"/>
      <c r="ACA340" s="5"/>
      <c r="ACB340" s="5"/>
      <c r="ACC340" s="5"/>
      <c r="ACD340" s="5"/>
      <c r="ACE340" s="5"/>
      <c r="ACF340" s="5"/>
      <c r="ACG340" s="5"/>
      <c r="ACH340" s="5"/>
      <c r="ACI340" s="5"/>
      <c r="ACJ340" s="5"/>
      <c r="ACK340" s="5"/>
      <c r="ACL340" s="5"/>
      <c r="ACM340" s="5"/>
      <c r="ACN340" s="5"/>
      <c r="ACO340" s="5"/>
      <c r="ACP340" s="5"/>
      <c r="ACQ340" s="5"/>
      <c r="ACR340" s="5"/>
      <c r="ACS340" s="5"/>
      <c r="ACT340" s="5"/>
      <c r="ACU340" s="5"/>
      <c r="ACV340" s="5"/>
      <c r="ACW340" s="5"/>
      <c r="ACX340" s="5"/>
      <c r="ACY340" s="5"/>
      <c r="ACZ340" s="5"/>
      <c r="ADA340" s="5"/>
      <c r="ADB340" s="5"/>
      <c r="ADC340" s="5"/>
      <c r="ADD340" s="5"/>
      <c r="ADE340" s="5"/>
      <c r="ADF340" s="5"/>
      <c r="ADG340" s="5"/>
      <c r="ADH340" s="5"/>
      <c r="ADI340" s="5"/>
      <c r="ADJ340" s="5"/>
      <c r="ADK340" s="5"/>
      <c r="ADL340" s="5"/>
      <c r="ADM340" s="5"/>
      <c r="ADN340" s="5"/>
      <c r="ADO340" s="5"/>
      <c r="ADP340" s="5"/>
      <c r="ADQ340" s="6"/>
      <c r="ADR340" s="5"/>
      <c r="ADS340" s="5"/>
      <c r="ADT340" s="5"/>
      <c r="ADU340" s="5"/>
      <c r="ADV340" s="5"/>
      <c r="ADW340" s="5"/>
      <c r="ADX340" s="5"/>
      <c r="ADY340" s="5"/>
      <c r="ADZ340" s="5"/>
      <c r="AEA340" s="5"/>
      <c r="AEB340" s="5"/>
      <c r="AEC340" s="5"/>
      <c r="AED340" s="5"/>
      <c r="AEE340" s="5"/>
      <c r="AEF340" s="5"/>
      <c r="AEG340" s="5"/>
      <c r="AEH340" s="5"/>
      <c r="AEI340" s="5"/>
      <c r="AEJ340" s="5"/>
      <c r="AEK340" s="5"/>
      <c r="AEL340" s="5"/>
      <c r="AEM340" s="8"/>
      <c r="AEN340" s="6"/>
      <c r="AEO340" s="6"/>
      <c r="AEP340" s="6"/>
      <c r="AEQ340" s="6"/>
      <c r="AER340" s="5"/>
      <c r="AES340" s="6"/>
      <c r="AET340" s="6"/>
      <c r="AEU340" s="6"/>
      <c r="AEV340" s="5"/>
      <c r="AEW340" s="5"/>
      <c r="AEX340" s="5"/>
      <c r="AEY340" s="5"/>
      <c r="AEZ340" s="5"/>
      <c r="AFA340" s="5"/>
      <c r="AFB340" s="5"/>
      <c r="AFC340" s="5"/>
      <c r="AFD340" s="5"/>
      <c r="AFE340" s="5"/>
      <c r="AFF340" s="5"/>
      <c r="AFG340" s="5"/>
      <c r="AFH340" s="5"/>
      <c r="AFI340" s="5"/>
      <c r="AFJ340" s="5"/>
      <c r="AFK340" s="5"/>
      <c r="AFL340" s="5"/>
      <c r="AFM340" s="5"/>
      <c r="AFN340" s="5"/>
      <c r="AFO340" s="5"/>
      <c r="AFP340" s="5"/>
      <c r="AFQ340" s="5"/>
      <c r="AFR340" s="5"/>
      <c r="AFS340" s="5"/>
      <c r="AFT340" s="5"/>
      <c r="AFU340" s="5"/>
      <c r="AFV340" s="5"/>
      <c r="AFW340" s="5"/>
      <c r="AFX340" s="5"/>
      <c r="AFY340" s="5"/>
      <c r="AFZ340" s="5"/>
      <c r="AGA340" s="5"/>
      <c r="AGB340" s="6"/>
      <c r="AGC340" s="5"/>
      <c r="AGD340" s="5"/>
      <c r="AGE340" s="5"/>
      <c r="AGF340" s="5"/>
      <c r="AGG340" s="5"/>
      <c r="AGM340" s="18"/>
      <c r="AGS340" s="6"/>
      <c r="AHG340" s="18"/>
      <c r="AHM340" s="6"/>
      <c r="AHN340" s="5"/>
      <c r="AHO340" s="5"/>
      <c r="AHP340" s="5"/>
      <c r="AHQ340" s="5"/>
      <c r="AHR340" s="5"/>
      <c r="AHS340" s="5"/>
      <c r="AHT340" s="5"/>
      <c r="AHU340" s="5"/>
      <c r="AHV340" s="5"/>
      <c r="AHW340" s="5"/>
      <c r="AHX340" s="5"/>
      <c r="AHY340" s="5"/>
      <c r="AHZ340" s="5"/>
      <c r="AIA340" s="5"/>
      <c r="AIB340" s="5"/>
      <c r="AIC340" s="5"/>
      <c r="AID340" s="6"/>
      <c r="AIE340" s="5"/>
      <c r="AIF340" s="5"/>
      <c r="AIG340" s="5"/>
      <c r="AIH340" s="5"/>
      <c r="AII340" s="5"/>
      <c r="AIJ340" s="5"/>
      <c r="AIK340" s="5"/>
      <c r="AIL340" s="5"/>
      <c r="AIM340" s="5"/>
      <c r="AIN340" s="5"/>
      <c r="AIO340" s="5"/>
      <c r="AIP340" s="5"/>
      <c r="AIQ340" s="5"/>
      <c r="AIR340" s="5"/>
      <c r="AIS340" s="5"/>
      <c r="AIT340" s="5"/>
      <c r="AIU340" s="5"/>
      <c r="AIV340" s="5"/>
      <c r="AIW340" s="5"/>
      <c r="AIX340" s="5"/>
      <c r="AIY340" s="5"/>
      <c r="AIZ340" s="5"/>
      <c r="AJA340" s="5"/>
      <c r="AJB340" s="6"/>
      <c r="AJC340" s="5"/>
      <c r="AJD340" s="5"/>
      <c r="AJE340" s="5"/>
      <c r="AJF340" s="5"/>
      <c r="AJG340" s="5"/>
      <c r="AJH340" s="5"/>
      <c r="AJI340" s="5"/>
      <c r="AJJ340" s="5"/>
      <c r="AJK340" s="5"/>
      <c r="AJL340" s="5"/>
      <c r="AJM340" s="5"/>
      <c r="AJN340" s="6"/>
      <c r="AJO340" s="5"/>
      <c r="AJP340" s="5"/>
      <c r="AJQ340" s="5"/>
      <c r="AJR340" s="5"/>
      <c r="AJS340" s="5"/>
      <c r="AJT340" s="5"/>
      <c r="AJU340" s="5"/>
      <c r="AJV340" s="5"/>
    </row>
    <row r="341" spans="1:958" ht="14.25" customHeight="1"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7"/>
      <c r="AF341" s="6"/>
      <c r="AG341" s="8"/>
      <c r="AH341" s="8"/>
      <c r="AI341" s="8"/>
      <c r="AJ341" s="5"/>
      <c r="AK341" s="9"/>
      <c r="AL341" s="5"/>
      <c r="AM341" s="6"/>
      <c r="AN341" s="10"/>
      <c r="AO341" s="6"/>
      <c r="AP341" s="6"/>
      <c r="AQ341" s="5"/>
      <c r="AV341" s="5"/>
      <c r="AW341" s="5"/>
      <c r="AX341" s="5"/>
      <c r="AY341" s="5"/>
      <c r="AZ341" s="5" t="str">
        <f>IF(ISBLANK(AY341), "", IF(AY341&lt;=8, 1, IF(AY341&lt;=12, 2, 3)))</f>
        <v/>
      </c>
      <c r="BA341" s="5"/>
      <c r="BB341" s="5"/>
      <c r="BE341" s="5"/>
      <c r="BF341" s="5"/>
      <c r="BG341" s="5"/>
      <c r="BH341" s="6"/>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t="str">
        <f>IF(SUM(BI341:BQ341,BS341:BW341,BY341:CC341,CE341:CJ341)=0, "", SUM(BI341:BQ341,BS341:BW341,BY341:CC341,CE341:CJ341))</f>
        <v/>
      </c>
      <c r="CN341" s="5" t="str">
        <f>IF(SUM(CQ341, CR341, CS341, CT341, CU341)=0, "", IF(OR(CQ341&gt;=8, CR341&gt;=10, CS341&gt;=13, CT341&gt;=10, CU341&gt;=15), 1, 0))</f>
        <v/>
      </c>
      <c r="CO341" s="5" t="str">
        <f>IF(SUM(BI341:BJ341,BL341,BM341,BN341,BO341,BU341,CA341,CH341,CJ341)=0, "", SUM(BI341:BJ341,BL341,BM341,BN341,BO341,BU341,CA341,CH341,CJ341))</f>
        <v/>
      </c>
      <c r="CP341" s="5" t="str">
        <f>IF(SUM(BK341,BP341:BQ341,BS341:BT341,BV341:BW341,BY341:BZ341,CB341:CC341,CE341:CG341,CI341)=0, "", SUM(BK341,BP341:BQ341,BS341:BT341,BV341:BW341,BY341:BZ341,CB341:CC341,CE341:CG341,CI341))</f>
        <v/>
      </c>
      <c r="CQ341" s="5" t="str">
        <f>IF(SUM(CB341:CC341,CE341:CF341,CI341)=0, "", SUM(CB341:CC341,CE341:CF341,CI341))</f>
        <v/>
      </c>
      <c r="CR341" s="5" t="str">
        <f>IF(SUM(BQ341,BS341:BT341,BW341,BY341)=0, "", SUM(BQ341,BS341:BT341,BW341,BY341))</f>
        <v/>
      </c>
      <c r="CS341" s="5" t="str">
        <f>IF(SUM(BK341,BP341,BV341,BZ341,CG341)=0, "", SUM(BK341,BP341,BV341,BZ341,CG341))</f>
        <v/>
      </c>
      <c r="CT341" s="5" t="str">
        <f>IF(SUM(BI341:BJ341,BL341,BN341,CH341)=0, "", SUM(BI341:BJ341,BL341,BN341,CH341))</f>
        <v/>
      </c>
      <c r="CU341" s="5" t="str">
        <f>IF(SUM(BM341,BO341,BU341,CA341,CJ341)=0, "", SUM(BM341,BO341,BU341,CA341,CJ341))</f>
        <v/>
      </c>
      <c r="CV341" s="5" t="str">
        <f>IF(CQ341="", "", IF(CQ341&gt;=8, 1, 0))</f>
        <v/>
      </c>
      <c r="CW341" s="5" t="str">
        <f>IF(CR341="", "", IF(CR341&gt;=10, 1, 0))</f>
        <v/>
      </c>
      <c r="CX341" s="5" t="str">
        <f>IF(CS341="", "", IF(CS341&gt;=13, 1, 0))</f>
        <v/>
      </c>
      <c r="CY341" s="5" t="str">
        <f>IF(CT341="", "", IF(CT341&gt;=10, 1, 0))</f>
        <v/>
      </c>
      <c r="CZ341" s="5" t="str">
        <f>IF(CU341="", "", IF(CU341&gt;=15, 1, 0))</f>
        <v/>
      </c>
      <c r="DA341" s="5" t="str">
        <f>IF(AND(BR341="", BX341="", CD341=""), "", IF(BR341=5,1,0) + IF(BX341=5,1,0) + IF(CD341=5,1,0))</f>
        <v/>
      </c>
      <c r="DB341" s="6"/>
      <c r="DC341" s="5"/>
      <c r="DD341" s="13"/>
      <c r="DE341" s="5"/>
      <c r="DF341" s="13"/>
      <c r="DG341" s="5"/>
      <c r="DH341" s="13"/>
      <c r="DI341" s="5"/>
      <c r="DJ341" s="13"/>
      <c r="DK341" s="5"/>
      <c r="DL341" s="13"/>
      <c r="DM341" s="5"/>
      <c r="DN341" s="13"/>
      <c r="DO341" s="5"/>
      <c r="DP341" s="13"/>
      <c r="DQ341" s="5"/>
      <c r="DR341" s="13"/>
      <c r="DS341" s="5"/>
      <c r="DT341" s="13"/>
      <c r="DU341" s="5"/>
      <c r="DV341" s="13"/>
      <c r="DW341" s="5"/>
      <c r="DX341" s="13"/>
      <c r="DY341" s="5"/>
      <c r="DZ341" s="13"/>
      <c r="EA341" s="5"/>
      <c r="EB341" s="13"/>
      <c r="EC341" s="5"/>
      <c r="ED341" s="13"/>
      <c r="EE341" s="5"/>
      <c r="EF341" s="13"/>
      <c r="EG341" s="5"/>
      <c r="EH341" s="13"/>
      <c r="EI341" s="5"/>
      <c r="EJ341" s="13"/>
      <c r="EK341" s="5"/>
      <c r="EL341" s="5"/>
      <c r="EM341" s="5"/>
      <c r="EN341" s="6"/>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6"/>
      <c r="FM341" s="5"/>
      <c r="FN341" s="5"/>
      <c r="FO341" s="5"/>
      <c r="FP341" s="5"/>
      <c r="FQ341" s="5"/>
      <c r="FR341" s="5"/>
      <c r="FS341" s="14" t="str">
        <f>IF(COUNTBLANK(FM341:FR341)&gt;0, "", AVERAGE(FM341:FR341))</f>
        <v/>
      </c>
      <c r="FT341" s="6"/>
      <c r="FU341" s="5"/>
      <c r="FV341" s="5"/>
      <c r="FW341" s="5"/>
      <c r="FX341" s="5"/>
      <c r="FY341" s="5"/>
      <c r="FZ341" s="5"/>
      <c r="GA341" s="5"/>
      <c r="GB341" s="5"/>
      <c r="GC341" s="5"/>
      <c r="GD341" s="5"/>
      <c r="GE341" s="5"/>
      <c r="GF341" s="6"/>
      <c r="GG341" s="5"/>
      <c r="GH341" s="5"/>
      <c r="GI341" s="5"/>
      <c r="GJ341" s="5"/>
      <c r="GK341" s="5"/>
      <c r="GL341" s="5"/>
      <c r="GM341" s="5"/>
      <c r="GN341" s="5"/>
      <c r="GO341" s="6"/>
      <c r="GP341" s="5"/>
      <c r="GQ341" s="5"/>
      <c r="GR341" s="5"/>
      <c r="GS341" s="5"/>
      <c r="GT341" s="5"/>
      <c r="GU341" s="5"/>
      <c r="GV341" s="5"/>
      <c r="GW341" s="5"/>
      <c r="GX341" s="5"/>
      <c r="GY341" s="5"/>
      <c r="GZ341" s="5"/>
      <c r="HA341" s="5"/>
      <c r="HB341" s="5"/>
      <c r="HC341" s="5"/>
      <c r="HD341" s="5"/>
      <c r="HE341" s="5"/>
      <c r="HF341" s="5"/>
      <c r="HG341" s="5"/>
      <c r="HH341" s="5"/>
      <c r="HI341" s="5"/>
      <c r="HJ341" s="6"/>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c r="JL341" s="5"/>
      <c r="JM341" s="6"/>
      <c r="JN341" s="5"/>
      <c r="JO341" s="5"/>
      <c r="JP341" s="5"/>
      <c r="JQ341" s="5"/>
      <c r="JR341" s="5"/>
      <c r="JS341" s="5"/>
      <c r="JT341" s="5"/>
      <c r="JU341" s="5"/>
      <c r="JV341" s="5"/>
      <c r="JW341" s="5"/>
      <c r="JX341" s="5"/>
      <c r="JY341" s="5"/>
      <c r="JZ341" s="5"/>
      <c r="KA341" s="5"/>
      <c r="KB341" s="5"/>
      <c r="KC341" s="5"/>
      <c r="KD341" s="5"/>
      <c r="KE341" s="5"/>
      <c r="KF341" s="5"/>
      <c r="KG341" s="5"/>
      <c r="KH341" s="5"/>
      <c r="KI341" s="5"/>
      <c r="KJ341" s="5"/>
      <c r="KK341" s="5"/>
      <c r="KL341" s="5"/>
      <c r="KM341" s="5"/>
      <c r="KN341" s="5"/>
      <c r="KO341" s="5"/>
      <c r="KP341" s="5"/>
      <c r="KQ341" s="5"/>
      <c r="KR341" s="5"/>
      <c r="KS341" s="5"/>
      <c r="KT341" s="5"/>
      <c r="KU341" s="5"/>
      <c r="KV341" s="5"/>
      <c r="KW341" s="5"/>
      <c r="KX341" s="12"/>
      <c r="KY341" s="12"/>
      <c r="KZ341" s="12"/>
      <c r="LA341" s="12"/>
      <c r="LB341" s="12"/>
      <c r="LC341" s="12"/>
      <c r="LD341" s="12"/>
      <c r="LE341" s="6"/>
      <c r="LF341" s="5"/>
      <c r="LG341" s="5"/>
      <c r="LH341" s="5"/>
      <c r="LI341" s="5"/>
      <c r="LJ341" s="5"/>
      <c r="LK341" s="5"/>
      <c r="LL341" s="5"/>
      <c r="LM341" s="5"/>
      <c r="LN341" s="5"/>
      <c r="LO341" s="5"/>
      <c r="LP341" s="5"/>
      <c r="LQ341" s="5"/>
      <c r="LR341" s="5"/>
      <c r="LS341" s="5"/>
      <c r="LT341" s="5"/>
      <c r="LU341" s="5"/>
      <c r="LV341" s="5"/>
      <c r="LW341" s="5"/>
      <c r="LX341" s="5"/>
      <c r="LY341" s="5"/>
      <c r="LZ341" s="5"/>
      <c r="MA341" s="5"/>
      <c r="MB341" s="5"/>
      <c r="MC341" s="5"/>
      <c r="MD341" s="5"/>
      <c r="ME341" s="5"/>
      <c r="MF341" s="5"/>
      <c r="MG341" s="5"/>
      <c r="MH341" s="5"/>
      <c r="MI341" s="5"/>
      <c r="MJ341" s="5"/>
      <c r="MK341" s="5"/>
      <c r="ML341" s="6"/>
      <c r="MM341" s="5"/>
      <c r="MN341" s="5"/>
      <c r="MO341" s="5"/>
      <c r="MP341" s="5"/>
      <c r="MQ341" s="5"/>
      <c r="MR341" s="5"/>
      <c r="MS341" s="5"/>
      <c r="MT341" s="5"/>
      <c r="MU341" s="5"/>
      <c r="MV341" s="5"/>
      <c r="MW341" s="5"/>
      <c r="MX341" s="5"/>
      <c r="MY341" s="5"/>
      <c r="MZ341" s="5"/>
      <c r="NA341" s="5"/>
      <c r="NB341" s="5"/>
      <c r="NC341" s="5"/>
      <c r="ND341" s="5"/>
      <c r="NE341" s="5"/>
      <c r="NF341" s="5"/>
      <c r="NG341" s="5"/>
      <c r="NH341" s="6"/>
      <c r="NI341" s="5"/>
      <c r="NJ341" s="5"/>
      <c r="NK341" s="5"/>
      <c r="NL341" s="5"/>
      <c r="NM341" s="5"/>
      <c r="NN341" s="5"/>
      <c r="NO341" s="5"/>
      <c r="NP341" s="5"/>
      <c r="NQ341" s="5"/>
      <c r="NR341" s="5"/>
      <c r="NS341" s="5"/>
      <c r="NT341" s="5"/>
      <c r="NU341" s="5"/>
      <c r="NV341" s="5"/>
      <c r="NW341" s="5"/>
      <c r="NX341" s="5"/>
      <c r="NY341" s="5"/>
      <c r="NZ341" s="5"/>
      <c r="OA341" s="5"/>
      <c r="OB341" s="5"/>
      <c r="OC341" s="5"/>
      <c r="OD341" s="5"/>
      <c r="OE341" s="5"/>
      <c r="OF341" s="5"/>
      <c r="OG341" s="5"/>
      <c r="OH341" s="5"/>
      <c r="OI341" s="5"/>
      <c r="OJ341" s="5"/>
      <c r="OK341" s="5"/>
      <c r="OL341" s="5"/>
      <c r="OM341" s="5"/>
      <c r="ON341" s="5"/>
      <c r="OQ341" s="6"/>
      <c r="OR341" s="5"/>
      <c r="OS341" s="5"/>
      <c r="OT341" s="5"/>
      <c r="OU341" s="5"/>
      <c r="OV341" s="5"/>
      <c r="OW341" s="5"/>
      <c r="OX341" s="5"/>
      <c r="OY341" s="5"/>
      <c r="OZ341" s="5"/>
      <c r="PA341" s="5"/>
      <c r="PB341" s="5"/>
      <c r="PC341" s="5"/>
      <c r="PD341" s="5"/>
      <c r="PE341" s="5"/>
      <c r="PF341" s="5"/>
      <c r="PG341" s="5"/>
      <c r="PH341" s="5"/>
      <c r="PI341" s="5"/>
      <c r="PJ341" s="5"/>
      <c r="PK341" s="5"/>
      <c r="PL341" s="5"/>
      <c r="PM341" s="5"/>
      <c r="PN341" s="5"/>
      <c r="PO341" s="5"/>
      <c r="PP341" s="5"/>
      <c r="PQ341" s="5"/>
      <c r="PR341" s="5"/>
      <c r="PS341" s="5"/>
      <c r="PT341" s="5"/>
      <c r="PU341" s="5"/>
      <c r="PV341" s="5"/>
      <c r="PW341" s="5"/>
      <c r="PX341" s="6"/>
      <c r="PY341" s="5"/>
      <c r="PZ341" s="5"/>
      <c r="QA341" s="5"/>
      <c r="QB341" s="5"/>
      <c r="QC341" s="5"/>
      <c r="QD341" s="5"/>
      <c r="QE341" s="5"/>
      <c r="QF341" s="5"/>
      <c r="QG341" s="5"/>
      <c r="QH341" s="5"/>
      <c r="QI341" s="5"/>
      <c r="QJ341" s="6"/>
      <c r="QK341" s="5"/>
      <c r="QL341" s="5"/>
      <c r="QM341" s="5"/>
      <c r="QN341" s="5"/>
      <c r="QO341" s="5"/>
      <c r="QP341" s="5"/>
      <c r="QQ341" s="5"/>
      <c r="QR341" s="5"/>
      <c r="QS341" s="5"/>
      <c r="QT341" s="5"/>
      <c r="QU341" s="5"/>
      <c r="QV341" s="6"/>
      <c r="QW341" s="5"/>
      <c r="QX341" s="5"/>
      <c r="QY341" s="5"/>
      <c r="QZ341" s="5"/>
      <c r="RA341" s="5"/>
      <c r="RB341" s="5"/>
      <c r="RC341" s="5"/>
      <c r="RD341" s="5"/>
      <c r="RE341" s="5"/>
      <c r="RF341" s="5"/>
      <c r="RG341" s="5"/>
      <c r="RH341" s="6"/>
      <c r="RI341" s="5"/>
      <c r="RJ341" s="5"/>
      <c r="RK341" s="5"/>
      <c r="RL341" s="5"/>
      <c r="RM341" s="5"/>
      <c r="RN341" s="5"/>
      <c r="RO341" s="5"/>
      <c r="RP341" s="5"/>
      <c r="RQ341" s="6"/>
      <c r="RR341" s="5"/>
      <c r="RS341" s="5"/>
      <c r="RT341" s="5"/>
      <c r="RU341" s="5"/>
      <c r="RV341" s="5"/>
      <c r="RW341" s="5"/>
      <c r="RX341" s="5"/>
      <c r="RY341" s="5"/>
      <c r="RZ341" s="6"/>
      <c r="SA341" s="5"/>
      <c r="SB341" s="5"/>
      <c r="SC341" s="5"/>
      <c r="SD341" s="5"/>
      <c r="SE341" s="5"/>
      <c r="SF341" s="5"/>
      <c r="SG341" s="5"/>
      <c r="SH341" s="5"/>
      <c r="SI341" s="6"/>
      <c r="SJ341" s="5"/>
      <c r="SK341" s="5"/>
      <c r="SL341" s="5"/>
      <c r="SM341" s="5"/>
      <c r="SN341" s="5"/>
      <c r="SO341" s="5"/>
      <c r="SP341" s="5"/>
      <c r="SQ341" s="5"/>
      <c r="SR341" s="5"/>
      <c r="SS341" s="5"/>
      <c r="ST341" s="5"/>
      <c r="SU341" s="5"/>
      <c r="SV341" s="5"/>
      <c r="SW341" s="5"/>
      <c r="SX341" s="5"/>
      <c r="SY341" s="5"/>
      <c r="SZ341" s="5"/>
      <c r="TA341" s="5"/>
      <c r="TB341" s="5"/>
      <c r="TC341" s="5"/>
      <c r="TD341" s="5"/>
      <c r="TE341" s="5"/>
      <c r="TF341" s="6"/>
      <c r="TG341" s="5"/>
      <c r="TH341" s="5"/>
      <c r="TI341" s="5"/>
      <c r="TJ341" s="5"/>
      <c r="TK341" s="5"/>
      <c r="TL341" s="5"/>
      <c r="TM341" s="5"/>
      <c r="TN341" s="5"/>
      <c r="TO341" s="5"/>
      <c r="TP341" s="5"/>
      <c r="TQ341" s="5"/>
      <c r="TR341" s="5"/>
      <c r="TS341" s="5"/>
      <c r="TT341" s="5"/>
      <c r="TU341" s="5"/>
      <c r="TV341" s="5"/>
      <c r="TW341" s="5"/>
      <c r="TX341" s="5"/>
      <c r="TY341" s="5"/>
      <c r="TZ341" s="5" t="str">
        <f>IF(COUNTBLANK(TG341:TY341)&gt;0, "", SUM(TG341:TY341))</f>
        <v/>
      </c>
      <c r="UA341" s="5" t="str">
        <f>IF(COUNTBLANK(TG341:TY341)&gt;0, "", SUM(TI341,TL341,TO341,TP341,TQ341,TR341,TS341,TU341,TV341,TY341))</f>
        <v/>
      </c>
      <c r="UB341" s="5" t="str">
        <f>IF(COUNTBLANK(TG341:TY341)&gt;0, "", SUM(TG341,TH341,TJ341,TK341,TN341,TT341,TW341,TX341))</f>
        <v/>
      </c>
      <c r="UC341" s="6"/>
      <c r="UD341" s="5"/>
      <c r="UE341" s="5"/>
      <c r="UF341" s="5"/>
      <c r="UG341" s="5"/>
      <c r="UH341" s="5"/>
      <c r="UI341" s="5"/>
      <c r="UJ341" s="5"/>
      <c r="UK341" s="5"/>
      <c r="UL341" s="5"/>
      <c r="UM341" s="5"/>
      <c r="UN341" s="5"/>
      <c r="UO341" s="5"/>
      <c r="UP341" s="5"/>
      <c r="UQ341" s="5"/>
      <c r="UR341" s="5"/>
      <c r="US341" s="5"/>
      <c r="UT341" s="5"/>
      <c r="UU341" s="5"/>
      <c r="UV341" s="5"/>
      <c r="UW341" s="5" t="str">
        <f>IF(COUNTBLANK(UD341:UV341)&gt;0, "", SUM(UD341:UV341))</f>
        <v/>
      </c>
      <c r="UX341" s="5" t="str">
        <f>IF(COUNTBLANK(UD341:UV341)&gt;0, "", SUM(UF341,UI341,UL341,UM341,UN341,UO341,UP341,UR341,US341,UV341))</f>
        <v/>
      </c>
      <c r="UY341" s="5" t="str">
        <f>IF(COUNTBLANK(UD341:UV341)&gt;0, "", SUM(UD341,UE341,UG341,UH341,UK341,UQ341,UT341,UU341))</f>
        <v/>
      </c>
      <c r="UZ341" s="6"/>
      <c r="VA341" s="6"/>
      <c r="VB341" s="5"/>
      <c r="VC341" s="5"/>
      <c r="VE341" s="5"/>
      <c r="VF341" s="5"/>
      <c r="VG341" s="5"/>
      <c r="VH341" s="5"/>
      <c r="VI341" s="5"/>
      <c r="VK341" s="5"/>
      <c r="VL341" s="5"/>
      <c r="VN341" s="6"/>
      <c r="VO341" s="5"/>
      <c r="VP341" s="5"/>
      <c r="VQ341" s="5"/>
      <c r="VR341" s="5"/>
      <c r="VS341" s="5"/>
      <c r="VT341" s="5"/>
      <c r="VU341" s="5"/>
      <c r="VV341" s="5"/>
      <c r="VW341" s="5"/>
      <c r="VX341" s="5"/>
      <c r="VY341" s="5"/>
      <c r="VZ341" s="5"/>
      <c r="WA341" s="5"/>
      <c r="WB341" s="5"/>
      <c r="WC341" s="5"/>
      <c r="WD341" s="5"/>
      <c r="WE341" s="5"/>
      <c r="WF341" s="5"/>
      <c r="WG341" s="5"/>
      <c r="WH341" s="5"/>
      <c r="WI341" s="5"/>
      <c r="WJ341" s="5"/>
      <c r="WK341" s="5"/>
      <c r="WL341" s="5"/>
      <c r="WM341" s="5"/>
      <c r="WN341" s="5"/>
      <c r="WO341" s="5"/>
      <c r="WP341" s="5"/>
      <c r="WQ341" s="5"/>
      <c r="WR341" s="5"/>
      <c r="WS341" s="5"/>
      <c r="WT341" s="5"/>
      <c r="WU341" s="5"/>
      <c r="WV341" s="5"/>
      <c r="WW341" s="5"/>
      <c r="WX341" s="5"/>
      <c r="WY341" s="5"/>
      <c r="WZ341" s="5"/>
      <c r="XA341" s="6"/>
      <c r="XB341" s="5"/>
      <c r="XC341" s="5"/>
      <c r="XD341" s="5"/>
      <c r="XE341" s="5"/>
      <c r="XF341" s="5"/>
      <c r="XG341" s="5"/>
      <c r="XH341" s="5"/>
      <c r="XI341" s="5"/>
      <c r="XJ341" s="5"/>
      <c r="XK341" s="5"/>
      <c r="XL341" s="5"/>
      <c r="XM341" s="6"/>
      <c r="XN341" s="5"/>
      <c r="XO341" s="5"/>
      <c r="XP341" s="5"/>
      <c r="XQ341" s="5"/>
      <c r="XR341" s="5"/>
      <c r="XS341" s="5"/>
      <c r="XT341" s="5"/>
      <c r="XU341" s="5"/>
      <c r="XV341" s="6"/>
      <c r="XW341" s="5"/>
      <c r="XX341" s="5"/>
      <c r="XY341" s="5"/>
      <c r="XZ341" s="5"/>
      <c r="YA341" s="5"/>
      <c r="YB341" s="5"/>
      <c r="YC341" s="5"/>
      <c r="YD341" s="5"/>
      <c r="YE341" s="5"/>
      <c r="YF341" s="5"/>
      <c r="YG341" s="5"/>
      <c r="YH341" s="5"/>
      <c r="YI341" s="5"/>
      <c r="YJ341" s="5"/>
      <c r="YK341" s="5"/>
      <c r="YL341" s="5"/>
      <c r="YM341" s="5"/>
      <c r="YN341" s="5"/>
      <c r="YO341" s="5"/>
      <c r="YP341" s="12"/>
      <c r="YQ341" s="12"/>
      <c r="YR341" s="12"/>
      <c r="YS341" s="12"/>
      <c r="YT341" s="12"/>
      <c r="YU341" s="12"/>
      <c r="YV341" s="12"/>
      <c r="YW341" s="12"/>
      <c r="YX341" s="6"/>
      <c r="YY341" s="5"/>
      <c r="YZ341" s="5"/>
      <c r="ZA341" s="5"/>
      <c r="ZB341" s="5"/>
      <c r="ZC341" s="5"/>
      <c r="ZD341" s="5"/>
      <c r="ZE341" s="5"/>
      <c r="ZF341" s="5"/>
      <c r="ZG341" s="5"/>
      <c r="ZH341" s="5"/>
      <c r="ZI341" s="5"/>
      <c r="ZJ341" s="5"/>
      <c r="ZK341" s="5"/>
      <c r="ZL341" s="5"/>
      <c r="ZM341" s="5"/>
      <c r="ZN341" s="5"/>
      <c r="ZO341" s="5"/>
      <c r="ZP341" s="5"/>
      <c r="ZQ341" s="5"/>
      <c r="ZR341" s="5"/>
      <c r="ZS341" s="5"/>
      <c r="ZT341" s="5"/>
      <c r="ZU341" s="5"/>
      <c r="ZV341" s="5"/>
      <c r="ZW341" s="5"/>
      <c r="ZX341" s="5"/>
      <c r="ZY341" s="5"/>
      <c r="ZZ341" s="5"/>
      <c r="AAA341" s="5"/>
      <c r="AAB341" s="5"/>
      <c r="AAC341" s="5"/>
      <c r="AAD341" s="5"/>
      <c r="AAE341" s="6"/>
      <c r="AAF341" s="5"/>
      <c r="AAG341" s="5"/>
      <c r="AAH341" s="5"/>
      <c r="AAI341" s="5"/>
      <c r="AAJ341" s="5"/>
      <c r="AAK341" s="5"/>
      <c r="AAL341" s="5"/>
      <c r="AAM341" s="5"/>
      <c r="AAN341" s="5"/>
      <c r="AAO341" s="5"/>
      <c r="AAP341" s="5"/>
      <c r="AAQ341" s="5"/>
      <c r="AAR341" s="5"/>
      <c r="AAS341" s="5"/>
      <c r="AAT341" s="5"/>
      <c r="AAU341" s="5"/>
      <c r="AAV341" s="5"/>
      <c r="AAW341" s="5"/>
      <c r="AAX341" s="5"/>
      <c r="AAY341" s="5"/>
      <c r="AAZ341" s="5"/>
      <c r="ABA341" s="5"/>
      <c r="ABB341" s="5"/>
      <c r="ABC341" s="5"/>
      <c r="ABD341" s="5"/>
      <c r="ABE341" s="5"/>
      <c r="ABF341" s="5"/>
      <c r="ABG341" s="5"/>
      <c r="ABH341" s="5"/>
      <c r="ABI341" s="5"/>
      <c r="ABJ341" s="5"/>
      <c r="ABK341" s="5"/>
      <c r="ABL341" s="5"/>
      <c r="ABM341" s="5"/>
      <c r="ABN341" s="5"/>
      <c r="ABO341" s="5"/>
      <c r="ABP341" s="5"/>
      <c r="ABQ341" s="5"/>
      <c r="ABR341" s="5"/>
      <c r="ABS341" s="5"/>
      <c r="ABT341" s="5"/>
      <c r="ABU341" s="5"/>
      <c r="ABV341" s="5"/>
      <c r="ABW341" s="5"/>
      <c r="ABX341" s="5"/>
      <c r="ABY341" s="6"/>
      <c r="ABZ341" s="5"/>
      <c r="ACA341" s="5"/>
      <c r="ACB341" s="5"/>
      <c r="ACC341" s="5"/>
      <c r="ACD341" s="5"/>
      <c r="ACE341" s="5"/>
      <c r="ACF341" s="5"/>
      <c r="ACG341" s="5"/>
      <c r="ACH341" s="5"/>
      <c r="ACI341" s="5"/>
      <c r="ACJ341" s="5"/>
      <c r="ACK341" s="5"/>
      <c r="ACL341" s="5"/>
      <c r="ACM341" s="5"/>
      <c r="ACN341" s="5"/>
      <c r="ACO341" s="5"/>
      <c r="ACP341" s="5"/>
      <c r="ACQ341" s="5"/>
      <c r="ACR341" s="5"/>
      <c r="ACS341" s="5"/>
      <c r="ACT341" s="5"/>
      <c r="ACU341" s="5"/>
      <c r="ACV341" s="5"/>
      <c r="ACW341" s="5"/>
      <c r="ACX341" s="5"/>
      <c r="ACY341" s="5"/>
      <c r="ACZ341" s="5"/>
      <c r="ADA341" s="5"/>
      <c r="ADB341" s="5"/>
      <c r="ADC341" s="5"/>
      <c r="ADD341" s="5"/>
      <c r="ADE341" s="5"/>
      <c r="ADF341" s="5"/>
      <c r="ADG341" s="5"/>
      <c r="ADH341" s="5"/>
      <c r="ADI341" s="5"/>
      <c r="ADJ341" s="5"/>
      <c r="ADK341" s="5"/>
      <c r="ADL341" s="5"/>
      <c r="ADM341" s="5"/>
      <c r="ADN341" s="5"/>
      <c r="ADO341" s="5"/>
      <c r="ADP341" s="5"/>
      <c r="ADQ341" s="6"/>
      <c r="ADR341" s="5"/>
      <c r="ADS341" s="5"/>
      <c r="ADT341" s="5"/>
      <c r="ADU341" s="5"/>
      <c r="ADV341" s="5"/>
      <c r="ADW341" s="5"/>
      <c r="ADX341" s="5"/>
      <c r="ADY341" s="5"/>
      <c r="ADZ341" s="5"/>
      <c r="AEA341" s="5"/>
      <c r="AEB341" s="5"/>
      <c r="AEC341" s="5"/>
      <c r="AED341" s="5"/>
      <c r="AEE341" s="5"/>
      <c r="AEF341" s="5"/>
      <c r="AEG341" s="5"/>
      <c r="AEH341" s="5"/>
      <c r="AEI341" s="5"/>
      <c r="AEJ341" s="5"/>
      <c r="AEK341" s="5"/>
      <c r="AEL341" s="5"/>
      <c r="AEM341" s="8"/>
      <c r="AEN341" s="6"/>
      <c r="AEO341" s="6"/>
      <c r="AEP341" s="6"/>
      <c r="AEQ341" s="6"/>
      <c r="AER341" s="5"/>
      <c r="AES341" s="6"/>
      <c r="AET341" s="6"/>
      <c r="AEU341" s="6"/>
      <c r="AEV341" s="5"/>
      <c r="AEW341" s="5"/>
      <c r="AEX341" s="5"/>
      <c r="AEY341" s="5"/>
      <c r="AEZ341" s="5"/>
      <c r="AFA341" s="5"/>
      <c r="AFB341" s="5"/>
      <c r="AFC341" s="5"/>
      <c r="AFD341" s="5"/>
      <c r="AFE341" s="5"/>
      <c r="AFF341" s="5"/>
      <c r="AFG341" s="5"/>
      <c r="AFH341" s="5"/>
      <c r="AFI341" s="5"/>
      <c r="AFJ341" s="5"/>
      <c r="AFK341" s="5"/>
      <c r="AFL341" s="5"/>
      <c r="AFM341" s="5"/>
      <c r="AFN341" s="5"/>
      <c r="AFO341" s="5"/>
      <c r="AFP341" s="5"/>
      <c r="AFQ341" s="5"/>
      <c r="AFR341" s="5"/>
      <c r="AFS341" s="5"/>
      <c r="AFT341" s="5"/>
      <c r="AFU341" s="5"/>
      <c r="AFV341" s="5"/>
      <c r="AFW341" s="5"/>
      <c r="AFX341" s="5"/>
      <c r="AFY341" s="5"/>
      <c r="AFZ341" s="5"/>
      <c r="AGA341" s="5"/>
      <c r="AGB341" s="6"/>
      <c r="AGC341" s="5"/>
      <c r="AGD341" s="5"/>
      <c r="AGE341" s="5"/>
      <c r="AGF341" s="5"/>
      <c r="AGG341" s="5"/>
      <c r="AGM341" s="18"/>
      <c r="AGS341" s="6"/>
      <c r="AHG341" s="18"/>
      <c r="AHM341" s="6"/>
      <c r="AHN341" s="5"/>
      <c r="AHO341" s="5"/>
      <c r="AHP341" s="5"/>
      <c r="AHQ341" s="5"/>
      <c r="AHR341" s="5"/>
      <c r="AHS341" s="5"/>
      <c r="AHT341" s="5"/>
      <c r="AHU341" s="5"/>
      <c r="AHV341" s="5"/>
      <c r="AHW341" s="5"/>
      <c r="AHX341" s="5"/>
      <c r="AHY341" s="5"/>
      <c r="AHZ341" s="5"/>
      <c r="AIA341" s="5"/>
      <c r="AIB341" s="5"/>
      <c r="AIC341" s="5"/>
      <c r="AID341" s="6"/>
      <c r="AIE341" s="5"/>
      <c r="AIF341" s="5"/>
      <c r="AIG341" s="5"/>
      <c r="AIH341" s="5"/>
      <c r="AII341" s="5"/>
      <c r="AIJ341" s="5"/>
      <c r="AIK341" s="5"/>
      <c r="AIL341" s="5"/>
      <c r="AIM341" s="5"/>
      <c r="AIN341" s="5"/>
      <c r="AIO341" s="5"/>
      <c r="AIP341" s="5"/>
      <c r="AIQ341" s="5"/>
      <c r="AIR341" s="5"/>
      <c r="AIS341" s="5"/>
      <c r="AIT341" s="5"/>
      <c r="AIU341" s="5"/>
      <c r="AIV341" s="5"/>
      <c r="AIW341" s="5"/>
      <c r="AIX341" s="5"/>
      <c r="AIY341" s="5"/>
      <c r="AIZ341" s="5"/>
      <c r="AJA341" s="5"/>
      <c r="AJB341" s="6"/>
      <c r="AJC341" s="5"/>
      <c r="AJD341" s="5"/>
      <c r="AJE341" s="5"/>
      <c r="AJF341" s="5"/>
      <c r="AJG341" s="5"/>
      <c r="AJH341" s="5"/>
      <c r="AJI341" s="5"/>
      <c r="AJJ341" s="5"/>
      <c r="AJK341" s="5"/>
      <c r="AJL341" s="5"/>
      <c r="AJM341" s="5"/>
      <c r="AJN341" s="6"/>
      <c r="AJO341" s="5"/>
      <c r="AJP341" s="5"/>
      <c r="AJQ341" s="5"/>
      <c r="AJR341" s="5"/>
      <c r="AJS341" s="5"/>
      <c r="AJT341" s="5"/>
      <c r="AJU341" s="5"/>
      <c r="AJV341" s="5"/>
    </row>
    <row r="342" spans="1:958" ht="14.25" customHeight="1"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7"/>
      <c r="AF342" s="6"/>
      <c r="AG342" s="8"/>
      <c r="AH342" s="8"/>
      <c r="AI342" s="8"/>
      <c r="AJ342" s="5"/>
      <c r="AK342" s="9"/>
      <c r="AL342" s="5"/>
      <c r="AM342" s="6"/>
      <c r="AN342" s="10"/>
      <c r="AO342" s="6"/>
      <c r="AP342" s="6"/>
      <c r="AQ342" s="5"/>
      <c r="AV342" s="5"/>
      <c r="AW342" s="5"/>
      <c r="AX342" s="5"/>
      <c r="AY342" s="5"/>
      <c r="AZ342" s="5" t="str">
        <f>IF(ISBLANK(AY342), "", IF(AY342&lt;=8, 1, IF(AY342&lt;=12, 2, 3)))</f>
        <v/>
      </c>
      <c r="BA342" s="5"/>
      <c r="BB342" s="5"/>
      <c r="BE342" s="5"/>
      <c r="BF342" s="5"/>
      <c r="BG342" s="5"/>
      <c r="BH342" s="6"/>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t="str">
        <f>IF(SUM(BI342:BQ342,BS342:BW342,BY342:CC342,CE342:CJ342)=0, "", SUM(BI342:BQ342,BS342:BW342,BY342:CC342,CE342:CJ342))</f>
        <v/>
      </c>
      <c r="CN342" s="5" t="str">
        <f>IF(SUM(CQ342, CR342, CS342, CT342, CU342)=0, "", IF(OR(CQ342&gt;=8, CR342&gt;=10, CS342&gt;=13, CT342&gt;=10, CU342&gt;=15), 1, 0))</f>
        <v/>
      </c>
      <c r="CO342" s="5" t="str">
        <f>IF(SUM(BI342:BJ342,BL342,BM342,BN342,BO342,BU342,CA342,CH342,CJ342)=0, "", SUM(BI342:BJ342,BL342,BM342,BN342,BO342,BU342,CA342,CH342,CJ342))</f>
        <v/>
      </c>
      <c r="CP342" s="5" t="str">
        <f>IF(SUM(BK342,BP342:BQ342,BS342:BT342,BV342:BW342,BY342:BZ342,CB342:CC342,CE342:CG342,CI342)=0, "", SUM(BK342,BP342:BQ342,BS342:BT342,BV342:BW342,BY342:BZ342,CB342:CC342,CE342:CG342,CI342))</f>
        <v/>
      </c>
      <c r="CQ342" s="5" t="str">
        <f>IF(SUM(CB342:CC342,CE342:CF342,CI342)=0, "", SUM(CB342:CC342,CE342:CF342,CI342))</f>
        <v/>
      </c>
      <c r="CR342" s="5" t="str">
        <f>IF(SUM(BQ342,BS342:BT342,BW342,BY342)=0, "", SUM(BQ342,BS342:BT342,BW342,BY342))</f>
        <v/>
      </c>
      <c r="CS342" s="5" t="str">
        <f>IF(SUM(BK342,BP342,BV342,BZ342,CG342)=0, "", SUM(BK342,BP342,BV342,BZ342,CG342))</f>
        <v/>
      </c>
      <c r="CT342" s="5" t="str">
        <f>IF(SUM(BI342:BJ342,BL342,BN342,CH342)=0, "", SUM(BI342:BJ342,BL342,BN342,CH342))</f>
        <v/>
      </c>
      <c r="CU342" s="5" t="str">
        <f>IF(SUM(BM342,BO342,BU342,CA342,CJ342)=0, "", SUM(BM342,BO342,BU342,CA342,CJ342))</f>
        <v/>
      </c>
      <c r="CV342" s="5" t="str">
        <f>IF(CQ342="", "", IF(CQ342&gt;=8, 1, 0))</f>
        <v/>
      </c>
      <c r="CW342" s="5" t="str">
        <f>IF(CR342="", "", IF(CR342&gt;=10, 1, 0))</f>
        <v/>
      </c>
      <c r="CX342" s="5" t="str">
        <f>IF(CS342="", "", IF(CS342&gt;=13, 1, 0))</f>
        <v/>
      </c>
      <c r="CY342" s="5" t="str">
        <f>IF(CT342="", "", IF(CT342&gt;=10, 1, 0))</f>
        <v/>
      </c>
      <c r="CZ342" s="5" t="str">
        <f>IF(CU342="", "", IF(CU342&gt;=15, 1, 0))</f>
        <v/>
      </c>
      <c r="DA342" s="5" t="str">
        <f>IF(AND(BR342="", BX342="", CD342=""), "", IF(BR342=5,1,0) + IF(BX342=5,1,0) + IF(CD342=5,1,0))</f>
        <v/>
      </c>
      <c r="DB342" s="6"/>
      <c r="DC342" s="5"/>
      <c r="DD342" s="13"/>
      <c r="DE342" s="5"/>
      <c r="DF342" s="13"/>
      <c r="DG342" s="5"/>
      <c r="DH342" s="13"/>
      <c r="DI342" s="5"/>
      <c r="DJ342" s="13"/>
      <c r="DK342" s="5"/>
      <c r="DL342" s="13"/>
      <c r="DM342" s="5"/>
      <c r="DN342" s="13"/>
      <c r="DO342" s="5"/>
      <c r="DP342" s="13"/>
      <c r="DQ342" s="5"/>
      <c r="DR342" s="13"/>
      <c r="DS342" s="5"/>
      <c r="DT342" s="13"/>
      <c r="DU342" s="5"/>
      <c r="DV342" s="13"/>
      <c r="DW342" s="5"/>
      <c r="DX342" s="13"/>
      <c r="DY342" s="5"/>
      <c r="DZ342" s="13"/>
      <c r="EA342" s="5"/>
      <c r="EB342" s="13"/>
      <c r="EC342" s="5"/>
      <c r="ED342" s="13"/>
      <c r="EE342" s="5"/>
      <c r="EF342" s="13"/>
      <c r="EG342" s="5"/>
      <c r="EH342" s="13"/>
      <c r="EI342" s="5"/>
      <c r="EJ342" s="13"/>
      <c r="EK342" s="5"/>
      <c r="EL342" s="5"/>
      <c r="EM342" s="5"/>
      <c r="EN342" s="6"/>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6"/>
      <c r="FM342" s="5"/>
      <c r="FN342" s="5"/>
      <c r="FO342" s="5"/>
      <c r="FP342" s="5"/>
      <c r="FQ342" s="5"/>
      <c r="FR342" s="5"/>
      <c r="FS342" s="14" t="str">
        <f>IF(COUNTBLANK(FM342:FR342)&gt;0, "", AVERAGE(FM342:FR342))</f>
        <v/>
      </c>
      <c r="FT342" s="6"/>
      <c r="FU342" s="5"/>
      <c r="FV342" s="5"/>
      <c r="FW342" s="5"/>
      <c r="FX342" s="5"/>
      <c r="FY342" s="5"/>
      <c r="FZ342" s="5"/>
      <c r="GA342" s="5"/>
      <c r="GB342" s="5"/>
      <c r="GC342" s="5"/>
      <c r="GD342" s="5"/>
      <c r="GE342" s="5"/>
      <c r="GF342" s="6"/>
      <c r="GG342" s="5"/>
      <c r="GH342" s="5"/>
      <c r="GI342" s="5"/>
      <c r="GJ342" s="5"/>
      <c r="GK342" s="5"/>
      <c r="GL342" s="5"/>
      <c r="GM342" s="5"/>
      <c r="GN342" s="5"/>
      <c r="GO342" s="6"/>
      <c r="GP342" s="5"/>
      <c r="GQ342" s="5"/>
      <c r="GR342" s="5"/>
      <c r="GS342" s="5"/>
      <c r="GT342" s="5"/>
      <c r="GU342" s="5"/>
      <c r="GV342" s="5"/>
      <c r="GW342" s="5"/>
      <c r="GX342" s="5"/>
      <c r="GY342" s="5"/>
      <c r="GZ342" s="5"/>
      <c r="HA342" s="5"/>
      <c r="HB342" s="5"/>
      <c r="HC342" s="5"/>
      <c r="HD342" s="5"/>
      <c r="HE342" s="5"/>
      <c r="HF342" s="5"/>
      <c r="HG342" s="5"/>
      <c r="HH342" s="5"/>
      <c r="HI342" s="5"/>
      <c r="HJ342" s="6"/>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c r="JL342" s="5"/>
      <c r="JM342" s="6"/>
      <c r="JN342" s="5"/>
      <c r="JO342" s="5"/>
      <c r="JP342" s="5"/>
      <c r="JQ342" s="5"/>
      <c r="JR342" s="5"/>
      <c r="JS342" s="5"/>
      <c r="JT342" s="5"/>
      <c r="JU342" s="5"/>
      <c r="JV342" s="5"/>
      <c r="JW342" s="5"/>
      <c r="JX342" s="5"/>
      <c r="JY342" s="5"/>
      <c r="JZ342" s="5"/>
      <c r="KA342" s="5"/>
      <c r="KB342" s="5"/>
      <c r="KC342" s="5"/>
      <c r="KD342" s="5"/>
      <c r="KE342" s="5"/>
      <c r="KF342" s="5"/>
      <c r="KG342" s="5"/>
      <c r="KH342" s="5"/>
      <c r="KI342" s="5"/>
      <c r="KJ342" s="5"/>
      <c r="KK342" s="5"/>
      <c r="KL342" s="5"/>
      <c r="KM342" s="5"/>
      <c r="KN342" s="5"/>
      <c r="KO342" s="5"/>
      <c r="KP342" s="5"/>
      <c r="KQ342" s="5"/>
      <c r="KR342" s="5"/>
      <c r="KS342" s="5"/>
      <c r="KT342" s="5"/>
      <c r="KU342" s="5"/>
      <c r="KV342" s="5"/>
      <c r="KW342" s="5"/>
      <c r="KX342" s="12"/>
      <c r="KY342" s="12"/>
      <c r="KZ342" s="12"/>
      <c r="LA342" s="12"/>
      <c r="LB342" s="12"/>
      <c r="LC342" s="12"/>
      <c r="LD342" s="12"/>
      <c r="LE342" s="6"/>
      <c r="LF342" s="5"/>
      <c r="LG342" s="5"/>
      <c r="LH342" s="5"/>
      <c r="LI342" s="5"/>
      <c r="LJ342" s="5"/>
      <c r="LK342" s="5"/>
      <c r="LL342" s="5"/>
      <c r="LM342" s="5"/>
      <c r="LN342" s="5"/>
      <c r="LO342" s="5"/>
      <c r="LP342" s="5"/>
      <c r="LQ342" s="5"/>
      <c r="LR342" s="5"/>
      <c r="LS342" s="5"/>
      <c r="LT342" s="5"/>
      <c r="LU342" s="5"/>
      <c r="LV342" s="5"/>
      <c r="LW342" s="5"/>
      <c r="LX342" s="5"/>
      <c r="LY342" s="5"/>
      <c r="LZ342" s="5"/>
      <c r="MA342" s="5"/>
      <c r="MB342" s="5"/>
      <c r="MC342" s="5"/>
      <c r="MD342" s="5"/>
      <c r="ME342" s="5"/>
      <c r="MF342" s="5"/>
      <c r="MG342" s="5"/>
      <c r="MH342" s="5"/>
      <c r="MI342" s="5"/>
      <c r="MJ342" s="5"/>
      <c r="MK342" s="5"/>
      <c r="ML342" s="6"/>
      <c r="MM342" s="5"/>
      <c r="MN342" s="5"/>
      <c r="MO342" s="5"/>
      <c r="MP342" s="5"/>
      <c r="MQ342" s="5"/>
      <c r="MR342" s="5"/>
      <c r="MS342" s="5"/>
      <c r="MT342" s="5"/>
      <c r="MU342" s="5"/>
      <c r="MV342" s="5"/>
      <c r="MW342" s="5"/>
      <c r="MX342" s="5"/>
      <c r="MY342" s="5"/>
      <c r="MZ342" s="5"/>
      <c r="NA342" s="5"/>
      <c r="NB342" s="5"/>
      <c r="NC342" s="5"/>
      <c r="ND342" s="5"/>
      <c r="NE342" s="5"/>
      <c r="NF342" s="5"/>
      <c r="NG342" s="5"/>
      <c r="NH342" s="6"/>
      <c r="NI342" s="5"/>
      <c r="NJ342" s="5"/>
      <c r="NK342" s="5"/>
      <c r="NL342" s="5"/>
      <c r="NM342" s="5"/>
      <c r="NN342" s="5"/>
      <c r="NO342" s="5"/>
      <c r="NP342" s="5"/>
      <c r="NQ342" s="5"/>
      <c r="NR342" s="5"/>
      <c r="NS342" s="5"/>
      <c r="NT342" s="5"/>
      <c r="NU342" s="5"/>
      <c r="NV342" s="5"/>
      <c r="NW342" s="5"/>
      <c r="NX342" s="5"/>
      <c r="NY342" s="5"/>
      <c r="NZ342" s="5"/>
      <c r="OA342" s="5"/>
      <c r="OB342" s="5"/>
      <c r="OC342" s="5"/>
      <c r="OD342" s="5"/>
      <c r="OE342" s="5"/>
      <c r="OF342" s="5"/>
      <c r="OG342" s="5"/>
      <c r="OH342" s="5"/>
      <c r="OI342" s="5"/>
      <c r="OJ342" s="5"/>
      <c r="OK342" s="5"/>
      <c r="OL342" s="5"/>
      <c r="OM342" s="5"/>
      <c r="ON342" s="5"/>
      <c r="OQ342" s="6"/>
      <c r="OR342" s="5"/>
      <c r="OS342" s="5"/>
      <c r="OT342" s="5"/>
      <c r="OU342" s="5"/>
      <c r="OV342" s="5"/>
      <c r="OW342" s="5"/>
      <c r="OX342" s="5"/>
      <c r="OY342" s="5"/>
      <c r="OZ342" s="5"/>
      <c r="PA342" s="5"/>
      <c r="PB342" s="5"/>
      <c r="PC342" s="5"/>
      <c r="PD342" s="5"/>
      <c r="PE342" s="5"/>
      <c r="PF342" s="5"/>
      <c r="PG342" s="5"/>
      <c r="PH342" s="5"/>
      <c r="PI342" s="5"/>
      <c r="PJ342" s="5"/>
      <c r="PK342" s="5"/>
      <c r="PL342" s="5"/>
      <c r="PM342" s="5"/>
      <c r="PN342" s="5"/>
      <c r="PO342" s="5"/>
      <c r="PP342" s="5"/>
      <c r="PQ342" s="5"/>
      <c r="PR342" s="5"/>
      <c r="PS342" s="5"/>
      <c r="PT342" s="5"/>
      <c r="PU342" s="5"/>
      <c r="PV342" s="5"/>
      <c r="PW342" s="5"/>
      <c r="PX342" s="6"/>
      <c r="PY342" s="5"/>
      <c r="PZ342" s="5"/>
      <c r="QA342" s="5"/>
      <c r="QB342" s="5"/>
      <c r="QC342" s="5"/>
      <c r="QD342" s="5"/>
      <c r="QE342" s="5"/>
      <c r="QF342" s="5"/>
      <c r="QG342" s="5"/>
      <c r="QH342" s="5"/>
      <c r="QI342" s="5"/>
      <c r="QJ342" s="6"/>
      <c r="QK342" s="5"/>
      <c r="QL342" s="5"/>
      <c r="QM342" s="5"/>
      <c r="QN342" s="5"/>
      <c r="QO342" s="5"/>
      <c r="QP342" s="5"/>
      <c r="QQ342" s="5"/>
      <c r="QR342" s="5"/>
      <c r="QS342" s="5"/>
      <c r="QT342" s="5"/>
      <c r="QU342" s="5"/>
      <c r="QV342" s="6"/>
      <c r="QW342" s="5"/>
      <c r="QX342" s="5"/>
      <c r="QY342" s="5"/>
      <c r="QZ342" s="5"/>
      <c r="RA342" s="5"/>
      <c r="RB342" s="5"/>
      <c r="RC342" s="5"/>
      <c r="RD342" s="5"/>
      <c r="RE342" s="5"/>
      <c r="RF342" s="5"/>
      <c r="RG342" s="5"/>
      <c r="RH342" s="6"/>
      <c r="RI342" s="5"/>
      <c r="RJ342" s="5"/>
      <c r="RK342" s="5"/>
      <c r="RL342" s="5"/>
      <c r="RM342" s="5"/>
      <c r="RN342" s="5"/>
      <c r="RO342" s="5"/>
      <c r="RP342" s="5"/>
      <c r="RQ342" s="6"/>
      <c r="RR342" s="5"/>
      <c r="RS342" s="5"/>
      <c r="RT342" s="5"/>
      <c r="RU342" s="5"/>
      <c r="RV342" s="5"/>
      <c r="RW342" s="5"/>
      <c r="RX342" s="5"/>
      <c r="RY342" s="5"/>
      <c r="RZ342" s="6"/>
      <c r="SA342" s="5"/>
      <c r="SB342" s="5"/>
      <c r="SC342" s="5"/>
      <c r="SD342" s="5"/>
      <c r="SE342" s="5"/>
      <c r="SF342" s="5"/>
      <c r="SG342" s="5"/>
      <c r="SH342" s="5"/>
      <c r="SI342" s="6"/>
      <c r="SJ342" s="5"/>
      <c r="SK342" s="5"/>
      <c r="SL342" s="5"/>
      <c r="SM342" s="5"/>
      <c r="SN342" s="5"/>
      <c r="SO342" s="5"/>
      <c r="SP342" s="5"/>
      <c r="SQ342" s="5"/>
      <c r="SR342" s="5"/>
      <c r="SS342" s="5"/>
      <c r="ST342" s="5"/>
      <c r="SU342" s="5"/>
      <c r="SV342" s="5"/>
      <c r="SW342" s="5"/>
      <c r="SX342" s="5"/>
      <c r="SY342" s="5"/>
      <c r="SZ342" s="5"/>
      <c r="TA342" s="5"/>
      <c r="TB342" s="5"/>
      <c r="TC342" s="5"/>
      <c r="TD342" s="5"/>
      <c r="TE342" s="5"/>
      <c r="TF342" s="6"/>
      <c r="TG342" s="5"/>
      <c r="TH342" s="5"/>
      <c r="TI342" s="5"/>
      <c r="TJ342" s="5"/>
      <c r="TK342" s="5"/>
      <c r="TL342" s="5"/>
      <c r="TM342" s="5"/>
      <c r="TN342" s="5"/>
      <c r="TO342" s="5"/>
      <c r="TP342" s="5"/>
      <c r="TQ342" s="5"/>
      <c r="TR342" s="5"/>
      <c r="TS342" s="5"/>
      <c r="TT342" s="5"/>
      <c r="TU342" s="5"/>
      <c r="TV342" s="5"/>
      <c r="TW342" s="5"/>
      <c r="TX342" s="5"/>
      <c r="TY342" s="5"/>
      <c r="TZ342" s="5" t="str">
        <f>IF(COUNTBLANK(TG342:TY342)&gt;0, "", SUM(TG342:TY342))</f>
        <v/>
      </c>
      <c r="UA342" s="5" t="str">
        <f>IF(COUNTBLANK(TG342:TY342)&gt;0, "", SUM(TI342,TL342,TO342,TP342,TQ342,TR342,TS342,TU342,TV342,TY342))</f>
        <v/>
      </c>
      <c r="UB342" s="5" t="str">
        <f>IF(COUNTBLANK(TG342:TY342)&gt;0, "", SUM(TG342,TH342,TJ342,TK342,TN342,TT342,TW342,TX342))</f>
        <v/>
      </c>
      <c r="UC342" s="6"/>
      <c r="UD342" s="5"/>
      <c r="UE342" s="5"/>
      <c r="UF342" s="5"/>
      <c r="UG342" s="5"/>
      <c r="UH342" s="5"/>
      <c r="UI342" s="5"/>
      <c r="UJ342" s="5"/>
      <c r="UK342" s="5"/>
      <c r="UL342" s="5"/>
      <c r="UM342" s="5"/>
      <c r="UN342" s="5"/>
      <c r="UO342" s="5"/>
      <c r="UP342" s="5"/>
      <c r="UQ342" s="5"/>
      <c r="UR342" s="5"/>
      <c r="US342" s="5"/>
      <c r="UT342" s="5"/>
      <c r="UU342" s="5"/>
      <c r="UV342" s="5"/>
      <c r="UW342" s="5" t="str">
        <f>IF(COUNTBLANK(UD342:UV342)&gt;0, "", SUM(UD342:UV342))</f>
        <v/>
      </c>
      <c r="UX342" s="5" t="str">
        <f>IF(COUNTBLANK(UD342:UV342)&gt;0, "", SUM(UF342,UI342,UL342,UM342,UN342,UO342,UP342,UR342,US342,UV342))</f>
        <v/>
      </c>
      <c r="UY342" s="5" t="str">
        <f>IF(COUNTBLANK(UD342:UV342)&gt;0, "", SUM(UD342,UE342,UG342,UH342,UK342,UQ342,UT342,UU342))</f>
        <v/>
      </c>
      <c r="UZ342" s="6"/>
      <c r="VA342" s="6"/>
      <c r="VB342" s="5"/>
      <c r="VC342" s="5"/>
      <c r="VE342" s="5"/>
      <c r="VF342" s="5"/>
      <c r="VG342" s="5"/>
      <c r="VH342" s="5"/>
      <c r="VI342" s="5"/>
      <c r="VK342" s="5"/>
      <c r="VL342" s="5"/>
      <c r="VN342" s="6"/>
      <c r="VO342" s="5"/>
      <c r="VP342" s="5"/>
      <c r="VQ342" s="5"/>
      <c r="VR342" s="5"/>
      <c r="VS342" s="5"/>
      <c r="VT342" s="5"/>
      <c r="VU342" s="5"/>
      <c r="VV342" s="5"/>
      <c r="VW342" s="5"/>
      <c r="VX342" s="5"/>
      <c r="VY342" s="5"/>
      <c r="VZ342" s="5"/>
      <c r="WA342" s="5"/>
      <c r="WB342" s="5"/>
      <c r="WC342" s="5"/>
      <c r="WD342" s="5"/>
      <c r="WE342" s="5"/>
      <c r="WF342" s="5"/>
      <c r="WG342" s="5"/>
      <c r="WH342" s="5"/>
      <c r="WI342" s="5"/>
      <c r="WJ342" s="5"/>
      <c r="WK342" s="5"/>
      <c r="WL342" s="5"/>
      <c r="WM342" s="5"/>
      <c r="WN342" s="5"/>
      <c r="WO342" s="5"/>
      <c r="WP342" s="5"/>
      <c r="WQ342" s="5"/>
      <c r="WR342" s="5"/>
      <c r="WS342" s="5"/>
      <c r="WT342" s="5"/>
      <c r="WU342" s="5"/>
      <c r="WV342" s="5"/>
      <c r="WW342" s="5"/>
      <c r="WX342" s="5"/>
      <c r="WY342" s="5"/>
      <c r="WZ342" s="5"/>
      <c r="XA342" s="6"/>
      <c r="XB342" s="5"/>
      <c r="XC342" s="5"/>
      <c r="XD342" s="5"/>
      <c r="XE342" s="5"/>
      <c r="XF342" s="5"/>
      <c r="XG342" s="5"/>
      <c r="XH342" s="5"/>
      <c r="XI342" s="5"/>
      <c r="XJ342" s="5"/>
      <c r="XK342" s="5"/>
      <c r="XL342" s="5"/>
      <c r="XM342" s="6"/>
      <c r="XN342" s="5"/>
      <c r="XO342" s="5"/>
      <c r="XP342" s="5"/>
      <c r="XQ342" s="5"/>
      <c r="XR342" s="5"/>
      <c r="XS342" s="5"/>
      <c r="XT342" s="5"/>
      <c r="XU342" s="5"/>
      <c r="XV342" s="6"/>
      <c r="XW342" s="5"/>
      <c r="XX342" s="5"/>
      <c r="XY342" s="5"/>
      <c r="XZ342" s="5"/>
      <c r="YA342" s="5"/>
      <c r="YB342" s="5"/>
      <c r="YC342" s="5"/>
      <c r="YD342" s="5"/>
      <c r="YE342" s="5"/>
      <c r="YF342" s="5"/>
      <c r="YG342" s="5"/>
      <c r="YH342" s="5"/>
      <c r="YI342" s="5"/>
      <c r="YJ342" s="5"/>
      <c r="YK342" s="5"/>
      <c r="YL342" s="5"/>
      <c r="YM342" s="5"/>
      <c r="YN342" s="5"/>
      <c r="YO342" s="5"/>
      <c r="YP342" s="12"/>
      <c r="YQ342" s="12"/>
      <c r="YR342" s="12"/>
      <c r="YS342" s="12"/>
      <c r="YT342" s="12"/>
      <c r="YU342" s="12"/>
      <c r="YV342" s="12"/>
      <c r="YW342" s="12"/>
      <c r="YX342" s="6"/>
      <c r="YY342" s="5"/>
      <c r="YZ342" s="5"/>
      <c r="ZA342" s="5"/>
      <c r="ZB342" s="5"/>
      <c r="ZC342" s="5"/>
      <c r="ZD342" s="5"/>
      <c r="ZE342" s="5"/>
      <c r="ZF342" s="5"/>
      <c r="ZG342" s="5"/>
      <c r="ZH342" s="5"/>
      <c r="ZI342" s="5"/>
      <c r="ZJ342" s="5"/>
      <c r="ZK342" s="5"/>
      <c r="ZL342" s="5"/>
      <c r="ZM342" s="5"/>
      <c r="ZN342" s="5"/>
      <c r="ZO342" s="5"/>
      <c r="ZP342" s="5"/>
      <c r="ZQ342" s="5"/>
      <c r="ZR342" s="5"/>
      <c r="ZS342" s="5"/>
      <c r="ZT342" s="5"/>
      <c r="ZU342" s="5"/>
      <c r="ZV342" s="5"/>
      <c r="ZW342" s="5"/>
      <c r="ZX342" s="5"/>
      <c r="ZY342" s="5"/>
      <c r="ZZ342" s="5"/>
      <c r="AAA342" s="5"/>
      <c r="AAB342" s="5"/>
      <c r="AAC342" s="5"/>
      <c r="AAD342" s="5"/>
      <c r="AAE342" s="6"/>
      <c r="AAF342" s="5"/>
      <c r="AAG342" s="5"/>
      <c r="AAH342" s="5"/>
      <c r="AAI342" s="5"/>
      <c r="AAJ342" s="5"/>
      <c r="AAK342" s="5"/>
      <c r="AAL342" s="5"/>
      <c r="AAM342" s="5"/>
      <c r="AAN342" s="5"/>
      <c r="AAO342" s="5"/>
      <c r="AAP342" s="5"/>
      <c r="AAQ342" s="5"/>
      <c r="AAR342" s="5"/>
      <c r="AAS342" s="5"/>
      <c r="AAT342" s="5"/>
      <c r="AAU342" s="5"/>
      <c r="AAV342" s="5"/>
      <c r="AAW342" s="5"/>
      <c r="AAX342" s="5"/>
      <c r="AAY342" s="5"/>
      <c r="AAZ342" s="5"/>
      <c r="ABA342" s="5"/>
      <c r="ABB342" s="5"/>
      <c r="ABC342" s="5"/>
      <c r="ABD342" s="5"/>
      <c r="ABE342" s="5"/>
      <c r="ABF342" s="5"/>
      <c r="ABG342" s="5"/>
      <c r="ABH342" s="5"/>
      <c r="ABI342" s="5"/>
      <c r="ABJ342" s="5"/>
      <c r="ABK342" s="5"/>
      <c r="ABL342" s="5"/>
      <c r="ABM342" s="5"/>
      <c r="ABN342" s="5"/>
      <c r="ABO342" s="5"/>
      <c r="ABP342" s="5"/>
      <c r="ABQ342" s="5"/>
      <c r="ABR342" s="5"/>
      <c r="ABS342" s="5"/>
      <c r="ABT342" s="5"/>
      <c r="ABU342" s="5"/>
      <c r="ABV342" s="5"/>
      <c r="ABW342" s="5"/>
      <c r="ABX342" s="5"/>
      <c r="ABY342" s="6"/>
      <c r="ABZ342" s="5"/>
      <c r="ACA342" s="5"/>
      <c r="ACB342" s="5"/>
      <c r="ACC342" s="5"/>
      <c r="ACD342" s="5"/>
      <c r="ACE342" s="5"/>
      <c r="ACF342" s="5"/>
      <c r="ACG342" s="5"/>
      <c r="ACH342" s="5"/>
      <c r="ACI342" s="5"/>
      <c r="ACJ342" s="5"/>
      <c r="ACK342" s="5"/>
      <c r="ACL342" s="5"/>
      <c r="ACM342" s="5"/>
      <c r="ACN342" s="5"/>
      <c r="ACO342" s="5"/>
      <c r="ACP342" s="5"/>
      <c r="ACQ342" s="5"/>
      <c r="ACR342" s="5"/>
      <c r="ACS342" s="5"/>
      <c r="ACT342" s="5"/>
      <c r="ACU342" s="5"/>
      <c r="ACV342" s="5"/>
      <c r="ACW342" s="5"/>
      <c r="ACX342" s="5"/>
      <c r="ACY342" s="5"/>
      <c r="ACZ342" s="5"/>
      <c r="ADA342" s="5"/>
      <c r="ADB342" s="5"/>
      <c r="ADC342" s="5"/>
      <c r="ADD342" s="5"/>
      <c r="ADE342" s="5"/>
      <c r="ADF342" s="5"/>
      <c r="ADG342" s="5"/>
      <c r="ADH342" s="5"/>
      <c r="ADI342" s="5"/>
      <c r="ADJ342" s="5"/>
      <c r="ADK342" s="5"/>
      <c r="ADL342" s="5"/>
      <c r="ADM342" s="5"/>
      <c r="ADN342" s="5"/>
      <c r="ADO342" s="5"/>
      <c r="ADP342" s="5"/>
      <c r="ADQ342" s="6"/>
      <c r="ADR342" s="5"/>
      <c r="ADS342" s="5"/>
      <c r="ADT342" s="5"/>
      <c r="ADU342" s="5"/>
      <c r="ADV342" s="5"/>
      <c r="ADW342" s="5"/>
      <c r="ADX342" s="5"/>
      <c r="ADY342" s="5"/>
      <c r="ADZ342" s="5"/>
      <c r="AEA342" s="5"/>
      <c r="AEB342" s="5"/>
      <c r="AEC342" s="5"/>
      <c r="AED342" s="5"/>
      <c r="AEE342" s="5"/>
      <c r="AEF342" s="5"/>
      <c r="AEG342" s="5"/>
      <c r="AEH342" s="5"/>
      <c r="AEI342" s="5"/>
      <c r="AEJ342" s="5"/>
      <c r="AEK342" s="5"/>
      <c r="AEL342" s="5"/>
      <c r="AEM342" s="8"/>
      <c r="AEN342" s="6"/>
      <c r="AEO342" s="6"/>
      <c r="AEP342" s="6"/>
      <c r="AEQ342" s="6"/>
      <c r="AER342" s="5"/>
      <c r="AES342" s="6"/>
      <c r="AET342" s="6"/>
      <c r="AEU342" s="6"/>
      <c r="AEV342" s="5"/>
      <c r="AEW342" s="5"/>
      <c r="AEX342" s="5"/>
      <c r="AEY342" s="5"/>
      <c r="AEZ342" s="5"/>
      <c r="AFA342" s="5"/>
      <c r="AFB342" s="5"/>
      <c r="AFC342" s="5"/>
      <c r="AFD342" s="5"/>
      <c r="AFE342" s="5"/>
      <c r="AFF342" s="5"/>
      <c r="AFG342" s="5"/>
      <c r="AFH342" s="5"/>
      <c r="AFI342" s="5"/>
      <c r="AFJ342" s="5"/>
      <c r="AFK342" s="5"/>
      <c r="AFL342" s="5"/>
      <c r="AFM342" s="5"/>
      <c r="AFN342" s="5"/>
      <c r="AFO342" s="5"/>
      <c r="AFP342" s="5"/>
      <c r="AFQ342" s="5"/>
      <c r="AFR342" s="5"/>
      <c r="AFS342" s="5"/>
      <c r="AFT342" s="5"/>
      <c r="AFU342" s="5"/>
      <c r="AFV342" s="5"/>
      <c r="AFW342" s="5"/>
      <c r="AFX342" s="5"/>
      <c r="AFY342" s="5"/>
      <c r="AFZ342" s="5"/>
      <c r="AGA342" s="5"/>
      <c r="AGB342" s="6"/>
      <c r="AGC342" s="5"/>
      <c r="AGD342" s="5"/>
      <c r="AGE342" s="5"/>
      <c r="AGF342" s="5"/>
      <c r="AGG342" s="5"/>
      <c r="AGM342" s="18"/>
      <c r="AGS342" s="6"/>
      <c r="AHG342" s="18"/>
      <c r="AHM342" s="6"/>
      <c r="AHN342" s="5"/>
      <c r="AHO342" s="5"/>
      <c r="AHP342" s="5"/>
      <c r="AHQ342" s="5"/>
      <c r="AHR342" s="5"/>
      <c r="AHS342" s="5"/>
      <c r="AHT342" s="5"/>
      <c r="AHU342" s="5"/>
      <c r="AHV342" s="5"/>
      <c r="AHW342" s="5"/>
      <c r="AHX342" s="5"/>
      <c r="AHY342" s="5"/>
      <c r="AHZ342" s="5"/>
      <c r="AIA342" s="5"/>
      <c r="AIB342" s="5"/>
      <c r="AIC342" s="5"/>
      <c r="AID342" s="6"/>
      <c r="AIE342" s="5"/>
      <c r="AIF342" s="5"/>
      <c r="AIG342" s="5"/>
      <c r="AIH342" s="5"/>
      <c r="AII342" s="5"/>
      <c r="AIJ342" s="5"/>
      <c r="AIK342" s="5"/>
      <c r="AIL342" s="5"/>
      <c r="AIM342" s="5"/>
      <c r="AIN342" s="5"/>
      <c r="AIO342" s="5"/>
      <c r="AIP342" s="5"/>
      <c r="AIQ342" s="5"/>
      <c r="AIR342" s="5"/>
      <c r="AIS342" s="5"/>
      <c r="AIT342" s="5"/>
      <c r="AIU342" s="5"/>
      <c r="AIV342" s="5"/>
      <c r="AIW342" s="5"/>
      <c r="AIX342" s="5"/>
      <c r="AIY342" s="5"/>
      <c r="AIZ342" s="5"/>
      <c r="AJA342" s="5"/>
      <c r="AJB342" s="6"/>
      <c r="AJC342" s="5"/>
      <c r="AJD342" s="5"/>
      <c r="AJE342" s="5"/>
      <c r="AJF342" s="5"/>
      <c r="AJG342" s="5"/>
      <c r="AJH342" s="5"/>
      <c r="AJI342" s="5"/>
      <c r="AJJ342" s="5"/>
      <c r="AJK342" s="5"/>
      <c r="AJL342" s="5"/>
      <c r="AJM342" s="5"/>
      <c r="AJN342" s="6"/>
      <c r="AJO342" s="5"/>
      <c r="AJP342" s="5"/>
      <c r="AJQ342" s="5"/>
      <c r="AJR342" s="5"/>
      <c r="AJS342" s="5"/>
      <c r="AJT342" s="5"/>
      <c r="AJU342" s="5"/>
      <c r="AJV342" s="5"/>
    </row>
    <row r="343" spans="1:958" ht="14.25" customHeight="1"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7"/>
      <c r="AF343" s="6"/>
      <c r="AG343" s="8"/>
      <c r="AH343" s="8"/>
      <c r="AI343" s="8"/>
      <c r="AJ343" s="5"/>
      <c r="AK343" s="9"/>
      <c r="AL343" s="5"/>
      <c r="AM343" s="6"/>
      <c r="AN343" s="10"/>
      <c r="AO343" s="6"/>
      <c r="AP343" s="6"/>
      <c r="AQ343" s="5"/>
      <c r="AV343" s="5"/>
      <c r="AW343" s="5"/>
      <c r="AX343" s="5"/>
      <c r="AY343" s="5"/>
      <c r="AZ343" s="5" t="str">
        <f>IF(ISBLANK(AY343), "", IF(AY343&lt;=8, 1, IF(AY343&lt;=12, 2, 3)))</f>
        <v/>
      </c>
      <c r="BA343" s="5"/>
      <c r="BB343" s="5"/>
      <c r="BE343" s="5"/>
      <c r="BF343" s="5"/>
      <c r="BG343" s="5"/>
      <c r="BH343" s="6"/>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t="str">
        <f>IF(SUM(BI343:BQ343,BS343:BW343,BY343:CC343,CE343:CJ343)=0, "", SUM(BI343:BQ343,BS343:BW343,BY343:CC343,CE343:CJ343))</f>
        <v/>
      </c>
      <c r="CN343" s="5" t="str">
        <f>IF(SUM(CQ343, CR343, CS343, CT343, CU343)=0, "", IF(OR(CQ343&gt;=8, CR343&gt;=10, CS343&gt;=13, CT343&gt;=10, CU343&gt;=15), 1, 0))</f>
        <v/>
      </c>
      <c r="CO343" s="5" t="str">
        <f>IF(SUM(BI343:BJ343,BL343,BM343,BN343,BO343,BU343,CA343,CH343,CJ343)=0, "", SUM(BI343:BJ343,BL343,BM343,BN343,BO343,BU343,CA343,CH343,CJ343))</f>
        <v/>
      </c>
      <c r="CP343" s="5" t="str">
        <f>IF(SUM(BK343,BP343:BQ343,BS343:BT343,BV343:BW343,BY343:BZ343,CB343:CC343,CE343:CG343,CI343)=0, "", SUM(BK343,BP343:BQ343,BS343:BT343,BV343:BW343,BY343:BZ343,CB343:CC343,CE343:CG343,CI343))</f>
        <v/>
      </c>
      <c r="CQ343" s="5" t="str">
        <f>IF(SUM(CB343:CC343,CE343:CF343,CI343)=0, "", SUM(CB343:CC343,CE343:CF343,CI343))</f>
        <v/>
      </c>
      <c r="CR343" s="5" t="str">
        <f>IF(SUM(BQ343,BS343:BT343,BW343,BY343)=0, "", SUM(BQ343,BS343:BT343,BW343,BY343))</f>
        <v/>
      </c>
      <c r="CS343" s="5" t="str">
        <f>IF(SUM(BK343,BP343,BV343,BZ343,CG343)=0, "", SUM(BK343,BP343,BV343,BZ343,CG343))</f>
        <v/>
      </c>
      <c r="CT343" s="5" t="str">
        <f>IF(SUM(BI343:BJ343,BL343,BN343,CH343)=0, "", SUM(BI343:BJ343,BL343,BN343,CH343))</f>
        <v/>
      </c>
      <c r="CU343" s="5" t="str">
        <f>IF(SUM(BM343,BO343,BU343,CA343,CJ343)=0, "", SUM(BM343,BO343,BU343,CA343,CJ343))</f>
        <v/>
      </c>
      <c r="CV343" s="5" t="str">
        <f>IF(CQ343="", "", IF(CQ343&gt;=8, 1, 0))</f>
        <v/>
      </c>
      <c r="CW343" s="5" t="str">
        <f>IF(CR343="", "", IF(CR343&gt;=10, 1, 0))</f>
        <v/>
      </c>
      <c r="CX343" s="5" t="str">
        <f>IF(CS343="", "", IF(CS343&gt;=13, 1, 0))</f>
        <v/>
      </c>
      <c r="CY343" s="5" t="str">
        <f>IF(CT343="", "", IF(CT343&gt;=10, 1, 0))</f>
        <v/>
      </c>
      <c r="CZ343" s="5" t="str">
        <f>IF(CU343="", "", IF(CU343&gt;=15, 1, 0))</f>
        <v/>
      </c>
      <c r="DA343" s="5" t="str">
        <f>IF(AND(BR343="", BX343="", CD343=""), "", IF(BR343=5,1,0) + IF(BX343=5,1,0) + IF(CD343=5,1,0))</f>
        <v/>
      </c>
      <c r="DB343" s="6"/>
      <c r="DC343" s="5"/>
      <c r="DD343" s="13"/>
      <c r="DE343" s="5"/>
      <c r="DF343" s="13"/>
      <c r="DG343" s="5"/>
      <c r="DH343" s="13"/>
      <c r="DI343" s="5"/>
      <c r="DJ343" s="13"/>
      <c r="DK343" s="5"/>
      <c r="DL343" s="13"/>
      <c r="DM343" s="5"/>
      <c r="DN343" s="13"/>
      <c r="DO343" s="5"/>
      <c r="DP343" s="13"/>
      <c r="DQ343" s="5"/>
      <c r="DR343" s="13"/>
      <c r="DS343" s="5"/>
      <c r="DT343" s="13"/>
      <c r="DU343" s="5"/>
      <c r="DV343" s="13"/>
      <c r="DW343" s="5"/>
      <c r="DX343" s="13"/>
      <c r="DY343" s="5"/>
      <c r="DZ343" s="13"/>
      <c r="EA343" s="5"/>
      <c r="EB343" s="13"/>
      <c r="EC343" s="5"/>
      <c r="ED343" s="13"/>
      <c r="EE343" s="5"/>
      <c r="EF343" s="13"/>
      <c r="EG343" s="5"/>
      <c r="EH343" s="13"/>
      <c r="EI343" s="5"/>
      <c r="EJ343" s="13"/>
      <c r="EK343" s="5"/>
      <c r="EL343" s="5"/>
      <c r="EM343" s="5"/>
      <c r="EN343" s="6"/>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6"/>
      <c r="FM343" s="5"/>
      <c r="FN343" s="5"/>
      <c r="FO343" s="5"/>
      <c r="FP343" s="5"/>
      <c r="FQ343" s="5"/>
      <c r="FR343" s="5"/>
      <c r="FS343" s="14" t="str">
        <f>IF(COUNTBLANK(FM343:FR343)&gt;0, "", AVERAGE(FM343:FR343))</f>
        <v/>
      </c>
      <c r="FT343" s="6"/>
      <c r="FU343" s="5"/>
      <c r="FV343" s="5"/>
      <c r="FW343" s="5"/>
      <c r="FX343" s="5"/>
      <c r="FY343" s="5"/>
      <c r="FZ343" s="5"/>
      <c r="GA343" s="5"/>
      <c r="GB343" s="5"/>
      <c r="GC343" s="5"/>
      <c r="GD343" s="5"/>
      <c r="GE343" s="5"/>
      <c r="GF343" s="6"/>
      <c r="GG343" s="5"/>
      <c r="GH343" s="5"/>
      <c r="GI343" s="5"/>
      <c r="GJ343" s="5"/>
      <c r="GK343" s="5"/>
      <c r="GL343" s="5"/>
      <c r="GM343" s="5"/>
      <c r="GN343" s="5"/>
      <c r="GO343" s="6"/>
      <c r="GP343" s="5"/>
      <c r="GQ343" s="5"/>
      <c r="GR343" s="5"/>
      <c r="GS343" s="5"/>
      <c r="GT343" s="5"/>
      <c r="GU343" s="5"/>
      <c r="GV343" s="5"/>
      <c r="GW343" s="5"/>
      <c r="GX343" s="5"/>
      <c r="GY343" s="5"/>
      <c r="GZ343" s="5"/>
      <c r="HA343" s="5"/>
      <c r="HB343" s="5"/>
      <c r="HC343" s="5"/>
      <c r="HD343" s="5"/>
      <c r="HE343" s="5"/>
      <c r="HF343" s="5"/>
      <c r="HG343" s="5"/>
      <c r="HH343" s="5"/>
      <c r="HI343" s="5"/>
      <c r="HJ343" s="6"/>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6"/>
      <c r="JN343" s="5"/>
      <c r="JO343" s="5"/>
      <c r="JP343" s="5"/>
      <c r="JQ343" s="5"/>
      <c r="JR343" s="5"/>
      <c r="JS343" s="5"/>
      <c r="JT343" s="5"/>
      <c r="JU343" s="5"/>
      <c r="JV343" s="5"/>
      <c r="JW343" s="5"/>
      <c r="JX343" s="5"/>
      <c r="JY343" s="5"/>
      <c r="JZ343" s="5"/>
      <c r="KA343" s="5"/>
      <c r="KB343" s="5"/>
      <c r="KC343" s="5"/>
      <c r="KD343" s="5"/>
      <c r="KE343" s="5"/>
      <c r="KF343" s="5"/>
      <c r="KG343" s="5"/>
      <c r="KH343" s="5"/>
      <c r="KI343" s="5"/>
      <c r="KJ343" s="5"/>
      <c r="KK343" s="5"/>
      <c r="KL343" s="5"/>
      <c r="KM343" s="5"/>
      <c r="KN343" s="5"/>
      <c r="KO343" s="5"/>
      <c r="KP343" s="5"/>
      <c r="KQ343" s="5"/>
      <c r="KR343" s="5"/>
      <c r="KS343" s="5"/>
      <c r="KT343" s="5"/>
      <c r="KU343" s="5"/>
      <c r="KV343" s="5"/>
      <c r="KW343" s="5"/>
      <c r="KX343" s="12"/>
      <c r="KY343" s="12"/>
      <c r="KZ343" s="12"/>
      <c r="LA343" s="12"/>
      <c r="LB343" s="12"/>
      <c r="LC343" s="12"/>
      <c r="LD343" s="12"/>
      <c r="LE343" s="6"/>
      <c r="LF343" s="5"/>
      <c r="LG343" s="5"/>
      <c r="LH343" s="5"/>
      <c r="LI343" s="5"/>
      <c r="LJ343" s="5"/>
      <c r="LK343" s="5"/>
      <c r="LL343" s="5"/>
      <c r="LM343" s="5"/>
      <c r="LN343" s="5"/>
      <c r="LO343" s="5"/>
      <c r="LP343" s="5"/>
      <c r="LQ343" s="5"/>
      <c r="LR343" s="5"/>
      <c r="LS343" s="5"/>
      <c r="LT343" s="5"/>
      <c r="LU343" s="5"/>
      <c r="LV343" s="5"/>
      <c r="LW343" s="5"/>
      <c r="LX343" s="5"/>
      <c r="LY343" s="5"/>
      <c r="LZ343" s="5"/>
      <c r="MA343" s="5"/>
      <c r="MB343" s="5"/>
      <c r="MC343" s="5"/>
      <c r="MD343" s="5"/>
      <c r="ME343" s="5"/>
      <c r="MF343" s="5"/>
      <c r="MG343" s="5"/>
      <c r="MH343" s="5"/>
      <c r="MI343" s="5"/>
      <c r="MJ343" s="5"/>
      <c r="MK343" s="5"/>
      <c r="ML343" s="6"/>
      <c r="MM343" s="5"/>
      <c r="MN343" s="5"/>
      <c r="MO343" s="5"/>
      <c r="MP343" s="5"/>
      <c r="MQ343" s="5"/>
      <c r="MR343" s="5"/>
      <c r="MS343" s="5"/>
      <c r="MT343" s="5"/>
      <c r="MU343" s="5"/>
      <c r="MV343" s="5"/>
      <c r="MW343" s="5"/>
      <c r="MX343" s="5"/>
      <c r="MY343" s="5"/>
      <c r="MZ343" s="5"/>
      <c r="NA343" s="5"/>
      <c r="NB343" s="5"/>
      <c r="NC343" s="5"/>
      <c r="ND343" s="5"/>
      <c r="NE343" s="5"/>
      <c r="NF343" s="5"/>
      <c r="NG343" s="5"/>
      <c r="NH343" s="6"/>
      <c r="NI343" s="5"/>
      <c r="NJ343" s="5"/>
      <c r="NK343" s="5"/>
      <c r="NL343" s="5"/>
      <c r="NM343" s="5"/>
      <c r="NN343" s="5"/>
      <c r="NO343" s="5"/>
      <c r="NP343" s="5"/>
      <c r="NQ343" s="5"/>
      <c r="NR343" s="5"/>
      <c r="NS343" s="5"/>
      <c r="NT343" s="5"/>
      <c r="NU343" s="5"/>
      <c r="NV343" s="5"/>
      <c r="NW343" s="5"/>
      <c r="NX343" s="5"/>
      <c r="NY343" s="5"/>
      <c r="NZ343" s="5"/>
      <c r="OA343" s="5"/>
      <c r="OB343" s="5"/>
      <c r="OC343" s="5"/>
      <c r="OD343" s="5"/>
      <c r="OE343" s="5"/>
      <c r="OF343" s="5"/>
      <c r="OG343" s="5"/>
      <c r="OH343" s="5"/>
      <c r="OI343" s="5"/>
      <c r="OJ343" s="5"/>
      <c r="OK343" s="5"/>
      <c r="OL343" s="5"/>
      <c r="OM343" s="5"/>
      <c r="ON343" s="5"/>
      <c r="OQ343" s="6"/>
      <c r="OR343" s="5"/>
      <c r="OS343" s="5"/>
      <c r="OT343" s="5"/>
      <c r="OU343" s="5"/>
      <c r="OV343" s="5"/>
      <c r="OW343" s="5"/>
      <c r="OX343" s="5"/>
      <c r="OY343" s="5"/>
      <c r="OZ343" s="5"/>
      <c r="PA343" s="5"/>
      <c r="PB343" s="5"/>
      <c r="PC343" s="5"/>
      <c r="PD343" s="5"/>
      <c r="PE343" s="5"/>
      <c r="PF343" s="5"/>
      <c r="PG343" s="5"/>
      <c r="PH343" s="5"/>
      <c r="PI343" s="5"/>
      <c r="PJ343" s="5"/>
      <c r="PK343" s="5"/>
      <c r="PL343" s="5"/>
      <c r="PM343" s="5"/>
      <c r="PN343" s="5"/>
      <c r="PO343" s="5"/>
      <c r="PP343" s="5"/>
      <c r="PQ343" s="5"/>
      <c r="PR343" s="5"/>
      <c r="PS343" s="5"/>
      <c r="PT343" s="5"/>
      <c r="PU343" s="5"/>
      <c r="PV343" s="5"/>
      <c r="PW343" s="5"/>
      <c r="PX343" s="6"/>
      <c r="PY343" s="5"/>
      <c r="PZ343" s="5"/>
      <c r="QA343" s="5"/>
      <c r="QB343" s="5"/>
      <c r="QC343" s="5"/>
      <c r="QD343" s="5"/>
      <c r="QE343" s="5"/>
      <c r="QF343" s="5"/>
      <c r="QG343" s="5"/>
      <c r="QH343" s="5"/>
      <c r="QI343" s="5"/>
      <c r="QJ343" s="6"/>
      <c r="QK343" s="5"/>
      <c r="QL343" s="5"/>
      <c r="QM343" s="5"/>
      <c r="QN343" s="5"/>
      <c r="QO343" s="5"/>
      <c r="QP343" s="5"/>
      <c r="QQ343" s="5"/>
      <c r="QR343" s="5"/>
      <c r="QS343" s="5"/>
      <c r="QT343" s="5"/>
      <c r="QU343" s="5"/>
      <c r="QV343" s="6"/>
      <c r="QW343" s="5"/>
      <c r="QX343" s="5"/>
      <c r="QY343" s="5"/>
      <c r="QZ343" s="5"/>
      <c r="RA343" s="5"/>
      <c r="RB343" s="5"/>
      <c r="RC343" s="5"/>
      <c r="RD343" s="5"/>
      <c r="RE343" s="5"/>
      <c r="RF343" s="5"/>
      <c r="RG343" s="5"/>
      <c r="RH343" s="6"/>
      <c r="RI343" s="5"/>
      <c r="RJ343" s="5"/>
      <c r="RK343" s="5"/>
      <c r="RL343" s="5"/>
      <c r="RM343" s="5"/>
      <c r="RN343" s="5"/>
      <c r="RO343" s="5"/>
      <c r="RP343" s="5"/>
      <c r="RQ343" s="6"/>
      <c r="RR343" s="5"/>
      <c r="RS343" s="5"/>
      <c r="RT343" s="5"/>
      <c r="RU343" s="5"/>
      <c r="RV343" s="5"/>
      <c r="RW343" s="5"/>
      <c r="RX343" s="5"/>
      <c r="RY343" s="5"/>
      <c r="RZ343" s="6"/>
      <c r="SA343" s="5"/>
      <c r="SB343" s="5"/>
      <c r="SC343" s="5"/>
      <c r="SD343" s="5"/>
      <c r="SE343" s="5"/>
      <c r="SF343" s="5"/>
      <c r="SG343" s="5"/>
      <c r="SH343" s="5"/>
      <c r="SI343" s="6"/>
      <c r="SJ343" s="5"/>
      <c r="SK343" s="5"/>
      <c r="SL343" s="5"/>
      <c r="SM343" s="5"/>
      <c r="SN343" s="5"/>
      <c r="SO343" s="5"/>
      <c r="SP343" s="5"/>
      <c r="SQ343" s="5"/>
      <c r="SR343" s="5"/>
      <c r="SS343" s="5"/>
      <c r="ST343" s="5"/>
      <c r="SU343" s="5"/>
      <c r="SV343" s="5"/>
      <c r="SW343" s="5"/>
      <c r="SX343" s="5"/>
      <c r="SY343" s="5"/>
      <c r="SZ343" s="5"/>
      <c r="TA343" s="5"/>
      <c r="TB343" s="5"/>
      <c r="TC343" s="5"/>
      <c r="TD343" s="5"/>
      <c r="TE343" s="5"/>
      <c r="TF343" s="6"/>
      <c r="TG343" s="5"/>
      <c r="TH343" s="5"/>
      <c r="TI343" s="5"/>
      <c r="TJ343" s="5"/>
      <c r="TK343" s="5"/>
      <c r="TL343" s="5"/>
      <c r="TM343" s="5"/>
      <c r="TN343" s="5"/>
      <c r="TO343" s="5"/>
      <c r="TP343" s="5"/>
      <c r="TQ343" s="5"/>
      <c r="TR343" s="5"/>
      <c r="TS343" s="5"/>
      <c r="TT343" s="5"/>
      <c r="TU343" s="5"/>
      <c r="TV343" s="5"/>
      <c r="TW343" s="5"/>
      <c r="TX343" s="5"/>
      <c r="TY343" s="5"/>
      <c r="TZ343" s="5" t="str">
        <f>IF(COUNTBLANK(TG343:TY343)&gt;0, "", SUM(TG343:TY343))</f>
        <v/>
      </c>
      <c r="UA343" s="5" t="str">
        <f>IF(COUNTBLANK(TG343:TY343)&gt;0, "", SUM(TI343,TL343,TO343,TP343,TQ343,TR343,TS343,TU343,TV343,TY343))</f>
        <v/>
      </c>
      <c r="UB343" s="5" t="str">
        <f>IF(COUNTBLANK(TG343:TY343)&gt;0, "", SUM(TG343,TH343,TJ343,TK343,TN343,TT343,TW343,TX343))</f>
        <v/>
      </c>
      <c r="UC343" s="6"/>
      <c r="UD343" s="5"/>
      <c r="UE343" s="5"/>
      <c r="UF343" s="5"/>
      <c r="UG343" s="5"/>
      <c r="UH343" s="5"/>
      <c r="UI343" s="5"/>
      <c r="UJ343" s="5"/>
      <c r="UK343" s="5"/>
      <c r="UL343" s="5"/>
      <c r="UM343" s="5"/>
      <c r="UN343" s="5"/>
      <c r="UO343" s="5"/>
      <c r="UP343" s="5"/>
      <c r="UQ343" s="5"/>
      <c r="UR343" s="5"/>
      <c r="US343" s="5"/>
      <c r="UT343" s="5"/>
      <c r="UU343" s="5"/>
      <c r="UV343" s="5"/>
      <c r="UW343" s="5" t="str">
        <f>IF(COUNTBLANK(UD343:UV343)&gt;0, "", SUM(UD343:UV343))</f>
        <v/>
      </c>
      <c r="UX343" s="5" t="str">
        <f>IF(COUNTBLANK(UD343:UV343)&gt;0, "", SUM(UF343,UI343,UL343,UM343,UN343,UO343,UP343,UR343,US343,UV343))</f>
        <v/>
      </c>
      <c r="UY343" s="5" t="str">
        <f>IF(COUNTBLANK(UD343:UV343)&gt;0, "", SUM(UD343,UE343,UG343,UH343,UK343,UQ343,UT343,UU343))</f>
        <v/>
      </c>
      <c r="UZ343" s="6"/>
      <c r="VA343" s="6"/>
      <c r="VB343" s="5"/>
      <c r="VC343" s="5"/>
      <c r="VE343" s="5"/>
      <c r="VF343" s="5"/>
      <c r="VG343" s="5"/>
      <c r="VH343" s="5"/>
      <c r="VI343" s="5"/>
      <c r="VK343" s="5"/>
      <c r="VL343" s="5"/>
      <c r="VN343" s="6"/>
      <c r="VO343" s="5"/>
      <c r="VP343" s="5"/>
      <c r="VQ343" s="5"/>
      <c r="VR343" s="5"/>
      <c r="VS343" s="5"/>
      <c r="VT343" s="5"/>
      <c r="VU343" s="5"/>
      <c r="VV343" s="5"/>
      <c r="VW343" s="5"/>
      <c r="VX343" s="5"/>
      <c r="VY343" s="5"/>
      <c r="VZ343" s="5"/>
      <c r="WA343" s="5"/>
      <c r="WB343" s="5"/>
      <c r="WC343" s="5"/>
      <c r="WD343" s="5"/>
      <c r="WE343" s="5"/>
      <c r="WF343" s="5"/>
      <c r="WG343" s="5"/>
      <c r="WH343" s="5"/>
      <c r="WI343" s="5"/>
      <c r="WJ343" s="5"/>
      <c r="WK343" s="5"/>
      <c r="WL343" s="5"/>
      <c r="WM343" s="5"/>
      <c r="WN343" s="5"/>
      <c r="WO343" s="5"/>
      <c r="WP343" s="5"/>
      <c r="WQ343" s="5"/>
      <c r="WR343" s="5"/>
      <c r="WS343" s="5"/>
      <c r="WT343" s="5"/>
      <c r="WU343" s="5"/>
      <c r="WV343" s="5"/>
      <c r="WW343" s="5"/>
      <c r="WX343" s="5"/>
      <c r="WY343" s="5"/>
      <c r="WZ343" s="5"/>
      <c r="XA343" s="6"/>
      <c r="XB343" s="5"/>
      <c r="XC343" s="5"/>
      <c r="XD343" s="5"/>
      <c r="XE343" s="5"/>
      <c r="XF343" s="5"/>
      <c r="XG343" s="5"/>
      <c r="XH343" s="5"/>
      <c r="XI343" s="5"/>
      <c r="XJ343" s="5"/>
      <c r="XK343" s="5"/>
      <c r="XL343" s="5"/>
      <c r="XM343" s="6"/>
      <c r="XN343" s="5"/>
      <c r="XO343" s="5"/>
      <c r="XP343" s="5"/>
      <c r="XQ343" s="5"/>
      <c r="XR343" s="5"/>
      <c r="XS343" s="5"/>
      <c r="XT343" s="5"/>
      <c r="XU343" s="5"/>
      <c r="XV343" s="6"/>
      <c r="XW343" s="5"/>
      <c r="XX343" s="5"/>
      <c r="XY343" s="5"/>
      <c r="XZ343" s="5"/>
      <c r="YA343" s="5"/>
      <c r="YB343" s="5"/>
      <c r="YC343" s="5"/>
      <c r="YD343" s="5"/>
      <c r="YE343" s="5"/>
      <c r="YF343" s="5"/>
      <c r="YG343" s="5"/>
      <c r="YH343" s="5"/>
      <c r="YI343" s="5"/>
      <c r="YJ343" s="5"/>
      <c r="YK343" s="5"/>
      <c r="YL343" s="5"/>
      <c r="YM343" s="5"/>
      <c r="YN343" s="5"/>
      <c r="YO343" s="5"/>
      <c r="YP343" s="12"/>
      <c r="YQ343" s="12"/>
      <c r="YR343" s="12"/>
      <c r="YS343" s="12"/>
      <c r="YT343" s="12"/>
      <c r="YU343" s="12"/>
      <c r="YV343" s="12"/>
      <c r="YW343" s="12"/>
      <c r="YX343" s="6"/>
      <c r="YY343" s="5"/>
      <c r="YZ343" s="5"/>
      <c r="ZA343" s="5"/>
      <c r="ZB343" s="5"/>
      <c r="ZC343" s="5"/>
      <c r="ZD343" s="5"/>
      <c r="ZE343" s="5"/>
      <c r="ZF343" s="5"/>
      <c r="ZG343" s="5"/>
      <c r="ZH343" s="5"/>
      <c r="ZI343" s="5"/>
      <c r="ZJ343" s="5"/>
      <c r="ZK343" s="5"/>
      <c r="ZL343" s="5"/>
      <c r="ZM343" s="5"/>
      <c r="ZN343" s="5"/>
      <c r="ZO343" s="5"/>
      <c r="ZP343" s="5"/>
      <c r="ZQ343" s="5"/>
      <c r="ZR343" s="5"/>
      <c r="ZS343" s="5"/>
      <c r="ZT343" s="5"/>
      <c r="ZU343" s="5"/>
      <c r="ZV343" s="5"/>
      <c r="ZW343" s="5"/>
      <c r="ZX343" s="5"/>
      <c r="ZY343" s="5"/>
      <c r="ZZ343" s="5"/>
      <c r="AAA343" s="5"/>
      <c r="AAB343" s="5"/>
      <c r="AAC343" s="5"/>
      <c r="AAD343" s="5"/>
      <c r="AAE343" s="6"/>
      <c r="AAF343" s="5"/>
      <c r="AAG343" s="5"/>
      <c r="AAH343" s="5"/>
      <c r="AAI343" s="5"/>
      <c r="AAJ343" s="5"/>
      <c r="AAK343" s="5"/>
      <c r="AAL343" s="5"/>
      <c r="AAM343" s="5"/>
      <c r="AAN343" s="5"/>
      <c r="AAO343" s="5"/>
      <c r="AAP343" s="5"/>
      <c r="AAQ343" s="5"/>
      <c r="AAR343" s="5"/>
      <c r="AAS343" s="5"/>
      <c r="AAT343" s="5"/>
      <c r="AAU343" s="5"/>
      <c r="AAV343" s="5"/>
      <c r="AAW343" s="5"/>
      <c r="AAX343" s="5"/>
      <c r="AAY343" s="5"/>
      <c r="AAZ343" s="5"/>
      <c r="ABA343" s="5"/>
      <c r="ABB343" s="5"/>
      <c r="ABC343" s="5"/>
      <c r="ABD343" s="5"/>
      <c r="ABE343" s="5"/>
      <c r="ABF343" s="5"/>
      <c r="ABG343" s="5"/>
      <c r="ABH343" s="5"/>
      <c r="ABI343" s="5"/>
      <c r="ABJ343" s="5"/>
      <c r="ABK343" s="5"/>
      <c r="ABL343" s="5"/>
      <c r="ABM343" s="5"/>
      <c r="ABN343" s="5"/>
      <c r="ABO343" s="5"/>
      <c r="ABP343" s="5"/>
      <c r="ABQ343" s="5"/>
      <c r="ABR343" s="5"/>
      <c r="ABS343" s="5"/>
      <c r="ABT343" s="5"/>
      <c r="ABU343" s="5"/>
      <c r="ABV343" s="5"/>
      <c r="ABW343" s="5"/>
      <c r="ABX343" s="5"/>
      <c r="ABY343" s="6"/>
      <c r="ABZ343" s="5"/>
      <c r="ACA343" s="5"/>
      <c r="ACB343" s="5"/>
      <c r="ACC343" s="5"/>
      <c r="ACD343" s="5"/>
      <c r="ACE343" s="5"/>
      <c r="ACF343" s="5"/>
      <c r="ACG343" s="5"/>
      <c r="ACH343" s="5"/>
      <c r="ACI343" s="5"/>
      <c r="ACJ343" s="5"/>
      <c r="ACK343" s="5"/>
      <c r="ACL343" s="5"/>
      <c r="ACM343" s="5"/>
      <c r="ACN343" s="5"/>
      <c r="ACO343" s="5"/>
      <c r="ACP343" s="5"/>
      <c r="ACQ343" s="5"/>
      <c r="ACR343" s="5"/>
      <c r="ACS343" s="5"/>
      <c r="ACT343" s="5"/>
      <c r="ACU343" s="5"/>
      <c r="ACV343" s="5"/>
      <c r="ACW343" s="5"/>
      <c r="ACX343" s="5"/>
      <c r="ACY343" s="5"/>
      <c r="ACZ343" s="5"/>
      <c r="ADA343" s="5"/>
      <c r="ADB343" s="5"/>
      <c r="ADC343" s="5"/>
      <c r="ADD343" s="5"/>
      <c r="ADE343" s="5"/>
      <c r="ADF343" s="5"/>
      <c r="ADG343" s="5"/>
      <c r="ADH343" s="5"/>
      <c r="ADI343" s="5"/>
      <c r="ADJ343" s="5"/>
      <c r="ADK343" s="5"/>
      <c r="ADL343" s="5"/>
      <c r="ADM343" s="5"/>
      <c r="ADN343" s="5"/>
      <c r="ADO343" s="5"/>
      <c r="ADP343" s="5"/>
      <c r="ADQ343" s="6"/>
      <c r="ADR343" s="5"/>
      <c r="ADS343" s="5"/>
      <c r="ADT343" s="5"/>
      <c r="ADU343" s="5"/>
      <c r="ADV343" s="5"/>
      <c r="ADW343" s="5"/>
      <c r="ADX343" s="5"/>
      <c r="ADY343" s="5"/>
      <c r="ADZ343" s="5"/>
      <c r="AEA343" s="5"/>
      <c r="AEB343" s="5"/>
      <c r="AEC343" s="5"/>
      <c r="AED343" s="5"/>
      <c r="AEE343" s="5"/>
      <c r="AEF343" s="5"/>
      <c r="AEG343" s="5"/>
      <c r="AEH343" s="5"/>
      <c r="AEI343" s="5"/>
      <c r="AEJ343" s="5"/>
      <c r="AEK343" s="5"/>
      <c r="AEL343" s="5"/>
      <c r="AEM343" s="8"/>
      <c r="AEN343" s="6"/>
      <c r="AEO343" s="6"/>
      <c r="AEP343" s="6"/>
      <c r="AEQ343" s="6"/>
      <c r="AER343" s="5"/>
      <c r="AES343" s="6"/>
      <c r="AET343" s="6"/>
      <c r="AEU343" s="6"/>
      <c r="AEV343" s="5"/>
      <c r="AEW343" s="5"/>
      <c r="AEX343" s="5"/>
      <c r="AEY343" s="5"/>
      <c r="AEZ343" s="5"/>
      <c r="AFA343" s="5"/>
      <c r="AFB343" s="5"/>
      <c r="AFC343" s="5"/>
      <c r="AFD343" s="5"/>
      <c r="AFE343" s="5"/>
      <c r="AFF343" s="5"/>
      <c r="AFG343" s="5"/>
      <c r="AFH343" s="5"/>
      <c r="AFI343" s="5"/>
      <c r="AFJ343" s="5"/>
      <c r="AFK343" s="5"/>
      <c r="AFL343" s="5"/>
      <c r="AFM343" s="5"/>
      <c r="AFN343" s="5"/>
      <c r="AFO343" s="5"/>
      <c r="AFP343" s="5"/>
      <c r="AFQ343" s="5"/>
      <c r="AFR343" s="5"/>
      <c r="AFS343" s="5"/>
      <c r="AFT343" s="5"/>
      <c r="AFU343" s="5"/>
      <c r="AFV343" s="5"/>
      <c r="AFW343" s="5"/>
      <c r="AFX343" s="5"/>
      <c r="AFY343" s="5"/>
      <c r="AFZ343" s="5"/>
      <c r="AGA343" s="5"/>
      <c r="AGB343" s="6"/>
      <c r="AGC343" s="5"/>
      <c r="AGD343" s="5"/>
      <c r="AGE343" s="5"/>
      <c r="AGF343" s="5"/>
      <c r="AGG343" s="5"/>
      <c r="AGM343" s="18"/>
      <c r="AGS343" s="6"/>
      <c r="AHG343" s="18"/>
      <c r="AHM343" s="6"/>
      <c r="AHN343" s="5"/>
      <c r="AHO343" s="5"/>
      <c r="AHP343" s="5"/>
      <c r="AHQ343" s="5"/>
      <c r="AHR343" s="5"/>
      <c r="AHS343" s="5"/>
      <c r="AHT343" s="5"/>
      <c r="AHU343" s="5"/>
      <c r="AHV343" s="5"/>
      <c r="AHW343" s="5"/>
      <c r="AHX343" s="5"/>
      <c r="AHY343" s="5"/>
      <c r="AHZ343" s="5"/>
      <c r="AIA343" s="5"/>
      <c r="AIB343" s="5"/>
      <c r="AIC343" s="5"/>
      <c r="AID343" s="6"/>
      <c r="AIE343" s="5"/>
      <c r="AIF343" s="5"/>
      <c r="AIG343" s="5"/>
      <c r="AIH343" s="5"/>
      <c r="AII343" s="5"/>
      <c r="AIJ343" s="5"/>
      <c r="AIK343" s="5"/>
      <c r="AIL343" s="5"/>
      <c r="AIM343" s="5"/>
      <c r="AIN343" s="5"/>
      <c r="AIO343" s="5"/>
      <c r="AIP343" s="5"/>
      <c r="AIQ343" s="5"/>
      <c r="AIR343" s="5"/>
      <c r="AIS343" s="5"/>
      <c r="AIT343" s="5"/>
      <c r="AIU343" s="5"/>
      <c r="AIV343" s="5"/>
      <c r="AIW343" s="5"/>
      <c r="AIX343" s="5"/>
      <c r="AIY343" s="5"/>
      <c r="AIZ343" s="5"/>
      <c r="AJA343" s="5"/>
      <c r="AJB343" s="6"/>
      <c r="AJC343" s="5"/>
      <c r="AJD343" s="5"/>
      <c r="AJE343" s="5"/>
      <c r="AJF343" s="5"/>
      <c r="AJG343" s="5"/>
      <c r="AJH343" s="5"/>
      <c r="AJI343" s="5"/>
      <c r="AJJ343" s="5"/>
      <c r="AJK343" s="5"/>
      <c r="AJL343" s="5"/>
      <c r="AJM343" s="5"/>
      <c r="AJN343" s="6"/>
      <c r="AJO343" s="5"/>
      <c r="AJP343" s="5"/>
      <c r="AJQ343" s="5"/>
      <c r="AJR343" s="5"/>
      <c r="AJS343" s="5"/>
      <c r="AJT343" s="5"/>
      <c r="AJU343" s="5"/>
      <c r="AJV343" s="5"/>
    </row>
    <row r="344" spans="1:958" ht="14.25" customHeight="1"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7"/>
      <c r="AF344" s="6"/>
      <c r="AG344" s="8"/>
      <c r="AH344" s="8"/>
      <c r="AI344" s="8"/>
      <c r="AJ344" s="5"/>
      <c r="AK344" s="9"/>
      <c r="AL344" s="5"/>
      <c r="AM344" s="6"/>
      <c r="AN344" s="10"/>
      <c r="AO344" s="6"/>
      <c r="AP344" s="6"/>
      <c r="AQ344" s="5"/>
      <c r="AV344" s="5"/>
      <c r="AW344" s="5"/>
      <c r="AX344" s="5"/>
      <c r="AY344" s="5"/>
      <c r="AZ344" s="5" t="str">
        <f>IF(ISBLANK(AY344), "", IF(AY344&lt;=8, 1, IF(AY344&lt;=12, 2, 3)))</f>
        <v/>
      </c>
      <c r="BA344" s="5"/>
      <c r="BB344" s="5"/>
      <c r="BE344" s="5"/>
      <c r="BF344" s="5"/>
      <c r="BG344" s="5"/>
      <c r="BH344" s="6"/>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t="str">
        <f>IF(SUM(BI344:BQ344,BS344:BW344,BY344:CC344,CE344:CJ344)=0, "", SUM(BI344:BQ344,BS344:BW344,BY344:CC344,CE344:CJ344))</f>
        <v/>
      </c>
      <c r="CN344" s="5" t="str">
        <f>IF(SUM(CQ344, CR344, CS344, CT344, CU344)=0, "", IF(OR(CQ344&gt;=8, CR344&gt;=10, CS344&gt;=13, CT344&gt;=10, CU344&gt;=15), 1, 0))</f>
        <v/>
      </c>
      <c r="CO344" s="5" t="str">
        <f>IF(SUM(BI344:BJ344,BL344,BM344,BN344,BO344,BU344,CA344,CH344,CJ344)=0, "", SUM(BI344:BJ344,BL344,BM344,BN344,BO344,BU344,CA344,CH344,CJ344))</f>
        <v/>
      </c>
      <c r="CP344" s="5" t="str">
        <f>IF(SUM(BK344,BP344:BQ344,BS344:BT344,BV344:BW344,BY344:BZ344,CB344:CC344,CE344:CG344,CI344)=0, "", SUM(BK344,BP344:BQ344,BS344:BT344,BV344:BW344,BY344:BZ344,CB344:CC344,CE344:CG344,CI344))</f>
        <v/>
      </c>
      <c r="CQ344" s="5" t="str">
        <f>IF(SUM(CB344:CC344,CE344:CF344,CI344)=0, "", SUM(CB344:CC344,CE344:CF344,CI344))</f>
        <v/>
      </c>
      <c r="CR344" s="5" t="str">
        <f>IF(SUM(BQ344,BS344:BT344,BW344,BY344)=0, "", SUM(BQ344,BS344:BT344,BW344,BY344))</f>
        <v/>
      </c>
      <c r="CS344" s="5" t="str">
        <f>IF(SUM(BK344,BP344,BV344,BZ344,CG344)=0, "", SUM(BK344,BP344,BV344,BZ344,CG344))</f>
        <v/>
      </c>
      <c r="CT344" s="5" t="str">
        <f>IF(SUM(BI344:BJ344,BL344,BN344,CH344)=0, "", SUM(BI344:BJ344,BL344,BN344,CH344))</f>
        <v/>
      </c>
      <c r="CU344" s="5" t="str">
        <f>IF(SUM(BM344,BO344,BU344,CA344,CJ344)=0, "", SUM(BM344,BO344,BU344,CA344,CJ344))</f>
        <v/>
      </c>
      <c r="CV344" s="5" t="str">
        <f>IF(CQ344="", "", IF(CQ344&gt;=8, 1, 0))</f>
        <v/>
      </c>
      <c r="CW344" s="5" t="str">
        <f>IF(CR344="", "", IF(CR344&gt;=10, 1, 0))</f>
        <v/>
      </c>
      <c r="CX344" s="5" t="str">
        <f>IF(CS344="", "", IF(CS344&gt;=13, 1, 0))</f>
        <v/>
      </c>
      <c r="CY344" s="5" t="str">
        <f>IF(CT344="", "", IF(CT344&gt;=10, 1, 0))</f>
        <v/>
      </c>
      <c r="CZ344" s="5" t="str">
        <f>IF(CU344="", "", IF(CU344&gt;=15, 1, 0))</f>
        <v/>
      </c>
      <c r="DA344" s="5" t="str">
        <f>IF(AND(BR344="", BX344="", CD344=""), "", IF(BR344=5,1,0) + IF(BX344=5,1,0) + IF(CD344=5,1,0))</f>
        <v/>
      </c>
      <c r="DB344" s="6"/>
      <c r="DC344" s="5"/>
      <c r="DD344" s="13"/>
      <c r="DE344" s="5"/>
      <c r="DF344" s="13"/>
      <c r="DG344" s="5"/>
      <c r="DH344" s="13"/>
      <c r="DI344" s="5"/>
      <c r="DJ344" s="13"/>
      <c r="DK344" s="5"/>
      <c r="DL344" s="13"/>
      <c r="DM344" s="5"/>
      <c r="DN344" s="13"/>
      <c r="DO344" s="5"/>
      <c r="DP344" s="13"/>
      <c r="DQ344" s="5"/>
      <c r="DR344" s="13"/>
      <c r="DS344" s="5"/>
      <c r="DT344" s="13"/>
      <c r="DU344" s="5"/>
      <c r="DV344" s="13"/>
      <c r="DW344" s="5"/>
      <c r="DX344" s="13"/>
      <c r="DY344" s="5"/>
      <c r="DZ344" s="13"/>
      <c r="EA344" s="5"/>
      <c r="EB344" s="13"/>
      <c r="EC344" s="5"/>
      <c r="ED344" s="13"/>
      <c r="EE344" s="5"/>
      <c r="EF344" s="13"/>
      <c r="EG344" s="5"/>
      <c r="EH344" s="13"/>
      <c r="EI344" s="5"/>
      <c r="EJ344" s="13"/>
      <c r="EK344" s="5"/>
      <c r="EL344" s="5"/>
      <c r="EM344" s="5"/>
      <c r="EN344" s="6"/>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6"/>
      <c r="FM344" s="5"/>
      <c r="FN344" s="5"/>
      <c r="FO344" s="5"/>
      <c r="FP344" s="5"/>
      <c r="FQ344" s="5"/>
      <c r="FR344" s="5"/>
      <c r="FS344" s="14" t="str">
        <f>IF(COUNTBLANK(FM344:FR344)&gt;0, "", AVERAGE(FM344:FR344))</f>
        <v/>
      </c>
      <c r="FT344" s="6"/>
      <c r="FU344" s="5"/>
      <c r="FV344" s="5"/>
      <c r="FW344" s="5"/>
      <c r="FX344" s="5"/>
      <c r="FY344" s="5"/>
      <c r="FZ344" s="5"/>
      <c r="GA344" s="5"/>
      <c r="GB344" s="5"/>
      <c r="GC344" s="5"/>
      <c r="GD344" s="5"/>
      <c r="GE344" s="5"/>
      <c r="GF344" s="6"/>
      <c r="GG344" s="5"/>
      <c r="GH344" s="5"/>
      <c r="GI344" s="5"/>
      <c r="GJ344" s="5"/>
      <c r="GK344" s="5"/>
      <c r="GL344" s="5"/>
      <c r="GM344" s="5"/>
      <c r="GN344" s="5"/>
      <c r="GO344" s="6"/>
      <c r="GP344" s="5"/>
      <c r="GQ344" s="5"/>
      <c r="GR344" s="5"/>
      <c r="GS344" s="5"/>
      <c r="GT344" s="5"/>
      <c r="GU344" s="5"/>
      <c r="GV344" s="5"/>
      <c r="GW344" s="5"/>
      <c r="GX344" s="5"/>
      <c r="GY344" s="5"/>
      <c r="GZ344" s="5"/>
      <c r="HA344" s="5"/>
      <c r="HB344" s="5"/>
      <c r="HC344" s="5"/>
      <c r="HD344" s="5"/>
      <c r="HE344" s="5"/>
      <c r="HF344" s="5"/>
      <c r="HG344" s="5"/>
      <c r="HH344" s="5"/>
      <c r="HI344" s="5"/>
      <c r="HJ344" s="6"/>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6"/>
      <c r="JN344" s="5"/>
      <c r="JO344" s="5"/>
      <c r="JP344" s="5"/>
      <c r="JQ344" s="5"/>
      <c r="JR344" s="5"/>
      <c r="JS344" s="5"/>
      <c r="JT344" s="5"/>
      <c r="JU344" s="5"/>
      <c r="JV344" s="5"/>
      <c r="JW344" s="5"/>
      <c r="JX344" s="5"/>
      <c r="JY344" s="5"/>
      <c r="JZ344" s="5"/>
      <c r="KA344" s="5"/>
      <c r="KB344" s="5"/>
      <c r="KC344" s="5"/>
      <c r="KD344" s="5"/>
      <c r="KE344" s="5"/>
      <c r="KF344" s="5"/>
      <c r="KG344" s="5"/>
      <c r="KH344" s="5"/>
      <c r="KI344" s="5"/>
      <c r="KJ344" s="5"/>
      <c r="KK344" s="5"/>
      <c r="KL344" s="5"/>
      <c r="KM344" s="5"/>
      <c r="KN344" s="5"/>
      <c r="KO344" s="5"/>
      <c r="KP344" s="5"/>
      <c r="KQ344" s="5"/>
      <c r="KR344" s="5"/>
      <c r="KS344" s="5"/>
      <c r="KT344" s="5"/>
      <c r="KU344" s="5"/>
      <c r="KV344" s="5"/>
      <c r="KW344" s="5"/>
      <c r="KX344" s="12"/>
      <c r="KY344" s="12"/>
      <c r="KZ344" s="12"/>
      <c r="LA344" s="12"/>
      <c r="LB344" s="12"/>
      <c r="LC344" s="12"/>
      <c r="LD344" s="12"/>
      <c r="LE344" s="6"/>
      <c r="LF344" s="5"/>
      <c r="LG344" s="5"/>
      <c r="LH344" s="5"/>
      <c r="LI344" s="5"/>
      <c r="LJ344" s="5"/>
      <c r="LK344" s="5"/>
      <c r="LL344" s="5"/>
      <c r="LM344" s="5"/>
      <c r="LN344" s="5"/>
      <c r="LO344" s="5"/>
      <c r="LP344" s="5"/>
      <c r="LQ344" s="5"/>
      <c r="LR344" s="5"/>
      <c r="LS344" s="5"/>
      <c r="LT344" s="5"/>
      <c r="LU344" s="5"/>
      <c r="LV344" s="5"/>
      <c r="LW344" s="5"/>
      <c r="LX344" s="5"/>
      <c r="LY344" s="5"/>
      <c r="LZ344" s="5"/>
      <c r="MA344" s="5"/>
      <c r="MB344" s="5"/>
      <c r="MC344" s="5"/>
      <c r="MD344" s="5"/>
      <c r="ME344" s="5"/>
      <c r="MF344" s="5"/>
      <c r="MG344" s="5"/>
      <c r="MH344" s="5"/>
      <c r="MI344" s="5"/>
      <c r="MJ344" s="5"/>
      <c r="MK344" s="5"/>
      <c r="ML344" s="6"/>
      <c r="MM344" s="5"/>
      <c r="MN344" s="5"/>
      <c r="MO344" s="5"/>
      <c r="MP344" s="5"/>
      <c r="MQ344" s="5"/>
      <c r="MR344" s="5"/>
      <c r="MS344" s="5"/>
      <c r="MT344" s="5"/>
      <c r="MU344" s="5"/>
      <c r="MV344" s="5"/>
      <c r="MW344" s="5"/>
      <c r="MX344" s="5"/>
      <c r="MY344" s="5"/>
      <c r="MZ344" s="5"/>
      <c r="NA344" s="5"/>
      <c r="NB344" s="5"/>
      <c r="NC344" s="5"/>
      <c r="ND344" s="5"/>
      <c r="NE344" s="5"/>
      <c r="NF344" s="5"/>
      <c r="NG344" s="5"/>
      <c r="NH344" s="6"/>
      <c r="NI344" s="5"/>
      <c r="NJ344" s="5"/>
      <c r="NK344" s="5"/>
      <c r="NL344" s="5"/>
      <c r="NM344" s="5"/>
      <c r="NN344" s="5"/>
      <c r="NO344" s="5"/>
      <c r="NP344" s="5"/>
      <c r="NQ344" s="5"/>
      <c r="NR344" s="5"/>
      <c r="NS344" s="5"/>
      <c r="NT344" s="5"/>
      <c r="NU344" s="5"/>
      <c r="NV344" s="5"/>
      <c r="NW344" s="5"/>
      <c r="NX344" s="5"/>
      <c r="NY344" s="5"/>
      <c r="NZ344" s="5"/>
      <c r="OA344" s="5"/>
      <c r="OB344" s="5"/>
      <c r="OC344" s="5"/>
      <c r="OD344" s="5"/>
      <c r="OE344" s="5"/>
      <c r="OF344" s="5"/>
      <c r="OG344" s="5"/>
      <c r="OH344" s="5"/>
      <c r="OI344" s="5"/>
      <c r="OJ344" s="5"/>
      <c r="OK344" s="5"/>
      <c r="OL344" s="5"/>
      <c r="OM344" s="5"/>
      <c r="ON344" s="5"/>
      <c r="OQ344" s="6"/>
      <c r="OR344" s="5"/>
      <c r="OS344" s="5"/>
      <c r="OT344" s="5"/>
      <c r="OU344" s="5"/>
      <c r="OV344" s="5"/>
      <c r="OW344" s="5"/>
      <c r="OX344" s="5"/>
      <c r="OY344" s="5"/>
      <c r="OZ344" s="5"/>
      <c r="PA344" s="5"/>
      <c r="PB344" s="5"/>
      <c r="PC344" s="5"/>
      <c r="PD344" s="5"/>
      <c r="PE344" s="5"/>
      <c r="PF344" s="5"/>
      <c r="PG344" s="5"/>
      <c r="PH344" s="5"/>
      <c r="PI344" s="5"/>
      <c r="PJ344" s="5"/>
      <c r="PK344" s="5"/>
      <c r="PL344" s="5"/>
      <c r="PM344" s="5"/>
      <c r="PN344" s="5"/>
      <c r="PO344" s="5"/>
      <c r="PP344" s="5"/>
      <c r="PQ344" s="5"/>
      <c r="PR344" s="5"/>
      <c r="PS344" s="5"/>
      <c r="PT344" s="5"/>
      <c r="PU344" s="5"/>
      <c r="PV344" s="5"/>
      <c r="PW344" s="5"/>
      <c r="PX344" s="6"/>
      <c r="PY344" s="5"/>
      <c r="PZ344" s="5"/>
      <c r="QA344" s="5"/>
      <c r="QB344" s="5"/>
      <c r="QC344" s="5"/>
      <c r="QD344" s="5"/>
      <c r="QE344" s="5"/>
      <c r="QF344" s="5"/>
      <c r="QG344" s="5"/>
      <c r="QH344" s="5"/>
      <c r="QI344" s="5"/>
      <c r="QJ344" s="6"/>
      <c r="QK344" s="5"/>
      <c r="QL344" s="5"/>
      <c r="QM344" s="5"/>
      <c r="QN344" s="5"/>
      <c r="QO344" s="5"/>
      <c r="QP344" s="5"/>
      <c r="QQ344" s="5"/>
      <c r="QR344" s="5"/>
      <c r="QS344" s="5"/>
      <c r="QT344" s="5"/>
      <c r="QU344" s="5"/>
      <c r="QV344" s="6"/>
      <c r="QW344" s="5"/>
      <c r="QX344" s="5"/>
      <c r="QY344" s="5"/>
      <c r="QZ344" s="5"/>
      <c r="RA344" s="5"/>
      <c r="RB344" s="5"/>
      <c r="RC344" s="5"/>
      <c r="RD344" s="5"/>
      <c r="RE344" s="5"/>
      <c r="RF344" s="5"/>
      <c r="RG344" s="5"/>
      <c r="RH344" s="6"/>
      <c r="RI344" s="5"/>
      <c r="RJ344" s="5"/>
      <c r="RK344" s="5"/>
      <c r="RL344" s="5"/>
      <c r="RM344" s="5"/>
      <c r="RN344" s="5"/>
      <c r="RO344" s="5"/>
      <c r="RP344" s="5"/>
      <c r="RQ344" s="6"/>
      <c r="RR344" s="5"/>
      <c r="RS344" s="5"/>
      <c r="RT344" s="5"/>
      <c r="RU344" s="5"/>
      <c r="RV344" s="5"/>
      <c r="RW344" s="5"/>
      <c r="RX344" s="5"/>
      <c r="RY344" s="5"/>
      <c r="RZ344" s="6"/>
      <c r="SA344" s="5"/>
      <c r="SB344" s="5"/>
      <c r="SC344" s="5"/>
      <c r="SD344" s="5"/>
      <c r="SE344" s="5"/>
      <c r="SF344" s="5"/>
      <c r="SG344" s="5"/>
      <c r="SH344" s="5"/>
      <c r="SI344" s="6"/>
      <c r="SJ344" s="5"/>
      <c r="SK344" s="5"/>
      <c r="SL344" s="5"/>
      <c r="SM344" s="5"/>
      <c r="SN344" s="5"/>
      <c r="SO344" s="5"/>
      <c r="SP344" s="5"/>
      <c r="SQ344" s="5"/>
      <c r="SR344" s="5"/>
      <c r="SS344" s="5"/>
      <c r="ST344" s="5"/>
      <c r="SU344" s="5"/>
      <c r="SV344" s="5"/>
      <c r="SW344" s="5"/>
      <c r="SX344" s="5"/>
      <c r="SY344" s="5"/>
      <c r="SZ344" s="5"/>
      <c r="TA344" s="5"/>
      <c r="TB344" s="5"/>
      <c r="TC344" s="5"/>
      <c r="TD344" s="5"/>
      <c r="TE344" s="5"/>
      <c r="TF344" s="6"/>
      <c r="TG344" s="5"/>
      <c r="TH344" s="5"/>
      <c r="TI344" s="5"/>
      <c r="TJ344" s="5"/>
      <c r="TK344" s="5"/>
      <c r="TL344" s="5"/>
      <c r="TM344" s="5"/>
      <c r="TN344" s="5"/>
      <c r="TO344" s="5"/>
      <c r="TP344" s="5"/>
      <c r="TQ344" s="5"/>
      <c r="TR344" s="5"/>
      <c r="TS344" s="5"/>
      <c r="TT344" s="5"/>
      <c r="TU344" s="5"/>
      <c r="TV344" s="5"/>
      <c r="TW344" s="5"/>
      <c r="TX344" s="5"/>
      <c r="TY344" s="5"/>
      <c r="TZ344" s="5" t="str">
        <f>IF(COUNTBLANK(TG344:TY344)&gt;0, "", SUM(TG344:TY344))</f>
        <v/>
      </c>
      <c r="UA344" s="5" t="str">
        <f>IF(COUNTBLANK(TG344:TY344)&gt;0, "", SUM(TI344,TL344,TO344,TP344,TQ344,TR344,TS344,TU344,TV344,TY344))</f>
        <v/>
      </c>
      <c r="UB344" s="5" t="str">
        <f>IF(COUNTBLANK(TG344:TY344)&gt;0, "", SUM(TG344,TH344,TJ344,TK344,TN344,TT344,TW344,TX344))</f>
        <v/>
      </c>
      <c r="UC344" s="6"/>
      <c r="UD344" s="5"/>
      <c r="UE344" s="5"/>
      <c r="UF344" s="5"/>
      <c r="UG344" s="5"/>
      <c r="UH344" s="5"/>
      <c r="UI344" s="5"/>
      <c r="UJ344" s="5"/>
      <c r="UK344" s="5"/>
      <c r="UL344" s="5"/>
      <c r="UM344" s="5"/>
      <c r="UN344" s="5"/>
      <c r="UO344" s="5"/>
      <c r="UP344" s="5"/>
      <c r="UQ344" s="5"/>
      <c r="UR344" s="5"/>
      <c r="US344" s="5"/>
      <c r="UT344" s="5"/>
      <c r="UU344" s="5"/>
      <c r="UV344" s="5"/>
      <c r="UW344" s="5" t="str">
        <f>IF(COUNTBLANK(UD344:UV344)&gt;0, "", SUM(UD344:UV344))</f>
        <v/>
      </c>
      <c r="UX344" s="5" t="str">
        <f>IF(COUNTBLANK(UD344:UV344)&gt;0, "", SUM(UF344,UI344,UL344,UM344,UN344,UO344,UP344,UR344,US344,UV344))</f>
        <v/>
      </c>
      <c r="UY344" s="5" t="str">
        <f>IF(COUNTBLANK(UD344:UV344)&gt;0, "", SUM(UD344,UE344,UG344,UH344,UK344,UQ344,UT344,UU344))</f>
        <v/>
      </c>
      <c r="UZ344" s="6"/>
      <c r="VA344" s="6"/>
      <c r="VB344" s="5"/>
      <c r="VC344" s="5"/>
      <c r="VE344" s="5"/>
      <c r="VF344" s="5"/>
      <c r="VG344" s="5"/>
      <c r="VH344" s="5"/>
      <c r="VI344" s="5"/>
      <c r="VK344" s="5"/>
      <c r="VL344" s="5"/>
      <c r="VN344" s="6"/>
      <c r="VO344" s="5"/>
      <c r="VP344" s="5"/>
      <c r="VQ344" s="5"/>
      <c r="VR344" s="5"/>
      <c r="VS344" s="5"/>
      <c r="VT344" s="5"/>
      <c r="VU344" s="5"/>
      <c r="VV344" s="5"/>
      <c r="VW344" s="5"/>
      <c r="VX344" s="5"/>
      <c r="VY344" s="5"/>
      <c r="VZ344" s="5"/>
      <c r="WA344" s="5"/>
      <c r="WB344" s="5"/>
      <c r="WC344" s="5"/>
      <c r="WD344" s="5"/>
      <c r="WE344" s="5"/>
      <c r="WF344" s="5"/>
      <c r="WG344" s="5"/>
      <c r="WH344" s="5"/>
      <c r="WI344" s="5"/>
      <c r="WJ344" s="5"/>
      <c r="WK344" s="5"/>
      <c r="WL344" s="5"/>
      <c r="WM344" s="5"/>
      <c r="WN344" s="5"/>
      <c r="WO344" s="5"/>
      <c r="WP344" s="5"/>
      <c r="WQ344" s="5"/>
      <c r="WR344" s="5"/>
      <c r="WS344" s="5"/>
      <c r="WT344" s="5"/>
      <c r="WU344" s="5"/>
      <c r="WV344" s="5"/>
      <c r="WW344" s="5"/>
      <c r="WX344" s="5"/>
      <c r="WY344" s="5"/>
      <c r="WZ344" s="5"/>
      <c r="XA344" s="6"/>
      <c r="XB344" s="5"/>
      <c r="XC344" s="5"/>
      <c r="XD344" s="5"/>
      <c r="XE344" s="5"/>
      <c r="XF344" s="5"/>
      <c r="XG344" s="5"/>
      <c r="XH344" s="5"/>
      <c r="XI344" s="5"/>
      <c r="XJ344" s="5"/>
      <c r="XK344" s="5"/>
      <c r="XL344" s="5"/>
      <c r="XM344" s="6"/>
      <c r="XN344" s="5"/>
      <c r="XO344" s="5"/>
      <c r="XP344" s="5"/>
      <c r="XQ344" s="5"/>
      <c r="XR344" s="5"/>
      <c r="XS344" s="5"/>
      <c r="XT344" s="5"/>
      <c r="XU344" s="5"/>
      <c r="XV344" s="6"/>
      <c r="XW344" s="5"/>
      <c r="XX344" s="5"/>
      <c r="XY344" s="5"/>
      <c r="XZ344" s="5"/>
      <c r="YA344" s="5"/>
      <c r="YB344" s="5"/>
      <c r="YC344" s="5"/>
      <c r="YD344" s="5"/>
      <c r="YE344" s="5"/>
      <c r="YF344" s="5"/>
      <c r="YG344" s="5"/>
      <c r="YH344" s="5"/>
      <c r="YI344" s="5"/>
      <c r="YJ344" s="5"/>
      <c r="YK344" s="5"/>
      <c r="YL344" s="5"/>
      <c r="YM344" s="5"/>
      <c r="YN344" s="5"/>
      <c r="YO344" s="5"/>
      <c r="YP344" s="12"/>
      <c r="YQ344" s="12"/>
      <c r="YR344" s="12"/>
      <c r="YS344" s="12"/>
      <c r="YT344" s="12"/>
      <c r="YU344" s="12"/>
      <c r="YV344" s="12"/>
      <c r="YW344" s="12"/>
      <c r="YX344" s="6"/>
      <c r="YY344" s="5"/>
      <c r="YZ344" s="5"/>
      <c r="ZA344" s="5"/>
      <c r="ZB344" s="5"/>
      <c r="ZC344" s="5"/>
      <c r="ZD344" s="5"/>
      <c r="ZE344" s="5"/>
      <c r="ZF344" s="5"/>
      <c r="ZG344" s="5"/>
      <c r="ZH344" s="5"/>
      <c r="ZI344" s="5"/>
      <c r="ZJ344" s="5"/>
      <c r="ZK344" s="5"/>
      <c r="ZL344" s="5"/>
      <c r="ZM344" s="5"/>
      <c r="ZN344" s="5"/>
      <c r="ZO344" s="5"/>
      <c r="ZP344" s="5"/>
      <c r="ZQ344" s="5"/>
      <c r="ZR344" s="5"/>
      <c r="ZS344" s="5"/>
      <c r="ZT344" s="5"/>
      <c r="ZU344" s="5"/>
      <c r="ZV344" s="5"/>
      <c r="ZW344" s="5"/>
      <c r="ZX344" s="5"/>
      <c r="ZY344" s="5"/>
      <c r="ZZ344" s="5"/>
      <c r="AAA344" s="5"/>
      <c r="AAB344" s="5"/>
      <c r="AAC344" s="5"/>
      <c r="AAD344" s="5"/>
      <c r="AAE344" s="6"/>
      <c r="AAF344" s="5"/>
      <c r="AAG344" s="5"/>
      <c r="AAH344" s="5"/>
      <c r="AAI344" s="5"/>
      <c r="AAJ344" s="5"/>
      <c r="AAK344" s="5"/>
      <c r="AAL344" s="5"/>
      <c r="AAM344" s="5"/>
      <c r="AAN344" s="5"/>
      <c r="AAO344" s="5"/>
      <c r="AAP344" s="5"/>
      <c r="AAQ344" s="5"/>
      <c r="AAR344" s="5"/>
      <c r="AAS344" s="5"/>
      <c r="AAT344" s="5"/>
      <c r="AAU344" s="5"/>
      <c r="AAV344" s="5"/>
      <c r="AAW344" s="5"/>
      <c r="AAX344" s="5"/>
      <c r="AAY344" s="5"/>
      <c r="AAZ344" s="5"/>
      <c r="ABA344" s="5"/>
      <c r="ABB344" s="5"/>
      <c r="ABC344" s="5"/>
      <c r="ABD344" s="5"/>
      <c r="ABE344" s="5"/>
      <c r="ABF344" s="5"/>
      <c r="ABG344" s="5"/>
      <c r="ABH344" s="5"/>
      <c r="ABI344" s="5"/>
      <c r="ABJ344" s="5"/>
      <c r="ABK344" s="5"/>
      <c r="ABL344" s="5"/>
      <c r="ABM344" s="5"/>
      <c r="ABN344" s="5"/>
      <c r="ABO344" s="5"/>
      <c r="ABP344" s="5"/>
      <c r="ABQ344" s="5"/>
      <c r="ABR344" s="5"/>
      <c r="ABS344" s="5"/>
      <c r="ABT344" s="5"/>
      <c r="ABU344" s="5"/>
      <c r="ABV344" s="5"/>
      <c r="ABW344" s="5"/>
      <c r="ABX344" s="5"/>
      <c r="ABY344" s="6"/>
      <c r="ABZ344" s="5"/>
      <c r="ACA344" s="5"/>
      <c r="ACB344" s="5"/>
      <c r="ACC344" s="5"/>
      <c r="ACD344" s="5"/>
      <c r="ACE344" s="5"/>
      <c r="ACF344" s="5"/>
      <c r="ACG344" s="5"/>
      <c r="ACH344" s="5"/>
      <c r="ACI344" s="5"/>
      <c r="ACJ344" s="5"/>
      <c r="ACK344" s="5"/>
      <c r="ACL344" s="5"/>
      <c r="ACM344" s="5"/>
      <c r="ACN344" s="5"/>
      <c r="ACO344" s="5"/>
      <c r="ACP344" s="5"/>
      <c r="ACQ344" s="5"/>
      <c r="ACR344" s="5"/>
      <c r="ACS344" s="5"/>
      <c r="ACT344" s="5"/>
      <c r="ACU344" s="5"/>
      <c r="ACV344" s="5"/>
      <c r="ACW344" s="5"/>
      <c r="ACX344" s="5"/>
      <c r="ACY344" s="5"/>
      <c r="ACZ344" s="5"/>
      <c r="ADA344" s="5"/>
      <c r="ADB344" s="5"/>
      <c r="ADC344" s="5"/>
      <c r="ADD344" s="5"/>
      <c r="ADE344" s="5"/>
      <c r="ADF344" s="5"/>
      <c r="ADG344" s="5"/>
      <c r="ADH344" s="5"/>
      <c r="ADI344" s="5"/>
      <c r="ADJ344" s="5"/>
      <c r="ADK344" s="5"/>
      <c r="ADL344" s="5"/>
      <c r="ADM344" s="5"/>
      <c r="ADN344" s="5"/>
      <c r="ADO344" s="5"/>
      <c r="ADP344" s="5"/>
      <c r="ADQ344" s="6"/>
      <c r="ADR344" s="5"/>
      <c r="ADS344" s="5"/>
      <c r="ADT344" s="5"/>
      <c r="ADU344" s="5"/>
      <c r="ADV344" s="5"/>
      <c r="ADW344" s="5"/>
      <c r="ADX344" s="5"/>
      <c r="ADY344" s="5"/>
      <c r="ADZ344" s="5"/>
      <c r="AEA344" s="5"/>
      <c r="AEB344" s="5"/>
      <c r="AEC344" s="5"/>
      <c r="AED344" s="5"/>
      <c r="AEE344" s="5"/>
      <c r="AEF344" s="5"/>
      <c r="AEG344" s="5"/>
      <c r="AEH344" s="5"/>
      <c r="AEI344" s="5"/>
      <c r="AEJ344" s="5"/>
      <c r="AEK344" s="5"/>
      <c r="AEL344" s="5"/>
      <c r="AEM344" s="8"/>
      <c r="AEN344" s="6"/>
      <c r="AEO344" s="6"/>
      <c r="AEP344" s="6"/>
      <c r="AEQ344" s="6"/>
      <c r="AER344" s="5"/>
      <c r="AES344" s="6"/>
      <c r="AET344" s="6"/>
      <c r="AEU344" s="6"/>
      <c r="AEV344" s="5"/>
      <c r="AEW344" s="5"/>
      <c r="AEX344" s="5"/>
      <c r="AEY344" s="5"/>
      <c r="AEZ344" s="5"/>
      <c r="AFA344" s="5"/>
      <c r="AFB344" s="5"/>
      <c r="AFC344" s="5"/>
      <c r="AFD344" s="5"/>
      <c r="AFE344" s="5"/>
      <c r="AFF344" s="5"/>
      <c r="AFG344" s="5"/>
      <c r="AFH344" s="5"/>
      <c r="AFI344" s="5"/>
      <c r="AFJ344" s="5"/>
      <c r="AFK344" s="5"/>
      <c r="AFL344" s="5"/>
      <c r="AFM344" s="5"/>
      <c r="AFN344" s="5"/>
      <c r="AFO344" s="5"/>
      <c r="AFP344" s="5"/>
      <c r="AFQ344" s="5"/>
      <c r="AFR344" s="5"/>
      <c r="AFS344" s="5"/>
      <c r="AFT344" s="5"/>
      <c r="AFU344" s="5"/>
      <c r="AFV344" s="5"/>
      <c r="AFW344" s="5"/>
      <c r="AFX344" s="5"/>
      <c r="AFY344" s="5"/>
      <c r="AFZ344" s="5"/>
      <c r="AGA344" s="5"/>
      <c r="AGB344" s="6"/>
      <c r="AGC344" s="5"/>
      <c r="AGD344" s="5"/>
      <c r="AGE344" s="5"/>
      <c r="AGF344" s="5"/>
      <c r="AGG344" s="5"/>
      <c r="AGM344" s="18"/>
      <c r="AGS344" s="6"/>
      <c r="AHG344" s="18"/>
      <c r="AHM344" s="6"/>
      <c r="AHN344" s="5"/>
      <c r="AHO344" s="5"/>
      <c r="AHP344" s="5"/>
      <c r="AHQ344" s="5"/>
      <c r="AHR344" s="5"/>
      <c r="AHS344" s="5"/>
      <c r="AHT344" s="5"/>
      <c r="AHU344" s="5"/>
      <c r="AHV344" s="5"/>
      <c r="AHW344" s="5"/>
      <c r="AHX344" s="5"/>
      <c r="AHY344" s="5"/>
      <c r="AHZ344" s="5"/>
      <c r="AIA344" s="5"/>
      <c r="AIB344" s="5"/>
      <c r="AIC344" s="5"/>
      <c r="AID344" s="6"/>
      <c r="AIE344" s="5"/>
      <c r="AIF344" s="5"/>
      <c r="AIG344" s="5"/>
      <c r="AIH344" s="5"/>
      <c r="AII344" s="5"/>
      <c r="AIJ344" s="5"/>
      <c r="AIK344" s="5"/>
      <c r="AIL344" s="5"/>
      <c r="AIM344" s="5"/>
      <c r="AIN344" s="5"/>
      <c r="AIO344" s="5"/>
      <c r="AIP344" s="5"/>
      <c r="AIQ344" s="5"/>
      <c r="AIR344" s="5"/>
      <c r="AIS344" s="5"/>
      <c r="AIT344" s="5"/>
      <c r="AIU344" s="5"/>
      <c r="AIV344" s="5"/>
      <c r="AIW344" s="5"/>
      <c r="AIX344" s="5"/>
      <c r="AIY344" s="5"/>
      <c r="AIZ344" s="5"/>
      <c r="AJA344" s="5"/>
      <c r="AJB344" s="6"/>
      <c r="AJC344" s="5"/>
      <c r="AJD344" s="5"/>
      <c r="AJE344" s="5"/>
      <c r="AJF344" s="5"/>
      <c r="AJG344" s="5"/>
      <c r="AJH344" s="5"/>
      <c r="AJI344" s="5"/>
      <c r="AJJ344" s="5"/>
      <c r="AJK344" s="5"/>
      <c r="AJL344" s="5"/>
      <c r="AJM344" s="5"/>
      <c r="AJN344" s="6"/>
      <c r="AJO344" s="5"/>
      <c r="AJP344" s="5"/>
      <c r="AJQ344" s="5"/>
      <c r="AJR344" s="5"/>
      <c r="AJS344" s="5"/>
      <c r="AJT344" s="5"/>
      <c r="AJU344" s="5"/>
      <c r="AJV344" s="5"/>
    </row>
    <row r="345" spans="1:958" ht="14.25" customHeight="1"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7"/>
      <c r="AF345" s="6"/>
      <c r="AG345" s="8"/>
      <c r="AH345" s="8"/>
      <c r="AI345" s="8"/>
      <c r="AJ345" s="5"/>
      <c r="AK345" s="9"/>
      <c r="AL345" s="5"/>
      <c r="AM345" s="6"/>
      <c r="AN345" s="10"/>
      <c r="AO345" s="6"/>
      <c r="AP345" s="6"/>
      <c r="AQ345" s="5"/>
      <c r="AV345" s="5"/>
      <c r="AW345" s="5"/>
      <c r="AX345" s="5"/>
      <c r="AY345" s="5"/>
      <c r="AZ345" s="5" t="str">
        <f>IF(ISBLANK(AY345), "", IF(AY345&lt;=8, 1, IF(AY345&lt;=12, 2, 3)))</f>
        <v/>
      </c>
      <c r="BA345" s="5"/>
      <c r="BB345" s="5"/>
      <c r="BE345" s="5"/>
      <c r="BF345" s="5"/>
      <c r="BG345" s="5"/>
      <c r="BH345" s="6"/>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t="str">
        <f>IF(SUM(BI345:BQ345,BS345:BW345,BY345:CC345,CE345:CJ345)=0, "", SUM(BI345:BQ345,BS345:BW345,BY345:CC345,CE345:CJ345))</f>
        <v/>
      </c>
      <c r="CN345" s="5" t="str">
        <f>IF(SUM(CQ345, CR345, CS345, CT345, CU345)=0, "", IF(OR(CQ345&gt;=8, CR345&gt;=10, CS345&gt;=13, CT345&gt;=10, CU345&gt;=15), 1, 0))</f>
        <v/>
      </c>
      <c r="CO345" s="5" t="str">
        <f>IF(SUM(BI345:BJ345,BL345,BM345,BN345,BO345,BU345,CA345,CH345,CJ345)=0, "", SUM(BI345:BJ345,BL345,BM345,BN345,BO345,BU345,CA345,CH345,CJ345))</f>
        <v/>
      </c>
      <c r="CP345" s="5" t="str">
        <f>IF(SUM(BK345,BP345:BQ345,BS345:BT345,BV345:BW345,BY345:BZ345,CB345:CC345,CE345:CG345,CI345)=0, "", SUM(BK345,BP345:BQ345,BS345:BT345,BV345:BW345,BY345:BZ345,CB345:CC345,CE345:CG345,CI345))</f>
        <v/>
      </c>
      <c r="CQ345" s="5" t="str">
        <f>IF(SUM(CB345:CC345,CE345:CF345,CI345)=0, "", SUM(CB345:CC345,CE345:CF345,CI345))</f>
        <v/>
      </c>
      <c r="CR345" s="5" t="str">
        <f>IF(SUM(BQ345,BS345:BT345,BW345,BY345)=0, "", SUM(BQ345,BS345:BT345,BW345,BY345))</f>
        <v/>
      </c>
      <c r="CS345" s="5" t="str">
        <f>IF(SUM(BK345,BP345,BV345,BZ345,CG345)=0, "", SUM(BK345,BP345,BV345,BZ345,CG345))</f>
        <v/>
      </c>
      <c r="CT345" s="5" t="str">
        <f>IF(SUM(BI345:BJ345,BL345,BN345,CH345)=0, "", SUM(BI345:BJ345,BL345,BN345,CH345))</f>
        <v/>
      </c>
      <c r="CU345" s="5" t="str">
        <f>IF(SUM(BM345,BO345,BU345,CA345,CJ345)=0, "", SUM(BM345,BO345,BU345,CA345,CJ345))</f>
        <v/>
      </c>
      <c r="CV345" s="5" t="str">
        <f>IF(CQ345="", "", IF(CQ345&gt;=8, 1, 0))</f>
        <v/>
      </c>
      <c r="CW345" s="5" t="str">
        <f>IF(CR345="", "", IF(CR345&gt;=10, 1, 0))</f>
        <v/>
      </c>
      <c r="CX345" s="5" t="str">
        <f>IF(CS345="", "", IF(CS345&gt;=13, 1, 0))</f>
        <v/>
      </c>
      <c r="CY345" s="5" t="str">
        <f>IF(CT345="", "", IF(CT345&gt;=10, 1, 0))</f>
        <v/>
      </c>
      <c r="CZ345" s="5" t="str">
        <f>IF(CU345="", "", IF(CU345&gt;=15, 1, 0))</f>
        <v/>
      </c>
      <c r="DA345" s="5" t="str">
        <f>IF(AND(BR345="", BX345="", CD345=""), "", IF(BR345=5,1,0) + IF(BX345=5,1,0) + IF(CD345=5,1,0))</f>
        <v/>
      </c>
      <c r="DB345" s="6"/>
      <c r="DC345" s="5"/>
      <c r="DD345" s="13"/>
      <c r="DE345" s="5"/>
      <c r="DF345" s="13"/>
      <c r="DG345" s="5"/>
      <c r="DH345" s="13"/>
      <c r="DI345" s="5"/>
      <c r="DJ345" s="13"/>
      <c r="DK345" s="5"/>
      <c r="DL345" s="13"/>
      <c r="DM345" s="5"/>
      <c r="DN345" s="13"/>
      <c r="DO345" s="5"/>
      <c r="DP345" s="13"/>
      <c r="DQ345" s="5"/>
      <c r="DR345" s="13"/>
      <c r="DS345" s="5"/>
      <c r="DT345" s="13"/>
      <c r="DU345" s="5"/>
      <c r="DV345" s="13"/>
      <c r="DW345" s="5"/>
      <c r="DX345" s="13"/>
      <c r="DY345" s="5"/>
      <c r="DZ345" s="13"/>
      <c r="EA345" s="5"/>
      <c r="EB345" s="13"/>
      <c r="EC345" s="5"/>
      <c r="ED345" s="13"/>
      <c r="EE345" s="5"/>
      <c r="EF345" s="13"/>
      <c r="EG345" s="5"/>
      <c r="EH345" s="13"/>
      <c r="EI345" s="5"/>
      <c r="EJ345" s="13"/>
      <c r="EK345" s="5"/>
      <c r="EL345" s="5"/>
      <c r="EM345" s="5"/>
      <c r="EN345" s="6"/>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6"/>
      <c r="FM345" s="5"/>
      <c r="FN345" s="5"/>
      <c r="FO345" s="5"/>
      <c r="FP345" s="5"/>
      <c r="FQ345" s="5"/>
      <c r="FR345" s="5"/>
      <c r="FS345" s="14" t="str">
        <f>IF(COUNTBLANK(FM345:FR345)&gt;0, "", AVERAGE(FM345:FR345))</f>
        <v/>
      </c>
      <c r="FT345" s="6"/>
      <c r="FU345" s="5"/>
      <c r="FV345" s="5"/>
      <c r="FW345" s="5"/>
      <c r="FX345" s="5"/>
      <c r="FY345" s="5"/>
      <c r="FZ345" s="5"/>
      <c r="GA345" s="5"/>
      <c r="GB345" s="5"/>
      <c r="GC345" s="5"/>
      <c r="GD345" s="5"/>
      <c r="GE345" s="5"/>
      <c r="GF345" s="6"/>
      <c r="GG345" s="5"/>
      <c r="GH345" s="5"/>
      <c r="GI345" s="5"/>
      <c r="GJ345" s="5"/>
      <c r="GK345" s="5"/>
      <c r="GL345" s="5"/>
      <c r="GM345" s="5"/>
      <c r="GN345" s="5"/>
      <c r="GO345" s="6"/>
      <c r="GP345" s="5"/>
      <c r="GQ345" s="5"/>
      <c r="GR345" s="5"/>
      <c r="GS345" s="5"/>
      <c r="GT345" s="5"/>
      <c r="GU345" s="5"/>
      <c r="GV345" s="5"/>
      <c r="GW345" s="5"/>
      <c r="GX345" s="5"/>
      <c r="GY345" s="5"/>
      <c r="GZ345" s="5"/>
      <c r="HA345" s="5"/>
      <c r="HB345" s="5"/>
      <c r="HC345" s="5"/>
      <c r="HD345" s="5"/>
      <c r="HE345" s="5"/>
      <c r="HF345" s="5"/>
      <c r="HG345" s="5"/>
      <c r="HH345" s="5"/>
      <c r="HI345" s="5"/>
      <c r="HJ345" s="6"/>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c r="JL345" s="5"/>
      <c r="JM345" s="6"/>
      <c r="JN345" s="5"/>
      <c r="JO345" s="5"/>
      <c r="JP345" s="5"/>
      <c r="JQ345" s="5"/>
      <c r="JR345" s="5"/>
      <c r="JS345" s="5"/>
      <c r="JT345" s="5"/>
      <c r="JU345" s="5"/>
      <c r="JV345" s="5"/>
      <c r="JW345" s="5"/>
      <c r="JX345" s="5"/>
      <c r="JY345" s="5"/>
      <c r="JZ345" s="5"/>
      <c r="KA345" s="5"/>
      <c r="KB345" s="5"/>
      <c r="KC345" s="5"/>
      <c r="KD345" s="5"/>
      <c r="KE345" s="5"/>
      <c r="KF345" s="5"/>
      <c r="KG345" s="5"/>
      <c r="KH345" s="5"/>
      <c r="KI345" s="5"/>
      <c r="KJ345" s="5"/>
      <c r="KK345" s="5"/>
      <c r="KL345" s="5"/>
      <c r="KM345" s="5"/>
      <c r="KN345" s="5"/>
      <c r="KO345" s="5"/>
      <c r="KP345" s="5"/>
      <c r="KQ345" s="5"/>
      <c r="KR345" s="5"/>
      <c r="KS345" s="5"/>
      <c r="KT345" s="5"/>
      <c r="KU345" s="5"/>
      <c r="KV345" s="5"/>
      <c r="KW345" s="5"/>
      <c r="KX345" s="12"/>
      <c r="KY345" s="12"/>
      <c r="KZ345" s="12"/>
      <c r="LA345" s="12"/>
      <c r="LB345" s="12"/>
      <c r="LC345" s="12"/>
      <c r="LD345" s="12"/>
      <c r="LE345" s="6"/>
      <c r="LF345" s="5"/>
      <c r="LG345" s="5"/>
      <c r="LH345" s="5"/>
      <c r="LI345" s="5"/>
      <c r="LJ345" s="5"/>
      <c r="LK345" s="5"/>
      <c r="LL345" s="5"/>
      <c r="LM345" s="5"/>
      <c r="LN345" s="5"/>
      <c r="LO345" s="5"/>
      <c r="LP345" s="5"/>
      <c r="LQ345" s="5"/>
      <c r="LR345" s="5"/>
      <c r="LS345" s="5"/>
      <c r="LT345" s="5"/>
      <c r="LU345" s="5"/>
      <c r="LV345" s="5"/>
      <c r="LW345" s="5"/>
      <c r="LX345" s="5"/>
      <c r="LY345" s="5"/>
      <c r="LZ345" s="5"/>
      <c r="MA345" s="5"/>
      <c r="MB345" s="5"/>
      <c r="MC345" s="5"/>
      <c r="MD345" s="5"/>
      <c r="ME345" s="5"/>
      <c r="MF345" s="5"/>
      <c r="MG345" s="5"/>
      <c r="MH345" s="5"/>
      <c r="MI345" s="5"/>
      <c r="MJ345" s="5"/>
      <c r="MK345" s="5"/>
      <c r="ML345" s="6"/>
      <c r="MM345" s="5"/>
      <c r="MN345" s="5"/>
      <c r="MO345" s="5"/>
      <c r="MP345" s="5"/>
      <c r="MQ345" s="5"/>
      <c r="MR345" s="5"/>
      <c r="MS345" s="5"/>
      <c r="MT345" s="5"/>
      <c r="MU345" s="5"/>
      <c r="MV345" s="5"/>
      <c r="MW345" s="5"/>
      <c r="MX345" s="5"/>
      <c r="MY345" s="5"/>
      <c r="MZ345" s="5"/>
      <c r="NA345" s="5"/>
      <c r="NB345" s="5"/>
      <c r="NC345" s="5"/>
      <c r="ND345" s="5"/>
      <c r="NE345" s="5"/>
      <c r="NF345" s="5"/>
      <c r="NG345" s="5"/>
      <c r="NH345" s="6"/>
      <c r="NI345" s="5"/>
      <c r="NJ345" s="5"/>
      <c r="NK345" s="5"/>
      <c r="NL345" s="5"/>
      <c r="NM345" s="5"/>
      <c r="NN345" s="5"/>
      <c r="NO345" s="5"/>
      <c r="NP345" s="5"/>
      <c r="NQ345" s="5"/>
      <c r="NR345" s="5"/>
      <c r="NS345" s="5"/>
      <c r="NT345" s="5"/>
      <c r="NU345" s="5"/>
      <c r="NV345" s="5"/>
      <c r="NW345" s="5"/>
      <c r="NX345" s="5"/>
      <c r="NY345" s="5"/>
      <c r="NZ345" s="5"/>
      <c r="OA345" s="5"/>
      <c r="OB345" s="5"/>
      <c r="OC345" s="5"/>
      <c r="OD345" s="5"/>
      <c r="OE345" s="5"/>
      <c r="OF345" s="5"/>
      <c r="OG345" s="5"/>
      <c r="OH345" s="5"/>
      <c r="OI345" s="5"/>
      <c r="OJ345" s="5"/>
      <c r="OK345" s="5"/>
      <c r="OL345" s="5"/>
      <c r="OM345" s="5"/>
      <c r="ON345" s="5"/>
      <c r="OQ345" s="6"/>
      <c r="OR345" s="5"/>
      <c r="OS345" s="5"/>
      <c r="OT345" s="5"/>
      <c r="OU345" s="5"/>
      <c r="OV345" s="5"/>
      <c r="OW345" s="5"/>
      <c r="OX345" s="5"/>
      <c r="OY345" s="5"/>
      <c r="OZ345" s="5"/>
      <c r="PA345" s="5"/>
      <c r="PB345" s="5"/>
      <c r="PC345" s="5"/>
      <c r="PD345" s="5"/>
      <c r="PE345" s="5"/>
      <c r="PF345" s="5"/>
      <c r="PG345" s="5"/>
      <c r="PH345" s="5"/>
      <c r="PI345" s="5"/>
      <c r="PJ345" s="5"/>
      <c r="PK345" s="5"/>
      <c r="PL345" s="5"/>
      <c r="PM345" s="5"/>
      <c r="PN345" s="5"/>
      <c r="PO345" s="5"/>
      <c r="PP345" s="5"/>
      <c r="PQ345" s="5"/>
      <c r="PR345" s="5"/>
      <c r="PS345" s="5"/>
      <c r="PT345" s="5"/>
      <c r="PU345" s="5"/>
      <c r="PV345" s="5"/>
      <c r="PW345" s="5"/>
      <c r="PX345" s="6"/>
      <c r="PY345" s="5"/>
      <c r="PZ345" s="5"/>
      <c r="QA345" s="5"/>
      <c r="QB345" s="5"/>
      <c r="QC345" s="5"/>
      <c r="QD345" s="5"/>
      <c r="QE345" s="5"/>
      <c r="QF345" s="5"/>
      <c r="QG345" s="5"/>
      <c r="QH345" s="5"/>
      <c r="QI345" s="5"/>
      <c r="QJ345" s="6"/>
      <c r="QK345" s="5"/>
      <c r="QL345" s="5"/>
      <c r="QM345" s="5"/>
      <c r="QN345" s="5"/>
      <c r="QO345" s="5"/>
      <c r="QP345" s="5"/>
      <c r="QQ345" s="5"/>
      <c r="QR345" s="5"/>
      <c r="QS345" s="5"/>
      <c r="QT345" s="5"/>
      <c r="QU345" s="5"/>
      <c r="QV345" s="6"/>
      <c r="QW345" s="5"/>
      <c r="QX345" s="5"/>
      <c r="QY345" s="5"/>
      <c r="QZ345" s="5"/>
      <c r="RA345" s="5"/>
      <c r="RB345" s="5"/>
      <c r="RC345" s="5"/>
      <c r="RD345" s="5"/>
      <c r="RE345" s="5"/>
      <c r="RF345" s="5"/>
      <c r="RG345" s="5"/>
      <c r="RH345" s="6"/>
      <c r="RI345" s="5"/>
      <c r="RJ345" s="5"/>
      <c r="RK345" s="5"/>
      <c r="RL345" s="5"/>
      <c r="RM345" s="5"/>
      <c r="RN345" s="5"/>
      <c r="RO345" s="5"/>
      <c r="RP345" s="5"/>
      <c r="RQ345" s="6"/>
      <c r="RR345" s="5"/>
      <c r="RS345" s="5"/>
      <c r="RT345" s="5"/>
      <c r="RU345" s="5"/>
      <c r="RV345" s="5"/>
      <c r="RW345" s="5"/>
      <c r="RX345" s="5"/>
      <c r="RY345" s="5"/>
      <c r="RZ345" s="6"/>
      <c r="SA345" s="5"/>
      <c r="SB345" s="5"/>
      <c r="SC345" s="5"/>
      <c r="SD345" s="5"/>
      <c r="SE345" s="5"/>
      <c r="SF345" s="5"/>
      <c r="SG345" s="5"/>
      <c r="SH345" s="5"/>
      <c r="SI345" s="6"/>
      <c r="SJ345" s="5"/>
      <c r="SK345" s="5"/>
      <c r="SL345" s="5"/>
      <c r="SM345" s="5"/>
      <c r="SN345" s="5"/>
      <c r="SO345" s="5"/>
      <c r="SP345" s="5"/>
      <c r="SQ345" s="5"/>
      <c r="SR345" s="5"/>
      <c r="SS345" s="5"/>
      <c r="ST345" s="5"/>
      <c r="SU345" s="5"/>
      <c r="SV345" s="5"/>
      <c r="SW345" s="5"/>
      <c r="SX345" s="5"/>
      <c r="SY345" s="5"/>
      <c r="SZ345" s="5"/>
      <c r="TA345" s="5"/>
      <c r="TB345" s="5"/>
      <c r="TC345" s="5"/>
      <c r="TD345" s="5"/>
      <c r="TE345" s="5"/>
      <c r="TF345" s="6"/>
      <c r="TG345" s="5"/>
      <c r="TH345" s="5"/>
      <c r="TI345" s="5"/>
      <c r="TJ345" s="5"/>
      <c r="TK345" s="5"/>
      <c r="TL345" s="5"/>
      <c r="TM345" s="5"/>
      <c r="TN345" s="5"/>
      <c r="TO345" s="5"/>
      <c r="TP345" s="5"/>
      <c r="TQ345" s="5"/>
      <c r="TR345" s="5"/>
      <c r="TS345" s="5"/>
      <c r="TT345" s="5"/>
      <c r="TU345" s="5"/>
      <c r="TV345" s="5"/>
      <c r="TW345" s="5"/>
      <c r="TX345" s="5"/>
      <c r="TY345" s="5"/>
      <c r="TZ345" s="5" t="str">
        <f>IF(COUNTBLANK(TG345:TY345)&gt;0, "", SUM(TG345:TY345))</f>
        <v/>
      </c>
      <c r="UA345" s="5" t="str">
        <f>IF(COUNTBLANK(TG345:TY345)&gt;0, "", SUM(TI345,TL345,TO345,TP345,TQ345,TR345,TS345,TU345,TV345,TY345))</f>
        <v/>
      </c>
      <c r="UB345" s="5" t="str">
        <f>IF(COUNTBLANK(TG345:TY345)&gt;0, "", SUM(TG345,TH345,TJ345,TK345,TN345,TT345,TW345,TX345))</f>
        <v/>
      </c>
      <c r="UC345" s="6"/>
      <c r="UD345" s="5"/>
      <c r="UE345" s="5"/>
      <c r="UF345" s="5"/>
      <c r="UG345" s="5"/>
      <c r="UH345" s="5"/>
      <c r="UI345" s="5"/>
      <c r="UJ345" s="5"/>
      <c r="UK345" s="5"/>
      <c r="UL345" s="5"/>
      <c r="UM345" s="5"/>
      <c r="UN345" s="5"/>
      <c r="UO345" s="5"/>
      <c r="UP345" s="5"/>
      <c r="UQ345" s="5"/>
      <c r="UR345" s="5"/>
      <c r="US345" s="5"/>
      <c r="UT345" s="5"/>
      <c r="UU345" s="5"/>
      <c r="UV345" s="5"/>
      <c r="UW345" s="5" t="str">
        <f>IF(COUNTBLANK(UD345:UV345)&gt;0, "", SUM(UD345:UV345))</f>
        <v/>
      </c>
      <c r="UX345" s="5" t="str">
        <f>IF(COUNTBLANK(UD345:UV345)&gt;0, "", SUM(UF345,UI345,UL345,UM345,UN345,UO345,UP345,UR345,US345,UV345))</f>
        <v/>
      </c>
      <c r="UY345" s="5" t="str">
        <f>IF(COUNTBLANK(UD345:UV345)&gt;0, "", SUM(UD345,UE345,UG345,UH345,UK345,UQ345,UT345,UU345))</f>
        <v/>
      </c>
      <c r="UZ345" s="6"/>
      <c r="VA345" s="6"/>
      <c r="VB345" s="5"/>
      <c r="VC345" s="5"/>
      <c r="VE345" s="5"/>
      <c r="VF345" s="5"/>
      <c r="VG345" s="5"/>
      <c r="VH345" s="5"/>
      <c r="VI345" s="5"/>
      <c r="VK345" s="5"/>
      <c r="VL345" s="5"/>
      <c r="VN345" s="6"/>
      <c r="VO345" s="5"/>
      <c r="VP345" s="5"/>
      <c r="VQ345" s="5"/>
      <c r="VR345" s="5"/>
      <c r="VS345" s="5"/>
      <c r="VT345" s="5"/>
      <c r="VU345" s="5"/>
      <c r="VV345" s="5"/>
      <c r="VW345" s="5"/>
      <c r="VX345" s="5"/>
      <c r="VY345" s="5"/>
      <c r="VZ345" s="5"/>
      <c r="WA345" s="5"/>
      <c r="WB345" s="5"/>
      <c r="WC345" s="5"/>
      <c r="WD345" s="5"/>
      <c r="WE345" s="5"/>
      <c r="WF345" s="5"/>
      <c r="WG345" s="5"/>
      <c r="WH345" s="5"/>
      <c r="WI345" s="5"/>
      <c r="WJ345" s="5"/>
      <c r="WK345" s="5"/>
      <c r="WL345" s="5"/>
      <c r="WM345" s="5"/>
      <c r="WN345" s="5"/>
      <c r="WO345" s="5"/>
      <c r="WP345" s="5"/>
      <c r="WQ345" s="5"/>
      <c r="WR345" s="5"/>
      <c r="WS345" s="5"/>
      <c r="WT345" s="5"/>
      <c r="WU345" s="5"/>
      <c r="WV345" s="5"/>
      <c r="WW345" s="5"/>
      <c r="WX345" s="5"/>
      <c r="WY345" s="5"/>
      <c r="WZ345" s="5"/>
      <c r="XA345" s="6"/>
      <c r="XB345" s="5"/>
      <c r="XC345" s="5"/>
      <c r="XD345" s="5"/>
      <c r="XE345" s="5"/>
      <c r="XF345" s="5"/>
      <c r="XG345" s="5"/>
      <c r="XH345" s="5"/>
      <c r="XI345" s="5"/>
      <c r="XJ345" s="5"/>
      <c r="XK345" s="5"/>
      <c r="XL345" s="5"/>
      <c r="XM345" s="6"/>
      <c r="XN345" s="5"/>
      <c r="XO345" s="5"/>
      <c r="XP345" s="5"/>
      <c r="XQ345" s="5"/>
      <c r="XR345" s="5"/>
      <c r="XS345" s="5"/>
      <c r="XT345" s="5"/>
      <c r="XU345" s="5"/>
      <c r="XV345" s="6"/>
      <c r="XW345" s="5"/>
      <c r="XX345" s="5"/>
      <c r="XY345" s="5"/>
      <c r="XZ345" s="5"/>
      <c r="YA345" s="5"/>
      <c r="YB345" s="5"/>
      <c r="YC345" s="5"/>
      <c r="YD345" s="5"/>
      <c r="YE345" s="5"/>
      <c r="YF345" s="5"/>
      <c r="YG345" s="5"/>
      <c r="YH345" s="5"/>
      <c r="YI345" s="5"/>
      <c r="YJ345" s="5"/>
      <c r="YK345" s="5"/>
      <c r="YL345" s="5"/>
      <c r="YM345" s="5"/>
      <c r="YN345" s="5"/>
      <c r="YO345" s="5"/>
      <c r="YP345" s="12"/>
      <c r="YQ345" s="12"/>
      <c r="YR345" s="12"/>
      <c r="YS345" s="12"/>
      <c r="YT345" s="12"/>
      <c r="YU345" s="12"/>
      <c r="YV345" s="12"/>
      <c r="YW345" s="12"/>
      <c r="YX345" s="6"/>
      <c r="YY345" s="5"/>
      <c r="YZ345" s="5"/>
      <c r="ZA345" s="5"/>
      <c r="ZB345" s="5"/>
      <c r="ZC345" s="5"/>
      <c r="ZD345" s="5"/>
      <c r="ZE345" s="5"/>
      <c r="ZF345" s="5"/>
      <c r="ZG345" s="5"/>
      <c r="ZH345" s="5"/>
      <c r="ZI345" s="5"/>
      <c r="ZJ345" s="5"/>
      <c r="ZK345" s="5"/>
      <c r="ZL345" s="5"/>
      <c r="ZM345" s="5"/>
      <c r="ZN345" s="5"/>
      <c r="ZO345" s="5"/>
      <c r="ZP345" s="5"/>
      <c r="ZQ345" s="5"/>
      <c r="ZR345" s="5"/>
      <c r="ZS345" s="5"/>
      <c r="ZT345" s="5"/>
      <c r="ZU345" s="5"/>
      <c r="ZV345" s="5"/>
      <c r="ZW345" s="5"/>
      <c r="ZX345" s="5"/>
      <c r="ZY345" s="5"/>
      <c r="ZZ345" s="5"/>
      <c r="AAA345" s="5"/>
      <c r="AAB345" s="5"/>
      <c r="AAC345" s="5"/>
      <c r="AAD345" s="5"/>
      <c r="AAE345" s="6"/>
      <c r="AAF345" s="5"/>
      <c r="AAG345" s="5"/>
      <c r="AAH345" s="5"/>
      <c r="AAI345" s="5"/>
      <c r="AAJ345" s="5"/>
      <c r="AAK345" s="5"/>
      <c r="AAL345" s="5"/>
      <c r="AAM345" s="5"/>
      <c r="AAN345" s="5"/>
      <c r="AAO345" s="5"/>
      <c r="AAP345" s="5"/>
      <c r="AAQ345" s="5"/>
      <c r="AAR345" s="5"/>
      <c r="AAS345" s="5"/>
      <c r="AAT345" s="5"/>
      <c r="AAU345" s="5"/>
      <c r="AAV345" s="5"/>
      <c r="AAW345" s="5"/>
      <c r="AAX345" s="5"/>
      <c r="AAY345" s="5"/>
      <c r="AAZ345" s="5"/>
      <c r="ABA345" s="5"/>
      <c r="ABB345" s="5"/>
      <c r="ABC345" s="5"/>
      <c r="ABD345" s="5"/>
      <c r="ABE345" s="5"/>
      <c r="ABF345" s="5"/>
      <c r="ABG345" s="5"/>
      <c r="ABH345" s="5"/>
      <c r="ABI345" s="5"/>
      <c r="ABJ345" s="5"/>
      <c r="ABK345" s="5"/>
      <c r="ABL345" s="5"/>
      <c r="ABM345" s="5"/>
      <c r="ABN345" s="5"/>
      <c r="ABO345" s="5"/>
      <c r="ABP345" s="5"/>
      <c r="ABQ345" s="5"/>
      <c r="ABR345" s="5"/>
      <c r="ABS345" s="5"/>
      <c r="ABT345" s="5"/>
      <c r="ABU345" s="5"/>
      <c r="ABV345" s="5"/>
      <c r="ABW345" s="5"/>
      <c r="ABX345" s="5"/>
      <c r="ABY345" s="6"/>
      <c r="ABZ345" s="5"/>
      <c r="ACA345" s="5"/>
      <c r="ACB345" s="5"/>
      <c r="ACC345" s="5"/>
      <c r="ACD345" s="5"/>
      <c r="ACE345" s="5"/>
      <c r="ACF345" s="5"/>
      <c r="ACG345" s="5"/>
      <c r="ACH345" s="5"/>
      <c r="ACI345" s="5"/>
      <c r="ACJ345" s="5"/>
      <c r="ACK345" s="5"/>
      <c r="ACL345" s="5"/>
      <c r="ACM345" s="5"/>
      <c r="ACN345" s="5"/>
      <c r="ACO345" s="5"/>
      <c r="ACP345" s="5"/>
      <c r="ACQ345" s="5"/>
      <c r="ACR345" s="5"/>
      <c r="ACS345" s="5"/>
      <c r="ACT345" s="5"/>
      <c r="ACU345" s="5"/>
      <c r="ACV345" s="5"/>
      <c r="ACW345" s="5"/>
      <c r="ACX345" s="5"/>
      <c r="ACY345" s="5"/>
      <c r="ACZ345" s="5"/>
      <c r="ADA345" s="5"/>
      <c r="ADB345" s="5"/>
      <c r="ADC345" s="5"/>
      <c r="ADD345" s="5"/>
      <c r="ADE345" s="5"/>
      <c r="ADF345" s="5"/>
      <c r="ADG345" s="5"/>
      <c r="ADH345" s="5"/>
      <c r="ADI345" s="5"/>
      <c r="ADJ345" s="5"/>
      <c r="ADK345" s="5"/>
      <c r="ADL345" s="5"/>
      <c r="ADM345" s="5"/>
      <c r="ADN345" s="5"/>
      <c r="ADO345" s="5"/>
      <c r="ADP345" s="5"/>
      <c r="ADQ345" s="6"/>
      <c r="ADR345" s="5"/>
      <c r="ADS345" s="5"/>
      <c r="ADT345" s="5"/>
      <c r="ADU345" s="5"/>
      <c r="ADV345" s="5"/>
      <c r="ADW345" s="5"/>
      <c r="ADX345" s="5"/>
      <c r="ADY345" s="5"/>
      <c r="ADZ345" s="5"/>
      <c r="AEA345" s="5"/>
      <c r="AEB345" s="5"/>
      <c r="AEC345" s="5"/>
      <c r="AED345" s="5"/>
      <c r="AEE345" s="5"/>
      <c r="AEF345" s="5"/>
      <c r="AEG345" s="5"/>
      <c r="AEH345" s="5"/>
      <c r="AEI345" s="5"/>
      <c r="AEJ345" s="5"/>
      <c r="AEK345" s="5"/>
      <c r="AEL345" s="5"/>
      <c r="AEM345" s="8"/>
      <c r="AEN345" s="6"/>
      <c r="AEO345" s="6"/>
      <c r="AEP345" s="6"/>
      <c r="AEQ345" s="6"/>
      <c r="AER345" s="5"/>
      <c r="AES345" s="6"/>
      <c r="AET345" s="6"/>
      <c r="AEU345" s="6"/>
      <c r="AEV345" s="5"/>
      <c r="AEW345" s="5"/>
      <c r="AEX345" s="5"/>
      <c r="AEY345" s="5"/>
      <c r="AEZ345" s="5"/>
      <c r="AFA345" s="5"/>
      <c r="AFB345" s="5"/>
      <c r="AFC345" s="5"/>
      <c r="AFD345" s="5"/>
      <c r="AFE345" s="5"/>
      <c r="AFF345" s="5"/>
      <c r="AFG345" s="5"/>
      <c r="AFH345" s="5"/>
      <c r="AFI345" s="5"/>
      <c r="AFJ345" s="5"/>
      <c r="AFK345" s="5"/>
      <c r="AFL345" s="5"/>
      <c r="AFM345" s="5"/>
      <c r="AFN345" s="5"/>
      <c r="AFO345" s="5"/>
      <c r="AFP345" s="5"/>
      <c r="AFQ345" s="5"/>
      <c r="AFR345" s="5"/>
      <c r="AFS345" s="5"/>
      <c r="AFT345" s="5"/>
      <c r="AFU345" s="5"/>
      <c r="AFV345" s="5"/>
      <c r="AFW345" s="5"/>
      <c r="AFX345" s="5"/>
      <c r="AFY345" s="5"/>
      <c r="AFZ345" s="5"/>
      <c r="AGA345" s="5"/>
      <c r="AGB345" s="6"/>
      <c r="AGC345" s="5"/>
      <c r="AGD345" s="5"/>
      <c r="AGE345" s="5"/>
      <c r="AGF345" s="5"/>
      <c r="AGG345" s="5"/>
      <c r="AGM345" s="18"/>
      <c r="AGS345" s="6"/>
      <c r="AHG345" s="18"/>
      <c r="AHM345" s="6"/>
      <c r="AHN345" s="5"/>
      <c r="AHO345" s="5"/>
      <c r="AHP345" s="5"/>
      <c r="AHQ345" s="5"/>
      <c r="AHR345" s="5"/>
      <c r="AHS345" s="5"/>
      <c r="AHT345" s="5"/>
      <c r="AHU345" s="5"/>
      <c r="AHV345" s="5"/>
      <c r="AHW345" s="5"/>
      <c r="AHX345" s="5"/>
      <c r="AHY345" s="5"/>
      <c r="AHZ345" s="5"/>
      <c r="AIA345" s="5"/>
      <c r="AIB345" s="5"/>
      <c r="AIC345" s="5"/>
      <c r="AID345" s="6"/>
      <c r="AIE345" s="5"/>
      <c r="AIF345" s="5"/>
      <c r="AIG345" s="5"/>
      <c r="AIH345" s="5"/>
      <c r="AII345" s="5"/>
      <c r="AIJ345" s="5"/>
      <c r="AIK345" s="5"/>
      <c r="AIL345" s="5"/>
      <c r="AIM345" s="5"/>
      <c r="AIN345" s="5"/>
      <c r="AIO345" s="5"/>
      <c r="AIP345" s="5"/>
      <c r="AIQ345" s="5"/>
      <c r="AIR345" s="5"/>
      <c r="AIS345" s="5"/>
      <c r="AIT345" s="5"/>
      <c r="AIU345" s="5"/>
      <c r="AIV345" s="5"/>
      <c r="AIW345" s="5"/>
      <c r="AIX345" s="5"/>
      <c r="AIY345" s="5"/>
      <c r="AIZ345" s="5"/>
      <c r="AJA345" s="5"/>
      <c r="AJB345" s="6"/>
      <c r="AJC345" s="5"/>
      <c r="AJD345" s="5"/>
      <c r="AJE345" s="5"/>
      <c r="AJF345" s="5"/>
      <c r="AJG345" s="5"/>
      <c r="AJH345" s="5"/>
      <c r="AJI345" s="5"/>
      <c r="AJJ345" s="5"/>
      <c r="AJK345" s="5"/>
      <c r="AJL345" s="5"/>
      <c r="AJM345" s="5"/>
      <c r="AJN345" s="6"/>
      <c r="AJO345" s="5"/>
      <c r="AJP345" s="5"/>
      <c r="AJQ345" s="5"/>
      <c r="AJR345" s="5"/>
      <c r="AJS345" s="5"/>
      <c r="AJT345" s="5"/>
      <c r="AJU345" s="5"/>
      <c r="AJV345" s="5"/>
    </row>
    <row r="346" spans="1:958" ht="14.25" customHeight="1"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7"/>
      <c r="AF346" s="6"/>
      <c r="AG346" s="8"/>
      <c r="AH346" s="8"/>
      <c r="AI346" s="8"/>
      <c r="AJ346" s="5"/>
      <c r="AK346" s="9"/>
      <c r="AL346" s="5"/>
      <c r="AM346" s="6"/>
      <c r="AN346" s="10"/>
      <c r="AO346" s="6"/>
      <c r="AP346" s="6"/>
      <c r="AQ346" s="5"/>
      <c r="AV346" s="5"/>
      <c r="AW346" s="5"/>
      <c r="AX346" s="5"/>
      <c r="AY346" s="5"/>
      <c r="AZ346" s="5"/>
      <c r="BA346" s="5"/>
      <c r="BB346" s="5"/>
      <c r="BE346" s="5"/>
      <c r="BF346" s="5"/>
      <c r="BG346" s="5"/>
      <c r="BH346" s="6"/>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t="str">
        <f>IF(SUM(BI346:BQ346,BS346:BW346,BY346:CC346,CE346:CJ346)=0, "", SUM(BI346:BQ346,BS346:BW346,BY346:CC346,CE346:CJ346))</f>
        <v/>
      </c>
      <c r="CN346" s="5" t="str">
        <f>IF(SUM(CQ346, CR346, CS346, CT346, CU346)=0, "", IF(OR(CQ346&gt;=8, CR346&gt;=10, CS346&gt;=13, CT346&gt;=10, CU346&gt;=15), 1, 0))</f>
        <v/>
      </c>
      <c r="CO346" s="5" t="str">
        <f>IF(SUM(BI346:BJ346,BL346,BM346,BN346,BO346,BU346,CA346,CH346,CJ346)=0, "", SUM(BI346:BJ346,BL346,BM346,BN346,BO346,BU346,CA346,CH346,CJ346))</f>
        <v/>
      </c>
      <c r="CP346" s="5" t="str">
        <f>IF(SUM(BK346,BP346:BQ346,BS346:BT346,BV346:BW346,BY346:BZ346,CB346:CC346,CE346:CG346,CI346)=0, "", SUM(BK346,BP346:BQ346,BS346:BT346,BV346:BW346,BY346:BZ346,CB346:CC346,CE346:CG346,CI346))</f>
        <v/>
      </c>
      <c r="CQ346" s="5" t="str">
        <f>IF(SUM(CB346:CC346,CE346:CF346,CI346)=0, "", SUM(CB346:CC346,CE346:CF346,CI346))</f>
        <v/>
      </c>
      <c r="CR346" s="5" t="str">
        <f>IF(SUM(BQ346,BS346:BT346,BW346,BY346)=0, "", SUM(BQ346,BS346:BT346,BW346,BY346))</f>
        <v/>
      </c>
      <c r="CS346" s="5" t="str">
        <f>IF(SUM(BK346,BP346,BV346,BZ346,CG346)=0, "", SUM(BK346,BP346,BV346,BZ346,CG346))</f>
        <v/>
      </c>
      <c r="CT346" s="5" t="str">
        <f>IF(SUM(BI346:BJ346,BL346,BN346,CH346)=0, "", SUM(BI346:BJ346,BL346,BN346,CH346))</f>
        <v/>
      </c>
      <c r="CU346" s="5" t="str">
        <f>IF(SUM(BM346,BO346,BU346,CA346,CJ346)=0, "", SUM(BM346,BO346,BU346,CA346,CJ346))</f>
        <v/>
      </c>
      <c r="CV346" s="5" t="str">
        <f>IF(CQ346="", "", IF(CQ346&gt;=8, 1, 0))</f>
        <v/>
      </c>
      <c r="CW346" s="5" t="str">
        <f>IF(CR346="", "", IF(CR346&gt;=10, 1, 0))</f>
        <v/>
      </c>
      <c r="CX346" s="5" t="str">
        <f>IF(CS346="", "", IF(CS346&gt;=13, 1, 0))</f>
        <v/>
      </c>
      <c r="CY346" s="5" t="str">
        <f>IF(CT346="", "", IF(CT346&gt;=10, 1, 0))</f>
        <v/>
      </c>
      <c r="CZ346" s="5" t="str">
        <f>IF(CU346="", "", IF(CU346&gt;=15, 1, 0))</f>
        <v/>
      </c>
      <c r="DA346" s="5" t="str">
        <f>IF(AND(BR346="", BX346="", CD346=""), "", IF(BR346=5,1,0) + IF(BX346=5,1,0) + IF(CD346=5,1,0))</f>
        <v/>
      </c>
      <c r="DB346" s="6"/>
      <c r="DC346" s="5"/>
      <c r="DD346" s="13"/>
      <c r="DE346" s="5"/>
      <c r="DF346" s="13"/>
      <c r="DG346" s="5"/>
      <c r="DH346" s="13"/>
      <c r="DI346" s="5"/>
      <c r="DJ346" s="13"/>
      <c r="DK346" s="5"/>
      <c r="DL346" s="13"/>
      <c r="DM346" s="5"/>
      <c r="DN346" s="13"/>
      <c r="DO346" s="5"/>
      <c r="DP346" s="13"/>
      <c r="DQ346" s="5"/>
      <c r="DR346" s="13"/>
      <c r="DS346" s="5"/>
      <c r="DT346" s="13"/>
      <c r="DU346" s="5"/>
      <c r="DV346" s="13"/>
      <c r="DW346" s="5"/>
      <c r="DX346" s="13"/>
      <c r="DY346" s="5"/>
      <c r="DZ346" s="13"/>
      <c r="EA346" s="5"/>
      <c r="EB346" s="13"/>
      <c r="EC346" s="5"/>
      <c r="ED346" s="13"/>
      <c r="EE346" s="5"/>
      <c r="EF346" s="13"/>
      <c r="EG346" s="5"/>
      <c r="EH346" s="13"/>
      <c r="EI346" s="5"/>
      <c r="EJ346" s="13"/>
      <c r="EK346" s="5"/>
      <c r="EL346" s="5"/>
      <c r="EM346" s="5"/>
      <c r="EN346" s="6"/>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6"/>
      <c r="FM346" s="5"/>
      <c r="FN346" s="5"/>
      <c r="FO346" s="5"/>
      <c r="FP346" s="5"/>
      <c r="FQ346" s="5"/>
      <c r="FR346" s="5"/>
      <c r="FS346" s="14" t="str">
        <f>IF(COUNTBLANK(FM346:FR346)&gt;0, "", AVERAGE(FM346:FR346))</f>
        <v/>
      </c>
      <c r="FT346" s="6"/>
      <c r="FU346" s="5"/>
      <c r="FV346" s="5"/>
      <c r="FW346" s="5"/>
      <c r="FX346" s="5"/>
      <c r="FY346" s="5"/>
      <c r="FZ346" s="5"/>
      <c r="GA346" s="5"/>
      <c r="GB346" s="5"/>
      <c r="GC346" s="5"/>
      <c r="GD346" s="5"/>
      <c r="GE346" s="5"/>
      <c r="GF346" s="6"/>
      <c r="GG346" s="5"/>
      <c r="GH346" s="5"/>
      <c r="GI346" s="5"/>
      <c r="GJ346" s="5"/>
      <c r="GK346" s="5"/>
      <c r="GL346" s="5"/>
      <c r="GM346" s="5"/>
      <c r="GN346" s="5"/>
      <c r="GO346" s="6"/>
      <c r="GP346" s="5"/>
      <c r="GQ346" s="5"/>
      <c r="GR346" s="5"/>
      <c r="GS346" s="5"/>
      <c r="GT346" s="5"/>
      <c r="GU346" s="5"/>
      <c r="GV346" s="5"/>
      <c r="GW346" s="5"/>
      <c r="GX346" s="5"/>
      <c r="GY346" s="5"/>
      <c r="GZ346" s="5"/>
      <c r="HA346" s="5"/>
      <c r="HB346" s="5"/>
      <c r="HC346" s="5"/>
      <c r="HD346" s="5"/>
      <c r="HE346" s="5"/>
      <c r="HF346" s="5"/>
      <c r="HG346" s="5"/>
      <c r="HH346" s="5"/>
      <c r="HI346" s="5"/>
      <c r="HJ346" s="6"/>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c r="JL346" s="5"/>
      <c r="JM346" s="6"/>
      <c r="JN346" s="5"/>
      <c r="JO346" s="5"/>
      <c r="JP346" s="5"/>
      <c r="JQ346" s="5"/>
      <c r="JR346" s="5"/>
      <c r="JS346" s="5"/>
      <c r="JT346" s="5"/>
      <c r="JU346" s="5"/>
      <c r="JV346" s="5"/>
      <c r="JW346" s="5"/>
      <c r="JX346" s="5"/>
      <c r="JY346" s="5"/>
      <c r="JZ346" s="5"/>
      <c r="KA346" s="5"/>
      <c r="KB346" s="5"/>
      <c r="KC346" s="5"/>
      <c r="KD346" s="5"/>
      <c r="KE346" s="5"/>
      <c r="KF346" s="5"/>
      <c r="KG346" s="5"/>
      <c r="KH346" s="5"/>
      <c r="KI346" s="5"/>
      <c r="KJ346" s="5"/>
      <c r="KK346" s="5"/>
      <c r="KL346" s="5"/>
      <c r="KM346" s="5"/>
      <c r="KN346" s="5"/>
      <c r="KO346" s="5"/>
      <c r="KP346" s="5"/>
      <c r="KQ346" s="5"/>
      <c r="KR346" s="5"/>
      <c r="KS346" s="5"/>
      <c r="KT346" s="5"/>
      <c r="KU346" s="5"/>
      <c r="KV346" s="5"/>
      <c r="KW346" s="5"/>
      <c r="KX346" s="12"/>
      <c r="KY346" s="12"/>
      <c r="KZ346" s="12"/>
      <c r="LA346" s="12"/>
      <c r="LB346" s="12"/>
      <c r="LC346" s="12"/>
      <c r="LD346" s="12"/>
      <c r="LE346" s="6"/>
      <c r="LF346" s="5"/>
      <c r="LG346" s="5"/>
      <c r="LH346" s="5"/>
      <c r="LI346" s="5"/>
      <c r="LJ346" s="5"/>
      <c r="LK346" s="5"/>
      <c r="LL346" s="5"/>
      <c r="LM346" s="5"/>
      <c r="LN346" s="5"/>
      <c r="LO346" s="5"/>
      <c r="LP346" s="5"/>
      <c r="LQ346" s="5"/>
      <c r="LR346" s="5"/>
      <c r="LS346" s="5"/>
      <c r="LT346" s="5"/>
      <c r="LU346" s="5"/>
      <c r="LV346" s="5"/>
      <c r="LW346" s="5"/>
      <c r="LX346" s="5"/>
      <c r="LY346" s="5"/>
      <c r="LZ346" s="5"/>
      <c r="MA346" s="5"/>
      <c r="MB346" s="5"/>
      <c r="MC346" s="5"/>
      <c r="MD346" s="5"/>
      <c r="ME346" s="5"/>
      <c r="MF346" s="5"/>
      <c r="MG346" s="5"/>
      <c r="MH346" s="5"/>
      <c r="MI346" s="5"/>
      <c r="MJ346" s="5"/>
      <c r="MK346" s="5"/>
      <c r="ML346" s="6"/>
      <c r="MM346" s="5"/>
      <c r="MN346" s="5"/>
      <c r="MO346" s="5"/>
      <c r="MP346" s="5"/>
      <c r="MQ346" s="5"/>
      <c r="MR346" s="5"/>
      <c r="MS346" s="5"/>
      <c r="MT346" s="5"/>
      <c r="MU346" s="5"/>
      <c r="MV346" s="5"/>
      <c r="MW346" s="5"/>
      <c r="MX346" s="5"/>
      <c r="MY346" s="5"/>
      <c r="MZ346" s="5"/>
      <c r="NA346" s="5"/>
      <c r="NB346" s="5"/>
      <c r="NC346" s="5"/>
      <c r="ND346" s="5"/>
      <c r="NE346" s="5"/>
      <c r="NF346" s="5"/>
      <c r="NG346" s="5"/>
      <c r="NH346" s="6"/>
      <c r="NI346" s="5"/>
      <c r="NJ346" s="5"/>
      <c r="NK346" s="5"/>
      <c r="NL346" s="5"/>
      <c r="NM346" s="5"/>
      <c r="NN346" s="5"/>
      <c r="NO346" s="5"/>
      <c r="NP346" s="5"/>
      <c r="NQ346" s="5"/>
      <c r="NR346" s="5"/>
      <c r="NS346" s="5"/>
      <c r="NT346" s="5"/>
      <c r="NU346" s="5"/>
      <c r="NV346" s="5"/>
      <c r="NW346" s="5"/>
      <c r="NX346" s="5"/>
      <c r="NY346" s="5"/>
      <c r="NZ346" s="5"/>
      <c r="OA346" s="5"/>
      <c r="OB346" s="5"/>
      <c r="OC346" s="5"/>
      <c r="OD346" s="5"/>
      <c r="OE346" s="5"/>
      <c r="OF346" s="5"/>
      <c r="OG346" s="5"/>
      <c r="OH346" s="5"/>
      <c r="OI346" s="5"/>
      <c r="OJ346" s="5"/>
      <c r="OK346" s="5"/>
      <c r="OL346" s="5"/>
      <c r="OM346" s="5"/>
      <c r="ON346" s="5"/>
      <c r="OQ346" s="6"/>
      <c r="OR346" s="5"/>
      <c r="OS346" s="5"/>
      <c r="OT346" s="5"/>
      <c r="OU346" s="5"/>
      <c r="OV346" s="5"/>
      <c r="OW346" s="5"/>
      <c r="OX346" s="5"/>
      <c r="OY346" s="5"/>
      <c r="OZ346" s="5"/>
      <c r="PA346" s="5"/>
      <c r="PB346" s="5"/>
      <c r="PC346" s="5"/>
      <c r="PD346" s="5"/>
      <c r="PE346" s="5"/>
      <c r="PF346" s="5"/>
      <c r="PG346" s="5"/>
      <c r="PH346" s="5"/>
      <c r="PI346" s="5"/>
      <c r="PJ346" s="5"/>
      <c r="PK346" s="5"/>
      <c r="PL346" s="5"/>
      <c r="PM346" s="5"/>
      <c r="PN346" s="5"/>
      <c r="PO346" s="5"/>
      <c r="PP346" s="5"/>
      <c r="PQ346" s="5"/>
      <c r="PR346" s="5"/>
      <c r="PS346" s="5"/>
      <c r="PT346" s="5"/>
      <c r="PU346" s="5"/>
      <c r="PV346" s="5"/>
      <c r="PW346" s="5"/>
      <c r="PX346" s="6"/>
      <c r="PY346" s="5"/>
      <c r="PZ346" s="5"/>
      <c r="QA346" s="5"/>
      <c r="QB346" s="5"/>
      <c r="QC346" s="5"/>
      <c r="QD346" s="5"/>
      <c r="QE346" s="5"/>
      <c r="QF346" s="5"/>
      <c r="QG346" s="5"/>
      <c r="QH346" s="5"/>
      <c r="QI346" s="5"/>
      <c r="QJ346" s="6"/>
      <c r="QK346" s="5"/>
      <c r="QL346" s="5"/>
      <c r="QM346" s="5"/>
      <c r="QN346" s="5"/>
      <c r="QO346" s="5"/>
      <c r="QP346" s="5"/>
      <c r="QQ346" s="5"/>
      <c r="QR346" s="5"/>
      <c r="QS346" s="5"/>
      <c r="QT346" s="5"/>
      <c r="QU346" s="5"/>
      <c r="QV346" s="6"/>
      <c r="QW346" s="5"/>
      <c r="QX346" s="5"/>
      <c r="QY346" s="5"/>
      <c r="QZ346" s="5"/>
      <c r="RA346" s="5"/>
      <c r="RB346" s="5"/>
      <c r="RC346" s="5"/>
      <c r="RD346" s="5"/>
      <c r="RE346" s="5"/>
      <c r="RF346" s="5"/>
      <c r="RG346" s="5"/>
      <c r="RH346" s="6"/>
      <c r="RI346" s="5"/>
      <c r="RJ346" s="5"/>
      <c r="RK346" s="5"/>
      <c r="RL346" s="5"/>
      <c r="RM346" s="5"/>
      <c r="RN346" s="5"/>
      <c r="RO346" s="5"/>
      <c r="RP346" s="5"/>
      <c r="RQ346" s="6"/>
      <c r="RR346" s="5"/>
      <c r="RS346" s="5"/>
      <c r="RT346" s="5"/>
      <c r="RU346" s="5"/>
      <c r="RV346" s="5"/>
      <c r="RW346" s="5"/>
      <c r="RX346" s="5"/>
      <c r="RY346" s="5"/>
      <c r="RZ346" s="6"/>
      <c r="SA346" s="5"/>
      <c r="SB346" s="5"/>
      <c r="SC346" s="5"/>
      <c r="SD346" s="5"/>
      <c r="SE346" s="5"/>
      <c r="SF346" s="5"/>
      <c r="SG346" s="5"/>
      <c r="SH346" s="5"/>
      <c r="SI346" s="6"/>
      <c r="SJ346" s="5"/>
      <c r="SK346" s="5"/>
      <c r="SL346" s="5"/>
      <c r="SM346" s="5"/>
      <c r="SN346" s="5"/>
      <c r="SO346" s="5"/>
      <c r="SP346" s="5"/>
      <c r="SQ346" s="5"/>
      <c r="SR346" s="5"/>
      <c r="SS346" s="5"/>
      <c r="ST346" s="5"/>
      <c r="SU346" s="5"/>
      <c r="SV346" s="5"/>
      <c r="SW346" s="5"/>
      <c r="SX346" s="5"/>
      <c r="SY346" s="5"/>
      <c r="SZ346" s="5"/>
      <c r="TA346" s="5"/>
      <c r="TB346" s="5"/>
      <c r="TC346" s="5"/>
      <c r="TD346" s="5"/>
      <c r="TE346" s="5"/>
      <c r="TF346" s="6"/>
      <c r="TG346" s="5"/>
      <c r="TH346" s="5"/>
      <c r="TI346" s="5"/>
      <c r="TJ346" s="5"/>
      <c r="TK346" s="5"/>
      <c r="TL346" s="5"/>
      <c r="TM346" s="5"/>
      <c r="TN346" s="5"/>
      <c r="TO346" s="5"/>
      <c r="TP346" s="5"/>
      <c r="TQ346" s="5"/>
      <c r="TR346" s="5"/>
      <c r="TS346" s="5"/>
      <c r="TT346" s="5"/>
      <c r="TU346" s="5"/>
      <c r="TV346" s="5"/>
      <c r="TW346" s="5"/>
      <c r="TX346" s="5"/>
      <c r="TY346" s="5"/>
      <c r="TZ346" s="5"/>
      <c r="UA346" s="5"/>
      <c r="UB346" s="5"/>
      <c r="UC346" s="6"/>
      <c r="UD346" s="5"/>
      <c r="UE346" s="5"/>
      <c r="UF346" s="5"/>
      <c r="UG346" s="5"/>
      <c r="UH346" s="5"/>
      <c r="UI346" s="5"/>
      <c r="UJ346" s="5"/>
      <c r="UK346" s="5"/>
      <c r="UL346" s="5"/>
      <c r="UM346" s="5"/>
      <c r="UN346" s="5"/>
      <c r="UO346" s="5"/>
      <c r="UP346" s="5"/>
      <c r="UQ346" s="5"/>
      <c r="UR346" s="5"/>
      <c r="US346" s="5"/>
      <c r="UT346" s="5"/>
      <c r="UU346" s="5"/>
      <c r="UV346" s="5"/>
      <c r="UW346" s="5" t="str">
        <f>IF(COUNTBLANK(UD346:UV346)&gt;0, "", SUM(UD346:UV346))</f>
        <v/>
      </c>
      <c r="UX346" s="5" t="str">
        <f>IF(COUNTBLANK(UD346:UV346)&gt;0, "", SUM(UF346,UI346,UL346,UM346,UN346,UO346,UP346,UR346,US346,UV346))</f>
        <v/>
      </c>
      <c r="UY346" s="5" t="str">
        <f>IF(COUNTBLANK(UD346:UV346)&gt;0, "", SUM(UD346,UE346,UG346,UH346,UK346,UQ346,UT346,UU346))</f>
        <v/>
      </c>
      <c r="UZ346" s="6"/>
      <c r="VA346" s="6"/>
      <c r="VB346" s="5"/>
      <c r="VC346" s="5"/>
      <c r="VE346" s="5"/>
      <c r="VF346" s="5"/>
      <c r="VG346" s="5"/>
      <c r="VH346" s="5"/>
      <c r="VI346" s="5"/>
      <c r="VK346" s="5"/>
      <c r="VL346" s="5"/>
      <c r="VN346" s="6"/>
      <c r="VO346" s="5"/>
      <c r="VP346" s="5"/>
      <c r="VQ346" s="5"/>
      <c r="VR346" s="5"/>
      <c r="VS346" s="5"/>
      <c r="VT346" s="5"/>
      <c r="VU346" s="5"/>
      <c r="VV346" s="5"/>
      <c r="VW346" s="5"/>
      <c r="VX346" s="5"/>
      <c r="VY346" s="5"/>
      <c r="VZ346" s="5"/>
      <c r="WA346" s="5"/>
      <c r="WB346" s="5"/>
      <c r="WC346" s="5"/>
      <c r="WD346" s="5"/>
      <c r="WE346" s="5"/>
      <c r="WF346" s="5"/>
      <c r="WG346" s="5"/>
      <c r="WH346" s="5"/>
      <c r="WI346" s="5"/>
      <c r="WJ346" s="5"/>
      <c r="WK346" s="5"/>
      <c r="WL346" s="5"/>
      <c r="WM346" s="5"/>
      <c r="WN346" s="5"/>
      <c r="WO346" s="5"/>
      <c r="WP346" s="5"/>
      <c r="WQ346" s="5"/>
      <c r="WR346" s="5"/>
      <c r="WS346" s="5"/>
      <c r="WT346" s="5"/>
      <c r="WU346" s="5"/>
      <c r="WV346" s="5"/>
      <c r="WW346" s="5"/>
      <c r="WX346" s="5"/>
      <c r="WY346" s="5"/>
      <c r="WZ346" s="5"/>
      <c r="XA346" s="6"/>
      <c r="XB346" s="5"/>
      <c r="XC346" s="5"/>
      <c r="XD346" s="5"/>
      <c r="XE346" s="5"/>
      <c r="XF346" s="5"/>
      <c r="XG346" s="5"/>
      <c r="XH346" s="5"/>
      <c r="XI346" s="5"/>
      <c r="XJ346" s="5"/>
      <c r="XK346" s="5"/>
      <c r="XL346" s="5"/>
      <c r="XM346" s="6"/>
      <c r="XN346" s="5"/>
      <c r="XO346" s="5"/>
      <c r="XP346" s="5"/>
      <c r="XQ346" s="5"/>
      <c r="XR346" s="5"/>
      <c r="XS346" s="5"/>
      <c r="XT346" s="5"/>
      <c r="XU346" s="5"/>
      <c r="XV346" s="6"/>
      <c r="XW346" s="5"/>
      <c r="XX346" s="5"/>
      <c r="XY346" s="5"/>
      <c r="XZ346" s="5"/>
      <c r="YA346" s="5"/>
      <c r="YB346" s="5"/>
      <c r="YC346" s="5"/>
      <c r="YD346" s="5"/>
      <c r="YE346" s="5"/>
      <c r="YF346" s="5"/>
      <c r="YG346" s="5"/>
      <c r="YH346" s="5"/>
      <c r="YI346" s="5"/>
      <c r="YJ346" s="5"/>
      <c r="YK346" s="5"/>
      <c r="YL346" s="5"/>
      <c r="YM346" s="5"/>
      <c r="YN346" s="5"/>
      <c r="YO346" s="5"/>
      <c r="YP346" s="12"/>
      <c r="YQ346" s="12"/>
      <c r="YR346" s="12"/>
      <c r="YS346" s="12"/>
      <c r="YT346" s="12"/>
      <c r="YU346" s="12"/>
      <c r="YV346" s="12"/>
      <c r="YW346" s="12"/>
      <c r="YX346" s="6"/>
      <c r="YY346" s="5"/>
      <c r="YZ346" s="5"/>
      <c r="ZA346" s="5"/>
      <c r="ZB346" s="5"/>
      <c r="ZC346" s="5"/>
      <c r="ZD346" s="5"/>
      <c r="ZE346" s="5"/>
      <c r="ZF346" s="5"/>
      <c r="ZG346" s="5"/>
      <c r="ZH346" s="5"/>
      <c r="ZI346" s="5"/>
      <c r="ZJ346" s="5"/>
      <c r="ZK346" s="5"/>
      <c r="ZL346" s="5"/>
      <c r="ZM346" s="5"/>
      <c r="ZN346" s="5"/>
      <c r="ZO346" s="5"/>
      <c r="ZP346" s="5"/>
      <c r="ZQ346" s="5"/>
      <c r="ZR346" s="5"/>
      <c r="ZS346" s="5"/>
      <c r="ZT346" s="5"/>
      <c r="ZU346" s="5"/>
      <c r="ZV346" s="5"/>
      <c r="ZW346" s="5"/>
      <c r="ZX346" s="5"/>
      <c r="ZY346" s="5"/>
      <c r="ZZ346" s="5"/>
      <c r="AAA346" s="5"/>
      <c r="AAB346" s="5"/>
      <c r="AAC346" s="5"/>
      <c r="AAD346" s="5"/>
      <c r="AAE346" s="6"/>
      <c r="AAF346" s="5"/>
      <c r="AAG346" s="5"/>
      <c r="AAH346" s="5"/>
      <c r="AAI346" s="5"/>
      <c r="AAJ346" s="5"/>
      <c r="AAK346" s="5"/>
      <c r="AAL346" s="5"/>
      <c r="AAM346" s="5"/>
      <c r="AAN346" s="5"/>
      <c r="AAO346" s="5"/>
      <c r="AAP346" s="5"/>
      <c r="AAQ346" s="5"/>
      <c r="AAR346" s="5"/>
      <c r="AAS346" s="5"/>
      <c r="AAT346" s="5"/>
      <c r="AAU346" s="5"/>
      <c r="AAV346" s="5"/>
      <c r="AAW346" s="5"/>
      <c r="AAX346" s="5"/>
      <c r="AAY346" s="5"/>
      <c r="AAZ346" s="5"/>
      <c r="ABA346" s="5"/>
      <c r="ABB346" s="5"/>
      <c r="ABC346" s="5"/>
      <c r="ABD346" s="5"/>
      <c r="ABE346" s="5"/>
      <c r="ABF346" s="5"/>
      <c r="ABG346" s="5"/>
      <c r="ABH346" s="5"/>
      <c r="ABI346" s="5"/>
      <c r="ABJ346" s="5"/>
      <c r="ABK346" s="5"/>
      <c r="ABL346" s="5"/>
      <c r="ABM346" s="5"/>
      <c r="ABN346" s="5"/>
      <c r="ABO346" s="5"/>
      <c r="ABP346" s="5"/>
      <c r="ABQ346" s="5"/>
      <c r="ABR346" s="5"/>
      <c r="ABS346" s="5"/>
      <c r="ABT346" s="5"/>
      <c r="ABU346" s="5"/>
      <c r="ABV346" s="5"/>
      <c r="ABW346" s="5"/>
      <c r="ABX346" s="5"/>
      <c r="ABY346" s="6"/>
      <c r="ABZ346" s="5"/>
      <c r="ACA346" s="5"/>
      <c r="ACB346" s="5"/>
      <c r="ACC346" s="5"/>
      <c r="ACD346" s="5"/>
      <c r="ACE346" s="5"/>
      <c r="ACF346" s="5"/>
      <c r="ACG346" s="5"/>
      <c r="ACH346" s="5"/>
      <c r="ACI346" s="5"/>
      <c r="ACJ346" s="5"/>
      <c r="ACK346" s="5"/>
      <c r="ACL346" s="5"/>
      <c r="ACM346" s="5"/>
      <c r="ACN346" s="5"/>
      <c r="ACO346" s="5"/>
      <c r="ACP346" s="5"/>
      <c r="ACQ346" s="5"/>
      <c r="ACR346" s="5"/>
      <c r="ACS346" s="5"/>
      <c r="ACT346" s="5"/>
      <c r="ACU346" s="5"/>
      <c r="ACV346" s="5"/>
      <c r="ACW346" s="5"/>
      <c r="ACX346" s="5"/>
      <c r="ACY346" s="5"/>
      <c r="ACZ346" s="5"/>
      <c r="ADA346" s="5"/>
      <c r="ADB346" s="5"/>
      <c r="ADC346" s="5"/>
      <c r="ADD346" s="5"/>
      <c r="ADE346" s="5"/>
      <c r="ADF346" s="5"/>
      <c r="ADG346" s="5"/>
      <c r="ADH346" s="5"/>
      <c r="ADI346" s="5"/>
      <c r="ADJ346" s="5"/>
      <c r="ADK346" s="5"/>
      <c r="ADL346" s="5"/>
      <c r="ADM346" s="5"/>
      <c r="ADN346" s="5"/>
      <c r="ADO346" s="5"/>
      <c r="ADP346" s="5"/>
      <c r="ADQ346" s="6"/>
      <c r="ADR346" s="5"/>
      <c r="ADS346" s="5"/>
      <c r="ADT346" s="5"/>
      <c r="ADU346" s="5"/>
      <c r="ADV346" s="5"/>
      <c r="ADW346" s="5"/>
      <c r="ADX346" s="5"/>
      <c r="ADY346" s="5"/>
      <c r="ADZ346" s="5"/>
      <c r="AEA346" s="5"/>
      <c r="AEB346" s="5"/>
      <c r="AEC346" s="5"/>
      <c r="AED346" s="5"/>
      <c r="AEE346" s="5"/>
      <c r="AEF346" s="5"/>
      <c r="AEG346" s="5"/>
      <c r="AEH346" s="5"/>
      <c r="AEI346" s="5"/>
      <c r="AEJ346" s="5"/>
      <c r="AEK346" s="5"/>
      <c r="AEL346" s="5"/>
      <c r="AEM346" s="8"/>
      <c r="AEN346" s="6"/>
      <c r="AEO346" s="6"/>
      <c r="AEP346" s="6"/>
      <c r="AEQ346" s="6"/>
      <c r="AER346" s="5"/>
      <c r="AES346" s="6"/>
      <c r="AET346" s="6"/>
      <c r="AEU346" s="6"/>
      <c r="AEV346" s="5"/>
      <c r="AEW346" s="5"/>
      <c r="AEX346" s="5"/>
      <c r="AEY346" s="5"/>
      <c r="AEZ346" s="5"/>
      <c r="AFA346" s="5"/>
      <c r="AFB346" s="5"/>
      <c r="AFC346" s="5"/>
      <c r="AFD346" s="5"/>
      <c r="AFE346" s="5"/>
      <c r="AFF346" s="5"/>
      <c r="AFG346" s="5"/>
      <c r="AFH346" s="5"/>
      <c r="AFI346" s="5"/>
      <c r="AFJ346" s="5"/>
      <c r="AFK346" s="5"/>
      <c r="AFL346" s="5"/>
      <c r="AFM346" s="5"/>
      <c r="AFN346" s="5"/>
      <c r="AFO346" s="5"/>
      <c r="AFP346" s="5"/>
      <c r="AFQ346" s="5"/>
      <c r="AFR346" s="5"/>
      <c r="AFS346" s="5"/>
      <c r="AFT346" s="5"/>
      <c r="AFU346" s="5"/>
      <c r="AFV346" s="5"/>
      <c r="AFW346" s="5"/>
      <c r="AFX346" s="5"/>
      <c r="AFY346" s="5"/>
      <c r="AFZ346" s="5"/>
      <c r="AGA346" s="5"/>
      <c r="AGB346" s="6"/>
      <c r="AGC346" s="5"/>
      <c r="AGD346" s="5"/>
      <c r="AGE346" s="5"/>
      <c r="AGF346" s="5"/>
      <c r="AGG346" s="5"/>
      <c r="AGM346" s="18"/>
      <c r="AGS346" s="6"/>
      <c r="AHG346" s="18"/>
      <c r="AHM346" s="6"/>
      <c r="AHN346" s="5"/>
      <c r="AHO346" s="5"/>
      <c r="AHP346" s="5"/>
      <c r="AHQ346" s="5"/>
      <c r="AHR346" s="5"/>
      <c r="AHS346" s="5"/>
      <c r="AHT346" s="5"/>
      <c r="AHU346" s="5"/>
      <c r="AHV346" s="5"/>
      <c r="AHW346" s="5"/>
      <c r="AHX346" s="5"/>
      <c r="AHY346" s="5"/>
      <c r="AHZ346" s="5"/>
      <c r="AIA346" s="5"/>
      <c r="AIB346" s="5"/>
      <c r="AIC346" s="5"/>
      <c r="AID346" s="6"/>
      <c r="AIE346" s="5"/>
      <c r="AIF346" s="5"/>
      <c r="AIG346" s="5"/>
      <c r="AIH346" s="5"/>
      <c r="AII346" s="5"/>
      <c r="AIJ346" s="5"/>
      <c r="AIK346" s="5"/>
      <c r="AIL346" s="5"/>
      <c r="AIM346" s="5"/>
      <c r="AIN346" s="5"/>
      <c r="AIO346" s="5"/>
      <c r="AIP346" s="5"/>
      <c r="AIQ346" s="5"/>
      <c r="AIR346" s="5"/>
      <c r="AIS346" s="5"/>
      <c r="AIT346" s="5"/>
      <c r="AIU346" s="5"/>
      <c r="AIV346" s="5"/>
      <c r="AIW346" s="5"/>
      <c r="AIX346" s="5"/>
      <c r="AIY346" s="5"/>
      <c r="AIZ346" s="5"/>
      <c r="AJA346" s="5"/>
      <c r="AJB346" s="6"/>
      <c r="AJC346" s="5"/>
      <c r="AJD346" s="5"/>
      <c r="AJE346" s="5"/>
      <c r="AJF346" s="5"/>
      <c r="AJG346" s="5"/>
      <c r="AJH346" s="5"/>
      <c r="AJI346" s="5"/>
      <c r="AJJ346" s="5"/>
      <c r="AJK346" s="5"/>
      <c r="AJL346" s="5"/>
      <c r="AJM346" s="5"/>
      <c r="AJN346" s="6"/>
      <c r="AJO346" s="5"/>
      <c r="AJP346" s="5"/>
      <c r="AJQ346" s="5"/>
      <c r="AJR346" s="5"/>
      <c r="AJS346" s="5"/>
      <c r="AJT346" s="5"/>
      <c r="AJU346" s="5"/>
      <c r="AJV346" s="5"/>
    </row>
    <row r="347" spans="1:958" ht="14.25" customHeight="1"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7"/>
      <c r="AF347" s="6"/>
      <c r="AG347" s="8"/>
      <c r="AH347" s="8"/>
      <c r="AI347" s="8"/>
      <c r="AJ347" s="5"/>
      <c r="AK347" s="9"/>
      <c r="AL347" s="5"/>
      <c r="AM347" s="6"/>
      <c r="AN347" s="10"/>
      <c r="AO347" s="6"/>
      <c r="AP347" s="6"/>
      <c r="AQ347" s="5"/>
      <c r="AV347" s="5"/>
      <c r="AW347" s="5"/>
      <c r="AX347" s="5"/>
      <c r="AY347" s="5"/>
      <c r="AZ347" s="5"/>
      <c r="BA347" s="5"/>
      <c r="BB347" s="5"/>
      <c r="BE347" s="5"/>
      <c r="BF347" s="5"/>
      <c r="BG347" s="5"/>
      <c r="BH347" s="6"/>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t="str">
        <f>IF(SUM(BI347:BQ347,BS347:BW347,BY347:CC347,CE347:CJ347)=0, "", SUM(BI347:BQ347,BS347:BW347,BY347:CC347,CE347:CJ347))</f>
        <v/>
      </c>
      <c r="CN347" s="5" t="str">
        <f>IF(SUM(CQ347, CR347, CS347, CT347, CU347)=0, "", IF(OR(CQ347&gt;=8, CR347&gt;=10, CS347&gt;=13, CT347&gt;=10, CU347&gt;=15), 1, 0))</f>
        <v/>
      </c>
      <c r="CO347" s="5" t="str">
        <f>IF(SUM(BI347:BJ347,BL347,BM347,BN347,BO347,BU347,CA347,CH347,CJ347)=0, "", SUM(BI347:BJ347,BL347,BM347,BN347,BO347,BU347,CA347,CH347,CJ347))</f>
        <v/>
      </c>
      <c r="CP347" s="5" t="str">
        <f>IF(SUM(BK347,BP347:BQ347,BS347:BT347,BV347:BW347,BY347:BZ347,CB347:CC347,CE347:CG347,CI347)=0, "", SUM(BK347,BP347:BQ347,BS347:BT347,BV347:BW347,BY347:BZ347,CB347:CC347,CE347:CG347,CI347))</f>
        <v/>
      </c>
      <c r="CQ347" s="5" t="str">
        <f>IF(SUM(CB347:CC347,CE347:CF347,CI347)=0, "", SUM(CB347:CC347,CE347:CF347,CI347))</f>
        <v/>
      </c>
      <c r="CR347" s="5" t="str">
        <f>IF(SUM(BQ347,BS347:BT347,BW347,BY347)=0, "", SUM(BQ347,BS347:BT347,BW347,BY347))</f>
        <v/>
      </c>
      <c r="CS347" s="5" t="str">
        <f>IF(SUM(BK347,BP347,BV347,BZ347,CG347)=0, "", SUM(BK347,BP347,BV347,BZ347,CG347))</f>
        <v/>
      </c>
      <c r="CT347" s="5" t="str">
        <f>IF(SUM(BI347:BJ347,BL347,BN347,CH347)=0, "", SUM(BI347:BJ347,BL347,BN347,CH347))</f>
        <v/>
      </c>
      <c r="CU347" s="5" t="str">
        <f>IF(SUM(BM347,BO347,BU347,CA347,CJ347)=0, "", SUM(BM347,BO347,BU347,CA347,CJ347))</f>
        <v/>
      </c>
      <c r="CV347" s="5" t="str">
        <f>IF(CQ347="", "", IF(CQ347&gt;=8, 1, 0))</f>
        <v/>
      </c>
      <c r="CW347" s="5" t="str">
        <f>IF(CR347="", "", IF(CR347&gt;=10, 1, 0))</f>
        <v/>
      </c>
      <c r="CX347" s="5" t="str">
        <f>IF(CS347="", "", IF(CS347&gt;=13, 1, 0))</f>
        <v/>
      </c>
      <c r="CY347" s="5" t="str">
        <f>IF(CT347="", "", IF(CT347&gt;=10, 1, 0))</f>
        <v/>
      </c>
      <c r="CZ347" s="5" t="str">
        <f>IF(CU347="", "", IF(CU347&gt;=15, 1, 0))</f>
        <v/>
      </c>
      <c r="DA347" s="5" t="str">
        <f>IF(AND(BR347="", BX347="", CD347=""), "", IF(BR347=5,1,0) + IF(BX347=5,1,0) + IF(CD347=5,1,0))</f>
        <v/>
      </c>
      <c r="DB347" s="6"/>
      <c r="DC347" s="5"/>
      <c r="DD347" s="13"/>
      <c r="DE347" s="5"/>
      <c r="DF347" s="13"/>
      <c r="DG347" s="5"/>
      <c r="DH347" s="13"/>
      <c r="DI347" s="5"/>
      <c r="DJ347" s="13"/>
      <c r="DK347" s="5"/>
      <c r="DL347" s="13"/>
      <c r="DM347" s="5"/>
      <c r="DN347" s="13"/>
      <c r="DO347" s="5"/>
      <c r="DP347" s="13"/>
      <c r="DQ347" s="5"/>
      <c r="DR347" s="13"/>
      <c r="DS347" s="5"/>
      <c r="DT347" s="13"/>
      <c r="DU347" s="5"/>
      <c r="DV347" s="13"/>
      <c r="DW347" s="5"/>
      <c r="DX347" s="13"/>
      <c r="DY347" s="5"/>
      <c r="DZ347" s="13"/>
      <c r="EA347" s="5"/>
      <c r="EB347" s="13"/>
      <c r="EC347" s="5"/>
      <c r="ED347" s="13"/>
      <c r="EE347" s="5"/>
      <c r="EF347" s="13"/>
      <c r="EG347" s="5"/>
      <c r="EH347" s="13"/>
      <c r="EI347" s="5"/>
      <c r="EJ347" s="13"/>
      <c r="EK347" s="5"/>
      <c r="EL347" s="5"/>
      <c r="EM347" s="5"/>
      <c r="EN347" s="6"/>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6"/>
      <c r="FM347" s="5"/>
      <c r="FN347" s="5"/>
      <c r="FO347" s="5"/>
      <c r="FP347" s="5"/>
      <c r="FQ347" s="5"/>
      <c r="FR347" s="5"/>
      <c r="FS347" s="14" t="str">
        <f>IF(COUNTBLANK(FM347:FR347)&gt;0, "", AVERAGE(FM347:FR347))</f>
        <v/>
      </c>
      <c r="FT347" s="6"/>
      <c r="FU347" s="5"/>
      <c r="FV347" s="5"/>
      <c r="FW347" s="5"/>
      <c r="FX347" s="5"/>
      <c r="FY347" s="5"/>
      <c r="FZ347" s="5"/>
      <c r="GA347" s="5"/>
      <c r="GB347" s="5"/>
      <c r="GC347" s="5"/>
      <c r="GD347" s="5"/>
      <c r="GE347" s="5"/>
      <c r="GF347" s="6"/>
      <c r="GG347" s="5"/>
      <c r="GH347" s="5"/>
      <c r="GI347" s="5"/>
      <c r="GJ347" s="5"/>
      <c r="GK347" s="5"/>
      <c r="GL347" s="5"/>
      <c r="GM347" s="5"/>
      <c r="GN347" s="5"/>
      <c r="GO347" s="6"/>
      <c r="GP347" s="5"/>
      <c r="GQ347" s="5"/>
      <c r="GR347" s="5"/>
      <c r="GS347" s="5"/>
      <c r="GT347" s="5"/>
      <c r="GU347" s="5"/>
      <c r="GV347" s="5"/>
      <c r="GW347" s="5"/>
      <c r="GX347" s="5"/>
      <c r="GY347" s="5"/>
      <c r="GZ347" s="5"/>
      <c r="HA347" s="5"/>
      <c r="HB347" s="5"/>
      <c r="HC347" s="5"/>
      <c r="HD347" s="5"/>
      <c r="HE347" s="5"/>
      <c r="HF347" s="5"/>
      <c r="HG347" s="5"/>
      <c r="HH347" s="5"/>
      <c r="HI347" s="5"/>
      <c r="HJ347" s="6"/>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6"/>
      <c r="JN347" s="5"/>
      <c r="JO347" s="5"/>
      <c r="JP347" s="5"/>
      <c r="JQ347" s="5"/>
      <c r="JR347" s="5"/>
      <c r="JS347" s="5"/>
      <c r="JT347" s="5"/>
      <c r="JU347" s="5"/>
      <c r="JV347" s="5"/>
      <c r="JW347" s="5"/>
      <c r="JX347" s="5"/>
      <c r="JY347" s="5"/>
      <c r="JZ347" s="5"/>
      <c r="KA347" s="5"/>
      <c r="KB347" s="5"/>
      <c r="KC347" s="5"/>
      <c r="KD347" s="5"/>
      <c r="KE347" s="5"/>
      <c r="KF347" s="5"/>
      <c r="KG347" s="5"/>
      <c r="KH347" s="5"/>
      <c r="KI347" s="5"/>
      <c r="KJ347" s="5"/>
      <c r="KK347" s="5"/>
      <c r="KL347" s="5"/>
      <c r="KM347" s="5"/>
      <c r="KN347" s="5"/>
      <c r="KO347" s="5"/>
      <c r="KP347" s="5"/>
      <c r="KQ347" s="5"/>
      <c r="KR347" s="5"/>
      <c r="KS347" s="5"/>
      <c r="KT347" s="5"/>
      <c r="KU347" s="5"/>
      <c r="KV347" s="5"/>
      <c r="KW347" s="5"/>
      <c r="KX347" s="12"/>
      <c r="KY347" s="12"/>
      <c r="KZ347" s="12"/>
      <c r="LA347" s="12"/>
      <c r="LB347" s="12"/>
      <c r="LC347" s="12"/>
      <c r="LD347" s="12"/>
      <c r="LE347" s="6"/>
      <c r="LF347" s="5"/>
      <c r="LG347" s="5"/>
      <c r="LH347" s="5"/>
      <c r="LI347" s="5"/>
      <c r="LJ347" s="5"/>
      <c r="LK347" s="5"/>
      <c r="LL347" s="5"/>
      <c r="LM347" s="5"/>
      <c r="LN347" s="5"/>
      <c r="LO347" s="5"/>
      <c r="LP347" s="5"/>
      <c r="LQ347" s="5"/>
      <c r="LR347" s="5"/>
      <c r="LS347" s="5"/>
      <c r="LT347" s="5"/>
      <c r="LU347" s="5"/>
      <c r="LV347" s="5"/>
      <c r="LW347" s="5"/>
      <c r="LX347" s="5"/>
      <c r="LY347" s="5"/>
      <c r="LZ347" s="5"/>
      <c r="MA347" s="5"/>
      <c r="MB347" s="5"/>
      <c r="MC347" s="5"/>
      <c r="MD347" s="5"/>
      <c r="ME347" s="5"/>
      <c r="MF347" s="5"/>
      <c r="MG347" s="5"/>
      <c r="MH347" s="5"/>
      <c r="MI347" s="5"/>
      <c r="MJ347" s="5"/>
      <c r="MK347" s="5"/>
      <c r="ML347" s="6"/>
      <c r="MM347" s="5"/>
      <c r="MN347" s="5"/>
      <c r="MO347" s="5"/>
      <c r="MP347" s="5"/>
      <c r="MQ347" s="5"/>
      <c r="MR347" s="5"/>
      <c r="MS347" s="5"/>
      <c r="MT347" s="5"/>
      <c r="MU347" s="5"/>
      <c r="MV347" s="5"/>
      <c r="MW347" s="5"/>
      <c r="MX347" s="5"/>
      <c r="MY347" s="5"/>
      <c r="MZ347" s="5"/>
      <c r="NA347" s="5"/>
      <c r="NB347" s="5"/>
      <c r="NC347" s="5"/>
      <c r="ND347" s="5"/>
      <c r="NE347" s="5"/>
      <c r="NF347" s="5"/>
      <c r="NG347" s="5"/>
      <c r="NH347" s="6"/>
      <c r="NI347" s="5"/>
      <c r="NJ347" s="5"/>
      <c r="NK347" s="5"/>
      <c r="NL347" s="5"/>
      <c r="NM347" s="5"/>
      <c r="NN347" s="5"/>
      <c r="NO347" s="5"/>
      <c r="NP347" s="5"/>
      <c r="NQ347" s="5"/>
      <c r="NR347" s="5"/>
      <c r="NS347" s="5"/>
      <c r="NT347" s="5"/>
      <c r="NU347" s="5"/>
      <c r="NV347" s="5"/>
      <c r="NW347" s="5"/>
      <c r="NX347" s="5"/>
      <c r="NY347" s="5"/>
      <c r="NZ347" s="5"/>
      <c r="OA347" s="5"/>
      <c r="OB347" s="5"/>
      <c r="OC347" s="5"/>
      <c r="OD347" s="5"/>
      <c r="OE347" s="5"/>
      <c r="OF347" s="5"/>
      <c r="OG347" s="5"/>
      <c r="OH347" s="5"/>
      <c r="OI347" s="5"/>
      <c r="OJ347" s="5"/>
      <c r="OK347" s="5"/>
      <c r="OL347" s="5"/>
      <c r="OM347" s="5"/>
      <c r="ON347" s="5"/>
      <c r="OQ347" s="6"/>
      <c r="OR347" s="5"/>
      <c r="OS347" s="5"/>
      <c r="OT347" s="5"/>
      <c r="OU347" s="5"/>
      <c r="OV347" s="5"/>
      <c r="OW347" s="5"/>
      <c r="OX347" s="5"/>
      <c r="OY347" s="5"/>
      <c r="OZ347" s="5"/>
      <c r="PA347" s="5"/>
      <c r="PB347" s="5"/>
      <c r="PC347" s="5"/>
      <c r="PD347" s="5"/>
      <c r="PE347" s="5"/>
      <c r="PF347" s="5"/>
      <c r="PG347" s="5"/>
      <c r="PH347" s="5"/>
      <c r="PI347" s="5"/>
      <c r="PJ347" s="5"/>
      <c r="PK347" s="5"/>
      <c r="PL347" s="5"/>
      <c r="PM347" s="5"/>
      <c r="PN347" s="5"/>
      <c r="PO347" s="5"/>
      <c r="PP347" s="5"/>
      <c r="PQ347" s="5"/>
      <c r="PR347" s="5"/>
      <c r="PS347" s="5"/>
      <c r="PT347" s="5"/>
      <c r="PU347" s="5"/>
      <c r="PV347" s="5"/>
      <c r="PW347" s="5"/>
      <c r="PX347" s="6"/>
      <c r="PY347" s="5"/>
      <c r="PZ347" s="5"/>
      <c r="QA347" s="5"/>
      <c r="QB347" s="5"/>
      <c r="QC347" s="5"/>
      <c r="QD347" s="5"/>
      <c r="QE347" s="5"/>
      <c r="QF347" s="5"/>
      <c r="QG347" s="5"/>
      <c r="QH347" s="5"/>
      <c r="QI347" s="5"/>
      <c r="QJ347" s="6"/>
      <c r="QK347" s="5"/>
      <c r="QL347" s="5"/>
      <c r="QM347" s="5"/>
      <c r="QN347" s="5"/>
      <c r="QO347" s="5"/>
      <c r="QP347" s="5"/>
      <c r="QQ347" s="5"/>
      <c r="QR347" s="5"/>
      <c r="QS347" s="5"/>
      <c r="QT347" s="5"/>
      <c r="QU347" s="5"/>
      <c r="QV347" s="6"/>
      <c r="QW347" s="5"/>
      <c r="QX347" s="5"/>
      <c r="QY347" s="5"/>
      <c r="QZ347" s="5"/>
      <c r="RA347" s="5"/>
      <c r="RB347" s="5"/>
      <c r="RC347" s="5"/>
      <c r="RD347" s="5"/>
      <c r="RE347" s="5"/>
      <c r="RF347" s="5"/>
      <c r="RG347" s="5"/>
      <c r="RH347" s="6"/>
      <c r="RI347" s="5"/>
      <c r="RJ347" s="5"/>
      <c r="RK347" s="5"/>
      <c r="RL347" s="5"/>
      <c r="RM347" s="5"/>
      <c r="RN347" s="5"/>
      <c r="RO347" s="5"/>
      <c r="RP347" s="5"/>
      <c r="RQ347" s="6"/>
      <c r="RR347" s="5"/>
      <c r="RS347" s="5"/>
      <c r="RT347" s="5"/>
      <c r="RU347" s="5"/>
      <c r="RV347" s="5"/>
      <c r="RW347" s="5"/>
      <c r="RX347" s="5"/>
      <c r="RY347" s="5"/>
      <c r="RZ347" s="6"/>
      <c r="SA347" s="5"/>
      <c r="SB347" s="5"/>
      <c r="SC347" s="5"/>
      <c r="SD347" s="5"/>
      <c r="SE347" s="5"/>
      <c r="SF347" s="5"/>
      <c r="SG347" s="5"/>
      <c r="SH347" s="5"/>
      <c r="SI347" s="6"/>
      <c r="SJ347" s="5"/>
      <c r="SK347" s="5"/>
      <c r="SL347" s="5"/>
      <c r="SM347" s="5"/>
      <c r="SN347" s="5"/>
      <c r="SO347" s="5"/>
      <c r="SP347" s="5"/>
      <c r="SQ347" s="5"/>
      <c r="SR347" s="5"/>
      <c r="SS347" s="5"/>
      <c r="ST347" s="5"/>
      <c r="SU347" s="5"/>
      <c r="SV347" s="5"/>
      <c r="SW347" s="5"/>
      <c r="SX347" s="5"/>
      <c r="SY347" s="5"/>
      <c r="SZ347" s="5"/>
      <c r="TA347" s="5"/>
      <c r="TB347" s="5"/>
      <c r="TC347" s="5"/>
      <c r="TD347" s="5"/>
      <c r="TE347" s="5"/>
      <c r="TF347" s="6"/>
      <c r="TG347" s="5"/>
      <c r="TH347" s="5"/>
      <c r="TI347" s="5"/>
      <c r="TJ347" s="5"/>
      <c r="TK347" s="5"/>
      <c r="TL347" s="5"/>
      <c r="TM347" s="5"/>
      <c r="TN347" s="5"/>
      <c r="TO347" s="5"/>
      <c r="TP347" s="5"/>
      <c r="TQ347" s="5"/>
      <c r="TR347" s="5"/>
      <c r="TS347" s="5"/>
      <c r="TT347" s="5"/>
      <c r="TU347" s="5"/>
      <c r="TV347" s="5"/>
      <c r="TW347" s="5"/>
      <c r="TX347" s="5"/>
      <c r="TY347" s="5"/>
      <c r="TZ347" s="5"/>
      <c r="UA347" s="5"/>
      <c r="UB347" s="5"/>
      <c r="UC347" s="6"/>
      <c r="UD347" s="5"/>
      <c r="UE347" s="5"/>
      <c r="UF347" s="5"/>
      <c r="UG347" s="5"/>
      <c r="UH347" s="5"/>
      <c r="UI347" s="5"/>
      <c r="UJ347" s="5"/>
      <c r="UK347" s="5"/>
      <c r="UL347" s="5"/>
      <c r="UM347" s="5"/>
      <c r="UN347" s="5"/>
      <c r="UO347" s="5"/>
      <c r="UP347" s="5"/>
      <c r="UQ347" s="5"/>
      <c r="UR347" s="5"/>
      <c r="US347" s="5"/>
      <c r="UT347" s="5"/>
      <c r="UU347" s="5"/>
      <c r="UV347" s="5"/>
      <c r="UW347" s="5" t="str">
        <f>IF(COUNTBLANK(UD347:UV347)&gt;0, "", SUM(UD347:UV347))</f>
        <v/>
      </c>
      <c r="UX347" s="5" t="str">
        <f>IF(COUNTBLANK(UD347:UV347)&gt;0, "", SUM(UF347,UI347,UL347,UM347,UN347,UO347,UP347,UR347,US347,UV347))</f>
        <v/>
      </c>
      <c r="UY347" s="5" t="str">
        <f>IF(COUNTBLANK(UD347:UV347)&gt;0, "", SUM(UD347,UE347,UG347,UH347,UK347,UQ347,UT347,UU347))</f>
        <v/>
      </c>
      <c r="UZ347" s="6"/>
      <c r="VA347" s="6"/>
      <c r="VB347" s="5"/>
      <c r="VC347" s="5"/>
      <c r="VE347" s="5"/>
      <c r="VF347" s="5"/>
      <c r="VG347" s="5"/>
      <c r="VH347" s="5"/>
      <c r="VI347" s="5"/>
      <c r="VK347" s="5"/>
      <c r="VL347" s="5"/>
      <c r="VN347" s="6"/>
      <c r="VO347" s="5"/>
      <c r="VP347" s="5"/>
      <c r="VQ347" s="5"/>
      <c r="VR347" s="5"/>
      <c r="VS347" s="5"/>
      <c r="VT347" s="5"/>
      <c r="VU347" s="5"/>
      <c r="VV347" s="5"/>
      <c r="VW347" s="5"/>
      <c r="VX347" s="5"/>
      <c r="VY347" s="5"/>
      <c r="VZ347" s="5"/>
      <c r="WA347" s="5"/>
      <c r="WB347" s="5"/>
      <c r="WC347" s="5"/>
      <c r="WD347" s="5"/>
      <c r="WE347" s="5"/>
      <c r="WF347" s="5"/>
      <c r="WG347" s="5"/>
      <c r="WH347" s="5"/>
      <c r="WI347" s="5"/>
      <c r="WJ347" s="5"/>
      <c r="WK347" s="5"/>
      <c r="WL347" s="5"/>
      <c r="WM347" s="5"/>
      <c r="WN347" s="5"/>
      <c r="WO347" s="5"/>
      <c r="WP347" s="5"/>
      <c r="WQ347" s="5"/>
      <c r="WR347" s="5"/>
      <c r="WS347" s="5"/>
      <c r="WT347" s="5"/>
      <c r="WU347" s="5"/>
      <c r="WV347" s="5"/>
      <c r="WW347" s="5"/>
      <c r="WX347" s="5"/>
      <c r="WY347" s="5"/>
      <c r="WZ347" s="5"/>
      <c r="XA347" s="6"/>
      <c r="XB347" s="5"/>
      <c r="XC347" s="5"/>
      <c r="XD347" s="5"/>
      <c r="XE347" s="5"/>
      <c r="XF347" s="5"/>
      <c r="XG347" s="5"/>
      <c r="XH347" s="5"/>
      <c r="XI347" s="5"/>
      <c r="XJ347" s="5"/>
      <c r="XK347" s="5"/>
      <c r="XL347" s="5"/>
      <c r="XM347" s="6"/>
      <c r="XN347" s="5"/>
      <c r="XO347" s="5"/>
      <c r="XP347" s="5"/>
      <c r="XQ347" s="5"/>
      <c r="XR347" s="5"/>
      <c r="XS347" s="5"/>
      <c r="XT347" s="5"/>
      <c r="XU347" s="5"/>
      <c r="XV347" s="6"/>
      <c r="XW347" s="5"/>
      <c r="XX347" s="5"/>
      <c r="XY347" s="5"/>
      <c r="XZ347" s="5"/>
      <c r="YA347" s="5"/>
      <c r="YB347" s="5"/>
      <c r="YC347" s="5"/>
      <c r="YD347" s="5"/>
      <c r="YE347" s="5"/>
      <c r="YF347" s="5"/>
      <c r="YG347" s="5"/>
      <c r="YH347" s="5"/>
      <c r="YI347" s="5"/>
      <c r="YJ347" s="5"/>
      <c r="YK347" s="5"/>
      <c r="YL347" s="5"/>
      <c r="YM347" s="5"/>
      <c r="YN347" s="5"/>
      <c r="YO347" s="5"/>
      <c r="YP347" s="12"/>
      <c r="YQ347" s="12"/>
      <c r="YR347" s="12"/>
      <c r="YS347" s="12"/>
      <c r="YT347" s="12"/>
      <c r="YU347" s="12"/>
      <c r="YV347" s="12"/>
      <c r="YW347" s="12"/>
      <c r="YX347" s="6"/>
      <c r="YY347" s="5"/>
      <c r="YZ347" s="5"/>
      <c r="ZA347" s="5"/>
      <c r="ZB347" s="5"/>
      <c r="ZC347" s="5"/>
      <c r="ZD347" s="5"/>
      <c r="ZE347" s="5"/>
      <c r="ZF347" s="5"/>
      <c r="ZG347" s="5"/>
      <c r="ZH347" s="5"/>
      <c r="ZI347" s="5"/>
      <c r="ZJ347" s="5"/>
      <c r="ZK347" s="5"/>
      <c r="ZL347" s="5"/>
      <c r="ZM347" s="5"/>
      <c r="ZN347" s="5"/>
      <c r="ZO347" s="5"/>
      <c r="ZP347" s="5"/>
      <c r="ZQ347" s="5"/>
      <c r="ZR347" s="5"/>
      <c r="ZS347" s="5"/>
      <c r="ZT347" s="5"/>
      <c r="ZU347" s="5"/>
      <c r="ZV347" s="5"/>
      <c r="ZW347" s="5"/>
      <c r="ZX347" s="5"/>
      <c r="ZY347" s="5"/>
      <c r="ZZ347" s="5"/>
      <c r="AAA347" s="5"/>
      <c r="AAB347" s="5"/>
      <c r="AAC347" s="5"/>
      <c r="AAD347" s="5"/>
      <c r="AAE347" s="6"/>
      <c r="AAF347" s="5"/>
      <c r="AAG347" s="5"/>
      <c r="AAH347" s="5"/>
      <c r="AAI347" s="5"/>
      <c r="AAJ347" s="5"/>
      <c r="AAK347" s="5"/>
      <c r="AAL347" s="5"/>
      <c r="AAM347" s="5"/>
      <c r="AAN347" s="5"/>
      <c r="AAO347" s="5"/>
      <c r="AAP347" s="5"/>
      <c r="AAQ347" s="5"/>
      <c r="AAR347" s="5"/>
      <c r="AAS347" s="5"/>
      <c r="AAT347" s="5"/>
      <c r="AAU347" s="5"/>
      <c r="AAV347" s="5"/>
      <c r="AAW347" s="5"/>
      <c r="AAX347" s="5"/>
      <c r="AAY347" s="5"/>
      <c r="AAZ347" s="5"/>
      <c r="ABA347" s="5"/>
      <c r="ABB347" s="5"/>
      <c r="ABC347" s="5"/>
      <c r="ABD347" s="5"/>
      <c r="ABE347" s="5"/>
      <c r="ABF347" s="5"/>
      <c r="ABG347" s="5"/>
      <c r="ABH347" s="5"/>
      <c r="ABI347" s="5"/>
      <c r="ABJ347" s="5"/>
      <c r="ABK347" s="5"/>
      <c r="ABL347" s="5"/>
      <c r="ABM347" s="5"/>
      <c r="ABN347" s="5"/>
      <c r="ABO347" s="5"/>
      <c r="ABP347" s="5"/>
      <c r="ABQ347" s="5"/>
      <c r="ABR347" s="5"/>
      <c r="ABS347" s="5"/>
      <c r="ABT347" s="5"/>
      <c r="ABU347" s="5"/>
      <c r="ABV347" s="5"/>
      <c r="ABW347" s="5"/>
      <c r="ABX347" s="5"/>
      <c r="ABY347" s="6"/>
      <c r="ABZ347" s="5"/>
      <c r="ACA347" s="5"/>
      <c r="ACB347" s="5"/>
      <c r="ACC347" s="5"/>
      <c r="ACD347" s="5"/>
      <c r="ACE347" s="5"/>
      <c r="ACF347" s="5"/>
      <c r="ACG347" s="5"/>
      <c r="ACH347" s="5"/>
      <c r="ACI347" s="5"/>
      <c r="ACJ347" s="5"/>
      <c r="ACK347" s="5"/>
      <c r="ACL347" s="5"/>
      <c r="ACM347" s="5"/>
      <c r="ACN347" s="5"/>
      <c r="ACO347" s="5"/>
      <c r="ACP347" s="5"/>
      <c r="ACQ347" s="5"/>
      <c r="ACR347" s="5"/>
      <c r="ACS347" s="5"/>
      <c r="ACT347" s="5"/>
      <c r="ACU347" s="5"/>
      <c r="ACV347" s="5"/>
      <c r="ACW347" s="5"/>
      <c r="ACX347" s="5"/>
      <c r="ACY347" s="5"/>
      <c r="ACZ347" s="5"/>
      <c r="ADA347" s="5"/>
      <c r="ADB347" s="5"/>
      <c r="ADC347" s="5"/>
      <c r="ADD347" s="5"/>
      <c r="ADE347" s="5"/>
      <c r="ADF347" s="5"/>
      <c r="ADG347" s="5"/>
      <c r="ADH347" s="5"/>
      <c r="ADI347" s="5"/>
      <c r="ADJ347" s="5"/>
      <c r="ADK347" s="5"/>
      <c r="ADL347" s="5"/>
      <c r="ADM347" s="5"/>
      <c r="ADN347" s="5"/>
      <c r="ADO347" s="5"/>
      <c r="ADP347" s="5"/>
      <c r="ADQ347" s="6"/>
      <c r="ADR347" s="5"/>
      <c r="ADS347" s="5"/>
      <c r="ADT347" s="5"/>
      <c r="ADU347" s="5"/>
      <c r="ADV347" s="5"/>
      <c r="ADW347" s="5"/>
      <c r="ADX347" s="5"/>
      <c r="ADY347" s="5"/>
      <c r="ADZ347" s="5"/>
      <c r="AEA347" s="5"/>
      <c r="AEB347" s="5"/>
      <c r="AEC347" s="5"/>
      <c r="AED347" s="5"/>
      <c r="AEE347" s="5"/>
      <c r="AEF347" s="5"/>
      <c r="AEG347" s="5"/>
      <c r="AEH347" s="5"/>
      <c r="AEI347" s="5"/>
      <c r="AEJ347" s="5"/>
      <c r="AEK347" s="5"/>
      <c r="AEL347" s="5"/>
      <c r="AEM347" s="8"/>
      <c r="AEN347" s="6"/>
      <c r="AEO347" s="6"/>
      <c r="AEP347" s="6"/>
      <c r="AEQ347" s="6"/>
      <c r="AER347" s="5"/>
      <c r="AES347" s="6"/>
      <c r="AET347" s="6"/>
      <c r="AEU347" s="6"/>
      <c r="AEV347" s="5"/>
      <c r="AEW347" s="5"/>
      <c r="AEX347" s="5"/>
      <c r="AEY347" s="5"/>
      <c r="AEZ347" s="5"/>
      <c r="AFA347" s="5"/>
      <c r="AFB347" s="5"/>
      <c r="AFC347" s="5"/>
      <c r="AFD347" s="5"/>
      <c r="AFE347" s="5"/>
      <c r="AFF347" s="5"/>
      <c r="AFG347" s="5"/>
      <c r="AFH347" s="5"/>
      <c r="AFI347" s="5"/>
      <c r="AFJ347" s="5"/>
      <c r="AFK347" s="5"/>
      <c r="AFL347" s="5"/>
      <c r="AFM347" s="5"/>
      <c r="AFN347" s="5"/>
      <c r="AFO347" s="5"/>
      <c r="AFP347" s="5"/>
      <c r="AFQ347" s="5"/>
      <c r="AFR347" s="5"/>
      <c r="AFS347" s="5"/>
      <c r="AFT347" s="5"/>
      <c r="AFU347" s="5"/>
      <c r="AFV347" s="5"/>
      <c r="AFW347" s="5"/>
      <c r="AFX347" s="5"/>
      <c r="AFY347" s="5"/>
      <c r="AFZ347" s="5"/>
      <c r="AGA347" s="5"/>
      <c r="AGB347" s="6"/>
      <c r="AGC347" s="5"/>
      <c r="AGD347" s="5"/>
      <c r="AGE347" s="5"/>
      <c r="AGF347" s="5"/>
      <c r="AGG347" s="5"/>
      <c r="AGM347" s="18"/>
      <c r="AGS347" s="6"/>
      <c r="AHG347" s="18"/>
      <c r="AHM347" s="6"/>
      <c r="AHN347" s="5"/>
      <c r="AHO347" s="5"/>
      <c r="AHP347" s="5"/>
      <c r="AHQ347" s="5"/>
      <c r="AHR347" s="5"/>
      <c r="AHS347" s="5"/>
      <c r="AHT347" s="5"/>
      <c r="AHU347" s="5"/>
      <c r="AHV347" s="5"/>
      <c r="AHW347" s="5"/>
      <c r="AHX347" s="5"/>
      <c r="AHY347" s="5"/>
      <c r="AHZ347" s="5"/>
      <c r="AIA347" s="5"/>
      <c r="AIB347" s="5"/>
      <c r="AIC347" s="5"/>
      <c r="AID347" s="6"/>
      <c r="AIE347" s="5"/>
      <c r="AIF347" s="5"/>
      <c r="AIG347" s="5"/>
      <c r="AIH347" s="5"/>
      <c r="AII347" s="5"/>
      <c r="AIJ347" s="5"/>
      <c r="AIK347" s="5"/>
      <c r="AIL347" s="5"/>
      <c r="AIM347" s="5"/>
      <c r="AIN347" s="5"/>
      <c r="AIO347" s="5"/>
      <c r="AIP347" s="5"/>
      <c r="AIQ347" s="5"/>
      <c r="AIR347" s="5"/>
      <c r="AIS347" s="5"/>
      <c r="AIT347" s="5"/>
      <c r="AIU347" s="5"/>
      <c r="AIV347" s="5"/>
      <c r="AIW347" s="5"/>
      <c r="AIX347" s="5"/>
      <c r="AIY347" s="5"/>
      <c r="AIZ347" s="5"/>
      <c r="AJA347" s="5"/>
      <c r="AJB347" s="6"/>
      <c r="AJC347" s="5"/>
      <c r="AJD347" s="5"/>
      <c r="AJE347" s="5"/>
      <c r="AJF347" s="5"/>
      <c r="AJG347" s="5"/>
      <c r="AJH347" s="5"/>
      <c r="AJI347" s="5"/>
      <c r="AJJ347" s="5"/>
      <c r="AJK347" s="5"/>
      <c r="AJL347" s="5"/>
      <c r="AJM347" s="5"/>
      <c r="AJN347" s="6"/>
      <c r="AJO347" s="5"/>
      <c r="AJP347" s="5"/>
      <c r="AJQ347" s="5"/>
      <c r="AJR347" s="5"/>
      <c r="AJS347" s="5"/>
      <c r="AJT347" s="5"/>
      <c r="AJU347" s="5"/>
      <c r="AJV347" s="5"/>
    </row>
    <row r="348" spans="1:958" ht="14.25" customHeight="1"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7"/>
      <c r="AF348" s="6"/>
      <c r="AG348" s="8"/>
      <c r="AH348" s="8"/>
      <c r="AI348" s="8"/>
      <c r="AJ348" s="5"/>
      <c r="AK348" s="9"/>
      <c r="AL348" s="5"/>
      <c r="AM348" s="6"/>
      <c r="AN348" s="10"/>
      <c r="AO348" s="6"/>
      <c r="AP348" s="6"/>
      <c r="AQ348" s="5"/>
      <c r="AV348" s="5"/>
      <c r="AW348" s="5"/>
      <c r="AX348" s="5"/>
      <c r="AY348" s="5"/>
      <c r="AZ348" s="5"/>
      <c r="BA348" s="5"/>
      <c r="BB348" s="5"/>
      <c r="BE348" s="5"/>
      <c r="BF348" s="5"/>
      <c r="BG348" s="5"/>
      <c r="BH348" s="6"/>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t="str">
        <f>IF(SUM(BI348:BQ348,BS348:BW348,BY348:CC348,CE348:CJ348)=0, "", SUM(BI348:BQ348,BS348:BW348,BY348:CC348,CE348:CJ348))</f>
        <v/>
      </c>
      <c r="CN348" s="5" t="str">
        <f>IF(SUM(CQ348, CR348, CS348, CT348, CU348)=0, "", IF(OR(CQ348&gt;=8, CR348&gt;=10, CS348&gt;=13, CT348&gt;=10, CU348&gt;=15), 1, 0))</f>
        <v/>
      </c>
      <c r="CO348" s="5" t="str">
        <f>IF(SUM(BI348:BJ348,BL348,BM348,BN348,BO348,BU348,CA348,CH348,CJ348)=0, "", SUM(BI348:BJ348,BL348,BM348,BN348,BO348,BU348,CA348,CH348,CJ348))</f>
        <v/>
      </c>
      <c r="CP348" s="5" t="str">
        <f>IF(SUM(BK348,BP348:BQ348,BS348:BT348,BV348:BW348,BY348:BZ348,CB348:CC348,CE348:CG348,CI348)=0, "", SUM(BK348,BP348:BQ348,BS348:BT348,BV348:BW348,BY348:BZ348,CB348:CC348,CE348:CG348,CI348))</f>
        <v/>
      </c>
      <c r="CQ348" s="5" t="str">
        <f>IF(SUM(CB348:CC348,CE348:CF348,CI348)=0, "", SUM(CB348:CC348,CE348:CF348,CI348))</f>
        <v/>
      </c>
      <c r="CR348" s="5" t="str">
        <f>IF(SUM(BQ348,BS348:BT348,BW348,BY348)=0, "", SUM(BQ348,BS348:BT348,BW348,BY348))</f>
        <v/>
      </c>
      <c r="CS348" s="5" t="str">
        <f>IF(SUM(BK348,BP348,BV348,BZ348,CG348)=0, "", SUM(BK348,BP348,BV348,BZ348,CG348))</f>
        <v/>
      </c>
      <c r="CT348" s="5" t="str">
        <f>IF(SUM(BI348:BJ348,BL348,BN348,CH348)=0, "", SUM(BI348:BJ348,BL348,BN348,CH348))</f>
        <v/>
      </c>
      <c r="CU348" s="5" t="str">
        <f>IF(SUM(BM348,BO348,BU348,CA348,CJ348)=0, "", SUM(BM348,BO348,BU348,CA348,CJ348))</f>
        <v/>
      </c>
      <c r="CV348" s="5" t="str">
        <f>IF(CQ348="", "", IF(CQ348&gt;=8, 1, 0))</f>
        <v/>
      </c>
      <c r="CW348" s="5" t="str">
        <f>IF(CR348="", "", IF(CR348&gt;=10, 1, 0))</f>
        <v/>
      </c>
      <c r="CX348" s="5" t="str">
        <f>IF(CS348="", "", IF(CS348&gt;=13, 1, 0))</f>
        <v/>
      </c>
      <c r="CY348" s="5" t="str">
        <f>IF(CT348="", "", IF(CT348&gt;=10, 1, 0))</f>
        <v/>
      </c>
      <c r="CZ348" s="5" t="str">
        <f>IF(CU348="", "", IF(CU348&gt;=15, 1, 0))</f>
        <v/>
      </c>
      <c r="DA348" s="5" t="str">
        <f>IF(AND(BR348="", BX348="", CD348=""), "", IF(BR348=5,1,0) + IF(BX348=5,1,0) + IF(CD348=5,1,0))</f>
        <v/>
      </c>
      <c r="DB348" s="6"/>
      <c r="DC348" s="5"/>
      <c r="DD348" s="13"/>
      <c r="DE348" s="5"/>
      <c r="DF348" s="13"/>
      <c r="DG348" s="5"/>
      <c r="DH348" s="13"/>
      <c r="DI348" s="5"/>
      <c r="DJ348" s="13"/>
      <c r="DK348" s="5"/>
      <c r="DL348" s="13"/>
      <c r="DM348" s="5"/>
      <c r="DN348" s="13"/>
      <c r="DO348" s="5"/>
      <c r="DP348" s="13"/>
      <c r="DQ348" s="5"/>
      <c r="DR348" s="13"/>
      <c r="DS348" s="5"/>
      <c r="DT348" s="13"/>
      <c r="DU348" s="5"/>
      <c r="DV348" s="13"/>
      <c r="DW348" s="5"/>
      <c r="DX348" s="13"/>
      <c r="DY348" s="5"/>
      <c r="DZ348" s="13"/>
      <c r="EA348" s="5"/>
      <c r="EB348" s="13"/>
      <c r="EC348" s="5"/>
      <c r="ED348" s="13"/>
      <c r="EE348" s="5"/>
      <c r="EF348" s="13"/>
      <c r="EG348" s="5"/>
      <c r="EH348" s="13"/>
      <c r="EI348" s="5"/>
      <c r="EJ348" s="13"/>
      <c r="EK348" s="5"/>
      <c r="EL348" s="5"/>
      <c r="EM348" s="5"/>
      <c r="EN348" s="6"/>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6"/>
      <c r="FM348" s="5"/>
      <c r="FN348" s="5"/>
      <c r="FO348" s="5"/>
      <c r="FP348" s="5"/>
      <c r="FQ348" s="5"/>
      <c r="FR348" s="5"/>
      <c r="FS348" s="14" t="str">
        <f>IF(COUNTBLANK(FM348:FR348)&gt;0, "", AVERAGE(FM348:FR348))</f>
        <v/>
      </c>
      <c r="FT348" s="6"/>
      <c r="FU348" s="5"/>
      <c r="FV348" s="5"/>
      <c r="FW348" s="5"/>
      <c r="FX348" s="5"/>
      <c r="FY348" s="5"/>
      <c r="FZ348" s="5"/>
      <c r="GA348" s="5"/>
      <c r="GB348" s="5"/>
      <c r="GC348" s="5"/>
      <c r="GD348" s="5"/>
      <c r="GE348" s="5"/>
      <c r="GF348" s="6"/>
      <c r="GG348" s="5"/>
      <c r="GH348" s="5"/>
      <c r="GI348" s="5"/>
      <c r="GJ348" s="5"/>
      <c r="GK348" s="5"/>
      <c r="GL348" s="5"/>
      <c r="GM348" s="5"/>
      <c r="GN348" s="5"/>
      <c r="GO348" s="6"/>
      <c r="GP348" s="5"/>
      <c r="GQ348" s="5"/>
      <c r="GR348" s="5"/>
      <c r="GS348" s="5"/>
      <c r="GT348" s="5"/>
      <c r="GU348" s="5"/>
      <c r="GV348" s="5"/>
      <c r="GW348" s="5"/>
      <c r="GX348" s="5"/>
      <c r="GY348" s="5"/>
      <c r="GZ348" s="5"/>
      <c r="HA348" s="5"/>
      <c r="HB348" s="5"/>
      <c r="HC348" s="5"/>
      <c r="HD348" s="5"/>
      <c r="HE348" s="5"/>
      <c r="HF348" s="5"/>
      <c r="HG348" s="5"/>
      <c r="HH348" s="5"/>
      <c r="HI348" s="5"/>
      <c r="HJ348" s="6"/>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6"/>
      <c r="JN348" s="5"/>
      <c r="JO348" s="5"/>
      <c r="JP348" s="5"/>
      <c r="JQ348" s="5"/>
      <c r="JR348" s="5"/>
      <c r="JS348" s="5"/>
      <c r="JT348" s="5"/>
      <c r="JU348" s="5"/>
      <c r="JV348" s="5"/>
      <c r="JW348" s="5"/>
      <c r="JX348" s="5"/>
      <c r="JY348" s="5"/>
      <c r="JZ348" s="5"/>
      <c r="KA348" s="5"/>
      <c r="KB348" s="5"/>
      <c r="KC348" s="5"/>
      <c r="KD348" s="5"/>
      <c r="KE348" s="5"/>
      <c r="KF348" s="5"/>
      <c r="KG348" s="5"/>
      <c r="KH348" s="5"/>
      <c r="KI348" s="5"/>
      <c r="KJ348" s="5"/>
      <c r="KK348" s="5"/>
      <c r="KL348" s="5"/>
      <c r="KM348" s="5"/>
      <c r="KN348" s="5"/>
      <c r="KO348" s="5"/>
      <c r="KP348" s="5"/>
      <c r="KQ348" s="5"/>
      <c r="KR348" s="5"/>
      <c r="KS348" s="5"/>
      <c r="KT348" s="5"/>
      <c r="KU348" s="5"/>
      <c r="KV348" s="5"/>
      <c r="KW348" s="5"/>
      <c r="KX348" s="12"/>
      <c r="KY348" s="12"/>
      <c r="KZ348" s="12"/>
      <c r="LA348" s="12"/>
      <c r="LB348" s="12"/>
      <c r="LC348" s="12"/>
      <c r="LD348" s="12"/>
      <c r="LE348" s="6"/>
      <c r="LF348" s="5"/>
      <c r="LG348" s="5"/>
      <c r="LH348" s="5"/>
      <c r="LI348" s="5"/>
      <c r="LJ348" s="5"/>
      <c r="LK348" s="5"/>
      <c r="LL348" s="5"/>
      <c r="LM348" s="5"/>
      <c r="LN348" s="5"/>
      <c r="LO348" s="5"/>
      <c r="LP348" s="5"/>
      <c r="LQ348" s="5"/>
      <c r="LR348" s="5"/>
      <c r="LS348" s="5"/>
      <c r="LT348" s="5"/>
      <c r="LU348" s="5"/>
      <c r="LV348" s="5"/>
      <c r="LW348" s="5"/>
      <c r="LX348" s="5"/>
      <c r="LY348" s="5"/>
      <c r="LZ348" s="5"/>
      <c r="MA348" s="5"/>
      <c r="MB348" s="5"/>
      <c r="MC348" s="5"/>
      <c r="MD348" s="5"/>
      <c r="ME348" s="5"/>
      <c r="MF348" s="5"/>
      <c r="MG348" s="5"/>
      <c r="MH348" s="5"/>
      <c r="MI348" s="5"/>
      <c r="MJ348" s="5"/>
      <c r="MK348" s="5"/>
      <c r="ML348" s="6"/>
      <c r="MM348" s="5"/>
      <c r="MN348" s="5"/>
      <c r="MO348" s="5"/>
      <c r="MP348" s="5"/>
      <c r="MQ348" s="5"/>
      <c r="MR348" s="5"/>
      <c r="MS348" s="5"/>
      <c r="MT348" s="5"/>
      <c r="MU348" s="5"/>
      <c r="MV348" s="5"/>
      <c r="MW348" s="5"/>
      <c r="MX348" s="5"/>
      <c r="MY348" s="5"/>
      <c r="MZ348" s="5"/>
      <c r="NA348" s="5"/>
      <c r="NB348" s="5"/>
      <c r="NC348" s="5"/>
      <c r="ND348" s="5"/>
      <c r="NE348" s="5"/>
      <c r="NF348" s="5"/>
      <c r="NG348" s="5"/>
      <c r="NH348" s="6"/>
      <c r="NI348" s="5"/>
      <c r="NJ348" s="5"/>
      <c r="NK348" s="5"/>
      <c r="NL348" s="5"/>
      <c r="NM348" s="5"/>
      <c r="NN348" s="5"/>
      <c r="NO348" s="5"/>
      <c r="NP348" s="5"/>
      <c r="NQ348" s="5"/>
      <c r="NR348" s="5"/>
      <c r="NS348" s="5"/>
      <c r="NT348" s="5"/>
      <c r="NU348" s="5"/>
      <c r="NV348" s="5"/>
      <c r="NW348" s="5"/>
      <c r="NX348" s="5"/>
      <c r="NY348" s="5"/>
      <c r="NZ348" s="5"/>
      <c r="OA348" s="5"/>
      <c r="OB348" s="5"/>
      <c r="OC348" s="5"/>
      <c r="OD348" s="5"/>
      <c r="OE348" s="5"/>
      <c r="OF348" s="5"/>
      <c r="OG348" s="5"/>
      <c r="OH348" s="5"/>
      <c r="OI348" s="5"/>
      <c r="OJ348" s="5"/>
      <c r="OK348" s="5"/>
      <c r="OL348" s="5"/>
      <c r="OM348" s="5"/>
      <c r="ON348" s="5"/>
      <c r="OQ348" s="6"/>
      <c r="OR348" s="5"/>
      <c r="OS348" s="5"/>
      <c r="OT348" s="5"/>
      <c r="OU348" s="5"/>
      <c r="OV348" s="5"/>
      <c r="OW348" s="5"/>
      <c r="OX348" s="5"/>
      <c r="OY348" s="5"/>
      <c r="OZ348" s="5"/>
      <c r="PA348" s="5"/>
      <c r="PB348" s="5"/>
      <c r="PC348" s="5"/>
      <c r="PD348" s="5"/>
      <c r="PE348" s="5"/>
      <c r="PF348" s="5"/>
      <c r="PG348" s="5"/>
      <c r="PH348" s="5"/>
      <c r="PI348" s="5"/>
      <c r="PJ348" s="5"/>
      <c r="PK348" s="5"/>
      <c r="PL348" s="5"/>
      <c r="PM348" s="5"/>
      <c r="PN348" s="5"/>
      <c r="PO348" s="5"/>
      <c r="PP348" s="5"/>
      <c r="PQ348" s="5"/>
      <c r="PR348" s="5"/>
      <c r="PS348" s="5"/>
      <c r="PT348" s="5"/>
      <c r="PU348" s="5"/>
      <c r="PV348" s="5"/>
      <c r="PW348" s="5"/>
      <c r="PX348" s="6"/>
      <c r="PY348" s="5"/>
      <c r="PZ348" s="5"/>
      <c r="QA348" s="5"/>
      <c r="QB348" s="5"/>
      <c r="QC348" s="5"/>
      <c r="QD348" s="5"/>
      <c r="QE348" s="5"/>
      <c r="QF348" s="5"/>
      <c r="QG348" s="5"/>
      <c r="QH348" s="5"/>
      <c r="QI348" s="5"/>
      <c r="QJ348" s="6"/>
      <c r="QK348" s="5"/>
      <c r="QL348" s="5"/>
      <c r="QM348" s="5"/>
      <c r="QN348" s="5"/>
      <c r="QO348" s="5"/>
      <c r="QP348" s="5"/>
      <c r="QQ348" s="5"/>
      <c r="QR348" s="5"/>
      <c r="QS348" s="5"/>
      <c r="QT348" s="5"/>
      <c r="QU348" s="5"/>
      <c r="QV348" s="6"/>
      <c r="QW348" s="5"/>
      <c r="QX348" s="5"/>
      <c r="QY348" s="5"/>
      <c r="QZ348" s="5"/>
      <c r="RA348" s="5"/>
      <c r="RB348" s="5"/>
      <c r="RC348" s="5"/>
      <c r="RD348" s="5"/>
      <c r="RE348" s="5"/>
      <c r="RF348" s="5"/>
      <c r="RG348" s="5"/>
      <c r="RH348" s="6"/>
      <c r="RI348" s="5"/>
      <c r="RJ348" s="5"/>
      <c r="RK348" s="5"/>
      <c r="RL348" s="5"/>
      <c r="RM348" s="5"/>
      <c r="RN348" s="5"/>
      <c r="RO348" s="5"/>
      <c r="RP348" s="5"/>
      <c r="RQ348" s="6"/>
      <c r="RR348" s="5"/>
      <c r="RS348" s="5"/>
      <c r="RT348" s="5"/>
      <c r="RU348" s="5"/>
      <c r="RV348" s="5"/>
      <c r="RW348" s="5"/>
      <c r="RX348" s="5"/>
      <c r="RY348" s="5"/>
      <c r="RZ348" s="6"/>
      <c r="SA348" s="5"/>
      <c r="SB348" s="5"/>
      <c r="SC348" s="5"/>
      <c r="SD348" s="5"/>
      <c r="SE348" s="5"/>
      <c r="SF348" s="5"/>
      <c r="SG348" s="5"/>
      <c r="SH348" s="5"/>
      <c r="SI348" s="6"/>
      <c r="SJ348" s="5"/>
      <c r="SK348" s="5"/>
      <c r="SL348" s="5"/>
      <c r="SM348" s="5"/>
      <c r="SN348" s="5"/>
      <c r="SO348" s="5"/>
      <c r="SP348" s="5"/>
      <c r="SQ348" s="5"/>
      <c r="SR348" s="5"/>
      <c r="SS348" s="5"/>
      <c r="ST348" s="5"/>
      <c r="SU348" s="5"/>
      <c r="SV348" s="5"/>
      <c r="SW348" s="5"/>
      <c r="SX348" s="5"/>
      <c r="SY348" s="5"/>
      <c r="SZ348" s="5"/>
      <c r="TA348" s="5"/>
      <c r="TB348" s="5"/>
      <c r="TC348" s="5"/>
      <c r="TD348" s="5"/>
      <c r="TE348" s="5"/>
      <c r="TF348" s="6"/>
      <c r="TG348" s="5"/>
      <c r="TH348" s="5"/>
      <c r="TI348" s="5"/>
      <c r="TJ348" s="5"/>
      <c r="TK348" s="5"/>
      <c r="TL348" s="5"/>
      <c r="TM348" s="5"/>
      <c r="TN348" s="5"/>
      <c r="TO348" s="5"/>
      <c r="TP348" s="5"/>
      <c r="TQ348" s="5"/>
      <c r="TR348" s="5"/>
      <c r="TS348" s="5"/>
      <c r="TT348" s="5"/>
      <c r="TU348" s="5"/>
      <c r="TV348" s="5"/>
      <c r="TW348" s="5"/>
      <c r="TX348" s="5"/>
      <c r="TY348" s="5"/>
      <c r="TZ348" s="5"/>
      <c r="UA348" s="5"/>
      <c r="UB348" s="5"/>
      <c r="UC348" s="6"/>
      <c r="UD348" s="5"/>
      <c r="UE348" s="5"/>
      <c r="UF348" s="5"/>
      <c r="UG348" s="5"/>
      <c r="UH348" s="5"/>
      <c r="UI348" s="5"/>
      <c r="UJ348" s="5"/>
      <c r="UK348" s="5"/>
      <c r="UL348" s="5"/>
      <c r="UM348" s="5"/>
      <c r="UN348" s="5"/>
      <c r="UO348" s="5"/>
      <c r="UP348" s="5"/>
      <c r="UQ348" s="5"/>
      <c r="UR348" s="5"/>
      <c r="US348" s="5"/>
      <c r="UT348" s="5"/>
      <c r="UU348" s="5"/>
      <c r="UV348" s="5"/>
      <c r="UW348" s="5" t="str">
        <f>IF(COUNTBLANK(UD348:UV348)&gt;0, "", SUM(UD348:UV348))</f>
        <v/>
      </c>
      <c r="UX348" s="5" t="str">
        <f>IF(COUNTBLANK(UD348:UV348)&gt;0, "", SUM(UF348,UI348,UL348,UM348,UN348,UO348,UP348,UR348,US348,UV348))</f>
        <v/>
      </c>
      <c r="UY348" s="5" t="str">
        <f>IF(COUNTBLANK(UD348:UV348)&gt;0, "", SUM(UD348,UE348,UG348,UH348,UK348,UQ348,UT348,UU348))</f>
        <v/>
      </c>
      <c r="UZ348" s="6"/>
      <c r="VA348" s="6"/>
      <c r="VB348" s="5"/>
      <c r="VC348" s="5"/>
      <c r="VE348" s="5"/>
      <c r="VF348" s="5"/>
      <c r="VG348" s="5"/>
      <c r="VH348" s="5"/>
      <c r="VI348" s="5"/>
      <c r="VK348" s="5"/>
      <c r="VL348" s="5"/>
      <c r="VN348" s="6"/>
      <c r="VO348" s="5"/>
      <c r="VP348" s="5"/>
      <c r="VQ348" s="5"/>
      <c r="VR348" s="5"/>
      <c r="VS348" s="5"/>
      <c r="VT348" s="5"/>
      <c r="VU348" s="5"/>
      <c r="VV348" s="5"/>
      <c r="VW348" s="5"/>
      <c r="VX348" s="5"/>
      <c r="VY348" s="5"/>
      <c r="VZ348" s="5"/>
      <c r="WA348" s="5"/>
      <c r="WB348" s="5"/>
      <c r="WC348" s="5"/>
      <c r="WD348" s="5"/>
      <c r="WE348" s="5"/>
      <c r="WF348" s="5"/>
      <c r="WG348" s="5"/>
      <c r="WH348" s="5"/>
      <c r="WI348" s="5"/>
      <c r="WJ348" s="5"/>
      <c r="WK348" s="5"/>
      <c r="WL348" s="5"/>
      <c r="WM348" s="5"/>
      <c r="WN348" s="5"/>
      <c r="WO348" s="5"/>
      <c r="WP348" s="5"/>
      <c r="WQ348" s="5"/>
      <c r="WR348" s="5"/>
      <c r="WS348" s="5"/>
      <c r="WT348" s="5"/>
      <c r="WU348" s="5"/>
      <c r="WV348" s="5"/>
      <c r="WW348" s="5"/>
      <c r="WX348" s="5"/>
      <c r="WY348" s="5"/>
      <c r="WZ348" s="5"/>
      <c r="XA348" s="6"/>
      <c r="XB348" s="5"/>
      <c r="XC348" s="5"/>
      <c r="XD348" s="5"/>
      <c r="XE348" s="5"/>
      <c r="XF348" s="5"/>
      <c r="XG348" s="5"/>
      <c r="XH348" s="5"/>
      <c r="XI348" s="5"/>
      <c r="XJ348" s="5"/>
      <c r="XK348" s="5"/>
      <c r="XL348" s="5"/>
      <c r="XM348" s="6"/>
      <c r="XN348" s="5"/>
      <c r="XO348" s="5"/>
      <c r="XP348" s="5"/>
      <c r="XQ348" s="5"/>
      <c r="XR348" s="5"/>
      <c r="XS348" s="5"/>
      <c r="XT348" s="5"/>
      <c r="XU348" s="5"/>
      <c r="XV348" s="6"/>
      <c r="XW348" s="5"/>
      <c r="XX348" s="5"/>
      <c r="XY348" s="5"/>
      <c r="XZ348" s="5"/>
      <c r="YA348" s="5"/>
      <c r="YB348" s="5"/>
      <c r="YC348" s="5"/>
      <c r="YD348" s="5"/>
      <c r="YE348" s="5"/>
      <c r="YF348" s="5"/>
      <c r="YG348" s="5"/>
      <c r="YH348" s="5"/>
      <c r="YI348" s="5"/>
      <c r="YJ348" s="5"/>
      <c r="YK348" s="5"/>
      <c r="YL348" s="5"/>
      <c r="YM348" s="5"/>
      <c r="YN348" s="5"/>
      <c r="YO348" s="5"/>
      <c r="YP348" s="12"/>
      <c r="YQ348" s="12"/>
      <c r="YR348" s="12"/>
      <c r="YS348" s="12"/>
      <c r="YT348" s="12"/>
      <c r="YU348" s="12"/>
      <c r="YV348" s="12"/>
      <c r="YW348" s="12"/>
      <c r="YX348" s="6"/>
      <c r="YY348" s="5"/>
      <c r="YZ348" s="5"/>
      <c r="ZA348" s="5"/>
      <c r="ZB348" s="5"/>
      <c r="ZC348" s="5"/>
      <c r="ZD348" s="5"/>
      <c r="ZE348" s="5"/>
      <c r="ZF348" s="5"/>
      <c r="ZG348" s="5"/>
      <c r="ZH348" s="5"/>
      <c r="ZI348" s="5"/>
      <c r="ZJ348" s="5"/>
      <c r="ZK348" s="5"/>
      <c r="ZL348" s="5"/>
      <c r="ZM348" s="5"/>
      <c r="ZN348" s="5"/>
      <c r="ZO348" s="5"/>
      <c r="ZP348" s="5"/>
      <c r="ZQ348" s="5"/>
      <c r="ZR348" s="5"/>
      <c r="ZS348" s="5"/>
      <c r="ZT348" s="5"/>
      <c r="ZU348" s="5"/>
      <c r="ZV348" s="5"/>
      <c r="ZW348" s="5"/>
      <c r="ZX348" s="5"/>
      <c r="ZY348" s="5"/>
      <c r="ZZ348" s="5"/>
      <c r="AAA348" s="5"/>
      <c r="AAB348" s="5"/>
      <c r="AAC348" s="5"/>
      <c r="AAD348" s="5"/>
      <c r="AAE348" s="6"/>
      <c r="AAF348" s="5"/>
      <c r="AAG348" s="5"/>
      <c r="AAH348" s="5"/>
      <c r="AAI348" s="5"/>
      <c r="AAJ348" s="5"/>
      <c r="AAK348" s="5"/>
      <c r="AAL348" s="5"/>
      <c r="AAM348" s="5"/>
      <c r="AAN348" s="5"/>
      <c r="AAO348" s="5"/>
      <c r="AAP348" s="5"/>
      <c r="AAQ348" s="5"/>
      <c r="AAR348" s="5"/>
      <c r="AAS348" s="5"/>
      <c r="AAT348" s="5"/>
      <c r="AAU348" s="5"/>
      <c r="AAV348" s="5"/>
      <c r="AAW348" s="5"/>
      <c r="AAX348" s="5"/>
      <c r="AAY348" s="5"/>
      <c r="AAZ348" s="5"/>
      <c r="ABA348" s="5"/>
      <c r="ABB348" s="5"/>
      <c r="ABC348" s="5"/>
      <c r="ABD348" s="5"/>
      <c r="ABE348" s="5"/>
      <c r="ABF348" s="5"/>
      <c r="ABG348" s="5"/>
      <c r="ABH348" s="5"/>
      <c r="ABI348" s="5"/>
      <c r="ABJ348" s="5"/>
      <c r="ABK348" s="5"/>
      <c r="ABL348" s="5"/>
      <c r="ABM348" s="5"/>
      <c r="ABN348" s="5"/>
      <c r="ABO348" s="5"/>
      <c r="ABP348" s="5"/>
      <c r="ABQ348" s="5"/>
      <c r="ABR348" s="5"/>
      <c r="ABS348" s="5"/>
      <c r="ABT348" s="5"/>
      <c r="ABU348" s="5"/>
      <c r="ABV348" s="5"/>
      <c r="ABW348" s="5"/>
      <c r="ABX348" s="5"/>
      <c r="ABY348" s="6"/>
      <c r="ABZ348" s="5"/>
      <c r="ACA348" s="5"/>
      <c r="ACB348" s="5"/>
      <c r="ACC348" s="5"/>
      <c r="ACD348" s="5"/>
      <c r="ACE348" s="5"/>
      <c r="ACF348" s="5"/>
      <c r="ACG348" s="5"/>
      <c r="ACH348" s="5"/>
      <c r="ACI348" s="5"/>
      <c r="ACJ348" s="5"/>
      <c r="ACK348" s="5"/>
      <c r="ACL348" s="5"/>
      <c r="ACM348" s="5"/>
      <c r="ACN348" s="5"/>
      <c r="ACO348" s="5"/>
      <c r="ACP348" s="5"/>
      <c r="ACQ348" s="5"/>
      <c r="ACR348" s="5"/>
      <c r="ACS348" s="5"/>
      <c r="ACT348" s="5"/>
      <c r="ACU348" s="5"/>
      <c r="ACV348" s="5"/>
      <c r="ACW348" s="5"/>
      <c r="ACX348" s="5"/>
      <c r="ACY348" s="5"/>
      <c r="ACZ348" s="5"/>
      <c r="ADA348" s="5"/>
      <c r="ADB348" s="5"/>
      <c r="ADC348" s="5"/>
      <c r="ADD348" s="5"/>
      <c r="ADE348" s="5"/>
      <c r="ADF348" s="5"/>
      <c r="ADG348" s="5"/>
      <c r="ADH348" s="5"/>
      <c r="ADI348" s="5"/>
      <c r="ADJ348" s="5"/>
      <c r="ADK348" s="5"/>
      <c r="ADL348" s="5"/>
      <c r="ADM348" s="5"/>
      <c r="ADN348" s="5"/>
      <c r="ADO348" s="5"/>
      <c r="ADP348" s="5"/>
      <c r="ADQ348" s="6"/>
      <c r="ADR348" s="5"/>
      <c r="ADS348" s="5"/>
      <c r="ADT348" s="5"/>
      <c r="ADU348" s="5"/>
      <c r="ADV348" s="5"/>
      <c r="ADW348" s="5"/>
      <c r="ADX348" s="5"/>
      <c r="ADY348" s="5"/>
      <c r="ADZ348" s="5"/>
      <c r="AEA348" s="5"/>
      <c r="AEB348" s="5"/>
      <c r="AEC348" s="5"/>
      <c r="AED348" s="5"/>
      <c r="AEE348" s="5"/>
      <c r="AEF348" s="5"/>
      <c r="AEG348" s="5"/>
      <c r="AEH348" s="5"/>
      <c r="AEI348" s="5"/>
      <c r="AEJ348" s="5"/>
      <c r="AEK348" s="5"/>
      <c r="AEL348" s="5"/>
      <c r="AEM348" s="8"/>
      <c r="AEN348" s="6"/>
      <c r="AEO348" s="6"/>
      <c r="AEP348" s="6"/>
      <c r="AEQ348" s="6"/>
      <c r="AER348" s="5"/>
      <c r="AES348" s="6"/>
      <c r="AET348" s="6"/>
      <c r="AEU348" s="6"/>
      <c r="AEV348" s="5"/>
      <c r="AEW348" s="5"/>
      <c r="AEX348" s="5"/>
      <c r="AEY348" s="5"/>
      <c r="AEZ348" s="5"/>
      <c r="AFA348" s="5"/>
      <c r="AFB348" s="5"/>
      <c r="AFC348" s="5"/>
      <c r="AFD348" s="5"/>
      <c r="AFE348" s="5"/>
      <c r="AFF348" s="5"/>
      <c r="AFG348" s="5"/>
      <c r="AFH348" s="5"/>
      <c r="AFI348" s="5"/>
      <c r="AFJ348" s="5"/>
      <c r="AFK348" s="5"/>
      <c r="AFL348" s="5"/>
      <c r="AFM348" s="5"/>
      <c r="AFN348" s="5"/>
      <c r="AFO348" s="5"/>
      <c r="AFP348" s="5"/>
      <c r="AFQ348" s="5"/>
      <c r="AFR348" s="5"/>
      <c r="AFS348" s="5"/>
      <c r="AFT348" s="5"/>
      <c r="AFU348" s="5"/>
      <c r="AFV348" s="5"/>
      <c r="AFW348" s="5"/>
      <c r="AFX348" s="5"/>
      <c r="AFY348" s="5"/>
      <c r="AFZ348" s="5"/>
      <c r="AGA348" s="5"/>
      <c r="AGB348" s="6"/>
      <c r="AGC348" s="5"/>
      <c r="AGD348" s="5"/>
      <c r="AGE348" s="5"/>
      <c r="AGF348" s="5"/>
      <c r="AGG348" s="5"/>
      <c r="AGM348" s="18"/>
      <c r="AGS348" s="6"/>
      <c r="AHG348" s="18"/>
      <c r="AHM348" s="6"/>
      <c r="AHN348" s="5"/>
      <c r="AHO348" s="5"/>
      <c r="AHP348" s="5"/>
      <c r="AHQ348" s="5"/>
      <c r="AHR348" s="5"/>
      <c r="AHS348" s="5"/>
      <c r="AHT348" s="5"/>
      <c r="AHU348" s="5"/>
      <c r="AHV348" s="5"/>
      <c r="AHW348" s="5"/>
      <c r="AHX348" s="5"/>
      <c r="AHY348" s="5"/>
      <c r="AHZ348" s="5"/>
      <c r="AIA348" s="5"/>
      <c r="AIB348" s="5"/>
      <c r="AIC348" s="5"/>
      <c r="AID348" s="6"/>
      <c r="AIE348" s="5"/>
      <c r="AIF348" s="5"/>
      <c r="AIG348" s="5"/>
      <c r="AIH348" s="5"/>
      <c r="AII348" s="5"/>
      <c r="AIJ348" s="5"/>
      <c r="AIK348" s="5"/>
      <c r="AIL348" s="5"/>
      <c r="AIM348" s="5"/>
      <c r="AIN348" s="5"/>
      <c r="AIO348" s="5"/>
      <c r="AIP348" s="5"/>
      <c r="AIQ348" s="5"/>
      <c r="AIR348" s="5"/>
      <c r="AIS348" s="5"/>
      <c r="AIT348" s="5"/>
      <c r="AIU348" s="5"/>
      <c r="AIV348" s="5"/>
      <c r="AIW348" s="5"/>
      <c r="AIX348" s="5"/>
      <c r="AIY348" s="5"/>
      <c r="AIZ348" s="5"/>
      <c r="AJA348" s="5"/>
      <c r="AJB348" s="6"/>
      <c r="AJC348" s="5"/>
      <c r="AJD348" s="5"/>
      <c r="AJE348" s="5"/>
      <c r="AJF348" s="5"/>
      <c r="AJG348" s="5"/>
      <c r="AJH348" s="5"/>
      <c r="AJI348" s="5"/>
      <c r="AJJ348" s="5"/>
      <c r="AJK348" s="5"/>
      <c r="AJL348" s="5"/>
      <c r="AJM348" s="5"/>
      <c r="AJN348" s="6"/>
      <c r="AJO348" s="5"/>
      <c r="AJP348" s="5"/>
      <c r="AJQ348" s="5"/>
      <c r="AJR348" s="5"/>
      <c r="AJS348" s="5"/>
      <c r="AJT348" s="5"/>
      <c r="AJU348" s="5"/>
      <c r="AJV348" s="5"/>
    </row>
    <row r="349" spans="1:958" ht="14.25" customHeight="1"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7"/>
      <c r="AF349" s="6"/>
      <c r="AG349" s="8"/>
      <c r="AH349" s="8"/>
      <c r="AI349" s="8"/>
      <c r="AJ349" s="5"/>
      <c r="AK349" s="9"/>
      <c r="AL349" s="5"/>
      <c r="AM349" s="6"/>
      <c r="AN349" s="10"/>
      <c r="AO349" s="6"/>
      <c r="AP349" s="6"/>
      <c r="AQ349" s="5"/>
      <c r="AV349" s="5"/>
      <c r="AW349" s="5"/>
      <c r="AX349" s="5"/>
      <c r="AY349" s="5"/>
      <c r="AZ349" s="5"/>
      <c r="BA349" s="5"/>
      <c r="BB349" s="5"/>
      <c r="BE349" s="5"/>
      <c r="BF349" s="5"/>
      <c r="BG349" s="5"/>
      <c r="BH349" s="6"/>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t="str">
        <f>IF(SUM(BI349:BQ349,BS349:BW349,BY349:CC349,CE349:CJ349)=0, "", SUM(BI349:BQ349,BS349:BW349,BY349:CC349,CE349:CJ349))</f>
        <v/>
      </c>
      <c r="CN349" s="5" t="str">
        <f>IF(SUM(CQ349, CR349, CS349, CT349, CU349)=0, "", IF(OR(CQ349&gt;=8, CR349&gt;=10, CS349&gt;=13, CT349&gt;=10, CU349&gt;=15), 1, 0))</f>
        <v/>
      </c>
      <c r="CO349" s="5" t="str">
        <f>IF(SUM(BI349:BJ349,BL349,BM349,BN349,BO349,BU349,CA349,CH349,CJ349)=0, "", SUM(BI349:BJ349,BL349,BM349,BN349,BO349,BU349,CA349,CH349,CJ349))</f>
        <v/>
      </c>
      <c r="CP349" s="5" t="str">
        <f>IF(SUM(BK349,BP349:BQ349,BS349:BT349,BV349:BW349,BY349:BZ349,CB349:CC349,CE349:CG349,CI349)=0, "", SUM(BK349,BP349:BQ349,BS349:BT349,BV349:BW349,BY349:BZ349,CB349:CC349,CE349:CG349,CI349))</f>
        <v/>
      </c>
      <c r="CQ349" s="5" t="str">
        <f>IF(SUM(CB349:CC349,CE349:CF349,CI349)=0, "", SUM(CB349:CC349,CE349:CF349,CI349))</f>
        <v/>
      </c>
      <c r="CR349" s="5" t="str">
        <f>IF(SUM(BQ349,BS349:BT349,BW349,BY349)=0, "", SUM(BQ349,BS349:BT349,BW349,BY349))</f>
        <v/>
      </c>
      <c r="CS349" s="5" t="str">
        <f>IF(SUM(BK349,BP349,BV349,BZ349,CG349)=0, "", SUM(BK349,BP349,BV349,BZ349,CG349))</f>
        <v/>
      </c>
      <c r="CT349" s="5" t="str">
        <f>IF(SUM(BI349:BJ349,BL349,BN349,CH349)=0, "", SUM(BI349:BJ349,BL349,BN349,CH349))</f>
        <v/>
      </c>
      <c r="CU349" s="5" t="str">
        <f>IF(SUM(BM349,BO349,BU349,CA349,CJ349)=0, "", SUM(BM349,BO349,BU349,CA349,CJ349))</f>
        <v/>
      </c>
      <c r="CV349" s="5" t="str">
        <f>IF(CQ349="", "", IF(CQ349&gt;=8, 1, 0))</f>
        <v/>
      </c>
      <c r="CW349" s="5" t="str">
        <f>IF(CR349="", "", IF(CR349&gt;=10, 1, 0))</f>
        <v/>
      </c>
      <c r="CX349" s="5" t="str">
        <f>IF(CS349="", "", IF(CS349&gt;=13, 1, 0))</f>
        <v/>
      </c>
      <c r="CY349" s="5" t="str">
        <f>IF(CT349="", "", IF(CT349&gt;=10, 1, 0))</f>
        <v/>
      </c>
      <c r="CZ349" s="5" t="str">
        <f>IF(CU349="", "", IF(CU349&gt;=15, 1, 0))</f>
        <v/>
      </c>
      <c r="DA349" s="5" t="str">
        <f>IF(AND(BR349="", BX349="", CD349=""), "", IF(BR349=5,1,0) + IF(BX349=5,1,0) + IF(CD349=5,1,0))</f>
        <v/>
      </c>
      <c r="DB349" s="6"/>
      <c r="DC349" s="5"/>
      <c r="DD349" s="13"/>
      <c r="DE349" s="5"/>
      <c r="DF349" s="13"/>
      <c r="DG349" s="5"/>
      <c r="DH349" s="13"/>
      <c r="DI349" s="5"/>
      <c r="DJ349" s="13"/>
      <c r="DK349" s="5"/>
      <c r="DL349" s="13"/>
      <c r="DM349" s="5"/>
      <c r="DN349" s="13"/>
      <c r="DO349" s="5"/>
      <c r="DP349" s="13"/>
      <c r="DQ349" s="5"/>
      <c r="DR349" s="13"/>
      <c r="DS349" s="5"/>
      <c r="DT349" s="13"/>
      <c r="DU349" s="5"/>
      <c r="DV349" s="13"/>
      <c r="DW349" s="5"/>
      <c r="DX349" s="13"/>
      <c r="DY349" s="5"/>
      <c r="DZ349" s="13"/>
      <c r="EA349" s="5"/>
      <c r="EB349" s="13"/>
      <c r="EC349" s="5"/>
      <c r="ED349" s="13"/>
      <c r="EE349" s="5"/>
      <c r="EF349" s="13"/>
      <c r="EG349" s="5"/>
      <c r="EH349" s="13"/>
      <c r="EI349" s="5"/>
      <c r="EJ349" s="13"/>
      <c r="EK349" s="5"/>
      <c r="EL349" s="5"/>
      <c r="EM349" s="5"/>
      <c r="EN349" s="6"/>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6"/>
      <c r="FM349" s="5"/>
      <c r="FN349" s="5"/>
      <c r="FO349" s="5"/>
      <c r="FP349" s="5"/>
      <c r="FQ349" s="5"/>
      <c r="FR349" s="5"/>
      <c r="FS349" s="14" t="str">
        <f>IF(COUNTBLANK(FM349:FR349)&gt;0, "", AVERAGE(FM349:FR349))</f>
        <v/>
      </c>
      <c r="FT349" s="6"/>
      <c r="FU349" s="5"/>
      <c r="FV349" s="5"/>
      <c r="FW349" s="5"/>
      <c r="FX349" s="5"/>
      <c r="FY349" s="5"/>
      <c r="FZ349" s="5"/>
      <c r="GA349" s="5"/>
      <c r="GB349" s="5"/>
      <c r="GC349" s="5"/>
      <c r="GD349" s="5"/>
      <c r="GE349" s="5"/>
      <c r="GF349" s="6"/>
      <c r="GG349" s="5"/>
      <c r="GH349" s="5"/>
      <c r="GI349" s="5"/>
      <c r="GJ349" s="5"/>
      <c r="GK349" s="5"/>
      <c r="GL349" s="5"/>
      <c r="GM349" s="5"/>
      <c r="GN349" s="5"/>
      <c r="GO349" s="6"/>
      <c r="GP349" s="5"/>
      <c r="GQ349" s="5"/>
      <c r="GR349" s="5"/>
      <c r="GS349" s="5"/>
      <c r="GT349" s="5"/>
      <c r="GU349" s="5"/>
      <c r="GV349" s="5"/>
      <c r="GW349" s="5"/>
      <c r="GX349" s="5"/>
      <c r="GY349" s="5"/>
      <c r="GZ349" s="5"/>
      <c r="HA349" s="5"/>
      <c r="HB349" s="5"/>
      <c r="HC349" s="5"/>
      <c r="HD349" s="5"/>
      <c r="HE349" s="5"/>
      <c r="HF349" s="5"/>
      <c r="HG349" s="5"/>
      <c r="HH349" s="5"/>
      <c r="HI349" s="5"/>
      <c r="HJ349" s="6"/>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6"/>
      <c r="JN349" s="5"/>
      <c r="JO349" s="5"/>
      <c r="JP349" s="5"/>
      <c r="JQ349" s="5"/>
      <c r="JR349" s="5"/>
      <c r="JS349" s="5"/>
      <c r="JT349" s="5"/>
      <c r="JU349" s="5"/>
      <c r="JV349" s="5"/>
      <c r="JW349" s="5"/>
      <c r="JX349" s="5"/>
      <c r="JY349" s="5"/>
      <c r="JZ349" s="5"/>
      <c r="KA349" s="5"/>
      <c r="KB349" s="5"/>
      <c r="KC349" s="5"/>
      <c r="KD349" s="5"/>
      <c r="KE349" s="5"/>
      <c r="KF349" s="5"/>
      <c r="KG349" s="5"/>
      <c r="KH349" s="5"/>
      <c r="KI349" s="5"/>
      <c r="KJ349" s="5"/>
      <c r="KK349" s="5"/>
      <c r="KL349" s="5"/>
      <c r="KM349" s="5"/>
      <c r="KN349" s="5"/>
      <c r="KO349" s="5"/>
      <c r="KP349" s="5"/>
      <c r="KQ349" s="5"/>
      <c r="KR349" s="5"/>
      <c r="KS349" s="5"/>
      <c r="KT349" s="5"/>
      <c r="KU349" s="5"/>
      <c r="KV349" s="5"/>
      <c r="KW349" s="5"/>
      <c r="KX349" s="12"/>
      <c r="KY349" s="12"/>
      <c r="KZ349" s="12"/>
      <c r="LA349" s="12"/>
      <c r="LB349" s="12"/>
      <c r="LC349" s="12"/>
      <c r="LD349" s="12"/>
      <c r="LE349" s="6"/>
      <c r="LF349" s="5"/>
      <c r="LG349" s="5"/>
      <c r="LH349" s="5"/>
      <c r="LI349" s="5"/>
      <c r="LJ349" s="5"/>
      <c r="LK349" s="5"/>
      <c r="LL349" s="5"/>
      <c r="LM349" s="5"/>
      <c r="LN349" s="5"/>
      <c r="LO349" s="5"/>
      <c r="LP349" s="5"/>
      <c r="LQ349" s="5"/>
      <c r="LR349" s="5"/>
      <c r="LS349" s="5"/>
      <c r="LT349" s="5"/>
      <c r="LU349" s="5"/>
      <c r="LV349" s="5"/>
      <c r="LW349" s="5"/>
      <c r="LX349" s="5"/>
      <c r="LY349" s="5"/>
      <c r="LZ349" s="5"/>
      <c r="MA349" s="5"/>
      <c r="MB349" s="5"/>
      <c r="MC349" s="5"/>
      <c r="MD349" s="5"/>
      <c r="ME349" s="5"/>
      <c r="MF349" s="5"/>
      <c r="MG349" s="5"/>
      <c r="MH349" s="5"/>
      <c r="MI349" s="5"/>
      <c r="MJ349" s="5"/>
      <c r="MK349" s="5"/>
      <c r="ML349" s="6"/>
      <c r="MM349" s="5"/>
      <c r="MN349" s="5"/>
      <c r="MO349" s="5"/>
      <c r="MP349" s="5"/>
      <c r="MQ349" s="5"/>
      <c r="MR349" s="5"/>
      <c r="MS349" s="5"/>
      <c r="MT349" s="5"/>
      <c r="MU349" s="5"/>
      <c r="MV349" s="5"/>
      <c r="MW349" s="5"/>
      <c r="MX349" s="5"/>
      <c r="MY349" s="5"/>
      <c r="MZ349" s="5"/>
      <c r="NA349" s="5"/>
      <c r="NB349" s="5"/>
      <c r="NC349" s="5"/>
      <c r="ND349" s="5"/>
      <c r="NE349" s="5"/>
      <c r="NF349" s="5"/>
      <c r="NG349" s="5"/>
      <c r="NH349" s="6"/>
      <c r="NI349" s="5"/>
      <c r="NJ349" s="5"/>
      <c r="NK349" s="5"/>
      <c r="NL349" s="5"/>
      <c r="NM349" s="5"/>
      <c r="NN349" s="5"/>
      <c r="NO349" s="5"/>
      <c r="NP349" s="5"/>
      <c r="NQ349" s="5"/>
      <c r="NR349" s="5"/>
      <c r="NS349" s="5"/>
      <c r="NT349" s="5"/>
      <c r="NU349" s="5"/>
      <c r="NV349" s="5"/>
      <c r="NW349" s="5"/>
      <c r="NX349" s="5"/>
      <c r="NY349" s="5"/>
      <c r="NZ349" s="5"/>
      <c r="OA349" s="5"/>
      <c r="OB349" s="5"/>
      <c r="OC349" s="5"/>
      <c r="OD349" s="5"/>
      <c r="OE349" s="5"/>
      <c r="OF349" s="5"/>
      <c r="OG349" s="5"/>
      <c r="OH349" s="5"/>
      <c r="OI349" s="5"/>
      <c r="OJ349" s="5"/>
      <c r="OK349" s="5"/>
      <c r="OL349" s="5"/>
      <c r="OM349" s="5"/>
      <c r="ON349" s="5"/>
      <c r="OQ349" s="6"/>
      <c r="OR349" s="5"/>
      <c r="OS349" s="5"/>
      <c r="OT349" s="5"/>
      <c r="OU349" s="5"/>
      <c r="OV349" s="5"/>
      <c r="OW349" s="5"/>
      <c r="OX349" s="5"/>
      <c r="OY349" s="5"/>
      <c r="OZ349" s="5"/>
      <c r="PA349" s="5"/>
      <c r="PB349" s="5"/>
      <c r="PC349" s="5"/>
      <c r="PD349" s="5"/>
      <c r="PE349" s="5"/>
      <c r="PF349" s="5"/>
      <c r="PG349" s="5"/>
      <c r="PH349" s="5"/>
      <c r="PI349" s="5"/>
      <c r="PJ349" s="5"/>
      <c r="PK349" s="5"/>
      <c r="PL349" s="5"/>
      <c r="PM349" s="5"/>
      <c r="PN349" s="5"/>
      <c r="PO349" s="5"/>
      <c r="PP349" s="5"/>
      <c r="PQ349" s="5"/>
      <c r="PR349" s="5"/>
      <c r="PS349" s="5"/>
      <c r="PT349" s="5"/>
      <c r="PU349" s="5"/>
      <c r="PV349" s="5"/>
      <c r="PW349" s="5"/>
      <c r="PX349" s="6"/>
      <c r="PY349" s="5"/>
      <c r="PZ349" s="5"/>
      <c r="QA349" s="5"/>
      <c r="QB349" s="5"/>
      <c r="QC349" s="5"/>
      <c r="QD349" s="5"/>
      <c r="QE349" s="5"/>
      <c r="QF349" s="5"/>
      <c r="QG349" s="5"/>
      <c r="QH349" s="5"/>
      <c r="QI349" s="5"/>
      <c r="QJ349" s="6"/>
      <c r="QK349" s="5"/>
      <c r="QL349" s="5"/>
      <c r="QM349" s="5"/>
      <c r="QN349" s="5"/>
      <c r="QO349" s="5"/>
      <c r="QP349" s="5"/>
      <c r="QQ349" s="5"/>
      <c r="QR349" s="5"/>
      <c r="QS349" s="5"/>
      <c r="QT349" s="5"/>
      <c r="QU349" s="5"/>
      <c r="QV349" s="6"/>
      <c r="QW349" s="5"/>
      <c r="QX349" s="5"/>
      <c r="QY349" s="5"/>
      <c r="QZ349" s="5"/>
      <c r="RA349" s="5"/>
      <c r="RB349" s="5"/>
      <c r="RC349" s="5"/>
      <c r="RD349" s="5"/>
      <c r="RE349" s="5"/>
      <c r="RF349" s="5"/>
      <c r="RG349" s="5"/>
      <c r="RH349" s="6"/>
      <c r="RI349" s="5"/>
      <c r="RJ349" s="5"/>
      <c r="RK349" s="5"/>
      <c r="RL349" s="5"/>
      <c r="RM349" s="5"/>
      <c r="RN349" s="5"/>
      <c r="RO349" s="5"/>
      <c r="RP349" s="5"/>
      <c r="RQ349" s="6"/>
      <c r="RR349" s="5"/>
      <c r="RS349" s="5"/>
      <c r="RT349" s="5"/>
      <c r="RU349" s="5"/>
      <c r="RV349" s="5"/>
      <c r="RW349" s="5"/>
      <c r="RX349" s="5"/>
      <c r="RY349" s="5"/>
      <c r="RZ349" s="6"/>
      <c r="SA349" s="5"/>
      <c r="SB349" s="5"/>
      <c r="SC349" s="5"/>
      <c r="SD349" s="5"/>
      <c r="SE349" s="5"/>
      <c r="SF349" s="5"/>
      <c r="SG349" s="5"/>
      <c r="SH349" s="5"/>
      <c r="SI349" s="6"/>
      <c r="SJ349" s="5"/>
      <c r="SK349" s="5"/>
      <c r="SL349" s="5"/>
      <c r="SM349" s="5"/>
      <c r="SN349" s="5"/>
      <c r="SO349" s="5"/>
      <c r="SP349" s="5"/>
      <c r="SQ349" s="5"/>
      <c r="SR349" s="5"/>
      <c r="SS349" s="5"/>
      <c r="ST349" s="5"/>
      <c r="SU349" s="5"/>
      <c r="SV349" s="5"/>
      <c r="SW349" s="5"/>
      <c r="SX349" s="5"/>
      <c r="SY349" s="5"/>
      <c r="SZ349" s="5"/>
      <c r="TA349" s="5"/>
      <c r="TB349" s="5"/>
      <c r="TC349" s="5"/>
      <c r="TD349" s="5"/>
      <c r="TE349" s="5"/>
      <c r="TF349" s="6"/>
      <c r="TG349" s="5"/>
      <c r="TH349" s="5"/>
      <c r="TI349" s="5"/>
      <c r="TJ349" s="5"/>
      <c r="TK349" s="5"/>
      <c r="TL349" s="5"/>
      <c r="TM349" s="5"/>
      <c r="TN349" s="5"/>
      <c r="TO349" s="5"/>
      <c r="TP349" s="5"/>
      <c r="TQ349" s="5"/>
      <c r="TR349" s="5"/>
      <c r="TS349" s="5"/>
      <c r="TT349" s="5"/>
      <c r="TU349" s="5"/>
      <c r="TV349" s="5"/>
      <c r="TW349" s="5"/>
      <c r="TX349" s="5"/>
      <c r="TY349" s="5"/>
      <c r="TZ349" s="5"/>
      <c r="UA349" s="5"/>
      <c r="UB349" s="5"/>
      <c r="UC349" s="6"/>
      <c r="UD349" s="5"/>
      <c r="UE349" s="5"/>
      <c r="UF349" s="5"/>
      <c r="UG349" s="5"/>
      <c r="UH349" s="5"/>
      <c r="UI349" s="5"/>
      <c r="UJ349" s="5"/>
      <c r="UK349" s="5"/>
      <c r="UL349" s="5"/>
      <c r="UM349" s="5"/>
      <c r="UN349" s="5"/>
      <c r="UO349" s="5"/>
      <c r="UP349" s="5"/>
      <c r="UQ349" s="5"/>
      <c r="UR349" s="5"/>
      <c r="US349" s="5"/>
      <c r="UT349" s="5"/>
      <c r="UU349" s="5"/>
      <c r="UV349" s="5"/>
      <c r="UW349" s="5" t="str">
        <f>IF(COUNTBLANK(UD349:UV349)&gt;0, "", SUM(UD349:UV349))</f>
        <v/>
      </c>
      <c r="UX349" s="5" t="str">
        <f>IF(COUNTBLANK(UD349:UV349)&gt;0, "", SUM(UF349,UI349,UL349,UM349,UN349,UO349,UP349,UR349,US349,UV349))</f>
        <v/>
      </c>
      <c r="UY349" s="5" t="str">
        <f>IF(COUNTBLANK(UD349:UV349)&gt;0, "", SUM(UD349,UE349,UG349,UH349,UK349,UQ349,UT349,UU349))</f>
        <v/>
      </c>
      <c r="UZ349" s="6"/>
      <c r="VA349" s="6"/>
      <c r="VB349" s="5"/>
      <c r="VC349" s="5"/>
      <c r="VE349" s="5"/>
      <c r="VF349" s="5"/>
      <c r="VG349" s="5"/>
      <c r="VH349" s="5"/>
      <c r="VI349" s="5"/>
      <c r="VK349" s="5"/>
      <c r="VL349" s="5"/>
      <c r="VN349" s="6"/>
      <c r="VO349" s="5"/>
      <c r="VP349" s="5"/>
      <c r="VQ349" s="5"/>
      <c r="VR349" s="5"/>
      <c r="VS349" s="5"/>
      <c r="VT349" s="5"/>
      <c r="VU349" s="5"/>
      <c r="VV349" s="5"/>
      <c r="VW349" s="5"/>
      <c r="VX349" s="5"/>
      <c r="VY349" s="5"/>
      <c r="VZ349" s="5"/>
      <c r="WA349" s="5"/>
      <c r="WB349" s="5"/>
      <c r="WC349" s="5"/>
      <c r="WD349" s="5"/>
      <c r="WE349" s="5"/>
      <c r="WF349" s="5"/>
      <c r="WG349" s="5"/>
      <c r="WH349" s="5"/>
      <c r="WI349" s="5"/>
      <c r="WJ349" s="5"/>
      <c r="WK349" s="5"/>
      <c r="WL349" s="5"/>
      <c r="WM349" s="5"/>
      <c r="WN349" s="5"/>
      <c r="WO349" s="5"/>
      <c r="WP349" s="5"/>
      <c r="WQ349" s="5"/>
      <c r="WR349" s="5"/>
      <c r="WS349" s="5"/>
      <c r="WT349" s="5"/>
      <c r="WU349" s="5"/>
      <c r="WV349" s="5"/>
      <c r="WW349" s="5"/>
      <c r="WX349" s="5"/>
      <c r="WY349" s="5"/>
      <c r="WZ349" s="5"/>
      <c r="XA349" s="6"/>
      <c r="XB349" s="5"/>
      <c r="XC349" s="5"/>
      <c r="XD349" s="5"/>
      <c r="XE349" s="5"/>
      <c r="XF349" s="5"/>
      <c r="XG349" s="5"/>
      <c r="XH349" s="5"/>
      <c r="XI349" s="5"/>
      <c r="XJ349" s="5"/>
      <c r="XK349" s="5"/>
      <c r="XL349" s="5"/>
      <c r="XM349" s="6"/>
      <c r="XN349" s="5"/>
      <c r="XO349" s="5"/>
      <c r="XP349" s="5"/>
      <c r="XQ349" s="5"/>
      <c r="XR349" s="5"/>
      <c r="XS349" s="5"/>
      <c r="XT349" s="5"/>
      <c r="XU349" s="5"/>
      <c r="XV349" s="6"/>
      <c r="XW349" s="5"/>
      <c r="XX349" s="5"/>
      <c r="XY349" s="5"/>
      <c r="XZ349" s="5"/>
      <c r="YA349" s="5"/>
      <c r="YB349" s="5"/>
      <c r="YC349" s="5"/>
      <c r="YD349" s="5"/>
      <c r="YE349" s="5"/>
      <c r="YF349" s="5"/>
      <c r="YG349" s="5"/>
      <c r="YH349" s="5"/>
      <c r="YI349" s="5"/>
      <c r="YJ349" s="5"/>
      <c r="YK349" s="5"/>
      <c r="YL349" s="5"/>
      <c r="YM349" s="5"/>
      <c r="YN349" s="5"/>
      <c r="YO349" s="5"/>
      <c r="YP349" s="12"/>
      <c r="YQ349" s="12"/>
      <c r="YR349" s="12"/>
      <c r="YS349" s="12"/>
      <c r="YT349" s="12"/>
      <c r="YU349" s="12"/>
      <c r="YV349" s="12"/>
      <c r="YW349" s="12"/>
      <c r="YX349" s="6"/>
      <c r="YY349" s="5"/>
      <c r="YZ349" s="5"/>
      <c r="ZA349" s="5"/>
      <c r="ZB349" s="5"/>
      <c r="ZC349" s="5"/>
      <c r="ZD349" s="5"/>
      <c r="ZE349" s="5"/>
      <c r="ZF349" s="5"/>
      <c r="ZG349" s="5"/>
      <c r="ZH349" s="5"/>
      <c r="ZI349" s="5"/>
      <c r="ZJ349" s="5"/>
      <c r="ZK349" s="5"/>
      <c r="ZL349" s="5"/>
      <c r="ZM349" s="5"/>
      <c r="ZN349" s="5"/>
      <c r="ZO349" s="5"/>
      <c r="ZP349" s="5"/>
      <c r="ZQ349" s="5"/>
      <c r="ZR349" s="5"/>
      <c r="ZS349" s="5"/>
      <c r="ZT349" s="5"/>
      <c r="ZU349" s="5"/>
      <c r="ZV349" s="5"/>
      <c r="ZW349" s="5"/>
      <c r="ZX349" s="5"/>
      <c r="ZY349" s="5"/>
      <c r="ZZ349" s="5"/>
      <c r="AAA349" s="5"/>
      <c r="AAB349" s="5"/>
      <c r="AAC349" s="5"/>
      <c r="AAD349" s="5"/>
      <c r="AAE349" s="6"/>
      <c r="AAF349" s="5"/>
      <c r="AAG349" s="5"/>
      <c r="AAH349" s="5"/>
      <c r="AAI349" s="5"/>
      <c r="AAJ349" s="5"/>
      <c r="AAK349" s="5"/>
      <c r="AAL349" s="5"/>
      <c r="AAM349" s="5"/>
      <c r="AAN349" s="5"/>
      <c r="AAO349" s="5"/>
      <c r="AAP349" s="5"/>
      <c r="AAQ349" s="5"/>
      <c r="AAR349" s="5"/>
      <c r="AAS349" s="5"/>
      <c r="AAT349" s="5"/>
      <c r="AAU349" s="5"/>
      <c r="AAV349" s="5"/>
      <c r="AAW349" s="5"/>
      <c r="AAX349" s="5"/>
      <c r="AAY349" s="5"/>
      <c r="AAZ349" s="5"/>
      <c r="ABA349" s="5"/>
      <c r="ABB349" s="5"/>
      <c r="ABC349" s="5"/>
      <c r="ABD349" s="5"/>
      <c r="ABE349" s="5"/>
      <c r="ABF349" s="5"/>
      <c r="ABG349" s="5"/>
      <c r="ABH349" s="5"/>
      <c r="ABI349" s="5"/>
      <c r="ABJ349" s="5"/>
      <c r="ABK349" s="5"/>
      <c r="ABL349" s="5"/>
      <c r="ABM349" s="5"/>
      <c r="ABN349" s="5"/>
      <c r="ABO349" s="5"/>
      <c r="ABP349" s="5"/>
      <c r="ABQ349" s="5"/>
      <c r="ABR349" s="5"/>
      <c r="ABS349" s="5"/>
      <c r="ABT349" s="5"/>
      <c r="ABU349" s="5"/>
      <c r="ABV349" s="5"/>
      <c r="ABW349" s="5"/>
      <c r="ABX349" s="5"/>
      <c r="ABY349" s="6"/>
      <c r="ABZ349" s="5"/>
      <c r="ACA349" s="5"/>
      <c r="ACB349" s="5"/>
      <c r="ACC349" s="5"/>
      <c r="ACD349" s="5"/>
      <c r="ACE349" s="5"/>
      <c r="ACF349" s="5"/>
      <c r="ACG349" s="5"/>
      <c r="ACH349" s="5"/>
      <c r="ACI349" s="5"/>
      <c r="ACJ349" s="5"/>
      <c r="ACK349" s="5"/>
      <c r="ACL349" s="5"/>
      <c r="ACM349" s="5"/>
      <c r="ACN349" s="5"/>
      <c r="ACO349" s="5"/>
      <c r="ACP349" s="5"/>
      <c r="ACQ349" s="5"/>
      <c r="ACR349" s="5"/>
      <c r="ACS349" s="5"/>
      <c r="ACT349" s="5"/>
      <c r="ACU349" s="5"/>
      <c r="ACV349" s="5"/>
      <c r="ACW349" s="5"/>
      <c r="ACX349" s="5"/>
      <c r="ACY349" s="5"/>
      <c r="ACZ349" s="5"/>
      <c r="ADA349" s="5"/>
      <c r="ADB349" s="5"/>
      <c r="ADC349" s="5"/>
      <c r="ADD349" s="5"/>
      <c r="ADE349" s="5"/>
      <c r="ADF349" s="5"/>
      <c r="ADG349" s="5"/>
      <c r="ADH349" s="5"/>
      <c r="ADI349" s="5"/>
      <c r="ADJ349" s="5"/>
      <c r="ADK349" s="5"/>
      <c r="ADL349" s="5"/>
      <c r="ADM349" s="5"/>
      <c r="ADN349" s="5"/>
      <c r="ADO349" s="5"/>
      <c r="ADP349" s="5"/>
      <c r="ADQ349" s="6"/>
      <c r="ADR349" s="5"/>
      <c r="ADS349" s="5"/>
      <c r="ADT349" s="5"/>
      <c r="ADU349" s="5"/>
      <c r="ADV349" s="5"/>
      <c r="ADW349" s="5"/>
      <c r="ADX349" s="5"/>
      <c r="ADY349" s="5"/>
      <c r="ADZ349" s="5"/>
      <c r="AEA349" s="5"/>
      <c r="AEB349" s="5"/>
      <c r="AEC349" s="5"/>
      <c r="AED349" s="5"/>
      <c r="AEE349" s="5"/>
      <c r="AEF349" s="5"/>
      <c r="AEG349" s="5"/>
      <c r="AEH349" s="5"/>
      <c r="AEI349" s="5"/>
      <c r="AEJ349" s="5"/>
      <c r="AEK349" s="5"/>
      <c r="AEL349" s="5"/>
      <c r="AEM349" s="8"/>
      <c r="AEN349" s="6"/>
      <c r="AEO349" s="6"/>
      <c r="AEP349" s="6"/>
      <c r="AEQ349" s="6"/>
      <c r="AER349" s="5"/>
      <c r="AES349" s="6"/>
      <c r="AET349" s="6"/>
      <c r="AEU349" s="6"/>
      <c r="AEV349" s="5"/>
      <c r="AEW349" s="5"/>
      <c r="AEX349" s="5"/>
      <c r="AEY349" s="5"/>
      <c r="AEZ349" s="5"/>
      <c r="AFA349" s="5"/>
      <c r="AFB349" s="5"/>
      <c r="AFC349" s="5"/>
      <c r="AFD349" s="5"/>
      <c r="AFE349" s="5"/>
      <c r="AFF349" s="5"/>
      <c r="AFG349" s="5"/>
      <c r="AFH349" s="5"/>
      <c r="AFI349" s="5"/>
      <c r="AFJ349" s="5"/>
      <c r="AFK349" s="5"/>
      <c r="AFL349" s="5"/>
      <c r="AFM349" s="5"/>
      <c r="AFN349" s="5"/>
      <c r="AFO349" s="5"/>
      <c r="AFP349" s="5"/>
      <c r="AFQ349" s="5"/>
      <c r="AFR349" s="5"/>
      <c r="AFS349" s="5"/>
      <c r="AFT349" s="5"/>
      <c r="AFU349" s="5"/>
      <c r="AFV349" s="5"/>
      <c r="AFW349" s="5"/>
      <c r="AFX349" s="5"/>
      <c r="AFY349" s="5"/>
      <c r="AFZ349" s="5"/>
      <c r="AGA349" s="5"/>
      <c r="AGB349" s="6"/>
      <c r="AGC349" s="5"/>
      <c r="AGD349" s="5"/>
      <c r="AGE349" s="5"/>
      <c r="AGF349" s="5"/>
      <c r="AGG349" s="5"/>
      <c r="AGM349" s="18"/>
      <c r="AGS349" s="6"/>
      <c r="AHG349" s="18"/>
      <c r="AHM349" s="6"/>
      <c r="AHN349" s="5"/>
      <c r="AHO349" s="5"/>
      <c r="AHP349" s="5"/>
      <c r="AHQ349" s="5"/>
      <c r="AHR349" s="5"/>
      <c r="AHS349" s="5"/>
      <c r="AHT349" s="5"/>
      <c r="AHU349" s="5"/>
      <c r="AHV349" s="5"/>
      <c r="AHW349" s="5"/>
      <c r="AHX349" s="5"/>
      <c r="AHY349" s="5"/>
      <c r="AHZ349" s="5"/>
      <c r="AIA349" s="5"/>
      <c r="AIB349" s="5"/>
      <c r="AIC349" s="5"/>
      <c r="AID349" s="6"/>
      <c r="AIE349" s="5"/>
      <c r="AIF349" s="5"/>
      <c r="AIG349" s="5"/>
      <c r="AIH349" s="5"/>
      <c r="AII349" s="5"/>
      <c r="AIJ349" s="5"/>
      <c r="AIK349" s="5"/>
      <c r="AIL349" s="5"/>
      <c r="AIM349" s="5"/>
      <c r="AIN349" s="5"/>
      <c r="AIO349" s="5"/>
      <c r="AIP349" s="5"/>
      <c r="AIQ349" s="5"/>
      <c r="AIR349" s="5"/>
      <c r="AIS349" s="5"/>
      <c r="AIT349" s="5"/>
      <c r="AIU349" s="5"/>
      <c r="AIV349" s="5"/>
      <c r="AIW349" s="5"/>
      <c r="AIX349" s="5"/>
      <c r="AIY349" s="5"/>
      <c r="AIZ349" s="5"/>
      <c r="AJA349" s="5"/>
      <c r="AJB349" s="6"/>
      <c r="AJC349" s="5"/>
      <c r="AJD349" s="5"/>
      <c r="AJE349" s="5"/>
      <c r="AJF349" s="5"/>
      <c r="AJG349" s="5"/>
      <c r="AJH349" s="5"/>
      <c r="AJI349" s="5"/>
      <c r="AJJ349" s="5"/>
      <c r="AJK349" s="5"/>
      <c r="AJL349" s="5"/>
      <c r="AJM349" s="5"/>
      <c r="AJN349" s="6"/>
      <c r="AJO349" s="5"/>
      <c r="AJP349" s="5"/>
      <c r="AJQ349" s="5"/>
      <c r="AJR349" s="5"/>
      <c r="AJS349" s="5"/>
      <c r="AJT349" s="5"/>
      <c r="AJU349" s="5"/>
      <c r="AJV349" s="5"/>
    </row>
    <row r="350" spans="1:958" ht="14.25" customHeight="1"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7"/>
      <c r="AF350" s="6"/>
      <c r="AG350" s="8"/>
      <c r="AH350" s="8"/>
      <c r="AI350" s="8"/>
      <c r="AJ350" s="5"/>
      <c r="AK350" s="9"/>
      <c r="AL350" s="5"/>
      <c r="AM350" s="6"/>
      <c r="AN350" s="10"/>
      <c r="AO350" s="6"/>
      <c r="AP350" s="6"/>
      <c r="AQ350" s="5"/>
      <c r="AV350" s="5"/>
      <c r="AW350" s="5"/>
      <c r="AX350" s="5"/>
      <c r="AY350" s="5"/>
      <c r="AZ350" s="5"/>
      <c r="BA350" s="5"/>
      <c r="BB350" s="5"/>
      <c r="BE350" s="5"/>
      <c r="BF350" s="5"/>
      <c r="BG350" s="5"/>
      <c r="BH350" s="6"/>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t="str">
        <f>IF(SUM(BI350:BQ350,BS350:BW350,BY350:CC350,CE350:CJ350)=0, "", SUM(BI350:BQ350,BS350:BW350,BY350:CC350,CE350:CJ350))</f>
        <v/>
      </c>
      <c r="CN350" s="5" t="str">
        <f>IF(SUM(CQ350, CR350, CS350, CT350, CU350)=0, "", IF(OR(CQ350&gt;=8, CR350&gt;=10, CS350&gt;=13, CT350&gt;=10, CU350&gt;=15), 1, 0))</f>
        <v/>
      </c>
      <c r="CO350" s="5" t="str">
        <f>IF(SUM(BI350:BJ350,BL350,BM350,BN350,BO350,BU350,CA350,CH350,CJ350)=0, "", SUM(BI350:BJ350,BL350,BM350,BN350,BO350,BU350,CA350,CH350,CJ350))</f>
        <v/>
      </c>
      <c r="CP350" s="5" t="str">
        <f>IF(SUM(BK350,BP350:BQ350,BS350:BT350,BV350:BW350,BY350:BZ350,CB350:CC350,CE350:CG350,CI350)=0, "", SUM(BK350,BP350:BQ350,BS350:BT350,BV350:BW350,BY350:BZ350,CB350:CC350,CE350:CG350,CI350))</f>
        <v/>
      </c>
      <c r="CQ350" s="5" t="str">
        <f>IF(SUM(CB350:CC350,CE350:CF350,CI350)=0, "", SUM(CB350:CC350,CE350:CF350,CI350))</f>
        <v/>
      </c>
      <c r="CR350" s="5" t="str">
        <f>IF(SUM(BQ350,BS350:BT350,BW350,BY350)=0, "", SUM(BQ350,BS350:BT350,BW350,BY350))</f>
        <v/>
      </c>
      <c r="CS350" s="5" t="str">
        <f>IF(SUM(BK350,BP350,BV350,BZ350,CG350)=0, "", SUM(BK350,BP350,BV350,BZ350,CG350))</f>
        <v/>
      </c>
      <c r="CT350" s="5" t="str">
        <f>IF(SUM(BI350:BJ350,BL350,BN350,CH350)=0, "", SUM(BI350:BJ350,BL350,BN350,CH350))</f>
        <v/>
      </c>
      <c r="CU350" s="5" t="str">
        <f>IF(SUM(BM350,BO350,BU350,CA350,CJ350)=0, "", SUM(BM350,BO350,BU350,CA350,CJ350))</f>
        <v/>
      </c>
      <c r="CV350" s="5" t="str">
        <f>IF(CQ350="", "", IF(CQ350&gt;=8, 1, 0))</f>
        <v/>
      </c>
      <c r="CW350" s="5" t="str">
        <f>IF(CR350="", "", IF(CR350&gt;=10, 1, 0))</f>
        <v/>
      </c>
      <c r="CX350" s="5" t="str">
        <f>IF(CS350="", "", IF(CS350&gt;=13, 1, 0))</f>
        <v/>
      </c>
      <c r="CY350" s="5" t="str">
        <f>IF(CT350="", "", IF(CT350&gt;=10, 1, 0))</f>
        <v/>
      </c>
      <c r="CZ350" s="5" t="str">
        <f>IF(CU350="", "", IF(CU350&gt;=15, 1, 0))</f>
        <v/>
      </c>
      <c r="DA350" s="5" t="str">
        <f>IF(AND(BR350="", BX350="", CD350=""), "", IF(BR350=5,1,0) + IF(BX350=5,1,0) + IF(CD350=5,1,0))</f>
        <v/>
      </c>
      <c r="DB350" s="6"/>
      <c r="DC350" s="5"/>
      <c r="DD350" s="13"/>
      <c r="DE350" s="5"/>
      <c r="DF350" s="13"/>
      <c r="DG350" s="5"/>
      <c r="DH350" s="13"/>
      <c r="DI350" s="5"/>
      <c r="DJ350" s="13"/>
      <c r="DK350" s="5"/>
      <c r="DL350" s="13"/>
      <c r="DM350" s="5"/>
      <c r="DN350" s="13"/>
      <c r="DO350" s="5"/>
      <c r="DP350" s="13"/>
      <c r="DQ350" s="5"/>
      <c r="DR350" s="13"/>
      <c r="DS350" s="5"/>
      <c r="DT350" s="13"/>
      <c r="DU350" s="5"/>
      <c r="DV350" s="13"/>
      <c r="DW350" s="5"/>
      <c r="DX350" s="13"/>
      <c r="DY350" s="5"/>
      <c r="DZ350" s="13"/>
      <c r="EA350" s="5"/>
      <c r="EB350" s="13"/>
      <c r="EC350" s="5"/>
      <c r="ED350" s="13"/>
      <c r="EE350" s="5"/>
      <c r="EF350" s="13"/>
      <c r="EG350" s="5"/>
      <c r="EH350" s="13"/>
      <c r="EI350" s="5"/>
      <c r="EJ350" s="13"/>
      <c r="EK350" s="5"/>
      <c r="EL350" s="5"/>
      <c r="EM350" s="5"/>
      <c r="EN350" s="6"/>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6"/>
      <c r="FM350" s="5"/>
      <c r="FN350" s="5"/>
      <c r="FO350" s="5"/>
      <c r="FP350" s="5"/>
      <c r="FQ350" s="5"/>
      <c r="FR350" s="5"/>
      <c r="FS350" s="14"/>
      <c r="FT350" s="6"/>
      <c r="FU350" s="5"/>
      <c r="FV350" s="5"/>
      <c r="FW350" s="5"/>
      <c r="FX350" s="5"/>
      <c r="FY350" s="5"/>
      <c r="FZ350" s="5"/>
      <c r="GA350" s="5"/>
      <c r="GB350" s="5"/>
      <c r="GC350" s="5"/>
      <c r="GD350" s="5"/>
      <c r="GE350" s="5"/>
      <c r="GF350" s="6"/>
      <c r="GG350" s="5"/>
      <c r="GH350" s="5"/>
      <c r="GI350" s="5"/>
      <c r="GJ350" s="5"/>
      <c r="GK350" s="5"/>
      <c r="GL350" s="5"/>
      <c r="GM350" s="5"/>
      <c r="GN350" s="5"/>
      <c r="GO350" s="6"/>
      <c r="GP350" s="5"/>
      <c r="GQ350" s="5"/>
      <c r="GR350" s="5"/>
      <c r="GS350" s="5"/>
      <c r="GT350" s="5"/>
      <c r="GU350" s="5"/>
      <c r="GV350" s="5"/>
      <c r="GW350" s="5"/>
      <c r="GX350" s="5"/>
      <c r="GY350" s="5"/>
      <c r="GZ350" s="5"/>
      <c r="HA350" s="5"/>
      <c r="HB350" s="5"/>
      <c r="HC350" s="5"/>
      <c r="HD350" s="5"/>
      <c r="HE350" s="5"/>
      <c r="HF350" s="5"/>
      <c r="HG350" s="5"/>
      <c r="HH350" s="5"/>
      <c r="HI350" s="5"/>
      <c r="HJ350" s="6"/>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6"/>
      <c r="JN350" s="5"/>
      <c r="JO350" s="5"/>
      <c r="JP350" s="5"/>
      <c r="JQ350" s="5"/>
      <c r="JR350" s="5"/>
      <c r="JS350" s="5"/>
      <c r="JT350" s="5"/>
      <c r="JU350" s="5"/>
      <c r="JV350" s="5"/>
      <c r="JW350" s="5"/>
      <c r="JX350" s="5"/>
      <c r="JY350" s="5"/>
      <c r="JZ350" s="5"/>
      <c r="KA350" s="5"/>
      <c r="KB350" s="5"/>
      <c r="KC350" s="5"/>
      <c r="KD350" s="5"/>
      <c r="KE350" s="5"/>
      <c r="KF350" s="5"/>
      <c r="KG350" s="5"/>
      <c r="KH350" s="5"/>
      <c r="KI350" s="5"/>
      <c r="KJ350" s="5"/>
      <c r="KK350" s="5"/>
      <c r="KL350" s="5"/>
      <c r="KM350" s="5"/>
      <c r="KN350" s="5"/>
      <c r="KO350" s="5"/>
      <c r="KP350" s="5"/>
      <c r="KQ350" s="5"/>
      <c r="KR350" s="5"/>
      <c r="KS350" s="5"/>
      <c r="KT350" s="5"/>
      <c r="KU350" s="5"/>
      <c r="KV350" s="5"/>
      <c r="KW350" s="5"/>
      <c r="KX350" s="12"/>
      <c r="KY350" s="12"/>
      <c r="KZ350" s="12"/>
      <c r="LA350" s="12"/>
      <c r="LB350" s="12"/>
      <c r="LC350" s="12"/>
      <c r="LD350" s="12"/>
      <c r="LE350" s="6"/>
      <c r="LF350" s="5"/>
      <c r="LG350" s="5"/>
      <c r="LH350" s="5"/>
      <c r="LI350" s="5"/>
      <c r="LJ350" s="5"/>
      <c r="LK350" s="5"/>
      <c r="LL350" s="5"/>
      <c r="LM350" s="5"/>
      <c r="LN350" s="5"/>
      <c r="LO350" s="5"/>
      <c r="LP350" s="5"/>
      <c r="LQ350" s="5"/>
      <c r="LR350" s="5"/>
      <c r="LS350" s="5"/>
      <c r="LT350" s="5"/>
      <c r="LU350" s="5"/>
      <c r="LV350" s="5"/>
      <c r="LW350" s="5"/>
      <c r="LX350" s="5"/>
      <c r="LY350" s="5"/>
      <c r="LZ350" s="5"/>
      <c r="MA350" s="5"/>
      <c r="MB350" s="5"/>
      <c r="MC350" s="5"/>
      <c r="MD350" s="5"/>
      <c r="ME350" s="5"/>
      <c r="MF350" s="5"/>
      <c r="MG350" s="5"/>
      <c r="MH350" s="5"/>
      <c r="MI350" s="5"/>
      <c r="MJ350" s="5"/>
      <c r="MK350" s="5"/>
      <c r="ML350" s="6"/>
      <c r="MM350" s="5"/>
      <c r="MN350" s="5"/>
      <c r="MO350" s="5"/>
      <c r="MP350" s="5"/>
      <c r="MQ350" s="5"/>
      <c r="MR350" s="5"/>
      <c r="MS350" s="5"/>
      <c r="MT350" s="5"/>
      <c r="MU350" s="5"/>
      <c r="MV350" s="5"/>
      <c r="MW350" s="5"/>
      <c r="MX350" s="5"/>
      <c r="MY350" s="5"/>
      <c r="MZ350" s="5"/>
      <c r="NA350" s="5"/>
      <c r="NB350" s="5"/>
      <c r="NC350" s="5"/>
      <c r="ND350" s="5"/>
      <c r="NE350" s="5"/>
      <c r="NF350" s="5"/>
      <c r="NG350" s="5"/>
      <c r="NH350" s="6"/>
      <c r="NI350" s="5"/>
      <c r="NJ350" s="5"/>
      <c r="NK350" s="5"/>
      <c r="NL350" s="5"/>
      <c r="NM350" s="5"/>
      <c r="NN350" s="5"/>
      <c r="NO350" s="5"/>
      <c r="NP350" s="5"/>
      <c r="NQ350" s="5"/>
      <c r="NR350" s="5"/>
      <c r="NS350" s="5"/>
      <c r="NT350" s="5"/>
      <c r="NU350" s="5"/>
      <c r="NV350" s="5"/>
      <c r="NW350" s="5"/>
      <c r="NX350" s="5"/>
      <c r="NY350" s="5"/>
      <c r="NZ350" s="5"/>
      <c r="OA350" s="5"/>
      <c r="OB350" s="5"/>
      <c r="OC350" s="5"/>
      <c r="OD350" s="5"/>
      <c r="OE350" s="5"/>
      <c r="OF350" s="5"/>
      <c r="OG350" s="5"/>
      <c r="OH350" s="5"/>
      <c r="OI350" s="5"/>
      <c r="OJ350" s="5"/>
      <c r="OK350" s="5"/>
      <c r="OL350" s="5"/>
      <c r="OM350" s="5"/>
      <c r="ON350" s="5"/>
      <c r="OQ350" s="6"/>
      <c r="OR350" s="5"/>
      <c r="OS350" s="5"/>
      <c r="OT350" s="5"/>
      <c r="OU350" s="5"/>
      <c r="OV350" s="5"/>
      <c r="OW350" s="5"/>
      <c r="OX350" s="5"/>
      <c r="OY350" s="5"/>
      <c r="OZ350" s="5"/>
      <c r="PA350" s="5"/>
      <c r="PB350" s="5"/>
      <c r="PC350" s="5"/>
      <c r="PD350" s="5"/>
      <c r="PE350" s="5"/>
      <c r="PF350" s="5"/>
      <c r="PG350" s="5"/>
      <c r="PH350" s="5"/>
      <c r="PI350" s="5"/>
      <c r="PJ350" s="5"/>
      <c r="PK350" s="5"/>
      <c r="PL350" s="5"/>
      <c r="PM350" s="5"/>
      <c r="PN350" s="5"/>
      <c r="PO350" s="5"/>
      <c r="PP350" s="5"/>
      <c r="PQ350" s="5"/>
      <c r="PR350" s="5"/>
      <c r="PS350" s="5"/>
      <c r="PT350" s="5"/>
      <c r="PU350" s="5"/>
      <c r="PV350" s="5"/>
      <c r="PW350" s="5"/>
      <c r="PX350" s="6"/>
      <c r="PY350" s="5"/>
      <c r="PZ350" s="5"/>
      <c r="QA350" s="5"/>
      <c r="QB350" s="5"/>
      <c r="QC350" s="5"/>
      <c r="QD350" s="5"/>
      <c r="QE350" s="5"/>
      <c r="QF350" s="5"/>
      <c r="QG350" s="5"/>
      <c r="QH350" s="5"/>
      <c r="QI350" s="5"/>
      <c r="QJ350" s="6"/>
      <c r="QK350" s="5"/>
      <c r="QL350" s="5"/>
      <c r="QM350" s="5"/>
      <c r="QN350" s="5"/>
      <c r="QO350" s="5"/>
      <c r="QP350" s="5"/>
      <c r="QQ350" s="5"/>
      <c r="QR350" s="5"/>
      <c r="QS350" s="5"/>
      <c r="QT350" s="5"/>
      <c r="QU350" s="5"/>
      <c r="QV350" s="6"/>
      <c r="QW350" s="5"/>
      <c r="QX350" s="5"/>
      <c r="QY350" s="5"/>
      <c r="QZ350" s="5"/>
      <c r="RA350" s="5"/>
      <c r="RB350" s="5"/>
      <c r="RC350" s="5"/>
      <c r="RD350" s="5"/>
      <c r="RE350" s="5"/>
      <c r="RF350" s="5"/>
      <c r="RG350" s="5"/>
      <c r="RH350" s="6"/>
      <c r="RI350" s="5"/>
      <c r="RJ350" s="5"/>
      <c r="RK350" s="5"/>
      <c r="RL350" s="5"/>
      <c r="RM350" s="5"/>
      <c r="RN350" s="5"/>
      <c r="RO350" s="5"/>
      <c r="RP350" s="5"/>
      <c r="RQ350" s="6"/>
      <c r="RR350" s="5"/>
      <c r="RS350" s="5"/>
      <c r="RT350" s="5"/>
      <c r="RU350" s="5"/>
      <c r="RV350" s="5"/>
      <c r="RW350" s="5"/>
      <c r="RX350" s="5"/>
      <c r="RY350" s="5"/>
      <c r="RZ350" s="6"/>
      <c r="SA350" s="5"/>
      <c r="SB350" s="5"/>
      <c r="SC350" s="5"/>
      <c r="SD350" s="5"/>
      <c r="SE350" s="5"/>
      <c r="SF350" s="5"/>
      <c r="SG350" s="5"/>
      <c r="SH350" s="5"/>
      <c r="SI350" s="6"/>
      <c r="SJ350" s="5"/>
      <c r="SK350" s="5"/>
      <c r="SL350" s="5"/>
      <c r="SM350" s="5"/>
      <c r="SN350" s="5"/>
      <c r="SO350" s="5"/>
      <c r="SP350" s="5"/>
      <c r="SQ350" s="5"/>
      <c r="SR350" s="5"/>
      <c r="SS350" s="5"/>
      <c r="ST350" s="5"/>
      <c r="SU350" s="5"/>
      <c r="SV350" s="5"/>
      <c r="SW350" s="5"/>
      <c r="SX350" s="5"/>
      <c r="SY350" s="5"/>
      <c r="SZ350" s="5"/>
      <c r="TA350" s="5"/>
      <c r="TB350" s="5"/>
      <c r="TC350" s="5"/>
      <c r="TD350" s="5"/>
      <c r="TE350" s="5"/>
      <c r="TF350" s="6"/>
      <c r="TG350" s="5"/>
      <c r="TH350" s="5"/>
      <c r="TI350" s="5"/>
      <c r="TJ350" s="5"/>
      <c r="TK350" s="5"/>
      <c r="TL350" s="5"/>
      <c r="TM350" s="5"/>
      <c r="TN350" s="5"/>
      <c r="TO350" s="5"/>
      <c r="TP350" s="5"/>
      <c r="TQ350" s="5"/>
      <c r="TR350" s="5"/>
      <c r="TS350" s="5"/>
      <c r="TT350" s="5"/>
      <c r="TU350" s="5"/>
      <c r="TV350" s="5"/>
      <c r="TW350" s="5"/>
      <c r="TX350" s="5"/>
      <c r="TY350" s="5"/>
      <c r="TZ350" s="5"/>
      <c r="UA350" s="5"/>
      <c r="UB350" s="5"/>
      <c r="UC350" s="6"/>
      <c r="UD350" s="5"/>
      <c r="UE350" s="5"/>
      <c r="UF350" s="5"/>
      <c r="UG350" s="5"/>
      <c r="UH350" s="5"/>
      <c r="UI350" s="5"/>
      <c r="UJ350" s="5"/>
      <c r="UK350" s="5"/>
      <c r="UL350" s="5"/>
      <c r="UM350" s="5"/>
      <c r="UN350" s="5"/>
      <c r="UO350" s="5"/>
      <c r="UP350" s="5"/>
      <c r="UQ350" s="5"/>
      <c r="UR350" s="5"/>
      <c r="US350" s="5"/>
      <c r="UT350" s="5"/>
      <c r="UU350" s="5"/>
      <c r="UV350" s="5"/>
      <c r="UW350" s="5"/>
      <c r="UX350" s="5"/>
      <c r="UY350" s="5"/>
      <c r="UZ350" s="6"/>
      <c r="VA350" s="6"/>
      <c r="VB350" s="5"/>
      <c r="VC350" s="5"/>
      <c r="VE350" s="5"/>
      <c r="VF350" s="5"/>
      <c r="VG350" s="5"/>
      <c r="VH350" s="5"/>
      <c r="VI350" s="5"/>
      <c r="VK350" s="5"/>
      <c r="VL350" s="5"/>
      <c r="VN350" s="6"/>
      <c r="VO350" s="5"/>
      <c r="VP350" s="5"/>
      <c r="VQ350" s="5"/>
      <c r="VR350" s="5"/>
      <c r="VS350" s="5"/>
      <c r="VT350" s="5"/>
      <c r="VU350" s="5"/>
      <c r="VV350" s="5"/>
      <c r="VW350" s="5"/>
      <c r="VX350" s="5"/>
      <c r="VY350" s="5"/>
      <c r="VZ350" s="5"/>
      <c r="WA350" s="5"/>
      <c r="WB350" s="5"/>
      <c r="WC350" s="5"/>
      <c r="WD350" s="5"/>
      <c r="WE350" s="5"/>
      <c r="WF350" s="5"/>
      <c r="WG350" s="5"/>
      <c r="WH350" s="5"/>
      <c r="WI350" s="5"/>
      <c r="WJ350" s="5"/>
      <c r="WK350" s="5"/>
      <c r="WL350" s="5"/>
      <c r="WM350" s="5"/>
      <c r="WN350" s="5"/>
      <c r="WO350" s="5"/>
      <c r="WP350" s="5"/>
      <c r="WQ350" s="5"/>
      <c r="WR350" s="5"/>
      <c r="WS350" s="5"/>
      <c r="WT350" s="5"/>
      <c r="WU350" s="5"/>
      <c r="WV350" s="5"/>
      <c r="WW350" s="5"/>
      <c r="WX350" s="5"/>
      <c r="WY350" s="5"/>
      <c r="WZ350" s="5"/>
      <c r="XA350" s="6"/>
      <c r="XB350" s="5"/>
      <c r="XC350" s="5"/>
      <c r="XD350" s="5"/>
      <c r="XE350" s="5"/>
      <c r="XF350" s="5"/>
      <c r="XG350" s="5"/>
      <c r="XH350" s="5"/>
      <c r="XI350" s="5"/>
      <c r="XJ350" s="5"/>
      <c r="XK350" s="5"/>
      <c r="XL350" s="5"/>
      <c r="XM350" s="6"/>
      <c r="XN350" s="5"/>
      <c r="XO350" s="5"/>
      <c r="XP350" s="5"/>
      <c r="XQ350" s="5"/>
      <c r="XR350" s="5"/>
      <c r="XS350" s="5"/>
      <c r="XT350" s="5"/>
      <c r="XU350" s="5"/>
      <c r="XV350" s="6"/>
      <c r="XW350" s="5"/>
      <c r="XX350" s="5"/>
      <c r="XY350" s="5"/>
      <c r="XZ350" s="5"/>
      <c r="YA350" s="5"/>
      <c r="YB350" s="5"/>
      <c r="YC350" s="5"/>
      <c r="YD350" s="5"/>
      <c r="YE350" s="5"/>
      <c r="YF350" s="5"/>
      <c r="YG350" s="5"/>
      <c r="YH350" s="5"/>
      <c r="YI350" s="5"/>
      <c r="YJ350" s="5"/>
      <c r="YK350" s="5"/>
      <c r="YL350" s="5"/>
      <c r="YM350" s="5"/>
      <c r="YN350" s="5"/>
      <c r="YO350" s="5"/>
      <c r="YP350" s="12"/>
      <c r="YQ350" s="12"/>
      <c r="YR350" s="12"/>
      <c r="YS350" s="12"/>
      <c r="YT350" s="12"/>
      <c r="YU350" s="12"/>
      <c r="YV350" s="12"/>
      <c r="YW350" s="12"/>
      <c r="YX350" s="6"/>
      <c r="YY350" s="5"/>
      <c r="YZ350" s="5"/>
      <c r="ZA350" s="5"/>
      <c r="ZB350" s="5"/>
      <c r="ZC350" s="5"/>
      <c r="ZD350" s="5"/>
      <c r="ZE350" s="5"/>
      <c r="ZF350" s="5"/>
      <c r="ZG350" s="5"/>
      <c r="ZH350" s="5"/>
      <c r="ZI350" s="5"/>
      <c r="ZJ350" s="5"/>
      <c r="ZK350" s="5"/>
      <c r="ZL350" s="5"/>
      <c r="ZM350" s="5"/>
      <c r="ZN350" s="5"/>
      <c r="ZO350" s="5"/>
      <c r="ZP350" s="5"/>
      <c r="ZQ350" s="5"/>
      <c r="ZR350" s="5"/>
      <c r="ZS350" s="5"/>
      <c r="ZT350" s="5"/>
      <c r="ZU350" s="5"/>
      <c r="ZV350" s="5"/>
      <c r="ZW350" s="5"/>
      <c r="ZX350" s="5"/>
      <c r="ZY350" s="5"/>
      <c r="ZZ350" s="5"/>
      <c r="AAA350" s="5"/>
      <c r="AAB350" s="5"/>
      <c r="AAC350" s="5"/>
      <c r="AAD350" s="5"/>
      <c r="AAE350" s="6"/>
      <c r="AAF350" s="5"/>
      <c r="AAG350" s="5"/>
      <c r="AAH350" s="5"/>
      <c r="AAI350" s="5"/>
      <c r="AAJ350" s="5"/>
      <c r="AAK350" s="5"/>
      <c r="AAL350" s="5"/>
      <c r="AAM350" s="5"/>
      <c r="AAN350" s="5"/>
      <c r="AAO350" s="5"/>
      <c r="AAP350" s="5"/>
      <c r="AAQ350" s="5"/>
      <c r="AAR350" s="5"/>
      <c r="AAS350" s="5"/>
      <c r="AAT350" s="5"/>
      <c r="AAU350" s="5"/>
      <c r="AAV350" s="5"/>
      <c r="AAW350" s="5"/>
      <c r="AAX350" s="5"/>
      <c r="AAY350" s="5"/>
      <c r="AAZ350" s="5"/>
      <c r="ABA350" s="5"/>
      <c r="ABB350" s="5"/>
      <c r="ABC350" s="5"/>
      <c r="ABD350" s="5"/>
      <c r="ABE350" s="5"/>
      <c r="ABF350" s="5"/>
      <c r="ABG350" s="5"/>
      <c r="ABH350" s="5"/>
      <c r="ABI350" s="5"/>
      <c r="ABJ350" s="5"/>
      <c r="ABK350" s="5"/>
      <c r="ABL350" s="5"/>
      <c r="ABM350" s="5"/>
      <c r="ABN350" s="5"/>
      <c r="ABO350" s="5"/>
      <c r="ABP350" s="5"/>
      <c r="ABQ350" s="5"/>
      <c r="ABR350" s="5"/>
      <c r="ABS350" s="5"/>
      <c r="ABT350" s="5"/>
      <c r="ABU350" s="5"/>
      <c r="ABV350" s="5"/>
      <c r="ABW350" s="5"/>
      <c r="ABX350" s="5"/>
      <c r="ABY350" s="6"/>
      <c r="ABZ350" s="5"/>
      <c r="ACA350" s="5"/>
      <c r="ACB350" s="5"/>
      <c r="ACC350" s="5"/>
      <c r="ACD350" s="5"/>
      <c r="ACE350" s="5"/>
      <c r="ACF350" s="5"/>
      <c r="ACG350" s="5"/>
      <c r="ACH350" s="5"/>
      <c r="ACI350" s="5"/>
      <c r="ACJ350" s="5"/>
      <c r="ACK350" s="5"/>
      <c r="ACL350" s="5"/>
      <c r="ACM350" s="5"/>
      <c r="ACN350" s="5"/>
      <c r="ACO350" s="5"/>
      <c r="ACP350" s="5"/>
      <c r="ACQ350" s="5"/>
      <c r="ACR350" s="5"/>
      <c r="ACS350" s="5"/>
      <c r="ACT350" s="5"/>
      <c r="ACU350" s="5"/>
      <c r="ACV350" s="5"/>
      <c r="ACW350" s="5"/>
      <c r="ACX350" s="5"/>
      <c r="ACY350" s="5"/>
      <c r="ACZ350" s="5"/>
      <c r="ADA350" s="5"/>
      <c r="ADB350" s="5"/>
      <c r="ADC350" s="5"/>
      <c r="ADD350" s="5"/>
      <c r="ADE350" s="5"/>
      <c r="ADF350" s="5"/>
      <c r="ADG350" s="5"/>
      <c r="ADH350" s="5"/>
      <c r="ADI350" s="5"/>
      <c r="ADJ350" s="5"/>
      <c r="ADK350" s="5"/>
      <c r="ADL350" s="5"/>
      <c r="ADM350" s="5"/>
      <c r="ADN350" s="5"/>
      <c r="ADO350" s="5"/>
      <c r="ADP350" s="5"/>
      <c r="ADQ350" s="6"/>
      <c r="ADR350" s="5"/>
      <c r="ADS350" s="5"/>
      <c r="ADT350" s="5"/>
      <c r="ADU350" s="5"/>
      <c r="ADV350" s="5"/>
      <c r="ADW350" s="5"/>
      <c r="ADX350" s="5"/>
      <c r="ADY350" s="5"/>
      <c r="ADZ350" s="5"/>
      <c r="AEA350" s="5"/>
      <c r="AEB350" s="5"/>
      <c r="AEC350" s="5"/>
      <c r="AED350" s="5"/>
      <c r="AEE350" s="5"/>
      <c r="AEF350" s="5"/>
      <c r="AEG350" s="5"/>
      <c r="AEH350" s="5"/>
      <c r="AEI350" s="5"/>
      <c r="AEJ350" s="5"/>
      <c r="AEK350" s="5"/>
      <c r="AEL350" s="5"/>
      <c r="AEM350" s="8"/>
      <c r="AEN350" s="6"/>
      <c r="AEO350" s="6"/>
      <c r="AEP350" s="6"/>
      <c r="AEQ350" s="6"/>
      <c r="AER350" s="5"/>
      <c r="AES350" s="6"/>
      <c r="AET350" s="6"/>
      <c r="AEU350" s="6"/>
      <c r="AEV350" s="5"/>
      <c r="AEW350" s="5"/>
      <c r="AEX350" s="5"/>
      <c r="AEY350" s="5"/>
      <c r="AEZ350" s="5"/>
      <c r="AFA350" s="5"/>
      <c r="AFB350" s="5"/>
      <c r="AFC350" s="5"/>
      <c r="AFD350" s="5"/>
      <c r="AFE350" s="5"/>
      <c r="AFF350" s="5"/>
      <c r="AFG350" s="5"/>
      <c r="AFH350" s="5"/>
      <c r="AFI350" s="5"/>
      <c r="AFJ350" s="5"/>
      <c r="AFK350" s="5"/>
      <c r="AFL350" s="5"/>
      <c r="AFM350" s="5"/>
      <c r="AFN350" s="5"/>
      <c r="AFO350" s="5"/>
      <c r="AFP350" s="5"/>
      <c r="AFQ350" s="5"/>
      <c r="AFR350" s="5"/>
      <c r="AFS350" s="5"/>
      <c r="AFT350" s="5"/>
      <c r="AFU350" s="5"/>
      <c r="AFV350" s="5"/>
      <c r="AFW350" s="5"/>
      <c r="AFX350" s="5"/>
      <c r="AFY350" s="5"/>
      <c r="AFZ350" s="5"/>
      <c r="AGA350" s="5"/>
      <c r="AGB350" s="6"/>
      <c r="AGC350" s="5"/>
      <c r="AGD350" s="5"/>
      <c r="AGE350" s="5"/>
      <c r="AGF350" s="5"/>
      <c r="AGG350" s="5"/>
      <c r="AGM350" s="18"/>
      <c r="AGS350" s="6"/>
      <c r="AHG350" s="18"/>
      <c r="AHM350" s="6"/>
      <c r="AHN350" s="5"/>
      <c r="AHO350" s="5"/>
      <c r="AHP350" s="5"/>
      <c r="AHQ350" s="5"/>
      <c r="AHR350" s="5"/>
      <c r="AHS350" s="5"/>
      <c r="AHT350" s="5"/>
      <c r="AHU350" s="5"/>
      <c r="AHV350" s="5"/>
      <c r="AHW350" s="5"/>
      <c r="AHX350" s="5"/>
      <c r="AHY350" s="5"/>
      <c r="AHZ350" s="5"/>
      <c r="AIA350" s="5"/>
      <c r="AIB350" s="5"/>
      <c r="AIC350" s="5"/>
      <c r="AID350" s="6"/>
      <c r="AIE350" s="5"/>
      <c r="AIF350" s="5"/>
      <c r="AIG350" s="5"/>
      <c r="AIH350" s="5"/>
      <c r="AII350" s="5"/>
      <c r="AIJ350" s="5"/>
      <c r="AIK350" s="5"/>
      <c r="AIL350" s="5"/>
      <c r="AIM350" s="5"/>
      <c r="AIN350" s="5"/>
      <c r="AIO350" s="5"/>
      <c r="AIP350" s="5"/>
      <c r="AIQ350" s="5"/>
      <c r="AIR350" s="5"/>
      <c r="AIS350" s="5"/>
      <c r="AIT350" s="5"/>
      <c r="AIU350" s="5"/>
      <c r="AIV350" s="5"/>
      <c r="AIW350" s="5"/>
      <c r="AIX350" s="5"/>
      <c r="AIY350" s="5"/>
      <c r="AIZ350" s="5"/>
      <c r="AJA350" s="5"/>
      <c r="AJB350" s="6"/>
      <c r="AJC350" s="5"/>
      <c r="AJD350" s="5"/>
      <c r="AJE350" s="5"/>
      <c r="AJF350" s="5"/>
      <c r="AJG350" s="5"/>
      <c r="AJH350" s="5"/>
      <c r="AJI350" s="5"/>
      <c r="AJJ350" s="5"/>
      <c r="AJK350" s="5"/>
      <c r="AJL350" s="5"/>
      <c r="AJM350" s="5"/>
      <c r="AJN350" s="6"/>
      <c r="AJO350" s="5"/>
      <c r="AJP350" s="5"/>
      <c r="AJQ350" s="5"/>
      <c r="AJR350" s="5"/>
      <c r="AJS350" s="5"/>
      <c r="AJT350" s="5"/>
      <c r="AJU350" s="5"/>
      <c r="AJV350" s="5"/>
    </row>
    <row r="351" spans="1:958" ht="14.25" customHeight="1"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7"/>
      <c r="AF351" s="6"/>
      <c r="AG351" s="8"/>
      <c r="AH351" s="8"/>
      <c r="AI351" s="8"/>
      <c r="AJ351" s="5"/>
      <c r="AK351" s="9"/>
      <c r="AL351" s="5"/>
      <c r="AM351" s="6"/>
      <c r="AN351" s="10"/>
      <c r="AO351" s="6"/>
      <c r="AP351" s="6"/>
      <c r="AQ351" s="5"/>
      <c r="AV351" s="5"/>
      <c r="AW351" s="5"/>
      <c r="AX351" s="5"/>
      <c r="AY351" s="5"/>
      <c r="AZ351" s="5"/>
      <c r="BA351" s="5"/>
      <c r="BB351" s="5"/>
      <c r="BE351" s="5"/>
      <c r="BF351" s="5"/>
      <c r="BG351" s="5"/>
      <c r="BH351" s="6"/>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t="str">
        <f>IF(SUM(BI351:BQ351,BS351:BW351,BY351:CC351,CE351:CJ351)=0, "", SUM(BI351:BQ351,BS351:BW351,BY351:CC351,CE351:CJ351))</f>
        <v/>
      </c>
      <c r="CN351" s="5" t="str">
        <f>IF(SUM(CQ351, CR351, CS351, CT351, CU351)=0, "", IF(OR(CQ351&gt;=8, CR351&gt;=10, CS351&gt;=13, CT351&gt;=10, CU351&gt;=15), 1, 0))</f>
        <v/>
      </c>
      <c r="CO351" s="5" t="str">
        <f>IF(SUM(BI351:BJ351,BL351,BM351,BN351,BO351,BU351,CA351,CH351,CJ351)=0, "", SUM(BI351:BJ351,BL351,BM351,BN351,BO351,BU351,CA351,CH351,CJ351))</f>
        <v/>
      </c>
      <c r="CP351" s="5" t="str">
        <f>IF(SUM(BK351,BP351:BQ351,BS351:BT351,BV351:BW351,BY351:BZ351,CB351:CC351,CE351:CG351,CI351)=0, "", SUM(BK351,BP351:BQ351,BS351:BT351,BV351:BW351,BY351:BZ351,CB351:CC351,CE351:CG351,CI351))</f>
        <v/>
      </c>
      <c r="CQ351" s="5" t="str">
        <f>IF(SUM(CB351:CC351,CE351:CF351,CI351)=0, "", SUM(CB351:CC351,CE351:CF351,CI351))</f>
        <v/>
      </c>
      <c r="CR351" s="5" t="str">
        <f>IF(SUM(BQ351,BS351:BT351,BW351,BY351)=0, "", SUM(BQ351,BS351:BT351,BW351,BY351))</f>
        <v/>
      </c>
      <c r="CS351" s="5" t="str">
        <f>IF(SUM(BK351,BP351,BV351,BZ351,CG351)=0, "", SUM(BK351,BP351,BV351,BZ351,CG351))</f>
        <v/>
      </c>
      <c r="CT351" s="5" t="str">
        <f>IF(SUM(BI351:BJ351,BL351,BN351,CH351)=0, "", SUM(BI351:BJ351,BL351,BN351,CH351))</f>
        <v/>
      </c>
      <c r="CU351" s="5" t="str">
        <f>IF(SUM(BM351,BO351,BU351,CA351,CJ351)=0, "", SUM(BM351,BO351,BU351,CA351,CJ351))</f>
        <v/>
      </c>
      <c r="CV351" s="5" t="str">
        <f>IF(CQ351="", "", IF(CQ351&gt;=8, 1, 0))</f>
        <v/>
      </c>
      <c r="CW351" s="5" t="str">
        <f>IF(CR351="", "", IF(CR351&gt;=10, 1, 0))</f>
        <v/>
      </c>
      <c r="CX351" s="5" t="str">
        <f>IF(CS351="", "", IF(CS351&gt;=13, 1, 0))</f>
        <v/>
      </c>
      <c r="CY351" s="5" t="str">
        <f>IF(CT351="", "", IF(CT351&gt;=10, 1, 0))</f>
        <v/>
      </c>
      <c r="CZ351" s="5" t="str">
        <f>IF(CU351="", "", IF(CU351&gt;=15, 1, 0))</f>
        <v/>
      </c>
      <c r="DA351" s="5" t="str">
        <f>IF(AND(BR351="", BX351="", CD351=""), "", IF(BR351=5,1,0) + IF(BX351=5,1,0) + IF(CD351=5,1,0))</f>
        <v/>
      </c>
      <c r="DB351" s="6"/>
      <c r="DC351" s="5"/>
      <c r="DD351" s="13"/>
      <c r="DE351" s="5"/>
      <c r="DF351" s="13"/>
      <c r="DG351" s="5"/>
      <c r="DH351" s="13"/>
      <c r="DI351" s="5"/>
      <c r="DJ351" s="13"/>
      <c r="DK351" s="5"/>
      <c r="DL351" s="13"/>
      <c r="DM351" s="5"/>
      <c r="DN351" s="13"/>
      <c r="DO351" s="5"/>
      <c r="DP351" s="13"/>
      <c r="DQ351" s="5"/>
      <c r="DR351" s="13"/>
      <c r="DS351" s="5"/>
      <c r="DT351" s="13"/>
      <c r="DU351" s="5"/>
      <c r="DV351" s="13"/>
      <c r="DW351" s="5"/>
      <c r="DX351" s="13"/>
      <c r="DY351" s="5"/>
      <c r="DZ351" s="13"/>
      <c r="EA351" s="5"/>
      <c r="EB351" s="13"/>
      <c r="EC351" s="5"/>
      <c r="ED351" s="13"/>
      <c r="EE351" s="5"/>
      <c r="EF351" s="13"/>
      <c r="EG351" s="5"/>
      <c r="EH351" s="13"/>
      <c r="EI351" s="5"/>
      <c r="EJ351" s="13"/>
      <c r="EK351" s="5"/>
      <c r="EL351" s="5"/>
      <c r="EM351" s="5"/>
      <c r="EN351" s="6"/>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6"/>
      <c r="FM351" s="5"/>
      <c r="FN351" s="5"/>
      <c r="FO351" s="5"/>
      <c r="FP351" s="5"/>
      <c r="FQ351" s="5"/>
      <c r="FR351" s="5"/>
      <c r="FS351" s="14"/>
      <c r="FT351" s="6"/>
      <c r="FU351" s="5"/>
      <c r="FV351" s="5"/>
      <c r="FW351" s="5"/>
      <c r="FX351" s="5"/>
      <c r="FY351" s="5"/>
      <c r="FZ351" s="5"/>
      <c r="GA351" s="5"/>
      <c r="GB351" s="5"/>
      <c r="GC351" s="5"/>
      <c r="GD351" s="5"/>
      <c r="GE351" s="5"/>
      <c r="GF351" s="6"/>
      <c r="GG351" s="5"/>
      <c r="GH351" s="5"/>
      <c r="GI351" s="5"/>
      <c r="GJ351" s="5"/>
      <c r="GK351" s="5"/>
      <c r="GL351" s="5"/>
      <c r="GM351" s="5"/>
      <c r="GN351" s="5"/>
      <c r="GO351" s="6"/>
      <c r="GP351" s="5"/>
      <c r="GQ351" s="5"/>
      <c r="GR351" s="5"/>
      <c r="GS351" s="5"/>
      <c r="GT351" s="5"/>
      <c r="GU351" s="5"/>
      <c r="GV351" s="5"/>
      <c r="GW351" s="5"/>
      <c r="GX351" s="5"/>
      <c r="GY351" s="5"/>
      <c r="GZ351" s="5"/>
      <c r="HA351" s="5"/>
      <c r="HB351" s="5"/>
      <c r="HC351" s="5"/>
      <c r="HD351" s="5"/>
      <c r="HE351" s="5"/>
      <c r="HF351" s="5"/>
      <c r="HG351" s="5"/>
      <c r="HH351" s="5"/>
      <c r="HI351" s="5"/>
      <c r="HJ351" s="6"/>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6"/>
      <c r="JN351" s="5"/>
      <c r="JO351" s="5"/>
      <c r="JP351" s="5"/>
      <c r="JQ351" s="5"/>
      <c r="JR351" s="5"/>
      <c r="JS351" s="5"/>
      <c r="JT351" s="5"/>
      <c r="JU351" s="5"/>
      <c r="JV351" s="5"/>
      <c r="JW351" s="5"/>
      <c r="JX351" s="5"/>
      <c r="JY351" s="5"/>
      <c r="JZ351" s="5"/>
      <c r="KA351" s="5"/>
      <c r="KB351" s="5"/>
      <c r="KC351" s="5"/>
      <c r="KD351" s="5"/>
      <c r="KE351" s="5"/>
      <c r="KF351" s="5"/>
      <c r="KG351" s="5"/>
      <c r="KH351" s="5"/>
      <c r="KI351" s="5"/>
      <c r="KJ351" s="5"/>
      <c r="KK351" s="5"/>
      <c r="KL351" s="5"/>
      <c r="KM351" s="5"/>
      <c r="KN351" s="5"/>
      <c r="KO351" s="5"/>
      <c r="KP351" s="5"/>
      <c r="KQ351" s="5"/>
      <c r="KR351" s="5"/>
      <c r="KS351" s="5"/>
      <c r="KT351" s="5"/>
      <c r="KU351" s="5"/>
      <c r="KV351" s="5"/>
      <c r="KW351" s="5"/>
      <c r="KX351" s="12"/>
      <c r="KY351" s="12"/>
      <c r="KZ351" s="12"/>
      <c r="LA351" s="12"/>
      <c r="LB351" s="12"/>
      <c r="LC351" s="12"/>
      <c r="LD351" s="12"/>
      <c r="LE351" s="6"/>
      <c r="LF351" s="5"/>
      <c r="LG351" s="5"/>
      <c r="LH351" s="5"/>
      <c r="LI351" s="5"/>
      <c r="LJ351" s="5"/>
      <c r="LK351" s="5"/>
      <c r="LL351" s="5"/>
      <c r="LM351" s="5"/>
      <c r="LN351" s="5"/>
      <c r="LO351" s="5"/>
      <c r="LP351" s="5"/>
      <c r="LQ351" s="5"/>
      <c r="LR351" s="5"/>
      <c r="LS351" s="5"/>
      <c r="LT351" s="5"/>
      <c r="LU351" s="5"/>
      <c r="LV351" s="5"/>
      <c r="LW351" s="5"/>
      <c r="LX351" s="5"/>
      <c r="LY351" s="5"/>
      <c r="LZ351" s="5"/>
      <c r="MA351" s="5"/>
      <c r="MB351" s="5"/>
      <c r="MC351" s="5"/>
      <c r="MD351" s="5"/>
      <c r="ME351" s="5"/>
      <c r="MF351" s="5"/>
      <c r="MG351" s="5"/>
      <c r="MH351" s="5"/>
      <c r="MI351" s="5"/>
      <c r="MJ351" s="5"/>
      <c r="MK351" s="5"/>
      <c r="ML351" s="6"/>
      <c r="MM351" s="5"/>
      <c r="MN351" s="5"/>
      <c r="MO351" s="5"/>
      <c r="MP351" s="5"/>
      <c r="MQ351" s="5"/>
      <c r="MR351" s="5"/>
      <c r="MS351" s="5"/>
      <c r="MT351" s="5"/>
      <c r="MU351" s="5"/>
      <c r="MV351" s="5"/>
      <c r="MW351" s="5"/>
      <c r="MX351" s="5"/>
      <c r="MY351" s="5"/>
      <c r="MZ351" s="5"/>
      <c r="NA351" s="5"/>
      <c r="NB351" s="5"/>
      <c r="NC351" s="5"/>
      <c r="ND351" s="5"/>
      <c r="NE351" s="5"/>
      <c r="NF351" s="5"/>
      <c r="NG351" s="5"/>
      <c r="NH351" s="6"/>
      <c r="NI351" s="5"/>
      <c r="NJ351" s="5"/>
      <c r="NK351" s="5"/>
      <c r="NL351" s="5"/>
      <c r="NM351" s="5"/>
      <c r="NN351" s="5"/>
      <c r="NO351" s="5"/>
      <c r="NP351" s="5"/>
      <c r="NQ351" s="5"/>
      <c r="NR351" s="5"/>
      <c r="NS351" s="5"/>
      <c r="NT351" s="5"/>
      <c r="NU351" s="5"/>
      <c r="NV351" s="5"/>
      <c r="NW351" s="5"/>
      <c r="NX351" s="5"/>
      <c r="NY351" s="5"/>
      <c r="NZ351" s="5"/>
      <c r="OA351" s="5"/>
      <c r="OB351" s="5"/>
      <c r="OC351" s="5"/>
      <c r="OD351" s="5"/>
      <c r="OE351" s="5"/>
      <c r="OF351" s="5"/>
      <c r="OG351" s="5"/>
      <c r="OH351" s="5"/>
      <c r="OI351" s="5"/>
      <c r="OJ351" s="5"/>
      <c r="OK351" s="5"/>
      <c r="OL351" s="5"/>
      <c r="OM351" s="5"/>
      <c r="ON351" s="5"/>
      <c r="OQ351" s="6"/>
      <c r="OR351" s="5"/>
      <c r="OS351" s="5"/>
      <c r="OT351" s="5"/>
      <c r="OU351" s="5"/>
      <c r="OV351" s="5"/>
      <c r="OW351" s="5"/>
      <c r="OX351" s="5"/>
      <c r="OY351" s="5"/>
      <c r="OZ351" s="5"/>
      <c r="PA351" s="5"/>
      <c r="PB351" s="5"/>
      <c r="PC351" s="5"/>
      <c r="PD351" s="5"/>
      <c r="PE351" s="5"/>
      <c r="PF351" s="5"/>
      <c r="PG351" s="5"/>
      <c r="PH351" s="5"/>
      <c r="PI351" s="5"/>
      <c r="PJ351" s="5"/>
      <c r="PK351" s="5"/>
      <c r="PL351" s="5"/>
      <c r="PM351" s="5"/>
      <c r="PN351" s="5"/>
      <c r="PO351" s="5"/>
      <c r="PP351" s="5"/>
      <c r="PQ351" s="5"/>
      <c r="PR351" s="5"/>
      <c r="PS351" s="5"/>
      <c r="PT351" s="5"/>
      <c r="PU351" s="5"/>
      <c r="PV351" s="5"/>
      <c r="PW351" s="5"/>
      <c r="PX351" s="6"/>
      <c r="PY351" s="5"/>
      <c r="PZ351" s="5"/>
      <c r="QA351" s="5"/>
      <c r="QB351" s="5"/>
      <c r="QC351" s="5"/>
      <c r="QD351" s="5"/>
      <c r="QE351" s="5"/>
      <c r="QF351" s="5"/>
      <c r="QG351" s="5"/>
      <c r="QH351" s="5"/>
      <c r="QI351" s="5"/>
      <c r="QJ351" s="6"/>
      <c r="QK351" s="5"/>
      <c r="QL351" s="5"/>
      <c r="QM351" s="5"/>
      <c r="QN351" s="5"/>
      <c r="QO351" s="5"/>
      <c r="QP351" s="5"/>
      <c r="QQ351" s="5"/>
      <c r="QR351" s="5"/>
      <c r="QS351" s="5"/>
      <c r="QT351" s="5"/>
      <c r="QU351" s="5"/>
      <c r="QV351" s="6"/>
      <c r="QW351" s="5"/>
      <c r="QX351" s="5"/>
      <c r="QY351" s="5"/>
      <c r="QZ351" s="5"/>
      <c r="RA351" s="5"/>
      <c r="RB351" s="5"/>
      <c r="RC351" s="5"/>
      <c r="RD351" s="5"/>
      <c r="RE351" s="5"/>
      <c r="RF351" s="5"/>
      <c r="RG351" s="5"/>
      <c r="RH351" s="6"/>
      <c r="RI351" s="5"/>
      <c r="RJ351" s="5"/>
      <c r="RK351" s="5"/>
      <c r="RL351" s="5"/>
      <c r="RM351" s="5"/>
      <c r="RN351" s="5"/>
      <c r="RO351" s="5"/>
      <c r="RP351" s="5"/>
      <c r="RQ351" s="6"/>
      <c r="RR351" s="5"/>
      <c r="RS351" s="5"/>
      <c r="RT351" s="5"/>
      <c r="RU351" s="5"/>
      <c r="RV351" s="5"/>
      <c r="RW351" s="5"/>
      <c r="RX351" s="5"/>
      <c r="RY351" s="5"/>
      <c r="RZ351" s="6"/>
      <c r="SA351" s="5"/>
      <c r="SB351" s="5"/>
      <c r="SC351" s="5"/>
      <c r="SD351" s="5"/>
      <c r="SE351" s="5"/>
      <c r="SF351" s="5"/>
      <c r="SG351" s="5"/>
      <c r="SH351" s="5"/>
      <c r="SI351" s="6"/>
      <c r="SJ351" s="5"/>
      <c r="SK351" s="5"/>
      <c r="SL351" s="5"/>
      <c r="SM351" s="5"/>
      <c r="SN351" s="5"/>
      <c r="SO351" s="5"/>
      <c r="SP351" s="5"/>
      <c r="SQ351" s="5"/>
      <c r="SR351" s="5"/>
      <c r="SS351" s="5"/>
      <c r="ST351" s="5"/>
      <c r="SU351" s="5"/>
      <c r="SV351" s="5"/>
      <c r="SW351" s="5"/>
      <c r="SX351" s="5"/>
      <c r="SY351" s="5"/>
      <c r="SZ351" s="5"/>
      <c r="TA351" s="5"/>
      <c r="TB351" s="5"/>
      <c r="TC351" s="5"/>
      <c r="TD351" s="5"/>
      <c r="TE351" s="5"/>
      <c r="TF351" s="6"/>
      <c r="TG351" s="5"/>
      <c r="TH351" s="5"/>
      <c r="TI351" s="5"/>
      <c r="TJ351" s="5"/>
      <c r="TK351" s="5"/>
      <c r="TL351" s="5"/>
      <c r="TM351" s="5"/>
      <c r="TN351" s="5"/>
      <c r="TO351" s="5"/>
      <c r="TP351" s="5"/>
      <c r="TQ351" s="5"/>
      <c r="TR351" s="5"/>
      <c r="TS351" s="5"/>
      <c r="TT351" s="5"/>
      <c r="TU351" s="5"/>
      <c r="TV351" s="5"/>
      <c r="TW351" s="5"/>
      <c r="TX351" s="5"/>
      <c r="TY351" s="5"/>
      <c r="TZ351" s="5"/>
      <c r="UA351" s="5"/>
      <c r="UB351" s="5"/>
      <c r="UC351" s="6"/>
      <c r="UD351" s="5"/>
      <c r="UE351" s="5"/>
      <c r="UF351" s="5"/>
      <c r="UG351" s="5"/>
      <c r="UH351" s="5"/>
      <c r="UI351" s="5"/>
      <c r="UJ351" s="5"/>
      <c r="UK351" s="5"/>
      <c r="UL351" s="5"/>
      <c r="UM351" s="5"/>
      <c r="UN351" s="5"/>
      <c r="UO351" s="5"/>
      <c r="UP351" s="5"/>
      <c r="UQ351" s="5"/>
      <c r="UR351" s="5"/>
      <c r="US351" s="5"/>
      <c r="UT351" s="5"/>
      <c r="UU351" s="5"/>
      <c r="UV351" s="5"/>
      <c r="UW351" s="5"/>
      <c r="UX351" s="5"/>
      <c r="UY351" s="5"/>
      <c r="UZ351" s="6"/>
      <c r="VA351" s="6"/>
      <c r="VB351" s="5"/>
      <c r="VC351" s="5"/>
      <c r="VE351" s="5"/>
      <c r="VF351" s="5"/>
      <c r="VG351" s="5"/>
      <c r="VH351" s="5"/>
      <c r="VI351" s="5"/>
      <c r="VK351" s="5"/>
      <c r="VL351" s="5"/>
      <c r="VN351" s="6"/>
      <c r="VO351" s="5"/>
      <c r="VP351" s="5"/>
      <c r="VQ351" s="5"/>
      <c r="VR351" s="5"/>
      <c r="VS351" s="5"/>
      <c r="VT351" s="5"/>
      <c r="VU351" s="5"/>
      <c r="VV351" s="5"/>
      <c r="VW351" s="5"/>
      <c r="VX351" s="5"/>
      <c r="VY351" s="5"/>
      <c r="VZ351" s="5"/>
      <c r="WA351" s="5"/>
      <c r="WB351" s="5"/>
      <c r="WC351" s="5"/>
      <c r="WD351" s="5"/>
      <c r="WE351" s="5"/>
      <c r="WF351" s="5"/>
      <c r="WG351" s="5"/>
      <c r="WH351" s="5"/>
      <c r="WI351" s="5"/>
      <c r="WJ351" s="5"/>
      <c r="WK351" s="5"/>
      <c r="WL351" s="5"/>
      <c r="WM351" s="5"/>
      <c r="WN351" s="5"/>
      <c r="WO351" s="5"/>
      <c r="WP351" s="5"/>
      <c r="WQ351" s="5"/>
      <c r="WR351" s="5"/>
      <c r="WS351" s="5"/>
      <c r="WT351" s="5"/>
      <c r="WU351" s="5"/>
      <c r="WV351" s="5"/>
      <c r="WW351" s="5"/>
      <c r="WX351" s="5"/>
      <c r="WY351" s="5"/>
      <c r="WZ351" s="5"/>
      <c r="XA351" s="6"/>
      <c r="XB351" s="5"/>
      <c r="XC351" s="5"/>
      <c r="XD351" s="5"/>
      <c r="XE351" s="5"/>
      <c r="XF351" s="5"/>
      <c r="XG351" s="5"/>
      <c r="XH351" s="5"/>
      <c r="XI351" s="5"/>
      <c r="XJ351" s="5"/>
      <c r="XK351" s="5"/>
      <c r="XL351" s="5"/>
      <c r="XM351" s="6"/>
      <c r="XN351" s="5"/>
      <c r="XO351" s="5"/>
      <c r="XP351" s="5"/>
      <c r="XQ351" s="5"/>
      <c r="XR351" s="5"/>
      <c r="XS351" s="5"/>
      <c r="XT351" s="5"/>
      <c r="XU351" s="5"/>
      <c r="XV351" s="6"/>
      <c r="XW351" s="5"/>
      <c r="XX351" s="5"/>
      <c r="XY351" s="5"/>
      <c r="XZ351" s="5"/>
      <c r="YA351" s="5"/>
      <c r="YB351" s="5"/>
      <c r="YC351" s="5"/>
      <c r="YD351" s="5"/>
      <c r="YE351" s="5"/>
      <c r="YF351" s="5"/>
      <c r="YG351" s="5"/>
      <c r="YH351" s="5"/>
      <c r="YI351" s="5"/>
      <c r="YJ351" s="5"/>
      <c r="YK351" s="5"/>
      <c r="YL351" s="5"/>
      <c r="YM351" s="5"/>
      <c r="YN351" s="5"/>
      <c r="YO351" s="5"/>
      <c r="YP351" s="12"/>
      <c r="YQ351" s="12"/>
      <c r="YR351" s="12"/>
      <c r="YS351" s="12"/>
      <c r="YT351" s="12"/>
      <c r="YU351" s="12"/>
      <c r="YV351" s="12"/>
      <c r="YW351" s="12"/>
      <c r="YX351" s="6"/>
      <c r="YY351" s="5"/>
      <c r="YZ351" s="5"/>
      <c r="ZA351" s="5"/>
      <c r="ZB351" s="5"/>
      <c r="ZC351" s="5"/>
      <c r="ZD351" s="5"/>
      <c r="ZE351" s="5"/>
      <c r="ZF351" s="5"/>
      <c r="ZG351" s="5"/>
      <c r="ZH351" s="5"/>
      <c r="ZI351" s="5"/>
      <c r="ZJ351" s="5"/>
      <c r="ZK351" s="5"/>
      <c r="ZL351" s="5"/>
      <c r="ZM351" s="5"/>
      <c r="ZN351" s="5"/>
      <c r="ZO351" s="5"/>
      <c r="ZP351" s="5"/>
      <c r="ZQ351" s="5"/>
      <c r="ZR351" s="5"/>
      <c r="ZS351" s="5"/>
      <c r="ZT351" s="5"/>
      <c r="ZU351" s="5"/>
      <c r="ZV351" s="5"/>
      <c r="ZW351" s="5"/>
      <c r="ZX351" s="5"/>
      <c r="ZY351" s="5"/>
      <c r="ZZ351" s="5"/>
      <c r="AAA351" s="5"/>
      <c r="AAB351" s="5"/>
      <c r="AAC351" s="5"/>
      <c r="AAD351" s="5"/>
      <c r="AAE351" s="6"/>
      <c r="AAF351" s="5"/>
      <c r="AAG351" s="5"/>
      <c r="AAH351" s="5"/>
      <c r="AAI351" s="5"/>
      <c r="AAJ351" s="5"/>
      <c r="AAK351" s="5"/>
      <c r="AAL351" s="5"/>
      <c r="AAM351" s="5"/>
      <c r="AAN351" s="5"/>
      <c r="AAO351" s="5"/>
      <c r="AAP351" s="5"/>
      <c r="AAQ351" s="5"/>
      <c r="AAR351" s="5"/>
      <c r="AAS351" s="5"/>
      <c r="AAT351" s="5"/>
      <c r="AAU351" s="5"/>
      <c r="AAV351" s="5"/>
      <c r="AAW351" s="5"/>
      <c r="AAX351" s="5"/>
      <c r="AAY351" s="5"/>
      <c r="AAZ351" s="5"/>
      <c r="ABA351" s="5"/>
      <c r="ABB351" s="5"/>
      <c r="ABC351" s="5"/>
      <c r="ABD351" s="5"/>
      <c r="ABE351" s="5"/>
      <c r="ABF351" s="5"/>
      <c r="ABG351" s="5"/>
      <c r="ABH351" s="5"/>
      <c r="ABI351" s="5"/>
      <c r="ABJ351" s="5"/>
      <c r="ABK351" s="5"/>
      <c r="ABL351" s="5"/>
      <c r="ABM351" s="5"/>
      <c r="ABN351" s="5"/>
      <c r="ABO351" s="5"/>
      <c r="ABP351" s="5"/>
      <c r="ABQ351" s="5"/>
      <c r="ABR351" s="5"/>
      <c r="ABS351" s="5"/>
      <c r="ABT351" s="5"/>
      <c r="ABU351" s="5"/>
      <c r="ABV351" s="5"/>
      <c r="ABW351" s="5"/>
      <c r="ABX351" s="5"/>
      <c r="ABY351" s="6"/>
      <c r="ABZ351" s="5"/>
      <c r="ACA351" s="5"/>
      <c r="ACB351" s="5"/>
      <c r="ACC351" s="5"/>
      <c r="ACD351" s="5"/>
      <c r="ACE351" s="5"/>
      <c r="ACF351" s="5"/>
      <c r="ACG351" s="5"/>
      <c r="ACH351" s="5"/>
      <c r="ACI351" s="5"/>
      <c r="ACJ351" s="5"/>
      <c r="ACK351" s="5"/>
      <c r="ACL351" s="5"/>
      <c r="ACM351" s="5"/>
      <c r="ACN351" s="5"/>
      <c r="ACO351" s="5"/>
      <c r="ACP351" s="5"/>
      <c r="ACQ351" s="5"/>
      <c r="ACR351" s="5"/>
      <c r="ACS351" s="5"/>
      <c r="ACT351" s="5"/>
      <c r="ACU351" s="5"/>
      <c r="ACV351" s="5"/>
      <c r="ACW351" s="5"/>
      <c r="ACX351" s="5"/>
      <c r="ACY351" s="5"/>
      <c r="ACZ351" s="5"/>
      <c r="ADA351" s="5"/>
      <c r="ADB351" s="5"/>
      <c r="ADC351" s="5"/>
      <c r="ADD351" s="5"/>
      <c r="ADE351" s="5"/>
      <c r="ADF351" s="5"/>
      <c r="ADG351" s="5"/>
      <c r="ADH351" s="5"/>
      <c r="ADI351" s="5"/>
      <c r="ADJ351" s="5"/>
      <c r="ADK351" s="5"/>
      <c r="ADL351" s="5"/>
      <c r="ADM351" s="5"/>
      <c r="ADN351" s="5"/>
      <c r="ADO351" s="5"/>
      <c r="ADP351" s="5"/>
      <c r="ADQ351" s="6"/>
      <c r="ADR351" s="5"/>
      <c r="ADS351" s="5"/>
      <c r="ADT351" s="5"/>
      <c r="ADU351" s="5"/>
      <c r="ADV351" s="5"/>
      <c r="ADW351" s="5"/>
      <c r="ADX351" s="5"/>
      <c r="ADY351" s="5"/>
      <c r="ADZ351" s="5"/>
      <c r="AEA351" s="5"/>
      <c r="AEB351" s="5"/>
      <c r="AEC351" s="5"/>
      <c r="AED351" s="5"/>
      <c r="AEE351" s="5"/>
      <c r="AEF351" s="5"/>
      <c r="AEG351" s="5"/>
      <c r="AEH351" s="5"/>
      <c r="AEI351" s="5"/>
      <c r="AEJ351" s="5"/>
      <c r="AEK351" s="5"/>
      <c r="AEL351" s="5"/>
      <c r="AEM351" s="8"/>
      <c r="AEN351" s="6"/>
      <c r="AEO351" s="6"/>
      <c r="AEP351" s="6"/>
      <c r="AEQ351" s="6"/>
      <c r="AER351" s="5"/>
      <c r="AES351" s="6"/>
      <c r="AET351" s="6"/>
      <c r="AEU351" s="6"/>
      <c r="AEV351" s="5"/>
      <c r="AEW351" s="5"/>
      <c r="AEX351" s="5"/>
      <c r="AEY351" s="5"/>
      <c r="AEZ351" s="5"/>
      <c r="AFA351" s="5"/>
      <c r="AFB351" s="5"/>
      <c r="AFC351" s="5"/>
      <c r="AFD351" s="5"/>
      <c r="AFE351" s="5"/>
      <c r="AFF351" s="5"/>
      <c r="AFG351" s="5"/>
      <c r="AFH351" s="5"/>
      <c r="AFI351" s="5"/>
      <c r="AFJ351" s="5"/>
      <c r="AFK351" s="5"/>
      <c r="AFL351" s="5"/>
      <c r="AFM351" s="5"/>
      <c r="AFN351" s="5"/>
      <c r="AFO351" s="5"/>
      <c r="AFP351" s="5"/>
      <c r="AFQ351" s="5"/>
      <c r="AFR351" s="5"/>
      <c r="AFS351" s="5"/>
      <c r="AFT351" s="5"/>
      <c r="AFU351" s="5"/>
      <c r="AFV351" s="5"/>
      <c r="AFW351" s="5"/>
      <c r="AFX351" s="5"/>
      <c r="AFY351" s="5"/>
      <c r="AFZ351" s="5"/>
      <c r="AGA351" s="5"/>
      <c r="AGB351" s="6"/>
      <c r="AGC351" s="5"/>
      <c r="AGD351" s="5"/>
      <c r="AGE351" s="5"/>
      <c r="AGF351" s="5"/>
      <c r="AGG351" s="5"/>
      <c r="AGM351" s="18"/>
      <c r="AGS351" s="6"/>
      <c r="AHG351" s="18"/>
      <c r="AHM351" s="6"/>
      <c r="AHN351" s="5"/>
      <c r="AHO351" s="5"/>
      <c r="AHP351" s="5"/>
      <c r="AHQ351" s="5"/>
      <c r="AHR351" s="5"/>
      <c r="AHS351" s="5"/>
      <c r="AHT351" s="5"/>
      <c r="AHU351" s="5"/>
      <c r="AHV351" s="5"/>
      <c r="AHW351" s="5"/>
      <c r="AHX351" s="5"/>
      <c r="AHY351" s="5"/>
      <c r="AHZ351" s="5"/>
      <c r="AIA351" s="5"/>
      <c r="AIB351" s="5"/>
      <c r="AIC351" s="5"/>
      <c r="AID351" s="6"/>
      <c r="AIE351" s="5"/>
      <c r="AIF351" s="5"/>
      <c r="AIG351" s="5"/>
      <c r="AIH351" s="5"/>
      <c r="AII351" s="5"/>
      <c r="AIJ351" s="5"/>
      <c r="AIK351" s="5"/>
      <c r="AIL351" s="5"/>
      <c r="AIM351" s="5"/>
      <c r="AIN351" s="5"/>
      <c r="AIO351" s="5"/>
      <c r="AIP351" s="5"/>
      <c r="AIQ351" s="5"/>
      <c r="AIR351" s="5"/>
      <c r="AIS351" s="5"/>
      <c r="AIT351" s="5"/>
      <c r="AIU351" s="5"/>
      <c r="AIV351" s="5"/>
      <c r="AIW351" s="5"/>
      <c r="AIX351" s="5"/>
      <c r="AIY351" s="5"/>
      <c r="AIZ351" s="5"/>
      <c r="AJA351" s="5"/>
      <c r="AJB351" s="6"/>
      <c r="AJC351" s="5"/>
      <c r="AJD351" s="5"/>
      <c r="AJE351" s="5"/>
      <c r="AJF351" s="5"/>
      <c r="AJG351" s="5"/>
      <c r="AJH351" s="5"/>
      <c r="AJI351" s="5"/>
      <c r="AJJ351" s="5"/>
      <c r="AJK351" s="5"/>
      <c r="AJL351" s="5"/>
      <c r="AJM351" s="5"/>
      <c r="AJN351" s="6"/>
      <c r="AJO351" s="5"/>
      <c r="AJP351" s="5"/>
      <c r="AJQ351" s="5"/>
      <c r="AJR351" s="5"/>
      <c r="AJS351" s="5"/>
      <c r="AJT351" s="5"/>
      <c r="AJU351" s="5"/>
      <c r="AJV351" s="5"/>
    </row>
    <row r="352" spans="1:958" ht="14.25" customHeight="1"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7"/>
      <c r="AF352" s="6"/>
      <c r="AG352" s="8"/>
      <c r="AH352" s="8"/>
      <c r="AI352" s="8"/>
      <c r="AJ352" s="5"/>
      <c r="AK352" s="9"/>
      <c r="AL352" s="5"/>
      <c r="AM352" s="6"/>
      <c r="AN352" s="10"/>
      <c r="AO352" s="6"/>
      <c r="AP352" s="6"/>
      <c r="AQ352" s="5"/>
      <c r="AV352" s="5"/>
      <c r="AW352" s="5"/>
      <c r="AX352" s="5"/>
      <c r="AY352" s="5"/>
      <c r="AZ352" s="5"/>
      <c r="BA352" s="5"/>
      <c r="BB352" s="5"/>
      <c r="BE352" s="5"/>
      <c r="BF352" s="5"/>
      <c r="BG352" s="5"/>
      <c r="BH352" s="6"/>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t="str">
        <f>IF(SUM(BI352:BQ352,BS352:BW352,BY352:CC352,CE352:CJ352)=0, "", SUM(BI352:BQ352,BS352:BW352,BY352:CC352,CE352:CJ352))</f>
        <v/>
      </c>
      <c r="CN352" s="5" t="str">
        <f>IF(SUM(CQ352, CR352, CS352, CT352, CU352)=0, "", IF(OR(CQ352&gt;=8, CR352&gt;=10, CS352&gt;=13, CT352&gt;=10, CU352&gt;=15), 1, 0))</f>
        <v/>
      </c>
      <c r="CO352" s="5" t="str">
        <f>IF(SUM(BI352:BJ352,BL352,BM352,BN352,BO352,BU352,CA352,CH352,CJ352)=0, "", SUM(BI352:BJ352,BL352,BM352,BN352,BO352,BU352,CA352,CH352,CJ352))</f>
        <v/>
      </c>
      <c r="CP352" s="5" t="str">
        <f>IF(SUM(BK352,BP352:BQ352,BS352:BT352,BV352:BW352,BY352:BZ352,CB352:CC352,CE352:CG352,CI352)=0, "", SUM(BK352,BP352:BQ352,BS352:BT352,BV352:BW352,BY352:BZ352,CB352:CC352,CE352:CG352,CI352))</f>
        <v/>
      </c>
      <c r="CQ352" s="5" t="str">
        <f>IF(SUM(CB352:CC352,CE352:CF352,CI352)=0, "", SUM(CB352:CC352,CE352:CF352,CI352))</f>
        <v/>
      </c>
      <c r="CR352" s="5" t="str">
        <f>IF(SUM(BQ352,BS352:BT352,BW352,BY352)=0, "", SUM(BQ352,BS352:BT352,BW352,BY352))</f>
        <v/>
      </c>
      <c r="CS352" s="5" t="str">
        <f>IF(SUM(BK352,BP352,BV352,BZ352,CG352)=0, "", SUM(BK352,BP352,BV352,BZ352,CG352))</f>
        <v/>
      </c>
      <c r="CT352" s="5" t="str">
        <f>IF(SUM(BI352:BJ352,BL352,BN352,CH352)=0, "", SUM(BI352:BJ352,BL352,BN352,CH352))</f>
        <v/>
      </c>
      <c r="CU352" s="5" t="str">
        <f>IF(SUM(BM352,BO352,BU352,CA352,CJ352)=0, "", SUM(BM352,BO352,BU352,CA352,CJ352))</f>
        <v/>
      </c>
      <c r="CV352" s="5" t="str">
        <f>IF(CQ352="", "", IF(CQ352&gt;=8, 1, 0))</f>
        <v/>
      </c>
      <c r="CW352" s="5" t="str">
        <f>IF(CR352="", "", IF(CR352&gt;=10, 1, 0))</f>
        <v/>
      </c>
      <c r="CX352" s="5" t="str">
        <f>IF(CS352="", "", IF(CS352&gt;=13, 1, 0))</f>
        <v/>
      </c>
      <c r="CY352" s="5" t="str">
        <f>IF(CT352="", "", IF(CT352&gt;=10, 1, 0))</f>
        <v/>
      </c>
      <c r="CZ352" s="5" t="str">
        <f>IF(CU352="", "", IF(CU352&gt;=15, 1, 0))</f>
        <v/>
      </c>
      <c r="DA352" s="5" t="str">
        <f>IF(AND(BR352="", BX352="", CD352=""), "", IF(BR352=5,1,0) + IF(BX352=5,1,0) + IF(CD352=5,1,0))</f>
        <v/>
      </c>
      <c r="DB352" s="6"/>
      <c r="DC352" s="5"/>
      <c r="DD352" s="13"/>
      <c r="DE352" s="5"/>
      <c r="DF352" s="13"/>
      <c r="DG352" s="5"/>
      <c r="DH352" s="13"/>
      <c r="DI352" s="5"/>
      <c r="DJ352" s="13"/>
      <c r="DK352" s="5"/>
      <c r="DL352" s="13"/>
      <c r="DM352" s="5"/>
      <c r="DN352" s="13"/>
      <c r="DO352" s="5"/>
      <c r="DP352" s="13"/>
      <c r="DQ352" s="5"/>
      <c r="DR352" s="13"/>
      <c r="DS352" s="5"/>
      <c r="DT352" s="13"/>
      <c r="DU352" s="5"/>
      <c r="DV352" s="13"/>
      <c r="DW352" s="5"/>
      <c r="DX352" s="13"/>
      <c r="DY352" s="5"/>
      <c r="DZ352" s="13"/>
      <c r="EA352" s="5"/>
      <c r="EB352" s="13"/>
      <c r="EC352" s="5"/>
      <c r="ED352" s="13"/>
      <c r="EE352" s="5"/>
      <c r="EF352" s="13"/>
      <c r="EG352" s="5"/>
      <c r="EH352" s="13"/>
      <c r="EI352" s="5"/>
      <c r="EJ352" s="13"/>
      <c r="EK352" s="5"/>
      <c r="EL352" s="5"/>
      <c r="EM352" s="5"/>
      <c r="EN352" s="6"/>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6"/>
      <c r="FM352" s="5"/>
      <c r="FN352" s="5"/>
      <c r="FO352" s="5"/>
      <c r="FP352" s="5"/>
      <c r="FQ352" s="5"/>
      <c r="FR352" s="5"/>
      <c r="FS352" s="14"/>
      <c r="FT352" s="6"/>
      <c r="FU352" s="5"/>
      <c r="FV352" s="5"/>
      <c r="FW352" s="5"/>
      <c r="FX352" s="5"/>
      <c r="FY352" s="5"/>
      <c r="FZ352" s="5"/>
      <c r="GA352" s="5"/>
      <c r="GB352" s="5"/>
      <c r="GC352" s="5"/>
      <c r="GD352" s="5"/>
      <c r="GE352" s="5"/>
      <c r="GF352" s="6"/>
      <c r="GG352" s="5"/>
      <c r="GH352" s="5"/>
      <c r="GI352" s="5"/>
      <c r="GJ352" s="5"/>
      <c r="GK352" s="5"/>
      <c r="GL352" s="5"/>
      <c r="GM352" s="5"/>
      <c r="GN352" s="5"/>
      <c r="GO352" s="6"/>
      <c r="GP352" s="5"/>
      <c r="GQ352" s="5"/>
      <c r="GR352" s="5"/>
      <c r="GS352" s="5"/>
      <c r="GT352" s="5"/>
      <c r="GU352" s="5"/>
      <c r="GV352" s="5"/>
      <c r="GW352" s="5"/>
      <c r="GX352" s="5"/>
      <c r="GY352" s="5"/>
      <c r="GZ352" s="5"/>
      <c r="HA352" s="5"/>
      <c r="HB352" s="5"/>
      <c r="HC352" s="5"/>
      <c r="HD352" s="5"/>
      <c r="HE352" s="5"/>
      <c r="HF352" s="5"/>
      <c r="HG352" s="5"/>
      <c r="HH352" s="5"/>
      <c r="HI352" s="5"/>
      <c r="HJ352" s="6"/>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c r="JL352" s="5"/>
      <c r="JM352" s="6"/>
      <c r="JN352" s="5"/>
      <c r="JO352" s="5"/>
      <c r="JP352" s="5"/>
      <c r="JQ352" s="5"/>
      <c r="JR352" s="5"/>
      <c r="JS352" s="5"/>
      <c r="JT352" s="5"/>
      <c r="JU352" s="5"/>
      <c r="JV352" s="5"/>
      <c r="JW352" s="5"/>
      <c r="JX352" s="5"/>
      <c r="JY352" s="5"/>
      <c r="JZ352" s="5"/>
      <c r="KA352" s="5"/>
      <c r="KB352" s="5"/>
      <c r="KC352" s="5"/>
      <c r="KD352" s="5"/>
      <c r="KE352" s="5"/>
      <c r="KF352" s="5"/>
      <c r="KG352" s="5"/>
      <c r="KH352" s="5"/>
      <c r="KI352" s="5"/>
      <c r="KJ352" s="5"/>
      <c r="KK352" s="5"/>
      <c r="KL352" s="5"/>
      <c r="KM352" s="5"/>
      <c r="KN352" s="5"/>
      <c r="KO352" s="5"/>
      <c r="KP352" s="5"/>
      <c r="KQ352" s="5"/>
      <c r="KR352" s="5"/>
      <c r="KS352" s="5"/>
      <c r="KT352" s="5"/>
      <c r="KU352" s="5"/>
      <c r="KV352" s="5"/>
      <c r="KW352" s="5"/>
      <c r="KX352" s="12"/>
      <c r="KY352" s="12"/>
      <c r="KZ352" s="12"/>
      <c r="LA352" s="12"/>
      <c r="LB352" s="12"/>
      <c r="LC352" s="12"/>
      <c r="LD352" s="12"/>
      <c r="LE352" s="6"/>
      <c r="LF352" s="5"/>
      <c r="LG352" s="5"/>
      <c r="LH352" s="5"/>
      <c r="LI352" s="5"/>
      <c r="LJ352" s="5"/>
      <c r="LK352" s="5"/>
      <c r="LL352" s="5"/>
      <c r="LM352" s="5"/>
      <c r="LN352" s="5"/>
      <c r="LO352" s="5"/>
      <c r="LP352" s="5"/>
      <c r="LQ352" s="5"/>
      <c r="LR352" s="5"/>
      <c r="LS352" s="5"/>
      <c r="LT352" s="5"/>
      <c r="LU352" s="5"/>
      <c r="LV352" s="5"/>
      <c r="LW352" s="5"/>
      <c r="LX352" s="5"/>
      <c r="LY352" s="5"/>
      <c r="LZ352" s="5"/>
      <c r="MA352" s="5"/>
      <c r="MB352" s="5"/>
      <c r="MC352" s="5"/>
      <c r="MD352" s="5"/>
      <c r="ME352" s="5"/>
      <c r="MF352" s="5"/>
      <c r="MG352" s="5"/>
      <c r="MH352" s="5"/>
      <c r="MI352" s="5"/>
      <c r="MJ352" s="5"/>
      <c r="MK352" s="5"/>
      <c r="ML352" s="6"/>
      <c r="MM352" s="5"/>
      <c r="MN352" s="5"/>
      <c r="MO352" s="5"/>
      <c r="MP352" s="5"/>
      <c r="MQ352" s="5"/>
      <c r="MR352" s="5"/>
      <c r="MS352" s="5"/>
      <c r="MT352" s="5"/>
      <c r="MU352" s="5"/>
      <c r="MV352" s="5"/>
      <c r="MW352" s="5"/>
      <c r="MX352" s="5"/>
      <c r="MY352" s="5"/>
      <c r="MZ352" s="5"/>
      <c r="NA352" s="5"/>
      <c r="NB352" s="5"/>
      <c r="NC352" s="5"/>
      <c r="ND352" s="5"/>
      <c r="NE352" s="5"/>
      <c r="NF352" s="5"/>
      <c r="NG352" s="5"/>
      <c r="NH352" s="6"/>
      <c r="NI352" s="5"/>
      <c r="NJ352" s="5"/>
      <c r="NK352" s="5"/>
      <c r="NL352" s="5"/>
      <c r="NM352" s="5"/>
      <c r="NN352" s="5"/>
      <c r="NO352" s="5"/>
      <c r="NP352" s="5"/>
      <c r="NQ352" s="5"/>
      <c r="NR352" s="5"/>
      <c r="NS352" s="5"/>
      <c r="NT352" s="5"/>
      <c r="NU352" s="5"/>
      <c r="NV352" s="5"/>
      <c r="NW352" s="5"/>
      <c r="NX352" s="5"/>
      <c r="NY352" s="5"/>
      <c r="NZ352" s="5"/>
      <c r="OA352" s="5"/>
      <c r="OB352" s="5"/>
      <c r="OC352" s="5"/>
      <c r="OD352" s="5"/>
      <c r="OE352" s="5"/>
      <c r="OF352" s="5"/>
      <c r="OG352" s="5"/>
      <c r="OH352" s="5"/>
      <c r="OI352" s="5"/>
      <c r="OJ352" s="5"/>
      <c r="OK352" s="5"/>
      <c r="OL352" s="5"/>
      <c r="OM352" s="5"/>
      <c r="ON352" s="5"/>
      <c r="OQ352" s="6"/>
      <c r="OR352" s="5"/>
      <c r="OS352" s="5"/>
      <c r="OT352" s="5"/>
      <c r="OU352" s="5"/>
      <c r="OV352" s="5"/>
      <c r="OW352" s="5"/>
      <c r="OX352" s="5"/>
      <c r="OY352" s="5"/>
      <c r="OZ352" s="5"/>
      <c r="PA352" s="5"/>
      <c r="PB352" s="5"/>
      <c r="PC352" s="5"/>
      <c r="PD352" s="5"/>
      <c r="PE352" s="5"/>
      <c r="PF352" s="5"/>
      <c r="PG352" s="5"/>
      <c r="PH352" s="5"/>
      <c r="PI352" s="5"/>
      <c r="PJ352" s="5"/>
      <c r="PK352" s="5"/>
      <c r="PL352" s="5"/>
      <c r="PM352" s="5"/>
      <c r="PN352" s="5"/>
      <c r="PO352" s="5"/>
      <c r="PP352" s="5"/>
      <c r="PQ352" s="5"/>
      <c r="PR352" s="5"/>
      <c r="PS352" s="5"/>
      <c r="PT352" s="5"/>
      <c r="PU352" s="5"/>
      <c r="PV352" s="5"/>
      <c r="PW352" s="5"/>
      <c r="PX352" s="6"/>
      <c r="PY352" s="5"/>
      <c r="PZ352" s="5"/>
      <c r="QA352" s="5"/>
      <c r="QB352" s="5"/>
      <c r="QC352" s="5"/>
      <c r="QD352" s="5"/>
      <c r="QE352" s="5"/>
      <c r="QF352" s="5"/>
      <c r="QG352" s="5"/>
      <c r="QH352" s="5"/>
      <c r="QI352" s="5"/>
      <c r="QJ352" s="6"/>
      <c r="QK352" s="5"/>
      <c r="QL352" s="5"/>
      <c r="QM352" s="5"/>
      <c r="QN352" s="5"/>
      <c r="QO352" s="5"/>
      <c r="QP352" s="5"/>
      <c r="QQ352" s="5"/>
      <c r="QR352" s="5"/>
      <c r="QS352" s="5"/>
      <c r="QT352" s="5"/>
      <c r="QU352" s="5"/>
      <c r="QV352" s="6"/>
      <c r="QW352" s="5"/>
      <c r="QX352" s="5"/>
      <c r="QY352" s="5"/>
      <c r="QZ352" s="5"/>
      <c r="RA352" s="5"/>
      <c r="RB352" s="5"/>
      <c r="RC352" s="5"/>
      <c r="RD352" s="5"/>
      <c r="RE352" s="5"/>
      <c r="RF352" s="5"/>
      <c r="RG352" s="5"/>
      <c r="RH352" s="6"/>
      <c r="RI352" s="5"/>
      <c r="RJ352" s="5"/>
      <c r="RK352" s="5"/>
      <c r="RL352" s="5"/>
      <c r="RM352" s="5"/>
      <c r="RN352" s="5"/>
      <c r="RO352" s="5"/>
      <c r="RP352" s="5"/>
      <c r="RQ352" s="6"/>
      <c r="RR352" s="5"/>
      <c r="RS352" s="5"/>
      <c r="RT352" s="5"/>
      <c r="RU352" s="5"/>
      <c r="RV352" s="5"/>
      <c r="RW352" s="5"/>
      <c r="RX352" s="5"/>
      <c r="RY352" s="5"/>
      <c r="RZ352" s="6"/>
      <c r="SA352" s="5"/>
      <c r="SB352" s="5"/>
      <c r="SC352" s="5"/>
      <c r="SD352" s="5"/>
      <c r="SE352" s="5"/>
      <c r="SF352" s="5"/>
      <c r="SG352" s="5"/>
      <c r="SH352" s="5"/>
      <c r="SI352" s="6"/>
      <c r="SJ352" s="5"/>
      <c r="SK352" s="5"/>
      <c r="SL352" s="5"/>
      <c r="SM352" s="5"/>
      <c r="SN352" s="5"/>
      <c r="SO352" s="5"/>
      <c r="SP352" s="5"/>
      <c r="SQ352" s="5"/>
      <c r="SR352" s="5"/>
      <c r="SS352" s="5"/>
      <c r="ST352" s="5"/>
      <c r="SU352" s="5"/>
      <c r="SV352" s="5"/>
      <c r="SW352" s="5"/>
      <c r="SX352" s="5"/>
      <c r="SY352" s="5"/>
      <c r="SZ352" s="5"/>
      <c r="TA352" s="5"/>
      <c r="TB352" s="5"/>
      <c r="TC352" s="5"/>
      <c r="TD352" s="5"/>
      <c r="TE352" s="5"/>
      <c r="TF352" s="6"/>
      <c r="TG352" s="5"/>
      <c r="TH352" s="5"/>
      <c r="TI352" s="5"/>
      <c r="TJ352" s="5"/>
      <c r="TK352" s="5"/>
      <c r="TL352" s="5"/>
      <c r="TM352" s="5"/>
      <c r="TN352" s="5"/>
      <c r="TO352" s="5"/>
      <c r="TP352" s="5"/>
      <c r="TQ352" s="5"/>
      <c r="TR352" s="5"/>
      <c r="TS352" s="5"/>
      <c r="TT352" s="5"/>
      <c r="TU352" s="5"/>
      <c r="TV352" s="5"/>
      <c r="TW352" s="5"/>
      <c r="TX352" s="5"/>
      <c r="TY352" s="5"/>
      <c r="TZ352" s="5"/>
      <c r="UA352" s="5"/>
      <c r="UB352" s="5"/>
      <c r="UC352" s="6"/>
      <c r="UD352" s="5"/>
      <c r="UE352" s="5"/>
      <c r="UF352" s="5"/>
      <c r="UG352" s="5"/>
      <c r="UH352" s="5"/>
      <c r="UI352" s="5"/>
      <c r="UJ352" s="5"/>
      <c r="UK352" s="5"/>
      <c r="UL352" s="5"/>
      <c r="UM352" s="5"/>
      <c r="UN352" s="5"/>
      <c r="UO352" s="5"/>
      <c r="UP352" s="5"/>
      <c r="UQ352" s="5"/>
      <c r="UR352" s="5"/>
      <c r="US352" s="5"/>
      <c r="UT352" s="5"/>
      <c r="UU352" s="5"/>
      <c r="UV352" s="5"/>
      <c r="UW352" s="5"/>
      <c r="UX352" s="5"/>
      <c r="UY352" s="5"/>
      <c r="UZ352" s="6"/>
      <c r="VA352" s="6"/>
      <c r="VB352" s="5"/>
      <c r="VC352" s="5"/>
      <c r="VE352" s="5"/>
      <c r="VF352" s="5"/>
      <c r="VG352" s="5"/>
      <c r="VH352" s="5"/>
      <c r="VI352" s="5"/>
      <c r="VK352" s="5"/>
      <c r="VL352" s="5"/>
      <c r="VN352" s="6"/>
      <c r="VO352" s="5"/>
      <c r="VP352" s="5"/>
      <c r="VQ352" s="5"/>
      <c r="VR352" s="5"/>
      <c r="VS352" s="5"/>
      <c r="VT352" s="5"/>
      <c r="VU352" s="5"/>
      <c r="VV352" s="5"/>
      <c r="VW352" s="5"/>
      <c r="VX352" s="5"/>
      <c r="VY352" s="5"/>
      <c r="VZ352" s="5"/>
      <c r="WA352" s="5"/>
      <c r="WB352" s="5"/>
      <c r="WC352" s="5"/>
      <c r="WD352" s="5"/>
      <c r="WE352" s="5"/>
      <c r="WF352" s="5"/>
      <c r="WG352" s="5"/>
      <c r="WH352" s="5"/>
      <c r="WI352" s="5"/>
      <c r="WJ352" s="5"/>
      <c r="WK352" s="5"/>
      <c r="WL352" s="5"/>
      <c r="WM352" s="5"/>
      <c r="WN352" s="5"/>
      <c r="WO352" s="5"/>
      <c r="WP352" s="5"/>
      <c r="WQ352" s="5"/>
      <c r="WR352" s="5"/>
      <c r="WS352" s="5"/>
      <c r="WT352" s="5"/>
      <c r="WU352" s="5"/>
      <c r="WV352" s="5"/>
      <c r="WW352" s="5"/>
      <c r="WX352" s="5"/>
      <c r="WY352" s="5"/>
      <c r="WZ352" s="5"/>
      <c r="XA352" s="6"/>
      <c r="XB352" s="5"/>
      <c r="XC352" s="5"/>
      <c r="XD352" s="5"/>
      <c r="XE352" s="5"/>
      <c r="XF352" s="5"/>
      <c r="XG352" s="5"/>
      <c r="XH352" s="5"/>
      <c r="XI352" s="5"/>
      <c r="XJ352" s="5"/>
      <c r="XK352" s="5"/>
      <c r="XL352" s="5"/>
      <c r="XM352" s="6"/>
      <c r="XN352" s="5"/>
      <c r="XO352" s="5"/>
      <c r="XP352" s="5"/>
      <c r="XQ352" s="5"/>
      <c r="XR352" s="5"/>
      <c r="XS352" s="5"/>
      <c r="XT352" s="5"/>
      <c r="XU352" s="5"/>
      <c r="XV352" s="6"/>
      <c r="XW352" s="5"/>
      <c r="XX352" s="5"/>
      <c r="XY352" s="5"/>
      <c r="XZ352" s="5"/>
      <c r="YA352" s="5"/>
      <c r="YB352" s="5"/>
      <c r="YC352" s="5"/>
      <c r="YD352" s="5"/>
      <c r="YE352" s="5"/>
      <c r="YF352" s="5"/>
      <c r="YG352" s="5"/>
      <c r="YH352" s="5"/>
      <c r="YI352" s="5"/>
      <c r="YJ352" s="5"/>
      <c r="YK352" s="5"/>
      <c r="YL352" s="5"/>
      <c r="YM352" s="5"/>
      <c r="YN352" s="5"/>
      <c r="YO352" s="5"/>
      <c r="YP352" s="12"/>
      <c r="YQ352" s="12"/>
      <c r="YR352" s="12"/>
      <c r="YS352" s="12"/>
      <c r="YT352" s="12"/>
      <c r="YU352" s="12"/>
      <c r="YV352" s="12"/>
      <c r="YW352" s="12"/>
      <c r="YX352" s="6"/>
      <c r="YY352" s="5"/>
      <c r="YZ352" s="5"/>
      <c r="ZA352" s="5"/>
      <c r="ZB352" s="5"/>
      <c r="ZC352" s="5"/>
      <c r="ZD352" s="5"/>
      <c r="ZE352" s="5"/>
      <c r="ZF352" s="5"/>
      <c r="ZG352" s="5"/>
      <c r="ZH352" s="5"/>
      <c r="ZI352" s="5"/>
      <c r="ZJ352" s="5"/>
      <c r="ZK352" s="5"/>
      <c r="ZL352" s="5"/>
      <c r="ZM352" s="5"/>
      <c r="ZN352" s="5"/>
      <c r="ZO352" s="5"/>
      <c r="ZP352" s="5"/>
      <c r="ZQ352" s="5"/>
      <c r="ZR352" s="5"/>
      <c r="ZS352" s="5"/>
      <c r="ZT352" s="5"/>
      <c r="ZU352" s="5"/>
      <c r="ZV352" s="5"/>
      <c r="ZW352" s="5"/>
      <c r="ZX352" s="5"/>
      <c r="ZY352" s="5"/>
      <c r="ZZ352" s="5"/>
      <c r="AAA352" s="5"/>
      <c r="AAB352" s="5"/>
      <c r="AAC352" s="5"/>
      <c r="AAD352" s="5"/>
      <c r="AAE352" s="6"/>
      <c r="AAF352" s="5"/>
      <c r="AAG352" s="5"/>
      <c r="AAH352" s="5"/>
      <c r="AAI352" s="5"/>
      <c r="AAJ352" s="5"/>
      <c r="AAK352" s="5"/>
      <c r="AAL352" s="5"/>
      <c r="AAM352" s="5"/>
      <c r="AAN352" s="5"/>
      <c r="AAO352" s="5"/>
      <c r="AAP352" s="5"/>
      <c r="AAQ352" s="5"/>
      <c r="AAR352" s="5"/>
      <c r="AAS352" s="5"/>
      <c r="AAT352" s="5"/>
      <c r="AAU352" s="5"/>
      <c r="AAV352" s="5"/>
      <c r="AAW352" s="5"/>
      <c r="AAX352" s="5"/>
      <c r="AAY352" s="5"/>
      <c r="AAZ352" s="5"/>
      <c r="ABA352" s="5"/>
      <c r="ABB352" s="5"/>
      <c r="ABC352" s="5"/>
      <c r="ABD352" s="5"/>
      <c r="ABE352" s="5"/>
      <c r="ABF352" s="5"/>
      <c r="ABG352" s="5"/>
      <c r="ABH352" s="5"/>
      <c r="ABI352" s="5"/>
      <c r="ABJ352" s="5"/>
      <c r="ABK352" s="5"/>
      <c r="ABL352" s="5"/>
      <c r="ABM352" s="5"/>
      <c r="ABN352" s="5"/>
      <c r="ABO352" s="5"/>
      <c r="ABP352" s="5"/>
      <c r="ABQ352" s="5"/>
      <c r="ABR352" s="5"/>
      <c r="ABS352" s="5"/>
      <c r="ABT352" s="5"/>
      <c r="ABU352" s="5"/>
      <c r="ABV352" s="5"/>
      <c r="ABW352" s="5"/>
      <c r="ABX352" s="5"/>
      <c r="ABY352" s="6"/>
      <c r="ABZ352" s="5"/>
      <c r="ACA352" s="5"/>
      <c r="ACB352" s="5"/>
      <c r="ACC352" s="5"/>
      <c r="ACD352" s="5"/>
      <c r="ACE352" s="5"/>
      <c r="ACF352" s="5"/>
      <c r="ACG352" s="5"/>
      <c r="ACH352" s="5"/>
      <c r="ACI352" s="5"/>
      <c r="ACJ352" s="5"/>
      <c r="ACK352" s="5"/>
      <c r="ACL352" s="5"/>
      <c r="ACM352" s="5"/>
      <c r="ACN352" s="5"/>
      <c r="ACO352" s="5"/>
      <c r="ACP352" s="5"/>
      <c r="ACQ352" s="5"/>
      <c r="ACR352" s="5"/>
      <c r="ACS352" s="5"/>
      <c r="ACT352" s="5"/>
      <c r="ACU352" s="5"/>
      <c r="ACV352" s="5"/>
      <c r="ACW352" s="5"/>
      <c r="ACX352" s="5"/>
      <c r="ACY352" s="5"/>
      <c r="ACZ352" s="5"/>
      <c r="ADA352" s="5"/>
      <c r="ADB352" s="5"/>
      <c r="ADC352" s="5"/>
      <c r="ADD352" s="5"/>
      <c r="ADE352" s="5"/>
      <c r="ADF352" s="5"/>
      <c r="ADG352" s="5"/>
      <c r="ADH352" s="5"/>
      <c r="ADI352" s="5"/>
      <c r="ADJ352" s="5"/>
      <c r="ADK352" s="5"/>
      <c r="ADL352" s="5"/>
      <c r="ADM352" s="5"/>
      <c r="ADN352" s="5"/>
      <c r="ADO352" s="5"/>
      <c r="ADP352" s="5"/>
      <c r="ADQ352" s="6"/>
      <c r="ADR352" s="5"/>
      <c r="ADS352" s="5"/>
      <c r="ADT352" s="5"/>
      <c r="ADU352" s="5"/>
      <c r="ADV352" s="5"/>
      <c r="ADW352" s="5"/>
      <c r="ADX352" s="5"/>
      <c r="ADY352" s="5"/>
      <c r="ADZ352" s="5"/>
      <c r="AEA352" s="5"/>
      <c r="AEB352" s="5"/>
      <c r="AEC352" s="5"/>
      <c r="AED352" s="5"/>
      <c r="AEE352" s="5"/>
      <c r="AEF352" s="5"/>
      <c r="AEG352" s="5"/>
      <c r="AEH352" s="5"/>
      <c r="AEI352" s="5"/>
      <c r="AEJ352" s="5"/>
      <c r="AEK352" s="5"/>
      <c r="AEL352" s="5"/>
      <c r="AEM352" s="8"/>
      <c r="AEN352" s="6"/>
      <c r="AEO352" s="6"/>
      <c r="AEP352" s="6"/>
      <c r="AEQ352" s="6"/>
      <c r="AER352" s="5"/>
      <c r="AES352" s="6"/>
      <c r="AET352" s="6"/>
      <c r="AEU352" s="6"/>
      <c r="AEV352" s="5"/>
      <c r="AEW352" s="5"/>
      <c r="AEX352" s="5"/>
      <c r="AEY352" s="5"/>
      <c r="AEZ352" s="5"/>
      <c r="AFA352" s="5"/>
      <c r="AFB352" s="5"/>
      <c r="AFC352" s="5"/>
      <c r="AFD352" s="5"/>
      <c r="AFE352" s="5"/>
      <c r="AFF352" s="5"/>
      <c r="AFG352" s="5"/>
      <c r="AFH352" s="5"/>
      <c r="AFI352" s="5"/>
      <c r="AFJ352" s="5"/>
      <c r="AFK352" s="5"/>
      <c r="AFL352" s="5"/>
      <c r="AFM352" s="5"/>
      <c r="AFN352" s="5"/>
      <c r="AFO352" s="5"/>
      <c r="AFP352" s="5"/>
      <c r="AFQ352" s="5"/>
      <c r="AFR352" s="5"/>
      <c r="AFS352" s="5"/>
      <c r="AFT352" s="5"/>
      <c r="AFU352" s="5"/>
      <c r="AFV352" s="5"/>
      <c r="AFW352" s="5"/>
      <c r="AFX352" s="5"/>
      <c r="AFY352" s="5"/>
      <c r="AFZ352" s="5"/>
      <c r="AGA352" s="5"/>
      <c r="AGB352" s="6"/>
      <c r="AGC352" s="5"/>
      <c r="AGD352" s="5"/>
      <c r="AGE352" s="5"/>
      <c r="AGF352" s="5"/>
      <c r="AGG352" s="5"/>
      <c r="AGM352" s="18"/>
      <c r="AGS352" s="6"/>
      <c r="AHG352" s="18"/>
      <c r="AHM352" s="6"/>
      <c r="AHN352" s="5"/>
      <c r="AHO352" s="5"/>
      <c r="AHP352" s="5"/>
      <c r="AHQ352" s="5"/>
      <c r="AHR352" s="5"/>
      <c r="AHS352" s="5"/>
      <c r="AHT352" s="5"/>
      <c r="AHU352" s="5"/>
      <c r="AHV352" s="5"/>
      <c r="AHW352" s="5"/>
      <c r="AHX352" s="5"/>
      <c r="AHY352" s="5"/>
      <c r="AHZ352" s="5"/>
      <c r="AIA352" s="5"/>
      <c r="AIB352" s="5"/>
      <c r="AIC352" s="5"/>
      <c r="AID352" s="6"/>
      <c r="AIE352" s="5"/>
      <c r="AIF352" s="5"/>
      <c r="AIG352" s="5"/>
      <c r="AIH352" s="5"/>
      <c r="AII352" s="5"/>
      <c r="AIJ352" s="5"/>
      <c r="AIK352" s="5"/>
      <c r="AIL352" s="5"/>
      <c r="AIM352" s="5"/>
      <c r="AIN352" s="5"/>
      <c r="AIO352" s="5"/>
      <c r="AIP352" s="5"/>
      <c r="AIQ352" s="5"/>
      <c r="AIR352" s="5"/>
      <c r="AIS352" s="5"/>
      <c r="AIT352" s="5"/>
      <c r="AIU352" s="5"/>
      <c r="AIV352" s="5"/>
      <c r="AIW352" s="5"/>
      <c r="AIX352" s="5"/>
      <c r="AIY352" s="5"/>
      <c r="AIZ352" s="5"/>
      <c r="AJA352" s="5"/>
      <c r="AJB352" s="6"/>
      <c r="AJC352" s="5"/>
      <c r="AJD352" s="5"/>
      <c r="AJE352" s="5"/>
      <c r="AJF352" s="5"/>
      <c r="AJG352" s="5"/>
      <c r="AJH352" s="5"/>
      <c r="AJI352" s="5"/>
      <c r="AJJ352" s="5"/>
      <c r="AJK352" s="5"/>
      <c r="AJL352" s="5"/>
      <c r="AJM352" s="5"/>
      <c r="AJN352" s="6"/>
      <c r="AJO352" s="5"/>
      <c r="AJP352" s="5"/>
      <c r="AJQ352" s="5"/>
      <c r="AJR352" s="5"/>
      <c r="AJS352" s="5"/>
      <c r="AJT352" s="5"/>
      <c r="AJU352" s="5"/>
      <c r="AJV352" s="5"/>
    </row>
    <row r="353" spans="1:958" ht="14.25" customHeight="1"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7"/>
      <c r="AF353" s="6"/>
      <c r="AG353" s="8"/>
      <c r="AH353" s="8"/>
      <c r="AI353" s="8"/>
      <c r="AJ353" s="5"/>
      <c r="AK353" s="9"/>
      <c r="AL353" s="5"/>
      <c r="AM353" s="6"/>
      <c r="AN353" s="10"/>
      <c r="AO353" s="6"/>
      <c r="AP353" s="6"/>
      <c r="AQ353" s="5"/>
      <c r="AV353" s="5"/>
      <c r="AW353" s="5"/>
      <c r="AX353" s="5"/>
      <c r="AY353" s="5"/>
      <c r="AZ353" s="5"/>
      <c r="BA353" s="5"/>
      <c r="BB353" s="5"/>
      <c r="BE353" s="5"/>
      <c r="BF353" s="5"/>
      <c r="BG353" s="5"/>
      <c r="BH353" s="6"/>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t="str">
        <f>IF(SUM(BI353:BQ353,BS353:BW353,BY353:CC353,CE353:CJ353)=0, "", SUM(BI353:BQ353,BS353:BW353,BY353:CC353,CE353:CJ353))</f>
        <v/>
      </c>
      <c r="CN353" s="5" t="str">
        <f>IF(SUM(CQ353, CR353, CS353, CT353, CU353)=0, "", IF(OR(CQ353&gt;=8, CR353&gt;=10, CS353&gt;=13, CT353&gt;=10, CU353&gt;=15), 1, 0))</f>
        <v/>
      </c>
      <c r="CO353" s="5" t="str">
        <f>IF(SUM(BI353:BJ353,BL353,BM353,BN353,BO353,BU353,CA353,CH353,CJ353)=0, "", SUM(BI353:BJ353,BL353,BM353,BN353,BO353,BU353,CA353,CH353,CJ353))</f>
        <v/>
      </c>
      <c r="CP353" s="5" t="str">
        <f>IF(SUM(BK353,BP353:BQ353,BS353:BT353,BV353:BW353,BY353:BZ353,CB353:CC353,CE353:CG353,CI353)=0, "", SUM(BK353,BP353:BQ353,BS353:BT353,BV353:BW353,BY353:BZ353,CB353:CC353,CE353:CG353,CI353))</f>
        <v/>
      </c>
      <c r="CQ353" s="5" t="str">
        <f>IF(SUM(CB353:CC353,CE353:CF353,CI353)=0, "", SUM(CB353:CC353,CE353:CF353,CI353))</f>
        <v/>
      </c>
      <c r="CR353" s="5" t="str">
        <f>IF(SUM(BQ353,BS353:BT353,BW353,BY353)=0, "", SUM(BQ353,BS353:BT353,BW353,BY353))</f>
        <v/>
      </c>
      <c r="CS353" s="5" t="str">
        <f>IF(SUM(BK353,BP353,BV353,BZ353,CG353)=0, "", SUM(BK353,BP353,BV353,BZ353,CG353))</f>
        <v/>
      </c>
      <c r="CT353" s="5" t="str">
        <f>IF(SUM(BI353:BJ353,BL353,BN353,CH353)=0, "", SUM(BI353:BJ353,BL353,BN353,CH353))</f>
        <v/>
      </c>
      <c r="CU353" s="5" t="str">
        <f>IF(SUM(BM353,BO353,BU353,CA353,CJ353)=0, "", SUM(BM353,BO353,BU353,CA353,CJ353))</f>
        <v/>
      </c>
      <c r="CV353" s="5" t="str">
        <f>IF(CQ353="", "", IF(CQ353&gt;=8, 1, 0))</f>
        <v/>
      </c>
      <c r="CW353" s="5" t="str">
        <f>IF(CR353="", "", IF(CR353&gt;=10, 1, 0))</f>
        <v/>
      </c>
      <c r="CX353" s="5" t="str">
        <f>IF(CS353="", "", IF(CS353&gt;=13, 1, 0))</f>
        <v/>
      </c>
      <c r="CY353" s="5" t="str">
        <f>IF(CT353="", "", IF(CT353&gt;=10, 1, 0))</f>
        <v/>
      </c>
      <c r="CZ353" s="5" t="str">
        <f>IF(CU353="", "", IF(CU353&gt;=15, 1, 0))</f>
        <v/>
      </c>
      <c r="DA353" s="5" t="str">
        <f>IF(AND(BR353="", BX353="", CD353=""), "", IF(BR353=5,1,0) + IF(BX353=5,1,0) + IF(CD353=5,1,0))</f>
        <v/>
      </c>
      <c r="DB353" s="6"/>
      <c r="DC353" s="5"/>
      <c r="DD353" s="13"/>
      <c r="DE353" s="5"/>
      <c r="DF353" s="13"/>
      <c r="DG353" s="5"/>
      <c r="DH353" s="13"/>
      <c r="DI353" s="5"/>
      <c r="DJ353" s="13"/>
      <c r="DK353" s="5"/>
      <c r="DL353" s="13"/>
      <c r="DM353" s="5"/>
      <c r="DN353" s="13"/>
      <c r="DO353" s="5"/>
      <c r="DP353" s="13"/>
      <c r="DQ353" s="5"/>
      <c r="DR353" s="13"/>
      <c r="DS353" s="5"/>
      <c r="DT353" s="13"/>
      <c r="DU353" s="5"/>
      <c r="DV353" s="13"/>
      <c r="DW353" s="5"/>
      <c r="DX353" s="13"/>
      <c r="DY353" s="5"/>
      <c r="DZ353" s="13"/>
      <c r="EA353" s="5"/>
      <c r="EB353" s="13"/>
      <c r="EC353" s="5"/>
      <c r="ED353" s="13"/>
      <c r="EE353" s="5"/>
      <c r="EF353" s="13"/>
      <c r="EG353" s="5"/>
      <c r="EH353" s="13"/>
      <c r="EI353" s="5"/>
      <c r="EJ353" s="13"/>
      <c r="EK353" s="5"/>
      <c r="EL353" s="5"/>
      <c r="EM353" s="5"/>
      <c r="EN353" s="6"/>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6"/>
      <c r="FM353" s="5"/>
      <c r="FN353" s="5"/>
      <c r="FO353" s="5"/>
      <c r="FP353" s="5"/>
      <c r="FQ353" s="5"/>
      <c r="FR353" s="5"/>
      <c r="FS353" s="14"/>
      <c r="FT353" s="6"/>
      <c r="FU353" s="5"/>
      <c r="FV353" s="5"/>
      <c r="FW353" s="5"/>
      <c r="FX353" s="5"/>
      <c r="FY353" s="5"/>
      <c r="FZ353" s="5"/>
      <c r="GA353" s="5"/>
      <c r="GB353" s="5"/>
      <c r="GC353" s="5"/>
      <c r="GD353" s="5"/>
      <c r="GE353" s="5"/>
      <c r="GF353" s="6"/>
      <c r="GG353" s="5"/>
      <c r="GH353" s="5"/>
      <c r="GI353" s="5"/>
      <c r="GJ353" s="5"/>
      <c r="GK353" s="5"/>
      <c r="GL353" s="5"/>
      <c r="GM353" s="5"/>
      <c r="GN353" s="5"/>
      <c r="GO353" s="6"/>
      <c r="GP353" s="5"/>
      <c r="GQ353" s="5"/>
      <c r="GR353" s="5"/>
      <c r="GS353" s="5"/>
      <c r="GT353" s="5"/>
      <c r="GU353" s="5"/>
      <c r="GV353" s="5"/>
      <c r="GW353" s="5"/>
      <c r="GX353" s="5"/>
      <c r="GY353" s="5"/>
      <c r="GZ353" s="5"/>
      <c r="HA353" s="5"/>
      <c r="HB353" s="5"/>
      <c r="HC353" s="5"/>
      <c r="HD353" s="5"/>
      <c r="HE353" s="5"/>
      <c r="HF353" s="5"/>
      <c r="HG353" s="5"/>
      <c r="HH353" s="5"/>
      <c r="HI353" s="5"/>
      <c r="HJ353" s="6"/>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c r="JL353" s="5"/>
      <c r="JM353" s="6"/>
      <c r="JN353" s="5"/>
      <c r="JO353" s="5"/>
      <c r="JP353" s="5"/>
      <c r="JQ353" s="5"/>
      <c r="JR353" s="5"/>
      <c r="JS353" s="5"/>
      <c r="JT353" s="5"/>
      <c r="JU353" s="5"/>
      <c r="JV353" s="5"/>
      <c r="JW353" s="5"/>
      <c r="JX353" s="5"/>
      <c r="JY353" s="5"/>
      <c r="JZ353" s="5"/>
      <c r="KA353" s="5"/>
      <c r="KB353" s="5"/>
      <c r="KC353" s="5"/>
      <c r="KD353" s="5"/>
      <c r="KE353" s="5"/>
      <c r="KF353" s="5"/>
      <c r="KG353" s="5"/>
      <c r="KH353" s="5"/>
      <c r="KI353" s="5"/>
      <c r="KJ353" s="5"/>
      <c r="KK353" s="5"/>
      <c r="KL353" s="5"/>
      <c r="KM353" s="5"/>
      <c r="KN353" s="5"/>
      <c r="KO353" s="5"/>
      <c r="KP353" s="5"/>
      <c r="KQ353" s="5"/>
      <c r="KR353" s="5"/>
      <c r="KS353" s="5"/>
      <c r="KT353" s="5"/>
      <c r="KU353" s="5"/>
      <c r="KV353" s="5"/>
      <c r="KW353" s="5"/>
      <c r="KX353" s="12"/>
      <c r="KY353" s="12"/>
      <c r="KZ353" s="12"/>
      <c r="LA353" s="12"/>
      <c r="LB353" s="12"/>
      <c r="LC353" s="12"/>
      <c r="LD353" s="12"/>
      <c r="LE353" s="6"/>
      <c r="LF353" s="5"/>
      <c r="LG353" s="5"/>
      <c r="LH353" s="5"/>
      <c r="LI353" s="5"/>
      <c r="LJ353" s="5"/>
      <c r="LK353" s="5"/>
      <c r="LL353" s="5"/>
      <c r="LM353" s="5"/>
      <c r="LN353" s="5"/>
      <c r="LO353" s="5"/>
      <c r="LP353" s="5"/>
      <c r="LQ353" s="5"/>
      <c r="LR353" s="5"/>
      <c r="LS353" s="5"/>
      <c r="LT353" s="5"/>
      <c r="LU353" s="5"/>
      <c r="LV353" s="5"/>
      <c r="LW353" s="5"/>
      <c r="LX353" s="5"/>
      <c r="LY353" s="5"/>
      <c r="LZ353" s="5"/>
      <c r="MA353" s="5"/>
      <c r="MB353" s="5"/>
      <c r="MC353" s="5"/>
      <c r="MD353" s="5"/>
      <c r="ME353" s="5"/>
      <c r="MF353" s="5"/>
      <c r="MG353" s="5"/>
      <c r="MH353" s="5"/>
      <c r="MI353" s="5"/>
      <c r="MJ353" s="5"/>
      <c r="MK353" s="5"/>
      <c r="ML353" s="6"/>
      <c r="MM353" s="5"/>
      <c r="MN353" s="5"/>
      <c r="MO353" s="5"/>
      <c r="MP353" s="5"/>
      <c r="MQ353" s="5"/>
      <c r="MR353" s="5"/>
      <c r="MS353" s="5"/>
      <c r="MT353" s="5"/>
      <c r="MU353" s="5"/>
      <c r="MV353" s="5"/>
      <c r="MW353" s="5"/>
      <c r="MX353" s="5"/>
      <c r="MY353" s="5"/>
      <c r="MZ353" s="5"/>
      <c r="NA353" s="5"/>
      <c r="NB353" s="5"/>
      <c r="NC353" s="5"/>
      <c r="ND353" s="5"/>
      <c r="NE353" s="5"/>
      <c r="NF353" s="5"/>
      <c r="NG353" s="5"/>
      <c r="NH353" s="6"/>
      <c r="NI353" s="5"/>
      <c r="NJ353" s="5"/>
      <c r="NK353" s="5"/>
      <c r="NL353" s="5"/>
      <c r="NM353" s="5"/>
      <c r="NN353" s="5"/>
      <c r="NO353" s="5"/>
      <c r="NP353" s="5"/>
      <c r="NQ353" s="5"/>
      <c r="NR353" s="5"/>
      <c r="NS353" s="5"/>
      <c r="NT353" s="5"/>
      <c r="NU353" s="5"/>
      <c r="NV353" s="5"/>
      <c r="NW353" s="5"/>
      <c r="NX353" s="5"/>
      <c r="NY353" s="5"/>
      <c r="NZ353" s="5"/>
      <c r="OA353" s="5"/>
      <c r="OB353" s="5"/>
      <c r="OC353" s="5"/>
      <c r="OD353" s="5"/>
      <c r="OE353" s="5"/>
      <c r="OF353" s="5"/>
      <c r="OG353" s="5"/>
      <c r="OH353" s="5"/>
      <c r="OI353" s="5"/>
      <c r="OJ353" s="5"/>
      <c r="OK353" s="5"/>
      <c r="OL353" s="5"/>
      <c r="OM353" s="5"/>
      <c r="ON353" s="5"/>
      <c r="OQ353" s="6"/>
      <c r="OR353" s="5"/>
      <c r="OS353" s="5"/>
      <c r="OT353" s="5"/>
      <c r="OU353" s="5"/>
      <c r="OV353" s="5"/>
      <c r="OW353" s="5"/>
      <c r="OX353" s="5"/>
      <c r="OY353" s="5"/>
      <c r="OZ353" s="5"/>
      <c r="PA353" s="5"/>
      <c r="PB353" s="5"/>
      <c r="PC353" s="5"/>
      <c r="PD353" s="5"/>
      <c r="PE353" s="5"/>
      <c r="PF353" s="5"/>
      <c r="PG353" s="5"/>
      <c r="PH353" s="5"/>
      <c r="PI353" s="5"/>
      <c r="PJ353" s="5"/>
      <c r="PK353" s="5"/>
      <c r="PL353" s="5"/>
      <c r="PM353" s="5"/>
      <c r="PN353" s="5"/>
      <c r="PO353" s="5"/>
      <c r="PP353" s="5"/>
      <c r="PQ353" s="5"/>
      <c r="PR353" s="5"/>
      <c r="PS353" s="5"/>
      <c r="PT353" s="5"/>
      <c r="PU353" s="5"/>
      <c r="PV353" s="5"/>
      <c r="PW353" s="5"/>
      <c r="PX353" s="6"/>
      <c r="PY353" s="5"/>
      <c r="PZ353" s="5"/>
      <c r="QA353" s="5"/>
      <c r="QB353" s="5"/>
      <c r="QC353" s="5"/>
      <c r="QD353" s="5"/>
      <c r="QE353" s="5"/>
      <c r="QF353" s="5"/>
      <c r="QG353" s="5"/>
      <c r="QH353" s="5"/>
      <c r="QI353" s="5"/>
      <c r="QJ353" s="6"/>
      <c r="QK353" s="5"/>
      <c r="QL353" s="5"/>
      <c r="QM353" s="5"/>
      <c r="QN353" s="5"/>
      <c r="QO353" s="5"/>
      <c r="QP353" s="5"/>
      <c r="QQ353" s="5"/>
      <c r="QR353" s="5"/>
      <c r="QS353" s="5"/>
      <c r="QT353" s="5"/>
      <c r="QU353" s="5"/>
      <c r="QV353" s="6"/>
      <c r="QW353" s="5"/>
      <c r="QX353" s="5"/>
      <c r="QY353" s="5"/>
      <c r="QZ353" s="5"/>
      <c r="RA353" s="5"/>
      <c r="RB353" s="5"/>
      <c r="RC353" s="5"/>
      <c r="RD353" s="5"/>
      <c r="RE353" s="5"/>
      <c r="RF353" s="5"/>
      <c r="RG353" s="5"/>
      <c r="RH353" s="6"/>
      <c r="RI353" s="5"/>
      <c r="RJ353" s="5"/>
      <c r="RK353" s="5"/>
      <c r="RL353" s="5"/>
      <c r="RM353" s="5"/>
      <c r="RN353" s="5"/>
      <c r="RO353" s="5"/>
      <c r="RP353" s="5"/>
      <c r="RQ353" s="6"/>
      <c r="RR353" s="5"/>
      <c r="RS353" s="5"/>
      <c r="RT353" s="5"/>
      <c r="RU353" s="5"/>
      <c r="RV353" s="5"/>
      <c r="RW353" s="5"/>
      <c r="RX353" s="5"/>
      <c r="RY353" s="5"/>
      <c r="RZ353" s="6"/>
      <c r="SA353" s="5"/>
      <c r="SB353" s="5"/>
      <c r="SC353" s="5"/>
      <c r="SD353" s="5"/>
      <c r="SE353" s="5"/>
      <c r="SF353" s="5"/>
      <c r="SG353" s="5"/>
      <c r="SH353" s="5"/>
      <c r="SI353" s="6"/>
      <c r="SJ353" s="5"/>
      <c r="SK353" s="5"/>
      <c r="SL353" s="5"/>
      <c r="SM353" s="5"/>
      <c r="SN353" s="5"/>
      <c r="SO353" s="5"/>
      <c r="SP353" s="5"/>
      <c r="SQ353" s="5"/>
      <c r="SR353" s="5"/>
      <c r="SS353" s="5"/>
      <c r="ST353" s="5"/>
      <c r="SU353" s="5"/>
      <c r="SV353" s="5"/>
      <c r="SW353" s="5"/>
      <c r="SX353" s="5"/>
      <c r="SY353" s="5"/>
      <c r="SZ353" s="5"/>
      <c r="TA353" s="5"/>
      <c r="TB353" s="5"/>
      <c r="TC353" s="5"/>
      <c r="TD353" s="5"/>
      <c r="TE353" s="5"/>
      <c r="TF353" s="6"/>
      <c r="TG353" s="5"/>
      <c r="TH353" s="5"/>
      <c r="TI353" s="5"/>
      <c r="TJ353" s="5"/>
      <c r="TK353" s="5"/>
      <c r="TL353" s="5"/>
      <c r="TM353" s="5"/>
      <c r="TN353" s="5"/>
      <c r="TO353" s="5"/>
      <c r="TP353" s="5"/>
      <c r="TQ353" s="5"/>
      <c r="TR353" s="5"/>
      <c r="TS353" s="5"/>
      <c r="TT353" s="5"/>
      <c r="TU353" s="5"/>
      <c r="TV353" s="5"/>
      <c r="TW353" s="5"/>
      <c r="TX353" s="5"/>
      <c r="TY353" s="5"/>
      <c r="TZ353" s="5"/>
      <c r="UA353" s="5"/>
      <c r="UB353" s="5"/>
      <c r="UC353" s="6"/>
      <c r="UD353" s="5"/>
      <c r="UE353" s="5"/>
      <c r="UF353" s="5"/>
      <c r="UG353" s="5"/>
      <c r="UH353" s="5"/>
      <c r="UI353" s="5"/>
      <c r="UJ353" s="5"/>
      <c r="UK353" s="5"/>
      <c r="UL353" s="5"/>
      <c r="UM353" s="5"/>
      <c r="UN353" s="5"/>
      <c r="UO353" s="5"/>
      <c r="UP353" s="5"/>
      <c r="UQ353" s="5"/>
      <c r="UR353" s="5"/>
      <c r="US353" s="5"/>
      <c r="UT353" s="5"/>
      <c r="UU353" s="5"/>
      <c r="UV353" s="5"/>
      <c r="UW353" s="5"/>
      <c r="UX353" s="5"/>
      <c r="UY353" s="5"/>
      <c r="UZ353" s="6"/>
      <c r="VA353" s="6"/>
      <c r="VB353" s="5"/>
      <c r="VC353" s="5"/>
      <c r="VE353" s="5"/>
      <c r="VF353" s="5"/>
      <c r="VG353" s="5"/>
      <c r="VH353" s="5"/>
      <c r="VI353" s="5"/>
      <c r="VK353" s="5"/>
      <c r="VL353" s="5"/>
      <c r="VN353" s="6"/>
      <c r="VO353" s="5"/>
      <c r="VP353" s="5"/>
      <c r="VQ353" s="5"/>
      <c r="VR353" s="5"/>
      <c r="VS353" s="5"/>
      <c r="VT353" s="5"/>
      <c r="VU353" s="5"/>
      <c r="VV353" s="5"/>
      <c r="VW353" s="5"/>
      <c r="VX353" s="5"/>
      <c r="VY353" s="5"/>
      <c r="VZ353" s="5"/>
      <c r="WA353" s="5"/>
      <c r="WB353" s="5"/>
      <c r="WC353" s="5"/>
      <c r="WD353" s="5"/>
      <c r="WE353" s="5"/>
      <c r="WF353" s="5"/>
      <c r="WG353" s="5"/>
      <c r="WH353" s="5"/>
      <c r="WI353" s="5"/>
      <c r="WJ353" s="5"/>
      <c r="WK353" s="5"/>
      <c r="WL353" s="5"/>
      <c r="WM353" s="5"/>
      <c r="WN353" s="5"/>
      <c r="WO353" s="5"/>
      <c r="WP353" s="5"/>
      <c r="WQ353" s="5"/>
      <c r="WR353" s="5"/>
      <c r="WS353" s="5"/>
      <c r="WT353" s="5"/>
      <c r="WU353" s="5"/>
      <c r="WV353" s="5"/>
      <c r="WW353" s="5"/>
      <c r="WX353" s="5"/>
      <c r="WY353" s="5"/>
      <c r="WZ353" s="5"/>
      <c r="XA353" s="6"/>
      <c r="XB353" s="5"/>
      <c r="XC353" s="5"/>
      <c r="XD353" s="5"/>
      <c r="XE353" s="5"/>
      <c r="XF353" s="5"/>
      <c r="XG353" s="5"/>
      <c r="XH353" s="5"/>
      <c r="XI353" s="5"/>
      <c r="XJ353" s="5"/>
      <c r="XK353" s="5"/>
      <c r="XL353" s="5"/>
      <c r="XM353" s="6"/>
      <c r="XN353" s="5"/>
      <c r="XO353" s="5"/>
      <c r="XP353" s="5"/>
      <c r="XQ353" s="5"/>
      <c r="XR353" s="5"/>
      <c r="XS353" s="5"/>
      <c r="XT353" s="5"/>
      <c r="XU353" s="5"/>
      <c r="XV353" s="6"/>
      <c r="XW353" s="5"/>
      <c r="XX353" s="5"/>
      <c r="XY353" s="5"/>
      <c r="XZ353" s="5"/>
      <c r="YA353" s="5"/>
      <c r="YB353" s="5"/>
      <c r="YC353" s="5"/>
      <c r="YD353" s="5"/>
      <c r="YE353" s="5"/>
      <c r="YF353" s="5"/>
      <c r="YG353" s="5"/>
      <c r="YH353" s="5"/>
      <c r="YI353" s="5"/>
      <c r="YJ353" s="5"/>
      <c r="YK353" s="5"/>
      <c r="YL353" s="5"/>
      <c r="YM353" s="5"/>
      <c r="YN353" s="5"/>
      <c r="YO353" s="5"/>
      <c r="YP353" s="12"/>
      <c r="YQ353" s="12"/>
      <c r="YR353" s="12"/>
      <c r="YS353" s="12"/>
      <c r="YT353" s="12"/>
      <c r="YU353" s="12"/>
      <c r="YV353" s="12"/>
      <c r="YW353" s="12"/>
      <c r="YX353" s="6"/>
      <c r="YY353" s="5"/>
      <c r="YZ353" s="5"/>
      <c r="ZA353" s="5"/>
      <c r="ZB353" s="5"/>
      <c r="ZC353" s="5"/>
      <c r="ZD353" s="5"/>
      <c r="ZE353" s="5"/>
      <c r="ZF353" s="5"/>
      <c r="ZG353" s="5"/>
      <c r="ZH353" s="5"/>
      <c r="ZI353" s="5"/>
      <c r="ZJ353" s="5"/>
      <c r="ZK353" s="5"/>
      <c r="ZL353" s="5"/>
      <c r="ZM353" s="5"/>
      <c r="ZN353" s="5"/>
      <c r="ZO353" s="5"/>
      <c r="ZP353" s="5"/>
      <c r="ZQ353" s="5"/>
      <c r="ZR353" s="5"/>
      <c r="ZS353" s="5"/>
      <c r="ZT353" s="5"/>
      <c r="ZU353" s="5"/>
      <c r="ZV353" s="5"/>
      <c r="ZW353" s="5"/>
      <c r="ZX353" s="5"/>
      <c r="ZY353" s="5"/>
      <c r="ZZ353" s="5"/>
      <c r="AAA353" s="5"/>
      <c r="AAB353" s="5"/>
      <c r="AAC353" s="5"/>
      <c r="AAD353" s="5"/>
      <c r="AAE353" s="6"/>
      <c r="AAF353" s="5"/>
      <c r="AAG353" s="5"/>
      <c r="AAH353" s="5"/>
      <c r="AAI353" s="5"/>
      <c r="AAJ353" s="5"/>
      <c r="AAK353" s="5"/>
      <c r="AAL353" s="5"/>
      <c r="AAM353" s="5"/>
      <c r="AAN353" s="5"/>
      <c r="AAO353" s="5"/>
      <c r="AAP353" s="5"/>
      <c r="AAQ353" s="5"/>
      <c r="AAR353" s="5"/>
      <c r="AAS353" s="5"/>
      <c r="AAT353" s="5"/>
      <c r="AAU353" s="5"/>
      <c r="AAV353" s="5"/>
      <c r="AAW353" s="5"/>
      <c r="AAX353" s="5"/>
      <c r="AAY353" s="5"/>
      <c r="AAZ353" s="5"/>
      <c r="ABA353" s="5"/>
      <c r="ABB353" s="5"/>
      <c r="ABC353" s="5"/>
      <c r="ABD353" s="5"/>
      <c r="ABE353" s="5"/>
      <c r="ABF353" s="5"/>
      <c r="ABG353" s="5"/>
      <c r="ABH353" s="5"/>
      <c r="ABI353" s="5"/>
      <c r="ABJ353" s="5"/>
      <c r="ABK353" s="5"/>
      <c r="ABL353" s="5"/>
      <c r="ABM353" s="5"/>
      <c r="ABN353" s="5"/>
      <c r="ABO353" s="5"/>
      <c r="ABP353" s="5"/>
      <c r="ABQ353" s="5"/>
      <c r="ABR353" s="5"/>
      <c r="ABS353" s="5"/>
      <c r="ABT353" s="5"/>
      <c r="ABU353" s="5"/>
      <c r="ABV353" s="5"/>
      <c r="ABW353" s="5"/>
      <c r="ABX353" s="5"/>
      <c r="ABY353" s="6"/>
      <c r="ABZ353" s="5"/>
      <c r="ACA353" s="5"/>
      <c r="ACB353" s="5"/>
      <c r="ACC353" s="5"/>
      <c r="ACD353" s="5"/>
      <c r="ACE353" s="5"/>
      <c r="ACF353" s="5"/>
      <c r="ACG353" s="5"/>
      <c r="ACH353" s="5"/>
      <c r="ACI353" s="5"/>
      <c r="ACJ353" s="5"/>
      <c r="ACK353" s="5"/>
      <c r="ACL353" s="5"/>
      <c r="ACM353" s="5"/>
      <c r="ACN353" s="5"/>
      <c r="ACO353" s="5"/>
      <c r="ACP353" s="5"/>
      <c r="ACQ353" s="5"/>
      <c r="ACR353" s="5"/>
      <c r="ACS353" s="5"/>
      <c r="ACT353" s="5"/>
      <c r="ACU353" s="5"/>
      <c r="ACV353" s="5"/>
      <c r="ACW353" s="5"/>
      <c r="ACX353" s="5"/>
      <c r="ACY353" s="5"/>
      <c r="ACZ353" s="5"/>
      <c r="ADA353" s="5"/>
      <c r="ADB353" s="5"/>
      <c r="ADC353" s="5"/>
      <c r="ADD353" s="5"/>
      <c r="ADE353" s="5"/>
      <c r="ADF353" s="5"/>
      <c r="ADG353" s="5"/>
      <c r="ADH353" s="5"/>
      <c r="ADI353" s="5"/>
      <c r="ADJ353" s="5"/>
      <c r="ADK353" s="5"/>
      <c r="ADL353" s="5"/>
      <c r="ADM353" s="5"/>
      <c r="ADN353" s="5"/>
      <c r="ADO353" s="5"/>
      <c r="ADP353" s="5"/>
      <c r="ADQ353" s="6"/>
      <c r="ADR353" s="5"/>
      <c r="ADS353" s="5"/>
      <c r="ADT353" s="5"/>
      <c r="ADU353" s="5"/>
      <c r="ADV353" s="5"/>
      <c r="ADW353" s="5"/>
      <c r="ADX353" s="5"/>
      <c r="ADY353" s="5"/>
      <c r="ADZ353" s="5"/>
      <c r="AEA353" s="5"/>
      <c r="AEB353" s="5"/>
      <c r="AEC353" s="5"/>
      <c r="AED353" s="5"/>
      <c r="AEE353" s="5"/>
      <c r="AEF353" s="5"/>
      <c r="AEG353" s="5"/>
      <c r="AEH353" s="5"/>
      <c r="AEI353" s="5"/>
      <c r="AEJ353" s="5"/>
      <c r="AEK353" s="5"/>
      <c r="AEL353" s="5"/>
      <c r="AEM353" s="8"/>
      <c r="AEN353" s="6"/>
      <c r="AEO353" s="6"/>
      <c r="AEP353" s="6"/>
      <c r="AEQ353" s="6"/>
      <c r="AER353" s="5"/>
      <c r="AES353" s="6"/>
      <c r="AET353" s="6"/>
      <c r="AEU353" s="6"/>
      <c r="AEV353" s="5"/>
      <c r="AEW353" s="5"/>
      <c r="AEX353" s="5"/>
      <c r="AEY353" s="5"/>
      <c r="AEZ353" s="5"/>
      <c r="AFA353" s="5"/>
      <c r="AFB353" s="5"/>
      <c r="AFC353" s="5"/>
      <c r="AFD353" s="5"/>
      <c r="AFE353" s="5"/>
      <c r="AFF353" s="5"/>
      <c r="AFG353" s="5"/>
      <c r="AFH353" s="5"/>
      <c r="AFI353" s="5"/>
      <c r="AFJ353" s="5"/>
      <c r="AFK353" s="5"/>
      <c r="AFL353" s="5"/>
      <c r="AFM353" s="5"/>
      <c r="AFN353" s="5"/>
      <c r="AFO353" s="5"/>
      <c r="AFP353" s="5"/>
      <c r="AFQ353" s="5"/>
      <c r="AFR353" s="5"/>
      <c r="AFS353" s="5"/>
      <c r="AFT353" s="5"/>
      <c r="AFU353" s="5"/>
      <c r="AFV353" s="5"/>
      <c r="AFW353" s="5"/>
      <c r="AFX353" s="5"/>
      <c r="AFY353" s="5"/>
      <c r="AFZ353" s="5"/>
      <c r="AGA353" s="5"/>
      <c r="AGB353" s="6"/>
      <c r="AGC353" s="5"/>
      <c r="AGD353" s="5"/>
      <c r="AGE353" s="5"/>
      <c r="AGF353" s="5"/>
      <c r="AGG353" s="5"/>
      <c r="AGM353" s="18"/>
      <c r="AGS353" s="6"/>
      <c r="AHG353" s="18"/>
      <c r="AHM353" s="6"/>
      <c r="AHN353" s="5"/>
      <c r="AHO353" s="5"/>
      <c r="AHP353" s="5"/>
      <c r="AHQ353" s="5"/>
      <c r="AHR353" s="5"/>
      <c r="AHS353" s="5"/>
      <c r="AHT353" s="5"/>
      <c r="AHU353" s="5"/>
      <c r="AHV353" s="5"/>
      <c r="AHW353" s="5"/>
      <c r="AHX353" s="5"/>
      <c r="AHY353" s="5"/>
      <c r="AHZ353" s="5"/>
      <c r="AIA353" s="5"/>
      <c r="AIB353" s="5"/>
      <c r="AIC353" s="5"/>
      <c r="AID353" s="6"/>
      <c r="AIE353" s="5"/>
      <c r="AIF353" s="5"/>
      <c r="AIG353" s="5"/>
      <c r="AIH353" s="5"/>
      <c r="AII353" s="5"/>
      <c r="AIJ353" s="5"/>
      <c r="AIK353" s="5"/>
      <c r="AIL353" s="5"/>
      <c r="AIM353" s="5"/>
      <c r="AIN353" s="5"/>
      <c r="AIO353" s="5"/>
      <c r="AIP353" s="5"/>
      <c r="AIQ353" s="5"/>
      <c r="AIR353" s="5"/>
      <c r="AIS353" s="5"/>
      <c r="AIT353" s="5"/>
      <c r="AIU353" s="5"/>
      <c r="AIV353" s="5"/>
      <c r="AIW353" s="5"/>
      <c r="AIX353" s="5"/>
      <c r="AIY353" s="5"/>
      <c r="AIZ353" s="5"/>
      <c r="AJA353" s="5"/>
      <c r="AJB353" s="6"/>
      <c r="AJC353" s="5"/>
      <c r="AJD353" s="5"/>
      <c r="AJE353" s="5"/>
      <c r="AJF353" s="5"/>
      <c r="AJG353" s="5"/>
      <c r="AJH353" s="5"/>
      <c r="AJI353" s="5"/>
      <c r="AJJ353" s="5"/>
      <c r="AJK353" s="5"/>
      <c r="AJL353" s="5"/>
      <c r="AJM353" s="5"/>
      <c r="AJN353" s="6"/>
      <c r="AJO353" s="5"/>
      <c r="AJP353" s="5"/>
      <c r="AJQ353" s="5"/>
      <c r="AJR353" s="5"/>
      <c r="AJS353" s="5"/>
      <c r="AJT353" s="5"/>
      <c r="AJU353" s="5"/>
      <c r="AJV353" s="5"/>
    </row>
    <row r="354" spans="1:958" ht="14.25" customHeight="1"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7"/>
      <c r="AF354" s="6"/>
      <c r="AG354" s="8"/>
      <c r="AH354" s="8"/>
      <c r="AI354" s="8"/>
      <c r="AJ354" s="5"/>
      <c r="AK354" s="9"/>
      <c r="AL354" s="5"/>
      <c r="AM354" s="6"/>
      <c r="AN354" s="10"/>
      <c r="AO354" s="6"/>
      <c r="AP354" s="6"/>
      <c r="AQ354" s="5"/>
      <c r="AV354" s="5"/>
      <c r="AW354" s="5"/>
      <c r="AX354" s="5"/>
      <c r="AY354" s="5"/>
      <c r="AZ354" s="5"/>
      <c r="BA354" s="5"/>
      <c r="BB354" s="5"/>
      <c r="BE354" s="5"/>
      <c r="BF354" s="5"/>
      <c r="BG354" s="5"/>
      <c r="BH354" s="6"/>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t="str">
        <f>IF(SUM(BI354:BQ354,BS354:BW354,BY354:CC354,CE354:CJ354)=0, "", SUM(BI354:BQ354,BS354:BW354,BY354:CC354,CE354:CJ354))</f>
        <v/>
      </c>
      <c r="CN354" s="5" t="str">
        <f>IF(SUM(CQ354, CR354, CS354, CT354, CU354)=0, "", IF(OR(CQ354&gt;=8, CR354&gt;=10, CS354&gt;=13, CT354&gt;=10, CU354&gt;=15), 1, 0))</f>
        <v/>
      </c>
      <c r="CO354" s="5" t="str">
        <f>IF(SUM(BI354:BJ354,BL354,BM354,BN354,BO354,BU354,CA354,CH354,CJ354)=0, "", SUM(BI354:BJ354,BL354,BM354,BN354,BO354,BU354,CA354,CH354,CJ354))</f>
        <v/>
      </c>
      <c r="CP354" s="5" t="str">
        <f>IF(SUM(BK354,BP354:BQ354,BS354:BT354,BV354:BW354,BY354:BZ354,CB354:CC354,CE354:CG354,CI354)=0, "", SUM(BK354,BP354:BQ354,BS354:BT354,BV354:BW354,BY354:BZ354,CB354:CC354,CE354:CG354,CI354))</f>
        <v/>
      </c>
      <c r="CQ354" s="5" t="str">
        <f>IF(SUM(CB354:CC354,CE354:CF354,CI354)=0, "", SUM(CB354:CC354,CE354:CF354,CI354))</f>
        <v/>
      </c>
      <c r="CR354" s="5" t="str">
        <f>IF(SUM(BQ354,BS354:BT354,BW354,BY354)=0, "", SUM(BQ354,BS354:BT354,BW354,BY354))</f>
        <v/>
      </c>
      <c r="CS354" s="5" t="str">
        <f>IF(SUM(BK354,BP354,BV354,BZ354,CG354)=0, "", SUM(BK354,BP354,BV354,BZ354,CG354))</f>
        <v/>
      </c>
      <c r="CT354" s="5" t="str">
        <f>IF(SUM(BI354:BJ354,BL354,BN354,CH354)=0, "", SUM(BI354:BJ354,BL354,BN354,CH354))</f>
        <v/>
      </c>
      <c r="CU354" s="5" t="str">
        <f>IF(SUM(BM354,BO354,BU354,CA354,CJ354)=0, "", SUM(BM354,BO354,BU354,CA354,CJ354))</f>
        <v/>
      </c>
      <c r="CV354" s="5" t="str">
        <f>IF(CQ354="", "", IF(CQ354&gt;=8, 1, 0))</f>
        <v/>
      </c>
      <c r="CW354" s="5" t="str">
        <f>IF(CR354="", "", IF(CR354&gt;=10, 1, 0))</f>
        <v/>
      </c>
      <c r="CX354" s="5" t="str">
        <f>IF(CS354="", "", IF(CS354&gt;=13, 1, 0))</f>
        <v/>
      </c>
      <c r="CY354" s="5" t="str">
        <f>IF(CT354="", "", IF(CT354&gt;=10, 1, 0))</f>
        <v/>
      </c>
      <c r="CZ354" s="5" t="str">
        <f>IF(CU354="", "", IF(CU354&gt;=15, 1, 0))</f>
        <v/>
      </c>
      <c r="DA354" s="5" t="str">
        <f>IF(AND(BR354="", BX354="", CD354=""), "", IF(BR354=5,1,0) + IF(BX354=5,1,0) + IF(CD354=5,1,0))</f>
        <v/>
      </c>
      <c r="DB354" s="6"/>
      <c r="DC354" s="5"/>
      <c r="DD354" s="13"/>
      <c r="DE354" s="5"/>
      <c r="DF354" s="13"/>
      <c r="DG354" s="5"/>
      <c r="DH354" s="13"/>
      <c r="DI354" s="5"/>
      <c r="DJ354" s="13"/>
      <c r="DK354" s="5"/>
      <c r="DL354" s="13"/>
      <c r="DM354" s="5"/>
      <c r="DN354" s="13"/>
      <c r="DO354" s="5"/>
      <c r="DP354" s="13"/>
      <c r="DQ354" s="5"/>
      <c r="DR354" s="13"/>
      <c r="DS354" s="5"/>
      <c r="DT354" s="13"/>
      <c r="DU354" s="5"/>
      <c r="DV354" s="13"/>
      <c r="DW354" s="5"/>
      <c r="DX354" s="13"/>
      <c r="DY354" s="5"/>
      <c r="DZ354" s="13"/>
      <c r="EA354" s="5"/>
      <c r="EB354" s="13"/>
      <c r="EC354" s="5"/>
      <c r="ED354" s="13"/>
      <c r="EE354" s="5"/>
      <c r="EF354" s="13"/>
      <c r="EG354" s="5"/>
      <c r="EH354" s="13"/>
      <c r="EI354" s="5"/>
      <c r="EJ354" s="13"/>
      <c r="EK354" s="5"/>
      <c r="EL354" s="5"/>
      <c r="EM354" s="5"/>
      <c r="EN354" s="6"/>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6"/>
      <c r="FM354" s="5"/>
      <c r="FN354" s="5"/>
      <c r="FO354" s="5"/>
      <c r="FP354" s="5"/>
      <c r="FQ354" s="5"/>
      <c r="FR354" s="5"/>
      <c r="FS354" s="14"/>
      <c r="FT354" s="6"/>
      <c r="FU354" s="5"/>
      <c r="FV354" s="5"/>
      <c r="FW354" s="5"/>
      <c r="FX354" s="5"/>
      <c r="FY354" s="5"/>
      <c r="FZ354" s="5"/>
      <c r="GA354" s="5"/>
      <c r="GB354" s="5"/>
      <c r="GC354" s="5"/>
      <c r="GD354" s="5"/>
      <c r="GE354" s="5"/>
      <c r="GF354" s="6"/>
      <c r="GG354" s="5"/>
      <c r="GH354" s="5"/>
      <c r="GI354" s="5"/>
      <c r="GJ354" s="5"/>
      <c r="GK354" s="5"/>
      <c r="GL354" s="5"/>
      <c r="GM354" s="5"/>
      <c r="GN354" s="5"/>
      <c r="GO354" s="6"/>
      <c r="GP354" s="5"/>
      <c r="GQ354" s="5"/>
      <c r="GR354" s="5"/>
      <c r="GS354" s="5"/>
      <c r="GT354" s="5"/>
      <c r="GU354" s="5"/>
      <c r="GV354" s="5"/>
      <c r="GW354" s="5"/>
      <c r="GX354" s="5"/>
      <c r="GY354" s="5"/>
      <c r="GZ354" s="5"/>
      <c r="HA354" s="5"/>
      <c r="HB354" s="5"/>
      <c r="HC354" s="5"/>
      <c r="HD354" s="5"/>
      <c r="HE354" s="5"/>
      <c r="HF354" s="5"/>
      <c r="HG354" s="5"/>
      <c r="HH354" s="5"/>
      <c r="HI354" s="5"/>
      <c r="HJ354" s="6"/>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6"/>
      <c r="JN354" s="5"/>
      <c r="JO354" s="5"/>
      <c r="JP354" s="5"/>
      <c r="JQ354" s="5"/>
      <c r="JR354" s="5"/>
      <c r="JS354" s="5"/>
      <c r="JT354" s="5"/>
      <c r="JU354" s="5"/>
      <c r="JV354" s="5"/>
      <c r="JW354" s="5"/>
      <c r="JX354" s="5"/>
      <c r="JY354" s="5"/>
      <c r="JZ354" s="5"/>
      <c r="KA354" s="5"/>
      <c r="KB354" s="5"/>
      <c r="KC354" s="5"/>
      <c r="KD354" s="5"/>
      <c r="KE354" s="5"/>
      <c r="KF354" s="5"/>
      <c r="KG354" s="5"/>
      <c r="KH354" s="5"/>
      <c r="KI354" s="5"/>
      <c r="KJ354" s="5"/>
      <c r="KK354" s="5"/>
      <c r="KL354" s="5"/>
      <c r="KM354" s="5"/>
      <c r="KN354" s="5"/>
      <c r="KO354" s="5"/>
      <c r="KP354" s="5"/>
      <c r="KQ354" s="5"/>
      <c r="KR354" s="5"/>
      <c r="KS354" s="5"/>
      <c r="KT354" s="5"/>
      <c r="KU354" s="5"/>
      <c r="KV354" s="5"/>
      <c r="KW354" s="5"/>
      <c r="KX354" s="12"/>
      <c r="KY354" s="12"/>
      <c r="KZ354" s="12"/>
      <c r="LA354" s="12"/>
      <c r="LB354" s="12"/>
      <c r="LC354" s="12"/>
      <c r="LD354" s="12"/>
      <c r="LE354" s="6"/>
      <c r="LF354" s="5"/>
      <c r="LG354" s="5"/>
      <c r="LH354" s="5"/>
      <c r="LI354" s="5"/>
      <c r="LJ354" s="5"/>
      <c r="LK354" s="5"/>
      <c r="LL354" s="5"/>
      <c r="LM354" s="5"/>
      <c r="LN354" s="5"/>
      <c r="LO354" s="5"/>
      <c r="LP354" s="5"/>
      <c r="LQ354" s="5"/>
      <c r="LR354" s="5"/>
      <c r="LS354" s="5"/>
      <c r="LT354" s="5"/>
      <c r="LU354" s="5"/>
      <c r="LV354" s="5"/>
      <c r="LW354" s="5"/>
      <c r="LX354" s="5"/>
      <c r="LY354" s="5"/>
      <c r="LZ354" s="5"/>
      <c r="MA354" s="5"/>
      <c r="MB354" s="5"/>
      <c r="MC354" s="5"/>
      <c r="MD354" s="5"/>
      <c r="ME354" s="5"/>
      <c r="MF354" s="5"/>
      <c r="MG354" s="5"/>
      <c r="MH354" s="5"/>
      <c r="MI354" s="5"/>
      <c r="MJ354" s="5"/>
      <c r="MK354" s="5"/>
      <c r="ML354" s="6"/>
      <c r="MM354" s="5"/>
      <c r="MN354" s="5"/>
      <c r="MO354" s="5"/>
      <c r="MP354" s="5"/>
      <c r="MQ354" s="5"/>
      <c r="MR354" s="5"/>
      <c r="MS354" s="5"/>
      <c r="MT354" s="5"/>
      <c r="MU354" s="5"/>
      <c r="MV354" s="5"/>
      <c r="MW354" s="5"/>
      <c r="MX354" s="5"/>
      <c r="MY354" s="5"/>
      <c r="MZ354" s="5"/>
      <c r="NA354" s="5"/>
      <c r="NB354" s="5"/>
      <c r="NC354" s="5"/>
      <c r="ND354" s="5"/>
      <c r="NE354" s="5"/>
      <c r="NF354" s="5"/>
      <c r="NG354" s="5"/>
      <c r="NH354" s="6"/>
      <c r="NI354" s="5"/>
      <c r="NJ354" s="5"/>
      <c r="NK354" s="5"/>
      <c r="NL354" s="5"/>
      <c r="NM354" s="5"/>
      <c r="NN354" s="5"/>
      <c r="NO354" s="5"/>
      <c r="NP354" s="5"/>
      <c r="NQ354" s="5"/>
      <c r="NR354" s="5"/>
      <c r="NS354" s="5"/>
      <c r="NT354" s="5"/>
      <c r="NU354" s="5"/>
      <c r="NV354" s="5"/>
      <c r="NW354" s="5"/>
      <c r="NX354" s="5"/>
      <c r="NY354" s="5"/>
      <c r="NZ354" s="5"/>
      <c r="OA354" s="5"/>
      <c r="OB354" s="5"/>
      <c r="OC354" s="5"/>
      <c r="OD354" s="5"/>
      <c r="OE354" s="5"/>
      <c r="OF354" s="5"/>
      <c r="OG354" s="5"/>
      <c r="OH354" s="5"/>
      <c r="OI354" s="5"/>
      <c r="OJ354" s="5"/>
      <c r="OK354" s="5"/>
      <c r="OL354" s="5"/>
      <c r="OM354" s="5"/>
      <c r="ON354" s="5"/>
      <c r="OQ354" s="6"/>
      <c r="OR354" s="5"/>
      <c r="OS354" s="5"/>
      <c r="OT354" s="5"/>
      <c r="OU354" s="5"/>
      <c r="OV354" s="5"/>
      <c r="OW354" s="5"/>
      <c r="OX354" s="5"/>
      <c r="OY354" s="5"/>
      <c r="OZ354" s="5"/>
      <c r="PA354" s="5"/>
      <c r="PB354" s="5"/>
      <c r="PC354" s="5"/>
      <c r="PD354" s="5"/>
      <c r="PE354" s="5"/>
      <c r="PF354" s="5"/>
      <c r="PG354" s="5"/>
      <c r="PH354" s="5"/>
      <c r="PI354" s="5"/>
      <c r="PJ354" s="5"/>
      <c r="PK354" s="5"/>
      <c r="PL354" s="5"/>
      <c r="PM354" s="5"/>
      <c r="PN354" s="5"/>
      <c r="PO354" s="5"/>
      <c r="PP354" s="5"/>
      <c r="PQ354" s="5"/>
      <c r="PR354" s="5"/>
      <c r="PS354" s="5"/>
      <c r="PT354" s="5"/>
      <c r="PU354" s="5"/>
      <c r="PV354" s="5"/>
      <c r="PW354" s="5"/>
      <c r="PX354" s="6"/>
      <c r="PY354" s="5"/>
      <c r="PZ354" s="5"/>
      <c r="QA354" s="5"/>
      <c r="QB354" s="5"/>
      <c r="QC354" s="5"/>
      <c r="QD354" s="5"/>
      <c r="QE354" s="5"/>
      <c r="QF354" s="5"/>
      <c r="QG354" s="5"/>
      <c r="QH354" s="5"/>
      <c r="QI354" s="5"/>
      <c r="QJ354" s="6"/>
      <c r="QK354" s="5"/>
      <c r="QL354" s="5"/>
      <c r="QM354" s="5"/>
      <c r="QN354" s="5"/>
      <c r="QO354" s="5"/>
      <c r="QP354" s="5"/>
      <c r="QQ354" s="5"/>
      <c r="QR354" s="5"/>
      <c r="QS354" s="5"/>
      <c r="QT354" s="5"/>
      <c r="QU354" s="5"/>
      <c r="QV354" s="6"/>
      <c r="QW354" s="5"/>
      <c r="QX354" s="5"/>
      <c r="QY354" s="5"/>
      <c r="QZ354" s="5"/>
      <c r="RA354" s="5"/>
      <c r="RB354" s="5"/>
      <c r="RC354" s="5"/>
      <c r="RD354" s="5"/>
      <c r="RE354" s="5"/>
      <c r="RF354" s="5"/>
      <c r="RG354" s="5"/>
      <c r="RH354" s="6"/>
      <c r="RI354" s="5"/>
      <c r="RJ354" s="5"/>
      <c r="RK354" s="5"/>
      <c r="RL354" s="5"/>
      <c r="RM354" s="5"/>
      <c r="RN354" s="5"/>
      <c r="RO354" s="5"/>
      <c r="RP354" s="5"/>
      <c r="RQ354" s="6"/>
      <c r="RR354" s="5"/>
      <c r="RS354" s="5"/>
      <c r="RT354" s="5"/>
      <c r="RU354" s="5"/>
      <c r="RV354" s="5"/>
      <c r="RW354" s="5"/>
      <c r="RX354" s="5"/>
      <c r="RY354" s="5"/>
      <c r="RZ354" s="6"/>
      <c r="SA354" s="5"/>
      <c r="SB354" s="5"/>
      <c r="SC354" s="5"/>
      <c r="SD354" s="5"/>
      <c r="SE354" s="5"/>
      <c r="SF354" s="5"/>
      <c r="SG354" s="5"/>
      <c r="SH354" s="5"/>
      <c r="SI354" s="6"/>
      <c r="SJ354" s="5"/>
      <c r="SK354" s="5"/>
      <c r="SL354" s="5"/>
      <c r="SM354" s="5"/>
      <c r="SN354" s="5"/>
      <c r="SO354" s="5"/>
      <c r="SP354" s="5"/>
      <c r="SQ354" s="5"/>
      <c r="SR354" s="5"/>
      <c r="SS354" s="5"/>
      <c r="ST354" s="5"/>
      <c r="SU354" s="5"/>
      <c r="SV354" s="5"/>
      <c r="SW354" s="5"/>
      <c r="SX354" s="5"/>
      <c r="SY354" s="5"/>
      <c r="SZ354" s="5"/>
      <c r="TA354" s="5"/>
      <c r="TB354" s="5"/>
      <c r="TC354" s="5"/>
      <c r="TD354" s="5"/>
      <c r="TE354" s="5"/>
      <c r="TF354" s="6"/>
      <c r="TG354" s="5"/>
      <c r="TH354" s="5"/>
      <c r="TI354" s="5"/>
      <c r="TJ354" s="5"/>
      <c r="TK354" s="5"/>
      <c r="TL354" s="5"/>
      <c r="TM354" s="5"/>
      <c r="TN354" s="5"/>
      <c r="TO354" s="5"/>
      <c r="TP354" s="5"/>
      <c r="TQ354" s="5"/>
      <c r="TR354" s="5"/>
      <c r="TS354" s="5"/>
      <c r="TT354" s="5"/>
      <c r="TU354" s="5"/>
      <c r="TV354" s="5"/>
      <c r="TW354" s="5"/>
      <c r="TX354" s="5"/>
      <c r="TY354" s="5"/>
      <c r="TZ354" s="5"/>
      <c r="UA354" s="5"/>
      <c r="UB354" s="5"/>
      <c r="UC354" s="6"/>
      <c r="UD354" s="5"/>
      <c r="UE354" s="5"/>
      <c r="UF354" s="5"/>
      <c r="UG354" s="5"/>
      <c r="UH354" s="5"/>
      <c r="UI354" s="5"/>
      <c r="UJ354" s="5"/>
      <c r="UK354" s="5"/>
      <c r="UL354" s="5"/>
      <c r="UM354" s="5"/>
      <c r="UN354" s="5"/>
      <c r="UO354" s="5"/>
      <c r="UP354" s="5"/>
      <c r="UQ354" s="5"/>
      <c r="UR354" s="5"/>
      <c r="US354" s="5"/>
      <c r="UT354" s="5"/>
      <c r="UU354" s="5"/>
      <c r="UV354" s="5"/>
      <c r="UW354" s="5"/>
      <c r="UX354" s="5"/>
      <c r="UY354" s="5"/>
      <c r="UZ354" s="6"/>
      <c r="VA354" s="6"/>
      <c r="VB354" s="5"/>
      <c r="VC354" s="5"/>
      <c r="VE354" s="5"/>
      <c r="VF354" s="5"/>
      <c r="VG354" s="5"/>
      <c r="VH354" s="5"/>
      <c r="VI354" s="5"/>
      <c r="VK354" s="5"/>
      <c r="VL354" s="5"/>
      <c r="VN354" s="6"/>
      <c r="VO354" s="5"/>
      <c r="VP354" s="5"/>
      <c r="VQ354" s="5"/>
      <c r="VR354" s="5"/>
      <c r="VS354" s="5"/>
      <c r="VT354" s="5"/>
      <c r="VU354" s="5"/>
      <c r="VV354" s="5"/>
      <c r="VW354" s="5"/>
      <c r="VX354" s="5"/>
      <c r="VY354" s="5"/>
      <c r="VZ354" s="5"/>
      <c r="WA354" s="5"/>
      <c r="WB354" s="5"/>
      <c r="WC354" s="5"/>
      <c r="WD354" s="5"/>
      <c r="WE354" s="5"/>
      <c r="WF354" s="5"/>
      <c r="WG354" s="5"/>
      <c r="WH354" s="5"/>
      <c r="WI354" s="5"/>
      <c r="WJ354" s="5"/>
      <c r="WK354" s="5"/>
      <c r="WL354" s="5"/>
      <c r="WM354" s="5"/>
      <c r="WN354" s="5"/>
      <c r="WO354" s="5"/>
      <c r="WP354" s="5"/>
      <c r="WQ354" s="5"/>
      <c r="WR354" s="5"/>
      <c r="WS354" s="5"/>
      <c r="WT354" s="5"/>
      <c r="WU354" s="5"/>
      <c r="WV354" s="5"/>
      <c r="WW354" s="5"/>
      <c r="WX354" s="5"/>
      <c r="WY354" s="5"/>
      <c r="WZ354" s="5"/>
      <c r="XA354" s="6"/>
      <c r="XB354" s="5"/>
      <c r="XC354" s="5"/>
      <c r="XD354" s="5"/>
      <c r="XE354" s="5"/>
      <c r="XF354" s="5"/>
      <c r="XG354" s="5"/>
      <c r="XH354" s="5"/>
      <c r="XI354" s="5"/>
      <c r="XJ354" s="5"/>
      <c r="XK354" s="5"/>
      <c r="XL354" s="5"/>
      <c r="XM354" s="6"/>
      <c r="XN354" s="5"/>
      <c r="XO354" s="5"/>
      <c r="XP354" s="5"/>
      <c r="XQ354" s="5"/>
      <c r="XR354" s="5"/>
      <c r="XS354" s="5"/>
      <c r="XT354" s="5"/>
      <c r="XU354" s="5"/>
      <c r="XV354" s="6"/>
      <c r="XW354" s="5"/>
      <c r="XX354" s="5"/>
      <c r="XY354" s="5"/>
      <c r="XZ354" s="5"/>
      <c r="YA354" s="5"/>
      <c r="YB354" s="5"/>
      <c r="YC354" s="5"/>
      <c r="YD354" s="5"/>
      <c r="YE354" s="5"/>
      <c r="YF354" s="5"/>
      <c r="YG354" s="5"/>
      <c r="YH354" s="5"/>
      <c r="YI354" s="5"/>
      <c r="YJ354" s="5"/>
      <c r="YK354" s="5"/>
      <c r="YL354" s="5"/>
      <c r="YM354" s="5"/>
      <c r="YN354" s="5"/>
      <c r="YO354" s="5"/>
      <c r="YP354" s="12"/>
      <c r="YQ354" s="12"/>
      <c r="YR354" s="12"/>
      <c r="YS354" s="12"/>
      <c r="YT354" s="12"/>
      <c r="YU354" s="12"/>
      <c r="YV354" s="12"/>
      <c r="YW354" s="12"/>
      <c r="YX354" s="6"/>
      <c r="YY354" s="5"/>
      <c r="YZ354" s="5"/>
      <c r="ZA354" s="5"/>
      <c r="ZB354" s="5"/>
      <c r="ZC354" s="5"/>
      <c r="ZD354" s="5"/>
      <c r="ZE354" s="5"/>
      <c r="ZF354" s="5"/>
      <c r="ZG354" s="5"/>
      <c r="ZH354" s="5"/>
      <c r="ZI354" s="5"/>
      <c r="ZJ354" s="5"/>
      <c r="ZK354" s="5"/>
      <c r="ZL354" s="5"/>
      <c r="ZM354" s="5"/>
      <c r="ZN354" s="5"/>
      <c r="ZO354" s="5"/>
      <c r="ZP354" s="5"/>
      <c r="ZQ354" s="5"/>
      <c r="ZR354" s="5"/>
      <c r="ZS354" s="5"/>
      <c r="ZT354" s="5"/>
      <c r="ZU354" s="5"/>
      <c r="ZV354" s="5"/>
      <c r="ZW354" s="5"/>
      <c r="ZX354" s="5"/>
      <c r="ZY354" s="5"/>
      <c r="ZZ354" s="5"/>
      <c r="AAA354" s="5"/>
      <c r="AAB354" s="5"/>
      <c r="AAC354" s="5"/>
      <c r="AAD354" s="5"/>
      <c r="AAE354" s="6"/>
      <c r="AAF354" s="5"/>
      <c r="AAG354" s="5"/>
      <c r="AAH354" s="5"/>
      <c r="AAI354" s="5"/>
      <c r="AAJ354" s="5"/>
      <c r="AAK354" s="5"/>
      <c r="AAL354" s="5"/>
      <c r="AAM354" s="5"/>
      <c r="AAN354" s="5"/>
      <c r="AAO354" s="5"/>
      <c r="AAP354" s="5"/>
      <c r="AAQ354" s="5"/>
      <c r="AAR354" s="5"/>
      <c r="AAS354" s="5"/>
      <c r="AAT354" s="5"/>
      <c r="AAU354" s="5"/>
      <c r="AAV354" s="5"/>
      <c r="AAW354" s="5"/>
      <c r="AAX354" s="5"/>
      <c r="AAY354" s="5"/>
      <c r="AAZ354" s="5"/>
      <c r="ABA354" s="5"/>
      <c r="ABB354" s="5"/>
      <c r="ABC354" s="5"/>
      <c r="ABD354" s="5"/>
      <c r="ABE354" s="5"/>
      <c r="ABF354" s="5"/>
      <c r="ABG354" s="5"/>
      <c r="ABH354" s="5"/>
      <c r="ABI354" s="5"/>
      <c r="ABJ354" s="5"/>
      <c r="ABK354" s="5"/>
      <c r="ABL354" s="5"/>
      <c r="ABM354" s="5"/>
      <c r="ABN354" s="5"/>
      <c r="ABO354" s="5"/>
      <c r="ABP354" s="5"/>
      <c r="ABQ354" s="5"/>
      <c r="ABR354" s="5"/>
      <c r="ABS354" s="5"/>
      <c r="ABT354" s="5"/>
      <c r="ABU354" s="5"/>
      <c r="ABV354" s="5"/>
      <c r="ABW354" s="5"/>
      <c r="ABX354" s="5"/>
      <c r="ABY354" s="6"/>
      <c r="ABZ354" s="5"/>
      <c r="ACA354" s="5"/>
      <c r="ACB354" s="5"/>
      <c r="ACC354" s="5"/>
      <c r="ACD354" s="5"/>
      <c r="ACE354" s="5"/>
      <c r="ACF354" s="5"/>
      <c r="ACG354" s="5"/>
      <c r="ACH354" s="5"/>
      <c r="ACI354" s="5"/>
      <c r="ACJ354" s="5"/>
      <c r="ACK354" s="5"/>
      <c r="ACL354" s="5"/>
      <c r="ACM354" s="5"/>
      <c r="ACN354" s="5"/>
      <c r="ACO354" s="5"/>
      <c r="ACP354" s="5"/>
      <c r="ACQ354" s="5"/>
      <c r="ACR354" s="5"/>
      <c r="ACS354" s="5"/>
      <c r="ACT354" s="5"/>
      <c r="ACU354" s="5"/>
      <c r="ACV354" s="5"/>
      <c r="ACW354" s="5"/>
      <c r="ACX354" s="5"/>
      <c r="ACY354" s="5"/>
      <c r="ACZ354" s="5"/>
      <c r="ADA354" s="5"/>
      <c r="ADB354" s="5"/>
      <c r="ADC354" s="5"/>
      <c r="ADD354" s="5"/>
      <c r="ADE354" s="5"/>
      <c r="ADF354" s="5"/>
      <c r="ADG354" s="5"/>
      <c r="ADH354" s="5"/>
      <c r="ADI354" s="5"/>
      <c r="ADJ354" s="5"/>
      <c r="ADK354" s="5"/>
      <c r="ADL354" s="5"/>
      <c r="ADM354" s="5"/>
      <c r="ADN354" s="5"/>
      <c r="ADO354" s="5"/>
      <c r="ADP354" s="5"/>
      <c r="ADQ354" s="6"/>
      <c r="ADR354" s="5"/>
      <c r="ADS354" s="5"/>
      <c r="ADT354" s="5"/>
      <c r="ADU354" s="5"/>
      <c r="ADV354" s="5"/>
      <c r="ADW354" s="5"/>
      <c r="ADX354" s="5"/>
      <c r="ADY354" s="5"/>
      <c r="ADZ354" s="5"/>
      <c r="AEA354" s="5"/>
      <c r="AEB354" s="5"/>
      <c r="AEC354" s="5"/>
      <c r="AED354" s="5"/>
      <c r="AEE354" s="5"/>
      <c r="AEF354" s="5"/>
      <c r="AEG354" s="5"/>
      <c r="AEH354" s="5"/>
      <c r="AEI354" s="5"/>
      <c r="AEJ354" s="5"/>
      <c r="AEK354" s="5"/>
      <c r="AEL354" s="5"/>
      <c r="AEM354" s="8"/>
      <c r="AEN354" s="6"/>
      <c r="AEO354" s="6"/>
      <c r="AEP354" s="6"/>
      <c r="AEQ354" s="6"/>
      <c r="AER354" s="5"/>
      <c r="AES354" s="6"/>
      <c r="AET354" s="6"/>
      <c r="AEU354" s="6"/>
      <c r="AEV354" s="5"/>
      <c r="AEW354" s="5"/>
      <c r="AEX354" s="5"/>
      <c r="AEY354" s="5"/>
      <c r="AEZ354" s="5"/>
      <c r="AFA354" s="5"/>
      <c r="AFB354" s="5"/>
      <c r="AFC354" s="5"/>
      <c r="AFD354" s="5"/>
      <c r="AFE354" s="5"/>
      <c r="AFF354" s="5"/>
      <c r="AFG354" s="5"/>
      <c r="AFH354" s="5"/>
      <c r="AFI354" s="5"/>
      <c r="AFJ354" s="5"/>
      <c r="AFK354" s="5"/>
      <c r="AFL354" s="5"/>
      <c r="AFM354" s="5"/>
      <c r="AFN354" s="5"/>
      <c r="AFO354" s="5"/>
      <c r="AFP354" s="5"/>
      <c r="AFQ354" s="5"/>
      <c r="AFR354" s="5"/>
      <c r="AFS354" s="5"/>
      <c r="AFT354" s="5"/>
      <c r="AFU354" s="5"/>
      <c r="AFV354" s="5"/>
      <c r="AFW354" s="5"/>
      <c r="AFX354" s="5"/>
      <c r="AFY354" s="5"/>
      <c r="AFZ354" s="5"/>
      <c r="AGA354" s="5"/>
      <c r="AGB354" s="6"/>
      <c r="AGC354" s="5"/>
      <c r="AGD354" s="5"/>
      <c r="AGE354" s="5"/>
      <c r="AGF354" s="5"/>
      <c r="AGG354" s="5"/>
      <c r="AGM354" s="18"/>
      <c r="AGS354" s="6"/>
      <c r="AHG354" s="18"/>
      <c r="AHM354" s="6"/>
      <c r="AHN354" s="5"/>
      <c r="AHO354" s="5"/>
      <c r="AHP354" s="5"/>
      <c r="AHQ354" s="5"/>
      <c r="AHR354" s="5"/>
      <c r="AHS354" s="5"/>
      <c r="AHT354" s="5"/>
      <c r="AHU354" s="5"/>
      <c r="AHV354" s="5"/>
      <c r="AHW354" s="5"/>
      <c r="AHX354" s="5"/>
      <c r="AHY354" s="5"/>
      <c r="AHZ354" s="5"/>
      <c r="AIA354" s="5"/>
      <c r="AIB354" s="5"/>
      <c r="AIC354" s="5"/>
      <c r="AID354" s="6"/>
      <c r="AIE354" s="5"/>
      <c r="AIF354" s="5"/>
      <c r="AIG354" s="5"/>
      <c r="AIH354" s="5"/>
      <c r="AII354" s="5"/>
      <c r="AIJ354" s="5"/>
      <c r="AIK354" s="5"/>
      <c r="AIL354" s="5"/>
      <c r="AIM354" s="5"/>
      <c r="AIN354" s="5"/>
      <c r="AIO354" s="5"/>
      <c r="AIP354" s="5"/>
      <c r="AIQ354" s="5"/>
      <c r="AIR354" s="5"/>
      <c r="AIS354" s="5"/>
      <c r="AIT354" s="5"/>
      <c r="AIU354" s="5"/>
      <c r="AIV354" s="5"/>
      <c r="AIW354" s="5"/>
      <c r="AIX354" s="5"/>
      <c r="AIY354" s="5"/>
      <c r="AIZ354" s="5"/>
      <c r="AJA354" s="5"/>
      <c r="AJB354" s="6"/>
      <c r="AJC354" s="5"/>
      <c r="AJD354" s="5"/>
      <c r="AJE354" s="5"/>
      <c r="AJF354" s="5"/>
      <c r="AJG354" s="5"/>
      <c r="AJH354" s="5"/>
      <c r="AJI354" s="5"/>
      <c r="AJJ354" s="5"/>
      <c r="AJK354" s="5"/>
      <c r="AJL354" s="5"/>
      <c r="AJM354" s="5"/>
      <c r="AJN354" s="6"/>
      <c r="AJO354" s="5"/>
      <c r="AJP354" s="5"/>
      <c r="AJQ354" s="5"/>
      <c r="AJR354" s="5"/>
      <c r="AJS354" s="5"/>
      <c r="AJT354" s="5"/>
      <c r="AJU354" s="5"/>
      <c r="AJV354" s="5"/>
    </row>
    <row r="355" spans="1:958" ht="14.25" customHeight="1"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7"/>
      <c r="AF355" s="6"/>
      <c r="AG355" s="8"/>
      <c r="AH355" s="8"/>
      <c r="AI355" s="8"/>
      <c r="AJ355" s="5"/>
      <c r="AK355" s="9"/>
      <c r="AL355" s="5"/>
      <c r="AM355" s="6"/>
      <c r="AN355" s="10"/>
      <c r="AO355" s="6"/>
      <c r="AP355" s="6"/>
      <c r="AQ355" s="5"/>
      <c r="AV355" s="5"/>
      <c r="AW355" s="5"/>
      <c r="AX355" s="5"/>
      <c r="AY355" s="5"/>
      <c r="AZ355" s="5"/>
      <c r="BA355" s="5"/>
      <c r="BB355" s="5"/>
      <c r="BE355" s="5"/>
      <c r="BF355" s="5"/>
      <c r="BG355" s="5"/>
      <c r="BH355" s="6"/>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t="str">
        <f>IF(SUM(BI355:BQ355,BS355:BW355,BY355:CC355,CE355:CJ355)=0, "", SUM(BI355:BQ355,BS355:BW355,BY355:CC355,CE355:CJ355))</f>
        <v/>
      </c>
      <c r="CN355" s="5" t="str">
        <f>IF(SUM(CQ355, CR355, CS355, CT355, CU355)=0, "", IF(OR(CQ355&gt;=8, CR355&gt;=10, CS355&gt;=13, CT355&gt;=10, CU355&gt;=15), 1, 0))</f>
        <v/>
      </c>
      <c r="CO355" s="5" t="str">
        <f>IF(SUM(BI355:BJ355,BL355,BM355,BN355,BO355,BU355,CA355,CH355,CJ355)=0, "", SUM(BI355:BJ355,BL355,BM355,BN355,BO355,BU355,CA355,CH355,CJ355))</f>
        <v/>
      </c>
      <c r="CP355" s="5" t="str">
        <f>IF(SUM(BK355,BP355:BQ355,BS355:BT355,BV355:BW355,BY355:BZ355,CB355:CC355,CE355:CG355,CI355)=0, "", SUM(BK355,BP355:BQ355,BS355:BT355,BV355:BW355,BY355:BZ355,CB355:CC355,CE355:CG355,CI355))</f>
        <v/>
      </c>
      <c r="CQ355" s="5" t="str">
        <f>IF(SUM(CB355:CC355,CE355:CF355,CI355)=0, "", SUM(CB355:CC355,CE355:CF355,CI355))</f>
        <v/>
      </c>
      <c r="CR355" s="5" t="str">
        <f>IF(SUM(BQ355,BS355:BT355,BW355,BY355)=0, "", SUM(BQ355,BS355:BT355,BW355,BY355))</f>
        <v/>
      </c>
      <c r="CS355" s="5" t="str">
        <f>IF(SUM(BK355,BP355,BV355,BZ355,CG355)=0, "", SUM(BK355,BP355,BV355,BZ355,CG355))</f>
        <v/>
      </c>
      <c r="CT355" s="5" t="str">
        <f>IF(SUM(BI355:BJ355,BL355,BN355,CH355)=0, "", SUM(BI355:BJ355,BL355,BN355,CH355))</f>
        <v/>
      </c>
      <c r="CU355" s="5" t="str">
        <f>IF(SUM(BM355,BO355,BU355,CA355,CJ355)=0, "", SUM(BM355,BO355,BU355,CA355,CJ355))</f>
        <v/>
      </c>
      <c r="CV355" s="5" t="str">
        <f>IF(CQ355="", "", IF(CQ355&gt;=8, 1, 0))</f>
        <v/>
      </c>
      <c r="CW355" s="5" t="str">
        <f>IF(CR355="", "", IF(CR355&gt;=10, 1, 0))</f>
        <v/>
      </c>
      <c r="CX355" s="5" t="str">
        <f>IF(CS355="", "", IF(CS355&gt;=13, 1, 0))</f>
        <v/>
      </c>
      <c r="CY355" s="5" t="str">
        <f>IF(CT355="", "", IF(CT355&gt;=10, 1, 0))</f>
        <v/>
      </c>
      <c r="CZ355" s="5" t="str">
        <f>IF(CU355="", "", IF(CU355&gt;=15, 1, 0))</f>
        <v/>
      </c>
      <c r="DA355" s="5" t="str">
        <f>IF(AND(BR355="", BX355="", CD355=""), "", IF(BR355=5,1,0) + IF(BX355=5,1,0) + IF(CD355=5,1,0))</f>
        <v/>
      </c>
      <c r="DB355" s="6"/>
      <c r="DC355" s="5"/>
      <c r="DD355" s="13"/>
      <c r="DE355" s="5"/>
      <c r="DF355" s="13"/>
      <c r="DG355" s="5"/>
      <c r="DH355" s="13"/>
      <c r="DI355" s="5"/>
      <c r="DJ355" s="13"/>
      <c r="DK355" s="5"/>
      <c r="DL355" s="13"/>
      <c r="DM355" s="5"/>
      <c r="DN355" s="13"/>
      <c r="DO355" s="5"/>
      <c r="DP355" s="13"/>
      <c r="DQ355" s="5"/>
      <c r="DR355" s="13"/>
      <c r="DS355" s="5"/>
      <c r="DT355" s="13"/>
      <c r="DU355" s="5"/>
      <c r="DV355" s="13"/>
      <c r="DW355" s="5"/>
      <c r="DX355" s="13"/>
      <c r="DY355" s="5"/>
      <c r="DZ355" s="13"/>
      <c r="EA355" s="5"/>
      <c r="EB355" s="13"/>
      <c r="EC355" s="5"/>
      <c r="ED355" s="13"/>
      <c r="EE355" s="5"/>
      <c r="EF355" s="13"/>
      <c r="EG355" s="5"/>
      <c r="EH355" s="13"/>
      <c r="EI355" s="5"/>
      <c r="EJ355" s="13"/>
      <c r="EK355" s="5"/>
      <c r="EL355" s="5"/>
      <c r="EM355" s="5"/>
      <c r="EN355" s="6"/>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6"/>
      <c r="FM355" s="5"/>
      <c r="FN355" s="5"/>
      <c r="FO355" s="5"/>
      <c r="FP355" s="5"/>
      <c r="FQ355" s="5"/>
      <c r="FR355" s="5"/>
      <c r="FS355" s="14"/>
      <c r="FT355" s="6"/>
      <c r="FU355" s="5"/>
      <c r="FV355" s="5"/>
      <c r="FW355" s="5"/>
      <c r="FX355" s="5"/>
      <c r="FY355" s="5"/>
      <c r="FZ355" s="5"/>
      <c r="GA355" s="5"/>
      <c r="GB355" s="5"/>
      <c r="GC355" s="5"/>
      <c r="GD355" s="5"/>
      <c r="GE355" s="5"/>
      <c r="GF355" s="6"/>
      <c r="GG355" s="5"/>
      <c r="GH355" s="5"/>
      <c r="GI355" s="5"/>
      <c r="GJ355" s="5"/>
      <c r="GK355" s="5"/>
      <c r="GL355" s="5"/>
      <c r="GM355" s="5"/>
      <c r="GN355" s="5"/>
      <c r="GO355" s="6"/>
      <c r="GP355" s="5"/>
      <c r="GQ355" s="5"/>
      <c r="GR355" s="5"/>
      <c r="GS355" s="5"/>
      <c r="GT355" s="5"/>
      <c r="GU355" s="5"/>
      <c r="GV355" s="5"/>
      <c r="GW355" s="5"/>
      <c r="GX355" s="5"/>
      <c r="GY355" s="5"/>
      <c r="GZ355" s="5"/>
      <c r="HA355" s="5"/>
      <c r="HB355" s="5"/>
      <c r="HC355" s="5"/>
      <c r="HD355" s="5"/>
      <c r="HE355" s="5"/>
      <c r="HF355" s="5"/>
      <c r="HG355" s="5"/>
      <c r="HH355" s="5"/>
      <c r="HI355" s="5"/>
      <c r="HJ355" s="6"/>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c r="JL355" s="5"/>
      <c r="JM355" s="6"/>
      <c r="JN355" s="5"/>
      <c r="JO355" s="5"/>
      <c r="JP355" s="5"/>
      <c r="JQ355" s="5"/>
      <c r="JR355" s="5"/>
      <c r="JS355" s="5"/>
      <c r="JT355" s="5"/>
      <c r="JU355" s="5"/>
      <c r="JV355" s="5"/>
      <c r="JW355" s="5"/>
      <c r="JX355" s="5"/>
      <c r="JY355" s="5"/>
      <c r="JZ355" s="5"/>
      <c r="KA355" s="5"/>
      <c r="KB355" s="5"/>
      <c r="KC355" s="5"/>
      <c r="KD355" s="5"/>
      <c r="KE355" s="5"/>
      <c r="KF355" s="5"/>
      <c r="KG355" s="5"/>
      <c r="KH355" s="5"/>
      <c r="KI355" s="5"/>
      <c r="KJ355" s="5"/>
      <c r="KK355" s="5"/>
      <c r="KL355" s="5"/>
      <c r="KM355" s="5"/>
      <c r="KN355" s="5"/>
      <c r="KO355" s="5"/>
      <c r="KP355" s="5"/>
      <c r="KQ355" s="5"/>
      <c r="KR355" s="5"/>
      <c r="KS355" s="5"/>
      <c r="KT355" s="5"/>
      <c r="KU355" s="5"/>
      <c r="KV355" s="5"/>
      <c r="KW355" s="5"/>
      <c r="KX355" s="12"/>
      <c r="KY355" s="12"/>
      <c r="KZ355" s="12"/>
      <c r="LA355" s="12"/>
      <c r="LB355" s="12"/>
      <c r="LC355" s="12"/>
      <c r="LD355" s="12"/>
      <c r="LE355" s="6"/>
      <c r="LF355" s="5"/>
      <c r="LG355" s="5"/>
      <c r="LH355" s="5"/>
      <c r="LI355" s="5"/>
      <c r="LJ355" s="5"/>
      <c r="LK355" s="5"/>
      <c r="LL355" s="5"/>
      <c r="LM355" s="5"/>
      <c r="LN355" s="5"/>
      <c r="LO355" s="5"/>
      <c r="LP355" s="5"/>
      <c r="LQ355" s="5"/>
      <c r="LR355" s="5"/>
      <c r="LS355" s="5"/>
      <c r="LT355" s="5"/>
      <c r="LU355" s="5"/>
      <c r="LV355" s="5"/>
      <c r="LW355" s="5"/>
      <c r="LX355" s="5"/>
      <c r="LY355" s="5"/>
      <c r="LZ355" s="5"/>
      <c r="MA355" s="5"/>
      <c r="MB355" s="5"/>
      <c r="MC355" s="5"/>
      <c r="MD355" s="5"/>
      <c r="ME355" s="5"/>
      <c r="MF355" s="5"/>
      <c r="MG355" s="5"/>
      <c r="MH355" s="5"/>
      <c r="MI355" s="5"/>
      <c r="MJ355" s="5"/>
      <c r="MK355" s="5"/>
      <c r="ML355" s="6"/>
      <c r="MM355" s="5"/>
      <c r="MN355" s="5"/>
      <c r="MO355" s="5"/>
      <c r="MP355" s="5"/>
      <c r="MQ355" s="5"/>
      <c r="MR355" s="5"/>
      <c r="MS355" s="5"/>
      <c r="MT355" s="5"/>
      <c r="MU355" s="5"/>
      <c r="MV355" s="5"/>
      <c r="MW355" s="5"/>
      <c r="MX355" s="5"/>
      <c r="MY355" s="5"/>
      <c r="MZ355" s="5"/>
      <c r="NA355" s="5"/>
      <c r="NB355" s="5"/>
      <c r="NC355" s="5"/>
      <c r="ND355" s="5"/>
      <c r="NE355" s="5"/>
      <c r="NF355" s="5"/>
      <c r="NG355" s="5"/>
      <c r="NH355" s="6"/>
      <c r="NI355" s="5"/>
      <c r="NJ355" s="5"/>
      <c r="NK355" s="5"/>
      <c r="NL355" s="5"/>
      <c r="NM355" s="5"/>
      <c r="NN355" s="5"/>
      <c r="NO355" s="5"/>
      <c r="NP355" s="5"/>
      <c r="NQ355" s="5"/>
      <c r="NR355" s="5"/>
      <c r="NS355" s="5"/>
      <c r="NT355" s="5"/>
      <c r="NU355" s="5"/>
      <c r="NV355" s="5"/>
      <c r="NW355" s="5"/>
      <c r="NX355" s="5"/>
      <c r="NY355" s="5"/>
      <c r="NZ355" s="5"/>
      <c r="OA355" s="5"/>
      <c r="OB355" s="5"/>
      <c r="OC355" s="5"/>
      <c r="OD355" s="5"/>
      <c r="OE355" s="5"/>
      <c r="OF355" s="5"/>
      <c r="OG355" s="5"/>
      <c r="OH355" s="5"/>
      <c r="OI355" s="5"/>
      <c r="OJ355" s="5"/>
      <c r="OK355" s="5"/>
      <c r="OL355" s="5"/>
      <c r="OM355" s="5"/>
      <c r="ON355" s="5"/>
      <c r="OQ355" s="6"/>
      <c r="OR355" s="5"/>
      <c r="OS355" s="5"/>
      <c r="OT355" s="5"/>
      <c r="OU355" s="5"/>
      <c r="OV355" s="5"/>
      <c r="OW355" s="5"/>
      <c r="OX355" s="5"/>
      <c r="OY355" s="5"/>
      <c r="OZ355" s="5"/>
      <c r="PA355" s="5"/>
      <c r="PB355" s="5"/>
      <c r="PC355" s="5"/>
      <c r="PD355" s="5"/>
      <c r="PE355" s="5"/>
      <c r="PF355" s="5"/>
      <c r="PG355" s="5"/>
      <c r="PH355" s="5"/>
      <c r="PI355" s="5"/>
      <c r="PJ355" s="5"/>
      <c r="PK355" s="5"/>
      <c r="PL355" s="5"/>
      <c r="PM355" s="5"/>
      <c r="PN355" s="5"/>
      <c r="PO355" s="5"/>
      <c r="PP355" s="5"/>
      <c r="PQ355" s="5"/>
      <c r="PR355" s="5"/>
      <c r="PS355" s="5"/>
      <c r="PT355" s="5"/>
      <c r="PU355" s="5"/>
      <c r="PV355" s="5"/>
      <c r="PW355" s="5"/>
      <c r="PX355" s="6"/>
      <c r="PY355" s="5"/>
      <c r="PZ355" s="5"/>
      <c r="QA355" s="5"/>
      <c r="QB355" s="5"/>
      <c r="QC355" s="5"/>
      <c r="QD355" s="5"/>
      <c r="QE355" s="5"/>
      <c r="QF355" s="5"/>
      <c r="QG355" s="5"/>
      <c r="QH355" s="5"/>
      <c r="QI355" s="5"/>
      <c r="QJ355" s="6"/>
      <c r="QK355" s="5"/>
      <c r="QL355" s="5"/>
      <c r="QM355" s="5"/>
      <c r="QN355" s="5"/>
      <c r="QO355" s="5"/>
      <c r="QP355" s="5"/>
      <c r="QQ355" s="5"/>
      <c r="QR355" s="5"/>
      <c r="QS355" s="5"/>
      <c r="QT355" s="5"/>
      <c r="QU355" s="5"/>
      <c r="QV355" s="6"/>
      <c r="QW355" s="5"/>
      <c r="QX355" s="5"/>
      <c r="QY355" s="5"/>
      <c r="QZ355" s="5"/>
      <c r="RA355" s="5"/>
      <c r="RB355" s="5"/>
      <c r="RC355" s="5"/>
      <c r="RD355" s="5"/>
      <c r="RE355" s="5"/>
      <c r="RF355" s="5"/>
      <c r="RG355" s="5"/>
      <c r="RH355" s="6"/>
      <c r="RI355" s="5"/>
      <c r="RJ355" s="5"/>
      <c r="RK355" s="5"/>
      <c r="RL355" s="5"/>
      <c r="RM355" s="5"/>
      <c r="RN355" s="5"/>
      <c r="RO355" s="5"/>
      <c r="RP355" s="5"/>
      <c r="RQ355" s="6"/>
      <c r="RR355" s="5"/>
      <c r="RS355" s="5"/>
      <c r="RT355" s="5"/>
      <c r="RU355" s="5"/>
      <c r="RV355" s="5"/>
      <c r="RW355" s="5"/>
      <c r="RX355" s="5"/>
      <c r="RY355" s="5"/>
      <c r="RZ355" s="6"/>
      <c r="SA355" s="5"/>
      <c r="SB355" s="5"/>
      <c r="SC355" s="5"/>
      <c r="SD355" s="5"/>
      <c r="SE355" s="5"/>
      <c r="SF355" s="5"/>
      <c r="SG355" s="5"/>
      <c r="SH355" s="5"/>
      <c r="SI355" s="6"/>
      <c r="SJ355" s="5"/>
      <c r="SK355" s="5"/>
      <c r="SL355" s="5"/>
      <c r="SM355" s="5"/>
      <c r="SN355" s="5"/>
      <c r="SO355" s="5"/>
      <c r="SP355" s="5"/>
      <c r="SQ355" s="5"/>
      <c r="SR355" s="5"/>
      <c r="SS355" s="5"/>
      <c r="ST355" s="5"/>
      <c r="SU355" s="5"/>
      <c r="SV355" s="5"/>
      <c r="SW355" s="5"/>
      <c r="SX355" s="5"/>
      <c r="SY355" s="5"/>
      <c r="SZ355" s="5"/>
      <c r="TA355" s="5"/>
      <c r="TB355" s="5"/>
      <c r="TC355" s="5"/>
      <c r="TD355" s="5"/>
      <c r="TE355" s="5"/>
      <c r="TF355" s="6"/>
      <c r="TG355" s="5"/>
      <c r="TH355" s="5"/>
      <c r="TI355" s="5"/>
      <c r="TJ355" s="5"/>
      <c r="TK355" s="5"/>
      <c r="TL355" s="5"/>
      <c r="TM355" s="5"/>
      <c r="TN355" s="5"/>
      <c r="TO355" s="5"/>
      <c r="TP355" s="5"/>
      <c r="TQ355" s="5"/>
      <c r="TR355" s="5"/>
      <c r="TS355" s="5"/>
      <c r="TT355" s="5"/>
      <c r="TU355" s="5"/>
      <c r="TV355" s="5"/>
      <c r="TW355" s="5"/>
      <c r="TX355" s="5"/>
      <c r="TY355" s="5"/>
      <c r="TZ355" s="5"/>
      <c r="UA355" s="5"/>
      <c r="UB355" s="5"/>
      <c r="UC355" s="6"/>
      <c r="UD355" s="5"/>
      <c r="UE355" s="5"/>
      <c r="UF355" s="5"/>
      <c r="UG355" s="5"/>
      <c r="UH355" s="5"/>
      <c r="UI355" s="5"/>
      <c r="UJ355" s="5"/>
      <c r="UK355" s="5"/>
      <c r="UL355" s="5"/>
      <c r="UM355" s="5"/>
      <c r="UN355" s="5"/>
      <c r="UO355" s="5"/>
      <c r="UP355" s="5"/>
      <c r="UQ355" s="5"/>
      <c r="UR355" s="5"/>
      <c r="US355" s="5"/>
      <c r="UT355" s="5"/>
      <c r="UU355" s="5"/>
      <c r="UV355" s="5"/>
      <c r="UW355" s="5"/>
      <c r="UX355" s="5"/>
      <c r="UY355" s="5"/>
      <c r="UZ355" s="6"/>
      <c r="VA355" s="6"/>
      <c r="VB355" s="5"/>
      <c r="VC355" s="5"/>
      <c r="VE355" s="5"/>
      <c r="VF355" s="5"/>
      <c r="VG355" s="5"/>
      <c r="VH355" s="5"/>
      <c r="VI355" s="5"/>
      <c r="VK355" s="5"/>
      <c r="VL355" s="5"/>
      <c r="VN355" s="6"/>
      <c r="VO355" s="5"/>
      <c r="VP355" s="5"/>
      <c r="VQ355" s="5"/>
      <c r="VR355" s="5"/>
      <c r="VS355" s="5"/>
      <c r="VT355" s="5"/>
      <c r="VU355" s="5"/>
      <c r="VV355" s="5"/>
      <c r="VW355" s="5"/>
      <c r="VX355" s="5"/>
      <c r="VY355" s="5"/>
      <c r="VZ355" s="5"/>
      <c r="WA355" s="5"/>
      <c r="WB355" s="5"/>
      <c r="WC355" s="5"/>
      <c r="WD355" s="5"/>
      <c r="WE355" s="5"/>
      <c r="WF355" s="5"/>
      <c r="WG355" s="5"/>
      <c r="WH355" s="5"/>
      <c r="WI355" s="5"/>
      <c r="WJ355" s="5"/>
      <c r="WK355" s="5"/>
      <c r="WL355" s="5"/>
      <c r="WM355" s="5"/>
      <c r="WN355" s="5"/>
      <c r="WO355" s="5"/>
      <c r="WP355" s="5"/>
      <c r="WQ355" s="5"/>
      <c r="WR355" s="5"/>
      <c r="WS355" s="5"/>
      <c r="WT355" s="5"/>
      <c r="WU355" s="5"/>
      <c r="WV355" s="5"/>
      <c r="WW355" s="5"/>
      <c r="WX355" s="5"/>
      <c r="WY355" s="5"/>
      <c r="WZ355" s="5"/>
      <c r="XA355" s="6"/>
      <c r="XB355" s="5"/>
      <c r="XC355" s="5"/>
      <c r="XD355" s="5"/>
      <c r="XE355" s="5"/>
      <c r="XF355" s="5"/>
      <c r="XG355" s="5"/>
      <c r="XH355" s="5"/>
      <c r="XI355" s="5"/>
      <c r="XJ355" s="5"/>
      <c r="XK355" s="5"/>
      <c r="XL355" s="5"/>
      <c r="XM355" s="6"/>
      <c r="XN355" s="5"/>
      <c r="XO355" s="5"/>
      <c r="XP355" s="5"/>
      <c r="XQ355" s="5"/>
      <c r="XR355" s="5"/>
      <c r="XS355" s="5"/>
      <c r="XT355" s="5"/>
      <c r="XU355" s="5"/>
      <c r="XV355" s="6"/>
      <c r="XW355" s="5"/>
      <c r="XX355" s="5"/>
      <c r="XY355" s="5"/>
      <c r="XZ355" s="5"/>
      <c r="YA355" s="5"/>
      <c r="YB355" s="5"/>
      <c r="YC355" s="5"/>
      <c r="YD355" s="5"/>
      <c r="YE355" s="5"/>
      <c r="YF355" s="5"/>
      <c r="YG355" s="5"/>
      <c r="YH355" s="5"/>
      <c r="YI355" s="5"/>
      <c r="YJ355" s="5"/>
      <c r="YK355" s="5"/>
      <c r="YL355" s="5"/>
      <c r="YM355" s="5"/>
      <c r="YN355" s="5"/>
      <c r="YO355" s="5"/>
      <c r="YP355" s="12"/>
      <c r="YQ355" s="12"/>
      <c r="YR355" s="12"/>
      <c r="YS355" s="12"/>
      <c r="YT355" s="12"/>
      <c r="YU355" s="12"/>
      <c r="YV355" s="12"/>
      <c r="YW355" s="12"/>
      <c r="YX355" s="6"/>
      <c r="YY355" s="5"/>
      <c r="YZ355" s="5"/>
      <c r="ZA355" s="5"/>
      <c r="ZB355" s="5"/>
      <c r="ZC355" s="5"/>
      <c r="ZD355" s="5"/>
      <c r="ZE355" s="5"/>
      <c r="ZF355" s="5"/>
      <c r="ZG355" s="5"/>
      <c r="ZH355" s="5"/>
      <c r="ZI355" s="5"/>
      <c r="ZJ355" s="5"/>
      <c r="ZK355" s="5"/>
      <c r="ZL355" s="5"/>
      <c r="ZM355" s="5"/>
      <c r="ZN355" s="5"/>
      <c r="ZO355" s="5"/>
      <c r="ZP355" s="5"/>
      <c r="ZQ355" s="5"/>
      <c r="ZR355" s="5"/>
      <c r="ZS355" s="5"/>
      <c r="ZT355" s="5"/>
      <c r="ZU355" s="5"/>
      <c r="ZV355" s="5"/>
      <c r="ZW355" s="5"/>
      <c r="ZX355" s="5"/>
      <c r="ZY355" s="5"/>
      <c r="ZZ355" s="5"/>
      <c r="AAA355" s="5"/>
      <c r="AAB355" s="5"/>
      <c r="AAC355" s="5"/>
      <c r="AAD355" s="5"/>
      <c r="AAE355" s="6"/>
      <c r="AAF355" s="5"/>
      <c r="AAG355" s="5"/>
      <c r="AAH355" s="5"/>
      <c r="AAI355" s="5"/>
      <c r="AAJ355" s="5"/>
      <c r="AAK355" s="5"/>
      <c r="AAL355" s="5"/>
      <c r="AAM355" s="5"/>
      <c r="AAN355" s="5"/>
      <c r="AAO355" s="5"/>
      <c r="AAP355" s="5"/>
      <c r="AAQ355" s="5"/>
      <c r="AAR355" s="5"/>
      <c r="AAS355" s="5"/>
      <c r="AAT355" s="5"/>
      <c r="AAU355" s="5"/>
      <c r="AAV355" s="5"/>
      <c r="AAW355" s="5"/>
      <c r="AAX355" s="5"/>
      <c r="AAY355" s="5"/>
      <c r="AAZ355" s="5"/>
      <c r="ABA355" s="5"/>
      <c r="ABB355" s="5"/>
      <c r="ABC355" s="5"/>
      <c r="ABD355" s="5"/>
      <c r="ABE355" s="5"/>
      <c r="ABF355" s="5"/>
      <c r="ABG355" s="5"/>
      <c r="ABH355" s="5"/>
      <c r="ABI355" s="5"/>
      <c r="ABJ355" s="5"/>
      <c r="ABK355" s="5"/>
      <c r="ABL355" s="5"/>
      <c r="ABM355" s="5"/>
      <c r="ABN355" s="5"/>
      <c r="ABO355" s="5"/>
      <c r="ABP355" s="5"/>
      <c r="ABQ355" s="5"/>
      <c r="ABR355" s="5"/>
      <c r="ABS355" s="5"/>
      <c r="ABT355" s="5"/>
      <c r="ABU355" s="5"/>
      <c r="ABV355" s="5"/>
      <c r="ABW355" s="5"/>
      <c r="ABX355" s="5"/>
      <c r="ABY355" s="6"/>
      <c r="ABZ355" s="5"/>
      <c r="ACA355" s="5"/>
      <c r="ACB355" s="5"/>
      <c r="ACC355" s="5"/>
      <c r="ACD355" s="5"/>
      <c r="ACE355" s="5"/>
      <c r="ACF355" s="5"/>
      <c r="ACG355" s="5"/>
      <c r="ACH355" s="5"/>
      <c r="ACI355" s="5"/>
      <c r="ACJ355" s="5"/>
      <c r="ACK355" s="5"/>
      <c r="ACL355" s="5"/>
      <c r="ACM355" s="5"/>
      <c r="ACN355" s="5"/>
      <c r="ACO355" s="5"/>
      <c r="ACP355" s="5"/>
      <c r="ACQ355" s="5"/>
      <c r="ACR355" s="5"/>
      <c r="ACS355" s="5"/>
      <c r="ACT355" s="5"/>
      <c r="ACU355" s="5"/>
      <c r="ACV355" s="5"/>
      <c r="ACW355" s="5"/>
      <c r="ACX355" s="5"/>
      <c r="ACY355" s="5"/>
      <c r="ACZ355" s="5"/>
      <c r="ADA355" s="5"/>
      <c r="ADB355" s="5"/>
      <c r="ADC355" s="5"/>
      <c r="ADD355" s="5"/>
      <c r="ADE355" s="5"/>
      <c r="ADF355" s="5"/>
      <c r="ADG355" s="5"/>
      <c r="ADH355" s="5"/>
      <c r="ADI355" s="5"/>
      <c r="ADJ355" s="5"/>
      <c r="ADK355" s="5"/>
      <c r="ADL355" s="5"/>
      <c r="ADM355" s="5"/>
      <c r="ADN355" s="5"/>
      <c r="ADO355" s="5"/>
      <c r="ADP355" s="5"/>
      <c r="ADQ355" s="6"/>
      <c r="ADR355" s="5"/>
      <c r="ADS355" s="5"/>
      <c r="ADT355" s="5"/>
      <c r="ADU355" s="5"/>
      <c r="ADV355" s="5"/>
      <c r="ADW355" s="5"/>
      <c r="ADX355" s="5"/>
      <c r="ADY355" s="5"/>
      <c r="ADZ355" s="5"/>
      <c r="AEA355" s="5"/>
      <c r="AEB355" s="5"/>
      <c r="AEC355" s="5"/>
      <c r="AED355" s="5"/>
      <c r="AEE355" s="5"/>
      <c r="AEF355" s="5"/>
      <c r="AEG355" s="5"/>
      <c r="AEH355" s="5"/>
      <c r="AEI355" s="5"/>
      <c r="AEJ355" s="5"/>
      <c r="AEK355" s="5"/>
      <c r="AEL355" s="5"/>
      <c r="AEM355" s="8"/>
      <c r="AEN355" s="6"/>
      <c r="AEO355" s="6"/>
      <c r="AEP355" s="6"/>
      <c r="AEQ355" s="6"/>
      <c r="AER355" s="5"/>
      <c r="AES355" s="6"/>
      <c r="AET355" s="6"/>
      <c r="AEU355" s="6"/>
      <c r="AEV355" s="5"/>
      <c r="AEW355" s="5"/>
      <c r="AEX355" s="5"/>
      <c r="AEY355" s="5"/>
      <c r="AEZ355" s="5"/>
      <c r="AFA355" s="5"/>
      <c r="AFB355" s="5"/>
      <c r="AFC355" s="5"/>
      <c r="AFD355" s="5"/>
      <c r="AFE355" s="5"/>
      <c r="AFF355" s="5"/>
      <c r="AFG355" s="5"/>
      <c r="AFH355" s="5"/>
      <c r="AFI355" s="5"/>
      <c r="AFJ355" s="5"/>
      <c r="AFK355" s="5"/>
      <c r="AFL355" s="5"/>
      <c r="AFM355" s="5"/>
      <c r="AFN355" s="5"/>
      <c r="AFO355" s="5"/>
      <c r="AFP355" s="5"/>
      <c r="AFQ355" s="5"/>
      <c r="AFR355" s="5"/>
      <c r="AFS355" s="5"/>
      <c r="AFT355" s="5"/>
      <c r="AFU355" s="5"/>
      <c r="AFV355" s="5"/>
      <c r="AFW355" s="5"/>
      <c r="AFX355" s="5"/>
      <c r="AFY355" s="5"/>
      <c r="AFZ355" s="5"/>
      <c r="AGA355" s="5"/>
      <c r="AGB355" s="6"/>
      <c r="AGC355" s="5"/>
      <c r="AGD355" s="5"/>
      <c r="AGE355" s="5"/>
      <c r="AGF355" s="5"/>
      <c r="AGG355" s="5"/>
      <c r="AGM355" s="18"/>
      <c r="AGS355" s="6"/>
      <c r="AHG355" s="18"/>
      <c r="AHM355" s="6"/>
      <c r="AHN355" s="5"/>
      <c r="AHO355" s="5"/>
      <c r="AHP355" s="5"/>
      <c r="AHQ355" s="5"/>
      <c r="AHR355" s="5"/>
      <c r="AHS355" s="5"/>
      <c r="AHT355" s="5"/>
      <c r="AHU355" s="5"/>
      <c r="AHV355" s="5"/>
      <c r="AHW355" s="5"/>
      <c r="AHX355" s="5"/>
      <c r="AHY355" s="5"/>
      <c r="AHZ355" s="5"/>
      <c r="AIA355" s="5"/>
      <c r="AIB355" s="5"/>
      <c r="AIC355" s="5"/>
      <c r="AID355" s="6"/>
      <c r="AIE355" s="5"/>
      <c r="AIF355" s="5"/>
      <c r="AIG355" s="5"/>
      <c r="AIH355" s="5"/>
      <c r="AII355" s="5"/>
      <c r="AIJ355" s="5"/>
      <c r="AIK355" s="5"/>
      <c r="AIL355" s="5"/>
      <c r="AIM355" s="5"/>
      <c r="AIN355" s="5"/>
      <c r="AIO355" s="5"/>
      <c r="AIP355" s="5"/>
      <c r="AIQ355" s="5"/>
      <c r="AIR355" s="5"/>
      <c r="AIS355" s="5"/>
      <c r="AIT355" s="5"/>
      <c r="AIU355" s="5"/>
      <c r="AIV355" s="5"/>
      <c r="AIW355" s="5"/>
      <c r="AIX355" s="5"/>
      <c r="AIY355" s="5"/>
      <c r="AIZ355" s="5"/>
      <c r="AJA355" s="5"/>
      <c r="AJB355" s="6"/>
      <c r="AJC355" s="5"/>
      <c r="AJD355" s="5"/>
      <c r="AJE355" s="5"/>
      <c r="AJF355" s="5"/>
      <c r="AJG355" s="5"/>
      <c r="AJH355" s="5"/>
      <c r="AJI355" s="5"/>
      <c r="AJJ355" s="5"/>
      <c r="AJK355" s="5"/>
      <c r="AJL355" s="5"/>
      <c r="AJM355" s="5"/>
      <c r="AJN355" s="6"/>
      <c r="AJO355" s="5"/>
      <c r="AJP355" s="5"/>
      <c r="AJQ355" s="5"/>
      <c r="AJR355" s="5"/>
      <c r="AJS355" s="5"/>
      <c r="AJT355" s="5"/>
      <c r="AJU355" s="5"/>
      <c r="AJV355" s="5"/>
    </row>
    <row r="356" spans="1:958" ht="14.25" customHeight="1"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7"/>
      <c r="AF356" s="6"/>
      <c r="AG356" s="8"/>
      <c r="AH356" s="8"/>
      <c r="AI356" s="8"/>
      <c r="AJ356" s="5"/>
      <c r="AK356" s="9"/>
      <c r="AL356" s="5"/>
      <c r="AM356" s="6"/>
      <c r="AN356" s="10"/>
      <c r="AO356" s="6"/>
      <c r="AP356" s="6"/>
      <c r="AQ356" s="5"/>
      <c r="AV356" s="5"/>
      <c r="AW356" s="5"/>
      <c r="AX356" s="5"/>
      <c r="AY356" s="5"/>
      <c r="AZ356" s="5"/>
      <c r="BA356" s="5"/>
      <c r="BB356" s="5"/>
      <c r="BE356" s="5"/>
      <c r="BF356" s="5"/>
      <c r="BG356" s="5"/>
      <c r="BH356" s="6"/>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t="str">
        <f>IF(SUM(BI356:BQ356,BS356:BW356,BY356:CC356,CE356:CJ356)=0, "", SUM(BI356:BQ356,BS356:BW356,BY356:CC356,CE356:CJ356))</f>
        <v/>
      </c>
      <c r="CN356" s="5" t="str">
        <f>IF(SUM(CQ356, CR356, CS356, CT356, CU356)=0, "", IF(OR(CQ356&gt;=8, CR356&gt;=10, CS356&gt;=13, CT356&gt;=10, CU356&gt;=15), 1, 0))</f>
        <v/>
      </c>
      <c r="CO356" s="5" t="str">
        <f>IF(SUM(BI356:BJ356,BL356,BM356,BN356,BO356,BU356,CA356,CH356,CJ356)=0, "", SUM(BI356:BJ356,BL356,BM356,BN356,BO356,BU356,CA356,CH356,CJ356))</f>
        <v/>
      </c>
      <c r="CP356" s="5" t="str">
        <f>IF(SUM(BK356,BP356:BQ356,BS356:BT356,BV356:BW356,BY356:BZ356,CB356:CC356,CE356:CG356,CI356)=0, "", SUM(BK356,BP356:BQ356,BS356:BT356,BV356:BW356,BY356:BZ356,CB356:CC356,CE356:CG356,CI356))</f>
        <v/>
      </c>
      <c r="CQ356" s="5" t="str">
        <f>IF(SUM(CB356:CC356,CE356:CF356,CI356)=0, "", SUM(CB356:CC356,CE356:CF356,CI356))</f>
        <v/>
      </c>
      <c r="CR356" s="5" t="str">
        <f>IF(SUM(BQ356,BS356:BT356,BW356,BY356)=0, "", SUM(BQ356,BS356:BT356,BW356,BY356))</f>
        <v/>
      </c>
      <c r="CS356" s="5" t="str">
        <f>IF(SUM(BK356,BP356,BV356,BZ356,CG356)=0, "", SUM(BK356,BP356,BV356,BZ356,CG356))</f>
        <v/>
      </c>
      <c r="CT356" s="5" t="str">
        <f>IF(SUM(BI356:BJ356,BL356,BN356,CH356)=0, "", SUM(BI356:BJ356,BL356,BN356,CH356))</f>
        <v/>
      </c>
      <c r="CU356" s="5" t="str">
        <f>IF(SUM(BM356,BO356,BU356,CA356,CJ356)=0, "", SUM(BM356,BO356,BU356,CA356,CJ356))</f>
        <v/>
      </c>
      <c r="CV356" s="5" t="str">
        <f>IF(CQ356="", "", IF(CQ356&gt;=8, 1, 0))</f>
        <v/>
      </c>
      <c r="CW356" s="5" t="str">
        <f>IF(CR356="", "", IF(CR356&gt;=10, 1, 0))</f>
        <v/>
      </c>
      <c r="CX356" s="5" t="str">
        <f>IF(CS356="", "", IF(CS356&gt;=13, 1, 0))</f>
        <v/>
      </c>
      <c r="CY356" s="5" t="str">
        <f>IF(CT356="", "", IF(CT356&gt;=10, 1, 0))</f>
        <v/>
      </c>
      <c r="CZ356" s="5" t="str">
        <f>IF(CU356="", "", IF(CU356&gt;=15, 1, 0))</f>
        <v/>
      </c>
      <c r="DA356" s="5" t="str">
        <f>IF(AND(BR356="", BX356="", CD356=""), "", IF(BR356=5,1,0) + IF(BX356=5,1,0) + IF(CD356=5,1,0))</f>
        <v/>
      </c>
      <c r="DB356" s="6"/>
      <c r="DC356" s="5"/>
      <c r="DD356" s="13"/>
      <c r="DE356" s="5"/>
      <c r="DF356" s="13"/>
      <c r="DG356" s="5"/>
      <c r="DH356" s="13"/>
      <c r="DI356" s="5"/>
      <c r="DJ356" s="13"/>
      <c r="DK356" s="5"/>
      <c r="DL356" s="13"/>
      <c r="DM356" s="5"/>
      <c r="DN356" s="13"/>
      <c r="DO356" s="5"/>
      <c r="DP356" s="13"/>
      <c r="DQ356" s="5"/>
      <c r="DR356" s="13"/>
      <c r="DS356" s="5"/>
      <c r="DT356" s="13"/>
      <c r="DU356" s="5"/>
      <c r="DV356" s="13"/>
      <c r="DW356" s="5"/>
      <c r="DX356" s="13"/>
      <c r="DY356" s="5"/>
      <c r="DZ356" s="13"/>
      <c r="EA356" s="5"/>
      <c r="EB356" s="13"/>
      <c r="EC356" s="5"/>
      <c r="ED356" s="13"/>
      <c r="EE356" s="5"/>
      <c r="EF356" s="13"/>
      <c r="EG356" s="5"/>
      <c r="EH356" s="13"/>
      <c r="EI356" s="5"/>
      <c r="EJ356" s="13"/>
      <c r="EK356" s="5"/>
      <c r="EL356" s="5"/>
      <c r="EM356" s="5"/>
      <c r="EN356" s="6"/>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6"/>
      <c r="FM356" s="5"/>
      <c r="FN356" s="5"/>
      <c r="FO356" s="5"/>
      <c r="FP356" s="5"/>
      <c r="FQ356" s="5"/>
      <c r="FR356" s="5"/>
      <c r="FS356" s="14"/>
      <c r="FT356" s="6"/>
      <c r="FU356" s="5"/>
      <c r="FV356" s="5"/>
      <c r="FW356" s="5"/>
      <c r="FX356" s="5"/>
      <c r="FY356" s="5"/>
      <c r="FZ356" s="5"/>
      <c r="GA356" s="5"/>
      <c r="GB356" s="5"/>
      <c r="GC356" s="5"/>
      <c r="GD356" s="5"/>
      <c r="GE356" s="5"/>
      <c r="GF356" s="6"/>
      <c r="GG356" s="5"/>
      <c r="GH356" s="5"/>
      <c r="GI356" s="5"/>
      <c r="GJ356" s="5"/>
      <c r="GK356" s="5"/>
      <c r="GL356" s="5"/>
      <c r="GM356" s="5"/>
      <c r="GN356" s="5"/>
      <c r="GO356" s="6"/>
      <c r="GP356" s="5"/>
      <c r="GQ356" s="5"/>
      <c r="GR356" s="5"/>
      <c r="GS356" s="5"/>
      <c r="GT356" s="5"/>
      <c r="GU356" s="5"/>
      <c r="GV356" s="5"/>
      <c r="GW356" s="5"/>
      <c r="GX356" s="5"/>
      <c r="GY356" s="5"/>
      <c r="GZ356" s="5"/>
      <c r="HA356" s="5"/>
      <c r="HB356" s="5"/>
      <c r="HC356" s="5"/>
      <c r="HD356" s="5"/>
      <c r="HE356" s="5"/>
      <c r="HF356" s="5"/>
      <c r="HG356" s="5"/>
      <c r="HH356" s="5"/>
      <c r="HI356" s="5"/>
      <c r="HJ356" s="6"/>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6"/>
      <c r="JN356" s="5"/>
      <c r="JO356" s="5"/>
      <c r="JP356" s="5"/>
      <c r="JQ356" s="5"/>
      <c r="JR356" s="5"/>
      <c r="JS356" s="5"/>
      <c r="JT356" s="5"/>
      <c r="JU356" s="5"/>
      <c r="JV356" s="5"/>
      <c r="JW356" s="5"/>
      <c r="JX356" s="5"/>
      <c r="JY356" s="5"/>
      <c r="JZ356" s="5"/>
      <c r="KA356" s="5"/>
      <c r="KB356" s="5"/>
      <c r="KC356" s="5"/>
      <c r="KD356" s="5"/>
      <c r="KE356" s="5"/>
      <c r="KF356" s="5"/>
      <c r="KG356" s="5"/>
      <c r="KH356" s="5"/>
      <c r="KI356" s="5"/>
      <c r="KJ356" s="5"/>
      <c r="KK356" s="5"/>
      <c r="KL356" s="5"/>
      <c r="KM356" s="5"/>
      <c r="KN356" s="5"/>
      <c r="KO356" s="5"/>
      <c r="KP356" s="5"/>
      <c r="KQ356" s="5"/>
      <c r="KR356" s="5"/>
      <c r="KS356" s="5"/>
      <c r="KT356" s="5"/>
      <c r="KU356" s="5"/>
      <c r="KV356" s="5"/>
      <c r="KW356" s="5"/>
      <c r="KX356" s="12"/>
      <c r="KY356" s="12"/>
      <c r="KZ356" s="12"/>
      <c r="LA356" s="12"/>
      <c r="LB356" s="12"/>
      <c r="LC356" s="12"/>
      <c r="LD356" s="12"/>
      <c r="LE356" s="6"/>
      <c r="LF356" s="5"/>
      <c r="LG356" s="5"/>
      <c r="LH356" s="5"/>
      <c r="LI356" s="5"/>
      <c r="LJ356" s="5"/>
      <c r="LK356" s="5"/>
      <c r="LL356" s="5"/>
      <c r="LM356" s="5"/>
      <c r="LN356" s="5"/>
      <c r="LO356" s="5"/>
      <c r="LP356" s="5"/>
      <c r="LQ356" s="5"/>
      <c r="LR356" s="5"/>
      <c r="LS356" s="5"/>
      <c r="LT356" s="5"/>
      <c r="LU356" s="5"/>
      <c r="LV356" s="5"/>
      <c r="LW356" s="5"/>
      <c r="LX356" s="5"/>
      <c r="LY356" s="5"/>
      <c r="LZ356" s="5"/>
      <c r="MA356" s="5"/>
      <c r="MB356" s="5"/>
      <c r="MC356" s="5"/>
      <c r="MD356" s="5"/>
      <c r="ME356" s="5"/>
      <c r="MF356" s="5"/>
      <c r="MG356" s="5"/>
      <c r="MH356" s="5"/>
      <c r="MI356" s="5"/>
      <c r="MJ356" s="5"/>
      <c r="MK356" s="5"/>
      <c r="ML356" s="6"/>
      <c r="MM356" s="5"/>
      <c r="MN356" s="5"/>
      <c r="MO356" s="5"/>
      <c r="MP356" s="5"/>
      <c r="MQ356" s="5"/>
      <c r="MR356" s="5"/>
      <c r="MS356" s="5"/>
      <c r="MT356" s="5"/>
      <c r="MU356" s="5"/>
      <c r="MV356" s="5"/>
      <c r="MW356" s="5"/>
      <c r="MX356" s="5"/>
      <c r="MY356" s="5"/>
      <c r="MZ356" s="5"/>
      <c r="NA356" s="5"/>
      <c r="NB356" s="5"/>
      <c r="NC356" s="5"/>
      <c r="ND356" s="5"/>
      <c r="NE356" s="5"/>
      <c r="NF356" s="5"/>
      <c r="NG356" s="5"/>
      <c r="NH356" s="6"/>
      <c r="NI356" s="5"/>
      <c r="NJ356" s="5"/>
      <c r="NK356" s="5"/>
      <c r="NL356" s="5"/>
      <c r="NM356" s="5"/>
      <c r="NN356" s="5"/>
      <c r="NO356" s="5"/>
      <c r="NP356" s="5"/>
      <c r="NQ356" s="5"/>
      <c r="NR356" s="5"/>
      <c r="NS356" s="5"/>
      <c r="NT356" s="5"/>
      <c r="NU356" s="5"/>
      <c r="NV356" s="5"/>
      <c r="NW356" s="5"/>
      <c r="NX356" s="5"/>
      <c r="NY356" s="5"/>
      <c r="NZ356" s="5"/>
      <c r="OA356" s="5"/>
      <c r="OB356" s="5"/>
      <c r="OC356" s="5"/>
      <c r="OD356" s="5"/>
      <c r="OE356" s="5"/>
      <c r="OF356" s="5"/>
      <c r="OG356" s="5"/>
      <c r="OH356" s="5"/>
      <c r="OI356" s="5"/>
      <c r="OJ356" s="5"/>
      <c r="OK356" s="5"/>
      <c r="OL356" s="5"/>
      <c r="OM356" s="5"/>
      <c r="ON356" s="5"/>
      <c r="OQ356" s="6"/>
      <c r="OR356" s="5"/>
      <c r="OS356" s="5"/>
      <c r="OT356" s="5"/>
      <c r="OU356" s="5"/>
      <c r="OV356" s="5"/>
      <c r="OW356" s="5"/>
      <c r="OX356" s="5"/>
      <c r="OY356" s="5"/>
      <c r="OZ356" s="5"/>
      <c r="PA356" s="5"/>
      <c r="PB356" s="5"/>
      <c r="PC356" s="5"/>
      <c r="PD356" s="5"/>
      <c r="PE356" s="5"/>
      <c r="PF356" s="5"/>
      <c r="PG356" s="5"/>
      <c r="PH356" s="5"/>
      <c r="PI356" s="5"/>
      <c r="PJ356" s="5"/>
      <c r="PK356" s="5"/>
      <c r="PL356" s="5"/>
      <c r="PM356" s="5"/>
      <c r="PN356" s="5"/>
      <c r="PO356" s="5"/>
      <c r="PP356" s="5"/>
      <c r="PQ356" s="5"/>
      <c r="PR356" s="5"/>
      <c r="PS356" s="5"/>
      <c r="PT356" s="5"/>
      <c r="PU356" s="5"/>
      <c r="PV356" s="5"/>
      <c r="PW356" s="5"/>
      <c r="PX356" s="6"/>
      <c r="PY356" s="5"/>
      <c r="PZ356" s="5"/>
      <c r="QA356" s="5"/>
      <c r="QB356" s="5"/>
      <c r="QC356" s="5"/>
      <c r="QD356" s="5"/>
      <c r="QE356" s="5"/>
      <c r="QF356" s="5"/>
      <c r="QG356" s="5"/>
      <c r="QH356" s="5"/>
      <c r="QI356" s="5"/>
      <c r="QJ356" s="6"/>
      <c r="QK356" s="5"/>
      <c r="QL356" s="5"/>
      <c r="QM356" s="5"/>
      <c r="QN356" s="5"/>
      <c r="QO356" s="5"/>
      <c r="QP356" s="5"/>
      <c r="QQ356" s="5"/>
      <c r="QR356" s="5"/>
      <c r="QS356" s="5"/>
      <c r="QT356" s="5"/>
      <c r="QU356" s="5"/>
      <c r="QV356" s="6"/>
      <c r="QW356" s="5"/>
      <c r="QX356" s="5"/>
      <c r="QY356" s="5"/>
      <c r="QZ356" s="5"/>
      <c r="RA356" s="5"/>
      <c r="RB356" s="5"/>
      <c r="RC356" s="5"/>
      <c r="RD356" s="5"/>
      <c r="RE356" s="5"/>
      <c r="RF356" s="5"/>
      <c r="RG356" s="5"/>
      <c r="RH356" s="6"/>
      <c r="RI356" s="5"/>
      <c r="RJ356" s="5"/>
      <c r="RK356" s="5"/>
      <c r="RL356" s="5"/>
      <c r="RM356" s="5"/>
      <c r="RN356" s="5"/>
      <c r="RO356" s="5"/>
      <c r="RP356" s="5"/>
      <c r="RQ356" s="6"/>
      <c r="RR356" s="5"/>
      <c r="RS356" s="5"/>
      <c r="RT356" s="5"/>
      <c r="RU356" s="5"/>
      <c r="RV356" s="5"/>
      <c r="RW356" s="5"/>
      <c r="RX356" s="5"/>
      <c r="RY356" s="5"/>
      <c r="RZ356" s="6"/>
      <c r="SA356" s="5"/>
      <c r="SB356" s="5"/>
      <c r="SC356" s="5"/>
      <c r="SD356" s="5"/>
      <c r="SE356" s="5"/>
      <c r="SF356" s="5"/>
      <c r="SG356" s="5"/>
      <c r="SH356" s="5"/>
      <c r="SI356" s="6"/>
      <c r="SJ356" s="5"/>
      <c r="SK356" s="5"/>
      <c r="SL356" s="5"/>
      <c r="SM356" s="5"/>
      <c r="SN356" s="5"/>
      <c r="SO356" s="5"/>
      <c r="SP356" s="5"/>
      <c r="SQ356" s="5"/>
      <c r="SR356" s="5"/>
      <c r="SS356" s="5"/>
      <c r="ST356" s="5"/>
      <c r="SU356" s="5"/>
      <c r="SV356" s="5"/>
      <c r="SW356" s="5"/>
      <c r="SX356" s="5"/>
      <c r="SY356" s="5"/>
      <c r="SZ356" s="5"/>
      <c r="TA356" s="5"/>
      <c r="TB356" s="5"/>
      <c r="TC356" s="5"/>
      <c r="TD356" s="5"/>
      <c r="TE356" s="5"/>
      <c r="TF356" s="6"/>
      <c r="TG356" s="5"/>
      <c r="TH356" s="5"/>
      <c r="TI356" s="5"/>
      <c r="TJ356" s="5"/>
      <c r="TK356" s="5"/>
      <c r="TL356" s="5"/>
      <c r="TM356" s="5"/>
      <c r="TN356" s="5"/>
      <c r="TO356" s="5"/>
      <c r="TP356" s="5"/>
      <c r="TQ356" s="5"/>
      <c r="TR356" s="5"/>
      <c r="TS356" s="5"/>
      <c r="TT356" s="5"/>
      <c r="TU356" s="5"/>
      <c r="TV356" s="5"/>
      <c r="TW356" s="5"/>
      <c r="TX356" s="5"/>
      <c r="TY356" s="5"/>
      <c r="TZ356" s="5"/>
      <c r="UA356" s="5"/>
      <c r="UB356" s="5"/>
      <c r="UC356" s="6"/>
      <c r="UD356" s="5"/>
      <c r="UE356" s="5"/>
      <c r="UF356" s="5"/>
      <c r="UG356" s="5"/>
      <c r="UH356" s="5"/>
      <c r="UI356" s="5"/>
      <c r="UJ356" s="5"/>
      <c r="UK356" s="5"/>
      <c r="UL356" s="5"/>
      <c r="UM356" s="5"/>
      <c r="UN356" s="5"/>
      <c r="UO356" s="5"/>
      <c r="UP356" s="5"/>
      <c r="UQ356" s="5"/>
      <c r="UR356" s="5"/>
      <c r="US356" s="5"/>
      <c r="UT356" s="5"/>
      <c r="UU356" s="5"/>
      <c r="UV356" s="5"/>
      <c r="UW356" s="5"/>
      <c r="UX356" s="5"/>
      <c r="UY356" s="5"/>
      <c r="UZ356" s="6"/>
      <c r="VA356" s="6"/>
      <c r="VB356" s="5"/>
      <c r="VC356" s="5"/>
      <c r="VE356" s="5"/>
      <c r="VF356" s="5"/>
      <c r="VG356" s="5"/>
      <c r="VH356" s="5"/>
      <c r="VI356" s="5"/>
      <c r="VK356" s="5"/>
      <c r="VL356" s="5"/>
      <c r="VN356" s="6"/>
      <c r="VO356" s="5"/>
      <c r="VP356" s="5"/>
      <c r="VQ356" s="5"/>
      <c r="VR356" s="5"/>
      <c r="VS356" s="5"/>
      <c r="VT356" s="5"/>
      <c r="VU356" s="5"/>
      <c r="VV356" s="5"/>
      <c r="VW356" s="5"/>
      <c r="VX356" s="5"/>
      <c r="VY356" s="5"/>
      <c r="VZ356" s="5"/>
      <c r="WA356" s="5"/>
      <c r="WB356" s="5"/>
      <c r="WC356" s="5"/>
      <c r="WD356" s="5"/>
      <c r="WE356" s="5"/>
      <c r="WF356" s="5"/>
      <c r="WG356" s="5"/>
      <c r="WH356" s="5"/>
      <c r="WI356" s="5"/>
      <c r="WJ356" s="5"/>
      <c r="WK356" s="5"/>
      <c r="WL356" s="5"/>
      <c r="WM356" s="5"/>
      <c r="WN356" s="5"/>
      <c r="WO356" s="5"/>
      <c r="WP356" s="5"/>
      <c r="WQ356" s="5"/>
      <c r="WR356" s="5"/>
      <c r="WS356" s="5"/>
      <c r="WT356" s="5"/>
      <c r="WU356" s="5"/>
      <c r="WV356" s="5"/>
      <c r="WW356" s="5"/>
      <c r="WX356" s="5"/>
      <c r="WY356" s="5"/>
      <c r="WZ356" s="5"/>
      <c r="XA356" s="6"/>
      <c r="XB356" s="5"/>
      <c r="XC356" s="5"/>
      <c r="XD356" s="5"/>
      <c r="XE356" s="5"/>
      <c r="XF356" s="5"/>
      <c r="XG356" s="5"/>
      <c r="XH356" s="5"/>
      <c r="XI356" s="5"/>
      <c r="XJ356" s="5"/>
      <c r="XK356" s="5"/>
      <c r="XL356" s="5"/>
      <c r="XM356" s="6"/>
      <c r="XN356" s="5"/>
      <c r="XO356" s="5"/>
      <c r="XP356" s="5"/>
      <c r="XQ356" s="5"/>
      <c r="XR356" s="5"/>
      <c r="XS356" s="5"/>
      <c r="XT356" s="5"/>
      <c r="XU356" s="5"/>
      <c r="XV356" s="6"/>
      <c r="XW356" s="5"/>
      <c r="XX356" s="5"/>
      <c r="XY356" s="5"/>
      <c r="XZ356" s="5"/>
      <c r="YA356" s="5"/>
      <c r="YB356" s="5"/>
      <c r="YC356" s="5"/>
      <c r="YD356" s="5"/>
      <c r="YE356" s="5"/>
      <c r="YF356" s="5"/>
      <c r="YG356" s="5"/>
      <c r="YH356" s="5"/>
      <c r="YI356" s="5"/>
      <c r="YJ356" s="5"/>
      <c r="YK356" s="5"/>
      <c r="YL356" s="5"/>
      <c r="YM356" s="5"/>
      <c r="YN356" s="5"/>
      <c r="YO356" s="5"/>
      <c r="YP356" s="12"/>
      <c r="YQ356" s="12"/>
      <c r="YR356" s="12"/>
      <c r="YS356" s="12"/>
      <c r="YT356" s="12"/>
      <c r="YU356" s="12"/>
      <c r="YV356" s="12"/>
      <c r="YW356" s="12"/>
      <c r="YX356" s="6"/>
      <c r="YY356" s="5"/>
      <c r="YZ356" s="5"/>
      <c r="ZA356" s="5"/>
      <c r="ZB356" s="5"/>
      <c r="ZC356" s="5"/>
      <c r="ZD356" s="5"/>
      <c r="ZE356" s="5"/>
      <c r="ZF356" s="5"/>
      <c r="ZG356" s="5"/>
      <c r="ZH356" s="5"/>
      <c r="ZI356" s="5"/>
      <c r="ZJ356" s="5"/>
      <c r="ZK356" s="5"/>
      <c r="ZL356" s="5"/>
      <c r="ZM356" s="5"/>
      <c r="ZN356" s="5"/>
      <c r="ZO356" s="5"/>
      <c r="ZP356" s="5"/>
      <c r="ZQ356" s="5"/>
      <c r="ZR356" s="5"/>
      <c r="ZS356" s="5"/>
      <c r="ZT356" s="5"/>
      <c r="ZU356" s="5"/>
      <c r="ZV356" s="5"/>
      <c r="ZW356" s="5"/>
      <c r="ZX356" s="5"/>
      <c r="ZY356" s="5"/>
      <c r="ZZ356" s="5"/>
      <c r="AAA356" s="5"/>
      <c r="AAB356" s="5"/>
      <c r="AAC356" s="5"/>
      <c r="AAD356" s="5"/>
      <c r="AAE356" s="6"/>
      <c r="AAF356" s="5"/>
      <c r="AAG356" s="5"/>
      <c r="AAH356" s="5"/>
      <c r="AAI356" s="5"/>
      <c r="AAJ356" s="5"/>
      <c r="AAK356" s="5"/>
      <c r="AAL356" s="5"/>
      <c r="AAM356" s="5"/>
      <c r="AAN356" s="5"/>
      <c r="AAO356" s="5"/>
      <c r="AAP356" s="5"/>
      <c r="AAQ356" s="5"/>
      <c r="AAR356" s="5"/>
      <c r="AAS356" s="5"/>
      <c r="AAT356" s="5"/>
      <c r="AAU356" s="5"/>
      <c r="AAV356" s="5"/>
      <c r="AAW356" s="5"/>
      <c r="AAX356" s="5"/>
      <c r="AAY356" s="5"/>
      <c r="AAZ356" s="5"/>
      <c r="ABA356" s="5"/>
      <c r="ABB356" s="5"/>
      <c r="ABC356" s="5"/>
      <c r="ABD356" s="5"/>
      <c r="ABE356" s="5"/>
      <c r="ABF356" s="5"/>
      <c r="ABG356" s="5"/>
      <c r="ABH356" s="5"/>
      <c r="ABI356" s="5"/>
      <c r="ABJ356" s="5"/>
      <c r="ABK356" s="5"/>
      <c r="ABL356" s="5"/>
      <c r="ABM356" s="5"/>
      <c r="ABN356" s="5"/>
      <c r="ABO356" s="5"/>
      <c r="ABP356" s="5"/>
      <c r="ABQ356" s="5"/>
      <c r="ABR356" s="5"/>
      <c r="ABS356" s="5"/>
      <c r="ABT356" s="5"/>
      <c r="ABU356" s="5"/>
      <c r="ABV356" s="5"/>
      <c r="ABW356" s="5"/>
      <c r="ABX356" s="5"/>
      <c r="ABY356" s="6"/>
      <c r="ABZ356" s="5"/>
      <c r="ACA356" s="5"/>
      <c r="ACB356" s="5"/>
      <c r="ACC356" s="5"/>
      <c r="ACD356" s="5"/>
      <c r="ACE356" s="5"/>
      <c r="ACF356" s="5"/>
      <c r="ACG356" s="5"/>
      <c r="ACH356" s="5"/>
      <c r="ACI356" s="5"/>
      <c r="ACJ356" s="5"/>
      <c r="ACK356" s="5"/>
      <c r="ACL356" s="5"/>
      <c r="ACM356" s="5"/>
      <c r="ACN356" s="5"/>
      <c r="ACO356" s="5"/>
      <c r="ACP356" s="5"/>
      <c r="ACQ356" s="5"/>
      <c r="ACR356" s="5"/>
      <c r="ACS356" s="5"/>
      <c r="ACT356" s="5"/>
      <c r="ACU356" s="5"/>
      <c r="ACV356" s="5"/>
      <c r="ACW356" s="5"/>
      <c r="ACX356" s="5"/>
      <c r="ACY356" s="5"/>
      <c r="ACZ356" s="5"/>
      <c r="ADA356" s="5"/>
      <c r="ADB356" s="5"/>
      <c r="ADC356" s="5"/>
      <c r="ADD356" s="5"/>
      <c r="ADE356" s="5"/>
      <c r="ADF356" s="5"/>
      <c r="ADG356" s="5"/>
      <c r="ADH356" s="5"/>
      <c r="ADI356" s="5"/>
      <c r="ADJ356" s="5"/>
      <c r="ADK356" s="5"/>
      <c r="ADL356" s="5"/>
      <c r="ADM356" s="5"/>
      <c r="ADN356" s="5"/>
      <c r="ADO356" s="5"/>
      <c r="ADP356" s="5"/>
      <c r="ADQ356" s="6"/>
      <c r="ADR356" s="5"/>
      <c r="ADS356" s="5"/>
      <c r="ADT356" s="5"/>
      <c r="ADU356" s="5"/>
      <c r="ADV356" s="5"/>
      <c r="ADW356" s="5"/>
      <c r="ADX356" s="5"/>
      <c r="ADY356" s="5"/>
      <c r="ADZ356" s="5"/>
      <c r="AEA356" s="5"/>
      <c r="AEB356" s="5"/>
      <c r="AEC356" s="5"/>
      <c r="AED356" s="5"/>
      <c r="AEE356" s="5"/>
      <c r="AEF356" s="5"/>
      <c r="AEG356" s="5"/>
      <c r="AEH356" s="5"/>
      <c r="AEI356" s="5"/>
      <c r="AEJ356" s="5"/>
      <c r="AEK356" s="5"/>
      <c r="AEL356" s="5"/>
      <c r="AEM356" s="8"/>
      <c r="AEN356" s="6"/>
      <c r="AEO356" s="6"/>
      <c r="AEP356" s="6"/>
      <c r="AEQ356" s="6"/>
      <c r="AER356" s="5"/>
      <c r="AES356" s="6"/>
      <c r="AET356" s="6"/>
      <c r="AEU356" s="6"/>
      <c r="AEV356" s="5"/>
      <c r="AEW356" s="5"/>
      <c r="AEX356" s="5"/>
      <c r="AEY356" s="5"/>
      <c r="AEZ356" s="5"/>
      <c r="AFA356" s="5"/>
      <c r="AFB356" s="5"/>
      <c r="AFC356" s="5"/>
      <c r="AFD356" s="5"/>
      <c r="AFE356" s="5"/>
      <c r="AFF356" s="5"/>
      <c r="AFG356" s="5"/>
      <c r="AFH356" s="5"/>
      <c r="AFI356" s="5"/>
      <c r="AFJ356" s="5"/>
      <c r="AFK356" s="5"/>
      <c r="AFL356" s="5"/>
      <c r="AFM356" s="5"/>
      <c r="AFN356" s="5"/>
      <c r="AFO356" s="5"/>
      <c r="AFP356" s="5"/>
      <c r="AFQ356" s="5"/>
      <c r="AFR356" s="5"/>
      <c r="AFS356" s="5"/>
      <c r="AFT356" s="5"/>
      <c r="AFU356" s="5"/>
      <c r="AFV356" s="5"/>
      <c r="AFW356" s="5"/>
      <c r="AFX356" s="5"/>
      <c r="AFY356" s="5"/>
      <c r="AFZ356" s="5"/>
      <c r="AGA356" s="5"/>
      <c r="AGB356" s="6"/>
      <c r="AGC356" s="5"/>
      <c r="AGD356" s="5"/>
      <c r="AGE356" s="5"/>
      <c r="AGF356" s="5"/>
      <c r="AGG356" s="5"/>
      <c r="AGM356" s="18"/>
      <c r="AGS356" s="6"/>
      <c r="AHG356" s="18"/>
      <c r="AHM356" s="6"/>
      <c r="AHN356" s="5"/>
      <c r="AHO356" s="5"/>
      <c r="AHP356" s="5"/>
      <c r="AHQ356" s="5"/>
      <c r="AHR356" s="5"/>
      <c r="AHS356" s="5"/>
      <c r="AHT356" s="5"/>
      <c r="AHU356" s="5"/>
      <c r="AHV356" s="5"/>
      <c r="AHW356" s="5"/>
      <c r="AHX356" s="5"/>
      <c r="AHY356" s="5"/>
      <c r="AHZ356" s="5"/>
      <c r="AIA356" s="5"/>
      <c r="AIB356" s="5"/>
      <c r="AIC356" s="5"/>
      <c r="AID356" s="6"/>
      <c r="AIE356" s="5"/>
      <c r="AIF356" s="5"/>
      <c r="AIG356" s="5"/>
      <c r="AIH356" s="5"/>
      <c r="AII356" s="5"/>
      <c r="AIJ356" s="5"/>
      <c r="AIK356" s="5"/>
      <c r="AIL356" s="5"/>
      <c r="AIM356" s="5"/>
      <c r="AIN356" s="5"/>
      <c r="AIO356" s="5"/>
      <c r="AIP356" s="5"/>
      <c r="AIQ356" s="5"/>
      <c r="AIR356" s="5"/>
      <c r="AIS356" s="5"/>
      <c r="AIT356" s="5"/>
      <c r="AIU356" s="5"/>
      <c r="AIV356" s="5"/>
      <c r="AIW356" s="5"/>
      <c r="AIX356" s="5"/>
      <c r="AIY356" s="5"/>
      <c r="AIZ356" s="5"/>
      <c r="AJA356" s="5"/>
      <c r="AJB356" s="6"/>
      <c r="AJC356" s="5"/>
      <c r="AJD356" s="5"/>
      <c r="AJE356" s="5"/>
      <c r="AJF356" s="5"/>
      <c r="AJG356" s="5"/>
      <c r="AJH356" s="5"/>
      <c r="AJI356" s="5"/>
      <c r="AJJ356" s="5"/>
      <c r="AJK356" s="5"/>
      <c r="AJL356" s="5"/>
      <c r="AJM356" s="5"/>
      <c r="AJN356" s="6"/>
      <c r="AJO356" s="5"/>
      <c r="AJP356" s="5"/>
      <c r="AJQ356" s="5"/>
      <c r="AJR356" s="5"/>
      <c r="AJS356" s="5"/>
      <c r="AJT356" s="5"/>
      <c r="AJU356" s="5"/>
      <c r="AJV356" s="5"/>
    </row>
    <row r="357" spans="1:958" ht="14.25" customHeight="1"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7"/>
      <c r="AF357" s="6"/>
      <c r="AG357" s="8"/>
      <c r="AH357" s="8"/>
      <c r="AI357" s="8"/>
      <c r="AJ357" s="5"/>
      <c r="AK357" s="9"/>
      <c r="AL357" s="5"/>
      <c r="AM357" s="6"/>
      <c r="AN357" s="10"/>
      <c r="AO357" s="6"/>
      <c r="AP357" s="6"/>
      <c r="AQ357" s="5"/>
      <c r="AV357" s="5"/>
      <c r="AW357" s="5"/>
      <c r="AX357" s="5"/>
      <c r="AY357" s="5"/>
      <c r="AZ357" s="5"/>
      <c r="BA357" s="5"/>
      <c r="BB357" s="5"/>
      <c r="BE357" s="5"/>
      <c r="BF357" s="5"/>
      <c r="BG357" s="5"/>
      <c r="BH357" s="6"/>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t="str">
        <f>IF(SUM(BI357:BQ357,BS357:BW357,BY357:CC357,CE357:CJ357)=0, "", SUM(BI357:BQ357,BS357:BW357,BY357:CC357,CE357:CJ357))</f>
        <v/>
      </c>
      <c r="CN357" s="5" t="str">
        <f>IF(SUM(CQ357, CR357, CS357, CT357, CU357)=0, "", IF(OR(CQ357&gt;=8, CR357&gt;=10, CS357&gt;=13, CT357&gt;=10, CU357&gt;=15), 1, 0))</f>
        <v/>
      </c>
      <c r="CO357" s="5" t="str">
        <f>IF(SUM(BI357:BJ357,BL357,BM357,BN357,BO357,BU357,CA357,CH357,CJ357)=0, "", SUM(BI357:BJ357,BL357,BM357,BN357,BO357,BU357,CA357,CH357,CJ357))</f>
        <v/>
      </c>
      <c r="CP357" s="5" t="str">
        <f>IF(SUM(BK357,BP357:BQ357,BS357:BT357,BV357:BW357,BY357:BZ357,CB357:CC357,CE357:CG357,CI357)=0, "", SUM(BK357,BP357:BQ357,BS357:BT357,BV357:BW357,BY357:BZ357,CB357:CC357,CE357:CG357,CI357))</f>
        <v/>
      </c>
      <c r="CQ357" s="5" t="str">
        <f>IF(SUM(CB357:CC357,CE357:CF357,CI357)=0, "", SUM(CB357:CC357,CE357:CF357,CI357))</f>
        <v/>
      </c>
      <c r="CR357" s="5" t="str">
        <f>IF(SUM(BQ357,BS357:BT357,BW357,BY357)=0, "", SUM(BQ357,BS357:BT357,BW357,BY357))</f>
        <v/>
      </c>
      <c r="CS357" s="5" t="str">
        <f>IF(SUM(BK357,BP357,BV357,BZ357,CG357)=0, "", SUM(BK357,BP357,BV357,BZ357,CG357))</f>
        <v/>
      </c>
      <c r="CT357" s="5" t="str">
        <f>IF(SUM(BI357:BJ357,BL357,BN357,CH357)=0, "", SUM(BI357:BJ357,BL357,BN357,CH357))</f>
        <v/>
      </c>
      <c r="CU357" s="5" t="str">
        <f>IF(SUM(BM357,BO357,BU357,CA357,CJ357)=0, "", SUM(BM357,BO357,BU357,CA357,CJ357))</f>
        <v/>
      </c>
      <c r="CV357" s="5" t="str">
        <f>IF(CQ357="", "", IF(CQ357&gt;=8, 1, 0))</f>
        <v/>
      </c>
      <c r="CW357" s="5" t="str">
        <f>IF(CR357="", "", IF(CR357&gt;=10, 1, 0))</f>
        <v/>
      </c>
      <c r="CX357" s="5" t="str">
        <f>IF(CS357="", "", IF(CS357&gt;=13, 1, 0))</f>
        <v/>
      </c>
      <c r="CY357" s="5" t="str">
        <f>IF(CT357="", "", IF(CT357&gt;=10, 1, 0))</f>
        <v/>
      </c>
      <c r="CZ357" s="5" t="str">
        <f>IF(CU357="", "", IF(CU357&gt;=15, 1, 0))</f>
        <v/>
      </c>
      <c r="DA357" s="5" t="str">
        <f>IF(AND(BR357="", BX357="", CD357=""), "", IF(BR357=5,1,0) + IF(BX357=5,1,0) + IF(CD357=5,1,0))</f>
        <v/>
      </c>
      <c r="DB357" s="6"/>
      <c r="DC357" s="5"/>
      <c r="DD357" s="13"/>
      <c r="DE357" s="5"/>
      <c r="DF357" s="13"/>
      <c r="DG357" s="5"/>
      <c r="DH357" s="13"/>
      <c r="DI357" s="5"/>
      <c r="DJ357" s="13"/>
      <c r="DK357" s="5"/>
      <c r="DL357" s="13"/>
      <c r="DM357" s="5"/>
      <c r="DN357" s="13"/>
      <c r="DO357" s="5"/>
      <c r="DP357" s="13"/>
      <c r="DQ357" s="5"/>
      <c r="DR357" s="13"/>
      <c r="DS357" s="5"/>
      <c r="DT357" s="13"/>
      <c r="DU357" s="5"/>
      <c r="DV357" s="13"/>
      <c r="DW357" s="5"/>
      <c r="DX357" s="13"/>
      <c r="DY357" s="5"/>
      <c r="DZ357" s="13"/>
      <c r="EA357" s="5"/>
      <c r="EB357" s="13"/>
      <c r="EC357" s="5"/>
      <c r="ED357" s="13"/>
      <c r="EE357" s="5"/>
      <c r="EF357" s="13"/>
      <c r="EG357" s="5"/>
      <c r="EH357" s="13"/>
      <c r="EI357" s="5"/>
      <c r="EJ357" s="13"/>
      <c r="EK357" s="5"/>
      <c r="EL357" s="5"/>
      <c r="EM357" s="5"/>
      <c r="EN357" s="6"/>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6"/>
      <c r="FM357" s="5"/>
      <c r="FN357" s="5"/>
      <c r="FO357" s="5"/>
      <c r="FP357" s="5"/>
      <c r="FQ357" s="5"/>
      <c r="FR357" s="5"/>
      <c r="FS357" s="14"/>
      <c r="FT357" s="6"/>
      <c r="FU357" s="5"/>
      <c r="FV357" s="5"/>
      <c r="FW357" s="5"/>
      <c r="FX357" s="5"/>
      <c r="FY357" s="5"/>
      <c r="FZ357" s="5"/>
      <c r="GA357" s="5"/>
      <c r="GB357" s="5"/>
      <c r="GC357" s="5"/>
      <c r="GD357" s="5"/>
      <c r="GE357" s="5"/>
      <c r="GF357" s="6"/>
      <c r="GG357" s="5"/>
      <c r="GH357" s="5"/>
      <c r="GI357" s="5"/>
      <c r="GJ357" s="5"/>
      <c r="GK357" s="5"/>
      <c r="GL357" s="5"/>
      <c r="GM357" s="5"/>
      <c r="GN357" s="5"/>
      <c r="GO357" s="6"/>
      <c r="GP357" s="5"/>
      <c r="GQ357" s="5"/>
      <c r="GR357" s="5"/>
      <c r="GS357" s="5"/>
      <c r="GT357" s="5"/>
      <c r="GU357" s="5"/>
      <c r="GV357" s="5"/>
      <c r="GW357" s="5"/>
      <c r="GX357" s="5"/>
      <c r="GY357" s="5"/>
      <c r="GZ357" s="5"/>
      <c r="HA357" s="5"/>
      <c r="HB357" s="5"/>
      <c r="HC357" s="5"/>
      <c r="HD357" s="5"/>
      <c r="HE357" s="5"/>
      <c r="HF357" s="5"/>
      <c r="HG357" s="5"/>
      <c r="HH357" s="5"/>
      <c r="HI357" s="5"/>
      <c r="HJ357" s="6"/>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c r="JL357" s="5"/>
      <c r="JM357" s="6"/>
      <c r="JN357" s="5"/>
      <c r="JO357" s="5"/>
      <c r="JP357" s="5"/>
      <c r="JQ357" s="5"/>
      <c r="JR357" s="5"/>
      <c r="JS357" s="5"/>
      <c r="JT357" s="5"/>
      <c r="JU357" s="5"/>
      <c r="JV357" s="5"/>
      <c r="JW357" s="5"/>
      <c r="JX357" s="5"/>
      <c r="JY357" s="5"/>
      <c r="JZ357" s="5"/>
      <c r="KA357" s="5"/>
      <c r="KB357" s="5"/>
      <c r="KC357" s="5"/>
      <c r="KD357" s="5"/>
      <c r="KE357" s="5"/>
      <c r="KF357" s="5"/>
      <c r="KG357" s="5"/>
      <c r="KH357" s="5"/>
      <c r="KI357" s="5"/>
      <c r="KJ357" s="5"/>
      <c r="KK357" s="5"/>
      <c r="KL357" s="5"/>
      <c r="KM357" s="5"/>
      <c r="KN357" s="5"/>
      <c r="KO357" s="5"/>
      <c r="KP357" s="5"/>
      <c r="KQ357" s="5"/>
      <c r="KR357" s="5"/>
      <c r="KS357" s="5"/>
      <c r="KT357" s="5"/>
      <c r="KU357" s="5"/>
      <c r="KV357" s="5"/>
      <c r="KW357" s="5"/>
      <c r="KX357" s="12"/>
      <c r="KY357" s="12"/>
      <c r="KZ357" s="12"/>
      <c r="LA357" s="12"/>
      <c r="LB357" s="12"/>
      <c r="LC357" s="12"/>
      <c r="LD357" s="12"/>
      <c r="LE357" s="6"/>
      <c r="LF357" s="5"/>
      <c r="LG357" s="5"/>
      <c r="LH357" s="5"/>
      <c r="LI357" s="5"/>
      <c r="LJ357" s="5"/>
      <c r="LK357" s="5"/>
      <c r="LL357" s="5"/>
      <c r="LM357" s="5"/>
      <c r="LN357" s="5"/>
      <c r="LO357" s="5"/>
      <c r="LP357" s="5"/>
      <c r="LQ357" s="5"/>
      <c r="LR357" s="5"/>
      <c r="LS357" s="5"/>
      <c r="LT357" s="5"/>
      <c r="LU357" s="5"/>
      <c r="LV357" s="5"/>
      <c r="LW357" s="5"/>
      <c r="LX357" s="5"/>
      <c r="LY357" s="5"/>
      <c r="LZ357" s="5"/>
      <c r="MA357" s="5"/>
      <c r="MB357" s="5"/>
      <c r="MC357" s="5"/>
      <c r="MD357" s="5"/>
      <c r="ME357" s="5"/>
      <c r="MF357" s="5"/>
      <c r="MG357" s="5"/>
      <c r="MH357" s="5"/>
      <c r="MI357" s="5"/>
      <c r="MJ357" s="5"/>
      <c r="MK357" s="5"/>
      <c r="ML357" s="6"/>
      <c r="MM357" s="5"/>
      <c r="MN357" s="5"/>
      <c r="MO357" s="5"/>
      <c r="MP357" s="5"/>
      <c r="MQ357" s="5"/>
      <c r="MR357" s="5"/>
      <c r="MS357" s="5"/>
      <c r="MT357" s="5"/>
      <c r="MU357" s="5"/>
      <c r="MV357" s="5"/>
      <c r="MW357" s="5"/>
      <c r="MX357" s="5"/>
      <c r="MY357" s="5"/>
      <c r="MZ357" s="5"/>
      <c r="NA357" s="5"/>
      <c r="NB357" s="5"/>
      <c r="NC357" s="5"/>
      <c r="ND357" s="5"/>
      <c r="NE357" s="5"/>
      <c r="NF357" s="5"/>
      <c r="NG357" s="5"/>
      <c r="NH357" s="6"/>
      <c r="NI357" s="5"/>
      <c r="NJ357" s="5"/>
      <c r="NK357" s="5"/>
      <c r="NL357" s="5"/>
      <c r="NM357" s="5"/>
      <c r="NN357" s="5"/>
      <c r="NO357" s="5"/>
      <c r="NP357" s="5"/>
      <c r="NQ357" s="5"/>
      <c r="NR357" s="5"/>
      <c r="NS357" s="5"/>
      <c r="NT357" s="5"/>
      <c r="NU357" s="5"/>
      <c r="NV357" s="5"/>
      <c r="NW357" s="5"/>
      <c r="NX357" s="5"/>
      <c r="NY357" s="5"/>
      <c r="NZ357" s="5"/>
      <c r="OA357" s="5"/>
      <c r="OB357" s="5"/>
      <c r="OC357" s="5"/>
      <c r="OD357" s="5"/>
      <c r="OE357" s="5"/>
      <c r="OF357" s="5"/>
      <c r="OG357" s="5"/>
      <c r="OH357" s="5"/>
      <c r="OI357" s="5"/>
      <c r="OJ357" s="5"/>
      <c r="OK357" s="5"/>
      <c r="OL357" s="5"/>
      <c r="OM357" s="5"/>
      <c r="ON357" s="5"/>
      <c r="OQ357" s="6"/>
      <c r="OR357" s="5"/>
      <c r="OS357" s="5"/>
      <c r="OT357" s="5"/>
      <c r="OU357" s="5"/>
      <c r="OV357" s="5"/>
      <c r="OW357" s="5"/>
      <c r="OX357" s="5"/>
      <c r="OY357" s="5"/>
      <c r="OZ357" s="5"/>
      <c r="PA357" s="5"/>
      <c r="PB357" s="5"/>
      <c r="PC357" s="5"/>
      <c r="PD357" s="5"/>
      <c r="PE357" s="5"/>
      <c r="PF357" s="5"/>
      <c r="PG357" s="5"/>
      <c r="PH357" s="5"/>
      <c r="PI357" s="5"/>
      <c r="PJ357" s="5"/>
      <c r="PK357" s="5"/>
      <c r="PL357" s="5"/>
      <c r="PM357" s="5"/>
      <c r="PN357" s="5"/>
      <c r="PO357" s="5"/>
      <c r="PP357" s="5"/>
      <c r="PQ357" s="5"/>
      <c r="PR357" s="5"/>
      <c r="PS357" s="5"/>
      <c r="PT357" s="5"/>
      <c r="PU357" s="5"/>
      <c r="PV357" s="5"/>
      <c r="PW357" s="5"/>
      <c r="PX357" s="6"/>
      <c r="PY357" s="5"/>
      <c r="PZ357" s="5"/>
      <c r="QA357" s="5"/>
      <c r="QB357" s="5"/>
      <c r="QC357" s="5"/>
      <c r="QD357" s="5"/>
      <c r="QE357" s="5"/>
      <c r="QF357" s="5"/>
      <c r="QG357" s="5"/>
      <c r="QH357" s="5"/>
      <c r="QI357" s="5"/>
      <c r="QJ357" s="6"/>
      <c r="QK357" s="5"/>
      <c r="QL357" s="5"/>
      <c r="QM357" s="5"/>
      <c r="QN357" s="5"/>
      <c r="QO357" s="5"/>
      <c r="QP357" s="5"/>
      <c r="QQ357" s="5"/>
      <c r="QR357" s="5"/>
      <c r="QS357" s="5"/>
      <c r="QT357" s="5"/>
      <c r="QU357" s="5"/>
      <c r="QV357" s="6"/>
      <c r="QW357" s="5"/>
      <c r="QX357" s="5"/>
      <c r="QY357" s="5"/>
      <c r="QZ357" s="5"/>
      <c r="RA357" s="5"/>
      <c r="RB357" s="5"/>
      <c r="RC357" s="5"/>
      <c r="RD357" s="5"/>
      <c r="RE357" s="5"/>
      <c r="RF357" s="5"/>
      <c r="RG357" s="5"/>
      <c r="RH357" s="6"/>
      <c r="RI357" s="5"/>
      <c r="RJ357" s="5"/>
      <c r="RK357" s="5"/>
      <c r="RL357" s="5"/>
      <c r="RM357" s="5"/>
      <c r="RN357" s="5"/>
      <c r="RO357" s="5"/>
      <c r="RP357" s="5"/>
      <c r="RQ357" s="6"/>
      <c r="RR357" s="5"/>
      <c r="RS357" s="5"/>
      <c r="RT357" s="5"/>
      <c r="RU357" s="5"/>
      <c r="RV357" s="5"/>
      <c r="RW357" s="5"/>
      <c r="RX357" s="5"/>
      <c r="RY357" s="5"/>
      <c r="RZ357" s="6"/>
      <c r="SA357" s="5"/>
      <c r="SB357" s="5"/>
      <c r="SC357" s="5"/>
      <c r="SD357" s="5"/>
      <c r="SE357" s="5"/>
      <c r="SF357" s="5"/>
      <c r="SG357" s="5"/>
      <c r="SH357" s="5"/>
      <c r="SI357" s="6"/>
      <c r="SJ357" s="5"/>
      <c r="SK357" s="5"/>
      <c r="SL357" s="5"/>
      <c r="SM357" s="5"/>
      <c r="SN357" s="5"/>
      <c r="SO357" s="5"/>
      <c r="SP357" s="5"/>
      <c r="SQ357" s="5"/>
      <c r="SR357" s="5"/>
      <c r="SS357" s="5"/>
      <c r="ST357" s="5"/>
      <c r="SU357" s="5"/>
      <c r="SV357" s="5"/>
      <c r="SW357" s="5"/>
      <c r="SX357" s="5"/>
      <c r="SY357" s="5"/>
      <c r="SZ357" s="5"/>
      <c r="TA357" s="5"/>
      <c r="TB357" s="5"/>
      <c r="TC357" s="5"/>
      <c r="TD357" s="5"/>
      <c r="TE357" s="5"/>
      <c r="TF357" s="6"/>
      <c r="TG357" s="5"/>
      <c r="TH357" s="5"/>
      <c r="TI357" s="5"/>
      <c r="TJ357" s="5"/>
      <c r="TK357" s="5"/>
      <c r="TL357" s="5"/>
      <c r="TM357" s="5"/>
      <c r="TN357" s="5"/>
      <c r="TO357" s="5"/>
      <c r="TP357" s="5"/>
      <c r="TQ357" s="5"/>
      <c r="TR357" s="5"/>
      <c r="TS357" s="5"/>
      <c r="TT357" s="5"/>
      <c r="TU357" s="5"/>
      <c r="TV357" s="5"/>
      <c r="TW357" s="5"/>
      <c r="TX357" s="5"/>
      <c r="TY357" s="5"/>
      <c r="TZ357" s="5"/>
      <c r="UA357" s="5"/>
      <c r="UB357" s="5"/>
      <c r="UC357" s="6"/>
      <c r="UD357" s="5"/>
      <c r="UE357" s="5"/>
      <c r="UF357" s="5"/>
      <c r="UG357" s="5"/>
      <c r="UH357" s="5"/>
      <c r="UI357" s="5"/>
      <c r="UJ357" s="5"/>
      <c r="UK357" s="5"/>
      <c r="UL357" s="5"/>
      <c r="UM357" s="5"/>
      <c r="UN357" s="5"/>
      <c r="UO357" s="5"/>
      <c r="UP357" s="5"/>
      <c r="UQ357" s="5"/>
      <c r="UR357" s="5"/>
      <c r="US357" s="5"/>
      <c r="UT357" s="5"/>
      <c r="UU357" s="5"/>
      <c r="UV357" s="5"/>
      <c r="UW357" s="5"/>
      <c r="UX357" s="5"/>
      <c r="UY357" s="5"/>
      <c r="UZ357" s="6"/>
      <c r="VA357" s="6"/>
      <c r="VB357" s="5"/>
      <c r="VC357" s="5"/>
      <c r="VE357" s="5"/>
      <c r="VF357" s="5"/>
      <c r="VG357" s="5"/>
      <c r="VH357" s="5"/>
      <c r="VI357" s="5"/>
      <c r="VK357" s="5"/>
      <c r="VL357" s="5"/>
      <c r="VN357" s="6"/>
      <c r="VO357" s="5"/>
      <c r="VP357" s="5"/>
      <c r="VQ357" s="5"/>
      <c r="VR357" s="5"/>
      <c r="VS357" s="5"/>
      <c r="VT357" s="5"/>
      <c r="VU357" s="5"/>
      <c r="VV357" s="5"/>
      <c r="VW357" s="5"/>
      <c r="VX357" s="5"/>
      <c r="VY357" s="5"/>
      <c r="VZ357" s="5"/>
      <c r="WA357" s="5"/>
      <c r="WB357" s="5"/>
      <c r="WC357" s="5"/>
      <c r="WD357" s="5"/>
      <c r="WE357" s="5"/>
      <c r="WF357" s="5"/>
      <c r="WG357" s="5"/>
      <c r="WH357" s="5"/>
      <c r="WI357" s="5"/>
      <c r="WJ357" s="5"/>
      <c r="WK357" s="5"/>
      <c r="WL357" s="5"/>
      <c r="WM357" s="5"/>
      <c r="WN357" s="5"/>
      <c r="WO357" s="5"/>
      <c r="WP357" s="5"/>
      <c r="WQ357" s="5"/>
      <c r="WR357" s="5"/>
      <c r="WS357" s="5"/>
      <c r="WT357" s="5"/>
      <c r="WU357" s="5"/>
      <c r="WV357" s="5"/>
      <c r="WW357" s="5"/>
      <c r="WX357" s="5"/>
      <c r="WY357" s="5"/>
      <c r="WZ357" s="5"/>
      <c r="XA357" s="6"/>
      <c r="XB357" s="5"/>
      <c r="XC357" s="5"/>
      <c r="XD357" s="5"/>
      <c r="XE357" s="5"/>
      <c r="XF357" s="5"/>
      <c r="XG357" s="5"/>
      <c r="XH357" s="5"/>
      <c r="XI357" s="5"/>
      <c r="XJ357" s="5"/>
      <c r="XK357" s="5"/>
      <c r="XL357" s="5"/>
      <c r="XM357" s="6"/>
      <c r="XN357" s="5"/>
      <c r="XO357" s="5"/>
      <c r="XP357" s="5"/>
      <c r="XQ357" s="5"/>
      <c r="XR357" s="5"/>
      <c r="XS357" s="5"/>
      <c r="XT357" s="5"/>
      <c r="XU357" s="5"/>
      <c r="XV357" s="6"/>
      <c r="XW357" s="5"/>
      <c r="XX357" s="5"/>
      <c r="XY357" s="5"/>
      <c r="XZ357" s="5"/>
      <c r="YA357" s="5"/>
      <c r="YB357" s="5"/>
      <c r="YC357" s="5"/>
      <c r="YD357" s="5"/>
      <c r="YE357" s="5"/>
      <c r="YF357" s="5"/>
      <c r="YG357" s="5"/>
      <c r="YH357" s="5"/>
      <c r="YI357" s="5"/>
      <c r="YJ357" s="5"/>
      <c r="YK357" s="5"/>
      <c r="YL357" s="5"/>
      <c r="YM357" s="5"/>
      <c r="YN357" s="5"/>
      <c r="YO357" s="5"/>
      <c r="YP357" s="12"/>
      <c r="YQ357" s="12"/>
      <c r="YR357" s="12"/>
      <c r="YS357" s="12"/>
      <c r="YT357" s="12"/>
      <c r="YU357" s="12"/>
      <c r="YV357" s="12"/>
      <c r="YW357" s="12"/>
      <c r="YX357" s="6"/>
      <c r="YY357" s="5"/>
      <c r="YZ357" s="5"/>
      <c r="ZA357" s="5"/>
      <c r="ZB357" s="5"/>
      <c r="ZC357" s="5"/>
      <c r="ZD357" s="5"/>
      <c r="ZE357" s="5"/>
      <c r="ZF357" s="5"/>
      <c r="ZG357" s="5"/>
      <c r="ZH357" s="5"/>
      <c r="ZI357" s="5"/>
      <c r="ZJ357" s="5"/>
      <c r="ZK357" s="5"/>
      <c r="ZL357" s="5"/>
      <c r="ZM357" s="5"/>
      <c r="ZN357" s="5"/>
      <c r="ZO357" s="5"/>
      <c r="ZP357" s="5"/>
      <c r="ZQ357" s="5"/>
      <c r="ZR357" s="5"/>
      <c r="ZS357" s="5"/>
      <c r="ZT357" s="5"/>
      <c r="ZU357" s="5"/>
      <c r="ZV357" s="5"/>
      <c r="ZW357" s="5"/>
      <c r="ZX357" s="5"/>
      <c r="ZY357" s="5"/>
      <c r="ZZ357" s="5"/>
      <c r="AAA357" s="5"/>
      <c r="AAB357" s="5"/>
      <c r="AAC357" s="5"/>
      <c r="AAD357" s="5"/>
      <c r="AAE357" s="6"/>
      <c r="AAF357" s="5"/>
      <c r="AAG357" s="5"/>
      <c r="AAH357" s="5"/>
      <c r="AAI357" s="5"/>
      <c r="AAJ357" s="5"/>
      <c r="AAK357" s="5"/>
      <c r="AAL357" s="5"/>
      <c r="AAM357" s="5"/>
      <c r="AAN357" s="5"/>
      <c r="AAO357" s="5"/>
      <c r="AAP357" s="5"/>
      <c r="AAQ357" s="5"/>
      <c r="AAR357" s="5"/>
      <c r="AAS357" s="5"/>
      <c r="AAT357" s="5"/>
      <c r="AAU357" s="5"/>
      <c r="AAV357" s="5"/>
      <c r="AAW357" s="5"/>
      <c r="AAX357" s="5"/>
      <c r="AAY357" s="5"/>
      <c r="AAZ357" s="5"/>
      <c r="ABA357" s="5"/>
      <c r="ABB357" s="5"/>
      <c r="ABC357" s="5"/>
      <c r="ABD357" s="5"/>
      <c r="ABE357" s="5"/>
      <c r="ABF357" s="5"/>
      <c r="ABG357" s="5"/>
      <c r="ABH357" s="5"/>
      <c r="ABI357" s="5"/>
      <c r="ABJ357" s="5"/>
      <c r="ABK357" s="5"/>
      <c r="ABL357" s="5"/>
      <c r="ABM357" s="5"/>
      <c r="ABN357" s="5"/>
      <c r="ABO357" s="5"/>
      <c r="ABP357" s="5"/>
      <c r="ABQ357" s="5"/>
      <c r="ABR357" s="5"/>
      <c r="ABS357" s="5"/>
      <c r="ABT357" s="5"/>
      <c r="ABU357" s="5"/>
      <c r="ABV357" s="5"/>
      <c r="ABW357" s="5"/>
      <c r="ABX357" s="5"/>
      <c r="ABY357" s="6"/>
      <c r="ABZ357" s="5"/>
      <c r="ACA357" s="5"/>
      <c r="ACB357" s="5"/>
      <c r="ACC357" s="5"/>
      <c r="ACD357" s="5"/>
      <c r="ACE357" s="5"/>
      <c r="ACF357" s="5"/>
      <c r="ACG357" s="5"/>
      <c r="ACH357" s="5"/>
      <c r="ACI357" s="5"/>
      <c r="ACJ357" s="5"/>
      <c r="ACK357" s="5"/>
      <c r="ACL357" s="5"/>
      <c r="ACM357" s="5"/>
      <c r="ACN357" s="5"/>
      <c r="ACO357" s="5"/>
      <c r="ACP357" s="5"/>
      <c r="ACQ357" s="5"/>
      <c r="ACR357" s="5"/>
      <c r="ACS357" s="5"/>
      <c r="ACT357" s="5"/>
      <c r="ACU357" s="5"/>
      <c r="ACV357" s="5"/>
      <c r="ACW357" s="5"/>
      <c r="ACX357" s="5"/>
      <c r="ACY357" s="5"/>
      <c r="ACZ357" s="5"/>
      <c r="ADA357" s="5"/>
      <c r="ADB357" s="5"/>
      <c r="ADC357" s="5"/>
      <c r="ADD357" s="5"/>
      <c r="ADE357" s="5"/>
      <c r="ADF357" s="5"/>
      <c r="ADG357" s="5"/>
      <c r="ADH357" s="5"/>
      <c r="ADI357" s="5"/>
      <c r="ADJ357" s="5"/>
      <c r="ADK357" s="5"/>
      <c r="ADL357" s="5"/>
      <c r="ADM357" s="5"/>
      <c r="ADN357" s="5"/>
      <c r="ADO357" s="5"/>
      <c r="ADP357" s="5"/>
      <c r="ADQ357" s="6"/>
      <c r="ADR357" s="5"/>
      <c r="ADS357" s="5"/>
      <c r="ADT357" s="5"/>
      <c r="ADU357" s="5"/>
      <c r="ADV357" s="5"/>
      <c r="ADW357" s="5"/>
      <c r="ADX357" s="5"/>
      <c r="ADY357" s="5"/>
      <c r="ADZ357" s="5"/>
      <c r="AEA357" s="5"/>
      <c r="AEB357" s="5"/>
      <c r="AEC357" s="5"/>
      <c r="AED357" s="5"/>
      <c r="AEE357" s="5"/>
      <c r="AEF357" s="5"/>
      <c r="AEG357" s="5"/>
      <c r="AEH357" s="5"/>
      <c r="AEI357" s="5"/>
      <c r="AEJ357" s="5"/>
      <c r="AEK357" s="5"/>
      <c r="AEL357" s="5"/>
      <c r="AEM357" s="8"/>
      <c r="AEN357" s="6"/>
      <c r="AEO357" s="6"/>
      <c r="AEP357" s="6"/>
      <c r="AEQ357" s="6"/>
      <c r="AER357" s="5"/>
      <c r="AES357" s="6"/>
      <c r="AET357" s="6"/>
      <c r="AEU357" s="6"/>
      <c r="AEV357" s="5"/>
      <c r="AEW357" s="5"/>
      <c r="AEX357" s="5"/>
      <c r="AEY357" s="5"/>
      <c r="AEZ357" s="5"/>
      <c r="AFA357" s="5"/>
      <c r="AFB357" s="5"/>
      <c r="AFC357" s="5"/>
      <c r="AFD357" s="5"/>
      <c r="AFE357" s="5"/>
      <c r="AFF357" s="5"/>
      <c r="AFG357" s="5"/>
      <c r="AFH357" s="5"/>
      <c r="AFI357" s="5"/>
      <c r="AFJ357" s="5"/>
      <c r="AFK357" s="5"/>
      <c r="AFL357" s="5"/>
      <c r="AFM357" s="5"/>
      <c r="AFN357" s="5"/>
      <c r="AFO357" s="5"/>
      <c r="AFP357" s="5"/>
      <c r="AFQ357" s="5"/>
      <c r="AFR357" s="5"/>
      <c r="AFS357" s="5"/>
      <c r="AFT357" s="5"/>
      <c r="AFU357" s="5"/>
      <c r="AFV357" s="5"/>
      <c r="AFW357" s="5"/>
      <c r="AFX357" s="5"/>
      <c r="AFY357" s="5"/>
      <c r="AFZ357" s="5"/>
      <c r="AGA357" s="5"/>
      <c r="AGB357" s="6"/>
      <c r="AGC357" s="5"/>
      <c r="AGD357" s="5"/>
      <c r="AGE357" s="5"/>
      <c r="AGF357" s="5"/>
      <c r="AGG357" s="5"/>
      <c r="AGM357" s="18"/>
      <c r="AGS357" s="6"/>
      <c r="AHG357" s="18"/>
      <c r="AHM357" s="6"/>
      <c r="AHN357" s="5"/>
      <c r="AHO357" s="5"/>
      <c r="AHP357" s="5"/>
      <c r="AHQ357" s="5"/>
      <c r="AHR357" s="5"/>
      <c r="AHS357" s="5"/>
      <c r="AHT357" s="5"/>
      <c r="AHU357" s="5"/>
      <c r="AHV357" s="5"/>
      <c r="AHW357" s="5"/>
      <c r="AHX357" s="5"/>
      <c r="AHY357" s="5"/>
      <c r="AHZ357" s="5"/>
      <c r="AIA357" s="5"/>
      <c r="AIB357" s="5"/>
      <c r="AIC357" s="5"/>
      <c r="AID357" s="6"/>
      <c r="AIE357" s="5"/>
      <c r="AIF357" s="5"/>
      <c r="AIG357" s="5"/>
      <c r="AIH357" s="5"/>
      <c r="AII357" s="5"/>
      <c r="AIJ357" s="5"/>
      <c r="AIK357" s="5"/>
      <c r="AIL357" s="5"/>
      <c r="AIM357" s="5"/>
      <c r="AIN357" s="5"/>
      <c r="AIO357" s="5"/>
      <c r="AIP357" s="5"/>
      <c r="AIQ357" s="5"/>
      <c r="AIR357" s="5"/>
      <c r="AIS357" s="5"/>
      <c r="AIT357" s="5"/>
      <c r="AIU357" s="5"/>
      <c r="AIV357" s="5"/>
      <c r="AIW357" s="5"/>
      <c r="AIX357" s="5"/>
      <c r="AIY357" s="5"/>
      <c r="AIZ357" s="5"/>
      <c r="AJA357" s="5"/>
      <c r="AJB357" s="6"/>
      <c r="AJC357" s="5"/>
      <c r="AJD357" s="5"/>
      <c r="AJE357" s="5"/>
      <c r="AJF357" s="5"/>
      <c r="AJG357" s="5"/>
      <c r="AJH357" s="5"/>
      <c r="AJI357" s="5"/>
      <c r="AJJ357" s="5"/>
      <c r="AJK357" s="5"/>
      <c r="AJL357" s="5"/>
      <c r="AJM357" s="5"/>
      <c r="AJN357" s="6"/>
      <c r="AJO357" s="5"/>
      <c r="AJP357" s="5"/>
      <c r="AJQ357" s="5"/>
      <c r="AJR357" s="5"/>
      <c r="AJS357" s="5"/>
      <c r="AJT357" s="5"/>
      <c r="AJU357" s="5"/>
      <c r="AJV357" s="5"/>
    </row>
    <row r="358" spans="1:958" ht="14.25" customHeight="1"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7"/>
      <c r="AF358" s="6"/>
      <c r="AG358" s="8"/>
      <c r="AH358" s="8"/>
      <c r="AI358" s="8"/>
      <c r="AJ358" s="5"/>
      <c r="AK358" s="9"/>
      <c r="AL358" s="5"/>
      <c r="AM358" s="6"/>
      <c r="AN358" s="10"/>
      <c r="AO358" s="6"/>
      <c r="AP358" s="6"/>
      <c r="AQ358" s="5"/>
      <c r="AV358" s="5"/>
      <c r="AW358" s="5"/>
      <c r="AX358" s="5"/>
      <c r="AY358" s="5"/>
      <c r="AZ358" s="5"/>
      <c r="BA358" s="5"/>
      <c r="BB358" s="5"/>
      <c r="BE358" s="5"/>
      <c r="BF358" s="5"/>
      <c r="BG358" s="5"/>
      <c r="BH358" s="6"/>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t="str">
        <f>IF(SUM(BI358:BQ358,BS358:BW358,BY358:CC358,CE358:CJ358)=0, "", SUM(BI358:BQ358,BS358:BW358,BY358:CC358,CE358:CJ358))</f>
        <v/>
      </c>
      <c r="CN358" s="5" t="str">
        <f>IF(SUM(CQ358, CR358, CS358, CT358, CU358)=0, "", IF(OR(CQ358&gt;=8, CR358&gt;=10, CS358&gt;=13, CT358&gt;=10, CU358&gt;=15), 1, 0))</f>
        <v/>
      </c>
      <c r="CO358" s="5" t="str">
        <f>IF(SUM(BI358:BJ358,BL358,BM358,BN358,BO358,BU358,CA358,CH358,CJ358)=0, "", SUM(BI358:BJ358,BL358,BM358,BN358,BO358,BU358,CA358,CH358,CJ358))</f>
        <v/>
      </c>
      <c r="CP358" s="5" t="str">
        <f>IF(SUM(BK358,BP358:BQ358,BS358:BT358,BV358:BW358,BY358:BZ358,CB358:CC358,CE358:CG358,CI358)=0, "", SUM(BK358,BP358:BQ358,BS358:BT358,BV358:BW358,BY358:BZ358,CB358:CC358,CE358:CG358,CI358))</f>
        <v/>
      </c>
      <c r="CQ358" s="5" t="str">
        <f>IF(SUM(CB358:CC358,CE358:CF358,CI358)=0, "", SUM(CB358:CC358,CE358:CF358,CI358))</f>
        <v/>
      </c>
      <c r="CR358" s="5" t="str">
        <f>IF(SUM(BQ358,BS358:BT358,BW358,BY358)=0, "", SUM(BQ358,BS358:BT358,BW358,BY358))</f>
        <v/>
      </c>
      <c r="CS358" s="5" t="str">
        <f>IF(SUM(BK358,BP358,BV358,BZ358,CG358)=0, "", SUM(BK358,BP358,BV358,BZ358,CG358))</f>
        <v/>
      </c>
      <c r="CT358" s="5" t="str">
        <f>IF(SUM(BI358:BJ358,BL358,BN358,CH358)=0, "", SUM(BI358:BJ358,BL358,BN358,CH358))</f>
        <v/>
      </c>
      <c r="CU358" s="5" t="str">
        <f>IF(SUM(BM358,BO358,BU358,CA358,CJ358)=0, "", SUM(BM358,BO358,BU358,CA358,CJ358))</f>
        <v/>
      </c>
      <c r="CV358" s="5" t="str">
        <f>IF(CQ358="", "", IF(CQ358&gt;=8, 1, 0))</f>
        <v/>
      </c>
      <c r="CW358" s="5" t="str">
        <f>IF(CR358="", "", IF(CR358&gt;=10, 1, 0))</f>
        <v/>
      </c>
      <c r="CX358" s="5" t="str">
        <f>IF(CS358="", "", IF(CS358&gt;=13, 1, 0))</f>
        <v/>
      </c>
      <c r="CY358" s="5" t="str">
        <f>IF(CT358="", "", IF(CT358&gt;=10, 1, 0))</f>
        <v/>
      </c>
      <c r="CZ358" s="5" t="str">
        <f>IF(CU358="", "", IF(CU358&gt;=15, 1, 0))</f>
        <v/>
      </c>
      <c r="DA358" s="5" t="str">
        <f>IF(AND(BR358="", BX358="", CD358=""), "", IF(BR358=5,1,0) + IF(BX358=5,1,0) + IF(CD358=5,1,0))</f>
        <v/>
      </c>
      <c r="DB358" s="6"/>
      <c r="DC358" s="5"/>
      <c r="DD358" s="13"/>
      <c r="DE358" s="5"/>
      <c r="DF358" s="13"/>
      <c r="DG358" s="5"/>
      <c r="DH358" s="13"/>
      <c r="DI358" s="5"/>
      <c r="DJ358" s="13"/>
      <c r="DK358" s="5"/>
      <c r="DL358" s="13"/>
      <c r="DM358" s="5"/>
      <c r="DN358" s="13"/>
      <c r="DO358" s="5"/>
      <c r="DP358" s="13"/>
      <c r="DQ358" s="5"/>
      <c r="DR358" s="13"/>
      <c r="DS358" s="5"/>
      <c r="DT358" s="13"/>
      <c r="DU358" s="5"/>
      <c r="DV358" s="13"/>
      <c r="DW358" s="5"/>
      <c r="DX358" s="13"/>
      <c r="DY358" s="5"/>
      <c r="DZ358" s="13"/>
      <c r="EA358" s="5"/>
      <c r="EB358" s="13"/>
      <c r="EC358" s="5"/>
      <c r="ED358" s="13"/>
      <c r="EE358" s="5"/>
      <c r="EF358" s="13"/>
      <c r="EG358" s="5"/>
      <c r="EH358" s="13"/>
      <c r="EI358" s="5"/>
      <c r="EJ358" s="13"/>
      <c r="EK358" s="5"/>
      <c r="EL358" s="5"/>
      <c r="EM358" s="5"/>
      <c r="EN358" s="6"/>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6"/>
      <c r="FM358" s="5"/>
      <c r="FN358" s="5"/>
      <c r="FO358" s="5"/>
      <c r="FP358" s="5"/>
      <c r="FQ358" s="5"/>
      <c r="FR358" s="5"/>
      <c r="FS358" s="14"/>
      <c r="FT358" s="6"/>
      <c r="FU358" s="5"/>
      <c r="FV358" s="5"/>
      <c r="FW358" s="5"/>
      <c r="FX358" s="5"/>
      <c r="FY358" s="5"/>
      <c r="FZ358" s="5"/>
      <c r="GA358" s="5"/>
      <c r="GB358" s="5"/>
      <c r="GC358" s="5"/>
      <c r="GD358" s="5"/>
      <c r="GE358" s="5"/>
      <c r="GF358" s="6"/>
      <c r="GG358" s="5"/>
      <c r="GH358" s="5"/>
      <c r="GI358" s="5"/>
      <c r="GJ358" s="5"/>
      <c r="GK358" s="5"/>
      <c r="GL358" s="5"/>
      <c r="GM358" s="5"/>
      <c r="GN358" s="5"/>
      <c r="GO358" s="6"/>
      <c r="GP358" s="5"/>
      <c r="GQ358" s="5"/>
      <c r="GR358" s="5"/>
      <c r="GS358" s="5"/>
      <c r="GT358" s="5"/>
      <c r="GU358" s="5"/>
      <c r="GV358" s="5"/>
      <c r="GW358" s="5"/>
      <c r="GX358" s="5"/>
      <c r="GY358" s="5"/>
      <c r="GZ358" s="5"/>
      <c r="HA358" s="5"/>
      <c r="HB358" s="5"/>
      <c r="HC358" s="5"/>
      <c r="HD358" s="5"/>
      <c r="HE358" s="5"/>
      <c r="HF358" s="5"/>
      <c r="HG358" s="5"/>
      <c r="HH358" s="5"/>
      <c r="HI358" s="5"/>
      <c r="HJ358" s="6"/>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c r="JL358" s="5"/>
      <c r="JM358" s="6"/>
      <c r="JN358" s="5"/>
      <c r="JO358" s="5"/>
      <c r="JP358" s="5"/>
      <c r="JQ358" s="5"/>
      <c r="JR358" s="5"/>
      <c r="JS358" s="5"/>
      <c r="JT358" s="5"/>
      <c r="JU358" s="5"/>
      <c r="JV358" s="5"/>
      <c r="JW358" s="5"/>
      <c r="JX358" s="5"/>
      <c r="JY358" s="5"/>
      <c r="JZ358" s="5"/>
      <c r="KA358" s="5"/>
      <c r="KB358" s="5"/>
      <c r="KC358" s="5"/>
      <c r="KD358" s="5"/>
      <c r="KE358" s="5"/>
      <c r="KF358" s="5"/>
      <c r="KG358" s="5"/>
      <c r="KH358" s="5"/>
      <c r="KI358" s="5"/>
      <c r="KJ358" s="5"/>
      <c r="KK358" s="5"/>
      <c r="KL358" s="5"/>
      <c r="KM358" s="5"/>
      <c r="KN358" s="5"/>
      <c r="KO358" s="5"/>
      <c r="KP358" s="5"/>
      <c r="KQ358" s="5"/>
      <c r="KR358" s="5"/>
      <c r="KS358" s="5"/>
      <c r="KT358" s="5"/>
      <c r="KU358" s="5"/>
      <c r="KV358" s="5"/>
      <c r="KW358" s="5"/>
      <c r="KX358" s="12"/>
      <c r="KY358" s="12"/>
      <c r="KZ358" s="12"/>
      <c r="LA358" s="12"/>
      <c r="LB358" s="12"/>
      <c r="LC358" s="12"/>
      <c r="LD358" s="12"/>
      <c r="LE358" s="6"/>
      <c r="LF358" s="5"/>
      <c r="LG358" s="5"/>
      <c r="LH358" s="5"/>
      <c r="LI358" s="5"/>
      <c r="LJ358" s="5"/>
      <c r="LK358" s="5"/>
      <c r="LL358" s="5"/>
      <c r="LM358" s="5"/>
      <c r="LN358" s="5"/>
      <c r="LO358" s="5"/>
      <c r="LP358" s="5"/>
      <c r="LQ358" s="5"/>
      <c r="LR358" s="5"/>
      <c r="LS358" s="5"/>
      <c r="LT358" s="5"/>
      <c r="LU358" s="5"/>
      <c r="LV358" s="5"/>
      <c r="LW358" s="5"/>
      <c r="LX358" s="5"/>
      <c r="LY358" s="5"/>
      <c r="LZ358" s="5"/>
      <c r="MA358" s="5"/>
      <c r="MB358" s="5"/>
      <c r="MC358" s="5"/>
      <c r="MD358" s="5"/>
      <c r="ME358" s="5"/>
      <c r="MF358" s="5"/>
      <c r="MG358" s="5"/>
      <c r="MH358" s="5"/>
      <c r="MI358" s="5"/>
      <c r="MJ358" s="5"/>
      <c r="MK358" s="5"/>
      <c r="ML358" s="6"/>
      <c r="MM358" s="5"/>
      <c r="MN358" s="5"/>
      <c r="MO358" s="5"/>
      <c r="MP358" s="5"/>
      <c r="MQ358" s="5"/>
      <c r="MR358" s="5"/>
      <c r="MS358" s="5"/>
      <c r="MT358" s="5"/>
      <c r="MU358" s="5"/>
      <c r="MV358" s="5"/>
      <c r="MW358" s="5"/>
      <c r="MX358" s="5"/>
      <c r="MY358" s="5"/>
      <c r="MZ358" s="5"/>
      <c r="NA358" s="5"/>
      <c r="NB358" s="5"/>
      <c r="NC358" s="5"/>
      <c r="ND358" s="5"/>
      <c r="NE358" s="5"/>
      <c r="NF358" s="5"/>
      <c r="NG358" s="5"/>
      <c r="NH358" s="6"/>
      <c r="NI358" s="5"/>
      <c r="NJ358" s="5"/>
      <c r="NK358" s="5"/>
      <c r="NL358" s="5"/>
      <c r="NM358" s="5"/>
      <c r="NN358" s="5"/>
      <c r="NO358" s="5"/>
      <c r="NP358" s="5"/>
      <c r="NQ358" s="5"/>
      <c r="NR358" s="5"/>
      <c r="NS358" s="5"/>
      <c r="NT358" s="5"/>
      <c r="NU358" s="5"/>
      <c r="NV358" s="5"/>
      <c r="NW358" s="5"/>
      <c r="NX358" s="5"/>
      <c r="NY358" s="5"/>
      <c r="NZ358" s="5"/>
      <c r="OA358" s="5"/>
      <c r="OB358" s="5"/>
      <c r="OC358" s="5"/>
      <c r="OD358" s="5"/>
      <c r="OE358" s="5"/>
      <c r="OF358" s="5"/>
      <c r="OG358" s="5"/>
      <c r="OH358" s="5"/>
      <c r="OI358" s="5"/>
      <c r="OJ358" s="5"/>
      <c r="OK358" s="5"/>
      <c r="OL358" s="5"/>
      <c r="OM358" s="5"/>
      <c r="ON358" s="5"/>
      <c r="OQ358" s="6"/>
      <c r="OR358" s="5"/>
      <c r="OS358" s="5"/>
      <c r="OT358" s="5"/>
      <c r="OU358" s="5"/>
      <c r="OV358" s="5"/>
      <c r="OW358" s="5"/>
      <c r="OX358" s="5"/>
      <c r="OY358" s="5"/>
      <c r="OZ358" s="5"/>
      <c r="PA358" s="5"/>
      <c r="PB358" s="5"/>
      <c r="PC358" s="5"/>
      <c r="PD358" s="5"/>
      <c r="PE358" s="5"/>
      <c r="PF358" s="5"/>
      <c r="PG358" s="5"/>
      <c r="PH358" s="5"/>
      <c r="PI358" s="5"/>
      <c r="PJ358" s="5"/>
      <c r="PK358" s="5"/>
      <c r="PL358" s="5"/>
      <c r="PM358" s="5"/>
      <c r="PN358" s="5"/>
      <c r="PO358" s="5"/>
      <c r="PP358" s="5"/>
      <c r="PQ358" s="5"/>
      <c r="PR358" s="5"/>
      <c r="PS358" s="5"/>
      <c r="PT358" s="5"/>
      <c r="PU358" s="5"/>
      <c r="PV358" s="5"/>
      <c r="PW358" s="5"/>
      <c r="PX358" s="6"/>
      <c r="PY358" s="5"/>
      <c r="PZ358" s="5"/>
      <c r="QA358" s="5"/>
      <c r="QB358" s="5"/>
      <c r="QC358" s="5"/>
      <c r="QD358" s="5"/>
      <c r="QE358" s="5"/>
      <c r="QF358" s="5"/>
      <c r="QG358" s="5"/>
      <c r="QH358" s="5"/>
      <c r="QI358" s="5"/>
      <c r="QJ358" s="6"/>
      <c r="QK358" s="5"/>
      <c r="QL358" s="5"/>
      <c r="QM358" s="5"/>
      <c r="QN358" s="5"/>
      <c r="QO358" s="5"/>
      <c r="QP358" s="5"/>
      <c r="QQ358" s="5"/>
      <c r="QR358" s="5"/>
      <c r="QS358" s="5"/>
      <c r="QT358" s="5"/>
      <c r="QU358" s="5"/>
      <c r="QV358" s="6"/>
      <c r="QW358" s="5"/>
      <c r="QX358" s="5"/>
      <c r="QY358" s="5"/>
      <c r="QZ358" s="5"/>
      <c r="RA358" s="5"/>
      <c r="RB358" s="5"/>
      <c r="RC358" s="5"/>
      <c r="RD358" s="5"/>
      <c r="RE358" s="5"/>
      <c r="RF358" s="5"/>
      <c r="RG358" s="5"/>
      <c r="RH358" s="6"/>
      <c r="RI358" s="5"/>
      <c r="RJ358" s="5"/>
      <c r="RK358" s="5"/>
      <c r="RL358" s="5"/>
      <c r="RM358" s="5"/>
      <c r="RN358" s="5"/>
      <c r="RO358" s="5"/>
      <c r="RP358" s="5"/>
      <c r="RQ358" s="6"/>
      <c r="RR358" s="5"/>
      <c r="RS358" s="5"/>
      <c r="RT358" s="5"/>
      <c r="RU358" s="5"/>
      <c r="RV358" s="5"/>
      <c r="RW358" s="5"/>
      <c r="RX358" s="5"/>
      <c r="RY358" s="5"/>
      <c r="RZ358" s="6"/>
      <c r="SA358" s="5"/>
      <c r="SB358" s="5"/>
      <c r="SC358" s="5"/>
      <c r="SD358" s="5"/>
      <c r="SE358" s="5"/>
      <c r="SF358" s="5"/>
      <c r="SG358" s="5"/>
      <c r="SH358" s="5"/>
      <c r="SI358" s="6"/>
      <c r="SJ358" s="5"/>
      <c r="SK358" s="5"/>
      <c r="SL358" s="5"/>
      <c r="SM358" s="5"/>
      <c r="SN358" s="5"/>
      <c r="SO358" s="5"/>
      <c r="SP358" s="5"/>
      <c r="SQ358" s="5"/>
      <c r="SR358" s="5"/>
      <c r="SS358" s="5"/>
      <c r="ST358" s="5"/>
      <c r="SU358" s="5"/>
      <c r="SV358" s="5"/>
      <c r="SW358" s="5"/>
      <c r="SX358" s="5"/>
      <c r="SY358" s="5"/>
      <c r="SZ358" s="5"/>
      <c r="TA358" s="5"/>
      <c r="TB358" s="5"/>
      <c r="TC358" s="5"/>
      <c r="TD358" s="5"/>
      <c r="TE358" s="5"/>
      <c r="TF358" s="6"/>
      <c r="TG358" s="5"/>
      <c r="TH358" s="5"/>
      <c r="TI358" s="5"/>
      <c r="TJ358" s="5"/>
      <c r="TK358" s="5"/>
      <c r="TL358" s="5"/>
      <c r="TM358" s="5"/>
      <c r="TN358" s="5"/>
      <c r="TO358" s="5"/>
      <c r="TP358" s="5"/>
      <c r="TQ358" s="5"/>
      <c r="TR358" s="5"/>
      <c r="TS358" s="5"/>
      <c r="TT358" s="5"/>
      <c r="TU358" s="5"/>
      <c r="TV358" s="5"/>
      <c r="TW358" s="5"/>
      <c r="TX358" s="5"/>
      <c r="TY358" s="5"/>
      <c r="TZ358" s="5"/>
      <c r="UA358" s="5"/>
      <c r="UB358" s="5"/>
      <c r="UC358" s="6"/>
      <c r="UD358" s="5"/>
      <c r="UE358" s="5"/>
      <c r="UF358" s="5"/>
      <c r="UG358" s="5"/>
      <c r="UH358" s="5"/>
      <c r="UI358" s="5"/>
      <c r="UJ358" s="5"/>
      <c r="UK358" s="5"/>
      <c r="UL358" s="5"/>
      <c r="UM358" s="5"/>
      <c r="UN358" s="5"/>
      <c r="UO358" s="5"/>
      <c r="UP358" s="5"/>
      <c r="UQ358" s="5"/>
      <c r="UR358" s="5"/>
      <c r="US358" s="5"/>
      <c r="UT358" s="5"/>
      <c r="UU358" s="5"/>
      <c r="UV358" s="5"/>
      <c r="UW358" s="5"/>
      <c r="UX358" s="5"/>
      <c r="UY358" s="5"/>
      <c r="UZ358" s="6"/>
      <c r="VA358" s="6"/>
      <c r="VB358" s="5"/>
      <c r="VC358" s="5"/>
      <c r="VE358" s="5"/>
      <c r="VF358" s="5"/>
      <c r="VG358" s="5"/>
      <c r="VH358" s="5"/>
      <c r="VI358" s="5"/>
      <c r="VK358" s="5"/>
      <c r="VL358" s="5"/>
      <c r="VN358" s="6"/>
      <c r="VO358" s="5"/>
      <c r="VP358" s="5"/>
      <c r="VQ358" s="5"/>
      <c r="VR358" s="5"/>
      <c r="VS358" s="5"/>
      <c r="VT358" s="5"/>
      <c r="VU358" s="5"/>
      <c r="VV358" s="5"/>
      <c r="VW358" s="5"/>
      <c r="VX358" s="5"/>
      <c r="VY358" s="5"/>
      <c r="VZ358" s="5"/>
      <c r="WA358" s="5"/>
      <c r="WB358" s="5"/>
      <c r="WC358" s="5"/>
      <c r="WD358" s="5"/>
      <c r="WE358" s="5"/>
      <c r="WF358" s="5"/>
      <c r="WG358" s="5"/>
      <c r="WH358" s="5"/>
      <c r="WI358" s="5"/>
      <c r="WJ358" s="5"/>
      <c r="WK358" s="5"/>
      <c r="WL358" s="5"/>
      <c r="WM358" s="5"/>
      <c r="WN358" s="5"/>
      <c r="WO358" s="5"/>
      <c r="WP358" s="5"/>
      <c r="WQ358" s="5"/>
      <c r="WR358" s="5"/>
      <c r="WS358" s="5"/>
      <c r="WT358" s="5"/>
      <c r="WU358" s="5"/>
      <c r="WV358" s="5"/>
      <c r="WW358" s="5"/>
      <c r="WX358" s="5"/>
      <c r="WY358" s="5"/>
      <c r="WZ358" s="5"/>
      <c r="XA358" s="6"/>
      <c r="XB358" s="5"/>
      <c r="XC358" s="5"/>
      <c r="XD358" s="5"/>
      <c r="XE358" s="5"/>
      <c r="XF358" s="5"/>
      <c r="XG358" s="5"/>
      <c r="XH358" s="5"/>
      <c r="XI358" s="5"/>
      <c r="XJ358" s="5"/>
      <c r="XK358" s="5"/>
      <c r="XL358" s="5"/>
      <c r="XM358" s="6"/>
      <c r="XN358" s="5"/>
      <c r="XO358" s="5"/>
      <c r="XP358" s="5"/>
      <c r="XQ358" s="5"/>
      <c r="XR358" s="5"/>
      <c r="XS358" s="5"/>
      <c r="XT358" s="5"/>
      <c r="XU358" s="5"/>
      <c r="XV358" s="6"/>
      <c r="XW358" s="5"/>
      <c r="XX358" s="5"/>
      <c r="XY358" s="5"/>
      <c r="XZ358" s="5"/>
      <c r="YA358" s="5"/>
      <c r="YB358" s="5"/>
      <c r="YC358" s="5"/>
      <c r="YD358" s="5"/>
      <c r="YE358" s="5"/>
      <c r="YF358" s="5"/>
      <c r="YG358" s="5"/>
      <c r="YH358" s="5"/>
      <c r="YI358" s="5"/>
      <c r="YJ358" s="5"/>
      <c r="YK358" s="5"/>
      <c r="YL358" s="5"/>
      <c r="YM358" s="5"/>
      <c r="YN358" s="5"/>
      <c r="YO358" s="5"/>
      <c r="YP358" s="12"/>
      <c r="YQ358" s="12"/>
      <c r="YR358" s="12"/>
      <c r="YS358" s="12"/>
      <c r="YT358" s="12"/>
      <c r="YU358" s="12"/>
      <c r="YV358" s="12"/>
      <c r="YW358" s="12"/>
      <c r="YX358" s="6"/>
      <c r="YY358" s="5"/>
      <c r="YZ358" s="5"/>
      <c r="ZA358" s="5"/>
      <c r="ZB358" s="5"/>
      <c r="ZC358" s="5"/>
      <c r="ZD358" s="5"/>
      <c r="ZE358" s="5"/>
      <c r="ZF358" s="5"/>
      <c r="ZG358" s="5"/>
      <c r="ZH358" s="5"/>
      <c r="ZI358" s="5"/>
      <c r="ZJ358" s="5"/>
      <c r="ZK358" s="5"/>
      <c r="ZL358" s="5"/>
      <c r="ZM358" s="5"/>
      <c r="ZN358" s="5"/>
      <c r="ZO358" s="5"/>
      <c r="ZP358" s="5"/>
      <c r="ZQ358" s="5"/>
      <c r="ZR358" s="5"/>
      <c r="ZS358" s="5"/>
      <c r="ZT358" s="5"/>
      <c r="ZU358" s="5"/>
      <c r="ZV358" s="5"/>
      <c r="ZW358" s="5"/>
      <c r="ZX358" s="5"/>
      <c r="ZY358" s="5"/>
      <c r="ZZ358" s="5"/>
      <c r="AAA358" s="5"/>
      <c r="AAB358" s="5"/>
      <c r="AAC358" s="5"/>
      <c r="AAD358" s="5"/>
      <c r="AAE358" s="6"/>
      <c r="AAF358" s="5"/>
      <c r="AAG358" s="5"/>
      <c r="AAH358" s="5"/>
      <c r="AAI358" s="5"/>
      <c r="AAJ358" s="5"/>
      <c r="AAK358" s="5"/>
      <c r="AAL358" s="5"/>
      <c r="AAM358" s="5"/>
      <c r="AAN358" s="5"/>
      <c r="AAO358" s="5"/>
      <c r="AAP358" s="5"/>
      <c r="AAQ358" s="5"/>
      <c r="AAR358" s="5"/>
      <c r="AAS358" s="5"/>
      <c r="AAT358" s="5"/>
      <c r="AAU358" s="5"/>
      <c r="AAV358" s="5"/>
      <c r="AAW358" s="5"/>
      <c r="AAX358" s="5"/>
      <c r="AAY358" s="5"/>
      <c r="AAZ358" s="5"/>
      <c r="ABA358" s="5"/>
      <c r="ABB358" s="5"/>
      <c r="ABC358" s="5"/>
      <c r="ABD358" s="5"/>
      <c r="ABE358" s="5"/>
      <c r="ABF358" s="5"/>
      <c r="ABG358" s="5"/>
      <c r="ABH358" s="5"/>
      <c r="ABI358" s="5"/>
      <c r="ABJ358" s="5"/>
      <c r="ABK358" s="5"/>
      <c r="ABL358" s="5"/>
      <c r="ABM358" s="5"/>
      <c r="ABN358" s="5"/>
      <c r="ABO358" s="5"/>
      <c r="ABP358" s="5"/>
      <c r="ABQ358" s="5"/>
      <c r="ABR358" s="5"/>
      <c r="ABS358" s="5"/>
      <c r="ABT358" s="5"/>
      <c r="ABU358" s="5"/>
      <c r="ABV358" s="5"/>
      <c r="ABW358" s="5"/>
      <c r="ABX358" s="5"/>
      <c r="ABY358" s="6"/>
      <c r="ABZ358" s="5"/>
      <c r="ACA358" s="5"/>
      <c r="ACB358" s="5"/>
      <c r="ACC358" s="5"/>
      <c r="ACD358" s="5"/>
      <c r="ACE358" s="5"/>
      <c r="ACF358" s="5"/>
      <c r="ACG358" s="5"/>
      <c r="ACH358" s="5"/>
      <c r="ACI358" s="5"/>
      <c r="ACJ358" s="5"/>
      <c r="ACK358" s="5"/>
      <c r="ACL358" s="5"/>
      <c r="ACM358" s="5"/>
      <c r="ACN358" s="5"/>
      <c r="ACO358" s="5"/>
      <c r="ACP358" s="5"/>
      <c r="ACQ358" s="5"/>
      <c r="ACR358" s="5"/>
      <c r="ACS358" s="5"/>
      <c r="ACT358" s="5"/>
      <c r="ACU358" s="5"/>
      <c r="ACV358" s="5"/>
      <c r="ACW358" s="5"/>
      <c r="ACX358" s="5"/>
      <c r="ACY358" s="5"/>
      <c r="ACZ358" s="5"/>
      <c r="ADA358" s="5"/>
      <c r="ADB358" s="5"/>
      <c r="ADC358" s="5"/>
      <c r="ADD358" s="5"/>
      <c r="ADE358" s="5"/>
      <c r="ADF358" s="5"/>
      <c r="ADG358" s="5"/>
      <c r="ADH358" s="5"/>
      <c r="ADI358" s="5"/>
      <c r="ADJ358" s="5"/>
      <c r="ADK358" s="5"/>
      <c r="ADL358" s="5"/>
      <c r="ADM358" s="5"/>
      <c r="ADN358" s="5"/>
      <c r="ADO358" s="5"/>
      <c r="ADP358" s="5"/>
      <c r="ADQ358" s="6"/>
      <c r="ADR358" s="5"/>
      <c r="ADS358" s="5"/>
      <c r="ADT358" s="5"/>
      <c r="ADU358" s="5"/>
      <c r="ADV358" s="5"/>
      <c r="ADW358" s="5"/>
      <c r="ADX358" s="5"/>
      <c r="ADY358" s="5"/>
      <c r="ADZ358" s="5"/>
      <c r="AEA358" s="5"/>
      <c r="AEB358" s="5"/>
      <c r="AEC358" s="5"/>
      <c r="AED358" s="5"/>
      <c r="AEE358" s="5"/>
      <c r="AEF358" s="5"/>
      <c r="AEG358" s="5"/>
      <c r="AEH358" s="5"/>
      <c r="AEI358" s="5"/>
      <c r="AEJ358" s="5"/>
      <c r="AEK358" s="5"/>
      <c r="AEL358" s="5"/>
      <c r="AEM358" s="8"/>
      <c r="AEN358" s="6"/>
      <c r="AEO358" s="6"/>
      <c r="AEP358" s="6"/>
      <c r="AEQ358" s="6"/>
      <c r="AER358" s="5"/>
      <c r="AES358" s="6"/>
      <c r="AET358" s="6"/>
      <c r="AEU358" s="6"/>
      <c r="AEV358" s="5"/>
      <c r="AEW358" s="5"/>
      <c r="AEX358" s="5"/>
      <c r="AEY358" s="5"/>
      <c r="AEZ358" s="5"/>
      <c r="AFA358" s="5"/>
      <c r="AFB358" s="5"/>
      <c r="AFC358" s="5"/>
      <c r="AFD358" s="5"/>
      <c r="AFE358" s="5"/>
      <c r="AFF358" s="5"/>
      <c r="AFG358" s="5"/>
      <c r="AFH358" s="5"/>
      <c r="AFI358" s="5"/>
      <c r="AFJ358" s="5"/>
      <c r="AFK358" s="5"/>
      <c r="AFL358" s="5"/>
      <c r="AFM358" s="5"/>
      <c r="AFN358" s="5"/>
      <c r="AFO358" s="5"/>
      <c r="AFP358" s="5"/>
      <c r="AFQ358" s="5"/>
      <c r="AFR358" s="5"/>
      <c r="AFS358" s="5"/>
      <c r="AFT358" s="5"/>
      <c r="AFU358" s="5"/>
      <c r="AFV358" s="5"/>
      <c r="AFW358" s="5"/>
      <c r="AFX358" s="5"/>
      <c r="AFY358" s="5"/>
      <c r="AFZ358" s="5"/>
      <c r="AGA358" s="5"/>
      <c r="AGB358" s="6"/>
      <c r="AGC358" s="5"/>
      <c r="AGD358" s="5"/>
      <c r="AGE358" s="5"/>
      <c r="AGF358" s="5"/>
      <c r="AGG358" s="5"/>
      <c r="AGM358" s="18"/>
      <c r="AGS358" s="6"/>
      <c r="AHG358" s="18"/>
      <c r="AHM358" s="6"/>
      <c r="AHN358" s="5"/>
      <c r="AHO358" s="5"/>
      <c r="AHP358" s="5"/>
      <c r="AHQ358" s="5"/>
      <c r="AHR358" s="5"/>
      <c r="AHS358" s="5"/>
      <c r="AHT358" s="5"/>
      <c r="AHU358" s="5"/>
      <c r="AHV358" s="5"/>
      <c r="AHW358" s="5"/>
      <c r="AHX358" s="5"/>
      <c r="AHY358" s="5"/>
      <c r="AHZ358" s="5"/>
      <c r="AIA358" s="5"/>
      <c r="AIB358" s="5"/>
      <c r="AIC358" s="5"/>
      <c r="AID358" s="6"/>
      <c r="AIE358" s="5"/>
      <c r="AIF358" s="5"/>
      <c r="AIG358" s="5"/>
      <c r="AIH358" s="5"/>
      <c r="AII358" s="5"/>
      <c r="AIJ358" s="5"/>
      <c r="AIK358" s="5"/>
      <c r="AIL358" s="5"/>
      <c r="AIM358" s="5"/>
      <c r="AIN358" s="5"/>
      <c r="AIO358" s="5"/>
      <c r="AIP358" s="5"/>
      <c r="AIQ358" s="5"/>
      <c r="AIR358" s="5"/>
      <c r="AIS358" s="5"/>
      <c r="AIT358" s="5"/>
      <c r="AIU358" s="5"/>
      <c r="AIV358" s="5"/>
      <c r="AIW358" s="5"/>
      <c r="AIX358" s="5"/>
      <c r="AIY358" s="5"/>
      <c r="AIZ358" s="5"/>
      <c r="AJA358" s="5"/>
      <c r="AJB358" s="6"/>
      <c r="AJC358" s="5"/>
      <c r="AJD358" s="5"/>
      <c r="AJE358" s="5"/>
      <c r="AJF358" s="5"/>
      <c r="AJG358" s="5"/>
      <c r="AJH358" s="5"/>
      <c r="AJI358" s="5"/>
      <c r="AJJ358" s="5"/>
      <c r="AJK358" s="5"/>
      <c r="AJL358" s="5"/>
      <c r="AJM358" s="5"/>
      <c r="AJN358" s="6"/>
      <c r="AJO358" s="5"/>
      <c r="AJP358" s="5"/>
      <c r="AJQ358" s="5"/>
      <c r="AJR358" s="5"/>
      <c r="AJS358" s="5"/>
      <c r="AJT358" s="5"/>
      <c r="AJU358" s="5"/>
      <c r="AJV358" s="5"/>
    </row>
    <row r="359" spans="1:958" ht="14.25" customHeight="1"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7"/>
      <c r="AF359" s="6"/>
      <c r="AG359" s="8"/>
      <c r="AH359" s="8"/>
      <c r="AI359" s="8"/>
      <c r="AJ359" s="5"/>
      <c r="AK359" s="9"/>
      <c r="AL359" s="5"/>
      <c r="AM359" s="6"/>
      <c r="AN359" s="10"/>
      <c r="AO359" s="6"/>
      <c r="AP359" s="6"/>
      <c r="AQ359" s="5"/>
      <c r="AV359" s="5"/>
      <c r="AW359" s="5"/>
      <c r="AX359" s="5"/>
      <c r="AY359" s="5"/>
      <c r="AZ359" s="5"/>
      <c r="BA359" s="5"/>
      <c r="BB359" s="5"/>
      <c r="BE359" s="5"/>
      <c r="BF359" s="5"/>
      <c r="BG359" s="5"/>
      <c r="BH359" s="6"/>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t="str">
        <f>IF(SUM(BI359:BQ359,BS359:BW359,BY359:CC359,CE359:CJ359)=0, "", SUM(BI359:BQ359,BS359:BW359,BY359:CC359,CE359:CJ359))</f>
        <v/>
      </c>
      <c r="CN359" s="5" t="str">
        <f>IF(SUM(CQ359, CR359, CS359, CT359, CU359)=0, "", IF(OR(CQ359&gt;=8, CR359&gt;=10, CS359&gt;=13, CT359&gt;=10, CU359&gt;=15), 1, 0))</f>
        <v/>
      </c>
      <c r="CO359" s="5" t="str">
        <f>IF(SUM(BI359:BJ359,BL359,BM359,BN359,BO359,BU359,CA359,CH359,CJ359)=0, "", SUM(BI359:BJ359,BL359,BM359,BN359,BO359,BU359,CA359,CH359,CJ359))</f>
        <v/>
      </c>
      <c r="CP359" s="5" t="str">
        <f>IF(SUM(BK359,BP359:BQ359,BS359:BT359,BV359:BW359,BY359:BZ359,CB359:CC359,CE359:CG359,CI359)=0, "", SUM(BK359,BP359:BQ359,BS359:BT359,BV359:BW359,BY359:BZ359,CB359:CC359,CE359:CG359,CI359))</f>
        <v/>
      </c>
      <c r="CQ359" s="5" t="str">
        <f>IF(SUM(CB359:CC359,CE359:CF359,CI359)=0, "", SUM(CB359:CC359,CE359:CF359,CI359))</f>
        <v/>
      </c>
      <c r="CR359" s="5" t="str">
        <f>IF(SUM(BQ359,BS359:BT359,BW359,BY359)=0, "", SUM(BQ359,BS359:BT359,BW359,BY359))</f>
        <v/>
      </c>
      <c r="CS359" s="5" t="str">
        <f>IF(SUM(BK359,BP359,BV359,BZ359,CG359)=0, "", SUM(BK359,BP359,BV359,BZ359,CG359))</f>
        <v/>
      </c>
      <c r="CT359" s="5" t="str">
        <f>IF(SUM(BI359:BJ359,BL359,BN359,CH359)=0, "", SUM(BI359:BJ359,BL359,BN359,CH359))</f>
        <v/>
      </c>
      <c r="CU359" s="5" t="str">
        <f>IF(SUM(BM359,BO359,BU359,CA359,CJ359)=0, "", SUM(BM359,BO359,BU359,CA359,CJ359))</f>
        <v/>
      </c>
      <c r="CV359" s="5" t="str">
        <f>IF(CQ359="", "", IF(CQ359&gt;=8, 1, 0))</f>
        <v/>
      </c>
      <c r="CW359" s="5" t="str">
        <f>IF(CR359="", "", IF(CR359&gt;=10, 1, 0))</f>
        <v/>
      </c>
      <c r="CX359" s="5" t="str">
        <f>IF(CS359="", "", IF(CS359&gt;=13, 1, 0))</f>
        <v/>
      </c>
      <c r="CY359" s="5" t="str">
        <f>IF(CT359="", "", IF(CT359&gt;=10, 1, 0))</f>
        <v/>
      </c>
      <c r="CZ359" s="5" t="str">
        <f>IF(CU359="", "", IF(CU359&gt;=15, 1, 0))</f>
        <v/>
      </c>
      <c r="DA359" s="5" t="str">
        <f>IF(AND(BR359="", BX359="", CD359=""), "", IF(BR359=5,1,0) + IF(BX359=5,1,0) + IF(CD359=5,1,0))</f>
        <v/>
      </c>
      <c r="DB359" s="6"/>
      <c r="DC359" s="5"/>
      <c r="DD359" s="13"/>
      <c r="DE359" s="5"/>
      <c r="DF359" s="13"/>
      <c r="DG359" s="5"/>
      <c r="DH359" s="13"/>
      <c r="DI359" s="5"/>
      <c r="DJ359" s="13"/>
      <c r="DK359" s="5"/>
      <c r="DL359" s="13"/>
      <c r="DM359" s="5"/>
      <c r="DN359" s="13"/>
      <c r="DO359" s="5"/>
      <c r="DP359" s="13"/>
      <c r="DQ359" s="5"/>
      <c r="DR359" s="13"/>
      <c r="DS359" s="5"/>
      <c r="DT359" s="13"/>
      <c r="DU359" s="5"/>
      <c r="DV359" s="13"/>
      <c r="DW359" s="5"/>
      <c r="DX359" s="13"/>
      <c r="DY359" s="5"/>
      <c r="DZ359" s="13"/>
      <c r="EA359" s="5"/>
      <c r="EB359" s="13"/>
      <c r="EC359" s="5"/>
      <c r="ED359" s="13"/>
      <c r="EE359" s="5"/>
      <c r="EF359" s="13"/>
      <c r="EG359" s="5"/>
      <c r="EH359" s="13"/>
      <c r="EI359" s="5"/>
      <c r="EJ359" s="13"/>
      <c r="EK359" s="5"/>
      <c r="EL359" s="5"/>
      <c r="EM359" s="5"/>
      <c r="EN359" s="6"/>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6"/>
      <c r="FM359" s="5"/>
      <c r="FN359" s="5"/>
      <c r="FO359" s="5"/>
      <c r="FP359" s="5"/>
      <c r="FQ359" s="5"/>
      <c r="FR359" s="5"/>
      <c r="FS359" s="14"/>
      <c r="FT359" s="6"/>
      <c r="FU359" s="5"/>
      <c r="FV359" s="5"/>
      <c r="FW359" s="5"/>
      <c r="FX359" s="5"/>
      <c r="FY359" s="5"/>
      <c r="FZ359" s="5"/>
      <c r="GA359" s="5"/>
      <c r="GB359" s="5"/>
      <c r="GC359" s="5"/>
      <c r="GD359" s="5"/>
      <c r="GE359" s="5"/>
      <c r="GF359" s="6"/>
      <c r="GG359" s="5"/>
      <c r="GH359" s="5"/>
      <c r="GI359" s="5"/>
      <c r="GJ359" s="5"/>
      <c r="GK359" s="5"/>
      <c r="GL359" s="5"/>
      <c r="GM359" s="5"/>
      <c r="GN359" s="5"/>
      <c r="GO359" s="6"/>
      <c r="GP359" s="5"/>
      <c r="GQ359" s="5"/>
      <c r="GR359" s="5"/>
      <c r="GS359" s="5"/>
      <c r="GT359" s="5"/>
      <c r="GU359" s="5"/>
      <c r="GV359" s="5"/>
      <c r="GW359" s="5"/>
      <c r="GX359" s="5"/>
      <c r="GY359" s="5"/>
      <c r="GZ359" s="5"/>
      <c r="HA359" s="5"/>
      <c r="HB359" s="5"/>
      <c r="HC359" s="5"/>
      <c r="HD359" s="5"/>
      <c r="HE359" s="5"/>
      <c r="HF359" s="5"/>
      <c r="HG359" s="5"/>
      <c r="HH359" s="5"/>
      <c r="HI359" s="5"/>
      <c r="HJ359" s="6"/>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6"/>
      <c r="JN359" s="5"/>
      <c r="JO359" s="5"/>
      <c r="JP359" s="5"/>
      <c r="JQ359" s="5"/>
      <c r="JR359" s="5"/>
      <c r="JS359" s="5"/>
      <c r="JT359" s="5"/>
      <c r="JU359" s="5"/>
      <c r="JV359" s="5"/>
      <c r="JW359" s="5"/>
      <c r="JX359" s="5"/>
      <c r="JY359" s="5"/>
      <c r="JZ359" s="5"/>
      <c r="KA359" s="5"/>
      <c r="KB359" s="5"/>
      <c r="KC359" s="5"/>
      <c r="KD359" s="5"/>
      <c r="KE359" s="5"/>
      <c r="KF359" s="5"/>
      <c r="KG359" s="5"/>
      <c r="KH359" s="5"/>
      <c r="KI359" s="5"/>
      <c r="KJ359" s="5"/>
      <c r="KK359" s="5"/>
      <c r="KL359" s="5"/>
      <c r="KM359" s="5"/>
      <c r="KN359" s="5"/>
      <c r="KO359" s="5"/>
      <c r="KP359" s="5"/>
      <c r="KQ359" s="5"/>
      <c r="KR359" s="5"/>
      <c r="KS359" s="5"/>
      <c r="KT359" s="5"/>
      <c r="KU359" s="5"/>
      <c r="KV359" s="5"/>
      <c r="KW359" s="5"/>
      <c r="KX359" s="12"/>
      <c r="KY359" s="12"/>
      <c r="KZ359" s="12"/>
      <c r="LA359" s="12"/>
      <c r="LB359" s="12"/>
      <c r="LC359" s="12"/>
      <c r="LD359" s="12"/>
      <c r="LE359" s="6"/>
      <c r="LF359" s="5"/>
      <c r="LG359" s="5"/>
      <c r="LH359" s="5"/>
      <c r="LI359" s="5"/>
      <c r="LJ359" s="5"/>
      <c r="LK359" s="5"/>
      <c r="LL359" s="5"/>
      <c r="LM359" s="5"/>
      <c r="LN359" s="5"/>
      <c r="LO359" s="5"/>
      <c r="LP359" s="5"/>
      <c r="LQ359" s="5"/>
      <c r="LR359" s="5"/>
      <c r="LS359" s="5"/>
      <c r="LT359" s="5"/>
      <c r="LU359" s="5"/>
      <c r="LV359" s="5"/>
      <c r="LW359" s="5"/>
      <c r="LX359" s="5"/>
      <c r="LY359" s="5"/>
      <c r="LZ359" s="5"/>
      <c r="MA359" s="5"/>
      <c r="MB359" s="5"/>
      <c r="MC359" s="5"/>
      <c r="MD359" s="5"/>
      <c r="ME359" s="5"/>
      <c r="MF359" s="5"/>
      <c r="MG359" s="5"/>
      <c r="MH359" s="5"/>
      <c r="MI359" s="5"/>
      <c r="MJ359" s="5"/>
      <c r="MK359" s="5"/>
      <c r="ML359" s="6"/>
      <c r="MM359" s="5"/>
      <c r="MN359" s="5"/>
      <c r="MO359" s="5"/>
      <c r="MP359" s="5"/>
      <c r="MQ359" s="5"/>
      <c r="MR359" s="5"/>
      <c r="MS359" s="5"/>
      <c r="MT359" s="5"/>
      <c r="MU359" s="5"/>
      <c r="MV359" s="5"/>
      <c r="MW359" s="5"/>
      <c r="MX359" s="5"/>
      <c r="MY359" s="5"/>
      <c r="MZ359" s="5"/>
      <c r="NA359" s="5"/>
      <c r="NB359" s="5"/>
      <c r="NC359" s="5"/>
      <c r="ND359" s="5"/>
      <c r="NE359" s="5"/>
      <c r="NF359" s="5"/>
      <c r="NG359" s="5"/>
      <c r="NH359" s="6"/>
      <c r="NI359" s="5"/>
      <c r="NJ359" s="5"/>
      <c r="NK359" s="5"/>
      <c r="NL359" s="5"/>
      <c r="NM359" s="5"/>
      <c r="NN359" s="5"/>
      <c r="NO359" s="5"/>
      <c r="NP359" s="5"/>
      <c r="NQ359" s="5"/>
      <c r="NR359" s="5"/>
      <c r="NS359" s="5"/>
      <c r="NT359" s="5"/>
      <c r="NU359" s="5"/>
      <c r="NV359" s="5"/>
      <c r="NW359" s="5"/>
      <c r="NX359" s="5"/>
      <c r="NY359" s="5"/>
      <c r="NZ359" s="5"/>
      <c r="OA359" s="5"/>
      <c r="OB359" s="5"/>
      <c r="OC359" s="5"/>
      <c r="OD359" s="5"/>
      <c r="OE359" s="5"/>
      <c r="OF359" s="5"/>
      <c r="OG359" s="5"/>
      <c r="OH359" s="5"/>
      <c r="OI359" s="5"/>
      <c r="OJ359" s="5"/>
      <c r="OK359" s="5"/>
      <c r="OL359" s="5"/>
      <c r="OM359" s="5"/>
      <c r="ON359" s="5"/>
      <c r="OQ359" s="6"/>
      <c r="OR359" s="5"/>
      <c r="OS359" s="5"/>
      <c r="OT359" s="5"/>
      <c r="OU359" s="5"/>
      <c r="OV359" s="5"/>
      <c r="OW359" s="5"/>
      <c r="OX359" s="5"/>
      <c r="OY359" s="5"/>
      <c r="OZ359" s="5"/>
      <c r="PA359" s="5"/>
      <c r="PB359" s="5"/>
      <c r="PC359" s="5"/>
      <c r="PD359" s="5"/>
      <c r="PE359" s="5"/>
      <c r="PF359" s="5"/>
      <c r="PG359" s="5"/>
      <c r="PH359" s="5"/>
      <c r="PI359" s="5"/>
      <c r="PJ359" s="5"/>
      <c r="PK359" s="5"/>
      <c r="PL359" s="5"/>
      <c r="PM359" s="5"/>
      <c r="PN359" s="5"/>
      <c r="PO359" s="5"/>
      <c r="PP359" s="5"/>
      <c r="PQ359" s="5"/>
      <c r="PR359" s="5"/>
      <c r="PS359" s="5"/>
      <c r="PT359" s="5"/>
      <c r="PU359" s="5"/>
      <c r="PV359" s="5"/>
      <c r="PW359" s="5"/>
      <c r="PX359" s="6"/>
      <c r="PY359" s="5"/>
      <c r="PZ359" s="5"/>
      <c r="QA359" s="5"/>
      <c r="QB359" s="5"/>
      <c r="QC359" s="5"/>
      <c r="QD359" s="5"/>
      <c r="QE359" s="5"/>
      <c r="QF359" s="5"/>
      <c r="QG359" s="5"/>
      <c r="QH359" s="5"/>
      <c r="QI359" s="5"/>
      <c r="QJ359" s="6"/>
      <c r="QK359" s="5"/>
      <c r="QL359" s="5"/>
      <c r="QM359" s="5"/>
      <c r="QN359" s="5"/>
      <c r="QO359" s="5"/>
      <c r="QP359" s="5"/>
      <c r="QQ359" s="5"/>
      <c r="QR359" s="5"/>
      <c r="QS359" s="5"/>
      <c r="QT359" s="5"/>
      <c r="QU359" s="5"/>
      <c r="QV359" s="6"/>
      <c r="QW359" s="5"/>
      <c r="QX359" s="5"/>
      <c r="QY359" s="5"/>
      <c r="QZ359" s="5"/>
      <c r="RA359" s="5"/>
      <c r="RB359" s="5"/>
      <c r="RC359" s="5"/>
      <c r="RD359" s="5"/>
      <c r="RE359" s="5"/>
      <c r="RF359" s="5"/>
      <c r="RG359" s="5"/>
      <c r="RH359" s="6"/>
      <c r="RI359" s="5"/>
      <c r="RJ359" s="5"/>
      <c r="RK359" s="5"/>
      <c r="RL359" s="5"/>
      <c r="RM359" s="5"/>
      <c r="RN359" s="5"/>
      <c r="RO359" s="5"/>
      <c r="RP359" s="5"/>
      <c r="RQ359" s="6"/>
      <c r="RR359" s="5"/>
      <c r="RS359" s="5"/>
      <c r="RT359" s="5"/>
      <c r="RU359" s="5"/>
      <c r="RV359" s="5"/>
      <c r="RW359" s="5"/>
      <c r="RX359" s="5"/>
      <c r="RY359" s="5"/>
      <c r="RZ359" s="6"/>
      <c r="SA359" s="5"/>
      <c r="SB359" s="5"/>
      <c r="SC359" s="5"/>
      <c r="SD359" s="5"/>
      <c r="SE359" s="5"/>
      <c r="SF359" s="5"/>
      <c r="SG359" s="5"/>
      <c r="SH359" s="5"/>
      <c r="SI359" s="6"/>
      <c r="SJ359" s="5"/>
      <c r="SK359" s="5"/>
      <c r="SL359" s="5"/>
      <c r="SM359" s="5"/>
      <c r="SN359" s="5"/>
      <c r="SO359" s="5"/>
      <c r="SP359" s="5"/>
      <c r="SQ359" s="5"/>
      <c r="SR359" s="5"/>
      <c r="SS359" s="5"/>
      <c r="ST359" s="5"/>
      <c r="SU359" s="5"/>
      <c r="SV359" s="5"/>
      <c r="SW359" s="5"/>
      <c r="SX359" s="5"/>
      <c r="SY359" s="5"/>
      <c r="SZ359" s="5"/>
      <c r="TA359" s="5"/>
      <c r="TB359" s="5"/>
      <c r="TC359" s="5"/>
      <c r="TD359" s="5"/>
      <c r="TE359" s="5"/>
      <c r="TF359" s="6"/>
      <c r="TG359" s="5"/>
      <c r="TH359" s="5"/>
      <c r="TI359" s="5"/>
      <c r="TJ359" s="5"/>
      <c r="TK359" s="5"/>
      <c r="TL359" s="5"/>
      <c r="TM359" s="5"/>
      <c r="TN359" s="5"/>
      <c r="TO359" s="5"/>
      <c r="TP359" s="5"/>
      <c r="TQ359" s="5"/>
      <c r="TR359" s="5"/>
      <c r="TS359" s="5"/>
      <c r="TT359" s="5"/>
      <c r="TU359" s="5"/>
      <c r="TV359" s="5"/>
      <c r="TW359" s="5"/>
      <c r="TX359" s="5"/>
      <c r="TY359" s="5"/>
      <c r="TZ359" s="5"/>
      <c r="UA359" s="5"/>
      <c r="UB359" s="5"/>
      <c r="UC359" s="6"/>
      <c r="UD359" s="5"/>
      <c r="UE359" s="5"/>
      <c r="UF359" s="5"/>
      <c r="UG359" s="5"/>
      <c r="UH359" s="5"/>
      <c r="UI359" s="5"/>
      <c r="UJ359" s="5"/>
      <c r="UK359" s="5"/>
      <c r="UL359" s="5"/>
      <c r="UM359" s="5"/>
      <c r="UN359" s="5"/>
      <c r="UO359" s="5"/>
      <c r="UP359" s="5"/>
      <c r="UQ359" s="5"/>
      <c r="UR359" s="5"/>
      <c r="US359" s="5"/>
      <c r="UT359" s="5"/>
      <c r="UU359" s="5"/>
      <c r="UV359" s="5"/>
      <c r="UW359" s="5"/>
      <c r="UX359" s="5"/>
      <c r="UY359" s="5"/>
      <c r="UZ359" s="6"/>
      <c r="VA359" s="6"/>
      <c r="VB359" s="5"/>
      <c r="VC359" s="5"/>
      <c r="VE359" s="5"/>
      <c r="VF359" s="5"/>
      <c r="VG359" s="5"/>
      <c r="VH359" s="5"/>
      <c r="VI359" s="5"/>
      <c r="VK359" s="5"/>
      <c r="VL359" s="5"/>
      <c r="VN359" s="6"/>
      <c r="VO359" s="5"/>
      <c r="VP359" s="5"/>
      <c r="VQ359" s="5"/>
      <c r="VR359" s="5"/>
      <c r="VS359" s="5"/>
      <c r="VT359" s="5"/>
      <c r="VU359" s="5"/>
      <c r="VV359" s="5"/>
      <c r="VW359" s="5"/>
      <c r="VX359" s="5"/>
      <c r="VY359" s="5"/>
      <c r="VZ359" s="5"/>
      <c r="WA359" s="5"/>
      <c r="WB359" s="5"/>
      <c r="WC359" s="5"/>
      <c r="WD359" s="5"/>
      <c r="WE359" s="5"/>
      <c r="WF359" s="5"/>
      <c r="WG359" s="5"/>
      <c r="WH359" s="5"/>
      <c r="WI359" s="5"/>
      <c r="WJ359" s="5"/>
      <c r="WK359" s="5"/>
      <c r="WL359" s="5"/>
      <c r="WM359" s="5"/>
      <c r="WN359" s="5"/>
      <c r="WO359" s="5"/>
      <c r="WP359" s="5"/>
      <c r="WQ359" s="5"/>
      <c r="WR359" s="5"/>
      <c r="WS359" s="5"/>
      <c r="WT359" s="5"/>
      <c r="WU359" s="5"/>
      <c r="WV359" s="5"/>
      <c r="WW359" s="5"/>
      <c r="WX359" s="5"/>
      <c r="WY359" s="5"/>
      <c r="WZ359" s="5"/>
      <c r="XA359" s="6"/>
      <c r="XB359" s="5"/>
      <c r="XC359" s="5"/>
      <c r="XD359" s="5"/>
      <c r="XE359" s="5"/>
      <c r="XF359" s="5"/>
      <c r="XG359" s="5"/>
      <c r="XH359" s="5"/>
      <c r="XI359" s="5"/>
      <c r="XJ359" s="5"/>
      <c r="XK359" s="5"/>
      <c r="XL359" s="5"/>
      <c r="XM359" s="6"/>
      <c r="XN359" s="5"/>
      <c r="XO359" s="5"/>
      <c r="XP359" s="5"/>
      <c r="XQ359" s="5"/>
      <c r="XR359" s="5"/>
      <c r="XS359" s="5"/>
      <c r="XT359" s="5"/>
      <c r="XU359" s="5"/>
      <c r="XV359" s="6"/>
      <c r="XW359" s="5"/>
      <c r="XX359" s="5"/>
      <c r="XY359" s="5"/>
      <c r="XZ359" s="5"/>
      <c r="YA359" s="5"/>
      <c r="YB359" s="5"/>
      <c r="YC359" s="5"/>
      <c r="YD359" s="5"/>
      <c r="YE359" s="5"/>
      <c r="YF359" s="5"/>
      <c r="YG359" s="5"/>
      <c r="YH359" s="5"/>
      <c r="YI359" s="5"/>
      <c r="YJ359" s="5"/>
      <c r="YK359" s="5"/>
      <c r="YL359" s="5"/>
      <c r="YM359" s="5"/>
      <c r="YN359" s="5"/>
      <c r="YO359" s="5"/>
      <c r="YP359" s="12"/>
      <c r="YQ359" s="12"/>
      <c r="YR359" s="12"/>
      <c r="YS359" s="12"/>
      <c r="YT359" s="12"/>
      <c r="YU359" s="12"/>
      <c r="YV359" s="12"/>
      <c r="YW359" s="12"/>
      <c r="YX359" s="6"/>
      <c r="YY359" s="5"/>
      <c r="YZ359" s="5"/>
      <c r="ZA359" s="5"/>
      <c r="ZB359" s="5"/>
      <c r="ZC359" s="5"/>
      <c r="ZD359" s="5"/>
      <c r="ZE359" s="5"/>
      <c r="ZF359" s="5"/>
      <c r="ZG359" s="5"/>
      <c r="ZH359" s="5"/>
      <c r="ZI359" s="5"/>
      <c r="ZJ359" s="5"/>
      <c r="ZK359" s="5"/>
      <c r="ZL359" s="5"/>
      <c r="ZM359" s="5"/>
      <c r="ZN359" s="5"/>
      <c r="ZO359" s="5"/>
      <c r="ZP359" s="5"/>
      <c r="ZQ359" s="5"/>
      <c r="ZR359" s="5"/>
      <c r="ZS359" s="5"/>
      <c r="ZT359" s="5"/>
      <c r="ZU359" s="5"/>
      <c r="ZV359" s="5"/>
      <c r="ZW359" s="5"/>
      <c r="ZX359" s="5"/>
      <c r="ZY359" s="5"/>
      <c r="ZZ359" s="5"/>
      <c r="AAA359" s="5"/>
      <c r="AAB359" s="5"/>
      <c r="AAC359" s="5"/>
      <c r="AAD359" s="5"/>
      <c r="AAE359" s="6"/>
      <c r="AAF359" s="5"/>
      <c r="AAG359" s="5"/>
      <c r="AAH359" s="5"/>
      <c r="AAI359" s="5"/>
      <c r="AAJ359" s="5"/>
      <c r="AAK359" s="5"/>
      <c r="AAL359" s="5"/>
      <c r="AAM359" s="5"/>
      <c r="AAN359" s="5"/>
      <c r="AAO359" s="5"/>
      <c r="AAP359" s="5"/>
      <c r="AAQ359" s="5"/>
      <c r="AAR359" s="5"/>
      <c r="AAS359" s="5"/>
      <c r="AAT359" s="5"/>
      <c r="AAU359" s="5"/>
      <c r="AAV359" s="5"/>
      <c r="AAW359" s="5"/>
      <c r="AAX359" s="5"/>
      <c r="AAY359" s="5"/>
      <c r="AAZ359" s="5"/>
      <c r="ABA359" s="5"/>
      <c r="ABB359" s="5"/>
      <c r="ABC359" s="5"/>
      <c r="ABD359" s="5"/>
      <c r="ABE359" s="5"/>
      <c r="ABF359" s="5"/>
      <c r="ABG359" s="5"/>
      <c r="ABH359" s="5"/>
      <c r="ABI359" s="5"/>
      <c r="ABJ359" s="5"/>
      <c r="ABK359" s="5"/>
      <c r="ABL359" s="5"/>
      <c r="ABM359" s="5"/>
      <c r="ABN359" s="5"/>
      <c r="ABO359" s="5"/>
      <c r="ABP359" s="5"/>
      <c r="ABQ359" s="5"/>
      <c r="ABR359" s="5"/>
      <c r="ABS359" s="5"/>
      <c r="ABT359" s="5"/>
      <c r="ABU359" s="5"/>
      <c r="ABV359" s="5"/>
      <c r="ABW359" s="5"/>
      <c r="ABX359" s="5"/>
      <c r="ABY359" s="6"/>
      <c r="ABZ359" s="5"/>
      <c r="ACA359" s="5"/>
      <c r="ACB359" s="5"/>
      <c r="ACC359" s="5"/>
      <c r="ACD359" s="5"/>
      <c r="ACE359" s="5"/>
      <c r="ACF359" s="5"/>
      <c r="ACG359" s="5"/>
      <c r="ACH359" s="5"/>
      <c r="ACI359" s="5"/>
      <c r="ACJ359" s="5"/>
      <c r="ACK359" s="5"/>
      <c r="ACL359" s="5"/>
      <c r="ACM359" s="5"/>
      <c r="ACN359" s="5"/>
      <c r="ACO359" s="5"/>
      <c r="ACP359" s="5"/>
      <c r="ACQ359" s="5"/>
      <c r="ACR359" s="5"/>
      <c r="ACS359" s="5"/>
      <c r="ACT359" s="5"/>
      <c r="ACU359" s="5"/>
      <c r="ACV359" s="5"/>
      <c r="ACW359" s="5"/>
      <c r="ACX359" s="5"/>
      <c r="ACY359" s="5"/>
      <c r="ACZ359" s="5"/>
      <c r="ADA359" s="5"/>
      <c r="ADB359" s="5"/>
      <c r="ADC359" s="5"/>
      <c r="ADD359" s="5"/>
      <c r="ADE359" s="5"/>
      <c r="ADF359" s="5"/>
      <c r="ADG359" s="5"/>
      <c r="ADH359" s="5"/>
      <c r="ADI359" s="5"/>
      <c r="ADJ359" s="5"/>
      <c r="ADK359" s="5"/>
      <c r="ADL359" s="5"/>
      <c r="ADM359" s="5"/>
      <c r="ADN359" s="5"/>
      <c r="ADO359" s="5"/>
      <c r="ADP359" s="5"/>
      <c r="ADQ359" s="6"/>
      <c r="ADR359" s="5"/>
      <c r="ADS359" s="5"/>
      <c r="ADT359" s="5"/>
      <c r="ADU359" s="5"/>
      <c r="ADV359" s="5"/>
      <c r="ADW359" s="5"/>
      <c r="ADX359" s="5"/>
      <c r="ADY359" s="5"/>
      <c r="ADZ359" s="5"/>
      <c r="AEA359" s="5"/>
      <c r="AEB359" s="5"/>
      <c r="AEC359" s="5"/>
      <c r="AED359" s="5"/>
      <c r="AEE359" s="5"/>
      <c r="AEF359" s="5"/>
      <c r="AEG359" s="5"/>
      <c r="AEH359" s="5"/>
      <c r="AEI359" s="5"/>
      <c r="AEJ359" s="5"/>
      <c r="AEK359" s="5"/>
      <c r="AEL359" s="5"/>
      <c r="AEM359" s="8"/>
      <c r="AEN359" s="6"/>
      <c r="AEO359" s="6"/>
      <c r="AEP359" s="6"/>
      <c r="AEQ359" s="6"/>
      <c r="AER359" s="5"/>
      <c r="AES359" s="6"/>
      <c r="AET359" s="6"/>
      <c r="AEU359" s="6"/>
      <c r="AEV359" s="5"/>
      <c r="AEW359" s="5"/>
      <c r="AEX359" s="5"/>
      <c r="AEY359" s="5"/>
      <c r="AEZ359" s="5"/>
      <c r="AFA359" s="5"/>
      <c r="AFB359" s="5"/>
      <c r="AFC359" s="5"/>
      <c r="AFD359" s="5"/>
      <c r="AFE359" s="5"/>
      <c r="AFF359" s="5"/>
      <c r="AFG359" s="5"/>
      <c r="AFH359" s="5"/>
      <c r="AFI359" s="5"/>
      <c r="AFJ359" s="5"/>
      <c r="AFK359" s="5"/>
      <c r="AFL359" s="5"/>
      <c r="AFM359" s="5"/>
      <c r="AFN359" s="5"/>
      <c r="AFO359" s="5"/>
      <c r="AFP359" s="5"/>
      <c r="AFQ359" s="5"/>
      <c r="AFR359" s="5"/>
      <c r="AFS359" s="5"/>
      <c r="AFT359" s="5"/>
      <c r="AFU359" s="5"/>
      <c r="AFV359" s="5"/>
      <c r="AFW359" s="5"/>
      <c r="AFX359" s="5"/>
      <c r="AFY359" s="5"/>
      <c r="AFZ359" s="5"/>
      <c r="AGA359" s="5"/>
      <c r="AGB359" s="6"/>
      <c r="AGC359" s="5"/>
      <c r="AGD359" s="5"/>
      <c r="AGE359" s="5"/>
      <c r="AGF359" s="5"/>
      <c r="AGG359" s="5"/>
      <c r="AGM359" s="18"/>
      <c r="AGS359" s="6"/>
      <c r="AHG359" s="18"/>
      <c r="AHM359" s="6"/>
      <c r="AHN359" s="5"/>
      <c r="AHO359" s="5"/>
      <c r="AHP359" s="5"/>
      <c r="AHQ359" s="5"/>
      <c r="AHR359" s="5"/>
      <c r="AHS359" s="5"/>
      <c r="AHT359" s="5"/>
      <c r="AHU359" s="5"/>
      <c r="AHV359" s="5"/>
      <c r="AHW359" s="5"/>
      <c r="AHX359" s="5"/>
      <c r="AHY359" s="5"/>
      <c r="AHZ359" s="5"/>
      <c r="AIA359" s="5"/>
      <c r="AIB359" s="5"/>
      <c r="AIC359" s="5"/>
      <c r="AID359" s="6"/>
      <c r="AIE359" s="5"/>
      <c r="AIF359" s="5"/>
      <c r="AIG359" s="5"/>
      <c r="AIH359" s="5"/>
      <c r="AII359" s="5"/>
      <c r="AIJ359" s="5"/>
      <c r="AIK359" s="5"/>
      <c r="AIL359" s="5"/>
      <c r="AIM359" s="5"/>
      <c r="AIN359" s="5"/>
      <c r="AIO359" s="5"/>
      <c r="AIP359" s="5"/>
      <c r="AIQ359" s="5"/>
      <c r="AIR359" s="5"/>
      <c r="AIS359" s="5"/>
      <c r="AIT359" s="5"/>
      <c r="AIU359" s="5"/>
      <c r="AIV359" s="5"/>
      <c r="AIW359" s="5"/>
      <c r="AIX359" s="5"/>
      <c r="AIY359" s="5"/>
      <c r="AIZ359" s="5"/>
      <c r="AJA359" s="5"/>
      <c r="AJB359" s="6"/>
      <c r="AJC359" s="5"/>
      <c r="AJD359" s="5"/>
      <c r="AJE359" s="5"/>
      <c r="AJF359" s="5"/>
      <c r="AJG359" s="5"/>
      <c r="AJH359" s="5"/>
      <c r="AJI359" s="5"/>
      <c r="AJJ359" s="5"/>
      <c r="AJK359" s="5"/>
      <c r="AJL359" s="5"/>
      <c r="AJM359" s="5"/>
      <c r="AJN359" s="6"/>
      <c r="AJO359" s="5"/>
      <c r="AJP359" s="5"/>
      <c r="AJQ359" s="5"/>
      <c r="AJR359" s="5"/>
      <c r="AJS359" s="5"/>
      <c r="AJT359" s="5"/>
      <c r="AJU359" s="5"/>
      <c r="AJV359" s="5"/>
    </row>
    <row r="360" spans="1:958" ht="14.25" customHeight="1"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7"/>
      <c r="AF360" s="6"/>
      <c r="AG360" s="8"/>
      <c r="AH360" s="8"/>
      <c r="AI360" s="8"/>
      <c r="AJ360" s="5"/>
      <c r="AK360" s="9"/>
      <c r="AL360" s="5"/>
      <c r="AM360" s="6"/>
      <c r="AN360" s="10"/>
      <c r="AO360" s="6"/>
      <c r="AP360" s="6"/>
      <c r="AQ360" s="5"/>
      <c r="AV360" s="5"/>
      <c r="AW360" s="5"/>
      <c r="AX360" s="5"/>
      <c r="AY360" s="5"/>
      <c r="AZ360" s="5"/>
      <c r="BA360" s="5"/>
      <c r="BB360" s="5"/>
      <c r="BE360" s="5"/>
      <c r="BF360" s="5"/>
      <c r="BG360" s="5"/>
      <c r="BH360" s="6"/>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t="str">
        <f>IF(SUM(BI360:BQ360,BS360:BW360,BY360:CC360,CE360:CJ360)=0, "", SUM(BI360:BQ360,BS360:BW360,BY360:CC360,CE360:CJ360))</f>
        <v/>
      </c>
      <c r="CN360" s="5" t="str">
        <f>IF(SUM(CQ360, CR360, CS360, CT360, CU360)=0, "", IF(OR(CQ360&gt;=8, CR360&gt;=10, CS360&gt;=13, CT360&gt;=10, CU360&gt;=15), 1, 0))</f>
        <v/>
      </c>
      <c r="CO360" s="5" t="str">
        <f>IF(SUM(BI360:BJ360,BL360,BM360,BN360,BO360,BU360,CA360,CH360,CJ360)=0, "", SUM(BI360:BJ360,BL360,BM360,BN360,BO360,BU360,CA360,CH360,CJ360))</f>
        <v/>
      </c>
      <c r="CP360" s="5" t="str">
        <f>IF(SUM(BK360,BP360:BQ360,BS360:BT360,BV360:BW360,BY360:BZ360,CB360:CC360,CE360:CG360,CI360)=0, "", SUM(BK360,BP360:BQ360,BS360:BT360,BV360:BW360,BY360:BZ360,CB360:CC360,CE360:CG360,CI360))</f>
        <v/>
      </c>
      <c r="CQ360" s="5" t="str">
        <f>IF(SUM(CB360:CC360,CE360:CF360,CI360)=0, "", SUM(CB360:CC360,CE360:CF360,CI360))</f>
        <v/>
      </c>
      <c r="CR360" s="5" t="str">
        <f>IF(SUM(BQ360,BS360:BT360,BW360,BY360)=0, "", SUM(BQ360,BS360:BT360,BW360,BY360))</f>
        <v/>
      </c>
      <c r="CS360" s="5" t="str">
        <f>IF(SUM(BK360,BP360,BV360,BZ360,CG360)=0, "", SUM(BK360,BP360,BV360,BZ360,CG360))</f>
        <v/>
      </c>
      <c r="CT360" s="5" t="str">
        <f>IF(SUM(BI360:BJ360,BL360,BN360,CH360)=0, "", SUM(BI360:BJ360,BL360,BN360,CH360))</f>
        <v/>
      </c>
      <c r="CU360" s="5" t="str">
        <f>IF(SUM(BM360,BO360,BU360,CA360,CJ360)=0, "", SUM(BM360,BO360,BU360,CA360,CJ360))</f>
        <v/>
      </c>
      <c r="CV360" s="5" t="str">
        <f>IF(CQ360="", "", IF(CQ360&gt;=8, 1, 0))</f>
        <v/>
      </c>
      <c r="CW360" s="5" t="str">
        <f>IF(CR360="", "", IF(CR360&gt;=10, 1, 0))</f>
        <v/>
      </c>
      <c r="CX360" s="5" t="str">
        <f>IF(CS360="", "", IF(CS360&gt;=13, 1, 0))</f>
        <v/>
      </c>
      <c r="CY360" s="5" t="str">
        <f>IF(CT360="", "", IF(CT360&gt;=10, 1, 0))</f>
        <v/>
      </c>
      <c r="CZ360" s="5" t="str">
        <f>IF(CU360="", "", IF(CU360&gt;=15, 1, 0))</f>
        <v/>
      </c>
      <c r="DA360" s="5" t="str">
        <f>IF(AND(BR360="", BX360="", CD360=""), "", IF(BR360=5,1,0) + IF(BX360=5,1,0) + IF(CD360=5,1,0))</f>
        <v/>
      </c>
      <c r="DB360" s="6"/>
      <c r="DC360" s="5"/>
      <c r="DD360" s="13"/>
      <c r="DE360" s="5"/>
      <c r="DF360" s="13"/>
      <c r="DG360" s="5"/>
      <c r="DH360" s="13"/>
      <c r="DI360" s="5"/>
      <c r="DJ360" s="13"/>
      <c r="DK360" s="5"/>
      <c r="DL360" s="13"/>
      <c r="DM360" s="5"/>
      <c r="DN360" s="13"/>
      <c r="DO360" s="5"/>
      <c r="DP360" s="13"/>
      <c r="DQ360" s="5"/>
      <c r="DR360" s="13"/>
      <c r="DS360" s="5"/>
      <c r="DT360" s="13"/>
      <c r="DU360" s="5"/>
      <c r="DV360" s="13"/>
      <c r="DW360" s="5"/>
      <c r="DX360" s="13"/>
      <c r="DY360" s="5"/>
      <c r="DZ360" s="13"/>
      <c r="EA360" s="5"/>
      <c r="EB360" s="13"/>
      <c r="EC360" s="5"/>
      <c r="ED360" s="13"/>
      <c r="EE360" s="5"/>
      <c r="EF360" s="13"/>
      <c r="EG360" s="5"/>
      <c r="EH360" s="13"/>
      <c r="EI360" s="5"/>
      <c r="EJ360" s="13"/>
      <c r="EK360" s="5"/>
      <c r="EL360" s="5"/>
      <c r="EM360" s="5"/>
      <c r="EN360" s="6"/>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6"/>
      <c r="FM360" s="5"/>
      <c r="FN360" s="5"/>
      <c r="FO360" s="5"/>
      <c r="FP360" s="5"/>
      <c r="FQ360" s="5"/>
      <c r="FR360" s="5"/>
      <c r="FS360" s="14"/>
      <c r="FT360" s="6"/>
      <c r="FU360" s="5"/>
      <c r="FV360" s="5"/>
      <c r="FW360" s="5"/>
      <c r="FX360" s="5"/>
      <c r="FY360" s="5"/>
      <c r="FZ360" s="5"/>
      <c r="GA360" s="5"/>
      <c r="GB360" s="5"/>
      <c r="GC360" s="5"/>
      <c r="GD360" s="5"/>
      <c r="GE360" s="5"/>
      <c r="GF360" s="6"/>
      <c r="GG360" s="5"/>
      <c r="GH360" s="5"/>
      <c r="GI360" s="5"/>
      <c r="GJ360" s="5"/>
      <c r="GK360" s="5"/>
      <c r="GL360" s="5"/>
      <c r="GM360" s="5"/>
      <c r="GN360" s="5"/>
      <c r="GO360" s="6"/>
      <c r="GP360" s="5"/>
      <c r="GQ360" s="5"/>
      <c r="GR360" s="5"/>
      <c r="GS360" s="5"/>
      <c r="GT360" s="5"/>
      <c r="GU360" s="5"/>
      <c r="GV360" s="5"/>
      <c r="GW360" s="5"/>
      <c r="GX360" s="5"/>
      <c r="GY360" s="5"/>
      <c r="GZ360" s="5"/>
      <c r="HA360" s="5"/>
      <c r="HB360" s="5"/>
      <c r="HC360" s="5"/>
      <c r="HD360" s="5"/>
      <c r="HE360" s="5"/>
      <c r="HF360" s="5"/>
      <c r="HG360" s="5"/>
      <c r="HH360" s="5"/>
      <c r="HI360" s="5"/>
      <c r="HJ360" s="6"/>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6"/>
      <c r="JN360" s="5"/>
      <c r="JO360" s="5"/>
      <c r="JP360" s="5"/>
      <c r="JQ360" s="5"/>
      <c r="JR360" s="5"/>
      <c r="JS360" s="5"/>
      <c r="JT360" s="5"/>
      <c r="JU360" s="5"/>
      <c r="JV360" s="5"/>
      <c r="JW360" s="5"/>
      <c r="JX360" s="5"/>
      <c r="JY360" s="5"/>
      <c r="JZ360" s="5"/>
      <c r="KA360" s="5"/>
      <c r="KB360" s="5"/>
      <c r="KC360" s="5"/>
      <c r="KD360" s="5"/>
      <c r="KE360" s="5"/>
      <c r="KF360" s="5"/>
      <c r="KG360" s="5"/>
      <c r="KH360" s="5"/>
      <c r="KI360" s="5"/>
      <c r="KJ360" s="5"/>
      <c r="KK360" s="5"/>
      <c r="KL360" s="5"/>
      <c r="KM360" s="5"/>
      <c r="KN360" s="5"/>
      <c r="KO360" s="5"/>
      <c r="KP360" s="5"/>
      <c r="KQ360" s="5"/>
      <c r="KR360" s="5"/>
      <c r="KS360" s="5"/>
      <c r="KT360" s="5"/>
      <c r="KU360" s="5"/>
      <c r="KV360" s="5"/>
      <c r="KW360" s="5"/>
      <c r="KX360" s="12"/>
      <c r="KY360" s="12"/>
      <c r="KZ360" s="12"/>
      <c r="LA360" s="12"/>
      <c r="LB360" s="12"/>
      <c r="LC360" s="12"/>
      <c r="LD360" s="12"/>
      <c r="LE360" s="6"/>
      <c r="LF360" s="5"/>
      <c r="LG360" s="5"/>
      <c r="LH360" s="5"/>
      <c r="LI360" s="5"/>
      <c r="LJ360" s="5"/>
      <c r="LK360" s="5"/>
      <c r="LL360" s="5"/>
      <c r="LM360" s="5"/>
      <c r="LN360" s="5"/>
      <c r="LO360" s="5"/>
      <c r="LP360" s="5"/>
      <c r="LQ360" s="5"/>
      <c r="LR360" s="5"/>
      <c r="LS360" s="5"/>
      <c r="LT360" s="5"/>
      <c r="LU360" s="5"/>
      <c r="LV360" s="5"/>
      <c r="LW360" s="5"/>
      <c r="LX360" s="5"/>
      <c r="LY360" s="5"/>
      <c r="LZ360" s="5"/>
      <c r="MA360" s="5"/>
      <c r="MB360" s="5"/>
      <c r="MC360" s="5"/>
      <c r="MD360" s="5"/>
      <c r="ME360" s="5"/>
      <c r="MF360" s="5"/>
      <c r="MG360" s="5"/>
      <c r="MH360" s="5"/>
      <c r="MI360" s="5"/>
      <c r="MJ360" s="5"/>
      <c r="MK360" s="5"/>
      <c r="ML360" s="6"/>
      <c r="MM360" s="5"/>
      <c r="MN360" s="5"/>
      <c r="MO360" s="5"/>
      <c r="MP360" s="5"/>
      <c r="MQ360" s="5"/>
      <c r="MR360" s="5"/>
      <c r="MS360" s="5"/>
      <c r="MT360" s="5"/>
      <c r="MU360" s="5"/>
      <c r="MV360" s="5"/>
      <c r="MW360" s="5"/>
      <c r="MX360" s="5"/>
      <c r="MY360" s="5"/>
      <c r="MZ360" s="5"/>
      <c r="NA360" s="5"/>
      <c r="NB360" s="5"/>
      <c r="NC360" s="5"/>
      <c r="ND360" s="5"/>
      <c r="NE360" s="5"/>
      <c r="NF360" s="5"/>
      <c r="NG360" s="5"/>
      <c r="NH360" s="6"/>
      <c r="NI360" s="5"/>
      <c r="NJ360" s="5"/>
      <c r="NK360" s="5"/>
      <c r="NL360" s="5"/>
      <c r="NM360" s="5"/>
      <c r="NN360" s="5"/>
      <c r="NO360" s="5"/>
      <c r="NP360" s="5"/>
      <c r="NQ360" s="5"/>
      <c r="NR360" s="5"/>
      <c r="NS360" s="5"/>
      <c r="NT360" s="5"/>
      <c r="NU360" s="5"/>
      <c r="NV360" s="5"/>
      <c r="NW360" s="5"/>
      <c r="NX360" s="5"/>
      <c r="NY360" s="5"/>
      <c r="NZ360" s="5"/>
      <c r="OA360" s="5"/>
      <c r="OB360" s="5"/>
      <c r="OC360" s="5"/>
      <c r="OD360" s="5"/>
      <c r="OE360" s="5"/>
      <c r="OF360" s="5"/>
      <c r="OG360" s="5"/>
      <c r="OH360" s="5"/>
      <c r="OI360" s="5"/>
      <c r="OJ360" s="5"/>
      <c r="OK360" s="5"/>
      <c r="OL360" s="5"/>
      <c r="OM360" s="5"/>
      <c r="ON360" s="5"/>
      <c r="OQ360" s="6"/>
      <c r="OR360" s="5"/>
      <c r="OS360" s="5"/>
      <c r="OT360" s="5"/>
      <c r="OU360" s="5"/>
      <c r="OV360" s="5"/>
      <c r="OW360" s="5"/>
      <c r="OX360" s="5"/>
      <c r="OY360" s="5"/>
      <c r="OZ360" s="5"/>
      <c r="PA360" s="5"/>
      <c r="PB360" s="5"/>
      <c r="PC360" s="5"/>
      <c r="PD360" s="5"/>
      <c r="PE360" s="5"/>
      <c r="PF360" s="5"/>
      <c r="PG360" s="5"/>
      <c r="PH360" s="5"/>
      <c r="PI360" s="5"/>
      <c r="PJ360" s="5"/>
      <c r="PK360" s="5"/>
      <c r="PL360" s="5"/>
      <c r="PM360" s="5"/>
      <c r="PN360" s="5"/>
      <c r="PO360" s="5"/>
      <c r="PP360" s="5"/>
      <c r="PQ360" s="5"/>
      <c r="PR360" s="5"/>
      <c r="PS360" s="5"/>
      <c r="PT360" s="5"/>
      <c r="PU360" s="5"/>
      <c r="PV360" s="5"/>
      <c r="PW360" s="5"/>
      <c r="PX360" s="6"/>
      <c r="PY360" s="5"/>
      <c r="PZ360" s="5"/>
      <c r="QA360" s="5"/>
      <c r="QB360" s="5"/>
      <c r="QC360" s="5"/>
      <c r="QD360" s="5"/>
      <c r="QE360" s="5"/>
      <c r="QF360" s="5"/>
      <c r="QG360" s="5"/>
      <c r="QH360" s="5"/>
      <c r="QI360" s="5"/>
      <c r="QJ360" s="6"/>
      <c r="QK360" s="5"/>
      <c r="QL360" s="5"/>
      <c r="QM360" s="5"/>
      <c r="QN360" s="5"/>
      <c r="QO360" s="5"/>
      <c r="QP360" s="5"/>
      <c r="QQ360" s="5"/>
      <c r="QR360" s="5"/>
      <c r="QS360" s="5"/>
      <c r="QT360" s="5"/>
      <c r="QU360" s="5"/>
      <c r="QV360" s="6"/>
      <c r="QW360" s="5"/>
      <c r="QX360" s="5"/>
      <c r="QY360" s="5"/>
      <c r="QZ360" s="5"/>
      <c r="RA360" s="5"/>
      <c r="RB360" s="5"/>
      <c r="RC360" s="5"/>
      <c r="RD360" s="5"/>
      <c r="RE360" s="5"/>
      <c r="RF360" s="5"/>
      <c r="RG360" s="5"/>
      <c r="RH360" s="6"/>
      <c r="RI360" s="5"/>
      <c r="RJ360" s="5"/>
      <c r="RK360" s="5"/>
      <c r="RL360" s="5"/>
      <c r="RM360" s="5"/>
      <c r="RN360" s="5"/>
      <c r="RO360" s="5"/>
      <c r="RP360" s="5"/>
      <c r="RQ360" s="6"/>
      <c r="RR360" s="5"/>
      <c r="RS360" s="5"/>
      <c r="RT360" s="5"/>
      <c r="RU360" s="5"/>
      <c r="RV360" s="5"/>
      <c r="RW360" s="5"/>
      <c r="RX360" s="5"/>
      <c r="RY360" s="5"/>
      <c r="RZ360" s="6"/>
      <c r="SA360" s="5"/>
      <c r="SB360" s="5"/>
      <c r="SC360" s="5"/>
      <c r="SD360" s="5"/>
      <c r="SE360" s="5"/>
      <c r="SF360" s="5"/>
      <c r="SG360" s="5"/>
      <c r="SH360" s="5"/>
      <c r="SI360" s="6"/>
      <c r="SJ360" s="5"/>
      <c r="SK360" s="5"/>
      <c r="SL360" s="5"/>
      <c r="SM360" s="5"/>
      <c r="SN360" s="5"/>
      <c r="SO360" s="5"/>
      <c r="SP360" s="5"/>
      <c r="SQ360" s="5"/>
      <c r="SR360" s="5"/>
      <c r="SS360" s="5"/>
      <c r="ST360" s="5"/>
      <c r="SU360" s="5"/>
      <c r="SV360" s="5"/>
      <c r="SW360" s="5"/>
      <c r="SX360" s="5"/>
      <c r="SY360" s="5"/>
      <c r="SZ360" s="5"/>
      <c r="TA360" s="5"/>
      <c r="TB360" s="5"/>
      <c r="TC360" s="5"/>
      <c r="TD360" s="5"/>
      <c r="TE360" s="5"/>
      <c r="TF360" s="6"/>
      <c r="TG360" s="5"/>
      <c r="TH360" s="5"/>
      <c r="TI360" s="5"/>
      <c r="TJ360" s="5"/>
      <c r="TK360" s="5"/>
      <c r="TL360" s="5"/>
      <c r="TM360" s="5"/>
      <c r="TN360" s="5"/>
      <c r="TO360" s="5"/>
      <c r="TP360" s="5"/>
      <c r="TQ360" s="5"/>
      <c r="TR360" s="5"/>
      <c r="TS360" s="5"/>
      <c r="TT360" s="5"/>
      <c r="TU360" s="5"/>
      <c r="TV360" s="5"/>
      <c r="TW360" s="5"/>
      <c r="TX360" s="5"/>
      <c r="TY360" s="5"/>
      <c r="TZ360" s="5"/>
      <c r="UA360" s="5"/>
      <c r="UB360" s="5"/>
      <c r="UC360" s="6"/>
      <c r="UD360" s="5"/>
      <c r="UE360" s="5"/>
      <c r="UF360" s="5"/>
      <c r="UG360" s="5"/>
      <c r="UH360" s="5"/>
      <c r="UI360" s="5"/>
      <c r="UJ360" s="5"/>
      <c r="UK360" s="5"/>
      <c r="UL360" s="5"/>
      <c r="UM360" s="5"/>
      <c r="UN360" s="5"/>
      <c r="UO360" s="5"/>
      <c r="UP360" s="5"/>
      <c r="UQ360" s="5"/>
      <c r="UR360" s="5"/>
      <c r="US360" s="5"/>
      <c r="UT360" s="5"/>
      <c r="UU360" s="5"/>
      <c r="UV360" s="5"/>
      <c r="UW360" s="5"/>
      <c r="UX360" s="5"/>
      <c r="UY360" s="5"/>
      <c r="UZ360" s="6"/>
      <c r="VA360" s="6"/>
      <c r="VB360" s="5"/>
      <c r="VC360" s="5"/>
      <c r="VE360" s="5"/>
      <c r="VF360" s="5"/>
      <c r="VG360" s="5"/>
      <c r="VH360" s="5"/>
      <c r="VI360" s="5"/>
      <c r="VK360" s="5"/>
      <c r="VL360" s="5"/>
      <c r="VN360" s="6"/>
      <c r="VO360" s="5"/>
      <c r="VP360" s="5"/>
      <c r="VQ360" s="5"/>
      <c r="VR360" s="5"/>
      <c r="VS360" s="5"/>
      <c r="VT360" s="5"/>
      <c r="VU360" s="5"/>
      <c r="VV360" s="5"/>
      <c r="VW360" s="5"/>
      <c r="VX360" s="5"/>
      <c r="VY360" s="5"/>
      <c r="VZ360" s="5"/>
      <c r="WA360" s="5"/>
      <c r="WB360" s="5"/>
      <c r="WC360" s="5"/>
      <c r="WD360" s="5"/>
      <c r="WE360" s="5"/>
      <c r="WF360" s="5"/>
      <c r="WG360" s="5"/>
      <c r="WH360" s="5"/>
      <c r="WI360" s="5"/>
      <c r="WJ360" s="5"/>
      <c r="WK360" s="5"/>
      <c r="WL360" s="5"/>
      <c r="WM360" s="5"/>
      <c r="WN360" s="5"/>
      <c r="WO360" s="5"/>
      <c r="WP360" s="5"/>
      <c r="WQ360" s="5"/>
      <c r="WR360" s="5"/>
      <c r="WS360" s="5"/>
      <c r="WT360" s="5"/>
      <c r="WU360" s="5"/>
      <c r="WV360" s="5"/>
      <c r="WW360" s="5"/>
      <c r="WX360" s="5"/>
      <c r="WY360" s="5"/>
      <c r="WZ360" s="5"/>
      <c r="XA360" s="6"/>
      <c r="XB360" s="5"/>
      <c r="XC360" s="5"/>
      <c r="XD360" s="5"/>
      <c r="XE360" s="5"/>
      <c r="XF360" s="5"/>
      <c r="XG360" s="5"/>
      <c r="XH360" s="5"/>
      <c r="XI360" s="5"/>
      <c r="XJ360" s="5"/>
      <c r="XK360" s="5"/>
      <c r="XL360" s="5"/>
      <c r="XM360" s="6"/>
      <c r="XN360" s="5"/>
      <c r="XO360" s="5"/>
      <c r="XP360" s="5"/>
      <c r="XQ360" s="5"/>
      <c r="XR360" s="5"/>
      <c r="XS360" s="5"/>
      <c r="XT360" s="5"/>
      <c r="XU360" s="5"/>
      <c r="XV360" s="6"/>
      <c r="XW360" s="5"/>
      <c r="XX360" s="5"/>
      <c r="XY360" s="5"/>
      <c r="XZ360" s="5"/>
      <c r="YA360" s="5"/>
      <c r="YB360" s="5"/>
      <c r="YC360" s="5"/>
      <c r="YD360" s="5"/>
      <c r="YE360" s="5"/>
      <c r="YF360" s="5"/>
      <c r="YG360" s="5"/>
      <c r="YH360" s="5"/>
      <c r="YI360" s="5"/>
      <c r="YJ360" s="5"/>
      <c r="YK360" s="5"/>
      <c r="YL360" s="5"/>
      <c r="YM360" s="5"/>
      <c r="YN360" s="5"/>
      <c r="YO360" s="5"/>
      <c r="YP360" s="12"/>
      <c r="YQ360" s="12"/>
      <c r="YR360" s="12"/>
      <c r="YS360" s="12"/>
      <c r="YT360" s="12"/>
      <c r="YU360" s="12"/>
      <c r="YV360" s="12"/>
      <c r="YW360" s="12"/>
      <c r="YX360" s="6"/>
      <c r="YY360" s="5"/>
      <c r="YZ360" s="5"/>
      <c r="ZA360" s="5"/>
      <c r="ZB360" s="5"/>
      <c r="ZC360" s="5"/>
      <c r="ZD360" s="5"/>
      <c r="ZE360" s="5"/>
      <c r="ZF360" s="5"/>
      <c r="ZG360" s="5"/>
      <c r="ZH360" s="5"/>
      <c r="ZI360" s="5"/>
      <c r="ZJ360" s="5"/>
      <c r="ZK360" s="5"/>
      <c r="ZL360" s="5"/>
      <c r="ZM360" s="5"/>
      <c r="ZN360" s="5"/>
      <c r="ZO360" s="5"/>
      <c r="ZP360" s="5"/>
      <c r="ZQ360" s="5"/>
      <c r="ZR360" s="5"/>
      <c r="ZS360" s="5"/>
      <c r="ZT360" s="5"/>
      <c r="ZU360" s="5"/>
      <c r="ZV360" s="5"/>
      <c r="ZW360" s="5"/>
      <c r="ZX360" s="5"/>
      <c r="ZY360" s="5"/>
      <c r="ZZ360" s="5"/>
      <c r="AAA360" s="5"/>
      <c r="AAB360" s="5"/>
      <c r="AAC360" s="5"/>
      <c r="AAD360" s="5"/>
      <c r="AAE360" s="6"/>
      <c r="AAF360" s="5"/>
      <c r="AAG360" s="5"/>
      <c r="AAH360" s="5"/>
      <c r="AAI360" s="5"/>
      <c r="AAJ360" s="5"/>
      <c r="AAK360" s="5"/>
      <c r="AAL360" s="5"/>
      <c r="AAM360" s="5"/>
      <c r="AAN360" s="5"/>
      <c r="AAO360" s="5"/>
      <c r="AAP360" s="5"/>
      <c r="AAQ360" s="5"/>
      <c r="AAR360" s="5"/>
      <c r="AAS360" s="5"/>
      <c r="AAT360" s="5"/>
      <c r="AAU360" s="5"/>
      <c r="AAV360" s="5"/>
      <c r="AAW360" s="5"/>
      <c r="AAX360" s="5"/>
      <c r="AAY360" s="5"/>
      <c r="AAZ360" s="5"/>
      <c r="ABA360" s="5"/>
      <c r="ABB360" s="5"/>
      <c r="ABC360" s="5"/>
      <c r="ABD360" s="5"/>
      <c r="ABE360" s="5"/>
      <c r="ABF360" s="5"/>
      <c r="ABG360" s="5"/>
      <c r="ABH360" s="5"/>
      <c r="ABI360" s="5"/>
      <c r="ABJ360" s="5"/>
      <c r="ABK360" s="5"/>
      <c r="ABL360" s="5"/>
      <c r="ABM360" s="5"/>
      <c r="ABN360" s="5"/>
      <c r="ABO360" s="5"/>
      <c r="ABP360" s="5"/>
      <c r="ABQ360" s="5"/>
      <c r="ABR360" s="5"/>
      <c r="ABS360" s="5"/>
      <c r="ABT360" s="5"/>
      <c r="ABU360" s="5"/>
      <c r="ABV360" s="5"/>
      <c r="ABW360" s="5"/>
      <c r="ABX360" s="5"/>
      <c r="ABY360" s="6"/>
      <c r="ABZ360" s="5"/>
      <c r="ACA360" s="5"/>
      <c r="ACB360" s="5"/>
      <c r="ACC360" s="5"/>
      <c r="ACD360" s="5"/>
      <c r="ACE360" s="5"/>
      <c r="ACF360" s="5"/>
      <c r="ACG360" s="5"/>
      <c r="ACH360" s="5"/>
      <c r="ACI360" s="5"/>
      <c r="ACJ360" s="5"/>
      <c r="ACK360" s="5"/>
      <c r="ACL360" s="5"/>
      <c r="ACM360" s="5"/>
      <c r="ACN360" s="5"/>
      <c r="ACO360" s="5"/>
      <c r="ACP360" s="5"/>
      <c r="ACQ360" s="5"/>
      <c r="ACR360" s="5"/>
      <c r="ACS360" s="5"/>
      <c r="ACT360" s="5"/>
      <c r="ACU360" s="5"/>
      <c r="ACV360" s="5"/>
      <c r="ACW360" s="5"/>
      <c r="ACX360" s="5"/>
      <c r="ACY360" s="5"/>
      <c r="ACZ360" s="5"/>
      <c r="ADA360" s="5"/>
      <c r="ADB360" s="5"/>
      <c r="ADC360" s="5"/>
      <c r="ADD360" s="5"/>
      <c r="ADE360" s="5"/>
      <c r="ADF360" s="5"/>
      <c r="ADG360" s="5"/>
      <c r="ADH360" s="5"/>
      <c r="ADI360" s="5"/>
      <c r="ADJ360" s="5"/>
      <c r="ADK360" s="5"/>
      <c r="ADL360" s="5"/>
      <c r="ADM360" s="5"/>
      <c r="ADN360" s="5"/>
      <c r="ADO360" s="5"/>
      <c r="ADP360" s="5"/>
      <c r="ADQ360" s="6"/>
      <c r="ADR360" s="5"/>
      <c r="ADS360" s="5"/>
      <c r="ADT360" s="5"/>
      <c r="ADU360" s="5"/>
      <c r="ADV360" s="5"/>
      <c r="ADW360" s="5"/>
      <c r="ADX360" s="5"/>
      <c r="ADY360" s="5"/>
      <c r="ADZ360" s="5"/>
      <c r="AEA360" s="5"/>
      <c r="AEB360" s="5"/>
      <c r="AEC360" s="5"/>
      <c r="AED360" s="5"/>
      <c r="AEE360" s="5"/>
      <c r="AEF360" s="5"/>
      <c r="AEG360" s="5"/>
      <c r="AEH360" s="5"/>
      <c r="AEI360" s="5"/>
      <c r="AEJ360" s="5"/>
      <c r="AEK360" s="5"/>
      <c r="AEL360" s="5"/>
      <c r="AEM360" s="8"/>
      <c r="AEN360" s="6"/>
      <c r="AEO360" s="6"/>
      <c r="AEP360" s="6"/>
      <c r="AEQ360" s="6"/>
      <c r="AER360" s="5"/>
      <c r="AES360" s="6"/>
      <c r="AET360" s="6"/>
      <c r="AEU360" s="6"/>
      <c r="AEV360" s="5"/>
      <c r="AEW360" s="5"/>
      <c r="AEX360" s="5"/>
      <c r="AEY360" s="5"/>
      <c r="AEZ360" s="5"/>
      <c r="AFA360" s="5"/>
      <c r="AFB360" s="5"/>
      <c r="AFC360" s="5"/>
      <c r="AFD360" s="5"/>
      <c r="AFE360" s="5"/>
      <c r="AFF360" s="5"/>
      <c r="AFG360" s="5"/>
      <c r="AFH360" s="5"/>
      <c r="AFI360" s="5"/>
      <c r="AFJ360" s="5"/>
      <c r="AFK360" s="5"/>
      <c r="AFL360" s="5"/>
      <c r="AFM360" s="5"/>
      <c r="AFN360" s="5"/>
      <c r="AFO360" s="5"/>
      <c r="AFP360" s="5"/>
      <c r="AFQ360" s="5"/>
      <c r="AFR360" s="5"/>
      <c r="AFS360" s="5"/>
      <c r="AFT360" s="5"/>
      <c r="AFU360" s="5"/>
      <c r="AFV360" s="5"/>
      <c r="AFW360" s="5"/>
      <c r="AFX360" s="5"/>
      <c r="AFY360" s="5"/>
      <c r="AFZ360" s="5"/>
      <c r="AGA360" s="5"/>
      <c r="AGB360" s="6"/>
      <c r="AGC360" s="5"/>
      <c r="AGD360" s="5"/>
      <c r="AGE360" s="5"/>
      <c r="AGF360" s="5"/>
      <c r="AGG360" s="5"/>
      <c r="AGM360" s="18"/>
      <c r="AGS360" s="6"/>
      <c r="AHG360" s="18"/>
      <c r="AHM360" s="6"/>
      <c r="AHN360" s="5"/>
      <c r="AHO360" s="5"/>
      <c r="AHP360" s="5"/>
      <c r="AHQ360" s="5"/>
      <c r="AHR360" s="5"/>
      <c r="AHS360" s="5"/>
      <c r="AHT360" s="5"/>
      <c r="AHU360" s="5"/>
      <c r="AHV360" s="5"/>
      <c r="AHW360" s="5"/>
      <c r="AHX360" s="5"/>
      <c r="AHY360" s="5"/>
      <c r="AHZ360" s="5"/>
      <c r="AIA360" s="5"/>
      <c r="AIB360" s="5"/>
      <c r="AIC360" s="5"/>
      <c r="AID360" s="6"/>
      <c r="AIE360" s="5"/>
      <c r="AIF360" s="5"/>
      <c r="AIG360" s="5"/>
      <c r="AIH360" s="5"/>
      <c r="AII360" s="5"/>
      <c r="AIJ360" s="5"/>
      <c r="AIK360" s="5"/>
      <c r="AIL360" s="5"/>
      <c r="AIM360" s="5"/>
      <c r="AIN360" s="5"/>
      <c r="AIO360" s="5"/>
      <c r="AIP360" s="5"/>
      <c r="AIQ360" s="5"/>
      <c r="AIR360" s="5"/>
      <c r="AIS360" s="5"/>
      <c r="AIT360" s="5"/>
      <c r="AIU360" s="5"/>
      <c r="AIV360" s="5"/>
      <c r="AIW360" s="5"/>
      <c r="AIX360" s="5"/>
      <c r="AIY360" s="5"/>
      <c r="AIZ360" s="5"/>
      <c r="AJA360" s="5"/>
      <c r="AJB360" s="6"/>
      <c r="AJC360" s="5"/>
      <c r="AJD360" s="5"/>
      <c r="AJE360" s="5"/>
      <c r="AJF360" s="5"/>
      <c r="AJG360" s="5"/>
      <c r="AJH360" s="5"/>
      <c r="AJI360" s="5"/>
      <c r="AJJ360" s="5"/>
      <c r="AJK360" s="5"/>
      <c r="AJL360" s="5"/>
      <c r="AJM360" s="5"/>
      <c r="AJN360" s="6"/>
      <c r="AJO360" s="5"/>
      <c r="AJP360" s="5"/>
      <c r="AJQ360" s="5"/>
      <c r="AJR360" s="5"/>
      <c r="AJS360" s="5"/>
      <c r="AJT360" s="5"/>
      <c r="AJU360" s="5"/>
      <c r="AJV360" s="5"/>
    </row>
    <row r="361" spans="1:958" ht="14.25" customHeight="1"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7"/>
      <c r="AF361" s="6"/>
      <c r="AG361" s="8"/>
      <c r="AH361" s="8"/>
      <c r="AI361" s="8"/>
      <c r="AJ361" s="5"/>
      <c r="AK361" s="9"/>
      <c r="AL361" s="5"/>
      <c r="AM361" s="6"/>
      <c r="AN361" s="10"/>
      <c r="AO361" s="6"/>
      <c r="AP361" s="6"/>
      <c r="AQ361" s="5"/>
      <c r="AV361" s="5"/>
      <c r="AW361" s="5"/>
      <c r="AX361" s="5"/>
      <c r="AY361" s="5"/>
      <c r="AZ361" s="5"/>
      <c r="BA361" s="5"/>
      <c r="BB361" s="5"/>
      <c r="BE361" s="5"/>
      <c r="BF361" s="5"/>
      <c r="BG361" s="5"/>
      <c r="BH361" s="6"/>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t="str">
        <f>IF(SUM(BI361:BQ361,BS361:BW361,BY361:CC361,CE361:CJ361)=0, "", SUM(BI361:BQ361,BS361:BW361,BY361:CC361,CE361:CJ361))</f>
        <v/>
      </c>
      <c r="CN361" s="5" t="str">
        <f>IF(SUM(CQ361, CR361, CS361, CT361, CU361)=0, "", IF(OR(CQ361&gt;=8, CR361&gt;=10, CS361&gt;=13, CT361&gt;=10, CU361&gt;=15), 1, 0))</f>
        <v/>
      </c>
      <c r="CO361" s="5" t="str">
        <f>IF(SUM(BI361:BJ361,BL361,BM361,BN361,BO361,BU361,CA361,CH361,CJ361)=0, "", SUM(BI361:BJ361,BL361,BM361,BN361,BO361,BU361,CA361,CH361,CJ361))</f>
        <v/>
      </c>
      <c r="CP361" s="5" t="str">
        <f>IF(SUM(BK361,BP361:BQ361,BS361:BT361,BV361:BW361,BY361:BZ361,CB361:CC361,CE361:CG361,CI361)=0, "", SUM(BK361,BP361:BQ361,BS361:BT361,BV361:BW361,BY361:BZ361,CB361:CC361,CE361:CG361,CI361))</f>
        <v/>
      </c>
      <c r="CQ361" s="5" t="str">
        <f>IF(SUM(CB361:CC361,CE361:CF361,CI361)=0, "", SUM(CB361:CC361,CE361:CF361,CI361))</f>
        <v/>
      </c>
      <c r="CR361" s="5" t="str">
        <f>IF(SUM(BQ361,BS361:BT361,BW361,BY361)=0, "", SUM(BQ361,BS361:BT361,BW361,BY361))</f>
        <v/>
      </c>
      <c r="CS361" s="5" t="str">
        <f>IF(SUM(BK361,BP361,BV361,BZ361,CG361)=0, "", SUM(BK361,BP361,BV361,BZ361,CG361))</f>
        <v/>
      </c>
      <c r="CT361" s="5" t="str">
        <f>IF(SUM(BI361:BJ361,BL361,BN361,CH361)=0, "", SUM(BI361:BJ361,BL361,BN361,CH361))</f>
        <v/>
      </c>
      <c r="CU361" s="5" t="str">
        <f>IF(SUM(BM361,BO361,BU361,CA361,CJ361)=0, "", SUM(BM361,BO361,BU361,CA361,CJ361))</f>
        <v/>
      </c>
      <c r="CV361" s="5" t="str">
        <f>IF(CQ361="", "", IF(CQ361&gt;=8, 1, 0))</f>
        <v/>
      </c>
      <c r="CW361" s="5" t="str">
        <f>IF(CR361="", "", IF(CR361&gt;=10, 1, 0))</f>
        <v/>
      </c>
      <c r="CX361" s="5" t="str">
        <f>IF(CS361="", "", IF(CS361&gt;=13, 1, 0))</f>
        <v/>
      </c>
      <c r="CY361" s="5" t="str">
        <f>IF(CT361="", "", IF(CT361&gt;=10, 1, 0))</f>
        <v/>
      </c>
      <c r="CZ361" s="5" t="str">
        <f>IF(CU361="", "", IF(CU361&gt;=15, 1, 0))</f>
        <v/>
      </c>
      <c r="DA361" s="5" t="str">
        <f>IF(AND(BR361="", BX361="", CD361=""), "", IF(BR361=5,1,0) + IF(BX361=5,1,0) + IF(CD361=5,1,0))</f>
        <v/>
      </c>
      <c r="DB361" s="6"/>
      <c r="DC361" s="5"/>
      <c r="DD361" s="13"/>
      <c r="DE361" s="5"/>
      <c r="DF361" s="13"/>
      <c r="DG361" s="5"/>
      <c r="DH361" s="13"/>
      <c r="DI361" s="5"/>
      <c r="DJ361" s="13"/>
      <c r="DK361" s="5"/>
      <c r="DL361" s="13"/>
      <c r="DM361" s="5"/>
      <c r="DN361" s="13"/>
      <c r="DO361" s="5"/>
      <c r="DP361" s="13"/>
      <c r="DQ361" s="5"/>
      <c r="DR361" s="13"/>
      <c r="DS361" s="5"/>
      <c r="DT361" s="13"/>
      <c r="DU361" s="5"/>
      <c r="DV361" s="13"/>
      <c r="DW361" s="5"/>
      <c r="DX361" s="13"/>
      <c r="DY361" s="5"/>
      <c r="DZ361" s="13"/>
      <c r="EA361" s="5"/>
      <c r="EB361" s="13"/>
      <c r="EC361" s="5"/>
      <c r="ED361" s="13"/>
      <c r="EE361" s="5"/>
      <c r="EF361" s="13"/>
      <c r="EG361" s="5"/>
      <c r="EH361" s="13"/>
      <c r="EI361" s="5"/>
      <c r="EJ361" s="13"/>
      <c r="EK361" s="5"/>
      <c r="EL361" s="5"/>
      <c r="EM361" s="5"/>
      <c r="EN361" s="6"/>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6"/>
      <c r="FM361" s="5"/>
      <c r="FN361" s="5"/>
      <c r="FO361" s="5"/>
      <c r="FP361" s="5"/>
      <c r="FQ361" s="5"/>
      <c r="FR361" s="5"/>
      <c r="FS361" s="14"/>
      <c r="FT361" s="6"/>
      <c r="FU361" s="5"/>
      <c r="FV361" s="5"/>
      <c r="FW361" s="5"/>
      <c r="FX361" s="5"/>
      <c r="FY361" s="5"/>
      <c r="FZ361" s="5"/>
      <c r="GA361" s="5"/>
      <c r="GB361" s="5"/>
      <c r="GC361" s="5"/>
      <c r="GD361" s="5"/>
      <c r="GE361" s="5"/>
      <c r="GF361" s="6"/>
      <c r="GG361" s="5"/>
      <c r="GH361" s="5"/>
      <c r="GI361" s="5"/>
      <c r="GJ361" s="5"/>
      <c r="GK361" s="5"/>
      <c r="GL361" s="5"/>
      <c r="GM361" s="5"/>
      <c r="GN361" s="5"/>
      <c r="GO361" s="6"/>
      <c r="GP361" s="5"/>
      <c r="GQ361" s="5"/>
      <c r="GR361" s="5"/>
      <c r="GS361" s="5"/>
      <c r="GT361" s="5"/>
      <c r="GU361" s="5"/>
      <c r="GV361" s="5"/>
      <c r="GW361" s="5"/>
      <c r="GX361" s="5"/>
      <c r="GY361" s="5"/>
      <c r="GZ361" s="5"/>
      <c r="HA361" s="5"/>
      <c r="HB361" s="5"/>
      <c r="HC361" s="5"/>
      <c r="HD361" s="5"/>
      <c r="HE361" s="5"/>
      <c r="HF361" s="5"/>
      <c r="HG361" s="5"/>
      <c r="HH361" s="5"/>
      <c r="HI361" s="5"/>
      <c r="HJ361" s="6"/>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6"/>
      <c r="JN361" s="5"/>
      <c r="JO361" s="5"/>
      <c r="JP361" s="5"/>
      <c r="JQ361" s="5"/>
      <c r="JR361" s="5"/>
      <c r="JS361" s="5"/>
      <c r="JT361" s="5"/>
      <c r="JU361" s="5"/>
      <c r="JV361" s="5"/>
      <c r="JW361" s="5"/>
      <c r="JX361" s="5"/>
      <c r="JY361" s="5"/>
      <c r="JZ361" s="5"/>
      <c r="KA361" s="5"/>
      <c r="KB361" s="5"/>
      <c r="KC361" s="5"/>
      <c r="KD361" s="5"/>
      <c r="KE361" s="5"/>
      <c r="KF361" s="5"/>
      <c r="KG361" s="5"/>
      <c r="KH361" s="5"/>
      <c r="KI361" s="5"/>
      <c r="KJ361" s="5"/>
      <c r="KK361" s="5"/>
      <c r="KL361" s="5"/>
      <c r="KM361" s="5"/>
      <c r="KN361" s="5"/>
      <c r="KO361" s="5"/>
      <c r="KP361" s="5"/>
      <c r="KQ361" s="5"/>
      <c r="KR361" s="5"/>
      <c r="KS361" s="5"/>
      <c r="KT361" s="5"/>
      <c r="KU361" s="5"/>
      <c r="KV361" s="5"/>
      <c r="KW361" s="5"/>
      <c r="KX361" s="12"/>
      <c r="KY361" s="12"/>
      <c r="KZ361" s="12"/>
      <c r="LA361" s="12"/>
      <c r="LB361" s="12"/>
      <c r="LC361" s="12"/>
      <c r="LD361" s="12"/>
      <c r="LE361" s="6"/>
      <c r="LF361" s="5"/>
      <c r="LG361" s="5"/>
      <c r="LH361" s="5"/>
      <c r="LI361" s="5"/>
      <c r="LJ361" s="5"/>
      <c r="LK361" s="5"/>
      <c r="LL361" s="5"/>
      <c r="LM361" s="5"/>
      <c r="LN361" s="5"/>
      <c r="LO361" s="5"/>
      <c r="LP361" s="5"/>
      <c r="LQ361" s="5"/>
      <c r="LR361" s="5"/>
      <c r="LS361" s="5"/>
      <c r="LT361" s="5"/>
      <c r="LU361" s="5"/>
      <c r="LV361" s="5"/>
      <c r="LW361" s="5"/>
      <c r="LX361" s="5"/>
      <c r="LY361" s="5"/>
      <c r="LZ361" s="5"/>
      <c r="MA361" s="5"/>
      <c r="MB361" s="5"/>
      <c r="MC361" s="5"/>
      <c r="MD361" s="5"/>
      <c r="ME361" s="5"/>
      <c r="MF361" s="5"/>
      <c r="MG361" s="5"/>
      <c r="MH361" s="5"/>
      <c r="MI361" s="5"/>
      <c r="MJ361" s="5"/>
      <c r="MK361" s="5"/>
      <c r="ML361" s="6"/>
      <c r="MM361" s="5"/>
      <c r="MN361" s="5"/>
      <c r="MO361" s="5"/>
      <c r="MP361" s="5"/>
      <c r="MQ361" s="5"/>
      <c r="MR361" s="5"/>
      <c r="MS361" s="5"/>
      <c r="MT361" s="5"/>
      <c r="MU361" s="5"/>
      <c r="MV361" s="5"/>
      <c r="MW361" s="5"/>
      <c r="MX361" s="5"/>
      <c r="MY361" s="5"/>
      <c r="MZ361" s="5"/>
      <c r="NA361" s="5"/>
      <c r="NB361" s="5"/>
      <c r="NC361" s="5"/>
      <c r="ND361" s="5"/>
      <c r="NE361" s="5"/>
      <c r="NF361" s="5"/>
      <c r="NG361" s="5"/>
      <c r="NH361" s="6"/>
      <c r="NI361" s="5"/>
      <c r="NJ361" s="5"/>
      <c r="NK361" s="5"/>
      <c r="NL361" s="5"/>
      <c r="NM361" s="5"/>
      <c r="NN361" s="5"/>
      <c r="NO361" s="5"/>
      <c r="NP361" s="5"/>
      <c r="NQ361" s="5"/>
      <c r="NR361" s="5"/>
      <c r="NS361" s="5"/>
      <c r="NT361" s="5"/>
      <c r="NU361" s="5"/>
      <c r="NV361" s="5"/>
      <c r="NW361" s="5"/>
      <c r="NX361" s="5"/>
      <c r="NY361" s="5"/>
      <c r="NZ361" s="5"/>
      <c r="OA361" s="5"/>
      <c r="OB361" s="5"/>
      <c r="OC361" s="5"/>
      <c r="OD361" s="5"/>
      <c r="OE361" s="5"/>
      <c r="OF361" s="5"/>
      <c r="OG361" s="5"/>
      <c r="OH361" s="5"/>
      <c r="OI361" s="5"/>
      <c r="OJ361" s="5"/>
      <c r="OK361" s="5"/>
      <c r="OL361" s="5"/>
      <c r="OM361" s="5"/>
      <c r="ON361" s="5"/>
      <c r="OQ361" s="6"/>
      <c r="OR361" s="5"/>
      <c r="OS361" s="5"/>
      <c r="OT361" s="5"/>
      <c r="OU361" s="5"/>
      <c r="OV361" s="5"/>
      <c r="OW361" s="5"/>
      <c r="OX361" s="5"/>
      <c r="OY361" s="5"/>
      <c r="OZ361" s="5"/>
      <c r="PA361" s="5"/>
      <c r="PB361" s="5"/>
      <c r="PC361" s="5"/>
      <c r="PD361" s="5"/>
      <c r="PE361" s="5"/>
      <c r="PF361" s="5"/>
      <c r="PG361" s="5"/>
      <c r="PH361" s="5"/>
      <c r="PI361" s="5"/>
      <c r="PJ361" s="5"/>
      <c r="PK361" s="5"/>
      <c r="PL361" s="5"/>
      <c r="PM361" s="5"/>
      <c r="PN361" s="5"/>
      <c r="PO361" s="5"/>
      <c r="PP361" s="5"/>
      <c r="PQ361" s="5"/>
      <c r="PR361" s="5"/>
      <c r="PS361" s="5"/>
      <c r="PT361" s="5"/>
      <c r="PU361" s="5"/>
      <c r="PV361" s="5"/>
      <c r="PW361" s="5"/>
      <c r="PX361" s="6"/>
      <c r="PY361" s="5"/>
      <c r="PZ361" s="5"/>
      <c r="QA361" s="5"/>
      <c r="QB361" s="5"/>
      <c r="QC361" s="5"/>
      <c r="QD361" s="5"/>
      <c r="QE361" s="5"/>
      <c r="QF361" s="5"/>
      <c r="QG361" s="5"/>
      <c r="QH361" s="5"/>
      <c r="QI361" s="5"/>
      <c r="QJ361" s="6"/>
      <c r="QK361" s="5"/>
      <c r="QL361" s="5"/>
      <c r="QM361" s="5"/>
      <c r="QN361" s="5"/>
      <c r="QO361" s="5"/>
      <c r="QP361" s="5"/>
      <c r="QQ361" s="5"/>
      <c r="QR361" s="5"/>
      <c r="QS361" s="5"/>
      <c r="QT361" s="5"/>
      <c r="QU361" s="5"/>
      <c r="QV361" s="6"/>
      <c r="QW361" s="5"/>
      <c r="QX361" s="5"/>
      <c r="QY361" s="5"/>
      <c r="QZ361" s="5"/>
      <c r="RA361" s="5"/>
      <c r="RB361" s="5"/>
      <c r="RC361" s="5"/>
      <c r="RD361" s="5"/>
      <c r="RE361" s="5"/>
      <c r="RF361" s="5"/>
      <c r="RG361" s="5"/>
      <c r="RH361" s="6"/>
      <c r="RI361" s="5"/>
      <c r="RJ361" s="5"/>
      <c r="RK361" s="5"/>
      <c r="RL361" s="5"/>
      <c r="RM361" s="5"/>
      <c r="RN361" s="5"/>
      <c r="RO361" s="5"/>
      <c r="RP361" s="5"/>
      <c r="RQ361" s="6"/>
      <c r="RR361" s="5"/>
      <c r="RS361" s="5"/>
      <c r="RT361" s="5"/>
      <c r="RU361" s="5"/>
      <c r="RV361" s="5"/>
      <c r="RW361" s="5"/>
      <c r="RX361" s="5"/>
      <c r="RY361" s="5"/>
      <c r="RZ361" s="6"/>
      <c r="SA361" s="5"/>
      <c r="SB361" s="5"/>
      <c r="SC361" s="5"/>
      <c r="SD361" s="5"/>
      <c r="SE361" s="5"/>
      <c r="SF361" s="5"/>
      <c r="SG361" s="5"/>
      <c r="SH361" s="5"/>
      <c r="SI361" s="6"/>
      <c r="SJ361" s="5"/>
      <c r="SK361" s="5"/>
      <c r="SL361" s="5"/>
      <c r="SM361" s="5"/>
      <c r="SN361" s="5"/>
      <c r="SO361" s="5"/>
      <c r="SP361" s="5"/>
      <c r="SQ361" s="5"/>
      <c r="SR361" s="5"/>
      <c r="SS361" s="5"/>
      <c r="ST361" s="5"/>
      <c r="SU361" s="5"/>
      <c r="SV361" s="5"/>
      <c r="SW361" s="5"/>
      <c r="SX361" s="5"/>
      <c r="SY361" s="5"/>
      <c r="SZ361" s="5"/>
      <c r="TA361" s="5"/>
      <c r="TB361" s="5"/>
      <c r="TC361" s="5"/>
      <c r="TD361" s="5"/>
      <c r="TE361" s="5"/>
      <c r="TF361" s="6"/>
      <c r="TG361" s="5"/>
      <c r="TH361" s="5"/>
      <c r="TI361" s="5"/>
      <c r="TJ361" s="5"/>
      <c r="TK361" s="5"/>
      <c r="TL361" s="5"/>
      <c r="TM361" s="5"/>
      <c r="TN361" s="5"/>
      <c r="TO361" s="5"/>
      <c r="TP361" s="5"/>
      <c r="TQ361" s="5"/>
      <c r="TR361" s="5"/>
      <c r="TS361" s="5"/>
      <c r="TT361" s="5"/>
      <c r="TU361" s="5"/>
      <c r="TV361" s="5"/>
      <c r="TW361" s="5"/>
      <c r="TX361" s="5"/>
      <c r="TY361" s="5"/>
      <c r="TZ361" s="5"/>
      <c r="UA361" s="5"/>
      <c r="UB361" s="5"/>
      <c r="UC361" s="6"/>
      <c r="UD361" s="5"/>
      <c r="UE361" s="5"/>
      <c r="UF361" s="5"/>
      <c r="UG361" s="5"/>
      <c r="UH361" s="5"/>
      <c r="UI361" s="5"/>
      <c r="UJ361" s="5"/>
      <c r="UK361" s="5"/>
      <c r="UL361" s="5"/>
      <c r="UM361" s="5"/>
      <c r="UN361" s="5"/>
      <c r="UO361" s="5"/>
      <c r="UP361" s="5"/>
      <c r="UQ361" s="5"/>
      <c r="UR361" s="5"/>
      <c r="US361" s="5"/>
      <c r="UT361" s="5"/>
      <c r="UU361" s="5"/>
      <c r="UV361" s="5"/>
      <c r="UW361" s="5"/>
      <c r="UX361" s="5"/>
      <c r="UY361" s="5"/>
      <c r="UZ361" s="6"/>
      <c r="VA361" s="6"/>
      <c r="VB361" s="5"/>
      <c r="VC361" s="5"/>
      <c r="VE361" s="5"/>
      <c r="VF361" s="5"/>
      <c r="VG361" s="5"/>
      <c r="VH361" s="5"/>
      <c r="VI361" s="5"/>
      <c r="VK361" s="5"/>
      <c r="VL361" s="5"/>
      <c r="VN361" s="6"/>
      <c r="VO361" s="5"/>
      <c r="VP361" s="5"/>
      <c r="VQ361" s="5"/>
      <c r="VR361" s="5"/>
      <c r="VS361" s="5"/>
      <c r="VT361" s="5"/>
      <c r="VU361" s="5"/>
      <c r="VV361" s="5"/>
      <c r="VW361" s="5"/>
      <c r="VX361" s="5"/>
      <c r="VY361" s="5"/>
      <c r="VZ361" s="5"/>
      <c r="WA361" s="5"/>
      <c r="WB361" s="5"/>
      <c r="WC361" s="5"/>
      <c r="WD361" s="5"/>
      <c r="WE361" s="5"/>
      <c r="WF361" s="5"/>
      <c r="WG361" s="5"/>
      <c r="WH361" s="5"/>
      <c r="WI361" s="5"/>
      <c r="WJ361" s="5"/>
      <c r="WK361" s="5"/>
      <c r="WL361" s="5"/>
      <c r="WM361" s="5"/>
      <c r="WN361" s="5"/>
      <c r="WO361" s="5"/>
      <c r="WP361" s="5"/>
      <c r="WQ361" s="5"/>
      <c r="WR361" s="5"/>
      <c r="WS361" s="5"/>
      <c r="WT361" s="5"/>
      <c r="WU361" s="5"/>
      <c r="WV361" s="5"/>
      <c r="WW361" s="5"/>
      <c r="WX361" s="5"/>
      <c r="WY361" s="5"/>
      <c r="WZ361" s="5"/>
      <c r="XA361" s="6"/>
      <c r="XB361" s="5"/>
      <c r="XC361" s="5"/>
      <c r="XD361" s="5"/>
      <c r="XE361" s="5"/>
      <c r="XF361" s="5"/>
      <c r="XG361" s="5"/>
      <c r="XH361" s="5"/>
      <c r="XI361" s="5"/>
      <c r="XJ361" s="5"/>
      <c r="XK361" s="5"/>
      <c r="XL361" s="5"/>
      <c r="XM361" s="6"/>
      <c r="XN361" s="5"/>
      <c r="XO361" s="5"/>
      <c r="XP361" s="5"/>
      <c r="XQ361" s="5"/>
      <c r="XR361" s="5"/>
      <c r="XS361" s="5"/>
      <c r="XT361" s="5"/>
      <c r="XU361" s="5"/>
      <c r="XV361" s="6"/>
      <c r="XW361" s="5"/>
      <c r="XX361" s="5"/>
      <c r="XY361" s="5"/>
      <c r="XZ361" s="5"/>
      <c r="YA361" s="5"/>
      <c r="YB361" s="5"/>
      <c r="YC361" s="5"/>
      <c r="YD361" s="5"/>
      <c r="YE361" s="5"/>
      <c r="YF361" s="5"/>
      <c r="YG361" s="5"/>
      <c r="YH361" s="5"/>
      <c r="YI361" s="5"/>
      <c r="YJ361" s="5"/>
      <c r="YK361" s="5"/>
      <c r="YL361" s="5"/>
      <c r="YM361" s="5"/>
      <c r="YN361" s="5"/>
      <c r="YO361" s="5"/>
      <c r="YP361" s="12"/>
      <c r="YQ361" s="12"/>
      <c r="YR361" s="12"/>
      <c r="YS361" s="12"/>
      <c r="YT361" s="12"/>
      <c r="YU361" s="12"/>
      <c r="YV361" s="12"/>
      <c r="YW361" s="12"/>
      <c r="YX361" s="6"/>
      <c r="YY361" s="5"/>
      <c r="YZ361" s="5"/>
      <c r="ZA361" s="5"/>
      <c r="ZB361" s="5"/>
      <c r="ZC361" s="5"/>
      <c r="ZD361" s="5"/>
      <c r="ZE361" s="5"/>
      <c r="ZF361" s="5"/>
      <c r="ZG361" s="5"/>
      <c r="ZH361" s="5"/>
      <c r="ZI361" s="5"/>
      <c r="ZJ361" s="5"/>
      <c r="ZK361" s="5"/>
      <c r="ZL361" s="5"/>
      <c r="ZM361" s="5"/>
      <c r="ZN361" s="5"/>
      <c r="ZO361" s="5"/>
      <c r="ZP361" s="5"/>
      <c r="ZQ361" s="5"/>
      <c r="ZR361" s="5"/>
      <c r="ZS361" s="5"/>
      <c r="ZT361" s="5"/>
      <c r="ZU361" s="5"/>
      <c r="ZV361" s="5"/>
      <c r="ZW361" s="5"/>
      <c r="ZX361" s="5"/>
      <c r="ZY361" s="5"/>
      <c r="ZZ361" s="5"/>
      <c r="AAA361" s="5"/>
      <c r="AAB361" s="5"/>
      <c r="AAC361" s="5"/>
      <c r="AAD361" s="5"/>
      <c r="AAE361" s="6"/>
      <c r="AAF361" s="5"/>
      <c r="AAG361" s="5"/>
      <c r="AAH361" s="5"/>
      <c r="AAI361" s="5"/>
      <c r="AAJ361" s="5"/>
      <c r="AAK361" s="5"/>
      <c r="AAL361" s="5"/>
      <c r="AAM361" s="5"/>
      <c r="AAN361" s="5"/>
      <c r="AAO361" s="5"/>
      <c r="AAP361" s="5"/>
      <c r="AAQ361" s="5"/>
      <c r="AAR361" s="5"/>
      <c r="AAS361" s="5"/>
      <c r="AAT361" s="5"/>
      <c r="AAU361" s="5"/>
      <c r="AAV361" s="5"/>
      <c r="AAW361" s="5"/>
      <c r="AAX361" s="5"/>
      <c r="AAY361" s="5"/>
      <c r="AAZ361" s="5"/>
      <c r="ABA361" s="5"/>
      <c r="ABB361" s="5"/>
      <c r="ABC361" s="5"/>
      <c r="ABD361" s="5"/>
      <c r="ABE361" s="5"/>
      <c r="ABF361" s="5"/>
      <c r="ABG361" s="5"/>
      <c r="ABH361" s="5"/>
      <c r="ABI361" s="5"/>
      <c r="ABJ361" s="5"/>
      <c r="ABK361" s="5"/>
      <c r="ABL361" s="5"/>
      <c r="ABM361" s="5"/>
      <c r="ABN361" s="5"/>
      <c r="ABO361" s="5"/>
      <c r="ABP361" s="5"/>
      <c r="ABQ361" s="5"/>
      <c r="ABR361" s="5"/>
      <c r="ABS361" s="5"/>
      <c r="ABT361" s="5"/>
      <c r="ABU361" s="5"/>
      <c r="ABV361" s="5"/>
      <c r="ABW361" s="5"/>
      <c r="ABX361" s="5"/>
      <c r="ABY361" s="6"/>
      <c r="ABZ361" s="5"/>
      <c r="ACA361" s="5"/>
      <c r="ACB361" s="5"/>
      <c r="ACC361" s="5"/>
      <c r="ACD361" s="5"/>
      <c r="ACE361" s="5"/>
      <c r="ACF361" s="5"/>
      <c r="ACG361" s="5"/>
      <c r="ACH361" s="5"/>
      <c r="ACI361" s="5"/>
      <c r="ACJ361" s="5"/>
      <c r="ACK361" s="5"/>
      <c r="ACL361" s="5"/>
      <c r="ACM361" s="5"/>
      <c r="ACN361" s="5"/>
      <c r="ACO361" s="5"/>
      <c r="ACP361" s="5"/>
      <c r="ACQ361" s="5"/>
      <c r="ACR361" s="5"/>
      <c r="ACS361" s="5"/>
      <c r="ACT361" s="5"/>
      <c r="ACU361" s="5"/>
      <c r="ACV361" s="5"/>
      <c r="ACW361" s="5"/>
      <c r="ACX361" s="5"/>
      <c r="ACY361" s="5"/>
      <c r="ACZ361" s="5"/>
      <c r="ADA361" s="5"/>
      <c r="ADB361" s="5"/>
      <c r="ADC361" s="5"/>
      <c r="ADD361" s="5"/>
      <c r="ADE361" s="5"/>
      <c r="ADF361" s="5"/>
      <c r="ADG361" s="5"/>
      <c r="ADH361" s="5"/>
      <c r="ADI361" s="5"/>
      <c r="ADJ361" s="5"/>
      <c r="ADK361" s="5"/>
      <c r="ADL361" s="5"/>
      <c r="ADM361" s="5"/>
      <c r="ADN361" s="5"/>
      <c r="ADO361" s="5"/>
      <c r="ADP361" s="5"/>
      <c r="ADQ361" s="6"/>
      <c r="ADR361" s="5"/>
      <c r="ADS361" s="5"/>
      <c r="ADT361" s="5"/>
      <c r="ADU361" s="5"/>
      <c r="ADV361" s="5"/>
      <c r="ADW361" s="5"/>
      <c r="ADX361" s="5"/>
      <c r="ADY361" s="5"/>
      <c r="ADZ361" s="5"/>
      <c r="AEA361" s="5"/>
      <c r="AEB361" s="5"/>
      <c r="AEC361" s="5"/>
      <c r="AED361" s="5"/>
      <c r="AEE361" s="5"/>
      <c r="AEF361" s="5"/>
      <c r="AEG361" s="5"/>
      <c r="AEH361" s="5"/>
      <c r="AEI361" s="5"/>
      <c r="AEJ361" s="5"/>
      <c r="AEK361" s="5"/>
      <c r="AEL361" s="5"/>
      <c r="AEM361" s="8"/>
      <c r="AEN361" s="6"/>
      <c r="AEO361" s="6"/>
      <c r="AEP361" s="6"/>
      <c r="AEQ361" s="6"/>
      <c r="AER361" s="5"/>
      <c r="AES361" s="6"/>
      <c r="AET361" s="6"/>
      <c r="AEU361" s="6"/>
      <c r="AEV361" s="5"/>
      <c r="AEW361" s="5"/>
      <c r="AEX361" s="5"/>
      <c r="AEY361" s="5"/>
      <c r="AEZ361" s="5"/>
      <c r="AFA361" s="5"/>
      <c r="AFB361" s="5"/>
      <c r="AFC361" s="5"/>
      <c r="AFD361" s="5"/>
      <c r="AFE361" s="5"/>
      <c r="AFF361" s="5"/>
      <c r="AFG361" s="5"/>
      <c r="AFH361" s="5"/>
      <c r="AFI361" s="5"/>
      <c r="AFJ361" s="5"/>
      <c r="AFK361" s="5"/>
      <c r="AFL361" s="5"/>
      <c r="AFM361" s="5"/>
      <c r="AFN361" s="5"/>
      <c r="AFO361" s="5"/>
      <c r="AFP361" s="5"/>
      <c r="AFQ361" s="5"/>
      <c r="AFR361" s="5"/>
      <c r="AFS361" s="5"/>
      <c r="AFT361" s="5"/>
      <c r="AFU361" s="5"/>
      <c r="AFV361" s="5"/>
      <c r="AFW361" s="5"/>
      <c r="AFX361" s="5"/>
      <c r="AFY361" s="5"/>
      <c r="AFZ361" s="5"/>
      <c r="AGA361" s="5"/>
      <c r="AGB361" s="6"/>
      <c r="AGC361" s="5"/>
      <c r="AGD361" s="5"/>
      <c r="AGE361" s="5"/>
      <c r="AGF361" s="5"/>
      <c r="AGG361" s="5"/>
      <c r="AGM361" s="18"/>
      <c r="AGS361" s="6"/>
      <c r="AHG361" s="18"/>
      <c r="AHM361" s="6"/>
      <c r="AHN361" s="5"/>
      <c r="AHO361" s="5"/>
      <c r="AHP361" s="5"/>
      <c r="AHQ361" s="5"/>
      <c r="AHR361" s="5"/>
      <c r="AHS361" s="5"/>
      <c r="AHT361" s="5"/>
      <c r="AHU361" s="5"/>
      <c r="AHV361" s="5"/>
      <c r="AHW361" s="5"/>
      <c r="AHX361" s="5"/>
      <c r="AHY361" s="5"/>
      <c r="AHZ361" s="5"/>
      <c r="AIA361" s="5"/>
      <c r="AIB361" s="5"/>
      <c r="AIC361" s="5"/>
      <c r="AID361" s="6"/>
      <c r="AIE361" s="5"/>
      <c r="AIF361" s="5"/>
      <c r="AIG361" s="5"/>
      <c r="AIH361" s="5"/>
      <c r="AII361" s="5"/>
      <c r="AIJ361" s="5"/>
      <c r="AIK361" s="5"/>
      <c r="AIL361" s="5"/>
      <c r="AIM361" s="5"/>
      <c r="AIN361" s="5"/>
      <c r="AIO361" s="5"/>
      <c r="AIP361" s="5"/>
      <c r="AIQ361" s="5"/>
      <c r="AIR361" s="5"/>
      <c r="AIS361" s="5"/>
      <c r="AIT361" s="5"/>
      <c r="AIU361" s="5"/>
      <c r="AIV361" s="5"/>
      <c r="AIW361" s="5"/>
      <c r="AIX361" s="5"/>
      <c r="AIY361" s="5"/>
      <c r="AIZ361" s="5"/>
      <c r="AJA361" s="5"/>
      <c r="AJB361" s="6"/>
      <c r="AJC361" s="5"/>
      <c r="AJD361" s="5"/>
      <c r="AJE361" s="5"/>
      <c r="AJF361" s="5"/>
      <c r="AJG361" s="5"/>
      <c r="AJH361" s="5"/>
      <c r="AJI361" s="5"/>
      <c r="AJJ361" s="5"/>
      <c r="AJK361" s="5"/>
      <c r="AJL361" s="5"/>
      <c r="AJM361" s="5"/>
      <c r="AJN361" s="6"/>
      <c r="AJO361" s="5"/>
      <c r="AJP361" s="5"/>
      <c r="AJQ361" s="5"/>
      <c r="AJR361" s="5"/>
      <c r="AJS361" s="5"/>
      <c r="AJT361" s="5"/>
      <c r="AJU361" s="5"/>
      <c r="AJV361" s="5"/>
    </row>
    <row r="362" spans="1:958" ht="14.25" customHeight="1"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7"/>
      <c r="AF362" s="6"/>
      <c r="AG362" s="8"/>
      <c r="AH362" s="8"/>
      <c r="AI362" s="8"/>
      <c r="AJ362" s="5"/>
      <c r="AK362" s="9"/>
      <c r="AL362" s="5"/>
      <c r="AM362" s="6"/>
      <c r="AN362" s="10"/>
      <c r="AO362" s="6"/>
      <c r="AP362" s="6"/>
      <c r="AQ362" s="5"/>
      <c r="AV362" s="5"/>
      <c r="AW362" s="5"/>
      <c r="AX362" s="5"/>
      <c r="AY362" s="5"/>
      <c r="AZ362" s="5"/>
      <c r="BA362" s="5"/>
      <c r="BB362" s="5"/>
      <c r="BE362" s="5"/>
      <c r="BF362" s="5"/>
      <c r="BG362" s="5"/>
      <c r="BH362" s="6"/>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t="str">
        <f>IF(SUM(BI362:BQ362,BS362:BW362,BY362:CC362,CE362:CJ362)=0, "", SUM(BI362:BQ362,BS362:BW362,BY362:CC362,CE362:CJ362))</f>
        <v/>
      </c>
      <c r="CN362" s="5" t="str">
        <f>IF(SUM(CQ362, CR362, CS362, CT362, CU362)=0, "", IF(OR(CQ362&gt;=8, CR362&gt;=10, CS362&gt;=13, CT362&gt;=10, CU362&gt;=15), 1, 0))</f>
        <v/>
      </c>
      <c r="CO362" s="5" t="str">
        <f>IF(SUM(BI362:BJ362,BL362,BM362,BN362,BO362,BU362,CA362,CH362,CJ362)=0, "", SUM(BI362:BJ362,BL362,BM362,BN362,BO362,BU362,CA362,CH362,CJ362))</f>
        <v/>
      </c>
      <c r="CP362" s="5" t="str">
        <f>IF(SUM(BK362,BP362:BQ362,BS362:BT362,BV362:BW362,BY362:BZ362,CB362:CC362,CE362:CG362,CI362)=0, "", SUM(BK362,BP362:BQ362,BS362:BT362,BV362:BW362,BY362:BZ362,CB362:CC362,CE362:CG362,CI362))</f>
        <v/>
      </c>
      <c r="CQ362" s="5" t="str">
        <f>IF(SUM(CB362:CC362,CE362:CF362,CI362)=0, "", SUM(CB362:CC362,CE362:CF362,CI362))</f>
        <v/>
      </c>
      <c r="CR362" s="5" t="str">
        <f>IF(SUM(BQ362,BS362:BT362,BW362,BY362)=0, "", SUM(BQ362,BS362:BT362,BW362,BY362))</f>
        <v/>
      </c>
      <c r="CS362" s="5" t="str">
        <f>IF(SUM(BK362,BP362,BV362,BZ362,CG362)=0, "", SUM(BK362,BP362,BV362,BZ362,CG362))</f>
        <v/>
      </c>
      <c r="CT362" s="5" t="str">
        <f>IF(SUM(BI362:BJ362,BL362,BN362,CH362)=0, "", SUM(BI362:BJ362,BL362,BN362,CH362))</f>
        <v/>
      </c>
      <c r="CU362" s="5" t="str">
        <f>IF(SUM(BM362,BO362,BU362,CA362,CJ362)=0, "", SUM(BM362,BO362,BU362,CA362,CJ362))</f>
        <v/>
      </c>
      <c r="CV362" s="5" t="str">
        <f>IF(CQ362="", "", IF(CQ362&gt;=8, 1, 0))</f>
        <v/>
      </c>
      <c r="CW362" s="5" t="str">
        <f>IF(CR362="", "", IF(CR362&gt;=10, 1, 0))</f>
        <v/>
      </c>
      <c r="CX362" s="5" t="str">
        <f>IF(CS362="", "", IF(CS362&gt;=13, 1, 0))</f>
        <v/>
      </c>
      <c r="CY362" s="5" t="str">
        <f>IF(CT362="", "", IF(CT362&gt;=10, 1, 0))</f>
        <v/>
      </c>
      <c r="CZ362" s="5" t="str">
        <f>IF(CU362="", "", IF(CU362&gt;=15, 1, 0))</f>
        <v/>
      </c>
      <c r="DA362" s="5" t="str">
        <f>IF(AND(BR362="", BX362="", CD362=""), "", IF(BR362=5,1,0) + IF(BX362=5,1,0) + IF(CD362=5,1,0))</f>
        <v/>
      </c>
      <c r="DB362" s="6"/>
      <c r="DC362" s="5"/>
      <c r="DD362" s="13"/>
      <c r="DE362" s="5"/>
      <c r="DF362" s="13"/>
      <c r="DG362" s="5"/>
      <c r="DH362" s="13"/>
      <c r="DI362" s="5"/>
      <c r="DJ362" s="13"/>
      <c r="DK362" s="5"/>
      <c r="DL362" s="13"/>
      <c r="DM362" s="5"/>
      <c r="DN362" s="13"/>
      <c r="DO362" s="5"/>
      <c r="DP362" s="13"/>
      <c r="DQ362" s="5"/>
      <c r="DR362" s="13"/>
      <c r="DS362" s="5"/>
      <c r="DT362" s="13"/>
      <c r="DU362" s="5"/>
      <c r="DV362" s="13"/>
      <c r="DW362" s="5"/>
      <c r="DX362" s="13"/>
      <c r="DY362" s="5"/>
      <c r="DZ362" s="13"/>
      <c r="EA362" s="5"/>
      <c r="EB362" s="13"/>
      <c r="EC362" s="5"/>
      <c r="ED362" s="13"/>
      <c r="EE362" s="5"/>
      <c r="EF362" s="13"/>
      <c r="EG362" s="5"/>
      <c r="EH362" s="13"/>
      <c r="EI362" s="5"/>
      <c r="EJ362" s="13"/>
      <c r="EK362" s="5"/>
      <c r="EL362" s="5"/>
      <c r="EM362" s="5"/>
      <c r="EN362" s="6"/>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6"/>
      <c r="FM362" s="5"/>
      <c r="FN362" s="5"/>
      <c r="FO362" s="5"/>
      <c r="FP362" s="5"/>
      <c r="FQ362" s="5"/>
      <c r="FR362" s="5"/>
      <c r="FS362" s="14"/>
      <c r="FT362" s="6"/>
      <c r="FU362" s="5"/>
      <c r="FV362" s="5"/>
      <c r="FW362" s="5"/>
      <c r="FX362" s="5"/>
      <c r="FY362" s="5"/>
      <c r="FZ362" s="5"/>
      <c r="GA362" s="5"/>
      <c r="GB362" s="5"/>
      <c r="GC362" s="5"/>
      <c r="GD362" s="5"/>
      <c r="GE362" s="5"/>
      <c r="GF362" s="6"/>
      <c r="GG362" s="5"/>
      <c r="GH362" s="5"/>
      <c r="GI362" s="5"/>
      <c r="GJ362" s="5"/>
      <c r="GK362" s="5"/>
      <c r="GL362" s="5"/>
      <c r="GM362" s="5"/>
      <c r="GN362" s="5"/>
      <c r="GO362" s="6"/>
      <c r="GP362" s="5"/>
      <c r="GQ362" s="5"/>
      <c r="GR362" s="5"/>
      <c r="GS362" s="5"/>
      <c r="GT362" s="5"/>
      <c r="GU362" s="5"/>
      <c r="GV362" s="5"/>
      <c r="GW362" s="5"/>
      <c r="GX362" s="5"/>
      <c r="GY362" s="5"/>
      <c r="GZ362" s="5"/>
      <c r="HA362" s="5"/>
      <c r="HB362" s="5"/>
      <c r="HC362" s="5"/>
      <c r="HD362" s="5"/>
      <c r="HE362" s="5"/>
      <c r="HF362" s="5"/>
      <c r="HG362" s="5"/>
      <c r="HH362" s="5"/>
      <c r="HI362" s="5"/>
      <c r="HJ362" s="6"/>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6"/>
      <c r="JN362" s="5"/>
      <c r="JO362" s="5"/>
      <c r="JP362" s="5"/>
      <c r="JQ362" s="5"/>
      <c r="JR362" s="5"/>
      <c r="JS362" s="5"/>
      <c r="JT362" s="5"/>
      <c r="JU362" s="5"/>
      <c r="JV362" s="5"/>
      <c r="JW362" s="5"/>
      <c r="JX362" s="5"/>
      <c r="JY362" s="5"/>
      <c r="JZ362" s="5"/>
      <c r="KA362" s="5"/>
      <c r="KB362" s="5"/>
      <c r="KC362" s="5"/>
      <c r="KD362" s="5"/>
      <c r="KE362" s="5"/>
      <c r="KF362" s="5"/>
      <c r="KG362" s="5"/>
      <c r="KH362" s="5"/>
      <c r="KI362" s="5"/>
      <c r="KJ362" s="5"/>
      <c r="KK362" s="5"/>
      <c r="KL362" s="5"/>
      <c r="KM362" s="5"/>
      <c r="KN362" s="5"/>
      <c r="KO362" s="5"/>
      <c r="KP362" s="5"/>
      <c r="KQ362" s="5"/>
      <c r="KR362" s="5"/>
      <c r="KS362" s="5"/>
      <c r="KT362" s="5"/>
      <c r="KU362" s="5"/>
      <c r="KV362" s="5"/>
      <c r="KW362" s="5"/>
      <c r="KX362" s="12"/>
      <c r="KY362" s="12"/>
      <c r="KZ362" s="12"/>
      <c r="LA362" s="12"/>
      <c r="LB362" s="12"/>
      <c r="LC362" s="12"/>
      <c r="LD362" s="12"/>
      <c r="LE362" s="6"/>
      <c r="LF362" s="5"/>
      <c r="LG362" s="5"/>
      <c r="LH362" s="5"/>
      <c r="LI362" s="5"/>
      <c r="LJ362" s="5"/>
      <c r="LK362" s="5"/>
      <c r="LL362" s="5"/>
      <c r="LM362" s="5"/>
      <c r="LN362" s="5"/>
      <c r="LO362" s="5"/>
      <c r="LP362" s="5"/>
      <c r="LQ362" s="5"/>
      <c r="LR362" s="5"/>
      <c r="LS362" s="5"/>
      <c r="LT362" s="5"/>
      <c r="LU362" s="5"/>
      <c r="LV362" s="5"/>
      <c r="LW362" s="5"/>
      <c r="LX362" s="5"/>
      <c r="LY362" s="5"/>
      <c r="LZ362" s="5"/>
      <c r="MA362" s="5"/>
      <c r="MB362" s="5"/>
      <c r="MC362" s="5"/>
      <c r="MD362" s="5"/>
      <c r="ME362" s="5"/>
      <c r="MF362" s="5"/>
      <c r="MG362" s="5"/>
      <c r="MH362" s="5"/>
      <c r="MI362" s="5"/>
      <c r="MJ362" s="5"/>
      <c r="MK362" s="5"/>
      <c r="ML362" s="6"/>
      <c r="MM362" s="5"/>
      <c r="MN362" s="5"/>
      <c r="MO362" s="5"/>
      <c r="MP362" s="5"/>
      <c r="MQ362" s="5"/>
      <c r="MR362" s="5"/>
      <c r="MS362" s="5"/>
      <c r="MT362" s="5"/>
      <c r="MU362" s="5"/>
      <c r="MV362" s="5"/>
      <c r="MW362" s="5"/>
      <c r="MX362" s="5"/>
      <c r="MY362" s="5"/>
      <c r="MZ362" s="5"/>
      <c r="NA362" s="5"/>
      <c r="NB362" s="5"/>
      <c r="NC362" s="5"/>
      <c r="ND362" s="5"/>
      <c r="NE362" s="5"/>
      <c r="NF362" s="5"/>
      <c r="NG362" s="5"/>
      <c r="NH362" s="6"/>
      <c r="NI362" s="5"/>
      <c r="NJ362" s="5"/>
      <c r="NK362" s="5"/>
      <c r="NL362" s="5"/>
      <c r="NM362" s="5"/>
      <c r="NN362" s="5"/>
      <c r="NO362" s="5"/>
      <c r="NP362" s="5"/>
      <c r="NQ362" s="5"/>
      <c r="NR362" s="5"/>
      <c r="NS362" s="5"/>
      <c r="NT362" s="5"/>
      <c r="NU362" s="5"/>
      <c r="NV362" s="5"/>
      <c r="NW362" s="5"/>
      <c r="NX362" s="5"/>
      <c r="NY362" s="5"/>
      <c r="NZ362" s="5"/>
      <c r="OA362" s="5"/>
      <c r="OB362" s="5"/>
      <c r="OC362" s="5"/>
      <c r="OD362" s="5"/>
      <c r="OE362" s="5"/>
      <c r="OF362" s="5"/>
      <c r="OG362" s="5"/>
      <c r="OH362" s="5"/>
      <c r="OI362" s="5"/>
      <c r="OJ362" s="5"/>
      <c r="OK362" s="5"/>
      <c r="OL362" s="5"/>
      <c r="OM362" s="5"/>
      <c r="ON362" s="5"/>
      <c r="OQ362" s="6"/>
      <c r="OR362" s="5"/>
      <c r="OS362" s="5"/>
      <c r="OT362" s="5"/>
      <c r="OU362" s="5"/>
      <c r="OV362" s="5"/>
      <c r="OW362" s="5"/>
      <c r="OX362" s="5"/>
      <c r="OY362" s="5"/>
      <c r="OZ362" s="5"/>
      <c r="PA362" s="5"/>
      <c r="PB362" s="5"/>
      <c r="PC362" s="5"/>
      <c r="PD362" s="5"/>
      <c r="PE362" s="5"/>
      <c r="PF362" s="5"/>
      <c r="PG362" s="5"/>
      <c r="PH362" s="5"/>
      <c r="PI362" s="5"/>
      <c r="PJ362" s="5"/>
      <c r="PK362" s="5"/>
      <c r="PL362" s="5"/>
      <c r="PM362" s="5"/>
      <c r="PN362" s="5"/>
      <c r="PO362" s="5"/>
      <c r="PP362" s="5"/>
      <c r="PQ362" s="5"/>
      <c r="PR362" s="5"/>
      <c r="PS362" s="5"/>
      <c r="PT362" s="5"/>
      <c r="PU362" s="5"/>
      <c r="PV362" s="5"/>
      <c r="PW362" s="5"/>
      <c r="PX362" s="6"/>
      <c r="PY362" s="5"/>
      <c r="PZ362" s="5"/>
      <c r="QA362" s="5"/>
      <c r="QB362" s="5"/>
      <c r="QC362" s="5"/>
      <c r="QD362" s="5"/>
      <c r="QE362" s="5"/>
      <c r="QF362" s="5"/>
      <c r="QG362" s="5"/>
      <c r="QH362" s="5"/>
      <c r="QI362" s="5"/>
      <c r="QJ362" s="6"/>
      <c r="QK362" s="5"/>
      <c r="QL362" s="5"/>
      <c r="QM362" s="5"/>
      <c r="QN362" s="5"/>
      <c r="QO362" s="5"/>
      <c r="QP362" s="5"/>
      <c r="QQ362" s="5"/>
      <c r="QR362" s="5"/>
      <c r="QS362" s="5"/>
      <c r="QT362" s="5"/>
      <c r="QU362" s="5"/>
      <c r="QV362" s="6"/>
      <c r="QW362" s="5"/>
      <c r="QX362" s="5"/>
      <c r="QY362" s="5"/>
      <c r="QZ362" s="5"/>
      <c r="RA362" s="5"/>
      <c r="RB362" s="5"/>
      <c r="RC362" s="5"/>
      <c r="RD362" s="5"/>
      <c r="RE362" s="5"/>
      <c r="RF362" s="5"/>
      <c r="RG362" s="5"/>
      <c r="RH362" s="6"/>
      <c r="RI362" s="5"/>
      <c r="RJ362" s="5"/>
      <c r="RK362" s="5"/>
      <c r="RL362" s="5"/>
      <c r="RM362" s="5"/>
      <c r="RN362" s="5"/>
      <c r="RO362" s="5"/>
      <c r="RP362" s="5"/>
      <c r="RQ362" s="6"/>
      <c r="RR362" s="5"/>
      <c r="RS362" s="5"/>
      <c r="RT362" s="5"/>
      <c r="RU362" s="5"/>
      <c r="RV362" s="5"/>
      <c r="RW362" s="5"/>
      <c r="RX362" s="5"/>
      <c r="RY362" s="5"/>
      <c r="RZ362" s="6"/>
      <c r="SA362" s="5"/>
      <c r="SB362" s="5"/>
      <c r="SC362" s="5"/>
      <c r="SD362" s="5"/>
      <c r="SE362" s="5"/>
      <c r="SF362" s="5"/>
      <c r="SG362" s="5"/>
      <c r="SH362" s="5"/>
      <c r="SI362" s="6"/>
      <c r="SJ362" s="5"/>
      <c r="SK362" s="5"/>
      <c r="SL362" s="5"/>
      <c r="SM362" s="5"/>
      <c r="SN362" s="5"/>
      <c r="SO362" s="5"/>
      <c r="SP362" s="5"/>
      <c r="SQ362" s="5"/>
      <c r="SR362" s="5"/>
      <c r="SS362" s="5"/>
      <c r="ST362" s="5"/>
      <c r="SU362" s="5"/>
      <c r="SV362" s="5"/>
      <c r="SW362" s="5"/>
      <c r="SX362" s="5"/>
      <c r="SY362" s="5"/>
      <c r="SZ362" s="5"/>
      <c r="TA362" s="5"/>
      <c r="TB362" s="5"/>
      <c r="TC362" s="5"/>
      <c r="TD362" s="5"/>
      <c r="TE362" s="5"/>
      <c r="TF362" s="6"/>
      <c r="TG362" s="5"/>
      <c r="TH362" s="5"/>
      <c r="TI362" s="5"/>
      <c r="TJ362" s="5"/>
      <c r="TK362" s="5"/>
      <c r="TL362" s="5"/>
      <c r="TM362" s="5"/>
      <c r="TN362" s="5"/>
      <c r="TO362" s="5"/>
      <c r="TP362" s="5"/>
      <c r="TQ362" s="5"/>
      <c r="TR362" s="5"/>
      <c r="TS362" s="5"/>
      <c r="TT362" s="5"/>
      <c r="TU362" s="5"/>
      <c r="TV362" s="5"/>
      <c r="TW362" s="5"/>
      <c r="TX362" s="5"/>
      <c r="TY362" s="5"/>
      <c r="TZ362" s="5"/>
      <c r="UA362" s="5"/>
      <c r="UB362" s="5"/>
      <c r="UC362" s="6"/>
      <c r="UD362" s="5"/>
      <c r="UE362" s="5"/>
      <c r="UF362" s="5"/>
      <c r="UG362" s="5"/>
      <c r="UH362" s="5"/>
      <c r="UI362" s="5"/>
      <c r="UJ362" s="5"/>
      <c r="UK362" s="5"/>
      <c r="UL362" s="5"/>
      <c r="UM362" s="5"/>
      <c r="UN362" s="5"/>
      <c r="UO362" s="5"/>
      <c r="UP362" s="5"/>
      <c r="UQ362" s="5"/>
      <c r="UR362" s="5"/>
      <c r="US362" s="5"/>
      <c r="UT362" s="5"/>
      <c r="UU362" s="5"/>
      <c r="UV362" s="5"/>
      <c r="UW362" s="5"/>
      <c r="UX362" s="5"/>
      <c r="UY362" s="5"/>
      <c r="UZ362" s="6"/>
      <c r="VA362" s="6"/>
      <c r="VB362" s="5"/>
      <c r="VC362" s="5"/>
      <c r="VE362" s="5"/>
      <c r="VF362" s="5"/>
      <c r="VG362" s="5"/>
      <c r="VH362" s="5"/>
      <c r="VI362" s="5"/>
      <c r="VK362" s="5"/>
      <c r="VL362" s="5"/>
      <c r="VN362" s="6"/>
      <c r="VO362" s="5"/>
      <c r="VP362" s="5"/>
      <c r="VQ362" s="5"/>
      <c r="VR362" s="5"/>
      <c r="VS362" s="5"/>
      <c r="VT362" s="5"/>
      <c r="VU362" s="5"/>
      <c r="VV362" s="5"/>
      <c r="VW362" s="5"/>
      <c r="VX362" s="5"/>
      <c r="VY362" s="5"/>
      <c r="VZ362" s="5"/>
      <c r="WA362" s="5"/>
      <c r="WB362" s="5"/>
      <c r="WC362" s="5"/>
      <c r="WD362" s="5"/>
      <c r="WE362" s="5"/>
      <c r="WF362" s="5"/>
      <c r="WG362" s="5"/>
      <c r="WH362" s="5"/>
      <c r="WI362" s="5"/>
      <c r="WJ362" s="5"/>
      <c r="WK362" s="5"/>
      <c r="WL362" s="5"/>
      <c r="WM362" s="5"/>
      <c r="WN362" s="5"/>
      <c r="WO362" s="5"/>
      <c r="WP362" s="5"/>
      <c r="WQ362" s="5"/>
      <c r="WR362" s="5"/>
      <c r="WS362" s="5"/>
      <c r="WT362" s="5"/>
      <c r="WU362" s="5"/>
      <c r="WV362" s="5"/>
      <c r="WW362" s="5"/>
      <c r="WX362" s="5"/>
      <c r="WY362" s="5"/>
      <c r="WZ362" s="5"/>
      <c r="XA362" s="6"/>
      <c r="XB362" s="5"/>
      <c r="XC362" s="5"/>
      <c r="XD362" s="5"/>
      <c r="XE362" s="5"/>
      <c r="XF362" s="5"/>
      <c r="XG362" s="5"/>
      <c r="XH362" s="5"/>
      <c r="XI362" s="5"/>
      <c r="XJ362" s="5"/>
      <c r="XK362" s="5"/>
      <c r="XL362" s="5"/>
      <c r="XM362" s="6"/>
      <c r="XN362" s="5"/>
      <c r="XO362" s="5"/>
      <c r="XP362" s="5"/>
      <c r="XQ362" s="5"/>
      <c r="XR362" s="5"/>
      <c r="XS362" s="5"/>
      <c r="XT362" s="5"/>
      <c r="XU362" s="5"/>
      <c r="XV362" s="6"/>
      <c r="XW362" s="5"/>
      <c r="XX362" s="5"/>
      <c r="XY362" s="5"/>
      <c r="XZ362" s="5"/>
      <c r="YA362" s="5"/>
      <c r="YB362" s="5"/>
      <c r="YC362" s="5"/>
      <c r="YD362" s="5"/>
      <c r="YE362" s="5"/>
      <c r="YF362" s="5"/>
      <c r="YG362" s="5"/>
      <c r="YH362" s="5"/>
      <c r="YI362" s="5"/>
      <c r="YJ362" s="5"/>
      <c r="YK362" s="5"/>
      <c r="YL362" s="5"/>
      <c r="YM362" s="5"/>
      <c r="YN362" s="5"/>
      <c r="YO362" s="5"/>
      <c r="YP362" s="12"/>
      <c r="YQ362" s="12"/>
      <c r="YR362" s="12"/>
      <c r="YS362" s="12"/>
      <c r="YT362" s="12"/>
      <c r="YU362" s="12"/>
      <c r="YV362" s="12"/>
      <c r="YW362" s="12"/>
      <c r="YX362" s="6"/>
      <c r="YY362" s="5"/>
      <c r="YZ362" s="5"/>
      <c r="ZA362" s="5"/>
      <c r="ZB362" s="5"/>
      <c r="ZC362" s="5"/>
      <c r="ZD362" s="5"/>
      <c r="ZE362" s="5"/>
      <c r="ZF362" s="5"/>
      <c r="ZG362" s="5"/>
      <c r="ZH362" s="5"/>
      <c r="ZI362" s="5"/>
      <c r="ZJ362" s="5"/>
      <c r="ZK362" s="5"/>
      <c r="ZL362" s="5"/>
      <c r="ZM362" s="5"/>
      <c r="ZN362" s="5"/>
      <c r="ZO362" s="5"/>
      <c r="ZP362" s="5"/>
      <c r="ZQ362" s="5"/>
      <c r="ZR362" s="5"/>
      <c r="ZS362" s="5"/>
      <c r="ZT362" s="5"/>
      <c r="ZU362" s="5"/>
      <c r="ZV362" s="5"/>
      <c r="ZW362" s="5"/>
      <c r="ZX362" s="5"/>
      <c r="ZY362" s="5"/>
      <c r="ZZ362" s="5"/>
      <c r="AAA362" s="5"/>
      <c r="AAB362" s="5"/>
      <c r="AAC362" s="5"/>
      <c r="AAD362" s="5"/>
      <c r="AAE362" s="6"/>
      <c r="AAF362" s="5"/>
      <c r="AAG362" s="5"/>
      <c r="AAH362" s="5"/>
      <c r="AAI362" s="5"/>
      <c r="AAJ362" s="5"/>
      <c r="AAK362" s="5"/>
      <c r="AAL362" s="5"/>
      <c r="AAM362" s="5"/>
      <c r="AAN362" s="5"/>
      <c r="AAO362" s="5"/>
      <c r="AAP362" s="5"/>
      <c r="AAQ362" s="5"/>
      <c r="AAR362" s="5"/>
      <c r="AAS362" s="5"/>
      <c r="AAT362" s="5"/>
      <c r="AAU362" s="5"/>
      <c r="AAV362" s="5"/>
      <c r="AAW362" s="5"/>
      <c r="AAX362" s="5"/>
      <c r="AAY362" s="5"/>
      <c r="AAZ362" s="5"/>
      <c r="ABA362" s="5"/>
      <c r="ABB362" s="5"/>
      <c r="ABC362" s="5"/>
      <c r="ABD362" s="5"/>
      <c r="ABE362" s="5"/>
      <c r="ABF362" s="5"/>
      <c r="ABG362" s="5"/>
      <c r="ABH362" s="5"/>
      <c r="ABI362" s="5"/>
      <c r="ABJ362" s="5"/>
      <c r="ABK362" s="5"/>
      <c r="ABL362" s="5"/>
      <c r="ABM362" s="5"/>
      <c r="ABN362" s="5"/>
      <c r="ABO362" s="5"/>
      <c r="ABP362" s="5"/>
      <c r="ABQ362" s="5"/>
      <c r="ABR362" s="5"/>
      <c r="ABS362" s="5"/>
      <c r="ABT362" s="5"/>
      <c r="ABU362" s="5"/>
      <c r="ABV362" s="5"/>
      <c r="ABW362" s="5"/>
      <c r="ABX362" s="5"/>
      <c r="ABY362" s="6"/>
      <c r="ABZ362" s="5"/>
      <c r="ACA362" s="5"/>
      <c r="ACB362" s="5"/>
      <c r="ACC362" s="5"/>
      <c r="ACD362" s="5"/>
      <c r="ACE362" s="5"/>
      <c r="ACF362" s="5"/>
      <c r="ACG362" s="5"/>
      <c r="ACH362" s="5"/>
      <c r="ACI362" s="5"/>
      <c r="ACJ362" s="5"/>
      <c r="ACK362" s="5"/>
      <c r="ACL362" s="5"/>
      <c r="ACM362" s="5"/>
      <c r="ACN362" s="5"/>
      <c r="ACO362" s="5"/>
      <c r="ACP362" s="5"/>
      <c r="ACQ362" s="5"/>
      <c r="ACR362" s="5"/>
      <c r="ACS362" s="5"/>
      <c r="ACT362" s="5"/>
      <c r="ACU362" s="5"/>
      <c r="ACV362" s="5"/>
      <c r="ACW362" s="5"/>
      <c r="ACX362" s="5"/>
      <c r="ACY362" s="5"/>
      <c r="ACZ362" s="5"/>
      <c r="ADA362" s="5"/>
      <c r="ADB362" s="5"/>
      <c r="ADC362" s="5"/>
      <c r="ADD362" s="5"/>
      <c r="ADE362" s="5"/>
      <c r="ADF362" s="5"/>
      <c r="ADG362" s="5"/>
      <c r="ADH362" s="5"/>
      <c r="ADI362" s="5"/>
      <c r="ADJ362" s="5"/>
      <c r="ADK362" s="5"/>
      <c r="ADL362" s="5"/>
      <c r="ADM362" s="5"/>
      <c r="ADN362" s="5"/>
      <c r="ADO362" s="5"/>
      <c r="ADP362" s="5"/>
      <c r="ADQ362" s="6"/>
      <c r="ADR362" s="5"/>
      <c r="ADS362" s="5"/>
      <c r="ADT362" s="5"/>
      <c r="ADU362" s="5"/>
      <c r="ADV362" s="5"/>
      <c r="ADW362" s="5"/>
      <c r="ADX362" s="5"/>
      <c r="ADY362" s="5"/>
      <c r="ADZ362" s="5"/>
      <c r="AEA362" s="5"/>
      <c r="AEB362" s="5"/>
      <c r="AEC362" s="5"/>
      <c r="AED362" s="5"/>
      <c r="AEE362" s="5"/>
      <c r="AEF362" s="5"/>
      <c r="AEG362" s="5"/>
      <c r="AEH362" s="5"/>
      <c r="AEI362" s="5"/>
      <c r="AEJ362" s="5"/>
      <c r="AEK362" s="5"/>
      <c r="AEL362" s="5"/>
      <c r="AEM362" s="8"/>
      <c r="AEN362" s="6"/>
      <c r="AEO362" s="6"/>
      <c r="AEP362" s="6"/>
      <c r="AEQ362" s="6"/>
      <c r="AER362" s="5"/>
      <c r="AES362" s="6"/>
      <c r="AET362" s="6"/>
      <c r="AEU362" s="6"/>
      <c r="AEV362" s="5"/>
      <c r="AEW362" s="5"/>
      <c r="AEX362" s="5"/>
      <c r="AEY362" s="5"/>
      <c r="AEZ362" s="5"/>
      <c r="AFA362" s="5"/>
      <c r="AFB362" s="5"/>
      <c r="AFC362" s="5"/>
      <c r="AFD362" s="5"/>
      <c r="AFE362" s="5"/>
      <c r="AFF362" s="5"/>
      <c r="AFG362" s="5"/>
      <c r="AFH362" s="5"/>
      <c r="AFI362" s="5"/>
      <c r="AFJ362" s="5"/>
      <c r="AFK362" s="5"/>
      <c r="AFL362" s="5"/>
      <c r="AFM362" s="5"/>
      <c r="AFN362" s="5"/>
      <c r="AFO362" s="5"/>
      <c r="AFP362" s="5"/>
      <c r="AFQ362" s="5"/>
      <c r="AFR362" s="5"/>
      <c r="AFS362" s="5"/>
      <c r="AFT362" s="5"/>
      <c r="AFU362" s="5"/>
      <c r="AFV362" s="5"/>
      <c r="AFW362" s="5"/>
      <c r="AFX362" s="5"/>
      <c r="AFY362" s="5"/>
      <c r="AFZ362" s="5"/>
      <c r="AGA362" s="5"/>
      <c r="AGB362" s="6"/>
      <c r="AGC362" s="5"/>
      <c r="AGD362" s="5"/>
      <c r="AGE362" s="5"/>
      <c r="AGF362" s="5"/>
      <c r="AGG362" s="5"/>
      <c r="AGM362" s="18"/>
      <c r="AGS362" s="6"/>
      <c r="AHG362" s="18"/>
      <c r="AHM362" s="6"/>
      <c r="AHN362" s="5"/>
      <c r="AHO362" s="5"/>
      <c r="AHP362" s="5"/>
      <c r="AHQ362" s="5"/>
      <c r="AHR362" s="5"/>
      <c r="AHS362" s="5"/>
      <c r="AHT362" s="5"/>
      <c r="AHU362" s="5"/>
      <c r="AHV362" s="5"/>
      <c r="AHW362" s="5"/>
      <c r="AHX362" s="5"/>
      <c r="AHY362" s="5"/>
      <c r="AHZ362" s="5"/>
      <c r="AIA362" s="5"/>
      <c r="AIB362" s="5"/>
      <c r="AIC362" s="5"/>
      <c r="AID362" s="6"/>
      <c r="AIE362" s="5"/>
      <c r="AIF362" s="5"/>
      <c r="AIG362" s="5"/>
      <c r="AIH362" s="5"/>
      <c r="AII362" s="5"/>
      <c r="AIJ362" s="5"/>
      <c r="AIK362" s="5"/>
      <c r="AIL362" s="5"/>
      <c r="AIM362" s="5"/>
      <c r="AIN362" s="5"/>
      <c r="AIO362" s="5"/>
      <c r="AIP362" s="5"/>
      <c r="AIQ362" s="5"/>
      <c r="AIR362" s="5"/>
      <c r="AIS362" s="5"/>
      <c r="AIT362" s="5"/>
      <c r="AIU362" s="5"/>
      <c r="AIV362" s="5"/>
      <c r="AIW362" s="5"/>
      <c r="AIX362" s="5"/>
      <c r="AIY362" s="5"/>
      <c r="AIZ362" s="5"/>
      <c r="AJA362" s="5"/>
      <c r="AJB362" s="6"/>
      <c r="AJC362" s="5"/>
      <c r="AJD362" s="5"/>
      <c r="AJE362" s="5"/>
      <c r="AJF362" s="5"/>
      <c r="AJG362" s="5"/>
      <c r="AJH362" s="5"/>
      <c r="AJI362" s="5"/>
      <c r="AJJ362" s="5"/>
      <c r="AJK362" s="5"/>
      <c r="AJL362" s="5"/>
      <c r="AJM362" s="5"/>
      <c r="AJN362" s="6"/>
      <c r="AJO362" s="5"/>
      <c r="AJP362" s="5"/>
      <c r="AJQ362" s="5"/>
      <c r="AJR362" s="5"/>
      <c r="AJS362" s="5"/>
      <c r="AJT362" s="5"/>
      <c r="AJU362" s="5"/>
      <c r="AJV362" s="5"/>
    </row>
    <row r="363" spans="1:958" ht="14.25" customHeight="1"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7"/>
      <c r="AF363" s="6"/>
      <c r="AG363" s="8"/>
      <c r="AH363" s="8"/>
      <c r="AI363" s="8"/>
      <c r="AJ363" s="5"/>
      <c r="AK363" s="9"/>
      <c r="AL363" s="5"/>
      <c r="AM363" s="6"/>
      <c r="AN363" s="10"/>
      <c r="AO363" s="6"/>
      <c r="AP363" s="6"/>
      <c r="AQ363" s="5"/>
      <c r="AV363" s="5"/>
      <c r="AW363" s="5"/>
      <c r="AX363" s="5"/>
      <c r="AY363" s="5"/>
      <c r="AZ363" s="5"/>
      <c r="BA363" s="5"/>
      <c r="BB363" s="5"/>
      <c r="BE363" s="5"/>
      <c r="BF363" s="5"/>
      <c r="BG363" s="5"/>
      <c r="BH363" s="6"/>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t="str">
        <f>IF(SUM(BI363:BQ363,BS363:BW363,BY363:CC363,CE363:CJ363)=0, "", SUM(BI363:BQ363,BS363:BW363,BY363:CC363,CE363:CJ363))</f>
        <v/>
      </c>
      <c r="CN363" s="5" t="str">
        <f>IF(SUM(CQ363, CR363, CS363, CT363, CU363)=0, "", IF(OR(CQ363&gt;=8, CR363&gt;=10, CS363&gt;=13, CT363&gt;=10, CU363&gt;=15), 1, 0))</f>
        <v/>
      </c>
      <c r="CO363" s="5" t="str">
        <f>IF(SUM(BI363:BJ363,BL363,BM363,BN363,BO363,BU363,CA363,CH363,CJ363)=0, "", SUM(BI363:BJ363,BL363,BM363,BN363,BO363,BU363,CA363,CH363,CJ363))</f>
        <v/>
      </c>
      <c r="CP363" s="5" t="str">
        <f>IF(SUM(BK363,BP363:BQ363,BS363:BT363,BV363:BW363,BY363:BZ363,CB363:CC363,CE363:CG363,CI363)=0, "", SUM(BK363,BP363:BQ363,BS363:BT363,BV363:BW363,BY363:BZ363,CB363:CC363,CE363:CG363,CI363))</f>
        <v/>
      </c>
      <c r="CQ363" s="5" t="str">
        <f>IF(SUM(CB363:CC363,CE363:CF363,CI363)=0, "", SUM(CB363:CC363,CE363:CF363,CI363))</f>
        <v/>
      </c>
      <c r="CR363" s="5" t="str">
        <f>IF(SUM(BQ363,BS363:BT363,BW363,BY363)=0, "", SUM(BQ363,BS363:BT363,BW363,BY363))</f>
        <v/>
      </c>
      <c r="CS363" s="5" t="str">
        <f>IF(SUM(BK363,BP363,BV363,BZ363,CG363)=0, "", SUM(BK363,BP363,BV363,BZ363,CG363))</f>
        <v/>
      </c>
      <c r="CT363" s="5" t="str">
        <f>IF(SUM(BI363:BJ363,BL363,BN363,CH363)=0, "", SUM(BI363:BJ363,BL363,BN363,CH363))</f>
        <v/>
      </c>
      <c r="CU363" s="5" t="str">
        <f>IF(SUM(BM363,BO363,BU363,CA363,CJ363)=0, "", SUM(BM363,BO363,BU363,CA363,CJ363))</f>
        <v/>
      </c>
      <c r="CV363" s="5" t="str">
        <f>IF(CQ363="", "", IF(CQ363&gt;=8, 1, 0))</f>
        <v/>
      </c>
      <c r="CW363" s="5" t="str">
        <f>IF(CR363="", "", IF(CR363&gt;=10, 1, 0))</f>
        <v/>
      </c>
      <c r="CX363" s="5" t="str">
        <f>IF(CS363="", "", IF(CS363&gt;=13, 1, 0))</f>
        <v/>
      </c>
      <c r="CY363" s="5" t="str">
        <f>IF(CT363="", "", IF(CT363&gt;=10, 1, 0))</f>
        <v/>
      </c>
      <c r="CZ363" s="5" t="str">
        <f>IF(CU363="", "", IF(CU363&gt;=15, 1, 0))</f>
        <v/>
      </c>
      <c r="DA363" s="5" t="str">
        <f>IF(AND(BR363="", BX363="", CD363=""), "", IF(BR363=5,1,0) + IF(BX363=5,1,0) + IF(CD363=5,1,0))</f>
        <v/>
      </c>
      <c r="DB363" s="6"/>
      <c r="DC363" s="5"/>
      <c r="DD363" s="13"/>
      <c r="DE363" s="5"/>
      <c r="DF363" s="13"/>
      <c r="DG363" s="5"/>
      <c r="DH363" s="13"/>
      <c r="DI363" s="5"/>
      <c r="DJ363" s="13"/>
      <c r="DK363" s="5"/>
      <c r="DL363" s="13"/>
      <c r="DM363" s="5"/>
      <c r="DN363" s="13"/>
      <c r="DO363" s="5"/>
      <c r="DP363" s="13"/>
      <c r="DQ363" s="5"/>
      <c r="DR363" s="13"/>
      <c r="DS363" s="5"/>
      <c r="DT363" s="13"/>
      <c r="DU363" s="5"/>
      <c r="DV363" s="13"/>
      <c r="DW363" s="5"/>
      <c r="DX363" s="13"/>
      <c r="DY363" s="5"/>
      <c r="DZ363" s="13"/>
      <c r="EA363" s="5"/>
      <c r="EB363" s="13"/>
      <c r="EC363" s="5"/>
      <c r="ED363" s="13"/>
      <c r="EE363" s="5"/>
      <c r="EF363" s="13"/>
      <c r="EG363" s="5"/>
      <c r="EH363" s="13"/>
      <c r="EI363" s="5"/>
      <c r="EJ363" s="13"/>
      <c r="EK363" s="5"/>
      <c r="EL363" s="5"/>
      <c r="EM363" s="5"/>
      <c r="EN363" s="6"/>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6"/>
      <c r="FM363" s="5"/>
      <c r="FN363" s="5"/>
      <c r="FO363" s="5"/>
      <c r="FP363" s="5"/>
      <c r="FQ363" s="5"/>
      <c r="FR363" s="5"/>
      <c r="FS363" s="14"/>
      <c r="FT363" s="6"/>
      <c r="FU363" s="5"/>
      <c r="FV363" s="5"/>
      <c r="FW363" s="5"/>
      <c r="FX363" s="5"/>
      <c r="FY363" s="5"/>
      <c r="FZ363" s="5"/>
      <c r="GA363" s="5"/>
      <c r="GB363" s="5"/>
      <c r="GC363" s="5"/>
      <c r="GD363" s="5"/>
      <c r="GE363" s="5"/>
      <c r="GF363" s="6"/>
      <c r="GG363" s="5"/>
      <c r="GH363" s="5"/>
      <c r="GI363" s="5"/>
      <c r="GJ363" s="5"/>
      <c r="GK363" s="5"/>
      <c r="GL363" s="5"/>
      <c r="GM363" s="5"/>
      <c r="GN363" s="5"/>
      <c r="GO363" s="6"/>
      <c r="GP363" s="5"/>
      <c r="GQ363" s="5"/>
      <c r="GR363" s="5"/>
      <c r="GS363" s="5"/>
      <c r="GT363" s="5"/>
      <c r="GU363" s="5"/>
      <c r="GV363" s="5"/>
      <c r="GW363" s="5"/>
      <c r="GX363" s="5"/>
      <c r="GY363" s="5"/>
      <c r="GZ363" s="5"/>
      <c r="HA363" s="5"/>
      <c r="HB363" s="5"/>
      <c r="HC363" s="5"/>
      <c r="HD363" s="5"/>
      <c r="HE363" s="5"/>
      <c r="HF363" s="5"/>
      <c r="HG363" s="5"/>
      <c r="HH363" s="5"/>
      <c r="HI363" s="5"/>
      <c r="HJ363" s="6"/>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6"/>
      <c r="JN363" s="5"/>
      <c r="JO363" s="5"/>
      <c r="JP363" s="5"/>
      <c r="JQ363" s="5"/>
      <c r="JR363" s="5"/>
      <c r="JS363" s="5"/>
      <c r="JT363" s="5"/>
      <c r="JU363" s="5"/>
      <c r="JV363" s="5"/>
      <c r="JW363" s="5"/>
      <c r="JX363" s="5"/>
      <c r="JY363" s="5"/>
      <c r="JZ363" s="5"/>
      <c r="KA363" s="5"/>
      <c r="KB363" s="5"/>
      <c r="KC363" s="5"/>
      <c r="KD363" s="5"/>
      <c r="KE363" s="5"/>
      <c r="KF363" s="5"/>
      <c r="KG363" s="5"/>
      <c r="KH363" s="5"/>
      <c r="KI363" s="5"/>
      <c r="KJ363" s="5"/>
      <c r="KK363" s="5"/>
      <c r="KL363" s="5"/>
      <c r="KM363" s="5"/>
      <c r="KN363" s="5"/>
      <c r="KO363" s="5"/>
      <c r="KP363" s="5"/>
      <c r="KQ363" s="5"/>
      <c r="KR363" s="5"/>
      <c r="KS363" s="5"/>
      <c r="KT363" s="5"/>
      <c r="KU363" s="5"/>
      <c r="KV363" s="5"/>
      <c r="KW363" s="5"/>
      <c r="KX363" s="12"/>
      <c r="KY363" s="12"/>
      <c r="KZ363" s="12"/>
      <c r="LA363" s="12"/>
      <c r="LB363" s="12"/>
      <c r="LC363" s="12"/>
      <c r="LD363" s="12"/>
      <c r="LE363" s="6"/>
      <c r="LF363" s="5"/>
      <c r="LG363" s="5"/>
      <c r="LH363" s="5"/>
      <c r="LI363" s="5"/>
      <c r="LJ363" s="5"/>
      <c r="LK363" s="5"/>
      <c r="LL363" s="5"/>
      <c r="LM363" s="5"/>
      <c r="LN363" s="5"/>
      <c r="LO363" s="5"/>
      <c r="LP363" s="5"/>
      <c r="LQ363" s="5"/>
      <c r="LR363" s="5"/>
      <c r="LS363" s="5"/>
      <c r="LT363" s="5"/>
      <c r="LU363" s="5"/>
      <c r="LV363" s="5"/>
      <c r="LW363" s="5"/>
      <c r="LX363" s="5"/>
      <c r="LY363" s="5"/>
      <c r="LZ363" s="5"/>
      <c r="MA363" s="5"/>
      <c r="MB363" s="5"/>
      <c r="MC363" s="5"/>
      <c r="MD363" s="5"/>
      <c r="ME363" s="5"/>
      <c r="MF363" s="5"/>
      <c r="MG363" s="5"/>
      <c r="MH363" s="5"/>
      <c r="MI363" s="5"/>
      <c r="MJ363" s="5"/>
      <c r="MK363" s="5"/>
      <c r="ML363" s="6"/>
      <c r="MM363" s="5"/>
      <c r="MN363" s="5"/>
      <c r="MO363" s="5"/>
      <c r="MP363" s="5"/>
      <c r="MQ363" s="5"/>
      <c r="MR363" s="5"/>
      <c r="MS363" s="5"/>
      <c r="MT363" s="5"/>
      <c r="MU363" s="5"/>
      <c r="MV363" s="5"/>
      <c r="MW363" s="5"/>
      <c r="MX363" s="5"/>
      <c r="MY363" s="5"/>
      <c r="MZ363" s="5"/>
      <c r="NA363" s="5"/>
      <c r="NB363" s="5"/>
      <c r="NC363" s="5"/>
      <c r="ND363" s="5"/>
      <c r="NE363" s="5"/>
      <c r="NF363" s="5"/>
      <c r="NG363" s="5"/>
      <c r="NH363" s="6"/>
      <c r="NI363" s="5"/>
      <c r="NJ363" s="5"/>
      <c r="NK363" s="5"/>
      <c r="NL363" s="5"/>
      <c r="NM363" s="5"/>
      <c r="NN363" s="5"/>
      <c r="NO363" s="5"/>
      <c r="NP363" s="5"/>
      <c r="NQ363" s="5"/>
      <c r="NR363" s="5"/>
      <c r="NS363" s="5"/>
      <c r="NT363" s="5"/>
      <c r="NU363" s="5"/>
      <c r="NV363" s="5"/>
      <c r="NW363" s="5"/>
      <c r="NX363" s="5"/>
      <c r="NY363" s="5"/>
      <c r="NZ363" s="5"/>
      <c r="OA363" s="5"/>
      <c r="OB363" s="5"/>
      <c r="OC363" s="5"/>
      <c r="OD363" s="5"/>
      <c r="OE363" s="5"/>
      <c r="OF363" s="5"/>
      <c r="OG363" s="5"/>
      <c r="OH363" s="5"/>
      <c r="OI363" s="5"/>
      <c r="OJ363" s="5"/>
      <c r="OK363" s="5"/>
      <c r="OL363" s="5"/>
      <c r="OM363" s="5"/>
      <c r="ON363" s="5"/>
      <c r="OQ363" s="6"/>
      <c r="OR363" s="5"/>
      <c r="OS363" s="5"/>
      <c r="OT363" s="5"/>
      <c r="OU363" s="5"/>
      <c r="OV363" s="5"/>
      <c r="OW363" s="5"/>
      <c r="OX363" s="5"/>
      <c r="OY363" s="5"/>
      <c r="OZ363" s="5"/>
      <c r="PA363" s="5"/>
      <c r="PB363" s="5"/>
      <c r="PC363" s="5"/>
      <c r="PD363" s="5"/>
      <c r="PE363" s="5"/>
      <c r="PF363" s="5"/>
      <c r="PG363" s="5"/>
      <c r="PH363" s="5"/>
      <c r="PI363" s="5"/>
      <c r="PJ363" s="5"/>
      <c r="PK363" s="5"/>
      <c r="PL363" s="5"/>
      <c r="PM363" s="5"/>
      <c r="PN363" s="5"/>
      <c r="PO363" s="5"/>
      <c r="PP363" s="5"/>
      <c r="PQ363" s="5"/>
      <c r="PR363" s="5"/>
      <c r="PS363" s="5"/>
      <c r="PT363" s="5"/>
      <c r="PU363" s="5"/>
      <c r="PV363" s="5"/>
      <c r="PW363" s="5"/>
      <c r="PX363" s="6"/>
      <c r="PY363" s="5"/>
      <c r="PZ363" s="5"/>
      <c r="QA363" s="5"/>
      <c r="QB363" s="5"/>
      <c r="QC363" s="5"/>
      <c r="QD363" s="5"/>
      <c r="QE363" s="5"/>
      <c r="QF363" s="5"/>
      <c r="QG363" s="5"/>
      <c r="QH363" s="5"/>
      <c r="QI363" s="5"/>
      <c r="QJ363" s="6"/>
      <c r="QK363" s="5"/>
      <c r="QL363" s="5"/>
      <c r="QM363" s="5"/>
      <c r="QN363" s="5"/>
      <c r="QO363" s="5"/>
      <c r="QP363" s="5"/>
      <c r="QQ363" s="5"/>
      <c r="QR363" s="5"/>
      <c r="QS363" s="5"/>
      <c r="QT363" s="5"/>
      <c r="QU363" s="5"/>
      <c r="QV363" s="6"/>
      <c r="QW363" s="5"/>
      <c r="QX363" s="5"/>
      <c r="QY363" s="5"/>
      <c r="QZ363" s="5"/>
      <c r="RA363" s="5"/>
      <c r="RB363" s="5"/>
      <c r="RC363" s="5"/>
      <c r="RD363" s="5"/>
      <c r="RE363" s="5"/>
      <c r="RF363" s="5"/>
      <c r="RG363" s="5"/>
      <c r="RH363" s="6"/>
      <c r="RI363" s="5"/>
      <c r="RJ363" s="5"/>
      <c r="RK363" s="5"/>
      <c r="RL363" s="5"/>
      <c r="RM363" s="5"/>
      <c r="RN363" s="5"/>
      <c r="RO363" s="5"/>
      <c r="RP363" s="5"/>
      <c r="RQ363" s="6"/>
      <c r="RR363" s="5"/>
      <c r="RS363" s="5"/>
      <c r="RT363" s="5"/>
      <c r="RU363" s="5"/>
      <c r="RV363" s="5"/>
      <c r="RW363" s="5"/>
      <c r="RX363" s="5"/>
      <c r="RY363" s="5"/>
      <c r="RZ363" s="6"/>
      <c r="SA363" s="5"/>
      <c r="SB363" s="5"/>
      <c r="SC363" s="5"/>
      <c r="SD363" s="5"/>
      <c r="SE363" s="5"/>
      <c r="SF363" s="5"/>
      <c r="SG363" s="5"/>
      <c r="SH363" s="5"/>
      <c r="SI363" s="6"/>
      <c r="SJ363" s="5"/>
      <c r="SK363" s="5"/>
      <c r="SL363" s="5"/>
      <c r="SM363" s="5"/>
      <c r="SN363" s="5"/>
      <c r="SO363" s="5"/>
      <c r="SP363" s="5"/>
      <c r="SQ363" s="5"/>
      <c r="SR363" s="5"/>
      <c r="SS363" s="5"/>
      <c r="ST363" s="5"/>
      <c r="SU363" s="5"/>
      <c r="SV363" s="5"/>
      <c r="SW363" s="5"/>
      <c r="SX363" s="5"/>
      <c r="SY363" s="5"/>
      <c r="SZ363" s="5"/>
      <c r="TA363" s="5"/>
      <c r="TB363" s="5"/>
      <c r="TC363" s="5"/>
      <c r="TD363" s="5"/>
      <c r="TE363" s="5"/>
      <c r="TF363" s="6"/>
      <c r="TG363" s="5"/>
      <c r="TH363" s="5"/>
      <c r="TI363" s="5"/>
      <c r="TJ363" s="5"/>
      <c r="TK363" s="5"/>
      <c r="TL363" s="5"/>
      <c r="TM363" s="5"/>
      <c r="TN363" s="5"/>
      <c r="TO363" s="5"/>
      <c r="TP363" s="5"/>
      <c r="TQ363" s="5"/>
      <c r="TR363" s="5"/>
      <c r="TS363" s="5"/>
      <c r="TT363" s="5"/>
      <c r="TU363" s="5"/>
      <c r="TV363" s="5"/>
      <c r="TW363" s="5"/>
      <c r="TX363" s="5"/>
      <c r="TY363" s="5"/>
      <c r="TZ363" s="5"/>
      <c r="UA363" s="5"/>
      <c r="UB363" s="5"/>
      <c r="UC363" s="6"/>
      <c r="UD363" s="5"/>
      <c r="UE363" s="5"/>
      <c r="UF363" s="5"/>
      <c r="UG363" s="5"/>
      <c r="UH363" s="5"/>
      <c r="UI363" s="5"/>
      <c r="UJ363" s="5"/>
      <c r="UK363" s="5"/>
      <c r="UL363" s="5"/>
      <c r="UM363" s="5"/>
      <c r="UN363" s="5"/>
      <c r="UO363" s="5"/>
      <c r="UP363" s="5"/>
      <c r="UQ363" s="5"/>
      <c r="UR363" s="5"/>
      <c r="US363" s="5"/>
      <c r="UT363" s="5"/>
      <c r="UU363" s="5"/>
      <c r="UV363" s="5"/>
      <c r="UW363" s="5"/>
      <c r="UX363" s="5"/>
      <c r="UY363" s="5"/>
      <c r="UZ363" s="6"/>
      <c r="VA363" s="6"/>
      <c r="VB363" s="5"/>
      <c r="VC363" s="5"/>
      <c r="VE363" s="5"/>
      <c r="VF363" s="5"/>
      <c r="VG363" s="5"/>
      <c r="VH363" s="5"/>
      <c r="VI363" s="5"/>
      <c r="VK363" s="5"/>
      <c r="VL363" s="5"/>
      <c r="VN363" s="6"/>
      <c r="VO363" s="5"/>
      <c r="VP363" s="5"/>
      <c r="VQ363" s="5"/>
      <c r="VR363" s="5"/>
      <c r="VS363" s="5"/>
      <c r="VT363" s="5"/>
      <c r="VU363" s="5"/>
      <c r="VV363" s="5"/>
      <c r="VW363" s="5"/>
      <c r="VX363" s="5"/>
      <c r="VY363" s="5"/>
      <c r="VZ363" s="5"/>
      <c r="WA363" s="5"/>
      <c r="WB363" s="5"/>
      <c r="WC363" s="5"/>
      <c r="WD363" s="5"/>
      <c r="WE363" s="5"/>
      <c r="WF363" s="5"/>
      <c r="WG363" s="5"/>
      <c r="WH363" s="5"/>
      <c r="WI363" s="5"/>
      <c r="WJ363" s="5"/>
      <c r="WK363" s="5"/>
      <c r="WL363" s="5"/>
      <c r="WM363" s="5"/>
      <c r="WN363" s="5"/>
      <c r="WO363" s="5"/>
      <c r="WP363" s="5"/>
      <c r="WQ363" s="5"/>
      <c r="WR363" s="5"/>
      <c r="WS363" s="5"/>
      <c r="WT363" s="5"/>
      <c r="WU363" s="5"/>
      <c r="WV363" s="5"/>
      <c r="WW363" s="5"/>
      <c r="WX363" s="5"/>
      <c r="WY363" s="5"/>
      <c r="WZ363" s="5"/>
      <c r="XA363" s="6"/>
      <c r="XB363" s="5"/>
      <c r="XC363" s="5"/>
      <c r="XD363" s="5"/>
      <c r="XE363" s="5"/>
      <c r="XF363" s="5"/>
      <c r="XG363" s="5"/>
      <c r="XH363" s="5"/>
      <c r="XI363" s="5"/>
      <c r="XJ363" s="5"/>
      <c r="XK363" s="5"/>
      <c r="XL363" s="5"/>
      <c r="XM363" s="6"/>
      <c r="XN363" s="5"/>
      <c r="XO363" s="5"/>
      <c r="XP363" s="5"/>
      <c r="XQ363" s="5"/>
      <c r="XR363" s="5"/>
      <c r="XS363" s="5"/>
      <c r="XT363" s="5"/>
      <c r="XU363" s="5"/>
      <c r="XV363" s="6"/>
      <c r="XW363" s="5"/>
      <c r="XX363" s="5"/>
      <c r="XY363" s="5"/>
      <c r="XZ363" s="5"/>
      <c r="YA363" s="5"/>
      <c r="YB363" s="5"/>
      <c r="YC363" s="5"/>
      <c r="YD363" s="5"/>
      <c r="YE363" s="5"/>
      <c r="YF363" s="5"/>
      <c r="YG363" s="5"/>
      <c r="YH363" s="5"/>
      <c r="YI363" s="5"/>
      <c r="YJ363" s="5"/>
      <c r="YK363" s="5"/>
      <c r="YL363" s="5"/>
      <c r="YM363" s="5"/>
      <c r="YN363" s="5"/>
      <c r="YO363" s="5"/>
      <c r="YP363" s="12"/>
      <c r="YQ363" s="12"/>
      <c r="YR363" s="12"/>
      <c r="YS363" s="12"/>
      <c r="YT363" s="12"/>
      <c r="YU363" s="12"/>
      <c r="YV363" s="12"/>
      <c r="YW363" s="12"/>
      <c r="YX363" s="6"/>
      <c r="YY363" s="5"/>
      <c r="YZ363" s="5"/>
      <c r="ZA363" s="5"/>
      <c r="ZB363" s="5"/>
      <c r="ZC363" s="5"/>
      <c r="ZD363" s="5"/>
      <c r="ZE363" s="5"/>
      <c r="ZF363" s="5"/>
      <c r="ZG363" s="5"/>
      <c r="ZH363" s="5"/>
      <c r="ZI363" s="5"/>
      <c r="ZJ363" s="5"/>
      <c r="ZK363" s="5"/>
      <c r="ZL363" s="5"/>
      <c r="ZM363" s="5"/>
      <c r="ZN363" s="5"/>
      <c r="ZO363" s="5"/>
      <c r="ZP363" s="5"/>
      <c r="ZQ363" s="5"/>
      <c r="ZR363" s="5"/>
      <c r="ZS363" s="5"/>
      <c r="ZT363" s="5"/>
      <c r="ZU363" s="5"/>
      <c r="ZV363" s="5"/>
      <c r="ZW363" s="5"/>
      <c r="ZX363" s="5"/>
      <c r="ZY363" s="5"/>
      <c r="ZZ363" s="5"/>
      <c r="AAA363" s="5"/>
      <c r="AAB363" s="5"/>
      <c r="AAC363" s="5"/>
      <c r="AAD363" s="5"/>
      <c r="AAE363" s="6"/>
      <c r="AAF363" s="5"/>
      <c r="AAG363" s="5"/>
      <c r="AAH363" s="5"/>
      <c r="AAI363" s="5"/>
      <c r="AAJ363" s="5"/>
      <c r="AAK363" s="5"/>
      <c r="AAL363" s="5"/>
      <c r="AAM363" s="5"/>
      <c r="AAN363" s="5"/>
      <c r="AAO363" s="5"/>
      <c r="AAP363" s="5"/>
      <c r="AAQ363" s="5"/>
      <c r="AAR363" s="5"/>
      <c r="AAS363" s="5"/>
      <c r="AAT363" s="5"/>
      <c r="AAU363" s="5"/>
      <c r="AAV363" s="5"/>
      <c r="AAW363" s="5"/>
      <c r="AAX363" s="5"/>
      <c r="AAY363" s="5"/>
      <c r="AAZ363" s="5"/>
      <c r="ABA363" s="5"/>
      <c r="ABB363" s="5"/>
      <c r="ABC363" s="5"/>
      <c r="ABD363" s="5"/>
      <c r="ABE363" s="5"/>
      <c r="ABF363" s="5"/>
      <c r="ABG363" s="5"/>
      <c r="ABH363" s="5"/>
      <c r="ABI363" s="5"/>
      <c r="ABJ363" s="5"/>
      <c r="ABK363" s="5"/>
      <c r="ABL363" s="5"/>
      <c r="ABM363" s="5"/>
      <c r="ABN363" s="5"/>
      <c r="ABO363" s="5"/>
      <c r="ABP363" s="5"/>
      <c r="ABQ363" s="5"/>
      <c r="ABR363" s="5"/>
      <c r="ABS363" s="5"/>
      <c r="ABT363" s="5"/>
      <c r="ABU363" s="5"/>
      <c r="ABV363" s="5"/>
      <c r="ABW363" s="5"/>
      <c r="ABX363" s="5"/>
      <c r="ABY363" s="6"/>
      <c r="ABZ363" s="5"/>
      <c r="ACA363" s="5"/>
      <c r="ACB363" s="5"/>
      <c r="ACC363" s="5"/>
      <c r="ACD363" s="5"/>
      <c r="ACE363" s="5"/>
      <c r="ACF363" s="5"/>
      <c r="ACG363" s="5"/>
      <c r="ACH363" s="5"/>
      <c r="ACI363" s="5"/>
      <c r="ACJ363" s="5"/>
      <c r="ACK363" s="5"/>
      <c r="ACL363" s="5"/>
      <c r="ACM363" s="5"/>
      <c r="ACN363" s="5"/>
      <c r="ACO363" s="5"/>
      <c r="ACP363" s="5"/>
      <c r="ACQ363" s="5"/>
      <c r="ACR363" s="5"/>
      <c r="ACS363" s="5"/>
      <c r="ACT363" s="5"/>
      <c r="ACU363" s="5"/>
      <c r="ACV363" s="5"/>
      <c r="ACW363" s="5"/>
      <c r="ACX363" s="5"/>
      <c r="ACY363" s="5"/>
      <c r="ACZ363" s="5"/>
      <c r="ADA363" s="5"/>
      <c r="ADB363" s="5"/>
      <c r="ADC363" s="5"/>
      <c r="ADD363" s="5"/>
      <c r="ADE363" s="5"/>
      <c r="ADF363" s="5"/>
      <c r="ADG363" s="5"/>
      <c r="ADH363" s="5"/>
      <c r="ADI363" s="5"/>
      <c r="ADJ363" s="5"/>
      <c r="ADK363" s="5"/>
      <c r="ADL363" s="5"/>
      <c r="ADM363" s="5"/>
      <c r="ADN363" s="5"/>
      <c r="ADO363" s="5"/>
      <c r="ADP363" s="5"/>
      <c r="ADQ363" s="6"/>
      <c r="ADR363" s="5"/>
      <c r="ADS363" s="5"/>
      <c r="ADT363" s="5"/>
      <c r="ADU363" s="5"/>
      <c r="ADV363" s="5"/>
      <c r="ADW363" s="5"/>
      <c r="ADX363" s="5"/>
      <c r="ADY363" s="5"/>
      <c r="ADZ363" s="5"/>
      <c r="AEA363" s="5"/>
      <c r="AEB363" s="5"/>
      <c r="AEC363" s="5"/>
      <c r="AED363" s="5"/>
      <c r="AEE363" s="5"/>
      <c r="AEF363" s="5"/>
      <c r="AEG363" s="5"/>
      <c r="AEH363" s="5"/>
      <c r="AEI363" s="5"/>
      <c r="AEJ363" s="5"/>
      <c r="AEK363" s="5"/>
      <c r="AEL363" s="5"/>
      <c r="AEM363" s="8"/>
      <c r="AEN363" s="6"/>
      <c r="AEO363" s="6"/>
      <c r="AEP363" s="6"/>
      <c r="AEQ363" s="6"/>
      <c r="AER363" s="5"/>
      <c r="AES363" s="6"/>
      <c r="AET363" s="6"/>
      <c r="AEU363" s="6"/>
      <c r="AEV363" s="5"/>
      <c r="AEW363" s="5"/>
      <c r="AEX363" s="5"/>
      <c r="AEY363" s="5"/>
      <c r="AEZ363" s="5"/>
      <c r="AFA363" s="5"/>
      <c r="AFB363" s="5"/>
      <c r="AFC363" s="5"/>
      <c r="AFD363" s="5"/>
      <c r="AFE363" s="5"/>
      <c r="AFF363" s="5"/>
      <c r="AFG363" s="5"/>
      <c r="AFH363" s="5"/>
      <c r="AFI363" s="5"/>
      <c r="AFJ363" s="5"/>
      <c r="AFK363" s="5"/>
      <c r="AFL363" s="5"/>
      <c r="AFM363" s="5"/>
      <c r="AFN363" s="5"/>
      <c r="AFO363" s="5"/>
      <c r="AFP363" s="5"/>
      <c r="AFQ363" s="5"/>
      <c r="AFR363" s="5"/>
      <c r="AFS363" s="5"/>
      <c r="AFT363" s="5"/>
      <c r="AFU363" s="5"/>
      <c r="AFV363" s="5"/>
      <c r="AFW363" s="5"/>
      <c r="AFX363" s="5"/>
      <c r="AFY363" s="5"/>
      <c r="AFZ363" s="5"/>
      <c r="AGA363" s="5"/>
      <c r="AGB363" s="6"/>
      <c r="AGC363" s="5"/>
      <c r="AGD363" s="5"/>
      <c r="AGE363" s="5"/>
      <c r="AGF363" s="5"/>
      <c r="AGG363" s="5"/>
      <c r="AGM363" s="18"/>
      <c r="AGS363" s="6"/>
      <c r="AHG363" s="18"/>
      <c r="AHM363" s="6"/>
      <c r="AHN363" s="5"/>
      <c r="AHO363" s="5"/>
      <c r="AHP363" s="5"/>
      <c r="AHQ363" s="5"/>
      <c r="AHR363" s="5"/>
      <c r="AHS363" s="5"/>
      <c r="AHT363" s="5"/>
      <c r="AHU363" s="5"/>
      <c r="AHV363" s="5"/>
      <c r="AHW363" s="5"/>
      <c r="AHX363" s="5"/>
      <c r="AHY363" s="5"/>
      <c r="AHZ363" s="5"/>
      <c r="AIA363" s="5"/>
      <c r="AIB363" s="5"/>
      <c r="AIC363" s="5"/>
      <c r="AID363" s="6"/>
      <c r="AIE363" s="5"/>
      <c r="AIF363" s="5"/>
      <c r="AIG363" s="5"/>
      <c r="AIH363" s="5"/>
      <c r="AII363" s="5"/>
      <c r="AIJ363" s="5"/>
      <c r="AIK363" s="5"/>
      <c r="AIL363" s="5"/>
      <c r="AIM363" s="5"/>
      <c r="AIN363" s="5"/>
      <c r="AIO363" s="5"/>
      <c r="AIP363" s="5"/>
      <c r="AIQ363" s="5"/>
      <c r="AIR363" s="5"/>
      <c r="AIS363" s="5"/>
      <c r="AIT363" s="5"/>
      <c r="AIU363" s="5"/>
      <c r="AIV363" s="5"/>
      <c r="AIW363" s="5"/>
      <c r="AIX363" s="5"/>
      <c r="AIY363" s="5"/>
      <c r="AIZ363" s="5"/>
      <c r="AJA363" s="5"/>
      <c r="AJB363" s="6"/>
      <c r="AJC363" s="5"/>
      <c r="AJD363" s="5"/>
      <c r="AJE363" s="5"/>
      <c r="AJF363" s="5"/>
      <c r="AJG363" s="5"/>
      <c r="AJH363" s="5"/>
      <c r="AJI363" s="5"/>
      <c r="AJJ363" s="5"/>
      <c r="AJK363" s="5"/>
      <c r="AJL363" s="5"/>
      <c r="AJM363" s="5"/>
      <c r="AJN363" s="6"/>
      <c r="AJO363" s="5"/>
      <c r="AJP363" s="5"/>
      <c r="AJQ363" s="5"/>
      <c r="AJR363" s="5"/>
      <c r="AJS363" s="5"/>
      <c r="AJT363" s="5"/>
      <c r="AJU363" s="5"/>
      <c r="AJV363" s="5"/>
    </row>
    <row r="364" spans="1:958" ht="14.25" customHeight="1"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7"/>
      <c r="AF364" s="6"/>
      <c r="AG364" s="8"/>
      <c r="AH364" s="8"/>
      <c r="AI364" s="8"/>
      <c r="AJ364" s="5"/>
      <c r="AK364" s="9"/>
      <c r="AL364" s="5"/>
      <c r="AM364" s="6"/>
      <c r="AN364" s="10"/>
      <c r="AO364" s="6"/>
      <c r="AP364" s="6"/>
      <c r="AQ364" s="5"/>
      <c r="AV364" s="5"/>
      <c r="AW364" s="5"/>
      <c r="AX364" s="5"/>
      <c r="AY364" s="5"/>
      <c r="AZ364" s="5"/>
      <c r="BA364" s="5"/>
      <c r="BB364" s="5"/>
      <c r="BE364" s="5"/>
      <c r="BF364" s="5"/>
      <c r="BG364" s="5"/>
      <c r="BH364" s="6"/>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t="str">
        <f>IF(SUM(BI364:BQ364,BS364:BW364,BY364:CC364,CE364:CJ364)=0, "", SUM(BI364:BQ364,BS364:BW364,BY364:CC364,CE364:CJ364))</f>
        <v/>
      </c>
      <c r="CN364" s="5" t="str">
        <f>IF(SUM(CQ364, CR364, CS364, CT364, CU364)=0, "", IF(OR(CQ364&gt;=8, CR364&gt;=10, CS364&gt;=13, CT364&gt;=10, CU364&gt;=15), 1, 0))</f>
        <v/>
      </c>
      <c r="CO364" s="5" t="str">
        <f>IF(SUM(BI364:BJ364,BL364,BM364,BN364,BO364,BU364,CA364,CH364,CJ364)=0, "", SUM(BI364:BJ364,BL364,BM364,BN364,BO364,BU364,CA364,CH364,CJ364))</f>
        <v/>
      </c>
      <c r="CP364" s="5" t="str">
        <f>IF(SUM(BK364,BP364:BQ364,BS364:BT364,BV364:BW364,BY364:BZ364,CB364:CC364,CE364:CG364,CI364)=0, "", SUM(BK364,BP364:BQ364,BS364:BT364,BV364:BW364,BY364:BZ364,CB364:CC364,CE364:CG364,CI364))</f>
        <v/>
      </c>
      <c r="CQ364" s="5" t="str">
        <f>IF(SUM(CB364:CC364,CE364:CF364,CI364)=0, "", SUM(CB364:CC364,CE364:CF364,CI364))</f>
        <v/>
      </c>
      <c r="CR364" s="5" t="str">
        <f>IF(SUM(BQ364,BS364:BT364,BW364,BY364)=0, "", SUM(BQ364,BS364:BT364,BW364,BY364))</f>
        <v/>
      </c>
      <c r="CS364" s="5" t="str">
        <f>IF(SUM(BK364,BP364,BV364,BZ364,CG364)=0, "", SUM(BK364,BP364,BV364,BZ364,CG364))</f>
        <v/>
      </c>
      <c r="CT364" s="5" t="str">
        <f>IF(SUM(BI364:BJ364,BL364,BN364,CH364)=0, "", SUM(BI364:BJ364,BL364,BN364,CH364))</f>
        <v/>
      </c>
      <c r="CU364" s="5" t="str">
        <f>IF(SUM(BM364,BO364,BU364,CA364,CJ364)=0, "", SUM(BM364,BO364,BU364,CA364,CJ364))</f>
        <v/>
      </c>
      <c r="CV364" s="5" t="str">
        <f>IF(CQ364="", "", IF(CQ364&gt;=8, 1, 0))</f>
        <v/>
      </c>
      <c r="CW364" s="5" t="str">
        <f>IF(CR364="", "", IF(CR364&gt;=10, 1, 0))</f>
        <v/>
      </c>
      <c r="CX364" s="5" t="str">
        <f>IF(CS364="", "", IF(CS364&gt;=13, 1, 0))</f>
        <v/>
      </c>
      <c r="CY364" s="5" t="str">
        <f>IF(CT364="", "", IF(CT364&gt;=10, 1, 0))</f>
        <v/>
      </c>
      <c r="CZ364" s="5" t="str">
        <f>IF(CU364="", "", IF(CU364&gt;=15, 1, 0))</f>
        <v/>
      </c>
      <c r="DA364" s="5" t="str">
        <f>IF(AND(BR364="", BX364="", CD364=""), "", IF(BR364=5,1,0) + IF(BX364=5,1,0) + IF(CD364=5,1,0))</f>
        <v/>
      </c>
      <c r="DB364" s="6"/>
      <c r="DC364" s="5"/>
      <c r="DD364" s="13"/>
      <c r="DE364" s="5"/>
      <c r="DF364" s="13"/>
      <c r="DG364" s="5"/>
      <c r="DH364" s="13"/>
      <c r="DI364" s="5"/>
      <c r="DJ364" s="13"/>
      <c r="DK364" s="5"/>
      <c r="DL364" s="13"/>
      <c r="DM364" s="5"/>
      <c r="DN364" s="13"/>
      <c r="DO364" s="5"/>
      <c r="DP364" s="13"/>
      <c r="DQ364" s="5"/>
      <c r="DR364" s="13"/>
      <c r="DS364" s="5"/>
      <c r="DT364" s="13"/>
      <c r="DU364" s="5"/>
      <c r="DV364" s="13"/>
      <c r="DW364" s="5"/>
      <c r="DX364" s="13"/>
      <c r="DY364" s="5"/>
      <c r="DZ364" s="13"/>
      <c r="EA364" s="5"/>
      <c r="EB364" s="13"/>
      <c r="EC364" s="5"/>
      <c r="ED364" s="13"/>
      <c r="EE364" s="5"/>
      <c r="EF364" s="13"/>
      <c r="EG364" s="5"/>
      <c r="EH364" s="13"/>
      <c r="EI364" s="5"/>
      <c r="EJ364" s="13"/>
      <c r="EK364" s="5"/>
      <c r="EL364" s="5"/>
      <c r="EM364" s="5"/>
      <c r="EN364" s="6"/>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6"/>
      <c r="FM364" s="5"/>
      <c r="FN364" s="5"/>
      <c r="FO364" s="5"/>
      <c r="FP364" s="5"/>
      <c r="FQ364" s="5"/>
      <c r="FR364" s="5"/>
      <c r="FS364" s="14"/>
      <c r="FT364" s="6"/>
      <c r="FU364" s="5"/>
      <c r="FV364" s="5"/>
      <c r="FW364" s="5"/>
      <c r="FX364" s="5"/>
      <c r="FY364" s="5"/>
      <c r="FZ364" s="5"/>
      <c r="GA364" s="5"/>
      <c r="GB364" s="5"/>
      <c r="GC364" s="5"/>
      <c r="GD364" s="5"/>
      <c r="GE364" s="5"/>
      <c r="GF364" s="6"/>
      <c r="GG364" s="5"/>
      <c r="GH364" s="5"/>
      <c r="GI364" s="5"/>
      <c r="GJ364" s="5"/>
      <c r="GK364" s="5"/>
      <c r="GL364" s="5"/>
      <c r="GM364" s="5"/>
      <c r="GN364" s="5"/>
      <c r="GO364" s="6"/>
      <c r="GP364" s="5"/>
      <c r="GQ364" s="5"/>
      <c r="GR364" s="5"/>
      <c r="GS364" s="5"/>
      <c r="GT364" s="5"/>
      <c r="GU364" s="5"/>
      <c r="GV364" s="5"/>
      <c r="GW364" s="5"/>
      <c r="GX364" s="5"/>
      <c r="GY364" s="5"/>
      <c r="GZ364" s="5"/>
      <c r="HA364" s="5"/>
      <c r="HB364" s="5"/>
      <c r="HC364" s="5"/>
      <c r="HD364" s="5"/>
      <c r="HE364" s="5"/>
      <c r="HF364" s="5"/>
      <c r="HG364" s="5"/>
      <c r="HH364" s="5"/>
      <c r="HI364" s="5"/>
      <c r="HJ364" s="6"/>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6"/>
      <c r="JN364" s="5"/>
      <c r="JO364" s="5"/>
      <c r="JP364" s="5"/>
      <c r="JQ364" s="5"/>
      <c r="JR364" s="5"/>
      <c r="JS364" s="5"/>
      <c r="JT364" s="5"/>
      <c r="JU364" s="5"/>
      <c r="JV364" s="5"/>
      <c r="JW364" s="5"/>
      <c r="JX364" s="5"/>
      <c r="JY364" s="5"/>
      <c r="JZ364" s="5"/>
      <c r="KA364" s="5"/>
      <c r="KB364" s="5"/>
      <c r="KC364" s="5"/>
      <c r="KD364" s="5"/>
      <c r="KE364" s="5"/>
      <c r="KF364" s="5"/>
      <c r="KG364" s="5"/>
      <c r="KH364" s="5"/>
      <c r="KI364" s="5"/>
      <c r="KJ364" s="5"/>
      <c r="KK364" s="5"/>
      <c r="KL364" s="5"/>
      <c r="KM364" s="5"/>
      <c r="KN364" s="5"/>
      <c r="KO364" s="5"/>
      <c r="KP364" s="5"/>
      <c r="KQ364" s="5"/>
      <c r="KR364" s="5"/>
      <c r="KS364" s="5"/>
      <c r="KT364" s="5"/>
      <c r="KU364" s="5"/>
      <c r="KV364" s="5"/>
      <c r="KW364" s="5"/>
      <c r="KX364" s="12"/>
      <c r="KY364" s="12"/>
      <c r="KZ364" s="12"/>
      <c r="LA364" s="12"/>
      <c r="LB364" s="12"/>
      <c r="LC364" s="12"/>
      <c r="LD364" s="12"/>
      <c r="LE364" s="6"/>
      <c r="LF364" s="5"/>
      <c r="LG364" s="5"/>
      <c r="LH364" s="5"/>
      <c r="LI364" s="5"/>
      <c r="LJ364" s="5"/>
      <c r="LK364" s="5"/>
      <c r="LL364" s="5"/>
      <c r="LM364" s="5"/>
      <c r="LN364" s="5"/>
      <c r="LO364" s="5"/>
      <c r="LP364" s="5"/>
      <c r="LQ364" s="5"/>
      <c r="LR364" s="5"/>
      <c r="LS364" s="5"/>
      <c r="LT364" s="5"/>
      <c r="LU364" s="5"/>
      <c r="LV364" s="5"/>
      <c r="LW364" s="5"/>
      <c r="LX364" s="5"/>
      <c r="LY364" s="5"/>
      <c r="LZ364" s="5"/>
      <c r="MA364" s="5"/>
      <c r="MB364" s="5"/>
      <c r="MC364" s="5"/>
      <c r="MD364" s="5"/>
      <c r="ME364" s="5"/>
      <c r="MF364" s="5"/>
      <c r="MG364" s="5"/>
      <c r="MH364" s="5"/>
      <c r="MI364" s="5"/>
      <c r="MJ364" s="5"/>
      <c r="MK364" s="5"/>
      <c r="ML364" s="6"/>
      <c r="MM364" s="5"/>
      <c r="MN364" s="5"/>
      <c r="MO364" s="5"/>
      <c r="MP364" s="5"/>
      <c r="MQ364" s="5"/>
      <c r="MR364" s="5"/>
      <c r="MS364" s="5"/>
      <c r="MT364" s="5"/>
      <c r="MU364" s="5"/>
      <c r="MV364" s="5"/>
      <c r="MW364" s="5"/>
      <c r="MX364" s="5"/>
      <c r="MY364" s="5"/>
      <c r="MZ364" s="5"/>
      <c r="NA364" s="5"/>
      <c r="NB364" s="5"/>
      <c r="NC364" s="5"/>
      <c r="ND364" s="5"/>
      <c r="NE364" s="5"/>
      <c r="NF364" s="5"/>
      <c r="NG364" s="5"/>
      <c r="NH364" s="6"/>
      <c r="NI364" s="5"/>
      <c r="NJ364" s="5"/>
      <c r="NK364" s="5"/>
      <c r="NL364" s="5"/>
      <c r="NM364" s="5"/>
      <c r="NN364" s="5"/>
      <c r="NO364" s="5"/>
      <c r="NP364" s="5"/>
      <c r="NQ364" s="5"/>
      <c r="NR364" s="5"/>
      <c r="NS364" s="5"/>
      <c r="NT364" s="5"/>
      <c r="NU364" s="5"/>
      <c r="NV364" s="5"/>
      <c r="NW364" s="5"/>
      <c r="NX364" s="5"/>
      <c r="NY364" s="5"/>
      <c r="NZ364" s="5"/>
      <c r="OA364" s="5"/>
      <c r="OB364" s="5"/>
      <c r="OC364" s="5"/>
      <c r="OD364" s="5"/>
      <c r="OE364" s="5"/>
      <c r="OF364" s="5"/>
      <c r="OG364" s="5"/>
      <c r="OH364" s="5"/>
      <c r="OI364" s="5"/>
      <c r="OJ364" s="5"/>
      <c r="OK364" s="5"/>
      <c r="OL364" s="5"/>
      <c r="OM364" s="5"/>
      <c r="ON364" s="5"/>
      <c r="OQ364" s="6"/>
      <c r="OR364" s="5"/>
      <c r="OS364" s="5"/>
      <c r="OT364" s="5"/>
      <c r="OU364" s="5"/>
      <c r="OV364" s="5"/>
      <c r="OW364" s="5"/>
      <c r="OX364" s="5"/>
      <c r="OY364" s="5"/>
      <c r="OZ364" s="5"/>
      <c r="PA364" s="5"/>
      <c r="PB364" s="5"/>
      <c r="PC364" s="5"/>
      <c r="PD364" s="5"/>
      <c r="PE364" s="5"/>
      <c r="PF364" s="5"/>
      <c r="PG364" s="5"/>
      <c r="PH364" s="5"/>
      <c r="PI364" s="5"/>
      <c r="PJ364" s="5"/>
      <c r="PK364" s="5"/>
      <c r="PL364" s="5"/>
      <c r="PM364" s="5"/>
      <c r="PN364" s="5"/>
      <c r="PO364" s="5"/>
      <c r="PP364" s="5"/>
      <c r="PQ364" s="5"/>
      <c r="PR364" s="5"/>
      <c r="PS364" s="5"/>
      <c r="PT364" s="5"/>
      <c r="PU364" s="5"/>
      <c r="PV364" s="5"/>
      <c r="PW364" s="5"/>
      <c r="PX364" s="6"/>
      <c r="PY364" s="5"/>
      <c r="PZ364" s="5"/>
      <c r="QA364" s="5"/>
      <c r="QB364" s="5"/>
      <c r="QC364" s="5"/>
      <c r="QD364" s="5"/>
      <c r="QE364" s="5"/>
      <c r="QF364" s="5"/>
      <c r="QG364" s="5"/>
      <c r="QH364" s="5"/>
      <c r="QI364" s="5"/>
      <c r="QJ364" s="6"/>
      <c r="QK364" s="5"/>
      <c r="QL364" s="5"/>
      <c r="QM364" s="5"/>
      <c r="QN364" s="5"/>
      <c r="QO364" s="5"/>
      <c r="QP364" s="5"/>
      <c r="QQ364" s="5"/>
      <c r="QR364" s="5"/>
      <c r="QS364" s="5"/>
      <c r="QT364" s="5"/>
      <c r="QU364" s="5"/>
      <c r="QV364" s="6"/>
      <c r="QW364" s="5"/>
      <c r="QX364" s="5"/>
      <c r="QY364" s="5"/>
      <c r="QZ364" s="5"/>
      <c r="RA364" s="5"/>
      <c r="RB364" s="5"/>
      <c r="RC364" s="5"/>
      <c r="RD364" s="5"/>
      <c r="RE364" s="5"/>
      <c r="RF364" s="5"/>
      <c r="RG364" s="5"/>
      <c r="RH364" s="6"/>
      <c r="RI364" s="5"/>
      <c r="RJ364" s="5"/>
      <c r="RK364" s="5"/>
      <c r="RL364" s="5"/>
      <c r="RM364" s="5"/>
      <c r="RN364" s="5"/>
      <c r="RO364" s="5"/>
      <c r="RP364" s="5"/>
      <c r="RQ364" s="6"/>
      <c r="RR364" s="5"/>
      <c r="RS364" s="5"/>
      <c r="RT364" s="5"/>
      <c r="RU364" s="5"/>
      <c r="RV364" s="5"/>
      <c r="RW364" s="5"/>
      <c r="RX364" s="5"/>
      <c r="RY364" s="5"/>
      <c r="RZ364" s="6"/>
      <c r="SA364" s="5"/>
      <c r="SB364" s="5"/>
      <c r="SC364" s="5"/>
      <c r="SD364" s="5"/>
      <c r="SE364" s="5"/>
      <c r="SF364" s="5"/>
      <c r="SG364" s="5"/>
      <c r="SH364" s="5"/>
      <c r="SI364" s="6"/>
      <c r="SJ364" s="5"/>
      <c r="SK364" s="5"/>
      <c r="SL364" s="5"/>
      <c r="SM364" s="5"/>
      <c r="SN364" s="5"/>
      <c r="SO364" s="5"/>
      <c r="SP364" s="5"/>
      <c r="SQ364" s="5"/>
      <c r="SR364" s="5"/>
      <c r="SS364" s="5"/>
      <c r="ST364" s="5"/>
      <c r="SU364" s="5"/>
      <c r="SV364" s="5"/>
      <c r="SW364" s="5"/>
      <c r="SX364" s="5"/>
      <c r="SY364" s="5"/>
      <c r="SZ364" s="5"/>
      <c r="TA364" s="5"/>
      <c r="TB364" s="5"/>
      <c r="TC364" s="5"/>
      <c r="TD364" s="5"/>
      <c r="TE364" s="5"/>
      <c r="TF364" s="6"/>
      <c r="TG364" s="5"/>
      <c r="TH364" s="5"/>
      <c r="TI364" s="5"/>
      <c r="TJ364" s="5"/>
      <c r="TK364" s="5"/>
      <c r="TL364" s="5"/>
      <c r="TM364" s="5"/>
      <c r="TN364" s="5"/>
      <c r="TO364" s="5"/>
      <c r="TP364" s="5"/>
      <c r="TQ364" s="5"/>
      <c r="TR364" s="5"/>
      <c r="TS364" s="5"/>
      <c r="TT364" s="5"/>
      <c r="TU364" s="5"/>
      <c r="TV364" s="5"/>
      <c r="TW364" s="5"/>
      <c r="TX364" s="5"/>
      <c r="TY364" s="5"/>
      <c r="TZ364" s="5"/>
      <c r="UA364" s="5"/>
      <c r="UB364" s="5"/>
      <c r="UC364" s="6"/>
      <c r="UD364" s="5"/>
      <c r="UE364" s="5"/>
      <c r="UF364" s="5"/>
      <c r="UG364" s="5"/>
      <c r="UH364" s="5"/>
      <c r="UI364" s="5"/>
      <c r="UJ364" s="5"/>
      <c r="UK364" s="5"/>
      <c r="UL364" s="5"/>
      <c r="UM364" s="5"/>
      <c r="UN364" s="5"/>
      <c r="UO364" s="5"/>
      <c r="UP364" s="5"/>
      <c r="UQ364" s="5"/>
      <c r="UR364" s="5"/>
      <c r="US364" s="5"/>
      <c r="UT364" s="5"/>
      <c r="UU364" s="5"/>
      <c r="UV364" s="5"/>
      <c r="UW364" s="5"/>
      <c r="UX364" s="5"/>
      <c r="UY364" s="5"/>
      <c r="UZ364" s="6"/>
      <c r="VA364" s="6"/>
      <c r="VB364" s="5"/>
      <c r="VC364" s="5"/>
      <c r="VE364" s="5"/>
      <c r="VF364" s="5"/>
      <c r="VG364" s="5"/>
      <c r="VH364" s="5"/>
      <c r="VI364" s="5"/>
      <c r="VK364" s="5"/>
      <c r="VL364" s="5"/>
      <c r="VN364" s="6"/>
      <c r="VO364" s="5"/>
      <c r="VP364" s="5"/>
      <c r="VQ364" s="5"/>
      <c r="VR364" s="5"/>
      <c r="VS364" s="5"/>
      <c r="VT364" s="5"/>
      <c r="VU364" s="5"/>
      <c r="VV364" s="5"/>
      <c r="VW364" s="5"/>
      <c r="VX364" s="5"/>
      <c r="VY364" s="5"/>
      <c r="VZ364" s="5"/>
      <c r="WA364" s="5"/>
      <c r="WB364" s="5"/>
      <c r="WC364" s="5"/>
      <c r="WD364" s="5"/>
      <c r="WE364" s="5"/>
      <c r="WF364" s="5"/>
      <c r="WG364" s="5"/>
      <c r="WH364" s="5"/>
      <c r="WI364" s="5"/>
      <c r="WJ364" s="5"/>
      <c r="WK364" s="5"/>
      <c r="WL364" s="5"/>
      <c r="WM364" s="5"/>
      <c r="WN364" s="5"/>
      <c r="WO364" s="5"/>
      <c r="WP364" s="5"/>
      <c r="WQ364" s="5"/>
      <c r="WR364" s="5"/>
      <c r="WS364" s="5"/>
      <c r="WT364" s="5"/>
      <c r="WU364" s="5"/>
      <c r="WV364" s="5"/>
      <c r="WW364" s="5"/>
      <c r="WX364" s="5"/>
      <c r="WY364" s="5"/>
      <c r="WZ364" s="5"/>
      <c r="XA364" s="6"/>
      <c r="XB364" s="5"/>
      <c r="XC364" s="5"/>
      <c r="XD364" s="5"/>
      <c r="XE364" s="5"/>
      <c r="XF364" s="5"/>
      <c r="XG364" s="5"/>
      <c r="XH364" s="5"/>
      <c r="XI364" s="5"/>
      <c r="XJ364" s="5"/>
      <c r="XK364" s="5"/>
      <c r="XL364" s="5"/>
      <c r="XM364" s="6"/>
      <c r="XN364" s="5"/>
      <c r="XO364" s="5"/>
      <c r="XP364" s="5"/>
      <c r="XQ364" s="5"/>
      <c r="XR364" s="5"/>
      <c r="XS364" s="5"/>
      <c r="XT364" s="5"/>
      <c r="XU364" s="5"/>
      <c r="XV364" s="6"/>
      <c r="XW364" s="5"/>
      <c r="XX364" s="5"/>
      <c r="XY364" s="5"/>
      <c r="XZ364" s="5"/>
      <c r="YA364" s="5"/>
      <c r="YB364" s="5"/>
      <c r="YC364" s="5"/>
      <c r="YD364" s="5"/>
      <c r="YE364" s="5"/>
      <c r="YF364" s="5"/>
      <c r="YG364" s="5"/>
      <c r="YH364" s="5"/>
      <c r="YI364" s="5"/>
      <c r="YJ364" s="5"/>
      <c r="YK364" s="5"/>
      <c r="YL364" s="5"/>
      <c r="YM364" s="5"/>
      <c r="YN364" s="5"/>
      <c r="YO364" s="5"/>
      <c r="YP364" s="12"/>
      <c r="YQ364" s="12"/>
      <c r="YR364" s="12"/>
      <c r="YS364" s="12"/>
      <c r="YT364" s="12"/>
      <c r="YU364" s="12"/>
      <c r="YV364" s="12"/>
      <c r="YW364" s="12"/>
      <c r="YX364" s="6"/>
      <c r="YY364" s="5"/>
      <c r="YZ364" s="5"/>
      <c r="ZA364" s="5"/>
      <c r="ZB364" s="5"/>
      <c r="ZC364" s="5"/>
      <c r="ZD364" s="5"/>
      <c r="ZE364" s="5"/>
      <c r="ZF364" s="5"/>
      <c r="ZG364" s="5"/>
      <c r="ZH364" s="5"/>
      <c r="ZI364" s="5"/>
      <c r="ZJ364" s="5"/>
      <c r="ZK364" s="5"/>
      <c r="ZL364" s="5"/>
      <c r="ZM364" s="5"/>
      <c r="ZN364" s="5"/>
      <c r="ZO364" s="5"/>
      <c r="ZP364" s="5"/>
      <c r="ZQ364" s="5"/>
      <c r="ZR364" s="5"/>
      <c r="ZS364" s="5"/>
      <c r="ZT364" s="5"/>
      <c r="ZU364" s="5"/>
      <c r="ZV364" s="5"/>
      <c r="ZW364" s="5"/>
      <c r="ZX364" s="5"/>
      <c r="ZY364" s="5"/>
      <c r="ZZ364" s="5"/>
      <c r="AAA364" s="5"/>
      <c r="AAB364" s="5"/>
      <c r="AAC364" s="5"/>
      <c r="AAD364" s="5"/>
      <c r="AAE364" s="6"/>
      <c r="AAF364" s="5"/>
      <c r="AAG364" s="5"/>
      <c r="AAH364" s="5"/>
      <c r="AAI364" s="5"/>
      <c r="AAJ364" s="5"/>
      <c r="AAK364" s="5"/>
      <c r="AAL364" s="5"/>
      <c r="AAM364" s="5"/>
      <c r="AAN364" s="5"/>
      <c r="AAO364" s="5"/>
      <c r="AAP364" s="5"/>
      <c r="AAQ364" s="5"/>
      <c r="AAR364" s="5"/>
      <c r="AAS364" s="5"/>
      <c r="AAT364" s="5"/>
      <c r="AAU364" s="5"/>
      <c r="AAV364" s="5"/>
      <c r="AAW364" s="5"/>
      <c r="AAX364" s="5"/>
      <c r="AAY364" s="5"/>
      <c r="AAZ364" s="5"/>
      <c r="ABA364" s="5"/>
      <c r="ABB364" s="5"/>
      <c r="ABC364" s="5"/>
      <c r="ABD364" s="5"/>
      <c r="ABE364" s="5"/>
      <c r="ABF364" s="5"/>
      <c r="ABG364" s="5"/>
      <c r="ABH364" s="5"/>
      <c r="ABI364" s="5"/>
      <c r="ABJ364" s="5"/>
      <c r="ABK364" s="5"/>
      <c r="ABL364" s="5"/>
      <c r="ABM364" s="5"/>
      <c r="ABN364" s="5"/>
      <c r="ABO364" s="5"/>
      <c r="ABP364" s="5"/>
      <c r="ABQ364" s="5"/>
      <c r="ABR364" s="5"/>
      <c r="ABS364" s="5"/>
      <c r="ABT364" s="5"/>
      <c r="ABU364" s="5"/>
      <c r="ABV364" s="5"/>
      <c r="ABW364" s="5"/>
      <c r="ABX364" s="5"/>
      <c r="ABY364" s="6"/>
      <c r="ABZ364" s="5"/>
      <c r="ACA364" s="5"/>
      <c r="ACB364" s="5"/>
      <c r="ACC364" s="5"/>
      <c r="ACD364" s="5"/>
      <c r="ACE364" s="5"/>
      <c r="ACF364" s="5"/>
      <c r="ACG364" s="5"/>
      <c r="ACH364" s="5"/>
      <c r="ACI364" s="5"/>
      <c r="ACJ364" s="5"/>
      <c r="ACK364" s="5"/>
      <c r="ACL364" s="5"/>
      <c r="ACM364" s="5"/>
      <c r="ACN364" s="5"/>
      <c r="ACO364" s="5"/>
      <c r="ACP364" s="5"/>
      <c r="ACQ364" s="5"/>
      <c r="ACR364" s="5"/>
      <c r="ACS364" s="5"/>
      <c r="ACT364" s="5"/>
      <c r="ACU364" s="5"/>
      <c r="ACV364" s="5"/>
      <c r="ACW364" s="5"/>
      <c r="ACX364" s="5"/>
      <c r="ACY364" s="5"/>
      <c r="ACZ364" s="5"/>
      <c r="ADA364" s="5"/>
      <c r="ADB364" s="5"/>
      <c r="ADC364" s="5"/>
      <c r="ADD364" s="5"/>
      <c r="ADE364" s="5"/>
      <c r="ADF364" s="5"/>
      <c r="ADG364" s="5"/>
      <c r="ADH364" s="5"/>
      <c r="ADI364" s="5"/>
      <c r="ADJ364" s="5"/>
      <c r="ADK364" s="5"/>
      <c r="ADL364" s="5"/>
      <c r="ADM364" s="5"/>
      <c r="ADN364" s="5"/>
      <c r="ADO364" s="5"/>
      <c r="ADP364" s="5"/>
      <c r="ADQ364" s="6"/>
      <c r="ADR364" s="5"/>
      <c r="ADS364" s="5"/>
      <c r="ADT364" s="5"/>
      <c r="ADU364" s="5"/>
      <c r="ADV364" s="5"/>
      <c r="ADW364" s="5"/>
      <c r="ADX364" s="5"/>
      <c r="ADY364" s="5"/>
      <c r="ADZ364" s="5"/>
      <c r="AEA364" s="5"/>
      <c r="AEB364" s="5"/>
      <c r="AEC364" s="5"/>
      <c r="AED364" s="5"/>
      <c r="AEE364" s="5"/>
      <c r="AEF364" s="5"/>
      <c r="AEG364" s="5"/>
      <c r="AEH364" s="5"/>
      <c r="AEI364" s="5"/>
      <c r="AEJ364" s="5"/>
      <c r="AEK364" s="5"/>
      <c r="AEL364" s="5"/>
      <c r="AEM364" s="8"/>
      <c r="AEN364" s="6"/>
      <c r="AEO364" s="6"/>
      <c r="AEP364" s="6"/>
      <c r="AEQ364" s="6"/>
      <c r="AER364" s="5"/>
      <c r="AES364" s="6"/>
      <c r="AET364" s="6"/>
      <c r="AEU364" s="6"/>
      <c r="AEV364" s="5"/>
      <c r="AEW364" s="5"/>
      <c r="AEX364" s="5"/>
      <c r="AEY364" s="5"/>
      <c r="AEZ364" s="5"/>
      <c r="AFA364" s="5"/>
      <c r="AFB364" s="5"/>
      <c r="AFC364" s="5"/>
      <c r="AFD364" s="5"/>
      <c r="AFE364" s="5"/>
      <c r="AFF364" s="5"/>
      <c r="AFG364" s="5"/>
      <c r="AFH364" s="5"/>
      <c r="AFI364" s="5"/>
      <c r="AFJ364" s="5"/>
      <c r="AFK364" s="5"/>
      <c r="AFL364" s="5"/>
      <c r="AFM364" s="5"/>
      <c r="AFN364" s="5"/>
      <c r="AFO364" s="5"/>
      <c r="AFP364" s="5"/>
      <c r="AFQ364" s="5"/>
      <c r="AFR364" s="5"/>
      <c r="AFS364" s="5"/>
      <c r="AFT364" s="5"/>
      <c r="AFU364" s="5"/>
      <c r="AFV364" s="5"/>
      <c r="AFW364" s="5"/>
      <c r="AFX364" s="5"/>
      <c r="AFY364" s="5"/>
      <c r="AFZ364" s="5"/>
      <c r="AGA364" s="5"/>
      <c r="AGB364" s="6"/>
      <c r="AGC364" s="5"/>
      <c r="AGD364" s="5"/>
      <c r="AGE364" s="5"/>
      <c r="AGF364" s="5"/>
      <c r="AGG364" s="5"/>
      <c r="AGM364" s="18"/>
      <c r="AGS364" s="6"/>
      <c r="AHG364" s="18"/>
      <c r="AHM364" s="6"/>
      <c r="AHN364" s="5"/>
      <c r="AHO364" s="5"/>
      <c r="AHP364" s="5"/>
      <c r="AHQ364" s="5"/>
      <c r="AHR364" s="5"/>
      <c r="AHS364" s="5"/>
      <c r="AHT364" s="5"/>
      <c r="AHU364" s="5"/>
      <c r="AHV364" s="5"/>
      <c r="AHW364" s="5"/>
      <c r="AHX364" s="5"/>
      <c r="AHY364" s="5"/>
      <c r="AHZ364" s="5"/>
      <c r="AIA364" s="5"/>
      <c r="AIB364" s="5"/>
      <c r="AIC364" s="5"/>
      <c r="AID364" s="6"/>
      <c r="AIE364" s="5"/>
      <c r="AIF364" s="5"/>
      <c r="AIG364" s="5"/>
      <c r="AIH364" s="5"/>
      <c r="AII364" s="5"/>
      <c r="AIJ364" s="5"/>
      <c r="AIK364" s="5"/>
      <c r="AIL364" s="5"/>
      <c r="AIM364" s="5"/>
      <c r="AIN364" s="5"/>
      <c r="AIO364" s="5"/>
      <c r="AIP364" s="5"/>
      <c r="AIQ364" s="5"/>
      <c r="AIR364" s="5"/>
      <c r="AIS364" s="5"/>
      <c r="AIT364" s="5"/>
      <c r="AIU364" s="5"/>
      <c r="AIV364" s="5"/>
      <c r="AIW364" s="5"/>
      <c r="AIX364" s="5"/>
      <c r="AIY364" s="5"/>
      <c r="AIZ364" s="5"/>
      <c r="AJA364" s="5"/>
      <c r="AJB364" s="6"/>
      <c r="AJC364" s="5"/>
      <c r="AJD364" s="5"/>
      <c r="AJE364" s="5"/>
      <c r="AJF364" s="5"/>
      <c r="AJG364" s="5"/>
      <c r="AJH364" s="5"/>
      <c r="AJI364" s="5"/>
      <c r="AJJ364" s="5"/>
      <c r="AJK364" s="5"/>
      <c r="AJL364" s="5"/>
      <c r="AJM364" s="5"/>
      <c r="AJN364" s="6"/>
      <c r="AJO364" s="5"/>
      <c r="AJP364" s="5"/>
      <c r="AJQ364" s="5"/>
      <c r="AJR364" s="5"/>
      <c r="AJS364" s="5"/>
      <c r="AJT364" s="5"/>
      <c r="AJU364" s="5"/>
      <c r="AJV364" s="5"/>
    </row>
    <row r="365" spans="1:958" ht="14.25" customHeight="1"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7"/>
      <c r="AF365" s="6"/>
      <c r="AG365" s="8"/>
      <c r="AH365" s="8"/>
      <c r="AI365" s="8"/>
      <c r="AJ365" s="5"/>
      <c r="AK365" s="9"/>
      <c r="AL365" s="5"/>
      <c r="AM365" s="6"/>
      <c r="AN365" s="10"/>
      <c r="AO365" s="6"/>
      <c r="AP365" s="6"/>
      <c r="AQ365" s="5"/>
      <c r="AV365" s="5"/>
      <c r="AW365" s="5"/>
      <c r="AX365" s="5"/>
      <c r="AY365" s="5"/>
      <c r="AZ365" s="5"/>
      <c r="BA365" s="5"/>
      <c r="BB365" s="5"/>
      <c r="BE365" s="5"/>
      <c r="BF365" s="5"/>
      <c r="BG365" s="5"/>
      <c r="BH365" s="6"/>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t="str">
        <f>IF(SUM(BI365:BQ365,BS365:BW365,BY365:CC365,CE365:CJ365)=0, "", SUM(BI365:BQ365,BS365:BW365,BY365:CC365,CE365:CJ365))</f>
        <v/>
      </c>
      <c r="CN365" s="5" t="str">
        <f>IF(SUM(CQ365, CR365, CS365, CT365, CU365)=0, "", IF(OR(CQ365&gt;=8, CR365&gt;=10, CS365&gt;=13, CT365&gt;=10, CU365&gt;=15), 1, 0))</f>
        <v/>
      </c>
      <c r="CO365" s="5" t="str">
        <f>IF(SUM(BI365:BJ365,BL365,BM365,BN365,BO365,BU365,CA365,CH365,CJ365)=0, "", SUM(BI365:BJ365,BL365,BM365,BN365,BO365,BU365,CA365,CH365,CJ365))</f>
        <v/>
      </c>
      <c r="CP365" s="5" t="str">
        <f>IF(SUM(BK365,BP365:BQ365,BS365:BT365,BV365:BW365,BY365:BZ365,CB365:CC365,CE365:CG365,CI365)=0, "", SUM(BK365,BP365:BQ365,BS365:BT365,BV365:BW365,BY365:BZ365,CB365:CC365,CE365:CG365,CI365))</f>
        <v/>
      </c>
      <c r="CQ365" s="5" t="str">
        <f>IF(SUM(CB365:CC365,CE365:CF365,CI365)=0, "", SUM(CB365:CC365,CE365:CF365,CI365))</f>
        <v/>
      </c>
      <c r="CR365" s="5" t="str">
        <f>IF(SUM(BQ365,BS365:BT365,BW365,BY365)=0, "", SUM(BQ365,BS365:BT365,BW365,BY365))</f>
        <v/>
      </c>
      <c r="CS365" s="5" t="str">
        <f>IF(SUM(BK365,BP365,BV365,BZ365,CG365)=0, "", SUM(BK365,BP365,BV365,BZ365,CG365))</f>
        <v/>
      </c>
      <c r="CT365" s="5" t="str">
        <f>IF(SUM(BI365:BJ365,BL365,BN365,CH365)=0, "", SUM(BI365:BJ365,BL365,BN365,CH365))</f>
        <v/>
      </c>
      <c r="CU365" s="5" t="str">
        <f>IF(SUM(BM365,BO365,BU365,CA365,CJ365)=0, "", SUM(BM365,BO365,BU365,CA365,CJ365))</f>
        <v/>
      </c>
      <c r="CV365" s="5" t="str">
        <f>IF(CQ365="", "", IF(CQ365&gt;=8, 1, 0))</f>
        <v/>
      </c>
      <c r="CW365" s="5" t="str">
        <f>IF(CR365="", "", IF(CR365&gt;=10, 1, 0))</f>
        <v/>
      </c>
      <c r="CX365" s="5" t="str">
        <f>IF(CS365="", "", IF(CS365&gt;=13, 1, 0))</f>
        <v/>
      </c>
      <c r="CY365" s="5" t="str">
        <f>IF(CT365="", "", IF(CT365&gt;=10, 1, 0))</f>
        <v/>
      </c>
      <c r="CZ365" s="5" t="str">
        <f>IF(CU365="", "", IF(CU365&gt;=15, 1, 0))</f>
        <v/>
      </c>
      <c r="DA365" s="5" t="str">
        <f>IF(AND(BR365="", BX365="", CD365=""), "", IF(BR365=5,1,0) + IF(BX365=5,1,0) + IF(CD365=5,1,0))</f>
        <v/>
      </c>
      <c r="DB365" s="6"/>
      <c r="DC365" s="5"/>
      <c r="DD365" s="13"/>
      <c r="DE365" s="5"/>
      <c r="DF365" s="13"/>
      <c r="DG365" s="5"/>
      <c r="DH365" s="13"/>
      <c r="DI365" s="5"/>
      <c r="DJ365" s="13"/>
      <c r="DK365" s="5"/>
      <c r="DL365" s="13"/>
      <c r="DM365" s="5"/>
      <c r="DN365" s="13"/>
      <c r="DO365" s="5"/>
      <c r="DP365" s="13"/>
      <c r="DQ365" s="5"/>
      <c r="DR365" s="13"/>
      <c r="DS365" s="5"/>
      <c r="DT365" s="13"/>
      <c r="DU365" s="5"/>
      <c r="DV365" s="13"/>
      <c r="DW365" s="5"/>
      <c r="DX365" s="13"/>
      <c r="DY365" s="5"/>
      <c r="DZ365" s="13"/>
      <c r="EA365" s="5"/>
      <c r="EB365" s="13"/>
      <c r="EC365" s="5"/>
      <c r="ED365" s="13"/>
      <c r="EE365" s="5"/>
      <c r="EF365" s="13"/>
      <c r="EG365" s="5"/>
      <c r="EH365" s="13"/>
      <c r="EI365" s="5"/>
      <c r="EJ365" s="13"/>
      <c r="EK365" s="5"/>
      <c r="EL365" s="5"/>
      <c r="EM365" s="5"/>
      <c r="EN365" s="6"/>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6"/>
      <c r="FM365" s="5"/>
      <c r="FN365" s="5"/>
      <c r="FO365" s="5"/>
      <c r="FP365" s="5"/>
      <c r="FQ365" s="5"/>
      <c r="FR365" s="5"/>
      <c r="FS365" s="14"/>
      <c r="FT365" s="6"/>
      <c r="FU365" s="5"/>
      <c r="FV365" s="5"/>
      <c r="FW365" s="5"/>
      <c r="FX365" s="5"/>
      <c r="FY365" s="5"/>
      <c r="FZ365" s="5"/>
      <c r="GA365" s="5"/>
      <c r="GB365" s="5"/>
      <c r="GC365" s="5"/>
      <c r="GD365" s="5"/>
      <c r="GE365" s="5"/>
      <c r="GF365" s="6"/>
      <c r="GG365" s="5"/>
      <c r="GH365" s="5"/>
      <c r="GI365" s="5"/>
      <c r="GJ365" s="5"/>
      <c r="GK365" s="5"/>
      <c r="GL365" s="5"/>
      <c r="GM365" s="5"/>
      <c r="GN365" s="5"/>
      <c r="GO365" s="6"/>
      <c r="GP365" s="5"/>
      <c r="GQ365" s="5"/>
      <c r="GR365" s="5"/>
      <c r="GS365" s="5"/>
      <c r="GT365" s="5"/>
      <c r="GU365" s="5"/>
      <c r="GV365" s="5"/>
      <c r="GW365" s="5"/>
      <c r="GX365" s="5"/>
      <c r="GY365" s="5"/>
      <c r="GZ365" s="5"/>
      <c r="HA365" s="5"/>
      <c r="HB365" s="5"/>
      <c r="HC365" s="5"/>
      <c r="HD365" s="5"/>
      <c r="HE365" s="5"/>
      <c r="HF365" s="5"/>
      <c r="HG365" s="5"/>
      <c r="HH365" s="5"/>
      <c r="HI365" s="5"/>
      <c r="HJ365" s="6"/>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c r="JL365" s="5"/>
      <c r="JM365" s="6"/>
      <c r="JN365" s="5"/>
      <c r="JO365" s="5"/>
      <c r="JP365" s="5"/>
      <c r="JQ365" s="5"/>
      <c r="JR365" s="5"/>
      <c r="JS365" s="5"/>
      <c r="JT365" s="5"/>
      <c r="JU365" s="5"/>
      <c r="JV365" s="5"/>
      <c r="JW365" s="5"/>
      <c r="JX365" s="5"/>
      <c r="JY365" s="5"/>
      <c r="JZ365" s="5"/>
      <c r="KA365" s="5"/>
      <c r="KB365" s="5"/>
      <c r="KC365" s="5"/>
      <c r="KD365" s="5"/>
      <c r="KE365" s="5"/>
      <c r="KF365" s="5"/>
      <c r="KG365" s="5"/>
      <c r="KH365" s="5"/>
      <c r="KI365" s="5"/>
      <c r="KJ365" s="5"/>
      <c r="KK365" s="5"/>
      <c r="KL365" s="5"/>
      <c r="KM365" s="5"/>
      <c r="KN365" s="5"/>
      <c r="KO365" s="5"/>
      <c r="KP365" s="5"/>
      <c r="KQ365" s="5"/>
      <c r="KR365" s="5"/>
      <c r="KS365" s="5"/>
      <c r="KT365" s="5"/>
      <c r="KU365" s="5"/>
      <c r="KV365" s="5"/>
      <c r="KW365" s="5"/>
      <c r="KX365" s="12"/>
      <c r="KY365" s="12"/>
      <c r="KZ365" s="12"/>
      <c r="LA365" s="12"/>
      <c r="LB365" s="12"/>
      <c r="LC365" s="12"/>
      <c r="LD365" s="12"/>
      <c r="LE365" s="6"/>
      <c r="LF365" s="5"/>
      <c r="LG365" s="5"/>
      <c r="LH365" s="5"/>
      <c r="LI365" s="5"/>
      <c r="LJ365" s="5"/>
      <c r="LK365" s="5"/>
      <c r="LL365" s="5"/>
      <c r="LM365" s="5"/>
      <c r="LN365" s="5"/>
      <c r="LO365" s="5"/>
      <c r="LP365" s="5"/>
      <c r="LQ365" s="5"/>
      <c r="LR365" s="5"/>
      <c r="LS365" s="5"/>
      <c r="LT365" s="5"/>
      <c r="LU365" s="5"/>
      <c r="LV365" s="5"/>
      <c r="LW365" s="5"/>
      <c r="LX365" s="5"/>
      <c r="LY365" s="5"/>
      <c r="LZ365" s="5"/>
      <c r="MA365" s="5"/>
      <c r="MB365" s="5"/>
      <c r="MC365" s="5"/>
      <c r="MD365" s="5"/>
      <c r="ME365" s="5"/>
      <c r="MF365" s="5"/>
      <c r="MG365" s="5"/>
      <c r="MH365" s="5"/>
      <c r="MI365" s="5"/>
      <c r="MJ365" s="5"/>
      <c r="MK365" s="5"/>
      <c r="ML365" s="6"/>
      <c r="MM365" s="5"/>
      <c r="MN365" s="5"/>
      <c r="MO365" s="5"/>
      <c r="MP365" s="5"/>
      <c r="MQ365" s="5"/>
      <c r="MR365" s="5"/>
      <c r="MS365" s="5"/>
      <c r="MT365" s="5"/>
      <c r="MU365" s="5"/>
      <c r="MV365" s="5"/>
      <c r="MW365" s="5"/>
      <c r="MX365" s="5"/>
      <c r="MY365" s="5"/>
      <c r="MZ365" s="5"/>
      <c r="NA365" s="5"/>
      <c r="NB365" s="5"/>
      <c r="NC365" s="5"/>
      <c r="ND365" s="5"/>
      <c r="NE365" s="5"/>
      <c r="NF365" s="5"/>
      <c r="NG365" s="5"/>
      <c r="NH365" s="6"/>
      <c r="NI365" s="5"/>
      <c r="NJ365" s="5"/>
      <c r="NK365" s="5"/>
      <c r="NL365" s="5"/>
      <c r="NM365" s="5"/>
      <c r="NN365" s="5"/>
      <c r="NO365" s="5"/>
      <c r="NP365" s="5"/>
      <c r="NQ365" s="5"/>
      <c r="NR365" s="5"/>
      <c r="NS365" s="5"/>
      <c r="NT365" s="5"/>
      <c r="NU365" s="5"/>
      <c r="NV365" s="5"/>
      <c r="NW365" s="5"/>
      <c r="NX365" s="5"/>
      <c r="NY365" s="5"/>
      <c r="NZ365" s="5"/>
      <c r="OA365" s="5"/>
      <c r="OB365" s="5"/>
      <c r="OC365" s="5"/>
      <c r="OD365" s="5"/>
      <c r="OE365" s="5"/>
      <c r="OF365" s="5"/>
      <c r="OG365" s="5"/>
      <c r="OH365" s="5"/>
      <c r="OI365" s="5"/>
      <c r="OJ365" s="5"/>
      <c r="OK365" s="5"/>
      <c r="OL365" s="5"/>
      <c r="OM365" s="5"/>
      <c r="ON365" s="5"/>
      <c r="OQ365" s="6"/>
      <c r="OR365" s="5"/>
      <c r="OS365" s="5"/>
      <c r="OT365" s="5"/>
      <c r="OU365" s="5"/>
      <c r="OV365" s="5"/>
      <c r="OW365" s="5"/>
      <c r="OX365" s="5"/>
      <c r="OY365" s="5"/>
      <c r="OZ365" s="5"/>
      <c r="PA365" s="5"/>
      <c r="PB365" s="5"/>
      <c r="PC365" s="5"/>
      <c r="PD365" s="5"/>
      <c r="PE365" s="5"/>
      <c r="PF365" s="5"/>
      <c r="PG365" s="5"/>
      <c r="PH365" s="5"/>
      <c r="PI365" s="5"/>
      <c r="PJ365" s="5"/>
      <c r="PK365" s="5"/>
      <c r="PL365" s="5"/>
      <c r="PM365" s="5"/>
      <c r="PN365" s="5"/>
      <c r="PO365" s="5"/>
      <c r="PP365" s="5"/>
      <c r="PQ365" s="5"/>
      <c r="PR365" s="5"/>
      <c r="PS365" s="5"/>
      <c r="PT365" s="5"/>
      <c r="PU365" s="5"/>
      <c r="PV365" s="5"/>
      <c r="PW365" s="5"/>
      <c r="PX365" s="6"/>
      <c r="PY365" s="5"/>
      <c r="PZ365" s="5"/>
      <c r="QA365" s="5"/>
      <c r="QB365" s="5"/>
      <c r="QC365" s="5"/>
      <c r="QD365" s="5"/>
      <c r="QE365" s="5"/>
      <c r="QF365" s="5"/>
      <c r="QG365" s="5"/>
      <c r="QH365" s="5"/>
      <c r="QI365" s="5"/>
      <c r="QJ365" s="6"/>
      <c r="QK365" s="5"/>
      <c r="QL365" s="5"/>
      <c r="QM365" s="5"/>
      <c r="QN365" s="5"/>
      <c r="QO365" s="5"/>
      <c r="QP365" s="5"/>
      <c r="QQ365" s="5"/>
      <c r="QR365" s="5"/>
      <c r="QS365" s="5"/>
      <c r="QT365" s="5"/>
      <c r="QU365" s="5"/>
      <c r="QV365" s="6"/>
      <c r="QW365" s="5"/>
      <c r="QX365" s="5"/>
      <c r="QY365" s="5"/>
      <c r="QZ365" s="5"/>
      <c r="RA365" s="5"/>
      <c r="RB365" s="5"/>
      <c r="RC365" s="5"/>
      <c r="RD365" s="5"/>
      <c r="RE365" s="5"/>
      <c r="RF365" s="5"/>
      <c r="RG365" s="5"/>
      <c r="RH365" s="6"/>
      <c r="RI365" s="5"/>
      <c r="RJ365" s="5"/>
      <c r="RK365" s="5"/>
      <c r="RL365" s="5"/>
      <c r="RM365" s="5"/>
      <c r="RN365" s="5"/>
      <c r="RO365" s="5"/>
      <c r="RP365" s="5"/>
      <c r="RQ365" s="6"/>
      <c r="RR365" s="5"/>
      <c r="RS365" s="5"/>
      <c r="RT365" s="5"/>
      <c r="RU365" s="5"/>
      <c r="RV365" s="5"/>
      <c r="RW365" s="5"/>
      <c r="RX365" s="5"/>
      <c r="RY365" s="5"/>
      <c r="RZ365" s="6"/>
      <c r="SA365" s="5"/>
      <c r="SB365" s="5"/>
      <c r="SC365" s="5"/>
      <c r="SD365" s="5"/>
      <c r="SE365" s="5"/>
      <c r="SF365" s="5"/>
      <c r="SG365" s="5"/>
      <c r="SH365" s="5"/>
      <c r="SI365" s="6"/>
      <c r="SJ365" s="5"/>
      <c r="SK365" s="5"/>
      <c r="SL365" s="5"/>
      <c r="SM365" s="5"/>
      <c r="SN365" s="5"/>
      <c r="SO365" s="5"/>
      <c r="SP365" s="5"/>
      <c r="SQ365" s="5"/>
      <c r="SR365" s="5"/>
      <c r="SS365" s="5"/>
      <c r="ST365" s="5"/>
      <c r="SU365" s="5"/>
      <c r="SV365" s="5"/>
      <c r="SW365" s="5"/>
      <c r="SX365" s="5"/>
      <c r="SY365" s="5"/>
      <c r="SZ365" s="5"/>
      <c r="TA365" s="5"/>
      <c r="TB365" s="5"/>
      <c r="TC365" s="5"/>
      <c r="TD365" s="5"/>
      <c r="TE365" s="5"/>
      <c r="TF365" s="6"/>
      <c r="TG365" s="5"/>
      <c r="TH365" s="5"/>
      <c r="TI365" s="5"/>
      <c r="TJ365" s="5"/>
      <c r="TK365" s="5"/>
      <c r="TL365" s="5"/>
      <c r="TM365" s="5"/>
      <c r="TN365" s="5"/>
      <c r="TO365" s="5"/>
      <c r="TP365" s="5"/>
      <c r="TQ365" s="5"/>
      <c r="TR365" s="5"/>
      <c r="TS365" s="5"/>
      <c r="TT365" s="5"/>
      <c r="TU365" s="5"/>
      <c r="TV365" s="5"/>
      <c r="TW365" s="5"/>
      <c r="TX365" s="5"/>
      <c r="TY365" s="5"/>
      <c r="TZ365" s="5"/>
      <c r="UA365" s="5"/>
      <c r="UB365" s="5"/>
      <c r="UC365" s="6"/>
      <c r="UD365" s="5"/>
      <c r="UE365" s="5"/>
      <c r="UF365" s="5"/>
      <c r="UG365" s="5"/>
      <c r="UH365" s="5"/>
      <c r="UI365" s="5"/>
      <c r="UJ365" s="5"/>
      <c r="UK365" s="5"/>
      <c r="UL365" s="5"/>
      <c r="UM365" s="5"/>
      <c r="UN365" s="5"/>
      <c r="UO365" s="5"/>
      <c r="UP365" s="5"/>
      <c r="UQ365" s="5"/>
      <c r="UR365" s="5"/>
      <c r="US365" s="5"/>
      <c r="UT365" s="5"/>
      <c r="UU365" s="5"/>
      <c r="UV365" s="5"/>
      <c r="UW365" s="5"/>
      <c r="UX365" s="5"/>
      <c r="UY365" s="5"/>
      <c r="UZ365" s="6"/>
      <c r="VA365" s="6"/>
      <c r="VB365" s="5"/>
      <c r="VC365" s="5"/>
      <c r="VE365" s="5"/>
      <c r="VF365" s="5"/>
      <c r="VG365" s="5"/>
      <c r="VH365" s="5"/>
      <c r="VI365" s="5"/>
      <c r="VK365" s="5"/>
      <c r="VL365" s="5"/>
      <c r="VN365" s="6"/>
      <c r="VO365" s="5"/>
      <c r="VP365" s="5"/>
      <c r="VQ365" s="5"/>
      <c r="VR365" s="5"/>
      <c r="VS365" s="5"/>
      <c r="VT365" s="5"/>
      <c r="VU365" s="5"/>
      <c r="VV365" s="5"/>
      <c r="VW365" s="5"/>
      <c r="VX365" s="5"/>
      <c r="VY365" s="5"/>
      <c r="VZ365" s="5"/>
      <c r="WA365" s="5"/>
      <c r="WB365" s="5"/>
      <c r="WC365" s="5"/>
      <c r="WD365" s="5"/>
      <c r="WE365" s="5"/>
      <c r="WF365" s="5"/>
      <c r="WG365" s="5"/>
      <c r="WH365" s="5"/>
      <c r="WI365" s="5"/>
      <c r="WJ365" s="5"/>
      <c r="WK365" s="5"/>
      <c r="WL365" s="5"/>
      <c r="WM365" s="5"/>
      <c r="WN365" s="5"/>
      <c r="WO365" s="5"/>
      <c r="WP365" s="5"/>
      <c r="WQ365" s="5"/>
      <c r="WR365" s="5"/>
      <c r="WS365" s="5"/>
      <c r="WT365" s="5"/>
      <c r="WU365" s="5"/>
      <c r="WV365" s="5"/>
      <c r="WW365" s="5"/>
      <c r="WX365" s="5"/>
      <c r="WY365" s="5"/>
      <c r="WZ365" s="5"/>
      <c r="XA365" s="6"/>
      <c r="XB365" s="5"/>
      <c r="XC365" s="5"/>
      <c r="XD365" s="5"/>
      <c r="XE365" s="5"/>
      <c r="XF365" s="5"/>
      <c r="XG365" s="5"/>
      <c r="XH365" s="5"/>
      <c r="XI365" s="5"/>
      <c r="XJ365" s="5"/>
      <c r="XK365" s="5"/>
      <c r="XL365" s="5"/>
      <c r="XM365" s="6"/>
      <c r="XN365" s="5"/>
      <c r="XO365" s="5"/>
      <c r="XP365" s="5"/>
      <c r="XQ365" s="5"/>
      <c r="XR365" s="5"/>
      <c r="XS365" s="5"/>
      <c r="XT365" s="5"/>
      <c r="XU365" s="5"/>
      <c r="XV365" s="6"/>
      <c r="XW365" s="5"/>
      <c r="XX365" s="5"/>
      <c r="XY365" s="5"/>
      <c r="XZ365" s="5"/>
      <c r="YA365" s="5"/>
      <c r="YB365" s="5"/>
      <c r="YC365" s="5"/>
      <c r="YD365" s="5"/>
      <c r="YE365" s="5"/>
      <c r="YF365" s="5"/>
      <c r="YG365" s="5"/>
      <c r="YH365" s="5"/>
      <c r="YI365" s="5"/>
      <c r="YJ365" s="5"/>
      <c r="YK365" s="5"/>
      <c r="YL365" s="5"/>
      <c r="YM365" s="5"/>
      <c r="YN365" s="5"/>
      <c r="YO365" s="5"/>
      <c r="YP365" s="12"/>
      <c r="YQ365" s="12"/>
      <c r="YR365" s="12"/>
      <c r="YS365" s="12"/>
      <c r="YT365" s="12"/>
      <c r="YU365" s="12"/>
      <c r="YV365" s="12"/>
      <c r="YW365" s="12"/>
      <c r="YX365" s="6"/>
      <c r="YY365" s="5"/>
      <c r="YZ365" s="5"/>
      <c r="ZA365" s="5"/>
      <c r="ZB365" s="5"/>
      <c r="ZC365" s="5"/>
      <c r="ZD365" s="5"/>
      <c r="ZE365" s="5"/>
      <c r="ZF365" s="5"/>
      <c r="ZG365" s="5"/>
      <c r="ZH365" s="5"/>
      <c r="ZI365" s="5"/>
      <c r="ZJ365" s="5"/>
      <c r="ZK365" s="5"/>
      <c r="ZL365" s="5"/>
      <c r="ZM365" s="5"/>
      <c r="ZN365" s="5"/>
      <c r="ZO365" s="5"/>
      <c r="ZP365" s="5"/>
      <c r="ZQ365" s="5"/>
      <c r="ZR365" s="5"/>
      <c r="ZS365" s="5"/>
      <c r="ZT365" s="5"/>
      <c r="ZU365" s="5"/>
      <c r="ZV365" s="5"/>
      <c r="ZW365" s="5"/>
      <c r="ZX365" s="5"/>
      <c r="ZY365" s="5"/>
      <c r="ZZ365" s="5"/>
      <c r="AAA365" s="5"/>
      <c r="AAB365" s="5"/>
      <c r="AAC365" s="5"/>
      <c r="AAD365" s="5"/>
      <c r="AAE365" s="6"/>
      <c r="AAF365" s="5"/>
      <c r="AAG365" s="5"/>
      <c r="AAH365" s="5"/>
      <c r="AAI365" s="5"/>
      <c r="AAJ365" s="5"/>
      <c r="AAK365" s="5"/>
      <c r="AAL365" s="5"/>
      <c r="AAM365" s="5"/>
      <c r="AAN365" s="5"/>
      <c r="AAO365" s="5"/>
      <c r="AAP365" s="5"/>
      <c r="AAQ365" s="5"/>
      <c r="AAR365" s="5"/>
      <c r="AAS365" s="5"/>
      <c r="AAT365" s="5"/>
      <c r="AAU365" s="5"/>
      <c r="AAV365" s="5"/>
      <c r="AAW365" s="5"/>
      <c r="AAX365" s="5"/>
      <c r="AAY365" s="5"/>
      <c r="AAZ365" s="5"/>
      <c r="ABA365" s="5"/>
      <c r="ABB365" s="5"/>
      <c r="ABC365" s="5"/>
      <c r="ABD365" s="5"/>
      <c r="ABE365" s="5"/>
      <c r="ABF365" s="5"/>
      <c r="ABG365" s="5"/>
      <c r="ABH365" s="5"/>
      <c r="ABI365" s="5"/>
      <c r="ABJ365" s="5"/>
      <c r="ABK365" s="5"/>
      <c r="ABL365" s="5"/>
      <c r="ABM365" s="5"/>
      <c r="ABN365" s="5"/>
      <c r="ABO365" s="5"/>
      <c r="ABP365" s="5"/>
      <c r="ABQ365" s="5"/>
      <c r="ABR365" s="5"/>
      <c r="ABS365" s="5"/>
      <c r="ABT365" s="5"/>
      <c r="ABU365" s="5"/>
      <c r="ABV365" s="5"/>
      <c r="ABW365" s="5"/>
      <c r="ABX365" s="5"/>
      <c r="ABY365" s="6"/>
      <c r="ABZ365" s="5"/>
      <c r="ACA365" s="5"/>
      <c r="ACB365" s="5"/>
      <c r="ACC365" s="5"/>
      <c r="ACD365" s="5"/>
      <c r="ACE365" s="5"/>
      <c r="ACF365" s="5"/>
      <c r="ACG365" s="5"/>
      <c r="ACH365" s="5"/>
      <c r="ACI365" s="5"/>
      <c r="ACJ365" s="5"/>
      <c r="ACK365" s="5"/>
      <c r="ACL365" s="5"/>
      <c r="ACM365" s="5"/>
      <c r="ACN365" s="5"/>
      <c r="ACO365" s="5"/>
      <c r="ACP365" s="5"/>
      <c r="ACQ365" s="5"/>
      <c r="ACR365" s="5"/>
      <c r="ACS365" s="5"/>
      <c r="ACT365" s="5"/>
      <c r="ACU365" s="5"/>
      <c r="ACV365" s="5"/>
      <c r="ACW365" s="5"/>
      <c r="ACX365" s="5"/>
      <c r="ACY365" s="5"/>
      <c r="ACZ365" s="5"/>
      <c r="ADA365" s="5"/>
      <c r="ADB365" s="5"/>
      <c r="ADC365" s="5"/>
      <c r="ADD365" s="5"/>
      <c r="ADE365" s="5"/>
      <c r="ADF365" s="5"/>
      <c r="ADG365" s="5"/>
      <c r="ADH365" s="5"/>
      <c r="ADI365" s="5"/>
      <c r="ADJ365" s="5"/>
      <c r="ADK365" s="5"/>
      <c r="ADL365" s="5"/>
      <c r="ADM365" s="5"/>
      <c r="ADN365" s="5"/>
      <c r="ADO365" s="5"/>
      <c r="ADP365" s="5"/>
      <c r="ADQ365" s="6"/>
      <c r="ADR365" s="5"/>
      <c r="ADS365" s="5"/>
      <c r="ADT365" s="5"/>
      <c r="ADU365" s="5"/>
      <c r="ADV365" s="5"/>
      <c r="ADW365" s="5"/>
      <c r="ADX365" s="5"/>
      <c r="ADY365" s="5"/>
      <c r="ADZ365" s="5"/>
      <c r="AEA365" s="5"/>
      <c r="AEB365" s="5"/>
      <c r="AEC365" s="5"/>
      <c r="AED365" s="5"/>
      <c r="AEE365" s="5"/>
      <c r="AEF365" s="5"/>
      <c r="AEG365" s="5"/>
      <c r="AEH365" s="5"/>
      <c r="AEI365" s="5"/>
      <c r="AEJ365" s="5"/>
      <c r="AEK365" s="5"/>
      <c r="AEL365" s="5"/>
      <c r="AEM365" s="8"/>
      <c r="AEN365" s="6"/>
      <c r="AEO365" s="6"/>
      <c r="AEP365" s="6"/>
      <c r="AEQ365" s="6"/>
      <c r="AER365" s="5"/>
      <c r="AES365" s="6"/>
      <c r="AET365" s="6"/>
      <c r="AEU365" s="6"/>
      <c r="AEV365" s="5"/>
      <c r="AEW365" s="5"/>
      <c r="AEX365" s="5"/>
      <c r="AEY365" s="5"/>
      <c r="AEZ365" s="5"/>
      <c r="AFA365" s="5"/>
      <c r="AFB365" s="5"/>
      <c r="AFC365" s="5"/>
      <c r="AFD365" s="5"/>
      <c r="AFE365" s="5"/>
      <c r="AFF365" s="5"/>
      <c r="AFG365" s="5"/>
      <c r="AFH365" s="5"/>
      <c r="AFI365" s="5"/>
      <c r="AFJ365" s="5"/>
      <c r="AFK365" s="5"/>
      <c r="AFL365" s="5"/>
      <c r="AFM365" s="5"/>
      <c r="AFN365" s="5"/>
      <c r="AFO365" s="5"/>
      <c r="AFP365" s="5"/>
      <c r="AFQ365" s="5"/>
      <c r="AFR365" s="5"/>
      <c r="AFS365" s="5"/>
      <c r="AFT365" s="5"/>
      <c r="AFU365" s="5"/>
      <c r="AFV365" s="5"/>
      <c r="AFW365" s="5"/>
      <c r="AFX365" s="5"/>
      <c r="AFY365" s="5"/>
      <c r="AFZ365" s="5"/>
      <c r="AGA365" s="5"/>
      <c r="AGB365" s="6"/>
      <c r="AGC365" s="5"/>
      <c r="AGD365" s="5"/>
      <c r="AGE365" s="5"/>
      <c r="AGF365" s="5"/>
      <c r="AGG365" s="5"/>
      <c r="AGM365" s="18"/>
      <c r="AGS365" s="6"/>
      <c r="AHG365" s="18"/>
      <c r="AHM365" s="6"/>
      <c r="AHN365" s="5"/>
      <c r="AHO365" s="5"/>
      <c r="AHP365" s="5"/>
      <c r="AHQ365" s="5"/>
      <c r="AHR365" s="5"/>
      <c r="AHS365" s="5"/>
      <c r="AHT365" s="5"/>
      <c r="AHU365" s="5"/>
      <c r="AHV365" s="5"/>
      <c r="AHW365" s="5"/>
      <c r="AHX365" s="5"/>
      <c r="AHY365" s="5"/>
      <c r="AHZ365" s="5"/>
      <c r="AIA365" s="5"/>
      <c r="AIB365" s="5"/>
      <c r="AIC365" s="5"/>
      <c r="AID365" s="6"/>
      <c r="AIE365" s="5"/>
      <c r="AIF365" s="5"/>
      <c r="AIG365" s="5"/>
      <c r="AIH365" s="5"/>
      <c r="AII365" s="5"/>
      <c r="AIJ365" s="5"/>
      <c r="AIK365" s="5"/>
      <c r="AIL365" s="5"/>
      <c r="AIM365" s="5"/>
      <c r="AIN365" s="5"/>
      <c r="AIO365" s="5"/>
      <c r="AIP365" s="5"/>
      <c r="AIQ365" s="5"/>
      <c r="AIR365" s="5"/>
      <c r="AIS365" s="5"/>
      <c r="AIT365" s="5"/>
      <c r="AIU365" s="5"/>
      <c r="AIV365" s="5"/>
      <c r="AIW365" s="5"/>
      <c r="AIX365" s="5"/>
      <c r="AIY365" s="5"/>
      <c r="AIZ365" s="5"/>
      <c r="AJA365" s="5"/>
      <c r="AJB365" s="6"/>
      <c r="AJC365" s="5"/>
      <c r="AJD365" s="5"/>
      <c r="AJE365" s="5"/>
      <c r="AJF365" s="5"/>
      <c r="AJG365" s="5"/>
      <c r="AJH365" s="5"/>
      <c r="AJI365" s="5"/>
      <c r="AJJ365" s="5"/>
      <c r="AJK365" s="5"/>
      <c r="AJL365" s="5"/>
      <c r="AJM365" s="5"/>
      <c r="AJN365" s="6"/>
      <c r="AJO365" s="5"/>
      <c r="AJP365" s="5"/>
      <c r="AJQ365" s="5"/>
      <c r="AJR365" s="5"/>
      <c r="AJS365" s="5"/>
      <c r="AJT365" s="5"/>
      <c r="AJU365" s="5"/>
      <c r="AJV365" s="5"/>
    </row>
    <row r="366" spans="1:958" ht="14.25" customHeight="1"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7"/>
      <c r="AF366" s="6"/>
      <c r="AG366" s="8"/>
      <c r="AH366" s="8"/>
      <c r="AI366" s="8"/>
      <c r="AJ366" s="5"/>
      <c r="AK366" s="9"/>
      <c r="AL366" s="5"/>
      <c r="AM366" s="6"/>
      <c r="AN366" s="10"/>
      <c r="AO366" s="6"/>
      <c r="AP366" s="6"/>
      <c r="AQ366" s="5"/>
      <c r="AV366" s="5"/>
      <c r="AW366" s="5"/>
      <c r="AX366" s="5"/>
      <c r="AY366" s="5"/>
      <c r="AZ366" s="5"/>
      <c r="BA366" s="5"/>
      <c r="BB366" s="5"/>
      <c r="BE366" s="5"/>
      <c r="BF366" s="5"/>
      <c r="BG366" s="5"/>
      <c r="BH366" s="6"/>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t="str">
        <f>IF(SUM(BI366:BQ366,BS366:BW366,BY366:CC366,CE366:CJ366)=0, "", SUM(BI366:BQ366,BS366:BW366,BY366:CC366,CE366:CJ366))</f>
        <v/>
      </c>
      <c r="CN366" s="5" t="str">
        <f>IF(SUM(CQ366, CR366, CS366, CT366, CU366)=0, "", IF(OR(CQ366&gt;=8, CR366&gt;=10, CS366&gt;=13, CT366&gt;=10, CU366&gt;=15), 1, 0))</f>
        <v/>
      </c>
      <c r="CO366" s="5" t="str">
        <f>IF(SUM(BI366:BJ366,BL366,BM366,BN366,BO366,BU366,CA366,CH366,CJ366)=0, "", SUM(BI366:BJ366,BL366,BM366,BN366,BO366,BU366,CA366,CH366,CJ366))</f>
        <v/>
      </c>
      <c r="CP366" s="5" t="str">
        <f>IF(SUM(BK366,BP366:BQ366,BS366:BT366,BV366:BW366,BY366:BZ366,CB366:CC366,CE366:CG366,CI366)=0, "", SUM(BK366,BP366:BQ366,BS366:BT366,BV366:BW366,BY366:BZ366,CB366:CC366,CE366:CG366,CI366))</f>
        <v/>
      </c>
      <c r="CQ366" s="5" t="str">
        <f>IF(SUM(CB366:CC366,CE366:CF366,CI366)=0, "", SUM(CB366:CC366,CE366:CF366,CI366))</f>
        <v/>
      </c>
      <c r="CR366" s="5" t="str">
        <f>IF(SUM(BQ366,BS366:BT366,BW366,BY366)=0, "", SUM(BQ366,BS366:BT366,BW366,BY366))</f>
        <v/>
      </c>
      <c r="CS366" s="5" t="str">
        <f>IF(SUM(BK366,BP366,BV366,BZ366,CG366)=0, "", SUM(BK366,BP366,BV366,BZ366,CG366))</f>
        <v/>
      </c>
      <c r="CT366" s="5" t="str">
        <f>IF(SUM(BI366:BJ366,BL366,BN366,CH366)=0, "", SUM(BI366:BJ366,BL366,BN366,CH366))</f>
        <v/>
      </c>
      <c r="CU366" s="5" t="str">
        <f>IF(SUM(BM366,BO366,BU366,CA366,CJ366)=0, "", SUM(BM366,BO366,BU366,CA366,CJ366))</f>
        <v/>
      </c>
      <c r="CV366" s="5" t="str">
        <f>IF(CQ366="", "", IF(CQ366&gt;=8, 1, 0))</f>
        <v/>
      </c>
      <c r="CW366" s="5" t="str">
        <f>IF(CR366="", "", IF(CR366&gt;=10, 1, 0))</f>
        <v/>
      </c>
      <c r="CX366" s="5" t="str">
        <f>IF(CS366="", "", IF(CS366&gt;=13, 1, 0))</f>
        <v/>
      </c>
      <c r="CY366" s="5" t="str">
        <f>IF(CT366="", "", IF(CT366&gt;=10, 1, 0))</f>
        <v/>
      </c>
      <c r="CZ366" s="5" t="str">
        <f>IF(CU366="", "", IF(CU366&gt;=15, 1, 0))</f>
        <v/>
      </c>
      <c r="DA366" s="5" t="str">
        <f>IF(AND(BR366="", BX366="", CD366=""), "", IF(BR366=5,1,0) + IF(BX366=5,1,0) + IF(CD366=5,1,0))</f>
        <v/>
      </c>
      <c r="DB366" s="6"/>
      <c r="DC366" s="5"/>
      <c r="DD366" s="13"/>
      <c r="DE366" s="5"/>
      <c r="DF366" s="13"/>
      <c r="DG366" s="5"/>
      <c r="DH366" s="13"/>
      <c r="DI366" s="5"/>
      <c r="DJ366" s="13"/>
      <c r="DK366" s="5"/>
      <c r="DL366" s="13"/>
      <c r="DM366" s="5"/>
      <c r="DN366" s="13"/>
      <c r="DO366" s="5"/>
      <c r="DP366" s="13"/>
      <c r="DQ366" s="5"/>
      <c r="DR366" s="13"/>
      <c r="DS366" s="5"/>
      <c r="DT366" s="13"/>
      <c r="DU366" s="5"/>
      <c r="DV366" s="13"/>
      <c r="DW366" s="5"/>
      <c r="DX366" s="13"/>
      <c r="DY366" s="5"/>
      <c r="DZ366" s="13"/>
      <c r="EA366" s="5"/>
      <c r="EB366" s="13"/>
      <c r="EC366" s="5"/>
      <c r="ED366" s="13"/>
      <c r="EE366" s="5"/>
      <c r="EF366" s="13"/>
      <c r="EG366" s="5"/>
      <c r="EH366" s="13"/>
      <c r="EI366" s="5"/>
      <c r="EJ366" s="13"/>
      <c r="EK366" s="5"/>
      <c r="EL366" s="5"/>
      <c r="EM366" s="5"/>
      <c r="EN366" s="6"/>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6"/>
      <c r="FM366" s="5"/>
      <c r="FN366" s="5"/>
      <c r="FO366" s="5"/>
      <c r="FP366" s="5"/>
      <c r="FQ366" s="5"/>
      <c r="FR366" s="5"/>
      <c r="FS366" s="14"/>
      <c r="FT366" s="6"/>
      <c r="FU366" s="5"/>
      <c r="FV366" s="5"/>
      <c r="FW366" s="5"/>
      <c r="FX366" s="5"/>
      <c r="FY366" s="5"/>
      <c r="FZ366" s="5"/>
      <c r="GA366" s="5"/>
      <c r="GB366" s="5"/>
      <c r="GC366" s="5"/>
      <c r="GD366" s="5"/>
      <c r="GE366" s="5"/>
      <c r="GF366" s="6"/>
      <c r="GG366" s="5"/>
      <c r="GH366" s="5"/>
      <c r="GI366" s="5"/>
      <c r="GJ366" s="5"/>
      <c r="GK366" s="5"/>
      <c r="GL366" s="5"/>
      <c r="GM366" s="5"/>
      <c r="GN366" s="5"/>
      <c r="GO366" s="6"/>
      <c r="GP366" s="5"/>
      <c r="GQ366" s="5"/>
      <c r="GR366" s="5"/>
      <c r="GS366" s="5"/>
      <c r="GT366" s="5"/>
      <c r="GU366" s="5"/>
      <c r="GV366" s="5"/>
      <c r="GW366" s="5"/>
      <c r="GX366" s="5"/>
      <c r="GY366" s="5"/>
      <c r="GZ366" s="5"/>
      <c r="HA366" s="5"/>
      <c r="HB366" s="5"/>
      <c r="HC366" s="5"/>
      <c r="HD366" s="5"/>
      <c r="HE366" s="5"/>
      <c r="HF366" s="5"/>
      <c r="HG366" s="5"/>
      <c r="HH366" s="5"/>
      <c r="HI366" s="5"/>
      <c r="HJ366" s="6"/>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c r="JL366" s="5"/>
      <c r="JM366" s="6"/>
      <c r="JN366" s="5"/>
      <c r="JO366" s="5"/>
      <c r="JP366" s="5"/>
      <c r="JQ366" s="5"/>
      <c r="JR366" s="5"/>
      <c r="JS366" s="5"/>
      <c r="JT366" s="5"/>
      <c r="JU366" s="5"/>
      <c r="JV366" s="5"/>
      <c r="JW366" s="5"/>
      <c r="JX366" s="5"/>
      <c r="JY366" s="5"/>
      <c r="JZ366" s="5"/>
      <c r="KA366" s="5"/>
      <c r="KB366" s="5"/>
      <c r="KC366" s="5"/>
      <c r="KD366" s="5"/>
      <c r="KE366" s="5"/>
      <c r="KF366" s="5"/>
      <c r="KG366" s="5"/>
      <c r="KH366" s="5"/>
      <c r="KI366" s="5"/>
      <c r="KJ366" s="5"/>
      <c r="KK366" s="5"/>
      <c r="KL366" s="5"/>
      <c r="KM366" s="5"/>
      <c r="KN366" s="5"/>
      <c r="KO366" s="5"/>
      <c r="KP366" s="5"/>
      <c r="KQ366" s="5"/>
      <c r="KR366" s="5"/>
      <c r="KS366" s="5"/>
      <c r="KT366" s="5"/>
      <c r="KU366" s="5"/>
      <c r="KV366" s="5"/>
      <c r="KW366" s="5"/>
      <c r="KX366" s="12"/>
      <c r="KY366" s="12"/>
      <c r="KZ366" s="12"/>
      <c r="LA366" s="12"/>
      <c r="LB366" s="12"/>
      <c r="LC366" s="12"/>
      <c r="LD366" s="12"/>
      <c r="LE366" s="6"/>
      <c r="LF366" s="5"/>
      <c r="LG366" s="5"/>
      <c r="LH366" s="5"/>
      <c r="LI366" s="5"/>
      <c r="LJ366" s="5"/>
      <c r="LK366" s="5"/>
      <c r="LL366" s="5"/>
      <c r="LM366" s="5"/>
      <c r="LN366" s="5"/>
      <c r="LO366" s="5"/>
      <c r="LP366" s="5"/>
      <c r="LQ366" s="5"/>
      <c r="LR366" s="5"/>
      <c r="LS366" s="5"/>
      <c r="LT366" s="5"/>
      <c r="LU366" s="5"/>
      <c r="LV366" s="5"/>
      <c r="LW366" s="5"/>
      <c r="LX366" s="5"/>
      <c r="LY366" s="5"/>
      <c r="LZ366" s="5"/>
      <c r="MA366" s="5"/>
      <c r="MB366" s="5"/>
      <c r="MC366" s="5"/>
      <c r="MD366" s="5"/>
      <c r="ME366" s="5"/>
      <c r="MF366" s="5"/>
      <c r="MG366" s="5"/>
      <c r="MH366" s="5"/>
      <c r="MI366" s="5"/>
      <c r="MJ366" s="5"/>
      <c r="MK366" s="5"/>
      <c r="ML366" s="6"/>
      <c r="MM366" s="5"/>
      <c r="MN366" s="5"/>
      <c r="MO366" s="5"/>
      <c r="MP366" s="5"/>
      <c r="MQ366" s="5"/>
      <c r="MR366" s="5"/>
      <c r="MS366" s="5"/>
      <c r="MT366" s="5"/>
      <c r="MU366" s="5"/>
      <c r="MV366" s="5"/>
      <c r="MW366" s="5"/>
      <c r="MX366" s="5"/>
      <c r="MY366" s="5"/>
      <c r="MZ366" s="5"/>
      <c r="NA366" s="5"/>
      <c r="NB366" s="5"/>
      <c r="NC366" s="5"/>
      <c r="ND366" s="5"/>
      <c r="NE366" s="5"/>
      <c r="NF366" s="5"/>
      <c r="NG366" s="5"/>
      <c r="NH366" s="6"/>
      <c r="NI366" s="5"/>
      <c r="NJ366" s="5"/>
      <c r="NK366" s="5"/>
      <c r="NL366" s="5"/>
      <c r="NM366" s="5"/>
      <c r="NN366" s="5"/>
      <c r="NO366" s="5"/>
      <c r="NP366" s="5"/>
      <c r="NQ366" s="5"/>
      <c r="NR366" s="5"/>
      <c r="NS366" s="5"/>
      <c r="NT366" s="5"/>
      <c r="NU366" s="5"/>
      <c r="NV366" s="5"/>
      <c r="NW366" s="5"/>
      <c r="NX366" s="5"/>
      <c r="NY366" s="5"/>
      <c r="NZ366" s="5"/>
      <c r="OA366" s="5"/>
      <c r="OB366" s="5"/>
      <c r="OC366" s="5"/>
      <c r="OD366" s="5"/>
      <c r="OE366" s="5"/>
      <c r="OF366" s="5"/>
      <c r="OG366" s="5"/>
      <c r="OH366" s="5"/>
      <c r="OI366" s="5"/>
      <c r="OJ366" s="5"/>
      <c r="OK366" s="5"/>
      <c r="OL366" s="5"/>
      <c r="OM366" s="5"/>
      <c r="ON366" s="5"/>
      <c r="OQ366" s="6"/>
      <c r="OR366" s="5"/>
      <c r="OS366" s="5"/>
      <c r="OT366" s="5"/>
      <c r="OU366" s="5"/>
      <c r="OV366" s="5"/>
      <c r="OW366" s="5"/>
      <c r="OX366" s="5"/>
      <c r="OY366" s="5"/>
      <c r="OZ366" s="5"/>
      <c r="PA366" s="5"/>
      <c r="PB366" s="5"/>
      <c r="PC366" s="5"/>
      <c r="PD366" s="5"/>
      <c r="PE366" s="5"/>
      <c r="PF366" s="5"/>
      <c r="PG366" s="5"/>
      <c r="PH366" s="5"/>
      <c r="PI366" s="5"/>
      <c r="PJ366" s="5"/>
      <c r="PK366" s="5"/>
      <c r="PL366" s="5"/>
      <c r="PM366" s="5"/>
      <c r="PN366" s="5"/>
      <c r="PO366" s="5"/>
      <c r="PP366" s="5"/>
      <c r="PQ366" s="5"/>
      <c r="PR366" s="5"/>
      <c r="PS366" s="5"/>
      <c r="PT366" s="5"/>
      <c r="PU366" s="5"/>
      <c r="PV366" s="5"/>
      <c r="PW366" s="5"/>
      <c r="PX366" s="6"/>
      <c r="PY366" s="5"/>
      <c r="PZ366" s="5"/>
      <c r="QA366" s="5"/>
      <c r="QB366" s="5"/>
      <c r="QC366" s="5"/>
      <c r="QD366" s="5"/>
      <c r="QE366" s="5"/>
      <c r="QF366" s="5"/>
      <c r="QG366" s="5"/>
      <c r="QH366" s="5"/>
      <c r="QI366" s="5"/>
      <c r="QJ366" s="6"/>
      <c r="QK366" s="5"/>
      <c r="QL366" s="5"/>
      <c r="QM366" s="5"/>
      <c r="QN366" s="5"/>
      <c r="QO366" s="5"/>
      <c r="QP366" s="5"/>
      <c r="QQ366" s="5"/>
      <c r="QR366" s="5"/>
      <c r="QS366" s="5"/>
      <c r="QT366" s="5"/>
      <c r="QU366" s="5"/>
      <c r="QV366" s="6"/>
      <c r="QW366" s="5"/>
      <c r="QX366" s="5"/>
      <c r="QY366" s="5"/>
      <c r="QZ366" s="5"/>
      <c r="RA366" s="5"/>
      <c r="RB366" s="5"/>
      <c r="RC366" s="5"/>
      <c r="RD366" s="5"/>
      <c r="RE366" s="5"/>
      <c r="RF366" s="5"/>
      <c r="RG366" s="5"/>
      <c r="RH366" s="6"/>
      <c r="RI366" s="5"/>
      <c r="RJ366" s="5"/>
      <c r="RK366" s="5"/>
      <c r="RL366" s="5"/>
      <c r="RM366" s="5"/>
      <c r="RN366" s="5"/>
      <c r="RO366" s="5"/>
      <c r="RP366" s="5"/>
      <c r="RQ366" s="6"/>
      <c r="RR366" s="5"/>
      <c r="RS366" s="5"/>
      <c r="RT366" s="5"/>
      <c r="RU366" s="5"/>
      <c r="RV366" s="5"/>
      <c r="RW366" s="5"/>
      <c r="RX366" s="5"/>
      <c r="RY366" s="5"/>
      <c r="RZ366" s="6"/>
      <c r="SA366" s="5"/>
      <c r="SB366" s="5"/>
      <c r="SC366" s="5"/>
      <c r="SD366" s="5"/>
      <c r="SE366" s="5"/>
      <c r="SF366" s="5"/>
      <c r="SG366" s="5"/>
      <c r="SH366" s="5"/>
      <c r="SI366" s="6"/>
      <c r="SJ366" s="5"/>
      <c r="SK366" s="5"/>
      <c r="SL366" s="5"/>
      <c r="SM366" s="5"/>
      <c r="SN366" s="5"/>
      <c r="SO366" s="5"/>
      <c r="SP366" s="5"/>
      <c r="SQ366" s="5"/>
      <c r="SR366" s="5"/>
      <c r="SS366" s="5"/>
      <c r="ST366" s="5"/>
      <c r="SU366" s="5"/>
      <c r="SV366" s="5"/>
      <c r="SW366" s="5"/>
      <c r="SX366" s="5"/>
      <c r="SY366" s="5"/>
      <c r="SZ366" s="5"/>
      <c r="TA366" s="5"/>
      <c r="TB366" s="5"/>
      <c r="TC366" s="5"/>
      <c r="TD366" s="5"/>
      <c r="TE366" s="5"/>
      <c r="TF366" s="6"/>
      <c r="TG366" s="5"/>
      <c r="TH366" s="5"/>
      <c r="TI366" s="5"/>
      <c r="TJ366" s="5"/>
      <c r="TK366" s="5"/>
      <c r="TL366" s="5"/>
      <c r="TM366" s="5"/>
      <c r="TN366" s="5"/>
      <c r="TO366" s="5"/>
      <c r="TP366" s="5"/>
      <c r="TQ366" s="5"/>
      <c r="TR366" s="5"/>
      <c r="TS366" s="5"/>
      <c r="TT366" s="5"/>
      <c r="TU366" s="5"/>
      <c r="TV366" s="5"/>
      <c r="TW366" s="5"/>
      <c r="TX366" s="5"/>
      <c r="TY366" s="5"/>
      <c r="TZ366" s="5"/>
      <c r="UA366" s="5"/>
      <c r="UB366" s="5"/>
      <c r="UC366" s="6"/>
      <c r="UD366" s="5"/>
      <c r="UE366" s="5"/>
      <c r="UF366" s="5"/>
      <c r="UG366" s="5"/>
      <c r="UH366" s="5"/>
      <c r="UI366" s="5"/>
      <c r="UJ366" s="5"/>
      <c r="UK366" s="5"/>
      <c r="UL366" s="5"/>
      <c r="UM366" s="5"/>
      <c r="UN366" s="5"/>
      <c r="UO366" s="5"/>
      <c r="UP366" s="5"/>
      <c r="UQ366" s="5"/>
      <c r="UR366" s="5"/>
      <c r="US366" s="5"/>
      <c r="UT366" s="5"/>
      <c r="UU366" s="5"/>
      <c r="UV366" s="5"/>
      <c r="UW366" s="5"/>
      <c r="UX366" s="5"/>
      <c r="UY366" s="5"/>
      <c r="UZ366" s="6"/>
      <c r="VA366" s="6"/>
      <c r="VB366" s="5"/>
      <c r="VC366" s="5"/>
      <c r="VE366" s="5"/>
      <c r="VF366" s="5"/>
      <c r="VG366" s="5"/>
      <c r="VH366" s="5"/>
      <c r="VI366" s="5"/>
      <c r="VK366" s="5"/>
      <c r="VL366" s="5"/>
      <c r="VN366" s="6"/>
      <c r="VO366" s="5"/>
      <c r="VP366" s="5"/>
      <c r="VQ366" s="5"/>
      <c r="VR366" s="5"/>
      <c r="VS366" s="5"/>
      <c r="VT366" s="5"/>
      <c r="VU366" s="5"/>
      <c r="VV366" s="5"/>
      <c r="VW366" s="5"/>
      <c r="VX366" s="5"/>
      <c r="VY366" s="5"/>
      <c r="VZ366" s="5"/>
      <c r="WA366" s="5"/>
      <c r="WB366" s="5"/>
      <c r="WC366" s="5"/>
      <c r="WD366" s="5"/>
      <c r="WE366" s="5"/>
      <c r="WF366" s="5"/>
      <c r="WG366" s="5"/>
      <c r="WH366" s="5"/>
      <c r="WI366" s="5"/>
      <c r="WJ366" s="5"/>
      <c r="WK366" s="5"/>
      <c r="WL366" s="5"/>
      <c r="WM366" s="5"/>
      <c r="WN366" s="5"/>
      <c r="WO366" s="5"/>
      <c r="WP366" s="5"/>
      <c r="WQ366" s="5"/>
      <c r="WR366" s="5"/>
      <c r="WS366" s="5"/>
      <c r="WT366" s="5"/>
      <c r="WU366" s="5"/>
      <c r="WV366" s="5"/>
      <c r="WW366" s="5"/>
      <c r="WX366" s="5"/>
      <c r="WY366" s="5"/>
      <c r="WZ366" s="5"/>
      <c r="XA366" s="6"/>
      <c r="XB366" s="5"/>
      <c r="XC366" s="5"/>
      <c r="XD366" s="5"/>
      <c r="XE366" s="5"/>
      <c r="XF366" s="5"/>
      <c r="XG366" s="5"/>
      <c r="XH366" s="5"/>
      <c r="XI366" s="5"/>
      <c r="XJ366" s="5"/>
      <c r="XK366" s="5"/>
      <c r="XL366" s="5"/>
      <c r="XM366" s="6"/>
      <c r="XN366" s="5"/>
      <c r="XO366" s="5"/>
      <c r="XP366" s="5"/>
      <c r="XQ366" s="5"/>
      <c r="XR366" s="5"/>
      <c r="XS366" s="5"/>
      <c r="XT366" s="5"/>
      <c r="XU366" s="5"/>
      <c r="XV366" s="6"/>
      <c r="XW366" s="5"/>
      <c r="XX366" s="5"/>
      <c r="XY366" s="5"/>
      <c r="XZ366" s="5"/>
      <c r="YA366" s="5"/>
      <c r="YB366" s="5"/>
      <c r="YC366" s="5"/>
      <c r="YD366" s="5"/>
      <c r="YE366" s="5"/>
      <c r="YF366" s="5"/>
      <c r="YG366" s="5"/>
      <c r="YH366" s="5"/>
      <c r="YI366" s="5"/>
      <c r="YJ366" s="5"/>
      <c r="YK366" s="5"/>
      <c r="YL366" s="5"/>
      <c r="YM366" s="5"/>
      <c r="YN366" s="5"/>
      <c r="YO366" s="5"/>
      <c r="YP366" s="12"/>
      <c r="YQ366" s="12"/>
      <c r="YR366" s="12"/>
      <c r="YS366" s="12"/>
      <c r="YT366" s="12"/>
      <c r="YU366" s="12"/>
      <c r="YV366" s="12"/>
      <c r="YW366" s="12"/>
      <c r="YX366" s="6"/>
      <c r="YY366" s="5"/>
      <c r="YZ366" s="5"/>
      <c r="ZA366" s="5"/>
      <c r="ZB366" s="5"/>
      <c r="ZC366" s="5"/>
      <c r="ZD366" s="5"/>
      <c r="ZE366" s="5"/>
      <c r="ZF366" s="5"/>
      <c r="ZG366" s="5"/>
      <c r="ZH366" s="5"/>
      <c r="ZI366" s="5"/>
      <c r="ZJ366" s="5"/>
      <c r="ZK366" s="5"/>
      <c r="ZL366" s="5"/>
      <c r="ZM366" s="5"/>
      <c r="ZN366" s="5"/>
      <c r="ZO366" s="5"/>
      <c r="ZP366" s="5"/>
      <c r="ZQ366" s="5"/>
      <c r="ZR366" s="5"/>
      <c r="ZS366" s="5"/>
      <c r="ZT366" s="5"/>
      <c r="ZU366" s="5"/>
      <c r="ZV366" s="5"/>
      <c r="ZW366" s="5"/>
      <c r="ZX366" s="5"/>
      <c r="ZY366" s="5"/>
      <c r="ZZ366" s="5"/>
      <c r="AAA366" s="5"/>
      <c r="AAB366" s="5"/>
      <c r="AAC366" s="5"/>
      <c r="AAD366" s="5"/>
      <c r="AAE366" s="6"/>
      <c r="AAF366" s="5"/>
      <c r="AAG366" s="5"/>
      <c r="AAH366" s="5"/>
      <c r="AAI366" s="5"/>
      <c r="AAJ366" s="5"/>
      <c r="AAK366" s="5"/>
      <c r="AAL366" s="5"/>
      <c r="AAM366" s="5"/>
      <c r="AAN366" s="5"/>
      <c r="AAO366" s="5"/>
      <c r="AAP366" s="5"/>
      <c r="AAQ366" s="5"/>
      <c r="AAR366" s="5"/>
      <c r="AAS366" s="5"/>
      <c r="AAT366" s="5"/>
      <c r="AAU366" s="5"/>
      <c r="AAV366" s="5"/>
      <c r="AAW366" s="5"/>
      <c r="AAX366" s="5"/>
      <c r="AAY366" s="5"/>
      <c r="AAZ366" s="5"/>
      <c r="ABA366" s="5"/>
      <c r="ABB366" s="5"/>
      <c r="ABC366" s="5"/>
      <c r="ABD366" s="5"/>
      <c r="ABE366" s="5"/>
      <c r="ABF366" s="5"/>
      <c r="ABG366" s="5"/>
      <c r="ABH366" s="5"/>
      <c r="ABI366" s="5"/>
      <c r="ABJ366" s="5"/>
      <c r="ABK366" s="5"/>
      <c r="ABL366" s="5"/>
      <c r="ABM366" s="5"/>
      <c r="ABN366" s="5"/>
      <c r="ABO366" s="5"/>
      <c r="ABP366" s="5"/>
      <c r="ABQ366" s="5"/>
      <c r="ABR366" s="5"/>
      <c r="ABS366" s="5"/>
      <c r="ABT366" s="5"/>
      <c r="ABU366" s="5"/>
      <c r="ABV366" s="5"/>
      <c r="ABW366" s="5"/>
      <c r="ABX366" s="5"/>
      <c r="ABY366" s="6"/>
      <c r="ABZ366" s="5"/>
      <c r="ACA366" s="5"/>
      <c r="ACB366" s="5"/>
      <c r="ACC366" s="5"/>
      <c r="ACD366" s="5"/>
      <c r="ACE366" s="5"/>
      <c r="ACF366" s="5"/>
      <c r="ACG366" s="5"/>
      <c r="ACH366" s="5"/>
      <c r="ACI366" s="5"/>
      <c r="ACJ366" s="5"/>
      <c r="ACK366" s="5"/>
      <c r="ACL366" s="5"/>
      <c r="ACM366" s="5"/>
      <c r="ACN366" s="5"/>
      <c r="ACO366" s="5"/>
      <c r="ACP366" s="5"/>
      <c r="ACQ366" s="5"/>
      <c r="ACR366" s="5"/>
      <c r="ACS366" s="5"/>
      <c r="ACT366" s="5"/>
      <c r="ACU366" s="5"/>
      <c r="ACV366" s="5"/>
      <c r="ACW366" s="5"/>
      <c r="ACX366" s="5"/>
      <c r="ACY366" s="5"/>
      <c r="ACZ366" s="5"/>
      <c r="ADA366" s="5"/>
      <c r="ADB366" s="5"/>
      <c r="ADC366" s="5"/>
      <c r="ADD366" s="5"/>
      <c r="ADE366" s="5"/>
      <c r="ADF366" s="5"/>
      <c r="ADG366" s="5"/>
      <c r="ADH366" s="5"/>
      <c r="ADI366" s="5"/>
      <c r="ADJ366" s="5"/>
      <c r="ADK366" s="5"/>
      <c r="ADL366" s="5"/>
      <c r="ADM366" s="5"/>
      <c r="ADN366" s="5"/>
      <c r="ADO366" s="5"/>
      <c r="ADP366" s="5"/>
      <c r="ADQ366" s="6"/>
      <c r="ADR366" s="5"/>
      <c r="ADS366" s="5"/>
      <c r="ADT366" s="5"/>
      <c r="ADU366" s="5"/>
      <c r="ADV366" s="5"/>
      <c r="ADW366" s="5"/>
      <c r="ADX366" s="5"/>
      <c r="ADY366" s="5"/>
      <c r="ADZ366" s="5"/>
      <c r="AEA366" s="5"/>
      <c r="AEB366" s="5"/>
      <c r="AEC366" s="5"/>
      <c r="AED366" s="5"/>
      <c r="AEE366" s="5"/>
      <c r="AEF366" s="5"/>
      <c r="AEG366" s="5"/>
      <c r="AEH366" s="5"/>
      <c r="AEI366" s="5"/>
      <c r="AEJ366" s="5"/>
      <c r="AEK366" s="5"/>
      <c r="AEL366" s="5"/>
      <c r="AEM366" s="8"/>
      <c r="AEN366" s="6"/>
      <c r="AEO366" s="6"/>
      <c r="AEP366" s="6"/>
      <c r="AEQ366" s="6"/>
      <c r="AER366" s="5"/>
      <c r="AES366" s="6"/>
      <c r="AET366" s="6"/>
      <c r="AEU366" s="6"/>
      <c r="AEV366" s="5"/>
      <c r="AEW366" s="5"/>
      <c r="AEX366" s="5"/>
      <c r="AEY366" s="5"/>
      <c r="AEZ366" s="5"/>
      <c r="AFA366" s="5"/>
      <c r="AFB366" s="5"/>
      <c r="AFC366" s="5"/>
      <c r="AFD366" s="5"/>
      <c r="AFE366" s="5"/>
      <c r="AFF366" s="5"/>
      <c r="AFG366" s="5"/>
      <c r="AFH366" s="5"/>
      <c r="AFI366" s="5"/>
      <c r="AFJ366" s="5"/>
      <c r="AFK366" s="5"/>
      <c r="AFL366" s="5"/>
      <c r="AFM366" s="5"/>
      <c r="AFN366" s="5"/>
      <c r="AFO366" s="5"/>
      <c r="AFP366" s="5"/>
      <c r="AFQ366" s="5"/>
      <c r="AFR366" s="5"/>
      <c r="AFS366" s="5"/>
      <c r="AFT366" s="5"/>
      <c r="AFU366" s="5"/>
      <c r="AFV366" s="5"/>
      <c r="AFW366" s="5"/>
      <c r="AFX366" s="5"/>
      <c r="AFY366" s="5"/>
      <c r="AFZ366" s="5"/>
      <c r="AGA366" s="5"/>
      <c r="AGB366" s="6"/>
      <c r="AGC366" s="5"/>
      <c r="AGD366" s="5"/>
      <c r="AGE366" s="5"/>
      <c r="AGF366" s="5"/>
      <c r="AGG366" s="5"/>
      <c r="AGM366" s="18"/>
      <c r="AGS366" s="6"/>
      <c r="AHG366" s="18"/>
      <c r="AHM366" s="6"/>
      <c r="AHN366" s="5"/>
      <c r="AHO366" s="5"/>
      <c r="AHP366" s="5"/>
      <c r="AHQ366" s="5"/>
      <c r="AHR366" s="5"/>
      <c r="AHS366" s="5"/>
      <c r="AHT366" s="5"/>
      <c r="AHU366" s="5"/>
      <c r="AHV366" s="5"/>
      <c r="AHW366" s="5"/>
      <c r="AHX366" s="5"/>
      <c r="AHY366" s="5"/>
      <c r="AHZ366" s="5"/>
      <c r="AIA366" s="5"/>
      <c r="AIB366" s="5"/>
      <c r="AIC366" s="5"/>
      <c r="AID366" s="6"/>
      <c r="AIE366" s="5"/>
      <c r="AIF366" s="5"/>
      <c r="AIG366" s="5"/>
      <c r="AIH366" s="5"/>
      <c r="AII366" s="5"/>
      <c r="AIJ366" s="5"/>
      <c r="AIK366" s="5"/>
      <c r="AIL366" s="5"/>
      <c r="AIM366" s="5"/>
      <c r="AIN366" s="5"/>
      <c r="AIO366" s="5"/>
      <c r="AIP366" s="5"/>
      <c r="AIQ366" s="5"/>
      <c r="AIR366" s="5"/>
      <c r="AIS366" s="5"/>
      <c r="AIT366" s="5"/>
      <c r="AIU366" s="5"/>
      <c r="AIV366" s="5"/>
      <c r="AIW366" s="5"/>
      <c r="AIX366" s="5"/>
      <c r="AIY366" s="5"/>
      <c r="AIZ366" s="5"/>
      <c r="AJA366" s="5"/>
      <c r="AJB366" s="6"/>
      <c r="AJC366" s="5"/>
      <c r="AJD366" s="5"/>
      <c r="AJE366" s="5"/>
      <c r="AJF366" s="5"/>
      <c r="AJG366" s="5"/>
      <c r="AJH366" s="5"/>
      <c r="AJI366" s="5"/>
      <c r="AJJ366" s="5"/>
      <c r="AJK366" s="5"/>
      <c r="AJL366" s="5"/>
      <c r="AJM366" s="5"/>
      <c r="AJN366" s="6"/>
      <c r="AJO366" s="5"/>
      <c r="AJP366" s="5"/>
      <c r="AJQ366" s="5"/>
      <c r="AJR366" s="5"/>
      <c r="AJS366" s="5"/>
      <c r="AJT366" s="5"/>
      <c r="AJU366" s="5"/>
      <c r="AJV366" s="5"/>
    </row>
    <row r="367" spans="1:958" ht="14.25" customHeight="1"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7"/>
      <c r="AF367" s="6"/>
      <c r="AG367" s="8"/>
      <c r="AH367" s="8"/>
      <c r="AI367" s="8"/>
      <c r="AJ367" s="5"/>
      <c r="AK367" s="9"/>
      <c r="AL367" s="5"/>
      <c r="AM367" s="6"/>
      <c r="AN367" s="10"/>
      <c r="AO367" s="6"/>
      <c r="AP367" s="6"/>
      <c r="AQ367" s="5"/>
      <c r="AV367" s="5"/>
      <c r="AW367" s="5"/>
      <c r="AX367" s="5"/>
      <c r="AY367" s="5"/>
      <c r="AZ367" s="5"/>
      <c r="BA367" s="5"/>
      <c r="BB367" s="5"/>
      <c r="BE367" s="5"/>
      <c r="BF367" s="5"/>
      <c r="BG367" s="5"/>
      <c r="BH367" s="6"/>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t="str">
        <f>IF(SUM(BI367:BQ367,BS367:BW367,BY367:CC367,CE367:CJ367)=0, "", SUM(BI367:BQ367,BS367:BW367,BY367:CC367,CE367:CJ367))</f>
        <v/>
      </c>
      <c r="CN367" s="5" t="str">
        <f>IF(SUM(CQ367, CR367, CS367, CT367, CU367)=0, "", IF(OR(CQ367&gt;=8, CR367&gt;=10, CS367&gt;=13, CT367&gt;=10, CU367&gt;=15), 1, 0))</f>
        <v/>
      </c>
      <c r="CO367" s="5" t="str">
        <f>IF(SUM(BI367:BJ367,BL367,BM367,BN367,BO367,BU367,CA367,CH367,CJ367)=0, "", SUM(BI367:BJ367,BL367,BM367,BN367,BO367,BU367,CA367,CH367,CJ367))</f>
        <v/>
      </c>
      <c r="CP367" s="5" t="str">
        <f>IF(SUM(BK367,BP367:BQ367,BS367:BT367,BV367:BW367,BY367:BZ367,CB367:CC367,CE367:CG367,CI367)=0, "", SUM(BK367,BP367:BQ367,BS367:BT367,BV367:BW367,BY367:BZ367,CB367:CC367,CE367:CG367,CI367))</f>
        <v/>
      </c>
      <c r="CQ367" s="5" t="str">
        <f>IF(SUM(CB367:CC367,CE367:CF367,CI367)=0, "", SUM(CB367:CC367,CE367:CF367,CI367))</f>
        <v/>
      </c>
      <c r="CR367" s="5" t="str">
        <f>IF(SUM(BQ367,BS367:BT367,BW367,BY367)=0, "", SUM(BQ367,BS367:BT367,BW367,BY367))</f>
        <v/>
      </c>
      <c r="CS367" s="5" t="str">
        <f>IF(SUM(BK367,BP367,BV367,BZ367,CG367)=0, "", SUM(BK367,BP367,BV367,BZ367,CG367))</f>
        <v/>
      </c>
      <c r="CT367" s="5" t="str">
        <f>IF(SUM(BI367:BJ367,BL367,BN367,CH367)=0, "", SUM(BI367:BJ367,BL367,BN367,CH367))</f>
        <v/>
      </c>
      <c r="CU367" s="5" t="str">
        <f>IF(SUM(BM367,BO367,BU367,CA367,CJ367)=0, "", SUM(BM367,BO367,BU367,CA367,CJ367))</f>
        <v/>
      </c>
      <c r="CV367" s="5" t="str">
        <f>IF(CQ367="", "", IF(CQ367&gt;=8, 1, 0))</f>
        <v/>
      </c>
      <c r="CW367" s="5" t="str">
        <f>IF(CR367="", "", IF(CR367&gt;=10, 1, 0))</f>
        <v/>
      </c>
      <c r="CX367" s="5" t="str">
        <f>IF(CS367="", "", IF(CS367&gt;=13, 1, 0))</f>
        <v/>
      </c>
      <c r="CY367" s="5" t="str">
        <f>IF(CT367="", "", IF(CT367&gt;=10, 1, 0))</f>
        <v/>
      </c>
      <c r="CZ367" s="5" t="str">
        <f>IF(CU367="", "", IF(CU367&gt;=15, 1, 0))</f>
        <v/>
      </c>
      <c r="DA367" s="5" t="str">
        <f>IF(AND(BR367="", BX367="", CD367=""), "", IF(BR367=5,1,0) + IF(BX367=5,1,0) + IF(CD367=5,1,0))</f>
        <v/>
      </c>
      <c r="DB367" s="6"/>
      <c r="DC367" s="5"/>
      <c r="DD367" s="13"/>
      <c r="DE367" s="5"/>
      <c r="DF367" s="13"/>
      <c r="DG367" s="5"/>
      <c r="DH367" s="13"/>
      <c r="DI367" s="5"/>
      <c r="DJ367" s="13"/>
      <c r="DK367" s="5"/>
      <c r="DL367" s="13"/>
      <c r="DM367" s="5"/>
      <c r="DN367" s="13"/>
      <c r="DO367" s="5"/>
      <c r="DP367" s="13"/>
      <c r="DQ367" s="5"/>
      <c r="DR367" s="13"/>
      <c r="DS367" s="5"/>
      <c r="DT367" s="13"/>
      <c r="DU367" s="5"/>
      <c r="DV367" s="13"/>
      <c r="DW367" s="5"/>
      <c r="DX367" s="13"/>
      <c r="DY367" s="5"/>
      <c r="DZ367" s="13"/>
      <c r="EA367" s="5"/>
      <c r="EB367" s="13"/>
      <c r="EC367" s="5"/>
      <c r="ED367" s="13"/>
      <c r="EE367" s="5"/>
      <c r="EF367" s="13"/>
      <c r="EG367" s="5"/>
      <c r="EH367" s="13"/>
      <c r="EI367" s="5"/>
      <c r="EJ367" s="13"/>
      <c r="EK367" s="5"/>
      <c r="EL367" s="5"/>
      <c r="EM367" s="5"/>
      <c r="EN367" s="6"/>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6"/>
      <c r="FM367" s="5"/>
      <c r="FN367" s="5"/>
      <c r="FO367" s="5"/>
      <c r="FP367" s="5"/>
      <c r="FQ367" s="5"/>
      <c r="FR367" s="5"/>
      <c r="FS367" s="14"/>
      <c r="FT367" s="6"/>
      <c r="FU367" s="5"/>
      <c r="FV367" s="5"/>
      <c r="FW367" s="5"/>
      <c r="FX367" s="5"/>
      <c r="FY367" s="5"/>
      <c r="FZ367" s="5"/>
      <c r="GA367" s="5"/>
      <c r="GB367" s="5"/>
      <c r="GC367" s="5"/>
      <c r="GD367" s="5"/>
      <c r="GE367" s="5"/>
      <c r="GF367" s="6"/>
      <c r="GG367" s="5"/>
      <c r="GH367" s="5"/>
      <c r="GI367" s="5"/>
      <c r="GJ367" s="5"/>
      <c r="GK367" s="5"/>
      <c r="GL367" s="5"/>
      <c r="GM367" s="5"/>
      <c r="GN367" s="5"/>
      <c r="GO367" s="6"/>
      <c r="GP367" s="5"/>
      <c r="GQ367" s="5"/>
      <c r="GR367" s="5"/>
      <c r="GS367" s="5"/>
      <c r="GT367" s="5"/>
      <c r="GU367" s="5"/>
      <c r="GV367" s="5"/>
      <c r="GW367" s="5"/>
      <c r="GX367" s="5"/>
      <c r="GY367" s="5"/>
      <c r="GZ367" s="5"/>
      <c r="HA367" s="5"/>
      <c r="HB367" s="5"/>
      <c r="HC367" s="5"/>
      <c r="HD367" s="5"/>
      <c r="HE367" s="5"/>
      <c r="HF367" s="5"/>
      <c r="HG367" s="5"/>
      <c r="HH367" s="5"/>
      <c r="HI367" s="5"/>
      <c r="HJ367" s="6"/>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5"/>
      <c r="JK367" s="5"/>
      <c r="JL367" s="5"/>
      <c r="JM367" s="6"/>
      <c r="JN367" s="5"/>
      <c r="JO367" s="5"/>
      <c r="JP367" s="5"/>
      <c r="JQ367" s="5"/>
      <c r="JR367" s="5"/>
      <c r="JS367" s="5"/>
      <c r="JT367" s="5"/>
      <c r="JU367" s="5"/>
      <c r="JV367" s="5"/>
      <c r="JW367" s="5"/>
      <c r="JX367" s="5"/>
      <c r="JY367" s="5"/>
      <c r="JZ367" s="5"/>
      <c r="KA367" s="5"/>
      <c r="KB367" s="5"/>
      <c r="KC367" s="5"/>
      <c r="KD367" s="5"/>
      <c r="KE367" s="5"/>
      <c r="KF367" s="5"/>
      <c r="KG367" s="5"/>
      <c r="KH367" s="5"/>
      <c r="KI367" s="5"/>
      <c r="KJ367" s="5"/>
      <c r="KK367" s="5"/>
      <c r="KL367" s="5"/>
      <c r="KM367" s="5"/>
      <c r="KN367" s="5"/>
      <c r="KO367" s="5"/>
      <c r="KP367" s="5"/>
      <c r="KQ367" s="5"/>
      <c r="KR367" s="5"/>
      <c r="KS367" s="5"/>
      <c r="KT367" s="5"/>
      <c r="KU367" s="5"/>
      <c r="KV367" s="5"/>
      <c r="KW367" s="5"/>
      <c r="KX367" s="12"/>
      <c r="KY367" s="12"/>
      <c r="KZ367" s="12"/>
      <c r="LA367" s="12"/>
      <c r="LB367" s="12"/>
      <c r="LC367" s="12"/>
      <c r="LD367" s="12"/>
      <c r="LE367" s="6"/>
      <c r="LF367" s="5"/>
      <c r="LG367" s="5"/>
      <c r="LH367" s="5"/>
      <c r="LI367" s="5"/>
      <c r="LJ367" s="5"/>
      <c r="LK367" s="5"/>
      <c r="LL367" s="5"/>
      <c r="LM367" s="5"/>
      <c r="LN367" s="5"/>
      <c r="LO367" s="5"/>
      <c r="LP367" s="5"/>
      <c r="LQ367" s="5"/>
      <c r="LR367" s="5"/>
      <c r="LS367" s="5"/>
      <c r="LT367" s="5"/>
      <c r="LU367" s="5"/>
      <c r="LV367" s="5"/>
      <c r="LW367" s="5"/>
      <c r="LX367" s="5"/>
      <c r="LY367" s="5"/>
      <c r="LZ367" s="5"/>
      <c r="MA367" s="5"/>
      <c r="MB367" s="5"/>
      <c r="MC367" s="5"/>
      <c r="MD367" s="5"/>
      <c r="ME367" s="5"/>
      <c r="MF367" s="5"/>
      <c r="MG367" s="5"/>
      <c r="MH367" s="5"/>
      <c r="MI367" s="5"/>
      <c r="MJ367" s="5"/>
      <c r="MK367" s="5"/>
      <c r="ML367" s="6"/>
      <c r="MM367" s="5"/>
      <c r="MN367" s="5"/>
      <c r="MO367" s="5"/>
      <c r="MP367" s="5"/>
      <c r="MQ367" s="5"/>
      <c r="MR367" s="5"/>
      <c r="MS367" s="5"/>
      <c r="MT367" s="5"/>
      <c r="MU367" s="5"/>
      <c r="MV367" s="5"/>
      <c r="MW367" s="5"/>
      <c r="MX367" s="5"/>
      <c r="MY367" s="5"/>
      <c r="MZ367" s="5"/>
      <c r="NA367" s="5"/>
      <c r="NB367" s="5"/>
      <c r="NC367" s="5"/>
      <c r="ND367" s="5"/>
      <c r="NE367" s="5"/>
      <c r="NF367" s="5"/>
      <c r="NG367" s="5"/>
      <c r="NH367" s="6"/>
      <c r="NI367" s="5"/>
      <c r="NJ367" s="5"/>
      <c r="NK367" s="5"/>
      <c r="NL367" s="5"/>
      <c r="NM367" s="5"/>
      <c r="NN367" s="5"/>
      <c r="NO367" s="5"/>
      <c r="NP367" s="5"/>
      <c r="NQ367" s="5"/>
      <c r="NR367" s="5"/>
      <c r="NS367" s="5"/>
      <c r="NT367" s="5"/>
      <c r="NU367" s="5"/>
      <c r="NV367" s="5"/>
      <c r="NW367" s="5"/>
      <c r="NX367" s="5"/>
      <c r="NY367" s="5"/>
      <c r="NZ367" s="5"/>
      <c r="OA367" s="5"/>
      <c r="OB367" s="5"/>
      <c r="OC367" s="5"/>
      <c r="OD367" s="5"/>
      <c r="OE367" s="5"/>
      <c r="OF367" s="5"/>
      <c r="OG367" s="5"/>
      <c r="OH367" s="5"/>
      <c r="OI367" s="5"/>
      <c r="OJ367" s="5"/>
      <c r="OK367" s="5"/>
      <c r="OL367" s="5"/>
      <c r="OM367" s="5"/>
      <c r="ON367" s="5"/>
      <c r="OQ367" s="6"/>
      <c r="OR367" s="5"/>
      <c r="OS367" s="5"/>
      <c r="OT367" s="5"/>
      <c r="OU367" s="5"/>
      <c r="OV367" s="5"/>
      <c r="OW367" s="5"/>
      <c r="OX367" s="5"/>
      <c r="OY367" s="5"/>
      <c r="OZ367" s="5"/>
      <c r="PA367" s="5"/>
      <c r="PB367" s="5"/>
      <c r="PC367" s="5"/>
      <c r="PD367" s="5"/>
      <c r="PE367" s="5"/>
      <c r="PF367" s="5"/>
      <c r="PG367" s="5"/>
      <c r="PH367" s="5"/>
      <c r="PI367" s="5"/>
      <c r="PJ367" s="5"/>
      <c r="PK367" s="5"/>
      <c r="PL367" s="5"/>
      <c r="PM367" s="5"/>
      <c r="PN367" s="5"/>
      <c r="PO367" s="5"/>
      <c r="PP367" s="5"/>
      <c r="PQ367" s="5"/>
      <c r="PR367" s="5"/>
      <c r="PS367" s="5"/>
      <c r="PT367" s="5"/>
      <c r="PU367" s="5"/>
      <c r="PV367" s="5"/>
      <c r="PW367" s="5"/>
      <c r="PX367" s="6"/>
      <c r="PY367" s="5"/>
      <c r="PZ367" s="5"/>
      <c r="QA367" s="5"/>
      <c r="QB367" s="5"/>
      <c r="QC367" s="5"/>
      <c r="QD367" s="5"/>
      <c r="QE367" s="5"/>
      <c r="QF367" s="5"/>
      <c r="QG367" s="5"/>
      <c r="QH367" s="5"/>
      <c r="QI367" s="5"/>
      <c r="QJ367" s="6"/>
      <c r="QK367" s="5"/>
      <c r="QL367" s="5"/>
      <c r="QM367" s="5"/>
      <c r="QN367" s="5"/>
      <c r="QO367" s="5"/>
      <c r="QP367" s="5"/>
      <c r="QQ367" s="5"/>
      <c r="QR367" s="5"/>
      <c r="QS367" s="5"/>
      <c r="QT367" s="5"/>
      <c r="QU367" s="5"/>
      <c r="QV367" s="6"/>
      <c r="QW367" s="5"/>
      <c r="QX367" s="5"/>
      <c r="QY367" s="5"/>
      <c r="QZ367" s="5"/>
      <c r="RA367" s="5"/>
      <c r="RB367" s="5"/>
      <c r="RC367" s="5"/>
      <c r="RD367" s="5"/>
      <c r="RE367" s="5"/>
      <c r="RF367" s="5"/>
      <c r="RG367" s="5"/>
      <c r="RH367" s="6"/>
      <c r="RI367" s="5"/>
      <c r="RJ367" s="5"/>
      <c r="RK367" s="5"/>
      <c r="RL367" s="5"/>
      <c r="RM367" s="5"/>
      <c r="RN367" s="5"/>
      <c r="RO367" s="5"/>
      <c r="RP367" s="5"/>
      <c r="RQ367" s="6"/>
      <c r="RR367" s="5"/>
      <c r="RS367" s="5"/>
      <c r="RT367" s="5"/>
      <c r="RU367" s="5"/>
      <c r="RV367" s="5"/>
      <c r="RW367" s="5"/>
      <c r="RX367" s="5"/>
      <c r="RY367" s="5"/>
      <c r="RZ367" s="6"/>
      <c r="SA367" s="5"/>
      <c r="SB367" s="5"/>
      <c r="SC367" s="5"/>
      <c r="SD367" s="5"/>
      <c r="SE367" s="5"/>
      <c r="SF367" s="5"/>
      <c r="SG367" s="5"/>
      <c r="SH367" s="5"/>
      <c r="SI367" s="6"/>
      <c r="SJ367" s="5"/>
      <c r="SK367" s="5"/>
      <c r="SL367" s="5"/>
      <c r="SM367" s="5"/>
      <c r="SN367" s="5"/>
      <c r="SO367" s="5"/>
      <c r="SP367" s="5"/>
      <c r="SQ367" s="5"/>
      <c r="SR367" s="5"/>
      <c r="SS367" s="5"/>
      <c r="ST367" s="5"/>
      <c r="SU367" s="5"/>
      <c r="SV367" s="5"/>
      <c r="SW367" s="5"/>
      <c r="SX367" s="5"/>
      <c r="SY367" s="5"/>
      <c r="SZ367" s="5"/>
      <c r="TA367" s="5"/>
      <c r="TB367" s="5"/>
      <c r="TC367" s="5"/>
      <c r="TD367" s="5"/>
      <c r="TE367" s="5"/>
      <c r="TF367" s="6"/>
      <c r="TG367" s="5"/>
      <c r="TH367" s="5"/>
      <c r="TI367" s="5"/>
      <c r="TJ367" s="5"/>
      <c r="TK367" s="5"/>
      <c r="TL367" s="5"/>
      <c r="TM367" s="5"/>
      <c r="TN367" s="5"/>
      <c r="TO367" s="5"/>
      <c r="TP367" s="5"/>
      <c r="TQ367" s="5"/>
      <c r="TR367" s="5"/>
      <c r="TS367" s="5"/>
      <c r="TT367" s="5"/>
      <c r="TU367" s="5"/>
      <c r="TV367" s="5"/>
      <c r="TW367" s="5"/>
      <c r="TX367" s="5"/>
      <c r="TY367" s="5"/>
      <c r="TZ367" s="5"/>
      <c r="UA367" s="5"/>
      <c r="UB367" s="5"/>
      <c r="UC367" s="6"/>
      <c r="UD367" s="5"/>
      <c r="UE367" s="5"/>
      <c r="UF367" s="5"/>
      <c r="UG367" s="5"/>
      <c r="UH367" s="5"/>
      <c r="UI367" s="5"/>
      <c r="UJ367" s="5"/>
      <c r="UK367" s="5"/>
      <c r="UL367" s="5"/>
      <c r="UM367" s="5"/>
      <c r="UN367" s="5"/>
      <c r="UO367" s="5"/>
      <c r="UP367" s="5"/>
      <c r="UQ367" s="5"/>
      <c r="UR367" s="5"/>
      <c r="US367" s="5"/>
      <c r="UT367" s="5"/>
      <c r="UU367" s="5"/>
      <c r="UV367" s="5"/>
      <c r="UW367" s="5"/>
      <c r="UX367" s="5"/>
      <c r="UY367" s="5"/>
      <c r="UZ367" s="6"/>
      <c r="VA367" s="6"/>
      <c r="VB367" s="5"/>
      <c r="VC367" s="5"/>
      <c r="VE367" s="5"/>
      <c r="VF367" s="5"/>
      <c r="VG367" s="5"/>
      <c r="VH367" s="5"/>
      <c r="VI367" s="5"/>
      <c r="VK367" s="5"/>
      <c r="VL367" s="5"/>
      <c r="VN367" s="6"/>
      <c r="VO367" s="5"/>
      <c r="VP367" s="5"/>
      <c r="VQ367" s="5"/>
      <c r="VR367" s="5"/>
      <c r="VS367" s="5"/>
      <c r="VT367" s="5"/>
      <c r="VU367" s="5"/>
      <c r="VV367" s="5"/>
      <c r="VW367" s="5"/>
      <c r="VX367" s="5"/>
      <c r="VY367" s="5"/>
      <c r="VZ367" s="5"/>
      <c r="WA367" s="5"/>
      <c r="WB367" s="5"/>
      <c r="WC367" s="5"/>
      <c r="WD367" s="5"/>
      <c r="WE367" s="5"/>
      <c r="WF367" s="5"/>
      <c r="WG367" s="5"/>
      <c r="WH367" s="5"/>
      <c r="WI367" s="5"/>
      <c r="WJ367" s="5"/>
      <c r="WK367" s="5"/>
      <c r="WL367" s="5"/>
      <c r="WM367" s="5"/>
      <c r="WN367" s="5"/>
      <c r="WO367" s="5"/>
      <c r="WP367" s="5"/>
      <c r="WQ367" s="5"/>
      <c r="WR367" s="5"/>
      <c r="WS367" s="5"/>
      <c r="WT367" s="5"/>
      <c r="WU367" s="5"/>
      <c r="WV367" s="5"/>
      <c r="WW367" s="5"/>
      <c r="WX367" s="5"/>
      <c r="WY367" s="5"/>
      <c r="WZ367" s="5"/>
      <c r="XA367" s="6"/>
      <c r="XB367" s="5"/>
      <c r="XC367" s="5"/>
      <c r="XD367" s="5"/>
      <c r="XE367" s="5"/>
      <c r="XF367" s="5"/>
      <c r="XG367" s="5"/>
      <c r="XH367" s="5"/>
      <c r="XI367" s="5"/>
      <c r="XJ367" s="5"/>
      <c r="XK367" s="5"/>
      <c r="XL367" s="5"/>
      <c r="XM367" s="6"/>
      <c r="XN367" s="5"/>
      <c r="XO367" s="5"/>
      <c r="XP367" s="5"/>
      <c r="XQ367" s="5"/>
      <c r="XR367" s="5"/>
      <c r="XS367" s="5"/>
      <c r="XT367" s="5"/>
      <c r="XU367" s="5"/>
      <c r="XV367" s="6"/>
      <c r="XW367" s="5"/>
      <c r="XX367" s="5"/>
      <c r="XY367" s="5"/>
      <c r="XZ367" s="5"/>
      <c r="YA367" s="5"/>
      <c r="YB367" s="5"/>
      <c r="YC367" s="5"/>
      <c r="YD367" s="5"/>
      <c r="YE367" s="5"/>
      <c r="YF367" s="5"/>
      <c r="YG367" s="5"/>
      <c r="YH367" s="5"/>
      <c r="YI367" s="5"/>
      <c r="YJ367" s="5"/>
      <c r="YK367" s="5"/>
      <c r="YL367" s="5"/>
      <c r="YM367" s="5"/>
      <c r="YN367" s="5"/>
      <c r="YO367" s="5"/>
      <c r="YP367" s="12"/>
      <c r="YQ367" s="12"/>
      <c r="YR367" s="12"/>
      <c r="YS367" s="12"/>
      <c r="YT367" s="12"/>
      <c r="YU367" s="12"/>
      <c r="YV367" s="12"/>
      <c r="YW367" s="12"/>
      <c r="YX367" s="6"/>
      <c r="YY367" s="5"/>
      <c r="YZ367" s="5"/>
      <c r="ZA367" s="5"/>
      <c r="ZB367" s="5"/>
      <c r="ZC367" s="5"/>
      <c r="ZD367" s="5"/>
      <c r="ZE367" s="5"/>
      <c r="ZF367" s="5"/>
      <c r="ZG367" s="5"/>
      <c r="ZH367" s="5"/>
      <c r="ZI367" s="5"/>
      <c r="ZJ367" s="5"/>
      <c r="ZK367" s="5"/>
      <c r="ZL367" s="5"/>
      <c r="ZM367" s="5"/>
      <c r="ZN367" s="5"/>
      <c r="ZO367" s="5"/>
      <c r="ZP367" s="5"/>
      <c r="ZQ367" s="5"/>
      <c r="ZR367" s="5"/>
      <c r="ZS367" s="5"/>
      <c r="ZT367" s="5"/>
      <c r="ZU367" s="5"/>
      <c r="ZV367" s="5"/>
      <c r="ZW367" s="5"/>
      <c r="ZX367" s="5"/>
      <c r="ZY367" s="5"/>
      <c r="ZZ367" s="5"/>
      <c r="AAA367" s="5"/>
      <c r="AAB367" s="5"/>
      <c r="AAC367" s="5"/>
      <c r="AAD367" s="5"/>
      <c r="AAE367" s="6"/>
      <c r="AAF367" s="5"/>
      <c r="AAG367" s="5"/>
      <c r="AAH367" s="5"/>
      <c r="AAI367" s="5"/>
      <c r="AAJ367" s="5"/>
      <c r="AAK367" s="5"/>
      <c r="AAL367" s="5"/>
      <c r="AAM367" s="5"/>
      <c r="AAN367" s="5"/>
      <c r="AAO367" s="5"/>
      <c r="AAP367" s="5"/>
      <c r="AAQ367" s="5"/>
      <c r="AAR367" s="5"/>
      <c r="AAS367" s="5"/>
      <c r="AAT367" s="5"/>
      <c r="AAU367" s="5"/>
      <c r="AAV367" s="5"/>
      <c r="AAW367" s="5"/>
      <c r="AAX367" s="5"/>
      <c r="AAY367" s="5"/>
      <c r="AAZ367" s="5"/>
      <c r="ABA367" s="5"/>
      <c r="ABB367" s="5"/>
      <c r="ABC367" s="5"/>
      <c r="ABD367" s="5"/>
      <c r="ABE367" s="5"/>
      <c r="ABF367" s="5"/>
      <c r="ABG367" s="5"/>
      <c r="ABH367" s="5"/>
      <c r="ABI367" s="5"/>
      <c r="ABJ367" s="5"/>
      <c r="ABK367" s="5"/>
      <c r="ABL367" s="5"/>
      <c r="ABM367" s="5"/>
      <c r="ABN367" s="5"/>
      <c r="ABO367" s="5"/>
      <c r="ABP367" s="5"/>
      <c r="ABQ367" s="5"/>
      <c r="ABR367" s="5"/>
      <c r="ABS367" s="5"/>
      <c r="ABT367" s="5"/>
      <c r="ABU367" s="5"/>
      <c r="ABV367" s="5"/>
      <c r="ABW367" s="5"/>
      <c r="ABX367" s="5"/>
      <c r="ABY367" s="6"/>
      <c r="ABZ367" s="5"/>
      <c r="ACA367" s="5"/>
      <c r="ACB367" s="5"/>
      <c r="ACC367" s="5"/>
      <c r="ACD367" s="5"/>
      <c r="ACE367" s="5"/>
      <c r="ACF367" s="5"/>
      <c r="ACG367" s="5"/>
      <c r="ACH367" s="5"/>
      <c r="ACI367" s="5"/>
      <c r="ACJ367" s="5"/>
      <c r="ACK367" s="5"/>
      <c r="ACL367" s="5"/>
      <c r="ACM367" s="5"/>
      <c r="ACN367" s="5"/>
      <c r="ACO367" s="5"/>
      <c r="ACP367" s="5"/>
      <c r="ACQ367" s="5"/>
      <c r="ACR367" s="5"/>
      <c r="ACS367" s="5"/>
      <c r="ACT367" s="5"/>
      <c r="ACU367" s="5"/>
      <c r="ACV367" s="5"/>
      <c r="ACW367" s="5"/>
      <c r="ACX367" s="5"/>
      <c r="ACY367" s="5"/>
      <c r="ACZ367" s="5"/>
      <c r="ADA367" s="5"/>
      <c r="ADB367" s="5"/>
      <c r="ADC367" s="5"/>
      <c r="ADD367" s="5"/>
      <c r="ADE367" s="5"/>
      <c r="ADF367" s="5"/>
      <c r="ADG367" s="5"/>
      <c r="ADH367" s="5"/>
      <c r="ADI367" s="5"/>
      <c r="ADJ367" s="5"/>
      <c r="ADK367" s="5"/>
      <c r="ADL367" s="5"/>
      <c r="ADM367" s="5"/>
      <c r="ADN367" s="5"/>
      <c r="ADO367" s="5"/>
      <c r="ADP367" s="5"/>
      <c r="ADQ367" s="6"/>
      <c r="ADR367" s="5"/>
      <c r="ADS367" s="5"/>
      <c r="ADT367" s="5"/>
      <c r="ADU367" s="5"/>
      <c r="ADV367" s="5"/>
      <c r="ADW367" s="5"/>
      <c r="ADX367" s="5"/>
      <c r="ADY367" s="5"/>
      <c r="ADZ367" s="5"/>
      <c r="AEA367" s="5"/>
      <c r="AEB367" s="5"/>
      <c r="AEC367" s="5"/>
      <c r="AED367" s="5"/>
      <c r="AEE367" s="5"/>
      <c r="AEF367" s="5"/>
      <c r="AEG367" s="5"/>
      <c r="AEH367" s="5"/>
      <c r="AEI367" s="5"/>
      <c r="AEJ367" s="5"/>
      <c r="AEK367" s="5"/>
      <c r="AEL367" s="5"/>
      <c r="AEM367" s="8"/>
      <c r="AEN367" s="6"/>
      <c r="AEO367" s="6"/>
      <c r="AEP367" s="6"/>
      <c r="AEQ367" s="6"/>
      <c r="AER367" s="5"/>
      <c r="AES367" s="6"/>
      <c r="AET367" s="6"/>
      <c r="AEU367" s="6"/>
      <c r="AEV367" s="5"/>
      <c r="AEW367" s="5"/>
      <c r="AEX367" s="5"/>
      <c r="AEY367" s="5"/>
      <c r="AEZ367" s="5"/>
      <c r="AFA367" s="5"/>
      <c r="AFB367" s="5"/>
      <c r="AFC367" s="5"/>
      <c r="AFD367" s="5"/>
      <c r="AFE367" s="5"/>
      <c r="AFF367" s="5"/>
      <c r="AFG367" s="5"/>
      <c r="AFH367" s="5"/>
      <c r="AFI367" s="5"/>
      <c r="AFJ367" s="5"/>
      <c r="AFK367" s="5"/>
      <c r="AFL367" s="5"/>
      <c r="AFM367" s="5"/>
      <c r="AFN367" s="5"/>
      <c r="AFO367" s="5"/>
      <c r="AFP367" s="5"/>
      <c r="AFQ367" s="5"/>
      <c r="AFR367" s="5"/>
      <c r="AFS367" s="5"/>
      <c r="AFT367" s="5"/>
      <c r="AFU367" s="5"/>
      <c r="AFV367" s="5"/>
      <c r="AFW367" s="5"/>
      <c r="AFX367" s="5"/>
      <c r="AFY367" s="5"/>
      <c r="AFZ367" s="5"/>
      <c r="AGA367" s="5"/>
      <c r="AGB367" s="6"/>
      <c r="AGC367" s="5"/>
      <c r="AGD367" s="5"/>
      <c r="AGE367" s="5"/>
      <c r="AGF367" s="5"/>
      <c r="AGG367" s="5"/>
      <c r="AGM367" s="18"/>
      <c r="AGS367" s="6"/>
      <c r="AHG367" s="18"/>
      <c r="AHM367" s="6"/>
      <c r="AHN367" s="5"/>
      <c r="AHO367" s="5"/>
      <c r="AHP367" s="5"/>
      <c r="AHQ367" s="5"/>
      <c r="AHR367" s="5"/>
      <c r="AHS367" s="5"/>
      <c r="AHT367" s="5"/>
      <c r="AHU367" s="5"/>
      <c r="AHV367" s="5"/>
      <c r="AHW367" s="5"/>
      <c r="AHX367" s="5"/>
      <c r="AHY367" s="5"/>
      <c r="AHZ367" s="5"/>
      <c r="AIA367" s="5"/>
      <c r="AIB367" s="5"/>
      <c r="AIC367" s="5"/>
      <c r="AID367" s="6"/>
      <c r="AIE367" s="5"/>
      <c r="AIF367" s="5"/>
      <c r="AIG367" s="5"/>
      <c r="AIH367" s="5"/>
      <c r="AII367" s="5"/>
      <c r="AIJ367" s="5"/>
      <c r="AIK367" s="5"/>
      <c r="AIL367" s="5"/>
      <c r="AIM367" s="5"/>
      <c r="AIN367" s="5"/>
      <c r="AIO367" s="5"/>
      <c r="AIP367" s="5"/>
      <c r="AIQ367" s="5"/>
      <c r="AIR367" s="5"/>
      <c r="AIS367" s="5"/>
      <c r="AIT367" s="5"/>
      <c r="AIU367" s="5"/>
      <c r="AIV367" s="5"/>
      <c r="AIW367" s="5"/>
      <c r="AIX367" s="5"/>
      <c r="AIY367" s="5"/>
      <c r="AIZ367" s="5"/>
      <c r="AJA367" s="5"/>
      <c r="AJB367" s="6"/>
      <c r="AJC367" s="5"/>
      <c r="AJD367" s="5"/>
      <c r="AJE367" s="5"/>
      <c r="AJF367" s="5"/>
      <c r="AJG367" s="5"/>
      <c r="AJH367" s="5"/>
      <c r="AJI367" s="5"/>
      <c r="AJJ367" s="5"/>
      <c r="AJK367" s="5"/>
      <c r="AJL367" s="5"/>
      <c r="AJM367" s="5"/>
      <c r="AJN367" s="6"/>
      <c r="AJO367" s="5"/>
      <c r="AJP367" s="5"/>
      <c r="AJQ367" s="5"/>
      <c r="AJR367" s="5"/>
      <c r="AJS367" s="5"/>
      <c r="AJT367" s="5"/>
      <c r="AJU367" s="5"/>
      <c r="AJV367" s="5"/>
    </row>
    <row r="368" spans="1:958" ht="14.25" customHeight="1"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7"/>
      <c r="AF368" s="6"/>
      <c r="AG368" s="8"/>
      <c r="AH368" s="8"/>
      <c r="AI368" s="8"/>
      <c r="AJ368" s="5"/>
      <c r="AK368" s="9"/>
      <c r="AL368" s="5"/>
      <c r="AM368" s="6"/>
      <c r="AN368" s="10"/>
      <c r="AO368" s="6"/>
      <c r="AP368" s="6"/>
      <c r="AQ368" s="5"/>
      <c r="AV368" s="5"/>
      <c r="AW368" s="5"/>
      <c r="AX368" s="5"/>
      <c r="AY368" s="5"/>
      <c r="AZ368" s="5"/>
      <c r="BA368" s="5"/>
      <c r="BB368" s="5"/>
      <c r="BE368" s="5"/>
      <c r="BF368" s="5"/>
      <c r="BG368" s="5"/>
      <c r="BH368" s="6"/>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t="str">
        <f>IF(SUM(BI368:BQ368,BS368:BW368,BY368:CC368,CE368:CJ368)=0, "", SUM(BI368:BQ368,BS368:BW368,BY368:CC368,CE368:CJ368))</f>
        <v/>
      </c>
      <c r="CN368" s="5" t="str">
        <f>IF(SUM(CQ368, CR368, CS368, CT368, CU368)=0, "", IF(OR(CQ368&gt;=8, CR368&gt;=10, CS368&gt;=13, CT368&gt;=10, CU368&gt;=15), 1, 0))</f>
        <v/>
      </c>
      <c r="CO368" s="5" t="str">
        <f>IF(SUM(BI368:BJ368,BL368,BM368,BN368,BO368,BU368,CA368,CH368,CJ368)=0, "", SUM(BI368:BJ368,BL368,BM368,BN368,BO368,BU368,CA368,CH368,CJ368))</f>
        <v/>
      </c>
      <c r="CP368" s="5" t="str">
        <f>IF(SUM(BK368,BP368:BQ368,BS368:BT368,BV368:BW368,BY368:BZ368,CB368:CC368,CE368:CG368,CI368)=0, "", SUM(BK368,BP368:BQ368,BS368:BT368,BV368:BW368,BY368:BZ368,CB368:CC368,CE368:CG368,CI368))</f>
        <v/>
      </c>
      <c r="CQ368" s="5" t="str">
        <f>IF(SUM(CB368:CC368,CE368:CF368,CI368)=0, "", SUM(CB368:CC368,CE368:CF368,CI368))</f>
        <v/>
      </c>
      <c r="CR368" s="5" t="str">
        <f>IF(SUM(BQ368,BS368:BT368,BW368,BY368)=0, "", SUM(BQ368,BS368:BT368,BW368,BY368))</f>
        <v/>
      </c>
      <c r="CS368" s="5" t="str">
        <f>IF(SUM(BK368,BP368,BV368,BZ368,CG368)=0, "", SUM(BK368,BP368,BV368,BZ368,CG368))</f>
        <v/>
      </c>
      <c r="CT368" s="5" t="str">
        <f>IF(SUM(BI368:BJ368,BL368,BN368,CH368)=0, "", SUM(BI368:BJ368,BL368,BN368,CH368))</f>
        <v/>
      </c>
      <c r="CU368" s="5" t="str">
        <f>IF(SUM(BM368,BO368,BU368,CA368,CJ368)=0, "", SUM(BM368,BO368,BU368,CA368,CJ368))</f>
        <v/>
      </c>
      <c r="CV368" s="5" t="str">
        <f>IF(CQ368="", "", IF(CQ368&gt;=8, 1, 0))</f>
        <v/>
      </c>
      <c r="CW368" s="5" t="str">
        <f>IF(CR368="", "", IF(CR368&gt;=10, 1, 0))</f>
        <v/>
      </c>
      <c r="CX368" s="5" t="str">
        <f>IF(CS368="", "", IF(CS368&gt;=13, 1, 0))</f>
        <v/>
      </c>
      <c r="CY368" s="5" t="str">
        <f>IF(CT368="", "", IF(CT368&gt;=10, 1, 0))</f>
        <v/>
      </c>
      <c r="CZ368" s="5" t="str">
        <f>IF(CU368="", "", IF(CU368&gt;=15, 1, 0))</f>
        <v/>
      </c>
      <c r="DA368" s="5" t="str">
        <f>IF(AND(BR368="", BX368="", CD368=""), "", IF(BR368=5,1,0) + IF(BX368=5,1,0) + IF(CD368=5,1,0))</f>
        <v/>
      </c>
      <c r="DB368" s="6"/>
      <c r="DC368" s="5"/>
      <c r="DD368" s="13"/>
      <c r="DE368" s="5"/>
      <c r="DF368" s="13"/>
      <c r="DG368" s="5"/>
      <c r="DH368" s="13"/>
      <c r="DI368" s="5"/>
      <c r="DJ368" s="13"/>
      <c r="DK368" s="5"/>
      <c r="DL368" s="13"/>
      <c r="DM368" s="5"/>
      <c r="DN368" s="13"/>
      <c r="DO368" s="5"/>
      <c r="DP368" s="13"/>
      <c r="DQ368" s="5"/>
      <c r="DR368" s="13"/>
      <c r="DS368" s="5"/>
      <c r="DT368" s="13"/>
      <c r="DU368" s="5"/>
      <c r="DV368" s="13"/>
      <c r="DW368" s="5"/>
      <c r="DX368" s="13"/>
      <c r="DY368" s="5"/>
      <c r="DZ368" s="13"/>
      <c r="EA368" s="5"/>
      <c r="EB368" s="13"/>
      <c r="EC368" s="5"/>
      <c r="ED368" s="13"/>
      <c r="EE368" s="5"/>
      <c r="EF368" s="13"/>
      <c r="EG368" s="5"/>
      <c r="EH368" s="13"/>
      <c r="EI368" s="5"/>
      <c r="EJ368" s="13"/>
      <c r="EK368" s="5"/>
      <c r="EL368" s="5"/>
      <c r="EM368" s="5"/>
      <c r="EN368" s="6"/>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6"/>
      <c r="FM368" s="5"/>
      <c r="FN368" s="5"/>
      <c r="FO368" s="5"/>
      <c r="FP368" s="5"/>
      <c r="FQ368" s="5"/>
      <c r="FR368" s="5"/>
      <c r="FS368" s="14"/>
      <c r="FT368" s="6"/>
      <c r="FU368" s="5"/>
      <c r="FV368" s="5"/>
      <c r="FW368" s="5"/>
      <c r="FX368" s="5"/>
      <c r="FY368" s="5"/>
      <c r="FZ368" s="5"/>
      <c r="GA368" s="5"/>
      <c r="GB368" s="5"/>
      <c r="GC368" s="5"/>
      <c r="GD368" s="5"/>
      <c r="GE368" s="5"/>
      <c r="GF368" s="6"/>
      <c r="GG368" s="5"/>
      <c r="GH368" s="5"/>
      <c r="GI368" s="5"/>
      <c r="GJ368" s="5"/>
      <c r="GK368" s="5"/>
      <c r="GL368" s="5"/>
      <c r="GM368" s="5"/>
      <c r="GN368" s="5"/>
      <c r="GO368" s="6"/>
      <c r="GP368" s="5"/>
      <c r="GQ368" s="5"/>
      <c r="GR368" s="5"/>
      <c r="GS368" s="5"/>
      <c r="GT368" s="5"/>
      <c r="GU368" s="5"/>
      <c r="GV368" s="5"/>
      <c r="GW368" s="5"/>
      <c r="GX368" s="5"/>
      <c r="GY368" s="5"/>
      <c r="GZ368" s="5"/>
      <c r="HA368" s="5"/>
      <c r="HB368" s="5"/>
      <c r="HC368" s="5"/>
      <c r="HD368" s="5"/>
      <c r="HE368" s="5"/>
      <c r="HF368" s="5"/>
      <c r="HG368" s="5"/>
      <c r="HH368" s="5"/>
      <c r="HI368" s="5"/>
      <c r="HJ368" s="6"/>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6"/>
      <c r="JN368" s="5"/>
      <c r="JO368" s="5"/>
      <c r="JP368" s="5"/>
      <c r="JQ368" s="5"/>
      <c r="JR368" s="5"/>
      <c r="JS368" s="5"/>
      <c r="JT368" s="5"/>
      <c r="JU368" s="5"/>
      <c r="JV368" s="5"/>
      <c r="JW368" s="5"/>
      <c r="JX368" s="5"/>
      <c r="JY368" s="5"/>
      <c r="JZ368" s="5"/>
      <c r="KA368" s="5"/>
      <c r="KB368" s="5"/>
      <c r="KC368" s="5"/>
      <c r="KD368" s="5"/>
      <c r="KE368" s="5"/>
      <c r="KF368" s="5"/>
      <c r="KG368" s="5"/>
      <c r="KH368" s="5"/>
      <c r="KI368" s="5"/>
      <c r="KJ368" s="5"/>
      <c r="KK368" s="5"/>
      <c r="KL368" s="5"/>
      <c r="KM368" s="5"/>
      <c r="KN368" s="5"/>
      <c r="KO368" s="5"/>
      <c r="KP368" s="5"/>
      <c r="KQ368" s="5"/>
      <c r="KR368" s="5"/>
      <c r="KS368" s="5"/>
      <c r="KT368" s="5"/>
      <c r="KU368" s="5"/>
      <c r="KV368" s="5"/>
      <c r="KW368" s="5"/>
      <c r="KX368" s="12"/>
      <c r="KY368" s="12"/>
      <c r="KZ368" s="12"/>
      <c r="LA368" s="12"/>
      <c r="LB368" s="12"/>
      <c r="LC368" s="12"/>
      <c r="LD368" s="12"/>
      <c r="LE368" s="6"/>
      <c r="LF368" s="5"/>
      <c r="LG368" s="5"/>
      <c r="LH368" s="5"/>
      <c r="LI368" s="5"/>
      <c r="LJ368" s="5"/>
      <c r="LK368" s="5"/>
      <c r="LL368" s="5"/>
      <c r="LM368" s="5"/>
      <c r="LN368" s="5"/>
      <c r="LO368" s="5"/>
      <c r="LP368" s="5"/>
      <c r="LQ368" s="5"/>
      <c r="LR368" s="5"/>
      <c r="LS368" s="5"/>
      <c r="LT368" s="5"/>
      <c r="LU368" s="5"/>
      <c r="LV368" s="5"/>
      <c r="LW368" s="5"/>
      <c r="LX368" s="5"/>
      <c r="LY368" s="5"/>
      <c r="LZ368" s="5"/>
      <c r="MA368" s="5"/>
      <c r="MB368" s="5"/>
      <c r="MC368" s="5"/>
      <c r="MD368" s="5"/>
      <c r="ME368" s="5"/>
      <c r="MF368" s="5"/>
      <c r="MG368" s="5"/>
      <c r="MH368" s="5"/>
      <c r="MI368" s="5"/>
      <c r="MJ368" s="5"/>
      <c r="MK368" s="5"/>
      <c r="ML368" s="6"/>
      <c r="MM368" s="5"/>
      <c r="MN368" s="5"/>
      <c r="MO368" s="5"/>
      <c r="MP368" s="5"/>
      <c r="MQ368" s="5"/>
      <c r="MR368" s="5"/>
      <c r="MS368" s="5"/>
      <c r="MT368" s="5"/>
      <c r="MU368" s="5"/>
      <c r="MV368" s="5"/>
      <c r="MW368" s="5"/>
      <c r="MX368" s="5"/>
      <c r="MY368" s="5"/>
      <c r="MZ368" s="5"/>
      <c r="NA368" s="5"/>
      <c r="NB368" s="5"/>
      <c r="NC368" s="5"/>
      <c r="ND368" s="5"/>
      <c r="NE368" s="5"/>
      <c r="NF368" s="5"/>
      <c r="NG368" s="5"/>
      <c r="NH368" s="6"/>
      <c r="NI368" s="5"/>
      <c r="NJ368" s="5"/>
      <c r="NK368" s="5"/>
      <c r="NL368" s="5"/>
      <c r="NM368" s="5"/>
      <c r="NN368" s="5"/>
      <c r="NO368" s="5"/>
      <c r="NP368" s="5"/>
      <c r="NQ368" s="5"/>
      <c r="NR368" s="5"/>
      <c r="NS368" s="5"/>
      <c r="NT368" s="5"/>
      <c r="NU368" s="5"/>
      <c r="NV368" s="5"/>
      <c r="NW368" s="5"/>
      <c r="NX368" s="5"/>
      <c r="NY368" s="5"/>
      <c r="NZ368" s="5"/>
      <c r="OA368" s="5"/>
      <c r="OB368" s="5"/>
      <c r="OC368" s="5"/>
      <c r="OD368" s="5"/>
      <c r="OE368" s="5"/>
      <c r="OF368" s="5"/>
      <c r="OG368" s="5"/>
      <c r="OH368" s="5"/>
      <c r="OI368" s="5"/>
      <c r="OJ368" s="5"/>
      <c r="OK368" s="5"/>
      <c r="OL368" s="5"/>
      <c r="OM368" s="5"/>
      <c r="ON368" s="5"/>
      <c r="OQ368" s="6"/>
      <c r="OR368" s="5"/>
      <c r="OS368" s="5"/>
      <c r="OT368" s="5"/>
      <c r="OU368" s="5"/>
      <c r="OV368" s="5"/>
      <c r="OW368" s="5"/>
      <c r="OX368" s="5"/>
      <c r="OY368" s="5"/>
      <c r="OZ368" s="5"/>
      <c r="PA368" s="5"/>
      <c r="PB368" s="5"/>
      <c r="PC368" s="5"/>
      <c r="PD368" s="5"/>
      <c r="PE368" s="5"/>
      <c r="PF368" s="5"/>
      <c r="PG368" s="5"/>
      <c r="PH368" s="5"/>
      <c r="PI368" s="5"/>
      <c r="PJ368" s="5"/>
      <c r="PK368" s="5"/>
      <c r="PL368" s="5"/>
      <c r="PM368" s="5"/>
      <c r="PN368" s="5"/>
      <c r="PO368" s="5"/>
      <c r="PP368" s="5"/>
      <c r="PQ368" s="5"/>
      <c r="PR368" s="5"/>
      <c r="PS368" s="5"/>
      <c r="PT368" s="5"/>
      <c r="PU368" s="5"/>
      <c r="PV368" s="5"/>
      <c r="PW368" s="5"/>
      <c r="PX368" s="6"/>
      <c r="PY368" s="5"/>
      <c r="PZ368" s="5"/>
      <c r="QA368" s="5"/>
      <c r="QB368" s="5"/>
      <c r="QC368" s="5"/>
      <c r="QD368" s="5"/>
      <c r="QE368" s="5"/>
      <c r="QF368" s="5"/>
      <c r="QG368" s="5"/>
      <c r="QH368" s="5"/>
      <c r="QI368" s="5"/>
      <c r="QJ368" s="6"/>
      <c r="QK368" s="5"/>
      <c r="QL368" s="5"/>
      <c r="QM368" s="5"/>
      <c r="QN368" s="5"/>
      <c r="QO368" s="5"/>
      <c r="QP368" s="5"/>
      <c r="QQ368" s="5"/>
      <c r="QR368" s="5"/>
      <c r="QS368" s="5"/>
      <c r="QT368" s="5"/>
      <c r="QU368" s="5"/>
      <c r="QV368" s="6"/>
      <c r="QW368" s="5"/>
      <c r="QX368" s="5"/>
      <c r="QY368" s="5"/>
      <c r="QZ368" s="5"/>
      <c r="RA368" s="5"/>
      <c r="RB368" s="5"/>
      <c r="RC368" s="5"/>
      <c r="RD368" s="5"/>
      <c r="RE368" s="5"/>
      <c r="RF368" s="5"/>
      <c r="RG368" s="5"/>
      <c r="RH368" s="6"/>
      <c r="RI368" s="5"/>
      <c r="RJ368" s="5"/>
      <c r="RK368" s="5"/>
      <c r="RL368" s="5"/>
      <c r="RM368" s="5"/>
      <c r="RN368" s="5"/>
      <c r="RO368" s="5"/>
      <c r="RP368" s="5"/>
      <c r="RQ368" s="6"/>
      <c r="RR368" s="5"/>
      <c r="RS368" s="5"/>
      <c r="RT368" s="5"/>
      <c r="RU368" s="5"/>
      <c r="RV368" s="5"/>
      <c r="RW368" s="5"/>
      <c r="RX368" s="5"/>
      <c r="RY368" s="5"/>
      <c r="RZ368" s="6"/>
      <c r="SA368" s="5"/>
      <c r="SB368" s="5"/>
      <c r="SC368" s="5"/>
      <c r="SD368" s="5"/>
      <c r="SE368" s="5"/>
      <c r="SF368" s="5"/>
      <c r="SG368" s="5"/>
      <c r="SH368" s="5"/>
      <c r="SI368" s="6"/>
      <c r="SJ368" s="5"/>
      <c r="SK368" s="5"/>
      <c r="SL368" s="5"/>
      <c r="SM368" s="5"/>
      <c r="SN368" s="5"/>
      <c r="SO368" s="5"/>
      <c r="SP368" s="5"/>
      <c r="SQ368" s="5"/>
      <c r="SR368" s="5"/>
      <c r="SS368" s="5"/>
      <c r="ST368" s="5"/>
      <c r="SU368" s="5"/>
      <c r="SV368" s="5"/>
      <c r="SW368" s="5"/>
      <c r="SX368" s="5"/>
      <c r="SY368" s="5"/>
      <c r="SZ368" s="5"/>
      <c r="TA368" s="5"/>
      <c r="TB368" s="5"/>
      <c r="TC368" s="5"/>
      <c r="TD368" s="5"/>
      <c r="TE368" s="5"/>
      <c r="TF368" s="6"/>
      <c r="TG368" s="5"/>
      <c r="TH368" s="5"/>
      <c r="TI368" s="5"/>
      <c r="TJ368" s="5"/>
      <c r="TK368" s="5"/>
      <c r="TL368" s="5"/>
      <c r="TM368" s="5"/>
      <c r="TN368" s="5"/>
      <c r="TO368" s="5"/>
      <c r="TP368" s="5"/>
      <c r="TQ368" s="5"/>
      <c r="TR368" s="5"/>
      <c r="TS368" s="5"/>
      <c r="TT368" s="5"/>
      <c r="TU368" s="5"/>
      <c r="TV368" s="5"/>
      <c r="TW368" s="5"/>
      <c r="TX368" s="5"/>
      <c r="TY368" s="5"/>
      <c r="TZ368" s="5"/>
      <c r="UA368" s="5"/>
      <c r="UB368" s="5"/>
      <c r="UC368" s="6"/>
      <c r="UD368" s="5"/>
      <c r="UE368" s="5"/>
      <c r="UF368" s="5"/>
      <c r="UG368" s="5"/>
      <c r="UH368" s="5"/>
      <c r="UI368" s="5"/>
      <c r="UJ368" s="5"/>
      <c r="UK368" s="5"/>
      <c r="UL368" s="5"/>
      <c r="UM368" s="5"/>
      <c r="UN368" s="5"/>
      <c r="UO368" s="5"/>
      <c r="UP368" s="5"/>
      <c r="UQ368" s="5"/>
      <c r="UR368" s="5"/>
      <c r="US368" s="5"/>
      <c r="UT368" s="5"/>
      <c r="UU368" s="5"/>
      <c r="UV368" s="5"/>
      <c r="UW368" s="5"/>
      <c r="UX368" s="5"/>
      <c r="UY368" s="5"/>
      <c r="UZ368" s="6"/>
      <c r="VA368" s="6"/>
      <c r="VB368" s="5"/>
      <c r="VC368" s="5"/>
      <c r="VE368" s="5"/>
      <c r="VF368" s="5"/>
      <c r="VG368" s="5"/>
      <c r="VH368" s="5"/>
      <c r="VI368" s="5"/>
      <c r="VK368" s="5"/>
      <c r="VL368" s="5"/>
      <c r="VN368" s="6"/>
      <c r="VO368" s="5"/>
      <c r="VP368" s="5"/>
      <c r="VQ368" s="5"/>
      <c r="VR368" s="5"/>
      <c r="VS368" s="5"/>
      <c r="VT368" s="5"/>
      <c r="VU368" s="5"/>
      <c r="VV368" s="5"/>
      <c r="VW368" s="5"/>
      <c r="VX368" s="5"/>
      <c r="VY368" s="5"/>
      <c r="VZ368" s="5"/>
      <c r="WA368" s="5"/>
      <c r="WB368" s="5"/>
      <c r="WC368" s="5"/>
      <c r="WD368" s="5"/>
      <c r="WE368" s="5"/>
      <c r="WF368" s="5"/>
      <c r="WG368" s="5"/>
      <c r="WH368" s="5"/>
      <c r="WI368" s="5"/>
      <c r="WJ368" s="5"/>
      <c r="WK368" s="5"/>
      <c r="WL368" s="5"/>
      <c r="WM368" s="5"/>
      <c r="WN368" s="5"/>
      <c r="WO368" s="5"/>
      <c r="WP368" s="5"/>
      <c r="WQ368" s="5"/>
      <c r="WR368" s="5"/>
      <c r="WS368" s="5"/>
      <c r="WT368" s="5"/>
      <c r="WU368" s="5"/>
      <c r="WV368" s="5"/>
      <c r="WW368" s="5"/>
      <c r="WX368" s="5"/>
      <c r="WY368" s="5"/>
      <c r="WZ368" s="5"/>
      <c r="XA368" s="6"/>
      <c r="XB368" s="5"/>
      <c r="XC368" s="5"/>
      <c r="XD368" s="5"/>
      <c r="XE368" s="5"/>
      <c r="XF368" s="5"/>
      <c r="XG368" s="5"/>
      <c r="XH368" s="5"/>
      <c r="XI368" s="5"/>
      <c r="XJ368" s="5"/>
      <c r="XK368" s="5"/>
      <c r="XL368" s="5"/>
      <c r="XM368" s="6"/>
      <c r="XN368" s="5"/>
      <c r="XO368" s="5"/>
      <c r="XP368" s="5"/>
      <c r="XQ368" s="5"/>
      <c r="XR368" s="5"/>
      <c r="XS368" s="5"/>
      <c r="XT368" s="5"/>
      <c r="XU368" s="5"/>
      <c r="XV368" s="6"/>
      <c r="XW368" s="5"/>
      <c r="XX368" s="5"/>
      <c r="XY368" s="5"/>
      <c r="XZ368" s="5"/>
      <c r="YA368" s="5"/>
      <c r="YB368" s="5"/>
      <c r="YC368" s="5"/>
      <c r="YD368" s="5"/>
      <c r="YE368" s="5"/>
      <c r="YF368" s="5"/>
      <c r="YG368" s="5"/>
      <c r="YH368" s="5"/>
      <c r="YI368" s="5"/>
      <c r="YJ368" s="5"/>
      <c r="YK368" s="5"/>
      <c r="YL368" s="5"/>
      <c r="YM368" s="5"/>
      <c r="YN368" s="5"/>
      <c r="YO368" s="5"/>
      <c r="YP368" s="12"/>
      <c r="YQ368" s="12"/>
      <c r="YR368" s="12"/>
      <c r="YS368" s="12"/>
      <c r="YT368" s="12"/>
      <c r="YU368" s="12"/>
      <c r="YV368" s="12"/>
      <c r="YW368" s="12"/>
      <c r="YX368" s="6"/>
      <c r="YY368" s="5"/>
      <c r="YZ368" s="5"/>
      <c r="ZA368" s="5"/>
      <c r="ZB368" s="5"/>
      <c r="ZC368" s="5"/>
      <c r="ZD368" s="5"/>
      <c r="ZE368" s="5"/>
      <c r="ZF368" s="5"/>
      <c r="ZG368" s="5"/>
      <c r="ZH368" s="5"/>
      <c r="ZI368" s="5"/>
      <c r="ZJ368" s="5"/>
      <c r="ZK368" s="5"/>
      <c r="ZL368" s="5"/>
      <c r="ZM368" s="5"/>
      <c r="ZN368" s="5"/>
      <c r="ZO368" s="5"/>
      <c r="ZP368" s="5"/>
      <c r="ZQ368" s="5"/>
      <c r="ZR368" s="5"/>
      <c r="ZS368" s="5"/>
      <c r="ZT368" s="5"/>
      <c r="ZU368" s="5"/>
      <c r="ZV368" s="5"/>
      <c r="ZW368" s="5"/>
      <c r="ZX368" s="5"/>
      <c r="ZY368" s="5"/>
      <c r="ZZ368" s="5"/>
      <c r="AAA368" s="5"/>
      <c r="AAB368" s="5"/>
      <c r="AAC368" s="5"/>
      <c r="AAD368" s="5"/>
      <c r="AAE368" s="6"/>
      <c r="AAF368" s="5"/>
      <c r="AAG368" s="5"/>
      <c r="AAH368" s="5"/>
      <c r="AAI368" s="5"/>
      <c r="AAJ368" s="5"/>
      <c r="AAK368" s="5"/>
      <c r="AAL368" s="5"/>
      <c r="AAM368" s="5"/>
      <c r="AAN368" s="5"/>
      <c r="AAO368" s="5"/>
      <c r="AAP368" s="5"/>
      <c r="AAQ368" s="5"/>
      <c r="AAR368" s="5"/>
      <c r="AAS368" s="5"/>
      <c r="AAT368" s="5"/>
      <c r="AAU368" s="5"/>
      <c r="AAV368" s="5"/>
      <c r="AAW368" s="5"/>
      <c r="AAX368" s="5"/>
      <c r="AAY368" s="5"/>
      <c r="AAZ368" s="5"/>
      <c r="ABA368" s="5"/>
      <c r="ABB368" s="5"/>
      <c r="ABC368" s="5"/>
      <c r="ABD368" s="5"/>
      <c r="ABE368" s="5"/>
      <c r="ABF368" s="5"/>
      <c r="ABG368" s="5"/>
      <c r="ABH368" s="5"/>
      <c r="ABI368" s="5"/>
      <c r="ABJ368" s="5"/>
      <c r="ABK368" s="5"/>
      <c r="ABL368" s="5"/>
      <c r="ABM368" s="5"/>
      <c r="ABN368" s="5"/>
      <c r="ABO368" s="5"/>
      <c r="ABP368" s="5"/>
      <c r="ABQ368" s="5"/>
      <c r="ABR368" s="5"/>
      <c r="ABS368" s="5"/>
      <c r="ABT368" s="5"/>
      <c r="ABU368" s="5"/>
      <c r="ABV368" s="5"/>
      <c r="ABW368" s="5"/>
      <c r="ABX368" s="5"/>
      <c r="ABY368" s="6"/>
      <c r="ABZ368" s="5"/>
      <c r="ACA368" s="5"/>
      <c r="ACB368" s="5"/>
      <c r="ACC368" s="5"/>
      <c r="ACD368" s="5"/>
      <c r="ACE368" s="5"/>
      <c r="ACF368" s="5"/>
      <c r="ACG368" s="5"/>
      <c r="ACH368" s="5"/>
      <c r="ACI368" s="5"/>
      <c r="ACJ368" s="5"/>
      <c r="ACK368" s="5"/>
      <c r="ACL368" s="5"/>
      <c r="ACM368" s="5"/>
      <c r="ACN368" s="5"/>
      <c r="ACO368" s="5"/>
      <c r="ACP368" s="5"/>
      <c r="ACQ368" s="5"/>
      <c r="ACR368" s="5"/>
      <c r="ACS368" s="5"/>
      <c r="ACT368" s="5"/>
      <c r="ACU368" s="5"/>
      <c r="ACV368" s="5"/>
      <c r="ACW368" s="5"/>
      <c r="ACX368" s="5"/>
      <c r="ACY368" s="5"/>
      <c r="ACZ368" s="5"/>
      <c r="ADA368" s="5"/>
      <c r="ADB368" s="5"/>
      <c r="ADC368" s="5"/>
      <c r="ADD368" s="5"/>
      <c r="ADE368" s="5"/>
      <c r="ADF368" s="5"/>
      <c r="ADG368" s="5"/>
      <c r="ADH368" s="5"/>
      <c r="ADI368" s="5"/>
      <c r="ADJ368" s="5"/>
      <c r="ADK368" s="5"/>
      <c r="ADL368" s="5"/>
      <c r="ADM368" s="5"/>
      <c r="ADN368" s="5"/>
      <c r="ADO368" s="5"/>
      <c r="ADP368" s="5"/>
      <c r="ADQ368" s="6"/>
      <c r="ADR368" s="5"/>
      <c r="ADS368" s="5"/>
      <c r="ADT368" s="5"/>
      <c r="ADU368" s="5"/>
      <c r="ADV368" s="5"/>
      <c r="ADW368" s="5"/>
      <c r="ADX368" s="5"/>
      <c r="ADY368" s="5"/>
      <c r="ADZ368" s="5"/>
      <c r="AEA368" s="5"/>
      <c r="AEB368" s="5"/>
      <c r="AEC368" s="5"/>
      <c r="AED368" s="5"/>
      <c r="AEE368" s="5"/>
      <c r="AEF368" s="5"/>
      <c r="AEG368" s="5"/>
      <c r="AEH368" s="5"/>
      <c r="AEI368" s="5"/>
      <c r="AEJ368" s="5"/>
      <c r="AEK368" s="5"/>
      <c r="AEL368" s="5"/>
      <c r="AEM368" s="8"/>
      <c r="AEN368" s="6"/>
      <c r="AEO368" s="6"/>
      <c r="AEP368" s="6"/>
      <c r="AEQ368" s="6"/>
      <c r="AER368" s="5"/>
      <c r="AES368" s="6"/>
      <c r="AET368" s="6"/>
      <c r="AEU368" s="6"/>
      <c r="AEV368" s="5"/>
      <c r="AEW368" s="5"/>
      <c r="AEX368" s="5"/>
      <c r="AEY368" s="5"/>
      <c r="AEZ368" s="5"/>
      <c r="AFA368" s="5"/>
      <c r="AFB368" s="5"/>
      <c r="AFC368" s="5"/>
      <c r="AFD368" s="5"/>
      <c r="AFE368" s="5"/>
      <c r="AFF368" s="5"/>
      <c r="AFG368" s="5"/>
      <c r="AFH368" s="5"/>
      <c r="AFI368" s="5"/>
      <c r="AFJ368" s="5"/>
      <c r="AFK368" s="5"/>
      <c r="AFL368" s="5"/>
      <c r="AFM368" s="5"/>
      <c r="AFN368" s="5"/>
      <c r="AFO368" s="5"/>
      <c r="AFP368" s="5"/>
      <c r="AFQ368" s="5"/>
      <c r="AFR368" s="5"/>
      <c r="AFS368" s="5"/>
      <c r="AFT368" s="5"/>
      <c r="AFU368" s="5"/>
      <c r="AFV368" s="5"/>
      <c r="AFW368" s="5"/>
      <c r="AFX368" s="5"/>
      <c r="AFY368" s="5"/>
      <c r="AFZ368" s="5"/>
      <c r="AGA368" s="5"/>
      <c r="AGB368" s="6"/>
      <c r="AGC368" s="5"/>
      <c r="AGD368" s="5"/>
      <c r="AGE368" s="5"/>
      <c r="AGF368" s="5"/>
      <c r="AGG368" s="5"/>
      <c r="AGM368" s="18"/>
      <c r="AGS368" s="6"/>
      <c r="AHG368" s="18"/>
      <c r="AHM368" s="6"/>
      <c r="AHN368" s="5"/>
      <c r="AHO368" s="5"/>
      <c r="AHP368" s="5"/>
      <c r="AHQ368" s="5"/>
      <c r="AHR368" s="5"/>
      <c r="AHS368" s="5"/>
      <c r="AHT368" s="5"/>
      <c r="AHU368" s="5"/>
      <c r="AHV368" s="5"/>
      <c r="AHW368" s="5"/>
      <c r="AHX368" s="5"/>
      <c r="AHY368" s="5"/>
      <c r="AHZ368" s="5"/>
      <c r="AIA368" s="5"/>
      <c r="AIB368" s="5"/>
      <c r="AIC368" s="5"/>
      <c r="AID368" s="6"/>
      <c r="AIE368" s="5"/>
      <c r="AIF368" s="5"/>
      <c r="AIG368" s="5"/>
      <c r="AIH368" s="5"/>
      <c r="AII368" s="5"/>
      <c r="AIJ368" s="5"/>
      <c r="AIK368" s="5"/>
      <c r="AIL368" s="5"/>
      <c r="AIM368" s="5"/>
      <c r="AIN368" s="5"/>
      <c r="AIO368" s="5"/>
      <c r="AIP368" s="5"/>
      <c r="AIQ368" s="5"/>
      <c r="AIR368" s="5"/>
      <c r="AIS368" s="5"/>
      <c r="AIT368" s="5"/>
      <c r="AIU368" s="5"/>
      <c r="AIV368" s="5"/>
      <c r="AIW368" s="5"/>
      <c r="AIX368" s="5"/>
      <c r="AIY368" s="5"/>
      <c r="AIZ368" s="5"/>
      <c r="AJA368" s="5"/>
      <c r="AJB368" s="6"/>
      <c r="AJC368" s="5"/>
      <c r="AJD368" s="5"/>
      <c r="AJE368" s="5"/>
      <c r="AJF368" s="5"/>
      <c r="AJG368" s="5"/>
      <c r="AJH368" s="5"/>
      <c r="AJI368" s="5"/>
      <c r="AJJ368" s="5"/>
      <c r="AJK368" s="5"/>
      <c r="AJL368" s="5"/>
      <c r="AJM368" s="5"/>
      <c r="AJN368" s="6"/>
      <c r="AJO368" s="5"/>
      <c r="AJP368" s="5"/>
      <c r="AJQ368" s="5"/>
      <c r="AJR368" s="5"/>
      <c r="AJS368" s="5"/>
      <c r="AJT368" s="5"/>
      <c r="AJU368" s="5"/>
      <c r="AJV368" s="5"/>
    </row>
    <row r="369" spans="1:958" ht="14.25" customHeight="1"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7"/>
      <c r="AF369" s="6"/>
      <c r="AG369" s="8"/>
      <c r="AH369" s="8"/>
      <c r="AI369" s="8"/>
      <c r="AJ369" s="5"/>
      <c r="AK369" s="9"/>
      <c r="AL369" s="5"/>
      <c r="AM369" s="6"/>
      <c r="AN369" s="10"/>
      <c r="AO369" s="6"/>
      <c r="AP369" s="6"/>
      <c r="AQ369" s="5"/>
      <c r="AV369" s="5"/>
      <c r="AW369" s="5"/>
      <c r="AX369" s="5"/>
      <c r="AY369" s="5"/>
      <c r="AZ369" s="5"/>
      <c r="BA369" s="5"/>
      <c r="BB369" s="5"/>
      <c r="BE369" s="5"/>
      <c r="BF369" s="5"/>
      <c r="BG369" s="5"/>
      <c r="BH369" s="6"/>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t="str">
        <f>IF(SUM(BI369:BQ369,BS369:BW369,BY369:CC369,CE369:CJ369)=0, "", SUM(BI369:BQ369,BS369:BW369,BY369:CC369,CE369:CJ369))</f>
        <v/>
      </c>
      <c r="CN369" s="5" t="str">
        <f>IF(SUM(CQ369, CR369, CS369, CT369, CU369)=0, "", IF(OR(CQ369&gt;=8, CR369&gt;=10, CS369&gt;=13, CT369&gt;=10, CU369&gt;=15), 1, 0))</f>
        <v/>
      </c>
      <c r="CO369" s="5" t="str">
        <f>IF(SUM(BI369:BJ369,BL369,BM369,BN369,BO369,BU369,CA369,CH369,CJ369)=0, "", SUM(BI369:BJ369,BL369,BM369,BN369,BO369,BU369,CA369,CH369,CJ369))</f>
        <v/>
      </c>
      <c r="CP369" s="5" t="str">
        <f>IF(SUM(BK369,BP369:BQ369,BS369:BT369,BV369:BW369,BY369:BZ369,CB369:CC369,CE369:CG369,CI369)=0, "", SUM(BK369,BP369:BQ369,BS369:BT369,BV369:BW369,BY369:BZ369,CB369:CC369,CE369:CG369,CI369))</f>
        <v/>
      </c>
      <c r="CQ369" s="5" t="str">
        <f>IF(SUM(CB369:CC369,CE369:CF369,CI369)=0, "", SUM(CB369:CC369,CE369:CF369,CI369))</f>
        <v/>
      </c>
      <c r="CR369" s="5" t="str">
        <f>IF(SUM(BQ369,BS369:BT369,BW369,BY369)=0, "", SUM(BQ369,BS369:BT369,BW369,BY369))</f>
        <v/>
      </c>
      <c r="CS369" s="5" t="str">
        <f>IF(SUM(BK369,BP369,BV369,BZ369,CG369)=0, "", SUM(BK369,BP369,BV369,BZ369,CG369))</f>
        <v/>
      </c>
      <c r="CT369" s="5" t="str">
        <f>IF(SUM(BI369:BJ369,BL369,BN369,CH369)=0, "", SUM(BI369:BJ369,BL369,BN369,CH369))</f>
        <v/>
      </c>
      <c r="CU369" s="5" t="str">
        <f>IF(SUM(BM369,BO369,BU369,CA369,CJ369)=0, "", SUM(BM369,BO369,BU369,CA369,CJ369))</f>
        <v/>
      </c>
      <c r="CV369" s="5" t="str">
        <f>IF(CQ369="", "", IF(CQ369&gt;=8, 1, 0))</f>
        <v/>
      </c>
      <c r="CW369" s="5" t="str">
        <f>IF(CR369="", "", IF(CR369&gt;=10, 1, 0))</f>
        <v/>
      </c>
      <c r="CX369" s="5" t="str">
        <f>IF(CS369="", "", IF(CS369&gt;=13, 1, 0))</f>
        <v/>
      </c>
      <c r="CY369" s="5" t="str">
        <f>IF(CT369="", "", IF(CT369&gt;=10, 1, 0))</f>
        <v/>
      </c>
      <c r="CZ369" s="5" t="str">
        <f>IF(CU369="", "", IF(CU369&gt;=15, 1, 0))</f>
        <v/>
      </c>
      <c r="DA369" s="5" t="str">
        <f>IF(AND(BR369="", BX369="", CD369=""), "", IF(BR369=5,1,0) + IF(BX369=5,1,0) + IF(CD369=5,1,0))</f>
        <v/>
      </c>
      <c r="DB369" s="6"/>
      <c r="DC369" s="5"/>
      <c r="DD369" s="13"/>
      <c r="DE369" s="5"/>
      <c r="DF369" s="13"/>
      <c r="DG369" s="5"/>
      <c r="DH369" s="13"/>
      <c r="DI369" s="5"/>
      <c r="DJ369" s="13"/>
      <c r="DK369" s="5"/>
      <c r="DL369" s="13"/>
      <c r="DM369" s="5"/>
      <c r="DN369" s="13"/>
      <c r="DO369" s="5"/>
      <c r="DP369" s="13"/>
      <c r="DQ369" s="5"/>
      <c r="DR369" s="13"/>
      <c r="DS369" s="5"/>
      <c r="DT369" s="13"/>
      <c r="DU369" s="5"/>
      <c r="DV369" s="13"/>
      <c r="DW369" s="5"/>
      <c r="DX369" s="13"/>
      <c r="DY369" s="5"/>
      <c r="DZ369" s="13"/>
      <c r="EA369" s="5"/>
      <c r="EB369" s="13"/>
      <c r="EC369" s="5"/>
      <c r="ED369" s="13"/>
      <c r="EE369" s="5"/>
      <c r="EF369" s="13"/>
      <c r="EG369" s="5"/>
      <c r="EH369" s="13"/>
      <c r="EI369" s="5"/>
      <c r="EJ369" s="13"/>
      <c r="EK369" s="5"/>
      <c r="EL369" s="5"/>
      <c r="EM369" s="5"/>
      <c r="EN369" s="6"/>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6"/>
      <c r="FM369" s="5"/>
      <c r="FN369" s="5"/>
      <c r="FO369" s="5"/>
      <c r="FP369" s="5"/>
      <c r="FQ369" s="5"/>
      <c r="FR369" s="5"/>
      <c r="FS369" s="14"/>
      <c r="FT369" s="6"/>
      <c r="FU369" s="5"/>
      <c r="FV369" s="5"/>
      <c r="FW369" s="5"/>
      <c r="FX369" s="5"/>
      <c r="FY369" s="5"/>
      <c r="FZ369" s="5"/>
      <c r="GA369" s="5"/>
      <c r="GB369" s="5"/>
      <c r="GC369" s="5"/>
      <c r="GD369" s="5"/>
      <c r="GE369" s="5"/>
      <c r="GF369" s="6"/>
      <c r="GG369" s="5"/>
      <c r="GH369" s="5"/>
      <c r="GI369" s="5"/>
      <c r="GJ369" s="5"/>
      <c r="GK369" s="5"/>
      <c r="GL369" s="5"/>
      <c r="GM369" s="5"/>
      <c r="GN369" s="5"/>
      <c r="GO369" s="6"/>
      <c r="GP369" s="5"/>
      <c r="GQ369" s="5"/>
      <c r="GR369" s="5"/>
      <c r="GS369" s="5"/>
      <c r="GT369" s="5"/>
      <c r="GU369" s="5"/>
      <c r="GV369" s="5"/>
      <c r="GW369" s="5"/>
      <c r="GX369" s="5"/>
      <c r="GY369" s="5"/>
      <c r="GZ369" s="5"/>
      <c r="HA369" s="5"/>
      <c r="HB369" s="5"/>
      <c r="HC369" s="5"/>
      <c r="HD369" s="5"/>
      <c r="HE369" s="5"/>
      <c r="HF369" s="5"/>
      <c r="HG369" s="5"/>
      <c r="HH369" s="5"/>
      <c r="HI369" s="5"/>
      <c r="HJ369" s="6"/>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6"/>
      <c r="JN369" s="5"/>
      <c r="JO369" s="5"/>
      <c r="JP369" s="5"/>
      <c r="JQ369" s="5"/>
      <c r="JR369" s="5"/>
      <c r="JS369" s="5"/>
      <c r="JT369" s="5"/>
      <c r="JU369" s="5"/>
      <c r="JV369" s="5"/>
      <c r="JW369" s="5"/>
      <c r="JX369" s="5"/>
      <c r="JY369" s="5"/>
      <c r="JZ369" s="5"/>
      <c r="KA369" s="5"/>
      <c r="KB369" s="5"/>
      <c r="KC369" s="5"/>
      <c r="KD369" s="5"/>
      <c r="KE369" s="5"/>
      <c r="KF369" s="5"/>
      <c r="KG369" s="5"/>
      <c r="KH369" s="5"/>
      <c r="KI369" s="5"/>
      <c r="KJ369" s="5"/>
      <c r="KK369" s="5"/>
      <c r="KL369" s="5"/>
      <c r="KM369" s="5"/>
      <c r="KN369" s="5"/>
      <c r="KO369" s="5"/>
      <c r="KP369" s="5"/>
      <c r="KQ369" s="5"/>
      <c r="KR369" s="5"/>
      <c r="KS369" s="5"/>
      <c r="KT369" s="5"/>
      <c r="KU369" s="5"/>
      <c r="KV369" s="5"/>
      <c r="KW369" s="5"/>
      <c r="KX369" s="12"/>
      <c r="KY369" s="12"/>
      <c r="KZ369" s="12"/>
      <c r="LA369" s="12"/>
      <c r="LB369" s="12"/>
      <c r="LC369" s="12"/>
      <c r="LD369" s="12"/>
      <c r="LE369" s="6"/>
      <c r="LF369" s="5"/>
      <c r="LG369" s="5"/>
      <c r="LH369" s="5"/>
      <c r="LI369" s="5"/>
      <c r="LJ369" s="5"/>
      <c r="LK369" s="5"/>
      <c r="LL369" s="5"/>
      <c r="LM369" s="5"/>
      <c r="LN369" s="5"/>
      <c r="LO369" s="5"/>
      <c r="LP369" s="5"/>
      <c r="LQ369" s="5"/>
      <c r="LR369" s="5"/>
      <c r="LS369" s="5"/>
      <c r="LT369" s="5"/>
      <c r="LU369" s="5"/>
      <c r="LV369" s="5"/>
      <c r="LW369" s="5"/>
      <c r="LX369" s="5"/>
      <c r="LY369" s="5"/>
      <c r="LZ369" s="5"/>
      <c r="MA369" s="5"/>
      <c r="MB369" s="5"/>
      <c r="MC369" s="5"/>
      <c r="MD369" s="5"/>
      <c r="ME369" s="5"/>
      <c r="MF369" s="5"/>
      <c r="MG369" s="5"/>
      <c r="MH369" s="5"/>
      <c r="MI369" s="5"/>
      <c r="MJ369" s="5"/>
      <c r="MK369" s="5"/>
      <c r="ML369" s="6"/>
      <c r="MM369" s="5"/>
      <c r="MN369" s="5"/>
      <c r="MO369" s="5"/>
      <c r="MP369" s="5"/>
      <c r="MQ369" s="5"/>
      <c r="MR369" s="5"/>
      <c r="MS369" s="5"/>
      <c r="MT369" s="5"/>
      <c r="MU369" s="5"/>
      <c r="MV369" s="5"/>
      <c r="MW369" s="5"/>
      <c r="MX369" s="5"/>
      <c r="MY369" s="5"/>
      <c r="MZ369" s="5"/>
      <c r="NA369" s="5"/>
      <c r="NB369" s="5"/>
      <c r="NC369" s="5"/>
      <c r="ND369" s="5"/>
      <c r="NE369" s="5"/>
      <c r="NF369" s="5"/>
      <c r="NG369" s="5"/>
      <c r="NH369" s="6"/>
      <c r="NI369" s="5"/>
      <c r="NJ369" s="5"/>
      <c r="NK369" s="5"/>
      <c r="NL369" s="5"/>
      <c r="NM369" s="5"/>
      <c r="NN369" s="5"/>
      <c r="NO369" s="5"/>
      <c r="NP369" s="5"/>
      <c r="NQ369" s="5"/>
      <c r="NR369" s="5"/>
      <c r="NS369" s="5"/>
      <c r="NT369" s="5"/>
      <c r="NU369" s="5"/>
      <c r="NV369" s="5"/>
      <c r="NW369" s="5"/>
      <c r="NX369" s="5"/>
      <c r="NY369" s="5"/>
      <c r="NZ369" s="5"/>
      <c r="OA369" s="5"/>
      <c r="OB369" s="5"/>
      <c r="OC369" s="5"/>
      <c r="OD369" s="5"/>
      <c r="OE369" s="5"/>
      <c r="OF369" s="5"/>
      <c r="OG369" s="5"/>
      <c r="OH369" s="5"/>
      <c r="OI369" s="5"/>
      <c r="OJ369" s="5"/>
      <c r="OK369" s="5"/>
      <c r="OL369" s="5"/>
      <c r="OM369" s="5"/>
      <c r="ON369" s="5"/>
      <c r="OQ369" s="6"/>
      <c r="OR369" s="5"/>
      <c r="OS369" s="5"/>
      <c r="OT369" s="5"/>
      <c r="OU369" s="5"/>
      <c r="OV369" s="5"/>
      <c r="OW369" s="5"/>
      <c r="OX369" s="5"/>
      <c r="OY369" s="5"/>
      <c r="OZ369" s="5"/>
      <c r="PA369" s="5"/>
      <c r="PB369" s="5"/>
      <c r="PC369" s="5"/>
      <c r="PD369" s="5"/>
      <c r="PE369" s="5"/>
      <c r="PF369" s="5"/>
      <c r="PG369" s="5"/>
      <c r="PH369" s="5"/>
      <c r="PI369" s="5"/>
      <c r="PJ369" s="5"/>
      <c r="PK369" s="5"/>
      <c r="PL369" s="5"/>
      <c r="PM369" s="5"/>
      <c r="PN369" s="5"/>
      <c r="PO369" s="5"/>
      <c r="PP369" s="5"/>
      <c r="PQ369" s="5"/>
      <c r="PR369" s="5"/>
      <c r="PS369" s="5"/>
      <c r="PT369" s="5"/>
      <c r="PU369" s="5"/>
      <c r="PV369" s="5"/>
      <c r="PW369" s="5"/>
      <c r="PX369" s="6"/>
      <c r="PY369" s="5"/>
      <c r="PZ369" s="5"/>
      <c r="QA369" s="5"/>
      <c r="QB369" s="5"/>
      <c r="QC369" s="5"/>
      <c r="QD369" s="5"/>
      <c r="QE369" s="5"/>
      <c r="QF369" s="5"/>
      <c r="QG369" s="5"/>
      <c r="QH369" s="5"/>
      <c r="QI369" s="5"/>
      <c r="QJ369" s="6"/>
      <c r="QK369" s="5"/>
      <c r="QL369" s="5"/>
      <c r="QM369" s="5"/>
      <c r="QN369" s="5"/>
      <c r="QO369" s="5"/>
      <c r="QP369" s="5"/>
      <c r="QQ369" s="5"/>
      <c r="QR369" s="5"/>
      <c r="QS369" s="5"/>
      <c r="QT369" s="5"/>
      <c r="QU369" s="5"/>
      <c r="QV369" s="6"/>
      <c r="QW369" s="5"/>
      <c r="QX369" s="5"/>
      <c r="QY369" s="5"/>
      <c r="QZ369" s="5"/>
      <c r="RA369" s="5"/>
      <c r="RB369" s="5"/>
      <c r="RC369" s="5"/>
      <c r="RD369" s="5"/>
      <c r="RE369" s="5"/>
      <c r="RF369" s="5"/>
      <c r="RG369" s="5"/>
      <c r="RH369" s="6"/>
      <c r="RI369" s="5"/>
      <c r="RJ369" s="5"/>
      <c r="RK369" s="5"/>
      <c r="RL369" s="5"/>
      <c r="RM369" s="5"/>
      <c r="RN369" s="5"/>
      <c r="RO369" s="5"/>
      <c r="RP369" s="5"/>
      <c r="RQ369" s="6"/>
      <c r="RR369" s="5"/>
      <c r="RS369" s="5"/>
      <c r="RT369" s="5"/>
      <c r="RU369" s="5"/>
      <c r="RV369" s="5"/>
      <c r="RW369" s="5"/>
      <c r="RX369" s="5"/>
      <c r="RY369" s="5"/>
      <c r="RZ369" s="6"/>
      <c r="SA369" s="5"/>
      <c r="SB369" s="5"/>
      <c r="SC369" s="5"/>
      <c r="SD369" s="5"/>
      <c r="SE369" s="5"/>
      <c r="SF369" s="5"/>
      <c r="SG369" s="5"/>
      <c r="SH369" s="5"/>
      <c r="SI369" s="6"/>
      <c r="SJ369" s="5"/>
      <c r="SK369" s="5"/>
      <c r="SL369" s="5"/>
      <c r="SM369" s="5"/>
      <c r="SN369" s="5"/>
      <c r="SO369" s="5"/>
      <c r="SP369" s="5"/>
      <c r="SQ369" s="5"/>
      <c r="SR369" s="5"/>
      <c r="SS369" s="5"/>
      <c r="ST369" s="5"/>
      <c r="SU369" s="5"/>
      <c r="SV369" s="5"/>
      <c r="SW369" s="5"/>
      <c r="SX369" s="5"/>
      <c r="SY369" s="5"/>
      <c r="SZ369" s="5"/>
      <c r="TA369" s="5"/>
      <c r="TB369" s="5"/>
      <c r="TC369" s="5"/>
      <c r="TD369" s="5"/>
      <c r="TE369" s="5"/>
      <c r="TF369" s="6"/>
      <c r="TG369" s="5"/>
      <c r="TH369" s="5"/>
      <c r="TI369" s="5"/>
      <c r="TJ369" s="5"/>
      <c r="TK369" s="5"/>
      <c r="TL369" s="5"/>
      <c r="TM369" s="5"/>
      <c r="TN369" s="5"/>
      <c r="TO369" s="5"/>
      <c r="TP369" s="5"/>
      <c r="TQ369" s="5"/>
      <c r="TR369" s="5"/>
      <c r="TS369" s="5"/>
      <c r="TT369" s="5"/>
      <c r="TU369" s="5"/>
      <c r="TV369" s="5"/>
      <c r="TW369" s="5"/>
      <c r="TX369" s="5"/>
      <c r="TY369" s="5"/>
      <c r="TZ369" s="5"/>
      <c r="UA369" s="5"/>
      <c r="UB369" s="5"/>
      <c r="UC369" s="6"/>
      <c r="UD369" s="5"/>
      <c r="UE369" s="5"/>
      <c r="UF369" s="5"/>
      <c r="UG369" s="5"/>
      <c r="UH369" s="5"/>
      <c r="UI369" s="5"/>
      <c r="UJ369" s="5"/>
      <c r="UK369" s="5"/>
      <c r="UL369" s="5"/>
      <c r="UM369" s="5"/>
      <c r="UN369" s="5"/>
      <c r="UO369" s="5"/>
      <c r="UP369" s="5"/>
      <c r="UQ369" s="5"/>
      <c r="UR369" s="5"/>
      <c r="US369" s="5"/>
      <c r="UT369" s="5"/>
      <c r="UU369" s="5"/>
      <c r="UV369" s="5"/>
      <c r="UW369" s="5"/>
      <c r="UX369" s="5"/>
      <c r="UY369" s="5"/>
      <c r="UZ369" s="6"/>
      <c r="VA369" s="6"/>
      <c r="VB369" s="5"/>
      <c r="VC369" s="5"/>
      <c r="VE369" s="5"/>
      <c r="VF369" s="5"/>
      <c r="VG369" s="5"/>
      <c r="VH369" s="5"/>
      <c r="VI369" s="5"/>
      <c r="VK369" s="5"/>
      <c r="VL369" s="5"/>
      <c r="VN369" s="6"/>
      <c r="VO369" s="5"/>
      <c r="VP369" s="5"/>
      <c r="VQ369" s="5"/>
      <c r="VR369" s="5"/>
      <c r="VS369" s="5"/>
      <c r="VT369" s="5"/>
      <c r="VU369" s="5"/>
      <c r="VV369" s="5"/>
      <c r="VW369" s="5"/>
      <c r="VX369" s="5"/>
      <c r="VY369" s="5"/>
      <c r="VZ369" s="5"/>
      <c r="WA369" s="5"/>
      <c r="WB369" s="5"/>
      <c r="WC369" s="5"/>
      <c r="WD369" s="5"/>
      <c r="WE369" s="5"/>
      <c r="WF369" s="5"/>
      <c r="WG369" s="5"/>
      <c r="WH369" s="5"/>
      <c r="WI369" s="5"/>
      <c r="WJ369" s="5"/>
      <c r="WK369" s="5"/>
      <c r="WL369" s="5"/>
      <c r="WM369" s="5"/>
      <c r="WN369" s="5"/>
      <c r="WO369" s="5"/>
      <c r="WP369" s="5"/>
      <c r="WQ369" s="5"/>
      <c r="WR369" s="5"/>
      <c r="WS369" s="5"/>
      <c r="WT369" s="5"/>
      <c r="WU369" s="5"/>
      <c r="WV369" s="5"/>
      <c r="WW369" s="5"/>
      <c r="WX369" s="5"/>
      <c r="WY369" s="5"/>
      <c r="WZ369" s="5"/>
      <c r="XA369" s="6"/>
      <c r="XB369" s="5"/>
      <c r="XC369" s="5"/>
      <c r="XD369" s="5"/>
      <c r="XE369" s="5"/>
      <c r="XF369" s="5"/>
      <c r="XG369" s="5"/>
      <c r="XH369" s="5"/>
      <c r="XI369" s="5"/>
      <c r="XJ369" s="5"/>
      <c r="XK369" s="5"/>
      <c r="XL369" s="5"/>
      <c r="XM369" s="6"/>
      <c r="XN369" s="5"/>
      <c r="XO369" s="5"/>
      <c r="XP369" s="5"/>
      <c r="XQ369" s="5"/>
      <c r="XR369" s="5"/>
      <c r="XS369" s="5"/>
      <c r="XT369" s="5"/>
      <c r="XU369" s="5"/>
      <c r="XV369" s="6"/>
      <c r="XW369" s="5"/>
      <c r="XX369" s="5"/>
      <c r="XY369" s="5"/>
      <c r="XZ369" s="5"/>
      <c r="YA369" s="5"/>
      <c r="YB369" s="5"/>
      <c r="YC369" s="5"/>
      <c r="YD369" s="5"/>
      <c r="YE369" s="5"/>
      <c r="YF369" s="5"/>
      <c r="YG369" s="5"/>
      <c r="YH369" s="5"/>
      <c r="YI369" s="5"/>
      <c r="YJ369" s="5"/>
      <c r="YK369" s="5"/>
      <c r="YL369" s="5"/>
      <c r="YM369" s="5"/>
      <c r="YN369" s="5"/>
      <c r="YO369" s="5"/>
      <c r="YP369" s="12"/>
      <c r="YQ369" s="12"/>
      <c r="YR369" s="12"/>
      <c r="YS369" s="12"/>
      <c r="YT369" s="12"/>
      <c r="YU369" s="12"/>
      <c r="YV369" s="12"/>
      <c r="YW369" s="12"/>
      <c r="YX369" s="6"/>
      <c r="YY369" s="5"/>
      <c r="YZ369" s="5"/>
      <c r="ZA369" s="5"/>
      <c r="ZB369" s="5"/>
      <c r="ZC369" s="5"/>
      <c r="ZD369" s="5"/>
      <c r="ZE369" s="5"/>
      <c r="ZF369" s="5"/>
      <c r="ZG369" s="5"/>
      <c r="ZH369" s="5"/>
      <c r="ZI369" s="5"/>
      <c r="ZJ369" s="5"/>
      <c r="ZK369" s="5"/>
      <c r="ZL369" s="5"/>
      <c r="ZM369" s="5"/>
      <c r="ZN369" s="5"/>
      <c r="ZO369" s="5"/>
      <c r="ZP369" s="5"/>
      <c r="ZQ369" s="5"/>
      <c r="ZR369" s="5"/>
      <c r="ZS369" s="5"/>
      <c r="ZT369" s="5"/>
      <c r="ZU369" s="5"/>
      <c r="ZV369" s="5"/>
      <c r="ZW369" s="5"/>
      <c r="ZX369" s="5"/>
      <c r="ZY369" s="5"/>
      <c r="ZZ369" s="5"/>
      <c r="AAA369" s="5"/>
      <c r="AAB369" s="5"/>
      <c r="AAC369" s="5"/>
      <c r="AAD369" s="5"/>
      <c r="AAE369" s="6"/>
      <c r="AAF369" s="5"/>
      <c r="AAG369" s="5"/>
      <c r="AAH369" s="5"/>
      <c r="AAI369" s="5"/>
      <c r="AAJ369" s="5"/>
      <c r="AAK369" s="5"/>
      <c r="AAL369" s="5"/>
      <c r="AAM369" s="5"/>
      <c r="AAN369" s="5"/>
      <c r="AAO369" s="5"/>
      <c r="AAP369" s="5"/>
      <c r="AAQ369" s="5"/>
      <c r="AAR369" s="5"/>
      <c r="AAS369" s="5"/>
      <c r="AAT369" s="5"/>
      <c r="AAU369" s="5"/>
      <c r="AAV369" s="5"/>
      <c r="AAW369" s="5"/>
      <c r="AAX369" s="5"/>
      <c r="AAY369" s="5"/>
      <c r="AAZ369" s="5"/>
      <c r="ABA369" s="5"/>
      <c r="ABB369" s="5"/>
      <c r="ABC369" s="5"/>
      <c r="ABD369" s="5"/>
      <c r="ABE369" s="5"/>
      <c r="ABF369" s="5"/>
      <c r="ABG369" s="5"/>
      <c r="ABH369" s="5"/>
      <c r="ABI369" s="5"/>
      <c r="ABJ369" s="5"/>
      <c r="ABK369" s="5"/>
      <c r="ABL369" s="5"/>
      <c r="ABM369" s="5"/>
      <c r="ABN369" s="5"/>
      <c r="ABO369" s="5"/>
      <c r="ABP369" s="5"/>
      <c r="ABQ369" s="5"/>
      <c r="ABR369" s="5"/>
      <c r="ABS369" s="5"/>
      <c r="ABT369" s="5"/>
      <c r="ABU369" s="5"/>
      <c r="ABV369" s="5"/>
      <c r="ABW369" s="5"/>
      <c r="ABX369" s="5"/>
      <c r="ABY369" s="6"/>
      <c r="ABZ369" s="5"/>
      <c r="ACA369" s="5"/>
      <c r="ACB369" s="5"/>
      <c r="ACC369" s="5"/>
      <c r="ACD369" s="5"/>
      <c r="ACE369" s="5"/>
      <c r="ACF369" s="5"/>
      <c r="ACG369" s="5"/>
      <c r="ACH369" s="5"/>
      <c r="ACI369" s="5"/>
      <c r="ACJ369" s="5"/>
      <c r="ACK369" s="5"/>
      <c r="ACL369" s="5"/>
      <c r="ACM369" s="5"/>
      <c r="ACN369" s="5"/>
      <c r="ACO369" s="5"/>
      <c r="ACP369" s="5"/>
      <c r="ACQ369" s="5"/>
      <c r="ACR369" s="5"/>
      <c r="ACS369" s="5"/>
      <c r="ACT369" s="5"/>
      <c r="ACU369" s="5"/>
      <c r="ACV369" s="5"/>
      <c r="ACW369" s="5"/>
      <c r="ACX369" s="5"/>
      <c r="ACY369" s="5"/>
      <c r="ACZ369" s="5"/>
      <c r="ADA369" s="5"/>
      <c r="ADB369" s="5"/>
      <c r="ADC369" s="5"/>
      <c r="ADD369" s="5"/>
      <c r="ADE369" s="5"/>
      <c r="ADF369" s="5"/>
      <c r="ADG369" s="5"/>
      <c r="ADH369" s="5"/>
      <c r="ADI369" s="5"/>
      <c r="ADJ369" s="5"/>
      <c r="ADK369" s="5"/>
      <c r="ADL369" s="5"/>
      <c r="ADM369" s="5"/>
      <c r="ADN369" s="5"/>
      <c r="ADO369" s="5"/>
      <c r="ADP369" s="5"/>
      <c r="ADQ369" s="6"/>
      <c r="ADR369" s="5"/>
      <c r="ADS369" s="5"/>
      <c r="ADT369" s="5"/>
      <c r="ADU369" s="5"/>
      <c r="ADV369" s="5"/>
      <c r="ADW369" s="5"/>
      <c r="ADX369" s="5"/>
      <c r="ADY369" s="5"/>
      <c r="ADZ369" s="5"/>
      <c r="AEA369" s="5"/>
      <c r="AEB369" s="5"/>
      <c r="AEC369" s="5"/>
      <c r="AED369" s="5"/>
      <c r="AEE369" s="5"/>
      <c r="AEF369" s="5"/>
      <c r="AEG369" s="5"/>
      <c r="AEH369" s="5"/>
      <c r="AEI369" s="5"/>
      <c r="AEJ369" s="5"/>
      <c r="AEK369" s="5"/>
      <c r="AEL369" s="5"/>
      <c r="AEM369" s="8"/>
      <c r="AEN369" s="6"/>
      <c r="AEO369" s="6"/>
      <c r="AEP369" s="6"/>
      <c r="AEQ369" s="6"/>
      <c r="AER369" s="5"/>
      <c r="AES369" s="6"/>
      <c r="AET369" s="6"/>
      <c r="AEU369" s="6"/>
      <c r="AEV369" s="5"/>
      <c r="AEW369" s="5"/>
      <c r="AEX369" s="5"/>
      <c r="AEY369" s="5"/>
      <c r="AEZ369" s="5"/>
      <c r="AFA369" s="5"/>
      <c r="AFB369" s="5"/>
      <c r="AFC369" s="5"/>
      <c r="AFD369" s="5"/>
      <c r="AFE369" s="5"/>
      <c r="AFF369" s="5"/>
      <c r="AFG369" s="5"/>
      <c r="AFH369" s="5"/>
      <c r="AFI369" s="5"/>
      <c r="AFJ369" s="5"/>
      <c r="AFK369" s="5"/>
      <c r="AFL369" s="5"/>
      <c r="AFM369" s="5"/>
      <c r="AFN369" s="5"/>
      <c r="AFO369" s="5"/>
      <c r="AFP369" s="5"/>
      <c r="AFQ369" s="5"/>
      <c r="AFR369" s="5"/>
      <c r="AFS369" s="5"/>
      <c r="AFT369" s="5"/>
      <c r="AFU369" s="5"/>
      <c r="AFV369" s="5"/>
      <c r="AFW369" s="5"/>
      <c r="AFX369" s="5"/>
      <c r="AFY369" s="5"/>
      <c r="AFZ369" s="5"/>
      <c r="AGA369" s="5"/>
      <c r="AGB369" s="6"/>
      <c r="AGC369" s="5"/>
      <c r="AGD369" s="5"/>
      <c r="AGE369" s="5"/>
      <c r="AGF369" s="5"/>
      <c r="AGG369" s="5"/>
      <c r="AGM369" s="18"/>
      <c r="AGS369" s="6"/>
      <c r="AHG369" s="18"/>
      <c r="AHM369" s="6"/>
      <c r="AHN369" s="5"/>
      <c r="AHO369" s="5"/>
      <c r="AHP369" s="5"/>
      <c r="AHQ369" s="5"/>
      <c r="AHR369" s="5"/>
      <c r="AHS369" s="5"/>
      <c r="AHT369" s="5"/>
      <c r="AHU369" s="5"/>
      <c r="AHV369" s="5"/>
      <c r="AHW369" s="5"/>
      <c r="AHX369" s="5"/>
      <c r="AHY369" s="5"/>
      <c r="AHZ369" s="5"/>
      <c r="AIA369" s="5"/>
      <c r="AIB369" s="5"/>
      <c r="AIC369" s="5"/>
      <c r="AID369" s="6"/>
      <c r="AIE369" s="5"/>
      <c r="AIF369" s="5"/>
      <c r="AIG369" s="5"/>
      <c r="AIH369" s="5"/>
      <c r="AII369" s="5"/>
      <c r="AIJ369" s="5"/>
      <c r="AIK369" s="5"/>
      <c r="AIL369" s="5"/>
      <c r="AIM369" s="5"/>
      <c r="AIN369" s="5"/>
      <c r="AIO369" s="5"/>
      <c r="AIP369" s="5"/>
      <c r="AIQ369" s="5"/>
      <c r="AIR369" s="5"/>
      <c r="AIS369" s="5"/>
      <c r="AIT369" s="5"/>
      <c r="AIU369" s="5"/>
      <c r="AIV369" s="5"/>
      <c r="AIW369" s="5"/>
      <c r="AIX369" s="5"/>
      <c r="AIY369" s="5"/>
      <c r="AIZ369" s="5"/>
      <c r="AJA369" s="5"/>
      <c r="AJB369" s="6"/>
      <c r="AJC369" s="5"/>
      <c r="AJD369" s="5"/>
      <c r="AJE369" s="5"/>
      <c r="AJF369" s="5"/>
      <c r="AJG369" s="5"/>
      <c r="AJH369" s="5"/>
      <c r="AJI369" s="5"/>
      <c r="AJJ369" s="5"/>
      <c r="AJK369" s="5"/>
      <c r="AJL369" s="5"/>
      <c r="AJM369" s="5"/>
      <c r="AJN369" s="6"/>
      <c r="AJO369" s="5"/>
      <c r="AJP369" s="5"/>
      <c r="AJQ369" s="5"/>
      <c r="AJR369" s="5"/>
      <c r="AJS369" s="5"/>
      <c r="AJT369" s="5"/>
      <c r="AJU369" s="5"/>
      <c r="AJV369" s="5"/>
    </row>
    <row r="370" spans="1:958" ht="14.25" customHeight="1"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7"/>
      <c r="AF370" s="6"/>
      <c r="AG370" s="8"/>
      <c r="AH370" s="8"/>
      <c r="AI370" s="8"/>
      <c r="AJ370" s="5"/>
      <c r="AK370" s="9"/>
      <c r="AL370" s="5"/>
      <c r="AM370" s="6"/>
      <c r="AN370" s="10"/>
      <c r="AO370" s="6"/>
      <c r="AP370" s="6"/>
      <c r="AQ370" s="5"/>
      <c r="AV370" s="5"/>
      <c r="AW370" s="5"/>
      <c r="AX370" s="5"/>
      <c r="AY370" s="5"/>
      <c r="AZ370" s="5"/>
      <c r="BA370" s="5"/>
      <c r="BB370" s="5"/>
      <c r="BE370" s="5"/>
      <c r="BF370" s="5"/>
      <c r="BG370" s="5"/>
      <c r="BH370" s="6"/>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t="str">
        <f>IF(SUM(BI370:BQ370,BS370:BW370,BY370:CC370,CE370:CJ370)=0, "", SUM(BI370:BQ370,BS370:BW370,BY370:CC370,CE370:CJ370))</f>
        <v/>
      </c>
      <c r="CN370" s="5" t="str">
        <f>IF(SUM(CQ370, CR370, CS370, CT370, CU370)=0, "", IF(OR(CQ370&gt;=8, CR370&gt;=10, CS370&gt;=13, CT370&gt;=10, CU370&gt;=15), 1, 0))</f>
        <v/>
      </c>
      <c r="CO370" s="5" t="str">
        <f>IF(SUM(BI370:BJ370,BL370,BM370,BN370,BO370,BU370,CA370,CH370,CJ370)=0, "", SUM(BI370:BJ370,BL370,BM370,BN370,BO370,BU370,CA370,CH370,CJ370))</f>
        <v/>
      </c>
      <c r="CP370" s="5" t="str">
        <f>IF(SUM(BK370,BP370:BQ370,BS370:BT370,BV370:BW370,BY370:BZ370,CB370:CC370,CE370:CG370,CI370)=0, "", SUM(BK370,BP370:BQ370,BS370:BT370,BV370:BW370,BY370:BZ370,CB370:CC370,CE370:CG370,CI370))</f>
        <v/>
      </c>
      <c r="CQ370" s="5" t="str">
        <f>IF(SUM(CB370:CC370,CE370:CF370,CI370)=0, "", SUM(CB370:CC370,CE370:CF370,CI370))</f>
        <v/>
      </c>
      <c r="CR370" s="5" t="str">
        <f>IF(SUM(BQ370,BS370:BT370,BW370,BY370)=0, "", SUM(BQ370,BS370:BT370,BW370,BY370))</f>
        <v/>
      </c>
      <c r="CS370" s="5" t="str">
        <f>IF(SUM(BK370,BP370,BV370,BZ370,CG370)=0, "", SUM(BK370,BP370,BV370,BZ370,CG370))</f>
        <v/>
      </c>
      <c r="CT370" s="5" t="str">
        <f>IF(SUM(BI370:BJ370,BL370,BN370,CH370)=0, "", SUM(BI370:BJ370,BL370,BN370,CH370))</f>
        <v/>
      </c>
      <c r="CU370" s="5" t="str">
        <f>IF(SUM(BM370,BO370,BU370,CA370,CJ370)=0, "", SUM(BM370,BO370,BU370,CA370,CJ370))</f>
        <v/>
      </c>
      <c r="CV370" s="5" t="str">
        <f>IF(CQ370="", "", IF(CQ370&gt;=8, 1, 0))</f>
        <v/>
      </c>
      <c r="CW370" s="5" t="str">
        <f>IF(CR370="", "", IF(CR370&gt;=10, 1, 0))</f>
        <v/>
      </c>
      <c r="CX370" s="5" t="str">
        <f>IF(CS370="", "", IF(CS370&gt;=13, 1, 0))</f>
        <v/>
      </c>
      <c r="CY370" s="5" t="str">
        <f>IF(CT370="", "", IF(CT370&gt;=10, 1, 0))</f>
        <v/>
      </c>
      <c r="CZ370" s="5" t="str">
        <f>IF(CU370="", "", IF(CU370&gt;=15, 1, 0))</f>
        <v/>
      </c>
      <c r="DA370" s="5" t="str">
        <f>IF(AND(BR370="", BX370="", CD370=""), "", IF(BR370=5,1,0) + IF(BX370=5,1,0) + IF(CD370=5,1,0))</f>
        <v/>
      </c>
      <c r="DB370" s="6"/>
      <c r="DC370" s="5"/>
      <c r="DD370" s="13"/>
      <c r="DE370" s="5"/>
      <c r="DF370" s="13"/>
      <c r="DG370" s="5"/>
      <c r="DH370" s="13"/>
      <c r="DI370" s="5"/>
      <c r="DJ370" s="13"/>
      <c r="DK370" s="5"/>
      <c r="DL370" s="13"/>
      <c r="DM370" s="5"/>
      <c r="DN370" s="13"/>
      <c r="DO370" s="5"/>
      <c r="DP370" s="13"/>
      <c r="DQ370" s="5"/>
      <c r="DR370" s="13"/>
      <c r="DS370" s="5"/>
      <c r="DT370" s="13"/>
      <c r="DU370" s="5"/>
      <c r="DV370" s="13"/>
      <c r="DW370" s="5"/>
      <c r="DX370" s="13"/>
      <c r="DY370" s="5"/>
      <c r="DZ370" s="13"/>
      <c r="EA370" s="5"/>
      <c r="EB370" s="13"/>
      <c r="EC370" s="5"/>
      <c r="ED370" s="13"/>
      <c r="EE370" s="5"/>
      <c r="EF370" s="13"/>
      <c r="EG370" s="5"/>
      <c r="EH370" s="13"/>
      <c r="EI370" s="5"/>
      <c r="EJ370" s="13"/>
      <c r="EK370" s="5"/>
      <c r="EL370" s="5"/>
      <c r="EM370" s="5"/>
      <c r="EN370" s="6"/>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6"/>
      <c r="FM370" s="5"/>
      <c r="FN370" s="5"/>
      <c r="FO370" s="5"/>
      <c r="FP370" s="5"/>
      <c r="FQ370" s="5"/>
      <c r="FR370" s="5"/>
      <c r="FS370" s="14"/>
      <c r="FT370" s="6"/>
      <c r="FU370" s="5"/>
      <c r="FV370" s="5"/>
      <c r="FW370" s="5"/>
      <c r="FX370" s="5"/>
      <c r="FY370" s="5"/>
      <c r="FZ370" s="5"/>
      <c r="GA370" s="5"/>
      <c r="GB370" s="5"/>
      <c r="GC370" s="5"/>
      <c r="GD370" s="5"/>
      <c r="GE370" s="5"/>
      <c r="GF370" s="6"/>
      <c r="GG370" s="5"/>
      <c r="GH370" s="5"/>
      <c r="GI370" s="5"/>
      <c r="GJ370" s="5"/>
      <c r="GK370" s="5"/>
      <c r="GL370" s="5"/>
      <c r="GM370" s="5"/>
      <c r="GN370" s="5"/>
      <c r="GO370" s="6"/>
      <c r="GP370" s="5"/>
      <c r="GQ370" s="5"/>
      <c r="GR370" s="5"/>
      <c r="GS370" s="5"/>
      <c r="GT370" s="5"/>
      <c r="GU370" s="5"/>
      <c r="GV370" s="5"/>
      <c r="GW370" s="5"/>
      <c r="GX370" s="5"/>
      <c r="GY370" s="5"/>
      <c r="GZ370" s="5"/>
      <c r="HA370" s="5"/>
      <c r="HB370" s="5"/>
      <c r="HC370" s="5"/>
      <c r="HD370" s="5"/>
      <c r="HE370" s="5"/>
      <c r="HF370" s="5"/>
      <c r="HG370" s="5"/>
      <c r="HH370" s="5"/>
      <c r="HI370" s="5"/>
      <c r="HJ370" s="6"/>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6"/>
      <c r="JN370" s="5"/>
      <c r="JO370" s="5"/>
      <c r="JP370" s="5"/>
      <c r="JQ370" s="5"/>
      <c r="JR370" s="5"/>
      <c r="JS370" s="5"/>
      <c r="JT370" s="5"/>
      <c r="JU370" s="5"/>
      <c r="JV370" s="5"/>
      <c r="JW370" s="5"/>
      <c r="JX370" s="5"/>
      <c r="JY370" s="5"/>
      <c r="JZ370" s="5"/>
      <c r="KA370" s="5"/>
      <c r="KB370" s="5"/>
      <c r="KC370" s="5"/>
      <c r="KD370" s="5"/>
      <c r="KE370" s="5"/>
      <c r="KF370" s="5"/>
      <c r="KG370" s="5"/>
      <c r="KH370" s="5"/>
      <c r="KI370" s="5"/>
      <c r="KJ370" s="5"/>
      <c r="KK370" s="5"/>
      <c r="KL370" s="5"/>
      <c r="KM370" s="5"/>
      <c r="KN370" s="5"/>
      <c r="KO370" s="5"/>
      <c r="KP370" s="5"/>
      <c r="KQ370" s="5"/>
      <c r="KR370" s="5"/>
      <c r="KS370" s="5"/>
      <c r="KT370" s="5"/>
      <c r="KU370" s="5"/>
      <c r="KV370" s="5"/>
      <c r="KW370" s="5"/>
      <c r="KX370" s="12"/>
      <c r="KY370" s="12"/>
      <c r="KZ370" s="12"/>
      <c r="LA370" s="12"/>
      <c r="LB370" s="12"/>
      <c r="LC370" s="12"/>
      <c r="LD370" s="12"/>
      <c r="LE370" s="6"/>
      <c r="LF370" s="5"/>
      <c r="LG370" s="5"/>
      <c r="LH370" s="5"/>
      <c r="LI370" s="5"/>
      <c r="LJ370" s="5"/>
      <c r="LK370" s="5"/>
      <c r="LL370" s="5"/>
      <c r="LM370" s="5"/>
      <c r="LN370" s="5"/>
      <c r="LO370" s="5"/>
      <c r="LP370" s="5"/>
      <c r="LQ370" s="5"/>
      <c r="LR370" s="5"/>
      <c r="LS370" s="5"/>
      <c r="LT370" s="5"/>
      <c r="LU370" s="5"/>
      <c r="LV370" s="5"/>
      <c r="LW370" s="5"/>
      <c r="LX370" s="5"/>
      <c r="LY370" s="5"/>
      <c r="LZ370" s="5"/>
      <c r="MA370" s="5"/>
      <c r="MB370" s="5"/>
      <c r="MC370" s="5"/>
      <c r="MD370" s="5"/>
      <c r="ME370" s="5"/>
      <c r="MF370" s="5"/>
      <c r="MG370" s="5"/>
      <c r="MH370" s="5"/>
      <c r="MI370" s="5"/>
      <c r="MJ370" s="5"/>
      <c r="MK370" s="5"/>
      <c r="ML370" s="6"/>
      <c r="MM370" s="5"/>
      <c r="MN370" s="5"/>
      <c r="MO370" s="5"/>
      <c r="MP370" s="5"/>
      <c r="MQ370" s="5"/>
      <c r="MR370" s="5"/>
      <c r="MS370" s="5"/>
      <c r="MT370" s="5"/>
      <c r="MU370" s="5"/>
      <c r="MV370" s="5"/>
      <c r="MW370" s="5"/>
      <c r="MX370" s="5"/>
      <c r="MY370" s="5"/>
      <c r="MZ370" s="5"/>
      <c r="NA370" s="5"/>
      <c r="NB370" s="5"/>
      <c r="NC370" s="5"/>
      <c r="ND370" s="5"/>
      <c r="NE370" s="5"/>
      <c r="NF370" s="5"/>
      <c r="NG370" s="5"/>
      <c r="NH370" s="6"/>
      <c r="NI370" s="5"/>
      <c r="NJ370" s="5"/>
      <c r="NK370" s="5"/>
      <c r="NL370" s="5"/>
      <c r="NM370" s="5"/>
      <c r="NN370" s="5"/>
      <c r="NO370" s="5"/>
      <c r="NP370" s="5"/>
      <c r="NQ370" s="5"/>
      <c r="NR370" s="5"/>
      <c r="NS370" s="5"/>
      <c r="NT370" s="5"/>
      <c r="NU370" s="5"/>
      <c r="NV370" s="5"/>
      <c r="NW370" s="5"/>
      <c r="NX370" s="5"/>
      <c r="NY370" s="5"/>
      <c r="NZ370" s="5"/>
      <c r="OA370" s="5"/>
      <c r="OB370" s="5"/>
      <c r="OC370" s="5"/>
      <c r="OD370" s="5"/>
      <c r="OE370" s="5"/>
      <c r="OF370" s="5"/>
      <c r="OG370" s="5"/>
      <c r="OH370" s="5"/>
      <c r="OI370" s="5"/>
      <c r="OJ370" s="5"/>
      <c r="OK370" s="5"/>
      <c r="OL370" s="5"/>
      <c r="OM370" s="5"/>
      <c r="ON370" s="5"/>
      <c r="OQ370" s="6"/>
      <c r="OR370" s="5"/>
      <c r="OS370" s="5"/>
      <c r="OT370" s="5"/>
      <c r="OU370" s="5"/>
      <c r="OV370" s="5"/>
      <c r="OW370" s="5"/>
      <c r="OX370" s="5"/>
      <c r="OY370" s="5"/>
      <c r="OZ370" s="5"/>
      <c r="PA370" s="5"/>
      <c r="PB370" s="5"/>
      <c r="PC370" s="5"/>
      <c r="PD370" s="5"/>
      <c r="PE370" s="5"/>
      <c r="PF370" s="5"/>
      <c r="PG370" s="5"/>
      <c r="PH370" s="5"/>
      <c r="PI370" s="5"/>
      <c r="PJ370" s="5"/>
      <c r="PK370" s="5"/>
      <c r="PL370" s="5"/>
      <c r="PM370" s="5"/>
      <c r="PN370" s="5"/>
      <c r="PO370" s="5"/>
      <c r="PP370" s="5"/>
      <c r="PQ370" s="5"/>
      <c r="PR370" s="5"/>
      <c r="PS370" s="5"/>
      <c r="PT370" s="5"/>
      <c r="PU370" s="5"/>
      <c r="PV370" s="5"/>
      <c r="PW370" s="5"/>
      <c r="PX370" s="6"/>
      <c r="PY370" s="5"/>
      <c r="PZ370" s="5"/>
      <c r="QA370" s="5"/>
      <c r="QB370" s="5"/>
      <c r="QC370" s="5"/>
      <c r="QD370" s="5"/>
      <c r="QE370" s="5"/>
      <c r="QF370" s="5"/>
      <c r="QG370" s="5"/>
      <c r="QH370" s="5"/>
      <c r="QI370" s="5"/>
      <c r="QJ370" s="6"/>
      <c r="QK370" s="5"/>
      <c r="QL370" s="5"/>
      <c r="QM370" s="5"/>
      <c r="QN370" s="5"/>
      <c r="QO370" s="5"/>
      <c r="QP370" s="5"/>
      <c r="QQ370" s="5"/>
      <c r="QR370" s="5"/>
      <c r="QS370" s="5"/>
      <c r="QT370" s="5"/>
      <c r="QU370" s="5"/>
      <c r="QV370" s="6"/>
      <c r="QW370" s="5"/>
      <c r="QX370" s="5"/>
      <c r="QY370" s="5"/>
      <c r="QZ370" s="5"/>
      <c r="RA370" s="5"/>
      <c r="RB370" s="5"/>
      <c r="RC370" s="5"/>
      <c r="RD370" s="5"/>
      <c r="RE370" s="5"/>
      <c r="RF370" s="5"/>
      <c r="RG370" s="5"/>
      <c r="RH370" s="6"/>
      <c r="RI370" s="5"/>
      <c r="RJ370" s="5"/>
      <c r="RK370" s="5"/>
      <c r="RL370" s="5"/>
      <c r="RM370" s="5"/>
      <c r="RN370" s="5"/>
      <c r="RO370" s="5"/>
      <c r="RP370" s="5"/>
      <c r="RQ370" s="6"/>
      <c r="RR370" s="5"/>
      <c r="RS370" s="5"/>
      <c r="RT370" s="5"/>
      <c r="RU370" s="5"/>
      <c r="RV370" s="5"/>
      <c r="RW370" s="5"/>
      <c r="RX370" s="5"/>
      <c r="RY370" s="5"/>
      <c r="RZ370" s="6"/>
      <c r="SA370" s="5"/>
      <c r="SB370" s="5"/>
      <c r="SC370" s="5"/>
      <c r="SD370" s="5"/>
      <c r="SE370" s="5"/>
      <c r="SF370" s="5"/>
      <c r="SG370" s="5"/>
      <c r="SH370" s="5"/>
      <c r="SI370" s="6"/>
      <c r="SJ370" s="5"/>
      <c r="SK370" s="5"/>
      <c r="SL370" s="5"/>
      <c r="SM370" s="5"/>
      <c r="SN370" s="5"/>
      <c r="SO370" s="5"/>
      <c r="SP370" s="5"/>
      <c r="SQ370" s="5"/>
      <c r="SR370" s="5"/>
      <c r="SS370" s="5"/>
      <c r="ST370" s="5"/>
      <c r="SU370" s="5"/>
      <c r="SV370" s="5"/>
      <c r="SW370" s="5"/>
      <c r="SX370" s="5"/>
      <c r="SY370" s="5"/>
      <c r="SZ370" s="5"/>
      <c r="TA370" s="5"/>
      <c r="TB370" s="5"/>
      <c r="TC370" s="5"/>
      <c r="TD370" s="5"/>
      <c r="TE370" s="5"/>
      <c r="TF370" s="6"/>
      <c r="TG370" s="5"/>
      <c r="TH370" s="5"/>
      <c r="TI370" s="5"/>
      <c r="TJ370" s="5"/>
      <c r="TK370" s="5"/>
      <c r="TL370" s="5"/>
      <c r="TM370" s="5"/>
      <c r="TN370" s="5"/>
      <c r="TO370" s="5"/>
      <c r="TP370" s="5"/>
      <c r="TQ370" s="5"/>
      <c r="TR370" s="5"/>
      <c r="TS370" s="5"/>
      <c r="TT370" s="5"/>
      <c r="TU370" s="5"/>
      <c r="TV370" s="5"/>
      <c r="TW370" s="5"/>
      <c r="TX370" s="5"/>
      <c r="TY370" s="5"/>
      <c r="TZ370" s="5"/>
      <c r="UA370" s="5"/>
      <c r="UB370" s="5"/>
      <c r="UC370" s="6"/>
      <c r="UD370" s="5"/>
      <c r="UE370" s="5"/>
      <c r="UF370" s="5"/>
      <c r="UG370" s="5"/>
      <c r="UH370" s="5"/>
      <c r="UI370" s="5"/>
      <c r="UJ370" s="5"/>
      <c r="UK370" s="5"/>
      <c r="UL370" s="5"/>
      <c r="UM370" s="5"/>
      <c r="UN370" s="5"/>
      <c r="UO370" s="5"/>
      <c r="UP370" s="5"/>
      <c r="UQ370" s="5"/>
      <c r="UR370" s="5"/>
      <c r="US370" s="5"/>
      <c r="UT370" s="5"/>
      <c r="UU370" s="5"/>
      <c r="UV370" s="5"/>
      <c r="UW370" s="5"/>
      <c r="UX370" s="5"/>
      <c r="UY370" s="5"/>
      <c r="UZ370" s="6"/>
      <c r="VA370" s="6"/>
      <c r="VB370" s="5"/>
      <c r="VC370" s="5"/>
      <c r="VE370" s="5"/>
      <c r="VF370" s="5"/>
      <c r="VG370" s="5"/>
      <c r="VH370" s="5"/>
      <c r="VI370" s="5"/>
      <c r="VK370" s="5"/>
      <c r="VL370" s="5"/>
      <c r="VN370" s="6"/>
      <c r="VO370" s="5"/>
      <c r="VP370" s="5"/>
      <c r="VQ370" s="5"/>
      <c r="VR370" s="5"/>
      <c r="VS370" s="5"/>
      <c r="VT370" s="5"/>
      <c r="VU370" s="5"/>
      <c r="VV370" s="5"/>
      <c r="VW370" s="5"/>
      <c r="VX370" s="5"/>
      <c r="VY370" s="5"/>
      <c r="VZ370" s="5"/>
      <c r="WA370" s="5"/>
      <c r="WB370" s="5"/>
      <c r="WC370" s="5"/>
      <c r="WD370" s="5"/>
      <c r="WE370" s="5"/>
      <c r="WF370" s="5"/>
      <c r="WG370" s="5"/>
      <c r="WH370" s="5"/>
      <c r="WI370" s="5"/>
      <c r="WJ370" s="5"/>
      <c r="WK370" s="5"/>
      <c r="WL370" s="5"/>
      <c r="WM370" s="5"/>
      <c r="WN370" s="5"/>
      <c r="WO370" s="5"/>
      <c r="WP370" s="5"/>
      <c r="WQ370" s="5"/>
      <c r="WR370" s="5"/>
      <c r="WS370" s="5"/>
      <c r="WT370" s="5"/>
      <c r="WU370" s="5"/>
      <c r="WV370" s="5"/>
      <c r="WW370" s="5"/>
      <c r="WX370" s="5"/>
      <c r="WY370" s="5"/>
      <c r="WZ370" s="5"/>
      <c r="XA370" s="6"/>
      <c r="XB370" s="5"/>
      <c r="XC370" s="5"/>
      <c r="XD370" s="5"/>
      <c r="XE370" s="5"/>
      <c r="XF370" s="5"/>
      <c r="XG370" s="5"/>
      <c r="XH370" s="5"/>
      <c r="XI370" s="5"/>
      <c r="XJ370" s="5"/>
      <c r="XK370" s="5"/>
      <c r="XL370" s="5"/>
      <c r="XM370" s="6"/>
      <c r="XN370" s="5"/>
      <c r="XO370" s="5"/>
      <c r="XP370" s="5"/>
      <c r="XQ370" s="5"/>
      <c r="XR370" s="5"/>
      <c r="XS370" s="5"/>
      <c r="XT370" s="5"/>
      <c r="XU370" s="5"/>
      <c r="XV370" s="6"/>
      <c r="XW370" s="5"/>
      <c r="XX370" s="5"/>
      <c r="XY370" s="5"/>
      <c r="XZ370" s="5"/>
      <c r="YA370" s="5"/>
      <c r="YB370" s="5"/>
      <c r="YC370" s="5"/>
      <c r="YD370" s="5"/>
      <c r="YE370" s="5"/>
      <c r="YF370" s="5"/>
      <c r="YG370" s="5"/>
      <c r="YH370" s="5"/>
      <c r="YI370" s="5"/>
      <c r="YJ370" s="5"/>
      <c r="YK370" s="5"/>
      <c r="YL370" s="5"/>
      <c r="YM370" s="5"/>
      <c r="YN370" s="5"/>
      <c r="YO370" s="5"/>
      <c r="YP370" s="12"/>
      <c r="YQ370" s="12"/>
      <c r="YR370" s="12"/>
      <c r="YS370" s="12"/>
      <c r="YT370" s="12"/>
      <c r="YU370" s="12"/>
      <c r="YV370" s="12"/>
      <c r="YW370" s="12"/>
      <c r="YX370" s="6"/>
      <c r="YY370" s="5"/>
      <c r="YZ370" s="5"/>
      <c r="ZA370" s="5"/>
      <c r="ZB370" s="5"/>
      <c r="ZC370" s="5"/>
      <c r="ZD370" s="5"/>
      <c r="ZE370" s="5"/>
      <c r="ZF370" s="5"/>
      <c r="ZG370" s="5"/>
      <c r="ZH370" s="5"/>
      <c r="ZI370" s="5"/>
      <c r="ZJ370" s="5"/>
      <c r="ZK370" s="5"/>
      <c r="ZL370" s="5"/>
      <c r="ZM370" s="5"/>
      <c r="ZN370" s="5"/>
      <c r="ZO370" s="5"/>
      <c r="ZP370" s="5"/>
      <c r="ZQ370" s="5"/>
      <c r="ZR370" s="5"/>
      <c r="ZS370" s="5"/>
      <c r="ZT370" s="5"/>
      <c r="ZU370" s="5"/>
      <c r="ZV370" s="5"/>
      <c r="ZW370" s="5"/>
      <c r="ZX370" s="5"/>
      <c r="ZY370" s="5"/>
      <c r="ZZ370" s="5"/>
      <c r="AAA370" s="5"/>
      <c r="AAB370" s="5"/>
      <c r="AAC370" s="5"/>
      <c r="AAD370" s="5"/>
      <c r="AAE370" s="6"/>
      <c r="AAF370" s="5"/>
      <c r="AAG370" s="5"/>
      <c r="AAH370" s="5"/>
      <c r="AAI370" s="5"/>
      <c r="AAJ370" s="5"/>
      <c r="AAK370" s="5"/>
      <c r="AAL370" s="5"/>
      <c r="AAM370" s="5"/>
      <c r="AAN370" s="5"/>
      <c r="AAO370" s="5"/>
      <c r="AAP370" s="5"/>
      <c r="AAQ370" s="5"/>
      <c r="AAR370" s="5"/>
      <c r="AAS370" s="5"/>
      <c r="AAT370" s="5"/>
      <c r="AAU370" s="5"/>
      <c r="AAV370" s="5"/>
      <c r="AAW370" s="5"/>
      <c r="AAX370" s="5"/>
      <c r="AAY370" s="5"/>
      <c r="AAZ370" s="5"/>
      <c r="ABA370" s="5"/>
      <c r="ABB370" s="5"/>
      <c r="ABC370" s="5"/>
      <c r="ABD370" s="5"/>
      <c r="ABE370" s="5"/>
      <c r="ABF370" s="5"/>
      <c r="ABG370" s="5"/>
      <c r="ABH370" s="5"/>
      <c r="ABI370" s="5"/>
      <c r="ABJ370" s="5"/>
      <c r="ABK370" s="5"/>
      <c r="ABL370" s="5"/>
      <c r="ABM370" s="5"/>
      <c r="ABN370" s="5"/>
      <c r="ABO370" s="5"/>
      <c r="ABP370" s="5"/>
      <c r="ABQ370" s="5"/>
      <c r="ABR370" s="5"/>
      <c r="ABS370" s="5"/>
      <c r="ABT370" s="5"/>
      <c r="ABU370" s="5"/>
      <c r="ABV370" s="5"/>
      <c r="ABW370" s="5"/>
      <c r="ABX370" s="5"/>
      <c r="ABY370" s="6"/>
      <c r="ABZ370" s="5"/>
      <c r="ACA370" s="5"/>
      <c r="ACB370" s="5"/>
      <c r="ACC370" s="5"/>
      <c r="ACD370" s="5"/>
      <c r="ACE370" s="5"/>
      <c r="ACF370" s="5"/>
      <c r="ACG370" s="5"/>
      <c r="ACH370" s="5"/>
      <c r="ACI370" s="5"/>
      <c r="ACJ370" s="5"/>
      <c r="ACK370" s="5"/>
      <c r="ACL370" s="5"/>
      <c r="ACM370" s="5"/>
      <c r="ACN370" s="5"/>
      <c r="ACO370" s="5"/>
      <c r="ACP370" s="5"/>
      <c r="ACQ370" s="5"/>
      <c r="ACR370" s="5"/>
      <c r="ACS370" s="5"/>
      <c r="ACT370" s="5"/>
      <c r="ACU370" s="5"/>
      <c r="ACV370" s="5"/>
      <c r="ACW370" s="5"/>
      <c r="ACX370" s="5"/>
      <c r="ACY370" s="5"/>
      <c r="ACZ370" s="5"/>
      <c r="ADA370" s="5"/>
      <c r="ADB370" s="5"/>
      <c r="ADC370" s="5"/>
      <c r="ADD370" s="5"/>
      <c r="ADE370" s="5"/>
      <c r="ADF370" s="5"/>
      <c r="ADG370" s="5"/>
      <c r="ADH370" s="5"/>
      <c r="ADI370" s="5"/>
      <c r="ADJ370" s="5"/>
      <c r="ADK370" s="5"/>
      <c r="ADL370" s="5"/>
      <c r="ADM370" s="5"/>
      <c r="ADN370" s="5"/>
      <c r="ADO370" s="5"/>
      <c r="ADP370" s="5"/>
      <c r="ADQ370" s="6"/>
      <c r="ADR370" s="5"/>
      <c r="ADS370" s="5"/>
      <c r="ADT370" s="5"/>
      <c r="ADU370" s="5"/>
      <c r="ADV370" s="5"/>
      <c r="ADW370" s="5"/>
      <c r="ADX370" s="5"/>
      <c r="ADY370" s="5"/>
      <c r="ADZ370" s="5"/>
      <c r="AEA370" s="5"/>
      <c r="AEB370" s="5"/>
      <c r="AEC370" s="5"/>
      <c r="AED370" s="5"/>
      <c r="AEE370" s="5"/>
      <c r="AEF370" s="5"/>
      <c r="AEG370" s="5"/>
      <c r="AEH370" s="5"/>
      <c r="AEI370" s="5"/>
      <c r="AEJ370" s="5"/>
      <c r="AEK370" s="5"/>
      <c r="AEL370" s="5"/>
      <c r="AEM370" s="8"/>
      <c r="AEN370" s="6"/>
      <c r="AEO370" s="6"/>
      <c r="AEP370" s="6"/>
      <c r="AEQ370" s="6"/>
      <c r="AER370" s="5"/>
      <c r="AES370" s="6"/>
      <c r="AET370" s="6"/>
      <c r="AEU370" s="6"/>
      <c r="AEV370" s="5"/>
      <c r="AEW370" s="5"/>
      <c r="AEX370" s="5"/>
      <c r="AEY370" s="5"/>
      <c r="AEZ370" s="5"/>
      <c r="AFA370" s="5"/>
      <c r="AFB370" s="5"/>
      <c r="AFC370" s="5"/>
      <c r="AFD370" s="5"/>
      <c r="AFE370" s="5"/>
      <c r="AFF370" s="5"/>
      <c r="AFG370" s="5"/>
      <c r="AFH370" s="5"/>
      <c r="AFI370" s="5"/>
      <c r="AFJ370" s="5"/>
      <c r="AFK370" s="5"/>
      <c r="AFL370" s="5"/>
      <c r="AFM370" s="5"/>
      <c r="AFN370" s="5"/>
      <c r="AFO370" s="5"/>
      <c r="AFP370" s="5"/>
      <c r="AFQ370" s="5"/>
      <c r="AFR370" s="5"/>
      <c r="AFS370" s="5"/>
      <c r="AFT370" s="5"/>
      <c r="AFU370" s="5"/>
      <c r="AFV370" s="5"/>
      <c r="AFW370" s="5"/>
      <c r="AFX370" s="5"/>
      <c r="AFY370" s="5"/>
      <c r="AFZ370" s="5"/>
      <c r="AGA370" s="5"/>
      <c r="AGB370" s="6"/>
      <c r="AGC370" s="5"/>
      <c r="AGD370" s="5"/>
      <c r="AGE370" s="5"/>
      <c r="AGF370" s="5"/>
      <c r="AGG370" s="5"/>
      <c r="AGM370" s="18"/>
      <c r="AGS370" s="6"/>
      <c r="AHG370" s="18"/>
      <c r="AHM370" s="6"/>
      <c r="AHN370" s="5"/>
      <c r="AHO370" s="5"/>
      <c r="AHP370" s="5"/>
      <c r="AHQ370" s="5"/>
      <c r="AHR370" s="5"/>
      <c r="AHS370" s="5"/>
      <c r="AHT370" s="5"/>
      <c r="AHU370" s="5"/>
      <c r="AHV370" s="5"/>
      <c r="AHW370" s="5"/>
      <c r="AHX370" s="5"/>
      <c r="AHY370" s="5"/>
      <c r="AHZ370" s="5"/>
      <c r="AIA370" s="5"/>
      <c r="AIB370" s="5"/>
      <c r="AIC370" s="5"/>
      <c r="AID370" s="6"/>
      <c r="AIE370" s="5"/>
      <c r="AIF370" s="5"/>
      <c r="AIG370" s="5"/>
      <c r="AIH370" s="5"/>
      <c r="AII370" s="5"/>
      <c r="AIJ370" s="5"/>
      <c r="AIK370" s="5"/>
      <c r="AIL370" s="5"/>
      <c r="AIM370" s="5"/>
      <c r="AIN370" s="5"/>
      <c r="AIO370" s="5"/>
      <c r="AIP370" s="5"/>
      <c r="AIQ370" s="5"/>
      <c r="AIR370" s="5"/>
      <c r="AIS370" s="5"/>
      <c r="AIT370" s="5"/>
      <c r="AIU370" s="5"/>
      <c r="AIV370" s="5"/>
      <c r="AIW370" s="5"/>
      <c r="AIX370" s="5"/>
      <c r="AIY370" s="5"/>
      <c r="AIZ370" s="5"/>
      <c r="AJA370" s="5"/>
      <c r="AJB370" s="6"/>
      <c r="AJC370" s="5"/>
      <c r="AJD370" s="5"/>
      <c r="AJE370" s="5"/>
      <c r="AJF370" s="5"/>
      <c r="AJG370" s="5"/>
      <c r="AJH370" s="5"/>
      <c r="AJI370" s="5"/>
      <c r="AJJ370" s="5"/>
      <c r="AJK370" s="5"/>
      <c r="AJL370" s="5"/>
      <c r="AJM370" s="5"/>
      <c r="AJN370" s="6"/>
      <c r="AJO370" s="5"/>
      <c r="AJP370" s="5"/>
      <c r="AJQ370" s="5"/>
      <c r="AJR370" s="5"/>
      <c r="AJS370" s="5"/>
      <c r="AJT370" s="5"/>
      <c r="AJU370" s="5"/>
      <c r="AJV370" s="5"/>
    </row>
    <row r="371" spans="1:958" ht="14.25" customHeight="1"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7"/>
      <c r="AF371" s="6"/>
      <c r="AG371" s="8"/>
      <c r="AH371" s="8"/>
      <c r="AI371" s="8"/>
      <c r="AJ371" s="5"/>
      <c r="AK371" s="9"/>
      <c r="AL371" s="5"/>
      <c r="AM371" s="6"/>
      <c r="AN371" s="10"/>
      <c r="AO371" s="6"/>
      <c r="AP371" s="6"/>
      <c r="AQ371" s="5"/>
      <c r="AV371" s="5"/>
      <c r="AW371" s="5"/>
      <c r="AX371" s="5"/>
      <c r="AY371" s="5"/>
      <c r="AZ371" s="5"/>
      <c r="BA371" s="5"/>
      <c r="BB371" s="5"/>
      <c r="BE371" s="5"/>
      <c r="BF371" s="5"/>
      <c r="BG371" s="5"/>
      <c r="BH371" s="6"/>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t="str">
        <f>IF(SUM(BI371:BQ371,BS371:BW371,BY371:CC371,CE371:CJ371)=0, "", SUM(BI371:BQ371,BS371:BW371,BY371:CC371,CE371:CJ371))</f>
        <v/>
      </c>
      <c r="CN371" s="5" t="str">
        <f>IF(SUM(CQ371, CR371, CS371, CT371, CU371)=0, "", IF(OR(CQ371&gt;=8, CR371&gt;=10, CS371&gt;=13, CT371&gt;=10, CU371&gt;=15), 1, 0))</f>
        <v/>
      </c>
      <c r="CO371" s="5" t="str">
        <f>IF(SUM(BI371:BJ371,BL371,BM371,BN371,BO371,BU371,CA371,CH371,CJ371)=0, "", SUM(BI371:BJ371,BL371,BM371,BN371,BO371,BU371,CA371,CH371,CJ371))</f>
        <v/>
      </c>
      <c r="CP371" s="5" t="str">
        <f>IF(SUM(BK371,BP371:BQ371,BS371:BT371,BV371:BW371,BY371:BZ371,CB371:CC371,CE371:CG371,CI371)=0, "", SUM(BK371,BP371:BQ371,BS371:BT371,BV371:BW371,BY371:BZ371,CB371:CC371,CE371:CG371,CI371))</f>
        <v/>
      </c>
      <c r="CQ371" s="5" t="str">
        <f>IF(SUM(CB371:CC371,CE371:CF371,CI371)=0, "", SUM(CB371:CC371,CE371:CF371,CI371))</f>
        <v/>
      </c>
      <c r="CR371" s="5" t="str">
        <f>IF(SUM(BQ371,BS371:BT371,BW371,BY371)=0, "", SUM(BQ371,BS371:BT371,BW371,BY371))</f>
        <v/>
      </c>
      <c r="CS371" s="5" t="str">
        <f>IF(SUM(BK371,BP371,BV371,BZ371,CG371)=0, "", SUM(BK371,BP371,BV371,BZ371,CG371))</f>
        <v/>
      </c>
      <c r="CT371" s="5" t="str">
        <f>IF(SUM(BI371:BJ371,BL371,BN371,CH371)=0, "", SUM(BI371:BJ371,BL371,BN371,CH371))</f>
        <v/>
      </c>
      <c r="CU371" s="5" t="str">
        <f>IF(SUM(BM371,BO371,BU371,CA371,CJ371)=0, "", SUM(BM371,BO371,BU371,CA371,CJ371))</f>
        <v/>
      </c>
      <c r="CV371" s="5" t="str">
        <f>IF(CQ371="", "", IF(CQ371&gt;=8, 1, 0))</f>
        <v/>
      </c>
      <c r="CW371" s="5" t="str">
        <f>IF(CR371="", "", IF(CR371&gt;=10, 1, 0))</f>
        <v/>
      </c>
      <c r="CX371" s="5" t="str">
        <f>IF(CS371="", "", IF(CS371&gt;=13, 1, 0))</f>
        <v/>
      </c>
      <c r="CY371" s="5" t="str">
        <f>IF(CT371="", "", IF(CT371&gt;=10, 1, 0))</f>
        <v/>
      </c>
      <c r="CZ371" s="5" t="str">
        <f>IF(CU371="", "", IF(CU371&gt;=15, 1, 0))</f>
        <v/>
      </c>
      <c r="DA371" s="5" t="str">
        <f>IF(AND(BR371="", BX371="", CD371=""), "", IF(BR371=5,1,0) + IF(BX371=5,1,0) + IF(CD371=5,1,0))</f>
        <v/>
      </c>
      <c r="DB371" s="6"/>
      <c r="DC371" s="5"/>
      <c r="DD371" s="13"/>
      <c r="DE371" s="5"/>
      <c r="DF371" s="13"/>
      <c r="DG371" s="5"/>
      <c r="DH371" s="13"/>
      <c r="DI371" s="5"/>
      <c r="DJ371" s="13"/>
      <c r="DK371" s="5"/>
      <c r="DL371" s="13"/>
      <c r="DM371" s="5"/>
      <c r="DN371" s="13"/>
      <c r="DO371" s="5"/>
      <c r="DP371" s="13"/>
      <c r="DQ371" s="5"/>
      <c r="DR371" s="13"/>
      <c r="DS371" s="5"/>
      <c r="DT371" s="13"/>
      <c r="DU371" s="5"/>
      <c r="DV371" s="13"/>
      <c r="DW371" s="5"/>
      <c r="DX371" s="13"/>
      <c r="DY371" s="5"/>
      <c r="DZ371" s="13"/>
      <c r="EA371" s="5"/>
      <c r="EB371" s="13"/>
      <c r="EC371" s="5"/>
      <c r="ED371" s="13"/>
      <c r="EE371" s="5"/>
      <c r="EF371" s="13"/>
      <c r="EG371" s="5"/>
      <c r="EH371" s="13"/>
      <c r="EI371" s="5"/>
      <c r="EJ371" s="13"/>
      <c r="EK371" s="5"/>
      <c r="EL371" s="5"/>
      <c r="EM371" s="5"/>
      <c r="EN371" s="6"/>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6"/>
      <c r="FM371" s="5"/>
      <c r="FN371" s="5"/>
      <c r="FO371" s="5"/>
      <c r="FP371" s="5"/>
      <c r="FQ371" s="5"/>
      <c r="FR371" s="5"/>
      <c r="FS371" s="14"/>
      <c r="FT371" s="6"/>
      <c r="FU371" s="5"/>
      <c r="FV371" s="5"/>
      <c r="FW371" s="5"/>
      <c r="FX371" s="5"/>
      <c r="FY371" s="5"/>
      <c r="FZ371" s="5"/>
      <c r="GA371" s="5"/>
      <c r="GB371" s="5"/>
      <c r="GC371" s="5"/>
      <c r="GD371" s="5"/>
      <c r="GE371" s="5"/>
      <c r="GF371" s="6"/>
      <c r="GG371" s="5"/>
      <c r="GH371" s="5"/>
      <c r="GI371" s="5"/>
      <c r="GJ371" s="5"/>
      <c r="GK371" s="5"/>
      <c r="GL371" s="5"/>
      <c r="GM371" s="5"/>
      <c r="GN371" s="5"/>
      <c r="GO371" s="6"/>
      <c r="GP371" s="5"/>
      <c r="GQ371" s="5"/>
      <c r="GR371" s="5"/>
      <c r="GS371" s="5"/>
      <c r="GT371" s="5"/>
      <c r="GU371" s="5"/>
      <c r="GV371" s="5"/>
      <c r="GW371" s="5"/>
      <c r="GX371" s="5"/>
      <c r="GY371" s="5"/>
      <c r="GZ371" s="5"/>
      <c r="HA371" s="5"/>
      <c r="HB371" s="5"/>
      <c r="HC371" s="5"/>
      <c r="HD371" s="5"/>
      <c r="HE371" s="5"/>
      <c r="HF371" s="5"/>
      <c r="HG371" s="5"/>
      <c r="HH371" s="5"/>
      <c r="HI371" s="5"/>
      <c r="HJ371" s="6"/>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6"/>
      <c r="JN371" s="5"/>
      <c r="JO371" s="5"/>
      <c r="JP371" s="5"/>
      <c r="JQ371" s="5"/>
      <c r="JR371" s="5"/>
      <c r="JS371" s="5"/>
      <c r="JT371" s="5"/>
      <c r="JU371" s="5"/>
      <c r="JV371" s="5"/>
      <c r="JW371" s="5"/>
      <c r="JX371" s="5"/>
      <c r="JY371" s="5"/>
      <c r="JZ371" s="5"/>
      <c r="KA371" s="5"/>
      <c r="KB371" s="5"/>
      <c r="KC371" s="5"/>
      <c r="KD371" s="5"/>
      <c r="KE371" s="5"/>
      <c r="KF371" s="5"/>
      <c r="KG371" s="5"/>
      <c r="KH371" s="5"/>
      <c r="KI371" s="5"/>
      <c r="KJ371" s="5"/>
      <c r="KK371" s="5"/>
      <c r="KL371" s="5"/>
      <c r="KM371" s="5"/>
      <c r="KN371" s="5"/>
      <c r="KO371" s="5"/>
      <c r="KP371" s="5"/>
      <c r="KQ371" s="5"/>
      <c r="KR371" s="5"/>
      <c r="KS371" s="5"/>
      <c r="KT371" s="5"/>
      <c r="KU371" s="5"/>
      <c r="KV371" s="5"/>
      <c r="KW371" s="5"/>
      <c r="KX371" s="12"/>
      <c r="KY371" s="12"/>
      <c r="KZ371" s="12"/>
      <c r="LA371" s="12"/>
      <c r="LB371" s="12"/>
      <c r="LC371" s="12"/>
      <c r="LD371" s="12"/>
      <c r="LE371" s="6"/>
      <c r="LF371" s="5"/>
      <c r="LG371" s="5"/>
      <c r="LH371" s="5"/>
      <c r="LI371" s="5"/>
      <c r="LJ371" s="5"/>
      <c r="LK371" s="5"/>
      <c r="LL371" s="5"/>
      <c r="LM371" s="5"/>
      <c r="LN371" s="5"/>
      <c r="LO371" s="5"/>
      <c r="LP371" s="5"/>
      <c r="LQ371" s="5"/>
      <c r="LR371" s="5"/>
      <c r="LS371" s="5"/>
      <c r="LT371" s="5"/>
      <c r="LU371" s="5"/>
      <c r="LV371" s="5"/>
      <c r="LW371" s="5"/>
      <c r="LX371" s="5"/>
      <c r="LY371" s="5"/>
      <c r="LZ371" s="5"/>
      <c r="MA371" s="5"/>
      <c r="MB371" s="5"/>
      <c r="MC371" s="5"/>
      <c r="MD371" s="5"/>
      <c r="ME371" s="5"/>
      <c r="MF371" s="5"/>
      <c r="MG371" s="5"/>
      <c r="MH371" s="5"/>
      <c r="MI371" s="5"/>
      <c r="MJ371" s="5"/>
      <c r="MK371" s="5"/>
      <c r="ML371" s="6"/>
      <c r="MM371" s="5"/>
      <c r="MN371" s="5"/>
      <c r="MO371" s="5"/>
      <c r="MP371" s="5"/>
      <c r="MQ371" s="5"/>
      <c r="MR371" s="5"/>
      <c r="MS371" s="5"/>
      <c r="MT371" s="5"/>
      <c r="MU371" s="5"/>
      <c r="MV371" s="5"/>
      <c r="MW371" s="5"/>
      <c r="MX371" s="5"/>
      <c r="MY371" s="5"/>
      <c r="MZ371" s="5"/>
      <c r="NA371" s="5"/>
      <c r="NB371" s="5"/>
      <c r="NC371" s="5"/>
      <c r="ND371" s="5"/>
      <c r="NE371" s="5"/>
      <c r="NF371" s="5"/>
      <c r="NG371" s="5"/>
      <c r="NH371" s="6"/>
      <c r="NI371" s="5"/>
      <c r="NJ371" s="5"/>
      <c r="NK371" s="5"/>
      <c r="NL371" s="5"/>
      <c r="NM371" s="5"/>
      <c r="NN371" s="5"/>
      <c r="NO371" s="5"/>
      <c r="NP371" s="5"/>
      <c r="NQ371" s="5"/>
      <c r="NR371" s="5"/>
      <c r="NS371" s="5"/>
      <c r="NT371" s="5"/>
      <c r="NU371" s="5"/>
      <c r="NV371" s="5"/>
      <c r="NW371" s="5"/>
      <c r="NX371" s="5"/>
      <c r="NY371" s="5"/>
      <c r="NZ371" s="5"/>
      <c r="OA371" s="5"/>
      <c r="OB371" s="5"/>
      <c r="OC371" s="5"/>
      <c r="OD371" s="5"/>
      <c r="OE371" s="5"/>
      <c r="OF371" s="5"/>
      <c r="OG371" s="5"/>
      <c r="OH371" s="5"/>
      <c r="OI371" s="5"/>
      <c r="OJ371" s="5"/>
      <c r="OK371" s="5"/>
      <c r="OL371" s="5"/>
      <c r="OM371" s="5"/>
      <c r="ON371" s="5"/>
      <c r="OQ371" s="6"/>
      <c r="OR371" s="5"/>
      <c r="OS371" s="5"/>
      <c r="OT371" s="5"/>
      <c r="OU371" s="5"/>
      <c r="OV371" s="5"/>
      <c r="OW371" s="5"/>
      <c r="OX371" s="5"/>
      <c r="OY371" s="5"/>
      <c r="OZ371" s="5"/>
      <c r="PA371" s="5"/>
      <c r="PB371" s="5"/>
      <c r="PC371" s="5"/>
      <c r="PD371" s="5"/>
      <c r="PE371" s="5"/>
      <c r="PF371" s="5"/>
      <c r="PG371" s="5"/>
      <c r="PH371" s="5"/>
      <c r="PI371" s="5"/>
      <c r="PJ371" s="5"/>
      <c r="PK371" s="5"/>
      <c r="PL371" s="5"/>
      <c r="PM371" s="5"/>
      <c r="PN371" s="5"/>
      <c r="PO371" s="5"/>
      <c r="PP371" s="5"/>
      <c r="PQ371" s="5"/>
      <c r="PR371" s="5"/>
      <c r="PS371" s="5"/>
      <c r="PT371" s="5"/>
      <c r="PU371" s="5"/>
      <c r="PV371" s="5"/>
      <c r="PW371" s="5"/>
      <c r="PX371" s="6"/>
      <c r="PY371" s="5"/>
      <c r="PZ371" s="5"/>
      <c r="QA371" s="5"/>
      <c r="QB371" s="5"/>
      <c r="QC371" s="5"/>
      <c r="QD371" s="5"/>
      <c r="QE371" s="5"/>
      <c r="QF371" s="5"/>
      <c r="QG371" s="5"/>
      <c r="QH371" s="5"/>
      <c r="QI371" s="5"/>
      <c r="QJ371" s="6"/>
      <c r="QK371" s="5"/>
      <c r="QL371" s="5"/>
      <c r="QM371" s="5"/>
      <c r="QN371" s="5"/>
      <c r="QO371" s="5"/>
      <c r="QP371" s="5"/>
      <c r="QQ371" s="5"/>
      <c r="QR371" s="5"/>
      <c r="QS371" s="5"/>
      <c r="QT371" s="5"/>
      <c r="QU371" s="5"/>
      <c r="QV371" s="6"/>
      <c r="QW371" s="5"/>
      <c r="QX371" s="5"/>
      <c r="QY371" s="5"/>
      <c r="QZ371" s="5"/>
      <c r="RA371" s="5"/>
      <c r="RB371" s="5"/>
      <c r="RC371" s="5"/>
      <c r="RD371" s="5"/>
      <c r="RE371" s="5"/>
      <c r="RF371" s="5"/>
      <c r="RG371" s="5"/>
      <c r="RH371" s="6"/>
      <c r="RI371" s="5"/>
      <c r="RJ371" s="5"/>
      <c r="RK371" s="5"/>
      <c r="RL371" s="5"/>
      <c r="RM371" s="5"/>
      <c r="RN371" s="5"/>
      <c r="RO371" s="5"/>
      <c r="RP371" s="5"/>
      <c r="RQ371" s="6"/>
      <c r="RR371" s="5"/>
      <c r="RS371" s="5"/>
      <c r="RT371" s="5"/>
      <c r="RU371" s="5"/>
      <c r="RV371" s="5"/>
      <c r="RW371" s="5"/>
      <c r="RX371" s="5"/>
      <c r="RY371" s="5"/>
      <c r="RZ371" s="6"/>
      <c r="SA371" s="5"/>
      <c r="SB371" s="5"/>
      <c r="SC371" s="5"/>
      <c r="SD371" s="5"/>
      <c r="SE371" s="5"/>
      <c r="SF371" s="5"/>
      <c r="SG371" s="5"/>
      <c r="SH371" s="5"/>
      <c r="SI371" s="6"/>
      <c r="SJ371" s="5"/>
      <c r="SK371" s="5"/>
      <c r="SL371" s="5"/>
      <c r="SM371" s="5"/>
      <c r="SN371" s="5"/>
      <c r="SO371" s="5"/>
      <c r="SP371" s="5"/>
      <c r="SQ371" s="5"/>
      <c r="SR371" s="5"/>
      <c r="SS371" s="5"/>
      <c r="ST371" s="5"/>
      <c r="SU371" s="5"/>
      <c r="SV371" s="5"/>
      <c r="SW371" s="5"/>
      <c r="SX371" s="5"/>
      <c r="SY371" s="5"/>
      <c r="SZ371" s="5"/>
      <c r="TA371" s="5"/>
      <c r="TB371" s="5"/>
      <c r="TC371" s="5"/>
      <c r="TD371" s="5"/>
      <c r="TE371" s="5"/>
      <c r="TF371" s="6"/>
      <c r="TG371" s="5"/>
      <c r="TH371" s="5"/>
      <c r="TI371" s="5"/>
      <c r="TJ371" s="5"/>
      <c r="TK371" s="5"/>
      <c r="TL371" s="5"/>
      <c r="TM371" s="5"/>
      <c r="TN371" s="5"/>
      <c r="TO371" s="5"/>
      <c r="TP371" s="5"/>
      <c r="TQ371" s="5"/>
      <c r="TR371" s="5"/>
      <c r="TS371" s="5"/>
      <c r="TT371" s="5"/>
      <c r="TU371" s="5"/>
      <c r="TV371" s="5"/>
      <c r="TW371" s="5"/>
      <c r="TX371" s="5"/>
      <c r="TY371" s="5"/>
      <c r="TZ371" s="5"/>
      <c r="UA371" s="5"/>
      <c r="UB371" s="5"/>
      <c r="UC371" s="6"/>
      <c r="UD371" s="5"/>
      <c r="UE371" s="5"/>
      <c r="UF371" s="5"/>
      <c r="UG371" s="5"/>
      <c r="UH371" s="5"/>
      <c r="UI371" s="5"/>
      <c r="UJ371" s="5"/>
      <c r="UK371" s="5"/>
      <c r="UL371" s="5"/>
      <c r="UM371" s="5"/>
      <c r="UN371" s="5"/>
      <c r="UO371" s="5"/>
      <c r="UP371" s="5"/>
      <c r="UQ371" s="5"/>
      <c r="UR371" s="5"/>
      <c r="US371" s="5"/>
      <c r="UT371" s="5"/>
      <c r="UU371" s="5"/>
      <c r="UV371" s="5"/>
      <c r="UW371" s="5"/>
      <c r="UX371" s="5"/>
      <c r="UY371" s="5"/>
      <c r="UZ371" s="6"/>
      <c r="VA371" s="6"/>
      <c r="VB371" s="5"/>
      <c r="VC371" s="5"/>
      <c r="VE371" s="5"/>
      <c r="VF371" s="5"/>
      <c r="VG371" s="5"/>
      <c r="VH371" s="5"/>
      <c r="VI371" s="5"/>
      <c r="VK371" s="5"/>
      <c r="VL371" s="5"/>
      <c r="VN371" s="6"/>
      <c r="VO371" s="5"/>
      <c r="VP371" s="5"/>
      <c r="VQ371" s="5"/>
      <c r="VR371" s="5"/>
      <c r="VS371" s="5"/>
      <c r="VT371" s="5"/>
      <c r="VU371" s="5"/>
      <c r="VV371" s="5"/>
      <c r="VW371" s="5"/>
      <c r="VX371" s="5"/>
      <c r="VY371" s="5"/>
      <c r="VZ371" s="5"/>
      <c r="WA371" s="5"/>
      <c r="WB371" s="5"/>
      <c r="WC371" s="5"/>
      <c r="WD371" s="5"/>
      <c r="WE371" s="5"/>
      <c r="WF371" s="5"/>
      <c r="WG371" s="5"/>
      <c r="WH371" s="5"/>
      <c r="WI371" s="5"/>
      <c r="WJ371" s="5"/>
      <c r="WK371" s="5"/>
      <c r="WL371" s="5"/>
      <c r="WM371" s="5"/>
      <c r="WN371" s="5"/>
      <c r="WO371" s="5"/>
      <c r="WP371" s="5"/>
      <c r="WQ371" s="5"/>
      <c r="WR371" s="5"/>
      <c r="WS371" s="5"/>
      <c r="WT371" s="5"/>
      <c r="WU371" s="5"/>
      <c r="WV371" s="5"/>
      <c r="WW371" s="5"/>
      <c r="WX371" s="5"/>
      <c r="WY371" s="5"/>
      <c r="WZ371" s="5"/>
      <c r="XA371" s="6"/>
      <c r="XB371" s="5"/>
      <c r="XC371" s="5"/>
      <c r="XD371" s="5"/>
      <c r="XE371" s="5"/>
      <c r="XF371" s="5"/>
      <c r="XG371" s="5"/>
      <c r="XH371" s="5"/>
      <c r="XI371" s="5"/>
      <c r="XJ371" s="5"/>
      <c r="XK371" s="5"/>
      <c r="XL371" s="5"/>
      <c r="XM371" s="6"/>
      <c r="XN371" s="5"/>
      <c r="XO371" s="5"/>
      <c r="XP371" s="5"/>
      <c r="XQ371" s="5"/>
      <c r="XR371" s="5"/>
      <c r="XS371" s="5"/>
      <c r="XT371" s="5"/>
      <c r="XU371" s="5"/>
      <c r="XV371" s="6"/>
      <c r="XW371" s="5"/>
      <c r="XX371" s="5"/>
      <c r="XY371" s="5"/>
      <c r="XZ371" s="5"/>
      <c r="YA371" s="5"/>
      <c r="YB371" s="5"/>
      <c r="YC371" s="5"/>
      <c r="YD371" s="5"/>
      <c r="YE371" s="5"/>
      <c r="YF371" s="5"/>
      <c r="YG371" s="5"/>
      <c r="YH371" s="5"/>
      <c r="YI371" s="5"/>
      <c r="YJ371" s="5"/>
      <c r="YK371" s="5"/>
      <c r="YL371" s="5"/>
      <c r="YM371" s="5"/>
      <c r="YN371" s="5"/>
      <c r="YO371" s="5"/>
      <c r="YP371" s="12"/>
      <c r="YQ371" s="12"/>
      <c r="YR371" s="12"/>
      <c r="YS371" s="12"/>
      <c r="YT371" s="12"/>
      <c r="YU371" s="12"/>
      <c r="YV371" s="12"/>
      <c r="YW371" s="12"/>
      <c r="YX371" s="6"/>
      <c r="YY371" s="5"/>
      <c r="YZ371" s="5"/>
      <c r="ZA371" s="5"/>
      <c r="ZB371" s="5"/>
      <c r="ZC371" s="5"/>
      <c r="ZD371" s="5"/>
      <c r="ZE371" s="5"/>
      <c r="ZF371" s="5"/>
      <c r="ZG371" s="5"/>
      <c r="ZH371" s="5"/>
      <c r="ZI371" s="5"/>
      <c r="ZJ371" s="5"/>
      <c r="ZK371" s="5"/>
      <c r="ZL371" s="5"/>
      <c r="ZM371" s="5"/>
      <c r="ZN371" s="5"/>
      <c r="ZO371" s="5"/>
      <c r="ZP371" s="5"/>
      <c r="ZQ371" s="5"/>
      <c r="ZR371" s="5"/>
      <c r="ZS371" s="5"/>
      <c r="ZT371" s="5"/>
      <c r="ZU371" s="5"/>
      <c r="ZV371" s="5"/>
      <c r="ZW371" s="5"/>
      <c r="ZX371" s="5"/>
      <c r="ZY371" s="5"/>
      <c r="ZZ371" s="5"/>
      <c r="AAA371" s="5"/>
      <c r="AAB371" s="5"/>
      <c r="AAC371" s="5"/>
      <c r="AAD371" s="5"/>
      <c r="AAE371" s="6"/>
      <c r="AAF371" s="5"/>
      <c r="AAG371" s="5"/>
      <c r="AAH371" s="5"/>
      <c r="AAI371" s="5"/>
      <c r="AAJ371" s="5"/>
      <c r="AAK371" s="5"/>
      <c r="AAL371" s="5"/>
      <c r="AAM371" s="5"/>
      <c r="AAN371" s="5"/>
      <c r="AAO371" s="5"/>
      <c r="AAP371" s="5"/>
      <c r="AAQ371" s="5"/>
      <c r="AAR371" s="5"/>
      <c r="AAS371" s="5"/>
      <c r="AAT371" s="5"/>
      <c r="AAU371" s="5"/>
      <c r="AAV371" s="5"/>
      <c r="AAW371" s="5"/>
      <c r="AAX371" s="5"/>
      <c r="AAY371" s="5"/>
      <c r="AAZ371" s="5"/>
      <c r="ABA371" s="5"/>
      <c r="ABB371" s="5"/>
      <c r="ABC371" s="5"/>
      <c r="ABD371" s="5"/>
      <c r="ABE371" s="5"/>
      <c r="ABF371" s="5"/>
      <c r="ABG371" s="5"/>
      <c r="ABH371" s="5"/>
      <c r="ABI371" s="5"/>
      <c r="ABJ371" s="5"/>
      <c r="ABK371" s="5"/>
      <c r="ABL371" s="5"/>
      <c r="ABM371" s="5"/>
      <c r="ABN371" s="5"/>
      <c r="ABO371" s="5"/>
      <c r="ABP371" s="5"/>
      <c r="ABQ371" s="5"/>
      <c r="ABR371" s="5"/>
      <c r="ABS371" s="5"/>
      <c r="ABT371" s="5"/>
      <c r="ABU371" s="5"/>
      <c r="ABV371" s="5"/>
      <c r="ABW371" s="5"/>
      <c r="ABX371" s="5"/>
      <c r="ABY371" s="6"/>
      <c r="ABZ371" s="5"/>
      <c r="ACA371" s="5"/>
      <c r="ACB371" s="5"/>
      <c r="ACC371" s="5"/>
      <c r="ACD371" s="5"/>
      <c r="ACE371" s="5"/>
      <c r="ACF371" s="5"/>
      <c r="ACG371" s="5"/>
      <c r="ACH371" s="5"/>
      <c r="ACI371" s="5"/>
      <c r="ACJ371" s="5"/>
      <c r="ACK371" s="5"/>
      <c r="ACL371" s="5"/>
      <c r="ACM371" s="5"/>
      <c r="ACN371" s="5"/>
      <c r="ACO371" s="5"/>
      <c r="ACP371" s="5"/>
      <c r="ACQ371" s="5"/>
      <c r="ACR371" s="5"/>
      <c r="ACS371" s="5"/>
      <c r="ACT371" s="5"/>
      <c r="ACU371" s="5"/>
      <c r="ACV371" s="5"/>
      <c r="ACW371" s="5"/>
      <c r="ACX371" s="5"/>
      <c r="ACY371" s="5"/>
      <c r="ACZ371" s="5"/>
      <c r="ADA371" s="5"/>
      <c r="ADB371" s="5"/>
      <c r="ADC371" s="5"/>
      <c r="ADD371" s="5"/>
      <c r="ADE371" s="5"/>
      <c r="ADF371" s="5"/>
      <c r="ADG371" s="5"/>
      <c r="ADH371" s="5"/>
      <c r="ADI371" s="5"/>
      <c r="ADJ371" s="5"/>
      <c r="ADK371" s="5"/>
      <c r="ADL371" s="5"/>
      <c r="ADM371" s="5"/>
      <c r="ADN371" s="5"/>
      <c r="ADO371" s="5"/>
      <c r="ADP371" s="5"/>
      <c r="ADQ371" s="6"/>
      <c r="ADR371" s="5"/>
      <c r="ADS371" s="5"/>
      <c r="ADT371" s="5"/>
      <c r="ADU371" s="5"/>
      <c r="ADV371" s="5"/>
      <c r="ADW371" s="5"/>
      <c r="ADX371" s="5"/>
      <c r="ADY371" s="5"/>
      <c r="ADZ371" s="5"/>
      <c r="AEA371" s="5"/>
      <c r="AEB371" s="5"/>
      <c r="AEC371" s="5"/>
      <c r="AED371" s="5"/>
      <c r="AEE371" s="5"/>
      <c r="AEF371" s="5"/>
      <c r="AEG371" s="5"/>
      <c r="AEH371" s="5"/>
      <c r="AEI371" s="5"/>
      <c r="AEJ371" s="5"/>
      <c r="AEK371" s="5"/>
      <c r="AEL371" s="5"/>
      <c r="AEM371" s="8"/>
      <c r="AEN371" s="6"/>
      <c r="AEO371" s="6"/>
      <c r="AEP371" s="6"/>
      <c r="AEQ371" s="6"/>
      <c r="AER371" s="5"/>
      <c r="AES371" s="6"/>
      <c r="AET371" s="6"/>
      <c r="AEU371" s="6"/>
      <c r="AEV371" s="5"/>
      <c r="AEW371" s="5"/>
      <c r="AEX371" s="5"/>
      <c r="AEY371" s="5"/>
      <c r="AEZ371" s="5"/>
      <c r="AFA371" s="5"/>
      <c r="AFB371" s="5"/>
      <c r="AFC371" s="5"/>
      <c r="AFD371" s="5"/>
      <c r="AFE371" s="5"/>
      <c r="AFF371" s="5"/>
      <c r="AFG371" s="5"/>
      <c r="AFH371" s="5"/>
      <c r="AFI371" s="5"/>
      <c r="AFJ371" s="5"/>
      <c r="AFK371" s="5"/>
      <c r="AFL371" s="5"/>
      <c r="AFM371" s="5"/>
      <c r="AFN371" s="5"/>
      <c r="AFO371" s="5"/>
      <c r="AFP371" s="5"/>
      <c r="AFQ371" s="5"/>
      <c r="AFR371" s="5"/>
      <c r="AFS371" s="5"/>
      <c r="AFT371" s="5"/>
      <c r="AFU371" s="5"/>
      <c r="AFV371" s="5"/>
      <c r="AFW371" s="5"/>
      <c r="AFX371" s="5"/>
      <c r="AFY371" s="5"/>
      <c r="AFZ371" s="5"/>
      <c r="AGA371" s="5"/>
      <c r="AGB371" s="6"/>
      <c r="AGC371" s="5"/>
      <c r="AGD371" s="5"/>
      <c r="AGE371" s="5"/>
      <c r="AGF371" s="5"/>
      <c r="AGG371" s="5"/>
      <c r="AGM371" s="18"/>
      <c r="AGS371" s="6"/>
      <c r="AHG371" s="18"/>
      <c r="AHM371" s="6"/>
      <c r="AHN371" s="5"/>
      <c r="AHO371" s="5"/>
      <c r="AHP371" s="5"/>
      <c r="AHQ371" s="5"/>
      <c r="AHR371" s="5"/>
      <c r="AHS371" s="5"/>
      <c r="AHT371" s="5"/>
      <c r="AHU371" s="5"/>
      <c r="AHV371" s="5"/>
      <c r="AHW371" s="5"/>
      <c r="AHX371" s="5"/>
      <c r="AHY371" s="5"/>
      <c r="AHZ371" s="5"/>
      <c r="AIA371" s="5"/>
      <c r="AIB371" s="5"/>
      <c r="AIC371" s="5"/>
      <c r="AID371" s="6"/>
      <c r="AIE371" s="5"/>
      <c r="AIF371" s="5"/>
      <c r="AIG371" s="5"/>
      <c r="AIH371" s="5"/>
      <c r="AII371" s="5"/>
      <c r="AIJ371" s="5"/>
      <c r="AIK371" s="5"/>
      <c r="AIL371" s="5"/>
      <c r="AIM371" s="5"/>
      <c r="AIN371" s="5"/>
      <c r="AIO371" s="5"/>
      <c r="AIP371" s="5"/>
      <c r="AIQ371" s="5"/>
      <c r="AIR371" s="5"/>
      <c r="AIS371" s="5"/>
      <c r="AIT371" s="5"/>
      <c r="AIU371" s="5"/>
      <c r="AIV371" s="5"/>
      <c r="AIW371" s="5"/>
      <c r="AIX371" s="5"/>
      <c r="AIY371" s="5"/>
      <c r="AIZ371" s="5"/>
      <c r="AJA371" s="5"/>
      <c r="AJB371" s="6"/>
      <c r="AJC371" s="5"/>
      <c r="AJD371" s="5"/>
      <c r="AJE371" s="5"/>
      <c r="AJF371" s="5"/>
      <c r="AJG371" s="5"/>
      <c r="AJH371" s="5"/>
      <c r="AJI371" s="5"/>
      <c r="AJJ371" s="5"/>
      <c r="AJK371" s="5"/>
      <c r="AJL371" s="5"/>
      <c r="AJM371" s="5"/>
      <c r="AJN371" s="6"/>
      <c r="AJO371" s="5"/>
      <c r="AJP371" s="5"/>
      <c r="AJQ371" s="5"/>
      <c r="AJR371" s="5"/>
      <c r="AJS371" s="5"/>
      <c r="AJT371" s="5"/>
      <c r="AJU371" s="5"/>
      <c r="AJV371" s="5"/>
    </row>
    <row r="372" spans="1:958" ht="14.25" customHeight="1"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7"/>
      <c r="AF372" s="6"/>
      <c r="AG372" s="8"/>
      <c r="AH372" s="8"/>
      <c r="AI372" s="8"/>
      <c r="AJ372" s="5"/>
      <c r="AK372" s="9"/>
      <c r="AL372" s="5"/>
      <c r="AM372" s="6"/>
      <c r="AN372" s="10"/>
      <c r="AO372" s="6"/>
      <c r="AP372" s="6"/>
      <c r="AQ372" s="5"/>
      <c r="AV372" s="5"/>
      <c r="AW372" s="5"/>
      <c r="AX372" s="5"/>
      <c r="AY372" s="5"/>
      <c r="AZ372" s="5"/>
      <c r="BA372" s="5"/>
      <c r="BB372" s="5"/>
      <c r="BE372" s="5"/>
      <c r="BF372" s="5"/>
      <c r="BG372" s="5"/>
      <c r="BH372" s="6"/>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t="str">
        <f>IF(SUM(BI372:BQ372,BS372:BW372,BY372:CC372,CE372:CJ372)=0, "", SUM(BI372:BQ372,BS372:BW372,BY372:CC372,CE372:CJ372))</f>
        <v/>
      </c>
      <c r="CN372" s="5" t="str">
        <f>IF(SUM(CQ372, CR372, CS372, CT372, CU372)=0, "", IF(OR(CQ372&gt;=8, CR372&gt;=10, CS372&gt;=13, CT372&gt;=10, CU372&gt;=15), 1, 0))</f>
        <v/>
      </c>
      <c r="CO372" s="5" t="str">
        <f>IF(SUM(BI372:BJ372,BL372,BM372,BN372,BO372,BU372,CA372,CH372,CJ372)=0, "", SUM(BI372:BJ372,BL372,BM372,BN372,BO372,BU372,CA372,CH372,CJ372))</f>
        <v/>
      </c>
      <c r="CP372" s="5" t="str">
        <f>IF(SUM(BK372,BP372:BQ372,BS372:BT372,BV372:BW372,BY372:BZ372,CB372:CC372,CE372:CG372,CI372)=0, "", SUM(BK372,BP372:BQ372,BS372:BT372,BV372:BW372,BY372:BZ372,CB372:CC372,CE372:CG372,CI372))</f>
        <v/>
      </c>
      <c r="CQ372" s="5" t="str">
        <f>IF(SUM(CB372:CC372,CE372:CF372,CI372)=0, "", SUM(CB372:CC372,CE372:CF372,CI372))</f>
        <v/>
      </c>
      <c r="CR372" s="5" t="str">
        <f>IF(SUM(BQ372,BS372:BT372,BW372,BY372)=0, "", SUM(BQ372,BS372:BT372,BW372,BY372))</f>
        <v/>
      </c>
      <c r="CS372" s="5" t="str">
        <f>IF(SUM(BK372,BP372,BV372,BZ372,CG372)=0, "", SUM(BK372,BP372,BV372,BZ372,CG372))</f>
        <v/>
      </c>
      <c r="CT372" s="5" t="str">
        <f>IF(SUM(BI372:BJ372,BL372,BN372,CH372)=0, "", SUM(BI372:BJ372,BL372,BN372,CH372))</f>
        <v/>
      </c>
      <c r="CU372" s="5" t="str">
        <f>IF(SUM(BM372,BO372,BU372,CA372,CJ372)=0, "", SUM(BM372,BO372,BU372,CA372,CJ372))</f>
        <v/>
      </c>
      <c r="CV372" s="5" t="str">
        <f>IF(CQ372="", "", IF(CQ372&gt;=8, 1, 0))</f>
        <v/>
      </c>
      <c r="CW372" s="5" t="str">
        <f>IF(CR372="", "", IF(CR372&gt;=10, 1, 0))</f>
        <v/>
      </c>
      <c r="CX372" s="5" t="str">
        <f>IF(CS372="", "", IF(CS372&gt;=13, 1, 0))</f>
        <v/>
      </c>
      <c r="CY372" s="5" t="str">
        <f>IF(CT372="", "", IF(CT372&gt;=10, 1, 0))</f>
        <v/>
      </c>
      <c r="CZ372" s="5" t="str">
        <f>IF(CU372="", "", IF(CU372&gt;=15, 1, 0))</f>
        <v/>
      </c>
      <c r="DA372" s="5" t="str">
        <f>IF(AND(BR372="", BX372="", CD372=""), "", IF(BR372=5,1,0) + IF(BX372=5,1,0) + IF(CD372=5,1,0))</f>
        <v/>
      </c>
      <c r="DB372" s="6"/>
      <c r="DC372" s="5"/>
      <c r="DD372" s="13"/>
      <c r="DE372" s="5"/>
      <c r="DF372" s="13"/>
      <c r="DG372" s="5"/>
      <c r="DH372" s="13"/>
      <c r="DI372" s="5"/>
      <c r="DJ372" s="13"/>
      <c r="DK372" s="5"/>
      <c r="DL372" s="13"/>
      <c r="DM372" s="5"/>
      <c r="DN372" s="13"/>
      <c r="DO372" s="5"/>
      <c r="DP372" s="13"/>
      <c r="DQ372" s="5"/>
      <c r="DR372" s="13"/>
      <c r="DS372" s="5"/>
      <c r="DT372" s="13"/>
      <c r="DU372" s="5"/>
      <c r="DV372" s="13"/>
      <c r="DW372" s="5"/>
      <c r="DX372" s="13"/>
      <c r="DY372" s="5"/>
      <c r="DZ372" s="13"/>
      <c r="EA372" s="5"/>
      <c r="EB372" s="13"/>
      <c r="EC372" s="5"/>
      <c r="ED372" s="13"/>
      <c r="EE372" s="5"/>
      <c r="EF372" s="13"/>
      <c r="EG372" s="5"/>
      <c r="EH372" s="13"/>
      <c r="EI372" s="5"/>
      <c r="EJ372" s="13"/>
      <c r="EK372" s="5"/>
      <c r="EL372" s="5"/>
      <c r="EM372" s="5"/>
      <c r="EN372" s="6"/>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6"/>
      <c r="FM372" s="5"/>
      <c r="FN372" s="5"/>
      <c r="FO372" s="5"/>
      <c r="FP372" s="5"/>
      <c r="FQ372" s="5"/>
      <c r="FR372" s="5"/>
      <c r="FS372" s="14"/>
      <c r="FT372" s="6"/>
      <c r="FU372" s="5"/>
      <c r="FV372" s="5"/>
      <c r="FW372" s="5"/>
      <c r="FX372" s="5"/>
      <c r="FY372" s="5"/>
      <c r="FZ372" s="5"/>
      <c r="GA372" s="5"/>
      <c r="GB372" s="5"/>
      <c r="GC372" s="5"/>
      <c r="GD372" s="5"/>
      <c r="GE372" s="5"/>
      <c r="GF372" s="6"/>
      <c r="GG372" s="5"/>
      <c r="GH372" s="5"/>
      <c r="GI372" s="5"/>
      <c r="GJ372" s="5"/>
      <c r="GK372" s="5"/>
      <c r="GL372" s="5"/>
      <c r="GM372" s="5"/>
      <c r="GN372" s="5"/>
      <c r="GO372" s="6"/>
      <c r="GP372" s="5"/>
      <c r="GQ372" s="5"/>
      <c r="GR372" s="5"/>
      <c r="GS372" s="5"/>
      <c r="GT372" s="5"/>
      <c r="GU372" s="5"/>
      <c r="GV372" s="5"/>
      <c r="GW372" s="5"/>
      <c r="GX372" s="5"/>
      <c r="GY372" s="5"/>
      <c r="GZ372" s="5"/>
      <c r="HA372" s="5"/>
      <c r="HB372" s="5"/>
      <c r="HC372" s="5"/>
      <c r="HD372" s="5"/>
      <c r="HE372" s="5"/>
      <c r="HF372" s="5"/>
      <c r="HG372" s="5"/>
      <c r="HH372" s="5"/>
      <c r="HI372" s="5"/>
      <c r="HJ372" s="6"/>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6"/>
      <c r="JN372" s="5"/>
      <c r="JO372" s="5"/>
      <c r="JP372" s="5"/>
      <c r="JQ372" s="5"/>
      <c r="JR372" s="5"/>
      <c r="JS372" s="5"/>
      <c r="JT372" s="5"/>
      <c r="JU372" s="5"/>
      <c r="JV372" s="5"/>
      <c r="JW372" s="5"/>
      <c r="JX372" s="5"/>
      <c r="JY372" s="5"/>
      <c r="JZ372" s="5"/>
      <c r="KA372" s="5"/>
      <c r="KB372" s="5"/>
      <c r="KC372" s="5"/>
      <c r="KD372" s="5"/>
      <c r="KE372" s="5"/>
      <c r="KF372" s="5"/>
      <c r="KG372" s="5"/>
      <c r="KH372" s="5"/>
      <c r="KI372" s="5"/>
      <c r="KJ372" s="5"/>
      <c r="KK372" s="5"/>
      <c r="KL372" s="5"/>
      <c r="KM372" s="5"/>
      <c r="KN372" s="5"/>
      <c r="KO372" s="5"/>
      <c r="KP372" s="5"/>
      <c r="KQ372" s="5"/>
      <c r="KR372" s="5"/>
      <c r="KS372" s="5"/>
      <c r="KT372" s="5"/>
      <c r="KU372" s="5"/>
      <c r="KV372" s="5"/>
      <c r="KW372" s="5"/>
      <c r="KX372" s="12"/>
      <c r="KY372" s="12"/>
      <c r="KZ372" s="12"/>
      <c r="LA372" s="12"/>
      <c r="LB372" s="12"/>
      <c r="LC372" s="12"/>
      <c r="LD372" s="12"/>
      <c r="LE372" s="6"/>
      <c r="LF372" s="5"/>
      <c r="LG372" s="5"/>
      <c r="LH372" s="5"/>
      <c r="LI372" s="5"/>
      <c r="LJ372" s="5"/>
      <c r="LK372" s="5"/>
      <c r="LL372" s="5"/>
      <c r="LM372" s="5"/>
      <c r="LN372" s="5"/>
      <c r="LO372" s="5"/>
      <c r="LP372" s="5"/>
      <c r="LQ372" s="5"/>
      <c r="LR372" s="5"/>
      <c r="LS372" s="5"/>
      <c r="LT372" s="5"/>
      <c r="LU372" s="5"/>
      <c r="LV372" s="5"/>
      <c r="LW372" s="5"/>
      <c r="LX372" s="5"/>
      <c r="LY372" s="5"/>
      <c r="LZ372" s="5"/>
      <c r="MA372" s="5"/>
      <c r="MB372" s="5"/>
      <c r="MC372" s="5"/>
      <c r="MD372" s="5"/>
      <c r="ME372" s="5"/>
      <c r="MF372" s="5"/>
      <c r="MG372" s="5"/>
      <c r="MH372" s="5"/>
      <c r="MI372" s="5"/>
      <c r="MJ372" s="5"/>
      <c r="MK372" s="5"/>
      <c r="ML372" s="6"/>
      <c r="MM372" s="5"/>
      <c r="MN372" s="5"/>
      <c r="MO372" s="5"/>
      <c r="MP372" s="5"/>
      <c r="MQ372" s="5"/>
      <c r="MR372" s="5"/>
      <c r="MS372" s="5"/>
      <c r="MT372" s="5"/>
      <c r="MU372" s="5"/>
      <c r="MV372" s="5"/>
      <c r="MW372" s="5"/>
      <c r="MX372" s="5"/>
      <c r="MY372" s="5"/>
      <c r="MZ372" s="5"/>
      <c r="NA372" s="5"/>
      <c r="NB372" s="5"/>
      <c r="NC372" s="5"/>
      <c r="ND372" s="5"/>
      <c r="NE372" s="5"/>
      <c r="NF372" s="5"/>
      <c r="NG372" s="5"/>
      <c r="NH372" s="6"/>
      <c r="NI372" s="5"/>
      <c r="NJ372" s="5"/>
      <c r="NK372" s="5"/>
      <c r="NL372" s="5"/>
      <c r="NM372" s="5"/>
      <c r="NN372" s="5"/>
      <c r="NO372" s="5"/>
      <c r="NP372" s="5"/>
      <c r="NQ372" s="5"/>
      <c r="NR372" s="5"/>
      <c r="NS372" s="5"/>
      <c r="NT372" s="5"/>
      <c r="NU372" s="5"/>
      <c r="NV372" s="5"/>
      <c r="NW372" s="5"/>
      <c r="NX372" s="5"/>
      <c r="NY372" s="5"/>
      <c r="NZ372" s="5"/>
      <c r="OA372" s="5"/>
      <c r="OB372" s="5"/>
      <c r="OC372" s="5"/>
      <c r="OD372" s="5"/>
      <c r="OE372" s="5"/>
      <c r="OF372" s="5"/>
      <c r="OG372" s="5"/>
      <c r="OH372" s="5"/>
      <c r="OI372" s="5"/>
      <c r="OJ372" s="5"/>
      <c r="OK372" s="5"/>
      <c r="OL372" s="5"/>
      <c r="OM372" s="5"/>
      <c r="ON372" s="5"/>
      <c r="OQ372" s="6"/>
      <c r="OR372" s="5"/>
      <c r="OS372" s="5"/>
      <c r="OT372" s="5"/>
      <c r="OU372" s="5"/>
      <c r="OV372" s="5"/>
      <c r="OW372" s="5"/>
      <c r="OX372" s="5"/>
      <c r="OY372" s="5"/>
      <c r="OZ372" s="5"/>
      <c r="PA372" s="5"/>
      <c r="PB372" s="5"/>
      <c r="PC372" s="5"/>
      <c r="PD372" s="5"/>
      <c r="PE372" s="5"/>
      <c r="PF372" s="5"/>
      <c r="PG372" s="5"/>
      <c r="PH372" s="5"/>
      <c r="PI372" s="5"/>
      <c r="PJ372" s="5"/>
      <c r="PK372" s="5"/>
      <c r="PL372" s="5"/>
      <c r="PM372" s="5"/>
      <c r="PN372" s="5"/>
      <c r="PO372" s="5"/>
      <c r="PP372" s="5"/>
      <c r="PQ372" s="5"/>
      <c r="PR372" s="5"/>
      <c r="PS372" s="5"/>
      <c r="PT372" s="5"/>
      <c r="PU372" s="5"/>
      <c r="PV372" s="5"/>
      <c r="PW372" s="5"/>
      <c r="PX372" s="6"/>
      <c r="PY372" s="5"/>
      <c r="PZ372" s="5"/>
      <c r="QA372" s="5"/>
      <c r="QB372" s="5"/>
      <c r="QC372" s="5"/>
      <c r="QD372" s="5"/>
      <c r="QE372" s="5"/>
      <c r="QF372" s="5"/>
      <c r="QG372" s="5"/>
      <c r="QH372" s="5"/>
      <c r="QI372" s="5"/>
      <c r="QJ372" s="6"/>
      <c r="QK372" s="5"/>
      <c r="QL372" s="5"/>
      <c r="QM372" s="5"/>
      <c r="QN372" s="5"/>
      <c r="QO372" s="5"/>
      <c r="QP372" s="5"/>
      <c r="QQ372" s="5"/>
      <c r="QR372" s="5"/>
      <c r="QS372" s="5"/>
      <c r="QT372" s="5"/>
      <c r="QU372" s="5"/>
      <c r="QV372" s="6"/>
      <c r="QW372" s="5"/>
      <c r="QX372" s="5"/>
      <c r="QY372" s="5"/>
      <c r="QZ372" s="5"/>
      <c r="RA372" s="5"/>
      <c r="RB372" s="5"/>
      <c r="RC372" s="5"/>
      <c r="RD372" s="5"/>
      <c r="RE372" s="5"/>
      <c r="RF372" s="5"/>
      <c r="RG372" s="5"/>
      <c r="RH372" s="6"/>
      <c r="RI372" s="5"/>
      <c r="RJ372" s="5"/>
      <c r="RK372" s="5"/>
      <c r="RL372" s="5"/>
      <c r="RM372" s="5"/>
      <c r="RN372" s="5"/>
      <c r="RO372" s="5"/>
      <c r="RP372" s="5"/>
      <c r="RQ372" s="6"/>
      <c r="RR372" s="5"/>
      <c r="RS372" s="5"/>
      <c r="RT372" s="5"/>
      <c r="RU372" s="5"/>
      <c r="RV372" s="5"/>
      <c r="RW372" s="5"/>
      <c r="RX372" s="5"/>
      <c r="RY372" s="5"/>
      <c r="RZ372" s="6"/>
      <c r="SA372" s="5"/>
      <c r="SB372" s="5"/>
      <c r="SC372" s="5"/>
      <c r="SD372" s="5"/>
      <c r="SE372" s="5"/>
      <c r="SF372" s="5"/>
      <c r="SG372" s="5"/>
      <c r="SH372" s="5"/>
      <c r="SI372" s="6"/>
      <c r="SJ372" s="5"/>
      <c r="SK372" s="5"/>
      <c r="SL372" s="5"/>
      <c r="SM372" s="5"/>
      <c r="SN372" s="5"/>
      <c r="SO372" s="5"/>
      <c r="SP372" s="5"/>
      <c r="SQ372" s="5"/>
      <c r="SR372" s="5"/>
      <c r="SS372" s="5"/>
      <c r="ST372" s="5"/>
      <c r="SU372" s="5"/>
      <c r="SV372" s="5"/>
      <c r="SW372" s="5"/>
      <c r="SX372" s="5"/>
      <c r="SY372" s="5"/>
      <c r="SZ372" s="5"/>
      <c r="TA372" s="5"/>
      <c r="TB372" s="5"/>
      <c r="TC372" s="5"/>
      <c r="TD372" s="5"/>
      <c r="TE372" s="5"/>
      <c r="TF372" s="6"/>
      <c r="TG372" s="5"/>
      <c r="TH372" s="5"/>
      <c r="TI372" s="5"/>
      <c r="TJ372" s="5"/>
      <c r="TK372" s="5"/>
      <c r="TL372" s="5"/>
      <c r="TM372" s="5"/>
      <c r="TN372" s="5"/>
      <c r="TO372" s="5"/>
      <c r="TP372" s="5"/>
      <c r="TQ372" s="5"/>
      <c r="TR372" s="5"/>
      <c r="TS372" s="5"/>
      <c r="TT372" s="5"/>
      <c r="TU372" s="5"/>
      <c r="TV372" s="5"/>
      <c r="TW372" s="5"/>
      <c r="TX372" s="5"/>
      <c r="TY372" s="5"/>
      <c r="TZ372" s="5"/>
      <c r="UA372" s="5"/>
      <c r="UB372" s="5"/>
      <c r="UC372" s="6"/>
      <c r="UD372" s="5"/>
      <c r="UE372" s="5"/>
      <c r="UF372" s="5"/>
      <c r="UG372" s="5"/>
      <c r="UH372" s="5"/>
      <c r="UI372" s="5"/>
      <c r="UJ372" s="5"/>
      <c r="UK372" s="5"/>
      <c r="UL372" s="5"/>
      <c r="UM372" s="5"/>
      <c r="UN372" s="5"/>
      <c r="UO372" s="5"/>
      <c r="UP372" s="5"/>
      <c r="UQ372" s="5"/>
      <c r="UR372" s="5"/>
      <c r="US372" s="5"/>
      <c r="UT372" s="5"/>
      <c r="UU372" s="5"/>
      <c r="UV372" s="5"/>
      <c r="UW372" s="5"/>
      <c r="UX372" s="5"/>
      <c r="UY372" s="5"/>
      <c r="UZ372" s="6"/>
      <c r="VA372" s="6"/>
      <c r="VB372" s="5"/>
      <c r="VC372" s="5"/>
      <c r="VE372" s="5"/>
      <c r="VF372" s="5"/>
      <c r="VG372" s="5"/>
      <c r="VH372" s="5"/>
      <c r="VI372" s="5"/>
      <c r="VK372" s="5"/>
      <c r="VL372" s="5"/>
      <c r="VN372" s="6"/>
      <c r="VO372" s="5"/>
      <c r="VP372" s="5"/>
      <c r="VQ372" s="5"/>
      <c r="VR372" s="5"/>
      <c r="VS372" s="5"/>
      <c r="VT372" s="5"/>
      <c r="VU372" s="5"/>
      <c r="VV372" s="5"/>
      <c r="VW372" s="5"/>
      <c r="VX372" s="5"/>
      <c r="VY372" s="5"/>
      <c r="VZ372" s="5"/>
      <c r="WA372" s="5"/>
      <c r="WB372" s="5"/>
      <c r="WC372" s="5"/>
      <c r="WD372" s="5"/>
      <c r="WE372" s="5"/>
      <c r="WF372" s="5"/>
      <c r="WG372" s="5"/>
      <c r="WH372" s="5"/>
      <c r="WI372" s="5"/>
      <c r="WJ372" s="5"/>
      <c r="WK372" s="5"/>
      <c r="WL372" s="5"/>
      <c r="WM372" s="5"/>
      <c r="WN372" s="5"/>
      <c r="WO372" s="5"/>
      <c r="WP372" s="5"/>
      <c r="WQ372" s="5"/>
      <c r="WR372" s="5"/>
      <c r="WS372" s="5"/>
      <c r="WT372" s="5"/>
      <c r="WU372" s="5"/>
      <c r="WV372" s="5"/>
      <c r="WW372" s="5"/>
      <c r="WX372" s="5"/>
      <c r="WY372" s="5"/>
      <c r="WZ372" s="5"/>
      <c r="XA372" s="6"/>
      <c r="XB372" s="5"/>
      <c r="XC372" s="5"/>
      <c r="XD372" s="5"/>
      <c r="XE372" s="5"/>
      <c r="XF372" s="5"/>
      <c r="XG372" s="5"/>
      <c r="XH372" s="5"/>
      <c r="XI372" s="5"/>
      <c r="XJ372" s="5"/>
      <c r="XK372" s="5"/>
      <c r="XL372" s="5"/>
      <c r="XM372" s="6"/>
      <c r="XN372" s="5"/>
      <c r="XO372" s="5"/>
      <c r="XP372" s="5"/>
      <c r="XQ372" s="5"/>
      <c r="XR372" s="5"/>
      <c r="XS372" s="5"/>
      <c r="XT372" s="5"/>
      <c r="XU372" s="5"/>
      <c r="XV372" s="6"/>
      <c r="XW372" s="5"/>
      <c r="XX372" s="5"/>
      <c r="XY372" s="5"/>
      <c r="XZ372" s="5"/>
      <c r="YA372" s="5"/>
      <c r="YB372" s="5"/>
      <c r="YC372" s="5"/>
      <c r="YD372" s="5"/>
      <c r="YE372" s="5"/>
      <c r="YF372" s="5"/>
      <c r="YG372" s="5"/>
      <c r="YH372" s="5"/>
      <c r="YI372" s="5"/>
      <c r="YJ372" s="5"/>
      <c r="YK372" s="5"/>
      <c r="YL372" s="5"/>
      <c r="YM372" s="5"/>
      <c r="YN372" s="5"/>
      <c r="YO372" s="5"/>
      <c r="YP372" s="12"/>
      <c r="YQ372" s="12"/>
      <c r="YR372" s="12"/>
      <c r="YS372" s="12"/>
      <c r="YT372" s="12"/>
      <c r="YU372" s="12"/>
      <c r="YV372" s="12"/>
      <c r="YW372" s="12"/>
      <c r="YX372" s="6"/>
      <c r="YY372" s="5"/>
      <c r="YZ372" s="5"/>
      <c r="ZA372" s="5"/>
      <c r="ZB372" s="5"/>
      <c r="ZC372" s="5"/>
      <c r="ZD372" s="5"/>
      <c r="ZE372" s="5"/>
      <c r="ZF372" s="5"/>
      <c r="ZG372" s="5"/>
      <c r="ZH372" s="5"/>
      <c r="ZI372" s="5"/>
      <c r="ZJ372" s="5"/>
      <c r="ZK372" s="5"/>
      <c r="ZL372" s="5"/>
      <c r="ZM372" s="5"/>
      <c r="ZN372" s="5"/>
      <c r="ZO372" s="5"/>
      <c r="ZP372" s="5"/>
      <c r="ZQ372" s="5"/>
      <c r="ZR372" s="5"/>
      <c r="ZS372" s="5"/>
      <c r="ZT372" s="5"/>
      <c r="ZU372" s="5"/>
      <c r="ZV372" s="5"/>
      <c r="ZW372" s="5"/>
      <c r="ZX372" s="5"/>
      <c r="ZY372" s="5"/>
      <c r="ZZ372" s="5"/>
      <c r="AAA372" s="5"/>
      <c r="AAB372" s="5"/>
      <c r="AAC372" s="5"/>
      <c r="AAD372" s="5"/>
      <c r="AAE372" s="6"/>
      <c r="AAF372" s="5"/>
      <c r="AAG372" s="5"/>
      <c r="AAH372" s="5"/>
      <c r="AAI372" s="5"/>
      <c r="AAJ372" s="5"/>
      <c r="AAK372" s="5"/>
      <c r="AAL372" s="5"/>
      <c r="AAM372" s="5"/>
      <c r="AAN372" s="5"/>
      <c r="AAO372" s="5"/>
      <c r="AAP372" s="5"/>
      <c r="AAQ372" s="5"/>
      <c r="AAR372" s="5"/>
      <c r="AAS372" s="5"/>
      <c r="AAT372" s="5"/>
      <c r="AAU372" s="5"/>
      <c r="AAV372" s="5"/>
      <c r="AAW372" s="5"/>
      <c r="AAX372" s="5"/>
      <c r="AAY372" s="5"/>
      <c r="AAZ372" s="5"/>
      <c r="ABA372" s="5"/>
      <c r="ABB372" s="5"/>
      <c r="ABC372" s="5"/>
      <c r="ABD372" s="5"/>
      <c r="ABE372" s="5"/>
      <c r="ABF372" s="5"/>
      <c r="ABG372" s="5"/>
      <c r="ABH372" s="5"/>
      <c r="ABI372" s="5"/>
      <c r="ABJ372" s="5"/>
      <c r="ABK372" s="5"/>
      <c r="ABL372" s="5"/>
      <c r="ABM372" s="5"/>
      <c r="ABN372" s="5"/>
      <c r="ABO372" s="5"/>
      <c r="ABP372" s="5"/>
      <c r="ABQ372" s="5"/>
      <c r="ABR372" s="5"/>
      <c r="ABS372" s="5"/>
      <c r="ABT372" s="5"/>
      <c r="ABU372" s="5"/>
      <c r="ABV372" s="5"/>
      <c r="ABW372" s="5"/>
      <c r="ABX372" s="5"/>
      <c r="ABY372" s="6"/>
      <c r="ABZ372" s="5"/>
      <c r="ACA372" s="5"/>
      <c r="ACB372" s="5"/>
      <c r="ACC372" s="5"/>
      <c r="ACD372" s="5"/>
      <c r="ACE372" s="5"/>
      <c r="ACF372" s="5"/>
      <c r="ACG372" s="5"/>
      <c r="ACH372" s="5"/>
      <c r="ACI372" s="5"/>
      <c r="ACJ372" s="5"/>
      <c r="ACK372" s="5"/>
      <c r="ACL372" s="5"/>
      <c r="ACM372" s="5"/>
      <c r="ACN372" s="5"/>
      <c r="ACO372" s="5"/>
      <c r="ACP372" s="5"/>
      <c r="ACQ372" s="5"/>
      <c r="ACR372" s="5"/>
      <c r="ACS372" s="5"/>
      <c r="ACT372" s="5"/>
      <c r="ACU372" s="5"/>
      <c r="ACV372" s="5"/>
      <c r="ACW372" s="5"/>
      <c r="ACX372" s="5"/>
      <c r="ACY372" s="5"/>
      <c r="ACZ372" s="5"/>
      <c r="ADA372" s="5"/>
      <c r="ADB372" s="5"/>
      <c r="ADC372" s="5"/>
      <c r="ADD372" s="5"/>
      <c r="ADE372" s="5"/>
      <c r="ADF372" s="5"/>
      <c r="ADG372" s="5"/>
      <c r="ADH372" s="5"/>
      <c r="ADI372" s="5"/>
      <c r="ADJ372" s="5"/>
      <c r="ADK372" s="5"/>
      <c r="ADL372" s="5"/>
      <c r="ADM372" s="5"/>
      <c r="ADN372" s="5"/>
      <c r="ADO372" s="5"/>
      <c r="ADP372" s="5"/>
      <c r="ADQ372" s="6"/>
      <c r="ADR372" s="5"/>
      <c r="ADS372" s="5"/>
      <c r="ADT372" s="5"/>
      <c r="ADU372" s="5"/>
      <c r="ADV372" s="5"/>
      <c r="ADW372" s="5"/>
      <c r="ADX372" s="5"/>
      <c r="ADY372" s="5"/>
      <c r="ADZ372" s="5"/>
      <c r="AEA372" s="5"/>
      <c r="AEB372" s="5"/>
      <c r="AEC372" s="5"/>
      <c r="AED372" s="5"/>
      <c r="AEE372" s="5"/>
      <c r="AEF372" s="5"/>
      <c r="AEG372" s="5"/>
      <c r="AEH372" s="5"/>
      <c r="AEI372" s="5"/>
      <c r="AEJ372" s="5"/>
      <c r="AEK372" s="5"/>
      <c r="AEL372" s="5"/>
      <c r="AEM372" s="8"/>
      <c r="AEN372" s="6"/>
      <c r="AEO372" s="6"/>
      <c r="AEP372" s="6"/>
      <c r="AEQ372" s="6"/>
      <c r="AER372" s="5"/>
      <c r="AES372" s="6"/>
      <c r="AET372" s="6"/>
      <c r="AEU372" s="6"/>
      <c r="AEV372" s="5"/>
      <c r="AEW372" s="5"/>
      <c r="AEX372" s="5"/>
      <c r="AEY372" s="5"/>
      <c r="AEZ372" s="5"/>
      <c r="AFA372" s="5"/>
      <c r="AFB372" s="5"/>
      <c r="AFC372" s="5"/>
      <c r="AFD372" s="5"/>
      <c r="AFE372" s="5"/>
      <c r="AFF372" s="5"/>
      <c r="AFG372" s="5"/>
      <c r="AFH372" s="5"/>
      <c r="AFI372" s="5"/>
      <c r="AFJ372" s="5"/>
      <c r="AFK372" s="5"/>
      <c r="AFL372" s="5"/>
      <c r="AFM372" s="5"/>
      <c r="AFN372" s="5"/>
      <c r="AFO372" s="5"/>
      <c r="AFP372" s="5"/>
      <c r="AFQ372" s="5"/>
      <c r="AFR372" s="5"/>
      <c r="AFS372" s="5"/>
      <c r="AFT372" s="5"/>
      <c r="AFU372" s="5"/>
      <c r="AFV372" s="5"/>
      <c r="AFW372" s="5"/>
      <c r="AFX372" s="5"/>
      <c r="AFY372" s="5"/>
      <c r="AFZ372" s="5"/>
      <c r="AGA372" s="5"/>
      <c r="AGB372" s="6"/>
      <c r="AGC372" s="5"/>
      <c r="AGD372" s="5"/>
      <c r="AGE372" s="5"/>
      <c r="AGF372" s="5"/>
      <c r="AGG372" s="5"/>
      <c r="AGM372" s="18"/>
      <c r="AGS372" s="6"/>
      <c r="AHG372" s="18"/>
      <c r="AHM372" s="6"/>
      <c r="AHN372" s="5"/>
      <c r="AHO372" s="5"/>
      <c r="AHP372" s="5"/>
      <c r="AHQ372" s="5"/>
      <c r="AHR372" s="5"/>
      <c r="AHS372" s="5"/>
      <c r="AHT372" s="5"/>
      <c r="AHU372" s="5"/>
      <c r="AHV372" s="5"/>
      <c r="AHW372" s="5"/>
      <c r="AHX372" s="5"/>
      <c r="AHY372" s="5"/>
      <c r="AHZ372" s="5"/>
      <c r="AIA372" s="5"/>
      <c r="AIB372" s="5"/>
      <c r="AIC372" s="5"/>
      <c r="AID372" s="6"/>
      <c r="AIE372" s="5"/>
      <c r="AIF372" s="5"/>
      <c r="AIG372" s="5"/>
      <c r="AIH372" s="5"/>
      <c r="AII372" s="5"/>
      <c r="AIJ372" s="5"/>
      <c r="AIK372" s="5"/>
      <c r="AIL372" s="5"/>
      <c r="AIM372" s="5"/>
      <c r="AIN372" s="5"/>
      <c r="AIO372" s="5"/>
      <c r="AIP372" s="5"/>
      <c r="AIQ372" s="5"/>
      <c r="AIR372" s="5"/>
      <c r="AIS372" s="5"/>
      <c r="AIT372" s="5"/>
      <c r="AIU372" s="5"/>
      <c r="AIV372" s="5"/>
      <c r="AIW372" s="5"/>
      <c r="AIX372" s="5"/>
      <c r="AIY372" s="5"/>
      <c r="AIZ372" s="5"/>
      <c r="AJA372" s="5"/>
      <c r="AJB372" s="6"/>
      <c r="AJC372" s="5"/>
      <c r="AJD372" s="5"/>
      <c r="AJE372" s="5"/>
      <c r="AJF372" s="5"/>
      <c r="AJG372" s="5"/>
      <c r="AJH372" s="5"/>
      <c r="AJI372" s="5"/>
      <c r="AJJ372" s="5"/>
      <c r="AJK372" s="5"/>
      <c r="AJL372" s="5"/>
      <c r="AJM372" s="5"/>
      <c r="AJN372" s="6"/>
      <c r="AJO372" s="5"/>
      <c r="AJP372" s="5"/>
      <c r="AJQ372" s="5"/>
      <c r="AJR372" s="5"/>
      <c r="AJS372" s="5"/>
      <c r="AJT372" s="5"/>
      <c r="AJU372" s="5"/>
      <c r="AJV372" s="5"/>
    </row>
    <row r="373" spans="1:958" ht="14.25" customHeight="1"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7"/>
      <c r="AF373" s="6"/>
      <c r="AG373" s="8"/>
      <c r="AH373" s="8"/>
      <c r="AI373" s="8"/>
      <c r="AJ373" s="5"/>
      <c r="AK373" s="9"/>
      <c r="AL373" s="5"/>
      <c r="AM373" s="6"/>
      <c r="AN373" s="10"/>
      <c r="AO373" s="6"/>
      <c r="AP373" s="6"/>
      <c r="AQ373" s="5"/>
      <c r="AV373" s="5"/>
      <c r="AW373" s="5"/>
      <c r="AX373" s="5"/>
      <c r="AY373" s="5"/>
      <c r="AZ373" s="5"/>
      <c r="BA373" s="5"/>
      <c r="BB373" s="5"/>
      <c r="BE373" s="5"/>
      <c r="BF373" s="5"/>
      <c r="BG373" s="5"/>
      <c r="BH373" s="6"/>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t="str">
        <f>IF(SUM(BI373:BQ373,BS373:BW373,BY373:CC373,CE373:CJ373)=0, "", SUM(BI373:BQ373,BS373:BW373,BY373:CC373,CE373:CJ373))</f>
        <v/>
      </c>
      <c r="CN373" s="5" t="str">
        <f>IF(SUM(CQ373, CR373, CS373, CT373, CU373)=0, "", IF(OR(CQ373&gt;=8, CR373&gt;=10, CS373&gt;=13, CT373&gt;=10, CU373&gt;=15), 1, 0))</f>
        <v/>
      </c>
      <c r="CO373" s="5" t="str">
        <f>IF(SUM(BI373:BJ373,BL373,BM373,BN373,BO373,BU373,CA373,CH373,CJ373)=0, "", SUM(BI373:BJ373,BL373,BM373,BN373,BO373,BU373,CA373,CH373,CJ373))</f>
        <v/>
      </c>
      <c r="CP373" s="5" t="str">
        <f>IF(SUM(BK373,BP373:BQ373,BS373:BT373,BV373:BW373,BY373:BZ373,CB373:CC373,CE373:CG373,CI373)=0, "", SUM(BK373,BP373:BQ373,BS373:BT373,BV373:BW373,BY373:BZ373,CB373:CC373,CE373:CG373,CI373))</f>
        <v/>
      </c>
      <c r="CQ373" s="5" t="str">
        <f>IF(SUM(CB373:CC373,CE373:CF373,CI373)=0, "", SUM(CB373:CC373,CE373:CF373,CI373))</f>
        <v/>
      </c>
      <c r="CR373" s="5" t="str">
        <f>IF(SUM(BQ373,BS373:BT373,BW373,BY373)=0, "", SUM(BQ373,BS373:BT373,BW373,BY373))</f>
        <v/>
      </c>
      <c r="CS373" s="5" t="str">
        <f>IF(SUM(BK373,BP373,BV373,BZ373,CG373)=0, "", SUM(BK373,BP373,BV373,BZ373,CG373))</f>
        <v/>
      </c>
      <c r="CT373" s="5" t="str">
        <f>IF(SUM(BI373:BJ373,BL373,BN373,CH373)=0, "", SUM(BI373:BJ373,BL373,BN373,CH373))</f>
        <v/>
      </c>
      <c r="CU373" s="5" t="str">
        <f>IF(SUM(BM373,BO373,BU373,CA373,CJ373)=0, "", SUM(BM373,BO373,BU373,CA373,CJ373))</f>
        <v/>
      </c>
      <c r="CV373" s="5" t="str">
        <f>IF(CQ373="", "", IF(CQ373&gt;=8, 1, 0))</f>
        <v/>
      </c>
      <c r="CW373" s="5" t="str">
        <f>IF(CR373="", "", IF(CR373&gt;=10, 1, 0))</f>
        <v/>
      </c>
      <c r="CX373" s="5" t="str">
        <f>IF(CS373="", "", IF(CS373&gt;=13, 1, 0))</f>
        <v/>
      </c>
      <c r="CY373" s="5" t="str">
        <f>IF(CT373="", "", IF(CT373&gt;=10, 1, 0))</f>
        <v/>
      </c>
      <c r="CZ373" s="5" t="str">
        <f>IF(CU373="", "", IF(CU373&gt;=15, 1, 0))</f>
        <v/>
      </c>
      <c r="DA373" s="5" t="str">
        <f>IF(AND(BR373="", BX373="", CD373=""), "", IF(BR373=5,1,0) + IF(BX373=5,1,0) + IF(CD373=5,1,0))</f>
        <v/>
      </c>
      <c r="DB373" s="6"/>
      <c r="DC373" s="5"/>
      <c r="DD373" s="13"/>
      <c r="DE373" s="5"/>
      <c r="DF373" s="13"/>
      <c r="DG373" s="5"/>
      <c r="DH373" s="13"/>
      <c r="DI373" s="5"/>
      <c r="DJ373" s="13"/>
      <c r="DK373" s="5"/>
      <c r="DL373" s="13"/>
      <c r="DM373" s="5"/>
      <c r="DN373" s="13"/>
      <c r="DO373" s="5"/>
      <c r="DP373" s="13"/>
      <c r="DQ373" s="5"/>
      <c r="DR373" s="13"/>
      <c r="DS373" s="5"/>
      <c r="DT373" s="13"/>
      <c r="DU373" s="5"/>
      <c r="DV373" s="13"/>
      <c r="DW373" s="5"/>
      <c r="DX373" s="13"/>
      <c r="DY373" s="5"/>
      <c r="DZ373" s="13"/>
      <c r="EA373" s="5"/>
      <c r="EB373" s="13"/>
      <c r="EC373" s="5"/>
      <c r="ED373" s="13"/>
      <c r="EE373" s="5"/>
      <c r="EF373" s="13"/>
      <c r="EG373" s="5"/>
      <c r="EH373" s="13"/>
      <c r="EI373" s="5"/>
      <c r="EJ373" s="13"/>
      <c r="EK373" s="5"/>
      <c r="EL373" s="5"/>
      <c r="EM373" s="5"/>
      <c r="EN373" s="6"/>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6"/>
      <c r="FM373" s="5"/>
      <c r="FN373" s="5"/>
      <c r="FO373" s="5"/>
      <c r="FP373" s="5"/>
      <c r="FQ373" s="5"/>
      <c r="FR373" s="5"/>
      <c r="FS373" s="14"/>
      <c r="FT373" s="6"/>
      <c r="FU373" s="5"/>
      <c r="FV373" s="5"/>
      <c r="FW373" s="5"/>
      <c r="FX373" s="5"/>
      <c r="FY373" s="5"/>
      <c r="FZ373" s="5"/>
      <c r="GA373" s="5"/>
      <c r="GB373" s="5"/>
      <c r="GC373" s="5"/>
      <c r="GD373" s="5"/>
      <c r="GE373" s="5"/>
      <c r="GF373" s="6"/>
      <c r="GG373" s="5"/>
      <c r="GH373" s="5"/>
      <c r="GI373" s="5"/>
      <c r="GJ373" s="5"/>
      <c r="GK373" s="5"/>
      <c r="GL373" s="5"/>
      <c r="GM373" s="5"/>
      <c r="GN373" s="5"/>
      <c r="GO373" s="6"/>
      <c r="GP373" s="5"/>
      <c r="GQ373" s="5"/>
      <c r="GR373" s="5"/>
      <c r="GS373" s="5"/>
      <c r="GT373" s="5"/>
      <c r="GU373" s="5"/>
      <c r="GV373" s="5"/>
      <c r="GW373" s="5"/>
      <c r="GX373" s="5"/>
      <c r="GY373" s="5"/>
      <c r="GZ373" s="5"/>
      <c r="HA373" s="5"/>
      <c r="HB373" s="5"/>
      <c r="HC373" s="5"/>
      <c r="HD373" s="5"/>
      <c r="HE373" s="5"/>
      <c r="HF373" s="5"/>
      <c r="HG373" s="5"/>
      <c r="HH373" s="5"/>
      <c r="HI373" s="5"/>
      <c r="HJ373" s="6"/>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6"/>
      <c r="JN373" s="5"/>
      <c r="JO373" s="5"/>
      <c r="JP373" s="5"/>
      <c r="JQ373" s="5"/>
      <c r="JR373" s="5"/>
      <c r="JS373" s="5"/>
      <c r="JT373" s="5"/>
      <c r="JU373" s="5"/>
      <c r="JV373" s="5"/>
      <c r="JW373" s="5"/>
      <c r="JX373" s="5"/>
      <c r="JY373" s="5"/>
      <c r="JZ373" s="5"/>
      <c r="KA373" s="5"/>
      <c r="KB373" s="5"/>
      <c r="KC373" s="5"/>
      <c r="KD373" s="5"/>
      <c r="KE373" s="5"/>
      <c r="KF373" s="5"/>
      <c r="KG373" s="5"/>
      <c r="KH373" s="5"/>
      <c r="KI373" s="5"/>
      <c r="KJ373" s="5"/>
      <c r="KK373" s="5"/>
      <c r="KL373" s="5"/>
      <c r="KM373" s="5"/>
      <c r="KN373" s="5"/>
      <c r="KO373" s="5"/>
      <c r="KP373" s="5"/>
      <c r="KQ373" s="5"/>
      <c r="KR373" s="5"/>
      <c r="KS373" s="5"/>
      <c r="KT373" s="5"/>
      <c r="KU373" s="5"/>
      <c r="KV373" s="5"/>
      <c r="KW373" s="5"/>
      <c r="KX373" s="12"/>
      <c r="KY373" s="12"/>
      <c r="KZ373" s="12"/>
      <c r="LA373" s="12"/>
      <c r="LB373" s="12"/>
      <c r="LC373" s="12"/>
      <c r="LD373" s="12"/>
      <c r="LE373" s="6"/>
      <c r="LF373" s="5"/>
      <c r="LG373" s="5"/>
      <c r="LH373" s="5"/>
      <c r="LI373" s="5"/>
      <c r="LJ373" s="5"/>
      <c r="LK373" s="5"/>
      <c r="LL373" s="5"/>
      <c r="LM373" s="5"/>
      <c r="LN373" s="5"/>
      <c r="LO373" s="5"/>
      <c r="LP373" s="5"/>
      <c r="LQ373" s="5"/>
      <c r="LR373" s="5"/>
      <c r="LS373" s="5"/>
      <c r="LT373" s="5"/>
      <c r="LU373" s="5"/>
      <c r="LV373" s="5"/>
      <c r="LW373" s="5"/>
      <c r="LX373" s="5"/>
      <c r="LY373" s="5"/>
      <c r="LZ373" s="5"/>
      <c r="MA373" s="5"/>
      <c r="MB373" s="5"/>
      <c r="MC373" s="5"/>
      <c r="MD373" s="5"/>
      <c r="ME373" s="5"/>
      <c r="MF373" s="5"/>
      <c r="MG373" s="5"/>
      <c r="MH373" s="5"/>
      <c r="MI373" s="5"/>
      <c r="MJ373" s="5"/>
      <c r="MK373" s="5"/>
      <c r="ML373" s="6"/>
      <c r="MM373" s="5"/>
      <c r="MN373" s="5"/>
      <c r="MO373" s="5"/>
      <c r="MP373" s="5"/>
      <c r="MQ373" s="5"/>
      <c r="MR373" s="5"/>
      <c r="MS373" s="5"/>
      <c r="MT373" s="5"/>
      <c r="MU373" s="5"/>
      <c r="MV373" s="5"/>
      <c r="MW373" s="5"/>
      <c r="MX373" s="5"/>
      <c r="MY373" s="5"/>
      <c r="MZ373" s="5"/>
      <c r="NA373" s="5"/>
      <c r="NB373" s="5"/>
      <c r="NC373" s="5"/>
      <c r="ND373" s="5"/>
      <c r="NE373" s="5"/>
      <c r="NF373" s="5"/>
      <c r="NG373" s="5"/>
      <c r="NH373" s="6"/>
      <c r="NI373" s="5"/>
      <c r="NJ373" s="5"/>
      <c r="NK373" s="5"/>
      <c r="NL373" s="5"/>
      <c r="NM373" s="5"/>
      <c r="NN373" s="5"/>
      <c r="NO373" s="5"/>
      <c r="NP373" s="5"/>
      <c r="NQ373" s="5"/>
      <c r="NR373" s="5"/>
      <c r="NS373" s="5"/>
      <c r="NT373" s="5"/>
      <c r="NU373" s="5"/>
      <c r="NV373" s="5"/>
      <c r="NW373" s="5"/>
      <c r="NX373" s="5"/>
      <c r="NY373" s="5"/>
      <c r="NZ373" s="5"/>
      <c r="OA373" s="5"/>
      <c r="OB373" s="5"/>
      <c r="OC373" s="5"/>
      <c r="OD373" s="5"/>
      <c r="OE373" s="5"/>
      <c r="OF373" s="5"/>
      <c r="OG373" s="5"/>
      <c r="OH373" s="5"/>
      <c r="OI373" s="5"/>
      <c r="OJ373" s="5"/>
      <c r="OK373" s="5"/>
      <c r="OL373" s="5"/>
      <c r="OM373" s="5"/>
      <c r="ON373" s="5"/>
      <c r="OQ373" s="6"/>
      <c r="OR373" s="5"/>
      <c r="OS373" s="5"/>
      <c r="OT373" s="5"/>
      <c r="OU373" s="5"/>
      <c r="OV373" s="5"/>
      <c r="OW373" s="5"/>
      <c r="OX373" s="5"/>
      <c r="OY373" s="5"/>
      <c r="OZ373" s="5"/>
      <c r="PA373" s="5"/>
      <c r="PB373" s="5"/>
      <c r="PC373" s="5"/>
      <c r="PD373" s="5"/>
      <c r="PE373" s="5"/>
      <c r="PF373" s="5"/>
      <c r="PG373" s="5"/>
      <c r="PH373" s="5"/>
      <c r="PI373" s="5"/>
      <c r="PJ373" s="5"/>
      <c r="PK373" s="5"/>
      <c r="PL373" s="5"/>
      <c r="PM373" s="5"/>
      <c r="PN373" s="5"/>
      <c r="PO373" s="5"/>
      <c r="PP373" s="5"/>
      <c r="PQ373" s="5"/>
      <c r="PR373" s="5"/>
      <c r="PS373" s="5"/>
      <c r="PT373" s="5"/>
      <c r="PU373" s="5"/>
      <c r="PV373" s="5"/>
      <c r="PW373" s="5"/>
      <c r="PX373" s="6"/>
      <c r="PY373" s="5"/>
      <c r="PZ373" s="5"/>
      <c r="QA373" s="5"/>
      <c r="QB373" s="5"/>
      <c r="QC373" s="5"/>
      <c r="QD373" s="5"/>
      <c r="QE373" s="5"/>
      <c r="QF373" s="5"/>
      <c r="QG373" s="5"/>
      <c r="QH373" s="5"/>
      <c r="QI373" s="5"/>
      <c r="QJ373" s="6"/>
      <c r="QK373" s="5"/>
      <c r="QL373" s="5"/>
      <c r="QM373" s="5"/>
      <c r="QN373" s="5"/>
      <c r="QO373" s="5"/>
      <c r="QP373" s="5"/>
      <c r="QQ373" s="5"/>
      <c r="QR373" s="5"/>
      <c r="QS373" s="5"/>
      <c r="QT373" s="5"/>
      <c r="QU373" s="5"/>
      <c r="QV373" s="6"/>
      <c r="QW373" s="5"/>
      <c r="QX373" s="5"/>
      <c r="QY373" s="5"/>
      <c r="QZ373" s="5"/>
      <c r="RA373" s="5"/>
      <c r="RB373" s="5"/>
      <c r="RC373" s="5"/>
      <c r="RD373" s="5"/>
      <c r="RE373" s="5"/>
      <c r="RF373" s="5"/>
      <c r="RG373" s="5"/>
      <c r="RH373" s="6"/>
      <c r="RI373" s="5"/>
      <c r="RJ373" s="5"/>
      <c r="RK373" s="5"/>
      <c r="RL373" s="5"/>
      <c r="RM373" s="5"/>
      <c r="RN373" s="5"/>
      <c r="RO373" s="5"/>
      <c r="RP373" s="5"/>
      <c r="RQ373" s="6"/>
      <c r="RR373" s="5"/>
      <c r="RS373" s="5"/>
      <c r="RT373" s="5"/>
      <c r="RU373" s="5"/>
      <c r="RV373" s="5"/>
      <c r="RW373" s="5"/>
      <c r="RX373" s="5"/>
      <c r="RY373" s="5"/>
      <c r="RZ373" s="6"/>
      <c r="SA373" s="5"/>
      <c r="SB373" s="5"/>
      <c r="SC373" s="5"/>
      <c r="SD373" s="5"/>
      <c r="SE373" s="5"/>
      <c r="SF373" s="5"/>
      <c r="SG373" s="5"/>
      <c r="SH373" s="5"/>
      <c r="SI373" s="6"/>
      <c r="SJ373" s="5"/>
      <c r="SK373" s="5"/>
      <c r="SL373" s="5"/>
      <c r="SM373" s="5"/>
      <c r="SN373" s="5"/>
      <c r="SO373" s="5"/>
      <c r="SP373" s="5"/>
      <c r="SQ373" s="5"/>
      <c r="SR373" s="5"/>
      <c r="SS373" s="5"/>
      <c r="ST373" s="5"/>
      <c r="SU373" s="5"/>
      <c r="SV373" s="5"/>
      <c r="SW373" s="5"/>
      <c r="SX373" s="5"/>
      <c r="SY373" s="5"/>
      <c r="SZ373" s="5"/>
      <c r="TA373" s="5"/>
      <c r="TB373" s="5"/>
      <c r="TC373" s="5"/>
      <c r="TD373" s="5"/>
      <c r="TE373" s="5"/>
      <c r="TF373" s="6"/>
      <c r="TG373" s="5"/>
      <c r="TH373" s="5"/>
      <c r="TI373" s="5"/>
      <c r="TJ373" s="5"/>
      <c r="TK373" s="5"/>
      <c r="TL373" s="5"/>
      <c r="TM373" s="5"/>
      <c r="TN373" s="5"/>
      <c r="TO373" s="5"/>
      <c r="TP373" s="5"/>
      <c r="TQ373" s="5"/>
      <c r="TR373" s="5"/>
      <c r="TS373" s="5"/>
      <c r="TT373" s="5"/>
      <c r="TU373" s="5"/>
      <c r="TV373" s="5"/>
      <c r="TW373" s="5"/>
      <c r="TX373" s="5"/>
      <c r="TY373" s="5"/>
      <c r="TZ373" s="5"/>
      <c r="UA373" s="5"/>
      <c r="UB373" s="5"/>
      <c r="UC373" s="6"/>
      <c r="UD373" s="5"/>
      <c r="UE373" s="5"/>
      <c r="UF373" s="5"/>
      <c r="UG373" s="5"/>
      <c r="UH373" s="5"/>
      <c r="UI373" s="5"/>
      <c r="UJ373" s="5"/>
      <c r="UK373" s="5"/>
      <c r="UL373" s="5"/>
      <c r="UM373" s="5"/>
      <c r="UN373" s="5"/>
      <c r="UO373" s="5"/>
      <c r="UP373" s="5"/>
      <c r="UQ373" s="5"/>
      <c r="UR373" s="5"/>
      <c r="US373" s="5"/>
      <c r="UT373" s="5"/>
      <c r="UU373" s="5"/>
      <c r="UV373" s="5"/>
      <c r="UW373" s="5"/>
      <c r="UX373" s="5"/>
      <c r="UY373" s="5"/>
      <c r="UZ373" s="6"/>
      <c r="VA373" s="6"/>
      <c r="VB373" s="5"/>
      <c r="VC373" s="5"/>
      <c r="VE373" s="5"/>
      <c r="VF373" s="5"/>
      <c r="VG373" s="5"/>
      <c r="VH373" s="5"/>
      <c r="VI373" s="5"/>
      <c r="VK373" s="5"/>
      <c r="VL373" s="5"/>
      <c r="VN373" s="6"/>
      <c r="VO373" s="5"/>
      <c r="VP373" s="5"/>
      <c r="VQ373" s="5"/>
      <c r="VR373" s="5"/>
      <c r="VS373" s="5"/>
      <c r="VT373" s="5"/>
      <c r="VU373" s="5"/>
      <c r="VV373" s="5"/>
      <c r="VW373" s="5"/>
      <c r="VX373" s="5"/>
      <c r="VY373" s="5"/>
      <c r="VZ373" s="5"/>
      <c r="WA373" s="5"/>
      <c r="WB373" s="5"/>
      <c r="WC373" s="5"/>
      <c r="WD373" s="5"/>
      <c r="WE373" s="5"/>
      <c r="WF373" s="5"/>
      <c r="WG373" s="5"/>
      <c r="WH373" s="5"/>
      <c r="WI373" s="5"/>
      <c r="WJ373" s="5"/>
      <c r="WK373" s="5"/>
      <c r="WL373" s="5"/>
      <c r="WM373" s="5"/>
      <c r="WN373" s="5"/>
      <c r="WO373" s="5"/>
      <c r="WP373" s="5"/>
      <c r="WQ373" s="5"/>
      <c r="WR373" s="5"/>
      <c r="WS373" s="5"/>
      <c r="WT373" s="5"/>
      <c r="WU373" s="5"/>
      <c r="WV373" s="5"/>
      <c r="WW373" s="5"/>
      <c r="WX373" s="5"/>
      <c r="WY373" s="5"/>
      <c r="WZ373" s="5"/>
      <c r="XA373" s="6"/>
      <c r="XB373" s="5"/>
      <c r="XC373" s="5"/>
      <c r="XD373" s="5"/>
      <c r="XE373" s="5"/>
      <c r="XF373" s="5"/>
      <c r="XG373" s="5"/>
      <c r="XH373" s="5"/>
      <c r="XI373" s="5"/>
      <c r="XJ373" s="5"/>
      <c r="XK373" s="5"/>
      <c r="XL373" s="5"/>
      <c r="XM373" s="6"/>
      <c r="XN373" s="5"/>
      <c r="XO373" s="5"/>
      <c r="XP373" s="5"/>
      <c r="XQ373" s="5"/>
      <c r="XR373" s="5"/>
      <c r="XS373" s="5"/>
      <c r="XT373" s="5"/>
      <c r="XU373" s="5"/>
      <c r="XV373" s="6"/>
      <c r="XW373" s="5"/>
      <c r="XX373" s="5"/>
      <c r="XY373" s="5"/>
      <c r="XZ373" s="5"/>
      <c r="YA373" s="5"/>
      <c r="YB373" s="5"/>
      <c r="YC373" s="5"/>
      <c r="YD373" s="5"/>
      <c r="YE373" s="5"/>
      <c r="YF373" s="5"/>
      <c r="YG373" s="5"/>
      <c r="YH373" s="5"/>
      <c r="YI373" s="5"/>
      <c r="YJ373" s="5"/>
      <c r="YK373" s="5"/>
      <c r="YL373" s="5"/>
      <c r="YM373" s="5"/>
      <c r="YN373" s="5"/>
      <c r="YO373" s="5"/>
      <c r="YP373" s="12"/>
      <c r="YQ373" s="12"/>
      <c r="YR373" s="12"/>
      <c r="YS373" s="12"/>
      <c r="YT373" s="12"/>
      <c r="YU373" s="12"/>
      <c r="YV373" s="12"/>
      <c r="YW373" s="12"/>
      <c r="YX373" s="6"/>
      <c r="YY373" s="5"/>
      <c r="YZ373" s="5"/>
      <c r="ZA373" s="5"/>
      <c r="ZB373" s="5"/>
      <c r="ZC373" s="5"/>
      <c r="ZD373" s="5"/>
      <c r="ZE373" s="5"/>
      <c r="ZF373" s="5"/>
      <c r="ZG373" s="5"/>
      <c r="ZH373" s="5"/>
      <c r="ZI373" s="5"/>
      <c r="ZJ373" s="5"/>
      <c r="ZK373" s="5"/>
      <c r="ZL373" s="5"/>
      <c r="ZM373" s="5"/>
      <c r="ZN373" s="5"/>
      <c r="ZO373" s="5"/>
      <c r="ZP373" s="5"/>
      <c r="ZQ373" s="5"/>
      <c r="ZR373" s="5"/>
      <c r="ZS373" s="5"/>
      <c r="ZT373" s="5"/>
      <c r="ZU373" s="5"/>
      <c r="ZV373" s="5"/>
      <c r="ZW373" s="5"/>
      <c r="ZX373" s="5"/>
      <c r="ZY373" s="5"/>
      <c r="ZZ373" s="5"/>
      <c r="AAA373" s="5"/>
      <c r="AAB373" s="5"/>
      <c r="AAC373" s="5"/>
      <c r="AAD373" s="5"/>
      <c r="AAE373" s="6"/>
      <c r="AAF373" s="5"/>
      <c r="AAG373" s="5"/>
      <c r="AAH373" s="5"/>
      <c r="AAI373" s="5"/>
      <c r="AAJ373" s="5"/>
      <c r="AAK373" s="5"/>
      <c r="AAL373" s="5"/>
      <c r="AAM373" s="5"/>
      <c r="AAN373" s="5"/>
      <c r="AAO373" s="5"/>
      <c r="AAP373" s="5"/>
      <c r="AAQ373" s="5"/>
      <c r="AAR373" s="5"/>
      <c r="AAS373" s="5"/>
      <c r="AAT373" s="5"/>
      <c r="AAU373" s="5"/>
      <c r="AAV373" s="5"/>
      <c r="AAW373" s="5"/>
      <c r="AAX373" s="5"/>
      <c r="AAY373" s="5"/>
      <c r="AAZ373" s="5"/>
      <c r="ABA373" s="5"/>
      <c r="ABB373" s="5"/>
      <c r="ABC373" s="5"/>
      <c r="ABD373" s="5"/>
      <c r="ABE373" s="5"/>
      <c r="ABF373" s="5"/>
      <c r="ABG373" s="5"/>
      <c r="ABH373" s="5"/>
      <c r="ABI373" s="5"/>
      <c r="ABJ373" s="5"/>
      <c r="ABK373" s="5"/>
      <c r="ABL373" s="5"/>
      <c r="ABM373" s="5"/>
      <c r="ABN373" s="5"/>
      <c r="ABO373" s="5"/>
      <c r="ABP373" s="5"/>
      <c r="ABQ373" s="5"/>
      <c r="ABR373" s="5"/>
      <c r="ABS373" s="5"/>
      <c r="ABT373" s="5"/>
      <c r="ABU373" s="5"/>
      <c r="ABV373" s="5"/>
      <c r="ABW373" s="5"/>
      <c r="ABX373" s="5"/>
      <c r="ABY373" s="6"/>
      <c r="ABZ373" s="5"/>
      <c r="ACA373" s="5"/>
      <c r="ACB373" s="5"/>
      <c r="ACC373" s="5"/>
      <c r="ACD373" s="5"/>
      <c r="ACE373" s="5"/>
      <c r="ACF373" s="5"/>
      <c r="ACG373" s="5"/>
      <c r="ACH373" s="5"/>
      <c r="ACI373" s="5"/>
      <c r="ACJ373" s="5"/>
      <c r="ACK373" s="5"/>
      <c r="ACL373" s="5"/>
      <c r="ACM373" s="5"/>
      <c r="ACN373" s="5"/>
      <c r="ACO373" s="5"/>
      <c r="ACP373" s="5"/>
      <c r="ACQ373" s="5"/>
      <c r="ACR373" s="5"/>
      <c r="ACS373" s="5"/>
      <c r="ACT373" s="5"/>
      <c r="ACU373" s="5"/>
      <c r="ACV373" s="5"/>
      <c r="ACW373" s="5"/>
      <c r="ACX373" s="5"/>
      <c r="ACY373" s="5"/>
      <c r="ACZ373" s="5"/>
      <c r="ADA373" s="5"/>
      <c r="ADB373" s="5"/>
      <c r="ADC373" s="5"/>
      <c r="ADD373" s="5"/>
      <c r="ADE373" s="5"/>
      <c r="ADF373" s="5"/>
      <c r="ADG373" s="5"/>
      <c r="ADH373" s="5"/>
      <c r="ADI373" s="5"/>
      <c r="ADJ373" s="5"/>
      <c r="ADK373" s="5"/>
      <c r="ADL373" s="5"/>
      <c r="ADM373" s="5"/>
      <c r="ADN373" s="5"/>
      <c r="ADO373" s="5"/>
      <c r="ADP373" s="5"/>
      <c r="ADQ373" s="6"/>
      <c r="ADR373" s="5"/>
      <c r="ADS373" s="5"/>
      <c r="ADT373" s="5"/>
      <c r="ADU373" s="5"/>
      <c r="ADV373" s="5"/>
      <c r="ADW373" s="5"/>
      <c r="ADX373" s="5"/>
      <c r="ADY373" s="5"/>
      <c r="ADZ373" s="5"/>
      <c r="AEA373" s="5"/>
      <c r="AEB373" s="5"/>
      <c r="AEC373" s="5"/>
      <c r="AED373" s="5"/>
      <c r="AEE373" s="5"/>
      <c r="AEF373" s="5"/>
      <c r="AEG373" s="5"/>
      <c r="AEH373" s="5"/>
      <c r="AEI373" s="5"/>
      <c r="AEJ373" s="5"/>
      <c r="AEK373" s="5"/>
      <c r="AEL373" s="5"/>
      <c r="AEM373" s="8"/>
      <c r="AEN373" s="6"/>
      <c r="AEO373" s="6"/>
      <c r="AEP373" s="6"/>
      <c r="AEQ373" s="6"/>
      <c r="AER373" s="5"/>
      <c r="AES373" s="6"/>
      <c r="AET373" s="6"/>
      <c r="AEU373" s="6"/>
      <c r="AEV373" s="5"/>
      <c r="AEW373" s="5"/>
      <c r="AEX373" s="5"/>
      <c r="AEY373" s="5"/>
      <c r="AEZ373" s="5"/>
      <c r="AFA373" s="5"/>
      <c r="AFB373" s="5"/>
      <c r="AFC373" s="5"/>
      <c r="AFD373" s="5"/>
      <c r="AFE373" s="5"/>
      <c r="AFF373" s="5"/>
      <c r="AFG373" s="5"/>
      <c r="AFH373" s="5"/>
      <c r="AFI373" s="5"/>
      <c r="AFJ373" s="5"/>
      <c r="AFK373" s="5"/>
      <c r="AFL373" s="5"/>
      <c r="AFM373" s="5"/>
      <c r="AFN373" s="5"/>
      <c r="AFO373" s="5"/>
      <c r="AFP373" s="5"/>
      <c r="AFQ373" s="5"/>
      <c r="AFR373" s="5"/>
      <c r="AFS373" s="5"/>
      <c r="AFT373" s="5"/>
      <c r="AFU373" s="5"/>
      <c r="AFV373" s="5"/>
      <c r="AFW373" s="5"/>
      <c r="AFX373" s="5"/>
      <c r="AFY373" s="5"/>
      <c r="AFZ373" s="5"/>
      <c r="AGA373" s="5"/>
      <c r="AGB373" s="6"/>
      <c r="AGC373" s="5"/>
      <c r="AGD373" s="5"/>
      <c r="AGE373" s="5"/>
      <c r="AGF373" s="5"/>
      <c r="AGG373" s="5"/>
      <c r="AGM373" s="18"/>
      <c r="AGS373" s="6"/>
      <c r="AHG373" s="18"/>
      <c r="AHM373" s="6"/>
      <c r="AHN373" s="5"/>
      <c r="AHO373" s="5"/>
      <c r="AHP373" s="5"/>
      <c r="AHQ373" s="5"/>
      <c r="AHR373" s="5"/>
      <c r="AHS373" s="5"/>
      <c r="AHT373" s="5"/>
      <c r="AHU373" s="5"/>
      <c r="AHV373" s="5"/>
      <c r="AHW373" s="5"/>
      <c r="AHX373" s="5"/>
      <c r="AHY373" s="5"/>
      <c r="AHZ373" s="5"/>
      <c r="AIA373" s="5"/>
      <c r="AIB373" s="5"/>
      <c r="AIC373" s="5"/>
      <c r="AID373" s="6"/>
      <c r="AIE373" s="5"/>
      <c r="AIF373" s="5"/>
      <c r="AIG373" s="5"/>
      <c r="AIH373" s="5"/>
      <c r="AII373" s="5"/>
      <c r="AIJ373" s="5"/>
      <c r="AIK373" s="5"/>
      <c r="AIL373" s="5"/>
      <c r="AIM373" s="5"/>
      <c r="AIN373" s="5"/>
      <c r="AIO373" s="5"/>
      <c r="AIP373" s="5"/>
      <c r="AIQ373" s="5"/>
      <c r="AIR373" s="5"/>
      <c r="AIS373" s="5"/>
      <c r="AIT373" s="5"/>
      <c r="AIU373" s="5"/>
      <c r="AIV373" s="5"/>
      <c r="AIW373" s="5"/>
      <c r="AIX373" s="5"/>
      <c r="AIY373" s="5"/>
      <c r="AIZ373" s="5"/>
      <c r="AJA373" s="5"/>
      <c r="AJB373" s="6"/>
      <c r="AJC373" s="5"/>
      <c r="AJD373" s="5"/>
      <c r="AJE373" s="5"/>
      <c r="AJF373" s="5"/>
      <c r="AJG373" s="5"/>
      <c r="AJH373" s="5"/>
      <c r="AJI373" s="5"/>
      <c r="AJJ373" s="5"/>
      <c r="AJK373" s="5"/>
      <c r="AJL373" s="5"/>
      <c r="AJM373" s="5"/>
      <c r="AJN373" s="6"/>
      <c r="AJO373" s="5"/>
      <c r="AJP373" s="5"/>
      <c r="AJQ373" s="5"/>
      <c r="AJR373" s="5"/>
      <c r="AJS373" s="5"/>
      <c r="AJT373" s="5"/>
      <c r="AJU373" s="5"/>
      <c r="AJV373" s="5"/>
    </row>
    <row r="374" spans="1:958" ht="14.25" customHeight="1"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7"/>
      <c r="AF374" s="6"/>
      <c r="AG374" s="8"/>
      <c r="AH374" s="8"/>
      <c r="AI374" s="8"/>
      <c r="AJ374" s="5"/>
      <c r="AK374" s="9"/>
      <c r="AL374" s="5"/>
      <c r="AM374" s="6"/>
      <c r="AN374" s="10"/>
      <c r="AO374" s="6"/>
      <c r="AP374" s="6"/>
      <c r="AQ374" s="5"/>
      <c r="AV374" s="5"/>
      <c r="AW374" s="5"/>
      <c r="AX374" s="5"/>
      <c r="AY374" s="5"/>
      <c r="AZ374" s="5"/>
      <c r="BA374" s="5"/>
      <c r="BB374" s="5"/>
      <c r="BE374" s="5"/>
      <c r="BF374" s="5"/>
      <c r="BG374" s="5"/>
      <c r="BH374" s="6"/>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t="str">
        <f>IF(SUM(BI374:BQ374,BS374:BW374,BY374:CC374,CE374:CJ374)=0, "", SUM(BI374:BQ374,BS374:BW374,BY374:CC374,CE374:CJ374))</f>
        <v/>
      </c>
      <c r="CN374" s="5" t="str">
        <f>IF(SUM(CQ374, CR374, CS374, CT374, CU374)=0, "", IF(OR(CQ374&gt;=8, CR374&gt;=10, CS374&gt;=13, CT374&gt;=10, CU374&gt;=15), 1, 0))</f>
        <v/>
      </c>
      <c r="CO374" s="5" t="str">
        <f>IF(SUM(BI374:BJ374,BL374,BM374,BN374,BO374,BU374,CA374,CH374,CJ374)=0, "", SUM(BI374:BJ374,BL374,BM374,BN374,BO374,BU374,CA374,CH374,CJ374))</f>
        <v/>
      </c>
      <c r="CP374" s="5" t="str">
        <f>IF(SUM(BK374,BP374:BQ374,BS374:BT374,BV374:BW374,BY374:BZ374,CB374:CC374,CE374:CG374,CI374)=0, "", SUM(BK374,BP374:BQ374,BS374:BT374,BV374:BW374,BY374:BZ374,CB374:CC374,CE374:CG374,CI374))</f>
        <v/>
      </c>
      <c r="CQ374" s="5" t="str">
        <f>IF(SUM(CB374:CC374,CE374:CF374,CI374)=0, "", SUM(CB374:CC374,CE374:CF374,CI374))</f>
        <v/>
      </c>
      <c r="CR374" s="5" t="str">
        <f>IF(SUM(BQ374,BS374:BT374,BW374,BY374)=0, "", SUM(BQ374,BS374:BT374,BW374,BY374))</f>
        <v/>
      </c>
      <c r="CS374" s="5" t="str">
        <f>IF(SUM(BK374,BP374,BV374,BZ374,CG374)=0, "", SUM(BK374,BP374,BV374,BZ374,CG374))</f>
        <v/>
      </c>
      <c r="CT374" s="5" t="str">
        <f>IF(SUM(BI374:BJ374,BL374,BN374,CH374)=0, "", SUM(BI374:BJ374,BL374,BN374,CH374))</f>
        <v/>
      </c>
      <c r="CU374" s="5" t="str">
        <f>IF(SUM(BM374,BO374,BU374,CA374,CJ374)=0, "", SUM(BM374,BO374,BU374,CA374,CJ374))</f>
        <v/>
      </c>
      <c r="CV374" s="5" t="str">
        <f>IF(CQ374="", "", IF(CQ374&gt;=8, 1, 0))</f>
        <v/>
      </c>
      <c r="CW374" s="5" t="str">
        <f>IF(CR374="", "", IF(CR374&gt;=10, 1, 0))</f>
        <v/>
      </c>
      <c r="CX374" s="5" t="str">
        <f>IF(CS374="", "", IF(CS374&gt;=13, 1, 0))</f>
        <v/>
      </c>
      <c r="CY374" s="5" t="str">
        <f>IF(CT374="", "", IF(CT374&gt;=10, 1, 0))</f>
        <v/>
      </c>
      <c r="CZ374" s="5" t="str">
        <f>IF(CU374="", "", IF(CU374&gt;=15, 1, 0))</f>
        <v/>
      </c>
      <c r="DA374" s="5" t="str">
        <f>IF(AND(BR374="", BX374="", CD374=""), "", IF(BR374=5,1,0) + IF(BX374=5,1,0) + IF(CD374=5,1,0))</f>
        <v/>
      </c>
      <c r="DB374" s="6"/>
      <c r="DC374" s="5"/>
      <c r="DD374" s="13"/>
      <c r="DE374" s="5"/>
      <c r="DF374" s="13"/>
      <c r="DG374" s="5"/>
      <c r="DH374" s="13"/>
      <c r="DI374" s="5"/>
      <c r="DJ374" s="13"/>
      <c r="DK374" s="5"/>
      <c r="DL374" s="13"/>
      <c r="DM374" s="5"/>
      <c r="DN374" s="13"/>
      <c r="DO374" s="5"/>
      <c r="DP374" s="13"/>
      <c r="DQ374" s="5"/>
      <c r="DR374" s="13"/>
      <c r="DS374" s="5"/>
      <c r="DT374" s="13"/>
      <c r="DU374" s="5"/>
      <c r="DV374" s="13"/>
      <c r="DW374" s="5"/>
      <c r="DX374" s="13"/>
      <c r="DY374" s="5"/>
      <c r="DZ374" s="13"/>
      <c r="EA374" s="5"/>
      <c r="EB374" s="13"/>
      <c r="EC374" s="5"/>
      <c r="ED374" s="13"/>
      <c r="EE374" s="5"/>
      <c r="EF374" s="13"/>
      <c r="EG374" s="5"/>
      <c r="EH374" s="13"/>
      <c r="EI374" s="5"/>
      <c r="EJ374" s="13"/>
      <c r="EK374" s="5"/>
      <c r="EL374" s="5"/>
      <c r="EM374" s="5"/>
      <c r="EN374" s="6"/>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6"/>
      <c r="FM374" s="5"/>
      <c r="FN374" s="5"/>
      <c r="FO374" s="5"/>
      <c r="FP374" s="5"/>
      <c r="FQ374" s="5"/>
      <c r="FR374" s="5"/>
      <c r="FS374" s="14"/>
      <c r="FT374" s="6"/>
      <c r="FU374" s="5"/>
      <c r="FV374" s="5"/>
      <c r="FW374" s="5"/>
      <c r="FX374" s="5"/>
      <c r="FY374" s="5"/>
      <c r="FZ374" s="5"/>
      <c r="GA374" s="5"/>
      <c r="GB374" s="5"/>
      <c r="GC374" s="5"/>
      <c r="GD374" s="5"/>
      <c r="GE374" s="5"/>
      <c r="GF374" s="6"/>
      <c r="GG374" s="5"/>
      <c r="GH374" s="5"/>
      <c r="GI374" s="5"/>
      <c r="GJ374" s="5"/>
      <c r="GK374" s="5"/>
      <c r="GL374" s="5"/>
      <c r="GM374" s="5"/>
      <c r="GN374" s="5"/>
      <c r="GO374" s="6"/>
      <c r="GP374" s="5"/>
      <c r="GQ374" s="5"/>
      <c r="GR374" s="5"/>
      <c r="GS374" s="5"/>
      <c r="GT374" s="5"/>
      <c r="GU374" s="5"/>
      <c r="GV374" s="5"/>
      <c r="GW374" s="5"/>
      <c r="GX374" s="5"/>
      <c r="GY374" s="5"/>
      <c r="GZ374" s="5"/>
      <c r="HA374" s="5"/>
      <c r="HB374" s="5"/>
      <c r="HC374" s="5"/>
      <c r="HD374" s="5"/>
      <c r="HE374" s="5"/>
      <c r="HF374" s="5"/>
      <c r="HG374" s="5"/>
      <c r="HH374" s="5"/>
      <c r="HI374" s="5"/>
      <c r="HJ374" s="6"/>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6"/>
      <c r="JN374" s="5"/>
      <c r="JO374" s="5"/>
      <c r="JP374" s="5"/>
      <c r="JQ374" s="5"/>
      <c r="JR374" s="5"/>
      <c r="JS374" s="5"/>
      <c r="JT374" s="5"/>
      <c r="JU374" s="5"/>
      <c r="JV374" s="5"/>
      <c r="JW374" s="5"/>
      <c r="JX374" s="5"/>
      <c r="JY374" s="5"/>
      <c r="JZ374" s="5"/>
      <c r="KA374" s="5"/>
      <c r="KB374" s="5"/>
      <c r="KC374" s="5"/>
      <c r="KD374" s="5"/>
      <c r="KE374" s="5"/>
      <c r="KF374" s="5"/>
      <c r="KG374" s="5"/>
      <c r="KH374" s="5"/>
      <c r="KI374" s="5"/>
      <c r="KJ374" s="5"/>
      <c r="KK374" s="5"/>
      <c r="KL374" s="5"/>
      <c r="KM374" s="5"/>
      <c r="KN374" s="5"/>
      <c r="KO374" s="5"/>
      <c r="KP374" s="5"/>
      <c r="KQ374" s="5"/>
      <c r="KR374" s="5"/>
      <c r="KS374" s="5"/>
      <c r="KT374" s="5"/>
      <c r="KU374" s="5"/>
      <c r="KV374" s="5"/>
      <c r="KW374" s="5"/>
      <c r="KX374" s="12"/>
      <c r="KY374" s="12"/>
      <c r="KZ374" s="12"/>
      <c r="LA374" s="12"/>
      <c r="LB374" s="12"/>
      <c r="LC374" s="12"/>
      <c r="LD374" s="12"/>
      <c r="LE374" s="6"/>
      <c r="LF374" s="5"/>
      <c r="LG374" s="5"/>
      <c r="LH374" s="5"/>
      <c r="LI374" s="5"/>
      <c r="LJ374" s="5"/>
      <c r="LK374" s="5"/>
      <c r="LL374" s="5"/>
      <c r="LM374" s="5"/>
      <c r="LN374" s="5"/>
      <c r="LO374" s="5"/>
      <c r="LP374" s="5"/>
      <c r="LQ374" s="5"/>
      <c r="LR374" s="5"/>
      <c r="LS374" s="5"/>
      <c r="LT374" s="5"/>
      <c r="LU374" s="5"/>
      <c r="LV374" s="5"/>
      <c r="LW374" s="5"/>
      <c r="LX374" s="5"/>
      <c r="LY374" s="5"/>
      <c r="LZ374" s="5"/>
      <c r="MA374" s="5"/>
      <c r="MB374" s="5"/>
      <c r="MC374" s="5"/>
      <c r="MD374" s="5"/>
      <c r="ME374" s="5"/>
      <c r="MF374" s="5"/>
      <c r="MG374" s="5"/>
      <c r="MH374" s="5"/>
      <c r="MI374" s="5"/>
      <c r="MJ374" s="5"/>
      <c r="MK374" s="5"/>
      <c r="ML374" s="6"/>
      <c r="MM374" s="5"/>
      <c r="MN374" s="5"/>
      <c r="MO374" s="5"/>
      <c r="MP374" s="5"/>
      <c r="MQ374" s="5"/>
      <c r="MR374" s="5"/>
      <c r="MS374" s="5"/>
      <c r="MT374" s="5"/>
      <c r="MU374" s="5"/>
      <c r="MV374" s="5"/>
      <c r="MW374" s="5"/>
      <c r="MX374" s="5"/>
      <c r="MY374" s="5"/>
      <c r="MZ374" s="5"/>
      <c r="NA374" s="5"/>
      <c r="NB374" s="5"/>
      <c r="NC374" s="5"/>
      <c r="ND374" s="5"/>
      <c r="NE374" s="5"/>
      <c r="NF374" s="5"/>
      <c r="NG374" s="5"/>
      <c r="NH374" s="6"/>
      <c r="NI374" s="5"/>
      <c r="NJ374" s="5"/>
      <c r="NK374" s="5"/>
      <c r="NL374" s="5"/>
      <c r="NM374" s="5"/>
      <c r="NN374" s="5"/>
      <c r="NO374" s="5"/>
      <c r="NP374" s="5"/>
      <c r="NQ374" s="5"/>
      <c r="NR374" s="5"/>
      <c r="NS374" s="5"/>
      <c r="NT374" s="5"/>
      <c r="NU374" s="5"/>
      <c r="NV374" s="5"/>
      <c r="NW374" s="5"/>
      <c r="NX374" s="5"/>
      <c r="NY374" s="5"/>
      <c r="NZ374" s="5"/>
      <c r="OA374" s="5"/>
      <c r="OB374" s="5"/>
      <c r="OC374" s="5"/>
      <c r="OD374" s="5"/>
      <c r="OE374" s="5"/>
      <c r="OF374" s="5"/>
      <c r="OG374" s="5"/>
      <c r="OH374" s="5"/>
      <c r="OI374" s="5"/>
      <c r="OJ374" s="5"/>
      <c r="OK374" s="5"/>
      <c r="OL374" s="5"/>
      <c r="OM374" s="5"/>
      <c r="ON374" s="5"/>
      <c r="OQ374" s="6"/>
      <c r="OR374" s="5"/>
      <c r="OS374" s="5"/>
      <c r="OT374" s="5"/>
      <c r="OU374" s="5"/>
      <c r="OV374" s="5"/>
      <c r="OW374" s="5"/>
      <c r="OX374" s="5"/>
      <c r="OY374" s="5"/>
      <c r="OZ374" s="5"/>
      <c r="PA374" s="5"/>
      <c r="PB374" s="5"/>
      <c r="PC374" s="5"/>
      <c r="PD374" s="5"/>
      <c r="PE374" s="5"/>
      <c r="PF374" s="5"/>
      <c r="PG374" s="5"/>
      <c r="PH374" s="5"/>
      <c r="PI374" s="5"/>
      <c r="PJ374" s="5"/>
      <c r="PK374" s="5"/>
      <c r="PL374" s="5"/>
      <c r="PM374" s="5"/>
      <c r="PN374" s="5"/>
      <c r="PO374" s="5"/>
      <c r="PP374" s="5"/>
      <c r="PQ374" s="5"/>
      <c r="PR374" s="5"/>
      <c r="PS374" s="5"/>
      <c r="PT374" s="5"/>
      <c r="PU374" s="5"/>
      <c r="PV374" s="5"/>
      <c r="PW374" s="5"/>
      <c r="PX374" s="6"/>
      <c r="PY374" s="5"/>
      <c r="PZ374" s="5"/>
      <c r="QA374" s="5"/>
      <c r="QB374" s="5"/>
      <c r="QC374" s="5"/>
      <c r="QD374" s="5"/>
      <c r="QE374" s="5"/>
      <c r="QF374" s="5"/>
      <c r="QG374" s="5"/>
      <c r="QH374" s="5"/>
      <c r="QI374" s="5"/>
      <c r="QJ374" s="6"/>
      <c r="QK374" s="5"/>
      <c r="QL374" s="5"/>
      <c r="QM374" s="5"/>
      <c r="QN374" s="5"/>
      <c r="QO374" s="5"/>
      <c r="QP374" s="5"/>
      <c r="QQ374" s="5"/>
      <c r="QR374" s="5"/>
      <c r="QS374" s="5"/>
      <c r="QT374" s="5"/>
      <c r="QU374" s="5"/>
      <c r="QV374" s="6"/>
      <c r="QW374" s="5"/>
      <c r="QX374" s="5"/>
      <c r="QY374" s="5"/>
      <c r="QZ374" s="5"/>
      <c r="RA374" s="5"/>
      <c r="RB374" s="5"/>
      <c r="RC374" s="5"/>
      <c r="RD374" s="5"/>
      <c r="RE374" s="5"/>
      <c r="RF374" s="5"/>
      <c r="RG374" s="5"/>
      <c r="RH374" s="6"/>
      <c r="RI374" s="5"/>
      <c r="RJ374" s="5"/>
      <c r="RK374" s="5"/>
      <c r="RL374" s="5"/>
      <c r="RM374" s="5"/>
      <c r="RN374" s="5"/>
      <c r="RO374" s="5"/>
      <c r="RP374" s="5"/>
      <c r="RQ374" s="6"/>
      <c r="RR374" s="5"/>
      <c r="RS374" s="5"/>
      <c r="RT374" s="5"/>
      <c r="RU374" s="5"/>
      <c r="RV374" s="5"/>
      <c r="RW374" s="5"/>
      <c r="RX374" s="5"/>
      <c r="RY374" s="5"/>
      <c r="RZ374" s="6"/>
      <c r="SA374" s="5"/>
      <c r="SB374" s="5"/>
      <c r="SC374" s="5"/>
      <c r="SD374" s="5"/>
      <c r="SE374" s="5"/>
      <c r="SF374" s="5"/>
      <c r="SG374" s="5"/>
      <c r="SH374" s="5"/>
      <c r="SI374" s="6"/>
      <c r="SJ374" s="5"/>
      <c r="SK374" s="5"/>
      <c r="SL374" s="5"/>
      <c r="SM374" s="5"/>
      <c r="SN374" s="5"/>
      <c r="SO374" s="5"/>
      <c r="SP374" s="5"/>
      <c r="SQ374" s="5"/>
      <c r="SR374" s="5"/>
      <c r="SS374" s="5"/>
      <c r="ST374" s="5"/>
      <c r="SU374" s="5"/>
      <c r="SV374" s="5"/>
      <c r="SW374" s="5"/>
      <c r="SX374" s="5"/>
      <c r="SY374" s="5"/>
      <c r="SZ374" s="5"/>
      <c r="TA374" s="5"/>
      <c r="TB374" s="5"/>
      <c r="TC374" s="5"/>
      <c r="TD374" s="5"/>
      <c r="TE374" s="5"/>
      <c r="TF374" s="6"/>
      <c r="TG374" s="5"/>
      <c r="TH374" s="5"/>
      <c r="TI374" s="5"/>
      <c r="TJ374" s="5"/>
      <c r="TK374" s="5"/>
      <c r="TL374" s="5"/>
      <c r="TM374" s="5"/>
      <c r="TN374" s="5"/>
      <c r="TO374" s="5"/>
      <c r="TP374" s="5"/>
      <c r="TQ374" s="5"/>
      <c r="TR374" s="5"/>
      <c r="TS374" s="5"/>
      <c r="TT374" s="5"/>
      <c r="TU374" s="5"/>
      <c r="TV374" s="5"/>
      <c r="TW374" s="5"/>
      <c r="TX374" s="5"/>
      <c r="TY374" s="5"/>
      <c r="TZ374" s="5"/>
      <c r="UA374" s="5"/>
      <c r="UB374" s="5"/>
      <c r="UC374" s="6"/>
      <c r="UD374" s="5"/>
      <c r="UE374" s="5"/>
      <c r="UF374" s="5"/>
      <c r="UG374" s="5"/>
      <c r="UH374" s="5"/>
      <c r="UI374" s="5"/>
      <c r="UJ374" s="5"/>
      <c r="UK374" s="5"/>
      <c r="UL374" s="5"/>
      <c r="UM374" s="5"/>
      <c r="UN374" s="5"/>
      <c r="UO374" s="5"/>
      <c r="UP374" s="5"/>
      <c r="UQ374" s="5"/>
      <c r="UR374" s="5"/>
      <c r="US374" s="5"/>
      <c r="UT374" s="5"/>
      <c r="UU374" s="5"/>
      <c r="UV374" s="5"/>
      <c r="UW374" s="5"/>
      <c r="UX374" s="5"/>
      <c r="UY374" s="5"/>
      <c r="UZ374" s="6"/>
      <c r="VA374" s="6"/>
      <c r="VB374" s="5"/>
      <c r="VC374" s="5"/>
      <c r="VE374" s="5"/>
      <c r="VF374" s="5"/>
      <c r="VG374" s="5"/>
      <c r="VH374" s="5"/>
      <c r="VI374" s="5"/>
      <c r="VK374" s="5"/>
      <c r="VL374" s="5"/>
      <c r="VN374" s="6"/>
      <c r="VO374" s="5"/>
      <c r="VP374" s="5"/>
      <c r="VQ374" s="5"/>
      <c r="VR374" s="5"/>
      <c r="VS374" s="5"/>
      <c r="VT374" s="5"/>
      <c r="VU374" s="5"/>
      <c r="VV374" s="5"/>
      <c r="VW374" s="5"/>
      <c r="VX374" s="5"/>
      <c r="VY374" s="5"/>
      <c r="VZ374" s="5"/>
      <c r="WA374" s="5"/>
      <c r="WB374" s="5"/>
      <c r="WC374" s="5"/>
      <c r="WD374" s="5"/>
      <c r="WE374" s="5"/>
      <c r="WF374" s="5"/>
      <c r="WG374" s="5"/>
      <c r="WH374" s="5"/>
      <c r="WI374" s="5"/>
      <c r="WJ374" s="5"/>
      <c r="WK374" s="5"/>
      <c r="WL374" s="5"/>
      <c r="WM374" s="5"/>
      <c r="WN374" s="5"/>
      <c r="WO374" s="5"/>
      <c r="WP374" s="5"/>
      <c r="WQ374" s="5"/>
      <c r="WR374" s="5"/>
      <c r="WS374" s="5"/>
      <c r="WT374" s="5"/>
      <c r="WU374" s="5"/>
      <c r="WV374" s="5"/>
      <c r="WW374" s="5"/>
      <c r="WX374" s="5"/>
      <c r="WY374" s="5"/>
      <c r="WZ374" s="5"/>
      <c r="XA374" s="6"/>
      <c r="XB374" s="5"/>
      <c r="XC374" s="5"/>
      <c r="XD374" s="5"/>
      <c r="XE374" s="5"/>
      <c r="XF374" s="5"/>
      <c r="XG374" s="5"/>
      <c r="XH374" s="5"/>
      <c r="XI374" s="5"/>
      <c r="XJ374" s="5"/>
      <c r="XK374" s="5"/>
      <c r="XL374" s="5"/>
      <c r="XM374" s="6"/>
      <c r="XN374" s="5"/>
      <c r="XO374" s="5"/>
      <c r="XP374" s="5"/>
      <c r="XQ374" s="5"/>
      <c r="XR374" s="5"/>
      <c r="XS374" s="5"/>
      <c r="XT374" s="5"/>
      <c r="XU374" s="5"/>
      <c r="XV374" s="6"/>
      <c r="XW374" s="5"/>
      <c r="XX374" s="5"/>
      <c r="XY374" s="5"/>
      <c r="XZ374" s="5"/>
      <c r="YA374" s="5"/>
      <c r="YB374" s="5"/>
      <c r="YC374" s="5"/>
      <c r="YD374" s="5"/>
      <c r="YE374" s="5"/>
      <c r="YF374" s="5"/>
      <c r="YG374" s="5"/>
      <c r="YH374" s="5"/>
      <c r="YI374" s="5"/>
      <c r="YJ374" s="5"/>
      <c r="YK374" s="5"/>
      <c r="YL374" s="5"/>
      <c r="YM374" s="5"/>
      <c r="YN374" s="5"/>
      <c r="YO374" s="5"/>
      <c r="YP374" s="12"/>
      <c r="YQ374" s="12"/>
      <c r="YR374" s="12"/>
      <c r="YS374" s="12"/>
      <c r="YT374" s="12"/>
      <c r="YU374" s="12"/>
      <c r="YV374" s="12"/>
      <c r="YW374" s="12"/>
      <c r="YX374" s="6"/>
      <c r="YY374" s="5"/>
      <c r="YZ374" s="5"/>
      <c r="ZA374" s="5"/>
      <c r="ZB374" s="5"/>
      <c r="ZC374" s="5"/>
      <c r="ZD374" s="5"/>
      <c r="ZE374" s="5"/>
      <c r="ZF374" s="5"/>
      <c r="ZG374" s="5"/>
      <c r="ZH374" s="5"/>
      <c r="ZI374" s="5"/>
      <c r="ZJ374" s="5"/>
      <c r="ZK374" s="5"/>
      <c r="ZL374" s="5"/>
      <c r="ZM374" s="5"/>
      <c r="ZN374" s="5"/>
      <c r="ZO374" s="5"/>
      <c r="ZP374" s="5"/>
      <c r="ZQ374" s="5"/>
      <c r="ZR374" s="5"/>
      <c r="ZS374" s="5"/>
      <c r="ZT374" s="5"/>
      <c r="ZU374" s="5"/>
      <c r="ZV374" s="5"/>
      <c r="ZW374" s="5"/>
      <c r="ZX374" s="5"/>
      <c r="ZY374" s="5"/>
      <c r="ZZ374" s="5"/>
      <c r="AAA374" s="5"/>
      <c r="AAB374" s="5"/>
      <c r="AAC374" s="5"/>
      <c r="AAD374" s="5"/>
      <c r="AAE374" s="6"/>
      <c r="AAF374" s="5"/>
      <c r="AAG374" s="5"/>
      <c r="AAH374" s="5"/>
      <c r="AAI374" s="5"/>
      <c r="AAJ374" s="5"/>
      <c r="AAK374" s="5"/>
      <c r="AAL374" s="5"/>
      <c r="AAM374" s="5"/>
      <c r="AAN374" s="5"/>
      <c r="AAO374" s="5"/>
      <c r="AAP374" s="5"/>
      <c r="AAQ374" s="5"/>
      <c r="AAR374" s="5"/>
      <c r="AAS374" s="5"/>
      <c r="AAT374" s="5"/>
      <c r="AAU374" s="5"/>
      <c r="AAV374" s="5"/>
      <c r="AAW374" s="5"/>
      <c r="AAX374" s="5"/>
      <c r="AAY374" s="5"/>
      <c r="AAZ374" s="5"/>
      <c r="ABA374" s="5"/>
      <c r="ABB374" s="5"/>
      <c r="ABC374" s="5"/>
      <c r="ABD374" s="5"/>
      <c r="ABE374" s="5"/>
      <c r="ABF374" s="5"/>
      <c r="ABG374" s="5"/>
      <c r="ABH374" s="5"/>
      <c r="ABI374" s="5"/>
      <c r="ABJ374" s="5"/>
      <c r="ABK374" s="5"/>
      <c r="ABL374" s="5"/>
      <c r="ABM374" s="5"/>
      <c r="ABN374" s="5"/>
      <c r="ABO374" s="5"/>
      <c r="ABP374" s="5"/>
      <c r="ABQ374" s="5"/>
      <c r="ABR374" s="5"/>
      <c r="ABS374" s="5"/>
      <c r="ABT374" s="5"/>
      <c r="ABU374" s="5"/>
      <c r="ABV374" s="5"/>
      <c r="ABW374" s="5"/>
      <c r="ABX374" s="5"/>
      <c r="ABY374" s="6"/>
      <c r="ABZ374" s="5"/>
      <c r="ACA374" s="5"/>
      <c r="ACB374" s="5"/>
      <c r="ACC374" s="5"/>
      <c r="ACD374" s="5"/>
      <c r="ACE374" s="5"/>
      <c r="ACF374" s="5"/>
      <c r="ACG374" s="5"/>
      <c r="ACH374" s="5"/>
      <c r="ACI374" s="5"/>
      <c r="ACJ374" s="5"/>
      <c r="ACK374" s="5"/>
      <c r="ACL374" s="5"/>
      <c r="ACM374" s="5"/>
      <c r="ACN374" s="5"/>
      <c r="ACO374" s="5"/>
      <c r="ACP374" s="5"/>
      <c r="ACQ374" s="5"/>
      <c r="ACR374" s="5"/>
      <c r="ACS374" s="5"/>
      <c r="ACT374" s="5"/>
      <c r="ACU374" s="5"/>
      <c r="ACV374" s="5"/>
      <c r="ACW374" s="5"/>
      <c r="ACX374" s="5"/>
      <c r="ACY374" s="5"/>
      <c r="ACZ374" s="5"/>
      <c r="ADA374" s="5"/>
      <c r="ADB374" s="5"/>
      <c r="ADC374" s="5"/>
      <c r="ADD374" s="5"/>
      <c r="ADE374" s="5"/>
      <c r="ADF374" s="5"/>
      <c r="ADG374" s="5"/>
      <c r="ADH374" s="5"/>
      <c r="ADI374" s="5"/>
      <c r="ADJ374" s="5"/>
      <c r="ADK374" s="5"/>
      <c r="ADL374" s="5"/>
      <c r="ADM374" s="5"/>
      <c r="ADN374" s="5"/>
      <c r="ADO374" s="5"/>
      <c r="ADP374" s="5"/>
      <c r="ADQ374" s="6"/>
      <c r="ADR374" s="5"/>
      <c r="ADS374" s="5"/>
      <c r="ADT374" s="5"/>
      <c r="ADU374" s="5"/>
      <c r="ADV374" s="5"/>
      <c r="ADW374" s="5"/>
      <c r="ADX374" s="5"/>
      <c r="ADY374" s="5"/>
      <c r="ADZ374" s="5"/>
      <c r="AEA374" s="5"/>
      <c r="AEB374" s="5"/>
      <c r="AEC374" s="5"/>
      <c r="AED374" s="5"/>
      <c r="AEE374" s="5"/>
      <c r="AEF374" s="5"/>
      <c r="AEG374" s="5"/>
      <c r="AEH374" s="5"/>
      <c r="AEI374" s="5"/>
      <c r="AEJ374" s="5"/>
      <c r="AEK374" s="5"/>
      <c r="AEL374" s="5"/>
      <c r="AEM374" s="8"/>
      <c r="AEN374" s="6"/>
      <c r="AEO374" s="6"/>
      <c r="AEP374" s="6"/>
      <c r="AEQ374" s="6"/>
      <c r="AER374" s="5"/>
      <c r="AES374" s="6"/>
      <c r="AET374" s="6"/>
      <c r="AEU374" s="6"/>
      <c r="AEV374" s="5"/>
      <c r="AEW374" s="5"/>
      <c r="AEX374" s="5"/>
      <c r="AEY374" s="5"/>
      <c r="AEZ374" s="5"/>
      <c r="AFA374" s="5"/>
      <c r="AFB374" s="5"/>
      <c r="AFC374" s="5"/>
      <c r="AFD374" s="5"/>
      <c r="AFE374" s="5"/>
      <c r="AFF374" s="5"/>
      <c r="AFG374" s="5"/>
      <c r="AFH374" s="5"/>
      <c r="AFI374" s="5"/>
      <c r="AFJ374" s="5"/>
      <c r="AFK374" s="5"/>
      <c r="AFL374" s="5"/>
      <c r="AFM374" s="5"/>
      <c r="AFN374" s="5"/>
      <c r="AFO374" s="5"/>
      <c r="AFP374" s="5"/>
      <c r="AFQ374" s="5"/>
      <c r="AFR374" s="5"/>
      <c r="AFS374" s="5"/>
      <c r="AFT374" s="5"/>
      <c r="AFU374" s="5"/>
      <c r="AFV374" s="5"/>
      <c r="AFW374" s="5"/>
      <c r="AFX374" s="5"/>
      <c r="AFY374" s="5"/>
      <c r="AFZ374" s="5"/>
      <c r="AGA374" s="5"/>
      <c r="AGB374" s="6"/>
      <c r="AGC374" s="5"/>
      <c r="AGD374" s="5"/>
      <c r="AGE374" s="5"/>
      <c r="AGF374" s="5"/>
      <c r="AGG374" s="5"/>
      <c r="AGM374" s="18"/>
      <c r="AGS374" s="6"/>
      <c r="AHG374" s="18"/>
      <c r="AHM374" s="6"/>
      <c r="AHN374" s="5"/>
      <c r="AHO374" s="5"/>
      <c r="AHP374" s="5"/>
      <c r="AHQ374" s="5"/>
      <c r="AHR374" s="5"/>
      <c r="AHS374" s="5"/>
      <c r="AHT374" s="5"/>
      <c r="AHU374" s="5"/>
      <c r="AHV374" s="5"/>
      <c r="AHW374" s="5"/>
      <c r="AHX374" s="5"/>
      <c r="AHY374" s="5"/>
      <c r="AHZ374" s="5"/>
      <c r="AIA374" s="5"/>
      <c r="AIB374" s="5"/>
      <c r="AIC374" s="5"/>
      <c r="AID374" s="6"/>
      <c r="AIE374" s="5"/>
      <c r="AIF374" s="5"/>
      <c r="AIG374" s="5"/>
      <c r="AIH374" s="5"/>
      <c r="AII374" s="5"/>
      <c r="AIJ374" s="5"/>
      <c r="AIK374" s="5"/>
      <c r="AIL374" s="5"/>
      <c r="AIM374" s="5"/>
      <c r="AIN374" s="5"/>
      <c r="AIO374" s="5"/>
      <c r="AIP374" s="5"/>
      <c r="AIQ374" s="5"/>
      <c r="AIR374" s="5"/>
      <c r="AIS374" s="5"/>
      <c r="AIT374" s="5"/>
      <c r="AIU374" s="5"/>
      <c r="AIV374" s="5"/>
      <c r="AIW374" s="5"/>
      <c r="AIX374" s="5"/>
      <c r="AIY374" s="5"/>
      <c r="AIZ374" s="5"/>
      <c r="AJA374" s="5"/>
      <c r="AJB374" s="6"/>
      <c r="AJC374" s="5"/>
      <c r="AJD374" s="5"/>
      <c r="AJE374" s="5"/>
      <c r="AJF374" s="5"/>
      <c r="AJG374" s="5"/>
      <c r="AJH374" s="5"/>
      <c r="AJI374" s="5"/>
      <c r="AJJ374" s="5"/>
      <c r="AJK374" s="5"/>
      <c r="AJL374" s="5"/>
      <c r="AJM374" s="5"/>
      <c r="AJN374" s="6"/>
      <c r="AJO374" s="5"/>
      <c r="AJP374" s="5"/>
      <c r="AJQ374" s="5"/>
      <c r="AJR374" s="5"/>
      <c r="AJS374" s="5"/>
      <c r="AJT374" s="5"/>
      <c r="AJU374" s="5"/>
      <c r="AJV374" s="5"/>
    </row>
    <row r="375" spans="1:958" ht="14.25" customHeight="1"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7"/>
      <c r="AF375" s="6"/>
      <c r="AG375" s="8"/>
      <c r="AH375" s="8"/>
      <c r="AI375" s="8"/>
      <c r="AJ375" s="5"/>
      <c r="AK375" s="9"/>
      <c r="AL375" s="5"/>
      <c r="AM375" s="6"/>
      <c r="AN375" s="10"/>
      <c r="AO375" s="6"/>
      <c r="AP375" s="6"/>
      <c r="AQ375" s="5"/>
      <c r="AV375" s="5"/>
      <c r="AW375" s="5"/>
      <c r="AX375" s="5"/>
      <c r="AY375" s="5"/>
      <c r="AZ375" s="5"/>
      <c r="BA375" s="5"/>
      <c r="BB375" s="5"/>
      <c r="BE375" s="5"/>
      <c r="BF375" s="5"/>
      <c r="BG375" s="5"/>
      <c r="BH375" s="6"/>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t="str">
        <f>IF(SUM(BI375:BQ375,BS375:BW375,BY375:CC375,CE375:CJ375)=0, "", SUM(BI375:BQ375,BS375:BW375,BY375:CC375,CE375:CJ375))</f>
        <v/>
      </c>
      <c r="CN375" s="5" t="str">
        <f>IF(SUM(CQ375, CR375, CS375, CT375, CU375)=0, "", IF(OR(CQ375&gt;=8, CR375&gt;=10, CS375&gt;=13, CT375&gt;=10, CU375&gt;=15), 1, 0))</f>
        <v/>
      </c>
      <c r="CO375" s="5" t="str">
        <f>IF(SUM(BI375:BJ375,BL375,BM375,BN375,BO375,BU375,CA375,CH375,CJ375)=0, "", SUM(BI375:BJ375,BL375,BM375,BN375,BO375,BU375,CA375,CH375,CJ375))</f>
        <v/>
      </c>
      <c r="CP375" s="5" t="str">
        <f>IF(SUM(BK375,BP375:BQ375,BS375:BT375,BV375:BW375,BY375:BZ375,CB375:CC375,CE375:CG375,CI375)=0, "", SUM(BK375,BP375:BQ375,BS375:BT375,BV375:BW375,BY375:BZ375,CB375:CC375,CE375:CG375,CI375))</f>
        <v/>
      </c>
      <c r="CQ375" s="5" t="str">
        <f>IF(SUM(CB375:CC375,CE375:CF375,CI375)=0, "", SUM(CB375:CC375,CE375:CF375,CI375))</f>
        <v/>
      </c>
      <c r="CR375" s="5" t="str">
        <f>IF(SUM(BQ375,BS375:BT375,BW375,BY375)=0, "", SUM(BQ375,BS375:BT375,BW375,BY375))</f>
        <v/>
      </c>
      <c r="CS375" s="5" t="str">
        <f>IF(SUM(BK375,BP375,BV375,BZ375,CG375)=0, "", SUM(BK375,BP375,BV375,BZ375,CG375))</f>
        <v/>
      </c>
      <c r="CT375" s="5" t="str">
        <f>IF(SUM(BI375:BJ375,BL375,BN375,CH375)=0, "", SUM(BI375:BJ375,BL375,BN375,CH375))</f>
        <v/>
      </c>
      <c r="CU375" s="5" t="str">
        <f>IF(SUM(BM375,BO375,BU375,CA375,CJ375)=0, "", SUM(BM375,BO375,BU375,CA375,CJ375))</f>
        <v/>
      </c>
      <c r="CV375" s="5" t="str">
        <f>IF(CQ375="", "", IF(CQ375&gt;=8, 1, 0))</f>
        <v/>
      </c>
      <c r="CW375" s="5" t="str">
        <f>IF(CR375="", "", IF(CR375&gt;=10, 1, 0))</f>
        <v/>
      </c>
      <c r="CX375" s="5" t="str">
        <f>IF(CS375="", "", IF(CS375&gt;=13, 1, 0))</f>
        <v/>
      </c>
      <c r="CY375" s="5" t="str">
        <f>IF(CT375="", "", IF(CT375&gt;=10, 1, 0))</f>
        <v/>
      </c>
      <c r="CZ375" s="5" t="str">
        <f>IF(CU375="", "", IF(CU375&gt;=15, 1, 0))</f>
        <v/>
      </c>
      <c r="DA375" s="5" t="str">
        <f>IF(AND(BR375="", BX375="", CD375=""), "", IF(BR375=5,1,0) + IF(BX375=5,1,0) + IF(CD375=5,1,0))</f>
        <v/>
      </c>
      <c r="DB375" s="6"/>
      <c r="DC375" s="5"/>
      <c r="DD375" s="13"/>
      <c r="DE375" s="5"/>
      <c r="DF375" s="13"/>
      <c r="DG375" s="5"/>
      <c r="DH375" s="13"/>
      <c r="DI375" s="5"/>
      <c r="DJ375" s="13"/>
      <c r="DK375" s="5"/>
      <c r="DL375" s="13"/>
      <c r="DM375" s="5"/>
      <c r="DN375" s="13"/>
      <c r="DO375" s="5"/>
      <c r="DP375" s="13"/>
      <c r="DQ375" s="5"/>
      <c r="DR375" s="13"/>
      <c r="DS375" s="5"/>
      <c r="DT375" s="13"/>
      <c r="DU375" s="5"/>
      <c r="DV375" s="13"/>
      <c r="DW375" s="5"/>
      <c r="DX375" s="13"/>
      <c r="DY375" s="5"/>
      <c r="DZ375" s="13"/>
      <c r="EA375" s="5"/>
      <c r="EB375" s="13"/>
      <c r="EC375" s="5"/>
      <c r="ED375" s="13"/>
      <c r="EE375" s="5"/>
      <c r="EF375" s="13"/>
      <c r="EG375" s="5"/>
      <c r="EH375" s="13"/>
      <c r="EI375" s="5"/>
      <c r="EJ375" s="13"/>
      <c r="EK375" s="5"/>
      <c r="EL375" s="5"/>
      <c r="EM375" s="5"/>
      <c r="EN375" s="6"/>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6"/>
      <c r="FM375" s="5"/>
      <c r="FN375" s="5"/>
      <c r="FO375" s="5"/>
      <c r="FP375" s="5"/>
      <c r="FQ375" s="5"/>
      <c r="FR375" s="5"/>
      <c r="FS375" s="14"/>
      <c r="FT375" s="6"/>
      <c r="FU375" s="5"/>
      <c r="FV375" s="5"/>
      <c r="FW375" s="5"/>
      <c r="FX375" s="5"/>
      <c r="FY375" s="5"/>
      <c r="FZ375" s="5"/>
      <c r="GA375" s="5"/>
      <c r="GB375" s="5"/>
      <c r="GC375" s="5"/>
      <c r="GD375" s="5"/>
      <c r="GE375" s="5"/>
      <c r="GF375" s="6"/>
      <c r="GG375" s="5"/>
      <c r="GH375" s="5"/>
      <c r="GI375" s="5"/>
      <c r="GJ375" s="5"/>
      <c r="GK375" s="5"/>
      <c r="GL375" s="5"/>
      <c r="GM375" s="5"/>
      <c r="GN375" s="5"/>
      <c r="GO375" s="6"/>
      <c r="GP375" s="5"/>
      <c r="GQ375" s="5"/>
      <c r="GR375" s="5"/>
      <c r="GS375" s="5"/>
      <c r="GT375" s="5"/>
      <c r="GU375" s="5"/>
      <c r="GV375" s="5"/>
      <c r="GW375" s="5"/>
      <c r="GX375" s="5"/>
      <c r="GY375" s="5"/>
      <c r="GZ375" s="5"/>
      <c r="HA375" s="5"/>
      <c r="HB375" s="5"/>
      <c r="HC375" s="5"/>
      <c r="HD375" s="5"/>
      <c r="HE375" s="5"/>
      <c r="HF375" s="5"/>
      <c r="HG375" s="5"/>
      <c r="HH375" s="5"/>
      <c r="HI375" s="5"/>
      <c r="HJ375" s="6"/>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6"/>
      <c r="JN375" s="5"/>
      <c r="JO375" s="5"/>
      <c r="JP375" s="5"/>
      <c r="JQ375" s="5"/>
      <c r="JR375" s="5"/>
      <c r="JS375" s="5"/>
      <c r="JT375" s="5"/>
      <c r="JU375" s="5"/>
      <c r="JV375" s="5"/>
      <c r="JW375" s="5"/>
      <c r="JX375" s="5"/>
      <c r="JY375" s="5"/>
      <c r="JZ375" s="5"/>
      <c r="KA375" s="5"/>
      <c r="KB375" s="5"/>
      <c r="KC375" s="5"/>
      <c r="KD375" s="5"/>
      <c r="KE375" s="5"/>
      <c r="KF375" s="5"/>
      <c r="KG375" s="5"/>
      <c r="KH375" s="5"/>
      <c r="KI375" s="5"/>
      <c r="KJ375" s="5"/>
      <c r="KK375" s="5"/>
      <c r="KL375" s="5"/>
      <c r="KM375" s="5"/>
      <c r="KN375" s="5"/>
      <c r="KO375" s="5"/>
      <c r="KP375" s="5"/>
      <c r="KQ375" s="5"/>
      <c r="KR375" s="5"/>
      <c r="KS375" s="5"/>
      <c r="KT375" s="5"/>
      <c r="KU375" s="5"/>
      <c r="KV375" s="5"/>
      <c r="KW375" s="5"/>
      <c r="KX375" s="12"/>
      <c r="KY375" s="12"/>
      <c r="KZ375" s="12"/>
      <c r="LA375" s="12"/>
      <c r="LB375" s="12"/>
      <c r="LC375" s="12"/>
      <c r="LD375" s="12"/>
      <c r="LE375" s="6"/>
      <c r="LF375" s="5"/>
      <c r="LG375" s="5"/>
      <c r="LH375" s="5"/>
      <c r="LI375" s="5"/>
      <c r="LJ375" s="5"/>
      <c r="LK375" s="5"/>
      <c r="LL375" s="5"/>
      <c r="LM375" s="5"/>
      <c r="LN375" s="5"/>
      <c r="LO375" s="5"/>
      <c r="LP375" s="5"/>
      <c r="LQ375" s="5"/>
      <c r="LR375" s="5"/>
      <c r="LS375" s="5"/>
      <c r="LT375" s="5"/>
      <c r="LU375" s="5"/>
      <c r="LV375" s="5"/>
      <c r="LW375" s="5"/>
      <c r="LX375" s="5"/>
      <c r="LY375" s="5"/>
      <c r="LZ375" s="5"/>
      <c r="MA375" s="5"/>
      <c r="MB375" s="5"/>
      <c r="MC375" s="5"/>
      <c r="MD375" s="5"/>
      <c r="ME375" s="5"/>
      <c r="MF375" s="5"/>
      <c r="MG375" s="5"/>
      <c r="MH375" s="5"/>
      <c r="MI375" s="5"/>
      <c r="MJ375" s="5"/>
      <c r="MK375" s="5"/>
      <c r="ML375" s="6"/>
      <c r="MM375" s="5"/>
      <c r="MN375" s="5"/>
      <c r="MO375" s="5"/>
      <c r="MP375" s="5"/>
      <c r="MQ375" s="5"/>
      <c r="MR375" s="5"/>
      <c r="MS375" s="5"/>
      <c r="MT375" s="5"/>
      <c r="MU375" s="5"/>
      <c r="MV375" s="5"/>
      <c r="MW375" s="5"/>
      <c r="MX375" s="5"/>
      <c r="MY375" s="5"/>
      <c r="MZ375" s="5"/>
      <c r="NA375" s="5"/>
      <c r="NB375" s="5"/>
      <c r="NC375" s="5"/>
      <c r="ND375" s="5"/>
      <c r="NE375" s="5"/>
      <c r="NF375" s="5"/>
      <c r="NG375" s="5"/>
      <c r="NH375" s="6"/>
      <c r="NI375" s="5"/>
      <c r="NJ375" s="5"/>
      <c r="NK375" s="5"/>
      <c r="NL375" s="5"/>
      <c r="NM375" s="5"/>
      <c r="NN375" s="5"/>
      <c r="NO375" s="5"/>
      <c r="NP375" s="5"/>
      <c r="NQ375" s="5"/>
      <c r="NR375" s="5"/>
      <c r="NS375" s="5"/>
      <c r="NT375" s="5"/>
      <c r="NU375" s="5"/>
      <c r="NV375" s="5"/>
      <c r="NW375" s="5"/>
      <c r="NX375" s="5"/>
      <c r="NY375" s="5"/>
      <c r="NZ375" s="5"/>
      <c r="OA375" s="5"/>
      <c r="OB375" s="5"/>
      <c r="OC375" s="5"/>
      <c r="OD375" s="5"/>
      <c r="OE375" s="5"/>
      <c r="OF375" s="5"/>
      <c r="OG375" s="5"/>
      <c r="OH375" s="5"/>
      <c r="OI375" s="5"/>
      <c r="OJ375" s="5"/>
      <c r="OK375" s="5"/>
      <c r="OL375" s="5"/>
      <c r="OM375" s="5"/>
      <c r="ON375" s="5"/>
      <c r="OQ375" s="6"/>
      <c r="OR375" s="5"/>
      <c r="OS375" s="5"/>
      <c r="OT375" s="5"/>
      <c r="OU375" s="5"/>
      <c r="OV375" s="5"/>
      <c r="OW375" s="5"/>
      <c r="OX375" s="5"/>
      <c r="OY375" s="5"/>
      <c r="OZ375" s="5"/>
      <c r="PA375" s="5"/>
      <c r="PB375" s="5"/>
      <c r="PC375" s="5"/>
      <c r="PD375" s="5"/>
      <c r="PE375" s="5"/>
      <c r="PF375" s="5"/>
      <c r="PG375" s="5"/>
      <c r="PH375" s="5"/>
      <c r="PI375" s="5"/>
      <c r="PJ375" s="5"/>
      <c r="PK375" s="5"/>
      <c r="PL375" s="5"/>
      <c r="PM375" s="5"/>
      <c r="PN375" s="5"/>
      <c r="PO375" s="5"/>
      <c r="PP375" s="5"/>
      <c r="PQ375" s="5"/>
      <c r="PR375" s="5"/>
      <c r="PS375" s="5"/>
      <c r="PT375" s="5"/>
      <c r="PU375" s="5"/>
      <c r="PV375" s="5"/>
      <c r="PW375" s="5"/>
      <c r="PX375" s="6"/>
      <c r="PY375" s="5"/>
      <c r="PZ375" s="5"/>
      <c r="QA375" s="5"/>
      <c r="QB375" s="5"/>
      <c r="QC375" s="5"/>
      <c r="QD375" s="5"/>
      <c r="QE375" s="5"/>
      <c r="QF375" s="5"/>
      <c r="QG375" s="5"/>
      <c r="QH375" s="5"/>
      <c r="QI375" s="5"/>
      <c r="QJ375" s="6"/>
      <c r="QK375" s="5"/>
      <c r="QL375" s="5"/>
      <c r="QM375" s="5"/>
      <c r="QN375" s="5"/>
      <c r="QO375" s="5"/>
      <c r="QP375" s="5"/>
      <c r="QQ375" s="5"/>
      <c r="QR375" s="5"/>
      <c r="QS375" s="5"/>
      <c r="QT375" s="5"/>
      <c r="QU375" s="5"/>
      <c r="QV375" s="6"/>
      <c r="QW375" s="5"/>
      <c r="QX375" s="5"/>
      <c r="QY375" s="5"/>
      <c r="QZ375" s="5"/>
      <c r="RA375" s="5"/>
      <c r="RB375" s="5"/>
      <c r="RC375" s="5"/>
      <c r="RD375" s="5"/>
      <c r="RE375" s="5"/>
      <c r="RF375" s="5"/>
      <c r="RG375" s="5"/>
      <c r="RH375" s="6"/>
      <c r="RI375" s="5"/>
      <c r="RJ375" s="5"/>
      <c r="RK375" s="5"/>
      <c r="RL375" s="5"/>
      <c r="RM375" s="5"/>
      <c r="RN375" s="5"/>
      <c r="RO375" s="5"/>
      <c r="RP375" s="5"/>
      <c r="RQ375" s="6"/>
      <c r="RR375" s="5"/>
      <c r="RS375" s="5"/>
      <c r="RT375" s="5"/>
      <c r="RU375" s="5"/>
      <c r="RV375" s="5"/>
      <c r="RW375" s="5"/>
      <c r="RX375" s="5"/>
      <c r="RY375" s="5"/>
      <c r="RZ375" s="6"/>
      <c r="SA375" s="5"/>
      <c r="SB375" s="5"/>
      <c r="SC375" s="5"/>
      <c r="SD375" s="5"/>
      <c r="SE375" s="5"/>
      <c r="SF375" s="5"/>
      <c r="SG375" s="5"/>
      <c r="SH375" s="5"/>
      <c r="SI375" s="6"/>
      <c r="SJ375" s="5"/>
      <c r="SK375" s="5"/>
      <c r="SL375" s="5"/>
      <c r="SM375" s="5"/>
      <c r="SN375" s="5"/>
      <c r="SO375" s="5"/>
      <c r="SP375" s="5"/>
      <c r="SQ375" s="5"/>
      <c r="SR375" s="5"/>
      <c r="SS375" s="5"/>
      <c r="ST375" s="5"/>
      <c r="SU375" s="5"/>
      <c r="SV375" s="5"/>
      <c r="SW375" s="5"/>
      <c r="SX375" s="5"/>
      <c r="SY375" s="5"/>
      <c r="SZ375" s="5"/>
      <c r="TA375" s="5"/>
      <c r="TB375" s="5"/>
      <c r="TC375" s="5"/>
      <c r="TD375" s="5"/>
      <c r="TE375" s="5"/>
      <c r="TF375" s="6"/>
      <c r="TG375" s="5"/>
      <c r="TH375" s="5"/>
      <c r="TI375" s="5"/>
      <c r="TJ375" s="5"/>
      <c r="TK375" s="5"/>
      <c r="TL375" s="5"/>
      <c r="TM375" s="5"/>
      <c r="TN375" s="5"/>
      <c r="TO375" s="5"/>
      <c r="TP375" s="5"/>
      <c r="TQ375" s="5"/>
      <c r="TR375" s="5"/>
      <c r="TS375" s="5"/>
      <c r="TT375" s="5"/>
      <c r="TU375" s="5"/>
      <c r="TV375" s="5"/>
      <c r="TW375" s="5"/>
      <c r="TX375" s="5"/>
      <c r="TY375" s="5"/>
      <c r="TZ375" s="5"/>
      <c r="UA375" s="5"/>
      <c r="UB375" s="5"/>
      <c r="UC375" s="6"/>
      <c r="UD375" s="5"/>
      <c r="UE375" s="5"/>
      <c r="UF375" s="5"/>
      <c r="UG375" s="5"/>
      <c r="UH375" s="5"/>
      <c r="UI375" s="5"/>
      <c r="UJ375" s="5"/>
      <c r="UK375" s="5"/>
      <c r="UL375" s="5"/>
      <c r="UM375" s="5"/>
      <c r="UN375" s="5"/>
      <c r="UO375" s="5"/>
      <c r="UP375" s="5"/>
      <c r="UQ375" s="5"/>
      <c r="UR375" s="5"/>
      <c r="US375" s="5"/>
      <c r="UT375" s="5"/>
      <c r="UU375" s="5"/>
      <c r="UV375" s="5"/>
      <c r="UW375" s="5"/>
      <c r="UX375" s="5"/>
      <c r="UY375" s="5"/>
      <c r="UZ375" s="6"/>
      <c r="VA375" s="6"/>
      <c r="VB375" s="5"/>
      <c r="VC375" s="5"/>
      <c r="VE375" s="5"/>
      <c r="VF375" s="5"/>
      <c r="VG375" s="5"/>
      <c r="VH375" s="5"/>
      <c r="VI375" s="5"/>
      <c r="VK375" s="5"/>
      <c r="VL375" s="5"/>
      <c r="VN375" s="6"/>
      <c r="VO375" s="5"/>
      <c r="VP375" s="5"/>
      <c r="VQ375" s="5"/>
      <c r="VR375" s="5"/>
      <c r="VS375" s="5"/>
      <c r="VT375" s="5"/>
      <c r="VU375" s="5"/>
      <c r="VV375" s="5"/>
      <c r="VW375" s="5"/>
      <c r="VX375" s="5"/>
      <c r="VY375" s="5"/>
      <c r="VZ375" s="5"/>
      <c r="WA375" s="5"/>
      <c r="WB375" s="5"/>
      <c r="WC375" s="5"/>
      <c r="WD375" s="5"/>
      <c r="WE375" s="5"/>
      <c r="WF375" s="5"/>
      <c r="WG375" s="5"/>
      <c r="WH375" s="5"/>
      <c r="WI375" s="5"/>
      <c r="WJ375" s="5"/>
      <c r="WK375" s="5"/>
      <c r="WL375" s="5"/>
      <c r="WM375" s="5"/>
      <c r="WN375" s="5"/>
      <c r="WO375" s="5"/>
      <c r="WP375" s="5"/>
      <c r="WQ375" s="5"/>
      <c r="WR375" s="5"/>
      <c r="WS375" s="5"/>
      <c r="WT375" s="5"/>
      <c r="WU375" s="5"/>
      <c r="WV375" s="5"/>
      <c r="WW375" s="5"/>
      <c r="WX375" s="5"/>
      <c r="WY375" s="5"/>
      <c r="WZ375" s="5"/>
      <c r="XA375" s="6"/>
      <c r="XB375" s="5"/>
      <c r="XC375" s="5"/>
      <c r="XD375" s="5"/>
      <c r="XE375" s="5"/>
      <c r="XF375" s="5"/>
      <c r="XG375" s="5"/>
      <c r="XH375" s="5"/>
      <c r="XI375" s="5"/>
      <c r="XJ375" s="5"/>
      <c r="XK375" s="5"/>
      <c r="XL375" s="5"/>
      <c r="XM375" s="6"/>
      <c r="XN375" s="5"/>
      <c r="XO375" s="5"/>
      <c r="XP375" s="5"/>
      <c r="XQ375" s="5"/>
      <c r="XR375" s="5"/>
      <c r="XS375" s="5"/>
      <c r="XT375" s="5"/>
      <c r="XU375" s="5"/>
      <c r="XV375" s="6"/>
      <c r="XW375" s="5"/>
      <c r="XX375" s="5"/>
      <c r="XY375" s="5"/>
      <c r="XZ375" s="5"/>
      <c r="YA375" s="5"/>
      <c r="YB375" s="5"/>
      <c r="YC375" s="5"/>
      <c r="YD375" s="5"/>
      <c r="YE375" s="5"/>
      <c r="YF375" s="5"/>
      <c r="YG375" s="5"/>
      <c r="YH375" s="5"/>
      <c r="YI375" s="5"/>
      <c r="YJ375" s="5"/>
      <c r="YK375" s="5"/>
      <c r="YL375" s="5"/>
      <c r="YM375" s="5"/>
      <c r="YN375" s="5"/>
      <c r="YO375" s="5"/>
      <c r="YP375" s="12"/>
      <c r="YQ375" s="12"/>
      <c r="YR375" s="12"/>
      <c r="YS375" s="12"/>
      <c r="YT375" s="12"/>
      <c r="YU375" s="12"/>
      <c r="YV375" s="12"/>
      <c r="YW375" s="12"/>
      <c r="YX375" s="6"/>
      <c r="YY375" s="5"/>
      <c r="YZ375" s="5"/>
      <c r="ZA375" s="5"/>
      <c r="ZB375" s="5"/>
      <c r="ZC375" s="5"/>
      <c r="ZD375" s="5"/>
      <c r="ZE375" s="5"/>
      <c r="ZF375" s="5"/>
      <c r="ZG375" s="5"/>
      <c r="ZH375" s="5"/>
      <c r="ZI375" s="5"/>
      <c r="ZJ375" s="5"/>
      <c r="ZK375" s="5"/>
      <c r="ZL375" s="5"/>
      <c r="ZM375" s="5"/>
      <c r="ZN375" s="5"/>
      <c r="ZO375" s="5"/>
      <c r="ZP375" s="5"/>
      <c r="ZQ375" s="5"/>
      <c r="ZR375" s="5"/>
      <c r="ZS375" s="5"/>
      <c r="ZT375" s="5"/>
      <c r="ZU375" s="5"/>
      <c r="ZV375" s="5"/>
      <c r="ZW375" s="5"/>
      <c r="ZX375" s="5"/>
      <c r="ZY375" s="5"/>
      <c r="ZZ375" s="5"/>
      <c r="AAA375" s="5"/>
      <c r="AAB375" s="5"/>
      <c r="AAC375" s="5"/>
      <c r="AAD375" s="5"/>
      <c r="AAE375" s="6"/>
      <c r="AAF375" s="5"/>
      <c r="AAG375" s="5"/>
      <c r="AAH375" s="5"/>
      <c r="AAI375" s="5"/>
      <c r="AAJ375" s="5"/>
      <c r="AAK375" s="5"/>
      <c r="AAL375" s="5"/>
      <c r="AAM375" s="5"/>
      <c r="AAN375" s="5"/>
      <c r="AAO375" s="5"/>
      <c r="AAP375" s="5"/>
      <c r="AAQ375" s="5"/>
      <c r="AAR375" s="5"/>
      <c r="AAS375" s="5"/>
      <c r="AAT375" s="5"/>
      <c r="AAU375" s="5"/>
      <c r="AAV375" s="5"/>
      <c r="AAW375" s="5"/>
      <c r="AAX375" s="5"/>
      <c r="AAY375" s="5"/>
      <c r="AAZ375" s="5"/>
      <c r="ABA375" s="5"/>
      <c r="ABB375" s="5"/>
      <c r="ABC375" s="5"/>
      <c r="ABD375" s="5"/>
      <c r="ABE375" s="5"/>
      <c r="ABF375" s="5"/>
      <c r="ABG375" s="5"/>
      <c r="ABH375" s="5"/>
      <c r="ABI375" s="5"/>
      <c r="ABJ375" s="5"/>
      <c r="ABK375" s="5"/>
      <c r="ABL375" s="5"/>
      <c r="ABM375" s="5"/>
      <c r="ABN375" s="5"/>
      <c r="ABO375" s="5"/>
      <c r="ABP375" s="5"/>
      <c r="ABQ375" s="5"/>
      <c r="ABR375" s="5"/>
      <c r="ABS375" s="5"/>
      <c r="ABT375" s="5"/>
      <c r="ABU375" s="5"/>
      <c r="ABV375" s="5"/>
      <c r="ABW375" s="5"/>
      <c r="ABX375" s="5"/>
      <c r="ABY375" s="6"/>
      <c r="ABZ375" s="5"/>
      <c r="ACA375" s="5"/>
      <c r="ACB375" s="5"/>
      <c r="ACC375" s="5"/>
      <c r="ACD375" s="5"/>
      <c r="ACE375" s="5"/>
      <c r="ACF375" s="5"/>
      <c r="ACG375" s="5"/>
      <c r="ACH375" s="5"/>
      <c r="ACI375" s="5"/>
      <c r="ACJ375" s="5"/>
      <c r="ACK375" s="5"/>
      <c r="ACL375" s="5"/>
      <c r="ACM375" s="5"/>
      <c r="ACN375" s="5"/>
      <c r="ACO375" s="5"/>
      <c r="ACP375" s="5"/>
      <c r="ACQ375" s="5"/>
      <c r="ACR375" s="5"/>
      <c r="ACS375" s="5"/>
      <c r="ACT375" s="5"/>
      <c r="ACU375" s="5"/>
      <c r="ACV375" s="5"/>
      <c r="ACW375" s="5"/>
      <c r="ACX375" s="5"/>
      <c r="ACY375" s="5"/>
      <c r="ACZ375" s="5"/>
      <c r="ADA375" s="5"/>
      <c r="ADB375" s="5"/>
      <c r="ADC375" s="5"/>
      <c r="ADD375" s="5"/>
      <c r="ADE375" s="5"/>
      <c r="ADF375" s="5"/>
      <c r="ADG375" s="5"/>
      <c r="ADH375" s="5"/>
      <c r="ADI375" s="5"/>
      <c r="ADJ375" s="5"/>
      <c r="ADK375" s="5"/>
      <c r="ADL375" s="5"/>
      <c r="ADM375" s="5"/>
      <c r="ADN375" s="5"/>
      <c r="ADO375" s="5"/>
      <c r="ADP375" s="5"/>
      <c r="ADQ375" s="6"/>
      <c r="ADR375" s="5"/>
      <c r="ADS375" s="5"/>
      <c r="ADT375" s="5"/>
      <c r="ADU375" s="5"/>
      <c r="ADV375" s="5"/>
      <c r="ADW375" s="5"/>
      <c r="ADX375" s="5"/>
      <c r="ADY375" s="5"/>
      <c r="ADZ375" s="5"/>
      <c r="AEA375" s="5"/>
      <c r="AEB375" s="5"/>
      <c r="AEC375" s="5"/>
      <c r="AED375" s="5"/>
      <c r="AEE375" s="5"/>
      <c r="AEF375" s="5"/>
      <c r="AEG375" s="5"/>
      <c r="AEH375" s="5"/>
      <c r="AEI375" s="5"/>
      <c r="AEJ375" s="5"/>
      <c r="AEK375" s="5"/>
      <c r="AEL375" s="5"/>
      <c r="AEM375" s="8"/>
      <c r="AEN375" s="6"/>
      <c r="AEO375" s="6"/>
      <c r="AEP375" s="6"/>
      <c r="AEQ375" s="6"/>
      <c r="AER375" s="5"/>
      <c r="AES375" s="6"/>
      <c r="AET375" s="6"/>
      <c r="AEU375" s="6"/>
      <c r="AEV375" s="5"/>
      <c r="AEW375" s="5"/>
      <c r="AEX375" s="5"/>
      <c r="AEY375" s="5"/>
      <c r="AEZ375" s="5"/>
      <c r="AFA375" s="5"/>
      <c r="AFB375" s="5"/>
      <c r="AFC375" s="5"/>
      <c r="AFD375" s="5"/>
      <c r="AFE375" s="5"/>
      <c r="AFF375" s="5"/>
      <c r="AFG375" s="5"/>
      <c r="AFH375" s="5"/>
      <c r="AFI375" s="5"/>
      <c r="AFJ375" s="5"/>
      <c r="AFK375" s="5"/>
      <c r="AFL375" s="5"/>
      <c r="AFM375" s="5"/>
      <c r="AFN375" s="5"/>
      <c r="AFO375" s="5"/>
      <c r="AFP375" s="5"/>
      <c r="AFQ375" s="5"/>
      <c r="AFR375" s="5"/>
      <c r="AFS375" s="5"/>
      <c r="AFT375" s="5"/>
      <c r="AFU375" s="5"/>
      <c r="AFV375" s="5"/>
      <c r="AFW375" s="5"/>
      <c r="AFX375" s="5"/>
      <c r="AFY375" s="5"/>
      <c r="AFZ375" s="5"/>
      <c r="AGA375" s="5"/>
      <c r="AGB375" s="6"/>
      <c r="AGC375" s="5"/>
      <c r="AGD375" s="5"/>
      <c r="AGE375" s="5"/>
      <c r="AGF375" s="5"/>
      <c r="AGG375" s="5"/>
      <c r="AGM375" s="18"/>
      <c r="AGS375" s="6"/>
      <c r="AHG375" s="18"/>
      <c r="AHM375" s="6"/>
      <c r="AHN375" s="5"/>
      <c r="AHO375" s="5"/>
      <c r="AHP375" s="5"/>
      <c r="AHQ375" s="5"/>
      <c r="AHR375" s="5"/>
      <c r="AHS375" s="5"/>
      <c r="AHT375" s="5"/>
      <c r="AHU375" s="5"/>
      <c r="AHV375" s="5"/>
      <c r="AHW375" s="5"/>
      <c r="AHX375" s="5"/>
      <c r="AHY375" s="5"/>
      <c r="AHZ375" s="5"/>
      <c r="AIA375" s="5"/>
      <c r="AIB375" s="5"/>
      <c r="AIC375" s="5"/>
      <c r="AID375" s="6"/>
      <c r="AIE375" s="5"/>
      <c r="AIF375" s="5"/>
      <c r="AIG375" s="5"/>
      <c r="AIH375" s="5"/>
      <c r="AII375" s="5"/>
      <c r="AIJ375" s="5"/>
      <c r="AIK375" s="5"/>
      <c r="AIL375" s="5"/>
      <c r="AIM375" s="5"/>
      <c r="AIN375" s="5"/>
      <c r="AIO375" s="5"/>
      <c r="AIP375" s="5"/>
      <c r="AIQ375" s="5"/>
      <c r="AIR375" s="5"/>
      <c r="AIS375" s="5"/>
      <c r="AIT375" s="5"/>
      <c r="AIU375" s="5"/>
      <c r="AIV375" s="5"/>
      <c r="AIW375" s="5"/>
      <c r="AIX375" s="5"/>
      <c r="AIY375" s="5"/>
      <c r="AIZ375" s="5"/>
      <c r="AJA375" s="5"/>
      <c r="AJB375" s="6"/>
      <c r="AJC375" s="5"/>
      <c r="AJD375" s="5"/>
      <c r="AJE375" s="5"/>
      <c r="AJF375" s="5"/>
      <c r="AJG375" s="5"/>
      <c r="AJH375" s="5"/>
      <c r="AJI375" s="5"/>
      <c r="AJJ375" s="5"/>
      <c r="AJK375" s="5"/>
      <c r="AJL375" s="5"/>
      <c r="AJM375" s="5"/>
      <c r="AJN375" s="6"/>
      <c r="AJO375" s="5"/>
      <c r="AJP375" s="5"/>
      <c r="AJQ375" s="5"/>
      <c r="AJR375" s="5"/>
      <c r="AJS375" s="5"/>
      <c r="AJT375" s="5"/>
      <c r="AJU375" s="5"/>
      <c r="AJV375" s="5"/>
    </row>
    <row r="376" spans="1:958" ht="14.25" customHeight="1"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7"/>
      <c r="AF376" s="6"/>
      <c r="AG376" s="8"/>
      <c r="AH376" s="8"/>
      <c r="AI376" s="8"/>
      <c r="AJ376" s="5"/>
      <c r="AK376" s="9"/>
      <c r="AL376" s="5"/>
      <c r="AM376" s="6"/>
      <c r="AN376" s="10"/>
      <c r="AO376" s="6"/>
      <c r="AP376" s="6"/>
      <c r="AQ376" s="5"/>
      <c r="AV376" s="5"/>
      <c r="AW376" s="5"/>
      <c r="AX376" s="5"/>
      <c r="AY376" s="5"/>
      <c r="AZ376" s="5"/>
      <c r="BA376" s="5"/>
      <c r="BB376" s="5"/>
      <c r="BE376" s="5"/>
      <c r="BF376" s="5"/>
      <c r="BG376" s="5"/>
      <c r="BH376" s="6"/>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t="str">
        <f>IF(SUM(BI376:BQ376,BS376:BW376,BY376:CC376,CE376:CJ376)=0, "", SUM(BI376:BQ376,BS376:BW376,BY376:CC376,CE376:CJ376))</f>
        <v/>
      </c>
      <c r="CN376" s="5" t="str">
        <f>IF(SUM(CQ376, CR376, CS376, CT376, CU376)=0, "", IF(OR(CQ376&gt;=8, CR376&gt;=10, CS376&gt;=13, CT376&gt;=10, CU376&gt;=15), 1, 0))</f>
        <v/>
      </c>
      <c r="CO376" s="5" t="str">
        <f>IF(SUM(BI376:BJ376,BL376,BM376,BN376,BO376,BU376,CA376,CH376,CJ376)=0, "", SUM(BI376:BJ376,BL376,BM376,BN376,BO376,BU376,CA376,CH376,CJ376))</f>
        <v/>
      </c>
      <c r="CP376" s="5" t="str">
        <f>IF(SUM(BK376,BP376:BQ376,BS376:BT376,BV376:BW376,BY376:BZ376,CB376:CC376,CE376:CG376,CI376)=0, "", SUM(BK376,BP376:BQ376,BS376:BT376,BV376:BW376,BY376:BZ376,CB376:CC376,CE376:CG376,CI376))</f>
        <v/>
      </c>
      <c r="CQ376" s="5" t="str">
        <f>IF(SUM(CB376:CC376,CE376:CF376,CI376)=0, "", SUM(CB376:CC376,CE376:CF376,CI376))</f>
        <v/>
      </c>
      <c r="CR376" s="5" t="str">
        <f>IF(SUM(BQ376,BS376:BT376,BW376,BY376)=0, "", SUM(BQ376,BS376:BT376,BW376,BY376))</f>
        <v/>
      </c>
      <c r="CS376" s="5" t="str">
        <f>IF(SUM(BK376,BP376,BV376,BZ376,CG376)=0, "", SUM(BK376,BP376,BV376,BZ376,CG376))</f>
        <v/>
      </c>
      <c r="CT376" s="5" t="str">
        <f>IF(SUM(BI376:BJ376,BL376,BN376,CH376)=0, "", SUM(BI376:BJ376,BL376,BN376,CH376))</f>
        <v/>
      </c>
      <c r="CU376" s="5" t="str">
        <f>IF(SUM(BM376,BO376,BU376,CA376,CJ376)=0, "", SUM(BM376,BO376,BU376,CA376,CJ376))</f>
        <v/>
      </c>
      <c r="CV376" s="5" t="str">
        <f>IF(CQ376="", "", IF(CQ376&gt;=8, 1, 0))</f>
        <v/>
      </c>
      <c r="CW376" s="5" t="str">
        <f>IF(CR376="", "", IF(CR376&gt;=10, 1, 0))</f>
        <v/>
      </c>
      <c r="CX376" s="5" t="str">
        <f>IF(CS376="", "", IF(CS376&gt;=13, 1, 0))</f>
        <v/>
      </c>
      <c r="CY376" s="5" t="str">
        <f>IF(CT376="", "", IF(CT376&gt;=10, 1, 0))</f>
        <v/>
      </c>
      <c r="CZ376" s="5" t="str">
        <f>IF(CU376="", "", IF(CU376&gt;=15, 1, 0))</f>
        <v/>
      </c>
      <c r="DA376" s="5" t="str">
        <f>IF(AND(BR376="", BX376="", CD376=""), "", IF(BR376=5,1,0) + IF(BX376=5,1,0) + IF(CD376=5,1,0))</f>
        <v/>
      </c>
      <c r="DB376" s="6"/>
      <c r="DC376" s="5"/>
      <c r="DD376" s="13"/>
      <c r="DE376" s="5"/>
      <c r="DF376" s="13"/>
      <c r="DG376" s="5"/>
      <c r="DH376" s="13"/>
      <c r="DI376" s="5"/>
      <c r="DJ376" s="13"/>
      <c r="DK376" s="5"/>
      <c r="DL376" s="13"/>
      <c r="DM376" s="5"/>
      <c r="DN376" s="13"/>
      <c r="DO376" s="5"/>
      <c r="DP376" s="13"/>
      <c r="DQ376" s="5"/>
      <c r="DR376" s="13"/>
      <c r="DS376" s="5"/>
      <c r="DT376" s="13"/>
      <c r="DU376" s="5"/>
      <c r="DV376" s="13"/>
      <c r="DW376" s="5"/>
      <c r="DX376" s="13"/>
      <c r="DY376" s="5"/>
      <c r="DZ376" s="13"/>
      <c r="EA376" s="5"/>
      <c r="EB376" s="13"/>
      <c r="EC376" s="5"/>
      <c r="ED376" s="13"/>
      <c r="EE376" s="5"/>
      <c r="EF376" s="13"/>
      <c r="EG376" s="5"/>
      <c r="EH376" s="13"/>
      <c r="EI376" s="5"/>
      <c r="EJ376" s="13"/>
      <c r="EK376" s="5"/>
      <c r="EL376" s="5"/>
      <c r="EM376" s="5"/>
      <c r="EN376" s="6"/>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6"/>
      <c r="FM376" s="5"/>
      <c r="FN376" s="5"/>
      <c r="FO376" s="5"/>
      <c r="FP376" s="5"/>
      <c r="FQ376" s="5"/>
      <c r="FR376" s="5"/>
      <c r="FS376" s="14"/>
      <c r="FT376" s="6"/>
      <c r="FU376" s="5"/>
      <c r="FV376" s="5"/>
      <c r="FW376" s="5"/>
      <c r="FX376" s="5"/>
      <c r="FY376" s="5"/>
      <c r="FZ376" s="5"/>
      <c r="GA376" s="5"/>
      <c r="GB376" s="5"/>
      <c r="GC376" s="5"/>
      <c r="GD376" s="5"/>
      <c r="GE376" s="5"/>
      <c r="GF376" s="6"/>
      <c r="GG376" s="5"/>
      <c r="GH376" s="5"/>
      <c r="GI376" s="5"/>
      <c r="GJ376" s="5"/>
      <c r="GK376" s="5"/>
      <c r="GL376" s="5"/>
      <c r="GM376" s="5"/>
      <c r="GN376" s="5"/>
      <c r="GO376" s="6"/>
      <c r="GP376" s="5"/>
      <c r="GQ376" s="5"/>
      <c r="GR376" s="5"/>
      <c r="GS376" s="5"/>
      <c r="GT376" s="5"/>
      <c r="GU376" s="5"/>
      <c r="GV376" s="5"/>
      <c r="GW376" s="5"/>
      <c r="GX376" s="5"/>
      <c r="GY376" s="5"/>
      <c r="GZ376" s="5"/>
      <c r="HA376" s="5"/>
      <c r="HB376" s="5"/>
      <c r="HC376" s="5"/>
      <c r="HD376" s="5"/>
      <c r="HE376" s="5"/>
      <c r="HF376" s="5"/>
      <c r="HG376" s="5"/>
      <c r="HH376" s="5"/>
      <c r="HI376" s="5"/>
      <c r="HJ376" s="6"/>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6"/>
      <c r="JN376" s="5"/>
      <c r="JO376" s="5"/>
      <c r="JP376" s="5"/>
      <c r="JQ376" s="5"/>
      <c r="JR376" s="5"/>
      <c r="JS376" s="5"/>
      <c r="JT376" s="5"/>
      <c r="JU376" s="5"/>
      <c r="JV376" s="5"/>
      <c r="JW376" s="5"/>
      <c r="JX376" s="5"/>
      <c r="JY376" s="5"/>
      <c r="JZ376" s="5"/>
      <c r="KA376" s="5"/>
      <c r="KB376" s="5"/>
      <c r="KC376" s="5"/>
      <c r="KD376" s="5"/>
      <c r="KE376" s="5"/>
      <c r="KF376" s="5"/>
      <c r="KG376" s="5"/>
      <c r="KH376" s="5"/>
      <c r="KI376" s="5"/>
      <c r="KJ376" s="5"/>
      <c r="KK376" s="5"/>
      <c r="KL376" s="5"/>
      <c r="KM376" s="5"/>
      <c r="KN376" s="5"/>
      <c r="KO376" s="5"/>
      <c r="KP376" s="5"/>
      <c r="KQ376" s="5"/>
      <c r="KR376" s="5"/>
      <c r="KS376" s="5"/>
      <c r="KT376" s="5"/>
      <c r="KU376" s="5"/>
      <c r="KV376" s="5"/>
      <c r="KW376" s="5"/>
      <c r="KX376" s="12"/>
      <c r="KY376" s="12"/>
      <c r="KZ376" s="12"/>
      <c r="LA376" s="12"/>
      <c r="LB376" s="12"/>
      <c r="LC376" s="12"/>
      <c r="LD376" s="12"/>
      <c r="LE376" s="6"/>
      <c r="LF376" s="5"/>
      <c r="LG376" s="5"/>
      <c r="LH376" s="5"/>
      <c r="LI376" s="5"/>
      <c r="LJ376" s="5"/>
      <c r="LK376" s="5"/>
      <c r="LL376" s="5"/>
      <c r="LM376" s="5"/>
      <c r="LN376" s="5"/>
      <c r="LO376" s="5"/>
      <c r="LP376" s="5"/>
      <c r="LQ376" s="5"/>
      <c r="LR376" s="5"/>
      <c r="LS376" s="5"/>
      <c r="LT376" s="5"/>
      <c r="LU376" s="5"/>
      <c r="LV376" s="5"/>
      <c r="LW376" s="5"/>
      <c r="LX376" s="5"/>
      <c r="LY376" s="5"/>
      <c r="LZ376" s="5"/>
      <c r="MA376" s="5"/>
      <c r="MB376" s="5"/>
      <c r="MC376" s="5"/>
      <c r="MD376" s="5"/>
      <c r="ME376" s="5"/>
      <c r="MF376" s="5"/>
      <c r="MG376" s="5"/>
      <c r="MH376" s="5"/>
      <c r="MI376" s="5"/>
      <c r="MJ376" s="5"/>
      <c r="MK376" s="5"/>
      <c r="ML376" s="6"/>
      <c r="MM376" s="5"/>
      <c r="MN376" s="5"/>
      <c r="MO376" s="5"/>
      <c r="MP376" s="5"/>
      <c r="MQ376" s="5"/>
      <c r="MR376" s="5"/>
      <c r="MS376" s="5"/>
      <c r="MT376" s="5"/>
      <c r="MU376" s="5"/>
      <c r="MV376" s="5"/>
      <c r="MW376" s="5"/>
      <c r="MX376" s="5"/>
      <c r="MY376" s="5"/>
      <c r="MZ376" s="5"/>
      <c r="NA376" s="5"/>
      <c r="NB376" s="5"/>
      <c r="NC376" s="5"/>
      <c r="ND376" s="5"/>
      <c r="NE376" s="5"/>
      <c r="NF376" s="5"/>
      <c r="NG376" s="5"/>
      <c r="NH376" s="6"/>
      <c r="NI376" s="5"/>
      <c r="NJ376" s="5"/>
      <c r="NK376" s="5"/>
      <c r="NL376" s="5"/>
      <c r="NM376" s="5"/>
      <c r="NN376" s="5"/>
      <c r="NO376" s="5"/>
      <c r="NP376" s="5"/>
      <c r="NQ376" s="5"/>
      <c r="NR376" s="5"/>
      <c r="NS376" s="5"/>
      <c r="NT376" s="5"/>
      <c r="NU376" s="5"/>
      <c r="NV376" s="5"/>
      <c r="NW376" s="5"/>
      <c r="NX376" s="5"/>
      <c r="NY376" s="5"/>
      <c r="NZ376" s="5"/>
      <c r="OA376" s="5"/>
      <c r="OB376" s="5"/>
      <c r="OC376" s="5"/>
      <c r="OD376" s="5"/>
      <c r="OE376" s="5"/>
      <c r="OF376" s="5"/>
      <c r="OG376" s="5"/>
      <c r="OH376" s="5"/>
      <c r="OI376" s="5"/>
      <c r="OJ376" s="5"/>
      <c r="OK376" s="5"/>
      <c r="OL376" s="5"/>
      <c r="OM376" s="5"/>
      <c r="ON376" s="5"/>
      <c r="OQ376" s="6"/>
      <c r="OR376" s="5"/>
      <c r="OS376" s="5"/>
      <c r="OT376" s="5"/>
      <c r="OU376" s="5"/>
      <c r="OV376" s="5"/>
      <c r="OW376" s="5"/>
      <c r="OX376" s="5"/>
      <c r="OY376" s="5"/>
      <c r="OZ376" s="5"/>
      <c r="PA376" s="5"/>
      <c r="PB376" s="5"/>
      <c r="PC376" s="5"/>
      <c r="PD376" s="5"/>
      <c r="PE376" s="5"/>
      <c r="PF376" s="5"/>
      <c r="PG376" s="5"/>
      <c r="PH376" s="5"/>
      <c r="PI376" s="5"/>
      <c r="PJ376" s="5"/>
      <c r="PK376" s="5"/>
      <c r="PL376" s="5"/>
      <c r="PM376" s="5"/>
      <c r="PN376" s="5"/>
      <c r="PO376" s="5"/>
      <c r="PP376" s="5"/>
      <c r="PQ376" s="5"/>
      <c r="PR376" s="5"/>
      <c r="PS376" s="5"/>
      <c r="PT376" s="5"/>
      <c r="PU376" s="5"/>
      <c r="PV376" s="5"/>
      <c r="PW376" s="5"/>
      <c r="PX376" s="6"/>
      <c r="PY376" s="5"/>
      <c r="PZ376" s="5"/>
      <c r="QA376" s="5"/>
      <c r="QB376" s="5"/>
      <c r="QC376" s="5"/>
      <c r="QD376" s="5"/>
      <c r="QE376" s="5"/>
      <c r="QF376" s="5"/>
      <c r="QG376" s="5"/>
      <c r="QH376" s="5"/>
      <c r="QI376" s="5"/>
      <c r="QJ376" s="6"/>
      <c r="QK376" s="5"/>
      <c r="QL376" s="5"/>
      <c r="QM376" s="5"/>
      <c r="QN376" s="5"/>
      <c r="QO376" s="5"/>
      <c r="QP376" s="5"/>
      <c r="QQ376" s="5"/>
      <c r="QR376" s="5"/>
      <c r="QS376" s="5"/>
      <c r="QT376" s="5"/>
      <c r="QU376" s="5"/>
      <c r="QV376" s="6"/>
      <c r="QW376" s="5"/>
      <c r="QX376" s="5"/>
      <c r="QY376" s="5"/>
      <c r="QZ376" s="5"/>
      <c r="RA376" s="5"/>
      <c r="RB376" s="5"/>
      <c r="RC376" s="5"/>
      <c r="RD376" s="5"/>
      <c r="RE376" s="5"/>
      <c r="RF376" s="5"/>
      <c r="RG376" s="5"/>
      <c r="RH376" s="6"/>
      <c r="RI376" s="5"/>
      <c r="RJ376" s="5"/>
      <c r="RK376" s="5"/>
      <c r="RL376" s="5"/>
      <c r="RM376" s="5"/>
      <c r="RN376" s="5"/>
      <c r="RO376" s="5"/>
      <c r="RP376" s="5"/>
      <c r="RQ376" s="6"/>
      <c r="RR376" s="5"/>
      <c r="RS376" s="5"/>
      <c r="RT376" s="5"/>
      <c r="RU376" s="5"/>
      <c r="RV376" s="5"/>
      <c r="RW376" s="5"/>
      <c r="RX376" s="5"/>
      <c r="RY376" s="5"/>
      <c r="RZ376" s="6"/>
      <c r="SA376" s="5"/>
      <c r="SB376" s="5"/>
      <c r="SC376" s="5"/>
      <c r="SD376" s="5"/>
      <c r="SE376" s="5"/>
      <c r="SF376" s="5"/>
      <c r="SG376" s="5"/>
      <c r="SH376" s="5"/>
      <c r="SI376" s="6"/>
      <c r="SJ376" s="5"/>
      <c r="SK376" s="5"/>
      <c r="SL376" s="5"/>
      <c r="SM376" s="5"/>
      <c r="SN376" s="5"/>
      <c r="SO376" s="5"/>
      <c r="SP376" s="5"/>
      <c r="SQ376" s="5"/>
      <c r="SR376" s="5"/>
      <c r="SS376" s="5"/>
      <c r="ST376" s="5"/>
      <c r="SU376" s="5"/>
      <c r="SV376" s="5"/>
      <c r="SW376" s="5"/>
      <c r="SX376" s="5"/>
      <c r="SY376" s="5"/>
      <c r="SZ376" s="5"/>
      <c r="TA376" s="5"/>
      <c r="TB376" s="5"/>
      <c r="TC376" s="5"/>
      <c r="TD376" s="5"/>
      <c r="TE376" s="5"/>
      <c r="TF376" s="6"/>
      <c r="TG376" s="5"/>
      <c r="TH376" s="5"/>
      <c r="TI376" s="5"/>
      <c r="TJ376" s="5"/>
      <c r="TK376" s="5"/>
      <c r="TL376" s="5"/>
      <c r="TM376" s="5"/>
      <c r="TN376" s="5"/>
      <c r="TO376" s="5"/>
      <c r="TP376" s="5"/>
      <c r="TQ376" s="5"/>
      <c r="TR376" s="5"/>
      <c r="TS376" s="5"/>
      <c r="TT376" s="5"/>
      <c r="TU376" s="5"/>
      <c r="TV376" s="5"/>
      <c r="TW376" s="5"/>
      <c r="TX376" s="5"/>
      <c r="TY376" s="5"/>
      <c r="TZ376" s="5"/>
      <c r="UA376" s="5"/>
      <c r="UB376" s="5"/>
      <c r="UC376" s="6"/>
      <c r="UD376" s="5"/>
      <c r="UE376" s="5"/>
      <c r="UF376" s="5"/>
      <c r="UG376" s="5"/>
      <c r="UH376" s="5"/>
      <c r="UI376" s="5"/>
      <c r="UJ376" s="5"/>
      <c r="UK376" s="5"/>
      <c r="UL376" s="5"/>
      <c r="UM376" s="5"/>
      <c r="UN376" s="5"/>
      <c r="UO376" s="5"/>
      <c r="UP376" s="5"/>
      <c r="UQ376" s="5"/>
      <c r="UR376" s="5"/>
      <c r="US376" s="5"/>
      <c r="UT376" s="5"/>
      <c r="UU376" s="5"/>
      <c r="UV376" s="5"/>
      <c r="UW376" s="5"/>
      <c r="UX376" s="5"/>
      <c r="UY376" s="5"/>
      <c r="UZ376" s="6"/>
      <c r="VA376" s="6"/>
      <c r="VB376" s="5"/>
      <c r="VC376" s="5"/>
      <c r="VE376" s="5"/>
      <c r="VF376" s="5"/>
      <c r="VG376" s="5"/>
      <c r="VH376" s="5"/>
      <c r="VI376" s="5"/>
      <c r="VK376" s="5"/>
      <c r="VL376" s="5"/>
      <c r="VN376" s="6"/>
      <c r="VO376" s="5"/>
      <c r="VP376" s="5"/>
      <c r="VQ376" s="5"/>
      <c r="VR376" s="5"/>
      <c r="VS376" s="5"/>
      <c r="VT376" s="5"/>
      <c r="VU376" s="5"/>
      <c r="VV376" s="5"/>
      <c r="VW376" s="5"/>
      <c r="VX376" s="5"/>
      <c r="VY376" s="5"/>
      <c r="VZ376" s="5"/>
      <c r="WA376" s="5"/>
      <c r="WB376" s="5"/>
      <c r="WC376" s="5"/>
      <c r="WD376" s="5"/>
      <c r="WE376" s="5"/>
      <c r="WF376" s="5"/>
      <c r="WG376" s="5"/>
      <c r="WH376" s="5"/>
      <c r="WI376" s="5"/>
      <c r="WJ376" s="5"/>
      <c r="WK376" s="5"/>
      <c r="WL376" s="5"/>
      <c r="WM376" s="5"/>
      <c r="WN376" s="5"/>
      <c r="WO376" s="5"/>
      <c r="WP376" s="5"/>
      <c r="WQ376" s="5"/>
      <c r="WR376" s="5"/>
      <c r="WS376" s="5"/>
      <c r="WT376" s="5"/>
      <c r="WU376" s="5"/>
      <c r="WV376" s="5"/>
      <c r="WW376" s="5"/>
      <c r="WX376" s="5"/>
      <c r="WY376" s="5"/>
      <c r="WZ376" s="5"/>
      <c r="XA376" s="6"/>
      <c r="XB376" s="5"/>
      <c r="XC376" s="5"/>
      <c r="XD376" s="5"/>
      <c r="XE376" s="5"/>
      <c r="XF376" s="5"/>
      <c r="XG376" s="5"/>
      <c r="XH376" s="5"/>
      <c r="XI376" s="5"/>
      <c r="XJ376" s="5"/>
      <c r="XK376" s="5"/>
      <c r="XL376" s="5"/>
      <c r="XM376" s="6"/>
      <c r="XN376" s="5"/>
      <c r="XO376" s="5"/>
      <c r="XP376" s="5"/>
      <c r="XQ376" s="5"/>
      <c r="XR376" s="5"/>
      <c r="XS376" s="5"/>
      <c r="XT376" s="5"/>
      <c r="XU376" s="5"/>
      <c r="XV376" s="6"/>
      <c r="XW376" s="5"/>
      <c r="XX376" s="5"/>
      <c r="XY376" s="5"/>
      <c r="XZ376" s="5"/>
      <c r="YA376" s="5"/>
      <c r="YB376" s="5"/>
      <c r="YC376" s="5"/>
      <c r="YD376" s="5"/>
      <c r="YE376" s="5"/>
      <c r="YF376" s="5"/>
      <c r="YG376" s="5"/>
      <c r="YH376" s="5"/>
      <c r="YI376" s="5"/>
      <c r="YJ376" s="5"/>
      <c r="YK376" s="5"/>
      <c r="YL376" s="5"/>
      <c r="YM376" s="5"/>
      <c r="YN376" s="5"/>
      <c r="YO376" s="5"/>
      <c r="YP376" s="12"/>
      <c r="YQ376" s="12"/>
      <c r="YR376" s="12"/>
      <c r="YS376" s="12"/>
      <c r="YT376" s="12"/>
      <c r="YU376" s="12"/>
      <c r="YV376" s="12"/>
      <c r="YW376" s="12"/>
      <c r="YX376" s="6"/>
      <c r="YY376" s="5"/>
      <c r="YZ376" s="5"/>
      <c r="ZA376" s="5"/>
      <c r="ZB376" s="5"/>
      <c r="ZC376" s="5"/>
      <c r="ZD376" s="5"/>
      <c r="ZE376" s="5"/>
      <c r="ZF376" s="5"/>
      <c r="ZG376" s="5"/>
      <c r="ZH376" s="5"/>
      <c r="ZI376" s="5"/>
      <c r="ZJ376" s="5"/>
      <c r="ZK376" s="5"/>
      <c r="ZL376" s="5"/>
      <c r="ZM376" s="5"/>
      <c r="ZN376" s="5"/>
      <c r="ZO376" s="5"/>
      <c r="ZP376" s="5"/>
      <c r="ZQ376" s="5"/>
      <c r="ZR376" s="5"/>
      <c r="ZS376" s="5"/>
      <c r="ZT376" s="5"/>
      <c r="ZU376" s="5"/>
      <c r="ZV376" s="5"/>
      <c r="ZW376" s="5"/>
      <c r="ZX376" s="5"/>
      <c r="ZY376" s="5"/>
      <c r="ZZ376" s="5"/>
      <c r="AAA376" s="5"/>
      <c r="AAB376" s="5"/>
      <c r="AAC376" s="5"/>
      <c r="AAD376" s="5"/>
      <c r="AAE376" s="6"/>
      <c r="AAF376" s="5"/>
      <c r="AAG376" s="5"/>
      <c r="AAH376" s="5"/>
      <c r="AAI376" s="5"/>
      <c r="AAJ376" s="5"/>
      <c r="AAK376" s="5"/>
      <c r="AAL376" s="5"/>
      <c r="AAM376" s="5"/>
      <c r="AAN376" s="5"/>
      <c r="AAO376" s="5"/>
      <c r="AAP376" s="5"/>
      <c r="AAQ376" s="5"/>
      <c r="AAR376" s="5"/>
      <c r="AAS376" s="5"/>
      <c r="AAT376" s="5"/>
      <c r="AAU376" s="5"/>
      <c r="AAV376" s="5"/>
      <c r="AAW376" s="5"/>
      <c r="AAX376" s="5"/>
      <c r="AAY376" s="5"/>
      <c r="AAZ376" s="5"/>
      <c r="ABA376" s="5"/>
      <c r="ABB376" s="5"/>
      <c r="ABC376" s="5"/>
      <c r="ABD376" s="5"/>
      <c r="ABE376" s="5"/>
      <c r="ABF376" s="5"/>
      <c r="ABG376" s="5"/>
      <c r="ABH376" s="5"/>
      <c r="ABI376" s="5"/>
      <c r="ABJ376" s="5"/>
      <c r="ABK376" s="5"/>
      <c r="ABL376" s="5"/>
      <c r="ABM376" s="5"/>
      <c r="ABN376" s="5"/>
      <c r="ABO376" s="5"/>
      <c r="ABP376" s="5"/>
      <c r="ABQ376" s="5"/>
      <c r="ABR376" s="5"/>
      <c r="ABS376" s="5"/>
      <c r="ABT376" s="5"/>
      <c r="ABU376" s="5"/>
      <c r="ABV376" s="5"/>
      <c r="ABW376" s="5"/>
      <c r="ABX376" s="5"/>
      <c r="ABY376" s="6"/>
      <c r="ABZ376" s="5"/>
      <c r="ACA376" s="5"/>
      <c r="ACB376" s="5"/>
      <c r="ACC376" s="5"/>
      <c r="ACD376" s="5"/>
      <c r="ACE376" s="5"/>
      <c r="ACF376" s="5"/>
      <c r="ACG376" s="5"/>
      <c r="ACH376" s="5"/>
      <c r="ACI376" s="5"/>
      <c r="ACJ376" s="5"/>
      <c r="ACK376" s="5"/>
      <c r="ACL376" s="5"/>
      <c r="ACM376" s="5"/>
      <c r="ACN376" s="5"/>
      <c r="ACO376" s="5"/>
      <c r="ACP376" s="5"/>
      <c r="ACQ376" s="5"/>
      <c r="ACR376" s="5"/>
      <c r="ACS376" s="5"/>
      <c r="ACT376" s="5"/>
      <c r="ACU376" s="5"/>
      <c r="ACV376" s="5"/>
      <c r="ACW376" s="5"/>
      <c r="ACX376" s="5"/>
      <c r="ACY376" s="5"/>
      <c r="ACZ376" s="5"/>
      <c r="ADA376" s="5"/>
      <c r="ADB376" s="5"/>
      <c r="ADC376" s="5"/>
      <c r="ADD376" s="5"/>
      <c r="ADE376" s="5"/>
      <c r="ADF376" s="5"/>
      <c r="ADG376" s="5"/>
      <c r="ADH376" s="5"/>
      <c r="ADI376" s="5"/>
      <c r="ADJ376" s="5"/>
      <c r="ADK376" s="5"/>
      <c r="ADL376" s="5"/>
      <c r="ADM376" s="5"/>
      <c r="ADN376" s="5"/>
      <c r="ADO376" s="5"/>
      <c r="ADP376" s="5"/>
      <c r="ADQ376" s="6"/>
      <c r="ADR376" s="5"/>
      <c r="ADS376" s="5"/>
      <c r="ADT376" s="5"/>
      <c r="ADU376" s="5"/>
      <c r="ADV376" s="5"/>
      <c r="ADW376" s="5"/>
      <c r="ADX376" s="5"/>
      <c r="ADY376" s="5"/>
      <c r="ADZ376" s="5"/>
      <c r="AEA376" s="5"/>
      <c r="AEB376" s="5"/>
      <c r="AEC376" s="5"/>
      <c r="AED376" s="5"/>
      <c r="AEE376" s="5"/>
      <c r="AEF376" s="5"/>
      <c r="AEG376" s="5"/>
      <c r="AEH376" s="5"/>
      <c r="AEI376" s="5"/>
      <c r="AEJ376" s="5"/>
      <c r="AEK376" s="5"/>
      <c r="AEL376" s="5"/>
      <c r="AEM376" s="8"/>
      <c r="AEN376" s="6"/>
      <c r="AEO376" s="6"/>
      <c r="AEP376" s="6"/>
      <c r="AEQ376" s="6"/>
      <c r="AER376" s="5"/>
      <c r="AES376" s="6"/>
      <c r="AET376" s="6"/>
      <c r="AEU376" s="6"/>
      <c r="AEV376" s="5"/>
      <c r="AEW376" s="5"/>
      <c r="AEX376" s="5"/>
      <c r="AEY376" s="5"/>
      <c r="AEZ376" s="5"/>
      <c r="AFA376" s="5"/>
      <c r="AFB376" s="5"/>
      <c r="AFC376" s="5"/>
      <c r="AFD376" s="5"/>
      <c r="AFE376" s="5"/>
      <c r="AFF376" s="5"/>
      <c r="AFG376" s="5"/>
      <c r="AFH376" s="5"/>
      <c r="AFI376" s="5"/>
      <c r="AFJ376" s="5"/>
      <c r="AFK376" s="5"/>
      <c r="AFL376" s="5"/>
      <c r="AFM376" s="5"/>
      <c r="AFN376" s="5"/>
      <c r="AFO376" s="5"/>
      <c r="AFP376" s="5"/>
      <c r="AFQ376" s="5"/>
      <c r="AFR376" s="5"/>
      <c r="AFS376" s="5"/>
      <c r="AFT376" s="5"/>
      <c r="AFU376" s="5"/>
      <c r="AFV376" s="5"/>
      <c r="AFW376" s="5"/>
      <c r="AFX376" s="5"/>
      <c r="AFY376" s="5"/>
      <c r="AFZ376" s="5"/>
      <c r="AGA376" s="5"/>
      <c r="AGB376" s="6"/>
      <c r="AGC376" s="5"/>
      <c r="AGD376" s="5"/>
      <c r="AGE376" s="5"/>
      <c r="AGF376" s="5"/>
      <c r="AGG376" s="5"/>
      <c r="AGM376" s="18"/>
      <c r="AGS376" s="6"/>
      <c r="AHG376" s="18"/>
      <c r="AHM376" s="6"/>
      <c r="AHN376" s="5"/>
      <c r="AHO376" s="5"/>
      <c r="AHP376" s="5"/>
      <c r="AHQ376" s="5"/>
      <c r="AHR376" s="5"/>
      <c r="AHS376" s="5"/>
      <c r="AHT376" s="5"/>
      <c r="AHU376" s="5"/>
      <c r="AHV376" s="5"/>
      <c r="AHW376" s="5"/>
      <c r="AHX376" s="5"/>
      <c r="AHY376" s="5"/>
      <c r="AHZ376" s="5"/>
      <c r="AIA376" s="5"/>
      <c r="AIB376" s="5"/>
      <c r="AIC376" s="5"/>
      <c r="AID376" s="6"/>
      <c r="AIE376" s="5"/>
      <c r="AIF376" s="5"/>
      <c r="AIG376" s="5"/>
      <c r="AIH376" s="5"/>
      <c r="AII376" s="5"/>
      <c r="AIJ376" s="5"/>
      <c r="AIK376" s="5"/>
      <c r="AIL376" s="5"/>
      <c r="AIM376" s="5"/>
      <c r="AIN376" s="5"/>
      <c r="AIO376" s="5"/>
      <c r="AIP376" s="5"/>
      <c r="AIQ376" s="5"/>
      <c r="AIR376" s="5"/>
      <c r="AIS376" s="5"/>
      <c r="AIT376" s="5"/>
      <c r="AIU376" s="5"/>
      <c r="AIV376" s="5"/>
      <c r="AIW376" s="5"/>
      <c r="AIX376" s="5"/>
      <c r="AIY376" s="5"/>
      <c r="AIZ376" s="5"/>
      <c r="AJA376" s="5"/>
      <c r="AJB376" s="6"/>
      <c r="AJC376" s="5"/>
      <c r="AJD376" s="5"/>
      <c r="AJE376" s="5"/>
      <c r="AJF376" s="5"/>
      <c r="AJG376" s="5"/>
      <c r="AJH376" s="5"/>
      <c r="AJI376" s="5"/>
      <c r="AJJ376" s="5"/>
      <c r="AJK376" s="5"/>
      <c r="AJL376" s="5"/>
      <c r="AJM376" s="5"/>
      <c r="AJN376" s="6"/>
      <c r="AJO376" s="5"/>
      <c r="AJP376" s="5"/>
      <c r="AJQ376" s="5"/>
      <c r="AJR376" s="5"/>
      <c r="AJS376" s="5"/>
      <c r="AJT376" s="5"/>
      <c r="AJU376" s="5"/>
      <c r="AJV376" s="5"/>
    </row>
    <row r="377" spans="1:958" ht="14.25" customHeight="1"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7"/>
      <c r="AF377" s="6"/>
      <c r="AG377" s="8"/>
      <c r="AH377" s="8"/>
      <c r="AI377" s="8"/>
      <c r="AJ377" s="5"/>
      <c r="AK377" s="9"/>
      <c r="AL377" s="5"/>
      <c r="AM377" s="6"/>
      <c r="AN377" s="10"/>
      <c r="AO377" s="6"/>
      <c r="AP377" s="6"/>
      <c r="AQ377" s="5"/>
      <c r="AV377" s="5"/>
      <c r="AW377" s="5"/>
      <c r="AX377" s="5"/>
      <c r="AY377" s="5"/>
      <c r="AZ377" s="5"/>
      <c r="BA377" s="5"/>
      <c r="BB377" s="5"/>
      <c r="BE377" s="5"/>
      <c r="BF377" s="5"/>
      <c r="BG377" s="5"/>
      <c r="BH377" s="6"/>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t="str">
        <f>IF(SUM(BI377:BQ377,BS377:BW377,BY377:CC377,CE377:CJ377)=0, "", SUM(BI377:BQ377,BS377:BW377,BY377:CC377,CE377:CJ377))</f>
        <v/>
      </c>
      <c r="CN377" s="5" t="str">
        <f>IF(SUM(CQ377, CR377, CS377, CT377, CU377)=0, "", IF(OR(CQ377&gt;=8, CR377&gt;=10, CS377&gt;=13, CT377&gt;=10, CU377&gt;=15), 1, 0))</f>
        <v/>
      </c>
      <c r="CO377" s="5" t="str">
        <f>IF(SUM(BI377:BJ377,BL377,BM377,BN377,BO377,BU377,CA377,CH377,CJ377)=0, "", SUM(BI377:BJ377,BL377,BM377,BN377,BO377,BU377,CA377,CH377,CJ377))</f>
        <v/>
      </c>
      <c r="CP377" s="5" t="str">
        <f>IF(SUM(BK377,BP377:BQ377,BS377:BT377,BV377:BW377,BY377:BZ377,CB377:CC377,CE377:CG377,CI377)=0, "", SUM(BK377,BP377:BQ377,BS377:BT377,BV377:BW377,BY377:BZ377,CB377:CC377,CE377:CG377,CI377))</f>
        <v/>
      </c>
      <c r="CQ377" s="5" t="str">
        <f>IF(SUM(CB377:CC377,CE377:CF377,CI377)=0, "", SUM(CB377:CC377,CE377:CF377,CI377))</f>
        <v/>
      </c>
      <c r="CR377" s="5" t="str">
        <f>IF(SUM(BQ377,BS377:BT377,BW377,BY377)=0, "", SUM(BQ377,BS377:BT377,BW377,BY377))</f>
        <v/>
      </c>
      <c r="CS377" s="5" t="str">
        <f>IF(SUM(BK377,BP377,BV377,BZ377,CG377)=0, "", SUM(BK377,BP377,BV377,BZ377,CG377))</f>
        <v/>
      </c>
      <c r="CT377" s="5" t="str">
        <f>IF(SUM(BI377:BJ377,BL377,BN377,CH377)=0, "", SUM(BI377:BJ377,BL377,BN377,CH377))</f>
        <v/>
      </c>
      <c r="CU377" s="5" t="str">
        <f>IF(SUM(BM377,BO377,BU377,CA377,CJ377)=0, "", SUM(BM377,BO377,BU377,CA377,CJ377))</f>
        <v/>
      </c>
      <c r="CV377" s="5" t="str">
        <f>IF(CQ377="", "", IF(CQ377&gt;=8, 1, 0))</f>
        <v/>
      </c>
      <c r="CW377" s="5" t="str">
        <f>IF(CR377="", "", IF(CR377&gt;=10, 1, 0))</f>
        <v/>
      </c>
      <c r="CX377" s="5" t="str">
        <f>IF(CS377="", "", IF(CS377&gt;=13, 1, 0))</f>
        <v/>
      </c>
      <c r="CY377" s="5" t="str">
        <f>IF(CT377="", "", IF(CT377&gt;=10, 1, 0))</f>
        <v/>
      </c>
      <c r="CZ377" s="5" t="str">
        <f>IF(CU377="", "", IF(CU377&gt;=15, 1, 0))</f>
        <v/>
      </c>
      <c r="DA377" s="5" t="str">
        <f>IF(AND(BR377="", BX377="", CD377=""), "", IF(BR377=5,1,0) + IF(BX377=5,1,0) + IF(CD377=5,1,0))</f>
        <v/>
      </c>
      <c r="DB377" s="6"/>
      <c r="DC377" s="5"/>
      <c r="DD377" s="13"/>
      <c r="DE377" s="5"/>
      <c r="DF377" s="13"/>
      <c r="DG377" s="5"/>
      <c r="DH377" s="13"/>
      <c r="DI377" s="5"/>
      <c r="DJ377" s="13"/>
      <c r="DK377" s="5"/>
      <c r="DL377" s="13"/>
      <c r="DM377" s="5"/>
      <c r="DN377" s="13"/>
      <c r="DO377" s="5"/>
      <c r="DP377" s="13"/>
      <c r="DQ377" s="5"/>
      <c r="DR377" s="13"/>
      <c r="DS377" s="5"/>
      <c r="DT377" s="13"/>
      <c r="DU377" s="5"/>
      <c r="DV377" s="13"/>
      <c r="DW377" s="5"/>
      <c r="DX377" s="13"/>
      <c r="DY377" s="5"/>
      <c r="DZ377" s="13"/>
      <c r="EA377" s="5"/>
      <c r="EB377" s="13"/>
      <c r="EC377" s="5"/>
      <c r="ED377" s="13"/>
      <c r="EE377" s="5"/>
      <c r="EF377" s="13"/>
      <c r="EG377" s="5"/>
      <c r="EH377" s="13"/>
      <c r="EI377" s="5"/>
      <c r="EJ377" s="13"/>
      <c r="EK377" s="5"/>
      <c r="EL377" s="5"/>
      <c r="EM377" s="5"/>
      <c r="EN377" s="6"/>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6"/>
      <c r="FM377" s="5"/>
      <c r="FN377" s="5"/>
      <c r="FO377" s="5"/>
      <c r="FP377" s="5"/>
      <c r="FQ377" s="5"/>
      <c r="FR377" s="5"/>
      <c r="FS377" s="14"/>
      <c r="FT377" s="6"/>
      <c r="FU377" s="5"/>
      <c r="FV377" s="5"/>
      <c r="FW377" s="5"/>
      <c r="FX377" s="5"/>
      <c r="FY377" s="5"/>
      <c r="FZ377" s="5"/>
      <c r="GA377" s="5"/>
      <c r="GB377" s="5"/>
      <c r="GC377" s="5"/>
      <c r="GD377" s="5"/>
      <c r="GE377" s="5"/>
      <c r="GF377" s="6"/>
      <c r="GG377" s="5"/>
      <c r="GH377" s="5"/>
      <c r="GI377" s="5"/>
      <c r="GJ377" s="5"/>
      <c r="GK377" s="5"/>
      <c r="GL377" s="5"/>
      <c r="GM377" s="5"/>
      <c r="GN377" s="5"/>
      <c r="GO377" s="6"/>
      <c r="GP377" s="5"/>
      <c r="GQ377" s="5"/>
      <c r="GR377" s="5"/>
      <c r="GS377" s="5"/>
      <c r="GT377" s="5"/>
      <c r="GU377" s="5"/>
      <c r="GV377" s="5"/>
      <c r="GW377" s="5"/>
      <c r="GX377" s="5"/>
      <c r="GY377" s="5"/>
      <c r="GZ377" s="5"/>
      <c r="HA377" s="5"/>
      <c r="HB377" s="5"/>
      <c r="HC377" s="5"/>
      <c r="HD377" s="5"/>
      <c r="HE377" s="5"/>
      <c r="HF377" s="5"/>
      <c r="HG377" s="5"/>
      <c r="HH377" s="5"/>
      <c r="HI377" s="5"/>
      <c r="HJ377" s="6"/>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6"/>
      <c r="JN377" s="5"/>
      <c r="JO377" s="5"/>
      <c r="JP377" s="5"/>
      <c r="JQ377" s="5"/>
      <c r="JR377" s="5"/>
      <c r="JS377" s="5"/>
      <c r="JT377" s="5"/>
      <c r="JU377" s="5"/>
      <c r="JV377" s="5"/>
      <c r="JW377" s="5"/>
      <c r="JX377" s="5"/>
      <c r="JY377" s="5"/>
      <c r="JZ377" s="5"/>
      <c r="KA377" s="5"/>
      <c r="KB377" s="5"/>
      <c r="KC377" s="5"/>
      <c r="KD377" s="5"/>
      <c r="KE377" s="5"/>
      <c r="KF377" s="5"/>
      <c r="KG377" s="5"/>
      <c r="KH377" s="5"/>
      <c r="KI377" s="5"/>
      <c r="KJ377" s="5"/>
      <c r="KK377" s="5"/>
      <c r="KL377" s="5"/>
      <c r="KM377" s="5"/>
      <c r="KN377" s="5"/>
      <c r="KO377" s="5"/>
      <c r="KP377" s="5"/>
      <c r="KQ377" s="5"/>
      <c r="KR377" s="5"/>
      <c r="KS377" s="5"/>
      <c r="KT377" s="5"/>
      <c r="KU377" s="5"/>
      <c r="KV377" s="5"/>
      <c r="KW377" s="5"/>
      <c r="KX377" s="12"/>
      <c r="KY377" s="12"/>
      <c r="KZ377" s="12"/>
      <c r="LA377" s="12"/>
      <c r="LB377" s="12"/>
      <c r="LC377" s="12"/>
      <c r="LD377" s="12"/>
      <c r="LE377" s="6"/>
      <c r="LF377" s="5"/>
      <c r="LG377" s="5"/>
      <c r="LH377" s="5"/>
      <c r="LI377" s="5"/>
      <c r="LJ377" s="5"/>
      <c r="LK377" s="5"/>
      <c r="LL377" s="5"/>
      <c r="LM377" s="5"/>
      <c r="LN377" s="5"/>
      <c r="LO377" s="5"/>
      <c r="LP377" s="5"/>
      <c r="LQ377" s="5"/>
      <c r="LR377" s="5"/>
      <c r="LS377" s="5"/>
      <c r="LT377" s="5"/>
      <c r="LU377" s="5"/>
      <c r="LV377" s="5"/>
      <c r="LW377" s="5"/>
      <c r="LX377" s="5"/>
      <c r="LY377" s="5"/>
      <c r="LZ377" s="5"/>
      <c r="MA377" s="5"/>
      <c r="MB377" s="5"/>
      <c r="MC377" s="5"/>
      <c r="MD377" s="5"/>
      <c r="ME377" s="5"/>
      <c r="MF377" s="5"/>
      <c r="MG377" s="5"/>
      <c r="MH377" s="5"/>
      <c r="MI377" s="5"/>
      <c r="MJ377" s="5"/>
      <c r="MK377" s="5"/>
      <c r="ML377" s="6"/>
      <c r="MM377" s="5"/>
      <c r="MN377" s="5"/>
      <c r="MO377" s="5"/>
      <c r="MP377" s="5"/>
      <c r="MQ377" s="5"/>
      <c r="MR377" s="5"/>
      <c r="MS377" s="5"/>
      <c r="MT377" s="5"/>
      <c r="MU377" s="5"/>
      <c r="MV377" s="5"/>
      <c r="MW377" s="5"/>
      <c r="MX377" s="5"/>
      <c r="MY377" s="5"/>
      <c r="MZ377" s="5"/>
      <c r="NA377" s="5"/>
      <c r="NB377" s="5"/>
      <c r="NC377" s="5"/>
      <c r="ND377" s="5"/>
      <c r="NE377" s="5"/>
      <c r="NF377" s="5"/>
      <c r="NG377" s="5"/>
      <c r="NH377" s="6"/>
      <c r="NI377" s="5"/>
      <c r="NJ377" s="5"/>
      <c r="NK377" s="5"/>
      <c r="NL377" s="5"/>
      <c r="NM377" s="5"/>
      <c r="NN377" s="5"/>
      <c r="NO377" s="5"/>
      <c r="NP377" s="5"/>
      <c r="NQ377" s="5"/>
      <c r="NR377" s="5"/>
      <c r="NS377" s="5"/>
      <c r="NT377" s="5"/>
      <c r="NU377" s="5"/>
      <c r="NV377" s="5"/>
      <c r="NW377" s="5"/>
      <c r="NX377" s="5"/>
      <c r="NY377" s="5"/>
      <c r="NZ377" s="5"/>
      <c r="OA377" s="5"/>
      <c r="OB377" s="5"/>
      <c r="OC377" s="5"/>
      <c r="OD377" s="5"/>
      <c r="OE377" s="5"/>
      <c r="OF377" s="5"/>
      <c r="OG377" s="5"/>
      <c r="OH377" s="5"/>
      <c r="OI377" s="5"/>
      <c r="OJ377" s="5"/>
      <c r="OK377" s="5"/>
      <c r="OL377" s="5"/>
      <c r="OM377" s="5"/>
      <c r="ON377" s="5"/>
      <c r="OQ377" s="6"/>
      <c r="OR377" s="5"/>
      <c r="OS377" s="5"/>
      <c r="OT377" s="5"/>
      <c r="OU377" s="5"/>
      <c r="OV377" s="5"/>
      <c r="OW377" s="5"/>
      <c r="OX377" s="5"/>
      <c r="OY377" s="5"/>
      <c r="OZ377" s="5"/>
      <c r="PA377" s="5"/>
      <c r="PB377" s="5"/>
      <c r="PC377" s="5"/>
      <c r="PD377" s="5"/>
      <c r="PE377" s="5"/>
      <c r="PF377" s="5"/>
      <c r="PG377" s="5"/>
      <c r="PH377" s="5"/>
      <c r="PI377" s="5"/>
      <c r="PJ377" s="5"/>
      <c r="PK377" s="5"/>
      <c r="PL377" s="5"/>
      <c r="PM377" s="5"/>
      <c r="PN377" s="5"/>
      <c r="PO377" s="5"/>
      <c r="PP377" s="5"/>
      <c r="PQ377" s="5"/>
      <c r="PR377" s="5"/>
      <c r="PS377" s="5"/>
      <c r="PT377" s="5"/>
      <c r="PU377" s="5"/>
      <c r="PV377" s="5"/>
      <c r="PW377" s="5"/>
      <c r="PX377" s="6"/>
      <c r="PY377" s="5"/>
      <c r="PZ377" s="5"/>
      <c r="QA377" s="5"/>
      <c r="QB377" s="5"/>
      <c r="QC377" s="5"/>
      <c r="QD377" s="5"/>
      <c r="QE377" s="5"/>
      <c r="QF377" s="5"/>
      <c r="QG377" s="5"/>
      <c r="QH377" s="5"/>
      <c r="QI377" s="5"/>
      <c r="QJ377" s="6"/>
      <c r="QK377" s="5"/>
      <c r="QL377" s="5"/>
      <c r="QM377" s="5"/>
      <c r="QN377" s="5"/>
      <c r="QO377" s="5"/>
      <c r="QP377" s="5"/>
      <c r="QQ377" s="5"/>
      <c r="QR377" s="5"/>
      <c r="QS377" s="5"/>
      <c r="QT377" s="5"/>
      <c r="QU377" s="5"/>
      <c r="QV377" s="6"/>
      <c r="QW377" s="5"/>
      <c r="QX377" s="5"/>
      <c r="QY377" s="5"/>
      <c r="QZ377" s="5"/>
      <c r="RA377" s="5"/>
      <c r="RB377" s="5"/>
      <c r="RC377" s="5"/>
      <c r="RD377" s="5"/>
      <c r="RE377" s="5"/>
      <c r="RF377" s="5"/>
      <c r="RG377" s="5"/>
      <c r="RH377" s="6"/>
      <c r="RI377" s="5"/>
      <c r="RJ377" s="5"/>
      <c r="RK377" s="5"/>
      <c r="RL377" s="5"/>
      <c r="RM377" s="5"/>
      <c r="RN377" s="5"/>
      <c r="RO377" s="5"/>
      <c r="RP377" s="5"/>
      <c r="RQ377" s="6"/>
      <c r="RR377" s="5"/>
      <c r="RS377" s="5"/>
      <c r="RT377" s="5"/>
      <c r="RU377" s="5"/>
      <c r="RV377" s="5"/>
      <c r="RW377" s="5"/>
      <c r="RX377" s="5"/>
      <c r="RY377" s="5"/>
      <c r="RZ377" s="6"/>
      <c r="SA377" s="5"/>
      <c r="SB377" s="5"/>
      <c r="SC377" s="5"/>
      <c r="SD377" s="5"/>
      <c r="SE377" s="5"/>
      <c r="SF377" s="5"/>
      <c r="SG377" s="5"/>
      <c r="SH377" s="5"/>
      <c r="SI377" s="6"/>
      <c r="SJ377" s="5"/>
      <c r="SK377" s="5"/>
      <c r="SL377" s="5"/>
      <c r="SM377" s="5"/>
      <c r="SN377" s="5"/>
      <c r="SO377" s="5"/>
      <c r="SP377" s="5"/>
      <c r="SQ377" s="5"/>
      <c r="SR377" s="5"/>
      <c r="SS377" s="5"/>
      <c r="ST377" s="5"/>
      <c r="SU377" s="5"/>
      <c r="SV377" s="5"/>
      <c r="SW377" s="5"/>
      <c r="SX377" s="5"/>
      <c r="SY377" s="5"/>
      <c r="SZ377" s="5"/>
      <c r="TA377" s="5"/>
      <c r="TB377" s="5"/>
      <c r="TC377" s="5"/>
      <c r="TD377" s="5"/>
      <c r="TE377" s="5"/>
      <c r="TF377" s="6"/>
      <c r="TG377" s="5"/>
      <c r="TH377" s="5"/>
      <c r="TI377" s="5"/>
      <c r="TJ377" s="5"/>
      <c r="TK377" s="5"/>
      <c r="TL377" s="5"/>
      <c r="TM377" s="5"/>
      <c r="TN377" s="5"/>
      <c r="TO377" s="5"/>
      <c r="TP377" s="5"/>
      <c r="TQ377" s="5"/>
      <c r="TR377" s="5"/>
      <c r="TS377" s="5"/>
      <c r="TT377" s="5"/>
      <c r="TU377" s="5"/>
      <c r="TV377" s="5"/>
      <c r="TW377" s="5"/>
      <c r="TX377" s="5"/>
      <c r="TY377" s="5"/>
      <c r="TZ377" s="5"/>
      <c r="UA377" s="5"/>
      <c r="UB377" s="5"/>
      <c r="UC377" s="6"/>
      <c r="UD377" s="5"/>
      <c r="UE377" s="5"/>
      <c r="UF377" s="5"/>
      <c r="UG377" s="5"/>
      <c r="UH377" s="5"/>
      <c r="UI377" s="5"/>
      <c r="UJ377" s="5"/>
      <c r="UK377" s="5"/>
      <c r="UL377" s="5"/>
      <c r="UM377" s="5"/>
      <c r="UN377" s="5"/>
      <c r="UO377" s="5"/>
      <c r="UP377" s="5"/>
      <c r="UQ377" s="5"/>
      <c r="UR377" s="5"/>
      <c r="US377" s="5"/>
      <c r="UT377" s="5"/>
      <c r="UU377" s="5"/>
      <c r="UV377" s="5"/>
      <c r="UW377" s="5"/>
      <c r="UX377" s="5"/>
      <c r="UY377" s="5"/>
      <c r="UZ377" s="6"/>
      <c r="VA377" s="6"/>
      <c r="VB377" s="5"/>
      <c r="VC377" s="5"/>
      <c r="VE377" s="5"/>
      <c r="VF377" s="5"/>
      <c r="VG377" s="5"/>
      <c r="VH377" s="5"/>
      <c r="VI377" s="5"/>
      <c r="VK377" s="5"/>
      <c r="VL377" s="5"/>
      <c r="VN377" s="6"/>
      <c r="VO377" s="5"/>
      <c r="VP377" s="5"/>
      <c r="VQ377" s="5"/>
      <c r="VR377" s="5"/>
      <c r="VS377" s="5"/>
      <c r="VT377" s="5"/>
      <c r="VU377" s="5"/>
      <c r="VV377" s="5"/>
      <c r="VW377" s="5"/>
      <c r="VX377" s="5"/>
      <c r="VY377" s="5"/>
      <c r="VZ377" s="5"/>
      <c r="WA377" s="5"/>
      <c r="WB377" s="5"/>
      <c r="WC377" s="5"/>
      <c r="WD377" s="5"/>
      <c r="WE377" s="5"/>
      <c r="WF377" s="5"/>
      <c r="WG377" s="5"/>
      <c r="WH377" s="5"/>
      <c r="WI377" s="5"/>
      <c r="WJ377" s="5"/>
      <c r="WK377" s="5"/>
      <c r="WL377" s="5"/>
      <c r="WM377" s="5"/>
      <c r="WN377" s="5"/>
      <c r="WO377" s="5"/>
      <c r="WP377" s="5"/>
      <c r="WQ377" s="5"/>
      <c r="WR377" s="5"/>
      <c r="WS377" s="5"/>
      <c r="WT377" s="5"/>
      <c r="WU377" s="5"/>
      <c r="WV377" s="5"/>
      <c r="WW377" s="5"/>
      <c r="WX377" s="5"/>
      <c r="WY377" s="5"/>
      <c r="WZ377" s="5"/>
      <c r="XA377" s="6"/>
      <c r="XB377" s="5"/>
      <c r="XC377" s="5"/>
      <c r="XD377" s="5"/>
      <c r="XE377" s="5"/>
      <c r="XF377" s="5"/>
      <c r="XG377" s="5"/>
      <c r="XH377" s="5"/>
      <c r="XI377" s="5"/>
      <c r="XJ377" s="5"/>
      <c r="XK377" s="5"/>
      <c r="XL377" s="5"/>
      <c r="XM377" s="6"/>
      <c r="XN377" s="5"/>
      <c r="XO377" s="5"/>
      <c r="XP377" s="5"/>
      <c r="XQ377" s="5"/>
      <c r="XR377" s="5"/>
      <c r="XS377" s="5"/>
      <c r="XT377" s="5"/>
      <c r="XU377" s="5"/>
      <c r="XV377" s="6"/>
      <c r="XW377" s="5"/>
      <c r="XX377" s="5"/>
      <c r="XY377" s="5"/>
      <c r="XZ377" s="5"/>
      <c r="YA377" s="5"/>
      <c r="YB377" s="5"/>
      <c r="YC377" s="5"/>
      <c r="YD377" s="5"/>
      <c r="YE377" s="5"/>
      <c r="YF377" s="5"/>
      <c r="YG377" s="5"/>
      <c r="YH377" s="5"/>
      <c r="YI377" s="5"/>
      <c r="YJ377" s="5"/>
      <c r="YK377" s="5"/>
      <c r="YL377" s="5"/>
      <c r="YM377" s="5"/>
      <c r="YN377" s="5"/>
      <c r="YO377" s="5"/>
      <c r="YP377" s="12"/>
      <c r="YQ377" s="12"/>
      <c r="YR377" s="12"/>
      <c r="YS377" s="12"/>
      <c r="YT377" s="12"/>
      <c r="YU377" s="12"/>
      <c r="YV377" s="12"/>
      <c r="YW377" s="12"/>
      <c r="YX377" s="6"/>
      <c r="YY377" s="5"/>
      <c r="YZ377" s="5"/>
      <c r="ZA377" s="5"/>
      <c r="ZB377" s="5"/>
      <c r="ZC377" s="5"/>
      <c r="ZD377" s="5"/>
      <c r="ZE377" s="5"/>
      <c r="ZF377" s="5"/>
      <c r="ZG377" s="5"/>
      <c r="ZH377" s="5"/>
      <c r="ZI377" s="5"/>
      <c r="ZJ377" s="5"/>
      <c r="ZK377" s="5"/>
      <c r="ZL377" s="5"/>
      <c r="ZM377" s="5"/>
      <c r="ZN377" s="5"/>
      <c r="ZO377" s="5"/>
      <c r="ZP377" s="5"/>
      <c r="ZQ377" s="5"/>
      <c r="ZR377" s="5"/>
      <c r="ZS377" s="5"/>
      <c r="ZT377" s="5"/>
      <c r="ZU377" s="5"/>
      <c r="ZV377" s="5"/>
      <c r="ZW377" s="5"/>
      <c r="ZX377" s="5"/>
      <c r="ZY377" s="5"/>
      <c r="ZZ377" s="5"/>
      <c r="AAA377" s="5"/>
      <c r="AAB377" s="5"/>
      <c r="AAC377" s="5"/>
      <c r="AAD377" s="5"/>
      <c r="AAE377" s="6"/>
      <c r="AAF377" s="5"/>
      <c r="AAG377" s="5"/>
      <c r="AAH377" s="5"/>
      <c r="AAI377" s="5"/>
      <c r="AAJ377" s="5"/>
      <c r="AAK377" s="5"/>
      <c r="AAL377" s="5"/>
      <c r="AAM377" s="5"/>
      <c r="AAN377" s="5"/>
      <c r="AAO377" s="5"/>
      <c r="AAP377" s="5"/>
      <c r="AAQ377" s="5"/>
      <c r="AAR377" s="5"/>
      <c r="AAS377" s="5"/>
      <c r="AAT377" s="5"/>
      <c r="AAU377" s="5"/>
      <c r="AAV377" s="5"/>
      <c r="AAW377" s="5"/>
      <c r="AAX377" s="5"/>
      <c r="AAY377" s="5"/>
      <c r="AAZ377" s="5"/>
      <c r="ABA377" s="5"/>
      <c r="ABB377" s="5"/>
      <c r="ABC377" s="5"/>
      <c r="ABD377" s="5"/>
      <c r="ABE377" s="5"/>
      <c r="ABF377" s="5"/>
      <c r="ABG377" s="5"/>
      <c r="ABH377" s="5"/>
      <c r="ABI377" s="5"/>
      <c r="ABJ377" s="5"/>
      <c r="ABK377" s="5"/>
      <c r="ABL377" s="5"/>
      <c r="ABM377" s="5"/>
      <c r="ABN377" s="5"/>
      <c r="ABO377" s="5"/>
      <c r="ABP377" s="5"/>
      <c r="ABQ377" s="5"/>
      <c r="ABR377" s="5"/>
      <c r="ABS377" s="5"/>
      <c r="ABT377" s="5"/>
      <c r="ABU377" s="5"/>
      <c r="ABV377" s="5"/>
      <c r="ABW377" s="5"/>
      <c r="ABX377" s="5"/>
      <c r="ABY377" s="6"/>
      <c r="ABZ377" s="5"/>
      <c r="ACA377" s="5"/>
      <c r="ACB377" s="5"/>
      <c r="ACC377" s="5"/>
      <c r="ACD377" s="5"/>
      <c r="ACE377" s="5"/>
      <c r="ACF377" s="5"/>
      <c r="ACG377" s="5"/>
      <c r="ACH377" s="5"/>
      <c r="ACI377" s="5"/>
      <c r="ACJ377" s="5"/>
      <c r="ACK377" s="5"/>
      <c r="ACL377" s="5"/>
      <c r="ACM377" s="5"/>
      <c r="ACN377" s="5"/>
      <c r="ACO377" s="5"/>
      <c r="ACP377" s="5"/>
      <c r="ACQ377" s="5"/>
      <c r="ACR377" s="5"/>
      <c r="ACS377" s="5"/>
      <c r="ACT377" s="5"/>
      <c r="ACU377" s="5"/>
      <c r="ACV377" s="5"/>
      <c r="ACW377" s="5"/>
      <c r="ACX377" s="5"/>
      <c r="ACY377" s="5"/>
      <c r="ACZ377" s="5"/>
      <c r="ADA377" s="5"/>
      <c r="ADB377" s="5"/>
      <c r="ADC377" s="5"/>
      <c r="ADD377" s="5"/>
      <c r="ADE377" s="5"/>
      <c r="ADF377" s="5"/>
      <c r="ADG377" s="5"/>
      <c r="ADH377" s="5"/>
      <c r="ADI377" s="5"/>
      <c r="ADJ377" s="5"/>
      <c r="ADK377" s="5"/>
      <c r="ADL377" s="5"/>
      <c r="ADM377" s="5"/>
      <c r="ADN377" s="5"/>
      <c r="ADO377" s="5"/>
      <c r="ADP377" s="5"/>
      <c r="ADQ377" s="6"/>
      <c r="ADR377" s="5"/>
      <c r="ADS377" s="5"/>
      <c r="ADT377" s="5"/>
      <c r="ADU377" s="5"/>
      <c r="ADV377" s="5"/>
      <c r="ADW377" s="5"/>
      <c r="ADX377" s="5"/>
      <c r="ADY377" s="5"/>
      <c r="ADZ377" s="5"/>
      <c r="AEA377" s="5"/>
      <c r="AEB377" s="5"/>
      <c r="AEC377" s="5"/>
      <c r="AED377" s="5"/>
      <c r="AEE377" s="5"/>
      <c r="AEF377" s="5"/>
      <c r="AEG377" s="5"/>
      <c r="AEH377" s="5"/>
      <c r="AEI377" s="5"/>
      <c r="AEJ377" s="5"/>
      <c r="AEK377" s="5"/>
      <c r="AEL377" s="5"/>
      <c r="AEM377" s="8"/>
      <c r="AEN377" s="6"/>
      <c r="AEO377" s="6"/>
      <c r="AEP377" s="6"/>
      <c r="AEQ377" s="6"/>
      <c r="AER377" s="5"/>
      <c r="AES377" s="6"/>
      <c r="AET377" s="6"/>
      <c r="AEU377" s="6"/>
      <c r="AEV377" s="5"/>
      <c r="AEW377" s="5"/>
      <c r="AEX377" s="5"/>
      <c r="AEY377" s="5"/>
      <c r="AEZ377" s="5"/>
      <c r="AFA377" s="5"/>
      <c r="AFB377" s="5"/>
      <c r="AFC377" s="5"/>
      <c r="AFD377" s="5"/>
      <c r="AFE377" s="5"/>
      <c r="AFF377" s="5"/>
      <c r="AFG377" s="5"/>
      <c r="AFH377" s="5"/>
      <c r="AFI377" s="5"/>
      <c r="AFJ377" s="5"/>
      <c r="AFK377" s="5"/>
      <c r="AFL377" s="5"/>
      <c r="AFM377" s="5"/>
      <c r="AFN377" s="5"/>
      <c r="AFO377" s="5"/>
      <c r="AFP377" s="5"/>
      <c r="AFQ377" s="5"/>
      <c r="AFR377" s="5"/>
      <c r="AFS377" s="5"/>
      <c r="AFT377" s="5"/>
      <c r="AFU377" s="5"/>
      <c r="AFV377" s="5"/>
      <c r="AFW377" s="5"/>
      <c r="AFX377" s="5"/>
      <c r="AFY377" s="5"/>
      <c r="AFZ377" s="5"/>
      <c r="AGA377" s="5"/>
      <c r="AGB377" s="6"/>
      <c r="AGC377" s="5"/>
      <c r="AGD377" s="5"/>
      <c r="AGE377" s="5"/>
      <c r="AGF377" s="5"/>
      <c r="AGG377" s="5"/>
      <c r="AGM377" s="18"/>
      <c r="AGS377" s="6"/>
      <c r="AHG377" s="18"/>
      <c r="AHM377" s="6"/>
      <c r="AHN377" s="5"/>
      <c r="AHO377" s="5"/>
      <c r="AHP377" s="5"/>
      <c r="AHQ377" s="5"/>
      <c r="AHR377" s="5"/>
      <c r="AHS377" s="5"/>
      <c r="AHT377" s="5"/>
      <c r="AHU377" s="5"/>
      <c r="AHV377" s="5"/>
      <c r="AHW377" s="5"/>
      <c r="AHX377" s="5"/>
      <c r="AHY377" s="5"/>
      <c r="AHZ377" s="5"/>
      <c r="AIA377" s="5"/>
      <c r="AIB377" s="5"/>
      <c r="AIC377" s="5"/>
      <c r="AID377" s="6"/>
      <c r="AIE377" s="5"/>
      <c r="AIF377" s="5"/>
      <c r="AIG377" s="5"/>
      <c r="AIH377" s="5"/>
      <c r="AII377" s="5"/>
      <c r="AIJ377" s="5"/>
      <c r="AIK377" s="5"/>
      <c r="AIL377" s="5"/>
      <c r="AIM377" s="5"/>
      <c r="AIN377" s="5"/>
      <c r="AIO377" s="5"/>
      <c r="AIP377" s="5"/>
      <c r="AIQ377" s="5"/>
      <c r="AIR377" s="5"/>
      <c r="AIS377" s="5"/>
      <c r="AIT377" s="5"/>
      <c r="AIU377" s="5"/>
      <c r="AIV377" s="5"/>
      <c r="AIW377" s="5"/>
      <c r="AIX377" s="5"/>
      <c r="AIY377" s="5"/>
      <c r="AIZ377" s="5"/>
      <c r="AJA377" s="5"/>
      <c r="AJB377" s="6"/>
      <c r="AJC377" s="5"/>
      <c r="AJD377" s="5"/>
      <c r="AJE377" s="5"/>
      <c r="AJF377" s="5"/>
      <c r="AJG377" s="5"/>
      <c r="AJH377" s="5"/>
      <c r="AJI377" s="5"/>
      <c r="AJJ377" s="5"/>
      <c r="AJK377" s="5"/>
      <c r="AJL377" s="5"/>
      <c r="AJM377" s="5"/>
      <c r="AJN377" s="6"/>
      <c r="AJO377" s="5"/>
      <c r="AJP377" s="5"/>
      <c r="AJQ377" s="5"/>
      <c r="AJR377" s="5"/>
      <c r="AJS377" s="5"/>
      <c r="AJT377" s="5"/>
      <c r="AJU377" s="5"/>
      <c r="AJV377" s="5"/>
    </row>
    <row r="378" spans="1:958" ht="14.25" customHeight="1"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7"/>
      <c r="AF378" s="6"/>
      <c r="AG378" s="8"/>
      <c r="AH378" s="8"/>
      <c r="AI378" s="8"/>
      <c r="AJ378" s="5"/>
      <c r="AK378" s="9"/>
      <c r="AL378" s="5"/>
      <c r="AM378" s="6"/>
      <c r="AN378" s="10"/>
      <c r="AO378" s="6"/>
      <c r="AP378" s="6"/>
      <c r="AQ378" s="5"/>
      <c r="AV378" s="5"/>
      <c r="AW378" s="5"/>
      <c r="AX378" s="5"/>
      <c r="AY378" s="5"/>
      <c r="AZ378" s="5"/>
      <c r="BA378" s="5"/>
      <c r="BB378" s="5"/>
      <c r="BE378" s="5"/>
      <c r="BF378" s="5"/>
      <c r="BG378" s="5"/>
      <c r="BH378" s="6"/>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t="str">
        <f>IF(SUM(BI378:BQ378,BS378:BW378,BY378:CC378,CE378:CJ378)=0, "", SUM(BI378:BQ378,BS378:BW378,BY378:CC378,CE378:CJ378))</f>
        <v/>
      </c>
      <c r="CN378" s="5" t="str">
        <f>IF(SUM(CQ378, CR378, CS378, CT378, CU378)=0, "", IF(OR(CQ378&gt;=8, CR378&gt;=10, CS378&gt;=13, CT378&gt;=10, CU378&gt;=15), 1, 0))</f>
        <v/>
      </c>
      <c r="CO378" s="5" t="str">
        <f>IF(SUM(BI378:BJ378,BL378,BM378,BN378,BO378,BU378,CA378,CH378,CJ378)=0, "", SUM(BI378:BJ378,BL378,BM378,BN378,BO378,BU378,CA378,CH378,CJ378))</f>
        <v/>
      </c>
      <c r="CP378" s="5" t="str">
        <f>IF(SUM(BK378,BP378:BQ378,BS378:BT378,BV378:BW378,BY378:BZ378,CB378:CC378,CE378:CG378,CI378)=0, "", SUM(BK378,BP378:BQ378,BS378:BT378,BV378:BW378,BY378:BZ378,CB378:CC378,CE378:CG378,CI378))</f>
        <v/>
      </c>
      <c r="CQ378" s="5" t="str">
        <f>IF(SUM(CB378:CC378,CE378:CF378,CI378)=0, "", SUM(CB378:CC378,CE378:CF378,CI378))</f>
        <v/>
      </c>
      <c r="CR378" s="5" t="str">
        <f>IF(SUM(BQ378,BS378:BT378,BW378,BY378)=0, "", SUM(BQ378,BS378:BT378,BW378,BY378))</f>
        <v/>
      </c>
      <c r="CS378" s="5" t="str">
        <f>IF(SUM(BK378,BP378,BV378,BZ378,CG378)=0, "", SUM(BK378,BP378,BV378,BZ378,CG378))</f>
        <v/>
      </c>
      <c r="CT378" s="5" t="str">
        <f>IF(SUM(BI378:BJ378,BL378,BN378,CH378)=0, "", SUM(BI378:BJ378,BL378,BN378,CH378))</f>
        <v/>
      </c>
      <c r="CU378" s="5" t="str">
        <f>IF(SUM(BM378,BO378,BU378,CA378,CJ378)=0, "", SUM(BM378,BO378,BU378,CA378,CJ378))</f>
        <v/>
      </c>
      <c r="CV378" s="5" t="str">
        <f>IF(CQ378="", "", IF(CQ378&gt;=8, 1, 0))</f>
        <v/>
      </c>
      <c r="CW378" s="5" t="str">
        <f>IF(CR378="", "", IF(CR378&gt;=10, 1, 0))</f>
        <v/>
      </c>
      <c r="CX378" s="5" t="str">
        <f>IF(CS378="", "", IF(CS378&gt;=13, 1, 0))</f>
        <v/>
      </c>
      <c r="CY378" s="5" t="str">
        <f>IF(CT378="", "", IF(CT378&gt;=10, 1, 0))</f>
        <v/>
      </c>
      <c r="CZ378" s="5" t="str">
        <f>IF(CU378="", "", IF(CU378&gt;=15, 1, 0))</f>
        <v/>
      </c>
      <c r="DA378" s="5" t="str">
        <f>IF(AND(BR378="", BX378="", CD378=""), "", IF(BR378=5,1,0) + IF(BX378=5,1,0) + IF(CD378=5,1,0))</f>
        <v/>
      </c>
      <c r="DB378" s="6"/>
      <c r="DC378" s="5"/>
      <c r="DD378" s="13"/>
      <c r="DE378" s="5"/>
      <c r="DF378" s="13"/>
      <c r="DG378" s="5"/>
      <c r="DH378" s="13"/>
      <c r="DI378" s="5"/>
      <c r="DJ378" s="13"/>
      <c r="DK378" s="5"/>
      <c r="DL378" s="13"/>
      <c r="DM378" s="5"/>
      <c r="DN378" s="13"/>
      <c r="DO378" s="5"/>
      <c r="DP378" s="13"/>
      <c r="DQ378" s="5"/>
      <c r="DR378" s="13"/>
      <c r="DS378" s="5"/>
      <c r="DT378" s="13"/>
      <c r="DU378" s="5"/>
      <c r="DV378" s="13"/>
      <c r="DW378" s="5"/>
      <c r="DX378" s="13"/>
      <c r="DY378" s="5"/>
      <c r="DZ378" s="13"/>
      <c r="EA378" s="5"/>
      <c r="EB378" s="13"/>
      <c r="EC378" s="5"/>
      <c r="ED378" s="13"/>
      <c r="EE378" s="5"/>
      <c r="EF378" s="13"/>
      <c r="EG378" s="5"/>
      <c r="EH378" s="13"/>
      <c r="EI378" s="5"/>
      <c r="EJ378" s="13"/>
      <c r="EK378" s="5"/>
      <c r="EL378" s="5"/>
      <c r="EM378" s="5"/>
      <c r="EN378" s="6"/>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6"/>
      <c r="FM378" s="5"/>
      <c r="FN378" s="5"/>
      <c r="FO378" s="5"/>
      <c r="FP378" s="5"/>
      <c r="FQ378" s="5"/>
      <c r="FR378" s="5"/>
      <c r="FS378" s="14"/>
      <c r="FT378" s="6"/>
      <c r="FU378" s="5"/>
      <c r="FV378" s="5"/>
      <c r="FW378" s="5"/>
      <c r="FX378" s="5"/>
      <c r="FY378" s="5"/>
      <c r="FZ378" s="5"/>
      <c r="GA378" s="5"/>
      <c r="GB378" s="5"/>
      <c r="GC378" s="5"/>
      <c r="GD378" s="5"/>
      <c r="GE378" s="5"/>
      <c r="GF378" s="6"/>
      <c r="GG378" s="5"/>
      <c r="GH378" s="5"/>
      <c r="GI378" s="5"/>
      <c r="GJ378" s="5"/>
      <c r="GK378" s="5"/>
      <c r="GL378" s="5"/>
      <c r="GM378" s="5"/>
      <c r="GN378" s="5"/>
      <c r="GO378" s="6"/>
      <c r="GP378" s="5"/>
      <c r="GQ378" s="5"/>
      <c r="GR378" s="5"/>
      <c r="GS378" s="5"/>
      <c r="GT378" s="5"/>
      <c r="GU378" s="5"/>
      <c r="GV378" s="5"/>
      <c r="GW378" s="5"/>
      <c r="GX378" s="5"/>
      <c r="GY378" s="5"/>
      <c r="GZ378" s="5"/>
      <c r="HA378" s="5"/>
      <c r="HB378" s="5"/>
      <c r="HC378" s="5"/>
      <c r="HD378" s="5"/>
      <c r="HE378" s="5"/>
      <c r="HF378" s="5"/>
      <c r="HG378" s="5"/>
      <c r="HH378" s="5"/>
      <c r="HI378" s="5"/>
      <c r="HJ378" s="6"/>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6"/>
      <c r="JN378" s="5"/>
      <c r="JO378" s="5"/>
      <c r="JP378" s="5"/>
      <c r="JQ378" s="5"/>
      <c r="JR378" s="5"/>
      <c r="JS378" s="5"/>
      <c r="JT378" s="5"/>
      <c r="JU378" s="5"/>
      <c r="JV378" s="5"/>
      <c r="JW378" s="5"/>
      <c r="JX378" s="5"/>
      <c r="JY378" s="5"/>
      <c r="JZ378" s="5"/>
      <c r="KA378" s="5"/>
      <c r="KB378" s="5"/>
      <c r="KC378" s="5"/>
      <c r="KD378" s="5"/>
      <c r="KE378" s="5"/>
      <c r="KF378" s="5"/>
      <c r="KG378" s="5"/>
      <c r="KH378" s="5"/>
      <c r="KI378" s="5"/>
      <c r="KJ378" s="5"/>
      <c r="KK378" s="5"/>
      <c r="KL378" s="5"/>
      <c r="KM378" s="5"/>
      <c r="KN378" s="5"/>
      <c r="KO378" s="5"/>
      <c r="KP378" s="5"/>
      <c r="KQ378" s="5"/>
      <c r="KR378" s="5"/>
      <c r="KS378" s="5"/>
      <c r="KT378" s="5"/>
      <c r="KU378" s="5"/>
      <c r="KV378" s="5"/>
      <c r="KW378" s="5"/>
      <c r="KX378" s="12"/>
      <c r="KY378" s="12"/>
      <c r="KZ378" s="12"/>
      <c r="LA378" s="12"/>
      <c r="LB378" s="12"/>
      <c r="LC378" s="12"/>
      <c r="LD378" s="12"/>
      <c r="LE378" s="6"/>
      <c r="LF378" s="5"/>
      <c r="LG378" s="5"/>
      <c r="LH378" s="5"/>
      <c r="LI378" s="5"/>
      <c r="LJ378" s="5"/>
      <c r="LK378" s="5"/>
      <c r="LL378" s="5"/>
      <c r="LM378" s="5"/>
      <c r="LN378" s="5"/>
      <c r="LO378" s="5"/>
      <c r="LP378" s="5"/>
      <c r="LQ378" s="5"/>
      <c r="LR378" s="5"/>
      <c r="LS378" s="5"/>
      <c r="LT378" s="5"/>
      <c r="LU378" s="5"/>
      <c r="LV378" s="5"/>
      <c r="LW378" s="5"/>
      <c r="LX378" s="5"/>
      <c r="LY378" s="5"/>
      <c r="LZ378" s="5"/>
      <c r="MA378" s="5"/>
      <c r="MB378" s="5"/>
      <c r="MC378" s="5"/>
      <c r="MD378" s="5"/>
      <c r="ME378" s="5"/>
      <c r="MF378" s="5"/>
      <c r="MG378" s="5"/>
      <c r="MH378" s="5"/>
      <c r="MI378" s="5"/>
      <c r="MJ378" s="5"/>
      <c r="MK378" s="5"/>
      <c r="ML378" s="6"/>
      <c r="MM378" s="5"/>
      <c r="MN378" s="5"/>
      <c r="MO378" s="5"/>
      <c r="MP378" s="5"/>
      <c r="MQ378" s="5"/>
      <c r="MR378" s="5"/>
      <c r="MS378" s="5"/>
      <c r="MT378" s="5"/>
      <c r="MU378" s="5"/>
      <c r="MV378" s="5"/>
      <c r="MW378" s="5"/>
      <c r="MX378" s="5"/>
      <c r="MY378" s="5"/>
      <c r="MZ378" s="5"/>
      <c r="NA378" s="5"/>
      <c r="NB378" s="5"/>
      <c r="NC378" s="5"/>
      <c r="ND378" s="5"/>
      <c r="NE378" s="5"/>
      <c r="NF378" s="5"/>
      <c r="NG378" s="5"/>
      <c r="NH378" s="6"/>
      <c r="NI378" s="5"/>
      <c r="NJ378" s="5"/>
      <c r="NK378" s="5"/>
      <c r="NL378" s="5"/>
      <c r="NM378" s="5"/>
      <c r="NN378" s="5"/>
      <c r="NO378" s="5"/>
      <c r="NP378" s="5"/>
      <c r="NQ378" s="5"/>
      <c r="NR378" s="5"/>
      <c r="NS378" s="5"/>
      <c r="NT378" s="5"/>
      <c r="NU378" s="5"/>
      <c r="NV378" s="5"/>
      <c r="NW378" s="5"/>
      <c r="NX378" s="5"/>
      <c r="NY378" s="5"/>
      <c r="NZ378" s="5"/>
      <c r="OA378" s="5"/>
      <c r="OB378" s="5"/>
      <c r="OC378" s="5"/>
      <c r="OD378" s="5"/>
      <c r="OE378" s="5"/>
      <c r="OF378" s="5"/>
      <c r="OG378" s="5"/>
      <c r="OH378" s="5"/>
      <c r="OI378" s="5"/>
      <c r="OJ378" s="5"/>
      <c r="OK378" s="5"/>
      <c r="OL378" s="5"/>
      <c r="OM378" s="5"/>
      <c r="ON378" s="5"/>
      <c r="OQ378" s="6"/>
      <c r="OR378" s="5"/>
      <c r="OS378" s="5"/>
      <c r="OT378" s="5"/>
      <c r="OU378" s="5"/>
      <c r="OV378" s="5"/>
      <c r="OW378" s="5"/>
      <c r="OX378" s="5"/>
      <c r="OY378" s="5"/>
      <c r="OZ378" s="5"/>
      <c r="PA378" s="5"/>
      <c r="PB378" s="5"/>
      <c r="PC378" s="5"/>
      <c r="PD378" s="5"/>
      <c r="PE378" s="5"/>
      <c r="PF378" s="5"/>
      <c r="PG378" s="5"/>
      <c r="PH378" s="5"/>
      <c r="PI378" s="5"/>
      <c r="PJ378" s="5"/>
      <c r="PK378" s="5"/>
      <c r="PL378" s="5"/>
      <c r="PM378" s="5"/>
      <c r="PN378" s="5"/>
      <c r="PO378" s="5"/>
      <c r="PP378" s="5"/>
      <c r="PQ378" s="5"/>
      <c r="PR378" s="5"/>
      <c r="PS378" s="5"/>
      <c r="PT378" s="5"/>
      <c r="PU378" s="5"/>
      <c r="PV378" s="5"/>
      <c r="PW378" s="5"/>
      <c r="PX378" s="6"/>
      <c r="PY378" s="5"/>
      <c r="PZ378" s="5"/>
      <c r="QA378" s="5"/>
      <c r="QB378" s="5"/>
      <c r="QC378" s="5"/>
      <c r="QD378" s="5"/>
      <c r="QE378" s="5"/>
      <c r="QF378" s="5"/>
      <c r="QG378" s="5"/>
      <c r="QH378" s="5"/>
      <c r="QI378" s="5"/>
      <c r="QJ378" s="6"/>
      <c r="QK378" s="5"/>
      <c r="QL378" s="5"/>
      <c r="QM378" s="5"/>
      <c r="QN378" s="5"/>
      <c r="QO378" s="5"/>
      <c r="QP378" s="5"/>
      <c r="QQ378" s="5"/>
      <c r="QR378" s="5"/>
      <c r="QS378" s="5"/>
      <c r="QT378" s="5"/>
      <c r="QU378" s="5"/>
      <c r="QV378" s="6"/>
      <c r="QW378" s="5"/>
      <c r="QX378" s="5"/>
      <c r="QY378" s="5"/>
      <c r="QZ378" s="5"/>
      <c r="RA378" s="5"/>
      <c r="RB378" s="5"/>
      <c r="RC378" s="5"/>
      <c r="RD378" s="5"/>
      <c r="RE378" s="5"/>
      <c r="RF378" s="5"/>
      <c r="RG378" s="5"/>
      <c r="RH378" s="6"/>
      <c r="RI378" s="5"/>
      <c r="RJ378" s="5"/>
      <c r="RK378" s="5"/>
      <c r="RL378" s="5"/>
      <c r="RM378" s="5"/>
      <c r="RN378" s="5"/>
      <c r="RO378" s="5"/>
      <c r="RP378" s="5"/>
      <c r="RQ378" s="6"/>
      <c r="RR378" s="5"/>
      <c r="RS378" s="5"/>
      <c r="RT378" s="5"/>
      <c r="RU378" s="5"/>
      <c r="RV378" s="5"/>
      <c r="RW378" s="5"/>
      <c r="RX378" s="5"/>
      <c r="RY378" s="5"/>
      <c r="RZ378" s="6"/>
      <c r="SA378" s="5"/>
      <c r="SB378" s="5"/>
      <c r="SC378" s="5"/>
      <c r="SD378" s="5"/>
      <c r="SE378" s="5"/>
      <c r="SF378" s="5"/>
      <c r="SG378" s="5"/>
      <c r="SH378" s="5"/>
      <c r="SI378" s="6"/>
      <c r="SJ378" s="5"/>
      <c r="SK378" s="5"/>
      <c r="SL378" s="5"/>
      <c r="SM378" s="5"/>
      <c r="SN378" s="5"/>
      <c r="SO378" s="5"/>
      <c r="SP378" s="5"/>
      <c r="SQ378" s="5"/>
      <c r="SR378" s="5"/>
      <c r="SS378" s="5"/>
      <c r="ST378" s="5"/>
      <c r="SU378" s="5"/>
      <c r="SV378" s="5"/>
      <c r="SW378" s="5"/>
      <c r="SX378" s="5"/>
      <c r="SY378" s="5"/>
      <c r="SZ378" s="5"/>
      <c r="TA378" s="5"/>
      <c r="TB378" s="5"/>
      <c r="TC378" s="5"/>
      <c r="TD378" s="5"/>
      <c r="TE378" s="5"/>
      <c r="TF378" s="6"/>
      <c r="TG378" s="5"/>
      <c r="TH378" s="5"/>
      <c r="TI378" s="5"/>
      <c r="TJ378" s="5"/>
      <c r="TK378" s="5"/>
      <c r="TL378" s="5"/>
      <c r="TM378" s="5"/>
      <c r="TN378" s="5"/>
      <c r="TO378" s="5"/>
      <c r="TP378" s="5"/>
      <c r="TQ378" s="5"/>
      <c r="TR378" s="5"/>
      <c r="TS378" s="5"/>
      <c r="TT378" s="5"/>
      <c r="TU378" s="5"/>
      <c r="TV378" s="5"/>
      <c r="TW378" s="5"/>
      <c r="TX378" s="5"/>
      <c r="TY378" s="5"/>
      <c r="TZ378" s="5"/>
      <c r="UA378" s="5"/>
      <c r="UB378" s="5"/>
      <c r="UC378" s="6"/>
      <c r="UD378" s="5"/>
      <c r="UE378" s="5"/>
      <c r="UF378" s="5"/>
      <c r="UG378" s="5"/>
      <c r="UH378" s="5"/>
      <c r="UI378" s="5"/>
      <c r="UJ378" s="5"/>
      <c r="UK378" s="5"/>
      <c r="UL378" s="5"/>
      <c r="UM378" s="5"/>
      <c r="UN378" s="5"/>
      <c r="UO378" s="5"/>
      <c r="UP378" s="5"/>
      <c r="UQ378" s="5"/>
      <c r="UR378" s="5"/>
      <c r="US378" s="5"/>
      <c r="UT378" s="5"/>
      <c r="UU378" s="5"/>
      <c r="UV378" s="5"/>
      <c r="UW378" s="5"/>
      <c r="UX378" s="5"/>
      <c r="UY378" s="5"/>
      <c r="UZ378" s="6"/>
      <c r="VA378" s="6"/>
      <c r="VB378" s="5"/>
      <c r="VC378" s="5"/>
      <c r="VE378" s="5"/>
      <c r="VF378" s="5"/>
      <c r="VG378" s="5"/>
      <c r="VH378" s="5"/>
      <c r="VI378" s="5"/>
      <c r="VK378" s="5"/>
      <c r="VL378" s="5"/>
      <c r="VN378" s="6"/>
      <c r="VO378" s="5"/>
      <c r="VP378" s="5"/>
      <c r="VQ378" s="5"/>
      <c r="VR378" s="5"/>
      <c r="VS378" s="5"/>
      <c r="VT378" s="5"/>
      <c r="VU378" s="5"/>
      <c r="VV378" s="5"/>
      <c r="VW378" s="5"/>
      <c r="VX378" s="5"/>
      <c r="VY378" s="5"/>
      <c r="VZ378" s="5"/>
      <c r="WA378" s="5"/>
      <c r="WB378" s="5"/>
      <c r="WC378" s="5"/>
      <c r="WD378" s="5"/>
      <c r="WE378" s="5"/>
      <c r="WF378" s="5"/>
      <c r="WG378" s="5"/>
      <c r="WH378" s="5"/>
      <c r="WI378" s="5"/>
      <c r="WJ378" s="5"/>
      <c r="WK378" s="5"/>
      <c r="WL378" s="5"/>
      <c r="WM378" s="5"/>
      <c r="WN378" s="5"/>
      <c r="WO378" s="5"/>
      <c r="WP378" s="5"/>
      <c r="WQ378" s="5"/>
      <c r="WR378" s="5"/>
      <c r="WS378" s="5"/>
      <c r="WT378" s="5"/>
      <c r="WU378" s="5"/>
      <c r="WV378" s="5"/>
      <c r="WW378" s="5"/>
      <c r="WX378" s="5"/>
      <c r="WY378" s="5"/>
      <c r="WZ378" s="5"/>
      <c r="XA378" s="6"/>
      <c r="XB378" s="5"/>
      <c r="XC378" s="5"/>
      <c r="XD378" s="5"/>
      <c r="XE378" s="5"/>
      <c r="XF378" s="5"/>
      <c r="XG378" s="5"/>
      <c r="XH378" s="5"/>
      <c r="XI378" s="5"/>
      <c r="XJ378" s="5"/>
      <c r="XK378" s="5"/>
      <c r="XL378" s="5"/>
      <c r="XM378" s="6"/>
      <c r="XN378" s="5"/>
      <c r="XO378" s="5"/>
      <c r="XP378" s="5"/>
      <c r="XQ378" s="5"/>
      <c r="XR378" s="5"/>
      <c r="XS378" s="5"/>
      <c r="XT378" s="5"/>
      <c r="XU378" s="5"/>
      <c r="XV378" s="6"/>
      <c r="XW378" s="5"/>
      <c r="XX378" s="5"/>
      <c r="XY378" s="5"/>
      <c r="XZ378" s="5"/>
      <c r="YA378" s="5"/>
      <c r="YB378" s="5"/>
      <c r="YC378" s="5"/>
      <c r="YD378" s="5"/>
      <c r="YE378" s="5"/>
      <c r="YF378" s="5"/>
      <c r="YG378" s="5"/>
      <c r="YH378" s="5"/>
      <c r="YI378" s="5"/>
      <c r="YJ378" s="5"/>
      <c r="YK378" s="5"/>
      <c r="YL378" s="5"/>
      <c r="YM378" s="5"/>
      <c r="YN378" s="5"/>
      <c r="YO378" s="5"/>
      <c r="YP378" s="12"/>
      <c r="YQ378" s="12"/>
      <c r="YR378" s="12"/>
      <c r="YS378" s="12"/>
      <c r="YT378" s="12"/>
      <c r="YU378" s="12"/>
      <c r="YV378" s="12"/>
      <c r="YW378" s="12"/>
      <c r="YX378" s="6"/>
      <c r="YY378" s="5"/>
      <c r="YZ378" s="5"/>
      <c r="ZA378" s="5"/>
      <c r="ZB378" s="5"/>
      <c r="ZC378" s="5"/>
      <c r="ZD378" s="5"/>
      <c r="ZE378" s="5"/>
      <c r="ZF378" s="5"/>
      <c r="ZG378" s="5"/>
      <c r="ZH378" s="5"/>
      <c r="ZI378" s="5"/>
      <c r="ZJ378" s="5"/>
      <c r="ZK378" s="5"/>
      <c r="ZL378" s="5"/>
      <c r="ZM378" s="5"/>
      <c r="ZN378" s="5"/>
      <c r="ZO378" s="5"/>
      <c r="ZP378" s="5"/>
      <c r="ZQ378" s="5"/>
      <c r="ZR378" s="5"/>
      <c r="ZS378" s="5"/>
      <c r="ZT378" s="5"/>
      <c r="ZU378" s="5"/>
      <c r="ZV378" s="5"/>
      <c r="ZW378" s="5"/>
      <c r="ZX378" s="5"/>
      <c r="ZY378" s="5"/>
      <c r="ZZ378" s="5"/>
      <c r="AAA378" s="5"/>
      <c r="AAB378" s="5"/>
      <c r="AAC378" s="5"/>
      <c r="AAD378" s="5"/>
      <c r="AAE378" s="6"/>
      <c r="AAF378" s="5"/>
      <c r="AAG378" s="5"/>
      <c r="AAH378" s="5"/>
      <c r="AAI378" s="5"/>
      <c r="AAJ378" s="5"/>
      <c r="AAK378" s="5"/>
      <c r="AAL378" s="5"/>
      <c r="AAM378" s="5"/>
      <c r="AAN378" s="5"/>
      <c r="AAO378" s="5"/>
      <c r="AAP378" s="5"/>
      <c r="AAQ378" s="5"/>
      <c r="AAR378" s="5"/>
      <c r="AAS378" s="5"/>
      <c r="AAT378" s="5"/>
      <c r="AAU378" s="5"/>
      <c r="AAV378" s="5"/>
      <c r="AAW378" s="5"/>
      <c r="AAX378" s="5"/>
      <c r="AAY378" s="5"/>
      <c r="AAZ378" s="5"/>
      <c r="ABA378" s="5"/>
      <c r="ABB378" s="5"/>
      <c r="ABC378" s="5"/>
      <c r="ABD378" s="5"/>
      <c r="ABE378" s="5"/>
      <c r="ABF378" s="5"/>
      <c r="ABG378" s="5"/>
      <c r="ABH378" s="5"/>
      <c r="ABI378" s="5"/>
      <c r="ABJ378" s="5"/>
      <c r="ABK378" s="5"/>
      <c r="ABL378" s="5"/>
      <c r="ABM378" s="5"/>
      <c r="ABN378" s="5"/>
      <c r="ABO378" s="5"/>
      <c r="ABP378" s="5"/>
      <c r="ABQ378" s="5"/>
      <c r="ABR378" s="5"/>
      <c r="ABS378" s="5"/>
      <c r="ABT378" s="5"/>
      <c r="ABU378" s="5"/>
      <c r="ABV378" s="5"/>
      <c r="ABW378" s="5"/>
      <c r="ABX378" s="5"/>
      <c r="ABY378" s="6"/>
      <c r="ABZ378" s="5"/>
      <c r="ACA378" s="5"/>
      <c r="ACB378" s="5"/>
      <c r="ACC378" s="5"/>
      <c r="ACD378" s="5"/>
      <c r="ACE378" s="5"/>
      <c r="ACF378" s="5"/>
      <c r="ACG378" s="5"/>
      <c r="ACH378" s="5"/>
      <c r="ACI378" s="5"/>
      <c r="ACJ378" s="5"/>
      <c r="ACK378" s="5"/>
      <c r="ACL378" s="5"/>
      <c r="ACM378" s="5"/>
      <c r="ACN378" s="5"/>
      <c r="ACO378" s="5"/>
      <c r="ACP378" s="5"/>
      <c r="ACQ378" s="5"/>
      <c r="ACR378" s="5"/>
      <c r="ACS378" s="5"/>
      <c r="ACT378" s="5"/>
      <c r="ACU378" s="5"/>
      <c r="ACV378" s="5"/>
      <c r="ACW378" s="5"/>
      <c r="ACX378" s="5"/>
      <c r="ACY378" s="5"/>
      <c r="ACZ378" s="5"/>
      <c r="ADA378" s="5"/>
      <c r="ADB378" s="5"/>
      <c r="ADC378" s="5"/>
      <c r="ADD378" s="5"/>
      <c r="ADE378" s="5"/>
      <c r="ADF378" s="5"/>
      <c r="ADG378" s="5"/>
      <c r="ADH378" s="5"/>
      <c r="ADI378" s="5"/>
      <c r="ADJ378" s="5"/>
      <c r="ADK378" s="5"/>
      <c r="ADL378" s="5"/>
      <c r="ADM378" s="5"/>
      <c r="ADN378" s="5"/>
      <c r="ADO378" s="5"/>
      <c r="ADP378" s="5"/>
      <c r="ADQ378" s="6"/>
      <c r="ADR378" s="5"/>
      <c r="ADS378" s="5"/>
      <c r="ADT378" s="5"/>
      <c r="ADU378" s="5"/>
      <c r="ADV378" s="5"/>
      <c r="ADW378" s="5"/>
      <c r="ADX378" s="5"/>
      <c r="ADY378" s="5"/>
      <c r="ADZ378" s="5"/>
      <c r="AEA378" s="5"/>
      <c r="AEB378" s="5"/>
      <c r="AEC378" s="5"/>
      <c r="AED378" s="5"/>
      <c r="AEE378" s="5"/>
      <c r="AEF378" s="5"/>
      <c r="AEG378" s="5"/>
      <c r="AEH378" s="5"/>
      <c r="AEI378" s="5"/>
      <c r="AEJ378" s="5"/>
      <c r="AEK378" s="5"/>
      <c r="AEL378" s="5"/>
      <c r="AEM378" s="8"/>
      <c r="AEN378" s="6"/>
      <c r="AEO378" s="6"/>
      <c r="AEP378" s="6"/>
      <c r="AEQ378" s="6"/>
      <c r="AER378" s="5"/>
      <c r="AES378" s="6"/>
      <c r="AET378" s="6"/>
      <c r="AEU378" s="6"/>
      <c r="AEV378" s="5"/>
      <c r="AEW378" s="5"/>
      <c r="AEX378" s="5"/>
      <c r="AEY378" s="5"/>
      <c r="AEZ378" s="5"/>
      <c r="AFA378" s="5"/>
      <c r="AFB378" s="5"/>
      <c r="AFC378" s="5"/>
      <c r="AFD378" s="5"/>
      <c r="AFE378" s="5"/>
      <c r="AFF378" s="5"/>
      <c r="AFG378" s="5"/>
      <c r="AFH378" s="5"/>
      <c r="AFI378" s="5"/>
      <c r="AFJ378" s="5"/>
      <c r="AFK378" s="5"/>
      <c r="AFL378" s="5"/>
      <c r="AFM378" s="5"/>
      <c r="AFN378" s="5"/>
      <c r="AFO378" s="5"/>
      <c r="AFP378" s="5"/>
      <c r="AFQ378" s="5"/>
      <c r="AFR378" s="5"/>
      <c r="AFS378" s="5"/>
      <c r="AFT378" s="5"/>
      <c r="AFU378" s="5"/>
      <c r="AFV378" s="5"/>
      <c r="AFW378" s="5"/>
      <c r="AFX378" s="5"/>
      <c r="AFY378" s="5"/>
      <c r="AFZ378" s="5"/>
      <c r="AGA378" s="5"/>
      <c r="AGB378" s="6"/>
      <c r="AGC378" s="5"/>
      <c r="AGD378" s="5"/>
      <c r="AGE378" s="5"/>
      <c r="AGF378" s="5"/>
      <c r="AGG378" s="5"/>
      <c r="AGM378" s="18"/>
      <c r="AGS378" s="6"/>
      <c r="AHG378" s="18"/>
      <c r="AHM378" s="6"/>
      <c r="AHN378" s="5"/>
      <c r="AHO378" s="5"/>
      <c r="AHP378" s="5"/>
      <c r="AHQ378" s="5"/>
      <c r="AHR378" s="5"/>
      <c r="AHS378" s="5"/>
      <c r="AHT378" s="5"/>
      <c r="AHU378" s="5"/>
      <c r="AHV378" s="5"/>
      <c r="AHW378" s="5"/>
      <c r="AHX378" s="5"/>
      <c r="AHY378" s="5"/>
      <c r="AHZ378" s="5"/>
      <c r="AIA378" s="5"/>
      <c r="AIB378" s="5"/>
      <c r="AIC378" s="5"/>
      <c r="AID378" s="6"/>
      <c r="AIE378" s="5"/>
      <c r="AIF378" s="5"/>
      <c r="AIG378" s="5"/>
      <c r="AIH378" s="5"/>
      <c r="AII378" s="5"/>
      <c r="AIJ378" s="5"/>
      <c r="AIK378" s="5"/>
      <c r="AIL378" s="5"/>
      <c r="AIM378" s="5"/>
      <c r="AIN378" s="5"/>
      <c r="AIO378" s="5"/>
      <c r="AIP378" s="5"/>
      <c r="AIQ378" s="5"/>
      <c r="AIR378" s="5"/>
      <c r="AIS378" s="5"/>
      <c r="AIT378" s="5"/>
      <c r="AIU378" s="5"/>
      <c r="AIV378" s="5"/>
      <c r="AIW378" s="5"/>
      <c r="AIX378" s="5"/>
      <c r="AIY378" s="5"/>
      <c r="AIZ378" s="5"/>
      <c r="AJA378" s="5"/>
      <c r="AJB378" s="6"/>
      <c r="AJC378" s="5"/>
      <c r="AJD378" s="5"/>
      <c r="AJE378" s="5"/>
      <c r="AJF378" s="5"/>
      <c r="AJG378" s="5"/>
      <c r="AJH378" s="5"/>
      <c r="AJI378" s="5"/>
      <c r="AJJ378" s="5"/>
      <c r="AJK378" s="5"/>
      <c r="AJL378" s="5"/>
      <c r="AJM378" s="5"/>
      <c r="AJN378" s="6"/>
      <c r="AJO378" s="5"/>
      <c r="AJP378" s="5"/>
      <c r="AJQ378" s="5"/>
      <c r="AJR378" s="5"/>
      <c r="AJS378" s="5"/>
      <c r="AJT378" s="5"/>
      <c r="AJU378" s="5"/>
      <c r="AJV378" s="5"/>
    </row>
    <row r="379" spans="1:958" ht="14.25" customHeight="1"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7"/>
      <c r="AF379" s="6"/>
      <c r="AG379" s="8"/>
      <c r="AH379" s="8"/>
      <c r="AI379" s="8"/>
      <c r="AJ379" s="5"/>
      <c r="AK379" s="9"/>
      <c r="AL379" s="5"/>
      <c r="AM379" s="6"/>
      <c r="AN379" s="10"/>
      <c r="AO379" s="6"/>
      <c r="AP379" s="6"/>
      <c r="AQ379" s="5"/>
      <c r="AV379" s="5"/>
      <c r="AW379" s="5"/>
      <c r="AX379" s="5"/>
      <c r="AY379" s="5"/>
      <c r="AZ379" s="5"/>
      <c r="BA379" s="5"/>
      <c r="BB379" s="5"/>
      <c r="BE379" s="5"/>
      <c r="BF379" s="5"/>
      <c r="BG379" s="5"/>
      <c r="BH379" s="6"/>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t="str">
        <f>IF(SUM(BI379:BQ379,BS379:BW379,BY379:CC379,CE379:CJ379)=0, "", SUM(BI379:BQ379,BS379:BW379,BY379:CC379,CE379:CJ379))</f>
        <v/>
      </c>
      <c r="CN379" s="5" t="str">
        <f>IF(SUM(CQ379, CR379, CS379, CT379, CU379)=0, "", IF(OR(CQ379&gt;=8, CR379&gt;=10, CS379&gt;=13, CT379&gt;=10, CU379&gt;=15), 1, 0))</f>
        <v/>
      </c>
      <c r="CO379" s="5" t="str">
        <f>IF(SUM(BI379:BJ379,BL379,BM379,BN379,BO379,BU379,CA379,CH379,CJ379)=0, "", SUM(BI379:BJ379,BL379,BM379,BN379,BO379,BU379,CA379,CH379,CJ379))</f>
        <v/>
      </c>
      <c r="CP379" s="5" t="str">
        <f>IF(SUM(BK379,BP379:BQ379,BS379:BT379,BV379:BW379,BY379:BZ379,CB379:CC379,CE379:CG379,CI379)=0, "", SUM(BK379,BP379:BQ379,BS379:BT379,BV379:BW379,BY379:BZ379,CB379:CC379,CE379:CG379,CI379))</f>
        <v/>
      </c>
      <c r="CQ379" s="5" t="str">
        <f>IF(SUM(CB379:CC379,CE379:CF379,CI379)=0, "", SUM(CB379:CC379,CE379:CF379,CI379))</f>
        <v/>
      </c>
      <c r="CR379" s="5" t="str">
        <f>IF(SUM(BQ379,BS379:BT379,BW379,BY379)=0, "", SUM(BQ379,BS379:BT379,BW379,BY379))</f>
        <v/>
      </c>
      <c r="CS379" s="5" t="str">
        <f>IF(SUM(BK379,BP379,BV379,BZ379,CG379)=0, "", SUM(BK379,BP379,BV379,BZ379,CG379))</f>
        <v/>
      </c>
      <c r="CT379" s="5" t="str">
        <f>IF(SUM(BI379:BJ379,BL379,BN379,CH379)=0, "", SUM(BI379:BJ379,BL379,BN379,CH379))</f>
        <v/>
      </c>
      <c r="CU379" s="5" t="str">
        <f>IF(SUM(BM379,BO379,BU379,CA379,CJ379)=0, "", SUM(BM379,BO379,BU379,CA379,CJ379))</f>
        <v/>
      </c>
      <c r="CV379" s="5" t="str">
        <f>IF(CQ379="", "", IF(CQ379&gt;=8, 1, 0))</f>
        <v/>
      </c>
      <c r="CW379" s="5" t="str">
        <f>IF(CR379="", "", IF(CR379&gt;=10, 1, 0))</f>
        <v/>
      </c>
      <c r="CX379" s="5" t="str">
        <f>IF(CS379="", "", IF(CS379&gt;=13, 1, 0))</f>
        <v/>
      </c>
      <c r="CY379" s="5" t="str">
        <f>IF(CT379="", "", IF(CT379&gt;=10, 1, 0))</f>
        <v/>
      </c>
      <c r="CZ379" s="5" t="str">
        <f>IF(CU379="", "", IF(CU379&gt;=15, 1, 0))</f>
        <v/>
      </c>
      <c r="DA379" s="5" t="str">
        <f>IF(AND(BR379="", BX379="", CD379=""), "", IF(BR379=5,1,0) + IF(BX379=5,1,0) + IF(CD379=5,1,0))</f>
        <v/>
      </c>
      <c r="DB379" s="6"/>
      <c r="DC379" s="5"/>
      <c r="DD379" s="13"/>
      <c r="DE379" s="5"/>
      <c r="DF379" s="13"/>
      <c r="DG379" s="5"/>
      <c r="DH379" s="13"/>
      <c r="DI379" s="5"/>
      <c r="DJ379" s="13"/>
      <c r="DK379" s="5"/>
      <c r="DL379" s="13"/>
      <c r="DM379" s="5"/>
      <c r="DN379" s="13"/>
      <c r="DO379" s="5"/>
      <c r="DP379" s="13"/>
      <c r="DQ379" s="5"/>
      <c r="DR379" s="13"/>
      <c r="DS379" s="5"/>
      <c r="DT379" s="13"/>
      <c r="DU379" s="5"/>
      <c r="DV379" s="13"/>
      <c r="DW379" s="5"/>
      <c r="DX379" s="13"/>
      <c r="DY379" s="5"/>
      <c r="DZ379" s="13"/>
      <c r="EA379" s="5"/>
      <c r="EB379" s="13"/>
      <c r="EC379" s="5"/>
      <c r="ED379" s="13"/>
      <c r="EE379" s="5"/>
      <c r="EF379" s="13"/>
      <c r="EG379" s="5"/>
      <c r="EH379" s="13"/>
      <c r="EI379" s="5"/>
      <c r="EJ379" s="13"/>
      <c r="EK379" s="5"/>
      <c r="EL379" s="5"/>
      <c r="EM379" s="5"/>
      <c r="EN379" s="6"/>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6"/>
      <c r="FM379" s="5"/>
      <c r="FN379" s="5"/>
      <c r="FO379" s="5"/>
      <c r="FP379" s="5"/>
      <c r="FQ379" s="5"/>
      <c r="FR379" s="5"/>
      <c r="FS379" s="14"/>
      <c r="FT379" s="6"/>
      <c r="FU379" s="5"/>
      <c r="FV379" s="5"/>
      <c r="FW379" s="5"/>
      <c r="FX379" s="5"/>
      <c r="FY379" s="5"/>
      <c r="FZ379" s="5"/>
      <c r="GA379" s="5"/>
      <c r="GB379" s="5"/>
      <c r="GC379" s="5"/>
      <c r="GD379" s="5"/>
      <c r="GE379" s="5"/>
      <c r="GF379" s="6"/>
      <c r="GG379" s="5"/>
      <c r="GH379" s="5"/>
      <c r="GI379" s="5"/>
      <c r="GJ379" s="5"/>
      <c r="GK379" s="5"/>
      <c r="GL379" s="5"/>
      <c r="GM379" s="5"/>
      <c r="GN379" s="5"/>
      <c r="GO379" s="6"/>
      <c r="GP379" s="5"/>
      <c r="GQ379" s="5"/>
      <c r="GR379" s="5"/>
      <c r="GS379" s="5"/>
      <c r="GT379" s="5"/>
      <c r="GU379" s="5"/>
      <c r="GV379" s="5"/>
      <c r="GW379" s="5"/>
      <c r="GX379" s="5"/>
      <c r="GY379" s="5"/>
      <c r="GZ379" s="5"/>
      <c r="HA379" s="5"/>
      <c r="HB379" s="5"/>
      <c r="HC379" s="5"/>
      <c r="HD379" s="5"/>
      <c r="HE379" s="5"/>
      <c r="HF379" s="5"/>
      <c r="HG379" s="5"/>
      <c r="HH379" s="5"/>
      <c r="HI379" s="5"/>
      <c r="HJ379" s="6"/>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6"/>
      <c r="JN379" s="5"/>
      <c r="JO379" s="5"/>
      <c r="JP379" s="5"/>
      <c r="JQ379" s="5"/>
      <c r="JR379" s="5"/>
      <c r="JS379" s="5"/>
      <c r="JT379" s="5"/>
      <c r="JU379" s="5"/>
      <c r="JV379" s="5"/>
      <c r="JW379" s="5"/>
      <c r="JX379" s="5"/>
      <c r="JY379" s="5"/>
      <c r="JZ379" s="5"/>
      <c r="KA379" s="5"/>
      <c r="KB379" s="5"/>
      <c r="KC379" s="5"/>
      <c r="KD379" s="5"/>
      <c r="KE379" s="5"/>
      <c r="KF379" s="5"/>
      <c r="KG379" s="5"/>
      <c r="KH379" s="5"/>
      <c r="KI379" s="5"/>
      <c r="KJ379" s="5"/>
      <c r="KK379" s="5"/>
      <c r="KL379" s="5"/>
      <c r="KM379" s="5"/>
      <c r="KN379" s="5"/>
      <c r="KO379" s="5"/>
      <c r="KP379" s="5"/>
      <c r="KQ379" s="5"/>
      <c r="KR379" s="5"/>
      <c r="KS379" s="5"/>
      <c r="KT379" s="5"/>
      <c r="KU379" s="5"/>
      <c r="KV379" s="5"/>
      <c r="KW379" s="5"/>
      <c r="KX379" s="12"/>
      <c r="KY379" s="12"/>
      <c r="KZ379" s="12"/>
      <c r="LA379" s="12"/>
      <c r="LB379" s="12"/>
      <c r="LC379" s="12"/>
      <c r="LD379" s="12"/>
      <c r="LE379" s="6"/>
      <c r="LF379" s="5"/>
      <c r="LG379" s="5"/>
      <c r="LH379" s="5"/>
      <c r="LI379" s="5"/>
      <c r="LJ379" s="5"/>
      <c r="LK379" s="5"/>
      <c r="LL379" s="5"/>
      <c r="LM379" s="5"/>
      <c r="LN379" s="5"/>
      <c r="LO379" s="5"/>
      <c r="LP379" s="5"/>
      <c r="LQ379" s="5"/>
      <c r="LR379" s="5"/>
      <c r="LS379" s="5"/>
      <c r="LT379" s="5"/>
      <c r="LU379" s="5"/>
      <c r="LV379" s="5"/>
      <c r="LW379" s="5"/>
      <c r="LX379" s="5"/>
      <c r="LY379" s="5"/>
      <c r="LZ379" s="5"/>
      <c r="MA379" s="5"/>
      <c r="MB379" s="5"/>
      <c r="MC379" s="5"/>
      <c r="MD379" s="5"/>
      <c r="ME379" s="5"/>
      <c r="MF379" s="5"/>
      <c r="MG379" s="5"/>
      <c r="MH379" s="5"/>
      <c r="MI379" s="5"/>
      <c r="MJ379" s="5"/>
      <c r="MK379" s="5"/>
      <c r="ML379" s="6"/>
      <c r="MM379" s="5"/>
      <c r="MN379" s="5"/>
      <c r="MO379" s="5"/>
      <c r="MP379" s="5"/>
      <c r="MQ379" s="5"/>
      <c r="MR379" s="5"/>
      <c r="MS379" s="5"/>
      <c r="MT379" s="5"/>
      <c r="MU379" s="5"/>
      <c r="MV379" s="5"/>
      <c r="MW379" s="5"/>
      <c r="MX379" s="5"/>
      <c r="MY379" s="5"/>
      <c r="MZ379" s="5"/>
      <c r="NA379" s="5"/>
      <c r="NB379" s="5"/>
      <c r="NC379" s="5"/>
      <c r="ND379" s="5"/>
      <c r="NE379" s="5"/>
      <c r="NF379" s="5"/>
      <c r="NG379" s="5"/>
      <c r="NH379" s="6"/>
      <c r="NI379" s="5"/>
      <c r="NJ379" s="5"/>
      <c r="NK379" s="5"/>
      <c r="NL379" s="5"/>
      <c r="NM379" s="5"/>
      <c r="NN379" s="5"/>
      <c r="NO379" s="5"/>
      <c r="NP379" s="5"/>
      <c r="NQ379" s="5"/>
      <c r="NR379" s="5"/>
      <c r="NS379" s="5"/>
      <c r="NT379" s="5"/>
      <c r="NU379" s="5"/>
      <c r="NV379" s="5"/>
      <c r="NW379" s="5"/>
      <c r="NX379" s="5"/>
      <c r="NY379" s="5"/>
      <c r="NZ379" s="5"/>
      <c r="OA379" s="5"/>
      <c r="OB379" s="5"/>
      <c r="OC379" s="5"/>
      <c r="OD379" s="5"/>
      <c r="OE379" s="5"/>
      <c r="OF379" s="5"/>
      <c r="OG379" s="5"/>
      <c r="OH379" s="5"/>
      <c r="OI379" s="5"/>
      <c r="OJ379" s="5"/>
      <c r="OK379" s="5"/>
      <c r="OL379" s="5"/>
      <c r="OM379" s="5"/>
      <c r="ON379" s="5"/>
      <c r="OQ379" s="6"/>
      <c r="OR379" s="5"/>
      <c r="OS379" s="5"/>
      <c r="OT379" s="5"/>
      <c r="OU379" s="5"/>
      <c r="OV379" s="5"/>
      <c r="OW379" s="5"/>
      <c r="OX379" s="5"/>
      <c r="OY379" s="5"/>
      <c r="OZ379" s="5"/>
      <c r="PA379" s="5"/>
      <c r="PB379" s="5"/>
      <c r="PC379" s="5"/>
      <c r="PD379" s="5"/>
      <c r="PE379" s="5"/>
      <c r="PF379" s="5"/>
      <c r="PG379" s="5"/>
      <c r="PH379" s="5"/>
      <c r="PI379" s="5"/>
      <c r="PJ379" s="5"/>
      <c r="PK379" s="5"/>
      <c r="PL379" s="5"/>
      <c r="PM379" s="5"/>
      <c r="PN379" s="5"/>
      <c r="PO379" s="5"/>
      <c r="PP379" s="5"/>
      <c r="PQ379" s="5"/>
      <c r="PR379" s="5"/>
      <c r="PS379" s="5"/>
      <c r="PT379" s="5"/>
      <c r="PU379" s="5"/>
      <c r="PV379" s="5"/>
      <c r="PW379" s="5"/>
      <c r="PX379" s="6"/>
      <c r="PY379" s="5"/>
      <c r="PZ379" s="5"/>
      <c r="QA379" s="5"/>
      <c r="QB379" s="5"/>
      <c r="QC379" s="5"/>
      <c r="QD379" s="5"/>
      <c r="QE379" s="5"/>
      <c r="QF379" s="5"/>
      <c r="QG379" s="5"/>
      <c r="QH379" s="5"/>
      <c r="QI379" s="5"/>
      <c r="QJ379" s="6"/>
      <c r="QK379" s="5"/>
      <c r="QL379" s="5"/>
      <c r="QM379" s="5"/>
      <c r="QN379" s="5"/>
      <c r="QO379" s="5"/>
      <c r="QP379" s="5"/>
      <c r="QQ379" s="5"/>
      <c r="QR379" s="5"/>
      <c r="QS379" s="5"/>
      <c r="QT379" s="5"/>
      <c r="QU379" s="5"/>
      <c r="QV379" s="6"/>
      <c r="QW379" s="5"/>
      <c r="QX379" s="5"/>
      <c r="QY379" s="5"/>
      <c r="QZ379" s="5"/>
      <c r="RA379" s="5"/>
      <c r="RB379" s="5"/>
      <c r="RC379" s="5"/>
      <c r="RD379" s="5"/>
      <c r="RE379" s="5"/>
      <c r="RF379" s="5"/>
      <c r="RG379" s="5"/>
      <c r="RH379" s="6"/>
      <c r="RI379" s="5"/>
      <c r="RJ379" s="5"/>
      <c r="RK379" s="5"/>
      <c r="RL379" s="5"/>
      <c r="RM379" s="5"/>
      <c r="RN379" s="5"/>
      <c r="RO379" s="5"/>
      <c r="RP379" s="5"/>
      <c r="RQ379" s="6"/>
      <c r="RR379" s="5"/>
      <c r="RS379" s="5"/>
      <c r="RT379" s="5"/>
      <c r="RU379" s="5"/>
      <c r="RV379" s="5"/>
      <c r="RW379" s="5"/>
      <c r="RX379" s="5"/>
      <c r="RY379" s="5"/>
      <c r="RZ379" s="6"/>
      <c r="SA379" s="5"/>
      <c r="SB379" s="5"/>
      <c r="SC379" s="5"/>
      <c r="SD379" s="5"/>
      <c r="SE379" s="5"/>
      <c r="SF379" s="5"/>
      <c r="SG379" s="5"/>
      <c r="SH379" s="5"/>
      <c r="SI379" s="6"/>
      <c r="SJ379" s="5"/>
      <c r="SK379" s="5"/>
      <c r="SL379" s="5"/>
      <c r="SM379" s="5"/>
      <c r="SN379" s="5"/>
      <c r="SO379" s="5"/>
      <c r="SP379" s="5"/>
      <c r="SQ379" s="5"/>
      <c r="SR379" s="5"/>
      <c r="SS379" s="5"/>
      <c r="ST379" s="5"/>
      <c r="SU379" s="5"/>
      <c r="SV379" s="5"/>
      <c r="SW379" s="5"/>
      <c r="SX379" s="5"/>
      <c r="SY379" s="5"/>
      <c r="SZ379" s="5"/>
      <c r="TA379" s="5"/>
      <c r="TB379" s="5"/>
      <c r="TC379" s="5"/>
      <c r="TD379" s="5"/>
      <c r="TE379" s="5"/>
      <c r="TF379" s="6"/>
      <c r="TG379" s="5"/>
      <c r="TH379" s="5"/>
      <c r="TI379" s="5"/>
      <c r="TJ379" s="5"/>
      <c r="TK379" s="5"/>
      <c r="TL379" s="5"/>
      <c r="TM379" s="5"/>
      <c r="TN379" s="5"/>
      <c r="TO379" s="5"/>
      <c r="TP379" s="5"/>
      <c r="TQ379" s="5"/>
      <c r="TR379" s="5"/>
      <c r="TS379" s="5"/>
      <c r="TT379" s="5"/>
      <c r="TU379" s="5"/>
      <c r="TV379" s="5"/>
      <c r="TW379" s="5"/>
      <c r="TX379" s="5"/>
      <c r="TY379" s="5"/>
      <c r="TZ379" s="5"/>
      <c r="UA379" s="5"/>
      <c r="UB379" s="5"/>
      <c r="UC379" s="6"/>
      <c r="UD379" s="5"/>
      <c r="UE379" s="5"/>
      <c r="UF379" s="5"/>
      <c r="UG379" s="5"/>
      <c r="UH379" s="5"/>
      <c r="UI379" s="5"/>
      <c r="UJ379" s="5"/>
      <c r="UK379" s="5"/>
      <c r="UL379" s="5"/>
      <c r="UM379" s="5"/>
      <c r="UN379" s="5"/>
      <c r="UO379" s="5"/>
      <c r="UP379" s="5"/>
      <c r="UQ379" s="5"/>
      <c r="UR379" s="5"/>
      <c r="US379" s="5"/>
      <c r="UT379" s="5"/>
      <c r="UU379" s="5"/>
      <c r="UV379" s="5"/>
      <c r="UW379" s="5"/>
      <c r="UX379" s="5"/>
      <c r="UY379" s="5"/>
      <c r="UZ379" s="6"/>
      <c r="VA379" s="6"/>
      <c r="VB379" s="5"/>
      <c r="VC379" s="5"/>
      <c r="VE379" s="5"/>
      <c r="VF379" s="5"/>
      <c r="VG379" s="5"/>
      <c r="VH379" s="5"/>
      <c r="VI379" s="5"/>
      <c r="VK379" s="5"/>
      <c r="VL379" s="5"/>
      <c r="VN379" s="6"/>
      <c r="VO379" s="5"/>
      <c r="VP379" s="5"/>
      <c r="VQ379" s="5"/>
      <c r="VR379" s="5"/>
      <c r="VS379" s="5"/>
      <c r="VT379" s="5"/>
      <c r="VU379" s="5"/>
      <c r="VV379" s="5"/>
      <c r="VW379" s="5"/>
      <c r="VX379" s="5"/>
      <c r="VY379" s="5"/>
      <c r="VZ379" s="5"/>
      <c r="WA379" s="5"/>
      <c r="WB379" s="5"/>
      <c r="WC379" s="5"/>
      <c r="WD379" s="5"/>
      <c r="WE379" s="5"/>
      <c r="WF379" s="5"/>
      <c r="WG379" s="5"/>
      <c r="WH379" s="5"/>
      <c r="WI379" s="5"/>
      <c r="WJ379" s="5"/>
      <c r="WK379" s="5"/>
      <c r="WL379" s="5"/>
      <c r="WM379" s="5"/>
      <c r="WN379" s="5"/>
      <c r="WO379" s="5"/>
      <c r="WP379" s="5"/>
      <c r="WQ379" s="5"/>
      <c r="WR379" s="5"/>
      <c r="WS379" s="5"/>
      <c r="WT379" s="5"/>
      <c r="WU379" s="5"/>
      <c r="WV379" s="5"/>
      <c r="WW379" s="5"/>
      <c r="WX379" s="5"/>
      <c r="WY379" s="5"/>
      <c r="WZ379" s="5"/>
      <c r="XA379" s="6"/>
      <c r="XB379" s="5"/>
      <c r="XC379" s="5"/>
      <c r="XD379" s="5"/>
      <c r="XE379" s="5"/>
      <c r="XF379" s="5"/>
      <c r="XG379" s="5"/>
      <c r="XH379" s="5"/>
      <c r="XI379" s="5"/>
      <c r="XJ379" s="5"/>
      <c r="XK379" s="5"/>
      <c r="XL379" s="5"/>
      <c r="XM379" s="6"/>
      <c r="XN379" s="5"/>
      <c r="XO379" s="5"/>
      <c r="XP379" s="5"/>
      <c r="XQ379" s="5"/>
      <c r="XR379" s="5"/>
      <c r="XS379" s="5"/>
      <c r="XT379" s="5"/>
      <c r="XU379" s="5"/>
      <c r="XV379" s="6"/>
      <c r="XW379" s="5"/>
      <c r="XX379" s="5"/>
      <c r="XY379" s="5"/>
      <c r="XZ379" s="5"/>
      <c r="YA379" s="5"/>
      <c r="YB379" s="5"/>
      <c r="YC379" s="5"/>
      <c r="YD379" s="5"/>
      <c r="YE379" s="5"/>
      <c r="YF379" s="5"/>
      <c r="YG379" s="5"/>
      <c r="YH379" s="5"/>
      <c r="YI379" s="5"/>
      <c r="YJ379" s="5"/>
      <c r="YK379" s="5"/>
      <c r="YL379" s="5"/>
      <c r="YM379" s="5"/>
      <c r="YN379" s="5"/>
      <c r="YO379" s="5"/>
      <c r="YP379" s="12"/>
      <c r="YQ379" s="12"/>
      <c r="YR379" s="12"/>
      <c r="YS379" s="12"/>
      <c r="YT379" s="12"/>
      <c r="YU379" s="12"/>
      <c r="YV379" s="12"/>
      <c r="YW379" s="12"/>
      <c r="YX379" s="6"/>
      <c r="YY379" s="5"/>
      <c r="YZ379" s="5"/>
      <c r="ZA379" s="5"/>
      <c r="ZB379" s="5"/>
      <c r="ZC379" s="5"/>
      <c r="ZD379" s="5"/>
      <c r="ZE379" s="5"/>
      <c r="ZF379" s="5"/>
      <c r="ZG379" s="5"/>
      <c r="ZH379" s="5"/>
      <c r="ZI379" s="5"/>
      <c r="ZJ379" s="5"/>
      <c r="ZK379" s="5"/>
      <c r="ZL379" s="5"/>
      <c r="ZM379" s="5"/>
      <c r="ZN379" s="5"/>
      <c r="ZO379" s="5"/>
      <c r="ZP379" s="5"/>
      <c r="ZQ379" s="5"/>
      <c r="ZR379" s="5"/>
      <c r="ZS379" s="5"/>
      <c r="ZT379" s="5"/>
      <c r="ZU379" s="5"/>
      <c r="ZV379" s="5"/>
      <c r="ZW379" s="5"/>
      <c r="ZX379" s="5"/>
      <c r="ZY379" s="5"/>
      <c r="ZZ379" s="5"/>
      <c r="AAA379" s="5"/>
      <c r="AAB379" s="5"/>
      <c r="AAC379" s="5"/>
      <c r="AAD379" s="5"/>
      <c r="AAE379" s="6"/>
      <c r="AAF379" s="5"/>
      <c r="AAG379" s="5"/>
      <c r="AAH379" s="5"/>
      <c r="AAI379" s="5"/>
      <c r="AAJ379" s="5"/>
      <c r="AAK379" s="5"/>
      <c r="AAL379" s="5"/>
      <c r="AAM379" s="5"/>
      <c r="AAN379" s="5"/>
      <c r="AAO379" s="5"/>
      <c r="AAP379" s="5"/>
      <c r="AAQ379" s="5"/>
      <c r="AAR379" s="5"/>
      <c r="AAS379" s="5"/>
      <c r="AAT379" s="5"/>
      <c r="AAU379" s="5"/>
      <c r="AAV379" s="5"/>
      <c r="AAW379" s="5"/>
      <c r="AAX379" s="5"/>
      <c r="AAY379" s="5"/>
      <c r="AAZ379" s="5"/>
      <c r="ABA379" s="5"/>
      <c r="ABB379" s="5"/>
      <c r="ABC379" s="5"/>
      <c r="ABD379" s="5"/>
      <c r="ABE379" s="5"/>
      <c r="ABF379" s="5"/>
      <c r="ABG379" s="5"/>
      <c r="ABH379" s="5"/>
      <c r="ABI379" s="5"/>
      <c r="ABJ379" s="5"/>
      <c r="ABK379" s="5"/>
      <c r="ABL379" s="5"/>
      <c r="ABM379" s="5"/>
      <c r="ABN379" s="5"/>
      <c r="ABO379" s="5"/>
      <c r="ABP379" s="5"/>
      <c r="ABQ379" s="5"/>
      <c r="ABR379" s="5"/>
      <c r="ABS379" s="5"/>
      <c r="ABT379" s="5"/>
      <c r="ABU379" s="5"/>
      <c r="ABV379" s="5"/>
      <c r="ABW379" s="5"/>
      <c r="ABX379" s="5"/>
      <c r="ABY379" s="6"/>
      <c r="ABZ379" s="5"/>
      <c r="ACA379" s="5"/>
      <c r="ACB379" s="5"/>
      <c r="ACC379" s="5"/>
      <c r="ACD379" s="5"/>
      <c r="ACE379" s="5"/>
      <c r="ACF379" s="5"/>
      <c r="ACG379" s="5"/>
      <c r="ACH379" s="5"/>
      <c r="ACI379" s="5"/>
      <c r="ACJ379" s="5"/>
      <c r="ACK379" s="5"/>
      <c r="ACL379" s="5"/>
      <c r="ACM379" s="5"/>
      <c r="ACN379" s="5"/>
      <c r="ACO379" s="5"/>
      <c r="ACP379" s="5"/>
      <c r="ACQ379" s="5"/>
      <c r="ACR379" s="5"/>
      <c r="ACS379" s="5"/>
      <c r="ACT379" s="5"/>
      <c r="ACU379" s="5"/>
      <c r="ACV379" s="5"/>
      <c r="ACW379" s="5"/>
      <c r="ACX379" s="5"/>
      <c r="ACY379" s="5"/>
      <c r="ACZ379" s="5"/>
      <c r="ADA379" s="5"/>
      <c r="ADB379" s="5"/>
      <c r="ADC379" s="5"/>
      <c r="ADD379" s="5"/>
      <c r="ADE379" s="5"/>
      <c r="ADF379" s="5"/>
      <c r="ADG379" s="5"/>
      <c r="ADH379" s="5"/>
      <c r="ADI379" s="5"/>
      <c r="ADJ379" s="5"/>
      <c r="ADK379" s="5"/>
      <c r="ADL379" s="5"/>
      <c r="ADM379" s="5"/>
      <c r="ADN379" s="5"/>
      <c r="ADO379" s="5"/>
      <c r="ADP379" s="5"/>
      <c r="ADQ379" s="6"/>
      <c r="ADR379" s="5"/>
      <c r="ADS379" s="5"/>
      <c r="ADT379" s="5"/>
      <c r="ADU379" s="5"/>
      <c r="ADV379" s="5"/>
      <c r="ADW379" s="5"/>
      <c r="ADX379" s="5"/>
      <c r="ADY379" s="5"/>
      <c r="ADZ379" s="5"/>
      <c r="AEA379" s="5"/>
      <c r="AEB379" s="5"/>
      <c r="AEC379" s="5"/>
      <c r="AED379" s="5"/>
      <c r="AEE379" s="5"/>
      <c r="AEF379" s="5"/>
      <c r="AEG379" s="5"/>
      <c r="AEH379" s="5"/>
      <c r="AEI379" s="5"/>
      <c r="AEJ379" s="5"/>
      <c r="AEK379" s="5"/>
      <c r="AEL379" s="5"/>
      <c r="AEM379" s="8"/>
      <c r="AEN379" s="6"/>
      <c r="AEO379" s="6"/>
      <c r="AEP379" s="6"/>
      <c r="AEQ379" s="6"/>
      <c r="AER379" s="5"/>
      <c r="AES379" s="6"/>
      <c r="AET379" s="6"/>
      <c r="AEU379" s="6"/>
      <c r="AEV379" s="5"/>
      <c r="AEW379" s="5"/>
      <c r="AEX379" s="5"/>
      <c r="AEY379" s="5"/>
      <c r="AEZ379" s="5"/>
      <c r="AFA379" s="5"/>
      <c r="AFB379" s="5"/>
      <c r="AFC379" s="5"/>
      <c r="AFD379" s="5"/>
      <c r="AFE379" s="5"/>
      <c r="AFF379" s="5"/>
      <c r="AFG379" s="5"/>
      <c r="AFH379" s="5"/>
      <c r="AFI379" s="5"/>
      <c r="AFJ379" s="5"/>
      <c r="AFK379" s="5"/>
      <c r="AFL379" s="5"/>
      <c r="AFM379" s="5"/>
      <c r="AFN379" s="5"/>
      <c r="AFO379" s="5"/>
      <c r="AFP379" s="5"/>
      <c r="AFQ379" s="5"/>
      <c r="AFR379" s="5"/>
      <c r="AFS379" s="5"/>
      <c r="AFT379" s="5"/>
      <c r="AFU379" s="5"/>
      <c r="AFV379" s="5"/>
      <c r="AFW379" s="5"/>
      <c r="AFX379" s="5"/>
      <c r="AFY379" s="5"/>
      <c r="AFZ379" s="5"/>
      <c r="AGA379" s="5"/>
      <c r="AGB379" s="6"/>
      <c r="AGC379" s="5"/>
      <c r="AGD379" s="5"/>
      <c r="AGE379" s="5"/>
      <c r="AGF379" s="5"/>
      <c r="AGG379" s="5"/>
      <c r="AGM379" s="18"/>
      <c r="AGS379" s="6"/>
      <c r="AHG379" s="18"/>
      <c r="AHM379" s="6"/>
      <c r="AHN379" s="5"/>
      <c r="AHO379" s="5"/>
      <c r="AHP379" s="5"/>
      <c r="AHQ379" s="5"/>
      <c r="AHR379" s="5"/>
      <c r="AHS379" s="5"/>
      <c r="AHT379" s="5"/>
      <c r="AHU379" s="5"/>
      <c r="AHV379" s="5"/>
      <c r="AHW379" s="5"/>
      <c r="AHX379" s="5"/>
      <c r="AHY379" s="5"/>
      <c r="AHZ379" s="5"/>
      <c r="AIA379" s="5"/>
      <c r="AIB379" s="5"/>
      <c r="AIC379" s="5"/>
      <c r="AID379" s="6"/>
      <c r="AIE379" s="5"/>
      <c r="AIF379" s="5"/>
      <c r="AIG379" s="5"/>
      <c r="AIH379" s="5"/>
      <c r="AII379" s="5"/>
      <c r="AIJ379" s="5"/>
      <c r="AIK379" s="5"/>
      <c r="AIL379" s="5"/>
      <c r="AIM379" s="5"/>
      <c r="AIN379" s="5"/>
      <c r="AIO379" s="5"/>
      <c r="AIP379" s="5"/>
      <c r="AIQ379" s="5"/>
      <c r="AIR379" s="5"/>
      <c r="AIS379" s="5"/>
      <c r="AIT379" s="5"/>
      <c r="AIU379" s="5"/>
      <c r="AIV379" s="5"/>
      <c r="AIW379" s="5"/>
      <c r="AIX379" s="5"/>
      <c r="AIY379" s="5"/>
      <c r="AIZ379" s="5"/>
      <c r="AJA379" s="5"/>
      <c r="AJB379" s="6"/>
      <c r="AJC379" s="5"/>
      <c r="AJD379" s="5"/>
      <c r="AJE379" s="5"/>
      <c r="AJF379" s="5"/>
      <c r="AJG379" s="5"/>
      <c r="AJH379" s="5"/>
      <c r="AJI379" s="5"/>
      <c r="AJJ379" s="5"/>
      <c r="AJK379" s="5"/>
      <c r="AJL379" s="5"/>
      <c r="AJM379" s="5"/>
      <c r="AJN379" s="6"/>
      <c r="AJO379" s="5"/>
      <c r="AJP379" s="5"/>
      <c r="AJQ379" s="5"/>
      <c r="AJR379" s="5"/>
      <c r="AJS379" s="5"/>
      <c r="AJT379" s="5"/>
      <c r="AJU379" s="5"/>
      <c r="AJV379" s="5"/>
    </row>
    <row r="380" spans="1:958" ht="14.25" customHeight="1"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7"/>
      <c r="AF380" s="6"/>
      <c r="AG380" s="8"/>
      <c r="AH380" s="8"/>
      <c r="AI380" s="8"/>
      <c r="AJ380" s="5"/>
      <c r="AK380" s="9"/>
      <c r="AL380" s="5"/>
      <c r="AM380" s="6"/>
      <c r="AN380" s="10"/>
      <c r="AO380" s="6"/>
      <c r="AP380" s="6"/>
      <c r="AQ380" s="5"/>
      <c r="AV380" s="5"/>
      <c r="AW380" s="5"/>
      <c r="AX380" s="5"/>
      <c r="AY380" s="5"/>
      <c r="AZ380" s="5"/>
      <c r="BA380" s="5"/>
      <c r="BB380" s="5"/>
      <c r="BE380" s="5"/>
      <c r="BF380" s="5"/>
      <c r="BG380" s="5"/>
      <c r="BH380" s="6"/>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t="str">
        <f>IF(SUM(BI380:BQ380,BS380:BW380,BY380:CC380,CE380:CJ380)=0, "", SUM(BI380:BQ380,BS380:BW380,BY380:CC380,CE380:CJ380))</f>
        <v/>
      </c>
      <c r="CN380" s="5" t="str">
        <f>IF(SUM(CQ380, CR380, CS380, CT380, CU380)=0, "", IF(OR(CQ380&gt;=8, CR380&gt;=10, CS380&gt;=13, CT380&gt;=10, CU380&gt;=15), 1, 0))</f>
        <v/>
      </c>
      <c r="CO380" s="5" t="str">
        <f>IF(SUM(BI380:BJ380,BL380,BM380,BN380,BO380,BU380,CA380,CH380,CJ380)=0, "", SUM(BI380:BJ380,BL380,BM380,BN380,BO380,BU380,CA380,CH380,CJ380))</f>
        <v/>
      </c>
      <c r="CP380" s="5" t="str">
        <f>IF(SUM(BK380,BP380:BQ380,BS380:BT380,BV380:BW380,BY380:BZ380,CB380:CC380,CE380:CG380,CI380)=0, "", SUM(BK380,BP380:BQ380,BS380:BT380,BV380:BW380,BY380:BZ380,CB380:CC380,CE380:CG380,CI380))</f>
        <v/>
      </c>
      <c r="CQ380" s="5" t="str">
        <f>IF(SUM(CB380:CC380,CE380:CF380,CI380)=0, "", SUM(CB380:CC380,CE380:CF380,CI380))</f>
        <v/>
      </c>
      <c r="CR380" s="5" t="str">
        <f>IF(SUM(BQ380,BS380:BT380,BW380,BY380)=0, "", SUM(BQ380,BS380:BT380,BW380,BY380))</f>
        <v/>
      </c>
      <c r="CS380" s="5" t="str">
        <f>IF(SUM(BK380,BP380,BV380,BZ380,CG380)=0, "", SUM(BK380,BP380,BV380,BZ380,CG380))</f>
        <v/>
      </c>
      <c r="CT380" s="5" t="str">
        <f>IF(SUM(BI380:BJ380,BL380,BN380,CH380)=0, "", SUM(BI380:BJ380,BL380,BN380,CH380))</f>
        <v/>
      </c>
      <c r="CU380" s="5" t="str">
        <f>IF(SUM(BM380,BO380,BU380,CA380,CJ380)=0, "", SUM(BM380,BO380,BU380,CA380,CJ380))</f>
        <v/>
      </c>
      <c r="CV380" s="5" t="str">
        <f>IF(CQ380="", "", IF(CQ380&gt;=8, 1, 0))</f>
        <v/>
      </c>
      <c r="CW380" s="5" t="str">
        <f>IF(CR380="", "", IF(CR380&gt;=10, 1, 0))</f>
        <v/>
      </c>
      <c r="CX380" s="5" t="str">
        <f>IF(CS380="", "", IF(CS380&gt;=13, 1, 0))</f>
        <v/>
      </c>
      <c r="CY380" s="5" t="str">
        <f>IF(CT380="", "", IF(CT380&gt;=10, 1, 0))</f>
        <v/>
      </c>
      <c r="CZ380" s="5" t="str">
        <f>IF(CU380="", "", IF(CU380&gt;=15, 1, 0))</f>
        <v/>
      </c>
      <c r="DA380" s="5" t="str">
        <f>IF(AND(BR380="", BX380="", CD380=""), "", IF(BR380=5,1,0) + IF(BX380=5,1,0) + IF(CD380=5,1,0))</f>
        <v/>
      </c>
      <c r="DB380" s="6"/>
      <c r="DC380" s="5"/>
      <c r="DD380" s="13"/>
      <c r="DE380" s="5"/>
      <c r="DF380" s="13"/>
      <c r="DG380" s="5"/>
      <c r="DH380" s="13"/>
      <c r="DI380" s="5"/>
      <c r="DJ380" s="13"/>
      <c r="DK380" s="5"/>
      <c r="DL380" s="13"/>
      <c r="DM380" s="5"/>
      <c r="DN380" s="13"/>
      <c r="DO380" s="5"/>
      <c r="DP380" s="13"/>
      <c r="DQ380" s="5"/>
      <c r="DR380" s="13"/>
      <c r="DS380" s="5"/>
      <c r="DT380" s="13"/>
      <c r="DU380" s="5"/>
      <c r="DV380" s="13"/>
      <c r="DW380" s="5"/>
      <c r="DX380" s="13"/>
      <c r="DY380" s="5"/>
      <c r="DZ380" s="13"/>
      <c r="EA380" s="5"/>
      <c r="EB380" s="13"/>
      <c r="EC380" s="5"/>
      <c r="ED380" s="13"/>
      <c r="EE380" s="5"/>
      <c r="EF380" s="13"/>
      <c r="EG380" s="5"/>
      <c r="EH380" s="13"/>
      <c r="EI380" s="5"/>
      <c r="EJ380" s="13"/>
      <c r="EK380" s="5"/>
      <c r="EL380" s="5"/>
      <c r="EM380" s="5"/>
      <c r="EN380" s="6"/>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6"/>
      <c r="FM380" s="5"/>
      <c r="FN380" s="5"/>
      <c r="FO380" s="5"/>
      <c r="FP380" s="5"/>
      <c r="FQ380" s="5"/>
      <c r="FR380" s="5"/>
      <c r="FS380" s="14"/>
      <c r="FT380" s="6"/>
      <c r="FU380" s="5"/>
      <c r="FV380" s="5"/>
      <c r="FW380" s="5"/>
      <c r="FX380" s="5"/>
      <c r="FY380" s="5"/>
      <c r="FZ380" s="5"/>
      <c r="GA380" s="5"/>
      <c r="GB380" s="5"/>
      <c r="GC380" s="5"/>
      <c r="GD380" s="5"/>
      <c r="GE380" s="5"/>
      <c r="GF380" s="6"/>
      <c r="GG380" s="5"/>
      <c r="GH380" s="5"/>
      <c r="GI380" s="5"/>
      <c r="GJ380" s="5"/>
      <c r="GK380" s="5"/>
      <c r="GL380" s="5"/>
      <c r="GM380" s="5"/>
      <c r="GN380" s="5"/>
      <c r="GO380" s="6"/>
      <c r="GP380" s="5"/>
      <c r="GQ380" s="5"/>
      <c r="GR380" s="5"/>
      <c r="GS380" s="5"/>
      <c r="GT380" s="5"/>
      <c r="GU380" s="5"/>
      <c r="GV380" s="5"/>
      <c r="GW380" s="5"/>
      <c r="GX380" s="5"/>
      <c r="GY380" s="5"/>
      <c r="GZ380" s="5"/>
      <c r="HA380" s="5"/>
      <c r="HB380" s="5"/>
      <c r="HC380" s="5"/>
      <c r="HD380" s="5"/>
      <c r="HE380" s="5"/>
      <c r="HF380" s="5"/>
      <c r="HG380" s="5"/>
      <c r="HH380" s="5"/>
      <c r="HI380" s="5"/>
      <c r="HJ380" s="6"/>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6"/>
      <c r="JN380" s="5"/>
      <c r="JO380" s="5"/>
      <c r="JP380" s="5"/>
      <c r="JQ380" s="5"/>
      <c r="JR380" s="5"/>
      <c r="JS380" s="5"/>
      <c r="JT380" s="5"/>
      <c r="JU380" s="5"/>
      <c r="JV380" s="5"/>
      <c r="JW380" s="5"/>
      <c r="JX380" s="5"/>
      <c r="JY380" s="5"/>
      <c r="JZ380" s="5"/>
      <c r="KA380" s="5"/>
      <c r="KB380" s="5"/>
      <c r="KC380" s="5"/>
      <c r="KD380" s="5"/>
      <c r="KE380" s="5"/>
      <c r="KF380" s="5"/>
      <c r="KG380" s="5"/>
      <c r="KH380" s="5"/>
      <c r="KI380" s="5"/>
      <c r="KJ380" s="5"/>
      <c r="KK380" s="5"/>
      <c r="KL380" s="5"/>
      <c r="KM380" s="5"/>
      <c r="KN380" s="5"/>
      <c r="KO380" s="5"/>
      <c r="KP380" s="5"/>
      <c r="KQ380" s="5"/>
      <c r="KR380" s="5"/>
      <c r="KS380" s="5"/>
      <c r="KT380" s="5"/>
      <c r="KU380" s="5"/>
      <c r="KV380" s="5"/>
      <c r="KW380" s="5"/>
      <c r="KX380" s="12"/>
      <c r="KY380" s="12"/>
      <c r="KZ380" s="12"/>
      <c r="LA380" s="12"/>
      <c r="LB380" s="12"/>
      <c r="LC380" s="12"/>
      <c r="LD380" s="12"/>
      <c r="LE380" s="6"/>
      <c r="LF380" s="5"/>
      <c r="LG380" s="5"/>
      <c r="LH380" s="5"/>
      <c r="LI380" s="5"/>
      <c r="LJ380" s="5"/>
      <c r="LK380" s="5"/>
      <c r="LL380" s="5"/>
      <c r="LM380" s="5"/>
      <c r="LN380" s="5"/>
      <c r="LO380" s="5"/>
      <c r="LP380" s="5"/>
      <c r="LQ380" s="5"/>
      <c r="LR380" s="5"/>
      <c r="LS380" s="5"/>
      <c r="LT380" s="5"/>
      <c r="LU380" s="5"/>
      <c r="LV380" s="5"/>
      <c r="LW380" s="5"/>
      <c r="LX380" s="5"/>
      <c r="LY380" s="5"/>
      <c r="LZ380" s="5"/>
      <c r="MA380" s="5"/>
      <c r="MB380" s="5"/>
      <c r="MC380" s="5"/>
      <c r="MD380" s="5"/>
      <c r="ME380" s="5"/>
      <c r="MF380" s="5"/>
      <c r="MG380" s="5"/>
      <c r="MH380" s="5"/>
      <c r="MI380" s="5"/>
      <c r="MJ380" s="5"/>
      <c r="MK380" s="5"/>
      <c r="ML380" s="6"/>
      <c r="MM380" s="5"/>
      <c r="MN380" s="5"/>
      <c r="MO380" s="5"/>
      <c r="MP380" s="5"/>
      <c r="MQ380" s="5"/>
      <c r="MR380" s="5"/>
      <c r="MS380" s="5"/>
      <c r="MT380" s="5"/>
      <c r="MU380" s="5"/>
      <c r="MV380" s="5"/>
      <c r="MW380" s="5"/>
      <c r="MX380" s="5"/>
      <c r="MY380" s="5"/>
      <c r="MZ380" s="5"/>
      <c r="NA380" s="5"/>
      <c r="NB380" s="5"/>
      <c r="NC380" s="5"/>
      <c r="ND380" s="5"/>
      <c r="NE380" s="5"/>
      <c r="NF380" s="5"/>
      <c r="NG380" s="5"/>
      <c r="NH380" s="6"/>
      <c r="NI380" s="5"/>
      <c r="NJ380" s="5"/>
      <c r="NK380" s="5"/>
      <c r="NL380" s="5"/>
      <c r="NM380" s="5"/>
      <c r="NN380" s="5"/>
      <c r="NO380" s="5"/>
      <c r="NP380" s="5"/>
      <c r="NQ380" s="5"/>
      <c r="NR380" s="5"/>
      <c r="NS380" s="5"/>
      <c r="NT380" s="5"/>
      <c r="NU380" s="5"/>
      <c r="NV380" s="5"/>
      <c r="NW380" s="5"/>
      <c r="NX380" s="5"/>
      <c r="NY380" s="5"/>
      <c r="NZ380" s="5"/>
      <c r="OA380" s="5"/>
      <c r="OB380" s="5"/>
      <c r="OC380" s="5"/>
      <c r="OD380" s="5"/>
      <c r="OE380" s="5"/>
      <c r="OF380" s="5"/>
      <c r="OG380" s="5"/>
      <c r="OH380" s="5"/>
      <c r="OI380" s="5"/>
      <c r="OJ380" s="5"/>
      <c r="OK380" s="5"/>
      <c r="OL380" s="5"/>
      <c r="OM380" s="5"/>
      <c r="ON380" s="5"/>
      <c r="OQ380" s="6"/>
      <c r="OR380" s="5"/>
      <c r="OS380" s="5"/>
      <c r="OT380" s="5"/>
      <c r="OU380" s="5"/>
      <c r="OV380" s="5"/>
      <c r="OW380" s="5"/>
      <c r="OX380" s="5"/>
      <c r="OY380" s="5"/>
      <c r="OZ380" s="5"/>
      <c r="PA380" s="5"/>
      <c r="PB380" s="5"/>
      <c r="PC380" s="5"/>
      <c r="PD380" s="5"/>
      <c r="PE380" s="5"/>
      <c r="PF380" s="5"/>
      <c r="PG380" s="5"/>
      <c r="PH380" s="5"/>
      <c r="PI380" s="5"/>
      <c r="PJ380" s="5"/>
      <c r="PK380" s="5"/>
      <c r="PL380" s="5"/>
      <c r="PM380" s="5"/>
      <c r="PN380" s="5"/>
      <c r="PO380" s="5"/>
      <c r="PP380" s="5"/>
      <c r="PQ380" s="5"/>
      <c r="PR380" s="5"/>
      <c r="PS380" s="5"/>
      <c r="PT380" s="5"/>
      <c r="PU380" s="5"/>
      <c r="PV380" s="5"/>
      <c r="PW380" s="5"/>
      <c r="PX380" s="6"/>
      <c r="PY380" s="5"/>
      <c r="PZ380" s="5"/>
      <c r="QA380" s="5"/>
      <c r="QB380" s="5"/>
      <c r="QC380" s="5"/>
      <c r="QD380" s="5"/>
      <c r="QE380" s="5"/>
      <c r="QF380" s="5"/>
      <c r="QG380" s="5"/>
      <c r="QH380" s="5"/>
      <c r="QI380" s="5"/>
      <c r="QJ380" s="6"/>
      <c r="QK380" s="5"/>
      <c r="QL380" s="5"/>
      <c r="QM380" s="5"/>
      <c r="QN380" s="5"/>
      <c r="QO380" s="5"/>
      <c r="QP380" s="5"/>
      <c r="QQ380" s="5"/>
      <c r="QR380" s="5"/>
      <c r="QS380" s="5"/>
      <c r="QT380" s="5"/>
      <c r="QU380" s="5"/>
      <c r="QV380" s="6"/>
      <c r="QW380" s="5"/>
      <c r="QX380" s="5"/>
      <c r="QY380" s="5"/>
      <c r="QZ380" s="5"/>
      <c r="RA380" s="5"/>
      <c r="RB380" s="5"/>
      <c r="RC380" s="5"/>
      <c r="RD380" s="5"/>
      <c r="RE380" s="5"/>
      <c r="RF380" s="5"/>
      <c r="RG380" s="5"/>
      <c r="RH380" s="6"/>
      <c r="RI380" s="5"/>
      <c r="RJ380" s="5"/>
      <c r="RK380" s="5"/>
      <c r="RL380" s="5"/>
      <c r="RM380" s="5"/>
      <c r="RN380" s="5"/>
      <c r="RO380" s="5"/>
      <c r="RP380" s="5"/>
      <c r="RQ380" s="6"/>
      <c r="RR380" s="5"/>
      <c r="RS380" s="5"/>
      <c r="RT380" s="5"/>
      <c r="RU380" s="5"/>
      <c r="RV380" s="5"/>
      <c r="RW380" s="5"/>
      <c r="RX380" s="5"/>
      <c r="RY380" s="5"/>
      <c r="RZ380" s="6"/>
      <c r="SA380" s="5"/>
      <c r="SB380" s="5"/>
      <c r="SC380" s="5"/>
      <c r="SD380" s="5"/>
      <c r="SE380" s="5"/>
      <c r="SF380" s="5"/>
      <c r="SG380" s="5"/>
      <c r="SH380" s="5"/>
      <c r="SI380" s="6"/>
      <c r="SJ380" s="5"/>
      <c r="SK380" s="5"/>
      <c r="SL380" s="5"/>
      <c r="SM380" s="5"/>
      <c r="SN380" s="5"/>
      <c r="SO380" s="5"/>
      <c r="SP380" s="5"/>
      <c r="SQ380" s="5"/>
      <c r="SR380" s="5"/>
      <c r="SS380" s="5"/>
      <c r="ST380" s="5"/>
      <c r="SU380" s="5"/>
      <c r="SV380" s="5"/>
      <c r="SW380" s="5"/>
      <c r="SX380" s="5"/>
      <c r="SY380" s="5"/>
      <c r="SZ380" s="5"/>
      <c r="TA380" s="5"/>
      <c r="TB380" s="5"/>
      <c r="TC380" s="5"/>
      <c r="TD380" s="5"/>
      <c r="TE380" s="5"/>
      <c r="TF380" s="6"/>
      <c r="TG380" s="5"/>
      <c r="TH380" s="5"/>
      <c r="TI380" s="5"/>
      <c r="TJ380" s="5"/>
      <c r="TK380" s="5"/>
      <c r="TL380" s="5"/>
      <c r="TM380" s="5"/>
      <c r="TN380" s="5"/>
      <c r="TO380" s="5"/>
      <c r="TP380" s="5"/>
      <c r="TQ380" s="5"/>
      <c r="TR380" s="5"/>
      <c r="TS380" s="5"/>
      <c r="TT380" s="5"/>
      <c r="TU380" s="5"/>
      <c r="TV380" s="5"/>
      <c r="TW380" s="5"/>
      <c r="TX380" s="5"/>
      <c r="TY380" s="5"/>
      <c r="TZ380" s="5"/>
      <c r="UA380" s="5"/>
      <c r="UB380" s="5"/>
      <c r="UC380" s="6"/>
      <c r="UD380" s="5"/>
      <c r="UE380" s="5"/>
      <c r="UF380" s="5"/>
      <c r="UG380" s="5"/>
      <c r="UH380" s="5"/>
      <c r="UI380" s="5"/>
      <c r="UJ380" s="5"/>
      <c r="UK380" s="5"/>
      <c r="UL380" s="5"/>
      <c r="UM380" s="5"/>
      <c r="UN380" s="5"/>
      <c r="UO380" s="5"/>
      <c r="UP380" s="5"/>
      <c r="UQ380" s="5"/>
      <c r="UR380" s="5"/>
      <c r="US380" s="5"/>
      <c r="UT380" s="5"/>
      <c r="UU380" s="5"/>
      <c r="UV380" s="5"/>
      <c r="UW380" s="5"/>
      <c r="UX380" s="5"/>
      <c r="UY380" s="5"/>
      <c r="UZ380" s="6"/>
      <c r="VA380" s="6"/>
      <c r="VB380" s="5"/>
      <c r="VC380" s="5"/>
      <c r="VE380" s="5"/>
      <c r="VF380" s="5"/>
      <c r="VG380" s="5"/>
      <c r="VH380" s="5"/>
      <c r="VI380" s="5"/>
      <c r="VK380" s="5"/>
      <c r="VL380" s="5"/>
      <c r="VN380" s="6"/>
      <c r="VO380" s="5"/>
      <c r="VP380" s="5"/>
      <c r="VQ380" s="5"/>
      <c r="VR380" s="5"/>
      <c r="VS380" s="5"/>
      <c r="VT380" s="5"/>
      <c r="VU380" s="5"/>
      <c r="VV380" s="5"/>
      <c r="VW380" s="5"/>
      <c r="VX380" s="5"/>
      <c r="VY380" s="5"/>
      <c r="VZ380" s="5"/>
      <c r="WA380" s="5"/>
      <c r="WB380" s="5"/>
      <c r="WC380" s="5"/>
      <c r="WD380" s="5"/>
      <c r="WE380" s="5"/>
      <c r="WF380" s="5"/>
      <c r="WG380" s="5"/>
      <c r="WH380" s="5"/>
      <c r="WI380" s="5"/>
      <c r="WJ380" s="5"/>
      <c r="WK380" s="5"/>
      <c r="WL380" s="5"/>
      <c r="WM380" s="5"/>
      <c r="WN380" s="5"/>
      <c r="WO380" s="5"/>
      <c r="WP380" s="5"/>
      <c r="WQ380" s="5"/>
      <c r="WR380" s="5"/>
      <c r="WS380" s="5"/>
      <c r="WT380" s="5"/>
      <c r="WU380" s="5"/>
      <c r="WV380" s="5"/>
      <c r="WW380" s="5"/>
      <c r="WX380" s="5"/>
      <c r="WY380" s="5"/>
      <c r="WZ380" s="5"/>
      <c r="XA380" s="6"/>
      <c r="XB380" s="5"/>
      <c r="XC380" s="5"/>
      <c r="XD380" s="5"/>
      <c r="XE380" s="5"/>
      <c r="XF380" s="5"/>
      <c r="XG380" s="5"/>
      <c r="XH380" s="5"/>
      <c r="XI380" s="5"/>
      <c r="XJ380" s="5"/>
      <c r="XK380" s="5"/>
      <c r="XL380" s="5"/>
      <c r="XM380" s="6"/>
      <c r="XN380" s="5"/>
      <c r="XO380" s="5"/>
      <c r="XP380" s="5"/>
      <c r="XQ380" s="5"/>
      <c r="XR380" s="5"/>
      <c r="XS380" s="5"/>
      <c r="XT380" s="5"/>
      <c r="XU380" s="5"/>
      <c r="XV380" s="6"/>
      <c r="XW380" s="5"/>
      <c r="XX380" s="5"/>
      <c r="XY380" s="5"/>
      <c r="XZ380" s="5"/>
      <c r="YA380" s="5"/>
      <c r="YB380" s="5"/>
      <c r="YC380" s="5"/>
      <c r="YD380" s="5"/>
      <c r="YE380" s="5"/>
      <c r="YF380" s="5"/>
      <c r="YG380" s="5"/>
      <c r="YH380" s="5"/>
      <c r="YI380" s="5"/>
      <c r="YJ380" s="5"/>
      <c r="YK380" s="5"/>
      <c r="YL380" s="5"/>
      <c r="YM380" s="5"/>
      <c r="YN380" s="5"/>
      <c r="YO380" s="5"/>
      <c r="YP380" s="12"/>
      <c r="YQ380" s="12"/>
      <c r="YR380" s="12"/>
      <c r="YS380" s="12"/>
      <c r="YT380" s="12"/>
      <c r="YU380" s="12"/>
      <c r="YV380" s="12"/>
      <c r="YW380" s="12"/>
      <c r="YX380" s="6"/>
      <c r="YY380" s="5"/>
      <c r="YZ380" s="5"/>
      <c r="ZA380" s="5"/>
      <c r="ZB380" s="5"/>
      <c r="ZC380" s="5"/>
      <c r="ZD380" s="5"/>
      <c r="ZE380" s="5"/>
      <c r="ZF380" s="5"/>
      <c r="ZG380" s="5"/>
      <c r="ZH380" s="5"/>
      <c r="ZI380" s="5"/>
      <c r="ZJ380" s="5"/>
      <c r="ZK380" s="5"/>
      <c r="ZL380" s="5"/>
      <c r="ZM380" s="5"/>
      <c r="ZN380" s="5"/>
      <c r="ZO380" s="5"/>
      <c r="ZP380" s="5"/>
      <c r="ZQ380" s="5"/>
      <c r="ZR380" s="5"/>
      <c r="ZS380" s="5"/>
      <c r="ZT380" s="5"/>
      <c r="ZU380" s="5"/>
      <c r="ZV380" s="5"/>
      <c r="ZW380" s="5"/>
      <c r="ZX380" s="5"/>
      <c r="ZY380" s="5"/>
      <c r="ZZ380" s="5"/>
      <c r="AAA380" s="5"/>
      <c r="AAB380" s="5"/>
      <c r="AAC380" s="5"/>
      <c r="AAD380" s="5"/>
      <c r="AAE380" s="6"/>
      <c r="AAF380" s="5"/>
      <c r="AAG380" s="5"/>
      <c r="AAH380" s="5"/>
      <c r="AAI380" s="5"/>
      <c r="AAJ380" s="5"/>
      <c r="AAK380" s="5"/>
      <c r="AAL380" s="5"/>
      <c r="AAM380" s="5"/>
      <c r="AAN380" s="5"/>
      <c r="AAO380" s="5"/>
      <c r="AAP380" s="5"/>
      <c r="AAQ380" s="5"/>
      <c r="AAR380" s="5"/>
      <c r="AAS380" s="5"/>
      <c r="AAT380" s="5"/>
      <c r="AAU380" s="5"/>
      <c r="AAV380" s="5"/>
      <c r="AAW380" s="5"/>
      <c r="AAX380" s="5"/>
      <c r="AAY380" s="5"/>
      <c r="AAZ380" s="5"/>
      <c r="ABA380" s="5"/>
      <c r="ABB380" s="5"/>
      <c r="ABC380" s="5"/>
      <c r="ABD380" s="5"/>
      <c r="ABE380" s="5"/>
      <c r="ABF380" s="5"/>
      <c r="ABG380" s="5"/>
      <c r="ABH380" s="5"/>
      <c r="ABI380" s="5"/>
      <c r="ABJ380" s="5"/>
      <c r="ABK380" s="5"/>
      <c r="ABL380" s="5"/>
      <c r="ABM380" s="5"/>
      <c r="ABN380" s="5"/>
      <c r="ABO380" s="5"/>
      <c r="ABP380" s="5"/>
      <c r="ABQ380" s="5"/>
      <c r="ABR380" s="5"/>
      <c r="ABS380" s="5"/>
      <c r="ABT380" s="5"/>
      <c r="ABU380" s="5"/>
      <c r="ABV380" s="5"/>
      <c r="ABW380" s="5"/>
      <c r="ABX380" s="5"/>
      <c r="ABY380" s="6"/>
      <c r="ABZ380" s="5"/>
      <c r="ACA380" s="5"/>
      <c r="ACB380" s="5"/>
      <c r="ACC380" s="5"/>
      <c r="ACD380" s="5"/>
      <c r="ACE380" s="5"/>
      <c r="ACF380" s="5"/>
      <c r="ACG380" s="5"/>
      <c r="ACH380" s="5"/>
      <c r="ACI380" s="5"/>
      <c r="ACJ380" s="5"/>
      <c r="ACK380" s="5"/>
      <c r="ACL380" s="5"/>
      <c r="ACM380" s="5"/>
      <c r="ACN380" s="5"/>
      <c r="ACO380" s="5"/>
      <c r="ACP380" s="5"/>
      <c r="ACQ380" s="5"/>
      <c r="ACR380" s="5"/>
      <c r="ACS380" s="5"/>
      <c r="ACT380" s="5"/>
      <c r="ACU380" s="5"/>
      <c r="ACV380" s="5"/>
      <c r="ACW380" s="5"/>
      <c r="ACX380" s="5"/>
      <c r="ACY380" s="5"/>
      <c r="ACZ380" s="5"/>
      <c r="ADA380" s="5"/>
      <c r="ADB380" s="5"/>
      <c r="ADC380" s="5"/>
      <c r="ADD380" s="5"/>
      <c r="ADE380" s="5"/>
      <c r="ADF380" s="5"/>
      <c r="ADG380" s="5"/>
      <c r="ADH380" s="5"/>
      <c r="ADI380" s="5"/>
      <c r="ADJ380" s="5"/>
      <c r="ADK380" s="5"/>
      <c r="ADL380" s="5"/>
      <c r="ADM380" s="5"/>
      <c r="ADN380" s="5"/>
      <c r="ADO380" s="5"/>
      <c r="ADP380" s="5"/>
      <c r="ADQ380" s="6"/>
      <c r="ADR380" s="5"/>
      <c r="ADS380" s="5"/>
      <c r="ADT380" s="5"/>
      <c r="ADU380" s="5"/>
      <c r="ADV380" s="5"/>
      <c r="ADW380" s="5"/>
      <c r="ADX380" s="5"/>
      <c r="ADY380" s="5"/>
      <c r="ADZ380" s="5"/>
      <c r="AEA380" s="5"/>
      <c r="AEB380" s="5"/>
      <c r="AEC380" s="5"/>
      <c r="AED380" s="5"/>
      <c r="AEE380" s="5"/>
      <c r="AEF380" s="5"/>
      <c r="AEG380" s="5"/>
      <c r="AEH380" s="5"/>
      <c r="AEI380" s="5"/>
      <c r="AEJ380" s="5"/>
      <c r="AEK380" s="5"/>
      <c r="AEL380" s="5"/>
      <c r="AEM380" s="8"/>
      <c r="AEN380" s="6"/>
      <c r="AEO380" s="6"/>
      <c r="AEP380" s="6"/>
      <c r="AEQ380" s="6"/>
      <c r="AER380" s="5"/>
      <c r="AES380" s="6"/>
      <c r="AET380" s="6"/>
      <c r="AEU380" s="6"/>
      <c r="AEV380" s="5"/>
      <c r="AEW380" s="5"/>
      <c r="AEX380" s="5"/>
      <c r="AEY380" s="5"/>
      <c r="AEZ380" s="5"/>
      <c r="AFA380" s="5"/>
      <c r="AFB380" s="5"/>
      <c r="AFC380" s="5"/>
      <c r="AFD380" s="5"/>
      <c r="AFE380" s="5"/>
      <c r="AFF380" s="5"/>
      <c r="AFG380" s="5"/>
      <c r="AFH380" s="5"/>
      <c r="AFI380" s="5"/>
      <c r="AFJ380" s="5"/>
      <c r="AFK380" s="5"/>
      <c r="AFL380" s="5"/>
      <c r="AFM380" s="5"/>
      <c r="AFN380" s="5"/>
      <c r="AFO380" s="5"/>
      <c r="AFP380" s="5"/>
      <c r="AFQ380" s="5"/>
      <c r="AFR380" s="5"/>
      <c r="AFS380" s="5"/>
      <c r="AFT380" s="5"/>
      <c r="AFU380" s="5"/>
      <c r="AFV380" s="5"/>
      <c r="AFW380" s="5"/>
      <c r="AFX380" s="5"/>
      <c r="AFY380" s="5"/>
      <c r="AFZ380" s="5"/>
      <c r="AGA380" s="5"/>
      <c r="AGB380" s="6"/>
      <c r="AGC380" s="5"/>
      <c r="AGD380" s="5"/>
      <c r="AGE380" s="5"/>
      <c r="AGF380" s="5"/>
      <c r="AGG380" s="5"/>
      <c r="AGM380" s="18"/>
      <c r="AGS380" s="6"/>
      <c r="AHG380" s="18"/>
      <c r="AHM380" s="6"/>
      <c r="AHN380" s="5"/>
      <c r="AHO380" s="5"/>
      <c r="AHP380" s="5"/>
      <c r="AHQ380" s="5"/>
      <c r="AHR380" s="5"/>
      <c r="AHS380" s="5"/>
      <c r="AHT380" s="5"/>
      <c r="AHU380" s="5"/>
      <c r="AHV380" s="5"/>
      <c r="AHW380" s="5"/>
      <c r="AHX380" s="5"/>
      <c r="AHY380" s="5"/>
      <c r="AHZ380" s="5"/>
      <c r="AIA380" s="5"/>
      <c r="AIB380" s="5"/>
      <c r="AIC380" s="5"/>
      <c r="AID380" s="6"/>
      <c r="AIE380" s="5"/>
      <c r="AIF380" s="5"/>
      <c r="AIG380" s="5"/>
      <c r="AIH380" s="5"/>
      <c r="AII380" s="5"/>
      <c r="AIJ380" s="5"/>
      <c r="AIK380" s="5"/>
      <c r="AIL380" s="5"/>
      <c r="AIM380" s="5"/>
      <c r="AIN380" s="5"/>
      <c r="AIO380" s="5"/>
      <c r="AIP380" s="5"/>
      <c r="AIQ380" s="5"/>
      <c r="AIR380" s="5"/>
      <c r="AIS380" s="5"/>
      <c r="AIT380" s="5"/>
      <c r="AIU380" s="5"/>
      <c r="AIV380" s="5"/>
      <c r="AIW380" s="5"/>
      <c r="AIX380" s="5"/>
      <c r="AIY380" s="5"/>
      <c r="AIZ380" s="5"/>
      <c r="AJA380" s="5"/>
      <c r="AJB380" s="6"/>
      <c r="AJC380" s="5"/>
      <c r="AJD380" s="5"/>
      <c r="AJE380" s="5"/>
      <c r="AJF380" s="5"/>
      <c r="AJG380" s="5"/>
      <c r="AJH380" s="5"/>
      <c r="AJI380" s="5"/>
      <c r="AJJ380" s="5"/>
      <c r="AJK380" s="5"/>
      <c r="AJL380" s="5"/>
      <c r="AJM380" s="5"/>
      <c r="AJN380" s="6"/>
      <c r="AJO380" s="5"/>
      <c r="AJP380" s="5"/>
      <c r="AJQ380" s="5"/>
      <c r="AJR380" s="5"/>
      <c r="AJS380" s="5"/>
      <c r="AJT380" s="5"/>
      <c r="AJU380" s="5"/>
      <c r="AJV380" s="5"/>
    </row>
    <row r="381" spans="1:958" ht="14.25" customHeight="1"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7"/>
      <c r="AF381" s="6"/>
      <c r="AG381" s="8"/>
      <c r="AH381" s="8"/>
      <c r="AI381" s="8"/>
      <c r="AJ381" s="5"/>
      <c r="AK381" s="9"/>
      <c r="AL381" s="5"/>
      <c r="AM381" s="6"/>
      <c r="AN381" s="10"/>
      <c r="AO381" s="6"/>
      <c r="AP381" s="6"/>
      <c r="AQ381" s="5"/>
      <c r="AV381" s="5"/>
      <c r="AW381" s="5"/>
      <c r="AX381" s="5"/>
      <c r="AY381" s="5"/>
      <c r="AZ381" s="5"/>
      <c r="BA381" s="5"/>
      <c r="BB381" s="5"/>
      <c r="BE381" s="5"/>
      <c r="BF381" s="5"/>
      <c r="BG381" s="5"/>
      <c r="BH381" s="6"/>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t="str">
        <f>IF(SUM(BI381:BQ381,BS381:BW381,BY381:CC381,CE381:CJ381)=0, "", SUM(BI381:BQ381,BS381:BW381,BY381:CC381,CE381:CJ381))</f>
        <v/>
      </c>
      <c r="CN381" s="5" t="str">
        <f>IF(SUM(CQ381, CR381, CS381, CT381, CU381)=0, "", IF(OR(CQ381&gt;=8, CR381&gt;=10, CS381&gt;=13, CT381&gt;=10, CU381&gt;=15), 1, 0))</f>
        <v/>
      </c>
      <c r="CO381" s="5" t="str">
        <f>IF(SUM(BI381:BJ381,BL381,BM381,BN381,BO381,BU381,CA381,CH381,CJ381)=0, "", SUM(BI381:BJ381,BL381,BM381,BN381,BO381,BU381,CA381,CH381,CJ381))</f>
        <v/>
      </c>
      <c r="CP381" s="5" t="str">
        <f>IF(SUM(BK381,BP381:BQ381,BS381:BT381,BV381:BW381,BY381:BZ381,CB381:CC381,CE381:CG381,CI381)=0, "", SUM(BK381,BP381:BQ381,BS381:BT381,BV381:BW381,BY381:BZ381,CB381:CC381,CE381:CG381,CI381))</f>
        <v/>
      </c>
      <c r="CQ381" s="5" t="str">
        <f>IF(SUM(CB381:CC381,CE381:CF381,CI381)=0, "", SUM(CB381:CC381,CE381:CF381,CI381))</f>
        <v/>
      </c>
      <c r="CR381" s="5" t="str">
        <f>IF(SUM(BQ381,BS381:BT381,BW381,BY381)=0, "", SUM(BQ381,BS381:BT381,BW381,BY381))</f>
        <v/>
      </c>
      <c r="CS381" s="5" t="str">
        <f>IF(SUM(BK381,BP381,BV381,BZ381,CG381)=0, "", SUM(BK381,BP381,BV381,BZ381,CG381))</f>
        <v/>
      </c>
      <c r="CT381" s="5" t="str">
        <f>IF(SUM(BI381:BJ381,BL381,BN381,CH381)=0, "", SUM(BI381:BJ381,BL381,BN381,CH381))</f>
        <v/>
      </c>
      <c r="CU381" s="5" t="str">
        <f>IF(SUM(BM381,BO381,BU381,CA381,CJ381)=0, "", SUM(BM381,BO381,BU381,CA381,CJ381))</f>
        <v/>
      </c>
      <c r="CV381" s="5" t="str">
        <f>IF(CQ381="", "", IF(CQ381&gt;=8, 1, 0))</f>
        <v/>
      </c>
      <c r="CW381" s="5" t="str">
        <f>IF(CR381="", "", IF(CR381&gt;=10, 1, 0))</f>
        <v/>
      </c>
      <c r="CX381" s="5" t="str">
        <f>IF(CS381="", "", IF(CS381&gt;=13, 1, 0))</f>
        <v/>
      </c>
      <c r="CY381" s="5" t="str">
        <f>IF(CT381="", "", IF(CT381&gt;=10, 1, 0))</f>
        <v/>
      </c>
      <c r="CZ381" s="5" t="str">
        <f>IF(CU381="", "", IF(CU381&gt;=15, 1, 0))</f>
        <v/>
      </c>
      <c r="DA381" s="5" t="str">
        <f>IF(AND(BR381="", BX381="", CD381=""), "", IF(BR381=5,1,0) + IF(BX381=5,1,0) + IF(CD381=5,1,0))</f>
        <v/>
      </c>
      <c r="DB381" s="6"/>
      <c r="DC381" s="5"/>
      <c r="DD381" s="13"/>
      <c r="DE381" s="5"/>
      <c r="DF381" s="13"/>
      <c r="DG381" s="5"/>
      <c r="DH381" s="13"/>
      <c r="DI381" s="5"/>
      <c r="DJ381" s="13"/>
      <c r="DK381" s="5"/>
      <c r="DL381" s="13"/>
      <c r="DM381" s="5"/>
      <c r="DN381" s="13"/>
      <c r="DO381" s="5"/>
      <c r="DP381" s="13"/>
      <c r="DQ381" s="5"/>
      <c r="DR381" s="13"/>
      <c r="DS381" s="5"/>
      <c r="DT381" s="13"/>
      <c r="DU381" s="5"/>
      <c r="DV381" s="13"/>
      <c r="DW381" s="5"/>
      <c r="DX381" s="13"/>
      <c r="DY381" s="5"/>
      <c r="DZ381" s="13"/>
      <c r="EA381" s="5"/>
      <c r="EB381" s="13"/>
      <c r="EC381" s="5"/>
      <c r="ED381" s="13"/>
      <c r="EE381" s="5"/>
      <c r="EF381" s="13"/>
      <c r="EG381" s="5"/>
      <c r="EH381" s="13"/>
      <c r="EI381" s="5"/>
      <c r="EJ381" s="13"/>
      <c r="EK381" s="5"/>
      <c r="EL381" s="5"/>
      <c r="EM381" s="5"/>
      <c r="EN381" s="6"/>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6"/>
      <c r="FM381" s="5"/>
      <c r="FN381" s="5"/>
      <c r="FO381" s="5"/>
      <c r="FP381" s="5"/>
      <c r="FQ381" s="5"/>
      <c r="FR381" s="5"/>
      <c r="FS381" s="14"/>
      <c r="FT381" s="6"/>
      <c r="FU381" s="5"/>
      <c r="FV381" s="5"/>
      <c r="FW381" s="5"/>
      <c r="FX381" s="5"/>
      <c r="FY381" s="5"/>
      <c r="FZ381" s="5"/>
      <c r="GA381" s="5"/>
      <c r="GB381" s="5"/>
      <c r="GC381" s="5"/>
      <c r="GD381" s="5"/>
      <c r="GE381" s="5"/>
      <c r="GF381" s="6"/>
      <c r="GG381" s="5"/>
      <c r="GH381" s="5"/>
      <c r="GI381" s="5"/>
      <c r="GJ381" s="5"/>
      <c r="GK381" s="5"/>
      <c r="GL381" s="5"/>
      <c r="GM381" s="5"/>
      <c r="GN381" s="5"/>
      <c r="GO381" s="6"/>
      <c r="GP381" s="5"/>
      <c r="GQ381" s="5"/>
      <c r="GR381" s="5"/>
      <c r="GS381" s="5"/>
      <c r="GT381" s="5"/>
      <c r="GU381" s="5"/>
      <c r="GV381" s="5"/>
      <c r="GW381" s="5"/>
      <c r="GX381" s="5"/>
      <c r="GY381" s="5"/>
      <c r="GZ381" s="5"/>
      <c r="HA381" s="5"/>
      <c r="HB381" s="5"/>
      <c r="HC381" s="5"/>
      <c r="HD381" s="5"/>
      <c r="HE381" s="5"/>
      <c r="HF381" s="5"/>
      <c r="HG381" s="5"/>
      <c r="HH381" s="5"/>
      <c r="HI381" s="5"/>
      <c r="HJ381" s="6"/>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6"/>
      <c r="JN381" s="5"/>
      <c r="JO381" s="5"/>
      <c r="JP381" s="5"/>
      <c r="JQ381" s="5"/>
      <c r="JR381" s="5"/>
      <c r="JS381" s="5"/>
      <c r="JT381" s="5"/>
      <c r="JU381" s="5"/>
      <c r="JV381" s="5"/>
      <c r="JW381" s="5"/>
      <c r="JX381" s="5"/>
      <c r="JY381" s="5"/>
      <c r="JZ381" s="5"/>
      <c r="KA381" s="5"/>
      <c r="KB381" s="5"/>
      <c r="KC381" s="5"/>
      <c r="KD381" s="5"/>
      <c r="KE381" s="5"/>
      <c r="KF381" s="5"/>
      <c r="KG381" s="5"/>
      <c r="KH381" s="5"/>
      <c r="KI381" s="5"/>
      <c r="KJ381" s="5"/>
      <c r="KK381" s="5"/>
      <c r="KL381" s="5"/>
      <c r="KM381" s="5"/>
      <c r="KN381" s="5"/>
      <c r="KO381" s="5"/>
      <c r="KP381" s="5"/>
      <c r="KQ381" s="5"/>
      <c r="KR381" s="5"/>
      <c r="KS381" s="5"/>
      <c r="KT381" s="5"/>
      <c r="KU381" s="5"/>
      <c r="KV381" s="5"/>
      <c r="KW381" s="5"/>
      <c r="KX381" s="12"/>
      <c r="KY381" s="12"/>
      <c r="KZ381" s="12"/>
      <c r="LA381" s="12"/>
      <c r="LB381" s="12"/>
      <c r="LC381" s="12"/>
      <c r="LD381" s="12"/>
      <c r="LE381" s="6"/>
      <c r="LF381" s="5"/>
      <c r="LG381" s="5"/>
      <c r="LH381" s="5"/>
      <c r="LI381" s="5"/>
      <c r="LJ381" s="5"/>
      <c r="LK381" s="5"/>
      <c r="LL381" s="5"/>
      <c r="LM381" s="5"/>
      <c r="LN381" s="5"/>
      <c r="LO381" s="5"/>
      <c r="LP381" s="5"/>
      <c r="LQ381" s="5"/>
      <c r="LR381" s="5"/>
      <c r="LS381" s="5"/>
      <c r="LT381" s="5"/>
      <c r="LU381" s="5"/>
      <c r="LV381" s="5"/>
      <c r="LW381" s="5"/>
      <c r="LX381" s="5"/>
      <c r="LY381" s="5"/>
      <c r="LZ381" s="5"/>
      <c r="MA381" s="5"/>
      <c r="MB381" s="5"/>
      <c r="MC381" s="5"/>
      <c r="MD381" s="5"/>
      <c r="ME381" s="5"/>
      <c r="MF381" s="5"/>
      <c r="MG381" s="5"/>
      <c r="MH381" s="5"/>
      <c r="MI381" s="5"/>
      <c r="MJ381" s="5"/>
      <c r="MK381" s="5"/>
      <c r="ML381" s="6"/>
      <c r="MM381" s="5"/>
      <c r="MN381" s="5"/>
      <c r="MO381" s="5"/>
      <c r="MP381" s="5"/>
      <c r="MQ381" s="5"/>
      <c r="MR381" s="5"/>
      <c r="MS381" s="5"/>
      <c r="MT381" s="5"/>
      <c r="MU381" s="5"/>
      <c r="MV381" s="5"/>
      <c r="MW381" s="5"/>
      <c r="MX381" s="5"/>
      <c r="MY381" s="5"/>
      <c r="MZ381" s="5"/>
      <c r="NA381" s="5"/>
      <c r="NB381" s="5"/>
      <c r="NC381" s="5"/>
      <c r="ND381" s="5"/>
      <c r="NE381" s="5"/>
      <c r="NF381" s="5"/>
      <c r="NG381" s="5"/>
      <c r="NH381" s="6"/>
      <c r="NI381" s="5"/>
      <c r="NJ381" s="5"/>
      <c r="NK381" s="5"/>
      <c r="NL381" s="5"/>
      <c r="NM381" s="5"/>
      <c r="NN381" s="5"/>
      <c r="NO381" s="5"/>
      <c r="NP381" s="5"/>
      <c r="NQ381" s="5"/>
      <c r="NR381" s="5"/>
      <c r="NS381" s="5"/>
      <c r="NT381" s="5"/>
      <c r="NU381" s="5"/>
      <c r="NV381" s="5"/>
      <c r="NW381" s="5"/>
      <c r="NX381" s="5"/>
      <c r="NY381" s="5"/>
      <c r="NZ381" s="5"/>
      <c r="OA381" s="5"/>
      <c r="OB381" s="5"/>
      <c r="OC381" s="5"/>
      <c r="OD381" s="5"/>
      <c r="OE381" s="5"/>
      <c r="OF381" s="5"/>
      <c r="OG381" s="5"/>
      <c r="OH381" s="5"/>
      <c r="OI381" s="5"/>
      <c r="OJ381" s="5"/>
      <c r="OK381" s="5"/>
      <c r="OL381" s="5"/>
      <c r="OM381" s="5"/>
      <c r="ON381" s="5"/>
      <c r="OQ381" s="6"/>
      <c r="OR381" s="5"/>
      <c r="OS381" s="5"/>
      <c r="OT381" s="5"/>
      <c r="OU381" s="5"/>
      <c r="OV381" s="5"/>
      <c r="OW381" s="5"/>
      <c r="OX381" s="5"/>
      <c r="OY381" s="5"/>
      <c r="OZ381" s="5"/>
      <c r="PA381" s="5"/>
      <c r="PB381" s="5"/>
      <c r="PC381" s="5"/>
      <c r="PD381" s="5"/>
      <c r="PE381" s="5"/>
      <c r="PF381" s="5"/>
      <c r="PG381" s="5"/>
      <c r="PH381" s="5"/>
      <c r="PI381" s="5"/>
      <c r="PJ381" s="5"/>
      <c r="PK381" s="5"/>
      <c r="PL381" s="5"/>
      <c r="PM381" s="5"/>
      <c r="PN381" s="5"/>
      <c r="PO381" s="5"/>
      <c r="PP381" s="5"/>
      <c r="PQ381" s="5"/>
      <c r="PR381" s="5"/>
      <c r="PS381" s="5"/>
      <c r="PT381" s="5"/>
      <c r="PU381" s="5"/>
      <c r="PV381" s="5"/>
      <c r="PW381" s="5"/>
      <c r="PX381" s="6"/>
      <c r="PY381" s="5"/>
      <c r="PZ381" s="5"/>
      <c r="QA381" s="5"/>
      <c r="QB381" s="5"/>
      <c r="QC381" s="5"/>
      <c r="QD381" s="5"/>
      <c r="QE381" s="5"/>
      <c r="QF381" s="5"/>
      <c r="QG381" s="5"/>
      <c r="QH381" s="5"/>
      <c r="QI381" s="5"/>
      <c r="QJ381" s="6"/>
      <c r="QK381" s="5"/>
      <c r="QL381" s="5"/>
      <c r="QM381" s="5"/>
      <c r="QN381" s="5"/>
      <c r="QO381" s="5"/>
      <c r="QP381" s="5"/>
      <c r="QQ381" s="5"/>
      <c r="QR381" s="5"/>
      <c r="QS381" s="5"/>
      <c r="QT381" s="5"/>
      <c r="QU381" s="5"/>
      <c r="QV381" s="6"/>
      <c r="QW381" s="5"/>
      <c r="QX381" s="5"/>
      <c r="QY381" s="5"/>
      <c r="QZ381" s="5"/>
      <c r="RA381" s="5"/>
      <c r="RB381" s="5"/>
      <c r="RC381" s="5"/>
      <c r="RD381" s="5"/>
      <c r="RE381" s="5"/>
      <c r="RF381" s="5"/>
      <c r="RG381" s="5"/>
      <c r="RH381" s="6"/>
      <c r="RI381" s="5"/>
      <c r="RJ381" s="5"/>
      <c r="RK381" s="5"/>
      <c r="RL381" s="5"/>
      <c r="RM381" s="5"/>
      <c r="RN381" s="5"/>
      <c r="RO381" s="5"/>
      <c r="RP381" s="5"/>
      <c r="RQ381" s="6"/>
      <c r="RR381" s="5"/>
      <c r="RS381" s="5"/>
      <c r="RT381" s="5"/>
      <c r="RU381" s="5"/>
      <c r="RV381" s="5"/>
      <c r="RW381" s="5"/>
      <c r="RX381" s="5"/>
      <c r="RY381" s="5"/>
      <c r="RZ381" s="6"/>
      <c r="SA381" s="5"/>
      <c r="SB381" s="5"/>
      <c r="SC381" s="5"/>
      <c r="SD381" s="5"/>
      <c r="SE381" s="5"/>
      <c r="SF381" s="5"/>
      <c r="SG381" s="5"/>
      <c r="SH381" s="5"/>
      <c r="SI381" s="6"/>
      <c r="SJ381" s="5"/>
      <c r="SK381" s="5"/>
      <c r="SL381" s="5"/>
      <c r="SM381" s="5"/>
      <c r="SN381" s="5"/>
      <c r="SO381" s="5"/>
      <c r="SP381" s="5"/>
      <c r="SQ381" s="5"/>
      <c r="SR381" s="5"/>
      <c r="SS381" s="5"/>
      <c r="ST381" s="5"/>
      <c r="SU381" s="5"/>
      <c r="SV381" s="5"/>
      <c r="SW381" s="5"/>
      <c r="SX381" s="5"/>
      <c r="SY381" s="5"/>
      <c r="SZ381" s="5"/>
      <c r="TA381" s="5"/>
      <c r="TB381" s="5"/>
      <c r="TC381" s="5"/>
      <c r="TD381" s="5"/>
      <c r="TE381" s="5"/>
      <c r="TF381" s="6"/>
      <c r="TG381" s="5"/>
      <c r="TH381" s="5"/>
      <c r="TI381" s="5"/>
      <c r="TJ381" s="5"/>
      <c r="TK381" s="5"/>
      <c r="TL381" s="5"/>
      <c r="TM381" s="5"/>
      <c r="TN381" s="5"/>
      <c r="TO381" s="5"/>
      <c r="TP381" s="5"/>
      <c r="TQ381" s="5"/>
      <c r="TR381" s="5"/>
      <c r="TS381" s="5"/>
      <c r="TT381" s="5"/>
      <c r="TU381" s="5"/>
      <c r="TV381" s="5"/>
      <c r="TW381" s="5"/>
      <c r="TX381" s="5"/>
      <c r="TY381" s="5"/>
      <c r="TZ381" s="5"/>
      <c r="UA381" s="5"/>
      <c r="UB381" s="5"/>
      <c r="UC381" s="6"/>
      <c r="UD381" s="5"/>
      <c r="UE381" s="5"/>
      <c r="UF381" s="5"/>
      <c r="UG381" s="5"/>
      <c r="UH381" s="5"/>
      <c r="UI381" s="5"/>
      <c r="UJ381" s="5"/>
      <c r="UK381" s="5"/>
      <c r="UL381" s="5"/>
      <c r="UM381" s="5"/>
      <c r="UN381" s="5"/>
      <c r="UO381" s="5"/>
      <c r="UP381" s="5"/>
      <c r="UQ381" s="5"/>
      <c r="UR381" s="5"/>
      <c r="US381" s="5"/>
      <c r="UT381" s="5"/>
      <c r="UU381" s="5"/>
      <c r="UV381" s="5"/>
      <c r="UW381" s="5"/>
      <c r="UX381" s="5"/>
      <c r="UY381" s="5"/>
      <c r="UZ381" s="6"/>
      <c r="VA381" s="6"/>
      <c r="VB381" s="5"/>
      <c r="VC381" s="5"/>
      <c r="VE381" s="5"/>
      <c r="VF381" s="5"/>
      <c r="VG381" s="5"/>
      <c r="VH381" s="5"/>
      <c r="VI381" s="5"/>
      <c r="VK381" s="5"/>
      <c r="VL381" s="5"/>
      <c r="VN381" s="6"/>
      <c r="VO381" s="5"/>
      <c r="VP381" s="5"/>
      <c r="VQ381" s="5"/>
      <c r="VR381" s="5"/>
      <c r="VS381" s="5"/>
      <c r="VT381" s="5"/>
      <c r="VU381" s="5"/>
      <c r="VV381" s="5"/>
      <c r="VW381" s="5"/>
      <c r="VX381" s="5"/>
      <c r="VY381" s="5"/>
      <c r="VZ381" s="5"/>
      <c r="WA381" s="5"/>
      <c r="WB381" s="5"/>
      <c r="WC381" s="5"/>
      <c r="WD381" s="5"/>
      <c r="WE381" s="5"/>
      <c r="WF381" s="5"/>
      <c r="WG381" s="5"/>
      <c r="WH381" s="5"/>
      <c r="WI381" s="5"/>
      <c r="WJ381" s="5"/>
      <c r="WK381" s="5"/>
      <c r="WL381" s="5"/>
      <c r="WM381" s="5"/>
      <c r="WN381" s="5"/>
      <c r="WO381" s="5"/>
      <c r="WP381" s="5"/>
      <c r="WQ381" s="5"/>
      <c r="WR381" s="5"/>
      <c r="WS381" s="5"/>
      <c r="WT381" s="5"/>
      <c r="WU381" s="5"/>
      <c r="WV381" s="5"/>
      <c r="WW381" s="5"/>
      <c r="WX381" s="5"/>
      <c r="WY381" s="5"/>
      <c r="WZ381" s="5"/>
      <c r="XA381" s="6"/>
      <c r="XB381" s="5"/>
      <c r="XC381" s="5"/>
      <c r="XD381" s="5"/>
      <c r="XE381" s="5"/>
      <c r="XF381" s="5"/>
      <c r="XG381" s="5"/>
      <c r="XH381" s="5"/>
      <c r="XI381" s="5"/>
      <c r="XJ381" s="5"/>
      <c r="XK381" s="5"/>
      <c r="XL381" s="5"/>
      <c r="XM381" s="6"/>
      <c r="XN381" s="5"/>
      <c r="XO381" s="5"/>
      <c r="XP381" s="5"/>
      <c r="XQ381" s="5"/>
      <c r="XR381" s="5"/>
      <c r="XS381" s="5"/>
      <c r="XT381" s="5"/>
      <c r="XU381" s="5"/>
      <c r="XV381" s="6"/>
      <c r="XW381" s="5"/>
      <c r="XX381" s="5"/>
      <c r="XY381" s="5"/>
      <c r="XZ381" s="5"/>
      <c r="YA381" s="5"/>
      <c r="YB381" s="5"/>
      <c r="YC381" s="5"/>
      <c r="YD381" s="5"/>
      <c r="YE381" s="5"/>
      <c r="YF381" s="5"/>
      <c r="YG381" s="5"/>
      <c r="YH381" s="5"/>
      <c r="YI381" s="5"/>
      <c r="YJ381" s="5"/>
      <c r="YK381" s="5"/>
      <c r="YL381" s="5"/>
      <c r="YM381" s="5"/>
      <c r="YN381" s="5"/>
      <c r="YO381" s="5"/>
      <c r="YP381" s="12"/>
      <c r="YQ381" s="12"/>
      <c r="YR381" s="12"/>
      <c r="YS381" s="12"/>
      <c r="YT381" s="12"/>
      <c r="YU381" s="12"/>
      <c r="YV381" s="12"/>
      <c r="YW381" s="12"/>
      <c r="YX381" s="6"/>
      <c r="YY381" s="5"/>
      <c r="YZ381" s="5"/>
      <c r="ZA381" s="5"/>
      <c r="ZB381" s="5"/>
      <c r="ZC381" s="5"/>
      <c r="ZD381" s="5"/>
      <c r="ZE381" s="5"/>
      <c r="ZF381" s="5"/>
      <c r="ZG381" s="5"/>
      <c r="ZH381" s="5"/>
      <c r="ZI381" s="5"/>
      <c r="ZJ381" s="5"/>
      <c r="ZK381" s="5"/>
      <c r="ZL381" s="5"/>
      <c r="ZM381" s="5"/>
      <c r="ZN381" s="5"/>
      <c r="ZO381" s="5"/>
      <c r="ZP381" s="5"/>
      <c r="ZQ381" s="5"/>
      <c r="ZR381" s="5"/>
      <c r="ZS381" s="5"/>
      <c r="ZT381" s="5"/>
      <c r="ZU381" s="5"/>
      <c r="ZV381" s="5"/>
      <c r="ZW381" s="5"/>
      <c r="ZX381" s="5"/>
      <c r="ZY381" s="5"/>
      <c r="ZZ381" s="5"/>
      <c r="AAA381" s="5"/>
      <c r="AAB381" s="5"/>
      <c r="AAC381" s="5"/>
      <c r="AAD381" s="5"/>
      <c r="AAE381" s="6"/>
      <c r="AAF381" s="5"/>
      <c r="AAG381" s="5"/>
      <c r="AAH381" s="5"/>
      <c r="AAI381" s="5"/>
      <c r="AAJ381" s="5"/>
      <c r="AAK381" s="5"/>
      <c r="AAL381" s="5"/>
      <c r="AAM381" s="5"/>
      <c r="AAN381" s="5"/>
      <c r="AAO381" s="5"/>
      <c r="AAP381" s="5"/>
      <c r="AAQ381" s="5"/>
      <c r="AAR381" s="5"/>
      <c r="AAS381" s="5"/>
      <c r="AAT381" s="5"/>
      <c r="AAU381" s="5"/>
      <c r="AAV381" s="5"/>
      <c r="AAW381" s="5"/>
      <c r="AAX381" s="5"/>
      <c r="AAY381" s="5"/>
      <c r="AAZ381" s="5"/>
      <c r="ABA381" s="5"/>
      <c r="ABB381" s="5"/>
      <c r="ABC381" s="5"/>
      <c r="ABD381" s="5"/>
      <c r="ABE381" s="5"/>
      <c r="ABF381" s="5"/>
      <c r="ABG381" s="5"/>
      <c r="ABH381" s="5"/>
      <c r="ABI381" s="5"/>
      <c r="ABJ381" s="5"/>
      <c r="ABK381" s="5"/>
      <c r="ABL381" s="5"/>
      <c r="ABM381" s="5"/>
      <c r="ABN381" s="5"/>
      <c r="ABO381" s="5"/>
      <c r="ABP381" s="5"/>
      <c r="ABQ381" s="5"/>
      <c r="ABR381" s="5"/>
      <c r="ABS381" s="5"/>
      <c r="ABT381" s="5"/>
      <c r="ABU381" s="5"/>
      <c r="ABV381" s="5"/>
      <c r="ABW381" s="5"/>
      <c r="ABX381" s="5"/>
      <c r="ABY381" s="6"/>
      <c r="ABZ381" s="5"/>
      <c r="ACA381" s="5"/>
      <c r="ACB381" s="5"/>
      <c r="ACC381" s="5"/>
      <c r="ACD381" s="5"/>
      <c r="ACE381" s="5"/>
      <c r="ACF381" s="5"/>
      <c r="ACG381" s="5"/>
      <c r="ACH381" s="5"/>
      <c r="ACI381" s="5"/>
      <c r="ACJ381" s="5"/>
      <c r="ACK381" s="5"/>
      <c r="ACL381" s="5"/>
      <c r="ACM381" s="5"/>
      <c r="ACN381" s="5"/>
      <c r="ACO381" s="5"/>
      <c r="ACP381" s="5"/>
      <c r="ACQ381" s="5"/>
      <c r="ACR381" s="5"/>
      <c r="ACS381" s="5"/>
      <c r="ACT381" s="5"/>
      <c r="ACU381" s="5"/>
      <c r="ACV381" s="5"/>
      <c r="ACW381" s="5"/>
      <c r="ACX381" s="5"/>
      <c r="ACY381" s="5"/>
      <c r="ACZ381" s="5"/>
      <c r="ADA381" s="5"/>
      <c r="ADB381" s="5"/>
      <c r="ADC381" s="5"/>
      <c r="ADD381" s="5"/>
      <c r="ADE381" s="5"/>
      <c r="ADF381" s="5"/>
      <c r="ADG381" s="5"/>
      <c r="ADH381" s="5"/>
      <c r="ADI381" s="5"/>
      <c r="ADJ381" s="5"/>
      <c r="ADK381" s="5"/>
      <c r="ADL381" s="5"/>
      <c r="ADM381" s="5"/>
      <c r="ADN381" s="5"/>
      <c r="ADO381" s="5"/>
      <c r="ADP381" s="5"/>
      <c r="ADQ381" s="6"/>
      <c r="ADR381" s="5"/>
      <c r="ADS381" s="5"/>
      <c r="ADT381" s="5"/>
      <c r="ADU381" s="5"/>
      <c r="ADV381" s="5"/>
      <c r="ADW381" s="5"/>
      <c r="ADX381" s="5"/>
      <c r="ADY381" s="5"/>
      <c r="ADZ381" s="5"/>
      <c r="AEA381" s="5"/>
      <c r="AEB381" s="5"/>
      <c r="AEC381" s="5"/>
      <c r="AED381" s="5"/>
      <c r="AEE381" s="5"/>
      <c r="AEF381" s="5"/>
      <c r="AEG381" s="5"/>
      <c r="AEH381" s="5"/>
      <c r="AEI381" s="5"/>
      <c r="AEJ381" s="5"/>
      <c r="AEK381" s="5"/>
      <c r="AEL381" s="5"/>
      <c r="AEM381" s="8"/>
      <c r="AEN381" s="6"/>
      <c r="AEO381" s="6"/>
      <c r="AEP381" s="6"/>
      <c r="AEQ381" s="6"/>
      <c r="AER381" s="5"/>
      <c r="AES381" s="6"/>
      <c r="AET381" s="6"/>
      <c r="AEU381" s="6"/>
      <c r="AEV381" s="5"/>
      <c r="AEW381" s="5"/>
      <c r="AEX381" s="5"/>
      <c r="AEY381" s="5"/>
      <c r="AEZ381" s="5"/>
      <c r="AFA381" s="5"/>
      <c r="AFB381" s="5"/>
      <c r="AFC381" s="5"/>
      <c r="AFD381" s="5"/>
      <c r="AFE381" s="5"/>
      <c r="AFF381" s="5"/>
      <c r="AFG381" s="5"/>
      <c r="AFH381" s="5"/>
      <c r="AFI381" s="5"/>
      <c r="AFJ381" s="5"/>
      <c r="AFK381" s="5"/>
      <c r="AFL381" s="5"/>
      <c r="AFM381" s="5"/>
      <c r="AFN381" s="5"/>
      <c r="AFO381" s="5"/>
      <c r="AFP381" s="5"/>
      <c r="AFQ381" s="5"/>
      <c r="AFR381" s="5"/>
      <c r="AFS381" s="5"/>
      <c r="AFT381" s="5"/>
      <c r="AFU381" s="5"/>
      <c r="AFV381" s="5"/>
      <c r="AFW381" s="5"/>
      <c r="AFX381" s="5"/>
      <c r="AFY381" s="5"/>
      <c r="AFZ381" s="5"/>
      <c r="AGA381" s="5"/>
      <c r="AGB381" s="6"/>
      <c r="AGC381" s="5"/>
      <c r="AGD381" s="5"/>
      <c r="AGE381" s="5"/>
      <c r="AGF381" s="5"/>
      <c r="AGG381" s="5"/>
      <c r="AGM381" s="18"/>
      <c r="AGS381" s="6"/>
      <c r="AHG381" s="18"/>
      <c r="AHM381" s="6"/>
      <c r="AHN381" s="5"/>
      <c r="AHO381" s="5"/>
      <c r="AHP381" s="5"/>
      <c r="AHQ381" s="5"/>
      <c r="AHR381" s="5"/>
      <c r="AHS381" s="5"/>
      <c r="AHT381" s="5"/>
      <c r="AHU381" s="5"/>
      <c r="AHV381" s="5"/>
      <c r="AHW381" s="5"/>
      <c r="AHX381" s="5"/>
      <c r="AHY381" s="5"/>
      <c r="AHZ381" s="5"/>
      <c r="AIA381" s="5"/>
      <c r="AIB381" s="5"/>
      <c r="AIC381" s="5"/>
      <c r="AID381" s="6"/>
      <c r="AIE381" s="5"/>
      <c r="AIF381" s="5"/>
      <c r="AIG381" s="5"/>
      <c r="AIH381" s="5"/>
      <c r="AII381" s="5"/>
      <c r="AIJ381" s="5"/>
      <c r="AIK381" s="5"/>
      <c r="AIL381" s="5"/>
      <c r="AIM381" s="5"/>
      <c r="AIN381" s="5"/>
      <c r="AIO381" s="5"/>
      <c r="AIP381" s="5"/>
      <c r="AIQ381" s="5"/>
      <c r="AIR381" s="5"/>
      <c r="AIS381" s="5"/>
      <c r="AIT381" s="5"/>
      <c r="AIU381" s="5"/>
      <c r="AIV381" s="5"/>
      <c r="AIW381" s="5"/>
      <c r="AIX381" s="5"/>
      <c r="AIY381" s="5"/>
      <c r="AIZ381" s="5"/>
      <c r="AJA381" s="5"/>
      <c r="AJB381" s="6"/>
      <c r="AJC381" s="5"/>
      <c r="AJD381" s="5"/>
      <c r="AJE381" s="5"/>
      <c r="AJF381" s="5"/>
      <c r="AJG381" s="5"/>
      <c r="AJH381" s="5"/>
      <c r="AJI381" s="5"/>
      <c r="AJJ381" s="5"/>
      <c r="AJK381" s="5"/>
      <c r="AJL381" s="5"/>
      <c r="AJM381" s="5"/>
      <c r="AJN381" s="6"/>
      <c r="AJO381" s="5"/>
      <c r="AJP381" s="5"/>
      <c r="AJQ381" s="5"/>
      <c r="AJR381" s="5"/>
      <c r="AJS381" s="5"/>
      <c r="AJT381" s="5"/>
      <c r="AJU381" s="5"/>
      <c r="AJV381" s="5"/>
    </row>
    <row r="382" spans="1:958" ht="14.25" customHeight="1"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7"/>
      <c r="AF382" s="6"/>
      <c r="AG382" s="8"/>
      <c r="AH382" s="8"/>
      <c r="AI382" s="8"/>
      <c r="AJ382" s="5"/>
      <c r="AK382" s="9"/>
      <c r="AL382" s="5"/>
      <c r="AM382" s="6"/>
      <c r="AN382" s="10"/>
      <c r="AO382" s="6"/>
      <c r="AP382" s="6"/>
      <c r="AQ382" s="5"/>
      <c r="AV382" s="5"/>
      <c r="AW382" s="5"/>
      <c r="AX382" s="5"/>
      <c r="AY382" s="5"/>
      <c r="AZ382" s="5"/>
      <c r="BA382" s="5"/>
      <c r="BB382" s="5"/>
      <c r="BE382" s="5"/>
      <c r="BF382" s="5"/>
      <c r="BG382" s="5"/>
      <c r="BH382" s="6"/>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t="str">
        <f>IF(SUM(BI382:BQ382,BS382:BW382,BY382:CC382,CE382:CJ382)=0, "", SUM(BI382:BQ382,BS382:BW382,BY382:CC382,CE382:CJ382))</f>
        <v/>
      </c>
      <c r="CN382" s="5" t="str">
        <f>IF(SUM(CQ382, CR382, CS382, CT382, CU382)=0, "", IF(OR(CQ382&gt;=8, CR382&gt;=10, CS382&gt;=13, CT382&gt;=10, CU382&gt;=15), 1, 0))</f>
        <v/>
      </c>
      <c r="CO382" s="5" t="str">
        <f>IF(SUM(BI382:BJ382,BL382,BM382,BN382,BO382,BU382,CA382,CH382,CJ382)=0, "", SUM(BI382:BJ382,BL382,BM382,BN382,BO382,BU382,CA382,CH382,CJ382))</f>
        <v/>
      </c>
      <c r="CP382" s="5" t="str">
        <f>IF(SUM(BK382,BP382:BQ382,BS382:BT382,BV382:BW382,BY382:BZ382,CB382:CC382,CE382:CG382,CI382)=0, "", SUM(BK382,BP382:BQ382,BS382:BT382,BV382:BW382,BY382:BZ382,CB382:CC382,CE382:CG382,CI382))</f>
        <v/>
      </c>
      <c r="CQ382" s="5" t="str">
        <f>IF(SUM(CB382:CC382,CE382:CF382,CI382)=0, "", SUM(CB382:CC382,CE382:CF382,CI382))</f>
        <v/>
      </c>
      <c r="CR382" s="5" t="str">
        <f>IF(SUM(BQ382,BS382:BT382,BW382,BY382)=0, "", SUM(BQ382,BS382:BT382,BW382,BY382))</f>
        <v/>
      </c>
      <c r="CS382" s="5" t="str">
        <f>IF(SUM(BK382,BP382,BV382,BZ382,CG382)=0, "", SUM(BK382,BP382,BV382,BZ382,CG382))</f>
        <v/>
      </c>
      <c r="CT382" s="5" t="str">
        <f>IF(SUM(BI382:BJ382,BL382,BN382,CH382)=0, "", SUM(BI382:BJ382,BL382,BN382,CH382))</f>
        <v/>
      </c>
      <c r="CU382" s="5" t="str">
        <f>IF(SUM(BM382,BO382,BU382,CA382,CJ382)=0, "", SUM(BM382,BO382,BU382,CA382,CJ382))</f>
        <v/>
      </c>
      <c r="CV382" s="5" t="str">
        <f>IF(CQ382="", "", IF(CQ382&gt;=8, 1, 0))</f>
        <v/>
      </c>
      <c r="CW382" s="5" t="str">
        <f>IF(CR382="", "", IF(CR382&gt;=10, 1, 0))</f>
        <v/>
      </c>
      <c r="CX382" s="5" t="str">
        <f>IF(CS382="", "", IF(CS382&gt;=13, 1, 0))</f>
        <v/>
      </c>
      <c r="CY382" s="5" t="str">
        <f>IF(CT382="", "", IF(CT382&gt;=10, 1, 0))</f>
        <v/>
      </c>
      <c r="CZ382" s="5" t="str">
        <f>IF(CU382="", "", IF(CU382&gt;=15, 1, 0))</f>
        <v/>
      </c>
      <c r="DA382" s="5" t="str">
        <f>IF(AND(BR382="", BX382="", CD382=""), "", IF(BR382=5,1,0) + IF(BX382=5,1,0) + IF(CD382=5,1,0))</f>
        <v/>
      </c>
      <c r="DB382" s="6"/>
      <c r="DC382" s="5"/>
      <c r="DD382" s="13"/>
      <c r="DE382" s="5"/>
      <c r="DF382" s="13"/>
      <c r="DG382" s="5"/>
      <c r="DH382" s="13"/>
      <c r="DI382" s="5"/>
      <c r="DJ382" s="13"/>
      <c r="DK382" s="5"/>
      <c r="DL382" s="13"/>
      <c r="DM382" s="5"/>
      <c r="DN382" s="13"/>
      <c r="DO382" s="5"/>
      <c r="DP382" s="13"/>
      <c r="DQ382" s="5"/>
      <c r="DR382" s="13"/>
      <c r="DS382" s="5"/>
      <c r="DT382" s="13"/>
      <c r="DU382" s="5"/>
      <c r="DV382" s="13"/>
      <c r="DW382" s="5"/>
      <c r="DX382" s="13"/>
      <c r="DY382" s="5"/>
      <c r="DZ382" s="13"/>
      <c r="EA382" s="5"/>
      <c r="EB382" s="13"/>
      <c r="EC382" s="5"/>
      <c r="ED382" s="13"/>
      <c r="EE382" s="5"/>
      <c r="EF382" s="13"/>
      <c r="EG382" s="5"/>
      <c r="EH382" s="13"/>
      <c r="EI382" s="5"/>
      <c r="EJ382" s="13"/>
      <c r="EK382" s="5"/>
      <c r="EL382" s="5"/>
      <c r="EM382" s="5"/>
      <c r="EN382" s="6"/>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6"/>
      <c r="FM382" s="5"/>
      <c r="FN382" s="5"/>
      <c r="FO382" s="5"/>
      <c r="FP382" s="5"/>
      <c r="FQ382" s="5"/>
      <c r="FR382" s="5"/>
      <c r="FS382" s="14"/>
      <c r="FT382" s="6"/>
      <c r="FU382" s="5"/>
      <c r="FV382" s="5"/>
      <c r="FW382" s="5"/>
      <c r="FX382" s="5"/>
      <c r="FY382" s="5"/>
      <c r="FZ382" s="5"/>
      <c r="GA382" s="5"/>
      <c r="GB382" s="5"/>
      <c r="GC382" s="5"/>
      <c r="GD382" s="5"/>
      <c r="GE382" s="5"/>
      <c r="GF382" s="6"/>
      <c r="GG382" s="5"/>
      <c r="GH382" s="5"/>
      <c r="GI382" s="5"/>
      <c r="GJ382" s="5"/>
      <c r="GK382" s="5"/>
      <c r="GL382" s="5"/>
      <c r="GM382" s="5"/>
      <c r="GN382" s="5"/>
      <c r="GO382" s="6"/>
      <c r="GP382" s="5"/>
      <c r="GQ382" s="5"/>
      <c r="GR382" s="5"/>
      <c r="GS382" s="5"/>
      <c r="GT382" s="5"/>
      <c r="GU382" s="5"/>
      <c r="GV382" s="5"/>
      <c r="GW382" s="5"/>
      <c r="GX382" s="5"/>
      <c r="GY382" s="5"/>
      <c r="GZ382" s="5"/>
      <c r="HA382" s="5"/>
      <c r="HB382" s="5"/>
      <c r="HC382" s="5"/>
      <c r="HD382" s="5"/>
      <c r="HE382" s="5"/>
      <c r="HF382" s="5"/>
      <c r="HG382" s="5"/>
      <c r="HH382" s="5"/>
      <c r="HI382" s="5"/>
      <c r="HJ382" s="6"/>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6"/>
      <c r="JN382" s="5"/>
      <c r="JO382" s="5"/>
      <c r="JP382" s="5"/>
      <c r="JQ382" s="5"/>
      <c r="JR382" s="5"/>
      <c r="JS382" s="5"/>
      <c r="JT382" s="5"/>
      <c r="JU382" s="5"/>
      <c r="JV382" s="5"/>
      <c r="JW382" s="5"/>
      <c r="JX382" s="5"/>
      <c r="JY382" s="5"/>
      <c r="JZ382" s="5"/>
      <c r="KA382" s="5"/>
      <c r="KB382" s="5"/>
      <c r="KC382" s="5"/>
      <c r="KD382" s="5"/>
      <c r="KE382" s="5"/>
      <c r="KF382" s="5"/>
      <c r="KG382" s="5"/>
      <c r="KH382" s="5"/>
      <c r="KI382" s="5"/>
      <c r="KJ382" s="5"/>
      <c r="KK382" s="5"/>
      <c r="KL382" s="5"/>
      <c r="KM382" s="5"/>
      <c r="KN382" s="5"/>
      <c r="KO382" s="5"/>
      <c r="KP382" s="5"/>
      <c r="KQ382" s="5"/>
      <c r="KR382" s="5"/>
      <c r="KS382" s="5"/>
      <c r="KT382" s="5"/>
      <c r="KU382" s="5"/>
      <c r="KV382" s="5"/>
      <c r="KW382" s="5"/>
      <c r="KX382" s="12"/>
      <c r="KY382" s="12"/>
      <c r="KZ382" s="12"/>
      <c r="LA382" s="12"/>
      <c r="LB382" s="12"/>
      <c r="LC382" s="12"/>
      <c r="LD382" s="12"/>
      <c r="LE382" s="6"/>
      <c r="LF382" s="5"/>
      <c r="LG382" s="5"/>
      <c r="LH382" s="5"/>
      <c r="LI382" s="5"/>
      <c r="LJ382" s="5"/>
      <c r="LK382" s="5"/>
      <c r="LL382" s="5"/>
      <c r="LM382" s="5"/>
      <c r="LN382" s="5"/>
      <c r="LO382" s="5"/>
      <c r="LP382" s="5"/>
      <c r="LQ382" s="5"/>
      <c r="LR382" s="5"/>
      <c r="LS382" s="5"/>
      <c r="LT382" s="5"/>
      <c r="LU382" s="5"/>
      <c r="LV382" s="5"/>
      <c r="LW382" s="5"/>
      <c r="LX382" s="5"/>
      <c r="LY382" s="5"/>
      <c r="LZ382" s="5"/>
      <c r="MA382" s="5"/>
      <c r="MB382" s="5"/>
      <c r="MC382" s="5"/>
      <c r="MD382" s="5"/>
      <c r="ME382" s="5"/>
      <c r="MF382" s="5"/>
      <c r="MG382" s="5"/>
      <c r="MH382" s="5"/>
      <c r="MI382" s="5"/>
      <c r="MJ382" s="5"/>
      <c r="MK382" s="5"/>
      <c r="ML382" s="6"/>
      <c r="MM382" s="5"/>
      <c r="MN382" s="5"/>
      <c r="MO382" s="5"/>
      <c r="MP382" s="5"/>
      <c r="MQ382" s="5"/>
      <c r="MR382" s="5"/>
      <c r="MS382" s="5"/>
      <c r="MT382" s="5"/>
      <c r="MU382" s="5"/>
      <c r="MV382" s="5"/>
      <c r="MW382" s="5"/>
      <c r="MX382" s="5"/>
      <c r="MY382" s="5"/>
      <c r="MZ382" s="5"/>
      <c r="NA382" s="5"/>
      <c r="NB382" s="5"/>
      <c r="NC382" s="5"/>
      <c r="ND382" s="5"/>
      <c r="NE382" s="5"/>
      <c r="NF382" s="5"/>
      <c r="NG382" s="5"/>
      <c r="NH382" s="6"/>
      <c r="NI382" s="5"/>
      <c r="NJ382" s="5"/>
      <c r="NK382" s="5"/>
      <c r="NL382" s="5"/>
      <c r="NM382" s="5"/>
      <c r="NN382" s="5"/>
      <c r="NO382" s="5"/>
      <c r="NP382" s="5"/>
      <c r="NQ382" s="5"/>
      <c r="NR382" s="5"/>
      <c r="NS382" s="5"/>
      <c r="NT382" s="5"/>
      <c r="NU382" s="5"/>
      <c r="NV382" s="5"/>
      <c r="NW382" s="5"/>
      <c r="NX382" s="5"/>
      <c r="NY382" s="5"/>
      <c r="NZ382" s="5"/>
      <c r="OA382" s="5"/>
      <c r="OB382" s="5"/>
      <c r="OC382" s="5"/>
      <c r="OD382" s="5"/>
      <c r="OE382" s="5"/>
      <c r="OF382" s="5"/>
      <c r="OG382" s="5"/>
      <c r="OH382" s="5"/>
      <c r="OI382" s="5"/>
      <c r="OJ382" s="5"/>
      <c r="OK382" s="5"/>
      <c r="OL382" s="5"/>
      <c r="OM382" s="5"/>
      <c r="ON382" s="5"/>
      <c r="OQ382" s="6"/>
      <c r="OR382" s="5"/>
      <c r="OS382" s="5"/>
      <c r="OT382" s="5"/>
      <c r="OU382" s="5"/>
      <c r="OV382" s="5"/>
      <c r="OW382" s="5"/>
      <c r="OX382" s="5"/>
      <c r="OY382" s="5"/>
      <c r="OZ382" s="5"/>
      <c r="PA382" s="5"/>
      <c r="PB382" s="5"/>
      <c r="PC382" s="5"/>
      <c r="PD382" s="5"/>
      <c r="PE382" s="5"/>
      <c r="PF382" s="5"/>
      <c r="PG382" s="5"/>
      <c r="PH382" s="5"/>
      <c r="PI382" s="5"/>
      <c r="PJ382" s="5"/>
      <c r="PK382" s="5"/>
      <c r="PL382" s="5"/>
      <c r="PM382" s="5"/>
      <c r="PN382" s="5"/>
      <c r="PO382" s="5"/>
      <c r="PP382" s="5"/>
      <c r="PQ382" s="5"/>
      <c r="PR382" s="5"/>
      <c r="PS382" s="5"/>
      <c r="PT382" s="5"/>
      <c r="PU382" s="5"/>
      <c r="PV382" s="5"/>
      <c r="PW382" s="5"/>
      <c r="PX382" s="6"/>
      <c r="PY382" s="5"/>
      <c r="PZ382" s="5"/>
      <c r="QA382" s="5"/>
      <c r="QB382" s="5"/>
      <c r="QC382" s="5"/>
      <c r="QD382" s="5"/>
      <c r="QE382" s="5"/>
      <c r="QF382" s="5"/>
      <c r="QG382" s="5"/>
      <c r="QH382" s="5"/>
      <c r="QI382" s="5"/>
      <c r="QJ382" s="6"/>
      <c r="QK382" s="5"/>
      <c r="QL382" s="5"/>
      <c r="QM382" s="5"/>
      <c r="QN382" s="5"/>
      <c r="QO382" s="5"/>
      <c r="QP382" s="5"/>
      <c r="QQ382" s="5"/>
      <c r="QR382" s="5"/>
      <c r="QS382" s="5"/>
      <c r="QT382" s="5"/>
      <c r="QU382" s="5"/>
      <c r="QV382" s="6"/>
      <c r="QW382" s="5"/>
      <c r="QX382" s="5"/>
      <c r="QY382" s="5"/>
      <c r="QZ382" s="5"/>
      <c r="RA382" s="5"/>
      <c r="RB382" s="5"/>
      <c r="RC382" s="5"/>
      <c r="RD382" s="5"/>
      <c r="RE382" s="5"/>
      <c r="RF382" s="5"/>
      <c r="RG382" s="5"/>
      <c r="RH382" s="6"/>
      <c r="RI382" s="5"/>
      <c r="RJ382" s="5"/>
      <c r="RK382" s="5"/>
      <c r="RL382" s="5"/>
      <c r="RM382" s="5"/>
      <c r="RN382" s="5"/>
      <c r="RO382" s="5"/>
      <c r="RP382" s="5"/>
      <c r="RQ382" s="6"/>
      <c r="RR382" s="5"/>
      <c r="RS382" s="5"/>
      <c r="RT382" s="5"/>
      <c r="RU382" s="5"/>
      <c r="RV382" s="5"/>
      <c r="RW382" s="5"/>
      <c r="RX382" s="5"/>
      <c r="RY382" s="5"/>
      <c r="RZ382" s="6"/>
      <c r="SA382" s="5"/>
      <c r="SB382" s="5"/>
      <c r="SC382" s="5"/>
      <c r="SD382" s="5"/>
      <c r="SE382" s="5"/>
      <c r="SF382" s="5"/>
      <c r="SG382" s="5"/>
      <c r="SH382" s="5"/>
      <c r="SI382" s="6"/>
      <c r="SJ382" s="5"/>
      <c r="SK382" s="5"/>
      <c r="SL382" s="5"/>
      <c r="SM382" s="5"/>
      <c r="SN382" s="5"/>
      <c r="SO382" s="5"/>
      <c r="SP382" s="5"/>
      <c r="SQ382" s="5"/>
      <c r="SR382" s="5"/>
      <c r="SS382" s="5"/>
      <c r="ST382" s="5"/>
      <c r="SU382" s="5"/>
      <c r="SV382" s="5"/>
      <c r="SW382" s="5"/>
      <c r="SX382" s="5"/>
      <c r="SY382" s="5"/>
      <c r="SZ382" s="5"/>
      <c r="TA382" s="5"/>
      <c r="TB382" s="5"/>
      <c r="TC382" s="5"/>
      <c r="TD382" s="5"/>
      <c r="TE382" s="5"/>
      <c r="TF382" s="6"/>
      <c r="TG382" s="5"/>
      <c r="TH382" s="5"/>
      <c r="TI382" s="5"/>
      <c r="TJ382" s="5"/>
      <c r="TK382" s="5"/>
      <c r="TL382" s="5"/>
      <c r="TM382" s="5"/>
      <c r="TN382" s="5"/>
      <c r="TO382" s="5"/>
      <c r="TP382" s="5"/>
      <c r="TQ382" s="5"/>
      <c r="TR382" s="5"/>
      <c r="TS382" s="5"/>
      <c r="TT382" s="5"/>
      <c r="TU382" s="5"/>
      <c r="TV382" s="5"/>
      <c r="TW382" s="5"/>
      <c r="TX382" s="5"/>
      <c r="TY382" s="5"/>
      <c r="TZ382" s="5"/>
      <c r="UA382" s="5"/>
      <c r="UB382" s="5"/>
      <c r="UC382" s="6"/>
      <c r="UD382" s="5"/>
      <c r="UE382" s="5"/>
      <c r="UF382" s="5"/>
      <c r="UG382" s="5"/>
      <c r="UH382" s="5"/>
      <c r="UI382" s="5"/>
      <c r="UJ382" s="5"/>
      <c r="UK382" s="5"/>
      <c r="UL382" s="5"/>
      <c r="UM382" s="5"/>
      <c r="UN382" s="5"/>
      <c r="UO382" s="5"/>
      <c r="UP382" s="5"/>
      <c r="UQ382" s="5"/>
      <c r="UR382" s="5"/>
      <c r="US382" s="5"/>
      <c r="UT382" s="5"/>
      <c r="UU382" s="5"/>
      <c r="UV382" s="5"/>
      <c r="UW382" s="5"/>
      <c r="UX382" s="5"/>
      <c r="UY382" s="5"/>
      <c r="UZ382" s="6"/>
      <c r="VA382" s="6"/>
      <c r="VB382" s="5"/>
      <c r="VC382" s="5"/>
      <c r="VE382" s="5"/>
      <c r="VF382" s="5"/>
      <c r="VG382" s="5"/>
      <c r="VH382" s="5"/>
      <c r="VI382" s="5"/>
      <c r="VK382" s="5"/>
      <c r="VL382" s="5"/>
      <c r="VN382" s="6"/>
      <c r="VO382" s="5"/>
      <c r="VP382" s="5"/>
      <c r="VQ382" s="5"/>
      <c r="VR382" s="5"/>
      <c r="VS382" s="5"/>
      <c r="VT382" s="5"/>
      <c r="VU382" s="5"/>
      <c r="VV382" s="5"/>
      <c r="VW382" s="5"/>
      <c r="VX382" s="5"/>
      <c r="VY382" s="5"/>
      <c r="VZ382" s="5"/>
      <c r="WA382" s="5"/>
      <c r="WB382" s="5"/>
      <c r="WC382" s="5"/>
      <c r="WD382" s="5"/>
      <c r="WE382" s="5"/>
      <c r="WF382" s="5"/>
      <c r="WG382" s="5"/>
      <c r="WH382" s="5"/>
      <c r="WI382" s="5"/>
      <c r="WJ382" s="5"/>
      <c r="WK382" s="5"/>
      <c r="WL382" s="5"/>
      <c r="WM382" s="5"/>
      <c r="WN382" s="5"/>
      <c r="WO382" s="5"/>
      <c r="WP382" s="5"/>
      <c r="WQ382" s="5"/>
      <c r="WR382" s="5"/>
      <c r="WS382" s="5"/>
      <c r="WT382" s="5"/>
      <c r="WU382" s="5"/>
      <c r="WV382" s="5"/>
      <c r="WW382" s="5"/>
      <c r="WX382" s="5"/>
      <c r="WY382" s="5"/>
      <c r="WZ382" s="5"/>
      <c r="XA382" s="6"/>
      <c r="XB382" s="5"/>
      <c r="XC382" s="5"/>
      <c r="XD382" s="5"/>
      <c r="XE382" s="5"/>
      <c r="XF382" s="5"/>
      <c r="XG382" s="5"/>
      <c r="XH382" s="5"/>
      <c r="XI382" s="5"/>
      <c r="XJ382" s="5"/>
      <c r="XK382" s="5"/>
      <c r="XL382" s="5"/>
      <c r="XM382" s="6"/>
      <c r="XN382" s="5"/>
      <c r="XO382" s="5"/>
      <c r="XP382" s="5"/>
      <c r="XQ382" s="5"/>
      <c r="XR382" s="5"/>
      <c r="XS382" s="5"/>
      <c r="XT382" s="5"/>
      <c r="XU382" s="5"/>
      <c r="XV382" s="6"/>
      <c r="XW382" s="5"/>
      <c r="XX382" s="5"/>
      <c r="XY382" s="5"/>
      <c r="XZ382" s="5"/>
      <c r="YA382" s="5"/>
      <c r="YB382" s="5"/>
      <c r="YC382" s="5"/>
      <c r="YD382" s="5"/>
      <c r="YE382" s="5"/>
      <c r="YF382" s="5"/>
      <c r="YG382" s="5"/>
      <c r="YH382" s="5"/>
      <c r="YI382" s="5"/>
      <c r="YJ382" s="5"/>
      <c r="YK382" s="5"/>
      <c r="YL382" s="5"/>
      <c r="YM382" s="5"/>
      <c r="YN382" s="5"/>
      <c r="YO382" s="5"/>
      <c r="YP382" s="12"/>
      <c r="YQ382" s="12"/>
      <c r="YR382" s="12"/>
      <c r="YS382" s="12"/>
      <c r="YT382" s="12"/>
      <c r="YU382" s="12"/>
      <c r="YV382" s="12"/>
      <c r="YW382" s="12"/>
      <c r="YX382" s="6"/>
      <c r="YY382" s="5"/>
      <c r="YZ382" s="5"/>
      <c r="ZA382" s="5"/>
      <c r="ZB382" s="5"/>
      <c r="ZC382" s="5"/>
      <c r="ZD382" s="5"/>
      <c r="ZE382" s="5"/>
      <c r="ZF382" s="5"/>
      <c r="ZG382" s="5"/>
      <c r="ZH382" s="5"/>
      <c r="ZI382" s="5"/>
      <c r="ZJ382" s="5"/>
      <c r="ZK382" s="5"/>
      <c r="ZL382" s="5"/>
      <c r="ZM382" s="5"/>
      <c r="ZN382" s="5"/>
      <c r="ZO382" s="5"/>
      <c r="ZP382" s="5"/>
      <c r="ZQ382" s="5"/>
      <c r="ZR382" s="5"/>
      <c r="ZS382" s="5"/>
      <c r="ZT382" s="5"/>
      <c r="ZU382" s="5"/>
      <c r="ZV382" s="5"/>
      <c r="ZW382" s="5"/>
      <c r="ZX382" s="5"/>
      <c r="ZY382" s="5"/>
      <c r="ZZ382" s="5"/>
      <c r="AAA382" s="5"/>
      <c r="AAB382" s="5"/>
      <c r="AAC382" s="5"/>
      <c r="AAD382" s="5"/>
      <c r="AAE382" s="6"/>
      <c r="AAF382" s="5"/>
      <c r="AAG382" s="5"/>
      <c r="AAH382" s="5"/>
      <c r="AAI382" s="5"/>
      <c r="AAJ382" s="5"/>
      <c r="AAK382" s="5"/>
      <c r="AAL382" s="5"/>
      <c r="AAM382" s="5"/>
      <c r="AAN382" s="5"/>
      <c r="AAO382" s="5"/>
      <c r="AAP382" s="5"/>
      <c r="AAQ382" s="5"/>
      <c r="AAR382" s="5"/>
      <c r="AAS382" s="5"/>
      <c r="AAT382" s="5"/>
      <c r="AAU382" s="5"/>
      <c r="AAV382" s="5"/>
      <c r="AAW382" s="5"/>
      <c r="AAX382" s="5"/>
      <c r="AAY382" s="5"/>
      <c r="AAZ382" s="5"/>
      <c r="ABA382" s="5"/>
      <c r="ABB382" s="5"/>
      <c r="ABC382" s="5"/>
      <c r="ABD382" s="5"/>
      <c r="ABE382" s="5"/>
      <c r="ABF382" s="5"/>
      <c r="ABG382" s="5"/>
      <c r="ABH382" s="5"/>
      <c r="ABI382" s="5"/>
      <c r="ABJ382" s="5"/>
      <c r="ABK382" s="5"/>
      <c r="ABL382" s="5"/>
      <c r="ABM382" s="5"/>
      <c r="ABN382" s="5"/>
      <c r="ABO382" s="5"/>
      <c r="ABP382" s="5"/>
      <c r="ABQ382" s="5"/>
      <c r="ABR382" s="5"/>
      <c r="ABS382" s="5"/>
      <c r="ABT382" s="5"/>
      <c r="ABU382" s="5"/>
      <c r="ABV382" s="5"/>
      <c r="ABW382" s="5"/>
      <c r="ABX382" s="5"/>
      <c r="ABY382" s="6"/>
      <c r="ABZ382" s="5"/>
      <c r="ACA382" s="5"/>
      <c r="ACB382" s="5"/>
      <c r="ACC382" s="5"/>
      <c r="ACD382" s="5"/>
      <c r="ACE382" s="5"/>
      <c r="ACF382" s="5"/>
      <c r="ACG382" s="5"/>
      <c r="ACH382" s="5"/>
      <c r="ACI382" s="5"/>
      <c r="ACJ382" s="5"/>
      <c r="ACK382" s="5"/>
      <c r="ACL382" s="5"/>
      <c r="ACM382" s="5"/>
      <c r="ACN382" s="5"/>
      <c r="ACO382" s="5"/>
      <c r="ACP382" s="5"/>
      <c r="ACQ382" s="5"/>
      <c r="ACR382" s="5"/>
      <c r="ACS382" s="5"/>
      <c r="ACT382" s="5"/>
      <c r="ACU382" s="5"/>
      <c r="ACV382" s="5"/>
      <c r="ACW382" s="5"/>
      <c r="ACX382" s="5"/>
      <c r="ACY382" s="5"/>
      <c r="ACZ382" s="5"/>
      <c r="ADA382" s="5"/>
      <c r="ADB382" s="5"/>
      <c r="ADC382" s="5"/>
      <c r="ADD382" s="5"/>
      <c r="ADE382" s="5"/>
      <c r="ADF382" s="5"/>
      <c r="ADG382" s="5"/>
      <c r="ADH382" s="5"/>
      <c r="ADI382" s="5"/>
      <c r="ADJ382" s="5"/>
      <c r="ADK382" s="5"/>
      <c r="ADL382" s="5"/>
      <c r="ADM382" s="5"/>
      <c r="ADN382" s="5"/>
      <c r="ADO382" s="5"/>
      <c r="ADP382" s="5"/>
      <c r="ADQ382" s="6"/>
      <c r="ADR382" s="5"/>
      <c r="ADS382" s="5"/>
      <c r="ADT382" s="5"/>
      <c r="ADU382" s="5"/>
      <c r="ADV382" s="5"/>
      <c r="ADW382" s="5"/>
      <c r="ADX382" s="5"/>
      <c r="ADY382" s="5"/>
      <c r="ADZ382" s="5"/>
      <c r="AEA382" s="5"/>
      <c r="AEB382" s="5"/>
      <c r="AEC382" s="5"/>
      <c r="AED382" s="5"/>
      <c r="AEE382" s="5"/>
      <c r="AEF382" s="5"/>
      <c r="AEG382" s="5"/>
      <c r="AEH382" s="5"/>
      <c r="AEI382" s="5"/>
      <c r="AEJ382" s="5"/>
      <c r="AEK382" s="5"/>
      <c r="AEL382" s="5"/>
      <c r="AEM382" s="8"/>
      <c r="AEN382" s="6"/>
      <c r="AEO382" s="6"/>
      <c r="AEP382" s="6"/>
      <c r="AEQ382" s="6"/>
      <c r="AER382" s="5"/>
      <c r="AES382" s="6"/>
      <c r="AET382" s="6"/>
      <c r="AEU382" s="6"/>
      <c r="AEV382" s="5"/>
      <c r="AEW382" s="5"/>
      <c r="AEX382" s="5"/>
      <c r="AEY382" s="5"/>
      <c r="AEZ382" s="5"/>
      <c r="AFA382" s="5"/>
      <c r="AFB382" s="5"/>
      <c r="AFC382" s="5"/>
      <c r="AFD382" s="5"/>
      <c r="AFE382" s="5"/>
      <c r="AFF382" s="5"/>
      <c r="AFG382" s="5"/>
      <c r="AFH382" s="5"/>
      <c r="AFI382" s="5"/>
      <c r="AFJ382" s="5"/>
      <c r="AFK382" s="5"/>
      <c r="AFL382" s="5"/>
      <c r="AFM382" s="5"/>
      <c r="AFN382" s="5"/>
      <c r="AFO382" s="5"/>
      <c r="AFP382" s="5"/>
      <c r="AFQ382" s="5"/>
      <c r="AFR382" s="5"/>
      <c r="AFS382" s="5"/>
      <c r="AFT382" s="5"/>
      <c r="AFU382" s="5"/>
      <c r="AFV382" s="5"/>
      <c r="AFW382" s="5"/>
      <c r="AFX382" s="5"/>
      <c r="AFY382" s="5"/>
      <c r="AFZ382" s="5"/>
      <c r="AGA382" s="5"/>
      <c r="AGB382" s="6"/>
      <c r="AGC382" s="5"/>
      <c r="AGD382" s="5"/>
      <c r="AGE382" s="5"/>
      <c r="AGF382" s="5"/>
      <c r="AGG382" s="5"/>
      <c r="AGM382" s="18"/>
      <c r="AGS382" s="6"/>
      <c r="AHG382" s="18"/>
      <c r="AHM382" s="6"/>
      <c r="AHN382" s="5"/>
      <c r="AHO382" s="5"/>
      <c r="AHP382" s="5"/>
      <c r="AHQ382" s="5"/>
      <c r="AHR382" s="5"/>
      <c r="AHS382" s="5"/>
      <c r="AHT382" s="5"/>
      <c r="AHU382" s="5"/>
      <c r="AHV382" s="5"/>
      <c r="AHW382" s="5"/>
      <c r="AHX382" s="5"/>
      <c r="AHY382" s="5"/>
      <c r="AHZ382" s="5"/>
      <c r="AIA382" s="5"/>
      <c r="AIB382" s="5"/>
      <c r="AIC382" s="5"/>
      <c r="AID382" s="6"/>
      <c r="AIE382" s="5"/>
      <c r="AIF382" s="5"/>
      <c r="AIG382" s="5"/>
      <c r="AIH382" s="5"/>
      <c r="AII382" s="5"/>
      <c r="AIJ382" s="5"/>
      <c r="AIK382" s="5"/>
      <c r="AIL382" s="5"/>
      <c r="AIM382" s="5"/>
      <c r="AIN382" s="5"/>
      <c r="AIO382" s="5"/>
      <c r="AIP382" s="5"/>
      <c r="AIQ382" s="5"/>
      <c r="AIR382" s="5"/>
      <c r="AIS382" s="5"/>
      <c r="AIT382" s="5"/>
      <c r="AIU382" s="5"/>
      <c r="AIV382" s="5"/>
      <c r="AIW382" s="5"/>
      <c r="AIX382" s="5"/>
      <c r="AIY382" s="5"/>
      <c r="AIZ382" s="5"/>
      <c r="AJA382" s="5"/>
      <c r="AJB382" s="6"/>
      <c r="AJC382" s="5"/>
      <c r="AJD382" s="5"/>
      <c r="AJE382" s="5"/>
      <c r="AJF382" s="5"/>
      <c r="AJG382" s="5"/>
      <c r="AJH382" s="5"/>
      <c r="AJI382" s="5"/>
      <c r="AJJ382" s="5"/>
      <c r="AJK382" s="5"/>
      <c r="AJL382" s="5"/>
      <c r="AJM382" s="5"/>
      <c r="AJN382" s="6"/>
      <c r="AJO382" s="5"/>
      <c r="AJP382" s="5"/>
      <c r="AJQ382" s="5"/>
      <c r="AJR382" s="5"/>
      <c r="AJS382" s="5"/>
      <c r="AJT382" s="5"/>
      <c r="AJU382" s="5"/>
      <c r="AJV382" s="5"/>
    </row>
    <row r="383" spans="1:958" ht="14.25" customHeight="1"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7"/>
      <c r="AF383" s="6"/>
      <c r="AG383" s="8"/>
      <c r="AH383" s="8"/>
      <c r="AI383" s="8"/>
      <c r="AJ383" s="5"/>
      <c r="AK383" s="9"/>
      <c r="AL383" s="5"/>
      <c r="AM383" s="6"/>
      <c r="AN383" s="10"/>
      <c r="AO383" s="6"/>
      <c r="AP383" s="6"/>
      <c r="AQ383" s="5"/>
      <c r="AV383" s="5"/>
      <c r="AW383" s="5"/>
      <c r="AX383" s="5"/>
      <c r="AY383" s="5"/>
      <c r="AZ383" s="5"/>
      <c r="BA383" s="5"/>
      <c r="BB383" s="5"/>
      <c r="BE383" s="5"/>
      <c r="BF383" s="5"/>
      <c r="BG383" s="5"/>
      <c r="BH383" s="6"/>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t="str">
        <f>IF(SUM(BI383:BQ383,BS383:BW383,BY383:CC383,CE383:CJ383)=0, "", SUM(BI383:BQ383,BS383:BW383,BY383:CC383,CE383:CJ383))</f>
        <v/>
      </c>
      <c r="CN383" s="5" t="str">
        <f>IF(SUM(CQ383, CR383, CS383, CT383, CU383)=0, "", IF(OR(CQ383&gt;=8, CR383&gt;=10, CS383&gt;=13, CT383&gt;=10, CU383&gt;=15), 1, 0))</f>
        <v/>
      </c>
      <c r="CO383" s="5" t="str">
        <f>IF(SUM(BI383:BJ383,BL383,BM383,BN383,BO383,BU383,CA383,CH383,CJ383)=0, "", SUM(BI383:BJ383,BL383,BM383,BN383,BO383,BU383,CA383,CH383,CJ383))</f>
        <v/>
      </c>
      <c r="CP383" s="5" t="str">
        <f>IF(SUM(BK383,BP383:BQ383,BS383:BT383,BV383:BW383,BY383:BZ383,CB383:CC383,CE383:CG383,CI383)=0, "", SUM(BK383,BP383:BQ383,BS383:BT383,BV383:BW383,BY383:BZ383,CB383:CC383,CE383:CG383,CI383))</f>
        <v/>
      </c>
      <c r="CQ383" s="5" t="str">
        <f>IF(SUM(CB383:CC383,CE383:CF383,CI383)=0, "", SUM(CB383:CC383,CE383:CF383,CI383))</f>
        <v/>
      </c>
      <c r="CR383" s="5" t="str">
        <f>IF(SUM(BQ383,BS383:BT383,BW383,BY383)=0, "", SUM(BQ383,BS383:BT383,BW383,BY383))</f>
        <v/>
      </c>
      <c r="CS383" s="5" t="str">
        <f>IF(SUM(BK383,BP383,BV383,BZ383,CG383)=0, "", SUM(BK383,BP383,BV383,BZ383,CG383))</f>
        <v/>
      </c>
      <c r="CT383" s="5" t="str">
        <f>IF(SUM(BI383:BJ383,BL383,BN383,CH383)=0, "", SUM(BI383:BJ383,BL383,BN383,CH383))</f>
        <v/>
      </c>
      <c r="CU383" s="5" t="str">
        <f>IF(SUM(BM383,BO383,BU383,CA383,CJ383)=0, "", SUM(BM383,BO383,BU383,CA383,CJ383))</f>
        <v/>
      </c>
      <c r="CV383" s="5" t="str">
        <f>IF(CQ383="", "", IF(CQ383&gt;=8, 1, 0))</f>
        <v/>
      </c>
      <c r="CW383" s="5" t="str">
        <f>IF(CR383="", "", IF(CR383&gt;=10, 1, 0))</f>
        <v/>
      </c>
      <c r="CX383" s="5" t="str">
        <f>IF(CS383="", "", IF(CS383&gt;=13, 1, 0))</f>
        <v/>
      </c>
      <c r="CY383" s="5" t="str">
        <f>IF(CT383="", "", IF(CT383&gt;=10, 1, 0))</f>
        <v/>
      </c>
      <c r="CZ383" s="5" t="str">
        <f>IF(CU383="", "", IF(CU383&gt;=15, 1, 0))</f>
        <v/>
      </c>
      <c r="DA383" s="5" t="str">
        <f>IF(AND(BR383="", BX383="", CD383=""), "", IF(BR383=5,1,0) + IF(BX383=5,1,0) + IF(CD383=5,1,0))</f>
        <v/>
      </c>
      <c r="DB383" s="6"/>
      <c r="DC383" s="5"/>
      <c r="DD383" s="13"/>
      <c r="DE383" s="5"/>
      <c r="DF383" s="13"/>
      <c r="DG383" s="5"/>
      <c r="DH383" s="13"/>
      <c r="DI383" s="5"/>
      <c r="DJ383" s="13"/>
      <c r="DK383" s="5"/>
      <c r="DL383" s="13"/>
      <c r="DM383" s="5"/>
      <c r="DN383" s="13"/>
      <c r="DO383" s="5"/>
      <c r="DP383" s="13"/>
      <c r="DQ383" s="5"/>
      <c r="DR383" s="13"/>
      <c r="DS383" s="5"/>
      <c r="DT383" s="13"/>
      <c r="DU383" s="5"/>
      <c r="DV383" s="13"/>
      <c r="DW383" s="5"/>
      <c r="DX383" s="13"/>
      <c r="DY383" s="5"/>
      <c r="DZ383" s="13"/>
      <c r="EA383" s="5"/>
      <c r="EB383" s="13"/>
      <c r="EC383" s="5"/>
      <c r="ED383" s="13"/>
      <c r="EE383" s="5"/>
      <c r="EF383" s="13"/>
      <c r="EG383" s="5"/>
      <c r="EH383" s="13"/>
      <c r="EI383" s="5"/>
      <c r="EJ383" s="13"/>
      <c r="EK383" s="5"/>
      <c r="EL383" s="5"/>
      <c r="EM383" s="5"/>
      <c r="EN383" s="6"/>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6"/>
      <c r="FM383" s="5"/>
      <c r="FN383" s="5"/>
      <c r="FO383" s="5"/>
      <c r="FP383" s="5"/>
      <c r="FQ383" s="5"/>
      <c r="FR383" s="5"/>
      <c r="FS383" s="14"/>
      <c r="FT383" s="6"/>
      <c r="FU383" s="5"/>
      <c r="FV383" s="5"/>
      <c r="FW383" s="5"/>
      <c r="FX383" s="5"/>
      <c r="FY383" s="5"/>
      <c r="FZ383" s="5"/>
      <c r="GA383" s="5"/>
      <c r="GB383" s="5"/>
      <c r="GC383" s="5"/>
      <c r="GD383" s="5"/>
      <c r="GE383" s="5"/>
      <c r="GF383" s="6"/>
      <c r="GG383" s="5"/>
      <c r="GH383" s="5"/>
      <c r="GI383" s="5"/>
      <c r="GJ383" s="5"/>
      <c r="GK383" s="5"/>
      <c r="GL383" s="5"/>
      <c r="GM383" s="5"/>
      <c r="GN383" s="5"/>
      <c r="GO383" s="6"/>
      <c r="GP383" s="5"/>
      <c r="GQ383" s="5"/>
      <c r="GR383" s="5"/>
      <c r="GS383" s="5"/>
      <c r="GT383" s="5"/>
      <c r="GU383" s="5"/>
      <c r="GV383" s="5"/>
      <c r="GW383" s="5"/>
      <c r="GX383" s="5"/>
      <c r="GY383" s="5"/>
      <c r="GZ383" s="5"/>
      <c r="HA383" s="5"/>
      <c r="HB383" s="5"/>
      <c r="HC383" s="5"/>
      <c r="HD383" s="5"/>
      <c r="HE383" s="5"/>
      <c r="HF383" s="5"/>
      <c r="HG383" s="5"/>
      <c r="HH383" s="5"/>
      <c r="HI383" s="5"/>
      <c r="HJ383" s="6"/>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6"/>
      <c r="JN383" s="5"/>
      <c r="JO383" s="5"/>
      <c r="JP383" s="5"/>
      <c r="JQ383" s="5"/>
      <c r="JR383" s="5"/>
      <c r="JS383" s="5"/>
      <c r="JT383" s="5"/>
      <c r="JU383" s="5"/>
      <c r="JV383" s="5"/>
      <c r="JW383" s="5"/>
      <c r="JX383" s="5"/>
      <c r="JY383" s="5"/>
      <c r="JZ383" s="5"/>
      <c r="KA383" s="5"/>
      <c r="KB383" s="5"/>
      <c r="KC383" s="5"/>
      <c r="KD383" s="5"/>
      <c r="KE383" s="5"/>
      <c r="KF383" s="5"/>
      <c r="KG383" s="5"/>
      <c r="KH383" s="5"/>
      <c r="KI383" s="5"/>
      <c r="KJ383" s="5"/>
      <c r="KK383" s="5"/>
      <c r="KL383" s="5"/>
      <c r="KM383" s="5"/>
      <c r="KN383" s="5"/>
      <c r="KO383" s="5"/>
      <c r="KP383" s="5"/>
      <c r="KQ383" s="5"/>
      <c r="KR383" s="5"/>
      <c r="KS383" s="5"/>
      <c r="KT383" s="5"/>
      <c r="KU383" s="5"/>
      <c r="KV383" s="5"/>
      <c r="KW383" s="5"/>
      <c r="KX383" s="12"/>
      <c r="KY383" s="12"/>
      <c r="KZ383" s="12"/>
      <c r="LA383" s="12"/>
      <c r="LB383" s="12"/>
      <c r="LC383" s="12"/>
      <c r="LD383" s="12"/>
      <c r="LE383" s="6"/>
      <c r="LF383" s="5"/>
      <c r="LG383" s="5"/>
      <c r="LH383" s="5"/>
      <c r="LI383" s="5"/>
      <c r="LJ383" s="5"/>
      <c r="LK383" s="5"/>
      <c r="LL383" s="5"/>
      <c r="LM383" s="5"/>
      <c r="LN383" s="5"/>
      <c r="LO383" s="5"/>
      <c r="LP383" s="5"/>
      <c r="LQ383" s="5"/>
      <c r="LR383" s="5"/>
      <c r="LS383" s="5"/>
      <c r="LT383" s="5"/>
      <c r="LU383" s="5"/>
      <c r="LV383" s="5"/>
      <c r="LW383" s="5"/>
      <c r="LX383" s="5"/>
      <c r="LY383" s="5"/>
      <c r="LZ383" s="5"/>
      <c r="MA383" s="5"/>
      <c r="MB383" s="5"/>
      <c r="MC383" s="5"/>
      <c r="MD383" s="5"/>
      <c r="ME383" s="5"/>
      <c r="MF383" s="5"/>
      <c r="MG383" s="5"/>
      <c r="MH383" s="5"/>
      <c r="MI383" s="5"/>
      <c r="MJ383" s="5"/>
      <c r="MK383" s="5"/>
      <c r="ML383" s="6"/>
      <c r="MM383" s="5"/>
      <c r="MN383" s="5"/>
      <c r="MO383" s="5"/>
      <c r="MP383" s="5"/>
      <c r="MQ383" s="5"/>
      <c r="MR383" s="5"/>
      <c r="MS383" s="5"/>
      <c r="MT383" s="5"/>
      <c r="MU383" s="5"/>
      <c r="MV383" s="5"/>
      <c r="MW383" s="5"/>
      <c r="MX383" s="5"/>
      <c r="MY383" s="5"/>
      <c r="MZ383" s="5"/>
      <c r="NA383" s="5"/>
      <c r="NB383" s="5"/>
      <c r="NC383" s="5"/>
      <c r="ND383" s="5"/>
      <c r="NE383" s="5"/>
      <c r="NF383" s="5"/>
      <c r="NG383" s="5"/>
      <c r="NH383" s="6"/>
      <c r="NI383" s="5"/>
      <c r="NJ383" s="5"/>
      <c r="NK383" s="5"/>
      <c r="NL383" s="5"/>
      <c r="NM383" s="5"/>
      <c r="NN383" s="5"/>
      <c r="NO383" s="5"/>
      <c r="NP383" s="5"/>
      <c r="NQ383" s="5"/>
      <c r="NR383" s="5"/>
      <c r="NS383" s="5"/>
      <c r="NT383" s="5"/>
      <c r="NU383" s="5"/>
      <c r="NV383" s="5"/>
      <c r="NW383" s="5"/>
      <c r="NX383" s="5"/>
      <c r="NY383" s="5"/>
      <c r="NZ383" s="5"/>
      <c r="OA383" s="5"/>
      <c r="OB383" s="5"/>
      <c r="OC383" s="5"/>
      <c r="OD383" s="5"/>
      <c r="OE383" s="5"/>
      <c r="OF383" s="5"/>
      <c r="OG383" s="5"/>
      <c r="OH383" s="5"/>
      <c r="OI383" s="5"/>
      <c r="OJ383" s="5"/>
      <c r="OK383" s="5"/>
      <c r="OL383" s="5"/>
      <c r="OM383" s="5"/>
      <c r="ON383" s="5"/>
      <c r="OQ383" s="6"/>
      <c r="OR383" s="5"/>
      <c r="OS383" s="5"/>
      <c r="OT383" s="5"/>
      <c r="OU383" s="5"/>
      <c r="OV383" s="5"/>
      <c r="OW383" s="5"/>
      <c r="OX383" s="5"/>
      <c r="OY383" s="5"/>
      <c r="OZ383" s="5"/>
      <c r="PA383" s="5"/>
      <c r="PB383" s="5"/>
      <c r="PC383" s="5"/>
      <c r="PD383" s="5"/>
      <c r="PE383" s="5"/>
      <c r="PF383" s="5"/>
      <c r="PG383" s="5"/>
      <c r="PH383" s="5"/>
      <c r="PI383" s="5"/>
      <c r="PJ383" s="5"/>
      <c r="PK383" s="5"/>
      <c r="PL383" s="5"/>
      <c r="PM383" s="5"/>
      <c r="PN383" s="5"/>
      <c r="PO383" s="5"/>
      <c r="PP383" s="5"/>
      <c r="PQ383" s="5"/>
      <c r="PR383" s="5"/>
      <c r="PS383" s="5"/>
      <c r="PT383" s="5"/>
      <c r="PU383" s="5"/>
      <c r="PV383" s="5"/>
      <c r="PW383" s="5"/>
      <c r="PX383" s="6"/>
      <c r="PY383" s="5"/>
      <c r="PZ383" s="5"/>
      <c r="QA383" s="5"/>
      <c r="QB383" s="5"/>
      <c r="QC383" s="5"/>
      <c r="QD383" s="5"/>
      <c r="QE383" s="5"/>
      <c r="QF383" s="5"/>
      <c r="QG383" s="5"/>
      <c r="QH383" s="5"/>
      <c r="QI383" s="5"/>
      <c r="QJ383" s="6"/>
      <c r="QK383" s="5"/>
      <c r="QL383" s="5"/>
      <c r="QM383" s="5"/>
      <c r="QN383" s="5"/>
      <c r="QO383" s="5"/>
      <c r="QP383" s="5"/>
      <c r="QQ383" s="5"/>
      <c r="QR383" s="5"/>
      <c r="QS383" s="5"/>
      <c r="QT383" s="5"/>
      <c r="QU383" s="5"/>
      <c r="QV383" s="6"/>
      <c r="QW383" s="5"/>
      <c r="QX383" s="5"/>
      <c r="QY383" s="5"/>
      <c r="QZ383" s="5"/>
      <c r="RA383" s="5"/>
      <c r="RB383" s="5"/>
      <c r="RC383" s="5"/>
      <c r="RD383" s="5"/>
      <c r="RE383" s="5"/>
      <c r="RF383" s="5"/>
      <c r="RG383" s="5"/>
      <c r="RH383" s="6"/>
      <c r="RI383" s="5"/>
      <c r="RJ383" s="5"/>
      <c r="RK383" s="5"/>
      <c r="RL383" s="5"/>
      <c r="RM383" s="5"/>
      <c r="RN383" s="5"/>
      <c r="RO383" s="5"/>
      <c r="RP383" s="5"/>
      <c r="RQ383" s="6"/>
      <c r="RR383" s="5"/>
      <c r="RS383" s="5"/>
      <c r="RT383" s="5"/>
      <c r="RU383" s="5"/>
      <c r="RV383" s="5"/>
      <c r="RW383" s="5"/>
      <c r="RX383" s="5"/>
      <c r="RY383" s="5"/>
      <c r="RZ383" s="6"/>
      <c r="SA383" s="5"/>
      <c r="SB383" s="5"/>
      <c r="SC383" s="5"/>
      <c r="SD383" s="5"/>
      <c r="SE383" s="5"/>
      <c r="SF383" s="5"/>
      <c r="SG383" s="5"/>
      <c r="SH383" s="5"/>
      <c r="SI383" s="6"/>
      <c r="SJ383" s="5"/>
      <c r="SK383" s="5"/>
      <c r="SL383" s="5"/>
      <c r="SM383" s="5"/>
      <c r="SN383" s="5"/>
      <c r="SO383" s="5"/>
      <c r="SP383" s="5"/>
      <c r="SQ383" s="5"/>
      <c r="SR383" s="5"/>
      <c r="SS383" s="5"/>
      <c r="ST383" s="5"/>
      <c r="SU383" s="5"/>
      <c r="SV383" s="5"/>
      <c r="SW383" s="5"/>
      <c r="SX383" s="5"/>
      <c r="SY383" s="5"/>
      <c r="SZ383" s="5"/>
      <c r="TA383" s="5"/>
      <c r="TB383" s="5"/>
      <c r="TC383" s="5"/>
      <c r="TD383" s="5"/>
      <c r="TE383" s="5"/>
      <c r="TF383" s="6"/>
      <c r="TG383" s="5"/>
      <c r="TH383" s="5"/>
      <c r="TI383" s="5"/>
      <c r="TJ383" s="5"/>
      <c r="TK383" s="5"/>
      <c r="TL383" s="5"/>
      <c r="TM383" s="5"/>
      <c r="TN383" s="5"/>
      <c r="TO383" s="5"/>
      <c r="TP383" s="5"/>
      <c r="TQ383" s="5"/>
      <c r="TR383" s="5"/>
      <c r="TS383" s="5"/>
      <c r="TT383" s="5"/>
      <c r="TU383" s="5"/>
      <c r="TV383" s="5"/>
      <c r="TW383" s="5"/>
      <c r="TX383" s="5"/>
      <c r="TY383" s="5"/>
      <c r="TZ383" s="5"/>
      <c r="UA383" s="5"/>
      <c r="UB383" s="5"/>
      <c r="UC383" s="6"/>
      <c r="UD383" s="5"/>
      <c r="UE383" s="5"/>
      <c r="UF383" s="5"/>
      <c r="UG383" s="5"/>
      <c r="UH383" s="5"/>
      <c r="UI383" s="5"/>
      <c r="UJ383" s="5"/>
      <c r="UK383" s="5"/>
      <c r="UL383" s="5"/>
      <c r="UM383" s="5"/>
      <c r="UN383" s="5"/>
      <c r="UO383" s="5"/>
      <c r="UP383" s="5"/>
      <c r="UQ383" s="5"/>
      <c r="UR383" s="5"/>
      <c r="US383" s="5"/>
      <c r="UT383" s="5"/>
      <c r="UU383" s="5"/>
      <c r="UV383" s="5"/>
      <c r="UW383" s="5"/>
      <c r="UX383" s="5"/>
      <c r="UY383" s="5"/>
      <c r="UZ383" s="6"/>
      <c r="VA383" s="6"/>
      <c r="VB383" s="5"/>
      <c r="VC383" s="5"/>
      <c r="VE383" s="5"/>
      <c r="VF383" s="5"/>
      <c r="VG383" s="5"/>
      <c r="VH383" s="5"/>
      <c r="VI383" s="5"/>
      <c r="VK383" s="5"/>
      <c r="VL383" s="5"/>
      <c r="VN383" s="6"/>
      <c r="VO383" s="5"/>
      <c r="VP383" s="5"/>
      <c r="VQ383" s="5"/>
      <c r="VR383" s="5"/>
      <c r="VS383" s="5"/>
      <c r="VT383" s="5"/>
      <c r="VU383" s="5"/>
      <c r="VV383" s="5"/>
      <c r="VW383" s="5"/>
      <c r="VX383" s="5"/>
      <c r="VY383" s="5"/>
      <c r="VZ383" s="5"/>
      <c r="WA383" s="5"/>
      <c r="WB383" s="5"/>
      <c r="WC383" s="5"/>
      <c r="WD383" s="5"/>
      <c r="WE383" s="5"/>
      <c r="WF383" s="5"/>
      <c r="WG383" s="5"/>
      <c r="WH383" s="5"/>
      <c r="WI383" s="5"/>
      <c r="WJ383" s="5"/>
      <c r="WK383" s="5"/>
      <c r="WL383" s="5"/>
      <c r="WM383" s="5"/>
      <c r="WN383" s="5"/>
      <c r="WO383" s="5"/>
      <c r="WP383" s="5"/>
      <c r="WQ383" s="5"/>
      <c r="WR383" s="5"/>
      <c r="WS383" s="5"/>
      <c r="WT383" s="5"/>
      <c r="WU383" s="5"/>
      <c r="WV383" s="5"/>
      <c r="WW383" s="5"/>
      <c r="WX383" s="5"/>
      <c r="WY383" s="5"/>
      <c r="WZ383" s="5"/>
      <c r="XA383" s="6"/>
      <c r="XB383" s="5"/>
      <c r="XC383" s="5"/>
      <c r="XD383" s="5"/>
      <c r="XE383" s="5"/>
      <c r="XF383" s="5"/>
      <c r="XG383" s="5"/>
      <c r="XH383" s="5"/>
      <c r="XI383" s="5"/>
      <c r="XJ383" s="5"/>
      <c r="XK383" s="5"/>
      <c r="XL383" s="5"/>
      <c r="XM383" s="6"/>
      <c r="XN383" s="5"/>
      <c r="XO383" s="5"/>
      <c r="XP383" s="5"/>
      <c r="XQ383" s="5"/>
      <c r="XR383" s="5"/>
      <c r="XS383" s="5"/>
      <c r="XT383" s="5"/>
      <c r="XU383" s="5"/>
      <c r="XV383" s="6"/>
      <c r="XW383" s="5"/>
      <c r="XX383" s="5"/>
      <c r="XY383" s="5"/>
      <c r="XZ383" s="5"/>
      <c r="YA383" s="5"/>
      <c r="YB383" s="5"/>
      <c r="YC383" s="5"/>
      <c r="YD383" s="5"/>
      <c r="YE383" s="5"/>
      <c r="YF383" s="5"/>
      <c r="YG383" s="5"/>
      <c r="YH383" s="5"/>
      <c r="YI383" s="5"/>
      <c r="YJ383" s="5"/>
      <c r="YK383" s="5"/>
      <c r="YL383" s="5"/>
      <c r="YM383" s="5"/>
      <c r="YN383" s="5"/>
      <c r="YO383" s="5"/>
      <c r="YP383" s="12"/>
      <c r="YQ383" s="12"/>
      <c r="YR383" s="12"/>
      <c r="YS383" s="12"/>
      <c r="YT383" s="12"/>
      <c r="YU383" s="12"/>
      <c r="YV383" s="12"/>
      <c r="YW383" s="12"/>
      <c r="YX383" s="6"/>
      <c r="YY383" s="5"/>
      <c r="YZ383" s="5"/>
      <c r="ZA383" s="5"/>
      <c r="ZB383" s="5"/>
      <c r="ZC383" s="5"/>
      <c r="ZD383" s="5"/>
      <c r="ZE383" s="5"/>
      <c r="ZF383" s="5"/>
      <c r="ZG383" s="5"/>
      <c r="ZH383" s="5"/>
      <c r="ZI383" s="5"/>
      <c r="ZJ383" s="5"/>
      <c r="ZK383" s="5"/>
      <c r="ZL383" s="5"/>
      <c r="ZM383" s="5"/>
      <c r="ZN383" s="5"/>
      <c r="ZO383" s="5"/>
      <c r="ZP383" s="5"/>
      <c r="ZQ383" s="5"/>
      <c r="ZR383" s="5"/>
      <c r="ZS383" s="5"/>
      <c r="ZT383" s="5"/>
      <c r="ZU383" s="5"/>
      <c r="ZV383" s="5"/>
      <c r="ZW383" s="5"/>
      <c r="ZX383" s="5"/>
      <c r="ZY383" s="5"/>
      <c r="ZZ383" s="5"/>
      <c r="AAA383" s="5"/>
      <c r="AAB383" s="5"/>
      <c r="AAC383" s="5"/>
      <c r="AAD383" s="5"/>
      <c r="AAE383" s="6"/>
      <c r="AAF383" s="5"/>
      <c r="AAG383" s="5"/>
      <c r="AAH383" s="5"/>
      <c r="AAI383" s="5"/>
      <c r="AAJ383" s="5"/>
      <c r="AAK383" s="5"/>
      <c r="AAL383" s="5"/>
      <c r="AAM383" s="5"/>
      <c r="AAN383" s="5"/>
      <c r="AAO383" s="5"/>
      <c r="AAP383" s="5"/>
      <c r="AAQ383" s="5"/>
      <c r="AAR383" s="5"/>
      <c r="AAS383" s="5"/>
      <c r="AAT383" s="5"/>
      <c r="AAU383" s="5"/>
      <c r="AAV383" s="5"/>
      <c r="AAW383" s="5"/>
      <c r="AAX383" s="5"/>
      <c r="AAY383" s="5"/>
      <c r="AAZ383" s="5"/>
      <c r="ABA383" s="5"/>
      <c r="ABB383" s="5"/>
      <c r="ABC383" s="5"/>
      <c r="ABD383" s="5"/>
      <c r="ABE383" s="5"/>
      <c r="ABF383" s="5"/>
      <c r="ABG383" s="5"/>
      <c r="ABH383" s="5"/>
      <c r="ABI383" s="5"/>
      <c r="ABJ383" s="5"/>
      <c r="ABK383" s="5"/>
      <c r="ABL383" s="5"/>
      <c r="ABM383" s="5"/>
      <c r="ABN383" s="5"/>
      <c r="ABO383" s="5"/>
      <c r="ABP383" s="5"/>
      <c r="ABQ383" s="5"/>
      <c r="ABR383" s="5"/>
      <c r="ABS383" s="5"/>
      <c r="ABT383" s="5"/>
      <c r="ABU383" s="5"/>
      <c r="ABV383" s="5"/>
      <c r="ABW383" s="5"/>
      <c r="ABX383" s="5"/>
      <c r="ABY383" s="6"/>
      <c r="ABZ383" s="5"/>
      <c r="ACA383" s="5"/>
      <c r="ACB383" s="5"/>
      <c r="ACC383" s="5"/>
      <c r="ACD383" s="5"/>
      <c r="ACE383" s="5"/>
      <c r="ACF383" s="5"/>
      <c r="ACG383" s="5"/>
      <c r="ACH383" s="5"/>
      <c r="ACI383" s="5"/>
      <c r="ACJ383" s="5"/>
      <c r="ACK383" s="5"/>
      <c r="ACL383" s="5"/>
      <c r="ACM383" s="5"/>
      <c r="ACN383" s="5"/>
      <c r="ACO383" s="5"/>
      <c r="ACP383" s="5"/>
      <c r="ACQ383" s="5"/>
      <c r="ACR383" s="5"/>
      <c r="ACS383" s="5"/>
      <c r="ACT383" s="5"/>
      <c r="ACU383" s="5"/>
      <c r="ACV383" s="5"/>
      <c r="ACW383" s="5"/>
      <c r="ACX383" s="5"/>
      <c r="ACY383" s="5"/>
      <c r="ACZ383" s="5"/>
      <c r="ADA383" s="5"/>
      <c r="ADB383" s="5"/>
      <c r="ADC383" s="5"/>
      <c r="ADD383" s="5"/>
      <c r="ADE383" s="5"/>
      <c r="ADF383" s="5"/>
      <c r="ADG383" s="5"/>
      <c r="ADH383" s="5"/>
      <c r="ADI383" s="5"/>
      <c r="ADJ383" s="5"/>
      <c r="ADK383" s="5"/>
      <c r="ADL383" s="5"/>
      <c r="ADM383" s="5"/>
      <c r="ADN383" s="5"/>
      <c r="ADO383" s="5"/>
      <c r="ADP383" s="5"/>
      <c r="ADQ383" s="6"/>
      <c r="ADR383" s="5"/>
      <c r="ADS383" s="5"/>
      <c r="ADT383" s="5"/>
      <c r="ADU383" s="5"/>
      <c r="ADV383" s="5"/>
      <c r="ADW383" s="5"/>
      <c r="ADX383" s="5"/>
      <c r="ADY383" s="5"/>
      <c r="ADZ383" s="5"/>
      <c r="AEA383" s="5"/>
      <c r="AEB383" s="5"/>
      <c r="AEC383" s="5"/>
      <c r="AED383" s="5"/>
      <c r="AEE383" s="5"/>
      <c r="AEF383" s="5"/>
      <c r="AEG383" s="5"/>
      <c r="AEH383" s="5"/>
      <c r="AEI383" s="5"/>
      <c r="AEJ383" s="5"/>
      <c r="AEK383" s="5"/>
      <c r="AEL383" s="5"/>
      <c r="AEM383" s="8"/>
      <c r="AEN383" s="6"/>
      <c r="AEO383" s="6"/>
      <c r="AEP383" s="6"/>
      <c r="AEQ383" s="6"/>
      <c r="AER383" s="5"/>
      <c r="AES383" s="6"/>
      <c r="AET383" s="6"/>
      <c r="AEU383" s="6"/>
      <c r="AEV383" s="5"/>
      <c r="AEW383" s="5"/>
      <c r="AEX383" s="5"/>
      <c r="AEY383" s="5"/>
      <c r="AEZ383" s="5"/>
      <c r="AFA383" s="5"/>
      <c r="AFB383" s="5"/>
      <c r="AFC383" s="5"/>
      <c r="AFD383" s="5"/>
      <c r="AFE383" s="5"/>
      <c r="AFF383" s="5"/>
      <c r="AFG383" s="5"/>
      <c r="AFH383" s="5"/>
      <c r="AFI383" s="5"/>
      <c r="AFJ383" s="5"/>
      <c r="AFK383" s="5"/>
      <c r="AFL383" s="5"/>
      <c r="AFM383" s="5"/>
      <c r="AFN383" s="5"/>
      <c r="AFO383" s="5"/>
      <c r="AFP383" s="5"/>
      <c r="AFQ383" s="5"/>
      <c r="AFR383" s="5"/>
      <c r="AFS383" s="5"/>
      <c r="AFT383" s="5"/>
      <c r="AFU383" s="5"/>
      <c r="AFV383" s="5"/>
      <c r="AFW383" s="5"/>
      <c r="AFX383" s="5"/>
      <c r="AFY383" s="5"/>
      <c r="AFZ383" s="5"/>
      <c r="AGA383" s="5"/>
      <c r="AGB383" s="6"/>
      <c r="AGC383" s="5"/>
      <c r="AGD383" s="5"/>
      <c r="AGE383" s="5"/>
      <c r="AGF383" s="5"/>
      <c r="AGG383" s="5"/>
      <c r="AGM383" s="18"/>
      <c r="AGS383" s="6"/>
      <c r="AHG383" s="18"/>
      <c r="AHM383" s="6"/>
      <c r="AHN383" s="5"/>
      <c r="AHO383" s="5"/>
      <c r="AHP383" s="5"/>
      <c r="AHQ383" s="5"/>
      <c r="AHR383" s="5"/>
      <c r="AHS383" s="5"/>
      <c r="AHT383" s="5"/>
      <c r="AHU383" s="5"/>
      <c r="AHV383" s="5"/>
      <c r="AHW383" s="5"/>
      <c r="AHX383" s="5"/>
      <c r="AHY383" s="5"/>
      <c r="AHZ383" s="5"/>
      <c r="AIA383" s="5"/>
      <c r="AIB383" s="5"/>
      <c r="AIC383" s="5"/>
      <c r="AID383" s="6"/>
      <c r="AIE383" s="5"/>
      <c r="AIF383" s="5"/>
      <c r="AIG383" s="5"/>
      <c r="AIH383" s="5"/>
      <c r="AII383" s="5"/>
      <c r="AIJ383" s="5"/>
      <c r="AIK383" s="5"/>
      <c r="AIL383" s="5"/>
      <c r="AIM383" s="5"/>
      <c r="AIN383" s="5"/>
      <c r="AIO383" s="5"/>
      <c r="AIP383" s="5"/>
      <c r="AIQ383" s="5"/>
      <c r="AIR383" s="5"/>
      <c r="AIS383" s="5"/>
      <c r="AIT383" s="5"/>
      <c r="AIU383" s="5"/>
      <c r="AIV383" s="5"/>
      <c r="AIW383" s="5"/>
      <c r="AIX383" s="5"/>
      <c r="AIY383" s="5"/>
      <c r="AIZ383" s="5"/>
      <c r="AJA383" s="5"/>
      <c r="AJB383" s="6"/>
      <c r="AJC383" s="5"/>
      <c r="AJD383" s="5"/>
      <c r="AJE383" s="5"/>
      <c r="AJF383" s="5"/>
      <c r="AJG383" s="5"/>
      <c r="AJH383" s="5"/>
      <c r="AJI383" s="5"/>
      <c r="AJJ383" s="5"/>
      <c r="AJK383" s="5"/>
      <c r="AJL383" s="5"/>
      <c r="AJM383" s="5"/>
      <c r="AJN383" s="6"/>
      <c r="AJO383" s="5"/>
      <c r="AJP383" s="5"/>
      <c r="AJQ383" s="5"/>
      <c r="AJR383" s="5"/>
      <c r="AJS383" s="5"/>
      <c r="AJT383" s="5"/>
      <c r="AJU383" s="5"/>
      <c r="AJV383" s="5"/>
    </row>
    <row r="384" spans="1:958" ht="14.25" customHeight="1"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7"/>
      <c r="AF384" s="6"/>
      <c r="AG384" s="8"/>
      <c r="AH384" s="8"/>
      <c r="AI384" s="8"/>
      <c r="AJ384" s="5"/>
      <c r="AK384" s="9"/>
      <c r="AL384" s="5"/>
      <c r="AM384" s="6"/>
      <c r="AN384" s="10"/>
      <c r="AO384" s="6"/>
      <c r="AP384" s="6"/>
      <c r="AQ384" s="5"/>
      <c r="AV384" s="5"/>
      <c r="AW384" s="5"/>
      <c r="AX384" s="5"/>
      <c r="AY384" s="5"/>
      <c r="AZ384" s="5"/>
      <c r="BA384" s="5"/>
      <c r="BB384" s="5"/>
      <c r="BE384" s="5"/>
      <c r="BF384" s="5"/>
      <c r="BG384" s="5"/>
      <c r="BH384" s="6"/>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t="str">
        <f>IF(SUM(BI384:BQ384,BS384:BW384,BY384:CC384,CE384:CJ384)=0, "", SUM(BI384:BQ384,BS384:BW384,BY384:CC384,CE384:CJ384))</f>
        <v/>
      </c>
      <c r="CN384" s="5" t="str">
        <f>IF(SUM(CQ384, CR384, CS384, CT384, CU384)=0, "", IF(OR(CQ384&gt;=8, CR384&gt;=10, CS384&gt;=13, CT384&gt;=10, CU384&gt;=15), 1, 0))</f>
        <v/>
      </c>
      <c r="CO384" s="5" t="str">
        <f>IF(SUM(BI384:BJ384,BL384,BM384,BN384,BO384,BU384,CA384,CH384,CJ384)=0, "", SUM(BI384:BJ384,BL384,BM384,BN384,BO384,BU384,CA384,CH384,CJ384))</f>
        <v/>
      </c>
      <c r="CP384" s="5" t="str">
        <f>IF(SUM(BK384,BP384:BQ384,BS384:BT384,BV384:BW384,BY384:BZ384,CB384:CC384,CE384:CG384,CI384)=0, "", SUM(BK384,BP384:BQ384,BS384:BT384,BV384:BW384,BY384:BZ384,CB384:CC384,CE384:CG384,CI384))</f>
        <v/>
      </c>
      <c r="CQ384" s="5" t="str">
        <f>IF(SUM(CB384:CC384,CE384:CF384,CI384)=0, "", SUM(CB384:CC384,CE384:CF384,CI384))</f>
        <v/>
      </c>
      <c r="CR384" s="5" t="str">
        <f>IF(SUM(BQ384,BS384:BT384,BW384,BY384)=0, "", SUM(BQ384,BS384:BT384,BW384,BY384))</f>
        <v/>
      </c>
      <c r="CS384" s="5" t="str">
        <f>IF(SUM(BK384,BP384,BV384,BZ384,CG384)=0, "", SUM(BK384,BP384,BV384,BZ384,CG384))</f>
        <v/>
      </c>
      <c r="CT384" s="5" t="str">
        <f>IF(SUM(BI384:BJ384,BL384,BN384,CH384)=0, "", SUM(BI384:BJ384,BL384,BN384,CH384))</f>
        <v/>
      </c>
      <c r="CU384" s="5" t="str">
        <f>IF(SUM(BM384,BO384,BU384,CA384,CJ384)=0, "", SUM(BM384,BO384,BU384,CA384,CJ384))</f>
        <v/>
      </c>
      <c r="CV384" s="5" t="str">
        <f>IF(CQ384="", "", IF(CQ384&gt;=8, 1, 0))</f>
        <v/>
      </c>
      <c r="CW384" s="5" t="str">
        <f>IF(CR384="", "", IF(CR384&gt;=10, 1, 0))</f>
        <v/>
      </c>
      <c r="CX384" s="5" t="str">
        <f>IF(CS384="", "", IF(CS384&gt;=13, 1, 0))</f>
        <v/>
      </c>
      <c r="CY384" s="5" t="str">
        <f>IF(CT384="", "", IF(CT384&gt;=10, 1, 0))</f>
        <v/>
      </c>
      <c r="CZ384" s="5" t="str">
        <f>IF(CU384="", "", IF(CU384&gt;=15, 1, 0))</f>
        <v/>
      </c>
      <c r="DA384" s="5" t="str">
        <f>IF(AND(BR384="", BX384="", CD384=""), "", IF(BR384=5,1,0) + IF(BX384=5,1,0) + IF(CD384=5,1,0))</f>
        <v/>
      </c>
      <c r="DB384" s="6"/>
      <c r="DC384" s="5"/>
      <c r="DD384" s="13"/>
      <c r="DE384" s="5"/>
      <c r="DF384" s="13"/>
      <c r="DG384" s="5"/>
      <c r="DH384" s="13"/>
      <c r="DI384" s="5"/>
      <c r="DJ384" s="13"/>
      <c r="DK384" s="5"/>
      <c r="DL384" s="13"/>
      <c r="DM384" s="5"/>
      <c r="DN384" s="13"/>
      <c r="DO384" s="5"/>
      <c r="DP384" s="13"/>
      <c r="DQ384" s="5"/>
      <c r="DR384" s="13"/>
      <c r="DS384" s="5"/>
      <c r="DT384" s="13"/>
      <c r="DU384" s="5"/>
      <c r="DV384" s="13"/>
      <c r="DW384" s="5"/>
      <c r="DX384" s="13"/>
      <c r="DY384" s="5"/>
      <c r="DZ384" s="13"/>
      <c r="EA384" s="5"/>
      <c r="EB384" s="13"/>
      <c r="EC384" s="5"/>
      <c r="ED384" s="13"/>
      <c r="EE384" s="5"/>
      <c r="EF384" s="13"/>
      <c r="EG384" s="5"/>
      <c r="EH384" s="13"/>
      <c r="EI384" s="5"/>
      <c r="EJ384" s="13"/>
      <c r="EK384" s="5"/>
      <c r="EL384" s="5"/>
      <c r="EM384" s="5"/>
      <c r="EN384" s="6"/>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6"/>
      <c r="FM384" s="5"/>
      <c r="FN384" s="5"/>
      <c r="FO384" s="5"/>
      <c r="FP384" s="5"/>
      <c r="FQ384" s="5"/>
      <c r="FR384" s="5"/>
      <c r="FS384" s="14"/>
      <c r="FT384" s="6"/>
      <c r="FU384" s="5"/>
      <c r="FV384" s="5"/>
      <c r="FW384" s="5"/>
      <c r="FX384" s="5"/>
      <c r="FY384" s="5"/>
      <c r="FZ384" s="5"/>
      <c r="GA384" s="5"/>
      <c r="GB384" s="5"/>
      <c r="GC384" s="5"/>
      <c r="GD384" s="5"/>
      <c r="GE384" s="5"/>
      <c r="GF384" s="6"/>
      <c r="GG384" s="5"/>
      <c r="GH384" s="5"/>
      <c r="GI384" s="5"/>
      <c r="GJ384" s="5"/>
      <c r="GK384" s="5"/>
      <c r="GL384" s="5"/>
      <c r="GM384" s="5"/>
      <c r="GN384" s="5"/>
      <c r="GO384" s="6"/>
      <c r="GP384" s="5"/>
      <c r="GQ384" s="5"/>
      <c r="GR384" s="5"/>
      <c r="GS384" s="5"/>
      <c r="GT384" s="5"/>
      <c r="GU384" s="5"/>
      <c r="GV384" s="5"/>
      <c r="GW384" s="5"/>
      <c r="GX384" s="5"/>
      <c r="GY384" s="5"/>
      <c r="GZ384" s="5"/>
      <c r="HA384" s="5"/>
      <c r="HB384" s="5"/>
      <c r="HC384" s="5"/>
      <c r="HD384" s="5"/>
      <c r="HE384" s="5"/>
      <c r="HF384" s="5"/>
      <c r="HG384" s="5"/>
      <c r="HH384" s="5"/>
      <c r="HI384" s="5"/>
      <c r="HJ384" s="6"/>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6"/>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5"/>
      <c r="KS384" s="5"/>
      <c r="KT384" s="5"/>
      <c r="KU384" s="5"/>
      <c r="KV384" s="5"/>
      <c r="KW384" s="5"/>
      <c r="KX384" s="12"/>
      <c r="KY384" s="12"/>
      <c r="KZ384" s="12"/>
      <c r="LA384" s="12"/>
      <c r="LB384" s="12"/>
      <c r="LC384" s="12"/>
      <c r="LD384" s="12"/>
      <c r="LE384" s="6"/>
      <c r="LF384" s="5"/>
      <c r="LG384" s="5"/>
      <c r="LH384" s="5"/>
      <c r="LI384" s="5"/>
      <c r="LJ384" s="5"/>
      <c r="LK384" s="5"/>
      <c r="LL384" s="5"/>
      <c r="LM384" s="5"/>
      <c r="LN384" s="5"/>
      <c r="LO384" s="5"/>
      <c r="LP384" s="5"/>
      <c r="LQ384" s="5"/>
      <c r="LR384" s="5"/>
      <c r="LS384" s="5"/>
      <c r="LT384" s="5"/>
      <c r="LU384" s="5"/>
      <c r="LV384" s="5"/>
      <c r="LW384" s="5"/>
      <c r="LX384" s="5"/>
      <c r="LY384" s="5"/>
      <c r="LZ384" s="5"/>
      <c r="MA384" s="5"/>
      <c r="MB384" s="5"/>
      <c r="MC384" s="5"/>
      <c r="MD384" s="5"/>
      <c r="ME384" s="5"/>
      <c r="MF384" s="5"/>
      <c r="MG384" s="5"/>
      <c r="MH384" s="5"/>
      <c r="MI384" s="5"/>
      <c r="MJ384" s="5"/>
      <c r="MK384" s="5"/>
      <c r="ML384" s="6"/>
      <c r="MM384" s="5"/>
      <c r="MN384" s="5"/>
      <c r="MO384" s="5"/>
      <c r="MP384" s="5"/>
      <c r="MQ384" s="5"/>
      <c r="MR384" s="5"/>
      <c r="MS384" s="5"/>
      <c r="MT384" s="5"/>
      <c r="MU384" s="5"/>
      <c r="MV384" s="5"/>
      <c r="MW384" s="5"/>
      <c r="MX384" s="5"/>
      <c r="MY384" s="5"/>
      <c r="MZ384" s="5"/>
      <c r="NA384" s="5"/>
      <c r="NB384" s="5"/>
      <c r="NC384" s="5"/>
      <c r="ND384" s="5"/>
      <c r="NE384" s="5"/>
      <c r="NF384" s="5"/>
      <c r="NG384" s="5"/>
      <c r="NH384" s="6"/>
      <c r="NI384" s="5"/>
      <c r="NJ384" s="5"/>
      <c r="NK384" s="5"/>
      <c r="NL384" s="5"/>
      <c r="NM384" s="5"/>
      <c r="NN384" s="5"/>
      <c r="NO384" s="5"/>
      <c r="NP384" s="5"/>
      <c r="NQ384" s="5"/>
      <c r="NR384" s="5"/>
      <c r="NS384" s="5"/>
      <c r="NT384" s="5"/>
      <c r="NU384" s="5"/>
      <c r="NV384" s="5"/>
      <c r="NW384" s="5"/>
      <c r="NX384" s="5"/>
      <c r="NY384" s="5"/>
      <c r="NZ384" s="5"/>
      <c r="OA384" s="5"/>
      <c r="OB384" s="5"/>
      <c r="OC384" s="5"/>
      <c r="OD384" s="5"/>
      <c r="OE384" s="5"/>
      <c r="OF384" s="5"/>
      <c r="OG384" s="5"/>
      <c r="OH384" s="5"/>
      <c r="OI384" s="5"/>
      <c r="OJ384" s="5"/>
      <c r="OK384" s="5"/>
      <c r="OL384" s="5"/>
      <c r="OM384" s="5"/>
      <c r="ON384" s="5"/>
      <c r="OQ384" s="6"/>
      <c r="OR384" s="5"/>
      <c r="OS384" s="5"/>
      <c r="OT384" s="5"/>
      <c r="OU384" s="5"/>
      <c r="OV384" s="5"/>
      <c r="OW384" s="5"/>
      <c r="OX384" s="5"/>
      <c r="OY384" s="5"/>
      <c r="OZ384" s="5"/>
      <c r="PA384" s="5"/>
      <c r="PB384" s="5"/>
      <c r="PC384" s="5"/>
      <c r="PD384" s="5"/>
      <c r="PE384" s="5"/>
      <c r="PF384" s="5"/>
      <c r="PG384" s="5"/>
      <c r="PH384" s="5"/>
      <c r="PI384" s="5"/>
      <c r="PJ384" s="5"/>
      <c r="PK384" s="5"/>
      <c r="PL384" s="5"/>
      <c r="PM384" s="5"/>
      <c r="PN384" s="5"/>
      <c r="PO384" s="5"/>
      <c r="PP384" s="5"/>
      <c r="PQ384" s="5"/>
      <c r="PR384" s="5"/>
      <c r="PS384" s="5"/>
      <c r="PT384" s="5"/>
      <c r="PU384" s="5"/>
      <c r="PV384" s="5"/>
      <c r="PW384" s="5"/>
      <c r="PX384" s="6"/>
      <c r="PY384" s="5"/>
      <c r="PZ384" s="5"/>
      <c r="QA384" s="5"/>
      <c r="QB384" s="5"/>
      <c r="QC384" s="5"/>
      <c r="QD384" s="5"/>
      <c r="QE384" s="5"/>
      <c r="QF384" s="5"/>
      <c r="QG384" s="5"/>
      <c r="QH384" s="5"/>
      <c r="QI384" s="5"/>
      <c r="QJ384" s="6"/>
      <c r="QK384" s="5"/>
      <c r="QL384" s="5"/>
      <c r="QM384" s="5"/>
      <c r="QN384" s="5"/>
      <c r="QO384" s="5"/>
      <c r="QP384" s="5"/>
      <c r="QQ384" s="5"/>
      <c r="QR384" s="5"/>
      <c r="QS384" s="5"/>
      <c r="QT384" s="5"/>
      <c r="QU384" s="5"/>
      <c r="QV384" s="6"/>
      <c r="QW384" s="5"/>
      <c r="QX384" s="5"/>
      <c r="QY384" s="5"/>
      <c r="QZ384" s="5"/>
      <c r="RA384" s="5"/>
      <c r="RB384" s="5"/>
      <c r="RC384" s="5"/>
      <c r="RD384" s="5"/>
      <c r="RE384" s="5"/>
      <c r="RF384" s="5"/>
      <c r="RG384" s="5"/>
      <c r="RH384" s="6"/>
      <c r="RI384" s="5"/>
      <c r="RJ384" s="5"/>
      <c r="RK384" s="5"/>
      <c r="RL384" s="5"/>
      <c r="RM384" s="5"/>
      <c r="RN384" s="5"/>
      <c r="RO384" s="5"/>
      <c r="RP384" s="5"/>
      <c r="RQ384" s="6"/>
      <c r="RR384" s="5"/>
      <c r="RS384" s="5"/>
      <c r="RT384" s="5"/>
      <c r="RU384" s="5"/>
      <c r="RV384" s="5"/>
      <c r="RW384" s="5"/>
      <c r="RX384" s="5"/>
      <c r="RY384" s="5"/>
      <c r="RZ384" s="6"/>
      <c r="SA384" s="5"/>
      <c r="SB384" s="5"/>
      <c r="SC384" s="5"/>
      <c r="SD384" s="5"/>
      <c r="SE384" s="5"/>
      <c r="SF384" s="5"/>
      <c r="SG384" s="5"/>
      <c r="SH384" s="5"/>
      <c r="SI384" s="6"/>
      <c r="SJ384" s="5"/>
      <c r="SK384" s="5"/>
      <c r="SL384" s="5"/>
      <c r="SM384" s="5"/>
      <c r="SN384" s="5"/>
      <c r="SO384" s="5"/>
      <c r="SP384" s="5"/>
      <c r="SQ384" s="5"/>
      <c r="SR384" s="5"/>
      <c r="SS384" s="5"/>
      <c r="ST384" s="5"/>
      <c r="SU384" s="5"/>
      <c r="SV384" s="5"/>
      <c r="SW384" s="5"/>
      <c r="SX384" s="5"/>
      <c r="SY384" s="5"/>
      <c r="SZ384" s="5"/>
      <c r="TA384" s="5"/>
      <c r="TB384" s="5"/>
      <c r="TC384" s="5"/>
      <c r="TD384" s="5"/>
      <c r="TE384" s="5"/>
      <c r="TF384" s="6"/>
      <c r="TG384" s="5"/>
      <c r="TH384" s="5"/>
      <c r="TI384" s="5"/>
      <c r="TJ384" s="5"/>
      <c r="TK384" s="5"/>
      <c r="TL384" s="5"/>
      <c r="TM384" s="5"/>
      <c r="TN384" s="5"/>
      <c r="TO384" s="5"/>
      <c r="TP384" s="5"/>
      <c r="TQ384" s="5"/>
      <c r="TR384" s="5"/>
      <c r="TS384" s="5"/>
      <c r="TT384" s="5"/>
      <c r="TU384" s="5"/>
      <c r="TV384" s="5"/>
      <c r="TW384" s="5"/>
      <c r="TX384" s="5"/>
      <c r="TY384" s="5"/>
      <c r="TZ384" s="5"/>
      <c r="UA384" s="5"/>
      <c r="UB384" s="5"/>
      <c r="UC384" s="6"/>
      <c r="UD384" s="5"/>
      <c r="UE384" s="5"/>
      <c r="UF384" s="5"/>
      <c r="UG384" s="5"/>
      <c r="UH384" s="5"/>
      <c r="UI384" s="5"/>
      <c r="UJ384" s="5"/>
      <c r="UK384" s="5"/>
      <c r="UL384" s="5"/>
      <c r="UM384" s="5"/>
      <c r="UN384" s="5"/>
      <c r="UO384" s="5"/>
      <c r="UP384" s="5"/>
      <c r="UQ384" s="5"/>
      <c r="UR384" s="5"/>
      <c r="US384" s="5"/>
      <c r="UT384" s="5"/>
      <c r="UU384" s="5"/>
      <c r="UV384" s="5"/>
      <c r="UW384" s="5"/>
      <c r="UX384" s="5"/>
      <c r="UY384" s="5"/>
      <c r="UZ384" s="6"/>
      <c r="VA384" s="6"/>
      <c r="VB384" s="5"/>
      <c r="VC384" s="5"/>
      <c r="VE384" s="5"/>
      <c r="VF384" s="5"/>
      <c r="VG384" s="5"/>
      <c r="VH384" s="5"/>
      <c r="VI384" s="5"/>
      <c r="VK384" s="5"/>
      <c r="VL384" s="5"/>
      <c r="VN384" s="6"/>
      <c r="VO384" s="5"/>
      <c r="VP384" s="5"/>
      <c r="VQ384" s="5"/>
      <c r="VR384" s="5"/>
      <c r="VS384" s="5"/>
      <c r="VT384" s="5"/>
      <c r="VU384" s="5"/>
      <c r="VV384" s="5"/>
      <c r="VW384" s="5"/>
      <c r="VX384" s="5"/>
      <c r="VY384" s="5"/>
      <c r="VZ384" s="5"/>
      <c r="WA384" s="5"/>
      <c r="WB384" s="5"/>
      <c r="WC384" s="5"/>
      <c r="WD384" s="5"/>
      <c r="WE384" s="5"/>
      <c r="WF384" s="5"/>
      <c r="WG384" s="5"/>
      <c r="WH384" s="5"/>
      <c r="WI384" s="5"/>
      <c r="WJ384" s="5"/>
      <c r="WK384" s="5"/>
      <c r="WL384" s="5"/>
      <c r="WM384" s="5"/>
      <c r="WN384" s="5"/>
      <c r="WO384" s="5"/>
      <c r="WP384" s="5"/>
      <c r="WQ384" s="5"/>
      <c r="WR384" s="5"/>
      <c r="WS384" s="5"/>
      <c r="WT384" s="5"/>
      <c r="WU384" s="5"/>
      <c r="WV384" s="5"/>
      <c r="WW384" s="5"/>
      <c r="WX384" s="5"/>
      <c r="WY384" s="5"/>
      <c r="WZ384" s="5"/>
      <c r="XA384" s="6"/>
      <c r="XB384" s="5"/>
      <c r="XC384" s="5"/>
      <c r="XD384" s="5"/>
      <c r="XE384" s="5"/>
      <c r="XF384" s="5"/>
      <c r="XG384" s="5"/>
      <c r="XH384" s="5"/>
      <c r="XI384" s="5"/>
      <c r="XJ384" s="5"/>
      <c r="XK384" s="5"/>
      <c r="XL384" s="5"/>
      <c r="XM384" s="6"/>
      <c r="XN384" s="5"/>
      <c r="XO384" s="5"/>
      <c r="XP384" s="5"/>
      <c r="XQ384" s="5"/>
      <c r="XR384" s="5"/>
      <c r="XS384" s="5"/>
      <c r="XT384" s="5"/>
      <c r="XU384" s="5"/>
      <c r="XV384" s="6"/>
      <c r="XW384" s="5"/>
      <c r="XX384" s="5"/>
      <c r="XY384" s="5"/>
      <c r="XZ384" s="5"/>
      <c r="YA384" s="5"/>
      <c r="YB384" s="5"/>
      <c r="YC384" s="5"/>
      <c r="YD384" s="5"/>
      <c r="YE384" s="5"/>
      <c r="YF384" s="5"/>
      <c r="YG384" s="5"/>
      <c r="YH384" s="5"/>
      <c r="YI384" s="5"/>
      <c r="YJ384" s="5"/>
      <c r="YK384" s="5"/>
      <c r="YL384" s="5"/>
      <c r="YM384" s="5"/>
      <c r="YN384" s="5"/>
      <c r="YO384" s="5"/>
      <c r="YP384" s="12"/>
      <c r="YQ384" s="12"/>
      <c r="YR384" s="12"/>
      <c r="YS384" s="12"/>
      <c r="YT384" s="12"/>
      <c r="YU384" s="12"/>
      <c r="YV384" s="12"/>
      <c r="YW384" s="12"/>
      <c r="YX384" s="6"/>
      <c r="YY384" s="5"/>
      <c r="YZ384" s="5"/>
      <c r="ZA384" s="5"/>
      <c r="ZB384" s="5"/>
      <c r="ZC384" s="5"/>
      <c r="ZD384" s="5"/>
      <c r="ZE384" s="5"/>
      <c r="ZF384" s="5"/>
      <c r="ZG384" s="5"/>
      <c r="ZH384" s="5"/>
      <c r="ZI384" s="5"/>
      <c r="ZJ384" s="5"/>
      <c r="ZK384" s="5"/>
      <c r="ZL384" s="5"/>
      <c r="ZM384" s="5"/>
      <c r="ZN384" s="5"/>
      <c r="ZO384" s="5"/>
      <c r="ZP384" s="5"/>
      <c r="ZQ384" s="5"/>
      <c r="ZR384" s="5"/>
      <c r="ZS384" s="5"/>
      <c r="ZT384" s="5"/>
      <c r="ZU384" s="5"/>
      <c r="ZV384" s="5"/>
      <c r="ZW384" s="5"/>
      <c r="ZX384" s="5"/>
      <c r="ZY384" s="5"/>
      <c r="ZZ384" s="5"/>
      <c r="AAA384" s="5"/>
      <c r="AAB384" s="5"/>
      <c r="AAC384" s="5"/>
      <c r="AAD384" s="5"/>
      <c r="AAE384" s="6"/>
      <c r="AAF384" s="5"/>
      <c r="AAG384" s="5"/>
      <c r="AAH384" s="5"/>
      <c r="AAI384" s="5"/>
      <c r="AAJ384" s="5"/>
      <c r="AAK384" s="5"/>
      <c r="AAL384" s="5"/>
      <c r="AAM384" s="5"/>
      <c r="AAN384" s="5"/>
      <c r="AAO384" s="5"/>
      <c r="AAP384" s="5"/>
      <c r="AAQ384" s="5"/>
      <c r="AAR384" s="5"/>
      <c r="AAS384" s="5"/>
      <c r="AAT384" s="5"/>
      <c r="AAU384" s="5"/>
      <c r="AAV384" s="5"/>
      <c r="AAW384" s="5"/>
      <c r="AAX384" s="5"/>
      <c r="AAY384" s="5"/>
      <c r="AAZ384" s="5"/>
      <c r="ABA384" s="5"/>
      <c r="ABB384" s="5"/>
      <c r="ABC384" s="5"/>
      <c r="ABD384" s="5"/>
      <c r="ABE384" s="5"/>
      <c r="ABF384" s="5"/>
      <c r="ABG384" s="5"/>
      <c r="ABH384" s="5"/>
      <c r="ABI384" s="5"/>
      <c r="ABJ384" s="5"/>
      <c r="ABK384" s="5"/>
      <c r="ABL384" s="5"/>
      <c r="ABM384" s="5"/>
      <c r="ABN384" s="5"/>
      <c r="ABO384" s="5"/>
      <c r="ABP384" s="5"/>
      <c r="ABQ384" s="5"/>
      <c r="ABR384" s="5"/>
      <c r="ABS384" s="5"/>
      <c r="ABT384" s="5"/>
      <c r="ABU384" s="5"/>
      <c r="ABV384" s="5"/>
      <c r="ABW384" s="5"/>
      <c r="ABX384" s="5"/>
      <c r="ABY384" s="6"/>
      <c r="ABZ384" s="5"/>
      <c r="ACA384" s="5"/>
      <c r="ACB384" s="5"/>
      <c r="ACC384" s="5"/>
      <c r="ACD384" s="5"/>
      <c r="ACE384" s="5"/>
      <c r="ACF384" s="5"/>
      <c r="ACG384" s="5"/>
      <c r="ACH384" s="5"/>
      <c r="ACI384" s="5"/>
      <c r="ACJ384" s="5"/>
      <c r="ACK384" s="5"/>
      <c r="ACL384" s="5"/>
      <c r="ACM384" s="5"/>
      <c r="ACN384" s="5"/>
      <c r="ACO384" s="5"/>
      <c r="ACP384" s="5"/>
      <c r="ACQ384" s="5"/>
      <c r="ACR384" s="5"/>
      <c r="ACS384" s="5"/>
      <c r="ACT384" s="5"/>
      <c r="ACU384" s="5"/>
      <c r="ACV384" s="5"/>
      <c r="ACW384" s="5"/>
      <c r="ACX384" s="5"/>
      <c r="ACY384" s="5"/>
      <c r="ACZ384" s="5"/>
      <c r="ADA384" s="5"/>
      <c r="ADB384" s="5"/>
      <c r="ADC384" s="5"/>
      <c r="ADD384" s="5"/>
      <c r="ADE384" s="5"/>
      <c r="ADF384" s="5"/>
      <c r="ADG384" s="5"/>
      <c r="ADH384" s="5"/>
      <c r="ADI384" s="5"/>
      <c r="ADJ384" s="5"/>
      <c r="ADK384" s="5"/>
      <c r="ADL384" s="5"/>
      <c r="ADM384" s="5"/>
      <c r="ADN384" s="5"/>
      <c r="ADO384" s="5"/>
      <c r="ADP384" s="5"/>
      <c r="ADQ384" s="6"/>
      <c r="ADR384" s="5"/>
      <c r="ADS384" s="5"/>
      <c r="ADT384" s="5"/>
      <c r="ADU384" s="5"/>
      <c r="ADV384" s="5"/>
      <c r="ADW384" s="5"/>
      <c r="ADX384" s="5"/>
      <c r="ADY384" s="5"/>
      <c r="ADZ384" s="5"/>
      <c r="AEA384" s="5"/>
      <c r="AEB384" s="5"/>
      <c r="AEC384" s="5"/>
      <c r="AED384" s="5"/>
      <c r="AEE384" s="5"/>
      <c r="AEF384" s="5"/>
      <c r="AEG384" s="5"/>
      <c r="AEH384" s="5"/>
      <c r="AEI384" s="5"/>
      <c r="AEJ384" s="5"/>
      <c r="AEK384" s="5"/>
      <c r="AEL384" s="5"/>
      <c r="AEM384" s="8"/>
      <c r="AEN384" s="6"/>
      <c r="AEO384" s="6"/>
      <c r="AEP384" s="6"/>
      <c r="AEQ384" s="6"/>
      <c r="AER384" s="5"/>
      <c r="AES384" s="6"/>
      <c r="AET384" s="6"/>
      <c r="AEU384" s="6"/>
      <c r="AEV384" s="5"/>
      <c r="AEW384" s="5"/>
      <c r="AEX384" s="5"/>
      <c r="AEY384" s="5"/>
      <c r="AEZ384" s="5"/>
      <c r="AFA384" s="5"/>
      <c r="AFB384" s="5"/>
      <c r="AFC384" s="5"/>
      <c r="AFD384" s="5"/>
      <c r="AFE384" s="5"/>
      <c r="AFF384" s="5"/>
      <c r="AFG384" s="5"/>
      <c r="AFH384" s="5"/>
      <c r="AFI384" s="5"/>
      <c r="AFJ384" s="5"/>
      <c r="AFK384" s="5"/>
      <c r="AFL384" s="5"/>
      <c r="AFM384" s="5"/>
      <c r="AFN384" s="5"/>
      <c r="AFO384" s="5"/>
      <c r="AFP384" s="5"/>
      <c r="AFQ384" s="5"/>
      <c r="AFR384" s="5"/>
      <c r="AFS384" s="5"/>
      <c r="AFT384" s="5"/>
      <c r="AFU384" s="5"/>
      <c r="AFV384" s="5"/>
      <c r="AFW384" s="5"/>
      <c r="AFX384" s="5"/>
      <c r="AFY384" s="5"/>
      <c r="AFZ384" s="5"/>
      <c r="AGA384" s="5"/>
      <c r="AGB384" s="6"/>
      <c r="AGC384" s="5"/>
      <c r="AGD384" s="5"/>
      <c r="AGE384" s="5"/>
      <c r="AGF384" s="5"/>
      <c r="AGG384" s="5"/>
      <c r="AGM384" s="18"/>
      <c r="AGS384" s="6"/>
      <c r="AHG384" s="18"/>
      <c r="AHM384" s="6"/>
      <c r="AHN384" s="5"/>
      <c r="AHO384" s="5"/>
      <c r="AHP384" s="5"/>
      <c r="AHQ384" s="5"/>
      <c r="AHR384" s="5"/>
      <c r="AHS384" s="5"/>
      <c r="AHT384" s="5"/>
      <c r="AHU384" s="5"/>
      <c r="AHV384" s="5"/>
      <c r="AHW384" s="5"/>
      <c r="AHX384" s="5"/>
      <c r="AHY384" s="5"/>
      <c r="AHZ384" s="5"/>
      <c r="AIA384" s="5"/>
      <c r="AIB384" s="5"/>
      <c r="AIC384" s="5"/>
      <c r="AID384" s="6"/>
      <c r="AIE384" s="5"/>
      <c r="AIF384" s="5"/>
      <c r="AIG384" s="5"/>
      <c r="AIH384" s="5"/>
      <c r="AII384" s="5"/>
      <c r="AIJ384" s="5"/>
      <c r="AIK384" s="5"/>
      <c r="AIL384" s="5"/>
      <c r="AIM384" s="5"/>
      <c r="AIN384" s="5"/>
      <c r="AIO384" s="5"/>
      <c r="AIP384" s="5"/>
      <c r="AIQ384" s="5"/>
      <c r="AIR384" s="5"/>
      <c r="AIS384" s="5"/>
      <c r="AIT384" s="5"/>
      <c r="AIU384" s="5"/>
      <c r="AIV384" s="5"/>
      <c r="AIW384" s="5"/>
      <c r="AIX384" s="5"/>
      <c r="AIY384" s="5"/>
      <c r="AIZ384" s="5"/>
      <c r="AJA384" s="5"/>
      <c r="AJB384" s="6"/>
      <c r="AJC384" s="5"/>
      <c r="AJD384" s="5"/>
      <c r="AJE384" s="5"/>
      <c r="AJF384" s="5"/>
      <c r="AJG384" s="5"/>
      <c r="AJH384" s="5"/>
      <c r="AJI384" s="5"/>
      <c r="AJJ384" s="5"/>
      <c r="AJK384" s="5"/>
      <c r="AJL384" s="5"/>
      <c r="AJM384" s="5"/>
      <c r="AJN384" s="6"/>
      <c r="AJO384" s="5"/>
      <c r="AJP384" s="5"/>
      <c r="AJQ384" s="5"/>
      <c r="AJR384" s="5"/>
      <c r="AJS384" s="5"/>
      <c r="AJT384" s="5"/>
      <c r="AJU384" s="5"/>
      <c r="AJV384" s="5"/>
    </row>
    <row r="385" spans="1:958" ht="14.25" customHeight="1"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7"/>
      <c r="AF385" s="6"/>
      <c r="AG385" s="8"/>
      <c r="AH385" s="8"/>
      <c r="AI385" s="8"/>
      <c r="AJ385" s="5"/>
      <c r="AK385" s="9"/>
      <c r="AL385" s="5"/>
      <c r="AM385" s="6"/>
      <c r="AN385" s="10"/>
      <c r="AO385" s="6"/>
      <c r="AP385" s="6"/>
      <c r="AQ385" s="5"/>
      <c r="AV385" s="5"/>
      <c r="AW385" s="5"/>
      <c r="AX385" s="5"/>
      <c r="AY385" s="5"/>
      <c r="AZ385" s="5"/>
      <c r="BA385" s="5"/>
      <c r="BB385" s="5"/>
      <c r="BE385" s="5"/>
      <c r="BF385" s="5"/>
      <c r="BG385" s="5"/>
      <c r="BH385" s="6"/>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t="str">
        <f>IF(SUM(BI385:BQ385,BS385:BW385,BY385:CC385,CE385:CJ385)=0, "", SUM(BI385:BQ385,BS385:BW385,BY385:CC385,CE385:CJ385))</f>
        <v/>
      </c>
      <c r="CN385" s="5" t="str">
        <f>IF(SUM(CQ385, CR385, CS385, CT385, CU385)=0, "", IF(OR(CQ385&gt;=8, CR385&gt;=10, CS385&gt;=13, CT385&gt;=10, CU385&gt;=15), 1, 0))</f>
        <v/>
      </c>
      <c r="CO385" s="5" t="str">
        <f>IF(SUM(BI385:BJ385,BL385,BM385,BN385,BO385,BU385,CA385,CH385,CJ385)=0, "", SUM(BI385:BJ385,BL385,BM385,BN385,BO385,BU385,CA385,CH385,CJ385))</f>
        <v/>
      </c>
      <c r="CP385" s="5" t="str">
        <f>IF(SUM(BK385,BP385:BQ385,BS385:BT385,BV385:BW385,BY385:BZ385,CB385:CC385,CE385:CG385,CI385)=0, "", SUM(BK385,BP385:BQ385,BS385:BT385,BV385:BW385,BY385:BZ385,CB385:CC385,CE385:CG385,CI385))</f>
        <v/>
      </c>
      <c r="CQ385" s="5" t="str">
        <f>IF(SUM(CB385:CC385,CE385:CF385,CI385)=0, "", SUM(CB385:CC385,CE385:CF385,CI385))</f>
        <v/>
      </c>
      <c r="CR385" s="5" t="str">
        <f>IF(SUM(BQ385,BS385:BT385,BW385,BY385)=0, "", SUM(BQ385,BS385:BT385,BW385,BY385))</f>
        <v/>
      </c>
      <c r="CS385" s="5" t="str">
        <f>IF(SUM(BK385,BP385,BV385,BZ385,CG385)=0, "", SUM(BK385,BP385,BV385,BZ385,CG385))</f>
        <v/>
      </c>
      <c r="CT385" s="5" t="str">
        <f>IF(SUM(BI385:BJ385,BL385,BN385,CH385)=0, "", SUM(BI385:BJ385,BL385,BN385,CH385))</f>
        <v/>
      </c>
      <c r="CU385" s="5" t="str">
        <f>IF(SUM(BM385,BO385,BU385,CA385,CJ385)=0, "", SUM(BM385,BO385,BU385,CA385,CJ385))</f>
        <v/>
      </c>
      <c r="CV385" s="5" t="str">
        <f>IF(CQ385="", "", IF(CQ385&gt;=8, 1, 0))</f>
        <v/>
      </c>
      <c r="CW385" s="5" t="str">
        <f>IF(CR385="", "", IF(CR385&gt;=10, 1, 0))</f>
        <v/>
      </c>
      <c r="CX385" s="5" t="str">
        <f>IF(CS385="", "", IF(CS385&gt;=13, 1, 0))</f>
        <v/>
      </c>
      <c r="CY385" s="5" t="str">
        <f>IF(CT385="", "", IF(CT385&gt;=10, 1, 0))</f>
        <v/>
      </c>
      <c r="CZ385" s="5" t="str">
        <f>IF(CU385="", "", IF(CU385&gt;=15, 1, 0))</f>
        <v/>
      </c>
      <c r="DA385" s="5" t="str">
        <f>IF(AND(BR385="", BX385="", CD385=""), "", IF(BR385=5,1,0) + IF(BX385=5,1,0) + IF(CD385=5,1,0))</f>
        <v/>
      </c>
      <c r="DB385" s="6"/>
      <c r="DC385" s="5"/>
      <c r="DD385" s="13"/>
      <c r="DE385" s="5"/>
      <c r="DF385" s="13"/>
      <c r="DG385" s="5"/>
      <c r="DH385" s="13"/>
      <c r="DI385" s="5"/>
      <c r="DJ385" s="13"/>
      <c r="DK385" s="5"/>
      <c r="DL385" s="13"/>
      <c r="DM385" s="5"/>
      <c r="DN385" s="13"/>
      <c r="DO385" s="5"/>
      <c r="DP385" s="13"/>
      <c r="DQ385" s="5"/>
      <c r="DR385" s="13"/>
      <c r="DS385" s="5"/>
      <c r="DT385" s="13"/>
      <c r="DU385" s="5"/>
      <c r="DV385" s="13"/>
      <c r="DW385" s="5"/>
      <c r="DX385" s="13"/>
      <c r="DY385" s="5"/>
      <c r="DZ385" s="13"/>
      <c r="EA385" s="5"/>
      <c r="EB385" s="13"/>
      <c r="EC385" s="5"/>
      <c r="ED385" s="13"/>
      <c r="EE385" s="5"/>
      <c r="EF385" s="13"/>
      <c r="EG385" s="5"/>
      <c r="EH385" s="13"/>
      <c r="EI385" s="5"/>
      <c r="EJ385" s="13"/>
      <c r="EK385" s="5"/>
      <c r="EL385" s="5"/>
      <c r="EM385" s="5"/>
      <c r="EN385" s="6"/>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6"/>
      <c r="FM385" s="5"/>
      <c r="FN385" s="5"/>
      <c r="FO385" s="5"/>
      <c r="FP385" s="5"/>
      <c r="FQ385" s="5"/>
      <c r="FR385" s="5"/>
      <c r="FS385" s="14"/>
      <c r="FT385" s="6"/>
      <c r="FU385" s="5"/>
      <c r="FV385" s="5"/>
      <c r="FW385" s="5"/>
      <c r="FX385" s="5"/>
      <c r="FY385" s="5"/>
      <c r="FZ385" s="5"/>
      <c r="GA385" s="5"/>
      <c r="GB385" s="5"/>
      <c r="GC385" s="5"/>
      <c r="GD385" s="5"/>
      <c r="GE385" s="5"/>
      <c r="GF385" s="6"/>
      <c r="GG385" s="5"/>
      <c r="GH385" s="5"/>
      <c r="GI385" s="5"/>
      <c r="GJ385" s="5"/>
      <c r="GK385" s="5"/>
      <c r="GL385" s="5"/>
      <c r="GM385" s="5"/>
      <c r="GN385" s="5"/>
      <c r="GO385" s="6"/>
      <c r="GP385" s="5"/>
      <c r="GQ385" s="5"/>
      <c r="GR385" s="5"/>
      <c r="GS385" s="5"/>
      <c r="GT385" s="5"/>
      <c r="GU385" s="5"/>
      <c r="GV385" s="5"/>
      <c r="GW385" s="5"/>
      <c r="GX385" s="5"/>
      <c r="GY385" s="5"/>
      <c r="GZ385" s="5"/>
      <c r="HA385" s="5"/>
      <c r="HB385" s="5"/>
      <c r="HC385" s="5"/>
      <c r="HD385" s="5"/>
      <c r="HE385" s="5"/>
      <c r="HF385" s="5"/>
      <c r="HG385" s="5"/>
      <c r="HH385" s="5"/>
      <c r="HI385" s="5"/>
      <c r="HJ385" s="6"/>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6"/>
      <c r="JN385" s="5"/>
      <c r="JO385" s="5"/>
      <c r="JP385" s="5"/>
      <c r="JQ385" s="5"/>
      <c r="JR385" s="5"/>
      <c r="JS385" s="5"/>
      <c r="JT385" s="5"/>
      <c r="JU385" s="5"/>
      <c r="JV385" s="5"/>
      <c r="JW385" s="5"/>
      <c r="JX385" s="5"/>
      <c r="JY385" s="5"/>
      <c r="JZ385" s="5"/>
      <c r="KA385" s="5"/>
      <c r="KB385" s="5"/>
      <c r="KC385" s="5"/>
      <c r="KD385" s="5"/>
      <c r="KE385" s="5"/>
      <c r="KF385" s="5"/>
      <c r="KG385" s="5"/>
      <c r="KH385" s="5"/>
      <c r="KI385" s="5"/>
      <c r="KJ385" s="5"/>
      <c r="KK385" s="5"/>
      <c r="KL385" s="5"/>
      <c r="KM385" s="5"/>
      <c r="KN385" s="5"/>
      <c r="KO385" s="5"/>
      <c r="KP385" s="5"/>
      <c r="KQ385" s="5"/>
      <c r="KR385" s="5"/>
      <c r="KS385" s="5"/>
      <c r="KT385" s="5"/>
      <c r="KU385" s="5"/>
      <c r="KV385" s="5"/>
      <c r="KW385" s="5"/>
      <c r="KX385" s="12"/>
      <c r="KY385" s="12"/>
      <c r="KZ385" s="12"/>
      <c r="LA385" s="12"/>
      <c r="LB385" s="12"/>
      <c r="LC385" s="12"/>
      <c r="LD385" s="12"/>
      <c r="LE385" s="6"/>
      <c r="LF385" s="5"/>
      <c r="LG385" s="5"/>
      <c r="LH385" s="5"/>
      <c r="LI385" s="5"/>
      <c r="LJ385" s="5"/>
      <c r="LK385" s="5"/>
      <c r="LL385" s="5"/>
      <c r="LM385" s="5"/>
      <c r="LN385" s="5"/>
      <c r="LO385" s="5"/>
      <c r="LP385" s="5"/>
      <c r="LQ385" s="5"/>
      <c r="LR385" s="5"/>
      <c r="LS385" s="5"/>
      <c r="LT385" s="5"/>
      <c r="LU385" s="5"/>
      <c r="LV385" s="5"/>
      <c r="LW385" s="5"/>
      <c r="LX385" s="5"/>
      <c r="LY385" s="5"/>
      <c r="LZ385" s="5"/>
      <c r="MA385" s="5"/>
      <c r="MB385" s="5"/>
      <c r="MC385" s="5"/>
      <c r="MD385" s="5"/>
      <c r="ME385" s="5"/>
      <c r="MF385" s="5"/>
      <c r="MG385" s="5"/>
      <c r="MH385" s="5"/>
      <c r="MI385" s="5"/>
      <c r="MJ385" s="5"/>
      <c r="MK385" s="5"/>
      <c r="ML385" s="6"/>
      <c r="MM385" s="5"/>
      <c r="MN385" s="5"/>
      <c r="MO385" s="5"/>
      <c r="MP385" s="5"/>
      <c r="MQ385" s="5"/>
      <c r="MR385" s="5"/>
      <c r="MS385" s="5"/>
      <c r="MT385" s="5"/>
      <c r="MU385" s="5"/>
      <c r="MV385" s="5"/>
      <c r="MW385" s="5"/>
      <c r="MX385" s="5"/>
      <c r="MY385" s="5"/>
      <c r="MZ385" s="5"/>
      <c r="NA385" s="5"/>
      <c r="NB385" s="5"/>
      <c r="NC385" s="5"/>
      <c r="ND385" s="5"/>
      <c r="NE385" s="5"/>
      <c r="NF385" s="5"/>
      <c r="NG385" s="5"/>
      <c r="NH385" s="6"/>
      <c r="NI385" s="5"/>
      <c r="NJ385" s="5"/>
      <c r="NK385" s="5"/>
      <c r="NL385" s="5"/>
      <c r="NM385" s="5"/>
      <c r="NN385" s="5"/>
      <c r="NO385" s="5"/>
      <c r="NP385" s="5"/>
      <c r="NQ385" s="5"/>
      <c r="NR385" s="5"/>
      <c r="NS385" s="5"/>
      <c r="NT385" s="5"/>
      <c r="NU385" s="5"/>
      <c r="NV385" s="5"/>
      <c r="NW385" s="5"/>
      <c r="NX385" s="5"/>
      <c r="NY385" s="5"/>
      <c r="NZ385" s="5"/>
      <c r="OA385" s="5"/>
      <c r="OB385" s="5"/>
      <c r="OC385" s="5"/>
      <c r="OD385" s="5"/>
      <c r="OE385" s="5"/>
      <c r="OF385" s="5"/>
      <c r="OG385" s="5"/>
      <c r="OH385" s="5"/>
      <c r="OI385" s="5"/>
      <c r="OJ385" s="5"/>
      <c r="OK385" s="5"/>
      <c r="OL385" s="5"/>
      <c r="OM385" s="5"/>
      <c r="ON385" s="5"/>
      <c r="OQ385" s="6"/>
      <c r="OR385" s="5"/>
      <c r="OS385" s="5"/>
      <c r="OT385" s="5"/>
      <c r="OU385" s="5"/>
      <c r="OV385" s="5"/>
      <c r="OW385" s="5"/>
      <c r="OX385" s="5"/>
      <c r="OY385" s="5"/>
      <c r="OZ385" s="5"/>
      <c r="PA385" s="5"/>
      <c r="PB385" s="5"/>
      <c r="PC385" s="5"/>
      <c r="PD385" s="5"/>
      <c r="PE385" s="5"/>
      <c r="PF385" s="5"/>
      <c r="PG385" s="5"/>
      <c r="PH385" s="5"/>
      <c r="PI385" s="5"/>
      <c r="PJ385" s="5"/>
      <c r="PK385" s="5"/>
      <c r="PL385" s="5"/>
      <c r="PM385" s="5"/>
      <c r="PN385" s="5"/>
      <c r="PO385" s="5"/>
      <c r="PP385" s="5"/>
      <c r="PQ385" s="5"/>
      <c r="PR385" s="5"/>
      <c r="PS385" s="5"/>
      <c r="PT385" s="5"/>
      <c r="PU385" s="5"/>
      <c r="PV385" s="5"/>
      <c r="PW385" s="5"/>
      <c r="PX385" s="6"/>
      <c r="PY385" s="5"/>
      <c r="PZ385" s="5"/>
      <c r="QA385" s="5"/>
      <c r="QB385" s="5"/>
      <c r="QC385" s="5"/>
      <c r="QD385" s="5"/>
      <c r="QE385" s="5"/>
      <c r="QF385" s="5"/>
      <c r="QG385" s="5"/>
      <c r="QH385" s="5"/>
      <c r="QI385" s="5"/>
      <c r="QJ385" s="6"/>
      <c r="QK385" s="5"/>
      <c r="QL385" s="5"/>
      <c r="QM385" s="5"/>
      <c r="QN385" s="5"/>
      <c r="QO385" s="5"/>
      <c r="QP385" s="5"/>
      <c r="QQ385" s="5"/>
      <c r="QR385" s="5"/>
      <c r="QS385" s="5"/>
      <c r="QT385" s="5"/>
      <c r="QU385" s="5"/>
      <c r="QV385" s="6"/>
      <c r="QW385" s="5"/>
      <c r="QX385" s="5"/>
      <c r="QY385" s="5"/>
      <c r="QZ385" s="5"/>
      <c r="RA385" s="5"/>
      <c r="RB385" s="5"/>
      <c r="RC385" s="5"/>
      <c r="RD385" s="5"/>
      <c r="RE385" s="5"/>
      <c r="RF385" s="5"/>
      <c r="RG385" s="5"/>
      <c r="RH385" s="6"/>
      <c r="RI385" s="5"/>
      <c r="RJ385" s="5"/>
      <c r="RK385" s="5"/>
      <c r="RL385" s="5"/>
      <c r="RM385" s="5"/>
      <c r="RN385" s="5"/>
      <c r="RO385" s="5"/>
      <c r="RP385" s="5"/>
      <c r="RQ385" s="6"/>
      <c r="RR385" s="5"/>
      <c r="RS385" s="5"/>
      <c r="RT385" s="5"/>
      <c r="RU385" s="5"/>
      <c r="RV385" s="5"/>
      <c r="RW385" s="5"/>
      <c r="RX385" s="5"/>
      <c r="RY385" s="5"/>
      <c r="RZ385" s="6"/>
      <c r="SA385" s="5"/>
      <c r="SB385" s="5"/>
      <c r="SC385" s="5"/>
      <c r="SD385" s="5"/>
      <c r="SE385" s="5"/>
      <c r="SF385" s="5"/>
      <c r="SG385" s="5"/>
      <c r="SH385" s="5"/>
      <c r="SI385" s="6"/>
      <c r="SJ385" s="5"/>
      <c r="SK385" s="5"/>
      <c r="SL385" s="5"/>
      <c r="SM385" s="5"/>
      <c r="SN385" s="5"/>
      <c r="SO385" s="5"/>
      <c r="SP385" s="5"/>
      <c r="SQ385" s="5"/>
      <c r="SR385" s="5"/>
      <c r="SS385" s="5"/>
      <c r="ST385" s="5"/>
      <c r="SU385" s="5"/>
      <c r="SV385" s="5"/>
      <c r="SW385" s="5"/>
      <c r="SX385" s="5"/>
      <c r="SY385" s="5"/>
      <c r="SZ385" s="5"/>
      <c r="TA385" s="5"/>
      <c r="TB385" s="5"/>
      <c r="TC385" s="5"/>
      <c r="TD385" s="5"/>
      <c r="TE385" s="5"/>
      <c r="TF385" s="6"/>
      <c r="TG385" s="5"/>
      <c r="TH385" s="5"/>
      <c r="TI385" s="5"/>
      <c r="TJ385" s="5"/>
      <c r="TK385" s="5"/>
      <c r="TL385" s="5"/>
      <c r="TM385" s="5"/>
      <c r="TN385" s="5"/>
      <c r="TO385" s="5"/>
      <c r="TP385" s="5"/>
      <c r="TQ385" s="5"/>
      <c r="TR385" s="5"/>
      <c r="TS385" s="5"/>
      <c r="TT385" s="5"/>
      <c r="TU385" s="5"/>
      <c r="TV385" s="5"/>
      <c r="TW385" s="5"/>
      <c r="TX385" s="5"/>
      <c r="TY385" s="5"/>
      <c r="TZ385" s="5"/>
      <c r="UA385" s="5"/>
      <c r="UB385" s="5"/>
      <c r="UC385" s="6"/>
      <c r="UD385" s="5"/>
      <c r="UE385" s="5"/>
      <c r="UF385" s="5"/>
      <c r="UG385" s="5"/>
      <c r="UH385" s="5"/>
      <c r="UI385" s="5"/>
      <c r="UJ385" s="5"/>
      <c r="UK385" s="5"/>
      <c r="UL385" s="5"/>
      <c r="UM385" s="5"/>
      <c r="UN385" s="5"/>
      <c r="UO385" s="5"/>
      <c r="UP385" s="5"/>
      <c r="UQ385" s="5"/>
      <c r="UR385" s="5"/>
      <c r="US385" s="5"/>
      <c r="UT385" s="5"/>
      <c r="UU385" s="5"/>
      <c r="UV385" s="5"/>
      <c r="UW385" s="5"/>
      <c r="UX385" s="5"/>
      <c r="UY385" s="5"/>
      <c r="UZ385" s="6"/>
      <c r="VA385" s="6"/>
      <c r="VB385" s="5"/>
      <c r="VC385" s="5"/>
      <c r="VE385" s="5"/>
      <c r="VF385" s="5"/>
      <c r="VG385" s="5"/>
      <c r="VH385" s="5"/>
      <c r="VI385" s="5"/>
      <c r="VK385" s="5"/>
      <c r="VL385" s="5"/>
      <c r="VN385" s="6"/>
      <c r="VO385" s="5"/>
      <c r="VP385" s="5"/>
      <c r="VQ385" s="5"/>
      <c r="VR385" s="5"/>
      <c r="VS385" s="5"/>
      <c r="VT385" s="5"/>
      <c r="VU385" s="5"/>
      <c r="VV385" s="5"/>
      <c r="VW385" s="5"/>
      <c r="VX385" s="5"/>
      <c r="VY385" s="5"/>
      <c r="VZ385" s="5"/>
      <c r="WA385" s="5"/>
      <c r="WB385" s="5"/>
      <c r="WC385" s="5"/>
      <c r="WD385" s="5"/>
      <c r="WE385" s="5"/>
      <c r="WF385" s="5"/>
      <c r="WG385" s="5"/>
      <c r="WH385" s="5"/>
      <c r="WI385" s="5"/>
      <c r="WJ385" s="5"/>
      <c r="WK385" s="5"/>
      <c r="WL385" s="5"/>
      <c r="WM385" s="5"/>
      <c r="WN385" s="5"/>
      <c r="WO385" s="5"/>
      <c r="WP385" s="5"/>
      <c r="WQ385" s="5"/>
      <c r="WR385" s="5"/>
      <c r="WS385" s="5"/>
      <c r="WT385" s="5"/>
      <c r="WU385" s="5"/>
      <c r="WV385" s="5"/>
      <c r="WW385" s="5"/>
      <c r="WX385" s="5"/>
      <c r="WY385" s="5"/>
      <c r="WZ385" s="5"/>
      <c r="XA385" s="6"/>
      <c r="XB385" s="5"/>
      <c r="XC385" s="5"/>
      <c r="XD385" s="5"/>
      <c r="XE385" s="5"/>
      <c r="XF385" s="5"/>
      <c r="XG385" s="5"/>
      <c r="XH385" s="5"/>
      <c r="XI385" s="5"/>
      <c r="XJ385" s="5"/>
      <c r="XK385" s="5"/>
      <c r="XL385" s="5"/>
      <c r="XM385" s="6"/>
      <c r="XN385" s="5"/>
      <c r="XO385" s="5"/>
      <c r="XP385" s="5"/>
      <c r="XQ385" s="5"/>
      <c r="XR385" s="5"/>
      <c r="XS385" s="5"/>
      <c r="XT385" s="5"/>
      <c r="XU385" s="5"/>
      <c r="XV385" s="6"/>
      <c r="XW385" s="5"/>
      <c r="XX385" s="5"/>
      <c r="XY385" s="5"/>
      <c r="XZ385" s="5"/>
      <c r="YA385" s="5"/>
      <c r="YB385" s="5"/>
      <c r="YC385" s="5"/>
      <c r="YD385" s="5"/>
      <c r="YE385" s="5"/>
      <c r="YF385" s="5"/>
      <c r="YG385" s="5"/>
      <c r="YH385" s="5"/>
      <c r="YI385" s="5"/>
      <c r="YJ385" s="5"/>
      <c r="YK385" s="5"/>
      <c r="YL385" s="5"/>
      <c r="YM385" s="5"/>
      <c r="YN385" s="5"/>
      <c r="YO385" s="5"/>
      <c r="YP385" s="12"/>
      <c r="YQ385" s="12"/>
      <c r="YR385" s="12"/>
      <c r="YS385" s="12"/>
      <c r="YT385" s="12"/>
      <c r="YU385" s="12"/>
      <c r="YV385" s="12"/>
      <c r="YW385" s="12"/>
      <c r="YX385" s="6"/>
      <c r="YY385" s="5"/>
      <c r="YZ385" s="5"/>
      <c r="ZA385" s="5"/>
      <c r="ZB385" s="5"/>
      <c r="ZC385" s="5"/>
      <c r="ZD385" s="5"/>
      <c r="ZE385" s="5"/>
      <c r="ZF385" s="5"/>
      <c r="ZG385" s="5"/>
      <c r="ZH385" s="5"/>
      <c r="ZI385" s="5"/>
      <c r="ZJ385" s="5"/>
      <c r="ZK385" s="5"/>
      <c r="ZL385" s="5"/>
      <c r="ZM385" s="5"/>
      <c r="ZN385" s="5"/>
      <c r="ZO385" s="5"/>
      <c r="ZP385" s="5"/>
      <c r="ZQ385" s="5"/>
      <c r="ZR385" s="5"/>
      <c r="ZS385" s="5"/>
      <c r="ZT385" s="5"/>
      <c r="ZU385" s="5"/>
      <c r="ZV385" s="5"/>
      <c r="ZW385" s="5"/>
      <c r="ZX385" s="5"/>
      <c r="ZY385" s="5"/>
      <c r="ZZ385" s="5"/>
      <c r="AAA385" s="5"/>
      <c r="AAB385" s="5"/>
      <c r="AAC385" s="5"/>
      <c r="AAD385" s="5"/>
      <c r="AAE385" s="6"/>
      <c r="AAF385" s="5"/>
      <c r="AAG385" s="5"/>
      <c r="AAH385" s="5"/>
      <c r="AAI385" s="5"/>
      <c r="AAJ385" s="5"/>
      <c r="AAK385" s="5"/>
      <c r="AAL385" s="5"/>
      <c r="AAM385" s="5"/>
      <c r="AAN385" s="5"/>
      <c r="AAO385" s="5"/>
      <c r="AAP385" s="5"/>
      <c r="AAQ385" s="5"/>
      <c r="AAR385" s="5"/>
      <c r="AAS385" s="5"/>
      <c r="AAT385" s="5"/>
      <c r="AAU385" s="5"/>
      <c r="AAV385" s="5"/>
      <c r="AAW385" s="5"/>
      <c r="AAX385" s="5"/>
      <c r="AAY385" s="5"/>
      <c r="AAZ385" s="5"/>
      <c r="ABA385" s="5"/>
      <c r="ABB385" s="5"/>
      <c r="ABC385" s="5"/>
      <c r="ABD385" s="5"/>
      <c r="ABE385" s="5"/>
      <c r="ABF385" s="5"/>
      <c r="ABG385" s="5"/>
      <c r="ABH385" s="5"/>
      <c r="ABI385" s="5"/>
      <c r="ABJ385" s="5"/>
      <c r="ABK385" s="5"/>
      <c r="ABL385" s="5"/>
      <c r="ABM385" s="5"/>
      <c r="ABN385" s="5"/>
      <c r="ABO385" s="5"/>
      <c r="ABP385" s="5"/>
      <c r="ABQ385" s="5"/>
      <c r="ABR385" s="5"/>
      <c r="ABS385" s="5"/>
      <c r="ABT385" s="5"/>
      <c r="ABU385" s="5"/>
      <c r="ABV385" s="5"/>
      <c r="ABW385" s="5"/>
      <c r="ABX385" s="5"/>
      <c r="ABY385" s="6"/>
      <c r="ABZ385" s="5"/>
      <c r="ACA385" s="5"/>
      <c r="ACB385" s="5"/>
      <c r="ACC385" s="5"/>
      <c r="ACD385" s="5"/>
      <c r="ACE385" s="5"/>
      <c r="ACF385" s="5"/>
      <c r="ACG385" s="5"/>
      <c r="ACH385" s="5"/>
      <c r="ACI385" s="5"/>
      <c r="ACJ385" s="5"/>
      <c r="ACK385" s="5"/>
      <c r="ACL385" s="5"/>
      <c r="ACM385" s="5"/>
      <c r="ACN385" s="5"/>
      <c r="ACO385" s="5"/>
      <c r="ACP385" s="5"/>
      <c r="ACQ385" s="5"/>
      <c r="ACR385" s="5"/>
      <c r="ACS385" s="5"/>
      <c r="ACT385" s="5"/>
      <c r="ACU385" s="5"/>
      <c r="ACV385" s="5"/>
      <c r="ACW385" s="5"/>
      <c r="ACX385" s="5"/>
      <c r="ACY385" s="5"/>
      <c r="ACZ385" s="5"/>
      <c r="ADA385" s="5"/>
      <c r="ADB385" s="5"/>
      <c r="ADC385" s="5"/>
      <c r="ADD385" s="5"/>
      <c r="ADE385" s="5"/>
      <c r="ADF385" s="5"/>
      <c r="ADG385" s="5"/>
      <c r="ADH385" s="5"/>
      <c r="ADI385" s="5"/>
      <c r="ADJ385" s="5"/>
      <c r="ADK385" s="5"/>
      <c r="ADL385" s="5"/>
      <c r="ADM385" s="5"/>
      <c r="ADN385" s="5"/>
      <c r="ADO385" s="5"/>
      <c r="ADP385" s="5"/>
      <c r="ADQ385" s="6"/>
      <c r="ADR385" s="5"/>
      <c r="ADS385" s="5"/>
      <c r="ADT385" s="5"/>
      <c r="ADU385" s="5"/>
      <c r="ADV385" s="5"/>
      <c r="ADW385" s="5"/>
      <c r="ADX385" s="5"/>
      <c r="ADY385" s="5"/>
      <c r="ADZ385" s="5"/>
      <c r="AEA385" s="5"/>
      <c r="AEB385" s="5"/>
      <c r="AEC385" s="5"/>
      <c r="AED385" s="5"/>
      <c r="AEE385" s="5"/>
      <c r="AEF385" s="5"/>
      <c r="AEG385" s="5"/>
      <c r="AEH385" s="5"/>
      <c r="AEI385" s="5"/>
      <c r="AEJ385" s="5"/>
      <c r="AEK385" s="5"/>
      <c r="AEL385" s="5"/>
      <c r="AEM385" s="8"/>
      <c r="AEN385" s="6"/>
      <c r="AEO385" s="6"/>
      <c r="AEP385" s="6"/>
      <c r="AEQ385" s="6"/>
      <c r="AER385" s="5"/>
      <c r="AES385" s="6"/>
      <c r="AET385" s="6"/>
      <c r="AEU385" s="6"/>
      <c r="AEV385" s="5"/>
      <c r="AEW385" s="5"/>
      <c r="AEX385" s="5"/>
      <c r="AEY385" s="5"/>
      <c r="AEZ385" s="5"/>
      <c r="AFA385" s="5"/>
      <c r="AFB385" s="5"/>
      <c r="AFC385" s="5"/>
      <c r="AFD385" s="5"/>
      <c r="AFE385" s="5"/>
      <c r="AFF385" s="5"/>
      <c r="AFG385" s="5"/>
      <c r="AFH385" s="5"/>
      <c r="AFI385" s="5"/>
      <c r="AFJ385" s="5"/>
      <c r="AFK385" s="5"/>
      <c r="AFL385" s="5"/>
      <c r="AFM385" s="5"/>
      <c r="AFN385" s="5"/>
      <c r="AFO385" s="5"/>
      <c r="AFP385" s="5"/>
      <c r="AFQ385" s="5"/>
      <c r="AFR385" s="5"/>
      <c r="AFS385" s="5"/>
      <c r="AFT385" s="5"/>
      <c r="AFU385" s="5"/>
      <c r="AFV385" s="5"/>
      <c r="AFW385" s="5"/>
      <c r="AFX385" s="5"/>
      <c r="AFY385" s="5"/>
      <c r="AFZ385" s="5"/>
      <c r="AGA385" s="5"/>
      <c r="AGB385" s="6"/>
      <c r="AGC385" s="5"/>
      <c r="AGD385" s="5"/>
      <c r="AGE385" s="5"/>
      <c r="AGF385" s="5"/>
      <c r="AGG385" s="5"/>
      <c r="AGM385" s="18"/>
      <c r="AGS385" s="6"/>
      <c r="AHG385" s="18"/>
      <c r="AHM385" s="6"/>
      <c r="AHN385" s="5"/>
      <c r="AHO385" s="5"/>
      <c r="AHP385" s="5"/>
      <c r="AHQ385" s="5"/>
      <c r="AHR385" s="5"/>
      <c r="AHS385" s="5"/>
      <c r="AHT385" s="5"/>
      <c r="AHU385" s="5"/>
      <c r="AHV385" s="5"/>
      <c r="AHW385" s="5"/>
      <c r="AHX385" s="5"/>
      <c r="AHY385" s="5"/>
      <c r="AHZ385" s="5"/>
      <c r="AIA385" s="5"/>
      <c r="AIB385" s="5"/>
      <c r="AIC385" s="5"/>
      <c r="AID385" s="6"/>
      <c r="AIE385" s="5"/>
      <c r="AIF385" s="5"/>
      <c r="AIG385" s="5"/>
      <c r="AIH385" s="5"/>
      <c r="AII385" s="5"/>
      <c r="AIJ385" s="5"/>
      <c r="AIK385" s="5"/>
      <c r="AIL385" s="5"/>
      <c r="AIM385" s="5"/>
      <c r="AIN385" s="5"/>
      <c r="AIO385" s="5"/>
      <c r="AIP385" s="5"/>
      <c r="AIQ385" s="5"/>
      <c r="AIR385" s="5"/>
      <c r="AIS385" s="5"/>
      <c r="AIT385" s="5"/>
      <c r="AIU385" s="5"/>
      <c r="AIV385" s="5"/>
      <c r="AIW385" s="5"/>
      <c r="AIX385" s="5"/>
      <c r="AIY385" s="5"/>
      <c r="AIZ385" s="5"/>
      <c r="AJA385" s="5"/>
      <c r="AJB385" s="6"/>
      <c r="AJC385" s="5"/>
      <c r="AJD385" s="5"/>
      <c r="AJE385" s="5"/>
      <c r="AJF385" s="5"/>
      <c r="AJG385" s="5"/>
      <c r="AJH385" s="5"/>
      <c r="AJI385" s="5"/>
      <c r="AJJ385" s="5"/>
      <c r="AJK385" s="5"/>
      <c r="AJL385" s="5"/>
      <c r="AJM385" s="5"/>
      <c r="AJN385" s="6"/>
      <c r="AJO385" s="5"/>
      <c r="AJP385" s="5"/>
      <c r="AJQ385" s="5"/>
      <c r="AJR385" s="5"/>
      <c r="AJS385" s="5"/>
      <c r="AJT385" s="5"/>
      <c r="AJU385" s="5"/>
      <c r="AJV385" s="5"/>
    </row>
    <row r="386" spans="1:958" ht="14.25" customHeight="1"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7"/>
      <c r="AF386" s="6"/>
      <c r="AG386" s="8"/>
      <c r="AH386" s="8"/>
      <c r="AI386" s="8"/>
      <c r="AJ386" s="5"/>
      <c r="AK386" s="9"/>
      <c r="AL386" s="5"/>
      <c r="AM386" s="6"/>
      <c r="AN386" s="10"/>
      <c r="AO386" s="6"/>
      <c r="AP386" s="6"/>
      <c r="AQ386" s="5"/>
      <c r="AV386" s="5"/>
      <c r="AW386" s="5"/>
      <c r="AX386" s="5"/>
      <c r="AY386" s="5"/>
      <c r="AZ386" s="5"/>
      <c r="BA386" s="5"/>
      <c r="BB386" s="5"/>
      <c r="BE386" s="5"/>
      <c r="BF386" s="5"/>
      <c r="BG386" s="5"/>
      <c r="BH386" s="6"/>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t="str">
        <f>IF(SUM(BI386:BQ386,BS386:BW386,BY386:CC386,CE386:CJ386)=0, "", SUM(BI386:BQ386,BS386:BW386,BY386:CC386,CE386:CJ386))</f>
        <v/>
      </c>
      <c r="CN386" s="5" t="str">
        <f>IF(SUM(CQ386, CR386, CS386, CT386, CU386)=0, "", IF(OR(CQ386&gt;=8, CR386&gt;=10, CS386&gt;=13, CT386&gt;=10, CU386&gt;=15), 1, 0))</f>
        <v/>
      </c>
      <c r="CO386" s="5" t="str">
        <f>IF(SUM(BI386:BJ386,BL386,BM386,BN386,BO386,BU386,CA386,CH386,CJ386)=0, "", SUM(BI386:BJ386,BL386,BM386,BN386,BO386,BU386,CA386,CH386,CJ386))</f>
        <v/>
      </c>
      <c r="CP386" s="5" t="str">
        <f>IF(SUM(BK386,BP386:BQ386,BS386:BT386,BV386:BW386,BY386:BZ386,CB386:CC386,CE386:CG386,CI386)=0, "", SUM(BK386,BP386:BQ386,BS386:BT386,BV386:BW386,BY386:BZ386,CB386:CC386,CE386:CG386,CI386))</f>
        <v/>
      </c>
      <c r="CQ386" s="5" t="str">
        <f>IF(SUM(CB386:CC386,CE386:CF386,CI386)=0, "", SUM(CB386:CC386,CE386:CF386,CI386))</f>
        <v/>
      </c>
      <c r="CR386" s="5" t="str">
        <f>IF(SUM(BQ386,BS386:BT386,BW386,BY386)=0, "", SUM(BQ386,BS386:BT386,BW386,BY386))</f>
        <v/>
      </c>
      <c r="CS386" s="5" t="str">
        <f>IF(SUM(BK386,BP386,BV386,BZ386,CG386)=0, "", SUM(BK386,BP386,BV386,BZ386,CG386))</f>
        <v/>
      </c>
      <c r="CT386" s="5" t="str">
        <f>IF(SUM(BI386:BJ386,BL386,BN386,CH386)=0, "", SUM(BI386:BJ386,BL386,BN386,CH386))</f>
        <v/>
      </c>
      <c r="CU386" s="5" t="str">
        <f>IF(SUM(BM386,BO386,BU386,CA386,CJ386)=0, "", SUM(BM386,BO386,BU386,CA386,CJ386))</f>
        <v/>
      </c>
      <c r="CV386" s="5" t="str">
        <f>IF(CQ386="", "", IF(CQ386&gt;=8, 1, 0))</f>
        <v/>
      </c>
      <c r="CW386" s="5" t="str">
        <f>IF(CR386="", "", IF(CR386&gt;=10, 1, 0))</f>
        <v/>
      </c>
      <c r="CX386" s="5" t="str">
        <f>IF(CS386="", "", IF(CS386&gt;=13, 1, 0))</f>
        <v/>
      </c>
      <c r="CY386" s="5" t="str">
        <f>IF(CT386="", "", IF(CT386&gt;=10, 1, 0))</f>
        <v/>
      </c>
      <c r="CZ386" s="5" t="str">
        <f>IF(CU386="", "", IF(CU386&gt;=15, 1, 0))</f>
        <v/>
      </c>
      <c r="DA386" s="5" t="str">
        <f>IF(AND(BR386="", BX386="", CD386=""), "", IF(BR386=5,1,0) + IF(BX386=5,1,0) + IF(CD386=5,1,0))</f>
        <v/>
      </c>
      <c r="DB386" s="6"/>
      <c r="DC386" s="5"/>
      <c r="DD386" s="13"/>
      <c r="DE386" s="5"/>
      <c r="DF386" s="13"/>
      <c r="DG386" s="5"/>
      <c r="DH386" s="13"/>
      <c r="DI386" s="5"/>
      <c r="DJ386" s="13"/>
      <c r="DK386" s="5"/>
      <c r="DL386" s="13"/>
      <c r="DM386" s="5"/>
      <c r="DN386" s="13"/>
      <c r="DO386" s="5"/>
      <c r="DP386" s="13"/>
      <c r="DQ386" s="5"/>
      <c r="DR386" s="13"/>
      <c r="DS386" s="5"/>
      <c r="DT386" s="13"/>
      <c r="DU386" s="5"/>
      <c r="DV386" s="13"/>
      <c r="DW386" s="5"/>
      <c r="DX386" s="13"/>
      <c r="DY386" s="5"/>
      <c r="DZ386" s="13"/>
      <c r="EA386" s="5"/>
      <c r="EB386" s="13"/>
      <c r="EC386" s="5"/>
      <c r="ED386" s="13"/>
      <c r="EE386" s="5"/>
      <c r="EF386" s="13"/>
      <c r="EG386" s="5"/>
      <c r="EH386" s="13"/>
      <c r="EI386" s="5"/>
      <c r="EJ386" s="13"/>
      <c r="EK386" s="5"/>
      <c r="EL386" s="5"/>
      <c r="EM386" s="5"/>
      <c r="EN386" s="6"/>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6"/>
      <c r="FM386" s="5"/>
      <c r="FN386" s="5"/>
      <c r="FO386" s="5"/>
      <c r="FP386" s="5"/>
      <c r="FQ386" s="5"/>
      <c r="FR386" s="5"/>
      <c r="FS386" s="14"/>
      <c r="FT386" s="6"/>
      <c r="FU386" s="5"/>
      <c r="FV386" s="5"/>
      <c r="FW386" s="5"/>
      <c r="FX386" s="5"/>
      <c r="FY386" s="5"/>
      <c r="FZ386" s="5"/>
      <c r="GA386" s="5"/>
      <c r="GB386" s="5"/>
      <c r="GC386" s="5"/>
      <c r="GD386" s="5"/>
      <c r="GE386" s="5"/>
      <c r="GF386" s="6"/>
      <c r="GG386" s="5"/>
      <c r="GH386" s="5"/>
      <c r="GI386" s="5"/>
      <c r="GJ386" s="5"/>
      <c r="GK386" s="5"/>
      <c r="GL386" s="5"/>
      <c r="GM386" s="5"/>
      <c r="GN386" s="5"/>
      <c r="GO386" s="6"/>
      <c r="GP386" s="5"/>
      <c r="GQ386" s="5"/>
      <c r="GR386" s="5"/>
      <c r="GS386" s="5"/>
      <c r="GT386" s="5"/>
      <c r="GU386" s="5"/>
      <c r="GV386" s="5"/>
      <c r="GW386" s="5"/>
      <c r="GX386" s="5"/>
      <c r="GY386" s="5"/>
      <c r="GZ386" s="5"/>
      <c r="HA386" s="5"/>
      <c r="HB386" s="5"/>
      <c r="HC386" s="5"/>
      <c r="HD386" s="5"/>
      <c r="HE386" s="5"/>
      <c r="HF386" s="5"/>
      <c r="HG386" s="5"/>
      <c r="HH386" s="5"/>
      <c r="HI386" s="5"/>
      <c r="HJ386" s="6"/>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6"/>
      <c r="JN386" s="5"/>
      <c r="JO386" s="5"/>
      <c r="JP386" s="5"/>
      <c r="JQ386" s="5"/>
      <c r="JR386" s="5"/>
      <c r="JS386" s="5"/>
      <c r="JT386" s="5"/>
      <c r="JU386" s="5"/>
      <c r="JV386" s="5"/>
      <c r="JW386" s="5"/>
      <c r="JX386" s="5"/>
      <c r="JY386" s="5"/>
      <c r="JZ386" s="5"/>
      <c r="KA386" s="5"/>
      <c r="KB386" s="5"/>
      <c r="KC386" s="5"/>
      <c r="KD386" s="5"/>
      <c r="KE386" s="5"/>
      <c r="KF386" s="5"/>
      <c r="KG386" s="5"/>
      <c r="KH386" s="5"/>
      <c r="KI386" s="5"/>
      <c r="KJ386" s="5"/>
      <c r="KK386" s="5"/>
      <c r="KL386" s="5"/>
      <c r="KM386" s="5"/>
      <c r="KN386" s="5"/>
      <c r="KO386" s="5"/>
      <c r="KP386" s="5"/>
      <c r="KQ386" s="5"/>
      <c r="KR386" s="5"/>
      <c r="KS386" s="5"/>
      <c r="KT386" s="5"/>
      <c r="KU386" s="5"/>
      <c r="KV386" s="5"/>
      <c r="KW386" s="5"/>
      <c r="KX386" s="12"/>
      <c r="KY386" s="12"/>
      <c r="KZ386" s="12"/>
      <c r="LA386" s="12"/>
      <c r="LB386" s="12"/>
      <c r="LC386" s="12"/>
      <c r="LD386" s="12"/>
      <c r="LE386" s="6"/>
      <c r="LF386" s="5"/>
      <c r="LG386" s="5"/>
      <c r="LH386" s="5"/>
      <c r="LI386" s="5"/>
      <c r="LJ386" s="5"/>
      <c r="LK386" s="5"/>
      <c r="LL386" s="5"/>
      <c r="LM386" s="5"/>
      <c r="LN386" s="5"/>
      <c r="LO386" s="5"/>
      <c r="LP386" s="5"/>
      <c r="LQ386" s="5"/>
      <c r="LR386" s="5"/>
      <c r="LS386" s="5"/>
      <c r="LT386" s="5"/>
      <c r="LU386" s="5"/>
      <c r="LV386" s="5"/>
      <c r="LW386" s="5"/>
      <c r="LX386" s="5"/>
      <c r="LY386" s="5"/>
      <c r="LZ386" s="5"/>
      <c r="MA386" s="5"/>
      <c r="MB386" s="5"/>
      <c r="MC386" s="5"/>
      <c r="MD386" s="5"/>
      <c r="ME386" s="5"/>
      <c r="MF386" s="5"/>
      <c r="MG386" s="5"/>
      <c r="MH386" s="5"/>
      <c r="MI386" s="5"/>
      <c r="MJ386" s="5"/>
      <c r="MK386" s="5"/>
      <c r="ML386" s="6"/>
      <c r="MM386" s="5"/>
      <c r="MN386" s="5"/>
      <c r="MO386" s="5"/>
      <c r="MP386" s="5"/>
      <c r="MQ386" s="5"/>
      <c r="MR386" s="5"/>
      <c r="MS386" s="5"/>
      <c r="MT386" s="5"/>
      <c r="MU386" s="5"/>
      <c r="MV386" s="5"/>
      <c r="MW386" s="5"/>
      <c r="MX386" s="5"/>
      <c r="MY386" s="5"/>
      <c r="MZ386" s="5"/>
      <c r="NA386" s="5"/>
      <c r="NB386" s="5"/>
      <c r="NC386" s="5"/>
      <c r="ND386" s="5"/>
      <c r="NE386" s="5"/>
      <c r="NF386" s="5"/>
      <c r="NG386" s="5"/>
      <c r="NH386" s="6"/>
      <c r="NI386" s="5"/>
      <c r="NJ386" s="5"/>
      <c r="NK386" s="5"/>
      <c r="NL386" s="5"/>
      <c r="NM386" s="5"/>
      <c r="NN386" s="5"/>
      <c r="NO386" s="5"/>
      <c r="NP386" s="5"/>
      <c r="NQ386" s="5"/>
      <c r="NR386" s="5"/>
      <c r="NS386" s="5"/>
      <c r="NT386" s="5"/>
      <c r="NU386" s="5"/>
      <c r="NV386" s="5"/>
      <c r="NW386" s="5"/>
      <c r="NX386" s="5"/>
      <c r="NY386" s="5"/>
      <c r="NZ386" s="5"/>
      <c r="OA386" s="5"/>
      <c r="OB386" s="5"/>
      <c r="OC386" s="5"/>
      <c r="OD386" s="5"/>
      <c r="OE386" s="5"/>
      <c r="OF386" s="5"/>
      <c r="OG386" s="5"/>
      <c r="OH386" s="5"/>
      <c r="OI386" s="5"/>
      <c r="OJ386" s="5"/>
      <c r="OK386" s="5"/>
      <c r="OL386" s="5"/>
      <c r="OM386" s="5"/>
      <c r="ON386" s="5"/>
      <c r="OQ386" s="6"/>
      <c r="OR386" s="5"/>
      <c r="OS386" s="5"/>
      <c r="OT386" s="5"/>
      <c r="OU386" s="5"/>
      <c r="OV386" s="5"/>
      <c r="OW386" s="5"/>
      <c r="OX386" s="5"/>
      <c r="OY386" s="5"/>
      <c r="OZ386" s="5"/>
      <c r="PA386" s="5"/>
      <c r="PB386" s="5"/>
      <c r="PC386" s="5"/>
      <c r="PD386" s="5"/>
      <c r="PE386" s="5"/>
      <c r="PF386" s="5"/>
      <c r="PG386" s="5"/>
      <c r="PH386" s="5"/>
      <c r="PI386" s="5"/>
      <c r="PJ386" s="5"/>
      <c r="PK386" s="5"/>
      <c r="PL386" s="5"/>
      <c r="PM386" s="5"/>
      <c r="PN386" s="5"/>
      <c r="PO386" s="5"/>
      <c r="PP386" s="5"/>
      <c r="PQ386" s="5"/>
      <c r="PR386" s="5"/>
      <c r="PS386" s="5"/>
      <c r="PT386" s="5"/>
      <c r="PU386" s="5"/>
      <c r="PV386" s="5"/>
      <c r="PW386" s="5"/>
      <c r="PX386" s="6"/>
      <c r="PY386" s="5"/>
      <c r="PZ386" s="5"/>
      <c r="QA386" s="5"/>
      <c r="QB386" s="5"/>
      <c r="QC386" s="5"/>
      <c r="QD386" s="5"/>
      <c r="QE386" s="5"/>
      <c r="QF386" s="5"/>
      <c r="QG386" s="5"/>
      <c r="QH386" s="5"/>
      <c r="QI386" s="5"/>
      <c r="QJ386" s="6"/>
      <c r="QK386" s="5"/>
      <c r="QL386" s="5"/>
      <c r="QM386" s="5"/>
      <c r="QN386" s="5"/>
      <c r="QO386" s="5"/>
      <c r="QP386" s="5"/>
      <c r="QQ386" s="5"/>
      <c r="QR386" s="5"/>
      <c r="QS386" s="5"/>
      <c r="QT386" s="5"/>
      <c r="QU386" s="5"/>
      <c r="QV386" s="6"/>
      <c r="QW386" s="5"/>
      <c r="QX386" s="5"/>
      <c r="QY386" s="5"/>
      <c r="QZ386" s="5"/>
      <c r="RA386" s="5"/>
      <c r="RB386" s="5"/>
      <c r="RC386" s="5"/>
      <c r="RD386" s="5"/>
      <c r="RE386" s="5"/>
      <c r="RF386" s="5"/>
      <c r="RG386" s="5"/>
      <c r="RH386" s="6"/>
      <c r="RI386" s="5"/>
      <c r="RJ386" s="5"/>
      <c r="RK386" s="5"/>
      <c r="RL386" s="5"/>
      <c r="RM386" s="5"/>
      <c r="RN386" s="5"/>
      <c r="RO386" s="5"/>
      <c r="RP386" s="5"/>
      <c r="RQ386" s="6"/>
      <c r="RR386" s="5"/>
      <c r="RS386" s="5"/>
      <c r="RT386" s="5"/>
      <c r="RU386" s="5"/>
      <c r="RV386" s="5"/>
      <c r="RW386" s="5"/>
      <c r="RX386" s="5"/>
      <c r="RY386" s="5"/>
      <c r="RZ386" s="6"/>
      <c r="SA386" s="5"/>
      <c r="SB386" s="5"/>
      <c r="SC386" s="5"/>
      <c r="SD386" s="5"/>
      <c r="SE386" s="5"/>
      <c r="SF386" s="5"/>
      <c r="SG386" s="5"/>
      <c r="SH386" s="5"/>
      <c r="SI386" s="6"/>
      <c r="SJ386" s="5"/>
      <c r="SK386" s="5"/>
      <c r="SL386" s="5"/>
      <c r="SM386" s="5"/>
      <c r="SN386" s="5"/>
      <c r="SO386" s="5"/>
      <c r="SP386" s="5"/>
      <c r="SQ386" s="5"/>
      <c r="SR386" s="5"/>
      <c r="SS386" s="5"/>
      <c r="ST386" s="5"/>
      <c r="SU386" s="5"/>
      <c r="SV386" s="5"/>
      <c r="SW386" s="5"/>
      <c r="SX386" s="5"/>
      <c r="SY386" s="5"/>
      <c r="SZ386" s="5"/>
      <c r="TA386" s="5"/>
      <c r="TB386" s="5"/>
      <c r="TC386" s="5"/>
      <c r="TD386" s="5"/>
      <c r="TE386" s="5"/>
      <c r="TF386" s="6"/>
      <c r="TG386" s="5"/>
      <c r="TH386" s="5"/>
      <c r="TI386" s="5"/>
      <c r="TJ386" s="5"/>
      <c r="TK386" s="5"/>
      <c r="TL386" s="5"/>
      <c r="TM386" s="5"/>
      <c r="TN386" s="5"/>
      <c r="TO386" s="5"/>
      <c r="TP386" s="5"/>
      <c r="TQ386" s="5"/>
      <c r="TR386" s="5"/>
      <c r="TS386" s="5"/>
      <c r="TT386" s="5"/>
      <c r="TU386" s="5"/>
      <c r="TV386" s="5"/>
      <c r="TW386" s="5"/>
      <c r="TX386" s="5"/>
      <c r="TY386" s="5"/>
      <c r="TZ386" s="5"/>
      <c r="UA386" s="5"/>
      <c r="UB386" s="5"/>
      <c r="UC386" s="6"/>
      <c r="UD386" s="5"/>
      <c r="UE386" s="5"/>
      <c r="UF386" s="5"/>
      <c r="UG386" s="5"/>
      <c r="UH386" s="5"/>
      <c r="UI386" s="5"/>
      <c r="UJ386" s="5"/>
      <c r="UK386" s="5"/>
      <c r="UL386" s="5"/>
      <c r="UM386" s="5"/>
      <c r="UN386" s="5"/>
      <c r="UO386" s="5"/>
      <c r="UP386" s="5"/>
      <c r="UQ386" s="5"/>
      <c r="UR386" s="5"/>
      <c r="US386" s="5"/>
      <c r="UT386" s="5"/>
      <c r="UU386" s="5"/>
      <c r="UV386" s="5"/>
      <c r="UW386" s="5"/>
      <c r="UX386" s="5"/>
      <c r="UY386" s="5"/>
      <c r="UZ386" s="6"/>
      <c r="VA386" s="6"/>
      <c r="VB386" s="5"/>
      <c r="VC386" s="5"/>
      <c r="VE386" s="5"/>
      <c r="VF386" s="5"/>
      <c r="VG386" s="5"/>
      <c r="VH386" s="5"/>
      <c r="VI386" s="5"/>
      <c r="VK386" s="5"/>
      <c r="VL386" s="5"/>
      <c r="VN386" s="6"/>
      <c r="VO386" s="5"/>
      <c r="VP386" s="5"/>
      <c r="VQ386" s="5"/>
      <c r="VR386" s="5"/>
      <c r="VS386" s="5"/>
      <c r="VT386" s="5"/>
      <c r="VU386" s="5"/>
      <c r="VV386" s="5"/>
      <c r="VW386" s="5"/>
      <c r="VX386" s="5"/>
      <c r="VY386" s="5"/>
      <c r="VZ386" s="5"/>
      <c r="WA386" s="5"/>
      <c r="WB386" s="5"/>
      <c r="WC386" s="5"/>
      <c r="WD386" s="5"/>
      <c r="WE386" s="5"/>
      <c r="WF386" s="5"/>
      <c r="WG386" s="5"/>
      <c r="WH386" s="5"/>
      <c r="WI386" s="5"/>
      <c r="WJ386" s="5"/>
      <c r="WK386" s="5"/>
      <c r="WL386" s="5"/>
      <c r="WM386" s="5"/>
      <c r="WN386" s="5"/>
      <c r="WO386" s="5"/>
      <c r="WP386" s="5"/>
      <c r="WQ386" s="5"/>
      <c r="WR386" s="5"/>
      <c r="WS386" s="5"/>
      <c r="WT386" s="5"/>
      <c r="WU386" s="5"/>
      <c r="WV386" s="5"/>
      <c r="WW386" s="5"/>
      <c r="WX386" s="5"/>
      <c r="WY386" s="5"/>
      <c r="WZ386" s="5"/>
      <c r="XA386" s="6"/>
      <c r="XB386" s="5"/>
      <c r="XC386" s="5"/>
      <c r="XD386" s="5"/>
      <c r="XE386" s="5"/>
      <c r="XF386" s="5"/>
      <c r="XG386" s="5"/>
      <c r="XH386" s="5"/>
      <c r="XI386" s="5"/>
      <c r="XJ386" s="5"/>
      <c r="XK386" s="5"/>
      <c r="XL386" s="5"/>
      <c r="XM386" s="6"/>
      <c r="XN386" s="5"/>
      <c r="XO386" s="5"/>
      <c r="XP386" s="5"/>
      <c r="XQ386" s="5"/>
      <c r="XR386" s="5"/>
      <c r="XS386" s="5"/>
      <c r="XT386" s="5"/>
      <c r="XU386" s="5"/>
      <c r="XV386" s="6"/>
      <c r="XW386" s="5"/>
      <c r="XX386" s="5"/>
      <c r="XY386" s="5"/>
      <c r="XZ386" s="5"/>
      <c r="YA386" s="5"/>
      <c r="YB386" s="5"/>
      <c r="YC386" s="5"/>
      <c r="YD386" s="5"/>
      <c r="YE386" s="5"/>
      <c r="YF386" s="5"/>
      <c r="YG386" s="5"/>
      <c r="YH386" s="5"/>
      <c r="YI386" s="5"/>
      <c r="YJ386" s="5"/>
      <c r="YK386" s="5"/>
      <c r="YL386" s="5"/>
      <c r="YM386" s="5"/>
      <c r="YN386" s="5"/>
      <c r="YO386" s="5"/>
      <c r="YP386" s="12"/>
      <c r="YQ386" s="12"/>
      <c r="YR386" s="12"/>
      <c r="YS386" s="12"/>
      <c r="YT386" s="12"/>
      <c r="YU386" s="12"/>
      <c r="YV386" s="12"/>
      <c r="YW386" s="12"/>
      <c r="YX386" s="6"/>
      <c r="YY386" s="5"/>
      <c r="YZ386" s="5"/>
      <c r="ZA386" s="5"/>
      <c r="ZB386" s="5"/>
      <c r="ZC386" s="5"/>
      <c r="ZD386" s="5"/>
      <c r="ZE386" s="5"/>
      <c r="ZF386" s="5"/>
      <c r="ZG386" s="5"/>
      <c r="ZH386" s="5"/>
      <c r="ZI386" s="5"/>
      <c r="ZJ386" s="5"/>
      <c r="ZK386" s="5"/>
      <c r="ZL386" s="5"/>
      <c r="ZM386" s="5"/>
      <c r="ZN386" s="5"/>
      <c r="ZO386" s="5"/>
      <c r="ZP386" s="5"/>
      <c r="ZQ386" s="5"/>
      <c r="ZR386" s="5"/>
      <c r="ZS386" s="5"/>
      <c r="ZT386" s="5"/>
      <c r="ZU386" s="5"/>
      <c r="ZV386" s="5"/>
      <c r="ZW386" s="5"/>
      <c r="ZX386" s="5"/>
      <c r="ZY386" s="5"/>
      <c r="ZZ386" s="5"/>
      <c r="AAA386" s="5"/>
      <c r="AAB386" s="5"/>
      <c r="AAC386" s="5"/>
      <c r="AAD386" s="5"/>
      <c r="AAE386" s="6"/>
      <c r="AAF386" s="5"/>
      <c r="AAG386" s="5"/>
      <c r="AAH386" s="5"/>
      <c r="AAI386" s="5"/>
      <c r="AAJ386" s="5"/>
      <c r="AAK386" s="5"/>
      <c r="AAL386" s="5"/>
      <c r="AAM386" s="5"/>
      <c r="AAN386" s="5"/>
      <c r="AAO386" s="5"/>
      <c r="AAP386" s="5"/>
      <c r="AAQ386" s="5"/>
      <c r="AAR386" s="5"/>
      <c r="AAS386" s="5"/>
      <c r="AAT386" s="5"/>
      <c r="AAU386" s="5"/>
      <c r="AAV386" s="5"/>
      <c r="AAW386" s="5"/>
      <c r="AAX386" s="5"/>
      <c r="AAY386" s="5"/>
      <c r="AAZ386" s="5"/>
      <c r="ABA386" s="5"/>
      <c r="ABB386" s="5"/>
      <c r="ABC386" s="5"/>
      <c r="ABD386" s="5"/>
      <c r="ABE386" s="5"/>
      <c r="ABF386" s="5"/>
      <c r="ABG386" s="5"/>
      <c r="ABH386" s="5"/>
      <c r="ABI386" s="5"/>
      <c r="ABJ386" s="5"/>
      <c r="ABK386" s="5"/>
      <c r="ABL386" s="5"/>
      <c r="ABM386" s="5"/>
      <c r="ABN386" s="5"/>
      <c r="ABO386" s="5"/>
      <c r="ABP386" s="5"/>
      <c r="ABQ386" s="5"/>
      <c r="ABR386" s="5"/>
      <c r="ABS386" s="5"/>
      <c r="ABT386" s="5"/>
      <c r="ABU386" s="5"/>
      <c r="ABV386" s="5"/>
      <c r="ABW386" s="5"/>
      <c r="ABX386" s="5"/>
      <c r="ABY386" s="6"/>
      <c r="ABZ386" s="5"/>
      <c r="ACA386" s="5"/>
      <c r="ACB386" s="5"/>
      <c r="ACC386" s="5"/>
      <c r="ACD386" s="5"/>
      <c r="ACE386" s="5"/>
      <c r="ACF386" s="5"/>
      <c r="ACG386" s="5"/>
      <c r="ACH386" s="5"/>
      <c r="ACI386" s="5"/>
      <c r="ACJ386" s="5"/>
      <c r="ACK386" s="5"/>
      <c r="ACL386" s="5"/>
      <c r="ACM386" s="5"/>
      <c r="ACN386" s="5"/>
      <c r="ACO386" s="5"/>
      <c r="ACP386" s="5"/>
      <c r="ACQ386" s="5"/>
      <c r="ACR386" s="5"/>
      <c r="ACS386" s="5"/>
      <c r="ACT386" s="5"/>
      <c r="ACU386" s="5"/>
      <c r="ACV386" s="5"/>
      <c r="ACW386" s="5"/>
      <c r="ACX386" s="5"/>
      <c r="ACY386" s="5"/>
      <c r="ACZ386" s="5"/>
      <c r="ADA386" s="5"/>
      <c r="ADB386" s="5"/>
      <c r="ADC386" s="5"/>
      <c r="ADD386" s="5"/>
      <c r="ADE386" s="5"/>
      <c r="ADF386" s="5"/>
      <c r="ADG386" s="5"/>
      <c r="ADH386" s="5"/>
      <c r="ADI386" s="5"/>
      <c r="ADJ386" s="5"/>
      <c r="ADK386" s="5"/>
      <c r="ADL386" s="5"/>
      <c r="ADM386" s="5"/>
      <c r="ADN386" s="5"/>
      <c r="ADO386" s="5"/>
      <c r="ADP386" s="5"/>
      <c r="ADQ386" s="6"/>
      <c r="ADR386" s="5"/>
      <c r="ADS386" s="5"/>
      <c r="ADT386" s="5"/>
      <c r="ADU386" s="5"/>
      <c r="ADV386" s="5"/>
      <c r="ADW386" s="5"/>
      <c r="ADX386" s="5"/>
      <c r="ADY386" s="5"/>
      <c r="ADZ386" s="5"/>
      <c r="AEA386" s="5"/>
      <c r="AEB386" s="5"/>
      <c r="AEC386" s="5"/>
      <c r="AED386" s="5"/>
      <c r="AEE386" s="5"/>
      <c r="AEF386" s="5"/>
      <c r="AEG386" s="5"/>
      <c r="AEH386" s="5"/>
      <c r="AEI386" s="5"/>
      <c r="AEJ386" s="5"/>
      <c r="AEK386" s="5"/>
      <c r="AEL386" s="5"/>
      <c r="AEM386" s="8"/>
      <c r="AEN386" s="6"/>
      <c r="AEO386" s="6"/>
      <c r="AEP386" s="6"/>
      <c r="AEQ386" s="6"/>
      <c r="AER386" s="5"/>
      <c r="AES386" s="6"/>
      <c r="AET386" s="6"/>
      <c r="AEU386" s="6"/>
      <c r="AEV386" s="5"/>
      <c r="AEW386" s="5"/>
      <c r="AEX386" s="5"/>
      <c r="AEY386" s="5"/>
      <c r="AEZ386" s="5"/>
      <c r="AFA386" s="5"/>
      <c r="AFB386" s="5"/>
      <c r="AFC386" s="5"/>
      <c r="AFD386" s="5"/>
      <c r="AFE386" s="5"/>
      <c r="AFF386" s="5"/>
      <c r="AFG386" s="5"/>
      <c r="AFH386" s="5"/>
      <c r="AFI386" s="5"/>
      <c r="AFJ386" s="5"/>
      <c r="AFK386" s="5"/>
      <c r="AFL386" s="5"/>
      <c r="AFM386" s="5"/>
      <c r="AFN386" s="5"/>
      <c r="AFO386" s="5"/>
      <c r="AFP386" s="5"/>
      <c r="AFQ386" s="5"/>
      <c r="AFR386" s="5"/>
      <c r="AFS386" s="5"/>
      <c r="AFT386" s="5"/>
      <c r="AFU386" s="5"/>
      <c r="AFV386" s="5"/>
      <c r="AFW386" s="5"/>
      <c r="AFX386" s="5"/>
      <c r="AFY386" s="5"/>
      <c r="AFZ386" s="5"/>
      <c r="AGA386" s="5"/>
      <c r="AGB386" s="6"/>
      <c r="AGC386" s="5"/>
      <c r="AGD386" s="5"/>
      <c r="AGE386" s="5"/>
      <c r="AGF386" s="5"/>
      <c r="AGG386" s="5"/>
      <c r="AGM386" s="18"/>
      <c r="AGS386" s="6"/>
      <c r="AHG386" s="18"/>
      <c r="AHM386" s="6"/>
      <c r="AHN386" s="5"/>
      <c r="AHO386" s="5"/>
      <c r="AHP386" s="5"/>
      <c r="AHQ386" s="5"/>
      <c r="AHR386" s="5"/>
      <c r="AHS386" s="5"/>
      <c r="AHT386" s="5"/>
      <c r="AHU386" s="5"/>
      <c r="AHV386" s="5"/>
      <c r="AHW386" s="5"/>
      <c r="AHX386" s="5"/>
      <c r="AHY386" s="5"/>
      <c r="AHZ386" s="5"/>
      <c r="AIA386" s="5"/>
      <c r="AIB386" s="5"/>
      <c r="AIC386" s="5"/>
      <c r="AID386" s="6"/>
      <c r="AIE386" s="5"/>
      <c r="AIF386" s="5"/>
      <c r="AIG386" s="5"/>
      <c r="AIH386" s="5"/>
      <c r="AII386" s="5"/>
      <c r="AIJ386" s="5"/>
      <c r="AIK386" s="5"/>
      <c r="AIL386" s="5"/>
      <c r="AIM386" s="5"/>
      <c r="AIN386" s="5"/>
      <c r="AIO386" s="5"/>
      <c r="AIP386" s="5"/>
      <c r="AIQ386" s="5"/>
      <c r="AIR386" s="5"/>
      <c r="AIS386" s="5"/>
      <c r="AIT386" s="5"/>
      <c r="AIU386" s="5"/>
      <c r="AIV386" s="5"/>
      <c r="AIW386" s="5"/>
      <c r="AIX386" s="5"/>
      <c r="AIY386" s="5"/>
      <c r="AIZ386" s="5"/>
      <c r="AJA386" s="5"/>
      <c r="AJB386" s="6"/>
      <c r="AJC386" s="5"/>
      <c r="AJD386" s="5"/>
      <c r="AJE386" s="5"/>
      <c r="AJF386" s="5"/>
      <c r="AJG386" s="5"/>
      <c r="AJH386" s="5"/>
      <c r="AJI386" s="5"/>
      <c r="AJJ386" s="5"/>
      <c r="AJK386" s="5"/>
      <c r="AJL386" s="5"/>
      <c r="AJM386" s="5"/>
      <c r="AJN386" s="6"/>
      <c r="AJO386" s="5"/>
      <c r="AJP386" s="5"/>
      <c r="AJQ386" s="5"/>
      <c r="AJR386" s="5"/>
      <c r="AJS386" s="5"/>
      <c r="AJT386" s="5"/>
      <c r="AJU386" s="5"/>
      <c r="AJV386" s="5"/>
    </row>
    <row r="387" spans="1:958" ht="14.25" customHeight="1"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7"/>
      <c r="AF387" s="6"/>
      <c r="AG387" s="8"/>
      <c r="AH387" s="8"/>
      <c r="AI387" s="8"/>
      <c r="AJ387" s="5"/>
      <c r="AK387" s="9"/>
      <c r="AL387" s="5"/>
      <c r="AM387" s="6"/>
      <c r="AN387" s="10"/>
      <c r="AO387" s="6"/>
      <c r="AP387" s="6"/>
      <c r="AQ387" s="5"/>
      <c r="AV387" s="5"/>
      <c r="AW387" s="5"/>
      <c r="AX387" s="5"/>
      <c r="AY387" s="5"/>
      <c r="AZ387" s="5"/>
      <c r="BA387" s="5"/>
      <c r="BB387" s="5"/>
      <c r="BE387" s="5"/>
      <c r="BF387" s="5"/>
      <c r="BG387" s="5"/>
      <c r="BH387" s="6"/>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t="str">
        <f>IF(SUM(BI387:BQ387,BS387:BW387,BY387:CC387,CE387:CJ387)=0, "", SUM(BI387:BQ387,BS387:BW387,BY387:CC387,CE387:CJ387))</f>
        <v/>
      </c>
      <c r="CN387" s="5" t="str">
        <f>IF(SUM(CQ387, CR387, CS387, CT387, CU387)=0, "", IF(OR(CQ387&gt;=8, CR387&gt;=10, CS387&gt;=13, CT387&gt;=10, CU387&gt;=15), 1, 0))</f>
        <v/>
      </c>
      <c r="CO387" s="5" t="str">
        <f>IF(SUM(BI387:BJ387,BL387,BM387,BN387,BO387,BU387,CA387,CH387,CJ387)=0, "", SUM(BI387:BJ387,BL387,BM387,BN387,BO387,BU387,CA387,CH387,CJ387))</f>
        <v/>
      </c>
      <c r="CP387" s="5" t="str">
        <f>IF(SUM(BK387,BP387:BQ387,BS387:BT387,BV387:BW387,BY387:BZ387,CB387:CC387,CE387:CG387,CI387)=0, "", SUM(BK387,BP387:BQ387,BS387:BT387,BV387:BW387,BY387:BZ387,CB387:CC387,CE387:CG387,CI387))</f>
        <v/>
      </c>
      <c r="CQ387" s="5" t="str">
        <f>IF(SUM(CB387:CC387,CE387:CF387,CI387)=0, "", SUM(CB387:CC387,CE387:CF387,CI387))</f>
        <v/>
      </c>
      <c r="CR387" s="5" t="str">
        <f>IF(SUM(BQ387,BS387:BT387,BW387,BY387)=0, "", SUM(BQ387,BS387:BT387,BW387,BY387))</f>
        <v/>
      </c>
      <c r="CS387" s="5" t="str">
        <f>IF(SUM(BK387,BP387,BV387,BZ387,CG387)=0, "", SUM(BK387,BP387,BV387,BZ387,CG387))</f>
        <v/>
      </c>
      <c r="CT387" s="5" t="str">
        <f>IF(SUM(BI387:BJ387,BL387,BN387,CH387)=0, "", SUM(BI387:BJ387,BL387,BN387,CH387))</f>
        <v/>
      </c>
      <c r="CU387" s="5" t="str">
        <f>IF(SUM(BM387,BO387,BU387,CA387,CJ387)=0, "", SUM(BM387,BO387,BU387,CA387,CJ387))</f>
        <v/>
      </c>
      <c r="CV387" s="5" t="str">
        <f>IF(CQ387="", "", IF(CQ387&gt;=8, 1, 0))</f>
        <v/>
      </c>
      <c r="CW387" s="5" t="str">
        <f>IF(CR387="", "", IF(CR387&gt;=10, 1, 0))</f>
        <v/>
      </c>
      <c r="CX387" s="5" t="str">
        <f>IF(CS387="", "", IF(CS387&gt;=13, 1, 0))</f>
        <v/>
      </c>
      <c r="CY387" s="5" t="str">
        <f>IF(CT387="", "", IF(CT387&gt;=10, 1, 0))</f>
        <v/>
      </c>
      <c r="CZ387" s="5" t="str">
        <f>IF(CU387="", "", IF(CU387&gt;=15, 1, 0))</f>
        <v/>
      </c>
      <c r="DA387" s="5" t="str">
        <f>IF(AND(BR387="", BX387="", CD387=""), "", IF(BR387=5,1,0) + IF(BX387=5,1,0) + IF(CD387=5,1,0))</f>
        <v/>
      </c>
      <c r="DB387" s="6"/>
      <c r="DC387" s="5"/>
      <c r="DD387" s="13"/>
      <c r="DE387" s="5"/>
      <c r="DF387" s="13"/>
      <c r="DG387" s="5"/>
      <c r="DH387" s="13"/>
      <c r="DI387" s="5"/>
      <c r="DJ387" s="13"/>
      <c r="DK387" s="5"/>
      <c r="DL387" s="13"/>
      <c r="DM387" s="5"/>
      <c r="DN387" s="13"/>
      <c r="DO387" s="5"/>
      <c r="DP387" s="13"/>
      <c r="DQ387" s="5"/>
      <c r="DR387" s="13"/>
      <c r="DS387" s="5"/>
      <c r="DT387" s="13"/>
      <c r="DU387" s="5"/>
      <c r="DV387" s="13"/>
      <c r="DW387" s="5"/>
      <c r="DX387" s="13"/>
      <c r="DY387" s="5"/>
      <c r="DZ387" s="13"/>
      <c r="EA387" s="5"/>
      <c r="EB387" s="13"/>
      <c r="EC387" s="5"/>
      <c r="ED387" s="13"/>
      <c r="EE387" s="5"/>
      <c r="EF387" s="13"/>
      <c r="EG387" s="5"/>
      <c r="EH387" s="13"/>
      <c r="EI387" s="5"/>
      <c r="EJ387" s="13"/>
      <c r="EK387" s="5"/>
      <c r="EL387" s="5"/>
      <c r="EM387" s="5"/>
      <c r="EN387" s="6"/>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6"/>
      <c r="FM387" s="5"/>
      <c r="FN387" s="5"/>
      <c r="FO387" s="5"/>
      <c r="FP387" s="5"/>
      <c r="FQ387" s="5"/>
      <c r="FR387" s="5"/>
      <c r="FS387" s="14"/>
      <c r="FT387" s="6"/>
      <c r="FU387" s="5"/>
      <c r="FV387" s="5"/>
      <c r="FW387" s="5"/>
      <c r="FX387" s="5"/>
      <c r="FY387" s="5"/>
      <c r="FZ387" s="5"/>
      <c r="GA387" s="5"/>
      <c r="GB387" s="5"/>
      <c r="GC387" s="5"/>
      <c r="GD387" s="5"/>
      <c r="GE387" s="5"/>
      <c r="GF387" s="6"/>
      <c r="GG387" s="5"/>
      <c r="GH387" s="5"/>
      <c r="GI387" s="5"/>
      <c r="GJ387" s="5"/>
      <c r="GK387" s="5"/>
      <c r="GL387" s="5"/>
      <c r="GM387" s="5"/>
      <c r="GN387" s="5"/>
      <c r="GO387" s="6"/>
      <c r="GP387" s="5"/>
      <c r="GQ387" s="5"/>
      <c r="GR387" s="5"/>
      <c r="GS387" s="5"/>
      <c r="GT387" s="5"/>
      <c r="GU387" s="5"/>
      <c r="GV387" s="5"/>
      <c r="GW387" s="5"/>
      <c r="GX387" s="5"/>
      <c r="GY387" s="5"/>
      <c r="GZ387" s="5"/>
      <c r="HA387" s="5"/>
      <c r="HB387" s="5"/>
      <c r="HC387" s="5"/>
      <c r="HD387" s="5"/>
      <c r="HE387" s="5"/>
      <c r="HF387" s="5"/>
      <c r="HG387" s="5"/>
      <c r="HH387" s="5"/>
      <c r="HI387" s="5"/>
      <c r="HJ387" s="6"/>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6"/>
      <c r="JN387" s="5"/>
      <c r="JO387" s="5"/>
      <c r="JP387" s="5"/>
      <c r="JQ387" s="5"/>
      <c r="JR387" s="5"/>
      <c r="JS387" s="5"/>
      <c r="JT387" s="5"/>
      <c r="JU387" s="5"/>
      <c r="JV387" s="5"/>
      <c r="JW387" s="5"/>
      <c r="JX387" s="5"/>
      <c r="JY387" s="5"/>
      <c r="JZ387" s="5"/>
      <c r="KA387" s="5"/>
      <c r="KB387" s="5"/>
      <c r="KC387" s="5"/>
      <c r="KD387" s="5"/>
      <c r="KE387" s="5"/>
      <c r="KF387" s="5"/>
      <c r="KG387" s="5"/>
      <c r="KH387" s="5"/>
      <c r="KI387" s="5"/>
      <c r="KJ387" s="5"/>
      <c r="KK387" s="5"/>
      <c r="KL387" s="5"/>
      <c r="KM387" s="5"/>
      <c r="KN387" s="5"/>
      <c r="KO387" s="5"/>
      <c r="KP387" s="5"/>
      <c r="KQ387" s="5"/>
      <c r="KR387" s="5"/>
      <c r="KS387" s="5"/>
      <c r="KT387" s="5"/>
      <c r="KU387" s="5"/>
      <c r="KV387" s="5"/>
      <c r="KW387" s="5"/>
      <c r="KX387" s="12"/>
      <c r="KY387" s="12"/>
      <c r="KZ387" s="12"/>
      <c r="LA387" s="12"/>
      <c r="LB387" s="12"/>
      <c r="LC387" s="12"/>
      <c r="LD387" s="12"/>
      <c r="LE387" s="6"/>
      <c r="LF387" s="5"/>
      <c r="LG387" s="5"/>
      <c r="LH387" s="5"/>
      <c r="LI387" s="5"/>
      <c r="LJ387" s="5"/>
      <c r="LK387" s="5"/>
      <c r="LL387" s="5"/>
      <c r="LM387" s="5"/>
      <c r="LN387" s="5"/>
      <c r="LO387" s="5"/>
      <c r="LP387" s="5"/>
      <c r="LQ387" s="5"/>
      <c r="LR387" s="5"/>
      <c r="LS387" s="5"/>
      <c r="LT387" s="5"/>
      <c r="LU387" s="5"/>
      <c r="LV387" s="5"/>
      <c r="LW387" s="5"/>
      <c r="LX387" s="5"/>
      <c r="LY387" s="5"/>
      <c r="LZ387" s="5"/>
      <c r="MA387" s="5"/>
      <c r="MB387" s="5"/>
      <c r="MC387" s="5"/>
      <c r="MD387" s="5"/>
      <c r="ME387" s="5"/>
      <c r="MF387" s="5"/>
      <c r="MG387" s="5"/>
      <c r="MH387" s="5"/>
      <c r="MI387" s="5"/>
      <c r="MJ387" s="5"/>
      <c r="MK387" s="5"/>
      <c r="ML387" s="6"/>
      <c r="MM387" s="5"/>
      <c r="MN387" s="5"/>
      <c r="MO387" s="5"/>
      <c r="MP387" s="5"/>
      <c r="MQ387" s="5"/>
      <c r="MR387" s="5"/>
      <c r="MS387" s="5"/>
      <c r="MT387" s="5"/>
      <c r="MU387" s="5"/>
      <c r="MV387" s="5"/>
      <c r="MW387" s="5"/>
      <c r="MX387" s="5"/>
      <c r="MY387" s="5"/>
      <c r="MZ387" s="5"/>
      <c r="NA387" s="5"/>
      <c r="NB387" s="5"/>
      <c r="NC387" s="5"/>
      <c r="ND387" s="5"/>
      <c r="NE387" s="5"/>
      <c r="NF387" s="5"/>
      <c r="NG387" s="5"/>
      <c r="NH387" s="6"/>
      <c r="NI387" s="5"/>
      <c r="NJ387" s="5"/>
      <c r="NK387" s="5"/>
      <c r="NL387" s="5"/>
      <c r="NM387" s="5"/>
      <c r="NN387" s="5"/>
      <c r="NO387" s="5"/>
      <c r="NP387" s="5"/>
      <c r="NQ387" s="5"/>
      <c r="NR387" s="5"/>
      <c r="NS387" s="5"/>
      <c r="NT387" s="5"/>
      <c r="NU387" s="5"/>
      <c r="NV387" s="5"/>
      <c r="NW387" s="5"/>
      <c r="NX387" s="5"/>
      <c r="NY387" s="5"/>
      <c r="NZ387" s="5"/>
      <c r="OA387" s="5"/>
      <c r="OB387" s="5"/>
      <c r="OC387" s="5"/>
      <c r="OD387" s="5"/>
      <c r="OE387" s="5"/>
      <c r="OF387" s="5"/>
      <c r="OG387" s="5"/>
      <c r="OH387" s="5"/>
      <c r="OI387" s="5"/>
      <c r="OJ387" s="5"/>
      <c r="OK387" s="5"/>
      <c r="OL387" s="5"/>
      <c r="OM387" s="5"/>
      <c r="ON387" s="5"/>
      <c r="OQ387" s="6"/>
      <c r="OR387" s="5"/>
      <c r="OS387" s="5"/>
      <c r="OT387" s="5"/>
      <c r="OU387" s="5"/>
      <c r="OV387" s="5"/>
      <c r="OW387" s="5"/>
      <c r="OX387" s="5"/>
      <c r="OY387" s="5"/>
      <c r="OZ387" s="5"/>
      <c r="PA387" s="5"/>
      <c r="PB387" s="5"/>
      <c r="PC387" s="5"/>
      <c r="PD387" s="5"/>
      <c r="PE387" s="5"/>
      <c r="PF387" s="5"/>
      <c r="PG387" s="5"/>
      <c r="PH387" s="5"/>
      <c r="PI387" s="5"/>
      <c r="PJ387" s="5"/>
      <c r="PK387" s="5"/>
      <c r="PL387" s="5"/>
      <c r="PM387" s="5"/>
      <c r="PN387" s="5"/>
      <c r="PO387" s="5"/>
      <c r="PP387" s="5"/>
      <c r="PQ387" s="5"/>
      <c r="PR387" s="5"/>
      <c r="PS387" s="5"/>
      <c r="PT387" s="5"/>
      <c r="PU387" s="5"/>
      <c r="PV387" s="5"/>
      <c r="PW387" s="5"/>
      <c r="PX387" s="6"/>
      <c r="PY387" s="5"/>
      <c r="PZ387" s="5"/>
      <c r="QA387" s="5"/>
      <c r="QB387" s="5"/>
      <c r="QC387" s="5"/>
      <c r="QD387" s="5"/>
      <c r="QE387" s="5"/>
      <c r="QF387" s="5"/>
      <c r="QG387" s="5"/>
      <c r="QH387" s="5"/>
      <c r="QI387" s="5"/>
      <c r="QJ387" s="6"/>
      <c r="QK387" s="5"/>
      <c r="QL387" s="5"/>
      <c r="QM387" s="5"/>
      <c r="QN387" s="5"/>
      <c r="QO387" s="5"/>
      <c r="QP387" s="5"/>
      <c r="QQ387" s="5"/>
      <c r="QR387" s="5"/>
      <c r="QS387" s="5"/>
      <c r="QT387" s="5"/>
      <c r="QU387" s="5"/>
      <c r="QV387" s="6"/>
      <c r="QW387" s="5"/>
      <c r="QX387" s="5"/>
      <c r="QY387" s="5"/>
      <c r="QZ387" s="5"/>
      <c r="RA387" s="5"/>
      <c r="RB387" s="5"/>
      <c r="RC387" s="5"/>
      <c r="RD387" s="5"/>
      <c r="RE387" s="5"/>
      <c r="RF387" s="5"/>
      <c r="RG387" s="5"/>
      <c r="RH387" s="6"/>
      <c r="RI387" s="5"/>
      <c r="RJ387" s="5"/>
      <c r="RK387" s="5"/>
      <c r="RL387" s="5"/>
      <c r="RM387" s="5"/>
      <c r="RN387" s="5"/>
      <c r="RO387" s="5"/>
      <c r="RP387" s="5"/>
      <c r="RQ387" s="6"/>
      <c r="RR387" s="5"/>
      <c r="RS387" s="5"/>
      <c r="RT387" s="5"/>
      <c r="RU387" s="5"/>
      <c r="RV387" s="5"/>
      <c r="RW387" s="5"/>
      <c r="RX387" s="5"/>
      <c r="RY387" s="5"/>
      <c r="RZ387" s="6"/>
      <c r="SA387" s="5"/>
      <c r="SB387" s="5"/>
      <c r="SC387" s="5"/>
      <c r="SD387" s="5"/>
      <c r="SE387" s="5"/>
      <c r="SF387" s="5"/>
      <c r="SG387" s="5"/>
      <c r="SH387" s="5"/>
      <c r="SI387" s="6"/>
      <c r="SJ387" s="5"/>
      <c r="SK387" s="5"/>
      <c r="SL387" s="5"/>
      <c r="SM387" s="5"/>
      <c r="SN387" s="5"/>
      <c r="SO387" s="5"/>
      <c r="SP387" s="5"/>
      <c r="SQ387" s="5"/>
      <c r="SR387" s="5"/>
      <c r="SS387" s="5"/>
      <c r="ST387" s="5"/>
      <c r="SU387" s="5"/>
      <c r="SV387" s="5"/>
      <c r="SW387" s="5"/>
      <c r="SX387" s="5"/>
      <c r="SY387" s="5"/>
      <c r="SZ387" s="5"/>
      <c r="TA387" s="5"/>
      <c r="TB387" s="5"/>
      <c r="TC387" s="5"/>
      <c r="TD387" s="5"/>
      <c r="TE387" s="5"/>
      <c r="TF387" s="6"/>
      <c r="TG387" s="5"/>
      <c r="TH387" s="5"/>
      <c r="TI387" s="5"/>
      <c r="TJ387" s="5"/>
      <c r="TK387" s="5"/>
      <c r="TL387" s="5"/>
      <c r="TM387" s="5"/>
      <c r="TN387" s="5"/>
      <c r="TO387" s="5"/>
      <c r="TP387" s="5"/>
      <c r="TQ387" s="5"/>
      <c r="TR387" s="5"/>
      <c r="TS387" s="5"/>
      <c r="TT387" s="5"/>
      <c r="TU387" s="5"/>
      <c r="TV387" s="5"/>
      <c r="TW387" s="5"/>
      <c r="TX387" s="5"/>
      <c r="TY387" s="5"/>
      <c r="TZ387" s="5"/>
      <c r="UA387" s="5"/>
      <c r="UB387" s="5"/>
      <c r="UC387" s="6"/>
      <c r="UD387" s="5"/>
      <c r="UE387" s="5"/>
      <c r="UF387" s="5"/>
      <c r="UG387" s="5"/>
      <c r="UH387" s="5"/>
      <c r="UI387" s="5"/>
      <c r="UJ387" s="5"/>
      <c r="UK387" s="5"/>
      <c r="UL387" s="5"/>
      <c r="UM387" s="5"/>
      <c r="UN387" s="5"/>
      <c r="UO387" s="5"/>
      <c r="UP387" s="5"/>
      <c r="UQ387" s="5"/>
      <c r="UR387" s="5"/>
      <c r="US387" s="5"/>
      <c r="UT387" s="5"/>
      <c r="UU387" s="5"/>
      <c r="UV387" s="5"/>
      <c r="UW387" s="5"/>
      <c r="UX387" s="5"/>
      <c r="UY387" s="5"/>
      <c r="UZ387" s="6"/>
      <c r="VA387" s="6"/>
      <c r="VB387" s="5"/>
      <c r="VC387" s="5"/>
      <c r="VE387" s="5"/>
      <c r="VF387" s="5"/>
      <c r="VG387" s="5"/>
      <c r="VH387" s="5"/>
      <c r="VI387" s="5"/>
      <c r="VK387" s="5"/>
      <c r="VL387" s="5"/>
      <c r="VN387" s="6"/>
      <c r="VO387" s="5"/>
      <c r="VP387" s="5"/>
      <c r="VQ387" s="5"/>
      <c r="VR387" s="5"/>
      <c r="VS387" s="5"/>
      <c r="VT387" s="5"/>
      <c r="VU387" s="5"/>
      <c r="VV387" s="5"/>
      <c r="VW387" s="5"/>
      <c r="VX387" s="5"/>
      <c r="VY387" s="5"/>
      <c r="VZ387" s="5"/>
      <c r="WA387" s="5"/>
      <c r="WB387" s="5"/>
      <c r="WC387" s="5"/>
      <c r="WD387" s="5"/>
      <c r="WE387" s="5"/>
      <c r="WF387" s="5"/>
      <c r="WG387" s="5"/>
      <c r="WH387" s="5"/>
      <c r="WI387" s="5"/>
      <c r="WJ387" s="5"/>
      <c r="WK387" s="5"/>
      <c r="WL387" s="5"/>
      <c r="WM387" s="5"/>
      <c r="WN387" s="5"/>
      <c r="WO387" s="5"/>
      <c r="WP387" s="5"/>
      <c r="WQ387" s="5"/>
      <c r="WR387" s="5"/>
      <c r="WS387" s="5"/>
      <c r="WT387" s="5"/>
      <c r="WU387" s="5"/>
      <c r="WV387" s="5"/>
      <c r="WW387" s="5"/>
      <c r="WX387" s="5"/>
      <c r="WY387" s="5"/>
      <c r="WZ387" s="5"/>
      <c r="XA387" s="6"/>
      <c r="XB387" s="5"/>
      <c r="XC387" s="5"/>
      <c r="XD387" s="5"/>
      <c r="XE387" s="5"/>
      <c r="XF387" s="5"/>
      <c r="XG387" s="5"/>
      <c r="XH387" s="5"/>
      <c r="XI387" s="5"/>
      <c r="XJ387" s="5"/>
      <c r="XK387" s="5"/>
      <c r="XL387" s="5"/>
      <c r="XM387" s="6"/>
      <c r="XN387" s="5"/>
      <c r="XO387" s="5"/>
      <c r="XP387" s="5"/>
      <c r="XQ387" s="5"/>
      <c r="XR387" s="5"/>
      <c r="XS387" s="5"/>
      <c r="XT387" s="5"/>
      <c r="XU387" s="5"/>
      <c r="XV387" s="6"/>
      <c r="XW387" s="5"/>
      <c r="XX387" s="5"/>
      <c r="XY387" s="5"/>
      <c r="XZ387" s="5"/>
      <c r="YA387" s="5"/>
      <c r="YB387" s="5"/>
      <c r="YC387" s="5"/>
      <c r="YD387" s="5"/>
      <c r="YE387" s="5"/>
      <c r="YF387" s="5"/>
      <c r="YG387" s="5"/>
      <c r="YH387" s="5"/>
      <c r="YI387" s="5"/>
      <c r="YJ387" s="5"/>
      <c r="YK387" s="5"/>
      <c r="YL387" s="5"/>
      <c r="YM387" s="5"/>
      <c r="YN387" s="5"/>
      <c r="YO387" s="5"/>
      <c r="YP387" s="12"/>
      <c r="YQ387" s="12"/>
      <c r="YR387" s="12"/>
      <c r="YS387" s="12"/>
      <c r="YT387" s="12"/>
      <c r="YU387" s="12"/>
      <c r="YV387" s="12"/>
      <c r="YW387" s="12"/>
      <c r="YX387" s="6"/>
      <c r="YY387" s="5"/>
      <c r="YZ387" s="5"/>
      <c r="ZA387" s="5"/>
      <c r="ZB387" s="5"/>
      <c r="ZC387" s="5"/>
      <c r="ZD387" s="5"/>
      <c r="ZE387" s="5"/>
      <c r="ZF387" s="5"/>
      <c r="ZG387" s="5"/>
      <c r="ZH387" s="5"/>
      <c r="ZI387" s="5"/>
      <c r="ZJ387" s="5"/>
      <c r="ZK387" s="5"/>
      <c r="ZL387" s="5"/>
      <c r="ZM387" s="5"/>
      <c r="ZN387" s="5"/>
      <c r="ZO387" s="5"/>
      <c r="ZP387" s="5"/>
      <c r="ZQ387" s="5"/>
      <c r="ZR387" s="5"/>
      <c r="ZS387" s="5"/>
      <c r="ZT387" s="5"/>
      <c r="ZU387" s="5"/>
      <c r="ZV387" s="5"/>
      <c r="ZW387" s="5"/>
      <c r="ZX387" s="5"/>
      <c r="ZY387" s="5"/>
      <c r="ZZ387" s="5"/>
      <c r="AAA387" s="5"/>
      <c r="AAB387" s="5"/>
      <c r="AAC387" s="5"/>
      <c r="AAD387" s="5"/>
      <c r="AAE387" s="6"/>
      <c r="AAF387" s="5"/>
      <c r="AAG387" s="5"/>
      <c r="AAH387" s="5"/>
      <c r="AAI387" s="5"/>
      <c r="AAJ387" s="5"/>
      <c r="AAK387" s="5"/>
      <c r="AAL387" s="5"/>
      <c r="AAM387" s="5"/>
      <c r="AAN387" s="5"/>
      <c r="AAO387" s="5"/>
      <c r="AAP387" s="5"/>
      <c r="AAQ387" s="5"/>
      <c r="AAR387" s="5"/>
      <c r="AAS387" s="5"/>
      <c r="AAT387" s="5"/>
      <c r="AAU387" s="5"/>
      <c r="AAV387" s="5"/>
      <c r="AAW387" s="5"/>
      <c r="AAX387" s="5"/>
      <c r="AAY387" s="5"/>
      <c r="AAZ387" s="5"/>
      <c r="ABA387" s="5"/>
      <c r="ABB387" s="5"/>
      <c r="ABC387" s="5"/>
      <c r="ABD387" s="5"/>
      <c r="ABE387" s="5"/>
      <c r="ABF387" s="5"/>
      <c r="ABG387" s="5"/>
      <c r="ABH387" s="5"/>
      <c r="ABI387" s="5"/>
      <c r="ABJ387" s="5"/>
      <c r="ABK387" s="5"/>
      <c r="ABL387" s="5"/>
      <c r="ABM387" s="5"/>
      <c r="ABN387" s="5"/>
      <c r="ABO387" s="5"/>
      <c r="ABP387" s="5"/>
      <c r="ABQ387" s="5"/>
      <c r="ABR387" s="5"/>
      <c r="ABS387" s="5"/>
      <c r="ABT387" s="5"/>
      <c r="ABU387" s="5"/>
      <c r="ABV387" s="5"/>
      <c r="ABW387" s="5"/>
      <c r="ABX387" s="5"/>
      <c r="ABY387" s="6"/>
      <c r="ABZ387" s="5"/>
      <c r="ACA387" s="5"/>
      <c r="ACB387" s="5"/>
      <c r="ACC387" s="5"/>
      <c r="ACD387" s="5"/>
      <c r="ACE387" s="5"/>
      <c r="ACF387" s="5"/>
      <c r="ACG387" s="5"/>
      <c r="ACH387" s="5"/>
      <c r="ACI387" s="5"/>
      <c r="ACJ387" s="5"/>
      <c r="ACK387" s="5"/>
      <c r="ACL387" s="5"/>
      <c r="ACM387" s="5"/>
      <c r="ACN387" s="5"/>
      <c r="ACO387" s="5"/>
      <c r="ACP387" s="5"/>
      <c r="ACQ387" s="5"/>
      <c r="ACR387" s="5"/>
      <c r="ACS387" s="5"/>
      <c r="ACT387" s="5"/>
      <c r="ACU387" s="5"/>
      <c r="ACV387" s="5"/>
      <c r="ACW387" s="5"/>
      <c r="ACX387" s="5"/>
      <c r="ACY387" s="5"/>
      <c r="ACZ387" s="5"/>
      <c r="ADA387" s="5"/>
      <c r="ADB387" s="5"/>
      <c r="ADC387" s="5"/>
      <c r="ADD387" s="5"/>
      <c r="ADE387" s="5"/>
      <c r="ADF387" s="5"/>
      <c r="ADG387" s="5"/>
      <c r="ADH387" s="5"/>
      <c r="ADI387" s="5"/>
      <c r="ADJ387" s="5"/>
      <c r="ADK387" s="5"/>
      <c r="ADL387" s="5"/>
      <c r="ADM387" s="5"/>
      <c r="ADN387" s="5"/>
      <c r="ADO387" s="5"/>
      <c r="ADP387" s="5"/>
      <c r="ADQ387" s="6"/>
      <c r="ADR387" s="5"/>
      <c r="ADS387" s="5"/>
      <c r="ADT387" s="5"/>
      <c r="ADU387" s="5"/>
      <c r="ADV387" s="5"/>
      <c r="ADW387" s="5"/>
      <c r="ADX387" s="5"/>
      <c r="ADY387" s="5"/>
      <c r="ADZ387" s="5"/>
      <c r="AEA387" s="5"/>
      <c r="AEB387" s="5"/>
      <c r="AEC387" s="5"/>
      <c r="AED387" s="5"/>
      <c r="AEE387" s="5"/>
      <c r="AEF387" s="5"/>
      <c r="AEG387" s="5"/>
      <c r="AEH387" s="5"/>
      <c r="AEI387" s="5"/>
      <c r="AEJ387" s="5"/>
      <c r="AEK387" s="5"/>
      <c r="AEL387" s="5"/>
      <c r="AEM387" s="8"/>
      <c r="AEN387" s="6"/>
      <c r="AEO387" s="6"/>
      <c r="AEP387" s="6"/>
      <c r="AEQ387" s="6"/>
      <c r="AER387" s="5"/>
      <c r="AES387" s="6"/>
      <c r="AET387" s="6"/>
      <c r="AEU387" s="6"/>
      <c r="AEV387" s="5"/>
      <c r="AEW387" s="5"/>
      <c r="AEX387" s="5"/>
      <c r="AEY387" s="5"/>
      <c r="AEZ387" s="5"/>
      <c r="AFA387" s="5"/>
      <c r="AFB387" s="5"/>
      <c r="AFC387" s="5"/>
      <c r="AFD387" s="5"/>
      <c r="AFE387" s="5"/>
      <c r="AFF387" s="5"/>
      <c r="AFG387" s="5"/>
      <c r="AFH387" s="5"/>
      <c r="AFI387" s="5"/>
      <c r="AFJ387" s="5"/>
      <c r="AFK387" s="5"/>
      <c r="AFL387" s="5"/>
      <c r="AFM387" s="5"/>
      <c r="AFN387" s="5"/>
      <c r="AFO387" s="5"/>
      <c r="AFP387" s="5"/>
      <c r="AFQ387" s="5"/>
      <c r="AFR387" s="5"/>
      <c r="AFS387" s="5"/>
      <c r="AFT387" s="5"/>
      <c r="AFU387" s="5"/>
      <c r="AFV387" s="5"/>
      <c r="AFW387" s="5"/>
      <c r="AFX387" s="5"/>
      <c r="AFY387" s="5"/>
      <c r="AFZ387" s="5"/>
      <c r="AGA387" s="5"/>
      <c r="AGB387" s="6"/>
      <c r="AGC387" s="5"/>
      <c r="AGD387" s="5"/>
      <c r="AGE387" s="5"/>
      <c r="AGF387" s="5"/>
      <c r="AGG387" s="5"/>
      <c r="AGM387" s="18"/>
      <c r="AGS387" s="6"/>
      <c r="AHG387" s="18"/>
      <c r="AHM387" s="6"/>
      <c r="AHN387" s="5"/>
      <c r="AHO387" s="5"/>
      <c r="AHP387" s="5"/>
      <c r="AHQ387" s="5"/>
      <c r="AHR387" s="5"/>
      <c r="AHS387" s="5"/>
      <c r="AHT387" s="5"/>
      <c r="AHU387" s="5"/>
      <c r="AHV387" s="5"/>
      <c r="AHW387" s="5"/>
      <c r="AHX387" s="5"/>
      <c r="AHY387" s="5"/>
      <c r="AHZ387" s="5"/>
      <c r="AIA387" s="5"/>
      <c r="AIB387" s="5"/>
      <c r="AIC387" s="5"/>
      <c r="AID387" s="6"/>
      <c r="AIE387" s="5"/>
      <c r="AIF387" s="5"/>
      <c r="AIG387" s="5"/>
      <c r="AIH387" s="5"/>
      <c r="AII387" s="5"/>
      <c r="AIJ387" s="5"/>
      <c r="AIK387" s="5"/>
      <c r="AIL387" s="5"/>
      <c r="AIM387" s="5"/>
      <c r="AIN387" s="5"/>
      <c r="AIO387" s="5"/>
      <c r="AIP387" s="5"/>
      <c r="AIQ387" s="5"/>
      <c r="AIR387" s="5"/>
      <c r="AIS387" s="5"/>
      <c r="AIT387" s="5"/>
      <c r="AIU387" s="5"/>
      <c r="AIV387" s="5"/>
      <c r="AIW387" s="5"/>
      <c r="AIX387" s="5"/>
      <c r="AIY387" s="5"/>
      <c r="AIZ387" s="5"/>
      <c r="AJA387" s="5"/>
      <c r="AJB387" s="6"/>
      <c r="AJC387" s="5"/>
      <c r="AJD387" s="5"/>
      <c r="AJE387" s="5"/>
      <c r="AJF387" s="5"/>
      <c r="AJG387" s="5"/>
      <c r="AJH387" s="5"/>
      <c r="AJI387" s="5"/>
      <c r="AJJ387" s="5"/>
      <c r="AJK387" s="5"/>
      <c r="AJL387" s="5"/>
      <c r="AJM387" s="5"/>
      <c r="AJN387" s="6"/>
      <c r="AJO387" s="5"/>
      <c r="AJP387" s="5"/>
      <c r="AJQ387" s="5"/>
      <c r="AJR387" s="5"/>
      <c r="AJS387" s="5"/>
      <c r="AJT387" s="5"/>
      <c r="AJU387" s="5"/>
      <c r="AJV387" s="5"/>
    </row>
    <row r="388" spans="1:958" ht="14.25" customHeight="1"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7"/>
      <c r="AF388" s="6"/>
      <c r="AG388" s="8"/>
      <c r="AH388" s="8"/>
      <c r="AI388" s="8"/>
      <c r="AJ388" s="5"/>
      <c r="AK388" s="9"/>
      <c r="AL388" s="5"/>
      <c r="AM388" s="6"/>
      <c r="AN388" s="10"/>
      <c r="AO388" s="6"/>
      <c r="AP388" s="6"/>
      <c r="AQ388" s="5"/>
      <c r="AV388" s="5"/>
      <c r="AW388" s="5"/>
      <c r="AX388" s="5"/>
      <c r="AY388" s="5"/>
      <c r="AZ388" s="5"/>
      <c r="BA388" s="5"/>
      <c r="BB388" s="5"/>
      <c r="BE388" s="5"/>
      <c r="BF388" s="5"/>
      <c r="BG388" s="5"/>
      <c r="BH388" s="6"/>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t="str">
        <f>IF(SUM(BI388:BQ388,BS388:BW388,BY388:CC388,CE388:CJ388)=0, "", SUM(BI388:BQ388,BS388:BW388,BY388:CC388,CE388:CJ388))</f>
        <v/>
      </c>
      <c r="CN388" s="5" t="str">
        <f>IF(SUM(CQ388, CR388, CS388, CT388, CU388)=0, "", IF(OR(CQ388&gt;=8, CR388&gt;=10, CS388&gt;=13, CT388&gt;=10, CU388&gt;=15), 1, 0))</f>
        <v/>
      </c>
      <c r="CO388" s="5" t="str">
        <f>IF(SUM(BI388:BJ388,BL388,BM388,BN388,BO388,BU388,CA388,CH388,CJ388)=0, "", SUM(BI388:BJ388,BL388,BM388,BN388,BO388,BU388,CA388,CH388,CJ388))</f>
        <v/>
      </c>
      <c r="CP388" s="5" t="str">
        <f>IF(SUM(BK388,BP388:BQ388,BS388:BT388,BV388:BW388,BY388:BZ388,CB388:CC388,CE388:CG388,CI388)=0, "", SUM(BK388,BP388:BQ388,BS388:BT388,BV388:BW388,BY388:BZ388,CB388:CC388,CE388:CG388,CI388))</f>
        <v/>
      </c>
      <c r="CQ388" s="5" t="str">
        <f>IF(SUM(CB388:CC388,CE388:CF388,CI388)=0, "", SUM(CB388:CC388,CE388:CF388,CI388))</f>
        <v/>
      </c>
      <c r="CR388" s="5" t="str">
        <f>IF(SUM(BQ388,BS388:BT388,BW388,BY388)=0, "", SUM(BQ388,BS388:BT388,BW388,BY388))</f>
        <v/>
      </c>
      <c r="CS388" s="5" t="str">
        <f>IF(SUM(BK388,BP388,BV388,BZ388,CG388)=0, "", SUM(BK388,BP388,BV388,BZ388,CG388))</f>
        <v/>
      </c>
      <c r="CT388" s="5" t="str">
        <f>IF(SUM(BI388:BJ388,BL388,BN388,CH388)=0, "", SUM(BI388:BJ388,BL388,BN388,CH388))</f>
        <v/>
      </c>
      <c r="CU388" s="5" t="str">
        <f>IF(SUM(BM388,BO388,BU388,CA388,CJ388)=0, "", SUM(BM388,BO388,BU388,CA388,CJ388))</f>
        <v/>
      </c>
      <c r="CV388" s="5" t="str">
        <f>IF(CQ388="", "", IF(CQ388&gt;=8, 1, 0))</f>
        <v/>
      </c>
      <c r="CW388" s="5" t="str">
        <f>IF(CR388="", "", IF(CR388&gt;=10, 1, 0))</f>
        <v/>
      </c>
      <c r="CX388" s="5" t="str">
        <f>IF(CS388="", "", IF(CS388&gt;=13, 1, 0))</f>
        <v/>
      </c>
      <c r="CY388" s="5" t="str">
        <f>IF(CT388="", "", IF(CT388&gt;=10, 1, 0))</f>
        <v/>
      </c>
      <c r="CZ388" s="5" t="str">
        <f>IF(CU388="", "", IF(CU388&gt;=15, 1, 0))</f>
        <v/>
      </c>
      <c r="DA388" s="5" t="str">
        <f>IF(AND(BR388="", BX388="", CD388=""), "", IF(BR388=5,1,0) + IF(BX388=5,1,0) + IF(CD388=5,1,0))</f>
        <v/>
      </c>
      <c r="DB388" s="6"/>
      <c r="DC388" s="5"/>
      <c r="DD388" s="13"/>
      <c r="DE388" s="5"/>
      <c r="DF388" s="13"/>
      <c r="DG388" s="5"/>
      <c r="DH388" s="13"/>
      <c r="DI388" s="5"/>
      <c r="DJ388" s="13"/>
      <c r="DK388" s="5"/>
      <c r="DL388" s="13"/>
      <c r="DM388" s="5"/>
      <c r="DN388" s="13"/>
      <c r="DO388" s="5"/>
      <c r="DP388" s="13"/>
      <c r="DQ388" s="5"/>
      <c r="DR388" s="13"/>
      <c r="DS388" s="5"/>
      <c r="DT388" s="13"/>
      <c r="DU388" s="5"/>
      <c r="DV388" s="13"/>
      <c r="DW388" s="5"/>
      <c r="DX388" s="13"/>
      <c r="DY388" s="5"/>
      <c r="DZ388" s="13"/>
      <c r="EA388" s="5"/>
      <c r="EB388" s="13"/>
      <c r="EC388" s="5"/>
      <c r="ED388" s="13"/>
      <c r="EE388" s="5"/>
      <c r="EF388" s="13"/>
      <c r="EG388" s="5"/>
      <c r="EH388" s="13"/>
      <c r="EI388" s="5"/>
      <c r="EJ388" s="13"/>
      <c r="EK388" s="5"/>
      <c r="EL388" s="5"/>
      <c r="EM388" s="5"/>
      <c r="EN388" s="6"/>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6"/>
      <c r="FM388" s="5"/>
      <c r="FN388" s="5"/>
      <c r="FO388" s="5"/>
      <c r="FP388" s="5"/>
      <c r="FQ388" s="5"/>
      <c r="FR388" s="5"/>
      <c r="FS388" s="14"/>
      <c r="FT388" s="6"/>
      <c r="FU388" s="5"/>
      <c r="FV388" s="5"/>
      <c r="FW388" s="5"/>
      <c r="FX388" s="5"/>
      <c r="FY388" s="5"/>
      <c r="FZ388" s="5"/>
      <c r="GA388" s="5"/>
      <c r="GB388" s="5"/>
      <c r="GC388" s="5"/>
      <c r="GD388" s="5"/>
      <c r="GE388" s="5"/>
      <c r="GF388" s="6"/>
      <c r="GG388" s="5"/>
      <c r="GH388" s="5"/>
      <c r="GI388" s="5"/>
      <c r="GJ388" s="5"/>
      <c r="GK388" s="5"/>
      <c r="GL388" s="5"/>
      <c r="GM388" s="5"/>
      <c r="GN388" s="5"/>
      <c r="GO388" s="6"/>
      <c r="GP388" s="5"/>
      <c r="GQ388" s="5"/>
      <c r="GR388" s="5"/>
      <c r="GS388" s="5"/>
      <c r="GT388" s="5"/>
      <c r="GU388" s="5"/>
      <c r="GV388" s="5"/>
      <c r="GW388" s="5"/>
      <c r="GX388" s="5"/>
      <c r="GY388" s="5"/>
      <c r="GZ388" s="5"/>
      <c r="HA388" s="5"/>
      <c r="HB388" s="5"/>
      <c r="HC388" s="5"/>
      <c r="HD388" s="5"/>
      <c r="HE388" s="5"/>
      <c r="HF388" s="5"/>
      <c r="HG388" s="5"/>
      <c r="HH388" s="5"/>
      <c r="HI388" s="5"/>
      <c r="HJ388" s="6"/>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6"/>
      <c r="JN388" s="5"/>
      <c r="JO388" s="5"/>
      <c r="JP388" s="5"/>
      <c r="JQ388" s="5"/>
      <c r="JR388" s="5"/>
      <c r="JS388" s="5"/>
      <c r="JT388" s="5"/>
      <c r="JU388" s="5"/>
      <c r="JV388" s="5"/>
      <c r="JW388" s="5"/>
      <c r="JX388" s="5"/>
      <c r="JY388" s="5"/>
      <c r="JZ388" s="5"/>
      <c r="KA388" s="5"/>
      <c r="KB388" s="5"/>
      <c r="KC388" s="5"/>
      <c r="KD388" s="5"/>
      <c r="KE388" s="5"/>
      <c r="KF388" s="5"/>
      <c r="KG388" s="5"/>
      <c r="KH388" s="5"/>
      <c r="KI388" s="5"/>
      <c r="KJ388" s="5"/>
      <c r="KK388" s="5"/>
      <c r="KL388" s="5"/>
      <c r="KM388" s="5"/>
      <c r="KN388" s="5"/>
      <c r="KO388" s="5"/>
      <c r="KP388" s="5"/>
      <c r="KQ388" s="5"/>
      <c r="KR388" s="5"/>
      <c r="KS388" s="5"/>
      <c r="KT388" s="5"/>
      <c r="KU388" s="5"/>
      <c r="KV388" s="5"/>
      <c r="KW388" s="5"/>
      <c r="KX388" s="12"/>
      <c r="KY388" s="12"/>
      <c r="KZ388" s="12"/>
      <c r="LA388" s="12"/>
      <c r="LB388" s="12"/>
      <c r="LC388" s="12"/>
      <c r="LD388" s="12"/>
      <c r="LE388" s="6"/>
      <c r="LF388" s="5"/>
      <c r="LG388" s="5"/>
      <c r="LH388" s="5"/>
      <c r="LI388" s="5"/>
      <c r="LJ388" s="5"/>
      <c r="LK388" s="5"/>
      <c r="LL388" s="5"/>
      <c r="LM388" s="5"/>
      <c r="LN388" s="5"/>
      <c r="LO388" s="5"/>
      <c r="LP388" s="5"/>
      <c r="LQ388" s="5"/>
      <c r="LR388" s="5"/>
      <c r="LS388" s="5"/>
      <c r="LT388" s="5"/>
      <c r="LU388" s="5"/>
      <c r="LV388" s="5"/>
      <c r="LW388" s="5"/>
      <c r="LX388" s="5"/>
      <c r="LY388" s="5"/>
      <c r="LZ388" s="5"/>
      <c r="MA388" s="5"/>
      <c r="MB388" s="5"/>
      <c r="MC388" s="5"/>
      <c r="MD388" s="5"/>
      <c r="ME388" s="5"/>
      <c r="MF388" s="5"/>
      <c r="MG388" s="5"/>
      <c r="MH388" s="5"/>
      <c r="MI388" s="5"/>
      <c r="MJ388" s="5"/>
      <c r="MK388" s="5"/>
      <c r="ML388" s="6"/>
      <c r="MM388" s="5"/>
      <c r="MN388" s="5"/>
      <c r="MO388" s="5"/>
      <c r="MP388" s="5"/>
      <c r="MQ388" s="5"/>
      <c r="MR388" s="5"/>
      <c r="MS388" s="5"/>
      <c r="MT388" s="5"/>
      <c r="MU388" s="5"/>
      <c r="MV388" s="5"/>
      <c r="MW388" s="5"/>
      <c r="MX388" s="5"/>
      <c r="MY388" s="5"/>
      <c r="MZ388" s="5"/>
      <c r="NA388" s="5"/>
      <c r="NB388" s="5"/>
      <c r="NC388" s="5"/>
      <c r="ND388" s="5"/>
      <c r="NE388" s="5"/>
      <c r="NF388" s="5"/>
      <c r="NG388" s="5"/>
      <c r="NH388" s="6"/>
      <c r="NI388" s="5"/>
      <c r="NJ388" s="5"/>
      <c r="NK388" s="5"/>
      <c r="NL388" s="5"/>
      <c r="NM388" s="5"/>
      <c r="NN388" s="5"/>
      <c r="NO388" s="5"/>
      <c r="NP388" s="5"/>
      <c r="NQ388" s="5"/>
      <c r="NR388" s="5"/>
      <c r="NS388" s="5"/>
      <c r="NT388" s="5"/>
      <c r="NU388" s="5"/>
      <c r="NV388" s="5"/>
      <c r="NW388" s="5"/>
      <c r="NX388" s="5"/>
      <c r="NY388" s="5"/>
      <c r="NZ388" s="5"/>
      <c r="OA388" s="5"/>
      <c r="OB388" s="5"/>
      <c r="OC388" s="5"/>
      <c r="OD388" s="5"/>
      <c r="OE388" s="5"/>
      <c r="OF388" s="5"/>
      <c r="OG388" s="5"/>
      <c r="OH388" s="5"/>
      <c r="OI388" s="5"/>
      <c r="OJ388" s="5"/>
      <c r="OK388" s="5"/>
      <c r="OL388" s="5"/>
      <c r="OM388" s="5"/>
      <c r="ON388" s="5"/>
      <c r="OQ388" s="6"/>
      <c r="OR388" s="5"/>
      <c r="OS388" s="5"/>
      <c r="OT388" s="5"/>
      <c r="OU388" s="5"/>
      <c r="OV388" s="5"/>
      <c r="OW388" s="5"/>
      <c r="OX388" s="5"/>
      <c r="OY388" s="5"/>
      <c r="OZ388" s="5"/>
      <c r="PA388" s="5"/>
      <c r="PB388" s="5"/>
      <c r="PC388" s="5"/>
      <c r="PD388" s="5"/>
      <c r="PE388" s="5"/>
      <c r="PF388" s="5"/>
      <c r="PG388" s="5"/>
      <c r="PH388" s="5"/>
      <c r="PI388" s="5"/>
      <c r="PJ388" s="5"/>
      <c r="PK388" s="5"/>
      <c r="PL388" s="5"/>
      <c r="PM388" s="5"/>
      <c r="PN388" s="5"/>
      <c r="PO388" s="5"/>
      <c r="PP388" s="5"/>
      <c r="PQ388" s="5"/>
      <c r="PR388" s="5"/>
      <c r="PS388" s="5"/>
      <c r="PT388" s="5"/>
      <c r="PU388" s="5"/>
      <c r="PV388" s="5"/>
      <c r="PW388" s="5"/>
      <c r="PX388" s="6"/>
      <c r="PY388" s="5"/>
      <c r="PZ388" s="5"/>
      <c r="QA388" s="5"/>
      <c r="QB388" s="5"/>
      <c r="QC388" s="5"/>
      <c r="QD388" s="5"/>
      <c r="QE388" s="5"/>
      <c r="QF388" s="5"/>
      <c r="QG388" s="5"/>
      <c r="QH388" s="5"/>
      <c r="QI388" s="5"/>
      <c r="QJ388" s="6"/>
      <c r="QK388" s="5"/>
      <c r="QL388" s="5"/>
      <c r="QM388" s="5"/>
      <c r="QN388" s="5"/>
      <c r="QO388" s="5"/>
      <c r="QP388" s="5"/>
      <c r="QQ388" s="5"/>
      <c r="QR388" s="5"/>
      <c r="QS388" s="5"/>
      <c r="QT388" s="5"/>
      <c r="QU388" s="5"/>
      <c r="QV388" s="6"/>
      <c r="QW388" s="5"/>
      <c r="QX388" s="5"/>
      <c r="QY388" s="5"/>
      <c r="QZ388" s="5"/>
      <c r="RA388" s="5"/>
      <c r="RB388" s="5"/>
      <c r="RC388" s="5"/>
      <c r="RD388" s="5"/>
      <c r="RE388" s="5"/>
      <c r="RF388" s="5"/>
      <c r="RG388" s="5"/>
      <c r="RH388" s="6"/>
      <c r="RI388" s="5"/>
      <c r="RJ388" s="5"/>
      <c r="RK388" s="5"/>
      <c r="RL388" s="5"/>
      <c r="RM388" s="5"/>
      <c r="RN388" s="5"/>
      <c r="RO388" s="5"/>
      <c r="RP388" s="5"/>
      <c r="RQ388" s="6"/>
      <c r="RR388" s="5"/>
      <c r="RS388" s="5"/>
      <c r="RT388" s="5"/>
      <c r="RU388" s="5"/>
      <c r="RV388" s="5"/>
      <c r="RW388" s="5"/>
      <c r="RX388" s="5"/>
      <c r="RY388" s="5"/>
      <c r="RZ388" s="6"/>
      <c r="SA388" s="5"/>
      <c r="SB388" s="5"/>
      <c r="SC388" s="5"/>
      <c r="SD388" s="5"/>
      <c r="SE388" s="5"/>
      <c r="SF388" s="5"/>
      <c r="SG388" s="5"/>
      <c r="SH388" s="5"/>
      <c r="SI388" s="6"/>
      <c r="SJ388" s="5"/>
      <c r="SK388" s="5"/>
      <c r="SL388" s="5"/>
      <c r="SM388" s="5"/>
      <c r="SN388" s="5"/>
      <c r="SO388" s="5"/>
      <c r="SP388" s="5"/>
      <c r="SQ388" s="5"/>
      <c r="SR388" s="5"/>
      <c r="SS388" s="5"/>
      <c r="ST388" s="5"/>
      <c r="SU388" s="5"/>
      <c r="SV388" s="5"/>
      <c r="SW388" s="5"/>
      <c r="SX388" s="5"/>
      <c r="SY388" s="5"/>
      <c r="SZ388" s="5"/>
      <c r="TA388" s="5"/>
      <c r="TB388" s="5"/>
      <c r="TC388" s="5"/>
      <c r="TD388" s="5"/>
      <c r="TE388" s="5"/>
      <c r="TF388" s="6"/>
      <c r="TG388" s="5"/>
      <c r="TH388" s="5"/>
      <c r="TI388" s="5"/>
      <c r="TJ388" s="5"/>
      <c r="TK388" s="5"/>
      <c r="TL388" s="5"/>
      <c r="TM388" s="5"/>
      <c r="TN388" s="5"/>
      <c r="TO388" s="5"/>
      <c r="TP388" s="5"/>
      <c r="TQ388" s="5"/>
      <c r="TR388" s="5"/>
      <c r="TS388" s="5"/>
      <c r="TT388" s="5"/>
      <c r="TU388" s="5"/>
      <c r="TV388" s="5"/>
      <c r="TW388" s="5"/>
      <c r="TX388" s="5"/>
      <c r="TY388" s="5"/>
      <c r="TZ388" s="5"/>
      <c r="UA388" s="5"/>
      <c r="UB388" s="5"/>
      <c r="UC388" s="6"/>
      <c r="UD388" s="5"/>
      <c r="UE388" s="5"/>
      <c r="UF388" s="5"/>
      <c r="UG388" s="5"/>
      <c r="UH388" s="5"/>
      <c r="UI388" s="5"/>
      <c r="UJ388" s="5"/>
      <c r="UK388" s="5"/>
      <c r="UL388" s="5"/>
      <c r="UM388" s="5"/>
      <c r="UN388" s="5"/>
      <c r="UO388" s="5"/>
      <c r="UP388" s="5"/>
      <c r="UQ388" s="5"/>
      <c r="UR388" s="5"/>
      <c r="US388" s="5"/>
      <c r="UT388" s="5"/>
      <c r="UU388" s="5"/>
      <c r="UV388" s="5"/>
      <c r="UW388" s="5"/>
      <c r="UX388" s="5"/>
      <c r="UY388" s="5"/>
      <c r="UZ388" s="6"/>
      <c r="VA388" s="6"/>
      <c r="VB388" s="5"/>
      <c r="VC388" s="5"/>
      <c r="VE388" s="5"/>
      <c r="VF388" s="5"/>
      <c r="VG388" s="5"/>
      <c r="VH388" s="5"/>
      <c r="VI388" s="5"/>
      <c r="VK388" s="5"/>
      <c r="VL388" s="5"/>
      <c r="VN388" s="6"/>
      <c r="VO388" s="5"/>
      <c r="VP388" s="5"/>
      <c r="VQ388" s="5"/>
      <c r="VR388" s="5"/>
      <c r="VS388" s="5"/>
      <c r="VT388" s="5"/>
      <c r="VU388" s="5"/>
      <c r="VV388" s="5"/>
      <c r="VW388" s="5"/>
      <c r="VX388" s="5"/>
      <c r="VY388" s="5"/>
      <c r="VZ388" s="5"/>
      <c r="WA388" s="5"/>
      <c r="WB388" s="5"/>
      <c r="WC388" s="5"/>
      <c r="WD388" s="5"/>
      <c r="WE388" s="5"/>
      <c r="WF388" s="5"/>
      <c r="WG388" s="5"/>
      <c r="WH388" s="5"/>
      <c r="WI388" s="5"/>
      <c r="WJ388" s="5"/>
      <c r="WK388" s="5"/>
      <c r="WL388" s="5"/>
      <c r="WM388" s="5"/>
      <c r="WN388" s="5"/>
      <c r="WO388" s="5"/>
      <c r="WP388" s="5"/>
      <c r="WQ388" s="5"/>
      <c r="WR388" s="5"/>
      <c r="WS388" s="5"/>
      <c r="WT388" s="5"/>
      <c r="WU388" s="5"/>
      <c r="WV388" s="5"/>
      <c r="WW388" s="5"/>
      <c r="WX388" s="5"/>
      <c r="WY388" s="5"/>
      <c r="WZ388" s="5"/>
      <c r="XA388" s="6"/>
      <c r="XB388" s="5"/>
      <c r="XC388" s="5"/>
      <c r="XD388" s="5"/>
      <c r="XE388" s="5"/>
      <c r="XF388" s="5"/>
      <c r="XG388" s="5"/>
      <c r="XH388" s="5"/>
      <c r="XI388" s="5"/>
      <c r="XJ388" s="5"/>
      <c r="XK388" s="5"/>
      <c r="XL388" s="5"/>
      <c r="XM388" s="6"/>
      <c r="XN388" s="5"/>
      <c r="XO388" s="5"/>
      <c r="XP388" s="5"/>
      <c r="XQ388" s="5"/>
      <c r="XR388" s="5"/>
      <c r="XS388" s="5"/>
      <c r="XT388" s="5"/>
      <c r="XU388" s="5"/>
      <c r="XV388" s="6"/>
      <c r="XW388" s="5"/>
      <c r="XX388" s="5"/>
      <c r="XY388" s="5"/>
      <c r="XZ388" s="5"/>
      <c r="YA388" s="5"/>
      <c r="YB388" s="5"/>
      <c r="YC388" s="5"/>
      <c r="YD388" s="5"/>
      <c r="YE388" s="5"/>
      <c r="YF388" s="5"/>
      <c r="YG388" s="5"/>
      <c r="YH388" s="5"/>
      <c r="YI388" s="5"/>
      <c r="YJ388" s="5"/>
      <c r="YK388" s="5"/>
      <c r="YL388" s="5"/>
      <c r="YM388" s="5"/>
      <c r="YN388" s="5"/>
      <c r="YO388" s="5"/>
      <c r="YP388" s="12"/>
      <c r="YQ388" s="12"/>
      <c r="YR388" s="12"/>
      <c r="YS388" s="12"/>
      <c r="YT388" s="12"/>
      <c r="YU388" s="12"/>
      <c r="YV388" s="12"/>
      <c r="YW388" s="12"/>
      <c r="YX388" s="6"/>
      <c r="YY388" s="5"/>
      <c r="YZ388" s="5"/>
      <c r="ZA388" s="5"/>
      <c r="ZB388" s="5"/>
      <c r="ZC388" s="5"/>
      <c r="ZD388" s="5"/>
      <c r="ZE388" s="5"/>
      <c r="ZF388" s="5"/>
      <c r="ZG388" s="5"/>
      <c r="ZH388" s="5"/>
      <c r="ZI388" s="5"/>
      <c r="ZJ388" s="5"/>
      <c r="ZK388" s="5"/>
      <c r="ZL388" s="5"/>
      <c r="ZM388" s="5"/>
      <c r="ZN388" s="5"/>
      <c r="ZO388" s="5"/>
      <c r="ZP388" s="5"/>
      <c r="ZQ388" s="5"/>
      <c r="ZR388" s="5"/>
      <c r="ZS388" s="5"/>
      <c r="ZT388" s="5"/>
      <c r="ZU388" s="5"/>
      <c r="ZV388" s="5"/>
      <c r="ZW388" s="5"/>
      <c r="ZX388" s="5"/>
      <c r="ZY388" s="5"/>
      <c r="ZZ388" s="5"/>
      <c r="AAA388" s="5"/>
      <c r="AAB388" s="5"/>
      <c r="AAC388" s="5"/>
      <c r="AAD388" s="5"/>
      <c r="AAE388" s="6"/>
      <c r="AAF388" s="5"/>
      <c r="AAG388" s="5"/>
      <c r="AAH388" s="5"/>
      <c r="AAI388" s="5"/>
      <c r="AAJ388" s="5"/>
      <c r="AAK388" s="5"/>
      <c r="AAL388" s="5"/>
      <c r="AAM388" s="5"/>
      <c r="AAN388" s="5"/>
      <c r="AAO388" s="5"/>
      <c r="AAP388" s="5"/>
      <c r="AAQ388" s="5"/>
      <c r="AAR388" s="5"/>
      <c r="AAS388" s="5"/>
      <c r="AAT388" s="5"/>
      <c r="AAU388" s="5"/>
      <c r="AAV388" s="5"/>
      <c r="AAW388" s="5"/>
      <c r="AAX388" s="5"/>
      <c r="AAY388" s="5"/>
      <c r="AAZ388" s="5"/>
      <c r="ABA388" s="5"/>
      <c r="ABB388" s="5"/>
      <c r="ABC388" s="5"/>
      <c r="ABD388" s="5"/>
      <c r="ABE388" s="5"/>
      <c r="ABF388" s="5"/>
      <c r="ABG388" s="5"/>
      <c r="ABH388" s="5"/>
      <c r="ABI388" s="5"/>
      <c r="ABJ388" s="5"/>
      <c r="ABK388" s="5"/>
      <c r="ABL388" s="5"/>
      <c r="ABM388" s="5"/>
      <c r="ABN388" s="5"/>
      <c r="ABO388" s="5"/>
      <c r="ABP388" s="5"/>
      <c r="ABQ388" s="5"/>
      <c r="ABR388" s="5"/>
      <c r="ABS388" s="5"/>
      <c r="ABT388" s="5"/>
      <c r="ABU388" s="5"/>
      <c r="ABV388" s="5"/>
      <c r="ABW388" s="5"/>
      <c r="ABX388" s="5"/>
      <c r="ABY388" s="6"/>
      <c r="ABZ388" s="5"/>
      <c r="ACA388" s="5"/>
      <c r="ACB388" s="5"/>
      <c r="ACC388" s="5"/>
      <c r="ACD388" s="5"/>
      <c r="ACE388" s="5"/>
      <c r="ACF388" s="5"/>
      <c r="ACG388" s="5"/>
      <c r="ACH388" s="5"/>
      <c r="ACI388" s="5"/>
      <c r="ACJ388" s="5"/>
      <c r="ACK388" s="5"/>
      <c r="ACL388" s="5"/>
      <c r="ACM388" s="5"/>
      <c r="ACN388" s="5"/>
      <c r="ACO388" s="5"/>
      <c r="ACP388" s="5"/>
      <c r="ACQ388" s="5"/>
      <c r="ACR388" s="5"/>
      <c r="ACS388" s="5"/>
      <c r="ACT388" s="5"/>
      <c r="ACU388" s="5"/>
      <c r="ACV388" s="5"/>
      <c r="ACW388" s="5"/>
      <c r="ACX388" s="5"/>
      <c r="ACY388" s="5"/>
      <c r="ACZ388" s="5"/>
      <c r="ADA388" s="5"/>
      <c r="ADB388" s="5"/>
      <c r="ADC388" s="5"/>
      <c r="ADD388" s="5"/>
      <c r="ADE388" s="5"/>
      <c r="ADF388" s="5"/>
      <c r="ADG388" s="5"/>
      <c r="ADH388" s="5"/>
      <c r="ADI388" s="5"/>
      <c r="ADJ388" s="5"/>
      <c r="ADK388" s="5"/>
      <c r="ADL388" s="5"/>
      <c r="ADM388" s="5"/>
      <c r="ADN388" s="5"/>
      <c r="ADO388" s="5"/>
      <c r="ADP388" s="5"/>
      <c r="ADQ388" s="6"/>
      <c r="ADR388" s="5"/>
      <c r="ADS388" s="5"/>
      <c r="ADT388" s="5"/>
      <c r="ADU388" s="5"/>
      <c r="ADV388" s="5"/>
      <c r="ADW388" s="5"/>
      <c r="ADX388" s="5"/>
      <c r="ADY388" s="5"/>
      <c r="ADZ388" s="5"/>
      <c r="AEA388" s="5"/>
      <c r="AEB388" s="5"/>
      <c r="AEC388" s="5"/>
      <c r="AED388" s="5"/>
      <c r="AEE388" s="5"/>
      <c r="AEF388" s="5"/>
      <c r="AEG388" s="5"/>
      <c r="AEH388" s="5"/>
      <c r="AEI388" s="5"/>
      <c r="AEJ388" s="5"/>
      <c r="AEK388" s="5"/>
      <c r="AEL388" s="5"/>
      <c r="AEM388" s="8"/>
      <c r="AEN388" s="6"/>
      <c r="AEO388" s="6"/>
      <c r="AEP388" s="6"/>
      <c r="AEQ388" s="6"/>
      <c r="AER388" s="5"/>
      <c r="AES388" s="6"/>
      <c r="AET388" s="6"/>
      <c r="AEU388" s="6"/>
      <c r="AEV388" s="5"/>
      <c r="AEW388" s="5"/>
      <c r="AEX388" s="5"/>
      <c r="AEY388" s="5"/>
      <c r="AEZ388" s="5"/>
      <c r="AFA388" s="5"/>
      <c r="AFB388" s="5"/>
      <c r="AFC388" s="5"/>
      <c r="AFD388" s="5"/>
      <c r="AFE388" s="5"/>
      <c r="AFF388" s="5"/>
      <c r="AFG388" s="5"/>
      <c r="AFH388" s="5"/>
      <c r="AFI388" s="5"/>
      <c r="AFJ388" s="5"/>
      <c r="AFK388" s="5"/>
      <c r="AFL388" s="5"/>
      <c r="AFM388" s="5"/>
      <c r="AFN388" s="5"/>
      <c r="AFO388" s="5"/>
      <c r="AFP388" s="5"/>
      <c r="AFQ388" s="5"/>
      <c r="AFR388" s="5"/>
      <c r="AFS388" s="5"/>
      <c r="AFT388" s="5"/>
      <c r="AFU388" s="5"/>
      <c r="AFV388" s="5"/>
      <c r="AFW388" s="5"/>
      <c r="AFX388" s="5"/>
      <c r="AFY388" s="5"/>
      <c r="AFZ388" s="5"/>
      <c r="AGA388" s="5"/>
      <c r="AGB388" s="6"/>
      <c r="AGC388" s="5"/>
      <c r="AGD388" s="5"/>
      <c r="AGE388" s="5"/>
      <c r="AGF388" s="5"/>
      <c r="AGG388" s="5"/>
      <c r="AGM388" s="18"/>
      <c r="AGS388" s="6"/>
      <c r="AHG388" s="18"/>
      <c r="AHM388" s="6"/>
      <c r="AHN388" s="5"/>
      <c r="AHO388" s="5"/>
      <c r="AHP388" s="5"/>
      <c r="AHQ388" s="5"/>
      <c r="AHR388" s="5"/>
      <c r="AHS388" s="5"/>
      <c r="AHT388" s="5"/>
      <c r="AHU388" s="5"/>
      <c r="AHV388" s="5"/>
      <c r="AHW388" s="5"/>
      <c r="AHX388" s="5"/>
      <c r="AHY388" s="5"/>
      <c r="AHZ388" s="5"/>
      <c r="AIA388" s="5"/>
      <c r="AIB388" s="5"/>
      <c r="AIC388" s="5"/>
      <c r="AID388" s="6"/>
      <c r="AIE388" s="5"/>
      <c r="AIF388" s="5"/>
      <c r="AIG388" s="5"/>
      <c r="AIH388" s="5"/>
      <c r="AII388" s="5"/>
      <c r="AIJ388" s="5"/>
      <c r="AIK388" s="5"/>
      <c r="AIL388" s="5"/>
      <c r="AIM388" s="5"/>
      <c r="AIN388" s="5"/>
      <c r="AIO388" s="5"/>
      <c r="AIP388" s="5"/>
      <c r="AIQ388" s="5"/>
      <c r="AIR388" s="5"/>
      <c r="AIS388" s="5"/>
      <c r="AIT388" s="5"/>
      <c r="AIU388" s="5"/>
      <c r="AIV388" s="5"/>
      <c r="AIW388" s="5"/>
      <c r="AIX388" s="5"/>
      <c r="AIY388" s="5"/>
      <c r="AIZ388" s="5"/>
      <c r="AJA388" s="5"/>
      <c r="AJB388" s="6"/>
      <c r="AJC388" s="5"/>
      <c r="AJD388" s="5"/>
      <c r="AJE388" s="5"/>
      <c r="AJF388" s="5"/>
      <c r="AJG388" s="5"/>
      <c r="AJH388" s="5"/>
      <c r="AJI388" s="5"/>
      <c r="AJJ388" s="5"/>
      <c r="AJK388" s="5"/>
      <c r="AJL388" s="5"/>
      <c r="AJM388" s="5"/>
      <c r="AJN388" s="6"/>
      <c r="AJO388" s="5"/>
      <c r="AJP388" s="5"/>
      <c r="AJQ388" s="5"/>
      <c r="AJR388" s="5"/>
      <c r="AJS388" s="5"/>
      <c r="AJT388" s="5"/>
      <c r="AJU388" s="5"/>
      <c r="AJV388" s="5"/>
    </row>
    <row r="389" spans="1:958" ht="14.25" customHeight="1"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7"/>
      <c r="AF389" s="6"/>
      <c r="AG389" s="8"/>
      <c r="AH389" s="8"/>
      <c r="AI389" s="8"/>
      <c r="AJ389" s="5"/>
      <c r="AK389" s="9"/>
      <c r="AL389" s="5"/>
      <c r="AM389" s="6"/>
      <c r="AN389" s="10"/>
      <c r="AO389" s="6"/>
      <c r="AP389" s="6"/>
      <c r="AQ389" s="5"/>
      <c r="AV389" s="5"/>
      <c r="AW389" s="5"/>
      <c r="AX389" s="5"/>
      <c r="AY389" s="5"/>
      <c r="AZ389" s="5"/>
      <c r="BA389" s="5"/>
      <c r="BB389" s="5"/>
      <c r="BE389" s="5"/>
      <c r="BF389" s="5"/>
      <c r="BG389" s="5"/>
      <c r="BH389" s="6"/>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t="str">
        <f>IF(SUM(BI389:BQ389,BS389:BW389,BY389:CC389,CE389:CJ389)=0, "", SUM(BI389:BQ389,BS389:BW389,BY389:CC389,CE389:CJ389))</f>
        <v/>
      </c>
      <c r="CN389" s="5" t="str">
        <f>IF(SUM(CQ389, CR389, CS389, CT389, CU389)=0, "", IF(OR(CQ389&gt;=8, CR389&gt;=10, CS389&gt;=13, CT389&gt;=10, CU389&gt;=15), 1, 0))</f>
        <v/>
      </c>
      <c r="CO389" s="5" t="str">
        <f>IF(SUM(BI389:BJ389,BL389,BM389,BN389,BO389,BU389,CA389,CH389,CJ389)=0, "", SUM(BI389:BJ389,BL389,BM389,BN389,BO389,BU389,CA389,CH389,CJ389))</f>
        <v/>
      </c>
      <c r="CP389" s="5" t="str">
        <f>IF(SUM(BK389,BP389:BQ389,BS389:BT389,BV389:BW389,BY389:BZ389,CB389:CC389,CE389:CG389,CI389)=0, "", SUM(BK389,BP389:BQ389,BS389:BT389,BV389:BW389,BY389:BZ389,CB389:CC389,CE389:CG389,CI389))</f>
        <v/>
      </c>
      <c r="CQ389" s="5" t="str">
        <f>IF(SUM(CB389:CC389,CE389:CF389,CI389)=0, "", SUM(CB389:CC389,CE389:CF389,CI389))</f>
        <v/>
      </c>
      <c r="CR389" s="5" t="str">
        <f>IF(SUM(BQ389,BS389:BT389,BW389,BY389)=0, "", SUM(BQ389,BS389:BT389,BW389,BY389))</f>
        <v/>
      </c>
      <c r="CS389" s="5" t="str">
        <f>IF(SUM(BK389,BP389,BV389,BZ389,CG389)=0, "", SUM(BK389,BP389,BV389,BZ389,CG389))</f>
        <v/>
      </c>
      <c r="CT389" s="5" t="str">
        <f>IF(SUM(BI389:BJ389,BL389,BN389,CH389)=0, "", SUM(BI389:BJ389,BL389,BN389,CH389))</f>
        <v/>
      </c>
      <c r="CU389" s="5" t="str">
        <f>IF(SUM(BM389,BO389,BU389,CA389,CJ389)=0, "", SUM(BM389,BO389,BU389,CA389,CJ389))</f>
        <v/>
      </c>
      <c r="CV389" s="5" t="str">
        <f>IF(CQ389="", "", IF(CQ389&gt;=8, 1, 0))</f>
        <v/>
      </c>
      <c r="CW389" s="5" t="str">
        <f>IF(CR389="", "", IF(CR389&gt;=10, 1, 0))</f>
        <v/>
      </c>
      <c r="CX389" s="5" t="str">
        <f>IF(CS389="", "", IF(CS389&gt;=13, 1, 0))</f>
        <v/>
      </c>
      <c r="CY389" s="5" t="str">
        <f>IF(CT389="", "", IF(CT389&gt;=10, 1, 0))</f>
        <v/>
      </c>
      <c r="CZ389" s="5" t="str">
        <f>IF(CU389="", "", IF(CU389&gt;=15, 1, 0))</f>
        <v/>
      </c>
      <c r="DA389" s="5" t="str">
        <f>IF(AND(BR389="", BX389="", CD389=""), "", IF(BR389=5,1,0) + IF(BX389=5,1,0) + IF(CD389=5,1,0))</f>
        <v/>
      </c>
      <c r="DB389" s="6"/>
      <c r="DC389" s="5"/>
      <c r="DD389" s="13"/>
      <c r="DE389" s="5"/>
      <c r="DF389" s="13"/>
      <c r="DG389" s="5"/>
      <c r="DH389" s="13"/>
      <c r="DI389" s="5"/>
      <c r="DJ389" s="13"/>
      <c r="DK389" s="5"/>
      <c r="DL389" s="13"/>
      <c r="DM389" s="5"/>
      <c r="DN389" s="13"/>
      <c r="DO389" s="5"/>
      <c r="DP389" s="13"/>
      <c r="DQ389" s="5"/>
      <c r="DR389" s="13"/>
      <c r="DS389" s="5"/>
      <c r="DT389" s="13"/>
      <c r="DU389" s="5"/>
      <c r="DV389" s="13"/>
      <c r="DW389" s="5"/>
      <c r="DX389" s="13"/>
      <c r="DY389" s="5"/>
      <c r="DZ389" s="13"/>
      <c r="EA389" s="5"/>
      <c r="EB389" s="13"/>
      <c r="EC389" s="5"/>
      <c r="ED389" s="13"/>
      <c r="EE389" s="5"/>
      <c r="EF389" s="13"/>
      <c r="EG389" s="5"/>
      <c r="EH389" s="13"/>
      <c r="EI389" s="5"/>
      <c r="EJ389" s="13"/>
      <c r="EK389" s="5"/>
      <c r="EL389" s="5"/>
      <c r="EM389" s="5"/>
      <c r="EN389" s="6"/>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6"/>
      <c r="FM389" s="5"/>
      <c r="FN389" s="5"/>
      <c r="FO389" s="5"/>
      <c r="FP389" s="5"/>
      <c r="FQ389" s="5"/>
      <c r="FR389" s="5"/>
      <c r="FS389" s="14"/>
      <c r="FT389" s="6"/>
      <c r="FU389" s="5"/>
      <c r="FV389" s="5"/>
      <c r="FW389" s="5"/>
      <c r="FX389" s="5"/>
      <c r="FY389" s="5"/>
      <c r="FZ389" s="5"/>
      <c r="GA389" s="5"/>
      <c r="GB389" s="5"/>
      <c r="GC389" s="5"/>
      <c r="GD389" s="5"/>
      <c r="GE389" s="5"/>
      <c r="GF389" s="6"/>
      <c r="GG389" s="5"/>
      <c r="GH389" s="5"/>
      <c r="GI389" s="5"/>
      <c r="GJ389" s="5"/>
      <c r="GK389" s="5"/>
      <c r="GL389" s="5"/>
      <c r="GM389" s="5"/>
      <c r="GN389" s="5"/>
      <c r="GO389" s="6"/>
      <c r="GP389" s="5"/>
      <c r="GQ389" s="5"/>
      <c r="GR389" s="5"/>
      <c r="GS389" s="5"/>
      <c r="GT389" s="5"/>
      <c r="GU389" s="5"/>
      <c r="GV389" s="5"/>
      <c r="GW389" s="5"/>
      <c r="GX389" s="5"/>
      <c r="GY389" s="5"/>
      <c r="GZ389" s="5"/>
      <c r="HA389" s="5"/>
      <c r="HB389" s="5"/>
      <c r="HC389" s="5"/>
      <c r="HD389" s="5"/>
      <c r="HE389" s="5"/>
      <c r="HF389" s="5"/>
      <c r="HG389" s="5"/>
      <c r="HH389" s="5"/>
      <c r="HI389" s="5"/>
      <c r="HJ389" s="6"/>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c r="IX389" s="5"/>
      <c r="IY389" s="5"/>
      <c r="IZ389" s="5"/>
      <c r="JA389" s="5"/>
      <c r="JB389" s="5"/>
      <c r="JC389" s="5"/>
      <c r="JD389" s="5"/>
      <c r="JE389" s="5"/>
      <c r="JF389" s="5"/>
      <c r="JG389" s="5"/>
      <c r="JH389" s="5"/>
      <c r="JI389" s="5"/>
      <c r="JJ389" s="5"/>
      <c r="JK389" s="5"/>
      <c r="JL389" s="5"/>
      <c r="JM389" s="6"/>
      <c r="JN389" s="5"/>
      <c r="JO389" s="5"/>
      <c r="JP389" s="5"/>
      <c r="JQ389" s="5"/>
      <c r="JR389" s="5"/>
      <c r="JS389" s="5"/>
      <c r="JT389" s="5"/>
      <c r="JU389" s="5"/>
      <c r="JV389" s="5"/>
      <c r="JW389" s="5"/>
      <c r="JX389" s="5"/>
      <c r="JY389" s="5"/>
      <c r="JZ389" s="5"/>
      <c r="KA389" s="5"/>
      <c r="KB389" s="5"/>
      <c r="KC389" s="5"/>
      <c r="KD389" s="5"/>
      <c r="KE389" s="5"/>
      <c r="KF389" s="5"/>
      <c r="KG389" s="5"/>
      <c r="KH389" s="5"/>
      <c r="KI389" s="5"/>
      <c r="KJ389" s="5"/>
      <c r="KK389" s="5"/>
      <c r="KL389" s="5"/>
      <c r="KM389" s="5"/>
      <c r="KN389" s="5"/>
      <c r="KO389" s="5"/>
      <c r="KP389" s="5"/>
      <c r="KQ389" s="5"/>
      <c r="KR389" s="5"/>
      <c r="KS389" s="5"/>
      <c r="KT389" s="5"/>
      <c r="KU389" s="5"/>
      <c r="KV389" s="5"/>
      <c r="KW389" s="5"/>
      <c r="KX389" s="12"/>
      <c r="KY389" s="12"/>
      <c r="KZ389" s="12"/>
      <c r="LA389" s="12"/>
      <c r="LB389" s="12"/>
      <c r="LC389" s="12"/>
      <c r="LD389" s="12"/>
      <c r="LE389" s="6"/>
      <c r="LF389" s="5"/>
      <c r="LG389" s="5"/>
      <c r="LH389" s="5"/>
      <c r="LI389" s="5"/>
      <c r="LJ389" s="5"/>
      <c r="LK389" s="5"/>
      <c r="LL389" s="5"/>
      <c r="LM389" s="5"/>
      <c r="LN389" s="5"/>
      <c r="LO389" s="5"/>
      <c r="LP389" s="5"/>
      <c r="LQ389" s="5"/>
      <c r="LR389" s="5"/>
      <c r="LS389" s="5"/>
      <c r="LT389" s="5"/>
      <c r="LU389" s="5"/>
      <c r="LV389" s="5"/>
      <c r="LW389" s="5"/>
      <c r="LX389" s="5"/>
      <c r="LY389" s="5"/>
      <c r="LZ389" s="5"/>
      <c r="MA389" s="5"/>
      <c r="MB389" s="5"/>
      <c r="MC389" s="5"/>
      <c r="MD389" s="5"/>
      <c r="ME389" s="5"/>
      <c r="MF389" s="5"/>
      <c r="MG389" s="5"/>
      <c r="MH389" s="5"/>
      <c r="MI389" s="5"/>
      <c r="MJ389" s="5"/>
      <c r="MK389" s="5"/>
      <c r="ML389" s="6"/>
      <c r="MM389" s="5"/>
      <c r="MN389" s="5"/>
      <c r="MO389" s="5"/>
      <c r="MP389" s="5"/>
      <c r="MQ389" s="5"/>
      <c r="MR389" s="5"/>
      <c r="MS389" s="5"/>
      <c r="MT389" s="5"/>
      <c r="MU389" s="5"/>
      <c r="MV389" s="5"/>
      <c r="MW389" s="5"/>
      <c r="MX389" s="5"/>
      <c r="MY389" s="5"/>
      <c r="MZ389" s="5"/>
      <c r="NA389" s="5"/>
      <c r="NB389" s="5"/>
      <c r="NC389" s="5"/>
      <c r="ND389" s="5"/>
      <c r="NE389" s="5"/>
      <c r="NF389" s="5"/>
      <c r="NG389" s="5"/>
      <c r="NH389" s="6"/>
      <c r="NI389" s="5"/>
      <c r="NJ389" s="5"/>
      <c r="NK389" s="5"/>
      <c r="NL389" s="5"/>
      <c r="NM389" s="5"/>
      <c r="NN389" s="5"/>
      <c r="NO389" s="5"/>
      <c r="NP389" s="5"/>
      <c r="NQ389" s="5"/>
      <c r="NR389" s="5"/>
      <c r="NS389" s="5"/>
      <c r="NT389" s="5"/>
      <c r="NU389" s="5"/>
      <c r="NV389" s="5"/>
      <c r="NW389" s="5"/>
      <c r="NX389" s="5"/>
      <c r="NY389" s="5"/>
      <c r="NZ389" s="5"/>
      <c r="OA389" s="5"/>
      <c r="OB389" s="5"/>
      <c r="OC389" s="5"/>
      <c r="OD389" s="5"/>
      <c r="OE389" s="5"/>
      <c r="OF389" s="5"/>
      <c r="OG389" s="5"/>
      <c r="OH389" s="5"/>
      <c r="OI389" s="5"/>
      <c r="OJ389" s="5"/>
      <c r="OK389" s="5"/>
      <c r="OL389" s="5"/>
      <c r="OM389" s="5"/>
      <c r="ON389" s="5"/>
      <c r="OQ389" s="6"/>
      <c r="OR389" s="5"/>
      <c r="OS389" s="5"/>
      <c r="OT389" s="5"/>
      <c r="OU389" s="5"/>
      <c r="OV389" s="5"/>
      <c r="OW389" s="5"/>
      <c r="OX389" s="5"/>
      <c r="OY389" s="5"/>
      <c r="OZ389" s="5"/>
      <c r="PA389" s="5"/>
      <c r="PB389" s="5"/>
      <c r="PC389" s="5"/>
      <c r="PD389" s="5"/>
      <c r="PE389" s="5"/>
      <c r="PF389" s="5"/>
      <c r="PG389" s="5"/>
      <c r="PH389" s="5"/>
      <c r="PI389" s="5"/>
      <c r="PJ389" s="5"/>
      <c r="PK389" s="5"/>
      <c r="PL389" s="5"/>
      <c r="PM389" s="5"/>
      <c r="PN389" s="5"/>
      <c r="PO389" s="5"/>
      <c r="PP389" s="5"/>
      <c r="PQ389" s="5"/>
      <c r="PR389" s="5"/>
      <c r="PS389" s="5"/>
      <c r="PT389" s="5"/>
      <c r="PU389" s="5"/>
      <c r="PV389" s="5"/>
      <c r="PW389" s="5"/>
      <c r="PX389" s="6"/>
      <c r="PY389" s="5"/>
      <c r="PZ389" s="5"/>
      <c r="QA389" s="5"/>
      <c r="QB389" s="5"/>
      <c r="QC389" s="5"/>
      <c r="QD389" s="5"/>
      <c r="QE389" s="5"/>
      <c r="QF389" s="5"/>
      <c r="QG389" s="5"/>
      <c r="QH389" s="5"/>
      <c r="QI389" s="5"/>
      <c r="QJ389" s="6"/>
      <c r="QK389" s="5"/>
      <c r="QL389" s="5"/>
      <c r="QM389" s="5"/>
      <c r="QN389" s="5"/>
      <c r="QO389" s="5"/>
      <c r="QP389" s="5"/>
      <c r="QQ389" s="5"/>
      <c r="QR389" s="5"/>
      <c r="QS389" s="5"/>
      <c r="QT389" s="5"/>
      <c r="QU389" s="5"/>
      <c r="QV389" s="6"/>
      <c r="QW389" s="5"/>
      <c r="QX389" s="5"/>
      <c r="QY389" s="5"/>
      <c r="QZ389" s="5"/>
      <c r="RA389" s="5"/>
      <c r="RB389" s="5"/>
      <c r="RC389" s="5"/>
      <c r="RD389" s="5"/>
      <c r="RE389" s="5"/>
      <c r="RF389" s="5"/>
      <c r="RG389" s="5"/>
      <c r="RH389" s="6"/>
      <c r="RI389" s="5"/>
      <c r="RJ389" s="5"/>
      <c r="RK389" s="5"/>
      <c r="RL389" s="5"/>
      <c r="RM389" s="5"/>
      <c r="RN389" s="5"/>
      <c r="RO389" s="5"/>
      <c r="RP389" s="5"/>
      <c r="RQ389" s="6"/>
      <c r="RR389" s="5"/>
      <c r="RS389" s="5"/>
      <c r="RT389" s="5"/>
      <c r="RU389" s="5"/>
      <c r="RV389" s="5"/>
      <c r="RW389" s="5"/>
      <c r="RX389" s="5"/>
      <c r="RY389" s="5"/>
      <c r="RZ389" s="6"/>
      <c r="SA389" s="5"/>
      <c r="SB389" s="5"/>
      <c r="SC389" s="5"/>
      <c r="SD389" s="5"/>
      <c r="SE389" s="5"/>
      <c r="SF389" s="5"/>
      <c r="SG389" s="5"/>
      <c r="SH389" s="5"/>
      <c r="SI389" s="6"/>
      <c r="SJ389" s="5"/>
      <c r="SK389" s="5"/>
      <c r="SL389" s="5"/>
      <c r="SM389" s="5"/>
      <c r="SN389" s="5"/>
      <c r="SO389" s="5"/>
      <c r="SP389" s="5"/>
      <c r="SQ389" s="5"/>
      <c r="SR389" s="5"/>
      <c r="SS389" s="5"/>
      <c r="ST389" s="5"/>
      <c r="SU389" s="5"/>
      <c r="SV389" s="5"/>
      <c r="SW389" s="5"/>
      <c r="SX389" s="5"/>
      <c r="SY389" s="5"/>
      <c r="SZ389" s="5"/>
      <c r="TA389" s="5"/>
      <c r="TB389" s="5"/>
      <c r="TC389" s="5"/>
      <c r="TD389" s="5"/>
      <c r="TE389" s="5"/>
      <c r="TF389" s="6"/>
      <c r="TG389" s="5"/>
      <c r="TH389" s="5"/>
      <c r="TI389" s="5"/>
      <c r="TJ389" s="5"/>
      <c r="TK389" s="5"/>
      <c r="TL389" s="5"/>
      <c r="TM389" s="5"/>
      <c r="TN389" s="5"/>
      <c r="TO389" s="5"/>
      <c r="TP389" s="5"/>
      <c r="TQ389" s="5"/>
      <c r="TR389" s="5"/>
      <c r="TS389" s="5"/>
      <c r="TT389" s="5"/>
      <c r="TU389" s="5"/>
      <c r="TV389" s="5"/>
      <c r="TW389" s="5"/>
      <c r="TX389" s="5"/>
      <c r="TY389" s="5"/>
      <c r="TZ389" s="5"/>
      <c r="UA389" s="5"/>
      <c r="UB389" s="5"/>
      <c r="UC389" s="6"/>
      <c r="UD389" s="5"/>
      <c r="UE389" s="5"/>
      <c r="UF389" s="5"/>
      <c r="UG389" s="5"/>
      <c r="UH389" s="5"/>
      <c r="UI389" s="5"/>
      <c r="UJ389" s="5"/>
      <c r="UK389" s="5"/>
      <c r="UL389" s="5"/>
      <c r="UM389" s="5"/>
      <c r="UN389" s="5"/>
      <c r="UO389" s="5"/>
      <c r="UP389" s="5"/>
      <c r="UQ389" s="5"/>
      <c r="UR389" s="5"/>
      <c r="US389" s="5"/>
      <c r="UT389" s="5"/>
      <c r="UU389" s="5"/>
      <c r="UV389" s="5"/>
      <c r="UW389" s="5"/>
      <c r="UX389" s="5"/>
      <c r="UY389" s="5"/>
      <c r="UZ389" s="6"/>
      <c r="VA389" s="6"/>
      <c r="VB389" s="5"/>
      <c r="VC389" s="5"/>
      <c r="VE389" s="5"/>
      <c r="VF389" s="5"/>
      <c r="VG389" s="5"/>
      <c r="VH389" s="5"/>
      <c r="VI389" s="5"/>
      <c r="VK389" s="5"/>
      <c r="VL389" s="5"/>
      <c r="VN389" s="6"/>
      <c r="VO389" s="5"/>
      <c r="VP389" s="5"/>
      <c r="VQ389" s="5"/>
      <c r="VR389" s="5"/>
      <c r="VS389" s="5"/>
      <c r="VT389" s="5"/>
      <c r="VU389" s="5"/>
      <c r="VV389" s="5"/>
      <c r="VW389" s="5"/>
      <c r="VX389" s="5"/>
      <c r="VY389" s="5"/>
      <c r="VZ389" s="5"/>
      <c r="WA389" s="5"/>
      <c r="WB389" s="5"/>
      <c r="WC389" s="5"/>
      <c r="WD389" s="5"/>
      <c r="WE389" s="5"/>
      <c r="WF389" s="5"/>
      <c r="WG389" s="5"/>
      <c r="WH389" s="5"/>
      <c r="WI389" s="5"/>
      <c r="WJ389" s="5"/>
      <c r="WK389" s="5"/>
      <c r="WL389" s="5"/>
      <c r="WM389" s="5"/>
      <c r="WN389" s="5"/>
      <c r="WO389" s="5"/>
      <c r="WP389" s="5"/>
      <c r="WQ389" s="5"/>
      <c r="WR389" s="5"/>
      <c r="WS389" s="5"/>
      <c r="WT389" s="5"/>
      <c r="WU389" s="5"/>
      <c r="WV389" s="5"/>
      <c r="WW389" s="5"/>
      <c r="WX389" s="5"/>
      <c r="WY389" s="5"/>
      <c r="WZ389" s="5"/>
      <c r="XA389" s="6"/>
      <c r="XB389" s="5"/>
      <c r="XC389" s="5"/>
      <c r="XD389" s="5"/>
      <c r="XE389" s="5"/>
      <c r="XF389" s="5"/>
      <c r="XG389" s="5"/>
      <c r="XH389" s="5"/>
      <c r="XI389" s="5"/>
      <c r="XJ389" s="5"/>
      <c r="XK389" s="5"/>
      <c r="XL389" s="5"/>
      <c r="XM389" s="6"/>
      <c r="XN389" s="5"/>
      <c r="XO389" s="5"/>
      <c r="XP389" s="5"/>
      <c r="XQ389" s="5"/>
      <c r="XR389" s="5"/>
      <c r="XS389" s="5"/>
      <c r="XT389" s="5"/>
      <c r="XU389" s="5"/>
      <c r="XV389" s="6"/>
      <c r="XW389" s="5"/>
      <c r="XX389" s="5"/>
      <c r="XY389" s="5"/>
      <c r="XZ389" s="5"/>
      <c r="YA389" s="5"/>
      <c r="YB389" s="5"/>
      <c r="YC389" s="5"/>
      <c r="YD389" s="5"/>
      <c r="YE389" s="5"/>
      <c r="YF389" s="5"/>
      <c r="YG389" s="5"/>
      <c r="YH389" s="5"/>
      <c r="YI389" s="5"/>
      <c r="YJ389" s="5"/>
      <c r="YK389" s="5"/>
      <c r="YL389" s="5"/>
      <c r="YM389" s="5"/>
      <c r="YN389" s="5"/>
      <c r="YO389" s="5"/>
      <c r="YP389" s="12"/>
      <c r="YQ389" s="12"/>
      <c r="YR389" s="12"/>
      <c r="YS389" s="12"/>
      <c r="YT389" s="12"/>
      <c r="YU389" s="12"/>
      <c r="YV389" s="12"/>
      <c r="YW389" s="12"/>
      <c r="YX389" s="6"/>
      <c r="YY389" s="5"/>
      <c r="YZ389" s="5"/>
      <c r="ZA389" s="5"/>
      <c r="ZB389" s="5"/>
      <c r="ZC389" s="5"/>
      <c r="ZD389" s="5"/>
      <c r="ZE389" s="5"/>
      <c r="ZF389" s="5"/>
      <c r="ZG389" s="5"/>
      <c r="ZH389" s="5"/>
      <c r="ZI389" s="5"/>
      <c r="ZJ389" s="5"/>
      <c r="ZK389" s="5"/>
      <c r="ZL389" s="5"/>
      <c r="ZM389" s="5"/>
      <c r="ZN389" s="5"/>
      <c r="ZO389" s="5"/>
      <c r="ZP389" s="5"/>
      <c r="ZQ389" s="5"/>
      <c r="ZR389" s="5"/>
      <c r="ZS389" s="5"/>
      <c r="ZT389" s="5"/>
      <c r="ZU389" s="5"/>
      <c r="ZV389" s="5"/>
      <c r="ZW389" s="5"/>
      <c r="ZX389" s="5"/>
      <c r="ZY389" s="5"/>
      <c r="ZZ389" s="5"/>
      <c r="AAA389" s="5"/>
      <c r="AAB389" s="5"/>
      <c r="AAC389" s="5"/>
      <c r="AAD389" s="5"/>
      <c r="AAE389" s="6"/>
      <c r="AAF389" s="5"/>
      <c r="AAG389" s="5"/>
      <c r="AAH389" s="5"/>
      <c r="AAI389" s="5"/>
      <c r="AAJ389" s="5"/>
      <c r="AAK389" s="5"/>
      <c r="AAL389" s="5"/>
      <c r="AAM389" s="5"/>
      <c r="AAN389" s="5"/>
      <c r="AAO389" s="5"/>
      <c r="AAP389" s="5"/>
      <c r="AAQ389" s="5"/>
      <c r="AAR389" s="5"/>
      <c r="AAS389" s="5"/>
      <c r="AAT389" s="5"/>
      <c r="AAU389" s="5"/>
      <c r="AAV389" s="5"/>
      <c r="AAW389" s="5"/>
      <c r="AAX389" s="5"/>
      <c r="AAY389" s="5"/>
      <c r="AAZ389" s="5"/>
      <c r="ABA389" s="5"/>
      <c r="ABB389" s="5"/>
      <c r="ABC389" s="5"/>
      <c r="ABD389" s="5"/>
      <c r="ABE389" s="5"/>
      <c r="ABF389" s="5"/>
      <c r="ABG389" s="5"/>
      <c r="ABH389" s="5"/>
      <c r="ABI389" s="5"/>
      <c r="ABJ389" s="5"/>
      <c r="ABK389" s="5"/>
      <c r="ABL389" s="5"/>
      <c r="ABM389" s="5"/>
      <c r="ABN389" s="5"/>
      <c r="ABO389" s="5"/>
      <c r="ABP389" s="5"/>
      <c r="ABQ389" s="5"/>
      <c r="ABR389" s="5"/>
      <c r="ABS389" s="5"/>
      <c r="ABT389" s="5"/>
      <c r="ABU389" s="5"/>
      <c r="ABV389" s="5"/>
      <c r="ABW389" s="5"/>
      <c r="ABX389" s="5"/>
      <c r="ABY389" s="6"/>
      <c r="ABZ389" s="5"/>
      <c r="ACA389" s="5"/>
      <c r="ACB389" s="5"/>
      <c r="ACC389" s="5"/>
      <c r="ACD389" s="5"/>
      <c r="ACE389" s="5"/>
      <c r="ACF389" s="5"/>
      <c r="ACG389" s="5"/>
      <c r="ACH389" s="5"/>
      <c r="ACI389" s="5"/>
      <c r="ACJ389" s="5"/>
      <c r="ACK389" s="5"/>
      <c r="ACL389" s="5"/>
      <c r="ACM389" s="5"/>
      <c r="ACN389" s="5"/>
      <c r="ACO389" s="5"/>
      <c r="ACP389" s="5"/>
      <c r="ACQ389" s="5"/>
      <c r="ACR389" s="5"/>
      <c r="ACS389" s="5"/>
      <c r="ACT389" s="5"/>
      <c r="ACU389" s="5"/>
      <c r="ACV389" s="5"/>
      <c r="ACW389" s="5"/>
      <c r="ACX389" s="5"/>
      <c r="ACY389" s="5"/>
      <c r="ACZ389" s="5"/>
      <c r="ADA389" s="5"/>
      <c r="ADB389" s="5"/>
      <c r="ADC389" s="5"/>
      <c r="ADD389" s="5"/>
      <c r="ADE389" s="5"/>
      <c r="ADF389" s="5"/>
      <c r="ADG389" s="5"/>
      <c r="ADH389" s="5"/>
      <c r="ADI389" s="5"/>
      <c r="ADJ389" s="5"/>
      <c r="ADK389" s="5"/>
      <c r="ADL389" s="5"/>
      <c r="ADM389" s="5"/>
      <c r="ADN389" s="5"/>
      <c r="ADO389" s="5"/>
      <c r="ADP389" s="5"/>
      <c r="ADQ389" s="6"/>
      <c r="ADR389" s="5"/>
      <c r="ADS389" s="5"/>
      <c r="ADT389" s="5"/>
      <c r="ADU389" s="5"/>
      <c r="ADV389" s="5"/>
      <c r="ADW389" s="5"/>
      <c r="ADX389" s="5"/>
      <c r="ADY389" s="5"/>
      <c r="ADZ389" s="5"/>
      <c r="AEA389" s="5"/>
      <c r="AEB389" s="5"/>
      <c r="AEC389" s="5"/>
      <c r="AED389" s="5"/>
      <c r="AEE389" s="5"/>
      <c r="AEF389" s="5"/>
      <c r="AEG389" s="5"/>
      <c r="AEH389" s="5"/>
      <c r="AEI389" s="5"/>
      <c r="AEJ389" s="5"/>
      <c r="AEK389" s="5"/>
      <c r="AEL389" s="5"/>
      <c r="AEM389" s="8"/>
      <c r="AEN389" s="6"/>
      <c r="AEO389" s="6"/>
      <c r="AEP389" s="6"/>
      <c r="AEQ389" s="6"/>
      <c r="AER389" s="5"/>
      <c r="AES389" s="6"/>
      <c r="AET389" s="6"/>
      <c r="AEU389" s="6"/>
      <c r="AEV389" s="5"/>
      <c r="AEW389" s="5"/>
      <c r="AEX389" s="5"/>
      <c r="AEY389" s="5"/>
      <c r="AEZ389" s="5"/>
      <c r="AFA389" s="5"/>
      <c r="AFB389" s="5"/>
      <c r="AFC389" s="5"/>
      <c r="AFD389" s="5"/>
      <c r="AFE389" s="5"/>
      <c r="AFF389" s="5"/>
      <c r="AFG389" s="5"/>
      <c r="AFH389" s="5"/>
      <c r="AFI389" s="5"/>
      <c r="AFJ389" s="5"/>
      <c r="AFK389" s="5"/>
      <c r="AFL389" s="5"/>
      <c r="AFM389" s="5"/>
      <c r="AFN389" s="5"/>
      <c r="AFO389" s="5"/>
      <c r="AFP389" s="5"/>
      <c r="AFQ389" s="5"/>
      <c r="AFR389" s="5"/>
      <c r="AFS389" s="5"/>
      <c r="AFT389" s="5"/>
      <c r="AFU389" s="5"/>
      <c r="AFV389" s="5"/>
      <c r="AFW389" s="5"/>
      <c r="AFX389" s="5"/>
      <c r="AFY389" s="5"/>
      <c r="AFZ389" s="5"/>
      <c r="AGA389" s="5"/>
      <c r="AGB389" s="6"/>
      <c r="AGC389" s="5"/>
      <c r="AGD389" s="5"/>
      <c r="AGE389" s="5"/>
      <c r="AGF389" s="5"/>
      <c r="AGG389" s="5"/>
      <c r="AGM389" s="18"/>
      <c r="AGS389" s="6"/>
      <c r="AHG389" s="18"/>
      <c r="AHM389" s="6"/>
      <c r="AHN389" s="5"/>
      <c r="AHO389" s="5"/>
      <c r="AHP389" s="5"/>
      <c r="AHQ389" s="5"/>
      <c r="AHR389" s="5"/>
      <c r="AHS389" s="5"/>
      <c r="AHT389" s="5"/>
      <c r="AHU389" s="5"/>
      <c r="AHV389" s="5"/>
      <c r="AHW389" s="5"/>
      <c r="AHX389" s="5"/>
      <c r="AHY389" s="5"/>
      <c r="AHZ389" s="5"/>
      <c r="AIA389" s="5"/>
      <c r="AIB389" s="5"/>
      <c r="AIC389" s="5"/>
      <c r="AID389" s="6"/>
      <c r="AIE389" s="5"/>
      <c r="AIF389" s="5"/>
      <c r="AIG389" s="5"/>
      <c r="AIH389" s="5"/>
      <c r="AII389" s="5"/>
      <c r="AIJ389" s="5"/>
      <c r="AIK389" s="5"/>
      <c r="AIL389" s="5"/>
      <c r="AIM389" s="5"/>
      <c r="AIN389" s="5"/>
      <c r="AIO389" s="5"/>
      <c r="AIP389" s="5"/>
      <c r="AIQ389" s="5"/>
      <c r="AIR389" s="5"/>
      <c r="AIS389" s="5"/>
      <c r="AIT389" s="5"/>
      <c r="AIU389" s="5"/>
      <c r="AIV389" s="5"/>
      <c r="AIW389" s="5"/>
      <c r="AIX389" s="5"/>
      <c r="AIY389" s="5"/>
      <c r="AIZ389" s="5"/>
      <c r="AJA389" s="5"/>
      <c r="AJB389" s="6"/>
      <c r="AJC389" s="5"/>
      <c r="AJD389" s="5"/>
      <c r="AJE389" s="5"/>
      <c r="AJF389" s="5"/>
      <c r="AJG389" s="5"/>
      <c r="AJH389" s="5"/>
      <c r="AJI389" s="5"/>
      <c r="AJJ389" s="5"/>
      <c r="AJK389" s="5"/>
      <c r="AJL389" s="5"/>
      <c r="AJM389" s="5"/>
      <c r="AJN389" s="6"/>
      <c r="AJO389" s="5"/>
      <c r="AJP389" s="5"/>
      <c r="AJQ389" s="5"/>
      <c r="AJR389" s="5"/>
      <c r="AJS389" s="5"/>
      <c r="AJT389" s="5"/>
      <c r="AJU389" s="5"/>
      <c r="AJV389" s="5"/>
    </row>
    <row r="390" spans="1:958" ht="14.25" customHeight="1"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7"/>
      <c r="AF390" s="6"/>
      <c r="AG390" s="8"/>
      <c r="AH390" s="8"/>
      <c r="AI390" s="8"/>
      <c r="AJ390" s="5"/>
      <c r="AK390" s="9"/>
      <c r="AL390" s="5"/>
      <c r="AM390" s="6"/>
      <c r="AN390" s="10"/>
      <c r="AO390" s="6"/>
      <c r="AP390" s="6"/>
      <c r="AQ390" s="5"/>
      <c r="AV390" s="5"/>
      <c r="AW390" s="5"/>
      <c r="AX390" s="5"/>
      <c r="AY390" s="5"/>
      <c r="AZ390" s="5"/>
      <c r="BA390" s="5"/>
      <c r="BB390" s="5"/>
      <c r="BE390" s="5"/>
      <c r="BF390" s="5"/>
      <c r="BG390" s="5"/>
      <c r="BH390" s="6"/>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t="str">
        <f>IF(SUM(BI390:BQ390,BS390:BW390,BY390:CC390,CE390:CJ390)=0, "", SUM(BI390:BQ390,BS390:BW390,BY390:CC390,CE390:CJ390))</f>
        <v/>
      </c>
      <c r="CN390" s="5" t="str">
        <f>IF(SUM(CQ390, CR390, CS390, CT390, CU390)=0, "", IF(OR(CQ390&gt;=8, CR390&gt;=10, CS390&gt;=13, CT390&gt;=10, CU390&gt;=15), 1, 0))</f>
        <v/>
      </c>
      <c r="CO390" s="5" t="str">
        <f>IF(SUM(BI390:BJ390,BL390,BM390,BN390,BO390,BU390,CA390,CH390,CJ390)=0, "", SUM(BI390:BJ390,BL390,BM390,BN390,BO390,BU390,CA390,CH390,CJ390))</f>
        <v/>
      </c>
      <c r="CP390" s="5" t="str">
        <f>IF(SUM(BK390,BP390:BQ390,BS390:BT390,BV390:BW390,BY390:BZ390,CB390:CC390,CE390:CG390,CI390)=0, "", SUM(BK390,BP390:BQ390,BS390:BT390,BV390:BW390,BY390:BZ390,CB390:CC390,CE390:CG390,CI390))</f>
        <v/>
      </c>
      <c r="CQ390" s="5" t="str">
        <f>IF(SUM(CB390:CC390,CE390:CF390,CI390)=0, "", SUM(CB390:CC390,CE390:CF390,CI390))</f>
        <v/>
      </c>
      <c r="CR390" s="5" t="str">
        <f>IF(SUM(BQ390,BS390:BT390,BW390,BY390)=0, "", SUM(BQ390,BS390:BT390,BW390,BY390))</f>
        <v/>
      </c>
      <c r="CS390" s="5" t="str">
        <f>IF(SUM(BK390,BP390,BV390,BZ390,CG390)=0, "", SUM(BK390,BP390,BV390,BZ390,CG390))</f>
        <v/>
      </c>
      <c r="CT390" s="5" t="str">
        <f>IF(SUM(BI390:BJ390,BL390,BN390,CH390)=0, "", SUM(BI390:BJ390,BL390,BN390,CH390))</f>
        <v/>
      </c>
      <c r="CU390" s="5" t="str">
        <f>IF(SUM(BM390,BO390,BU390,CA390,CJ390)=0, "", SUM(BM390,BO390,BU390,CA390,CJ390))</f>
        <v/>
      </c>
      <c r="CV390" s="5" t="str">
        <f>IF(CQ390="", "", IF(CQ390&gt;=8, 1, 0))</f>
        <v/>
      </c>
      <c r="CW390" s="5" t="str">
        <f>IF(CR390="", "", IF(CR390&gt;=10, 1, 0))</f>
        <v/>
      </c>
      <c r="CX390" s="5" t="str">
        <f>IF(CS390="", "", IF(CS390&gt;=13, 1, 0))</f>
        <v/>
      </c>
      <c r="CY390" s="5" t="str">
        <f>IF(CT390="", "", IF(CT390&gt;=10, 1, 0))</f>
        <v/>
      </c>
      <c r="CZ390" s="5" t="str">
        <f>IF(CU390="", "", IF(CU390&gt;=15, 1, 0))</f>
        <v/>
      </c>
      <c r="DA390" s="5" t="str">
        <f>IF(AND(BR390="", BX390="", CD390=""), "", IF(BR390=5,1,0) + IF(BX390=5,1,0) + IF(CD390=5,1,0))</f>
        <v/>
      </c>
      <c r="DB390" s="6"/>
      <c r="DC390" s="5"/>
      <c r="DD390" s="13"/>
      <c r="DE390" s="5"/>
      <c r="DF390" s="13"/>
      <c r="DG390" s="5"/>
      <c r="DH390" s="13"/>
      <c r="DI390" s="5"/>
      <c r="DJ390" s="13"/>
      <c r="DK390" s="5"/>
      <c r="DL390" s="13"/>
      <c r="DM390" s="5"/>
      <c r="DN390" s="13"/>
      <c r="DO390" s="5"/>
      <c r="DP390" s="13"/>
      <c r="DQ390" s="5"/>
      <c r="DR390" s="13"/>
      <c r="DS390" s="5"/>
      <c r="DT390" s="13"/>
      <c r="DU390" s="5"/>
      <c r="DV390" s="13"/>
      <c r="DW390" s="5"/>
      <c r="DX390" s="13"/>
      <c r="DY390" s="5"/>
      <c r="DZ390" s="13"/>
      <c r="EA390" s="5"/>
      <c r="EB390" s="13"/>
      <c r="EC390" s="5"/>
      <c r="ED390" s="13"/>
      <c r="EE390" s="5"/>
      <c r="EF390" s="13"/>
      <c r="EG390" s="5"/>
      <c r="EH390" s="13"/>
      <c r="EI390" s="5"/>
      <c r="EJ390" s="13"/>
      <c r="EK390" s="5"/>
      <c r="EL390" s="5"/>
      <c r="EM390" s="5"/>
      <c r="EN390" s="6"/>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6"/>
      <c r="FM390" s="5"/>
      <c r="FN390" s="5"/>
      <c r="FO390" s="5"/>
      <c r="FP390" s="5"/>
      <c r="FQ390" s="5"/>
      <c r="FR390" s="5"/>
      <c r="FS390" s="14"/>
      <c r="FT390" s="6"/>
      <c r="FU390" s="5"/>
      <c r="FV390" s="5"/>
      <c r="FW390" s="5"/>
      <c r="FX390" s="5"/>
      <c r="FY390" s="5"/>
      <c r="FZ390" s="5"/>
      <c r="GA390" s="5"/>
      <c r="GB390" s="5"/>
      <c r="GC390" s="5"/>
      <c r="GD390" s="5"/>
      <c r="GE390" s="5"/>
      <c r="GF390" s="6"/>
      <c r="GG390" s="5"/>
      <c r="GH390" s="5"/>
      <c r="GI390" s="5"/>
      <c r="GJ390" s="5"/>
      <c r="GK390" s="5"/>
      <c r="GL390" s="5"/>
      <c r="GM390" s="5"/>
      <c r="GN390" s="5"/>
      <c r="GO390" s="6"/>
      <c r="GP390" s="5"/>
      <c r="GQ390" s="5"/>
      <c r="GR390" s="5"/>
      <c r="GS390" s="5"/>
      <c r="GT390" s="5"/>
      <c r="GU390" s="5"/>
      <c r="GV390" s="5"/>
      <c r="GW390" s="5"/>
      <c r="GX390" s="5"/>
      <c r="GY390" s="5"/>
      <c r="GZ390" s="5"/>
      <c r="HA390" s="5"/>
      <c r="HB390" s="5"/>
      <c r="HC390" s="5"/>
      <c r="HD390" s="5"/>
      <c r="HE390" s="5"/>
      <c r="HF390" s="5"/>
      <c r="HG390" s="5"/>
      <c r="HH390" s="5"/>
      <c r="HI390" s="5"/>
      <c r="HJ390" s="6"/>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6"/>
      <c r="JN390" s="5"/>
      <c r="JO390" s="5"/>
      <c r="JP390" s="5"/>
      <c r="JQ390" s="5"/>
      <c r="JR390" s="5"/>
      <c r="JS390" s="5"/>
      <c r="JT390" s="5"/>
      <c r="JU390" s="5"/>
      <c r="JV390" s="5"/>
      <c r="JW390" s="5"/>
      <c r="JX390" s="5"/>
      <c r="JY390" s="5"/>
      <c r="JZ390" s="5"/>
      <c r="KA390" s="5"/>
      <c r="KB390" s="5"/>
      <c r="KC390" s="5"/>
      <c r="KD390" s="5"/>
      <c r="KE390" s="5"/>
      <c r="KF390" s="5"/>
      <c r="KG390" s="5"/>
      <c r="KH390" s="5"/>
      <c r="KI390" s="5"/>
      <c r="KJ390" s="5"/>
      <c r="KK390" s="5"/>
      <c r="KL390" s="5"/>
      <c r="KM390" s="5"/>
      <c r="KN390" s="5"/>
      <c r="KO390" s="5"/>
      <c r="KP390" s="5"/>
      <c r="KQ390" s="5"/>
      <c r="KR390" s="5"/>
      <c r="KS390" s="5"/>
      <c r="KT390" s="5"/>
      <c r="KU390" s="5"/>
      <c r="KV390" s="5"/>
      <c r="KW390" s="5"/>
      <c r="KX390" s="12"/>
      <c r="KY390" s="12"/>
      <c r="KZ390" s="12"/>
      <c r="LA390" s="12"/>
      <c r="LB390" s="12"/>
      <c r="LC390" s="12"/>
      <c r="LD390" s="12"/>
      <c r="LE390" s="6"/>
      <c r="LF390" s="5"/>
      <c r="LG390" s="5"/>
      <c r="LH390" s="5"/>
      <c r="LI390" s="5"/>
      <c r="LJ390" s="5"/>
      <c r="LK390" s="5"/>
      <c r="LL390" s="5"/>
      <c r="LM390" s="5"/>
      <c r="LN390" s="5"/>
      <c r="LO390" s="5"/>
      <c r="LP390" s="5"/>
      <c r="LQ390" s="5"/>
      <c r="LR390" s="5"/>
      <c r="LS390" s="5"/>
      <c r="LT390" s="5"/>
      <c r="LU390" s="5"/>
      <c r="LV390" s="5"/>
      <c r="LW390" s="5"/>
      <c r="LX390" s="5"/>
      <c r="LY390" s="5"/>
      <c r="LZ390" s="5"/>
      <c r="MA390" s="5"/>
      <c r="MB390" s="5"/>
      <c r="MC390" s="5"/>
      <c r="MD390" s="5"/>
      <c r="ME390" s="5"/>
      <c r="MF390" s="5"/>
      <c r="MG390" s="5"/>
      <c r="MH390" s="5"/>
      <c r="MI390" s="5"/>
      <c r="MJ390" s="5"/>
      <c r="MK390" s="5"/>
      <c r="ML390" s="6"/>
      <c r="MM390" s="5"/>
      <c r="MN390" s="5"/>
      <c r="MO390" s="5"/>
      <c r="MP390" s="5"/>
      <c r="MQ390" s="5"/>
      <c r="MR390" s="5"/>
      <c r="MS390" s="5"/>
      <c r="MT390" s="5"/>
      <c r="MU390" s="5"/>
      <c r="MV390" s="5"/>
      <c r="MW390" s="5"/>
      <c r="MX390" s="5"/>
      <c r="MY390" s="5"/>
      <c r="MZ390" s="5"/>
      <c r="NA390" s="5"/>
      <c r="NB390" s="5"/>
      <c r="NC390" s="5"/>
      <c r="ND390" s="5"/>
      <c r="NE390" s="5"/>
      <c r="NF390" s="5"/>
      <c r="NG390" s="5"/>
      <c r="NH390" s="6"/>
      <c r="NI390" s="5"/>
      <c r="NJ390" s="5"/>
      <c r="NK390" s="5"/>
      <c r="NL390" s="5"/>
      <c r="NM390" s="5"/>
      <c r="NN390" s="5"/>
      <c r="NO390" s="5"/>
      <c r="NP390" s="5"/>
      <c r="NQ390" s="5"/>
      <c r="NR390" s="5"/>
      <c r="NS390" s="5"/>
      <c r="NT390" s="5"/>
      <c r="NU390" s="5"/>
      <c r="NV390" s="5"/>
      <c r="NW390" s="5"/>
      <c r="NX390" s="5"/>
      <c r="NY390" s="5"/>
      <c r="NZ390" s="5"/>
      <c r="OA390" s="5"/>
      <c r="OB390" s="5"/>
      <c r="OC390" s="5"/>
      <c r="OD390" s="5"/>
      <c r="OE390" s="5"/>
      <c r="OF390" s="5"/>
      <c r="OG390" s="5"/>
      <c r="OH390" s="5"/>
      <c r="OI390" s="5"/>
      <c r="OJ390" s="5"/>
      <c r="OK390" s="5"/>
      <c r="OL390" s="5"/>
      <c r="OM390" s="5"/>
      <c r="ON390" s="5"/>
      <c r="OQ390" s="6"/>
      <c r="OR390" s="5"/>
      <c r="OS390" s="5"/>
      <c r="OT390" s="5"/>
      <c r="OU390" s="5"/>
      <c r="OV390" s="5"/>
      <c r="OW390" s="5"/>
      <c r="OX390" s="5"/>
      <c r="OY390" s="5"/>
      <c r="OZ390" s="5"/>
      <c r="PA390" s="5"/>
      <c r="PB390" s="5"/>
      <c r="PC390" s="5"/>
      <c r="PD390" s="5"/>
      <c r="PE390" s="5"/>
      <c r="PF390" s="5"/>
      <c r="PG390" s="5"/>
      <c r="PH390" s="5"/>
      <c r="PI390" s="5"/>
      <c r="PJ390" s="5"/>
      <c r="PK390" s="5"/>
      <c r="PL390" s="5"/>
      <c r="PM390" s="5"/>
      <c r="PN390" s="5"/>
      <c r="PO390" s="5"/>
      <c r="PP390" s="5"/>
      <c r="PQ390" s="5"/>
      <c r="PR390" s="5"/>
      <c r="PS390" s="5"/>
      <c r="PT390" s="5"/>
      <c r="PU390" s="5"/>
      <c r="PV390" s="5"/>
      <c r="PW390" s="5"/>
      <c r="PX390" s="6"/>
      <c r="PY390" s="5"/>
      <c r="PZ390" s="5"/>
      <c r="QA390" s="5"/>
      <c r="QB390" s="5"/>
      <c r="QC390" s="5"/>
      <c r="QD390" s="5"/>
      <c r="QE390" s="5"/>
      <c r="QF390" s="5"/>
      <c r="QG390" s="5"/>
      <c r="QH390" s="5"/>
      <c r="QI390" s="5"/>
      <c r="QJ390" s="6"/>
      <c r="QK390" s="5"/>
      <c r="QL390" s="5"/>
      <c r="QM390" s="5"/>
      <c r="QN390" s="5"/>
      <c r="QO390" s="5"/>
      <c r="QP390" s="5"/>
      <c r="QQ390" s="5"/>
      <c r="QR390" s="5"/>
      <c r="QS390" s="5"/>
      <c r="QT390" s="5"/>
      <c r="QU390" s="5"/>
      <c r="QV390" s="6"/>
      <c r="QW390" s="5"/>
      <c r="QX390" s="5"/>
      <c r="QY390" s="5"/>
      <c r="QZ390" s="5"/>
      <c r="RA390" s="5"/>
      <c r="RB390" s="5"/>
      <c r="RC390" s="5"/>
      <c r="RD390" s="5"/>
      <c r="RE390" s="5"/>
      <c r="RF390" s="5"/>
      <c r="RG390" s="5"/>
      <c r="RH390" s="6"/>
      <c r="RI390" s="5"/>
      <c r="RJ390" s="5"/>
      <c r="RK390" s="5"/>
      <c r="RL390" s="5"/>
      <c r="RM390" s="5"/>
      <c r="RN390" s="5"/>
      <c r="RO390" s="5"/>
      <c r="RP390" s="5"/>
      <c r="RQ390" s="6"/>
      <c r="RR390" s="5"/>
      <c r="RS390" s="5"/>
      <c r="RT390" s="5"/>
      <c r="RU390" s="5"/>
      <c r="RV390" s="5"/>
      <c r="RW390" s="5"/>
      <c r="RX390" s="5"/>
      <c r="RY390" s="5"/>
      <c r="RZ390" s="6"/>
      <c r="SA390" s="5"/>
      <c r="SB390" s="5"/>
      <c r="SC390" s="5"/>
      <c r="SD390" s="5"/>
      <c r="SE390" s="5"/>
      <c r="SF390" s="5"/>
      <c r="SG390" s="5"/>
      <c r="SH390" s="5"/>
      <c r="SI390" s="6"/>
      <c r="SJ390" s="5"/>
      <c r="SK390" s="5"/>
      <c r="SL390" s="5"/>
      <c r="SM390" s="5"/>
      <c r="SN390" s="5"/>
      <c r="SO390" s="5"/>
      <c r="SP390" s="5"/>
      <c r="SQ390" s="5"/>
      <c r="SR390" s="5"/>
      <c r="SS390" s="5"/>
      <c r="ST390" s="5"/>
      <c r="SU390" s="5"/>
      <c r="SV390" s="5"/>
      <c r="SW390" s="5"/>
      <c r="SX390" s="5"/>
      <c r="SY390" s="5"/>
      <c r="SZ390" s="5"/>
      <c r="TA390" s="5"/>
      <c r="TB390" s="5"/>
      <c r="TC390" s="5"/>
      <c r="TD390" s="5"/>
      <c r="TE390" s="5"/>
      <c r="TF390" s="6"/>
      <c r="TG390" s="5"/>
      <c r="TH390" s="5"/>
      <c r="TI390" s="5"/>
      <c r="TJ390" s="5"/>
      <c r="TK390" s="5"/>
      <c r="TL390" s="5"/>
      <c r="TM390" s="5"/>
      <c r="TN390" s="5"/>
      <c r="TO390" s="5"/>
      <c r="TP390" s="5"/>
      <c r="TQ390" s="5"/>
      <c r="TR390" s="5"/>
      <c r="TS390" s="5"/>
      <c r="TT390" s="5"/>
      <c r="TU390" s="5"/>
      <c r="TV390" s="5"/>
      <c r="TW390" s="5"/>
      <c r="TX390" s="5"/>
      <c r="TY390" s="5"/>
      <c r="TZ390" s="5"/>
      <c r="UA390" s="5"/>
      <c r="UB390" s="5"/>
      <c r="UC390" s="6"/>
      <c r="UD390" s="5"/>
      <c r="UE390" s="5"/>
      <c r="UF390" s="5"/>
      <c r="UG390" s="5"/>
      <c r="UH390" s="5"/>
      <c r="UI390" s="5"/>
      <c r="UJ390" s="5"/>
      <c r="UK390" s="5"/>
      <c r="UL390" s="5"/>
      <c r="UM390" s="5"/>
      <c r="UN390" s="5"/>
      <c r="UO390" s="5"/>
      <c r="UP390" s="5"/>
      <c r="UQ390" s="5"/>
      <c r="UR390" s="5"/>
      <c r="US390" s="5"/>
      <c r="UT390" s="5"/>
      <c r="UU390" s="5"/>
      <c r="UV390" s="5"/>
      <c r="UW390" s="5"/>
      <c r="UX390" s="5"/>
      <c r="UY390" s="5"/>
      <c r="UZ390" s="6"/>
      <c r="VA390" s="6"/>
      <c r="VB390" s="5"/>
      <c r="VC390" s="5"/>
      <c r="VE390" s="5"/>
      <c r="VF390" s="5"/>
      <c r="VG390" s="5"/>
      <c r="VH390" s="5"/>
      <c r="VI390" s="5"/>
      <c r="VK390" s="5"/>
      <c r="VL390" s="5"/>
      <c r="VN390" s="6"/>
      <c r="VO390" s="5"/>
      <c r="VP390" s="5"/>
      <c r="VQ390" s="5"/>
      <c r="VR390" s="5"/>
      <c r="VS390" s="5"/>
      <c r="VT390" s="5"/>
      <c r="VU390" s="5"/>
      <c r="VV390" s="5"/>
      <c r="VW390" s="5"/>
      <c r="VX390" s="5"/>
      <c r="VY390" s="5"/>
      <c r="VZ390" s="5"/>
      <c r="WA390" s="5"/>
      <c r="WB390" s="5"/>
      <c r="WC390" s="5"/>
      <c r="WD390" s="5"/>
      <c r="WE390" s="5"/>
      <c r="WF390" s="5"/>
      <c r="WG390" s="5"/>
      <c r="WH390" s="5"/>
      <c r="WI390" s="5"/>
      <c r="WJ390" s="5"/>
      <c r="WK390" s="5"/>
      <c r="WL390" s="5"/>
      <c r="WM390" s="5"/>
      <c r="WN390" s="5"/>
      <c r="WO390" s="5"/>
      <c r="WP390" s="5"/>
      <c r="WQ390" s="5"/>
      <c r="WR390" s="5"/>
      <c r="WS390" s="5"/>
      <c r="WT390" s="5"/>
      <c r="WU390" s="5"/>
      <c r="WV390" s="5"/>
      <c r="WW390" s="5"/>
      <c r="WX390" s="5"/>
      <c r="WY390" s="5"/>
      <c r="WZ390" s="5"/>
      <c r="XA390" s="6"/>
      <c r="XB390" s="5"/>
      <c r="XC390" s="5"/>
      <c r="XD390" s="5"/>
      <c r="XE390" s="5"/>
      <c r="XF390" s="5"/>
      <c r="XG390" s="5"/>
      <c r="XH390" s="5"/>
      <c r="XI390" s="5"/>
      <c r="XJ390" s="5"/>
      <c r="XK390" s="5"/>
      <c r="XL390" s="5"/>
      <c r="XM390" s="6"/>
      <c r="XN390" s="5"/>
      <c r="XO390" s="5"/>
      <c r="XP390" s="5"/>
      <c r="XQ390" s="5"/>
      <c r="XR390" s="5"/>
      <c r="XS390" s="5"/>
      <c r="XT390" s="5"/>
      <c r="XU390" s="5"/>
      <c r="XV390" s="6"/>
      <c r="XW390" s="5"/>
      <c r="XX390" s="5"/>
      <c r="XY390" s="5"/>
      <c r="XZ390" s="5"/>
      <c r="YA390" s="5"/>
      <c r="YB390" s="5"/>
      <c r="YC390" s="5"/>
      <c r="YD390" s="5"/>
      <c r="YE390" s="5"/>
      <c r="YF390" s="5"/>
      <c r="YG390" s="5"/>
      <c r="YH390" s="5"/>
      <c r="YI390" s="5"/>
      <c r="YJ390" s="5"/>
      <c r="YK390" s="5"/>
      <c r="YL390" s="5"/>
      <c r="YM390" s="5"/>
      <c r="YN390" s="5"/>
      <c r="YO390" s="5"/>
      <c r="YP390" s="12"/>
      <c r="YQ390" s="12"/>
      <c r="YR390" s="12"/>
      <c r="YS390" s="12"/>
      <c r="YT390" s="12"/>
      <c r="YU390" s="12"/>
      <c r="YV390" s="12"/>
      <c r="YW390" s="12"/>
      <c r="YX390" s="6"/>
      <c r="YY390" s="5"/>
      <c r="YZ390" s="5"/>
      <c r="ZA390" s="5"/>
      <c r="ZB390" s="5"/>
      <c r="ZC390" s="5"/>
      <c r="ZD390" s="5"/>
      <c r="ZE390" s="5"/>
      <c r="ZF390" s="5"/>
      <c r="ZG390" s="5"/>
      <c r="ZH390" s="5"/>
      <c r="ZI390" s="5"/>
      <c r="ZJ390" s="5"/>
      <c r="ZK390" s="5"/>
      <c r="ZL390" s="5"/>
      <c r="ZM390" s="5"/>
      <c r="ZN390" s="5"/>
      <c r="ZO390" s="5"/>
      <c r="ZP390" s="5"/>
      <c r="ZQ390" s="5"/>
      <c r="ZR390" s="5"/>
      <c r="ZS390" s="5"/>
      <c r="ZT390" s="5"/>
      <c r="ZU390" s="5"/>
      <c r="ZV390" s="5"/>
      <c r="ZW390" s="5"/>
      <c r="ZX390" s="5"/>
      <c r="ZY390" s="5"/>
      <c r="ZZ390" s="5"/>
      <c r="AAA390" s="5"/>
      <c r="AAB390" s="5"/>
      <c r="AAC390" s="5"/>
      <c r="AAD390" s="5"/>
      <c r="AAE390" s="6"/>
      <c r="AAF390" s="5"/>
      <c r="AAG390" s="5"/>
      <c r="AAH390" s="5"/>
      <c r="AAI390" s="5"/>
      <c r="AAJ390" s="5"/>
      <c r="AAK390" s="5"/>
      <c r="AAL390" s="5"/>
      <c r="AAM390" s="5"/>
      <c r="AAN390" s="5"/>
      <c r="AAO390" s="5"/>
      <c r="AAP390" s="5"/>
      <c r="AAQ390" s="5"/>
      <c r="AAR390" s="5"/>
      <c r="AAS390" s="5"/>
      <c r="AAT390" s="5"/>
      <c r="AAU390" s="5"/>
      <c r="AAV390" s="5"/>
      <c r="AAW390" s="5"/>
      <c r="AAX390" s="5"/>
      <c r="AAY390" s="5"/>
      <c r="AAZ390" s="5"/>
      <c r="ABA390" s="5"/>
      <c r="ABB390" s="5"/>
      <c r="ABC390" s="5"/>
      <c r="ABD390" s="5"/>
      <c r="ABE390" s="5"/>
      <c r="ABF390" s="5"/>
      <c r="ABG390" s="5"/>
      <c r="ABH390" s="5"/>
      <c r="ABI390" s="5"/>
      <c r="ABJ390" s="5"/>
      <c r="ABK390" s="5"/>
      <c r="ABL390" s="5"/>
      <c r="ABM390" s="5"/>
      <c r="ABN390" s="5"/>
      <c r="ABO390" s="5"/>
      <c r="ABP390" s="5"/>
      <c r="ABQ390" s="5"/>
      <c r="ABR390" s="5"/>
      <c r="ABS390" s="5"/>
      <c r="ABT390" s="5"/>
      <c r="ABU390" s="5"/>
      <c r="ABV390" s="5"/>
      <c r="ABW390" s="5"/>
      <c r="ABX390" s="5"/>
      <c r="ABY390" s="6"/>
      <c r="ABZ390" s="5"/>
      <c r="ACA390" s="5"/>
      <c r="ACB390" s="5"/>
      <c r="ACC390" s="5"/>
      <c r="ACD390" s="5"/>
      <c r="ACE390" s="5"/>
      <c r="ACF390" s="5"/>
      <c r="ACG390" s="5"/>
      <c r="ACH390" s="5"/>
      <c r="ACI390" s="5"/>
      <c r="ACJ390" s="5"/>
      <c r="ACK390" s="5"/>
      <c r="ACL390" s="5"/>
      <c r="ACM390" s="5"/>
      <c r="ACN390" s="5"/>
      <c r="ACO390" s="5"/>
      <c r="ACP390" s="5"/>
      <c r="ACQ390" s="5"/>
      <c r="ACR390" s="5"/>
      <c r="ACS390" s="5"/>
      <c r="ACT390" s="5"/>
      <c r="ACU390" s="5"/>
      <c r="ACV390" s="5"/>
      <c r="ACW390" s="5"/>
      <c r="ACX390" s="5"/>
      <c r="ACY390" s="5"/>
      <c r="ACZ390" s="5"/>
      <c r="ADA390" s="5"/>
      <c r="ADB390" s="5"/>
      <c r="ADC390" s="5"/>
      <c r="ADD390" s="5"/>
      <c r="ADE390" s="5"/>
      <c r="ADF390" s="5"/>
      <c r="ADG390" s="5"/>
      <c r="ADH390" s="5"/>
      <c r="ADI390" s="5"/>
      <c r="ADJ390" s="5"/>
      <c r="ADK390" s="5"/>
      <c r="ADL390" s="5"/>
      <c r="ADM390" s="5"/>
      <c r="ADN390" s="5"/>
      <c r="ADO390" s="5"/>
      <c r="ADP390" s="5"/>
      <c r="ADQ390" s="6"/>
      <c r="ADR390" s="5"/>
      <c r="ADS390" s="5"/>
      <c r="ADT390" s="5"/>
      <c r="ADU390" s="5"/>
      <c r="ADV390" s="5"/>
      <c r="ADW390" s="5"/>
      <c r="ADX390" s="5"/>
      <c r="ADY390" s="5"/>
      <c r="ADZ390" s="5"/>
      <c r="AEA390" s="5"/>
      <c r="AEB390" s="5"/>
      <c r="AEC390" s="5"/>
      <c r="AED390" s="5"/>
      <c r="AEE390" s="5"/>
      <c r="AEF390" s="5"/>
      <c r="AEG390" s="5"/>
      <c r="AEH390" s="5"/>
      <c r="AEI390" s="5"/>
      <c r="AEJ390" s="5"/>
      <c r="AEK390" s="5"/>
      <c r="AEL390" s="5"/>
      <c r="AEM390" s="8"/>
      <c r="AEN390" s="6"/>
      <c r="AEO390" s="6"/>
      <c r="AEP390" s="6"/>
      <c r="AEQ390" s="6"/>
      <c r="AER390" s="5"/>
      <c r="AES390" s="6"/>
      <c r="AET390" s="6"/>
      <c r="AEU390" s="6"/>
      <c r="AEV390" s="5"/>
      <c r="AEW390" s="5"/>
      <c r="AEX390" s="5"/>
      <c r="AEY390" s="5"/>
      <c r="AEZ390" s="5"/>
      <c r="AFA390" s="5"/>
      <c r="AFB390" s="5"/>
      <c r="AFC390" s="5"/>
      <c r="AFD390" s="5"/>
      <c r="AFE390" s="5"/>
      <c r="AFF390" s="5"/>
      <c r="AFG390" s="5"/>
      <c r="AFH390" s="5"/>
      <c r="AFI390" s="5"/>
      <c r="AFJ390" s="5"/>
      <c r="AFK390" s="5"/>
      <c r="AFL390" s="5"/>
      <c r="AFM390" s="5"/>
      <c r="AFN390" s="5"/>
      <c r="AFO390" s="5"/>
      <c r="AFP390" s="5"/>
      <c r="AFQ390" s="5"/>
      <c r="AFR390" s="5"/>
      <c r="AFS390" s="5"/>
      <c r="AFT390" s="5"/>
      <c r="AFU390" s="5"/>
      <c r="AFV390" s="5"/>
      <c r="AFW390" s="5"/>
      <c r="AFX390" s="5"/>
      <c r="AFY390" s="5"/>
      <c r="AFZ390" s="5"/>
      <c r="AGA390" s="5"/>
      <c r="AGB390" s="6"/>
      <c r="AGC390" s="5"/>
      <c r="AGD390" s="5"/>
      <c r="AGE390" s="5"/>
      <c r="AGF390" s="5"/>
      <c r="AGG390" s="5"/>
      <c r="AGM390" s="18"/>
      <c r="AGS390" s="6"/>
      <c r="AHG390" s="18"/>
      <c r="AHM390" s="6"/>
      <c r="AHN390" s="5"/>
      <c r="AHO390" s="5"/>
      <c r="AHP390" s="5"/>
      <c r="AHQ390" s="5"/>
      <c r="AHR390" s="5"/>
      <c r="AHS390" s="5"/>
      <c r="AHT390" s="5"/>
      <c r="AHU390" s="5"/>
      <c r="AHV390" s="5"/>
      <c r="AHW390" s="5"/>
      <c r="AHX390" s="5"/>
      <c r="AHY390" s="5"/>
      <c r="AHZ390" s="5"/>
      <c r="AIA390" s="5"/>
      <c r="AIB390" s="5"/>
      <c r="AIC390" s="5"/>
      <c r="AID390" s="6"/>
      <c r="AIE390" s="5"/>
      <c r="AIF390" s="5"/>
      <c r="AIG390" s="5"/>
      <c r="AIH390" s="5"/>
      <c r="AII390" s="5"/>
      <c r="AIJ390" s="5"/>
      <c r="AIK390" s="5"/>
      <c r="AIL390" s="5"/>
      <c r="AIM390" s="5"/>
      <c r="AIN390" s="5"/>
      <c r="AIO390" s="5"/>
      <c r="AIP390" s="5"/>
      <c r="AIQ390" s="5"/>
      <c r="AIR390" s="5"/>
      <c r="AIS390" s="5"/>
      <c r="AIT390" s="5"/>
      <c r="AIU390" s="5"/>
      <c r="AIV390" s="5"/>
      <c r="AIW390" s="5"/>
      <c r="AIX390" s="5"/>
      <c r="AIY390" s="5"/>
      <c r="AIZ390" s="5"/>
      <c r="AJA390" s="5"/>
      <c r="AJB390" s="6"/>
      <c r="AJC390" s="5"/>
      <c r="AJD390" s="5"/>
      <c r="AJE390" s="5"/>
      <c r="AJF390" s="5"/>
      <c r="AJG390" s="5"/>
      <c r="AJH390" s="5"/>
      <c r="AJI390" s="5"/>
      <c r="AJJ390" s="5"/>
      <c r="AJK390" s="5"/>
      <c r="AJL390" s="5"/>
      <c r="AJM390" s="5"/>
      <c r="AJN390" s="6"/>
      <c r="AJO390" s="5"/>
      <c r="AJP390" s="5"/>
      <c r="AJQ390" s="5"/>
      <c r="AJR390" s="5"/>
      <c r="AJS390" s="5"/>
      <c r="AJT390" s="5"/>
      <c r="AJU390" s="5"/>
      <c r="AJV390" s="5"/>
    </row>
    <row r="391" spans="1:958" ht="14.25" customHeight="1"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7"/>
      <c r="AF391" s="6"/>
      <c r="AG391" s="8"/>
      <c r="AH391" s="8"/>
      <c r="AI391" s="8"/>
      <c r="AJ391" s="5"/>
      <c r="AK391" s="9"/>
      <c r="AL391" s="5"/>
      <c r="AM391" s="6"/>
      <c r="AN391" s="10"/>
      <c r="AO391" s="6"/>
      <c r="AP391" s="6"/>
      <c r="AQ391" s="5"/>
      <c r="AV391" s="5"/>
      <c r="AW391" s="5"/>
      <c r="AX391" s="5"/>
      <c r="AY391" s="5"/>
      <c r="AZ391" s="5"/>
      <c r="BA391" s="5"/>
      <c r="BB391" s="5"/>
      <c r="BE391" s="5"/>
      <c r="BF391" s="5"/>
      <c r="BG391" s="5"/>
      <c r="BH391" s="6"/>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t="str">
        <f>IF(SUM(BI391:BQ391,BS391:BW391,BY391:CC391,CE391:CJ391)=0, "", SUM(BI391:BQ391,BS391:BW391,BY391:CC391,CE391:CJ391))</f>
        <v/>
      </c>
      <c r="CN391" s="5" t="str">
        <f>IF(SUM(CQ391, CR391, CS391, CT391, CU391)=0, "", IF(OR(CQ391&gt;=8, CR391&gt;=10, CS391&gt;=13, CT391&gt;=10, CU391&gt;=15), 1, 0))</f>
        <v/>
      </c>
      <c r="CO391" s="5" t="str">
        <f>IF(SUM(BI391:BJ391,BL391,BM391,BN391,BO391,BU391,CA391,CH391,CJ391)=0, "", SUM(BI391:BJ391,BL391,BM391,BN391,BO391,BU391,CA391,CH391,CJ391))</f>
        <v/>
      </c>
      <c r="CP391" s="5" t="str">
        <f>IF(SUM(BK391,BP391:BQ391,BS391:BT391,BV391:BW391,BY391:BZ391,CB391:CC391,CE391:CG391,CI391)=0, "", SUM(BK391,BP391:BQ391,BS391:BT391,BV391:BW391,BY391:BZ391,CB391:CC391,CE391:CG391,CI391))</f>
        <v/>
      </c>
      <c r="CQ391" s="5" t="str">
        <f>IF(SUM(CB391:CC391,CE391:CF391,CI391)=0, "", SUM(CB391:CC391,CE391:CF391,CI391))</f>
        <v/>
      </c>
      <c r="CR391" s="5" t="str">
        <f>IF(SUM(BQ391,BS391:BT391,BW391,BY391)=0, "", SUM(BQ391,BS391:BT391,BW391,BY391))</f>
        <v/>
      </c>
      <c r="CS391" s="5" t="str">
        <f>IF(SUM(BK391,BP391,BV391,BZ391,CG391)=0, "", SUM(BK391,BP391,BV391,BZ391,CG391))</f>
        <v/>
      </c>
      <c r="CT391" s="5" t="str">
        <f>IF(SUM(BI391:BJ391,BL391,BN391,CH391)=0, "", SUM(BI391:BJ391,BL391,BN391,CH391))</f>
        <v/>
      </c>
      <c r="CU391" s="5" t="str">
        <f>IF(SUM(BM391,BO391,BU391,CA391,CJ391)=0, "", SUM(BM391,BO391,BU391,CA391,CJ391))</f>
        <v/>
      </c>
      <c r="CV391" s="5" t="str">
        <f>IF(CQ391="", "", IF(CQ391&gt;=8, 1, 0))</f>
        <v/>
      </c>
      <c r="CW391" s="5" t="str">
        <f>IF(CR391="", "", IF(CR391&gt;=10, 1, 0))</f>
        <v/>
      </c>
      <c r="CX391" s="5" t="str">
        <f>IF(CS391="", "", IF(CS391&gt;=13, 1, 0))</f>
        <v/>
      </c>
      <c r="CY391" s="5" t="str">
        <f>IF(CT391="", "", IF(CT391&gt;=10, 1, 0))</f>
        <v/>
      </c>
      <c r="CZ391" s="5" t="str">
        <f>IF(CU391="", "", IF(CU391&gt;=15, 1, 0))</f>
        <v/>
      </c>
      <c r="DA391" s="5" t="str">
        <f>IF(AND(BR391="", BX391="", CD391=""), "", IF(BR391=5,1,0) + IF(BX391=5,1,0) + IF(CD391=5,1,0))</f>
        <v/>
      </c>
      <c r="DB391" s="6"/>
      <c r="DC391" s="5"/>
      <c r="DD391" s="13"/>
      <c r="DE391" s="5"/>
      <c r="DF391" s="13"/>
      <c r="DG391" s="5"/>
      <c r="DH391" s="13"/>
      <c r="DI391" s="5"/>
      <c r="DJ391" s="13"/>
      <c r="DK391" s="5"/>
      <c r="DL391" s="13"/>
      <c r="DM391" s="5"/>
      <c r="DN391" s="13"/>
      <c r="DO391" s="5"/>
      <c r="DP391" s="13"/>
      <c r="DQ391" s="5"/>
      <c r="DR391" s="13"/>
      <c r="DS391" s="5"/>
      <c r="DT391" s="13"/>
      <c r="DU391" s="5"/>
      <c r="DV391" s="13"/>
      <c r="DW391" s="5"/>
      <c r="DX391" s="13"/>
      <c r="DY391" s="5"/>
      <c r="DZ391" s="13"/>
      <c r="EA391" s="5"/>
      <c r="EB391" s="13"/>
      <c r="EC391" s="5"/>
      <c r="ED391" s="13"/>
      <c r="EE391" s="5"/>
      <c r="EF391" s="13"/>
      <c r="EG391" s="5"/>
      <c r="EH391" s="13"/>
      <c r="EI391" s="5"/>
      <c r="EJ391" s="13"/>
      <c r="EK391" s="5"/>
      <c r="EL391" s="5"/>
      <c r="EM391" s="5"/>
      <c r="EN391" s="6"/>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6"/>
      <c r="FM391" s="5"/>
      <c r="FN391" s="5"/>
      <c r="FO391" s="5"/>
      <c r="FP391" s="5"/>
      <c r="FQ391" s="5"/>
      <c r="FR391" s="5"/>
      <c r="FS391" s="14"/>
      <c r="FT391" s="6"/>
      <c r="FU391" s="5"/>
      <c r="FV391" s="5"/>
      <c r="FW391" s="5"/>
      <c r="FX391" s="5"/>
      <c r="FY391" s="5"/>
      <c r="FZ391" s="5"/>
      <c r="GA391" s="5"/>
      <c r="GB391" s="5"/>
      <c r="GC391" s="5"/>
      <c r="GD391" s="5"/>
      <c r="GE391" s="5"/>
      <c r="GF391" s="6"/>
      <c r="GG391" s="5"/>
      <c r="GH391" s="5"/>
      <c r="GI391" s="5"/>
      <c r="GJ391" s="5"/>
      <c r="GK391" s="5"/>
      <c r="GL391" s="5"/>
      <c r="GM391" s="5"/>
      <c r="GN391" s="5"/>
      <c r="GO391" s="6"/>
      <c r="GP391" s="5"/>
      <c r="GQ391" s="5"/>
      <c r="GR391" s="5"/>
      <c r="GS391" s="5"/>
      <c r="GT391" s="5"/>
      <c r="GU391" s="5"/>
      <c r="GV391" s="5"/>
      <c r="GW391" s="5"/>
      <c r="GX391" s="5"/>
      <c r="GY391" s="5"/>
      <c r="GZ391" s="5"/>
      <c r="HA391" s="5"/>
      <c r="HB391" s="5"/>
      <c r="HC391" s="5"/>
      <c r="HD391" s="5"/>
      <c r="HE391" s="5"/>
      <c r="HF391" s="5"/>
      <c r="HG391" s="5"/>
      <c r="HH391" s="5"/>
      <c r="HI391" s="5"/>
      <c r="HJ391" s="6"/>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6"/>
      <c r="JN391" s="5"/>
      <c r="JO391" s="5"/>
      <c r="JP391" s="5"/>
      <c r="JQ391" s="5"/>
      <c r="JR391" s="5"/>
      <c r="JS391" s="5"/>
      <c r="JT391" s="5"/>
      <c r="JU391" s="5"/>
      <c r="JV391" s="5"/>
      <c r="JW391" s="5"/>
      <c r="JX391" s="5"/>
      <c r="JY391" s="5"/>
      <c r="JZ391" s="5"/>
      <c r="KA391" s="5"/>
      <c r="KB391" s="5"/>
      <c r="KC391" s="5"/>
      <c r="KD391" s="5"/>
      <c r="KE391" s="5"/>
      <c r="KF391" s="5"/>
      <c r="KG391" s="5"/>
      <c r="KH391" s="5"/>
      <c r="KI391" s="5"/>
      <c r="KJ391" s="5"/>
      <c r="KK391" s="5"/>
      <c r="KL391" s="5"/>
      <c r="KM391" s="5"/>
      <c r="KN391" s="5"/>
      <c r="KO391" s="5"/>
      <c r="KP391" s="5"/>
      <c r="KQ391" s="5"/>
      <c r="KR391" s="5"/>
      <c r="KS391" s="5"/>
      <c r="KT391" s="5"/>
      <c r="KU391" s="5"/>
      <c r="KV391" s="5"/>
      <c r="KW391" s="5"/>
      <c r="KX391" s="12"/>
      <c r="KY391" s="12"/>
      <c r="KZ391" s="12"/>
      <c r="LA391" s="12"/>
      <c r="LB391" s="12"/>
      <c r="LC391" s="12"/>
      <c r="LD391" s="12"/>
      <c r="LE391" s="6"/>
      <c r="LF391" s="5"/>
      <c r="LG391" s="5"/>
      <c r="LH391" s="5"/>
      <c r="LI391" s="5"/>
      <c r="LJ391" s="5"/>
      <c r="LK391" s="5"/>
      <c r="LL391" s="5"/>
      <c r="LM391" s="5"/>
      <c r="LN391" s="5"/>
      <c r="LO391" s="5"/>
      <c r="LP391" s="5"/>
      <c r="LQ391" s="5"/>
      <c r="LR391" s="5"/>
      <c r="LS391" s="5"/>
      <c r="LT391" s="5"/>
      <c r="LU391" s="5"/>
      <c r="LV391" s="5"/>
      <c r="LW391" s="5"/>
      <c r="LX391" s="5"/>
      <c r="LY391" s="5"/>
      <c r="LZ391" s="5"/>
      <c r="MA391" s="5"/>
      <c r="MB391" s="5"/>
      <c r="MC391" s="5"/>
      <c r="MD391" s="5"/>
      <c r="ME391" s="5"/>
      <c r="MF391" s="5"/>
      <c r="MG391" s="5"/>
      <c r="MH391" s="5"/>
      <c r="MI391" s="5"/>
      <c r="MJ391" s="5"/>
      <c r="MK391" s="5"/>
      <c r="ML391" s="6"/>
      <c r="MM391" s="5"/>
      <c r="MN391" s="5"/>
      <c r="MO391" s="5"/>
      <c r="MP391" s="5"/>
      <c r="MQ391" s="5"/>
      <c r="MR391" s="5"/>
      <c r="MS391" s="5"/>
      <c r="MT391" s="5"/>
      <c r="MU391" s="5"/>
      <c r="MV391" s="5"/>
      <c r="MW391" s="5"/>
      <c r="MX391" s="5"/>
      <c r="MY391" s="5"/>
      <c r="MZ391" s="5"/>
      <c r="NA391" s="5"/>
      <c r="NB391" s="5"/>
      <c r="NC391" s="5"/>
      <c r="ND391" s="5"/>
      <c r="NE391" s="5"/>
      <c r="NF391" s="5"/>
      <c r="NG391" s="5"/>
      <c r="NH391" s="6"/>
      <c r="NI391" s="5"/>
      <c r="NJ391" s="5"/>
      <c r="NK391" s="5"/>
      <c r="NL391" s="5"/>
      <c r="NM391" s="5"/>
      <c r="NN391" s="5"/>
      <c r="NO391" s="5"/>
      <c r="NP391" s="5"/>
      <c r="NQ391" s="5"/>
      <c r="NR391" s="5"/>
      <c r="NS391" s="5"/>
      <c r="NT391" s="5"/>
      <c r="NU391" s="5"/>
      <c r="NV391" s="5"/>
      <c r="NW391" s="5"/>
      <c r="NX391" s="5"/>
      <c r="NY391" s="5"/>
      <c r="NZ391" s="5"/>
      <c r="OA391" s="5"/>
      <c r="OB391" s="5"/>
      <c r="OC391" s="5"/>
      <c r="OD391" s="5"/>
      <c r="OE391" s="5"/>
      <c r="OF391" s="5"/>
      <c r="OG391" s="5"/>
      <c r="OH391" s="5"/>
      <c r="OI391" s="5"/>
      <c r="OJ391" s="5"/>
      <c r="OK391" s="5"/>
      <c r="OL391" s="5"/>
      <c r="OM391" s="5"/>
      <c r="ON391" s="5"/>
      <c r="OQ391" s="6"/>
      <c r="OR391" s="5"/>
      <c r="OS391" s="5"/>
      <c r="OT391" s="5"/>
      <c r="OU391" s="5"/>
      <c r="OV391" s="5"/>
      <c r="OW391" s="5"/>
      <c r="OX391" s="5"/>
      <c r="OY391" s="5"/>
      <c r="OZ391" s="5"/>
      <c r="PA391" s="5"/>
      <c r="PB391" s="5"/>
      <c r="PC391" s="5"/>
      <c r="PD391" s="5"/>
      <c r="PE391" s="5"/>
      <c r="PF391" s="5"/>
      <c r="PG391" s="5"/>
      <c r="PH391" s="5"/>
      <c r="PI391" s="5"/>
      <c r="PJ391" s="5"/>
      <c r="PK391" s="5"/>
      <c r="PL391" s="5"/>
      <c r="PM391" s="5"/>
      <c r="PN391" s="5"/>
      <c r="PO391" s="5"/>
      <c r="PP391" s="5"/>
      <c r="PQ391" s="5"/>
      <c r="PR391" s="5"/>
      <c r="PS391" s="5"/>
      <c r="PT391" s="5"/>
      <c r="PU391" s="5"/>
      <c r="PV391" s="5"/>
      <c r="PW391" s="5"/>
      <c r="PX391" s="6"/>
      <c r="PY391" s="5"/>
      <c r="PZ391" s="5"/>
      <c r="QA391" s="5"/>
      <c r="QB391" s="5"/>
      <c r="QC391" s="5"/>
      <c r="QD391" s="5"/>
      <c r="QE391" s="5"/>
      <c r="QF391" s="5"/>
      <c r="QG391" s="5"/>
      <c r="QH391" s="5"/>
      <c r="QI391" s="5"/>
      <c r="QJ391" s="6"/>
      <c r="QK391" s="5"/>
      <c r="QL391" s="5"/>
      <c r="QM391" s="5"/>
      <c r="QN391" s="5"/>
      <c r="QO391" s="5"/>
      <c r="QP391" s="5"/>
      <c r="QQ391" s="5"/>
      <c r="QR391" s="5"/>
      <c r="QS391" s="5"/>
      <c r="QT391" s="5"/>
      <c r="QU391" s="5"/>
      <c r="QV391" s="6"/>
      <c r="QW391" s="5"/>
      <c r="QX391" s="5"/>
      <c r="QY391" s="5"/>
      <c r="QZ391" s="5"/>
      <c r="RA391" s="5"/>
      <c r="RB391" s="5"/>
      <c r="RC391" s="5"/>
      <c r="RD391" s="5"/>
      <c r="RE391" s="5"/>
      <c r="RF391" s="5"/>
      <c r="RG391" s="5"/>
      <c r="RH391" s="6"/>
      <c r="RI391" s="5"/>
      <c r="RJ391" s="5"/>
      <c r="RK391" s="5"/>
      <c r="RL391" s="5"/>
      <c r="RM391" s="5"/>
      <c r="RN391" s="5"/>
      <c r="RO391" s="5"/>
      <c r="RP391" s="5"/>
      <c r="RQ391" s="6"/>
      <c r="RR391" s="5"/>
      <c r="RS391" s="5"/>
      <c r="RT391" s="5"/>
      <c r="RU391" s="5"/>
      <c r="RV391" s="5"/>
      <c r="RW391" s="5"/>
      <c r="RX391" s="5"/>
      <c r="RY391" s="5"/>
      <c r="RZ391" s="6"/>
      <c r="SA391" s="5"/>
      <c r="SB391" s="5"/>
      <c r="SC391" s="5"/>
      <c r="SD391" s="5"/>
      <c r="SE391" s="5"/>
      <c r="SF391" s="5"/>
      <c r="SG391" s="5"/>
      <c r="SH391" s="5"/>
      <c r="SI391" s="6"/>
      <c r="SJ391" s="5"/>
      <c r="SK391" s="5"/>
      <c r="SL391" s="5"/>
      <c r="SM391" s="5"/>
      <c r="SN391" s="5"/>
      <c r="SO391" s="5"/>
      <c r="SP391" s="5"/>
      <c r="SQ391" s="5"/>
      <c r="SR391" s="5"/>
      <c r="SS391" s="5"/>
      <c r="ST391" s="5"/>
      <c r="SU391" s="5"/>
      <c r="SV391" s="5"/>
      <c r="SW391" s="5"/>
      <c r="SX391" s="5"/>
      <c r="SY391" s="5"/>
      <c r="SZ391" s="5"/>
      <c r="TA391" s="5"/>
      <c r="TB391" s="5"/>
      <c r="TC391" s="5"/>
      <c r="TD391" s="5"/>
      <c r="TE391" s="5"/>
      <c r="TF391" s="6"/>
      <c r="TG391" s="5"/>
      <c r="TH391" s="5"/>
      <c r="TI391" s="5"/>
      <c r="TJ391" s="5"/>
      <c r="TK391" s="5"/>
      <c r="TL391" s="5"/>
      <c r="TM391" s="5"/>
      <c r="TN391" s="5"/>
      <c r="TO391" s="5"/>
      <c r="TP391" s="5"/>
      <c r="TQ391" s="5"/>
      <c r="TR391" s="5"/>
      <c r="TS391" s="5"/>
      <c r="TT391" s="5"/>
      <c r="TU391" s="5"/>
      <c r="TV391" s="5"/>
      <c r="TW391" s="5"/>
      <c r="TX391" s="5"/>
      <c r="TY391" s="5"/>
      <c r="TZ391" s="5"/>
      <c r="UA391" s="5"/>
      <c r="UB391" s="5"/>
      <c r="UC391" s="6"/>
      <c r="UD391" s="5"/>
      <c r="UE391" s="5"/>
      <c r="UF391" s="5"/>
      <c r="UG391" s="5"/>
      <c r="UH391" s="5"/>
      <c r="UI391" s="5"/>
      <c r="UJ391" s="5"/>
      <c r="UK391" s="5"/>
      <c r="UL391" s="5"/>
      <c r="UM391" s="5"/>
      <c r="UN391" s="5"/>
      <c r="UO391" s="5"/>
      <c r="UP391" s="5"/>
      <c r="UQ391" s="5"/>
      <c r="UR391" s="5"/>
      <c r="US391" s="5"/>
      <c r="UT391" s="5"/>
      <c r="UU391" s="5"/>
      <c r="UV391" s="5"/>
      <c r="UW391" s="5"/>
      <c r="UX391" s="5"/>
      <c r="UY391" s="5"/>
      <c r="UZ391" s="6"/>
      <c r="VA391" s="6"/>
      <c r="VB391" s="5"/>
      <c r="VC391" s="5"/>
      <c r="VE391" s="5"/>
      <c r="VF391" s="5"/>
      <c r="VG391" s="5"/>
      <c r="VH391" s="5"/>
      <c r="VI391" s="5"/>
      <c r="VK391" s="5"/>
      <c r="VL391" s="5"/>
      <c r="VN391" s="6"/>
      <c r="VO391" s="5"/>
      <c r="VP391" s="5"/>
      <c r="VQ391" s="5"/>
      <c r="VR391" s="5"/>
      <c r="VS391" s="5"/>
      <c r="VT391" s="5"/>
      <c r="VU391" s="5"/>
      <c r="VV391" s="5"/>
      <c r="VW391" s="5"/>
      <c r="VX391" s="5"/>
      <c r="VY391" s="5"/>
      <c r="VZ391" s="5"/>
      <c r="WA391" s="5"/>
      <c r="WB391" s="5"/>
      <c r="WC391" s="5"/>
      <c r="WD391" s="5"/>
      <c r="WE391" s="5"/>
      <c r="WF391" s="5"/>
      <c r="WG391" s="5"/>
      <c r="WH391" s="5"/>
      <c r="WI391" s="5"/>
      <c r="WJ391" s="5"/>
      <c r="WK391" s="5"/>
      <c r="WL391" s="5"/>
      <c r="WM391" s="5"/>
      <c r="WN391" s="5"/>
      <c r="WO391" s="5"/>
      <c r="WP391" s="5"/>
      <c r="WQ391" s="5"/>
      <c r="WR391" s="5"/>
      <c r="WS391" s="5"/>
      <c r="WT391" s="5"/>
      <c r="WU391" s="5"/>
      <c r="WV391" s="5"/>
      <c r="WW391" s="5"/>
      <c r="WX391" s="5"/>
      <c r="WY391" s="5"/>
      <c r="WZ391" s="5"/>
      <c r="XA391" s="6"/>
      <c r="XB391" s="5"/>
      <c r="XC391" s="5"/>
      <c r="XD391" s="5"/>
      <c r="XE391" s="5"/>
      <c r="XF391" s="5"/>
      <c r="XG391" s="5"/>
      <c r="XH391" s="5"/>
      <c r="XI391" s="5"/>
      <c r="XJ391" s="5"/>
      <c r="XK391" s="5"/>
      <c r="XL391" s="5"/>
      <c r="XM391" s="6"/>
      <c r="XN391" s="5"/>
      <c r="XO391" s="5"/>
      <c r="XP391" s="5"/>
      <c r="XQ391" s="5"/>
      <c r="XR391" s="5"/>
      <c r="XS391" s="5"/>
      <c r="XT391" s="5"/>
      <c r="XU391" s="5"/>
      <c r="XV391" s="6"/>
      <c r="XW391" s="5"/>
      <c r="XX391" s="5"/>
      <c r="XY391" s="5"/>
      <c r="XZ391" s="5"/>
      <c r="YA391" s="5"/>
      <c r="YB391" s="5"/>
      <c r="YC391" s="5"/>
      <c r="YD391" s="5"/>
      <c r="YE391" s="5"/>
      <c r="YF391" s="5"/>
      <c r="YG391" s="5"/>
      <c r="YH391" s="5"/>
      <c r="YI391" s="5"/>
      <c r="YJ391" s="5"/>
      <c r="YK391" s="5"/>
      <c r="YL391" s="5"/>
      <c r="YM391" s="5"/>
      <c r="YN391" s="5"/>
      <c r="YO391" s="5"/>
      <c r="YP391" s="12"/>
      <c r="YQ391" s="12"/>
      <c r="YR391" s="12"/>
      <c r="YS391" s="12"/>
      <c r="YT391" s="12"/>
      <c r="YU391" s="12"/>
      <c r="YV391" s="12"/>
      <c r="YW391" s="12"/>
      <c r="YX391" s="6"/>
      <c r="YY391" s="5"/>
      <c r="YZ391" s="5"/>
      <c r="ZA391" s="5"/>
      <c r="ZB391" s="5"/>
      <c r="ZC391" s="5"/>
      <c r="ZD391" s="5"/>
      <c r="ZE391" s="5"/>
      <c r="ZF391" s="5"/>
      <c r="ZG391" s="5"/>
      <c r="ZH391" s="5"/>
      <c r="ZI391" s="5"/>
      <c r="ZJ391" s="5"/>
      <c r="ZK391" s="5"/>
      <c r="ZL391" s="5"/>
      <c r="ZM391" s="5"/>
      <c r="ZN391" s="5"/>
      <c r="ZO391" s="5"/>
      <c r="ZP391" s="5"/>
      <c r="ZQ391" s="5"/>
      <c r="ZR391" s="5"/>
      <c r="ZS391" s="5"/>
      <c r="ZT391" s="5"/>
      <c r="ZU391" s="5"/>
      <c r="ZV391" s="5"/>
      <c r="ZW391" s="5"/>
      <c r="ZX391" s="5"/>
      <c r="ZY391" s="5"/>
      <c r="ZZ391" s="5"/>
      <c r="AAA391" s="5"/>
      <c r="AAB391" s="5"/>
      <c r="AAC391" s="5"/>
      <c r="AAD391" s="5"/>
      <c r="AAE391" s="6"/>
      <c r="AAF391" s="5"/>
      <c r="AAG391" s="5"/>
      <c r="AAH391" s="5"/>
      <c r="AAI391" s="5"/>
      <c r="AAJ391" s="5"/>
      <c r="AAK391" s="5"/>
      <c r="AAL391" s="5"/>
      <c r="AAM391" s="5"/>
      <c r="AAN391" s="5"/>
      <c r="AAO391" s="5"/>
      <c r="AAP391" s="5"/>
      <c r="AAQ391" s="5"/>
      <c r="AAR391" s="5"/>
      <c r="AAS391" s="5"/>
      <c r="AAT391" s="5"/>
      <c r="AAU391" s="5"/>
      <c r="AAV391" s="5"/>
      <c r="AAW391" s="5"/>
      <c r="AAX391" s="5"/>
      <c r="AAY391" s="5"/>
      <c r="AAZ391" s="5"/>
      <c r="ABA391" s="5"/>
      <c r="ABB391" s="5"/>
      <c r="ABC391" s="5"/>
      <c r="ABD391" s="5"/>
      <c r="ABE391" s="5"/>
      <c r="ABF391" s="5"/>
      <c r="ABG391" s="5"/>
      <c r="ABH391" s="5"/>
      <c r="ABI391" s="5"/>
      <c r="ABJ391" s="5"/>
      <c r="ABK391" s="5"/>
      <c r="ABL391" s="5"/>
      <c r="ABM391" s="5"/>
      <c r="ABN391" s="5"/>
      <c r="ABO391" s="5"/>
      <c r="ABP391" s="5"/>
      <c r="ABQ391" s="5"/>
      <c r="ABR391" s="5"/>
      <c r="ABS391" s="5"/>
      <c r="ABT391" s="5"/>
      <c r="ABU391" s="5"/>
      <c r="ABV391" s="5"/>
      <c r="ABW391" s="5"/>
      <c r="ABX391" s="5"/>
      <c r="ABY391" s="6"/>
      <c r="ABZ391" s="5"/>
      <c r="ACA391" s="5"/>
      <c r="ACB391" s="5"/>
      <c r="ACC391" s="5"/>
      <c r="ACD391" s="5"/>
      <c r="ACE391" s="5"/>
      <c r="ACF391" s="5"/>
      <c r="ACG391" s="5"/>
      <c r="ACH391" s="5"/>
      <c r="ACI391" s="5"/>
      <c r="ACJ391" s="5"/>
      <c r="ACK391" s="5"/>
      <c r="ACL391" s="5"/>
      <c r="ACM391" s="5"/>
      <c r="ACN391" s="5"/>
      <c r="ACO391" s="5"/>
      <c r="ACP391" s="5"/>
      <c r="ACQ391" s="5"/>
      <c r="ACR391" s="5"/>
      <c r="ACS391" s="5"/>
      <c r="ACT391" s="5"/>
      <c r="ACU391" s="5"/>
      <c r="ACV391" s="5"/>
      <c r="ACW391" s="5"/>
      <c r="ACX391" s="5"/>
      <c r="ACY391" s="5"/>
      <c r="ACZ391" s="5"/>
      <c r="ADA391" s="5"/>
      <c r="ADB391" s="5"/>
      <c r="ADC391" s="5"/>
      <c r="ADD391" s="5"/>
      <c r="ADE391" s="5"/>
      <c r="ADF391" s="5"/>
      <c r="ADG391" s="5"/>
      <c r="ADH391" s="5"/>
      <c r="ADI391" s="5"/>
      <c r="ADJ391" s="5"/>
      <c r="ADK391" s="5"/>
      <c r="ADL391" s="5"/>
      <c r="ADM391" s="5"/>
      <c r="ADN391" s="5"/>
      <c r="ADO391" s="5"/>
      <c r="ADP391" s="5"/>
      <c r="ADQ391" s="6"/>
      <c r="ADR391" s="5"/>
      <c r="ADS391" s="5"/>
      <c r="ADT391" s="5"/>
      <c r="ADU391" s="5"/>
      <c r="ADV391" s="5"/>
      <c r="ADW391" s="5"/>
      <c r="ADX391" s="5"/>
      <c r="ADY391" s="5"/>
      <c r="ADZ391" s="5"/>
      <c r="AEA391" s="5"/>
      <c r="AEB391" s="5"/>
      <c r="AEC391" s="5"/>
      <c r="AED391" s="5"/>
      <c r="AEE391" s="5"/>
      <c r="AEF391" s="5"/>
      <c r="AEG391" s="5"/>
      <c r="AEH391" s="5"/>
      <c r="AEI391" s="5"/>
      <c r="AEJ391" s="5"/>
      <c r="AEK391" s="5"/>
      <c r="AEL391" s="5"/>
      <c r="AEM391" s="8"/>
      <c r="AEN391" s="6"/>
      <c r="AEO391" s="6"/>
      <c r="AEP391" s="6"/>
      <c r="AEQ391" s="6"/>
      <c r="AER391" s="5"/>
      <c r="AES391" s="6"/>
      <c r="AET391" s="6"/>
      <c r="AEU391" s="6"/>
      <c r="AEV391" s="5"/>
      <c r="AEW391" s="5"/>
      <c r="AEX391" s="5"/>
      <c r="AEY391" s="5"/>
      <c r="AEZ391" s="5"/>
      <c r="AFA391" s="5"/>
      <c r="AFB391" s="5"/>
      <c r="AFC391" s="5"/>
      <c r="AFD391" s="5"/>
      <c r="AFE391" s="5"/>
      <c r="AFF391" s="5"/>
      <c r="AFG391" s="5"/>
      <c r="AFH391" s="5"/>
      <c r="AFI391" s="5"/>
      <c r="AFJ391" s="5"/>
      <c r="AFK391" s="5"/>
      <c r="AFL391" s="5"/>
      <c r="AFM391" s="5"/>
      <c r="AFN391" s="5"/>
      <c r="AFO391" s="5"/>
      <c r="AFP391" s="5"/>
      <c r="AFQ391" s="5"/>
      <c r="AFR391" s="5"/>
      <c r="AFS391" s="5"/>
      <c r="AFT391" s="5"/>
      <c r="AFU391" s="5"/>
      <c r="AFV391" s="5"/>
      <c r="AFW391" s="5"/>
      <c r="AFX391" s="5"/>
      <c r="AFY391" s="5"/>
      <c r="AFZ391" s="5"/>
      <c r="AGA391" s="5"/>
      <c r="AGB391" s="6"/>
      <c r="AGC391" s="5"/>
      <c r="AGD391" s="5"/>
      <c r="AGE391" s="5"/>
      <c r="AGF391" s="5"/>
      <c r="AGG391" s="5"/>
      <c r="AGM391" s="18"/>
      <c r="AGS391" s="6"/>
      <c r="AHG391" s="18"/>
      <c r="AHM391" s="6"/>
      <c r="AHN391" s="5"/>
      <c r="AHO391" s="5"/>
      <c r="AHP391" s="5"/>
      <c r="AHQ391" s="5"/>
      <c r="AHR391" s="5"/>
      <c r="AHS391" s="5"/>
      <c r="AHT391" s="5"/>
      <c r="AHU391" s="5"/>
      <c r="AHV391" s="5"/>
      <c r="AHW391" s="5"/>
      <c r="AHX391" s="5"/>
      <c r="AHY391" s="5"/>
      <c r="AHZ391" s="5"/>
      <c r="AIA391" s="5"/>
      <c r="AIB391" s="5"/>
      <c r="AIC391" s="5"/>
      <c r="AID391" s="6"/>
      <c r="AIE391" s="5"/>
      <c r="AIF391" s="5"/>
      <c r="AIG391" s="5"/>
      <c r="AIH391" s="5"/>
      <c r="AII391" s="5"/>
      <c r="AIJ391" s="5"/>
      <c r="AIK391" s="5"/>
      <c r="AIL391" s="5"/>
      <c r="AIM391" s="5"/>
      <c r="AIN391" s="5"/>
      <c r="AIO391" s="5"/>
      <c r="AIP391" s="5"/>
      <c r="AIQ391" s="5"/>
      <c r="AIR391" s="5"/>
      <c r="AIS391" s="5"/>
      <c r="AIT391" s="5"/>
      <c r="AIU391" s="5"/>
      <c r="AIV391" s="5"/>
      <c r="AIW391" s="5"/>
      <c r="AIX391" s="5"/>
      <c r="AIY391" s="5"/>
      <c r="AIZ391" s="5"/>
      <c r="AJA391" s="5"/>
      <c r="AJB391" s="6"/>
      <c r="AJC391" s="5"/>
      <c r="AJD391" s="5"/>
      <c r="AJE391" s="5"/>
      <c r="AJF391" s="5"/>
      <c r="AJG391" s="5"/>
      <c r="AJH391" s="5"/>
      <c r="AJI391" s="5"/>
      <c r="AJJ391" s="5"/>
      <c r="AJK391" s="5"/>
      <c r="AJL391" s="5"/>
      <c r="AJM391" s="5"/>
      <c r="AJN391" s="6"/>
      <c r="AJO391" s="5"/>
      <c r="AJP391" s="5"/>
      <c r="AJQ391" s="5"/>
      <c r="AJR391" s="5"/>
      <c r="AJS391" s="5"/>
      <c r="AJT391" s="5"/>
      <c r="AJU391" s="5"/>
      <c r="AJV391" s="5"/>
    </row>
    <row r="392" spans="1:958" ht="14.25" customHeight="1"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7"/>
      <c r="AF392" s="6"/>
      <c r="AG392" s="8"/>
      <c r="AH392" s="8"/>
      <c r="AI392" s="8"/>
      <c r="AJ392" s="5"/>
      <c r="AK392" s="9"/>
      <c r="AL392" s="5"/>
      <c r="AM392" s="6"/>
      <c r="AN392" s="10"/>
      <c r="AO392" s="6"/>
      <c r="AP392" s="6"/>
      <c r="AQ392" s="5"/>
      <c r="AV392" s="5"/>
      <c r="AW392" s="5"/>
      <c r="AX392" s="5"/>
      <c r="AY392" s="5"/>
      <c r="AZ392" s="5"/>
      <c r="BA392" s="5"/>
      <c r="BB392" s="5"/>
      <c r="BE392" s="5"/>
      <c r="BF392" s="5"/>
      <c r="BG392" s="5"/>
      <c r="BH392" s="6"/>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t="str">
        <f>IF(SUM(BI392:BQ392,BS392:BW392,BY392:CC392,CE392:CJ392)=0, "", SUM(BI392:BQ392,BS392:BW392,BY392:CC392,CE392:CJ392))</f>
        <v/>
      </c>
      <c r="CN392" s="5" t="str">
        <f>IF(SUM(CQ392, CR392, CS392, CT392, CU392)=0, "", IF(OR(CQ392&gt;=8, CR392&gt;=10, CS392&gt;=13, CT392&gt;=10, CU392&gt;=15), 1, 0))</f>
        <v/>
      </c>
      <c r="CO392" s="5" t="str">
        <f>IF(SUM(BI392:BJ392,BL392,BM392,BN392,BO392,BU392,CA392,CH392,CJ392)=0, "", SUM(BI392:BJ392,BL392,BM392,BN392,BO392,BU392,CA392,CH392,CJ392))</f>
        <v/>
      </c>
      <c r="CP392" s="5" t="str">
        <f>IF(SUM(BK392,BP392:BQ392,BS392:BT392,BV392:BW392,BY392:BZ392,CB392:CC392,CE392:CG392,CI392)=0, "", SUM(BK392,BP392:BQ392,BS392:BT392,BV392:BW392,BY392:BZ392,CB392:CC392,CE392:CG392,CI392))</f>
        <v/>
      </c>
      <c r="CQ392" s="5" t="str">
        <f>IF(SUM(CB392:CC392,CE392:CF392,CI392)=0, "", SUM(CB392:CC392,CE392:CF392,CI392))</f>
        <v/>
      </c>
      <c r="CR392" s="5" t="str">
        <f>IF(SUM(BQ392,BS392:BT392,BW392,BY392)=0, "", SUM(BQ392,BS392:BT392,BW392,BY392))</f>
        <v/>
      </c>
      <c r="CS392" s="5" t="str">
        <f>IF(SUM(BK392,BP392,BV392,BZ392,CG392)=0, "", SUM(BK392,BP392,BV392,BZ392,CG392))</f>
        <v/>
      </c>
      <c r="CT392" s="5" t="str">
        <f>IF(SUM(BI392:BJ392,BL392,BN392,CH392)=0, "", SUM(BI392:BJ392,BL392,BN392,CH392))</f>
        <v/>
      </c>
      <c r="CU392" s="5" t="str">
        <f>IF(SUM(BM392,BO392,BU392,CA392,CJ392)=0, "", SUM(BM392,BO392,BU392,CA392,CJ392))</f>
        <v/>
      </c>
      <c r="CV392" s="5" t="str">
        <f>IF(CQ392="", "", IF(CQ392&gt;=8, 1, 0))</f>
        <v/>
      </c>
      <c r="CW392" s="5" t="str">
        <f>IF(CR392="", "", IF(CR392&gt;=10, 1, 0))</f>
        <v/>
      </c>
      <c r="CX392" s="5" t="str">
        <f>IF(CS392="", "", IF(CS392&gt;=13, 1, 0))</f>
        <v/>
      </c>
      <c r="CY392" s="5" t="str">
        <f>IF(CT392="", "", IF(CT392&gt;=10, 1, 0))</f>
        <v/>
      </c>
      <c r="CZ392" s="5" t="str">
        <f>IF(CU392="", "", IF(CU392&gt;=15, 1, 0))</f>
        <v/>
      </c>
      <c r="DA392" s="5" t="str">
        <f>IF(AND(BR392="", BX392="", CD392=""), "", IF(BR392=5,1,0) + IF(BX392=5,1,0) + IF(CD392=5,1,0))</f>
        <v/>
      </c>
      <c r="DB392" s="6"/>
      <c r="DC392" s="5"/>
      <c r="DD392" s="13"/>
      <c r="DE392" s="5"/>
      <c r="DF392" s="13"/>
      <c r="DG392" s="5"/>
      <c r="DH392" s="13"/>
      <c r="DI392" s="5"/>
      <c r="DJ392" s="13"/>
      <c r="DK392" s="5"/>
      <c r="DL392" s="13"/>
      <c r="DM392" s="5"/>
      <c r="DN392" s="13"/>
      <c r="DO392" s="5"/>
      <c r="DP392" s="13"/>
      <c r="DQ392" s="5"/>
      <c r="DR392" s="13"/>
      <c r="DS392" s="5"/>
      <c r="DT392" s="13"/>
      <c r="DU392" s="5"/>
      <c r="DV392" s="13"/>
      <c r="DW392" s="5"/>
      <c r="DX392" s="13"/>
      <c r="DY392" s="5"/>
      <c r="DZ392" s="13"/>
      <c r="EA392" s="5"/>
      <c r="EB392" s="13"/>
      <c r="EC392" s="5"/>
      <c r="ED392" s="13"/>
      <c r="EE392" s="5"/>
      <c r="EF392" s="13"/>
      <c r="EG392" s="5"/>
      <c r="EH392" s="13"/>
      <c r="EI392" s="5"/>
      <c r="EJ392" s="13"/>
      <c r="EK392" s="5"/>
      <c r="EL392" s="5"/>
      <c r="EM392" s="5"/>
      <c r="EN392" s="6"/>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6"/>
      <c r="FM392" s="5"/>
      <c r="FN392" s="5"/>
      <c r="FO392" s="5"/>
      <c r="FP392" s="5"/>
      <c r="FQ392" s="5"/>
      <c r="FR392" s="5"/>
      <c r="FS392" s="14"/>
      <c r="FT392" s="6"/>
      <c r="FU392" s="5"/>
      <c r="FV392" s="5"/>
      <c r="FW392" s="5"/>
      <c r="FX392" s="5"/>
      <c r="FY392" s="5"/>
      <c r="FZ392" s="5"/>
      <c r="GA392" s="5"/>
      <c r="GB392" s="5"/>
      <c r="GC392" s="5"/>
      <c r="GD392" s="5"/>
      <c r="GE392" s="5"/>
      <c r="GF392" s="6"/>
      <c r="GG392" s="5"/>
      <c r="GH392" s="5"/>
      <c r="GI392" s="5"/>
      <c r="GJ392" s="5"/>
      <c r="GK392" s="5"/>
      <c r="GL392" s="5"/>
      <c r="GM392" s="5"/>
      <c r="GN392" s="5"/>
      <c r="GO392" s="6"/>
      <c r="GP392" s="5"/>
      <c r="GQ392" s="5"/>
      <c r="GR392" s="5"/>
      <c r="GS392" s="5"/>
      <c r="GT392" s="5"/>
      <c r="GU392" s="5"/>
      <c r="GV392" s="5"/>
      <c r="GW392" s="5"/>
      <c r="GX392" s="5"/>
      <c r="GY392" s="5"/>
      <c r="GZ392" s="5"/>
      <c r="HA392" s="5"/>
      <c r="HB392" s="5"/>
      <c r="HC392" s="5"/>
      <c r="HD392" s="5"/>
      <c r="HE392" s="5"/>
      <c r="HF392" s="5"/>
      <c r="HG392" s="5"/>
      <c r="HH392" s="5"/>
      <c r="HI392" s="5"/>
      <c r="HJ392" s="6"/>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c r="JL392" s="5"/>
      <c r="JM392" s="6"/>
      <c r="JN392" s="5"/>
      <c r="JO392" s="5"/>
      <c r="JP392" s="5"/>
      <c r="JQ392" s="5"/>
      <c r="JR392" s="5"/>
      <c r="JS392" s="5"/>
      <c r="JT392" s="5"/>
      <c r="JU392" s="5"/>
      <c r="JV392" s="5"/>
      <c r="JW392" s="5"/>
      <c r="JX392" s="5"/>
      <c r="JY392" s="5"/>
      <c r="JZ392" s="5"/>
      <c r="KA392" s="5"/>
      <c r="KB392" s="5"/>
      <c r="KC392" s="5"/>
      <c r="KD392" s="5"/>
      <c r="KE392" s="5"/>
      <c r="KF392" s="5"/>
      <c r="KG392" s="5"/>
      <c r="KH392" s="5"/>
      <c r="KI392" s="5"/>
      <c r="KJ392" s="5"/>
      <c r="KK392" s="5"/>
      <c r="KL392" s="5"/>
      <c r="KM392" s="5"/>
      <c r="KN392" s="5"/>
      <c r="KO392" s="5"/>
      <c r="KP392" s="5"/>
      <c r="KQ392" s="5"/>
      <c r="KR392" s="5"/>
      <c r="KS392" s="5"/>
      <c r="KT392" s="5"/>
      <c r="KU392" s="5"/>
      <c r="KV392" s="5"/>
      <c r="KW392" s="5"/>
      <c r="KX392" s="12"/>
      <c r="KY392" s="12"/>
      <c r="KZ392" s="12"/>
      <c r="LA392" s="12"/>
      <c r="LB392" s="12"/>
      <c r="LC392" s="12"/>
      <c r="LD392" s="12"/>
      <c r="LE392" s="6"/>
      <c r="LF392" s="5"/>
      <c r="LG392" s="5"/>
      <c r="LH392" s="5"/>
      <c r="LI392" s="5"/>
      <c r="LJ392" s="5"/>
      <c r="LK392" s="5"/>
      <c r="LL392" s="5"/>
      <c r="LM392" s="5"/>
      <c r="LN392" s="5"/>
      <c r="LO392" s="5"/>
      <c r="LP392" s="5"/>
      <c r="LQ392" s="5"/>
      <c r="LR392" s="5"/>
      <c r="LS392" s="5"/>
      <c r="LT392" s="5"/>
      <c r="LU392" s="5"/>
      <c r="LV392" s="5"/>
      <c r="LW392" s="5"/>
      <c r="LX392" s="5"/>
      <c r="LY392" s="5"/>
      <c r="LZ392" s="5"/>
      <c r="MA392" s="5"/>
      <c r="MB392" s="5"/>
      <c r="MC392" s="5"/>
      <c r="MD392" s="5"/>
      <c r="ME392" s="5"/>
      <c r="MF392" s="5"/>
      <c r="MG392" s="5"/>
      <c r="MH392" s="5"/>
      <c r="MI392" s="5"/>
      <c r="MJ392" s="5"/>
      <c r="MK392" s="5"/>
      <c r="ML392" s="6"/>
      <c r="MM392" s="5"/>
      <c r="MN392" s="5"/>
      <c r="MO392" s="5"/>
      <c r="MP392" s="5"/>
      <c r="MQ392" s="5"/>
      <c r="MR392" s="5"/>
      <c r="MS392" s="5"/>
      <c r="MT392" s="5"/>
      <c r="MU392" s="5"/>
      <c r="MV392" s="5"/>
      <c r="MW392" s="5"/>
      <c r="MX392" s="5"/>
      <c r="MY392" s="5"/>
      <c r="MZ392" s="5"/>
      <c r="NA392" s="5"/>
      <c r="NB392" s="5"/>
      <c r="NC392" s="5"/>
      <c r="ND392" s="5"/>
      <c r="NE392" s="5"/>
      <c r="NF392" s="5"/>
      <c r="NG392" s="5"/>
      <c r="NH392" s="6"/>
      <c r="NI392" s="5"/>
      <c r="NJ392" s="5"/>
      <c r="NK392" s="5"/>
      <c r="NL392" s="5"/>
      <c r="NM392" s="5"/>
      <c r="NN392" s="5"/>
      <c r="NO392" s="5"/>
      <c r="NP392" s="5"/>
      <c r="NQ392" s="5"/>
      <c r="NR392" s="5"/>
      <c r="NS392" s="5"/>
      <c r="NT392" s="5"/>
      <c r="NU392" s="5"/>
      <c r="NV392" s="5"/>
      <c r="NW392" s="5"/>
      <c r="NX392" s="5"/>
      <c r="NY392" s="5"/>
      <c r="NZ392" s="5"/>
      <c r="OA392" s="5"/>
      <c r="OB392" s="5"/>
      <c r="OC392" s="5"/>
      <c r="OD392" s="5"/>
      <c r="OE392" s="5"/>
      <c r="OF392" s="5"/>
      <c r="OG392" s="5"/>
      <c r="OH392" s="5"/>
      <c r="OI392" s="5"/>
      <c r="OJ392" s="5"/>
      <c r="OK392" s="5"/>
      <c r="OL392" s="5"/>
      <c r="OM392" s="5"/>
      <c r="ON392" s="5"/>
      <c r="OQ392" s="6"/>
      <c r="OR392" s="5"/>
      <c r="OS392" s="5"/>
      <c r="OT392" s="5"/>
      <c r="OU392" s="5"/>
      <c r="OV392" s="5"/>
      <c r="OW392" s="5"/>
      <c r="OX392" s="5"/>
      <c r="OY392" s="5"/>
      <c r="OZ392" s="5"/>
      <c r="PA392" s="5"/>
      <c r="PB392" s="5"/>
      <c r="PC392" s="5"/>
      <c r="PD392" s="5"/>
      <c r="PE392" s="5"/>
      <c r="PF392" s="5"/>
      <c r="PG392" s="5"/>
      <c r="PH392" s="5"/>
      <c r="PI392" s="5"/>
      <c r="PJ392" s="5"/>
      <c r="PK392" s="5"/>
      <c r="PL392" s="5"/>
      <c r="PM392" s="5"/>
      <c r="PN392" s="5"/>
      <c r="PO392" s="5"/>
      <c r="PP392" s="5"/>
      <c r="PQ392" s="5"/>
      <c r="PR392" s="5"/>
      <c r="PS392" s="5"/>
      <c r="PT392" s="5"/>
      <c r="PU392" s="5"/>
      <c r="PV392" s="5"/>
      <c r="PW392" s="5"/>
      <c r="PX392" s="6"/>
      <c r="PY392" s="5"/>
      <c r="PZ392" s="5"/>
      <c r="QA392" s="5"/>
      <c r="QB392" s="5"/>
      <c r="QC392" s="5"/>
      <c r="QD392" s="5"/>
      <c r="QE392" s="5"/>
      <c r="QF392" s="5"/>
      <c r="QG392" s="5"/>
      <c r="QH392" s="5"/>
      <c r="QI392" s="5"/>
      <c r="QJ392" s="6"/>
      <c r="QK392" s="5"/>
      <c r="QL392" s="5"/>
      <c r="QM392" s="5"/>
      <c r="QN392" s="5"/>
      <c r="QO392" s="5"/>
      <c r="QP392" s="5"/>
      <c r="QQ392" s="5"/>
      <c r="QR392" s="5"/>
      <c r="QS392" s="5"/>
      <c r="QT392" s="5"/>
      <c r="QU392" s="5"/>
      <c r="QV392" s="6"/>
      <c r="QW392" s="5"/>
      <c r="QX392" s="5"/>
      <c r="QY392" s="5"/>
      <c r="QZ392" s="5"/>
      <c r="RA392" s="5"/>
      <c r="RB392" s="5"/>
      <c r="RC392" s="5"/>
      <c r="RD392" s="5"/>
      <c r="RE392" s="5"/>
      <c r="RF392" s="5"/>
      <c r="RG392" s="5"/>
      <c r="RH392" s="6"/>
      <c r="RI392" s="5"/>
      <c r="RJ392" s="5"/>
      <c r="RK392" s="5"/>
      <c r="RL392" s="5"/>
      <c r="RM392" s="5"/>
      <c r="RN392" s="5"/>
      <c r="RO392" s="5"/>
      <c r="RP392" s="5"/>
      <c r="RQ392" s="6"/>
      <c r="RR392" s="5"/>
      <c r="RS392" s="5"/>
      <c r="RT392" s="5"/>
      <c r="RU392" s="5"/>
      <c r="RV392" s="5"/>
      <c r="RW392" s="5"/>
      <c r="RX392" s="5"/>
      <c r="RY392" s="5"/>
      <c r="RZ392" s="6"/>
      <c r="SA392" s="5"/>
      <c r="SB392" s="5"/>
      <c r="SC392" s="5"/>
      <c r="SD392" s="5"/>
      <c r="SE392" s="5"/>
      <c r="SF392" s="5"/>
      <c r="SG392" s="5"/>
      <c r="SH392" s="5"/>
      <c r="SI392" s="6"/>
      <c r="SJ392" s="5"/>
      <c r="SK392" s="5"/>
      <c r="SL392" s="5"/>
      <c r="SM392" s="5"/>
      <c r="SN392" s="5"/>
      <c r="SO392" s="5"/>
      <c r="SP392" s="5"/>
      <c r="SQ392" s="5"/>
      <c r="SR392" s="5"/>
      <c r="SS392" s="5"/>
      <c r="ST392" s="5"/>
      <c r="SU392" s="5"/>
      <c r="SV392" s="5"/>
      <c r="SW392" s="5"/>
      <c r="SX392" s="5"/>
      <c r="SY392" s="5"/>
      <c r="SZ392" s="5"/>
      <c r="TA392" s="5"/>
      <c r="TB392" s="5"/>
      <c r="TC392" s="5"/>
      <c r="TD392" s="5"/>
      <c r="TE392" s="5"/>
      <c r="TF392" s="6"/>
      <c r="TG392" s="5"/>
      <c r="TH392" s="5"/>
      <c r="TI392" s="5"/>
      <c r="TJ392" s="5"/>
      <c r="TK392" s="5"/>
      <c r="TL392" s="5"/>
      <c r="TM392" s="5"/>
      <c r="TN392" s="5"/>
      <c r="TO392" s="5"/>
      <c r="TP392" s="5"/>
      <c r="TQ392" s="5"/>
      <c r="TR392" s="5"/>
      <c r="TS392" s="5"/>
      <c r="TT392" s="5"/>
      <c r="TU392" s="5"/>
      <c r="TV392" s="5"/>
      <c r="TW392" s="5"/>
      <c r="TX392" s="5"/>
      <c r="TY392" s="5"/>
      <c r="TZ392" s="5"/>
      <c r="UA392" s="5"/>
      <c r="UB392" s="5"/>
      <c r="UC392" s="6"/>
      <c r="UD392" s="5"/>
      <c r="UE392" s="5"/>
      <c r="UF392" s="5"/>
      <c r="UG392" s="5"/>
      <c r="UH392" s="5"/>
      <c r="UI392" s="5"/>
      <c r="UJ392" s="5"/>
      <c r="UK392" s="5"/>
      <c r="UL392" s="5"/>
      <c r="UM392" s="5"/>
      <c r="UN392" s="5"/>
      <c r="UO392" s="5"/>
      <c r="UP392" s="5"/>
      <c r="UQ392" s="5"/>
      <c r="UR392" s="5"/>
      <c r="US392" s="5"/>
      <c r="UT392" s="5"/>
      <c r="UU392" s="5"/>
      <c r="UV392" s="5"/>
      <c r="UW392" s="5"/>
      <c r="UX392" s="5"/>
      <c r="UY392" s="5"/>
      <c r="UZ392" s="6"/>
      <c r="VA392" s="6"/>
      <c r="VB392" s="5"/>
      <c r="VC392" s="5"/>
      <c r="VE392" s="5"/>
      <c r="VF392" s="5"/>
      <c r="VG392" s="5"/>
      <c r="VH392" s="5"/>
      <c r="VI392" s="5"/>
      <c r="VK392" s="5"/>
      <c r="VL392" s="5"/>
      <c r="VN392" s="6"/>
      <c r="VO392" s="5"/>
      <c r="VP392" s="5"/>
      <c r="VQ392" s="5"/>
      <c r="VR392" s="5"/>
      <c r="VS392" s="5"/>
      <c r="VT392" s="5"/>
      <c r="VU392" s="5"/>
      <c r="VV392" s="5"/>
      <c r="VW392" s="5"/>
      <c r="VX392" s="5"/>
      <c r="VY392" s="5"/>
      <c r="VZ392" s="5"/>
      <c r="WA392" s="5"/>
      <c r="WB392" s="5"/>
      <c r="WC392" s="5"/>
      <c r="WD392" s="5"/>
      <c r="WE392" s="5"/>
      <c r="WF392" s="5"/>
      <c r="WG392" s="5"/>
      <c r="WH392" s="5"/>
      <c r="WI392" s="5"/>
      <c r="WJ392" s="5"/>
      <c r="WK392" s="5"/>
      <c r="WL392" s="5"/>
      <c r="WM392" s="5"/>
      <c r="WN392" s="5"/>
      <c r="WO392" s="5"/>
      <c r="WP392" s="5"/>
      <c r="WQ392" s="5"/>
      <c r="WR392" s="5"/>
      <c r="WS392" s="5"/>
      <c r="WT392" s="5"/>
      <c r="WU392" s="5"/>
      <c r="WV392" s="5"/>
      <c r="WW392" s="5"/>
      <c r="WX392" s="5"/>
      <c r="WY392" s="5"/>
      <c r="WZ392" s="5"/>
      <c r="XA392" s="6"/>
      <c r="XB392" s="5"/>
      <c r="XC392" s="5"/>
      <c r="XD392" s="5"/>
      <c r="XE392" s="5"/>
      <c r="XF392" s="5"/>
      <c r="XG392" s="5"/>
      <c r="XH392" s="5"/>
      <c r="XI392" s="5"/>
      <c r="XJ392" s="5"/>
      <c r="XK392" s="5"/>
      <c r="XL392" s="5"/>
      <c r="XM392" s="6"/>
      <c r="XN392" s="5"/>
      <c r="XO392" s="5"/>
      <c r="XP392" s="5"/>
      <c r="XQ392" s="5"/>
      <c r="XR392" s="5"/>
      <c r="XS392" s="5"/>
      <c r="XT392" s="5"/>
      <c r="XU392" s="5"/>
      <c r="XV392" s="6"/>
      <c r="XW392" s="5"/>
      <c r="XX392" s="5"/>
      <c r="XY392" s="5"/>
      <c r="XZ392" s="5"/>
      <c r="YA392" s="5"/>
      <c r="YB392" s="5"/>
      <c r="YC392" s="5"/>
      <c r="YD392" s="5"/>
      <c r="YE392" s="5"/>
      <c r="YF392" s="5"/>
      <c r="YG392" s="5"/>
      <c r="YH392" s="5"/>
      <c r="YI392" s="5"/>
      <c r="YJ392" s="5"/>
      <c r="YK392" s="5"/>
      <c r="YL392" s="5"/>
      <c r="YM392" s="5"/>
      <c r="YN392" s="5"/>
      <c r="YO392" s="5"/>
      <c r="YP392" s="12"/>
      <c r="YQ392" s="12"/>
      <c r="YR392" s="12"/>
      <c r="YS392" s="12"/>
      <c r="YT392" s="12"/>
      <c r="YU392" s="12"/>
      <c r="YV392" s="12"/>
      <c r="YW392" s="12"/>
      <c r="YX392" s="6"/>
      <c r="YY392" s="5"/>
      <c r="YZ392" s="5"/>
      <c r="ZA392" s="5"/>
      <c r="ZB392" s="5"/>
      <c r="ZC392" s="5"/>
      <c r="ZD392" s="5"/>
      <c r="ZE392" s="5"/>
      <c r="ZF392" s="5"/>
      <c r="ZG392" s="5"/>
      <c r="ZH392" s="5"/>
      <c r="ZI392" s="5"/>
      <c r="ZJ392" s="5"/>
      <c r="ZK392" s="5"/>
      <c r="ZL392" s="5"/>
      <c r="ZM392" s="5"/>
      <c r="ZN392" s="5"/>
      <c r="ZO392" s="5"/>
      <c r="ZP392" s="5"/>
      <c r="ZQ392" s="5"/>
      <c r="ZR392" s="5"/>
      <c r="ZS392" s="5"/>
      <c r="ZT392" s="5"/>
      <c r="ZU392" s="5"/>
      <c r="ZV392" s="5"/>
      <c r="ZW392" s="5"/>
      <c r="ZX392" s="5"/>
      <c r="ZY392" s="5"/>
      <c r="ZZ392" s="5"/>
      <c r="AAA392" s="5"/>
      <c r="AAB392" s="5"/>
      <c r="AAC392" s="5"/>
      <c r="AAD392" s="5"/>
      <c r="AAE392" s="6"/>
      <c r="AAF392" s="5"/>
      <c r="AAG392" s="5"/>
      <c r="AAH392" s="5"/>
      <c r="AAI392" s="5"/>
      <c r="AAJ392" s="5"/>
      <c r="AAK392" s="5"/>
      <c r="AAL392" s="5"/>
      <c r="AAM392" s="5"/>
      <c r="AAN392" s="5"/>
      <c r="AAO392" s="5"/>
      <c r="AAP392" s="5"/>
      <c r="AAQ392" s="5"/>
      <c r="AAR392" s="5"/>
      <c r="AAS392" s="5"/>
      <c r="AAT392" s="5"/>
      <c r="AAU392" s="5"/>
      <c r="AAV392" s="5"/>
      <c r="AAW392" s="5"/>
      <c r="AAX392" s="5"/>
      <c r="AAY392" s="5"/>
      <c r="AAZ392" s="5"/>
      <c r="ABA392" s="5"/>
      <c r="ABB392" s="5"/>
      <c r="ABC392" s="5"/>
      <c r="ABD392" s="5"/>
      <c r="ABE392" s="5"/>
      <c r="ABF392" s="5"/>
      <c r="ABG392" s="5"/>
      <c r="ABH392" s="5"/>
      <c r="ABI392" s="5"/>
      <c r="ABJ392" s="5"/>
      <c r="ABK392" s="5"/>
      <c r="ABL392" s="5"/>
      <c r="ABM392" s="5"/>
      <c r="ABN392" s="5"/>
      <c r="ABO392" s="5"/>
      <c r="ABP392" s="5"/>
      <c r="ABQ392" s="5"/>
      <c r="ABR392" s="5"/>
      <c r="ABS392" s="5"/>
      <c r="ABT392" s="5"/>
      <c r="ABU392" s="5"/>
      <c r="ABV392" s="5"/>
      <c r="ABW392" s="5"/>
      <c r="ABX392" s="5"/>
      <c r="ABY392" s="6"/>
      <c r="ABZ392" s="5"/>
      <c r="ACA392" s="5"/>
      <c r="ACB392" s="5"/>
      <c r="ACC392" s="5"/>
      <c r="ACD392" s="5"/>
      <c r="ACE392" s="5"/>
      <c r="ACF392" s="5"/>
      <c r="ACG392" s="5"/>
      <c r="ACH392" s="5"/>
      <c r="ACI392" s="5"/>
      <c r="ACJ392" s="5"/>
      <c r="ACK392" s="5"/>
      <c r="ACL392" s="5"/>
      <c r="ACM392" s="5"/>
      <c r="ACN392" s="5"/>
      <c r="ACO392" s="5"/>
      <c r="ACP392" s="5"/>
      <c r="ACQ392" s="5"/>
      <c r="ACR392" s="5"/>
      <c r="ACS392" s="5"/>
      <c r="ACT392" s="5"/>
      <c r="ACU392" s="5"/>
      <c r="ACV392" s="5"/>
      <c r="ACW392" s="5"/>
      <c r="ACX392" s="5"/>
      <c r="ACY392" s="5"/>
      <c r="ACZ392" s="5"/>
      <c r="ADA392" s="5"/>
      <c r="ADB392" s="5"/>
      <c r="ADC392" s="5"/>
      <c r="ADD392" s="5"/>
      <c r="ADE392" s="5"/>
      <c r="ADF392" s="5"/>
      <c r="ADG392" s="5"/>
      <c r="ADH392" s="5"/>
      <c r="ADI392" s="5"/>
      <c r="ADJ392" s="5"/>
      <c r="ADK392" s="5"/>
      <c r="ADL392" s="5"/>
      <c r="ADM392" s="5"/>
      <c r="ADN392" s="5"/>
      <c r="ADO392" s="5"/>
      <c r="ADP392" s="5"/>
      <c r="ADQ392" s="6"/>
      <c r="ADR392" s="5"/>
      <c r="ADS392" s="5"/>
      <c r="ADT392" s="5"/>
      <c r="ADU392" s="5"/>
      <c r="ADV392" s="5"/>
      <c r="ADW392" s="5"/>
      <c r="ADX392" s="5"/>
      <c r="ADY392" s="5"/>
      <c r="ADZ392" s="5"/>
      <c r="AEA392" s="5"/>
      <c r="AEB392" s="5"/>
      <c r="AEC392" s="5"/>
      <c r="AED392" s="5"/>
      <c r="AEE392" s="5"/>
      <c r="AEF392" s="5"/>
      <c r="AEG392" s="5"/>
      <c r="AEH392" s="5"/>
      <c r="AEI392" s="5"/>
      <c r="AEJ392" s="5"/>
      <c r="AEK392" s="5"/>
      <c r="AEL392" s="5"/>
      <c r="AEM392" s="8"/>
      <c r="AEN392" s="6"/>
      <c r="AEO392" s="6"/>
      <c r="AEP392" s="6"/>
      <c r="AEQ392" s="6"/>
      <c r="AER392" s="5"/>
      <c r="AES392" s="6"/>
      <c r="AET392" s="6"/>
      <c r="AEU392" s="6"/>
      <c r="AEV392" s="5"/>
      <c r="AEW392" s="5"/>
      <c r="AEX392" s="5"/>
      <c r="AEY392" s="5"/>
      <c r="AEZ392" s="5"/>
      <c r="AFA392" s="5"/>
      <c r="AFB392" s="5"/>
      <c r="AFC392" s="5"/>
      <c r="AFD392" s="5"/>
      <c r="AFE392" s="5"/>
      <c r="AFF392" s="5"/>
      <c r="AFG392" s="5"/>
      <c r="AFH392" s="5"/>
      <c r="AFI392" s="5"/>
      <c r="AFJ392" s="5"/>
      <c r="AFK392" s="5"/>
      <c r="AFL392" s="5"/>
      <c r="AFM392" s="5"/>
      <c r="AFN392" s="5"/>
      <c r="AFO392" s="5"/>
      <c r="AFP392" s="5"/>
      <c r="AFQ392" s="5"/>
      <c r="AFR392" s="5"/>
      <c r="AFS392" s="5"/>
      <c r="AFT392" s="5"/>
      <c r="AFU392" s="5"/>
      <c r="AFV392" s="5"/>
      <c r="AFW392" s="5"/>
      <c r="AFX392" s="5"/>
      <c r="AFY392" s="5"/>
      <c r="AFZ392" s="5"/>
      <c r="AGA392" s="5"/>
      <c r="AGB392" s="6"/>
      <c r="AGC392" s="5"/>
      <c r="AGD392" s="5"/>
      <c r="AGE392" s="5"/>
      <c r="AGF392" s="5"/>
      <c r="AGG392" s="5"/>
      <c r="AGM392" s="18"/>
      <c r="AGS392" s="6"/>
      <c r="AHG392" s="18"/>
      <c r="AHM392" s="6"/>
      <c r="AHN392" s="5"/>
      <c r="AHO392" s="5"/>
      <c r="AHP392" s="5"/>
      <c r="AHQ392" s="5"/>
      <c r="AHR392" s="5"/>
      <c r="AHS392" s="5"/>
      <c r="AHT392" s="5"/>
      <c r="AHU392" s="5"/>
      <c r="AHV392" s="5"/>
      <c r="AHW392" s="5"/>
      <c r="AHX392" s="5"/>
      <c r="AHY392" s="5"/>
      <c r="AHZ392" s="5"/>
      <c r="AIA392" s="5"/>
      <c r="AIB392" s="5"/>
      <c r="AIC392" s="5"/>
      <c r="AID392" s="6"/>
      <c r="AIE392" s="5"/>
      <c r="AIF392" s="5"/>
      <c r="AIG392" s="5"/>
      <c r="AIH392" s="5"/>
      <c r="AII392" s="5"/>
      <c r="AIJ392" s="5"/>
      <c r="AIK392" s="5"/>
      <c r="AIL392" s="5"/>
      <c r="AIM392" s="5"/>
      <c r="AIN392" s="5"/>
      <c r="AIO392" s="5"/>
      <c r="AIP392" s="5"/>
      <c r="AIQ392" s="5"/>
      <c r="AIR392" s="5"/>
      <c r="AIS392" s="5"/>
      <c r="AIT392" s="5"/>
      <c r="AIU392" s="5"/>
      <c r="AIV392" s="5"/>
      <c r="AIW392" s="5"/>
      <c r="AIX392" s="5"/>
      <c r="AIY392" s="5"/>
      <c r="AIZ392" s="5"/>
      <c r="AJA392" s="5"/>
      <c r="AJB392" s="6"/>
      <c r="AJC392" s="5"/>
      <c r="AJD392" s="5"/>
      <c r="AJE392" s="5"/>
      <c r="AJF392" s="5"/>
      <c r="AJG392" s="5"/>
      <c r="AJH392" s="5"/>
      <c r="AJI392" s="5"/>
      <c r="AJJ392" s="5"/>
      <c r="AJK392" s="5"/>
      <c r="AJL392" s="5"/>
      <c r="AJM392" s="5"/>
      <c r="AJN392" s="6"/>
      <c r="AJO392" s="5"/>
      <c r="AJP392" s="5"/>
      <c r="AJQ392" s="5"/>
      <c r="AJR392" s="5"/>
      <c r="AJS392" s="5"/>
      <c r="AJT392" s="5"/>
      <c r="AJU392" s="5"/>
      <c r="AJV392" s="5"/>
    </row>
    <row r="393" spans="1:958" ht="14.25" customHeight="1"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7"/>
      <c r="AF393" s="6"/>
      <c r="AG393" s="8"/>
      <c r="AH393" s="8"/>
      <c r="AI393" s="8"/>
      <c r="AJ393" s="5"/>
      <c r="AK393" s="9"/>
      <c r="AL393" s="5"/>
      <c r="AM393" s="6"/>
      <c r="AN393" s="10"/>
      <c r="AO393" s="6"/>
      <c r="AP393" s="6"/>
      <c r="AQ393" s="5"/>
      <c r="AV393" s="5"/>
      <c r="AW393" s="5"/>
      <c r="AX393" s="5"/>
      <c r="AY393" s="5"/>
      <c r="AZ393" s="5"/>
      <c r="BA393" s="5"/>
      <c r="BB393" s="5"/>
      <c r="BE393" s="5"/>
      <c r="BF393" s="5"/>
      <c r="BG393" s="5"/>
      <c r="BH393" s="6"/>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t="str">
        <f>IF(SUM(BI393:BQ393,BS393:BW393,BY393:CC393,CE393:CJ393)=0, "", SUM(BI393:BQ393,BS393:BW393,BY393:CC393,CE393:CJ393))</f>
        <v/>
      </c>
      <c r="CN393" s="5" t="str">
        <f>IF(SUM(CQ393, CR393, CS393, CT393, CU393)=0, "", IF(OR(CQ393&gt;=8, CR393&gt;=10, CS393&gt;=13, CT393&gt;=10, CU393&gt;=15), 1, 0))</f>
        <v/>
      </c>
      <c r="CO393" s="5" t="str">
        <f>IF(SUM(BI393:BJ393,BL393,BM393,BN393,BO393,BU393,CA393,CH393,CJ393)=0, "", SUM(BI393:BJ393,BL393,BM393,BN393,BO393,BU393,CA393,CH393,CJ393))</f>
        <v/>
      </c>
      <c r="CP393" s="5" t="str">
        <f>IF(SUM(BK393,BP393:BQ393,BS393:BT393,BV393:BW393,BY393:BZ393,CB393:CC393,CE393:CG393,CI393)=0, "", SUM(BK393,BP393:BQ393,BS393:BT393,BV393:BW393,BY393:BZ393,CB393:CC393,CE393:CG393,CI393))</f>
        <v/>
      </c>
      <c r="CQ393" s="5" t="str">
        <f>IF(SUM(CB393:CC393,CE393:CF393,CI393)=0, "", SUM(CB393:CC393,CE393:CF393,CI393))</f>
        <v/>
      </c>
      <c r="CR393" s="5" t="str">
        <f>IF(SUM(BQ393,BS393:BT393,BW393,BY393)=0, "", SUM(BQ393,BS393:BT393,BW393,BY393))</f>
        <v/>
      </c>
      <c r="CS393" s="5" t="str">
        <f>IF(SUM(BK393,BP393,BV393,BZ393,CG393)=0, "", SUM(BK393,BP393,BV393,BZ393,CG393))</f>
        <v/>
      </c>
      <c r="CT393" s="5" t="str">
        <f>IF(SUM(BI393:BJ393,BL393,BN393,CH393)=0, "", SUM(BI393:BJ393,BL393,BN393,CH393))</f>
        <v/>
      </c>
      <c r="CU393" s="5" t="str">
        <f>IF(SUM(BM393,BO393,BU393,CA393,CJ393)=0, "", SUM(BM393,BO393,BU393,CA393,CJ393))</f>
        <v/>
      </c>
      <c r="CV393" s="5" t="str">
        <f>IF(CQ393="", "", IF(CQ393&gt;=8, 1, 0))</f>
        <v/>
      </c>
      <c r="CW393" s="5" t="str">
        <f>IF(CR393="", "", IF(CR393&gt;=10, 1, 0))</f>
        <v/>
      </c>
      <c r="CX393" s="5" t="str">
        <f>IF(CS393="", "", IF(CS393&gt;=13, 1, 0))</f>
        <v/>
      </c>
      <c r="CY393" s="5" t="str">
        <f>IF(CT393="", "", IF(CT393&gt;=10, 1, 0))</f>
        <v/>
      </c>
      <c r="CZ393" s="5" t="str">
        <f>IF(CU393="", "", IF(CU393&gt;=15, 1, 0))</f>
        <v/>
      </c>
      <c r="DA393" s="5" t="str">
        <f>IF(AND(BR393="", BX393="", CD393=""), "", IF(BR393=5,1,0) + IF(BX393=5,1,0) + IF(CD393=5,1,0))</f>
        <v/>
      </c>
      <c r="DB393" s="6"/>
      <c r="DC393" s="5"/>
      <c r="DD393" s="13"/>
      <c r="DE393" s="5"/>
      <c r="DF393" s="13"/>
      <c r="DG393" s="5"/>
      <c r="DH393" s="13"/>
      <c r="DI393" s="5"/>
      <c r="DJ393" s="13"/>
      <c r="DK393" s="5"/>
      <c r="DL393" s="13"/>
      <c r="DM393" s="5"/>
      <c r="DN393" s="13"/>
      <c r="DO393" s="5"/>
      <c r="DP393" s="13"/>
      <c r="DQ393" s="5"/>
      <c r="DR393" s="13"/>
      <c r="DS393" s="5"/>
      <c r="DT393" s="13"/>
      <c r="DU393" s="5"/>
      <c r="DV393" s="13"/>
      <c r="DW393" s="5"/>
      <c r="DX393" s="13"/>
      <c r="DY393" s="5"/>
      <c r="DZ393" s="13"/>
      <c r="EA393" s="5"/>
      <c r="EB393" s="13"/>
      <c r="EC393" s="5"/>
      <c r="ED393" s="13"/>
      <c r="EE393" s="5"/>
      <c r="EF393" s="13"/>
      <c r="EG393" s="5"/>
      <c r="EH393" s="13"/>
      <c r="EI393" s="5"/>
      <c r="EJ393" s="13"/>
      <c r="EK393" s="5"/>
      <c r="EL393" s="5"/>
      <c r="EM393" s="5"/>
      <c r="EN393" s="6"/>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6"/>
      <c r="FM393" s="5"/>
      <c r="FN393" s="5"/>
      <c r="FO393" s="5"/>
      <c r="FP393" s="5"/>
      <c r="FQ393" s="5"/>
      <c r="FR393" s="5"/>
      <c r="FS393" s="14"/>
      <c r="FT393" s="6"/>
      <c r="FU393" s="5"/>
      <c r="FV393" s="5"/>
      <c r="FW393" s="5"/>
      <c r="FX393" s="5"/>
      <c r="FY393" s="5"/>
      <c r="FZ393" s="5"/>
      <c r="GA393" s="5"/>
      <c r="GB393" s="5"/>
      <c r="GC393" s="5"/>
      <c r="GD393" s="5"/>
      <c r="GE393" s="5"/>
      <c r="GF393" s="6"/>
      <c r="GG393" s="5"/>
      <c r="GH393" s="5"/>
      <c r="GI393" s="5"/>
      <c r="GJ393" s="5"/>
      <c r="GK393" s="5"/>
      <c r="GL393" s="5"/>
      <c r="GM393" s="5"/>
      <c r="GN393" s="5"/>
      <c r="GO393" s="6"/>
      <c r="GP393" s="5"/>
      <c r="GQ393" s="5"/>
      <c r="GR393" s="5"/>
      <c r="GS393" s="5"/>
      <c r="GT393" s="5"/>
      <c r="GU393" s="5"/>
      <c r="GV393" s="5"/>
      <c r="GW393" s="5"/>
      <c r="GX393" s="5"/>
      <c r="GY393" s="5"/>
      <c r="GZ393" s="5"/>
      <c r="HA393" s="5"/>
      <c r="HB393" s="5"/>
      <c r="HC393" s="5"/>
      <c r="HD393" s="5"/>
      <c r="HE393" s="5"/>
      <c r="HF393" s="5"/>
      <c r="HG393" s="5"/>
      <c r="HH393" s="5"/>
      <c r="HI393" s="5"/>
      <c r="HJ393" s="6"/>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c r="JL393" s="5"/>
      <c r="JM393" s="6"/>
      <c r="JN393" s="5"/>
      <c r="JO393" s="5"/>
      <c r="JP393" s="5"/>
      <c r="JQ393" s="5"/>
      <c r="JR393" s="5"/>
      <c r="JS393" s="5"/>
      <c r="JT393" s="5"/>
      <c r="JU393" s="5"/>
      <c r="JV393" s="5"/>
      <c r="JW393" s="5"/>
      <c r="JX393" s="5"/>
      <c r="JY393" s="5"/>
      <c r="JZ393" s="5"/>
      <c r="KA393" s="5"/>
      <c r="KB393" s="5"/>
      <c r="KC393" s="5"/>
      <c r="KD393" s="5"/>
      <c r="KE393" s="5"/>
      <c r="KF393" s="5"/>
      <c r="KG393" s="5"/>
      <c r="KH393" s="5"/>
      <c r="KI393" s="5"/>
      <c r="KJ393" s="5"/>
      <c r="KK393" s="5"/>
      <c r="KL393" s="5"/>
      <c r="KM393" s="5"/>
      <c r="KN393" s="5"/>
      <c r="KO393" s="5"/>
      <c r="KP393" s="5"/>
      <c r="KQ393" s="5"/>
      <c r="KR393" s="5"/>
      <c r="KS393" s="5"/>
      <c r="KT393" s="5"/>
      <c r="KU393" s="5"/>
      <c r="KV393" s="5"/>
      <c r="KW393" s="5"/>
      <c r="KX393" s="12"/>
      <c r="KY393" s="12"/>
      <c r="KZ393" s="12"/>
      <c r="LA393" s="12"/>
      <c r="LB393" s="12"/>
      <c r="LC393" s="12"/>
      <c r="LD393" s="12"/>
      <c r="LE393" s="6"/>
      <c r="LF393" s="5"/>
      <c r="LG393" s="5"/>
      <c r="LH393" s="5"/>
      <c r="LI393" s="5"/>
      <c r="LJ393" s="5"/>
      <c r="LK393" s="5"/>
      <c r="LL393" s="5"/>
      <c r="LM393" s="5"/>
      <c r="LN393" s="5"/>
      <c r="LO393" s="5"/>
      <c r="LP393" s="5"/>
      <c r="LQ393" s="5"/>
      <c r="LR393" s="5"/>
      <c r="LS393" s="5"/>
      <c r="LT393" s="5"/>
      <c r="LU393" s="5"/>
      <c r="LV393" s="5"/>
      <c r="LW393" s="5"/>
      <c r="LX393" s="5"/>
      <c r="LY393" s="5"/>
      <c r="LZ393" s="5"/>
      <c r="MA393" s="5"/>
      <c r="MB393" s="5"/>
      <c r="MC393" s="5"/>
      <c r="MD393" s="5"/>
      <c r="ME393" s="5"/>
      <c r="MF393" s="5"/>
      <c r="MG393" s="5"/>
      <c r="MH393" s="5"/>
      <c r="MI393" s="5"/>
      <c r="MJ393" s="5"/>
      <c r="MK393" s="5"/>
      <c r="ML393" s="6"/>
      <c r="MM393" s="5"/>
      <c r="MN393" s="5"/>
      <c r="MO393" s="5"/>
      <c r="MP393" s="5"/>
      <c r="MQ393" s="5"/>
      <c r="MR393" s="5"/>
      <c r="MS393" s="5"/>
      <c r="MT393" s="5"/>
      <c r="MU393" s="5"/>
      <c r="MV393" s="5"/>
      <c r="MW393" s="5"/>
      <c r="MX393" s="5"/>
      <c r="MY393" s="5"/>
      <c r="MZ393" s="5"/>
      <c r="NA393" s="5"/>
      <c r="NB393" s="5"/>
      <c r="NC393" s="5"/>
      <c r="ND393" s="5"/>
      <c r="NE393" s="5"/>
      <c r="NF393" s="5"/>
      <c r="NG393" s="5"/>
      <c r="NH393" s="6"/>
      <c r="NI393" s="5"/>
      <c r="NJ393" s="5"/>
      <c r="NK393" s="5"/>
      <c r="NL393" s="5"/>
      <c r="NM393" s="5"/>
      <c r="NN393" s="5"/>
      <c r="NO393" s="5"/>
      <c r="NP393" s="5"/>
      <c r="NQ393" s="5"/>
      <c r="NR393" s="5"/>
      <c r="NS393" s="5"/>
      <c r="NT393" s="5"/>
      <c r="NU393" s="5"/>
      <c r="NV393" s="5"/>
      <c r="NW393" s="5"/>
      <c r="NX393" s="5"/>
      <c r="NY393" s="5"/>
      <c r="NZ393" s="5"/>
      <c r="OA393" s="5"/>
      <c r="OB393" s="5"/>
      <c r="OC393" s="5"/>
      <c r="OD393" s="5"/>
      <c r="OE393" s="5"/>
      <c r="OF393" s="5"/>
      <c r="OG393" s="5"/>
      <c r="OH393" s="5"/>
      <c r="OI393" s="5"/>
      <c r="OJ393" s="5"/>
      <c r="OK393" s="5"/>
      <c r="OL393" s="5"/>
      <c r="OM393" s="5"/>
      <c r="ON393" s="5"/>
      <c r="OQ393" s="6"/>
      <c r="OR393" s="5"/>
      <c r="OS393" s="5"/>
      <c r="OT393" s="5"/>
      <c r="OU393" s="5"/>
      <c r="OV393" s="5"/>
      <c r="OW393" s="5"/>
      <c r="OX393" s="5"/>
      <c r="OY393" s="5"/>
      <c r="OZ393" s="5"/>
      <c r="PA393" s="5"/>
      <c r="PB393" s="5"/>
      <c r="PC393" s="5"/>
      <c r="PD393" s="5"/>
      <c r="PE393" s="5"/>
      <c r="PF393" s="5"/>
      <c r="PG393" s="5"/>
      <c r="PH393" s="5"/>
      <c r="PI393" s="5"/>
      <c r="PJ393" s="5"/>
      <c r="PK393" s="5"/>
      <c r="PL393" s="5"/>
      <c r="PM393" s="5"/>
      <c r="PN393" s="5"/>
      <c r="PO393" s="5"/>
      <c r="PP393" s="5"/>
      <c r="PQ393" s="5"/>
      <c r="PR393" s="5"/>
      <c r="PS393" s="5"/>
      <c r="PT393" s="5"/>
      <c r="PU393" s="5"/>
      <c r="PV393" s="5"/>
      <c r="PW393" s="5"/>
      <c r="PX393" s="6"/>
      <c r="PY393" s="5"/>
      <c r="PZ393" s="5"/>
      <c r="QA393" s="5"/>
      <c r="QB393" s="5"/>
      <c r="QC393" s="5"/>
      <c r="QD393" s="5"/>
      <c r="QE393" s="5"/>
      <c r="QF393" s="5"/>
      <c r="QG393" s="5"/>
      <c r="QH393" s="5"/>
      <c r="QI393" s="5"/>
      <c r="QJ393" s="6"/>
      <c r="QK393" s="5"/>
      <c r="QL393" s="5"/>
      <c r="QM393" s="5"/>
      <c r="QN393" s="5"/>
      <c r="QO393" s="5"/>
      <c r="QP393" s="5"/>
      <c r="QQ393" s="5"/>
      <c r="QR393" s="5"/>
      <c r="QS393" s="5"/>
      <c r="QT393" s="5"/>
      <c r="QU393" s="5"/>
      <c r="QV393" s="6"/>
      <c r="QW393" s="5"/>
      <c r="QX393" s="5"/>
      <c r="QY393" s="5"/>
      <c r="QZ393" s="5"/>
      <c r="RA393" s="5"/>
      <c r="RB393" s="5"/>
      <c r="RC393" s="5"/>
      <c r="RD393" s="5"/>
      <c r="RE393" s="5"/>
      <c r="RF393" s="5"/>
      <c r="RG393" s="5"/>
      <c r="RH393" s="6"/>
      <c r="RI393" s="5"/>
      <c r="RJ393" s="5"/>
      <c r="RK393" s="5"/>
      <c r="RL393" s="5"/>
      <c r="RM393" s="5"/>
      <c r="RN393" s="5"/>
      <c r="RO393" s="5"/>
      <c r="RP393" s="5"/>
      <c r="RQ393" s="6"/>
      <c r="RR393" s="5"/>
      <c r="RS393" s="5"/>
      <c r="RT393" s="5"/>
      <c r="RU393" s="5"/>
      <c r="RV393" s="5"/>
      <c r="RW393" s="5"/>
      <c r="RX393" s="5"/>
      <c r="RY393" s="5"/>
      <c r="RZ393" s="6"/>
      <c r="SA393" s="5"/>
      <c r="SB393" s="5"/>
      <c r="SC393" s="5"/>
      <c r="SD393" s="5"/>
      <c r="SE393" s="5"/>
      <c r="SF393" s="5"/>
      <c r="SG393" s="5"/>
      <c r="SH393" s="5"/>
      <c r="SI393" s="6"/>
      <c r="SJ393" s="5"/>
      <c r="SK393" s="5"/>
      <c r="SL393" s="5"/>
      <c r="SM393" s="5"/>
      <c r="SN393" s="5"/>
      <c r="SO393" s="5"/>
      <c r="SP393" s="5"/>
      <c r="SQ393" s="5"/>
      <c r="SR393" s="5"/>
      <c r="SS393" s="5"/>
      <c r="ST393" s="5"/>
      <c r="SU393" s="5"/>
      <c r="SV393" s="5"/>
      <c r="SW393" s="5"/>
      <c r="SX393" s="5"/>
      <c r="SY393" s="5"/>
      <c r="SZ393" s="5"/>
      <c r="TA393" s="5"/>
      <c r="TB393" s="5"/>
      <c r="TC393" s="5"/>
      <c r="TD393" s="5"/>
      <c r="TE393" s="5"/>
      <c r="TF393" s="6"/>
      <c r="TG393" s="5"/>
      <c r="TH393" s="5"/>
      <c r="TI393" s="5"/>
      <c r="TJ393" s="5"/>
      <c r="TK393" s="5"/>
      <c r="TL393" s="5"/>
      <c r="TM393" s="5"/>
      <c r="TN393" s="5"/>
      <c r="TO393" s="5"/>
      <c r="TP393" s="5"/>
      <c r="TQ393" s="5"/>
      <c r="TR393" s="5"/>
      <c r="TS393" s="5"/>
      <c r="TT393" s="5"/>
      <c r="TU393" s="5"/>
      <c r="TV393" s="5"/>
      <c r="TW393" s="5"/>
      <c r="TX393" s="5"/>
      <c r="TY393" s="5"/>
      <c r="TZ393" s="5"/>
      <c r="UA393" s="5"/>
      <c r="UB393" s="5"/>
      <c r="UC393" s="6"/>
      <c r="UD393" s="5"/>
      <c r="UE393" s="5"/>
      <c r="UF393" s="5"/>
      <c r="UG393" s="5"/>
      <c r="UH393" s="5"/>
      <c r="UI393" s="5"/>
      <c r="UJ393" s="5"/>
      <c r="UK393" s="5"/>
      <c r="UL393" s="5"/>
      <c r="UM393" s="5"/>
      <c r="UN393" s="5"/>
      <c r="UO393" s="5"/>
      <c r="UP393" s="5"/>
      <c r="UQ393" s="5"/>
      <c r="UR393" s="5"/>
      <c r="US393" s="5"/>
      <c r="UT393" s="5"/>
      <c r="UU393" s="5"/>
      <c r="UV393" s="5"/>
      <c r="UW393" s="5"/>
      <c r="UX393" s="5"/>
      <c r="UY393" s="5"/>
      <c r="UZ393" s="6"/>
      <c r="VA393" s="6"/>
      <c r="VB393" s="5"/>
      <c r="VC393" s="5"/>
      <c r="VE393" s="5"/>
      <c r="VF393" s="5"/>
      <c r="VG393" s="5"/>
      <c r="VH393" s="5"/>
      <c r="VI393" s="5"/>
      <c r="VK393" s="5"/>
      <c r="VL393" s="5"/>
      <c r="VN393" s="6"/>
      <c r="VO393" s="5"/>
      <c r="VP393" s="5"/>
      <c r="VQ393" s="5"/>
      <c r="VR393" s="5"/>
      <c r="VS393" s="5"/>
      <c r="VT393" s="5"/>
      <c r="VU393" s="5"/>
      <c r="VV393" s="5"/>
      <c r="VW393" s="5"/>
      <c r="VX393" s="5"/>
      <c r="VY393" s="5"/>
      <c r="VZ393" s="5"/>
      <c r="WA393" s="5"/>
      <c r="WB393" s="5"/>
      <c r="WC393" s="5"/>
      <c r="WD393" s="5"/>
      <c r="WE393" s="5"/>
      <c r="WF393" s="5"/>
      <c r="WG393" s="5"/>
      <c r="WH393" s="5"/>
      <c r="WI393" s="5"/>
      <c r="WJ393" s="5"/>
      <c r="WK393" s="5"/>
      <c r="WL393" s="5"/>
      <c r="WM393" s="5"/>
      <c r="WN393" s="5"/>
      <c r="WO393" s="5"/>
      <c r="WP393" s="5"/>
      <c r="WQ393" s="5"/>
      <c r="WR393" s="5"/>
      <c r="WS393" s="5"/>
      <c r="WT393" s="5"/>
      <c r="WU393" s="5"/>
      <c r="WV393" s="5"/>
      <c r="WW393" s="5"/>
      <c r="WX393" s="5"/>
      <c r="WY393" s="5"/>
      <c r="WZ393" s="5"/>
      <c r="XA393" s="6"/>
      <c r="XB393" s="5"/>
      <c r="XC393" s="5"/>
      <c r="XD393" s="5"/>
      <c r="XE393" s="5"/>
      <c r="XF393" s="5"/>
      <c r="XG393" s="5"/>
      <c r="XH393" s="5"/>
      <c r="XI393" s="5"/>
      <c r="XJ393" s="5"/>
      <c r="XK393" s="5"/>
      <c r="XL393" s="5"/>
      <c r="XM393" s="6"/>
      <c r="XN393" s="5"/>
      <c r="XO393" s="5"/>
      <c r="XP393" s="5"/>
      <c r="XQ393" s="5"/>
      <c r="XR393" s="5"/>
      <c r="XS393" s="5"/>
      <c r="XT393" s="5"/>
      <c r="XU393" s="5"/>
      <c r="XV393" s="6"/>
      <c r="XW393" s="5"/>
      <c r="XX393" s="5"/>
      <c r="XY393" s="5"/>
      <c r="XZ393" s="5"/>
      <c r="YA393" s="5"/>
      <c r="YB393" s="5"/>
      <c r="YC393" s="5"/>
      <c r="YD393" s="5"/>
      <c r="YE393" s="5"/>
      <c r="YF393" s="5"/>
      <c r="YG393" s="5"/>
      <c r="YH393" s="5"/>
      <c r="YI393" s="5"/>
      <c r="YJ393" s="5"/>
      <c r="YK393" s="5"/>
      <c r="YL393" s="5"/>
      <c r="YM393" s="5"/>
      <c r="YN393" s="5"/>
      <c r="YO393" s="5"/>
      <c r="YP393" s="12"/>
      <c r="YQ393" s="12"/>
      <c r="YR393" s="12"/>
      <c r="YS393" s="12"/>
      <c r="YT393" s="12"/>
      <c r="YU393" s="12"/>
      <c r="YV393" s="12"/>
      <c r="YW393" s="12"/>
      <c r="YX393" s="6"/>
      <c r="YY393" s="5"/>
      <c r="YZ393" s="5"/>
      <c r="ZA393" s="5"/>
      <c r="ZB393" s="5"/>
      <c r="ZC393" s="5"/>
      <c r="ZD393" s="5"/>
      <c r="ZE393" s="5"/>
      <c r="ZF393" s="5"/>
      <c r="ZG393" s="5"/>
      <c r="ZH393" s="5"/>
      <c r="ZI393" s="5"/>
      <c r="ZJ393" s="5"/>
      <c r="ZK393" s="5"/>
      <c r="ZL393" s="5"/>
      <c r="ZM393" s="5"/>
      <c r="ZN393" s="5"/>
      <c r="ZO393" s="5"/>
      <c r="ZP393" s="5"/>
      <c r="ZQ393" s="5"/>
      <c r="ZR393" s="5"/>
      <c r="ZS393" s="5"/>
      <c r="ZT393" s="5"/>
      <c r="ZU393" s="5"/>
      <c r="ZV393" s="5"/>
      <c r="ZW393" s="5"/>
      <c r="ZX393" s="5"/>
      <c r="ZY393" s="5"/>
      <c r="ZZ393" s="5"/>
      <c r="AAA393" s="5"/>
      <c r="AAB393" s="5"/>
      <c r="AAC393" s="5"/>
      <c r="AAD393" s="5"/>
      <c r="AAE393" s="6"/>
      <c r="AAF393" s="5"/>
      <c r="AAG393" s="5"/>
      <c r="AAH393" s="5"/>
      <c r="AAI393" s="5"/>
      <c r="AAJ393" s="5"/>
      <c r="AAK393" s="5"/>
      <c r="AAL393" s="5"/>
      <c r="AAM393" s="5"/>
      <c r="AAN393" s="5"/>
      <c r="AAO393" s="5"/>
      <c r="AAP393" s="5"/>
      <c r="AAQ393" s="5"/>
      <c r="AAR393" s="5"/>
      <c r="AAS393" s="5"/>
      <c r="AAT393" s="5"/>
      <c r="AAU393" s="5"/>
      <c r="AAV393" s="5"/>
      <c r="AAW393" s="5"/>
      <c r="AAX393" s="5"/>
      <c r="AAY393" s="5"/>
      <c r="AAZ393" s="5"/>
      <c r="ABA393" s="5"/>
      <c r="ABB393" s="5"/>
      <c r="ABC393" s="5"/>
      <c r="ABD393" s="5"/>
      <c r="ABE393" s="5"/>
      <c r="ABF393" s="5"/>
      <c r="ABG393" s="5"/>
      <c r="ABH393" s="5"/>
      <c r="ABI393" s="5"/>
      <c r="ABJ393" s="5"/>
      <c r="ABK393" s="5"/>
      <c r="ABL393" s="5"/>
      <c r="ABM393" s="5"/>
      <c r="ABN393" s="5"/>
      <c r="ABO393" s="5"/>
      <c r="ABP393" s="5"/>
      <c r="ABQ393" s="5"/>
      <c r="ABR393" s="5"/>
      <c r="ABS393" s="5"/>
      <c r="ABT393" s="5"/>
      <c r="ABU393" s="5"/>
      <c r="ABV393" s="5"/>
      <c r="ABW393" s="5"/>
      <c r="ABX393" s="5"/>
      <c r="ABY393" s="6"/>
      <c r="ABZ393" s="5"/>
      <c r="ACA393" s="5"/>
      <c r="ACB393" s="5"/>
      <c r="ACC393" s="5"/>
      <c r="ACD393" s="5"/>
      <c r="ACE393" s="5"/>
      <c r="ACF393" s="5"/>
      <c r="ACG393" s="5"/>
      <c r="ACH393" s="5"/>
      <c r="ACI393" s="5"/>
      <c r="ACJ393" s="5"/>
      <c r="ACK393" s="5"/>
      <c r="ACL393" s="5"/>
      <c r="ACM393" s="5"/>
      <c r="ACN393" s="5"/>
      <c r="ACO393" s="5"/>
      <c r="ACP393" s="5"/>
      <c r="ACQ393" s="5"/>
      <c r="ACR393" s="5"/>
      <c r="ACS393" s="5"/>
      <c r="ACT393" s="5"/>
      <c r="ACU393" s="5"/>
      <c r="ACV393" s="5"/>
      <c r="ACW393" s="5"/>
      <c r="ACX393" s="5"/>
      <c r="ACY393" s="5"/>
      <c r="ACZ393" s="5"/>
      <c r="ADA393" s="5"/>
      <c r="ADB393" s="5"/>
      <c r="ADC393" s="5"/>
      <c r="ADD393" s="5"/>
      <c r="ADE393" s="5"/>
      <c r="ADF393" s="5"/>
      <c r="ADG393" s="5"/>
      <c r="ADH393" s="5"/>
      <c r="ADI393" s="5"/>
      <c r="ADJ393" s="5"/>
      <c r="ADK393" s="5"/>
      <c r="ADL393" s="5"/>
      <c r="ADM393" s="5"/>
      <c r="ADN393" s="5"/>
      <c r="ADO393" s="5"/>
      <c r="ADP393" s="5"/>
      <c r="ADQ393" s="6"/>
      <c r="ADR393" s="5"/>
      <c r="ADS393" s="5"/>
      <c r="ADT393" s="5"/>
      <c r="ADU393" s="5"/>
      <c r="ADV393" s="5"/>
      <c r="ADW393" s="5"/>
      <c r="ADX393" s="5"/>
      <c r="ADY393" s="5"/>
      <c r="ADZ393" s="5"/>
      <c r="AEA393" s="5"/>
      <c r="AEB393" s="5"/>
      <c r="AEC393" s="5"/>
      <c r="AED393" s="5"/>
      <c r="AEE393" s="5"/>
      <c r="AEF393" s="5"/>
      <c r="AEG393" s="5"/>
      <c r="AEH393" s="5"/>
      <c r="AEI393" s="5"/>
      <c r="AEJ393" s="5"/>
      <c r="AEK393" s="5"/>
      <c r="AEL393" s="5"/>
      <c r="AEM393" s="8"/>
      <c r="AEN393" s="6"/>
      <c r="AEO393" s="6"/>
      <c r="AEP393" s="6"/>
      <c r="AEQ393" s="6"/>
      <c r="AER393" s="5"/>
      <c r="AES393" s="6"/>
      <c r="AET393" s="6"/>
      <c r="AEU393" s="6"/>
      <c r="AEV393" s="5"/>
      <c r="AEW393" s="5"/>
      <c r="AEX393" s="5"/>
      <c r="AEY393" s="5"/>
      <c r="AEZ393" s="5"/>
      <c r="AFA393" s="5"/>
      <c r="AFB393" s="5"/>
      <c r="AFC393" s="5"/>
      <c r="AFD393" s="5"/>
      <c r="AFE393" s="5"/>
      <c r="AFF393" s="5"/>
      <c r="AFG393" s="5"/>
      <c r="AFH393" s="5"/>
      <c r="AFI393" s="5"/>
      <c r="AFJ393" s="5"/>
      <c r="AFK393" s="5"/>
      <c r="AFL393" s="5"/>
      <c r="AFM393" s="5"/>
      <c r="AFN393" s="5"/>
      <c r="AFO393" s="5"/>
      <c r="AFP393" s="5"/>
      <c r="AFQ393" s="5"/>
      <c r="AFR393" s="5"/>
      <c r="AFS393" s="5"/>
      <c r="AFT393" s="5"/>
      <c r="AFU393" s="5"/>
      <c r="AFV393" s="5"/>
      <c r="AFW393" s="5"/>
      <c r="AFX393" s="5"/>
      <c r="AFY393" s="5"/>
      <c r="AFZ393" s="5"/>
      <c r="AGA393" s="5"/>
      <c r="AGB393" s="6"/>
      <c r="AGC393" s="5"/>
      <c r="AGD393" s="5"/>
      <c r="AGE393" s="5"/>
      <c r="AGF393" s="5"/>
      <c r="AGG393" s="5"/>
      <c r="AGM393" s="18"/>
      <c r="AGS393" s="6"/>
      <c r="AHG393" s="18"/>
      <c r="AHM393" s="6"/>
      <c r="AHN393" s="5"/>
      <c r="AHO393" s="5"/>
      <c r="AHP393" s="5"/>
      <c r="AHQ393" s="5"/>
      <c r="AHR393" s="5"/>
      <c r="AHS393" s="5"/>
      <c r="AHT393" s="5"/>
      <c r="AHU393" s="5"/>
      <c r="AHV393" s="5"/>
      <c r="AHW393" s="5"/>
      <c r="AHX393" s="5"/>
      <c r="AHY393" s="5"/>
      <c r="AHZ393" s="5"/>
      <c r="AIA393" s="5"/>
      <c r="AIB393" s="5"/>
      <c r="AIC393" s="5"/>
      <c r="AID393" s="6"/>
      <c r="AIE393" s="5"/>
      <c r="AIF393" s="5"/>
      <c r="AIG393" s="5"/>
      <c r="AIH393" s="5"/>
      <c r="AII393" s="5"/>
      <c r="AIJ393" s="5"/>
      <c r="AIK393" s="5"/>
      <c r="AIL393" s="5"/>
      <c r="AIM393" s="5"/>
      <c r="AIN393" s="5"/>
      <c r="AIO393" s="5"/>
      <c r="AIP393" s="5"/>
      <c r="AIQ393" s="5"/>
      <c r="AIR393" s="5"/>
      <c r="AIS393" s="5"/>
      <c r="AIT393" s="5"/>
      <c r="AIU393" s="5"/>
      <c r="AIV393" s="5"/>
      <c r="AIW393" s="5"/>
      <c r="AIX393" s="5"/>
      <c r="AIY393" s="5"/>
      <c r="AIZ393" s="5"/>
      <c r="AJA393" s="5"/>
      <c r="AJB393" s="6"/>
      <c r="AJC393" s="5"/>
      <c r="AJD393" s="5"/>
      <c r="AJE393" s="5"/>
      <c r="AJF393" s="5"/>
      <c r="AJG393" s="5"/>
      <c r="AJH393" s="5"/>
      <c r="AJI393" s="5"/>
      <c r="AJJ393" s="5"/>
      <c r="AJK393" s="5"/>
      <c r="AJL393" s="5"/>
      <c r="AJM393" s="5"/>
      <c r="AJN393" s="6"/>
      <c r="AJO393" s="5"/>
      <c r="AJP393" s="5"/>
      <c r="AJQ393" s="5"/>
      <c r="AJR393" s="5"/>
      <c r="AJS393" s="5"/>
      <c r="AJT393" s="5"/>
      <c r="AJU393" s="5"/>
      <c r="AJV393" s="5"/>
    </row>
    <row r="394" spans="1:958" ht="14.25" customHeight="1"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7"/>
      <c r="AF394" s="6"/>
      <c r="AG394" s="8"/>
      <c r="AH394" s="8"/>
      <c r="AI394" s="8"/>
      <c r="AJ394" s="5"/>
      <c r="AK394" s="9"/>
      <c r="AL394" s="5"/>
      <c r="AM394" s="6"/>
      <c r="AN394" s="10"/>
      <c r="AO394" s="6"/>
      <c r="AP394" s="6"/>
      <c r="AQ394" s="5"/>
      <c r="AV394" s="5"/>
      <c r="AW394" s="5"/>
      <c r="AX394" s="5"/>
      <c r="AY394" s="5"/>
      <c r="AZ394" s="5"/>
      <c r="BA394" s="5"/>
      <c r="BB394" s="5"/>
      <c r="BE394" s="5"/>
      <c r="BF394" s="5"/>
      <c r="BG394" s="5"/>
      <c r="BH394" s="6"/>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t="str">
        <f>IF(SUM(BI394:BQ394,BS394:BW394,BY394:CC394,CE394:CJ394)=0, "", SUM(BI394:BQ394,BS394:BW394,BY394:CC394,CE394:CJ394))</f>
        <v/>
      </c>
      <c r="CN394" s="5" t="str">
        <f>IF(SUM(CQ394, CR394, CS394, CT394, CU394)=0, "", IF(OR(CQ394&gt;=8, CR394&gt;=10, CS394&gt;=13, CT394&gt;=10, CU394&gt;=15), 1, 0))</f>
        <v/>
      </c>
      <c r="CO394" s="5" t="str">
        <f>IF(SUM(BI394:BJ394,BL394,BM394,BN394,BO394,BU394,CA394,CH394,CJ394)=0, "", SUM(BI394:BJ394,BL394,BM394,BN394,BO394,BU394,CA394,CH394,CJ394))</f>
        <v/>
      </c>
      <c r="CP394" s="5" t="str">
        <f>IF(SUM(BK394,BP394:BQ394,BS394:BT394,BV394:BW394,BY394:BZ394,CB394:CC394,CE394:CG394,CI394)=0, "", SUM(BK394,BP394:BQ394,BS394:BT394,BV394:BW394,BY394:BZ394,CB394:CC394,CE394:CG394,CI394))</f>
        <v/>
      </c>
      <c r="CQ394" s="5" t="str">
        <f>IF(SUM(CB394:CC394,CE394:CF394,CI394)=0, "", SUM(CB394:CC394,CE394:CF394,CI394))</f>
        <v/>
      </c>
      <c r="CR394" s="5" t="str">
        <f>IF(SUM(BQ394,BS394:BT394,BW394,BY394)=0, "", SUM(BQ394,BS394:BT394,BW394,BY394))</f>
        <v/>
      </c>
      <c r="CS394" s="5" t="str">
        <f>IF(SUM(BK394,BP394,BV394,BZ394,CG394)=0, "", SUM(BK394,BP394,BV394,BZ394,CG394))</f>
        <v/>
      </c>
      <c r="CT394" s="5" t="str">
        <f>IF(SUM(BI394:BJ394,BL394,BN394,CH394)=0, "", SUM(BI394:BJ394,BL394,BN394,CH394))</f>
        <v/>
      </c>
      <c r="CU394" s="5" t="str">
        <f>IF(SUM(BM394,BO394,BU394,CA394,CJ394)=0, "", SUM(BM394,BO394,BU394,CA394,CJ394))</f>
        <v/>
      </c>
      <c r="CV394" s="5" t="str">
        <f>IF(CQ394="", "", IF(CQ394&gt;=8, 1, 0))</f>
        <v/>
      </c>
      <c r="CW394" s="5" t="str">
        <f>IF(CR394="", "", IF(CR394&gt;=10, 1, 0))</f>
        <v/>
      </c>
      <c r="CX394" s="5" t="str">
        <f>IF(CS394="", "", IF(CS394&gt;=13, 1, 0))</f>
        <v/>
      </c>
      <c r="CY394" s="5" t="str">
        <f>IF(CT394="", "", IF(CT394&gt;=10, 1, 0))</f>
        <v/>
      </c>
      <c r="CZ394" s="5" t="str">
        <f>IF(CU394="", "", IF(CU394&gt;=15, 1, 0))</f>
        <v/>
      </c>
      <c r="DA394" s="5" t="str">
        <f>IF(AND(BR394="", BX394="", CD394=""), "", IF(BR394=5,1,0) + IF(BX394=5,1,0) + IF(CD394=5,1,0))</f>
        <v/>
      </c>
      <c r="DB394" s="6"/>
      <c r="DC394" s="5"/>
      <c r="DD394" s="13"/>
      <c r="DE394" s="5"/>
      <c r="DF394" s="13"/>
      <c r="DG394" s="5"/>
      <c r="DH394" s="13"/>
      <c r="DI394" s="5"/>
      <c r="DJ394" s="13"/>
      <c r="DK394" s="5"/>
      <c r="DL394" s="13"/>
      <c r="DM394" s="5"/>
      <c r="DN394" s="13"/>
      <c r="DO394" s="5"/>
      <c r="DP394" s="13"/>
      <c r="DQ394" s="5"/>
      <c r="DR394" s="13"/>
      <c r="DS394" s="5"/>
      <c r="DT394" s="13"/>
      <c r="DU394" s="5"/>
      <c r="DV394" s="13"/>
      <c r="DW394" s="5"/>
      <c r="DX394" s="13"/>
      <c r="DY394" s="5"/>
      <c r="DZ394" s="13"/>
      <c r="EA394" s="5"/>
      <c r="EB394" s="13"/>
      <c r="EC394" s="5"/>
      <c r="ED394" s="13"/>
      <c r="EE394" s="5"/>
      <c r="EF394" s="13"/>
      <c r="EG394" s="5"/>
      <c r="EH394" s="13"/>
      <c r="EI394" s="5"/>
      <c r="EJ394" s="13"/>
      <c r="EK394" s="5"/>
      <c r="EL394" s="5"/>
      <c r="EM394" s="5"/>
      <c r="EN394" s="6"/>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6"/>
      <c r="FM394" s="5"/>
      <c r="FN394" s="5"/>
      <c r="FO394" s="5"/>
      <c r="FP394" s="5"/>
      <c r="FQ394" s="5"/>
      <c r="FR394" s="5"/>
      <c r="FS394" s="14"/>
      <c r="FT394" s="6"/>
      <c r="FU394" s="5"/>
      <c r="FV394" s="5"/>
      <c r="FW394" s="5"/>
      <c r="FX394" s="5"/>
      <c r="FY394" s="5"/>
      <c r="FZ394" s="5"/>
      <c r="GA394" s="5"/>
      <c r="GB394" s="5"/>
      <c r="GC394" s="5"/>
      <c r="GD394" s="5"/>
      <c r="GE394" s="5"/>
      <c r="GF394" s="6"/>
      <c r="GG394" s="5"/>
      <c r="GH394" s="5"/>
      <c r="GI394" s="5"/>
      <c r="GJ394" s="5"/>
      <c r="GK394" s="5"/>
      <c r="GL394" s="5"/>
      <c r="GM394" s="5"/>
      <c r="GN394" s="5"/>
      <c r="GO394" s="6"/>
      <c r="GP394" s="5"/>
      <c r="GQ394" s="5"/>
      <c r="GR394" s="5"/>
      <c r="GS394" s="5"/>
      <c r="GT394" s="5"/>
      <c r="GU394" s="5"/>
      <c r="GV394" s="5"/>
      <c r="GW394" s="5"/>
      <c r="GX394" s="5"/>
      <c r="GY394" s="5"/>
      <c r="GZ394" s="5"/>
      <c r="HA394" s="5"/>
      <c r="HB394" s="5"/>
      <c r="HC394" s="5"/>
      <c r="HD394" s="5"/>
      <c r="HE394" s="5"/>
      <c r="HF394" s="5"/>
      <c r="HG394" s="5"/>
      <c r="HH394" s="5"/>
      <c r="HI394" s="5"/>
      <c r="HJ394" s="6"/>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6"/>
      <c r="JN394" s="5"/>
      <c r="JO394" s="5"/>
      <c r="JP394" s="5"/>
      <c r="JQ394" s="5"/>
      <c r="JR394" s="5"/>
      <c r="JS394" s="5"/>
      <c r="JT394" s="5"/>
      <c r="JU394" s="5"/>
      <c r="JV394" s="5"/>
      <c r="JW394" s="5"/>
      <c r="JX394" s="5"/>
      <c r="JY394" s="5"/>
      <c r="JZ394" s="5"/>
      <c r="KA394" s="5"/>
      <c r="KB394" s="5"/>
      <c r="KC394" s="5"/>
      <c r="KD394" s="5"/>
      <c r="KE394" s="5"/>
      <c r="KF394" s="5"/>
      <c r="KG394" s="5"/>
      <c r="KH394" s="5"/>
      <c r="KI394" s="5"/>
      <c r="KJ394" s="5"/>
      <c r="KK394" s="5"/>
      <c r="KL394" s="5"/>
      <c r="KM394" s="5"/>
      <c r="KN394" s="5"/>
      <c r="KO394" s="5"/>
      <c r="KP394" s="5"/>
      <c r="KQ394" s="5"/>
      <c r="KR394" s="5"/>
      <c r="KS394" s="5"/>
      <c r="KT394" s="5"/>
      <c r="KU394" s="5"/>
      <c r="KV394" s="5"/>
      <c r="KW394" s="5"/>
      <c r="KX394" s="12"/>
      <c r="KY394" s="12"/>
      <c r="KZ394" s="12"/>
      <c r="LA394" s="12"/>
      <c r="LB394" s="12"/>
      <c r="LC394" s="12"/>
      <c r="LD394" s="12"/>
      <c r="LE394" s="6"/>
      <c r="LF394" s="5"/>
      <c r="LG394" s="5"/>
      <c r="LH394" s="5"/>
      <c r="LI394" s="5"/>
      <c r="LJ394" s="5"/>
      <c r="LK394" s="5"/>
      <c r="LL394" s="5"/>
      <c r="LM394" s="5"/>
      <c r="LN394" s="5"/>
      <c r="LO394" s="5"/>
      <c r="LP394" s="5"/>
      <c r="LQ394" s="5"/>
      <c r="LR394" s="5"/>
      <c r="LS394" s="5"/>
      <c r="LT394" s="5"/>
      <c r="LU394" s="5"/>
      <c r="LV394" s="5"/>
      <c r="LW394" s="5"/>
      <c r="LX394" s="5"/>
      <c r="LY394" s="5"/>
      <c r="LZ394" s="5"/>
      <c r="MA394" s="5"/>
      <c r="MB394" s="5"/>
      <c r="MC394" s="5"/>
      <c r="MD394" s="5"/>
      <c r="ME394" s="5"/>
      <c r="MF394" s="5"/>
      <c r="MG394" s="5"/>
      <c r="MH394" s="5"/>
      <c r="MI394" s="5"/>
      <c r="MJ394" s="5"/>
      <c r="MK394" s="5"/>
      <c r="ML394" s="6"/>
      <c r="MM394" s="5"/>
      <c r="MN394" s="5"/>
      <c r="MO394" s="5"/>
      <c r="MP394" s="5"/>
      <c r="MQ394" s="5"/>
      <c r="MR394" s="5"/>
      <c r="MS394" s="5"/>
      <c r="MT394" s="5"/>
      <c r="MU394" s="5"/>
      <c r="MV394" s="5"/>
      <c r="MW394" s="5"/>
      <c r="MX394" s="5"/>
      <c r="MY394" s="5"/>
      <c r="MZ394" s="5"/>
      <c r="NA394" s="5"/>
      <c r="NB394" s="5"/>
      <c r="NC394" s="5"/>
      <c r="ND394" s="5"/>
      <c r="NE394" s="5"/>
      <c r="NF394" s="5"/>
      <c r="NG394" s="5"/>
      <c r="NH394" s="6"/>
      <c r="NI394" s="5"/>
      <c r="NJ394" s="5"/>
      <c r="NK394" s="5"/>
      <c r="NL394" s="5"/>
      <c r="NM394" s="5"/>
      <c r="NN394" s="5"/>
      <c r="NO394" s="5"/>
      <c r="NP394" s="5"/>
      <c r="NQ394" s="5"/>
      <c r="NR394" s="5"/>
      <c r="NS394" s="5"/>
      <c r="NT394" s="5"/>
      <c r="NU394" s="5"/>
      <c r="NV394" s="5"/>
      <c r="NW394" s="5"/>
      <c r="NX394" s="5"/>
      <c r="NY394" s="5"/>
      <c r="NZ394" s="5"/>
      <c r="OA394" s="5"/>
      <c r="OB394" s="5"/>
      <c r="OC394" s="5"/>
      <c r="OD394" s="5"/>
      <c r="OE394" s="5"/>
      <c r="OF394" s="5"/>
      <c r="OG394" s="5"/>
      <c r="OH394" s="5"/>
      <c r="OI394" s="5"/>
      <c r="OJ394" s="5"/>
      <c r="OK394" s="5"/>
      <c r="OL394" s="5"/>
      <c r="OM394" s="5"/>
      <c r="ON394" s="5"/>
      <c r="OQ394" s="6"/>
      <c r="OR394" s="5"/>
      <c r="OS394" s="5"/>
      <c r="OT394" s="5"/>
      <c r="OU394" s="5"/>
      <c r="OV394" s="5"/>
      <c r="OW394" s="5"/>
      <c r="OX394" s="5"/>
      <c r="OY394" s="5"/>
      <c r="OZ394" s="5"/>
      <c r="PA394" s="5"/>
      <c r="PB394" s="5"/>
      <c r="PC394" s="5"/>
      <c r="PD394" s="5"/>
      <c r="PE394" s="5"/>
      <c r="PF394" s="5"/>
      <c r="PG394" s="5"/>
      <c r="PH394" s="5"/>
      <c r="PI394" s="5"/>
      <c r="PJ394" s="5"/>
      <c r="PK394" s="5"/>
      <c r="PL394" s="5"/>
      <c r="PM394" s="5"/>
      <c r="PN394" s="5"/>
      <c r="PO394" s="5"/>
      <c r="PP394" s="5"/>
      <c r="PQ394" s="5"/>
      <c r="PR394" s="5"/>
      <c r="PS394" s="5"/>
      <c r="PT394" s="5"/>
      <c r="PU394" s="5"/>
      <c r="PV394" s="5"/>
      <c r="PW394" s="5"/>
      <c r="PX394" s="6"/>
      <c r="PY394" s="5"/>
      <c r="PZ394" s="5"/>
      <c r="QA394" s="5"/>
      <c r="QB394" s="5"/>
      <c r="QC394" s="5"/>
      <c r="QD394" s="5"/>
      <c r="QE394" s="5"/>
      <c r="QF394" s="5"/>
      <c r="QG394" s="5"/>
      <c r="QH394" s="5"/>
      <c r="QI394" s="5"/>
      <c r="QJ394" s="6"/>
      <c r="QK394" s="5"/>
      <c r="QL394" s="5"/>
      <c r="QM394" s="5"/>
      <c r="QN394" s="5"/>
      <c r="QO394" s="5"/>
      <c r="QP394" s="5"/>
      <c r="QQ394" s="5"/>
      <c r="QR394" s="5"/>
      <c r="QS394" s="5"/>
      <c r="QT394" s="5"/>
      <c r="QU394" s="5"/>
      <c r="QV394" s="6"/>
      <c r="QW394" s="5"/>
      <c r="QX394" s="5"/>
      <c r="QY394" s="5"/>
      <c r="QZ394" s="5"/>
      <c r="RA394" s="5"/>
      <c r="RB394" s="5"/>
      <c r="RC394" s="5"/>
      <c r="RD394" s="5"/>
      <c r="RE394" s="5"/>
      <c r="RF394" s="5"/>
      <c r="RG394" s="5"/>
      <c r="RH394" s="6"/>
      <c r="RI394" s="5"/>
      <c r="RJ394" s="5"/>
      <c r="RK394" s="5"/>
      <c r="RL394" s="5"/>
      <c r="RM394" s="5"/>
      <c r="RN394" s="5"/>
      <c r="RO394" s="5"/>
      <c r="RP394" s="5"/>
      <c r="RQ394" s="6"/>
      <c r="RR394" s="5"/>
      <c r="RS394" s="5"/>
      <c r="RT394" s="5"/>
      <c r="RU394" s="5"/>
      <c r="RV394" s="5"/>
      <c r="RW394" s="5"/>
      <c r="RX394" s="5"/>
      <c r="RY394" s="5"/>
      <c r="RZ394" s="6"/>
      <c r="SA394" s="5"/>
      <c r="SB394" s="5"/>
      <c r="SC394" s="5"/>
      <c r="SD394" s="5"/>
      <c r="SE394" s="5"/>
      <c r="SF394" s="5"/>
      <c r="SG394" s="5"/>
      <c r="SH394" s="5"/>
      <c r="SI394" s="6"/>
      <c r="SJ394" s="5"/>
      <c r="SK394" s="5"/>
      <c r="SL394" s="5"/>
      <c r="SM394" s="5"/>
      <c r="SN394" s="5"/>
      <c r="SO394" s="5"/>
      <c r="SP394" s="5"/>
      <c r="SQ394" s="5"/>
      <c r="SR394" s="5"/>
      <c r="SS394" s="5"/>
      <c r="ST394" s="5"/>
      <c r="SU394" s="5"/>
      <c r="SV394" s="5"/>
      <c r="SW394" s="5"/>
      <c r="SX394" s="5"/>
      <c r="SY394" s="5"/>
      <c r="SZ394" s="5"/>
      <c r="TA394" s="5"/>
      <c r="TB394" s="5"/>
      <c r="TC394" s="5"/>
      <c r="TD394" s="5"/>
      <c r="TE394" s="5"/>
      <c r="TF394" s="6"/>
      <c r="TG394" s="5"/>
      <c r="TH394" s="5"/>
      <c r="TI394" s="5"/>
      <c r="TJ394" s="5"/>
      <c r="TK394" s="5"/>
      <c r="TL394" s="5"/>
      <c r="TM394" s="5"/>
      <c r="TN394" s="5"/>
      <c r="TO394" s="5"/>
      <c r="TP394" s="5"/>
      <c r="TQ394" s="5"/>
      <c r="TR394" s="5"/>
      <c r="TS394" s="5"/>
      <c r="TT394" s="5"/>
      <c r="TU394" s="5"/>
      <c r="TV394" s="5"/>
      <c r="TW394" s="5"/>
      <c r="TX394" s="5"/>
      <c r="TY394" s="5"/>
      <c r="TZ394" s="5"/>
      <c r="UA394" s="5"/>
      <c r="UB394" s="5"/>
      <c r="UC394" s="6"/>
      <c r="UD394" s="5"/>
      <c r="UE394" s="5"/>
      <c r="UF394" s="5"/>
      <c r="UG394" s="5"/>
      <c r="UH394" s="5"/>
      <c r="UI394" s="5"/>
      <c r="UJ394" s="5"/>
      <c r="UK394" s="5"/>
      <c r="UL394" s="5"/>
      <c r="UM394" s="5"/>
      <c r="UN394" s="5"/>
      <c r="UO394" s="5"/>
      <c r="UP394" s="5"/>
      <c r="UQ394" s="5"/>
      <c r="UR394" s="5"/>
      <c r="US394" s="5"/>
      <c r="UT394" s="5"/>
      <c r="UU394" s="5"/>
      <c r="UV394" s="5"/>
      <c r="UW394" s="5"/>
      <c r="UX394" s="5"/>
      <c r="UY394" s="5"/>
      <c r="UZ394" s="6"/>
      <c r="VA394" s="6"/>
      <c r="VB394" s="5"/>
      <c r="VC394" s="5"/>
      <c r="VE394" s="5"/>
      <c r="VF394" s="5"/>
      <c r="VG394" s="5"/>
      <c r="VH394" s="5"/>
      <c r="VI394" s="5"/>
      <c r="VK394" s="5"/>
      <c r="VL394" s="5"/>
      <c r="VN394" s="6"/>
      <c r="VO394" s="5"/>
      <c r="VP394" s="5"/>
      <c r="VQ394" s="5"/>
      <c r="VR394" s="5"/>
      <c r="VS394" s="5"/>
      <c r="VT394" s="5"/>
      <c r="VU394" s="5"/>
      <c r="VV394" s="5"/>
      <c r="VW394" s="5"/>
      <c r="VX394" s="5"/>
      <c r="VY394" s="5"/>
      <c r="VZ394" s="5"/>
      <c r="WA394" s="5"/>
      <c r="WB394" s="5"/>
      <c r="WC394" s="5"/>
      <c r="WD394" s="5"/>
      <c r="WE394" s="5"/>
      <c r="WF394" s="5"/>
      <c r="WG394" s="5"/>
      <c r="WH394" s="5"/>
      <c r="WI394" s="5"/>
      <c r="WJ394" s="5"/>
      <c r="WK394" s="5"/>
      <c r="WL394" s="5"/>
      <c r="WM394" s="5"/>
      <c r="WN394" s="5"/>
      <c r="WO394" s="5"/>
      <c r="WP394" s="5"/>
      <c r="WQ394" s="5"/>
      <c r="WR394" s="5"/>
      <c r="WS394" s="5"/>
      <c r="WT394" s="5"/>
      <c r="WU394" s="5"/>
      <c r="WV394" s="5"/>
      <c r="WW394" s="5"/>
      <c r="WX394" s="5"/>
      <c r="WY394" s="5"/>
      <c r="WZ394" s="5"/>
      <c r="XA394" s="6"/>
      <c r="XB394" s="5"/>
      <c r="XC394" s="5"/>
      <c r="XD394" s="5"/>
      <c r="XE394" s="5"/>
      <c r="XF394" s="5"/>
      <c r="XG394" s="5"/>
      <c r="XH394" s="5"/>
      <c r="XI394" s="5"/>
      <c r="XJ394" s="5"/>
      <c r="XK394" s="5"/>
      <c r="XL394" s="5"/>
      <c r="XM394" s="6"/>
      <c r="XN394" s="5"/>
      <c r="XO394" s="5"/>
      <c r="XP394" s="5"/>
      <c r="XQ394" s="5"/>
      <c r="XR394" s="5"/>
      <c r="XS394" s="5"/>
      <c r="XT394" s="5"/>
      <c r="XU394" s="5"/>
      <c r="XV394" s="6"/>
      <c r="XW394" s="5"/>
      <c r="XX394" s="5"/>
      <c r="XY394" s="5"/>
      <c r="XZ394" s="5"/>
      <c r="YA394" s="5"/>
      <c r="YB394" s="5"/>
      <c r="YC394" s="5"/>
      <c r="YD394" s="5"/>
      <c r="YE394" s="5"/>
      <c r="YF394" s="5"/>
      <c r="YG394" s="5"/>
      <c r="YH394" s="5"/>
      <c r="YI394" s="5"/>
      <c r="YJ394" s="5"/>
      <c r="YK394" s="5"/>
      <c r="YL394" s="5"/>
      <c r="YM394" s="5"/>
      <c r="YN394" s="5"/>
      <c r="YO394" s="5"/>
      <c r="YP394" s="12"/>
      <c r="YQ394" s="12"/>
      <c r="YR394" s="12"/>
      <c r="YS394" s="12"/>
      <c r="YT394" s="12"/>
      <c r="YU394" s="12"/>
      <c r="YV394" s="12"/>
      <c r="YW394" s="12"/>
      <c r="YX394" s="6"/>
      <c r="YY394" s="5"/>
      <c r="YZ394" s="5"/>
      <c r="ZA394" s="5"/>
      <c r="ZB394" s="5"/>
      <c r="ZC394" s="5"/>
      <c r="ZD394" s="5"/>
      <c r="ZE394" s="5"/>
      <c r="ZF394" s="5"/>
      <c r="ZG394" s="5"/>
      <c r="ZH394" s="5"/>
      <c r="ZI394" s="5"/>
      <c r="ZJ394" s="5"/>
      <c r="ZK394" s="5"/>
      <c r="ZL394" s="5"/>
      <c r="ZM394" s="5"/>
      <c r="ZN394" s="5"/>
      <c r="ZO394" s="5"/>
      <c r="ZP394" s="5"/>
      <c r="ZQ394" s="5"/>
      <c r="ZR394" s="5"/>
      <c r="ZS394" s="5"/>
      <c r="ZT394" s="5"/>
      <c r="ZU394" s="5"/>
      <c r="ZV394" s="5"/>
      <c r="ZW394" s="5"/>
      <c r="ZX394" s="5"/>
      <c r="ZY394" s="5"/>
      <c r="ZZ394" s="5"/>
      <c r="AAA394" s="5"/>
      <c r="AAB394" s="5"/>
      <c r="AAC394" s="5"/>
      <c r="AAD394" s="5"/>
      <c r="AAE394" s="6"/>
      <c r="AAF394" s="5"/>
      <c r="AAG394" s="5"/>
      <c r="AAH394" s="5"/>
      <c r="AAI394" s="5"/>
      <c r="AAJ394" s="5"/>
      <c r="AAK394" s="5"/>
      <c r="AAL394" s="5"/>
      <c r="AAM394" s="5"/>
      <c r="AAN394" s="5"/>
      <c r="AAO394" s="5"/>
      <c r="AAP394" s="5"/>
      <c r="AAQ394" s="5"/>
      <c r="AAR394" s="5"/>
      <c r="AAS394" s="5"/>
      <c r="AAT394" s="5"/>
      <c r="AAU394" s="5"/>
      <c r="AAV394" s="5"/>
      <c r="AAW394" s="5"/>
      <c r="AAX394" s="5"/>
      <c r="AAY394" s="5"/>
      <c r="AAZ394" s="5"/>
      <c r="ABA394" s="5"/>
      <c r="ABB394" s="5"/>
      <c r="ABC394" s="5"/>
      <c r="ABD394" s="5"/>
      <c r="ABE394" s="5"/>
      <c r="ABF394" s="5"/>
      <c r="ABG394" s="5"/>
      <c r="ABH394" s="5"/>
      <c r="ABI394" s="5"/>
      <c r="ABJ394" s="5"/>
      <c r="ABK394" s="5"/>
      <c r="ABL394" s="5"/>
      <c r="ABM394" s="5"/>
      <c r="ABN394" s="5"/>
      <c r="ABO394" s="5"/>
      <c r="ABP394" s="5"/>
      <c r="ABQ394" s="5"/>
      <c r="ABR394" s="5"/>
      <c r="ABS394" s="5"/>
      <c r="ABT394" s="5"/>
      <c r="ABU394" s="5"/>
      <c r="ABV394" s="5"/>
      <c r="ABW394" s="5"/>
      <c r="ABX394" s="5"/>
      <c r="ABY394" s="6"/>
      <c r="ABZ394" s="5"/>
      <c r="ACA394" s="5"/>
      <c r="ACB394" s="5"/>
      <c r="ACC394" s="5"/>
      <c r="ACD394" s="5"/>
      <c r="ACE394" s="5"/>
      <c r="ACF394" s="5"/>
      <c r="ACG394" s="5"/>
      <c r="ACH394" s="5"/>
      <c r="ACI394" s="5"/>
      <c r="ACJ394" s="5"/>
      <c r="ACK394" s="5"/>
      <c r="ACL394" s="5"/>
      <c r="ACM394" s="5"/>
      <c r="ACN394" s="5"/>
      <c r="ACO394" s="5"/>
      <c r="ACP394" s="5"/>
      <c r="ACQ394" s="5"/>
      <c r="ACR394" s="5"/>
      <c r="ACS394" s="5"/>
      <c r="ACT394" s="5"/>
      <c r="ACU394" s="5"/>
      <c r="ACV394" s="5"/>
      <c r="ACW394" s="5"/>
      <c r="ACX394" s="5"/>
      <c r="ACY394" s="5"/>
      <c r="ACZ394" s="5"/>
      <c r="ADA394" s="5"/>
      <c r="ADB394" s="5"/>
      <c r="ADC394" s="5"/>
      <c r="ADD394" s="5"/>
      <c r="ADE394" s="5"/>
      <c r="ADF394" s="5"/>
      <c r="ADG394" s="5"/>
      <c r="ADH394" s="5"/>
      <c r="ADI394" s="5"/>
      <c r="ADJ394" s="5"/>
      <c r="ADK394" s="5"/>
      <c r="ADL394" s="5"/>
      <c r="ADM394" s="5"/>
      <c r="ADN394" s="5"/>
      <c r="ADO394" s="5"/>
      <c r="ADP394" s="5"/>
      <c r="ADQ394" s="6"/>
      <c r="ADR394" s="5"/>
      <c r="ADS394" s="5"/>
      <c r="ADT394" s="5"/>
      <c r="ADU394" s="5"/>
      <c r="ADV394" s="5"/>
      <c r="ADW394" s="5"/>
      <c r="ADX394" s="5"/>
      <c r="ADY394" s="5"/>
      <c r="ADZ394" s="5"/>
      <c r="AEA394" s="5"/>
      <c r="AEB394" s="5"/>
      <c r="AEC394" s="5"/>
      <c r="AED394" s="5"/>
      <c r="AEE394" s="5"/>
      <c r="AEF394" s="5"/>
      <c r="AEG394" s="5"/>
      <c r="AEH394" s="5"/>
      <c r="AEI394" s="5"/>
      <c r="AEJ394" s="5"/>
      <c r="AEK394" s="5"/>
      <c r="AEL394" s="5"/>
      <c r="AEM394" s="8"/>
      <c r="AEN394" s="6"/>
      <c r="AEO394" s="6"/>
      <c r="AEP394" s="6"/>
      <c r="AEQ394" s="6"/>
      <c r="AER394" s="5"/>
      <c r="AES394" s="6"/>
      <c r="AET394" s="6"/>
      <c r="AEU394" s="6"/>
      <c r="AEV394" s="5"/>
      <c r="AEW394" s="5"/>
      <c r="AEX394" s="5"/>
      <c r="AEY394" s="5"/>
      <c r="AEZ394" s="5"/>
      <c r="AFA394" s="5"/>
      <c r="AFB394" s="5"/>
      <c r="AFC394" s="5"/>
      <c r="AFD394" s="5"/>
      <c r="AFE394" s="5"/>
      <c r="AFF394" s="5"/>
      <c r="AFG394" s="5"/>
      <c r="AFH394" s="5"/>
      <c r="AFI394" s="5"/>
      <c r="AFJ394" s="5"/>
      <c r="AFK394" s="5"/>
      <c r="AFL394" s="5"/>
      <c r="AFM394" s="5"/>
      <c r="AFN394" s="5"/>
      <c r="AFO394" s="5"/>
      <c r="AFP394" s="5"/>
      <c r="AFQ394" s="5"/>
      <c r="AFR394" s="5"/>
      <c r="AFS394" s="5"/>
      <c r="AFT394" s="5"/>
      <c r="AFU394" s="5"/>
      <c r="AFV394" s="5"/>
      <c r="AFW394" s="5"/>
      <c r="AFX394" s="5"/>
      <c r="AFY394" s="5"/>
      <c r="AFZ394" s="5"/>
      <c r="AGA394" s="5"/>
      <c r="AGB394" s="6"/>
      <c r="AGC394" s="5"/>
      <c r="AGD394" s="5"/>
      <c r="AGE394" s="5"/>
      <c r="AGF394" s="5"/>
      <c r="AGG394" s="5"/>
      <c r="AGM394" s="18"/>
      <c r="AGS394" s="6"/>
      <c r="AHG394" s="18"/>
      <c r="AHM394" s="6"/>
      <c r="AHN394" s="5"/>
      <c r="AHO394" s="5"/>
      <c r="AHP394" s="5"/>
      <c r="AHQ394" s="5"/>
      <c r="AHR394" s="5"/>
      <c r="AHS394" s="5"/>
      <c r="AHT394" s="5"/>
      <c r="AHU394" s="5"/>
      <c r="AHV394" s="5"/>
      <c r="AHW394" s="5"/>
      <c r="AHX394" s="5"/>
      <c r="AHY394" s="5"/>
      <c r="AHZ394" s="5"/>
      <c r="AIA394" s="5"/>
      <c r="AIB394" s="5"/>
      <c r="AIC394" s="5"/>
      <c r="AID394" s="6"/>
      <c r="AIE394" s="5"/>
      <c r="AIF394" s="5"/>
      <c r="AIG394" s="5"/>
      <c r="AIH394" s="5"/>
      <c r="AII394" s="5"/>
      <c r="AIJ394" s="5"/>
      <c r="AIK394" s="5"/>
      <c r="AIL394" s="5"/>
      <c r="AIM394" s="5"/>
      <c r="AIN394" s="5"/>
      <c r="AIO394" s="5"/>
      <c r="AIP394" s="5"/>
      <c r="AIQ394" s="5"/>
      <c r="AIR394" s="5"/>
      <c r="AIS394" s="5"/>
      <c r="AIT394" s="5"/>
      <c r="AIU394" s="5"/>
      <c r="AIV394" s="5"/>
      <c r="AIW394" s="5"/>
      <c r="AIX394" s="5"/>
      <c r="AIY394" s="5"/>
      <c r="AIZ394" s="5"/>
      <c r="AJA394" s="5"/>
      <c r="AJB394" s="6"/>
      <c r="AJC394" s="5"/>
      <c r="AJD394" s="5"/>
      <c r="AJE394" s="5"/>
      <c r="AJF394" s="5"/>
      <c r="AJG394" s="5"/>
      <c r="AJH394" s="5"/>
      <c r="AJI394" s="5"/>
      <c r="AJJ394" s="5"/>
      <c r="AJK394" s="5"/>
      <c r="AJL394" s="5"/>
      <c r="AJM394" s="5"/>
      <c r="AJN394" s="6"/>
      <c r="AJO394" s="5"/>
      <c r="AJP394" s="5"/>
      <c r="AJQ394" s="5"/>
      <c r="AJR394" s="5"/>
      <c r="AJS394" s="5"/>
      <c r="AJT394" s="5"/>
      <c r="AJU394" s="5"/>
      <c r="AJV394" s="5"/>
    </row>
    <row r="395" spans="1:958" ht="14.25" customHeight="1"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7"/>
      <c r="AF395" s="6"/>
      <c r="AG395" s="8"/>
      <c r="AH395" s="8"/>
      <c r="AI395" s="8"/>
      <c r="AJ395" s="5"/>
      <c r="AK395" s="9"/>
      <c r="AL395" s="5"/>
      <c r="AM395" s="6"/>
      <c r="AN395" s="10"/>
      <c r="AO395" s="6"/>
      <c r="AP395" s="6"/>
      <c r="AQ395" s="5"/>
      <c r="AV395" s="5"/>
      <c r="AW395" s="5"/>
      <c r="AX395" s="5"/>
      <c r="AY395" s="5"/>
      <c r="AZ395" s="5"/>
      <c r="BA395" s="5"/>
      <c r="BB395" s="5"/>
      <c r="BE395" s="5"/>
      <c r="BF395" s="5"/>
      <c r="BG395" s="5"/>
      <c r="BH395" s="6"/>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t="str">
        <f>IF(SUM(BI395:BQ395,BS395:BW395,BY395:CC395,CE395:CJ395)=0, "", SUM(BI395:BQ395,BS395:BW395,BY395:CC395,CE395:CJ395))</f>
        <v/>
      </c>
      <c r="CN395" s="5" t="str">
        <f>IF(SUM(CQ395, CR395, CS395, CT395, CU395)=0, "", IF(OR(CQ395&gt;=8, CR395&gt;=10, CS395&gt;=13, CT395&gt;=10, CU395&gt;=15), 1, 0))</f>
        <v/>
      </c>
      <c r="CO395" s="5" t="str">
        <f>IF(SUM(BI395:BJ395,BL395,BM395,BN395,BO395,BU395,CA395,CH395,CJ395)=0, "", SUM(BI395:BJ395,BL395,BM395,BN395,BO395,BU395,CA395,CH395,CJ395))</f>
        <v/>
      </c>
      <c r="CP395" s="5" t="str">
        <f>IF(SUM(BK395,BP395:BQ395,BS395:BT395,BV395:BW395,BY395:BZ395,CB395:CC395,CE395:CG395,CI395)=0, "", SUM(BK395,BP395:BQ395,BS395:BT395,BV395:BW395,BY395:BZ395,CB395:CC395,CE395:CG395,CI395))</f>
        <v/>
      </c>
      <c r="CQ395" s="5" t="str">
        <f>IF(SUM(CB395:CC395,CE395:CF395,CI395)=0, "", SUM(CB395:CC395,CE395:CF395,CI395))</f>
        <v/>
      </c>
      <c r="CR395" s="5" t="str">
        <f>IF(SUM(BQ395,BS395:BT395,BW395,BY395)=0, "", SUM(BQ395,BS395:BT395,BW395,BY395))</f>
        <v/>
      </c>
      <c r="CS395" s="5" t="str">
        <f>IF(SUM(BK395,BP395,BV395,BZ395,CG395)=0, "", SUM(BK395,BP395,BV395,BZ395,CG395))</f>
        <v/>
      </c>
      <c r="CT395" s="5" t="str">
        <f>IF(SUM(BI395:BJ395,BL395,BN395,CH395)=0, "", SUM(BI395:BJ395,BL395,BN395,CH395))</f>
        <v/>
      </c>
      <c r="CU395" s="5" t="str">
        <f>IF(SUM(BM395,BO395,BU395,CA395,CJ395)=0, "", SUM(BM395,BO395,BU395,CA395,CJ395))</f>
        <v/>
      </c>
      <c r="CV395" s="5" t="str">
        <f>IF(CQ395="", "", IF(CQ395&gt;=8, 1, 0))</f>
        <v/>
      </c>
      <c r="CW395" s="5" t="str">
        <f>IF(CR395="", "", IF(CR395&gt;=10, 1, 0))</f>
        <v/>
      </c>
      <c r="CX395" s="5" t="str">
        <f>IF(CS395="", "", IF(CS395&gt;=13, 1, 0))</f>
        <v/>
      </c>
      <c r="CY395" s="5" t="str">
        <f>IF(CT395="", "", IF(CT395&gt;=10, 1, 0))</f>
        <v/>
      </c>
      <c r="CZ395" s="5" t="str">
        <f>IF(CU395="", "", IF(CU395&gt;=15, 1, 0))</f>
        <v/>
      </c>
      <c r="DA395" s="5" t="str">
        <f>IF(AND(BR395="", BX395="", CD395=""), "", IF(BR395=5,1,0) + IF(BX395=5,1,0) + IF(CD395=5,1,0))</f>
        <v/>
      </c>
      <c r="DB395" s="6"/>
      <c r="DC395" s="5"/>
      <c r="DD395" s="13"/>
      <c r="DE395" s="5"/>
      <c r="DF395" s="13"/>
      <c r="DG395" s="5"/>
      <c r="DH395" s="13"/>
      <c r="DI395" s="5"/>
      <c r="DJ395" s="13"/>
      <c r="DK395" s="5"/>
      <c r="DL395" s="13"/>
      <c r="DM395" s="5"/>
      <c r="DN395" s="13"/>
      <c r="DO395" s="5"/>
      <c r="DP395" s="13"/>
      <c r="DQ395" s="5"/>
      <c r="DR395" s="13"/>
      <c r="DS395" s="5"/>
      <c r="DT395" s="13"/>
      <c r="DU395" s="5"/>
      <c r="DV395" s="13"/>
      <c r="DW395" s="5"/>
      <c r="DX395" s="13"/>
      <c r="DY395" s="5"/>
      <c r="DZ395" s="13"/>
      <c r="EA395" s="5"/>
      <c r="EB395" s="13"/>
      <c r="EC395" s="5"/>
      <c r="ED395" s="13"/>
      <c r="EE395" s="5"/>
      <c r="EF395" s="13"/>
      <c r="EG395" s="5"/>
      <c r="EH395" s="13"/>
      <c r="EI395" s="5"/>
      <c r="EJ395" s="13"/>
      <c r="EK395" s="5"/>
      <c r="EL395" s="5"/>
      <c r="EM395" s="5"/>
      <c r="EN395" s="6"/>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6"/>
      <c r="FM395" s="5"/>
      <c r="FN395" s="5"/>
      <c r="FO395" s="5"/>
      <c r="FP395" s="5"/>
      <c r="FQ395" s="5"/>
      <c r="FR395" s="5"/>
      <c r="FS395" s="14"/>
      <c r="FT395" s="6"/>
      <c r="FU395" s="5"/>
      <c r="FV395" s="5"/>
      <c r="FW395" s="5"/>
      <c r="FX395" s="5"/>
      <c r="FY395" s="5"/>
      <c r="FZ395" s="5"/>
      <c r="GA395" s="5"/>
      <c r="GB395" s="5"/>
      <c r="GC395" s="5"/>
      <c r="GD395" s="5"/>
      <c r="GE395" s="5"/>
      <c r="GF395" s="6"/>
      <c r="GG395" s="5"/>
      <c r="GH395" s="5"/>
      <c r="GI395" s="5"/>
      <c r="GJ395" s="5"/>
      <c r="GK395" s="5"/>
      <c r="GL395" s="5"/>
      <c r="GM395" s="5"/>
      <c r="GN395" s="5"/>
      <c r="GO395" s="6"/>
      <c r="GP395" s="5"/>
      <c r="GQ395" s="5"/>
      <c r="GR395" s="5"/>
      <c r="GS395" s="5"/>
      <c r="GT395" s="5"/>
      <c r="GU395" s="5"/>
      <c r="GV395" s="5"/>
      <c r="GW395" s="5"/>
      <c r="GX395" s="5"/>
      <c r="GY395" s="5"/>
      <c r="GZ395" s="5"/>
      <c r="HA395" s="5"/>
      <c r="HB395" s="5"/>
      <c r="HC395" s="5"/>
      <c r="HD395" s="5"/>
      <c r="HE395" s="5"/>
      <c r="HF395" s="5"/>
      <c r="HG395" s="5"/>
      <c r="HH395" s="5"/>
      <c r="HI395" s="5"/>
      <c r="HJ395" s="6"/>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c r="JL395" s="5"/>
      <c r="JM395" s="6"/>
      <c r="JN395" s="5"/>
      <c r="JO395" s="5"/>
      <c r="JP395" s="5"/>
      <c r="JQ395" s="5"/>
      <c r="JR395" s="5"/>
      <c r="JS395" s="5"/>
      <c r="JT395" s="5"/>
      <c r="JU395" s="5"/>
      <c r="JV395" s="5"/>
      <c r="JW395" s="5"/>
      <c r="JX395" s="5"/>
      <c r="JY395" s="5"/>
      <c r="JZ395" s="5"/>
      <c r="KA395" s="5"/>
      <c r="KB395" s="5"/>
      <c r="KC395" s="5"/>
      <c r="KD395" s="5"/>
      <c r="KE395" s="5"/>
      <c r="KF395" s="5"/>
      <c r="KG395" s="5"/>
      <c r="KH395" s="5"/>
      <c r="KI395" s="5"/>
      <c r="KJ395" s="5"/>
      <c r="KK395" s="5"/>
      <c r="KL395" s="5"/>
      <c r="KM395" s="5"/>
      <c r="KN395" s="5"/>
      <c r="KO395" s="5"/>
      <c r="KP395" s="5"/>
      <c r="KQ395" s="5"/>
      <c r="KR395" s="5"/>
      <c r="KS395" s="5"/>
      <c r="KT395" s="5"/>
      <c r="KU395" s="5"/>
      <c r="KV395" s="5"/>
      <c r="KW395" s="5"/>
      <c r="KX395" s="12"/>
      <c r="KY395" s="12"/>
      <c r="KZ395" s="12"/>
      <c r="LA395" s="12"/>
      <c r="LB395" s="12"/>
      <c r="LC395" s="12"/>
      <c r="LD395" s="12"/>
      <c r="LE395" s="6"/>
      <c r="LF395" s="5"/>
      <c r="LG395" s="5"/>
      <c r="LH395" s="5"/>
      <c r="LI395" s="5"/>
      <c r="LJ395" s="5"/>
      <c r="LK395" s="5"/>
      <c r="LL395" s="5"/>
      <c r="LM395" s="5"/>
      <c r="LN395" s="5"/>
      <c r="LO395" s="5"/>
      <c r="LP395" s="5"/>
      <c r="LQ395" s="5"/>
      <c r="LR395" s="5"/>
      <c r="LS395" s="5"/>
      <c r="LT395" s="5"/>
      <c r="LU395" s="5"/>
      <c r="LV395" s="5"/>
      <c r="LW395" s="5"/>
      <c r="LX395" s="5"/>
      <c r="LY395" s="5"/>
      <c r="LZ395" s="5"/>
      <c r="MA395" s="5"/>
      <c r="MB395" s="5"/>
      <c r="MC395" s="5"/>
      <c r="MD395" s="5"/>
      <c r="ME395" s="5"/>
      <c r="MF395" s="5"/>
      <c r="MG395" s="5"/>
      <c r="MH395" s="5"/>
      <c r="MI395" s="5"/>
      <c r="MJ395" s="5"/>
      <c r="MK395" s="5"/>
      <c r="ML395" s="6"/>
      <c r="MM395" s="5"/>
      <c r="MN395" s="5"/>
      <c r="MO395" s="5"/>
      <c r="MP395" s="5"/>
      <c r="MQ395" s="5"/>
      <c r="MR395" s="5"/>
      <c r="MS395" s="5"/>
      <c r="MT395" s="5"/>
      <c r="MU395" s="5"/>
      <c r="MV395" s="5"/>
      <c r="MW395" s="5"/>
      <c r="MX395" s="5"/>
      <c r="MY395" s="5"/>
      <c r="MZ395" s="5"/>
      <c r="NA395" s="5"/>
      <c r="NB395" s="5"/>
      <c r="NC395" s="5"/>
      <c r="ND395" s="5"/>
      <c r="NE395" s="5"/>
      <c r="NF395" s="5"/>
      <c r="NG395" s="5"/>
      <c r="NH395" s="6"/>
      <c r="NI395" s="5"/>
      <c r="NJ395" s="5"/>
      <c r="NK395" s="5"/>
      <c r="NL395" s="5"/>
      <c r="NM395" s="5"/>
      <c r="NN395" s="5"/>
      <c r="NO395" s="5"/>
      <c r="NP395" s="5"/>
      <c r="NQ395" s="5"/>
      <c r="NR395" s="5"/>
      <c r="NS395" s="5"/>
      <c r="NT395" s="5"/>
      <c r="NU395" s="5"/>
      <c r="NV395" s="5"/>
      <c r="NW395" s="5"/>
      <c r="NX395" s="5"/>
      <c r="NY395" s="5"/>
      <c r="NZ395" s="5"/>
      <c r="OA395" s="5"/>
      <c r="OB395" s="5"/>
      <c r="OC395" s="5"/>
      <c r="OD395" s="5"/>
      <c r="OE395" s="5"/>
      <c r="OF395" s="5"/>
      <c r="OG395" s="5"/>
      <c r="OH395" s="5"/>
      <c r="OI395" s="5"/>
      <c r="OJ395" s="5"/>
      <c r="OK395" s="5"/>
      <c r="OL395" s="5"/>
      <c r="OM395" s="5"/>
      <c r="ON395" s="5"/>
      <c r="OQ395" s="6"/>
      <c r="OR395" s="5"/>
      <c r="OS395" s="5"/>
      <c r="OT395" s="5"/>
      <c r="OU395" s="5"/>
      <c r="OV395" s="5"/>
      <c r="OW395" s="5"/>
      <c r="OX395" s="5"/>
      <c r="OY395" s="5"/>
      <c r="OZ395" s="5"/>
      <c r="PA395" s="5"/>
      <c r="PB395" s="5"/>
      <c r="PC395" s="5"/>
      <c r="PD395" s="5"/>
      <c r="PE395" s="5"/>
      <c r="PF395" s="5"/>
      <c r="PG395" s="5"/>
      <c r="PH395" s="5"/>
      <c r="PI395" s="5"/>
      <c r="PJ395" s="5"/>
      <c r="PK395" s="5"/>
      <c r="PL395" s="5"/>
      <c r="PM395" s="5"/>
      <c r="PN395" s="5"/>
      <c r="PO395" s="5"/>
      <c r="PP395" s="5"/>
      <c r="PQ395" s="5"/>
      <c r="PR395" s="5"/>
      <c r="PS395" s="5"/>
      <c r="PT395" s="5"/>
      <c r="PU395" s="5"/>
      <c r="PV395" s="5"/>
      <c r="PW395" s="5"/>
      <c r="PX395" s="6"/>
      <c r="PY395" s="5"/>
      <c r="PZ395" s="5"/>
      <c r="QA395" s="5"/>
      <c r="QB395" s="5"/>
      <c r="QC395" s="5"/>
      <c r="QD395" s="5"/>
      <c r="QE395" s="5"/>
      <c r="QF395" s="5"/>
      <c r="QG395" s="5"/>
      <c r="QH395" s="5"/>
      <c r="QI395" s="5"/>
      <c r="QJ395" s="6"/>
      <c r="QK395" s="5"/>
      <c r="QL395" s="5"/>
      <c r="QM395" s="5"/>
      <c r="QN395" s="5"/>
      <c r="QO395" s="5"/>
      <c r="QP395" s="5"/>
      <c r="QQ395" s="5"/>
      <c r="QR395" s="5"/>
      <c r="QS395" s="5"/>
      <c r="QT395" s="5"/>
      <c r="QU395" s="5"/>
      <c r="QV395" s="6"/>
      <c r="QW395" s="5"/>
      <c r="QX395" s="5"/>
      <c r="QY395" s="5"/>
      <c r="QZ395" s="5"/>
      <c r="RA395" s="5"/>
      <c r="RB395" s="5"/>
      <c r="RC395" s="5"/>
      <c r="RD395" s="5"/>
      <c r="RE395" s="5"/>
      <c r="RF395" s="5"/>
      <c r="RG395" s="5"/>
      <c r="RH395" s="6"/>
      <c r="RI395" s="5"/>
      <c r="RJ395" s="5"/>
      <c r="RK395" s="5"/>
      <c r="RL395" s="5"/>
      <c r="RM395" s="5"/>
      <c r="RN395" s="5"/>
      <c r="RO395" s="5"/>
      <c r="RP395" s="5"/>
      <c r="RQ395" s="6"/>
      <c r="RR395" s="5"/>
      <c r="RS395" s="5"/>
      <c r="RT395" s="5"/>
      <c r="RU395" s="5"/>
      <c r="RV395" s="5"/>
      <c r="RW395" s="5"/>
      <c r="RX395" s="5"/>
      <c r="RY395" s="5"/>
      <c r="RZ395" s="6"/>
      <c r="SA395" s="5"/>
      <c r="SB395" s="5"/>
      <c r="SC395" s="5"/>
      <c r="SD395" s="5"/>
      <c r="SE395" s="5"/>
      <c r="SF395" s="5"/>
      <c r="SG395" s="5"/>
      <c r="SH395" s="5"/>
      <c r="SI395" s="6"/>
      <c r="SJ395" s="5"/>
      <c r="SK395" s="5"/>
      <c r="SL395" s="5"/>
      <c r="SM395" s="5"/>
      <c r="SN395" s="5"/>
      <c r="SO395" s="5"/>
      <c r="SP395" s="5"/>
      <c r="SQ395" s="5"/>
      <c r="SR395" s="5"/>
      <c r="SS395" s="5"/>
      <c r="ST395" s="5"/>
      <c r="SU395" s="5"/>
      <c r="SV395" s="5"/>
      <c r="SW395" s="5"/>
      <c r="SX395" s="5"/>
      <c r="SY395" s="5"/>
      <c r="SZ395" s="5"/>
      <c r="TA395" s="5"/>
      <c r="TB395" s="5"/>
      <c r="TC395" s="5"/>
      <c r="TD395" s="5"/>
      <c r="TE395" s="5"/>
      <c r="TF395" s="6"/>
      <c r="TG395" s="5"/>
      <c r="TH395" s="5"/>
      <c r="TI395" s="5"/>
      <c r="TJ395" s="5"/>
      <c r="TK395" s="5"/>
      <c r="TL395" s="5"/>
      <c r="TM395" s="5"/>
      <c r="TN395" s="5"/>
      <c r="TO395" s="5"/>
      <c r="TP395" s="5"/>
      <c r="TQ395" s="5"/>
      <c r="TR395" s="5"/>
      <c r="TS395" s="5"/>
      <c r="TT395" s="5"/>
      <c r="TU395" s="5"/>
      <c r="TV395" s="5"/>
      <c r="TW395" s="5"/>
      <c r="TX395" s="5"/>
      <c r="TY395" s="5"/>
      <c r="TZ395" s="5"/>
      <c r="UA395" s="5"/>
      <c r="UB395" s="5"/>
      <c r="UC395" s="6"/>
      <c r="UD395" s="5"/>
      <c r="UE395" s="5"/>
      <c r="UF395" s="5"/>
      <c r="UG395" s="5"/>
      <c r="UH395" s="5"/>
      <c r="UI395" s="5"/>
      <c r="UJ395" s="5"/>
      <c r="UK395" s="5"/>
      <c r="UL395" s="5"/>
      <c r="UM395" s="5"/>
      <c r="UN395" s="5"/>
      <c r="UO395" s="5"/>
      <c r="UP395" s="5"/>
      <c r="UQ395" s="5"/>
      <c r="UR395" s="5"/>
      <c r="US395" s="5"/>
      <c r="UT395" s="5"/>
      <c r="UU395" s="5"/>
      <c r="UV395" s="5"/>
      <c r="UW395" s="5"/>
      <c r="UX395" s="5"/>
      <c r="UY395" s="5"/>
      <c r="UZ395" s="6"/>
      <c r="VA395" s="6"/>
      <c r="VB395" s="5"/>
      <c r="VC395" s="5"/>
      <c r="VE395" s="5"/>
      <c r="VF395" s="5"/>
      <c r="VG395" s="5"/>
      <c r="VH395" s="5"/>
      <c r="VI395" s="5"/>
      <c r="VK395" s="5"/>
      <c r="VL395" s="5"/>
      <c r="VN395" s="6"/>
      <c r="VO395" s="5"/>
      <c r="VP395" s="5"/>
      <c r="VQ395" s="5"/>
      <c r="VR395" s="5"/>
      <c r="VS395" s="5"/>
      <c r="VT395" s="5"/>
      <c r="VU395" s="5"/>
      <c r="VV395" s="5"/>
      <c r="VW395" s="5"/>
      <c r="VX395" s="5"/>
      <c r="VY395" s="5"/>
      <c r="VZ395" s="5"/>
      <c r="WA395" s="5"/>
      <c r="WB395" s="5"/>
      <c r="WC395" s="5"/>
      <c r="WD395" s="5"/>
      <c r="WE395" s="5"/>
      <c r="WF395" s="5"/>
      <c r="WG395" s="5"/>
      <c r="WH395" s="5"/>
      <c r="WI395" s="5"/>
      <c r="WJ395" s="5"/>
      <c r="WK395" s="5"/>
      <c r="WL395" s="5"/>
      <c r="WM395" s="5"/>
      <c r="WN395" s="5"/>
      <c r="WO395" s="5"/>
      <c r="WP395" s="5"/>
      <c r="WQ395" s="5"/>
      <c r="WR395" s="5"/>
      <c r="WS395" s="5"/>
      <c r="WT395" s="5"/>
      <c r="WU395" s="5"/>
      <c r="WV395" s="5"/>
      <c r="WW395" s="5"/>
      <c r="WX395" s="5"/>
      <c r="WY395" s="5"/>
      <c r="WZ395" s="5"/>
      <c r="XA395" s="6"/>
      <c r="XB395" s="5"/>
      <c r="XC395" s="5"/>
      <c r="XD395" s="5"/>
      <c r="XE395" s="5"/>
      <c r="XF395" s="5"/>
      <c r="XG395" s="5"/>
      <c r="XH395" s="5"/>
      <c r="XI395" s="5"/>
      <c r="XJ395" s="5"/>
      <c r="XK395" s="5"/>
      <c r="XL395" s="5"/>
      <c r="XM395" s="6"/>
      <c r="XN395" s="5"/>
      <c r="XO395" s="5"/>
      <c r="XP395" s="5"/>
      <c r="XQ395" s="5"/>
      <c r="XR395" s="5"/>
      <c r="XS395" s="5"/>
      <c r="XT395" s="5"/>
      <c r="XU395" s="5"/>
      <c r="XV395" s="6"/>
      <c r="XW395" s="5"/>
      <c r="XX395" s="5"/>
      <c r="XY395" s="5"/>
      <c r="XZ395" s="5"/>
      <c r="YA395" s="5"/>
      <c r="YB395" s="5"/>
      <c r="YC395" s="5"/>
      <c r="YD395" s="5"/>
      <c r="YE395" s="5"/>
      <c r="YF395" s="5"/>
      <c r="YG395" s="5"/>
      <c r="YH395" s="5"/>
      <c r="YI395" s="5"/>
      <c r="YJ395" s="5"/>
      <c r="YK395" s="5"/>
      <c r="YL395" s="5"/>
      <c r="YM395" s="5"/>
      <c r="YN395" s="5"/>
      <c r="YO395" s="5"/>
      <c r="YP395" s="12"/>
      <c r="YQ395" s="12"/>
      <c r="YR395" s="12"/>
      <c r="YS395" s="12"/>
      <c r="YT395" s="12"/>
      <c r="YU395" s="12"/>
      <c r="YV395" s="12"/>
      <c r="YW395" s="12"/>
      <c r="YX395" s="6"/>
      <c r="YY395" s="5"/>
      <c r="YZ395" s="5"/>
      <c r="ZA395" s="5"/>
      <c r="ZB395" s="5"/>
      <c r="ZC395" s="5"/>
      <c r="ZD395" s="5"/>
      <c r="ZE395" s="5"/>
      <c r="ZF395" s="5"/>
      <c r="ZG395" s="5"/>
      <c r="ZH395" s="5"/>
      <c r="ZI395" s="5"/>
      <c r="ZJ395" s="5"/>
      <c r="ZK395" s="5"/>
      <c r="ZL395" s="5"/>
      <c r="ZM395" s="5"/>
      <c r="ZN395" s="5"/>
      <c r="ZO395" s="5"/>
      <c r="ZP395" s="5"/>
      <c r="ZQ395" s="5"/>
      <c r="ZR395" s="5"/>
      <c r="ZS395" s="5"/>
      <c r="ZT395" s="5"/>
      <c r="ZU395" s="5"/>
      <c r="ZV395" s="5"/>
      <c r="ZW395" s="5"/>
      <c r="ZX395" s="5"/>
      <c r="ZY395" s="5"/>
      <c r="ZZ395" s="5"/>
      <c r="AAA395" s="5"/>
      <c r="AAB395" s="5"/>
      <c r="AAC395" s="5"/>
      <c r="AAD395" s="5"/>
      <c r="AAE395" s="6"/>
      <c r="AAF395" s="5"/>
      <c r="AAG395" s="5"/>
      <c r="AAH395" s="5"/>
      <c r="AAI395" s="5"/>
      <c r="AAJ395" s="5"/>
      <c r="AAK395" s="5"/>
      <c r="AAL395" s="5"/>
      <c r="AAM395" s="5"/>
      <c r="AAN395" s="5"/>
      <c r="AAO395" s="5"/>
      <c r="AAP395" s="5"/>
      <c r="AAQ395" s="5"/>
      <c r="AAR395" s="5"/>
      <c r="AAS395" s="5"/>
      <c r="AAT395" s="5"/>
      <c r="AAU395" s="5"/>
      <c r="AAV395" s="5"/>
      <c r="AAW395" s="5"/>
      <c r="AAX395" s="5"/>
      <c r="AAY395" s="5"/>
      <c r="AAZ395" s="5"/>
      <c r="ABA395" s="5"/>
      <c r="ABB395" s="5"/>
      <c r="ABC395" s="5"/>
      <c r="ABD395" s="5"/>
      <c r="ABE395" s="5"/>
      <c r="ABF395" s="5"/>
      <c r="ABG395" s="5"/>
      <c r="ABH395" s="5"/>
      <c r="ABI395" s="5"/>
      <c r="ABJ395" s="5"/>
      <c r="ABK395" s="5"/>
      <c r="ABL395" s="5"/>
      <c r="ABM395" s="5"/>
      <c r="ABN395" s="5"/>
      <c r="ABO395" s="5"/>
      <c r="ABP395" s="5"/>
      <c r="ABQ395" s="5"/>
      <c r="ABR395" s="5"/>
      <c r="ABS395" s="5"/>
      <c r="ABT395" s="5"/>
      <c r="ABU395" s="5"/>
      <c r="ABV395" s="5"/>
      <c r="ABW395" s="5"/>
      <c r="ABX395" s="5"/>
      <c r="ABY395" s="6"/>
      <c r="ABZ395" s="5"/>
      <c r="ACA395" s="5"/>
      <c r="ACB395" s="5"/>
      <c r="ACC395" s="5"/>
      <c r="ACD395" s="5"/>
      <c r="ACE395" s="5"/>
      <c r="ACF395" s="5"/>
      <c r="ACG395" s="5"/>
      <c r="ACH395" s="5"/>
      <c r="ACI395" s="5"/>
      <c r="ACJ395" s="5"/>
      <c r="ACK395" s="5"/>
      <c r="ACL395" s="5"/>
      <c r="ACM395" s="5"/>
      <c r="ACN395" s="5"/>
      <c r="ACO395" s="5"/>
      <c r="ACP395" s="5"/>
      <c r="ACQ395" s="5"/>
      <c r="ACR395" s="5"/>
      <c r="ACS395" s="5"/>
      <c r="ACT395" s="5"/>
      <c r="ACU395" s="5"/>
      <c r="ACV395" s="5"/>
      <c r="ACW395" s="5"/>
      <c r="ACX395" s="5"/>
      <c r="ACY395" s="5"/>
      <c r="ACZ395" s="5"/>
      <c r="ADA395" s="5"/>
      <c r="ADB395" s="5"/>
      <c r="ADC395" s="5"/>
      <c r="ADD395" s="5"/>
      <c r="ADE395" s="5"/>
      <c r="ADF395" s="5"/>
      <c r="ADG395" s="5"/>
      <c r="ADH395" s="5"/>
      <c r="ADI395" s="5"/>
      <c r="ADJ395" s="5"/>
      <c r="ADK395" s="5"/>
      <c r="ADL395" s="5"/>
      <c r="ADM395" s="5"/>
      <c r="ADN395" s="5"/>
      <c r="ADO395" s="5"/>
      <c r="ADP395" s="5"/>
      <c r="ADQ395" s="6"/>
      <c r="ADR395" s="5"/>
      <c r="ADS395" s="5"/>
      <c r="ADT395" s="5"/>
      <c r="ADU395" s="5"/>
      <c r="ADV395" s="5"/>
      <c r="ADW395" s="5"/>
      <c r="ADX395" s="5"/>
      <c r="ADY395" s="5"/>
      <c r="ADZ395" s="5"/>
      <c r="AEA395" s="5"/>
      <c r="AEB395" s="5"/>
      <c r="AEC395" s="5"/>
      <c r="AED395" s="5"/>
      <c r="AEE395" s="5"/>
      <c r="AEF395" s="5"/>
      <c r="AEG395" s="5"/>
      <c r="AEH395" s="5"/>
      <c r="AEI395" s="5"/>
      <c r="AEJ395" s="5"/>
      <c r="AEK395" s="5"/>
      <c r="AEL395" s="5"/>
      <c r="AEM395" s="8"/>
      <c r="AEN395" s="6"/>
      <c r="AEO395" s="6"/>
      <c r="AEP395" s="6"/>
      <c r="AEQ395" s="6"/>
      <c r="AER395" s="5"/>
      <c r="AES395" s="6"/>
      <c r="AET395" s="6"/>
      <c r="AEU395" s="6"/>
      <c r="AEV395" s="5"/>
      <c r="AEW395" s="5"/>
      <c r="AEX395" s="5"/>
      <c r="AEY395" s="5"/>
      <c r="AEZ395" s="5"/>
      <c r="AFA395" s="5"/>
      <c r="AFB395" s="5"/>
      <c r="AFC395" s="5"/>
      <c r="AFD395" s="5"/>
      <c r="AFE395" s="5"/>
      <c r="AFF395" s="5"/>
      <c r="AFG395" s="5"/>
      <c r="AFH395" s="5"/>
      <c r="AFI395" s="5"/>
      <c r="AFJ395" s="5"/>
      <c r="AFK395" s="5"/>
      <c r="AFL395" s="5"/>
      <c r="AFM395" s="5"/>
      <c r="AFN395" s="5"/>
      <c r="AFO395" s="5"/>
      <c r="AFP395" s="5"/>
      <c r="AFQ395" s="5"/>
      <c r="AFR395" s="5"/>
      <c r="AFS395" s="5"/>
      <c r="AFT395" s="5"/>
      <c r="AFU395" s="5"/>
      <c r="AFV395" s="5"/>
      <c r="AFW395" s="5"/>
      <c r="AFX395" s="5"/>
      <c r="AFY395" s="5"/>
      <c r="AFZ395" s="5"/>
      <c r="AGA395" s="5"/>
      <c r="AGB395" s="6"/>
      <c r="AGC395" s="5"/>
      <c r="AGD395" s="5"/>
      <c r="AGE395" s="5"/>
      <c r="AGF395" s="5"/>
      <c r="AGG395" s="5"/>
      <c r="AGM395" s="18"/>
      <c r="AGS395" s="6"/>
      <c r="AHG395" s="18"/>
      <c r="AHM395" s="6"/>
      <c r="AHN395" s="5"/>
      <c r="AHO395" s="5"/>
      <c r="AHP395" s="5"/>
      <c r="AHQ395" s="5"/>
      <c r="AHR395" s="5"/>
      <c r="AHS395" s="5"/>
      <c r="AHT395" s="5"/>
      <c r="AHU395" s="5"/>
      <c r="AHV395" s="5"/>
      <c r="AHW395" s="5"/>
      <c r="AHX395" s="5"/>
      <c r="AHY395" s="5"/>
      <c r="AHZ395" s="5"/>
      <c r="AIA395" s="5"/>
      <c r="AIB395" s="5"/>
      <c r="AIC395" s="5"/>
      <c r="AID395" s="6"/>
      <c r="AIE395" s="5"/>
      <c r="AIF395" s="5"/>
      <c r="AIG395" s="5"/>
      <c r="AIH395" s="5"/>
      <c r="AII395" s="5"/>
      <c r="AIJ395" s="5"/>
      <c r="AIK395" s="5"/>
      <c r="AIL395" s="5"/>
      <c r="AIM395" s="5"/>
      <c r="AIN395" s="5"/>
      <c r="AIO395" s="5"/>
      <c r="AIP395" s="5"/>
      <c r="AIQ395" s="5"/>
      <c r="AIR395" s="5"/>
      <c r="AIS395" s="5"/>
      <c r="AIT395" s="5"/>
      <c r="AIU395" s="5"/>
      <c r="AIV395" s="5"/>
      <c r="AIW395" s="5"/>
      <c r="AIX395" s="5"/>
      <c r="AIY395" s="5"/>
      <c r="AIZ395" s="5"/>
      <c r="AJA395" s="5"/>
      <c r="AJB395" s="6"/>
      <c r="AJC395" s="5"/>
      <c r="AJD395" s="5"/>
      <c r="AJE395" s="5"/>
      <c r="AJF395" s="5"/>
      <c r="AJG395" s="5"/>
      <c r="AJH395" s="5"/>
      <c r="AJI395" s="5"/>
      <c r="AJJ395" s="5"/>
      <c r="AJK395" s="5"/>
      <c r="AJL395" s="5"/>
      <c r="AJM395" s="5"/>
      <c r="AJN395" s="6"/>
      <c r="AJO395" s="5"/>
      <c r="AJP395" s="5"/>
      <c r="AJQ395" s="5"/>
      <c r="AJR395" s="5"/>
      <c r="AJS395" s="5"/>
      <c r="AJT395" s="5"/>
      <c r="AJU395" s="5"/>
      <c r="AJV395" s="5"/>
    </row>
    <row r="396" spans="1:958" ht="14.25" customHeight="1"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7"/>
      <c r="AF396" s="6"/>
      <c r="AG396" s="8"/>
      <c r="AH396" s="8"/>
      <c r="AI396" s="8"/>
      <c r="AJ396" s="5"/>
      <c r="AK396" s="9"/>
      <c r="AL396" s="5"/>
      <c r="AM396" s="6"/>
      <c r="AN396" s="10"/>
      <c r="AO396" s="6"/>
      <c r="AP396" s="6"/>
      <c r="AQ396" s="5"/>
      <c r="AV396" s="5"/>
      <c r="AW396" s="5"/>
      <c r="AX396" s="5"/>
      <c r="AY396" s="5"/>
      <c r="AZ396" s="5"/>
      <c r="BA396" s="5"/>
      <c r="BB396" s="5"/>
      <c r="BE396" s="5"/>
      <c r="BF396" s="5"/>
      <c r="BG396" s="5"/>
      <c r="BH396" s="6"/>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t="str">
        <f>IF(SUM(BI396:BQ396,BS396:BW396,BY396:CC396,CE396:CJ396)=0, "", SUM(BI396:BQ396,BS396:BW396,BY396:CC396,CE396:CJ396))</f>
        <v/>
      </c>
      <c r="CN396" s="5" t="str">
        <f>IF(SUM(CQ396, CR396, CS396, CT396, CU396)=0, "", IF(OR(CQ396&gt;=8, CR396&gt;=10, CS396&gt;=13, CT396&gt;=10, CU396&gt;=15), 1, 0))</f>
        <v/>
      </c>
      <c r="CO396" s="5" t="str">
        <f>IF(SUM(BI396:BJ396,BL396,BM396,BN396,BO396,BU396,CA396,CH396,CJ396)=0, "", SUM(BI396:BJ396,BL396,BM396,BN396,BO396,BU396,CA396,CH396,CJ396))</f>
        <v/>
      </c>
      <c r="CP396" s="5" t="str">
        <f>IF(SUM(BK396,BP396:BQ396,BS396:BT396,BV396:BW396,BY396:BZ396,CB396:CC396,CE396:CG396,CI396)=0, "", SUM(BK396,BP396:BQ396,BS396:BT396,BV396:BW396,BY396:BZ396,CB396:CC396,CE396:CG396,CI396))</f>
        <v/>
      </c>
      <c r="CQ396" s="5" t="str">
        <f>IF(SUM(CB396:CC396,CE396:CF396,CI396)=0, "", SUM(CB396:CC396,CE396:CF396,CI396))</f>
        <v/>
      </c>
      <c r="CR396" s="5" t="str">
        <f>IF(SUM(BQ396,BS396:BT396,BW396,BY396)=0, "", SUM(BQ396,BS396:BT396,BW396,BY396))</f>
        <v/>
      </c>
      <c r="CS396" s="5" t="str">
        <f>IF(SUM(BK396,BP396,BV396,BZ396,CG396)=0, "", SUM(BK396,BP396,BV396,BZ396,CG396))</f>
        <v/>
      </c>
      <c r="CT396" s="5" t="str">
        <f>IF(SUM(BI396:BJ396,BL396,BN396,CH396)=0, "", SUM(BI396:BJ396,BL396,BN396,CH396))</f>
        <v/>
      </c>
      <c r="CU396" s="5" t="str">
        <f>IF(SUM(BM396,BO396,BU396,CA396,CJ396)=0, "", SUM(BM396,BO396,BU396,CA396,CJ396))</f>
        <v/>
      </c>
      <c r="CV396" s="5" t="str">
        <f>IF(CQ396="", "", IF(CQ396&gt;=8, 1, 0))</f>
        <v/>
      </c>
      <c r="CW396" s="5" t="str">
        <f>IF(CR396="", "", IF(CR396&gt;=10, 1, 0))</f>
        <v/>
      </c>
      <c r="CX396" s="5" t="str">
        <f>IF(CS396="", "", IF(CS396&gt;=13, 1, 0))</f>
        <v/>
      </c>
      <c r="CY396" s="5" t="str">
        <f>IF(CT396="", "", IF(CT396&gt;=10, 1, 0))</f>
        <v/>
      </c>
      <c r="CZ396" s="5" t="str">
        <f>IF(CU396="", "", IF(CU396&gt;=15, 1, 0))</f>
        <v/>
      </c>
      <c r="DA396" s="5" t="str">
        <f>IF(AND(BR396="", BX396="", CD396=""), "", IF(BR396=5,1,0) + IF(BX396=5,1,0) + IF(CD396=5,1,0))</f>
        <v/>
      </c>
      <c r="DB396" s="6"/>
      <c r="DC396" s="5"/>
      <c r="DD396" s="13"/>
      <c r="DE396" s="5"/>
      <c r="DF396" s="13"/>
      <c r="DG396" s="5"/>
      <c r="DH396" s="13"/>
      <c r="DI396" s="5"/>
      <c r="DJ396" s="13"/>
      <c r="DK396" s="5"/>
      <c r="DL396" s="13"/>
      <c r="DM396" s="5"/>
      <c r="DN396" s="13"/>
      <c r="DO396" s="5"/>
      <c r="DP396" s="13"/>
      <c r="DQ396" s="5"/>
      <c r="DR396" s="13"/>
      <c r="DS396" s="5"/>
      <c r="DT396" s="13"/>
      <c r="DU396" s="5"/>
      <c r="DV396" s="13"/>
      <c r="DW396" s="5"/>
      <c r="DX396" s="13"/>
      <c r="DY396" s="5"/>
      <c r="DZ396" s="13"/>
      <c r="EA396" s="5"/>
      <c r="EB396" s="13"/>
      <c r="EC396" s="5"/>
      <c r="ED396" s="13"/>
      <c r="EE396" s="5"/>
      <c r="EF396" s="13"/>
      <c r="EG396" s="5"/>
      <c r="EH396" s="13"/>
      <c r="EI396" s="5"/>
      <c r="EJ396" s="13"/>
      <c r="EK396" s="5"/>
      <c r="EL396" s="5"/>
      <c r="EM396" s="5"/>
      <c r="EN396" s="6"/>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6"/>
      <c r="FM396" s="5"/>
      <c r="FN396" s="5"/>
      <c r="FO396" s="5"/>
      <c r="FP396" s="5"/>
      <c r="FQ396" s="5"/>
      <c r="FR396" s="5"/>
      <c r="FS396" s="14"/>
      <c r="FT396" s="6"/>
      <c r="FU396" s="5"/>
      <c r="FV396" s="5"/>
      <c r="FW396" s="5"/>
      <c r="FX396" s="5"/>
      <c r="FY396" s="5"/>
      <c r="FZ396" s="5"/>
      <c r="GA396" s="5"/>
      <c r="GB396" s="5"/>
      <c r="GC396" s="5"/>
      <c r="GD396" s="5"/>
      <c r="GE396" s="5"/>
      <c r="GF396" s="6"/>
      <c r="GG396" s="5"/>
      <c r="GH396" s="5"/>
      <c r="GI396" s="5"/>
      <c r="GJ396" s="5"/>
      <c r="GK396" s="5"/>
      <c r="GL396" s="5"/>
      <c r="GM396" s="5"/>
      <c r="GN396" s="5"/>
      <c r="GO396" s="6"/>
      <c r="GP396" s="5"/>
      <c r="GQ396" s="5"/>
      <c r="GR396" s="5"/>
      <c r="GS396" s="5"/>
      <c r="GT396" s="5"/>
      <c r="GU396" s="5"/>
      <c r="GV396" s="5"/>
      <c r="GW396" s="5"/>
      <c r="GX396" s="5"/>
      <c r="GY396" s="5"/>
      <c r="GZ396" s="5"/>
      <c r="HA396" s="5"/>
      <c r="HB396" s="5"/>
      <c r="HC396" s="5"/>
      <c r="HD396" s="5"/>
      <c r="HE396" s="5"/>
      <c r="HF396" s="5"/>
      <c r="HG396" s="5"/>
      <c r="HH396" s="5"/>
      <c r="HI396" s="5"/>
      <c r="HJ396" s="6"/>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6"/>
      <c r="JN396" s="5"/>
      <c r="JO396" s="5"/>
      <c r="JP396" s="5"/>
      <c r="JQ396" s="5"/>
      <c r="JR396" s="5"/>
      <c r="JS396" s="5"/>
      <c r="JT396" s="5"/>
      <c r="JU396" s="5"/>
      <c r="JV396" s="5"/>
      <c r="JW396" s="5"/>
      <c r="JX396" s="5"/>
      <c r="JY396" s="5"/>
      <c r="JZ396" s="5"/>
      <c r="KA396" s="5"/>
      <c r="KB396" s="5"/>
      <c r="KC396" s="5"/>
      <c r="KD396" s="5"/>
      <c r="KE396" s="5"/>
      <c r="KF396" s="5"/>
      <c r="KG396" s="5"/>
      <c r="KH396" s="5"/>
      <c r="KI396" s="5"/>
      <c r="KJ396" s="5"/>
      <c r="KK396" s="5"/>
      <c r="KL396" s="5"/>
      <c r="KM396" s="5"/>
      <c r="KN396" s="5"/>
      <c r="KO396" s="5"/>
      <c r="KP396" s="5"/>
      <c r="KQ396" s="5"/>
      <c r="KR396" s="5"/>
      <c r="KS396" s="5"/>
      <c r="KT396" s="5"/>
      <c r="KU396" s="5"/>
      <c r="KV396" s="5"/>
      <c r="KW396" s="5"/>
      <c r="KX396" s="12"/>
      <c r="KY396" s="12"/>
      <c r="KZ396" s="12"/>
      <c r="LA396" s="12"/>
      <c r="LB396" s="12"/>
      <c r="LC396" s="12"/>
      <c r="LD396" s="12"/>
      <c r="LE396" s="6"/>
      <c r="LF396" s="5"/>
      <c r="LG396" s="5"/>
      <c r="LH396" s="5"/>
      <c r="LI396" s="5"/>
      <c r="LJ396" s="5"/>
      <c r="LK396" s="5"/>
      <c r="LL396" s="5"/>
      <c r="LM396" s="5"/>
      <c r="LN396" s="5"/>
      <c r="LO396" s="5"/>
      <c r="LP396" s="5"/>
      <c r="LQ396" s="5"/>
      <c r="LR396" s="5"/>
      <c r="LS396" s="5"/>
      <c r="LT396" s="5"/>
      <c r="LU396" s="5"/>
      <c r="LV396" s="5"/>
      <c r="LW396" s="5"/>
      <c r="LX396" s="5"/>
      <c r="LY396" s="5"/>
      <c r="LZ396" s="5"/>
      <c r="MA396" s="5"/>
      <c r="MB396" s="5"/>
      <c r="MC396" s="5"/>
      <c r="MD396" s="5"/>
      <c r="ME396" s="5"/>
      <c r="MF396" s="5"/>
      <c r="MG396" s="5"/>
      <c r="MH396" s="5"/>
      <c r="MI396" s="5"/>
      <c r="MJ396" s="5"/>
      <c r="MK396" s="5"/>
      <c r="ML396" s="6"/>
      <c r="MM396" s="5"/>
      <c r="MN396" s="5"/>
      <c r="MO396" s="5"/>
      <c r="MP396" s="5"/>
      <c r="MQ396" s="5"/>
      <c r="MR396" s="5"/>
      <c r="MS396" s="5"/>
      <c r="MT396" s="5"/>
      <c r="MU396" s="5"/>
      <c r="MV396" s="5"/>
      <c r="MW396" s="5"/>
      <c r="MX396" s="5"/>
      <c r="MY396" s="5"/>
      <c r="MZ396" s="5"/>
      <c r="NA396" s="5"/>
      <c r="NB396" s="5"/>
      <c r="NC396" s="5"/>
      <c r="ND396" s="5"/>
      <c r="NE396" s="5"/>
      <c r="NF396" s="5"/>
      <c r="NG396" s="5"/>
      <c r="NH396" s="6"/>
      <c r="NI396" s="5"/>
      <c r="NJ396" s="5"/>
      <c r="NK396" s="5"/>
      <c r="NL396" s="5"/>
      <c r="NM396" s="5"/>
      <c r="NN396" s="5"/>
      <c r="NO396" s="5"/>
      <c r="NP396" s="5"/>
      <c r="NQ396" s="5"/>
      <c r="NR396" s="5"/>
      <c r="NS396" s="5"/>
      <c r="NT396" s="5"/>
      <c r="NU396" s="5"/>
      <c r="NV396" s="5"/>
      <c r="NW396" s="5"/>
      <c r="NX396" s="5"/>
      <c r="NY396" s="5"/>
      <c r="NZ396" s="5"/>
      <c r="OA396" s="5"/>
      <c r="OB396" s="5"/>
      <c r="OC396" s="5"/>
      <c r="OD396" s="5"/>
      <c r="OE396" s="5"/>
      <c r="OF396" s="5"/>
      <c r="OG396" s="5"/>
      <c r="OH396" s="5"/>
      <c r="OI396" s="5"/>
      <c r="OJ396" s="5"/>
      <c r="OK396" s="5"/>
      <c r="OL396" s="5"/>
      <c r="OM396" s="5"/>
      <c r="ON396" s="5"/>
      <c r="OQ396" s="6"/>
      <c r="OR396" s="5"/>
      <c r="OS396" s="5"/>
      <c r="OT396" s="5"/>
      <c r="OU396" s="5"/>
      <c r="OV396" s="5"/>
      <c r="OW396" s="5"/>
      <c r="OX396" s="5"/>
      <c r="OY396" s="5"/>
      <c r="OZ396" s="5"/>
      <c r="PA396" s="5"/>
      <c r="PB396" s="5"/>
      <c r="PC396" s="5"/>
      <c r="PD396" s="5"/>
      <c r="PE396" s="5"/>
      <c r="PF396" s="5"/>
      <c r="PG396" s="5"/>
      <c r="PH396" s="5"/>
      <c r="PI396" s="5"/>
      <c r="PJ396" s="5"/>
      <c r="PK396" s="5"/>
      <c r="PL396" s="5"/>
      <c r="PM396" s="5"/>
      <c r="PN396" s="5"/>
      <c r="PO396" s="5"/>
      <c r="PP396" s="5"/>
      <c r="PQ396" s="5"/>
      <c r="PR396" s="5"/>
      <c r="PS396" s="5"/>
      <c r="PT396" s="5"/>
      <c r="PU396" s="5"/>
      <c r="PV396" s="5"/>
      <c r="PW396" s="5"/>
      <c r="PX396" s="6"/>
      <c r="PY396" s="5"/>
      <c r="PZ396" s="5"/>
      <c r="QA396" s="5"/>
      <c r="QB396" s="5"/>
      <c r="QC396" s="5"/>
      <c r="QD396" s="5"/>
      <c r="QE396" s="5"/>
      <c r="QF396" s="5"/>
      <c r="QG396" s="5"/>
      <c r="QH396" s="5"/>
      <c r="QI396" s="5"/>
      <c r="QJ396" s="6"/>
      <c r="QK396" s="5"/>
      <c r="QL396" s="5"/>
      <c r="QM396" s="5"/>
      <c r="QN396" s="5"/>
      <c r="QO396" s="5"/>
      <c r="QP396" s="5"/>
      <c r="QQ396" s="5"/>
      <c r="QR396" s="5"/>
      <c r="QS396" s="5"/>
      <c r="QT396" s="5"/>
      <c r="QU396" s="5"/>
      <c r="QV396" s="6"/>
      <c r="QW396" s="5"/>
      <c r="QX396" s="5"/>
      <c r="QY396" s="5"/>
      <c r="QZ396" s="5"/>
      <c r="RA396" s="5"/>
      <c r="RB396" s="5"/>
      <c r="RC396" s="5"/>
      <c r="RD396" s="5"/>
      <c r="RE396" s="5"/>
      <c r="RF396" s="5"/>
      <c r="RG396" s="5"/>
      <c r="RH396" s="6"/>
      <c r="RI396" s="5"/>
      <c r="RJ396" s="5"/>
      <c r="RK396" s="5"/>
      <c r="RL396" s="5"/>
      <c r="RM396" s="5"/>
      <c r="RN396" s="5"/>
      <c r="RO396" s="5"/>
      <c r="RP396" s="5"/>
      <c r="RQ396" s="6"/>
      <c r="RR396" s="5"/>
      <c r="RS396" s="5"/>
      <c r="RT396" s="5"/>
      <c r="RU396" s="5"/>
      <c r="RV396" s="5"/>
      <c r="RW396" s="5"/>
      <c r="RX396" s="5"/>
      <c r="RY396" s="5"/>
      <c r="RZ396" s="6"/>
      <c r="SA396" s="5"/>
      <c r="SB396" s="5"/>
      <c r="SC396" s="5"/>
      <c r="SD396" s="5"/>
      <c r="SE396" s="5"/>
      <c r="SF396" s="5"/>
      <c r="SG396" s="5"/>
      <c r="SH396" s="5"/>
      <c r="SI396" s="6"/>
      <c r="SJ396" s="5"/>
      <c r="SK396" s="5"/>
      <c r="SL396" s="5"/>
      <c r="SM396" s="5"/>
      <c r="SN396" s="5"/>
      <c r="SO396" s="5"/>
      <c r="SP396" s="5"/>
      <c r="SQ396" s="5"/>
      <c r="SR396" s="5"/>
      <c r="SS396" s="5"/>
      <c r="ST396" s="5"/>
      <c r="SU396" s="5"/>
      <c r="SV396" s="5"/>
      <c r="SW396" s="5"/>
      <c r="SX396" s="5"/>
      <c r="SY396" s="5"/>
      <c r="SZ396" s="5"/>
      <c r="TA396" s="5"/>
      <c r="TB396" s="5"/>
      <c r="TC396" s="5"/>
      <c r="TD396" s="5"/>
      <c r="TE396" s="5"/>
      <c r="TF396" s="6"/>
      <c r="TG396" s="5"/>
      <c r="TH396" s="5"/>
      <c r="TI396" s="5"/>
      <c r="TJ396" s="5"/>
      <c r="TK396" s="5"/>
      <c r="TL396" s="5"/>
      <c r="TM396" s="5"/>
      <c r="TN396" s="5"/>
      <c r="TO396" s="5"/>
      <c r="TP396" s="5"/>
      <c r="TQ396" s="5"/>
      <c r="TR396" s="5"/>
      <c r="TS396" s="5"/>
      <c r="TT396" s="5"/>
      <c r="TU396" s="5"/>
      <c r="TV396" s="5"/>
      <c r="TW396" s="5"/>
      <c r="TX396" s="5"/>
      <c r="TY396" s="5"/>
      <c r="TZ396" s="5"/>
      <c r="UA396" s="5"/>
      <c r="UB396" s="5"/>
      <c r="UC396" s="6"/>
      <c r="UD396" s="5"/>
      <c r="UE396" s="5"/>
      <c r="UF396" s="5"/>
      <c r="UG396" s="5"/>
      <c r="UH396" s="5"/>
      <c r="UI396" s="5"/>
      <c r="UJ396" s="5"/>
      <c r="UK396" s="5"/>
      <c r="UL396" s="5"/>
      <c r="UM396" s="5"/>
      <c r="UN396" s="5"/>
      <c r="UO396" s="5"/>
      <c r="UP396" s="5"/>
      <c r="UQ396" s="5"/>
      <c r="UR396" s="5"/>
      <c r="US396" s="5"/>
      <c r="UT396" s="5"/>
      <c r="UU396" s="5"/>
      <c r="UV396" s="5"/>
      <c r="UW396" s="5"/>
      <c r="UX396" s="5"/>
      <c r="UY396" s="5"/>
      <c r="UZ396" s="6"/>
      <c r="VA396" s="6"/>
      <c r="VB396" s="5"/>
      <c r="VC396" s="5"/>
      <c r="VE396" s="5"/>
      <c r="VF396" s="5"/>
      <c r="VG396" s="5"/>
      <c r="VH396" s="5"/>
      <c r="VI396" s="5"/>
      <c r="VK396" s="5"/>
      <c r="VL396" s="5"/>
      <c r="VN396" s="6"/>
      <c r="VO396" s="5"/>
      <c r="VP396" s="5"/>
      <c r="VQ396" s="5"/>
      <c r="VR396" s="5"/>
      <c r="VS396" s="5"/>
      <c r="VT396" s="5"/>
      <c r="VU396" s="5"/>
      <c r="VV396" s="5"/>
      <c r="VW396" s="5"/>
      <c r="VX396" s="5"/>
      <c r="VY396" s="5"/>
      <c r="VZ396" s="5"/>
      <c r="WA396" s="5"/>
      <c r="WB396" s="5"/>
      <c r="WC396" s="5"/>
      <c r="WD396" s="5"/>
      <c r="WE396" s="5"/>
      <c r="WF396" s="5"/>
      <c r="WG396" s="5"/>
      <c r="WH396" s="5"/>
      <c r="WI396" s="5"/>
      <c r="WJ396" s="5"/>
      <c r="WK396" s="5"/>
      <c r="WL396" s="5"/>
      <c r="WM396" s="5"/>
      <c r="WN396" s="5"/>
      <c r="WO396" s="5"/>
      <c r="WP396" s="5"/>
      <c r="WQ396" s="5"/>
      <c r="WR396" s="5"/>
      <c r="WS396" s="5"/>
      <c r="WT396" s="5"/>
      <c r="WU396" s="5"/>
      <c r="WV396" s="5"/>
      <c r="WW396" s="5"/>
      <c r="WX396" s="5"/>
      <c r="WY396" s="5"/>
      <c r="WZ396" s="5"/>
      <c r="XA396" s="6"/>
      <c r="XB396" s="5"/>
      <c r="XC396" s="5"/>
      <c r="XD396" s="5"/>
      <c r="XE396" s="5"/>
      <c r="XF396" s="5"/>
      <c r="XG396" s="5"/>
      <c r="XH396" s="5"/>
      <c r="XI396" s="5"/>
      <c r="XJ396" s="5"/>
      <c r="XK396" s="5"/>
      <c r="XL396" s="5"/>
      <c r="XM396" s="6"/>
      <c r="XN396" s="5"/>
      <c r="XO396" s="5"/>
      <c r="XP396" s="5"/>
      <c r="XQ396" s="5"/>
      <c r="XR396" s="5"/>
      <c r="XS396" s="5"/>
      <c r="XT396" s="5"/>
      <c r="XU396" s="5"/>
      <c r="XV396" s="6"/>
      <c r="XW396" s="5"/>
      <c r="XX396" s="5"/>
      <c r="XY396" s="5"/>
      <c r="XZ396" s="5"/>
      <c r="YA396" s="5"/>
      <c r="YB396" s="5"/>
      <c r="YC396" s="5"/>
      <c r="YD396" s="5"/>
      <c r="YE396" s="5"/>
      <c r="YF396" s="5"/>
      <c r="YG396" s="5"/>
      <c r="YH396" s="5"/>
      <c r="YI396" s="5"/>
      <c r="YJ396" s="5"/>
      <c r="YK396" s="5"/>
      <c r="YL396" s="5"/>
      <c r="YM396" s="5"/>
      <c r="YN396" s="5"/>
      <c r="YO396" s="5"/>
      <c r="YP396" s="12"/>
      <c r="YQ396" s="12"/>
      <c r="YR396" s="12"/>
      <c r="YS396" s="12"/>
      <c r="YT396" s="12"/>
      <c r="YU396" s="12"/>
      <c r="YV396" s="12"/>
      <c r="YW396" s="12"/>
      <c r="YX396" s="6"/>
      <c r="YY396" s="5"/>
      <c r="YZ396" s="5"/>
      <c r="ZA396" s="5"/>
      <c r="ZB396" s="5"/>
      <c r="ZC396" s="5"/>
      <c r="ZD396" s="5"/>
      <c r="ZE396" s="5"/>
      <c r="ZF396" s="5"/>
      <c r="ZG396" s="5"/>
      <c r="ZH396" s="5"/>
      <c r="ZI396" s="5"/>
      <c r="ZJ396" s="5"/>
      <c r="ZK396" s="5"/>
      <c r="ZL396" s="5"/>
      <c r="ZM396" s="5"/>
      <c r="ZN396" s="5"/>
      <c r="ZO396" s="5"/>
      <c r="ZP396" s="5"/>
      <c r="ZQ396" s="5"/>
      <c r="ZR396" s="5"/>
      <c r="ZS396" s="5"/>
      <c r="ZT396" s="5"/>
      <c r="ZU396" s="5"/>
      <c r="ZV396" s="5"/>
      <c r="ZW396" s="5"/>
      <c r="ZX396" s="5"/>
      <c r="ZY396" s="5"/>
      <c r="ZZ396" s="5"/>
      <c r="AAA396" s="5"/>
      <c r="AAB396" s="5"/>
      <c r="AAC396" s="5"/>
      <c r="AAD396" s="5"/>
      <c r="AAE396" s="6"/>
      <c r="AAF396" s="5"/>
      <c r="AAG396" s="5"/>
      <c r="AAH396" s="5"/>
      <c r="AAI396" s="5"/>
      <c r="AAJ396" s="5"/>
      <c r="AAK396" s="5"/>
      <c r="AAL396" s="5"/>
      <c r="AAM396" s="5"/>
      <c r="AAN396" s="5"/>
      <c r="AAO396" s="5"/>
      <c r="AAP396" s="5"/>
      <c r="AAQ396" s="5"/>
      <c r="AAR396" s="5"/>
      <c r="AAS396" s="5"/>
      <c r="AAT396" s="5"/>
      <c r="AAU396" s="5"/>
      <c r="AAV396" s="5"/>
      <c r="AAW396" s="5"/>
      <c r="AAX396" s="5"/>
      <c r="AAY396" s="5"/>
      <c r="AAZ396" s="5"/>
      <c r="ABA396" s="5"/>
      <c r="ABB396" s="5"/>
      <c r="ABC396" s="5"/>
      <c r="ABD396" s="5"/>
      <c r="ABE396" s="5"/>
      <c r="ABF396" s="5"/>
      <c r="ABG396" s="5"/>
      <c r="ABH396" s="5"/>
      <c r="ABI396" s="5"/>
      <c r="ABJ396" s="5"/>
      <c r="ABK396" s="5"/>
      <c r="ABL396" s="5"/>
      <c r="ABM396" s="5"/>
      <c r="ABN396" s="5"/>
      <c r="ABO396" s="5"/>
      <c r="ABP396" s="5"/>
      <c r="ABQ396" s="5"/>
      <c r="ABR396" s="5"/>
      <c r="ABS396" s="5"/>
      <c r="ABT396" s="5"/>
      <c r="ABU396" s="5"/>
      <c r="ABV396" s="5"/>
      <c r="ABW396" s="5"/>
      <c r="ABX396" s="5"/>
      <c r="ABY396" s="6"/>
      <c r="ABZ396" s="5"/>
      <c r="ACA396" s="5"/>
      <c r="ACB396" s="5"/>
      <c r="ACC396" s="5"/>
      <c r="ACD396" s="5"/>
      <c r="ACE396" s="5"/>
      <c r="ACF396" s="5"/>
      <c r="ACG396" s="5"/>
      <c r="ACH396" s="5"/>
      <c r="ACI396" s="5"/>
      <c r="ACJ396" s="5"/>
      <c r="ACK396" s="5"/>
      <c r="ACL396" s="5"/>
      <c r="ACM396" s="5"/>
      <c r="ACN396" s="5"/>
      <c r="ACO396" s="5"/>
      <c r="ACP396" s="5"/>
      <c r="ACQ396" s="5"/>
      <c r="ACR396" s="5"/>
      <c r="ACS396" s="5"/>
      <c r="ACT396" s="5"/>
      <c r="ACU396" s="5"/>
      <c r="ACV396" s="5"/>
      <c r="ACW396" s="5"/>
      <c r="ACX396" s="5"/>
      <c r="ACY396" s="5"/>
      <c r="ACZ396" s="5"/>
      <c r="ADA396" s="5"/>
      <c r="ADB396" s="5"/>
      <c r="ADC396" s="5"/>
      <c r="ADD396" s="5"/>
      <c r="ADE396" s="5"/>
      <c r="ADF396" s="5"/>
      <c r="ADG396" s="5"/>
      <c r="ADH396" s="5"/>
      <c r="ADI396" s="5"/>
      <c r="ADJ396" s="5"/>
      <c r="ADK396" s="5"/>
      <c r="ADL396" s="5"/>
      <c r="ADM396" s="5"/>
      <c r="ADN396" s="5"/>
      <c r="ADO396" s="5"/>
      <c r="ADP396" s="5"/>
      <c r="ADQ396" s="6"/>
      <c r="ADR396" s="5"/>
      <c r="ADS396" s="5"/>
      <c r="ADT396" s="5"/>
      <c r="ADU396" s="5"/>
      <c r="ADV396" s="5"/>
      <c r="ADW396" s="5"/>
      <c r="ADX396" s="5"/>
      <c r="ADY396" s="5"/>
      <c r="ADZ396" s="5"/>
      <c r="AEA396" s="5"/>
      <c r="AEB396" s="5"/>
      <c r="AEC396" s="5"/>
      <c r="AED396" s="5"/>
      <c r="AEE396" s="5"/>
      <c r="AEF396" s="5"/>
      <c r="AEG396" s="5"/>
      <c r="AEH396" s="5"/>
      <c r="AEI396" s="5"/>
      <c r="AEJ396" s="5"/>
      <c r="AEK396" s="5"/>
      <c r="AEL396" s="5"/>
      <c r="AEM396" s="8"/>
      <c r="AEN396" s="6"/>
      <c r="AEO396" s="6"/>
      <c r="AEP396" s="6"/>
      <c r="AEQ396" s="6"/>
      <c r="AER396" s="5"/>
      <c r="AES396" s="6"/>
      <c r="AET396" s="6"/>
      <c r="AEU396" s="6"/>
      <c r="AEV396" s="5"/>
      <c r="AEW396" s="5"/>
      <c r="AEX396" s="5"/>
      <c r="AEY396" s="5"/>
      <c r="AEZ396" s="5"/>
      <c r="AFA396" s="5"/>
      <c r="AFB396" s="5"/>
      <c r="AFC396" s="5"/>
      <c r="AFD396" s="5"/>
      <c r="AFE396" s="5"/>
      <c r="AFF396" s="5"/>
      <c r="AFG396" s="5"/>
      <c r="AFH396" s="5"/>
      <c r="AFI396" s="5"/>
      <c r="AFJ396" s="5"/>
      <c r="AFK396" s="5"/>
      <c r="AFL396" s="5"/>
      <c r="AFM396" s="5"/>
      <c r="AFN396" s="5"/>
      <c r="AFO396" s="5"/>
      <c r="AFP396" s="5"/>
      <c r="AFQ396" s="5"/>
      <c r="AFR396" s="5"/>
      <c r="AFS396" s="5"/>
      <c r="AFT396" s="5"/>
      <c r="AFU396" s="5"/>
      <c r="AFV396" s="5"/>
      <c r="AFW396" s="5"/>
      <c r="AFX396" s="5"/>
      <c r="AFY396" s="5"/>
      <c r="AFZ396" s="5"/>
      <c r="AGA396" s="5"/>
      <c r="AGB396" s="6"/>
      <c r="AGC396" s="5"/>
      <c r="AGD396" s="5"/>
      <c r="AGE396" s="5"/>
      <c r="AGF396" s="5"/>
      <c r="AGG396" s="5"/>
      <c r="AGM396" s="18"/>
      <c r="AGS396" s="6"/>
      <c r="AHG396" s="18"/>
      <c r="AHM396" s="6"/>
      <c r="AHN396" s="5"/>
      <c r="AHO396" s="5"/>
      <c r="AHP396" s="5"/>
      <c r="AHQ396" s="5"/>
      <c r="AHR396" s="5"/>
      <c r="AHS396" s="5"/>
      <c r="AHT396" s="5"/>
      <c r="AHU396" s="5"/>
      <c r="AHV396" s="5"/>
      <c r="AHW396" s="5"/>
      <c r="AHX396" s="5"/>
      <c r="AHY396" s="5"/>
      <c r="AHZ396" s="5"/>
      <c r="AIA396" s="5"/>
      <c r="AIB396" s="5"/>
      <c r="AIC396" s="5"/>
      <c r="AID396" s="6"/>
      <c r="AIE396" s="5"/>
      <c r="AIF396" s="5"/>
      <c r="AIG396" s="5"/>
      <c r="AIH396" s="5"/>
      <c r="AII396" s="5"/>
      <c r="AIJ396" s="5"/>
      <c r="AIK396" s="5"/>
      <c r="AIL396" s="5"/>
      <c r="AIM396" s="5"/>
      <c r="AIN396" s="5"/>
      <c r="AIO396" s="5"/>
      <c r="AIP396" s="5"/>
      <c r="AIQ396" s="5"/>
      <c r="AIR396" s="5"/>
      <c r="AIS396" s="5"/>
      <c r="AIT396" s="5"/>
      <c r="AIU396" s="5"/>
      <c r="AIV396" s="5"/>
      <c r="AIW396" s="5"/>
      <c r="AIX396" s="5"/>
      <c r="AIY396" s="5"/>
      <c r="AIZ396" s="5"/>
      <c r="AJA396" s="5"/>
      <c r="AJB396" s="6"/>
      <c r="AJC396" s="5"/>
      <c r="AJD396" s="5"/>
      <c r="AJE396" s="5"/>
      <c r="AJF396" s="5"/>
      <c r="AJG396" s="5"/>
      <c r="AJH396" s="5"/>
      <c r="AJI396" s="5"/>
      <c r="AJJ396" s="5"/>
      <c r="AJK396" s="5"/>
      <c r="AJL396" s="5"/>
      <c r="AJM396" s="5"/>
      <c r="AJN396" s="6"/>
      <c r="AJO396" s="5"/>
      <c r="AJP396" s="5"/>
      <c r="AJQ396" s="5"/>
      <c r="AJR396" s="5"/>
      <c r="AJS396" s="5"/>
      <c r="AJT396" s="5"/>
      <c r="AJU396" s="5"/>
      <c r="AJV396" s="5"/>
    </row>
    <row r="397" spans="1:958" ht="14.25" customHeight="1"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7"/>
      <c r="AF397" s="6"/>
      <c r="AG397" s="8"/>
      <c r="AH397" s="8"/>
      <c r="AI397" s="8"/>
      <c r="AJ397" s="5"/>
      <c r="AK397" s="9"/>
      <c r="AL397" s="5"/>
      <c r="AM397" s="6"/>
      <c r="AN397" s="10"/>
      <c r="AO397" s="6"/>
      <c r="AP397" s="6"/>
      <c r="AQ397" s="5"/>
      <c r="AV397" s="5"/>
      <c r="AW397" s="5"/>
      <c r="AX397" s="5"/>
      <c r="AY397" s="5"/>
      <c r="AZ397" s="5"/>
      <c r="BA397" s="5"/>
      <c r="BB397" s="5"/>
      <c r="BE397" s="5"/>
      <c r="BF397" s="5"/>
      <c r="BG397" s="5"/>
      <c r="BH397" s="6"/>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t="str">
        <f>IF(SUM(BI397:BQ397,BS397:BW397,BY397:CC397,CE397:CJ397)=0, "", SUM(BI397:BQ397,BS397:BW397,BY397:CC397,CE397:CJ397))</f>
        <v/>
      </c>
      <c r="CN397" s="5" t="str">
        <f>IF(SUM(CQ397, CR397, CS397, CT397, CU397)=0, "", IF(OR(CQ397&gt;=8, CR397&gt;=10, CS397&gt;=13, CT397&gt;=10, CU397&gt;=15), 1, 0))</f>
        <v/>
      </c>
      <c r="CO397" s="5" t="str">
        <f>IF(SUM(BI397:BJ397,BL397,BM397,BN397,BO397,BU397,CA397,CH397,CJ397)=0, "", SUM(BI397:BJ397,BL397,BM397,BN397,BO397,BU397,CA397,CH397,CJ397))</f>
        <v/>
      </c>
      <c r="CP397" s="5" t="str">
        <f>IF(SUM(BK397,BP397:BQ397,BS397:BT397,BV397:BW397,BY397:BZ397,CB397:CC397,CE397:CG397,CI397)=0, "", SUM(BK397,BP397:BQ397,BS397:BT397,BV397:BW397,BY397:BZ397,CB397:CC397,CE397:CG397,CI397))</f>
        <v/>
      </c>
      <c r="CQ397" s="5" t="str">
        <f>IF(SUM(CB397:CC397,CE397:CF397,CI397)=0, "", SUM(CB397:CC397,CE397:CF397,CI397))</f>
        <v/>
      </c>
      <c r="CR397" s="5" t="str">
        <f>IF(SUM(BQ397,BS397:BT397,BW397,BY397)=0, "", SUM(BQ397,BS397:BT397,BW397,BY397))</f>
        <v/>
      </c>
      <c r="CS397" s="5" t="str">
        <f>IF(SUM(BK397,BP397,BV397,BZ397,CG397)=0, "", SUM(BK397,BP397,BV397,BZ397,CG397))</f>
        <v/>
      </c>
      <c r="CT397" s="5" t="str">
        <f>IF(SUM(BI397:BJ397,BL397,BN397,CH397)=0, "", SUM(BI397:BJ397,BL397,BN397,CH397))</f>
        <v/>
      </c>
      <c r="CU397" s="5" t="str">
        <f>IF(SUM(BM397,BO397,BU397,CA397,CJ397)=0, "", SUM(BM397,BO397,BU397,CA397,CJ397))</f>
        <v/>
      </c>
      <c r="CV397" s="5" t="str">
        <f>IF(CQ397="", "", IF(CQ397&gt;=8, 1, 0))</f>
        <v/>
      </c>
      <c r="CW397" s="5" t="str">
        <f>IF(CR397="", "", IF(CR397&gt;=10, 1, 0))</f>
        <v/>
      </c>
      <c r="CX397" s="5" t="str">
        <f>IF(CS397="", "", IF(CS397&gt;=13, 1, 0))</f>
        <v/>
      </c>
      <c r="CY397" s="5" t="str">
        <f>IF(CT397="", "", IF(CT397&gt;=10, 1, 0))</f>
        <v/>
      </c>
      <c r="CZ397" s="5" t="str">
        <f>IF(CU397="", "", IF(CU397&gt;=15, 1, 0))</f>
        <v/>
      </c>
      <c r="DA397" s="5" t="str">
        <f>IF(AND(BR397="", BX397="", CD397=""), "", IF(BR397=5,1,0) + IF(BX397=5,1,0) + IF(CD397=5,1,0))</f>
        <v/>
      </c>
      <c r="DB397" s="6"/>
      <c r="DC397" s="5"/>
      <c r="DD397" s="13"/>
      <c r="DE397" s="5"/>
      <c r="DF397" s="13"/>
      <c r="DG397" s="5"/>
      <c r="DH397" s="13"/>
      <c r="DI397" s="5"/>
      <c r="DJ397" s="13"/>
      <c r="DK397" s="5"/>
      <c r="DL397" s="13"/>
      <c r="DM397" s="5"/>
      <c r="DN397" s="13"/>
      <c r="DO397" s="5"/>
      <c r="DP397" s="13"/>
      <c r="DQ397" s="5"/>
      <c r="DR397" s="13"/>
      <c r="DS397" s="5"/>
      <c r="DT397" s="13"/>
      <c r="DU397" s="5"/>
      <c r="DV397" s="13"/>
      <c r="DW397" s="5"/>
      <c r="DX397" s="13"/>
      <c r="DY397" s="5"/>
      <c r="DZ397" s="13"/>
      <c r="EA397" s="5"/>
      <c r="EB397" s="13"/>
      <c r="EC397" s="5"/>
      <c r="ED397" s="13"/>
      <c r="EE397" s="5"/>
      <c r="EF397" s="13"/>
      <c r="EG397" s="5"/>
      <c r="EH397" s="13"/>
      <c r="EI397" s="5"/>
      <c r="EJ397" s="13"/>
      <c r="EK397" s="5"/>
      <c r="EL397" s="5"/>
      <c r="EM397" s="5"/>
      <c r="EN397" s="6"/>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6"/>
      <c r="FM397" s="5"/>
      <c r="FN397" s="5"/>
      <c r="FO397" s="5"/>
      <c r="FP397" s="5"/>
      <c r="FQ397" s="5"/>
      <c r="FR397" s="5"/>
      <c r="FS397" s="14"/>
      <c r="FT397" s="6"/>
      <c r="FU397" s="5"/>
      <c r="FV397" s="5"/>
      <c r="FW397" s="5"/>
      <c r="FX397" s="5"/>
      <c r="FY397" s="5"/>
      <c r="FZ397" s="5"/>
      <c r="GA397" s="5"/>
      <c r="GB397" s="5"/>
      <c r="GC397" s="5"/>
      <c r="GD397" s="5"/>
      <c r="GE397" s="5"/>
      <c r="GF397" s="6"/>
      <c r="GG397" s="5"/>
      <c r="GH397" s="5"/>
      <c r="GI397" s="5"/>
      <c r="GJ397" s="5"/>
      <c r="GK397" s="5"/>
      <c r="GL397" s="5"/>
      <c r="GM397" s="5"/>
      <c r="GN397" s="5"/>
      <c r="GO397" s="6"/>
      <c r="GP397" s="5"/>
      <c r="GQ397" s="5"/>
      <c r="GR397" s="5"/>
      <c r="GS397" s="5"/>
      <c r="GT397" s="5"/>
      <c r="GU397" s="5"/>
      <c r="GV397" s="5"/>
      <c r="GW397" s="5"/>
      <c r="GX397" s="5"/>
      <c r="GY397" s="5"/>
      <c r="GZ397" s="5"/>
      <c r="HA397" s="5"/>
      <c r="HB397" s="5"/>
      <c r="HC397" s="5"/>
      <c r="HD397" s="5"/>
      <c r="HE397" s="5"/>
      <c r="HF397" s="5"/>
      <c r="HG397" s="5"/>
      <c r="HH397" s="5"/>
      <c r="HI397" s="5"/>
      <c r="HJ397" s="6"/>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6"/>
      <c r="JN397" s="5"/>
      <c r="JO397" s="5"/>
      <c r="JP397" s="5"/>
      <c r="JQ397" s="5"/>
      <c r="JR397" s="5"/>
      <c r="JS397" s="5"/>
      <c r="JT397" s="5"/>
      <c r="JU397" s="5"/>
      <c r="JV397" s="5"/>
      <c r="JW397" s="5"/>
      <c r="JX397" s="5"/>
      <c r="JY397" s="5"/>
      <c r="JZ397" s="5"/>
      <c r="KA397" s="5"/>
      <c r="KB397" s="5"/>
      <c r="KC397" s="5"/>
      <c r="KD397" s="5"/>
      <c r="KE397" s="5"/>
      <c r="KF397" s="5"/>
      <c r="KG397" s="5"/>
      <c r="KH397" s="5"/>
      <c r="KI397" s="5"/>
      <c r="KJ397" s="5"/>
      <c r="KK397" s="5"/>
      <c r="KL397" s="5"/>
      <c r="KM397" s="5"/>
      <c r="KN397" s="5"/>
      <c r="KO397" s="5"/>
      <c r="KP397" s="5"/>
      <c r="KQ397" s="5"/>
      <c r="KR397" s="5"/>
      <c r="KS397" s="5"/>
      <c r="KT397" s="5"/>
      <c r="KU397" s="5"/>
      <c r="KV397" s="5"/>
      <c r="KW397" s="5"/>
      <c r="KX397" s="12"/>
      <c r="KY397" s="12"/>
      <c r="KZ397" s="12"/>
      <c r="LA397" s="12"/>
      <c r="LB397" s="12"/>
      <c r="LC397" s="12"/>
      <c r="LD397" s="12"/>
      <c r="LE397" s="6"/>
      <c r="LF397" s="5"/>
      <c r="LG397" s="5"/>
      <c r="LH397" s="5"/>
      <c r="LI397" s="5"/>
      <c r="LJ397" s="5"/>
      <c r="LK397" s="5"/>
      <c r="LL397" s="5"/>
      <c r="LM397" s="5"/>
      <c r="LN397" s="5"/>
      <c r="LO397" s="5"/>
      <c r="LP397" s="5"/>
      <c r="LQ397" s="5"/>
      <c r="LR397" s="5"/>
      <c r="LS397" s="5"/>
      <c r="LT397" s="5"/>
      <c r="LU397" s="5"/>
      <c r="LV397" s="5"/>
      <c r="LW397" s="5"/>
      <c r="LX397" s="5"/>
      <c r="LY397" s="5"/>
      <c r="LZ397" s="5"/>
      <c r="MA397" s="5"/>
      <c r="MB397" s="5"/>
      <c r="MC397" s="5"/>
      <c r="MD397" s="5"/>
      <c r="ME397" s="5"/>
      <c r="MF397" s="5"/>
      <c r="MG397" s="5"/>
      <c r="MH397" s="5"/>
      <c r="MI397" s="5"/>
      <c r="MJ397" s="5"/>
      <c r="MK397" s="5"/>
      <c r="ML397" s="6"/>
      <c r="MM397" s="5"/>
      <c r="MN397" s="5"/>
      <c r="MO397" s="5"/>
      <c r="MP397" s="5"/>
      <c r="MQ397" s="5"/>
      <c r="MR397" s="5"/>
      <c r="MS397" s="5"/>
      <c r="MT397" s="5"/>
      <c r="MU397" s="5"/>
      <c r="MV397" s="5"/>
      <c r="MW397" s="5"/>
      <c r="MX397" s="5"/>
      <c r="MY397" s="5"/>
      <c r="MZ397" s="5"/>
      <c r="NA397" s="5"/>
      <c r="NB397" s="5"/>
      <c r="NC397" s="5"/>
      <c r="ND397" s="5"/>
      <c r="NE397" s="5"/>
      <c r="NF397" s="5"/>
      <c r="NG397" s="5"/>
      <c r="NH397" s="6"/>
      <c r="NI397" s="5"/>
      <c r="NJ397" s="5"/>
      <c r="NK397" s="5"/>
      <c r="NL397" s="5"/>
      <c r="NM397" s="5"/>
      <c r="NN397" s="5"/>
      <c r="NO397" s="5"/>
      <c r="NP397" s="5"/>
      <c r="NQ397" s="5"/>
      <c r="NR397" s="5"/>
      <c r="NS397" s="5"/>
      <c r="NT397" s="5"/>
      <c r="NU397" s="5"/>
      <c r="NV397" s="5"/>
      <c r="NW397" s="5"/>
      <c r="NX397" s="5"/>
      <c r="NY397" s="5"/>
      <c r="NZ397" s="5"/>
      <c r="OA397" s="5"/>
      <c r="OB397" s="5"/>
      <c r="OC397" s="5"/>
      <c r="OD397" s="5"/>
      <c r="OE397" s="5"/>
      <c r="OF397" s="5"/>
      <c r="OG397" s="5"/>
      <c r="OH397" s="5"/>
      <c r="OI397" s="5"/>
      <c r="OJ397" s="5"/>
      <c r="OK397" s="5"/>
      <c r="OL397" s="5"/>
      <c r="OM397" s="5"/>
      <c r="ON397" s="5"/>
      <c r="OQ397" s="6"/>
      <c r="OR397" s="5"/>
      <c r="OS397" s="5"/>
      <c r="OT397" s="5"/>
      <c r="OU397" s="5"/>
      <c r="OV397" s="5"/>
      <c r="OW397" s="5"/>
      <c r="OX397" s="5"/>
      <c r="OY397" s="5"/>
      <c r="OZ397" s="5"/>
      <c r="PA397" s="5"/>
      <c r="PB397" s="5"/>
      <c r="PC397" s="5"/>
      <c r="PD397" s="5"/>
      <c r="PE397" s="5"/>
      <c r="PF397" s="5"/>
      <c r="PG397" s="5"/>
      <c r="PH397" s="5"/>
      <c r="PI397" s="5"/>
      <c r="PJ397" s="5"/>
      <c r="PK397" s="5"/>
      <c r="PL397" s="5"/>
      <c r="PM397" s="5"/>
      <c r="PN397" s="5"/>
      <c r="PO397" s="5"/>
      <c r="PP397" s="5"/>
      <c r="PQ397" s="5"/>
      <c r="PR397" s="5"/>
      <c r="PS397" s="5"/>
      <c r="PT397" s="5"/>
      <c r="PU397" s="5"/>
      <c r="PV397" s="5"/>
      <c r="PW397" s="5"/>
      <c r="PX397" s="6"/>
      <c r="PY397" s="5"/>
      <c r="PZ397" s="5"/>
      <c r="QA397" s="5"/>
      <c r="QB397" s="5"/>
      <c r="QC397" s="5"/>
      <c r="QD397" s="5"/>
      <c r="QE397" s="5"/>
      <c r="QF397" s="5"/>
      <c r="QG397" s="5"/>
      <c r="QH397" s="5"/>
      <c r="QI397" s="5"/>
      <c r="QJ397" s="6"/>
      <c r="QK397" s="5"/>
      <c r="QL397" s="5"/>
      <c r="QM397" s="5"/>
      <c r="QN397" s="5"/>
      <c r="QO397" s="5"/>
      <c r="QP397" s="5"/>
      <c r="QQ397" s="5"/>
      <c r="QR397" s="5"/>
      <c r="QS397" s="5"/>
      <c r="QT397" s="5"/>
      <c r="QU397" s="5"/>
      <c r="QV397" s="6"/>
      <c r="QW397" s="5"/>
      <c r="QX397" s="5"/>
      <c r="QY397" s="5"/>
      <c r="QZ397" s="5"/>
      <c r="RA397" s="5"/>
      <c r="RB397" s="5"/>
      <c r="RC397" s="5"/>
      <c r="RD397" s="5"/>
      <c r="RE397" s="5"/>
      <c r="RF397" s="5"/>
      <c r="RG397" s="5"/>
      <c r="RH397" s="6"/>
      <c r="RI397" s="5"/>
      <c r="RJ397" s="5"/>
      <c r="RK397" s="5"/>
      <c r="RL397" s="5"/>
      <c r="RM397" s="5"/>
      <c r="RN397" s="5"/>
      <c r="RO397" s="5"/>
      <c r="RP397" s="5"/>
      <c r="RQ397" s="6"/>
      <c r="RR397" s="5"/>
      <c r="RS397" s="5"/>
      <c r="RT397" s="5"/>
      <c r="RU397" s="5"/>
      <c r="RV397" s="5"/>
      <c r="RW397" s="5"/>
      <c r="RX397" s="5"/>
      <c r="RY397" s="5"/>
      <c r="RZ397" s="6"/>
      <c r="SA397" s="5"/>
      <c r="SB397" s="5"/>
      <c r="SC397" s="5"/>
      <c r="SD397" s="5"/>
      <c r="SE397" s="5"/>
      <c r="SF397" s="5"/>
      <c r="SG397" s="5"/>
      <c r="SH397" s="5"/>
      <c r="SI397" s="6"/>
      <c r="SJ397" s="5"/>
      <c r="SK397" s="5"/>
      <c r="SL397" s="5"/>
      <c r="SM397" s="5"/>
      <c r="SN397" s="5"/>
      <c r="SO397" s="5"/>
      <c r="SP397" s="5"/>
      <c r="SQ397" s="5"/>
      <c r="SR397" s="5"/>
      <c r="SS397" s="5"/>
      <c r="ST397" s="5"/>
      <c r="SU397" s="5"/>
      <c r="SV397" s="5"/>
      <c r="SW397" s="5"/>
      <c r="SX397" s="5"/>
      <c r="SY397" s="5"/>
      <c r="SZ397" s="5"/>
      <c r="TA397" s="5"/>
      <c r="TB397" s="5"/>
      <c r="TC397" s="5"/>
      <c r="TD397" s="5"/>
      <c r="TE397" s="5"/>
      <c r="TF397" s="6"/>
      <c r="TG397" s="5"/>
      <c r="TH397" s="5"/>
      <c r="TI397" s="5"/>
      <c r="TJ397" s="5"/>
      <c r="TK397" s="5"/>
      <c r="TL397" s="5"/>
      <c r="TM397" s="5"/>
      <c r="TN397" s="5"/>
      <c r="TO397" s="5"/>
      <c r="TP397" s="5"/>
      <c r="TQ397" s="5"/>
      <c r="TR397" s="5"/>
      <c r="TS397" s="5"/>
      <c r="TT397" s="5"/>
      <c r="TU397" s="5"/>
      <c r="TV397" s="5"/>
      <c r="TW397" s="5"/>
      <c r="TX397" s="5"/>
      <c r="TY397" s="5"/>
      <c r="TZ397" s="5"/>
      <c r="UA397" s="5"/>
      <c r="UB397" s="5"/>
      <c r="UC397" s="6"/>
      <c r="UD397" s="5"/>
      <c r="UE397" s="5"/>
      <c r="UF397" s="5"/>
      <c r="UG397" s="5"/>
      <c r="UH397" s="5"/>
      <c r="UI397" s="5"/>
      <c r="UJ397" s="5"/>
      <c r="UK397" s="5"/>
      <c r="UL397" s="5"/>
      <c r="UM397" s="5"/>
      <c r="UN397" s="5"/>
      <c r="UO397" s="5"/>
      <c r="UP397" s="5"/>
      <c r="UQ397" s="5"/>
      <c r="UR397" s="5"/>
      <c r="US397" s="5"/>
      <c r="UT397" s="5"/>
      <c r="UU397" s="5"/>
      <c r="UV397" s="5"/>
      <c r="UW397" s="5"/>
      <c r="UX397" s="5"/>
      <c r="UY397" s="5"/>
      <c r="UZ397" s="6"/>
      <c r="VA397" s="6"/>
      <c r="VB397" s="5"/>
      <c r="VC397" s="5"/>
      <c r="VE397" s="5"/>
      <c r="VF397" s="5"/>
      <c r="VG397" s="5"/>
      <c r="VH397" s="5"/>
      <c r="VI397" s="5"/>
      <c r="VK397" s="5"/>
      <c r="VL397" s="5"/>
      <c r="VN397" s="6"/>
      <c r="VO397" s="5"/>
      <c r="VP397" s="5"/>
      <c r="VQ397" s="5"/>
      <c r="VR397" s="5"/>
      <c r="VS397" s="5"/>
      <c r="VT397" s="5"/>
      <c r="VU397" s="5"/>
      <c r="VV397" s="5"/>
      <c r="VW397" s="5"/>
      <c r="VX397" s="5"/>
      <c r="VY397" s="5"/>
      <c r="VZ397" s="5"/>
      <c r="WA397" s="5"/>
      <c r="WB397" s="5"/>
      <c r="WC397" s="5"/>
      <c r="WD397" s="5"/>
      <c r="WE397" s="5"/>
      <c r="WF397" s="5"/>
      <c r="WG397" s="5"/>
      <c r="WH397" s="5"/>
      <c r="WI397" s="5"/>
      <c r="WJ397" s="5"/>
      <c r="WK397" s="5"/>
      <c r="WL397" s="5"/>
      <c r="WM397" s="5"/>
      <c r="WN397" s="5"/>
      <c r="WO397" s="5"/>
      <c r="WP397" s="5"/>
      <c r="WQ397" s="5"/>
      <c r="WR397" s="5"/>
      <c r="WS397" s="5"/>
      <c r="WT397" s="5"/>
      <c r="WU397" s="5"/>
      <c r="WV397" s="5"/>
      <c r="WW397" s="5"/>
      <c r="WX397" s="5"/>
      <c r="WY397" s="5"/>
      <c r="WZ397" s="5"/>
      <c r="XA397" s="6"/>
      <c r="XB397" s="5"/>
      <c r="XC397" s="5"/>
      <c r="XD397" s="5"/>
      <c r="XE397" s="5"/>
      <c r="XF397" s="5"/>
      <c r="XG397" s="5"/>
      <c r="XH397" s="5"/>
      <c r="XI397" s="5"/>
      <c r="XJ397" s="5"/>
      <c r="XK397" s="5"/>
      <c r="XL397" s="5"/>
      <c r="XM397" s="6"/>
      <c r="XN397" s="5"/>
      <c r="XO397" s="5"/>
      <c r="XP397" s="5"/>
      <c r="XQ397" s="5"/>
      <c r="XR397" s="5"/>
      <c r="XS397" s="5"/>
      <c r="XT397" s="5"/>
      <c r="XU397" s="5"/>
      <c r="XV397" s="6"/>
      <c r="XW397" s="5"/>
      <c r="XX397" s="5"/>
      <c r="XY397" s="5"/>
      <c r="XZ397" s="5"/>
      <c r="YA397" s="5"/>
      <c r="YB397" s="5"/>
      <c r="YC397" s="5"/>
      <c r="YD397" s="5"/>
      <c r="YE397" s="5"/>
      <c r="YF397" s="5"/>
      <c r="YG397" s="5"/>
      <c r="YH397" s="5"/>
      <c r="YI397" s="5"/>
      <c r="YJ397" s="5"/>
      <c r="YK397" s="5"/>
      <c r="YL397" s="5"/>
      <c r="YM397" s="5"/>
      <c r="YN397" s="5"/>
      <c r="YO397" s="5"/>
      <c r="YP397" s="12"/>
      <c r="YQ397" s="12"/>
      <c r="YR397" s="12"/>
      <c r="YS397" s="12"/>
      <c r="YT397" s="12"/>
      <c r="YU397" s="12"/>
      <c r="YV397" s="12"/>
      <c r="YW397" s="12"/>
      <c r="YX397" s="6"/>
      <c r="YY397" s="5"/>
      <c r="YZ397" s="5"/>
      <c r="ZA397" s="5"/>
      <c r="ZB397" s="5"/>
      <c r="ZC397" s="5"/>
      <c r="ZD397" s="5"/>
      <c r="ZE397" s="5"/>
      <c r="ZF397" s="5"/>
      <c r="ZG397" s="5"/>
      <c r="ZH397" s="5"/>
      <c r="ZI397" s="5"/>
      <c r="ZJ397" s="5"/>
      <c r="ZK397" s="5"/>
      <c r="ZL397" s="5"/>
      <c r="ZM397" s="5"/>
      <c r="ZN397" s="5"/>
      <c r="ZO397" s="5"/>
      <c r="ZP397" s="5"/>
      <c r="ZQ397" s="5"/>
      <c r="ZR397" s="5"/>
      <c r="ZS397" s="5"/>
      <c r="ZT397" s="5"/>
      <c r="ZU397" s="5"/>
      <c r="ZV397" s="5"/>
      <c r="ZW397" s="5"/>
      <c r="ZX397" s="5"/>
      <c r="ZY397" s="5"/>
      <c r="ZZ397" s="5"/>
      <c r="AAA397" s="5"/>
      <c r="AAB397" s="5"/>
      <c r="AAC397" s="5"/>
      <c r="AAD397" s="5"/>
      <c r="AAE397" s="6"/>
      <c r="AAF397" s="5"/>
      <c r="AAG397" s="5"/>
      <c r="AAH397" s="5"/>
      <c r="AAI397" s="5"/>
      <c r="AAJ397" s="5"/>
      <c r="AAK397" s="5"/>
      <c r="AAL397" s="5"/>
      <c r="AAM397" s="5"/>
      <c r="AAN397" s="5"/>
      <c r="AAO397" s="5"/>
      <c r="AAP397" s="5"/>
      <c r="AAQ397" s="5"/>
      <c r="AAR397" s="5"/>
      <c r="AAS397" s="5"/>
      <c r="AAT397" s="5"/>
      <c r="AAU397" s="5"/>
      <c r="AAV397" s="5"/>
      <c r="AAW397" s="5"/>
      <c r="AAX397" s="5"/>
      <c r="AAY397" s="5"/>
      <c r="AAZ397" s="5"/>
      <c r="ABA397" s="5"/>
      <c r="ABB397" s="5"/>
      <c r="ABC397" s="5"/>
      <c r="ABD397" s="5"/>
      <c r="ABE397" s="5"/>
      <c r="ABF397" s="5"/>
      <c r="ABG397" s="5"/>
      <c r="ABH397" s="5"/>
      <c r="ABI397" s="5"/>
      <c r="ABJ397" s="5"/>
      <c r="ABK397" s="5"/>
      <c r="ABL397" s="5"/>
      <c r="ABM397" s="5"/>
      <c r="ABN397" s="5"/>
      <c r="ABO397" s="5"/>
      <c r="ABP397" s="5"/>
      <c r="ABQ397" s="5"/>
      <c r="ABR397" s="5"/>
      <c r="ABS397" s="5"/>
      <c r="ABT397" s="5"/>
      <c r="ABU397" s="5"/>
      <c r="ABV397" s="5"/>
      <c r="ABW397" s="5"/>
      <c r="ABX397" s="5"/>
      <c r="ABY397" s="6"/>
      <c r="ABZ397" s="5"/>
      <c r="ACA397" s="5"/>
      <c r="ACB397" s="5"/>
      <c r="ACC397" s="5"/>
      <c r="ACD397" s="5"/>
      <c r="ACE397" s="5"/>
      <c r="ACF397" s="5"/>
      <c r="ACG397" s="5"/>
      <c r="ACH397" s="5"/>
      <c r="ACI397" s="5"/>
      <c r="ACJ397" s="5"/>
      <c r="ACK397" s="5"/>
      <c r="ACL397" s="5"/>
      <c r="ACM397" s="5"/>
      <c r="ACN397" s="5"/>
      <c r="ACO397" s="5"/>
      <c r="ACP397" s="5"/>
      <c r="ACQ397" s="5"/>
      <c r="ACR397" s="5"/>
      <c r="ACS397" s="5"/>
      <c r="ACT397" s="5"/>
      <c r="ACU397" s="5"/>
      <c r="ACV397" s="5"/>
      <c r="ACW397" s="5"/>
      <c r="ACX397" s="5"/>
      <c r="ACY397" s="5"/>
      <c r="ACZ397" s="5"/>
      <c r="ADA397" s="5"/>
      <c r="ADB397" s="5"/>
      <c r="ADC397" s="5"/>
      <c r="ADD397" s="5"/>
      <c r="ADE397" s="5"/>
      <c r="ADF397" s="5"/>
      <c r="ADG397" s="5"/>
      <c r="ADH397" s="5"/>
      <c r="ADI397" s="5"/>
      <c r="ADJ397" s="5"/>
      <c r="ADK397" s="5"/>
      <c r="ADL397" s="5"/>
      <c r="ADM397" s="5"/>
      <c r="ADN397" s="5"/>
      <c r="ADO397" s="5"/>
      <c r="ADP397" s="5"/>
      <c r="ADQ397" s="6"/>
      <c r="ADR397" s="5"/>
      <c r="ADS397" s="5"/>
      <c r="ADT397" s="5"/>
      <c r="ADU397" s="5"/>
      <c r="ADV397" s="5"/>
      <c r="ADW397" s="5"/>
      <c r="ADX397" s="5"/>
      <c r="ADY397" s="5"/>
      <c r="ADZ397" s="5"/>
      <c r="AEA397" s="5"/>
      <c r="AEB397" s="5"/>
      <c r="AEC397" s="5"/>
      <c r="AED397" s="5"/>
      <c r="AEE397" s="5"/>
      <c r="AEF397" s="5"/>
      <c r="AEG397" s="5"/>
      <c r="AEH397" s="5"/>
      <c r="AEI397" s="5"/>
      <c r="AEJ397" s="5"/>
      <c r="AEK397" s="5"/>
      <c r="AEL397" s="5"/>
      <c r="AEM397" s="8"/>
      <c r="AEN397" s="6"/>
      <c r="AEO397" s="6"/>
      <c r="AEP397" s="6"/>
      <c r="AEQ397" s="6"/>
      <c r="AER397" s="5"/>
      <c r="AES397" s="6"/>
      <c r="AET397" s="6"/>
      <c r="AEU397" s="6"/>
      <c r="AEV397" s="5"/>
      <c r="AEW397" s="5"/>
      <c r="AEX397" s="5"/>
      <c r="AEY397" s="5"/>
      <c r="AEZ397" s="5"/>
      <c r="AFA397" s="5"/>
      <c r="AFB397" s="5"/>
      <c r="AFC397" s="5"/>
      <c r="AFD397" s="5"/>
      <c r="AFE397" s="5"/>
      <c r="AFF397" s="5"/>
      <c r="AFG397" s="5"/>
      <c r="AFH397" s="5"/>
      <c r="AFI397" s="5"/>
      <c r="AFJ397" s="5"/>
      <c r="AFK397" s="5"/>
      <c r="AFL397" s="5"/>
      <c r="AFM397" s="5"/>
      <c r="AFN397" s="5"/>
      <c r="AFO397" s="5"/>
      <c r="AFP397" s="5"/>
      <c r="AFQ397" s="5"/>
      <c r="AFR397" s="5"/>
      <c r="AFS397" s="5"/>
      <c r="AFT397" s="5"/>
      <c r="AFU397" s="5"/>
      <c r="AFV397" s="5"/>
      <c r="AFW397" s="5"/>
      <c r="AFX397" s="5"/>
      <c r="AFY397" s="5"/>
      <c r="AFZ397" s="5"/>
      <c r="AGA397" s="5"/>
      <c r="AGB397" s="6"/>
      <c r="AGC397" s="5"/>
      <c r="AGD397" s="5"/>
      <c r="AGE397" s="5"/>
      <c r="AGF397" s="5"/>
      <c r="AGG397" s="5"/>
      <c r="AGM397" s="18"/>
      <c r="AGS397" s="6"/>
      <c r="AHG397" s="18"/>
      <c r="AHM397" s="6"/>
      <c r="AHN397" s="5"/>
      <c r="AHO397" s="5"/>
      <c r="AHP397" s="5"/>
      <c r="AHQ397" s="5"/>
      <c r="AHR397" s="5"/>
      <c r="AHS397" s="5"/>
      <c r="AHT397" s="5"/>
      <c r="AHU397" s="5"/>
      <c r="AHV397" s="5"/>
      <c r="AHW397" s="5"/>
      <c r="AHX397" s="5"/>
      <c r="AHY397" s="5"/>
      <c r="AHZ397" s="5"/>
      <c r="AIA397" s="5"/>
      <c r="AIB397" s="5"/>
      <c r="AIC397" s="5"/>
      <c r="AID397" s="6"/>
      <c r="AIE397" s="5"/>
      <c r="AIF397" s="5"/>
      <c r="AIG397" s="5"/>
      <c r="AIH397" s="5"/>
      <c r="AII397" s="5"/>
      <c r="AIJ397" s="5"/>
      <c r="AIK397" s="5"/>
      <c r="AIL397" s="5"/>
      <c r="AIM397" s="5"/>
      <c r="AIN397" s="5"/>
      <c r="AIO397" s="5"/>
      <c r="AIP397" s="5"/>
      <c r="AIQ397" s="5"/>
      <c r="AIR397" s="5"/>
      <c r="AIS397" s="5"/>
      <c r="AIT397" s="5"/>
      <c r="AIU397" s="5"/>
      <c r="AIV397" s="5"/>
      <c r="AIW397" s="5"/>
      <c r="AIX397" s="5"/>
      <c r="AIY397" s="5"/>
      <c r="AIZ397" s="5"/>
      <c r="AJA397" s="5"/>
      <c r="AJB397" s="6"/>
      <c r="AJC397" s="5"/>
      <c r="AJD397" s="5"/>
      <c r="AJE397" s="5"/>
      <c r="AJF397" s="5"/>
      <c r="AJG397" s="5"/>
      <c r="AJH397" s="5"/>
      <c r="AJI397" s="5"/>
      <c r="AJJ397" s="5"/>
      <c r="AJK397" s="5"/>
      <c r="AJL397" s="5"/>
      <c r="AJM397" s="5"/>
      <c r="AJN397" s="6"/>
      <c r="AJO397" s="5"/>
      <c r="AJP397" s="5"/>
      <c r="AJQ397" s="5"/>
      <c r="AJR397" s="5"/>
      <c r="AJS397" s="5"/>
      <c r="AJT397" s="5"/>
      <c r="AJU397" s="5"/>
      <c r="AJV397" s="5"/>
    </row>
    <row r="398" spans="1:958" ht="14.25" customHeight="1"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7"/>
      <c r="AF398" s="6"/>
      <c r="AG398" s="8"/>
      <c r="AH398" s="8"/>
      <c r="AI398" s="8"/>
      <c r="AJ398" s="5"/>
      <c r="AK398" s="9"/>
      <c r="AL398" s="5"/>
      <c r="AM398" s="6"/>
      <c r="AN398" s="10"/>
      <c r="AO398" s="6"/>
      <c r="AP398" s="6"/>
      <c r="AQ398" s="5"/>
      <c r="AV398" s="5"/>
      <c r="AW398" s="5"/>
      <c r="AX398" s="5"/>
      <c r="AY398" s="5"/>
      <c r="AZ398" s="5"/>
      <c r="BA398" s="5"/>
      <c r="BB398" s="5"/>
      <c r="BE398" s="5"/>
      <c r="BF398" s="5"/>
      <c r="BG398" s="5"/>
      <c r="BH398" s="6"/>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t="str">
        <f>IF(SUM(BI398:BQ398,BS398:BW398,BY398:CC398,CE398:CJ398)=0, "", SUM(BI398:BQ398,BS398:BW398,BY398:CC398,CE398:CJ398))</f>
        <v/>
      </c>
      <c r="CN398" s="5" t="str">
        <f>IF(SUM(CQ398, CR398, CS398, CT398, CU398)=0, "", IF(OR(CQ398&gt;=8, CR398&gt;=10, CS398&gt;=13, CT398&gt;=10, CU398&gt;=15), 1, 0))</f>
        <v/>
      </c>
      <c r="CO398" s="5" t="str">
        <f>IF(SUM(BI398:BJ398,BL398,BM398,BN398,BO398,BU398,CA398,CH398,CJ398)=0, "", SUM(BI398:BJ398,BL398,BM398,BN398,BO398,BU398,CA398,CH398,CJ398))</f>
        <v/>
      </c>
      <c r="CP398" s="5" t="str">
        <f>IF(SUM(BK398,BP398:BQ398,BS398:BT398,BV398:BW398,BY398:BZ398,CB398:CC398,CE398:CG398,CI398)=0, "", SUM(BK398,BP398:BQ398,BS398:BT398,BV398:BW398,BY398:BZ398,CB398:CC398,CE398:CG398,CI398))</f>
        <v/>
      </c>
      <c r="CQ398" s="5" t="str">
        <f>IF(SUM(CB398:CC398,CE398:CF398,CI398)=0, "", SUM(CB398:CC398,CE398:CF398,CI398))</f>
        <v/>
      </c>
      <c r="CR398" s="5" t="str">
        <f>IF(SUM(BQ398,BS398:BT398,BW398,BY398)=0, "", SUM(BQ398,BS398:BT398,BW398,BY398))</f>
        <v/>
      </c>
      <c r="CS398" s="5" t="str">
        <f>IF(SUM(BK398,BP398,BV398,BZ398,CG398)=0, "", SUM(BK398,BP398,BV398,BZ398,CG398))</f>
        <v/>
      </c>
      <c r="CT398" s="5" t="str">
        <f>IF(SUM(BI398:BJ398,BL398,BN398,CH398)=0, "", SUM(BI398:BJ398,BL398,BN398,CH398))</f>
        <v/>
      </c>
      <c r="CU398" s="5" t="str">
        <f>IF(SUM(BM398,BO398,BU398,CA398,CJ398)=0, "", SUM(BM398,BO398,BU398,CA398,CJ398))</f>
        <v/>
      </c>
      <c r="CV398" s="5" t="str">
        <f>IF(CQ398="", "", IF(CQ398&gt;=8, 1, 0))</f>
        <v/>
      </c>
      <c r="CW398" s="5" t="str">
        <f>IF(CR398="", "", IF(CR398&gt;=10, 1, 0))</f>
        <v/>
      </c>
      <c r="CX398" s="5" t="str">
        <f>IF(CS398="", "", IF(CS398&gt;=13, 1, 0))</f>
        <v/>
      </c>
      <c r="CY398" s="5" t="str">
        <f>IF(CT398="", "", IF(CT398&gt;=10, 1, 0))</f>
        <v/>
      </c>
      <c r="CZ398" s="5" t="str">
        <f>IF(CU398="", "", IF(CU398&gt;=15, 1, 0))</f>
        <v/>
      </c>
      <c r="DA398" s="5" t="str">
        <f>IF(AND(BR398="", BX398="", CD398=""), "", IF(BR398=5,1,0) + IF(BX398=5,1,0) + IF(CD398=5,1,0))</f>
        <v/>
      </c>
      <c r="DB398" s="6"/>
      <c r="DC398" s="5"/>
      <c r="DD398" s="13"/>
      <c r="DE398" s="5"/>
      <c r="DF398" s="13"/>
      <c r="DG398" s="5"/>
      <c r="DH398" s="13"/>
      <c r="DI398" s="5"/>
      <c r="DJ398" s="13"/>
      <c r="DK398" s="5"/>
      <c r="DL398" s="13"/>
      <c r="DM398" s="5"/>
      <c r="DN398" s="13"/>
      <c r="DO398" s="5"/>
      <c r="DP398" s="13"/>
      <c r="DQ398" s="5"/>
      <c r="DR398" s="13"/>
      <c r="DS398" s="5"/>
      <c r="DT398" s="13"/>
      <c r="DU398" s="5"/>
      <c r="DV398" s="13"/>
      <c r="DW398" s="5"/>
      <c r="DX398" s="13"/>
      <c r="DY398" s="5"/>
      <c r="DZ398" s="13"/>
      <c r="EA398" s="5"/>
      <c r="EB398" s="13"/>
      <c r="EC398" s="5"/>
      <c r="ED398" s="13"/>
      <c r="EE398" s="5"/>
      <c r="EF398" s="13"/>
      <c r="EG398" s="5"/>
      <c r="EH398" s="13"/>
      <c r="EI398" s="5"/>
      <c r="EJ398" s="13"/>
      <c r="EK398" s="5"/>
      <c r="EL398" s="5"/>
      <c r="EM398" s="5"/>
      <c r="EN398" s="6"/>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6"/>
      <c r="FM398" s="5"/>
      <c r="FN398" s="5"/>
      <c r="FO398" s="5"/>
      <c r="FP398" s="5"/>
      <c r="FQ398" s="5"/>
      <c r="FR398" s="5"/>
      <c r="FS398" s="14"/>
      <c r="FT398" s="6"/>
      <c r="FU398" s="5"/>
      <c r="FV398" s="5"/>
      <c r="FW398" s="5"/>
      <c r="FX398" s="5"/>
      <c r="FY398" s="5"/>
      <c r="FZ398" s="5"/>
      <c r="GA398" s="5"/>
      <c r="GB398" s="5"/>
      <c r="GC398" s="5"/>
      <c r="GD398" s="5"/>
      <c r="GE398" s="5"/>
      <c r="GF398" s="6"/>
      <c r="GG398" s="5"/>
      <c r="GH398" s="5"/>
      <c r="GI398" s="5"/>
      <c r="GJ398" s="5"/>
      <c r="GK398" s="5"/>
      <c r="GL398" s="5"/>
      <c r="GM398" s="5"/>
      <c r="GN398" s="5"/>
      <c r="GO398" s="6"/>
      <c r="GP398" s="5"/>
      <c r="GQ398" s="5"/>
      <c r="GR398" s="5"/>
      <c r="GS398" s="5"/>
      <c r="GT398" s="5"/>
      <c r="GU398" s="5"/>
      <c r="GV398" s="5"/>
      <c r="GW398" s="5"/>
      <c r="GX398" s="5"/>
      <c r="GY398" s="5"/>
      <c r="GZ398" s="5"/>
      <c r="HA398" s="5"/>
      <c r="HB398" s="5"/>
      <c r="HC398" s="5"/>
      <c r="HD398" s="5"/>
      <c r="HE398" s="5"/>
      <c r="HF398" s="5"/>
      <c r="HG398" s="5"/>
      <c r="HH398" s="5"/>
      <c r="HI398" s="5"/>
      <c r="HJ398" s="6"/>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6"/>
      <c r="JN398" s="5"/>
      <c r="JO398" s="5"/>
      <c r="JP398" s="5"/>
      <c r="JQ398" s="5"/>
      <c r="JR398" s="5"/>
      <c r="JS398" s="5"/>
      <c r="JT398" s="5"/>
      <c r="JU398" s="5"/>
      <c r="JV398" s="5"/>
      <c r="JW398" s="5"/>
      <c r="JX398" s="5"/>
      <c r="JY398" s="5"/>
      <c r="JZ398" s="5"/>
      <c r="KA398" s="5"/>
      <c r="KB398" s="5"/>
      <c r="KC398" s="5"/>
      <c r="KD398" s="5"/>
      <c r="KE398" s="5"/>
      <c r="KF398" s="5"/>
      <c r="KG398" s="5"/>
      <c r="KH398" s="5"/>
      <c r="KI398" s="5"/>
      <c r="KJ398" s="5"/>
      <c r="KK398" s="5"/>
      <c r="KL398" s="5"/>
      <c r="KM398" s="5"/>
      <c r="KN398" s="5"/>
      <c r="KO398" s="5"/>
      <c r="KP398" s="5"/>
      <c r="KQ398" s="5"/>
      <c r="KR398" s="5"/>
      <c r="KS398" s="5"/>
      <c r="KT398" s="5"/>
      <c r="KU398" s="5"/>
      <c r="KV398" s="5"/>
      <c r="KW398" s="5"/>
      <c r="KX398" s="12"/>
      <c r="KY398" s="12"/>
      <c r="KZ398" s="12"/>
      <c r="LA398" s="12"/>
      <c r="LB398" s="12"/>
      <c r="LC398" s="12"/>
      <c r="LD398" s="12"/>
      <c r="LE398" s="6"/>
      <c r="LF398" s="5"/>
      <c r="LG398" s="5"/>
      <c r="LH398" s="5"/>
      <c r="LI398" s="5"/>
      <c r="LJ398" s="5"/>
      <c r="LK398" s="5"/>
      <c r="LL398" s="5"/>
      <c r="LM398" s="5"/>
      <c r="LN398" s="5"/>
      <c r="LO398" s="5"/>
      <c r="LP398" s="5"/>
      <c r="LQ398" s="5"/>
      <c r="LR398" s="5"/>
      <c r="LS398" s="5"/>
      <c r="LT398" s="5"/>
      <c r="LU398" s="5"/>
      <c r="LV398" s="5"/>
      <c r="LW398" s="5"/>
      <c r="LX398" s="5"/>
      <c r="LY398" s="5"/>
      <c r="LZ398" s="5"/>
      <c r="MA398" s="5"/>
      <c r="MB398" s="5"/>
      <c r="MC398" s="5"/>
      <c r="MD398" s="5"/>
      <c r="ME398" s="5"/>
      <c r="MF398" s="5"/>
      <c r="MG398" s="5"/>
      <c r="MH398" s="5"/>
      <c r="MI398" s="5"/>
      <c r="MJ398" s="5"/>
      <c r="MK398" s="5"/>
      <c r="ML398" s="6"/>
      <c r="MM398" s="5"/>
      <c r="MN398" s="5"/>
      <c r="MO398" s="5"/>
      <c r="MP398" s="5"/>
      <c r="MQ398" s="5"/>
      <c r="MR398" s="5"/>
      <c r="MS398" s="5"/>
      <c r="MT398" s="5"/>
      <c r="MU398" s="5"/>
      <c r="MV398" s="5"/>
      <c r="MW398" s="5"/>
      <c r="MX398" s="5"/>
      <c r="MY398" s="5"/>
      <c r="MZ398" s="5"/>
      <c r="NA398" s="5"/>
      <c r="NB398" s="5"/>
      <c r="NC398" s="5"/>
      <c r="ND398" s="5"/>
      <c r="NE398" s="5"/>
      <c r="NF398" s="5"/>
      <c r="NG398" s="5"/>
      <c r="NH398" s="6"/>
      <c r="NI398" s="5"/>
      <c r="NJ398" s="5"/>
      <c r="NK398" s="5"/>
      <c r="NL398" s="5"/>
      <c r="NM398" s="5"/>
      <c r="NN398" s="5"/>
      <c r="NO398" s="5"/>
      <c r="NP398" s="5"/>
      <c r="NQ398" s="5"/>
      <c r="NR398" s="5"/>
      <c r="NS398" s="5"/>
      <c r="NT398" s="5"/>
      <c r="NU398" s="5"/>
      <c r="NV398" s="5"/>
      <c r="NW398" s="5"/>
      <c r="NX398" s="5"/>
      <c r="NY398" s="5"/>
      <c r="NZ398" s="5"/>
      <c r="OA398" s="5"/>
      <c r="OB398" s="5"/>
      <c r="OC398" s="5"/>
      <c r="OD398" s="5"/>
      <c r="OE398" s="5"/>
      <c r="OF398" s="5"/>
      <c r="OG398" s="5"/>
      <c r="OH398" s="5"/>
      <c r="OI398" s="5"/>
      <c r="OJ398" s="5"/>
      <c r="OK398" s="5"/>
      <c r="OL398" s="5"/>
      <c r="OM398" s="5"/>
      <c r="ON398" s="5"/>
      <c r="OQ398" s="6"/>
      <c r="OR398" s="5"/>
      <c r="OS398" s="5"/>
      <c r="OT398" s="5"/>
      <c r="OU398" s="5"/>
      <c r="OV398" s="5"/>
      <c r="OW398" s="5"/>
      <c r="OX398" s="5"/>
      <c r="OY398" s="5"/>
      <c r="OZ398" s="5"/>
      <c r="PA398" s="5"/>
      <c r="PB398" s="5"/>
      <c r="PC398" s="5"/>
      <c r="PD398" s="5"/>
      <c r="PE398" s="5"/>
      <c r="PF398" s="5"/>
      <c r="PG398" s="5"/>
      <c r="PH398" s="5"/>
      <c r="PI398" s="5"/>
      <c r="PJ398" s="5"/>
      <c r="PK398" s="5"/>
      <c r="PL398" s="5"/>
      <c r="PM398" s="5"/>
      <c r="PN398" s="5"/>
      <c r="PO398" s="5"/>
      <c r="PP398" s="5"/>
      <c r="PQ398" s="5"/>
      <c r="PR398" s="5"/>
      <c r="PS398" s="5"/>
      <c r="PT398" s="5"/>
      <c r="PU398" s="5"/>
      <c r="PV398" s="5"/>
      <c r="PW398" s="5"/>
      <c r="PX398" s="6"/>
      <c r="PY398" s="5"/>
      <c r="PZ398" s="5"/>
      <c r="QA398" s="5"/>
      <c r="QB398" s="5"/>
      <c r="QC398" s="5"/>
      <c r="QD398" s="5"/>
      <c r="QE398" s="5"/>
      <c r="QF398" s="5"/>
      <c r="QG398" s="5"/>
      <c r="QH398" s="5"/>
      <c r="QI398" s="5"/>
      <c r="QJ398" s="6"/>
      <c r="QK398" s="5"/>
      <c r="QL398" s="5"/>
      <c r="QM398" s="5"/>
      <c r="QN398" s="5"/>
      <c r="QO398" s="5"/>
      <c r="QP398" s="5"/>
      <c r="QQ398" s="5"/>
      <c r="QR398" s="5"/>
      <c r="QS398" s="5"/>
      <c r="QT398" s="5"/>
      <c r="QU398" s="5"/>
      <c r="QV398" s="6"/>
      <c r="QW398" s="5"/>
      <c r="QX398" s="5"/>
      <c r="QY398" s="5"/>
      <c r="QZ398" s="5"/>
      <c r="RA398" s="5"/>
      <c r="RB398" s="5"/>
      <c r="RC398" s="5"/>
      <c r="RD398" s="5"/>
      <c r="RE398" s="5"/>
      <c r="RF398" s="5"/>
      <c r="RG398" s="5"/>
      <c r="RH398" s="6"/>
      <c r="RI398" s="5"/>
      <c r="RJ398" s="5"/>
      <c r="RK398" s="5"/>
      <c r="RL398" s="5"/>
      <c r="RM398" s="5"/>
      <c r="RN398" s="5"/>
      <c r="RO398" s="5"/>
      <c r="RP398" s="5"/>
      <c r="RQ398" s="6"/>
      <c r="RR398" s="5"/>
      <c r="RS398" s="5"/>
      <c r="RT398" s="5"/>
      <c r="RU398" s="5"/>
      <c r="RV398" s="5"/>
      <c r="RW398" s="5"/>
      <c r="RX398" s="5"/>
      <c r="RY398" s="5"/>
      <c r="RZ398" s="6"/>
      <c r="SA398" s="5"/>
      <c r="SB398" s="5"/>
      <c r="SC398" s="5"/>
      <c r="SD398" s="5"/>
      <c r="SE398" s="5"/>
      <c r="SF398" s="5"/>
      <c r="SG398" s="5"/>
      <c r="SH398" s="5"/>
      <c r="SI398" s="6"/>
      <c r="SJ398" s="5"/>
      <c r="SK398" s="5"/>
      <c r="SL398" s="5"/>
      <c r="SM398" s="5"/>
      <c r="SN398" s="5"/>
      <c r="SO398" s="5"/>
      <c r="SP398" s="5"/>
      <c r="SQ398" s="5"/>
      <c r="SR398" s="5"/>
      <c r="SS398" s="5"/>
      <c r="ST398" s="5"/>
      <c r="SU398" s="5"/>
      <c r="SV398" s="5"/>
      <c r="SW398" s="5"/>
      <c r="SX398" s="5"/>
      <c r="SY398" s="5"/>
      <c r="SZ398" s="5"/>
      <c r="TA398" s="5"/>
      <c r="TB398" s="5"/>
      <c r="TC398" s="5"/>
      <c r="TD398" s="5"/>
      <c r="TE398" s="5"/>
      <c r="TF398" s="6"/>
      <c r="TG398" s="5"/>
      <c r="TH398" s="5"/>
      <c r="TI398" s="5"/>
      <c r="TJ398" s="5"/>
      <c r="TK398" s="5"/>
      <c r="TL398" s="5"/>
      <c r="TM398" s="5"/>
      <c r="TN398" s="5"/>
      <c r="TO398" s="5"/>
      <c r="TP398" s="5"/>
      <c r="TQ398" s="5"/>
      <c r="TR398" s="5"/>
      <c r="TS398" s="5"/>
      <c r="TT398" s="5"/>
      <c r="TU398" s="5"/>
      <c r="TV398" s="5"/>
      <c r="TW398" s="5"/>
      <c r="TX398" s="5"/>
      <c r="TY398" s="5"/>
      <c r="TZ398" s="5"/>
      <c r="UA398" s="5"/>
      <c r="UB398" s="5"/>
      <c r="UC398" s="6"/>
      <c r="UD398" s="5"/>
      <c r="UE398" s="5"/>
      <c r="UF398" s="5"/>
      <c r="UG398" s="5"/>
      <c r="UH398" s="5"/>
      <c r="UI398" s="5"/>
      <c r="UJ398" s="5"/>
      <c r="UK398" s="5"/>
      <c r="UL398" s="5"/>
      <c r="UM398" s="5"/>
      <c r="UN398" s="5"/>
      <c r="UO398" s="5"/>
      <c r="UP398" s="5"/>
      <c r="UQ398" s="5"/>
      <c r="UR398" s="5"/>
      <c r="US398" s="5"/>
      <c r="UT398" s="5"/>
      <c r="UU398" s="5"/>
      <c r="UV398" s="5"/>
      <c r="UW398" s="5"/>
      <c r="UX398" s="5"/>
      <c r="UY398" s="5"/>
      <c r="UZ398" s="6"/>
      <c r="VA398" s="6"/>
      <c r="VB398" s="5"/>
      <c r="VC398" s="5"/>
      <c r="VE398" s="5"/>
      <c r="VF398" s="5"/>
      <c r="VG398" s="5"/>
      <c r="VH398" s="5"/>
      <c r="VI398" s="5"/>
      <c r="VK398" s="5"/>
      <c r="VL398" s="5"/>
      <c r="VN398" s="6"/>
      <c r="VO398" s="5"/>
      <c r="VP398" s="5"/>
      <c r="VQ398" s="5"/>
      <c r="VR398" s="5"/>
      <c r="VS398" s="5"/>
      <c r="VT398" s="5"/>
      <c r="VU398" s="5"/>
      <c r="VV398" s="5"/>
      <c r="VW398" s="5"/>
      <c r="VX398" s="5"/>
      <c r="VY398" s="5"/>
      <c r="VZ398" s="5"/>
      <c r="WA398" s="5"/>
      <c r="WB398" s="5"/>
      <c r="WC398" s="5"/>
      <c r="WD398" s="5"/>
      <c r="WE398" s="5"/>
      <c r="WF398" s="5"/>
      <c r="WG398" s="5"/>
      <c r="WH398" s="5"/>
      <c r="WI398" s="5"/>
      <c r="WJ398" s="5"/>
      <c r="WK398" s="5"/>
      <c r="WL398" s="5"/>
      <c r="WM398" s="5"/>
      <c r="WN398" s="5"/>
      <c r="WO398" s="5"/>
      <c r="WP398" s="5"/>
      <c r="WQ398" s="5"/>
      <c r="WR398" s="5"/>
      <c r="WS398" s="5"/>
      <c r="WT398" s="5"/>
      <c r="WU398" s="5"/>
      <c r="WV398" s="5"/>
      <c r="WW398" s="5"/>
      <c r="WX398" s="5"/>
      <c r="WY398" s="5"/>
      <c r="WZ398" s="5"/>
      <c r="XA398" s="6"/>
      <c r="XB398" s="5"/>
      <c r="XC398" s="5"/>
      <c r="XD398" s="5"/>
      <c r="XE398" s="5"/>
      <c r="XF398" s="5"/>
      <c r="XG398" s="5"/>
      <c r="XH398" s="5"/>
      <c r="XI398" s="5"/>
      <c r="XJ398" s="5"/>
      <c r="XK398" s="5"/>
      <c r="XL398" s="5"/>
      <c r="XM398" s="6"/>
      <c r="XN398" s="5"/>
      <c r="XO398" s="5"/>
      <c r="XP398" s="5"/>
      <c r="XQ398" s="5"/>
      <c r="XR398" s="5"/>
      <c r="XS398" s="5"/>
      <c r="XT398" s="5"/>
      <c r="XU398" s="5"/>
      <c r="XV398" s="6"/>
      <c r="XW398" s="5"/>
      <c r="XX398" s="5"/>
      <c r="XY398" s="5"/>
      <c r="XZ398" s="5"/>
      <c r="YA398" s="5"/>
      <c r="YB398" s="5"/>
      <c r="YC398" s="5"/>
      <c r="YD398" s="5"/>
      <c r="YE398" s="5"/>
      <c r="YF398" s="5"/>
      <c r="YG398" s="5"/>
      <c r="YH398" s="5"/>
      <c r="YI398" s="5"/>
      <c r="YJ398" s="5"/>
      <c r="YK398" s="5"/>
      <c r="YL398" s="5"/>
      <c r="YM398" s="5"/>
      <c r="YN398" s="5"/>
      <c r="YO398" s="5"/>
      <c r="YP398" s="12"/>
      <c r="YQ398" s="12"/>
      <c r="YR398" s="12"/>
      <c r="YS398" s="12"/>
      <c r="YT398" s="12"/>
      <c r="YU398" s="12"/>
      <c r="YV398" s="12"/>
      <c r="YW398" s="12"/>
      <c r="YX398" s="6"/>
      <c r="YY398" s="5"/>
      <c r="YZ398" s="5"/>
      <c r="ZA398" s="5"/>
      <c r="ZB398" s="5"/>
      <c r="ZC398" s="5"/>
      <c r="ZD398" s="5"/>
      <c r="ZE398" s="5"/>
      <c r="ZF398" s="5"/>
      <c r="ZG398" s="5"/>
      <c r="ZH398" s="5"/>
      <c r="ZI398" s="5"/>
      <c r="ZJ398" s="5"/>
      <c r="ZK398" s="5"/>
      <c r="ZL398" s="5"/>
      <c r="ZM398" s="5"/>
      <c r="ZN398" s="5"/>
      <c r="ZO398" s="5"/>
      <c r="ZP398" s="5"/>
      <c r="ZQ398" s="5"/>
      <c r="ZR398" s="5"/>
      <c r="ZS398" s="5"/>
      <c r="ZT398" s="5"/>
      <c r="ZU398" s="5"/>
      <c r="ZV398" s="5"/>
      <c r="ZW398" s="5"/>
      <c r="ZX398" s="5"/>
      <c r="ZY398" s="5"/>
      <c r="ZZ398" s="5"/>
      <c r="AAA398" s="5"/>
      <c r="AAB398" s="5"/>
      <c r="AAC398" s="5"/>
      <c r="AAD398" s="5"/>
      <c r="AAE398" s="6"/>
      <c r="AAF398" s="5"/>
      <c r="AAG398" s="5"/>
      <c r="AAH398" s="5"/>
      <c r="AAI398" s="5"/>
      <c r="AAJ398" s="5"/>
      <c r="AAK398" s="5"/>
      <c r="AAL398" s="5"/>
      <c r="AAM398" s="5"/>
      <c r="AAN398" s="5"/>
      <c r="AAO398" s="5"/>
      <c r="AAP398" s="5"/>
      <c r="AAQ398" s="5"/>
      <c r="AAR398" s="5"/>
      <c r="AAS398" s="5"/>
      <c r="AAT398" s="5"/>
      <c r="AAU398" s="5"/>
      <c r="AAV398" s="5"/>
      <c r="AAW398" s="5"/>
      <c r="AAX398" s="5"/>
      <c r="AAY398" s="5"/>
      <c r="AAZ398" s="5"/>
      <c r="ABA398" s="5"/>
      <c r="ABB398" s="5"/>
      <c r="ABC398" s="5"/>
      <c r="ABD398" s="5"/>
      <c r="ABE398" s="5"/>
      <c r="ABF398" s="5"/>
      <c r="ABG398" s="5"/>
      <c r="ABH398" s="5"/>
      <c r="ABI398" s="5"/>
      <c r="ABJ398" s="5"/>
      <c r="ABK398" s="5"/>
      <c r="ABL398" s="5"/>
      <c r="ABM398" s="5"/>
      <c r="ABN398" s="5"/>
      <c r="ABO398" s="5"/>
      <c r="ABP398" s="5"/>
      <c r="ABQ398" s="5"/>
      <c r="ABR398" s="5"/>
      <c r="ABS398" s="5"/>
      <c r="ABT398" s="5"/>
      <c r="ABU398" s="5"/>
      <c r="ABV398" s="5"/>
      <c r="ABW398" s="5"/>
      <c r="ABX398" s="5"/>
      <c r="ABY398" s="6"/>
      <c r="ABZ398" s="5"/>
      <c r="ACA398" s="5"/>
      <c r="ACB398" s="5"/>
      <c r="ACC398" s="5"/>
      <c r="ACD398" s="5"/>
      <c r="ACE398" s="5"/>
      <c r="ACF398" s="5"/>
      <c r="ACG398" s="5"/>
      <c r="ACH398" s="5"/>
      <c r="ACI398" s="5"/>
      <c r="ACJ398" s="5"/>
      <c r="ACK398" s="5"/>
      <c r="ACL398" s="5"/>
      <c r="ACM398" s="5"/>
      <c r="ACN398" s="5"/>
      <c r="ACO398" s="5"/>
      <c r="ACP398" s="5"/>
      <c r="ACQ398" s="5"/>
      <c r="ACR398" s="5"/>
      <c r="ACS398" s="5"/>
      <c r="ACT398" s="5"/>
      <c r="ACU398" s="5"/>
      <c r="ACV398" s="5"/>
      <c r="ACW398" s="5"/>
      <c r="ACX398" s="5"/>
      <c r="ACY398" s="5"/>
      <c r="ACZ398" s="5"/>
      <c r="ADA398" s="5"/>
      <c r="ADB398" s="5"/>
      <c r="ADC398" s="5"/>
      <c r="ADD398" s="5"/>
      <c r="ADE398" s="5"/>
      <c r="ADF398" s="5"/>
      <c r="ADG398" s="5"/>
      <c r="ADH398" s="5"/>
      <c r="ADI398" s="5"/>
      <c r="ADJ398" s="5"/>
      <c r="ADK398" s="5"/>
      <c r="ADL398" s="5"/>
      <c r="ADM398" s="5"/>
      <c r="ADN398" s="5"/>
      <c r="ADO398" s="5"/>
      <c r="ADP398" s="5"/>
      <c r="ADQ398" s="6"/>
      <c r="ADR398" s="5"/>
      <c r="ADS398" s="5"/>
      <c r="ADT398" s="5"/>
      <c r="ADU398" s="5"/>
      <c r="ADV398" s="5"/>
      <c r="ADW398" s="5"/>
      <c r="ADX398" s="5"/>
      <c r="ADY398" s="5"/>
      <c r="ADZ398" s="5"/>
      <c r="AEA398" s="5"/>
      <c r="AEB398" s="5"/>
      <c r="AEC398" s="5"/>
      <c r="AED398" s="5"/>
      <c r="AEE398" s="5"/>
      <c r="AEF398" s="5"/>
      <c r="AEG398" s="5"/>
      <c r="AEH398" s="5"/>
      <c r="AEI398" s="5"/>
      <c r="AEJ398" s="5"/>
      <c r="AEK398" s="5"/>
      <c r="AEL398" s="5"/>
      <c r="AEM398" s="8"/>
      <c r="AEN398" s="6"/>
      <c r="AEO398" s="6"/>
      <c r="AEP398" s="6"/>
      <c r="AEQ398" s="6"/>
      <c r="AER398" s="5"/>
      <c r="AES398" s="6"/>
      <c r="AET398" s="6"/>
      <c r="AEU398" s="6"/>
      <c r="AEV398" s="5"/>
      <c r="AEW398" s="5"/>
      <c r="AEX398" s="5"/>
      <c r="AEY398" s="5"/>
      <c r="AEZ398" s="5"/>
      <c r="AFA398" s="5"/>
      <c r="AFB398" s="5"/>
      <c r="AFC398" s="5"/>
      <c r="AFD398" s="5"/>
      <c r="AFE398" s="5"/>
      <c r="AFF398" s="5"/>
      <c r="AFG398" s="5"/>
      <c r="AFH398" s="5"/>
      <c r="AFI398" s="5"/>
      <c r="AFJ398" s="5"/>
      <c r="AFK398" s="5"/>
      <c r="AFL398" s="5"/>
      <c r="AFM398" s="5"/>
      <c r="AFN398" s="5"/>
      <c r="AFO398" s="5"/>
      <c r="AFP398" s="5"/>
      <c r="AFQ398" s="5"/>
      <c r="AFR398" s="5"/>
      <c r="AFS398" s="5"/>
      <c r="AFT398" s="5"/>
      <c r="AFU398" s="5"/>
      <c r="AFV398" s="5"/>
      <c r="AFW398" s="5"/>
      <c r="AFX398" s="5"/>
      <c r="AFY398" s="5"/>
      <c r="AFZ398" s="5"/>
      <c r="AGA398" s="5"/>
      <c r="AGB398" s="6"/>
      <c r="AGC398" s="5"/>
      <c r="AGD398" s="5"/>
      <c r="AGE398" s="5"/>
      <c r="AGF398" s="5"/>
      <c r="AGG398" s="5"/>
      <c r="AGM398" s="18"/>
      <c r="AGS398" s="6"/>
      <c r="AHG398" s="18"/>
      <c r="AHM398" s="6"/>
      <c r="AHN398" s="5"/>
      <c r="AHO398" s="5"/>
      <c r="AHP398" s="5"/>
      <c r="AHQ398" s="5"/>
      <c r="AHR398" s="5"/>
      <c r="AHS398" s="5"/>
      <c r="AHT398" s="5"/>
      <c r="AHU398" s="5"/>
      <c r="AHV398" s="5"/>
      <c r="AHW398" s="5"/>
      <c r="AHX398" s="5"/>
      <c r="AHY398" s="5"/>
      <c r="AHZ398" s="5"/>
      <c r="AIA398" s="5"/>
      <c r="AIB398" s="5"/>
      <c r="AIC398" s="5"/>
      <c r="AID398" s="6"/>
      <c r="AIE398" s="5"/>
      <c r="AIF398" s="5"/>
      <c r="AIG398" s="5"/>
      <c r="AIH398" s="5"/>
      <c r="AII398" s="5"/>
      <c r="AIJ398" s="5"/>
      <c r="AIK398" s="5"/>
      <c r="AIL398" s="5"/>
      <c r="AIM398" s="5"/>
      <c r="AIN398" s="5"/>
      <c r="AIO398" s="5"/>
      <c r="AIP398" s="5"/>
      <c r="AIQ398" s="5"/>
      <c r="AIR398" s="5"/>
      <c r="AIS398" s="5"/>
      <c r="AIT398" s="5"/>
      <c r="AIU398" s="5"/>
      <c r="AIV398" s="5"/>
      <c r="AIW398" s="5"/>
      <c r="AIX398" s="5"/>
      <c r="AIY398" s="5"/>
      <c r="AIZ398" s="5"/>
      <c r="AJA398" s="5"/>
      <c r="AJB398" s="6"/>
      <c r="AJC398" s="5"/>
      <c r="AJD398" s="5"/>
      <c r="AJE398" s="5"/>
      <c r="AJF398" s="5"/>
      <c r="AJG398" s="5"/>
      <c r="AJH398" s="5"/>
      <c r="AJI398" s="5"/>
      <c r="AJJ398" s="5"/>
      <c r="AJK398" s="5"/>
      <c r="AJL398" s="5"/>
      <c r="AJM398" s="5"/>
      <c r="AJN398" s="6"/>
      <c r="AJO398" s="5"/>
      <c r="AJP398" s="5"/>
      <c r="AJQ398" s="5"/>
      <c r="AJR398" s="5"/>
      <c r="AJS398" s="5"/>
      <c r="AJT398" s="5"/>
      <c r="AJU398" s="5"/>
      <c r="AJV398" s="5"/>
    </row>
    <row r="399" spans="1:958" ht="14.25" customHeight="1"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7"/>
      <c r="AF399" s="6"/>
      <c r="AG399" s="8"/>
      <c r="AH399" s="8"/>
      <c r="AI399" s="8"/>
      <c r="AJ399" s="5"/>
      <c r="AK399" s="9"/>
      <c r="AL399" s="5"/>
      <c r="AM399" s="6"/>
      <c r="AN399" s="10"/>
      <c r="AO399" s="6"/>
      <c r="AP399" s="6"/>
      <c r="AQ399" s="5"/>
      <c r="AV399" s="5"/>
      <c r="AW399" s="5"/>
      <c r="AX399" s="5"/>
      <c r="AY399" s="5"/>
      <c r="AZ399" s="5"/>
      <c r="BA399" s="5"/>
      <c r="BB399" s="5"/>
      <c r="BE399" s="5"/>
      <c r="BF399" s="5"/>
      <c r="BG399" s="5"/>
      <c r="BH399" s="6"/>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t="str">
        <f>IF(SUM(BI399:BQ399,BS399:BW399,BY399:CC399,CE399:CJ399)=0, "", SUM(BI399:BQ399,BS399:BW399,BY399:CC399,CE399:CJ399))</f>
        <v/>
      </c>
      <c r="CN399" s="5" t="str">
        <f>IF(SUM(CQ399, CR399, CS399, CT399, CU399)=0, "", IF(OR(CQ399&gt;=8, CR399&gt;=10, CS399&gt;=13, CT399&gt;=10, CU399&gt;=15), 1, 0))</f>
        <v/>
      </c>
      <c r="CO399" s="5" t="str">
        <f>IF(SUM(BI399:BJ399,BL399,BM399,BN399,BO399,BU399,CA399,CH399,CJ399)=0, "", SUM(BI399:BJ399,BL399,BM399,BN399,BO399,BU399,CA399,CH399,CJ399))</f>
        <v/>
      </c>
      <c r="CP399" s="5" t="str">
        <f>IF(SUM(BK399,BP399:BQ399,BS399:BT399,BV399:BW399,BY399:BZ399,CB399:CC399,CE399:CG399,CI399)=0, "", SUM(BK399,BP399:BQ399,BS399:BT399,BV399:BW399,BY399:BZ399,CB399:CC399,CE399:CG399,CI399))</f>
        <v/>
      </c>
      <c r="CQ399" s="5" t="str">
        <f>IF(SUM(CB399:CC399,CE399:CF399,CI399)=0, "", SUM(CB399:CC399,CE399:CF399,CI399))</f>
        <v/>
      </c>
      <c r="CR399" s="5" t="str">
        <f>IF(SUM(BQ399,BS399:BT399,BW399,BY399)=0, "", SUM(BQ399,BS399:BT399,BW399,BY399))</f>
        <v/>
      </c>
      <c r="CS399" s="5" t="str">
        <f>IF(SUM(BK399,BP399,BV399,BZ399,CG399)=0, "", SUM(BK399,BP399,BV399,BZ399,CG399))</f>
        <v/>
      </c>
      <c r="CT399" s="5" t="str">
        <f>IF(SUM(BI399:BJ399,BL399,BN399,CH399)=0, "", SUM(BI399:BJ399,BL399,BN399,CH399))</f>
        <v/>
      </c>
      <c r="CU399" s="5" t="str">
        <f>IF(SUM(BM399,BO399,BU399,CA399,CJ399)=0, "", SUM(BM399,BO399,BU399,CA399,CJ399))</f>
        <v/>
      </c>
      <c r="CV399" s="5" t="str">
        <f>IF(CQ399="", "", IF(CQ399&gt;=8, 1, 0))</f>
        <v/>
      </c>
      <c r="CW399" s="5" t="str">
        <f>IF(CR399="", "", IF(CR399&gt;=10, 1, 0))</f>
        <v/>
      </c>
      <c r="CX399" s="5" t="str">
        <f>IF(CS399="", "", IF(CS399&gt;=13, 1, 0))</f>
        <v/>
      </c>
      <c r="CY399" s="5" t="str">
        <f>IF(CT399="", "", IF(CT399&gt;=10, 1, 0))</f>
        <v/>
      </c>
      <c r="CZ399" s="5" t="str">
        <f>IF(CU399="", "", IF(CU399&gt;=15, 1, 0))</f>
        <v/>
      </c>
      <c r="DA399" s="5" t="str">
        <f>IF(AND(BR399="", BX399="", CD399=""), "", IF(BR399=5,1,0) + IF(BX399=5,1,0) + IF(CD399=5,1,0))</f>
        <v/>
      </c>
      <c r="DB399" s="6"/>
      <c r="DC399" s="5"/>
      <c r="DD399" s="13"/>
      <c r="DE399" s="5"/>
      <c r="DF399" s="13"/>
      <c r="DG399" s="5"/>
      <c r="DH399" s="13"/>
      <c r="DI399" s="5"/>
      <c r="DJ399" s="13"/>
      <c r="DK399" s="5"/>
      <c r="DL399" s="13"/>
      <c r="DM399" s="5"/>
      <c r="DN399" s="13"/>
      <c r="DO399" s="5"/>
      <c r="DP399" s="13"/>
      <c r="DQ399" s="5"/>
      <c r="DR399" s="13"/>
      <c r="DS399" s="5"/>
      <c r="DT399" s="13"/>
      <c r="DU399" s="5"/>
      <c r="DV399" s="13"/>
      <c r="DW399" s="5"/>
      <c r="DX399" s="13"/>
      <c r="DY399" s="5"/>
      <c r="DZ399" s="13"/>
      <c r="EA399" s="5"/>
      <c r="EB399" s="13"/>
      <c r="EC399" s="5"/>
      <c r="ED399" s="13"/>
      <c r="EE399" s="5"/>
      <c r="EF399" s="13"/>
      <c r="EG399" s="5"/>
      <c r="EH399" s="13"/>
      <c r="EI399" s="5"/>
      <c r="EJ399" s="13"/>
      <c r="EK399" s="5"/>
      <c r="EL399" s="5"/>
      <c r="EM399" s="5"/>
      <c r="EN399" s="6"/>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6"/>
      <c r="FM399" s="5"/>
      <c r="FN399" s="5"/>
      <c r="FO399" s="5"/>
      <c r="FP399" s="5"/>
      <c r="FQ399" s="5"/>
      <c r="FR399" s="5"/>
      <c r="FS399" s="14"/>
      <c r="FT399" s="6"/>
      <c r="FU399" s="5"/>
      <c r="FV399" s="5"/>
      <c r="FW399" s="5"/>
      <c r="FX399" s="5"/>
      <c r="FY399" s="5"/>
      <c r="FZ399" s="5"/>
      <c r="GA399" s="5"/>
      <c r="GB399" s="5"/>
      <c r="GC399" s="5"/>
      <c r="GD399" s="5"/>
      <c r="GE399" s="5"/>
      <c r="GF399" s="6"/>
      <c r="GG399" s="5"/>
      <c r="GH399" s="5"/>
      <c r="GI399" s="5"/>
      <c r="GJ399" s="5"/>
      <c r="GK399" s="5"/>
      <c r="GL399" s="5"/>
      <c r="GM399" s="5"/>
      <c r="GN399" s="5"/>
      <c r="GO399" s="6"/>
      <c r="GP399" s="5"/>
      <c r="GQ399" s="5"/>
      <c r="GR399" s="5"/>
      <c r="GS399" s="5"/>
      <c r="GT399" s="5"/>
      <c r="GU399" s="5"/>
      <c r="GV399" s="5"/>
      <c r="GW399" s="5"/>
      <c r="GX399" s="5"/>
      <c r="GY399" s="5"/>
      <c r="GZ399" s="5"/>
      <c r="HA399" s="5"/>
      <c r="HB399" s="5"/>
      <c r="HC399" s="5"/>
      <c r="HD399" s="5"/>
      <c r="HE399" s="5"/>
      <c r="HF399" s="5"/>
      <c r="HG399" s="5"/>
      <c r="HH399" s="5"/>
      <c r="HI399" s="5"/>
      <c r="HJ399" s="6"/>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6"/>
      <c r="JN399" s="5"/>
      <c r="JO399" s="5"/>
      <c r="JP399" s="5"/>
      <c r="JQ399" s="5"/>
      <c r="JR399" s="5"/>
      <c r="JS399" s="5"/>
      <c r="JT399" s="5"/>
      <c r="JU399" s="5"/>
      <c r="JV399" s="5"/>
      <c r="JW399" s="5"/>
      <c r="JX399" s="5"/>
      <c r="JY399" s="5"/>
      <c r="JZ399" s="5"/>
      <c r="KA399" s="5"/>
      <c r="KB399" s="5"/>
      <c r="KC399" s="5"/>
      <c r="KD399" s="5"/>
      <c r="KE399" s="5"/>
      <c r="KF399" s="5"/>
      <c r="KG399" s="5"/>
      <c r="KH399" s="5"/>
      <c r="KI399" s="5"/>
      <c r="KJ399" s="5"/>
      <c r="KK399" s="5"/>
      <c r="KL399" s="5"/>
      <c r="KM399" s="5"/>
      <c r="KN399" s="5"/>
      <c r="KO399" s="5"/>
      <c r="KP399" s="5"/>
      <c r="KQ399" s="5"/>
      <c r="KR399" s="5"/>
      <c r="KS399" s="5"/>
      <c r="KT399" s="5"/>
      <c r="KU399" s="5"/>
      <c r="KV399" s="5"/>
      <c r="KW399" s="5"/>
      <c r="KX399" s="12"/>
      <c r="KY399" s="12"/>
      <c r="KZ399" s="12"/>
      <c r="LA399" s="12"/>
      <c r="LB399" s="12"/>
      <c r="LC399" s="12"/>
      <c r="LD399" s="12"/>
      <c r="LE399" s="6"/>
      <c r="LF399" s="5"/>
      <c r="LG399" s="5"/>
      <c r="LH399" s="5"/>
      <c r="LI399" s="5"/>
      <c r="LJ399" s="5"/>
      <c r="LK399" s="5"/>
      <c r="LL399" s="5"/>
      <c r="LM399" s="5"/>
      <c r="LN399" s="5"/>
      <c r="LO399" s="5"/>
      <c r="LP399" s="5"/>
      <c r="LQ399" s="5"/>
      <c r="LR399" s="5"/>
      <c r="LS399" s="5"/>
      <c r="LT399" s="5"/>
      <c r="LU399" s="5"/>
      <c r="LV399" s="5"/>
      <c r="LW399" s="5"/>
      <c r="LX399" s="5"/>
      <c r="LY399" s="5"/>
      <c r="LZ399" s="5"/>
      <c r="MA399" s="5"/>
      <c r="MB399" s="5"/>
      <c r="MC399" s="5"/>
      <c r="MD399" s="5"/>
      <c r="ME399" s="5"/>
      <c r="MF399" s="5"/>
      <c r="MG399" s="5"/>
      <c r="MH399" s="5"/>
      <c r="MI399" s="5"/>
      <c r="MJ399" s="5"/>
      <c r="MK399" s="5"/>
      <c r="ML399" s="6"/>
      <c r="MM399" s="5"/>
      <c r="MN399" s="5"/>
      <c r="MO399" s="5"/>
      <c r="MP399" s="5"/>
      <c r="MQ399" s="5"/>
      <c r="MR399" s="5"/>
      <c r="MS399" s="5"/>
      <c r="MT399" s="5"/>
      <c r="MU399" s="5"/>
      <c r="MV399" s="5"/>
      <c r="MW399" s="5"/>
      <c r="MX399" s="5"/>
      <c r="MY399" s="5"/>
      <c r="MZ399" s="5"/>
      <c r="NA399" s="5"/>
      <c r="NB399" s="5"/>
      <c r="NC399" s="5"/>
      <c r="ND399" s="5"/>
      <c r="NE399" s="5"/>
      <c r="NF399" s="5"/>
      <c r="NG399" s="5"/>
      <c r="NH399" s="6"/>
      <c r="NI399" s="5"/>
      <c r="NJ399" s="5"/>
      <c r="NK399" s="5"/>
      <c r="NL399" s="5"/>
      <c r="NM399" s="5"/>
      <c r="NN399" s="5"/>
      <c r="NO399" s="5"/>
      <c r="NP399" s="5"/>
      <c r="NQ399" s="5"/>
      <c r="NR399" s="5"/>
      <c r="NS399" s="5"/>
      <c r="NT399" s="5"/>
      <c r="NU399" s="5"/>
      <c r="NV399" s="5"/>
      <c r="NW399" s="5"/>
      <c r="NX399" s="5"/>
      <c r="NY399" s="5"/>
      <c r="NZ399" s="5"/>
      <c r="OA399" s="5"/>
      <c r="OB399" s="5"/>
      <c r="OC399" s="5"/>
      <c r="OD399" s="5"/>
      <c r="OE399" s="5"/>
      <c r="OF399" s="5"/>
      <c r="OG399" s="5"/>
      <c r="OH399" s="5"/>
      <c r="OI399" s="5"/>
      <c r="OJ399" s="5"/>
      <c r="OK399" s="5"/>
      <c r="OL399" s="5"/>
      <c r="OM399" s="5"/>
      <c r="ON399" s="5"/>
      <c r="OQ399" s="6"/>
      <c r="OR399" s="5"/>
      <c r="OS399" s="5"/>
      <c r="OT399" s="5"/>
      <c r="OU399" s="5"/>
      <c r="OV399" s="5"/>
      <c r="OW399" s="5"/>
      <c r="OX399" s="5"/>
      <c r="OY399" s="5"/>
      <c r="OZ399" s="5"/>
      <c r="PA399" s="5"/>
      <c r="PB399" s="5"/>
      <c r="PC399" s="5"/>
      <c r="PD399" s="5"/>
      <c r="PE399" s="5"/>
      <c r="PF399" s="5"/>
      <c r="PG399" s="5"/>
      <c r="PH399" s="5"/>
      <c r="PI399" s="5"/>
      <c r="PJ399" s="5"/>
      <c r="PK399" s="5"/>
      <c r="PL399" s="5"/>
      <c r="PM399" s="5"/>
      <c r="PN399" s="5"/>
      <c r="PO399" s="5"/>
      <c r="PP399" s="5"/>
      <c r="PQ399" s="5"/>
      <c r="PR399" s="5"/>
      <c r="PS399" s="5"/>
      <c r="PT399" s="5"/>
      <c r="PU399" s="5"/>
      <c r="PV399" s="5"/>
      <c r="PW399" s="5"/>
      <c r="PX399" s="6"/>
      <c r="PY399" s="5"/>
      <c r="PZ399" s="5"/>
      <c r="QA399" s="5"/>
      <c r="QB399" s="5"/>
      <c r="QC399" s="5"/>
      <c r="QD399" s="5"/>
      <c r="QE399" s="5"/>
      <c r="QF399" s="5"/>
      <c r="QG399" s="5"/>
      <c r="QH399" s="5"/>
      <c r="QI399" s="5"/>
      <c r="QJ399" s="6"/>
      <c r="QK399" s="5"/>
      <c r="QL399" s="5"/>
      <c r="QM399" s="5"/>
      <c r="QN399" s="5"/>
      <c r="QO399" s="5"/>
      <c r="QP399" s="5"/>
      <c r="QQ399" s="5"/>
      <c r="QR399" s="5"/>
      <c r="QS399" s="5"/>
      <c r="QT399" s="5"/>
      <c r="QU399" s="5"/>
      <c r="QV399" s="6"/>
      <c r="QW399" s="5"/>
      <c r="QX399" s="5"/>
      <c r="QY399" s="5"/>
      <c r="QZ399" s="5"/>
      <c r="RA399" s="5"/>
      <c r="RB399" s="5"/>
      <c r="RC399" s="5"/>
      <c r="RD399" s="5"/>
      <c r="RE399" s="5"/>
      <c r="RF399" s="5"/>
      <c r="RG399" s="5"/>
      <c r="RH399" s="6"/>
      <c r="RI399" s="5"/>
      <c r="RJ399" s="5"/>
      <c r="RK399" s="5"/>
      <c r="RL399" s="5"/>
      <c r="RM399" s="5"/>
      <c r="RN399" s="5"/>
      <c r="RO399" s="5"/>
      <c r="RP399" s="5"/>
      <c r="RQ399" s="6"/>
      <c r="RR399" s="5"/>
      <c r="RS399" s="5"/>
      <c r="RT399" s="5"/>
      <c r="RU399" s="5"/>
      <c r="RV399" s="5"/>
      <c r="RW399" s="5"/>
      <c r="RX399" s="5"/>
      <c r="RY399" s="5"/>
      <c r="RZ399" s="6"/>
      <c r="SA399" s="5"/>
      <c r="SB399" s="5"/>
      <c r="SC399" s="5"/>
      <c r="SD399" s="5"/>
      <c r="SE399" s="5"/>
      <c r="SF399" s="5"/>
      <c r="SG399" s="5"/>
      <c r="SH399" s="5"/>
      <c r="SI399" s="6"/>
      <c r="SJ399" s="5"/>
      <c r="SK399" s="5"/>
      <c r="SL399" s="5"/>
      <c r="SM399" s="5"/>
      <c r="SN399" s="5"/>
      <c r="SO399" s="5"/>
      <c r="SP399" s="5"/>
      <c r="SQ399" s="5"/>
      <c r="SR399" s="5"/>
      <c r="SS399" s="5"/>
      <c r="ST399" s="5"/>
      <c r="SU399" s="5"/>
      <c r="SV399" s="5"/>
      <c r="SW399" s="5"/>
      <c r="SX399" s="5"/>
      <c r="SY399" s="5"/>
      <c r="SZ399" s="5"/>
      <c r="TA399" s="5"/>
      <c r="TB399" s="5"/>
      <c r="TC399" s="5"/>
      <c r="TD399" s="5"/>
      <c r="TE399" s="5"/>
      <c r="TF399" s="6"/>
      <c r="TG399" s="5"/>
      <c r="TH399" s="5"/>
      <c r="TI399" s="5"/>
      <c r="TJ399" s="5"/>
      <c r="TK399" s="5"/>
      <c r="TL399" s="5"/>
      <c r="TM399" s="5"/>
      <c r="TN399" s="5"/>
      <c r="TO399" s="5"/>
      <c r="TP399" s="5"/>
      <c r="TQ399" s="5"/>
      <c r="TR399" s="5"/>
      <c r="TS399" s="5"/>
      <c r="TT399" s="5"/>
      <c r="TU399" s="5"/>
      <c r="TV399" s="5"/>
      <c r="TW399" s="5"/>
      <c r="TX399" s="5"/>
      <c r="TY399" s="5"/>
      <c r="TZ399" s="5"/>
      <c r="UA399" s="5"/>
      <c r="UB399" s="5"/>
      <c r="UC399" s="6"/>
      <c r="UD399" s="5"/>
      <c r="UE399" s="5"/>
      <c r="UF399" s="5"/>
      <c r="UG399" s="5"/>
      <c r="UH399" s="5"/>
      <c r="UI399" s="5"/>
      <c r="UJ399" s="5"/>
      <c r="UK399" s="5"/>
      <c r="UL399" s="5"/>
      <c r="UM399" s="5"/>
      <c r="UN399" s="5"/>
      <c r="UO399" s="5"/>
      <c r="UP399" s="5"/>
      <c r="UQ399" s="5"/>
      <c r="UR399" s="5"/>
      <c r="US399" s="5"/>
      <c r="UT399" s="5"/>
      <c r="UU399" s="5"/>
      <c r="UV399" s="5"/>
      <c r="UW399" s="5"/>
      <c r="UX399" s="5"/>
      <c r="UY399" s="5"/>
      <c r="UZ399" s="6"/>
      <c r="VA399" s="6"/>
      <c r="VB399" s="5"/>
      <c r="VC399" s="5"/>
      <c r="VE399" s="5"/>
      <c r="VF399" s="5"/>
      <c r="VG399" s="5"/>
      <c r="VH399" s="5"/>
      <c r="VI399" s="5"/>
      <c r="VK399" s="5"/>
      <c r="VL399" s="5"/>
      <c r="VN399" s="6"/>
      <c r="VO399" s="5"/>
      <c r="VP399" s="5"/>
      <c r="VQ399" s="5"/>
      <c r="VR399" s="5"/>
      <c r="VS399" s="5"/>
      <c r="VT399" s="5"/>
      <c r="VU399" s="5"/>
      <c r="VV399" s="5"/>
      <c r="VW399" s="5"/>
      <c r="VX399" s="5"/>
      <c r="VY399" s="5"/>
      <c r="VZ399" s="5"/>
      <c r="WA399" s="5"/>
      <c r="WB399" s="5"/>
      <c r="WC399" s="5"/>
      <c r="WD399" s="5"/>
      <c r="WE399" s="5"/>
      <c r="WF399" s="5"/>
      <c r="WG399" s="5"/>
      <c r="WH399" s="5"/>
      <c r="WI399" s="5"/>
      <c r="WJ399" s="5"/>
      <c r="WK399" s="5"/>
      <c r="WL399" s="5"/>
      <c r="WM399" s="5"/>
      <c r="WN399" s="5"/>
      <c r="WO399" s="5"/>
      <c r="WP399" s="5"/>
      <c r="WQ399" s="5"/>
      <c r="WR399" s="5"/>
      <c r="WS399" s="5"/>
      <c r="WT399" s="5"/>
      <c r="WU399" s="5"/>
      <c r="WV399" s="5"/>
      <c r="WW399" s="5"/>
      <c r="WX399" s="5"/>
      <c r="WY399" s="5"/>
      <c r="WZ399" s="5"/>
      <c r="XA399" s="6"/>
      <c r="XB399" s="5"/>
      <c r="XC399" s="5"/>
      <c r="XD399" s="5"/>
      <c r="XE399" s="5"/>
      <c r="XF399" s="5"/>
      <c r="XG399" s="5"/>
      <c r="XH399" s="5"/>
      <c r="XI399" s="5"/>
      <c r="XJ399" s="5"/>
      <c r="XK399" s="5"/>
      <c r="XL399" s="5"/>
      <c r="XM399" s="6"/>
      <c r="XN399" s="5"/>
      <c r="XO399" s="5"/>
      <c r="XP399" s="5"/>
      <c r="XQ399" s="5"/>
      <c r="XR399" s="5"/>
      <c r="XS399" s="5"/>
      <c r="XT399" s="5"/>
      <c r="XU399" s="5"/>
      <c r="XV399" s="6"/>
      <c r="XW399" s="5"/>
      <c r="XX399" s="5"/>
      <c r="XY399" s="5"/>
      <c r="XZ399" s="5"/>
      <c r="YA399" s="5"/>
      <c r="YB399" s="5"/>
      <c r="YC399" s="5"/>
      <c r="YD399" s="5"/>
      <c r="YE399" s="5"/>
      <c r="YF399" s="5"/>
      <c r="YG399" s="5"/>
      <c r="YH399" s="5"/>
      <c r="YI399" s="5"/>
      <c r="YJ399" s="5"/>
      <c r="YK399" s="5"/>
      <c r="YL399" s="5"/>
      <c r="YM399" s="5"/>
      <c r="YN399" s="5"/>
      <c r="YO399" s="5"/>
      <c r="YP399" s="12"/>
      <c r="YQ399" s="12"/>
      <c r="YR399" s="12"/>
      <c r="YS399" s="12"/>
      <c r="YT399" s="12"/>
      <c r="YU399" s="12"/>
      <c r="YV399" s="12"/>
      <c r="YW399" s="12"/>
      <c r="YX399" s="6"/>
      <c r="YY399" s="5"/>
      <c r="YZ399" s="5"/>
      <c r="ZA399" s="5"/>
      <c r="ZB399" s="5"/>
      <c r="ZC399" s="5"/>
      <c r="ZD399" s="5"/>
      <c r="ZE399" s="5"/>
      <c r="ZF399" s="5"/>
      <c r="ZG399" s="5"/>
      <c r="ZH399" s="5"/>
      <c r="ZI399" s="5"/>
      <c r="ZJ399" s="5"/>
      <c r="ZK399" s="5"/>
      <c r="ZL399" s="5"/>
      <c r="ZM399" s="5"/>
      <c r="ZN399" s="5"/>
      <c r="ZO399" s="5"/>
      <c r="ZP399" s="5"/>
      <c r="ZQ399" s="5"/>
      <c r="ZR399" s="5"/>
      <c r="ZS399" s="5"/>
      <c r="ZT399" s="5"/>
      <c r="ZU399" s="5"/>
      <c r="ZV399" s="5"/>
      <c r="ZW399" s="5"/>
      <c r="ZX399" s="5"/>
      <c r="ZY399" s="5"/>
      <c r="ZZ399" s="5"/>
      <c r="AAA399" s="5"/>
      <c r="AAB399" s="5"/>
      <c r="AAC399" s="5"/>
      <c r="AAD399" s="5"/>
      <c r="AAE399" s="6"/>
      <c r="AAF399" s="5"/>
      <c r="AAG399" s="5"/>
      <c r="AAH399" s="5"/>
      <c r="AAI399" s="5"/>
      <c r="AAJ399" s="5"/>
      <c r="AAK399" s="5"/>
      <c r="AAL399" s="5"/>
      <c r="AAM399" s="5"/>
      <c r="AAN399" s="5"/>
      <c r="AAO399" s="5"/>
      <c r="AAP399" s="5"/>
      <c r="AAQ399" s="5"/>
      <c r="AAR399" s="5"/>
      <c r="AAS399" s="5"/>
      <c r="AAT399" s="5"/>
      <c r="AAU399" s="5"/>
      <c r="AAV399" s="5"/>
      <c r="AAW399" s="5"/>
      <c r="AAX399" s="5"/>
      <c r="AAY399" s="5"/>
      <c r="AAZ399" s="5"/>
      <c r="ABA399" s="5"/>
      <c r="ABB399" s="5"/>
      <c r="ABC399" s="5"/>
      <c r="ABD399" s="5"/>
      <c r="ABE399" s="5"/>
      <c r="ABF399" s="5"/>
      <c r="ABG399" s="5"/>
      <c r="ABH399" s="5"/>
      <c r="ABI399" s="5"/>
      <c r="ABJ399" s="5"/>
      <c r="ABK399" s="5"/>
      <c r="ABL399" s="5"/>
      <c r="ABM399" s="5"/>
      <c r="ABN399" s="5"/>
      <c r="ABO399" s="5"/>
      <c r="ABP399" s="5"/>
      <c r="ABQ399" s="5"/>
      <c r="ABR399" s="5"/>
      <c r="ABS399" s="5"/>
      <c r="ABT399" s="5"/>
      <c r="ABU399" s="5"/>
      <c r="ABV399" s="5"/>
      <c r="ABW399" s="5"/>
      <c r="ABX399" s="5"/>
      <c r="ABY399" s="6"/>
      <c r="ABZ399" s="5"/>
      <c r="ACA399" s="5"/>
      <c r="ACB399" s="5"/>
      <c r="ACC399" s="5"/>
      <c r="ACD399" s="5"/>
      <c r="ACE399" s="5"/>
      <c r="ACF399" s="5"/>
      <c r="ACG399" s="5"/>
      <c r="ACH399" s="5"/>
      <c r="ACI399" s="5"/>
      <c r="ACJ399" s="5"/>
      <c r="ACK399" s="5"/>
      <c r="ACL399" s="5"/>
      <c r="ACM399" s="5"/>
      <c r="ACN399" s="5"/>
      <c r="ACO399" s="5"/>
      <c r="ACP399" s="5"/>
      <c r="ACQ399" s="5"/>
      <c r="ACR399" s="5"/>
      <c r="ACS399" s="5"/>
      <c r="ACT399" s="5"/>
      <c r="ACU399" s="5"/>
      <c r="ACV399" s="5"/>
      <c r="ACW399" s="5"/>
      <c r="ACX399" s="5"/>
      <c r="ACY399" s="5"/>
      <c r="ACZ399" s="5"/>
      <c r="ADA399" s="5"/>
      <c r="ADB399" s="5"/>
      <c r="ADC399" s="5"/>
      <c r="ADD399" s="5"/>
      <c r="ADE399" s="5"/>
      <c r="ADF399" s="5"/>
      <c r="ADG399" s="5"/>
      <c r="ADH399" s="5"/>
      <c r="ADI399" s="5"/>
      <c r="ADJ399" s="5"/>
      <c r="ADK399" s="5"/>
      <c r="ADL399" s="5"/>
      <c r="ADM399" s="5"/>
      <c r="ADN399" s="5"/>
      <c r="ADO399" s="5"/>
      <c r="ADP399" s="5"/>
      <c r="ADQ399" s="6"/>
      <c r="ADR399" s="5"/>
      <c r="ADS399" s="5"/>
      <c r="ADT399" s="5"/>
      <c r="ADU399" s="5"/>
      <c r="ADV399" s="5"/>
      <c r="ADW399" s="5"/>
      <c r="ADX399" s="5"/>
      <c r="ADY399" s="5"/>
      <c r="ADZ399" s="5"/>
      <c r="AEA399" s="5"/>
      <c r="AEB399" s="5"/>
      <c r="AEC399" s="5"/>
      <c r="AED399" s="5"/>
      <c r="AEE399" s="5"/>
      <c r="AEF399" s="5"/>
      <c r="AEG399" s="5"/>
      <c r="AEH399" s="5"/>
      <c r="AEI399" s="5"/>
      <c r="AEJ399" s="5"/>
      <c r="AEK399" s="5"/>
      <c r="AEL399" s="5"/>
      <c r="AEM399" s="8"/>
      <c r="AEN399" s="6"/>
      <c r="AEO399" s="6"/>
      <c r="AEP399" s="6"/>
      <c r="AEQ399" s="6"/>
      <c r="AER399" s="5"/>
      <c r="AES399" s="6"/>
      <c r="AET399" s="6"/>
      <c r="AEU399" s="6"/>
      <c r="AEV399" s="5"/>
      <c r="AEW399" s="5"/>
      <c r="AEX399" s="5"/>
      <c r="AEY399" s="5"/>
      <c r="AEZ399" s="5"/>
      <c r="AFA399" s="5"/>
      <c r="AFB399" s="5"/>
      <c r="AFC399" s="5"/>
      <c r="AFD399" s="5"/>
      <c r="AFE399" s="5"/>
      <c r="AFF399" s="5"/>
      <c r="AFG399" s="5"/>
      <c r="AFH399" s="5"/>
      <c r="AFI399" s="5"/>
      <c r="AFJ399" s="5"/>
      <c r="AFK399" s="5"/>
      <c r="AFL399" s="5"/>
      <c r="AFM399" s="5"/>
      <c r="AFN399" s="5"/>
      <c r="AFO399" s="5"/>
      <c r="AFP399" s="5"/>
      <c r="AFQ399" s="5"/>
      <c r="AFR399" s="5"/>
      <c r="AFS399" s="5"/>
      <c r="AFT399" s="5"/>
      <c r="AFU399" s="5"/>
      <c r="AFV399" s="5"/>
      <c r="AFW399" s="5"/>
      <c r="AFX399" s="5"/>
      <c r="AFY399" s="5"/>
      <c r="AFZ399" s="5"/>
      <c r="AGA399" s="5"/>
      <c r="AGB399" s="6"/>
      <c r="AGC399" s="5"/>
      <c r="AGD399" s="5"/>
      <c r="AGE399" s="5"/>
      <c r="AGF399" s="5"/>
      <c r="AGG399" s="5"/>
      <c r="AGM399" s="18"/>
      <c r="AGS399" s="6"/>
      <c r="AHG399" s="18"/>
      <c r="AHM399" s="6"/>
      <c r="AHN399" s="5"/>
      <c r="AHO399" s="5"/>
      <c r="AHP399" s="5"/>
      <c r="AHQ399" s="5"/>
      <c r="AHR399" s="5"/>
      <c r="AHS399" s="5"/>
      <c r="AHT399" s="5"/>
      <c r="AHU399" s="5"/>
      <c r="AHV399" s="5"/>
      <c r="AHW399" s="5"/>
      <c r="AHX399" s="5"/>
      <c r="AHY399" s="5"/>
      <c r="AHZ399" s="5"/>
      <c r="AIA399" s="5"/>
      <c r="AIB399" s="5"/>
      <c r="AIC399" s="5"/>
      <c r="AID399" s="6"/>
      <c r="AIE399" s="5"/>
      <c r="AIF399" s="5"/>
      <c r="AIG399" s="5"/>
      <c r="AIH399" s="5"/>
      <c r="AII399" s="5"/>
      <c r="AIJ399" s="5"/>
      <c r="AIK399" s="5"/>
      <c r="AIL399" s="5"/>
      <c r="AIM399" s="5"/>
      <c r="AIN399" s="5"/>
      <c r="AIO399" s="5"/>
      <c r="AIP399" s="5"/>
      <c r="AIQ399" s="5"/>
      <c r="AIR399" s="5"/>
      <c r="AIS399" s="5"/>
      <c r="AIT399" s="5"/>
      <c r="AIU399" s="5"/>
      <c r="AIV399" s="5"/>
      <c r="AIW399" s="5"/>
      <c r="AIX399" s="5"/>
      <c r="AIY399" s="5"/>
      <c r="AIZ399" s="5"/>
      <c r="AJA399" s="5"/>
      <c r="AJB399" s="6"/>
      <c r="AJC399" s="5"/>
      <c r="AJD399" s="5"/>
      <c r="AJE399" s="5"/>
      <c r="AJF399" s="5"/>
      <c r="AJG399" s="5"/>
      <c r="AJH399" s="5"/>
      <c r="AJI399" s="5"/>
      <c r="AJJ399" s="5"/>
      <c r="AJK399" s="5"/>
      <c r="AJL399" s="5"/>
      <c r="AJM399" s="5"/>
      <c r="AJN399" s="6"/>
      <c r="AJO399" s="5"/>
      <c r="AJP399" s="5"/>
      <c r="AJQ399" s="5"/>
      <c r="AJR399" s="5"/>
      <c r="AJS399" s="5"/>
      <c r="AJT399" s="5"/>
      <c r="AJU399" s="5"/>
      <c r="AJV399" s="5"/>
    </row>
    <row r="400" spans="1:958" ht="14.25" customHeight="1"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7"/>
      <c r="AF400" s="6"/>
      <c r="AG400" s="8"/>
      <c r="AH400" s="8"/>
      <c r="AI400" s="8"/>
      <c r="AJ400" s="5"/>
      <c r="AK400" s="9"/>
      <c r="AL400" s="5"/>
      <c r="AM400" s="6"/>
      <c r="AN400" s="10"/>
      <c r="AO400" s="6"/>
      <c r="AP400" s="6"/>
      <c r="AQ400" s="5"/>
      <c r="AV400" s="5"/>
      <c r="AW400" s="5"/>
      <c r="AX400" s="5"/>
      <c r="AY400" s="5"/>
      <c r="AZ400" s="5"/>
      <c r="BA400" s="5"/>
      <c r="BB400" s="5"/>
      <c r="BE400" s="5"/>
      <c r="BF400" s="5"/>
      <c r="BG400" s="5"/>
      <c r="BH400" s="6"/>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t="str">
        <f>IF(SUM(BI400:BQ400,BS400:BW400,BY400:CC400,CE400:CJ400)=0, "", SUM(BI400:BQ400,BS400:BW400,BY400:CC400,CE400:CJ400))</f>
        <v/>
      </c>
      <c r="CN400" s="5" t="str">
        <f>IF(SUM(CQ400, CR400, CS400, CT400, CU400)=0, "", IF(OR(CQ400&gt;=8, CR400&gt;=10, CS400&gt;=13, CT400&gt;=10, CU400&gt;=15), 1, 0))</f>
        <v/>
      </c>
      <c r="CO400" s="5" t="str">
        <f>IF(SUM(BI400:BJ400,BL400,BM400,BN400,BO400,BU400,CA400,CH400,CJ400)=0, "", SUM(BI400:BJ400,BL400,BM400,BN400,BO400,BU400,CA400,CH400,CJ400))</f>
        <v/>
      </c>
      <c r="CP400" s="5" t="str">
        <f>IF(SUM(BK400,BP400:BQ400,BS400:BT400,BV400:BW400,BY400:BZ400,CB400:CC400,CE400:CG400,CI400)=0, "", SUM(BK400,BP400:BQ400,BS400:BT400,BV400:BW400,BY400:BZ400,CB400:CC400,CE400:CG400,CI400))</f>
        <v/>
      </c>
      <c r="CQ400" s="5" t="str">
        <f>IF(SUM(CB400:CC400,CE400:CF400,CI400)=0, "", SUM(CB400:CC400,CE400:CF400,CI400))</f>
        <v/>
      </c>
      <c r="CR400" s="5" t="str">
        <f>IF(SUM(BQ400,BS400:BT400,BW400,BY400)=0, "", SUM(BQ400,BS400:BT400,BW400,BY400))</f>
        <v/>
      </c>
      <c r="CS400" s="5" t="str">
        <f>IF(SUM(BK400,BP400,BV400,BZ400,CG400)=0, "", SUM(BK400,BP400,BV400,BZ400,CG400))</f>
        <v/>
      </c>
      <c r="CT400" s="5" t="str">
        <f>IF(SUM(BI400:BJ400,BL400,BN400,CH400)=0, "", SUM(BI400:BJ400,BL400,BN400,CH400))</f>
        <v/>
      </c>
      <c r="CU400" s="5" t="str">
        <f>IF(SUM(BM400,BO400,BU400,CA400,CJ400)=0, "", SUM(BM400,BO400,BU400,CA400,CJ400))</f>
        <v/>
      </c>
      <c r="CV400" s="5" t="str">
        <f>IF(CQ400="", "", IF(CQ400&gt;=8, 1, 0))</f>
        <v/>
      </c>
      <c r="CW400" s="5" t="str">
        <f>IF(CR400="", "", IF(CR400&gt;=10, 1, 0))</f>
        <v/>
      </c>
      <c r="CX400" s="5" t="str">
        <f>IF(CS400="", "", IF(CS400&gt;=13, 1, 0))</f>
        <v/>
      </c>
      <c r="CY400" s="5" t="str">
        <f>IF(CT400="", "", IF(CT400&gt;=10, 1, 0))</f>
        <v/>
      </c>
      <c r="CZ400" s="5" t="str">
        <f>IF(CU400="", "", IF(CU400&gt;=15, 1, 0))</f>
        <v/>
      </c>
      <c r="DA400" s="5" t="str">
        <f>IF(AND(BR400="", BX400="", CD400=""), "", IF(BR400=5,1,0) + IF(BX400=5,1,0) + IF(CD400=5,1,0))</f>
        <v/>
      </c>
      <c r="DB400" s="6"/>
      <c r="DC400" s="5"/>
      <c r="DD400" s="13"/>
      <c r="DE400" s="5"/>
      <c r="DF400" s="13"/>
      <c r="DG400" s="5"/>
      <c r="DH400" s="13"/>
      <c r="DI400" s="5"/>
      <c r="DJ400" s="13"/>
      <c r="DK400" s="5"/>
      <c r="DL400" s="13"/>
      <c r="DM400" s="5"/>
      <c r="DN400" s="13"/>
      <c r="DO400" s="5"/>
      <c r="DP400" s="13"/>
      <c r="DQ400" s="5"/>
      <c r="DR400" s="13"/>
      <c r="DS400" s="5"/>
      <c r="DT400" s="13"/>
      <c r="DU400" s="5"/>
      <c r="DV400" s="13"/>
      <c r="DW400" s="5"/>
      <c r="DX400" s="13"/>
      <c r="DY400" s="5"/>
      <c r="DZ400" s="13"/>
      <c r="EA400" s="5"/>
      <c r="EB400" s="13"/>
      <c r="EC400" s="5"/>
      <c r="ED400" s="13"/>
      <c r="EE400" s="5"/>
      <c r="EF400" s="13"/>
      <c r="EG400" s="5"/>
      <c r="EH400" s="13"/>
      <c r="EI400" s="5"/>
      <c r="EJ400" s="13"/>
      <c r="EK400" s="5"/>
      <c r="EL400" s="5"/>
      <c r="EM400" s="5"/>
      <c r="EN400" s="6"/>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6"/>
      <c r="FM400" s="5"/>
      <c r="FN400" s="5"/>
      <c r="FO400" s="5"/>
      <c r="FP400" s="5"/>
      <c r="FQ400" s="5"/>
      <c r="FR400" s="5"/>
      <c r="FS400" s="14"/>
      <c r="FT400" s="6"/>
      <c r="FU400" s="5"/>
      <c r="FV400" s="5"/>
      <c r="FW400" s="5"/>
      <c r="FX400" s="5"/>
      <c r="FY400" s="5"/>
      <c r="FZ400" s="5"/>
      <c r="GA400" s="5"/>
      <c r="GB400" s="5"/>
      <c r="GC400" s="5"/>
      <c r="GD400" s="5"/>
      <c r="GE400" s="5"/>
      <c r="GF400" s="6"/>
      <c r="GG400" s="5"/>
      <c r="GH400" s="5"/>
      <c r="GI400" s="5"/>
      <c r="GJ400" s="5"/>
      <c r="GK400" s="5"/>
      <c r="GL400" s="5"/>
      <c r="GM400" s="5"/>
      <c r="GN400" s="5"/>
      <c r="GO400" s="6"/>
      <c r="GP400" s="5"/>
      <c r="GQ400" s="5"/>
      <c r="GR400" s="5"/>
      <c r="GS400" s="5"/>
      <c r="GT400" s="5"/>
      <c r="GU400" s="5"/>
      <c r="GV400" s="5"/>
      <c r="GW400" s="5"/>
      <c r="GX400" s="5"/>
      <c r="GY400" s="5"/>
      <c r="GZ400" s="5"/>
      <c r="HA400" s="5"/>
      <c r="HB400" s="5"/>
      <c r="HC400" s="5"/>
      <c r="HD400" s="5"/>
      <c r="HE400" s="5"/>
      <c r="HF400" s="5"/>
      <c r="HG400" s="5"/>
      <c r="HH400" s="5"/>
      <c r="HI400" s="5"/>
      <c r="HJ400" s="6"/>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6"/>
      <c r="JN400" s="5"/>
      <c r="JO400" s="5"/>
      <c r="JP400" s="5"/>
      <c r="JQ400" s="5"/>
      <c r="JR400" s="5"/>
      <c r="JS400" s="5"/>
      <c r="JT400" s="5"/>
      <c r="JU400" s="5"/>
      <c r="JV400" s="5"/>
      <c r="JW400" s="5"/>
      <c r="JX400" s="5"/>
      <c r="JY400" s="5"/>
      <c r="JZ400" s="5"/>
      <c r="KA400" s="5"/>
      <c r="KB400" s="5"/>
      <c r="KC400" s="5"/>
      <c r="KD400" s="5"/>
      <c r="KE400" s="5"/>
      <c r="KF400" s="5"/>
      <c r="KG400" s="5"/>
      <c r="KH400" s="5"/>
      <c r="KI400" s="5"/>
      <c r="KJ400" s="5"/>
      <c r="KK400" s="5"/>
      <c r="KL400" s="5"/>
      <c r="KM400" s="5"/>
      <c r="KN400" s="5"/>
      <c r="KO400" s="5"/>
      <c r="KP400" s="5"/>
      <c r="KQ400" s="5"/>
      <c r="KR400" s="5"/>
      <c r="KS400" s="5"/>
      <c r="KT400" s="5"/>
      <c r="KU400" s="5"/>
      <c r="KV400" s="5"/>
      <c r="KW400" s="5"/>
      <c r="KX400" s="12"/>
      <c r="KY400" s="12"/>
      <c r="KZ400" s="12"/>
      <c r="LA400" s="12"/>
      <c r="LB400" s="12"/>
      <c r="LC400" s="12"/>
      <c r="LD400" s="12"/>
      <c r="LE400" s="6"/>
      <c r="LF400" s="5"/>
      <c r="LG400" s="5"/>
      <c r="LH400" s="5"/>
      <c r="LI400" s="5"/>
      <c r="LJ400" s="5"/>
      <c r="LK400" s="5"/>
      <c r="LL400" s="5"/>
      <c r="LM400" s="5"/>
      <c r="LN400" s="5"/>
      <c r="LO400" s="5"/>
      <c r="LP400" s="5"/>
      <c r="LQ400" s="5"/>
      <c r="LR400" s="5"/>
      <c r="LS400" s="5"/>
      <c r="LT400" s="5"/>
      <c r="LU400" s="5"/>
      <c r="LV400" s="5"/>
      <c r="LW400" s="5"/>
      <c r="LX400" s="5"/>
      <c r="LY400" s="5"/>
      <c r="LZ400" s="5"/>
      <c r="MA400" s="5"/>
      <c r="MB400" s="5"/>
      <c r="MC400" s="5"/>
      <c r="MD400" s="5"/>
      <c r="ME400" s="5"/>
      <c r="MF400" s="5"/>
      <c r="MG400" s="5"/>
      <c r="MH400" s="5"/>
      <c r="MI400" s="5"/>
      <c r="MJ400" s="5"/>
      <c r="MK400" s="5"/>
      <c r="ML400" s="6"/>
      <c r="MM400" s="5"/>
      <c r="MN400" s="5"/>
      <c r="MO400" s="5"/>
      <c r="MP400" s="5"/>
      <c r="MQ400" s="5"/>
      <c r="MR400" s="5"/>
      <c r="MS400" s="5"/>
      <c r="MT400" s="5"/>
      <c r="MU400" s="5"/>
      <c r="MV400" s="5"/>
      <c r="MW400" s="5"/>
      <c r="MX400" s="5"/>
      <c r="MY400" s="5"/>
      <c r="MZ400" s="5"/>
      <c r="NA400" s="5"/>
      <c r="NB400" s="5"/>
      <c r="NC400" s="5"/>
      <c r="ND400" s="5"/>
      <c r="NE400" s="5"/>
      <c r="NF400" s="5"/>
      <c r="NG400" s="5"/>
      <c r="NH400" s="6"/>
      <c r="NI400" s="5"/>
      <c r="NJ400" s="5"/>
      <c r="NK400" s="5"/>
      <c r="NL400" s="5"/>
      <c r="NM400" s="5"/>
      <c r="NN400" s="5"/>
      <c r="NO400" s="5"/>
      <c r="NP400" s="5"/>
      <c r="NQ400" s="5"/>
      <c r="NR400" s="5"/>
      <c r="NS400" s="5"/>
      <c r="NT400" s="5"/>
      <c r="NU400" s="5"/>
      <c r="NV400" s="5"/>
      <c r="NW400" s="5"/>
      <c r="NX400" s="5"/>
      <c r="NY400" s="5"/>
      <c r="NZ400" s="5"/>
      <c r="OA400" s="5"/>
      <c r="OB400" s="5"/>
      <c r="OC400" s="5"/>
      <c r="OD400" s="5"/>
      <c r="OE400" s="5"/>
      <c r="OF400" s="5"/>
      <c r="OG400" s="5"/>
      <c r="OH400" s="5"/>
      <c r="OI400" s="5"/>
      <c r="OJ400" s="5"/>
      <c r="OK400" s="5"/>
      <c r="OL400" s="5"/>
      <c r="OM400" s="5"/>
      <c r="ON400" s="5"/>
      <c r="OQ400" s="6"/>
      <c r="OR400" s="5"/>
      <c r="OS400" s="5"/>
      <c r="OT400" s="5"/>
      <c r="OU400" s="5"/>
      <c r="OV400" s="5"/>
      <c r="OW400" s="5"/>
      <c r="OX400" s="5"/>
      <c r="OY400" s="5"/>
      <c r="OZ400" s="5"/>
      <c r="PA400" s="5"/>
      <c r="PB400" s="5"/>
      <c r="PC400" s="5"/>
      <c r="PD400" s="5"/>
      <c r="PE400" s="5"/>
      <c r="PF400" s="5"/>
      <c r="PG400" s="5"/>
      <c r="PH400" s="5"/>
      <c r="PI400" s="5"/>
      <c r="PJ400" s="5"/>
      <c r="PK400" s="5"/>
      <c r="PL400" s="5"/>
      <c r="PM400" s="5"/>
      <c r="PN400" s="5"/>
      <c r="PO400" s="5"/>
      <c r="PP400" s="5"/>
      <c r="PQ400" s="5"/>
      <c r="PR400" s="5"/>
      <c r="PS400" s="5"/>
      <c r="PT400" s="5"/>
      <c r="PU400" s="5"/>
      <c r="PV400" s="5"/>
      <c r="PW400" s="5"/>
      <c r="PX400" s="6"/>
      <c r="PY400" s="5"/>
      <c r="PZ400" s="5"/>
      <c r="QA400" s="5"/>
      <c r="QB400" s="5"/>
      <c r="QC400" s="5"/>
      <c r="QD400" s="5"/>
      <c r="QE400" s="5"/>
      <c r="QF400" s="5"/>
      <c r="QG400" s="5"/>
      <c r="QH400" s="5"/>
      <c r="QI400" s="5"/>
      <c r="QJ400" s="6"/>
      <c r="QK400" s="5"/>
      <c r="QL400" s="5"/>
      <c r="QM400" s="5"/>
      <c r="QN400" s="5"/>
      <c r="QO400" s="5"/>
      <c r="QP400" s="5"/>
      <c r="QQ400" s="5"/>
      <c r="QR400" s="5"/>
      <c r="QS400" s="5"/>
      <c r="QT400" s="5"/>
      <c r="QU400" s="5"/>
      <c r="QV400" s="6"/>
      <c r="QW400" s="5"/>
      <c r="QX400" s="5"/>
      <c r="QY400" s="5"/>
      <c r="QZ400" s="5"/>
      <c r="RA400" s="5"/>
      <c r="RB400" s="5"/>
      <c r="RC400" s="5"/>
      <c r="RD400" s="5"/>
      <c r="RE400" s="5"/>
      <c r="RF400" s="5"/>
      <c r="RG400" s="5"/>
      <c r="RH400" s="6"/>
      <c r="RI400" s="5"/>
      <c r="RJ400" s="5"/>
      <c r="RK400" s="5"/>
      <c r="RL400" s="5"/>
      <c r="RM400" s="5"/>
      <c r="RN400" s="5"/>
      <c r="RO400" s="5"/>
      <c r="RP400" s="5"/>
      <c r="RQ400" s="6"/>
      <c r="RR400" s="5"/>
      <c r="RS400" s="5"/>
      <c r="RT400" s="5"/>
      <c r="RU400" s="5"/>
      <c r="RV400" s="5"/>
      <c r="RW400" s="5"/>
      <c r="RX400" s="5"/>
      <c r="RY400" s="5"/>
      <c r="RZ400" s="6"/>
      <c r="SA400" s="5"/>
      <c r="SB400" s="5"/>
      <c r="SC400" s="5"/>
      <c r="SD400" s="5"/>
      <c r="SE400" s="5"/>
      <c r="SF400" s="5"/>
      <c r="SG400" s="5"/>
      <c r="SH400" s="5"/>
      <c r="SI400" s="6"/>
      <c r="SJ400" s="5"/>
      <c r="SK400" s="5"/>
      <c r="SL400" s="5"/>
      <c r="SM400" s="5"/>
      <c r="SN400" s="5"/>
      <c r="SO400" s="5"/>
      <c r="SP400" s="5"/>
      <c r="SQ400" s="5"/>
      <c r="SR400" s="5"/>
      <c r="SS400" s="5"/>
      <c r="ST400" s="5"/>
      <c r="SU400" s="5"/>
      <c r="SV400" s="5"/>
      <c r="SW400" s="5"/>
      <c r="SX400" s="5"/>
      <c r="SY400" s="5"/>
      <c r="SZ400" s="5"/>
      <c r="TA400" s="5"/>
      <c r="TB400" s="5"/>
      <c r="TC400" s="5"/>
      <c r="TD400" s="5"/>
      <c r="TE400" s="5"/>
      <c r="TF400" s="6"/>
      <c r="TG400" s="5"/>
      <c r="TH400" s="5"/>
      <c r="TI400" s="5"/>
      <c r="TJ400" s="5"/>
      <c r="TK400" s="5"/>
      <c r="TL400" s="5"/>
      <c r="TM400" s="5"/>
      <c r="TN400" s="5"/>
      <c r="TO400" s="5"/>
      <c r="TP400" s="5"/>
      <c r="TQ400" s="5"/>
      <c r="TR400" s="5"/>
      <c r="TS400" s="5"/>
      <c r="TT400" s="5"/>
      <c r="TU400" s="5"/>
      <c r="TV400" s="5"/>
      <c r="TW400" s="5"/>
      <c r="TX400" s="5"/>
      <c r="TY400" s="5"/>
      <c r="TZ400" s="5"/>
      <c r="UA400" s="5"/>
      <c r="UB400" s="5"/>
      <c r="UC400" s="6"/>
      <c r="UD400" s="5"/>
      <c r="UE400" s="5"/>
      <c r="UF400" s="5"/>
      <c r="UG400" s="5"/>
      <c r="UH400" s="5"/>
      <c r="UI400" s="5"/>
      <c r="UJ400" s="5"/>
      <c r="UK400" s="5"/>
      <c r="UL400" s="5"/>
      <c r="UM400" s="5"/>
      <c r="UN400" s="5"/>
      <c r="UO400" s="5"/>
      <c r="UP400" s="5"/>
      <c r="UQ400" s="5"/>
      <c r="UR400" s="5"/>
      <c r="US400" s="5"/>
      <c r="UT400" s="5"/>
      <c r="UU400" s="5"/>
      <c r="UV400" s="5"/>
      <c r="UW400" s="5"/>
      <c r="UX400" s="5"/>
      <c r="UY400" s="5"/>
      <c r="UZ400" s="6"/>
      <c r="VA400" s="6"/>
      <c r="VB400" s="5"/>
      <c r="VC400" s="5"/>
      <c r="VE400" s="5"/>
      <c r="VF400" s="5"/>
      <c r="VG400" s="5"/>
      <c r="VH400" s="5"/>
      <c r="VI400" s="5"/>
      <c r="VK400" s="5"/>
      <c r="VL400" s="5"/>
      <c r="VN400" s="6"/>
      <c r="VO400" s="5"/>
      <c r="VP400" s="5"/>
      <c r="VQ400" s="5"/>
      <c r="VR400" s="5"/>
      <c r="VS400" s="5"/>
      <c r="VT400" s="5"/>
      <c r="VU400" s="5"/>
      <c r="VV400" s="5"/>
      <c r="VW400" s="5"/>
      <c r="VX400" s="5"/>
      <c r="VY400" s="5"/>
      <c r="VZ400" s="5"/>
      <c r="WA400" s="5"/>
      <c r="WB400" s="5"/>
      <c r="WC400" s="5"/>
      <c r="WD400" s="5"/>
      <c r="WE400" s="5"/>
      <c r="WF400" s="5"/>
      <c r="WG400" s="5"/>
      <c r="WH400" s="5"/>
      <c r="WI400" s="5"/>
      <c r="WJ400" s="5"/>
      <c r="WK400" s="5"/>
      <c r="WL400" s="5"/>
      <c r="WM400" s="5"/>
      <c r="WN400" s="5"/>
      <c r="WO400" s="5"/>
      <c r="WP400" s="5"/>
      <c r="WQ400" s="5"/>
      <c r="WR400" s="5"/>
      <c r="WS400" s="5"/>
      <c r="WT400" s="5"/>
      <c r="WU400" s="5"/>
      <c r="WV400" s="5"/>
      <c r="WW400" s="5"/>
      <c r="WX400" s="5"/>
      <c r="WY400" s="5"/>
      <c r="WZ400" s="5"/>
      <c r="XA400" s="6"/>
      <c r="XB400" s="5"/>
      <c r="XC400" s="5"/>
      <c r="XD400" s="5"/>
      <c r="XE400" s="5"/>
      <c r="XF400" s="5"/>
      <c r="XG400" s="5"/>
      <c r="XH400" s="5"/>
      <c r="XI400" s="5"/>
      <c r="XJ400" s="5"/>
      <c r="XK400" s="5"/>
      <c r="XL400" s="5"/>
      <c r="XM400" s="6"/>
      <c r="XN400" s="5"/>
      <c r="XO400" s="5"/>
      <c r="XP400" s="5"/>
      <c r="XQ400" s="5"/>
      <c r="XR400" s="5"/>
      <c r="XS400" s="5"/>
      <c r="XT400" s="5"/>
      <c r="XU400" s="5"/>
      <c r="XV400" s="6"/>
      <c r="XW400" s="5"/>
      <c r="XX400" s="5"/>
      <c r="XY400" s="5"/>
      <c r="XZ400" s="5"/>
      <c r="YA400" s="5"/>
      <c r="YB400" s="5"/>
      <c r="YC400" s="5"/>
      <c r="YD400" s="5"/>
      <c r="YE400" s="5"/>
      <c r="YF400" s="5"/>
      <c r="YG400" s="5"/>
      <c r="YH400" s="5"/>
      <c r="YI400" s="5"/>
      <c r="YJ400" s="5"/>
      <c r="YK400" s="5"/>
      <c r="YL400" s="5"/>
      <c r="YM400" s="5"/>
      <c r="YN400" s="5"/>
      <c r="YO400" s="5"/>
      <c r="YP400" s="12"/>
      <c r="YQ400" s="12"/>
      <c r="YR400" s="12"/>
      <c r="YS400" s="12"/>
      <c r="YT400" s="12"/>
      <c r="YU400" s="12"/>
      <c r="YV400" s="12"/>
      <c r="YW400" s="12"/>
      <c r="YX400" s="6"/>
      <c r="YY400" s="5"/>
      <c r="YZ400" s="5"/>
      <c r="ZA400" s="5"/>
      <c r="ZB400" s="5"/>
      <c r="ZC400" s="5"/>
      <c r="ZD400" s="5"/>
      <c r="ZE400" s="5"/>
      <c r="ZF400" s="5"/>
      <c r="ZG400" s="5"/>
      <c r="ZH400" s="5"/>
      <c r="ZI400" s="5"/>
      <c r="ZJ400" s="5"/>
      <c r="ZK400" s="5"/>
      <c r="ZL400" s="5"/>
      <c r="ZM400" s="5"/>
      <c r="ZN400" s="5"/>
      <c r="ZO400" s="5"/>
      <c r="ZP400" s="5"/>
      <c r="ZQ400" s="5"/>
      <c r="ZR400" s="5"/>
      <c r="ZS400" s="5"/>
      <c r="ZT400" s="5"/>
      <c r="ZU400" s="5"/>
      <c r="ZV400" s="5"/>
      <c r="ZW400" s="5"/>
      <c r="ZX400" s="5"/>
      <c r="ZY400" s="5"/>
      <c r="ZZ400" s="5"/>
      <c r="AAA400" s="5"/>
      <c r="AAB400" s="5"/>
      <c r="AAC400" s="5"/>
      <c r="AAD400" s="5"/>
      <c r="AAE400" s="6"/>
      <c r="AAF400" s="5"/>
      <c r="AAG400" s="5"/>
      <c r="AAH400" s="5"/>
      <c r="AAI400" s="5"/>
      <c r="AAJ400" s="5"/>
      <c r="AAK400" s="5"/>
      <c r="AAL400" s="5"/>
      <c r="AAM400" s="5"/>
      <c r="AAN400" s="5"/>
      <c r="AAO400" s="5"/>
      <c r="AAP400" s="5"/>
      <c r="AAQ400" s="5"/>
      <c r="AAR400" s="5"/>
      <c r="AAS400" s="5"/>
      <c r="AAT400" s="5"/>
      <c r="AAU400" s="5"/>
      <c r="AAV400" s="5"/>
      <c r="AAW400" s="5"/>
      <c r="AAX400" s="5"/>
      <c r="AAY400" s="5"/>
      <c r="AAZ400" s="5"/>
      <c r="ABA400" s="5"/>
      <c r="ABB400" s="5"/>
      <c r="ABC400" s="5"/>
      <c r="ABD400" s="5"/>
      <c r="ABE400" s="5"/>
      <c r="ABF400" s="5"/>
      <c r="ABG400" s="5"/>
      <c r="ABH400" s="5"/>
      <c r="ABI400" s="5"/>
      <c r="ABJ400" s="5"/>
      <c r="ABK400" s="5"/>
      <c r="ABL400" s="5"/>
      <c r="ABM400" s="5"/>
      <c r="ABN400" s="5"/>
      <c r="ABO400" s="5"/>
      <c r="ABP400" s="5"/>
      <c r="ABQ400" s="5"/>
      <c r="ABR400" s="5"/>
      <c r="ABS400" s="5"/>
      <c r="ABT400" s="5"/>
      <c r="ABU400" s="5"/>
      <c r="ABV400" s="5"/>
      <c r="ABW400" s="5"/>
      <c r="ABX400" s="5"/>
      <c r="ABY400" s="6"/>
      <c r="ABZ400" s="5"/>
      <c r="ACA400" s="5"/>
      <c r="ACB400" s="5"/>
      <c r="ACC400" s="5"/>
      <c r="ACD400" s="5"/>
      <c r="ACE400" s="5"/>
      <c r="ACF400" s="5"/>
      <c r="ACG400" s="5"/>
      <c r="ACH400" s="5"/>
      <c r="ACI400" s="5"/>
      <c r="ACJ400" s="5"/>
      <c r="ACK400" s="5"/>
      <c r="ACL400" s="5"/>
      <c r="ACM400" s="5"/>
      <c r="ACN400" s="5"/>
      <c r="ACO400" s="5"/>
      <c r="ACP400" s="5"/>
      <c r="ACQ400" s="5"/>
      <c r="ACR400" s="5"/>
      <c r="ACS400" s="5"/>
      <c r="ACT400" s="5"/>
      <c r="ACU400" s="5"/>
      <c r="ACV400" s="5"/>
      <c r="ACW400" s="5"/>
      <c r="ACX400" s="5"/>
      <c r="ACY400" s="5"/>
      <c r="ACZ400" s="5"/>
      <c r="ADA400" s="5"/>
      <c r="ADB400" s="5"/>
      <c r="ADC400" s="5"/>
      <c r="ADD400" s="5"/>
      <c r="ADE400" s="5"/>
      <c r="ADF400" s="5"/>
      <c r="ADG400" s="5"/>
      <c r="ADH400" s="5"/>
      <c r="ADI400" s="5"/>
      <c r="ADJ400" s="5"/>
      <c r="ADK400" s="5"/>
      <c r="ADL400" s="5"/>
      <c r="ADM400" s="5"/>
      <c r="ADN400" s="5"/>
      <c r="ADO400" s="5"/>
      <c r="ADP400" s="5"/>
      <c r="ADQ400" s="6"/>
      <c r="ADR400" s="5"/>
      <c r="ADS400" s="5"/>
      <c r="ADT400" s="5"/>
      <c r="ADU400" s="5"/>
      <c r="ADV400" s="5"/>
      <c r="ADW400" s="5"/>
      <c r="ADX400" s="5"/>
      <c r="ADY400" s="5"/>
      <c r="ADZ400" s="5"/>
      <c r="AEA400" s="5"/>
      <c r="AEB400" s="5"/>
      <c r="AEC400" s="5"/>
      <c r="AED400" s="5"/>
      <c r="AEE400" s="5"/>
      <c r="AEF400" s="5"/>
      <c r="AEG400" s="5"/>
      <c r="AEH400" s="5"/>
      <c r="AEI400" s="5"/>
      <c r="AEJ400" s="5"/>
      <c r="AEK400" s="5"/>
      <c r="AEL400" s="5"/>
      <c r="AEM400" s="8"/>
      <c r="AEN400" s="6"/>
      <c r="AEO400" s="6"/>
      <c r="AEP400" s="6"/>
      <c r="AEQ400" s="6"/>
      <c r="AER400" s="5"/>
      <c r="AES400" s="6"/>
      <c r="AET400" s="6"/>
      <c r="AEU400" s="6"/>
      <c r="AEV400" s="5"/>
      <c r="AEW400" s="5"/>
      <c r="AEX400" s="5"/>
      <c r="AEY400" s="5"/>
      <c r="AEZ400" s="5"/>
      <c r="AFA400" s="5"/>
      <c r="AFB400" s="5"/>
      <c r="AFC400" s="5"/>
      <c r="AFD400" s="5"/>
      <c r="AFE400" s="5"/>
      <c r="AFF400" s="5"/>
      <c r="AFG400" s="5"/>
      <c r="AFH400" s="5"/>
      <c r="AFI400" s="5"/>
      <c r="AFJ400" s="5"/>
      <c r="AFK400" s="5"/>
      <c r="AFL400" s="5"/>
      <c r="AFM400" s="5"/>
      <c r="AFN400" s="5"/>
      <c r="AFO400" s="5"/>
      <c r="AFP400" s="5"/>
      <c r="AFQ400" s="5"/>
      <c r="AFR400" s="5"/>
      <c r="AFS400" s="5"/>
      <c r="AFT400" s="5"/>
      <c r="AFU400" s="5"/>
      <c r="AFV400" s="5"/>
      <c r="AFW400" s="5"/>
      <c r="AFX400" s="5"/>
      <c r="AFY400" s="5"/>
      <c r="AFZ400" s="5"/>
      <c r="AGA400" s="5"/>
      <c r="AGB400" s="6"/>
      <c r="AGC400" s="5"/>
      <c r="AGD400" s="5"/>
      <c r="AGE400" s="5"/>
      <c r="AGF400" s="5"/>
      <c r="AGG400" s="5"/>
      <c r="AGM400" s="18"/>
      <c r="AGS400" s="6"/>
      <c r="AHG400" s="18"/>
      <c r="AHM400" s="6"/>
      <c r="AHN400" s="5"/>
      <c r="AHO400" s="5"/>
      <c r="AHP400" s="5"/>
      <c r="AHQ400" s="5"/>
      <c r="AHR400" s="5"/>
      <c r="AHS400" s="5"/>
      <c r="AHT400" s="5"/>
      <c r="AHU400" s="5"/>
      <c r="AHV400" s="5"/>
      <c r="AHW400" s="5"/>
      <c r="AHX400" s="5"/>
      <c r="AHY400" s="5"/>
      <c r="AHZ400" s="5"/>
      <c r="AIA400" s="5"/>
      <c r="AIB400" s="5"/>
      <c r="AIC400" s="5"/>
      <c r="AID400" s="6"/>
      <c r="AIE400" s="5"/>
      <c r="AIF400" s="5"/>
      <c r="AIG400" s="5"/>
      <c r="AIH400" s="5"/>
      <c r="AII400" s="5"/>
      <c r="AIJ400" s="5"/>
      <c r="AIK400" s="5"/>
      <c r="AIL400" s="5"/>
      <c r="AIM400" s="5"/>
      <c r="AIN400" s="5"/>
      <c r="AIO400" s="5"/>
      <c r="AIP400" s="5"/>
      <c r="AIQ400" s="5"/>
      <c r="AIR400" s="5"/>
      <c r="AIS400" s="5"/>
      <c r="AIT400" s="5"/>
      <c r="AIU400" s="5"/>
      <c r="AIV400" s="5"/>
      <c r="AIW400" s="5"/>
      <c r="AIX400" s="5"/>
      <c r="AIY400" s="5"/>
      <c r="AIZ400" s="5"/>
      <c r="AJA400" s="5"/>
      <c r="AJB400" s="6"/>
      <c r="AJC400" s="5"/>
      <c r="AJD400" s="5"/>
      <c r="AJE400" s="5"/>
      <c r="AJF400" s="5"/>
      <c r="AJG400" s="5"/>
      <c r="AJH400" s="5"/>
      <c r="AJI400" s="5"/>
      <c r="AJJ400" s="5"/>
      <c r="AJK400" s="5"/>
      <c r="AJL400" s="5"/>
      <c r="AJM400" s="5"/>
      <c r="AJN400" s="6"/>
      <c r="AJO400" s="5"/>
      <c r="AJP400" s="5"/>
      <c r="AJQ400" s="5"/>
      <c r="AJR400" s="5"/>
      <c r="AJS400" s="5"/>
      <c r="AJT400" s="5"/>
      <c r="AJU400" s="5"/>
      <c r="AJV400" s="5"/>
    </row>
    <row r="401" spans="1:958" ht="14.25" customHeight="1"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7"/>
      <c r="AF401" s="6"/>
      <c r="AG401" s="8"/>
      <c r="AH401" s="8"/>
      <c r="AI401" s="8"/>
      <c r="AJ401" s="5"/>
      <c r="AK401" s="9"/>
      <c r="AL401" s="5"/>
      <c r="AM401" s="6"/>
      <c r="AN401" s="10"/>
      <c r="AO401" s="6"/>
      <c r="AP401" s="6"/>
      <c r="AQ401" s="5"/>
      <c r="AV401" s="5"/>
      <c r="AW401" s="5"/>
      <c r="AX401" s="5"/>
      <c r="AY401" s="5"/>
      <c r="AZ401" s="5"/>
      <c r="BA401" s="5"/>
      <c r="BB401" s="5"/>
      <c r="BE401" s="5"/>
      <c r="BF401" s="5"/>
      <c r="BG401" s="5"/>
      <c r="BH401" s="6"/>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t="str">
        <f>IF(SUM(BI401:BQ401,BS401:BW401,BY401:CC401,CE401:CJ401)=0, "", SUM(BI401:BQ401,BS401:BW401,BY401:CC401,CE401:CJ401))</f>
        <v/>
      </c>
      <c r="CN401" s="5" t="str">
        <f>IF(SUM(CQ401, CR401, CS401, CT401, CU401)=0, "", IF(OR(CQ401&gt;=8, CR401&gt;=10, CS401&gt;=13, CT401&gt;=10, CU401&gt;=15), 1, 0))</f>
        <v/>
      </c>
      <c r="CO401" s="5" t="str">
        <f>IF(SUM(BI401:BJ401,BL401,BM401,BN401,BO401,BU401,CA401,CH401,CJ401)=0, "", SUM(BI401:BJ401,BL401,BM401,BN401,BO401,BU401,CA401,CH401,CJ401))</f>
        <v/>
      </c>
      <c r="CP401" s="5" t="str">
        <f>IF(SUM(BK401,BP401:BQ401,BS401:BT401,BV401:BW401,BY401:BZ401,CB401:CC401,CE401:CG401,CI401)=0, "", SUM(BK401,BP401:BQ401,BS401:BT401,BV401:BW401,BY401:BZ401,CB401:CC401,CE401:CG401,CI401))</f>
        <v/>
      </c>
      <c r="CQ401" s="5" t="str">
        <f>IF(SUM(CB401:CC401,CE401:CF401,CI401)=0, "", SUM(CB401:CC401,CE401:CF401,CI401))</f>
        <v/>
      </c>
      <c r="CR401" s="5" t="str">
        <f>IF(SUM(BQ401,BS401:BT401,BW401,BY401)=0, "", SUM(BQ401,BS401:BT401,BW401,BY401))</f>
        <v/>
      </c>
      <c r="CS401" s="5" t="str">
        <f>IF(SUM(BK401,BP401,BV401,BZ401,CG401)=0, "", SUM(BK401,BP401,BV401,BZ401,CG401))</f>
        <v/>
      </c>
      <c r="CT401" s="5" t="str">
        <f>IF(SUM(BI401:BJ401,BL401,BN401,CH401)=0, "", SUM(BI401:BJ401,BL401,BN401,CH401))</f>
        <v/>
      </c>
      <c r="CU401" s="5" t="str">
        <f>IF(SUM(BM401,BO401,BU401,CA401,CJ401)=0, "", SUM(BM401,BO401,BU401,CA401,CJ401))</f>
        <v/>
      </c>
      <c r="CV401" s="5" t="str">
        <f>IF(CQ401="", "", IF(CQ401&gt;=8, 1, 0))</f>
        <v/>
      </c>
      <c r="CW401" s="5" t="str">
        <f>IF(CR401="", "", IF(CR401&gt;=10, 1, 0))</f>
        <v/>
      </c>
      <c r="CX401" s="5" t="str">
        <f>IF(CS401="", "", IF(CS401&gt;=13, 1, 0))</f>
        <v/>
      </c>
      <c r="CY401" s="5" t="str">
        <f>IF(CT401="", "", IF(CT401&gt;=10, 1, 0))</f>
        <v/>
      </c>
      <c r="CZ401" s="5" t="str">
        <f>IF(CU401="", "", IF(CU401&gt;=15, 1, 0))</f>
        <v/>
      </c>
      <c r="DA401" s="5" t="str">
        <f>IF(AND(BR401="", BX401="", CD401=""), "", IF(BR401=5,1,0) + IF(BX401=5,1,0) + IF(CD401=5,1,0))</f>
        <v/>
      </c>
      <c r="DB401" s="6"/>
      <c r="DC401" s="5"/>
      <c r="DD401" s="13"/>
      <c r="DE401" s="5"/>
      <c r="DF401" s="13"/>
      <c r="DG401" s="5"/>
      <c r="DH401" s="13"/>
      <c r="DI401" s="5"/>
      <c r="DJ401" s="13"/>
      <c r="DK401" s="5"/>
      <c r="DL401" s="13"/>
      <c r="DM401" s="5"/>
      <c r="DN401" s="13"/>
      <c r="DO401" s="5"/>
      <c r="DP401" s="13"/>
      <c r="DQ401" s="5"/>
      <c r="DR401" s="13"/>
      <c r="DS401" s="5"/>
      <c r="DT401" s="13"/>
      <c r="DU401" s="5"/>
      <c r="DV401" s="13"/>
      <c r="DW401" s="5"/>
      <c r="DX401" s="13"/>
      <c r="DY401" s="5"/>
      <c r="DZ401" s="13"/>
      <c r="EA401" s="5"/>
      <c r="EB401" s="13"/>
      <c r="EC401" s="5"/>
      <c r="ED401" s="13"/>
      <c r="EE401" s="5"/>
      <c r="EF401" s="13"/>
      <c r="EG401" s="5"/>
      <c r="EH401" s="13"/>
      <c r="EI401" s="5"/>
      <c r="EJ401" s="13"/>
      <c r="EK401" s="5"/>
      <c r="EL401" s="5"/>
      <c r="EM401" s="5"/>
      <c r="EN401" s="6"/>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6"/>
      <c r="FM401" s="5"/>
      <c r="FN401" s="5"/>
      <c r="FO401" s="5"/>
      <c r="FP401" s="5"/>
      <c r="FQ401" s="5"/>
      <c r="FR401" s="5"/>
      <c r="FS401" s="14"/>
      <c r="FT401" s="6"/>
      <c r="FU401" s="5"/>
      <c r="FV401" s="5"/>
      <c r="FW401" s="5"/>
      <c r="FX401" s="5"/>
      <c r="FY401" s="5"/>
      <c r="FZ401" s="5"/>
      <c r="GA401" s="5"/>
      <c r="GB401" s="5"/>
      <c r="GC401" s="5"/>
      <c r="GD401" s="5"/>
      <c r="GE401" s="5"/>
      <c r="GF401" s="6"/>
      <c r="GG401" s="5"/>
      <c r="GH401" s="5"/>
      <c r="GI401" s="5"/>
      <c r="GJ401" s="5"/>
      <c r="GK401" s="5"/>
      <c r="GL401" s="5"/>
      <c r="GM401" s="5"/>
      <c r="GN401" s="5"/>
      <c r="GO401" s="6"/>
      <c r="GP401" s="5"/>
      <c r="GQ401" s="5"/>
      <c r="GR401" s="5"/>
      <c r="GS401" s="5"/>
      <c r="GT401" s="5"/>
      <c r="GU401" s="5"/>
      <c r="GV401" s="5"/>
      <c r="GW401" s="5"/>
      <c r="GX401" s="5"/>
      <c r="GY401" s="5"/>
      <c r="GZ401" s="5"/>
      <c r="HA401" s="5"/>
      <c r="HB401" s="5"/>
      <c r="HC401" s="5"/>
      <c r="HD401" s="5"/>
      <c r="HE401" s="5"/>
      <c r="HF401" s="5"/>
      <c r="HG401" s="5"/>
      <c r="HH401" s="5"/>
      <c r="HI401" s="5"/>
      <c r="HJ401" s="6"/>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6"/>
      <c r="JN401" s="5"/>
      <c r="JO401" s="5"/>
      <c r="JP401" s="5"/>
      <c r="JQ401" s="5"/>
      <c r="JR401" s="5"/>
      <c r="JS401" s="5"/>
      <c r="JT401" s="5"/>
      <c r="JU401" s="5"/>
      <c r="JV401" s="5"/>
      <c r="JW401" s="5"/>
      <c r="JX401" s="5"/>
      <c r="JY401" s="5"/>
      <c r="JZ401" s="5"/>
      <c r="KA401" s="5"/>
      <c r="KB401" s="5"/>
      <c r="KC401" s="5"/>
      <c r="KD401" s="5"/>
      <c r="KE401" s="5"/>
      <c r="KF401" s="5"/>
      <c r="KG401" s="5"/>
      <c r="KH401" s="5"/>
      <c r="KI401" s="5"/>
      <c r="KJ401" s="5"/>
      <c r="KK401" s="5"/>
      <c r="KL401" s="5"/>
      <c r="KM401" s="5"/>
      <c r="KN401" s="5"/>
      <c r="KO401" s="5"/>
      <c r="KP401" s="5"/>
      <c r="KQ401" s="5"/>
      <c r="KR401" s="5"/>
      <c r="KS401" s="5"/>
      <c r="KT401" s="5"/>
      <c r="KU401" s="5"/>
      <c r="KV401" s="5"/>
      <c r="KW401" s="5"/>
      <c r="KX401" s="12"/>
      <c r="KY401" s="12"/>
      <c r="KZ401" s="12"/>
      <c r="LA401" s="12"/>
      <c r="LB401" s="12"/>
      <c r="LC401" s="12"/>
      <c r="LD401" s="12"/>
      <c r="LE401" s="6"/>
      <c r="LF401" s="5"/>
      <c r="LG401" s="5"/>
      <c r="LH401" s="5"/>
      <c r="LI401" s="5"/>
      <c r="LJ401" s="5"/>
      <c r="LK401" s="5"/>
      <c r="LL401" s="5"/>
      <c r="LM401" s="5"/>
      <c r="LN401" s="5"/>
      <c r="LO401" s="5"/>
      <c r="LP401" s="5"/>
      <c r="LQ401" s="5"/>
      <c r="LR401" s="5"/>
      <c r="LS401" s="5"/>
      <c r="LT401" s="5"/>
      <c r="LU401" s="5"/>
      <c r="LV401" s="5"/>
      <c r="LW401" s="5"/>
      <c r="LX401" s="5"/>
      <c r="LY401" s="5"/>
      <c r="LZ401" s="5"/>
      <c r="MA401" s="5"/>
      <c r="MB401" s="5"/>
      <c r="MC401" s="5"/>
      <c r="MD401" s="5"/>
      <c r="ME401" s="5"/>
      <c r="MF401" s="5"/>
      <c r="MG401" s="5"/>
      <c r="MH401" s="5"/>
      <c r="MI401" s="5"/>
      <c r="MJ401" s="5"/>
      <c r="MK401" s="5"/>
      <c r="ML401" s="6"/>
      <c r="MM401" s="5"/>
      <c r="MN401" s="5"/>
      <c r="MO401" s="5"/>
      <c r="MP401" s="5"/>
      <c r="MQ401" s="5"/>
      <c r="MR401" s="5"/>
      <c r="MS401" s="5"/>
      <c r="MT401" s="5"/>
      <c r="MU401" s="5"/>
      <c r="MV401" s="5"/>
      <c r="MW401" s="5"/>
      <c r="MX401" s="5"/>
      <c r="MY401" s="5"/>
      <c r="MZ401" s="5"/>
      <c r="NA401" s="5"/>
      <c r="NB401" s="5"/>
      <c r="NC401" s="5"/>
      <c r="ND401" s="5"/>
      <c r="NE401" s="5"/>
      <c r="NF401" s="5"/>
      <c r="NG401" s="5"/>
      <c r="NH401" s="6"/>
      <c r="NI401" s="5"/>
      <c r="NJ401" s="5"/>
      <c r="NK401" s="5"/>
      <c r="NL401" s="5"/>
      <c r="NM401" s="5"/>
      <c r="NN401" s="5"/>
      <c r="NO401" s="5"/>
      <c r="NP401" s="5"/>
      <c r="NQ401" s="5"/>
      <c r="NR401" s="5"/>
      <c r="NS401" s="5"/>
      <c r="NT401" s="5"/>
      <c r="NU401" s="5"/>
      <c r="NV401" s="5"/>
      <c r="NW401" s="5"/>
      <c r="NX401" s="5"/>
      <c r="NY401" s="5"/>
      <c r="NZ401" s="5"/>
      <c r="OA401" s="5"/>
      <c r="OB401" s="5"/>
      <c r="OC401" s="5"/>
      <c r="OD401" s="5"/>
      <c r="OE401" s="5"/>
      <c r="OF401" s="5"/>
      <c r="OG401" s="5"/>
      <c r="OH401" s="5"/>
      <c r="OI401" s="5"/>
      <c r="OJ401" s="5"/>
      <c r="OK401" s="5"/>
      <c r="OL401" s="5"/>
      <c r="OM401" s="5"/>
      <c r="ON401" s="5"/>
      <c r="OQ401" s="6"/>
      <c r="OR401" s="5"/>
      <c r="OS401" s="5"/>
      <c r="OT401" s="5"/>
      <c r="OU401" s="5"/>
      <c r="OV401" s="5"/>
      <c r="OW401" s="5"/>
      <c r="OX401" s="5"/>
      <c r="OY401" s="5"/>
      <c r="OZ401" s="5"/>
      <c r="PA401" s="5"/>
      <c r="PB401" s="5"/>
      <c r="PC401" s="5"/>
      <c r="PD401" s="5"/>
      <c r="PE401" s="5"/>
      <c r="PF401" s="5"/>
      <c r="PG401" s="5"/>
      <c r="PH401" s="5"/>
      <c r="PI401" s="5"/>
      <c r="PJ401" s="5"/>
      <c r="PK401" s="5"/>
      <c r="PL401" s="5"/>
      <c r="PM401" s="5"/>
      <c r="PN401" s="5"/>
      <c r="PO401" s="5"/>
      <c r="PP401" s="5"/>
      <c r="PQ401" s="5"/>
      <c r="PR401" s="5"/>
      <c r="PS401" s="5"/>
      <c r="PT401" s="5"/>
      <c r="PU401" s="5"/>
      <c r="PV401" s="5"/>
      <c r="PW401" s="5"/>
      <c r="PX401" s="6"/>
      <c r="PY401" s="5"/>
      <c r="PZ401" s="5"/>
      <c r="QA401" s="5"/>
      <c r="QB401" s="5"/>
      <c r="QC401" s="5"/>
      <c r="QD401" s="5"/>
      <c r="QE401" s="5"/>
      <c r="QF401" s="5"/>
      <c r="QG401" s="5"/>
      <c r="QH401" s="5"/>
      <c r="QI401" s="5"/>
      <c r="QJ401" s="6"/>
      <c r="QK401" s="5"/>
      <c r="QL401" s="5"/>
      <c r="QM401" s="5"/>
      <c r="QN401" s="5"/>
      <c r="QO401" s="5"/>
      <c r="QP401" s="5"/>
      <c r="QQ401" s="5"/>
      <c r="QR401" s="5"/>
      <c r="QS401" s="5"/>
      <c r="QT401" s="5"/>
      <c r="QU401" s="5"/>
      <c r="QV401" s="6"/>
      <c r="QW401" s="5"/>
      <c r="QX401" s="5"/>
      <c r="QY401" s="5"/>
      <c r="QZ401" s="5"/>
      <c r="RA401" s="5"/>
      <c r="RB401" s="5"/>
      <c r="RC401" s="5"/>
      <c r="RD401" s="5"/>
      <c r="RE401" s="5"/>
      <c r="RF401" s="5"/>
      <c r="RG401" s="5"/>
      <c r="RH401" s="6"/>
      <c r="RI401" s="5"/>
      <c r="RJ401" s="5"/>
      <c r="RK401" s="5"/>
      <c r="RL401" s="5"/>
      <c r="RM401" s="5"/>
      <c r="RN401" s="5"/>
      <c r="RO401" s="5"/>
      <c r="RP401" s="5"/>
      <c r="RQ401" s="6"/>
      <c r="RR401" s="5"/>
      <c r="RS401" s="5"/>
      <c r="RT401" s="5"/>
      <c r="RU401" s="5"/>
      <c r="RV401" s="5"/>
      <c r="RW401" s="5"/>
      <c r="RX401" s="5"/>
      <c r="RY401" s="5"/>
      <c r="RZ401" s="6"/>
      <c r="SA401" s="5"/>
      <c r="SB401" s="5"/>
      <c r="SC401" s="5"/>
      <c r="SD401" s="5"/>
      <c r="SE401" s="5"/>
      <c r="SF401" s="5"/>
      <c r="SG401" s="5"/>
      <c r="SH401" s="5"/>
      <c r="SI401" s="6"/>
      <c r="SJ401" s="5"/>
      <c r="SK401" s="5"/>
      <c r="SL401" s="5"/>
      <c r="SM401" s="5"/>
      <c r="SN401" s="5"/>
      <c r="SO401" s="5"/>
      <c r="SP401" s="5"/>
      <c r="SQ401" s="5"/>
      <c r="SR401" s="5"/>
      <c r="SS401" s="5"/>
      <c r="ST401" s="5"/>
      <c r="SU401" s="5"/>
      <c r="SV401" s="5"/>
      <c r="SW401" s="5"/>
      <c r="SX401" s="5"/>
      <c r="SY401" s="5"/>
      <c r="SZ401" s="5"/>
      <c r="TA401" s="5"/>
      <c r="TB401" s="5"/>
      <c r="TC401" s="5"/>
      <c r="TD401" s="5"/>
      <c r="TE401" s="5"/>
      <c r="TF401" s="6"/>
      <c r="TG401" s="5"/>
      <c r="TH401" s="5"/>
      <c r="TI401" s="5"/>
      <c r="TJ401" s="5"/>
      <c r="TK401" s="5"/>
      <c r="TL401" s="5"/>
      <c r="TM401" s="5"/>
      <c r="TN401" s="5"/>
      <c r="TO401" s="5"/>
      <c r="TP401" s="5"/>
      <c r="TQ401" s="5"/>
      <c r="TR401" s="5"/>
      <c r="TS401" s="5"/>
      <c r="TT401" s="5"/>
      <c r="TU401" s="5"/>
      <c r="TV401" s="5"/>
      <c r="TW401" s="5"/>
      <c r="TX401" s="5"/>
      <c r="TY401" s="5"/>
      <c r="TZ401" s="5"/>
      <c r="UA401" s="5"/>
      <c r="UB401" s="5"/>
      <c r="UC401" s="6"/>
      <c r="UD401" s="5"/>
      <c r="UE401" s="5"/>
      <c r="UF401" s="5"/>
      <c r="UG401" s="5"/>
      <c r="UH401" s="5"/>
      <c r="UI401" s="5"/>
      <c r="UJ401" s="5"/>
      <c r="UK401" s="5"/>
      <c r="UL401" s="5"/>
      <c r="UM401" s="5"/>
      <c r="UN401" s="5"/>
      <c r="UO401" s="5"/>
      <c r="UP401" s="5"/>
      <c r="UQ401" s="5"/>
      <c r="UR401" s="5"/>
      <c r="US401" s="5"/>
      <c r="UT401" s="5"/>
      <c r="UU401" s="5"/>
      <c r="UV401" s="5"/>
      <c r="UW401" s="5"/>
      <c r="UX401" s="5"/>
      <c r="UY401" s="5"/>
      <c r="UZ401" s="6"/>
      <c r="VA401" s="6"/>
      <c r="VB401" s="5"/>
      <c r="VC401" s="5"/>
      <c r="VE401" s="5"/>
      <c r="VF401" s="5"/>
      <c r="VG401" s="5"/>
      <c r="VH401" s="5"/>
      <c r="VI401" s="5"/>
      <c r="VK401" s="5"/>
      <c r="VL401" s="5"/>
      <c r="VN401" s="6"/>
      <c r="VO401" s="5"/>
      <c r="VP401" s="5"/>
      <c r="VQ401" s="5"/>
      <c r="VR401" s="5"/>
      <c r="VS401" s="5"/>
      <c r="VT401" s="5"/>
      <c r="VU401" s="5"/>
      <c r="VV401" s="5"/>
      <c r="VW401" s="5"/>
      <c r="VX401" s="5"/>
      <c r="VY401" s="5"/>
      <c r="VZ401" s="5"/>
      <c r="WA401" s="5"/>
      <c r="WB401" s="5"/>
      <c r="WC401" s="5"/>
      <c r="WD401" s="5"/>
      <c r="WE401" s="5"/>
      <c r="WF401" s="5"/>
      <c r="WG401" s="5"/>
      <c r="WH401" s="5"/>
      <c r="WI401" s="5"/>
      <c r="WJ401" s="5"/>
      <c r="WK401" s="5"/>
      <c r="WL401" s="5"/>
      <c r="WM401" s="5"/>
      <c r="WN401" s="5"/>
      <c r="WO401" s="5"/>
      <c r="WP401" s="5"/>
      <c r="WQ401" s="5"/>
      <c r="WR401" s="5"/>
      <c r="WS401" s="5"/>
      <c r="WT401" s="5"/>
      <c r="WU401" s="5"/>
      <c r="WV401" s="5"/>
      <c r="WW401" s="5"/>
      <c r="WX401" s="5"/>
      <c r="WY401" s="5"/>
      <c r="WZ401" s="5"/>
      <c r="XA401" s="6"/>
      <c r="XB401" s="5"/>
      <c r="XC401" s="5"/>
      <c r="XD401" s="5"/>
      <c r="XE401" s="5"/>
      <c r="XF401" s="5"/>
      <c r="XG401" s="5"/>
      <c r="XH401" s="5"/>
      <c r="XI401" s="5"/>
      <c r="XJ401" s="5"/>
      <c r="XK401" s="5"/>
      <c r="XL401" s="5"/>
      <c r="XM401" s="6"/>
      <c r="XN401" s="5"/>
      <c r="XO401" s="5"/>
      <c r="XP401" s="5"/>
      <c r="XQ401" s="5"/>
      <c r="XR401" s="5"/>
      <c r="XS401" s="5"/>
      <c r="XT401" s="5"/>
      <c r="XU401" s="5"/>
      <c r="XV401" s="6"/>
      <c r="XW401" s="5"/>
      <c r="XX401" s="5"/>
      <c r="XY401" s="5"/>
      <c r="XZ401" s="5"/>
      <c r="YA401" s="5"/>
      <c r="YB401" s="5"/>
      <c r="YC401" s="5"/>
      <c r="YD401" s="5"/>
      <c r="YE401" s="5"/>
      <c r="YF401" s="5"/>
      <c r="YG401" s="5"/>
      <c r="YH401" s="5"/>
      <c r="YI401" s="5"/>
      <c r="YJ401" s="5"/>
      <c r="YK401" s="5"/>
      <c r="YL401" s="5"/>
      <c r="YM401" s="5"/>
      <c r="YN401" s="5"/>
      <c r="YO401" s="5"/>
      <c r="YP401" s="12"/>
      <c r="YQ401" s="12"/>
      <c r="YR401" s="12"/>
      <c r="YS401" s="12"/>
      <c r="YT401" s="12"/>
      <c r="YU401" s="12"/>
      <c r="YV401" s="12"/>
      <c r="YW401" s="12"/>
      <c r="YX401" s="6"/>
      <c r="YY401" s="5"/>
      <c r="YZ401" s="5"/>
      <c r="ZA401" s="5"/>
      <c r="ZB401" s="5"/>
      <c r="ZC401" s="5"/>
      <c r="ZD401" s="5"/>
      <c r="ZE401" s="5"/>
      <c r="ZF401" s="5"/>
      <c r="ZG401" s="5"/>
      <c r="ZH401" s="5"/>
      <c r="ZI401" s="5"/>
      <c r="ZJ401" s="5"/>
      <c r="ZK401" s="5"/>
      <c r="ZL401" s="5"/>
      <c r="ZM401" s="5"/>
      <c r="ZN401" s="5"/>
      <c r="ZO401" s="5"/>
      <c r="ZP401" s="5"/>
      <c r="ZQ401" s="5"/>
      <c r="ZR401" s="5"/>
      <c r="ZS401" s="5"/>
      <c r="ZT401" s="5"/>
      <c r="ZU401" s="5"/>
      <c r="ZV401" s="5"/>
      <c r="ZW401" s="5"/>
      <c r="ZX401" s="5"/>
      <c r="ZY401" s="5"/>
      <c r="ZZ401" s="5"/>
      <c r="AAA401" s="5"/>
      <c r="AAB401" s="5"/>
      <c r="AAC401" s="5"/>
      <c r="AAD401" s="5"/>
      <c r="AAE401" s="6"/>
      <c r="AAF401" s="5"/>
      <c r="AAG401" s="5"/>
      <c r="AAH401" s="5"/>
      <c r="AAI401" s="5"/>
      <c r="AAJ401" s="5"/>
      <c r="AAK401" s="5"/>
      <c r="AAL401" s="5"/>
      <c r="AAM401" s="5"/>
      <c r="AAN401" s="5"/>
      <c r="AAO401" s="5"/>
      <c r="AAP401" s="5"/>
      <c r="AAQ401" s="5"/>
      <c r="AAR401" s="5"/>
      <c r="AAS401" s="5"/>
      <c r="AAT401" s="5"/>
      <c r="AAU401" s="5"/>
      <c r="AAV401" s="5"/>
      <c r="AAW401" s="5"/>
      <c r="AAX401" s="5"/>
      <c r="AAY401" s="5"/>
      <c r="AAZ401" s="5"/>
      <c r="ABA401" s="5"/>
      <c r="ABB401" s="5"/>
      <c r="ABC401" s="5"/>
      <c r="ABD401" s="5"/>
      <c r="ABE401" s="5"/>
      <c r="ABF401" s="5"/>
      <c r="ABG401" s="5"/>
      <c r="ABH401" s="5"/>
      <c r="ABI401" s="5"/>
      <c r="ABJ401" s="5"/>
      <c r="ABK401" s="5"/>
      <c r="ABL401" s="5"/>
      <c r="ABM401" s="5"/>
      <c r="ABN401" s="5"/>
      <c r="ABO401" s="5"/>
      <c r="ABP401" s="5"/>
      <c r="ABQ401" s="5"/>
      <c r="ABR401" s="5"/>
      <c r="ABS401" s="5"/>
      <c r="ABT401" s="5"/>
      <c r="ABU401" s="5"/>
      <c r="ABV401" s="5"/>
      <c r="ABW401" s="5"/>
      <c r="ABX401" s="5"/>
      <c r="ABY401" s="6"/>
      <c r="ABZ401" s="5"/>
      <c r="ACA401" s="5"/>
      <c r="ACB401" s="5"/>
      <c r="ACC401" s="5"/>
      <c r="ACD401" s="5"/>
      <c r="ACE401" s="5"/>
      <c r="ACF401" s="5"/>
      <c r="ACG401" s="5"/>
      <c r="ACH401" s="5"/>
      <c r="ACI401" s="5"/>
      <c r="ACJ401" s="5"/>
      <c r="ACK401" s="5"/>
      <c r="ACL401" s="5"/>
      <c r="ACM401" s="5"/>
      <c r="ACN401" s="5"/>
      <c r="ACO401" s="5"/>
      <c r="ACP401" s="5"/>
      <c r="ACQ401" s="5"/>
      <c r="ACR401" s="5"/>
      <c r="ACS401" s="5"/>
      <c r="ACT401" s="5"/>
      <c r="ACU401" s="5"/>
      <c r="ACV401" s="5"/>
      <c r="ACW401" s="5"/>
      <c r="ACX401" s="5"/>
      <c r="ACY401" s="5"/>
      <c r="ACZ401" s="5"/>
      <c r="ADA401" s="5"/>
      <c r="ADB401" s="5"/>
      <c r="ADC401" s="5"/>
      <c r="ADD401" s="5"/>
      <c r="ADE401" s="5"/>
      <c r="ADF401" s="5"/>
      <c r="ADG401" s="5"/>
      <c r="ADH401" s="5"/>
      <c r="ADI401" s="5"/>
      <c r="ADJ401" s="5"/>
      <c r="ADK401" s="5"/>
      <c r="ADL401" s="5"/>
      <c r="ADM401" s="5"/>
      <c r="ADN401" s="5"/>
      <c r="ADO401" s="5"/>
      <c r="ADP401" s="5"/>
      <c r="ADQ401" s="6"/>
      <c r="ADR401" s="5"/>
      <c r="ADS401" s="5"/>
      <c r="ADT401" s="5"/>
      <c r="ADU401" s="5"/>
      <c r="ADV401" s="5"/>
      <c r="ADW401" s="5"/>
      <c r="ADX401" s="5"/>
      <c r="ADY401" s="5"/>
      <c r="ADZ401" s="5"/>
      <c r="AEA401" s="5"/>
      <c r="AEB401" s="5"/>
      <c r="AEC401" s="5"/>
      <c r="AED401" s="5"/>
      <c r="AEE401" s="5"/>
      <c r="AEF401" s="5"/>
      <c r="AEG401" s="5"/>
      <c r="AEH401" s="5"/>
      <c r="AEI401" s="5"/>
      <c r="AEJ401" s="5"/>
      <c r="AEK401" s="5"/>
      <c r="AEL401" s="5"/>
      <c r="AEM401" s="8"/>
      <c r="AEN401" s="6"/>
      <c r="AEO401" s="6"/>
      <c r="AEP401" s="6"/>
      <c r="AEQ401" s="6"/>
      <c r="AER401" s="5"/>
      <c r="AES401" s="6"/>
      <c r="AET401" s="6"/>
      <c r="AEU401" s="6"/>
      <c r="AEV401" s="5"/>
      <c r="AEW401" s="5"/>
      <c r="AEX401" s="5"/>
      <c r="AEY401" s="5"/>
      <c r="AEZ401" s="5"/>
      <c r="AFA401" s="5"/>
      <c r="AFB401" s="5"/>
      <c r="AFC401" s="5"/>
      <c r="AFD401" s="5"/>
      <c r="AFE401" s="5"/>
      <c r="AFF401" s="5"/>
      <c r="AFG401" s="5"/>
      <c r="AFH401" s="5"/>
      <c r="AFI401" s="5"/>
      <c r="AFJ401" s="5"/>
      <c r="AFK401" s="5"/>
      <c r="AFL401" s="5"/>
      <c r="AFM401" s="5"/>
      <c r="AFN401" s="5"/>
      <c r="AFO401" s="5"/>
      <c r="AFP401" s="5"/>
      <c r="AFQ401" s="5"/>
      <c r="AFR401" s="5"/>
      <c r="AFS401" s="5"/>
      <c r="AFT401" s="5"/>
      <c r="AFU401" s="5"/>
      <c r="AFV401" s="5"/>
      <c r="AFW401" s="5"/>
      <c r="AFX401" s="5"/>
      <c r="AFY401" s="5"/>
      <c r="AFZ401" s="5"/>
      <c r="AGA401" s="5"/>
      <c r="AGB401" s="6"/>
      <c r="AGC401" s="5"/>
      <c r="AGD401" s="5"/>
      <c r="AGE401" s="5"/>
      <c r="AGF401" s="5"/>
      <c r="AGG401" s="5"/>
      <c r="AGM401" s="18"/>
      <c r="AGS401" s="6"/>
      <c r="AHG401" s="18"/>
      <c r="AHM401" s="6"/>
      <c r="AHN401" s="5"/>
      <c r="AHO401" s="5"/>
      <c r="AHP401" s="5"/>
      <c r="AHQ401" s="5"/>
      <c r="AHR401" s="5"/>
      <c r="AHS401" s="5"/>
      <c r="AHT401" s="5"/>
      <c r="AHU401" s="5"/>
      <c r="AHV401" s="5"/>
      <c r="AHW401" s="5"/>
      <c r="AHX401" s="5"/>
      <c r="AHY401" s="5"/>
      <c r="AHZ401" s="5"/>
      <c r="AIA401" s="5"/>
      <c r="AIB401" s="5"/>
      <c r="AIC401" s="5"/>
      <c r="AID401" s="6"/>
      <c r="AIE401" s="5"/>
      <c r="AIF401" s="5"/>
      <c r="AIG401" s="5"/>
      <c r="AIH401" s="5"/>
      <c r="AII401" s="5"/>
      <c r="AIJ401" s="5"/>
      <c r="AIK401" s="5"/>
      <c r="AIL401" s="5"/>
      <c r="AIM401" s="5"/>
      <c r="AIN401" s="5"/>
      <c r="AIO401" s="5"/>
      <c r="AIP401" s="5"/>
      <c r="AIQ401" s="5"/>
      <c r="AIR401" s="5"/>
      <c r="AIS401" s="5"/>
      <c r="AIT401" s="5"/>
      <c r="AIU401" s="5"/>
      <c r="AIV401" s="5"/>
      <c r="AIW401" s="5"/>
      <c r="AIX401" s="5"/>
      <c r="AIY401" s="5"/>
      <c r="AIZ401" s="5"/>
      <c r="AJA401" s="5"/>
      <c r="AJB401" s="6"/>
      <c r="AJC401" s="5"/>
      <c r="AJD401" s="5"/>
      <c r="AJE401" s="5"/>
      <c r="AJF401" s="5"/>
      <c r="AJG401" s="5"/>
      <c r="AJH401" s="5"/>
      <c r="AJI401" s="5"/>
      <c r="AJJ401" s="5"/>
      <c r="AJK401" s="5"/>
      <c r="AJL401" s="5"/>
      <c r="AJM401" s="5"/>
      <c r="AJN401" s="6"/>
      <c r="AJO401" s="5"/>
      <c r="AJP401" s="5"/>
      <c r="AJQ401" s="5"/>
      <c r="AJR401" s="5"/>
      <c r="AJS401" s="5"/>
      <c r="AJT401" s="5"/>
      <c r="AJU401" s="5"/>
      <c r="AJV401" s="5"/>
    </row>
    <row r="402" spans="1:958" ht="14.25" customHeight="1"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7"/>
      <c r="AF402" s="6"/>
      <c r="AG402" s="8"/>
      <c r="AH402" s="8"/>
      <c r="AI402" s="8"/>
      <c r="AJ402" s="5"/>
      <c r="AK402" s="9"/>
      <c r="AL402" s="5"/>
      <c r="AM402" s="6"/>
      <c r="AN402" s="10"/>
      <c r="AO402" s="6"/>
      <c r="AP402" s="6"/>
      <c r="AQ402" s="5"/>
      <c r="AV402" s="5"/>
      <c r="AW402" s="5"/>
      <c r="AX402" s="5"/>
      <c r="AY402" s="5"/>
      <c r="AZ402" s="5"/>
      <c r="BA402" s="5"/>
      <c r="BB402" s="5"/>
      <c r="BE402" s="5"/>
      <c r="BF402" s="5"/>
      <c r="BG402" s="5"/>
      <c r="BH402" s="6"/>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t="str">
        <f>IF(SUM(BI402:BQ402,BS402:BW402,BY402:CC402,CE402:CJ402)=0, "", SUM(BI402:BQ402,BS402:BW402,BY402:CC402,CE402:CJ402))</f>
        <v/>
      </c>
      <c r="CN402" s="5" t="str">
        <f>IF(SUM(CQ402, CR402, CS402, CT402, CU402)=0, "", IF(OR(CQ402&gt;=8, CR402&gt;=10, CS402&gt;=13, CT402&gt;=10, CU402&gt;=15), 1, 0))</f>
        <v/>
      </c>
      <c r="CO402" s="5" t="str">
        <f>IF(SUM(BI402:BJ402,BL402,BM402,BN402,BO402,BU402,CA402,CH402,CJ402)=0, "", SUM(BI402:BJ402,BL402,BM402,BN402,BO402,BU402,CA402,CH402,CJ402))</f>
        <v/>
      </c>
      <c r="CP402" s="5" t="str">
        <f>IF(SUM(BK402,BP402:BQ402,BS402:BT402,BV402:BW402,BY402:BZ402,CB402:CC402,CE402:CG402,CI402)=0, "", SUM(BK402,BP402:BQ402,BS402:BT402,BV402:BW402,BY402:BZ402,CB402:CC402,CE402:CG402,CI402))</f>
        <v/>
      </c>
      <c r="CQ402" s="5" t="str">
        <f>IF(SUM(CB402:CC402,CE402:CF402,CI402)=0, "", SUM(CB402:CC402,CE402:CF402,CI402))</f>
        <v/>
      </c>
      <c r="CR402" s="5" t="str">
        <f>IF(SUM(BQ402,BS402:BT402,BW402,BY402)=0, "", SUM(BQ402,BS402:BT402,BW402,BY402))</f>
        <v/>
      </c>
      <c r="CS402" s="5" t="str">
        <f>IF(SUM(BK402,BP402,BV402,BZ402,CG402)=0, "", SUM(BK402,BP402,BV402,BZ402,CG402))</f>
        <v/>
      </c>
      <c r="CT402" s="5" t="str">
        <f>IF(SUM(BI402:BJ402,BL402,BN402,CH402)=0, "", SUM(BI402:BJ402,BL402,BN402,CH402))</f>
        <v/>
      </c>
      <c r="CU402" s="5" t="str">
        <f>IF(SUM(BM402,BO402,BU402,CA402,CJ402)=0, "", SUM(BM402,BO402,BU402,CA402,CJ402))</f>
        <v/>
      </c>
      <c r="CV402" s="5" t="str">
        <f>IF(CQ402="", "", IF(CQ402&gt;=8, 1, 0))</f>
        <v/>
      </c>
      <c r="CW402" s="5" t="str">
        <f>IF(CR402="", "", IF(CR402&gt;=10, 1, 0))</f>
        <v/>
      </c>
      <c r="CX402" s="5" t="str">
        <f>IF(CS402="", "", IF(CS402&gt;=13, 1, 0))</f>
        <v/>
      </c>
      <c r="CY402" s="5" t="str">
        <f>IF(CT402="", "", IF(CT402&gt;=10, 1, 0))</f>
        <v/>
      </c>
      <c r="CZ402" s="5" t="str">
        <f>IF(CU402="", "", IF(CU402&gt;=15, 1, 0))</f>
        <v/>
      </c>
      <c r="DA402" s="5" t="str">
        <f>IF(AND(BR402="", BX402="", CD402=""), "", IF(BR402=5,1,0) + IF(BX402=5,1,0) + IF(CD402=5,1,0))</f>
        <v/>
      </c>
      <c r="DB402" s="6"/>
      <c r="DC402" s="5"/>
      <c r="DD402" s="13"/>
      <c r="DE402" s="5"/>
      <c r="DF402" s="13"/>
      <c r="DG402" s="5"/>
      <c r="DH402" s="13"/>
      <c r="DI402" s="5"/>
      <c r="DJ402" s="13"/>
      <c r="DK402" s="5"/>
      <c r="DL402" s="13"/>
      <c r="DM402" s="5"/>
      <c r="DN402" s="13"/>
      <c r="DO402" s="5"/>
      <c r="DP402" s="13"/>
      <c r="DQ402" s="5"/>
      <c r="DR402" s="13"/>
      <c r="DS402" s="5"/>
      <c r="DT402" s="13"/>
      <c r="DU402" s="5"/>
      <c r="DV402" s="13"/>
      <c r="DW402" s="5"/>
      <c r="DX402" s="13"/>
      <c r="DY402" s="5"/>
      <c r="DZ402" s="13"/>
      <c r="EA402" s="5"/>
      <c r="EB402" s="13"/>
      <c r="EC402" s="5"/>
      <c r="ED402" s="13"/>
      <c r="EE402" s="5"/>
      <c r="EF402" s="13"/>
      <c r="EG402" s="5"/>
      <c r="EH402" s="13"/>
      <c r="EI402" s="5"/>
      <c r="EJ402" s="13"/>
      <c r="EK402" s="5"/>
      <c r="EL402" s="5"/>
      <c r="EM402" s="5"/>
      <c r="EN402" s="6"/>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6"/>
      <c r="FM402" s="5"/>
      <c r="FN402" s="5"/>
      <c r="FO402" s="5"/>
      <c r="FP402" s="5"/>
      <c r="FQ402" s="5"/>
      <c r="FR402" s="5"/>
      <c r="FS402" s="14"/>
      <c r="FT402" s="6"/>
      <c r="FU402" s="5"/>
      <c r="FV402" s="5"/>
      <c r="FW402" s="5"/>
      <c r="FX402" s="5"/>
      <c r="FY402" s="5"/>
      <c r="FZ402" s="5"/>
      <c r="GA402" s="5"/>
      <c r="GB402" s="5"/>
      <c r="GC402" s="5"/>
      <c r="GD402" s="5"/>
      <c r="GE402" s="5"/>
      <c r="GF402" s="6"/>
      <c r="GG402" s="5"/>
      <c r="GH402" s="5"/>
      <c r="GI402" s="5"/>
      <c r="GJ402" s="5"/>
      <c r="GK402" s="5"/>
      <c r="GL402" s="5"/>
      <c r="GM402" s="5"/>
      <c r="GN402" s="5"/>
      <c r="GO402" s="6"/>
      <c r="GP402" s="5"/>
      <c r="GQ402" s="5"/>
      <c r="GR402" s="5"/>
      <c r="GS402" s="5"/>
      <c r="GT402" s="5"/>
      <c r="GU402" s="5"/>
      <c r="GV402" s="5"/>
      <c r="GW402" s="5"/>
      <c r="GX402" s="5"/>
      <c r="GY402" s="5"/>
      <c r="GZ402" s="5"/>
      <c r="HA402" s="5"/>
      <c r="HB402" s="5"/>
      <c r="HC402" s="5"/>
      <c r="HD402" s="5"/>
      <c r="HE402" s="5"/>
      <c r="HF402" s="5"/>
      <c r="HG402" s="5"/>
      <c r="HH402" s="5"/>
      <c r="HI402" s="5"/>
      <c r="HJ402" s="6"/>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6"/>
      <c r="JN402" s="5"/>
      <c r="JO402" s="5"/>
      <c r="JP402" s="5"/>
      <c r="JQ402" s="5"/>
      <c r="JR402" s="5"/>
      <c r="JS402" s="5"/>
      <c r="JT402" s="5"/>
      <c r="JU402" s="5"/>
      <c r="JV402" s="5"/>
      <c r="JW402" s="5"/>
      <c r="JX402" s="5"/>
      <c r="JY402" s="5"/>
      <c r="JZ402" s="5"/>
      <c r="KA402" s="5"/>
      <c r="KB402" s="5"/>
      <c r="KC402" s="5"/>
      <c r="KD402" s="5"/>
      <c r="KE402" s="5"/>
      <c r="KF402" s="5"/>
      <c r="KG402" s="5"/>
      <c r="KH402" s="5"/>
      <c r="KI402" s="5"/>
      <c r="KJ402" s="5"/>
      <c r="KK402" s="5"/>
      <c r="KL402" s="5"/>
      <c r="KM402" s="5"/>
      <c r="KN402" s="5"/>
      <c r="KO402" s="5"/>
      <c r="KP402" s="5"/>
      <c r="KQ402" s="5"/>
      <c r="KR402" s="5"/>
      <c r="KS402" s="5"/>
      <c r="KT402" s="5"/>
      <c r="KU402" s="5"/>
      <c r="KV402" s="5"/>
      <c r="KW402" s="5"/>
      <c r="KX402" s="12"/>
      <c r="KY402" s="12"/>
      <c r="KZ402" s="12"/>
      <c r="LA402" s="12"/>
      <c r="LB402" s="12"/>
      <c r="LC402" s="12"/>
      <c r="LD402" s="12"/>
      <c r="LE402" s="6"/>
      <c r="LF402" s="5"/>
      <c r="LG402" s="5"/>
      <c r="LH402" s="5"/>
      <c r="LI402" s="5"/>
      <c r="LJ402" s="5"/>
      <c r="LK402" s="5"/>
      <c r="LL402" s="5"/>
      <c r="LM402" s="5"/>
      <c r="LN402" s="5"/>
      <c r="LO402" s="5"/>
      <c r="LP402" s="5"/>
      <c r="LQ402" s="5"/>
      <c r="LR402" s="5"/>
      <c r="LS402" s="5"/>
      <c r="LT402" s="5"/>
      <c r="LU402" s="5"/>
      <c r="LV402" s="5"/>
      <c r="LW402" s="5"/>
      <c r="LX402" s="5"/>
      <c r="LY402" s="5"/>
      <c r="LZ402" s="5"/>
      <c r="MA402" s="5"/>
      <c r="MB402" s="5"/>
      <c r="MC402" s="5"/>
      <c r="MD402" s="5"/>
      <c r="ME402" s="5"/>
      <c r="MF402" s="5"/>
      <c r="MG402" s="5"/>
      <c r="MH402" s="5"/>
      <c r="MI402" s="5"/>
      <c r="MJ402" s="5"/>
      <c r="MK402" s="5"/>
      <c r="ML402" s="6"/>
      <c r="MM402" s="5"/>
      <c r="MN402" s="5"/>
      <c r="MO402" s="5"/>
      <c r="MP402" s="5"/>
      <c r="MQ402" s="5"/>
      <c r="MR402" s="5"/>
      <c r="MS402" s="5"/>
      <c r="MT402" s="5"/>
      <c r="MU402" s="5"/>
      <c r="MV402" s="5"/>
      <c r="MW402" s="5"/>
      <c r="MX402" s="5"/>
      <c r="MY402" s="5"/>
      <c r="MZ402" s="5"/>
      <c r="NA402" s="5"/>
      <c r="NB402" s="5"/>
      <c r="NC402" s="5"/>
      <c r="ND402" s="5"/>
      <c r="NE402" s="5"/>
      <c r="NF402" s="5"/>
      <c r="NG402" s="5"/>
      <c r="NH402" s="6"/>
      <c r="NI402" s="5"/>
      <c r="NJ402" s="5"/>
      <c r="NK402" s="5"/>
      <c r="NL402" s="5"/>
      <c r="NM402" s="5"/>
      <c r="NN402" s="5"/>
      <c r="NO402" s="5"/>
      <c r="NP402" s="5"/>
      <c r="NQ402" s="5"/>
      <c r="NR402" s="5"/>
      <c r="NS402" s="5"/>
      <c r="NT402" s="5"/>
      <c r="NU402" s="5"/>
      <c r="NV402" s="5"/>
      <c r="NW402" s="5"/>
      <c r="NX402" s="5"/>
      <c r="NY402" s="5"/>
      <c r="NZ402" s="5"/>
      <c r="OA402" s="5"/>
      <c r="OB402" s="5"/>
      <c r="OC402" s="5"/>
      <c r="OD402" s="5"/>
      <c r="OE402" s="5"/>
      <c r="OF402" s="5"/>
      <c r="OG402" s="5"/>
      <c r="OH402" s="5"/>
      <c r="OI402" s="5"/>
      <c r="OJ402" s="5"/>
      <c r="OK402" s="5"/>
      <c r="OL402" s="5"/>
      <c r="OM402" s="5"/>
      <c r="ON402" s="5"/>
      <c r="OQ402" s="6"/>
      <c r="OR402" s="5"/>
      <c r="OS402" s="5"/>
      <c r="OT402" s="5"/>
      <c r="OU402" s="5"/>
      <c r="OV402" s="5"/>
      <c r="OW402" s="5"/>
      <c r="OX402" s="5"/>
      <c r="OY402" s="5"/>
      <c r="OZ402" s="5"/>
      <c r="PA402" s="5"/>
      <c r="PB402" s="5"/>
      <c r="PC402" s="5"/>
      <c r="PD402" s="5"/>
      <c r="PE402" s="5"/>
      <c r="PF402" s="5"/>
      <c r="PG402" s="5"/>
      <c r="PH402" s="5"/>
      <c r="PI402" s="5"/>
      <c r="PJ402" s="5"/>
      <c r="PK402" s="5"/>
      <c r="PL402" s="5"/>
      <c r="PM402" s="5"/>
      <c r="PN402" s="5"/>
      <c r="PO402" s="5"/>
      <c r="PP402" s="5"/>
      <c r="PQ402" s="5"/>
      <c r="PR402" s="5"/>
      <c r="PS402" s="5"/>
      <c r="PT402" s="5"/>
      <c r="PU402" s="5"/>
      <c r="PV402" s="5"/>
      <c r="PW402" s="5"/>
      <c r="PX402" s="6"/>
      <c r="PY402" s="5"/>
      <c r="PZ402" s="5"/>
      <c r="QA402" s="5"/>
      <c r="QB402" s="5"/>
      <c r="QC402" s="5"/>
      <c r="QD402" s="5"/>
      <c r="QE402" s="5"/>
      <c r="QF402" s="5"/>
      <c r="QG402" s="5"/>
      <c r="QH402" s="5"/>
      <c r="QI402" s="5"/>
      <c r="QJ402" s="6"/>
      <c r="QK402" s="5"/>
      <c r="QL402" s="5"/>
      <c r="QM402" s="5"/>
      <c r="QN402" s="5"/>
      <c r="QO402" s="5"/>
      <c r="QP402" s="5"/>
      <c r="QQ402" s="5"/>
      <c r="QR402" s="5"/>
      <c r="QS402" s="5"/>
      <c r="QT402" s="5"/>
      <c r="QU402" s="5"/>
      <c r="QV402" s="6"/>
      <c r="QW402" s="5"/>
      <c r="QX402" s="5"/>
      <c r="QY402" s="5"/>
      <c r="QZ402" s="5"/>
      <c r="RA402" s="5"/>
      <c r="RB402" s="5"/>
      <c r="RC402" s="5"/>
      <c r="RD402" s="5"/>
      <c r="RE402" s="5"/>
      <c r="RF402" s="5"/>
      <c r="RG402" s="5"/>
      <c r="RH402" s="6"/>
      <c r="RI402" s="5"/>
      <c r="RJ402" s="5"/>
      <c r="RK402" s="5"/>
      <c r="RL402" s="5"/>
      <c r="RM402" s="5"/>
      <c r="RN402" s="5"/>
      <c r="RO402" s="5"/>
      <c r="RP402" s="5"/>
      <c r="RQ402" s="6"/>
      <c r="RR402" s="5"/>
      <c r="RS402" s="5"/>
      <c r="RT402" s="5"/>
      <c r="RU402" s="5"/>
      <c r="RV402" s="5"/>
      <c r="RW402" s="5"/>
      <c r="RX402" s="5"/>
      <c r="RY402" s="5"/>
      <c r="RZ402" s="6"/>
      <c r="SA402" s="5"/>
      <c r="SB402" s="5"/>
      <c r="SC402" s="5"/>
      <c r="SD402" s="5"/>
      <c r="SE402" s="5"/>
      <c r="SF402" s="5"/>
      <c r="SG402" s="5"/>
      <c r="SH402" s="5"/>
      <c r="SI402" s="6"/>
      <c r="SJ402" s="5"/>
      <c r="SK402" s="5"/>
      <c r="SL402" s="5"/>
      <c r="SM402" s="5"/>
      <c r="SN402" s="5"/>
      <c r="SO402" s="5"/>
      <c r="SP402" s="5"/>
      <c r="SQ402" s="5"/>
      <c r="SR402" s="5"/>
      <c r="SS402" s="5"/>
      <c r="ST402" s="5"/>
      <c r="SU402" s="5"/>
      <c r="SV402" s="5"/>
      <c r="SW402" s="5"/>
      <c r="SX402" s="5"/>
      <c r="SY402" s="5"/>
      <c r="SZ402" s="5"/>
      <c r="TA402" s="5"/>
      <c r="TB402" s="5"/>
      <c r="TC402" s="5"/>
      <c r="TD402" s="5"/>
      <c r="TE402" s="5"/>
      <c r="TF402" s="6"/>
      <c r="TG402" s="5"/>
      <c r="TH402" s="5"/>
      <c r="TI402" s="5"/>
      <c r="TJ402" s="5"/>
      <c r="TK402" s="5"/>
      <c r="TL402" s="5"/>
      <c r="TM402" s="5"/>
      <c r="TN402" s="5"/>
      <c r="TO402" s="5"/>
      <c r="TP402" s="5"/>
      <c r="TQ402" s="5"/>
      <c r="TR402" s="5"/>
      <c r="TS402" s="5"/>
      <c r="TT402" s="5"/>
      <c r="TU402" s="5"/>
      <c r="TV402" s="5"/>
      <c r="TW402" s="5"/>
      <c r="TX402" s="5"/>
      <c r="TY402" s="5"/>
      <c r="TZ402" s="5"/>
      <c r="UA402" s="5"/>
      <c r="UB402" s="5"/>
      <c r="UC402" s="6"/>
      <c r="UD402" s="5"/>
      <c r="UE402" s="5"/>
      <c r="UF402" s="5"/>
      <c r="UG402" s="5"/>
      <c r="UH402" s="5"/>
      <c r="UI402" s="5"/>
      <c r="UJ402" s="5"/>
      <c r="UK402" s="5"/>
      <c r="UL402" s="5"/>
      <c r="UM402" s="5"/>
      <c r="UN402" s="5"/>
      <c r="UO402" s="5"/>
      <c r="UP402" s="5"/>
      <c r="UQ402" s="5"/>
      <c r="UR402" s="5"/>
      <c r="US402" s="5"/>
      <c r="UT402" s="5"/>
      <c r="UU402" s="5"/>
      <c r="UV402" s="5"/>
      <c r="UW402" s="5"/>
      <c r="UX402" s="5"/>
      <c r="UY402" s="5"/>
      <c r="UZ402" s="6"/>
      <c r="VA402" s="6"/>
      <c r="VB402" s="5"/>
      <c r="VC402" s="5"/>
      <c r="VE402" s="5"/>
      <c r="VF402" s="5"/>
      <c r="VG402" s="5"/>
      <c r="VH402" s="5"/>
      <c r="VI402" s="5"/>
      <c r="VK402" s="5"/>
      <c r="VL402" s="5"/>
      <c r="VN402" s="6"/>
      <c r="VO402" s="5"/>
      <c r="VP402" s="5"/>
      <c r="VQ402" s="5"/>
      <c r="VR402" s="5"/>
      <c r="VS402" s="5"/>
      <c r="VT402" s="5"/>
      <c r="VU402" s="5"/>
      <c r="VV402" s="5"/>
      <c r="VW402" s="5"/>
      <c r="VX402" s="5"/>
      <c r="VY402" s="5"/>
      <c r="VZ402" s="5"/>
      <c r="WA402" s="5"/>
      <c r="WB402" s="5"/>
      <c r="WC402" s="5"/>
      <c r="WD402" s="5"/>
      <c r="WE402" s="5"/>
      <c r="WF402" s="5"/>
      <c r="WG402" s="5"/>
      <c r="WH402" s="5"/>
      <c r="WI402" s="5"/>
      <c r="WJ402" s="5"/>
      <c r="WK402" s="5"/>
      <c r="WL402" s="5"/>
      <c r="WM402" s="5"/>
      <c r="WN402" s="5"/>
      <c r="WO402" s="5"/>
      <c r="WP402" s="5"/>
      <c r="WQ402" s="5"/>
      <c r="WR402" s="5"/>
      <c r="WS402" s="5"/>
      <c r="WT402" s="5"/>
      <c r="WU402" s="5"/>
      <c r="WV402" s="5"/>
      <c r="WW402" s="5"/>
      <c r="WX402" s="5"/>
      <c r="WY402" s="5"/>
      <c r="WZ402" s="5"/>
      <c r="XA402" s="6"/>
      <c r="XB402" s="5"/>
      <c r="XC402" s="5"/>
      <c r="XD402" s="5"/>
      <c r="XE402" s="5"/>
      <c r="XF402" s="5"/>
      <c r="XG402" s="5"/>
      <c r="XH402" s="5"/>
      <c r="XI402" s="5"/>
      <c r="XJ402" s="5"/>
      <c r="XK402" s="5"/>
      <c r="XL402" s="5"/>
      <c r="XM402" s="6"/>
      <c r="XN402" s="5"/>
      <c r="XO402" s="5"/>
      <c r="XP402" s="5"/>
      <c r="XQ402" s="5"/>
      <c r="XR402" s="5"/>
      <c r="XS402" s="5"/>
      <c r="XT402" s="5"/>
      <c r="XU402" s="5"/>
      <c r="XV402" s="6"/>
      <c r="XW402" s="5"/>
      <c r="XX402" s="5"/>
      <c r="XY402" s="5"/>
      <c r="XZ402" s="5"/>
      <c r="YA402" s="5"/>
      <c r="YB402" s="5"/>
      <c r="YC402" s="5"/>
      <c r="YD402" s="5"/>
      <c r="YE402" s="5"/>
      <c r="YF402" s="5"/>
      <c r="YG402" s="5"/>
      <c r="YH402" s="5"/>
      <c r="YI402" s="5"/>
      <c r="YJ402" s="5"/>
      <c r="YK402" s="5"/>
      <c r="YL402" s="5"/>
      <c r="YM402" s="5"/>
      <c r="YN402" s="5"/>
      <c r="YO402" s="5"/>
      <c r="YP402" s="12"/>
      <c r="YQ402" s="12"/>
      <c r="YR402" s="12"/>
      <c r="YS402" s="12"/>
      <c r="YT402" s="12"/>
      <c r="YU402" s="12"/>
      <c r="YV402" s="12"/>
      <c r="YW402" s="12"/>
      <c r="YX402" s="6"/>
      <c r="YY402" s="5"/>
      <c r="YZ402" s="5"/>
      <c r="ZA402" s="5"/>
      <c r="ZB402" s="5"/>
      <c r="ZC402" s="5"/>
      <c r="ZD402" s="5"/>
      <c r="ZE402" s="5"/>
      <c r="ZF402" s="5"/>
      <c r="ZG402" s="5"/>
      <c r="ZH402" s="5"/>
      <c r="ZI402" s="5"/>
      <c r="ZJ402" s="5"/>
      <c r="ZK402" s="5"/>
      <c r="ZL402" s="5"/>
      <c r="ZM402" s="5"/>
      <c r="ZN402" s="5"/>
      <c r="ZO402" s="5"/>
      <c r="ZP402" s="5"/>
      <c r="ZQ402" s="5"/>
      <c r="ZR402" s="5"/>
      <c r="ZS402" s="5"/>
      <c r="ZT402" s="5"/>
      <c r="ZU402" s="5"/>
      <c r="ZV402" s="5"/>
      <c r="ZW402" s="5"/>
      <c r="ZX402" s="5"/>
      <c r="ZY402" s="5"/>
      <c r="ZZ402" s="5"/>
      <c r="AAA402" s="5"/>
      <c r="AAB402" s="5"/>
      <c r="AAC402" s="5"/>
      <c r="AAD402" s="5"/>
      <c r="AAE402" s="6"/>
      <c r="AAF402" s="5"/>
      <c r="AAG402" s="5"/>
      <c r="AAH402" s="5"/>
      <c r="AAI402" s="5"/>
      <c r="AAJ402" s="5"/>
      <c r="AAK402" s="5"/>
      <c r="AAL402" s="5"/>
      <c r="AAM402" s="5"/>
      <c r="AAN402" s="5"/>
      <c r="AAO402" s="5"/>
      <c r="AAP402" s="5"/>
      <c r="AAQ402" s="5"/>
      <c r="AAR402" s="5"/>
      <c r="AAS402" s="5"/>
      <c r="AAT402" s="5"/>
      <c r="AAU402" s="5"/>
      <c r="AAV402" s="5"/>
      <c r="AAW402" s="5"/>
      <c r="AAX402" s="5"/>
      <c r="AAY402" s="5"/>
      <c r="AAZ402" s="5"/>
      <c r="ABA402" s="5"/>
      <c r="ABB402" s="5"/>
      <c r="ABC402" s="5"/>
      <c r="ABD402" s="5"/>
      <c r="ABE402" s="5"/>
      <c r="ABF402" s="5"/>
      <c r="ABG402" s="5"/>
      <c r="ABH402" s="5"/>
      <c r="ABI402" s="5"/>
      <c r="ABJ402" s="5"/>
      <c r="ABK402" s="5"/>
      <c r="ABL402" s="5"/>
      <c r="ABM402" s="5"/>
      <c r="ABN402" s="5"/>
      <c r="ABO402" s="5"/>
      <c r="ABP402" s="5"/>
      <c r="ABQ402" s="5"/>
      <c r="ABR402" s="5"/>
      <c r="ABS402" s="5"/>
      <c r="ABT402" s="5"/>
      <c r="ABU402" s="5"/>
      <c r="ABV402" s="5"/>
      <c r="ABW402" s="5"/>
      <c r="ABX402" s="5"/>
      <c r="ABY402" s="6"/>
      <c r="ABZ402" s="5"/>
      <c r="ACA402" s="5"/>
      <c r="ACB402" s="5"/>
      <c r="ACC402" s="5"/>
      <c r="ACD402" s="5"/>
      <c r="ACE402" s="5"/>
      <c r="ACF402" s="5"/>
      <c r="ACG402" s="5"/>
      <c r="ACH402" s="5"/>
      <c r="ACI402" s="5"/>
      <c r="ACJ402" s="5"/>
      <c r="ACK402" s="5"/>
      <c r="ACL402" s="5"/>
      <c r="ACM402" s="5"/>
      <c r="ACN402" s="5"/>
      <c r="ACO402" s="5"/>
      <c r="ACP402" s="5"/>
      <c r="ACQ402" s="5"/>
      <c r="ACR402" s="5"/>
      <c r="ACS402" s="5"/>
      <c r="ACT402" s="5"/>
      <c r="ACU402" s="5"/>
      <c r="ACV402" s="5"/>
      <c r="ACW402" s="5"/>
      <c r="ACX402" s="5"/>
      <c r="ACY402" s="5"/>
      <c r="ACZ402" s="5"/>
      <c r="ADA402" s="5"/>
      <c r="ADB402" s="5"/>
      <c r="ADC402" s="5"/>
      <c r="ADD402" s="5"/>
      <c r="ADE402" s="5"/>
      <c r="ADF402" s="5"/>
      <c r="ADG402" s="5"/>
      <c r="ADH402" s="5"/>
      <c r="ADI402" s="5"/>
      <c r="ADJ402" s="5"/>
      <c r="ADK402" s="5"/>
      <c r="ADL402" s="5"/>
      <c r="ADM402" s="5"/>
      <c r="ADN402" s="5"/>
      <c r="ADO402" s="5"/>
      <c r="ADP402" s="5"/>
      <c r="ADQ402" s="6"/>
      <c r="ADR402" s="5"/>
      <c r="ADS402" s="5"/>
      <c r="ADT402" s="5"/>
      <c r="ADU402" s="5"/>
      <c r="ADV402" s="5"/>
      <c r="ADW402" s="5"/>
      <c r="ADX402" s="5"/>
      <c r="ADY402" s="5"/>
      <c r="ADZ402" s="5"/>
      <c r="AEA402" s="5"/>
      <c r="AEB402" s="5"/>
      <c r="AEC402" s="5"/>
      <c r="AED402" s="5"/>
      <c r="AEE402" s="5"/>
      <c r="AEF402" s="5"/>
      <c r="AEG402" s="5"/>
      <c r="AEH402" s="5"/>
      <c r="AEI402" s="5"/>
      <c r="AEJ402" s="5"/>
      <c r="AEK402" s="5"/>
      <c r="AEL402" s="5"/>
      <c r="AEM402" s="8"/>
      <c r="AEN402" s="6"/>
      <c r="AEO402" s="6"/>
      <c r="AEP402" s="6"/>
      <c r="AEQ402" s="6"/>
      <c r="AER402" s="5"/>
      <c r="AES402" s="6"/>
      <c r="AET402" s="6"/>
      <c r="AEU402" s="6"/>
      <c r="AEV402" s="5"/>
      <c r="AEW402" s="5"/>
      <c r="AEX402" s="5"/>
      <c r="AEY402" s="5"/>
      <c r="AEZ402" s="5"/>
      <c r="AFA402" s="5"/>
      <c r="AFB402" s="5"/>
      <c r="AFC402" s="5"/>
      <c r="AFD402" s="5"/>
      <c r="AFE402" s="5"/>
      <c r="AFF402" s="5"/>
      <c r="AFG402" s="5"/>
      <c r="AFH402" s="5"/>
      <c r="AFI402" s="5"/>
      <c r="AFJ402" s="5"/>
      <c r="AFK402" s="5"/>
      <c r="AFL402" s="5"/>
      <c r="AFM402" s="5"/>
      <c r="AFN402" s="5"/>
      <c r="AFO402" s="5"/>
      <c r="AFP402" s="5"/>
      <c r="AFQ402" s="5"/>
      <c r="AFR402" s="5"/>
      <c r="AFS402" s="5"/>
      <c r="AFT402" s="5"/>
      <c r="AFU402" s="5"/>
      <c r="AFV402" s="5"/>
      <c r="AFW402" s="5"/>
      <c r="AFX402" s="5"/>
      <c r="AFY402" s="5"/>
      <c r="AFZ402" s="5"/>
      <c r="AGA402" s="5"/>
      <c r="AGB402" s="6"/>
      <c r="AGC402" s="5"/>
      <c r="AGD402" s="5"/>
      <c r="AGE402" s="5"/>
      <c r="AGF402" s="5"/>
      <c r="AGG402" s="5"/>
      <c r="AGM402" s="18"/>
      <c r="AGS402" s="6"/>
      <c r="AHG402" s="18"/>
      <c r="AHM402" s="6"/>
      <c r="AHN402" s="5"/>
      <c r="AHO402" s="5"/>
      <c r="AHP402" s="5"/>
      <c r="AHQ402" s="5"/>
      <c r="AHR402" s="5"/>
      <c r="AHS402" s="5"/>
      <c r="AHT402" s="5"/>
      <c r="AHU402" s="5"/>
      <c r="AHV402" s="5"/>
      <c r="AHW402" s="5"/>
      <c r="AHX402" s="5"/>
      <c r="AHY402" s="5"/>
      <c r="AHZ402" s="5"/>
      <c r="AIA402" s="5"/>
      <c r="AIB402" s="5"/>
      <c r="AIC402" s="5"/>
      <c r="AID402" s="6"/>
      <c r="AIE402" s="5"/>
      <c r="AIF402" s="5"/>
      <c r="AIG402" s="5"/>
      <c r="AIH402" s="5"/>
      <c r="AII402" s="5"/>
      <c r="AIJ402" s="5"/>
      <c r="AIK402" s="5"/>
      <c r="AIL402" s="5"/>
      <c r="AIM402" s="5"/>
      <c r="AIN402" s="5"/>
      <c r="AIO402" s="5"/>
      <c r="AIP402" s="5"/>
      <c r="AIQ402" s="5"/>
      <c r="AIR402" s="5"/>
      <c r="AIS402" s="5"/>
      <c r="AIT402" s="5"/>
      <c r="AIU402" s="5"/>
      <c r="AIV402" s="5"/>
      <c r="AIW402" s="5"/>
      <c r="AIX402" s="5"/>
      <c r="AIY402" s="5"/>
      <c r="AIZ402" s="5"/>
      <c r="AJA402" s="5"/>
      <c r="AJB402" s="6"/>
      <c r="AJC402" s="5"/>
      <c r="AJD402" s="5"/>
      <c r="AJE402" s="5"/>
      <c r="AJF402" s="5"/>
      <c r="AJG402" s="5"/>
      <c r="AJH402" s="5"/>
      <c r="AJI402" s="5"/>
      <c r="AJJ402" s="5"/>
      <c r="AJK402" s="5"/>
      <c r="AJL402" s="5"/>
      <c r="AJM402" s="5"/>
      <c r="AJN402" s="6"/>
      <c r="AJO402" s="5"/>
      <c r="AJP402" s="5"/>
      <c r="AJQ402" s="5"/>
      <c r="AJR402" s="5"/>
      <c r="AJS402" s="5"/>
      <c r="AJT402" s="5"/>
      <c r="AJU402" s="5"/>
      <c r="AJV402" s="5"/>
    </row>
    <row r="403" spans="1:958" ht="14.25" customHeight="1"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7"/>
      <c r="AF403" s="6"/>
      <c r="AG403" s="8"/>
      <c r="AH403" s="8"/>
      <c r="AI403" s="8"/>
      <c r="AJ403" s="5"/>
      <c r="AK403" s="9"/>
      <c r="AL403" s="5"/>
      <c r="AM403" s="6"/>
      <c r="AN403" s="10"/>
      <c r="AO403" s="6"/>
      <c r="AP403" s="6"/>
      <c r="AQ403" s="5"/>
      <c r="AV403" s="5"/>
      <c r="AW403" s="5"/>
      <c r="AX403" s="5"/>
      <c r="AY403" s="5"/>
      <c r="AZ403" s="5"/>
      <c r="BA403" s="5"/>
      <c r="BB403" s="5"/>
      <c r="BE403" s="5"/>
      <c r="BF403" s="5"/>
      <c r="BG403" s="5"/>
      <c r="BH403" s="6"/>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t="str">
        <f>IF(SUM(BI403:BQ403,BS403:BW403,BY403:CC403,CE403:CJ403)=0, "", SUM(BI403:BQ403,BS403:BW403,BY403:CC403,CE403:CJ403))</f>
        <v/>
      </c>
      <c r="CN403" s="5" t="str">
        <f>IF(SUM(CQ403, CR403, CS403, CT403, CU403)=0, "", IF(OR(CQ403&gt;=8, CR403&gt;=10, CS403&gt;=13, CT403&gt;=10, CU403&gt;=15), 1, 0))</f>
        <v/>
      </c>
      <c r="CO403" s="5" t="str">
        <f>IF(SUM(BI403:BJ403,BL403,BM403,BN403,BO403,BU403,CA403,CH403,CJ403)=0, "", SUM(BI403:BJ403,BL403,BM403,BN403,BO403,BU403,CA403,CH403,CJ403))</f>
        <v/>
      </c>
      <c r="CP403" s="5" t="str">
        <f>IF(SUM(BK403,BP403:BQ403,BS403:BT403,BV403:BW403,BY403:BZ403,CB403:CC403,CE403:CG403,CI403)=0, "", SUM(BK403,BP403:BQ403,BS403:BT403,BV403:BW403,BY403:BZ403,CB403:CC403,CE403:CG403,CI403))</f>
        <v/>
      </c>
      <c r="CQ403" s="5" t="str">
        <f>IF(SUM(CB403:CC403,CE403:CF403,CI403)=0, "", SUM(CB403:CC403,CE403:CF403,CI403))</f>
        <v/>
      </c>
      <c r="CR403" s="5" t="str">
        <f>IF(SUM(BQ403,BS403:BT403,BW403,BY403)=0, "", SUM(BQ403,BS403:BT403,BW403,BY403))</f>
        <v/>
      </c>
      <c r="CS403" s="5" t="str">
        <f>IF(SUM(BK403,BP403,BV403,BZ403,CG403)=0, "", SUM(BK403,BP403,BV403,BZ403,CG403))</f>
        <v/>
      </c>
      <c r="CT403" s="5" t="str">
        <f>IF(SUM(BI403:BJ403,BL403,BN403,CH403)=0, "", SUM(BI403:BJ403,BL403,BN403,CH403))</f>
        <v/>
      </c>
      <c r="CU403" s="5" t="str">
        <f>IF(SUM(BM403,BO403,BU403,CA403,CJ403)=0, "", SUM(BM403,BO403,BU403,CA403,CJ403))</f>
        <v/>
      </c>
      <c r="CV403" s="5" t="str">
        <f>IF(CQ403="", "", IF(CQ403&gt;=8, 1, 0))</f>
        <v/>
      </c>
      <c r="CW403" s="5" t="str">
        <f>IF(CR403="", "", IF(CR403&gt;=10, 1, 0))</f>
        <v/>
      </c>
      <c r="CX403" s="5" t="str">
        <f>IF(CS403="", "", IF(CS403&gt;=13, 1, 0))</f>
        <v/>
      </c>
      <c r="CY403" s="5" t="str">
        <f>IF(CT403="", "", IF(CT403&gt;=10, 1, 0))</f>
        <v/>
      </c>
      <c r="CZ403" s="5" t="str">
        <f>IF(CU403="", "", IF(CU403&gt;=15, 1, 0))</f>
        <v/>
      </c>
      <c r="DA403" s="5" t="str">
        <f>IF(AND(BR403="", BX403="", CD403=""), "", IF(BR403=5,1,0) + IF(BX403=5,1,0) + IF(CD403=5,1,0))</f>
        <v/>
      </c>
      <c r="DB403" s="6"/>
      <c r="DC403" s="5"/>
      <c r="DD403" s="13"/>
      <c r="DE403" s="5"/>
      <c r="DF403" s="13"/>
      <c r="DG403" s="5"/>
      <c r="DH403" s="13"/>
      <c r="DI403" s="5"/>
      <c r="DJ403" s="13"/>
      <c r="DK403" s="5"/>
      <c r="DL403" s="13"/>
      <c r="DM403" s="5"/>
      <c r="DN403" s="13"/>
      <c r="DO403" s="5"/>
      <c r="DP403" s="13"/>
      <c r="DQ403" s="5"/>
      <c r="DR403" s="13"/>
      <c r="DS403" s="5"/>
      <c r="DT403" s="13"/>
      <c r="DU403" s="5"/>
      <c r="DV403" s="13"/>
      <c r="DW403" s="5"/>
      <c r="DX403" s="13"/>
      <c r="DY403" s="5"/>
      <c r="DZ403" s="13"/>
      <c r="EA403" s="5"/>
      <c r="EB403" s="13"/>
      <c r="EC403" s="5"/>
      <c r="ED403" s="13"/>
      <c r="EE403" s="5"/>
      <c r="EF403" s="13"/>
      <c r="EG403" s="5"/>
      <c r="EH403" s="13"/>
      <c r="EI403" s="5"/>
      <c r="EJ403" s="13"/>
      <c r="EK403" s="5"/>
      <c r="EL403" s="5"/>
      <c r="EM403" s="5"/>
      <c r="EN403" s="6"/>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6"/>
      <c r="FM403" s="5"/>
      <c r="FN403" s="5"/>
      <c r="FO403" s="5"/>
      <c r="FP403" s="5"/>
      <c r="FQ403" s="5"/>
      <c r="FR403" s="5"/>
      <c r="FS403" s="14"/>
      <c r="FT403" s="6"/>
      <c r="FU403" s="5"/>
      <c r="FV403" s="5"/>
      <c r="FW403" s="5"/>
      <c r="FX403" s="5"/>
      <c r="FY403" s="5"/>
      <c r="FZ403" s="5"/>
      <c r="GA403" s="5"/>
      <c r="GB403" s="5"/>
      <c r="GC403" s="5"/>
      <c r="GD403" s="5"/>
      <c r="GE403" s="5"/>
      <c r="GF403" s="6"/>
      <c r="GG403" s="5"/>
      <c r="GH403" s="5"/>
      <c r="GI403" s="5"/>
      <c r="GJ403" s="5"/>
      <c r="GK403" s="5"/>
      <c r="GL403" s="5"/>
      <c r="GM403" s="5"/>
      <c r="GN403" s="5"/>
      <c r="GO403" s="6"/>
      <c r="GP403" s="5"/>
      <c r="GQ403" s="5"/>
      <c r="GR403" s="5"/>
      <c r="GS403" s="5"/>
      <c r="GT403" s="5"/>
      <c r="GU403" s="5"/>
      <c r="GV403" s="5"/>
      <c r="GW403" s="5"/>
      <c r="GX403" s="5"/>
      <c r="GY403" s="5"/>
      <c r="GZ403" s="5"/>
      <c r="HA403" s="5"/>
      <c r="HB403" s="5"/>
      <c r="HC403" s="5"/>
      <c r="HD403" s="5"/>
      <c r="HE403" s="5"/>
      <c r="HF403" s="5"/>
      <c r="HG403" s="5"/>
      <c r="HH403" s="5"/>
      <c r="HI403" s="5"/>
      <c r="HJ403" s="6"/>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6"/>
      <c r="JN403" s="5"/>
      <c r="JO403" s="5"/>
      <c r="JP403" s="5"/>
      <c r="JQ403" s="5"/>
      <c r="JR403" s="5"/>
      <c r="JS403" s="5"/>
      <c r="JT403" s="5"/>
      <c r="JU403" s="5"/>
      <c r="JV403" s="5"/>
      <c r="JW403" s="5"/>
      <c r="JX403" s="5"/>
      <c r="JY403" s="5"/>
      <c r="JZ403" s="5"/>
      <c r="KA403" s="5"/>
      <c r="KB403" s="5"/>
      <c r="KC403" s="5"/>
      <c r="KD403" s="5"/>
      <c r="KE403" s="5"/>
      <c r="KF403" s="5"/>
      <c r="KG403" s="5"/>
      <c r="KH403" s="5"/>
      <c r="KI403" s="5"/>
      <c r="KJ403" s="5"/>
      <c r="KK403" s="5"/>
      <c r="KL403" s="5"/>
      <c r="KM403" s="5"/>
      <c r="KN403" s="5"/>
      <c r="KO403" s="5"/>
      <c r="KP403" s="5"/>
      <c r="KQ403" s="5"/>
      <c r="KR403" s="5"/>
      <c r="KS403" s="5"/>
      <c r="KT403" s="5"/>
      <c r="KU403" s="5"/>
      <c r="KV403" s="5"/>
      <c r="KW403" s="5"/>
      <c r="KX403" s="12"/>
      <c r="KY403" s="12"/>
      <c r="KZ403" s="12"/>
      <c r="LA403" s="12"/>
      <c r="LB403" s="12"/>
      <c r="LC403" s="12"/>
      <c r="LD403" s="12"/>
      <c r="LE403" s="6"/>
      <c r="LF403" s="5"/>
      <c r="LG403" s="5"/>
      <c r="LH403" s="5"/>
      <c r="LI403" s="5"/>
      <c r="LJ403" s="5"/>
      <c r="LK403" s="5"/>
      <c r="LL403" s="5"/>
      <c r="LM403" s="5"/>
      <c r="LN403" s="5"/>
      <c r="LO403" s="5"/>
      <c r="LP403" s="5"/>
      <c r="LQ403" s="5"/>
      <c r="LR403" s="5"/>
      <c r="LS403" s="5"/>
      <c r="LT403" s="5"/>
      <c r="LU403" s="5"/>
      <c r="LV403" s="5"/>
      <c r="LW403" s="5"/>
      <c r="LX403" s="5"/>
      <c r="LY403" s="5"/>
      <c r="LZ403" s="5"/>
      <c r="MA403" s="5"/>
      <c r="MB403" s="5"/>
      <c r="MC403" s="5"/>
      <c r="MD403" s="5"/>
      <c r="ME403" s="5"/>
      <c r="MF403" s="5"/>
      <c r="MG403" s="5"/>
      <c r="MH403" s="5"/>
      <c r="MI403" s="5"/>
      <c r="MJ403" s="5"/>
      <c r="MK403" s="5"/>
      <c r="ML403" s="6"/>
      <c r="MM403" s="5"/>
      <c r="MN403" s="5"/>
      <c r="MO403" s="5"/>
      <c r="MP403" s="5"/>
      <c r="MQ403" s="5"/>
      <c r="MR403" s="5"/>
      <c r="MS403" s="5"/>
      <c r="MT403" s="5"/>
      <c r="MU403" s="5"/>
      <c r="MV403" s="5"/>
      <c r="MW403" s="5"/>
      <c r="MX403" s="5"/>
      <c r="MY403" s="5"/>
      <c r="MZ403" s="5"/>
      <c r="NA403" s="5"/>
      <c r="NB403" s="5"/>
      <c r="NC403" s="5"/>
      <c r="ND403" s="5"/>
      <c r="NE403" s="5"/>
      <c r="NF403" s="5"/>
      <c r="NG403" s="5"/>
      <c r="NH403" s="6"/>
      <c r="NI403" s="5"/>
      <c r="NJ403" s="5"/>
      <c r="NK403" s="5"/>
      <c r="NL403" s="5"/>
      <c r="NM403" s="5"/>
      <c r="NN403" s="5"/>
      <c r="NO403" s="5"/>
      <c r="NP403" s="5"/>
      <c r="NQ403" s="5"/>
      <c r="NR403" s="5"/>
      <c r="NS403" s="5"/>
      <c r="NT403" s="5"/>
      <c r="NU403" s="5"/>
      <c r="NV403" s="5"/>
      <c r="NW403" s="5"/>
      <c r="NX403" s="5"/>
      <c r="NY403" s="5"/>
      <c r="NZ403" s="5"/>
      <c r="OA403" s="5"/>
      <c r="OB403" s="5"/>
      <c r="OC403" s="5"/>
      <c r="OD403" s="5"/>
      <c r="OE403" s="5"/>
      <c r="OF403" s="5"/>
      <c r="OG403" s="5"/>
      <c r="OH403" s="5"/>
      <c r="OI403" s="5"/>
      <c r="OJ403" s="5"/>
      <c r="OK403" s="5"/>
      <c r="OL403" s="5"/>
      <c r="OM403" s="5"/>
      <c r="ON403" s="5"/>
      <c r="OQ403" s="6"/>
      <c r="OR403" s="5"/>
      <c r="OS403" s="5"/>
      <c r="OT403" s="5"/>
      <c r="OU403" s="5"/>
      <c r="OV403" s="5"/>
      <c r="OW403" s="5"/>
      <c r="OX403" s="5"/>
      <c r="OY403" s="5"/>
      <c r="OZ403" s="5"/>
      <c r="PA403" s="5"/>
      <c r="PB403" s="5"/>
      <c r="PC403" s="5"/>
      <c r="PD403" s="5"/>
      <c r="PE403" s="5"/>
      <c r="PF403" s="5"/>
      <c r="PG403" s="5"/>
      <c r="PH403" s="5"/>
      <c r="PI403" s="5"/>
      <c r="PJ403" s="5"/>
      <c r="PK403" s="5"/>
      <c r="PL403" s="5"/>
      <c r="PM403" s="5"/>
      <c r="PN403" s="5"/>
      <c r="PO403" s="5"/>
      <c r="PP403" s="5"/>
      <c r="PQ403" s="5"/>
      <c r="PR403" s="5"/>
      <c r="PS403" s="5"/>
      <c r="PT403" s="5"/>
      <c r="PU403" s="5"/>
      <c r="PV403" s="5"/>
      <c r="PW403" s="5"/>
      <c r="PX403" s="6"/>
      <c r="PY403" s="5"/>
      <c r="PZ403" s="5"/>
      <c r="QA403" s="5"/>
      <c r="QB403" s="5"/>
      <c r="QC403" s="5"/>
      <c r="QD403" s="5"/>
      <c r="QE403" s="5"/>
      <c r="QF403" s="5"/>
      <c r="QG403" s="5"/>
      <c r="QH403" s="5"/>
      <c r="QI403" s="5"/>
      <c r="QJ403" s="6"/>
      <c r="QK403" s="5"/>
      <c r="QL403" s="5"/>
      <c r="QM403" s="5"/>
      <c r="QN403" s="5"/>
      <c r="QO403" s="5"/>
      <c r="QP403" s="5"/>
      <c r="QQ403" s="5"/>
      <c r="QR403" s="5"/>
      <c r="QS403" s="5"/>
      <c r="QT403" s="5"/>
      <c r="QU403" s="5"/>
      <c r="QV403" s="6"/>
      <c r="QW403" s="5"/>
      <c r="QX403" s="5"/>
      <c r="QY403" s="5"/>
      <c r="QZ403" s="5"/>
      <c r="RA403" s="5"/>
      <c r="RB403" s="5"/>
      <c r="RC403" s="5"/>
      <c r="RD403" s="5"/>
      <c r="RE403" s="5"/>
      <c r="RF403" s="5"/>
      <c r="RG403" s="5"/>
      <c r="RH403" s="6"/>
      <c r="RI403" s="5"/>
      <c r="RJ403" s="5"/>
      <c r="RK403" s="5"/>
      <c r="RL403" s="5"/>
      <c r="RM403" s="5"/>
      <c r="RN403" s="5"/>
      <c r="RO403" s="5"/>
      <c r="RP403" s="5"/>
      <c r="RQ403" s="6"/>
      <c r="RR403" s="5"/>
      <c r="RS403" s="5"/>
      <c r="RT403" s="5"/>
      <c r="RU403" s="5"/>
      <c r="RV403" s="5"/>
      <c r="RW403" s="5"/>
      <c r="RX403" s="5"/>
      <c r="RY403" s="5"/>
      <c r="RZ403" s="6"/>
      <c r="SA403" s="5"/>
      <c r="SB403" s="5"/>
      <c r="SC403" s="5"/>
      <c r="SD403" s="5"/>
      <c r="SE403" s="5"/>
      <c r="SF403" s="5"/>
      <c r="SG403" s="5"/>
      <c r="SH403" s="5"/>
      <c r="SI403" s="6"/>
      <c r="SJ403" s="5"/>
      <c r="SK403" s="5"/>
      <c r="SL403" s="5"/>
      <c r="SM403" s="5"/>
      <c r="SN403" s="5"/>
      <c r="SO403" s="5"/>
      <c r="SP403" s="5"/>
      <c r="SQ403" s="5"/>
      <c r="SR403" s="5"/>
      <c r="SS403" s="5"/>
      <c r="ST403" s="5"/>
      <c r="SU403" s="5"/>
      <c r="SV403" s="5"/>
      <c r="SW403" s="5"/>
      <c r="SX403" s="5"/>
      <c r="SY403" s="5"/>
      <c r="SZ403" s="5"/>
      <c r="TA403" s="5"/>
      <c r="TB403" s="5"/>
      <c r="TC403" s="5"/>
      <c r="TD403" s="5"/>
      <c r="TE403" s="5"/>
      <c r="TF403" s="6"/>
      <c r="TG403" s="5"/>
      <c r="TH403" s="5"/>
      <c r="TI403" s="5"/>
      <c r="TJ403" s="5"/>
      <c r="TK403" s="5"/>
      <c r="TL403" s="5"/>
      <c r="TM403" s="5"/>
      <c r="TN403" s="5"/>
      <c r="TO403" s="5"/>
      <c r="TP403" s="5"/>
      <c r="TQ403" s="5"/>
      <c r="TR403" s="5"/>
      <c r="TS403" s="5"/>
      <c r="TT403" s="5"/>
      <c r="TU403" s="5"/>
      <c r="TV403" s="5"/>
      <c r="TW403" s="5"/>
      <c r="TX403" s="5"/>
      <c r="TY403" s="5"/>
      <c r="TZ403" s="5"/>
      <c r="UA403" s="5"/>
      <c r="UB403" s="5"/>
      <c r="UC403" s="6"/>
      <c r="UD403" s="5"/>
      <c r="UE403" s="5"/>
      <c r="UF403" s="5"/>
      <c r="UG403" s="5"/>
      <c r="UH403" s="5"/>
      <c r="UI403" s="5"/>
      <c r="UJ403" s="5"/>
      <c r="UK403" s="5"/>
      <c r="UL403" s="5"/>
      <c r="UM403" s="5"/>
      <c r="UN403" s="5"/>
      <c r="UO403" s="5"/>
      <c r="UP403" s="5"/>
      <c r="UQ403" s="5"/>
      <c r="UR403" s="5"/>
      <c r="US403" s="5"/>
      <c r="UT403" s="5"/>
      <c r="UU403" s="5"/>
      <c r="UV403" s="5"/>
      <c r="UW403" s="5"/>
      <c r="UX403" s="5"/>
      <c r="UY403" s="5"/>
      <c r="UZ403" s="6"/>
      <c r="VA403" s="6"/>
      <c r="VB403" s="5"/>
      <c r="VC403" s="5"/>
      <c r="VE403" s="5"/>
      <c r="VF403" s="5"/>
      <c r="VG403" s="5"/>
      <c r="VH403" s="5"/>
      <c r="VI403" s="5"/>
      <c r="VK403" s="5"/>
      <c r="VL403" s="5"/>
      <c r="VN403" s="6"/>
      <c r="VO403" s="5"/>
      <c r="VP403" s="5"/>
      <c r="VQ403" s="5"/>
      <c r="VR403" s="5"/>
      <c r="VS403" s="5"/>
      <c r="VT403" s="5"/>
      <c r="VU403" s="5"/>
      <c r="VV403" s="5"/>
      <c r="VW403" s="5"/>
      <c r="VX403" s="5"/>
      <c r="VY403" s="5"/>
      <c r="VZ403" s="5"/>
      <c r="WA403" s="5"/>
      <c r="WB403" s="5"/>
      <c r="WC403" s="5"/>
      <c r="WD403" s="5"/>
      <c r="WE403" s="5"/>
      <c r="WF403" s="5"/>
      <c r="WG403" s="5"/>
      <c r="WH403" s="5"/>
      <c r="WI403" s="5"/>
      <c r="WJ403" s="5"/>
      <c r="WK403" s="5"/>
      <c r="WL403" s="5"/>
      <c r="WM403" s="5"/>
      <c r="WN403" s="5"/>
      <c r="WO403" s="5"/>
      <c r="WP403" s="5"/>
      <c r="WQ403" s="5"/>
      <c r="WR403" s="5"/>
      <c r="WS403" s="5"/>
      <c r="WT403" s="5"/>
      <c r="WU403" s="5"/>
      <c r="WV403" s="5"/>
      <c r="WW403" s="5"/>
      <c r="WX403" s="5"/>
      <c r="WY403" s="5"/>
      <c r="WZ403" s="5"/>
      <c r="XA403" s="6"/>
      <c r="XB403" s="5"/>
      <c r="XC403" s="5"/>
      <c r="XD403" s="5"/>
      <c r="XE403" s="5"/>
      <c r="XF403" s="5"/>
      <c r="XG403" s="5"/>
      <c r="XH403" s="5"/>
      <c r="XI403" s="5"/>
      <c r="XJ403" s="5"/>
      <c r="XK403" s="5"/>
      <c r="XL403" s="5"/>
      <c r="XM403" s="6"/>
      <c r="XN403" s="5"/>
      <c r="XO403" s="5"/>
      <c r="XP403" s="5"/>
      <c r="XQ403" s="5"/>
      <c r="XR403" s="5"/>
      <c r="XS403" s="5"/>
      <c r="XT403" s="5"/>
      <c r="XU403" s="5"/>
      <c r="XV403" s="6"/>
      <c r="XW403" s="5"/>
      <c r="XX403" s="5"/>
      <c r="XY403" s="5"/>
      <c r="XZ403" s="5"/>
      <c r="YA403" s="5"/>
      <c r="YB403" s="5"/>
      <c r="YC403" s="5"/>
      <c r="YD403" s="5"/>
      <c r="YE403" s="5"/>
      <c r="YF403" s="5"/>
      <c r="YG403" s="5"/>
      <c r="YH403" s="5"/>
      <c r="YI403" s="5"/>
      <c r="YJ403" s="5"/>
      <c r="YK403" s="5"/>
      <c r="YL403" s="5"/>
      <c r="YM403" s="5"/>
      <c r="YN403" s="5"/>
      <c r="YO403" s="5"/>
      <c r="YP403" s="12"/>
      <c r="YQ403" s="12"/>
      <c r="YR403" s="12"/>
      <c r="YS403" s="12"/>
      <c r="YT403" s="12"/>
      <c r="YU403" s="12"/>
      <c r="YV403" s="12"/>
      <c r="YW403" s="12"/>
      <c r="YX403" s="6"/>
      <c r="YY403" s="5"/>
      <c r="YZ403" s="5"/>
      <c r="ZA403" s="5"/>
      <c r="ZB403" s="5"/>
      <c r="ZC403" s="5"/>
      <c r="ZD403" s="5"/>
      <c r="ZE403" s="5"/>
      <c r="ZF403" s="5"/>
      <c r="ZG403" s="5"/>
      <c r="ZH403" s="5"/>
      <c r="ZI403" s="5"/>
      <c r="ZJ403" s="5"/>
      <c r="ZK403" s="5"/>
      <c r="ZL403" s="5"/>
      <c r="ZM403" s="5"/>
      <c r="ZN403" s="5"/>
      <c r="ZO403" s="5"/>
      <c r="ZP403" s="5"/>
      <c r="ZQ403" s="5"/>
      <c r="ZR403" s="5"/>
      <c r="ZS403" s="5"/>
      <c r="ZT403" s="5"/>
      <c r="ZU403" s="5"/>
      <c r="ZV403" s="5"/>
      <c r="ZW403" s="5"/>
      <c r="ZX403" s="5"/>
      <c r="ZY403" s="5"/>
      <c r="ZZ403" s="5"/>
      <c r="AAA403" s="5"/>
      <c r="AAB403" s="5"/>
      <c r="AAC403" s="5"/>
      <c r="AAD403" s="5"/>
      <c r="AAE403" s="6"/>
      <c r="AAF403" s="5"/>
      <c r="AAG403" s="5"/>
      <c r="AAH403" s="5"/>
      <c r="AAI403" s="5"/>
      <c r="AAJ403" s="5"/>
      <c r="AAK403" s="5"/>
      <c r="AAL403" s="5"/>
      <c r="AAM403" s="5"/>
      <c r="AAN403" s="5"/>
      <c r="AAO403" s="5"/>
      <c r="AAP403" s="5"/>
      <c r="AAQ403" s="5"/>
      <c r="AAR403" s="5"/>
      <c r="AAS403" s="5"/>
      <c r="AAT403" s="5"/>
      <c r="AAU403" s="5"/>
      <c r="AAV403" s="5"/>
      <c r="AAW403" s="5"/>
      <c r="AAX403" s="5"/>
      <c r="AAY403" s="5"/>
      <c r="AAZ403" s="5"/>
      <c r="ABA403" s="5"/>
      <c r="ABB403" s="5"/>
      <c r="ABC403" s="5"/>
      <c r="ABD403" s="5"/>
      <c r="ABE403" s="5"/>
      <c r="ABF403" s="5"/>
      <c r="ABG403" s="5"/>
      <c r="ABH403" s="5"/>
      <c r="ABI403" s="5"/>
      <c r="ABJ403" s="5"/>
      <c r="ABK403" s="5"/>
      <c r="ABL403" s="5"/>
      <c r="ABM403" s="5"/>
      <c r="ABN403" s="5"/>
      <c r="ABO403" s="5"/>
      <c r="ABP403" s="5"/>
      <c r="ABQ403" s="5"/>
      <c r="ABR403" s="5"/>
      <c r="ABS403" s="5"/>
      <c r="ABT403" s="5"/>
      <c r="ABU403" s="5"/>
      <c r="ABV403" s="5"/>
      <c r="ABW403" s="5"/>
      <c r="ABX403" s="5"/>
      <c r="ABY403" s="6"/>
      <c r="ABZ403" s="5"/>
      <c r="ACA403" s="5"/>
      <c r="ACB403" s="5"/>
      <c r="ACC403" s="5"/>
      <c r="ACD403" s="5"/>
      <c r="ACE403" s="5"/>
      <c r="ACF403" s="5"/>
      <c r="ACG403" s="5"/>
      <c r="ACH403" s="5"/>
      <c r="ACI403" s="5"/>
      <c r="ACJ403" s="5"/>
      <c r="ACK403" s="5"/>
      <c r="ACL403" s="5"/>
      <c r="ACM403" s="5"/>
      <c r="ACN403" s="5"/>
      <c r="ACO403" s="5"/>
      <c r="ACP403" s="5"/>
      <c r="ACQ403" s="5"/>
      <c r="ACR403" s="5"/>
      <c r="ACS403" s="5"/>
      <c r="ACT403" s="5"/>
      <c r="ACU403" s="5"/>
      <c r="ACV403" s="5"/>
      <c r="ACW403" s="5"/>
      <c r="ACX403" s="5"/>
      <c r="ACY403" s="5"/>
      <c r="ACZ403" s="5"/>
      <c r="ADA403" s="5"/>
      <c r="ADB403" s="5"/>
      <c r="ADC403" s="5"/>
      <c r="ADD403" s="5"/>
      <c r="ADE403" s="5"/>
      <c r="ADF403" s="5"/>
      <c r="ADG403" s="5"/>
      <c r="ADH403" s="5"/>
      <c r="ADI403" s="5"/>
      <c r="ADJ403" s="5"/>
      <c r="ADK403" s="5"/>
      <c r="ADL403" s="5"/>
      <c r="ADM403" s="5"/>
      <c r="ADN403" s="5"/>
      <c r="ADO403" s="5"/>
      <c r="ADP403" s="5"/>
      <c r="ADQ403" s="6"/>
      <c r="ADR403" s="5"/>
      <c r="ADS403" s="5"/>
      <c r="ADT403" s="5"/>
      <c r="ADU403" s="5"/>
      <c r="ADV403" s="5"/>
      <c r="ADW403" s="5"/>
      <c r="ADX403" s="5"/>
      <c r="ADY403" s="5"/>
      <c r="ADZ403" s="5"/>
      <c r="AEA403" s="5"/>
      <c r="AEB403" s="5"/>
      <c r="AEC403" s="5"/>
      <c r="AED403" s="5"/>
      <c r="AEE403" s="5"/>
      <c r="AEF403" s="5"/>
      <c r="AEG403" s="5"/>
      <c r="AEH403" s="5"/>
      <c r="AEI403" s="5"/>
      <c r="AEJ403" s="5"/>
      <c r="AEK403" s="5"/>
      <c r="AEL403" s="5"/>
      <c r="AEM403" s="8"/>
      <c r="AEN403" s="6"/>
      <c r="AEO403" s="6"/>
      <c r="AEP403" s="6"/>
      <c r="AEQ403" s="6"/>
      <c r="AER403" s="5"/>
      <c r="AES403" s="6"/>
      <c r="AET403" s="6"/>
      <c r="AEU403" s="6"/>
      <c r="AEV403" s="5"/>
      <c r="AEW403" s="5"/>
      <c r="AEX403" s="5"/>
      <c r="AEY403" s="5"/>
      <c r="AEZ403" s="5"/>
      <c r="AFA403" s="5"/>
      <c r="AFB403" s="5"/>
      <c r="AFC403" s="5"/>
      <c r="AFD403" s="5"/>
      <c r="AFE403" s="5"/>
      <c r="AFF403" s="5"/>
      <c r="AFG403" s="5"/>
      <c r="AFH403" s="5"/>
      <c r="AFI403" s="5"/>
      <c r="AFJ403" s="5"/>
      <c r="AFK403" s="5"/>
      <c r="AFL403" s="5"/>
      <c r="AFM403" s="5"/>
      <c r="AFN403" s="5"/>
      <c r="AFO403" s="5"/>
      <c r="AFP403" s="5"/>
      <c r="AFQ403" s="5"/>
      <c r="AFR403" s="5"/>
      <c r="AFS403" s="5"/>
      <c r="AFT403" s="5"/>
      <c r="AFU403" s="5"/>
      <c r="AFV403" s="5"/>
      <c r="AFW403" s="5"/>
      <c r="AFX403" s="5"/>
      <c r="AFY403" s="5"/>
      <c r="AFZ403" s="5"/>
      <c r="AGA403" s="5"/>
      <c r="AGB403" s="6"/>
      <c r="AGC403" s="5"/>
      <c r="AGD403" s="5"/>
      <c r="AGE403" s="5"/>
      <c r="AGF403" s="5"/>
      <c r="AGG403" s="5"/>
      <c r="AGM403" s="18"/>
      <c r="AGS403" s="6"/>
      <c r="AHG403" s="18"/>
      <c r="AHM403" s="6"/>
      <c r="AHN403" s="5"/>
      <c r="AHO403" s="5"/>
      <c r="AHP403" s="5"/>
      <c r="AHQ403" s="5"/>
      <c r="AHR403" s="5"/>
      <c r="AHS403" s="5"/>
      <c r="AHT403" s="5"/>
      <c r="AHU403" s="5"/>
      <c r="AHV403" s="5"/>
      <c r="AHW403" s="5"/>
      <c r="AHX403" s="5"/>
      <c r="AHY403" s="5"/>
      <c r="AHZ403" s="5"/>
      <c r="AIA403" s="5"/>
      <c r="AIB403" s="5"/>
      <c r="AIC403" s="5"/>
      <c r="AID403" s="6"/>
      <c r="AIE403" s="5"/>
      <c r="AIF403" s="5"/>
      <c r="AIG403" s="5"/>
      <c r="AIH403" s="5"/>
      <c r="AII403" s="5"/>
      <c r="AIJ403" s="5"/>
      <c r="AIK403" s="5"/>
      <c r="AIL403" s="5"/>
      <c r="AIM403" s="5"/>
      <c r="AIN403" s="5"/>
      <c r="AIO403" s="5"/>
      <c r="AIP403" s="5"/>
      <c r="AIQ403" s="5"/>
      <c r="AIR403" s="5"/>
      <c r="AIS403" s="5"/>
      <c r="AIT403" s="5"/>
      <c r="AIU403" s="5"/>
      <c r="AIV403" s="5"/>
      <c r="AIW403" s="5"/>
      <c r="AIX403" s="5"/>
      <c r="AIY403" s="5"/>
      <c r="AIZ403" s="5"/>
      <c r="AJA403" s="5"/>
      <c r="AJB403" s="6"/>
      <c r="AJC403" s="5"/>
      <c r="AJD403" s="5"/>
      <c r="AJE403" s="5"/>
      <c r="AJF403" s="5"/>
      <c r="AJG403" s="5"/>
      <c r="AJH403" s="5"/>
      <c r="AJI403" s="5"/>
      <c r="AJJ403" s="5"/>
      <c r="AJK403" s="5"/>
      <c r="AJL403" s="5"/>
      <c r="AJM403" s="5"/>
      <c r="AJN403" s="6"/>
      <c r="AJO403" s="5"/>
      <c r="AJP403" s="5"/>
      <c r="AJQ403" s="5"/>
      <c r="AJR403" s="5"/>
      <c r="AJS403" s="5"/>
      <c r="AJT403" s="5"/>
      <c r="AJU403" s="5"/>
      <c r="AJV403" s="5"/>
    </row>
    <row r="404" spans="1:958" ht="14.25" customHeight="1"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7"/>
      <c r="AF404" s="6"/>
      <c r="AG404" s="8"/>
      <c r="AH404" s="8"/>
      <c r="AI404" s="8"/>
      <c r="AJ404" s="5"/>
      <c r="AK404" s="9"/>
      <c r="AL404" s="5"/>
      <c r="AM404" s="6"/>
      <c r="AN404" s="10"/>
      <c r="AO404" s="6"/>
      <c r="AP404" s="6"/>
      <c r="AQ404" s="5"/>
      <c r="AV404" s="5"/>
      <c r="AW404" s="5"/>
      <c r="AX404" s="5"/>
      <c r="AY404" s="5"/>
      <c r="AZ404" s="5"/>
      <c r="BA404" s="5"/>
      <c r="BB404" s="5"/>
      <c r="BE404" s="5"/>
      <c r="BF404" s="5"/>
      <c r="BG404" s="5"/>
      <c r="BH404" s="6"/>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t="str">
        <f>IF(SUM(BI404:BQ404,BS404:BW404,BY404:CC404,CE404:CJ404)=0, "", SUM(BI404:BQ404,BS404:BW404,BY404:CC404,CE404:CJ404))</f>
        <v/>
      </c>
      <c r="CN404" s="5" t="str">
        <f>IF(SUM(CQ404, CR404, CS404, CT404, CU404)=0, "", IF(OR(CQ404&gt;=8, CR404&gt;=10, CS404&gt;=13, CT404&gt;=10, CU404&gt;=15), 1, 0))</f>
        <v/>
      </c>
      <c r="CO404" s="5" t="str">
        <f>IF(SUM(BI404:BJ404,BL404,BM404,BN404,BO404,BU404,CA404,CH404,CJ404)=0, "", SUM(BI404:BJ404,BL404,BM404,BN404,BO404,BU404,CA404,CH404,CJ404))</f>
        <v/>
      </c>
      <c r="CP404" s="5" t="str">
        <f>IF(SUM(BK404,BP404:BQ404,BS404:BT404,BV404:BW404,BY404:BZ404,CB404:CC404,CE404:CG404,CI404)=0, "", SUM(BK404,BP404:BQ404,BS404:BT404,BV404:BW404,BY404:BZ404,CB404:CC404,CE404:CG404,CI404))</f>
        <v/>
      </c>
      <c r="CQ404" s="5" t="str">
        <f>IF(SUM(CB404:CC404,CE404:CF404,CI404)=0, "", SUM(CB404:CC404,CE404:CF404,CI404))</f>
        <v/>
      </c>
      <c r="CR404" s="5" t="str">
        <f>IF(SUM(BQ404,BS404:BT404,BW404,BY404)=0, "", SUM(BQ404,BS404:BT404,BW404,BY404))</f>
        <v/>
      </c>
      <c r="CS404" s="5" t="str">
        <f>IF(SUM(BK404,BP404,BV404,BZ404,CG404)=0, "", SUM(BK404,BP404,BV404,BZ404,CG404))</f>
        <v/>
      </c>
      <c r="CT404" s="5" t="str">
        <f>IF(SUM(BI404:BJ404,BL404,BN404,CH404)=0, "", SUM(BI404:BJ404,BL404,BN404,CH404))</f>
        <v/>
      </c>
      <c r="CU404" s="5" t="str">
        <f>IF(SUM(BM404,BO404,BU404,CA404,CJ404)=0, "", SUM(BM404,BO404,BU404,CA404,CJ404))</f>
        <v/>
      </c>
      <c r="CV404" s="5" t="str">
        <f>IF(CQ404="", "", IF(CQ404&gt;=8, 1, 0))</f>
        <v/>
      </c>
      <c r="CW404" s="5" t="str">
        <f>IF(CR404="", "", IF(CR404&gt;=10, 1, 0))</f>
        <v/>
      </c>
      <c r="CX404" s="5" t="str">
        <f>IF(CS404="", "", IF(CS404&gt;=13, 1, 0))</f>
        <v/>
      </c>
      <c r="CY404" s="5" t="str">
        <f>IF(CT404="", "", IF(CT404&gt;=10, 1, 0))</f>
        <v/>
      </c>
      <c r="CZ404" s="5" t="str">
        <f>IF(CU404="", "", IF(CU404&gt;=15, 1, 0))</f>
        <v/>
      </c>
      <c r="DA404" s="5" t="str">
        <f>IF(AND(BR404="", BX404="", CD404=""), "", IF(BR404=5,1,0) + IF(BX404=5,1,0) + IF(CD404=5,1,0))</f>
        <v/>
      </c>
      <c r="DB404" s="6"/>
      <c r="DC404" s="5"/>
      <c r="DD404" s="13"/>
      <c r="DE404" s="5"/>
      <c r="DF404" s="13"/>
      <c r="DG404" s="5"/>
      <c r="DH404" s="13"/>
      <c r="DI404" s="5"/>
      <c r="DJ404" s="13"/>
      <c r="DK404" s="5"/>
      <c r="DL404" s="13"/>
      <c r="DM404" s="5"/>
      <c r="DN404" s="13"/>
      <c r="DO404" s="5"/>
      <c r="DP404" s="13"/>
      <c r="DQ404" s="5"/>
      <c r="DR404" s="13"/>
      <c r="DS404" s="5"/>
      <c r="DT404" s="13"/>
      <c r="DU404" s="5"/>
      <c r="DV404" s="13"/>
      <c r="DW404" s="5"/>
      <c r="DX404" s="13"/>
      <c r="DY404" s="5"/>
      <c r="DZ404" s="13"/>
      <c r="EA404" s="5"/>
      <c r="EB404" s="13"/>
      <c r="EC404" s="5"/>
      <c r="ED404" s="13"/>
      <c r="EE404" s="5"/>
      <c r="EF404" s="13"/>
      <c r="EG404" s="5"/>
      <c r="EH404" s="13"/>
      <c r="EI404" s="5"/>
      <c r="EJ404" s="13"/>
      <c r="EK404" s="5"/>
      <c r="EL404" s="5"/>
      <c r="EM404" s="5"/>
      <c r="EN404" s="6"/>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6"/>
      <c r="FM404" s="5"/>
      <c r="FN404" s="5"/>
      <c r="FO404" s="5"/>
      <c r="FP404" s="5"/>
      <c r="FQ404" s="5"/>
      <c r="FR404" s="5"/>
      <c r="FS404" s="14"/>
      <c r="FT404" s="6"/>
      <c r="FU404" s="5"/>
      <c r="FV404" s="5"/>
      <c r="FW404" s="5"/>
      <c r="FX404" s="5"/>
      <c r="FY404" s="5"/>
      <c r="FZ404" s="5"/>
      <c r="GA404" s="5"/>
      <c r="GB404" s="5"/>
      <c r="GC404" s="5"/>
      <c r="GD404" s="5"/>
      <c r="GE404" s="5"/>
      <c r="GF404" s="6"/>
      <c r="GG404" s="5"/>
      <c r="GH404" s="5"/>
      <c r="GI404" s="5"/>
      <c r="GJ404" s="5"/>
      <c r="GK404" s="5"/>
      <c r="GL404" s="5"/>
      <c r="GM404" s="5"/>
      <c r="GN404" s="5"/>
      <c r="GO404" s="6"/>
      <c r="GP404" s="5"/>
      <c r="GQ404" s="5"/>
      <c r="GR404" s="5"/>
      <c r="GS404" s="5"/>
      <c r="GT404" s="5"/>
      <c r="GU404" s="5"/>
      <c r="GV404" s="5"/>
      <c r="GW404" s="5"/>
      <c r="GX404" s="5"/>
      <c r="GY404" s="5"/>
      <c r="GZ404" s="5"/>
      <c r="HA404" s="5"/>
      <c r="HB404" s="5"/>
      <c r="HC404" s="5"/>
      <c r="HD404" s="5"/>
      <c r="HE404" s="5"/>
      <c r="HF404" s="5"/>
      <c r="HG404" s="5"/>
      <c r="HH404" s="5"/>
      <c r="HI404" s="5"/>
      <c r="HJ404" s="6"/>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6"/>
      <c r="JN404" s="5"/>
      <c r="JO404" s="5"/>
      <c r="JP404" s="5"/>
      <c r="JQ404" s="5"/>
      <c r="JR404" s="5"/>
      <c r="JS404" s="5"/>
      <c r="JT404" s="5"/>
      <c r="JU404" s="5"/>
      <c r="JV404" s="5"/>
      <c r="JW404" s="5"/>
      <c r="JX404" s="5"/>
      <c r="JY404" s="5"/>
      <c r="JZ404" s="5"/>
      <c r="KA404" s="5"/>
      <c r="KB404" s="5"/>
      <c r="KC404" s="5"/>
      <c r="KD404" s="5"/>
      <c r="KE404" s="5"/>
      <c r="KF404" s="5"/>
      <c r="KG404" s="5"/>
      <c r="KH404" s="5"/>
      <c r="KI404" s="5"/>
      <c r="KJ404" s="5"/>
      <c r="KK404" s="5"/>
      <c r="KL404" s="5"/>
      <c r="KM404" s="5"/>
      <c r="KN404" s="5"/>
      <c r="KO404" s="5"/>
      <c r="KP404" s="5"/>
      <c r="KQ404" s="5"/>
      <c r="KR404" s="5"/>
      <c r="KS404" s="5"/>
      <c r="KT404" s="5"/>
      <c r="KU404" s="5"/>
      <c r="KV404" s="5"/>
      <c r="KW404" s="5"/>
      <c r="KX404" s="12"/>
      <c r="KY404" s="12"/>
      <c r="KZ404" s="12"/>
      <c r="LA404" s="12"/>
      <c r="LB404" s="12"/>
      <c r="LC404" s="12"/>
      <c r="LD404" s="12"/>
      <c r="LE404" s="6"/>
      <c r="LF404" s="5"/>
      <c r="LG404" s="5"/>
      <c r="LH404" s="5"/>
      <c r="LI404" s="5"/>
      <c r="LJ404" s="5"/>
      <c r="LK404" s="5"/>
      <c r="LL404" s="5"/>
      <c r="LM404" s="5"/>
      <c r="LN404" s="5"/>
      <c r="LO404" s="5"/>
      <c r="LP404" s="5"/>
      <c r="LQ404" s="5"/>
      <c r="LR404" s="5"/>
      <c r="LS404" s="5"/>
      <c r="LT404" s="5"/>
      <c r="LU404" s="5"/>
      <c r="LV404" s="5"/>
      <c r="LW404" s="5"/>
      <c r="LX404" s="5"/>
      <c r="LY404" s="5"/>
      <c r="LZ404" s="5"/>
      <c r="MA404" s="5"/>
      <c r="MB404" s="5"/>
      <c r="MC404" s="5"/>
      <c r="MD404" s="5"/>
      <c r="ME404" s="5"/>
      <c r="MF404" s="5"/>
      <c r="MG404" s="5"/>
      <c r="MH404" s="5"/>
      <c r="MI404" s="5"/>
      <c r="MJ404" s="5"/>
      <c r="MK404" s="5"/>
      <c r="ML404" s="6"/>
      <c r="MM404" s="5"/>
      <c r="MN404" s="5"/>
      <c r="MO404" s="5"/>
      <c r="MP404" s="5"/>
      <c r="MQ404" s="5"/>
      <c r="MR404" s="5"/>
      <c r="MS404" s="5"/>
      <c r="MT404" s="5"/>
      <c r="MU404" s="5"/>
      <c r="MV404" s="5"/>
      <c r="MW404" s="5"/>
      <c r="MX404" s="5"/>
      <c r="MY404" s="5"/>
      <c r="MZ404" s="5"/>
      <c r="NA404" s="5"/>
      <c r="NB404" s="5"/>
      <c r="NC404" s="5"/>
      <c r="ND404" s="5"/>
      <c r="NE404" s="5"/>
      <c r="NF404" s="5"/>
      <c r="NG404" s="5"/>
      <c r="NH404" s="6"/>
      <c r="NI404" s="5"/>
      <c r="NJ404" s="5"/>
      <c r="NK404" s="5"/>
      <c r="NL404" s="5"/>
      <c r="NM404" s="5"/>
      <c r="NN404" s="5"/>
      <c r="NO404" s="5"/>
      <c r="NP404" s="5"/>
      <c r="NQ404" s="5"/>
      <c r="NR404" s="5"/>
      <c r="NS404" s="5"/>
      <c r="NT404" s="5"/>
      <c r="NU404" s="5"/>
      <c r="NV404" s="5"/>
      <c r="NW404" s="5"/>
      <c r="NX404" s="5"/>
      <c r="NY404" s="5"/>
      <c r="NZ404" s="5"/>
      <c r="OA404" s="5"/>
      <c r="OB404" s="5"/>
      <c r="OC404" s="5"/>
      <c r="OD404" s="5"/>
      <c r="OE404" s="5"/>
      <c r="OF404" s="5"/>
      <c r="OG404" s="5"/>
      <c r="OH404" s="5"/>
      <c r="OI404" s="5"/>
      <c r="OJ404" s="5"/>
      <c r="OK404" s="5"/>
      <c r="OL404" s="5"/>
      <c r="OM404" s="5"/>
      <c r="ON404" s="5"/>
      <c r="OQ404" s="6"/>
      <c r="OR404" s="5"/>
      <c r="OS404" s="5"/>
      <c r="OT404" s="5"/>
      <c r="OU404" s="5"/>
      <c r="OV404" s="5"/>
      <c r="OW404" s="5"/>
      <c r="OX404" s="5"/>
      <c r="OY404" s="5"/>
      <c r="OZ404" s="5"/>
      <c r="PA404" s="5"/>
      <c r="PB404" s="5"/>
      <c r="PC404" s="5"/>
      <c r="PD404" s="5"/>
      <c r="PE404" s="5"/>
      <c r="PF404" s="5"/>
      <c r="PG404" s="5"/>
      <c r="PH404" s="5"/>
      <c r="PI404" s="5"/>
      <c r="PJ404" s="5"/>
      <c r="PK404" s="5"/>
      <c r="PL404" s="5"/>
      <c r="PM404" s="5"/>
      <c r="PN404" s="5"/>
      <c r="PO404" s="5"/>
      <c r="PP404" s="5"/>
      <c r="PQ404" s="5"/>
      <c r="PR404" s="5"/>
      <c r="PS404" s="5"/>
      <c r="PT404" s="5"/>
      <c r="PU404" s="5"/>
      <c r="PV404" s="5"/>
      <c r="PW404" s="5"/>
      <c r="PX404" s="6"/>
      <c r="PY404" s="5"/>
      <c r="PZ404" s="5"/>
      <c r="QA404" s="5"/>
      <c r="QB404" s="5"/>
      <c r="QC404" s="5"/>
      <c r="QD404" s="5"/>
      <c r="QE404" s="5"/>
      <c r="QF404" s="5"/>
      <c r="QG404" s="5"/>
      <c r="QH404" s="5"/>
      <c r="QI404" s="5"/>
      <c r="QJ404" s="6"/>
      <c r="QK404" s="5"/>
      <c r="QL404" s="5"/>
      <c r="QM404" s="5"/>
      <c r="QN404" s="5"/>
      <c r="QO404" s="5"/>
      <c r="QP404" s="5"/>
      <c r="QQ404" s="5"/>
      <c r="QR404" s="5"/>
      <c r="QS404" s="5"/>
      <c r="QT404" s="5"/>
      <c r="QU404" s="5"/>
      <c r="QV404" s="6"/>
      <c r="QW404" s="5"/>
      <c r="QX404" s="5"/>
      <c r="QY404" s="5"/>
      <c r="QZ404" s="5"/>
      <c r="RA404" s="5"/>
      <c r="RB404" s="5"/>
      <c r="RC404" s="5"/>
      <c r="RD404" s="5"/>
      <c r="RE404" s="5"/>
      <c r="RF404" s="5"/>
      <c r="RG404" s="5"/>
      <c r="RH404" s="6"/>
      <c r="RI404" s="5"/>
      <c r="RJ404" s="5"/>
      <c r="RK404" s="5"/>
      <c r="RL404" s="5"/>
      <c r="RM404" s="5"/>
      <c r="RN404" s="5"/>
      <c r="RO404" s="5"/>
      <c r="RP404" s="5"/>
      <c r="RQ404" s="6"/>
      <c r="RR404" s="5"/>
      <c r="RS404" s="5"/>
      <c r="RT404" s="5"/>
      <c r="RU404" s="5"/>
      <c r="RV404" s="5"/>
      <c r="RW404" s="5"/>
      <c r="RX404" s="5"/>
      <c r="RY404" s="5"/>
      <c r="RZ404" s="6"/>
      <c r="SA404" s="5"/>
      <c r="SB404" s="5"/>
      <c r="SC404" s="5"/>
      <c r="SD404" s="5"/>
      <c r="SE404" s="5"/>
      <c r="SF404" s="5"/>
      <c r="SG404" s="5"/>
      <c r="SH404" s="5"/>
      <c r="SI404" s="6"/>
      <c r="SJ404" s="5"/>
      <c r="SK404" s="5"/>
      <c r="SL404" s="5"/>
      <c r="SM404" s="5"/>
      <c r="SN404" s="5"/>
      <c r="SO404" s="5"/>
      <c r="SP404" s="5"/>
      <c r="SQ404" s="5"/>
      <c r="SR404" s="5"/>
      <c r="SS404" s="5"/>
      <c r="ST404" s="5"/>
      <c r="SU404" s="5"/>
      <c r="SV404" s="5"/>
      <c r="SW404" s="5"/>
      <c r="SX404" s="5"/>
      <c r="SY404" s="5"/>
      <c r="SZ404" s="5"/>
      <c r="TA404" s="5"/>
      <c r="TB404" s="5"/>
      <c r="TC404" s="5"/>
      <c r="TD404" s="5"/>
      <c r="TE404" s="5"/>
      <c r="TF404" s="6"/>
      <c r="TG404" s="5"/>
      <c r="TH404" s="5"/>
      <c r="TI404" s="5"/>
      <c r="TJ404" s="5"/>
      <c r="TK404" s="5"/>
      <c r="TL404" s="5"/>
      <c r="TM404" s="5"/>
      <c r="TN404" s="5"/>
      <c r="TO404" s="5"/>
      <c r="TP404" s="5"/>
      <c r="TQ404" s="5"/>
      <c r="TR404" s="5"/>
      <c r="TS404" s="5"/>
      <c r="TT404" s="5"/>
      <c r="TU404" s="5"/>
      <c r="TV404" s="5"/>
      <c r="TW404" s="5"/>
      <c r="TX404" s="5"/>
      <c r="TY404" s="5"/>
      <c r="TZ404" s="5"/>
      <c r="UA404" s="5"/>
      <c r="UB404" s="5"/>
      <c r="UC404" s="6"/>
      <c r="UD404" s="5"/>
      <c r="UE404" s="5"/>
      <c r="UF404" s="5"/>
      <c r="UG404" s="5"/>
      <c r="UH404" s="5"/>
      <c r="UI404" s="5"/>
      <c r="UJ404" s="5"/>
      <c r="UK404" s="5"/>
      <c r="UL404" s="5"/>
      <c r="UM404" s="5"/>
      <c r="UN404" s="5"/>
      <c r="UO404" s="5"/>
      <c r="UP404" s="5"/>
      <c r="UQ404" s="5"/>
      <c r="UR404" s="5"/>
      <c r="US404" s="5"/>
      <c r="UT404" s="5"/>
      <c r="UU404" s="5"/>
      <c r="UV404" s="5"/>
      <c r="UW404" s="5"/>
      <c r="UX404" s="5"/>
      <c r="UY404" s="5"/>
      <c r="UZ404" s="6"/>
      <c r="VA404" s="6"/>
      <c r="VB404" s="5"/>
      <c r="VC404" s="5"/>
      <c r="VE404" s="5"/>
      <c r="VF404" s="5"/>
      <c r="VG404" s="5"/>
      <c r="VH404" s="5"/>
      <c r="VI404" s="5"/>
      <c r="VK404" s="5"/>
      <c r="VL404" s="5"/>
      <c r="VN404" s="6"/>
      <c r="VO404" s="5"/>
      <c r="VP404" s="5"/>
      <c r="VQ404" s="5"/>
      <c r="VR404" s="5"/>
      <c r="VS404" s="5"/>
      <c r="VT404" s="5"/>
      <c r="VU404" s="5"/>
      <c r="VV404" s="5"/>
      <c r="VW404" s="5"/>
      <c r="VX404" s="5"/>
      <c r="VY404" s="5"/>
      <c r="VZ404" s="5"/>
      <c r="WA404" s="5"/>
      <c r="WB404" s="5"/>
      <c r="WC404" s="5"/>
      <c r="WD404" s="5"/>
      <c r="WE404" s="5"/>
      <c r="WF404" s="5"/>
      <c r="WG404" s="5"/>
      <c r="WH404" s="5"/>
      <c r="WI404" s="5"/>
      <c r="WJ404" s="5"/>
      <c r="WK404" s="5"/>
      <c r="WL404" s="5"/>
      <c r="WM404" s="5"/>
      <c r="WN404" s="5"/>
      <c r="WO404" s="5"/>
      <c r="WP404" s="5"/>
      <c r="WQ404" s="5"/>
      <c r="WR404" s="5"/>
      <c r="WS404" s="5"/>
      <c r="WT404" s="5"/>
      <c r="WU404" s="5"/>
      <c r="WV404" s="5"/>
      <c r="WW404" s="5"/>
      <c r="WX404" s="5"/>
      <c r="WY404" s="5"/>
      <c r="WZ404" s="5"/>
      <c r="XA404" s="6"/>
      <c r="XB404" s="5"/>
      <c r="XC404" s="5"/>
      <c r="XD404" s="5"/>
      <c r="XE404" s="5"/>
      <c r="XF404" s="5"/>
      <c r="XG404" s="5"/>
      <c r="XH404" s="5"/>
      <c r="XI404" s="5"/>
      <c r="XJ404" s="5"/>
      <c r="XK404" s="5"/>
      <c r="XL404" s="5"/>
      <c r="XM404" s="6"/>
      <c r="XN404" s="5"/>
      <c r="XO404" s="5"/>
      <c r="XP404" s="5"/>
      <c r="XQ404" s="5"/>
      <c r="XR404" s="5"/>
      <c r="XS404" s="5"/>
      <c r="XT404" s="5"/>
      <c r="XU404" s="5"/>
      <c r="XV404" s="6"/>
      <c r="XW404" s="5"/>
      <c r="XX404" s="5"/>
      <c r="XY404" s="5"/>
      <c r="XZ404" s="5"/>
      <c r="YA404" s="5"/>
      <c r="YB404" s="5"/>
      <c r="YC404" s="5"/>
      <c r="YD404" s="5"/>
      <c r="YE404" s="5"/>
      <c r="YF404" s="5"/>
      <c r="YG404" s="5"/>
      <c r="YH404" s="5"/>
      <c r="YI404" s="5"/>
      <c r="YJ404" s="5"/>
      <c r="YK404" s="5"/>
      <c r="YL404" s="5"/>
      <c r="YM404" s="5"/>
      <c r="YN404" s="5"/>
      <c r="YO404" s="5"/>
      <c r="YP404" s="12"/>
      <c r="YQ404" s="12"/>
      <c r="YR404" s="12"/>
      <c r="YS404" s="12"/>
      <c r="YT404" s="12"/>
      <c r="YU404" s="12"/>
      <c r="YV404" s="12"/>
      <c r="YW404" s="12"/>
      <c r="YX404" s="6"/>
      <c r="YY404" s="5"/>
      <c r="YZ404" s="5"/>
      <c r="ZA404" s="5"/>
      <c r="ZB404" s="5"/>
      <c r="ZC404" s="5"/>
      <c r="ZD404" s="5"/>
      <c r="ZE404" s="5"/>
      <c r="ZF404" s="5"/>
      <c r="ZG404" s="5"/>
      <c r="ZH404" s="5"/>
      <c r="ZI404" s="5"/>
      <c r="ZJ404" s="5"/>
      <c r="ZK404" s="5"/>
      <c r="ZL404" s="5"/>
      <c r="ZM404" s="5"/>
      <c r="ZN404" s="5"/>
      <c r="ZO404" s="5"/>
      <c r="ZP404" s="5"/>
      <c r="ZQ404" s="5"/>
      <c r="ZR404" s="5"/>
      <c r="ZS404" s="5"/>
      <c r="ZT404" s="5"/>
      <c r="ZU404" s="5"/>
      <c r="ZV404" s="5"/>
      <c r="ZW404" s="5"/>
      <c r="ZX404" s="5"/>
      <c r="ZY404" s="5"/>
      <c r="ZZ404" s="5"/>
      <c r="AAA404" s="5"/>
      <c r="AAB404" s="5"/>
      <c r="AAC404" s="5"/>
      <c r="AAD404" s="5"/>
      <c r="AAE404" s="6"/>
      <c r="AAF404" s="5"/>
      <c r="AAG404" s="5"/>
      <c r="AAH404" s="5"/>
      <c r="AAI404" s="5"/>
      <c r="AAJ404" s="5"/>
      <c r="AAK404" s="5"/>
      <c r="AAL404" s="5"/>
      <c r="AAM404" s="5"/>
      <c r="AAN404" s="5"/>
      <c r="AAO404" s="5"/>
      <c r="AAP404" s="5"/>
      <c r="AAQ404" s="5"/>
      <c r="AAR404" s="5"/>
      <c r="AAS404" s="5"/>
      <c r="AAT404" s="5"/>
      <c r="AAU404" s="5"/>
      <c r="AAV404" s="5"/>
      <c r="AAW404" s="5"/>
      <c r="AAX404" s="5"/>
      <c r="AAY404" s="5"/>
      <c r="AAZ404" s="5"/>
      <c r="ABA404" s="5"/>
      <c r="ABB404" s="5"/>
      <c r="ABC404" s="5"/>
      <c r="ABD404" s="5"/>
      <c r="ABE404" s="5"/>
      <c r="ABF404" s="5"/>
      <c r="ABG404" s="5"/>
      <c r="ABH404" s="5"/>
      <c r="ABI404" s="5"/>
      <c r="ABJ404" s="5"/>
      <c r="ABK404" s="5"/>
      <c r="ABL404" s="5"/>
      <c r="ABM404" s="5"/>
      <c r="ABN404" s="5"/>
      <c r="ABO404" s="5"/>
      <c r="ABP404" s="5"/>
      <c r="ABQ404" s="5"/>
      <c r="ABR404" s="5"/>
      <c r="ABS404" s="5"/>
      <c r="ABT404" s="5"/>
      <c r="ABU404" s="5"/>
      <c r="ABV404" s="5"/>
      <c r="ABW404" s="5"/>
      <c r="ABX404" s="5"/>
      <c r="ABY404" s="6"/>
      <c r="ABZ404" s="5"/>
      <c r="ACA404" s="5"/>
      <c r="ACB404" s="5"/>
      <c r="ACC404" s="5"/>
      <c r="ACD404" s="5"/>
      <c r="ACE404" s="5"/>
      <c r="ACF404" s="5"/>
      <c r="ACG404" s="5"/>
      <c r="ACH404" s="5"/>
      <c r="ACI404" s="5"/>
      <c r="ACJ404" s="5"/>
      <c r="ACK404" s="5"/>
      <c r="ACL404" s="5"/>
      <c r="ACM404" s="5"/>
      <c r="ACN404" s="5"/>
      <c r="ACO404" s="5"/>
      <c r="ACP404" s="5"/>
      <c r="ACQ404" s="5"/>
      <c r="ACR404" s="5"/>
      <c r="ACS404" s="5"/>
      <c r="ACT404" s="5"/>
      <c r="ACU404" s="5"/>
      <c r="ACV404" s="5"/>
      <c r="ACW404" s="5"/>
      <c r="ACX404" s="5"/>
      <c r="ACY404" s="5"/>
      <c r="ACZ404" s="5"/>
      <c r="ADA404" s="5"/>
      <c r="ADB404" s="5"/>
      <c r="ADC404" s="5"/>
      <c r="ADD404" s="5"/>
      <c r="ADE404" s="5"/>
      <c r="ADF404" s="5"/>
      <c r="ADG404" s="5"/>
      <c r="ADH404" s="5"/>
      <c r="ADI404" s="5"/>
      <c r="ADJ404" s="5"/>
      <c r="ADK404" s="5"/>
      <c r="ADL404" s="5"/>
      <c r="ADM404" s="5"/>
      <c r="ADN404" s="5"/>
      <c r="ADO404" s="5"/>
      <c r="ADP404" s="5"/>
      <c r="ADQ404" s="6"/>
      <c r="ADR404" s="5"/>
      <c r="ADS404" s="5"/>
      <c r="ADT404" s="5"/>
      <c r="ADU404" s="5"/>
      <c r="ADV404" s="5"/>
      <c r="ADW404" s="5"/>
      <c r="ADX404" s="5"/>
      <c r="ADY404" s="5"/>
      <c r="ADZ404" s="5"/>
      <c r="AEA404" s="5"/>
      <c r="AEB404" s="5"/>
      <c r="AEC404" s="5"/>
      <c r="AED404" s="5"/>
      <c r="AEE404" s="5"/>
      <c r="AEF404" s="5"/>
      <c r="AEG404" s="5"/>
      <c r="AEH404" s="5"/>
      <c r="AEI404" s="5"/>
      <c r="AEJ404" s="5"/>
      <c r="AEK404" s="5"/>
      <c r="AEL404" s="5"/>
      <c r="AEM404" s="8"/>
      <c r="AEN404" s="6"/>
      <c r="AEO404" s="6"/>
      <c r="AEP404" s="6"/>
      <c r="AEQ404" s="6"/>
      <c r="AER404" s="5"/>
      <c r="AES404" s="6"/>
      <c r="AET404" s="6"/>
      <c r="AEU404" s="6"/>
      <c r="AEV404" s="5"/>
      <c r="AEW404" s="5"/>
      <c r="AEX404" s="5"/>
      <c r="AEY404" s="5"/>
      <c r="AEZ404" s="5"/>
      <c r="AFA404" s="5"/>
      <c r="AFB404" s="5"/>
      <c r="AFC404" s="5"/>
      <c r="AFD404" s="5"/>
      <c r="AFE404" s="5"/>
      <c r="AFF404" s="5"/>
      <c r="AFG404" s="5"/>
      <c r="AFH404" s="5"/>
      <c r="AFI404" s="5"/>
      <c r="AFJ404" s="5"/>
      <c r="AFK404" s="5"/>
      <c r="AFL404" s="5"/>
      <c r="AFM404" s="5"/>
      <c r="AFN404" s="5"/>
      <c r="AFO404" s="5"/>
      <c r="AFP404" s="5"/>
      <c r="AFQ404" s="5"/>
      <c r="AFR404" s="5"/>
      <c r="AFS404" s="5"/>
      <c r="AFT404" s="5"/>
      <c r="AFU404" s="5"/>
      <c r="AFV404" s="5"/>
      <c r="AFW404" s="5"/>
      <c r="AFX404" s="5"/>
      <c r="AFY404" s="5"/>
      <c r="AFZ404" s="5"/>
      <c r="AGA404" s="5"/>
      <c r="AGB404" s="6"/>
      <c r="AGC404" s="5"/>
      <c r="AGD404" s="5"/>
      <c r="AGE404" s="5"/>
      <c r="AGF404" s="5"/>
      <c r="AGG404" s="5"/>
      <c r="AGM404" s="18"/>
      <c r="AGS404" s="6"/>
      <c r="AHG404" s="18"/>
      <c r="AHM404" s="6"/>
      <c r="AHN404" s="5"/>
      <c r="AHO404" s="5"/>
      <c r="AHP404" s="5"/>
      <c r="AHQ404" s="5"/>
      <c r="AHR404" s="5"/>
      <c r="AHS404" s="5"/>
      <c r="AHT404" s="5"/>
      <c r="AHU404" s="5"/>
      <c r="AHV404" s="5"/>
      <c r="AHW404" s="5"/>
      <c r="AHX404" s="5"/>
      <c r="AHY404" s="5"/>
      <c r="AHZ404" s="5"/>
      <c r="AIA404" s="5"/>
      <c r="AIB404" s="5"/>
      <c r="AIC404" s="5"/>
      <c r="AID404" s="6"/>
      <c r="AIE404" s="5"/>
      <c r="AIF404" s="5"/>
      <c r="AIG404" s="5"/>
      <c r="AIH404" s="5"/>
      <c r="AII404" s="5"/>
      <c r="AIJ404" s="5"/>
      <c r="AIK404" s="5"/>
      <c r="AIL404" s="5"/>
      <c r="AIM404" s="5"/>
      <c r="AIN404" s="5"/>
      <c r="AIO404" s="5"/>
      <c r="AIP404" s="5"/>
      <c r="AIQ404" s="5"/>
      <c r="AIR404" s="5"/>
      <c r="AIS404" s="5"/>
      <c r="AIT404" s="5"/>
      <c r="AIU404" s="5"/>
      <c r="AIV404" s="5"/>
      <c r="AIW404" s="5"/>
      <c r="AIX404" s="5"/>
      <c r="AIY404" s="5"/>
      <c r="AIZ404" s="5"/>
      <c r="AJA404" s="5"/>
      <c r="AJB404" s="6"/>
      <c r="AJC404" s="5"/>
      <c r="AJD404" s="5"/>
      <c r="AJE404" s="5"/>
      <c r="AJF404" s="5"/>
      <c r="AJG404" s="5"/>
      <c r="AJH404" s="5"/>
      <c r="AJI404" s="5"/>
      <c r="AJJ404" s="5"/>
      <c r="AJK404" s="5"/>
      <c r="AJL404" s="5"/>
      <c r="AJM404" s="5"/>
      <c r="AJN404" s="6"/>
      <c r="AJO404" s="5"/>
      <c r="AJP404" s="5"/>
      <c r="AJQ404" s="5"/>
      <c r="AJR404" s="5"/>
      <c r="AJS404" s="5"/>
      <c r="AJT404" s="5"/>
      <c r="AJU404" s="5"/>
      <c r="AJV404" s="5"/>
    </row>
    <row r="405" spans="1:958" ht="14.25" customHeight="1"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7"/>
      <c r="AF405" s="6"/>
      <c r="AG405" s="8"/>
      <c r="AH405" s="8"/>
      <c r="AI405" s="8"/>
      <c r="AJ405" s="5"/>
      <c r="AK405" s="9"/>
      <c r="AL405" s="5"/>
      <c r="AM405" s="6"/>
      <c r="AN405" s="10"/>
      <c r="AO405" s="6"/>
      <c r="AP405" s="6"/>
      <c r="AQ405" s="5"/>
      <c r="AV405" s="5"/>
      <c r="AW405" s="5"/>
      <c r="AX405" s="5"/>
      <c r="AY405" s="5"/>
      <c r="AZ405" s="5"/>
      <c r="BA405" s="5"/>
      <c r="BB405" s="5"/>
      <c r="BE405" s="5"/>
      <c r="BF405" s="5"/>
      <c r="BG405" s="5"/>
      <c r="BH405" s="6"/>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t="str">
        <f>IF(SUM(BI405:BQ405,BS405:BW405,BY405:CC405,CE405:CJ405)=0, "", SUM(BI405:BQ405,BS405:BW405,BY405:CC405,CE405:CJ405))</f>
        <v/>
      </c>
      <c r="CN405" s="5" t="str">
        <f>IF(SUM(CQ405, CR405, CS405, CT405, CU405)=0, "", IF(OR(CQ405&gt;=8, CR405&gt;=10, CS405&gt;=13, CT405&gt;=10, CU405&gt;=15), 1, 0))</f>
        <v/>
      </c>
      <c r="CO405" s="5" t="str">
        <f>IF(SUM(BI405:BJ405,BL405,BM405,BN405,BO405,BU405,CA405,CH405,CJ405)=0, "", SUM(BI405:BJ405,BL405,BM405,BN405,BO405,BU405,CA405,CH405,CJ405))</f>
        <v/>
      </c>
      <c r="CP405" s="5" t="str">
        <f>IF(SUM(BK405,BP405:BQ405,BS405:BT405,BV405:BW405,BY405:BZ405,CB405:CC405,CE405:CG405,CI405)=0, "", SUM(BK405,BP405:BQ405,BS405:BT405,BV405:BW405,BY405:BZ405,CB405:CC405,CE405:CG405,CI405))</f>
        <v/>
      </c>
      <c r="CQ405" s="5" t="str">
        <f>IF(SUM(CB405:CC405,CE405:CF405,CI405)=0, "", SUM(CB405:CC405,CE405:CF405,CI405))</f>
        <v/>
      </c>
      <c r="CR405" s="5" t="str">
        <f>IF(SUM(BQ405,BS405:BT405,BW405,BY405)=0, "", SUM(BQ405,BS405:BT405,BW405,BY405))</f>
        <v/>
      </c>
      <c r="CS405" s="5" t="str">
        <f>IF(SUM(BK405,BP405,BV405,BZ405,CG405)=0, "", SUM(BK405,BP405,BV405,BZ405,CG405))</f>
        <v/>
      </c>
      <c r="CT405" s="5" t="str">
        <f>IF(SUM(BI405:BJ405,BL405,BN405,CH405)=0, "", SUM(BI405:BJ405,BL405,BN405,CH405))</f>
        <v/>
      </c>
      <c r="CU405" s="5" t="str">
        <f>IF(SUM(BM405,BO405,BU405,CA405,CJ405)=0, "", SUM(BM405,BO405,BU405,CA405,CJ405))</f>
        <v/>
      </c>
      <c r="CV405" s="5" t="str">
        <f>IF(CQ405="", "", IF(CQ405&gt;=8, 1, 0))</f>
        <v/>
      </c>
      <c r="CW405" s="5" t="str">
        <f>IF(CR405="", "", IF(CR405&gt;=10, 1, 0))</f>
        <v/>
      </c>
      <c r="CX405" s="5" t="str">
        <f>IF(CS405="", "", IF(CS405&gt;=13, 1, 0))</f>
        <v/>
      </c>
      <c r="CY405" s="5" t="str">
        <f>IF(CT405="", "", IF(CT405&gt;=10, 1, 0))</f>
        <v/>
      </c>
      <c r="CZ405" s="5" t="str">
        <f>IF(CU405="", "", IF(CU405&gt;=15, 1, 0))</f>
        <v/>
      </c>
      <c r="DA405" s="5" t="str">
        <f>IF(AND(BR405="", BX405="", CD405=""), "", IF(BR405=5,1,0) + IF(BX405=5,1,0) + IF(CD405=5,1,0))</f>
        <v/>
      </c>
      <c r="DB405" s="6"/>
      <c r="DC405" s="5"/>
      <c r="DD405" s="13"/>
      <c r="DE405" s="5"/>
      <c r="DF405" s="13"/>
      <c r="DG405" s="5"/>
      <c r="DH405" s="13"/>
      <c r="DI405" s="5"/>
      <c r="DJ405" s="13"/>
      <c r="DK405" s="5"/>
      <c r="DL405" s="13"/>
      <c r="DM405" s="5"/>
      <c r="DN405" s="13"/>
      <c r="DO405" s="5"/>
      <c r="DP405" s="13"/>
      <c r="DQ405" s="5"/>
      <c r="DR405" s="13"/>
      <c r="DS405" s="5"/>
      <c r="DT405" s="13"/>
      <c r="DU405" s="5"/>
      <c r="DV405" s="13"/>
      <c r="DW405" s="5"/>
      <c r="DX405" s="13"/>
      <c r="DY405" s="5"/>
      <c r="DZ405" s="13"/>
      <c r="EA405" s="5"/>
      <c r="EB405" s="13"/>
      <c r="EC405" s="5"/>
      <c r="ED405" s="13"/>
      <c r="EE405" s="5"/>
      <c r="EF405" s="13"/>
      <c r="EG405" s="5"/>
      <c r="EH405" s="13"/>
      <c r="EI405" s="5"/>
      <c r="EJ405" s="13"/>
      <c r="EK405" s="5"/>
      <c r="EL405" s="5"/>
      <c r="EM405" s="5"/>
      <c r="EN405" s="6"/>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6"/>
      <c r="FM405" s="5"/>
      <c r="FN405" s="5"/>
      <c r="FO405" s="5"/>
      <c r="FP405" s="5"/>
      <c r="FQ405" s="5"/>
      <c r="FR405" s="5"/>
      <c r="FS405" s="14"/>
      <c r="FT405" s="6"/>
      <c r="FU405" s="5"/>
      <c r="FV405" s="5"/>
      <c r="FW405" s="5"/>
      <c r="FX405" s="5"/>
      <c r="FY405" s="5"/>
      <c r="FZ405" s="5"/>
      <c r="GA405" s="5"/>
      <c r="GB405" s="5"/>
      <c r="GC405" s="5"/>
      <c r="GD405" s="5"/>
      <c r="GE405" s="5"/>
      <c r="GF405" s="6"/>
      <c r="GG405" s="5"/>
      <c r="GH405" s="5"/>
      <c r="GI405" s="5"/>
      <c r="GJ405" s="5"/>
      <c r="GK405" s="5"/>
      <c r="GL405" s="5"/>
      <c r="GM405" s="5"/>
      <c r="GN405" s="5"/>
      <c r="GO405" s="6"/>
      <c r="GP405" s="5"/>
      <c r="GQ405" s="5"/>
      <c r="GR405" s="5"/>
      <c r="GS405" s="5"/>
      <c r="GT405" s="5"/>
      <c r="GU405" s="5"/>
      <c r="GV405" s="5"/>
      <c r="GW405" s="5"/>
      <c r="GX405" s="5"/>
      <c r="GY405" s="5"/>
      <c r="GZ405" s="5"/>
      <c r="HA405" s="5"/>
      <c r="HB405" s="5"/>
      <c r="HC405" s="5"/>
      <c r="HD405" s="5"/>
      <c r="HE405" s="5"/>
      <c r="HF405" s="5"/>
      <c r="HG405" s="5"/>
      <c r="HH405" s="5"/>
      <c r="HI405" s="5"/>
      <c r="HJ405" s="6"/>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6"/>
      <c r="JN405" s="5"/>
      <c r="JO405" s="5"/>
      <c r="JP405" s="5"/>
      <c r="JQ405" s="5"/>
      <c r="JR405" s="5"/>
      <c r="JS405" s="5"/>
      <c r="JT405" s="5"/>
      <c r="JU405" s="5"/>
      <c r="JV405" s="5"/>
      <c r="JW405" s="5"/>
      <c r="JX405" s="5"/>
      <c r="JY405" s="5"/>
      <c r="JZ405" s="5"/>
      <c r="KA405" s="5"/>
      <c r="KB405" s="5"/>
      <c r="KC405" s="5"/>
      <c r="KD405" s="5"/>
      <c r="KE405" s="5"/>
      <c r="KF405" s="5"/>
      <c r="KG405" s="5"/>
      <c r="KH405" s="5"/>
      <c r="KI405" s="5"/>
      <c r="KJ405" s="5"/>
      <c r="KK405" s="5"/>
      <c r="KL405" s="5"/>
      <c r="KM405" s="5"/>
      <c r="KN405" s="5"/>
      <c r="KO405" s="5"/>
      <c r="KP405" s="5"/>
      <c r="KQ405" s="5"/>
      <c r="KR405" s="5"/>
      <c r="KS405" s="5"/>
      <c r="KT405" s="5"/>
      <c r="KU405" s="5"/>
      <c r="KV405" s="5"/>
      <c r="KW405" s="5"/>
      <c r="KX405" s="12"/>
      <c r="KY405" s="12"/>
      <c r="KZ405" s="12"/>
      <c r="LA405" s="12"/>
      <c r="LB405" s="12"/>
      <c r="LC405" s="12"/>
      <c r="LD405" s="12"/>
      <c r="LE405" s="6"/>
      <c r="LF405" s="5"/>
      <c r="LG405" s="5"/>
      <c r="LH405" s="5"/>
      <c r="LI405" s="5"/>
      <c r="LJ405" s="5"/>
      <c r="LK405" s="5"/>
      <c r="LL405" s="5"/>
      <c r="LM405" s="5"/>
      <c r="LN405" s="5"/>
      <c r="LO405" s="5"/>
      <c r="LP405" s="5"/>
      <c r="LQ405" s="5"/>
      <c r="LR405" s="5"/>
      <c r="LS405" s="5"/>
      <c r="LT405" s="5"/>
      <c r="LU405" s="5"/>
      <c r="LV405" s="5"/>
      <c r="LW405" s="5"/>
      <c r="LX405" s="5"/>
      <c r="LY405" s="5"/>
      <c r="LZ405" s="5"/>
      <c r="MA405" s="5"/>
      <c r="MB405" s="5"/>
      <c r="MC405" s="5"/>
      <c r="MD405" s="5"/>
      <c r="ME405" s="5"/>
      <c r="MF405" s="5"/>
      <c r="MG405" s="5"/>
      <c r="MH405" s="5"/>
      <c r="MI405" s="5"/>
      <c r="MJ405" s="5"/>
      <c r="MK405" s="5"/>
      <c r="ML405" s="6"/>
      <c r="MM405" s="5"/>
      <c r="MN405" s="5"/>
      <c r="MO405" s="5"/>
      <c r="MP405" s="5"/>
      <c r="MQ405" s="5"/>
      <c r="MR405" s="5"/>
      <c r="MS405" s="5"/>
      <c r="MT405" s="5"/>
      <c r="MU405" s="5"/>
      <c r="MV405" s="5"/>
      <c r="MW405" s="5"/>
      <c r="MX405" s="5"/>
      <c r="MY405" s="5"/>
      <c r="MZ405" s="5"/>
      <c r="NA405" s="5"/>
      <c r="NB405" s="5"/>
      <c r="NC405" s="5"/>
      <c r="ND405" s="5"/>
      <c r="NE405" s="5"/>
      <c r="NF405" s="5"/>
      <c r="NG405" s="5"/>
      <c r="NH405" s="6"/>
      <c r="NI405" s="5"/>
      <c r="NJ405" s="5"/>
      <c r="NK405" s="5"/>
      <c r="NL405" s="5"/>
      <c r="NM405" s="5"/>
      <c r="NN405" s="5"/>
      <c r="NO405" s="5"/>
      <c r="NP405" s="5"/>
      <c r="NQ405" s="5"/>
      <c r="NR405" s="5"/>
      <c r="NS405" s="5"/>
      <c r="NT405" s="5"/>
      <c r="NU405" s="5"/>
      <c r="NV405" s="5"/>
      <c r="NW405" s="5"/>
      <c r="NX405" s="5"/>
      <c r="NY405" s="5"/>
      <c r="NZ405" s="5"/>
      <c r="OA405" s="5"/>
      <c r="OB405" s="5"/>
      <c r="OC405" s="5"/>
      <c r="OD405" s="5"/>
      <c r="OE405" s="5"/>
      <c r="OF405" s="5"/>
      <c r="OG405" s="5"/>
      <c r="OH405" s="5"/>
      <c r="OI405" s="5"/>
      <c r="OJ405" s="5"/>
      <c r="OK405" s="5"/>
      <c r="OL405" s="5"/>
      <c r="OM405" s="5"/>
      <c r="ON405" s="5"/>
      <c r="OQ405" s="6"/>
      <c r="OR405" s="5"/>
      <c r="OS405" s="5"/>
      <c r="OT405" s="5"/>
      <c r="OU405" s="5"/>
      <c r="OV405" s="5"/>
      <c r="OW405" s="5"/>
      <c r="OX405" s="5"/>
      <c r="OY405" s="5"/>
      <c r="OZ405" s="5"/>
      <c r="PA405" s="5"/>
      <c r="PB405" s="5"/>
      <c r="PC405" s="5"/>
      <c r="PD405" s="5"/>
      <c r="PE405" s="5"/>
      <c r="PF405" s="5"/>
      <c r="PG405" s="5"/>
      <c r="PH405" s="5"/>
      <c r="PI405" s="5"/>
      <c r="PJ405" s="5"/>
      <c r="PK405" s="5"/>
      <c r="PL405" s="5"/>
      <c r="PM405" s="5"/>
      <c r="PN405" s="5"/>
      <c r="PO405" s="5"/>
      <c r="PP405" s="5"/>
      <c r="PQ405" s="5"/>
      <c r="PR405" s="5"/>
      <c r="PS405" s="5"/>
      <c r="PT405" s="5"/>
      <c r="PU405" s="5"/>
      <c r="PV405" s="5"/>
      <c r="PW405" s="5"/>
      <c r="PX405" s="6"/>
      <c r="PY405" s="5"/>
      <c r="PZ405" s="5"/>
      <c r="QA405" s="5"/>
      <c r="QB405" s="5"/>
      <c r="QC405" s="5"/>
      <c r="QD405" s="5"/>
      <c r="QE405" s="5"/>
      <c r="QF405" s="5"/>
      <c r="QG405" s="5"/>
      <c r="QH405" s="5"/>
      <c r="QI405" s="5"/>
      <c r="QJ405" s="6"/>
      <c r="QK405" s="5"/>
      <c r="QL405" s="5"/>
      <c r="QM405" s="5"/>
      <c r="QN405" s="5"/>
      <c r="QO405" s="5"/>
      <c r="QP405" s="5"/>
      <c r="QQ405" s="5"/>
      <c r="QR405" s="5"/>
      <c r="QS405" s="5"/>
      <c r="QT405" s="5"/>
      <c r="QU405" s="5"/>
      <c r="QV405" s="6"/>
      <c r="QW405" s="5"/>
      <c r="QX405" s="5"/>
      <c r="QY405" s="5"/>
      <c r="QZ405" s="5"/>
      <c r="RA405" s="5"/>
      <c r="RB405" s="5"/>
      <c r="RC405" s="5"/>
      <c r="RD405" s="5"/>
      <c r="RE405" s="5"/>
      <c r="RF405" s="5"/>
      <c r="RG405" s="5"/>
      <c r="RH405" s="6"/>
      <c r="RI405" s="5"/>
      <c r="RJ405" s="5"/>
      <c r="RK405" s="5"/>
      <c r="RL405" s="5"/>
      <c r="RM405" s="5"/>
      <c r="RN405" s="5"/>
      <c r="RO405" s="5"/>
      <c r="RP405" s="5"/>
      <c r="RQ405" s="6"/>
      <c r="RR405" s="5"/>
      <c r="RS405" s="5"/>
      <c r="RT405" s="5"/>
      <c r="RU405" s="5"/>
      <c r="RV405" s="5"/>
      <c r="RW405" s="5"/>
      <c r="RX405" s="5"/>
      <c r="RY405" s="5"/>
      <c r="RZ405" s="6"/>
      <c r="SA405" s="5"/>
      <c r="SB405" s="5"/>
      <c r="SC405" s="5"/>
      <c r="SD405" s="5"/>
      <c r="SE405" s="5"/>
      <c r="SF405" s="5"/>
      <c r="SG405" s="5"/>
      <c r="SH405" s="5"/>
      <c r="SI405" s="6"/>
      <c r="SJ405" s="5"/>
      <c r="SK405" s="5"/>
      <c r="SL405" s="5"/>
      <c r="SM405" s="5"/>
      <c r="SN405" s="5"/>
      <c r="SO405" s="5"/>
      <c r="SP405" s="5"/>
      <c r="SQ405" s="5"/>
      <c r="SR405" s="5"/>
      <c r="SS405" s="5"/>
      <c r="ST405" s="5"/>
      <c r="SU405" s="5"/>
      <c r="SV405" s="5"/>
      <c r="SW405" s="5"/>
      <c r="SX405" s="5"/>
      <c r="SY405" s="5"/>
      <c r="SZ405" s="5"/>
      <c r="TA405" s="5"/>
      <c r="TB405" s="5"/>
      <c r="TC405" s="5"/>
      <c r="TD405" s="5"/>
      <c r="TE405" s="5"/>
      <c r="TF405" s="6"/>
      <c r="TG405" s="5"/>
      <c r="TH405" s="5"/>
      <c r="TI405" s="5"/>
      <c r="TJ405" s="5"/>
      <c r="TK405" s="5"/>
      <c r="TL405" s="5"/>
      <c r="TM405" s="5"/>
      <c r="TN405" s="5"/>
      <c r="TO405" s="5"/>
      <c r="TP405" s="5"/>
      <c r="TQ405" s="5"/>
      <c r="TR405" s="5"/>
      <c r="TS405" s="5"/>
      <c r="TT405" s="5"/>
      <c r="TU405" s="5"/>
      <c r="TV405" s="5"/>
      <c r="TW405" s="5"/>
      <c r="TX405" s="5"/>
      <c r="TY405" s="5"/>
      <c r="TZ405" s="5"/>
      <c r="UA405" s="5"/>
      <c r="UB405" s="5"/>
      <c r="UC405" s="6"/>
      <c r="UD405" s="5"/>
      <c r="UE405" s="5"/>
      <c r="UF405" s="5"/>
      <c r="UG405" s="5"/>
      <c r="UH405" s="5"/>
      <c r="UI405" s="5"/>
      <c r="UJ405" s="5"/>
      <c r="UK405" s="5"/>
      <c r="UL405" s="5"/>
      <c r="UM405" s="5"/>
      <c r="UN405" s="5"/>
      <c r="UO405" s="5"/>
      <c r="UP405" s="5"/>
      <c r="UQ405" s="5"/>
      <c r="UR405" s="5"/>
      <c r="US405" s="5"/>
      <c r="UT405" s="5"/>
      <c r="UU405" s="5"/>
      <c r="UV405" s="5"/>
      <c r="UW405" s="5"/>
      <c r="UX405" s="5"/>
      <c r="UY405" s="5"/>
      <c r="UZ405" s="6"/>
      <c r="VA405" s="6"/>
      <c r="VB405" s="5"/>
      <c r="VC405" s="5"/>
      <c r="VE405" s="5"/>
      <c r="VF405" s="5"/>
      <c r="VG405" s="5"/>
      <c r="VH405" s="5"/>
      <c r="VI405" s="5"/>
      <c r="VK405" s="5"/>
      <c r="VL405" s="5"/>
      <c r="VN405" s="6"/>
      <c r="VO405" s="5"/>
      <c r="VP405" s="5"/>
      <c r="VQ405" s="5"/>
      <c r="VR405" s="5"/>
      <c r="VS405" s="5"/>
      <c r="VT405" s="5"/>
      <c r="VU405" s="5"/>
      <c r="VV405" s="5"/>
      <c r="VW405" s="5"/>
      <c r="VX405" s="5"/>
      <c r="VY405" s="5"/>
      <c r="VZ405" s="5"/>
      <c r="WA405" s="5"/>
      <c r="WB405" s="5"/>
      <c r="WC405" s="5"/>
      <c r="WD405" s="5"/>
      <c r="WE405" s="5"/>
      <c r="WF405" s="5"/>
      <c r="WG405" s="5"/>
      <c r="WH405" s="5"/>
      <c r="WI405" s="5"/>
      <c r="WJ405" s="5"/>
      <c r="WK405" s="5"/>
      <c r="WL405" s="5"/>
      <c r="WM405" s="5"/>
      <c r="WN405" s="5"/>
      <c r="WO405" s="5"/>
      <c r="WP405" s="5"/>
      <c r="WQ405" s="5"/>
      <c r="WR405" s="5"/>
      <c r="WS405" s="5"/>
      <c r="WT405" s="5"/>
      <c r="WU405" s="5"/>
      <c r="WV405" s="5"/>
      <c r="WW405" s="5"/>
      <c r="WX405" s="5"/>
      <c r="WY405" s="5"/>
      <c r="WZ405" s="5"/>
      <c r="XA405" s="6"/>
      <c r="XB405" s="5"/>
      <c r="XC405" s="5"/>
      <c r="XD405" s="5"/>
      <c r="XE405" s="5"/>
      <c r="XF405" s="5"/>
      <c r="XG405" s="5"/>
      <c r="XH405" s="5"/>
      <c r="XI405" s="5"/>
      <c r="XJ405" s="5"/>
      <c r="XK405" s="5"/>
      <c r="XL405" s="5"/>
      <c r="XM405" s="6"/>
      <c r="XN405" s="5"/>
      <c r="XO405" s="5"/>
      <c r="XP405" s="5"/>
      <c r="XQ405" s="5"/>
      <c r="XR405" s="5"/>
      <c r="XS405" s="5"/>
      <c r="XT405" s="5"/>
      <c r="XU405" s="5"/>
      <c r="XV405" s="6"/>
      <c r="XW405" s="5"/>
      <c r="XX405" s="5"/>
      <c r="XY405" s="5"/>
      <c r="XZ405" s="5"/>
      <c r="YA405" s="5"/>
      <c r="YB405" s="5"/>
      <c r="YC405" s="5"/>
      <c r="YD405" s="5"/>
      <c r="YE405" s="5"/>
      <c r="YF405" s="5"/>
      <c r="YG405" s="5"/>
      <c r="YH405" s="5"/>
      <c r="YI405" s="5"/>
      <c r="YJ405" s="5"/>
      <c r="YK405" s="5"/>
      <c r="YL405" s="5"/>
      <c r="YM405" s="5"/>
      <c r="YN405" s="5"/>
      <c r="YO405" s="5"/>
      <c r="YP405" s="12"/>
      <c r="YQ405" s="12"/>
      <c r="YR405" s="12"/>
      <c r="YS405" s="12"/>
      <c r="YT405" s="12"/>
      <c r="YU405" s="12"/>
      <c r="YV405" s="12"/>
      <c r="YW405" s="12"/>
      <c r="YX405" s="6"/>
      <c r="YY405" s="5"/>
      <c r="YZ405" s="5"/>
      <c r="ZA405" s="5"/>
      <c r="ZB405" s="5"/>
      <c r="ZC405" s="5"/>
      <c r="ZD405" s="5"/>
      <c r="ZE405" s="5"/>
      <c r="ZF405" s="5"/>
      <c r="ZG405" s="5"/>
      <c r="ZH405" s="5"/>
      <c r="ZI405" s="5"/>
      <c r="ZJ405" s="5"/>
      <c r="ZK405" s="5"/>
      <c r="ZL405" s="5"/>
      <c r="ZM405" s="5"/>
      <c r="ZN405" s="5"/>
      <c r="ZO405" s="5"/>
      <c r="ZP405" s="5"/>
      <c r="ZQ405" s="5"/>
      <c r="ZR405" s="5"/>
      <c r="ZS405" s="5"/>
      <c r="ZT405" s="5"/>
      <c r="ZU405" s="5"/>
      <c r="ZV405" s="5"/>
      <c r="ZW405" s="5"/>
      <c r="ZX405" s="5"/>
      <c r="ZY405" s="5"/>
      <c r="ZZ405" s="5"/>
      <c r="AAA405" s="5"/>
      <c r="AAB405" s="5"/>
      <c r="AAC405" s="5"/>
      <c r="AAD405" s="5"/>
      <c r="AAE405" s="6"/>
      <c r="AAF405" s="5"/>
      <c r="AAG405" s="5"/>
      <c r="AAH405" s="5"/>
      <c r="AAI405" s="5"/>
      <c r="AAJ405" s="5"/>
      <c r="AAK405" s="5"/>
      <c r="AAL405" s="5"/>
      <c r="AAM405" s="5"/>
      <c r="AAN405" s="5"/>
      <c r="AAO405" s="5"/>
      <c r="AAP405" s="5"/>
      <c r="AAQ405" s="5"/>
      <c r="AAR405" s="5"/>
      <c r="AAS405" s="5"/>
      <c r="AAT405" s="5"/>
      <c r="AAU405" s="5"/>
      <c r="AAV405" s="5"/>
      <c r="AAW405" s="5"/>
      <c r="AAX405" s="5"/>
      <c r="AAY405" s="5"/>
      <c r="AAZ405" s="5"/>
      <c r="ABA405" s="5"/>
      <c r="ABB405" s="5"/>
      <c r="ABC405" s="5"/>
      <c r="ABD405" s="5"/>
      <c r="ABE405" s="5"/>
      <c r="ABF405" s="5"/>
      <c r="ABG405" s="5"/>
      <c r="ABH405" s="5"/>
      <c r="ABI405" s="5"/>
      <c r="ABJ405" s="5"/>
      <c r="ABK405" s="5"/>
      <c r="ABL405" s="5"/>
      <c r="ABM405" s="5"/>
      <c r="ABN405" s="5"/>
      <c r="ABO405" s="5"/>
      <c r="ABP405" s="5"/>
      <c r="ABQ405" s="5"/>
      <c r="ABR405" s="5"/>
      <c r="ABS405" s="5"/>
      <c r="ABT405" s="5"/>
      <c r="ABU405" s="5"/>
      <c r="ABV405" s="5"/>
      <c r="ABW405" s="5"/>
      <c r="ABX405" s="5"/>
      <c r="ABY405" s="6"/>
      <c r="ABZ405" s="5"/>
      <c r="ACA405" s="5"/>
      <c r="ACB405" s="5"/>
      <c r="ACC405" s="5"/>
      <c r="ACD405" s="5"/>
      <c r="ACE405" s="5"/>
      <c r="ACF405" s="5"/>
      <c r="ACG405" s="5"/>
      <c r="ACH405" s="5"/>
      <c r="ACI405" s="5"/>
      <c r="ACJ405" s="5"/>
      <c r="ACK405" s="5"/>
      <c r="ACL405" s="5"/>
      <c r="ACM405" s="5"/>
      <c r="ACN405" s="5"/>
      <c r="ACO405" s="5"/>
      <c r="ACP405" s="5"/>
      <c r="ACQ405" s="5"/>
      <c r="ACR405" s="5"/>
      <c r="ACS405" s="5"/>
      <c r="ACT405" s="5"/>
      <c r="ACU405" s="5"/>
      <c r="ACV405" s="5"/>
      <c r="ACW405" s="5"/>
      <c r="ACX405" s="5"/>
      <c r="ACY405" s="5"/>
      <c r="ACZ405" s="5"/>
      <c r="ADA405" s="5"/>
      <c r="ADB405" s="5"/>
      <c r="ADC405" s="5"/>
      <c r="ADD405" s="5"/>
      <c r="ADE405" s="5"/>
      <c r="ADF405" s="5"/>
      <c r="ADG405" s="5"/>
      <c r="ADH405" s="5"/>
      <c r="ADI405" s="5"/>
      <c r="ADJ405" s="5"/>
      <c r="ADK405" s="5"/>
      <c r="ADL405" s="5"/>
      <c r="ADM405" s="5"/>
      <c r="ADN405" s="5"/>
      <c r="ADO405" s="5"/>
      <c r="ADP405" s="5"/>
      <c r="ADQ405" s="6"/>
      <c r="ADR405" s="5"/>
      <c r="ADS405" s="5"/>
      <c r="ADT405" s="5"/>
      <c r="ADU405" s="5"/>
      <c r="ADV405" s="5"/>
      <c r="ADW405" s="5"/>
      <c r="ADX405" s="5"/>
      <c r="ADY405" s="5"/>
      <c r="ADZ405" s="5"/>
      <c r="AEA405" s="5"/>
      <c r="AEB405" s="5"/>
      <c r="AEC405" s="5"/>
      <c r="AED405" s="5"/>
      <c r="AEE405" s="5"/>
      <c r="AEF405" s="5"/>
      <c r="AEG405" s="5"/>
      <c r="AEH405" s="5"/>
      <c r="AEI405" s="5"/>
      <c r="AEJ405" s="5"/>
      <c r="AEK405" s="5"/>
      <c r="AEL405" s="5"/>
      <c r="AEM405" s="8"/>
      <c r="AEN405" s="6"/>
      <c r="AEO405" s="6"/>
      <c r="AEP405" s="6"/>
      <c r="AEQ405" s="6"/>
      <c r="AER405" s="5"/>
      <c r="AES405" s="6"/>
      <c r="AET405" s="6"/>
      <c r="AEU405" s="6"/>
      <c r="AEV405" s="5"/>
      <c r="AEW405" s="5"/>
      <c r="AEX405" s="5"/>
      <c r="AEY405" s="5"/>
      <c r="AEZ405" s="5"/>
      <c r="AFA405" s="5"/>
      <c r="AFB405" s="5"/>
      <c r="AFC405" s="5"/>
      <c r="AFD405" s="5"/>
      <c r="AFE405" s="5"/>
      <c r="AFF405" s="5"/>
      <c r="AFG405" s="5"/>
      <c r="AFH405" s="5"/>
      <c r="AFI405" s="5"/>
      <c r="AFJ405" s="5"/>
      <c r="AFK405" s="5"/>
      <c r="AFL405" s="5"/>
      <c r="AFM405" s="5"/>
      <c r="AFN405" s="5"/>
      <c r="AFO405" s="5"/>
      <c r="AFP405" s="5"/>
      <c r="AFQ405" s="5"/>
      <c r="AFR405" s="5"/>
      <c r="AFS405" s="5"/>
      <c r="AFT405" s="5"/>
      <c r="AFU405" s="5"/>
      <c r="AFV405" s="5"/>
      <c r="AFW405" s="5"/>
      <c r="AFX405" s="5"/>
      <c r="AFY405" s="5"/>
      <c r="AFZ405" s="5"/>
      <c r="AGA405" s="5"/>
      <c r="AGB405" s="6"/>
      <c r="AGC405" s="5"/>
      <c r="AGD405" s="5"/>
      <c r="AGE405" s="5"/>
      <c r="AGF405" s="5"/>
      <c r="AGG405" s="5"/>
      <c r="AGM405" s="18"/>
      <c r="AGS405" s="6"/>
      <c r="AHG405" s="18"/>
      <c r="AHM405" s="6"/>
      <c r="AHN405" s="5"/>
      <c r="AHO405" s="5"/>
      <c r="AHP405" s="5"/>
      <c r="AHQ405" s="5"/>
      <c r="AHR405" s="5"/>
      <c r="AHS405" s="5"/>
      <c r="AHT405" s="5"/>
      <c r="AHU405" s="5"/>
      <c r="AHV405" s="5"/>
      <c r="AHW405" s="5"/>
      <c r="AHX405" s="5"/>
      <c r="AHY405" s="5"/>
      <c r="AHZ405" s="5"/>
      <c r="AIA405" s="5"/>
      <c r="AIB405" s="5"/>
      <c r="AIC405" s="5"/>
      <c r="AID405" s="6"/>
      <c r="AIE405" s="5"/>
      <c r="AIF405" s="5"/>
      <c r="AIG405" s="5"/>
      <c r="AIH405" s="5"/>
      <c r="AII405" s="5"/>
      <c r="AIJ405" s="5"/>
      <c r="AIK405" s="5"/>
      <c r="AIL405" s="5"/>
      <c r="AIM405" s="5"/>
      <c r="AIN405" s="5"/>
      <c r="AIO405" s="5"/>
      <c r="AIP405" s="5"/>
      <c r="AIQ405" s="5"/>
      <c r="AIR405" s="5"/>
      <c r="AIS405" s="5"/>
      <c r="AIT405" s="5"/>
      <c r="AIU405" s="5"/>
      <c r="AIV405" s="5"/>
      <c r="AIW405" s="5"/>
      <c r="AIX405" s="5"/>
      <c r="AIY405" s="5"/>
      <c r="AIZ405" s="5"/>
      <c r="AJA405" s="5"/>
      <c r="AJB405" s="6"/>
      <c r="AJC405" s="5"/>
      <c r="AJD405" s="5"/>
      <c r="AJE405" s="5"/>
      <c r="AJF405" s="5"/>
      <c r="AJG405" s="5"/>
      <c r="AJH405" s="5"/>
      <c r="AJI405" s="5"/>
      <c r="AJJ405" s="5"/>
      <c r="AJK405" s="5"/>
      <c r="AJL405" s="5"/>
      <c r="AJM405" s="5"/>
      <c r="AJN405" s="6"/>
      <c r="AJO405" s="5"/>
      <c r="AJP405" s="5"/>
      <c r="AJQ405" s="5"/>
      <c r="AJR405" s="5"/>
      <c r="AJS405" s="5"/>
      <c r="AJT405" s="5"/>
      <c r="AJU405" s="5"/>
      <c r="AJV405" s="5"/>
    </row>
    <row r="406" spans="1:958" ht="14.25" customHeight="1"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7"/>
      <c r="AF406" s="6"/>
      <c r="AG406" s="8"/>
      <c r="AH406" s="8"/>
      <c r="AI406" s="8"/>
      <c r="AJ406" s="5"/>
      <c r="AK406" s="9"/>
      <c r="AL406" s="5"/>
      <c r="AM406" s="6"/>
      <c r="AN406" s="10"/>
      <c r="AO406" s="6"/>
      <c r="AP406" s="6"/>
      <c r="AQ406" s="5"/>
      <c r="AV406" s="5"/>
      <c r="AW406" s="5"/>
      <c r="AX406" s="5"/>
      <c r="AY406" s="5"/>
      <c r="AZ406" s="5"/>
      <c r="BA406" s="5"/>
      <c r="BB406" s="5"/>
      <c r="BE406" s="5"/>
      <c r="BF406" s="5"/>
      <c r="BG406" s="5"/>
      <c r="BH406" s="6"/>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t="str">
        <f>IF(SUM(BI406:BQ406,BS406:BW406,BY406:CC406,CE406:CJ406)=0, "", SUM(BI406:BQ406,BS406:BW406,BY406:CC406,CE406:CJ406))</f>
        <v/>
      </c>
      <c r="CN406" s="5" t="str">
        <f>IF(SUM(CQ406, CR406, CS406, CT406, CU406)=0, "", IF(OR(CQ406&gt;=8, CR406&gt;=10, CS406&gt;=13, CT406&gt;=10, CU406&gt;=15), 1, 0))</f>
        <v/>
      </c>
      <c r="CO406" s="5" t="str">
        <f>IF(SUM(BI406:BJ406,BL406,BM406,BN406,BO406,BU406,CA406,CH406,CJ406)=0, "", SUM(BI406:BJ406,BL406,BM406,BN406,BO406,BU406,CA406,CH406,CJ406))</f>
        <v/>
      </c>
      <c r="CP406" s="5" t="str">
        <f>IF(SUM(BK406,BP406:BQ406,BS406:BT406,BV406:BW406,BY406:BZ406,CB406:CC406,CE406:CG406,CI406)=0, "", SUM(BK406,BP406:BQ406,BS406:BT406,BV406:BW406,BY406:BZ406,CB406:CC406,CE406:CG406,CI406))</f>
        <v/>
      </c>
      <c r="CQ406" s="5" t="str">
        <f>IF(SUM(CB406:CC406,CE406:CF406,CI406)=0, "", SUM(CB406:CC406,CE406:CF406,CI406))</f>
        <v/>
      </c>
      <c r="CR406" s="5" t="str">
        <f>IF(SUM(BQ406,BS406:BT406,BW406,BY406)=0, "", SUM(BQ406,BS406:BT406,BW406,BY406))</f>
        <v/>
      </c>
      <c r="CS406" s="5" t="str">
        <f>IF(SUM(BK406,BP406,BV406,BZ406,CG406)=0, "", SUM(BK406,BP406,BV406,BZ406,CG406))</f>
        <v/>
      </c>
      <c r="CT406" s="5" t="str">
        <f>IF(SUM(BI406:BJ406,BL406,BN406,CH406)=0, "", SUM(BI406:BJ406,BL406,BN406,CH406))</f>
        <v/>
      </c>
      <c r="CU406" s="5" t="str">
        <f>IF(SUM(BM406,BO406,BU406,CA406,CJ406)=0, "", SUM(BM406,BO406,BU406,CA406,CJ406))</f>
        <v/>
      </c>
      <c r="CV406" s="5" t="str">
        <f>IF(CQ406="", "", IF(CQ406&gt;=8, 1, 0))</f>
        <v/>
      </c>
      <c r="CW406" s="5" t="str">
        <f>IF(CR406="", "", IF(CR406&gt;=10, 1, 0))</f>
        <v/>
      </c>
      <c r="CX406" s="5" t="str">
        <f>IF(CS406="", "", IF(CS406&gt;=13, 1, 0))</f>
        <v/>
      </c>
      <c r="CY406" s="5" t="str">
        <f>IF(CT406="", "", IF(CT406&gt;=10, 1, 0))</f>
        <v/>
      </c>
      <c r="CZ406" s="5" t="str">
        <f>IF(CU406="", "", IF(CU406&gt;=15, 1, 0))</f>
        <v/>
      </c>
      <c r="DA406" s="5" t="str">
        <f>IF(AND(BR406="", BX406="", CD406=""), "", IF(BR406=5,1,0) + IF(BX406=5,1,0) + IF(CD406=5,1,0))</f>
        <v/>
      </c>
      <c r="DB406" s="6"/>
      <c r="DC406" s="5"/>
      <c r="DD406" s="13"/>
      <c r="DE406" s="5"/>
      <c r="DF406" s="13"/>
      <c r="DG406" s="5"/>
      <c r="DH406" s="13"/>
      <c r="DI406" s="5"/>
      <c r="DJ406" s="13"/>
      <c r="DK406" s="5"/>
      <c r="DL406" s="13"/>
      <c r="DM406" s="5"/>
      <c r="DN406" s="13"/>
      <c r="DO406" s="5"/>
      <c r="DP406" s="13"/>
      <c r="DQ406" s="5"/>
      <c r="DR406" s="13"/>
      <c r="DS406" s="5"/>
      <c r="DT406" s="13"/>
      <c r="DU406" s="5"/>
      <c r="DV406" s="13"/>
      <c r="DW406" s="5"/>
      <c r="DX406" s="13"/>
      <c r="DY406" s="5"/>
      <c r="DZ406" s="13"/>
      <c r="EA406" s="5"/>
      <c r="EB406" s="13"/>
      <c r="EC406" s="5"/>
      <c r="ED406" s="13"/>
      <c r="EE406" s="5"/>
      <c r="EF406" s="13"/>
      <c r="EG406" s="5"/>
      <c r="EH406" s="13"/>
      <c r="EI406" s="5"/>
      <c r="EJ406" s="13"/>
      <c r="EK406" s="5"/>
      <c r="EL406" s="5"/>
      <c r="EM406" s="5"/>
      <c r="EN406" s="6"/>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6"/>
      <c r="FM406" s="5"/>
      <c r="FN406" s="5"/>
      <c r="FO406" s="5"/>
      <c r="FP406" s="5"/>
      <c r="FQ406" s="5"/>
      <c r="FR406" s="5"/>
      <c r="FS406" s="14"/>
      <c r="FT406" s="6"/>
      <c r="FU406" s="5"/>
      <c r="FV406" s="5"/>
      <c r="FW406" s="5"/>
      <c r="FX406" s="5"/>
      <c r="FY406" s="5"/>
      <c r="FZ406" s="5"/>
      <c r="GA406" s="5"/>
      <c r="GB406" s="5"/>
      <c r="GC406" s="5"/>
      <c r="GD406" s="5"/>
      <c r="GE406" s="5"/>
      <c r="GF406" s="6"/>
      <c r="GG406" s="5"/>
      <c r="GH406" s="5"/>
      <c r="GI406" s="5"/>
      <c r="GJ406" s="5"/>
      <c r="GK406" s="5"/>
      <c r="GL406" s="5"/>
      <c r="GM406" s="5"/>
      <c r="GN406" s="5"/>
      <c r="GO406" s="6"/>
      <c r="GP406" s="5"/>
      <c r="GQ406" s="5"/>
      <c r="GR406" s="5"/>
      <c r="GS406" s="5"/>
      <c r="GT406" s="5"/>
      <c r="GU406" s="5"/>
      <c r="GV406" s="5"/>
      <c r="GW406" s="5"/>
      <c r="GX406" s="5"/>
      <c r="GY406" s="5"/>
      <c r="GZ406" s="5"/>
      <c r="HA406" s="5"/>
      <c r="HB406" s="5"/>
      <c r="HC406" s="5"/>
      <c r="HD406" s="5"/>
      <c r="HE406" s="5"/>
      <c r="HF406" s="5"/>
      <c r="HG406" s="5"/>
      <c r="HH406" s="5"/>
      <c r="HI406" s="5"/>
      <c r="HJ406" s="6"/>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c r="JL406" s="5"/>
      <c r="JM406" s="6"/>
      <c r="JN406" s="5"/>
      <c r="JO406" s="5"/>
      <c r="JP406" s="5"/>
      <c r="JQ406" s="5"/>
      <c r="JR406" s="5"/>
      <c r="JS406" s="5"/>
      <c r="JT406" s="5"/>
      <c r="JU406" s="5"/>
      <c r="JV406" s="5"/>
      <c r="JW406" s="5"/>
      <c r="JX406" s="5"/>
      <c r="JY406" s="5"/>
      <c r="JZ406" s="5"/>
      <c r="KA406" s="5"/>
      <c r="KB406" s="5"/>
      <c r="KC406" s="5"/>
      <c r="KD406" s="5"/>
      <c r="KE406" s="5"/>
      <c r="KF406" s="5"/>
      <c r="KG406" s="5"/>
      <c r="KH406" s="5"/>
      <c r="KI406" s="5"/>
      <c r="KJ406" s="5"/>
      <c r="KK406" s="5"/>
      <c r="KL406" s="5"/>
      <c r="KM406" s="5"/>
      <c r="KN406" s="5"/>
      <c r="KO406" s="5"/>
      <c r="KP406" s="5"/>
      <c r="KQ406" s="5"/>
      <c r="KR406" s="5"/>
      <c r="KS406" s="5"/>
      <c r="KT406" s="5"/>
      <c r="KU406" s="5"/>
      <c r="KV406" s="5"/>
      <c r="KW406" s="5"/>
      <c r="KX406" s="12"/>
      <c r="KY406" s="12"/>
      <c r="KZ406" s="12"/>
      <c r="LA406" s="12"/>
      <c r="LB406" s="12"/>
      <c r="LC406" s="12"/>
      <c r="LD406" s="12"/>
      <c r="LE406" s="6"/>
      <c r="LF406" s="5"/>
      <c r="LG406" s="5"/>
      <c r="LH406" s="5"/>
      <c r="LI406" s="5"/>
      <c r="LJ406" s="5"/>
      <c r="LK406" s="5"/>
      <c r="LL406" s="5"/>
      <c r="LM406" s="5"/>
      <c r="LN406" s="5"/>
      <c r="LO406" s="5"/>
      <c r="LP406" s="5"/>
      <c r="LQ406" s="5"/>
      <c r="LR406" s="5"/>
      <c r="LS406" s="5"/>
      <c r="LT406" s="5"/>
      <c r="LU406" s="5"/>
      <c r="LV406" s="5"/>
      <c r="LW406" s="5"/>
      <c r="LX406" s="5"/>
      <c r="LY406" s="5"/>
      <c r="LZ406" s="5"/>
      <c r="MA406" s="5"/>
      <c r="MB406" s="5"/>
      <c r="MC406" s="5"/>
      <c r="MD406" s="5"/>
      <c r="ME406" s="5"/>
      <c r="MF406" s="5"/>
      <c r="MG406" s="5"/>
      <c r="MH406" s="5"/>
      <c r="MI406" s="5"/>
      <c r="MJ406" s="5"/>
      <c r="MK406" s="5"/>
      <c r="ML406" s="6"/>
      <c r="MM406" s="5"/>
      <c r="MN406" s="5"/>
      <c r="MO406" s="5"/>
      <c r="MP406" s="5"/>
      <c r="MQ406" s="5"/>
      <c r="MR406" s="5"/>
      <c r="MS406" s="5"/>
      <c r="MT406" s="5"/>
      <c r="MU406" s="5"/>
      <c r="MV406" s="5"/>
      <c r="MW406" s="5"/>
      <c r="MX406" s="5"/>
      <c r="MY406" s="5"/>
      <c r="MZ406" s="5"/>
      <c r="NA406" s="5"/>
      <c r="NB406" s="5"/>
      <c r="NC406" s="5"/>
      <c r="ND406" s="5"/>
      <c r="NE406" s="5"/>
      <c r="NF406" s="5"/>
      <c r="NG406" s="5"/>
      <c r="NH406" s="6"/>
      <c r="NI406" s="5"/>
      <c r="NJ406" s="5"/>
      <c r="NK406" s="5"/>
      <c r="NL406" s="5"/>
      <c r="NM406" s="5"/>
      <c r="NN406" s="5"/>
      <c r="NO406" s="5"/>
      <c r="NP406" s="5"/>
      <c r="NQ406" s="5"/>
      <c r="NR406" s="5"/>
      <c r="NS406" s="5"/>
      <c r="NT406" s="5"/>
      <c r="NU406" s="5"/>
      <c r="NV406" s="5"/>
      <c r="NW406" s="5"/>
      <c r="NX406" s="5"/>
      <c r="NY406" s="5"/>
      <c r="NZ406" s="5"/>
      <c r="OA406" s="5"/>
      <c r="OB406" s="5"/>
      <c r="OC406" s="5"/>
      <c r="OD406" s="5"/>
      <c r="OE406" s="5"/>
      <c r="OF406" s="5"/>
      <c r="OG406" s="5"/>
      <c r="OH406" s="5"/>
      <c r="OI406" s="5"/>
      <c r="OJ406" s="5"/>
      <c r="OK406" s="5"/>
      <c r="OL406" s="5"/>
      <c r="OM406" s="5"/>
      <c r="ON406" s="5"/>
      <c r="OQ406" s="6"/>
      <c r="OR406" s="5"/>
      <c r="OS406" s="5"/>
      <c r="OT406" s="5"/>
      <c r="OU406" s="5"/>
      <c r="OV406" s="5"/>
      <c r="OW406" s="5"/>
      <c r="OX406" s="5"/>
      <c r="OY406" s="5"/>
      <c r="OZ406" s="5"/>
      <c r="PA406" s="5"/>
      <c r="PB406" s="5"/>
      <c r="PC406" s="5"/>
      <c r="PD406" s="5"/>
      <c r="PE406" s="5"/>
      <c r="PF406" s="5"/>
      <c r="PG406" s="5"/>
      <c r="PH406" s="5"/>
      <c r="PI406" s="5"/>
      <c r="PJ406" s="5"/>
      <c r="PK406" s="5"/>
      <c r="PL406" s="5"/>
      <c r="PM406" s="5"/>
      <c r="PN406" s="5"/>
      <c r="PO406" s="5"/>
      <c r="PP406" s="5"/>
      <c r="PQ406" s="5"/>
      <c r="PR406" s="5"/>
      <c r="PS406" s="5"/>
      <c r="PT406" s="5"/>
      <c r="PU406" s="5"/>
      <c r="PV406" s="5"/>
      <c r="PW406" s="5"/>
      <c r="PX406" s="6"/>
      <c r="PY406" s="5"/>
      <c r="PZ406" s="5"/>
      <c r="QA406" s="5"/>
      <c r="QB406" s="5"/>
      <c r="QC406" s="5"/>
      <c r="QD406" s="5"/>
      <c r="QE406" s="5"/>
      <c r="QF406" s="5"/>
      <c r="QG406" s="5"/>
      <c r="QH406" s="5"/>
      <c r="QI406" s="5"/>
      <c r="QJ406" s="6"/>
      <c r="QK406" s="5"/>
      <c r="QL406" s="5"/>
      <c r="QM406" s="5"/>
      <c r="QN406" s="5"/>
      <c r="QO406" s="5"/>
      <c r="QP406" s="5"/>
      <c r="QQ406" s="5"/>
      <c r="QR406" s="5"/>
      <c r="QS406" s="5"/>
      <c r="QT406" s="5"/>
      <c r="QU406" s="5"/>
      <c r="QV406" s="6"/>
      <c r="QW406" s="5"/>
      <c r="QX406" s="5"/>
      <c r="QY406" s="5"/>
      <c r="QZ406" s="5"/>
      <c r="RA406" s="5"/>
      <c r="RB406" s="5"/>
      <c r="RC406" s="5"/>
      <c r="RD406" s="5"/>
      <c r="RE406" s="5"/>
      <c r="RF406" s="5"/>
      <c r="RG406" s="5"/>
      <c r="RH406" s="6"/>
      <c r="RI406" s="5"/>
      <c r="RJ406" s="5"/>
      <c r="RK406" s="5"/>
      <c r="RL406" s="5"/>
      <c r="RM406" s="5"/>
      <c r="RN406" s="5"/>
      <c r="RO406" s="5"/>
      <c r="RP406" s="5"/>
      <c r="RQ406" s="6"/>
      <c r="RR406" s="5"/>
      <c r="RS406" s="5"/>
      <c r="RT406" s="5"/>
      <c r="RU406" s="5"/>
      <c r="RV406" s="5"/>
      <c r="RW406" s="5"/>
      <c r="RX406" s="5"/>
      <c r="RY406" s="5"/>
      <c r="RZ406" s="6"/>
      <c r="SA406" s="5"/>
      <c r="SB406" s="5"/>
      <c r="SC406" s="5"/>
      <c r="SD406" s="5"/>
      <c r="SE406" s="5"/>
      <c r="SF406" s="5"/>
      <c r="SG406" s="5"/>
      <c r="SH406" s="5"/>
      <c r="SI406" s="6"/>
      <c r="SJ406" s="5"/>
      <c r="SK406" s="5"/>
      <c r="SL406" s="5"/>
      <c r="SM406" s="5"/>
      <c r="SN406" s="5"/>
      <c r="SO406" s="5"/>
      <c r="SP406" s="5"/>
      <c r="SQ406" s="5"/>
      <c r="SR406" s="5"/>
      <c r="SS406" s="5"/>
      <c r="ST406" s="5"/>
      <c r="SU406" s="5"/>
      <c r="SV406" s="5"/>
      <c r="SW406" s="5"/>
      <c r="SX406" s="5"/>
      <c r="SY406" s="5"/>
      <c r="SZ406" s="5"/>
      <c r="TA406" s="5"/>
      <c r="TB406" s="5"/>
      <c r="TC406" s="5"/>
      <c r="TD406" s="5"/>
      <c r="TE406" s="5"/>
      <c r="TF406" s="6"/>
      <c r="TG406" s="5"/>
      <c r="TH406" s="5"/>
      <c r="TI406" s="5"/>
      <c r="TJ406" s="5"/>
      <c r="TK406" s="5"/>
      <c r="TL406" s="5"/>
      <c r="TM406" s="5"/>
      <c r="TN406" s="5"/>
      <c r="TO406" s="5"/>
      <c r="TP406" s="5"/>
      <c r="TQ406" s="5"/>
      <c r="TR406" s="5"/>
      <c r="TS406" s="5"/>
      <c r="TT406" s="5"/>
      <c r="TU406" s="5"/>
      <c r="TV406" s="5"/>
      <c r="TW406" s="5"/>
      <c r="TX406" s="5"/>
      <c r="TY406" s="5"/>
      <c r="TZ406" s="5"/>
      <c r="UA406" s="5"/>
      <c r="UB406" s="5"/>
      <c r="UC406" s="6"/>
      <c r="UD406" s="5"/>
      <c r="UE406" s="5"/>
      <c r="UF406" s="5"/>
      <c r="UG406" s="5"/>
      <c r="UH406" s="5"/>
      <c r="UI406" s="5"/>
      <c r="UJ406" s="5"/>
      <c r="UK406" s="5"/>
      <c r="UL406" s="5"/>
      <c r="UM406" s="5"/>
      <c r="UN406" s="5"/>
      <c r="UO406" s="5"/>
      <c r="UP406" s="5"/>
      <c r="UQ406" s="5"/>
      <c r="UR406" s="5"/>
      <c r="US406" s="5"/>
      <c r="UT406" s="5"/>
      <c r="UU406" s="5"/>
      <c r="UV406" s="5"/>
      <c r="UW406" s="5"/>
      <c r="UX406" s="5"/>
      <c r="UY406" s="5"/>
      <c r="UZ406" s="6"/>
      <c r="VA406" s="6"/>
      <c r="VB406" s="5"/>
      <c r="VC406" s="5"/>
      <c r="VE406" s="5"/>
      <c r="VF406" s="5"/>
      <c r="VG406" s="5"/>
      <c r="VH406" s="5"/>
      <c r="VI406" s="5"/>
      <c r="VK406" s="5"/>
      <c r="VL406" s="5"/>
      <c r="VN406" s="6"/>
      <c r="VO406" s="5"/>
      <c r="VP406" s="5"/>
      <c r="VQ406" s="5"/>
      <c r="VR406" s="5"/>
      <c r="VS406" s="5"/>
      <c r="VT406" s="5"/>
      <c r="VU406" s="5"/>
      <c r="VV406" s="5"/>
      <c r="VW406" s="5"/>
      <c r="VX406" s="5"/>
      <c r="VY406" s="5"/>
      <c r="VZ406" s="5"/>
      <c r="WA406" s="5"/>
      <c r="WB406" s="5"/>
      <c r="WC406" s="5"/>
      <c r="WD406" s="5"/>
      <c r="WE406" s="5"/>
      <c r="WF406" s="5"/>
      <c r="WG406" s="5"/>
      <c r="WH406" s="5"/>
      <c r="WI406" s="5"/>
      <c r="WJ406" s="5"/>
      <c r="WK406" s="5"/>
      <c r="WL406" s="5"/>
      <c r="WM406" s="5"/>
      <c r="WN406" s="5"/>
      <c r="WO406" s="5"/>
      <c r="WP406" s="5"/>
      <c r="WQ406" s="5"/>
      <c r="WR406" s="5"/>
      <c r="WS406" s="5"/>
      <c r="WT406" s="5"/>
      <c r="WU406" s="5"/>
      <c r="WV406" s="5"/>
      <c r="WW406" s="5"/>
      <c r="WX406" s="5"/>
      <c r="WY406" s="5"/>
      <c r="WZ406" s="5"/>
      <c r="XA406" s="6"/>
      <c r="XB406" s="5"/>
      <c r="XC406" s="5"/>
      <c r="XD406" s="5"/>
      <c r="XE406" s="5"/>
      <c r="XF406" s="5"/>
      <c r="XG406" s="5"/>
      <c r="XH406" s="5"/>
      <c r="XI406" s="5"/>
      <c r="XJ406" s="5"/>
      <c r="XK406" s="5"/>
      <c r="XL406" s="5"/>
      <c r="XM406" s="6"/>
      <c r="XN406" s="5"/>
      <c r="XO406" s="5"/>
      <c r="XP406" s="5"/>
      <c r="XQ406" s="5"/>
      <c r="XR406" s="5"/>
      <c r="XS406" s="5"/>
      <c r="XT406" s="5"/>
      <c r="XU406" s="5"/>
      <c r="XV406" s="6"/>
      <c r="XW406" s="5"/>
      <c r="XX406" s="5"/>
      <c r="XY406" s="5"/>
      <c r="XZ406" s="5"/>
      <c r="YA406" s="5"/>
      <c r="YB406" s="5"/>
      <c r="YC406" s="5"/>
      <c r="YD406" s="5"/>
      <c r="YE406" s="5"/>
      <c r="YF406" s="5"/>
      <c r="YG406" s="5"/>
      <c r="YH406" s="5"/>
      <c r="YI406" s="5"/>
      <c r="YJ406" s="5"/>
      <c r="YK406" s="5"/>
      <c r="YL406" s="5"/>
      <c r="YM406" s="5"/>
      <c r="YN406" s="5"/>
      <c r="YO406" s="5"/>
      <c r="YP406" s="12"/>
      <c r="YQ406" s="12"/>
      <c r="YR406" s="12"/>
      <c r="YS406" s="12"/>
      <c r="YT406" s="12"/>
      <c r="YU406" s="12"/>
      <c r="YV406" s="12"/>
      <c r="YW406" s="12"/>
      <c r="YX406" s="6"/>
      <c r="YY406" s="5"/>
      <c r="YZ406" s="5"/>
      <c r="ZA406" s="5"/>
      <c r="ZB406" s="5"/>
      <c r="ZC406" s="5"/>
      <c r="ZD406" s="5"/>
      <c r="ZE406" s="5"/>
      <c r="ZF406" s="5"/>
      <c r="ZG406" s="5"/>
      <c r="ZH406" s="5"/>
      <c r="ZI406" s="5"/>
      <c r="ZJ406" s="5"/>
      <c r="ZK406" s="5"/>
      <c r="ZL406" s="5"/>
      <c r="ZM406" s="5"/>
      <c r="ZN406" s="5"/>
      <c r="ZO406" s="5"/>
      <c r="ZP406" s="5"/>
      <c r="ZQ406" s="5"/>
      <c r="ZR406" s="5"/>
      <c r="ZS406" s="5"/>
      <c r="ZT406" s="5"/>
      <c r="ZU406" s="5"/>
      <c r="ZV406" s="5"/>
      <c r="ZW406" s="5"/>
      <c r="ZX406" s="5"/>
      <c r="ZY406" s="5"/>
      <c r="ZZ406" s="5"/>
      <c r="AAA406" s="5"/>
      <c r="AAB406" s="5"/>
      <c r="AAC406" s="5"/>
      <c r="AAD406" s="5"/>
      <c r="AAE406" s="6"/>
      <c r="AAF406" s="5"/>
      <c r="AAG406" s="5"/>
      <c r="AAH406" s="5"/>
      <c r="AAI406" s="5"/>
      <c r="AAJ406" s="5"/>
      <c r="AAK406" s="5"/>
      <c r="AAL406" s="5"/>
      <c r="AAM406" s="5"/>
      <c r="AAN406" s="5"/>
      <c r="AAO406" s="5"/>
      <c r="AAP406" s="5"/>
      <c r="AAQ406" s="5"/>
      <c r="AAR406" s="5"/>
      <c r="AAS406" s="5"/>
      <c r="AAT406" s="5"/>
      <c r="AAU406" s="5"/>
      <c r="AAV406" s="5"/>
      <c r="AAW406" s="5"/>
      <c r="AAX406" s="5"/>
      <c r="AAY406" s="5"/>
      <c r="AAZ406" s="5"/>
      <c r="ABA406" s="5"/>
      <c r="ABB406" s="5"/>
      <c r="ABC406" s="5"/>
      <c r="ABD406" s="5"/>
      <c r="ABE406" s="5"/>
      <c r="ABF406" s="5"/>
      <c r="ABG406" s="5"/>
      <c r="ABH406" s="5"/>
      <c r="ABI406" s="5"/>
      <c r="ABJ406" s="5"/>
      <c r="ABK406" s="5"/>
      <c r="ABL406" s="5"/>
      <c r="ABM406" s="5"/>
      <c r="ABN406" s="5"/>
      <c r="ABO406" s="5"/>
      <c r="ABP406" s="5"/>
      <c r="ABQ406" s="5"/>
      <c r="ABR406" s="5"/>
      <c r="ABS406" s="5"/>
      <c r="ABT406" s="5"/>
      <c r="ABU406" s="5"/>
      <c r="ABV406" s="5"/>
      <c r="ABW406" s="5"/>
      <c r="ABX406" s="5"/>
      <c r="ABY406" s="6"/>
      <c r="ABZ406" s="5"/>
      <c r="ACA406" s="5"/>
      <c r="ACB406" s="5"/>
      <c r="ACC406" s="5"/>
      <c r="ACD406" s="5"/>
      <c r="ACE406" s="5"/>
      <c r="ACF406" s="5"/>
      <c r="ACG406" s="5"/>
      <c r="ACH406" s="5"/>
      <c r="ACI406" s="5"/>
      <c r="ACJ406" s="5"/>
      <c r="ACK406" s="5"/>
      <c r="ACL406" s="5"/>
      <c r="ACM406" s="5"/>
      <c r="ACN406" s="5"/>
      <c r="ACO406" s="5"/>
      <c r="ACP406" s="5"/>
      <c r="ACQ406" s="5"/>
      <c r="ACR406" s="5"/>
      <c r="ACS406" s="5"/>
      <c r="ACT406" s="5"/>
      <c r="ACU406" s="5"/>
      <c r="ACV406" s="5"/>
      <c r="ACW406" s="5"/>
      <c r="ACX406" s="5"/>
      <c r="ACY406" s="5"/>
      <c r="ACZ406" s="5"/>
      <c r="ADA406" s="5"/>
      <c r="ADB406" s="5"/>
      <c r="ADC406" s="5"/>
      <c r="ADD406" s="5"/>
      <c r="ADE406" s="5"/>
      <c r="ADF406" s="5"/>
      <c r="ADG406" s="5"/>
      <c r="ADH406" s="5"/>
      <c r="ADI406" s="5"/>
      <c r="ADJ406" s="5"/>
      <c r="ADK406" s="5"/>
      <c r="ADL406" s="5"/>
      <c r="ADM406" s="5"/>
      <c r="ADN406" s="5"/>
      <c r="ADO406" s="5"/>
      <c r="ADP406" s="5"/>
      <c r="ADQ406" s="6"/>
      <c r="ADR406" s="5"/>
      <c r="ADS406" s="5"/>
      <c r="ADT406" s="5"/>
      <c r="ADU406" s="5"/>
      <c r="ADV406" s="5"/>
      <c r="ADW406" s="5"/>
      <c r="ADX406" s="5"/>
      <c r="ADY406" s="5"/>
      <c r="ADZ406" s="5"/>
      <c r="AEA406" s="5"/>
      <c r="AEB406" s="5"/>
      <c r="AEC406" s="5"/>
      <c r="AED406" s="5"/>
      <c r="AEE406" s="5"/>
      <c r="AEF406" s="5"/>
      <c r="AEG406" s="5"/>
      <c r="AEH406" s="5"/>
      <c r="AEI406" s="5"/>
      <c r="AEJ406" s="5"/>
      <c r="AEK406" s="5"/>
      <c r="AEL406" s="5"/>
      <c r="AEM406" s="8"/>
      <c r="AEN406" s="6"/>
      <c r="AEO406" s="6"/>
      <c r="AEP406" s="6"/>
      <c r="AEQ406" s="6"/>
      <c r="AER406" s="5"/>
      <c r="AES406" s="6"/>
      <c r="AET406" s="6"/>
      <c r="AEU406" s="6"/>
      <c r="AEV406" s="5"/>
      <c r="AEW406" s="5"/>
      <c r="AEX406" s="5"/>
      <c r="AEY406" s="5"/>
      <c r="AEZ406" s="5"/>
      <c r="AFA406" s="5"/>
      <c r="AFB406" s="5"/>
      <c r="AFC406" s="5"/>
      <c r="AFD406" s="5"/>
      <c r="AFE406" s="5"/>
      <c r="AFF406" s="5"/>
      <c r="AFG406" s="5"/>
      <c r="AFH406" s="5"/>
      <c r="AFI406" s="5"/>
      <c r="AFJ406" s="5"/>
      <c r="AFK406" s="5"/>
      <c r="AFL406" s="5"/>
      <c r="AFM406" s="5"/>
      <c r="AFN406" s="5"/>
      <c r="AFO406" s="5"/>
      <c r="AFP406" s="5"/>
      <c r="AFQ406" s="5"/>
      <c r="AFR406" s="5"/>
      <c r="AFS406" s="5"/>
      <c r="AFT406" s="5"/>
      <c r="AFU406" s="5"/>
      <c r="AFV406" s="5"/>
      <c r="AFW406" s="5"/>
      <c r="AFX406" s="5"/>
      <c r="AFY406" s="5"/>
      <c r="AFZ406" s="5"/>
      <c r="AGA406" s="5"/>
      <c r="AGB406" s="6"/>
      <c r="AGC406" s="5"/>
      <c r="AGD406" s="5"/>
      <c r="AGE406" s="5"/>
      <c r="AGF406" s="5"/>
      <c r="AGG406" s="5"/>
      <c r="AGM406" s="18"/>
      <c r="AGS406" s="6"/>
      <c r="AHG406" s="18"/>
      <c r="AHM406" s="6"/>
      <c r="AHN406" s="5"/>
      <c r="AHO406" s="5"/>
      <c r="AHP406" s="5"/>
      <c r="AHQ406" s="5"/>
      <c r="AHR406" s="5"/>
      <c r="AHS406" s="5"/>
      <c r="AHT406" s="5"/>
      <c r="AHU406" s="5"/>
      <c r="AHV406" s="5"/>
      <c r="AHW406" s="5"/>
      <c r="AHX406" s="5"/>
      <c r="AHY406" s="5"/>
      <c r="AHZ406" s="5"/>
      <c r="AIA406" s="5"/>
      <c r="AIB406" s="5"/>
      <c r="AIC406" s="5"/>
      <c r="AID406" s="6"/>
      <c r="AIE406" s="5"/>
      <c r="AIF406" s="5"/>
      <c r="AIG406" s="5"/>
      <c r="AIH406" s="5"/>
      <c r="AII406" s="5"/>
      <c r="AIJ406" s="5"/>
      <c r="AIK406" s="5"/>
      <c r="AIL406" s="5"/>
      <c r="AIM406" s="5"/>
      <c r="AIN406" s="5"/>
      <c r="AIO406" s="5"/>
      <c r="AIP406" s="5"/>
      <c r="AIQ406" s="5"/>
      <c r="AIR406" s="5"/>
      <c r="AIS406" s="5"/>
      <c r="AIT406" s="5"/>
      <c r="AIU406" s="5"/>
      <c r="AIV406" s="5"/>
      <c r="AIW406" s="5"/>
      <c r="AIX406" s="5"/>
      <c r="AIY406" s="5"/>
      <c r="AIZ406" s="5"/>
      <c r="AJA406" s="5"/>
      <c r="AJB406" s="6"/>
      <c r="AJC406" s="5"/>
      <c r="AJD406" s="5"/>
      <c r="AJE406" s="5"/>
      <c r="AJF406" s="5"/>
      <c r="AJG406" s="5"/>
      <c r="AJH406" s="5"/>
      <c r="AJI406" s="5"/>
      <c r="AJJ406" s="5"/>
      <c r="AJK406" s="5"/>
      <c r="AJL406" s="5"/>
      <c r="AJM406" s="5"/>
      <c r="AJN406" s="6"/>
      <c r="AJO406" s="5"/>
      <c r="AJP406" s="5"/>
      <c r="AJQ406" s="5"/>
      <c r="AJR406" s="5"/>
      <c r="AJS406" s="5"/>
      <c r="AJT406" s="5"/>
      <c r="AJU406" s="5"/>
      <c r="AJV406" s="5"/>
    </row>
    <row r="407" spans="1:958" ht="14.25" customHeight="1"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7"/>
      <c r="AF407" s="6"/>
      <c r="AG407" s="8"/>
      <c r="AH407" s="8"/>
      <c r="AI407" s="8"/>
      <c r="AJ407" s="5"/>
      <c r="AK407" s="9"/>
      <c r="AL407" s="5"/>
      <c r="AM407" s="6"/>
      <c r="AN407" s="10"/>
      <c r="AO407" s="6"/>
      <c r="AP407" s="6"/>
      <c r="AQ407" s="5"/>
      <c r="AV407" s="5"/>
      <c r="AW407" s="5"/>
      <c r="AX407" s="5"/>
      <c r="AY407" s="5"/>
      <c r="AZ407" s="5"/>
      <c r="BA407" s="5"/>
      <c r="BB407" s="5"/>
      <c r="BE407" s="5"/>
      <c r="BF407" s="5"/>
      <c r="BG407" s="5"/>
      <c r="BH407" s="6"/>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t="str">
        <f>IF(SUM(BI407:BQ407,BS407:BW407,BY407:CC407,CE407:CJ407)=0, "", SUM(BI407:BQ407,BS407:BW407,BY407:CC407,CE407:CJ407))</f>
        <v/>
      </c>
      <c r="CN407" s="5" t="str">
        <f>IF(SUM(CQ407, CR407, CS407, CT407, CU407)=0, "", IF(OR(CQ407&gt;=8, CR407&gt;=10, CS407&gt;=13, CT407&gt;=10, CU407&gt;=15), 1, 0))</f>
        <v/>
      </c>
      <c r="CO407" s="5" t="str">
        <f>IF(SUM(BI407:BJ407,BL407,BM407,BN407,BO407,BU407,CA407,CH407,CJ407)=0, "", SUM(BI407:BJ407,BL407,BM407,BN407,BO407,BU407,CA407,CH407,CJ407))</f>
        <v/>
      </c>
      <c r="CP407" s="5" t="str">
        <f>IF(SUM(BK407,BP407:BQ407,BS407:BT407,BV407:BW407,BY407:BZ407,CB407:CC407,CE407:CG407,CI407)=0, "", SUM(BK407,BP407:BQ407,BS407:BT407,BV407:BW407,BY407:BZ407,CB407:CC407,CE407:CG407,CI407))</f>
        <v/>
      </c>
      <c r="CQ407" s="5" t="str">
        <f>IF(SUM(CB407:CC407,CE407:CF407,CI407)=0, "", SUM(CB407:CC407,CE407:CF407,CI407))</f>
        <v/>
      </c>
      <c r="CR407" s="5" t="str">
        <f>IF(SUM(BQ407,BS407:BT407,BW407,BY407)=0, "", SUM(BQ407,BS407:BT407,BW407,BY407))</f>
        <v/>
      </c>
      <c r="CS407" s="5" t="str">
        <f>IF(SUM(BK407,BP407,BV407,BZ407,CG407)=0, "", SUM(BK407,BP407,BV407,BZ407,CG407))</f>
        <v/>
      </c>
      <c r="CT407" s="5" t="str">
        <f>IF(SUM(BI407:BJ407,BL407,BN407,CH407)=0, "", SUM(BI407:BJ407,BL407,BN407,CH407))</f>
        <v/>
      </c>
      <c r="CU407" s="5" t="str">
        <f>IF(SUM(BM407,BO407,BU407,CA407,CJ407)=0, "", SUM(BM407,BO407,BU407,CA407,CJ407))</f>
        <v/>
      </c>
      <c r="CV407" s="5" t="str">
        <f>IF(CQ407="", "", IF(CQ407&gt;=8, 1, 0))</f>
        <v/>
      </c>
      <c r="CW407" s="5" t="str">
        <f>IF(CR407="", "", IF(CR407&gt;=10, 1, 0))</f>
        <v/>
      </c>
      <c r="CX407" s="5" t="str">
        <f>IF(CS407="", "", IF(CS407&gt;=13, 1, 0))</f>
        <v/>
      </c>
      <c r="CY407" s="5" t="str">
        <f>IF(CT407="", "", IF(CT407&gt;=10, 1, 0))</f>
        <v/>
      </c>
      <c r="CZ407" s="5" t="str">
        <f>IF(CU407="", "", IF(CU407&gt;=15, 1, 0))</f>
        <v/>
      </c>
      <c r="DA407" s="5" t="str">
        <f>IF(AND(BR407="", BX407="", CD407=""), "", IF(BR407=5,1,0) + IF(BX407=5,1,0) + IF(CD407=5,1,0))</f>
        <v/>
      </c>
      <c r="DB407" s="6"/>
      <c r="DC407" s="5"/>
      <c r="DD407" s="13"/>
      <c r="DE407" s="5"/>
      <c r="DF407" s="13"/>
      <c r="DG407" s="5"/>
      <c r="DH407" s="13"/>
      <c r="DI407" s="5"/>
      <c r="DJ407" s="13"/>
      <c r="DK407" s="5"/>
      <c r="DL407" s="13"/>
      <c r="DM407" s="5"/>
      <c r="DN407" s="13"/>
      <c r="DO407" s="5"/>
      <c r="DP407" s="13"/>
      <c r="DQ407" s="5"/>
      <c r="DR407" s="13"/>
      <c r="DS407" s="5"/>
      <c r="DT407" s="13"/>
      <c r="DU407" s="5"/>
      <c r="DV407" s="13"/>
      <c r="DW407" s="5"/>
      <c r="DX407" s="13"/>
      <c r="DY407" s="5"/>
      <c r="DZ407" s="13"/>
      <c r="EA407" s="5"/>
      <c r="EB407" s="13"/>
      <c r="EC407" s="5"/>
      <c r="ED407" s="13"/>
      <c r="EE407" s="5"/>
      <c r="EF407" s="13"/>
      <c r="EG407" s="5"/>
      <c r="EH407" s="13"/>
      <c r="EI407" s="5"/>
      <c r="EJ407" s="13"/>
      <c r="EK407" s="5"/>
      <c r="EL407" s="5"/>
      <c r="EM407" s="5"/>
      <c r="EN407" s="6"/>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6"/>
      <c r="FM407" s="5"/>
      <c r="FN407" s="5"/>
      <c r="FO407" s="5"/>
      <c r="FP407" s="5"/>
      <c r="FQ407" s="5"/>
      <c r="FR407" s="5"/>
      <c r="FS407" s="14"/>
      <c r="FT407" s="6"/>
      <c r="FU407" s="5"/>
      <c r="FV407" s="5"/>
      <c r="FW407" s="5"/>
      <c r="FX407" s="5"/>
      <c r="FY407" s="5"/>
      <c r="FZ407" s="5"/>
      <c r="GA407" s="5"/>
      <c r="GB407" s="5"/>
      <c r="GC407" s="5"/>
      <c r="GD407" s="5"/>
      <c r="GE407" s="5"/>
      <c r="GF407" s="6"/>
      <c r="GG407" s="5"/>
      <c r="GH407" s="5"/>
      <c r="GI407" s="5"/>
      <c r="GJ407" s="5"/>
      <c r="GK407" s="5"/>
      <c r="GL407" s="5"/>
      <c r="GM407" s="5"/>
      <c r="GN407" s="5"/>
      <c r="GO407" s="6"/>
      <c r="GP407" s="5"/>
      <c r="GQ407" s="5"/>
      <c r="GR407" s="5"/>
      <c r="GS407" s="5"/>
      <c r="GT407" s="5"/>
      <c r="GU407" s="5"/>
      <c r="GV407" s="5"/>
      <c r="GW407" s="5"/>
      <c r="GX407" s="5"/>
      <c r="GY407" s="5"/>
      <c r="GZ407" s="5"/>
      <c r="HA407" s="5"/>
      <c r="HB407" s="5"/>
      <c r="HC407" s="5"/>
      <c r="HD407" s="5"/>
      <c r="HE407" s="5"/>
      <c r="HF407" s="5"/>
      <c r="HG407" s="5"/>
      <c r="HH407" s="5"/>
      <c r="HI407" s="5"/>
      <c r="HJ407" s="6"/>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6"/>
      <c r="JN407" s="5"/>
      <c r="JO407" s="5"/>
      <c r="JP407" s="5"/>
      <c r="JQ407" s="5"/>
      <c r="JR407" s="5"/>
      <c r="JS407" s="5"/>
      <c r="JT407" s="5"/>
      <c r="JU407" s="5"/>
      <c r="JV407" s="5"/>
      <c r="JW407" s="5"/>
      <c r="JX407" s="5"/>
      <c r="JY407" s="5"/>
      <c r="JZ407" s="5"/>
      <c r="KA407" s="5"/>
      <c r="KB407" s="5"/>
      <c r="KC407" s="5"/>
      <c r="KD407" s="5"/>
      <c r="KE407" s="5"/>
      <c r="KF407" s="5"/>
      <c r="KG407" s="5"/>
      <c r="KH407" s="5"/>
      <c r="KI407" s="5"/>
      <c r="KJ407" s="5"/>
      <c r="KK407" s="5"/>
      <c r="KL407" s="5"/>
      <c r="KM407" s="5"/>
      <c r="KN407" s="5"/>
      <c r="KO407" s="5"/>
      <c r="KP407" s="5"/>
      <c r="KQ407" s="5"/>
      <c r="KR407" s="5"/>
      <c r="KS407" s="5"/>
      <c r="KT407" s="5"/>
      <c r="KU407" s="5"/>
      <c r="KV407" s="5"/>
      <c r="KW407" s="5"/>
      <c r="KX407" s="12"/>
      <c r="KY407" s="12"/>
      <c r="KZ407" s="12"/>
      <c r="LA407" s="12"/>
      <c r="LB407" s="12"/>
      <c r="LC407" s="12"/>
      <c r="LD407" s="12"/>
      <c r="LE407" s="6"/>
      <c r="LF407" s="5"/>
      <c r="LG407" s="5"/>
      <c r="LH407" s="5"/>
      <c r="LI407" s="5"/>
      <c r="LJ407" s="5"/>
      <c r="LK407" s="5"/>
      <c r="LL407" s="5"/>
      <c r="LM407" s="5"/>
      <c r="LN407" s="5"/>
      <c r="LO407" s="5"/>
      <c r="LP407" s="5"/>
      <c r="LQ407" s="5"/>
      <c r="LR407" s="5"/>
      <c r="LS407" s="5"/>
      <c r="LT407" s="5"/>
      <c r="LU407" s="5"/>
      <c r="LV407" s="5"/>
      <c r="LW407" s="5"/>
      <c r="LX407" s="5"/>
      <c r="LY407" s="5"/>
      <c r="LZ407" s="5"/>
      <c r="MA407" s="5"/>
      <c r="MB407" s="5"/>
      <c r="MC407" s="5"/>
      <c r="MD407" s="5"/>
      <c r="ME407" s="5"/>
      <c r="MF407" s="5"/>
      <c r="MG407" s="5"/>
      <c r="MH407" s="5"/>
      <c r="MI407" s="5"/>
      <c r="MJ407" s="5"/>
      <c r="MK407" s="5"/>
      <c r="ML407" s="6"/>
      <c r="MM407" s="5"/>
      <c r="MN407" s="5"/>
      <c r="MO407" s="5"/>
      <c r="MP407" s="5"/>
      <c r="MQ407" s="5"/>
      <c r="MR407" s="5"/>
      <c r="MS407" s="5"/>
      <c r="MT407" s="5"/>
      <c r="MU407" s="5"/>
      <c r="MV407" s="5"/>
      <c r="MW407" s="5"/>
      <c r="MX407" s="5"/>
      <c r="MY407" s="5"/>
      <c r="MZ407" s="5"/>
      <c r="NA407" s="5"/>
      <c r="NB407" s="5"/>
      <c r="NC407" s="5"/>
      <c r="ND407" s="5"/>
      <c r="NE407" s="5"/>
      <c r="NF407" s="5"/>
      <c r="NG407" s="5"/>
      <c r="NH407" s="6"/>
      <c r="NI407" s="5"/>
      <c r="NJ407" s="5"/>
      <c r="NK407" s="5"/>
      <c r="NL407" s="5"/>
      <c r="NM407" s="5"/>
      <c r="NN407" s="5"/>
      <c r="NO407" s="5"/>
      <c r="NP407" s="5"/>
      <c r="NQ407" s="5"/>
      <c r="NR407" s="5"/>
      <c r="NS407" s="5"/>
      <c r="NT407" s="5"/>
      <c r="NU407" s="5"/>
      <c r="NV407" s="5"/>
      <c r="NW407" s="5"/>
      <c r="NX407" s="5"/>
      <c r="NY407" s="5"/>
      <c r="NZ407" s="5"/>
      <c r="OA407" s="5"/>
      <c r="OB407" s="5"/>
      <c r="OC407" s="5"/>
      <c r="OD407" s="5"/>
      <c r="OE407" s="5"/>
      <c r="OF407" s="5"/>
      <c r="OG407" s="5"/>
      <c r="OH407" s="5"/>
      <c r="OI407" s="5"/>
      <c r="OJ407" s="5"/>
      <c r="OK407" s="5"/>
      <c r="OL407" s="5"/>
      <c r="OM407" s="5"/>
      <c r="ON407" s="5"/>
      <c r="OQ407" s="6"/>
      <c r="OR407" s="5"/>
      <c r="OS407" s="5"/>
      <c r="OT407" s="5"/>
      <c r="OU407" s="5"/>
      <c r="OV407" s="5"/>
      <c r="OW407" s="5"/>
      <c r="OX407" s="5"/>
      <c r="OY407" s="5"/>
      <c r="OZ407" s="5"/>
      <c r="PA407" s="5"/>
      <c r="PB407" s="5"/>
      <c r="PC407" s="5"/>
      <c r="PD407" s="5"/>
      <c r="PE407" s="5"/>
      <c r="PF407" s="5"/>
      <c r="PG407" s="5"/>
      <c r="PH407" s="5"/>
      <c r="PI407" s="5"/>
      <c r="PJ407" s="5"/>
      <c r="PK407" s="5"/>
      <c r="PL407" s="5"/>
      <c r="PM407" s="5"/>
      <c r="PN407" s="5"/>
      <c r="PO407" s="5"/>
      <c r="PP407" s="5"/>
      <c r="PQ407" s="5"/>
      <c r="PR407" s="5"/>
      <c r="PS407" s="5"/>
      <c r="PT407" s="5"/>
      <c r="PU407" s="5"/>
      <c r="PV407" s="5"/>
      <c r="PW407" s="5"/>
      <c r="PX407" s="6"/>
      <c r="PY407" s="5"/>
      <c r="PZ407" s="5"/>
      <c r="QA407" s="5"/>
      <c r="QB407" s="5"/>
      <c r="QC407" s="5"/>
      <c r="QD407" s="5"/>
      <c r="QE407" s="5"/>
      <c r="QF407" s="5"/>
      <c r="QG407" s="5"/>
      <c r="QH407" s="5"/>
      <c r="QI407" s="5"/>
      <c r="QJ407" s="6"/>
      <c r="QK407" s="5"/>
      <c r="QL407" s="5"/>
      <c r="QM407" s="5"/>
      <c r="QN407" s="5"/>
      <c r="QO407" s="5"/>
      <c r="QP407" s="5"/>
      <c r="QQ407" s="5"/>
      <c r="QR407" s="5"/>
      <c r="QS407" s="5"/>
      <c r="QT407" s="5"/>
      <c r="QU407" s="5"/>
      <c r="QV407" s="6"/>
      <c r="QW407" s="5"/>
      <c r="QX407" s="5"/>
      <c r="QY407" s="5"/>
      <c r="QZ407" s="5"/>
      <c r="RA407" s="5"/>
      <c r="RB407" s="5"/>
      <c r="RC407" s="5"/>
      <c r="RD407" s="5"/>
      <c r="RE407" s="5"/>
      <c r="RF407" s="5"/>
      <c r="RG407" s="5"/>
      <c r="RH407" s="6"/>
      <c r="RI407" s="5"/>
      <c r="RJ407" s="5"/>
      <c r="RK407" s="5"/>
      <c r="RL407" s="5"/>
      <c r="RM407" s="5"/>
      <c r="RN407" s="5"/>
      <c r="RO407" s="5"/>
      <c r="RP407" s="5"/>
      <c r="RQ407" s="6"/>
      <c r="RR407" s="5"/>
      <c r="RS407" s="5"/>
      <c r="RT407" s="5"/>
      <c r="RU407" s="5"/>
      <c r="RV407" s="5"/>
      <c r="RW407" s="5"/>
      <c r="RX407" s="5"/>
      <c r="RY407" s="5"/>
      <c r="RZ407" s="6"/>
      <c r="SA407" s="5"/>
      <c r="SB407" s="5"/>
      <c r="SC407" s="5"/>
      <c r="SD407" s="5"/>
      <c r="SE407" s="5"/>
      <c r="SF407" s="5"/>
      <c r="SG407" s="5"/>
      <c r="SH407" s="5"/>
      <c r="SI407" s="6"/>
      <c r="SJ407" s="5"/>
      <c r="SK407" s="5"/>
      <c r="SL407" s="5"/>
      <c r="SM407" s="5"/>
      <c r="SN407" s="5"/>
      <c r="SO407" s="5"/>
      <c r="SP407" s="5"/>
      <c r="SQ407" s="5"/>
      <c r="SR407" s="5"/>
      <c r="SS407" s="5"/>
      <c r="ST407" s="5"/>
      <c r="SU407" s="5"/>
      <c r="SV407" s="5"/>
      <c r="SW407" s="5"/>
      <c r="SX407" s="5"/>
      <c r="SY407" s="5"/>
      <c r="SZ407" s="5"/>
      <c r="TA407" s="5"/>
      <c r="TB407" s="5"/>
      <c r="TC407" s="5"/>
      <c r="TD407" s="5"/>
      <c r="TE407" s="5"/>
      <c r="TF407" s="6"/>
      <c r="TG407" s="5"/>
      <c r="TH407" s="5"/>
      <c r="TI407" s="5"/>
      <c r="TJ407" s="5"/>
      <c r="TK407" s="5"/>
      <c r="TL407" s="5"/>
      <c r="TM407" s="5"/>
      <c r="TN407" s="5"/>
      <c r="TO407" s="5"/>
      <c r="TP407" s="5"/>
      <c r="TQ407" s="5"/>
      <c r="TR407" s="5"/>
      <c r="TS407" s="5"/>
      <c r="TT407" s="5"/>
      <c r="TU407" s="5"/>
      <c r="TV407" s="5"/>
      <c r="TW407" s="5"/>
      <c r="TX407" s="5"/>
      <c r="TY407" s="5"/>
      <c r="TZ407" s="5"/>
      <c r="UA407" s="5"/>
      <c r="UB407" s="5"/>
      <c r="UC407" s="6"/>
      <c r="UD407" s="5"/>
      <c r="UE407" s="5"/>
      <c r="UF407" s="5"/>
      <c r="UG407" s="5"/>
      <c r="UH407" s="5"/>
      <c r="UI407" s="5"/>
      <c r="UJ407" s="5"/>
      <c r="UK407" s="5"/>
      <c r="UL407" s="5"/>
      <c r="UM407" s="5"/>
      <c r="UN407" s="5"/>
      <c r="UO407" s="5"/>
      <c r="UP407" s="5"/>
      <c r="UQ407" s="5"/>
      <c r="UR407" s="5"/>
      <c r="US407" s="5"/>
      <c r="UT407" s="5"/>
      <c r="UU407" s="5"/>
      <c r="UV407" s="5"/>
      <c r="UW407" s="5"/>
      <c r="UX407" s="5"/>
      <c r="UY407" s="5"/>
      <c r="UZ407" s="6"/>
      <c r="VA407" s="6"/>
      <c r="VB407" s="5"/>
      <c r="VC407" s="5"/>
      <c r="VE407" s="5"/>
      <c r="VF407" s="5"/>
      <c r="VG407" s="5"/>
      <c r="VH407" s="5"/>
      <c r="VI407" s="5"/>
      <c r="VK407" s="5"/>
      <c r="VL407" s="5"/>
      <c r="VN407" s="6"/>
      <c r="VO407" s="5"/>
      <c r="VP407" s="5"/>
      <c r="VQ407" s="5"/>
      <c r="VR407" s="5"/>
      <c r="VS407" s="5"/>
      <c r="VT407" s="5"/>
      <c r="VU407" s="5"/>
      <c r="VV407" s="5"/>
      <c r="VW407" s="5"/>
      <c r="VX407" s="5"/>
      <c r="VY407" s="5"/>
      <c r="VZ407" s="5"/>
      <c r="WA407" s="5"/>
      <c r="WB407" s="5"/>
      <c r="WC407" s="5"/>
      <c r="WD407" s="5"/>
      <c r="WE407" s="5"/>
      <c r="WF407" s="5"/>
      <c r="WG407" s="5"/>
      <c r="WH407" s="5"/>
      <c r="WI407" s="5"/>
      <c r="WJ407" s="5"/>
      <c r="WK407" s="5"/>
      <c r="WL407" s="5"/>
      <c r="WM407" s="5"/>
      <c r="WN407" s="5"/>
      <c r="WO407" s="5"/>
      <c r="WP407" s="5"/>
      <c r="WQ407" s="5"/>
      <c r="WR407" s="5"/>
      <c r="WS407" s="5"/>
      <c r="WT407" s="5"/>
      <c r="WU407" s="5"/>
      <c r="WV407" s="5"/>
      <c r="WW407" s="5"/>
      <c r="WX407" s="5"/>
      <c r="WY407" s="5"/>
      <c r="WZ407" s="5"/>
      <c r="XA407" s="6"/>
      <c r="XB407" s="5"/>
      <c r="XC407" s="5"/>
      <c r="XD407" s="5"/>
      <c r="XE407" s="5"/>
      <c r="XF407" s="5"/>
      <c r="XG407" s="5"/>
      <c r="XH407" s="5"/>
      <c r="XI407" s="5"/>
      <c r="XJ407" s="5"/>
      <c r="XK407" s="5"/>
      <c r="XL407" s="5"/>
      <c r="XM407" s="6"/>
      <c r="XN407" s="5"/>
      <c r="XO407" s="5"/>
      <c r="XP407" s="5"/>
      <c r="XQ407" s="5"/>
      <c r="XR407" s="5"/>
      <c r="XS407" s="5"/>
      <c r="XT407" s="5"/>
      <c r="XU407" s="5"/>
      <c r="XV407" s="6"/>
      <c r="XW407" s="5"/>
      <c r="XX407" s="5"/>
      <c r="XY407" s="5"/>
      <c r="XZ407" s="5"/>
      <c r="YA407" s="5"/>
      <c r="YB407" s="5"/>
      <c r="YC407" s="5"/>
      <c r="YD407" s="5"/>
      <c r="YE407" s="5"/>
      <c r="YF407" s="5"/>
      <c r="YG407" s="5"/>
      <c r="YH407" s="5"/>
      <c r="YI407" s="5"/>
      <c r="YJ407" s="5"/>
      <c r="YK407" s="5"/>
      <c r="YL407" s="5"/>
      <c r="YM407" s="5"/>
      <c r="YN407" s="5"/>
      <c r="YO407" s="5"/>
      <c r="YP407" s="12"/>
      <c r="YQ407" s="12"/>
      <c r="YR407" s="12"/>
      <c r="YS407" s="12"/>
      <c r="YT407" s="12"/>
      <c r="YU407" s="12"/>
      <c r="YV407" s="12"/>
      <c r="YW407" s="12"/>
      <c r="YX407" s="6"/>
      <c r="YY407" s="5"/>
      <c r="YZ407" s="5"/>
      <c r="ZA407" s="5"/>
      <c r="ZB407" s="5"/>
      <c r="ZC407" s="5"/>
      <c r="ZD407" s="5"/>
      <c r="ZE407" s="5"/>
      <c r="ZF407" s="5"/>
      <c r="ZG407" s="5"/>
      <c r="ZH407" s="5"/>
      <c r="ZI407" s="5"/>
      <c r="ZJ407" s="5"/>
      <c r="ZK407" s="5"/>
      <c r="ZL407" s="5"/>
      <c r="ZM407" s="5"/>
      <c r="ZN407" s="5"/>
      <c r="ZO407" s="5"/>
      <c r="ZP407" s="5"/>
      <c r="ZQ407" s="5"/>
      <c r="ZR407" s="5"/>
      <c r="ZS407" s="5"/>
      <c r="ZT407" s="5"/>
      <c r="ZU407" s="5"/>
      <c r="ZV407" s="5"/>
      <c r="ZW407" s="5"/>
      <c r="ZX407" s="5"/>
      <c r="ZY407" s="5"/>
      <c r="ZZ407" s="5"/>
      <c r="AAA407" s="5"/>
      <c r="AAB407" s="5"/>
      <c r="AAC407" s="5"/>
      <c r="AAD407" s="5"/>
      <c r="AAE407" s="6"/>
      <c r="AAF407" s="5"/>
      <c r="AAG407" s="5"/>
      <c r="AAH407" s="5"/>
      <c r="AAI407" s="5"/>
      <c r="AAJ407" s="5"/>
      <c r="AAK407" s="5"/>
      <c r="AAL407" s="5"/>
      <c r="AAM407" s="5"/>
      <c r="AAN407" s="5"/>
      <c r="AAO407" s="5"/>
      <c r="AAP407" s="5"/>
      <c r="AAQ407" s="5"/>
      <c r="AAR407" s="5"/>
      <c r="AAS407" s="5"/>
      <c r="AAT407" s="5"/>
      <c r="AAU407" s="5"/>
      <c r="AAV407" s="5"/>
      <c r="AAW407" s="5"/>
      <c r="AAX407" s="5"/>
      <c r="AAY407" s="5"/>
      <c r="AAZ407" s="5"/>
      <c r="ABA407" s="5"/>
      <c r="ABB407" s="5"/>
      <c r="ABC407" s="5"/>
      <c r="ABD407" s="5"/>
      <c r="ABE407" s="5"/>
      <c r="ABF407" s="5"/>
      <c r="ABG407" s="5"/>
      <c r="ABH407" s="5"/>
      <c r="ABI407" s="5"/>
      <c r="ABJ407" s="5"/>
      <c r="ABK407" s="5"/>
      <c r="ABL407" s="5"/>
      <c r="ABM407" s="5"/>
      <c r="ABN407" s="5"/>
      <c r="ABO407" s="5"/>
      <c r="ABP407" s="5"/>
      <c r="ABQ407" s="5"/>
      <c r="ABR407" s="5"/>
      <c r="ABS407" s="5"/>
      <c r="ABT407" s="5"/>
      <c r="ABU407" s="5"/>
      <c r="ABV407" s="5"/>
      <c r="ABW407" s="5"/>
      <c r="ABX407" s="5"/>
      <c r="ABY407" s="6"/>
      <c r="ABZ407" s="5"/>
      <c r="ACA407" s="5"/>
      <c r="ACB407" s="5"/>
      <c r="ACC407" s="5"/>
      <c r="ACD407" s="5"/>
      <c r="ACE407" s="5"/>
      <c r="ACF407" s="5"/>
      <c r="ACG407" s="5"/>
      <c r="ACH407" s="5"/>
      <c r="ACI407" s="5"/>
      <c r="ACJ407" s="5"/>
      <c r="ACK407" s="5"/>
      <c r="ACL407" s="5"/>
      <c r="ACM407" s="5"/>
      <c r="ACN407" s="5"/>
      <c r="ACO407" s="5"/>
      <c r="ACP407" s="5"/>
      <c r="ACQ407" s="5"/>
      <c r="ACR407" s="5"/>
      <c r="ACS407" s="5"/>
      <c r="ACT407" s="5"/>
      <c r="ACU407" s="5"/>
      <c r="ACV407" s="5"/>
      <c r="ACW407" s="5"/>
      <c r="ACX407" s="5"/>
      <c r="ACY407" s="5"/>
      <c r="ACZ407" s="5"/>
      <c r="ADA407" s="5"/>
      <c r="ADB407" s="5"/>
      <c r="ADC407" s="5"/>
      <c r="ADD407" s="5"/>
      <c r="ADE407" s="5"/>
      <c r="ADF407" s="5"/>
      <c r="ADG407" s="5"/>
      <c r="ADH407" s="5"/>
      <c r="ADI407" s="5"/>
      <c r="ADJ407" s="5"/>
      <c r="ADK407" s="5"/>
      <c r="ADL407" s="5"/>
      <c r="ADM407" s="5"/>
      <c r="ADN407" s="5"/>
      <c r="ADO407" s="5"/>
      <c r="ADP407" s="5"/>
      <c r="ADQ407" s="6"/>
      <c r="ADR407" s="5"/>
      <c r="ADS407" s="5"/>
      <c r="ADT407" s="5"/>
      <c r="ADU407" s="5"/>
      <c r="ADV407" s="5"/>
      <c r="ADW407" s="5"/>
      <c r="ADX407" s="5"/>
      <c r="ADY407" s="5"/>
      <c r="ADZ407" s="5"/>
      <c r="AEA407" s="5"/>
      <c r="AEB407" s="5"/>
      <c r="AEC407" s="5"/>
      <c r="AED407" s="5"/>
      <c r="AEE407" s="5"/>
      <c r="AEF407" s="5"/>
      <c r="AEG407" s="5"/>
      <c r="AEH407" s="5"/>
      <c r="AEI407" s="5"/>
      <c r="AEJ407" s="5"/>
      <c r="AEK407" s="5"/>
      <c r="AEL407" s="5"/>
      <c r="AEM407" s="8"/>
      <c r="AEN407" s="6"/>
      <c r="AEO407" s="6"/>
      <c r="AEP407" s="6"/>
      <c r="AEQ407" s="6"/>
      <c r="AER407" s="5"/>
      <c r="AES407" s="6"/>
      <c r="AET407" s="6"/>
      <c r="AEU407" s="6"/>
      <c r="AEV407" s="5"/>
      <c r="AEW407" s="5"/>
      <c r="AEX407" s="5"/>
      <c r="AEY407" s="5"/>
      <c r="AEZ407" s="5"/>
      <c r="AFA407" s="5"/>
      <c r="AFB407" s="5"/>
      <c r="AFC407" s="5"/>
      <c r="AFD407" s="5"/>
      <c r="AFE407" s="5"/>
      <c r="AFF407" s="5"/>
      <c r="AFG407" s="5"/>
      <c r="AFH407" s="5"/>
      <c r="AFI407" s="5"/>
      <c r="AFJ407" s="5"/>
      <c r="AFK407" s="5"/>
      <c r="AFL407" s="5"/>
      <c r="AFM407" s="5"/>
      <c r="AFN407" s="5"/>
      <c r="AFO407" s="5"/>
      <c r="AFP407" s="5"/>
      <c r="AFQ407" s="5"/>
      <c r="AFR407" s="5"/>
      <c r="AFS407" s="5"/>
      <c r="AFT407" s="5"/>
      <c r="AFU407" s="5"/>
      <c r="AFV407" s="5"/>
      <c r="AFW407" s="5"/>
      <c r="AFX407" s="5"/>
      <c r="AFY407" s="5"/>
      <c r="AFZ407" s="5"/>
      <c r="AGA407" s="5"/>
      <c r="AGB407" s="6"/>
      <c r="AGC407" s="5"/>
      <c r="AGD407" s="5"/>
      <c r="AGE407" s="5"/>
      <c r="AGF407" s="5"/>
      <c r="AGG407" s="5"/>
      <c r="AGM407" s="18"/>
      <c r="AGS407" s="6"/>
      <c r="AHG407" s="18"/>
      <c r="AHM407" s="6"/>
      <c r="AHN407" s="5"/>
      <c r="AHO407" s="5"/>
      <c r="AHP407" s="5"/>
      <c r="AHQ407" s="5"/>
      <c r="AHR407" s="5"/>
      <c r="AHS407" s="5"/>
      <c r="AHT407" s="5"/>
      <c r="AHU407" s="5"/>
      <c r="AHV407" s="5"/>
      <c r="AHW407" s="5"/>
      <c r="AHX407" s="5"/>
      <c r="AHY407" s="5"/>
      <c r="AHZ407" s="5"/>
      <c r="AIA407" s="5"/>
      <c r="AIB407" s="5"/>
      <c r="AIC407" s="5"/>
      <c r="AID407" s="6"/>
      <c r="AIE407" s="5"/>
      <c r="AIF407" s="5"/>
      <c r="AIG407" s="5"/>
      <c r="AIH407" s="5"/>
      <c r="AII407" s="5"/>
      <c r="AIJ407" s="5"/>
      <c r="AIK407" s="5"/>
      <c r="AIL407" s="5"/>
      <c r="AIM407" s="5"/>
      <c r="AIN407" s="5"/>
      <c r="AIO407" s="5"/>
      <c r="AIP407" s="5"/>
      <c r="AIQ407" s="5"/>
      <c r="AIR407" s="5"/>
      <c r="AIS407" s="5"/>
      <c r="AIT407" s="5"/>
      <c r="AIU407" s="5"/>
      <c r="AIV407" s="5"/>
      <c r="AIW407" s="5"/>
      <c r="AIX407" s="5"/>
      <c r="AIY407" s="5"/>
      <c r="AIZ407" s="5"/>
      <c r="AJA407" s="5"/>
      <c r="AJB407" s="6"/>
      <c r="AJC407" s="5"/>
      <c r="AJD407" s="5"/>
      <c r="AJE407" s="5"/>
      <c r="AJF407" s="5"/>
      <c r="AJG407" s="5"/>
      <c r="AJH407" s="5"/>
      <c r="AJI407" s="5"/>
      <c r="AJJ407" s="5"/>
      <c r="AJK407" s="5"/>
      <c r="AJL407" s="5"/>
      <c r="AJM407" s="5"/>
      <c r="AJN407" s="6"/>
      <c r="AJO407" s="5"/>
      <c r="AJP407" s="5"/>
      <c r="AJQ407" s="5"/>
      <c r="AJR407" s="5"/>
      <c r="AJS407" s="5"/>
      <c r="AJT407" s="5"/>
      <c r="AJU407" s="5"/>
      <c r="AJV407" s="5"/>
    </row>
    <row r="408" spans="1:958" ht="14.25" customHeight="1"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7"/>
      <c r="AF408" s="6"/>
      <c r="AG408" s="8"/>
      <c r="AH408" s="8"/>
      <c r="AI408" s="8"/>
      <c r="AJ408" s="5"/>
      <c r="AK408" s="9"/>
      <c r="AL408" s="5"/>
      <c r="AM408" s="6"/>
      <c r="AN408" s="10"/>
      <c r="AO408" s="6"/>
      <c r="AP408" s="6"/>
      <c r="AQ408" s="5"/>
      <c r="AV408" s="5"/>
      <c r="AW408" s="5"/>
      <c r="AX408" s="5"/>
      <c r="AY408" s="5"/>
      <c r="AZ408" s="5"/>
      <c r="BA408" s="5"/>
      <c r="BB408" s="5"/>
      <c r="BE408" s="5"/>
      <c r="BF408" s="5"/>
      <c r="BG408" s="5"/>
      <c r="BH408" s="6"/>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t="str">
        <f>IF(SUM(BI408:BQ408,BS408:BW408,BY408:CC408,CE408:CJ408)=0, "", SUM(BI408:BQ408,BS408:BW408,BY408:CC408,CE408:CJ408))</f>
        <v/>
      </c>
      <c r="CN408" s="5" t="str">
        <f>IF(SUM(CQ408, CR408, CS408, CT408, CU408)=0, "", IF(OR(CQ408&gt;=8, CR408&gt;=10, CS408&gt;=13, CT408&gt;=10, CU408&gt;=15), 1, 0))</f>
        <v/>
      </c>
      <c r="CO408" s="5" t="str">
        <f>IF(SUM(BI408:BJ408,BL408,BM408,BN408,BO408,BU408,CA408,CH408,CJ408)=0, "", SUM(BI408:BJ408,BL408,BM408,BN408,BO408,BU408,CA408,CH408,CJ408))</f>
        <v/>
      </c>
      <c r="CP408" s="5" t="str">
        <f>IF(SUM(BK408,BP408:BQ408,BS408:BT408,BV408:BW408,BY408:BZ408,CB408:CC408,CE408:CG408,CI408)=0, "", SUM(BK408,BP408:BQ408,BS408:BT408,BV408:BW408,BY408:BZ408,CB408:CC408,CE408:CG408,CI408))</f>
        <v/>
      </c>
      <c r="CQ408" s="5" t="str">
        <f>IF(SUM(CB408:CC408,CE408:CF408,CI408)=0, "", SUM(CB408:CC408,CE408:CF408,CI408))</f>
        <v/>
      </c>
      <c r="CR408" s="5" t="str">
        <f>IF(SUM(BQ408,BS408:BT408,BW408,BY408)=0, "", SUM(BQ408,BS408:BT408,BW408,BY408))</f>
        <v/>
      </c>
      <c r="CS408" s="5" t="str">
        <f>IF(SUM(BK408,BP408,BV408,BZ408,CG408)=0, "", SUM(BK408,BP408,BV408,BZ408,CG408))</f>
        <v/>
      </c>
      <c r="CT408" s="5" t="str">
        <f>IF(SUM(BI408:BJ408,BL408,BN408,CH408)=0, "", SUM(BI408:BJ408,BL408,BN408,CH408))</f>
        <v/>
      </c>
      <c r="CU408" s="5" t="str">
        <f>IF(SUM(BM408,BO408,BU408,CA408,CJ408)=0, "", SUM(BM408,BO408,BU408,CA408,CJ408))</f>
        <v/>
      </c>
      <c r="CV408" s="5" t="str">
        <f>IF(CQ408="", "", IF(CQ408&gt;=8, 1, 0))</f>
        <v/>
      </c>
      <c r="CW408" s="5" t="str">
        <f>IF(CR408="", "", IF(CR408&gt;=10, 1, 0))</f>
        <v/>
      </c>
      <c r="CX408" s="5" t="str">
        <f>IF(CS408="", "", IF(CS408&gt;=13, 1, 0))</f>
        <v/>
      </c>
      <c r="CY408" s="5" t="str">
        <f>IF(CT408="", "", IF(CT408&gt;=10, 1, 0))</f>
        <v/>
      </c>
      <c r="CZ408" s="5" t="str">
        <f>IF(CU408="", "", IF(CU408&gt;=15, 1, 0))</f>
        <v/>
      </c>
      <c r="DA408" s="5" t="str">
        <f>IF(AND(BR408="", BX408="", CD408=""), "", IF(BR408=5,1,0) + IF(BX408=5,1,0) + IF(CD408=5,1,0))</f>
        <v/>
      </c>
      <c r="DB408" s="6"/>
      <c r="DC408" s="5"/>
      <c r="DD408" s="13"/>
      <c r="DE408" s="5"/>
      <c r="DF408" s="13"/>
      <c r="DG408" s="5"/>
      <c r="DH408" s="13"/>
      <c r="DI408" s="5"/>
      <c r="DJ408" s="13"/>
      <c r="DK408" s="5"/>
      <c r="DL408" s="13"/>
      <c r="DM408" s="5"/>
      <c r="DN408" s="13"/>
      <c r="DO408" s="5"/>
      <c r="DP408" s="13"/>
      <c r="DQ408" s="5"/>
      <c r="DR408" s="13"/>
      <c r="DS408" s="5"/>
      <c r="DT408" s="13"/>
      <c r="DU408" s="5"/>
      <c r="DV408" s="13"/>
      <c r="DW408" s="5"/>
      <c r="DX408" s="13"/>
      <c r="DY408" s="5"/>
      <c r="DZ408" s="13"/>
      <c r="EA408" s="5"/>
      <c r="EB408" s="13"/>
      <c r="EC408" s="5"/>
      <c r="ED408" s="13"/>
      <c r="EE408" s="5"/>
      <c r="EF408" s="13"/>
      <c r="EG408" s="5"/>
      <c r="EH408" s="13"/>
      <c r="EI408" s="5"/>
      <c r="EJ408" s="13"/>
      <c r="EK408" s="5"/>
      <c r="EL408" s="5"/>
      <c r="EM408" s="5"/>
      <c r="EN408" s="6"/>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6"/>
      <c r="FM408" s="5"/>
      <c r="FN408" s="5"/>
      <c r="FO408" s="5"/>
      <c r="FP408" s="5"/>
      <c r="FQ408" s="5"/>
      <c r="FR408" s="5"/>
      <c r="FS408" s="14"/>
      <c r="FT408" s="6"/>
      <c r="FU408" s="5"/>
      <c r="FV408" s="5"/>
      <c r="FW408" s="5"/>
      <c r="FX408" s="5"/>
      <c r="FY408" s="5"/>
      <c r="FZ408" s="5"/>
      <c r="GA408" s="5"/>
      <c r="GB408" s="5"/>
      <c r="GC408" s="5"/>
      <c r="GD408" s="5"/>
      <c r="GE408" s="5"/>
      <c r="GF408" s="6"/>
      <c r="GG408" s="5"/>
      <c r="GH408" s="5"/>
      <c r="GI408" s="5"/>
      <c r="GJ408" s="5"/>
      <c r="GK408" s="5"/>
      <c r="GL408" s="5"/>
      <c r="GM408" s="5"/>
      <c r="GN408" s="5"/>
      <c r="GO408" s="6"/>
      <c r="GP408" s="5"/>
      <c r="GQ408" s="5"/>
      <c r="GR408" s="5"/>
      <c r="GS408" s="5"/>
      <c r="GT408" s="5"/>
      <c r="GU408" s="5"/>
      <c r="GV408" s="5"/>
      <c r="GW408" s="5"/>
      <c r="GX408" s="5"/>
      <c r="GY408" s="5"/>
      <c r="GZ408" s="5"/>
      <c r="HA408" s="5"/>
      <c r="HB408" s="5"/>
      <c r="HC408" s="5"/>
      <c r="HD408" s="5"/>
      <c r="HE408" s="5"/>
      <c r="HF408" s="5"/>
      <c r="HG408" s="5"/>
      <c r="HH408" s="5"/>
      <c r="HI408" s="5"/>
      <c r="HJ408" s="6"/>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6"/>
      <c r="JN408" s="5"/>
      <c r="JO408" s="5"/>
      <c r="JP408" s="5"/>
      <c r="JQ408" s="5"/>
      <c r="JR408" s="5"/>
      <c r="JS408" s="5"/>
      <c r="JT408" s="5"/>
      <c r="JU408" s="5"/>
      <c r="JV408" s="5"/>
      <c r="JW408" s="5"/>
      <c r="JX408" s="5"/>
      <c r="JY408" s="5"/>
      <c r="JZ408" s="5"/>
      <c r="KA408" s="5"/>
      <c r="KB408" s="5"/>
      <c r="KC408" s="5"/>
      <c r="KD408" s="5"/>
      <c r="KE408" s="5"/>
      <c r="KF408" s="5"/>
      <c r="KG408" s="5"/>
      <c r="KH408" s="5"/>
      <c r="KI408" s="5"/>
      <c r="KJ408" s="5"/>
      <c r="KK408" s="5"/>
      <c r="KL408" s="5"/>
      <c r="KM408" s="5"/>
      <c r="KN408" s="5"/>
      <c r="KO408" s="5"/>
      <c r="KP408" s="5"/>
      <c r="KQ408" s="5"/>
      <c r="KR408" s="5"/>
      <c r="KS408" s="5"/>
      <c r="KT408" s="5"/>
      <c r="KU408" s="5"/>
      <c r="KV408" s="5"/>
      <c r="KW408" s="5"/>
      <c r="KX408" s="12"/>
      <c r="KY408" s="12"/>
      <c r="KZ408" s="12"/>
      <c r="LA408" s="12"/>
      <c r="LB408" s="12"/>
      <c r="LC408" s="12"/>
      <c r="LD408" s="12"/>
      <c r="LE408" s="6"/>
      <c r="LF408" s="5"/>
      <c r="LG408" s="5"/>
      <c r="LH408" s="5"/>
      <c r="LI408" s="5"/>
      <c r="LJ408" s="5"/>
      <c r="LK408" s="5"/>
      <c r="LL408" s="5"/>
      <c r="LM408" s="5"/>
      <c r="LN408" s="5"/>
      <c r="LO408" s="5"/>
      <c r="LP408" s="5"/>
      <c r="LQ408" s="5"/>
      <c r="LR408" s="5"/>
      <c r="LS408" s="5"/>
      <c r="LT408" s="5"/>
      <c r="LU408" s="5"/>
      <c r="LV408" s="5"/>
      <c r="LW408" s="5"/>
      <c r="LX408" s="5"/>
      <c r="LY408" s="5"/>
      <c r="LZ408" s="5"/>
      <c r="MA408" s="5"/>
      <c r="MB408" s="5"/>
      <c r="MC408" s="5"/>
      <c r="MD408" s="5"/>
      <c r="ME408" s="5"/>
      <c r="MF408" s="5"/>
      <c r="MG408" s="5"/>
      <c r="MH408" s="5"/>
      <c r="MI408" s="5"/>
      <c r="MJ408" s="5"/>
      <c r="MK408" s="5"/>
      <c r="ML408" s="6"/>
      <c r="MM408" s="5"/>
      <c r="MN408" s="5"/>
      <c r="MO408" s="5"/>
      <c r="MP408" s="5"/>
      <c r="MQ408" s="5"/>
      <c r="MR408" s="5"/>
      <c r="MS408" s="5"/>
      <c r="MT408" s="5"/>
      <c r="MU408" s="5"/>
      <c r="MV408" s="5"/>
      <c r="MW408" s="5"/>
      <c r="MX408" s="5"/>
      <c r="MY408" s="5"/>
      <c r="MZ408" s="5"/>
      <c r="NA408" s="5"/>
      <c r="NB408" s="5"/>
      <c r="NC408" s="5"/>
      <c r="ND408" s="5"/>
      <c r="NE408" s="5"/>
      <c r="NF408" s="5"/>
      <c r="NG408" s="5"/>
      <c r="NH408" s="6"/>
      <c r="NI408" s="5"/>
      <c r="NJ408" s="5"/>
      <c r="NK408" s="5"/>
      <c r="NL408" s="5"/>
      <c r="NM408" s="5"/>
      <c r="NN408" s="5"/>
      <c r="NO408" s="5"/>
      <c r="NP408" s="5"/>
      <c r="NQ408" s="5"/>
      <c r="NR408" s="5"/>
      <c r="NS408" s="5"/>
      <c r="NT408" s="5"/>
      <c r="NU408" s="5"/>
      <c r="NV408" s="5"/>
      <c r="NW408" s="5"/>
      <c r="NX408" s="5"/>
      <c r="NY408" s="5"/>
      <c r="NZ408" s="5"/>
      <c r="OA408" s="5"/>
      <c r="OB408" s="5"/>
      <c r="OC408" s="5"/>
      <c r="OD408" s="5"/>
      <c r="OE408" s="5"/>
      <c r="OF408" s="5"/>
      <c r="OG408" s="5"/>
      <c r="OH408" s="5"/>
      <c r="OI408" s="5"/>
      <c r="OJ408" s="5"/>
      <c r="OK408" s="5"/>
      <c r="OL408" s="5"/>
      <c r="OM408" s="5"/>
      <c r="ON408" s="5"/>
      <c r="OQ408" s="6"/>
      <c r="OR408" s="5"/>
      <c r="OS408" s="5"/>
      <c r="OT408" s="5"/>
      <c r="OU408" s="5"/>
      <c r="OV408" s="5"/>
      <c r="OW408" s="5"/>
      <c r="OX408" s="5"/>
      <c r="OY408" s="5"/>
      <c r="OZ408" s="5"/>
      <c r="PA408" s="5"/>
      <c r="PB408" s="5"/>
      <c r="PC408" s="5"/>
      <c r="PD408" s="5"/>
      <c r="PE408" s="5"/>
      <c r="PF408" s="5"/>
      <c r="PG408" s="5"/>
      <c r="PH408" s="5"/>
      <c r="PI408" s="5"/>
      <c r="PJ408" s="5"/>
      <c r="PK408" s="5"/>
      <c r="PL408" s="5"/>
      <c r="PM408" s="5"/>
      <c r="PN408" s="5"/>
      <c r="PO408" s="5"/>
      <c r="PP408" s="5"/>
      <c r="PQ408" s="5"/>
      <c r="PR408" s="5"/>
      <c r="PS408" s="5"/>
      <c r="PT408" s="5"/>
      <c r="PU408" s="5"/>
      <c r="PV408" s="5"/>
      <c r="PW408" s="5"/>
      <c r="PX408" s="6"/>
      <c r="PY408" s="5"/>
      <c r="PZ408" s="5"/>
      <c r="QA408" s="5"/>
      <c r="QB408" s="5"/>
      <c r="QC408" s="5"/>
      <c r="QD408" s="5"/>
      <c r="QE408" s="5"/>
      <c r="QF408" s="5"/>
      <c r="QG408" s="5"/>
      <c r="QH408" s="5"/>
      <c r="QI408" s="5"/>
      <c r="QJ408" s="6"/>
      <c r="QK408" s="5"/>
      <c r="QL408" s="5"/>
      <c r="QM408" s="5"/>
      <c r="QN408" s="5"/>
      <c r="QO408" s="5"/>
      <c r="QP408" s="5"/>
      <c r="QQ408" s="5"/>
      <c r="QR408" s="5"/>
      <c r="QS408" s="5"/>
      <c r="QT408" s="5"/>
      <c r="QU408" s="5"/>
      <c r="QV408" s="6"/>
      <c r="QW408" s="5"/>
      <c r="QX408" s="5"/>
      <c r="QY408" s="5"/>
      <c r="QZ408" s="5"/>
      <c r="RA408" s="5"/>
      <c r="RB408" s="5"/>
      <c r="RC408" s="5"/>
      <c r="RD408" s="5"/>
      <c r="RE408" s="5"/>
      <c r="RF408" s="5"/>
      <c r="RG408" s="5"/>
      <c r="RH408" s="6"/>
      <c r="RI408" s="5"/>
      <c r="RJ408" s="5"/>
      <c r="RK408" s="5"/>
      <c r="RL408" s="5"/>
      <c r="RM408" s="5"/>
      <c r="RN408" s="5"/>
      <c r="RO408" s="5"/>
      <c r="RP408" s="5"/>
      <c r="RQ408" s="6"/>
      <c r="RR408" s="5"/>
      <c r="RS408" s="5"/>
      <c r="RT408" s="5"/>
      <c r="RU408" s="5"/>
      <c r="RV408" s="5"/>
      <c r="RW408" s="5"/>
      <c r="RX408" s="5"/>
      <c r="RY408" s="5"/>
      <c r="RZ408" s="6"/>
      <c r="SA408" s="5"/>
      <c r="SB408" s="5"/>
      <c r="SC408" s="5"/>
      <c r="SD408" s="5"/>
      <c r="SE408" s="5"/>
      <c r="SF408" s="5"/>
      <c r="SG408" s="5"/>
      <c r="SH408" s="5"/>
      <c r="SI408" s="6"/>
      <c r="SJ408" s="5"/>
      <c r="SK408" s="5"/>
      <c r="SL408" s="5"/>
      <c r="SM408" s="5"/>
      <c r="SN408" s="5"/>
      <c r="SO408" s="5"/>
      <c r="SP408" s="5"/>
      <c r="SQ408" s="5"/>
      <c r="SR408" s="5"/>
      <c r="SS408" s="5"/>
      <c r="ST408" s="5"/>
      <c r="SU408" s="5"/>
      <c r="SV408" s="5"/>
      <c r="SW408" s="5"/>
      <c r="SX408" s="5"/>
      <c r="SY408" s="5"/>
      <c r="SZ408" s="5"/>
      <c r="TA408" s="5"/>
      <c r="TB408" s="5"/>
      <c r="TC408" s="5"/>
      <c r="TD408" s="5"/>
      <c r="TE408" s="5"/>
      <c r="TF408" s="6"/>
      <c r="TG408" s="5"/>
      <c r="TH408" s="5"/>
      <c r="TI408" s="5"/>
      <c r="TJ408" s="5"/>
      <c r="TK408" s="5"/>
      <c r="TL408" s="5"/>
      <c r="TM408" s="5"/>
      <c r="TN408" s="5"/>
      <c r="TO408" s="5"/>
      <c r="TP408" s="5"/>
      <c r="TQ408" s="5"/>
      <c r="TR408" s="5"/>
      <c r="TS408" s="5"/>
      <c r="TT408" s="5"/>
      <c r="TU408" s="5"/>
      <c r="TV408" s="5"/>
      <c r="TW408" s="5"/>
      <c r="TX408" s="5"/>
      <c r="TY408" s="5"/>
      <c r="TZ408" s="5"/>
      <c r="UA408" s="5"/>
      <c r="UB408" s="5"/>
      <c r="UC408" s="6"/>
      <c r="UD408" s="5"/>
      <c r="UE408" s="5"/>
      <c r="UF408" s="5"/>
      <c r="UG408" s="5"/>
      <c r="UH408" s="5"/>
      <c r="UI408" s="5"/>
      <c r="UJ408" s="5"/>
      <c r="UK408" s="5"/>
      <c r="UL408" s="5"/>
      <c r="UM408" s="5"/>
      <c r="UN408" s="5"/>
      <c r="UO408" s="5"/>
      <c r="UP408" s="5"/>
      <c r="UQ408" s="5"/>
      <c r="UR408" s="5"/>
      <c r="US408" s="5"/>
      <c r="UT408" s="5"/>
      <c r="UU408" s="5"/>
      <c r="UV408" s="5"/>
      <c r="UW408" s="5"/>
      <c r="UX408" s="5"/>
      <c r="UY408" s="5"/>
      <c r="UZ408" s="6"/>
      <c r="VA408" s="6"/>
      <c r="VB408" s="5"/>
      <c r="VC408" s="5"/>
      <c r="VE408" s="5"/>
      <c r="VF408" s="5"/>
      <c r="VG408" s="5"/>
      <c r="VH408" s="5"/>
      <c r="VI408" s="5"/>
      <c r="VK408" s="5"/>
      <c r="VL408" s="5"/>
      <c r="VN408" s="6"/>
      <c r="VO408" s="5"/>
      <c r="VP408" s="5"/>
      <c r="VQ408" s="5"/>
      <c r="VR408" s="5"/>
      <c r="VS408" s="5"/>
      <c r="VT408" s="5"/>
      <c r="VU408" s="5"/>
      <c r="VV408" s="5"/>
      <c r="VW408" s="5"/>
      <c r="VX408" s="5"/>
      <c r="VY408" s="5"/>
      <c r="VZ408" s="5"/>
      <c r="WA408" s="5"/>
      <c r="WB408" s="5"/>
      <c r="WC408" s="5"/>
      <c r="WD408" s="5"/>
      <c r="WE408" s="5"/>
      <c r="WF408" s="5"/>
      <c r="WG408" s="5"/>
      <c r="WH408" s="5"/>
      <c r="WI408" s="5"/>
      <c r="WJ408" s="5"/>
      <c r="WK408" s="5"/>
      <c r="WL408" s="5"/>
      <c r="WM408" s="5"/>
      <c r="WN408" s="5"/>
      <c r="WO408" s="5"/>
      <c r="WP408" s="5"/>
      <c r="WQ408" s="5"/>
      <c r="WR408" s="5"/>
      <c r="WS408" s="5"/>
      <c r="WT408" s="5"/>
      <c r="WU408" s="5"/>
      <c r="WV408" s="5"/>
      <c r="WW408" s="5"/>
      <c r="WX408" s="5"/>
      <c r="WY408" s="5"/>
      <c r="WZ408" s="5"/>
      <c r="XA408" s="6"/>
      <c r="XB408" s="5"/>
      <c r="XC408" s="5"/>
      <c r="XD408" s="5"/>
      <c r="XE408" s="5"/>
      <c r="XF408" s="5"/>
      <c r="XG408" s="5"/>
      <c r="XH408" s="5"/>
      <c r="XI408" s="5"/>
      <c r="XJ408" s="5"/>
      <c r="XK408" s="5"/>
      <c r="XL408" s="5"/>
      <c r="XM408" s="6"/>
      <c r="XN408" s="5"/>
      <c r="XO408" s="5"/>
      <c r="XP408" s="5"/>
      <c r="XQ408" s="5"/>
      <c r="XR408" s="5"/>
      <c r="XS408" s="5"/>
      <c r="XT408" s="5"/>
      <c r="XU408" s="5"/>
      <c r="XV408" s="6"/>
      <c r="XW408" s="5"/>
      <c r="XX408" s="5"/>
      <c r="XY408" s="5"/>
      <c r="XZ408" s="5"/>
      <c r="YA408" s="5"/>
      <c r="YB408" s="5"/>
      <c r="YC408" s="5"/>
      <c r="YD408" s="5"/>
      <c r="YE408" s="5"/>
      <c r="YF408" s="5"/>
      <c r="YG408" s="5"/>
      <c r="YH408" s="5"/>
      <c r="YI408" s="5"/>
      <c r="YJ408" s="5"/>
      <c r="YK408" s="5"/>
      <c r="YL408" s="5"/>
      <c r="YM408" s="5"/>
      <c r="YN408" s="5"/>
      <c r="YO408" s="5"/>
      <c r="YP408" s="12"/>
      <c r="YQ408" s="12"/>
      <c r="YR408" s="12"/>
      <c r="YS408" s="12"/>
      <c r="YT408" s="12"/>
      <c r="YU408" s="12"/>
      <c r="YV408" s="12"/>
      <c r="YW408" s="12"/>
      <c r="YX408" s="6"/>
      <c r="YY408" s="5"/>
      <c r="YZ408" s="5"/>
      <c r="ZA408" s="5"/>
      <c r="ZB408" s="5"/>
      <c r="ZC408" s="5"/>
      <c r="ZD408" s="5"/>
      <c r="ZE408" s="5"/>
      <c r="ZF408" s="5"/>
      <c r="ZG408" s="5"/>
      <c r="ZH408" s="5"/>
      <c r="ZI408" s="5"/>
      <c r="ZJ408" s="5"/>
      <c r="ZK408" s="5"/>
      <c r="ZL408" s="5"/>
      <c r="ZM408" s="5"/>
      <c r="ZN408" s="5"/>
      <c r="ZO408" s="5"/>
      <c r="ZP408" s="5"/>
      <c r="ZQ408" s="5"/>
      <c r="ZR408" s="5"/>
      <c r="ZS408" s="5"/>
      <c r="ZT408" s="5"/>
      <c r="ZU408" s="5"/>
      <c r="ZV408" s="5"/>
      <c r="ZW408" s="5"/>
      <c r="ZX408" s="5"/>
      <c r="ZY408" s="5"/>
      <c r="ZZ408" s="5"/>
      <c r="AAA408" s="5"/>
      <c r="AAB408" s="5"/>
      <c r="AAC408" s="5"/>
      <c r="AAD408" s="5"/>
      <c r="AAE408" s="6"/>
      <c r="AAF408" s="5"/>
      <c r="AAG408" s="5"/>
      <c r="AAH408" s="5"/>
      <c r="AAI408" s="5"/>
      <c r="AAJ408" s="5"/>
      <c r="AAK408" s="5"/>
      <c r="AAL408" s="5"/>
      <c r="AAM408" s="5"/>
      <c r="AAN408" s="5"/>
      <c r="AAO408" s="5"/>
      <c r="AAP408" s="5"/>
      <c r="AAQ408" s="5"/>
      <c r="AAR408" s="5"/>
      <c r="AAS408" s="5"/>
      <c r="AAT408" s="5"/>
      <c r="AAU408" s="5"/>
      <c r="AAV408" s="5"/>
      <c r="AAW408" s="5"/>
      <c r="AAX408" s="5"/>
      <c r="AAY408" s="5"/>
      <c r="AAZ408" s="5"/>
      <c r="ABA408" s="5"/>
      <c r="ABB408" s="5"/>
      <c r="ABC408" s="5"/>
      <c r="ABD408" s="5"/>
      <c r="ABE408" s="5"/>
      <c r="ABF408" s="5"/>
      <c r="ABG408" s="5"/>
      <c r="ABH408" s="5"/>
      <c r="ABI408" s="5"/>
      <c r="ABJ408" s="5"/>
      <c r="ABK408" s="5"/>
      <c r="ABL408" s="5"/>
      <c r="ABM408" s="5"/>
      <c r="ABN408" s="5"/>
      <c r="ABO408" s="5"/>
      <c r="ABP408" s="5"/>
      <c r="ABQ408" s="5"/>
      <c r="ABR408" s="5"/>
      <c r="ABS408" s="5"/>
      <c r="ABT408" s="5"/>
      <c r="ABU408" s="5"/>
      <c r="ABV408" s="5"/>
      <c r="ABW408" s="5"/>
      <c r="ABX408" s="5"/>
      <c r="ABY408" s="6"/>
      <c r="ABZ408" s="5"/>
      <c r="ACA408" s="5"/>
      <c r="ACB408" s="5"/>
      <c r="ACC408" s="5"/>
      <c r="ACD408" s="5"/>
      <c r="ACE408" s="5"/>
      <c r="ACF408" s="5"/>
      <c r="ACG408" s="5"/>
      <c r="ACH408" s="5"/>
      <c r="ACI408" s="5"/>
      <c r="ACJ408" s="5"/>
      <c r="ACK408" s="5"/>
      <c r="ACL408" s="5"/>
      <c r="ACM408" s="5"/>
      <c r="ACN408" s="5"/>
      <c r="ACO408" s="5"/>
      <c r="ACP408" s="5"/>
      <c r="ACQ408" s="5"/>
      <c r="ACR408" s="5"/>
      <c r="ACS408" s="5"/>
      <c r="ACT408" s="5"/>
      <c r="ACU408" s="5"/>
      <c r="ACV408" s="5"/>
      <c r="ACW408" s="5"/>
      <c r="ACX408" s="5"/>
      <c r="ACY408" s="5"/>
      <c r="ACZ408" s="5"/>
      <c r="ADA408" s="5"/>
      <c r="ADB408" s="5"/>
      <c r="ADC408" s="5"/>
      <c r="ADD408" s="5"/>
      <c r="ADE408" s="5"/>
      <c r="ADF408" s="5"/>
      <c r="ADG408" s="5"/>
      <c r="ADH408" s="5"/>
      <c r="ADI408" s="5"/>
      <c r="ADJ408" s="5"/>
      <c r="ADK408" s="5"/>
      <c r="ADL408" s="5"/>
      <c r="ADM408" s="5"/>
      <c r="ADN408" s="5"/>
      <c r="ADO408" s="5"/>
      <c r="ADP408" s="5"/>
      <c r="ADQ408" s="6"/>
      <c r="ADR408" s="5"/>
      <c r="ADS408" s="5"/>
      <c r="ADT408" s="5"/>
      <c r="ADU408" s="5"/>
      <c r="ADV408" s="5"/>
      <c r="ADW408" s="5"/>
      <c r="ADX408" s="5"/>
      <c r="ADY408" s="5"/>
      <c r="ADZ408" s="5"/>
      <c r="AEA408" s="5"/>
      <c r="AEB408" s="5"/>
      <c r="AEC408" s="5"/>
      <c r="AED408" s="5"/>
      <c r="AEE408" s="5"/>
      <c r="AEF408" s="5"/>
      <c r="AEG408" s="5"/>
      <c r="AEH408" s="5"/>
      <c r="AEI408" s="5"/>
      <c r="AEJ408" s="5"/>
      <c r="AEK408" s="5"/>
      <c r="AEL408" s="5"/>
      <c r="AEM408" s="8"/>
      <c r="AEN408" s="6"/>
      <c r="AEO408" s="6"/>
      <c r="AEP408" s="6"/>
      <c r="AEQ408" s="6"/>
      <c r="AER408" s="5"/>
      <c r="AES408" s="6"/>
      <c r="AET408" s="6"/>
      <c r="AEU408" s="6"/>
      <c r="AEV408" s="5"/>
      <c r="AEW408" s="5"/>
      <c r="AEX408" s="5"/>
      <c r="AEY408" s="5"/>
      <c r="AEZ408" s="5"/>
      <c r="AFA408" s="5"/>
      <c r="AFB408" s="5"/>
      <c r="AFC408" s="5"/>
      <c r="AFD408" s="5"/>
      <c r="AFE408" s="5"/>
      <c r="AFF408" s="5"/>
      <c r="AFG408" s="5"/>
      <c r="AFH408" s="5"/>
      <c r="AFI408" s="5"/>
      <c r="AFJ408" s="5"/>
      <c r="AFK408" s="5"/>
      <c r="AFL408" s="5"/>
      <c r="AFM408" s="5"/>
      <c r="AFN408" s="5"/>
      <c r="AFO408" s="5"/>
      <c r="AFP408" s="5"/>
      <c r="AFQ408" s="5"/>
      <c r="AFR408" s="5"/>
      <c r="AFS408" s="5"/>
      <c r="AFT408" s="5"/>
      <c r="AFU408" s="5"/>
      <c r="AFV408" s="5"/>
      <c r="AFW408" s="5"/>
      <c r="AFX408" s="5"/>
      <c r="AFY408" s="5"/>
      <c r="AFZ408" s="5"/>
      <c r="AGA408" s="5"/>
      <c r="AGB408" s="6"/>
      <c r="AGC408" s="5"/>
      <c r="AGD408" s="5"/>
      <c r="AGE408" s="5"/>
      <c r="AGF408" s="5"/>
      <c r="AGG408" s="5"/>
      <c r="AGM408" s="18"/>
      <c r="AGS408" s="6"/>
      <c r="AHG408" s="18"/>
      <c r="AHM408" s="6"/>
      <c r="AHN408" s="5"/>
      <c r="AHO408" s="5"/>
      <c r="AHP408" s="5"/>
      <c r="AHQ408" s="5"/>
      <c r="AHR408" s="5"/>
      <c r="AHS408" s="5"/>
      <c r="AHT408" s="5"/>
      <c r="AHU408" s="5"/>
      <c r="AHV408" s="5"/>
      <c r="AHW408" s="5"/>
      <c r="AHX408" s="5"/>
      <c r="AHY408" s="5"/>
      <c r="AHZ408" s="5"/>
      <c r="AIA408" s="5"/>
      <c r="AIB408" s="5"/>
      <c r="AIC408" s="5"/>
      <c r="AID408" s="6"/>
      <c r="AIE408" s="5"/>
      <c r="AIF408" s="5"/>
      <c r="AIG408" s="5"/>
      <c r="AIH408" s="5"/>
      <c r="AII408" s="5"/>
      <c r="AIJ408" s="5"/>
      <c r="AIK408" s="5"/>
      <c r="AIL408" s="5"/>
      <c r="AIM408" s="5"/>
      <c r="AIN408" s="5"/>
      <c r="AIO408" s="5"/>
      <c r="AIP408" s="5"/>
      <c r="AIQ408" s="5"/>
      <c r="AIR408" s="5"/>
      <c r="AIS408" s="5"/>
      <c r="AIT408" s="5"/>
      <c r="AIU408" s="5"/>
      <c r="AIV408" s="5"/>
      <c r="AIW408" s="5"/>
      <c r="AIX408" s="5"/>
      <c r="AIY408" s="5"/>
      <c r="AIZ408" s="5"/>
      <c r="AJA408" s="5"/>
      <c r="AJB408" s="6"/>
      <c r="AJC408" s="5"/>
      <c r="AJD408" s="5"/>
      <c r="AJE408" s="5"/>
      <c r="AJF408" s="5"/>
      <c r="AJG408" s="5"/>
      <c r="AJH408" s="5"/>
      <c r="AJI408" s="5"/>
      <c r="AJJ408" s="5"/>
      <c r="AJK408" s="5"/>
      <c r="AJL408" s="5"/>
      <c r="AJM408" s="5"/>
      <c r="AJN408" s="6"/>
      <c r="AJO408" s="5"/>
      <c r="AJP408" s="5"/>
      <c r="AJQ408" s="5"/>
      <c r="AJR408" s="5"/>
      <c r="AJS408" s="5"/>
      <c r="AJT408" s="5"/>
      <c r="AJU408" s="5"/>
      <c r="AJV408" s="5"/>
    </row>
    <row r="409" spans="1:958" ht="14.25" customHeight="1"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7"/>
      <c r="AF409" s="6"/>
      <c r="AG409" s="8"/>
      <c r="AH409" s="8"/>
      <c r="AI409" s="8"/>
      <c r="AJ409" s="5"/>
      <c r="AK409" s="9"/>
      <c r="AL409" s="5"/>
      <c r="AM409" s="6"/>
      <c r="AN409" s="10"/>
      <c r="AO409" s="6"/>
      <c r="AP409" s="6"/>
      <c r="AQ409" s="5"/>
      <c r="AV409" s="5"/>
      <c r="AW409" s="5"/>
      <c r="AX409" s="5"/>
      <c r="AY409" s="5"/>
      <c r="AZ409" s="5"/>
      <c r="BA409" s="5"/>
      <c r="BB409" s="5"/>
      <c r="BE409" s="5"/>
      <c r="BF409" s="5"/>
      <c r="BG409" s="5"/>
      <c r="BH409" s="6"/>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t="str">
        <f>IF(SUM(BI409:BQ409,BS409:BW409,BY409:CC409,CE409:CJ409)=0, "", SUM(BI409:BQ409,BS409:BW409,BY409:CC409,CE409:CJ409))</f>
        <v/>
      </c>
      <c r="CN409" s="5" t="str">
        <f>IF(SUM(CQ409, CR409, CS409, CT409, CU409)=0, "", IF(OR(CQ409&gt;=8, CR409&gt;=10, CS409&gt;=13, CT409&gt;=10, CU409&gt;=15), 1, 0))</f>
        <v/>
      </c>
      <c r="CO409" s="5" t="str">
        <f>IF(SUM(BI409:BJ409,BL409,BM409,BN409,BO409,BU409,CA409,CH409,CJ409)=0, "", SUM(BI409:BJ409,BL409,BM409,BN409,BO409,BU409,CA409,CH409,CJ409))</f>
        <v/>
      </c>
      <c r="CP409" s="5" t="str">
        <f>IF(SUM(BK409,BP409:BQ409,BS409:BT409,BV409:BW409,BY409:BZ409,CB409:CC409,CE409:CG409,CI409)=0, "", SUM(BK409,BP409:BQ409,BS409:BT409,BV409:BW409,BY409:BZ409,CB409:CC409,CE409:CG409,CI409))</f>
        <v/>
      </c>
      <c r="CQ409" s="5" t="str">
        <f>IF(SUM(CB409:CC409,CE409:CF409,CI409)=0, "", SUM(CB409:CC409,CE409:CF409,CI409))</f>
        <v/>
      </c>
      <c r="CR409" s="5" t="str">
        <f>IF(SUM(BQ409,BS409:BT409,BW409,BY409)=0, "", SUM(BQ409,BS409:BT409,BW409,BY409))</f>
        <v/>
      </c>
      <c r="CS409" s="5" t="str">
        <f>IF(SUM(BK409,BP409,BV409,BZ409,CG409)=0, "", SUM(BK409,BP409,BV409,BZ409,CG409))</f>
        <v/>
      </c>
      <c r="CT409" s="5" t="str">
        <f>IF(SUM(BI409:BJ409,BL409,BN409,CH409)=0, "", SUM(BI409:BJ409,BL409,BN409,CH409))</f>
        <v/>
      </c>
      <c r="CU409" s="5" t="str">
        <f>IF(SUM(BM409,BO409,BU409,CA409,CJ409)=0, "", SUM(BM409,BO409,BU409,CA409,CJ409))</f>
        <v/>
      </c>
      <c r="CV409" s="5" t="str">
        <f>IF(CQ409="", "", IF(CQ409&gt;=8, 1, 0))</f>
        <v/>
      </c>
      <c r="CW409" s="5" t="str">
        <f>IF(CR409="", "", IF(CR409&gt;=10, 1, 0))</f>
        <v/>
      </c>
      <c r="CX409" s="5" t="str">
        <f>IF(CS409="", "", IF(CS409&gt;=13, 1, 0))</f>
        <v/>
      </c>
      <c r="CY409" s="5" t="str">
        <f>IF(CT409="", "", IF(CT409&gt;=10, 1, 0))</f>
        <v/>
      </c>
      <c r="CZ409" s="5" t="str">
        <f>IF(CU409="", "", IF(CU409&gt;=15, 1, 0))</f>
        <v/>
      </c>
      <c r="DA409" s="5" t="str">
        <f>IF(AND(BR409="", BX409="", CD409=""), "", IF(BR409=5,1,0) + IF(BX409=5,1,0) + IF(CD409=5,1,0))</f>
        <v/>
      </c>
      <c r="DB409" s="6"/>
      <c r="DC409" s="5"/>
      <c r="DD409" s="13"/>
      <c r="DE409" s="5"/>
      <c r="DF409" s="13"/>
      <c r="DG409" s="5"/>
      <c r="DH409" s="13"/>
      <c r="DI409" s="5"/>
      <c r="DJ409" s="13"/>
      <c r="DK409" s="5"/>
      <c r="DL409" s="13"/>
      <c r="DM409" s="5"/>
      <c r="DN409" s="13"/>
      <c r="DO409" s="5"/>
      <c r="DP409" s="13"/>
      <c r="DQ409" s="5"/>
      <c r="DR409" s="13"/>
      <c r="DS409" s="5"/>
      <c r="DT409" s="13"/>
      <c r="DU409" s="5"/>
      <c r="DV409" s="13"/>
      <c r="DW409" s="5"/>
      <c r="DX409" s="13"/>
      <c r="DY409" s="5"/>
      <c r="DZ409" s="13"/>
      <c r="EA409" s="5"/>
      <c r="EB409" s="13"/>
      <c r="EC409" s="5"/>
      <c r="ED409" s="13"/>
      <c r="EE409" s="5"/>
      <c r="EF409" s="13"/>
      <c r="EG409" s="5"/>
      <c r="EH409" s="13"/>
      <c r="EI409" s="5"/>
      <c r="EJ409" s="13"/>
      <c r="EK409" s="5"/>
      <c r="EL409" s="5"/>
      <c r="EM409" s="5"/>
      <c r="EN409" s="6"/>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6"/>
      <c r="FM409" s="5"/>
      <c r="FN409" s="5"/>
      <c r="FO409" s="5"/>
      <c r="FP409" s="5"/>
      <c r="FQ409" s="5"/>
      <c r="FR409" s="5"/>
      <c r="FS409" s="14"/>
      <c r="FT409" s="6"/>
      <c r="FU409" s="5"/>
      <c r="FV409" s="5"/>
      <c r="FW409" s="5"/>
      <c r="FX409" s="5"/>
      <c r="FY409" s="5"/>
      <c r="FZ409" s="5"/>
      <c r="GA409" s="5"/>
      <c r="GB409" s="5"/>
      <c r="GC409" s="5"/>
      <c r="GD409" s="5"/>
      <c r="GE409" s="5"/>
      <c r="GF409" s="6"/>
      <c r="GG409" s="5"/>
      <c r="GH409" s="5"/>
      <c r="GI409" s="5"/>
      <c r="GJ409" s="5"/>
      <c r="GK409" s="5"/>
      <c r="GL409" s="5"/>
      <c r="GM409" s="5"/>
      <c r="GN409" s="5"/>
      <c r="GO409" s="6"/>
      <c r="GP409" s="5"/>
      <c r="GQ409" s="5"/>
      <c r="GR409" s="5"/>
      <c r="GS409" s="5"/>
      <c r="GT409" s="5"/>
      <c r="GU409" s="5"/>
      <c r="GV409" s="5"/>
      <c r="GW409" s="5"/>
      <c r="GX409" s="5"/>
      <c r="GY409" s="5"/>
      <c r="GZ409" s="5"/>
      <c r="HA409" s="5"/>
      <c r="HB409" s="5"/>
      <c r="HC409" s="5"/>
      <c r="HD409" s="5"/>
      <c r="HE409" s="5"/>
      <c r="HF409" s="5"/>
      <c r="HG409" s="5"/>
      <c r="HH409" s="5"/>
      <c r="HI409" s="5"/>
      <c r="HJ409" s="6"/>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6"/>
      <c r="JN409" s="5"/>
      <c r="JO409" s="5"/>
      <c r="JP409" s="5"/>
      <c r="JQ409" s="5"/>
      <c r="JR409" s="5"/>
      <c r="JS409" s="5"/>
      <c r="JT409" s="5"/>
      <c r="JU409" s="5"/>
      <c r="JV409" s="5"/>
      <c r="JW409" s="5"/>
      <c r="JX409" s="5"/>
      <c r="JY409" s="5"/>
      <c r="JZ409" s="5"/>
      <c r="KA409" s="5"/>
      <c r="KB409" s="5"/>
      <c r="KC409" s="5"/>
      <c r="KD409" s="5"/>
      <c r="KE409" s="5"/>
      <c r="KF409" s="5"/>
      <c r="KG409" s="5"/>
      <c r="KH409" s="5"/>
      <c r="KI409" s="5"/>
      <c r="KJ409" s="5"/>
      <c r="KK409" s="5"/>
      <c r="KL409" s="5"/>
      <c r="KM409" s="5"/>
      <c r="KN409" s="5"/>
      <c r="KO409" s="5"/>
      <c r="KP409" s="5"/>
      <c r="KQ409" s="5"/>
      <c r="KR409" s="5"/>
      <c r="KS409" s="5"/>
      <c r="KT409" s="5"/>
      <c r="KU409" s="5"/>
      <c r="KV409" s="5"/>
      <c r="KW409" s="5"/>
      <c r="KX409" s="12"/>
      <c r="KY409" s="12"/>
      <c r="KZ409" s="12"/>
      <c r="LA409" s="12"/>
      <c r="LB409" s="12"/>
      <c r="LC409" s="12"/>
      <c r="LD409" s="12"/>
      <c r="LE409" s="6"/>
      <c r="LF409" s="5"/>
      <c r="LG409" s="5"/>
      <c r="LH409" s="5"/>
      <c r="LI409" s="5"/>
      <c r="LJ409" s="5"/>
      <c r="LK409" s="5"/>
      <c r="LL409" s="5"/>
      <c r="LM409" s="5"/>
      <c r="LN409" s="5"/>
      <c r="LO409" s="5"/>
      <c r="LP409" s="5"/>
      <c r="LQ409" s="5"/>
      <c r="LR409" s="5"/>
      <c r="LS409" s="5"/>
      <c r="LT409" s="5"/>
      <c r="LU409" s="5"/>
      <c r="LV409" s="5"/>
      <c r="LW409" s="5"/>
      <c r="LX409" s="5"/>
      <c r="LY409" s="5"/>
      <c r="LZ409" s="5"/>
      <c r="MA409" s="5"/>
      <c r="MB409" s="5"/>
      <c r="MC409" s="5"/>
      <c r="MD409" s="5"/>
      <c r="ME409" s="5"/>
      <c r="MF409" s="5"/>
      <c r="MG409" s="5"/>
      <c r="MH409" s="5"/>
      <c r="MI409" s="5"/>
      <c r="MJ409" s="5"/>
      <c r="MK409" s="5"/>
      <c r="ML409" s="6"/>
      <c r="MM409" s="5"/>
      <c r="MN409" s="5"/>
      <c r="MO409" s="5"/>
      <c r="MP409" s="5"/>
      <c r="MQ409" s="5"/>
      <c r="MR409" s="5"/>
      <c r="MS409" s="5"/>
      <c r="MT409" s="5"/>
      <c r="MU409" s="5"/>
      <c r="MV409" s="5"/>
      <c r="MW409" s="5"/>
      <c r="MX409" s="5"/>
      <c r="MY409" s="5"/>
      <c r="MZ409" s="5"/>
      <c r="NA409" s="5"/>
      <c r="NB409" s="5"/>
      <c r="NC409" s="5"/>
      <c r="ND409" s="5"/>
      <c r="NE409" s="5"/>
      <c r="NF409" s="5"/>
      <c r="NG409" s="5"/>
      <c r="NH409" s="6"/>
      <c r="NI409" s="5"/>
      <c r="NJ409" s="5"/>
      <c r="NK409" s="5"/>
      <c r="NL409" s="5"/>
      <c r="NM409" s="5"/>
      <c r="NN409" s="5"/>
      <c r="NO409" s="5"/>
      <c r="NP409" s="5"/>
      <c r="NQ409" s="5"/>
      <c r="NR409" s="5"/>
      <c r="NS409" s="5"/>
      <c r="NT409" s="5"/>
      <c r="NU409" s="5"/>
      <c r="NV409" s="5"/>
      <c r="NW409" s="5"/>
      <c r="NX409" s="5"/>
      <c r="NY409" s="5"/>
      <c r="NZ409" s="5"/>
      <c r="OA409" s="5"/>
      <c r="OB409" s="5"/>
      <c r="OC409" s="5"/>
      <c r="OD409" s="5"/>
      <c r="OE409" s="5"/>
      <c r="OF409" s="5"/>
      <c r="OG409" s="5"/>
      <c r="OH409" s="5"/>
      <c r="OI409" s="5"/>
      <c r="OJ409" s="5"/>
      <c r="OK409" s="5"/>
      <c r="OL409" s="5"/>
      <c r="OM409" s="5"/>
      <c r="ON409" s="5"/>
      <c r="OQ409" s="6"/>
      <c r="OR409" s="5"/>
      <c r="OS409" s="5"/>
      <c r="OT409" s="5"/>
      <c r="OU409" s="5"/>
      <c r="OV409" s="5"/>
      <c r="OW409" s="5"/>
      <c r="OX409" s="5"/>
      <c r="OY409" s="5"/>
      <c r="OZ409" s="5"/>
      <c r="PA409" s="5"/>
      <c r="PB409" s="5"/>
      <c r="PC409" s="5"/>
      <c r="PD409" s="5"/>
      <c r="PE409" s="5"/>
      <c r="PF409" s="5"/>
      <c r="PG409" s="5"/>
      <c r="PH409" s="5"/>
      <c r="PI409" s="5"/>
      <c r="PJ409" s="5"/>
      <c r="PK409" s="5"/>
      <c r="PL409" s="5"/>
      <c r="PM409" s="5"/>
      <c r="PN409" s="5"/>
      <c r="PO409" s="5"/>
      <c r="PP409" s="5"/>
      <c r="PQ409" s="5"/>
      <c r="PR409" s="5"/>
      <c r="PS409" s="5"/>
      <c r="PT409" s="5"/>
      <c r="PU409" s="5"/>
      <c r="PV409" s="5"/>
      <c r="PW409" s="5"/>
      <c r="PX409" s="6"/>
      <c r="PY409" s="5"/>
      <c r="PZ409" s="5"/>
      <c r="QA409" s="5"/>
      <c r="QB409" s="5"/>
      <c r="QC409" s="5"/>
      <c r="QD409" s="5"/>
      <c r="QE409" s="5"/>
      <c r="QF409" s="5"/>
      <c r="QG409" s="5"/>
      <c r="QH409" s="5"/>
      <c r="QI409" s="5"/>
      <c r="QJ409" s="6"/>
      <c r="QK409" s="5"/>
      <c r="QL409" s="5"/>
      <c r="QM409" s="5"/>
      <c r="QN409" s="5"/>
      <c r="QO409" s="5"/>
      <c r="QP409" s="5"/>
      <c r="QQ409" s="5"/>
      <c r="QR409" s="5"/>
      <c r="QS409" s="5"/>
      <c r="QT409" s="5"/>
      <c r="QU409" s="5"/>
      <c r="QV409" s="6"/>
      <c r="QW409" s="5"/>
      <c r="QX409" s="5"/>
      <c r="QY409" s="5"/>
      <c r="QZ409" s="5"/>
      <c r="RA409" s="5"/>
      <c r="RB409" s="5"/>
      <c r="RC409" s="5"/>
      <c r="RD409" s="5"/>
      <c r="RE409" s="5"/>
      <c r="RF409" s="5"/>
      <c r="RG409" s="5"/>
      <c r="RH409" s="6"/>
      <c r="RI409" s="5"/>
      <c r="RJ409" s="5"/>
      <c r="RK409" s="5"/>
      <c r="RL409" s="5"/>
      <c r="RM409" s="5"/>
      <c r="RN409" s="5"/>
      <c r="RO409" s="5"/>
      <c r="RP409" s="5"/>
      <c r="RQ409" s="6"/>
      <c r="RR409" s="5"/>
      <c r="RS409" s="5"/>
      <c r="RT409" s="5"/>
      <c r="RU409" s="5"/>
      <c r="RV409" s="5"/>
      <c r="RW409" s="5"/>
      <c r="RX409" s="5"/>
      <c r="RY409" s="5"/>
      <c r="RZ409" s="6"/>
      <c r="SA409" s="5"/>
      <c r="SB409" s="5"/>
      <c r="SC409" s="5"/>
      <c r="SD409" s="5"/>
      <c r="SE409" s="5"/>
      <c r="SF409" s="5"/>
      <c r="SG409" s="5"/>
      <c r="SH409" s="5"/>
      <c r="SI409" s="6"/>
      <c r="SJ409" s="5"/>
      <c r="SK409" s="5"/>
      <c r="SL409" s="5"/>
      <c r="SM409" s="5"/>
      <c r="SN409" s="5"/>
      <c r="SO409" s="5"/>
      <c r="SP409" s="5"/>
      <c r="SQ409" s="5"/>
      <c r="SR409" s="5"/>
      <c r="SS409" s="5"/>
      <c r="ST409" s="5"/>
      <c r="SU409" s="5"/>
      <c r="SV409" s="5"/>
      <c r="SW409" s="5"/>
      <c r="SX409" s="5"/>
      <c r="SY409" s="5"/>
      <c r="SZ409" s="5"/>
      <c r="TA409" s="5"/>
      <c r="TB409" s="5"/>
      <c r="TC409" s="5"/>
      <c r="TD409" s="5"/>
      <c r="TE409" s="5"/>
      <c r="TF409" s="6"/>
      <c r="TG409" s="5"/>
      <c r="TH409" s="5"/>
      <c r="TI409" s="5"/>
      <c r="TJ409" s="5"/>
      <c r="TK409" s="5"/>
      <c r="TL409" s="5"/>
      <c r="TM409" s="5"/>
      <c r="TN409" s="5"/>
      <c r="TO409" s="5"/>
      <c r="TP409" s="5"/>
      <c r="TQ409" s="5"/>
      <c r="TR409" s="5"/>
      <c r="TS409" s="5"/>
      <c r="TT409" s="5"/>
      <c r="TU409" s="5"/>
      <c r="TV409" s="5"/>
      <c r="TW409" s="5"/>
      <c r="TX409" s="5"/>
      <c r="TY409" s="5"/>
      <c r="TZ409" s="5"/>
      <c r="UA409" s="5"/>
      <c r="UB409" s="5"/>
      <c r="UC409" s="6"/>
      <c r="UD409" s="5"/>
      <c r="UE409" s="5"/>
      <c r="UF409" s="5"/>
      <c r="UG409" s="5"/>
      <c r="UH409" s="5"/>
      <c r="UI409" s="5"/>
      <c r="UJ409" s="5"/>
      <c r="UK409" s="5"/>
      <c r="UL409" s="5"/>
      <c r="UM409" s="5"/>
      <c r="UN409" s="5"/>
      <c r="UO409" s="5"/>
      <c r="UP409" s="5"/>
      <c r="UQ409" s="5"/>
      <c r="UR409" s="5"/>
      <c r="US409" s="5"/>
      <c r="UT409" s="5"/>
      <c r="UU409" s="5"/>
      <c r="UV409" s="5"/>
      <c r="UW409" s="5"/>
      <c r="UX409" s="5"/>
      <c r="UY409" s="5"/>
      <c r="UZ409" s="6"/>
      <c r="VA409" s="6"/>
      <c r="VB409" s="5"/>
      <c r="VC409" s="5"/>
      <c r="VE409" s="5"/>
      <c r="VF409" s="5"/>
      <c r="VG409" s="5"/>
      <c r="VH409" s="5"/>
      <c r="VI409" s="5"/>
      <c r="VK409" s="5"/>
      <c r="VL409" s="5"/>
      <c r="VN409" s="6"/>
      <c r="VO409" s="5"/>
      <c r="VP409" s="5"/>
      <c r="VQ409" s="5"/>
      <c r="VR409" s="5"/>
      <c r="VS409" s="5"/>
      <c r="VT409" s="5"/>
      <c r="VU409" s="5"/>
      <c r="VV409" s="5"/>
      <c r="VW409" s="5"/>
      <c r="VX409" s="5"/>
      <c r="VY409" s="5"/>
      <c r="VZ409" s="5"/>
      <c r="WA409" s="5"/>
      <c r="WB409" s="5"/>
      <c r="WC409" s="5"/>
      <c r="WD409" s="5"/>
      <c r="WE409" s="5"/>
      <c r="WF409" s="5"/>
      <c r="WG409" s="5"/>
      <c r="WH409" s="5"/>
      <c r="WI409" s="5"/>
      <c r="WJ409" s="5"/>
      <c r="WK409" s="5"/>
      <c r="WL409" s="5"/>
      <c r="WM409" s="5"/>
      <c r="WN409" s="5"/>
      <c r="WO409" s="5"/>
      <c r="WP409" s="5"/>
      <c r="WQ409" s="5"/>
      <c r="WR409" s="5"/>
      <c r="WS409" s="5"/>
      <c r="WT409" s="5"/>
      <c r="WU409" s="5"/>
      <c r="WV409" s="5"/>
      <c r="WW409" s="5"/>
      <c r="WX409" s="5"/>
      <c r="WY409" s="5"/>
      <c r="WZ409" s="5"/>
      <c r="XA409" s="6"/>
      <c r="XB409" s="5"/>
      <c r="XC409" s="5"/>
      <c r="XD409" s="5"/>
      <c r="XE409" s="5"/>
      <c r="XF409" s="5"/>
      <c r="XG409" s="5"/>
      <c r="XH409" s="5"/>
      <c r="XI409" s="5"/>
      <c r="XJ409" s="5"/>
      <c r="XK409" s="5"/>
      <c r="XL409" s="5"/>
      <c r="XM409" s="6"/>
      <c r="XN409" s="5"/>
      <c r="XO409" s="5"/>
      <c r="XP409" s="5"/>
      <c r="XQ409" s="5"/>
      <c r="XR409" s="5"/>
      <c r="XS409" s="5"/>
      <c r="XT409" s="5"/>
      <c r="XU409" s="5"/>
      <c r="XV409" s="6"/>
      <c r="XW409" s="5"/>
      <c r="XX409" s="5"/>
      <c r="XY409" s="5"/>
      <c r="XZ409" s="5"/>
      <c r="YA409" s="5"/>
      <c r="YB409" s="5"/>
      <c r="YC409" s="5"/>
      <c r="YD409" s="5"/>
      <c r="YE409" s="5"/>
      <c r="YF409" s="5"/>
      <c r="YG409" s="5"/>
      <c r="YH409" s="5"/>
      <c r="YI409" s="5"/>
      <c r="YJ409" s="5"/>
      <c r="YK409" s="5"/>
      <c r="YL409" s="5"/>
      <c r="YM409" s="5"/>
      <c r="YN409" s="5"/>
      <c r="YO409" s="5"/>
      <c r="YP409" s="12"/>
      <c r="YQ409" s="12"/>
      <c r="YR409" s="12"/>
      <c r="YS409" s="12"/>
      <c r="YT409" s="12"/>
      <c r="YU409" s="12"/>
      <c r="YV409" s="12"/>
      <c r="YW409" s="12"/>
      <c r="YX409" s="6"/>
      <c r="YY409" s="5"/>
      <c r="YZ409" s="5"/>
      <c r="ZA409" s="5"/>
      <c r="ZB409" s="5"/>
      <c r="ZC409" s="5"/>
      <c r="ZD409" s="5"/>
      <c r="ZE409" s="5"/>
      <c r="ZF409" s="5"/>
      <c r="ZG409" s="5"/>
      <c r="ZH409" s="5"/>
      <c r="ZI409" s="5"/>
      <c r="ZJ409" s="5"/>
      <c r="ZK409" s="5"/>
      <c r="ZL409" s="5"/>
      <c r="ZM409" s="5"/>
      <c r="ZN409" s="5"/>
      <c r="ZO409" s="5"/>
      <c r="ZP409" s="5"/>
      <c r="ZQ409" s="5"/>
      <c r="ZR409" s="5"/>
      <c r="ZS409" s="5"/>
      <c r="ZT409" s="5"/>
      <c r="ZU409" s="5"/>
      <c r="ZV409" s="5"/>
      <c r="ZW409" s="5"/>
      <c r="ZX409" s="5"/>
      <c r="ZY409" s="5"/>
      <c r="ZZ409" s="5"/>
      <c r="AAA409" s="5"/>
      <c r="AAB409" s="5"/>
      <c r="AAC409" s="5"/>
      <c r="AAD409" s="5"/>
      <c r="AAE409" s="6"/>
      <c r="AAF409" s="5"/>
      <c r="AAG409" s="5"/>
      <c r="AAH409" s="5"/>
      <c r="AAI409" s="5"/>
      <c r="AAJ409" s="5"/>
      <c r="AAK409" s="5"/>
      <c r="AAL409" s="5"/>
      <c r="AAM409" s="5"/>
      <c r="AAN409" s="5"/>
      <c r="AAO409" s="5"/>
      <c r="AAP409" s="5"/>
      <c r="AAQ409" s="5"/>
      <c r="AAR409" s="5"/>
      <c r="AAS409" s="5"/>
      <c r="AAT409" s="5"/>
      <c r="AAU409" s="5"/>
      <c r="AAV409" s="5"/>
      <c r="AAW409" s="5"/>
      <c r="AAX409" s="5"/>
      <c r="AAY409" s="5"/>
      <c r="AAZ409" s="5"/>
      <c r="ABA409" s="5"/>
      <c r="ABB409" s="5"/>
      <c r="ABC409" s="5"/>
      <c r="ABD409" s="5"/>
      <c r="ABE409" s="5"/>
      <c r="ABF409" s="5"/>
      <c r="ABG409" s="5"/>
      <c r="ABH409" s="5"/>
      <c r="ABI409" s="5"/>
      <c r="ABJ409" s="5"/>
      <c r="ABK409" s="5"/>
      <c r="ABL409" s="5"/>
      <c r="ABM409" s="5"/>
      <c r="ABN409" s="5"/>
      <c r="ABO409" s="5"/>
      <c r="ABP409" s="5"/>
      <c r="ABQ409" s="5"/>
      <c r="ABR409" s="5"/>
      <c r="ABS409" s="5"/>
      <c r="ABT409" s="5"/>
      <c r="ABU409" s="5"/>
      <c r="ABV409" s="5"/>
      <c r="ABW409" s="5"/>
      <c r="ABX409" s="5"/>
      <c r="ABY409" s="6"/>
      <c r="ABZ409" s="5"/>
      <c r="ACA409" s="5"/>
      <c r="ACB409" s="5"/>
      <c r="ACC409" s="5"/>
      <c r="ACD409" s="5"/>
      <c r="ACE409" s="5"/>
      <c r="ACF409" s="5"/>
      <c r="ACG409" s="5"/>
      <c r="ACH409" s="5"/>
      <c r="ACI409" s="5"/>
      <c r="ACJ409" s="5"/>
      <c r="ACK409" s="5"/>
      <c r="ACL409" s="5"/>
      <c r="ACM409" s="5"/>
      <c r="ACN409" s="5"/>
      <c r="ACO409" s="5"/>
      <c r="ACP409" s="5"/>
      <c r="ACQ409" s="5"/>
      <c r="ACR409" s="5"/>
      <c r="ACS409" s="5"/>
      <c r="ACT409" s="5"/>
      <c r="ACU409" s="5"/>
      <c r="ACV409" s="5"/>
      <c r="ACW409" s="5"/>
      <c r="ACX409" s="5"/>
      <c r="ACY409" s="5"/>
      <c r="ACZ409" s="5"/>
      <c r="ADA409" s="5"/>
      <c r="ADB409" s="5"/>
      <c r="ADC409" s="5"/>
      <c r="ADD409" s="5"/>
      <c r="ADE409" s="5"/>
      <c r="ADF409" s="5"/>
      <c r="ADG409" s="5"/>
      <c r="ADH409" s="5"/>
      <c r="ADI409" s="5"/>
      <c r="ADJ409" s="5"/>
      <c r="ADK409" s="5"/>
      <c r="ADL409" s="5"/>
      <c r="ADM409" s="5"/>
      <c r="ADN409" s="5"/>
      <c r="ADO409" s="5"/>
      <c r="ADP409" s="5"/>
      <c r="ADQ409" s="6"/>
      <c r="ADR409" s="5"/>
      <c r="ADS409" s="5"/>
      <c r="ADT409" s="5"/>
      <c r="ADU409" s="5"/>
      <c r="ADV409" s="5"/>
      <c r="ADW409" s="5"/>
      <c r="ADX409" s="5"/>
      <c r="ADY409" s="5"/>
      <c r="ADZ409" s="5"/>
      <c r="AEA409" s="5"/>
      <c r="AEB409" s="5"/>
      <c r="AEC409" s="5"/>
      <c r="AED409" s="5"/>
      <c r="AEE409" s="5"/>
      <c r="AEF409" s="5"/>
      <c r="AEG409" s="5"/>
      <c r="AEH409" s="5"/>
      <c r="AEI409" s="5"/>
      <c r="AEJ409" s="5"/>
      <c r="AEK409" s="5"/>
      <c r="AEL409" s="5"/>
      <c r="AEM409" s="8"/>
      <c r="AEN409" s="6"/>
      <c r="AEO409" s="6"/>
      <c r="AEP409" s="6"/>
      <c r="AEQ409" s="6"/>
      <c r="AER409" s="5"/>
      <c r="AES409" s="6"/>
      <c r="AET409" s="6"/>
      <c r="AEU409" s="6"/>
      <c r="AEV409" s="5"/>
      <c r="AEW409" s="5"/>
      <c r="AEX409" s="5"/>
      <c r="AEY409" s="5"/>
      <c r="AEZ409" s="5"/>
      <c r="AFA409" s="5"/>
      <c r="AFB409" s="5"/>
      <c r="AFC409" s="5"/>
      <c r="AFD409" s="5"/>
      <c r="AFE409" s="5"/>
      <c r="AFF409" s="5"/>
      <c r="AFG409" s="5"/>
      <c r="AFH409" s="5"/>
      <c r="AFI409" s="5"/>
      <c r="AFJ409" s="5"/>
      <c r="AFK409" s="5"/>
      <c r="AFL409" s="5"/>
      <c r="AFM409" s="5"/>
      <c r="AFN409" s="5"/>
      <c r="AFO409" s="5"/>
      <c r="AFP409" s="5"/>
      <c r="AFQ409" s="5"/>
      <c r="AFR409" s="5"/>
      <c r="AFS409" s="5"/>
      <c r="AFT409" s="5"/>
      <c r="AFU409" s="5"/>
      <c r="AFV409" s="5"/>
      <c r="AFW409" s="5"/>
      <c r="AFX409" s="5"/>
      <c r="AFY409" s="5"/>
      <c r="AFZ409" s="5"/>
      <c r="AGA409" s="5"/>
      <c r="AGB409" s="6"/>
      <c r="AGC409" s="5"/>
      <c r="AGD409" s="5"/>
      <c r="AGE409" s="5"/>
      <c r="AGF409" s="5"/>
      <c r="AGG409" s="5"/>
      <c r="AGM409" s="18"/>
      <c r="AGS409" s="6"/>
      <c r="AHG409" s="18"/>
      <c r="AHM409" s="6"/>
      <c r="AHN409" s="5"/>
      <c r="AHO409" s="5"/>
      <c r="AHP409" s="5"/>
      <c r="AHQ409" s="5"/>
      <c r="AHR409" s="5"/>
      <c r="AHS409" s="5"/>
      <c r="AHT409" s="5"/>
      <c r="AHU409" s="5"/>
      <c r="AHV409" s="5"/>
      <c r="AHW409" s="5"/>
      <c r="AHX409" s="5"/>
      <c r="AHY409" s="5"/>
      <c r="AHZ409" s="5"/>
      <c r="AIA409" s="5"/>
      <c r="AIB409" s="5"/>
      <c r="AIC409" s="5"/>
      <c r="AID409" s="6"/>
      <c r="AIE409" s="5"/>
      <c r="AIF409" s="5"/>
      <c r="AIG409" s="5"/>
      <c r="AIH409" s="5"/>
      <c r="AII409" s="5"/>
      <c r="AIJ409" s="5"/>
      <c r="AIK409" s="5"/>
      <c r="AIL409" s="5"/>
      <c r="AIM409" s="5"/>
      <c r="AIN409" s="5"/>
      <c r="AIO409" s="5"/>
      <c r="AIP409" s="5"/>
      <c r="AIQ409" s="5"/>
      <c r="AIR409" s="5"/>
      <c r="AIS409" s="5"/>
      <c r="AIT409" s="5"/>
      <c r="AIU409" s="5"/>
      <c r="AIV409" s="5"/>
      <c r="AIW409" s="5"/>
      <c r="AIX409" s="5"/>
      <c r="AIY409" s="5"/>
      <c r="AIZ409" s="5"/>
      <c r="AJA409" s="5"/>
      <c r="AJB409" s="6"/>
      <c r="AJC409" s="5"/>
      <c r="AJD409" s="5"/>
      <c r="AJE409" s="5"/>
      <c r="AJF409" s="5"/>
      <c r="AJG409" s="5"/>
      <c r="AJH409" s="5"/>
      <c r="AJI409" s="5"/>
      <c r="AJJ409" s="5"/>
      <c r="AJK409" s="5"/>
      <c r="AJL409" s="5"/>
      <c r="AJM409" s="5"/>
      <c r="AJN409" s="6"/>
      <c r="AJO409" s="5"/>
      <c r="AJP409" s="5"/>
      <c r="AJQ409" s="5"/>
      <c r="AJR409" s="5"/>
      <c r="AJS409" s="5"/>
      <c r="AJT409" s="5"/>
      <c r="AJU409" s="5"/>
      <c r="AJV409" s="5"/>
    </row>
    <row r="410" spans="1:958" ht="14.25" customHeight="1"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7"/>
      <c r="AF410" s="6"/>
      <c r="AG410" s="8"/>
      <c r="AH410" s="8"/>
      <c r="AI410" s="8"/>
      <c r="AJ410" s="5"/>
      <c r="AK410" s="9"/>
      <c r="AL410" s="5"/>
      <c r="AM410" s="6"/>
      <c r="AN410" s="10"/>
      <c r="AO410" s="6"/>
      <c r="AP410" s="6"/>
      <c r="AQ410" s="5"/>
      <c r="AV410" s="5"/>
      <c r="AW410" s="5"/>
      <c r="AX410" s="5"/>
      <c r="AY410" s="5"/>
      <c r="AZ410" s="5"/>
      <c r="BA410" s="5"/>
      <c r="BB410" s="5"/>
      <c r="BE410" s="5"/>
      <c r="BF410" s="5"/>
      <c r="BG410" s="5"/>
      <c r="BH410" s="6"/>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t="str">
        <f>IF(SUM(BI410:BQ410,BS410:BW410,BY410:CC410,CE410:CJ410)=0, "", SUM(BI410:BQ410,BS410:BW410,BY410:CC410,CE410:CJ410))</f>
        <v/>
      </c>
      <c r="CN410" s="5" t="str">
        <f>IF(SUM(CQ410, CR410, CS410, CT410, CU410)=0, "", IF(OR(CQ410&gt;=8, CR410&gt;=10, CS410&gt;=13, CT410&gt;=10, CU410&gt;=15), 1, 0))</f>
        <v/>
      </c>
      <c r="CO410" s="5" t="str">
        <f>IF(SUM(BI410:BJ410,BL410,BM410,BN410,BO410,BU410,CA410,CH410,CJ410)=0, "", SUM(BI410:BJ410,BL410,BM410,BN410,BO410,BU410,CA410,CH410,CJ410))</f>
        <v/>
      </c>
      <c r="CP410" s="5" t="str">
        <f>IF(SUM(BK410,BP410:BQ410,BS410:BT410,BV410:BW410,BY410:BZ410,CB410:CC410,CE410:CG410,CI410)=0, "", SUM(BK410,BP410:BQ410,BS410:BT410,BV410:BW410,BY410:BZ410,CB410:CC410,CE410:CG410,CI410))</f>
        <v/>
      </c>
      <c r="CQ410" s="5" t="str">
        <f>IF(SUM(CB410:CC410,CE410:CF410,CI410)=0, "", SUM(CB410:CC410,CE410:CF410,CI410))</f>
        <v/>
      </c>
      <c r="CR410" s="5" t="str">
        <f>IF(SUM(BQ410,BS410:BT410,BW410,BY410)=0, "", SUM(BQ410,BS410:BT410,BW410,BY410))</f>
        <v/>
      </c>
      <c r="CS410" s="5" t="str">
        <f>IF(SUM(BK410,BP410,BV410,BZ410,CG410)=0, "", SUM(BK410,BP410,BV410,BZ410,CG410))</f>
        <v/>
      </c>
      <c r="CT410" s="5" t="str">
        <f>IF(SUM(BI410:BJ410,BL410,BN410,CH410)=0, "", SUM(BI410:BJ410,BL410,BN410,CH410))</f>
        <v/>
      </c>
      <c r="CU410" s="5" t="str">
        <f>IF(SUM(BM410,BO410,BU410,CA410,CJ410)=0, "", SUM(BM410,BO410,BU410,CA410,CJ410))</f>
        <v/>
      </c>
      <c r="CV410" s="5" t="str">
        <f>IF(CQ410="", "", IF(CQ410&gt;=8, 1, 0))</f>
        <v/>
      </c>
      <c r="CW410" s="5" t="str">
        <f>IF(CR410="", "", IF(CR410&gt;=10, 1, 0))</f>
        <v/>
      </c>
      <c r="CX410" s="5" t="str">
        <f>IF(CS410="", "", IF(CS410&gt;=13, 1, 0))</f>
        <v/>
      </c>
      <c r="CY410" s="5" t="str">
        <f>IF(CT410="", "", IF(CT410&gt;=10, 1, 0))</f>
        <v/>
      </c>
      <c r="CZ410" s="5" t="str">
        <f>IF(CU410="", "", IF(CU410&gt;=15, 1, 0))</f>
        <v/>
      </c>
      <c r="DA410" s="5" t="str">
        <f>IF(AND(BR410="", BX410="", CD410=""), "", IF(BR410=5,1,0) + IF(BX410=5,1,0) + IF(CD410=5,1,0))</f>
        <v/>
      </c>
      <c r="DB410" s="6"/>
      <c r="DC410" s="5"/>
      <c r="DD410" s="13"/>
      <c r="DE410" s="5"/>
      <c r="DF410" s="13"/>
      <c r="DG410" s="5"/>
      <c r="DH410" s="13"/>
      <c r="DI410" s="5"/>
      <c r="DJ410" s="13"/>
      <c r="DK410" s="5"/>
      <c r="DL410" s="13"/>
      <c r="DM410" s="5"/>
      <c r="DN410" s="13"/>
      <c r="DO410" s="5"/>
      <c r="DP410" s="13"/>
      <c r="DQ410" s="5"/>
      <c r="DR410" s="13"/>
      <c r="DS410" s="5"/>
      <c r="DT410" s="13"/>
      <c r="DU410" s="5"/>
      <c r="DV410" s="13"/>
      <c r="DW410" s="5"/>
      <c r="DX410" s="13"/>
      <c r="DY410" s="5"/>
      <c r="DZ410" s="13"/>
      <c r="EA410" s="5"/>
      <c r="EB410" s="13"/>
      <c r="EC410" s="5"/>
      <c r="ED410" s="13"/>
      <c r="EE410" s="5"/>
      <c r="EF410" s="13"/>
      <c r="EG410" s="5"/>
      <c r="EH410" s="13"/>
      <c r="EI410" s="5"/>
      <c r="EJ410" s="13"/>
      <c r="EK410" s="5"/>
      <c r="EL410" s="5"/>
      <c r="EM410" s="5"/>
      <c r="EN410" s="6"/>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6"/>
      <c r="FM410" s="5"/>
      <c r="FN410" s="5"/>
      <c r="FO410" s="5"/>
      <c r="FP410" s="5"/>
      <c r="FQ410" s="5"/>
      <c r="FR410" s="5"/>
      <c r="FS410" s="14"/>
      <c r="FT410" s="6"/>
      <c r="FU410" s="5"/>
      <c r="FV410" s="5"/>
      <c r="FW410" s="5"/>
      <c r="FX410" s="5"/>
      <c r="FY410" s="5"/>
      <c r="FZ410" s="5"/>
      <c r="GA410" s="5"/>
      <c r="GB410" s="5"/>
      <c r="GC410" s="5"/>
      <c r="GD410" s="5"/>
      <c r="GE410" s="5"/>
      <c r="GF410" s="6"/>
      <c r="GG410" s="5"/>
      <c r="GH410" s="5"/>
      <c r="GI410" s="5"/>
      <c r="GJ410" s="5"/>
      <c r="GK410" s="5"/>
      <c r="GL410" s="5"/>
      <c r="GM410" s="5"/>
      <c r="GN410" s="5"/>
      <c r="GO410" s="6"/>
      <c r="GP410" s="5"/>
      <c r="GQ410" s="5"/>
      <c r="GR410" s="5"/>
      <c r="GS410" s="5"/>
      <c r="GT410" s="5"/>
      <c r="GU410" s="5"/>
      <c r="GV410" s="5"/>
      <c r="GW410" s="5"/>
      <c r="GX410" s="5"/>
      <c r="GY410" s="5"/>
      <c r="GZ410" s="5"/>
      <c r="HA410" s="5"/>
      <c r="HB410" s="5"/>
      <c r="HC410" s="5"/>
      <c r="HD410" s="5"/>
      <c r="HE410" s="5"/>
      <c r="HF410" s="5"/>
      <c r="HG410" s="5"/>
      <c r="HH410" s="5"/>
      <c r="HI410" s="5"/>
      <c r="HJ410" s="6"/>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6"/>
      <c r="JN410" s="5"/>
      <c r="JO410" s="5"/>
      <c r="JP410" s="5"/>
      <c r="JQ410" s="5"/>
      <c r="JR410" s="5"/>
      <c r="JS410" s="5"/>
      <c r="JT410" s="5"/>
      <c r="JU410" s="5"/>
      <c r="JV410" s="5"/>
      <c r="JW410" s="5"/>
      <c r="JX410" s="5"/>
      <c r="JY410" s="5"/>
      <c r="JZ410" s="5"/>
      <c r="KA410" s="5"/>
      <c r="KB410" s="5"/>
      <c r="KC410" s="5"/>
      <c r="KD410" s="5"/>
      <c r="KE410" s="5"/>
      <c r="KF410" s="5"/>
      <c r="KG410" s="5"/>
      <c r="KH410" s="5"/>
      <c r="KI410" s="5"/>
      <c r="KJ410" s="5"/>
      <c r="KK410" s="5"/>
      <c r="KL410" s="5"/>
      <c r="KM410" s="5"/>
      <c r="KN410" s="5"/>
      <c r="KO410" s="5"/>
      <c r="KP410" s="5"/>
      <c r="KQ410" s="5"/>
      <c r="KR410" s="5"/>
      <c r="KS410" s="5"/>
      <c r="KT410" s="5"/>
      <c r="KU410" s="5"/>
      <c r="KV410" s="5"/>
      <c r="KW410" s="5"/>
      <c r="KX410" s="12"/>
      <c r="KY410" s="12"/>
      <c r="KZ410" s="12"/>
      <c r="LA410" s="12"/>
      <c r="LB410" s="12"/>
      <c r="LC410" s="12"/>
      <c r="LD410" s="12"/>
      <c r="LE410" s="6"/>
      <c r="LF410" s="5"/>
      <c r="LG410" s="5"/>
      <c r="LH410" s="5"/>
      <c r="LI410" s="5"/>
      <c r="LJ410" s="5"/>
      <c r="LK410" s="5"/>
      <c r="LL410" s="5"/>
      <c r="LM410" s="5"/>
      <c r="LN410" s="5"/>
      <c r="LO410" s="5"/>
      <c r="LP410" s="5"/>
      <c r="LQ410" s="5"/>
      <c r="LR410" s="5"/>
      <c r="LS410" s="5"/>
      <c r="LT410" s="5"/>
      <c r="LU410" s="5"/>
      <c r="LV410" s="5"/>
      <c r="LW410" s="5"/>
      <c r="LX410" s="5"/>
      <c r="LY410" s="5"/>
      <c r="LZ410" s="5"/>
      <c r="MA410" s="5"/>
      <c r="MB410" s="5"/>
      <c r="MC410" s="5"/>
      <c r="MD410" s="5"/>
      <c r="ME410" s="5"/>
      <c r="MF410" s="5"/>
      <c r="MG410" s="5"/>
      <c r="MH410" s="5"/>
      <c r="MI410" s="5"/>
      <c r="MJ410" s="5"/>
      <c r="MK410" s="5"/>
      <c r="ML410" s="6"/>
      <c r="MM410" s="5"/>
      <c r="MN410" s="5"/>
      <c r="MO410" s="5"/>
      <c r="MP410" s="5"/>
      <c r="MQ410" s="5"/>
      <c r="MR410" s="5"/>
      <c r="MS410" s="5"/>
      <c r="MT410" s="5"/>
      <c r="MU410" s="5"/>
      <c r="MV410" s="5"/>
      <c r="MW410" s="5"/>
      <c r="MX410" s="5"/>
      <c r="MY410" s="5"/>
      <c r="MZ410" s="5"/>
      <c r="NA410" s="5"/>
      <c r="NB410" s="5"/>
      <c r="NC410" s="5"/>
      <c r="ND410" s="5"/>
      <c r="NE410" s="5"/>
      <c r="NF410" s="5"/>
      <c r="NG410" s="5"/>
      <c r="NH410" s="6"/>
      <c r="NI410" s="5"/>
      <c r="NJ410" s="5"/>
      <c r="NK410" s="5"/>
      <c r="NL410" s="5"/>
      <c r="NM410" s="5"/>
      <c r="NN410" s="5"/>
      <c r="NO410" s="5"/>
      <c r="NP410" s="5"/>
      <c r="NQ410" s="5"/>
      <c r="NR410" s="5"/>
      <c r="NS410" s="5"/>
      <c r="NT410" s="5"/>
      <c r="NU410" s="5"/>
      <c r="NV410" s="5"/>
      <c r="NW410" s="5"/>
      <c r="NX410" s="5"/>
      <c r="NY410" s="5"/>
      <c r="NZ410" s="5"/>
      <c r="OA410" s="5"/>
      <c r="OB410" s="5"/>
      <c r="OC410" s="5"/>
      <c r="OD410" s="5"/>
      <c r="OE410" s="5"/>
      <c r="OF410" s="5"/>
      <c r="OG410" s="5"/>
      <c r="OH410" s="5"/>
      <c r="OI410" s="5"/>
      <c r="OJ410" s="5"/>
      <c r="OK410" s="5"/>
      <c r="OL410" s="5"/>
      <c r="OM410" s="5"/>
      <c r="ON410" s="5"/>
      <c r="OQ410" s="6"/>
      <c r="OR410" s="5"/>
      <c r="OS410" s="5"/>
      <c r="OT410" s="5"/>
      <c r="OU410" s="5"/>
      <c r="OV410" s="5"/>
      <c r="OW410" s="5"/>
      <c r="OX410" s="5"/>
      <c r="OY410" s="5"/>
      <c r="OZ410" s="5"/>
      <c r="PA410" s="5"/>
      <c r="PB410" s="5"/>
      <c r="PC410" s="5"/>
      <c r="PD410" s="5"/>
      <c r="PE410" s="5"/>
      <c r="PF410" s="5"/>
      <c r="PG410" s="5"/>
      <c r="PH410" s="5"/>
      <c r="PI410" s="5"/>
      <c r="PJ410" s="5"/>
      <c r="PK410" s="5"/>
      <c r="PL410" s="5"/>
      <c r="PM410" s="5"/>
      <c r="PN410" s="5"/>
      <c r="PO410" s="5"/>
      <c r="PP410" s="5"/>
      <c r="PQ410" s="5"/>
      <c r="PR410" s="5"/>
      <c r="PS410" s="5"/>
      <c r="PT410" s="5"/>
      <c r="PU410" s="5"/>
      <c r="PV410" s="5"/>
      <c r="PW410" s="5"/>
      <c r="PX410" s="6"/>
      <c r="PY410" s="5"/>
      <c r="PZ410" s="5"/>
      <c r="QA410" s="5"/>
      <c r="QB410" s="5"/>
      <c r="QC410" s="5"/>
      <c r="QD410" s="5"/>
      <c r="QE410" s="5"/>
      <c r="QF410" s="5"/>
      <c r="QG410" s="5"/>
      <c r="QH410" s="5"/>
      <c r="QI410" s="5"/>
      <c r="QJ410" s="6"/>
      <c r="QK410" s="5"/>
      <c r="QL410" s="5"/>
      <c r="QM410" s="5"/>
      <c r="QN410" s="5"/>
      <c r="QO410" s="5"/>
      <c r="QP410" s="5"/>
      <c r="QQ410" s="5"/>
      <c r="QR410" s="5"/>
      <c r="QS410" s="5"/>
      <c r="QT410" s="5"/>
      <c r="QU410" s="5"/>
      <c r="QV410" s="6"/>
      <c r="QW410" s="5"/>
      <c r="QX410" s="5"/>
      <c r="QY410" s="5"/>
      <c r="QZ410" s="5"/>
      <c r="RA410" s="5"/>
      <c r="RB410" s="5"/>
      <c r="RC410" s="5"/>
      <c r="RD410" s="5"/>
      <c r="RE410" s="5"/>
      <c r="RF410" s="5"/>
      <c r="RG410" s="5"/>
      <c r="RH410" s="6"/>
      <c r="RI410" s="5"/>
      <c r="RJ410" s="5"/>
      <c r="RK410" s="5"/>
      <c r="RL410" s="5"/>
      <c r="RM410" s="5"/>
      <c r="RN410" s="5"/>
      <c r="RO410" s="5"/>
      <c r="RP410" s="5"/>
      <c r="RQ410" s="6"/>
      <c r="RR410" s="5"/>
      <c r="RS410" s="5"/>
      <c r="RT410" s="5"/>
      <c r="RU410" s="5"/>
      <c r="RV410" s="5"/>
      <c r="RW410" s="5"/>
      <c r="RX410" s="5"/>
      <c r="RY410" s="5"/>
      <c r="RZ410" s="6"/>
      <c r="SA410" s="5"/>
      <c r="SB410" s="5"/>
      <c r="SC410" s="5"/>
      <c r="SD410" s="5"/>
      <c r="SE410" s="5"/>
      <c r="SF410" s="5"/>
      <c r="SG410" s="5"/>
      <c r="SH410" s="5"/>
      <c r="SI410" s="6"/>
      <c r="SJ410" s="5"/>
      <c r="SK410" s="5"/>
      <c r="SL410" s="5"/>
      <c r="SM410" s="5"/>
      <c r="SN410" s="5"/>
      <c r="SO410" s="5"/>
      <c r="SP410" s="5"/>
      <c r="SQ410" s="5"/>
      <c r="SR410" s="5"/>
      <c r="SS410" s="5"/>
      <c r="ST410" s="5"/>
      <c r="SU410" s="5"/>
      <c r="SV410" s="5"/>
      <c r="SW410" s="5"/>
      <c r="SX410" s="5"/>
      <c r="SY410" s="5"/>
      <c r="SZ410" s="5"/>
      <c r="TA410" s="5"/>
      <c r="TB410" s="5"/>
      <c r="TC410" s="5"/>
      <c r="TD410" s="5"/>
      <c r="TE410" s="5"/>
      <c r="TF410" s="6"/>
      <c r="TG410" s="5"/>
      <c r="TH410" s="5"/>
      <c r="TI410" s="5"/>
      <c r="TJ410" s="5"/>
      <c r="TK410" s="5"/>
      <c r="TL410" s="5"/>
      <c r="TM410" s="5"/>
      <c r="TN410" s="5"/>
      <c r="TO410" s="5"/>
      <c r="TP410" s="5"/>
      <c r="TQ410" s="5"/>
      <c r="TR410" s="5"/>
      <c r="TS410" s="5"/>
      <c r="TT410" s="5"/>
      <c r="TU410" s="5"/>
      <c r="TV410" s="5"/>
      <c r="TW410" s="5"/>
      <c r="TX410" s="5"/>
      <c r="TY410" s="5"/>
      <c r="TZ410" s="5"/>
      <c r="UA410" s="5"/>
      <c r="UB410" s="5"/>
      <c r="UC410" s="6"/>
      <c r="UD410" s="5"/>
      <c r="UE410" s="5"/>
      <c r="UF410" s="5"/>
      <c r="UG410" s="5"/>
      <c r="UH410" s="5"/>
      <c r="UI410" s="5"/>
      <c r="UJ410" s="5"/>
      <c r="UK410" s="5"/>
      <c r="UL410" s="5"/>
      <c r="UM410" s="5"/>
      <c r="UN410" s="5"/>
      <c r="UO410" s="5"/>
      <c r="UP410" s="5"/>
      <c r="UQ410" s="5"/>
      <c r="UR410" s="5"/>
      <c r="US410" s="5"/>
      <c r="UT410" s="5"/>
      <c r="UU410" s="5"/>
      <c r="UV410" s="5"/>
      <c r="UW410" s="5"/>
      <c r="UX410" s="5"/>
      <c r="UY410" s="5"/>
      <c r="UZ410" s="6"/>
      <c r="VA410" s="6"/>
      <c r="VB410" s="5"/>
      <c r="VC410" s="5"/>
      <c r="VE410" s="5"/>
      <c r="VF410" s="5"/>
      <c r="VG410" s="5"/>
      <c r="VH410" s="5"/>
      <c r="VI410" s="5"/>
      <c r="VK410" s="5"/>
      <c r="VL410" s="5"/>
      <c r="VN410" s="6"/>
      <c r="VO410" s="5"/>
      <c r="VP410" s="5"/>
      <c r="VQ410" s="5"/>
      <c r="VR410" s="5"/>
      <c r="VS410" s="5"/>
      <c r="VT410" s="5"/>
      <c r="VU410" s="5"/>
      <c r="VV410" s="5"/>
      <c r="VW410" s="5"/>
      <c r="VX410" s="5"/>
      <c r="VY410" s="5"/>
      <c r="VZ410" s="5"/>
      <c r="WA410" s="5"/>
      <c r="WB410" s="5"/>
      <c r="WC410" s="5"/>
      <c r="WD410" s="5"/>
      <c r="WE410" s="5"/>
      <c r="WF410" s="5"/>
      <c r="WG410" s="5"/>
      <c r="WH410" s="5"/>
      <c r="WI410" s="5"/>
      <c r="WJ410" s="5"/>
      <c r="WK410" s="5"/>
      <c r="WL410" s="5"/>
      <c r="WM410" s="5"/>
      <c r="WN410" s="5"/>
      <c r="WO410" s="5"/>
      <c r="WP410" s="5"/>
      <c r="WQ410" s="5"/>
      <c r="WR410" s="5"/>
      <c r="WS410" s="5"/>
      <c r="WT410" s="5"/>
      <c r="WU410" s="5"/>
      <c r="WV410" s="5"/>
      <c r="WW410" s="5"/>
      <c r="WX410" s="5"/>
      <c r="WY410" s="5"/>
      <c r="WZ410" s="5"/>
      <c r="XA410" s="6"/>
      <c r="XB410" s="5"/>
      <c r="XC410" s="5"/>
      <c r="XD410" s="5"/>
      <c r="XE410" s="5"/>
      <c r="XF410" s="5"/>
      <c r="XG410" s="5"/>
      <c r="XH410" s="5"/>
      <c r="XI410" s="5"/>
      <c r="XJ410" s="5"/>
      <c r="XK410" s="5"/>
      <c r="XL410" s="5"/>
      <c r="XM410" s="6"/>
      <c r="XN410" s="5"/>
      <c r="XO410" s="5"/>
      <c r="XP410" s="5"/>
      <c r="XQ410" s="5"/>
      <c r="XR410" s="5"/>
      <c r="XS410" s="5"/>
      <c r="XT410" s="5"/>
      <c r="XU410" s="5"/>
      <c r="XV410" s="6"/>
      <c r="XW410" s="5"/>
      <c r="XX410" s="5"/>
      <c r="XY410" s="5"/>
      <c r="XZ410" s="5"/>
      <c r="YA410" s="5"/>
      <c r="YB410" s="5"/>
      <c r="YC410" s="5"/>
      <c r="YD410" s="5"/>
      <c r="YE410" s="5"/>
      <c r="YF410" s="5"/>
      <c r="YG410" s="5"/>
      <c r="YH410" s="5"/>
      <c r="YI410" s="5"/>
      <c r="YJ410" s="5"/>
      <c r="YK410" s="5"/>
      <c r="YL410" s="5"/>
      <c r="YM410" s="5"/>
      <c r="YN410" s="5"/>
      <c r="YO410" s="5"/>
      <c r="YP410" s="12"/>
      <c r="YQ410" s="12"/>
      <c r="YR410" s="12"/>
      <c r="YS410" s="12"/>
      <c r="YT410" s="12"/>
      <c r="YU410" s="12"/>
      <c r="YV410" s="12"/>
      <c r="YW410" s="12"/>
      <c r="YX410" s="6"/>
      <c r="YY410" s="5"/>
      <c r="YZ410" s="5"/>
      <c r="ZA410" s="5"/>
      <c r="ZB410" s="5"/>
      <c r="ZC410" s="5"/>
      <c r="ZD410" s="5"/>
      <c r="ZE410" s="5"/>
      <c r="ZF410" s="5"/>
      <c r="ZG410" s="5"/>
      <c r="ZH410" s="5"/>
      <c r="ZI410" s="5"/>
      <c r="ZJ410" s="5"/>
      <c r="ZK410" s="5"/>
      <c r="ZL410" s="5"/>
      <c r="ZM410" s="5"/>
      <c r="ZN410" s="5"/>
      <c r="ZO410" s="5"/>
      <c r="ZP410" s="5"/>
      <c r="ZQ410" s="5"/>
      <c r="ZR410" s="5"/>
      <c r="ZS410" s="5"/>
      <c r="ZT410" s="5"/>
      <c r="ZU410" s="5"/>
      <c r="ZV410" s="5"/>
      <c r="ZW410" s="5"/>
      <c r="ZX410" s="5"/>
      <c r="ZY410" s="5"/>
      <c r="ZZ410" s="5"/>
      <c r="AAA410" s="5"/>
      <c r="AAB410" s="5"/>
      <c r="AAC410" s="5"/>
      <c r="AAD410" s="5"/>
      <c r="AAE410" s="6"/>
      <c r="AAF410" s="5"/>
      <c r="AAG410" s="5"/>
      <c r="AAH410" s="5"/>
      <c r="AAI410" s="5"/>
      <c r="AAJ410" s="5"/>
      <c r="AAK410" s="5"/>
      <c r="AAL410" s="5"/>
      <c r="AAM410" s="5"/>
      <c r="AAN410" s="5"/>
      <c r="AAO410" s="5"/>
      <c r="AAP410" s="5"/>
      <c r="AAQ410" s="5"/>
      <c r="AAR410" s="5"/>
      <c r="AAS410" s="5"/>
      <c r="AAT410" s="5"/>
      <c r="AAU410" s="5"/>
      <c r="AAV410" s="5"/>
      <c r="AAW410" s="5"/>
      <c r="AAX410" s="5"/>
      <c r="AAY410" s="5"/>
      <c r="AAZ410" s="5"/>
      <c r="ABA410" s="5"/>
      <c r="ABB410" s="5"/>
      <c r="ABC410" s="5"/>
      <c r="ABD410" s="5"/>
      <c r="ABE410" s="5"/>
      <c r="ABF410" s="5"/>
      <c r="ABG410" s="5"/>
      <c r="ABH410" s="5"/>
      <c r="ABI410" s="5"/>
      <c r="ABJ410" s="5"/>
      <c r="ABK410" s="5"/>
      <c r="ABL410" s="5"/>
      <c r="ABM410" s="5"/>
      <c r="ABN410" s="5"/>
      <c r="ABO410" s="5"/>
      <c r="ABP410" s="5"/>
      <c r="ABQ410" s="5"/>
      <c r="ABR410" s="5"/>
      <c r="ABS410" s="5"/>
      <c r="ABT410" s="5"/>
      <c r="ABU410" s="5"/>
      <c r="ABV410" s="5"/>
      <c r="ABW410" s="5"/>
      <c r="ABX410" s="5"/>
      <c r="ABY410" s="6"/>
      <c r="ABZ410" s="5"/>
      <c r="ACA410" s="5"/>
      <c r="ACB410" s="5"/>
      <c r="ACC410" s="5"/>
      <c r="ACD410" s="5"/>
      <c r="ACE410" s="5"/>
      <c r="ACF410" s="5"/>
      <c r="ACG410" s="5"/>
      <c r="ACH410" s="5"/>
      <c r="ACI410" s="5"/>
      <c r="ACJ410" s="5"/>
      <c r="ACK410" s="5"/>
      <c r="ACL410" s="5"/>
      <c r="ACM410" s="5"/>
      <c r="ACN410" s="5"/>
      <c r="ACO410" s="5"/>
      <c r="ACP410" s="5"/>
      <c r="ACQ410" s="5"/>
      <c r="ACR410" s="5"/>
      <c r="ACS410" s="5"/>
      <c r="ACT410" s="5"/>
      <c r="ACU410" s="5"/>
      <c r="ACV410" s="5"/>
      <c r="ACW410" s="5"/>
      <c r="ACX410" s="5"/>
      <c r="ACY410" s="5"/>
      <c r="ACZ410" s="5"/>
      <c r="ADA410" s="5"/>
      <c r="ADB410" s="5"/>
      <c r="ADC410" s="5"/>
      <c r="ADD410" s="5"/>
      <c r="ADE410" s="5"/>
      <c r="ADF410" s="5"/>
      <c r="ADG410" s="5"/>
      <c r="ADH410" s="5"/>
      <c r="ADI410" s="5"/>
      <c r="ADJ410" s="5"/>
      <c r="ADK410" s="5"/>
      <c r="ADL410" s="5"/>
      <c r="ADM410" s="5"/>
      <c r="ADN410" s="5"/>
      <c r="ADO410" s="5"/>
      <c r="ADP410" s="5"/>
      <c r="ADQ410" s="6"/>
      <c r="ADR410" s="5"/>
      <c r="ADS410" s="5"/>
      <c r="ADT410" s="5"/>
      <c r="ADU410" s="5"/>
      <c r="ADV410" s="5"/>
      <c r="ADW410" s="5"/>
      <c r="ADX410" s="5"/>
      <c r="ADY410" s="5"/>
      <c r="ADZ410" s="5"/>
      <c r="AEA410" s="5"/>
      <c r="AEB410" s="5"/>
      <c r="AEC410" s="5"/>
      <c r="AED410" s="5"/>
      <c r="AEE410" s="5"/>
      <c r="AEF410" s="5"/>
      <c r="AEG410" s="5"/>
      <c r="AEH410" s="5"/>
      <c r="AEI410" s="5"/>
      <c r="AEJ410" s="5"/>
      <c r="AEK410" s="5"/>
      <c r="AEL410" s="5"/>
      <c r="AEM410" s="8"/>
      <c r="AEN410" s="6"/>
      <c r="AEO410" s="6"/>
      <c r="AEP410" s="6"/>
      <c r="AEQ410" s="6"/>
      <c r="AER410" s="5"/>
      <c r="AES410" s="6"/>
      <c r="AET410" s="6"/>
      <c r="AEU410" s="6"/>
      <c r="AEV410" s="5"/>
      <c r="AEW410" s="5"/>
      <c r="AEX410" s="5"/>
      <c r="AEY410" s="5"/>
      <c r="AEZ410" s="5"/>
      <c r="AFA410" s="5"/>
      <c r="AFB410" s="5"/>
      <c r="AFC410" s="5"/>
      <c r="AFD410" s="5"/>
      <c r="AFE410" s="5"/>
      <c r="AFF410" s="5"/>
      <c r="AFG410" s="5"/>
      <c r="AFH410" s="5"/>
      <c r="AFI410" s="5"/>
      <c r="AFJ410" s="5"/>
      <c r="AFK410" s="5"/>
      <c r="AFL410" s="5"/>
      <c r="AFM410" s="5"/>
      <c r="AFN410" s="5"/>
      <c r="AFO410" s="5"/>
      <c r="AFP410" s="5"/>
      <c r="AFQ410" s="5"/>
      <c r="AFR410" s="5"/>
      <c r="AFS410" s="5"/>
      <c r="AFT410" s="5"/>
      <c r="AFU410" s="5"/>
      <c r="AFV410" s="5"/>
      <c r="AFW410" s="5"/>
      <c r="AFX410" s="5"/>
      <c r="AFY410" s="5"/>
      <c r="AFZ410" s="5"/>
      <c r="AGA410" s="5"/>
      <c r="AGB410" s="6"/>
      <c r="AGC410" s="5"/>
      <c r="AGD410" s="5"/>
      <c r="AGE410" s="5"/>
      <c r="AGF410" s="5"/>
      <c r="AGG410" s="5"/>
      <c r="AGM410" s="18"/>
      <c r="AGS410" s="6"/>
      <c r="AHG410" s="18"/>
      <c r="AHM410" s="6"/>
      <c r="AHN410" s="5"/>
      <c r="AHO410" s="5"/>
      <c r="AHP410" s="5"/>
      <c r="AHQ410" s="5"/>
      <c r="AHR410" s="5"/>
      <c r="AHS410" s="5"/>
      <c r="AHT410" s="5"/>
      <c r="AHU410" s="5"/>
      <c r="AHV410" s="5"/>
      <c r="AHW410" s="5"/>
      <c r="AHX410" s="5"/>
      <c r="AHY410" s="5"/>
      <c r="AHZ410" s="5"/>
      <c r="AIA410" s="5"/>
      <c r="AIB410" s="5"/>
      <c r="AIC410" s="5"/>
      <c r="AID410" s="6"/>
      <c r="AIE410" s="5"/>
      <c r="AIF410" s="5"/>
      <c r="AIG410" s="5"/>
      <c r="AIH410" s="5"/>
      <c r="AII410" s="5"/>
      <c r="AIJ410" s="5"/>
      <c r="AIK410" s="5"/>
      <c r="AIL410" s="5"/>
      <c r="AIM410" s="5"/>
      <c r="AIN410" s="5"/>
      <c r="AIO410" s="5"/>
      <c r="AIP410" s="5"/>
      <c r="AIQ410" s="5"/>
      <c r="AIR410" s="5"/>
      <c r="AIS410" s="5"/>
      <c r="AIT410" s="5"/>
      <c r="AIU410" s="5"/>
      <c r="AIV410" s="5"/>
      <c r="AIW410" s="5"/>
      <c r="AIX410" s="5"/>
      <c r="AIY410" s="5"/>
      <c r="AIZ410" s="5"/>
      <c r="AJA410" s="5"/>
      <c r="AJB410" s="6"/>
      <c r="AJC410" s="5"/>
      <c r="AJD410" s="5"/>
      <c r="AJE410" s="5"/>
      <c r="AJF410" s="5"/>
      <c r="AJG410" s="5"/>
      <c r="AJH410" s="5"/>
      <c r="AJI410" s="5"/>
      <c r="AJJ410" s="5"/>
      <c r="AJK410" s="5"/>
      <c r="AJL410" s="5"/>
      <c r="AJM410" s="5"/>
      <c r="AJN410" s="6"/>
      <c r="AJO410" s="5"/>
      <c r="AJP410" s="5"/>
      <c r="AJQ410" s="5"/>
      <c r="AJR410" s="5"/>
      <c r="AJS410" s="5"/>
      <c r="AJT410" s="5"/>
      <c r="AJU410" s="5"/>
      <c r="AJV410" s="5"/>
    </row>
    <row r="411" spans="1:958" ht="14.25" customHeight="1"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7"/>
      <c r="AF411" s="6"/>
      <c r="AG411" s="8"/>
      <c r="AH411" s="8"/>
      <c r="AI411" s="8"/>
      <c r="AJ411" s="5"/>
      <c r="AK411" s="9"/>
      <c r="AL411" s="5"/>
      <c r="AM411" s="6"/>
      <c r="AN411" s="10"/>
      <c r="AO411" s="6"/>
      <c r="AP411" s="6"/>
      <c r="AQ411" s="5"/>
      <c r="AV411" s="5"/>
      <c r="AW411" s="5"/>
      <c r="AX411" s="5"/>
      <c r="AY411" s="5"/>
      <c r="AZ411" s="5"/>
      <c r="BA411" s="5"/>
      <c r="BB411" s="5"/>
      <c r="BE411" s="5"/>
      <c r="BF411" s="5"/>
      <c r="BG411" s="5"/>
      <c r="BH411" s="6"/>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t="str">
        <f>IF(SUM(BI411:BQ411,BS411:BW411,BY411:CC411,CE411:CJ411)=0, "", SUM(BI411:BQ411,BS411:BW411,BY411:CC411,CE411:CJ411))</f>
        <v/>
      </c>
      <c r="CN411" s="5" t="str">
        <f>IF(SUM(CQ411, CR411, CS411, CT411, CU411)=0, "", IF(OR(CQ411&gt;=8, CR411&gt;=10, CS411&gt;=13, CT411&gt;=10, CU411&gt;=15), 1, 0))</f>
        <v/>
      </c>
      <c r="CO411" s="5" t="str">
        <f>IF(SUM(BI411:BJ411,BL411,BM411,BN411,BO411,BU411,CA411,CH411,CJ411)=0, "", SUM(BI411:BJ411,BL411,BM411,BN411,BO411,BU411,CA411,CH411,CJ411))</f>
        <v/>
      </c>
      <c r="CP411" s="5" t="str">
        <f>IF(SUM(BK411,BP411:BQ411,BS411:BT411,BV411:BW411,BY411:BZ411,CB411:CC411,CE411:CG411,CI411)=0, "", SUM(BK411,BP411:BQ411,BS411:BT411,BV411:BW411,BY411:BZ411,CB411:CC411,CE411:CG411,CI411))</f>
        <v/>
      </c>
      <c r="CQ411" s="5" t="str">
        <f>IF(SUM(CB411:CC411,CE411:CF411,CI411)=0, "", SUM(CB411:CC411,CE411:CF411,CI411))</f>
        <v/>
      </c>
      <c r="CR411" s="5" t="str">
        <f>IF(SUM(BQ411,BS411:BT411,BW411,BY411)=0, "", SUM(BQ411,BS411:BT411,BW411,BY411))</f>
        <v/>
      </c>
      <c r="CS411" s="5" t="str">
        <f>IF(SUM(BK411,BP411,BV411,BZ411,CG411)=0, "", SUM(BK411,BP411,BV411,BZ411,CG411))</f>
        <v/>
      </c>
      <c r="CT411" s="5" t="str">
        <f>IF(SUM(BI411:BJ411,BL411,BN411,CH411)=0, "", SUM(BI411:BJ411,BL411,BN411,CH411))</f>
        <v/>
      </c>
      <c r="CU411" s="5" t="str">
        <f>IF(SUM(BM411,BO411,BU411,CA411,CJ411)=0, "", SUM(BM411,BO411,BU411,CA411,CJ411))</f>
        <v/>
      </c>
      <c r="CV411" s="5" t="str">
        <f>IF(CQ411="", "", IF(CQ411&gt;=8, 1, 0))</f>
        <v/>
      </c>
      <c r="CW411" s="5" t="str">
        <f>IF(CR411="", "", IF(CR411&gt;=10, 1, 0))</f>
        <v/>
      </c>
      <c r="CX411" s="5" t="str">
        <f>IF(CS411="", "", IF(CS411&gt;=13, 1, 0))</f>
        <v/>
      </c>
      <c r="CY411" s="5" t="str">
        <f>IF(CT411="", "", IF(CT411&gt;=10, 1, 0))</f>
        <v/>
      </c>
      <c r="CZ411" s="5" t="str">
        <f>IF(CU411="", "", IF(CU411&gt;=15, 1, 0))</f>
        <v/>
      </c>
      <c r="DA411" s="5" t="str">
        <f>IF(AND(BR411="", BX411="", CD411=""), "", IF(BR411=5,1,0) + IF(BX411=5,1,0) + IF(CD411=5,1,0))</f>
        <v/>
      </c>
      <c r="DB411" s="6"/>
      <c r="DC411" s="5"/>
      <c r="DD411" s="13"/>
      <c r="DE411" s="5"/>
      <c r="DF411" s="13"/>
      <c r="DG411" s="5"/>
      <c r="DH411" s="13"/>
      <c r="DI411" s="5"/>
      <c r="DJ411" s="13"/>
      <c r="DK411" s="5"/>
      <c r="DL411" s="13"/>
      <c r="DM411" s="5"/>
      <c r="DN411" s="13"/>
      <c r="DO411" s="5"/>
      <c r="DP411" s="13"/>
      <c r="DQ411" s="5"/>
      <c r="DR411" s="13"/>
      <c r="DS411" s="5"/>
      <c r="DT411" s="13"/>
      <c r="DU411" s="5"/>
      <c r="DV411" s="13"/>
      <c r="DW411" s="5"/>
      <c r="DX411" s="13"/>
      <c r="DY411" s="5"/>
      <c r="DZ411" s="13"/>
      <c r="EA411" s="5"/>
      <c r="EB411" s="13"/>
      <c r="EC411" s="5"/>
      <c r="ED411" s="13"/>
      <c r="EE411" s="5"/>
      <c r="EF411" s="13"/>
      <c r="EG411" s="5"/>
      <c r="EH411" s="13"/>
      <c r="EI411" s="5"/>
      <c r="EJ411" s="13"/>
      <c r="EK411" s="5"/>
      <c r="EL411" s="5"/>
      <c r="EM411" s="5"/>
      <c r="EN411" s="6"/>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6"/>
      <c r="FM411" s="5"/>
      <c r="FN411" s="5"/>
      <c r="FO411" s="5"/>
      <c r="FP411" s="5"/>
      <c r="FQ411" s="5"/>
      <c r="FR411" s="5"/>
      <c r="FS411" s="14"/>
      <c r="FT411" s="6"/>
      <c r="FU411" s="5"/>
      <c r="FV411" s="5"/>
      <c r="FW411" s="5"/>
      <c r="FX411" s="5"/>
      <c r="FY411" s="5"/>
      <c r="FZ411" s="5"/>
      <c r="GA411" s="5"/>
      <c r="GB411" s="5"/>
      <c r="GC411" s="5"/>
      <c r="GD411" s="5"/>
      <c r="GE411" s="5"/>
      <c r="GF411" s="6"/>
      <c r="GG411" s="5"/>
      <c r="GH411" s="5"/>
      <c r="GI411" s="5"/>
      <c r="GJ411" s="5"/>
      <c r="GK411" s="5"/>
      <c r="GL411" s="5"/>
      <c r="GM411" s="5"/>
      <c r="GN411" s="5"/>
      <c r="GO411" s="6"/>
      <c r="GP411" s="5"/>
      <c r="GQ411" s="5"/>
      <c r="GR411" s="5"/>
      <c r="GS411" s="5"/>
      <c r="GT411" s="5"/>
      <c r="GU411" s="5"/>
      <c r="GV411" s="5"/>
      <c r="GW411" s="5"/>
      <c r="GX411" s="5"/>
      <c r="GY411" s="5"/>
      <c r="GZ411" s="5"/>
      <c r="HA411" s="5"/>
      <c r="HB411" s="5"/>
      <c r="HC411" s="5"/>
      <c r="HD411" s="5"/>
      <c r="HE411" s="5"/>
      <c r="HF411" s="5"/>
      <c r="HG411" s="5"/>
      <c r="HH411" s="5"/>
      <c r="HI411" s="5"/>
      <c r="HJ411" s="6"/>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6"/>
      <c r="JN411" s="5"/>
      <c r="JO411" s="5"/>
      <c r="JP411" s="5"/>
      <c r="JQ411" s="5"/>
      <c r="JR411" s="5"/>
      <c r="JS411" s="5"/>
      <c r="JT411" s="5"/>
      <c r="JU411" s="5"/>
      <c r="JV411" s="5"/>
      <c r="JW411" s="5"/>
      <c r="JX411" s="5"/>
      <c r="JY411" s="5"/>
      <c r="JZ411" s="5"/>
      <c r="KA411" s="5"/>
      <c r="KB411" s="5"/>
      <c r="KC411" s="5"/>
      <c r="KD411" s="5"/>
      <c r="KE411" s="5"/>
      <c r="KF411" s="5"/>
      <c r="KG411" s="5"/>
      <c r="KH411" s="5"/>
      <c r="KI411" s="5"/>
      <c r="KJ411" s="5"/>
      <c r="KK411" s="5"/>
      <c r="KL411" s="5"/>
      <c r="KM411" s="5"/>
      <c r="KN411" s="5"/>
      <c r="KO411" s="5"/>
      <c r="KP411" s="5"/>
      <c r="KQ411" s="5"/>
      <c r="KR411" s="5"/>
      <c r="KS411" s="5"/>
      <c r="KT411" s="5"/>
      <c r="KU411" s="5"/>
      <c r="KV411" s="5"/>
      <c r="KW411" s="5"/>
      <c r="KX411" s="12"/>
      <c r="KY411" s="12"/>
      <c r="KZ411" s="12"/>
      <c r="LA411" s="12"/>
      <c r="LB411" s="12"/>
      <c r="LC411" s="12"/>
      <c r="LD411" s="12"/>
      <c r="LE411" s="6"/>
      <c r="LF411" s="5"/>
      <c r="LG411" s="5"/>
      <c r="LH411" s="5"/>
      <c r="LI411" s="5"/>
      <c r="LJ411" s="5"/>
      <c r="LK411" s="5"/>
      <c r="LL411" s="5"/>
      <c r="LM411" s="5"/>
      <c r="LN411" s="5"/>
      <c r="LO411" s="5"/>
      <c r="LP411" s="5"/>
      <c r="LQ411" s="5"/>
      <c r="LR411" s="5"/>
      <c r="LS411" s="5"/>
      <c r="LT411" s="5"/>
      <c r="LU411" s="5"/>
      <c r="LV411" s="5"/>
      <c r="LW411" s="5"/>
      <c r="LX411" s="5"/>
      <c r="LY411" s="5"/>
      <c r="LZ411" s="5"/>
      <c r="MA411" s="5"/>
      <c r="MB411" s="5"/>
      <c r="MC411" s="5"/>
      <c r="MD411" s="5"/>
      <c r="ME411" s="5"/>
      <c r="MF411" s="5"/>
      <c r="MG411" s="5"/>
      <c r="MH411" s="5"/>
      <c r="MI411" s="5"/>
      <c r="MJ411" s="5"/>
      <c r="MK411" s="5"/>
      <c r="ML411" s="6"/>
      <c r="MM411" s="5"/>
      <c r="MN411" s="5"/>
      <c r="MO411" s="5"/>
      <c r="MP411" s="5"/>
      <c r="MQ411" s="5"/>
      <c r="MR411" s="5"/>
      <c r="MS411" s="5"/>
      <c r="MT411" s="5"/>
      <c r="MU411" s="5"/>
      <c r="MV411" s="5"/>
      <c r="MW411" s="5"/>
      <c r="MX411" s="5"/>
      <c r="MY411" s="5"/>
      <c r="MZ411" s="5"/>
      <c r="NA411" s="5"/>
      <c r="NB411" s="5"/>
      <c r="NC411" s="5"/>
      <c r="ND411" s="5"/>
      <c r="NE411" s="5"/>
      <c r="NF411" s="5"/>
      <c r="NG411" s="5"/>
      <c r="NH411" s="6"/>
      <c r="NI411" s="5"/>
      <c r="NJ411" s="5"/>
      <c r="NK411" s="5"/>
      <c r="NL411" s="5"/>
      <c r="NM411" s="5"/>
      <c r="NN411" s="5"/>
      <c r="NO411" s="5"/>
      <c r="NP411" s="5"/>
      <c r="NQ411" s="5"/>
      <c r="NR411" s="5"/>
      <c r="NS411" s="5"/>
      <c r="NT411" s="5"/>
      <c r="NU411" s="5"/>
      <c r="NV411" s="5"/>
      <c r="NW411" s="5"/>
      <c r="NX411" s="5"/>
      <c r="NY411" s="5"/>
      <c r="NZ411" s="5"/>
      <c r="OA411" s="5"/>
      <c r="OB411" s="5"/>
      <c r="OC411" s="5"/>
      <c r="OD411" s="5"/>
      <c r="OE411" s="5"/>
      <c r="OF411" s="5"/>
      <c r="OG411" s="5"/>
      <c r="OH411" s="5"/>
      <c r="OI411" s="5"/>
      <c r="OJ411" s="5"/>
      <c r="OK411" s="5"/>
      <c r="OL411" s="5"/>
      <c r="OM411" s="5"/>
      <c r="ON411" s="5"/>
      <c r="OQ411" s="6"/>
      <c r="OR411" s="5"/>
      <c r="OS411" s="5"/>
      <c r="OT411" s="5"/>
      <c r="OU411" s="5"/>
      <c r="OV411" s="5"/>
      <c r="OW411" s="5"/>
      <c r="OX411" s="5"/>
      <c r="OY411" s="5"/>
      <c r="OZ411" s="5"/>
      <c r="PA411" s="5"/>
      <c r="PB411" s="5"/>
      <c r="PC411" s="5"/>
      <c r="PD411" s="5"/>
      <c r="PE411" s="5"/>
      <c r="PF411" s="5"/>
      <c r="PG411" s="5"/>
      <c r="PH411" s="5"/>
      <c r="PI411" s="5"/>
      <c r="PJ411" s="5"/>
      <c r="PK411" s="5"/>
      <c r="PL411" s="5"/>
      <c r="PM411" s="5"/>
      <c r="PN411" s="5"/>
      <c r="PO411" s="5"/>
      <c r="PP411" s="5"/>
      <c r="PQ411" s="5"/>
      <c r="PR411" s="5"/>
      <c r="PS411" s="5"/>
      <c r="PT411" s="5"/>
      <c r="PU411" s="5"/>
      <c r="PV411" s="5"/>
      <c r="PW411" s="5"/>
      <c r="PX411" s="6"/>
      <c r="PY411" s="5"/>
      <c r="PZ411" s="5"/>
      <c r="QA411" s="5"/>
      <c r="QB411" s="5"/>
      <c r="QC411" s="5"/>
      <c r="QD411" s="5"/>
      <c r="QE411" s="5"/>
      <c r="QF411" s="5"/>
      <c r="QG411" s="5"/>
      <c r="QH411" s="5"/>
      <c r="QI411" s="5"/>
      <c r="QJ411" s="6"/>
      <c r="QK411" s="5"/>
      <c r="QL411" s="5"/>
      <c r="QM411" s="5"/>
      <c r="QN411" s="5"/>
      <c r="QO411" s="5"/>
      <c r="QP411" s="5"/>
      <c r="QQ411" s="5"/>
      <c r="QR411" s="5"/>
      <c r="QS411" s="5"/>
      <c r="QT411" s="5"/>
      <c r="QU411" s="5"/>
      <c r="QV411" s="6"/>
      <c r="QW411" s="5"/>
      <c r="QX411" s="5"/>
      <c r="QY411" s="5"/>
      <c r="QZ411" s="5"/>
      <c r="RA411" s="5"/>
      <c r="RB411" s="5"/>
      <c r="RC411" s="5"/>
      <c r="RD411" s="5"/>
      <c r="RE411" s="5"/>
      <c r="RF411" s="5"/>
      <c r="RG411" s="5"/>
      <c r="RH411" s="6"/>
      <c r="RI411" s="5"/>
      <c r="RJ411" s="5"/>
      <c r="RK411" s="5"/>
      <c r="RL411" s="5"/>
      <c r="RM411" s="5"/>
      <c r="RN411" s="5"/>
      <c r="RO411" s="5"/>
      <c r="RP411" s="5"/>
      <c r="RQ411" s="6"/>
      <c r="RR411" s="5"/>
      <c r="RS411" s="5"/>
      <c r="RT411" s="5"/>
      <c r="RU411" s="5"/>
      <c r="RV411" s="5"/>
      <c r="RW411" s="5"/>
      <c r="RX411" s="5"/>
      <c r="RY411" s="5"/>
      <c r="RZ411" s="6"/>
      <c r="SA411" s="5"/>
      <c r="SB411" s="5"/>
      <c r="SC411" s="5"/>
      <c r="SD411" s="5"/>
      <c r="SE411" s="5"/>
      <c r="SF411" s="5"/>
      <c r="SG411" s="5"/>
      <c r="SH411" s="5"/>
      <c r="SI411" s="6"/>
      <c r="SJ411" s="5"/>
      <c r="SK411" s="5"/>
      <c r="SL411" s="5"/>
      <c r="SM411" s="5"/>
      <c r="SN411" s="5"/>
      <c r="SO411" s="5"/>
      <c r="SP411" s="5"/>
      <c r="SQ411" s="5"/>
      <c r="SR411" s="5"/>
      <c r="SS411" s="5"/>
      <c r="ST411" s="5"/>
      <c r="SU411" s="5"/>
      <c r="SV411" s="5"/>
      <c r="SW411" s="5"/>
      <c r="SX411" s="5"/>
      <c r="SY411" s="5"/>
      <c r="SZ411" s="5"/>
      <c r="TA411" s="5"/>
      <c r="TB411" s="5"/>
      <c r="TC411" s="5"/>
      <c r="TD411" s="5"/>
      <c r="TE411" s="5"/>
      <c r="TF411" s="6"/>
      <c r="TG411" s="5"/>
      <c r="TH411" s="5"/>
      <c r="TI411" s="5"/>
      <c r="TJ411" s="5"/>
      <c r="TK411" s="5"/>
      <c r="TL411" s="5"/>
      <c r="TM411" s="5"/>
      <c r="TN411" s="5"/>
      <c r="TO411" s="5"/>
      <c r="TP411" s="5"/>
      <c r="TQ411" s="5"/>
      <c r="TR411" s="5"/>
      <c r="TS411" s="5"/>
      <c r="TT411" s="5"/>
      <c r="TU411" s="5"/>
      <c r="TV411" s="5"/>
      <c r="TW411" s="5"/>
      <c r="TX411" s="5"/>
      <c r="TY411" s="5"/>
      <c r="TZ411" s="5"/>
      <c r="UA411" s="5"/>
      <c r="UB411" s="5"/>
      <c r="UC411" s="6"/>
      <c r="UD411" s="5"/>
      <c r="UE411" s="5"/>
      <c r="UF411" s="5"/>
      <c r="UG411" s="5"/>
      <c r="UH411" s="5"/>
      <c r="UI411" s="5"/>
      <c r="UJ411" s="5"/>
      <c r="UK411" s="5"/>
      <c r="UL411" s="5"/>
      <c r="UM411" s="5"/>
      <c r="UN411" s="5"/>
      <c r="UO411" s="5"/>
      <c r="UP411" s="5"/>
      <c r="UQ411" s="5"/>
      <c r="UR411" s="5"/>
      <c r="US411" s="5"/>
      <c r="UT411" s="5"/>
      <c r="UU411" s="5"/>
      <c r="UV411" s="5"/>
      <c r="UW411" s="5"/>
      <c r="UX411" s="5"/>
      <c r="UY411" s="5"/>
      <c r="UZ411" s="6"/>
      <c r="VA411" s="6"/>
      <c r="VB411" s="5"/>
      <c r="VC411" s="5"/>
      <c r="VE411" s="5"/>
      <c r="VF411" s="5"/>
      <c r="VG411" s="5"/>
      <c r="VH411" s="5"/>
      <c r="VI411" s="5"/>
      <c r="VK411" s="5"/>
      <c r="VL411" s="5"/>
      <c r="VN411" s="6"/>
      <c r="VO411" s="5"/>
      <c r="VP411" s="5"/>
      <c r="VQ411" s="5"/>
      <c r="VR411" s="5"/>
      <c r="VS411" s="5"/>
      <c r="VT411" s="5"/>
      <c r="VU411" s="5"/>
      <c r="VV411" s="5"/>
      <c r="VW411" s="5"/>
      <c r="VX411" s="5"/>
      <c r="VY411" s="5"/>
      <c r="VZ411" s="5"/>
      <c r="WA411" s="5"/>
      <c r="WB411" s="5"/>
      <c r="WC411" s="5"/>
      <c r="WD411" s="5"/>
      <c r="WE411" s="5"/>
      <c r="WF411" s="5"/>
      <c r="WG411" s="5"/>
      <c r="WH411" s="5"/>
      <c r="WI411" s="5"/>
      <c r="WJ411" s="5"/>
      <c r="WK411" s="5"/>
      <c r="WL411" s="5"/>
      <c r="WM411" s="5"/>
      <c r="WN411" s="5"/>
      <c r="WO411" s="5"/>
      <c r="WP411" s="5"/>
      <c r="WQ411" s="5"/>
      <c r="WR411" s="5"/>
      <c r="WS411" s="5"/>
      <c r="WT411" s="5"/>
      <c r="WU411" s="5"/>
      <c r="WV411" s="5"/>
      <c r="WW411" s="5"/>
      <c r="WX411" s="5"/>
      <c r="WY411" s="5"/>
      <c r="WZ411" s="5"/>
      <c r="XA411" s="6"/>
      <c r="XB411" s="5"/>
      <c r="XC411" s="5"/>
      <c r="XD411" s="5"/>
      <c r="XE411" s="5"/>
      <c r="XF411" s="5"/>
      <c r="XG411" s="5"/>
      <c r="XH411" s="5"/>
      <c r="XI411" s="5"/>
      <c r="XJ411" s="5"/>
      <c r="XK411" s="5"/>
      <c r="XL411" s="5"/>
      <c r="XM411" s="6"/>
      <c r="XN411" s="5"/>
      <c r="XO411" s="5"/>
      <c r="XP411" s="5"/>
      <c r="XQ411" s="5"/>
      <c r="XR411" s="5"/>
      <c r="XS411" s="5"/>
      <c r="XT411" s="5"/>
      <c r="XU411" s="5"/>
      <c r="XV411" s="6"/>
      <c r="XW411" s="5"/>
      <c r="XX411" s="5"/>
      <c r="XY411" s="5"/>
      <c r="XZ411" s="5"/>
      <c r="YA411" s="5"/>
      <c r="YB411" s="5"/>
      <c r="YC411" s="5"/>
      <c r="YD411" s="5"/>
      <c r="YE411" s="5"/>
      <c r="YF411" s="5"/>
      <c r="YG411" s="5"/>
      <c r="YH411" s="5"/>
      <c r="YI411" s="5"/>
      <c r="YJ411" s="5"/>
      <c r="YK411" s="5"/>
      <c r="YL411" s="5"/>
      <c r="YM411" s="5"/>
      <c r="YN411" s="5"/>
      <c r="YO411" s="5"/>
      <c r="YP411" s="12"/>
      <c r="YQ411" s="12"/>
      <c r="YR411" s="12"/>
      <c r="YS411" s="12"/>
      <c r="YT411" s="12"/>
      <c r="YU411" s="12"/>
      <c r="YV411" s="12"/>
      <c r="YW411" s="12"/>
      <c r="YX411" s="6"/>
      <c r="YY411" s="5"/>
      <c r="YZ411" s="5"/>
      <c r="ZA411" s="5"/>
      <c r="ZB411" s="5"/>
      <c r="ZC411" s="5"/>
      <c r="ZD411" s="5"/>
      <c r="ZE411" s="5"/>
      <c r="ZF411" s="5"/>
      <c r="ZG411" s="5"/>
      <c r="ZH411" s="5"/>
      <c r="ZI411" s="5"/>
      <c r="ZJ411" s="5"/>
      <c r="ZK411" s="5"/>
      <c r="ZL411" s="5"/>
      <c r="ZM411" s="5"/>
      <c r="ZN411" s="5"/>
      <c r="ZO411" s="5"/>
      <c r="ZP411" s="5"/>
      <c r="ZQ411" s="5"/>
      <c r="ZR411" s="5"/>
      <c r="ZS411" s="5"/>
      <c r="ZT411" s="5"/>
      <c r="ZU411" s="5"/>
      <c r="ZV411" s="5"/>
      <c r="ZW411" s="5"/>
      <c r="ZX411" s="5"/>
      <c r="ZY411" s="5"/>
      <c r="ZZ411" s="5"/>
      <c r="AAA411" s="5"/>
      <c r="AAB411" s="5"/>
      <c r="AAC411" s="5"/>
      <c r="AAD411" s="5"/>
      <c r="AAE411" s="6"/>
      <c r="AAF411" s="5"/>
      <c r="AAG411" s="5"/>
      <c r="AAH411" s="5"/>
      <c r="AAI411" s="5"/>
      <c r="AAJ411" s="5"/>
      <c r="AAK411" s="5"/>
      <c r="AAL411" s="5"/>
      <c r="AAM411" s="5"/>
      <c r="AAN411" s="5"/>
      <c r="AAO411" s="5"/>
      <c r="AAP411" s="5"/>
      <c r="AAQ411" s="5"/>
      <c r="AAR411" s="5"/>
      <c r="AAS411" s="5"/>
      <c r="AAT411" s="5"/>
      <c r="AAU411" s="5"/>
      <c r="AAV411" s="5"/>
      <c r="AAW411" s="5"/>
      <c r="AAX411" s="5"/>
      <c r="AAY411" s="5"/>
      <c r="AAZ411" s="5"/>
      <c r="ABA411" s="5"/>
      <c r="ABB411" s="5"/>
      <c r="ABC411" s="5"/>
      <c r="ABD411" s="5"/>
      <c r="ABE411" s="5"/>
      <c r="ABF411" s="5"/>
      <c r="ABG411" s="5"/>
      <c r="ABH411" s="5"/>
      <c r="ABI411" s="5"/>
      <c r="ABJ411" s="5"/>
      <c r="ABK411" s="5"/>
      <c r="ABL411" s="5"/>
      <c r="ABM411" s="5"/>
      <c r="ABN411" s="5"/>
      <c r="ABO411" s="5"/>
      <c r="ABP411" s="5"/>
      <c r="ABQ411" s="5"/>
      <c r="ABR411" s="5"/>
      <c r="ABS411" s="5"/>
      <c r="ABT411" s="5"/>
      <c r="ABU411" s="5"/>
      <c r="ABV411" s="5"/>
      <c r="ABW411" s="5"/>
      <c r="ABX411" s="5"/>
      <c r="ABY411" s="6"/>
      <c r="ABZ411" s="5"/>
      <c r="ACA411" s="5"/>
      <c r="ACB411" s="5"/>
      <c r="ACC411" s="5"/>
      <c r="ACD411" s="5"/>
      <c r="ACE411" s="5"/>
      <c r="ACF411" s="5"/>
      <c r="ACG411" s="5"/>
      <c r="ACH411" s="5"/>
      <c r="ACI411" s="5"/>
      <c r="ACJ411" s="5"/>
      <c r="ACK411" s="5"/>
      <c r="ACL411" s="5"/>
      <c r="ACM411" s="5"/>
      <c r="ACN411" s="5"/>
      <c r="ACO411" s="5"/>
      <c r="ACP411" s="5"/>
      <c r="ACQ411" s="5"/>
      <c r="ACR411" s="5"/>
      <c r="ACS411" s="5"/>
      <c r="ACT411" s="5"/>
      <c r="ACU411" s="5"/>
      <c r="ACV411" s="5"/>
      <c r="ACW411" s="5"/>
      <c r="ACX411" s="5"/>
      <c r="ACY411" s="5"/>
      <c r="ACZ411" s="5"/>
      <c r="ADA411" s="5"/>
      <c r="ADB411" s="5"/>
      <c r="ADC411" s="5"/>
      <c r="ADD411" s="5"/>
      <c r="ADE411" s="5"/>
      <c r="ADF411" s="5"/>
      <c r="ADG411" s="5"/>
      <c r="ADH411" s="5"/>
      <c r="ADI411" s="5"/>
      <c r="ADJ411" s="5"/>
      <c r="ADK411" s="5"/>
      <c r="ADL411" s="5"/>
      <c r="ADM411" s="5"/>
      <c r="ADN411" s="5"/>
      <c r="ADO411" s="5"/>
      <c r="ADP411" s="5"/>
      <c r="ADQ411" s="6"/>
      <c r="ADR411" s="5"/>
      <c r="ADS411" s="5"/>
      <c r="ADT411" s="5"/>
      <c r="ADU411" s="5"/>
      <c r="ADV411" s="5"/>
      <c r="ADW411" s="5"/>
      <c r="ADX411" s="5"/>
      <c r="ADY411" s="5"/>
      <c r="ADZ411" s="5"/>
      <c r="AEA411" s="5"/>
      <c r="AEB411" s="5"/>
      <c r="AEC411" s="5"/>
      <c r="AED411" s="5"/>
      <c r="AEE411" s="5"/>
      <c r="AEF411" s="5"/>
      <c r="AEG411" s="5"/>
      <c r="AEH411" s="5"/>
      <c r="AEI411" s="5"/>
      <c r="AEJ411" s="5"/>
      <c r="AEK411" s="5"/>
      <c r="AEL411" s="5"/>
      <c r="AEM411" s="8"/>
      <c r="AEN411" s="6"/>
      <c r="AEO411" s="6"/>
      <c r="AEP411" s="6"/>
      <c r="AEQ411" s="6"/>
      <c r="AER411" s="5"/>
      <c r="AES411" s="6"/>
      <c r="AET411" s="6"/>
      <c r="AEU411" s="6"/>
      <c r="AEV411" s="5"/>
      <c r="AEW411" s="5"/>
      <c r="AEX411" s="5"/>
      <c r="AEY411" s="5"/>
      <c r="AEZ411" s="5"/>
      <c r="AFA411" s="5"/>
      <c r="AFB411" s="5"/>
      <c r="AFC411" s="5"/>
      <c r="AFD411" s="5"/>
      <c r="AFE411" s="5"/>
      <c r="AFF411" s="5"/>
      <c r="AFG411" s="5"/>
      <c r="AFH411" s="5"/>
      <c r="AFI411" s="5"/>
      <c r="AFJ411" s="5"/>
      <c r="AFK411" s="5"/>
      <c r="AFL411" s="5"/>
      <c r="AFM411" s="5"/>
      <c r="AFN411" s="5"/>
      <c r="AFO411" s="5"/>
      <c r="AFP411" s="5"/>
      <c r="AFQ411" s="5"/>
      <c r="AFR411" s="5"/>
      <c r="AFS411" s="5"/>
      <c r="AFT411" s="5"/>
      <c r="AFU411" s="5"/>
      <c r="AFV411" s="5"/>
      <c r="AFW411" s="5"/>
      <c r="AFX411" s="5"/>
      <c r="AFY411" s="5"/>
      <c r="AFZ411" s="5"/>
      <c r="AGA411" s="5"/>
      <c r="AGB411" s="6"/>
      <c r="AGC411" s="5"/>
      <c r="AGD411" s="5"/>
      <c r="AGE411" s="5"/>
      <c r="AGF411" s="5"/>
      <c r="AGG411" s="5"/>
      <c r="AGM411" s="18"/>
      <c r="AGS411" s="6"/>
      <c r="AHG411" s="18"/>
      <c r="AHM411" s="6"/>
      <c r="AHN411" s="5"/>
      <c r="AHO411" s="5"/>
      <c r="AHP411" s="5"/>
      <c r="AHQ411" s="5"/>
      <c r="AHR411" s="5"/>
      <c r="AHS411" s="5"/>
      <c r="AHT411" s="5"/>
      <c r="AHU411" s="5"/>
      <c r="AHV411" s="5"/>
      <c r="AHW411" s="5"/>
      <c r="AHX411" s="5"/>
      <c r="AHY411" s="5"/>
      <c r="AHZ411" s="5"/>
      <c r="AIA411" s="5"/>
      <c r="AIB411" s="5"/>
      <c r="AIC411" s="5"/>
      <c r="AID411" s="6"/>
      <c r="AIE411" s="5"/>
      <c r="AIF411" s="5"/>
      <c r="AIG411" s="5"/>
      <c r="AIH411" s="5"/>
      <c r="AII411" s="5"/>
      <c r="AIJ411" s="5"/>
      <c r="AIK411" s="5"/>
      <c r="AIL411" s="5"/>
      <c r="AIM411" s="5"/>
      <c r="AIN411" s="5"/>
      <c r="AIO411" s="5"/>
      <c r="AIP411" s="5"/>
      <c r="AIQ411" s="5"/>
      <c r="AIR411" s="5"/>
      <c r="AIS411" s="5"/>
      <c r="AIT411" s="5"/>
      <c r="AIU411" s="5"/>
      <c r="AIV411" s="5"/>
      <c r="AIW411" s="5"/>
      <c r="AIX411" s="5"/>
      <c r="AIY411" s="5"/>
      <c r="AIZ411" s="5"/>
      <c r="AJA411" s="5"/>
      <c r="AJB411" s="6"/>
      <c r="AJC411" s="5"/>
      <c r="AJD411" s="5"/>
      <c r="AJE411" s="5"/>
      <c r="AJF411" s="5"/>
      <c r="AJG411" s="5"/>
      <c r="AJH411" s="5"/>
      <c r="AJI411" s="5"/>
      <c r="AJJ411" s="5"/>
      <c r="AJK411" s="5"/>
      <c r="AJL411" s="5"/>
      <c r="AJM411" s="5"/>
      <c r="AJN411" s="6"/>
      <c r="AJO411" s="5"/>
      <c r="AJP411" s="5"/>
      <c r="AJQ411" s="5"/>
      <c r="AJR411" s="5"/>
      <c r="AJS411" s="5"/>
      <c r="AJT411" s="5"/>
      <c r="AJU411" s="5"/>
      <c r="AJV411" s="5"/>
    </row>
    <row r="412" spans="1:958" ht="14.25" customHeight="1"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7"/>
      <c r="AF412" s="6"/>
      <c r="AG412" s="8"/>
      <c r="AH412" s="8"/>
      <c r="AI412" s="8"/>
      <c r="AJ412" s="5"/>
      <c r="AK412" s="9"/>
      <c r="AL412" s="5"/>
      <c r="AM412" s="6"/>
      <c r="AN412" s="10"/>
      <c r="AO412" s="6"/>
      <c r="AP412" s="6"/>
      <c r="AQ412" s="5"/>
      <c r="AV412" s="5"/>
      <c r="AW412" s="5"/>
      <c r="AX412" s="5"/>
      <c r="AY412" s="5"/>
      <c r="AZ412" s="5"/>
      <c r="BA412" s="5"/>
      <c r="BB412" s="5"/>
      <c r="BE412" s="5"/>
      <c r="BF412" s="5"/>
      <c r="BG412" s="5"/>
      <c r="BH412" s="6"/>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t="str">
        <f>IF(SUM(BI412:BQ412,BS412:BW412,BY412:CC412,CE412:CJ412)=0, "", SUM(BI412:BQ412,BS412:BW412,BY412:CC412,CE412:CJ412))</f>
        <v/>
      </c>
      <c r="CN412" s="5" t="str">
        <f>IF(SUM(CQ412, CR412, CS412, CT412, CU412)=0, "", IF(OR(CQ412&gt;=8, CR412&gt;=10, CS412&gt;=13, CT412&gt;=10, CU412&gt;=15), 1, 0))</f>
        <v/>
      </c>
      <c r="CO412" s="5" t="str">
        <f>IF(SUM(BI412:BJ412,BL412,BM412,BN412,BO412,BU412,CA412,CH412,CJ412)=0, "", SUM(BI412:BJ412,BL412,BM412,BN412,BO412,BU412,CA412,CH412,CJ412))</f>
        <v/>
      </c>
      <c r="CP412" s="5" t="str">
        <f>IF(SUM(BK412,BP412:BQ412,BS412:BT412,BV412:BW412,BY412:BZ412,CB412:CC412,CE412:CG412,CI412)=0, "", SUM(BK412,BP412:BQ412,BS412:BT412,BV412:BW412,BY412:BZ412,CB412:CC412,CE412:CG412,CI412))</f>
        <v/>
      </c>
      <c r="CQ412" s="5" t="str">
        <f>IF(SUM(CB412:CC412,CE412:CF412,CI412)=0, "", SUM(CB412:CC412,CE412:CF412,CI412))</f>
        <v/>
      </c>
      <c r="CR412" s="5" t="str">
        <f>IF(SUM(BQ412,BS412:BT412,BW412,BY412)=0, "", SUM(BQ412,BS412:BT412,BW412,BY412))</f>
        <v/>
      </c>
      <c r="CS412" s="5" t="str">
        <f>IF(SUM(BK412,BP412,BV412,BZ412,CG412)=0, "", SUM(BK412,BP412,BV412,BZ412,CG412))</f>
        <v/>
      </c>
      <c r="CT412" s="5" t="str">
        <f>IF(SUM(BI412:BJ412,BL412,BN412,CH412)=0, "", SUM(BI412:BJ412,BL412,BN412,CH412))</f>
        <v/>
      </c>
      <c r="CU412" s="5" t="str">
        <f>IF(SUM(BM412,BO412,BU412,CA412,CJ412)=0, "", SUM(BM412,BO412,BU412,CA412,CJ412))</f>
        <v/>
      </c>
      <c r="CV412" s="5" t="str">
        <f>IF(CQ412="", "", IF(CQ412&gt;=8, 1, 0))</f>
        <v/>
      </c>
      <c r="CW412" s="5" t="str">
        <f>IF(CR412="", "", IF(CR412&gt;=10, 1, 0))</f>
        <v/>
      </c>
      <c r="CX412" s="5" t="str">
        <f>IF(CS412="", "", IF(CS412&gt;=13, 1, 0))</f>
        <v/>
      </c>
      <c r="CY412" s="5" t="str">
        <f>IF(CT412="", "", IF(CT412&gt;=10, 1, 0))</f>
        <v/>
      </c>
      <c r="CZ412" s="5" t="str">
        <f>IF(CU412="", "", IF(CU412&gt;=15, 1, 0))</f>
        <v/>
      </c>
      <c r="DA412" s="5" t="str">
        <f>IF(AND(BR412="", BX412="", CD412=""), "", IF(BR412=5,1,0) + IF(BX412=5,1,0) + IF(CD412=5,1,0))</f>
        <v/>
      </c>
      <c r="DB412" s="6"/>
      <c r="DC412" s="5"/>
      <c r="DD412" s="13"/>
      <c r="DE412" s="5"/>
      <c r="DF412" s="13"/>
      <c r="DG412" s="5"/>
      <c r="DH412" s="13"/>
      <c r="DI412" s="5"/>
      <c r="DJ412" s="13"/>
      <c r="DK412" s="5"/>
      <c r="DL412" s="13"/>
      <c r="DM412" s="5"/>
      <c r="DN412" s="13"/>
      <c r="DO412" s="5"/>
      <c r="DP412" s="13"/>
      <c r="DQ412" s="5"/>
      <c r="DR412" s="13"/>
      <c r="DS412" s="5"/>
      <c r="DT412" s="13"/>
      <c r="DU412" s="5"/>
      <c r="DV412" s="13"/>
      <c r="DW412" s="5"/>
      <c r="DX412" s="13"/>
      <c r="DY412" s="5"/>
      <c r="DZ412" s="13"/>
      <c r="EA412" s="5"/>
      <c r="EB412" s="13"/>
      <c r="EC412" s="5"/>
      <c r="ED412" s="13"/>
      <c r="EE412" s="5"/>
      <c r="EF412" s="13"/>
      <c r="EG412" s="5"/>
      <c r="EH412" s="13"/>
      <c r="EI412" s="5"/>
      <c r="EJ412" s="13"/>
      <c r="EK412" s="5"/>
      <c r="EL412" s="5"/>
      <c r="EM412" s="5"/>
      <c r="EN412" s="6"/>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6"/>
      <c r="FM412" s="5"/>
      <c r="FN412" s="5"/>
      <c r="FO412" s="5"/>
      <c r="FP412" s="5"/>
      <c r="FQ412" s="5"/>
      <c r="FR412" s="5"/>
      <c r="FS412" s="14"/>
      <c r="FT412" s="6"/>
      <c r="FU412" s="5"/>
      <c r="FV412" s="5"/>
      <c r="FW412" s="5"/>
      <c r="FX412" s="5"/>
      <c r="FY412" s="5"/>
      <c r="FZ412" s="5"/>
      <c r="GA412" s="5"/>
      <c r="GB412" s="5"/>
      <c r="GC412" s="5"/>
      <c r="GD412" s="5"/>
      <c r="GE412" s="5"/>
      <c r="GF412" s="6"/>
      <c r="GG412" s="5"/>
      <c r="GH412" s="5"/>
      <c r="GI412" s="5"/>
      <c r="GJ412" s="5"/>
      <c r="GK412" s="5"/>
      <c r="GL412" s="5"/>
      <c r="GM412" s="5"/>
      <c r="GN412" s="5"/>
      <c r="GO412" s="6"/>
      <c r="GP412" s="5"/>
      <c r="GQ412" s="5"/>
      <c r="GR412" s="5"/>
      <c r="GS412" s="5"/>
      <c r="GT412" s="5"/>
      <c r="GU412" s="5"/>
      <c r="GV412" s="5"/>
      <c r="GW412" s="5"/>
      <c r="GX412" s="5"/>
      <c r="GY412" s="5"/>
      <c r="GZ412" s="5"/>
      <c r="HA412" s="5"/>
      <c r="HB412" s="5"/>
      <c r="HC412" s="5"/>
      <c r="HD412" s="5"/>
      <c r="HE412" s="5"/>
      <c r="HF412" s="5"/>
      <c r="HG412" s="5"/>
      <c r="HH412" s="5"/>
      <c r="HI412" s="5"/>
      <c r="HJ412" s="6"/>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6"/>
      <c r="JN412" s="5"/>
      <c r="JO412" s="5"/>
      <c r="JP412" s="5"/>
      <c r="JQ412" s="5"/>
      <c r="JR412" s="5"/>
      <c r="JS412" s="5"/>
      <c r="JT412" s="5"/>
      <c r="JU412" s="5"/>
      <c r="JV412" s="5"/>
      <c r="JW412" s="5"/>
      <c r="JX412" s="5"/>
      <c r="JY412" s="5"/>
      <c r="JZ412" s="5"/>
      <c r="KA412" s="5"/>
      <c r="KB412" s="5"/>
      <c r="KC412" s="5"/>
      <c r="KD412" s="5"/>
      <c r="KE412" s="5"/>
      <c r="KF412" s="5"/>
      <c r="KG412" s="5"/>
      <c r="KH412" s="5"/>
      <c r="KI412" s="5"/>
      <c r="KJ412" s="5"/>
      <c r="KK412" s="5"/>
      <c r="KL412" s="5"/>
      <c r="KM412" s="5"/>
      <c r="KN412" s="5"/>
      <c r="KO412" s="5"/>
      <c r="KP412" s="5"/>
      <c r="KQ412" s="5"/>
      <c r="KR412" s="5"/>
      <c r="KS412" s="5"/>
      <c r="KT412" s="5"/>
      <c r="KU412" s="5"/>
      <c r="KV412" s="5"/>
      <c r="KW412" s="5"/>
      <c r="KX412" s="12"/>
      <c r="KY412" s="12"/>
      <c r="KZ412" s="12"/>
      <c r="LA412" s="12"/>
      <c r="LB412" s="12"/>
      <c r="LC412" s="12"/>
      <c r="LD412" s="12"/>
      <c r="LE412" s="6"/>
      <c r="LF412" s="5"/>
      <c r="LG412" s="5"/>
      <c r="LH412" s="5"/>
      <c r="LI412" s="5"/>
      <c r="LJ412" s="5"/>
      <c r="LK412" s="5"/>
      <c r="LL412" s="5"/>
      <c r="LM412" s="5"/>
      <c r="LN412" s="5"/>
      <c r="LO412" s="5"/>
      <c r="LP412" s="5"/>
      <c r="LQ412" s="5"/>
      <c r="LR412" s="5"/>
      <c r="LS412" s="5"/>
      <c r="LT412" s="5"/>
      <c r="LU412" s="5"/>
      <c r="LV412" s="5"/>
      <c r="LW412" s="5"/>
      <c r="LX412" s="5"/>
      <c r="LY412" s="5"/>
      <c r="LZ412" s="5"/>
      <c r="MA412" s="5"/>
      <c r="MB412" s="5"/>
      <c r="MC412" s="5"/>
      <c r="MD412" s="5"/>
      <c r="ME412" s="5"/>
      <c r="MF412" s="5"/>
      <c r="MG412" s="5"/>
      <c r="MH412" s="5"/>
      <c r="MI412" s="5"/>
      <c r="MJ412" s="5"/>
      <c r="MK412" s="5"/>
      <c r="ML412" s="6"/>
      <c r="MM412" s="5"/>
      <c r="MN412" s="5"/>
      <c r="MO412" s="5"/>
      <c r="MP412" s="5"/>
      <c r="MQ412" s="5"/>
      <c r="MR412" s="5"/>
      <c r="MS412" s="5"/>
      <c r="MT412" s="5"/>
      <c r="MU412" s="5"/>
      <c r="MV412" s="5"/>
      <c r="MW412" s="5"/>
      <c r="MX412" s="5"/>
      <c r="MY412" s="5"/>
      <c r="MZ412" s="5"/>
      <c r="NA412" s="5"/>
      <c r="NB412" s="5"/>
      <c r="NC412" s="5"/>
      <c r="ND412" s="5"/>
      <c r="NE412" s="5"/>
      <c r="NF412" s="5"/>
      <c r="NG412" s="5"/>
      <c r="NH412" s="6"/>
      <c r="NI412" s="5"/>
      <c r="NJ412" s="5"/>
      <c r="NK412" s="5"/>
      <c r="NL412" s="5"/>
      <c r="NM412" s="5"/>
      <c r="NN412" s="5"/>
      <c r="NO412" s="5"/>
      <c r="NP412" s="5"/>
      <c r="NQ412" s="5"/>
      <c r="NR412" s="5"/>
      <c r="NS412" s="5"/>
      <c r="NT412" s="5"/>
      <c r="NU412" s="5"/>
      <c r="NV412" s="5"/>
      <c r="NW412" s="5"/>
      <c r="NX412" s="5"/>
      <c r="NY412" s="5"/>
      <c r="NZ412" s="5"/>
      <c r="OA412" s="5"/>
      <c r="OB412" s="5"/>
      <c r="OC412" s="5"/>
      <c r="OD412" s="5"/>
      <c r="OE412" s="5"/>
      <c r="OF412" s="5"/>
      <c r="OG412" s="5"/>
      <c r="OH412" s="5"/>
      <c r="OI412" s="5"/>
      <c r="OJ412" s="5"/>
      <c r="OK412" s="5"/>
      <c r="OL412" s="5"/>
      <c r="OM412" s="5"/>
      <c r="ON412" s="5"/>
      <c r="OQ412" s="6"/>
      <c r="OR412" s="5"/>
      <c r="OS412" s="5"/>
      <c r="OT412" s="5"/>
      <c r="OU412" s="5"/>
      <c r="OV412" s="5"/>
      <c r="OW412" s="5"/>
      <c r="OX412" s="5"/>
      <c r="OY412" s="5"/>
      <c r="OZ412" s="5"/>
      <c r="PA412" s="5"/>
      <c r="PB412" s="5"/>
      <c r="PC412" s="5"/>
      <c r="PD412" s="5"/>
      <c r="PE412" s="5"/>
      <c r="PF412" s="5"/>
      <c r="PG412" s="5"/>
      <c r="PH412" s="5"/>
      <c r="PI412" s="5"/>
      <c r="PJ412" s="5"/>
      <c r="PK412" s="5"/>
      <c r="PL412" s="5"/>
      <c r="PM412" s="5"/>
      <c r="PN412" s="5"/>
      <c r="PO412" s="5"/>
      <c r="PP412" s="5"/>
      <c r="PQ412" s="5"/>
      <c r="PR412" s="5"/>
      <c r="PS412" s="5"/>
      <c r="PT412" s="5"/>
      <c r="PU412" s="5"/>
      <c r="PV412" s="5"/>
      <c r="PW412" s="5"/>
      <c r="PX412" s="6"/>
      <c r="PY412" s="5"/>
      <c r="PZ412" s="5"/>
      <c r="QA412" s="5"/>
      <c r="QB412" s="5"/>
      <c r="QC412" s="5"/>
      <c r="QD412" s="5"/>
      <c r="QE412" s="5"/>
      <c r="QF412" s="5"/>
      <c r="QG412" s="5"/>
      <c r="QH412" s="5"/>
      <c r="QI412" s="5"/>
      <c r="QJ412" s="6"/>
      <c r="QK412" s="5"/>
      <c r="QL412" s="5"/>
      <c r="QM412" s="5"/>
      <c r="QN412" s="5"/>
      <c r="QO412" s="5"/>
      <c r="QP412" s="5"/>
      <c r="QQ412" s="5"/>
      <c r="QR412" s="5"/>
      <c r="QS412" s="5"/>
      <c r="QT412" s="5"/>
      <c r="QU412" s="5"/>
      <c r="QV412" s="6"/>
      <c r="QW412" s="5"/>
      <c r="QX412" s="5"/>
      <c r="QY412" s="5"/>
      <c r="QZ412" s="5"/>
      <c r="RA412" s="5"/>
      <c r="RB412" s="5"/>
      <c r="RC412" s="5"/>
      <c r="RD412" s="5"/>
      <c r="RE412" s="5"/>
      <c r="RF412" s="5"/>
      <c r="RG412" s="5"/>
      <c r="RH412" s="6"/>
      <c r="RI412" s="5"/>
      <c r="RJ412" s="5"/>
      <c r="RK412" s="5"/>
      <c r="RL412" s="5"/>
      <c r="RM412" s="5"/>
      <c r="RN412" s="5"/>
      <c r="RO412" s="5"/>
      <c r="RP412" s="5"/>
      <c r="RQ412" s="6"/>
      <c r="RR412" s="5"/>
      <c r="RS412" s="5"/>
      <c r="RT412" s="5"/>
      <c r="RU412" s="5"/>
      <c r="RV412" s="5"/>
      <c r="RW412" s="5"/>
      <c r="RX412" s="5"/>
      <c r="RY412" s="5"/>
      <c r="RZ412" s="6"/>
      <c r="SA412" s="5"/>
      <c r="SB412" s="5"/>
      <c r="SC412" s="5"/>
      <c r="SD412" s="5"/>
      <c r="SE412" s="5"/>
      <c r="SF412" s="5"/>
      <c r="SG412" s="5"/>
      <c r="SH412" s="5"/>
      <c r="SI412" s="6"/>
      <c r="SJ412" s="5"/>
      <c r="SK412" s="5"/>
      <c r="SL412" s="5"/>
      <c r="SM412" s="5"/>
      <c r="SN412" s="5"/>
      <c r="SO412" s="5"/>
      <c r="SP412" s="5"/>
      <c r="SQ412" s="5"/>
      <c r="SR412" s="5"/>
      <c r="SS412" s="5"/>
      <c r="ST412" s="5"/>
      <c r="SU412" s="5"/>
      <c r="SV412" s="5"/>
      <c r="SW412" s="5"/>
      <c r="SX412" s="5"/>
      <c r="SY412" s="5"/>
      <c r="SZ412" s="5"/>
      <c r="TA412" s="5"/>
      <c r="TB412" s="5"/>
      <c r="TC412" s="5"/>
      <c r="TD412" s="5"/>
      <c r="TE412" s="5"/>
      <c r="TF412" s="6"/>
      <c r="TG412" s="5"/>
      <c r="TH412" s="5"/>
      <c r="TI412" s="5"/>
      <c r="TJ412" s="5"/>
      <c r="TK412" s="5"/>
      <c r="TL412" s="5"/>
      <c r="TM412" s="5"/>
      <c r="TN412" s="5"/>
      <c r="TO412" s="5"/>
      <c r="TP412" s="5"/>
      <c r="TQ412" s="5"/>
      <c r="TR412" s="5"/>
      <c r="TS412" s="5"/>
      <c r="TT412" s="5"/>
      <c r="TU412" s="5"/>
      <c r="TV412" s="5"/>
      <c r="TW412" s="5"/>
      <c r="TX412" s="5"/>
      <c r="TY412" s="5"/>
      <c r="TZ412" s="5"/>
      <c r="UA412" s="5"/>
      <c r="UB412" s="5"/>
      <c r="UC412" s="6"/>
      <c r="UD412" s="5"/>
      <c r="UE412" s="5"/>
      <c r="UF412" s="5"/>
      <c r="UG412" s="5"/>
      <c r="UH412" s="5"/>
      <c r="UI412" s="5"/>
      <c r="UJ412" s="5"/>
      <c r="UK412" s="5"/>
      <c r="UL412" s="5"/>
      <c r="UM412" s="5"/>
      <c r="UN412" s="5"/>
      <c r="UO412" s="5"/>
      <c r="UP412" s="5"/>
      <c r="UQ412" s="5"/>
      <c r="UR412" s="5"/>
      <c r="US412" s="5"/>
      <c r="UT412" s="5"/>
      <c r="UU412" s="5"/>
      <c r="UV412" s="5"/>
      <c r="UW412" s="5"/>
      <c r="UX412" s="5"/>
      <c r="UY412" s="5"/>
      <c r="UZ412" s="6"/>
      <c r="VA412" s="6"/>
      <c r="VB412" s="5"/>
      <c r="VC412" s="5"/>
      <c r="VE412" s="5"/>
      <c r="VF412" s="5"/>
      <c r="VG412" s="5"/>
      <c r="VH412" s="5"/>
      <c r="VI412" s="5"/>
      <c r="VK412" s="5"/>
      <c r="VL412" s="5"/>
      <c r="VN412" s="6"/>
      <c r="VO412" s="5"/>
      <c r="VP412" s="5"/>
      <c r="VQ412" s="5"/>
      <c r="VR412" s="5"/>
      <c r="VS412" s="5"/>
      <c r="VT412" s="5"/>
      <c r="VU412" s="5"/>
      <c r="VV412" s="5"/>
      <c r="VW412" s="5"/>
      <c r="VX412" s="5"/>
      <c r="VY412" s="5"/>
      <c r="VZ412" s="5"/>
      <c r="WA412" s="5"/>
      <c r="WB412" s="5"/>
      <c r="WC412" s="5"/>
      <c r="WD412" s="5"/>
      <c r="WE412" s="5"/>
      <c r="WF412" s="5"/>
      <c r="WG412" s="5"/>
      <c r="WH412" s="5"/>
      <c r="WI412" s="5"/>
      <c r="WJ412" s="5"/>
      <c r="WK412" s="5"/>
      <c r="WL412" s="5"/>
      <c r="WM412" s="5"/>
      <c r="WN412" s="5"/>
      <c r="WO412" s="5"/>
      <c r="WP412" s="5"/>
      <c r="WQ412" s="5"/>
      <c r="WR412" s="5"/>
      <c r="WS412" s="5"/>
      <c r="WT412" s="5"/>
      <c r="WU412" s="5"/>
      <c r="WV412" s="5"/>
      <c r="WW412" s="5"/>
      <c r="WX412" s="5"/>
      <c r="WY412" s="5"/>
      <c r="WZ412" s="5"/>
      <c r="XA412" s="6"/>
      <c r="XB412" s="5"/>
      <c r="XC412" s="5"/>
      <c r="XD412" s="5"/>
      <c r="XE412" s="5"/>
      <c r="XF412" s="5"/>
      <c r="XG412" s="5"/>
      <c r="XH412" s="5"/>
      <c r="XI412" s="5"/>
      <c r="XJ412" s="5"/>
      <c r="XK412" s="5"/>
      <c r="XL412" s="5"/>
      <c r="XM412" s="6"/>
      <c r="XN412" s="5"/>
      <c r="XO412" s="5"/>
      <c r="XP412" s="5"/>
      <c r="XQ412" s="5"/>
      <c r="XR412" s="5"/>
      <c r="XS412" s="5"/>
      <c r="XT412" s="5"/>
      <c r="XU412" s="5"/>
      <c r="XV412" s="6"/>
      <c r="XW412" s="5"/>
      <c r="XX412" s="5"/>
      <c r="XY412" s="5"/>
      <c r="XZ412" s="5"/>
      <c r="YA412" s="5"/>
      <c r="YB412" s="5"/>
      <c r="YC412" s="5"/>
      <c r="YD412" s="5"/>
      <c r="YE412" s="5"/>
      <c r="YF412" s="5"/>
      <c r="YG412" s="5"/>
      <c r="YH412" s="5"/>
      <c r="YI412" s="5"/>
      <c r="YJ412" s="5"/>
      <c r="YK412" s="5"/>
      <c r="YL412" s="5"/>
      <c r="YM412" s="5"/>
      <c r="YN412" s="5"/>
      <c r="YO412" s="5"/>
      <c r="YP412" s="12"/>
      <c r="YQ412" s="12"/>
      <c r="YR412" s="12"/>
      <c r="YS412" s="12"/>
      <c r="YT412" s="12"/>
      <c r="YU412" s="12"/>
      <c r="YV412" s="12"/>
      <c r="YW412" s="12"/>
      <c r="YX412" s="6"/>
      <c r="YY412" s="5"/>
      <c r="YZ412" s="5"/>
      <c r="ZA412" s="5"/>
      <c r="ZB412" s="5"/>
      <c r="ZC412" s="5"/>
      <c r="ZD412" s="5"/>
      <c r="ZE412" s="5"/>
      <c r="ZF412" s="5"/>
      <c r="ZG412" s="5"/>
      <c r="ZH412" s="5"/>
      <c r="ZI412" s="5"/>
      <c r="ZJ412" s="5"/>
      <c r="ZK412" s="5"/>
      <c r="ZL412" s="5"/>
      <c r="ZM412" s="5"/>
      <c r="ZN412" s="5"/>
      <c r="ZO412" s="5"/>
      <c r="ZP412" s="5"/>
      <c r="ZQ412" s="5"/>
      <c r="ZR412" s="5"/>
      <c r="ZS412" s="5"/>
      <c r="ZT412" s="5"/>
      <c r="ZU412" s="5"/>
      <c r="ZV412" s="5"/>
      <c r="ZW412" s="5"/>
      <c r="ZX412" s="5"/>
      <c r="ZY412" s="5"/>
      <c r="ZZ412" s="5"/>
      <c r="AAA412" s="5"/>
      <c r="AAB412" s="5"/>
      <c r="AAC412" s="5"/>
      <c r="AAD412" s="5"/>
      <c r="AAE412" s="6"/>
      <c r="AAF412" s="5"/>
      <c r="AAG412" s="5"/>
      <c r="AAH412" s="5"/>
      <c r="AAI412" s="5"/>
      <c r="AAJ412" s="5"/>
      <c r="AAK412" s="5"/>
      <c r="AAL412" s="5"/>
      <c r="AAM412" s="5"/>
      <c r="AAN412" s="5"/>
      <c r="AAO412" s="5"/>
      <c r="AAP412" s="5"/>
      <c r="AAQ412" s="5"/>
      <c r="AAR412" s="5"/>
      <c r="AAS412" s="5"/>
      <c r="AAT412" s="5"/>
      <c r="AAU412" s="5"/>
      <c r="AAV412" s="5"/>
      <c r="AAW412" s="5"/>
      <c r="AAX412" s="5"/>
      <c r="AAY412" s="5"/>
      <c r="AAZ412" s="5"/>
      <c r="ABA412" s="5"/>
      <c r="ABB412" s="5"/>
      <c r="ABC412" s="5"/>
      <c r="ABD412" s="5"/>
      <c r="ABE412" s="5"/>
      <c r="ABF412" s="5"/>
      <c r="ABG412" s="5"/>
      <c r="ABH412" s="5"/>
      <c r="ABI412" s="5"/>
      <c r="ABJ412" s="5"/>
      <c r="ABK412" s="5"/>
      <c r="ABL412" s="5"/>
      <c r="ABM412" s="5"/>
      <c r="ABN412" s="5"/>
      <c r="ABO412" s="5"/>
      <c r="ABP412" s="5"/>
      <c r="ABQ412" s="5"/>
      <c r="ABR412" s="5"/>
      <c r="ABS412" s="5"/>
      <c r="ABT412" s="5"/>
      <c r="ABU412" s="5"/>
      <c r="ABV412" s="5"/>
      <c r="ABW412" s="5"/>
      <c r="ABX412" s="5"/>
      <c r="ABY412" s="6"/>
      <c r="ABZ412" s="5"/>
      <c r="ACA412" s="5"/>
      <c r="ACB412" s="5"/>
      <c r="ACC412" s="5"/>
      <c r="ACD412" s="5"/>
      <c r="ACE412" s="5"/>
      <c r="ACF412" s="5"/>
      <c r="ACG412" s="5"/>
      <c r="ACH412" s="5"/>
      <c r="ACI412" s="5"/>
      <c r="ACJ412" s="5"/>
      <c r="ACK412" s="5"/>
      <c r="ACL412" s="5"/>
      <c r="ACM412" s="5"/>
      <c r="ACN412" s="5"/>
      <c r="ACO412" s="5"/>
      <c r="ACP412" s="5"/>
      <c r="ACQ412" s="5"/>
      <c r="ACR412" s="5"/>
      <c r="ACS412" s="5"/>
      <c r="ACT412" s="5"/>
      <c r="ACU412" s="5"/>
      <c r="ACV412" s="5"/>
      <c r="ACW412" s="5"/>
      <c r="ACX412" s="5"/>
      <c r="ACY412" s="5"/>
      <c r="ACZ412" s="5"/>
      <c r="ADA412" s="5"/>
      <c r="ADB412" s="5"/>
      <c r="ADC412" s="5"/>
      <c r="ADD412" s="5"/>
      <c r="ADE412" s="5"/>
      <c r="ADF412" s="5"/>
      <c r="ADG412" s="5"/>
      <c r="ADH412" s="5"/>
      <c r="ADI412" s="5"/>
      <c r="ADJ412" s="5"/>
      <c r="ADK412" s="5"/>
      <c r="ADL412" s="5"/>
      <c r="ADM412" s="5"/>
      <c r="ADN412" s="5"/>
      <c r="ADO412" s="5"/>
      <c r="ADP412" s="5"/>
      <c r="ADQ412" s="6"/>
      <c r="ADR412" s="5"/>
      <c r="ADS412" s="5"/>
      <c r="ADT412" s="5"/>
      <c r="ADU412" s="5"/>
      <c r="ADV412" s="5"/>
      <c r="ADW412" s="5"/>
      <c r="ADX412" s="5"/>
      <c r="ADY412" s="5"/>
      <c r="ADZ412" s="5"/>
      <c r="AEA412" s="5"/>
      <c r="AEB412" s="5"/>
      <c r="AEC412" s="5"/>
      <c r="AED412" s="5"/>
      <c r="AEE412" s="5"/>
      <c r="AEF412" s="5"/>
      <c r="AEG412" s="5"/>
      <c r="AEH412" s="5"/>
      <c r="AEI412" s="5"/>
      <c r="AEJ412" s="5"/>
      <c r="AEK412" s="5"/>
      <c r="AEL412" s="5"/>
      <c r="AEM412" s="8"/>
      <c r="AEN412" s="6"/>
      <c r="AEO412" s="6"/>
      <c r="AEP412" s="6"/>
      <c r="AEQ412" s="6"/>
      <c r="AER412" s="5"/>
      <c r="AES412" s="6"/>
      <c r="AET412" s="6"/>
      <c r="AEU412" s="6"/>
      <c r="AEV412" s="5"/>
      <c r="AEW412" s="5"/>
      <c r="AEX412" s="5"/>
      <c r="AEY412" s="5"/>
      <c r="AEZ412" s="5"/>
      <c r="AFA412" s="5"/>
      <c r="AFB412" s="5"/>
      <c r="AFC412" s="5"/>
      <c r="AFD412" s="5"/>
      <c r="AFE412" s="5"/>
      <c r="AFF412" s="5"/>
      <c r="AFG412" s="5"/>
      <c r="AFH412" s="5"/>
      <c r="AFI412" s="5"/>
      <c r="AFJ412" s="5"/>
      <c r="AFK412" s="5"/>
      <c r="AFL412" s="5"/>
      <c r="AFM412" s="5"/>
      <c r="AFN412" s="5"/>
      <c r="AFO412" s="5"/>
      <c r="AFP412" s="5"/>
      <c r="AFQ412" s="5"/>
      <c r="AFR412" s="5"/>
      <c r="AFS412" s="5"/>
      <c r="AFT412" s="5"/>
      <c r="AFU412" s="5"/>
      <c r="AFV412" s="5"/>
      <c r="AFW412" s="5"/>
      <c r="AFX412" s="5"/>
      <c r="AFY412" s="5"/>
      <c r="AFZ412" s="5"/>
      <c r="AGA412" s="5"/>
      <c r="AGB412" s="6"/>
      <c r="AGC412" s="5"/>
      <c r="AGD412" s="5"/>
      <c r="AGE412" s="5"/>
      <c r="AGF412" s="5"/>
      <c r="AGG412" s="5"/>
      <c r="AGM412" s="18"/>
      <c r="AGS412" s="6"/>
      <c r="AHG412" s="18"/>
      <c r="AHM412" s="6"/>
      <c r="AHN412" s="5"/>
      <c r="AHO412" s="5"/>
      <c r="AHP412" s="5"/>
      <c r="AHQ412" s="5"/>
      <c r="AHR412" s="5"/>
      <c r="AHS412" s="5"/>
      <c r="AHT412" s="5"/>
      <c r="AHU412" s="5"/>
      <c r="AHV412" s="5"/>
      <c r="AHW412" s="5"/>
      <c r="AHX412" s="5"/>
      <c r="AHY412" s="5"/>
      <c r="AHZ412" s="5"/>
      <c r="AIA412" s="5"/>
      <c r="AIB412" s="5"/>
      <c r="AIC412" s="5"/>
      <c r="AID412" s="6"/>
      <c r="AIE412" s="5"/>
      <c r="AIF412" s="5"/>
      <c r="AIG412" s="5"/>
      <c r="AIH412" s="5"/>
      <c r="AII412" s="5"/>
      <c r="AIJ412" s="5"/>
      <c r="AIK412" s="5"/>
      <c r="AIL412" s="5"/>
      <c r="AIM412" s="5"/>
      <c r="AIN412" s="5"/>
      <c r="AIO412" s="5"/>
      <c r="AIP412" s="5"/>
      <c r="AIQ412" s="5"/>
      <c r="AIR412" s="5"/>
      <c r="AIS412" s="5"/>
      <c r="AIT412" s="5"/>
      <c r="AIU412" s="5"/>
      <c r="AIV412" s="5"/>
      <c r="AIW412" s="5"/>
      <c r="AIX412" s="5"/>
      <c r="AIY412" s="5"/>
      <c r="AIZ412" s="5"/>
      <c r="AJA412" s="5"/>
      <c r="AJB412" s="6"/>
      <c r="AJC412" s="5"/>
      <c r="AJD412" s="5"/>
      <c r="AJE412" s="5"/>
      <c r="AJF412" s="5"/>
      <c r="AJG412" s="5"/>
      <c r="AJH412" s="5"/>
      <c r="AJI412" s="5"/>
      <c r="AJJ412" s="5"/>
      <c r="AJK412" s="5"/>
      <c r="AJL412" s="5"/>
      <c r="AJM412" s="5"/>
      <c r="AJN412" s="6"/>
      <c r="AJO412" s="5"/>
      <c r="AJP412" s="5"/>
      <c r="AJQ412" s="5"/>
      <c r="AJR412" s="5"/>
      <c r="AJS412" s="5"/>
      <c r="AJT412" s="5"/>
      <c r="AJU412" s="5"/>
      <c r="AJV412" s="5"/>
    </row>
    <row r="413" spans="1:958" ht="14.25" customHeight="1"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7"/>
      <c r="AF413" s="6"/>
      <c r="AG413" s="8"/>
      <c r="AH413" s="8"/>
      <c r="AI413" s="8"/>
      <c r="AJ413" s="5"/>
      <c r="AK413" s="9"/>
      <c r="AL413" s="5"/>
      <c r="AM413" s="6"/>
      <c r="AN413" s="10"/>
      <c r="AO413" s="6"/>
      <c r="AP413" s="6"/>
      <c r="AQ413" s="5"/>
      <c r="AV413" s="5"/>
      <c r="AW413" s="5"/>
      <c r="AX413" s="5"/>
      <c r="AY413" s="5"/>
      <c r="AZ413" s="5"/>
      <c r="BA413" s="5"/>
      <c r="BB413" s="5"/>
      <c r="BE413" s="5"/>
      <c r="BF413" s="5"/>
      <c r="BG413" s="5"/>
      <c r="BH413" s="6"/>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t="str">
        <f>IF(SUM(BI413:BQ413,BS413:BW413,BY413:CC413,CE413:CJ413)=0, "", SUM(BI413:BQ413,BS413:BW413,BY413:CC413,CE413:CJ413))</f>
        <v/>
      </c>
      <c r="CN413" s="5" t="str">
        <f>IF(SUM(CQ413, CR413, CS413, CT413, CU413)=0, "", IF(OR(CQ413&gt;=8, CR413&gt;=10, CS413&gt;=13, CT413&gt;=10, CU413&gt;=15), 1, 0))</f>
        <v/>
      </c>
      <c r="CO413" s="5" t="str">
        <f>IF(SUM(BI413:BJ413,BL413,BM413,BN413,BO413,BU413,CA413,CH413,CJ413)=0, "", SUM(BI413:BJ413,BL413,BM413,BN413,BO413,BU413,CA413,CH413,CJ413))</f>
        <v/>
      </c>
      <c r="CP413" s="5" t="str">
        <f>IF(SUM(BK413,BP413:BQ413,BS413:BT413,BV413:BW413,BY413:BZ413,CB413:CC413,CE413:CG413,CI413)=0, "", SUM(BK413,BP413:BQ413,BS413:BT413,BV413:BW413,BY413:BZ413,CB413:CC413,CE413:CG413,CI413))</f>
        <v/>
      </c>
      <c r="CQ413" s="5" t="str">
        <f>IF(SUM(CB413:CC413,CE413:CF413,CI413)=0, "", SUM(CB413:CC413,CE413:CF413,CI413))</f>
        <v/>
      </c>
      <c r="CR413" s="5" t="str">
        <f>IF(SUM(BQ413,BS413:BT413,BW413,BY413)=0, "", SUM(BQ413,BS413:BT413,BW413,BY413))</f>
        <v/>
      </c>
      <c r="CS413" s="5" t="str">
        <f>IF(SUM(BK413,BP413,BV413,BZ413,CG413)=0, "", SUM(BK413,BP413,BV413,BZ413,CG413))</f>
        <v/>
      </c>
      <c r="CT413" s="5" t="str">
        <f>IF(SUM(BI413:BJ413,BL413,BN413,CH413)=0, "", SUM(BI413:BJ413,BL413,BN413,CH413))</f>
        <v/>
      </c>
      <c r="CU413" s="5" t="str">
        <f>IF(SUM(BM413,BO413,BU413,CA413,CJ413)=0, "", SUM(BM413,BO413,BU413,CA413,CJ413))</f>
        <v/>
      </c>
      <c r="CV413" s="5" t="str">
        <f>IF(CQ413="", "", IF(CQ413&gt;=8, 1, 0))</f>
        <v/>
      </c>
      <c r="CW413" s="5" t="str">
        <f>IF(CR413="", "", IF(CR413&gt;=10, 1, 0))</f>
        <v/>
      </c>
      <c r="CX413" s="5" t="str">
        <f>IF(CS413="", "", IF(CS413&gt;=13, 1, 0))</f>
        <v/>
      </c>
      <c r="CY413" s="5" t="str">
        <f>IF(CT413="", "", IF(CT413&gt;=10, 1, 0))</f>
        <v/>
      </c>
      <c r="CZ413" s="5" t="str">
        <f>IF(CU413="", "", IF(CU413&gt;=15, 1, 0))</f>
        <v/>
      </c>
      <c r="DA413" s="5" t="str">
        <f>IF(AND(BR413="", BX413="", CD413=""), "", IF(BR413=5,1,0) + IF(BX413=5,1,0) + IF(CD413=5,1,0))</f>
        <v/>
      </c>
      <c r="DB413" s="6"/>
      <c r="DC413" s="5"/>
      <c r="DD413" s="13"/>
      <c r="DE413" s="5"/>
      <c r="DF413" s="13"/>
      <c r="DG413" s="5"/>
      <c r="DH413" s="13"/>
      <c r="DI413" s="5"/>
      <c r="DJ413" s="13"/>
      <c r="DK413" s="5"/>
      <c r="DL413" s="13"/>
      <c r="DM413" s="5"/>
      <c r="DN413" s="13"/>
      <c r="DO413" s="5"/>
      <c r="DP413" s="13"/>
      <c r="DQ413" s="5"/>
      <c r="DR413" s="13"/>
      <c r="DS413" s="5"/>
      <c r="DT413" s="13"/>
      <c r="DU413" s="5"/>
      <c r="DV413" s="13"/>
      <c r="DW413" s="5"/>
      <c r="DX413" s="13"/>
      <c r="DY413" s="5"/>
      <c r="DZ413" s="13"/>
      <c r="EA413" s="5"/>
      <c r="EB413" s="13"/>
      <c r="EC413" s="5"/>
      <c r="ED413" s="13"/>
      <c r="EE413" s="5"/>
      <c r="EF413" s="13"/>
      <c r="EG413" s="5"/>
      <c r="EH413" s="13"/>
      <c r="EI413" s="5"/>
      <c r="EJ413" s="13"/>
      <c r="EK413" s="5"/>
      <c r="EL413" s="5"/>
      <c r="EM413" s="5"/>
      <c r="EN413" s="6"/>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6"/>
      <c r="FM413" s="5"/>
      <c r="FN413" s="5"/>
      <c r="FO413" s="5"/>
      <c r="FP413" s="5"/>
      <c r="FQ413" s="5"/>
      <c r="FR413" s="5"/>
      <c r="FS413" s="14"/>
      <c r="FT413" s="6"/>
      <c r="FU413" s="5"/>
      <c r="FV413" s="5"/>
      <c r="FW413" s="5"/>
      <c r="FX413" s="5"/>
      <c r="FY413" s="5"/>
      <c r="FZ413" s="5"/>
      <c r="GA413" s="5"/>
      <c r="GB413" s="5"/>
      <c r="GC413" s="5"/>
      <c r="GD413" s="5"/>
      <c r="GE413" s="5"/>
      <c r="GF413" s="6"/>
      <c r="GG413" s="5"/>
      <c r="GH413" s="5"/>
      <c r="GI413" s="5"/>
      <c r="GJ413" s="5"/>
      <c r="GK413" s="5"/>
      <c r="GL413" s="5"/>
      <c r="GM413" s="5"/>
      <c r="GN413" s="5"/>
      <c r="GO413" s="6"/>
      <c r="GP413" s="5"/>
      <c r="GQ413" s="5"/>
      <c r="GR413" s="5"/>
      <c r="GS413" s="5"/>
      <c r="GT413" s="5"/>
      <c r="GU413" s="5"/>
      <c r="GV413" s="5"/>
      <c r="GW413" s="5"/>
      <c r="GX413" s="5"/>
      <c r="GY413" s="5"/>
      <c r="GZ413" s="5"/>
      <c r="HA413" s="5"/>
      <c r="HB413" s="5"/>
      <c r="HC413" s="5"/>
      <c r="HD413" s="5"/>
      <c r="HE413" s="5"/>
      <c r="HF413" s="5"/>
      <c r="HG413" s="5"/>
      <c r="HH413" s="5"/>
      <c r="HI413" s="5"/>
      <c r="HJ413" s="6"/>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c r="JL413" s="5"/>
      <c r="JM413" s="6"/>
      <c r="JN413" s="5"/>
      <c r="JO413" s="5"/>
      <c r="JP413" s="5"/>
      <c r="JQ413" s="5"/>
      <c r="JR413" s="5"/>
      <c r="JS413" s="5"/>
      <c r="JT413" s="5"/>
      <c r="JU413" s="5"/>
      <c r="JV413" s="5"/>
      <c r="JW413" s="5"/>
      <c r="JX413" s="5"/>
      <c r="JY413" s="5"/>
      <c r="JZ413" s="5"/>
      <c r="KA413" s="5"/>
      <c r="KB413" s="5"/>
      <c r="KC413" s="5"/>
      <c r="KD413" s="5"/>
      <c r="KE413" s="5"/>
      <c r="KF413" s="5"/>
      <c r="KG413" s="5"/>
      <c r="KH413" s="5"/>
      <c r="KI413" s="5"/>
      <c r="KJ413" s="5"/>
      <c r="KK413" s="5"/>
      <c r="KL413" s="5"/>
      <c r="KM413" s="5"/>
      <c r="KN413" s="5"/>
      <c r="KO413" s="5"/>
      <c r="KP413" s="5"/>
      <c r="KQ413" s="5"/>
      <c r="KR413" s="5"/>
      <c r="KS413" s="5"/>
      <c r="KT413" s="5"/>
      <c r="KU413" s="5"/>
      <c r="KV413" s="5"/>
      <c r="KW413" s="5"/>
      <c r="KX413" s="12"/>
      <c r="KY413" s="12"/>
      <c r="KZ413" s="12"/>
      <c r="LA413" s="12"/>
      <c r="LB413" s="12"/>
      <c r="LC413" s="12"/>
      <c r="LD413" s="12"/>
      <c r="LE413" s="6"/>
      <c r="LF413" s="5"/>
      <c r="LG413" s="5"/>
      <c r="LH413" s="5"/>
      <c r="LI413" s="5"/>
      <c r="LJ413" s="5"/>
      <c r="LK413" s="5"/>
      <c r="LL413" s="5"/>
      <c r="LM413" s="5"/>
      <c r="LN413" s="5"/>
      <c r="LO413" s="5"/>
      <c r="LP413" s="5"/>
      <c r="LQ413" s="5"/>
      <c r="LR413" s="5"/>
      <c r="LS413" s="5"/>
      <c r="LT413" s="5"/>
      <c r="LU413" s="5"/>
      <c r="LV413" s="5"/>
      <c r="LW413" s="5"/>
      <c r="LX413" s="5"/>
      <c r="LY413" s="5"/>
      <c r="LZ413" s="5"/>
      <c r="MA413" s="5"/>
      <c r="MB413" s="5"/>
      <c r="MC413" s="5"/>
      <c r="MD413" s="5"/>
      <c r="ME413" s="5"/>
      <c r="MF413" s="5"/>
      <c r="MG413" s="5"/>
      <c r="MH413" s="5"/>
      <c r="MI413" s="5"/>
      <c r="MJ413" s="5"/>
      <c r="MK413" s="5"/>
      <c r="ML413" s="6"/>
      <c r="MM413" s="5"/>
      <c r="MN413" s="5"/>
      <c r="MO413" s="5"/>
      <c r="MP413" s="5"/>
      <c r="MQ413" s="5"/>
      <c r="MR413" s="5"/>
      <c r="MS413" s="5"/>
      <c r="MT413" s="5"/>
      <c r="MU413" s="5"/>
      <c r="MV413" s="5"/>
      <c r="MW413" s="5"/>
      <c r="MX413" s="5"/>
      <c r="MY413" s="5"/>
      <c r="MZ413" s="5"/>
      <c r="NA413" s="5"/>
      <c r="NB413" s="5"/>
      <c r="NC413" s="5"/>
      <c r="ND413" s="5"/>
      <c r="NE413" s="5"/>
      <c r="NF413" s="5"/>
      <c r="NG413" s="5"/>
      <c r="NH413" s="6"/>
      <c r="NI413" s="5"/>
      <c r="NJ413" s="5"/>
      <c r="NK413" s="5"/>
      <c r="NL413" s="5"/>
      <c r="NM413" s="5"/>
      <c r="NN413" s="5"/>
      <c r="NO413" s="5"/>
      <c r="NP413" s="5"/>
      <c r="NQ413" s="5"/>
      <c r="NR413" s="5"/>
      <c r="NS413" s="5"/>
      <c r="NT413" s="5"/>
      <c r="NU413" s="5"/>
      <c r="NV413" s="5"/>
      <c r="NW413" s="5"/>
      <c r="NX413" s="5"/>
      <c r="NY413" s="5"/>
      <c r="NZ413" s="5"/>
      <c r="OA413" s="5"/>
      <c r="OB413" s="5"/>
      <c r="OC413" s="5"/>
      <c r="OD413" s="5"/>
      <c r="OE413" s="5"/>
      <c r="OF413" s="5"/>
      <c r="OG413" s="5"/>
      <c r="OH413" s="5"/>
      <c r="OI413" s="5"/>
      <c r="OJ413" s="5"/>
      <c r="OK413" s="5"/>
      <c r="OL413" s="5"/>
      <c r="OM413" s="5"/>
      <c r="ON413" s="5"/>
      <c r="OQ413" s="6"/>
      <c r="OR413" s="5"/>
      <c r="OS413" s="5"/>
      <c r="OT413" s="5"/>
      <c r="OU413" s="5"/>
      <c r="OV413" s="5"/>
      <c r="OW413" s="5"/>
      <c r="OX413" s="5"/>
      <c r="OY413" s="5"/>
      <c r="OZ413" s="5"/>
      <c r="PA413" s="5"/>
      <c r="PB413" s="5"/>
      <c r="PC413" s="5"/>
      <c r="PD413" s="5"/>
      <c r="PE413" s="5"/>
      <c r="PF413" s="5"/>
      <c r="PG413" s="5"/>
      <c r="PH413" s="5"/>
      <c r="PI413" s="5"/>
      <c r="PJ413" s="5"/>
      <c r="PK413" s="5"/>
      <c r="PL413" s="5"/>
      <c r="PM413" s="5"/>
      <c r="PN413" s="5"/>
      <c r="PO413" s="5"/>
      <c r="PP413" s="5"/>
      <c r="PQ413" s="5"/>
      <c r="PR413" s="5"/>
      <c r="PS413" s="5"/>
      <c r="PT413" s="5"/>
      <c r="PU413" s="5"/>
      <c r="PV413" s="5"/>
      <c r="PW413" s="5"/>
      <c r="PX413" s="6"/>
      <c r="PY413" s="5"/>
      <c r="PZ413" s="5"/>
      <c r="QA413" s="5"/>
      <c r="QB413" s="5"/>
      <c r="QC413" s="5"/>
      <c r="QD413" s="5"/>
      <c r="QE413" s="5"/>
      <c r="QF413" s="5"/>
      <c r="QG413" s="5"/>
      <c r="QH413" s="5"/>
      <c r="QI413" s="5"/>
      <c r="QJ413" s="6"/>
      <c r="QK413" s="5"/>
      <c r="QL413" s="5"/>
      <c r="QM413" s="5"/>
      <c r="QN413" s="5"/>
      <c r="QO413" s="5"/>
      <c r="QP413" s="5"/>
      <c r="QQ413" s="5"/>
      <c r="QR413" s="5"/>
      <c r="QS413" s="5"/>
      <c r="QT413" s="5"/>
      <c r="QU413" s="5"/>
      <c r="QV413" s="6"/>
      <c r="QW413" s="5"/>
      <c r="QX413" s="5"/>
      <c r="QY413" s="5"/>
      <c r="QZ413" s="5"/>
      <c r="RA413" s="5"/>
      <c r="RB413" s="5"/>
      <c r="RC413" s="5"/>
      <c r="RD413" s="5"/>
      <c r="RE413" s="5"/>
      <c r="RF413" s="5"/>
      <c r="RG413" s="5"/>
      <c r="RH413" s="6"/>
      <c r="RI413" s="5"/>
      <c r="RJ413" s="5"/>
      <c r="RK413" s="5"/>
      <c r="RL413" s="5"/>
      <c r="RM413" s="5"/>
      <c r="RN413" s="5"/>
      <c r="RO413" s="5"/>
      <c r="RP413" s="5"/>
      <c r="RQ413" s="6"/>
      <c r="RR413" s="5"/>
      <c r="RS413" s="5"/>
      <c r="RT413" s="5"/>
      <c r="RU413" s="5"/>
      <c r="RV413" s="5"/>
      <c r="RW413" s="5"/>
      <c r="RX413" s="5"/>
      <c r="RY413" s="5"/>
      <c r="RZ413" s="6"/>
      <c r="SA413" s="5"/>
      <c r="SB413" s="5"/>
      <c r="SC413" s="5"/>
      <c r="SD413" s="5"/>
      <c r="SE413" s="5"/>
      <c r="SF413" s="5"/>
      <c r="SG413" s="5"/>
      <c r="SH413" s="5"/>
      <c r="SI413" s="6"/>
      <c r="SJ413" s="5"/>
      <c r="SK413" s="5"/>
      <c r="SL413" s="5"/>
      <c r="SM413" s="5"/>
      <c r="SN413" s="5"/>
      <c r="SO413" s="5"/>
      <c r="SP413" s="5"/>
      <c r="SQ413" s="5"/>
      <c r="SR413" s="5"/>
      <c r="SS413" s="5"/>
      <c r="ST413" s="5"/>
      <c r="SU413" s="5"/>
      <c r="SV413" s="5"/>
      <c r="SW413" s="5"/>
      <c r="SX413" s="5"/>
      <c r="SY413" s="5"/>
      <c r="SZ413" s="5"/>
      <c r="TA413" s="5"/>
      <c r="TB413" s="5"/>
      <c r="TC413" s="5"/>
      <c r="TD413" s="5"/>
      <c r="TE413" s="5"/>
      <c r="TF413" s="6"/>
      <c r="TG413" s="5"/>
      <c r="TH413" s="5"/>
      <c r="TI413" s="5"/>
      <c r="TJ413" s="5"/>
      <c r="TK413" s="5"/>
      <c r="TL413" s="5"/>
      <c r="TM413" s="5"/>
      <c r="TN413" s="5"/>
      <c r="TO413" s="5"/>
      <c r="TP413" s="5"/>
      <c r="TQ413" s="5"/>
      <c r="TR413" s="5"/>
      <c r="TS413" s="5"/>
      <c r="TT413" s="5"/>
      <c r="TU413" s="5"/>
      <c r="TV413" s="5"/>
      <c r="TW413" s="5"/>
      <c r="TX413" s="5"/>
      <c r="TY413" s="5"/>
      <c r="TZ413" s="5"/>
      <c r="UA413" s="5"/>
      <c r="UB413" s="5"/>
      <c r="UC413" s="6"/>
      <c r="UD413" s="5"/>
      <c r="UE413" s="5"/>
      <c r="UF413" s="5"/>
      <c r="UG413" s="5"/>
      <c r="UH413" s="5"/>
      <c r="UI413" s="5"/>
      <c r="UJ413" s="5"/>
      <c r="UK413" s="5"/>
      <c r="UL413" s="5"/>
      <c r="UM413" s="5"/>
      <c r="UN413" s="5"/>
      <c r="UO413" s="5"/>
      <c r="UP413" s="5"/>
      <c r="UQ413" s="5"/>
      <c r="UR413" s="5"/>
      <c r="US413" s="5"/>
      <c r="UT413" s="5"/>
      <c r="UU413" s="5"/>
      <c r="UV413" s="5"/>
      <c r="UW413" s="5"/>
      <c r="UX413" s="5"/>
      <c r="UY413" s="5"/>
      <c r="UZ413" s="6"/>
      <c r="VA413" s="6"/>
      <c r="VB413" s="5"/>
      <c r="VC413" s="5"/>
      <c r="VE413" s="5"/>
      <c r="VF413" s="5"/>
      <c r="VG413" s="5"/>
      <c r="VH413" s="5"/>
      <c r="VI413" s="5"/>
      <c r="VK413" s="5"/>
      <c r="VL413" s="5"/>
      <c r="VN413" s="6"/>
      <c r="VO413" s="5"/>
      <c r="VP413" s="5"/>
      <c r="VQ413" s="5"/>
      <c r="VR413" s="5"/>
      <c r="VS413" s="5"/>
      <c r="VT413" s="5"/>
      <c r="VU413" s="5"/>
      <c r="VV413" s="5"/>
      <c r="VW413" s="5"/>
      <c r="VX413" s="5"/>
      <c r="VY413" s="5"/>
      <c r="VZ413" s="5"/>
      <c r="WA413" s="5"/>
      <c r="WB413" s="5"/>
      <c r="WC413" s="5"/>
      <c r="WD413" s="5"/>
      <c r="WE413" s="5"/>
      <c r="WF413" s="5"/>
      <c r="WG413" s="5"/>
      <c r="WH413" s="5"/>
      <c r="WI413" s="5"/>
      <c r="WJ413" s="5"/>
      <c r="WK413" s="5"/>
      <c r="WL413" s="5"/>
      <c r="WM413" s="5"/>
      <c r="WN413" s="5"/>
      <c r="WO413" s="5"/>
      <c r="WP413" s="5"/>
      <c r="WQ413" s="5"/>
      <c r="WR413" s="5"/>
      <c r="WS413" s="5"/>
      <c r="WT413" s="5"/>
      <c r="WU413" s="5"/>
      <c r="WV413" s="5"/>
      <c r="WW413" s="5"/>
      <c r="WX413" s="5"/>
      <c r="WY413" s="5"/>
      <c r="WZ413" s="5"/>
      <c r="XA413" s="6"/>
      <c r="XB413" s="5"/>
      <c r="XC413" s="5"/>
      <c r="XD413" s="5"/>
      <c r="XE413" s="5"/>
      <c r="XF413" s="5"/>
      <c r="XG413" s="5"/>
      <c r="XH413" s="5"/>
      <c r="XI413" s="5"/>
      <c r="XJ413" s="5"/>
      <c r="XK413" s="5"/>
      <c r="XL413" s="5"/>
      <c r="XM413" s="6"/>
      <c r="XN413" s="5"/>
      <c r="XO413" s="5"/>
      <c r="XP413" s="5"/>
      <c r="XQ413" s="5"/>
      <c r="XR413" s="5"/>
      <c r="XS413" s="5"/>
      <c r="XT413" s="5"/>
      <c r="XU413" s="5"/>
      <c r="XV413" s="6"/>
      <c r="XW413" s="5"/>
      <c r="XX413" s="5"/>
      <c r="XY413" s="5"/>
      <c r="XZ413" s="5"/>
      <c r="YA413" s="5"/>
      <c r="YB413" s="5"/>
      <c r="YC413" s="5"/>
      <c r="YD413" s="5"/>
      <c r="YE413" s="5"/>
      <c r="YF413" s="5"/>
      <c r="YG413" s="5"/>
      <c r="YH413" s="5"/>
      <c r="YI413" s="5"/>
      <c r="YJ413" s="5"/>
      <c r="YK413" s="5"/>
      <c r="YL413" s="5"/>
      <c r="YM413" s="5"/>
      <c r="YN413" s="5"/>
      <c r="YO413" s="5"/>
      <c r="YP413" s="12"/>
      <c r="YQ413" s="12"/>
      <c r="YR413" s="12"/>
      <c r="YS413" s="12"/>
      <c r="YT413" s="12"/>
      <c r="YU413" s="12"/>
      <c r="YV413" s="12"/>
      <c r="YW413" s="12"/>
      <c r="YX413" s="6"/>
      <c r="YY413" s="5"/>
      <c r="YZ413" s="5"/>
      <c r="ZA413" s="5"/>
      <c r="ZB413" s="5"/>
      <c r="ZC413" s="5"/>
      <c r="ZD413" s="5"/>
      <c r="ZE413" s="5"/>
      <c r="ZF413" s="5"/>
      <c r="ZG413" s="5"/>
      <c r="ZH413" s="5"/>
      <c r="ZI413" s="5"/>
      <c r="ZJ413" s="5"/>
      <c r="ZK413" s="5"/>
      <c r="ZL413" s="5"/>
      <c r="ZM413" s="5"/>
      <c r="ZN413" s="5"/>
      <c r="ZO413" s="5"/>
      <c r="ZP413" s="5"/>
      <c r="ZQ413" s="5"/>
      <c r="ZR413" s="5"/>
      <c r="ZS413" s="5"/>
      <c r="ZT413" s="5"/>
      <c r="ZU413" s="5"/>
      <c r="ZV413" s="5"/>
      <c r="ZW413" s="5"/>
      <c r="ZX413" s="5"/>
      <c r="ZY413" s="5"/>
      <c r="ZZ413" s="5"/>
      <c r="AAA413" s="5"/>
      <c r="AAB413" s="5"/>
      <c r="AAC413" s="5"/>
      <c r="AAD413" s="5"/>
      <c r="AAE413" s="6"/>
      <c r="AAF413" s="5"/>
      <c r="AAG413" s="5"/>
      <c r="AAH413" s="5"/>
      <c r="AAI413" s="5"/>
      <c r="AAJ413" s="5"/>
      <c r="AAK413" s="5"/>
      <c r="AAL413" s="5"/>
      <c r="AAM413" s="5"/>
      <c r="AAN413" s="5"/>
      <c r="AAO413" s="5"/>
      <c r="AAP413" s="5"/>
      <c r="AAQ413" s="5"/>
      <c r="AAR413" s="5"/>
      <c r="AAS413" s="5"/>
      <c r="AAT413" s="5"/>
      <c r="AAU413" s="5"/>
      <c r="AAV413" s="5"/>
      <c r="AAW413" s="5"/>
      <c r="AAX413" s="5"/>
      <c r="AAY413" s="5"/>
      <c r="AAZ413" s="5"/>
      <c r="ABA413" s="5"/>
      <c r="ABB413" s="5"/>
      <c r="ABC413" s="5"/>
      <c r="ABD413" s="5"/>
      <c r="ABE413" s="5"/>
      <c r="ABF413" s="5"/>
      <c r="ABG413" s="5"/>
      <c r="ABH413" s="5"/>
      <c r="ABI413" s="5"/>
      <c r="ABJ413" s="5"/>
      <c r="ABK413" s="5"/>
      <c r="ABL413" s="5"/>
      <c r="ABM413" s="5"/>
      <c r="ABN413" s="5"/>
      <c r="ABO413" s="5"/>
      <c r="ABP413" s="5"/>
      <c r="ABQ413" s="5"/>
      <c r="ABR413" s="5"/>
      <c r="ABS413" s="5"/>
      <c r="ABT413" s="5"/>
      <c r="ABU413" s="5"/>
      <c r="ABV413" s="5"/>
      <c r="ABW413" s="5"/>
      <c r="ABX413" s="5"/>
      <c r="ABY413" s="6"/>
      <c r="ABZ413" s="5"/>
      <c r="ACA413" s="5"/>
      <c r="ACB413" s="5"/>
      <c r="ACC413" s="5"/>
      <c r="ACD413" s="5"/>
      <c r="ACE413" s="5"/>
      <c r="ACF413" s="5"/>
      <c r="ACG413" s="5"/>
      <c r="ACH413" s="5"/>
      <c r="ACI413" s="5"/>
      <c r="ACJ413" s="5"/>
      <c r="ACK413" s="5"/>
      <c r="ACL413" s="5"/>
      <c r="ACM413" s="5"/>
      <c r="ACN413" s="5"/>
      <c r="ACO413" s="5"/>
      <c r="ACP413" s="5"/>
      <c r="ACQ413" s="5"/>
      <c r="ACR413" s="5"/>
      <c r="ACS413" s="5"/>
      <c r="ACT413" s="5"/>
      <c r="ACU413" s="5"/>
      <c r="ACV413" s="5"/>
      <c r="ACW413" s="5"/>
      <c r="ACX413" s="5"/>
      <c r="ACY413" s="5"/>
      <c r="ACZ413" s="5"/>
      <c r="ADA413" s="5"/>
      <c r="ADB413" s="5"/>
      <c r="ADC413" s="5"/>
      <c r="ADD413" s="5"/>
      <c r="ADE413" s="5"/>
      <c r="ADF413" s="5"/>
      <c r="ADG413" s="5"/>
      <c r="ADH413" s="5"/>
      <c r="ADI413" s="5"/>
      <c r="ADJ413" s="5"/>
      <c r="ADK413" s="5"/>
      <c r="ADL413" s="5"/>
      <c r="ADM413" s="5"/>
      <c r="ADN413" s="5"/>
      <c r="ADO413" s="5"/>
      <c r="ADP413" s="5"/>
      <c r="ADQ413" s="6"/>
      <c r="ADR413" s="5"/>
      <c r="ADS413" s="5"/>
      <c r="ADT413" s="5"/>
      <c r="ADU413" s="5"/>
      <c r="ADV413" s="5"/>
      <c r="ADW413" s="5"/>
      <c r="ADX413" s="5"/>
      <c r="ADY413" s="5"/>
      <c r="ADZ413" s="5"/>
      <c r="AEA413" s="5"/>
      <c r="AEB413" s="5"/>
      <c r="AEC413" s="5"/>
      <c r="AED413" s="5"/>
      <c r="AEE413" s="5"/>
      <c r="AEF413" s="5"/>
      <c r="AEG413" s="5"/>
      <c r="AEH413" s="5"/>
      <c r="AEI413" s="5"/>
      <c r="AEJ413" s="5"/>
      <c r="AEK413" s="5"/>
      <c r="AEL413" s="5"/>
      <c r="AEM413" s="8"/>
      <c r="AEN413" s="6"/>
      <c r="AEO413" s="6"/>
      <c r="AEP413" s="6"/>
      <c r="AEQ413" s="6"/>
      <c r="AER413" s="5"/>
      <c r="AES413" s="6"/>
      <c r="AET413" s="6"/>
      <c r="AEU413" s="6"/>
      <c r="AEV413" s="5"/>
      <c r="AEW413" s="5"/>
      <c r="AEX413" s="5"/>
      <c r="AEY413" s="5"/>
      <c r="AEZ413" s="5"/>
      <c r="AFA413" s="5"/>
      <c r="AFB413" s="5"/>
      <c r="AFC413" s="5"/>
      <c r="AFD413" s="5"/>
      <c r="AFE413" s="5"/>
      <c r="AFF413" s="5"/>
      <c r="AFG413" s="5"/>
      <c r="AFH413" s="5"/>
      <c r="AFI413" s="5"/>
      <c r="AFJ413" s="5"/>
      <c r="AFK413" s="5"/>
      <c r="AFL413" s="5"/>
      <c r="AFM413" s="5"/>
      <c r="AFN413" s="5"/>
      <c r="AFO413" s="5"/>
      <c r="AFP413" s="5"/>
      <c r="AFQ413" s="5"/>
      <c r="AFR413" s="5"/>
      <c r="AFS413" s="5"/>
      <c r="AFT413" s="5"/>
      <c r="AFU413" s="5"/>
      <c r="AFV413" s="5"/>
      <c r="AFW413" s="5"/>
      <c r="AFX413" s="5"/>
      <c r="AFY413" s="5"/>
      <c r="AFZ413" s="5"/>
      <c r="AGA413" s="5"/>
      <c r="AGB413" s="6"/>
      <c r="AGC413" s="5"/>
      <c r="AGD413" s="5"/>
      <c r="AGE413" s="5"/>
      <c r="AGF413" s="5"/>
      <c r="AGG413" s="5"/>
      <c r="AGM413" s="18"/>
      <c r="AGS413" s="6"/>
      <c r="AHG413" s="18"/>
      <c r="AHM413" s="6"/>
      <c r="AHN413" s="5"/>
      <c r="AHO413" s="5"/>
      <c r="AHP413" s="5"/>
      <c r="AHQ413" s="5"/>
      <c r="AHR413" s="5"/>
      <c r="AHS413" s="5"/>
      <c r="AHT413" s="5"/>
      <c r="AHU413" s="5"/>
      <c r="AHV413" s="5"/>
      <c r="AHW413" s="5"/>
      <c r="AHX413" s="5"/>
      <c r="AHY413" s="5"/>
      <c r="AHZ413" s="5"/>
      <c r="AIA413" s="5"/>
      <c r="AIB413" s="5"/>
      <c r="AIC413" s="5"/>
      <c r="AID413" s="6"/>
      <c r="AIE413" s="5"/>
      <c r="AIF413" s="5"/>
      <c r="AIG413" s="5"/>
      <c r="AIH413" s="5"/>
      <c r="AII413" s="5"/>
      <c r="AIJ413" s="5"/>
      <c r="AIK413" s="5"/>
      <c r="AIL413" s="5"/>
      <c r="AIM413" s="5"/>
      <c r="AIN413" s="5"/>
      <c r="AIO413" s="5"/>
      <c r="AIP413" s="5"/>
      <c r="AIQ413" s="5"/>
      <c r="AIR413" s="5"/>
      <c r="AIS413" s="5"/>
      <c r="AIT413" s="5"/>
      <c r="AIU413" s="5"/>
      <c r="AIV413" s="5"/>
      <c r="AIW413" s="5"/>
      <c r="AIX413" s="5"/>
      <c r="AIY413" s="5"/>
      <c r="AIZ413" s="5"/>
      <c r="AJA413" s="5"/>
      <c r="AJB413" s="6"/>
      <c r="AJC413" s="5"/>
      <c r="AJD413" s="5"/>
      <c r="AJE413" s="5"/>
      <c r="AJF413" s="5"/>
      <c r="AJG413" s="5"/>
      <c r="AJH413" s="5"/>
      <c r="AJI413" s="5"/>
      <c r="AJJ413" s="5"/>
      <c r="AJK413" s="5"/>
      <c r="AJL413" s="5"/>
      <c r="AJM413" s="5"/>
      <c r="AJN413" s="6"/>
      <c r="AJO413" s="5"/>
      <c r="AJP413" s="5"/>
      <c r="AJQ413" s="5"/>
      <c r="AJR413" s="5"/>
      <c r="AJS413" s="5"/>
      <c r="AJT413" s="5"/>
      <c r="AJU413" s="5"/>
      <c r="AJV413" s="5"/>
    </row>
    <row r="414" spans="1:958" ht="14.25" customHeight="1"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7"/>
      <c r="AF414" s="6"/>
      <c r="AG414" s="8"/>
      <c r="AH414" s="8"/>
      <c r="AI414" s="8"/>
      <c r="AJ414" s="5"/>
      <c r="AK414" s="9"/>
      <c r="AL414" s="5"/>
      <c r="AM414" s="6"/>
      <c r="AN414" s="10"/>
      <c r="AO414" s="6"/>
      <c r="AP414" s="6"/>
      <c r="AQ414" s="5"/>
      <c r="AV414" s="5"/>
      <c r="AW414" s="5"/>
      <c r="AX414" s="5"/>
      <c r="AY414" s="5"/>
      <c r="AZ414" s="5"/>
      <c r="BA414" s="5"/>
      <c r="BB414" s="5"/>
      <c r="BE414" s="5"/>
      <c r="BF414" s="5"/>
      <c r="BG414" s="5"/>
      <c r="BH414" s="6"/>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t="str">
        <f>IF(SUM(BI414:BQ414,BS414:BW414,BY414:CC414,CE414:CJ414)=0, "", SUM(BI414:BQ414,BS414:BW414,BY414:CC414,CE414:CJ414))</f>
        <v/>
      </c>
      <c r="CN414" s="5" t="str">
        <f>IF(SUM(CQ414, CR414, CS414, CT414, CU414)=0, "", IF(OR(CQ414&gt;=8, CR414&gt;=10, CS414&gt;=13, CT414&gt;=10, CU414&gt;=15), 1, 0))</f>
        <v/>
      </c>
      <c r="CO414" s="5" t="str">
        <f>IF(SUM(BI414:BJ414,BL414,BM414,BN414,BO414,BU414,CA414,CH414,CJ414)=0, "", SUM(BI414:BJ414,BL414,BM414,BN414,BO414,BU414,CA414,CH414,CJ414))</f>
        <v/>
      </c>
      <c r="CP414" s="5" t="str">
        <f>IF(SUM(BK414,BP414:BQ414,BS414:BT414,BV414:BW414,BY414:BZ414,CB414:CC414,CE414:CG414,CI414)=0, "", SUM(BK414,BP414:BQ414,BS414:BT414,BV414:BW414,BY414:BZ414,CB414:CC414,CE414:CG414,CI414))</f>
        <v/>
      </c>
      <c r="CQ414" s="5" t="str">
        <f>IF(SUM(CB414:CC414,CE414:CF414,CI414)=0, "", SUM(CB414:CC414,CE414:CF414,CI414))</f>
        <v/>
      </c>
      <c r="CR414" s="5" t="str">
        <f>IF(SUM(BQ414,BS414:BT414,BW414,BY414)=0, "", SUM(BQ414,BS414:BT414,BW414,BY414))</f>
        <v/>
      </c>
      <c r="CS414" s="5" t="str">
        <f>IF(SUM(BK414,BP414,BV414,BZ414,CG414)=0, "", SUM(BK414,BP414,BV414,BZ414,CG414))</f>
        <v/>
      </c>
      <c r="CT414" s="5" t="str">
        <f>IF(SUM(BI414:BJ414,BL414,BN414,CH414)=0, "", SUM(BI414:BJ414,BL414,BN414,CH414))</f>
        <v/>
      </c>
      <c r="CU414" s="5" t="str">
        <f>IF(SUM(BM414,BO414,BU414,CA414,CJ414)=0, "", SUM(BM414,BO414,BU414,CA414,CJ414))</f>
        <v/>
      </c>
      <c r="CV414" s="5" t="str">
        <f>IF(CQ414="", "", IF(CQ414&gt;=8, 1, 0))</f>
        <v/>
      </c>
      <c r="CW414" s="5" t="str">
        <f>IF(CR414="", "", IF(CR414&gt;=10, 1, 0))</f>
        <v/>
      </c>
      <c r="CX414" s="5" t="str">
        <f>IF(CS414="", "", IF(CS414&gt;=13, 1, 0))</f>
        <v/>
      </c>
      <c r="CY414" s="5" t="str">
        <f>IF(CT414="", "", IF(CT414&gt;=10, 1, 0))</f>
        <v/>
      </c>
      <c r="CZ414" s="5" t="str">
        <f>IF(CU414="", "", IF(CU414&gt;=15, 1, 0))</f>
        <v/>
      </c>
      <c r="DA414" s="5" t="str">
        <f>IF(AND(BR414="", BX414="", CD414=""), "", IF(BR414=5,1,0) + IF(BX414=5,1,0) + IF(CD414=5,1,0))</f>
        <v/>
      </c>
      <c r="DB414" s="6"/>
      <c r="DC414" s="5"/>
      <c r="DD414" s="13"/>
      <c r="DE414" s="5"/>
      <c r="DF414" s="13"/>
      <c r="DG414" s="5"/>
      <c r="DH414" s="13"/>
      <c r="DI414" s="5"/>
      <c r="DJ414" s="13"/>
      <c r="DK414" s="5"/>
      <c r="DL414" s="13"/>
      <c r="DM414" s="5"/>
      <c r="DN414" s="13"/>
      <c r="DO414" s="5"/>
      <c r="DP414" s="13"/>
      <c r="DQ414" s="5"/>
      <c r="DR414" s="13"/>
      <c r="DS414" s="5"/>
      <c r="DT414" s="13"/>
      <c r="DU414" s="5"/>
      <c r="DV414" s="13"/>
      <c r="DW414" s="5"/>
      <c r="DX414" s="13"/>
      <c r="DY414" s="5"/>
      <c r="DZ414" s="13"/>
      <c r="EA414" s="5"/>
      <c r="EB414" s="13"/>
      <c r="EC414" s="5"/>
      <c r="ED414" s="13"/>
      <c r="EE414" s="5"/>
      <c r="EF414" s="13"/>
      <c r="EG414" s="5"/>
      <c r="EH414" s="13"/>
      <c r="EI414" s="5"/>
      <c r="EJ414" s="13"/>
      <c r="EK414" s="5"/>
      <c r="EL414" s="5"/>
      <c r="EM414" s="5"/>
      <c r="EN414" s="6"/>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6"/>
      <c r="FM414" s="5"/>
      <c r="FN414" s="5"/>
      <c r="FO414" s="5"/>
      <c r="FP414" s="5"/>
      <c r="FQ414" s="5"/>
      <c r="FR414" s="5"/>
      <c r="FS414" s="14"/>
      <c r="FT414" s="6"/>
      <c r="FU414" s="5"/>
      <c r="FV414" s="5"/>
      <c r="FW414" s="5"/>
      <c r="FX414" s="5"/>
      <c r="FY414" s="5"/>
      <c r="FZ414" s="5"/>
      <c r="GA414" s="5"/>
      <c r="GB414" s="5"/>
      <c r="GC414" s="5"/>
      <c r="GD414" s="5"/>
      <c r="GE414" s="5"/>
      <c r="GF414" s="6"/>
      <c r="GG414" s="5"/>
      <c r="GH414" s="5"/>
      <c r="GI414" s="5"/>
      <c r="GJ414" s="5"/>
      <c r="GK414" s="5"/>
      <c r="GL414" s="5"/>
      <c r="GM414" s="5"/>
      <c r="GN414" s="5"/>
      <c r="GO414" s="6"/>
      <c r="GP414" s="5"/>
      <c r="GQ414" s="5"/>
      <c r="GR414" s="5"/>
      <c r="GS414" s="5"/>
      <c r="GT414" s="5"/>
      <c r="GU414" s="5"/>
      <c r="GV414" s="5"/>
      <c r="GW414" s="5"/>
      <c r="GX414" s="5"/>
      <c r="GY414" s="5"/>
      <c r="GZ414" s="5"/>
      <c r="HA414" s="5"/>
      <c r="HB414" s="5"/>
      <c r="HC414" s="5"/>
      <c r="HD414" s="5"/>
      <c r="HE414" s="5"/>
      <c r="HF414" s="5"/>
      <c r="HG414" s="5"/>
      <c r="HH414" s="5"/>
      <c r="HI414" s="5"/>
      <c r="HJ414" s="6"/>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6"/>
      <c r="JN414" s="5"/>
      <c r="JO414" s="5"/>
      <c r="JP414" s="5"/>
      <c r="JQ414" s="5"/>
      <c r="JR414" s="5"/>
      <c r="JS414" s="5"/>
      <c r="JT414" s="5"/>
      <c r="JU414" s="5"/>
      <c r="JV414" s="5"/>
      <c r="JW414" s="5"/>
      <c r="JX414" s="5"/>
      <c r="JY414" s="5"/>
      <c r="JZ414" s="5"/>
      <c r="KA414" s="5"/>
      <c r="KB414" s="5"/>
      <c r="KC414" s="5"/>
      <c r="KD414" s="5"/>
      <c r="KE414" s="5"/>
      <c r="KF414" s="5"/>
      <c r="KG414" s="5"/>
      <c r="KH414" s="5"/>
      <c r="KI414" s="5"/>
      <c r="KJ414" s="5"/>
      <c r="KK414" s="5"/>
      <c r="KL414" s="5"/>
      <c r="KM414" s="5"/>
      <c r="KN414" s="5"/>
      <c r="KO414" s="5"/>
      <c r="KP414" s="5"/>
      <c r="KQ414" s="5"/>
      <c r="KR414" s="5"/>
      <c r="KS414" s="5"/>
      <c r="KT414" s="5"/>
      <c r="KU414" s="5"/>
      <c r="KV414" s="5"/>
      <c r="KW414" s="5"/>
      <c r="KX414" s="12"/>
      <c r="KY414" s="12"/>
      <c r="KZ414" s="12"/>
      <c r="LA414" s="12"/>
      <c r="LB414" s="12"/>
      <c r="LC414" s="12"/>
      <c r="LD414" s="12"/>
      <c r="LE414" s="6"/>
      <c r="LF414" s="5"/>
      <c r="LG414" s="5"/>
      <c r="LH414" s="5"/>
      <c r="LI414" s="5"/>
      <c r="LJ414" s="5"/>
      <c r="LK414" s="5"/>
      <c r="LL414" s="5"/>
      <c r="LM414" s="5"/>
      <c r="LN414" s="5"/>
      <c r="LO414" s="5"/>
      <c r="LP414" s="5"/>
      <c r="LQ414" s="5"/>
      <c r="LR414" s="5"/>
      <c r="LS414" s="5"/>
      <c r="LT414" s="5"/>
      <c r="LU414" s="5"/>
      <c r="LV414" s="5"/>
      <c r="LW414" s="5"/>
      <c r="LX414" s="5"/>
      <c r="LY414" s="5"/>
      <c r="LZ414" s="5"/>
      <c r="MA414" s="5"/>
      <c r="MB414" s="5"/>
      <c r="MC414" s="5"/>
      <c r="MD414" s="5"/>
      <c r="ME414" s="5"/>
      <c r="MF414" s="5"/>
      <c r="MG414" s="5"/>
      <c r="MH414" s="5"/>
      <c r="MI414" s="5"/>
      <c r="MJ414" s="5"/>
      <c r="MK414" s="5"/>
      <c r="ML414" s="6"/>
      <c r="MM414" s="5"/>
      <c r="MN414" s="5"/>
      <c r="MO414" s="5"/>
      <c r="MP414" s="5"/>
      <c r="MQ414" s="5"/>
      <c r="MR414" s="5"/>
      <c r="MS414" s="5"/>
      <c r="MT414" s="5"/>
      <c r="MU414" s="5"/>
      <c r="MV414" s="5"/>
      <c r="MW414" s="5"/>
      <c r="MX414" s="5"/>
      <c r="MY414" s="5"/>
      <c r="MZ414" s="5"/>
      <c r="NA414" s="5"/>
      <c r="NB414" s="5"/>
      <c r="NC414" s="5"/>
      <c r="ND414" s="5"/>
      <c r="NE414" s="5"/>
      <c r="NF414" s="5"/>
      <c r="NG414" s="5"/>
      <c r="NH414" s="6"/>
      <c r="NI414" s="5"/>
      <c r="NJ414" s="5"/>
      <c r="NK414" s="5"/>
      <c r="NL414" s="5"/>
      <c r="NM414" s="5"/>
      <c r="NN414" s="5"/>
      <c r="NO414" s="5"/>
      <c r="NP414" s="5"/>
      <c r="NQ414" s="5"/>
      <c r="NR414" s="5"/>
      <c r="NS414" s="5"/>
      <c r="NT414" s="5"/>
      <c r="NU414" s="5"/>
      <c r="NV414" s="5"/>
      <c r="NW414" s="5"/>
      <c r="NX414" s="5"/>
      <c r="NY414" s="5"/>
      <c r="NZ414" s="5"/>
      <c r="OA414" s="5"/>
      <c r="OB414" s="5"/>
      <c r="OC414" s="5"/>
      <c r="OD414" s="5"/>
      <c r="OE414" s="5"/>
      <c r="OF414" s="5"/>
      <c r="OG414" s="5"/>
      <c r="OH414" s="5"/>
      <c r="OI414" s="5"/>
      <c r="OJ414" s="5"/>
      <c r="OK414" s="5"/>
      <c r="OL414" s="5"/>
      <c r="OM414" s="5"/>
      <c r="ON414" s="5"/>
      <c r="OQ414" s="6"/>
      <c r="OR414" s="5"/>
      <c r="OS414" s="5"/>
      <c r="OT414" s="5"/>
      <c r="OU414" s="5"/>
      <c r="OV414" s="5"/>
      <c r="OW414" s="5"/>
      <c r="OX414" s="5"/>
      <c r="OY414" s="5"/>
      <c r="OZ414" s="5"/>
      <c r="PA414" s="5"/>
      <c r="PB414" s="5"/>
      <c r="PC414" s="5"/>
      <c r="PD414" s="5"/>
      <c r="PE414" s="5"/>
      <c r="PF414" s="5"/>
      <c r="PG414" s="5"/>
      <c r="PH414" s="5"/>
      <c r="PI414" s="5"/>
      <c r="PJ414" s="5"/>
      <c r="PK414" s="5"/>
      <c r="PL414" s="5"/>
      <c r="PM414" s="5"/>
      <c r="PN414" s="5"/>
      <c r="PO414" s="5"/>
      <c r="PP414" s="5"/>
      <c r="PQ414" s="5"/>
      <c r="PR414" s="5"/>
      <c r="PS414" s="5"/>
      <c r="PT414" s="5"/>
      <c r="PU414" s="5"/>
      <c r="PV414" s="5"/>
      <c r="PW414" s="5"/>
      <c r="PX414" s="6"/>
      <c r="PY414" s="5"/>
      <c r="PZ414" s="5"/>
      <c r="QA414" s="5"/>
      <c r="QB414" s="5"/>
      <c r="QC414" s="5"/>
      <c r="QD414" s="5"/>
      <c r="QE414" s="5"/>
      <c r="QF414" s="5"/>
      <c r="QG414" s="5"/>
      <c r="QH414" s="5"/>
      <c r="QI414" s="5"/>
      <c r="QJ414" s="6"/>
      <c r="QK414" s="5"/>
      <c r="QL414" s="5"/>
      <c r="QM414" s="5"/>
      <c r="QN414" s="5"/>
      <c r="QO414" s="5"/>
      <c r="QP414" s="5"/>
      <c r="QQ414" s="5"/>
      <c r="QR414" s="5"/>
      <c r="QS414" s="5"/>
      <c r="QT414" s="5"/>
      <c r="QU414" s="5"/>
      <c r="QV414" s="6"/>
      <c r="QW414" s="5"/>
      <c r="QX414" s="5"/>
      <c r="QY414" s="5"/>
      <c r="QZ414" s="5"/>
      <c r="RA414" s="5"/>
      <c r="RB414" s="5"/>
      <c r="RC414" s="5"/>
      <c r="RD414" s="5"/>
      <c r="RE414" s="5"/>
      <c r="RF414" s="5"/>
      <c r="RG414" s="5"/>
      <c r="RH414" s="6"/>
      <c r="RI414" s="5"/>
      <c r="RJ414" s="5"/>
      <c r="RK414" s="5"/>
      <c r="RL414" s="5"/>
      <c r="RM414" s="5"/>
      <c r="RN414" s="5"/>
      <c r="RO414" s="5"/>
      <c r="RP414" s="5"/>
      <c r="RQ414" s="6"/>
      <c r="RR414" s="5"/>
      <c r="RS414" s="5"/>
      <c r="RT414" s="5"/>
      <c r="RU414" s="5"/>
      <c r="RV414" s="5"/>
      <c r="RW414" s="5"/>
      <c r="RX414" s="5"/>
      <c r="RY414" s="5"/>
      <c r="RZ414" s="6"/>
      <c r="SA414" s="5"/>
      <c r="SB414" s="5"/>
      <c r="SC414" s="5"/>
      <c r="SD414" s="5"/>
      <c r="SE414" s="5"/>
      <c r="SF414" s="5"/>
      <c r="SG414" s="5"/>
      <c r="SH414" s="5"/>
      <c r="SI414" s="6"/>
      <c r="SJ414" s="5"/>
      <c r="SK414" s="5"/>
      <c r="SL414" s="5"/>
      <c r="SM414" s="5"/>
      <c r="SN414" s="5"/>
      <c r="SO414" s="5"/>
      <c r="SP414" s="5"/>
      <c r="SQ414" s="5"/>
      <c r="SR414" s="5"/>
      <c r="SS414" s="5"/>
      <c r="ST414" s="5"/>
      <c r="SU414" s="5"/>
      <c r="SV414" s="5"/>
      <c r="SW414" s="5"/>
      <c r="SX414" s="5"/>
      <c r="SY414" s="5"/>
      <c r="SZ414" s="5"/>
      <c r="TA414" s="5"/>
      <c r="TB414" s="5"/>
      <c r="TC414" s="5"/>
      <c r="TD414" s="5"/>
      <c r="TE414" s="5"/>
      <c r="TF414" s="6"/>
      <c r="TG414" s="5"/>
      <c r="TH414" s="5"/>
      <c r="TI414" s="5"/>
      <c r="TJ414" s="5"/>
      <c r="TK414" s="5"/>
      <c r="TL414" s="5"/>
      <c r="TM414" s="5"/>
      <c r="TN414" s="5"/>
      <c r="TO414" s="5"/>
      <c r="TP414" s="5"/>
      <c r="TQ414" s="5"/>
      <c r="TR414" s="5"/>
      <c r="TS414" s="5"/>
      <c r="TT414" s="5"/>
      <c r="TU414" s="5"/>
      <c r="TV414" s="5"/>
      <c r="TW414" s="5"/>
      <c r="TX414" s="5"/>
      <c r="TY414" s="5"/>
      <c r="TZ414" s="5"/>
      <c r="UA414" s="5"/>
      <c r="UB414" s="5"/>
      <c r="UC414" s="6"/>
      <c r="UD414" s="5"/>
      <c r="UE414" s="5"/>
      <c r="UF414" s="5"/>
      <c r="UG414" s="5"/>
      <c r="UH414" s="5"/>
      <c r="UI414" s="5"/>
      <c r="UJ414" s="5"/>
      <c r="UK414" s="5"/>
      <c r="UL414" s="5"/>
      <c r="UM414" s="5"/>
      <c r="UN414" s="5"/>
      <c r="UO414" s="5"/>
      <c r="UP414" s="5"/>
      <c r="UQ414" s="5"/>
      <c r="UR414" s="5"/>
      <c r="US414" s="5"/>
      <c r="UT414" s="5"/>
      <c r="UU414" s="5"/>
      <c r="UV414" s="5"/>
      <c r="UW414" s="5"/>
      <c r="UX414" s="5"/>
      <c r="UY414" s="5"/>
      <c r="UZ414" s="6"/>
      <c r="VA414" s="6"/>
      <c r="VB414" s="5"/>
      <c r="VC414" s="5"/>
      <c r="VE414" s="5"/>
      <c r="VF414" s="5"/>
      <c r="VG414" s="5"/>
      <c r="VH414" s="5"/>
      <c r="VI414" s="5"/>
      <c r="VK414" s="5"/>
      <c r="VL414" s="5"/>
      <c r="VN414" s="6"/>
      <c r="VO414" s="5"/>
      <c r="VP414" s="5"/>
      <c r="VQ414" s="5"/>
      <c r="VR414" s="5"/>
      <c r="VS414" s="5"/>
      <c r="VT414" s="5"/>
      <c r="VU414" s="5"/>
      <c r="VV414" s="5"/>
      <c r="VW414" s="5"/>
      <c r="VX414" s="5"/>
      <c r="VY414" s="5"/>
      <c r="VZ414" s="5"/>
      <c r="WA414" s="5"/>
      <c r="WB414" s="5"/>
      <c r="WC414" s="5"/>
      <c r="WD414" s="5"/>
      <c r="WE414" s="5"/>
      <c r="WF414" s="5"/>
      <c r="WG414" s="5"/>
      <c r="WH414" s="5"/>
      <c r="WI414" s="5"/>
      <c r="WJ414" s="5"/>
      <c r="WK414" s="5"/>
      <c r="WL414" s="5"/>
      <c r="WM414" s="5"/>
      <c r="WN414" s="5"/>
      <c r="WO414" s="5"/>
      <c r="WP414" s="5"/>
      <c r="WQ414" s="5"/>
      <c r="WR414" s="5"/>
      <c r="WS414" s="5"/>
      <c r="WT414" s="5"/>
      <c r="WU414" s="5"/>
      <c r="WV414" s="5"/>
      <c r="WW414" s="5"/>
      <c r="WX414" s="5"/>
      <c r="WY414" s="5"/>
      <c r="WZ414" s="5"/>
      <c r="XA414" s="6"/>
      <c r="XB414" s="5"/>
      <c r="XC414" s="5"/>
      <c r="XD414" s="5"/>
      <c r="XE414" s="5"/>
      <c r="XF414" s="5"/>
      <c r="XG414" s="5"/>
      <c r="XH414" s="5"/>
      <c r="XI414" s="5"/>
      <c r="XJ414" s="5"/>
      <c r="XK414" s="5"/>
      <c r="XL414" s="5"/>
      <c r="XM414" s="6"/>
      <c r="XN414" s="5"/>
      <c r="XO414" s="5"/>
      <c r="XP414" s="5"/>
      <c r="XQ414" s="5"/>
      <c r="XR414" s="5"/>
      <c r="XS414" s="5"/>
      <c r="XT414" s="5"/>
      <c r="XU414" s="5"/>
      <c r="XV414" s="6"/>
      <c r="XW414" s="5"/>
      <c r="XX414" s="5"/>
      <c r="XY414" s="5"/>
      <c r="XZ414" s="5"/>
      <c r="YA414" s="5"/>
      <c r="YB414" s="5"/>
      <c r="YC414" s="5"/>
      <c r="YD414" s="5"/>
      <c r="YE414" s="5"/>
      <c r="YF414" s="5"/>
      <c r="YG414" s="5"/>
      <c r="YH414" s="5"/>
      <c r="YI414" s="5"/>
      <c r="YJ414" s="5"/>
      <c r="YK414" s="5"/>
      <c r="YL414" s="5"/>
      <c r="YM414" s="5"/>
      <c r="YN414" s="5"/>
      <c r="YO414" s="5"/>
      <c r="YP414" s="12"/>
      <c r="YQ414" s="12"/>
      <c r="YR414" s="12"/>
      <c r="YS414" s="12"/>
      <c r="YT414" s="12"/>
      <c r="YU414" s="12"/>
      <c r="YV414" s="12"/>
      <c r="YW414" s="12"/>
      <c r="YX414" s="6"/>
      <c r="YY414" s="5"/>
      <c r="YZ414" s="5"/>
      <c r="ZA414" s="5"/>
      <c r="ZB414" s="5"/>
      <c r="ZC414" s="5"/>
      <c r="ZD414" s="5"/>
      <c r="ZE414" s="5"/>
      <c r="ZF414" s="5"/>
      <c r="ZG414" s="5"/>
      <c r="ZH414" s="5"/>
      <c r="ZI414" s="5"/>
      <c r="ZJ414" s="5"/>
      <c r="ZK414" s="5"/>
      <c r="ZL414" s="5"/>
      <c r="ZM414" s="5"/>
      <c r="ZN414" s="5"/>
      <c r="ZO414" s="5"/>
      <c r="ZP414" s="5"/>
      <c r="ZQ414" s="5"/>
      <c r="ZR414" s="5"/>
      <c r="ZS414" s="5"/>
      <c r="ZT414" s="5"/>
      <c r="ZU414" s="5"/>
      <c r="ZV414" s="5"/>
      <c r="ZW414" s="5"/>
      <c r="ZX414" s="5"/>
      <c r="ZY414" s="5"/>
      <c r="ZZ414" s="5"/>
      <c r="AAA414" s="5"/>
      <c r="AAB414" s="5"/>
      <c r="AAC414" s="5"/>
      <c r="AAD414" s="5"/>
      <c r="AAE414" s="6"/>
      <c r="AAF414" s="5"/>
      <c r="AAG414" s="5"/>
      <c r="AAH414" s="5"/>
      <c r="AAI414" s="5"/>
      <c r="AAJ414" s="5"/>
      <c r="AAK414" s="5"/>
      <c r="AAL414" s="5"/>
      <c r="AAM414" s="5"/>
      <c r="AAN414" s="5"/>
      <c r="AAO414" s="5"/>
      <c r="AAP414" s="5"/>
      <c r="AAQ414" s="5"/>
      <c r="AAR414" s="5"/>
      <c r="AAS414" s="5"/>
      <c r="AAT414" s="5"/>
      <c r="AAU414" s="5"/>
      <c r="AAV414" s="5"/>
      <c r="AAW414" s="5"/>
      <c r="AAX414" s="5"/>
      <c r="AAY414" s="5"/>
      <c r="AAZ414" s="5"/>
      <c r="ABA414" s="5"/>
      <c r="ABB414" s="5"/>
      <c r="ABC414" s="5"/>
      <c r="ABD414" s="5"/>
      <c r="ABE414" s="5"/>
      <c r="ABF414" s="5"/>
      <c r="ABG414" s="5"/>
      <c r="ABH414" s="5"/>
      <c r="ABI414" s="5"/>
      <c r="ABJ414" s="5"/>
      <c r="ABK414" s="5"/>
      <c r="ABL414" s="5"/>
      <c r="ABM414" s="5"/>
      <c r="ABN414" s="5"/>
      <c r="ABO414" s="5"/>
      <c r="ABP414" s="5"/>
      <c r="ABQ414" s="5"/>
      <c r="ABR414" s="5"/>
      <c r="ABS414" s="5"/>
      <c r="ABT414" s="5"/>
      <c r="ABU414" s="5"/>
      <c r="ABV414" s="5"/>
      <c r="ABW414" s="5"/>
      <c r="ABX414" s="5"/>
      <c r="ABY414" s="6"/>
      <c r="ABZ414" s="5"/>
      <c r="ACA414" s="5"/>
      <c r="ACB414" s="5"/>
      <c r="ACC414" s="5"/>
      <c r="ACD414" s="5"/>
      <c r="ACE414" s="5"/>
      <c r="ACF414" s="5"/>
      <c r="ACG414" s="5"/>
      <c r="ACH414" s="5"/>
      <c r="ACI414" s="5"/>
      <c r="ACJ414" s="5"/>
      <c r="ACK414" s="5"/>
      <c r="ACL414" s="5"/>
      <c r="ACM414" s="5"/>
      <c r="ACN414" s="5"/>
      <c r="ACO414" s="5"/>
      <c r="ACP414" s="5"/>
      <c r="ACQ414" s="5"/>
      <c r="ACR414" s="5"/>
      <c r="ACS414" s="5"/>
      <c r="ACT414" s="5"/>
      <c r="ACU414" s="5"/>
      <c r="ACV414" s="5"/>
      <c r="ACW414" s="5"/>
      <c r="ACX414" s="5"/>
      <c r="ACY414" s="5"/>
      <c r="ACZ414" s="5"/>
      <c r="ADA414" s="5"/>
      <c r="ADB414" s="5"/>
      <c r="ADC414" s="5"/>
      <c r="ADD414" s="5"/>
      <c r="ADE414" s="5"/>
      <c r="ADF414" s="5"/>
      <c r="ADG414" s="5"/>
      <c r="ADH414" s="5"/>
      <c r="ADI414" s="5"/>
      <c r="ADJ414" s="5"/>
      <c r="ADK414" s="5"/>
      <c r="ADL414" s="5"/>
      <c r="ADM414" s="5"/>
      <c r="ADN414" s="5"/>
      <c r="ADO414" s="5"/>
      <c r="ADP414" s="5"/>
      <c r="ADQ414" s="6"/>
      <c r="ADR414" s="5"/>
      <c r="ADS414" s="5"/>
      <c r="ADT414" s="5"/>
      <c r="ADU414" s="5"/>
      <c r="ADV414" s="5"/>
      <c r="ADW414" s="5"/>
      <c r="ADX414" s="5"/>
      <c r="ADY414" s="5"/>
      <c r="ADZ414" s="5"/>
      <c r="AEA414" s="5"/>
      <c r="AEB414" s="5"/>
      <c r="AEC414" s="5"/>
      <c r="AED414" s="5"/>
      <c r="AEE414" s="5"/>
      <c r="AEF414" s="5"/>
      <c r="AEG414" s="5"/>
      <c r="AEH414" s="5"/>
      <c r="AEI414" s="5"/>
      <c r="AEJ414" s="5"/>
      <c r="AEK414" s="5"/>
      <c r="AEL414" s="5"/>
      <c r="AEM414" s="8"/>
      <c r="AEN414" s="6"/>
      <c r="AEO414" s="6"/>
      <c r="AEP414" s="6"/>
      <c r="AEQ414" s="6"/>
      <c r="AER414" s="5"/>
      <c r="AES414" s="6"/>
      <c r="AET414" s="6"/>
      <c r="AEU414" s="6"/>
      <c r="AEV414" s="5"/>
      <c r="AEW414" s="5"/>
      <c r="AEX414" s="5"/>
      <c r="AEY414" s="5"/>
      <c r="AEZ414" s="5"/>
      <c r="AFA414" s="5"/>
      <c r="AFB414" s="5"/>
      <c r="AFC414" s="5"/>
      <c r="AFD414" s="5"/>
      <c r="AFE414" s="5"/>
      <c r="AFF414" s="5"/>
      <c r="AFG414" s="5"/>
      <c r="AFH414" s="5"/>
      <c r="AFI414" s="5"/>
      <c r="AFJ414" s="5"/>
      <c r="AFK414" s="5"/>
      <c r="AFL414" s="5"/>
      <c r="AFM414" s="5"/>
      <c r="AFN414" s="5"/>
      <c r="AFO414" s="5"/>
      <c r="AFP414" s="5"/>
      <c r="AFQ414" s="5"/>
      <c r="AFR414" s="5"/>
      <c r="AFS414" s="5"/>
      <c r="AFT414" s="5"/>
      <c r="AFU414" s="5"/>
      <c r="AFV414" s="5"/>
      <c r="AFW414" s="5"/>
      <c r="AFX414" s="5"/>
      <c r="AFY414" s="5"/>
      <c r="AFZ414" s="5"/>
      <c r="AGA414" s="5"/>
      <c r="AGB414" s="6"/>
      <c r="AGC414" s="5"/>
      <c r="AGD414" s="5"/>
      <c r="AGE414" s="5"/>
      <c r="AGF414" s="5"/>
      <c r="AGG414" s="5"/>
      <c r="AGM414" s="18"/>
      <c r="AGS414" s="6"/>
      <c r="AHG414" s="18"/>
      <c r="AHM414" s="6"/>
      <c r="AHN414" s="5"/>
      <c r="AHO414" s="5"/>
      <c r="AHP414" s="5"/>
      <c r="AHQ414" s="5"/>
      <c r="AHR414" s="5"/>
      <c r="AHS414" s="5"/>
      <c r="AHT414" s="5"/>
      <c r="AHU414" s="5"/>
      <c r="AHV414" s="5"/>
      <c r="AHW414" s="5"/>
      <c r="AHX414" s="5"/>
      <c r="AHY414" s="5"/>
      <c r="AHZ414" s="5"/>
      <c r="AIA414" s="5"/>
      <c r="AIB414" s="5"/>
      <c r="AIC414" s="5"/>
      <c r="AID414" s="6"/>
      <c r="AIE414" s="5"/>
      <c r="AIF414" s="5"/>
      <c r="AIG414" s="5"/>
      <c r="AIH414" s="5"/>
      <c r="AII414" s="5"/>
      <c r="AIJ414" s="5"/>
      <c r="AIK414" s="5"/>
      <c r="AIL414" s="5"/>
      <c r="AIM414" s="5"/>
      <c r="AIN414" s="5"/>
      <c r="AIO414" s="5"/>
      <c r="AIP414" s="5"/>
      <c r="AIQ414" s="5"/>
      <c r="AIR414" s="5"/>
      <c r="AIS414" s="5"/>
      <c r="AIT414" s="5"/>
      <c r="AIU414" s="5"/>
      <c r="AIV414" s="5"/>
      <c r="AIW414" s="5"/>
      <c r="AIX414" s="5"/>
      <c r="AIY414" s="5"/>
      <c r="AIZ414" s="5"/>
      <c r="AJA414" s="5"/>
      <c r="AJB414" s="6"/>
      <c r="AJC414" s="5"/>
      <c r="AJD414" s="5"/>
      <c r="AJE414" s="5"/>
      <c r="AJF414" s="5"/>
      <c r="AJG414" s="5"/>
      <c r="AJH414" s="5"/>
      <c r="AJI414" s="5"/>
      <c r="AJJ414" s="5"/>
      <c r="AJK414" s="5"/>
      <c r="AJL414" s="5"/>
      <c r="AJM414" s="5"/>
      <c r="AJN414" s="6"/>
      <c r="AJO414" s="5"/>
      <c r="AJP414" s="5"/>
      <c r="AJQ414" s="5"/>
      <c r="AJR414" s="5"/>
      <c r="AJS414" s="5"/>
      <c r="AJT414" s="5"/>
      <c r="AJU414" s="5"/>
      <c r="AJV414" s="5"/>
    </row>
    <row r="415" spans="1:958" ht="14.25" customHeight="1"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7"/>
      <c r="AF415" s="6"/>
      <c r="AG415" s="8"/>
      <c r="AH415" s="8"/>
      <c r="AI415" s="8"/>
      <c r="AJ415" s="5"/>
      <c r="AK415" s="9"/>
      <c r="AL415" s="5"/>
      <c r="AM415" s="6"/>
      <c r="AN415" s="10"/>
      <c r="AO415" s="6"/>
      <c r="AP415" s="6"/>
      <c r="AQ415" s="5"/>
      <c r="AV415" s="5"/>
      <c r="AW415" s="5"/>
      <c r="AX415" s="5"/>
      <c r="AY415" s="5"/>
      <c r="AZ415" s="5"/>
      <c r="BA415" s="5"/>
      <c r="BB415" s="5"/>
      <c r="BE415" s="5"/>
      <c r="BF415" s="5"/>
      <c r="BG415" s="5"/>
      <c r="BH415" s="6"/>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t="str">
        <f>IF(SUM(BI415:BQ415,BS415:BW415,BY415:CC415,CE415:CJ415)=0, "", SUM(BI415:BQ415,BS415:BW415,BY415:CC415,CE415:CJ415))</f>
        <v/>
      </c>
      <c r="CN415" s="5" t="str">
        <f>IF(SUM(CQ415, CR415, CS415, CT415, CU415)=0, "", IF(OR(CQ415&gt;=8, CR415&gt;=10, CS415&gt;=13, CT415&gt;=10, CU415&gt;=15), 1, 0))</f>
        <v/>
      </c>
      <c r="CO415" s="5" t="str">
        <f>IF(SUM(BI415:BJ415,BL415,BM415,BN415,BO415,BU415,CA415,CH415,CJ415)=0, "", SUM(BI415:BJ415,BL415,BM415,BN415,BO415,BU415,CA415,CH415,CJ415))</f>
        <v/>
      </c>
      <c r="CP415" s="5" t="str">
        <f>IF(SUM(BK415,BP415:BQ415,BS415:BT415,BV415:BW415,BY415:BZ415,CB415:CC415,CE415:CG415,CI415)=0, "", SUM(BK415,BP415:BQ415,BS415:BT415,BV415:BW415,BY415:BZ415,CB415:CC415,CE415:CG415,CI415))</f>
        <v/>
      </c>
      <c r="CQ415" s="5" t="str">
        <f>IF(SUM(CB415:CC415,CE415:CF415,CI415)=0, "", SUM(CB415:CC415,CE415:CF415,CI415))</f>
        <v/>
      </c>
      <c r="CR415" s="5" t="str">
        <f>IF(SUM(BQ415,BS415:BT415,BW415,BY415)=0, "", SUM(BQ415,BS415:BT415,BW415,BY415))</f>
        <v/>
      </c>
      <c r="CS415" s="5" t="str">
        <f>IF(SUM(BK415,BP415,BV415,BZ415,CG415)=0, "", SUM(BK415,BP415,BV415,BZ415,CG415))</f>
        <v/>
      </c>
      <c r="CT415" s="5" t="str">
        <f>IF(SUM(BI415:BJ415,BL415,BN415,CH415)=0, "", SUM(BI415:BJ415,BL415,BN415,CH415))</f>
        <v/>
      </c>
      <c r="CU415" s="5" t="str">
        <f>IF(SUM(BM415,BO415,BU415,CA415,CJ415)=0, "", SUM(BM415,BO415,BU415,CA415,CJ415))</f>
        <v/>
      </c>
      <c r="CV415" s="5" t="str">
        <f>IF(CQ415="", "", IF(CQ415&gt;=8, 1, 0))</f>
        <v/>
      </c>
      <c r="CW415" s="5" t="str">
        <f>IF(CR415="", "", IF(CR415&gt;=10, 1, 0))</f>
        <v/>
      </c>
      <c r="CX415" s="5" t="str">
        <f>IF(CS415="", "", IF(CS415&gt;=13, 1, 0))</f>
        <v/>
      </c>
      <c r="CY415" s="5" t="str">
        <f>IF(CT415="", "", IF(CT415&gt;=10, 1, 0))</f>
        <v/>
      </c>
      <c r="CZ415" s="5" t="str">
        <f>IF(CU415="", "", IF(CU415&gt;=15, 1, 0))</f>
        <v/>
      </c>
      <c r="DA415" s="5" t="str">
        <f>IF(AND(BR415="", BX415="", CD415=""), "", IF(BR415=5,1,0) + IF(BX415=5,1,0) + IF(CD415=5,1,0))</f>
        <v/>
      </c>
      <c r="DB415" s="6"/>
      <c r="DC415" s="5"/>
      <c r="DD415" s="13"/>
      <c r="DE415" s="5"/>
      <c r="DF415" s="13"/>
      <c r="DG415" s="5"/>
      <c r="DH415" s="13"/>
      <c r="DI415" s="5"/>
      <c r="DJ415" s="13"/>
      <c r="DK415" s="5"/>
      <c r="DL415" s="13"/>
      <c r="DM415" s="5"/>
      <c r="DN415" s="13"/>
      <c r="DO415" s="5"/>
      <c r="DP415" s="13"/>
      <c r="DQ415" s="5"/>
      <c r="DR415" s="13"/>
      <c r="DS415" s="5"/>
      <c r="DT415" s="13"/>
      <c r="DU415" s="5"/>
      <c r="DV415" s="13"/>
      <c r="DW415" s="5"/>
      <c r="DX415" s="13"/>
      <c r="DY415" s="5"/>
      <c r="DZ415" s="13"/>
      <c r="EA415" s="5"/>
      <c r="EB415" s="13"/>
      <c r="EC415" s="5"/>
      <c r="ED415" s="13"/>
      <c r="EE415" s="5"/>
      <c r="EF415" s="13"/>
      <c r="EG415" s="5"/>
      <c r="EH415" s="13"/>
      <c r="EI415" s="5"/>
      <c r="EJ415" s="13"/>
      <c r="EK415" s="5"/>
      <c r="EL415" s="5"/>
      <c r="EM415" s="5"/>
      <c r="EN415" s="6"/>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6"/>
      <c r="FM415" s="5"/>
      <c r="FN415" s="5"/>
      <c r="FO415" s="5"/>
      <c r="FP415" s="5"/>
      <c r="FQ415" s="5"/>
      <c r="FR415" s="5"/>
      <c r="FS415" s="14"/>
      <c r="FT415" s="6"/>
      <c r="FU415" s="5"/>
      <c r="FV415" s="5"/>
      <c r="FW415" s="5"/>
      <c r="FX415" s="5"/>
      <c r="FY415" s="5"/>
      <c r="FZ415" s="5"/>
      <c r="GA415" s="5"/>
      <c r="GB415" s="5"/>
      <c r="GC415" s="5"/>
      <c r="GD415" s="5"/>
      <c r="GE415" s="5"/>
      <c r="GF415" s="6"/>
      <c r="GG415" s="5"/>
      <c r="GH415" s="5"/>
      <c r="GI415" s="5"/>
      <c r="GJ415" s="5"/>
      <c r="GK415" s="5"/>
      <c r="GL415" s="5"/>
      <c r="GM415" s="5"/>
      <c r="GN415" s="5"/>
      <c r="GO415" s="6"/>
      <c r="GP415" s="5"/>
      <c r="GQ415" s="5"/>
      <c r="GR415" s="5"/>
      <c r="GS415" s="5"/>
      <c r="GT415" s="5"/>
      <c r="GU415" s="5"/>
      <c r="GV415" s="5"/>
      <c r="GW415" s="5"/>
      <c r="GX415" s="5"/>
      <c r="GY415" s="5"/>
      <c r="GZ415" s="5"/>
      <c r="HA415" s="5"/>
      <c r="HB415" s="5"/>
      <c r="HC415" s="5"/>
      <c r="HD415" s="5"/>
      <c r="HE415" s="5"/>
      <c r="HF415" s="5"/>
      <c r="HG415" s="5"/>
      <c r="HH415" s="5"/>
      <c r="HI415" s="5"/>
      <c r="HJ415" s="6"/>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6"/>
      <c r="JN415" s="5"/>
      <c r="JO415" s="5"/>
      <c r="JP415" s="5"/>
      <c r="JQ415" s="5"/>
      <c r="JR415" s="5"/>
      <c r="JS415" s="5"/>
      <c r="JT415" s="5"/>
      <c r="JU415" s="5"/>
      <c r="JV415" s="5"/>
      <c r="JW415" s="5"/>
      <c r="JX415" s="5"/>
      <c r="JY415" s="5"/>
      <c r="JZ415" s="5"/>
      <c r="KA415" s="5"/>
      <c r="KB415" s="5"/>
      <c r="KC415" s="5"/>
      <c r="KD415" s="5"/>
      <c r="KE415" s="5"/>
      <c r="KF415" s="5"/>
      <c r="KG415" s="5"/>
      <c r="KH415" s="5"/>
      <c r="KI415" s="5"/>
      <c r="KJ415" s="5"/>
      <c r="KK415" s="5"/>
      <c r="KL415" s="5"/>
      <c r="KM415" s="5"/>
      <c r="KN415" s="5"/>
      <c r="KO415" s="5"/>
      <c r="KP415" s="5"/>
      <c r="KQ415" s="5"/>
      <c r="KR415" s="5"/>
      <c r="KS415" s="5"/>
      <c r="KT415" s="5"/>
      <c r="KU415" s="5"/>
      <c r="KV415" s="5"/>
      <c r="KW415" s="5"/>
      <c r="KX415" s="12"/>
      <c r="KY415" s="12"/>
      <c r="KZ415" s="12"/>
      <c r="LA415" s="12"/>
      <c r="LB415" s="12"/>
      <c r="LC415" s="12"/>
      <c r="LD415" s="12"/>
      <c r="LE415" s="6"/>
      <c r="LF415" s="5"/>
      <c r="LG415" s="5"/>
      <c r="LH415" s="5"/>
      <c r="LI415" s="5"/>
      <c r="LJ415" s="5"/>
      <c r="LK415" s="5"/>
      <c r="LL415" s="5"/>
      <c r="LM415" s="5"/>
      <c r="LN415" s="5"/>
      <c r="LO415" s="5"/>
      <c r="LP415" s="5"/>
      <c r="LQ415" s="5"/>
      <c r="LR415" s="5"/>
      <c r="LS415" s="5"/>
      <c r="LT415" s="5"/>
      <c r="LU415" s="5"/>
      <c r="LV415" s="5"/>
      <c r="LW415" s="5"/>
      <c r="LX415" s="5"/>
      <c r="LY415" s="5"/>
      <c r="LZ415" s="5"/>
      <c r="MA415" s="5"/>
      <c r="MB415" s="5"/>
      <c r="MC415" s="5"/>
      <c r="MD415" s="5"/>
      <c r="ME415" s="5"/>
      <c r="MF415" s="5"/>
      <c r="MG415" s="5"/>
      <c r="MH415" s="5"/>
      <c r="MI415" s="5"/>
      <c r="MJ415" s="5"/>
      <c r="MK415" s="5"/>
      <c r="ML415" s="6"/>
      <c r="MM415" s="5"/>
      <c r="MN415" s="5"/>
      <c r="MO415" s="5"/>
      <c r="MP415" s="5"/>
      <c r="MQ415" s="5"/>
      <c r="MR415" s="5"/>
      <c r="MS415" s="5"/>
      <c r="MT415" s="5"/>
      <c r="MU415" s="5"/>
      <c r="MV415" s="5"/>
      <c r="MW415" s="5"/>
      <c r="MX415" s="5"/>
      <c r="MY415" s="5"/>
      <c r="MZ415" s="5"/>
      <c r="NA415" s="5"/>
      <c r="NB415" s="5"/>
      <c r="NC415" s="5"/>
      <c r="ND415" s="5"/>
      <c r="NE415" s="5"/>
      <c r="NF415" s="5"/>
      <c r="NG415" s="5"/>
      <c r="NH415" s="6"/>
      <c r="NI415" s="5"/>
      <c r="NJ415" s="5"/>
      <c r="NK415" s="5"/>
      <c r="NL415" s="5"/>
      <c r="NM415" s="5"/>
      <c r="NN415" s="5"/>
      <c r="NO415" s="5"/>
      <c r="NP415" s="5"/>
      <c r="NQ415" s="5"/>
      <c r="NR415" s="5"/>
      <c r="NS415" s="5"/>
      <c r="NT415" s="5"/>
      <c r="NU415" s="5"/>
      <c r="NV415" s="5"/>
      <c r="NW415" s="5"/>
      <c r="NX415" s="5"/>
      <c r="NY415" s="5"/>
      <c r="NZ415" s="5"/>
      <c r="OA415" s="5"/>
      <c r="OB415" s="5"/>
      <c r="OC415" s="5"/>
      <c r="OD415" s="5"/>
      <c r="OE415" s="5"/>
      <c r="OF415" s="5"/>
      <c r="OG415" s="5"/>
      <c r="OH415" s="5"/>
      <c r="OI415" s="5"/>
      <c r="OJ415" s="5"/>
      <c r="OK415" s="5"/>
      <c r="OL415" s="5"/>
      <c r="OM415" s="5"/>
      <c r="ON415" s="5"/>
      <c r="OQ415" s="6"/>
      <c r="OR415" s="5"/>
      <c r="OS415" s="5"/>
      <c r="OT415" s="5"/>
      <c r="OU415" s="5"/>
      <c r="OV415" s="5"/>
      <c r="OW415" s="5"/>
      <c r="OX415" s="5"/>
      <c r="OY415" s="5"/>
      <c r="OZ415" s="5"/>
      <c r="PA415" s="5"/>
      <c r="PB415" s="5"/>
      <c r="PC415" s="5"/>
      <c r="PD415" s="5"/>
      <c r="PE415" s="5"/>
      <c r="PF415" s="5"/>
      <c r="PG415" s="5"/>
      <c r="PH415" s="5"/>
      <c r="PI415" s="5"/>
      <c r="PJ415" s="5"/>
      <c r="PK415" s="5"/>
      <c r="PL415" s="5"/>
      <c r="PM415" s="5"/>
      <c r="PN415" s="5"/>
      <c r="PO415" s="5"/>
      <c r="PP415" s="5"/>
      <c r="PQ415" s="5"/>
      <c r="PR415" s="5"/>
      <c r="PS415" s="5"/>
      <c r="PT415" s="5"/>
      <c r="PU415" s="5"/>
      <c r="PV415" s="5"/>
      <c r="PW415" s="5"/>
      <c r="PX415" s="6"/>
      <c r="PY415" s="5"/>
      <c r="PZ415" s="5"/>
      <c r="QA415" s="5"/>
      <c r="QB415" s="5"/>
      <c r="QC415" s="5"/>
      <c r="QD415" s="5"/>
      <c r="QE415" s="5"/>
      <c r="QF415" s="5"/>
      <c r="QG415" s="5"/>
      <c r="QH415" s="5"/>
      <c r="QI415" s="5"/>
      <c r="QJ415" s="6"/>
      <c r="QK415" s="5"/>
      <c r="QL415" s="5"/>
      <c r="QM415" s="5"/>
      <c r="QN415" s="5"/>
      <c r="QO415" s="5"/>
      <c r="QP415" s="5"/>
      <c r="QQ415" s="5"/>
      <c r="QR415" s="5"/>
      <c r="QS415" s="5"/>
      <c r="QT415" s="5"/>
      <c r="QU415" s="5"/>
      <c r="QV415" s="6"/>
      <c r="QW415" s="5"/>
      <c r="QX415" s="5"/>
      <c r="QY415" s="5"/>
      <c r="QZ415" s="5"/>
      <c r="RA415" s="5"/>
      <c r="RB415" s="5"/>
      <c r="RC415" s="5"/>
      <c r="RD415" s="5"/>
      <c r="RE415" s="5"/>
      <c r="RF415" s="5"/>
      <c r="RG415" s="5"/>
      <c r="RH415" s="6"/>
      <c r="RI415" s="5"/>
      <c r="RJ415" s="5"/>
      <c r="RK415" s="5"/>
      <c r="RL415" s="5"/>
      <c r="RM415" s="5"/>
      <c r="RN415" s="5"/>
      <c r="RO415" s="5"/>
      <c r="RP415" s="5"/>
      <c r="RQ415" s="6"/>
      <c r="RR415" s="5"/>
      <c r="RS415" s="5"/>
      <c r="RT415" s="5"/>
      <c r="RU415" s="5"/>
      <c r="RV415" s="5"/>
      <c r="RW415" s="5"/>
      <c r="RX415" s="5"/>
      <c r="RY415" s="5"/>
      <c r="RZ415" s="6"/>
      <c r="SA415" s="5"/>
      <c r="SB415" s="5"/>
      <c r="SC415" s="5"/>
      <c r="SD415" s="5"/>
      <c r="SE415" s="5"/>
      <c r="SF415" s="5"/>
      <c r="SG415" s="5"/>
      <c r="SH415" s="5"/>
      <c r="SI415" s="6"/>
      <c r="SJ415" s="5"/>
      <c r="SK415" s="5"/>
      <c r="SL415" s="5"/>
      <c r="SM415" s="5"/>
      <c r="SN415" s="5"/>
      <c r="SO415" s="5"/>
      <c r="SP415" s="5"/>
      <c r="SQ415" s="5"/>
      <c r="SR415" s="5"/>
      <c r="SS415" s="5"/>
      <c r="ST415" s="5"/>
      <c r="SU415" s="5"/>
      <c r="SV415" s="5"/>
      <c r="SW415" s="5"/>
      <c r="SX415" s="5"/>
      <c r="SY415" s="5"/>
      <c r="SZ415" s="5"/>
      <c r="TA415" s="5"/>
      <c r="TB415" s="5"/>
      <c r="TC415" s="5"/>
      <c r="TD415" s="5"/>
      <c r="TE415" s="5"/>
      <c r="TF415" s="6"/>
      <c r="TG415" s="5"/>
      <c r="TH415" s="5"/>
      <c r="TI415" s="5"/>
      <c r="TJ415" s="5"/>
      <c r="TK415" s="5"/>
      <c r="TL415" s="5"/>
      <c r="TM415" s="5"/>
      <c r="TN415" s="5"/>
      <c r="TO415" s="5"/>
      <c r="TP415" s="5"/>
      <c r="TQ415" s="5"/>
      <c r="TR415" s="5"/>
      <c r="TS415" s="5"/>
      <c r="TT415" s="5"/>
      <c r="TU415" s="5"/>
      <c r="TV415" s="5"/>
      <c r="TW415" s="5"/>
      <c r="TX415" s="5"/>
      <c r="TY415" s="5"/>
      <c r="TZ415" s="5"/>
      <c r="UA415" s="5"/>
      <c r="UB415" s="5"/>
      <c r="UC415" s="6"/>
      <c r="UD415" s="5"/>
      <c r="UE415" s="5"/>
      <c r="UF415" s="5"/>
      <c r="UG415" s="5"/>
      <c r="UH415" s="5"/>
      <c r="UI415" s="5"/>
      <c r="UJ415" s="5"/>
      <c r="UK415" s="5"/>
      <c r="UL415" s="5"/>
      <c r="UM415" s="5"/>
      <c r="UN415" s="5"/>
      <c r="UO415" s="5"/>
      <c r="UP415" s="5"/>
      <c r="UQ415" s="5"/>
      <c r="UR415" s="5"/>
      <c r="US415" s="5"/>
      <c r="UT415" s="5"/>
      <c r="UU415" s="5"/>
      <c r="UV415" s="5"/>
      <c r="UW415" s="5"/>
      <c r="UX415" s="5"/>
      <c r="UY415" s="5"/>
      <c r="UZ415" s="6"/>
      <c r="VA415" s="6"/>
      <c r="VB415" s="5"/>
      <c r="VC415" s="5"/>
      <c r="VE415" s="5"/>
      <c r="VF415" s="5"/>
      <c r="VG415" s="5"/>
      <c r="VH415" s="5"/>
      <c r="VI415" s="5"/>
      <c r="VK415" s="5"/>
      <c r="VL415" s="5"/>
      <c r="VN415" s="6"/>
      <c r="VO415" s="5"/>
      <c r="VP415" s="5"/>
      <c r="VQ415" s="5"/>
      <c r="VR415" s="5"/>
      <c r="VS415" s="5"/>
      <c r="VT415" s="5"/>
      <c r="VU415" s="5"/>
      <c r="VV415" s="5"/>
      <c r="VW415" s="5"/>
      <c r="VX415" s="5"/>
      <c r="VY415" s="5"/>
      <c r="VZ415" s="5"/>
      <c r="WA415" s="5"/>
      <c r="WB415" s="5"/>
      <c r="WC415" s="5"/>
      <c r="WD415" s="5"/>
      <c r="WE415" s="5"/>
      <c r="WF415" s="5"/>
      <c r="WG415" s="5"/>
      <c r="WH415" s="5"/>
      <c r="WI415" s="5"/>
      <c r="WJ415" s="5"/>
      <c r="WK415" s="5"/>
      <c r="WL415" s="5"/>
      <c r="WM415" s="5"/>
      <c r="WN415" s="5"/>
      <c r="WO415" s="5"/>
      <c r="WP415" s="5"/>
      <c r="WQ415" s="5"/>
      <c r="WR415" s="5"/>
      <c r="WS415" s="5"/>
      <c r="WT415" s="5"/>
      <c r="WU415" s="5"/>
      <c r="WV415" s="5"/>
      <c r="WW415" s="5"/>
      <c r="WX415" s="5"/>
      <c r="WY415" s="5"/>
      <c r="WZ415" s="5"/>
      <c r="XA415" s="6"/>
      <c r="XB415" s="5"/>
      <c r="XC415" s="5"/>
      <c r="XD415" s="5"/>
      <c r="XE415" s="5"/>
      <c r="XF415" s="5"/>
      <c r="XG415" s="5"/>
      <c r="XH415" s="5"/>
      <c r="XI415" s="5"/>
      <c r="XJ415" s="5"/>
      <c r="XK415" s="5"/>
      <c r="XL415" s="5"/>
      <c r="XM415" s="6"/>
      <c r="XN415" s="5"/>
      <c r="XO415" s="5"/>
      <c r="XP415" s="5"/>
      <c r="XQ415" s="5"/>
      <c r="XR415" s="5"/>
      <c r="XS415" s="5"/>
      <c r="XT415" s="5"/>
      <c r="XU415" s="5"/>
      <c r="XV415" s="6"/>
      <c r="XW415" s="5"/>
      <c r="XX415" s="5"/>
      <c r="XY415" s="5"/>
      <c r="XZ415" s="5"/>
      <c r="YA415" s="5"/>
      <c r="YB415" s="5"/>
      <c r="YC415" s="5"/>
      <c r="YD415" s="5"/>
      <c r="YE415" s="5"/>
      <c r="YF415" s="5"/>
      <c r="YG415" s="5"/>
      <c r="YH415" s="5"/>
      <c r="YI415" s="5"/>
      <c r="YJ415" s="5"/>
      <c r="YK415" s="5"/>
      <c r="YL415" s="5"/>
      <c r="YM415" s="5"/>
      <c r="YN415" s="5"/>
      <c r="YO415" s="5"/>
      <c r="YP415" s="12"/>
      <c r="YQ415" s="12"/>
      <c r="YR415" s="12"/>
      <c r="YS415" s="12"/>
      <c r="YT415" s="12"/>
      <c r="YU415" s="12"/>
      <c r="YV415" s="12"/>
      <c r="YW415" s="12"/>
      <c r="YX415" s="6"/>
      <c r="YY415" s="5"/>
      <c r="YZ415" s="5"/>
      <c r="ZA415" s="5"/>
      <c r="ZB415" s="5"/>
      <c r="ZC415" s="5"/>
      <c r="ZD415" s="5"/>
      <c r="ZE415" s="5"/>
      <c r="ZF415" s="5"/>
      <c r="ZG415" s="5"/>
      <c r="ZH415" s="5"/>
      <c r="ZI415" s="5"/>
      <c r="ZJ415" s="5"/>
      <c r="ZK415" s="5"/>
      <c r="ZL415" s="5"/>
      <c r="ZM415" s="5"/>
      <c r="ZN415" s="5"/>
      <c r="ZO415" s="5"/>
      <c r="ZP415" s="5"/>
      <c r="ZQ415" s="5"/>
      <c r="ZR415" s="5"/>
      <c r="ZS415" s="5"/>
      <c r="ZT415" s="5"/>
      <c r="ZU415" s="5"/>
      <c r="ZV415" s="5"/>
      <c r="ZW415" s="5"/>
      <c r="ZX415" s="5"/>
      <c r="ZY415" s="5"/>
      <c r="ZZ415" s="5"/>
      <c r="AAA415" s="5"/>
      <c r="AAB415" s="5"/>
      <c r="AAC415" s="5"/>
      <c r="AAD415" s="5"/>
      <c r="AAE415" s="6"/>
      <c r="AAF415" s="5"/>
      <c r="AAG415" s="5"/>
      <c r="AAH415" s="5"/>
      <c r="AAI415" s="5"/>
      <c r="AAJ415" s="5"/>
      <c r="AAK415" s="5"/>
      <c r="AAL415" s="5"/>
      <c r="AAM415" s="5"/>
      <c r="AAN415" s="5"/>
      <c r="AAO415" s="5"/>
      <c r="AAP415" s="5"/>
      <c r="AAQ415" s="5"/>
      <c r="AAR415" s="5"/>
      <c r="AAS415" s="5"/>
      <c r="AAT415" s="5"/>
      <c r="AAU415" s="5"/>
      <c r="AAV415" s="5"/>
      <c r="AAW415" s="5"/>
      <c r="AAX415" s="5"/>
      <c r="AAY415" s="5"/>
      <c r="AAZ415" s="5"/>
      <c r="ABA415" s="5"/>
      <c r="ABB415" s="5"/>
      <c r="ABC415" s="5"/>
      <c r="ABD415" s="5"/>
      <c r="ABE415" s="5"/>
      <c r="ABF415" s="5"/>
      <c r="ABG415" s="5"/>
      <c r="ABH415" s="5"/>
      <c r="ABI415" s="5"/>
      <c r="ABJ415" s="5"/>
      <c r="ABK415" s="5"/>
      <c r="ABL415" s="5"/>
      <c r="ABM415" s="5"/>
      <c r="ABN415" s="5"/>
      <c r="ABO415" s="5"/>
      <c r="ABP415" s="5"/>
      <c r="ABQ415" s="5"/>
      <c r="ABR415" s="5"/>
      <c r="ABS415" s="5"/>
      <c r="ABT415" s="5"/>
      <c r="ABU415" s="5"/>
      <c r="ABV415" s="5"/>
      <c r="ABW415" s="5"/>
      <c r="ABX415" s="5"/>
      <c r="ABY415" s="6"/>
      <c r="ABZ415" s="5"/>
      <c r="ACA415" s="5"/>
      <c r="ACB415" s="5"/>
      <c r="ACC415" s="5"/>
      <c r="ACD415" s="5"/>
      <c r="ACE415" s="5"/>
      <c r="ACF415" s="5"/>
      <c r="ACG415" s="5"/>
      <c r="ACH415" s="5"/>
      <c r="ACI415" s="5"/>
      <c r="ACJ415" s="5"/>
      <c r="ACK415" s="5"/>
      <c r="ACL415" s="5"/>
      <c r="ACM415" s="5"/>
      <c r="ACN415" s="5"/>
      <c r="ACO415" s="5"/>
      <c r="ACP415" s="5"/>
      <c r="ACQ415" s="5"/>
      <c r="ACR415" s="5"/>
      <c r="ACS415" s="5"/>
      <c r="ACT415" s="5"/>
      <c r="ACU415" s="5"/>
      <c r="ACV415" s="5"/>
      <c r="ACW415" s="5"/>
      <c r="ACX415" s="5"/>
      <c r="ACY415" s="5"/>
      <c r="ACZ415" s="5"/>
      <c r="ADA415" s="5"/>
      <c r="ADB415" s="5"/>
      <c r="ADC415" s="5"/>
      <c r="ADD415" s="5"/>
      <c r="ADE415" s="5"/>
      <c r="ADF415" s="5"/>
      <c r="ADG415" s="5"/>
      <c r="ADH415" s="5"/>
      <c r="ADI415" s="5"/>
      <c r="ADJ415" s="5"/>
      <c r="ADK415" s="5"/>
      <c r="ADL415" s="5"/>
      <c r="ADM415" s="5"/>
      <c r="ADN415" s="5"/>
      <c r="ADO415" s="5"/>
      <c r="ADP415" s="5"/>
      <c r="ADQ415" s="6"/>
      <c r="ADR415" s="5"/>
      <c r="ADS415" s="5"/>
      <c r="ADT415" s="5"/>
      <c r="ADU415" s="5"/>
      <c r="ADV415" s="5"/>
      <c r="ADW415" s="5"/>
      <c r="ADX415" s="5"/>
      <c r="ADY415" s="5"/>
      <c r="ADZ415" s="5"/>
      <c r="AEA415" s="5"/>
      <c r="AEB415" s="5"/>
      <c r="AEC415" s="5"/>
      <c r="AED415" s="5"/>
      <c r="AEE415" s="5"/>
      <c r="AEF415" s="5"/>
      <c r="AEG415" s="5"/>
      <c r="AEH415" s="5"/>
      <c r="AEI415" s="5"/>
      <c r="AEJ415" s="5"/>
      <c r="AEK415" s="5"/>
      <c r="AEL415" s="5"/>
      <c r="AEM415" s="8"/>
      <c r="AEN415" s="6"/>
      <c r="AEO415" s="6"/>
      <c r="AEP415" s="6"/>
      <c r="AEQ415" s="6"/>
      <c r="AER415" s="5"/>
      <c r="AES415" s="6"/>
      <c r="AET415" s="6"/>
      <c r="AEU415" s="6"/>
      <c r="AEV415" s="5"/>
      <c r="AEW415" s="5"/>
      <c r="AEX415" s="5"/>
      <c r="AEY415" s="5"/>
      <c r="AEZ415" s="5"/>
      <c r="AFA415" s="5"/>
      <c r="AFB415" s="5"/>
      <c r="AFC415" s="5"/>
      <c r="AFD415" s="5"/>
      <c r="AFE415" s="5"/>
      <c r="AFF415" s="5"/>
      <c r="AFG415" s="5"/>
      <c r="AFH415" s="5"/>
      <c r="AFI415" s="5"/>
      <c r="AFJ415" s="5"/>
      <c r="AFK415" s="5"/>
      <c r="AFL415" s="5"/>
      <c r="AFM415" s="5"/>
      <c r="AFN415" s="5"/>
      <c r="AFO415" s="5"/>
      <c r="AFP415" s="5"/>
      <c r="AFQ415" s="5"/>
      <c r="AFR415" s="5"/>
      <c r="AFS415" s="5"/>
      <c r="AFT415" s="5"/>
      <c r="AFU415" s="5"/>
      <c r="AFV415" s="5"/>
      <c r="AFW415" s="5"/>
      <c r="AFX415" s="5"/>
      <c r="AFY415" s="5"/>
      <c r="AFZ415" s="5"/>
      <c r="AGA415" s="5"/>
      <c r="AGB415" s="6"/>
      <c r="AGC415" s="5"/>
      <c r="AGD415" s="5"/>
      <c r="AGE415" s="5"/>
      <c r="AGF415" s="5"/>
      <c r="AGG415" s="5"/>
      <c r="AGM415" s="18"/>
      <c r="AGS415" s="6"/>
      <c r="AHG415" s="18"/>
      <c r="AHM415" s="6"/>
      <c r="AHN415" s="5"/>
      <c r="AHO415" s="5"/>
      <c r="AHP415" s="5"/>
      <c r="AHQ415" s="5"/>
      <c r="AHR415" s="5"/>
      <c r="AHS415" s="5"/>
      <c r="AHT415" s="5"/>
      <c r="AHU415" s="5"/>
      <c r="AHV415" s="5"/>
      <c r="AHW415" s="5"/>
      <c r="AHX415" s="5"/>
      <c r="AHY415" s="5"/>
      <c r="AHZ415" s="5"/>
      <c r="AIA415" s="5"/>
      <c r="AIB415" s="5"/>
      <c r="AIC415" s="5"/>
      <c r="AID415" s="6"/>
      <c r="AIE415" s="5"/>
      <c r="AIF415" s="5"/>
      <c r="AIG415" s="5"/>
      <c r="AIH415" s="5"/>
      <c r="AII415" s="5"/>
      <c r="AIJ415" s="5"/>
      <c r="AIK415" s="5"/>
      <c r="AIL415" s="5"/>
      <c r="AIM415" s="5"/>
      <c r="AIN415" s="5"/>
      <c r="AIO415" s="5"/>
      <c r="AIP415" s="5"/>
      <c r="AIQ415" s="5"/>
      <c r="AIR415" s="5"/>
      <c r="AIS415" s="5"/>
      <c r="AIT415" s="5"/>
      <c r="AIU415" s="5"/>
      <c r="AIV415" s="5"/>
      <c r="AIW415" s="5"/>
      <c r="AIX415" s="5"/>
      <c r="AIY415" s="5"/>
      <c r="AIZ415" s="5"/>
      <c r="AJA415" s="5"/>
      <c r="AJB415" s="6"/>
      <c r="AJC415" s="5"/>
      <c r="AJD415" s="5"/>
      <c r="AJE415" s="5"/>
      <c r="AJF415" s="5"/>
      <c r="AJG415" s="5"/>
      <c r="AJH415" s="5"/>
      <c r="AJI415" s="5"/>
      <c r="AJJ415" s="5"/>
      <c r="AJK415" s="5"/>
      <c r="AJL415" s="5"/>
      <c r="AJM415" s="5"/>
      <c r="AJN415" s="6"/>
      <c r="AJO415" s="5"/>
      <c r="AJP415" s="5"/>
      <c r="AJQ415" s="5"/>
      <c r="AJR415" s="5"/>
      <c r="AJS415" s="5"/>
      <c r="AJT415" s="5"/>
      <c r="AJU415" s="5"/>
      <c r="AJV415" s="5"/>
    </row>
    <row r="416" spans="1:958" ht="14.25" customHeight="1"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7"/>
      <c r="AF416" s="6"/>
      <c r="AG416" s="8"/>
      <c r="AH416" s="8"/>
      <c r="AI416" s="8"/>
      <c r="AJ416" s="5"/>
      <c r="AK416" s="9"/>
      <c r="AL416" s="5"/>
      <c r="AM416" s="6"/>
      <c r="AN416" s="10"/>
      <c r="AO416" s="6"/>
      <c r="AP416" s="6"/>
      <c r="AQ416" s="5"/>
      <c r="AV416" s="5"/>
      <c r="AW416" s="5"/>
      <c r="AX416" s="5"/>
      <c r="AY416" s="5"/>
      <c r="AZ416" s="5"/>
      <c r="BA416" s="5"/>
      <c r="BB416" s="5"/>
      <c r="BE416" s="5"/>
      <c r="BF416" s="5"/>
      <c r="BG416" s="5"/>
      <c r="BH416" s="6"/>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t="str">
        <f>IF(SUM(BI416:BQ416,BS416:BW416,BY416:CC416,CE416:CJ416)=0, "", SUM(BI416:BQ416,BS416:BW416,BY416:CC416,CE416:CJ416))</f>
        <v/>
      </c>
      <c r="CN416" s="5" t="str">
        <f>IF(SUM(CQ416, CR416, CS416, CT416, CU416)=0, "", IF(OR(CQ416&gt;=8, CR416&gt;=10, CS416&gt;=13, CT416&gt;=10, CU416&gt;=15), 1, 0))</f>
        <v/>
      </c>
      <c r="CO416" s="5" t="str">
        <f>IF(SUM(BI416:BJ416,BL416,BM416,BN416,BO416,BU416,CA416,CH416,CJ416)=0, "", SUM(BI416:BJ416,BL416,BM416,BN416,BO416,BU416,CA416,CH416,CJ416))</f>
        <v/>
      </c>
      <c r="CP416" s="5" t="str">
        <f>IF(SUM(BK416,BP416:BQ416,BS416:BT416,BV416:BW416,BY416:BZ416,CB416:CC416,CE416:CG416,CI416)=0, "", SUM(BK416,BP416:BQ416,BS416:BT416,BV416:BW416,BY416:BZ416,CB416:CC416,CE416:CG416,CI416))</f>
        <v/>
      </c>
      <c r="CQ416" s="5" t="str">
        <f>IF(SUM(CB416:CC416,CE416:CF416,CI416)=0, "", SUM(CB416:CC416,CE416:CF416,CI416))</f>
        <v/>
      </c>
      <c r="CR416" s="5" t="str">
        <f>IF(SUM(BQ416,BS416:BT416,BW416,BY416)=0, "", SUM(BQ416,BS416:BT416,BW416,BY416))</f>
        <v/>
      </c>
      <c r="CS416" s="5" t="str">
        <f>IF(SUM(BK416,BP416,BV416,BZ416,CG416)=0, "", SUM(BK416,BP416,BV416,BZ416,CG416))</f>
        <v/>
      </c>
      <c r="CT416" s="5" t="str">
        <f>IF(SUM(BI416:BJ416,BL416,BN416,CH416)=0, "", SUM(BI416:BJ416,BL416,BN416,CH416))</f>
        <v/>
      </c>
      <c r="CU416" s="5" t="str">
        <f>IF(SUM(BM416,BO416,BU416,CA416,CJ416)=0, "", SUM(BM416,BO416,BU416,CA416,CJ416))</f>
        <v/>
      </c>
      <c r="CV416" s="5" t="str">
        <f>IF(CQ416="", "", IF(CQ416&gt;=8, 1, 0))</f>
        <v/>
      </c>
      <c r="CW416" s="5" t="str">
        <f>IF(CR416="", "", IF(CR416&gt;=10, 1, 0))</f>
        <v/>
      </c>
      <c r="CX416" s="5" t="str">
        <f>IF(CS416="", "", IF(CS416&gt;=13, 1, 0))</f>
        <v/>
      </c>
      <c r="CY416" s="5" t="str">
        <f>IF(CT416="", "", IF(CT416&gt;=10, 1, 0))</f>
        <v/>
      </c>
      <c r="CZ416" s="5" t="str">
        <f>IF(CU416="", "", IF(CU416&gt;=15, 1, 0))</f>
        <v/>
      </c>
      <c r="DA416" s="5" t="str">
        <f>IF(AND(BR416="", BX416="", CD416=""), "", IF(BR416=5,1,0) + IF(BX416=5,1,0) + IF(CD416=5,1,0))</f>
        <v/>
      </c>
      <c r="DB416" s="6"/>
      <c r="DC416" s="5"/>
      <c r="DD416" s="13"/>
      <c r="DE416" s="5"/>
      <c r="DF416" s="13"/>
      <c r="DG416" s="5"/>
      <c r="DH416" s="13"/>
      <c r="DI416" s="5"/>
      <c r="DJ416" s="13"/>
      <c r="DK416" s="5"/>
      <c r="DL416" s="13"/>
      <c r="DM416" s="5"/>
      <c r="DN416" s="13"/>
      <c r="DO416" s="5"/>
      <c r="DP416" s="13"/>
      <c r="DQ416" s="5"/>
      <c r="DR416" s="13"/>
      <c r="DS416" s="5"/>
      <c r="DT416" s="13"/>
      <c r="DU416" s="5"/>
      <c r="DV416" s="13"/>
      <c r="DW416" s="5"/>
      <c r="DX416" s="13"/>
      <c r="DY416" s="5"/>
      <c r="DZ416" s="13"/>
      <c r="EA416" s="5"/>
      <c r="EB416" s="13"/>
      <c r="EC416" s="5"/>
      <c r="ED416" s="13"/>
      <c r="EE416" s="5"/>
      <c r="EF416" s="13"/>
      <c r="EG416" s="5"/>
      <c r="EH416" s="13"/>
      <c r="EI416" s="5"/>
      <c r="EJ416" s="13"/>
      <c r="EK416" s="5"/>
      <c r="EL416" s="5"/>
      <c r="EM416" s="5"/>
      <c r="EN416" s="6"/>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6"/>
      <c r="FM416" s="5"/>
      <c r="FN416" s="5"/>
      <c r="FO416" s="5"/>
      <c r="FP416" s="5"/>
      <c r="FQ416" s="5"/>
      <c r="FR416" s="5"/>
      <c r="FS416" s="14"/>
      <c r="FT416" s="6"/>
      <c r="FU416" s="5"/>
      <c r="FV416" s="5"/>
      <c r="FW416" s="5"/>
      <c r="FX416" s="5"/>
      <c r="FY416" s="5"/>
      <c r="FZ416" s="5"/>
      <c r="GA416" s="5"/>
      <c r="GB416" s="5"/>
      <c r="GC416" s="5"/>
      <c r="GD416" s="5"/>
      <c r="GE416" s="5"/>
      <c r="GF416" s="6"/>
      <c r="GG416" s="5"/>
      <c r="GH416" s="5"/>
      <c r="GI416" s="5"/>
      <c r="GJ416" s="5"/>
      <c r="GK416" s="5"/>
      <c r="GL416" s="5"/>
      <c r="GM416" s="5"/>
      <c r="GN416" s="5"/>
      <c r="GO416" s="6"/>
      <c r="GP416" s="5"/>
      <c r="GQ416" s="5"/>
      <c r="GR416" s="5"/>
      <c r="GS416" s="5"/>
      <c r="GT416" s="5"/>
      <c r="GU416" s="5"/>
      <c r="GV416" s="5"/>
      <c r="GW416" s="5"/>
      <c r="GX416" s="5"/>
      <c r="GY416" s="5"/>
      <c r="GZ416" s="5"/>
      <c r="HA416" s="5"/>
      <c r="HB416" s="5"/>
      <c r="HC416" s="5"/>
      <c r="HD416" s="5"/>
      <c r="HE416" s="5"/>
      <c r="HF416" s="5"/>
      <c r="HG416" s="5"/>
      <c r="HH416" s="5"/>
      <c r="HI416" s="5"/>
      <c r="HJ416" s="6"/>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6"/>
      <c r="JN416" s="5"/>
      <c r="JO416" s="5"/>
      <c r="JP416" s="5"/>
      <c r="JQ416" s="5"/>
      <c r="JR416" s="5"/>
      <c r="JS416" s="5"/>
      <c r="JT416" s="5"/>
      <c r="JU416" s="5"/>
      <c r="JV416" s="5"/>
      <c r="JW416" s="5"/>
      <c r="JX416" s="5"/>
      <c r="JY416" s="5"/>
      <c r="JZ416" s="5"/>
      <c r="KA416" s="5"/>
      <c r="KB416" s="5"/>
      <c r="KC416" s="5"/>
      <c r="KD416" s="5"/>
      <c r="KE416" s="5"/>
      <c r="KF416" s="5"/>
      <c r="KG416" s="5"/>
      <c r="KH416" s="5"/>
      <c r="KI416" s="5"/>
      <c r="KJ416" s="5"/>
      <c r="KK416" s="5"/>
      <c r="KL416" s="5"/>
      <c r="KM416" s="5"/>
      <c r="KN416" s="5"/>
      <c r="KO416" s="5"/>
      <c r="KP416" s="5"/>
      <c r="KQ416" s="5"/>
      <c r="KR416" s="5"/>
      <c r="KS416" s="5"/>
      <c r="KT416" s="5"/>
      <c r="KU416" s="5"/>
      <c r="KV416" s="5"/>
      <c r="KW416" s="5"/>
      <c r="KX416" s="12"/>
      <c r="KY416" s="12"/>
      <c r="KZ416" s="12"/>
      <c r="LA416" s="12"/>
      <c r="LB416" s="12"/>
      <c r="LC416" s="12"/>
      <c r="LD416" s="12"/>
      <c r="LE416" s="6"/>
      <c r="LF416" s="5"/>
      <c r="LG416" s="5"/>
      <c r="LH416" s="5"/>
      <c r="LI416" s="5"/>
      <c r="LJ416" s="5"/>
      <c r="LK416" s="5"/>
      <c r="LL416" s="5"/>
      <c r="LM416" s="5"/>
      <c r="LN416" s="5"/>
      <c r="LO416" s="5"/>
      <c r="LP416" s="5"/>
      <c r="LQ416" s="5"/>
      <c r="LR416" s="5"/>
      <c r="LS416" s="5"/>
      <c r="LT416" s="5"/>
      <c r="LU416" s="5"/>
      <c r="LV416" s="5"/>
      <c r="LW416" s="5"/>
      <c r="LX416" s="5"/>
      <c r="LY416" s="5"/>
      <c r="LZ416" s="5"/>
      <c r="MA416" s="5"/>
      <c r="MB416" s="5"/>
      <c r="MC416" s="5"/>
      <c r="MD416" s="5"/>
      <c r="ME416" s="5"/>
      <c r="MF416" s="5"/>
      <c r="MG416" s="5"/>
      <c r="MH416" s="5"/>
      <c r="MI416" s="5"/>
      <c r="MJ416" s="5"/>
      <c r="MK416" s="5"/>
      <c r="ML416" s="6"/>
      <c r="MM416" s="5"/>
      <c r="MN416" s="5"/>
      <c r="MO416" s="5"/>
      <c r="MP416" s="5"/>
      <c r="MQ416" s="5"/>
      <c r="MR416" s="5"/>
      <c r="MS416" s="5"/>
      <c r="MT416" s="5"/>
      <c r="MU416" s="5"/>
      <c r="MV416" s="5"/>
      <c r="MW416" s="5"/>
      <c r="MX416" s="5"/>
      <c r="MY416" s="5"/>
      <c r="MZ416" s="5"/>
      <c r="NA416" s="5"/>
      <c r="NB416" s="5"/>
      <c r="NC416" s="5"/>
      <c r="ND416" s="5"/>
      <c r="NE416" s="5"/>
      <c r="NF416" s="5"/>
      <c r="NG416" s="5"/>
      <c r="NH416" s="6"/>
      <c r="NI416" s="5"/>
      <c r="NJ416" s="5"/>
      <c r="NK416" s="5"/>
      <c r="NL416" s="5"/>
      <c r="NM416" s="5"/>
      <c r="NN416" s="5"/>
      <c r="NO416" s="5"/>
      <c r="NP416" s="5"/>
      <c r="NQ416" s="5"/>
      <c r="NR416" s="5"/>
      <c r="NS416" s="5"/>
      <c r="NT416" s="5"/>
      <c r="NU416" s="5"/>
      <c r="NV416" s="5"/>
      <c r="NW416" s="5"/>
      <c r="NX416" s="5"/>
      <c r="NY416" s="5"/>
      <c r="NZ416" s="5"/>
      <c r="OA416" s="5"/>
      <c r="OB416" s="5"/>
      <c r="OC416" s="5"/>
      <c r="OD416" s="5"/>
      <c r="OE416" s="5"/>
      <c r="OF416" s="5"/>
      <c r="OG416" s="5"/>
      <c r="OH416" s="5"/>
      <c r="OI416" s="5"/>
      <c r="OJ416" s="5"/>
      <c r="OK416" s="5"/>
      <c r="OL416" s="5"/>
      <c r="OM416" s="5"/>
      <c r="ON416" s="5"/>
      <c r="OQ416" s="6"/>
      <c r="OR416" s="5"/>
      <c r="OS416" s="5"/>
      <c r="OT416" s="5"/>
      <c r="OU416" s="5"/>
      <c r="OV416" s="5"/>
      <c r="OW416" s="5"/>
      <c r="OX416" s="5"/>
      <c r="OY416" s="5"/>
      <c r="OZ416" s="5"/>
      <c r="PA416" s="5"/>
      <c r="PB416" s="5"/>
      <c r="PC416" s="5"/>
      <c r="PD416" s="5"/>
      <c r="PE416" s="5"/>
      <c r="PF416" s="5"/>
      <c r="PG416" s="5"/>
      <c r="PH416" s="5"/>
      <c r="PI416" s="5"/>
      <c r="PJ416" s="5"/>
      <c r="PK416" s="5"/>
      <c r="PL416" s="5"/>
      <c r="PM416" s="5"/>
      <c r="PN416" s="5"/>
      <c r="PO416" s="5"/>
      <c r="PP416" s="5"/>
      <c r="PQ416" s="5"/>
      <c r="PR416" s="5"/>
      <c r="PS416" s="5"/>
      <c r="PT416" s="5"/>
      <c r="PU416" s="5"/>
      <c r="PV416" s="5"/>
      <c r="PW416" s="5"/>
      <c r="PX416" s="6"/>
      <c r="PY416" s="5"/>
      <c r="PZ416" s="5"/>
      <c r="QA416" s="5"/>
      <c r="QB416" s="5"/>
      <c r="QC416" s="5"/>
      <c r="QD416" s="5"/>
      <c r="QE416" s="5"/>
      <c r="QF416" s="5"/>
      <c r="QG416" s="5"/>
      <c r="QH416" s="5"/>
      <c r="QI416" s="5"/>
      <c r="QJ416" s="6"/>
      <c r="QK416" s="5"/>
      <c r="QL416" s="5"/>
      <c r="QM416" s="5"/>
      <c r="QN416" s="5"/>
      <c r="QO416" s="5"/>
      <c r="QP416" s="5"/>
      <c r="QQ416" s="5"/>
      <c r="QR416" s="5"/>
      <c r="QS416" s="5"/>
      <c r="QT416" s="5"/>
      <c r="QU416" s="5"/>
      <c r="QV416" s="6"/>
      <c r="QW416" s="5"/>
      <c r="QX416" s="5"/>
      <c r="QY416" s="5"/>
      <c r="QZ416" s="5"/>
      <c r="RA416" s="5"/>
      <c r="RB416" s="5"/>
      <c r="RC416" s="5"/>
      <c r="RD416" s="5"/>
      <c r="RE416" s="5"/>
      <c r="RF416" s="5"/>
      <c r="RG416" s="5"/>
      <c r="RH416" s="6"/>
      <c r="RI416" s="5"/>
      <c r="RJ416" s="5"/>
      <c r="RK416" s="5"/>
      <c r="RL416" s="5"/>
      <c r="RM416" s="5"/>
      <c r="RN416" s="5"/>
      <c r="RO416" s="5"/>
      <c r="RP416" s="5"/>
      <c r="RQ416" s="6"/>
      <c r="RR416" s="5"/>
      <c r="RS416" s="5"/>
      <c r="RT416" s="5"/>
      <c r="RU416" s="5"/>
      <c r="RV416" s="5"/>
      <c r="RW416" s="5"/>
      <c r="RX416" s="5"/>
      <c r="RY416" s="5"/>
      <c r="RZ416" s="6"/>
      <c r="SA416" s="5"/>
      <c r="SB416" s="5"/>
      <c r="SC416" s="5"/>
      <c r="SD416" s="5"/>
      <c r="SE416" s="5"/>
      <c r="SF416" s="5"/>
      <c r="SG416" s="5"/>
      <c r="SH416" s="5"/>
      <c r="SI416" s="6"/>
      <c r="SJ416" s="5"/>
      <c r="SK416" s="5"/>
      <c r="SL416" s="5"/>
      <c r="SM416" s="5"/>
      <c r="SN416" s="5"/>
      <c r="SO416" s="5"/>
      <c r="SP416" s="5"/>
      <c r="SQ416" s="5"/>
      <c r="SR416" s="5"/>
      <c r="SS416" s="5"/>
      <c r="ST416" s="5"/>
      <c r="SU416" s="5"/>
      <c r="SV416" s="5"/>
      <c r="SW416" s="5"/>
      <c r="SX416" s="5"/>
      <c r="SY416" s="5"/>
      <c r="SZ416" s="5"/>
      <c r="TA416" s="5"/>
      <c r="TB416" s="5"/>
      <c r="TC416" s="5"/>
      <c r="TD416" s="5"/>
      <c r="TE416" s="5"/>
      <c r="TF416" s="6"/>
      <c r="TG416" s="5"/>
      <c r="TH416" s="5"/>
      <c r="TI416" s="5"/>
      <c r="TJ416" s="5"/>
      <c r="TK416" s="5"/>
      <c r="TL416" s="5"/>
      <c r="TM416" s="5"/>
      <c r="TN416" s="5"/>
      <c r="TO416" s="5"/>
      <c r="TP416" s="5"/>
      <c r="TQ416" s="5"/>
      <c r="TR416" s="5"/>
      <c r="TS416" s="5"/>
      <c r="TT416" s="5"/>
      <c r="TU416" s="5"/>
      <c r="TV416" s="5"/>
      <c r="TW416" s="5"/>
      <c r="TX416" s="5"/>
      <c r="TY416" s="5"/>
      <c r="TZ416" s="5"/>
      <c r="UA416" s="5"/>
      <c r="UB416" s="5"/>
      <c r="UC416" s="6"/>
      <c r="UD416" s="5"/>
      <c r="UE416" s="5"/>
      <c r="UF416" s="5"/>
      <c r="UG416" s="5"/>
      <c r="UH416" s="5"/>
      <c r="UI416" s="5"/>
      <c r="UJ416" s="5"/>
      <c r="UK416" s="5"/>
      <c r="UL416" s="5"/>
      <c r="UM416" s="5"/>
      <c r="UN416" s="5"/>
      <c r="UO416" s="5"/>
      <c r="UP416" s="5"/>
      <c r="UQ416" s="5"/>
      <c r="UR416" s="5"/>
      <c r="US416" s="5"/>
      <c r="UT416" s="5"/>
      <c r="UU416" s="5"/>
      <c r="UV416" s="5"/>
      <c r="UW416" s="5"/>
      <c r="UX416" s="5"/>
      <c r="UY416" s="5"/>
      <c r="UZ416" s="6"/>
      <c r="VA416" s="6"/>
      <c r="VB416" s="5"/>
      <c r="VC416" s="5"/>
      <c r="VE416" s="5"/>
      <c r="VF416" s="5"/>
      <c r="VG416" s="5"/>
      <c r="VH416" s="5"/>
      <c r="VI416" s="5"/>
      <c r="VK416" s="5"/>
      <c r="VL416" s="5"/>
      <c r="VN416" s="6"/>
      <c r="VO416" s="5"/>
      <c r="VP416" s="5"/>
      <c r="VQ416" s="5"/>
      <c r="VR416" s="5"/>
      <c r="VS416" s="5"/>
      <c r="VT416" s="5"/>
      <c r="VU416" s="5"/>
      <c r="VV416" s="5"/>
      <c r="VW416" s="5"/>
      <c r="VX416" s="5"/>
      <c r="VY416" s="5"/>
      <c r="VZ416" s="5"/>
      <c r="WA416" s="5"/>
      <c r="WB416" s="5"/>
      <c r="WC416" s="5"/>
      <c r="WD416" s="5"/>
      <c r="WE416" s="5"/>
      <c r="WF416" s="5"/>
      <c r="WG416" s="5"/>
      <c r="WH416" s="5"/>
      <c r="WI416" s="5"/>
      <c r="WJ416" s="5"/>
      <c r="WK416" s="5"/>
      <c r="WL416" s="5"/>
      <c r="WM416" s="5"/>
      <c r="WN416" s="5"/>
      <c r="WO416" s="5"/>
      <c r="WP416" s="5"/>
      <c r="WQ416" s="5"/>
      <c r="WR416" s="5"/>
      <c r="WS416" s="5"/>
      <c r="WT416" s="5"/>
      <c r="WU416" s="5"/>
      <c r="WV416" s="5"/>
      <c r="WW416" s="5"/>
      <c r="WX416" s="5"/>
      <c r="WY416" s="5"/>
      <c r="WZ416" s="5"/>
      <c r="XA416" s="6"/>
      <c r="XB416" s="5"/>
      <c r="XC416" s="5"/>
      <c r="XD416" s="5"/>
      <c r="XE416" s="5"/>
      <c r="XF416" s="5"/>
      <c r="XG416" s="5"/>
      <c r="XH416" s="5"/>
      <c r="XI416" s="5"/>
      <c r="XJ416" s="5"/>
      <c r="XK416" s="5"/>
      <c r="XL416" s="5"/>
      <c r="XM416" s="6"/>
      <c r="XN416" s="5"/>
      <c r="XO416" s="5"/>
      <c r="XP416" s="5"/>
      <c r="XQ416" s="5"/>
      <c r="XR416" s="5"/>
      <c r="XS416" s="5"/>
      <c r="XT416" s="5"/>
      <c r="XU416" s="5"/>
      <c r="XV416" s="6"/>
      <c r="XW416" s="5"/>
      <c r="XX416" s="5"/>
      <c r="XY416" s="5"/>
      <c r="XZ416" s="5"/>
      <c r="YA416" s="5"/>
      <c r="YB416" s="5"/>
      <c r="YC416" s="5"/>
      <c r="YD416" s="5"/>
      <c r="YE416" s="5"/>
      <c r="YF416" s="5"/>
      <c r="YG416" s="5"/>
      <c r="YH416" s="5"/>
      <c r="YI416" s="5"/>
      <c r="YJ416" s="5"/>
      <c r="YK416" s="5"/>
      <c r="YL416" s="5"/>
      <c r="YM416" s="5"/>
      <c r="YN416" s="5"/>
      <c r="YO416" s="5"/>
      <c r="YP416" s="12"/>
      <c r="YQ416" s="12"/>
      <c r="YR416" s="12"/>
      <c r="YS416" s="12"/>
      <c r="YT416" s="12"/>
      <c r="YU416" s="12"/>
      <c r="YV416" s="12"/>
      <c r="YW416" s="12"/>
      <c r="YX416" s="6"/>
      <c r="YY416" s="5"/>
      <c r="YZ416" s="5"/>
      <c r="ZA416" s="5"/>
      <c r="ZB416" s="5"/>
      <c r="ZC416" s="5"/>
      <c r="ZD416" s="5"/>
      <c r="ZE416" s="5"/>
      <c r="ZF416" s="5"/>
      <c r="ZG416" s="5"/>
      <c r="ZH416" s="5"/>
      <c r="ZI416" s="5"/>
      <c r="ZJ416" s="5"/>
      <c r="ZK416" s="5"/>
      <c r="ZL416" s="5"/>
      <c r="ZM416" s="5"/>
      <c r="ZN416" s="5"/>
      <c r="ZO416" s="5"/>
      <c r="ZP416" s="5"/>
      <c r="ZQ416" s="5"/>
      <c r="ZR416" s="5"/>
      <c r="ZS416" s="5"/>
      <c r="ZT416" s="5"/>
      <c r="ZU416" s="5"/>
      <c r="ZV416" s="5"/>
      <c r="ZW416" s="5"/>
      <c r="ZX416" s="5"/>
      <c r="ZY416" s="5"/>
      <c r="ZZ416" s="5"/>
      <c r="AAA416" s="5"/>
      <c r="AAB416" s="5"/>
      <c r="AAC416" s="5"/>
      <c r="AAD416" s="5"/>
      <c r="AAE416" s="6"/>
      <c r="AAF416" s="5"/>
      <c r="AAG416" s="5"/>
      <c r="AAH416" s="5"/>
      <c r="AAI416" s="5"/>
      <c r="AAJ416" s="5"/>
      <c r="AAK416" s="5"/>
      <c r="AAL416" s="5"/>
      <c r="AAM416" s="5"/>
      <c r="AAN416" s="5"/>
      <c r="AAO416" s="5"/>
      <c r="AAP416" s="5"/>
      <c r="AAQ416" s="5"/>
      <c r="AAR416" s="5"/>
      <c r="AAS416" s="5"/>
      <c r="AAT416" s="5"/>
      <c r="AAU416" s="5"/>
      <c r="AAV416" s="5"/>
      <c r="AAW416" s="5"/>
      <c r="AAX416" s="5"/>
      <c r="AAY416" s="5"/>
      <c r="AAZ416" s="5"/>
      <c r="ABA416" s="5"/>
      <c r="ABB416" s="5"/>
      <c r="ABC416" s="5"/>
      <c r="ABD416" s="5"/>
      <c r="ABE416" s="5"/>
      <c r="ABF416" s="5"/>
      <c r="ABG416" s="5"/>
      <c r="ABH416" s="5"/>
      <c r="ABI416" s="5"/>
      <c r="ABJ416" s="5"/>
      <c r="ABK416" s="5"/>
      <c r="ABL416" s="5"/>
      <c r="ABM416" s="5"/>
      <c r="ABN416" s="5"/>
      <c r="ABO416" s="5"/>
      <c r="ABP416" s="5"/>
      <c r="ABQ416" s="5"/>
      <c r="ABR416" s="5"/>
      <c r="ABS416" s="5"/>
      <c r="ABT416" s="5"/>
      <c r="ABU416" s="5"/>
      <c r="ABV416" s="5"/>
      <c r="ABW416" s="5"/>
      <c r="ABX416" s="5"/>
      <c r="ABY416" s="6"/>
      <c r="ABZ416" s="5"/>
      <c r="ACA416" s="5"/>
      <c r="ACB416" s="5"/>
      <c r="ACC416" s="5"/>
      <c r="ACD416" s="5"/>
      <c r="ACE416" s="5"/>
      <c r="ACF416" s="5"/>
      <c r="ACG416" s="5"/>
      <c r="ACH416" s="5"/>
      <c r="ACI416" s="5"/>
      <c r="ACJ416" s="5"/>
      <c r="ACK416" s="5"/>
      <c r="ACL416" s="5"/>
      <c r="ACM416" s="5"/>
      <c r="ACN416" s="5"/>
      <c r="ACO416" s="5"/>
      <c r="ACP416" s="5"/>
      <c r="ACQ416" s="5"/>
      <c r="ACR416" s="5"/>
      <c r="ACS416" s="5"/>
      <c r="ACT416" s="5"/>
      <c r="ACU416" s="5"/>
      <c r="ACV416" s="5"/>
      <c r="ACW416" s="5"/>
      <c r="ACX416" s="5"/>
      <c r="ACY416" s="5"/>
      <c r="ACZ416" s="5"/>
      <c r="ADA416" s="5"/>
      <c r="ADB416" s="5"/>
      <c r="ADC416" s="5"/>
      <c r="ADD416" s="5"/>
      <c r="ADE416" s="5"/>
      <c r="ADF416" s="5"/>
      <c r="ADG416" s="5"/>
      <c r="ADH416" s="5"/>
      <c r="ADI416" s="5"/>
      <c r="ADJ416" s="5"/>
      <c r="ADK416" s="5"/>
      <c r="ADL416" s="5"/>
      <c r="ADM416" s="5"/>
      <c r="ADN416" s="5"/>
      <c r="ADO416" s="5"/>
      <c r="ADP416" s="5"/>
      <c r="ADQ416" s="6"/>
      <c r="ADR416" s="5"/>
      <c r="ADS416" s="5"/>
      <c r="ADT416" s="5"/>
      <c r="ADU416" s="5"/>
      <c r="ADV416" s="5"/>
      <c r="ADW416" s="5"/>
      <c r="ADX416" s="5"/>
      <c r="ADY416" s="5"/>
      <c r="ADZ416" s="5"/>
      <c r="AEA416" s="5"/>
      <c r="AEB416" s="5"/>
      <c r="AEC416" s="5"/>
      <c r="AED416" s="5"/>
      <c r="AEE416" s="5"/>
      <c r="AEF416" s="5"/>
      <c r="AEG416" s="5"/>
      <c r="AEH416" s="5"/>
      <c r="AEI416" s="5"/>
      <c r="AEJ416" s="5"/>
      <c r="AEK416" s="5"/>
      <c r="AEL416" s="5"/>
      <c r="AEM416" s="8"/>
      <c r="AEN416" s="6"/>
      <c r="AEO416" s="6"/>
      <c r="AEP416" s="6"/>
      <c r="AEQ416" s="6"/>
      <c r="AER416" s="5"/>
      <c r="AES416" s="6"/>
      <c r="AET416" s="6"/>
      <c r="AEU416" s="6"/>
      <c r="AEV416" s="5"/>
      <c r="AEW416" s="5"/>
      <c r="AEX416" s="5"/>
      <c r="AEY416" s="5"/>
      <c r="AEZ416" s="5"/>
      <c r="AFA416" s="5"/>
      <c r="AFB416" s="5"/>
      <c r="AFC416" s="5"/>
      <c r="AFD416" s="5"/>
      <c r="AFE416" s="5"/>
      <c r="AFF416" s="5"/>
      <c r="AFG416" s="5"/>
      <c r="AFH416" s="5"/>
      <c r="AFI416" s="5"/>
      <c r="AFJ416" s="5"/>
      <c r="AFK416" s="5"/>
      <c r="AFL416" s="5"/>
      <c r="AFM416" s="5"/>
      <c r="AFN416" s="5"/>
      <c r="AFO416" s="5"/>
      <c r="AFP416" s="5"/>
      <c r="AFQ416" s="5"/>
      <c r="AFR416" s="5"/>
      <c r="AFS416" s="5"/>
      <c r="AFT416" s="5"/>
      <c r="AFU416" s="5"/>
      <c r="AFV416" s="5"/>
      <c r="AFW416" s="5"/>
      <c r="AFX416" s="5"/>
      <c r="AFY416" s="5"/>
      <c r="AFZ416" s="5"/>
      <c r="AGA416" s="5"/>
      <c r="AGB416" s="6"/>
      <c r="AGC416" s="5"/>
      <c r="AGD416" s="5"/>
      <c r="AGE416" s="5"/>
      <c r="AGF416" s="5"/>
      <c r="AGG416" s="5"/>
      <c r="AGM416" s="18"/>
      <c r="AGS416" s="6"/>
      <c r="AHG416" s="18"/>
      <c r="AHM416" s="6"/>
      <c r="AHN416" s="5"/>
      <c r="AHO416" s="5"/>
      <c r="AHP416" s="5"/>
      <c r="AHQ416" s="5"/>
      <c r="AHR416" s="5"/>
      <c r="AHS416" s="5"/>
      <c r="AHT416" s="5"/>
      <c r="AHU416" s="5"/>
      <c r="AHV416" s="5"/>
      <c r="AHW416" s="5"/>
      <c r="AHX416" s="5"/>
      <c r="AHY416" s="5"/>
      <c r="AHZ416" s="5"/>
      <c r="AIA416" s="5"/>
      <c r="AIB416" s="5"/>
      <c r="AIC416" s="5"/>
      <c r="AID416" s="6"/>
      <c r="AIE416" s="5"/>
      <c r="AIF416" s="5"/>
      <c r="AIG416" s="5"/>
      <c r="AIH416" s="5"/>
      <c r="AII416" s="5"/>
      <c r="AIJ416" s="5"/>
      <c r="AIK416" s="5"/>
      <c r="AIL416" s="5"/>
      <c r="AIM416" s="5"/>
      <c r="AIN416" s="5"/>
      <c r="AIO416" s="5"/>
      <c r="AIP416" s="5"/>
      <c r="AIQ416" s="5"/>
      <c r="AIR416" s="5"/>
      <c r="AIS416" s="5"/>
      <c r="AIT416" s="5"/>
      <c r="AIU416" s="5"/>
      <c r="AIV416" s="5"/>
      <c r="AIW416" s="5"/>
      <c r="AIX416" s="5"/>
      <c r="AIY416" s="5"/>
      <c r="AIZ416" s="5"/>
      <c r="AJA416" s="5"/>
      <c r="AJB416" s="6"/>
      <c r="AJC416" s="5"/>
      <c r="AJD416" s="5"/>
      <c r="AJE416" s="5"/>
      <c r="AJF416" s="5"/>
      <c r="AJG416" s="5"/>
      <c r="AJH416" s="5"/>
      <c r="AJI416" s="5"/>
      <c r="AJJ416" s="5"/>
      <c r="AJK416" s="5"/>
      <c r="AJL416" s="5"/>
      <c r="AJM416" s="5"/>
      <c r="AJN416" s="6"/>
      <c r="AJO416" s="5"/>
      <c r="AJP416" s="5"/>
      <c r="AJQ416" s="5"/>
      <c r="AJR416" s="5"/>
      <c r="AJS416" s="5"/>
      <c r="AJT416" s="5"/>
      <c r="AJU416" s="5"/>
      <c r="AJV416" s="5"/>
    </row>
    <row r="417" spans="1:958" ht="14.25" customHeight="1"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7"/>
      <c r="AF417" s="6"/>
      <c r="AG417" s="8"/>
      <c r="AH417" s="8"/>
      <c r="AI417" s="8"/>
      <c r="AJ417" s="5"/>
      <c r="AK417" s="9"/>
      <c r="AL417" s="5"/>
      <c r="AM417" s="6"/>
      <c r="AN417" s="10"/>
      <c r="AO417" s="6"/>
      <c r="AP417" s="6"/>
      <c r="AQ417" s="5"/>
      <c r="AV417" s="5"/>
      <c r="AW417" s="5"/>
      <c r="AX417" s="5"/>
      <c r="AY417" s="5"/>
      <c r="AZ417" s="5"/>
      <c r="BA417" s="5"/>
      <c r="BB417" s="5"/>
      <c r="BE417" s="5"/>
      <c r="BF417" s="5"/>
      <c r="BG417" s="5"/>
      <c r="BH417" s="6"/>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t="str">
        <f>IF(SUM(BI417:BQ417,BS417:BW417,BY417:CC417,CE417:CJ417)=0, "", SUM(BI417:BQ417,BS417:BW417,BY417:CC417,CE417:CJ417))</f>
        <v/>
      </c>
      <c r="CN417" s="5" t="str">
        <f>IF(SUM(CQ417, CR417, CS417, CT417, CU417)=0, "", IF(OR(CQ417&gt;=8, CR417&gt;=10, CS417&gt;=13, CT417&gt;=10, CU417&gt;=15), 1, 0))</f>
        <v/>
      </c>
      <c r="CO417" s="5" t="str">
        <f>IF(SUM(BI417:BJ417,BL417,BM417,BN417,BO417,BU417,CA417,CH417,CJ417)=0, "", SUM(BI417:BJ417,BL417,BM417,BN417,BO417,BU417,CA417,CH417,CJ417))</f>
        <v/>
      </c>
      <c r="CP417" s="5" t="str">
        <f>IF(SUM(BK417,BP417:BQ417,BS417:BT417,BV417:BW417,BY417:BZ417,CB417:CC417,CE417:CG417,CI417)=0, "", SUM(BK417,BP417:BQ417,BS417:BT417,BV417:BW417,BY417:BZ417,CB417:CC417,CE417:CG417,CI417))</f>
        <v/>
      </c>
      <c r="CQ417" s="5" t="str">
        <f>IF(SUM(CB417:CC417,CE417:CF417,CI417)=0, "", SUM(CB417:CC417,CE417:CF417,CI417))</f>
        <v/>
      </c>
      <c r="CR417" s="5" t="str">
        <f>IF(SUM(BQ417,BS417:BT417,BW417,BY417)=0, "", SUM(BQ417,BS417:BT417,BW417,BY417))</f>
        <v/>
      </c>
      <c r="CS417" s="5" t="str">
        <f>IF(SUM(BK417,BP417,BV417,BZ417,CG417)=0, "", SUM(BK417,BP417,BV417,BZ417,CG417))</f>
        <v/>
      </c>
      <c r="CT417" s="5" t="str">
        <f>IF(SUM(BI417:BJ417,BL417,BN417,CH417)=0, "", SUM(BI417:BJ417,BL417,BN417,CH417))</f>
        <v/>
      </c>
      <c r="CU417" s="5" t="str">
        <f>IF(SUM(BM417,BO417,BU417,CA417,CJ417)=0, "", SUM(BM417,BO417,BU417,CA417,CJ417))</f>
        <v/>
      </c>
      <c r="CV417" s="5" t="str">
        <f>IF(CQ417="", "", IF(CQ417&gt;=8, 1, 0))</f>
        <v/>
      </c>
      <c r="CW417" s="5" t="str">
        <f>IF(CR417="", "", IF(CR417&gt;=10, 1, 0))</f>
        <v/>
      </c>
      <c r="CX417" s="5" t="str">
        <f>IF(CS417="", "", IF(CS417&gt;=13, 1, 0))</f>
        <v/>
      </c>
      <c r="CY417" s="5" t="str">
        <f>IF(CT417="", "", IF(CT417&gt;=10, 1, 0))</f>
        <v/>
      </c>
      <c r="CZ417" s="5" t="str">
        <f>IF(CU417="", "", IF(CU417&gt;=15, 1, 0))</f>
        <v/>
      </c>
      <c r="DA417" s="5" t="str">
        <f>IF(AND(BR417="", BX417="", CD417=""), "", IF(BR417=5,1,0) + IF(BX417=5,1,0) + IF(CD417=5,1,0))</f>
        <v/>
      </c>
      <c r="DB417" s="6"/>
      <c r="DC417" s="5"/>
      <c r="DD417" s="13"/>
      <c r="DE417" s="5"/>
      <c r="DF417" s="13"/>
      <c r="DG417" s="5"/>
      <c r="DH417" s="13"/>
      <c r="DI417" s="5"/>
      <c r="DJ417" s="13"/>
      <c r="DK417" s="5"/>
      <c r="DL417" s="13"/>
      <c r="DM417" s="5"/>
      <c r="DN417" s="13"/>
      <c r="DO417" s="5"/>
      <c r="DP417" s="13"/>
      <c r="DQ417" s="5"/>
      <c r="DR417" s="13"/>
      <c r="DS417" s="5"/>
      <c r="DT417" s="13"/>
      <c r="DU417" s="5"/>
      <c r="DV417" s="13"/>
      <c r="DW417" s="5"/>
      <c r="DX417" s="13"/>
      <c r="DY417" s="5"/>
      <c r="DZ417" s="13"/>
      <c r="EA417" s="5"/>
      <c r="EB417" s="13"/>
      <c r="EC417" s="5"/>
      <c r="ED417" s="13"/>
      <c r="EE417" s="5"/>
      <c r="EF417" s="13"/>
      <c r="EG417" s="5"/>
      <c r="EH417" s="13"/>
      <c r="EI417" s="5"/>
      <c r="EJ417" s="13"/>
      <c r="EK417" s="5"/>
      <c r="EL417" s="5"/>
      <c r="EM417" s="5"/>
      <c r="EN417" s="6"/>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6"/>
      <c r="FM417" s="5"/>
      <c r="FN417" s="5"/>
      <c r="FO417" s="5"/>
      <c r="FP417" s="5"/>
      <c r="FQ417" s="5"/>
      <c r="FR417" s="5"/>
      <c r="FS417" s="14"/>
      <c r="FT417" s="6"/>
      <c r="FU417" s="5"/>
      <c r="FV417" s="5"/>
      <c r="FW417" s="5"/>
      <c r="FX417" s="5"/>
      <c r="FY417" s="5"/>
      <c r="FZ417" s="5"/>
      <c r="GA417" s="5"/>
      <c r="GB417" s="5"/>
      <c r="GC417" s="5"/>
      <c r="GD417" s="5"/>
      <c r="GE417" s="5"/>
      <c r="GF417" s="6"/>
      <c r="GG417" s="5"/>
      <c r="GH417" s="5"/>
      <c r="GI417" s="5"/>
      <c r="GJ417" s="5"/>
      <c r="GK417" s="5"/>
      <c r="GL417" s="5"/>
      <c r="GM417" s="5"/>
      <c r="GN417" s="5"/>
      <c r="GO417" s="6"/>
      <c r="GP417" s="5"/>
      <c r="GQ417" s="5"/>
      <c r="GR417" s="5"/>
      <c r="GS417" s="5"/>
      <c r="GT417" s="5"/>
      <c r="GU417" s="5"/>
      <c r="GV417" s="5"/>
      <c r="GW417" s="5"/>
      <c r="GX417" s="5"/>
      <c r="GY417" s="5"/>
      <c r="GZ417" s="5"/>
      <c r="HA417" s="5"/>
      <c r="HB417" s="5"/>
      <c r="HC417" s="5"/>
      <c r="HD417" s="5"/>
      <c r="HE417" s="5"/>
      <c r="HF417" s="5"/>
      <c r="HG417" s="5"/>
      <c r="HH417" s="5"/>
      <c r="HI417" s="5"/>
      <c r="HJ417" s="6"/>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6"/>
      <c r="JN417" s="5"/>
      <c r="JO417" s="5"/>
      <c r="JP417" s="5"/>
      <c r="JQ417" s="5"/>
      <c r="JR417" s="5"/>
      <c r="JS417" s="5"/>
      <c r="JT417" s="5"/>
      <c r="JU417" s="5"/>
      <c r="JV417" s="5"/>
      <c r="JW417" s="5"/>
      <c r="JX417" s="5"/>
      <c r="JY417" s="5"/>
      <c r="JZ417" s="5"/>
      <c r="KA417" s="5"/>
      <c r="KB417" s="5"/>
      <c r="KC417" s="5"/>
      <c r="KD417" s="5"/>
      <c r="KE417" s="5"/>
      <c r="KF417" s="5"/>
      <c r="KG417" s="5"/>
      <c r="KH417" s="5"/>
      <c r="KI417" s="5"/>
      <c r="KJ417" s="5"/>
      <c r="KK417" s="5"/>
      <c r="KL417" s="5"/>
      <c r="KM417" s="5"/>
      <c r="KN417" s="5"/>
      <c r="KO417" s="5"/>
      <c r="KP417" s="5"/>
      <c r="KQ417" s="5"/>
      <c r="KR417" s="5"/>
      <c r="KS417" s="5"/>
      <c r="KT417" s="5"/>
      <c r="KU417" s="5"/>
      <c r="KV417" s="5"/>
      <c r="KW417" s="5"/>
      <c r="KX417" s="12"/>
      <c r="KY417" s="12"/>
      <c r="KZ417" s="12"/>
      <c r="LA417" s="12"/>
      <c r="LB417" s="12"/>
      <c r="LC417" s="12"/>
      <c r="LD417" s="12"/>
      <c r="LE417" s="6"/>
      <c r="LF417" s="5"/>
      <c r="LG417" s="5"/>
      <c r="LH417" s="5"/>
      <c r="LI417" s="5"/>
      <c r="LJ417" s="5"/>
      <c r="LK417" s="5"/>
      <c r="LL417" s="5"/>
      <c r="LM417" s="5"/>
      <c r="LN417" s="5"/>
      <c r="LO417" s="5"/>
      <c r="LP417" s="5"/>
      <c r="LQ417" s="5"/>
      <c r="LR417" s="5"/>
      <c r="LS417" s="5"/>
      <c r="LT417" s="5"/>
      <c r="LU417" s="5"/>
      <c r="LV417" s="5"/>
      <c r="LW417" s="5"/>
      <c r="LX417" s="5"/>
      <c r="LY417" s="5"/>
      <c r="LZ417" s="5"/>
      <c r="MA417" s="5"/>
      <c r="MB417" s="5"/>
      <c r="MC417" s="5"/>
      <c r="MD417" s="5"/>
      <c r="ME417" s="5"/>
      <c r="MF417" s="5"/>
      <c r="MG417" s="5"/>
      <c r="MH417" s="5"/>
      <c r="MI417" s="5"/>
      <c r="MJ417" s="5"/>
      <c r="MK417" s="5"/>
      <c r="ML417" s="6"/>
      <c r="MM417" s="5"/>
      <c r="MN417" s="5"/>
      <c r="MO417" s="5"/>
      <c r="MP417" s="5"/>
      <c r="MQ417" s="5"/>
      <c r="MR417" s="5"/>
      <c r="MS417" s="5"/>
      <c r="MT417" s="5"/>
      <c r="MU417" s="5"/>
      <c r="MV417" s="5"/>
      <c r="MW417" s="5"/>
      <c r="MX417" s="5"/>
      <c r="MY417" s="5"/>
      <c r="MZ417" s="5"/>
      <c r="NA417" s="5"/>
      <c r="NB417" s="5"/>
      <c r="NC417" s="5"/>
      <c r="ND417" s="5"/>
      <c r="NE417" s="5"/>
      <c r="NF417" s="5"/>
      <c r="NG417" s="5"/>
      <c r="NH417" s="6"/>
      <c r="NI417" s="5"/>
      <c r="NJ417" s="5"/>
      <c r="NK417" s="5"/>
      <c r="NL417" s="5"/>
      <c r="NM417" s="5"/>
      <c r="NN417" s="5"/>
      <c r="NO417" s="5"/>
      <c r="NP417" s="5"/>
      <c r="NQ417" s="5"/>
      <c r="NR417" s="5"/>
      <c r="NS417" s="5"/>
      <c r="NT417" s="5"/>
      <c r="NU417" s="5"/>
      <c r="NV417" s="5"/>
      <c r="NW417" s="5"/>
      <c r="NX417" s="5"/>
      <c r="NY417" s="5"/>
      <c r="NZ417" s="5"/>
      <c r="OA417" s="5"/>
      <c r="OB417" s="5"/>
      <c r="OC417" s="5"/>
      <c r="OD417" s="5"/>
      <c r="OE417" s="5"/>
      <c r="OF417" s="5"/>
      <c r="OG417" s="5"/>
      <c r="OH417" s="5"/>
      <c r="OI417" s="5"/>
      <c r="OJ417" s="5"/>
      <c r="OK417" s="5"/>
      <c r="OL417" s="5"/>
      <c r="OM417" s="5"/>
      <c r="ON417" s="5"/>
      <c r="OQ417" s="6"/>
      <c r="OR417" s="5"/>
      <c r="OS417" s="5"/>
      <c r="OT417" s="5"/>
      <c r="OU417" s="5"/>
      <c r="OV417" s="5"/>
      <c r="OW417" s="5"/>
      <c r="OX417" s="5"/>
      <c r="OY417" s="5"/>
      <c r="OZ417" s="5"/>
      <c r="PA417" s="5"/>
      <c r="PB417" s="5"/>
      <c r="PC417" s="5"/>
      <c r="PD417" s="5"/>
      <c r="PE417" s="5"/>
      <c r="PF417" s="5"/>
      <c r="PG417" s="5"/>
      <c r="PH417" s="5"/>
      <c r="PI417" s="5"/>
      <c r="PJ417" s="5"/>
      <c r="PK417" s="5"/>
      <c r="PL417" s="5"/>
      <c r="PM417" s="5"/>
      <c r="PN417" s="5"/>
      <c r="PO417" s="5"/>
      <c r="PP417" s="5"/>
      <c r="PQ417" s="5"/>
      <c r="PR417" s="5"/>
      <c r="PS417" s="5"/>
      <c r="PT417" s="5"/>
      <c r="PU417" s="5"/>
      <c r="PV417" s="5"/>
      <c r="PW417" s="5"/>
      <c r="PX417" s="6"/>
      <c r="PY417" s="5"/>
      <c r="PZ417" s="5"/>
      <c r="QA417" s="5"/>
      <c r="QB417" s="5"/>
      <c r="QC417" s="5"/>
      <c r="QD417" s="5"/>
      <c r="QE417" s="5"/>
      <c r="QF417" s="5"/>
      <c r="QG417" s="5"/>
      <c r="QH417" s="5"/>
      <c r="QI417" s="5"/>
      <c r="QJ417" s="6"/>
      <c r="QK417" s="5"/>
      <c r="QL417" s="5"/>
      <c r="QM417" s="5"/>
      <c r="QN417" s="5"/>
      <c r="QO417" s="5"/>
      <c r="QP417" s="5"/>
      <c r="QQ417" s="5"/>
      <c r="QR417" s="5"/>
      <c r="QS417" s="5"/>
      <c r="QT417" s="5"/>
      <c r="QU417" s="5"/>
      <c r="QV417" s="6"/>
      <c r="QW417" s="5"/>
      <c r="QX417" s="5"/>
      <c r="QY417" s="5"/>
      <c r="QZ417" s="5"/>
      <c r="RA417" s="5"/>
      <c r="RB417" s="5"/>
      <c r="RC417" s="5"/>
      <c r="RD417" s="5"/>
      <c r="RE417" s="5"/>
      <c r="RF417" s="5"/>
      <c r="RG417" s="5"/>
      <c r="RH417" s="6"/>
      <c r="RI417" s="5"/>
      <c r="RJ417" s="5"/>
      <c r="RK417" s="5"/>
      <c r="RL417" s="5"/>
      <c r="RM417" s="5"/>
      <c r="RN417" s="5"/>
      <c r="RO417" s="5"/>
      <c r="RP417" s="5"/>
      <c r="RQ417" s="6"/>
      <c r="RR417" s="5"/>
      <c r="RS417" s="5"/>
      <c r="RT417" s="5"/>
      <c r="RU417" s="5"/>
      <c r="RV417" s="5"/>
      <c r="RW417" s="5"/>
      <c r="RX417" s="5"/>
      <c r="RY417" s="5"/>
      <c r="RZ417" s="6"/>
      <c r="SA417" s="5"/>
      <c r="SB417" s="5"/>
      <c r="SC417" s="5"/>
      <c r="SD417" s="5"/>
      <c r="SE417" s="5"/>
      <c r="SF417" s="5"/>
      <c r="SG417" s="5"/>
      <c r="SH417" s="5"/>
      <c r="SI417" s="6"/>
      <c r="SJ417" s="5"/>
      <c r="SK417" s="5"/>
      <c r="SL417" s="5"/>
      <c r="SM417" s="5"/>
      <c r="SN417" s="5"/>
      <c r="SO417" s="5"/>
      <c r="SP417" s="5"/>
      <c r="SQ417" s="5"/>
      <c r="SR417" s="5"/>
      <c r="SS417" s="5"/>
      <c r="ST417" s="5"/>
      <c r="SU417" s="5"/>
      <c r="SV417" s="5"/>
      <c r="SW417" s="5"/>
      <c r="SX417" s="5"/>
      <c r="SY417" s="5"/>
      <c r="SZ417" s="5"/>
      <c r="TA417" s="5"/>
      <c r="TB417" s="5"/>
      <c r="TC417" s="5"/>
      <c r="TD417" s="5"/>
      <c r="TE417" s="5"/>
      <c r="TF417" s="6"/>
      <c r="TG417" s="5"/>
      <c r="TH417" s="5"/>
      <c r="TI417" s="5"/>
      <c r="TJ417" s="5"/>
      <c r="TK417" s="5"/>
      <c r="TL417" s="5"/>
      <c r="TM417" s="5"/>
      <c r="TN417" s="5"/>
      <c r="TO417" s="5"/>
      <c r="TP417" s="5"/>
      <c r="TQ417" s="5"/>
      <c r="TR417" s="5"/>
      <c r="TS417" s="5"/>
      <c r="TT417" s="5"/>
      <c r="TU417" s="5"/>
      <c r="TV417" s="5"/>
      <c r="TW417" s="5"/>
      <c r="TX417" s="5"/>
      <c r="TY417" s="5"/>
      <c r="TZ417" s="5"/>
      <c r="UA417" s="5"/>
      <c r="UB417" s="5"/>
      <c r="UC417" s="6"/>
      <c r="UD417" s="5"/>
      <c r="UE417" s="5"/>
      <c r="UF417" s="5"/>
      <c r="UG417" s="5"/>
      <c r="UH417" s="5"/>
      <c r="UI417" s="5"/>
      <c r="UJ417" s="5"/>
      <c r="UK417" s="5"/>
      <c r="UL417" s="5"/>
      <c r="UM417" s="5"/>
      <c r="UN417" s="5"/>
      <c r="UO417" s="5"/>
      <c r="UP417" s="5"/>
      <c r="UQ417" s="5"/>
      <c r="UR417" s="5"/>
      <c r="US417" s="5"/>
      <c r="UT417" s="5"/>
      <c r="UU417" s="5"/>
      <c r="UV417" s="5"/>
      <c r="UW417" s="5"/>
      <c r="UX417" s="5"/>
      <c r="UY417" s="5"/>
      <c r="UZ417" s="6"/>
      <c r="VA417" s="6"/>
      <c r="VB417" s="5"/>
      <c r="VC417" s="5"/>
      <c r="VE417" s="5"/>
      <c r="VF417" s="5"/>
      <c r="VG417" s="5"/>
      <c r="VH417" s="5"/>
      <c r="VI417" s="5"/>
      <c r="VK417" s="5"/>
      <c r="VL417" s="5"/>
      <c r="VN417" s="6"/>
      <c r="VO417" s="5"/>
      <c r="VP417" s="5"/>
      <c r="VQ417" s="5"/>
      <c r="VR417" s="5"/>
      <c r="VS417" s="5"/>
      <c r="VT417" s="5"/>
      <c r="VU417" s="5"/>
      <c r="VV417" s="5"/>
      <c r="VW417" s="5"/>
      <c r="VX417" s="5"/>
      <c r="VY417" s="5"/>
      <c r="VZ417" s="5"/>
      <c r="WA417" s="5"/>
      <c r="WB417" s="5"/>
      <c r="WC417" s="5"/>
      <c r="WD417" s="5"/>
      <c r="WE417" s="5"/>
      <c r="WF417" s="5"/>
      <c r="WG417" s="5"/>
      <c r="WH417" s="5"/>
      <c r="WI417" s="5"/>
      <c r="WJ417" s="5"/>
      <c r="WK417" s="5"/>
      <c r="WL417" s="5"/>
      <c r="WM417" s="5"/>
      <c r="WN417" s="5"/>
      <c r="WO417" s="5"/>
      <c r="WP417" s="5"/>
      <c r="WQ417" s="5"/>
      <c r="WR417" s="5"/>
      <c r="WS417" s="5"/>
      <c r="WT417" s="5"/>
      <c r="WU417" s="5"/>
      <c r="WV417" s="5"/>
      <c r="WW417" s="5"/>
      <c r="WX417" s="5"/>
      <c r="WY417" s="5"/>
      <c r="WZ417" s="5"/>
      <c r="XA417" s="6"/>
      <c r="XB417" s="5"/>
      <c r="XC417" s="5"/>
      <c r="XD417" s="5"/>
      <c r="XE417" s="5"/>
      <c r="XF417" s="5"/>
      <c r="XG417" s="5"/>
      <c r="XH417" s="5"/>
      <c r="XI417" s="5"/>
      <c r="XJ417" s="5"/>
      <c r="XK417" s="5"/>
      <c r="XL417" s="5"/>
      <c r="XM417" s="6"/>
      <c r="XN417" s="5"/>
      <c r="XO417" s="5"/>
      <c r="XP417" s="5"/>
      <c r="XQ417" s="5"/>
      <c r="XR417" s="5"/>
      <c r="XS417" s="5"/>
      <c r="XT417" s="5"/>
      <c r="XU417" s="5"/>
      <c r="XV417" s="6"/>
      <c r="XW417" s="5"/>
      <c r="XX417" s="5"/>
      <c r="XY417" s="5"/>
      <c r="XZ417" s="5"/>
      <c r="YA417" s="5"/>
      <c r="YB417" s="5"/>
      <c r="YC417" s="5"/>
      <c r="YD417" s="5"/>
      <c r="YE417" s="5"/>
      <c r="YF417" s="5"/>
      <c r="YG417" s="5"/>
      <c r="YH417" s="5"/>
      <c r="YI417" s="5"/>
      <c r="YJ417" s="5"/>
      <c r="YK417" s="5"/>
      <c r="YL417" s="5"/>
      <c r="YM417" s="5"/>
      <c r="YN417" s="5"/>
      <c r="YO417" s="5"/>
      <c r="YP417" s="12"/>
      <c r="YQ417" s="12"/>
      <c r="YR417" s="12"/>
      <c r="YS417" s="12"/>
      <c r="YT417" s="12"/>
      <c r="YU417" s="12"/>
      <c r="YV417" s="12"/>
      <c r="YW417" s="12"/>
      <c r="YX417" s="6"/>
      <c r="YY417" s="5"/>
      <c r="YZ417" s="5"/>
      <c r="ZA417" s="5"/>
      <c r="ZB417" s="5"/>
      <c r="ZC417" s="5"/>
      <c r="ZD417" s="5"/>
      <c r="ZE417" s="5"/>
      <c r="ZF417" s="5"/>
      <c r="ZG417" s="5"/>
      <c r="ZH417" s="5"/>
      <c r="ZI417" s="5"/>
      <c r="ZJ417" s="5"/>
      <c r="ZK417" s="5"/>
      <c r="ZL417" s="5"/>
      <c r="ZM417" s="5"/>
      <c r="ZN417" s="5"/>
      <c r="ZO417" s="5"/>
      <c r="ZP417" s="5"/>
      <c r="ZQ417" s="5"/>
      <c r="ZR417" s="5"/>
      <c r="ZS417" s="5"/>
      <c r="ZT417" s="5"/>
      <c r="ZU417" s="5"/>
      <c r="ZV417" s="5"/>
      <c r="ZW417" s="5"/>
      <c r="ZX417" s="5"/>
      <c r="ZY417" s="5"/>
      <c r="ZZ417" s="5"/>
      <c r="AAA417" s="5"/>
      <c r="AAB417" s="5"/>
      <c r="AAC417" s="5"/>
      <c r="AAD417" s="5"/>
      <c r="AAE417" s="6"/>
      <c r="AAF417" s="5"/>
      <c r="AAG417" s="5"/>
      <c r="AAH417" s="5"/>
      <c r="AAI417" s="5"/>
      <c r="AAJ417" s="5"/>
      <c r="AAK417" s="5"/>
      <c r="AAL417" s="5"/>
      <c r="AAM417" s="5"/>
      <c r="AAN417" s="5"/>
      <c r="AAO417" s="5"/>
      <c r="AAP417" s="5"/>
      <c r="AAQ417" s="5"/>
      <c r="AAR417" s="5"/>
      <c r="AAS417" s="5"/>
      <c r="AAT417" s="5"/>
      <c r="AAU417" s="5"/>
      <c r="AAV417" s="5"/>
      <c r="AAW417" s="5"/>
      <c r="AAX417" s="5"/>
      <c r="AAY417" s="5"/>
      <c r="AAZ417" s="5"/>
      <c r="ABA417" s="5"/>
      <c r="ABB417" s="5"/>
      <c r="ABC417" s="5"/>
      <c r="ABD417" s="5"/>
      <c r="ABE417" s="5"/>
      <c r="ABF417" s="5"/>
      <c r="ABG417" s="5"/>
      <c r="ABH417" s="5"/>
      <c r="ABI417" s="5"/>
      <c r="ABJ417" s="5"/>
      <c r="ABK417" s="5"/>
      <c r="ABL417" s="5"/>
      <c r="ABM417" s="5"/>
      <c r="ABN417" s="5"/>
      <c r="ABO417" s="5"/>
      <c r="ABP417" s="5"/>
      <c r="ABQ417" s="5"/>
      <c r="ABR417" s="5"/>
      <c r="ABS417" s="5"/>
      <c r="ABT417" s="5"/>
      <c r="ABU417" s="5"/>
      <c r="ABV417" s="5"/>
      <c r="ABW417" s="5"/>
      <c r="ABX417" s="5"/>
      <c r="ABY417" s="6"/>
      <c r="ABZ417" s="5"/>
      <c r="ACA417" s="5"/>
      <c r="ACB417" s="5"/>
      <c r="ACC417" s="5"/>
      <c r="ACD417" s="5"/>
      <c r="ACE417" s="5"/>
      <c r="ACF417" s="5"/>
      <c r="ACG417" s="5"/>
      <c r="ACH417" s="5"/>
      <c r="ACI417" s="5"/>
      <c r="ACJ417" s="5"/>
      <c r="ACK417" s="5"/>
      <c r="ACL417" s="5"/>
      <c r="ACM417" s="5"/>
      <c r="ACN417" s="5"/>
      <c r="ACO417" s="5"/>
      <c r="ACP417" s="5"/>
      <c r="ACQ417" s="5"/>
      <c r="ACR417" s="5"/>
      <c r="ACS417" s="5"/>
      <c r="ACT417" s="5"/>
      <c r="ACU417" s="5"/>
      <c r="ACV417" s="5"/>
      <c r="ACW417" s="5"/>
      <c r="ACX417" s="5"/>
      <c r="ACY417" s="5"/>
      <c r="ACZ417" s="5"/>
      <c r="ADA417" s="5"/>
      <c r="ADB417" s="5"/>
      <c r="ADC417" s="5"/>
      <c r="ADD417" s="5"/>
      <c r="ADE417" s="5"/>
      <c r="ADF417" s="5"/>
      <c r="ADG417" s="5"/>
      <c r="ADH417" s="5"/>
      <c r="ADI417" s="5"/>
      <c r="ADJ417" s="5"/>
      <c r="ADK417" s="5"/>
      <c r="ADL417" s="5"/>
      <c r="ADM417" s="5"/>
      <c r="ADN417" s="5"/>
      <c r="ADO417" s="5"/>
      <c r="ADP417" s="5"/>
      <c r="ADQ417" s="6"/>
      <c r="ADR417" s="5"/>
      <c r="ADS417" s="5"/>
      <c r="ADT417" s="5"/>
      <c r="ADU417" s="5"/>
      <c r="ADV417" s="5"/>
      <c r="ADW417" s="5"/>
      <c r="ADX417" s="5"/>
      <c r="ADY417" s="5"/>
      <c r="ADZ417" s="5"/>
      <c r="AEA417" s="5"/>
      <c r="AEB417" s="5"/>
      <c r="AEC417" s="5"/>
      <c r="AED417" s="5"/>
      <c r="AEE417" s="5"/>
      <c r="AEF417" s="5"/>
      <c r="AEG417" s="5"/>
      <c r="AEH417" s="5"/>
      <c r="AEI417" s="5"/>
      <c r="AEJ417" s="5"/>
      <c r="AEK417" s="5"/>
      <c r="AEL417" s="5"/>
      <c r="AEM417" s="8"/>
      <c r="AEN417" s="6"/>
      <c r="AEO417" s="6"/>
      <c r="AEP417" s="6"/>
      <c r="AEQ417" s="6"/>
      <c r="AER417" s="5"/>
      <c r="AES417" s="6"/>
      <c r="AET417" s="6"/>
      <c r="AEU417" s="6"/>
      <c r="AEV417" s="5"/>
      <c r="AEW417" s="5"/>
      <c r="AEX417" s="5"/>
      <c r="AEY417" s="5"/>
      <c r="AEZ417" s="5"/>
      <c r="AFA417" s="5"/>
      <c r="AFB417" s="5"/>
      <c r="AFC417" s="5"/>
      <c r="AFD417" s="5"/>
      <c r="AFE417" s="5"/>
      <c r="AFF417" s="5"/>
      <c r="AFG417" s="5"/>
      <c r="AFH417" s="5"/>
      <c r="AFI417" s="5"/>
      <c r="AFJ417" s="5"/>
      <c r="AFK417" s="5"/>
      <c r="AFL417" s="5"/>
      <c r="AFM417" s="5"/>
      <c r="AFN417" s="5"/>
      <c r="AFO417" s="5"/>
      <c r="AFP417" s="5"/>
      <c r="AFQ417" s="5"/>
      <c r="AFR417" s="5"/>
      <c r="AFS417" s="5"/>
      <c r="AFT417" s="5"/>
      <c r="AFU417" s="5"/>
      <c r="AFV417" s="5"/>
      <c r="AFW417" s="5"/>
      <c r="AFX417" s="5"/>
      <c r="AFY417" s="5"/>
      <c r="AFZ417" s="5"/>
      <c r="AGA417" s="5"/>
      <c r="AGB417" s="6"/>
      <c r="AGC417" s="5"/>
      <c r="AGD417" s="5"/>
      <c r="AGE417" s="5"/>
      <c r="AGF417" s="5"/>
      <c r="AGG417" s="5"/>
      <c r="AGM417" s="18"/>
      <c r="AGS417" s="6"/>
      <c r="AHG417" s="18"/>
      <c r="AHM417" s="6"/>
      <c r="AHN417" s="5"/>
      <c r="AHO417" s="5"/>
      <c r="AHP417" s="5"/>
      <c r="AHQ417" s="5"/>
      <c r="AHR417" s="5"/>
      <c r="AHS417" s="5"/>
      <c r="AHT417" s="5"/>
      <c r="AHU417" s="5"/>
      <c r="AHV417" s="5"/>
      <c r="AHW417" s="5"/>
      <c r="AHX417" s="5"/>
      <c r="AHY417" s="5"/>
      <c r="AHZ417" s="5"/>
      <c r="AIA417" s="5"/>
      <c r="AIB417" s="5"/>
      <c r="AIC417" s="5"/>
      <c r="AID417" s="6"/>
      <c r="AIE417" s="5"/>
      <c r="AIF417" s="5"/>
      <c r="AIG417" s="5"/>
      <c r="AIH417" s="5"/>
      <c r="AII417" s="5"/>
      <c r="AIJ417" s="5"/>
      <c r="AIK417" s="5"/>
      <c r="AIL417" s="5"/>
      <c r="AIM417" s="5"/>
      <c r="AIN417" s="5"/>
      <c r="AIO417" s="5"/>
      <c r="AIP417" s="5"/>
      <c r="AIQ417" s="5"/>
      <c r="AIR417" s="5"/>
      <c r="AIS417" s="5"/>
      <c r="AIT417" s="5"/>
      <c r="AIU417" s="5"/>
      <c r="AIV417" s="5"/>
      <c r="AIW417" s="5"/>
      <c r="AIX417" s="5"/>
      <c r="AIY417" s="5"/>
      <c r="AIZ417" s="5"/>
      <c r="AJA417" s="5"/>
      <c r="AJB417" s="6"/>
      <c r="AJC417" s="5"/>
      <c r="AJD417" s="5"/>
      <c r="AJE417" s="5"/>
      <c r="AJF417" s="5"/>
      <c r="AJG417" s="5"/>
      <c r="AJH417" s="5"/>
      <c r="AJI417" s="5"/>
      <c r="AJJ417" s="5"/>
      <c r="AJK417" s="5"/>
      <c r="AJL417" s="5"/>
      <c r="AJM417" s="5"/>
      <c r="AJN417" s="6"/>
      <c r="AJO417" s="5"/>
      <c r="AJP417" s="5"/>
      <c r="AJQ417" s="5"/>
      <c r="AJR417" s="5"/>
      <c r="AJS417" s="5"/>
      <c r="AJT417" s="5"/>
      <c r="AJU417" s="5"/>
      <c r="AJV417" s="5"/>
    </row>
    <row r="418" spans="1:958" ht="14.25" customHeight="1"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7"/>
      <c r="AF418" s="6"/>
      <c r="AG418" s="8"/>
      <c r="AH418" s="8"/>
      <c r="AI418" s="8"/>
      <c r="AJ418" s="5"/>
      <c r="AK418" s="9"/>
      <c r="AL418" s="5"/>
      <c r="AM418" s="6"/>
      <c r="AN418" s="10"/>
      <c r="AO418" s="6"/>
      <c r="AP418" s="6"/>
      <c r="AQ418" s="5"/>
      <c r="AV418" s="5"/>
      <c r="AW418" s="5"/>
      <c r="AX418" s="5"/>
      <c r="AY418" s="5"/>
      <c r="AZ418" s="5"/>
      <c r="BA418" s="5"/>
      <c r="BB418" s="5"/>
      <c r="BE418" s="5"/>
      <c r="BF418" s="5"/>
      <c r="BG418" s="5"/>
      <c r="BH418" s="6"/>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t="str">
        <f>IF(SUM(BI418:BQ418,BS418:BW418,BY418:CC418,CE418:CJ418)=0, "", SUM(BI418:BQ418,BS418:BW418,BY418:CC418,CE418:CJ418))</f>
        <v/>
      </c>
      <c r="CN418" s="5" t="str">
        <f>IF(SUM(CQ418, CR418, CS418, CT418, CU418)=0, "", IF(OR(CQ418&gt;=8, CR418&gt;=10, CS418&gt;=13, CT418&gt;=10, CU418&gt;=15), 1, 0))</f>
        <v/>
      </c>
      <c r="CO418" s="5" t="str">
        <f>IF(SUM(BI418:BJ418,BL418,BM418,BN418,BO418,BU418,CA418,CH418,CJ418)=0, "", SUM(BI418:BJ418,BL418,BM418,BN418,BO418,BU418,CA418,CH418,CJ418))</f>
        <v/>
      </c>
      <c r="CP418" s="5" t="str">
        <f>IF(SUM(BK418,BP418:BQ418,BS418:BT418,BV418:BW418,BY418:BZ418,CB418:CC418,CE418:CG418,CI418)=0, "", SUM(BK418,BP418:BQ418,BS418:BT418,BV418:BW418,BY418:BZ418,CB418:CC418,CE418:CG418,CI418))</f>
        <v/>
      </c>
      <c r="CQ418" s="5" t="str">
        <f>IF(SUM(CB418:CC418,CE418:CF418,CI418)=0, "", SUM(CB418:CC418,CE418:CF418,CI418))</f>
        <v/>
      </c>
      <c r="CR418" s="5" t="str">
        <f>IF(SUM(BQ418,BS418:BT418,BW418,BY418)=0, "", SUM(BQ418,BS418:BT418,BW418,BY418))</f>
        <v/>
      </c>
      <c r="CS418" s="5" t="str">
        <f>IF(SUM(BK418,BP418,BV418,BZ418,CG418)=0, "", SUM(BK418,BP418,BV418,BZ418,CG418))</f>
        <v/>
      </c>
      <c r="CT418" s="5" t="str">
        <f>IF(SUM(BI418:BJ418,BL418,BN418,CH418)=0, "", SUM(BI418:BJ418,BL418,BN418,CH418))</f>
        <v/>
      </c>
      <c r="CU418" s="5" t="str">
        <f>IF(SUM(BM418,BO418,BU418,CA418,CJ418)=0, "", SUM(BM418,BO418,BU418,CA418,CJ418))</f>
        <v/>
      </c>
      <c r="CV418" s="5" t="str">
        <f>IF(CQ418="", "", IF(CQ418&gt;=8, 1, 0))</f>
        <v/>
      </c>
      <c r="CW418" s="5" t="str">
        <f>IF(CR418="", "", IF(CR418&gt;=10, 1, 0))</f>
        <v/>
      </c>
      <c r="CX418" s="5" t="str">
        <f>IF(CS418="", "", IF(CS418&gt;=13, 1, 0))</f>
        <v/>
      </c>
      <c r="CY418" s="5" t="str">
        <f>IF(CT418="", "", IF(CT418&gt;=10, 1, 0))</f>
        <v/>
      </c>
      <c r="CZ418" s="5" t="str">
        <f>IF(CU418="", "", IF(CU418&gt;=15, 1, 0))</f>
        <v/>
      </c>
      <c r="DA418" s="5" t="str">
        <f>IF(AND(BR418="", BX418="", CD418=""), "", IF(BR418=5,1,0) + IF(BX418=5,1,0) + IF(CD418=5,1,0))</f>
        <v/>
      </c>
      <c r="DB418" s="6"/>
      <c r="DC418" s="5"/>
      <c r="DD418" s="13"/>
      <c r="DE418" s="5"/>
      <c r="DF418" s="13"/>
      <c r="DG418" s="5"/>
      <c r="DH418" s="13"/>
      <c r="DI418" s="5"/>
      <c r="DJ418" s="13"/>
      <c r="DK418" s="5"/>
      <c r="DL418" s="13"/>
      <c r="DM418" s="5"/>
      <c r="DN418" s="13"/>
      <c r="DO418" s="5"/>
      <c r="DP418" s="13"/>
      <c r="DQ418" s="5"/>
      <c r="DR418" s="13"/>
      <c r="DS418" s="5"/>
      <c r="DT418" s="13"/>
      <c r="DU418" s="5"/>
      <c r="DV418" s="13"/>
      <c r="DW418" s="5"/>
      <c r="DX418" s="13"/>
      <c r="DY418" s="5"/>
      <c r="DZ418" s="13"/>
      <c r="EA418" s="5"/>
      <c r="EB418" s="13"/>
      <c r="EC418" s="5"/>
      <c r="ED418" s="13"/>
      <c r="EE418" s="5"/>
      <c r="EF418" s="13"/>
      <c r="EG418" s="5"/>
      <c r="EH418" s="13"/>
      <c r="EI418" s="5"/>
      <c r="EJ418" s="13"/>
      <c r="EK418" s="5"/>
      <c r="EL418" s="5"/>
      <c r="EM418" s="5"/>
      <c r="EN418" s="6"/>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6"/>
      <c r="FM418" s="5"/>
      <c r="FN418" s="5"/>
      <c r="FO418" s="5"/>
      <c r="FP418" s="5"/>
      <c r="FQ418" s="5"/>
      <c r="FR418" s="5"/>
      <c r="FS418" s="14"/>
      <c r="FT418" s="6"/>
      <c r="FU418" s="5"/>
      <c r="FV418" s="5"/>
      <c r="FW418" s="5"/>
      <c r="FX418" s="5"/>
      <c r="FY418" s="5"/>
      <c r="FZ418" s="5"/>
      <c r="GA418" s="5"/>
      <c r="GB418" s="5"/>
      <c r="GC418" s="5"/>
      <c r="GD418" s="5"/>
      <c r="GE418" s="5"/>
      <c r="GF418" s="6"/>
      <c r="GG418" s="5"/>
      <c r="GH418" s="5"/>
      <c r="GI418" s="5"/>
      <c r="GJ418" s="5"/>
      <c r="GK418" s="5"/>
      <c r="GL418" s="5"/>
      <c r="GM418" s="5"/>
      <c r="GN418" s="5"/>
      <c r="GO418" s="6"/>
      <c r="GP418" s="5"/>
      <c r="GQ418" s="5"/>
      <c r="GR418" s="5"/>
      <c r="GS418" s="5"/>
      <c r="GT418" s="5"/>
      <c r="GU418" s="5"/>
      <c r="GV418" s="5"/>
      <c r="GW418" s="5"/>
      <c r="GX418" s="5"/>
      <c r="GY418" s="5"/>
      <c r="GZ418" s="5"/>
      <c r="HA418" s="5"/>
      <c r="HB418" s="5"/>
      <c r="HC418" s="5"/>
      <c r="HD418" s="5"/>
      <c r="HE418" s="5"/>
      <c r="HF418" s="5"/>
      <c r="HG418" s="5"/>
      <c r="HH418" s="5"/>
      <c r="HI418" s="5"/>
      <c r="HJ418" s="6"/>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6"/>
      <c r="JN418" s="5"/>
      <c r="JO418" s="5"/>
      <c r="JP418" s="5"/>
      <c r="JQ418" s="5"/>
      <c r="JR418" s="5"/>
      <c r="JS418" s="5"/>
      <c r="JT418" s="5"/>
      <c r="JU418" s="5"/>
      <c r="JV418" s="5"/>
      <c r="JW418" s="5"/>
      <c r="JX418" s="5"/>
      <c r="JY418" s="5"/>
      <c r="JZ418" s="5"/>
      <c r="KA418" s="5"/>
      <c r="KB418" s="5"/>
      <c r="KC418" s="5"/>
      <c r="KD418" s="5"/>
      <c r="KE418" s="5"/>
      <c r="KF418" s="5"/>
      <c r="KG418" s="5"/>
      <c r="KH418" s="5"/>
      <c r="KI418" s="5"/>
      <c r="KJ418" s="5"/>
      <c r="KK418" s="5"/>
      <c r="KL418" s="5"/>
      <c r="KM418" s="5"/>
      <c r="KN418" s="5"/>
      <c r="KO418" s="5"/>
      <c r="KP418" s="5"/>
      <c r="KQ418" s="5"/>
      <c r="KR418" s="5"/>
      <c r="KS418" s="5"/>
      <c r="KT418" s="5"/>
      <c r="KU418" s="5"/>
      <c r="KV418" s="5"/>
      <c r="KW418" s="5"/>
      <c r="KX418" s="12"/>
      <c r="KY418" s="12"/>
      <c r="KZ418" s="12"/>
      <c r="LA418" s="12"/>
      <c r="LB418" s="12"/>
      <c r="LC418" s="12"/>
      <c r="LD418" s="12"/>
      <c r="LE418" s="6"/>
      <c r="LF418" s="5"/>
      <c r="LG418" s="5"/>
      <c r="LH418" s="5"/>
      <c r="LI418" s="5"/>
      <c r="LJ418" s="5"/>
      <c r="LK418" s="5"/>
      <c r="LL418" s="5"/>
      <c r="LM418" s="5"/>
      <c r="LN418" s="5"/>
      <c r="LO418" s="5"/>
      <c r="LP418" s="5"/>
      <c r="LQ418" s="5"/>
      <c r="LR418" s="5"/>
      <c r="LS418" s="5"/>
      <c r="LT418" s="5"/>
      <c r="LU418" s="5"/>
      <c r="LV418" s="5"/>
      <c r="LW418" s="5"/>
      <c r="LX418" s="5"/>
      <c r="LY418" s="5"/>
      <c r="LZ418" s="5"/>
      <c r="MA418" s="5"/>
      <c r="MB418" s="5"/>
      <c r="MC418" s="5"/>
      <c r="MD418" s="5"/>
      <c r="ME418" s="5"/>
      <c r="MF418" s="5"/>
      <c r="MG418" s="5"/>
      <c r="MH418" s="5"/>
      <c r="MI418" s="5"/>
      <c r="MJ418" s="5"/>
      <c r="MK418" s="5"/>
      <c r="ML418" s="6"/>
      <c r="MM418" s="5"/>
      <c r="MN418" s="5"/>
      <c r="MO418" s="5"/>
      <c r="MP418" s="5"/>
      <c r="MQ418" s="5"/>
      <c r="MR418" s="5"/>
      <c r="MS418" s="5"/>
      <c r="MT418" s="5"/>
      <c r="MU418" s="5"/>
      <c r="MV418" s="5"/>
      <c r="MW418" s="5"/>
      <c r="MX418" s="5"/>
      <c r="MY418" s="5"/>
      <c r="MZ418" s="5"/>
      <c r="NA418" s="5"/>
      <c r="NB418" s="5"/>
      <c r="NC418" s="5"/>
      <c r="ND418" s="5"/>
      <c r="NE418" s="5"/>
      <c r="NF418" s="5"/>
      <c r="NG418" s="5"/>
      <c r="NH418" s="6"/>
      <c r="NI418" s="5"/>
      <c r="NJ418" s="5"/>
      <c r="NK418" s="5"/>
      <c r="NL418" s="5"/>
      <c r="NM418" s="5"/>
      <c r="NN418" s="5"/>
      <c r="NO418" s="5"/>
      <c r="NP418" s="5"/>
      <c r="NQ418" s="5"/>
      <c r="NR418" s="5"/>
      <c r="NS418" s="5"/>
      <c r="NT418" s="5"/>
      <c r="NU418" s="5"/>
      <c r="NV418" s="5"/>
      <c r="NW418" s="5"/>
      <c r="NX418" s="5"/>
      <c r="NY418" s="5"/>
      <c r="NZ418" s="5"/>
      <c r="OA418" s="5"/>
      <c r="OB418" s="5"/>
      <c r="OC418" s="5"/>
      <c r="OD418" s="5"/>
      <c r="OE418" s="5"/>
      <c r="OF418" s="5"/>
      <c r="OG418" s="5"/>
      <c r="OH418" s="5"/>
      <c r="OI418" s="5"/>
      <c r="OJ418" s="5"/>
      <c r="OK418" s="5"/>
      <c r="OL418" s="5"/>
      <c r="OM418" s="5"/>
      <c r="ON418" s="5"/>
      <c r="OQ418" s="6"/>
      <c r="OR418" s="5"/>
      <c r="OS418" s="5"/>
      <c r="OT418" s="5"/>
      <c r="OU418" s="5"/>
      <c r="OV418" s="5"/>
      <c r="OW418" s="5"/>
      <c r="OX418" s="5"/>
      <c r="OY418" s="5"/>
      <c r="OZ418" s="5"/>
      <c r="PA418" s="5"/>
      <c r="PB418" s="5"/>
      <c r="PC418" s="5"/>
      <c r="PD418" s="5"/>
      <c r="PE418" s="5"/>
      <c r="PF418" s="5"/>
      <c r="PG418" s="5"/>
      <c r="PH418" s="5"/>
      <c r="PI418" s="5"/>
      <c r="PJ418" s="5"/>
      <c r="PK418" s="5"/>
      <c r="PL418" s="5"/>
      <c r="PM418" s="5"/>
      <c r="PN418" s="5"/>
      <c r="PO418" s="5"/>
      <c r="PP418" s="5"/>
      <c r="PQ418" s="5"/>
      <c r="PR418" s="5"/>
      <c r="PS418" s="5"/>
      <c r="PT418" s="5"/>
      <c r="PU418" s="5"/>
      <c r="PV418" s="5"/>
      <c r="PW418" s="5"/>
      <c r="PX418" s="6"/>
      <c r="PY418" s="5"/>
      <c r="PZ418" s="5"/>
      <c r="QA418" s="5"/>
      <c r="QB418" s="5"/>
      <c r="QC418" s="5"/>
      <c r="QD418" s="5"/>
      <c r="QE418" s="5"/>
      <c r="QF418" s="5"/>
      <c r="QG418" s="5"/>
      <c r="QH418" s="5"/>
      <c r="QI418" s="5"/>
      <c r="QJ418" s="6"/>
      <c r="QK418" s="5"/>
      <c r="QL418" s="5"/>
      <c r="QM418" s="5"/>
      <c r="QN418" s="5"/>
      <c r="QO418" s="5"/>
      <c r="QP418" s="5"/>
      <c r="QQ418" s="5"/>
      <c r="QR418" s="5"/>
      <c r="QS418" s="5"/>
      <c r="QT418" s="5"/>
      <c r="QU418" s="5"/>
      <c r="QV418" s="6"/>
      <c r="QW418" s="5"/>
      <c r="QX418" s="5"/>
      <c r="QY418" s="5"/>
      <c r="QZ418" s="5"/>
      <c r="RA418" s="5"/>
      <c r="RB418" s="5"/>
      <c r="RC418" s="5"/>
      <c r="RD418" s="5"/>
      <c r="RE418" s="5"/>
      <c r="RF418" s="5"/>
      <c r="RG418" s="5"/>
      <c r="RH418" s="6"/>
      <c r="RI418" s="5"/>
      <c r="RJ418" s="5"/>
      <c r="RK418" s="5"/>
      <c r="RL418" s="5"/>
      <c r="RM418" s="5"/>
      <c r="RN418" s="5"/>
      <c r="RO418" s="5"/>
      <c r="RP418" s="5"/>
      <c r="RQ418" s="6"/>
      <c r="RR418" s="5"/>
      <c r="RS418" s="5"/>
      <c r="RT418" s="5"/>
      <c r="RU418" s="5"/>
      <c r="RV418" s="5"/>
      <c r="RW418" s="5"/>
      <c r="RX418" s="5"/>
      <c r="RY418" s="5"/>
      <c r="RZ418" s="6"/>
      <c r="SA418" s="5"/>
      <c r="SB418" s="5"/>
      <c r="SC418" s="5"/>
      <c r="SD418" s="5"/>
      <c r="SE418" s="5"/>
      <c r="SF418" s="5"/>
      <c r="SG418" s="5"/>
      <c r="SH418" s="5"/>
      <c r="SI418" s="6"/>
      <c r="SJ418" s="5"/>
      <c r="SK418" s="5"/>
      <c r="SL418" s="5"/>
      <c r="SM418" s="5"/>
      <c r="SN418" s="5"/>
      <c r="SO418" s="5"/>
      <c r="SP418" s="5"/>
      <c r="SQ418" s="5"/>
      <c r="SR418" s="5"/>
      <c r="SS418" s="5"/>
      <c r="ST418" s="5"/>
      <c r="SU418" s="5"/>
      <c r="SV418" s="5"/>
      <c r="SW418" s="5"/>
      <c r="SX418" s="5"/>
      <c r="SY418" s="5"/>
      <c r="SZ418" s="5"/>
      <c r="TA418" s="5"/>
      <c r="TB418" s="5"/>
      <c r="TC418" s="5"/>
      <c r="TD418" s="5"/>
      <c r="TE418" s="5"/>
      <c r="TF418" s="6"/>
      <c r="TG418" s="5"/>
      <c r="TH418" s="5"/>
      <c r="TI418" s="5"/>
      <c r="TJ418" s="5"/>
      <c r="TK418" s="5"/>
      <c r="TL418" s="5"/>
      <c r="TM418" s="5"/>
      <c r="TN418" s="5"/>
      <c r="TO418" s="5"/>
      <c r="TP418" s="5"/>
      <c r="TQ418" s="5"/>
      <c r="TR418" s="5"/>
      <c r="TS418" s="5"/>
      <c r="TT418" s="5"/>
      <c r="TU418" s="5"/>
      <c r="TV418" s="5"/>
      <c r="TW418" s="5"/>
      <c r="TX418" s="5"/>
      <c r="TY418" s="5"/>
      <c r="TZ418" s="5"/>
      <c r="UA418" s="5"/>
      <c r="UB418" s="5"/>
      <c r="UC418" s="6"/>
      <c r="UD418" s="5"/>
      <c r="UE418" s="5"/>
      <c r="UF418" s="5"/>
      <c r="UG418" s="5"/>
      <c r="UH418" s="5"/>
      <c r="UI418" s="5"/>
      <c r="UJ418" s="5"/>
      <c r="UK418" s="5"/>
      <c r="UL418" s="5"/>
      <c r="UM418" s="5"/>
      <c r="UN418" s="5"/>
      <c r="UO418" s="5"/>
      <c r="UP418" s="5"/>
      <c r="UQ418" s="5"/>
      <c r="UR418" s="5"/>
      <c r="US418" s="5"/>
      <c r="UT418" s="5"/>
      <c r="UU418" s="5"/>
      <c r="UV418" s="5"/>
      <c r="UW418" s="5"/>
      <c r="UX418" s="5"/>
      <c r="UY418" s="5"/>
      <c r="UZ418" s="6"/>
      <c r="VA418" s="6"/>
      <c r="VB418" s="5"/>
      <c r="VC418" s="5"/>
      <c r="VE418" s="5"/>
      <c r="VF418" s="5"/>
      <c r="VG418" s="5"/>
      <c r="VH418" s="5"/>
      <c r="VI418" s="5"/>
      <c r="VK418" s="5"/>
      <c r="VL418" s="5"/>
      <c r="VN418" s="6"/>
      <c r="VO418" s="5"/>
      <c r="VP418" s="5"/>
      <c r="VQ418" s="5"/>
      <c r="VR418" s="5"/>
      <c r="VS418" s="5"/>
      <c r="VT418" s="5"/>
      <c r="VU418" s="5"/>
      <c r="VV418" s="5"/>
      <c r="VW418" s="5"/>
      <c r="VX418" s="5"/>
      <c r="VY418" s="5"/>
      <c r="VZ418" s="5"/>
      <c r="WA418" s="5"/>
      <c r="WB418" s="5"/>
      <c r="WC418" s="5"/>
      <c r="WD418" s="5"/>
      <c r="WE418" s="5"/>
      <c r="WF418" s="5"/>
      <c r="WG418" s="5"/>
      <c r="WH418" s="5"/>
      <c r="WI418" s="5"/>
      <c r="WJ418" s="5"/>
      <c r="WK418" s="5"/>
      <c r="WL418" s="5"/>
      <c r="WM418" s="5"/>
      <c r="WN418" s="5"/>
      <c r="WO418" s="5"/>
      <c r="WP418" s="5"/>
      <c r="WQ418" s="5"/>
      <c r="WR418" s="5"/>
      <c r="WS418" s="5"/>
      <c r="WT418" s="5"/>
      <c r="WU418" s="5"/>
      <c r="WV418" s="5"/>
      <c r="WW418" s="5"/>
      <c r="WX418" s="5"/>
      <c r="WY418" s="5"/>
      <c r="WZ418" s="5"/>
      <c r="XA418" s="6"/>
      <c r="XB418" s="5"/>
      <c r="XC418" s="5"/>
      <c r="XD418" s="5"/>
      <c r="XE418" s="5"/>
      <c r="XF418" s="5"/>
      <c r="XG418" s="5"/>
      <c r="XH418" s="5"/>
      <c r="XI418" s="5"/>
      <c r="XJ418" s="5"/>
      <c r="XK418" s="5"/>
      <c r="XL418" s="5"/>
      <c r="XM418" s="6"/>
      <c r="XN418" s="5"/>
      <c r="XO418" s="5"/>
      <c r="XP418" s="5"/>
      <c r="XQ418" s="5"/>
      <c r="XR418" s="5"/>
      <c r="XS418" s="5"/>
      <c r="XT418" s="5"/>
      <c r="XU418" s="5"/>
      <c r="XV418" s="6"/>
      <c r="XW418" s="5"/>
      <c r="XX418" s="5"/>
      <c r="XY418" s="5"/>
      <c r="XZ418" s="5"/>
      <c r="YA418" s="5"/>
      <c r="YB418" s="5"/>
      <c r="YC418" s="5"/>
      <c r="YD418" s="5"/>
      <c r="YE418" s="5"/>
      <c r="YF418" s="5"/>
      <c r="YG418" s="5"/>
      <c r="YH418" s="5"/>
      <c r="YI418" s="5"/>
      <c r="YJ418" s="5"/>
      <c r="YK418" s="5"/>
      <c r="YL418" s="5"/>
      <c r="YM418" s="5"/>
      <c r="YN418" s="5"/>
      <c r="YO418" s="5"/>
      <c r="YP418" s="12"/>
      <c r="YQ418" s="12"/>
      <c r="YR418" s="12"/>
      <c r="YS418" s="12"/>
      <c r="YT418" s="12"/>
      <c r="YU418" s="12"/>
      <c r="YV418" s="12"/>
      <c r="YW418" s="12"/>
      <c r="YX418" s="6"/>
      <c r="YY418" s="5"/>
      <c r="YZ418" s="5"/>
      <c r="ZA418" s="5"/>
      <c r="ZB418" s="5"/>
      <c r="ZC418" s="5"/>
      <c r="ZD418" s="5"/>
      <c r="ZE418" s="5"/>
      <c r="ZF418" s="5"/>
      <c r="ZG418" s="5"/>
      <c r="ZH418" s="5"/>
      <c r="ZI418" s="5"/>
      <c r="ZJ418" s="5"/>
      <c r="ZK418" s="5"/>
      <c r="ZL418" s="5"/>
      <c r="ZM418" s="5"/>
      <c r="ZN418" s="5"/>
      <c r="ZO418" s="5"/>
      <c r="ZP418" s="5"/>
      <c r="ZQ418" s="5"/>
      <c r="ZR418" s="5"/>
      <c r="ZS418" s="5"/>
      <c r="ZT418" s="5"/>
      <c r="ZU418" s="5"/>
      <c r="ZV418" s="5"/>
      <c r="ZW418" s="5"/>
      <c r="ZX418" s="5"/>
      <c r="ZY418" s="5"/>
      <c r="ZZ418" s="5"/>
      <c r="AAA418" s="5"/>
      <c r="AAB418" s="5"/>
      <c r="AAC418" s="5"/>
      <c r="AAD418" s="5"/>
      <c r="AAE418" s="6"/>
      <c r="AAF418" s="5"/>
      <c r="AAG418" s="5"/>
      <c r="AAH418" s="5"/>
      <c r="AAI418" s="5"/>
      <c r="AAJ418" s="5"/>
      <c r="AAK418" s="5"/>
      <c r="AAL418" s="5"/>
      <c r="AAM418" s="5"/>
      <c r="AAN418" s="5"/>
      <c r="AAO418" s="5"/>
      <c r="AAP418" s="5"/>
      <c r="AAQ418" s="5"/>
      <c r="AAR418" s="5"/>
      <c r="AAS418" s="5"/>
      <c r="AAT418" s="5"/>
      <c r="AAU418" s="5"/>
      <c r="AAV418" s="5"/>
      <c r="AAW418" s="5"/>
      <c r="AAX418" s="5"/>
      <c r="AAY418" s="5"/>
      <c r="AAZ418" s="5"/>
      <c r="ABA418" s="5"/>
      <c r="ABB418" s="5"/>
      <c r="ABC418" s="5"/>
      <c r="ABD418" s="5"/>
      <c r="ABE418" s="5"/>
      <c r="ABF418" s="5"/>
      <c r="ABG418" s="5"/>
      <c r="ABH418" s="5"/>
      <c r="ABI418" s="5"/>
      <c r="ABJ418" s="5"/>
      <c r="ABK418" s="5"/>
      <c r="ABL418" s="5"/>
      <c r="ABM418" s="5"/>
      <c r="ABN418" s="5"/>
      <c r="ABO418" s="5"/>
      <c r="ABP418" s="5"/>
      <c r="ABQ418" s="5"/>
      <c r="ABR418" s="5"/>
      <c r="ABS418" s="5"/>
      <c r="ABT418" s="5"/>
      <c r="ABU418" s="5"/>
      <c r="ABV418" s="5"/>
      <c r="ABW418" s="5"/>
      <c r="ABX418" s="5"/>
      <c r="ABY418" s="6"/>
      <c r="ABZ418" s="5"/>
      <c r="ACA418" s="5"/>
      <c r="ACB418" s="5"/>
      <c r="ACC418" s="5"/>
      <c r="ACD418" s="5"/>
      <c r="ACE418" s="5"/>
      <c r="ACF418" s="5"/>
      <c r="ACG418" s="5"/>
      <c r="ACH418" s="5"/>
      <c r="ACI418" s="5"/>
      <c r="ACJ418" s="5"/>
      <c r="ACK418" s="5"/>
      <c r="ACL418" s="5"/>
      <c r="ACM418" s="5"/>
      <c r="ACN418" s="5"/>
      <c r="ACO418" s="5"/>
      <c r="ACP418" s="5"/>
      <c r="ACQ418" s="5"/>
      <c r="ACR418" s="5"/>
      <c r="ACS418" s="5"/>
      <c r="ACT418" s="5"/>
      <c r="ACU418" s="5"/>
      <c r="ACV418" s="5"/>
      <c r="ACW418" s="5"/>
      <c r="ACX418" s="5"/>
      <c r="ACY418" s="5"/>
      <c r="ACZ418" s="5"/>
      <c r="ADA418" s="5"/>
      <c r="ADB418" s="5"/>
      <c r="ADC418" s="5"/>
      <c r="ADD418" s="5"/>
      <c r="ADE418" s="5"/>
      <c r="ADF418" s="5"/>
      <c r="ADG418" s="5"/>
      <c r="ADH418" s="5"/>
      <c r="ADI418" s="5"/>
      <c r="ADJ418" s="5"/>
      <c r="ADK418" s="5"/>
      <c r="ADL418" s="5"/>
      <c r="ADM418" s="5"/>
      <c r="ADN418" s="5"/>
      <c r="ADO418" s="5"/>
      <c r="ADP418" s="5"/>
      <c r="ADQ418" s="6"/>
      <c r="ADR418" s="5"/>
      <c r="ADS418" s="5"/>
      <c r="ADT418" s="5"/>
      <c r="ADU418" s="5"/>
      <c r="ADV418" s="5"/>
      <c r="ADW418" s="5"/>
      <c r="ADX418" s="5"/>
      <c r="ADY418" s="5"/>
      <c r="ADZ418" s="5"/>
      <c r="AEA418" s="5"/>
      <c r="AEB418" s="5"/>
      <c r="AEC418" s="5"/>
      <c r="AED418" s="5"/>
      <c r="AEE418" s="5"/>
      <c r="AEF418" s="5"/>
      <c r="AEG418" s="5"/>
      <c r="AEH418" s="5"/>
      <c r="AEI418" s="5"/>
      <c r="AEJ418" s="5"/>
      <c r="AEK418" s="5"/>
      <c r="AEL418" s="5"/>
      <c r="AEM418" s="8"/>
      <c r="AEN418" s="6"/>
      <c r="AEO418" s="6"/>
      <c r="AEP418" s="6"/>
      <c r="AEQ418" s="6"/>
      <c r="AER418" s="5"/>
      <c r="AES418" s="6"/>
      <c r="AET418" s="6"/>
      <c r="AEU418" s="6"/>
      <c r="AEV418" s="5"/>
      <c r="AEW418" s="5"/>
      <c r="AEX418" s="5"/>
      <c r="AEY418" s="5"/>
      <c r="AEZ418" s="5"/>
      <c r="AFA418" s="5"/>
      <c r="AFB418" s="5"/>
      <c r="AFC418" s="5"/>
      <c r="AFD418" s="5"/>
      <c r="AFE418" s="5"/>
      <c r="AFF418" s="5"/>
      <c r="AFG418" s="5"/>
      <c r="AFH418" s="5"/>
      <c r="AFI418" s="5"/>
      <c r="AFJ418" s="5"/>
      <c r="AFK418" s="5"/>
      <c r="AFL418" s="5"/>
      <c r="AFM418" s="5"/>
      <c r="AFN418" s="5"/>
      <c r="AFO418" s="5"/>
      <c r="AFP418" s="5"/>
      <c r="AFQ418" s="5"/>
      <c r="AFR418" s="5"/>
      <c r="AFS418" s="5"/>
      <c r="AFT418" s="5"/>
      <c r="AFU418" s="5"/>
      <c r="AFV418" s="5"/>
      <c r="AFW418" s="5"/>
      <c r="AFX418" s="5"/>
      <c r="AFY418" s="5"/>
      <c r="AFZ418" s="5"/>
      <c r="AGA418" s="5"/>
      <c r="AGB418" s="6"/>
      <c r="AGC418" s="5"/>
      <c r="AGD418" s="5"/>
      <c r="AGE418" s="5"/>
      <c r="AGF418" s="5"/>
      <c r="AGG418" s="5"/>
      <c r="AGM418" s="18"/>
      <c r="AGS418" s="6"/>
      <c r="AHG418" s="18"/>
      <c r="AHM418" s="6"/>
      <c r="AHN418" s="5"/>
      <c r="AHO418" s="5"/>
      <c r="AHP418" s="5"/>
      <c r="AHQ418" s="5"/>
      <c r="AHR418" s="5"/>
      <c r="AHS418" s="5"/>
      <c r="AHT418" s="5"/>
      <c r="AHU418" s="5"/>
      <c r="AHV418" s="5"/>
      <c r="AHW418" s="5"/>
      <c r="AHX418" s="5"/>
      <c r="AHY418" s="5"/>
      <c r="AHZ418" s="5"/>
      <c r="AIA418" s="5"/>
      <c r="AIB418" s="5"/>
      <c r="AIC418" s="5"/>
      <c r="AID418" s="6"/>
      <c r="AIE418" s="5"/>
      <c r="AIF418" s="5"/>
      <c r="AIG418" s="5"/>
      <c r="AIH418" s="5"/>
      <c r="AII418" s="5"/>
      <c r="AIJ418" s="5"/>
      <c r="AIK418" s="5"/>
      <c r="AIL418" s="5"/>
      <c r="AIM418" s="5"/>
      <c r="AIN418" s="5"/>
      <c r="AIO418" s="5"/>
      <c r="AIP418" s="5"/>
      <c r="AIQ418" s="5"/>
      <c r="AIR418" s="5"/>
      <c r="AIS418" s="5"/>
      <c r="AIT418" s="5"/>
      <c r="AIU418" s="5"/>
      <c r="AIV418" s="5"/>
      <c r="AIW418" s="5"/>
      <c r="AIX418" s="5"/>
      <c r="AIY418" s="5"/>
      <c r="AIZ418" s="5"/>
      <c r="AJA418" s="5"/>
      <c r="AJB418" s="6"/>
      <c r="AJC418" s="5"/>
      <c r="AJD418" s="5"/>
      <c r="AJE418" s="5"/>
      <c r="AJF418" s="5"/>
      <c r="AJG418" s="5"/>
      <c r="AJH418" s="5"/>
      <c r="AJI418" s="5"/>
      <c r="AJJ418" s="5"/>
      <c r="AJK418" s="5"/>
      <c r="AJL418" s="5"/>
      <c r="AJM418" s="5"/>
      <c r="AJN418" s="6"/>
      <c r="AJO418" s="5"/>
      <c r="AJP418" s="5"/>
      <c r="AJQ418" s="5"/>
      <c r="AJR418" s="5"/>
      <c r="AJS418" s="5"/>
      <c r="AJT418" s="5"/>
      <c r="AJU418" s="5"/>
      <c r="AJV418" s="5"/>
    </row>
    <row r="419" spans="1:958" ht="14.25" customHeight="1"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7"/>
      <c r="AF419" s="6"/>
      <c r="AG419" s="8"/>
      <c r="AH419" s="8"/>
      <c r="AI419" s="8"/>
      <c r="AJ419" s="5"/>
      <c r="AK419" s="9"/>
      <c r="AL419" s="5"/>
      <c r="AM419" s="6"/>
      <c r="AN419" s="10"/>
      <c r="AO419" s="6"/>
      <c r="AP419" s="6"/>
      <c r="AQ419" s="5"/>
      <c r="AV419" s="5"/>
      <c r="AW419" s="5"/>
      <c r="AX419" s="5"/>
      <c r="AY419" s="5"/>
      <c r="AZ419" s="5"/>
      <c r="BA419" s="5"/>
      <c r="BB419" s="5"/>
      <c r="BE419" s="5"/>
      <c r="BF419" s="5"/>
      <c r="BG419" s="5"/>
      <c r="BH419" s="6"/>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t="str">
        <f>IF(SUM(BI419:BQ419,BS419:BW419,BY419:CC419,CE419:CJ419)=0, "", SUM(BI419:BQ419,BS419:BW419,BY419:CC419,CE419:CJ419))</f>
        <v/>
      </c>
      <c r="CN419" s="5" t="str">
        <f>IF(SUM(CQ419, CR419, CS419, CT419, CU419)=0, "", IF(OR(CQ419&gt;=8, CR419&gt;=10, CS419&gt;=13, CT419&gt;=10, CU419&gt;=15), 1, 0))</f>
        <v/>
      </c>
      <c r="CO419" s="5" t="str">
        <f>IF(SUM(BI419:BJ419,BL419,BM419,BN419,BO419,BU419,CA419,CH419,CJ419)=0, "", SUM(BI419:BJ419,BL419,BM419,BN419,BO419,BU419,CA419,CH419,CJ419))</f>
        <v/>
      </c>
      <c r="CP419" s="5" t="str">
        <f>IF(SUM(BK419,BP419:BQ419,BS419:BT419,BV419:BW419,BY419:BZ419,CB419:CC419,CE419:CG419,CI419)=0, "", SUM(BK419,BP419:BQ419,BS419:BT419,BV419:BW419,BY419:BZ419,CB419:CC419,CE419:CG419,CI419))</f>
        <v/>
      </c>
      <c r="CQ419" s="5" t="str">
        <f>IF(SUM(CB419:CC419,CE419:CF419,CI419)=0, "", SUM(CB419:CC419,CE419:CF419,CI419))</f>
        <v/>
      </c>
      <c r="CR419" s="5" t="str">
        <f>IF(SUM(BQ419,BS419:BT419,BW419,BY419)=0, "", SUM(BQ419,BS419:BT419,BW419,BY419))</f>
        <v/>
      </c>
      <c r="CS419" s="5" t="str">
        <f>IF(SUM(BK419,BP419,BV419,BZ419,CG419)=0, "", SUM(BK419,BP419,BV419,BZ419,CG419))</f>
        <v/>
      </c>
      <c r="CT419" s="5" t="str">
        <f>IF(SUM(BI419:BJ419,BL419,BN419,CH419)=0, "", SUM(BI419:BJ419,BL419,BN419,CH419))</f>
        <v/>
      </c>
      <c r="CU419" s="5" t="str">
        <f>IF(SUM(BM419,BO419,BU419,CA419,CJ419)=0, "", SUM(BM419,BO419,BU419,CA419,CJ419))</f>
        <v/>
      </c>
      <c r="CV419" s="5" t="str">
        <f>IF(CQ419="", "", IF(CQ419&gt;=8, 1, 0))</f>
        <v/>
      </c>
      <c r="CW419" s="5" t="str">
        <f>IF(CR419="", "", IF(CR419&gt;=10, 1, 0))</f>
        <v/>
      </c>
      <c r="CX419" s="5" t="str">
        <f>IF(CS419="", "", IF(CS419&gt;=13, 1, 0))</f>
        <v/>
      </c>
      <c r="CY419" s="5" t="str">
        <f>IF(CT419="", "", IF(CT419&gt;=10, 1, 0))</f>
        <v/>
      </c>
      <c r="CZ419" s="5" t="str">
        <f>IF(CU419="", "", IF(CU419&gt;=15, 1, 0))</f>
        <v/>
      </c>
      <c r="DA419" s="5" t="str">
        <f>IF(AND(BR419="", BX419="", CD419=""), "", IF(BR419=5,1,0) + IF(BX419=5,1,0) + IF(CD419=5,1,0))</f>
        <v/>
      </c>
      <c r="DB419" s="6"/>
      <c r="DC419" s="5"/>
      <c r="DD419" s="13"/>
      <c r="DE419" s="5"/>
      <c r="DF419" s="13"/>
      <c r="DG419" s="5"/>
      <c r="DH419" s="13"/>
      <c r="DI419" s="5"/>
      <c r="DJ419" s="13"/>
      <c r="DK419" s="5"/>
      <c r="DL419" s="13"/>
      <c r="DM419" s="5"/>
      <c r="DN419" s="13"/>
      <c r="DO419" s="5"/>
      <c r="DP419" s="13"/>
      <c r="DQ419" s="5"/>
      <c r="DR419" s="13"/>
      <c r="DS419" s="5"/>
      <c r="DT419" s="13"/>
      <c r="DU419" s="5"/>
      <c r="DV419" s="13"/>
      <c r="DW419" s="5"/>
      <c r="DX419" s="13"/>
      <c r="DY419" s="5"/>
      <c r="DZ419" s="13"/>
      <c r="EA419" s="5"/>
      <c r="EB419" s="13"/>
      <c r="EC419" s="5"/>
      <c r="ED419" s="13"/>
      <c r="EE419" s="5"/>
      <c r="EF419" s="13"/>
      <c r="EG419" s="5"/>
      <c r="EH419" s="13"/>
      <c r="EI419" s="5"/>
      <c r="EJ419" s="13"/>
      <c r="EK419" s="5"/>
      <c r="EL419" s="5"/>
      <c r="EM419" s="5"/>
      <c r="EN419" s="6"/>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6"/>
      <c r="FM419" s="5"/>
      <c r="FN419" s="5"/>
      <c r="FO419" s="5"/>
      <c r="FP419" s="5"/>
      <c r="FQ419" s="5"/>
      <c r="FR419" s="5"/>
      <c r="FS419" s="14"/>
      <c r="FT419" s="6"/>
      <c r="FU419" s="5"/>
      <c r="FV419" s="5"/>
      <c r="FW419" s="5"/>
      <c r="FX419" s="5"/>
      <c r="FY419" s="5"/>
      <c r="FZ419" s="5"/>
      <c r="GA419" s="5"/>
      <c r="GB419" s="5"/>
      <c r="GC419" s="5"/>
      <c r="GD419" s="5"/>
      <c r="GE419" s="5"/>
      <c r="GF419" s="6"/>
      <c r="GG419" s="5"/>
      <c r="GH419" s="5"/>
      <c r="GI419" s="5"/>
      <c r="GJ419" s="5"/>
      <c r="GK419" s="5"/>
      <c r="GL419" s="5"/>
      <c r="GM419" s="5"/>
      <c r="GN419" s="5"/>
      <c r="GO419" s="6"/>
      <c r="GP419" s="5"/>
      <c r="GQ419" s="5"/>
      <c r="GR419" s="5"/>
      <c r="GS419" s="5"/>
      <c r="GT419" s="5"/>
      <c r="GU419" s="5"/>
      <c r="GV419" s="5"/>
      <c r="GW419" s="5"/>
      <c r="GX419" s="5"/>
      <c r="GY419" s="5"/>
      <c r="GZ419" s="5"/>
      <c r="HA419" s="5"/>
      <c r="HB419" s="5"/>
      <c r="HC419" s="5"/>
      <c r="HD419" s="5"/>
      <c r="HE419" s="5"/>
      <c r="HF419" s="5"/>
      <c r="HG419" s="5"/>
      <c r="HH419" s="5"/>
      <c r="HI419" s="5"/>
      <c r="HJ419" s="6"/>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6"/>
      <c r="JN419" s="5"/>
      <c r="JO419" s="5"/>
      <c r="JP419" s="5"/>
      <c r="JQ419" s="5"/>
      <c r="JR419" s="5"/>
      <c r="JS419" s="5"/>
      <c r="JT419" s="5"/>
      <c r="JU419" s="5"/>
      <c r="JV419" s="5"/>
      <c r="JW419" s="5"/>
      <c r="JX419" s="5"/>
      <c r="JY419" s="5"/>
      <c r="JZ419" s="5"/>
      <c r="KA419" s="5"/>
      <c r="KB419" s="5"/>
      <c r="KC419" s="5"/>
      <c r="KD419" s="5"/>
      <c r="KE419" s="5"/>
      <c r="KF419" s="5"/>
      <c r="KG419" s="5"/>
      <c r="KH419" s="5"/>
      <c r="KI419" s="5"/>
      <c r="KJ419" s="5"/>
      <c r="KK419" s="5"/>
      <c r="KL419" s="5"/>
      <c r="KM419" s="5"/>
      <c r="KN419" s="5"/>
      <c r="KO419" s="5"/>
      <c r="KP419" s="5"/>
      <c r="KQ419" s="5"/>
      <c r="KR419" s="5"/>
      <c r="KS419" s="5"/>
      <c r="KT419" s="5"/>
      <c r="KU419" s="5"/>
      <c r="KV419" s="5"/>
      <c r="KW419" s="5"/>
      <c r="KX419" s="12"/>
      <c r="KY419" s="12"/>
      <c r="KZ419" s="12"/>
      <c r="LA419" s="12"/>
      <c r="LB419" s="12"/>
      <c r="LC419" s="12"/>
      <c r="LD419" s="12"/>
      <c r="LE419" s="6"/>
      <c r="LF419" s="5"/>
      <c r="LG419" s="5"/>
      <c r="LH419" s="5"/>
      <c r="LI419" s="5"/>
      <c r="LJ419" s="5"/>
      <c r="LK419" s="5"/>
      <c r="LL419" s="5"/>
      <c r="LM419" s="5"/>
      <c r="LN419" s="5"/>
      <c r="LO419" s="5"/>
      <c r="LP419" s="5"/>
      <c r="LQ419" s="5"/>
      <c r="LR419" s="5"/>
      <c r="LS419" s="5"/>
      <c r="LT419" s="5"/>
      <c r="LU419" s="5"/>
      <c r="LV419" s="5"/>
      <c r="LW419" s="5"/>
      <c r="LX419" s="5"/>
      <c r="LY419" s="5"/>
      <c r="LZ419" s="5"/>
      <c r="MA419" s="5"/>
      <c r="MB419" s="5"/>
      <c r="MC419" s="5"/>
      <c r="MD419" s="5"/>
      <c r="ME419" s="5"/>
      <c r="MF419" s="5"/>
      <c r="MG419" s="5"/>
      <c r="MH419" s="5"/>
      <c r="MI419" s="5"/>
      <c r="MJ419" s="5"/>
      <c r="MK419" s="5"/>
      <c r="ML419" s="6"/>
      <c r="MM419" s="5"/>
      <c r="MN419" s="5"/>
      <c r="MO419" s="5"/>
      <c r="MP419" s="5"/>
      <c r="MQ419" s="5"/>
      <c r="MR419" s="5"/>
      <c r="MS419" s="5"/>
      <c r="MT419" s="5"/>
      <c r="MU419" s="5"/>
      <c r="MV419" s="5"/>
      <c r="MW419" s="5"/>
      <c r="MX419" s="5"/>
      <c r="MY419" s="5"/>
      <c r="MZ419" s="5"/>
      <c r="NA419" s="5"/>
      <c r="NB419" s="5"/>
      <c r="NC419" s="5"/>
      <c r="ND419" s="5"/>
      <c r="NE419" s="5"/>
      <c r="NF419" s="5"/>
      <c r="NG419" s="5"/>
      <c r="NH419" s="6"/>
      <c r="NI419" s="5"/>
      <c r="NJ419" s="5"/>
      <c r="NK419" s="5"/>
      <c r="NL419" s="5"/>
      <c r="NM419" s="5"/>
      <c r="NN419" s="5"/>
      <c r="NO419" s="5"/>
      <c r="NP419" s="5"/>
      <c r="NQ419" s="5"/>
      <c r="NR419" s="5"/>
      <c r="NS419" s="5"/>
      <c r="NT419" s="5"/>
      <c r="NU419" s="5"/>
      <c r="NV419" s="5"/>
      <c r="NW419" s="5"/>
      <c r="NX419" s="5"/>
      <c r="NY419" s="5"/>
      <c r="NZ419" s="5"/>
      <c r="OA419" s="5"/>
      <c r="OB419" s="5"/>
      <c r="OC419" s="5"/>
      <c r="OD419" s="5"/>
      <c r="OE419" s="5"/>
      <c r="OF419" s="5"/>
      <c r="OG419" s="5"/>
      <c r="OH419" s="5"/>
      <c r="OI419" s="5"/>
      <c r="OJ419" s="5"/>
      <c r="OK419" s="5"/>
      <c r="OL419" s="5"/>
      <c r="OM419" s="5"/>
      <c r="ON419" s="5"/>
      <c r="OQ419" s="6"/>
      <c r="OR419" s="5"/>
      <c r="OS419" s="5"/>
      <c r="OT419" s="5"/>
      <c r="OU419" s="5"/>
      <c r="OV419" s="5"/>
      <c r="OW419" s="5"/>
      <c r="OX419" s="5"/>
      <c r="OY419" s="5"/>
      <c r="OZ419" s="5"/>
      <c r="PA419" s="5"/>
      <c r="PB419" s="5"/>
      <c r="PC419" s="5"/>
      <c r="PD419" s="5"/>
      <c r="PE419" s="5"/>
      <c r="PF419" s="5"/>
      <c r="PG419" s="5"/>
      <c r="PH419" s="5"/>
      <c r="PI419" s="5"/>
      <c r="PJ419" s="5"/>
      <c r="PK419" s="5"/>
      <c r="PL419" s="5"/>
      <c r="PM419" s="5"/>
      <c r="PN419" s="5"/>
      <c r="PO419" s="5"/>
      <c r="PP419" s="5"/>
      <c r="PQ419" s="5"/>
      <c r="PR419" s="5"/>
      <c r="PS419" s="5"/>
      <c r="PT419" s="5"/>
      <c r="PU419" s="5"/>
      <c r="PV419" s="5"/>
      <c r="PW419" s="5"/>
      <c r="PX419" s="6"/>
      <c r="PY419" s="5"/>
      <c r="PZ419" s="5"/>
      <c r="QA419" s="5"/>
      <c r="QB419" s="5"/>
      <c r="QC419" s="5"/>
      <c r="QD419" s="5"/>
      <c r="QE419" s="5"/>
      <c r="QF419" s="5"/>
      <c r="QG419" s="5"/>
      <c r="QH419" s="5"/>
      <c r="QI419" s="5"/>
      <c r="QJ419" s="6"/>
      <c r="QK419" s="5"/>
      <c r="QL419" s="5"/>
      <c r="QM419" s="5"/>
      <c r="QN419" s="5"/>
      <c r="QO419" s="5"/>
      <c r="QP419" s="5"/>
      <c r="QQ419" s="5"/>
      <c r="QR419" s="5"/>
      <c r="QS419" s="5"/>
      <c r="QT419" s="5"/>
      <c r="QU419" s="5"/>
      <c r="QV419" s="6"/>
      <c r="QW419" s="5"/>
      <c r="QX419" s="5"/>
      <c r="QY419" s="5"/>
      <c r="QZ419" s="5"/>
      <c r="RA419" s="5"/>
      <c r="RB419" s="5"/>
      <c r="RC419" s="5"/>
      <c r="RD419" s="5"/>
      <c r="RE419" s="5"/>
      <c r="RF419" s="5"/>
      <c r="RG419" s="5"/>
      <c r="RH419" s="6"/>
      <c r="RI419" s="5"/>
      <c r="RJ419" s="5"/>
      <c r="RK419" s="5"/>
      <c r="RL419" s="5"/>
      <c r="RM419" s="5"/>
      <c r="RN419" s="5"/>
      <c r="RO419" s="5"/>
      <c r="RP419" s="5"/>
      <c r="RQ419" s="6"/>
      <c r="RR419" s="5"/>
      <c r="RS419" s="5"/>
      <c r="RT419" s="5"/>
      <c r="RU419" s="5"/>
      <c r="RV419" s="5"/>
      <c r="RW419" s="5"/>
      <c r="RX419" s="5"/>
      <c r="RY419" s="5"/>
      <c r="RZ419" s="6"/>
      <c r="SA419" s="5"/>
      <c r="SB419" s="5"/>
      <c r="SC419" s="5"/>
      <c r="SD419" s="5"/>
      <c r="SE419" s="5"/>
      <c r="SF419" s="5"/>
      <c r="SG419" s="5"/>
      <c r="SH419" s="5"/>
      <c r="SI419" s="6"/>
      <c r="SJ419" s="5"/>
      <c r="SK419" s="5"/>
      <c r="SL419" s="5"/>
      <c r="SM419" s="5"/>
      <c r="SN419" s="5"/>
      <c r="SO419" s="5"/>
      <c r="SP419" s="5"/>
      <c r="SQ419" s="5"/>
      <c r="SR419" s="5"/>
      <c r="SS419" s="5"/>
      <c r="ST419" s="5"/>
      <c r="SU419" s="5"/>
      <c r="SV419" s="5"/>
      <c r="SW419" s="5"/>
      <c r="SX419" s="5"/>
      <c r="SY419" s="5"/>
      <c r="SZ419" s="5"/>
      <c r="TA419" s="5"/>
      <c r="TB419" s="5"/>
      <c r="TC419" s="5"/>
      <c r="TD419" s="5"/>
      <c r="TE419" s="5"/>
      <c r="TF419" s="6"/>
      <c r="TG419" s="5"/>
      <c r="TH419" s="5"/>
      <c r="TI419" s="5"/>
      <c r="TJ419" s="5"/>
      <c r="TK419" s="5"/>
      <c r="TL419" s="5"/>
      <c r="TM419" s="5"/>
      <c r="TN419" s="5"/>
      <c r="TO419" s="5"/>
      <c r="TP419" s="5"/>
      <c r="TQ419" s="5"/>
      <c r="TR419" s="5"/>
      <c r="TS419" s="5"/>
      <c r="TT419" s="5"/>
      <c r="TU419" s="5"/>
      <c r="TV419" s="5"/>
      <c r="TW419" s="5"/>
      <c r="TX419" s="5"/>
      <c r="TY419" s="5"/>
      <c r="TZ419" s="5"/>
      <c r="UA419" s="5"/>
      <c r="UB419" s="5"/>
      <c r="UC419" s="6"/>
      <c r="UD419" s="5"/>
      <c r="UE419" s="5"/>
      <c r="UF419" s="5"/>
      <c r="UG419" s="5"/>
      <c r="UH419" s="5"/>
      <c r="UI419" s="5"/>
      <c r="UJ419" s="5"/>
      <c r="UK419" s="5"/>
      <c r="UL419" s="5"/>
      <c r="UM419" s="5"/>
      <c r="UN419" s="5"/>
      <c r="UO419" s="5"/>
      <c r="UP419" s="5"/>
      <c r="UQ419" s="5"/>
      <c r="UR419" s="5"/>
      <c r="US419" s="5"/>
      <c r="UT419" s="5"/>
      <c r="UU419" s="5"/>
      <c r="UV419" s="5"/>
      <c r="UW419" s="5"/>
      <c r="UX419" s="5"/>
      <c r="UY419" s="5"/>
      <c r="UZ419" s="6"/>
      <c r="VA419" s="6"/>
      <c r="VB419" s="5"/>
      <c r="VC419" s="5"/>
      <c r="VE419" s="5"/>
      <c r="VF419" s="5"/>
      <c r="VG419" s="5"/>
      <c r="VH419" s="5"/>
      <c r="VI419" s="5"/>
      <c r="VK419" s="5"/>
      <c r="VL419" s="5"/>
      <c r="VN419" s="6"/>
      <c r="VO419" s="5"/>
      <c r="VP419" s="5"/>
      <c r="VQ419" s="5"/>
      <c r="VR419" s="5"/>
      <c r="VS419" s="5"/>
      <c r="VT419" s="5"/>
      <c r="VU419" s="5"/>
      <c r="VV419" s="5"/>
      <c r="VW419" s="5"/>
      <c r="VX419" s="5"/>
      <c r="VY419" s="5"/>
      <c r="VZ419" s="5"/>
      <c r="WA419" s="5"/>
      <c r="WB419" s="5"/>
      <c r="WC419" s="5"/>
      <c r="WD419" s="5"/>
      <c r="WE419" s="5"/>
      <c r="WF419" s="5"/>
      <c r="WG419" s="5"/>
      <c r="WH419" s="5"/>
      <c r="WI419" s="5"/>
      <c r="WJ419" s="5"/>
      <c r="WK419" s="5"/>
      <c r="WL419" s="5"/>
      <c r="WM419" s="5"/>
      <c r="WN419" s="5"/>
      <c r="WO419" s="5"/>
      <c r="WP419" s="5"/>
      <c r="WQ419" s="5"/>
      <c r="WR419" s="5"/>
      <c r="WS419" s="5"/>
      <c r="WT419" s="5"/>
      <c r="WU419" s="5"/>
      <c r="WV419" s="5"/>
      <c r="WW419" s="5"/>
      <c r="WX419" s="5"/>
      <c r="WY419" s="5"/>
      <c r="WZ419" s="5"/>
      <c r="XA419" s="6"/>
      <c r="XB419" s="5"/>
      <c r="XC419" s="5"/>
      <c r="XD419" s="5"/>
      <c r="XE419" s="5"/>
      <c r="XF419" s="5"/>
      <c r="XG419" s="5"/>
      <c r="XH419" s="5"/>
      <c r="XI419" s="5"/>
      <c r="XJ419" s="5"/>
      <c r="XK419" s="5"/>
      <c r="XL419" s="5"/>
      <c r="XM419" s="6"/>
      <c r="XN419" s="5"/>
      <c r="XO419" s="5"/>
      <c r="XP419" s="5"/>
      <c r="XQ419" s="5"/>
      <c r="XR419" s="5"/>
      <c r="XS419" s="5"/>
      <c r="XT419" s="5"/>
      <c r="XU419" s="5"/>
      <c r="XV419" s="6"/>
      <c r="XW419" s="5"/>
      <c r="XX419" s="5"/>
      <c r="XY419" s="5"/>
      <c r="XZ419" s="5"/>
      <c r="YA419" s="5"/>
      <c r="YB419" s="5"/>
      <c r="YC419" s="5"/>
      <c r="YD419" s="5"/>
      <c r="YE419" s="5"/>
      <c r="YF419" s="5"/>
      <c r="YG419" s="5"/>
      <c r="YH419" s="5"/>
      <c r="YI419" s="5"/>
      <c r="YJ419" s="5"/>
      <c r="YK419" s="5"/>
      <c r="YL419" s="5"/>
      <c r="YM419" s="5"/>
      <c r="YN419" s="5"/>
      <c r="YO419" s="5"/>
      <c r="YP419" s="12"/>
      <c r="YQ419" s="12"/>
      <c r="YR419" s="12"/>
      <c r="YS419" s="12"/>
      <c r="YT419" s="12"/>
      <c r="YU419" s="12"/>
      <c r="YV419" s="12"/>
      <c r="YW419" s="12"/>
      <c r="YX419" s="6"/>
      <c r="YY419" s="5"/>
      <c r="YZ419" s="5"/>
      <c r="ZA419" s="5"/>
      <c r="ZB419" s="5"/>
      <c r="ZC419" s="5"/>
      <c r="ZD419" s="5"/>
      <c r="ZE419" s="5"/>
      <c r="ZF419" s="5"/>
      <c r="ZG419" s="5"/>
      <c r="ZH419" s="5"/>
      <c r="ZI419" s="5"/>
      <c r="ZJ419" s="5"/>
      <c r="ZK419" s="5"/>
      <c r="ZL419" s="5"/>
      <c r="ZM419" s="5"/>
      <c r="ZN419" s="5"/>
      <c r="ZO419" s="5"/>
      <c r="ZP419" s="5"/>
      <c r="ZQ419" s="5"/>
      <c r="ZR419" s="5"/>
      <c r="ZS419" s="5"/>
      <c r="ZT419" s="5"/>
      <c r="ZU419" s="5"/>
      <c r="ZV419" s="5"/>
      <c r="ZW419" s="5"/>
      <c r="ZX419" s="5"/>
      <c r="ZY419" s="5"/>
      <c r="ZZ419" s="5"/>
      <c r="AAA419" s="5"/>
      <c r="AAB419" s="5"/>
      <c r="AAC419" s="5"/>
      <c r="AAD419" s="5"/>
      <c r="AAE419" s="6"/>
      <c r="AAF419" s="5"/>
      <c r="AAG419" s="5"/>
      <c r="AAH419" s="5"/>
      <c r="AAI419" s="5"/>
      <c r="AAJ419" s="5"/>
      <c r="AAK419" s="5"/>
      <c r="AAL419" s="5"/>
      <c r="AAM419" s="5"/>
      <c r="AAN419" s="5"/>
      <c r="AAO419" s="5"/>
      <c r="AAP419" s="5"/>
      <c r="AAQ419" s="5"/>
      <c r="AAR419" s="5"/>
      <c r="AAS419" s="5"/>
      <c r="AAT419" s="5"/>
      <c r="AAU419" s="5"/>
      <c r="AAV419" s="5"/>
      <c r="AAW419" s="5"/>
      <c r="AAX419" s="5"/>
      <c r="AAY419" s="5"/>
      <c r="AAZ419" s="5"/>
      <c r="ABA419" s="5"/>
      <c r="ABB419" s="5"/>
      <c r="ABC419" s="5"/>
      <c r="ABD419" s="5"/>
      <c r="ABE419" s="5"/>
      <c r="ABF419" s="5"/>
      <c r="ABG419" s="5"/>
      <c r="ABH419" s="5"/>
      <c r="ABI419" s="5"/>
      <c r="ABJ419" s="5"/>
      <c r="ABK419" s="5"/>
      <c r="ABL419" s="5"/>
      <c r="ABM419" s="5"/>
      <c r="ABN419" s="5"/>
      <c r="ABO419" s="5"/>
      <c r="ABP419" s="5"/>
      <c r="ABQ419" s="5"/>
      <c r="ABR419" s="5"/>
      <c r="ABS419" s="5"/>
      <c r="ABT419" s="5"/>
      <c r="ABU419" s="5"/>
      <c r="ABV419" s="5"/>
      <c r="ABW419" s="5"/>
      <c r="ABX419" s="5"/>
      <c r="ABY419" s="6"/>
      <c r="ABZ419" s="5"/>
      <c r="ACA419" s="5"/>
      <c r="ACB419" s="5"/>
      <c r="ACC419" s="5"/>
      <c r="ACD419" s="5"/>
      <c r="ACE419" s="5"/>
      <c r="ACF419" s="5"/>
      <c r="ACG419" s="5"/>
      <c r="ACH419" s="5"/>
      <c r="ACI419" s="5"/>
      <c r="ACJ419" s="5"/>
      <c r="ACK419" s="5"/>
      <c r="ACL419" s="5"/>
      <c r="ACM419" s="5"/>
      <c r="ACN419" s="5"/>
      <c r="ACO419" s="5"/>
      <c r="ACP419" s="5"/>
      <c r="ACQ419" s="5"/>
      <c r="ACR419" s="5"/>
      <c r="ACS419" s="5"/>
      <c r="ACT419" s="5"/>
      <c r="ACU419" s="5"/>
      <c r="ACV419" s="5"/>
      <c r="ACW419" s="5"/>
      <c r="ACX419" s="5"/>
      <c r="ACY419" s="5"/>
      <c r="ACZ419" s="5"/>
      <c r="ADA419" s="5"/>
      <c r="ADB419" s="5"/>
      <c r="ADC419" s="5"/>
      <c r="ADD419" s="5"/>
      <c r="ADE419" s="5"/>
      <c r="ADF419" s="5"/>
      <c r="ADG419" s="5"/>
      <c r="ADH419" s="5"/>
      <c r="ADI419" s="5"/>
      <c r="ADJ419" s="5"/>
      <c r="ADK419" s="5"/>
      <c r="ADL419" s="5"/>
      <c r="ADM419" s="5"/>
      <c r="ADN419" s="5"/>
      <c r="ADO419" s="5"/>
      <c r="ADP419" s="5"/>
      <c r="ADQ419" s="6"/>
      <c r="ADR419" s="5"/>
      <c r="ADS419" s="5"/>
      <c r="ADT419" s="5"/>
      <c r="ADU419" s="5"/>
      <c r="ADV419" s="5"/>
      <c r="ADW419" s="5"/>
      <c r="ADX419" s="5"/>
      <c r="ADY419" s="5"/>
      <c r="ADZ419" s="5"/>
      <c r="AEA419" s="5"/>
      <c r="AEB419" s="5"/>
      <c r="AEC419" s="5"/>
      <c r="AED419" s="5"/>
      <c r="AEE419" s="5"/>
      <c r="AEF419" s="5"/>
      <c r="AEG419" s="5"/>
      <c r="AEH419" s="5"/>
      <c r="AEI419" s="5"/>
      <c r="AEJ419" s="5"/>
      <c r="AEK419" s="5"/>
      <c r="AEL419" s="5"/>
      <c r="AEM419" s="8"/>
      <c r="AEN419" s="6"/>
      <c r="AEO419" s="6"/>
      <c r="AEP419" s="6"/>
      <c r="AEQ419" s="6"/>
      <c r="AER419" s="5"/>
      <c r="AES419" s="6"/>
      <c r="AET419" s="6"/>
      <c r="AEU419" s="6"/>
      <c r="AEV419" s="5"/>
      <c r="AEW419" s="5"/>
      <c r="AEX419" s="5"/>
      <c r="AEY419" s="5"/>
      <c r="AEZ419" s="5"/>
      <c r="AFA419" s="5"/>
      <c r="AFB419" s="5"/>
      <c r="AFC419" s="5"/>
      <c r="AFD419" s="5"/>
      <c r="AFE419" s="5"/>
      <c r="AFF419" s="5"/>
      <c r="AFG419" s="5"/>
      <c r="AFH419" s="5"/>
      <c r="AFI419" s="5"/>
      <c r="AFJ419" s="5"/>
      <c r="AFK419" s="5"/>
      <c r="AFL419" s="5"/>
      <c r="AFM419" s="5"/>
      <c r="AFN419" s="5"/>
      <c r="AFO419" s="5"/>
      <c r="AFP419" s="5"/>
      <c r="AFQ419" s="5"/>
      <c r="AFR419" s="5"/>
      <c r="AFS419" s="5"/>
      <c r="AFT419" s="5"/>
      <c r="AFU419" s="5"/>
      <c r="AFV419" s="5"/>
      <c r="AFW419" s="5"/>
      <c r="AFX419" s="5"/>
      <c r="AFY419" s="5"/>
      <c r="AFZ419" s="5"/>
      <c r="AGA419" s="5"/>
      <c r="AGB419" s="6"/>
      <c r="AGC419" s="5"/>
      <c r="AGD419" s="5"/>
      <c r="AGE419" s="5"/>
      <c r="AGF419" s="5"/>
      <c r="AGG419" s="5"/>
      <c r="AGM419" s="18"/>
      <c r="AGS419" s="6"/>
      <c r="AHG419" s="18"/>
      <c r="AHM419" s="6"/>
      <c r="AHN419" s="5"/>
      <c r="AHO419" s="5"/>
      <c r="AHP419" s="5"/>
      <c r="AHQ419" s="5"/>
      <c r="AHR419" s="5"/>
      <c r="AHS419" s="5"/>
      <c r="AHT419" s="5"/>
      <c r="AHU419" s="5"/>
      <c r="AHV419" s="5"/>
      <c r="AHW419" s="5"/>
      <c r="AHX419" s="5"/>
      <c r="AHY419" s="5"/>
      <c r="AHZ419" s="5"/>
      <c r="AIA419" s="5"/>
      <c r="AIB419" s="5"/>
      <c r="AIC419" s="5"/>
      <c r="AID419" s="6"/>
      <c r="AIE419" s="5"/>
      <c r="AIF419" s="5"/>
      <c r="AIG419" s="5"/>
      <c r="AIH419" s="5"/>
      <c r="AII419" s="5"/>
      <c r="AIJ419" s="5"/>
      <c r="AIK419" s="5"/>
      <c r="AIL419" s="5"/>
      <c r="AIM419" s="5"/>
      <c r="AIN419" s="5"/>
      <c r="AIO419" s="5"/>
      <c r="AIP419" s="5"/>
      <c r="AIQ419" s="5"/>
      <c r="AIR419" s="5"/>
      <c r="AIS419" s="5"/>
      <c r="AIT419" s="5"/>
      <c r="AIU419" s="5"/>
      <c r="AIV419" s="5"/>
      <c r="AIW419" s="5"/>
      <c r="AIX419" s="5"/>
      <c r="AIY419" s="5"/>
      <c r="AIZ419" s="5"/>
      <c r="AJA419" s="5"/>
      <c r="AJB419" s="6"/>
      <c r="AJC419" s="5"/>
      <c r="AJD419" s="5"/>
      <c r="AJE419" s="5"/>
      <c r="AJF419" s="5"/>
      <c r="AJG419" s="5"/>
      <c r="AJH419" s="5"/>
      <c r="AJI419" s="5"/>
      <c r="AJJ419" s="5"/>
      <c r="AJK419" s="5"/>
      <c r="AJL419" s="5"/>
      <c r="AJM419" s="5"/>
      <c r="AJN419" s="6"/>
      <c r="AJO419" s="5"/>
      <c r="AJP419" s="5"/>
      <c r="AJQ419" s="5"/>
      <c r="AJR419" s="5"/>
      <c r="AJS419" s="5"/>
      <c r="AJT419" s="5"/>
      <c r="AJU419" s="5"/>
      <c r="AJV419" s="5"/>
    </row>
    <row r="420" spans="1:958" ht="14.25" customHeight="1"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7"/>
      <c r="AF420" s="6"/>
      <c r="AG420" s="8"/>
      <c r="AH420" s="8"/>
      <c r="AI420" s="8"/>
      <c r="AJ420" s="5"/>
      <c r="AK420" s="9"/>
      <c r="AL420" s="5"/>
      <c r="AM420" s="6"/>
      <c r="AN420" s="10"/>
      <c r="AO420" s="6"/>
      <c r="AP420" s="6"/>
      <c r="AQ420" s="5"/>
      <c r="AV420" s="5"/>
      <c r="AW420" s="5"/>
      <c r="AX420" s="5"/>
      <c r="AY420" s="5"/>
      <c r="AZ420" s="5"/>
      <c r="BA420" s="5"/>
      <c r="BB420" s="5"/>
      <c r="BE420" s="5"/>
      <c r="BF420" s="5"/>
      <c r="BG420" s="5"/>
      <c r="BH420" s="6"/>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t="str">
        <f>IF(SUM(BI420:BQ420,BS420:BW420,BY420:CC420,CE420:CJ420)=0, "", SUM(BI420:BQ420,BS420:BW420,BY420:CC420,CE420:CJ420))</f>
        <v/>
      </c>
      <c r="CN420" s="5" t="str">
        <f>IF(SUM(CQ420, CR420, CS420, CT420, CU420)=0, "", IF(OR(CQ420&gt;=8, CR420&gt;=10, CS420&gt;=13, CT420&gt;=10, CU420&gt;=15), 1, 0))</f>
        <v/>
      </c>
      <c r="CO420" s="5" t="str">
        <f>IF(SUM(BI420:BJ420,BL420,BM420,BN420,BO420,BU420,CA420,CH420,CJ420)=0, "", SUM(BI420:BJ420,BL420,BM420,BN420,BO420,BU420,CA420,CH420,CJ420))</f>
        <v/>
      </c>
      <c r="CP420" s="5" t="str">
        <f>IF(SUM(BK420,BP420:BQ420,BS420:BT420,BV420:BW420,BY420:BZ420,CB420:CC420,CE420:CG420,CI420)=0, "", SUM(BK420,BP420:BQ420,BS420:BT420,BV420:BW420,BY420:BZ420,CB420:CC420,CE420:CG420,CI420))</f>
        <v/>
      </c>
      <c r="CQ420" s="5" t="str">
        <f>IF(SUM(CB420:CC420,CE420:CF420,CI420)=0, "", SUM(CB420:CC420,CE420:CF420,CI420))</f>
        <v/>
      </c>
      <c r="CR420" s="5" t="str">
        <f>IF(SUM(BQ420,BS420:BT420,BW420,BY420)=0, "", SUM(BQ420,BS420:BT420,BW420,BY420))</f>
        <v/>
      </c>
      <c r="CS420" s="5" t="str">
        <f>IF(SUM(BK420,BP420,BV420,BZ420,CG420)=0, "", SUM(BK420,BP420,BV420,BZ420,CG420))</f>
        <v/>
      </c>
      <c r="CT420" s="5" t="str">
        <f>IF(SUM(BI420:BJ420,BL420,BN420,CH420)=0, "", SUM(BI420:BJ420,BL420,BN420,CH420))</f>
        <v/>
      </c>
      <c r="CU420" s="5" t="str">
        <f>IF(SUM(BM420,BO420,BU420,CA420,CJ420)=0, "", SUM(BM420,BO420,BU420,CA420,CJ420))</f>
        <v/>
      </c>
      <c r="CV420" s="5" t="str">
        <f>IF(CQ420="", "", IF(CQ420&gt;=8, 1, 0))</f>
        <v/>
      </c>
      <c r="CW420" s="5" t="str">
        <f>IF(CR420="", "", IF(CR420&gt;=10, 1, 0))</f>
        <v/>
      </c>
      <c r="CX420" s="5" t="str">
        <f>IF(CS420="", "", IF(CS420&gt;=13, 1, 0))</f>
        <v/>
      </c>
      <c r="CY420" s="5" t="str">
        <f>IF(CT420="", "", IF(CT420&gt;=10, 1, 0))</f>
        <v/>
      </c>
      <c r="CZ420" s="5" t="str">
        <f>IF(CU420="", "", IF(CU420&gt;=15, 1, 0))</f>
        <v/>
      </c>
      <c r="DA420" s="5" t="str">
        <f>IF(AND(BR420="", BX420="", CD420=""), "", IF(BR420=5,1,0) + IF(BX420=5,1,0) + IF(CD420=5,1,0))</f>
        <v/>
      </c>
      <c r="DB420" s="6"/>
      <c r="DC420" s="5"/>
      <c r="DD420" s="13"/>
      <c r="DE420" s="5"/>
      <c r="DF420" s="13"/>
      <c r="DG420" s="5"/>
      <c r="DH420" s="13"/>
      <c r="DI420" s="5"/>
      <c r="DJ420" s="13"/>
      <c r="DK420" s="5"/>
      <c r="DL420" s="13"/>
      <c r="DM420" s="5"/>
      <c r="DN420" s="13"/>
      <c r="DO420" s="5"/>
      <c r="DP420" s="13"/>
      <c r="DQ420" s="5"/>
      <c r="DR420" s="13"/>
      <c r="DS420" s="5"/>
      <c r="DT420" s="13"/>
      <c r="DU420" s="5"/>
      <c r="DV420" s="13"/>
      <c r="DW420" s="5"/>
      <c r="DX420" s="13"/>
      <c r="DY420" s="5"/>
      <c r="DZ420" s="13"/>
      <c r="EA420" s="5"/>
      <c r="EB420" s="13"/>
      <c r="EC420" s="5"/>
      <c r="ED420" s="13"/>
      <c r="EE420" s="5"/>
      <c r="EF420" s="13"/>
      <c r="EG420" s="5"/>
      <c r="EH420" s="13"/>
      <c r="EI420" s="5"/>
      <c r="EJ420" s="13"/>
      <c r="EK420" s="5"/>
      <c r="EL420" s="5"/>
      <c r="EM420" s="5"/>
      <c r="EN420" s="6"/>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6"/>
      <c r="FM420" s="5"/>
      <c r="FN420" s="5"/>
      <c r="FO420" s="5"/>
      <c r="FP420" s="5"/>
      <c r="FQ420" s="5"/>
      <c r="FR420" s="5"/>
      <c r="FS420" s="14"/>
      <c r="FT420" s="6"/>
      <c r="FU420" s="5"/>
      <c r="FV420" s="5"/>
      <c r="FW420" s="5"/>
      <c r="FX420" s="5"/>
      <c r="FY420" s="5"/>
      <c r="FZ420" s="5"/>
      <c r="GA420" s="5"/>
      <c r="GB420" s="5"/>
      <c r="GC420" s="5"/>
      <c r="GD420" s="5"/>
      <c r="GE420" s="5"/>
      <c r="GF420" s="6"/>
      <c r="GG420" s="5"/>
      <c r="GH420" s="5"/>
      <c r="GI420" s="5"/>
      <c r="GJ420" s="5"/>
      <c r="GK420" s="5"/>
      <c r="GL420" s="5"/>
      <c r="GM420" s="5"/>
      <c r="GN420" s="5"/>
      <c r="GO420" s="6"/>
      <c r="GP420" s="5"/>
      <c r="GQ420" s="5"/>
      <c r="GR420" s="5"/>
      <c r="GS420" s="5"/>
      <c r="GT420" s="5"/>
      <c r="GU420" s="5"/>
      <c r="GV420" s="5"/>
      <c r="GW420" s="5"/>
      <c r="GX420" s="5"/>
      <c r="GY420" s="5"/>
      <c r="GZ420" s="5"/>
      <c r="HA420" s="5"/>
      <c r="HB420" s="5"/>
      <c r="HC420" s="5"/>
      <c r="HD420" s="5"/>
      <c r="HE420" s="5"/>
      <c r="HF420" s="5"/>
      <c r="HG420" s="5"/>
      <c r="HH420" s="5"/>
      <c r="HI420" s="5"/>
      <c r="HJ420" s="6"/>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5"/>
      <c r="JB420" s="5"/>
      <c r="JC420" s="5"/>
      <c r="JD420" s="5"/>
      <c r="JE420" s="5"/>
      <c r="JF420" s="5"/>
      <c r="JG420" s="5"/>
      <c r="JH420" s="5"/>
      <c r="JI420" s="5"/>
      <c r="JJ420" s="5"/>
      <c r="JK420" s="5"/>
      <c r="JL420" s="5"/>
      <c r="JM420" s="6"/>
      <c r="JN420" s="5"/>
      <c r="JO420" s="5"/>
      <c r="JP420" s="5"/>
      <c r="JQ420" s="5"/>
      <c r="JR420" s="5"/>
      <c r="JS420" s="5"/>
      <c r="JT420" s="5"/>
      <c r="JU420" s="5"/>
      <c r="JV420" s="5"/>
      <c r="JW420" s="5"/>
      <c r="JX420" s="5"/>
      <c r="JY420" s="5"/>
      <c r="JZ420" s="5"/>
      <c r="KA420" s="5"/>
      <c r="KB420" s="5"/>
      <c r="KC420" s="5"/>
      <c r="KD420" s="5"/>
      <c r="KE420" s="5"/>
      <c r="KF420" s="5"/>
      <c r="KG420" s="5"/>
      <c r="KH420" s="5"/>
      <c r="KI420" s="5"/>
      <c r="KJ420" s="5"/>
      <c r="KK420" s="5"/>
      <c r="KL420" s="5"/>
      <c r="KM420" s="5"/>
      <c r="KN420" s="5"/>
      <c r="KO420" s="5"/>
      <c r="KP420" s="5"/>
      <c r="KQ420" s="5"/>
      <c r="KR420" s="5"/>
      <c r="KS420" s="5"/>
      <c r="KT420" s="5"/>
      <c r="KU420" s="5"/>
      <c r="KV420" s="5"/>
      <c r="KW420" s="5"/>
      <c r="KX420" s="12"/>
      <c r="KY420" s="12"/>
      <c r="KZ420" s="12"/>
      <c r="LA420" s="12"/>
      <c r="LB420" s="12"/>
      <c r="LC420" s="12"/>
      <c r="LD420" s="12"/>
      <c r="LE420" s="6"/>
      <c r="LF420" s="5"/>
      <c r="LG420" s="5"/>
      <c r="LH420" s="5"/>
      <c r="LI420" s="5"/>
      <c r="LJ420" s="5"/>
      <c r="LK420" s="5"/>
      <c r="LL420" s="5"/>
      <c r="LM420" s="5"/>
      <c r="LN420" s="5"/>
      <c r="LO420" s="5"/>
      <c r="LP420" s="5"/>
      <c r="LQ420" s="5"/>
      <c r="LR420" s="5"/>
      <c r="LS420" s="5"/>
      <c r="LT420" s="5"/>
      <c r="LU420" s="5"/>
      <c r="LV420" s="5"/>
      <c r="LW420" s="5"/>
      <c r="LX420" s="5"/>
      <c r="LY420" s="5"/>
      <c r="LZ420" s="5"/>
      <c r="MA420" s="5"/>
      <c r="MB420" s="5"/>
      <c r="MC420" s="5"/>
      <c r="MD420" s="5"/>
      <c r="ME420" s="5"/>
      <c r="MF420" s="5"/>
      <c r="MG420" s="5"/>
      <c r="MH420" s="5"/>
      <c r="MI420" s="5"/>
      <c r="MJ420" s="5"/>
      <c r="MK420" s="5"/>
      <c r="ML420" s="6"/>
      <c r="MM420" s="5"/>
      <c r="MN420" s="5"/>
      <c r="MO420" s="5"/>
      <c r="MP420" s="5"/>
      <c r="MQ420" s="5"/>
      <c r="MR420" s="5"/>
      <c r="MS420" s="5"/>
      <c r="MT420" s="5"/>
      <c r="MU420" s="5"/>
      <c r="MV420" s="5"/>
      <c r="MW420" s="5"/>
      <c r="MX420" s="5"/>
      <c r="MY420" s="5"/>
      <c r="MZ420" s="5"/>
      <c r="NA420" s="5"/>
      <c r="NB420" s="5"/>
      <c r="NC420" s="5"/>
      <c r="ND420" s="5"/>
      <c r="NE420" s="5"/>
      <c r="NF420" s="5"/>
      <c r="NG420" s="5"/>
      <c r="NH420" s="6"/>
      <c r="NI420" s="5"/>
      <c r="NJ420" s="5"/>
      <c r="NK420" s="5"/>
      <c r="NL420" s="5"/>
      <c r="NM420" s="5"/>
      <c r="NN420" s="5"/>
      <c r="NO420" s="5"/>
      <c r="NP420" s="5"/>
      <c r="NQ420" s="5"/>
      <c r="NR420" s="5"/>
      <c r="NS420" s="5"/>
      <c r="NT420" s="5"/>
      <c r="NU420" s="5"/>
      <c r="NV420" s="5"/>
      <c r="NW420" s="5"/>
      <c r="NX420" s="5"/>
      <c r="NY420" s="5"/>
      <c r="NZ420" s="5"/>
      <c r="OA420" s="5"/>
      <c r="OB420" s="5"/>
      <c r="OC420" s="5"/>
      <c r="OD420" s="5"/>
      <c r="OE420" s="5"/>
      <c r="OF420" s="5"/>
      <c r="OG420" s="5"/>
      <c r="OH420" s="5"/>
      <c r="OI420" s="5"/>
      <c r="OJ420" s="5"/>
      <c r="OK420" s="5"/>
      <c r="OL420" s="5"/>
      <c r="OM420" s="5"/>
      <c r="ON420" s="5"/>
      <c r="OQ420" s="6"/>
      <c r="OR420" s="5"/>
      <c r="OS420" s="5"/>
      <c r="OT420" s="5"/>
      <c r="OU420" s="5"/>
      <c r="OV420" s="5"/>
      <c r="OW420" s="5"/>
      <c r="OX420" s="5"/>
      <c r="OY420" s="5"/>
      <c r="OZ420" s="5"/>
      <c r="PA420" s="5"/>
      <c r="PB420" s="5"/>
      <c r="PC420" s="5"/>
      <c r="PD420" s="5"/>
      <c r="PE420" s="5"/>
      <c r="PF420" s="5"/>
      <c r="PG420" s="5"/>
      <c r="PH420" s="5"/>
      <c r="PI420" s="5"/>
      <c r="PJ420" s="5"/>
      <c r="PK420" s="5"/>
      <c r="PL420" s="5"/>
      <c r="PM420" s="5"/>
      <c r="PN420" s="5"/>
      <c r="PO420" s="5"/>
      <c r="PP420" s="5"/>
      <c r="PQ420" s="5"/>
      <c r="PR420" s="5"/>
      <c r="PS420" s="5"/>
      <c r="PT420" s="5"/>
      <c r="PU420" s="5"/>
      <c r="PV420" s="5"/>
      <c r="PW420" s="5"/>
      <c r="PX420" s="6"/>
      <c r="PY420" s="5"/>
      <c r="PZ420" s="5"/>
      <c r="QA420" s="5"/>
      <c r="QB420" s="5"/>
      <c r="QC420" s="5"/>
      <c r="QD420" s="5"/>
      <c r="QE420" s="5"/>
      <c r="QF420" s="5"/>
      <c r="QG420" s="5"/>
      <c r="QH420" s="5"/>
      <c r="QI420" s="5"/>
      <c r="QJ420" s="6"/>
      <c r="QK420" s="5"/>
      <c r="QL420" s="5"/>
      <c r="QM420" s="5"/>
      <c r="QN420" s="5"/>
      <c r="QO420" s="5"/>
      <c r="QP420" s="5"/>
      <c r="QQ420" s="5"/>
      <c r="QR420" s="5"/>
      <c r="QS420" s="5"/>
      <c r="QT420" s="5"/>
      <c r="QU420" s="5"/>
      <c r="QV420" s="6"/>
      <c r="QW420" s="5"/>
      <c r="QX420" s="5"/>
      <c r="QY420" s="5"/>
      <c r="QZ420" s="5"/>
      <c r="RA420" s="5"/>
      <c r="RB420" s="5"/>
      <c r="RC420" s="5"/>
      <c r="RD420" s="5"/>
      <c r="RE420" s="5"/>
      <c r="RF420" s="5"/>
      <c r="RG420" s="5"/>
      <c r="RH420" s="6"/>
      <c r="RI420" s="5"/>
      <c r="RJ420" s="5"/>
      <c r="RK420" s="5"/>
      <c r="RL420" s="5"/>
      <c r="RM420" s="5"/>
      <c r="RN420" s="5"/>
      <c r="RO420" s="5"/>
      <c r="RP420" s="5"/>
      <c r="RQ420" s="6"/>
      <c r="RR420" s="5"/>
      <c r="RS420" s="5"/>
      <c r="RT420" s="5"/>
      <c r="RU420" s="5"/>
      <c r="RV420" s="5"/>
      <c r="RW420" s="5"/>
      <c r="RX420" s="5"/>
      <c r="RY420" s="5"/>
      <c r="RZ420" s="6"/>
      <c r="SA420" s="5"/>
      <c r="SB420" s="5"/>
      <c r="SC420" s="5"/>
      <c r="SD420" s="5"/>
      <c r="SE420" s="5"/>
      <c r="SF420" s="5"/>
      <c r="SG420" s="5"/>
      <c r="SH420" s="5"/>
      <c r="SI420" s="6"/>
      <c r="SJ420" s="5"/>
      <c r="SK420" s="5"/>
      <c r="SL420" s="5"/>
      <c r="SM420" s="5"/>
      <c r="SN420" s="5"/>
      <c r="SO420" s="5"/>
      <c r="SP420" s="5"/>
      <c r="SQ420" s="5"/>
      <c r="SR420" s="5"/>
      <c r="SS420" s="5"/>
      <c r="ST420" s="5"/>
      <c r="SU420" s="5"/>
      <c r="SV420" s="5"/>
      <c r="SW420" s="5"/>
      <c r="SX420" s="5"/>
      <c r="SY420" s="5"/>
      <c r="SZ420" s="5"/>
      <c r="TA420" s="5"/>
      <c r="TB420" s="5"/>
      <c r="TC420" s="5"/>
      <c r="TD420" s="5"/>
      <c r="TE420" s="5"/>
      <c r="TF420" s="6"/>
      <c r="TG420" s="5"/>
      <c r="TH420" s="5"/>
      <c r="TI420" s="5"/>
      <c r="TJ420" s="5"/>
      <c r="TK420" s="5"/>
      <c r="TL420" s="5"/>
      <c r="TM420" s="5"/>
      <c r="TN420" s="5"/>
      <c r="TO420" s="5"/>
      <c r="TP420" s="5"/>
      <c r="TQ420" s="5"/>
      <c r="TR420" s="5"/>
      <c r="TS420" s="5"/>
      <c r="TT420" s="5"/>
      <c r="TU420" s="5"/>
      <c r="TV420" s="5"/>
      <c r="TW420" s="5"/>
      <c r="TX420" s="5"/>
      <c r="TY420" s="5"/>
      <c r="TZ420" s="5"/>
      <c r="UA420" s="5"/>
      <c r="UB420" s="5"/>
      <c r="UC420" s="6"/>
      <c r="UD420" s="5"/>
      <c r="UE420" s="5"/>
      <c r="UF420" s="5"/>
      <c r="UG420" s="5"/>
      <c r="UH420" s="5"/>
      <c r="UI420" s="5"/>
      <c r="UJ420" s="5"/>
      <c r="UK420" s="5"/>
      <c r="UL420" s="5"/>
      <c r="UM420" s="5"/>
      <c r="UN420" s="5"/>
      <c r="UO420" s="5"/>
      <c r="UP420" s="5"/>
      <c r="UQ420" s="5"/>
      <c r="UR420" s="5"/>
      <c r="US420" s="5"/>
      <c r="UT420" s="5"/>
      <c r="UU420" s="5"/>
      <c r="UV420" s="5"/>
      <c r="UW420" s="5"/>
      <c r="UX420" s="5"/>
      <c r="UY420" s="5"/>
      <c r="UZ420" s="6"/>
      <c r="VA420" s="6"/>
      <c r="VB420" s="5"/>
      <c r="VC420" s="5"/>
      <c r="VE420" s="5"/>
      <c r="VF420" s="5"/>
      <c r="VG420" s="5"/>
      <c r="VH420" s="5"/>
      <c r="VI420" s="5"/>
      <c r="VK420" s="5"/>
      <c r="VL420" s="5"/>
      <c r="VN420" s="6"/>
      <c r="VO420" s="5"/>
      <c r="VP420" s="5"/>
      <c r="VQ420" s="5"/>
      <c r="VR420" s="5"/>
      <c r="VS420" s="5"/>
      <c r="VT420" s="5"/>
      <c r="VU420" s="5"/>
      <c r="VV420" s="5"/>
      <c r="VW420" s="5"/>
      <c r="VX420" s="5"/>
      <c r="VY420" s="5"/>
      <c r="VZ420" s="5"/>
      <c r="WA420" s="5"/>
      <c r="WB420" s="5"/>
      <c r="WC420" s="5"/>
      <c r="WD420" s="5"/>
      <c r="WE420" s="5"/>
      <c r="WF420" s="5"/>
      <c r="WG420" s="5"/>
      <c r="WH420" s="5"/>
      <c r="WI420" s="5"/>
      <c r="WJ420" s="5"/>
      <c r="WK420" s="5"/>
      <c r="WL420" s="5"/>
      <c r="WM420" s="5"/>
      <c r="WN420" s="5"/>
      <c r="WO420" s="5"/>
      <c r="WP420" s="5"/>
      <c r="WQ420" s="5"/>
      <c r="WR420" s="5"/>
      <c r="WS420" s="5"/>
      <c r="WT420" s="5"/>
      <c r="WU420" s="5"/>
      <c r="WV420" s="5"/>
      <c r="WW420" s="5"/>
      <c r="WX420" s="5"/>
      <c r="WY420" s="5"/>
      <c r="WZ420" s="5"/>
      <c r="XA420" s="6"/>
      <c r="XB420" s="5"/>
      <c r="XC420" s="5"/>
      <c r="XD420" s="5"/>
      <c r="XE420" s="5"/>
      <c r="XF420" s="5"/>
      <c r="XG420" s="5"/>
      <c r="XH420" s="5"/>
      <c r="XI420" s="5"/>
      <c r="XJ420" s="5"/>
      <c r="XK420" s="5"/>
      <c r="XL420" s="5"/>
      <c r="XM420" s="6"/>
      <c r="XN420" s="5"/>
      <c r="XO420" s="5"/>
      <c r="XP420" s="5"/>
      <c r="XQ420" s="5"/>
      <c r="XR420" s="5"/>
      <c r="XS420" s="5"/>
      <c r="XT420" s="5"/>
      <c r="XU420" s="5"/>
      <c r="XV420" s="6"/>
      <c r="XW420" s="5"/>
      <c r="XX420" s="5"/>
      <c r="XY420" s="5"/>
      <c r="XZ420" s="5"/>
      <c r="YA420" s="5"/>
      <c r="YB420" s="5"/>
      <c r="YC420" s="5"/>
      <c r="YD420" s="5"/>
      <c r="YE420" s="5"/>
      <c r="YF420" s="5"/>
      <c r="YG420" s="5"/>
      <c r="YH420" s="5"/>
      <c r="YI420" s="5"/>
      <c r="YJ420" s="5"/>
      <c r="YK420" s="5"/>
      <c r="YL420" s="5"/>
      <c r="YM420" s="5"/>
      <c r="YN420" s="5"/>
      <c r="YO420" s="5"/>
      <c r="YP420" s="12"/>
      <c r="YQ420" s="12"/>
      <c r="YR420" s="12"/>
      <c r="YS420" s="12"/>
      <c r="YT420" s="12"/>
      <c r="YU420" s="12"/>
      <c r="YV420" s="12"/>
      <c r="YW420" s="12"/>
      <c r="YX420" s="6"/>
      <c r="YY420" s="5"/>
      <c r="YZ420" s="5"/>
      <c r="ZA420" s="5"/>
      <c r="ZB420" s="5"/>
      <c r="ZC420" s="5"/>
      <c r="ZD420" s="5"/>
      <c r="ZE420" s="5"/>
      <c r="ZF420" s="5"/>
      <c r="ZG420" s="5"/>
      <c r="ZH420" s="5"/>
      <c r="ZI420" s="5"/>
      <c r="ZJ420" s="5"/>
      <c r="ZK420" s="5"/>
      <c r="ZL420" s="5"/>
      <c r="ZM420" s="5"/>
      <c r="ZN420" s="5"/>
      <c r="ZO420" s="5"/>
      <c r="ZP420" s="5"/>
      <c r="ZQ420" s="5"/>
      <c r="ZR420" s="5"/>
      <c r="ZS420" s="5"/>
      <c r="ZT420" s="5"/>
      <c r="ZU420" s="5"/>
      <c r="ZV420" s="5"/>
      <c r="ZW420" s="5"/>
      <c r="ZX420" s="5"/>
      <c r="ZY420" s="5"/>
      <c r="ZZ420" s="5"/>
      <c r="AAA420" s="5"/>
      <c r="AAB420" s="5"/>
      <c r="AAC420" s="5"/>
      <c r="AAD420" s="5"/>
      <c r="AAE420" s="6"/>
      <c r="AAF420" s="5"/>
      <c r="AAG420" s="5"/>
      <c r="AAH420" s="5"/>
      <c r="AAI420" s="5"/>
      <c r="AAJ420" s="5"/>
      <c r="AAK420" s="5"/>
      <c r="AAL420" s="5"/>
      <c r="AAM420" s="5"/>
      <c r="AAN420" s="5"/>
      <c r="AAO420" s="5"/>
      <c r="AAP420" s="5"/>
      <c r="AAQ420" s="5"/>
      <c r="AAR420" s="5"/>
      <c r="AAS420" s="5"/>
      <c r="AAT420" s="5"/>
      <c r="AAU420" s="5"/>
      <c r="AAV420" s="5"/>
      <c r="AAW420" s="5"/>
      <c r="AAX420" s="5"/>
      <c r="AAY420" s="5"/>
      <c r="AAZ420" s="5"/>
      <c r="ABA420" s="5"/>
      <c r="ABB420" s="5"/>
      <c r="ABC420" s="5"/>
      <c r="ABD420" s="5"/>
      <c r="ABE420" s="5"/>
      <c r="ABF420" s="5"/>
      <c r="ABG420" s="5"/>
      <c r="ABH420" s="5"/>
      <c r="ABI420" s="5"/>
      <c r="ABJ420" s="5"/>
      <c r="ABK420" s="5"/>
      <c r="ABL420" s="5"/>
      <c r="ABM420" s="5"/>
      <c r="ABN420" s="5"/>
      <c r="ABO420" s="5"/>
      <c r="ABP420" s="5"/>
      <c r="ABQ420" s="5"/>
      <c r="ABR420" s="5"/>
      <c r="ABS420" s="5"/>
      <c r="ABT420" s="5"/>
      <c r="ABU420" s="5"/>
      <c r="ABV420" s="5"/>
      <c r="ABW420" s="5"/>
      <c r="ABX420" s="5"/>
      <c r="ABY420" s="6"/>
      <c r="ABZ420" s="5"/>
      <c r="ACA420" s="5"/>
      <c r="ACB420" s="5"/>
      <c r="ACC420" s="5"/>
      <c r="ACD420" s="5"/>
      <c r="ACE420" s="5"/>
      <c r="ACF420" s="5"/>
      <c r="ACG420" s="5"/>
      <c r="ACH420" s="5"/>
      <c r="ACI420" s="5"/>
      <c r="ACJ420" s="5"/>
      <c r="ACK420" s="5"/>
      <c r="ACL420" s="5"/>
      <c r="ACM420" s="5"/>
      <c r="ACN420" s="5"/>
      <c r="ACO420" s="5"/>
      <c r="ACP420" s="5"/>
      <c r="ACQ420" s="5"/>
      <c r="ACR420" s="5"/>
      <c r="ACS420" s="5"/>
      <c r="ACT420" s="5"/>
      <c r="ACU420" s="5"/>
      <c r="ACV420" s="5"/>
      <c r="ACW420" s="5"/>
      <c r="ACX420" s="5"/>
      <c r="ACY420" s="5"/>
      <c r="ACZ420" s="5"/>
      <c r="ADA420" s="5"/>
      <c r="ADB420" s="5"/>
      <c r="ADC420" s="5"/>
      <c r="ADD420" s="5"/>
      <c r="ADE420" s="5"/>
      <c r="ADF420" s="5"/>
      <c r="ADG420" s="5"/>
      <c r="ADH420" s="5"/>
      <c r="ADI420" s="5"/>
      <c r="ADJ420" s="5"/>
      <c r="ADK420" s="5"/>
      <c r="ADL420" s="5"/>
      <c r="ADM420" s="5"/>
      <c r="ADN420" s="5"/>
      <c r="ADO420" s="5"/>
      <c r="ADP420" s="5"/>
      <c r="ADQ420" s="6"/>
      <c r="ADR420" s="5"/>
      <c r="ADS420" s="5"/>
      <c r="ADT420" s="5"/>
      <c r="ADU420" s="5"/>
      <c r="ADV420" s="5"/>
      <c r="ADW420" s="5"/>
      <c r="ADX420" s="5"/>
      <c r="ADY420" s="5"/>
      <c r="ADZ420" s="5"/>
      <c r="AEA420" s="5"/>
      <c r="AEB420" s="5"/>
      <c r="AEC420" s="5"/>
      <c r="AED420" s="5"/>
      <c r="AEE420" s="5"/>
      <c r="AEF420" s="5"/>
      <c r="AEG420" s="5"/>
      <c r="AEH420" s="5"/>
      <c r="AEI420" s="5"/>
      <c r="AEJ420" s="5"/>
      <c r="AEK420" s="5"/>
      <c r="AEL420" s="5"/>
      <c r="AEM420" s="8"/>
      <c r="AEN420" s="6"/>
      <c r="AEO420" s="6"/>
      <c r="AEP420" s="6"/>
      <c r="AEQ420" s="6"/>
      <c r="AER420" s="5"/>
      <c r="AES420" s="6"/>
      <c r="AET420" s="6"/>
      <c r="AEU420" s="6"/>
      <c r="AEV420" s="5"/>
      <c r="AEW420" s="5"/>
      <c r="AEX420" s="5"/>
      <c r="AEY420" s="5"/>
      <c r="AEZ420" s="5"/>
      <c r="AFA420" s="5"/>
      <c r="AFB420" s="5"/>
      <c r="AFC420" s="5"/>
      <c r="AFD420" s="5"/>
      <c r="AFE420" s="5"/>
      <c r="AFF420" s="5"/>
      <c r="AFG420" s="5"/>
      <c r="AFH420" s="5"/>
      <c r="AFI420" s="5"/>
      <c r="AFJ420" s="5"/>
      <c r="AFK420" s="5"/>
      <c r="AFL420" s="5"/>
      <c r="AFM420" s="5"/>
      <c r="AFN420" s="5"/>
      <c r="AFO420" s="5"/>
      <c r="AFP420" s="5"/>
      <c r="AFQ420" s="5"/>
      <c r="AFR420" s="5"/>
      <c r="AFS420" s="5"/>
      <c r="AFT420" s="5"/>
      <c r="AFU420" s="5"/>
      <c r="AFV420" s="5"/>
      <c r="AFW420" s="5"/>
      <c r="AFX420" s="5"/>
      <c r="AFY420" s="5"/>
      <c r="AFZ420" s="5"/>
      <c r="AGA420" s="5"/>
      <c r="AGB420" s="6"/>
      <c r="AGC420" s="5"/>
      <c r="AGD420" s="5"/>
      <c r="AGE420" s="5"/>
      <c r="AGF420" s="5"/>
      <c r="AGG420" s="5"/>
      <c r="AGM420" s="18"/>
      <c r="AGS420" s="6"/>
      <c r="AHG420" s="18"/>
      <c r="AHM420" s="6"/>
      <c r="AHN420" s="5"/>
      <c r="AHO420" s="5"/>
      <c r="AHP420" s="5"/>
      <c r="AHQ420" s="5"/>
      <c r="AHR420" s="5"/>
      <c r="AHS420" s="5"/>
      <c r="AHT420" s="5"/>
      <c r="AHU420" s="5"/>
      <c r="AHV420" s="5"/>
      <c r="AHW420" s="5"/>
      <c r="AHX420" s="5"/>
      <c r="AHY420" s="5"/>
      <c r="AHZ420" s="5"/>
      <c r="AIA420" s="5"/>
      <c r="AIB420" s="5"/>
      <c r="AIC420" s="5"/>
      <c r="AID420" s="6"/>
      <c r="AIE420" s="5"/>
      <c r="AIF420" s="5"/>
      <c r="AIG420" s="5"/>
      <c r="AIH420" s="5"/>
      <c r="AII420" s="5"/>
      <c r="AIJ420" s="5"/>
      <c r="AIK420" s="5"/>
      <c r="AIL420" s="5"/>
      <c r="AIM420" s="5"/>
      <c r="AIN420" s="5"/>
      <c r="AIO420" s="5"/>
      <c r="AIP420" s="5"/>
      <c r="AIQ420" s="5"/>
      <c r="AIR420" s="5"/>
      <c r="AIS420" s="5"/>
      <c r="AIT420" s="5"/>
      <c r="AIU420" s="5"/>
      <c r="AIV420" s="5"/>
      <c r="AIW420" s="5"/>
      <c r="AIX420" s="5"/>
      <c r="AIY420" s="5"/>
      <c r="AIZ420" s="5"/>
      <c r="AJA420" s="5"/>
      <c r="AJB420" s="6"/>
      <c r="AJC420" s="5"/>
      <c r="AJD420" s="5"/>
      <c r="AJE420" s="5"/>
      <c r="AJF420" s="5"/>
      <c r="AJG420" s="5"/>
      <c r="AJH420" s="5"/>
      <c r="AJI420" s="5"/>
      <c r="AJJ420" s="5"/>
      <c r="AJK420" s="5"/>
      <c r="AJL420" s="5"/>
      <c r="AJM420" s="5"/>
      <c r="AJN420" s="6"/>
      <c r="AJO420" s="5"/>
      <c r="AJP420" s="5"/>
      <c r="AJQ420" s="5"/>
      <c r="AJR420" s="5"/>
      <c r="AJS420" s="5"/>
      <c r="AJT420" s="5"/>
      <c r="AJU420" s="5"/>
      <c r="AJV420" s="5"/>
    </row>
    <row r="421" spans="1:958" ht="14.25" customHeight="1"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7"/>
      <c r="AF421" s="6"/>
      <c r="AG421" s="8"/>
      <c r="AH421" s="8"/>
      <c r="AI421" s="8"/>
      <c r="AJ421" s="5"/>
      <c r="AK421" s="9"/>
      <c r="AL421" s="5"/>
      <c r="AM421" s="6"/>
      <c r="AN421" s="10"/>
      <c r="AO421" s="6"/>
      <c r="AP421" s="6"/>
      <c r="AQ421" s="5"/>
      <c r="AV421" s="5"/>
      <c r="AW421" s="5"/>
      <c r="AX421" s="5"/>
      <c r="AY421" s="5"/>
      <c r="AZ421" s="5"/>
      <c r="BA421" s="5"/>
      <c r="BB421" s="5"/>
      <c r="BE421" s="5"/>
      <c r="BF421" s="5"/>
      <c r="BG421" s="5"/>
      <c r="BH421" s="6"/>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t="str">
        <f>IF(SUM(BI421:BQ421,BS421:BW421,BY421:CC421,CE421:CJ421)=0, "", SUM(BI421:BQ421,BS421:BW421,BY421:CC421,CE421:CJ421))</f>
        <v/>
      </c>
      <c r="CN421" s="5" t="str">
        <f>IF(SUM(CQ421, CR421, CS421, CT421, CU421)=0, "", IF(OR(CQ421&gt;=8, CR421&gt;=10, CS421&gt;=13, CT421&gt;=10, CU421&gt;=15), 1, 0))</f>
        <v/>
      </c>
      <c r="CO421" s="5" t="str">
        <f>IF(SUM(BI421:BJ421,BL421,BM421,BN421,BO421,BU421,CA421,CH421,CJ421)=0, "", SUM(BI421:BJ421,BL421,BM421,BN421,BO421,BU421,CA421,CH421,CJ421))</f>
        <v/>
      </c>
      <c r="CP421" s="5" t="str">
        <f>IF(SUM(BK421,BP421:BQ421,BS421:BT421,BV421:BW421,BY421:BZ421,CB421:CC421,CE421:CG421,CI421)=0, "", SUM(BK421,BP421:BQ421,BS421:BT421,BV421:BW421,BY421:BZ421,CB421:CC421,CE421:CG421,CI421))</f>
        <v/>
      </c>
      <c r="CQ421" s="5" t="str">
        <f>IF(SUM(CB421:CC421,CE421:CF421,CI421)=0, "", SUM(CB421:CC421,CE421:CF421,CI421))</f>
        <v/>
      </c>
      <c r="CR421" s="5" t="str">
        <f>IF(SUM(BQ421,BS421:BT421,BW421,BY421)=0, "", SUM(BQ421,BS421:BT421,BW421,BY421))</f>
        <v/>
      </c>
      <c r="CS421" s="5" t="str">
        <f>IF(SUM(BK421,BP421,BV421,BZ421,CG421)=0, "", SUM(BK421,BP421,BV421,BZ421,CG421))</f>
        <v/>
      </c>
      <c r="CT421" s="5" t="str">
        <f>IF(SUM(BI421:BJ421,BL421,BN421,CH421)=0, "", SUM(BI421:BJ421,BL421,BN421,CH421))</f>
        <v/>
      </c>
      <c r="CU421" s="5" t="str">
        <f>IF(SUM(BM421,BO421,BU421,CA421,CJ421)=0, "", SUM(BM421,BO421,BU421,CA421,CJ421))</f>
        <v/>
      </c>
      <c r="CV421" s="5" t="str">
        <f>IF(CQ421="", "", IF(CQ421&gt;=8, 1, 0))</f>
        <v/>
      </c>
      <c r="CW421" s="5" t="str">
        <f>IF(CR421="", "", IF(CR421&gt;=10, 1, 0))</f>
        <v/>
      </c>
      <c r="CX421" s="5" t="str">
        <f>IF(CS421="", "", IF(CS421&gt;=13, 1, 0))</f>
        <v/>
      </c>
      <c r="CY421" s="5" t="str">
        <f>IF(CT421="", "", IF(CT421&gt;=10, 1, 0))</f>
        <v/>
      </c>
      <c r="CZ421" s="5" t="str">
        <f>IF(CU421="", "", IF(CU421&gt;=15, 1, 0))</f>
        <v/>
      </c>
      <c r="DA421" s="5" t="str">
        <f>IF(AND(BR421="", BX421="", CD421=""), "", IF(BR421=5,1,0) + IF(BX421=5,1,0) + IF(CD421=5,1,0))</f>
        <v/>
      </c>
      <c r="DB421" s="6"/>
      <c r="DC421" s="5"/>
      <c r="DD421" s="13"/>
      <c r="DE421" s="5"/>
      <c r="DF421" s="13"/>
      <c r="DG421" s="5"/>
      <c r="DH421" s="13"/>
      <c r="DI421" s="5"/>
      <c r="DJ421" s="13"/>
      <c r="DK421" s="5"/>
      <c r="DL421" s="13"/>
      <c r="DM421" s="5"/>
      <c r="DN421" s="13"/>
      <c r="DO421" s="5"/>
      <c r="DP421" s="13"/>
      <c r="DQ421" s="5"/>
      <c r="DR421" s="13"/>
      <c r="DS421" s="5"/>
      <c r="DT421" s="13"/>
      <c r="DU421" s="5"/>
      <c r="DV421" s="13"/>
      <c r="DW421" s="5"/>
      <c r="DX421" s="13"/>
      <c r="DY421" s="5"/>
      <c r="DZ421" s="13"/>
      <c r="EA421" s="5"/>
      <c r="EB421" s="13"/>
      <c r="EC421" s="5"/>
      <c r="ED421" s="13"/>
      <c r="EE421" s="5"/>
      <c r="EF421" s="13"/>
      <c r="EG421" s="5"/>
      <c r="EH421" s="13"/>
      <c r="EI421" s="5"/>
      <c r="EJ421" s="13"/>
      <c r="EK421" s="5"/>
      <c r="EL421" s="5"/>
      <c r="EM421" s="5"/>
      <c r="EN421" s="6"/>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6"/>
      <c r="FM421" s="5"/>
      <c r="FN421" s="5"/>
      <c r="FO421" s="5"/>
      <c r="FP421" s="5"/>
      <c r="FQ421" s="5"/>
      <c r="FR421" s="5"/>
      <c r="FS421" s="14"/>
      <c r="FT421" s="6"/>
      <c r="FU421" s="5"/>
      <c r="FV421" s="5"/>
      <c r="FW421" s="5"/>
      <c r="FX421" s="5"/>
      <c r="FY421" s="5"/>
      <c r="FZ421" s="5"/>
      <c r="GA421" s="5"/>
      <c r="GB421" s="5"/>
      <c r="GC421" s="5"/>
      <c r="GD421" s="5"/>
      <c r="GE421" s="5"/>
      <c r="GF421" s="6"/>
      <c r="GG421" s="5"/>
      <c r="GH421" s="5"/>
      <c r="GI421" s="5"/>
      <c r="GJ421" s="5"/>
      <c r="GK421" s="5"/>
      <c r="GL421" s="5"/>
      <c r="GM421" s="5"/>
      <c r="GN421" s="5"/>
      <c r="GO421" s="6"/>
      <c r="GP421" s="5"/>
      <c r="GQ421" s="5"/>
      <c r="GR421" s="5"/>
      <c r="GS421" s="5"/>
      <c r="GT421" s="5"/>
      <c r="GU421" s="5"/>
      <c r="GV421" s="5"/>
      <c r="GW421" s="5"/>
      <c r="GX421" s="5"/>
      <c r="GY421" s="5"/>
      <c r="GZ421" s="5"/>
      <c r="HA421" s="5"/>
      <c r="HB421" s="5"/>
      <c r="HC421" s="5"/>
      <c r="HD421" s="5"/>
      <c r="HE421" s="5"/>
      <c r="HF421" s="5"/>
      <c r="HG421" s="5"/>
      <c r="HH421" s="5"/>
      <c r="HI421" s="5"/>
      <c r="HJ421" s="6"/>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6"/>
      <c r="JN421" s="5"/>
      <c r="JO421" s="5"/>
      <c r="JP421" s="5"/>
      <c r="JQ421" s="5"/>
      <c r="JR421" s="5"/>
      <c r="JS421" s="5"/>
      <c r="JT421" s="5"/>
      <c r="JU421" s="5"/>
      <c r="JV421" s="5"/>
      <c r="JW421" s="5"/>
      <c r="JX421" s="5"/>
      <c r="JY421" s="5"/>
      <c r="JZ421" s="5"/>
      <c r="KA421" s="5"/>
      <c r="KB421" s="5"/>
      <c r="KC421" s="5"/>
      <c r="KD421" s="5"/>
      <c r="KE421" s="5"/>
      <c r="KF421" s="5"/>
      <c r="KG421" s="5"/>
      <c r="KH421" s="5"/>
      <c r="KI421" s="5"/>
      <c r="KJ421" s="5"/>
      <c r="KK421" s="5"/>
      <c r="KL421" s="5"/>
      <c r="KM421" s="5"/>
      <c r="KN421" s="5"/>
      <c r="KO421" s="5"/>
      <c r="KP421" s="5"/>
      <c r="KQ421" s="5"/>
      <c r="KR421" s="5"/>
      <c r="KS421" s="5"/>
      <c r="KT421" s="5"/>
      <c r="KU421" s="5"/>
      <c r="KV421" s="5"/>
      <c r="KW421" s="5"/>
      <c r="KX421" s="12"/>
      <c r="KY421" s="12"/>
      <c r="KZ421" s="12"/>
      <c r="LA421" s="12"/>
      <c r="LB421" s="12"/>
      <c r="LC421" s="12"/>
      <c r="LD421" s="12"/>
      <c r="LE421" s="6"/>
      <c r="LF421" s="5"/>
      <c r="LG421" s="5"/>
      <c r="LH421" s="5"/>
      <c r="LI421" s="5"/>
      <c r="LJ421" s="5"/>
      <c r="LK421" s="5"/>
      <c r="LL421" s="5"/>
      <c r="LM421" s="5"/>
      <c r="LN421" s="5"/>
      <c r="LO421" s="5"/>
      <c r="LP421" s="5"/>
      <c r="LQ421" s="5"/>
      <c r="LR421" s="5"/>
      <c r="LS421" s="5"/>
      <c r="LT421" s="5"/>
      <c r="LU421" s="5"/>
      <c r="LV421" s="5"/>
      <c r="LW421" s="5"/>
      <c r="LX421" s="5"/>
      <c r="LY421" s="5"/>
      <c r="LZ421" s="5"/>
      <c r="MA421" s="5"/>
      <c r="MB421" s="5"/>
      <c r="MC421" s="5"/>
      <c r="MD421" s="5"/>
      <c r="ME421" s="5"/>
      <c r="MF421" s="5"/>
      <c r="MG421" s="5"/>
      <c r="MH421" s="5"/>
      <c r="MI421" s="5"/>
      <c r="MJ421" s="5"/>
      <c r="MK421" s="5"/>
      <c r="ML421" s="6"/>
      <c r="MM421" s="5"/>
      <c r="MN421" s="5"/>
      <c r="MO421" s="5"/>
      <c r="MP421" s="5"/>
      <c r="MQ421" s="5"/>
      <c r="MR421" s="5"/>
      <c r="MS421" s="5"/>
      <c r="MT421" s="5"/>
      <c r="MU421" s="5"/>
      <c r="MV421" s="5"/>
      <c r="MW421" s="5"/>
      <c r="MX421" s="5"/>
      <c r="MY421" s="5"/>
      <c r="MZ421" s="5"/>
      <c r="NA421" s="5"/>
      <c r="NB421" s="5"/>
      <c r="NC421" s="5"/>
      <c r="ND421" s="5"/>
      <c r="NE421" s="5"/>
      <c r="NF421" s="5"/>
      <c r="NG421" s="5"/>
      <c r="NH421" s="6"/>
      <c r="NI421" s="5"/>
      <c r="NJ421" s="5"/>
      <c r="NK421" s="5"/>
      <c r="NL421" s="5"/>
      <c r="NM421" s="5"/>
      <c r="NN421" s="5"/>
      <c r="NO421" s="5"/>
      <c r="NP421" s="5"/>
      <c r="NQ421" s="5"/>
      <c r="NR421" s="5"/>
      <c r="NS421" s="5"/>
      <c r="NT421" s="5"/>
      <c r="NU421" s="5"/>
      <c r="NV421" s="5"/>
      <c r="NW421" s="5"/>
      <c r="NX421" s="5"/>
      <c r="NY421" s="5"/>
      <c r="NZ421" s="5"/>
      <c r="OA421" s="5"/>
      <c r="OB421" s="5"/>
      <c r="OC421" s="5"/>
      <c r="OD421" s="5"/>
      <c r="OE421" s="5"/>
      <c r="OF421" s="5"/>
      <c r="OG421" s="5"/>
      <c r="OH421" s="5"/>
      <c r="OI421" s="5"/>
      <c r="OJ421" s="5"/>
      <c r="OK421" s="5"/>
      <c r="OL421" s="5"/>
      <c r="OM421" s="5"/>
      <c r="ON421" s="5"/>
      <c r="OQ421" s="6"/>
      <c r="OR421" s="5"/>
      <c r="OS421" s="5"/>
      <c r="OT421" s="5"/>
      <c r="OU421" s="5"/>
      <c r="OV421" s="5"/>
      <c r="OW421" s="5"/>
      <c r="OX421" s="5"/>
      <c r="OY421" s="5"/>
      <c r="OZ421" s="5"/>
      <c r="PA421" s="5"/>
      <c r="PB421" s="5"/>
      <c r="PC421" s="5"/>
      <c r="PD421" s="5"/>
      <c r="PE421" s="5"/>
      <c r="PF421" s="5"/>
      <c r="PG421" s="5"/>
      <c r="PH421" s="5"/>
      <c r="PI421" s="5"/>
      <c r="PJ421" s="5"/>
      <c r="PK421" s="5"/>
      <c r="PL421" s="5"/>
      <c r="PM421" s="5"/>
      <c r="PN421" s="5"/>
      <c r="PO421" s="5"/>
      <c r="PP421" s="5"/>
      <c r="PQ421" s="5"/>
      <c r="PR421" s="5"/>
      <c r="PS421" s="5"/>
      <c r="PT421" s="5"/>
      <c r="PU421" s="5"/>
      <c r="PV421" s="5"/>
      <c r="PW421" s="5"/>
      <c r="PX421" s="6"/>
      <c r="PY421" s="5"/>
      <c r="PZ421" s="5"/>
      <c r="QA421" s="5"/>
      <c r="QB421" s="5"/>
      <c r="QC421" s="5"/>
      <c r="QD421" s="5"/>
      <c r="QE421" s="5"/>
      <c r="QF421" s="5"/>
      <c r="QG421" s="5"/>
      <c r="QH421" s="5"/>
      <c r="QI421" s="5"/>
      <c r="QJ421" s="6"/>
      <c r="QK421" s="5"/>
      <c r="QL421" s="5"/>
      <c r="QM421" s="5"/>
      <c r="QN421" s="5"/>
      <c r="QO421" s="5"/>
      <c r="QP421" s="5"/>
      <c r="QQ421" s="5"/>
      <c r="QR421" s="5"/>
      <c r="QS421" s="5"/>
      <c r="QT421" s="5"/>
      <c r="QU421" s="5"/>
      <c r="QV421" s="6"/>
      <c r="QW421" s="5"/>
      <c r="QX421" s="5"/>
      <c r="QY421" s="5"/>
      <c r="QZ421" s="5"/>
      <c r="RA421" s="5"/>
      <c r="RB421" s="5"/>
      <c r="RC421" s="5"/>
      <c r="RD421" s="5"/>
      <c r="RE421" s="5"/>
      <c r="RF421" s="5"/>
      <c r="RG421" s="5"/>
      <c r="RH421" s="6"/>
      <c r="RI421" s="5"/>
      <c r="RJ421" s="5"/>
      <c r="RK421" s="5"/>
      <c r="RL421" s="5"/>
      <c r="RM421" s="5"/>
      <c r="RN421" s="5"/>
      <c r="RO421" s="5"/>
      <c r="RP421" s="5"/>
      <c r="RQ421" s="6"/>
      <c r="RR421" s="5"/>
      <c r="RS421" s="5"/>
      <c r="RT421" s="5"/>
      <c r="RU421" s="5"/>
      <c r="RV421" s="5"/>
      <c r="RW421" s="5"/>
      <c r="RX421" s="5"/>
      <c r="RY421" s="5"/>
      <c r="RZ421" s="6"/>
      <c r="SA421" s="5"/>
      <c r="SB421" s="5"/>
      <c r="SC421" s="5"/>
      <c r="SD421" s="5"/>
      <c r="SE421" s="5"/>
      <c r="SF421" s="5"/>
      <c r="SG421" s="5"/>
      <c r="SH421" s="5"/>
      <c r="SI421" s="6"/>
      <c r="SJ421" s="5"/>
      <c r="SK421" s="5"/>
      <c r="SL421" s="5"/>
      <c r="SM421" s="5"/>
      <c r="SN421" s="5"/>
      <c r="SO421" s="5"/>
      <c r="SP421" s="5"/>
      <c r="SQ421" s="5"/>
      <c r="SR421" s="5"/>
      <c r="SS421" s="5"/>
      <c r="ST421" s="5"/>
      <c r="SU421" s="5"/>
      <c r="SV421" s="5"/>
      <c r="SW421" s="5"/>
      <c r="SX421" s="5"/>
      <c r="SY421" s="5"/>
      <c r="SZ421" s="5"/>
      <c r="TA421" s="5"/>
      <c r="TB421" s="5"/>
      <c r="TC421" s="5"/>
      <c r="TD421" s="5"/>
      <c r="TE421" s="5"/>
      <c r="TF421" s="6"/>
      <c r="TG421" s="5"/>
      <c r="TH421" s="5"/>
      <c r="TI421" s="5"/>
      <c r="TJ421" s="5"/>
      <c r="TK421" s="5"/>
      <c r="TL421" s="5"/>
      <c r="TM421" s="5"/>
      <c r="TN421" s="5"/>
      <c r="TO421" s="5"/>
      <c r="TP421" s="5"/>
      <c r="TQ421" s="5"/>
      <c r="TR421" s="5"/>
      <c r="TS421" s="5"/>
      <c r="TT421" s="5"/>
      <c r="TU421" s="5"/>
      <c r="TV421" s="5"/>
      <c r="TW421" s="5"/>
      <c r="TX421" s="5"/>
      <c r="TY421" s="5"/>
      <c r="TZ421" s="5"/>
      <c r="UA421" s="5"/>
      <c r="UB421" s="5"/>
      <c r="UC421" s="6"/>
      <c r="UD421" s="5"/>
      <c r="UE421" s="5"/>
      <c r="UF421" s="5"/>
      <c r="UG421" s="5"/>
      <c r="UH421" s="5"/>
      <c r="UI421" s="5"/>
      <c r="UJ421" s="5"/>
      <c r="UK421" s="5"/>
      <c r="UL421" s="5"/>
      <c r="UM421" s="5"/>
      <c r="UN421" s="5"/>
      <c r="UO421" s="5"/>
      <c r="UP421" s="5"/>
      <c r="UQ421" s="5"/>
      <c r="UR421" s="5"/>
      <c r="US421" s="5"/>
      <c r="UT421" s="5"/>
      <c r="UU421" s="5"/>
      <c r="UV421" s="5"/>
      <c r="UW421" s="5"/>
      <c r="UX421" s="5"/>
      <c r="UY421" s="5"/>
      <c r="UZ421" s="6"/>
      <c r="VA421" s="6"/>
      <c r="VB421" s="5"/>
      <c r="VC421" s="5"/>
      <c r="VE421" s="5"/>
      <c r="VF421" s="5"/>
      <c r="VG421" s="5"/>
      <c r="VH421" s="5"/>
      <c r="VI421" s="5"/>
      <c r="VK421" s="5"/>
      <c r="VL421" s="5"/>
      <c r="VN421" s="6"/>
      <c r="VO421" s="5"/>
      <c r="VP421" s="5"/>
      <c r="VQ421" s="5"/>
      <c r="VR421" s="5"/>
      <c r="VS421" s="5"/>
      <c r="VT421" s="5"/>
      <c r="VU421" s="5"/>
      <c r="VV421" s="5"/>
      <c r="VW421" s="5"/>
      <c r="VX421" s="5"/>
      <c r="VY421" s="5"/>
      <c r="VZ421" s="5"/>
      <c r="WA421" s="5"/>
      <c r="WB421" s="5"/>
      <c r="WC421" s="5"/>
      <c r="WD421" s="5"/>
      <c r="WE421" s="5"/>
      <c r="WF421" s="5"/>
      <c r="WG421" s="5"/>
      <c r="WH421" s="5"/>
      <c r="WI421" s="5"/>
      <c r="WJ421" s="5"/>
      <c r="WK421" s="5"/>
      <c r="WL421" s="5"/>
      <c r="WM421" s="5"/>
      <c r="WN421" s="5"/>
      <c r="WO421" s="5"/>
      <c r="WP421" s="5"/>
      <c r="WQ421" s="5"/>
      <c r="WR421" s="5"/>
      <c r="WS421" s="5"/>
      <c r="WT421" s="5"/>
      <c r="WU421" s="5"/>
      <c r="WV421" s="5"/>
      <c r="WW421" s="5"/>
      <c r="WX421" s="5"/>
      <c r="WY421" s="5"/>
      <c r="WZ421" s="5"/>
      <c r="XA421" s="6"/>
      <c r="XB421" s="5"/>
      <c r="XC421" s="5"/>
      <c r="XD421" s="5"/>
      <c r="XE421" s="5"/>
      <c r="XF421" s="5"/>
      <c r="XG421" s="5"/>
      <c r="XH421" s="5"/>
      <c r="XI421" s="5"/>
      <c r="XJ421" s="5"/>
      <c r="XK421" s="5"/>
      <c r="XL421" s="5"/>
      <c r="XM421" s="6"/>
      <c r="XN421" s="5"/>
      <c r="XO421" s="5"/>
      <c r="XP421" s="5"/>
      <c r="XQ421" s="5"/>
      <c r="XR421" s="5"/>
      <c r="XS421" s="5"/>
      <c r="XT421" s="5"/>
      <c r="XU421" s="5"/>
      <c r="XV421" s="6"/>
      <c r="XW421" s="5"/>
      <c r="XX421" s="5"/>
      <c r="XY421" s="5"/>
      <c r="XZ421" s="5"/>
      <c r="YA421" s="5"/>
      <c r="YB421" s="5"/>
      <c r="YC421" s="5"/>
      <c r="YD421" s="5"/>
      <c r="YE421" s="5"/>
      <c r="YF421" s="5"/>
      <c r="YG421" s="5"/>
      <c r="YH421" s="5"/>
      <c r="YI421" s="5"/>
      <c r="YJ421" s="5"/>
      <c r="YK421" s="5"/>
      <c r="YL421" s="5"/>
      <c r="YM421" s="5"/>
      <c r="YN421" s="5"/>
      <c r="YO421" s="5"/>
      <c r="YP421" s="12"/>
      <c r="YQ421" s="12"/>
      <c r="YR421" s="12"/>
      <c r="YS421" s="12"/>
      <c r="YT421" s="12"/>
      <c r="YU421" s="12"/>
      <c r="YV421" s="12"/>
      <c r="YW421" s="12"/>
      <c r="YX421" s="6"/>
      <c r="YY421" s="5"/>
      <c r="YZ421" s="5"/>
      <c r="ZA421" s="5"/>
      <c r="ZB421" s="5"/>
      <c r="ZC421" s="5"/>
      <c r="ZD421" s="5"/>
      <c r="ZE421" s="5"/>
      <c r="ZF421" s="5"/>
      <c r="ZG421" s="5"/>
      <c r="ZH421" s="5"/>
      <c r="ZI421" s="5"/>
      <c r="ZJ421" s="5"/>
      <c r="ZK421" s="5"/>
      <c r="ZL421" s="5"/>
      <c r="ZM421" s="5"/>
      <c r="ZN421" s="5"/>
      <c r="ZO421" s="5"/>
      <c r="ZP421" s="5"/>
      <c r="ZQ421" s="5"/>
      <c r="ZR421" s="5"/>
      <c r="ZS421" s="5"/>
      <c r="ZT421" s="5"/>
      <c r="ZU421" s="5"/>
      <c r="ZV421" s="5"/>
      <c r="ZW421" s="5"/>
      <c r="ZX421" s="5"/>
      <c r="ZY421" s="5"/>
      <c r="ZZ421" s="5"/>
      <c r="AAA421" s="5"/>
      <c r="AAB421" s="5"/>
      <c r="AAC421" s="5"/>
      <c r="AAD421" s="5"/>
      <c r="AAE421" s="6"/>
      <c r="AAF421" s="5"/>
      <c r="AAG421" s="5"/>
      <c r="AAH421" s="5"/>
      <c r="AAI421" s="5"/>
      <c r="AAJ421" s="5"/>
      <c r="AAK421" s="5"/>
      <c r="AAL421" s="5"/>
      <c r="AAM421" s="5"/>
      <c r="AAN421" s="5"/>
      <c r="AAO421" s="5"/>
      <c r="AAP421" s="5"/>
      <c r="AAQ421" s="5"/>
      <c r="AAR421" s="5"/>
      <c r="AAS421" s="5"/>
      <c r="AAT421" s="5"/>
      <c r="AAU421" s="5"/>
      <c r="AAV421" s="5"/>
      <c r="AAW421" s="5"/>
      <c r="AAX421" s="5"/>
      <c r="AAY421" s="5"/>
      <c r="AAZ421" s="5"/>
      <c r="ABA421" s="5"/>
      <c r="ABB421" s="5"/>
      <c r="ABC421" s="5"/>
      <c r="ABD421" s="5"/>
      <c r="ABE421" s="5"/>
      <c r="ABF421" s="5"/>
      <c r="ABG421" s="5"/>
      <c r="ABH421" s="5"/>
      <c r="ABI421" s="5"/>
      <c r="ABJ421" s="5"/>
      <c r="ABK421" s="5"/>
      <c r="ABL421" s="5"/>
      <c r="ABM421" s="5"/>
      <c r="ABN421" s="5"/>
      <c r="ABO421" s="5"/>
      <c r="ABP421" s="5"/>
      <c r="ABQ421" s="5"/>
      <c r="ABR421" s="5"/>
      <c r="ABS421" s="5"/>
      <c r="ABT421" s="5"/>
      <c r="ABU421" s="5"/>
      <c r="ABV421" s="5"/>
      <c r="ABW421" s="5"/>
      <c r="ABX421" s="5"/>
      <c r="ABY421" s="6"/>
      <c r="ABZ421" s="5"/>
      <c r="ACA421" s="5"/>
      <c r="ACB421" s="5"/>
      <c r="ACC421" s="5"/>
      <c r="ACD421" s="5"/>
      <c r="ACE421" s="5"/>
      <c r="ACF421" s="5"/>
      <c r="ACG421" s="5"/>
      <c r="ACH421" s="5"/>
      <c r="ACI421" s="5"/>
      <c r="ACJ421" s="5"/>
      <c r="ACK421" s="5"/>
      <c r="ACL421" s="5"/>
      <c r="ACM421" s="5"/>
      <c r="ACN421" s="5"/>
      <c r="ACO421" s="5"/>
      <c r="ACP421" s="5"/>
      <c r="ACQ421" s="5"/>
      <c r="ACR421" s="5"/>
      <c r="ACS421" s="5"/>
      <c r="ACT421" s="5"/>
      <c r="ACU421" s="5"/>
      <c r="ACV421" s="5"/>
      <c r="ACW421" s="5"/>
      <c r="ACX421" s="5"/>
      <c r="ACY421" s="5"/>
      <c r="ACZ421" s="5"/>
      <c r="ADA421" s="5"/>
      <c r="ADB421" s="5"/>
      <c r="ADC421" s="5"/>
      <c r="ADD421" s="5"/>
      <c r="ADE421" s="5"/>
      <c r="ADF421" s="5"/>
      <c r="ADG421" s="5"/>
      <c r="ADH421" s="5"/>
      <c r="ADI421" s="5"/>
      <c r="ADJ421" s="5"/>
      <c r="ADK421" s="5"/>
      <c r="ADL421" s="5"/>
      <c r="ADM421" s="5"/>
      <c r="ADN421" s="5"/>
      <c r="ADO421" s="5"/>
      <c r="ADP421" s="5"/>
      <c r="ADQ421" s="6"/>
      <c r="ADR421" s="5"/>
      <c r="ADS421" s="5"/>
      <c r="ADT421" s="5"/>
      <c r="ADU421" s="5"/>
      <c r="ADV421" s="5"/>
      <c r="ADW421" s="5"/>
      <c r="ADX421" s="5"/>
      <c r="ADY421" s="5"/>
      <c r="ADZ421" s="5"/>
      <c r="AEA421" s="5"/>
      <c r="AEB421" s="5"/>
      <c r="AEC421" s="5"/>
      <c r="AED421" s="5"/>
      <c r="AEE421" s="5"/>
      <c r="AEF421" s="5"/>
      <c r="AEG421" s="5"/>
      <c r="AEH421" s="5"/>
      <c r="AEI421" s="5"/>
      <c r="AEJ421" s="5"/>
      <c r="AEK421" s="5"/>
      <c r="AEL421" s="5"/>
      <c r="AEM421" s="8"/>
      <c r="AEN421" s="6"/>
      <c r="AEO421" s="6"/>
      <c r="AEP421" s="6"/>
      <c r="AEQ421" s="6"/>
      <c r="AER421" s="5"/>
      <c r="AES421" s="6"/>
      <c r="AET421" s="6"/>
      <c r="AEU421" s="6"/>
      <c r="AEV421" s="5"/>
      <c r="AEW421" s="5"/>
      <c r="AEX421" s="5"/>
      <c r="AEY421" s="5"/>
      <c r="AEZ421" s="5"/>
      <c r="AFA421" s="5"/>
      <c r="AFB421" s="5"/>
      <c r="AFC421" s="5"/>
      <c r="AFD421" s="5"/>
      <c r="AFE421" s="5"/>
      <c r="AFF421" s="5"/>
      <c r="AFG421" s="5"/>
      <c r="AFH421" s="5"/>
      <c r="AFI421" s="5"/>
      <c r="AFJ421" s="5"/>
      <c r="AFK421" s="5"/>
      <c r="AFL421" s="5"/>
      <c r="AFM421" s="5"/>
      <c r="AFN421" s="5"/>
      <c r="AFO421" s="5"/>
      <c r="AFP421" s="5"/>
      <c r="AFQ421" s="5"/>
      <c r="AFR421" s="5"/>
      <c r="AFS421" s="5"/>
      <c r="AFT421" s="5"/>
      <c r="AFU421" s="5"/>
      <c r="AFV421" s="5"/>
      <c r="AFW421" s="5"/>
      <c r="AFX421" s="5"/>
      <c r="AFY421" s="5"/>
      <c r="AFZ421" s="5"/>
      <c r="AGA421" s="5"/>
      <c r="AGB421" s="6"/>
      <c r="AGC421" s="5"/>
      <c r="AGD421" s="5"/>
      <c r="AGE421" s="5"/>
      <c r="AGF421" s="5"/>
      <c r="AGG421" s="5"/>
      <c r="AGM421" s="18"/>
      <c r="AGS421" s="6"/>
      <c r="AHG421" s="18"/>
      <c r="AHM421" s="6"/>
      <c r="AHN421" s="5"/>
      <c r="AHO421" s="5"/>
      <c r="AHP421" s="5"/>
      <c r="AHQ421" s="5"/>
      <c r="AHR421" s="5"/>
      <c r="AHS421" s="5"/>
      <c r="AHT421" s="5"/>
      <c r="AHU421" s="5"/>
      <c r="AHV421" s="5"/>
      <c r="AHW421" s="5"/>
      <c r="AHX421" s="5"/>
      <c r="AHY421" s="5"/>
      <c r="AHZ421" s="5"/>
      <c r="AIA421" s="5"/>
      <c r="AIB421" s="5"/>
      <c r="AIC421" s="5"/>
      <c r="AID421" s="6"/>
      <c r="AIE421" s="5"/>
      <c r="AIF421" s="5"/>
      <c r="AIG421" s="5"/>
      <c r="AIH421" s="5"/>
      <c r="AII421" s="5"/>
      <c r="AIJ421" s="5"/>
      <c r="AIK421" s="5"/>
      <c r="AIL421" s="5"/>
      <c r="AIM421" s="5"/>
      <c r="AIN421" s="5"/>
      <c r="AIO421" s="5"/>
      <c r="AIP421" s="5"/>
      <c r="AIQ421" s="5"/>
      <c r="AIR421" s="5"/>
      <c r="AIS421" s="5"/>
      <c r="AIT421" s="5"/>
      <c r="AIU421" s="5"/>
      <c r="AIV421" s="5"/>
      <c r="AIW421" s="5"/>
      <c r="AIX421" s="5"/>
      <c r="AIY421" s="5"/>
      <c r="AIZ421" s="5"/>
      <c r="AJA421" s="5"/>
      <c r="AJB421" s="6"/>
      <c r="AJC421" s="5"/>
      <c r="AJD421" s="5"/>
      <c r="AJE421" s="5"/>
      <c r="AJF421" s="5"/>
      <c r="AJG421" s="5"/>
      <c r="AJH421" s="5"/>
      <c r="AJI421" s="5"/>
      <c r="AJJ421" s="5"/>
      <c r="AJK421" s="5"/>
      <c r="AJL421" s="5"/>
      <c r="AJM421" s="5"/>
      <c r="AJN421" s="6"/>
      <c r="AJO421" s="5"/>
      <c r="AJP421" s="5"/>
      <c r="AJQ421" s="5"/>
      <c r="AJR421" s="5"/>
      <c r="AJS421" s="5"/>
      <c r="AJT421" s="5"/>
      <c r="AJU421" s="5"/>
      <c r="AJV421" s="5"/>
    </row>
    <row r="422" spans="1:958" ht="14.25" customHeight="1"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7"/>
      <c r="AF422" s="6"/>
      <c r="AG422" s="8"/>
      <c r="AH422" s="8"/>
      <c r="AI422" s="8"/>
      <c r="AJ422" s="5"/>
      <c r="AK422" s="9"/>
      <c r="AL422" s="5"/>
      <c r="AM422" s="6"/>
      <c r="AN422" s="10"/>
      <c r="AO422" s="6"/>
      <c r="AP422" s="6"/>
      <c r="AQ422" s="5"/>
      <c r="AV422" s="5"/>
      <c r="AW422" s="5"/>
      <c r="AX422" s="5"/>
      <c r="AY422" s="5"/>
      <c r="AZ422" s="5"/>
      <c r="BA422" s="5"/>
      <c r="BB422" s="5"/>
      <c r="BE422" s="5"/>
      <c r="BF422" s="5"/>
      <c r="BG422" s="5"/>
      <c r="BH422" s="6"/>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t="str">
        <f>IF(SUM(BI422:BQ422,BS422:BW422,BY422:CC422,CE422:CJ422)=0, "", SUM(BI422:BQ422,BS422:BW422,BY422:CC422,CE422:CJ422))</f>
        <v/>
      </c>
      <c r="CN422" s="5" t="str">
        <f>IF(SUM(CQ422, CR422, CS422, CT422, CU422)=0, "", IF(OR(CQ422&gt;=8, CR422&gt;=10, CS422&gt;=13, CT422&gt;=10, CU422&gt;=15), 1, 0))</f>
        <v/>
      </c>
      <c r="CO422" s="5" t="str">
        <f>IF(SUM(BI422:BJ422,BL422,BM422,BN422,BO422,BU422,CA422,CH422,CJ422)=0, "", SUM(BI422:BJ422,BL422,BM422,BN422,BO422,BU422,CA422,CH422,CJ422))</f>
        <v/>
      </c>
      <c r="CP422" s="5" t="str">
        <f>IF(SUM(BK422,BP422:BQ422,BS422:BT422,BV422:BW422,BY422:BZ422,CB422:CC422,CE422:CG422,CI422)=0, "", SUM(BK422,BP422:BQ422,BS422:BT422,BV422:BW422,BY422:BZ422,CB422:CC422,CE422:CG422,CI422))</f>
        <v/>
      </c>
      <c r="CQ422" s="5" t="str">
        <f>IF(SUM(CB422:CC422,CE422:CF422,CI422)=0, "", SUM(CB422:CC422,CE422:CF422,CI422))</f>
        <v/>
      </c>
      <c r="CR422" s="5" t="str">
        <f>IF(SUM(BQ422,BS422:BT422,BW422,BY422)=0, "", SUM(BQ422,BS422:BT422,BW422,BY422))</f>
        <v/>
      </c>
      <c r="CS422" s="5" t="str">
        <f>IF(SUM(BK422,BP422,BV422,BZ422,CG422)=0, "", SUM(BK422,BP422,BV422,BZ422,CG422))</f>
        <v/>
      </c>
      <c r="CT422" s="5" t="str">
        <f>IF(SUM(BI422:BJ422,BL422,BN422,CH422)=0, "", SUM(BI422:BJ422,BL422,BN422,CH422))</f>
        <v/>
      </c>
      <c r="CU422" s="5" t="str">
        <f>IF(SUM(BM422,BO422,BU422,CA422,CJ422)=0, "", SUM(BM422,BO422,BU422,CA422,CJ422))</f>
        <v/>
      </c>
      <c r="CV422" s="5" t="str">
        <f>IF(CQ422="", "", IF(CQ422&gt;=8, 1, 0))</f>
        <v/>
      </c>
      <c r="CW422" s="5" t="str">
        <f>IF(CR422="", "", IF(CR422&gt;=10, 1, 0))</f>
        <v/>
      </c>
      <c r="CX422" s="5" t="str">
        <f>IF(CS422="", "", IF(CS422&gt;=13, 1, 0))</f>
        <v/>
      </c>
      <c r="CY422" s="5" t="str">
        <f>IF(CT422="", "", IF(CT422&gt;=10, 1, 0))</f>
        <v/>
      </c>
      <c r="CZ422" s="5" t="str">
        <f>IF(CU422="", "", IF(CU422&gt;=15, 1, 0))</f>
        <v/>
      </c>
      <c r="DA422" s="5" t="str">
        <f>IF(AND(BR422="", BX422="", CD422=""), "", IF(BR422=5,1,0) + IF(BX422=5,1,0) + IF(CD422=5,1,0))</f>
        <v/>
      </c>
      <c r="DB422" s="6"/>
      <c r="DC422" s="5"/>
      <c r="DD422" s="13"/>
      <c r="DE422" s="5"/>
      <c r="DF422" s="13"/>
      <c r="DG422" s="5"/>
      <c r="DH422" s="13"/>
      <c r="DI422" s="5"/>
      <c r="DJ422" s="13"/>
      <c r="DK422" s="5"/>
      <c r="DL422" s="13"/>
      <c r="DM422" s="5"/>
      <c r="DN422" s="13"/>
      <c r="DO422" s="5"/>
      <c r="DP422" s="13"/>
      <c r="DQ422" s="5"/>
      <c r="DR422" s="13"/>
      <c r="DS422" s="5"/>
      <c r="DT422" s="13"/>
      <c r="DU422" s="5"/>
      <c r="DV422" s="13"/>
      <c r="DW422" s="5"/>
      <c r="DX422" s="13"/>
      <c r="DY422" s="5"/>
      <c r="DZ422" s="13"/>
      <c r="EA422" s="5"/>
      <c r="EB422" s="13"/>
      <c r="EC422" s="5"/>
      <c r="ED422" s="13"/>
      <c r="EE422" s="5"/>
      <c r="EF422" s="13"/>
      <c r="EG422" s="5"/>
      <c r="EH422" s="13"/>
      <c r="EI422" s="5"/>
      <c r="EJ422" s="13"/>
      <c r="EK422" s="5"/>
      <c r="EL422" s="5"/>
      <c r="EM422" s="5"/>
      <c r="EN422" s="6"/>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6"/>
      <c r="FM422" s="5"/>
      <c r="FN422" s="5"/>
      <c r="FO422" s="5"/>
      <c r="FP422" s="5"/>
      <c r="FQ422" s="5"/>
      <c r="FR422" s="5"/>
      <c r="FS422" s="14"/>
      <c r="FT422" s="6"/>
      <c r="FU422" s="5"/>
      <c r="FV422" s="5"/>
      <c r="FW422" s="5"/>
      <c r="FX422" s="5"/>
      <c r="FY422" s="5"/>
      <c r="FZ422" s="5"/>
      <c r="GA422" s="5"/>
      <c r="GB422" s="5"/>
      <c r="GC422" s="5"/>
      <c r="GD422" s="5"/>
      <c r="GE422" s="5"/>
      <c r="GF422" s="6"/>
      <c r="GG422" s="5"/>
      <c r="GH422" s="5"/>
      <c r="GI422" s="5"/>
      <c r="GJ422" s="5"/>
      <c r="GK422" s="5"/>
      <c r="GL422" s="5"/>
      <c r="GM422" s="5"/>
      <c r="GN422" s="5"/>
      <c r="GO422" s="6"/>
      <c r="GP422" s="5"/>
      <c r="GQ422" s="5"/>
      <c r="GR422" s="5"/>
      <c r="GS422" s="5"/>
      <c r="GT422" s="5"/>
      <c r="GU422" s="5"/>
      <c r="GV422" s="5"/>
      <c r="GW422" s="5"/>
      <c r="GX422" s="5"/>
      <c r="GY422" s="5"/>
      <c r="GZ422" s="5"/>
      <c r="HA422" s="5"/>
      <c r="HB422" s="5"/>
      <c r="HC422" s="5"/>
      <c r="HD422" s="5"/>
      <c r="HE422" s="5"/>
      <c r="HF422" s="5"/>
      <c r="HG422" s="5"/>
      <c r="HH422" s="5"/>
      <c r="HI422" s="5"/>
      <c r="HJ422" s="6"/>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c r="JL422" s="5"/>
      <c r="JM422" s="6"/>
      <c r="JN422" s="5"/>
      <c r="JO422" s="5"/>
      <c r="JP422" s="5"/>
      <c r="JQ422" s="5"/>
      <c r="JR422" s="5"/>
      <c r="JS422" s="5"/>
      <c r="JT422" s="5"/>
      <c r="JU422" s="5"/>
      <c r="JV422" s="5"/>
      <c r="JW422" s="5"/>
      <c r="JX422" s="5"/>
      <c r="JY422" s="5"/>
      <c r="JZ422" s="5"/>
      <c r="KA422" s="5"/>
      <c r="KB422" s="5"/>
      <c r="KC422" s="5"/>
      <c r="KD422" s="5"/>
      <c r="KE422" s="5"/>
      <c r="KF422" s="5"/>
      <c r="KG422" s="5"/>
      <c r="KH422" s="5"/>
      <c r="KI422" s="5"/>
      <c r="KJ422" s="5"/>
      <c r="KK422" s="5"/>
      <c r="KL422" s="5"/>
      <c r="KM422" s="5"/>
      <c r="KN422" s="5"/>
      <c r="KO422" s="5"/>
      <c r="KP422" s="5"/>
      <c r="KQ422" s="5"/>
      <c r="KR422" s="5"/>
      <c r="KS422" s="5"/>
      <c r="KT422" s="5"/>
      <c r="KU422" s="5"/>
      <c r="KV422" s="5"/>
      <c r="KW422" s="5"/>
      <c r="KX422" s="12"/>
      <c r="KY422" s="12"/>
      <c r="KZ422" s="12"/>
      <c r="LA422" s="12"/>
      <c r="LB422" s="12"/>
      <c r="LC422" s="12"/>
      <c r="LD422" s="12"/>
      <c r="LE422" s="6"/>
      <c r="LF422" s="5"/>
      <c r="LG422" s="5"/>
      <c r="LH422" s="5"/>
      <c r="LI422" s="5"/>
      <c r="LJ422" s="5"/>
      <c r="LK422" s="5"/>
      <c r="LL422" s="5"/>
      <c r="LM422" s="5"/>
      <c r="LN422" s="5"/>
      <c r="LO422" s="5"/>
      <c r="LP422" s="5"/>
      <c r="LQ422" s="5"/>
      <c r="LR422" s="5"/>
      <c r="LS422" s="5"/>
      <c r="LT422" s="5"/>
      <c r="LU422" s="5"/>
      <c r="LV422" s="5"/>
      <c r="LW422" s="5"/>
      <c r="LX422" s="5"/>
      <c r="LY422" s="5"/>
      <c r="LZ422" s="5"/>
      <c r="MA422" s="5"/>
      <c r="MB422" s="5"/>
      <c r="MC422" s="5"/>
      <c r="MD422" s="5"/>
      <c r="ME422" s="5"/>
      <c r="MF422" s="5"/>
      <c r="MG422" s="5"/>
      <c r="MH422" s="5"/>
      <c r="MI422" s="5"/>
      <c r="MJ422" s="5"/>
      <c r="MK422" s="5"/>
      <c r="ML422" s="6"/>
      <c r="MM422" s="5"/>
      <c r="MN422" s="5"/>
      <c r="MO422" s="5"/>
      <c r="MP422" s="5"/>
      <c r="MQ422" s="5"/>
      <c r="MR422" s="5"/>
      <c r="MS422" s="5"/>
      <c r="MT422" s="5"/>
      <c r="MU422" s="5"/>
      <c r="MV422" s="5"/>
      <c r="MW422" s="5"/>
      <c r="MX422" s="5"/>
      <c r="MY422" s="5"/>
      <c r="MZ422" s="5"/>
      <c r="NA422" s="5"/>
      <c r="NB422" s="5"/>
      <c r="NC422" s="5"/>
      <c r="ND422" s="5"/>
      <c r="NE422" s="5"/>
      <c r="NF422" s="5"/>
      <c r="NG422" s="5"/>
      <c r="NH422" s="6"/>
      <c r="NI422" s="5"/>
      <c r="NJ422" s="5"/>
      <c r="NK422" s="5"/>
      <c r="NL422" s="5"/>
      <c r="NM422" s="5"/>
      <c r="NN422" s="5"/>
      <c r="NO422" s="5"/>
      <c r="NP422" s="5"/>
      <c r="NQ422" s="5"/>
      <c r="NR422" s="5"/>
      <c r="NS422" s="5"/>
      <c r="NT422" s="5"/>
      <c r="NU422" s="5"/>
      <c r="NV422" s="5"/>
      <c r="NW422" s="5"/>
      <c r="NX422" s="5"/>
      <c r="NY422" s="5"/>
      <c r="NZ422" s="5"/>
      <c r="OA422" s="5"/>
      <c r="OB422" s="5"/>
      <c r="OC422" s="5"/>
      <c r="OD422" s="5"/>
      <c r="OE422" s="5"/>
      <c r="OF422" s="5"/>
      <c r="OG422" s="5"/>
      <c r="OH422" s="5"/>
      <c r="OI422" s="5"/>
      <c r="OJ422" s="5"/>
      <c r="OK422" s="5"/>
      <c r="OL422" s="5"/>
      <c r="OM422" s="5"/>
      <c r="ON422" s="5"/>
      <c r="OQ422" s="6"/>
      <c r="OR422" s="5"/>
      <c r="OS422" s="5"/>
      <c r="OT422" s="5"/>
      <c r="OU422" s="5"/>
      <c r="OV422" s="5"/>
      <c r="OW422" s="5"/>
      <c r="OX422" s="5"/>
      <c r="OY422" s="5"/>
      <c r="OZ422" s="5"/>
      <c r="PA422" s="5"/>
      <c r="PB422" s="5"/>
      <c r="PC422" s="5"/>
      <c r="PD422" s="5"/>
      <c r="PE422" s="5"/>
      <c r="PF422" s="5"/>
      <c r="PG422" s="5"/>
      <c r="PH422" s="5"/>
      <c r="PI422" s="5"/>
      <c r="PJ422" s="5"/>
      <c r="PK422" s="5"/>
      <c r="PL422" s="5"/>
      <c r="PM422" s="5"/>
      <c r="PN422" s="5"/>
      <c r="PO422" s="5"/>
      <c r="PP422" s="5"/>
      <c r="PQ422" s="5"/>
      <c r="PR422" s="5"/>
      <c r="PS422" s="5"/>
      <c r="PT422" s="5"/>
      <c r="PU422" s="5"/>
      <c r="PV422" s="5"/>
      <c r="PW422" s="5"/>
      <c r="PX422" s="6"/>
      <c r="PY422" s="5"/>
      <c r="PZ422" s="5"/>
      <c r="QA422" s="5"/>
      <c r="QB422" s="5"/>
      <c r="QC422" s="5"/>
      <c r="QD422" s="5"/>
      <c r="QE422" s="5"/>
      <c r="QF422" s="5"/>
      <c r="QG422" s="5"/>
      <c r="QH422" s="5"/>
      <c r="QI422" s="5"/>
      <c r="QJ422" s="6"/>
      <c r="QK422" s="5"/>
      <c r="QL422" s="5"/>
      <c r="QM422" s="5"/>
      <c r="QN422" s="5"/>
      <c r="QO422" s="5"/>
      <c r="QP422" s="5"/>
      <c r="QQ422" s="5"/>
      <c r="QR422" s="5"/>
      <c r="QS422" s="5"/>
      <c r="QT422" s="5"/>
      <c r="QU422" s="5"/>
      <c r="QV422" s="6"/>
      <c r="QW422" s="5"/>
      <c r="QX422" s="5"/>
      <c r="QY422" s="5"/>
      <c r="QZ422" s="5"/>
      <c r="RA422" s="5"/>
      <c r="RB422" s="5"/>
      <c r="RC422" s="5"/>
      <c r="RD422" s="5"/>
      <c r="RE422" s="5"/>
      <c r="RF422" s="5"/>
      <c r="RG422" s="5"/>
      <c r="RH422" s="6"/>
      <c r="RI422" s="5"/>
      <c r="RJ422" s="5"/>
      <c r="RK422" s="5"/>
      <c r="RL422" s="5"/>
      <c r="RM422" s="5"/>
      <c r="RN422" s="5"/>
      <c r="RO422" s="5"/>
      <c r="RP422" s="5"/>
      <c r="RQ422" s="6"/>
      <c r="RR422" s="5"/>
      <c r="RS422" s="5"/>
      <c r="RT422" s="5"/>
      <c r="RU422" s="5"/>
      <c r="RV422" s="5"/>
      <c r="RW422" s="5"/>
      <c r="RX422" s="5"/>
      <c r="RY422" s="5"/>
      <c r="RZ422" s="6"/>
      <c r="SA422" s="5"/>
      <c r="SB422" s="5"/>
      <c r="SC422" s="5"/>
      <c r="SD422" s="5"/>
      <c r="SE422" s="5"/>
      <c r="SF422" s="5"/>
      <c r="SG422" s="5"/>
      <c r="SH422" s="5"/>
      <c r="SI422" s="6"/>
      <c r="SJ422" s="5"/>
      <c r="SK422" s="5"/>
      <c r="SL422" s="5"/>
      <c r="SM422" s="5"/>
      <c r="SN422" s="5"/>
      <c r="SO422" s="5"/>
      <c r="SP422" s="5"/>
      <c r="SQ422" s="5"/>
      <c r="SR422" s="5"/>
      <c r="SS422" s="5"/>
      <c r="ST422" s="5"/>
      <c r="SU422" s="5"/>
      <c r="SV422" s="5"/>
      <c r="SW422" s="5"/>
      <c r="SX422" s="5"/>
      <c r="SY422" s="5"/>
      <c r="SZ422" s="5"/>
      <c r="TA422" s="5"/>
      <c r="TB422" s="5"/>
      <c r="TC422" s="5"/>
      <c r="TD422" s="5"/>
      <c r="TE422" s="5"/>
      <c r="TF422" s="6"/>
      <c r="TG422" s="5"/>
      <c r="TH422" s="5"/>
      <c r="TI422" s="5"/>
      <c r="TJ422" s="5"/>
      <c r="TK422" s="5"/>
      <c r="TL422" s="5"/>
      <c r="TM422" s="5"/>
      <c r="TN422" s="5"/>
      <c r="TO422" s="5"/>
      <c r="TP422" s="5"/>
      <c r="TQ422" s="5"/>
      <c r="TR422" s="5"/>
      <c r="TS422" s="5"/>
      <c r="TT422" s="5"/>
      <c r="TU422" s="5"/>
      <c r="TV422" s="5"/>
      <c r="TW422" s="5"/>
      <c r="TX422" s="5"/>
      <c r="TY422" s="5"/>
      <c r="TZ422" s="5"/>
      <c r="UA422" s="5"/>
      <c r="UB422" s="5"/>
      <c r="UC422" s="6"/>
      <c r="UD422" s="5"/>
      <c r="UE422" s="5"/>
      <c r="UF422" s="5"/>
      <c r="UG422" s="5"/>
      <c r="UH422" s="5"/>
      <c r="UI422" s="5"/>
      <c r="UJ422" s="5"/>
      <c r="UK422" s="5"/>
      <c r="UL422" s="5"/>
      <c r="UM422" s="5"/>
      <c r="UN422" s="5"/>
      <c r="UO422" s="5"/>
      <c r="UP422" s="5"/>
      <c r="UQ422" s="5"/>
      <c r="UR422" s="5"/>
      <c r="US422" s="5"/>
      <c r="UT422" s="5"/>
      <c r="UU422" s="5"/>
      <c r="UV422" s="5"/>
      <c r="UW422" s="5"/>
      <c r="UX422" s="5"/>
      <c r="UY422" s="5"/>
      <c r="UZ422" s="6"/>
      <c r="VA422" s="6"/>
      <c r="VB422" s="5"/>
      <c r="VC422" s="5"/>
      <c r="VE422" s="5"/>
      <c r="VF422" s="5"/>
      <c r="VG422" s="5"/>
      <c r="VH422" s="5"/>
      <c r="VI422" s="5"/>
      <c r="VK422" s="5"/>
      <c r="VL422" s="5"/>
      <c r="VN422" s="6"/>
      <c r="VO422" s="5"/>
      <c r="VP422" s="5"/>
      <c r="VQ422" s="5"/>
      <c r="VR422" s="5"/>
      <c r="VS422" s="5"/>
      <c r="VT422" s="5"/>
      <c r="VU422" s="5"/>
      <c r="VV422" s="5"/>
      <c r="VW422" s="5"/>
      <c r="VX422" s="5"/>
      <c r="VY422" s="5"/>
      <c r="VZ422" s="5"/>
      <c r="WA422" s="5"/>
      <c r="WB422" s="5"/>
      <c r="WC422" s="5"/>
      <c r="WD422" s="5"/>
      <c r="WE422" s="5"/>
      <c r="WF422" s="5"/>
      <c r="WG422" s="5"/>
      <c r="WH422" s="5"/>
      <c r="WI422" s="5"/>
      <c r="WJ422" s="5"/>
      <c r="WK422" s="5"/>
      <c r="WL422" s="5"/>
      <c r="WM422" s="5"/>
      <c r="WN422" s="5"/>
      <c r="WO422" s="5"/>
      <c r="WP422" s="5"/>
      <c r="WQ422" s="5"/>
      <c r="WR422" s="5"/>
      <c r="WS422" s="5"/>
      <c r="WT422" s="5"/>
      <c r="WU422" s="5"/>
      <c r="WV422" s="5"/>
      <c r="WW422" s="5"/>
      <c r="WX422" s="5"/>
      <c r="WY422" s="5"/>
      <c r="WZ422" s="5"/>
      <c r="XA422" s="6"/>
      <c r="XB422" s="5"/>
      <c r="XC422" s="5"/>
      <c r="XD422" s="5"/>
      <c r="XE422" s="5"/>
      <c r="XF422" s="5"/>
      <c r="XG422" s="5"/>
      <c r="XH422" s="5"/>
      <c r="XI422" s="5"/>
      <c r="XJ422" s="5"/>
      <c r="XK422" s="5"/>
      <c r="XL422" s="5"/>
      <c r="XM422" s="6"/>
      <c r="XN422" s="5"/>
      <c r="XO422" s="5"/>
      <c r="XP422" s="5"/>
      <c r="XQ422" s="5"/>
      <c r="XR422" s="5"/>
      <c r="XS422" s="5"/>
      <c r="XT422" s="5"/>
      <c r="XU422" s="5"/>
      <c r="XV422" s="6"/>
      <c r="XW422" s="5"/>
      <c r="XX422" s="5"/>
      <c r="XY422" s="5"/>
      <c r="XZ422" s="5"/>
      <c r="YA422" s="5"/>
      <c r="YB422" s="5"/>
      <c r="YC422" s="5"/>
      <c r="YD422" s="5"/>
      <c r="YE422" s="5"/>
      <c r="YF422" s="5"/>
      <c r="YG422" s="5"/>
      <c r="YH422" s="5"/>
      <c r="YI422" s="5"/>
      <c r="YJ422" s="5"/>
      <c r="YK422" s="5"/>
      <c r="YL422" s="5"/>
      <c r="YM422" s="5"/>
      <c r="YN422" s="5"/>
      <c r="YO422" s="5"/>
      <c r="YP422" s="12"/>
      <c r="YQ422" s="12"/>
      <c r="YR422" s="12"/>
      <c r="YS422" s="12"/>
      <c r="YT422" s="12"/>
      <c r="YU422" s="12"/>
      <c r="YV422" s="12"/>
      <c r="YW422" s="12"/>
      <c r="YX422" s="6"/>
      <c r="YY422" s="5"/>
      <c r="YZ422" s="5"/>
      <c r="ZA422" s="5"/>
      <c r="ZB422" s="5"/>
      <c r="ZC422" s="5"/>
      <c r="ZD422" s="5"/>
      <c r="ZE422" s="5"/>
      <c r="ZF422" s="5"/>
      <c r="ZG422" s="5"/>
      <c r="ZH422" s="5"/>
      <c r="ZI422" s="5"/>
      <c r="ZJ422" s="5"/>
      <c r="ZK422" s="5"/>
      <c r="ZL422" s="5"/>
      <c r="ZM422" s="5"/>
      <c r="ZN422" s="5"/>
      <c r="ZO422" s="5"/>
      <c r="ZP422" s="5"/>
      <c r="ZQ422" s="5"/>
      <c r="ZR422" s="5"/>
      <c r="ZS422" s="5"/>
      <c r="ZT422" s="5"/>
      <c r="ZU422" s="5"/>
      <c r="ZV422" s="5"/>
      <c r="ZW422" s="5"/>
      <c r="ZX422" s="5"/>
      <c r="ZY422" s="5"/>
      <c r="ZZ422" s="5"/>
      <c r="AAA422" s="5"/>
      <c r="AAB422" s="5"/>
      <c r="AAC422" s="5"/>
      <c r="AAD422" s="5"/>
      <c r="AAE422" s="6"/>
      <c r="AAF422" s="5"/>
      <c r="AAG422" s="5"/>
      <c r="AAH422" s="5"/>
      <c r="AAI422" s="5"/>
      <c r="AAJ422" s="5"/>
      <c r="AAK422" s="5"/>
      <c r="AAL422" s="5"/>
      <c r="AAM422" s="5"/>
      <c r="AAN422" s="5"/>
      <c r="AAO422" s="5"/>
      <c r="AAP422" s="5"/>
      <c r="AAQ422" s="5"/>
      <c r="AAR422" s="5"/>
      <c r="AAS422" s="5"/>
      <c r="AAT422" s="5"/>
      <c r="AAU422" s="5"/>
      <c r="AAV422" s="5"/>
      <c r="AAW422" s="5"/>
      <c r="AAX422" s="5"/>
      <c r="AAY422" s="5"/>
      <c r="AAZ422" s="5"/>
      <c r="ABA422" s="5"/>
      <c r="ABB422" s="5"/>
      <c r="ABC422" s="5"/>
      <c r="ABD422" s="5"/>
      <c r="ABE422" s="5"/>
      <c r="ABF422" s="5"/>
      <c r="ABG422" s="5"/>
      <c r="ABH422" s="5"/>
      <c r="ABI422" s="5"/>
      <c r="ABJ422" s="5"/>
      <c r="ABK422" s="5"/>
      <c r="ABL422" s="5"/>
      <c r="ABM422" s="5"/>
      <c r="ABN422" s="5"/>
      <c r="ABO422" s="5"/>
      <c r="ABP422" s="5"/>
      <c r="ABQ422" s="5"/>
      <c r="ABR422" s="5"/>
      <c r="ABS422" s="5"/>
      <c r="ABT422" s="5"/>
      <c r="ABU422" s="5"/>
      <c r="ABV422" s="5"/>
      <c r="ABW422" s="5"/>
      <c r="ABX422" s="5"/>
      <c r="ABY422" s="6"/>
      <c r="ABZ422" s="5"/>
      <c r="ACA422" s="5"/>
      <c r="ACB422" s="5"/>
      <c r="ACC422" s="5"/>
      <c r="ACD422" s="5"/>
      <c r="ACE422" s="5"/>
      <c r="ACF422" s="5"/>
      <c r="ACG422" s="5"/>
      <c r="ACH422" s="5"/>
      <c r="ACI422" s="5"/>
      <c r="ACJ422" s="5"/>
      <c r="ACK422" s="5"/>
      <c r="ACL422" s="5"/>
      <c r="ACM422" s="5"/>
      <c r="ACN422" s="5"/>
      <c r="ACO422" s="5"/>
      <c r="ACP422" s="5"/>
      <c r="ACQ422" s="5"/>
      <c r="ACR422" s="5"/>
      <c r="ACS422" s="5"/>
      <c r="ACT422" s="5"/>
      <c r="ACU422" s="5"/>
      <c r="ACV422" s="5"/>
      <c r="ACW422" s="5"/>
      <c r="ACX422" s="5"/>
      <c r="ACY422" s="5"/>
      <c r="ACZ422" s="5"/>
      <c r="ADA422" s="5"/>
      <c r="ADB422" s="5"/>
      <c r="ADC422" s="5"/>
      <c r="ADD422" s="5"/>
      <c r="ADE422" s="5"/>
      <c r="ADF422" s="5"/>
      <c r="ADG422" s="5"/>
      <c r="ADH422" s="5"/>
      <c r="ADI422" s="5"/>
      <c r="ADJ422" s="5"/>
      <c r="ADK422" s="5"/>
      <c r="ADL422" s="5"/>
      <c r="ADM422" s="5"/>
      <c r="ADN422" s="5"/>
      <c r="ADO422" s="5"/>
      <c r="ADP422" s="5"/>
      <c r="ADQ422" s="6"/>
      <c r="ADR422" s="5"/>
      <c r="ADS422" s="5"/>
      <c r="ADT422" s="5"/>
      <c r="ADU422" s="5"/>
      <c r="ADV422" s="5"/>
      <c r="ADW422" s="5"/>
      <c r="ADX422" s="5"/>
      <c r="ADY422" s="5"/>
      <c r="ADZ422" s="5"/>
      <c r="AEA422" s="5"/>
      <c r="AEB422" s="5"/>
      <c r="AEC422" s="5"/>
      <c r="AED422" s="5"/>
      <c r="AEE422" s="5"/>
      <c r="AEF422" s="5"/>
      <c r="AEG422" s="5"/>
      <c r="AEH422" s="5"/>
      <c r="AEI422" s="5"/>
      <c r="AEJ422" s="5"/>
      <c r="AEK422" s="5"/>
      <c r="AEL422" s="5"/>
      <c r="AEM422" s="8"/>
      <c r="AEN422" s="6"/>
      <c r="AEO422" s="6"/>
      <c r="AEP422" s="6"/>
      <c r="AEQ422" s="6"/>
      <c r="AER422" s="5"/>
      <c r="AES422" s="6"/>
      <c r="AET422" s="6"/>
      <c r="AEU422" s="6"/>
      <c r="AEV422" s="5"/>
      <c r="AEW422" s="5"/>
      <c r="AEX422" s="5"/>
      <c r="AEY422" s="5"/>
      <c r="AEZ422" s="5"/>
      <c r="AFA422" s="5"/>
      <c r="AFB422" s="5"/>
      <c r="AFC422" s="5"/>
      <c r="AFD422" s="5"/>
      <c r="AFE422" s="5"/>
      <c r="AFF422" s="5"/>
      <c r="AFG422" s="5"/>
      <c r="AFH422" s="5"/>
      <c r="AFI422" s="5"/>
      <c r="AFJ422" s="5"/>
      <c r="AFK422" s="5"/>
      <c r="AFL422" s="5"/>
      <c r="AFM422" s="5"/>
      <c r="AFN422" s="5"/>
      <c r="AFO422" s="5"/>
      <c r="AFP422" s="5"/>
      <c r="AFQ422" s="5"/>
      <c r="AFR422" s="5"/>
      <c r="AFS422" s="5"/>
      <c r="AFT422" s="5"/>
      <c r="AFU422" s="5"/>
      <c r="AFV422" s="5"/>
      <c r="AFW422" s="5"/>
      <c r="AFX422" s="5"/>
      <c r="AFY422" s="5"/>
      <c r="AFZ422" s="5"/>
      <c r="AGA422" s="5"/>
      <c r="AGB422" s="6"/>
      <c r="AGC422" s="5"/>
      <c r="AGD422" s="5"/>
      <c r="AGE422" s="5"/>
      <c r="AGF422" s="5"/>
      <c r="AGG422" s="5"/>
      <c r="AGM422" s="18"/>
      <c r="AGS422" s="6"/>
      <c r="AHG422" s="18"/>
      <c r="AHM422" s="6"/>
      <c r="AHN422" s="5"/>
      <c r="AHO422" s="5"/>
      <c r="AHP422" s="5"/>
      <c r="AHQ422" s="5"/>
      <c r="AHR422" s="5"/>
      <c r="AHS422" s="5"/>
      <c r="AHT422" s="5"/>
      <c r="AHU422" s="5"/>
      <c r="AHV422" s="5"/>
      <c r="AHW422" s="5"/>
      <c r="AHX422" s="5"/>
      <c r="AHY422" s="5"/>
      <c r="AHZ422" s="5"/>
      <c r="AIA422" s="5"/>
      <c r="AIB422" s="5"/>
      <c r="AIC422" s="5"/>
      <c r="AID422" s="6"/>
      <c r="AIE422" s="5"/>
      <c r="AIF422" s="5"/>
      <c r="AIG422" s="5"/>
      <c r="AIH422" s="5"/>
      <c r="AII422" s="5"/>
      <c r="AIJ422" s="5"/>
      <c r="AIK422" s="5"/>
      <c r="AIL422" s="5"/>
      <c r="AIM422" s="5"/>
      <c r="AIN422" s="5"/>
      <c r="AIO422" s="5"/>
      <c r="AIP422" s="5"/>
      <c r="AIQ422" s="5"/>
      <c r="AIR422" s="5"/>
      <c r="AIS422" s="5"/>
      <c r="AIT422" s="5"/>
      <c r="AIU422" s="5"/>
      <c r="AIV422" s="5"/>
      <c r="AIW422" s="5"/>
      <c r="AIX422" s="5"/>
      <c r="AIY422" s="5"/>
      <c r="AIZ422" s="5"/>
      <c r="AJA422" s="5"/>
      <c r="AJB422" s="6"/>
      <c r="AJC422" s="5"/>
      <c r="AJD422" s="5"/>
      <c r="AJE422" s="5"/>
      <c r="AJF422" s="5"/>
      <c r="AJG422" s="5"/>
      <c r="AJH422" s="5"/>
      <c r="AJI422" s="5"/>
      <c r="AJJ422" s="5"/>
      <c r="AJK422" s="5"/>
      <c r="AJL422" s="5"/>
      <c r="AJM422" s="5"/>
      <c r="AJN422" s="6"/>
      <c r="AJO422" s="5"/>
      <c r="AJP422" s="5"/>
      <c r="AJQ422" s="5"/>
      <c r="AJR422" s="5"/>
      <c r="AJS422" s="5"/>
      <c r="AJT422" s="5"/>
      <c r="AJU422" s="5"/>
      <c r="AJV422" s="5"/>
    </row>
    <row r="423" spans="1:958" ht="14.25" customHeight="1"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7"/>
      <c r="AF423" s="6"/>
      <c r="AG423" s="8"/>
      <c r="AH423" s="8"/>
      <c r="AI423" s="8"/>
      <c r="AJ423" s="5"/>
      <c r="AK423" s="9"/>
      <c r="AL423" s="5"/>
      <c r="AM423" s="6"/>
      <c r="AN423" s="10"/>
      <c r="AO423" s="6"/>
      <c r="AP423" s="6"/>
      <c r="AQ423" s="5"/>
      <c r="AV423" s="5"/>
      <c r="AW423" s="5"/>
      <c r="AX423" s="5"/>
      <c r="AY423" s="5"/>
      <c r="AZ423" s="5"/>
      <c r="BA423" s="5"/>
      <c r="BB423" s="5"/>
      <c r="BE423" s="5"/>
      <c r="BF423" s="5"/>
      <c r="BG423" s="5"/>
      <c r="BH423" s="6"/>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t="str">
        <f>IF(SUM(BI423:BQ423,BS423:BW423,BY423:CC423,CE423:CJ423)=0, "", SUM(BI423:BQ423,BS423:BW423,BY423:CC423,CE423:CJ423))</f>
        <v/>
      </c>
      <c r="CN423" s="5" t="str">
        <f>IF(SUM(CQ423, CR423, CS423, CT423, CU423)=0, "", IF(OR(CQ423&gt;=8, CR423&gt;=10, CS423&gt;=13, CT423&gt;=10, CU423&gt;=15), 1, 0))</f>
        <v/>
      </c>
      <c r="CO423" s="5" t="str">
        <f>IF(SUM(BI423:BJ423,BL423,BM423,BN423,BO423,BU423,CA423,CH423,CJ423)=0, "", SUM(BI423:BJ423,BL423,BM423,BN423,BO423,BU423,CA423,CH423,CJ423))</f>
        <v/>
      </c>
      <c r="CP423" s="5" t="str">
        <f>IF(SUM(BK423,BP423:BQ423,BS423:BT423,BV423:BW423,BY423:BZ423,CB423:CC423,CE423:CG423,CI423)=0, "", SUM(BK423,BP423:BQ423,BS423:BT423,BV423:BW423,BY423:BZ423,CB423:CC423,CE423:CG423,CI423))</f>
        <v/>
      </c>
      <c r="CQ423" s="5" t="str">
        <f>IF(SUM(CB423:CC423,CE423:CF423,CI423)=0, "", SUM(CB423:CC423,CE423:CF423,CI423))</f>
        <v/>
      </c>
      <c r="CR423" s="5" t="str">
        <f>IF(SUM(BQ423,BS423:BT423,BW423,BY423)=0, "", SUM(BQ423,BS423:BT423,BW423,BY423))</f>
        <v/>
      </c>
      <c r="CS423" s="5" t="str">
        <f>IF(SUM(BK423,BP423,BV423,BZ423,CG423)=0, "", SUM(BK423,BP423,BV423,BZ423,CG423))</f>
        <v/>
      </c>
      <c r="CT423" s="5" t="str">
        <f>IF(SUM(BI423:BJ423,BL423,BN423,CH423)=0, "", SUM(BI423:BJ423,BL423,BN423,CH423))</f>
        <v/>
      </c>
      <c r="CU423" s="5" t="str">
        <f>IF(SUM(BM423,BO423,BU423,CA423,CJ423)=0, "", SUM(BM423,BO423,BU423,CA423,CJ423))</f>
        <v/>
      </c>
      <c r="CV423" s="5" t="str">
        <f>IF(CQ423="", "", IF(CQ423&gt;=8, 1, 0))</f>
        <v/>
      </c>
      <c r="CW423" s="5" t="str">
        <f>IF(CR423="", "", IF(CR423&gt;=10, 1, 0))</f>
        <v/>
      </c>
      <c r="CX423" s="5" t="str">
        <f>IF(CS423="", "", IF(CS423&gt;=13, 1, 0))</f>
        <v/>
      </c>
      <c r="CY423" s="5" t="str">
        <f>IF(CT423="", "", IF(CT423&gt;=10, 1, 0))</f>
        <v/>
      </c>
      <c r="CZ423" s="5" t="str">
        <f>IF(CU423="", "", IF(CU423&gt;=15, 1, 0))</f>
        <v/>
      </c>
      <c r="DA423" s="5" t="str">
        <f>IF(AND(BR423="", BX423="", CD423=""), "", IF(BR423=5,1,0) + IF(BX423=5,1,0) + IF(CD423=5,1,0))</f>
        <v/>
      </c>
      <c r="DB423" s="6"/>
      <c r="DC423" s="5"/>
      <c r="DD423" s="13"/>
      <c r="DE423" s="5"/>
      <c r="DF423" s="13"/>
      <c r="DG423" s="5"/>
      <c r="DH423" s="13"/>
      <c r="DI423" s="5"/>
      <c r="DJ423" s="13"/>
      <c r="DK423" s="5"/>
      <c r="DL423" s="13"/>
      <c r="DM423" s="5"/>
      <c r="DN423" s="13"/>
      <c r="DO423" s="5"/>
      <c r="DP423" s="13"/>
      <c r="DQ423" s="5"/>
      <c r="DR423" s="13"/>
      <c r="DS423" s="5"/>
      <c r="DT423" s="13"/>
      <c r="DU423" s="5"/>
      <c r="DV423" s="13"/>
      <c r="DW423" s="5"/>
      <c r="DX423" s="13"/>
      <c r="DY423" s="5"/>
      <c r="DZ423" s="13"/>
      <c r="EA423" s="5"/>
      <c r="EB423" s="13"/>
      <c r="EC423" s="5"/>
      <c r="ED423" s="13"/>
      <c r="EE423" s="5"/>
      <c r="EF423" s="13"/>
      <c r="EG423" s="5"/>
      <c r="EH423" s="13"/>
      <c r="EI423" s="5"/>
      <c r="EJ423" s="13"/>
      <c r="EK423" s="5"/>
      <c r="EL423" s="5"/>
      <c r="EM423" s="5"/>
      <c r="EN423" s="6"/>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6"/>
      <c r="FM423" s="5"/>
      <c r="FN423" s="5"/>
      <c r="FO423" s="5"/>
      <c r="FP423" s="5"/>
      <c r="FQ423" s="5"/>
      <c r="FR423" s="5"/>
      <c r="FS423" s="14"/>
      <c r="FT423" s="6"/>
      <c r="FU423" s="5"/>
      <c r="FV423" s="5"/>
      <c r="FW423" s="5"/>
      <c r="FX423" s="5"/>
      <c r="FY423" s="5"/>
      <c r="FZ423" s="5"/>
      <c r="GA423" s="5"/>
      <c r="GB423" s="5"/>
      <c r="GC423" s="5"/>
      <c r="GD423" s="5"/>
      <c r="GE423" s="5"/>
      <c r="GF423" s="6"/>
      <c r="GG423" s="5"/>
      <c r="GH423" s="5"/>
      <c r="GI423" s="5"/>
      <c r="GJ423" s="5"/>
      <c r="GK423" s="5"/>
      <c r="GL423" s="5"/>
      <c r="GM423" s="5"/>
      <c r="GN423" s="5"/>
      <c r="GO423" s="6"/>
      <c r="GP423" s="5"/>
      <c r="GQ423" s="5"/>
      <c r="GR423" s="5"/>
      <c r="GS423" s="5"/>
      <c r="GT423" s="5"/>
      <c r="GU423" s="5"/>
      <c r="GV423" s="5"/>
      <c r="GW423" s="5"/>
      <c r="GX423" s="5"/>
      <c r="GY423" s="5"/>
      <c r="GZ423" s="5"/>
      <c r="HA423" s="5"/>
      <c r="HB423" s="5"/>
      <c r="HC423" s="5"/>
      <c r="HD423" s="5"/>
      <c r="HE423" s="5"/>
      <c r="HF423" s="5"/>
      <c r="HG423" s="5"/>
      <c r="HH423" s="5"/>
      <c r="HI423" s="5"/>
      <c r="HJ423" s="6"/>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c r="JL423" s="5"/>
      <c r="JM423" s="6"/>
      <c r="JN423" s="5"/>
      <c r="JO423" s="5"/>
      <c r="JP423" s="5"/>
      <c r="JQ423" s="5"/>
      <c r="JR423" s="5"/>
      <c r="JS423" s="5"/>
      <c r="JT423" s="5"/>
      <c r="JU423" s="5"/>
      <c r="JV423" s="5"/>
      <c r="JW423" s="5"/>
      <c r="JX423" s="5"/>
      <c r="JY423" s="5"/>
      <c r="JZ423" s="5"/>
      <c r="KA423" s="5"/>
      <c r="KB423" s="5"/>
      <c r="KC423" s="5"/>
      <c r="KD423" s="5"/>
      <c r="KE423" s="5"/>
      <c r="KF423" s="5"/>
      <c r="KG423" s="5"/>
      <c r="KH423" s="5"/>
      <c r="KI423" s="5"/>
      <c r="KJ423" s="5"/>
      <c r="KK423" s="5"/>
      <c r="KL423" s="5"/>
      <c r="KM423" s="5"/>
      <c r="KN423" s="5"/>
      <c r="KO423" s="5"/>
      <c r="KP423" s="5"/>
      <c r="KQ423" s="5"/>
      <c r="KR423" s="5"/>
      <c r="KS423" s="5"/>
      <c r="KT423" s="5"/>
      <c r="KU423" s="5"/>
      <c r="KV423" s="5"/>
      <c r="KW423" s="5"/>
      <c r="KX423" s="12"/>
      <c r="KY423" s="12"/>
      <c r="KZ423" s="12"/>
      <c r="LA423" s="12"/>
      <c r="LB423" s="12"/>
      <c r="LC423" s="12"/>
      <c r="LD423" s="12"/>
      <c r="LE423" s="6"/>
      <c r="LF423" s="5"/>
      <c r="LG423" s="5"/>
      <c r="LH423" s="5"/>
      <c r="LI423" s="5"/>
      <c r="LJ423" s="5"/>
      <c r="LK423" s="5"/>
      <c r="LL423" s="5"/>
      <c r="LM423" s="5"/>
      <c r="LN423" s="5"/>
      <c r="LO423" s="5"/>
      <c r="LP423" s="5"/>
      <c r="LQ423" s="5"/>
      <c r="LR423" s="5"/>
      <c r="LS423" s="5"/>
      <c r="LT423" s="5"/>
      <c r="LU423" s="5"/>
      <c r="LV423" s="5"/>
      <c r="LW423" s="5"/>
      <c r="LX423" s="5"/>
      <c r="LY423" s="5"/>
      <c r="LZ423" s="5"/>
      <c r="MA423" s="5"/>
      <c r="MB423" s="5"/>
      <c r="MC423" s="5"/>
      <c r="MD423" s="5"/>
      <c r="ME423" s="5"/>
      <c r="MF423" s="5"/>
      <c r="MG423" s="5"/>
      <c r="MH423" s="5"/>
      <c r="MI423" s="5"/>
      <c r="MJ423" s="5"/>
      <c r="MK423" s="5"/>
      <c r="ML423" s="6"/>
      <c r="MM423" s="5"/>
      <c r="MN423" s="5"/>
      <c r="MO423" s="5"/>
      <c r="MP423" s="5"/>
      <c r="MQ423" s="5"/>
      <c r="MR423" s="5"/>
      <c r="MS423" s="5"/>
      <c r="MT423" s="5"/>
      <c r="MU423" s="5"/>
      <c r="MV423" s="5"/>
      <c r="MW423" s="5"/>
      <c r="MX423" s="5"/>
      <c r="MY423" s="5"/>
      <c r="MZ423" s="5"/>
      <c r="NA423" s="5"/>
      <c r="NB423" s="5"/>
      <c r="NC423" s="5"/>
      <c r="ND423" s="5"/>
      <c r="NE423" s="5"/>
      <c r="NF423" s="5"/>
      <c r="NG423" s="5"/>
      <c r="NH423" s="6"/>
      <c r="NI423" s="5"/>
      <c r="NJ423" s="5"/>
      <c r="NK423" s="5"/>
      <c r="NL423" s="5"/>
      <c r="NM423" s="5"/>
      <c r="NN423" s="5"/>
      <c r="NO423" s="5"/>
      <c r="NP423" s="5"/>
      <c r="NQ423" s="5"/>
      <c r="NR423" s="5"/>
      <c r="NS423" s="5"/>
      <c r="NT423" s="5"/>
      <c r="NU423" s="5"/>
      <c r="NV423" s="5"/>
      <c r="NW423" s="5"/>
      <c r="NX423" s="5"/>
      <c r="NY423" s="5"/>
      <c r="NZ423" s="5"/>
      <c r="OA423" s="5"/>
      <c r="OB423" s="5"/>
      <c r="OC423" s="5"/>
      <c r="OD423" s="5"/>
      <c r="OE423" s="5"/>
      <c r="OF423" s="5"/>
      <c r="OG423" s="5"/>
      <c r="OH423" s="5"/>
      <c r="OI423" s="5"/>
      <c r="OJ423" s="5"/>
      <c r="OK423" s="5"/>
      <c r="OL423" s="5"/>
      <c r="OM423" s="5"/>
      <c r="ON423" s="5"/>
      <c r="OQ423" s="6"/>
      <c r="OR423" s="5"/>
      <c r="OS423" s="5"/>
      <c r="OT423" s="5"/>
      <c r="OU423" s="5"/>
      <c r="OV423" s="5"/>
      <c r="OW423" s="5"/>
      <c r="OX423" s="5"/>
      <c r="OY423" s="5"/>
      <c r="OZ423" s="5"/>
      <c r="PA423" s="5"/>
      <c r="PB423" s="5"/>
      <c r="PC423" s="5"/>
      <c r="PD423" s="5"/>
      <c r="PE423" s="5"/>
      <c r="PF423" s="5"/>
      <c r="PG423" s="5"/>
      <c r="PH423" s="5"/>
      <c r="PI423" s="5"/>
      <c r="PJ423" s="5"/>
      <c r="PK423" s="5"/>
      <c r="PL423" s="5"/>
      <c r="PM423" s="5"/>
      <c r="PN423" s="5"/>
      <c r="PO423" s="5"/>
      <c r="PP423" s="5"/>
      <c r="PQ423" s="5"/>
      <c r="PR423" s="5"/>
      <c r="PS423" s="5"/>
      <c r="PT423" s="5"/>
      <c r="PU423" s="5"/>
      <c r="PV423" s="5"/>
      <c r="PW423" s="5"/>
      <c r="PX423" s="6"/>
      <c r="PY423" s="5"/>
      <c r="PZ423" s="5"/>
      <c r="QA423" s="5"/>
      <c r="QB423" s="5"/>
      <c r="QC423" s="5"/>
      <c r="QD423" s="5"/>
      <c r="QE423" s="5"/>
      <c r="QF423" s="5"/>
      <c r="QG423" s="5"/>
      <c r="QH423" s="5"/>
      <c r="QI423" s="5"/>
      <c r="QJ423" s="6"/>
      <c r="QK423" s="5"/>
      <c r="QL423" s="5"/>
      <c r="QM423" s="5"/>
      <c r="QN423" s="5"/>
      <c r="QO423" s="5"/>
      <c r="QP423" s="5"/>
      <c r="QQ423" s="5"/>
      <c r="QR423" s="5"/>
      <c r="QS423" s="5"/>
      <c r="QT423" s="5"/>
      <c r="QU423" s="5"/>
      <c r="QV423" s="6"/>
      <c r="QW423" s="5"/>
      <c r="QX423" s="5"/>
      <c r="QY423" s="5"/>
      <c r="QZ423" s="5"/>
      <c r="RA423" s="5"/>
      <c r="RB423" s="5"/>
      <c r="RC423" s="5"/>
      <c r="RD423" s="5"/>
      <c r="RE423" s="5"/>
      <c r="RF423" s="5"/>
      <c r="RG423" s="5"/>
      <c r="RH423" s="6"/>
      <c r="RI423" s="5"/>
      <c r="RJ423" s="5"/>
      <c r="RK423" s="5"/>
      <c r="RL423" s="5"/>
      <c r="RM423" s="5"/>
      <c r="RN423" s="5"/>
      <c r="RO423" s="5"/>
      <c r="RP423" s="5"/>
      <c r="RQ423" s="6"/>
      <c r="RR423" s="5"/>
      <c r="RS423" s="5"/>
      <c r="RT423" s="5"/>
      <c r="RU423" s="5"/>
      <c r="RV423" s="5"/>
      <c r="RW423" s="5"/>
      <c r="RX423" s="5"/>
      <c r="RY423" s="5"/>
      <c r="RZ423" s="6"/>
      <c r="SA423" s="5"/>
      <c r="SB423" s="5"/>
      <c r="SC423" s="5"/>
      <c r="SD423" s="5"/>
      <c r="SE423" s="5"/>
      <c r="SF423" s="5"/>
      <c r="SG423" s="5"/>
      <c r="SH423" s="5"/>
      <c r="SI423" s="6"/>
      <c r="SJ423" s="5"/>
      <c r="SK423" s="5"/>
      <c r="SL423" s="5"/>
      <c r="SM423" s="5"/>
      <c r="SN423" s="5"/>
      <c r="SO423" s="5"/>
      <c r="SP423" s="5"/>
      <c r="SQ423" s="5"/>
      <c r="SR423" s="5"/>
      <c r="SS423" s="5"/>
      <c r="ST423" s="5"/>
      <c r="SU423" s="5"/>
      <c r="SV423" s="5"/>
      <c r="SW423" s="5"/>
      <c r="SX423" s="5"/>
      <c r="SY423" s="5"/>
      <c r="SZ423" s="5"/>
      <c r="TA423" s="5"/>
      <c r="TB423" s="5"/>
      <c r="TC423" s="5"/>
      <c r="TD423" s="5"/>
      <c r="TE423" s="5"/>
      <c r="TF423" s="6"/>
      <c r="TG423" s="5"/>
      <c r="TH423" s="5"/>
      <c r="TI423" s="5"/>
      <c r="TJ423" s="5"/>
      <c r="TK423" s="5"/>
      <c r="TL423" s="5"/>
      <c r="TM423" s="5"/>
      <c r="TN423" s="5"/>
      <c r="TO423" s="5"/>
      <c r="TP423" s="5"/>
      <c r="TQ423" s="5"/>
      <c r="TR423" s="5"/>
      <c r="TS423" s="5"/>
      <c r="TT423" s="5"/>
      <c r="TU423" s="5"/>
      <c r="TV423" s="5"/>
      <c r="TW423" s="5"/>
      <c r="TX423" s="5"/>
      <c r="TY423" s="5"/>
      <c r="TZ423" s="5"/>
      <c r="UA423" s="5"/>
      <c r="UB423" s="5"/>
      <c r="UC423" s="6"/>
      <c r="UD423" s="5"/>
      <c r="UE423" s="5"/>
      <c r="UF423" s="5"/>
      <c r="UG423" s="5"/>
      <c r="UH423" s="5"/>
      <c r="UI423" s="5"/>
      <c r="UJ423" s="5"/>
      <c r="UK423" s="5"/>
      <c r="UL423" s="5"/>
      <c r="UM423" s="5"/>
      <c r="UN423" s="5"/>
      <c r="UO423" s="5"/>
      <c r="UP423" s="5"/>
      <c r="UQ423" s="5"/>
      <c r="UR423" s="5"/>
      <c r="US423" s="5"/>
      <c r="UT423" s="5"/>
      <c r="UU423" s="5"/>
      <c r="UV423" s="5"/>
      <c r="UW423" s="5"/>
      <c r="UX423" s="5"/>
      <c r="UY423" s="5"/>
      <c r="UZ423" s="6"/>
      <c r="VA423" s="6"/>
      <c r="VB423" s="5"/>
      <c r="VC423" s="5"/>
      <c r="VE423" s="5"/>
      <c r="VF423" s="5"/>
      <c r="VG423" s="5"/>
      <c r="VH423" s="5"/>
      <c r="VI423" s="5"/>
      <c r="VK423" s="5"/>
      <c r="VL423" s="5"/>
      <c r="VN423" s="6"/>
      <c r="VO423" s="5"/>
      <c r="VP423" s="5"/>
      <c r="VQ423" s="5"/>
      <c r="VR423" s="5"/>
      <c r="VS423" s="5"/>
      <c r="VT423" s="5"/>
      <c r="VU423" s="5"/>
      <c r="VV423" s="5"/>
      <c r="VW423" s="5"/>
      <c r="VX423" s="5"/>
      <c r="VY423" s="5"/>
      <c r="VZ423" s="5"/>
      <c r="WA423" s="5"/>
      <c r="WB423" s="5"/>
      <c r="WC423" s="5"/>
      <c r="WD423" s="5"/>
      <c r="WE423" s="5"/>
      <c r="WF423" s="5"/>
      <c r="WG423" s="5"/>
      <c r="WH423" s="5"/>
      <c r="WI423" s="5"/>
      <c r="WJ423" s="5"/>
      <c r="WK423" s="5"/>
      <c r="WL423" s="5"/>
      <c r="WM423" s="5"/>
      <c r="WN423" s="5"/>
      <c r="WO423" s="5"/>
      <c r="WP423" s="5"/>
      <c r="WQ423" s="5"/>
      <c r="WR423" s="5"/>
      <c r="WS423" s="5"/>
      <c r="WT423" s="5"/>
      <c r="WU423" s="5"/>
      <c r="WV423" s="5"/>
      <c r="WW423" s="5"/>
      <c r="WX423" s="5"/>
      <c r="WY423" s="5"/>
      <c r="WZ423" s="5"/>
      <c r="XA423" s="6"/>
      <c r="XB423" s="5"/>
      <c r="XC423" s="5"/>
      <c r="XD423" s="5"/>
      <c r="XE423" s="5"/>
      <c r="XF423" s="5"/>
      <c r="XG423" s="5"/>
      <c r="XH423" s="5"/>
      <c r="XI423" s="5"/>
      <c r="XJ423" s="5"/>
      <c r="XK423" s="5"/>
      <c r="XL423" s="5"/>
      <c r="XM423" s="6"/>
      <c r="XN423" s="5"/>
      <c r="XO423" s="5"/>
      <c r="XP423" s="5"/>
      <c r="XQ423" s="5"/>
      <c r="XR423" s="5"/>
      <c r="XS423" s="5"/>
      <c r="XT423" s="5"/>
      <c r="XU423" s="5"/>
      <c r="XV423" s="6"/>
      <c r="XW423" s="5"/>
      <c r="XX423" s="5"/>
      <c r="XY423" s="5"/>
      <c r="XZ423" s="5"/>
      <c r="YA423" s="5"/>
      <c r="YB423" s="5"/>
      <c r="YC423" s="5"/>
      <c r="YD423" s="5"/>
      <c r="YE423" s="5"/>
      <c r="YF423" s="5"/>
      <c r="YG423" s="5"/>
      <c r="YH423" s="5"/>
      <c r="YI423" s="5"/>
      <c r="YJ423" s="5"/>
      <c r="YK423" s="5"/>
      <c r="YL423" s="5"/>
      <c r="YM423" s="5"/>
      <c r="YN423" s="5"/>
      <c r="YO423" s="5"/>
      <c r="YP423" s="12"/>
      <c r="YQ423" s="12"/>
      <c r="YR423" s="12"/>
      <c r="YS423" s="12"/>
      <c r="YT423" s="12"/>
      <c r="YU423" s="12"/>
      <c r="YV423" s="12"/>
      <c r="YW423" s="12"/>
      <c r="YX423" s="6"/>
      <c r="YY423" s="5"/>
      <c r="YZ423" s="5"/>
      <c r="ZA423" s="5"/>
      <c r="ZB423" s="5"/>
      <c r="ZC423" s="5"/>
      <c r="ZD423" s="5"/>
      <c r="ZE423" s="5"/>
      <c r="ZF423" s="5"/>
      <c r="ZG423" s="5"/>
      <c r="ZH423" s="5"/>
      <c r="ZI423" s="5"/>
      <c r="ZJ423" s="5"/>
      <c r="ZK423" s="5"/>
      <c r="ZL423" s="5"/>
      <c r="ZM423" s="5"/>
      <c r="ZN423" s="5"/>
      <c r="ZO423" s="5"/>
      <c r="ZP423" s="5"/>
      <c r="ZQ423" s="5"/>
      <c r="ZR423" s="5"/>
      <c r="ZS423" s="5"/>
      <c r="ZT423" s="5"/>
      <c r="ZU423" s="5"/>
      <c r="ZV423" s="5"/>
      <c r="ZW423" s="5"/>
      <c r="ZX423" s="5"/>
      <c r="ZY423" s="5"/>
      <c r="ZZ423" s="5"/>
      <c r="AAA423" s="5"/>
      <c r="AAB423" s="5"/>
      <c r="AAC423" s="5"/>
      <c r="AAD423" s="5"/>
      <c r="AAE423" s="6"/>
      <c r="AAF423" s="5"/>
      <c r="AAG423" s="5"/>
      <c r="AAH423" s="5"/>
      <c r="AAI423" s="5"/>
      <c r="AAJ423" s="5"/>
      <c r="AAK423" s="5"/>
      <c r="AAL423" s="5"/>
      <c r="AAM423" s="5"/>
      <c r="AAN423" s="5"/>
      <c r="AAO423" s="5"/>
      <c r="AAP423" s="5"/>
      <c r="AAQ423" s="5"/>
      <c r="AAR423" s="5"/>
      <c r="AAS423" s="5"/>
      <c r="AAT423" s="5"/>
      <c r="AAU423" s="5"/>
      <c r="AAV423" s="5"/>
      <c r="AAW423" s="5"/>
      <c r="AAX423" s="5"/>
      <c r="AAY423" s="5"/>
      <c r="AAZ423" s="5"/>
      <c r="ABA423" s="5"/>
      <c r="ABB423" s="5"/>
      <c r="ABC423" s="5"/>
      <c r="ABD423" s="5"/>
      <c r="ABE423" s="5"/>
      <c r="ABF423" s="5"/>
      <c r="ABG423" s="5"/>
      <c r="ABH423" s="5"/>
      <c r="ABI423" s="5"/>
      <c r="ABJ423" s="5"/>
      <c r="ABK423" s="5"/>
      <c r="ABL423" s="5"/>
      <c r="ABM423" s="5"/>
      <c r="ABN423" s="5"/>
      <c r="ABO423" s="5"/>
      <c r="ABP423" s="5"/>
      <c r="ABQ423" s="5"/>
      <c r="ABR423" s="5"/>
      <c r="ABS423" s="5"/>
      <c r="ABT423" s="5"/>
      <c r="ABU423" s="5"/>
      <c r="ABV423" s="5"/>
      <c r="ABW423" s="5"/>
      <c r="ABX423" s="5"/>
      <c r="ABY423" s="6"/>
      <c r="ABZ423" s="5"/>
      <c r="ACA423" s="5"/>
      <c r="ACB423" s="5"/>
      <c r="ACC423" s="5"/>
      <c r="ACD423" s="5"/>
      <c r="ACE423" s="5"/>
      <c r="ACF423" s="5"/>
      <c r="ACG423" s="5"/>
      <c r="ACH423" s="5"/>
      <c r="ACI423" s="5"/>
      <c r="ACJ423" s="5"/>
      <c r="ACK423" s="5"/>
      <c r="ACL423" s="5"/>
      <c r="ACM423" s="5"/>
      <c r="ACN423" s="5"/>
      <c r="ACO423" s="5"/>
      <c r="ACP423" s="5"/>
      <c r="ACQ423" s="5"/>
      <c r="ACR423" s="5"/>
      <c r="ACS423" s="5"/>
      <c r="ACT423" s="5"/>
      <c r="ACU423" s="5"/>
      <c r="ACV423" s="5"/>
      <c r="ACW423" s="5"/>
      <c r="ACX423" s="5"/>
      <c r="ACY423" s="5"/>
      <c r="ACZ423" s="5"/>
      <c r="ADA423" s="5"/>
      <c r="ADB423" s="5"/>
      <c r="ADC423" s="5"/>
      <c r="ADD423" s="5"/>
      <c r="ADE423" s="5"/>
      <c r="ADF423" s="5"/>
      <c r="ADG423" s="5"/>
      <c r="ADH423" s="5"/>
      <c r="ADI423" s="5"/>
      <c r="ADJ423" s="5"/>
      <c r="ADK423" s="5"/>
      <c r="ADL423" s="5"/>
      <c r="ADM423" s="5"/>
      <c r="ADN423" s="5"/>
      <c r="ADO423" s="5"/>
      <c r="ADP423" s="5"/>
      <c r="ADQ423" s="6"/>
      <c r="ADR423" s="5"/>
      <c r="ADS423" s="5"/>
      <c r="ADT423" s="5"/>
      <c r="ADU423" s="5"/>
      <c r="ADV423" s="5"/>
      <c r="ADW423" s="5"/>
      <c r="ADX423" s="5"/>
      <c r="ADY423" s="5"/>
      <c r="ADZ423" s="5"/>
      <c r="AEA423" s="5"/>
      <c r="AEB423" s="5"/>
      <c r="AEC423" s="5"/>
      <c r="AED423" s="5"/>
      <c r="AEE423" s="5"/>
      <c r="AEF423" s="5"/>
      <c r="AEG423" s="5"/>
      <c r="AEH423" s="5"/>
      <c r="AEI423" s="5"/>
      <c r="AEJ423" s="5"/>
      <c r="AEK423" s="5"/>
      <c r="AEL423" s="5"/>
      <c r="AEM423" s="8"/>
      <c r="AEN423" s="6"/>
      <c r="AEO423" s="6"/>
      <c r="AEP423" s="6"/>
      <c r="AEQ423" s="6"/>
      <c r="AER423" s="5"/>
      <c r="AES423" s="6"/>
      <c r="AET423" s="6"/>
      <c r="AEU423" s="6"/>
      <c r="AEV423" s="5"/>
      <c r="AEW423" s="5"/>
      <c r="AEX423" s="5"/>
      <c r="AEY423" s="5"/>
      <c r="AEZ423" s="5"/>
      <c r="AFA423" s="5"/>
      <c r="AFB423" s="5"/>
      <c r="AFC423" s="5"/>
      <c r="AFD423" s="5"/>
      <c r="AFE423" s="5"/>
      <c r="AFF423" s="5"/>
      <c r="AFG423" s="5"/>
      <c r="AFH423" s="5"/>
      <c r="AFI423" s="5"/>
      <c r="AFJ423" s="5"/>
      <c r="AFK423" s="5"/>
      <c r="AFL423" s="5"/>
      <c r="AFM423" s="5"/>
      <c r="AFN423" s="5"/>
      <c r="AFO423" s="5"/>
      <c r="AFP423" s="5"/>
      <c r="AFQ423" s="5"/>
      <c r="AFR423" s="5"/>
      <c r="AFS423" s="5"/>
      <c r="AFT423" s="5"/>
      <c r="AFU423" s="5"/>
      <c r="AFV423" s="5"/>
      <c r="AFW423" s="5"/>
      <c r="AFX423" s="5"/>
      <c r="AFY423" s="5"/>
      <c r="AFZ423" s="5"/>
      <c r="AGA423" s="5"/>
      <c r="AGB423" s="6"/>
      <c r="AGC423" s="5"/>
      <c r="AGD423" s="5"/>
      <c r="AGE423" s="5"/>
      <c r="AGF423" s="5"/>
      <c r="AGG423" s="5"/>
      <c r="AGM423" s="18"/>
      <c r="AGS423" s="6"/>
      <c r="AHG423" s="18"/>
      <c r="AHM423" s="6"/>
      <c r="AHN423" s="5"/>
      <c r="AHO423" s="5"/>
      <c r="AHP423" s="5"/>
      <c r="AHQ423" s="5"/>
      <c r="AHR423" s="5"/>
      <c r="AHS423" s="5"/>
      <c r="AHT423" s="5"/>
      <c r="AHU423" s="5"/>
      <c r="AHV423" s="5"/>
      <c r="AHW423" s="5"/>
      <c r="AHX423" s="5"/>
      <c r="AHY423" s="5"/>
      <c r="AHZ423" s="5"/>
      <c r="AIA423" s="5"/>
      <c r="AIB423" s="5"/>
      <c r="AIC423" s="5"/>
      <c r="AID423" s="6"/>
      <c r="AIE423" s="5"/>
      <c r="AIF423" s="5"/>
      <c r="AIG423" s="5"/>
      <c r="AIH423" s="5"/>
      <c r="AII423" s="5"/>
      <c r="AIJ423" s="5"/>
      <c r="AIK423" s="5"/>
      <c r="AIL423" s="5"/>
      <c r="AIM423" s="5"/>
      <c r="AIN423" s="5"/>
      <c r="AIO423" s="5"/>
      <c r="AIP423" s="5"/>
      <c r="AIQ423" s="5"/>
      <c r="AIR423" s="5"/>
      <c r="AIS423" s="5"/>
      <c r="AIT423" s="5"/>
      <c r="AIU423" s="5"/>
      <c r="AIV423" s="5"/>
      <c r="AIW423" s="5"/>
      <c r="AIX423" s="5"/>
      <c r="AIY423" s="5"/>
      <c r="AIZ423" s="5"/>
      <c r="AJA423" s="5"/>
      <c r="AJB423" s="6"/>
      <c r="AJC423" s="5"/>
      <c r="AJD423" s="5"/>
      <c r="AJE423" s="5"/>
      <c r="AJF423" s="5"/>
      <c r="AJG423" s="5"/>
      <c r="AJH423" s="5"/>
      <c r="AJI423" s="5"/>
      <c r="AJJ423" s="5"/>
      <c r="AJK423" s="5"/>
      <c r="AJL423" s="5"/>
      <c r="AJM423" s="5"/>
      <c r="AJN423" s="6"/>
      <c r="AJO423" s="5"/>
      <c r="AJP423" s="5"/>
      <c r="AJQ423" s="5"/>
      <c r="AJR423" s="5"/>
      <c r="AJS423" s="5"/>
      <c r="AJT423" s="5"/>
      <c r="AJU423" s="5"/>
      <c r="AJV423" s="5"/>
    </row>
    <row r="424" spans="1:958" ht="14.25" customHeight="1"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7"/>
      <c r="AF424" s="6"/>
      <c r="AG424" s="8"/>
      <c r="AH424" s="8"/>
      <c r="AI424" s="8"/>
      <c r="AJ424" s="5"/>
      <c r="AK424" s="9"/>
      <c r="AL424" s="5"/>
      <c r="AM424" s="6"/>
      <c r="AN424" s="10"/>
      <c r="AO424" s="6"/>
      <c r="AP424" s="6"/>
      <c r="AQ424" s="5"/>
      <c r="AV424" s="5"/>
      <c r="AW424" s="5"/>
      <c r="AX424" s="5"/>
      <c r="AY424" s="5"/>
      <c r="AZ424" s="5"/>
      <c r="BA424" s="5"/>
      <c r="BB424" s="5"/>
      <c r="BE424" s="5"/>
      <c r="BF424" s="5"/>
      <c r="BG424" s="5"/>
      <c r="BH424" s="6"/>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t="str">
        <f>IF(SUM(BI424:BQ424,BS424:BW424,BY424:CC424,CE424:CJ424)=0, "", SUM(BI424:BQ424,BS424:BW424,BY424:CC424,CE424:CJ424))</f>
        <v/>
      </c>
      <c r="CN424" s="5" t="str">
        <f>IF(SUM(CQ424, CR424, CS424, CT424, CU424)=0, "", IF(OR(CQ424&gt;=8, CR424&gt;=10, CS424&gt;=13, CT424&gt;=10, CU424&gt;=15), 1, 0))</f>
        <v/>
      </c>
      <c r="CO424" s="5" t="str">
        <f>IF(SUM(BI424:BJ424,BL424,BM424,BN424,BO424,BU424,CA424,CH424,CJ424)=0, "", SUM(BI424:BJ424,BL424,BM424,BN424,BO424,BU424,CA424,CH424,CJ424))</f>
        <v/>
      </c>
      <c r="CP424" s="5" t="str">
        <f>IF(SUM(BK424,BP424:BQ424,BS424:BT424,BV424:BW424,BY424:BZ424,CB424:CC424,CE424:CG424,CI424)=0, "", SUM(BK424,BP424:BQ424,BS424:BT424,BV424:BW424,BY424:BZ424,CB424:CC424,CE424:CG424,CI424))</f>
        <v/>
      </c>
      <c r="CQ424" s="5" t="str">
        <f>IF(SUM(CB424:CC424,CE424:CF424,CI424)=0, "", SUM(CB424:CC424,CE424:CF424,CI424))</f>
        <v/>
      </c>
      <c r="CR424" s="5" t="str">
        <f>IF(SUM(BQ424,BS424:BT424,BW424,BY424)=0, "", SUM(BQ424,BS424:BT424,BW424,BY424))</f>
        <v/>
      </c>
      <c r="CS424" s="5" t="str">
        <f>IF(SUM(BK424,BP424,BV424,BZ424,CG424)=0, "", SUM(BK424,BP424,BV424,BZ424,CG424))</f>
        <v/>
      </c>
      <c r="CT424" s="5" t="str">
        <f>IF(SUM(BI424:BJ424,BL424,BN424,CH424)=0, "", SUM(BI424:BJ424,BL424,BN424,CH424))</f>
        <v/>
      </c>
      <c r="CU424" s="5" t="str">
        <f>IF(SUM(BM424,BO424,BU424,CA424,CJ424)=0, "", SUM(BM424,BO424,BU424,CA424,CJ424))</f>
        <v/>
      </c>
      <c r="CV424" s="5" t="str">
        <f>IF(CQ424="", "", IF(CQ424&gt;=8, 1, 0))</f>
        <v/>
      </c>
      <c r="CW424" s="5" t="str">
        <f>IF(CR424="", "", IF(CR424&gt;=10, 1, 0))</f>
        <v/>
      </c>
      <c r="CX424" s="5" t="str">
        <f>IF(CS424="", "", IF(CS424&gt;=13, 1, 0))</f>
        <v/>
      </c>
      <c r="CY424" s="5" t="str">
        <f>IF(CT424="", "", IF(CT424&gt;=10, 1, 0))</f>
        <v/>
      </c>
      <c r="CZ424" s="5" t="str">
        <f>IF(CU424="", "", IF(CU424&gt;=15, 1, 0))</f>
        <v/>
      </c>
      <c r="DA424" s="5" t="str">
        <f>IF(AND(BR424="", BX424="", CD424=""), "", IF(BR424=5,1,0) + IF(BX424=5,1,0) + IF(CD424=5,1,0))</f>
        <v/>
      </c>
      <c r="DB424" s="6"/>
      <c r="DC424" s="5"/>
      <c r="DD424" s="13"/>
      <c r="DE424" s="5"/>
      <c r="DF424" s="13"/>
      <c r="DG424" s="5"/>
      <c r="DH424" s="13"/>
      <c r="DI424" s="5"/>
      <c r="DJ424" s="13"/>
      <c r="DK424" s="5"/>
      <c r="DL424" s="13"/>
      <c r="DM424" s="5"/>
      <c r="DN424" s="13"/>
      <c r="DO424" s="5"/>
      <c r="DP424" s="13"/>
      <c r="DQ424" s="5"/>
      <c r="DR424" s="13"/>
      <c r="DS424" s="5"/>
      <c r="DT424" s="13"/>
      <c r="DU424" s="5"/>
      <c r="DV424" s="13"/>
      <c r="DW424" s="5"/>
      <c r="DX424" s="13"/>
      <c r="DY424" s="5"/>
      <c r="DZ424" s="13"/>
      <c r="EA424" s="5"/>
      <c r="EB424" s="13"/>
      <c r="EC424" s="5"/>
      <c r="ED424" s="13"/>
      <c r="EE424" s="5"/>
      <c r="EF424" s="13"/>
      <c r="EG424" s="5"/>
      <c r="EH424" s="13"/>
      <c r="EI424" s="5"/>
      <c r="EJ424" s="13"/>
      <c r="EK424" s="5"/>
      <c r="EL424" s="5"/>
      <c r="EM424" s="5"/>
      <c r="EN424" s="6"/>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6"/>
      <c r="FM424" s="5"/>
      <c r="FN424" s="5"/>
      <c r="FO424" s="5"/>
      <c r="FP424" s="5"/>
      <c r="FQ424" s="5"/>
      <c r="FR424" s="5"/>
      <c r="FS424" s="14"/>
      <c r="FT424" s="6"/>
      <c r="FU424" s="5"/>
      <c r="FV424" s="5"/>
      <c r="FW424" s="5"/>
      <c r="FX424" s="5"/>
      <c r="FY424" s="5"/>
      <c r="FZ424" s="5"/>
      <c r="GA424" s="5"/>
      <c r="GB424" s="5"/>
      <c r="GC424" s="5"/>
      <c r="GD424" s="5"/>
      <c r="GE424" s="5"/>
      <c r="GF424" s="6"/>
      <c r="GG424" s="5"/>
      <c r="GH424" s="5"/>
      <c r="GI424" s="5"/>
      <c r="GJ424" s="5"/>
      <c r="GK424" s="5"/>
      <c r="GL424" s="5"/>
      <c r="GM424" s="5"/>
      <c r="GN424" s="5"/>
      <c r="GO424" s="6"/>
      <c r="GP424" s="5"/>
      <c r="GQ424" s="5"/>
      <c r="GR424" s="5"/>
      <c r="GS424" s="5"/>
      <c r="GT424" s="5"/>
      <c r="GU424" s="5"/>
      <c r="GV424" s="5"/>
      <c r="GW424" s="5"/>
      <c r="GX424" s="5"/>
      <c r="GY424" s="5"/>
      <c r="GZ424" s="5"/>
      <c r="HA424" s="5"/>
      <c r="HB424" s="5"/>
      <c r="HC424" s="5"/>
      <c r="HD424" s="5"/>
      <c r="HE424" s="5"/>
      <c r="HF424" s="5"/>
      <c r="HG424" s="5"/>
      <c r="HH424" s="5"/>
      <c r="HI424" s="5"/>
      <c r="HJ424" s="6"/>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c r="JL424" s="5"/>
      <c r="JM424" s="6"/>
      <c r="JN424" s="5"/>
      <c r="JO424" s="5"/>
      <c r="JP424" s="5"/>
      <c r="JQ424" s="5"/>
      <c r="JR424" s="5"/>
      <c r="JS424" s="5"/>
      <c r="JT424" s="5"/>
      <c r="JU424" s="5"/>
      <c r="JV424" s="5"/>
      <c r="JW424" s="5"/>
      <c r="JX424" s="5"/>
      <c r="JY424" s="5"/>
      <c r="JZ424" s="5"/>
      <c r="KA424" s="5"/>
      <c r="KB424" s="5"/>
      <c r="KC424" s="5"/>
      <c r="KD424" s="5"/>
      <c r="KE424" s="5"/>
      <c r="KF424" s="5"/>
      <c r="KG424" s="5"/>
      <c r="KH424" s="5"/>
      <c r="KI424" s="5"/>
      <c r="KJ424" s="5"/>
      <c r="KK424" s="5"/>
      <c r="KL424" s="5"/>
      <c r="KM424" s="5"/>
      <c r="KN424" s="5"/>
      <c r="KO424" s="5"/>
      <c r="KP424" s="5"/>
      <c r="KQ424" s="5"/>
      <c r="KR424" s="5"/>
      <c r="KS424" s="5"/>
      <c r="KT424" s="5"/>
      <c r="KU424" s="5"/>
      <c r="KV424" s="5"/>
      <c r="KW424" s="5"/>
      <c r="KX424" s="12"/>
      <c r="KY424" s="12"/>
      <c r="KZ424" s="12"/>
      <c r="LA424" s="12"/>
      <c r="LB424" s="12"/>
      <c r="LC424" s="12"/>
      <c r="LD424" s="12"/>
      <c r="LE424" s="6"/>
      <c r="LF424" s="5"/>
      <c r="LG424" s="5"/>
      <c r="LH424" s="5"/>
      <c r="LI424" s="5"/>
      <c r="LJ424" s="5"/>
      <c r="LK424" s="5"/>
      <c r="LL424" s="5"/>
      <c r="LM424" s="5"/>
      <c r="LN424" s="5"/>
      <c r="LO424" s="5"/>
      <c r="LP424" s="5"/>
      <c r="LQ424" s="5"/>
      <c r="LR424" s="5"/>
      <c r="LS424" s="5"/>
      <c r="LT424" s="5"/>
      <c r="LU424" s="5"/>
      <c r="LV424" s="5"/>
      <c r="LW424" s="5"/>
      <c r="LX424" s="5"/>
      <c r="LY424" s="5"/>
      <c r="LZ424" s="5"/>
      <c r="MA424" s="5"/>
      <c r="MB424" s="5"/>
      <c r="MC424" s="5"/>
      <c r="MD424" s="5"/>
      <c r="ME424" s="5"/>
      <c r="MF424" s="5"/>
      <c r="MG424" s="5"/>
      <c r="MH424" s="5"/>
      <c r="MI424" s="5"/>
      <c r="MJ424" s="5"/>
      <c r="MK424" s="5"/>
      <c r="ML424" s="6"/>
      <c r="MM424" s="5"/>
      <c r="MN424" s="5"/>
      <c r="MO424" s="5"/>
      <c r="MP424" s="5"/>
      <c r="MQ424" s="5"/>
      <c r="MR424" s="5"/>
      <c r="MS424" s="5"/>
      <c r="MT424" s="5"/>
      <c r="MU424" s="5"/>
      <c r="MV424" s="5"/>
      <c r="MW424" s="5"/>
      <c r="MX424" s="5"/>
      <c r="MY424" s="5"/>
      <c r="MZ424" s="5"/>
      <c r="NA424" s="5"/>
      <c r="NB424" s="5"/>
      <c r="NC424" s="5"/>
      <c r="ND424" s="5"/>
      <c r="NE424" s="5"/>
      <c r="NF424" s="5"/>
      <c r="NG424" s="5"/>
      <c r="NH424" s="6"/>
      <c r="NI424" s="5"/>
      <c r="NJ424" s="5"/>
      <c r="NK424" s="5"/>
      <c r="NL424" s="5"/>
      <c r="NM424" s="5"/>
      <c r="NN424" s="5"/>
      <c r="NO424" s="5"/>
      <c r="NP424" s="5"/>
      <c r="NQ424" s="5"/>
      <c r="NR424" s="5"/>
      <c r="NS424" s="5"/>
      <c r="NT424" s="5"/>
      <c r="NU424" s="5"/>
      <c r="NV424" s="5"/>
      <c r="NW424" s="5"/>
      <c r="NX424" s="5"/>
      <c r="NY424" s="5"/>
      <c r="NZ424" s="5"/>
      <c r="OA424" s="5"/>
      <c r="OB424" s="5"/>
      <c r="OC424" s="5"/>
      <c r="OD424" s="5"/>
      <c r="OE424" s="5"/>
      <c r="OF424" s="5"/>
      <c r="OG424" s="5"/>
      <c r="OH424" s="5"/>
      <c r="OI424" s="5"/>
      <c r="OJ424" s="5"/>
      <c r="OK424" s="5"/>
      <c r="OL424" s="5"/>
      <c r="OM424" s="5"/>
      <c r="ON424" s="5"/>
      <c r="OQ424" s="6"/>
      <c r="OR424" s="5"/>
      <c r="OS424" s="5"/>
      <c r="OT424" s="5"/>
      <c r="OU424" s="5"/>
      <c r="OV424" s="5"/>
      <c r="OW424" s="5"/>
      <c r="OX424" s="5"/>
      <c r="OY424" s="5"/>
      <c r="OZ424" s="5"/>
      <c r="PA424" s="5"/>
      <c r="PB424" s="5"/>
      <c r="PC424" s="5"/>
      <c r="PD424" s="5"/>
      <c r="PE424" s="5"/>
      <c r="PF424" s="5"/>
      <c r="PG424" s="5"/>
      <c r="PH424" s="5"/>
      <c r="PI424" s="5"/>
      <c r="PJ424" s="5"/>
      <c r="PK424" s="5"/>
      <c r="PL424" s="5"/>
      <c r="PM424" s="5"/>
      <c r="PN424" s="5"/>
      <c r="PO424" s="5"/>
      <c r="PP424" s="5"/>
      <c r="PQ424" s="5"/>
      <c r="PR424" s="5"/>
      <c r="PS424" s="5"/>
      <c r="PT424" s="5"/>
      <c r="PU424" s="5"/>
      <c r="PV424" s="5"/>
      <c r="PW424" s="5"/>
      <c r="PX424" s="6"/>
      <c r="PY424" s="5"/>
      <c r="PZ424" s="5"/>
      <c r="QA424" s="5"/>
      <c r="QB424" s="5"/>
      <c r="QC424" s="5"/>
      <c r="QD424" s="5"/>
      <c r="QE424" s="5"/>
      <c r="QF424" s="5"/>
      <c r="QG424" s="5"/>
      <c r="QH424" s="5"/>
      <c r="QI424" s="5"/>
      <c r="QJ424" s="6"/>
      <c r="QK424" s="5"/>
      <c r="QL424" s="5"/>
      <c r="QM424" s="5"/>
      <c r="QN424" s="5"/>
      <c r="QO424" s="5"/>
      <c r="QP424" s="5"/>
      <c r="QQ424" s="5"/>
      <c r="QR424" s="5"/>
      <c r="QS424" s="5"/>
      <c r="QT424" s="5"/>
      <c r="QU424" s="5"/>
      <c r="QV424" s="6"/>
      <c r="QW424" s="5"/>
      <c r="QX424" s="5"/>
      <c r="QY424" s="5"/>
      <c r="QZ424" s="5"/>
      <c r="RA424" s="5"/>
      <c r="RB424" s="5"/>
      <c r="RC424" s="5"/>
      <c r="RD424" s="5"/>
      <c r="RE424" s="5"/>
      <c r="RF424" s="5"/>
      <c r="RG424" s="5"/>
      <c r="RH424" s="6"/>
      <c r="RI424" s="5"/>
      <c r="RJ424" s="5"/>
      <c r="RK424" s="5"/>
      <c r="RL424" s="5"/>
      <c r="RM424" s="5"/>
      <c r="RN424" s="5"/>
      <c r="RO424" s="5"/>
      <c r="RP424" s="5"/>
      <c r="RQ424" s="6"/>
      <c r="RR424" s="5"/>
      <c r="RS424" s="5"/>
      <c r="RT424" s="5"/>
      <c r="RU424" s="5"/>
      <c r="RV424" s="5"/>
      <c r="RW424" s="5"/>
      <c r="RX424" s="5"/>
      <c r="RY424" s="5"/>
      <c r="RZ424" s="6"/>
      <c r="SA424" s="5"/>
      <c r="SB424" s="5"/>
      <c r="SC424" s="5"/>
      <c r="SD424" s="5"/>
      <c r="SE424" s="5"/>
      <c r="SF424" s="5"/>
      <c r="SG424" s="5"/>
      <c r="SH424" s="5"/>
      <c r="SI424" s="6"/>
      <c r="SJ424" s="5"/>
      <c r="SK424" s="5"/>
      <c r="SL424" s="5"/>
      <c r="SM424" s="5"/>
      <c r="SN424" s="5"/>
      <c r="SO424" s="5"/>
      <c r="SP424" s="5"/>
      <c r="SQ424" s="5"/>
      <c r="SR424" s="5"/>
      <c r="SS424" s="5"/>
      <c r="ST424" s="5"/>
      <c r="SU424" s="5"/>
      <c r="SV424" s="5"/>
      <c r="SW424" s="5"/>
      <c r="SX424" s="5"/>
      <c r="SY424" s="5"/>
      <c r="SZ424" s="5"/>
      <c r="TA424" s="5"/>
      <c r="TB424" s="5"/>
      <c r="TC424" s="5"/>
      <c r="TD424" s="5"/>
      <c r="TE424" s="5"/>
      <c r="TF424" s="6"/>
      <c r="TG424" s="5"/>
      <c r="TH424" s="5"/>
      <c r="TI424" s="5"/>
      <c r="TJ424" s="5"/>
      <c r="TK424" s="5"/>
      <c r="TL424" s="5"/>
      <c r="TM424" s="5"/>
      <c r="TN424" s="5"/>
      <c r="TO424" s="5"/>
      <c r="TP424" s="5"/>
      <c r="TQ424" s="5"/>
      <c r="TR424" s="5"/>
      <c r="TS424" s="5"/>
      <c r="TT424" s="5"/>
      <c r="TU424" s="5"/>
      <c r="TV424" s="5"/>
      <c r="TW424" s="5"/>
      <c r="TX424" s="5"/>
      <c r="TY424" s="5"/>
      <c r="TZ424" s="5"/>
      <c r="UA424" s="5"/>
      <c r="UB424" s="5"/>
      <c r="UC424" s="6"/>
      <c r="UD424" s="5"/>
      <c r="UE424" s="5"/>
      <c r="UF424" s="5"/>
      <c r="UG424" s="5"/>
      <c r="UH424" s="5"/>
      <c r="UI424" s="5"/>
      <c r="UJ424" s="5"/>
      <c r="UK424" s="5"/>
      <c r="UL424" s="5"/>
      <c r="UM424" s="5"/>
      <c r="UN424" s="5"/>
      <c r="UO424" s="5"/>
      <c r="UP424" s="5"/>
      <c r="UQ424" s="5"/>
      <c r="UR424" s="5"/>
      <c r="US424" s="5"/>
      <c r="UT424" s="5"/>
      <c r="UU424" s="5"/>
      <c r="UV424" s="5"/>
      <c r="UW424" s="5"/>
      <c r="UX424" s="5"/>
      <c r="UY424" s="5"/>
      <c r="UZ424" s="6"/>
      <c r="VA424" s="6"/>
      <c r="VB424" s="5"/>
      <c r="VC424" s="5"/>
      <c r="VE424" s="5"/>
      <c r="VF424" s="5"/>
      <c r="VG424" s="5"/>
      <c r="VH424" s="5"/>
      <c r="VI424" s="5"/>
      <c r="VK424" s="5"/>
      <c r="VL424" s="5"/>
      <c r="VN424" s="6"/>
      <c r="VO424" s="5"/>
      <c r="VP424" s="5"/>
      <c r="VQ424" s="5"/>
      <c r="VR424" s="5"/>
      <c r="VS424" s="5"/>
      <c r="VT424" s="5"/>
      <c r="VU424" s="5"/>
      <c r="VV424" s="5"/>
      <c r="VW424" s="5"/>
      <c r="VX424" s="5"/>
      <c r="VY424" s="5"/>
      <c r="VZ424" s="5"/>
      <c r="WA424" s="5"/>
      <c r="WB424" s="5"/>
      <c r="WC424" s="5"/>
      <c r="WD424" s="5"/>
      <c r="WE424" s="5"/>
      <c r="WF424" s="5"/>
      <c r="WG424" s="5"/>
      <c r="WH424" s="5"/>
      <c r="WI424" s="5"/>
      <c r="WJ424" s="5"/>
      <c r="WK424" s="5"/>
      <c r="WL424" s="5"/>
      <c r="WM424" s="5"/>
      <c r="WN424" s="5"/>
      <c r="WO424" s="5"/>
      <c r="WP424" s="5"/>
      <c r="WQ424" s="5"/>
      <c r="WR424" s="5"/>
      <c r="WS424" s="5"/>
      <c r="WT424" s="5"/>
      <c r="WU424" s="5"/>
      <c r="WV424" s="5"/>
      <c r="WW424" s="5"/>
      <c r="WX424" s="5"/>
      <c r="WY424" s="5"/>
      <c r="WZ424" s="5"/>
      <c r="XA424" s="6"/>
      <c r="XB424" s="5"/>
      <c r="XC424" s="5"/>
      <c r="XD424" s="5"/>
      <c r="XE424" s="5"/>
      <c r="XF424" s="5"/>
      <c r="XG424" s="5"/>
      <c r="XH424" s="5"/>
      <c r="XI424" s="5"/>
      <c r="XJ424" s="5"/>
      <c r="XK424" s="5"/>
      <c r="XL424" s="5"/>
      <c r="XM424" s="6"/>
      <c r="XN424" s="5"/>
      <c r="XO424" s="5"/>
      <c r="XP424" s="5"/>
      <c r="XQ424" s="5"/>
      <c r="XR424" s="5"/>
      <c r="XS424" s="5"/>
      <c r="XT424" s="5"/>
      <c r="XU424" s="5"/>
      <c r="XV424" s="6"/>
      <c r="XW424" s="5"/>
      <c r="XX424" s="5"/>
      <c r="XY424" s="5"/>
      <c r="XZ424" s="5"/>
      <c r="YA424" s="5"/>
      <c r="YB424" s="5"/>
      <c r="YC424" s="5"/>
      <c r="YD424" s="5"/>
      <c r="YE424" s="5"/>
      <c r="YF424" s="5"/>
      <c r="YG424" s="5"/>
      <c r="YH424" s="5"/>
      <c r="YI424" s="5"/>
      <c r="YJ424" s="5"/>
      <c r="YK424" s="5"/>
      <c r="YL424" s="5"/>
      <c r="YM424" s="5"/>
      <c r="YN424" s="5"/>
      <c r="YO424" s="5"/>
      <c r="YP424" s="12"/>
      <c r="YQ424" s="12"/>
      <c r="YR424" s="12"/>
      <c r="YS424" s="12"/>
      <c r="YT424" s="12"/>
      <c r="YU424" s="12"/>
      <c r="YV424" s="12"/>
      <c r="YW424" s="12"/>
      <c r="YX424" s="6"/>
      <c r="YY424" s="5"/>
      <c r="YZ424" s="5"/>
      <c r="ZA424" s="5"/>
      <c r="ZB424" s="5"/>
      <c r="ZC424" s="5"/>
      <c r="ZD424" s="5"/>
      <c r="ZE424" s="5"/>
      <c r="ZF424" s="5"/>
      <c r="ZG424" s="5"/>
      <c r="ZH424" s="5"/>
      <c r="ZI424" s="5"/>
      <c r="ZJ424" s="5"/>
      <c r="ZK424" s="5"/>
      <c r="ZL424" s="5"/>
      <c r="ZM424" s="5"/>
      <c r="ZN424" s="5"/>
      <c r="ZO424" s="5"/>
      <c r="ZP424" s="5"/>
      <c r="ZQ424" s="5"/>
      <c r="ZR424" s="5"/>
      <c r="ZS424" s="5"/>
      <c r="ZT424" s="5"/>
      <c r="ZU424" s="5"/>
      <c r="ZV424" s="5"/>
      <c r="ZW424" s="5"/>
      <c r="ZX424" s="5"/>
      <c r="ZY424" s="5"/>
      <c r="ZZ424" s="5"/>
      <c r="AAA424" s="5"/>
      <c r="AAB424" s="5"/>
      <c r="AAC424" s="5"/>
      <c r="AAD424" s="5"/>
      <c r="AAE424" s="6"/>
      <c r="AAF424" s="5"/>
      <c r="AAG424" s="5"/>
      <c r="AAH424" s="5"/>
      <c r="AAI424" s="5"/>
      <c r="AAJ424" s="5"/>
      <c r="AAK424" s="5"/>
      <c r="AAL424" s="5"/>
      <c r="AAM424" s="5"/>
      <c r="AAN424" s="5"/>
      <c r="AAO424" s="5"/>
      <c r="AAP424" s="5"/>
      <c r="AAQ424" s="5"/>
      <c r="AAR424" s="5"/>
      <c r="AAS424" s="5"/>
      <c r="AAT424" s="5"/>
      <c r="AAU424" s="5"/>
      <c r="AAV424" s="5"/>
      <c r="AAW424" s="5"/>
      <c r="AAX424" s="5"/>
      <c r="AAY424" s="5"/>
      <c r="AAZ424" s="5"/>
      <c r="ABA424" s="5"/>
      <c r="ABB424" s="5"/>
      <c r="ABC424" s="5"/>
      <c r="ABD424" s="5"/>
      <c r="ABE424" s="5"/>
      <c r="ABF424" s="5"/>
      <c r="ABG424" s="5"/>
      <c r="ABH424" s="5"/>
      <c r="ABI424" s="5"/>
      <c r="ABJ424" s="5"/>
      <c r="ABK424" s="5"/>
      <c r="ABL424" s="5"/>
      <c r="ABM424" s="5"/>
      <c r="ABN424" s="5"/>
      <c r="ABO424" s="5"/>
      <c r="ABP424" s="5"/>
      <c r="ABQ424" s="5"/>
      <c r="ABR424" s="5"/>
      <c r="ABS424" s="5"/>
      <c r="ABT424" s="5"/>
      <c r="ABU424" s="5"/>
      <c r="ABV424" s="5"/>
      <c r="ABW424" s="5"/>
      <c r="ABX424" s="5"/>
      <c r="ABY424" s="6"/>
      <c r="ABZ424" s="5"/>
      <c r="ACA424" s="5"/>
      <c r="ACB424" s="5"/>
      <c r="ACC424" s="5"/>
      <c r="ACD424" s="5"/>
      <c r="ACE424" s="5"/>
      <c r="ACF424" s="5"/>
      <c r="ACG424" s="5"/>
      <c r="ACH424" s="5"/>
      <c r="ACI424" s="5"/>
      <c r="ACJ424" s="5"/>
      <c r="ACK424" s="5"/>
      <c r="ACL424" s="5"/>
      <c r="ACM424" s="5"/>
      <c r="ACN424" s="5"/>
      <c r="ACO424" s="5"/>
      <c r="ACP424" s="5"/>
      <c r="ACQ424" s="5"/>
      <c r="ACR424" s="5"/>
      <c r="ACS424" s="5"/>
      <c r="ACT424" s="5"/>
      <c r="ACU424" s="5"/>
      <c r="ACV424" s="5"/>
      <c r="ACW424" s="5"/>
      <c r="ACX424" s="5"/>
      <c r="ACY424" s="5"/>
      <c r="ACZ424" s="5"/>
      <c r="ADA424" s="5"/>
      <c r="ADB424" s="5"/>
      <c r="ADC424" s="5"/>
      <c r="ADD424" s="5"/>
      <c r="ADE424" s="5"/>
      <c r="ADF424" s="5"/>
      <c r="ADG424" s="5"/>
      <c r="ADH424" s="5"/>
      <c r="ADI424" s="5"/>
      <c r="ADJ424" s="5"/>
      <c r="ADK424" s="5"/>
      <c r="ADL424" s="5"/>
      <c r="ADM424" s="5"/>
      <c r="ADN424" s="5"/>
      <c r="ADO424" s="5"/>
      <c r="ADP424" s="5"/>
      <c r="ADQ424" s="6"/>
      <c r="ADR424" s="5"/>
      <c r="ADS424" s="5"/>
      <c r="ADT424" s="5"/>
      <c r="ADU424" s="5"/>
      <c r="ADV424" s="5"/>
      <c r="ADW424" s="5"/>
      <c r="ADX424" s="5"/>
      <c r="ADY424" s="5"/>
      <c r="ADZ424" s="5"/>
      <c r="AEA424" s="5"/>
      <c r="AEB424" s="5"/>
      <c r="AEC424" s="5"/>
      <c r="AED424" s="5"/>
      <c r="AEE424" s="5"/>
      <c r="AEF424" s="5"/>
      <c r="AEG424" s="5"/>
      <c r="AEH424" s="5"/>
      <c r="AEI424" s="5"/>
      <c r="AEJ424" s="5"/>
      <c r="AEK424" s="5"/>
      <c r="AEL424" s="5"/>
      <c r="AEM424" s="8"/>
      <c r="AEN424" s="6"/>
      <c r="AEO424" s="6"/>
      <c r="AEP424" s="6"/>
      <c r="AEQ424" s="6"/>
      <c r="AER424" s="5"/>
      <c r="AES424" s="6"/>
      <c r="AET424" s="6"/>
      <c r="AEU424" s="6"/>
      <c r="AEV424" s="5"/>
      <c r="AEW424" s="5"/>
      <c r="AEX424" s="5"/>
      <c r="AEY424" s="5"/>
      <c r="AEZ424" s="5"/>
      <c r="AFA424" s="5"/>
      <c r="AFB424" s="5"/>
      <c r="AFC424" s="5"/>
      <c r="AFD424" s="5"/>
      <c r="AFE424" s="5"/>
      <c r="AFF424" s="5"/>
      <c r="AFG424" s="5"/>
      <c r="AFH424" s="5"/>
      <c r="AFI424" s="5"/>
      <c r="AFJ424" s="5"/>
      <c r="AFK424" s="5"/>
      <c r="AFL424" s="5"/>
      <c r="AFM424" s="5"/>
      <c r="AFN424" s="5"/>
      <c r="AFO424" s="5"/>
      <c r="AFP424" s="5"/>
      <c r="AFQ424" s="5"/>
      <c r="AFR424" s="5"/>
      <c r="AFS424" s="5"/>
      <c r="AFT424" s="5"/>
      <c r="AFU424" s="5"/>
      <c r="AFV424" s="5"/>
      <c r="AFW424" s="5"/>
      <c r="AFX424" s="5"/>
      <c r="AFY424" s="5"/>
      <c r="AFZ424" s="5"/>
      <c r="AGA424" s="5"/>
      <c r="AGB424" s="6"/>
      <c r="AGC424" s="5"/>
      <c r="AGD424" s="5"/>
      <c r="AGE424" s="5"/>
      <c r="AGF424" s="5"/>
      <c r="AGG424" s="5"/>
      <c r="AGM424" s="18"/>
      <c r="AGS424" s="6"/>
      <c r="AHG424" s="18"/>
      <c r="AHM424" s="6"/>
      <c r="AHN424" s="5"/>
      <c r="AHO424" s="5"/>
      <c r="AHP424" s="5"/>
      <c r="AHQ424" s="5"/>
      <c r="AHR424" s="5"/>
      <c r="AHS424" s="5"/>
      <c r="AHT424" s="5"/>
      <c r="AHU424" s="5"/>
      <c r="AHV424" s="5"/>
      <c r="AHW424" s="5"/>
      <c r="AHX424" s="5"/>
      <c r="AHY424" s="5"/>
      <c r="AHZ424" s="5"/>
      <c r="AIA424" s="5"/>
      <c r="AIB424" s="5"/>
      <c r="AIC424" s="5"/>
      <c r="AID424" s="6"/>
      <c r="AIE424" s="5"/>
      <c r="AIF424" s="5"/>
      <c r="AIG424" s="5"/>
      <c r="AIH424" s="5"/>
      <c r="AII424" s="5"/>
      <c r="AIJ424" s="5"/>
      <c r="AIK424" s="5"/>
      <c r="AIL424" s="5"/>
      <c r="AIM424" s="5"/>
      <c r="AIN424" s="5"/>
      <c r="AIO424" s="5"/>
      <c r="AIP424" s="5"/>
      <c r="AIQ424" s="5"/>
      <c r="AIR424" s="5"/>
      <c r="AIS424" s="5"/>
      <c r="AIT424" s="5"/>
      <c r="AIU424" s="5"/>
      <c r="AIV424" s="5"/>
      <c r="AIW424" s="5"/>
      <c r="AIX424" s="5"/>
      <c r="AIY424" s="5"/>
      <c r="AIZ424" s="5"/>
      <c r="AJA424" s="5"/>
      <c r="AJB424" s="6"/>
      <c r="AJC424" s="5"/>
      <c r="AJD424" s="5"/>
      <c r="AJE424" s="5"/>
      <c r="AJF424" s="5"/>
      <c r="AJG424" s="5"/>
      <c r="AJH424" s="5"/>
      <c r="AJI424" s="5"/>
      <c r="AJJ424" s="5"/>
      <c r="AJK424" s="5"/>
      <c r="AJL424" s="5"/>
      <c r="AJM424" s="5"/>
      <c r="AJN424" s="6"/>
      <c r="AJO424" s="5"/>
      <c r="AJP424" s="5"/>
      <c r="AJQ424" s="5"/>
      <c r="AJR424" s="5"/>
      <c r="AJS424" s="5"/>
      <c r="AJT424" s="5"/>
      <c r="AJU424" s="5"/>
      <c r="AJV424" s="5"/>
    </row>
    <row r="425" spans="1:958" ht="14.25" customHeight="1"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7"/>
      <c r="AF425" s="6"/>
      <c r="AG425" s="8"/>
      <c r="AH425" s="8"/>
      <c r="AI425" s="8"/>
      <c r="AJ425" s="5"/>
      <c r="AK425" s="9"/>
      <c r="AL425" s="5"/>
      <c r="AM425" s="6"/>
      <c r="AN425" s="10"/>
      <c r="AO425" s="6"/>
      <c r="AP425" s="6"/>
      <c r="AQ425" s="5"/>
      <c r="AV425" s="5"/>
      <c r="AW425" s="5"/>
      <c r="AX425" s="5"/>
      <c r="AY425" s="5"/>
      <c r="AZ425" s="5"/>
      <c r="BA425" s="5"/>
      <c r="BB425" s="5"/>
      <c r="BE425" s="5"/>
      <c r="BF425" s="5"/>
      <c r="BG425" s="5"/>
      <c r="BH425" s="6"/>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t="str">
        <f>IF(SUM(BI425:BQ425,BS425:BW425,BY425:CC425,CE425:CJ425)=0, "", SUM(BI425:BQ425,BS425:BW425,BY425:CC425,CE425:CJ425))</f>
        <v/>
      </c>
      <c r="CN425" s="5" t="str">
        <f>IF(SUM(CQ425, CR425, CS425, CT425, CU425)=0, "", IF(OR(CQ425&gt;=8, CR425&gt;=10, CS425&gt;=13, CT425&gt;=10, CU425&gt;=15), 1, 0))</f>
        <v/>
      </c>
      <c r="CO425" s="5" t="str">
        <f>IF(SUM(BI425:BJ425,BL425,BM425,BN425,BO425,BU425,CA425,CH425,CJ425)=0, "", SUM(BI425:BJ425,BL425,BM425,BN425,BO425,BU425,CA425,CH425,CJ425))</f>
        <v/>
      </c>
      <c r="CP425" s="5" t="str">
        <f>IF(SUM(BK425,BP425:BQ425,BS425:BT425,BV425:BW425,BY425:BZ425,CB425:CC425,CE425:CG425,CI425)=0, "", SUM(BK425,BP425:BQ425,BS425:BT425,BV425:BW425,BY425:BZ425,CB425:CC425,CE425:CG425,CI425))</f>
        <v/>
      </c>
      <c r="CQ425" s="5" t="str">
        <f>IF(SUM(CB425:CC425,CE425:CF425,CI425)=0, "", SUM(CB425:CC425,CE425:CF425,CI425))</f>
        <v/>
      </c>
      <c r="CR425" s="5" t="str">
        <f>IF(SUM(BQ425,BS425:BT425,BW425,BY425)=0, "", SUM(BQ425,BS425:BT425,BW425,BY425))</f>
        <v/>
      </c>
      <c r="CS425" s="5" t="str">
        <f>IF(SUM(BK425,BP425,BV425,BZ425,CG425)=0, "", SUM(BK425,BP425,BV425,BZ425,CG425))</f>
        <v/>
      </c>
      <c r="CT425" s="5" t="str">
        <f>IF(SUM(BI425:BJ425,BL425,BN425,CH425)=0, "", SUM(BI425:BJ425,BL425,BN425,CH425))</f>
        <v/>
      </c>
      <c r="CU425" s="5" t="str">
        <f>IF(SUM(BM425,BO425,BU425,CA425,CJ425)=0, "", SUM(BM425,BO425,BU425,CA425,CJ425))</f>
        <v/>
      </c>
      <c r="CV425" s="5" t="str">
        <f>IF(CQ425="", "", IF(CQ425&gt;=8, 1, 0))</f>
        <v/>
      </c>
      <c r="CW425" s="5" t="str">
        <f>IF(CR425="", "", IF(CR425&gt;=10, 1, 0))</f>
        <v/>
      </c>
      <c r="CX425" s="5" t="str">
        <f>IF(CS425="", "", IF(CS425&gt;=13, 1, 0))</f>
        <v/>
      </c>
      <c r="CY425" s="5" t="str">
        <f>IF(CT425="", "", IF(CT425&gt;=10, 1, 0))</f>
        <v/>
      </c>
      <c r="CZ425" s="5" t="str">
        <f>IF(CU425="", "", IF(CU425&gt;=15, 1, 0))</f>
        <v/>
      </c>
      <c r="DA425" s="5" t="str">
        <f>IF(AND(BR425="", BX425="", CD425=""), "", IF(BR425=5,1,0) + IF(BX425=5,1,0) + IF(CD425=5,1,0))</f>
        <v/>
      </c>
      <c r="DB425" s="6"/>
      <c r="DC425" s="5"/>
      <c r="DD425" s="13"/>
      <c r="DE425" s="5"/>
      <c r="DF425" s="13"/>
      <c r="DG425" s="5"/>
      <c r="DH425" s="13"/>
      <c r="DI425" s="5"/>
      <c r="DJ425" s="13"/>
      <c r="DK425" s="5"/>
      <c r="DL425" s="13"/>
      <c r="DM425" s="5"/>
      <c r="DN425" s="13"/>
      <c r="DO425" s="5"/>
      <c r="DP425" s="13"/>
      <c r="DQ425" s="5"/>
      <c r="DR425" s="13"/>
      <c r="DS425" s="5"/>
      <c r="DT425" s="13"/>
      <c r="DU425" s="5"/>
      <c r="DV425" s="13"/>
      <c r="DW425" s="5"/>
      <c r="DX425" s="13"/>
      <c r="DY425" s="5"/>
      <c r="DZ425" s="13"/>
      <c r="EA425" s="5"/>
      <c r="EB425" s="13"/>
      <c r="EC425" s="5"/>
      <c r="ED425" s="13"/>
      <c r="EE425" s="5"/>
      <c r="EF425" s="13"/>
      <c r="EG425" s="5"/>
      <c r="EH425" s="13"/>
      <c r="EI425" s="5"/>
      <c r="EJ425" s="13"/>
      <c r="EK425" s="5"/>
      <c r="EL425" s="5"/>
      <c r="EM425" s="5"/>
      <c r="EN425" s="6"/>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6"/>
      <c r="FM425" s="5"/>
      <c r="FN425" s="5"/>
      <c r="FO425" s="5"/>
      <c r="FP425" s="5"/>
      <c r="FQ425" s="5"/>
      <c r="FR425" s="5"/>
      <c r="FS425" s="14"/>
      <c r="FT425" s="6"/>
      <c r="FU425" s="5"/>
      <c r="FV425" s="5"/>
      <c r="FW425" s="5"/>
      <c r="FX425" s="5"/>
      <c r="FY425" s="5"/>
      <c r="FZ425" s="5"/>
      <c r="GA425" s="5"/>
      <c r="GB425" s="5"/>
      <c r="GC425" s="5"/>
      <c r="GD425" s="5"/>
      <c r="GE425" s="5"/>
      <c r="GF425" s="6"/>
      <c r="GG425" s="5"/>
      <c r="GH425" s="5"/>
      <c r="GI425" s="5"/>
      <c r="GJ425" s="5"/>
      <c r="GK425" s="5"/>
      <c r="GL425" s="5"/>
      <c r="GM425" s="5"/>
      <c r="GN425" s="5"/>
      <c r="GO425" s="6"/>
      <c r="GP425" s="5"/>
      <c r="GQ425" s="5"/>
      <c r="GR425" s="5"/>
      <c r="GS425" s="5"/>
      <c r="GT425" s="5"/>
      <c r="GU425" s="5"/>
      <c r="GV425" s="5"/>
      <c r="GW425" s="5"/>
      <c r="GX425" s="5"/>
      <c r="GY425" s="5"/>
      <c r="GZ425" s="5"/>
      <c r="HA425" s="5"/>
      <c r="HB425" s="5"/>
      <c r="HC425" s="5"/>
      <c r="HD425" s="5"/>
      <c r="HE425" s="5"/>
      <c r="HF425" s="5"/>
      <c r="HG425" s="5"/>
      <c r="HH425" s="5"/>
      <c r="HI425" s="5"/>
      <c r="HJ425" s="6"/>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6"/>
      <c r="JN425" s="5"/>
      <c r="JO425" s="5"/>
      <c r="JP425" s="5"/>
      <c r="JQ425" s="5"/>
      <c r="JR425" s="5"/>
      <c r="JS425" s="5"/>
      <c r="JT425" s="5"/>
      <c r="JU425" s="5"/>
      <c r="JV425" s="5"/>
      <c r="JW425" s="5"/>
      <c r="JX425" s="5"/>
      <c r="JY425" s="5"/>
      <c r="JZ425" s="5"/>
      <c r="KA425" s="5"/>
      <c r="KB425" s="5"/>
      <c r="KC425" s="5"/>
      <c r="KD425" s="5"/>
      <c r="KE425" s="5"/>
      <c r="KF425" s="5"/>
      <c r="KG425" s="5"/>
      <c r="KH425" s="5"/>
      <c r="KI425" s="5"/>
      <c r="KJ425" s="5"/>
      <c r="KK425" s="5"/>
      <c r="KL425" s="5"/>
      <c r="KM425" s="5"/>
      <c r="KN425" s="5"/>
      <c r="KO425" s="5"/>
      <c r="KP425" s="5"/>
      <c r="KQ425" s="5"/>
      <c r="KR425" s="5"/>
      <c r="KS425" s="5"/>
      <c r="KT425" s="5"/>
      <c r="KU425" s="5"/>
      <c r="KV425" s="5"/>
      <c r="KW425" s="5"/>
      <c r="KX425" s="12"/>
      <c r="KY425" s="12"/>
      <c r="KZ425" s="12"/>
      <c r="LA425" s="12"/>
      <c r="LB425" s="12"/>
      <c r="LC425" s="12"/>
      <c r="LD425" s="12"/>
      <c r="LE425" s="6"/>
      <c r="LF425" s="5"/>
      <c r="LG425" s="5"/>
      <c r="LH425" s="5"/>
      <c r="LI425" s="5"/>
      <c r="LJ425" s="5"/>
      <c r="LK425" s="5"/>
      <c r="LL425" s="5"/>
      <c r="LM425" s="5"/>
      <c r="LN425" s="5"/>
      <c r="LO425" s="5"/>
      <c r="LP425" s="5"/>
      <c r="LQ425" s="5"/>
      <c r="LR425" s="5"/>
      <c r="LS425" s="5"/>
      <c r="LT425" s="5"/>
      <c r="LU425" s="5"/>
      <c r="LV425" s="5"/>
      <c r="LW425" s="5"/>
      <c r="LX425" s="5"/>
      <c r="LY425" s="5"/>
      <c r="LZ425" s="5"/>
      <c r="MA425" s="5"/>
      <c r="MB425" s="5"/>
      <c r="MC425" s="5"/>
      <c r="MD425" s="5"/>
      <c r="ME425" s="5"/>
      <c r="MF425" s="5"/>
      <c r="MG425" s="5"/>
      <c r="MH425" s="5"/>
      <c r="MI425" s="5"/>
      <c r="MJ425" s="5"/>
      <c r="MK425" s="5"/>
      <c r="ML425" s="6"/>
      <c r="MM425" s="5"/>
      <c r="MN425" s="5"/>
      <c r="MO425" s="5"/>
      <c r="MP425" s="5"/>
      <c r="MQ425" s="5"/>
      <c r="MR425" s="5"/>
      <c r="MS425" s="5"/>
      <c r="MT425" s="5"/>
      <c r="MU425" s="5"/>
      <c r="MV425" s="5"/>
      <c r="MW425" s="5"/>
      <c r="MX425" s="5"/>
      <c r="MY425" s="5"/>
      <c r="MZ425" s="5"/>
      <c r="NA425" s="5"/>
      <c r="NB425" s="5"/>
      <c r="NC425" s="5"/>
      <c r="ND425" s="5"/>
      <c r="NE425" s="5"/>
      <c r="NF425" s="5"/>
      <c r="NG425" s="5"/>
      <c r="NH425" s="6"/>
      <c r="NI425" s="5"/>
      <c r="NJ425" s="5"/>
      <c r="NK425" s="5"/>
      <c r="NL425" s="5"/>
      <c r="NM425" s="5"/>
      <c r="NN425" s="5"/>
      <c r="NO425" s="5"/>
      <c r="NP425" s="5"/>
      <c r="NQ425" s="5"/>
      <c r="NR425" s="5"/>
      <c r="NS425" s="5"/>
      <c r="NT425" s="5"/>
      <c r="NU425" s="5"/>
      <c r="NV425" s="5"/>
      <c r="NW425" s="5"/>
      <c r="NX425" s="5"/>
      <c r="NY425" s="5"/>
      <c r="NZ425" s="5"/>
      <c r="OA425" s="5"/>
      <c r="OB425" s="5"/>
      <c r="OC425" s="5"/>
      <c r="OD425" s="5"/>
      <c r="OE425" s="5"/>
      <c r="OF425" s="5"/>
      <c r="OG425" s="5"/>
      <c r="OH425" s="5"/>
      <c r="OI425" s="5"/>
      <c r="OJ425" s="5"/>
      <c r="OK425" s="5"/>
      <c r="OL425" s="5"/>
      <c r="OM425" s="5"/>
      <c r="ON425" s="5"/>
      <c r="OQ425" s="6"/>
      <c r="OR425" s="5"/>
      <c r="OS425" s="5"/>
      <c r="OT425" s="5"/>
      <c r="OU425" s="5"/>
      <c r="OV425" s="5"/>
      <c r="OW425" s="5"/>
      <c r="OX425" s="5"/>
      <c r="OY425" s="5"/>
      <c r="OZ425" s="5"/>
      <c r="PA425" s="5"/>
      <c r="PB425" s="5"/>
      <c r="PC425" s="5"/>
      <c r="PD425" s="5"/>
      <c r="PE425" s="5"/>
      <c r="PF425" s="5"/>
      <c r="PG425" s="5"/>
      <c r="PH425" s="5"/>
      <c r="PI425" s="5"/>
      <c r="PJ425" s="5"/>
      <c r="PK425" s="5"/>
      <c r="PL425" s="5"/>
      <c r="PM425" s="5"/>
      <c r="PN425" s="5"/>
      <c r="PO425" s="5"/>
      <c r="PP425" s="5"/>
      <c r="PQ425" s="5"/>
      <c r="PR425" s="5"/>
      <c r="PS425" s="5"/>
      <c r="PT425" s="5"/>
      <c r="PU425" s="5"/>
      <c r="PV425" s="5"/>
      <c r="PW425" s="5"/>
      <c r="PX425" s="6"/>
      <c r="PY425" s="5"/>
      <c r="PZ425" s="5"/>
      <c r="QA425" s="5"/>
      <c r="QB425" s="5"/>
      <c r="QC425" s="5"/>
      <c r="QD425" s="5"/>
      <c r="QE425" s="5"/>
      <c r="QF425" s="5"/>
      <c r="QG425" s="5"/>
      <c r="QH425" s="5"/>
      <c r="QI425" s="5"/>
      <c r="QJ425" s="6"/>
      <c r="QK425" s="5"/>
      <c r="QL425" s="5"/>
      <c r="QM425" s="5"/>
      <c r="QN425" s="5"/>
      <c r="QO425" s="5"/>
      <c r="QP425" s="5"/>
      <c r="QQ425" s="5"/>
      <c r="QR425" s="5"/>
      <c r="QS425" s="5"/>
      <c r="QT425" s="5"/>
      <c r="QU425" s="5"/>
      <c r="QV425" s="6"/>
      <c r="QW425" s="5"/>
      <c r="QX425" s="5"/>
      <c r="QY425" s="5"/>
      <c r="QZ425" s="5"/>
      <c r="RA425" s="5"/>
      <c r="RB425" s="5"/>
      <c r="RC425" s="5"/>
      <c r="RD425" s="5"/>
      <c r="RE425" s="5"/>
      <c r="RF425" s="5"/>
      <c r="RG425" s="5"/>
      <c r="RH425" s="6"/>
      <c r="RI425" s="5"/>
      <c r="RJ425" s="5"/>
      <c r="RK425" s="5"/>
      <c r="RL425" s="5"/>
      <c r="RM425" s="5"/>
      <c r="RN425" s="5"/>
      <c r="RO425" s="5"/>
      <c r="RP425" s="5"/>
      <c r="RQ425" s="6"/>
      <c r="RR425" s="5"/>
      <c r="RS425" s="5"/>
      <c r="RT425" s="5"/>
      <c r="RU425" s="5"/>
      <c r="RV425" s="5"/>
      <c r="RW425" s="5"/>
      <c r="RX425" s="5"/>
      <c r="RY425" s="5"/>
      <c r="RZ425" s="6"/>
      <c r="SA425" s="5"/>
      <c r="SB425" s="5"/>
      <c r="SC425" s="5"/>
      <c r="SD425" s="5"/>
      <c r="SE425" s="5"/>
      <c r="SF425" s="5"/>
      <c r="SG425" s="5"/>
      <c r="SH425" s="5"/>
      <c r="SI425" s="6"/>
      <c r="SJ425" s="5"/>
      <c r="SK425" s="5"/>
      <c r="SL425" s="5"/>
      <c r="SM425" s="5"/>
      <c r="SN425" s="5"/>
      <c r="SO425" s="5"/>
      <c r="SP425" s="5"/>
      <c r="SQ425" s="5"/>
      <c r="SR425" s="5"/>
      <c r="SS425" s="5"/>
      <c r="ST425" s="5"/>
      <c r="SU425" s="5"/>
      <c r="SV425" s="5"/>
      <c r="SW425" s="5"/>
      <c r="SX425" s="5"/>
      <c r="SY425" s="5"/>
      <c r="SZ425" s="5"/>
      <c r="TA425" s="5"/>
      <c r="TB425" s="5"/>
      <c r="TC425" s="5"/>
      <c r="TD425" s="5"/>
      <c r="TE425" s="5"/>
      <c r="TF425" s="6"/>
      <c r="TG425" s="5"/>
      <c r="TH425" s="5"/>
      <c r="TI425" s="5"/>
      <c r="TJ425" s="5"/>
      <c r="TK425" s="5"/>
      <c r="TL425" s="5"/>
      <c r="TM425" s="5"/>
      <c r="TN425" s="5"/>
      <c r="TO425" s="5"/>
      <c r="TP425" s="5"/>
      <c r="TQ425" s="5"/>
      <c r="TR425" s="5"/>
      <c r="TS425" s="5"/>
      <c r="TT425" s="5"/>
      <c r="TU425" s="5"/>
      <c r="TV425" s="5"/>
      <c r="TW425" s="5"/>
      <c r="TX425" s="5"/>
      <c r="TY425" s="5"/>
      <c r="TZ425" s="5"/>
      <c r="UA425" s="5"/>
      <c r="UB425" s="5"/>
      <c r="UC425" s="6"/>
      <c r="UD425" s="5"/>
      <c r="UE425" s="5"/>
      <c r="UF425" s="5"/>
      <c r="UG425" s="5"/>
      <c r="UH425" s="5"/>
      <c r="UI425" s="5"/>
      <c r="UJ425" s="5"/>
      <c r="UK425" s="5"/>
      <c r="UL425" s="5"/>
      <c r="UM425" s="5"/>
      <c r="UN425" s="5"/>
      <c r="UO425" s="5"/>
      <c r="UP425" s="5"/>
      <c r="UQ425" s="5"/>
      <c r="UR425" s="5"/>
      <c r="US425" s="5"/>
      <c r="UT425" s="5"/>
      <c r="UU425" s="5"/>
      <c r="UV425" s="5"/>
      <c r="UW425" s="5"/>
      <c r="UX425" s="5"/>
      <c r="UY425" s="5"/>
      <c r="UZ425" s="6"/>
      <c r="VA425" s="6"/>
      <c r="VB425" s="5"/>
      <c r="VC425" s="5"/>
      <c r="VE425" s="5"/>
      <c r="VF425" s="5"/>
      <c r="VG425" s="5"/>
      <c r="VH425" s="5"/>
      <c r="VI425" s="5"/>
      <c r="VK425" s="5"/>
      <c r="VL425" s="5"/>
      <c r="VN425" s="6"/>
      <c r="VO425" s="5"/>
      <c r="VP425" s="5"/>
      <c r="VQ425" s="5"/>
      <c r="VR425" s="5"/>
      <c r="VS425" s="5"/>
      <c r="VT425" s="5"/>
      <c r="VU425" s="5"/>
      <c r="VV425" s="5"/>
      <c r="VW425" s="5"/>
      <c r="VX425" s="5"/>
      <c r="VY425" s="5"/>
      <c r="VZ425" s="5"/>
      <c r="WA425" s="5"/>
      <c r="WB425" s="5"/>
      <c r="WC425" s="5"/>
      <c r="WD425" s="5"/>
      <c r="WE425" s="5"/>
      <c r="WF425" s="5"/>
      <c r="WG425" s="5"/>
      <c r="WH425" s="5"/>
      <c r="WI425" s="5"/>
      <c r="WJ425" s="5"/>
      <c r="WK425" s="5"/>
      <c r="WL425" s="5"/>
      <c r="WM425" s="5"/>
      <c r="WN425" s="5"/>
      <c r="WO425" s="5"/>
      <c r="WP425" s="5"/>
      <c r="WQ425" s="5"/>
      <c r="WR425" s="5"/>
      <c r="WS425" s="5"/>
      <c r="WT425" s="5"/>
      <c r="WU425" s="5"/>
      <c r="WV425" s="5"/>
      <c r="WW425" s="5"/>
      <c r="WX425" s="5"/>
      <c r="WY425" s="5"/>
      <c r="WZ425" s="5"/>
      <c r="XA425" s="6"/>
      <c r="XB425" s="5"/>
      <c r="XC425" s="5"/>
      <c r="XD425" s="5"/>
      <c r="XE425" s="5"/>
      <c r="XF425" s="5"/>
      <c r="XG425" s="5"/>
      <c r="XH425" s="5"/>
      <c r="XI425" s="5"/>
      <c r="XJ425" s="5"/>
      <c r="XK425" s="5"/>
      <c r="XL425" s="5"/>
      <c r="XM425" s="6"/>
      <c r="XN425" s="5"/>
      <c r="XO425" s="5"/>
      <c r="XP425" s="5"/>
      <c r="XQ425" s="5"/>
      <c r="XR425" s="5"/>
      <c r="XS425" s="5"/>
      <c r="XT425" s="5"/>
      <c r="XU425" s="5"/>
      <c r="XV425" s="6"/>
      <c r="XW425" s="5"/>
      <c r="XX425" s="5"/>
      <c r="XY425" s="5"/>
      <c r="XZ425" s="5"/>
      <c r="YA425" s="5"/>
      <c r="YB425" s="5"/>
      <c r="YC425" s="5"/>
      <c r="YD425" s="5"/>
      <c r="YE425" s="5"/>
      <c r="YF425" s="5"/>
      <c r="YG425" s="5"/>
      <c r="YH425" s="5"/>
      <c r="YI425" s="5"/>
      <c r="YJ425" s="5"/>
      <c r="YK425" s="5"/>
      <c r="YL425" s="5"/>
      <c r="YM425" s="5"/>
      <c r="YN425" s="5"/>
      <c r="YO425" s="5"/>
      <c r="YP425" s="12"/>
      <c r="YQ425" s="12"/>
      <c r="YR425" s="12"/>
      <c r="YS425" s="12"/>
      <c r="YT425" s="12"/>
      <c r="YU425" s="12"/>
      <c r="YV425" s="12"/>
      <c r="YW425" s="12"/>
      <c r="YX425" s="6"/>
      <c r="YY425" s="5"/>
      <c r="YZ425" s="5"/>
      <c r="ZA425" s="5"/>
      <c r="ZB425" s="5"/>
      <c r="ZC425" s="5"/>
      <c r="ZD425" s="5"/>
      <c r="ZE425" s="5"/>
      <c r="ZF425" s="5"/>
      <c r="ZG425" s="5"/>
      <c r="ZH425" s="5"/>
      <c r="ZI425" s="5"/>
      <c r="ZJ425" s="5"/>
      <c r="ZK425" s="5"/>
      <c r="ZL425" s="5"/>
      <c r="ZM425" s="5"/>
      <c r="ZN425" s="5"/>
      <c r="ZO425" s="5"/>
      <c r="ZP425" s="5"/>
      <c r="ZQ425" s="5"/>
      <c r="ZR425" s="5"/>
      <c r="ZS425" s="5"/>
      <c r="ZT425" s="5"/>
      <c r="ZU425" s="5"/>
      <c r="ZV425" s="5"/>
      <c r="ZW425" s="5"/>
      <c r="ZX425" s="5"/>
      <c r="ZY425" s="5"/>
      <c r="ZZ425" s="5"/>
      <c r="AAA425" s="5"/>
      <c r="AAB425" s="5"/>
      <c r="AAC425" s="5"/>
      <c r="AAD425" s="5"/>
      <c r="AAE425" s="6"/>
      <c r="AAF425" s="5"/>
      <c r="AAG425" s="5"/>
      <c r="AAH425" s="5"/>
      <c r="AAI425" s="5"/>
      <c r="AAJ425" s="5"/>
      <c r="AAK425" s="5"/>
      <c r="AAL425" s="5"/>
      <c r="AAM425" s="5"/>
      <c r="AAN425" s="5"/>
      <c r="AAO425" s="5"/>
      <c r="AAP425" s="5"/>
      <c r="AAQ425" s="5"/>
      <c r="AAR425" s="5"/>
      <c r="AAS425" s="5"/>
      <c r="AAT425" s="5"/>
      <c r="AAU425" s="5"/>
      <c r="AAV425" s="5"/>
      <c r="AAW425" s="5"/>
      <c r="AAX425" s="5"/>
      <c r="AAY425" s="5"/>
      <c r="AAZ425" s="5"/>
      <c r="ABA425" s="5"/>
      <c r="ABB425" s="5"/>
      <c r="ABC425" s="5"/>
      <c r="ABD425" s="5"/>
      <c r="ABE425" s="5"/>
      <c r="ABF425" s="5"/>
      <c r="ABG425" s="5"/>
      <c r="ABH425" s="5"/>
      <c r="ABI425" s="5"/>
      <c r="ABJ425" s="5"/>
      <c r="ABK425" s="5"/>
      <c r="ABL425" s="5"/>
      <c r="ABM425" s="5"/>
      <c r="ABN425" s="5"/>
      <c r="ABO425" s="5"/>
      <c r="ABP425" s="5"/>
      <c r="ABQ425" s="5"/>
      <c r="ABR425" s="5"/>
      <c r="ABS425" s="5"/>
      <c r="ABT425" s="5"/>
      <c r="ABU425" s="5"/>
      <c r="ABV425" s="5"/>
      <c r="ABW425" s="5"/>
      <c r="ABX425" s="5"/>
      <c r="ABY425" s="6"/>
      <c r="ABZ425" s="5"/>
      <c r="ACA425" s="5"/>
      <c r="ACB425" s="5"/>
      <c r="ACC425" s="5"/>
      <c r="ACD425" s="5"/>
      <c r="ACE425" s="5"/>
      <c r="ACF425" s="5"/>
      <c r="ACG425" s="5"/>
      <c r="ACH425" s="5"/>
      <c r="ACI425" s="5"/>
      <c r="ACJ425" s="5"/>
      <c r="ACK425" s="5"/>
      <c r="ACL425" s="5"/>
      <c r="ACM425" s="5"/>
      <c r="ACN425" s="5"/>
      <c r="ACO425" s="5"/>
      <c r="ACP425" s="5"/>
      <c r="ACQ425" s="5"/>
      <c r="ACR425" s="5"/>
      <c r="ACS425" s="5"/>
      <c r="ACT425" s="5"/>
      <c r="ACU425" s="5"/>
      <c r="ACV425" s="5"/>
      <c r="ACW425" s="5"/>
      <c r="ACX425" s="5"/>
      <c r="ACY425" s="5"/>
      <c r="ACZ425" s="5"/>
      <c r="ADA425" s="5"/>
      <c r="ADB425" s="5"/>
      <c r="ADC425" s="5"/>
      <c r="ADD425" s="5"/>
      <c r="ADE425" s="5"/>
      <c r="ADF425" s="5"/>
      <c r="ADG425" s="5"/>
      <c r="ADH425" s="5"/>
      <c r="ADI425" s="5"/>
      <c r="ADJ425" s="5"/>
      <c r="ADK425" s="5"/>
      <c r="ADL425" s="5"/>
      <c r="ADM425" s="5"/>
      <c r="ADN425" s="5"/>
      <c r="ADO425" s="5"/>
      <c r="ADP425" s="5"/>
      <c r="ADQ425" s="6"/>
      <c r="ADR425" s="5"/>
      <c r="ADS425" s="5"/>
      <c r="ADT425" s="5"/>
      <c r="ADU425" s="5"/>
      <c r="ADV425" s="5"/>
      <c r="ADW425" s="5"/>
      <c r="ADX425" s="5"/>
      <c r="ADY425" s="5"/>
      <c r="ADZ425" s="5"/>
      <c r="AEA425" s="5"/>
      <c r="AEB425" s="5"/>
      <c r="AEC425" s="5"/>
      <c r="AED425" s="5"/>
      <c r="AEE425" s="5"/>
      <c r="AEF425" s="5"/>
      <c r="AEG425" s="5"/>
      <c r="AEH425" s="5"/>
      <c r="AEI425" s="5"/>
      <c r="AEJ425" s="5"/>
      <c r="AEK425" s="5"/>
      <c r="AEL425" s="5"/>
      <c r="AEM425" s="8"/>
      <c r="AEN425" s="6"/>
      <c r="AEO425" s="6"/>
      <c r="AEP425" s="6"/>
      <c r="AEQ425" s="6"/>
      <c r="AER425" s="5"/>
      <c r="AES425" s="6"/>
      <c r="AET425" s="6"/>
      <c r="AEU425" s="6"/>
      <c r="AEV425" s="5"/>
      <c r="AEW425" s="5"/>
      <c r="AEX425" s="5"/>
      <c r="AEY425" s="5"/>
      <c r="AEZ425" s="5"/>
      <c r="AFA425" s="5"/>
      <c r="AFB425" s="5"/>
      <c r="AFC425" s="5"/>
      <c r="AFD425" s="5"/>
      <c r="AFE425" s="5"/>
      <c r="AFF425" s="5"/>
      <c r="AFG425" s="5"/>
      <c r="AFH425" s="5"/>
      <c r="AFI425" s="5"/>
      <c r="AFJ425" s="5"/>
      <c r="AFK425" s="5"/>
      <c r="AFL425" s="5"/>
      <c r="AFM425" s="5"/>
      <c r="AFN425" s="5"/>
      <c r="AFO425" s="5"/>
      <c r="AFP425" s="5"/>
      <c r="AFQ425" s="5"/>
      <c r="AFR425" s="5"/>
      <c r="AFS425" s="5"/>
      <c r="AFT425" s="5"/>
      <c r="AFU425" s="5"/>
      <c r="AFV425" s="5"/>
      <c r="AFW425" s="5"/>
      <c r="AFX425" s="5"/>
      <c r="AFY425" s="5"/>
      <c r="AFZ425" s="5"/>
      <c r="AGA425" s="5"/>
      <c r="AGB425" s="6"/>
      <c r="AGC425" s="5"/>
      <c r="AGD425" s="5"/>
      <c r="AGE425" s="5"/>
      <c r="AGF425" s="5"/>
      <c r="AGG425" s="5"/>
      <c r="AGM425" s="18"/>
      <c r="AGS425" s="6"/>
      <c r="AHG425" s="18"/>
      <c r="AHM425" s="6"/>
      <c r="AHN425" s="5"/>
      <c r="AHO425" s="5"/>
      <c r="AHP425" s="5"/>
      <c r="AHQ425" s="5"/>
      <c r="AHR425" s="5"/>
      <c r="AHS425" s="5"/>
      <c r="AHT425" s="5"/>
      <c r="AHU425" s="5"/>
      <c r="AHV425" s="5"/>
      <c r="AHW425" s="5"/>
      <c r="AHX425" s="5"/>
      <c r="AHY425" s="5"/>
      <c r="AHZ425" s="5"/>
      <c r="AIA425" s="5"/>
      <c r="AIB425" s="5"/>
      <c r="AIC425" s="5"/>
      <c r="AID425" s="6"/>
      <c r="AIE425" s="5"/>
      <c r="AIF425" s="5"/>
      <c r="AIG425" s="5"/>
      <c r="AIH425" s="5"/>
      <c r="AII425" s="5"/>
      <c r="AIJ425" s="5"/>
      <c r="AIK425" s="5"/>
      <c r="AIL425" s="5"/>
      <c r="AIM425" s="5"/>
      <c r="AIN425" s="5"/>
      <c r="AIO425" s="5"/>
      <c r="AIP425" s="5"/>
      <c r="AIQ425" s="5"/>
      <c r="AIR425" s="5"/>
      <c r="AIS425" s="5"/>
      <c r="AIT425" s="5"/>
      <c r="AIU425" s="5"/>
      <c r="AIV425" s="5"/>
      <c r="AIW425" s="5"/>
      <c r="AIX425" s="5"/>
      <c r="AIY425" s="5"/>
      <c r="AIZ425" s="5"/>
      <c r="AJA425" s="5"/>
      <c r="AJB425" s="6"/>
      <c r="AJC425" s="5"/>
      <c r="AJD425" s="5"/>
      <c r="AJE425" s="5"/>
      <c r="AJF425" s="5"/>
      <c r="AJG425" s="5"/>
      <c r="AJH425" s="5"/>
      <c r="AJI425" s="5"/>
      <c r="AJJ425" s="5"/>
      <c r="AJK425" s="5"/>
      <c r="AJL425" s="5"/>
      <c r="AJM425" s="5"/>
      <c r="AJN425" s="6"/>
      <c r="AJO425" s="5"/>
      <c r="AJP425" s="5"/>
      <c r="AJQ425" s="5"/>
      <c r="AJR425" s="5"/>
      <c r="AJS425" s="5"/>
      <c r="AJT425" s="5"/>
      <c r="AJU425" s="5"/>
      <c r="AJV425" s="5"/>
    </row>
    <row r="426" spans="1:958" ht="14.25" customHeight="1"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7"/>
      <c r="AF426" s="6"/>
      <c r="AG426" s="8"/>
      <c r="AH426" s="8"/>
      <c r="AI426" s="8"/>
      <c r="AJ426" s="5"/>
      <c r="AK426" s="9"/>
      <c r="AL426" s="5"/>
      <c r="AM426" s="6"/>
      <c r="AN426" s="10"/>
      <c r="AO426" s="6"/>
      <c r="AP426" s="6"/>
      <c r="AQ426" s="5"/>
      <c r="AV426" s="5"/>
      <c r="AW426" s="5"/>
      <c r="AX426" s="5"/>
      <c r="AY426" s="5"/>
      <c r="AZ426" s="5"/>
      <c r="BA426" s="5"/>
      <c r="BB426" s="5"/>
      <c r="BE426" s="5"/>
      <c r="BF426" s="5"/>
      <c r="BG426" s="5"/>
      <c r="BH426" s="6"/>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t="str">
        <f>IF(SUM(BI426:BQ426,BS426:BW426,BY426:CC426,CE426:CJ426)=0, "", SUM(BI426:BQ426,BS426:BW426,BY426:CC426,CE426:CJ426))</f>
        <v/>
      </c>
      <c r="CN426" s="5" t="str">
        <f>IF(SUM(CQ426, CR426, CS426, CT426, CU426)=0, "", IF(OR(CQ426&gt;=8, CR426&gt;=10, CS426&gt;=13, CT426&gt;=10, CU426&gt;=15), 1, 0))</f>
        <v/>
      </c>
      <c r="CO426" s="5" t="str">
        <f>IF(SUM(BI426:BJ426,BL426,BM426,BN426,BO426,BU426,CA426,CH426,CJ426)=0, "", SUM(BI426:BJ426,BL426,BM426,BN426,BO426,BU426,CA426,CH426,CJ426))</f>
        <v/>
      </c>
      <c r="CP426" s="5" t="str">
        <f>IF(SUM(BK426,BP426:BQ426,BS426:BT426,BV426:BW426,BY426:BZ426,CB426:CC426,CE426:CG426,CI426)=0, "", SUM(BK426,BP426:BQ426,BS426:BT426,BV426:BW426,BY426:BZ426,CB426:CC426,CE426:CG426,CI426))</f>
        <v/>
      </c>
      <c r="CQ426" s="5" t="str">
        <f>IF(SUM(CB426:CC426,CE426:CF426,CI426)=0, "", SUM(CB426:CC426,CE426:CF426,CI426))</f>
        <v/>
      </c>
      <c r="CR426" s="5" t="str">
        <f>IF(SUM(BQ426,BS426:BT426,BW426,BY426)=0, "", SUM(BQ426,BS426:BT426,BW426,BY426))</f>
        <v/>
      </c>
      <c r="CS426" s="5" t="str">
        <f>IF(SUM(BK426,BP426,BV426,BZ426,CG426)=0, "", SUM(BK426,BP426,BV426,BZ426,CG426))</f>
        <v/>
      </c>
      <c r="CT426" s="5" t="str">
        <f>IF(SUM(BI426:BJ426,BL426,BN426,CH426)=0, "", SUM(BI426:BJ426,BL426,BN426,CH426))</f>
        <v/>
      </c>
      <c r="CU426" s="5" t="str">
        <f>IF(SUM(BM426,BO426,BU426,CA426,CJ426)=0, "", SUM(BM426,BO426,BU426,CA426,CJ426))</f>
        <v/>
      </c>
      <c r="CV426" s="5" t="str">
        <f>IF(CQ426="", "", IF(CQ426&gt;=8, 1, 0))</f>
        <v/>
      </c>
      <c r="CW426" s="5" t="str">
        <f>IF(CR426="", "", IF(CR426&gt;=10, 1, 0))</f>
        <v/>
      </c>
      <c r="CX426" s="5" t="str">
        <f>IF(CS426="", "", IF(CS426&gt;=13, 1, 0))</f>
        <v/>
      </c>
      <c r="CY426" s="5" t="str">
        <f>IF(CT426="", "", IF(CT426&gt;=10, 1, 0))</f>
        <v/>
      </c>
      <c r="CZ426" s="5" t="str">
        <f>IF(CU426="", "", IF(CU426&gt;=15, 1, 0))</f>
        <v/>
      </c>
      <c r="DA426" s="5" t="str">
        <f>IF(AND(BR426="", BX426="", CD426=""), "", IF(BR426=5,1,0) + IF(BX426=5,1,0) + IF(CD426=5,1,0))</f>
        <v/>
      </c>
      <c r="DB426" s="6"/>
      <c r="DC426" s="5"/>
      <c r="DD426" s="13"/>
      <c r="DE426" s="5"/>
      <c r="DF426" s="13"/>
      <c r="DG426" s="5"/>
      <c r="DH426" s="13"/>
      <c r="DI426" s="5"/>
      <c r="DJ426" s="13"/>
      <c r="DK426" s="5"/>
      <c r="DL426" s="13"/>
      <c r="DM426" s="5"/>
      <c r="DN426" s="13"/>
      <c r="DO426" s="5"/>
      <c r="DP426" s="13"/>
      <c r="DQ426" s="5"/>
      <c r="DR426" s="13"/>
      <c r="DS426" s="5"/>
      <c r="DT426" s="13"/>
      <c r="DU426" s="5"/>
      <c r="DV426" s="13"/>
      <c r="DW426" s="5"/>
      <c r="DX426" s="13"/>
      <c r="DY426" s="5"/>
      <c r="DZ426" s="13"/>
      <c r="EA426" s="5"/>
      <c r="EB426" s="13"/>
      <c r="EC426" s="5"/>
      <c r="ED426" s="13"/>
      <c r="EE426" s="5"/>
      <c r="EF426" s="13"/>
      <c r="EG426" s="5"/>
      <c r="EH426" s="13"/>
      <c r="EI426" s="5"/>
      <c r="EJ426" s="13"/>
      <c r="EK426" s="5"/>
      <c r="EL426" s="5"/>
      <c r="EM426" s="5"/>
      <c r="EN426" s="6"/>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6"/>
      <c r="FM426" s="5"/>
      <c r="FN426" s="5"/>
      <c r="FO426" s="5"/>
      <c r="FP426" s="5"/>
      <c r="FQ426" s="5"/>
      <c r="FR426" s="5"/>
      <c r="FS426" s="14"/>
      <c r="FT426" s="6"/>
      <c r="FU426" s="5"/>
      <c r="FV426" s="5"/>
      <c r="FW426" s="5"/>
      <c r="FX426" s="5"/>
      <c r="FY426" s="5"/>
      <c r="FZ426" s="5"/>
      <c r="GA426" s="5"/>
      <c r="GB426" s="5"/>
      <c r="GC426" s="5"/>
      <c r="GD426" s="5"/>
      <c r="GE426" s="5"/>
      <c r="GF426" s="6"/>
      <c r="GG426" s="5"/>
      <c r="GH426" s="5"/>
      <c r="GI426" s="5"/>
      <c r="GJ426" s="5"/>
      <c r="GK426" s="5"/>
      <c r="GL426" s="5"/>
      <c r="GM426" s="5"/>
      <c r="GN426" s="5"/>
      <c r="GO426" s="6"/>
      <c r="GP426" s="5"/>
      <c r="GQ426" s="5"/>
      <c r="GR426" s="5"/>
      <c r="GS426" s="5"/>
      <c r="GT426" s="5"/>
      <c r="GU426" s="5"/>
      <c r="GV426" s="5"/>
      <c r="GW426" s="5"/>
      <c r="GX426" s="5"/>
      <c r="GY426" s="5"/>
      <c r="GZ426" s="5"/>
      <c r="HA426" s="5"/>
      <c r="HB426" s="5"/>
      <c r="HC426" s="5"/>
      <c r="HD426" s="5"/>
      <c r="HE426" s="5"/>
      <c r="HF426" s="5"/>
      <c r="HG426" s="5"/>
      <c r="HH426" s="5"/>
      <c r="HI426" s="5"/>
      <c r="HJ426" s="6"/>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6"/>
      <c r="JN426" s="5"/>
      <c r="JO426" s="5"/>
      <c r="JP426" s="5"/>
      <c r="JQ426" s="5"/>
      <c r="JR426" s="5"/>
      <c r="JS426" s="5"/>
      <c r="JT426" s="5"/>
      <c r="JU426" s="5"/>
      <c r="JV426" s="5"/>
      <c r="JW426" s="5"/>
      <c r="JX426" s="5"/>
      <c r="JY426" s="5"/>
      <c r="JZ426" s="5"/>
      <c r="KA426" s="5"/>
      <c r="KB426" s="5"/>
      <c r="KC426" s="5"/>
      <c r="KD426" s="5"/>
      <c r="KE426" s="5"/>
      <c r="KF426" s="5"/>
      <c r="KG426" s="5"/>
      <c r="KH426" s="5"/>
      <c r="KI426" s="5"/>
      <c r="KJ426" s="5"/>
      <c r="KK426" s="5"/>
      <c r="KL426" s="5"/>
      <c r="KM426" s="5"/>
      <c r="KN426" s="5"/>
      <c r="KO426" s="5"/>
      <c r="KP426" s="5"/>
      <c r="KQ426" s="5"/>
      <c r="KR426" s="5"/>
      <c r="KS426" s="5"/>
      <c r="KT426" s="5"/>
      <c r="KU426" s="5"/>
      <c r="KV426" s="5"/>
      <c r="KW426" s="5"/>
      <c r="KX426" s="12"/>
      <c r="KY426" s="12"/>
      <c r="KZ426" s="12"/>
      <c r="LA426" s="12"/>
      <c r="LB426" s="12"/>
      <c r="LC426" s="12"/>
      <c r="LD426" s="12"/>
      <c r="LE426" s="6"/>
      <c r="LF426" s="5"/>
      <c r="LG426" s="5"/>
      <c r="LH426" s="5"/>
      <c r="LI426" s="5"/>
      <c r="LJ426" s="5"/>
      <c r="LK426" s="5"/>
      <c r="LL426" s="5"/>
      <c r="LM426" s="5"/>
      <c r="LN426" s="5"/>
      <c r="LO426" s="5"/>
      <c r="LP426" s="5"/>
      <c r="LQ426" s="5"/>
      <c r="LR426" s="5"/>
      <c r="LS426" s="5"/>
      <c r="LT426" s="5"/>
      <c r="LU426" s="5"/>
      <c r="LV426" s="5"/>
      <c r="LW426" s="5"/>
      <c r="LX426" s="5"/>
      <c r="LY426" s="5"/>
      <c r="LZ426" s="5"/>
      <c r="MA426" s="5"/>
      <c r="MB426" s="5"/>
      <c r="MC426" s="5"/>
      <c r="MD426" s="5"/>
      <c r="ME426" s="5"/>
      <c r="MF426" s="5"/>
      <c r="MG426" s="5"/>
      <c r="MH426" s="5"/>
      <c r="MI426" s="5"/>
      <c r="MJ426" s="5"/>
      <c r="MK426" s="5"/>
      <c r="ML426" s="6"/>
      <c r="MM426" s="5"/>
      <c r="MN426" s="5"/>
      <c r="MO426" s="5"/>
      <c r="MP426" s="5"/>
      <c r="MQ426" s="5"/>
      <c r="MR426" s="5"/>
      <c r="MS426" s="5"/>
      <c r="MT426" s="5"/>
      <c r="MU426" s="5"/>
      <c r="MV426" s="5"/>
      <c r="MW426" s="5"/>
      <c r="MX426" s="5"/>
      <c r="MY426" s="5"/>
      <c r="MZ426" s="5"/>
      <c r="NA426" s="5"/>
      <c r="NB426" s="5"/>
      <c r="NC426" s="5"/>
      <c r="ND426" s="5"/>
      <c r="NE426" s="5"/>
      <c r="NF426" s="5"/>
      <c r="NG426" s="5"/>
      <c r="NH426" s="6"/>
      <c r="NI426" s="5"/>
      <c r="NJ426" s="5"/>
      <c r="NK426" s="5"/>
      <c r="NL426" s="5"/>
      <c r="NM426" s="5"/>
      <c r="NN426" s="5"/>
      <c r="NO426" s="5"/>
      <c r="NP426" s="5"/>
      <c r="NQ426" s="5"/>
      <c r="NR426" s="5"/>
      <c r="NS426" s="5"/>
      <c r="NT426" s="5"/>
      <c r="NU426" s="5"/>
      <c r="NV426" s="5"/>
      <c r="NW426" s="5"/>
      <c r="NX426" s="5"/>
      <c r="NY426" s="5"/>
      <c r="NZ426" s="5"/>
      <c r="OA426" s="5"/>
      <c r="OB426" s="5"/>
      <c r="OC426" s="5"/>
      <c r="OD426" s="5"/>
      <c r="OE426" s="5"/>
      <c r="OF426" s="5"/>
      <c r="OG426" s="5"/>
      <c r="OH426" s="5"/>
      <c r="OI426" s="5"/>
      <c r="OJ426" s="5"/>
      <c r="OK426" s="5"/>
      <c r="OL426" s="5"/>
      <c r="OM426" s="5"/>
      <c r="ON426" s="5"/>
      <c r="OQ426" s="6"/>
      <c r="OR426" s="5"/>
      <c r="OS426" s="5"/>
      <c r="OT426" s="5"/>
      <c r="OU426" s="5"/>
      <c r="OV426" s="5"/>
      <c r="OW426" s="5"/>
      <c r="OX426" s="5"/>
      <c r="OY426" s="5"/>
      <c r="OZ426" s="5"/>
      <c r="PA426" s="5"/>
      <c r="PB426" s="5"/>
      <c r="PC426" s="5"/>
      <c r="PD426" s="5"/>
      <c r="PE426" s="5"/>
      <c r="PF426" s="5"/>
      <c r="PG426" s="5"/>
      <c r="PH426" s="5"/>
      <c r="PI426" s="5"/>
      <c r="PJ426" s="5"/>
      <c r="PK426" s="5"/>
      <c r="PL426" s="5"/>
      <c r="PM426" s="5"/>
      <c r="PN426" s="5"/>
      <c r="PO426" s="5"/>
      <c r="PP426" s="5"/>
      <c r="PQ426" s="5"/>
      <c r="PR426" s="5"/>
      <c r="PS426" s="5"/>
      <c r="PT426" s="5"/>
      <c r="PU426" s="5"/>
      <c r="PV426" s="5"/>
      <c r="PW426" s="5"/>
      <c r="PX426" s="6"/>
      <c r="PY426" s="5"/>
      <c r="PZ426" s="5"/>
      <c r="QA426" s="5"/>
      <c r="QB426" s="5"/>
      <c r="QC426" s="5"/>
      <c r="QD426" s="5"/>
      <c r="QE426" s="5"/>
      <c r="QF426" s="5"/>
      <c r="QG426" s="5"/>
      <c r="QH426" s="5"/>
      <c r="QI426" s="5"/>
      <c r="QJ426" s="6"/>
      <c r="QK426" s="5"/>
      <c r="QL426" s="5"/>
      <c r="QM426" s="5"/>
      <c r="QN426" s="5"/>
      <c r="QO426" s="5"/>
      <c r="QP426" s="5"/>
      <c r="QQ426" s="5"/>
      <c r="QR426" s="5"/>
      <c r="QS426" s="5"/>
      <c r="QT426" s="5"/>
      <c r="QU426" s="5"/>
      <c r="QV426" s="6"/>
      <c r="QW426" s="5"/>
      <c r="QX426" s="5"/>
      <c r="QY426" s="5"/>
      <c r="QZ426" s="5"/>
      <c r="RA426" s="5"/>
      <c r="RB426" s="5"/>
      <c r="RC426" s="5"/>
      <c r="RD426" s="5"/>
      <c r="RE426" s="5"/>
      <c r="RF426" s="5"/>
      <c r="RG426" s="5"/>
      <c r="RH426" s="6"/>
      <c r="RI426" s="5"/>
      <c r="RJ426" s="5"/>
      <c r="RK426" s="5"/>
      <c r="RL426" s="5"/>
      <c r="RM426" s="5"/>
      <c r="RN426" s="5"/>
      <c r="RO426" s="5"/>
      <c r="RP426" s="5"/>
      <c r="RQ426" s="6"/>
      <c r="RR426" s="5"/>
      <c r="RS426" s="5"/>
      <c r="RT426" s="5"/>
      <c r="RU426" s="5"/>
      <c r="RV426" s="5"/>
      <c r="RW426" s="5"/>
      <c r="RX426" s="5"/>
      <c r="RY426" s="5"/>
      <c r="RZ426" s="6"/>
      <c r="SA426" s="5"/>
      <c r="SB426" s="5"/>
      <c r="SC426" s="5"/>
      <c r="SD426" s="5"/>
      <c r="SE426" s="5"/>
      <c r="SF426" s="5"/>
      <c r="SG426" s="5"/>
      <c r="SH426" s="5"/>
      <c r="SI426" s="6"/>
      <c r="SJ426" s="5"/>
      <c r="SK426" s="5"/>
      <c r="SL426" s="5"/>
      <c r="SM426" s="5"/>
      <c r="SN426" s="5"/>
      <c r="SO426" s="5"/>
      <c r="SP426" s="5"/>
      <c r="SQ426" s="5"/>
      <c r="SR426" s="5"/>
      <c r="SS426" s="5"/>
      <c r="ST426" s="5"/>
      <c r="SU426" s="5"/>
      <c r="SV426" s="5"/>
      <c r="SW426" s="5"/>
      <c r="SX426" s="5"/>
      <c r="SY426" s="5"/>
      <c r="SZ426" s="5"/>
      <c r="TA426" s="5"/>
      <c r="TB426" s="5"/>
      <c r="TC426" s="5"/>
      <c r="TD426" s="5"/>
      <c r="TE426" s="5"/>
      <c r="TF426" s="6"/>
      <c r="TG426" s="5"/>
      <c r="TH426" s="5"/>
      <c r="TI426" s="5"/>
      <c r="TJ426" s="5"/>
      <c r="TK426" s="5"/>
      <c r="TL426" s="5"/>
      <c r="TM426" s="5"/>
      <c r="TN426" s="5"/>
      <c r="TO426" s="5"/>
      <c r="TP426" s="5"/>
      <c r="TQ426" s="5"/>
      <c r="TR426" s="5"/>
      <c r="TS426" s="5"/>
      <c r="TT426" s="5"/>
      <c r="TU426" s="5"/>
      <c r="TV426" s="5"/>
      <c r="TW426" s="5"/>
      <c r="TX426" s="5"/>
      <c r="TY426" s="5"/>
      <c r="TZ426" s="5"/>
      <c r="UA426" s="5"/>
      <c r="UB426" s="5"/>
      <c r="UC426" s="6"/>
      <c r="UD426" s="5"/>
      <c r="UE426" s="5"/>
      <c r="UF426" s="5"/>
      <c r="UG426" s="5"/>
      <c r="UH426" s="5"/>
      <c r="UI426" s="5"/>
      <c r="UJ426" s="5"/>
      <c r="UK426" s="5"/>
      <c r="UL426" s="5"/>
      <c r="UM426" s="5"/>
      <c r="UN426" s="5"/>
      <c r="UO426" s="5"/>
      <c r="UP426" s="5"/>
      <c r="UQ426" s="5"/>
      <c r="UR426" s="5"/>
      <c r="US426" s="5"/>
      <c r="UT426" s="5"/>
      <c r="UU426" s="5"/>
      <c r="UV426" s="5"/>
      <c r="UW426" s="5"/>
      <c r="UX426" s="5"/>
      <c r="UY426" s="5"/>
      <c r="UZ426" s="6"/>
      <c r="VA426" s="6"/>
      <c r="VB426" s="5"/>
      <c r="VC426" s="5"/>
      <c r="VE426" s="5"/>
      <c r="VF426" s="5"/>
      <c r="VG426" s="5"/>
      <c r="VH426" s="5"/>
      <c r="VI426" s="5"/>
      <c r="VK426" s="5"/>
      <c r="VL426" s="5"/>
      <c r="VN426" s="6"/>
      <c r="VO426" s="5"/>
      <c r="VP426" s="5"/>
      <c r="VQ426" s="5"/>
      <c r="VR426" s="5"/>
      <c r="VS426" s="5"/>
      <c r="VT426" s="5"/>
      <c r="VU426" s="5"/>
      <c r="VV426" s="5"/>
      <c r="VW426" s="5"/>
      <c r="VX426" s="5"/>
      <c r="VY426" s="5"/>
      <c r="VZ426" s="5"/>
      <c r="WA426" s="5"/>
      <c r="WB426" s="5"/>
      <c r="WC426" s="5"/>
      <c r="WD426" s="5"/>
      <c r="WE426" s="5"/>
      <c r="WF426" s="5"/>
      <c r="WG426" s="5"/>
      <c r="WH426" s="5"/>
      <c r="WI426" s="5"/>
      <c r="WJ426" s="5"/>
      <c r="WK426" s="5"/>
      <c r="WL426" s="5"/>
      <c r="WM426" s="5"/>
      <c r="WN426" s="5"/>
      <c r="WO426" s="5"/>
      <c r="WP426" s="5"/>
      <c r="WQ426" s="5"/>
      <c r="WR426" s="5"/>
      <c r="WS426" s="5"/>
      <c r="WT426" s="5"/>
      <c r="WU426" s="5"/>
      <c r="WV426" s="5"/>
      <c r="WW426" s="5"/>
      <c r="WX426" s="5"/>
      <c r="WY426" s="5"/>
      <c r="WZ426" s="5"/>
      <c r="XA426" s="6"/>
      <c r="XB426" s="5"/>
      <c r="XC426" s="5"/>
      <c r="XD426" s="5"/>
      <c r="XE426" s="5"/>
      <c r="XF426" s="5"/>
      <c r="XG426" s="5"/>
      <c r="XH426" s="5"/>
      <c r="XI426" s="5"/>
      <c r="XJ426" s="5"/>
      <c r="XK426" s="5"/>
      <c r="XL426" s="5"/>
      <c r="XM426" s="6"/>
      <c r="XN426" s="5"/>
      <c r="XO426" s="5"/>
      <c r="XP426" s="5"/>
      <c r="XQ426" s="5"/>
      <c r="XR426" s="5"/>
      <c r="XS426" s="5"/>
      <c r="XT426" s="5"/>
      <c r="XU426" s="5"/>
      <c r="XV426" s="6"/>
      <c r="XW426" s="5"/>
      <c r="XX426" s="5"/>
      <c r="XY426" s="5"/>
      <c r="XZ426" s="5"/>
      <c r="YA426" s="5"/>
      <c r="YB426" s="5"/>
      <c r="YC426" s="5"/>
      <c r="YD426" s="5"/>
      <c r="YE426" s="5"/>
      <c r="YF426" s="5"/>
      <c r="YG426" s="5"/>
      <c r="YH426" s="5"/>
      <c r="YI426" s="5"/>
      <c r="YJ426" s="5"/>
      <c r="YK426" s="5"/>
      <c r="YL426" s="5"/>
      <c r="YM426" s="5"/>
      <c r="YN426" s="5"/>
      <c r="YO426" s="5"/>
      <c r="YP426" s="12"/>
      <c r="YQ426" s="12"/>
      <c r="YR426" s="12"/>
      <c r="YS426" s="12"/>
      <c r="YT426" s="12"/>
      <c r="YU426" s="12"/>
      <c r="YV426" s="12"/>
      <c r="YW426" s="12"/>
      <c r="YX426" s="6"/>
      <c r="YY426" s="5"/>
      <c r="YZ426" s="5"/>
      <c r="ZA426" s="5"/>
      <c r="ZB426" s="5"/>
      <c r="ZC426" s="5"/>
      <c r="ZD426" s="5"/>
      <c r="ZE426" s="5"/>
      <c r="ZF426" s="5"/>
      <c r="ZG426" s="5"/>
      <c r="ZH426" s="5"/>
      <c r="ZI426" s="5"/>
      <c r="ZJ426" s="5"/>
      <c r="ZK426" s="5"/>
      <c r="ZL426" s="5"/>
      <c r="ZM426" s="5"/>
      <c r="ZN426" s="5"/>
      <c r="ZO426" s="5"/>
      <c r="ZP426" s="5"/>
      <c r="ZQ426" s="5"/>
      <c r="ZR426" s="5"/>
      <c r="ZS426" s="5"/>
      <c r="ZT426" s="5"/>
      <c r="ZU426" s="5"/>
      <c r="ZV426" s="5"/>
      <c r="ZW426" s="5"/>
      <c r="ZX426" s="5"/>
      <c r="ZY426" s="5"/>
      <c r="ZZ426" s="5"/>
      <c r="AAA426" s="5"/>
      <c r="AAB426" s="5"/>
      <c r="AAC426" s="5"/>
      <c r="AAD426" s="5"/>
      <c r="AAE426" s="6"/>
      <c r="AAF426" s="5"/>
      <c r="AAG426" s="5"/>
      <c r="AAH426" s="5"/>
      <c r="AAI426" s="5"/>
      <c r="AAJ426" s="5"/>
      <c r="AAK426" s="5"/>
      <c r="AAL426" s="5"/>
      <c r="AAM426" s="5"/>
      <c r="AAN426" s="5"/>
      <c r="AAO426" s="5"/>
      <c r="AAP426" s="5"/>
      <c r="AAQ426" s="5"/>
      <c r="AAR426" s="5"/>
      <c r="AAS426" s="5"/>
      <c r="AAT426" s="5"/>
      <c r="AAU426" s="5"/>
      <c r="AAV426" s="5"/>
      <c r="AAW426" s="5"/>
      <c r="AAX426" s="5"/>
      <c r="AAY426" s="5"/>
      <c r="AAZ426" s="5"/>
      <c r="ABA426" s="5"/>
      <c r="ABB426" s="5"/>
      <c r="ABC426" s="5"/>
      <c r="ABD426" s="5"/>
      <c r="ABE426" s="5"/>
      <c r="ABF426" s="5"/>
      <c r="ABG426" s="5"/>
      <c r="ABH426" s="5"/>
      <c r="ABI426" s="5"/>
      <c r="ABJ426" s="5"/>
      <c r="ABK426" s="5"/>
      <c r="ABL426" s="5"/>
      <c r="ABM426" s="5"/>
      <c r="ABN426" s="5"/>
      <c r="ABO426" s="5"/>
      <c r="ABP426" s="5"/>
      <c r="ABQ426" s="5"/>
      <c r="ABR426" s="5"/>
      <c r="ABS426" s="5"/>
      <c r="ABT426" s="5"/>
      <c r="ABU426" s="5"/>
      <c r="ABV426" s="5"/>
      <c r="ABW426" s="5"/>
      <c r="ABX426" s="5"/>
      <c r="ABY426" s="6"/>
      <c r="ABZ426" s="5"/>
      <c r="ACA426" s="5"/>
      <c r="ACB426" s="5"/>
      <c r="ACC426" s="5"/>
      <c r="ACD426" s="5"/>
      <c r="ACE426" s="5"/>
      <c r="ACF426" s="5"/>
      <c r="ACG426" s="5"/>
      <c r="ACH426" s="5"/>
      <c r="ACI426" s="5"/>
      <c r="ACJ426" s="5"/>
      <c r="ACK426" s="5"/>
      <c r="ACL426" s="5"/>
      <c r="ACM426" s="5"/>
      <c r="ACN426" s="5"/>
      <c r="ACO426" s="5"/>
      <c r="ACP426" s="5"/>
      <c r="ACQ426" s="5"/>
      <c r="ACR426" s="5"/>
      <c r="ACS426" s="5"/>
      <c r="ACT426" s="5"/>
      <c r="ACU426" s="5"/>
      <c r="ACV426" s="5"/>
      <c r="ACW426" s="5"/>
      <c r="ACX426" s="5"/>
      <c r="ACY426" s="5"/>
      <c r="ACZ426" s="5"/>
      <c r="ADA426" s="5"/>
      <c r="ADB426" s="5"/>
      <c r="ADC426" s="5"/>
      <c r="ADD426" s="5"/>
      <c r="ADE426" s="5"/>
      <c r="ADF426" s="5"/>
      <c r="ADG426" s="5"/>
      <c r="ADH426" s="5"/>
      <c r="ADI426" s="5"/>
      <c r="ADJ426" s="5"/>
      <c r="ADK426" s="5"/>
      <c r="ADL426" s="5"/>
      <c r="ADM426" s="5"/>
      <c r="ADN426" s="5"/>
      <c r="ADO426" s="5"/>
      <c r="ADP426" s="5"/>
      <c r="ADQ426" s="6"/>
      <c r="ADR426" s="5"/>
      <c r="ADS426" s="5"/>
      <c r="ADT426" s="5"/>
      <c r="ADU426" s="5"/>
      <c r="ADV426" s="5"/>
      <c r="ADW426" s="5"/>
      <c r="ADX426" s="5"/>
      <c r="ADY426" s="5"/>
      <c r="ADZ426" s="5"/>
      <c r="AEA426" s="5"/>
      <c r="AEB426" s="5"/>
      <c r="AEC426" s="5"/>
      <c r="AED426" s="5"/>
      <c r="AEE426" s="5"/>
      <c r="AEF426" s="5"/>
      <c r="AEG426" s="5"/>
      <c r="AEH426" s="5"/>
      <c r="AEI426" s="5"/>
      <c r="AEJ426" s="5"/>
      <c r="AEK426" s="5"/>
      <c r="AEL426" s="5"/>
      <c r="AEM426" s="8"/>
      <c r="AEN426" s="6"/>
      <c r="AEO426" s="6"/>
      <c r="AEP426" s="6"/>
      <c r="AEQ426" s="6"/>
      <c r="AER426" s="5"/>
      <c r="AES426" s="6"/>
      <c r="AET426" s="6"/>
      <c r="AEU426" s="6"/>
      <c r="AEV426" s="5"/>
      <c r="AEW426" s="5"/>
      <c r="AEX426" s="5"/>
      <c r="AEY426" s="5"/>
      <c r="AEZ426" s="5"/>
      <c r="AFA426" s="5"/>
      <c r="AFB426" s="5"/>
      <c r="AFC426" s="5"/>
      <c r="AFD426" s="5"/>
      <c r="AFE426" s="5"/>
      <c r="AFF426" s="5"/>
      <c r="AFG426" s="5"/>
      <c r="AFH426" s="5"/>
      <c r="AFI426" s="5"/>
      <c r="AFJ426" s="5"/>
      <c r="AFK426" s="5"/>
      <c r="AFL426" s="5"/>
      <c r="AFM426" s="5"/>
      <c r="AFN426" s="5"/>
      <c r="AFO426" s="5"/>
      <c r="AFP426" s="5"/>
      <c r="AFQ426" s="5"/>
      <c r="AFR426" s="5"/>
      <c r="AFS426" s="5"/>
      <c r="AFT426" s="5"/>
      <c r="AFU426" s="5"/>
      <c r="AFV426" s="5"/>
      <c r="AFW426" s="5"/>
      <c r="AFX426" s="5"/>
      <c r="AFY426" s="5"/>
      <c r="AFZ426" s="5"/>
      <c r="AGA426" s="5"/>
      <c r="AGB426" s="6"/>
      <c r="AGC426" s="5"/>
      <c r="AGD426" s="5"/>
      <c r="AGE426" s="5"/>
      <c r="AGF426" s="5"/>
      <c r="AGG426" s="5"/>
      <c r="AGM426" s="18"/>
      <c r="AGS426" s="6"/>
      <c r="AHG426" s="18"/>
      <c r="AHM426" s="6"/>
      <c r="AHN426" s="5"/>
      <c r="AHO426" s="5"/>
      <c r="AHP426" s="5"/>
      <c r="AHQ426" s="5"/>
      <c r="AHR426" s="5"/>
      <c r="AHS426" s="5"/>
      <c r="AHT426" s="5"/>
      <c r="AHU426" s="5"/>
      <c r="AHV426" s="5"/>
      <c r="AHW426" s="5"/>
      <c r="AHX426" s="5"/>
      <c r="AHY426" s="5"/>
      <c r="AHZ426" s="5"/>
      <c r="AIA426" s="5"/>
      <c r="AIB426" s="5"/>
      <c r="AIC426" s="5"/>
      <c r="AID426" s="6"/>
      <c r="AIE426" s="5"/>
      <c r="AIF426" s="5"/>
      <c r="AIG426" s="5"/>
      <c r="AIH426" s="5"/>
      <c r="AII426" s="5"/>
      <c r="AIJ426" s="5"/>
      <c r="AIK426" s="5"/>
      <c r="AIL426" s="5"/>
      <c r="AIM426" s="5"/>
      <c r="AIN426" s="5"/>
      <c r="AIO426" s="5"/>
      <c r="AIP426" s="5"/>
      <c r="AIQ426" s="5"/>
      <c r="AIR426" s="5"/>
      <c r="AIS426" s="5"/>
      <c r="AIT426" s="5"/>
      <c r="AIU426" s="5"/>
      <c r="AIV426" s="5"/>
      <c r="AIW426" s="5"/>
      <c r="AIX426" s="5"/>
      <c r="AIY426" s="5"/>
      <c r="AIZ426" s="5"/>
      <c r="AJA426" s="5"/>
      <c r="AJB426" s="6"/>
      <c r="AJC426" s="5"/>
      <c r="AJD426" s="5"/>
      <c r="AJE426" s="5"/>
      <c r="AJF426" s="5"/>
      <c r="AJG426" s="5"/>
      <c r="AJH426" s="5"/>
      <c r="AJI426" s="5"/>
      <c r="AJJ426" s="5"/>
      <c r="AJK426" s="5"/>
      <c r="AJL426" s="5"/>
      <c r="AJM426" s="5"/>
      <c r="AJN426" s="6"/>
      <c r="AJO426" s="5"/>
      <c r="AJP426" s="5"/>
      <c r="AJQ426" s="5"/>
      <c r="AJR426" s="5"/>
      <c r="AJS426" s="5"/>
      <c r="AJT426" s="5"/>
      <c r="AJU426" s="5"/>
      <c r="AJV426" s="5"/>
    </row>
    <row r="427" spans="1:958" ht="14.25" customHeight="1"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7"/>
      <c r="AF427" s="6"/>
      <c r="AG427" s="8"/>
      <c r="AH427" s="8"/>
      <c r="AI427" s="8"/>
      <c r="AJ427" s="5"/>
      <c r="AK427" s="9"/>
      <c r="AL427" s="5"/>
      <c r="AM427" s="6"/>
      <c r="AN427" s="10"/>
      <c r="AO427" s="6"/>
      <c r="AP427" s="6"/>
      <c r="AQ427" s="5"/>
      <c r="AV427" s="5"/>
      <c r="AW427" s="5"/>
      <c r="AX427" s="5"/>
      <c r="AY427" s="5"/>
      <c r="AZ427" s="5"/>
      <c r="BA427" s="5"/>
      <c r="BB427" s="5"/>
      <c r="BE427" s="5"/>
      <c r="BF427" s="5"/>
      <c r="BG427" s="5"/>
      <c r="BH427" s="6"/>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t="str">
        <f>IF(SUM(BI427:BQ427,BS427:BW427,BY427:CC427,CE427:CJ427)=0, "", SUM(BI427:BQ427,BS427:BW427,BY427:CC427,CE427:CJ427))</f>
        <v/>
      </c>
      <c r="CN427" s="5" t="str">
        <f>IF(SUM(CQ427, CR427, CS427, CT427, CU427)=0, "", IF(OR(CQ427&gt;=8, CR427&gt;=10, CS427&gt;=13, CT427&gt;=10, CU427&gt;=15), 1, 0))</f>
        <v/>
      </c>
      <c r="CO427" s="5" t="str">
        <f>IF(SUM(BI427:BJ427,BL427,BM427,BN427,BO427,BU427,CA427,CH427,CJ427)=0, "", SUM(BI427:BJ427,BL427,BM427,BN427,BO427,BU427,CA427,CH427,CJ427))</f>
        <v/>
      </c>
      <c r="CP427" s="5" t="str">
        <f>IF(SUM(BK427,BP427:BQ427,BS427:BT427,BV427:BW427,BY427:BZ427,CB427:CC427,CE427:CG427,CI427)=0, "", SUM(BK427,BP427:BQ427,BS427:BT427,BV427:BW427,BY427:BZ427,CB427:CC427,CE427:CG427,CI427))</f>
        <v/>
      </c>
      <c r="CQ427" s="5" t="str">
        <f>IF(SUM(CB427:CC427,CE427:CF427,CI427)=0, "", SUM(CB427:CC427,CE427:CF427,CI427))</f>
        <v/>
      </c>
      <c r="CR427" s="5" t="str">
        <f>IF(SUM(BQ427,BS427:BT427,BW427,BY427)=0, "", SUM(BQ427,BS427:BT427,BW427,BY427))</f>
        <v/>
      </c>
      <c r="CS427" s="5" t="str">
        <f>IF(SUM(BK427,BP427,BV427,BZ427,CG427)=0, "", SUM(BK427,BP427,BV427,BZ427,CG427))</f>
        <v/>
      </c>
      <c r="CT427" s="5" t="str">
        <f>IF(SUM(BI427:BJ427,BL427,BN427,CH427)=0, "", SUM(BI427:BJ427,BL427,BN427,CH427))</f>
        <v/>
      </c>
      <c r="CU427" s="5" t="str">
        <f>IF(SUM(BM427,BO427,BU427,CA427,CJ427)=0, "", SUM(BM427,BO427,BU427,CA427,CJ427))</f>
        <v/>
      </c>
      <c r="CV427" s="5" t="str">
        <f>IF(CQ427="", "", IF(CQ427&gt;=8, 1, 0))</f>
        <v/>
      </c>
      <c r="CW427" s="5" t="str">
        <f>IF(CR427="", "", IF(CR427&gt;=10, 1, 0))</f>
        <v/>
      </c>
      <c r="CX427" s="5" t="str">
        <f>IF(CS427="", "", IF(CS427&gt;=13, 1, 0))</f>
        <v/>
      </c>
      <c r="CY427" s="5" t="str">
        <f>IF(CT427="", "", IF(CT427&gt;=10, 1, 0))</f>
        <v/>
      </c>
      <c r="CZ427" s="5" t="str">
        <f>IF(CU427="", "", IF(CU427&gt;=15, 1, 0))</f>
        <v/>
      </c>
      <c r="DA427" s="5" t="str">
        <f>IF(AND(BR427="", BX427="", CD427=""), "", IF(BR427=5,1,0) + IF(BX427=5,1,0) + IF(CD427=5,1,0))</f>
        <v/>
      </c>
      <c r="DB427" s="6"/>
      <c r="DC427" s="5"/>
      <c r="DD427" s="13"/>
      <c r="DE427" s="5"/>
      <c r="DF427" s="13"/>
      <c r="DG427" s="5"/>
      <c r="DH427" s="13"/>
      <c r="DI427" s="5"/>
      <c r="DJ427" s="13"/>
      <c r="DK427" s="5"/>
      <c r="DL427" s="13"/>
      <c r="DM427" s="5"/>
      <c r="DN427" s="13"/>
      <c r="DO427" s="5"/>
      <c r="DP427" s="13"/>
      <c r="DQ427" s="5"/>
      <c r="DR427" s="13"/>
      <c r="DS427" s="5"/>
      <c r="DT427" s="13"/>
      <c r="DU427" s="5"/>
      <c r="DV427" s="13"/>
      <c r="DW427" s="5"/>
      <c r="DX427" s="13"/>
      <c r="DY427" s="5"/>
      <c r="DZ427" s="13"/>
      <c r="EA427" s="5"/>
      <c r="EB427" s="13"/>
      <c r="EC427" s="5"/>
      <c r="ED427" s="13"/>
      <c r="EE427" s="5"/>
      <c r="EF427" s="13"/>
      <c r="EG427" s="5"/>
      <c r="EH427" s="13"/>
      <c r="EI427" s="5"/>
      <c r="EJ427" s="13"/>
      <c r="EK427" s="5"/>
      <c r="EL427" s="5"/>
      <c r="EM427" s="5"/>
      <c r="EN427" s="6"/>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6"/>
      <c r="FM427" s="5"/>
      <c r="FN427" s="5"/>
      <c r="FO427" s="5"/>
      <c r="FP427" s="5"/>
      <c r="FQ427" s="5"/>
      <c r="FR427" s="5"/>
      <c r="FS427" s="14"/>
      <c r="FT427" s="6"/>
      <c r="FU427" s="5"/>
      <c r="FV427" s="5"/>
      <c r="FW427" s="5"/>
      <c r="FX427" s="5"/>
      <c r="FY427" s="5"/>
      <c r="FZ427" s="5"/>
      <c r="GA427" s="5"/>
      <c r="GB427" s="5"/>
      <c r="GC427" s="5"/>
      <c r="GD427" s="5"/>
      <c r="GE427" s="5"/>
      <c r="GF427" s="6"/>
      <c r="GG427" s="5"/>
      <c r="GH427" s="5"/>
      <c r="GI427" s="5"/>
      <c r="GJ427" s="5"/>
      <c r="GK427" s="5"/>
      <c r="GL427" s="5"/>
      <c r="GM427" s="5"/>
      <c r="GN427" s="5"/>
      <c r="GO427" s="6"/>
      <c r="GP427" s="5"/>
      <c r="GQ427" s="5"/>
      <c r="GR427" s="5"/>
      <c r="GS427" s="5"/>
      <c r="GT427" s="5"/>
      <c r="GU427" s="5"/>
      <c r="GV427" s="5"/>
      <c r="GW427" s="5"/>
      <c r="GX427" s="5"/>
      <c r="GY427" s="5"/>
      <c r="GZ427" s="5"/>
      <c r="HA427" s="5"/>
      <c r="HB427" s="5"/>
      <c r="HC427" s="5"/>
      <c r="HD427" s="5"/>
      <c r="HE427" s="5"/>
      <c r="HF427" s="5"/>
      <c r="HG427" s="5"/>
      <c r="HH427" s="5"/>
      <c r="HI427" s="5"/>
      <c r="HJ427" s="6"/>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6"/>
      <c r="JN427" s="5"/>
      <c r="JO427" s="5"/>
      <c r="JP427" s="5"/>
      <c r="JQ427" s="5"/>
      <c r="JR427" s="5"/>
      <c r="JS427" s="5"/>
      <c r="JT427" s="5"/>
      <c r="JU427" s="5"/>
      <c r="JV427" s="5"/>
      <c r="JW427" s="5"/>
      <c r="JX427" s="5"/>
      <c r="JY427" s="5"/>
      <c r="JZ427" s="5"/>
      <c r="KA427" s="5"/>
      <c r="KB427" s="5"/>
      <c r="KC427" s="5"/>
      <c r="KD427" s="5"/>
      <c r="KE427" s="5"/>
      <c r="KF427" s="5"/>
      <c r="KG427" s="5"/>
      <c r="KH427" s="5"/>
      <c r="KI427" s="5"/>
      <c r="KJ427" s="5"/>
      <c r="KK427" s="5"/>
      <c r="KL427" s="5"/>
      <c r="KM427" s="5"/>
      <c r="KN427" s="5"/>
      <c r="KO427" s="5"/>
      <c r="KP427" s="5"/>
      <c r="KQ427" s="5"/>
      <c r="KR427" s="5"/>
      <c r="KS427" s="5"/>
      <c r="KT427" s="5"/>
      <c r="KU427" s="5"/>
      <c r="KV427" s="5"/>
      <c r="KW427" s="5"/>
      <c r="KX427" s="12"/>
      <c r="KY427" s="12"/>
      <c r="KZ427" s="12"/>
      <c r="LA427" s="12"/>
      <c r="LB427" s="12"/>
      <c r="LC427" s="12"/>
      <c r="LD427" s="12"/>
      <c r="LE427" s="6"/>
      <c r="LF427" s="5"/>
      <c r="LG427" s="5"/>
      <c r="LH427" s="5"/>
      <c r="LI427" s="5"/>
      <c r="LJ427" s="5"/>
      <c r="LK427" s="5"/>
      <c r="LL427" s="5"/>
      <c r="LM427" s="5"/>
      <c r="LN427" s="5"/>
      <c r="LO427" s="5"/>
      <c r="LP427" s="5"/>
      <c r="LQ427" s="5"/>
      <c r="LR427" s="5"/>
      <c r="LS427" s="5"/>
      <c r="LT427" s="5"/>
      <c r="LU427" s="5"/>
      <c r="LV427" s="5"/>
      <c r="LW427" s="5"/>
      <c r="LX427" s="5"/>
      <c r="LY427" s="5"/>
      <c r="LZ427" s="5"/>
      <c r="MA427" s="5"/>
      <c r="MB427" s="5"/>
      <c r="MC427" s="5"/>
      <c r="MD427" s="5"/>
      <c r="ME427" s="5"/>
      <c r="MF427" s="5"/>
      <c r="MG427" s="5"/>
      <c r="MH427" s="5"/>
      <c r="MI427" s="5"/>
      <c r="MJ427" s="5"/>
      <c r="MK427" s="5"/>
      <c r="ML427" s="6"/>
      <c r="MM427" s="5"/>
      <c r="MN427" s="5"/>
      <c r="MO427" s="5"/>
      <c r="MP427" s="5"/>
      <c r="MQ427" s="5"/>
      <c r="MR427" s="5"/>
      <c r="MS427" s="5"/>
      <c r="MT427" s="5"/>
      <c r="MU427" s="5"/>
      <c r="MV427" s="5"/>
      <c r="MW427" s="5"/>
      <c r="MX427" s="5"/>
      <c r="MY427" s="5"/>
      <c r="MZ427" s="5"/>
      <c r="NA427" s="5"/>
      <c r="NB427" s="5"/>
      <c r="NC427" s="5"/>
      <c r="ND427" s="5"/>
      <c r="NE427" s="5"/>
      <c r="NF427" s="5"/>
      <c r="NG427" s="5"/>
      <c r="NH427" s="6"/>
      <c r="NI427" s="5"/>
      <c r="NJ427" s="5"/>
      <c r="NK427" s="5"/>
      <c r="NL427" s="5"/>
      <c r="NM427" s="5"/>
      <c r="NN427" s="5"/>
      <c r="NO427" s="5"/>
      <c r="NP427" s="5"/>
      <c r="NQ427" s="5"/>
      <c r="NR427" s="5"/>
      <c r="NS427" s="5"/>
      <c r="NT427" s="5"/>
      <c r="NU427" s="5"/>
      <c r="NV427" s="5"/>
      <c r="NW427" s="5"/>
      <c r="NX427" s="5"/>
      <c r="NY427" s="5"/>
      <c r="NZ427" s="5"/>
      <c r="OA427" s="5"/>
      <c r="OB427" s="5"/>
      <c r="OC427" s="5"/>
      <c r="OD427" s="5"/>
      <c r="OE427" s="5"/>
      <c r="OF427" s="5"/>
      <c r="OG427" s="5"/>
      <c r="OH427" s="5"/>
      <c r="OI427" s="5"/>
      <c r="OJ427" s="5"/>
      <c r="OK427" s="5"/>
      <c r="OL427" s="5"/>
      <c r="OM427" s="5"/>
      <c r="ON427" s="5"/>
      <c r="OQ427" s="6"/>
      <c r="OR427" s="5"/>
      <c r="OS427" s="5"/>
      <c r="OT427" s="5"/>
      <c r="OU427" s="5"/>
      <c r="OV427" s="5"/>
      <c r="OW427" s="5"/>
      <c r="OX427" s="5"/>
      <c r="OY427" s="5"/>
      <c r="OZ427" s="5"/>
      <c r="PA427" s="5"/>
      <c r="PB427" s="5"/>
      <c r="PC427" s="5"/>
      <c r="PD427" s="5"/>
      <c r="PE427" s="5"/>
      <c r="PF427" s="5"/>
      <c r="PG427" s="5"/>
      <c r="PH427" s="5"/>
      <c r="PI427" s="5"/>
      <c r="PJ427" s="5"/>
      <c r="PK427" s="5"/>
      <c r="PL427" s="5"/>
      <c r="PM427" s="5"/>
      <c r="PN427" s="5"/>
      <c r="PO427" s="5"/>
      <c r="PP427" s="5"/>
      <c r="PQ427" s="5"/>
      <c r="PR427" s="5"/>
      <c r="PS427" s="5"/>
      <c r="PT427" s="5"/>
      <c r="PU427" s="5"/>
      <c r="PV427" s="5"/>
      <c r="PW427" s="5"/>
      <c r="PX427" s="6"/>
      <c r="PY427" s="5"/>
      <c r="PZ427" s="5"/>
      <c r="QA427" s="5"/>
      <c r="QB427" s="5"/>
      <c r="QC427" s="5"/>
      <c r="QD427" s="5"/>
      <c r="QE427" s="5"/>
      <c r="QF427" s="5"/>
      <c r="QG427" s="5"/>
      <c r="QH427" s="5"/>
      <c r="QI427" s="5"/>
      <c r="QJ427" s="6"/>
      <c r="QK427" s="5"/>
      <c r="QL427" s="5"/>
      <c r="QM427" s="5"/>
      <c r="QN427" s="5"/>
      <c r="QO427" s="5"/>
      <c r="QP427" s="5"/>
      <c r="QQ427" s="5"/>
      <c r="QR427" s="5"/>
      <c r="QS427" s="5"/>
      <c r="QT427" s="5"/>
      <c r="QU427" s="5"/>
      <c r="QV427" s="6"/>
      <c r="QW427" s="5"/>
      <c r="QX427" s="5"/>
      <c r="QY427" s="5"/>
      <c r="QZ427" s="5"/>
      <c r="RA427" s="5"/>
      <c r="RB427" s="5"/>
      <c r="RC427" s="5"/>
      <c r="RD427" s="5"/>
      <c r="RE427" s="5"/>
      <c r="RF427" s="5"/>
      <c r="RG427" s="5"/>
      <c r="RH427" s="6"/>
      <c r="RI427" s="5"/>
      <c r="RJ427" s="5"/>
      <c r="RK427" s="5"/>
      <c r="RL427" s="5"/>
      <c r="RM427" s="5"/>
      <c r="RN427" s="5"/>
      <c r="RO427" s="5"/>
      <c r="RP427" s="5"/>
      <c r="RQ427" s="6"/>
      <c r="RR427" s="5"/>
      <c r="RS427" s="5"/>
      <c r="RT427" s="5"/>
      <c r="RU427" s="5"/>
      <c r="RV427" s="5"/>
      <c r="RW427" s="5"/>
      <c r="RX427" s="5"/>
      <c r="RY427" s="5"/>
      <c r="RZ427" s="6"/>
      <c r="SA427" s="5"/>
      <c r="SB427" s="5"/>
      <c r="SC427" s="5"/>
      <c r="SD427" s="5"/>
      <c r="SE427" s="5"/>
      <c r="SF427" s="5"/>
      <c r="SG427" s="5"/>
      <c r="SH427" s="5"/>
      <c r="SI427" s="6"/>
      <c r="SJ427" s="5"/>
      <c r="SK427" s="5"/>
      <c r="SL427" s="5"/>
      <c r="SM427" s="5"/>
      <c r="SN427" s="5"/>
      <c r="SO427" s="5"/>
      <c r="SP427" s="5"/>
      <c r="SQ427" s="5"/>
      <c r="SR427" s="5"/>
      <c r="SS427" s="5"/>
      <c r="ST427" s="5"/>
      <c r="SU427" s="5"/>
      <c r="SV427" s="5"/>
      <c r="SW427" s="5"/>
      <c r="SX427" s="5"/>
      <c r="SY427" s="5"/>
      <c r="SZ427" s="5"/>
      <c r="TA427" s="5"/>
      <c r="TB427" s="5"/>
      <c r="TC427" s="5"/>
      <c r="TD427" s="5"/>
      <c r="TE427" s="5"/>
      <c r="TF427" s="6"/>
      <c r="TG427" s="5"/>
      <c r="TH427" s="5"/>
      <c r="TI427" s="5"/>
      <c r="TJ427" s="5"/>
      <c r="TK427" s="5"/>
      <c r="TL427" s="5"/>
      <c r="TM427" s="5"/>
      <c r="TN427" s="5"/>
      <c r="TO427" s="5"/>
      <c r="TP427" s="5"/>
      <c r="TQ427" s="5"/>
      <c r="TR427" s="5"/>
      <c r="TS427" s="5"/>
      <c r="TT427" s="5"/>
      <c r="TU427" s="5"/>
      <c r="TV427" s="5"/>
      <c r="TW427" s="5"/>
      <c r="TX427" s="5"/>
      <c r="TY427" s="5"/>
      <c r="TZ427" s="5"/>
      <c r="UA427" s="5"/>
      <c r="UB427" s="5"/>
      <c r="UC427" s="6"/>
      <c r="UD427" s="5"/>
      <c r="UE427" s="5"/>
      <c r="UF427" s="5"/>
      <c r="UG427" s="5"/>
      <c r="UH427" s="5"/>
      <c r="UI427" s="5"/>
      <c r="UJ427" s="5"/>
      <c r="UK427" s="5"/>
      <c r="UL427" s="5"/>
      <c r="UM427" s="5"/>
      <c r="UN427" s="5"/>
      <c r="UO427" s="5"/>
      <c r="UP427" s="5"/>
      <c r="UQ427" s="5"/>
      <c r="UR427" s="5"/>
      <c r="US427" s="5"/>
      <c r="UT427" s="5"/>
      <c r="UU427" s="5"/>
      <c r="UV427" s="5"/>
      <c r="UW427" s="5"/>
      <c r="UX427" s="5"/>
      <c r="UY427" s="5"/>
      <c r="UZ427" s="6"/>
      <c r="VA427" s="6"/>
      <c r="VB427" s="5"/>
      <c r="VC427" s="5"/>
      <c r="VE427" s="5"/>
      <c r="VF427" s="5"/>
      <c r="VG427" s="5"/>
      <c r="VH427" s="5"/>
      <c r="VI427" s="5"/>
      <c r="VK427" s="5"/>
      <c r="VL427" s="5"/>
      <c r="VN427" s="6"/>
      <c r="VO427" s="5"/>
      <c r="VP427" s="5"/>
      <c r="VQ427" s="5"/>
      <c r="VR427" s="5"/>
      <c r="VS427" s="5"/>
      <c r="VT427" s="5"/>
      <c r="VU427" s="5"/>
      <c r="VV427" s="5"/>
      <c r="VW427" s="5"/>
      <c r="VX427" s="5"/>
      <c r="VY427" s="5"/>
      <c r="VZ427" s="5"/>
      <c r="WA427" s="5"/>
      <c r="WB427" s="5"/>
      <c r="WC427" s="5"/>
      <c r="WD427" s="5"/>
      <c r="WE427" s="5"/>
      <c r="WF427" s="5"/>
      <c r="WG427" s="5"/>
      <c r="WH427" s="5"/>
      <c r="WI427" s="5"/>
      <c r="WJ427" s="5"/>
      <c r="WK427" s="5"/>
      <c r="WL427" s="5"/>
      <c r="WM427" s="5"/>
      <c r="WN427" s="5"/>
      <c r="WO427" s="5"/>
      <c r="WP427" s="5"/>
      <c r="WQ427" s="5"/>
      <c r="WR427" s="5"/>
      <c r="WS427" s="5"/>
      <c r="WT427" s="5"/>
      <c r="WU427" s="5"/>
      <c r="WV427" s="5"/>
      <c r="WW427" s="5"/>
      <c r="WX427" s="5"/>
      <c r="WY427" s="5"/>
      <c r="WZ427" s="5"/>
      <c r="XA427" s="6"/>
      <c r="XB427" s="5"/>
      <c r="XC427" s="5"/>
      <c r="XD427" s="5"/>
      <c r="XE427" s="5"/>
      <c r="XF427" s="5"/>
      <c r="XG427" s="5"/>
      <c r="XH427" s="5"/>
      <c r="XI427" s="5"/>
      <c r="XJ427" s="5"/>
      <c r="XK427" s="5"/>
      <c r="XL427" s="5"/>
      <c r="XM427" s="6"/>
      <c r="XN427" s="5"/>
      <c r="XO427" s="5"/>
      <c r="XP427" s="5"/>
      <c r="XQ427" s="5"/>
      <c r="XR427" s="5"/>
      <c r="XS427" s="5"/>
      <c r="XT427" s="5"/>
      <c r="XU427" s="5"/>
      <c r="XV427" s="6"/>
      <c r="XW427" s="5"/>
      <c r="XX427" s="5"/>
      <c r="XY427" s="5"/>
      <c r="XZ427" s="5"/>
      <c r="YA427" s="5"/>
      <c r="YB427" s="5"/>
      <c r="YC427" s="5"/>
      <c r="YD427" s="5"/>
      <c r="YE427" s="5"/>
      <c r="YF427" s="5"/>
      <c r="YG427" s="5"/>
      <c r="YH427" s="5"/>
      <c r="YI427" s="5"/>
      <c r="YJ427" s="5"/>
      <c r="YK427" s="5"/>
      <c r="YL427" s="5"/>
      <c r="YM427" s="5"/>
      <c r="YN427" s="5"/>
      <c r="YO427" s="5"/>
      <c r="YP427" s="12"/>
      <c r="YQ427" s="12"/>
      <c r="YR427" s="12"/>
      <c r="YS427" s="12"/>
      <c r="YT427" s="12"/>
      <c r="YU427" s="12"/>
      <c r="YV427" s="12"/>
      <c r="YW427" s="12"/>
      <c r="YX427" s="6"/>
      <c r="YY427" s="5"/>
      <c r="YZ427" s="5"/>
      <c r="ZA427" s="5"/>
      <c r="ZB427" s="5"/>
      <c r="ZC427" s="5"/>
      <c r="ZD427" s="5"/>
      <c r="ZE427" s="5"/>
      <c r="ZF427" s="5"/>
      <c r="ZG427" s="5"/>
      <c r="ZH427" s="5"/>
      <c r="ZI427" s="5"/>
      <c r="ZJ427" s="5"/>
      <c r="ZK427" s="5"/>
      <c r="ZL427" s="5"/>
      <c r="ZM427" s="5"/>
      <c r="ZN427" s="5"/>
      <c r="ZO427" s="5"/>
      <c r="ZP427" s="5"/>
      <c r="ZQ427" s="5"/>
      <c r="ZR427" s="5"/>
      <c r="ZS427" s="5"/>
      <c r="ZT427" s="5"/>
      <c r="ZU427" s="5"/>
      <c r="ZV427" s="5"/>
      <c r="ZW427" s="5"/>
      <c r="ZX427" s="5"/>
      <c r="ZY427" s="5"/>
      <c r="ZZ427" s="5"/>
      <c r="AAA427" s="5"/>
      <c r="AAB427" s="5"/>
      <c r="AAC427" s="5"/>
      <c r="AAD427" s="5"/>
      <c r="AAE427" s="6"/>
      <c r="AAF427" s="5"/>
      <c r="AAG427" s="5"/>
      <c r="AAH427" s="5"/>
      <c r="AAI427" s="5"/>
      <c r="AAJ427" s="5"/>
      <c r="AAK427" s="5"/>
      <c r="AAL427" s="5"/>
      <c r="AAM427" s="5"/>
      <c r="AAN427" s="5"/>
      <c r="AAO427" s="5"/>
      <c r="AAP427" s="5"/>
      <c r="AAQ427" s="5"/>
      <c r="AAR427" s="5"/>
      <c r="AAS427" s="5"/>
      <c r="AAT427" s="5"/>
      <c r="AAU427" s="5"/>
      <c r="AAV427" s="5"/>
      <c r="AAW427" s="5"/>
      <c r="AAX427" s="5"/>
      <c r="AAY427" s="5"/>
      <c r="AAZ427" s="5"/>
      <c r="ABA427" s="5"/>
      <c r="ABB427" s="5"/>
      <c r="ABC427" s="5"/>
      <c r="ABD427" s="5"/>
      <c r="ABE427" s="5"/>
      <c r="ABF427" s="5"/>
      <c r="ABG427" s="5"/>
      <c r="ABH427" s="5"/>
      <c r="ABI427" s="5"/>
      <c r="ABJ427" s="5"/>
      <c r="ABK427" s="5"/>
      <c r="ABL427" s="5"/>
      <c r="ABM427" s="5"/>
      <c r="ABN427" s="5"/>
      <c r="ABO427" s="5"/>
      <c r="ABP427" s="5"/>
      <c r="ABQ427" s="5"/>
      <c r="ABR427" s="5"/>
      <c r="ABS427" s="5"/>
      <c r="ABT427" s="5"/>
      <c r="ABU427" s="5"/>
      <c r="ABV427" s="5"/>
      <c r="ABW427" s="5"/>
      <c r="ABX427" s="5"/>
      <c r="ABY427" s="6"/>
      <c r="ABZ427" s="5"/>
      <c r="ACA427" s="5"/>
      <c r="ACB427" s="5"/>
      <c r="ACC427" s="5"/>
      <c r="ACD427" s="5"/>
      <c r="ACE427" s="5"/>
      <c r="ACF427" s="5"/>
      <c r="ACG427" s="5"/>
      <c r="ACH427" s="5"/>
      <c r="ACI427" s="5"/>
      <c r="ACJ427" s="5"/>
      <c r="ACK427" s="5"/>
      <c r="ACL427" s="5"/>
      <c r="ACM427" s="5"/>
      <c r="ACN427" s="5"/>
      <c r="ACO427" s="5"/>
      <c r="ACP427" s="5"/>
      <c r="ACQ427" s="5"/>
      <c r="ACR427" s="5"/>
      <c r="ACS427" s="5"/>
      <c r="ACT427" s="5"/>
      <c r="ACU427" s="5"/>
      <c r="ACV427" s="5"/>
      <c r="ACW427" s="5"/>
      <c r="ACX427" s="5"/>
      <c r="ACY427" s="5"/>
      <c r="ACZ427" s="5"/>
      <c r="ADA427" s="5"/>
      <c r="ADB427" s="5"/>
      <c r="ADC427" s="5"/>
      <c r="ADD427" s="5"/>
      <c r="ADE427" s="5"/>
      <c r="ADF427" s="5"/>
      <c r="ADG427" s="5"/>
      <c r="ADH427" s="5"/>
      <c r="ADI427" s="5"/>
      <c r="ADJ427" s="5"/>
      <c r="ADK427" s="5"/>
      <c r="ADL427" s="5"/>
      <c r="ADM427" s="5"/>
      <c r="ADN427" s="5"/>
      <c r="ADO427" s="5"/>
      <c r="ADP427" s="5"/>
      <c r="ADQ427" s="6"/>
      <c r="ADR427" s="5"/>
      <c r="ADS427" s="5"/>
      <c r="ADT427" s="5"/>
      <c r="ADU427" s="5"/>
      <c r="ADV427" s="5"/>
      <c r="ADW427" s="5"/>
      <c r="ADX427" s="5"/>
      <c r="ADY427" s="5"/>
      <c r="ADZ427" s="5"/>
      <c r="AEA427" s="5"/>
      <c r="AEB427" s="5"/>
      <c r="AEC427" s="5"/>
      <c r="AED427" s="5"/>
      <c r="AEE427" s="5"/>
      <c r="AEF427" s="5"/>
      <c r="AEG427" s="5"/>
      <c r="AEH427" s="5"/>
      <c r="AEI427" s="5"/>
      <c r="AEJ427" s="5"/>
      <c r="AEK427" s="5"/>
      <c r="AEL427" s="5"/>
      <c r="AEM427" s="8"/>
      <c r="AEN427" s="6"/>
      <c r="AEO427" s="6"/>
      <c r="AEP427" s="6"/>
      <c r="AEQ427" s="6"/>
      <c r="AER427" s="5"/>
      <c r="AES427" s="6"/>
      <c r="AET427" s="6"/>
      <c r="AEU427" s="6"/>
      <c r="AEV427" s="5"/>
      <c r="AEW427" s="5"/>
      <c r="AEX427" s="5"/>
      <c r="AEY427" s="5"/>
      <c r="AEZ427" s="5"/>
      <c r="AFA427" s="5"/>
      <c r="AFB427" s="5"/>
      <c r="AFC427" s="5"/>
      <c r="AFD427" s="5"/>
      <c r="AFE427" s="5"/>
      <c r="AFF427" s="5"/>
      <c r="AFG427" s="5"/>
      <c r="AFH427" s="5"/>
      <c r="AFI427" s="5"/>
      <c r="AFJ427" s="5"/>
      <c r="AFK427" s="5"/>
      <c r="AFL427" s="5"/>
      <c r="AFM427" s="5"/>
      <c r="AFN427" s="5"/>
      <c r="AFO427" s="5"/>
      <c r="AFP427" s="5"/>
      <c r="AFQ427" s="5"/>
      <c r="AFR427" s="5"/>
      <c r="AFS427" s="5"/>
      <c r="AFT427" s="5"/>
      <c r="AFU427" s="5"/>
      <c r="AFV427" s="5"/>
      <c r="AFW427" s="5"/>
      <c r="AFX427" s="5"/>
      <c r="AFY427" s="5"/>
      <c r="AFZ427" s="5"/>
      <c r="AGA427" s="5"/>
      <c r="AGB427" s="6"/>
      <c r="AGC427" s="5"/>
      <c r="AGD427" s="5"/>
      <c r="AGE427" s="5"/>
      <c r="AGF427" s="5"/>
      <c r="AGG427" s="5"/>
      <c r="AGM427" s="18"/>
      <c r="AGS427" s="6"/>
      <c r="AHG427" s="18"/>
      <c r="AHM427" s="6"/>
      <c r="AHN427" s="5"/>
      <c r="AHO427" s="5"/>
      <c r="AHP427" s="5"/>
      <c r="AHQ427" s="5"/>
      <c r="AHR427" s="5"/>
      <c r="AHS427" s="5"/>
      <c r="AHT427" s="5"/>
      <c r="AHU427" s="5"/>
      <c r="AHV427" s="5"/>
      <c r="AHW427" s="5"/>
      <c r="AHX427" s="5"/>
      <c r="AHY427" s="5"/>
      <c r="AHZ427" s="5"/>
      <c r="AIA427" s="5"/>
      <c r="AIB427" s="5"/>
      <c r="AIC427" s="5"/>
      <c r="AID427" s="6"/>
      <c r="AIE427" s="5"/>
      <c r="AIF427" s="5"/>
      <c r="AIG427" s="5"/>
      <c r="AIH427" s="5"/>
      <c r="AII427" s="5"/>
      <c r="AIJ427" s="5"/>
      <c r="AIK427" s="5"/>
      <c r="AIL427" s="5"/>
      <c r="AIM427" s="5"/>
      <c r="AIN427" s="5"/>
      <c r="AIO427" s="5"/>
      <c r="AIP427" s="5"/>
      <c r="AIQ427" s="5"/>
      <c r="AIR427" s="5"/>
      <c r="AIS427" s="5"/>
      <c r="AIT427" s="5"/>
      <c r="AIU427" s="5"/>
      <c r="AIV427" s="5"/>
      <c r="AIW427" s="5"/>
      <c r="AIX427" s="5"/>
      <c r="AIY427" s="5"/>
      <c r="AIZ427" s="5"/>
      <c r="AJA427" s="5"/>
      <c r="AJB427" s="6"/>
      <c r="AJC427" s="5"/>
      <c r="AJD427" s="5"/>
      <c r="AJE427" s="5"/>
      <c r="AJF427" s="5"/>
      <c r="AJG427" s="5"/>
      <c r="AJH427" s="5"/>
      <c r="AJI427" s="5"/>
      <c r="AJJ427" s="5"/>
      <c r="AJK427" s="5"/>
      <c r="AJL427" s="5"/>
      <c r="AJM427" s="5"/>
      <c r="AJN427" s="6"/>
      <c r="AJO427" s="5"/>
      <c r="AJP427" s="5"/>
      <c r="AJQ427" s="5"/>
      <c r="AJR427" s="5"/>
      <c r="AJS427" s="5"/>
      <c r="AJT427" s="5"/>
      <c r="AJU427" s="5"/>
      <c r="AJV427" s="5"/>
    </row>
    <row r="428" spans="1:958" ht="14.25" customHeight="1"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7"/>
      <c r="AF428" s="6"/>
      <c r="AG428" s="8"/>
      <c r="AH428" s="8"/>
      <c r="AI428" s="8"/>
      <c r="AJ428" s="5"/>
      <c r="AK428" s="9"/>
      <c r="AL428" s="5"/>
      <c r="AM428" s="6"/>
      <c r="AN428" s="10"/>
      <c r="AO428" s="6"/>
      <c r="AP428" s="6"/>
      <c r="AQ428" s="5"/>
      <c r="AV428" s="5"/>
      <c r="AW428" s="5"/>
      <c r="AX428" s="5"/>
      <c r="AY428" s="5"/>
      <c r="AZ428" s="5"/>
      <c r="BA428" s="5"/>
      <c r="BB428" s="5"/>
      <c r="BE428" s="5"/>
      <c r="BF428" s="5"/>
      <c r="BG428" s="5"/>
      <c r="BH428" s="6"/>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t="str">
        <f>IF(SUM(BI428:BQ428,BS428:BW428,BY428:CC428,CE428:CJ428)=0, "", SUM(BI428:BQ428,BS428:BW428,BY428:CC428,CE428:CJ428))</f>
        <v/>
      </c>
      <c r="CN428" s="5" t="str">
        <f>IF(SUM(CQ428, CR428, CS428, CT428, CU428)=0, "", IF(OR(CQ428&gt;=8, CR428&gt;=10, CS428&gt;=13, CT428&gt;=10, CU428&gt;=15), 1, 0))</f>
        <v/>
      </c>
      <c r="CO428" s="5" t="str">
        <f>IF(SUM(BI428:BJ428,BL428,BM428,BN428,BO428,BU428,CA428,CH428,CJ428)=0, "", SUM(BI428:BJ428,BL428,BM428,BN428,BO428,BU428,CA428,CH428,CJ428))</f>
        <v/>
      </c>
      <c r="CP428" s="5" t="str">
        <f>IF(SUM(BK428,BP428:BQ428,BS428:BT428,BV428:BW428,BY428:BZ428,CB428:CC428,CE428:CG428,CI428)=0, "", SUM(BK428,BP428:BQ428,BS428:BT428,BV428:BW428,BY428:BZ428,CB428:CC428,CE428:CG428,CI428))</f>
        <v/>
      </c>
      <c r="CQ428" s="5" t="str">
        <f>IF(SUM(CB428:CC428,CE428:CF428,CI428)=0, "", SUM(CB428:CC428,CE428:CF428,CI428))</f>
        <v/>
      </c>
      <c r="CR428" s="5" t="str">
        <f>IF(SUM(BQ428,BS428:BT428,BW428,BY428)=0, "", SUM(BQ428,BS428:BT428,BW428,BY428))</f>
        <v/>
      </c>
      <c r="CS428" s="5" t="str">
        <f>IF(SUM(BK428,BP428,BV428,BZ428,CG428)=0, "", SUM(BK428,BP428,BV428,BZ428,CG428))</f>
        <v/>
      </c>
      <c r="CT428" s="5" t="str">
        <f>IF(SUM(BI428:BJ428,BL428,BN428,CH428)=0, "", SUM(BI428:BJ428,BL428,BN428,CH428))</f>
        <v/>
      </c>
      <c r="CU428" s="5" t="str">
        <f>IF(SUM(BM428,BO428,BU428,CA428,CJ428)=0, "", SUM(BM428,BO428,BU428,CA428,CJ428))</f>
        <v/>
      </c>
      <c r="CV428" s="5" t="str">
        <f>IF(CQ428="", "", IF(CQ428&gt;=8, 1, 0))</f>
        <v/>
      </c>
      <c r="CW428" s="5" t="str">
        <f>IF(CR428="", "", IF(CR428&gt;=10, 1, 0))</f>
        <v/>
      </c>
      <c r="CX428" s="5" t="str">
        <f>IF(CS428="", "", IF(CS428&gt;=13, 1, 0))</f>
        <v/>
      </c>
      <c r="CY428" s="5" t="str">
        <f>IF(CT428="", "", IF(CT428&gt;=10, 1, 0))</f>
        <v/>
      </c>
      <c r="CZ428" s="5" t="str">
        <f>IF(CU428="", "", IF(CU428&gt;=15, 1, 0))</f>
        <v/>
      </c>
      <c r="DA428" s="5" t="str">
        <f>IF(AND(BR428="", BX428="", CD428=""), "", IF(BR428=5,1,0) + IF(BX428=5,1,0) + IF(CD428=5,1,0))</f>
        <v/>
      </c>
      <c r="DB428" s="6"/>
      <c r="DC428" s="5"/>
      <c r="DD428" s="13"/>
      <c r="DE428" s="5"/>
      <c r="DF428" s="13"/>
      <c r="DG428" s="5"/>
      <c r="DH428" s="13"/>
      <c r="DI428" s="5"/>
      <c r="DJ428" s="13"/>
      <c r="DK428" s="5"/>
      <c r="DL428" s="13"/>
      <c r="DM428" s="5"/>
      <c r="DN428" s="13"/>
      <c r="DO428" s="5"/>
      <c r="DP428" s="13"/>
      <c r="DQ428" s="5"/>
      <c r="DR428" s="13"/>
      <c r="DS428" s="5"/>
      <c r="DT428" s="13"/>
      <c r="DU428" s="5"/>
      <c r="DV428" s="13"/>
      <c r="DW428" s="5"/>
      <c r="DX428" s="13"/>
      <c r="DY428" s="5"/>
      <c r="DZ428" s="13"/>
      <c r="EA428" s="5"/>
      <c r="EB428" s="13"/>
      <c r="EC428" s="5"/>
      <c r="ED428" s="13"/>
      <c r="EE428" s="5"/>
      <c r="EF428" s="13"/>
      <c r="EG428" s="5"/>
      <c r="EH428" s="13"/>
      <c r="EI428" s="5"/>
      <c r="EJ428" s="13"/>
      <c r="EK428" s="5"/>
      <c r="EL428" s="5"/>
      <c r="EM428" s="5"/>
      <c r="EN428" s="6"/>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6"/>
      <c r="FM428" s="5"/>
      <c r="FN428" s="5"/>
      <c r="FO428" s="5"/>
      <c r="FP428" s="5"/>
      <c r="FQ428" s="5"/>
      <c r="FR428" s="5"/>
      <c r="FS428" s="14"/>
      <c r="FT428" s="6"/>
      <c r="FU428" s="5"/>
      <c r="FV428" s="5"/>
      <c r="FW428" s="5"/>
      <c r="FX428" s="5"/>
      <c r="FY428" s="5"/>
      <c r="FZ428" s="5"/>
      <c r="GA428" s="5"/>
      <c r="GB428" s="5"/>
      <c r="GC428" s="5"/>
      <c r="GD428" s="5"/>
      <c r="GE428" s="5"/>
      <c r="GF428" s="6"/>
      <c r="GG428" s="5"/>
      <c r="GH428" s="5"/>
      <c r="GI428" s="5"/>
      <c r="GJ428" s="5"/>
      <c r="GK428" s="5"/>
      <c r="GL428" s="5"/>
      <c r="GM428" s="5"/>
      <c r="GN428" s="5"/>
      <c r="GO428" s="6"/>
      <c r="GP428" s="5"/>
      <c r="GQ428" s="5"/>
      <c r="GR428" s="5"/>
      <c r="GS428" s="5"/>
      <c r="GT428" s="5"/>
      <c r="GU428" s="5"/>
      <c r="GV428" s="5"/>
      <c r="GW428" s="5"/>
      <c r="GX428" s="5"/>
      <c r="GY428" s="5"/>
      <c r="GZ428" s="5"/>
      <c r="HA428" s="5"/>
      <c r="HB428" s="5"/>
      <c r="HC428" s="5"/>
      <c r="HD428" s="5"/>
      <c r="HE428" s="5"/>
      <c r="HF428" s="5"/>
      <c r="HG428" s="5"/>
      <c r="HH428" s="5"/>
      <c r="HI428" s="5"/>
      <c r="HJ428" s="6"/>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c r="JL428" s="5"/>
      <c r="JM428" s="6"/>
      <c r="JN428" s="5"/>
      <c r="JO428" s="5"/>
      <c r="JP428" s="5"/>
      <c r="JQ428" s="5"/>
      <c r="JR428" s="5"/>
      <c r="JS428" s="5"/>
      <c r="JT428" s="5"/>
      <c r="JU428" s="5"/>
      <c r="JV428" s="5"/>
      <c r="JW428" s="5"/>
      <c r="JX428" s="5"/>
      <c r="JY428" s="5"/>
      <c r="JZ428" s="5"/>
      <c r="KA428" s="5"/>
      <c r="KB428" s="5"/>
      <c r="KC428" s="5"/>
      <c r="KD428" s="5"/>
      <c r="KE428" s="5"/>
      <c r="KF428" s="5"/>
      <c r="KG428" s="5"/>
      <c r="KH428" s="5"/>
      <c r="KI428" s="5"/>
      <c r="KJ428" s="5"/>
      <c r="KK428" s="5"/>
      <c r="KL428" s="5"/>
      <c r="KM428" s="5"/>
      <c r="KN428" s="5"/>
      <c r="KO428" s="5"/>
      <c r="KP428" s="5"/>
      <c r="KQ428" s="5"/>
      <c r="KR428" s="5"/>
      <c r="KS428" s="5"/>
      <c r="KT428" s="5"/>
      <c r="KU428" s="5"/>
      <c r="KV428" s="5"/>
      <c r="KW428" s="5"/>
      <c r="KX428" s="12"/>
      <c r="KY428" s="12"/>
      <c r="KZ428" s="12"/>
      <c r="LA428" s="12"/>
      <c r="LB428" s="12"/>
      <c r="LC428" s="12"/>
      <c r="LD428" s="12"/>
      <c r="LE428" s="6"/>
      <c r="LF428" s="5"/>
      <c r="LG428" s="5"/>
      <c r="LH428" s="5"/>
      <c r="LI428" s="5"/>
      <c r="LJ428" s="5"/>
      <c r="LK428" s="5"/>
      <c r="LL428" s="5"/>
      <c r="LM428" s="5"/>
      <c r="LN428" s="5"/>
      <c r="LO428" s="5"/>
      <c r="LP428" s="5"/>
      <c r="LQ428" s="5"/>
      <c r="LR428" s="5"/>
      <c r="LS428" s="5"/>
      <c r="LT428" s="5"/>
      <c r="LU428" s="5"/>
      <c r="LV428" s="5"/>
      <c r="LW428" s="5"/>
      <c r="LX428" s="5"/>
      <c r="LY428" s="5"/>
      <c r="LZ428" s="5"/>
      <c r="MA428" s="5"/>
      <c r="MB428" s="5"/>
      <c r="MC428" s="5"/>
      <c r="MD428" s="5"/>
      <c r="ME428" s="5"/>
      <c r="MF428" s="5"/>
      <c r="MG428" s="5"/>
      <c r="MH428" s="5"/>
      <c r="MI428" s="5"/>
      <c r="MJ428" s="5"/>
      <c r="MK428" s="5"/>
      <c r="ML428" s="6"/>
      <c r="MM428" s="5"/>
      <c r="MN428" s="5"/>
      <c r="MO428" s="5"/>
      <c r="MP428" s="5"/>
      <c r="MQ428" s="5"/>
      <c r="MR428" s="5"/>
      <c r="MS428" s="5"/>
      <c r="MT428" s="5"/>
      <c r="MU428" s="5"/>
      <c r="MV428" s="5"/>
      <c r="MW428" s="5"/>
      <c r="MX428" s="5"/>
      <c r="MY428" s="5"/>
      <c r="MZ428" s="5"/>
      <c r="NA428" s="5"/>
      <c r="NB428" s="5"/>
      <c r="NC428" s="5"/>
      <c r="ND428" s="5"/>
      <c r="NE428" s="5"/>
      <c r="NF428" s="5"/>
      <c r="NG428" s="5"/>
      <c r="NH428" s="6"/>
      <c r="NI428" s="5"/>
      <c r="NJ428" s="5"/>
      <c r="NK428" s="5"/>
      <c r="NL428" s="5"/>
      <c r="NM428" s="5"/>
      <c r="NN428" s="5"/>
      <c r="NO428" s="5"/>
      <c r="NP428" s="5"/>
      <c r="NQ428" s="5"/>
      <c r="NR428" s="5"/>
      <c r="NS428" s="5"/>
      <c r="NT428" s="5"/>
      <c r="NU428" s="5"/>
      <c r="NV428" s="5"/>
      <c r="NW428" s="5"/>
      <c r="NX428" s="5"/>
      <c r="NY428" s="5"/>
      <c r="NZ428" s="5"/>
      <c r="OA428" s="5"/>
      <c r="OB428" s="5"/>
      <c r="OC428" s="5"/>
      <c r="OD428" s="5"/>
      <c r="OE428" s="5"/>
      <c r="OF428" s="5"/>
      <c r="OG428" s="5"/>
      <c r="OH428" s="5"/>
      <c r="OI428" s="5"/>
      <c r="OJ428" s="5"/>
      <c r="OK428" s="5"/>
      <c r="OL428" s="5"/>
      <c r="OM428" s="5"/>
      <c r="ON428" s="5"/>
      <c r="OQ428" s="6"/>
      <c r="OR428" s="5"/>
      <c r="OS428" s="5"/>
      <c r="OT428" s="5"/>
      <c r="OU428" s="5"/>
      <c r="OV428" s="5"/>
      <c r="OW428" s="5"/>
      <c r="OX428" s="5"/>
      <c r="OY428" s="5"/>
      <c r="OZ428" s="5"/>
      <c r="PA428" s="5"/>
      <c r="PB428" s="5"/>
      <c r="PC428" s="5"/>
      <c r="PD428" s="5"/>
      <c r="PE428" s="5"/>
      <c r="PF428" s="5"/>
      <c r="PG428" s="5"/>
      <c r="PH428" s="5"/>
      <c r="PI428" s="5"/>
      <c r="PJ428" s="5"/>
      <c r="PK428" s="5"/>
      <c r="PL428" s="5"/>
      <c r="PM428" s="5"/>
      <c r="PN428" s="5"/>
      <c r="PO428" s="5"/>
      <c r="PP428" s="5"/>
      <c r="PQ428" s="5"/>
      <c r="PR428" s="5"/>
      <c r="PS428" s="5"/>
      <c r="PT428" s="5"/>
      <c r="PU428" s="5"/>
      <c r="PV428" s="5"/>
      <c r="PW428" s="5"/>
      <c r="PX428" s="6"/>
      <c r="PY428" s="5"/>
      <c r="PZ428" s="5"/>
      <c r="QA428" s="5"/>
      <c r="QB428" s="5"/>
      <c r="QC428" s="5"/>
      <c r="QD428" s="5"/>
      <c r="QE428" s="5"/>
      <c r="QF428" s="5"/>
      <c r="QG428" s="5"/>
      <c r="QH428" s="5"/>
      <c r="QI428" s="5"/>
      <c r="QJ428" s="6"/>
      <c r="QK428" s="5"/>
      <c r="QL428" s="5"/>
      <c r="QM428" s="5"/>
      <c r="QN428" s="5"/>
      <c r="QO428" s="5"/>
      <c r="QP428" s="5"/>
      <c r="QQ428" s="5"/>
      <c r="QR428" s="5"/>
      <c r="QS428" s="5"/>
      <c r="QT428" s="5"/>
      <c r="QU428" s="5"/>
      <c r="QV428" s="6"/>
      <c r="QW428" s="5"/>
      <c r="QX428" s="5"/>
      <c r="QY428" s="5"/>
      <c r="QZ428" s="5"/>
      <c r="RA428" s="5"/>
      <c r="RB428" s="5"/>
      <c r="RC428" s="5"/>
      <c r="RD428" s="5"/>
      <c r="RE428" s="5"/>
      <c r="RF428" s="5"/>
      <c r="RG428" s="5"/>
      <c r="RH428" s="6"/>
      <c r="RI428" s="5"/>
      <c r="RJ428" s="5"/>
      <c r="RK428" s="5"/>
      <c r="RL428" s="5"/>
      <c r="RM428" s="5"/>
      <c r="RN428" s="5"/>
      <c r="RO428" s="5"/>
      <c r="RP428" s="5"/>
      <c r="RQ428" s="6"/>
      <c r="RR428" s="5"/>
      <c r="RS428" s="5"/>
      <c r="RT428" s="5"/>
      <c r="RU428" s="5"/>
      <c r="RV428" s="5"/>
      <c r="RW428" s="5"/>
      <c r="RX428" s="5"/>
      <c r="RY428" s="5"/>
      <c r="RZ428" s="6"/>
      <c r="SA428" s="5"/>
      <c r="SB428" s="5"/>
      <c r="SC428" s="5"/>
      <c r="SD428" s="5"/>
      <c r="SE428" s="5"/>
      <c r="SF428" s="5"/>
      <c r="SG428" s="5"/>
      <c r="SH428" s="5"/>
      <c r="SI428" s="6"/>
      <c r="SJ428" s="5"/>
      <c r="SK428" s="5"/>
      <c r="SL428" s="5"/>
      <c r="SM428" s="5"/>
      <c r="SN428" s="5"/>
      <c r="SO428" s="5"/>
      <c r="SP428" s="5"/>
      <c r="SQ428" s="5"/>
      <c r="SR428" s="5"/>
      <c r="SS428" s="5"/>
      <c r="ST428" s="5"/>
      <c r="SU428" s="5"/>
      <c r="SV428" s="5"/>
      <c r="SW428" s="5"/>
      <c r="SX428" s="5"/>
      <c r="SY428" s="5"/>
      <c r="SZ428" s="5"/>
      <c r="TA428" s="5"/>
      <c r="TB428" s="5"/>
      <c r="TC428" s="5"/>
      <c r="TD428" s="5"/>
      <c r="TE428" s="5"/>
      <c r="TF428" s="6"/>
      <c r="TG428" s="5"/>
      <c r="TH428" s="5"/>
      <c r="TI428" s="5"/>
      <c r="TJ428" s="5"/>
      <c r="TK428" s="5"/>
      <c r="TL428" s="5"/>
      <c r="TM428" s="5"/>
      <c r="TN428" s="5"/>
      <c r="TO428" s="5"/>
      <c r="TP428" s="5"/>
      <c r="TQ428" s="5"/>
      <c r="TR428" s="5"/>
      <c r="TS428" s="5"/>
      <c r="TT428" s="5"/>
      <c r="TU428" s="5"/>
      <c r="TV428" s="5"/>
      <c r="TW428" s="5"/>
      <c r="TX428" s="5"/>
      <c r="TY428" s="5"/>
      <c r="TZ428" s="5"/>
      <c r="UA428" s="5"/>
      <c r="UB428" s="5"/>
      <c r="UC428" s="6"/>
      <c r="UD428" s="5"/>
      <c r="UE428" s="5"/>
      <c r="UF428" s="5"/>
      <c r="UG428" s="5"/>
      <c r="UH428" s="5"/>
      <c r="UI428" s="5"/>
      <c r="UJ428" s="5"/>
      <c r="UK428" s="5"/>
      <c r="UL428" s="5"/>
      <c r="UM428" s="5"/>
      <c r="UN428" s="5"/>
      <c r="UO428" s="5"/>
      <c r="UP428" s="5"/>
      <c r="UQ428" s="5"/>
      <c r="UR428" s="5"/>
      <c r="US428" s="5"/>
      <c r="UT428" s="5"/>
      <c r="UU428" s="5"/>
      <c r="UV428" s="5"/>
      <c r="UW428" s="5"/>
      <c r="UX428" s="5"/>
      <c r="UY428" s="5"/>
      <c r="UZ428" s="6"/>
      <c r="VA428" s="6"/>
      <c r="VB428" s="5"/>
      <c r="VC428" s="5"/>
      <c r="VE428" s="5"/>
      <c r="VF428" s="5"/>
      <c r="VG428" s="5"/>
      <c r="VH428" s="5"/>
      <c r="VI428" s="5"/>
      <c r="VK428" s="5"/>
      <c r="VL428" s="5"/>
      <c r="VN428" s="6"/>
      <c r="VO428" s="5"/>
      <c r="VP428" s="5"/>
      <c r="VQ428" s="5"/>
      <c r="VR428" s="5"/>
      <c r="VS428" s="5"/>
      <c r="VT428" s="5"/>
      <c r="VU428" s="5"/>
      <c r="VV428" s="5"/>
      <c r="VW428" s="5"/>
      <c r="VX428" s="5"/>
      <c r="VY428" s="5"/>
      <c r="VZ428" s="5"/>
      <c r="WA428" s="5"/>
      <c r="WB428" s="5"/>
      <c r="WC428" s="5"/>
      <c r="WD428" s="5"/>
      <c r="WE428" s="5"/>
      <c r="WF428" s="5"/>
      <c r="WG428" s="5"/>
      <c r="WH428" s="5"/>
      <c r="WI428" s="5"/>
      <c r="WJ428" s="5"/>
      <c r="WK428" s="5"/>
      <c r="WL428" s="5"/>
      <c r="WM428" s="5"/>
      <c r="WN428" s="5"/>
      <c r="WO428" s="5"/>
      <c r="WP428" s="5"/>
      <c r="WQ428" s="5"/>
      <c r="WR428" s="5"/>
      <c r="WS428" s="5"/>
      <c r="WT428" s="5"/>
      <c r="WU428" s="5"/>
      <c r="WV428" s="5"/>
      <c r="WW428" s="5"/>
      <c r="WX428" s="5"/>
      <c r="WY428" s="5"/>
      <c r="WZ428" s="5"/>
      <c r="XA428" s="6"/>
      <c r="XB428" s="5"/>
      <c r="XC428" s="5"/>
      <c r="XD428" s="5"/>
      <c r="XE428" s="5"/>
      <c r="XF428" s="5"/>
      <c r="XG428" s="5"/>
      <c r="XH428" s="5"/>
      <c r="XI428" s="5"/>
      <c r="XJ428" s="5"/>
      <c r="XK428" s="5"/>
      <c r="XL428" s="5"/>
      <c r="XM428" s="6"/>
      <c r="XN428" s="5"/>
      <c r="XO428" s="5"/>
      <c r="XP428" s="5"/>
      <c r="XQ428" s="5"/>
      <c r="XR428" s="5"/>
      <c r="XS428" s="5"/>
      <c r="XT428" s="5"/>
      <c r="XU428" s="5"/>
      <c r="XV428" s="6"/>
      <c r="XW428" s="5"/>
      <c r="XX428" s="5"/>
      <c r="XY428" s="5"/>
      <c r="XZ428" s="5"/>
      <c r="YA428" s="5"/>
      <c r="YB428" s="5"/>
      <c r="YC428" s="5"/>
      <c r="YD428" s="5"/>
      <c r="YE428" s="5"/>
      <c r="YF428" s="5"/>
      <c r="YG428" s="5"/>
      <c r="YH428" s="5"/>
      <c r="YI428" s="5"/>
      <c r="YJ428" s="5"/>
      <c r="YK428" s="5"/>
      <c r="YL428" s="5"/>
      <c r="YM428" s="5"/>
      <c r="YN428" s="5"/>
      <c r="YO428" s="5"/>
      <c r="YP428" s="12"/>
      <c r="YQ428" s="12"/>
      <c r="YR428" s="12"/>
      <c r="YS428" s="12"/>
      <c r="YT428" s="12"/>
      <c r="YU428" s="12"/>
      <c r="YV428" s="12"/>
      <c r="YW428" s="12"/>
      <c r="YX428" s="6"/>
      <c r="YY428" s="5"/>
      <c r="YZ428" s="5"/>
      <c r="ZA428" s="5"/>
      <c r="ZB428" s="5"/>
      <c r="ZC428" s="5"/>
      <c r="ZD428" s="5"/>
      <c r="ZE428" s="5"/>
      <c r="ZF428" s="5"/>
      <c r="ZG428" s="5"/>
      <c r="ZH428" s="5"/>
      <c r="ZI428" s="5"/>
      <c r="ZJ428" s="5"/>
      <c r="ZK428" s="5"/>
      <c r="ZL428" s="5"/>
      <c r="ZM428" s="5"/>
      <c r="ZN428" s="5"/>
      <c r="ZO428" s="5"/>
      <c r="ZP428" s="5"/>
      <c r="ZQ428" s="5"/>
      <c r="ZR428" s="5"/>
      <c r="ZS428" s="5"/>
      <c r="ZT428" s="5"/>
      <c r="ZU428" s="5"/>
      <c r="ZV428" s="5"/>
      <c r="ZW428" s="5"/>
      <c r="ZX428" s="5"/>
      <c r="ZY428" s="5"/>
      <c r="ZZ428" s="5"/>
      <c r="AAA428" s="5"/>
      <c r="AAB428" s="5"/>
      <c r="AAC428" s="5"/>
      <c r="AAD428" s="5"/>
      <c r="AAE428" s="6"/>
      <c r="AAF428" s="5"/>
      <c r="AAG428" s="5"/>
      <c r="AAH428" s="5"/>
      <c r="AAI428" s="5"/>
      <c r="AAJ428" s="5"/>
      <c r="AAK428" s="5"/>
      <c r="AAL428" s="5"/>
      <c r="AAM428" s="5"/>
      <c r="AAN428" s="5"/>
      <c r="AAO428" s="5"/>
      <c r="AAP428" s="5"/>
      <c r="AAQ428" s="5"/>
      <c r="AAR428" s="5"/>
      <c r="AAS428" s="5"/>
      <c r="AAT428" s="5"/>
      <c r="AAU428" s="5"/>
      <c r="AAV428" s="5"/>
      <c r="AAW428" s="5"/>
      <c r="AAX428" s="5"/>
      <c r="AAY428" s="5"/>
      <c r="AAZ428" s="5"/>
      <c r="ABA428" s="5"/>
      <c r="ABB428" s="5"/>
      <c r="ABC428" s="5"/>
      <c r="ABD428" s="5"/>
      <c r="ABE428" s="5"/>
      <c r="ABF428" s="5"/>
      <c r="ABG428" s="5"/>
      <c r="ABH428" s="5"/>
      <c r="ABI428" s="5"/>
      <c r="ABJ428" s="5"/>
      <c r="ABK428" s="5"/>
      <c r="ABL428" s="5"/>
      <c r="ABM428" s="5"/>
      <c r="ABN428" s="5"/>
      <c r="ABO428" s="5"/>
      <c r="ABP428" s="5"/>
      <c r="ABQ428" s="5"/>
      <c r="ABR428" s="5"/>
      <c r="ABS428" s="5"/>
      <c r="ABT428" s="5"/>
      <c r="ABU428" s="5"/>
      <c r="ABV428" s="5"/>
      <c r="ABW428" s="5"/>
      <c r="ABX428" s="5"/>
      <c r="ABY428" s="6"/>
      <c r="ABZ428" s="5"/>
      <c r="ACA428" s="5"/>
      <c r="ACB428" s="5"/>
      <c r="ACC428" s="5"/>
      <c r="ACD428" s="5"/>
      <c r="ACE428" s="5"/>
      <c r="ACF428" s="5"/>
      <c r="ACG428" s="5"/>
      <c r="ACH428" s="5"/>
      <c r="ACI428" s="5"/>
      <c r="ACJ428" s="5"/>
      <c r="ACK428" s="5"/>
      <c r="ACL428" s="5"/>
      <c r="ACM428" s="5"/>
      <c r="ACN428" s="5"/>
      <c r="ACO428" s="5"/>
      <c r="ACP428" s="5"/>
      <c r="ACQ428" s="5"/>
      <c r="ACR428" s="5"/>
      <c r="ACS428" s="5"/>
      <c r="ACT428" s="5"/>
      <c r="ACU428" s="5"/>
      <c r="ACV428" s="5"/>
      <c r="ACW428" s="5"/>
      <c r="ACX428" s="5"/>
      <c r="ACY428" s="5"/>
      <c r="ACZ428" s="5"/>
      <c r="ADA428" s="5"/>
      <c r="ADB428" s="5"/>
      <c r="ADC428" s="5"/>
      <c r="ADD428" s="5"/>
      <c r="ADE428" s="5"/>
      <c r="ADF428" s="5"/>
      <c r="ADG428" s="5"/>
      <c r="ADH428" s="5"/>
      <c r="ADI428" s="5"/>
      <c r="ADJ428" s="5"/>
      <c r="ADK428" s="5"/>
      <c r="ADL428" s="5"/>
      <c r="ADM428" s="5"/>
      <c r="ADN428" s="5"/>
      <c r="ADO428" s="5"/>
      <c r="ADP428" s="5"/>
      <c r="ADQ428" s="6"/>
      <c r="ADR428" s="5"/>
      <c r="ADS428" s="5"/>
      <c r="ADT428" s="5"/>
      <c r="ADU428" s="5"/>
      <c r="ADV428" s="5"/>
      <c r="ADW428" s="5"/>
      <c r="ADX428" s="5"/>
      <c r="ADY428" s="5"/>
      <c r="ADZ428" s="5"/>
      <c r="AEA428" s="5"/>
      <c r="AEB428" s="5"/>
      <c r="AEC428" s="5"/>
      <c r="AED428" s="5"/>
      <c r="AEE428" s="5"/>
      <c r="AEF428" s="5"/>
      <c r="AEG428" s="5"/>
      <c r="AEH428" s="5"/>
      <c r="AEI428" s="5"/>
      <c r="AEJ428" s="5"/>
      <c r="AEK428" s="5"/>
      <c r="AEL428" s="5"/>
      <c r="AEM428" s="8"/>
      <c r="AEN428" s="6"/>
      <c r="AEO428" s="6"/>
      <c r="AEP428" s="6"/>
      <c r="AEQ428" s="6"/>
      <c r="AER428" s="5"/>
      <c r="AES428" s="6"/>
      <c r="AET428" s="6"/>
      <c r="AEU428" s="6"/>
      <c r="AEV428" s="5"/>
      <c r="AEW428" s="5"/>
      <c r="AEX428" s="5"/>
      <c r="AEY428" s="5"/>
      <c r="AEZ428" s="5"/>
      <c r="AFA428" s="5"/>
      <c r="AFB428" s="5"/>
      <c r="AFC428" s="5"/>
      <c r="AFD428" s="5"/>
      <c r="AFE428" s="5"/>
      <c r="AFF428" s="5"/>
      <c r="AFG428" s="5"/>
      <c r="AFH428" s="5"/>
      <c r="AFI428" s="5"/>
      <c r="AFJ428" s="5"/>
      <c r="AFK428" s="5"/>
      <c r="AFL428" s="5"/>
      <c r="AFM428" s="5"/>
      <c r="AFN428" s="5"/>
      <c r="AFO428" s="5"/>
      <c r="AFP428" s="5"/>
      <c r="AFQ428" s="5"/>
      <c r="AFR428" s="5"/>
      <c r="AFS428" s="5"/>
      <c r="AFT428" s="5"/>
      <c r="AFU428" s="5"/>
      <c r="AFV428" s="5"/>
      <c r="AFW428" s="5"/>
      <c r="AFX428" s="5"/>
      <c r="AFY428" s="5"/>
      <c r="AFZ428" s="5"/>
      <c r="AGA428" s="5"/>
      <c r="AGB428" s="6"/>
      <c r="AGC428" s="5"/>
      <c r="AGD428" s="5"/>
      <c r="AGE428" s="5"/>
      <c r="AGF428" s="5"/>
      <c r="AGG428" s="5"/>
      <c r="AGM428" s="18"/>
      <c r="AGS428" s="6"/>
      <c r="AHG428" s="18"/>
      <c r="AHM428" s="6"/>
      <c r="AHN428" s="5"/>
      <c r="AHO428" s="5"/>
      <c r="AHP428" s="5"/>
      <c r="AHQ428" s="5"/>
      <c r="AHR428" s="5"/>
      <c r="AHS428" s="5"/>
      <c r="AHT428" s="5"/>
      <c r="AHU428" s="5"/>
      <c r="AHV428" s="5"/>
      <c r="AHW428" s="5"/>
      <c r="AHX428" s="5"/>
      <c r="AHY428" s="5"/>
      <c r="AHZ428" s="5"/>
      <c r="AIA428" s="5"/>
      <c r="AIB428" s="5"/>
      <c r="AIC428" s="5"/>
      <c r="AID428" s="6"/>
      <c r="AIE428" s="5"/>
      <c r="AIF428" s="5"/>
      <c r="AIG428" s="5"/>
      <c r="AIH428" s="5"/>
      <c r="AII428" s="5"/>
      <c r="AIJ428" s="5"/>
      <c r="AIK428" s="5"/>
      <c r="AIL428" s="5"/>
      <c r="AIM428" s="5"/>
      <c r="AIN428" s="5"/>
      <c r="AIO428" s="5"/>
      <c r="AIP428" s="5"/>
      <c r="AIQ428" s="5"/>
      <c r="AIR428" s="5"/>
      <c r="AIS428" s="5"/>
      <c r="AIT428" s="5"/>
      <c r="AIU428" s="5"/>
      <c r="AIV428" s="5"/>
      <c r="AIW428" s="5"/>
      <c r="AIX428" s="5"/>
      <c r="AIY428" s="5"/>
      <c r="AIZ428" s="5"/>
      <c r="AJA428" s="5"/>
      <c r="AJB428" s="6"/>
      <c r="AJC428" s="5"/>
      <c r="AJD428" s="5"/>
      <c r="AJE428" s="5"/>
      <c r="AJF428" s="5"/>
      <c r="AJG428" s="5"/>
      <c r="AJH428" s="5"/>
      <c r="AJI428" s="5"/>
      <c r="AJJ428" s="5"/>
      <c r="AJK428" s="5"/>
      <c r="AJL428" s="5"/>
      <c r="AJM428" s="5"/>
      <c r="AJN428" s="6"/>
      <c r="AJO428" s="5"/>
      <c r="AJP428" s="5"/>
      <c r="AJQ428" s="5"/>
      <c r="AJR428" s="5"/>
      <c r="AJS428" s="5"/>
      <c r="AJT428" s="5"/>
      <c r="AJU428" s="5"/>
      <c r="AJV428" s="5"/>
    </row>
    <row r="429" spans="1:958" ht="14.25" customHeight="1"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7"/>
      <c r="AF429" s="6"/>
      <c r="AG429" s="8"/>
      <c r="AH429" s="8"/>
      <c r="AI429" s="8"/>
      <c r="AJ429" s="5"/>
      <c r="AK429" s="9"/>
      <c r="AL429" s="5"/>
      <c r="AM429" s="6"/>
      <c r="AN429" s="10"/>
      <c r="AO429" s="6"/>
      <c r="AP429" s="6"/>
      <c r="AQ429" s="5"/>
      <c r="AV429" s="5"/>
      <c r="AW429" s="5"/>
      <c r="AX429" s="5"/>
      <c r="AY429" s="5"/>
      <c r="AZ429" s="5"/>
      <c r="BA429" s="5"/>
      <c r="BB429" s="5"/>
      <c r="BE429" s="5"/>
      <c r="BF429" s="5"/>
      <c r="BG429" s="5"/>
      <c r="BH429" s="6"/>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t="str">
        <f>IF(SUM(BI429:BQ429,BS429:BW429,BY429:CC429,CE429:CJ429)=0, "", SUM(BI429:BQ429,BS429:BW429,BY429:CC429,CE429:CJ429))</f>
        <v/>
      </c>
      <c r="CN429" s="5" t="str">
        <f>IF(SUM(CQ429, CR429, CS429, CT429, CU429)=0, "", IF(OR(CQ429&gt;=8, CR429&gt;=10, CS429&gt;=13, CT429&gt;=10, CU429&gt;=15), 1, 0))</f>
        <v/>
      </c>
      <c r="CO429" s="5" t="str">
        <f>IF(SUM(BI429:BJ429,BL429,BM429,BN429,BO429,BU429,CA429,CH429,CJ429)=0, "", SUM(BI429:BJ429,BL429,BM429,BN429,BO429,BU429,CA429,CH429,CJ429))</f>
        <v/>
      </c>
      <c r="CP429" s="5" t="str">
        <f>IF(SUM(BK429,BP429:BQ429,BS429:BT429,BV429:BW429,BY429:BZ429,CB429:CC429,CE429:CG429,CI429)=0, "", SUM(BK429,BP429:BQ429,BS429:BT429,BV429:BW429,BY429:BZ429,CB429:CC429,CE429:CG429,CI429))</f>
        <v/>
      </c>
      <c r="CQ429" s="5" t="str">
        <f>IF(SUM(CB429:CC429,CE429:CF429,CI429)=0, "", SUM(CB429:CC429,CE429:CF429,CI429))</f>
        <v/>
      </c>
      <c r="CR429" s="5" t="str">
        <f>IF(SUM(BQ429,BS429:BT429,BW429,BY429)=0, "", SUM(BQ429,BS429:BT429,BW429,BY429))</f>
        <v/>
      </c>
      <c r="CS429" s="5" t="str">
        <f>IF(SUM(BK429,BP429,BV429,BZ429,CG429)=0, "", SUM(BK429,BP429,BV429,BZ429,CG429))</f>
        <v/>
      </c>
      <c r="CT429" s="5" t="str">
        <f>IF(SUM(BI429:BJ429,BL429,BN429,CH429)=0, "", SUM(BI429:BJ429,BL429,BN429,CH429))</f>
        <v/>
      </c>
      <c r="CU429" s="5" t="str">
        <f>IF(SUM(BM429,BO429,BU429,CA429,CJ429)=0, "", SUM(BM429,BO429,BU429,CA429,CJ429))</f>
        <v/>
      </c>
      <c r="CV429" s="5" t="str">
        <f>IF(CQ429="", "", IF(CQ429&gt;=8, 1, 0))</f>
        <v/>
      </c>
      <c r="CW429" s="5" t="str">
        <f>IF(CR429="", "", IF(CR429&gt;=10, 1, 0))</f>
        <v/>
      </c>
      <c r="CX429" s="5" t="str">
        <f>IF(CS429="", "", IF(CS429&gt;=13, 1, 0))</f>
        <v/>
      </c>
      <c r="CY429" s="5" t="str">
        <f>IF(CT429="", "", IF(CT429&gt;=10, 1, 0))</f>
        <v/>
      </c>
      <c r="CZ429" s="5" t="str">
        <f>IF(CU429="", "", IF(CU429&gt;=15, 1, 0))</f>
        <v/>
      </c>
      <c r="DA429" s="5" t="str">
        <f>IF(AND(BR429="", BX429="", CD429=""), "", IF(BR429=5,1,0) + IF(BX429=5,1,0) + IF(CD429=5,1,0))</f>
        <v/>
      </c>
      <c r="DB429" s="6"/>
      <c r="DC429" s="5"/>
      <c r="DD429" s="13"/>
      <c r="DE429" s="5"/>
      <c r="DF429" s="13"/>
      <c r="DG429" s="5"/>
      <c r="DH429" s="13"/>
      <c r="DI429" s="5"/>
      <c r="DJ429" s="13"/>
      <c r="DK429" s="5"/>
      <c r="DL429" s="13"/>
      <c r="DM429" s="5"/>
      <c r="DN429" s="13"/>
      <c r="DO429" s="5"/>
      <c r="DP429" s="13"/>
      <c r="DQ429" s="5"/>
      <c r="DR429" s="13"/>
      <c r="DS429" s="5"/>
      <c r="DT429" s="13"/>
      <c r="DU429" s="5"/>
      <c r="DV429" s="13"/>
      <c r="DW429" s="5"/>
      <c r="DX429" s="13"/>
      <c r="DY429" s="5"/>
      <c r="DZ429" s="13"/>
      <c r="EA429" s="5"/>
      <c r="EB429" s="13"/>
      <c r="EC429" s="5"/>
      <c r="ED429" s="13"/>
      <c r="EE429" s="5"/>
      <c r="EF429" s="13"/>
      <c r="EG429" s="5"/>
      <c r="EH429" s="13"/>
      <c r="EI429" s="5"/>
      <c r="EJ429" s="13"/>
      <c r="EK429" s="5"/>
      <c r="EL429" s="5"/>
      <c r="EM429" s="5"/>
      <c r="EN429" s="6"/>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6"/>
      <c r="FM429" s="5"/>
      <c r="FN429" s="5"/>
      <c r="FO429" s="5"/>
      <c r="FP429" s="5"/>
      <c r="FQ429" s="5"/>
      <c r="FR429" s="5"/>
      <c r="FS429" s="14"/>
      <c r="FT429" s="6"/>
      <c r="FU429" s="5"/>
      <c r="FV429" s="5"/>
      <c r="FW429" s="5"/>
      <c r="FX429" s="5"/>
      <c r="FY429" s="5"/>
      <c r="FZ429" s="5"/>
      <c r="GA429" s="5"/>
      <c r="GB429" s="5"/>
      <c r="GC429" s="5"/>
      <c r="GD429" s="5"/>
      <c r="GE429" s="5"/>
      <c r="GF429" s="6"/>
      <c r="GG429" s="5"/>
      <c r="GH429" s="5"/>
      <c r="GI429" s="5"/>
      <c r="GJ429" s="5"/>
      <c r="GK429" s="5"/>
      <c r="GL429" s="5"/>
      <c r="GM429" s="5"/>
      <c r="GN429" s="5"/>
      <c r="GO429" s="6"/>
      <c r="GP429" s="5"/>
      <c r="GQ429" s="5"/>
      <c r="GR429" s="5"/>
      <c r="GS429" s="5"/>
      <c r="GT429" s="5"/>
      <c r="GU429" s="5"/>
      <c r="GV429" s="5"/>
      <c r="GW429" s="5"/>
      <c r="GX429" s="5"/>
      <c r="GY429" s="5"/>
      <c r="GZ429" s="5"/>
      <c r="HA429" s="5"/>
      <c r="HB429" s="5"/>
      <c r="HC429" s="5"/>
      <c r="HD429" s="5"/>
      <c r="HE429" s="5"/>
      <c r="HF429" s="5"/>
      <c r="HG429" s="5"/>
      <c r="HH429" s="5"/>
      <c r="HI429" s="5"/>
      <c r="HJ429" s="6"/>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6"/>
      <c r="JN429" s="5"/>
      <c r="JO429" s="5"/>
      <c r="JP429" s="5"/>
      <c r="JQ429" s="5"/>
      <c r="JR429" s="5"/>
      <c r="JS429" s="5"/>
      <c r="JT429" s="5"/>
      <c r="JU429" s="5"/>
      <c r="JV429" s="5"/>
      <c r="JW429" s="5"/>
      <c r="JX429" s="5"/>
      <c r="JY429" s="5"/>
      <c r="JZ429" s="5"/>
      <c r="KA429" s="5"/>
      <c r="KB429" s="5"/>
      <c r="KC429" s="5"/>
      <c r="KD429" s="5"/>
      <c r="KE429" s="5"/>
      <c r="KF429" s="5"/>
      <c r="KG429" s="5"/>
      <c r="KH429" s="5"/>
      <c r="KI429" s="5"/>
      <c r="KJ429" s="5"/>
      <c r="KK429" s="5"/>
      <c r="KL429" s="5"/>
      <c r="KM429" s="5"/>
      <c r="KN429" s="5"/>
      <c r="KO429" s="5"/>
      <c r="KP429" s="5"/>
      <c r="KQ429" s="5"/>
      <c r="KR429" s="5"/>
      <c r="KS429" s="5"/>
      <c r="KT429" s="5"/>
      <c r="KU429" s="5"/>
      <c r="KV429" s="5"/>
      <c r="KW429" s="5"/>
      <c r="KX429" s="12"/>
      <c r="KY429" s="12"/>
      <c r="KZ429" s="12"/>
      <c r="LA429" s="12"/>
      <c r="LB429" s="12"/>
      <c r="LC429" s="12"/>
      <c r="LD429" s="12"/>
      <c r="LE429" s="6"/>
      <c r="LF429" s="5"/>
      <c r="LG429" s="5"/>
      <c r="LH429" s="5"/>
      <c r="LI429" s="5"/>
      <c r="LJ429" s="5"/>
      <c r="LK429" s="5"/>
      <c r="LL429" s="5"/>
      <c r="LM429" s="5"/>
      <c r="LN429" s="5"/>
      <c r="LO429" s="5"/>
      <c r="LP429" s="5"/>
      <c r="LQ429" s="5"/>
      <c r="LR429" s="5"/>
      <c r="LS429" s="5"/>
      <c r="LT429" s="5"/>
      <c r="LU429" s="5"/>
      <c r="LV429" s="5"/>
      <c r="LW429" s="5"/>
      <c r="LX429" s="5"/>
      <c r="LY429" s="5"/>
      <c r="LZ429" s="5"/>
      <c r="MA429" s="5"/>
      <c r="MB429" s="5"/>
      <c r="MC429" s="5"/>
      <c r="MD429" s="5"/>
      <c r="ME429" s="5"/>
      <c r="MF429" s="5"/>
      <c r="MG429" s="5"/>
      <c r="MH429" s="5"/>
      <c r="MI429" s="5"/>
      <c r="MJ429" s="5"/>
      <c r="MK429" s="5"/>
      <c r="ML429" s="6"/>
      <c r="MM429" s="5"/>
      <c r="MN429" s="5"/>
      <c r="MO429" s="5"/>
      <c r="MP429" s="5"/>
      <c r="MQ429" s="5"/>
      <c r="MR429" s="5"/>
      <c r="MS429" s="5"/>
      <c r="MT429" s="5"/>
      <c r="MU429" s="5"/>
      <c r="MV429" s="5"/>
      <c r="MW429" s="5"/>
      <c r="MX429" s="5"/>
      <c r="MY429" s="5"/>
      <c r="MZ429" s="5"/>
      <c r="NA429" s="5"/>
      <c r="NB429" s="5"/>
      <c r="NC429" s="5"/>
      <c r="ND429" s="5"/>
      <c r="NE429" s="5"/>
      <c r="NF429" s="5"/>
      <c r="NG429" s="5"/>
      <c r="NH429" s="6"/>
      <c r="NI429" s="5"/>
      <c r="NJ429" s="5"/>
      <c r="NK429" s="5"/>
      <c r="NL429" s="5"/>
      <c r="NM429" s="5"/>
      <c r="NN429" s="5"/>
      <c r="NO429" s="5"/>
      <c r="NP429" s="5"/>
      <c r="NQ429" s="5"/>
      <c r="NR429" s="5"/>
      <c r="NS429" s="5"/>
      <c r="NT429" s="5"/>
      <c r="NU429" s="5"/>
      <c r="NV429" s="5"/>
      <c r="NW429" s="5"/>
      <c r="NX429" s="5"/>
      <c r="NY429" s="5"/>
      <c r="NZ429" s="5"/>
      <c r="OA429" s="5"/>
      <c r="OB429" s="5"/>
      <c r="OC429" s="5"/>
      <c r="OD429" s="5"/>
      <c r="OE429" s="5"/>
      <c r="OF429" s="5"/>
      <c r="OG429" s="5"/>
      <c r="OH429" s="5"/>
      <c r="OI429" s="5"/>
      <c r="OJ429" s="5"/>
      <c r="OK429" s="5"/>
      <c r="OL429" s="5"/>
      <c r="OM429" s="5"/>
      <c r="ON429" s="5"/>
      <c r="OQ429" s="6"/>
      <c r="OR429" s="5"/>
      <c r="OS429" s="5"/>
      <c r="OT429" s="5"/>
      <c r="OU429" s="5"/>
      <c r="OV429" s="5"/>
      <c r="OW429" s="5"/>
      <c r="OX429" s="5"/>
      <c r="OY429" s="5"/>
      <c r="OZ429" s="5"/>
      <c r="PA429" s="5"/>
      <c r="PB429" s="5"/>
      <c r="PC429" s="5"/>
      <c r="PD429" s="5"/>
      <c r="PE429" s="5"/>
      <c r="PF429" s="5"/>
      <c r="PG429" s="5"/>
      <c r="PH429" s="5"/>
      <c r="PI429" s="5"/>
      <c r="PJ429" s="5"/>
      <c r="PK429" s="5"/>
      <c r="PL429" s="5"/>
      <c r="PM429" s="5"/>
      <c r="PN429" s="5"/>
      <c r="PO429" s="5"/>
      <c r="PP429" s="5"/>
      <c r="PQ429" s="5"/>
      <c r="PR429" s="5"/>
      <c r="PS429" s="5"/>
      <c r="PT429" s="5"/>
      <c r="PU429" s="5"/>
      <c r="PV429" s="5"/>
      <c r="PW429" s="5"/>
      <c r="PX429" s="6"/>
      <c r="PY429" s="5"/>
      <c r="PZ429" s="5"/>
      <c r="QA429" s="5"/>
      <c r="QB429" s="5"/>
      <c r="QC429" s="5"/>
      <c r="QD429" s="5"/>
      <c r="QE429" s="5"/>
      <c r="QF429" s="5"/>
      <c r="QG429" s="5"/>
      <c r="QH429" s="5"/>
      <c r="QI429" s="5"/>
      <c r="QJ429" s="6"/>
      <c r="QK429" s="5"/>
      <c r="QL429" s="5"/>
      <c r="QM429" s="5"/>
      <c r="QN429" s="5"/>
      <c r="QO429" s="5"/>
      <c r="QP429" s="5"/>
      <c r="QQ429" s="5"/>
      <c r="QR429" s="5"/>
      <c r="QS429" s="5"/>
      <c r="QT429" s="5"/>
      <c r="QU429" s="5"/>
      <c r="QV429" s="6"/>
      <c r="QW429" s="5"/>
      <c r="QX429" s="5"/>
      <c r="QY429" s="5"/>
      <c r="QZ429" s="5"/>
      <c r="RA429" s="5"/>
      <c r="RB429" s="5"/>
      <c r="RC429" s="5"/>
      <c r="RD429" s="5"/>
      <c r="RE429" s="5"/>
      <c r="RF429" s="5"/>
      <c r="RG429" s="5"/>
      <c r="RH429" s="6"/>
      <c r="RI429" s="5"/>
      <c r="RJ429" s="5"/>
      <c r="RK429" s="5"/>
      <c r="RL429" s="5"/>
      <c r="RM429" s="5"/>
      <c r="RN429" s="5"/>
      <c r="RO429" s="5"/>
      <c r="RP429" s="5"/>
      <c r="RQ429" s="6"/>
      <c r="RR429" s="5"/>
      <c r="RS429" s="5"/>
      <c r="RT429" s="5"/>
      <c r="RU429" s="5"/>
      <c r="RV429" s="5"/>
      <c r="RW429" s="5"/>
      <c r="RX429" s="5"/>
      <c r="RY429" s="5"/>
      <c r="RZ429" s="6"/>
      <c r="SA429" s="5"/>
      <c r="SB429" s="5"/>
      <c r="SC429" s="5"/>
      <c r="SD429" s="5"/>
      <c r="SE429" s="5"/>
      <c r="SF429" s="5"/>
      <c r="SG429" s="5"/>
      <c r="SH429" s="5"/>
      <c r="SI429" s="6"/>
      <c r="SJ429" s="5"/>
      <c r="SK429" s="5"/>
      <c r="SL429" s="5"/>
      <c r="SM429" s="5"/>
      <c r="SN429" s="5"/>
      <c r="SO429" s="5"/>
      <c r="SP429" s="5"/>
      <c r="SQ429" s="5"/>
      <c r="SR429" s="5"/>
      <c r="SS429" s="5"/>
      <c r="ST429" s="5"/>
      <c r="SU429" s="5"/>
      <c r="SV429" s="5"/>
      <c r="SW429" s="5"/>
      <c r="SX429" s="5"/>
      <c r="SY429" s="5"/>
      <c r="SZ429" s="5"/>
      <c r="TA429" s="5"/>
      <c r="TB429" s="5"/>
      <c r="TC429" s="5"/>
      <c r="TD429" s="5"/>
      <c r="TE429" s="5"/>
      <c r="TF429" s="6"/>
      <c r="TG429" s="5"/>
      <c r="TH429" s="5"/>
      <c r="TI429" s="5"/>
      <c r="TJ429" s="5"/>
      <c r="TK429" s="5"/>
      <c r="TL429" s="5"/>
      <c r="TM429" s="5"/>
      <c r="TN429" s="5"/>
      <c r="TO429" s="5"/>
      <c r="TP429" s="5"/>
      <c r="TQ429" s="5"/>
      <c r="TR429" s="5"/>
      <c r="TS429" s="5"/>
      <c r="TT429" s="5"/>
      <c r="TU429" s="5"/>
      <c r="TV429" s="5"/>
      <c r="TW429" s="5"/>
      <c r="TX429" s="5"/>
      <c r="TY429" s="5"/>
      <c r="TZ429" s="5"/>
      <c r="UA429" s="5"/>
      <c r="UB429" s="5"/>
      <c r="UC429" s="6"/>
      <c r="UD429" s="5"/>
      <c r="UE429" s="5"/>
      <c r="UF429" s="5"/>
      <c r="UG429" s="5"/>
      <c r="UH429" s="5"/>
      <c r="UI429" s="5"/>
      <c r="UJ429" s="5"/>
      <c r="UK429" s="5"/>
      <c r="UL429" s="5"/>
      <c r="UM429" s="5"/>
      <c r="UN429" s="5"/>
      <c r="UO429" s="5"/>
      <c r="UP429" s="5"/>
      <c r="UQ429" s="5"/>
      <c r="UR429" s="5"/>
      <c r="US429" s="5"/>
      <c r="UT429" s="5"/>
      <c r="UU429" s="5"/>
      <c r="UV429" s="5"/>
      <c r="UW429" s="5"/>
      <c r="UX429" s="5"/>
      <c r="UY429" s="5"/>
      <c r="UZ429" s="6"/>
      <c r="VA429" s="6"/>
      <c r="VB429" s="5"/>
      <c r="VC429" s="5"/>
      <c r="VE429" s="5"/>
      <c r="VF429" s="5"/>
      <c r="VG429" s="5"/>
      <c r="VH429" s="5"/>
      <c r="VI429" s="5"/>
      <c r="VK429" s="5"/>
      <c r="VL429" s="5"/>
      <c r="VN429" s="6"/>
      <c r="VO429" s="5"/>
      <c r="VP429" s="5"/>
      <c r="VQ429" s="5"/>
      <c r="VR429" s="5"/>
      <c r="VS429" s="5"/>
      <c r="VT429" s="5"/>
      <c r="VU429" s="5"/>
      <c r="VV429" s="5"/>
      <c r="VW429" s="5"/>
      <c r="VX429" s="5"/>
      <c r="VY429" s="5"/>
      <c r="VZ429" s="5"/>
      <c r="WA429" s="5"/>
      <c r="WB429" s="5"/>
      <c r="WC429" s="5"/>
      <c r="WD429" s="5"/>
      <c r="WE429" s="5"/>
      <c r="WF429" s="5"/>
      <c r="WG429" s="5"/>
      <c r="WH429" s="5"/>
      <c r="WI429" s="5"/>
      <c r="WJ429" s="5"/>
      <c r="WK429" s="5"/>
      <c r="WL429" s="5"/>
      <c r="WM429" s="5"/>
      <c r="WN429" s="5"/>
      <c r="WO429" s="5"/>
      <c r="WP429" s="5"/>
      <c r="WQ429" s="5"/>
      <c r="WR429" s="5"/>
      <c r="WS429" s="5"/>
      <c r="WT429" s="5"/>
      <c r="WU429" s="5"/>
      <c r="WV429" s="5"/>
      <c r="WW429" s="5"/>
      <c r="WX429" s="5"/>
      <c r="WY429" s="5"/>
      <c r="WZ429" s="5"/>
      <c r="XA429" s="6"/>
      <c r="XB429" s="5"/>
      <c r="XC429" s="5"/>
      <c r="XD429" s="5"/>
      <c r="XE429" s="5"/>
      <c r="XF429" s="5"/>
      <c r="XG429" s="5"/>
      <c r="XH429" s="5"/>
      <c r="XI429" s="5"/>
      <c r="XJ429" s="5"/>
      <c r="XK429" s="5"/>
      <c r="XL429" s="5"/>
      <c r="XM429" s="6"/>
      <c r="XN429" s="5"/>
      <c r="XO429" s="5"/>
      <c r="XP429" s="5"/>
      <c r="XQ429" s="5"/>
      <c r="XR429" s="5"/>
      <c r="XS429" s="5"/>
      <c r="XT429" s="5"/>
      <c r="XU429" s="5"/>
      <c r="XV429" s="6"/>
      <c r="XW429" s="5"/>
      <c r="XX429" s="5"/>
      <c r="XY429" s="5"/>
      <c r="XZ429" s="5"/>
      <c r="YA429" s="5"/>
      <c r="YB429" s="5"/>
      <c r="YC429" s="5"/>
      <c r="YD429" s="5"/>
      <c r="YE429" s="5"/>
      <c r="YF429" s="5"/>
      <c r="YG429" s="5"/>
      <c r="YH429" s="5"/>
      <c r="YI429" s="5"/>
      <c r="YJ429" s="5"/>
      <c r="YK429" s="5"/>
      <c r="YL429" s="5"/>
      <c r="YM429" s="5"/>
      <c r="YN429" s="5"/>
      <c r="YO429" s="5"/>
      <c r="YP429" s="12"/>
      <c r="YQ429" s="12"/>
      <c r="YR429" s="12"/>
      <c r="YS429" s="12"/>
      <c r="YT429" s="12"/>
      <c r="YU429" s="12"/>
      <c r="YV429" s="12"/>
      <c r="YW429" s="12"/>
      <c r="YX429" s="6"/>
      <c r="YY429" s="5"/>
      <c r="YZ429" s="5"/>
      <c r="ZA429" s="5"/>
      <c r="ZB429" s="5"/>
      <c r="ZC429" s="5"/>
      <c r="ZD429" s="5"/>
      <c r="ZE429" s="5"/>
      <c r="ZF429" s="5"/>
      <c r="ZG429" s="5"/>
      <c r="ZH429" s="5"/>
      <c r="ZI429" s="5"/>
      <c r="ZJ429" s="5"/>
      <c r="ZK429" s="5"/>
      <c r="ZL429" s="5"/>
      <c r="ZM429" s="5"/>
      <c r="ZN429" s="5"/>
      <c r="ZO429" s="5"/>
      <c r="ZP429" s="5"/>
      <c r="ZQ429" s="5"/>
      <c r="ZR429" s="5"/>
      <c r="ZS429" s="5"/>
      <c r="ZT429" s="5"/>
      <c r="ZU429" s="5"/>
      <c r="ZV429" s="5"/>
      <c r="ZW429" s="5"/>
      <c r="ZX429" s="5"/>
      <c r="ZY429" s="5"/>
      <c r="ZZ429" s="5"/>
      <c r="AAA429" s="5"/>
      <c r="AAB429" s="5"/>
      <c r="AAC429" s="5"/>
      <c r="AAD429" s="5"/>
      <c r="AAE429" s="6"/>
      <c r="AAF429" s="5"/>
      <c r="AAG429" s="5"/>
      <c r="AAH429" s="5"/>
      <c r="AAI429" s="5"/>
      <c r="AAJ429" s="5"/>
      <c r="AAK429" s="5"/>
      <c r="AAL429" s="5"/>
      <c r="AAM429" s="5"/>
      <c r="AAN429" s="5"/>
      <c r="AAO429" s="5"/>
      <c r="AAP429" s="5"/>
      <c r="AAQ429" s="5"/>
      <c r="AAR429" s="5"/>
      <c r="AAS429" s="5"/>
      <c r="AAT429" s="5"/>
      <c r="AAU429" s="5"/>
      <c r="AAV429" s="5"/>
      <c r="AAW429" s="5"/>
      <c r="AAX429" s="5"/>
      <c r="AAY429" s="5"/>
      <c r="AAZ429" s="5"/>
      <c r="ABA429" s="5"/>
      <c r="ABB429" s="5"/>
      <c r="ABC429" s="5"/>
      <c r="ABD429" s="5"/>
      <c r="ABE429" s="5"/>
      <c r="ABF429" s="5"/>
      <c r="ABG429" s="5"/>
      <c r="ABH429" s="5"/>
      <c r="ABI429" s="5"/>
      <c r="ABJ429" s="5"/>
      <c r="ABK429" s="5"/>
      <c r="ABL429" s="5"/>
      <c r="ABM429" s="5"/>
      <c r="ABN429" s="5"/>
      <c r="ABO429" s="5"/>
      <c r="ABP429" s="5"/>
      <c r="ABQ429" s="5"/>
      <c r="ABR429" s="5"/>
      <c r="ABS429" s="5"/>
      <c r="ABT429" s="5"/>
      <c r="ABU429" s="5"/>
      <c r="ABV429" s="5"/>
      <c r="ABW429" s="5"/>
      <c r="ABX429" s="5"/>
      <c r="ABY429" s="6"/>
      <c r="ABZ429" s="5"/>
      <c r="ACA429" s="5"/>
      <c r="ACB429" s="5"/>
      <c r="ACC429" s="5"/>
      <c r="ACD429" s="5"/>
      <c r="ACE429" s="5"/>
      <c r="ACF429" s="5"/>
      <c r="ACG429" s="5"/>
      <c r="ACH429" s="5"/>
      <c r="ACI429" s="5"/>
      <c r="ACJ429" s="5"/>
      <c r="ACK429" s="5"/>
      <c r="ACL429" s="5"/>
      <c r="ACM429" s="5"/>
      <c r="ACN429" s="5"/>
      <c r="ACO429" s="5"/>
      <c r="ACP429" s="5"/>
      <c r="ACQ429" s="5"/>
      <c r="ACR429" s="5"/>
      <c r="ACS429" s="5"/>
      <c r="ACT429" s="5"/>
      <c r="ACU429" s="5"/>
      <c r="ACV429" s="5"/>
      <c r="ACW429" s="5"/>
      <c r="ACX429" s="5"/>
      <c r="ACY429" s="5"/>
      <c r="ACZ429" s="5"/>
      <c r="ADA429" s="5"/>
      <c r="ADB429" s="5"/>
      <c r="ADC429" s="5"/>
      <c r="ADD429" s="5"/>
      <c r="ADE429" s="5"/>
      <c r="ADF429" s="5"/>
      <c r="ADG429" s="5"/>
      <c r="ADH429" s="5"/>
      <c r="ADI429" s="5"/>
      <c r="ADJ429" s="5"/>
      <c r="ADK429" s="5"/>
      <c r="ADL429" s="5"/>
      <c r="ADM429" s="5"/>
      <c r="ADN429" s="5"/>
      <c r="ADO429" s="5"/>
      <c r="ADP429" s="5"/>
      <c r="ADQ429" s="6"/>
      <c r="ADR429" s="5"/>
      <c r="ADS429" s="5"/>
      <c r="ADT429" s="5"/>
      <c r="ADU429" s="5"/>
      <c r="ADV429" s="5"/>
      <c r="ADW429" s="5"/>
      <c r="ADX429" s="5"/>
      <c r="ADY429" s="5"/>
      <c r="ADZ429" s="5"/>
      <c r="AEA429" s="5"/>
      <c r="AEB429" s="5"/>
      <c r="AEC429" s="5"/>
      <c r="AED429" s="5"/>
      <c r="AEE429" s="5"/>
      <c r="AEF429" s="5"/>
      <c r="AEG429" s="5"/>
      <c r="AEH429" s="5"/>
      <c r="AEI429" s="5"/>
      <c r="AEJ429" s="5"/>
      <c r="AEK429" s="5"/>
      <c r="AEL429" s="5"/>
      <c r="AEM429" s="8"/>
      <c r="AEN429" s="6"/>
      <c r="AEO429" s="6"/>
      <c r="AEP429" s="6"/>
      <c r="AEQ429" s="6"/>
      <c r="AER429" s="5"/>
      <c r="AES429" s="6"/>
      <c r="AET429" s="6"/>
      <c r="AEU429" s="6"/>
      <c r="AEV429" s="5"/>
      <c r="AEW429" s="5"/>
      <c r="AEX429" s="5"/>
      <c r="AEY429" s="5"/>
      <c r="AEZ429" s="5"/>
      <c r="AFA429" s="5"/>
      <c r="AFB429" s="5"/>
      <c r="AFC429" s="5"/>
      <c r="AFD429" s="5"/>
      <c r="AFE429" s="5"/>
      <c r="AFF429" s="5"/>
      <c r="AFG429" s="5"/>
      <c r="AFH429" s="5"/>
      <c r="AFI429" s="5"/>
      <c r="AFJ429" s="5"/>
      <c r="AFK429" s="5"/>
      <c r="AFL429" s="5"/>
      <c r="AFM429" s="5"/>
      <c r="AFN429" s="5"/>
      <c r="AFO429" s="5"/>
      <c r="AFP429" s="5"/>
      <c r="AFQ429" s="5"/>
      <c r="AFR429" s="5"/>
      <c r="AFS429" s="5"/>
      <c r="AFT429" s="5"/>
      <c r="AFU429" s="5"/>
      <c r="AFV429" s="5"/>
      <c r="AFW429" s="5"/>
      <c r="AFX429" s="5"/>
      <c r="AFY429" s="5"/>
      <c r="AFZ429" s="5"/>
      <c r="AGA429" s="5"/>
      <c r="AGB429" s="6"/>
      <c r="AGC429" s="5"/>
      <c r="AGD429" s="5"/>
      <c r="AGE429" s="5"/>
      <c r="AGF429" s="5"/>
      <c r="AGG429" s="5"/>
      <c r="AGM429" s="18"/>
      <c r="AGS429" s="6"/>
      <c r="AHG429" s="18"/>
      <c r="AHM429" s="6"/>
      <c r="AHN429" s="5"/>
      <c r="AHO429" s="5"/>
      <c r="AHP429" s="5"/>
      <c r="AHQ429" s="5"/>
      <c r="AHR429" s="5"/>
      <c r="AHS429" s="5"/>
      <c r="AHT429" s="5"/>
      <c r="AHU429" s="5"/>
      <c r="AHV429" s="5"/>
      <c r="AHW429" s="5"/>
      <c r="AHX429" s="5"/>
      <c r="AHY429" s="5"/>
      <c r="AHZ429" s="5"/>
      <c r="AIA429" s="5"/>
      <c r="AIB429" s="5"/>
      <c r="AIC429" s="5"/>
      <c r="AID429" s="6"/>
      <c r="AIE429" s="5"/>
      <c r="AIF429" s="5"/>
      <c r="AIG429" s="5"/>
      <c r="AIH429" s="5"/>
      <c r="AII429" s="5"/>
      <c r="AIJ429" s="5"/>
      <c r="AIK429" s="5"/>
      <c r="AIL429" s="5"/>
      <c r="AIM429" s="5"/>
      <c r="AIN429" s="5"/>
      <c r="AIO429" s="5"/>
      <c r="AIP429" s="5"/>
      <c r="AIQ429" s="5"/>
      <c r="AIR429" s="5"/>
      <c r="AIS429" s="5"/>
      <c r="AIT429" s="5"/>
      <c r="AIU429" s="5"/>
      <c r="AIV429" s="5"/>
      <c r="AIW429" s="5"/>
      <c r="AIX429" s="5"/>
      <c r="AIY429" s="5"/>
      <c r="AIZ429" s="5"/>
      <c r="AJA429" s="5"/>
      <c r="AJB429" s="6"/>
      <c r="AJC429" s="5"/>
      <c r="AJD429" s="5"/>
      <c r="AJE429" s="5"/>
      <c r="AJF429" s="5"/>
      <c r="AJG429" s="5"/>
      <c r="AJH429" s="5"/>
      <c r="AJI429" s="5"/>
      <c r="AJJ429" s="5"/>
      <c r="AJK429" s="5"/>
      <c r="AJL429" s="5"/>
      <c r="AJM429" s="5"/>
      <c r="AJN429" s="6"/>
      <c r="AJO429" s="5"/>
      <c r="AJP429" s="5"/>
      <c r="AJQ429" s="5"/>
      <c r="AJR429" s="5"/>
      <c r="AJS429" s="5"/>
      <c r="AJT429" s="5"/>
      <c r="AJU429" s="5"/>
      <c r="AJV429" s="5"/>
    </row>
    <row r="430" spans="1:958" ht="14.25" customHeight="1"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7"/>
      <c r="AF430" s="6"/>
      <c r="AG430" s="8"/>
      <c r="AH430" s="8"/>
      <c r="AI430" s="8"/>
      <c r="AJ430" s="5"/>
      <c r="AK430" s="9"/>
      <c r="AL430" s="5"/>
      <c r="AM430" s="6"/>
      <c r="AN430" s="10"/>
      <c r="AO430" s="6"/>
      <c r="AP430" s="6"/>
      <c r="AQ430" s="5"/>
      <c r="AV430" s="5"/>
      <c r="AW430" s="5"/>
      <c r="AX430" s="5"/>
      <c r="AY430" s="5"/>
      <c r="AZ430" s="5"/>
      <c r="BA430" s="5"/>
      <c r="BB430" s="5"/>
      <c r="BE430" s="5"/>
      <c r="BF430" s="5"/>
      <c r="BG430" s="5"/>
      <c r="BH430" s="6"/>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t="str">
        <f>IF(SUM(BI430:BQ430,BS430:BW430,BY430:CC430,CE430:CJ430)=0, "", SUM(BI430:BQ430,BS430:BW430,BY430:CC430,CE430:CJ430))</f>
        <v/>
      </c>
      <c r="CN430" s="5" t="str">
        <f>IF(SUM(CQ430, CR430, CS430, CT430, CU430)=0, "", IF(OR(CQ430&gt;=8, CR430&gt;=10, CS430&gt;=13, CT430&gt;=10, CU430&gt;=15), 1, 0))</f>
        <v/>
      </c>
      <c r="CO430" s="5" t="str">
        <f>IF(SUM(BI430:BJ430,BL430,BM430,BN430,BO430,BU430,CA430,CH430,CJ430)=0, "", SUM(BI430:BJ430,BL430,BM430,BN430,BO430,BU430,CA430,CH430,CJ430))</f>
        <v/>
      </c>
      <c r="CP430" s="5" t="str">
        <f>IF(SUM(BK430,BP430:BQ430,BS430:BT430,BV430:BW430,BY430:BZ430,CB430:CC430,CE430:CG430,CI430)=0, "", SUM(BK430,BP430:BQ430,BS430:BT430,BV430:BW430,BY430:BZ430,CB430:CC430,CE430:CG430,CI430))</f>
        <v/>
      </c>
      <c r="CQ430" s="5" t="str">
        <f>IF(SUM(CB430:CC430,CE430:CF430,CI430)=0, "", SUM(CB430:CC430,CE430:CF430,CI430))</f>
        <v/>
      </c>
      <c r="CR430" s="5" t="str">
        <f>IF(SUM(BQ430,BS430:BT430,BW430,BY430)=0, "", SUM(BQ430,BS430:BT430,BW430,BY430))</f>
        <v/>
      </c>
      <c r="CS430" s="5" t="str">
        <f>IF(SUM(BK430,BP430,BV430,BZ430,CG430)=0, "", SUM(BK430,BP430,BV430,BZ430,CG430))</f>
        <v/>
      </c>
      <c r="CT430" s="5" t="str">
        <f>IF(SUM(BI430:BJ430,BL430,BN430,CH430)=0, "", SUM(BI430:BJ430,BL430,BN430,CH430))</f>
        <v/>
      </c>
      <c r="CU430" s="5" t="str">
        <f>IF(SUM(BM430,BO430,BU430,CA430,CJ430)=0, "", SUM(BM430,BO430,BU430,CA430,CJ430))</f>
        <v/>
      </c>
      <c r="CV430" s="5" t="str">
        <f>IF(CQ430="", "", IF(CQ430&gt;=8, 1, 0))</f>
        <v/>
      </c>
      <c r="CW430" s="5" t="str">
        <f>IF(CR430="", "", IF(CR430&gt;=10, 1, 0))</f>
        <v/>
      </c>
      <c r="CX430" s="5" t="str">
        <f>IF(CS430="", "", IF(CS430&gt;=13, 1, 0))</f>
        <v/>
      </c>
      <c r="CY430" s="5" t="str">
        <f>IF(CT430="", "", IF(CT430&gt;=10, 1, 0))</f>
        <v/>
      </c>
      <c r="CZ430" s="5" t="str">
        <f>IF(CU430="", "", IF(CU430&gt;=15, 1, 0))</f>
        <v/>
      </c>
      <c r="DA430" s="5" t="str">
        <f>IF(AND(BR430="", BX430="", CD430=""), "", IF(BR430=5,1,0) + IF(BX430=5,1,0) + IF(CD430=5,1,0))</f>
        <v/>
      </c>
      <c r="DB430" s="6"/>
      <c r="DC430" s="5"/>
      <c r="DD430" s="13"/>
      <c r="DE430" s="5"/>
      <c r="DF430" s="13"/>
      <c r="DG430" s="5"/>
      <c r="DH430" s="13"/>
      <c r="DI430" s="5"/>
      <c r="DJ430" s="13"/>
      <c r="DK430" s="5"/>
      <c r="DL430" s="13"/>
      <c r="DM430" s="5"/>
      <c r="DN430" s="13"/>
      <c r="DO430" s="5"/>
      <c r="DP430" s="13"/>
      <c r="DQ430" s="5"/>
      <c r="DR430" s="13"/>
      <c r="DS430" s="5"/>
      <c r="DT430" s="13"/>
      <c r="DU430" s="5"/>
      <c r="DV430" s="13"/>
      <c r="DW430" s="5"/>
      <c r="DX430" s="13"/>
      <c r="DY430" s="5"/>
      <c r="DZ430" s="13"/>
      <c r="EA430" s="5"/>
      <c r="EB430" s="13"/>
      <c r="EC430" s="5"/>
      <c r="ED430" s="13"/>
      <c r="EE430" s="5"/>
      <c r="EF430" s="13"/>
      <c r="EG430" s="5"/>
      <c r="EH430" s="13"/>
      <c r="EI430" s="5"/>
      <c r="EJ430" s="13"/>
      <c r="EK430" s="5"/>
      <c r="EL430" s="5"/>
      <c r="EM430" s="5"/>
      <c r="EN430" s="6"/>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6"/>
      <c r="FM430" s="5"/>
      <c r="FN430" s="5"/>
      <c r="FO430" s="5"/>
      <c r="FP430" s="5"/>
      <c r="FQ430" s="5"/>
      <c r="FR430" s="5"/>
      <c r="FS430" s="14"/>
      <c r="FT430" s="6"/>
      <c r="FU430" s="5"/>
      <c r="FV430" s="5"/>
      <c r="FW430" s="5"/>
      <c r="FX430" s="5"/>
      <c r="FY430" s="5"/>
      <c r="FZ430" s="5"/>
      <c r="GA430" s="5"/>
      <c r="GB430" s="5"/>
      <c r="GC430" s="5"/>
      <c r="GD430" s="5"/>
      <c r="GE430" s="5"/>
      <c r="GF430" s="6"/>
      <c r="GG430" s="5"/>
      <c r="GH430" s="5"/>
      <c r="GI430" s="5"/>
      <c r="GJ430" s="5"/>
      <c r="GK430" s="5"/>
      <c r="GL430" s="5"/>
      <c r="GM430" s="5"/>
      <c r="GN430" s="5"/>
      <c r="GO430" s="6"/>
      <c r="GP430" s="5"/>
      <c r="GQ430" s="5"/>
      <c r="GR430" s="5"/>
      <c r="GS430" s="5"/>
      <c r="GT430" s="5"/>
      <c r="GU430" s="5"/>
      <c r="GV430" s="5"/>
      <c r="GW430" s="5"/>
      <c r="GX430" s="5"/>
      <c r="GY430" s="5"/>
      <c r="GZ430" s="5"/>
      <c r="HA430" s="5"/>
      <c r="HB430" s="5"/>
      <c r="HC430" s="5"/>
      <c r="HD430" s="5"/>
      <c r="HE430" s="5"/>
      <c r="HF430" s="5"/>
      <c r="HG430" s="5"/>
      <c r="HH430" s="5"/>
      <c r="HI430" s="5"/>
      <c r="HJ430" s="6"/>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c r="JL430" s="5"/>
      <c r="JM430" s="6"/>
      <c r="JN430" s="5"/>
      <c r="JO430" s="5"/>
      <c r="JP430" s="5"/>
      <c r="JQ430" s="5"/>
      <c r="JR430" s="5"/>
      <c r="JS430" s="5"/>
      <c r="JT430" s="5"/>
      <c r="JU430" s="5"/>
      <c r="JV430" s="5"/>
      <c r="JW430" s="5"/>
      <c r="JX430" s="5"/>
      <c r="JY430" s="5"/>
      <c r="JZ430" s="5"/>
      <c r="KA430" s="5"/>
      <c r="KB430" s="5"/>
      <c r="KC430" s="5"/>
      <c r="KD430" s="5"/>
      <c r="KE430" s="5"/>
      <c r="KF430" s="5"/>
      <c r="KG430" s="5"/>
      <c r="KH430" s="5"/>
      <c r="KI430" s="5"/>
      <c r="KJ430" s="5"/>
      <c r="KK430" s="5"/>
      <c r="KL430" s="5"/>
      <c r="KM430" s="5"/>
      <c r="KN430" s="5"/>
      <c r="KO430" s="5"/>
      <c r="KP430" s="5"/>
      <c r="KQ430" s="5"/>
      <c r="KR430" s="5"/>
      <c r="KS430" s="5"/>
      <c r="KT430" s="5"/>
      <c r="KU430" s="5"/>
      <c r="KV430" s="5"/>
      <c r="KW430" s="5"/>
      <c r="KX430" s="12"/>
      <c r="KY430" s="12"/>
      <c r="KZ430" s="12"/>
      <c r="LA430" s="12"/>
      <c r="LB430" s="12"/>
      <c r="LC430" s="12"/>
      <c r="LD430" s="12"/>
      <c r="LE430" s="6"/>
      <c r="LF430" s="5"/>
      <c r="LG430" s="5"/>
      <c r="LH430" s="5"/>
      <c r="LI430" s="5"/>
      <c r="LJ430" s="5"/>
      <c r="LK430" s="5"/>
      <c r="LL430" s="5"/>
      <c r="LM430" s="5"/>
      <c r="LN430" s="5"/>
      <c r="LO430" s="5"/>
      <c r="LP430" s="5"/>
      <c r="LQ430" s="5"/>
      <c r="LR430" s="5"/>
      <c r="LS430" s="5"/>
      <c r="LT430" s="5"/>
      <c r="LU430" s="5"/>
      <c r="LV430" s="5"/>
      <c r="LW430" s="5"/>
      <c r="LX430" s="5"/>
      <c r="LY430" s="5"/>
      <c r="LZ430" s="5"/>
      <c r="MA430" s="5"/>
      <c r="MB430" s="5"/>
      <c r="MC430" s="5"/>
      <c r="MD430" s="5"/>
      <c r="ME430" s="5"/>
      <c r="MF430" s="5"/>
      <c r="MG430" s="5"/>
      <c r="MH430" s="5"/>
      <c r="MI430" s="5"/>
      <c r="MJ430" s="5"/>
      <c r="MK430" s="5"/>
      <c r="ML430" s="6"/>
      <c r="MM430" s="5"/>
      <c r="MN430" s="5"/>
      <c r="MO430" s="5"/>
      <c r="MP430" s="5"/>
      <c r="MQ430" s="5"/>
      <c r="MR430" s="5"/>
      <c r="MS430" s="5"/>
      <c r="MT430" s="5"/>
      <c r="MU430" s="5"/>
      <c r="MV430" s="5"/>
      <c r="MW430" s="5"/>
      <c r="MX430" s="5"/>
      <c r="MY430" s="5"/>
      <c r="MZ430" s="5"/>
      <c r="NA430" s="5"/>
      <c r="NB430" s="5"/>
      <c r="NC430" s="5"/>
      <c r="ND430" s="5"/>
      <c r="NE430" s="5"/>
      <c r="NF430" s="5"/>
      <c r="NG430" s="5"/>
      <c r="NH430" s="6"/>
      <c r="NI430" s="5"/>
      <c r="NJ430" s="5"/>
      <c r="NK430" s="5"/>
      <c r="NL430" s="5"/>
      <c r="NM430" s="5"/>
      <c r="NN430" s="5"/>
      <c r="NO430" s="5"/>
      <c r="NP430" s="5"/>
      <c r="NQ430" s="5"/>
      <c r="NR430" s="5"/>
      <c r="NS430" s="5"/>
      <c r="NT430" s="5"/>
      <c r="NU430" s="5"/>
      <c r="NV430" s="5"/>
      <c r="NW430" s="5"/>
      <c r="NX430" s="5"/>
      <c r="NY430" s="5"/>
      <c r="NZ430" s="5"/>
      <c r="OA430" s="5"/>
      <c r="OB430" s="5"/>
      <c r="OC430" s="5"/>
      <c r="OD430" s="5"/>
      <c r="OE430" s="5"/>
      <c r="OF430" s="5"/>
      <c r="OG430" s="5"/>
      <c r="OH430" s="5"/>
      <c r="OI430" s="5"/>
      <c r="OJ430" s="5"/>
      <c r="OK430" s="5"/>
      <c r="OL430" s="5"/>
      <c r="OM430" s="5"/>
      <c r="ON430" s="5"/>
      <c r="OQ430" s="6"/>
      <c r="OR430" s="5"/>
      <c r="OS430" s="5"/>
      <c r="OT430" s="5"/>
      <c r="OU430" s="5"/>
      <c r="OV430" s="5"/>
      <c r="OW430" s="5"/>
      <c r="OX430" s="5"/>
      <c r="OY430" s="5"/>
      <c r="OZ430" s="5"/>
      <c r="PA430" s="5"/>
      <c r="PB430" s="5"/>
      <c r="PC430" s="5"/>
      <c r="PD430" s="5"/>
      <c r="PE430" s="5"/>
      <c r="PF430" s="5"/>
      <c r="PG430" s="5"/>
      <c r="PH430" s="5"/>
      <c r="PI430" s="5"/>
      <c r="PJ430" s="5"/>
      <c r="PK430" s="5"/>
      <c r="PL430" s="5"/>
      <c r="PM430" s="5"/>
      <c r="PN430" s="5"/>
      <c r="PO430" s="5"/>
      <c r="PP430" s="5"/>
      <c r="PQ430" s="5"/>
      <c r="PR430" s="5"/>
      <c r="PS430" s="5"/>
      <c r="PT430" s="5"/>
      <c r="PU430" s="5"/>
      <c r="PV430" s="5"/>
      <c r="PW430" s="5"/>
      <c r="PX430" s="6"/>
      <c r="PY430" s="5"/>
      <c r="PZ430" s="5"/>
      <c r="QA430" s="5"/>
      <c r="QB430" s="5"/>
      <c r="QC430" s="5"/>
      <c r="QD430" s="5"/>
      <c r="QE430" s="5"/>
      <c r="QF430" s="5"/>
      <c r="QG430" s="5"/>
      <c r="QH430" s="5"/>
      <c r="QI430" s="5"/>
      <c r="QJ430" s="6"/>
      <c r="QK430" s="5"/>
      <c r="QL430" s="5"/>
      <c r="QM430" s="5"/>
      <c r="QN430" s="5"/>
      <c r="QO430" s="5"/>
      <c r="QP430" s="5"/>
      <c r="QQ430" s="5"/>
      <c r="QR430" s="5"/>
      <c r="QS430" s="5"/>
      <c r="QT430" s="5"/>
      <c r="QU430" s="5"/>
      <c r="QV430" s="6"/>
      <c r="QW430" s="5"/>
      <c r="QX430" s="5"/>
      <c r="QY430" s="5"/>
      <c r="QZ430" s="5"/>
      <c r="RA430" s="5"/>
      <c r="RB430" s="5"/>
      <c r="RC430" s="5"/>
      <c r="RD430" s="5"/>
      <c r="RE430" s="5"/>
      <c r="RF430" s="5"/>
      <c r="RG430" s="5"/>
      <c r="RH430" s="6"/>
      <c r="RI430" s="5"/>
      <c r="RJ430" s="5"/>
      <c r="RK430" s="5"/>
      <c r="RL430" s="5"/>
      <c r="RM430" s="5"/>
      <c r="RN430" s="5"/>
      <c r="RO430" s="5"/>
      <c r="RP430" s="5"/>
      <c r="RQ430" s="6"/>
      <c r="RR430" s="5"/>
      <c r="RS430" s="5"/>
      <c r="RT430" s="5"/>
      <c r="RU430" s="5"/>
      <c r="RV430" s="5"/>
      <c r="RW430" s="5"/>
      <c r="RX430" s="5"/>
      <c r="RY430" s="5"/>
      <c r="RZ430" s="6"/>
      <c r="SA430" s="5"/>
      <c r="SB430" s="5"/>
      <c r="SC430" s="5"/>
      <c r="SD430" s="5"/>
      <c r="SE430" s="5"/>
      <c r="SF430" s="5"/>
      <c r="SG430" s="5"/>
      <c r="SH430" s="5"/>
      <c r="SI430" s="6"/>
      <c r="SJ430" s="5"/>
      <c r="SK430" s="5"/>
      <c r="SL430" s="5"/>
      <c r="SM430" s="5"/>
      <c r="SN430" s="5"/>
      <c r="SO430" s="5"/>
      <c r="SP430" s="5"/>
      <c r="SQ430" s="5"/>
      <c r="SR430" s="5"/>
      <c r="SS430" s="5"/>
      <c r="ST430" s="5"/>
      <c r="SU430" s="5"/>
      <c r="SV430" s="5"/>
      <c r="SW430" s="5"/>
      <c r="SX430" s="5"/>
      <c r="SY430" s="5"/>
      <c r="SZ430" s="5"/>
      <c r="TA430" s="5"/>
      <c r="TB430" s="5"/>
      <c r="TC430" s="5"/>
      <c r="TD430" s="5"/>
      <c r="TE430" s="5"/>
      <c r="TF430" s="6"/>
      <c r="TG430" s="5"/>
      <c r="TH430" s="5"/>
      <c r="TI430" s="5"/>
      <c r="TJ430" s="5"/>
      <c r="TK430" s="5"/>
      <c r="TL430" s="5"/>
      <c r="TM430" s="5"/>
      <c r="TN430" s="5"/>
      <c r="TO430" s="5"/>
      <c r="TP430" s="5"/>
      <c r="TQ430" s="5"/>
      <c r="TR430" s="5"/>
      <c r="TS430" s="5"/>
      <c r="TT430" s="5"/>
      <c r="TU430" s="5"/>
      <c r="TV430" s="5"/>
      <c r="TW430" s="5"/>
      <c r="TX430" s="5"/>
      <c r="TY430" s="5"/>
      <c r="TZ430" s="5"/>
      <c r="UA430" s="5"/>
      <c r="UB430" s="5"/>
      <c r="UC430" s="6"/>
      <c r="UD430" s="5"/>
      <c r="UE430" s="5"/>
      <c r="UF430" s="5"/>
      <c r="UG430" s="5"/>
      <c r="UH430" s="5"/>
      <c r="UI430" s="5"/>
      <c r="UJ430" s="5"/>
      <c r="UK430" s="5"/>
      <c r="UL430" s="5"/>
      <c r="UM430" s="5"/>
      <c r="UN430" s="5"/>
      <c r="UO430" s="5"/>
      <c r="UP430" s="5"/>
      <c r="UQ430" s="5"/>
      <c r="UR430" s="5"/>
      <c r="US430" s="5"/>
      <c r="UT430" s="5"/>
      <c r="UU430" s="5"/>
      <c r="UV430" s="5"/>
      <c r="UW430" s="5"/>
      <c r="UX430" s="5"/>
      <c r="UY430" s="5"/>
      <c r="UZ430" s="6"/>
      <c r="VA430" s="6"/>
      <c r="VB430" s="5"/>
      <c r="VC430" s="5"/>
      <c r="VE430" s="5"/>
      <c r="VF430" s="5"/>
      <c r="VG430" s="5"/>
      <c r="VH430" s="5"/>
      <c r="VI430" s="5"/>
      <c r="VK430" s="5"/>
      <c r="VL430" s="5"/>
      <c r="VN430" s="6"/>
      <c r="VO430" s="5"/>
      <c r="VP430" s="5"/>
      <c r="VQ430" s="5"/>
      <c r="VR430" s="5"/>
      <c r="VS430" s="5"/>
      <c r="VT430" s="5"/>
      <c r="VU430" s="5"/>
      <c r="VV430" s="5"/>
      <c r="VW430" s="5"/>
      <c r="VX430" s="5"/>
      <c r="VY430" s="5"/>
      <c r="VZ430" s="5"/>
      <c r="WA430" s="5"/>
      <c r="WB430" s="5"/>
      <c r="WC430" s="5"/>
      <c r="WD430" s="5"/>
      <c r="WE430" s="5"/>
      <c r="WF430" s="5"/>
      <c r="WG430" s="5"/>
      <c r="WH430" s="5"/>
      <c r="WI430" s="5"/>
      <c r="WJ430" s="5"/>
      <c r="WK430" s="5"/>
      <c r="WL430" s="5"/>
      <c r="WM430" s="5"/>
      <c r="WN430" s="5"/>
      <c r="WO430" s="5"/>
      <c r="WP430" s="5"/>
      <c r="WQ430" s="5"/>
      <c r="WR430" s="5"/>
      <c r="WS430" s="5"/>
      <c r="WT430" s="5"/>
      <c r="WU430" s="5"/>
      <c r="WV430" s="5"/>
      <c r="WW430" s="5"/>
      <c r="WX430" s="5"/>
      <c r="WY430" s="5"/>
      <c r="WZ430" s="5"/>
      <c r="XA430" s="6"/>
      <c r="XB430" s="5"/>
      <c r="XC430" s="5"/>
      <c r="XD430" s="5"/>
      <c r="XE430" s="5"/>
      <c r="XF430" s="5"/>
      <c r="XG430" s="5"/>
      <c r="XH430" s="5"/>
      <c r="XI430" s="5"/>
      <c r="XJ430" s="5"/>
      <c r="XK430" s="5"/>
      <c r="XL430" s="5"/>
      <c r="XM430" s="6"/>
      <c r="XN430" s="5"/>
      <c r="XO430" s="5"/>
      <c r="XP430" s="5"/>
      <c r="XQ430" s="5"/>
      <c r="XR430" s="5"/>
      <c r="XS430" s="5"/>
      <c r="XT430" s="5"/>
      <c r="XU430" s="5"/>
      <c r="XV430" s="6"/>
      <c r="XW430" s="5"/>
      <c r="XX430" s="5"/>
      <c r="XY430" s="5"/>
      <c r="XZ430" s="5"/>
      <c r="YA430" s="5"/>
      <c r="YB430" s="5"/>
      <c r="YC430" s="5"/>
      <c r="YD430" s="5"/>
      <c r="YE430" s="5"/>
      <c r="YF430" s="5"/>
      <c r="YG430" s="5"/>
      <c r="YH430" s="5"/>
      <c r="YI430" s="5"/>
      <c r="YJ430" s="5"/>
      <c r="YK430" s="5"/>
      <c r="YL430" s="5"/>
      <c r="YM430" s="5"/>
      <c r="YN430" s="5"/>
      <c r="YO430" s="5"/>
      <c r="YP430" s="12"/>
      <c r="YQ430" s="12"/>
      <c r="YR430" s="12"/>
      <c r="YS430" s="12"/>
      <c r="YT430" s="12"/>
      <c r="YU430" s="12"/>
      <c r="YV430" s="12"/>
      <c r="YW430" s="12"/>
      <c r="YX430" s="6"/>
      <c r="YY430" s="5"/>
      <c r="YZ430" s="5"/>
      <c r="ZA430" s="5"/>
      <c r="ZB430" s="5"/>
      <c r="ZC430" s="5"/>
      <c r="ZD430" s="5"/>
      <c r="ZE430" s="5"/>
      <c r="ZF430" s="5"/>
      <c r="ZG430" s="5"/>
      <c r="ZH430" s="5"/>
      <c r="ZI430" s="5"/>
      <c r="ZJ430" s="5"/>
      <c r="ZK430" s="5"/>
      <c r="ZL430" s="5"/>
      <c r="ZM430" s="5"/>
      <c r="ZN430" s="5"/>
      <c r="ZO430" s="5"/>
      <c r="ZP430" s="5"/>
      <c r="ZQ430" s="5"/>
      <c r="ZR430" s="5"/>
      <c r="ZS430" s="5"/>
      <c r="ZT430" s="5"/>
      <c r="ZU430" s="5"/>
      <c r="ZV430" s="5"/>
      <c r="ZW430" s="5"/>
      <c r="ZX430" s="5"/>
      <c r="ZY430" s="5"/>
      <c r="ZZ430" s="5"/>
      <c r="AAA430" s="5"/>
      <c r="AAB430" s="5"/>
      <c r="AAC430" s="5"/>
      <c r="AAD430" s="5"/>
      <c r="AAE430" s="6"/>
      <c r="AAF430" s="5"/>
      <c r="AAG430" s="5"/>
      <c r="AAH430" s="5"/>
      <c r="AAI430" s="5"/>
      <c r="AAJ430" s="5"/>
      <c r="AAK430" s="5"/>
      <c r="AAL430" s="5"/>
      <c r="AAM430" s="5"/>
      <c r="AAN430" s="5"/>
      <c r="AAO430" s="5"/>
      <c r="AAP430" s="5"/>
      <c r="AAQ430" s="5"/>
      <c r="AAR430" s="5"/>
      <c r="AAS430" s="5"/>
      <c r="AAT430" s="5"/>
      <c r="AAU430" s="5"/>
      <c r="AAV430" s="5"/>
      <c r="AAW430" s="5"/>
      <c r="AAX430" s="5"/>
      <c r="AAY430" s="5"/>
      <c r="AAZ430" s="5"/>
      <c r="ABA430" s="5"/>
      <c r="ABB430" s="5"/>
      <c r="ABC430" s="5"/>
      <c r="ABD430" s="5"/>
      <c r="ABE430" s="5"/>
      <c r="ABF430" s="5"/>
      <c r="ABG430" s="5"/>
      <c r="ABH430" s="5"/>
      <c r="ABI430" s="5"/>
      <c r="ABJ430" s="5"/>
      <c r="ABK430" s="5"/>
      <c r="ABL430" s="5"/>
      <c r="ABM430" s="5"/>
      <c r="ABN430" s="5"/>
      <c r="ABO430" s="5"/>
      <c r="ABP430" s="5"/>
      <c r="ABQ430" s="5"/>
      <c r="ABR430" s="5"/>
      <c r="ABS430" s="5"/>
      <c r="ABT430" s="5"/>
      <c r="ABU430" s="5"/>
      <c r="ABV430" s="5"/>
      <c r="ABW430" s="5"/>
      <c r="ABX430" s="5"/>
      <c r="ABY430" s="6"/>
      <c r="ABZ430" s="5"/>
      <c r="ACA430" s="5"/>
      <c r="ACB430" s="5"/>
      <c r="ACC430" s="5"/>
      <c r="ACD430" s="5"/>
      <c r="ACE430" s="5"/>
      <c r="ACF430" s="5"/>
      <c r="ACG430" s="5"/>
      <c r="ACH430" s="5"/>
      <c r="ACI430" s="5"/>
      <c r="ACJ430" s="5"/>
      <c r="ACK430" s="5"/>
      <c r="ACL430" s="5"/>
      <c r="ACM430" s="5"/>
      <c r="ACN430" s="5"/>
      <c r="ACO430" s="5"/>
      <c r="ACP430" s="5"/>
      <c r="ACQ430" s="5"/>
      <c r="ACR430" s="5"/>
      <c r="ACS430" s="5"/>
      <c r="ACT430" s="5"/>
      <c r="ACU430" s="5"/>
      <c r="ACV430" s="5"/>
      <c r="ACW430" s="5"/>
      <c r="ACX430" s="5"/>
      <c r="ACY430" s="5"/>
      <c r="ACZ430" s="5"/>
      <c r="ADA430" s="5"/>
      <c r="ADB430" s="5"/>
      <c r="ADC430" s="5"/>
      <c r="ADD430" s="5"/>
      <c r="ADE430" s="5"/>
      <c r="ADF430" s="5"/>
      <c r="ADG430" s="5"/>
      <c r="ADH430" s="5"/>
      <c r="ADI430" s="5"/>
      <c r="ADJ430" s="5"/>
      <c r="ADK430" s="5"/>
      <c r="ADL430" s="5"/>
      <c r="ADM430" s="5"/>
      <c r="ADN430" s="5"/>
      <c r="ADO430" s="5"/>
      <c r="ADP430" s="5"/>
      <c r="ADQ430" s="6"/>
      <c r="ADR430" s="5"/>
      <c r="ADS430" s="5"/>
      <c r="ADT430" s="5"/>
      <c r="ADU430" s="5"/>
      <c r="ADV430" s="5"/>
      <c r="ADW430" s="5"/>
      <c r="ADX430" s="5"/>
      <c r="ADY430" s="5"/>
      <c r="ADZ430" s="5"/>
      <c r="AEA430" s="5"/>
      <c r="AEB430" s="5"/>
      <c r="AEC430" s="5"/>
      <c r="AED430" s="5"/>
      <c r="AEE430" s="5"/>
      <c r="AEF430" s="5"/>
      <c r="AEG430" s="5"/>
      <c r="AEH430" s="5"/>
      <c r="AEI430" s="5"/>
      <c r="AEJ430" s="5"/>
      <c r="AEK430" s="5"/>
      <c r="AEL430" s="5"/>
      <c r="AEM430" s="8"/>
      <c r="AEN430" s="6"/>
      <c r="AEO430" s="6"/>
      <c r="AEP430" s="6"/>
      <c r="AEQ430" s="6"/>
      <c r="AER430" s="5"/>
      <c r="AES430" s="6"/>
      <c r="AET430" s="6"/>
      <c r="AEU430" s="6"/>
      <c r="AEV430" s="5"/>
      <c r="AEW430" s="5"/>
      <c r="AEX430" s="5"/>
      <c r="AEY430" s="5"/>
      <c r="AEZ430" s="5"/>
      <c r="AFA430" s="5"/>
      <c r="AFB430" s="5"/>
      <c r="AFC430" s="5"/>
      <c r="AFD430" s="5"/>
      <c r="AFE430" s="5"/>
      <c r="AFF430" s="5"/>
      <c r="AFG430" s="5"/>
      <c r="AFH430" s="5"/>
      <c r="AFI430" s="5"/>
      <c r="AFJ430" s="5"/>
      <c r="AFK430" s="5"/>
      <c r="AFL430" s="5"/>
      <c r="AFM430" s="5"/>
      <c r="AFN430" s="5"/>
      <c r="AFO430" s="5"/>
      <c r="AFP430" s="5"/>
      <c r="AFQ430" s="5"/>
      <c r="AFR430" s="5"/>
      <c r="AFS430" s="5"/>
      <c r="AFT430" s="5"/>
      <c r="AFU430" s="5"/>
      <c r="AFV430" s="5"/>
      <c r="AFW430" s="5"/>
      <c r="AFX430" s="5"/>
      <c r="AFY430" s="5"/>
      <c r="AFZ430" s="5"/>
      <c r="AGA430" s="5"/>
      <c r="AGB430" s="6"/>
      <c r="AGC430" s="5"/>
      <c r="AGD430" s="5"/>
      <c r="AGE430" s="5"/>
      <c r="AGF430" s="5"/>
      <c r="AGG430" s="5"/>
      <c r="AGM430" s="18"/>
      <c r="AGS430" s="6"/>
      <c r="AHG430" s="18"/>
      <c r="AHM430" s="6"/>
      <c r="AHN430" s="5"/>
      <c r="AHO430" s="5"/>
      <c r="AHP430" s="5"/>
      <c r="AHQ430" s="5"/>
      <c r="AHR430" s="5"/>
      <c r="AHS430" s="5"/>
      <c r="AHT430" s="5"/>
      <c r="AHU430" s="5"/>
      <c r="AHV430" s="5"/>
      <c r="AHW430" s="5"/>
      <c r="AHX430" s="5"/>
      <c r="AHY430" s="5"/>
      <c r="AHZ430" s="5"/>
      <c r="AIA430" s="5"/>
      <c r="AIB430" s="5"/>
      <c r="AIC430" s="5"/>
      <c r="AID430" s="6"/>
      <c r="AIE430" s="5"/>
      <c r="AIF430" s="5"/>
      <c r="AIG430" s="5"/>
      <c r="AIH430" s="5"/>
      <c r="AII430" s="5"/>
      <c r="AIJ430" s="5"/>
      <c r="AIK430" s="5"/>
      <c r="AIL430" s="5"/>
      <c r="AIM430" s="5"/>
      <c r="AIN430" s="5"/>
      <c r="AIO430" s="5"/>
      <c r="AIP430" s="5"/>
      <c r="AIQ430" s="5"/>
      <c r="AIR430" s="5"/>
      <c r="AIS430" s="5"/>
      <c r="AIT430" s="5"/>
      <c r="AIU430" s="5"/>
      <c r="AIV430" s="5"/>
      <c r="AIW430" s="5"/>
      <c r="AIX430" s="5"/>
      <c r="AIY430" s="5"/>
      <c r="AIZ430" s="5"/>
      <c r="AJA430" s="5"/>
      <c r="AJB430" s="6"/>
      <c r="AJC430" s="5"/>
      <c r="AJD430" s="5"/>
      <c r="AJE430" s="5"/>
      <c r="AJF430" s="5"/>
      <c r="AJG430" s="5"/>
      <c r="AJH430" s="5"/>
      <c r="AJI430" s="5"/>
      <c r="AJJ430" s="5"/>
      <c r="AJK430" s="5"/>
      <c r="AJL430" s="5"/>
      <c r="AJM430" s="5"/>
      <c r="AJN430" s="6"/>
      <c r="AJO430" s="5"/>
      <c r="AJP430" s="5"/>
      <c r="AJQ430" s="5"/>
      <c r="AJR430" s="5"/>
      <c r="AJS430" s="5"/>
      <c r="AJT430" s="5"/>
      <c r="AJU430" s="5"/>
      <c r="AJV430" s="5"/>
    </row>
    <row r="431" spans="1:958" ht="14.25" customHeight="1"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7"/>
      <c r="AF431" s="6"/>
      <c r="AG431" s="8"/>
      <c r="AH431" s="8"/>
      <c r="AI431" s="8"/>
      <c r="AJ431" s="5"/>
      <c r="AK431" s="9"/>
      <c r="AL431" s="5"/>
      <c r="AM431" s="6"/>
      <c r="AN431" s="10"/>
      <c r="AO431" s="6"/>
      <c r="AP431" s="6"/>
      <c r="AQ431" s="5"/>
      <c r="AV431" s="5"/>
      <c r="AW431" s="5"/>
      <c r="AX431" s="5"/>
      <c r="AY431" s="5"/>
      <c r="AZ431" s="5"/>
      <c r="BA431" s="5"/>
      <c r="BB431" s="5"/>
      <c r="BE431" s="5"/>
      <c r="BF431" s="5"/>
      <c r="BG431" s="5"/>
      <c r="BH431" s="6"/>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t="str">
        <f>IF(SUM(BI431:BQ431,BS431:BW431,BY431:CC431,CE431:CJ431)=0, "", SUM(BI431:BQ431,BS431:BW431,BY431:CC431,CE431:CJ431))</f>
        <v/>
      </c>
      <c r="CN431" s="5" t="str">
        <f>IF(SUM(CQ431, CR431, CS431, CT431, CU431)=0, "", IF(OR(CQ431&gt;=8, CR431&gt;=10, CS431&gt;=13, CT431&gt;=10, CU431&gt;=15), 1, 0))</f>
        <v/>
      </c>
      <c r="CO431" s="5" t="str">
        <f>IF(SUM(BI431:BJ431,BL431,BM431,BN431,BO431,BU431,CA431,CH431,CJ431)=0, "", SUM(BI431:BJ431,BL431,BM431,BN431,BO431,BU431,CA431,CH431,CJ431))</f>
        <v/>
      </c>
      <c r="CP431" s="5" t="str">
        <f>IF(SUM(BK431,BP431:BQ431,BS431:BT431,BV431:BW431,BY431:BZ431,CB431:CC431,CE431:CG431,CI431)=0, "", SUM(BK431,BP431:BQ431,BS431:BT431,BV431:BW431,BY431:BZ431,CB431:CC431,CE431:CG431,CI431))</f>
        <v/>
      </c>
      <c r="CQ431" s="5" t="str">
        <f>IF(SUM(CB431:CC431,CE431:CF431,CI431)=0, "", SUM(CB431:CC431,CE431:CF431,CI431))</f>
        <v/>
      </c>
      <c r="CR431" s="5" t="str">
        <f>IF(SUM(BQ431,BS431:BT431,BW431,BY431)=0, "", SUM(BQ431,BS431:BT431,BW431,BY431))</f>
        <v/>
      </c>
      <c r="CS431" s="5" t="str">
        <f>IF(SUM(BK431,BP431,BV431,BZ431,CG431)=0, "", SUM(BK431,BP431,BV431,BZ431,CG431))</f>
        <v/>
      </c>
      <c r="CT431" s="5" t="str">
        <f>IF(SUM(BI431:BJ431,BL431,BN431,CH431)=0, "", SUM(BI431:BJ431,BL431,BN431,CH431))</f>
        <v/>
      </c>
      <c r="CU431" s="5" t="str">
        <f>IF(SUM(BM431,BO431,BU431,CA431,CJ431)=0, "", SUM(BM431,BO431,BU431,CA431,CJ431))</f>
        <v/>
      </c>
      <c r="CV431" s="5" t="str">
        <f>IF(CQ431="", "", IF(CQ431&gt;=8, 1, 0))</f>
        <v/>
      </c>
      <c r="CW431" s="5" t="str">
        <f>IF(CR431="", "", IF(CR431&gt;=10, 1, 0))</f>
        <v/>
      </c>
      <c r="CX431" s="5" t="str">
        <f>IF(CS431="", "", IF(CS431&gt;=13, 1, 0))</f>
        <v/>
      </c>
      <c r="CY431" s="5" t="str">
        <f>IF(CT431="", "", IF(CT431&gt;=10, 1, 0))</f>
        <v/>
      </c>
      <c r="CZ431" s="5" t="str">
        <f>IF(CU431="", "", IF(CU431&gt;=15, 1, 0))</f>
        <v/>
      </c>
      <c r="DA431" s="5" t="str">
        <f>IF(AND(BR431="", BX431="", CD431=""), "", IF(BR431=5,1,0) + IF(BX431=5,1,0) + IF(CD431=5,1,0))</f>
        <v/>
      </c>
      <c r="DB431" s="6"/>
      <c r="DC431" s="5"/>
      <c r="DD431" s="13"/>
      <c r="DE431" s="5"/>
      <c r="DF431" s="13"/>
      <c r="DG431" s="5"/>
      <c r="DH431" s="13"/>
      <c r="DI431" s="5"/>
      <c r="DJ431" s="13"/>
      <c r="DK431" s="5"/>
      <c r="DL431" s="13"/>
      <c r="DM431" s="5"/>
      <c r="DN431" s="13"/>
      <c r="DO431" s="5"/>
      <c r="DP431" s="13"/>
      <c r="DQ431" s="5"/>
      <c r="DR431" s="13"/>
      <c r="DS431" s="5"/>
      <c r="DT431" s="13"/>
      <c r="DU431" s="5"/>
      <c r="DV431" s="13"/>
      <c r="DW431" s="5"/>
      <c r="DX431" s="13"/>
      <c r="DY431" s="5"/>
      <c r="DZ431" s="13"/>
      <c r="EA431" s="5"/>
      <c r="EB431" s="13"/>
      <c r="EC431" s="5"/>
      <c r="ED431" s="13"/>
      <c r="EE431" s="5"/>
      <c r="EF431" s="13"/>
      <c r="EG431" s="5"/>
      <c r="EH431" s="13"/>
      <c r="EI431" s="5"/>
      <c r="EJ431" s="13"/>
      <c r="EK431" s="5"/>
      <c r="EL431" s="5"/>
      <c r="EM431" s="5"/>
      <c r="EN431" s="6"/>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6"/>
      <c r="FM431" s="5"/>
      <c r="FN431" s="5"/>
      <c r="FO431" s="5"/>
      <c r="FP431" s="5"/>
      <c r="FQ431" s="5"/>
      <c r="FR431" s="5"/>
      <c r="FS431" s="14"/>
      <c r="FT431" s="6"/>
      <c r="FU431" s="5"/>
      <c r="FV431" s="5"/>
      <c r="FW431" s="5"/>
      <c r="FX431" s="5"/>
      <c r="FY431" s="5"/>
      <c r="FZ431" s="5"/>
      <c r="GA431" s="5"/>
      <c r="GB431" s="5"/>
      <c r="GC431" s="5"/>
      <c r="GD431" s="5"/>
      <c r="GE431" s="5"/>
      <c r="GF431" s="6"/>
      <c r="GG431" s="5"/>
      <c r="GH431" s="5"/>
      <c r="GI431" s="5"/>
      <c r="GJ431" s="5"/>
      <c r="GK431" s="5"/>
      <c r="GL431" s="5"/>
      <c r="GM431" s="5"/>
      <c r="GN431" s="5"/>
      <c r="GO431" s="6"/>
      <c r="GP431" s="5"/>
      <c r="GQ431" s="5"/>
      <c r="GR431" s="5"/>
      <c r="GS431" s="5"/>
      <c r="GT431" s="5"/>
      <c r="GU431" s="5"/>
      <c r="GV431" s="5"/>
      <c r="GW431" s="5"/>
      <c r="GX431" s="5"/>
      <c r="GY431" s="5"/>
      <c r="GZ431" s="5"/>
      <c r="HA431" s="5"/>
      <c r="HB431" s="5"/>
      <c r="HC431" s="5"/>
      <c r="HD431" s="5"/>
      <c r="HE431" s="5"/>
      <c r="HF431" s="5"/>
      <c r="HG431" s="5"/>
      <c r="HH431" s="5"/>
      <c r="HI431" s="5"/>
      <c r="HJ431" s="6"/>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c r="JL431" s="5"/>
      <c r="JM431" s="6"/>
      <c r="JN431" s="5"/>
      <c r="JO431" s="5"/>
      <c r="JP431" s="5"/>
      <c r="JQ431" s="5"/>
      <c r="JR431" s="5"/>
      <c r="JS431" s="5"/>
      <c r="JT431" s="5"/>
      <c r="JU431" s="5"/>
      <c r="JV431" s="5"/>
      <c r="JW431" s="5"/>
      <c r="JX431" s="5"/>
      <c r="JY431" s="5"/>
      <c r="JZ431" s="5"/>
      <c r="KA431" s="5"/>
      <c r="KB431" s="5"/>
      <c r="KC431" s="5"/>
      <c r="KD431" s="5"/>
      <c r="KE431" s="5"/>
      <c r="KF431" s="5"/>
      <c r="KG431" s="5"/>
      <c r="KH431" s="5"/>
      <c r="KI431" s="5"/>
      <c r="KJ431" s="5"/>
      <c r="KK431" s="5"/>
      <c r="KL431" s="5"/>
      <c r="KM431" s="5"/>
      <c r="KN431" s="5"/>
      <c r="KO431" s="5"/>
      <c r="KP431" s="5"/>
      <c r="KQ431" s="5"/>
      <c r="KR431" s="5"/>
      <c r="KS431" s="5"/>
      <c r="KT431" s="5"/>
      <c r="KU431" s="5"/>
      <c r="KV431" s="5"/>
      <c r="KW431" s="5"/>
      <c r="KX431" s="12"/>
      <c r="KY431" s="12"/>
      <c r="KZ431" s="12"/>
      <c r="LA431" s="12"/>
      <c r="LB431" s="12"/>
      <c r="LC431" s="12"/>
      <c r="LD431" s="12"/>
      <c r="LE431" s="6"/>
      <c r="LF431" s="5"/>
      <c r="LG431" s="5"/>
      <c r="LH431" s="5"/>
      <c r="LI431" s="5"/>
      <c r="LJ431" s="5"/>
      <c r="LK431" s="5"/>
      <c r="LL431" s="5"/>
      <c r="LM431" s="5"/>
      <c r="LN431" s="5"/>
      <c r="LO431" s="5"/>
      <c r="LP431" s="5"/>
      <c r="LQ431" s="5"/>
      <c r="LR431" s="5"/>
      <c r="LS431" s="5"/>
      <c r="LT431" s="5"/>
      <c r="LU431" s="5"/>
      <c r="LV431" s="5"/>
      <c r="LW431" s="5"/>
      <c r="LX431" s="5"/>
      <c r="LY431" s="5"/>
      <c r="LZ431" s="5"/>
      <c r="MA431" s="5"/>
      <c r="MB431" s="5"/>
      <c r="MC431" s="5"/>
      <c r="MD431" s="5"/>
      <c r="ME431" s="5"/>
      <c r="MF431" s="5"/>
      <c r="MG431" s="5"/>
      <c r="MH431" s="5"/>
      <c r="MI431" s="5"/>
      <c r="MJ431" s="5"/>
      <c r="MK431" s="5"/>
      <c r="ML431" s="6"/>
      <c r="MM431" s="5"/>
      <c r="MN431" s="5"/>
      <c r="MO431" s="5"/>
      <c r="MP431" s="5"/>
      <c r="MQ431" s="5"/>
      <c r="MR431" s="5"/>
      <c r="MS431" s="5"/>
      <c r="MT431" s="5"/>
      <c r="MU431" s="5"/>
      <c r="MV431" s="5"/>
      <c r="MW431" s="5"/>
      <c r="MX431" s="5"/>
      <c r="MY431" s="5"/>
      <c r="MZ431" s="5"/>
      <c r="NA431" s="5"/>
      <c r="NB431" s="5"/>
      <c r="NC431" s="5"/>
      <c r="ND431" s="5"/>
      <c r="NE431" s="5"/>
      <c r="NF431" s="5"/>
      <c r="NG431" s="5"/>
      <c r="NH431" s="6"/>
      <c r="NI431" s="5"/>
      <c r="NJ431" s="5"/>
      <c r="NK431" s="5"/>
      <c r="NL431" s="5"/>
      <c r="NM431" s="5"/>
      <c r="NN431" s="5"/>
      <c r="NO431" s="5"/>
      <c r="NP431" s="5"/>
      <c r="NQ431" s="5"/>
      <c r="NR431" s="5"/>
      <c r="NS431" s="5"/>
      <c r="NT431" s="5"/>
      <c r="NU431" s="5"/>
      <c r="NV431" s="5"/>
      <c r="NW431" s="5"/>
      <c r="NX431" s="5"/>
      <c r="NY431" s="5"/>
      <c r="NZ431" s="5"/>
      <c r="OA431" s="5"/>
      <c r="OB431" s="5"/>
      <c r="OC431" s="5"/>
      <c r="OD431" s="5"/>
      <c r="OE431" s="5"/>
      <c r="OF431" s="5"/>
      <c r="OG431" s="5"/>
      <c r="OH431" s="5"/>
      <c r="OI431" s="5"/>
      <c r="OJ431" s="5"/>
      <c r="OK431" s="5"/>
      <c r="OL431" s="5"/>
      <c r="OM431" s="5"/>
      <c r="ON431" s="5"/>
      <c r="OQ431" s="6"/>
      <c r="OR431" s="5"/>
      <c r="OS431" s="5"/>
      <c r="OT431" s="5"/>
      <c r="OU431" s="5"/>
      <c r="OV431" s="5"/>
      <c r="OW431" s="5"/>
      <c r="OX431" s="5"/>
      <c r="OY431" s="5"/>
      <c r="OZ431" s="5"/>
      <c r="PA431" s="5"/>
      <c r="PB431" s="5"/>
      <c r="PC431" s="5"/>
      <c r="PD431" s="5"/>
      <c r="PE431" s="5"/>
      <c r="PF431" s="5"/>
      <c r="PG431" s="5"/>
      <c r="PH431" s="5"/>
      <c r="PI431" s="5"/>
      <c r="PJ431" s="5"/>
      <c r="PK431" s="5"/>
      <c r="PL431" s="5"/>
      <c r="PM431" s="5"/>
      <c r="PN431" s="5"/>
      <c r="PO431" s="5"/>
      <c r="PP431" s="5"/>
      <c r="PQ431" s="5"/>
      <c r="PR431" s="5"/>
      <c r="PS431" s="5"/>
      <c r="PT431" s="5"/>
      <c r="PU431" s="5"/>
      <c r="PV431" s="5"/>
      <c r="PW431" s="5"/>
      <c r="PX431" s="6"/>
      <c r="PY431" s="5"/>
      <c r="PZ431" s="5"/>
      <c r="QA431" s="5"/>
      <c r="QB431" s="5"/>
      <c r="QC431" s="5"/>
      <c r="QD431" s="5"/>
      <c r="QE431" s="5"/>
      <c r="QF431" s="5"/>
      <c r="QG431" s="5"/>
      <c r="QH431" s="5"/>
      <c r="QI431" s="5"/>
      <c r="QJ431" s="6"/>
      <c r="QK431" s="5"/>
      <c r="QL431" s="5"/>
      <c r="QM431" s="5"/>
      <c r="QN431" s="5"/>
      <c r="QO431" s="5"/>
      <c r="QP431" s="5"/>
      <c r="QQ431" s="5"/>
      <c r="QR431" s="5"/>
      <c r="QS431" s="5"/>
      <c r="QT431" s="5"/>
      <c r="QU431" s="5"/>
      <c r="QV431" s="6"/>
      <c r="QW431" s="5"/>
      <c r="QX431" s="5"/>
      <c r="QY431" s="5"/>
      <c r="QZ431" s="5"/>
      <c r="RA431" s="5"/>
      <c r="RB431" s="5"/>
      <c r="RC431" s="5"/>
      <c r="RD431" s="5"/>
      <c r="RE431" s="5"/>
      <c r="RF431" s="5"/>
      <c r="RG431" s="5"/>
      <c r="RH431" s="6"/>
      <c r="RI431" s="5"/>
      <c r="RJ431" s="5"/>
      <c r="RK431" s="5"/>
      <c r="RL431" s="5"/>
      <c r="RM431" s="5"/>
      <c r="RN431" s="5"/>
      <c r="RO431" s="5"/>
      <c r="RP431" s="5"/>
      <c r="RQ431" s="6"/>
      <c r="RR431" s="5"/>
      <c r="RS431" s="5"/>
      <c r="RT431" s="5"/>
      <c r="RU431" s="5"/>
      <c r="RV431" s="5"/>
      <c r="RW431" s="5"/>
      <c r="RX431" s="5"/>
      <c r="RY431" s="5"/>
      <c r="RZ431" s="6"/>
      <c r="SA431" s="5"/>
      <c r="SB431" s="5"/>
      <c r="SC431" s="5"/>
      <c r="SD431" s="5"/>
      <c r="SE431" s="5"/>
      <c r="SF431" s="5"/>
      <c r="SG431" s="5"/>
      <c r="SH431" s="5"/>
      <c r="SI431" s="6"/>
      <c r="SJ431" s="5"/>
      <c r="SK431" s="5"/>
      <c r="SL431" s="5"/>
      <c r="SM431" s="5"/>
      <c r="SN431" s="5"/>
      <c r="SO431" s="5"/>
      <c r="SP431" s="5"/>
      <c r="SQ431" s="5"/>
      <c r="SR431" s="5"/>
      <c r="SS431" s="5"/>
      <c r="ST431" s="5"/>
      <c r="SU431" s="5"/>
      <c r="SV431" s="5"/>
      <c r="SW431" s="5"/>
      <c r="SX431" s="5"/>
      <c r="SY431" s="5"/>
      <c r="SZ431" s="5"/>
      <c r="TA431" s="5"/>
      <c r="TB431" s="5"/>
      <c r="TC431" s="5"/>
      <c r="TD431" s="5"/>
      <c r="TE431" s="5"/>
      <c r="TF431" s="6"/>
      <c r="TG431" s="5"/>
      <c r="TH431" s="5"/>
      <c r="TI431" s="5"/>
      <c r="TJ431" s="5"/>
      <c r="TK431" s="5"/>
      <c r="TL431" s="5"/>
      <c r="TM431" s="5"/>
      <c r="TN431" s="5"/>
      <c r="TO431" s="5"/>
      <c r="TP431" s="5"/>
      <c r="TQ431" s="5"/>
      <c r="TR431" s="5"/>
      <c r="TS431" s="5"/>
      <c r="TT431" s="5"/>
      <c r="TU431" s="5"/>
      <c r="TV431" s="5"/>
      <c r="TW431" s="5"/>
      <c r="TX431" s="5"/>
      <c r="TY431" s="5"/>
      <c r="TZ431" s="5"/>
      <c r="UA431" s="5"/>
      <c r="UB431" s="5"/>
      <c r="UC431" s="6"/>
      <c r="UD431" s="5"/>
      <c r="UE431" s="5"/>
      <c r="UF431" s="5"/>
      <c r="UG431" s="5"/>
      <c r="UH431" s="5"/>
      <c r="UI431" s="5"/>
      <c r="UJ431" s="5"/>
      <c r="UK431" s="5"/>
      <c r="UL431" s="5"/>
      <c r="UM431" s="5"/>
      <c r="UN431" s="5"/>
      <c r="UO431" s="5"/>
      <c r="UP431" s="5"/>
      <c r="UQ431" s="5"/>
      <c r="UR431" s="5"/>
      <c r="US431" s="5"/>
      <c r="UT431" s="5"/>
      <c r="UU431" s="5"/>
      <c r="UV431" s="5"/>
      <c r="UW431" s="5"/>
      <c r="UX431" s="5"/>
      <c r="UY431" s="5"/>
      <c r="UZ431" s="6"/>
      <c r="VA431" s="6"/>
      <c r="VB431" s="5"/>
      <c r="VC431" s="5"/>
      <c r="VE431" s="5"/>
      <c r="VF431" s="5"/>
      <c r="VG431" s="5"/>
      <c r="VH431" s="5"/>
      <c r="VI431" s="5"/>
      <c r="VK431" s="5"/>
      <c r="VL431" s="5"/>
      <c r="VN431" s="6"/>
      <c r="VO431" s="5"/>
      <c r="VP431" s="5"/>
      <c r="VQ431" s="5"/>
      <c r="VR431" s="5"/>
      <c r="VS431" s="5"/>
      <c r="VT431" s="5"/>
      <c r="VU431" s="5"/>
      <c r="VV431" s="5"/>
      <c r="VW431" s="5"/>
      <c r="VX431" s="5"/>
      <c r="VY431" s="5"/>
      <c r="VZ431" s="5"/>
      <c r="WA431" s="5"/>
      <c r="WB431" s="5"/>
      <c r="WC431" s="5"/>
      <c r="WD431" s="5"/>
      <c r="WE431" s="5"/>
      <c r="WF431" s="5"/>
      <c r="WG431" s="5"/>
      <c r="WH431" s="5"/>
      <c r="WI431" s="5"/>
      <c r="WJ431" s="5"/>
      <c r="WK431" s="5"/>
      <c r="WL431" s="5"/>
      <c r="WM431" s="5"/>
      <c r="WN431" s="5"/>
      <c r="WO431" s="5"/>
      <c r="WP431" s="5"/>
      <c r="WQ431" s="5"/>
      <c r="WR431" s="5"/>
      <c r="WS431" s="5"/>
      <c r="WT431" s="5"/>
      <c r="WU431" s="5"/>
      <c r="WV431" s="5"/>
      <c r="WW431" s="5"/>
      <c r="WX431" s="5"/>
      <c r="WY431" s="5"/>
      <c r="WZ431" s="5"/>
      <c r="XA431" s="6"/>
      <c r="XB431" s="5"/>
      <c r="XC431" s="5"/>
      <c r="XD431" s="5"/>
      <c r="XE431" s="5"/>
      <c r="XF431" s="5"/>
      <c r="XG431" s="5"/>
      <c r="XH431" s="5"/>
      <c r="XI431" s="5"/>
      <c r="XJ431" s="5"/>
      <c r="XK431" s="5"/>
      <c r="XL431" s="5"/>
      <c r="XM431" s="6"/>
      <c r="XN431" s="5"/>
      <c r="XO431" s="5"/>
      <c r="XP431" s="5"/>
      <c r="XQ431" s="5"/>
      <c r="XR431" s="5"/>
      <c r="XS431" s="5"/>
      <c r="XT431" s="5"/>
      <c r="XU431" s="5"/>
      <c r="XV431" s="6"/>
      <c r="XW431" s="5"/>
      <c r="XX431" s="5"/>
      <c r="XY431" s="5"/>
      <c r="XZ431" s="5"/>
      <c r="YA431" s="5"/>
      <c r="YB431" s="5"/>
      <c r="YC431" s="5"/>
      <c r="YD431" s="5"/>
      <c r="YE431" s="5"/>
      <c r="YF431" s="5"/>
      <c r="YG431" s="5"/>
      <c r="YH431" s="5"/>
      <c r="YI431" s="5"/>
      <c r="YJ431" s="5"/>
      <c r="YK431" s="5"/>
      <c r="YL431" s="5"/>
      <c r="YM431" s="5"/>
      <c r="YN431" s="5"/>
      <c r="YO431" s="5"/>
      <c r="YP431" s="12"/>
      <c r="YQ431" s="12"/>
      <c r="YR431" s="12"/>
      <c r="YS431" s="12"/>
      <c r="YT431" s="12"/>
      <c r="YU431" s="12"/>
      <c r="YV431" s="12"/>
      <c r="YW431" s="12"/>
      <c r="YX431" s="6"/>
      <c r="YY431" s="5"/>
      <c r="YZ431" s="5"/>
      <c r="ZA431" s="5"/>
      <c r="ZB431" s="5"/>
      <c r="ZC431" s="5"/>
      <c r="ZD431" s="5"/>
      <c r="ZE431" s="5"/>
      <c r="ZF431" s="5"/>
      <c r="ZG431" s="5"/>
      <c r="ZH431" s="5"/>
      <c r="ZI431" s="5"/>
      <c r="ZJ431" s="5"/>
      <c r="ZK431" s="5"/>
      <c r="ZL431" s="5"/>
      <c r="ZM431" s="5"/>
      <c r="ZN431" s="5"/>
      <c r="ZO431" s="5"/>
      <c r="ZP431" s="5"/>
      <c r="ZQ431" s="5"/>
      <c r="ZR431" s="5"/>
      <c r="ZS431" s="5"/>
      <c r="ZT431" s="5"/>
      <c r="ZU431" s="5"/>
      <c r="ZV431" s="5"/>
      <c r="ZW431" s="5"/>
      <c r="ZX431" s="5"/>
      <c r="ZY431" s="5"/>
      <c r="ZZ431" s="5"/>
      <c r="AAA431" s="5"/>
      <c r="AAB431" s="5"/>
      <c r="AAC431" s="5"/>
      <c r="AAD431" s="5"/>
      <c r="AAE431" s="6"/>
      <c r="AAF431" s="5"/>
      <c r="AAG431" s="5"/>
      <c r="AAH431" s="5"/>
      <c r="AAI431" s="5"/>
      <c r="AAJ431" s="5"/>
      <c r="AAK431" s="5"/>
      <c r="AAL431" s="5"/>
      <c r="AAM431" s="5"/>
      <c r="AAN431" s="5"/>
      <c r="AAO431" s="5"/>
      <c r="AAP431" s="5"/>
      <c r="AAQ431" s="5"/>
      <c r="AAR431" s="5"/>
      <c r="AAS431" s="5"/>
      <c r="AAT431" s="5"/>
      <c r="AAU431" s="5"/>
      <c r="AAV431" s="5"/>
      <c r="AAW431" s="5"/>
      <c r="AAX431" s="5"/>
      <c r="AAY431" s="5"/>
      <c r="AAZ431" s="5"/>
      <c r="ABA431" s="5"/>
      <c r="ABB431" s="5"/>
      <c r="ABC431" s="5"/>
      <c r="ABD431" s="5"/>
      <c r="ABE431" s="5"/>
      <c r="ABF431" s="5"/>
      <c r="ABG431" s="5"/>
      <c r="ABH431" s="5"/>
      <c r="ABI431" s="5"/>
      <c r="ABJ431" s="5"/>
      <c r="ABK431" s="5"/>
      <c r="ABL431" s="5"/>
      <c r="ABM431" s="5"/>
      <c r="ABN431" s="5"/>
      <c r="ABO431" s="5"/>
      <c r="ABP431" s="5"/>
      <c r="ABQ431" s="5"/>
      <c r="ABR431" s="5"/>
      <c r="ABS431" s="5"/>
      <c r="ABT431" s="5"/>
      <c r="ABU431" s="5"/>
      <c r="ABV431" s="5"/>
      <c r="ABW431" s="5"/>
      <c r="ABX431" s="5"/>
      <c r="ABY431" s="6"/>
      <c r="ABZ431" s="5"/>
      <c r="ACA431" s="5"/>
      <c r="ACB431" s="5"/>
      <c r="ACC431" s="5"/>
      <c r="ACD431" s="5"/>
      <c r="ACE431" s="5"/>
      <c r="ACF431" s="5"/>
      <c r="ACG431" s="5"/>
      <c r="ACH431" s="5"/>
      <c r="ACI431" s="5"/>
      <c r="ACJ431" s="5"/>
      <c r="ACK431" s="5"/>
      <c r="ACL431" s="5"/>
      <c r="ACM431" s="5"/>
      <c r="ACN431" s="5"/>
      <c r="ACO431" s="5"/>
      <c r="ACP431" s="5"/>
      <c r="ACQ431" s="5"/>
      <c r="ACR431" s="5"/>
      <c r="ACS431" s="5"/>
      <c r="ACT431" s="5"/>
      <c r="ACU431" s="5"/>
      <c r="ACV431" s="5"/>
      <c r="ACW431" s="5"/>
      <c r="ACX431" s="5"/>
      <c r="ACY431" s="5"/>
      <c r="ACZ431" s="5"/>
      <c r="ADA431" s="5"/>
      <c r="ADB431" s="5"/>
      <c r="ADC431" s="5"/>
      <c r="ADD431" s="5"/>
      <c r="ADE431" s="5"/>
      <c r="ADF431" s="5"/>
      <c r="ADG431" s="5"/>
      <c r="ADH431" s="5"/>
      <c r="ADI431" s="5"/>
      <c r="ADJ431" s="5"/>
      <c r="ADK431" s="5"/>
      <c r="ADL431" s="5"/>
      <c r="ADM431" s="5"/>
      <c r="ADN431" s="5"/>
      <c r="ADO431" s="5"/>
      <c r="ADP431" s="5"/>
      <c r="ADQ431" s="6"/>
      <c r="ADR431" s="5"/>
      <c r="ADS431" s="5"/>
      <c r="ADT431" s="5"/>
      <c r="ADU431" s="5"/>
      <c r="ADV431" s="5"/>
      <c r="ADW431" s="5"/>
      <c r="ADX431" s="5"/>
      <c r="ADY431" s="5"/>
      <c r="ADZ431" s="5"/>
      <c r="AEA431" s="5"/>
      <c r="AEB431" s="5"/>
      <c r="AEC431" s="5"/>
      <c r="AED431" s="5"/>
      <c r="AEE431" s="5"/>
      <c r="AEF431" s="5"/>
      <c r="AEG431" s="5"/>
      <c r="AEH431" s="5"/>
      <c r="AEI431" s="5"/>
      <c r="AEJ431" s="5"/>
      <c r="AEK431" s="5"/>
      <c r="AEL431" s="5"/>
      <c r="AEM431" s="8"/>
      <c r="AEN431" s="6"/>
      <c r="AEO431" s="6"/>
      <c r="AEP431" s="6"/>
      <c r="AEQ431" s="6"/>
      <c r="AER431" s="5"/>
      <c r="AES431" s="6"/>
      <c r="AET431" s="6"/>
      <c r="AEU431" s="6"/>
      <c r="AEV431" s="5"/>
      <c r="AEW431" s="5"/>
      <c r="AEX431" s="5"/>
      <c r="AEY431" s="5"/>
      <c r="AEZ431" s="5"/>
      <c r="AFA431" s="5"/>
      <c r="AFB431" s="5"/>
      <c r="AFC431" s="5"/>
      <c r="AFD431" s="5"/>
      <c r="AFE431" s="5"/>
      <c r="AFF431" s="5"/>
      <c r="AFG431" s="5"/>
      <c r="AFH431" s="5"/>
      <c r="AFI431" s="5"/>
      <c r="AFJ431" s="5"/>
      <c r="AFK431" s="5"/>
      <c r="AFL431" s="5"/>
      <c r="AFM431" s="5"/>
      <c r="AFN431" s="5"/>
      <c r="AFO431" s="5"/>
      <c r="AFP431" s="5"/>
      <c r="AFQ431" s="5"/>
      <c r="AFR431" s="5"/>
      <c r="AFS431" s="5"/>
      <c r="AFT431" s="5"/>
      <c r="AFU431" s="5"/>
      <c r="AFV431" s="5"/>
      <c r="AFW431" s="5"/>
      <c r="AFX431" s="5"/>
      <c r="AFY431" s="5"/>
      <c r="AFZ431" s="5"/>
      <c r="AGA431" s="5"/>
      <c r="AGB431" s="6"/>
      <c r="AGC431" s="5"/>
      <c r="AGD431" s="5"/>
      <c r="AGE431" s="5"/>
      <c r="AGF431" s="5"/>
      <c r="AGG431" s="5"/>
      <c r="AGM431" s="18"/>
      <c r="AGS431" s="6"/>
      <c r="AHG431" s="18"/>
      <c r="AHM431" s="6"/>
      <c r="AHN431" s="5"/>
      <c r="AHO431" s="5"/>
      <c r="AHP431" s="5"/>
      <c r="AHQ431" s="5"/>
      <c r="AHR431" s="5"/>
      <c r="AHS431" s="5"/>
      <c r="AHT431" s="5"/>
      <c r="AHU431" s="5"/>
      <c r="AHV431" s="5"/>
      <c r="AHW431" s="5"/>
      <c r="AHX431" s="5"/>
      <c r="AHY431" s="5"/>
      <c r="AHZ431" s="5"/>
      <c r="AIA431" s="5"/>
      <c r="AIB431" s="5"/>
      <c r="AIC431" s="5"/>
      <c r="AID431" s="6"/>
      <c r="AIE431" s="5"/>
      <c r="AIF431" s="5"/>
      <c r="AIG431" s="5"/>
      <c r="AIH431" s="5"/>
      <c r="AII431" s="5"/>
      <c r="AIJ431" s="5"/>
      <c r="AIK431" s="5"/>
      <c r="AIL431" s="5"/>
      <c r="AIM431" s="5"/>
      <c r="AIN431" s="5"/>
      <c r="AIO431" s="5"/>
      <c r="AIP431" s="5"/>
      <c r="AIQ431" s="5"/>
      <c r="AIR431" s="5"/>
      <c r="AIS431" s="5"/>
      <c r="AIT431" s="5"/>
      <c r="AIU431" s="5"/>
      <c r="AIV431" s="5"/>
      <c r="AIW431" s="5"/>
      <c r="AIX431" s="5"/>
      <c r="AIY431" s="5"/>
      <c r="AIZ431" s="5"/>
      <c r="AJA431" s="5"/>
      <c r="AJB431" s="6"/>
      <c r="AJC431" s="5"/>
      <c r="AJD431" s="5"/>
      <c r="AJE431" s="5"/>
      <c r="AJF431" s="5"/>
      <c r="AJG431" s="5"/>
      <c r="AJH431" s="5"/>
      <c r="AJI431" s="5"/>
      <c r="AJJ431" s="5"/>
      <c r="AJK431" s="5"/>
      <c r="AJL431" s="5"/>
      <c r="AJM431" s="5"/>
      <c r="AJN431" s="6"/>
      <c r="AJO431" s="5"/>
      <c r="AJP431" s="5"/>
      <c r="AJQ431" s="5"/>
      <c r="AJR431" s="5"/>
      <c r="AJS431" s="5"/>
      <c r="AJT431" s="5"/>
      <c r="AJU431" s="5"/>
      <c r="AJV431" s="5"/>
    </row>
    <row r="432" spans="1:958" ht="14.25" customHeight="1"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7"/>
      <c r="AF432" s="6"/>
      <c r="AG432" s="8"/>
      <c r="AH432" s="8"/>
      <c r="AI432" s="8"/>
      <c r="AJ432" s="5"/>
      <c r="AK432" s="9"/>
      <c r="AL432" s="5"/>
      <c r="AM432" s="6"/>
      <c r="AN432" s="10"/>
      <c r="AO432" s="6"/>
      <c r="AP432" s="6"/>
      <c r="AQ432" s="5"/>
      <c r="AV432" s="5"/>
      <c r="AW432" s="5"/>
      <c r="AX432" s="5"/>
      <c r="AY432" s="5"/>
      <c r="AZ432" s="5"/>
      <c r="BA432" s="5"/>
      <c r="BB432" s="5"/>
      <c r="BE432" s="5"/>
      <c r="BF432" s="5"/>
      <c r="BG432" s="5"/>
      <c r="BH432" s="6"/>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t="str">
        <f>IF(SUM(BI432:BQ432,BS432:BW432,BY432:CC432,CE432:CJ432)=0, "", SUM(BI432:BQ432,BS432:BW432,BY432:CC432,CE432:CJ432))</f>
        <v/>
      </c>
      <c r="CN432" s="5" t="str">
        <f>IF(SUM(CQ432, CR432, CS432, CT432, CU432)=0, "", IF(OR(CQ432&gt;=8, CR432&gt;=10, CS432&gt;=13, CT432&gt;=10, CU432&gt;=15), 1, 0))</f>
        <v/>
      </c>
      <c r="CO432" s="5" t="str">
        <f>IF(SUM(BI432:BJ432,BL432,BM432,BN432,BO432,BU432,CA432,CH432,CJ432)=0, "", SUM(BI432:BJ432,BL432,BM432,BN432,BO432,BU432,CA432,CH432,CJ432))</f>
        <v/>
      </c>
      <c r="CP432" s="5" t="str">
        <f>IF(SUM(BK432,BP432:BQ432,BS432:BT432,BV432:BW432,BY432:BZ432,CB432:CC432,CE432:CG432,CI432)=0, "", SUM(BK432,BP432:BQ432,BS432:BT432,BV432:BW432,BY432:BZ432,CB432:CC432,CE432:CG432,CI432))</f>
        <v/>
      </c>
      <c r="CQ432" s="5" t="str">
        <f>IF(SUM(CB432:CC432,CE432:CF432,CI432)=0, "", SUM(CB432:CC432,CE432:CF432,CI432))</f>
        <v/>
      </c>
      <c r="CR432" s="5" t="str">
        <f>IF(SUM(BQ432,BS432:BT432,BW432,BY432)=0, "", SUM(BQ432,BS432:BT432,BW432,BY432))</f>
        <v/>
      </c>
      <c r="CS432" s="5" t="str">
        <f>IF(SUM(BK432,BP432,BV432,BZ432,CG432)=0, "", SUM(BK432,BP432,BV432,BZ432,CG432))</f>
        <v/>
      </c>
      <c r="CT432" s="5" t="str">
        <f>IF(SUM(BI432:BJ432,BL432,BN432,CH432)=0, "", SUM(BI432:BJ432,BL432,BN432,CH432))</f>
        <v/>
      </c>
      <c r="CU432" s="5" t="str">
        <f>IF(SUM(BM432,BO432,BU432,CA432,CJ432)=0, "", SUM(BM432,BO432,BU432,CA432,CJ432))</f>
        <v/>
      </c>
      <c r="CV432" s="5" t="str">
        <f>IF(CQ432="", "", IF(CQ432&gt;=8, 1, 0))</f>
        <v/>
      </c>
      <c r="CW432" s="5" t="str">
        <f>IF(CR432="", "", IF(CR432&gt;=10, 1, 0))</f>
        <v/>
      </c>
      <c r="CX432" s="5" t="str">
        <f>IF(CS432="", "", IF(CS432&gt;=13, 1, 0))</f>
        <v/>
      </c>
      <c r="CY432" s="5" t="str">
        <f>IF(CT432="", "", IF(CT432&gt;=10, 1, 0))</f>
        <v/>
      </c>
      <c r="CZ432" s="5" t="str">
        <f>IF(CU432="", "", IF(CU432&gt;=15, 1, 0))</f>
        <v/>
      </c>
      <c r="DA432" s="5" t="str">
        <f>IF(AND(BR432="", BX432="", CD432=""), "", IF(BR432=5,1,0) + IF(BX432=5,1,0) + IF(CD432=5,1,0))</f>
        <v/>
      </c>
      <c r="DB432" s="6"/>
      <c r="DC432" s="5"/>
      <c r="DD432" s="13"/>
      <c r="DE432" s="5"/>
      <c r="DF432" s="13"/>
      <c r="DG432" s="5"/>
      <c r="DH432" s="13"/>
      <c r="DI432" s="5"/>
      <c r="DJ432" s="13"/>
      <c r="DK432" s="5"/>
      <c r="DL432" s="13"/>
      <c r="DM432" s="5"/>
      <c r="DN432" s="13"/>
      <c r="DO432" s="5"/>
      <c r="DP432" s="13"/>
      <c r="DQ432" s="5"/>
      <c r="DR432" s="13"/>
      <c r="DS432" s="5"/>
      <c r="DT432" s="13"/>
      <c r="DU432" s="5"/>
      <c r="DV432" s="13"/>
      <c r="DW432" s="5"/>
      <c r="DX432" s="13"/>
      <c r="DY432" s="5"/>
      <c r="DZ432" s="13"/>
      <c r="EA432" s="5"/>
      <c r="EB432" s="13"/>
      <c r="EC432" s="5"/>
      <c r="ED432" s="13"/>
      <c r="EE432" s="5"/>
      <c r="EF432" s="13"/>
      <c r="EG432" s="5"/>
      <c r="EH432" s="13"/>
      <c r="EI432" s="5"/>
      <c r="EJ432" s="13"/>
      <c r="EK432" s="5"/>
      <c r="EL432" s="5"/>
      <c r="EM432" s="5"/>
      <c r="EN432" s="6"/>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6"/>
      <c r="FM432" s="5"/>
      <c r="FN432" s="5"/>
      <c r="FO432" s="5"/>
      <c r="FP432" s="5"/>
      <c r="FQ432" s="5"/>
      <c r="FR432" s="5"/>
      <c r="FS432" s="14"/>
      <c r="FT432" s="6"/>
      <c r="FU432" s="5"/>
      <c r="FV432" s="5"/>
      <c r="FW432" s="5"/>
      <c r="FX432" s="5"/>
      <c r="FY432" s="5"/>
      <c r="FZ432" s="5"/>
      <c r="GA432" s="5"/>
      <c r="GB432" s="5"/>
      <c r="GC432" s="5"/>
      <c r="GD432" s="5"/>
      <c r="GE432" s="5"/>
      <c r="GF432" s="6"/>
      <c r="GG432" s="5"/>
      <c r="GH432" s="5"/>
      <c r="GI432" s="5"/>
      <c r="GJ432" s="5"/>
      <c r="GK432" s="5"/>
      <c r="GL432" s="5"/>
      <c r="GM432" s="5"/>
      <c r="GN432" s="5"/>
      <c r="GO432" s="6"/>
      <c r="GP432" s="5"/>
      <c r="GQ432" s="5"/>
      <c r="GR432" s="5"/>
      <c r="GS432" s="5"/>
      <c r="GT432" s="5"/>
      <c r="GU432" s="5"/>
      <c r="GV432" s="5"/>
      <c r="GW432" s="5"/>
      <c r="GX432" s="5"/>
      <c r="GY432" s="5"/>
      <c r="GZ432" s="5"/>
      <c r="HA432" s="5"/>
      <c r="HB432" s="5"/>
      <c r="HC432" s="5"/>
      <c r="HD432" s="5"/>
      <c r="HE432" s="5"/>
      <c r="HF432" s="5"/>
      <c r="HG432" s="5"/>
      <c r="HH432" s="5"/>
      <c r="HI432" s="5"/>
      <c r="HJ432" s="6"/>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6"/>
      <c r="JN432" s="5"/>
      <c r="JO432" s="5"/>
      <c r="JP432" s="5"/>
      <c r="JQ432" s="5"/>
      <c r="JR432" s="5"/>
      <c r="JS432" s="5"/>
      <c r="JT432" s="5"/>
      <c r="JU432" s="5"/>
      <c r="JV432" s="5"/>
      <c r="JW432" s="5"/>
      <c r="JX432" s="5"/>
      <c r="JY432" s="5"/>
      <c r="JZ432" s="5"/>
      <c r="KA432" s="5"/>
      <c r="KB432" s="5"/>
      <c r="KC432" s="5"/>
      <c r="KD432" s="5"/>
      <c r="KE432" s="5"/>
      <c r="KF432" s="5"/>
      <c r="KG432" s="5"/>
      <c r="KH432" s="5"/>
      <c r="KI432" s="5"/>
      <c r="KJ432" s="5"/>
      <c r="KK432" s="5"/>
      <c r="KL432" s="5"/>
      <c r="KM432" s="5"/>
      <c r="KN432" s="5"/>
      <c r="KO432" s="5"/>
      <c r="KP432" s="5"/>
      <c r="KQ432" s="5"/>
      <c r="KR432" s="5"/>
      <c r="KS432" s="5"/>
      <c r="KT432" s="5"/>
      <c r="KU432" s="5"/>
      <c r="KV432" s="5"/>
      <c r="KW432" s="5"/>
      <c r="KX432" s="12"/>
      <c r="KY432" s="12"/>
      <c r="KZ432" s="12"/>
      <c r="LA432" s="12"/>
      <c r="LB432" s="12"/>
      <c r="LC432" s="12"/>
      <c r="LD432" s="12"/>
      <c r="LE432" s="6"/>
      <c r="LF432" s="5"/>
      <c r="LG432" s="5"/>
      <c r="LH432" s="5"/>
      <c r="LI432" s="5"/>
      <c r="LJ432" s="5"/>
      <c r="LK432" s="5"/>
      <c r="LL432" s="5"/>
      <c r="LM432" s="5"/>
      <c r="LN432" s="5"/>
      <c r="LO432" s="5"/>
      <c r="LP432" s="5"/>
      <c r="LQ432" s="5"/>
      <c r="LR432" s="5"/>
      <c r="LS432" s="5"/>
      <c r="LT432" s="5"/>
      <c r="LU432" s="5"/>
      <c r="LV432" s="5"/>
      <c r="LW432" s="5"/>
      <c r="LX432" s="5"/>
      <c r="LY432" s="5"/>
      <c r="LZ432" s="5"/>
      <c r="MA432" s="5"/>
      <c r="MB432" s="5"/>
      <c r="MC432" s="5"/>
      <c r="MD432" s="5"/>
      <c r="ME432" s="5"/>
      <c r="MF432" s="5"/>
      <c r="MG432" s="5"/>
      <c r="MH432" s="5"/>
      <c r="MI432" s="5"/>
      <c r="MJ432" s="5"/>
      <c r="MK432" s="5"/>
      <c r="ML432" s="6"/>
      <c r="MM432" s="5"/>
      <c r="MN432" s="5"/>
      <c r="MO432" s="5"/>
      <c r="MP432" s="5"/>
      <c r="MQ432" s="5"/>
      <c r="MR432" s="5"/>
      <c r="MS432" s="5"/>
      <c r="MT432" s="5"/>
      <c r="MU432" s="5"/>
      <c r="MV432" s="5"/>
      <c r="MW432" s="5"/>
      <c r="MX432" s="5"/>
      <c r="MY432" s="5"/>
      <c r="MZ432" s="5"/>
      <c r="NA432" s="5"/>
      <c r="NB432" s="5"/>
      <c r="NC432" s="5"/>
      <c r="ND432" s="5"/>
      <c r="NE432" s="5"/>
      <c r="NF432" s="5"/>
      <c r="NG432" s="5"/>
      <c r="NH432" s="6"/>
      <c r="NI432" s="5"/>
      <c r="NJ432" s="5"/>
      <c r="NK432" s="5"/>
      <c r="NL432" s="5"/>
      <c r="NM432" s="5"/>
      <c r="NN432" s="5"/>
      <c r="NO432" s="5"/>
      <c r="NP432" s="5"/>
      <c r="NQ432" s="5"/>
      <c r="NR432" s="5"/>
      <c r="NS432" s="5"/>
      <c r="NT432" s="5"/>
      <c r="NU432" s="5"/>
      <c r="NV432" s="5"/>
      <c r="NW432" s="5"/>
      <c r="NX432" s="5"/>
      <c r="NY432" s="5"/>
      <c r="NZ432" s="5"/>
      <c r="OA432" s="5"/>
      <c r="OB432" s="5"/>
      <c r="OC432" s="5"/>
      <c r="OD432" s="5"/>
      <c r="OE432" s="5"/>
      <c r="OF432" s="5"/>
      <c r="OG432" s="5"/>
      <c r="OH432" s="5"/>
      <c r="OI432" s="5"/>
      <c r="OJ432" s="5"/>
      <c r="OK432" s="5"/>
      <c r="OL432" s="5"/>
      <c r="OM432" s="5"/>
      <c r="ON432" s="5"/>
      <c r="OQ432" s="6"/>
      <c r="OR432" s="5"/>
      <c r="OS432" s="5"/>
      <c r="OT432" s="5"/>
      <c r="OU432" s="5"/>
      <c r="OV432" s="5"/>
      <c r="OW432" s="5"/>
      <c r="OX432" s="5"/>
      <c r="OY432" s="5"/>
      <c r="OZ432" s="5"/>
      <c r="PA432" s="5"/>
      <c r="PB432" s="5"/>
      <c r="PC432" s="5"/>
      <c r="PD432" s="5"/>
      <c r="PE432" s="5"/>
      <c r="PF432" s="5"/>
      <c r="PG432" s="5"/>
      <c r="PH432" s="5"/>
      <c r="PI432" s="5"/>
      <c r="PJ432" s="5"/>
      <c r="PK432" s="5"/>
      <c r="PL432" s="5"/>
      <c r="PM432" s="5"/>
      <c r="PN432" s="5"/>
      <c r="PO432" s="5"/>
      <c r="PP432" s="5"/>
      <c r="PQ432" s="5"/>
      <c r="PR432" s="5"/>
      <c r="PS432" s="5"/>
      <c r="PT432" s="5"/>
      <c r="PU432" s="5"/>
      <c r="PV432" s="5"/>
      <c r="PW432" s="5"/>
      <c r="PX432" s="6"/>
      <c r="PY432" s="5"/>
      <c r="PZ432" s="5"/>
      <c r="QA432" s="5"/>
      <c r="QB432" s="5"/>
      <c r="QC432" s="5"/>
      <c r="QD432" s="5"/>
      <c r="QE432" s="5"/>
      <c r="QF432" s="5"/>
      <c r="QG432" s="5"/>
      <c r="QH432" s="5"/>
      <c r="QI432" s="5"/>
      <c r="QJ432" s="6"/>
      <c r="QK432" s="5"/>
      <c r="QL432" s="5"/>
      <c r="QM432" s="5"/>
      <c r="QN432" s="5"/>
      <c r="QO432" s="5"/>
      <c r="QP432" s="5"/>
      <c r="QQ432" s="5"/>
      <c r="QR432" s="5"/>
      <c r="QS432" s="5"/>
      <c r="QT432" s="5"/>
      <c r="QU432" s="5"/>
      <c r="QV432" s="6"/>
      <c r="QW432" s="5"/>
      <c r="QX432" s="5"/>
      <c r="QY432" s="5"/>
      <c r="QZ432" s="5"/>
      <c r="RA432" s="5"/>
      <c r="RB432" s="5"/>
      <c r="RC432" s="5"/>
      <c r="RD432" s="5"/>
      <c r="RE432" s="5"/>
      <c r="RF432" s="5"/>
      <c r="RG432" s="5"/>
      <c r="RH432" s="6"/>
      <c r="RI432" s="5"/>
      <c r="RJ432" s="5"/>
      <c r="RK432" s="5"/>
      <c r="RL432" s="5"/>
      <c r="RM432" s="5"/>
      <c r="RN432" s="5"/>
      <c r="RO432" s="5"/>
      <c r="RP432" s="5"/>
      <c r="RQ432" s="6"/>
      <c r="RR432" s="5"/>
      <c r="RS432" s="5"/>
      <c r="RT432" s="5"/>
      <c r="RU432" s="5"/>
      <c r="RV432" s="5"/>
      <c r="RW432" s="5"/>
      <c r="RX432" s="5"/>
      <c r="RY432" s="5"/>
      <c r="RZ432" s="6"/>
      <c r="SA432" s="5"/>
      <c r="SB432" s="5"/>
      <c r="SC432" s="5"/>
      <c r="SD432" s="5"/>
      <c r="SE432" s="5"/>
      <c r="SF432" s="5"/>
      <c r="SG432" s="5"/>
      <c r="SH432" s="5"/>
      <c r="SI432" s="6"/>
      <c r="SJ432" s="5"/>
      <c r="SK432" s="5"/>
      <c r="SL432" s="5"/>
      <c r="SM432" s="5"/>
      <c r="SN432" s="5"/>
      <c r="SO432" s="5"/>
      <c r="SP432" s="5"/>
      <c r="SQ432" s="5"/>
      <c r="SR432" s="5"/>
      <c r="SS432" s="5"/>
      <c r="ST432" s="5"/>
      <c r="SU432" s="5"/>
      <c r="SV432" s="5"/>
      <c r="SW432" s="5"/>
      <c r="SX432" s="5"/>
      <c r="SY432" s="5"/>
      <c r="SZ432" s="5"/>
      <c r="TA432" s="5"/>
      <c r="TB432" s="5"/>
      <c r="TC432" s="5"/>
      <c r="TD432" s="5"/>
      <c r="TE432" s="5"/>
      <c r="TF432" s="6"/>
      <c r="TG432" s="5"/>
      <c r="TH432" s="5"/>
      <c r="TI432" s="5"/>
      <c r="TJ432" s="5"/>
      <c r="TK432" s="5"/>
      <c r="TL432" s="5"/>
      <c r="TM432" s="5"/>
      <c r="TN432" s="5"/>
      <c r="TO432" s="5"/>
      <c r="TP432" s="5"/>
      <c r="TQ432" s="5"/>
      <c r="TR432" s="5"/>
      <c r="TS432" s="5"/>
      <c r="TT432" s="5"/>
      <c r="TU432" s="5"/>
      <c r="TV432" s="5"/>
      <c r="TW432" s="5"/>
      <c r="TX432" s="5"/>
      <c r="TY432" s="5"/>
      <c r="TZ432" s="5"/>
      <c r="UA432" s="5"/>
      <c r="UB432" s="5"/>
      <c r="UC432" s="6"/>
      <c r="UD432" s="5"/>
      <c r="UE432" s="5"/>
      <c r="UF432" s="5"/>
      <c r="UG432" s="5"/>
      <c r="UH432" s="5"/>
      <c r="UI432" s="5"/>
      <c r="UJ432" s="5"/>
      <c r="UK432" s="5"/>
      <c r="UL432" s="5"/>
      <c r="UM432" s="5"/>
      <c r="UN432" s="5"/>
      <c r="UO432" s="5"/>
      <c r="UP432" s="5"/>
      <c r="UQ432" s="5"/>
      <c r="UR432" s="5"/>
      <c r="US432" s="5"/>
      <c r="UT432" s="5"/>
      <c r="UU432" s="5"/>
      <c r="UV432" s="5"/>
      <c r="UW432" s="5"/>
      <c r="UX432" s="5"/>
      <c r="UY432" s="5"/>
      <c r="UZ432" s="6"/>
      <c r="VA432" s="6"/>
      <c r="VB432" s="5"/>
      <c r="VC432" s="5"/>
      <c r="VE432" s="5"/>
      <c r="VF432" s="5"/>
      <c r="VG432" s="5"/>
      <c r="VH432" s="5"/>
      <c r="VI432" s="5"/>
      <c r="VK432" s="5"/>
      <c r="VL432" s="5"/>
      <c r="VN432" s="6"/>
      <c r="VO432" s="5"/>
      <c r="VP432" s="5"/>
      <c r="VQ432" s="5"/>
      <c r="VR432" s="5"/>
      <c r="VS432" s="5"/>
      <c r="VT432" s="5"/>
      <c r="VU432" s="5"/>
      <c r="VV432" s="5"/>
      <c r="VW432" s="5"/>
      <c r="VX432" s="5"/>
      <c r="VY432" s="5"/>
      <c r="VZ432" s="5"/>
      <c r="WA432" s="5"/>
      <c r="WB432" s="5"/>
      <c r="WC432" s="5"/>
      <c r="WD432" s="5"/>
      <c r="WE432" s="5"/>
      <c r="WF432" s="5"/>
      <c r="WG432" s="5"/>
      <c r="WH432" s="5"/>
      <c r="WI432" s="5"/>
      <c r="WJ432" s="5"/>
      <c r="WK432" s="5"/>
      <c r="WL432" s="5"/>
      <c r="WM432" s="5"/>
      <c r="WN432" s="5"/>
      <c r="WO432" s="5"/>
      <c r="WP432" s="5"/>
      <c r="WQ432" s="5"/>
      <c r="WR432" s="5"/>
      <c r="WS432" s="5"/>
      <c r="WT432" s="5"/>
      <c r="WU432" s="5"/>
      <c r="WV432" s="5"/>
      <c r="WW432" s="5"/>
      <c r="WX432" s="5"/>
      <c r="WY432" s="5"/>
      <c r="WZ432" s="5"/>
      <c r="XA432" s="6"/>
      <c r="XB432" s="5"/>
      <c r="XC432" s="5"/>
      <c r="XD432" s="5"/>
      <c r="XE432" s="5"/>
      <c r="XF432" s="5"/>
      <c r="XG432" s="5"/>
      <c r="XH432" s="5"/>
      <c r="XI432" s="5"/>
      <c r="XJ432" s="5"/>
      <c r="XK432" s="5"/>
      <c r="XL432" s="5"/>
      <c r="XM432" s="6"/>
      <c r="XN432" s="5"/>
      <c r="XO432" s="5"/>
      <c r="XP432" s="5"/>
      <c r="XQ432" s="5"/>
      <c r="XR432" s="5"/>
      <c r="XS432" s="5"/>
      <c r="XT432" s="5"/>
      <c r="XU432" s="5"/>
      <c r="XV432" s="6"/>
      <c r="XW432" s="5"/>
      <c r="XX432" s="5"/>
      <c r="XY432" s="5"/>
      <c r="XZ432" s="5"/>
      <c r="YA432" s="5"/>
      <c r="YB432" s="5"/>
      <c r="YC432" s="5"/>
      <c r="YD432" s="5"/>
      <c r="YE432" s="5"/>
      <c r="YF432" s="5"/>
      <c r="YG432" s="5"/>
      <c r="YH432" s="5"/>
      <c r="YI432" s="5"/>
      <c r="YJ432" s="5"/>
      <c r="YK432" s="5"/>
      <c r="YL432" s="5"/>
      <c r="YM432" s="5"/>
      <c r="YN432" s="5"/>
      <c r="YO432" s="5"/>
      <c r="YP432" s="12"/>
      <c r="YQ432" s="12"/>
      <c r="YR432" s="12"/>
      <c r="YS432" s="12"/>
      <c r="YT432" s="12"/>
      <c r="YU432" s="12"/>
      <c r="YV432" s="12"/>
      <c r="YW432" s="12"/>
      <c r="YX432" s="6"/>
      <c r="YY432" s="5"/>
      <c r="YZ432" s="5"/>
      <c r="ZA432" s="5"/>
      <c r="ZB432" s="5"/>
      <c r="ZC432" s="5"/>
      <c r="ZD432" s="5"/>
      <c r="ZE432" s="5"/>
      <c r="ZF432" s="5"/>
      <c r="ZG432" s="5"/>
      <c r="ZH432" s="5"/>
      <c r="ZI432" s="5"/>
      <c r="ZJ432" s="5"/>
      <c r="ZK432" s="5"/>
      <c r="ZL432" s="5"/>
      <c r="ZM432" s="5"/>
      <c r="ZN432" s="5"/>
      <c r="ZO432" s="5"/>
      <c r="ZP432" s="5"/>
      <c r="ZQ432" s="5"/>
      <c r="ZR432" s="5"/>
      <c r="ZS432" s="5"/>
      <c r="ZT432" s="5"/>
      <c r="ZU432" s="5"/>
      <c r="ZV432" s="5"/>
      <c r="ZW432" s="5"/>
      <c r="ZX432" s="5"/>
      <c r="ZY432" s="5"/>
      <c r="ZZ432" s="5"/>
      <c r="AAA432" s="5"/>
      <c r="AAB432" s="5"/>
      <c r="AAC432" s="5"/>
      <c r="AAD432" s="5"/>
      <c r="AAE432" s="6"/>
      <c r="AAF432" s="5"/>
      <c r="AAG432" s="5"/>
      <c r="AAH432" s="5"/>
      <c r="AAI432" s="5"/>
      <c r="AAJ432" s="5"/>
      <c r="AAK432" s="5"/>
      <c r="AAL432" s="5"/>
      <c r="AAM432" s="5"/>
      <c r="AAN432" s="5"/>
      <c r="AAO432" s="5"/>
      <c r="AAP432" s="5"/>
      <c r="AAQ432" s="5"/>
      <c r="AAR432" s="5"/>
      <c r="AAS432" s="5"/>
      <c r="AAT432" s="5"/>
      <c r="AAU432" s="5"/>
      <c r="AAV432" s="5"/>
      <c r="AAW432" s="5"/>
      <c r="AAX432" s="5"/>
      <c r="AAY432" s="5"/>
      <c r="AAZ432" s="5"/>
      <c r="ABA432" s="5"/>
      <c r="ABB432" s="5"/>
      <c r="ABC432" s="5"/>
      <c r="ABD432" s="5"/>
      <c r="ABE432" s="5"/>
      <c r="ABF432" s="5"/>
      <c r="ABG432" s="5"/>
      <c r="ABH432" s="5"/>
      <c r="ABI432" s="5"/>
      <c r="ABJ432" s="5"/>
      <c r="ABK432" s="5"/>
      <c r="ABL432" s="5"/>
      <c r="ABM432" s="5"/>
      <c r="ABN432" s="5"/>
      <c r="ABO432" s="5"/>
      <c r="ABP432" s="5"/>
      <c r="ABQ432" s="5"/>
      <c r="ABR432" s="5"/>
      <c r="ABS432" s="5"/>
      <c r="ABT432" s="5"/>
      <c r="ABU432" s="5"/>
      <c r="ABV432" s="5"/>
      <c r="ABW432" s="5"/>
      <c r="ABX432" s="5"/>
      <c r="ABY432" s="6"/>
      <c r="ABZ432" s="5"/>
      <c r="ACA432" s="5"/>
      <c r="ACB432" s="5"/>
      <c r="ACC432" s="5"/>
      <c r="ACD432" s="5"/>
      <c r="ACE432" s="5"/>
      <c r="ACF432" s="5"/>
      <c r="ACG432" s="5"/>
      <c r="ACH432" s="5"/>
      <c r="ACI432" s="5"/>
      <c r="ACJ432" s="5"/>
      <c r="ACK432" s="5"/>
      <c r="ACL432" s="5"/>
      <c r="ACM432" s="5"/>
      <c r="ACN432" s="5"/>
      <c r="ACO432" s="5"/>
      <c r="ACP432" s="5"/>
      <c r="ACQ432" s="5"/>
      <c r="ACR432" s="5"/>
      <c r="ACS432" s="5"/>
      <c r="ACT432" s="5"/>
      <c r="ACU432" s="5"/>
      <c r="ACV432" s="5"/>
      <c r="ACW432" s="5"/>
      <c r="ACX432" s="5"/>
      <c r="ACY432" s="5"/>
      <c r="ACZ432" s="5"/>
      <c r="ADA432" s="5"/>
      <c r="ADB432" s="5"/>
      <c r="ADC432" s="5"/>
      <c r="ADD432" s="5"/>
      <c r="ADE432" s="5"/>
      <c r="ADF432" s="5"/>
      <c r="ADG432" s="5"/>
      <c r="ADH432" s="5"/>
      <c r="ADI432" s="5"/>
      <c r="ADJ432" s="5"/>
      <c r="ADK432" s="5"/>
      <c r="ADL432" s="5"/>
      <c r="ADM432" s="5"/>
      <c r="ADN432" s="5"/>
      <c r="ADO432" s="5"/>
      <c r="ADP432" s="5"/>
      <c r="ADQ432" s="6"/>
      <c r="ADR432" s="5"/>
      <c r="ADS432" s="5"/>
      <c r="ADT432" s="5"/>
      <c r="ADU432" s="5"/>
      <c r="ADV432" s="5"/>
      <c r="ADW432" s="5"/>
      <c r="ADX432" s="5"/>
      <c r="ADY432" s="5"/>
      <c r="ADZ432" s="5"/>
      <c r="AEA432" s="5"/>
      <c r="AEB432" s="5"/>
      <c r="AEC432" s="5"/>
      <c r="AED432" s="5"/>
      <c r="AEE432" s="5"/>
      <c r="AEF432" s="5"/>
      <c r="AEG432" s="5"/>
      <c r="AEH432" s="5"/>
      <c r="AEI432" s="5"/>
      <c r="AEJ432" s="5"/>
      <c r="AEK432" s="5"/>
      <c r="AEL432" s="5"/>
      <c r="AEM432" s="8"/>
      <c r="AEN432" s="6"/>
      <c r="AEO432" s="6"/>
      <c r="AEP432" s="6"/>
      <c r="AEQ432" s="6"/>
      <c r="AER432" s="5"/>
      <c r="AES432" s="6"/>
      <c r="AET432" s="6"/>
      <c r="AEU432" s="6"/>
      <c r="AEV432" s="5"/>
      <c r="AEW432" s="5"/>
      <c r="AEX432" s="5"/>
      <c r="AEY432" s="5"/>
      <c r="AEZ432" s="5"/>
      <c r="AFA432" s="5"/>
      <c r="AFB432" s="5"/>
      <c r="AFC432" s="5"/>
      <c r="AFD432" s="5"/>
      <c r="AFE432" s="5"/>
      <c r="AFF432" s="5"/>
      <c r="AFG432" s="5"/>
      <c r="AFH432" s="5"/>
      <c r="AFI432" s="5"/>
      <c r="AFJ432" s="5"/>
      <c r="AFK432" s="5"/>
      <c r="AFL432" s="5"/>
      <c r="AFM432" s="5"/>
      <c r="AFN432" s="5"/>
      <c r="AFO432" s="5"/>
      <c r="AFP432" s="5"/>
      <c r="AFQ432" s="5"/>
      <c r="AFR432" s="5"/>
      <c r="AFS432" s="5"/>
      <c r="AFT432" s="5"/>
      <c r="AFU432" s="5"/>
      <c r="AFV432" s="5"/>
      <c r="AFW432" s="5"/>
      <c r="AFX432" s="5"/>
      <c r="AFY432" s="5"/>
      <c r="AFZ432" s="5"/>
      <c r="AGA432" s="5"/>
      <c r="AGB432" s="6"/>
      <c r="AGC432" s="5"/>
      <c r="AGD432" s="5"/>
      <c r="AGE432" s="5"/>
      <c r="AGF432" s="5"/>
      <c r="AGG432" s="5"/>
      <c r="AGM432" s="18"/>
      <c r="AGS432" s="6"/>
      <c r="AHG432" s="18"/>
      <c r="AHM432" s="6"/>
      <c r="AHN432" s="5"/>
      <c r="AHO432" s="5"/>
      <c r="AHP432" s="5"/>
      <c r="AHQ432" s="5"/>
      <c r="AHR432" s="5"/>
      <c r="AHS432" s="5"/>
      <c r="AHT432" s="5"/>
      <c r="AHU432" s="5"/>
      <c r="AHV432" s="5"/>
      <c r="AHW432" s="5"/>
      <c r="AHX432" s="5"/>
      <c r="AHY432" s="5"/>
      <c r="AHZ432" s="5"/>
      <c r="AIA432" s="5"/>
      <c r="AIB432" s="5"/>
      <c r="AIC432" s="5"/>
      <c r="AID432" s="6"/>
      <c r="AIE432" s="5"/>
      <c r="AIF432" s="5"/>
      <c r="AIG432" s="5"/>
      <c r="AIH432" s="5"/>
      <c r="AII432" s="5"/>
      <c r="AIJ432" s="5"/>
      <c r="AIK432" s="5"/>
      <c r="AIL432" s="5"/>
      <c r="AIM432" s="5"/>
      <c r="AIN432" s="5"/>
      <c r="AIO432" s="5"/>
      <c r="AIP432" s="5"/>
      <c r="AIQ432" s="5"/>
      <c r="AIR432" s="5"/>
      <c r="AIS432" s="5"/>
      <c r="AIT432" s="5"/>
      <c r="AIU432" s="5"/>
      <c r="AIV432" s="5"/>
      <c r="AIW432" s="5"/>
      <c r="AIX432" s="5"/>
      <c r="AIY432" s="5"/>
      <c r="AIZ432" s="5"/>
      <c r="AJA432" s="5"/>
      <c r="AJB432" s="6"/>
      <c r="AJC432" s="5"/>
      <c r="AJD432" s="5"/>
      <c r="AJE432" s="5"/>
      <c r="AJF432" s="5"/>
      <c r="AJG432" s="5"/>
      <c r="AJH432" s="5"/>
      <c r="AJI432" s="5"/>
      <c r="AJJ432" s="5"/>
      <c r="AJK432" s="5"/>
      <c r="AJL432" s="5"/>
      <c r="AJM432" s="5"/>
      <c r="AJN432" s="6"/>
      <c r="AJO432" s="5"/>
      <c r="AJP432" s="5"/>
      <c r="AJQ432" s="5"/>
      <c r="AJR432" s="5"/>
      <c r="AJS432" s="5"/>
      <c r="AJT432" s="5"/>
      <c r="AJU432" s="5"/>
      <c r="AJV432" s="5"/>
    </row>
    <row r="433" spans="1:958" ht="14.25" customHeight="1"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7"/>
      <c r="AF433" s="6"/>
      <c r="AG433" s="8"/>
      <c r="AH433" s="8"/>
      <c r="AI433" s="8"/>
      <c r="AJ433" s="5"/>
      <c r="AK433" s="9"/>
      <c r="AL433" s="5"/>
      <c r="AM433" s="6"/>
      <c r="AN433" s="10"/>
      <c r="AO433" s="6"/>
      <c r="AP433" s="6"/>
      <c r="AQ433" s="5"/>
      <c r="AV433" s="5"/>
      <c r="AW433" s="5"/>
      <c r="AX433" s="5"/>
      <c r="AY433" s="5"/>
      <c r="AZ433" s="5"/>
      <c r="BA433" s="5"/>
      <c r="BB433" s="5"/>
      <c r="BE433" s="5"/>
      <c r="BF433" s="5"/>
      <c r="BG433" s="5"/>
      <c r="BH433" s="6"/>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t="str">
        <f>IF(SUM(BI433:BQ433,BS433:BW433,BY433:CC433,CE433:CJ433)=0, "", SUM(BI433:BQ433,BS433:BW433,BY433:CC433,CE433:CJ433))</f>
        <v/>
      </c>
      <c r="CN433" s="5" t="str">
        <f>IF(SUM(CQ433, CR433, CS433, CT433, CU433)=0, "", IF(OR(CQ433&gt;=8, CR433&gt;=10, CS433&gt;=13, CT433&gt;=10, CU433&gt;=15), 1, 0))</f>
        <v/>
      </c>
      <c r="CO433" s="5" t="str">
        <f>IF(SUM(BI433:BJ433,BL433,BM433,BN433,BO433,BU433,CA433,CH433,CJ433)=0, "", SUM(BI433:BJ433,BL433,BM433,BN433,BO433,BU433,CA433,CH433,CJ433))</f>
        <v/>
      </c>
      <c r="CP433" s="5" t="str">
        <f>IF(SUM(BK433,BP433:BQ433,BS433:BT433,BV433:BW433,BY433:BZ433,CB433:CC433,CE433:CG433,CI433)=0, "", SUM(BK433,BP433:BQ433,BS433:BT433,BV433:BW433,BY433:BZ433,CB433:CC433,CE433:CG433,CI433))</f>
        <v/>
      </c>
      <c r="CQ433" s="5" t="str">
        <f>IF(SUM(CB433:CC433,CE433:CF433,CI433)=0, "", SUM(CB433:CC433,CE433:CF433,CI433))</f>
        <v/>
      </c>
      <c r="CR433" s="5" t="str">
        <f>IF(SUM(BQ433,BS433:BT433,BW433,BY433)=0, "", SUM(BQ433,BS433:BT433,BW433,BY433))</f>
        <v/>
      </c>
      <c r="CS433" s="5" t="str">
        <f>IF(SUM(BK433,BP433,BV433,BZ433,CG433)=0, "", SUM(BK433,BP433,BV433,BZ433,CG433))</f>
        <v/>
      </c>
      <c r="CT433" s="5" t="str">
        <f>IF(SUM(BI433:BJ433,BL433,BN433,CH433)=0, "", SUM(BI433:BJ433,BL433,BN433,CH433))</f>
        <v/>
      </c>
      <c r="CU433" s="5" t="str">
        <f>IF(SUM(BM433,BO433,BU433,CA433,CJ433)=0, "", SUM(BM433,BO433,BU433,CA433,CJ433))</f>
        <v/>
      </c>
      <c r="CV433" s="5" t="str">
        <f>IF(CQ433="", "", IF(CQ433&gt;=8, 1, 0))</f>
        <v/>
      </c>
      <c r="CW433" s="5" t="str">
        <f>IF(CR433="", "", IF(CR433&gt;=10, 1, 0))</f>
        <v/>
      </c>
      <c r="CX433" s="5" t="str">
        <f>IF(CS433="", "", IF(CS433&gt;=13, 1, 0))</f>
        <v/>
      </c>
      <c r="CY433" s="5" t="str">
        <f>IF(CT433="", "", IF(CT433&gt;=10, 1, 0))</f>
        <v/>
      </c>
      <c r="CZ433" s="5" t="str">
        <f>IF(CU433="", "", IF(CU433&gt;=15, 1, 0))</f>
        <v/>
      </c>
      <c r="DA433" s="5" t="str">
        <f>IF(AND(BR433="", BX433="", CD433=""), "", IF(BR433=5,1,0) + IF(BX433=5,1,0) + IF(CD433=5,1,0))</f>
        <v/>
      </c>
      <c r="DB433" s="6"/>
      <c r="DC433" s="5"/>
      <c r="DD433" s="13"/>
      <c r="DE433" s="5"/>
      <c r="DF433" s="13"/>
      <c r="DG433" s="5"/>
      <c r="DH433" s="13"/>
      <c r="DI433" s="5"/>
      <c r="DJ433" s="13"/>
      <c r="DK433" s="5"/>
      <c r="DL433" s="13"/>
      <c r="DM433" s="5"/>
      <c r="DN433" s="13"/>
      <c r="DO433" s="5"/>
      <c r="DP433" s="13"/>
      <c r="DQ433" s="5"/>
      <c r="DR433" s="13"/>
      <c r="DS433" s="5"/>
      <c r="DT433" s="13"/>
      <c r="DU433" s="5"/>
      <c r="DV433" s="13"/>
      <c r="DW433" s="5"/>
      <c r="DX433" s="13"/>
      <c r="DY433" s="5"/>
      <c r="DZ433" s="13"/>
      <c r="EA433" s="5"/>
      <c r="EB433" s="13"/>
      <c r="EC433" s="5"/>
      <c r="ED433" s="13"/>
      <c r="EE433" s="5"/>
      <c r="EF433" s="13"/>
      <c r="EG433" s="5"/>
      <c r="EH433" s="13"/>
      <c r="EI433" s="5"/>
      <c r="EJ433" s="13"/>
      <c r="EK433" s="5"/>
      <c r="EL433" s="5"/>
      <c r="EM433" s="5"/>
      <c r="EN433" s="6"/>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6"/>
      <c r="FM433" s="5"/>
      <c r="FN433" s="5"/>
      <c r="FO433" s="5"/>
      <c r="FP433" s="5"/>
      <c r="FQ433" s="5"/>
      <c r="FR433" s="5"/>
      <c r="FS433" s="14"/>
      <c r="FT433" s="6"/>
      <c r="FU433" s="5"/>
      <c r="FV433" s="5"/>
      <c r="FW433" s="5"/>
      <c r="FX433" s="5"/>
      <c r="FY433" s="5"/>
      <c r="FZ433" s="5"/>
      <c r="GA433" s="5"/>
      <c r="GB433" s="5"/>
      <c r="GC433" s="5"/>
      <c r="GD433" s="5"/>
      <c r="GE433" s="5"/>
      <c r="GF433" s="6"/>
      <c r="GG433" s="5"/>
      <c r="GH433" s="5"/>
      <c r="GI433" s="5"/>
      <c r="GJ433" s="5"/>
      <c r="GK433" s="5"/>
      <c r="GL433" s="5"/>
      <c r="GM433" s="5"/>
      <c r="GN433" s="5"/>
      <c r="GO433" s="6"/>
      <c r="GP433" s="5"/>
      <c r="GQ433" s="5"/>
      <c r="GR433" s="5"/>
      <c r="GS433" s="5"/>
      <c r="GT433" s="5"/>
      <c r="GU433" s="5"/>
      <c r="GV433" s="5"/>
      <c r="GW433" s="5"/>
      <c r="GX433" s="5"/>
      <c r="GY433" s="5"/>
      <c r="GZ433" s="5"/>
      <c r="HA433" s="5"/>
      <c r="HB433" s="5"/>
      <c r="HC433" s="5"/>
      <c r="HD433" s="5"/>
      <c r="HE433" s="5"/>
      <c r="HF433" s="5"/>
      <c r="HG433" s="5"/>
      <c r="HH433" s="5"/>
      <c r="HI433" s="5"/>
      <c r="HJ433" s="6"/>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c r="JL433" s="5"/>
      <c r="JM433" s="6"/>
      <c r="JN433" s="5"/>
      <c r="JO433" s="5"/>
      <c r="JP433" s="5"/>
      <c r="JQ433" s="5"/>
      <c r="JR433" s="5"/>
      <c r="JS433" s="5"/>
      <c r="JT433" s="5"/>
      <c r="JU433" s="5"/>
      <c r="JV433" s="5"/>
      <c r="JW433" s="5"/>
      <c r="JX433" s="5"/>
      <c r="JY433" s="5"/>
      <c r="JZ433" s="5"/>
      <c r="KA433" s="5"/>
      <c r="KB433" s="5"/>
      <c r="KC433" s="5"/>
      <c r="KD433" s="5"/>
      <c r="KE433" s="5"/>
      <c r="KF433" s="5"/>
      <c r="KG433" s="5"/>
      <c r="KH433" s="5"/>
      <c r="KI433" s="5"/>
      <c r="KJ433" s="5"/>
      <c r="KK433" s="5"/>
      <c r="KL433" s="5"/>
      <c r="KM433" s="5"/>
      <c r="KN433" s="5"/>
      <c r="KO433" s="5"/>
      <c r="KP433" s="5"/>
      <c r="KQ433" s="5"/>
      <c r="KR433" s="5"/>
      <c r="KS433" s="5"/>
      <c r="KT433" s="5"/>
      <c r="KU433" s="5"/>
      <c r="KV433" s="5"/>
      <c r="KW433" s="5"/>
      <c r="KX433" s="12"/>
      <c r="KY433" s="12"/>
      <c r="KZ433" s="12"/>
      <c r="LA433" s="12"/>
      <c r="LB433" s="12"/>
      <c r="LC433" s="12"/>
      <c r="LD433" s="12"/>
      <c r="LE433" s="6"/>
      <c r="LF433" s="5"/>
      <c r="LG433" s="5"/>
      <c r="LH433" s="5"/>
      <c r="LI433" s="5"/>
      <c r="LJ433" s="5"/>
      <c r="LK433" s="5"/>
      <c r="LL433" s="5"/>
      <c r="LM433" s="5"/>
      <c r="LN433" s="5"/>
      <c r="LO433" s="5"/>
      <c r="LP433" s="5"/>
      <c r="LQ433" s="5"/>
      <c r="LR433" s="5"/>
      <c r="LS433" s="5"/>
      <c r="LT433" s="5"/>
      <c r="LU433" s="5"/>
      <c r="LV433" s="5"/>
      <c r="LW433" s="5"/>
      <c r="LX433" s="5"/>
      <c r="LY433" s="5"/>
      <c r="LZ433" s="5"/>
      <c r="MA433" s="5"/>
      <c r="MB433" s="5"/>
      <c r="MC433" s="5"/>
      <c r="MD433" s="5"/>
      <c r="ME433" s="5"/>
      <c r="MF433" s="5"/>
      <c r="MG433" s="5"/>
      <c r="MH433" s="5"/>
      <c r="MI433" s="5"/>
      <c r="MJ433" s="5"/>
      <c r="MK433" s="5"/>
      <c r="ML433" s="6"/>
      <c r="MM433" s="5"/>
      <c r="MN433" s="5"/>
      <c r="MO433" s="5"/>
      <c r="MP433" s="5"/>
      <c r="MQ433" s="5"/>
      <c r="MR433" s="5"/>
      <c r="MS433" s="5"/>
      <c r="MT433" s="5"/>
      <c r="MU433" s="5"/>
      <c r="MV433" s="5"/>
      <c r="MW433" s="5"/>
      <c r="MX433" s="5"/>
      <c r="MY433" s="5"/>
      <c r="MZ433" s="5"/>
      <c r="NA433" s="5"/>
      <c r="NB433" s="5"/>
      <c r="NC433" s="5"/>
      <c r="ND433" s="5"/>
      <c r="NE433" s="5"/>
      <c r="NF433" s="5"/>
      <c r="NG433" s="5"/>
      <c r="NH433" s="6"/>
      <c r="NI433" s="5"/>
      <c r="NJ433" s="5"/>
      <c r="NK433" s="5"/>
      <c r="NL433" s="5"/>
      <c r="NM433" s="5"/>
      <c r="NN433" s="5"/>
      <c r="NO433" s="5"/>
      <c r="NP433" s="5"/>
      <c r="NQ433" s="5"/>
      <c r="NR433" s="5"/>
      <c r="NS433" s="5"/>
      <c r="NT433" s="5"/>
      <c r="NU433" s="5"/>
      <c r="NV433" s="5"/>
      <c r="NW433" s="5"/>
      <c r="NX433" s="5"/>
      <c r="NY433" s="5"/>
      <c r="NZ433" s="5"/>
      <c r="OA433" s="5"/>
      <c r="OB433" s="5"/>
      <c r="OC433" s="5"/>
      <c r="OD433" s="5"/>
      <c r="OE433" s="5"/>
      <c r="OF433" s="5"/>
      <c r="OG433" s="5"/>
      <c r="OH433" s="5"/>
      <c r="OI433" s="5"/>
      <c r="OJ433" s="5"/>
      <c r="OK433" s="5"/>
      <c r="OL433" s="5"/>
      <c r="OM433" s="5"/>
      <c r="ON433" s="5"/>
      <c r="OQ433" s="6"/>
      <c r="OR433" s="5"/>
      <c r="OS433" s="5"/>
      <c r="OT433" s="5"/>
      <c r="OU433" s="5"/>
      <c r="OV433" s="5"/>
      <c r="OW433" s="5"/>
      <c r="OX433" s="5"/>
      <c r="OY433" s="5"/>
      <c r="OZ433" s="5"/>
      <c r="PA433" s="5"/>
      <c r="PB433" s="5"/>
      <c r="PC433" s="5"/>
      <c r="PD433" s="5"/>
      <c r="PE433" s="5"/>
      <c r="PF433" s="5"/>
      <c r="PG433" s="5"/>
      <c r="PH433" s="5"/>
      <c r="PI433" s="5"/>
      <c r="PJ433" s="5"/>
      <c r="PK433" s="5"/>
      <c r="PL433" s="5"/>
      <c r="PM433" s="5"/>
      <c r="PN433" s="5"/>
      <c r="PO433" s="5"/>
      <c r="PP433" s="5"/>
      <c r="PQ433" s="5"/>
      <c r="PR433" s="5"/>
      <c r="PS433" s="5"/>
      <c r="PT433" s="5"/>
      <c r="PU433" s="5"/>
      <c r="PV433" s="5"/>
      <c r="PW433" s="5"/>
      <c r="PX433" s="6"/>
      <c r="PY433" s="5"/>
      <c r="PZ433" s="5"/>
      <c r="QA433" s="5"/>
      <c r="QB433" s="5"/>
      <c r="QC433" s="5"/>
      <c r="QD433" s="5"/>
      <c r="QE433" s="5"/>
      <c r="QF433" s="5"/>
      <c r="QG433" s="5"/>
      <c r="QH433" s="5"/>
      <c r="QI433" s="5"/>
      <c r="QJ433" s="6"/>
      <c r="QK433" s="5"/>
      <c r="QL433" s="5"/>
      <c r="QM433" s="5"/>
      <c r="QN433" s="5"/>
      <c r="QO433" s="5"/>
      <c r="QP433" s="5"/>
      <c r="QQ433" s="5"/>
      <c r="QR433" s="5"/>
      <c r="QS433" s="5"/>
      <c r="QT433" s="5"/>
      <c r="QU433" s="5"/>
      <c r="QV433" s="6"/>
      <c r="QW433" s="5"/>
      <c r="QX433" s="5"/>
      <c r="QY433" s="5"/>
      <c r="QZ433" s="5"/>
      <c r="RA433" s="5"/>
      <c r="RB433" s="5"/>
      <c r="RC433" s="5"/>
      <c r="RD433" s="5"/>
      <c r="RE433" s="5"/>
      <c r="RF433" s="5"/>
      <c r="RG433" s="5"/>
      <c r="RH433" s="6"/>
      <c r="RI433" s="5"/>
      <c r="RJ433" s="5"/>
      <c r="RK433" s="5"/>
      <c r="RL433" s="5"/>
      <c r="RM433" s="5"/>
      <c r="RN433" s="5"/>
      <c r="RO433" s="5"/>
      <c r="RP433" s="5"/>
      <c r="RQ433" s="6"/>
      <c r="RR433" s="5"/>
      <c r="RS433" s="5"/>
      <c r="RT433" s="5"/>
      <c r="RU433" s="5"/>
      <c r="RV433" s="5"/>
      <c r="RW433" s="5"/>
      <c r="RX433" s="5"/>
      <c r="RY433" s="5"/>
      <c r="RZ433" s="6"/>
      <c r="SA433" s="5"/>
      <c r="SB433" s="5"/>
      <c r="SC433" s="5"/>
      <c r="SD433" s="5"/>
      <c r="SE433" s="5"/>
      <c r="SF433" s="5"/>
      <c r="SG433" s="5"/>
      <c r="SH433" s="5"/>
      <c r="SI433" s="6"/>
      <c r="SJ433" s="5"/>
      <c r="SK433" s="5"/>
      <c r="SL433" s="5"/>
      <c r="SM433" s="5"/>
      <c r="SN433" s="5"/>
      <c r="SO433" s="5"/>
      <c r="SP433" s="5"/>
      <c r="SQ433" s="5"/>
      <c r="SR433" s="5"/>
      <c r="SS433" s="5"/>
      <c r="ST433" s="5"/>
      <c r="SU433" s="5"/>
      <c r="SV433" s="5"/>
      <c r="SW433" s="5"/>
      <c r="SX433" s="5"/>
      <c r="SY433" s="5"/>
      <c r="SZ433" s="5"/>
      <c r="TA433" s="5"/>
      <c r="TB433" s="5"/>
      <c r="TC433" s="5"/>
      <c r="TD433" s="5"/>
      <c r="TE433" s="5"/>
      <c r="TF433" s="6"/>
      <c r="TG433" s="5"/>
      <c r="TH433" s="5"/>
      <c r="TI433" s="5"/>
      <c r="TJ433" s="5"/>
      <c r="TK433" s="5"/>
      <c r="TL433" s="5"/>
      <c r="TM433" s="5"/>
      <c r="TN433" s="5"/>
      <c r="TO433" s="5"/>
      <c r="TP433" s="5"/>
      <c r="TQ433" s="5"/>
      <c r="TR433" s="5"/>
      <c r="TS433" s="5"/>
      <c r="TT433" s="5"/>
      <c r="TU433" s="5"/>
      <c r="TV433" s="5"/>
      <c r="TW433" s="5"/>
      <c r="TX433" s="5"/>
      <c r="TY433" s="5"/>
      <c r="TZ433" s="5"/>
      <c r="UA433" s="5"/>
      <c r="UB433" s="5"/>
      <c r="UC433" s="6"/>
      <c r="UD433" s="5"/>
      <c r="UE433" s="5"/>
      <c r="UF433" s="5"/>
      <c r="UG433" s="5"/>
      <c r="UH433" s="5"/>
      <c r="UI433" s="5"/>
      <c r="UJ433" s="5"/>
      <c r="UK433" s="5"/>
      <c r="UL433" s="5"/>
      <c r="UM433" s="5"/>
      <c r="UN433" s="5"/>
      <c r="UO433" s="5"/>
      <c r="UP433" s="5"/>
      <c r="UQ433" s="5"/>
      <c r="UR433" s="5"/>
      <c r="US433" s="5"/>
      <c r="UT433" s="5"/>
      <c r="UU433" s="5"/>
      <c r="UV433" s="5"/>
      <c r="UW433" s="5"/>
      <c r="UX433" s="5"/>
      <c r="UY433" s="5"/>
      <c r="UZ433" s="6"/>
      <c r="VA433" s="6"/>
      <c r="VB433" s="5"/>
      <c r="VC433" s="5"/>
      <c r="VE433" s="5"/>
      <c r="VF433" s="5"/>
      <c r="VG433" s="5"/>
      <c r="VH433" s="5"/>
      <c r="VI433" s="5"/>
      <c r="VK433" s="5"/>
      <c r="VL433" s="5"/>
      <c r="VN433" s="6"/>
      <c r="VO433" s="5"/>
      <c r="VP433" s="5"/>
      <c r="VQ433" s="5"/>
      <c r="VR433" s="5"/>
      <c r="VS433" s="5"/>
      <c r="VT433" s="5"/>
      <c r="VU433" s="5"/>
      <c r="VV433" s="5"/>
      <c r="VW433" s="5"/>
      <c r="VX433" s="5"/>
      <c r="VY433" s="5"/>
      <c r="VZ433" s="5"/>
      <c r="WA433" s="5"/>
      <c r="WB433" s="5"/>
      <c r="WC433" s="5"/>
      <c r="WD433" s="5"/>
      <c r="WE433" s="5"/>
      <c r="WF433" s="5"/>
      <c r="WG433" s="5"/>
      <c r="WH433" s="5"/>
      <c r="WI433" s="5"/>
      <c r="WJ433" s="5"/>
      <c r="WK433" s="5"/>
      <c r="WL433" s="5"/>
      <c r="WM433" s="5"/>
      <c r="WN433" s="5"/>
      <c r="WO433" s="5"/>
      <c r="WP433" s="5"/>
      <c r="WQ433" s="5"/>
      <c r="WR433" s="5"/>
      <c r="WS433" s="5"/>
      <c r="WT433" s="5"/>
      <c r="WU433" s="5"/>
      <c r="WV433" s="5"/>
      <c r="WW433" s="5"/>
      <c r="WX433" s="5"/>
      <c r="WY433" s="5"/>
      <c r="WZ433" s="5"/>
      <c r="XA433" s="6"/>
      <c r="XB433" s="5"/>
      <c r="XC433" s="5"/>
      <c r="XD433" s="5"/>
      <c r="XE433" s="5"/>
      <c r="XF433" s="5"/>
      <c r="XG433" s="5"/>
      <c r="XH433" s="5"/>
      <c r="XI433" s="5"/>
      <c r="XJ433" s="5"/>
      <c r="XK433" s="5"/>
      <c r="XL433" s="5"/>
      <c r="XM433" s="6"/>
      <c r="XN433" s="5"/>
      <c r="XO433" s="5"/>
      <c r="XP433" s="5"/>
      <c r="XQ433" s="5"/>
      <c r="XR433" s="5"/>
      <c r="XS433" s="5"/>
      <c r="XT433" s="5"/>
      <c r="XU433" s="5"/>
      <c r="XV433" s="6"/>
      <c r="XW433" s="5"/>
      <c r="XX433" s="5"/>
      <c r="XY433" s="5"/>
      <c r="XZ433" s="5"/>
      <c r="YA433" s="5"/>
      <c r="YB433" s="5"/>
      <c r="YC433" s="5"/>
      <c r="YD433" s="5"/>
      <c r="YE433" s="5"/>
      <c r="YF433" s="5"/>
      <c r="YG433" s="5"/>
      <c r="YH433" s="5"/>
      <c r="YI433" s="5"/>
      <c r="YJ433" s="5"/>
      <c r="YK433" s="5"/>
      <c r="YL433" s="5"/>
      <c r="YM433" s="5"/>
      <c r="YN433" s="5"/>
      <c r="YO433" s="5"/>
      <c r="YP433" s="12"/>
      <c r="YQ433" s="12"/>
      <c r="YR433" s="12"/>
      <c r="YS433" s="12"/>
      <c r="YT433" s="12"/>
      <c r="YU433" s="12"/>
      <c r="YV433" s="12"/>
      <c r="YW433" s="12"/>
      <c r="YX433" s="6"/>
      <c r="YY433" s="5"/>
      <c r="YZ433" s="5"/>
      <c r="ZA433" s="5"/>
      <c r="ZB433" s="5"/>
      <c r="ZC433" s="5"/>
      <c r="ZD433" s="5"/>
      <c r="ZE433" s="5"/>
      <c r="ZF433" s="5"/>
      <c r="ZG433" s="5"/>
      <c r="ZH433" s="5"/>
      <c r="ZI433" s="5"/>
      <c r="ZJ433" s="5"/>
      <c r="ZK433" s="5"/>
      <c r="ZL433" s="5"/>
      <c r="ZM433" s="5"/>
      <c r="ZN433" s="5"/>
      <c r="ZO433" s="5"/>
      <c r="ZP433" s="5"/>
      <c r="ZQ433" s="5"/>
      <c r="ZR433" s="5"/>
      <c r="ZS433" s="5"/>
      <c r="ZT433" s="5"/>
      <c r="ZU433" s="5"/>
      <c r="ZV433" s="5"/>
      <c r="ZW433" s="5"/>
      <c r="ZX433" s="5"/>
      <c r="ZY433" s="5"/>
      <c r="ZZ433" s="5"/>
      <c r="AAA433" s="5"/>
      <c r="AAB433" s="5"/>
      <c r="AAC433" s="5"/>
      <c r="AAD433" s="5"/>
      <c r="AAE433" s="6"/>
      <c r="AAF433" s="5"/>
      <c r="AAG433" s="5"/>
      <c r="AAH433" s="5"/>
      <c r="AAI433" s="5"/>
      <c r="AAJ433" s="5"/>
      <c r="AAK433" s="5"/>
      <c r="AAL433" s="5"/>
      <c r="AAM433" s="5"/>
      <c r="AAN433" s="5"/>
      <c r="AAO433" s="5"/>
      <c r="AAP433" s="5"/>
      <c r="AAQ433" s="5"/>
      <c r="AAR433" s="5"/>
      <c r="AAS433" s="5"/>
      <c r="AAT433" s="5"/>
      <c r="AAU433" s="5"/>
      <c r="AAV433" s="5"/>
      <c r="AAW433" s="5"/>
      <c r="AAX433" s="5"/>
      <c r="AAY433" s="5"/>
      <c r="AAZ433" s="5"/>
      <c r="ABA433" s="5"/>
      <c r="ABB433" s="5"/>
      <c r="ABC433" s="5"/>
      <c r="ABD433" s="5"/>
      <c r="ABE433" s="5"/>
      <c r="ABF433" s="5"/>
      <c r="ABG433" s="5"/>
      <c r="ABH433" s="5"/>
      <c r="ABI433" s="5"/>
      <c r="ABJ433" s="5"/>
      <c r="ABK433" s="5"/>
      <c r="ABL433" s="5"/>
      <c r="ABM433" s="5"/>
      <c r="ABN433" s="5"/>
      <c r="ABO433" s="5"/>
      <c r="ABP433" s="5"/>
      <c r="ABQ433" s="5"/>
      <c r="ABR433" s="5"/>
      <c r="ABS433" s="5"/>
      <c r="ABT433" s="5"/>
      <c r="ABU433" s="5"/>
      <c r="ABV433" s="5"/>
      <c r="ABW433" s="5"/>
      <c r="ABX433" s="5"/>
      <c r="ABY433" s="6"/>
      <c r="ABZ433" s="5"/>
      <c r="ACA433" s="5"/>
      <c r="ACB433" s="5"/>
      <c r="ACC433" s="5"/>
      <c r="ACD433" s="5"/>
      <c r="ACE433" s="5"/>
      <c r="ACF433" s="5"/>
      <c r="ACG433" s="5"/>
      <c r="ACH433" s="5"/>
      <c r="ACI433" s="5"/>
      <c r="ACJ433" s="5"/>
      <c r="ACK433" s="5"/>
      <c r="ACL433" s="5"/>
      <c r="ACM433" s="5"/>
      <c r="ACN433" s="5"/>
      <c r="ACO433" s="5"/>
      <c r="ACP433" s="5"/>
      <c r="ACQ433" s="5"/>
      <c r="ACR433" s="5"/>
      <c r="ACS433" s="5"/>
      <c r="ACT433" s="5"/>
      <c r="ACU433" s="5"/>
      <c r="ACV433" s="5"/>
      <c r="ACW433" s="5"/>
      <c r="ACX433" s="5"/>
      <c r="ACY433" s="5"/>
      <c r="ACZ433" s="5"/>
      <c r="ADA433" s="5"/>
      <c r="ADB433" s="5"/>
      <c r="ADC433" s="5"/>
      <c r="ADD433" s="5"/>
      <c r="ADE433" s="5"/>
      <c r="ADF433" s="5"/>
      <c r="ADG433" s="5"/>
      <c r="ADH433" s="5"/>
      <c r="ADI433" s="5"/>
      <c r="ADJ433" s="5"/>
      <c r="ADK433" s="5"/>
      <c r="ADL433" s="5"/>
      <c r="ADM433" s="5"/>
      <c r="ADN433" s="5"/>
      <c r="ADO433" s="5"/>
      <c r="ADP433" s="5"/>
      <c r="ADQ433" s="6"/>
      <c r="ADR433" s="5"/>
      <c r="ADS433" s="5"/>
      <c r="ADT433" s="5"/>
      <c r="ADU433" s="5"/>
      <c r="ADV433" s="5"/>
      <c r="ADW433" s="5"/>
      <c r="ADX433" s="5"/>
      <c r="ADY433" s="5"/>
      <c r="ADZ433" s="5"/>
      <c r="AEA433" s="5"/>
      <c r="AEB433" s="5"/>
      <c r="AEC433" s="5"/>
      <c r="AED433" s="5"/>
      <c r="AEE433" s="5"/>
      <c r="AEF433" s="5"/>
      <c r="AEG433" s="5"/>
      <c r="AEH433" s="5"/>
      <c r="AEI433" s="5"/>
      <c r="AEJ433" s="5"/>
      <c r="AEK433" s="5"/>
      <c r="AEL433" s="5"/>
      <c r="AEM433" s="8"/>
      <c r="AEN433" s="6"/>
      <c r="AEO433" s="6"/>
      <c r="AEP433" s="6"/>
      <c r="AEQ433" s="6"/>
      <c r="AER433" s="5"/>
      <c r="AES433" s="6"/>
      <c r="AET433" s="6"/>
      <c r="AEU433" s="6"/>
      <c r="AEV433" s="5"/>
      <c r="AEW433" s="5"/>
      <c r="AEX433" s="5"/>
      <c r="AEY433" s="5"/>
      <c r="AEZ433" s="5"/>
      <c r="AFA433" s="5"/>
      <c r="AFB433" s="5"/>
      <c r="AFC433" s="5"/>
      <c r="AFD433" s="5"/>
      <c r="AFE433" s="5"/>
      <c r="AFF433" s="5"/>
      <c r="AFG433" s="5"/>
      <c r="AFH433" s="5"/>
      <c r="AFI433" s="5"/>
      <c r="AFJ433" s="5"/>
      <c r="AFK433" s="5"/>
      <c r="AFL433" s="5"/>
      <c r="AFM433" s="5"/>
      <c r="AFN433" s="5"/>
      <c r="AFO433" s="5"/>
      <c r="AFP433" s="5"/>
      <c r="AFQ433" s="5"/>
      <c r="AFR433" s="5"/>
      <c r="AFS433" s="5"/>
      <c r="AFT433" s="5"/>
      <c r="AFU433" s="5"/>
      <c r="AFV433" s="5"/>
      <c r="AFW433" s="5"/>
      <c r="AFX433" s="5"/>
      <c r="AFY433" s="5"/>
      <c r="AFZ433" s="5"/>
      <c r="AGA433" s="5"/>
      <c r="AGB433" s="6"/>
      <c r="AGC433" s="5"/>
      <c r="AGD433" s="5"/>
      <c r="AGE433" s="5"/>
      <c r="AGF433" s="5"/>
      <c r="AGG433" s="5"/>
      <c r="AGM433" s="18"/>
      <c r="AGS433" s="6"/>
      <c r="AHG433" s="18"/>
      <c r="AHM433" s="6"/>
      <c r="AHN433" s="5"/>
      <c r="AHO433" s="5"/>
      <c r="AHP433" s="5"/>
      <c r="AHQ433" s="5"/>
      <c r="AHR433" s="5"/>
      <c r="AHS433" s="5"/>
      <c r="AHT433" s="5"/>
      <c r="AHU433" s="5"/>
      <c r="AHV433" s="5"/>
      <c r="AHW433" s="5"/>
      <c r="AHX433" s="5"/>
      <c r="AHY433" s="5"/>
      <c r="AHZ433" s="5"/>
      <c r="AIA433" s="5"/>
      <c r="AIB433" s="5"/>
      <c r="AIC433" s="5"/>
      <c r="AID433" s="6"/>
      <c r="AIE433" s="5"/>
      <c r="AIF433" s="5"/>
      <c r="AIG433" s="5"/>
      <c r="AIH433" s="5"/>
      <c r="AII433" s="5"/>
      <c r="AIJ433" s="5"/>
      <c r="AIK433" s="5"/>
      <c r="AIL433" s="5"/>
      <c r="AIM433" s="5"/>
      <c r="AIN433" s="5"/>
      <c r="AIO433" s="5"/>
      <c r="AIP433" s="5"/>
      <c r="AIQ433" s="5"/>
      <c r="AIR433" s="5"/>
      <c r="AIS433" s="5"/>
      <c r="AIT433" s="5"/>
      <c r="AIU433" s="5"/>
      <c r="AIV433" s="5"/>
      <c r="AIW433" s="5"/>
      <c r="AIX433" s="5"/>
      <c r="AIY433" s="5"/>
      <c r="AIZ433" s="5"/>
      <c r="AJA433" s="5"/>
      <c r="AJB433" s="6"/>
      <c r="AJC433" s="5"/>
      <c r="AJD433" s="5"/>
      <c r="AJE433" s="5"/>
      <c r="AJF433" s="5"/>
      <c r="AJG433" s="5"/>
      <c r="AJH433" s="5"/>
      <c r="AJI433" s="5"/>
      <c r="AJJ433" s="5"/>
      <c r="AJK433" s="5"/>
      <c r="AJL433" s="5"/>
      <c r="AJM433" s="5"/>
      <c r="AJN433" s="6"/>
      <c r="AJO433" s="5"/>
      <c r="AJP433" s="5"/>
      <c r="AJQ433" s="5"/>
      <c r="AJR433" s="5"/>
      <c r="AJS433" s="5"/>
      <c r="AJT433" s="5"/>
      <c r="AJU433" s="5"/>
      <c r="AJV433" s="5"/>
    </row>
    <row r="434" spans="1:958" ht="14.25" customHeight="1"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7"/>
      <c r="AF434" s="6"/>
      <c r="AG434" s="8"/>
      <c r="AH434" s="8"/>
      <c r="AI434" s="8"/>
      <c r="AJ434" s="5"/>
      <c r="AK434" s="9"/>
      <c r="AL434" s="5"/>
      <c r="AM434" s="6"/>
      <c r="AN434" s="10"/>
      <c r="AO434" s="6"/>
      <c r="AP434" s="6"/>
      <c r="AQ434" s="5"/>
      <c r="AV434" s="5"/>
      <c r="AW434" s="5"/>
      <c r="AX434" s="5"/>
      <c r="AY434" s="5"/>
      <c r="AZ434" s="5"/>
      <c r="BA434" s="5"/>
      <c r="BB434" s="5"/>
      <c r="BE434" s="5"/>
      <c r="BF434" s="5"/>
      <c r="BG434" s="5"/>
      <c r="BH434" s="6"/>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t="str">
        <f>IF(SUM(BI434:BQ434,BS434:BW434,BY434:CC434,CE434:CJ434)=0, "", SUM(BI434:BQ434,BS434:BW434,BY434:CC434,CE434:CJ434))</f>
        <v/>
      </c>
      <c r="CN434" s="5" t="str">
        <f>IF(SUM(CQ434, CR434, CS434, CT434, CU434)=0, "", IF(OR(CQ434&gt;=8, CR434&gt;=10, CS434&gt;=13, CT434&gt;=10, CU434&gt;=15), 1, 0))</f>
        <v/>
      </c>
      <c r="CO434" s="5" t="str">
        <f>IF(SUM(BI434:BJ434,BL434,BM434,BN434,BO434,BU434,CA434,CH434,CJ434)=0, "", SUM(BI434:BJ434,BL434,BM434,BN434,BO434,BU434,CA434,CH434,CJ434))</f>
        <v/>
      </c>
      <c r="CP434" s="5" t="str">
        <f>IF(SUM(BK434,BP434:BQ434,BS434:BT434,BV434:BW434,BY434:BZ434,CB434:CC434,CE434:CG434,CI434)=0, "", SUM(BK434,BP434:BQ434,BS434:BT434,BV434:BW434,BY434:BZ434,CB434:CC434,CE434:CG434,CI434))</f>
        <v/>
      </c>
      <c r="CQ434" s="5" t="str">
        <f>IF(SUM(CB434:CC434,CE434:CF434,CI434)=0, "", SUM(CB434:CC434,CE434:CF434,CI434))</f>
        <v/>
      </c>
      <c r="CR434" s="5" t="str">
        <f>IF(SUM(BQ434,BS434:BT434,BW434,BY434)=0, "", SUM(BQ434,BS434:BT434,BW434,BY434))</f>
        <v/>
      </c>
      <c r="CS434" s="5" t="str">
        <f>IF(SUM(BK434,BP434,BV434,BZ434,CG434)=0, "", SUM(BK434,BP434,BV434,BZ434,CG434))</f>
        <v/>
      </c>
      <c r="CT434" s="5" t="str">
        <f>IF(SUM(BI434:BJ434,BL434,BN434,CH434)=0, "", SUM(BI434:BJ434,BL434,BN434,CH434))</f>
        <v/>
      </c>
      <c r="CU434" s="5" t="str">
        <f>IF(SUM(BM434,BO434,BU434,CA434,CJ434)=0, "", SUM(BM434,BO434,BU434,CA434,CJ434))</f>
        <v/>
      </c>
      <c r="CV434" s="5" t="str">
        <f>IF(CQ434="", "", IF(CQ434&gt;=8, 1, 0))</f>
        <v/>
      </c>
      <c r="CW434" s="5" t="str">
        <f>IF(CR434="", "", IF(CR434&gt;=10, 1, 0))</f>
        <v/>
      </c>
      <c r="CX434" s="5" t="str">
        <f>IF(CS434="", "", IF(CS434&gt;=13, 1, 0))</f>
        <v/>
      </c>
      <c r="CY434" s="5" t="str">
        <f>IF(CT434="", "", IF(CT434&gt;=10, 1, 0))</f>
        <v/>
      </c>
      <c r="CZ434" s="5" t="str">
        <f>IF(CU434="", "", IF(CU434&gt;=15, 1, 0))</f>
        <v/>
      </c>
      <c r="DA434" s="5" t="str">
        <f>IF(AND(BR434="", BX434="", CD434=""), "", IF(BR434=5,1,0) + IF(BX434=5,1,0) + IF(CD434=5,1,0))</f>
        <v/>
      </c>
      <c r="DB434" s="6"/>
      <c r="DC434" s="5"/>
      <c r="DD434" s="13"/>
      <c r="DE434" s="5"/>
      <c r="DF434" s="13"/>
      <c r="DG434" s="5"/>
      <c r="DH434" s="13"/>
      <c r="DI434" s="5"/>
      <c r="DJ434" s="13"/>
      <c r="DK434" s="5"/>
      <c r="DL434" s="13"/>
      <c r="DM434" s="5"/>
      <c r="DN434" s="13"/>
      <c r="DO434" s="5"/>
      <c r="DP434" s="13"/>
      <c r="DQ434" s="5"/>
      <c r="DR434" s="13"/>
      <c r="DS434" s="5"/>
      <c r="DT434" s="13"/>
      <c r="DU434" s="5"/>
      <c r="DV434" s="13"/>
      <c r="DW434" s="5"/>
      <c r="DX434" s="13"/>
      <c r="DY434" s="5"/>
      <c r="DZ434" s="13"/>
      <c r="EA434" s="5"/>
      <c r="EB434" s="13"/>
      <c r="EC434" s="5"/>
      <c r="ED434" s="13"/>
      <c r="EE434" s="5"/>
      <c r="EF434" s="13"/>
      <c r="EG434" s="5"/>
      <c r="EH434" s="13"/>
      <c r="EI434" s="5"/>
      <c r="EJ434" s="13"/>
      <c r="EK434" s="5"/>
      <c r="EL434" s="5"/>
      <c r="EM434" s="5"/>
      <c r="EN434" s="6"/>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6"/>
      <c r="FM434" s="5"/>
      <c r="FN434" s="5"/>
      <c r="FO434" s="5"/>
      <c r="FP434" s="5"/>
      <c r="FQ434" s="5"/>
      <c r="FR434" s="5"/>
      <c r="FS434" s="14"/>
      <c r="FT434" s="6"/>
      <c r="FU434" s="5"/>
      <c r="FV434" s="5"/>
      <c r="FW434" s="5"/>
      <c r="FX434" s="5"/>
      <c r="FY434" s="5"/>
      <c r="FZ434" s="5"/>
      <c r="GA434" s="5"/>
      <c r="GB434" s="5"/>
      <c r="GC434" s="5"/>
      <c r="GD434" s="5"/>
      <c r="GE434" s="5"/>
      <c r="GF434" s="6"/>
      <c r="GG434" s="5"/>
      <c r="GH434" s="5"/>
      <c r="GI434" s="5"/>
      <c r="GJ434" s="5"/>
      <c r="GK434" s="5"/>
      <c r="GL434" s="5"/>
      <c r="GM434" s="5"/>
      <c r="GN434" s="5"/>
      <c r="GO434" s="6"/>
      <c r="GP434" s="5"/>
      <c r="GQ434" s="5"/>
      <c r="GR434" s="5"/>
      <c r="GS434" s="5"/>
      <c r="GT434" s="5"/>
      <c r="GU434" s="5"/>
      <c r="GV434" s="5"/>
      <c r="GW434" s="5"/>
      <c r="GX434" s="5"/>
      <c r="GY434" s="5"/>
      <c r="GZ434" s="5"/>
      <c r="HA434" s="5"/>
      <c r="HB434" s="5"/>
      <c r="HC434" s="5"/>
      <c r="HD434" s="5"/>
      <c r="HE434" s="5"/>
      <c r="HF434" s="5"/>
      <c r="HG434" s="5"/>
      <c r="HH434" s="5"/>
      <c r="HI434" s="5"/>
      <c r="HJ434" s="6"/>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c r="JL434" s="5"/>
      <c r="JM434" s="6"/>
      <c r="JN434" s="5"/>
      <c r="JO434" s="5"/>
      <c r="JP434" s="5"/>
      <c r="JQ434" s="5"/>
      <c r="JR434" s="5"/>
      <c r="JS434" s="5"/>
      <c r="JT434" s="5"/>
      <c r="JU434" s="5"/>
      <c r="JV434" s="5"/>
      <c r="JW434" s="5"/>
      <c r="JX434" s="5"/>
      <c r="JY434" s="5"/>
      <c r="JZ434" s="5"/>
      <c r="KA434" s="5"/>
      <c r="KB434" s="5"/>
      <c r="KC434" s="5"/>
      <c r="KD434" s="5"/>
      <c r="KE434" s="5"/>
      <c r="KF434" s="5"/>
      <c r="KG434" s="5"/>
      <c r="KH434" s="5"/>
      <c r="KI434" s="5"/>
      <c r="KJ434" s="5"/>
      <c r="KK434" s="5"/>
      <c r="KL434" s="5"/>
      <c r="KM434" s="5"/>
      <c r="KN434" s="5"/>
      <c r="KO434" s="5"/>
      <c r="KP434" s="5"/>
      <c r="KQ434" s="5"/>
      <c r="KR434" s="5"/>
      <c r="KS434" s="5"/>
      <c r="KT434" s="5"/>
      <c r="KU434" s="5"/>
      <c r="KV434" s="5"/>
      <c r="KW434" s="5"/>
      <c r="KX434" s="12"/>
      <c r="KY434" s="12"/>
      <c r="KZ434" s="12"/>
      <c r="LA434" s="12"/>
      <c r="LB434" s="12"/>
      <c r="LC434" s="12"/>
      <c r="LD434" s="12"/>
      <c r="LE434" s="6"/>
      <c r="LF434" s="5"/>
      <c r="LG434" s="5"/>
      <c r="LH434" s="5"/>
      <c r="LI434" s="5"/>
      <c r="LJ434" s="5"/>
      <c r="LK434" s="5"/>
      <c r="LL434" s="5"/>
      <c r="LM434" s="5"/>
      <c r="LN434" s="5"/>
      <c r="LO434" s="5"/>
      <c r="LP434" s="5"/>
      <c r="LQ434" s="5"/>
      <c r="LR434" s="5"/>
      <c r="LS434" s="5"/>
      <c r="LT434" s="5"/>
      <c r="LU434" s="5"/>
      <c r="LV434" s="5"/>
      <c r="LW434" s="5"/>
      <c r="LX434" s="5"/>
      <c r="LY434" s="5"/>
      <c r="LZ434" s="5"/>
      <c r="MA434" s="5"/>
      <c r="MB434" s="5"/>
      <c r="MC434" s="5"/>
      <c r="MD434" s="5"/>
      <c r="ME434" s="5"/>
      <c r="MF434" s="5"/>
      <c r="MG434" s="5"/>
      <c r="MH434" s="5"/>
      <c r="MI434" s="5"/>
      <c r="MJ434" s="5"/>
      <c r="MK434" s="5"/>
      <c r="ML434" s="6"/>
      <c r="MM434" s="5"/>
      <c r="MN434" s="5"/>
      <c r="MO434" s="5"/>
      <c r="MP434" s="5"/>
      <c r="MQ434" s="5"/>
      <c r="MR434" s="5"/>
      <c r="MS434" s="5"/>
      <c r="MT434" s="5"/>
      <c r="MU434" s="5"/>
      <c r="MV434" s="5"/>
      <c r="MW434" s="5"/>
      <c r="MX434" s="5"/>
      <c r="MY434" s="5"/>
      <c r="MZ434" s="5"/>
      <c r="NA434" s="5"/>
      <c r="NB434" s="5"/>
      <c r="NC434" s="5"/>
      <c r="ND434" s="5"/>
      <c r="NE434" s="5"/>
      <c r="NF434" s="5"/>
      <c r="NG434" s="5"/>
      <c r="NH434" s="6"/>
      <c r="NI434" s="5"/>
      <c r="NJ434" s="5"/>
      <c r="NK434" s="5"/>
      <c r="NL434" s="5"/>
      <c r="NM434" s="5"/>
      <c r="NN434" s="5"/>
      <c r="NO434" s="5"/>
      <c r="NP434" s="5"/>
      <c r="NQ434" s="5"/>
      <c r="NR434" s="5"/>
      <c r="NS434" s="5"/>
      <c r="NT434" s="5"/>
      <c r="NU434" s="5"/>
      <c r="NV434" s="5"/>
      <c r="NW434" s="5"/>
      <c r="NX434" s="5"/>
      <c r="NY434" s="5"/>
      <c r="NZ434" s="5"/>
      <c r="OA434" s="5"/>
      <c r="OB434" s="5"/>
      <c r="OC434" s="5"/>
      <c r="OD434" s="5"/>
      <c r="OE434" s="5"/>
      <c r="OF434" s="5"/>
      <c r="OG434" s="5"/>
      <c r="OH434" s="5"/>
      <c r="OI434" s="5"/>
      <c r="OJ434" s="5"/>
      <c r="OK434" s="5"/>
      <c r="OL434" s="5"/>
      <c r="OM434" s="5"/>
      <c r="ON434" s="5"/>
      <c r="OQ434" s="6"/>
      <c r="OR434" s="5"/>
      <c r="OS434" s="5"/>
      <c r="OT434" s="5"/>
      <c r="OU434" s="5"/>
      <c r="OV434" s="5"/>
      <c r="OW434" s="5"/>
      <c r="OX434" s="5"/>
      <c r="OY434" s="5"/>
      <c r="OZ434" s="5"/>
      <c r="PA434" s="5"/>
      <c r="PB434" s="5"/>
      <c r="PC434" s="5"/>
      <c r="PD434" s="5"/>
      <c r="PE434" s="5"/>
      <c r="PF434" s="5"/>
      <c r="PG434" s="5"/>
      <c r="PH434" s="5"/>
      <c r="PI434" s="5"/>
      <c r="PJ434" s="5"/>
      <c r="PK434" s="5"/>
      <c r="PL434" s="5"/>
      <c r="PM434" s="5"/>
      <c r="PN434" s="5"/>
      <c r="PO434" s="5"/>
      <c r="PP434" s="5"/>
      <c r="PQ434" s="5"/>
      <c r="PR434" s="5"/>
      <c r="PS434" s="5"/>
      <c r="PT434" s="5"/>
      <c r="PU434" s="5"/>
      <c r="PV434" s="5"/>
      <c r="PW434" s="5"/>
      <c r="PX434" s="6"/>
      <c r="PY434" s="5"/>
      <c r="PZ434" s="5"/>
      <c r="QA434" s="5"/>
      <c r="QB434" s="5"/>
      <c r="QC434" s="5"/>
      <c r="QD434" s="5"/>
      <c r="QE434" s="5"/>
      <c r="QF434" s="5"/>
      <c r="QG434" s="5"/>
      <c r="QH434" s="5"/>
      <c r="QI434" s="5"/>
      <c r="QJ434" s="6"/>
      <c r="QK434" s="5"/>
      <c r="QL434" s="5"/>
      <c r="QM434" s="5"/>
      <c r="QN434" s="5"/>
      <c r="QO434" s="5"/>
      <c r="QP434" s="5"/>
      <c r="QQ434" s="5"/>
      <c r="QR434" s="5"/>
      <c r="QS434" s="5"/>
      <c r="QT434" s="5"/>
      <c r="QU434" s="5"/>
      <c r="QV434" s="6"/>
      <c r="QW434" s="5"/>
      <c r="QX434" s="5"/>
      <c r="QY434" s="5"/>
      <c r="QZ434" s="5"/>
      <c r="RA434" s="5"/>
      <c r="RB434" s="5"/>
      <c r="RC434" s="5"/>
      <c r="RD434" s="5"/>
      <c r="RE434" s="5"/>
      <c r="RF434" s="5"/>
      <c r="RG434" s="5"/>
      <c r="RH434" s="6"/>
      <c r="RI434" s="5"/>
      <c r="RJ434" s="5"/>
      <c r="RK434" s="5"/>
      <c r="RL434" s="5"/>
      <c r="RM434" s="5"/>
      <c r="RN434" s="5"/>
      <c r="RO434" s="5"/>
      <c r="RP434" s="5"/>
      <c r="RQ434" s="6"/>
      <c r="RR434" s="5"/>
      <c r="RS434" s="5"/>
      <c r="RT434" s="5"/>
      <c r="RU434" s="5"/>
      <c r="RV434" s="5"/>
      <c r="RW434" s="5"/>
      <c r="RX434" s="5"/>
      <c r="RY434" s="5"/>
      <c r="RZ434" s="6"/>
      <c r="SA434" s="5"/>
      <c r="SB434" s="5"/>
      <c r="SC434" s="5"/>
      <c r="SD434" s="5"/>
      <c r="SE434" s="5"/>
      <c r="SF434" s="5"/>
      <c r="SG434" s="5"/>
      <c r="SH434" s="5"/>
      <c r="SI434" s="6"/>
      <c r="SJ434" s="5"/>
      <c r="SK434" s="5"/>
      <c r="SL434" s="5"/>
      <c r="SM434" s="5"/>
      <c r="SN434" s="5"/>
      <c r="SO434" s="5"/>
      <c r="SP434" s="5"/>
      <c r="SQ434" s="5"/>
      <c r="SR434" s="5"/>
      <c r="SS434" s="5"/>
      <c r="ST434" s="5"/>
      <c r="SU434" s="5"/>
      <c r="SV434" s="5"/>
      <c r="SW434" s="5"/>
      <c r="SX434" s="5"/>
      <c r="SY434" s="5"/>
      <c r="SZ434" s="5"/>
      <c r="TA434" s="5"/>
      <c r="TB434" s="5"/>
      <c r="TC434" s="5"/>
      <c r="TD434" s="5"/>
      <c r="TE434" s="5"/>
      <c r="TF434" s="6"/>
      <c r="TG434" s="5"/>
      <c r="TH434" s="5"/>
      <c r="TI434" s="5"/>
      <c r="TJ434" s="5"/>
      <c r="TK434" s="5"/>
      <c r="TL434" s="5"/>
      <c r="TM434" s="5"/>
      <c r="TN434" s="5"/>
      <c r="TO434" s="5"/>
      <c r="TP434" s="5"/>
      <c r="TQ434" s="5"/>
      <c r="TR434" s="5"/>
      <c r="TS434" s="5"/>
      <c r="TT434" s="5"/>
      <c r="TU434" s="5"/>
      <c r="TV434" s="5"/>
      <c r="TW434" s="5"/>
      <c r="TX434" s="5"/>
      <c r="TY434" s="5"/>
      <c r="TZ434" s="5"/>
      <c r="UA434" s="5"/>
      <c r="UB434" s="5"/>
      <c r="UC434" s="6"/>
      <c r="UD434" s="5"/>
      <c r="UE434" s="5"/>
      <c r="UF434" s="5"/>
      <c r="UG434" s="5"/>
      <c r="UH434" s="5"/>
      <c r="UI434" s="5"/>
      <c r="UJ434" s="5"/>
      <c r="UK434" s="5"/>
      <c r="UL434" s="5"/>
      <c r="UM434" s="5"/>
      <c r="UN434" s="5"/>
      <c r="UO434" s="5"/>
      <c r="UP434" s="5"/>
      <c r="UQ434" s="5"/>
      <c r="UR434" s="5"/>
      <c r="US434" s="5"/>
      <c r="UT434" s="5"/>
      <c r="UU434" s="5"/>
      <c r="UV434" s="5"/>
      <c r="UW434" s="5"/>
      <c r="UX434" s="5"/>
      <c r="UY434" s="5"/>
      <c r="UZ434" s="6"/>
      <c r="VA434" s="6"/>
      <c r="VB434" s="5"/>
      <c r="VC434" s="5"/>
      <c r="VE434" s="5"/>
      <c r="VF434" s="5"/>
      <c r="VG434" s="5"/>
      <c r="VH434" s="5"/>
      <c r="VI434" s="5"/>
      <c r="VK434" s="5"/>
      <c r="VL434" s="5"/>
      <c r="VN434" s="6"/>
      <c r="VO434" s="5"/>
      <c r="VP434" s="5"/>
      <c r="VQ434" s="5"/>
      <c r="VR434" s="5"/>
      <c r="VS434" s="5"/>
      <c r="VT434" s="5"/>
      <c r="VU434" s="5"/>
      <c r="VV434" s="5"/>
      <c r="VW434" s="5"/>
      <c r="VX434" s="5"/>
      <c r="VY434" s="5"/>
      <c r="VZ434" s="5"/>
      <c r="WA434" s="5"/>
      <c r="WB434" s="5"/>
      <c r="WC434" s="5"/>
      <c r="WD434" s="5"/>
      <c r="WE434" s="5"/>
      <c r="WF434" s="5"/>
      <c r="WG434" s="5"/>
      <c r="WH434" s="5"/>
      <c r="WI434" s="5"/>
      <c r="WJ434" s="5"/>
      <c r="WK434" s="5"/>
      <c r="WL434" s="5"/>
      <c r="WM434" s="5"/>
      <c r="WN434" s="5"/>
      <c r="WO434" s="5"/>
      <c r="WP434" s="5"/>
      <c r="WQ434" s="5"/>
      <c r="WR434" s="5"/>
      <c r="WS434" s="5"/>
      <c r="WT434" s="5"/>
      <c r="WU434" s="5"/>
      <c r="WV434" s="5"/>
      <c r="WW434" s="5"/>
      <c r="WX434" s="5"/>
      <c r="WY434" s="5"/>
      <c r="WZ434" s="5"/>
      <c r="XA434" s="6"/>
      <c r="XB434" s="5"/>
      <c r="XC434" s="5"/>
      <c r="XD434" s="5"/>
      <c r="XE434" s="5"/>
      <c r="XF434" s="5"/>
      <c r="XG434" s="5"/>
      <c r="XH434" s="5"/>
      <c r="XI434" s="5"/>
      <c r="XJ434" s="5"/>
      <c r="XK434" s="5"/>
      <c r="XL434" s="5"/>
      <c r="XM434" s="6"/>
      <c r="XN434" s="5"/>
      <c r="XO434" s="5"/>
      <c r="XP434" s="5"/>
      <c r="XQ434" s="5"/>
      <c r="XR434" s="5"/>
      <c r="XS434" s="5"/>
      <c r="XT434" s="5"/>
      <c r="XU434" s="5"/>
      <c r="XV434" s="6"/>
      <c r="XW434" s="5"/>
      <c r="XX434" s="5"/>
      <c r="XY434" s="5"/>
      <c r="XZ434" s="5"/>
      <c r="YA434" s="5"/>
      <c r="YB434" s="5"/>
      <c r="YC434" s="5"/>
      <c r="YD434" s="5"/>
      <c r="YE434" s="5"/>
      <c r="YF434" s="5"/>
      <c r="YG434" s="5"/>
      <c r="YH434" s="5"/>
      <c r="YI434" s="5"/>
      <c r="YJ434" s="5"/>
      <c r="YK434" s="5"/>
      <c r="YL434" s="5"/>
      <c r="YM434" s="5"/>
      <c r="YN434" s="5"/>
      <c r="YO434" s="5"/>
      <c r="YP434" s="12"/>
      <c r="YQ434" s="12"/>
      <c r="YR434" s="12"/>
      <c r="YS434" s="12"/>
      <c r="YT434" s="12"/>
      <c r="YU434" s="12"/>
      <c r="YV434" s="12"/>
      <c r="YW434" s="12"/>
      <c r="YX434" s="6"/>
      <c r="YY434" s="5"/>
      <c r="YZ434" s="5"/>
      <c r="ZA434" s="5"/>
      <c r="ZB434" s="5"/>
      <c r="ZC434" s="5"/>
      <c r="ZD434" s="5"/>
      <c r="ZE434" s="5"/>
      <c r="ZF434" s="5"/>
      <c r="ZG434" s="5"/>
      <c r="ZH434" s="5"/>
      <c r="ZI434" s="5"/>
      <c r="ZJ434" s="5"/>
      <c r="ZK434" s="5"/>
      <c r="ZL434" s="5"/>
      <c r="ZM434" s="5"/>
      <c r="ZN434" s="5"/>
      <c r="ZO434" s="5"/>
      <c r="ZP434" s="5"/>
      <c r="ZQ434" s="5"/>
      <c r="ZR434" s="5"/>
      <c r="ZS434" s="5"/>
      <c r="ZT434" s="5"/>
      <c r="ZU434" s="5"/>
      <c r="ZV434" s="5"/>
      <c r="ZW434" s="5"/>
      <c r="ZX434" s="5"/>
      <c r="ZY434" s="5"/>
      <c r="ZZ434" s="5"/>
      <c r="AAA434" s="5"/>
      <c r="AAB434" s="5"/>
      <c r="AAC434" s="5"/>
      <c r="AAD434" s="5"/>
      <c r="AAE434" s="6"/>
      <c r="AAF434" s="5"/>
      <c r="AAG434" s="5"/>
      <c r="AAH434" s="5"/>
      <c r="AAI434" s="5"/>
      <c r="AAJ434" s="5"/>
      <c r="AAK434" s="5"/>
      <c r="AAL434" s="5"/>
      <c r="AAM434" s="5"/>
      <c r="AAN434" s="5"/>
      <c r="AAO434" s="5"/>
      <c r="AAP434" s="5"/>
      <c r="AAQ434" s="5"/>
      <c r="AAR434" s="5"/>
      <c r="AAS434" s="5"/>
      <c r="AAT434" s="5"/>
      <c r="AAU434" s="5"/>
      <c r="AAV434" s="5"/>
      <c r="AAW434" s="5"/>
      <c r="AAX434" s="5"/>
      <c r="AAY434" s="5"/>
      <c r="AAZ434" s="5"/>
      <c r="ABA434" s="5"/>
      <c r="ABB434" s="5"/>
      <c r="ABC434" s="5"/>
      <c r="ABD434" s="5"/>
      <c r="ABE434" s="5"/>
      <c r="ABF434" s="5"/>
      <c r="ABG434" s="5"/>
      <c r="ABH434" s="5"/>
      <c r="ABI434" s="5"/>
      <c r="ABJ434" s="5"/>
      <c r="ABK434" s="5"/>
      <c r="ABL434" s="5"/>
      <c r="ABM434" s="5"/>
      <c r="ABN434" s="5"/>
      <c r="ABO434" s="5"/>
      <c r="ABP434" s="5"/>
      <c r="ABQ434" s="5"/>
      <c r="ABR434" s="5"/>
      <c r="ABS434" s="5"/>
      <c r="ABT434" s="5"/>
      <c r="ABU434" s="5"/>
      <c r="ABV434" s="5"/>
      <c r="ABW434" s="5"/>
      <c r="ABX434" s="5"/>
      <c r="ABY434" s="6"/>
      <c r="ABZ434" s="5"/>
      <c r="ACA434" s="5"/>
      <c r="ACB434" s="5"/>
      <c r="ACC434" s="5"/>
      <c r="ACD434" s="5"/>
      <c r="ACE434" s="5"/>
      <c r="ACF434" s="5"/>
      <c r="ACG434" s="5"/>
      <c r="ACH434" s="5"/>
      <c r="ACI434" s="5"/>
      <c r="ACJ434" s="5"/>
      <c r="ACK434" s="5"/>
      <c r="ACL434" s="5"/>
      <c r="ACM434" s="5"/>
      <c r="ACN434" s="5"/>
      <c r="ACO434" s="5"/>
      <c r="ACP434" s="5"/>
      <c r="ACQ434" s="5"/>
      <c r="ACR434" s="5"/>
      <c r="ACS434" s="5"/>
      <c r="ACT434" s="5"/>
      <c r="ACU434" s="5"/>
      <c r="ACV434" s="5"/>
      <c r="ACW434" s="5"/>
      <c r="ACX434" s="5"/>
      <c r="ACY434" s="5"/>
      <c r="ACZ434" s="5"/>
      <c r="ADA434" s="5"/>
      <c r="ADB434" s="5"/>
      <c r="ADC434" s="5"/>
      <c r="ADD434" s="5"/>
      <c r="ADE434" s="5"/>
      <c r="ADF434" s="5"/>
      <c r="ADG434" s="5"/>
      <c r="ADH434" s="5"/>
      <c r="ADI434" s="5"/>
      <c r="ADJ434" s="5"/>
      <c r="ADK434" s="5"/>
      <c r="ADL434" s="5"/>
      <c r="ADM434" s="5"/>
      <c r="ADN434" s="5"/>
      <c r="ADO434" s="5"/>
      <c r="ADP434" s="5"/>
      <c r="ADQ434" s="6"/>
      <c r="ADR434" s="5"/>
      <c r="ADS434" s="5"/>
      <c r="ADT434" s="5"/>
      <c r="ADU434" s="5"/>
      <c r="ADV434" s="5"/>
      <c r="ADW434" s="5"/>
      <c r="ADX434" s="5"/>
      <c r="ADY434" s="5"/>
      <c r="ADZ434" s="5"/>
      <c r="AEA434" s="5"/>
      <c r="AEB434" s="5"/>
      <c r="AEC434" s="5"/>
      <c r="AED434" s="5"/>
      <c r="AEE434" s="5"/>
      <c r="AEF434" s="5"/>
      <c r="AEG434" s="5"/>
      <c r="AEH434" s="5"/>
      <c r="AEI434" s="5"/>
      <c r="AEJ434" s="5"/>
      <c r="AEK434" s="5"/>
      <c r="AEL434" s="5"/>
      <c r="AEM434" s="8"/>
      <c r="AEN434" s="6"/>
      <c r="AEO434" s="6"/>
      <c r="AEP434" s="6"/>
      <c r="AEQ434" s="6"/>
      <c r="AER434" s="5"/>
      <c r="AES434" s="6"/>
      <c r="AET434" s="6"/>
      <c r="AEU434" s="6"/>
      <c r="AEV434" s="5"/>
      <c r="AEW434" s="5"/>
      <c r="AEX434" s="5"/>
      <c r="AEY434" s="5"/>
      <c r="AEZ434" s="5"/>
      <c r="AFA434" s="5"/>
      <c r="AFB434" s="5"/>
      <c r="AFC434" s="5"/>
      <c r="AFD434" s="5"/>
      <c r="AFE434" s="5"/>
      <c r="AFF434" s="5"/>
      <c r="AFG434" s="5"/>
      <c r="AFH434" s="5"/>
      <c r="AFI434" s="5"/>
      <c r="AFJ434" s="5"/>
      <c r="AFK434" s="5"/>
      <c r="AFL434" s="5"/>
      <c r="AFM434" s="5"/>
      <c r="AFN434" s="5"/>
      <c r="AFO434" s="5"/>
      <c r="AFP434" s="5"/>
      <c r="AFQ434" s="5"/>
      <c r="AFR434" s="5"/>
      <c r="AFS434" s="5"/>
      <c r="AFT434" s="5"/>
      <c r="AFU434" s="5"/>
      <c r="AFV434" s="5"/>
      <c r="AFW434" s="5"/>
      <c r="AFX434" s="5"/>
      <c r="AFY434" s="5"/>
      <c r="AFZ434" s="5"/>
      <c r="AGA434" s="5"/>
      <c r="AGB434" s="6"/>
      <c r="AGC434" s="5"/>
      <c r="AGD434" s="5"/>
      <c r="AGE434" s="5"/>
      <c r="AGF434" s="5"/>
      <c r="AGG434" s="5"/>
      <c r="AGM434" s="18"/>
      <c r="AGS434" s="6"/>
      <c r="AHG434" s="18"/>
      <c r="AHM434" s="6"/>
      <c r="AHN434" s="5"/>
      <c r="AHO434" s="5"/>
      <c r="AHP434" s="5"/>
      <c r="AHQ434" s="5"/>
      <c r="AHR434" s="5"/>
      <c r="AHS434" s="5"/>
      <c r="AHT434" s="5"/>
      <c r="AHU434" s="5"/>
      <c r="AHV434" s="5"/>
      <c r="AHW434" s="5"/>
      <c r="AHX434" s="5"/>
      <c r="AHY434" s="5"/>
      <c r="AHZ434" s="5"/>
      <c r="AIA434" s="5"/>
      <c r="AIB434" s="5"/>
      <c r="AIC434" s="5"/>
      <c r="AID434" s="6"/>
      <c r="AIE434" s="5"/>
      <c r="AIF434" s="5"/>
      <c r="AIG434" s="5"/>
      <c r="AIH434" s="5"/>
      <c r="AII434" s="5"/>
      <c r="AIJ434" s="5"/>
      <c r="AIK434" s="5"/>
      <c r="AIL434" s="5"/>
      <c r="AIM434" s="5"/>
      <c r="AIN434" s="5"/>
      <c r="AIO434" s="5"/>
      <c r="AIP434" s="5"/>
      <c r="AIQ434" s="5"/>
      <c r="AIR434" s="5"/>
      <c r="AIS434" s="5"/>
      <c r="AIT434" s="5"/>
      <c r="AIU434" s="5"/>
      <c r="AIV434" s="5"/>
      <c r="AIW434" s="5"/>
      <c r="AIX434" s="5"/>
      <c r="AIY434" s="5"/>
      <c r="AIZ434" s="5"/>
      <c r="AJA434" s="5"/>
      <c r="AJB434" s="6"/>
      <c r="AJC434" s="5"/>
      <c r="AJD434" s="5"/>
      <c r="AJE434" s="5"/>
      <c r="AJF434" s="5"/>
      <c r="AJG434" s="5"/>
      <c r="AJH434" s="5"/>
      <c r="AJI434" s="5"/>
      <c r="AJJ434" s="5"/>
      <c r="AJK434" s="5"/>
      <c r="AJL434" s="5"/>
      <c r="AJM434" s="5"/>
      <c r="AJN434" s="6"/>
      <c r="AJO434" s="5"/>
      <c r="AJP434" s="5"/>
      <c r="AJQ434" s="5"/>
      <c r="AJR434" s="5"/>
      <c r="AJS434" s="5"/>
      <c r="AJT434" s="5"/>
      <c r="AJU434" s="5"/>
      <c r="AJV434" s="5"/>
    </row>
    <row r="435" spans="1:958" ht="14.25" customHeight="1"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7"/>
      <c r="AF435" s="6"/>
      <c r="AG435" s="8"/>
      <c r="AH435" s="8"/>
      <c r="AI435" s="8"/>
      <c r="AJ435" s="5"/>
      <c r="AK435" s="9"/>
      <c r="AL435" s="5"/>
      <c r="AM435" s="6"/>
      <c r="AN435" s="10"/>
      <c r="AO435" s="6"/>
      <c r="AP435" s="6"/>
      <c r="AQ435" s="5"/>
      <c r="AV435" s="5"/>
      <c r="AW435" s="5"/>
      <c r="AX435" s="5"/>
      <c r="AY435" s="5"/>
      <c r="AZ435" s="5"/>
      <c r="BA435" s="5"/>
      <c r="BB435" s="5"/>
      <c r="BE435" s="5"/>
      <c r="BF435" s="5"/>
      <c r="BG435" s="5"/>
      <c r="BH435" s="6"/>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t="str">
        <f>IF(SUM(BI435:BQ435,BS435:BW435,BY435:CC435,CE435:CJ435)=0, "", SUM(BI435:BQ435,BS435:BW435,BY435:CC435,CE435:CJ435))</f>
        <v/>
      </c>
      <c r="CN435" s="5" t="str">
        <f>IF(SUM(CQ435, CR435, CS435, CT435, CU435)=0, "", IF(OR(CQ435&gt;=8, CR435&gt;=10, CS435&gt;=13, CT435&gt;=10, CU435&gt;=15), 1, 0))</f>
        <v/>
      </c>
      <c r="CO435" s="5" t="str">
        <f>IF(SUM(BI435:BJ435,BL435,BM435,BN435,BO435,BU435,CA435,CH435,CJ435)=0, "", SUM(BI435:BJ435,BL435,BM435,BN435,BO435,BU435,CA435,CH435,CJ435))</f>
        <v/>
      </c>
      <c r="CP435" s="5" t="str">
        <f>IF(SUM(BK435,BP435:BQ435,BS435:BT435,BV435:BW435,BY435:BZ435,CB435:CC435,CE435:CG435,CI435)=0, "", SUM(BK435,BP435:BQ435,BS435:BT435,BV435:BW435,BY435:BZ435,CB435:CC435,CE435:CG435,CI435))</f>
        <v/>
      </c>
      <c r="CQ435" s="5" t="str">
        <f>IF(SUM(CB435:CC435,CE435:CF435,CI435)=0, "", SUM(CB435:CC435,CE435:CF435,CI435))</f>
        <v/>
      </c>
      <c r="CR435" s="5" t="str">
        <f>IF(SUM(BQ435,BS435:BT435,BW435,BY435)=0, "", SUM(BQ435,BS435:BT435,BW435,BY435))</f>
        <v/>
      </c>
      <c r="CS435" s="5" t="str">
        <f>IF(SUM(BK435,BP435,BV435,BZ435,CG435)=0, "", SUM(BK435,BP435,BV435,BZ435,CG435))</f>
        <v/>
      </c>
      <c r="CT435" s="5" t="str">
        <f>IF(SUM(BI435:BJ435,BL435,BN435,CH435)=0, "", SUM(BI435:BJ435,BL435,BN435,CH435))</f>
        <v/>
      </c>
      <c r="CU435" s="5" t="str">
        <f>IF(SUM(BM435,BO435,BU435,CA435,CJ435)=0, "", SUM(BM435,BO435,BU435,CA435,CJ435))</f>
        <v/>
      </c>
      <c r="CV435" s="5" t="str">
        <f>IF(CQ435="", "", IF(CQ435&gt;=8, 1, 0))</f>
        <v/>
      </c>
      <c r="CW435" s="5" t="str">
        <f>IF(CR435="", "", IF(CR435&gt;=10, 1, 0))</f>
        <v/>
      </c>
      <c r="CX435" s="5" t="str">
        <f>IF(CS435="", "", IF(CS435&gt;=13, 1, 0))</f>
        <v/>
      </c>
      <c r="CY435" s="5" t="str">
        <f>IF(CT435="", "", IF(CT435&gt;=10, 1, 0))</f>
        <v/>
      </c>
      <c r="CZ435" s="5" t="str">
        <f>IF(CU435="", "", IF(CU435&gt;=15, 1, 0))</f>
        <v/>
      </c>
      <c r="DA435" s="5" t="str">
        <f>IF(AND(BR435="", BX435="", CD435=""), "", IF(BR435=5,1,0) + IF(BX435=5,1,0) + IF(CD435=5,1,0))</f>
        <v/>
      </c>
      <c r="DB435" s="6"/>
      <c r="DC435" s="5"/>
      <c r="DD435" s="13"/>
      <c r="DE435" s="5"/>
      <c r="DF435" s="13"/>
      <c r="DG435" s="5"/>
      <c r="DH435" s="13"/>
      <c r="DI435" s="5"/>
      <c r="DJ435" s="13"/>
      <c r="DK435" s="5"/>
      <c r="DL435" s="13"/>
      <c r="DM435" s="5"/>
      <c r="DN435" s="13"/>
      <c r="DO435" s="5"/>
      <c r="DP435" s="13"/>
      <c r="DQ435" s="5"/>
      <c r="DR435" s="13"/>
      <c r="DS435" s="5"/>
      <c r="DT435" s="13"/>
      <c r="DU435" s="5"/>
      <c r="DV435" s="13"/>
      <c r="DW435" s="5"/>
      <c r="DX435" s="13"/>
      <c r="DY435" s="5"/>
      <c r="DZ435" s="13"/>
      <c r="EA435" s="5"/>
      <c r="EB435" s="13"/>
      <c r="EC435" s="5"/>
      <c r="ED435" s="13"/>
      <c r="EE435" s="5"/>
      <c r="EF435" s="13"/>
      <c r="EG435" s="5"/>
      <c r="EH435" s="13"/>
      <c r="EI435" s="5"/>
      <c r="EJ435" s="13"/>
      <c r="EK435" s="5"/>
      <c r="EL435" s="5"/>
      <c r="EM435" s="5"/>
      <c r="EN435" s="6"/>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6"/>
      <c r="FM435" s="5"/>
      <c r="FN435" s="5"/>
      <c r="FO435" s="5"/>
      <c r="FP435" s="5"/>
      <c r="FQ435" s="5"/>
      <c r="FR435" s="5"/>
      <c r="FS435" s="14"/>
      <c r="FT435" s="6"/>
      <c r="FU435" s="5"/>
      <c r="FV435" s="5"/>
      <c r="FW435" s="5"/>
      <c r="FX435" s="5"/>
      <c r="FY435" s="5"/>
      <c r="FZ435" s="5"/>
      <c r="GA435" s="5"/>
      <c r="GB435" s="5"/>
      <c r="GC435" s="5"/>
      <c r="GD435" s="5"/>
      <c r="GE435" s="5"/>
      <c r="GF435" s="6"/>
      <c r="GG435" s="5"/>
      <c r="GH435" s="5"/>
      <c r="GI435" s="5"/>
      <c r="GJ435" s="5"/>
      <c r="GK435" s="5"/>
      <c r="GL435" s="5"/>
      <c r="GM435" s="5"/>
      <c r="GN435" s="5"/>
      <c r="GO435" s="6"/>
      <c r="GP435" s="5"/>
      <c r="GQ435" s="5"/>
      <c r="GR435" s="5"/>
      <c r="GS435" s="5"/>
      <c r="GT435" s="5"/>
      <c r="GU435" s="5"/>
      <c r="GV435" s="5"/>
      <c r="GW435" s="5"/>
      <c r="GX435" s="5"/>
      <c r="GY435" s="5"/>
      <c r="GZ435" s="5"/>
      <c r="HA435" s="5"/>
      <c r="HB435" s="5"/>
      <c r="HC435" s="5"/>
      <c r="HD435" s="5"/>
      <c r="HE435" s="5"/>
      <c r="HF435" s="5"/>
      <c r="HG435" s="5"/>
      <c r="HH435" s="5"/>
      <c r="HI435" s="5"/>
      <c r="HJ435" s="6"/>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6"/>
      <c r="JN435" s="5"/>
      <c r="JO435" s="5"/>
      <c r="JP435" s="5"/>
      <c r="JQ435" s="5"/>
      <c r="JR435" s="5"/>
      <c r="JS435" s="5"/>
      <c r="JT435" s="5"/>
      <c r="JU435" s="5"/>
      <c r="JV435" s="5"/>
      <c r="JW435" s="5"/>
      <c r="JX435" s="5"/>
      <c r="JY435" s="5"/>
      <c r="JZ435" s="5"/>
      <c r="KA435" s="5"/>
      <c r="KB435" s="5"/>
      <c r="KC435" s="5"/>
      <c r="KD435" s="5"/>
      <c r="KE435" s="5"/>
      <c r="KF435" s="5"/>
      <c r="KG435" s="5"/>
      <c r="KH435" s="5"/>
      <c r="KI435" s="5"/>
      <c r="KJ435" s="5"/>
      <c r="KK435" s="5"/>
      <c r="KL435" s="5"/>
      <c r="KM435" s="5"/>
      <c r="KN435" s="5"/>
      <c r="KO435" s="5"/>
      <c r="KP435" s="5"/>
      <c r="KQ435" s="5"/>
      <c r="KR435" s="5"/>
      <c r="KS435" s="5"/>
      <c r="KT435" s="5"/>
      <c r="KU435" s="5"/>
      <c r="KV435" s="5"/>
      <c r="KW435" s="5"/>
      <c r="KX435" s="12"/>
      <c r="KY435" s="12"/>
      <c r="KZ435" s="12"/>
      <c r="LA435" s="12"/>
      <c r="LB435" s="12"/>
      <c r="LC435" s="12"/>
      <c r="LD435" s="12"/>
      <c r="LE435" s="6"/>
      <c r="LF435" s="5"/>
      <c r="LG435" s="5"/>
      <c r="LH435" s="5"/>
      <c r="LI435" s="5"/>
      <c r="LJ435" s="5"/>
      <c r="LK435" s="5"/>
      <c r="LL435" s="5"/>
      <c r="LM435" s="5"/>
      <c r="LN435" s="5"/>
      <c r="LO435" s="5"/>
      <c r="LP435" s="5"/>
      <c r="LQ435" s="5"/>
      <c r="LR435" s="5"/>
      <c r="LS435" s="5"/>
      <c r="LT435" s="5"/>
      <c r="LU435" s="5"/>
      <c r="LV435" s="5"/>
      <c r="LW435" s="5"/>
      <c r="LX435" s="5"/>
      <c r="LY435" s="5"/>
      <c r="LZ435" s="5"/>
      <c r="MA435" s="5"/>
      <c r="MB435" s="5"/>
      <c r="MC435" s="5"/>
      <c r="MD435" s="5"/>
      <c r="ME435" s="5"/>
      <c r="MF435" s="5"/>
      <c r="MG435" s="5"/>
      <c r="MH435" s="5"/>
      <c r="MI435" s="5"/>
      <c r="MJ435" s="5"/>
      <c r="MK435" s="5"/>
      <c r="ML435" s="6"/>
      <c r="MM435" s="5"/>
      <c r="MN435" s="5"/>
      <c r="MO435" s="5"/>
      <c r="MP435" s="5"/>
      <c r="MQ435" s="5"/>
      <c r="MR435" s="5"/>
      <c r="MS435" s="5"/>
      <c r="MT435" s="5"/>
      <c r="MU435" s="5"/>
      <c r="MV435" s="5"/>
      <c r="MW435" s="5"/>
      <c r="MX435" s="5"/>
      <c r="MY435" s="5"/>
      <c r="MZ435" s="5"/>
      <c r="NA435" s="5"/>
      <c r="NB435" s="5"/>
      <c r="NC435" s="5"/>
      <c r="ND435" s="5"/>
      <c r="NE435" s="5"/>
      <c r="NF435" s="5"/>
      <c r="NG435" s="5"/>
      <c r="NH435" s="6"/>
      <c r="NI435" s="5"/>
      <c r="NJ435" s="5"/>
      <c r="NK435" s="5"/>
      <c r="NL435" s="5"/>
      <c r="NM435" s="5"/>
      <c r="NN435" s="5"/>
      <c r="NO435" s="5"/>
      <c r="NP435" s="5"/>
      <c r="NQ435" s="5"/>
      <c r="NR435" s="5"/>
      <c r="NS435" s="5"/>
      <c r="NT435" s="5"/>
      <c r="NU435" s="5"/>
      <c r="NV435" s="5"/>
      <c r="NW435" s="5"/>
      <c r="NX435" s="5"/>
      <c r="NY435" s="5"/>
      <c r="NZ435" s="5"/>
      <c r="OA435" s="5"/>
      <c r="OB435" s="5"/>
      <c r="OC435" s="5"/>
      <c r="OD435" s="5"/>
      <c r="OE435" s="5"/>
      <c r="OF435" s="5"/>
      <c r="OG435" s="5"/>
      <c r="OH435" s="5"/>
      <c r="OI435" s="5"/>
      <c r="OJ435" s="5"/>
      <c r="OK435" s="5"/>
      <c r="OL435" s="5"/>
      <c r="OM435" s="5"/>
      <c r="ON435" s="5"/>
      <c r="OQ435" s="6"/>
      <c r="OR435" s="5"/>
      <c r="OS435" s="5"/>
      <c r="OT435" s="5"/>
      <c r="OU435" s="5"/>
      <c r="OV435" s="5"/>
      <c r="OW435" s="5"/>
      <c r="OX435" s="5"/>
      <c r="OY435" s="5"/>
      <c r="OZ435" s="5"/>
      <c r="PA435" s="5"/>
      <c r="PB435" s="5"/>
      <c r="PC435" s="5"/>
      <c r="PD435" s="5"/>
      <c r="PE435" s="5"/>
      <c r="PF435" s="5"/>
      <c r="PG435" s="5"/>
      <c r="PH435" s="5"/>
      <c r="PI435" s="5"/>
      <c r="PJ435" s="5"/>
      <c r="PK435" s="5"/>
      <c r="PL435" s="5"/>
      <c r="PM435" s="5"/>
      <c r="PN435" s="5"/>
      <c r="PO435" s="5"/>
      <c r="PP435" s="5"/>
      <c r="PQ435" s="5"/>
      <c r="PR435" s="5"/>
      <c r="PS435" s="5"/>
      <c r="PT435" s="5"/>
      <c r="PU435" s="5"/>
      <c r="PV435" s="5"/>
      <c r="PW435" s="5"/>
      <c r="PX435" s="6"/>
      <c r="PY435" s="5"/>
      <c r="PZ435" s="5"/>
      <c r="QA435" s="5"/>
      <c r="QB435" s="5"/>
      <c r="QC435" s="5"/>
      <c r="QD435" s="5"/>
      <c r="QE435" s="5"/>
      <c r="QF435" s="5"/>
      <c r="QG435" s="5"/>
      <c r="QH435" s="5"/>
      <c r="QI435" s="5"/>
      <c r="QJ435" s="6"/>
      <c r="QK435" s="5"/>
      <c r="QL435" s="5"/>
      <c r="QM435" s="5"/>
      <c r="QN435" s="5"/>
      <c r="QO435" s="5"/>
      <c r="QP435" s="5"/>
      <c r="QQ435" s="5"/>
      <c r="QR435" s="5"/>
      <c r="QS435" s="5"/>
      <c r="QT435" s="5"/>
      <c r="QU435" s="5"/>
      <c r="QV435" s="6"/>
      <c r="QW435" s="5"/>
      <c r="QX435" s="5"/>
      <c r="QY435" s="5"/>
      <c r="QZ435" s="5"/>
      <c r="RA435" s="5"/>
      <c r="RB435" s="5"/>
      <c r="RC435" s="5"/>
      <c r="RD435" s="5"/>
      <c r="RE435" s="5"/>
      <c r="RF435" s="5"/>
      <c r="RG435" s="5"/>
      <c r="RH435" s="6"/>
      <c r="RI435" s="5"/>
      <c r="RJ435" s="5"/>
      <c r="RK435" s="5"/>
      <c r="RL435" s="5"/>
      <c r="RM435" s="5"/>
      <c r="RN435" s="5"/>
      <c r="RO435" s="5"/>
      <c r="RP435" s="5"/>
      <c r="RQ435" s="6"/>
      <c r="RR435" s="5"/>
      <c r="RS435" s="5"/>
      <c r="RT435" s="5"/>
      <c r="RU435" s="5"/>
      <c r="RV435" s="5"/>
      <c r="RW435" s="5"/>
      <c r="RX435" s="5"/>
      <c r="RY435" s="5"/>
      <c r="RZ435" s="6"/>
      <c r="SA435" s="5"/>
      <c r="SB435" s="5"/>
      <c r="SC435" s="5"/>
      <c r="SD435" s="5"/>
      <c r="SE435" s="5"/>
      <c r="SF435" s="5"/>
      <c r="SG435" s="5"/>
      <c r="SH435" s="5"/>
      <c r="SI435" s="6"/>
      <c r="SJ435" s="5"/>
      <c r="SK435" s="5"/>
      <c r="SL435" s="5"/>
      <c r="SM435" s="5"/>
      <c r="SN435" s="5"/>
      <c r="SO435" s="5"/>
      <c r="SP435" s="5"/>
      <c r="SQ435" s="5"/>
      <c r="SR435" s="5"/>
      <c r="SS435" s="5"/>
      <c r="ST435" s="5"/>
      <c r="SU435" s="5"/>
      <c r="SV435" s="5"/>
      <c r="SW435" s="5"/>
      <c r="SX435" s="5"/>
      <c r="SY435" s="5"/>
      <c r="SZ435" s="5"/>
      <c r="TA435" s="5"/>
      <c r="TB435" s="5"/>
      <c r="TC435" s="5"/>
      <c r="TD435" s="5"/>
      <c r="TE435" s="5"/>
      <c r="TF435" s="6"/>
      <c r="TG435" s="5"/>
      <c r="TH435" s="5"/>
      <c r="TI435" s="5"/>
      <c r="TJ435" s="5"/>
      <c r="TK435" s="5"/>
      <c r="TL435" s="5"/>
      <c r="TM435" s="5"/>
      <c r="TN435" s="5"/>
      <c r="TO435" s="5"/>
      <c r="TP435" s="5"/>
      <c r="TQ435" s="5"/>
      <c r="TR435" s="5"/>
      <c r="TS435" s="5"/>
      <c r="TT435" s="5"/>
      <c r="TU435" s="5"/>
      <c r="TV435" s="5"/>
      <c r="TW435" s="5"/>
      <c r="TX435" s="5"/>
      <c r="TY435" s="5"/>
      <c r="TZ435" s="5"/>
      <c r="UA435" s="5"/>
      <c r="UB435" s="5"/>
      <c r="UC435" s="6"/>
      <c r="UD435" s="5"/>
      <c r="UE435" s="5"/>
      <c r="UF435" s="5"/>
      <c r="UG435" s="5"/>
      <c r="UH435" s="5"/>
      <c r="UI435" s="5"/>
      <c r="UJ435" s="5"/>
      <c r="UK435" s="5"/>
      <c r="UL435" s="5"/>
      <c r="UM435" s="5"/>
      <c r="UN435" s="5"/>
      <c r="UO435" s="5"/>
      <c r="UP435" s="5"/>
      <c r="UQ435" s="5"/>
      <c r="UR435" s="5"/>
      <c r="US435" s="5"/>
      <c r="UT435" s="5"/>
      <c r="UU435" s="5"/>
      <c r="UV435" s="5"/>
      <c r="UW435" s="5"/>
      <c r="UX435" s="5"/>
      <c r="UY435" s="5"/>
      <c r="UZ435" s="6"/>
      <c r="VA435" s="6"/>
      <c r="VB435" s="5"/>
      <c r="VC435" s="5"/>
      <c r="VE435" s="5"/>
      <c r="VF435" s="5"/>
      <c r="VG435" s="5"/>
      <c r="VH435" s="5"/>
      <c r="VI435" s="5"/>
      <c r="VK435" s="5"/>
      <c r="VL435" s="5"/>
      <c r="VN435" s="6"/>
      <c r="VO435" s="5"/>
      <c r="VP435" s="5"/>
      <c r="VQ435" s="5"/>
      <c r="VR435" s="5"/>
      <c r="VS435" s="5"/>
      <c r="VT435" s="5"/>
      <c r="VU435" s="5"/>
      <c r="VV435" s="5"/>
      <c r="VW435" s="5"/>
      <c r="VX435" s="5"/>
      <c r="VY435" s="5"/>
      <c r="VZ435" s="5"/>
      <c r="WA435" s="5"/>
      <c r="WB435" s="5"/>
      <c r="WC435" s="5"/>
      <c r="WD435" s="5"/>
      <c r="WE435" s="5"/>
      <c r="WF435" s="5"/>
      <c r="WG435" s="5"/>
      <c r="WH435" s="5"/>
      <c r="WI435" s="5"/>
      <c r="WJ435" s="5"/>
      <c r="WK435" s="5"/>
      <c r="WL435" s="5"/>
      <c r="WM435" s="5"/>
      <c r="WN435" s="5"/>
      <c r="WO435" s="5"/>
      <c r="WP435" s="5"/>
      <c r="WQ435" s="5"/>
      <c r="WR435" s="5"/>
      <c r="WS435" s="5"/>
      <c r="WT435" s="5"/>
      <c r="WU435" s="5"/>
      <c r="WV435" s="5"/>
      <c r="WW435" s="5"/>
      <c r="WX435" s="5"/>
      <c r="WY435" s="5"/>
      <c r="WZ435" s="5"/>
      <c r="XA435" s="6"/>
      <c r="XB435" s="5"/>
      <c r="XC435" s="5"/>
      <c r="XD435" s="5"/>
      <c r="XE435" s="5"/>
      <c r="XF435" s="5"/>
      <c r="XG435" s="5"/>
      <c r="XH435" s="5"/>
      <c r="XI435" s="5"/>
      <c r="XJ435" s="5"/>
      <c r="XK435" s="5"/>
      <c r="XL435" s="5"/>
      <c r="XM435" s="6"/>
      <c r="XN435" s="5"/>
      <c r="XO435" s="5"/>
      <c r="XP435" s="5"/>
      <c r="XQ435" s="5"/>
      <c r="XR435" s="5"/>
      <c r="XS435" s="5"/>
      <c r="XT435" s="5"/>
      <c r="XU435" s="5"/>
      <c r="XV435" s="6"/>
      <c r="XW435" s="5"/>
      <c r="XX435" s="5"/>
      <c r="XY435" s="5"/>
      <c r="XZ435" s="5"/>
      <c r="YA435" s="5"/>
      <c r="YB435" s="5"/>
      <c r="YC435" s="5"/>
      <c r="YD435" s="5"/>
      <c r="YE435" s="5"/>
      <c r="YF435" s="5"/>
      <c r="YG435" s="5"/>
      <c r="YH435" s="5"/>
      <c r="YI435" s="5"/>
      <c r="YJ435" s="5"/>
      <c r="YK435" s="5"/>
      <c r="YL435" s="5"/>
      <c r="YM435" s="5"/>
      <c r="YN435" s="5"/>
      <c r="YO435" s="5"/>
      <c r="YP435" s="12"/>
      <c r="YQ435" s="12"/>
      <c r="YR435" s="12"/>
      <c r="YS435" s="12"/>
      <c r="YT435" s="12"/>
      <c r="YU435" s="12"/>
      <c r="YV435" s="12"/>
      <c r="YW435" s="12"/>
      <c r="YX435" s="6"/>
      <c r="YY435" s="5"/>
      <c r="YZ435" s="5"/>
      <c r="ZA435" s="5"/>
      <c r="ZB435" s="5"/>
      <c r="ZC435" s="5"/>
      <c r="ZD435" s="5"/>
      <c r="ZE435" s="5"/>
      <c r="ZF435" s="5"/>
      <c r="ZG435" s="5"/>
      <c r="ZH435" s="5"/>
      <c r="ZI435" s="5"/>
      <c r="ZJ435" s="5"/>
      <c r="ZK435" s="5"/>
      <c r="ZL435" s="5"/>
      <c r="ZM435" s="5"/>
      <c r="ZN435" s="5"/>
      <c r="ZO435" s="5"/>
      <c r="ZP435" s="5"/>
      <c r="ZQ435" s="5"/>
      <c r="ZR435" s="5"/>
      <c r="ZS435" s="5"/>
      <c r="ZT435" s="5"/>
      <c r="ZU435" s="5"/>
      <c r="ZV435" s="5"/>
      <c r="ZW435" s="5"/>
      <c r="ZX435" s="5"/>
      <c r="ZY435" s="5"/>
      <c r="ZZ435" s="5"/>
      <c r="AAA435" s="5"/>
      <c r="AAB435" s="5"/>
      <c r="AAC435" s="5"/>
      <c r="AAD435" s="5"/>
      <c r="AAE435" s="6"/>
      <c r="AAF435" s="5"/>
      <c r="AAG435" s="5"/>
      <c r="AAH435" s="5"/>
      <c r="AAI435" s="5"/>
      <c r="AAJ435" s="5"/>
      <c r="AAK435" s="5"/>
      <c r="AAL435" s="5"/>
      <c r="AAM435" s="5"/>
      <c r="AAN435" s="5"/>
      <c r="AAO435" s="5"/>
      <c r="AAP435" s="5"/>
      <c r="AAQ435" s="5"/>
      <c r="AAR435" s="5"/>
      <c r="AAS435" s="5"/>
      <c r="AAT435" s="5"/>
      <c r="AAU435" s="5"/>
      <c r="AAV435" s="5"/>
      <c r="AAW435" s="5"/>
      <c r="AAX435" s="5"/>
      <c r="AAY435" s="5"/>
      <c r="AAZ435" s="5"/>
      <c r="ABA435" s="5"/>
      <c r="ABB435" s="5"/>
      <c r="ABC435" s="5"/>
      <c r="ABD435" s="5"/>
      <c r="ABE435" s="5"/>
      <c r="ABF435" s="5"/>
      <c r="ABG435" s="5"/>
      <c r="ABH435" s="5"/>
      <c r="ABI435" s="5"/>
      <c r="ABJ435" s="5"/>
      <c r="ABK435" s="5"/>
      <c r="ABL435" s="5"/>
      <c r="ABM435" s="5"/>
      <c r="ABN435" s="5"/>
      <c r="ABO435" s="5"/>
      <c r="ABP435" s="5"/>
      <c r="ABQ435" s="5"/>
      <c r="ABR435" s="5"/>
      <c r="ABS435" s="5"/>
      <c r="ABT435" s="5"/>
      <c r="ABU435" s="5"/>
      <c r="ABV435" s="5"/>
      <c r="ABW435" s="5"/>
      <c r="ABX435" s="5"/>
      <c r="ABY435" s="6"/>
      <c r="ABZ435" s="5"/>
      <c r="ACA435" s="5"/>
      <c r="ACB435" s="5"/>
      <c r="ACC435" s="5"/>
      <c r="ACD435" s="5"/>
      <c r="ACE435" s="5"/>
      <c r="ACF435" s="5"/>
      <c r="ACG435" s="5"/>
      <c r="ACH435" s="5"/>
      <c r="ACI435" s="5"/>
      <c r="ACJ435" s="5"/>
      <c r="ACK435" s="5"/>
      <c r="ACL435" s="5"/>
      <c r="ACM435" s="5"/>
      <c r="ACN435" s="5"/>
      <c r="ACO435" s="5"/>
      <c r="ACP435" s="5"/>
      <c r="ACQ435" s="5"/>
      <c r="ACR435" s="5"/>
      <c r="ACS435" s="5"/>
      <c r="ACT435" s="5"/>
      <c r="ACU435" s="5"/>
      <c r="ACV435" s="5"/>
      <c r="ACW435" s="5"/>
      <c r="ACX435" s="5"/>
      <c r="ACY435" s="5"/>
      <c r="ACZ435" s="5"/>
      <c r="ADA435" s="5"/>
      <c r="ADB435" s="5"/>
      <c r="ADC435" s="5"/>
      <c r="ADD435" s="5"/>
      <c r="ADE435" s="5"/>
      <c r="ADF435" s="5"/>
      <c r="ADG435" s="5"/>
      <c r="ADH435" s="5"/>
      <c r="ADI435" s="5"/>
      <c r="ADJ435" s="5"/>
      <c r="ADK435" s="5"/>
      <c r="ADL435" s="5"/>
      <c r="ADM435" s="5"/>
      <c r="ADN435" s="5"/>
      <c r="ADO435" s="5"/>
      <c r="ADP435" s="5"/>
      <c r="ADQ435" s="6"/>
      <c r="ADR435" s="5"/>
      <c r="ADS435" s="5"/>
      <c r="ADT435" s="5"/>
      <c r="ADU435" s="5"/>
      <c r="ADV435" s="5"/>
      <c r="ADW435" s="5"/>
      <c r="ADX435" s="5"/>
      <c r="ADY435" s="5"/>
      <c r="ADZ435" s="5"/>
      <c r="AEA435" s="5"/>
      <c r="AEB435" s="5"/>
      <c r="AEC435" s="5"/>
      <c r="AED435" s="5"/>
      <c r="AEE435" s="5"/>
      <c r="AEF435" s="5"/>
      <c r="AEG435" s="5"/>
      <c r="AEH435" s="5"/>
      <c r="AEI435" s="5"/>
      <c r="AEJ435" s="5"/>
      <c r="AEK435" s="5"/>
      <c r="AEL435" s="5"/>
      <c r="AEM435" s="8"/>
      <c r="AEN435" s="6"/>
      <c r="AEO435" s="6"/>
      <c r="AEP435" s="6"/>
      <c r="AEQ435" s="6"/>
      <c r="AER435" s="5"/>
      <c r="AES435" s="6"/>
      <c r="AET435" s="6"/>
      <c r="AEU435" s="6"/>
      <c r="AEV435" s="5"/>
      <c r="AEW435" s="5"/>
      <c r="AEX435" s="5"/>
      <c r="AEY435" s="5"/>
      <c r="AEZ435" s="5"/>
      <c r="AFA435" s="5"/>
      <c r="AFB435" s="5"/>
      <c r="AFC435" s="5"/>
      <c r="AFD435" s="5"/>
      <c r="AFE435" s="5"/>
      <c r="AFF435" s="5"/>
      <c r="AFG435" s="5"/>
      <c r="AFH435" s="5"/>
      <c r="AFI435" s="5"/>
      <c r="AFJ435" s="5"/>
      <c r="AFK435" s="5"/>
      <c r="AFL435" s="5"/>
      <c r="AFM435" s="5"/>
      <c r="AFN435" s="5"/>
      <c r="AFO435" s="5"/>
      <c r="AFP435" s="5"/>
      <c r="AFQ435" s="5"/>
      <c r="AFR435" s="5"/>
      <c r="AFS435" s="5"/>
      <c r="AFT435" s="5"/>
      <c r="AFU435" s="5"/>
      <c r="AFV435" s="5"/>
      <c r="AFW435" s="5"/>
      <c r="AFX435" s="5"/>
      <c r="AFY435" s="5"/>
      <c r="AFZ435" s="5"/>
      <c r="AGA435" s="5"/>
      <c r="AGB435" s="6"/>
      <c r="AGC435" s="5"/>
      <c r="AGD435" s="5"/>
      <c r="AGE435" s="5"/>
      <c r="AGF435" s="5"/>
      <c r="AGG435" s="5"/>
      <c r="AGM435" s="18"/>
      <c r="AGS435" s="6"/>
      <c r="AHG435" s="18"/>
      <c r="AHM435" s="6"/>
      <c r="AHN435" s="5"/>
      <c r="AHO435" s="5"/>
      <c r="AHP435" s="5"/>
      <c r="AHQ435" s="5"/>
      <c r="AHR435" s="5"/>
      <c r="AHS435" s="5"/>
      <c r="AHT435" s="5"/>
      <c r="AHU435" s="5"/>
      <c r="AHV435" s="5"/>
      <c r="AHW435" s="5"/>
      <c r="AHX435" s="5"/>
      <c r="AHY435" s="5"/>
      <c r="AHZ435" s="5"/>
      <c r="AIA435" s="5"/>
      <c r="AIB435" s="5"/>
      <c r="AIC435" s="5"/>
      <c r="AID435" s="6"/>
      <c r="AIE435" s="5"/>
      <c r="AIF435" s="5"/>
      <c r="AIG435" s="5"/>
      <c r="AIH435" s="5"/>
      <c r="AII435" s="5"/>
      <c r="AIJ435" s="5"/>
      <c r="AIK435" s="5"/>
      <c r="AIL435" s="5"/>
      <c r="AIM435" s="5"/>
      <c r="AIN435" s="5"/>
      <c r="AIO435" s="5"/>
      <c r="AIP435" s="5"/>
      <c r="AIQ435" s="5"/>
      <c r="AIR435" s="5"/>
      <c r="AIS435" s="5"/>
      <c r="AIT435" s="5"/>
      <c r="AIU435" s="5"/>
      <c r="AIV435" s="5"/>
      <c r="AIW435" s="5"/>
      <c r="AIX435" s="5"/>
      <c r="AIY435" s="5"/>
      <c r="AIZ435" s="5"/>
      <c r="AJA435" s="5"/>
      <c r="AJB435" s="6"/>
      <c r="AJC435" s="5"/>
      <c r="AJD435" s="5"/>
      <c r="AJE435" s="5"/>
      <c r="AJF435" s="5"/>
      <c r="AJG435" s="5"/>
      <c r="AJH435" s="5"/>
      <c r="AJI435" s="5"/>
      <c r="AJJ435" s="5"/>
      <c r="AJK435" s="5"/>
      <c r="AJL435" s="5"/>
      <c r="AJM435" s="5"/>
      <c r="AJN435" s="6"/>
      <c r="AJO435" s="5"/>
      <c r="AJP435" s="5"/>
      <c r="AJQ435" s="5"/>
      <c r="AJR435" s="5"/>
      <c r="AJS435" s="5"/>
      <c r="AJT435" s="5"/>
      <c r="AJU435" s="5"/>
      <c r="AJV435" s="5"/>
    </row>
    <row r="436" spans="1:958" ht="14.25" customHeight="1"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7"/>
      <c r="AF436" s="6"/>
      <c r="AG436" s="8"/>
      <c r="AH436" s="8"/>
      <c r="AI436" s="8"/>
      <c r="AJ436" s="5"/>
      <c r="AK436" s="9"/>
      <c r="AL436" s="5"/>
      <c r="AM436" s="6"/>
      <c r="AN436" s="10"/>
      <c r="AO436" s="6"/>
      <c r="AP436" s="6"/>
      <c r="AQ436" s="5"/>
      <c r="AV436" s="5"/>
      <c r="AW436" s="5"/>
      <c r="AX436" s="5"/>
      <c r="AY436" s="5"/>
      <c r="AZ436" s="5"/>
      <c r="BA436" s="5"/>
      <c r="BB436" s="5"/>
      <c r="BE436" s="5"/>
      <c r="BF436" s="5"/>
      <c r="BG436" s="5"/>
      <c r="BH436" s="6"/>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t="str">
        <f>IF(SUM(BI436:BQ436,BS436:BW436,BY436:CC436,CE436:CJ436)=0, "", SUM(BI436:BQ436,BS436:BW436,BY436:CC436,CE436:CJ436))</f>
        <v/>
      </c>
      <c r="CN436" s="5" t="str">
        <f>IF(SUM(CQ436, CR436, CS436, CT436, CU436)=0, "", IF(OR(CQ436&gt;=8, CR436&gt;=10, CS436&gt;=13, CT436&gt;=10, CU436&gt;=15), 1, 0))</f>
        <v/>
      </c>
      <c r="CO436" s="5" t="str">
        <f>IF(SUM(BI436:BJ436,BL436,BM436,BN436,BO436,BU436,CA436,CH436,CJ436)=0, "", SUM(BI436:BJ436,BL436,BM436,BN436,BO436,BU436,CA436,CH436,CJ436))</f>
        <v/>
      </c>
      <c r="CP436" s="5" t="str">
        <f>IF(SUM(BK436,BP436:BQ436,BS436:BT436,BV436:BW436,BY436:BZ436,CB436:CC436,CE436:CG436,CI436)=0, "", SUM(BK436,BP436:BQ436,BS436:BT436,BV436:BW436,BY436:BZ436,CB436:CC436,CE436:CG436,CI436))</f>
        <v/>
      </c>
      <c r="CQ436" s="5" t="str">
        <f>IF(SUM(CB436:CC436,CE436:CF436,CI436)=0, "", SUM(CB436:CC436,CE436:CF436,CI436))</f>
        <v/>
      </c>
      <c r="CR436" s="5" t="str">
        <f>IF(SUM(BQ436,BS436:BT436,BW436,BY436)=0, "", SUM(BQ436,BS436:BT436,BW436,BY436))</f>
        <v/>
      </c>
      <c r="CS436" s="5" t="str">
        <f>IF(SUM(BK436,BP436,BV436,BZ436,CG436)=0, "", SUM(BK436,BP436,BV436,BZ436,CG436))</f>
        <v/>
      </c>
      <c r="CT436" s="5" t="str">
        <f>IF(SUM(BI436:BJ436,BL436,BN436,CH436)=0, "", SUM(BI436:BJ436,BL436,BN436,CH436))</f>
        <v/>
      </c>
      <c r="CU436" s="5" t="str">
        <f>IF(SUM(BM436,BO436,BU436,CA436,CJ436)=0, "", SUM(BM436,BO436,BU436,CA436,CJ436))</f>
        <v/>
      </c>
      <c r="CV436" s="5" t="str">
        <f>IF(CQ436="", "", IF(CQ436&gt;=8, 1, 0))</f>
        <v/>
      </c>
      <c r="CW436" s="5" t="str">
        <f>IF(CR436="", "", IF(CR436&gt;=10, 1, 0))</f>
        <v/>
      </c>
      <c r="CX436" s="5" t="str">
        <f>IF(CS436="", "", IF(CS436&gt;=13, 1, 0))</f>
        <v/>
      </c>
      <c r="CY436" s="5" t="str">
        <f>IF(CT436="", "", IF(CT436&gt;=10, 1, 0))</f>
        <v/>
      </c>
      <c r="CZ436" s="5" t="str">
        <f>IF(CU436="", "", IF(CU436&gt;=15, 1, 0))</f>
        <v/>
      </c>
      <c r="DA436" s="5" t="str">
        <f>IF(AND(BR436="", BX436="", CD436=""), "", IF(BR436=5,1,0) + IF(BX436=5,1,0) + IF(CD436=5,1,0))</f>
        <v/>
      </c>
      <c r="DB436" s="6"/>
      <c r="DC436" s="5"/>
      <c r="DD436" s="13"/>
      <c r="DE436" s="5"/>
      <c r="DF436" s="13"/>
      <c r="DG436" s="5"/>
      <c r="DH436" s="13"/>
      <c r="DI436" s="5"/>
      <c r="DJ436" s="13"/>
      <c r="DK436" s="5"/>
      <c r="DL436" s="13"/>
      <c r="DM436" s="5"/>
      <c r="DN436" s="13"/>
      <c r="DO436" s="5"/>
      <c r="DP436" s="13"/>
      <c r="DQ436" s="5"/>
      <c r="DR436" s="13"/>
      <c r="DS436" s="5"/>
      <c r="DT436" s="13"/>
      <c r="DU436" s="5"/>
      <c r="DV436" s="13"/>
      <c r="DW436" s="5"/>
      <c r="DX436" s="13"/>
      <c r="DY436" s="5"/>
      <c r="DZ436" s="13"/>
      <c r="EA436" s="5"/>
      <c r="EB436" s="13"/>
      <c r="EC436" s="5"/>
      <c r="ED436" s="13"/>
      <c r="EE436" s="5"/>
      <c r="EF436" s="13"/>
      <c r="EG436" s="5"/>
      <c r="EH436" s="13"/>
      <c r="EI436" s="5"/>
      <c r="EJ436" s="13"/>
      <c r="EK436" s="5"/>
      <c r="EL436" s="5"/>
      <c r="EM436" s="5"/>
      <c r="EN436" s="6"/>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6"/>
      <c r="FM436" s="5"/>
      <c r="FN436" s="5"/>
      <c r="FO436" s="5"/>
      <c r="FP436" s="5"/>
      <c r="FQ436" s="5"/>
      <c r="FR436" s="5"/>
      <c r="FS436" s="14"/>
      <c r="FT436" s="6"/>
      <c r="FU436" s="5"/>
      <c r="FV436" s="5"/>
      <c r="FW436" s="5"/>
      <c r="FX436" s="5"/>
      <c r="FY436" s="5"/>
      <c r="FZ436" s="5"/>
      <c r="GA436" s="5"/>
      <c r="GB436" s="5"/>
      <c r="GC436" s="5"/>
      <c r="GD436" s="5"/>
      <c r="GE436" s="5"/>
      <c r="GF436" s="6"/>
      <c r="GG436" s="5"/>
      <c r="GH436" s="5"/>
      <c r="GI436" s="5"/>
      <c r="GJ436" s="5"/>
      <c r="GK436" s="5"/>
      <c r="GL436" s="5"/>
      <c r="GM436" s="5"/>
      <c r="GN436" s="5"/>
      <c r="GO436" s="6"/>
      <c r="GP436" s="5"/>
      <c r="GQ436" s="5"/>
      <c r="GR436" s="5"/>
      <c r="GS436" s="5"/>
      <c r="GT436" s="5"/>
      <c r="GU436" s="5"/>
      <c r="GV436" s="5"/>
      <c r="GW436" s="5"/>
      <c r="GX436" s="5"/>
      <c r="GY436" s="5"/>
      <c r="GZ436" s="5"/>
      <c r="HA436" s="5"/>
      <c r="HB436" s="5"/>
      <c r="HC436" s="5"/>
      <c r="HD436" s="5"/>
      <c r="HE436" s="5"/>
      <c r="HF436" s="5"/>
      <c r="HG436" s="5"/>
      <c r="HH436" s="5"/>
      <c r="HI436" s="5"/>
      <c r="HJ436" s="6"/>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c r="JL436" s="5"/>
      <c r="JM436" s="6"/>
      <c r="JN436" s="5"/>
      <c r="JO436" s="5"/>
      <c r="JP436" s="5"/>
      <c r="JQ436" s="5"/>
      <c r="JR436" s="5"/>
      <c r="JS436" s="5"/>
      <c r="JT436" s="5"/>
      <c r="JU436" s="5"/>
      <c r="JV436" s="5"/>
      <c r="JW436" s="5"/>
      <c r="JX436" s="5"/>
      <c r="JY436" s="5"/>
      <c r="JZ436" s="5"/>
      <c r="KA436" s="5"/>
      <c r="KB436" s="5"/>
      <c r="KC436" s="5"/>
      <c r="KD436" s="5"/>
      <c r="KE436" s="5"/>
      <c r="KF436" s="5"/>
      <c r="KG436" s="5"/>
      <c r="KH436" s="5"/>
      <c r="KI436" s="5"/>
      <c r="KJ436" s="5"/>
      <c r="KK436" s="5"/>
      <c r="KL436" s="5"/>
      <c r="KM436" s="5"/>
      <c r="KN436" s="5"/>
      <c r="KO436" s="5"/>
      <c r="KP436" s="5"/>
      <c r="KQ436" s="5"/>
      <c r="KR436" s="5"/>
      <c r="KS436" s="5"/>
      <c r="KT436" s="5"/>
      <c r="KU436" s="5"/>
      <c r="KV436" s="5"/>
      <c r="KW436" s="5"/>
      <c r="KX436" s="12"/>
      <c r="KY436" s="12"/>
      <c r="KZ436" s="12"/>
      <c r="LA436" s="12"/>
      <c r="LB436" s="12"/>
      <c r="LC436" s="12"/>
      <c r="LD436" s="12"/>
      <c r="LE436" s="6"/>
      <c r="LF436" s="5"/>
      <c r="LG436" s="5"/>
      <c r="LH436" s="5"/>
      <c r="LI436" s="5"/>
      <c r="LJ436" s="5"/>
      <c r="LK436" s="5"/>
      <c r="LL436" s="5"/>
      <c r="LM436" s="5"/>
      <c r="LN436" s="5"/>
      <c r="LO436" s="5"/>
      <c r="LP436" s="5"/>
      <c r="LQ436" s="5"/>
      <c r="LR436" s="5"/>
      <c r="LS436" s="5"/>
      <c r="LT436" s="5"/>
      <c r="LU436" s="5"/>
      <c r="LV436" s="5"/>
      <c r="LW436" s="5"/>
      <c r="LX436" s="5"/>
      <c r="LY436" s="5"/>
      <c r="LZ436" s="5"/>
      <c r="MA436" s="5"/>
      <c r="MB436" s="5"/>
      <c r="MC436" s="5"/>
      <c r="MD436" s="5"/>
      <c r="ME436" s="5"/>
      <c r="MF436" s="5"/>
      <c r="MG436" s="5"/>
      <c r="MH436" s="5"/>
      <c r="MI436" s="5"/>
      <c r="MJ436" s="5"/>
      <c r="MK436" s="5"/>
      <c r="ML436" s="6"/>
      <c r="MM436" s="5"/>
      <c r="MN436" s="5"/>
      <c r="MO436" s="5"/>
      <c r="MP436" s="5"/>
      <c r="MQ436" s="5"/>
      <c r="MR436" s="5"/>
      <c r="MS436" s="5"/>
      <c r="MT436" s="5"/>
      <c r="MU436" s="5"/>
      <c r="MV436" s="5"/>
      <c r="MW436" s="5"/>
      <c r="MX436" s="5"/>
      <c r="MY436" s="5"/>
      <c r="MZ436" s="5"/>
      <c r="NA436" s="5"/>
      <c r="NB436" s="5"/>
      <c r="NC436" s="5"/>
      <c r="ND436" s="5"/>
      <c r="NE436" s="5"/>
      <c r="NF436" s="5"/>
      <c r="NG436" s="5"/>
      <c r="NH436" s="6"/>
      <c r="NI436" s="5"/>
      <c r="NJ436" s="5"/>
      <c r="NK436" s="5"/>
      <c r="NL436" s="5"/>
      <c r="NM436" s="5"/>
      <c r="NN436" s="5"/>
      <c r="NO436" s="5"/>
      <c r="NP436" s="5"/>
      <c r="NQ436" s="5"/>
      <c r="NR436" s="5"/>
      <c r="NS436" s="5"/>
      <c r="NT436" s="5"/>
      <c r="NU436" s="5"/>
      <c r="NV436" s="5"/>
      <c r="NW436" s="5"/>
      <c r="NX436" s="5"/>
      <c r="NY436" s="5"/>
      <c r="NZ436" s="5"/>
      <c r="OA436" s="5"/>
      <c r="OB436" s="5"/>
      <c r="OC436" s="5"/>
      <c r="OD436" s="5"/>
      <c r="OE436" s="5"/>
      <c r="OF436" s="5"/>
      <c r="OG436" s="5"/>
      <c r="OH436" s="5"/>
      <c r="OI436" s="5"/>
      <c r="OJ436" s="5"/>
      <c r="OK436" s="5"/>
      <c r="OL436" s="5"/>
      <c r="OM436" s="5"/>
      <c r="ON436" s="5"/>
      <c r="OQ436" s="6"/>
      <c r="OR436" s="5"/>
      <c r="OS436" s="5"/>
      <c r="OT436" s="5"/>
      <c r="OU436" s="5"/>
      <c r="OV436" s="5"/>
      <c r="OW436" s="5"/>
      <c r="OX436" s="5"/>
      <c r="OY436" s="5"/>
      <c r="OZ436" s="5"/>
      <c r="PA436" s="5"/>
      <c r="PB436" s="5"/>
      <c r="PC436" s="5"/>
      <c r="PD436" s="5"/>
      <c r="PE436" s="5"/>
      <c r="PF436" s="5"/>
      <c r="PG436" s="5"/>
      <c r="PH436" s="5"/>
      <c r="PI436" s="5"/>
      <c r="PJ436" s="5"/>
      <c r="PK436" s="5"/>
      <c r="PL436" s="5"/>
      <c r="PM436" s="5"/>
      <c r="PN436" s="5"/>
      <c r="PO436" s="5"/>
      <c r="PP436" s="5"/>
      <c r="PQ436" s="5"/>
      <c r="PR436" s="5"/>
      <c r="PS436" s="5"/>
      <c r="PT436" s="5"/>
      <c r="PU436" s="5"/>
      <c r="PV436" s="5"/>
      <c r="PW436" s="5"/>
      <c r="PX436" s="6"/>
      <c r="PY436" s="5"/>
      <c r="PZ436" s="5"/>
      <c r="QA436" s="5"/>
      <c r="QB436" s="5"/>
      <c r="QC436" s="5"/>
      <c r="QD436" s="5"/>
      <c r="QE436" s="5"/>
      <c r="QF436" s="5"/>
      <c r="QG436" s="5"/>
      <c r="QH436" s="5"/>
      <c r="QI436" s="5"/>
      <c r="QJ436" s="6"/>
      <c r="QK436" s="5"/>
      <c r="QL436" s="5"/>
      <c r="QM436" s="5"/>
      <c r="QN436" s="5"/>
      <c r="QO436" s="5"/>
      <c r="QP436" s="5"/>
      <c r="QQ436" s="5"/>
      <c r="QR436" s="5"/>
      <c r="QS436" s="5"/>
      <c r="QT436" s="5"/>
      <c r="QU436" s="5"/>
      <c r="QV436" s="6"/>
      <c r="QW436" s="5"/>
      <c r="QX436" s="5"/>
      <c r="QY436" s="5"/>
      <c r="QZ436" s="5"/>
      <c r="RA436" s="5"/>
      <c r="RB436" s="5"/>
      <c r="RC436" s="5"/>
      <c r="RD436" s="5"/>
      <c r="RE436" s="5"/>
      <c r="RF436" s="5"/>
      <c r="RG436" s="5"/>
      <c r="RH436" s="6"/>
      <c r="RI436" s="5"/>
      <c r="RJ436" s="5"/>
      <c r="RK436" s="5"/>
      <c r="RL436" s="5"/>
      <c r="RM436" s="5"/>
      <c r="RN436" s="5"/>
      <c r="RO436" s="5"/>
      <c r="RP436" s="5"/>
      <c r="RQ436" s="6"/>
      <c r="RR436" s="5"/>
      <c r="RS436" s="5"/>
      <c r="RT436" s="5"/>
      <c r="RU436" s="5"/>
      <c r="RV436" s="5"/>
      <c r="RW436" s="5"/>
      <c r="RX436" s="5"/>
      <c r="RY436" s="5"/>
      <c r="RZ436" s="6"/>
      <c r="SA436" s="5"/>
      <c r="SB436" s="5"/>
      <c r="SC436" s="5"/>
      <c r="SD436" s="5"/>
      <c r="SE436" s="5"/>
      <c r="SF436" s="5"/>
      <c r="SG436" s="5"/>
      <c r="SH436" s="5"/>
      <c r="SI436" s="6"/>
      <c r="SJ436" s="5"/>
      <c r="SK436" s="5"/>
      <c r="SL436" s="5"/>
      <c r="SM436" s="5"/>
      <c r="SN436" s="5"/>
      <c r="SO436" s="5"/>
      <c r="SP436" s="5"/>
      <c r="SQ436" s="5"/>
      <c r="SR436" s="5"/>
      <c r="SS436" s="5"/>
      <c r="ST436" s="5"/>
      <c r="SU436" s="5"/>
      <c r="SV436" s="5"/>
      <c r="SW436" s="5"/>
      <c r="SX436" s="5"/>
      <c r="SY436" s="5"/>
      <c r="SZ436" s="5"/>
      <c r="TA436" s="5"/>
      <c r="TB436" s="5"/>
      <c r="TC436" s="5"/>
      <c r="TD436" s="5"/>
      <c r="TE436" s="5"/>
      <c r="TF436" s="6"/>
      <c r="TG436" s="5"/>
      <c r="TH436" s="5"/>
      <c r="TI436" s="5"/>
      <c r="TJ436" s="5"/>
      <c r="TK436" s="5"/>
      <c r="TL436" s="5"/>
      <c r="TM436" s="5"/>
      <c r="TN436" s="5"/>
      <c r="TO436" s="5"/>
      <c r="TP436" s="5"/>
      <c r="TQ436" s="5"/>
      <c r="TR436" s="5"/>
      <c r="TS436" s="5"/>
      <c r="TT436" s="5"/>
      <c r="TU436" s="5"/>
      <c r="TV436" s="5"/>
      <c r="TW436" s="5"/>
      <c r="TX436" s="5"/>
      <c r="TY436" s="5"/>
      <c r="TZ436" s="5"/>
      <c r="UA436" s="5"/>
      <c r="UB436" s="5"/>
      <c r="UC436" s="6"/>
      <c r="UD436" s="5"/>
      <c r="UE436" s="5"/>
      <c r="UF436" s="5"/>
      <c r="UG436" s="5"/>
      <c r="UH436" s="5"/>
      <c r="UI436" s="5"/>
      <c r="UJ436" s="5"/>
      <c r="UK436" s="5"/>
      <c r="UL436" s="5"/>
      <c r="UM436" s="5"/>
      <c r="UN436" s="5"/>
      <c r="UO436" s="5"/>
      <c r="UP436" s="5"/>
      <c r="UQ436" s="5"/>
      <c r="UR436" s="5"/>
      <c r="US436" s="5"/>
      <c r="UT436" s="5"/>
      <c r="UU436" s="5"/>
      <c r="UV436" s="5"/>
      <c r="UW436" s="5"/>
      <c r="UX436" s="5"/>
      <c r="UY436" s="5"/>
      <c r="UZ436" s="6"/>
      <c r="VA436" s="6"/>
      <c r="VB436" s="5"/>
      <c r="VC436" s="5"/>
      <c r="VE436" s="5"/>
      <c r="VF436" s="5"/>
      <c r="VG436" s="5"/>
      <c r="VH436" s="5"/>
      <c r="VI436" s="5"/>
      <c r="VK436" s="5"/>
      <c r="VL436" s="5"/>
      <c r="VN436" s="6"/>
      <c r="VO436" s="5"/>
      <c r="VP436" s="5"/>
      <c r="VQ436" s="5"/>
      <c r="VR436" s="5"/>
      <c r="VS436" s="5"/>
      <c r="VT436" s="5"/>
      <c r="VU436" s="5"/>
      <c r="VV436" s="5"/>
      <c r="VW436" s="5"/>
      <c r="VX436" s="5"/>
      <c r="VY436" s="5"/>
      <c r="VZ436" s="5"/>
      <c r="WA436" s="5"/>
      <c r="WB436" s="5"/>
      <c r="WC436" s="5"/>
      <c r="WD436" s="5"/>
      <c r="WE436" s="5"/>
      <c r="WF436" s="5"/>
      <c r="WG436" s="5"/>
      <c r="WH436" s="5"/>
      <c r="WI436" s="5"/>
      <c r="WJ436" s="5"/>
      <c r="WK436" s="5"/>
      <c r="WL436" s="5"/>
      <c r="WM436" s="5"/>
      <c r="WN436" s="5"/>
      <c r="WO436" s="5"/>
      <c r="WP436" s="5"/>
      <c r="WQ436" s="5"/>
      <c r="WR436" s="5"/>
      <c r="WS436" s="5"/>
      <c r="WT436" s="5"/>
      <c r="WU436" s="5"/>
      <c r="WV436" s="5"/>
      <c r="WW436" s="5"/>
      <c r="WX436" s="5"/>
      <c r="WY436" s="5"/>
      <c r="WZ436" s="5"/>
      <c r="XA436" s="6"/>
      <c r="XB436" s="5"/>
      <c r="XC436" s="5"/>
      <c r="XD436" s="5"/>
      <c r="XE436" s="5"/>
      <c r="XF436" s="5"/>
      <c r="XG436" s="5"/>
      <c r="XH436" s="5"/>
      <c r="XI436" s="5"/>
      <c r="XJ436" s="5"/>
      <c r="XK436" s="5"/>
      <c r="XL436" s="5"/>
      <c r="XM436" s="6"/>
      <c r="XN436" s="5"/>
      <c r="XO436" s="5"/>
      <c r="XP436" s="5"/>
      <c r="XQ436" s="5"/>
      <c r="XR436" s="5"/>
      <c r="XS436" s="5"/>
      <c r="XT436" s="5"/>
      <c r="XU436" s="5"/>
      <c r="XV436" s="6"/>
      <c r="XW436" s="5"/>
      <c r="XX436" s="5"/>
      <c r="XY436" s="5"/>
      <c r="XZ436" s="5"/>
      <c r="YA436" s="5"/>
      <c r="YB436" s="5"/>
      <c r="YC436" s="5"/>
      <c r="YD436" s="5"/>
      <c r="YE436" s="5"/>
      <c r="YF436" s="5"/>
      <c r="YG436" s="5"/>
      <c r="YH436" s="5"/>
      <c r="YI436" s="5"/>
      <c r="YJ436" s="5"/>
      <c r="YK436" s="5"/>
      <c r="YL436" s="5"/>
      <c r="YM436" s="5"/>
      <c r="YN436" s="5"/>
      <c r="YO436" s="5"/>
      <c r="YP436" s="12"/>
      <c r="YQ436" s="12"/>
      <c r="YR436" s="12"/>
      <c r="YS436" s="12"/>
      <c r="YT436" s="12"/>
      <c r="YU436" s="12"/>
      <c r="YV436" s="12"/>
      <c r="YW436" s="12"/>
      <c r="YX436" s="6"/>
      <c r="YY436" s="5"/>
      <c r="YZ436" s="5"/>
      <c r="ZA436" s="5"/>
      <c r="ZB436" s="5"/>
      <c r="ZC436" s="5"/>
      <c r="ZD436" s="5"/>
      <c r="ZE436" s="5"/>
      <c r="ZF436" s="5"/>
      <c r="ZG436" s="5"/>
      <c r="ZH436" s="5"/>
      <c r="ZI436" s="5"/>
      <c r="ZJ436" s="5"/>
      <c r="ZK436" s="5"/>
      <c r="ZL436" s="5"/>
      <c r="ZM436" s="5"/>
      <c r="ZN436" s="5"/>
      <c r="ZO436" s="5"/>
      <c r="ZP436" s="5"/>
      <c r="ZQ436" s="5"/>
      <c r="ZR436" s="5"/>
      <c r="ZS436" s="5"/>
      <c r="ZT436" s="5"/>
      <c r="ZU436" s="5"/>
      <c r="ZV436" s="5"/>
      <c r="ZW436" s="5"/>
      <c r="ZX436" s="5"/>
      <c r="ZY436" s="5"/>
      <c r="ZZ436" s="5"/>
      <c r="AAA436" s="5"/>
      <c r="AAB436" s="5"/>
      <c r="AAC436" s="5"/>
      <c r="AAD436" s="5"/>
      <c r="AAE436" s="6"/>
      <c r="AAF436" s="5"/>
      <c r="AAG436" s="5"/>
      <c r="AAH436" s="5"/>
      <c r="AAI436" s="5"/>
      <c r="AAJ436" s="5"/>
      <c r="AAK436" s="5"/>
      <c r="AAL436" s="5"/>
      <c r="AAM436" s="5"/>
      <c r="AAN436" s="5"/>
      <c r="AAO436" s="5"/>
      <c r="AAP436" s="5"/>
      <c r="AAQ436" s="5"/>
      <c r="AAR436" s="5"/>
      <c r="AAS436" s="5"/>
      <c r="AAT436" s="5"/>
      <c r="AAU436" s="5"/>
      <c r="AAV436" s="5"/>
      <c r="AAW436" s="5"/>
      <c r="AAX436" s="5"/>
      <c r="AAY436" s="5"/>
      <c r="AAZ436" s="5"/>
      <c r="ABA436" s="5"/>
      <c r="ABB436" s="5"/>
      <c r="ABC436" s="5"/>
      <c r="ABD436" s="5"/>
      <c r="ABE436" s="5"/>
      <c r="ABF436" s="5"/>
      <c r="ABG436" s="5"/>
      <c r="ABH436" s="5"/>
      <c r="ABI436" s="5"/>
      <c r="ABJ436" s="5"/>
      <c r="ABK436" s="5"/>
      <c r="ABL436" s="5"/>
      <c r="ABM436" s="5"/>
      <c r="ABN436" s="5"/>
      <c r="ABO436" s="5"/>
      <c r="ABP436" s="5"/>
      <c r="ABQ436" s="5"/>
      <c r="ABR436" s="5"/>
      <c r="ABS436" s="5"/>
      <c r="ABT436" s="5"/>
      <c r="ABU436" s="5"/>
      <c r="ABV436" s="5"/>
      <c r="ABW436" s="5"/>
      <c r="ABX436" s="5"/>
      <c r="ABY436" s="6"/>
      <c r="ABZ436" s="5"/>
      <c r="ACA436" s="5"/>
      <c r="ACB436" s="5"/>
      <c r="ACC436" s="5"/>
      <c r="ACD436" s="5"/>
      <c r="ACE436" s="5"/>
      <c r="ACF436" s="5"/>
      <c r="ACG436" s="5"/>
      <c r="ACH436" s="5"/>
      <c r="ACI436" s="5"/>
      <c r="ACJ436" s="5"/>
      <c r="ACK436" s="5"/>
      <c r="ACL436" s="5"/>
      <c r="ACM436" s="5"/>
      <c r="ACN436" s="5"/>
      <c r="ACO436" s="5"/>
      <c r="ACP436" s="5"/>
      <c r="ACQ436" s="5"/>
      <c r="ACR436" s="5"/>
      <c r="ACS436" s="5"/>
      <c r="ACT436" s="5"/>
      <c r="ACU436" s="5"/>
      <c r="ACV436" s="5"/>
      <c r="ACW436" s="5"/>
      <c r="ACX436" s="5"/>
      <c r="ACY436" s="5"/>
      <c r="ACZ436" s="5"/>
      <c r="ADA436" s="5"/>
      <c r="ADB436" s="5"/>
      <c r="ADC436" s="5"/>
      <c r="ADD436" s="5"/>
      <c r="ADE436" s="5"/>
      <c r="ADF436" s="5"/>
      <c r="ADG436" s="5"/>
      <c r="ADH436" s="5"/>
      <c r="ADI436" s="5"/>
      <c r="ADJ436" s="5"/>
      <c r="ADK436" s="5"/>
      <c r="ADL436" s="5"/>
      <c r="ADM436" s="5"/>
      <c r="ADN436" s="5"/>
      <c r="ADO436" s="5"/>
      <c r="ADP436" s="5"/>
      <c r="ADQ436" s="6"/>
      <c r="ADR436" s="5"/>
      <c r="ADS436" s="5"/>
      <c r="ADT436" s="5"/>
      <c r="ADU436" s="5"/>
      <c r="ADV436" s="5"/>
      <c r="ADW436" s="5"/>
      <c r="ADX436" s="5"/>
      <c r="ADY436" s="5"/>
      <c r="ADZ436" s="5"/>
      <c r="AEA436" s="5"/>
      <c r="AEB436" s="5"/>
      <c r="AEC436" s="5"/>
      <c r="AED436" s="5"/>
      <c r="AEE436" s="5"/>
      <c r="AEF436" s="5"/>
      <c r="AEG436" s="5"/>
      <c r="AEH436" s="5"/>
      <c r="AEI436" s="5"/>
      <c r="AEJ436" s="5"/>
      <c r="AEK436" s="5"/>
      <c r="AEL436" s="5"/>
      <c r="AEM436" s="8"/>
      <c r="AEN436" s="6"/>
      <c r="AEO436" s="6"/>
      <c r="AEP436" s="6"/>
      <c r="AEQ436" s="6"/>
      <c r="AER436" s="5"/>
      <c r="AES436" s="6"/>
      <c r="AET436" s="6"/>
      <c r="AEU436" s="6"/>
      <c r="AEV436" s="5"/>
      <c r="AEW436" s="5"/>
      <c r="AEX436" s="5"/>
      <c r="AEY436" s="5"/>
      <c r="AEZ436" s="5"/>
      <c r="AFA436" s="5"/>
      <c r="AFB436" s="5"/>
      <c r="AFC436" s="5"/>
      <c r="AFD436" s="5"/>
      <c r="AFE436" s="5"/>
      <c r="AFF436" s="5"/>
      <c r="AFG436" s="5"/>
      <c r="AFH436" s="5"/>
      <c r="AFI436" s="5"/>
      <c r="AFJ436" s="5"/>
      <c r="AFK436" s="5"/>
      <c r="AFL436" s="5"/>
      <c r="AFM436" s="5"/>
      <c r="AFN436" s="5"/>
      <c r="AFO436" s="5"/>
      <c r="AFP436" s="5"/>
      <c r="AFQ436" s="5"/>
      <c r="AFR436" s="5"/>
      <c r="AFS436" s="5"/>
      <c r="AFT436" s="5"/>
      <c r="AFU436" s="5"/>
      <c r="AFV436" s="5"/>
      <c r="AFW436" s="5"/>
      <c r="AFX436" s="5"/>
      <c r="AFY436" s="5"/>
      <c r="AFZ436" s="5"/>
      <c r="AGA436" s="5"/>
      <c r="AGB436" s="6"/>
      <c r="AGC436" s="5"/>
      <c r="AGD436" s="5"/>
      <c r="AGE436" s="5"/>
      <c r="AGF436" s="5"/>
      <c r="AGG436" s="5"/>
      <c r="AGM436" s="18"/>
      <c r="AGS436" s="6"/>
      <c r="AHG436" s="18"/>
      <c r="AHM436" s="6"/>
      <c r="AHN436" s="5"/>
      <c r="AHO436" s="5"/>
      <c r="AHP436" s="5"/>
      <c r="AHQ436" s="5"/>
      <c r="AHR436" s="5"/>
      <c r="AHS436" s="5"/>
      <c r="AHT436" s="5"/>
      <c r="AHU436" s="5"/>
      <c r="AHV436" s="5"/>
      <c r="AHW436" s="5"/>
      <c r="AHX436" s="5"/>
      <c r="AHY436" s="5"/>
      <c r="AHZ436" s="5"/>
      <c r="AIA436" s="5"/>
      <c r="AIB436" s="5"/>
      <c r="AIC436" s="5"/>
      <c r="AID436" s="6"/>
      <c r="AIE436" s="5"/>
      <c r="AIF436" s="5"/>
      <c r="AIG436" s="5"/>
      <c r="AIH436" s="5"/>
      <c r="AII436" s="5"/>
      <c r="AIJ436" s="5"/>
      <c r="AIK436" s="5"/>
      <c r="AIL436" s="5"/>
      <c r="AIM436" s="5"/>
      <c r="AIN436" s="5"/>
      <c r="AIO436" s="5"/>
      <c r="AIP436" s="5"/>
      <c r="AIQ436" s="5"/>
      <c r="AIR436" s="5"/>
      <c r="AIS436" s="5"/>
      <c r="AIT436" s="5"/>
      <c r="AIU436" s="5"/>
      <c r="AIV436" s="5"/>
      <c r="AIW436" s="5"/>
      <c r="AIX436" s="5"/>
      <c r="AIY436" s="5"/>
      <c r="AIZ436" s="5"/>
      <c r="AJA436" s="5"/>
      <c r="AJB436" s="6"/>
      <c r="AJC436" s="5"/>
      <c r="AJD436" s="5"/>
      <c r="AJE436" s="5"/>
      <c r="AJF436" s="5"/>
      <c r="AJG436" s="5"/>
      <c r="AJH436" s="5"/>
      <c r="AJI436" s="5"/>
      <c r="AJJ436" s="5"/>
      <c r="AJK436" s="5"/>
      <c r="AJL436" s="5"/>
      <c r="AJM436" s="5"/>
      <c r="AJN436" s="6"/>
      <c r="AJO436" s="5"/>
      <c r="AJP436" s="5"/>
      <c r="AJQ436" s="5"/>
      <c r="AJR436" s="5"/>
      <c r="AJS436" s="5"/>
      <c r="AJT436" s="5"/>
      <c r="AJU436" s="5"/>
      <c r="AJV436" s="5"/>
    </row>
    <row r="437" spans="1:958" ht="14.25" customHeight="1"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7"/>
      <c r="AF437" s="6"/>
      <c r="AG437" s="8"/>
      <c r="AH437" s="8"/>
      <c r="AI437" s="8"/>
      <c r="AJ437" s="5"/>
      <c r="AK437" s="9"/>
      <c r="AL437" s="5"/>
      <c r="AM437" s="6"/>
      <c r="AN437" s="10"/>
      <c r="AO437" s="6"/>
      <c r="AP437" s="6"/>
      <c r="AQ437" s="5"/>
      <c r="AV437" s="5"/>
      <c r="AW437" s="5"/>
      <c r="AX437" s="5"/>
      <c r="AY437" s="5"/>
      <c r="AZ437" s="5"/>
      <c r="BA437" s="5"/>
      <c r="BB437" s="5"/>
      <c r="BE437" s="5"/>
      <c r="BF437" s="5"/>
      <c r="BG437" s="5"/>
      <c r="BH437" s="6"/>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t="str">
        <f>IF(SUM(BI437:BQ437,BS437:BW437,BY437:CC437,CE437:CJ437)=0, "", SUM(BI437:BQ437,BS437:BW437,BY437:CC437,CE437:CJ437))</f>
        <v/>
      </c>
      <c r="CN437" s="5" t="str">
        <f>IF(SUM(CQ437, CR437, CS437, CT437, CU437)=0, "", IF(OR(CQ437&gt;=8, CR437&gt;=10, CS437&gt;=13, CT437&gt;=10, CU437&gt;=15), 1, 0))</f>
        <v/>
      </c>
      <c r="CO437" s="5" t="str">
        <f>IF(SUM(BI437:BJ437,BL437,BM437,BN437,BO437,BU437,CA437,CH437,CJ437)=0, "", SUM(BI437:BJ437,BL437,BM437,BN437,BO437,BU437,CA437,CH437,CJ437))</f>
        <v/>
      </c>
      <c r="CP437" s="5" t="str">
        <f>IF(SUM(BK437,BP437:BQ437,BS437:BT437,BV437:BW437,BY437:BZ437,CB437:CC437,CE437:CG437,CI437)=0, "", SUM(BK437,BP437:BQ437,BS437:BT437,BV437:BW437,BY437:BZ437,CB437:CC437,CE437:CG437,CI437))</f>
        <v/>
      </c>
      <c r="CQ437" s="5" t="str">
        <f>IF(SUM(CB437:CC437,CE437:CF437,CI437)=0, "", SUM(CB437:CC437,CE437:CF437,CI437))</f>
        <v/>
      </c>
      <c r="CR437" s="5" t="str">
        <f>IF(SUM(BQ437,BS437:BT437,BW437,BY437)=0, "", SUM(BQ437,BS437:BT437,BW437,BY437))</f>
        <v/>
      </c>
      <c r="CS437" s="5" t="str">
        <f>IF(SUM(BK437,BP437,BV437,BZ437,CG437)=0, "", SUM(BK437,BP437,BV437,BZ437,CG437))</f>
        <v/>
      </c>
      <c r="CT437" s="5" t="str">
        <f>IF(SUM(BI437:BJ437,BL437,BN437,CH437)=0, "", SUM(BI437:BJ437,BL437,BN437,CH437))</f>
        <v/>
      </c>
      <c r="CU437" s="5" t="str">
        <f>IF(SUM(BM437,BO437,BU437,CA437,CJ437)=0, "", SUM(BM437,BO437,BU437,CA437,CJ437))</f>
        <v/>
      </c>
      <c r="CV437" s="5" t="str">
        <f>IF(CQ437="", "", IF(CQ437&gt;=8, 1, 0))</f>
        <v/>
      </c>
      <c r="CW437" s="5" t="str">
        <f>IF(CR437="", "", IF(CR437&gt;=10, 1, 0))</f>
        <v/>
      </c>
      <c r="CX437" s="5" t="str">
        <f>IF(CS437="", "", IF(CS437&gt;=13, 1, 0))</f>
        <v/>
      </c>
      <c r="CY437" s="5" t="str">
        <f>IF(CT437="", "", IF(CT437&gt;=10, 1, 0))</f>
        <v/>
      </c>
      <c r="CZ437" s="5" t="str">
        <f>IF(CU437="", "", IF(CU437&gt;=15, 1, 0))</f>
        <v/>
      </c>
      <c r="DA437" s="5" t="str">
        <f>IF(AND(BR437="", BX437="", CD437=""), "", IF(BR437=5,1,0) + IF(BX437=5,1,0) + IF(CD437=5,1,0))</f>
        <v/>
      </c>
      <c r="DB437" s="6"/>
      <c r="DC437" s="5"/>
      <c r="DD437" s="13"/>
      <c r="DE437" s="5"/>
      <c r="DF437" s="13"/>
      <c r="DG437" s="5"/>
      <c r="DH437" s="13"/>
      <c r="DI437" s="5"/>
      <c r="DJ437" s="13"/>
      <c r="DK437" s="5"/>
      <c r="DL437" s="13"/>
      <c r="DM437" s="5"/>
      <c r="DN437" s="13"/>
      <c r="DO437" s="5"/>
      <c r="DP437" s="13"/>
      <c r="DQ437" s="5"/>
      <c r="DR437" s="13"/>
      <c r="DS437" s="5"/>
      <c r="DT437" s="13"/>
      <c r="DU437" s="5"/>
      <c r="DV437" s="13"/>
      <c r="DW437" s="5"/>
      <c r="DX437" s="13"/>
      <c r="DY437" s="5"/>
      <c r="DZ437" s="13"/>
      <c r="EA437" s="5"/>
      <c r="EB437" s="13"/>
      <c r="EC437" s="5"/>
      <c r="ED437" s="13"/>
      <c r="EE437" s="5"/>
      <c r="EF437" s="13"/>
      <c r="EG437" s="5"/>
      <c r="EH437" s="13"/>
      <c r="EI437" s="5"/>
      <c r="EJ437" s="13"/>
      <c r="EK437" s="5"/>
      <c r="EL437" s="5"/>
      <c r="EM437" s="5"/>
      <c r="EN437" s="6"/>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6"/>
      <c r="FM437" s="5"/>
      <c r="FN437" s="5"/>
      <c r="FO437" s="5"/>
      <c r="FP437" s="5"/>
      <c r="FQ437" s="5"/>
      <c r="FR437" s="5"/>
      <c r="FS437" s="14"/>
      <c r="FT437" s="6"/>
      <c r="FU437" s="5"/>
      <c r="FV437" s="5"/>
      <c r="FW437" s="5"/>
      <c r="FX437" s="5"/>
      <c r="FY437" s="5"/>
      <c r="FZ437" s="5"/>
      <c r="GA437" s="5"/>
      <c r="GB437" s="5"/>
      <c r="GC437" s="5"/>
      <c r="GD437" s="5"/>
      <c r="GE437" s="5"/>
      <c r="GF437" s="6"/>
      <c r="GG437" s="5"/>
      <c r="GH437" s="5"/>
      <c r="GI437" s="5"/>
      <c r="GJ437" s="5"/>
      <c r="GK437" s="5"/>
      <c r="GL437" s="5"/>
      <c r="GM437" s="5"/>
      <c r="GN437" s="5"/>
      <c r="GO437" s="6"/>
      <c r="GP437" s="5"/>
      <c r="GQ437" s="5"/>
      <c r="GR437" s="5"/>
      <c r="GS437" s="5"/>
      <c r="GT437" s="5"/>
      <c r="GU437" s="5"/>
      <c r="GV437" s="5"/>
      <c r="GW437" s="5"/>
      <c r="GX437" s="5"/>
      <c r="GY437" s="5"/>
      <c r="GZ437" s="5"/>
      <c r="HA437" s="5"/>
      <c r="HB437" s="5"/>
      <c r="HC437" s="5"/>
      <c r="HD437" s="5"/>
      <c r="HE437" s="5"/>
      <c r="HF437" s="5"/>
      <c r="HG437" s="5"/>
      <c r="HH437" s="5"/>
      <c r="HI437" s="5"/>
      <c r="HJ437" s="6"/>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c r="JL437" s="5"/>
      <c r="JM437" s="6"/>
      <c r="JN437" s="5"/>
      <c r="JO437" s="5"/>
      <c r="JP437" s="5"/>
      <c r="JQ437" s="5"/>
      <c r="JR437" s="5"/>
      <c r="JS437" s="5"/>
      <c r="JT437" s="5"/>
      <c r="JU437" s="5"/>
      <c r="JV437" s="5"/>
      <c r="JW437" s="5"/>
      <c r="JX437" s="5"/>
      <c r="JY437" s="5"/>
      <c r="JZ437" s="5"/>
      <c r="KA437" s="5"/>
      <c r="KB437" s="5"/>
      <c r="KC437" s="5"/>
      <c r="KD437" s="5"/>
      <c r="KE437" s="5"/>
      <c r="KF437" s="5"/>
      <c r="KG437" s="5"/>
      <c r="KH437" s="5"/>
      <c r="KI437" s="5"/>
      <c r="KJ437" s="5"/>
      <c r="KK437" s="5"/>
      <c r="KL437" s="5"/>
      <c r="KM437" s="5"/>
      <c r="KN437" s="5"/>
      <c r="KO437" s="5"/>
      <c r="KP437" s="5"/>
      <c r="KQ437" s="5"/>
      <c r="KR437" s="5"/>
      <c r="KS437" s="5"/>
      <c r="KT437" s="5"/>
      <c r="KU437" s="5"/>
      <c r="KV437" s="5"/>
      <c r="KW437" s="5"/>
      <c r="KX437" s="12"/>
      <c r="KY437" s="12"/>
      <c r="KZ437" s="12"/>
      <c r="LA437" s="12"/>
      <c r="LB437" s="12"/>
      <c r="LC437" s="12"/>
      <c r="LD437" s="12"/>
      <c r="LE437" s="6"/>
      <c r="LF437" s="5"/>
      <c r="LG437" s="5"/>
      <c r="LH437" s="5"/>
      <c r="LI437" s="5"/>
      <c r="LJ437" s="5"/>
      <c r="LK437" s="5"/>
      <c r="LL437" s="5"/>
      <c r="LM437" s="5"/>
      <c r="LN437" s="5"/>
      <c r="LO437" s="5"/>
      <c r="LP437" s="5"/>
      <c r="LQ437" s="5"/>
      <c r="LR437" s="5"/>
      <c r="LS437" s="5"/>
      <c r="LT437" s="5"/>
      <c r="LU437" s="5"/>
      <c r="LV437" s="5"/>
      <c r="LW437" s="5"/>
      <c r="LX437" s="5"/>
      <c r="LY437" s="5"/>
      <c r="LZ437" s="5"/>
      <c r="MA437" s="5"/>
      <c r="MB437" s="5"/>
      <c r="MC437" s="5"/>
      <c r="MD437" s="5"/>
      <c r="ME437" s="5"/>
      <c r="MF437" s="5"/>
      <c r="MG437" s="5"/>
      <c r="MH437" s="5"/>
      <c r="MI437" s="5"/>
      <c r="MJ437" s="5"/>
      <c r="MK437" s="5"/>
      <c r="ML437" s="6"/>
      <c r="MM437" s="5"/>
      <c r="MN437" s="5"/>
      <c r="MO437" s="5"/>
      <c r="MP437" s="5"/>
      <c r="MQ437" s="5"/>
      <c r="MR437" s="5"/>
      <c r="MS437" s="5"/>
      <c r="MT437" s="5"/>
      <c r="MU437" s="5"/>
      <c r="MV437" s="5"/>
      <c r="MW437" s="5"/>
      <c r="MX437" s="5"/>
      <c r="MY437" s="5"/>
      <c r="MZ437" s="5"/>
      <c r="NA437" s="5"/>
      <c r="NB437" s="5"/>
      <c r="NC437" s="5"/>
      <c r="ND437" s="5"/>
      <c r="NE437" s="5"/>
      <c r="NF437" s="5"/>
      <c r="NG437" s="5"/>
      <c r="NH437" s="6"/>
      <c r="NI437" s="5"/>
      <c r="NJ437" s="5"/>
      <c r="NK437" s="5"/>
      <c r="NL437" s="5"/>
      <c r="NM437" s="5"/>
      <c r="NN437" s="5"/>
      <c r="NO437" s="5"/>
      <c r="NP437" s="5"/>
      <c r="NQ437" s="5"/>
      <c r="NR437" s="5"/>
      <c r="NS437" s="5"/>
      <c r="NT437" s="5"/>
      <c r="NU437" s="5"/>
      <c r="NV437" s="5"/>
      <c r="NW437" s="5"/>
      <c r="NX437" s="5"/>
      <c r="NY437" s="5"/>
      <c r="NZ437" s="5"/>
      <c r="OA437" s="5"/>
      <c r="OB437" s="5"/>
      <c r="OC437" s="5"/>
      <c r="OD437" s="5"/>
      <c r="OE437" s="5"/>
      <c r="OF437" s="5"/>
      <c r="OG437" s="5"/>
      <c r="OH437" s="5"/>
      <c r="OI437" s="5"/>
      <c r="OJ437" s="5"/>
      <c r="OK437" s="5"/>
      <c r="OL437" s="5"/>
      <c r="OM437" s="5"/>
      <c r="ON437" s="5"/>
      <c r="OQ437" s="6"/>
      <c r="OR437" s="5"/>
      <c r="OS437" s="5"/>
      <c r="OT437" s="5"/>
      <c r="OU437" s="5"/>
      <c r="OV437" s="5"/>
      <c r="OW437" s="5"/>
      <c r="OX437" s="5"/>
      <c r="OY437" s="5"/>
      <c r="OZ437" s="5"/>
      <c r="PA437" s="5"/>
      <c r="PB437" s="5"/>
      <c r="PC437" s="5"/>
      <c r="PD437" s="5"/>
      <c r="PE437" s="5"/>
      <c r="PF437" s="5"/>
      <c r="PG437" s="5"/>
      <c r="PH437" s="5"/>
      <c r="PI437" s="5"/>
      <c r="PJ437" s="5"/>
      <c r="PK437" s="5"/>
      <c r="PL437" s="5"/>
      <c r="PM437" s="5"/>
      <c r="PN437" s="5"/>
      <c r="PO437" s="5"/>
      <c r="PP437" s="5"/>
      <c r="PQ437" s="5"/>
      <c r="PR437" s="5"/>
      <c r="PS437" s="5"/>
      <c r="PT437" s="5"/>
      <c r="PU437" s="5"/>
      <c r="PV437" s="5"/>
      <c r="PW437" s="5"/>
      <c r="PX437" s="6"/>
      <c r="PY437" s="5"/>
      <c r="PZ437" s="5"/>
      <c r="QA437" s="5"/>
      <c r="QB437" s="5"/>
      <c r="QC437" s="5"/>
      <c r="QD437" s="5"/>
      <c r="QE437" s="5"/>
      <c r="QF437" s="5"/>
      <c r="QG437" s="5"/>
      <c r="QH437" s="5"/>
      <c r="QI437" s="5"/>
      <c r="QJ437" s="6"/>
      <c r="QK437" s="5"/>
      <c r="QL437" s="5"/>
      <c r="QM437" s="5"/>
      <c r="QN437" s="5"/>
      <c r="QO437" s="5"/>
      <c r="QP437" s="5"/>
      <c r="QQ437" s="5"/>
      <c r="QR437" s="5"/>
      <c r="QS437" s="5"/>
      <c r="QT437" s="5"/>
      <c r="QU437" s="5"/>
      <c r="QV437" s="6"/>
      <c r="QW437" s="5"/>
      <c r="QX437" s="5"/>
      <c r="QY437" s="5"/>
      <c r="QZ437" s="5"/>
      <c r="RA437" s="5"/>
      <c r="RB437" s="5"/>
      <c r="RC437" s="5"/>
      <c r="RD437" s="5"/>
      <c r="RE437" s="5"/>
      <c r="RF437" s="5"/>
      <c r="RG437" s="5"/>
      <c r="RH437" s="6"/>
      <c r="RI437" s="5"/>
      <c r="RJ437" s="5"/>
      <c r="RK437" s="5"/>
      <c r="RL437" s="5"/>
      <c r="RM437" s="5"/>
      <c r="RN437" s="5"/>
      <c r="RO437" s="5"/>
      <c r="RP437" s="5"/>
      <c r="RQ437" s="6"/>
      <c r="RR437" s="5"/>
      <c r="RS437" s="5"/>
      <c r="RT437" s="5"/>
      <c r="RU437" s="5"/>
      <c r="RV437" s="5"/>
      <c r="RW437" s="5"/>
      <c r="RX437" s="5"/>
      <c r="RY437" s="5"/>
      <c r="RZ437" s="6"/>
      <c r="SA437" s="5"/>
      <c r="SB437" s="5"/>
      <c r="SC437" s="5"/>
      <c r="SD437" s="5"/>
      <c r="SE437" s="5"/>
      <c r="SF437" s="5"/>
      <c r="SG437" s="5"/>
      <c r="SH437" s="5"/>
      <c r="SI437" s="6"/>
      <c r="SJ437" s="5"/>
      <c r="SK437" s="5"/>
      <c r="SL437" s="5"/>
      <c r="SM437" s="5"/>
      <c r="SN437" s="5"/>
      <c r="SO437" s="5"/>
      <c r="SP437" s="5"/>
      <c r="SQ437" s="5"/>
      <c r="SR437" s="5"/>
      <c r="SS437" s="5"/>
      <c r="ST437" s="5"/>
      <c r="SU437" s="5"/>
      <c r="SV437" s="5"/>
      <c r="SW437" s="5"/>
      <c r="SX437" s="5"/>
      <c r="SY437" s="5"/>
      <c r="SZ437" s="5"/>
      <c r="TA437" s="5"/>
      <c r="TB437" s="5"/>
      <c r="TC437" s="5"/>
      <c r="TD437" s="5"/>
      <c r="TE437" s="5"/>
      <c r="TF437" s="6"/>
      <c r="TG437" s="5"/>
      <c r="TH437" s="5"/>
      <c r="TI437" s="5"/>
      <c r="TJ437" s="5"/>
      <c r="TK437" s="5"/>
      <c r="TL437" s="5"/>
      <c r="TM437" s="5"/>
      <c r="TN437" s="5"/>
      <c r="TO437" s="5"/>
      <c r="TP437" s="5"/>
      <c r="TQ437" s="5"/>
      <c r="TR437" s="5"/>
      <c r="TS437" s="5"/>
      <c r="TT437" s="5"/>
      <c r="TU437" s="5"/>
      <c r="TV437" s="5"/>
      <c r="TW437" s="5"/>
      <c r="TX437" s="5"/>
      <c r="TY437" s="5"/>
      <c r="TZ437" s="5"/>
      <c r="UA437" s="5"/>
      <c r="UB437" s="5"/>
      <c r="UC437" s="6"/>
      <c r="UD437" s="5"/>
      <c r="UE437" s="5"/>
      <c r="UF437" s="5"/>
      <c r="UG437" s="5"/>
      <c r="UH437" s="5"/>
      <c r="UI437" s="5"/>
      <c r="UJ437" s="5"/>
      <c r="UK437" s="5"/>
      <c r="UL437" s="5"/>
      <c r="UM437" s="5"/>
      <c r="UN437" s="5"/>
      <c r="UO437" s="5"/>
      <c r="UP437" s="5"/>
      <c r="UQ437" s="5"/>
      <c r="UR437" s="5"/>
      <c r="US437" s="5"/>
      <c r="UT437" s="5"/>
      <c r="UU437" s="5"/>
      <c r="UV437" s="5"/>
      <c r="UW437" s="5"/>
      <c r="UX437" s="5"/>
      <c r="UY437" s="5"/>
      <c r="UZ437" s="6"/>
      <c r="VA437" s="6"/>
      <c r="VB437" s="5"/>
      <c r="VC437" s="5"/>
      <c r="VE437" s="5"/>
      <c r="VF437" s="5"/>
      <c r="VG437" s="5"/>
      <c r="VH437" s="5"/>
      <c r="VI437" s="5"/>
      <c r="VK437" s="5"/>
      <c r="VL437" s="5"/>
      <c r="VN437" s="6"/>
      <c r="VO437" s="5"/>
      <c r="VP437" s="5"/>
      <c r="VQ437" s="5"/>
      <c r="VR437" s="5"/>
      <c r="VS437" s="5"/>
      <c r="VT437" s="5"/>
      <c r="VU437" s="5"/>
      <c r="VV437" s="5"/>
      <c r="VW437" s="5"/>
      <c r="VX437" s="5"/>
      <c r="VY437" s="5"/>
      <c r="VZ437" s="5"/>
      <c r="WA437" s="5"/>
      <c r="WB437" s="5"/>
      <c r="WC437" s="5"/>
      <c r="WD437" s="5"/>
      <c r="WE437" s="5"/>
      <c r="WF437" s="5"/>
      <c r="WG437" s="5"/>
      <c r="WH437" s="5"/>
      <c r="WI437" s="5"/>
      <c r="WJ437" s="5"/>
      <c r="WK437" s="5"/>
      <c r="WL437" s="5"/>
      <c r="WM437" s="5"/>
      <c r="WN437" s="5"/>
      <c r="WO437" s="5"/>
      <c r="WP437" s="5"/>
      <c r="WQ437" s="5"/>
      <c r="WR437" s="5"/>
      <c r="WS437" s="5"/>
      <c r="WT437" s="5"/>
      <c r="WU437" s="5"/>
      <c r="WV437" s="5"/>
      <c r="WW437" s="5"/>
      <c r="WX437" s="5"/>
      <c r="WY437" s="5"/>
      <c r="WZ437" s="5"/>
      <c r="XA437" s="6"/>
      <c r="XB437" s="5"/>
      <c r="XC437" s="5"/>
      <c r="XD437" s="5"/>
      <c r="XE437" s="5"/>
      <c r="XF437" s="5"/>
      <c r="XG437" s="5"/>
      <c r="XH437" s="5"/>
      <c r="XI437" s="5"/>
      <c r="XJ437" s="5"/>
      <c r="XK437" s="5"/>
      <c r="XL437" s="5"/>
      <c r="XM437" s="6"/>
      <c r="XN437" s="5"/>
      <c r="XO437" s="5"/>
      <c r="XP437" s="5"/>
      <c r="XQ437" s="5"/>
      <c r="XR437" s="5"/>
      <c r="XS437" s="5"/>
      <c r="XT437" s="5"/>
      <c r="XU437" s="5"/>
      <c r="XV437" s="6"/>
      <c r="XW437" s="5"/>
      <c r="XX437" s="5"/>
      <c r="XY437" s="5"/>
      <c r="XZ437" s="5"/>
      <c r="YA437" s="5"/>
      <c r="YB437" s="5"/>
      <c r="YC437" s="5"/>
      <c r="YD437" s="5"/>
      <c r="YE437" s="5"/>
      <c r="YF437" s="5"/>
      <c r="YG437" s="5"/>
      <c r="YH437" s="5"/>
      <c r="YI437" s="5"/>
      <c r="YJ437" s="5"/>
      <c r="YK437" s="5"/>
      <c r="YL437" s="5"/>
      <c r="YM437" s="5"/>
      <c r="YN437" s="5"/>
      <c r="YO437" s="5"/>
      <c r="YP437" s="12"/>
      <c r="YQ437" s="12"/>
      <c r="YR437" s="12"/>
      <c r="YS437" s="12"/>
      <c r="YT437" s="12"/>
      <c r="YU437" s="12"/>
      <c r="YV437" s="12"/>
      <c r="YW437" s="12"/>
      <c r="YX437" s="6"/>
      <c r="YY437" s="5"/>
      <c r="YZ437" s="5"/>
      <c r="ZA437" s="5"/>
      <c r="ZB437" s="5"/>
      <c r="ZC437" s="5"/>
      <c r="ZD437" s="5"/>
      <c r="ZE437" s="5"/>
      <c r="ZF437" s="5"/>
      <c r="ZG437" s="5"/>
      <c r="ZH437" s="5"/>
      <c r="ZI437" s="5"/>
      <c r="ZJ437" s="5"/>
      <c r="ZK437" s="5"/>
      <c r="ZL437" s="5"/>
      <c r="ZM437" s="5"/>
      <c r="ZN437" s="5"/>
      <c r="ZO437" s="5"/>
      <c r="ZP437" s="5"/>
      <c r="ZQ437" s="5"/>
      <c r="ZR437" s="5"/>
      <c r="ZS437" s="5"/>
      <c r="ZT437" s="5"/>
      <c r="ZU437" s="5"/>
      <c r="ZV437" s="5"/>
      <c r="ZW437" s="5"/>
      <c r="ZX437" s="5"/>
      <c r="ZY437" s="5"/>
      <c r="ZZ437" s="5"/>
      <c r="AAA437" s="5"/>
      <c r="AAB437" s="5"/>
      <c r="AAC437" s="5"/>
      <c r="AAD437" s="5"/>
      <c r="AAE437" s="6"/>
      <c r="AAF437" s="5"/>
      <c r="AAG437" s="5"/>
      <c r="AAH437" s="5"/>
      <c r="AAI437" s="5"/>
      <c r="AAJ437" s="5"/>
      <c r="AAK437" s="5"/>
      <c r="AAL437" s="5"/>
      <c r="AAM437" s="5"/>
      <c r="AAN437" s="5"/>
      <c r="AAO437" s="5"/>
      <c r="AAP437" s="5"/>
      <c r="AAQ437" s="5"/>
      <c r="AAR437" s="5"/>
      <c r="AAS437" s="5"/>
      <c r="AAT437" s="5"/>
      <c r="AAU437" s="5"/>
      <c r="AAV437" s="5"/>
      <c r="AAW437" s="5"/>
      <c r="AAX437" s="5"/>
      <c r="AAY437" s="5"/>
      <c r="AAZ437" s="5"/>
      <c r="ABA437" s="5"/>
      <c r="ABB437" s="5"/>
      <c r="ABC437" s="5"/>
      <c r="ABD437" s="5"/>
      <c r="ABE437" s="5"/>
      <c r="ABF437" s="5"/>
      <c r="ABG437" s="5"/>
      <c r="ABH437" s="5"/>
      <c r="ABI437" s="5"/>
      <c r="ABJ437" s="5"/>
      <c r="ABK437" s="5"/>
      <c r="ABL437" s="5"/>
      <c r="ABM437" s="5"/>
      <c r="ABN437" s="5"/>
      <c r="ABO437" s="5"/>
      <c r="ABP437" s="5"/>
      <c r="ABQ437" s="5"/>
      <c r="ABR437" s="5"/>
      <c r="ABS437" s="5"/>
      <c r="ABT437" s="5"/>
      <c r="ABU437" s="5"/>
      <c r="ABV437" s="5"/>
      <c r="ABW437" s="5"/>
      <c r="ABX437" s="5"/>
      <c r="ABY437" s="6"/>
      <c r="ABZ437" s="5"/>
      <c r="ACA437" s="5"/>
      <c r="ACB437" s="5"/>
      <c r="ACC437" s="5"/>
      <c r="ACD437" s="5"/>
      <c r="ACE437" s="5"/>
      <c r="ACF437" s="5"/>
      <c r="ACG437" s="5"/>
      <c r="ACH437" s="5"/>
      <c r="ACI437" s="5"/>
      <c r="ACJ437" s="5"/>
      <c r="ACK437" s="5"/>
      <c r="ACL437" s="5"/>
      <c r="ACM437" s="5"/>
      <c r="ACN437" s="5"/>
      <c r="ACO437" s="5"/>
      <c r="ACP437" s="5"/>
      <c r="ACQ437" s="5"/>
      <c r="ACR437" s="5"/>
      <c r="ACS437" s="5"/>
      <c r="ACT437" s="5"/>
      <c r="ACU437" s="5"/>
      <c r="ACV437" s="5"/>
      <c r="ACW437" s="5"/>
      <c r="ACX437" s="5"/>
      <c r="ACY437" s="5"/>
      <c r="ACZ437" s="5"/>
      <c r="ADA437" s="5"/>
      <c r="ADB437" s="5"/>
      <c r="ADC437" s="5"/>
      <c r="ADD437" s="5"/>
      <c r="ADE437" s="5"/>
      <c r="ADF437" s="5"/>
      <c r="ADG437" s="5"/>
      <c r="ADH437" s="5"/>
      <c r="ADI437" s="5"/>
      <c r="ADJ437" s="5"/>
      <c r="ADK437" s="5"/>
      <c r="ADL437" s="5"/>
      <c r="ADM437" s="5"/>
      <c r="ADN437" s="5"/>
      <c r="ADO437" s="5"/>
      <c r="ADP437" s="5"/>
      <c r="ADQ437" s="6"/>
      <c r="ADR437" s="5"/>
      <c r="ADS437" s="5"/>
      <c r="ADT437" s="5"/>
      <c r="ADU437" s="5"/>
      <c r="ADV437" s="5"/>
      <c r="ADW437" s="5"/>
      <c r="ADX437" s="5"/>
      <c r="ADY437" s="5"/>
      <c r="ADZ437" s="5"/>
      <c r="AEA437" s="5"/>
      <c r="AEB437" s="5"/>
      <c r="AEC437" s="5"/>
      <c r="AED437" s="5"/>
      <c r="AEE437" s="5"/>
      <c r="AEF437" s="5"/>
      <c r="AEG437" s="5"/>
      <c r="AEH437" s="5"/>
      <c r="AEI437" s="5"/>
      <c r="AEJ437" s="5"/>
      <c r="AEK437" s="5"/>
      <c r="AEL437" s="5"/>
      <c r="AEM437" s="8"/>
      <c r="AEN437" s="6"/>
      <c r="AEO437" s="6"/>
      <c r="AEP437" s="6"/>
      <c r="AEQ437" s="6"/>
      <c r="AER437" s="5"/>
      <c r="AES437" s="6"/>
      <c r="AET437" s="6"/>
      <c r="AEU437" s="6"/>
      <c r="AEV437" s="5"/>
      <c r="AEW437" s="5"/>
      <c r="AEX437" s="5"/>
      <c r="AEY437" s="5"/>
      <c r="AEZ437" s="5"/>
      <c r="AFA437" s="5"/>
      <c r="AFB437" s="5"/>
      <c r="AFC437" s="5"/>
      <c r="AFD437" s="5"/>
      <c r="AFE437" s="5"/>
      <c r="AFF437" s="5"/>
      <c r="AFG437" s="5"/>
      <c r="AFH437" s="5"/>
      <c r="AFI437" s="5"/>
      <c r="AFJ437" s="5"/>
      <c r="AFK437" s="5"/>
      <c r="AFL437" s="5"/>
      <c r="AFM437" s="5"/>
      <c r="AFN437" s="5"/>
      <c r="AFO437" s="5"/>
      <c r="AFP437" s="5"/>
      <c r="AFQ437" s="5"/>
      <c r="AFR437" s="5"/>
      <c r="AFS437" s="5"/>
      <c r="AFT437" s="5"/>
      <c r="AFU437" s="5"/>
      <c r="AFV437" s="5"/>
      <c r="AFW437" s="5"/>
      <c r="AFX437" s="5"/>
      <c r="AFY437" s="5"/>
      <c r="AFZ437" s="5"/>
      <c r="AGA437" s="5"/>
      <c r="AGB437" s="6"/>
      <c r="AGC437" s="5"/>
      <c r="AGD437" s="5"/>
      <c r="AGE437" s="5"/>
      <c r="AGF437" s="5"/>
      <c r="AGG437" s="5"/>
      <c r="AGM437" s="18"/>
      <c r="AGS437" s="6"/>
      <c r="AHG437" s="18"/>
      <c r="AHM437" s="6"/>
      <c r="AHN437" s="5"/>
      <c r="AHO437" s="5"/>
      <c r="AHP437" s="5"/>
      <c r="AHQ437" s="5"/>
      <c r="AHR437" s="5"/>
      <c r="AHS437" s="5"/>
      <c r="AHT437" s="5"/>
      <c r="AHU437" s="5"/>
      <c r="AHV437" s="5"/>
      <c r="AHW437" s="5"/>
      <c r="AHX437" s="5"/>
      <c r="AHY437" s="5"/>
      <c r="AHZ437" s="5"/>
      <c r="AIA437" s="5"/>
      <c r="AIB437" s="5"/>
      <c r="AIC437" s="5"/>
      <c r="AID437" s="6"/>
      <c r="AIE437" s="5"/>
      <c r="AIF437" s="5"/>
      <c r="AIG437" s="5"/>
      <c r="AIH437" s="5"/>
      <c r="AII437" s="5"/>
      <c r="AIJ437" s="5"/>
      <c r="AIK437" s="5"/>
      <c r="AIL437" s="5"/>
      <c r="AIM437" s="5"/>
      <c r="AIN437" s="5"/>
      <c r="AIO437" s="5"/>
      <c r="AIP437" s="5"/>
      <c r="AIQ437" s="5"/>
      <c r="AIR437" s="5"/>
      <c r="AIS437" s="5"/>
      <c r="AIT437" s="5"/>
      <c r="AIU437" s="5"/>
      <c r="AIV437" s="5"/>
      <c r="AIW437" s="5"/>
      <c r="AIX437" s="5"/>
      <c r="AIY437" s="5"/>
      <c r="AIZ437" s="5"/>
      <c r="AJA437" s="5"/>
      <c r="AJB437" s="6"/>
      <c r="AJC437" s="5"/>
      <c r="AJD437" s="5"/>
      <c r="AJE437" s="5"/>
      <c r="AJF437" s="5"/>
      <c r="AJG437" s="5"/>
      <c r="AJH437" s="5"/>
      <c r="AJI437" s="5"/>
      <c r="AJJ437" s="5"/>
      <c r="AJK437" s="5"/>
      <c r="AJL437" s="5"/>
      <c r="AJM437" s="5"/>
      <c r="AJN437" s="6"/>
      <c r="AJO437" s="5"/>
      <c r="AJP437" s="5"/>
      <c r="AJQ437" s="5"/>
      <c r="AJR437" s="5"/>
      <c r="AJS437" s="5"/>
      <c r="AJT437" s="5"/>
      <c r="AJU437" s="5"/>
      <c r="AJV437" s="5"/>
    </row>
    <row r="438" spans="1:958" ht="14.25" customHeight="1"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7"/>
      <c r="AF438" s="6"/>
      <c r="AG438" s="8"/>
      <c r="AH438" s="8"/>
      <c r="AI438" s="8"/>
      <c r="AJ438" s="5"/>
      <c r="AK438" s="9"/>
      <c r="AL438" s="5"/>
      <c r="AM438" s="6"/>
      <c r="AN438" s="10"/>
      <c r="AO438" s="6"/>
      <c r="AP438" s="6"/>
      <c r="AQ438" s="5"/>
      <c r="AV438" s="5"/>
      <c r="AW438" s="5"/>
      <c r="AX438" s="5"/>
      <c r="AY438" s="5"/>
      <c r="AZ438" s="5"/>
      <c r="BA438" s="5"/>
      <c r="BB438" s="5"/>
      <c r="BE438" s="5"/>
      <c r="BF438" s="5"/>
      <c r="BG438" s="5"/>
      <c r="BH438" s="6"/>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t="str">
        <f>IF(SUM(BI438:BQ438,BS438:BW438,BY438:CC438,CE438:CJ438)=0, "", SUM(BI438:BQ438,BS438:BW438,BY438:CC438,CE438:CJ438))</f>
        <v/>
      </c>
      <c r="CN438" s="5" t="str">
        <f>IF(SUM(CQ438, CR438, CS438, CT438, CU438)=0, "", IF(OR(CQ438&gt;=8, CR438&gt;=10, CS438&gt;=13, CT438&gt;=10, CU438&gt;=15), 1, 0))</f>
        <v/>
      </c>
      <c r="CO438" s="5" t="str">
        <f>IF(SUM(BI438:BJ438,BL438,BM438,BN438,BO438,BU438,CA438,CH438,CJ438)=0, "", SUM(BI438:BJ438,BL438,BM438,BN438,BO438,BU438,CA438,CH438,CJ438))</f>
        <v/>
      </c>
      <c r="CP438" s="5" t="str">
        <f>IF(SUM(BK438,BP438:BQ438,BS438:BT438,BV438:BW438,BY438:BZ438,CB438:CC438,CE438:CG438,CI438)=0, "", SUM(BK438,BP438:BQ438,BS438:BT438,BV438:BW438,BY438:BZ438,CB438:CC438,CE438:CG438,CI438))</f>
        <v/>
      </c>
      <c r="CQ438" s="5" t="str">
        <f>IF(SUM(CB438:CC438,CE438:CF438,CI438)=0, "", SUM(CB438:CC438,CE438:CF438,CI438))</f>
        <v/>
      </c>
      <c r="CR438" s="5" t="str">
        <f>IF(SUM(BQ438,BS438:BT438,BW438,BY438)=0, "", SUM(BQ438,BS438:BT438,BW438,BY438))</f>
        <v/>
      </c>
      <c r="CS438" s="5" t="str">
        <f>IF(SUM(BK438,BP438,BV438,BZ438,CG438)=0, "", SUM(BK438,BP438,BV438,BZ438,CG438))</f>
        <v/>
      </c>
      <c r="CT438" s="5" t="str">
        <f>IF(SUM(BI438:BJ438,BL438,BN438,CH438)=0, "", SUM(BI438:BJ438,BL438,BN438,CH438))</f>
        <v/>
      </c>
      <c r="CU438" s="5" t="str">
        <f>IF(SUM(BM438,BO438,BU438,CA438,CJ438)=0, "", SUM(BM438,BO438,BU438,CA438,CJ438))</f>
        <v/>
      </c>
      <c r="CV438" s="5" t="str">
        <f>IF(CQ438="", "", IF(CQ438&gt;=8, 1, 0))</f>
        <v/>
      </c>
      <c r="CW438" s="5" t="str">
        <f>IF(CR438="", "", IF(CR438&gt;=10, 1, 0))</f>
        <v/>
      </c>
      <c r="CX438" s="5" t="str">
        <f>IF(CS438="", "", IF(CS438&gt;=13, 1, 0))</f>
        <v/>
      </c>
      <c r="CY438" s="5" t="str">
        <f>IF(CT438="", "", IF(CT438&gt;=10, 1, 0))</f>
        <v/>
      </c>
      <c r="CZ438" s="5" t="str">
        <f>IF(CU438="", "", IF(CU438&gt;=15, 1, 0))</f>
        <v/>
      </c>
      <c r="DA438" s="5" t="str">
        <f>IF(AND(BR438="", BX438="", CD438=""), "", IF(BR438=5,1,0) + IF(BX438=5,1,0) + IF(CD438=5,1,0))</f>
        <v/>
      </c>
      <c r="DB438" s="6"/>
      <c r="DC438" s="5"/>
      <c r="DD438" s="13"/>
      <c r="DE438" s="5"/>
      <c r="DF438" s="13"/>
      <c r="DG438" s="5"/>
      <c r="DH438" s="13"/>
      <c r="DI438" s="5"/>
      <c r="DJ438" s="13"/>
      <c r="DK438" s="5"/>
      <c r="DL438" s="13"/>
      <c r="DM438" s="5"/>
      <c r="DN438" s="13"/>
      <c r="DO438" s="5"/>
      <c r="DP438" s="13"/>
      <c r="DQ438" s="5"/>
      <c r="DR438" s="13"/>
      <c r="DS438" s="5"/>
      <c r="DT438" s="13"/>
      <c r="DU438" s="5"/>
      <c r="DV438" s="13"/>
      <c r="DW438" s="5"/>
      <c r="DX438" s="13"/>
      <c r="DY438" s="5"/>
      <c r="DZ438" s="13"/>
      <c r="EA438" s="5"/>
      <c r="EB438" s="13"/>
      <c r="EC438" s="5"/>
      <c r="ED438" s="13"/>
      <c r="EE438" s="5"/>
      <c r="EF438" s="13"/>
      <c r="EG438" s="5"/>
      <c r="EH438" s="13"/>
      <c r="EI438" s="5"/>
      <c r="EJ438" s="13"/>
      <c r="EK438" s="5"/>
      <c r="EL438" s="5"/>
      <c r="EM438" s="5"/>
      <c r="EN438" s="6"/>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6"/>
      <c r="FM438" s="5"/>
      <c r="FN438" s="5"/>
      <c r="FO438" s="5"/>
      <c r="FP438" s="5"/>
      <c r="FQ438" s="5"/>
      <c r="FR438" s="5"/>
      <c r="FS438" s="14"/>
      <c r="FT438" s="6"/>
      <c r="FU438" s="5"/>
      <c r="FV438" s="5"/>
      <c r="FW438" s="5"/>
      <c r="FX438" s="5"/>
      <c r="FY438" s="5"/>
      <c r="FZ438" s="5"/>
      <c r="GA438" s="5"/>
      <c r="GB438" s="5"/>
      <c r="GC438" s="5"/>
      <c r="GD438" s="5"/>
      <c r="GE438" s="5"/>
      <c r="GF438" s="6"/>
      <c r="GG438" s="5"/>
      <c r="GH438" s="5"/>
      <c r="GI438" s="5"/>
      <c r="GJ438" s="5"/>
      <c r="GK438" s="5"/>
      <c r="GL438" s="5"/>
      <c r="GM438" s="5"/>
      <c r="GN438" s="5"/>
      <c r="GO438" s="6"/>
      <c r="GP438" s="5"/>
      <c r="GQ438" s="5"/>
      <c r="GR438" s="5"/>
      <c r="GS438" s="5"/>
      <c r="GT438" s="5"/>
      <c r="GU438" s="5"/>
      <c r="GV438" s="5"/>
      <c r="GW438" s="5"/>
      <c r="GX438" s="5"/>
      <c r="GY438" s="5"/>
      <c r="GZ438" s="5"/>
      <c r="HA438" s="5"/>
      <c r="HB438" s="5"/>
      <c r="HC438" s="5"/>
      <c r="HD438" s="5"/>
      <c r="HE438" s="5"/>
      <c r="HF438" s="5"/>
      <c r="HG438" s="5"/>
      <c r="HH438" s="5"/>
      <c r="HI438" s="5"/>
      <c r="HJ438" s="6"/>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6"/>
      <c r="JN438" s="5"/>
      <c r="JO438" s="5"/>
      <c r="JP438" s="5"/>
      <c r="JQ438" s="5"/>
      <c r="JR438" s="5"/>
      <c r="JS438" s="5"/>
      <c r="JT438" s="5"/>
      <c r="JU438" s="5"/>
      <c r="JV438" s="5"/>
      <c r="JW438" s="5"/>
      <c r="JX438" s="5"/>
      <c r="JY438" s="5"/>
      <c r="JZ438" s="5"/>
      <c r="KA438" s="5"/>
      <c r="KB438" s="5"/>
      <c r="KC438" s="5"/>
      <c r="KD438" s="5"/>
      <c r="KE438" s="5"/>
      <c r="KF438" s="5"/>
      <c r="KG438" s="5"/>
      <c r="KH438" s="5"/>
      <c r="KI438" s="5"/>
      <c r="KJ438" s="5"/>
      <c r="KK438" s="5"/>
      <c r="KL438" s="5"/>
      <c r="KM438" s="5"/>
      <c r="KN438" s="5"/>
      <c r="KO438" s="5"/>
      <c r="KP438" s="5"/>
      <c r="KQ438" s="5"/>
      <c r="KR438" s="5"/>
      <c r="KS438" s="5"/>
      <c r="KT438" s="5"/>
      <c r="KU438" s="5"/>
      <c r="KV438" s="5"/>
      <c r="KW438" s="5"/>
      <c r="KX438" s="12"/>
      <c r="KY438" s="12"/>
      <c r="KZ438" s="12"/>
      <c r="LA438" s="12"/>
      <c r="LB438" s="12"/>
      <c r="LC438" s="12"/>
      <c r="LD438" s="12"/>
      <c r="LE438" s="6"/>
      <c r="LF438" s="5"/>
      <c r="LG438" s="5"/>
      <c r="LH438" s="5"/>
      <c r="LI438" s="5"/>
      <c r="LJ438" s="5"/>
      <c r="LK438" s="5"/>
      <c r="LL438" s="5"/>
      <c r="LM438" s="5"/>
      <c r="LN438" s="5"/>
      <c r="LO438" s="5"/>
      <c r="LP438" s="5"/>
      <c r="LQ438" s="5"/>
      <c r="LR438" s="5"/>
      <c r="LS438" s="5"/>
      <c r="LT438" s="5"/>
      <c r="LU438" s="5"/>
      <c r="LV438" s="5"/>
      <c r="LW438" s="5"/>
      <c r="LX438" s="5"/>
      <c r="LY438" s="5"/>
      <c r="LZ438" s="5"/>
      <c r="MA438" s="5"/>
      <c r="MB438" s="5"/>
      <c r="MC438" s="5"/>
      <c r="MD438" s="5"/>
      <c r="ME438" s="5"/>
      <c r="MF438" s="5"/>
      <c r="MG438" s="5"/>
      <c r="MH438" s="5"/>
      <c r="MI438" s="5"/>
      <c r="MJ438" s="5"/>
      <c r="MK438" s="5"/>
      <c r="ML438" s="6"/>
      <c r="MM438" s="5"/>
      <c r="MN438" s="5"/>
      <c r="MO438" s="5"/>
      <c r="MP438" s="5"/>
      <c r="MQ438" s="5"/>
      <c r="MR438" s="5"/>
      <c r="MS438" s="5"/>
      <c r="MT438" s="5"/>
      <c r="MU438" s="5"/>
      <c r="MV438" s="5"/>
      <c r="MW438" s="5"/>
      <c r="MX438" s="5"/>
      <c r="MY438" s="5"/>
      <c r="MZ438" s="5"/>
      <c r="NA438" s="5"/>
      <c r="NB438" s="5"/>
      <c r="NC438" s="5"/>
      <c r="ND438" s="5"/>
      <c r="NE438" s="5"/>
      <c r="NF438" s="5"/>
      <c r="NG438" s="5"/>
      <c r="NH438" s="6"/>
      <c r="NI438" s="5"/>
      <c r="NJ438" s="5"/>
      <c r="NK438" s="5"/>
      <c r="NL438" s="5"/>
      <c r="NM438" s="5"/>
      <c r="NN438" s="5"/>
      <c r="NO438" s="5"/>
      <c r="NP438" s="5"/>
      <c r="NQ438" s="5"/>
      <c r="NR438" s="5"/>
      <c r="NS438" s="5"/>
      <c r="NT438" s="5"/>
      <c r="NU438" s="5"/>
      <c r="NV438" s="5"/>
      <c r="NW438" s="5"/>
      <c r="NX438" s="5"/>
      <c r="NY438" s="5"/>
      <c r="NZ438" s="5"/>
      <c r="OA438" s="5"/>
      <c r="OB438" s="5"/>
      <c r="OC438" s="5"/>
      <c r="OD438" s="5"/>
      <c r="OE438" s="5"/>
      <c r="OF438" s="5"/>
      <c r="OG438" s="5"/>
      <c r="OH438" s="5"/>
      <c r="OI438" s="5"/>
      <c r="OJ438" s="5"/>
      <c r="OK438" s="5"/>
      <c r="OL438" s="5"/>
      <c r="OM438" s="5"/>
      <c r="ON438" s="5"/>
      <c r="OQ438" s="6"/>
      <c r="OR438" s="5"/>
      <c r="OS438" s="5"/>
      <c r="OT438" s="5"/>
      <c r="OU438" s="5"/>
      <c r="OV438" s="5"/>
      <c r="OW438" s="5"/>
      <c r="OX438" s="5"/>
      <c r="OY438" s="5"/>
      <c r="OZ438" s="5"/>
      <c r="PA438" s="5"/>
      <c r="PB438" s="5"/>
      <c r="PC438" s="5"/>
      <c r="PD438" s="5"/>
      <c r="PE438" s="5"/>
      <c r="PF438" s="5"/>
      <c r="PG438" s="5"/>
      <c r="PH438" s="5"/>
      <c r="PI438" s="5"/>
      <c r="PJ438" s="5"/>
      <c r="PK438" s="5"/>
      <c r="PL438" s="5"/>
      <c r="PM438" s="5"/>
      <c r="PN438" s="5"/>
      <c r="PO438" s="5"/>
      <c r="PP438" s="5"/>
      <c r="PQ438" s="5"/>
      <c r="PR438" s="5"/>
      <c r="PS438" s="5"/>
      <c r="PT438" s="5"/>
      <c r="PU438" s="5"/>
      <c r="PV438" s="5"/>
      <c r="PW438" s="5"/>
      <c r="PX438" s="6"/>
      <c r="PY438" s="5"/>
      <c r="PZ438" s="5"/>
      <c r="QA438" s="5"/>
      <c r="QB438" s="5"/>
      <c r="QC438" s="5"/>
      <c r="QD438" s="5"/>
      <c r="QE438" s="5"/>
      <c r="QF438" s="5"/>
      <c r="QG438" s="5"/>
      <c r="QH438" s="5"/>
      <c r="QI438" s="5"/>
      <c r="QJ438" s="6"/>
      <c r="QK438" s="5"/>
      <c r="QL438" s="5"/>
      <c r="QM438" s="5"/>
      <c r="QN438" s="5"/>
      <c r="QO438" s="5"/>
      <c r="QP438" s="5"/>
      <c r="QQ438" s="5"/>
      <c r="QR438" s="5"/>
      <c r="QS438" s="5"/>
      <c r="QT438" s="5"/>
      <c r="QU438" s="5"/>
      <c r="QV438" s="6"/>
      <c r="QW438" s="5"/>
      <c r="QX438" s="5"/>
      <c r="QY438" s="5"/>
      <c r="QZ438" s="5"/>
      <c r="RA438" s="5"/>
      <c r="RB438" s="5"/>
      <c r="RC438" s="5"/>
      <c r="RD438" s="5"/>
      <c r="RE438" s="5"/>
      <c r="RF438" s="5"/>
      <c r="RG438" s="5"/>
      <c r="RH438" s="6"/>
      <c r="RI438" s="5"/>
      <c r="RJ438" s="5"/>
      <c r="RK438" s="5"/>
      <c r="RL438" s="5"/>
      <c r="RM438" s="5"/>
      <c r="RN438" s="5"/>
      <c r="RO438" s="5"/>
      <c r="RP438" s="5"/>
      <c r="RQ438" s="6"/>
      <c r="RR438" s="5"/>
      <c r="RS438" s="5"/>
      <c r="RT438" s="5"/>
      <c r="RU438" s="5"/>
      <c r="RV438" s="5"/>
      <c r="RW438" s="5"/>
      <c r="RX438" s="5"/>
      <c r="RY438" s="5"/>
      <c r="RZ438" s="6"/>
      <c r="SA438" s="5"/>
      <c r="SB438" s="5"/>
      <c r="SC438" s="5"/>
      <c r="SD438" s="5"/>
      <c r="SE438" s="5"/>
      <c r="SF438" s="5"/>
      <c r="SG438" s="5"/>
      <c r="SH438" s="5"/>
      <c r="SI438" s="6"/>
      <c r="SJ438" s="5"/>
      <c r="SK438" s="5"/>
      <c r="SL438" s="5"/>
      <c r="SM438" s="5"/>
      <c r="SN438" s="5"/>
      <c r="SO438" s="5"/>
      <c r="SP438" s="5"/>
      <c r="SQ438" s="5"/>
      <c r="SR438" s="5"/>
      <c r="SS438" s="5"/>
      <c r="ST438" s="5"/>
      <c r="SU438" s="5"/>
      <c r="SV438" s="5"/>
      <c r="SW438" s="5"/>
      <c r="SX438" s="5"/>
      <c r="SY438" s="5"/>
      <c r="SZ438" s="5"/>
      <c r="TA438" s="5"/>
      <c r="TB438" s="5"/>
      <c r="TC438" s="5"/>
      <c r="TD438" s="5"/>
      <c r="TE438" s="5"/>
      <c r="TF438" s="6"/>
      <c r="TG438" s="5"/>
      <c r="TH438" s="5"/>
      <c r="TI438" s="5"/>
      <c r="TJ438" s="5"/>
      <c r="TK438" s="5"/>
      <c r="TL438" s="5"/>
      <c r="TM438" s="5"/>
      <c r="TN438" s="5"/>
      <c r="TO438" s="5"/>
      <c r="TP438" s="5"/>
      <c r="TQ438" s="5"/>
      <c r="TR438" s="5"/>
      <c r="TS438" s="5"/>
      <c r="TT438" s="5"/>
      <c r="TU438" s="5"/>
      <c r="TV438" s="5"/>
      <c r="TW438" s="5"/>
      <c r="TX438" s="5"/>
      <c r="TY438" s="5"/>
      <c r="TZ438" s="5"/>
      <c r="UA438" s="5"/>
      <c r="UB438" s="5"/>
      <c r="UC438" s="6"/>
      <c r="UD438" s="5"/>
      <c r="UE438" s="5"/>
      <c r="UF438" s="5"/>
      <c r="UG438" s="5"/>
      <c r="UH438" s="5"/>
      <c r="UI438" s="5"/>
      <c r="UJ438" s="5"/>
      <c r="UK438" s="5"/>
      <c r="UL438" s="5"/>
      <c r="UM438" s="5"/>
      <c r="UN438" s="5"/>
      <c r="UO438" s="5"/>
      <c r="UP438" s="5"/>
      <c r="UQ438" s="5"/>
      <c r="UR438" s="5"/>
      <c r="US438" s="5"/>
      <c r="UT438" s="5"/>
      <c r="UU438" s="5"/>
      <c r="UV438" s="5"/>
      <c r="UW438" s="5"/>
      <c r="UX438" s="5"/>
      <c r="UY438" s="5"/>
      <c r="UZ438" s="6"/>
      <c r="VA438" s="6"/>
      <c r="VB438" s="5"/>
      <c r="VC438" s="5"/>
      <c r="VE438" s="5"/>
      <c r="VF438" s="5"/>
      <c r="VG438" s="5"/>
      <c r="VH438" s="5"/>
      <c r="VI438" s="5"/>
      <c r="VK438" s="5"/>
      <c r="VL438" s="5"/>
      <c r="VN438" s="6"/>
      <c r="VO438" s="5"/>
      <c r="VP438" s="5"/>
      <c r="VQ438" s="5"/>
      <c r="VR438" s="5"/>
      <c r="VS438" s="5"/>
      <c r="VT438" s="5"/>
      <c r="VU438" s="5"/>
      <c r="VV438" s="5"/>
      <c r="VW438" s="5"/>
      <c r="VX438" s="5"/>
      <c r="VY438" s="5"/>
      <c r="VZ438" s="5"/>
      <c r="WA438" s="5"/>
      <c r="WB438" s="5"/>
      <c r="WC438" s="5"/>
      <c r="WD438" s="5"/>
      <c r="WE438" s="5"/>
      <c r="WF438" s="5"/>
      <c r="WG438" s="5"/>
      <c r="WH438" s="5"/>
      <c r="WI438" s="5"/>
      <c r="WJ438" s="5"/>
      <c r="WK438" s="5"/>
      <c r="WL438" s="5"/>
      <c r="WM438" s="5"/>
      <c r="WN438" s="5"/>
      <c r="WO438" s="5"/>
      <c r="WP438" s="5"/>
      <c r="WQ438" s="5"/>
      <c r="WR438" s="5"/>
      <c r="WS438" s="5"/>
      <c r="WT438" s="5"/>
      <c r="WU438" s="5"/>
      <c r="WV438" s="5"/>
      <c r="WW438" s="5"/>
      <c r="WX438" s="5"/>
      <c r="WY438" s="5"/>
      <c r="WZ438" s="5"/>
      <c r="XA438" s="6"/>
      <c r="XB438" s="5"/>
      <c r="XC438" s="5"/>
      <c r="XD438" s="5"/>
      <c r="XE438" s="5"/>
      <c r="XF438" s="5"/>
      <c r="XG438" s="5"/>
      <c r="XH438" s="5"/>
      <c r="XI438" s="5"/>
      <c r="XJ438" s="5"/>
      <c r="XK438" s="5"/>
      <c r="XL438" s="5"/>
      <c r="XM438" s="6"/>
      <c r="XN438" s="5"/>
      <c r="XO438" s="5"/>
      <c r="XP438" s="5"/>
      <c r="XQ438" s="5"/>
      <c r="XR438" s="5"/>
      <c r="XS438" s="5"/>
      <c r="XT438" s="5"/>
      <c r="XU438" s="5"/>
      <c r="XV438" s="6"/>
      <c r="XW438" s="5"/>
      <c r="XX438" s="5"/>
      <c r="XY438" s="5"/>
      <c r="XZ438" s="5"/>
      <c r="YA438" s="5"/>
      <c r="YB438" s="5"/>
      <c r="YC438" s="5"/>
      <c r="YD438" s="5"/>
      <c r="YE438" s="5"/>
      <c r="YF438" s="5"/>
      <c r="YG438" s="5"/>
      <c r="YH438" s="5"/>
      <c r="YI438" s="5"/>
      <c r="YJ438" s="5"/>
      <c r="YK438" s="5"/>
      <c r="YL438" s="5"/>
      <c r="YM438" s="5"/>
      <c r="YN438" s="5"/>
      <c r="YO438" s="5"/>
      <c r="YP438" s="12"/>
      <c r="YQ438" s="12"/>
      <c r="YR438" s="12"/>
      <c r="YS438" s="12"/>
      <c r="YT438" s="12"/>
      <c r="YU438" s="12"/>
      <c r="YV438" s="12"/>
      <c r="YW438" s="12"/>
      <c r="YX438" s="6"/>
      <c r="YY438" s="5"/>
      <c r="YZ438" s="5"/>
      <c r="ZA438" s="5"/>
      <c r="ZB438" s="5"/>
      <c r="ZC438" s="5"/>
      <c r="ZD438" s="5"/>
      <c r="ZE438" s="5"/>
      <c r="ZF438" s="5"/>
      <c r="ZG438" s="5"/>
      <c r="ZH438" s="5"/>
      <c r="ZI438" s="5"/>
      <c r="ZJ438" s="5"/>
      <c r="ZK438" s="5"/>
      <c r="ZL438" s="5"/>
      <c r="ZM438" s="5"/>
      <c r="ZN438" s="5"/>
      <c r="ZO438" s="5"/>
      <c r="ZP438" s="5"/>
      <c r="ZQ438" s="5"/>
      <c r="ZR438" s="5"/>
      <c r="ZS438" s="5"/>
      <c r="ZT438" s="5"/>
      <c r="ZU438" s="5"/>
      <c r="ZV438" s="5"/>
      <c r="ZW438" s="5"/>
      <c r="ZX438" s="5"/>
      <c r="ZY438" s="5"/>
      <c r="ZZ438" s="5"/>
      <c r="AAA438" s="5"/>
      <c r="AAB438" s="5"/>
      <c r="AAC438" s="5"/>
      <c r="AAD438" s="5"/>
      <c r="AAE438" s="6"/>
      <c r="AAF438" s="5"/>
      <c r="AAG438" s="5"/>
      <c r="AAH438" s="5"/>
      <c r="AAI438" s="5"/>
      <c r="AAJ438" s="5"/>
      <c r="AAK438" s="5"/>
      <c r="AAL438" s="5"/>
      <c r="AAM438" s="5"/>
      <c r="AAN438" s="5"/>
      <c r="AAO438" s="5"/>
      <c r="AAP438" s="5"/>
      <c r="AAQ438" s="5"/>
      <c r="AAR438" s="5"/>
      <c r="AAS438" s="5"/>
      <c r="AAT438" s="5"/>
      <c r="AAU438" s="5"/>
      <c r="AAV438" s="5"/>
      <c r="AAW438" s="5"/>
      <c r="AAX438" s="5"/>
      <c r="AAY438" s="5"/>
      <c r="AAZ438" s="5"/>
      <c r="ABA438" s="5"/>
      <c r="ABB438" s="5"/>
      <c r="ABC438" s="5"/>
      <c r="ABD438" s="5"/>
      <c r="ABE438" s="5"/>
      <c r="ABF438" s="5"/>
      <c r="ABG438" s="5"/>
      <c r="ABH438" s="5"/>
      <c r="ABI438" s="5"/>
      <c r="ABJ438" s="5"/>
      <c r="ABK438" s="5"/>
      <c r="ABL438" s="5"/>
      <c r="ABM438" s="5"/>
      <c r="ABN438" s="5"/>
      <c r="ABO438" s="5"/>
      <c r="ABP438" s="5"/>
      <c r="ABQ438" s="5"/>
      <c r="ABR438" s="5"/>
      <c r="ABS438" s="5"/>
      <c r="ABT438" s="5"/>
      <c r="ABU438" s="5"/>
      <c r="ABV438" s="5"/>
      <c r="ABW438" s="5"/>
      <c r="ABX438" s="5"/>
      <c r="ABY438" s="6"/>
      <c r="ABZ438" s="5"/>
      <c r="ACA438" s="5"/>
      <c r="ACB438" s="5"/>
      <c r="ACC438" s="5"/>
      <c r="ACD438" s="5"/>
      <c r="ACE438" s="5"/>
      <c r="ACF438" s="5"/>
      <c r="ACG438" s="5"/>
      <c r="ACH438" s="5"/>
      <c r="ACI438" s="5"/>
      <c r="ACJ438" s="5"/>
      <c r="ACK438" s="5"/>
      <c r="ACL438" s="5"/>
      <c r="ACM438" s="5"/>
      <c r="ACN438" s="5"/>
      <c r="ACO438" s="5"/>
      <c r="ACP438" s="5"/>
      <c r="ACQ438" s="5"/>
      <c r="ACR438" s="5"/>
      <c r="ACS438" s="5"/>
      <c r="ACT438" s="5"/>
      <c r="ACU438" s="5"/>
      <c r="ACV438" s="5"/>
      <c r="ACW438" s="5"/>
      <c r="ACX438" s="5"/>
      <c r="ACY438" s="5"/>
      <c r="ACZ438" s="5"/>
      <c r="ADA438" s="5"/>
      <c r="ADB438" s="5"/>
      <c r="ADC438" s="5"/>
      <c r="ADD438" s="5"/>
      <c r="ADE438" s="5"/>
      <c r="ADF438" s="5"/>
      <c r="ADG438" s="5"/>
      <c r="ADH438" s="5"/>
      <c r="ADI438" s="5"/>
      <c r="ADJ438" s="5"/>
      <c r="ADK438" s="5"/>
      <c r="ADL438" s="5"/>
      <c r="ADM438" s="5"/>
      <c r="ADN438" s="5"/>
      <c r="ADO438" s="5"/>
      <c r="ADP438" s="5"/>
      <c r="ADQ438" s="6"/>
      <c r="ADR438" s="5"/>
      <c r="ADS438" s="5"/>
      <c r="ADT438" s="5"/>
      <c r="ADU438" s="5"/>
      <c r="ADV438" s="5"/>
      <c r="ADW438" s="5"/>
      <c r="ADX438" s="5"/>
      <c r="ADY438" s="5"/>
      <c r="ADZ438" s="5"/>
      <c r="AEA438" s="5"/>
      <c r="AEB438" s="5"/>
      <c r="AEC438" s="5"/>
      <c r="AED438" s="5"/>
      <c r="AEE438" s="5"/>
      <c r="AEF438" s="5"/>
      <c r="AEG438" s="5"/>
      <c r="AEH438" s="5"/>
      <c r="AEI438" s="5"/>
      <c r="AEJ438" s="5"/>
      <c r="AEK438" s="5"/>
      <c r="AEL438" s="5"/>
      <c r="AEM438" s="8"/>
      <c r="AEN438" s="6"/>
      <c r="AEO438" s="6"/>
      <c r="AEP438" s="6"/>
      <c r="AEQ438" s="6"/>
      <c r="AER438" s="5"/>
      <c r="AES438" s="6"/>
      <c r="AET438" s="6"/>
      <c r="AEU438" s="6"/>
      <c r="AEV438" s="5"/>
      <c r="AEW438" s="5"/>
      <c r="AEX438" s="5"/>
      <c r="AEY438" s="5"/>
      <c r="AEZ438" s="5"/>
      <c r="AFA438" s="5"/>
      <c r="AFB438" s="5"/>
      <c r="AFC438" s="5"/>
      <c r="AFD438" s="5"/>
      <c r="AFE438" s="5"/>
      <c r="AFF438" s="5"/>
      <c r="AFG438" s="5"/>
      <c r="AFH438" s="5"/>
      <c r="AFI438" s="5"/>
      <c r="AFJ438" s="5"/>
      <c r="AFK438" s="5"/>
      <c r="AFL438" s="5"/>
      <c r="AFM438" s="5"/>
      <c r="AFN438" s="5"/>
      <c r="AFO438" s="5"/>
      <c r="AFP438" s="5"/>
      <c r="AFQ438" s="5"/>
      <c r="AFR438" s="5"/>
      <c r="AFS438" s="5"/>
      <c r="AFT438" s="5"/>
      <c r="AFU438" s="5"/>
      <c r="AFV438" s="5"/>
      <c r="AFW438" s="5"/>
      <c r="AFX438" s="5"/>
      <c r="AFY438" s="5"/>
      <c r="AFZ438" s="5"/>
      <c r="AGA438" s="5"/>
      <c r="AGB438" s="6"/>
      <c r="AGC438" s="5"/>
      <c r="AGD438" s="5"/>
      <c r="AGE438" s="5"/>
      <c r="AGF438" s="5"/>
      <c r="AGG438" s="5"/>
      <c r="AGM438" s="18"/>
      <c r="AGS438" s="6"/>
      <c r="AHG438" s="18"/>
      <c r="AHM438" s="6"/>
      <c r="AHN438" s="5"/>
      <c r="AHO438" s="5"/>
      <c r="AHP438" s="5"/>
      <c r="AHQ438" s="5"/>
      <c r="AHR438" s="5"/>
      <c r="AHS438" s="5"/>
      <c r="AHT438" s="5"/>
      <c r="AHU438" s="5"/>
      <c r="AHV438" s="5"/>
      <c r="AHW438" s="5"/>
      <c r="AHX438" s="5"/>
      <c r="AHY438" s="5"/>
      <c r="AHZ438" s="5"/>
      <c r="AIA438" s="5"/>
      <c r="AIB438" s="5"/>
      <c r="AIC438" s="5"/>
      <c r="AID438" s="6"/>
      <c r="AIE438" s="5"/>
      <c r="AIF438" s="5"/>
      <c r="AIG438" s="5"/>
      <c r="AIH438" s="5"/>
      <c r="AII438" s="5"/>
      <c r="AIJ438" s="5"/>
      <c r="AIK438" s="5"/>
      <c r="AIL438" s="5"/>
      <c r="AIM438" s="5"/>
      <c r="AIN438" s="5"/>
      <c r="AIO438" s="5"/>
      <c r="AIP438" s="5"/>
      <c r="AIQ438" s="5"/>
      <c r="AIR438" s="5"/>
      <c r="AIS438" s="5"/>
      <c r="AIT438" s="5"/>
      <c r="AIU438" s="5"/>
      <c r="AIV438" s="5"/>
      <c r="AIW438" s="5"/>
      <c r="AIX438" s="5"/>
      <c r="AIY438" s="5"/>
      <c r="AIZ438" s="5"/>
      <c r="AJA438" s="5"/>
      <c r="AJB438" s="6"/>
      <c r="AJC438" s="5"/>
      <c r="AJD438" s="5"/>
      <c r="AJE438" s="5"/>
      <c r="AJF438" s="5"/>
      <c r="AJG438" s="5"/>
      <c r="AJH438" s="5"/>
      <c r="AJI438" s="5"/>
      <c r="AJJ438" s="5"/>
      <c r="AJK438" s="5"/>
      <c r="AJL438" s="5"/>
      <c r="AJM438" s="5"/>
      <c r="AJN438" s="6"/>
      <c r="AJO438" s="5"/>
      <c r="AJP438" s="5"/>
      <c r="AJQ438" s="5"/>
      <c r="AJR438" s="5"/>
      <c r="AJS438" s="5"/>
      <c r="AJT438" s="5"/>
      <c r="AJU438" s="5"/>
      <c r="AJV438" s="5"/>
    </row>
    <row r="439" spans="1:958" ht="14.25" customHeight="1"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7"/>
      <c r="AF439" s="6"/>
      <c r="AG439" s="8"/>
      <c r="AH439" s="8"/>
      <c r="AI439" s="8"/>
      <c r="AJ439" s="5"/>
      <c r="AK439" s="9"/>
      <c r="AL439" s="5"/>
      <c r="AM439" s="6"/>
      <c r="AN439" s="10"/>
      <c r="AO439" s="6"/>
      <c r="AP439" s="6"/>
      <c r="AQ439" s="5"/>
      <c r="AV439" s="5"/>
      <c r="AW439" s="5"/>
      <c r="AX439" s="5"/>
      <c r="AY439" s="5"/>
      <c r="AZ439" s="5"/>
      <c r="BA439" s="5"/>
      <c r="BB439" s="5"/>
      <c r="BE439" s="5"/>
      <c r="BF439" s="5"/>
      <c r="BG439" s="5"/>
      <c r="BH439" s="6"/>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t="str">
        <f>IF(SUM(BI439:BQ439,BS439:BW439,BY439:CC439,CE439:CJ439)=0, "", SUM(BI439:BQ439,BS439:BW439,BY439:CC439,CE439:CJ439))</f>
        <v/>
      </c>
      <c r="CN439" s="5" t="str">
        <f>IF(SUM(CQ439, CR439, CS439, CT439, CU439)=0, "", IF(OR(CQ439&gt;=8, CR439&gt;=10, CS439&gt;=13, CT439&gt;=10, CU439&gt;=15), 1, 0))</f>
        <v/>
      </c>
      <c r="CO439" s="5" t="str">
        <f>IF(SUM(BI439:BJ439,BL439,BM439,BN439,BO439,BU439,CA439,CH439,CJ439)=0, "", SUM(BI439:BJ439,BL439,BM439,BN439,BO439,BU439,CA439,CH439,CJ439))</f>
        <v/>
      </c>
      <c r="CP439" s="5" t="str">
        <f>IF(SUM(BK439,BP439:BQ439,BS439:BT439,BV439:BW439,BY439:BZ439,CB439:CC439,CE439:CG439,CI439)=0, "", SUM(BK439,BP439:BQ439,BS439:BT439,BV439:BW439,BY439:BZ439,CB439:CC439,CE439:CG439,CI439))</f>
        <v/>
      </c>
      <c r="CQ439" s="5" t="str">
        <f>IF(SUM(CB439:CC439,CE439:CF439,CI439)=0, "", SUM(CB439:CC439,CE439:CF439,CI439))</f>
        <v/>
      </c>
      <c r="CR439" s="5" t="str">
        <f>IF(SUM(BQ439,BS439:BT439,BW439,BY439)=0, "", SUM(BQ439,BS439:BT439,BW439,BY439))</f>
        <v/>
      </c>
      <c r="CS439" s="5" t="str">
        <f>IF(SUM(BK439,BP439,BV439,BZ439,CG439)=0, "", SUM(BK439,BP439,BV439,BZ439,CG439))</f>
        <v/>
      </c>
      <c r="CT439" s="5" t="str">
        <f>IF(SUM(BI439:BJ439,BL439,BN439,CH439)=0, "", SUM(BI439:BJ439,BL439,BN439,CH439))</f>
        <v/>
      </c>
      <c r="CU439" s="5" t="str">
        <f>IF(SUM(BM439,BO439,BU439,CA439,CJ439)=0, "", SUM(BM439,BO439,BU439,CA439,CJ439))</f>
        <v/>
      </c>
      <c r="CV439" s="5" t="str">
        <f>IF(CQ439="", "", IF(CQ439&gt;=8, 1, 0))</f>
        <v/>
      </c>
      <c r="CW439" s="5" t="str">
        <f>IF(CR439="", "", IF(CR439&gt;=10, 1, 0))</f>
        <v/>
      </c>
      <c r="CX439" s="5" t="str">
        <f>IF(CS439="", "", IF(CS439&gt;=13, 1, 0))</f>
        <v/>
      </c>
      <c r="CY439" s="5" t="str">
        <f>IF(CT439="", "", IF(CT439&gt;=10, 1, 0))</f>
        <v/>
      </c>
      <c r="CZ439" s="5" t="str">
        <f>IF(CU439="", "", IF(CU439&gt;=15, 1, 0))</f>
        <v/>
      </c>
      <c r="DA439" s="5" t="str">
        <f>IF(AND(BR439="", BX439="", CD439=""), "", IF(BR439=5,1,0) + IF(BX439=5,1,0) + IF(CD439=5,1,0))</f>
        <v/>
      </c>
      <c r="DB439" s="6"/>
      <c r="DC439" s="5"/>
      <c r="DD439" s="13"/>
      <c r="DE439" s="5"/>
      <c r="DF439" s="13"/>
      <c r="DG439" s="5"/>
      <c r="DH439" s="13"/>
      <c r="DI439" s="5"/>
      <c r="DJ439" s="13"/>
      <c r="DK439" s="5"/>
      <c r="DL439" s="13"/>
      <c r="DM439" s="5"/>
      <c r="DN439" s="13"/>
      <c r="DO439" s="5"/>
      <c r="DP439" s="13"/>
      <c r="DQ439" s="5"/>
      <c r="DR439" s="13"/>
      <c r="DS439" s="5"/>
      <c r="DT439" s="13"/>
      <c r="DU439" s="5"/>
      <c r="DV439" s="13"/>
      <c r="DW439" s="5"/>
      <c r="DX439" s="13"/>
      <c r="DY439" s="5"/>
      <c r="DZ439" s="13"/>
      <c r="EA439" s="5"/>
      <c r="EB439" s="13"/>
      <c r="EC439" s="5"/>
      <c r="ED439" s="13"/>
      <c r="EE439" s="5"/>
      <c r="EF439" s="13"/>
      <c r="EG439" s="5"/>
      <c r="EH439" s="13"/>
      <c r="EI439" s="5"/>
      <c r="EJ439" s="13"/>
      <c r="EK439" s="5"/>
      <c r="EL439" s="5"/>
      <c r="EM439" s="5"/>
      <c r="EN439" s="6"/>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6"/>
      <c r="FM439" s="5"/>
      <c r="FN439" s="5"/>
      <c r="FO439" s="5"/>
      <c r="FP439" s="5"/>
      <c r="FQ439" s="5"/>
      <c r="FR439" s="5"/>
      <c r="FS439" s="14"/>
      <c r="FT439" s="6"/>
      <c r="FU439" s="5"/>
      <c r="FV439" s="5"/>
      <c r="FW439" s="5"/>
      <c r="FX439" s="5"/>
      <c r="FY439" s="5"/>
      <c r="FZ439" s="5"/>
      <c r="GA439" s="5"/>
      <c r="GB439" s="5"/>
      <c r="GC439" s="5"/>
      <c r="GD439" s="5"/>
      <c r="GE439" s="5"/>
      <c r="GF439" s="6"/>
      <c r="GG439" s="5"/>
      <c r="GH439" s="5"/>
      <c r="GI439" s="5"/>
      <c r="GJ439" s="5"/>
      <c r="GK439" s="5"/>
      <c r="GL439" s="5"/>
      <c r="GM439" s="5"/>
      <c r="GN439" s="5"/>
      <c r="GO439" s="6"/>
      <c r="GP439" s="5"/>
      <c r="GQ439" s="5"/>
      <c r="GR439" s="5"/>
      <c r="GS439" s="5"/>
      <c r="GT439" s="5"/>
      <c r="GU439" s="5"/>
      <c r="GV439" s="5"/>
      <c r="GW439" s="5"/>
      <c r="GX439" s="5"/>
      <c r="GY439" s="5"/>
      <c r="GZ439" s="5"/>
      <c r="HA439" s="5"/>
      <c r="HB439" s="5"/>
      <c r="HC439" s="5"/>
      <c r="HD439" s="5"/>
      <c r="HE439" s="5"/>
      <c r="HF439" s="5"/>
      <c r="HG439" s="5"/>
      <c r="HH439" s="5"/>
      <c r="HI439" s="5"/>
      <c r="HJ439" s="6"/>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c r="JL439" s="5"/>
      <c r="JM439" s="6"/>
      <c r="JN439" s="5"/>
      <c r="JO439" s="5"/>
      <c r="JP439" s="5"/>
      <c r="JQ439" s="5"/>
      <c r="JR439" s="5"/>
      <c r="JS439" s="5"/>
      <c r="JT439" s="5"/>
      <c r="JU439" s="5"/>
      <c r="JV439" s="5"/>
      <c r="JW439" s="5"/>
      <c r="JX439" s="5"/>
      <c r="JY439" s="5"/>
      <c r="JZ439" s="5"/>
      <c r="KA439" s="5"/>
      <c r="KB439" s="5"/>
      <c r="KC439" s="5"/>
      <c r="KD439" s="5"/>
      <c r="KE439" s="5"/>
      <c r="KF439" s="5"/>
      <c r="KG439" s="5"/>
      <c r="KH439" s="5"/>
      <c r="KI439" s="5"/>
      <c r="KJ439" s="5"/>
      <c r="KK439" s="5"/>
      <c r="KL439" s="5"/>
      <c r="KM439" s="5"/>
      <c r="KN439" s="5"/>
      <c r="KO439" s="5"/>
      <c r="KP439" s="5"/>
      <c r="KQ439" s="5"/>
      <c r="KR439" s="5"/>
      <c r="KS439" s="5"/>
      <c r="KT439" s="5"/>
      <c r="KU439" s="5"/>
      <c r="KV439" s="5"/>
      <c r="KW439" s="5"/>
      <c r="KX439" s="12"/>
      <c r="KY439" s="12"/>
      <c r="KZ439" s="12"/>
      <c r="LA439" s="12"/>
      <c r="LB439" s="12"/>
      <c r="LC439" s="12"/>
      <c r="LD439" s="12"/>
      <c r="LE439" s="6"/>
      <c r="LF439" s="5"/>
      <c r="LG439" s="5"/>
      <c r="LH439" s="5"/>
      <c r="LI439" s="5"/>
      <c r="LJ439" s="5"/>
      <c r="LK439" s="5"/>
      <c r="LL439" s="5"/>
      <c r="LM439" s="5"/>
      <c r="LN439" s="5"/>
      <c r="LO439" s="5"/>
      <c r="LP439" s="5"/>
      <c r="LQ439" s="5"/>
      <c r="LR439" s="5"/>
      <c r="LS439" s="5"/>
      <c r="LT439" s="5"/>
      <c r="LU439" s="5"/>
      <c r="LV439" s="5"/>
      <c r="LW439" s="5"/>
      <c r="LX439" s="5"/>
      <c r="LY439" s="5"/>
      <c r="LZ439" s="5"/>
      <c r="MA439" s="5"/>
      <c r="MB439" s="5"/>
      <c r="MC439" s="5"/>
      <c r="MD439" s="5"/>
      <c r="ME439" s="5"/>
      <c r="MF439" s="5"/>
      <c r="MG439" s="5"/>
      <c r="MH439" s="5"/>
      <c r="MI439" s="5"/>
      <c r="MJ439" s="5"/>
      <c r="MK439" s="5"/>
      <c r="ML439" s="6"/>
      <c r="MM439" s="5"/>
      <c r="MN439" s="5"/>
      <c r="MO439" s="5"/>
      <c r="MP439" s="5"/>
      <c r="MQ439" s="5"/>
      <c r="MR439" s="5"/>
      <c r="MS439" s="5"/>
      <c r="MT439" s="5"/>
      <c r="MU439" s="5"/>
      <c r="MV439" s="5"/>
      <c r="MW439" s="5"/>
      <c r="MX439" s="5"/>
      <c r="MY439" s="5"/>
      <c r="MZ439" s="5"/>
      <c r="NA439" s="5"/>
      <c r="NB439" s="5"/>
      <c r="NC439" s="5"/>
      <c r="ND439" s="5"/>
      <c r="NE439" s="5"/>
      <c r="NF439" s="5"/>
      <c r="NG439" s="5"/>
      <c r="NH439" s="6"/>
      <c r="NI439" s="5"/>
      <c r="NJ439" s="5"/>
      <c r="NK439" s="5"/>
      <c r="NL439" s="5"/>
      <c r="NM439" s="5"/>
      <c r="NN439" s="5"/>
      <c r="NO439" s="5"/>
      <c r="NP439" s="5"/>
      <c r="NQ439" s="5"/>
      <c r="NR439" s="5"/>
      <c r="NS439" s="5"/>
      <c r="NT439" s="5"/>
      <c r="NU439" s="5"/>
      <c r="NV439" s="5"/>
      <c r="NW439" s="5"/>
      <c r="NX439" s="5"/>
      <c r="NY439" s="5"/>
      <c r="NZ439" s="5"/>
      <c r="OA439" s="5"/>
      <c r="OB439" s="5"/>
      <c r="OC439" s="5"/>
      <c r="OD439" s="5"/>
      <c r="OE439" s="5"/>
      <c r="OF439" s="5"/>
      <c r="OG439" s="5"/>
      <c r="OH439" s="5"/>
      <c r="OI439" s="5"/>
      <c r="OJ439" s="5"/>
      <c r="OK439" s="5"/>
      <c r="OL439" s="5"/>
      <c r="OM439" s="5"/>
      <c r="ON439" s="5"/>
      <c r="OQ439" s="6"/>
      <c r="OR439" s="5"/>
      <c r="OS439" s="5"/>
      <c r="OT439" s="5"/>
      <c r="OU439" s="5"/>
      <c r="OV439" s="5"/>
      <c r="OW439" s="5"/>
      <c r="OX439" s="5"/>
      <c r="OY439" s="5"/>
      <c r="OZ439" s="5"/>
      <c r="PA439" s="5"/>
      <c r="PB439" s="5"/>
      <c r="PC439" s="5"/>
      <c r="PD439" s="5"/>
      <c r="PE439" s="5"/>
      <c r="PF439" s="5"/>
      <c r="PG439" s="5"/>
      <c r="PH439" s="5"/>
      <c r="PI439" s="5"/>
      <c r="PJ439" s="5"/>
      <c r="PK439" s="5"/>
      <c r="PL439" s="5"/>
      <c r="PM439" s="5"/>
      <c r="PN439" s="5"/>
      <c r="PO439" s="5"/>
      <c r="PP439" s="5"/>
      <c r="PQ439" s="5"/>
      <c r="PR439" s="5"/>
      <c r="PS439" s="5"/>
      <c r="PT439" s="5"/>
      <c r="PU439" s="5"/>
      <c r="PV439" s="5"/>
      <c r="PW439" s="5"/>
      <c r="PX439" s="6"/>
      <c r="PY439" s="5"/>
      <c r="PZ439" s="5"/>
      <c r="QA439" s="5"/>
      <c r="QB439" s="5"/>
      <c r="QC439" s="5"/>
      <c r="QD439" s="5"/>
      <c r="QE439" s="5"/>
      <c r="QF439" s="5"/>
      <c r="QG439" s="5"/>
      <c r="QH439" s="5"/>
      <c r="QI439" s="5"/>
      <c r="QJ439" s="6"/>
      <c r="QK439" s="5"/>
      <c r="QL439" s="5"/>
      <c r="QM439" s="5"/>
      <c r="QN439" s="5"/>
      <c r="QO439" s="5"/>
      <c r="QP439" s="5"/>
      <c r="QQ439" s="5"/>
      <c r="QR439" s="5"/>
      <c r="QS439" s="5"/>
      <c r="QT439" s="5"/>
      <c r="QU439" s="5"/>
      <c r="QV439" s="6"/>
      <c r="QW439" s="5"/>
      <c r="QX439" s="5"/>
      <c r="QY439" s="5"/>
      <c r="QZ439" s="5"/>
      <c r="RA439" s="5"/>
      <c r="RB439" s="5"/>
      <c r="RC439" s="5"/>
      <c r="RD439" s="5"/>
      <c r="RE439" s="5"/>
      <c r="RF439" s="5"/>
      <c r="RG439" s="5"/>
      <c r="RH439" s="6"/>
      <c r="RI439" s="5"/>
      <c r="RJ439" s="5"/>
      <c r="RK439" s="5"/>
      <c r="RL439" s="5"/>
      <c r="RM439" s="5"/>
      <c r="RN439" s="5"/>
      <c r="RO439" s="5"/>
      <c r="RP439" s="5"/>
      <c r="RQ439" s="6"/>
      <c r="RR439" s="5"/>
      <c r="RS439" s="5"/>
      <c r="RT439" s="5"/>
      <c r="RU439" s="5"/>
      <c r="RV439" s="5"/>
      <c r="RW439" s="5"/>
      <c r="RX439" s="5"/>
      <c r="RY439" s="5"/>
      <c r="RZ439" s="6"/>
      <c r="SA439" s="5"/>
      <c r="SB439" s="5"/>
      <c r="SC439" s="5"/>
      <c r="SD439" s="5"/>
      <c r="SE439" s="5"/>
      <c r="SF439" s="5"/>
      <c r="SG439" s="5"/>
      <c r="SH439" s="5"/>
      <c r="SI439" s="6"/>
      <c r="SJ439" s="5"/>
      <c r="SK439" s="5"/>
      <c r="SL439" s="5"/>
      <c r="SM439" s="5"/>
      <c r="SN439" s="5"/>
      <c r="SO439" s="5"/>
      <c r="SP439" s="5"/>
      <c r="SQ439" s="5"/>
      <c r="SR439" s="5"/>
      <c r="SS439" s="5"/>
      <c r="ST439" s="5"/>
      <c r="SU439" s="5"/>
      <c r="SV439" s="5"/>
      <c r="SW439" s="5"/>
      <c r="SX439" s="5"/>
      <c r="SY439" s="5"/>
      <c r="SZ439" s="5"/>
      <c r="TA439" s="5"/>
      <c r="TB439" s="5"/>
      <c r="TC439" s="5"/>
      <c r="TD439" s="5"/>
      <c r="TE439" s="5"/>
      <c r="TF439" s="6"/>
      <c r="TG439" s="5"/>
      <c r="TH439" s="5"/>
      <c r="TI439" s="5"/>
      <c r="TJ439" s="5"/>
      <c r="TK439" s="5"/>
      <c r="TL439" s="5"/>
      <c r="TM439" s="5"/>
      <c r="TN439" s="5"/>
      <c r="TO439" s="5"/>
      <c r="TP439" s="5"/>
      <c r="TQ439" s="5"/>
      <c r="TR439" s="5"/>
      <c r="TS439" s="5"/>
      <c r="TT439" s="5"/>
      <c r="TU439" s="5"/>
      <c r="TV439" s="5"/>
      <c r="TW439" s="5"/>
      <c r="TX439" s="5"/>
      <c r="TY439" s="5"/>
      <c r="TZ439" s="5"/>
      <c r="UA439" s="5"/>
      <c r="UB439" s="5"/>
      <c r="UC439" s="6"/>
      <c r="UD439" s="5"/>
      <c r="UE439" s="5"/>
      <c r="UF439" s="5"/>
      <c r="UG439" s="5"/>
      <c r="UH439" s="5"/>
      <c r="UI439" s="5"/>
      <c r="UJ439" s="5"/>
      <c r="UK439" s="5"/>
      <c r="UL439" s="5"/>
      <c r="UM439" s="5"/>
      <c r="UN439" s="5"/>
      <c r="UO439" s="5"/>
      <c r="UP439" s="5"/>
      <c r="UQ439" s="5"/>
      <c r="UR439" s="5"/>
      <c r="US439" s="5"/>
      <c r="UT439" s="5"/>
      <c r="UU439" s="5"/>
      <c r="UV439" s="5"/>
      <c r="UW439" s="5"/>
      <c r="UX439" s="5"/>
      <c r="UY439" s="5"/>
      <c r="UZ439" s="6"/>
      <c r="VA439" s="6"/>
      <c r="VB439" s="5"/>
      <c r="VC439" s="5"/>
      <c r="VE439" s="5"/>
      <c r="VF439" s="5"/>
      <c r="VG439" s="5"/>
      <c r="VH439" s="5"/>
      <c r="VI439" s="5"/>
      <c r="VK439" s="5"/>
      <c r="VL439" s="5"/>
      <c r="VN439" s="6"/>
      <c r="VO439" s="5"/>
      <c r="VP439" s="5"/>
      <c r="VQ439" s="5"/>
      <c r="VR439" s="5"/>
      <c r="VS439" s="5"/>
      <c r="VT439" s="5"/>
      <c r="VU439" s="5"/>
      <c r="VV439" s="5"/>
      <c r="VW439" s="5"/>
      <c r="VX439" s="5"/>
      <c r="VY439" s="5"/>
      <c r="VZ439" s="5"/>
      <c r="WA439" s="5"/>
      <c r="WB439" s="5"/>
      <c r="WC439" s="5"/>
      <c r="WD439" s="5"/>
      <c r="WE439" s="5"/>
      <c r="WF439" s="5"/>
      <c r="WG439" s="5"/>
      <c r="WH439" s="5"/>
      <c r="WI439" s="5"/>
      <c r="WJ439" s="5"/>
      <c r="WK439" s="5"/>
      <c r="WL439" s="5"/>
      <c r="WM439" s="5"/>
      <c r="WN439" s="5"/>
      <c r="WO439" s="5"/>
      <c r="WP439" s="5"/>
      <c r="WQ439" s="5"/>
      <c r="WR439" s="5"/>
      <c r="WS439" s="5"/>
      <c r="WT439" s="5"/>
      <c r="WU439" s="5"/>
      <c r="WV439" s="5"/>
      <c r="WW439" s="5"/>
      <c r="WX439" s="5"/>
      <c r="WY439" s="5"/>
      <c r="WZ439" s="5"/>
      <c r="XA439" s="6"/>
      <c r="XB439" s="5"/>
      <c r="XC439" s="5"/>
      <c r="XD439" s="5"/>
      <c r="XE439" s="5"/>
      <c r="XF439" s="5"/>
      <c r="XG439" s="5"/>
      <c r="XH439" s="5"/>
      <c r="XI439" s="5"/>
      <c r="XJ439" s="5"/>
      <c r="XK439" s="5"/>
      <c r="XL439" s="5"/>
      <c r="XM439" s="6"/>
      <c r="XN439" s="5"/>
      <c r="XO439" s="5"/>
      <c r="XP439" s="5"/>
      <c r="XQ439" s="5"/>
      <c r="XR439" s="5"/>
      <c r="XS439" s="5"/>
      <c r="XT439" s="5"/>
      <c r="XU439" s="5"/>
      <c r="XV439" s="6"/>
      <c r="XW439" s="5"/>
      <c r="XX439" s="5"/>
      <c r="XY439" s="5"/>
      <c r="XZ439" s="5"/>
      <c r="YA439" s="5"/>
      <c r="YB439" s="5"/>
      <c r="YC439" s="5"/>
      <c r="YD439" s="5"/>
      <c r="YE439" s="5"/>
      <c r="YF439" s="5"/>
      <c r="YG439" s="5"/>
      <c r="YH439" s="5"/>
      <c r="YI439" s="5"/>
      <c r="YJ439" s="5"/>
      <c r="YK439" s="5"/>
      <c r="YL439" s="5"/>
      <c r="YM439" s="5"/>
      <c r="YN439" s="5"/>
      <c r="YO439" s="5"/>
      <c r="YP439" s="12"/>
      <c r="YQ439" s="12"/>
      <c r="YR439" s="12"/>
      <c r="YS439" s="12"/>
      <c r="YT439" s="12"/>
      <c r="YU439" s="12"/>
      <c r="YV439" s="12"/>
      <c r="YW439" s="12"/>
      <c r="YX439" s="6"/>
      <c r="YY439" s="5"/>
      <c r="YZ439" s="5"/>
      <c r="ZA439" s="5"/>
      <c r="ZB439" s="5"/>
      <c r="ZC439" s="5"/>
      <c r="ZD439" s="5"/>
      <c r="ZE439" s="5"/>
      <c r="ZF439" s="5"/>
      <c r="ZG439" s="5"/>
      <c r="ZH439" s="5"/>
      <c r="ZI439" s="5"/>
      <c r="ZJ439" s="5"/>
      <c r="ZK439" s="5"/>
      <c r="ZL439" s="5"/>
      <c r="ZM439" s="5"/>
      <c r="ZN439" s="5"/>
      <c r="ZO439" s="5"/>
      <c r="ZP439" s="5"/>
      <c r="ZQ439" s="5"/>
      <c r="ZR439" s="5"/>
      <c r="ZS439" s="5"/>
      <c r="ZT439" s="5"/>
      <c r="ZU439" s="5"/>
      <c r="ZV439" s="5"/>
      <c r="ZW439" s="5"/>
      <c r="ZX439" s="5"/>
      <c r="ZY439" s="5"/>
      <c r="ZZ439" s="5"/>
      <c r="AAA439" s="5"/>
      <c r="AAB439" s="5"/>
      <c r="AAC439" s="5"/>
      <c r="AAD439" s="5"/>
      <c r="AAE439" s="6"/>
      <c r="AAF439" s="5"/>
      <c r="AAG439" s="5"/>
      <c r="AAH439" s="5"/>
      <c r="AAI439" s="5"/>
      <c r="AAJ439" s="5"/>
      <c r="AAK439" s="5"/>
      <c r="AAL439" s="5"/>
      <c r="AAM439" s="5"/>
      <c r="AAN439" s="5"/>
      <c r="AAO439" s="5"/>
      <c r="AAP439" s="5"/>
      <c r="AAQ439" s="5"/>
      <c r="AAR439" s="5"/>
      <c r="AAS439" s="5"/>
      <c r="AAT439" s="5"/>
      <c r="AAU439" s="5"/>
      <c r="AAV439" s="5"/>
      <c r="AAW439" s="5"/>
      <c r="AAX439" s="5"/>
      <c r="AAY439" s="5"/>
      <c r="AAZ439" s="5"/>
      <c r="ABA439" s="5"/>
      <c r="ABB439" s="5"/>
      <c r="ABC439" s="5"/>
      <c r="ABD439" s="5"/>
      <c r="ABE439" s="5"/>
      <c r="ABF439" s="5"/>
      <c r="ABG439" s="5"/>
      <c r="ABH439" s="5"/>
      <c r="ABI439" s="5"/>
      <c r="ABJ439" s="5"/>
      <c r="ABK439" s="5"/>
      <c r="ABL439" s="5"/>
      <c r="ABM439" s="5"/>
      <c r="ABN439" s="5"/>
      <c r="ABO439" s="5"/>
      <c r="ABP439" s="5"/>
      <c r="ABQ439" s="5"/>
      <c r="ABR439" s="5"/>
      <c r="ABS439" s="5"/>
      <c r="ABT439" s="5"/>
      <c r="ABU439" s="5"/>
      <c r="ABV439" s="5"/>
      <c r="ABW439" s="5"/>
      <c r="ABX439" s="5"/>
      <c r="ABY439" s="6"/>
      <c r="ABZ439" s="5"/>
      <c r="ACA439" s="5"/>
      <c r="ACB439" s="5"/>
      <c r="ACC439" s="5"/>
      <c r="ACD439" s="5"/>
      <c r="ACE439" s="5"/>
      <c r="ACF439" s="5"/>
      <c r="ACG439" s="5"/>
      <c r="ACH439" s="5"/>
      <c r="ACI439" s="5"/>
      <c r="ACJ439" s="5"/>
      <c r="ACK439" s="5"/>
      <c r="ACL439" s="5"/>
      <c r="ACM439" s="5"/>
      <c r="ACN439" s="5"/>
      <c r="ACO439" s="5"/>
      <c r="ACP439" s="5"/>
      <c r="ACQ439" s="5"/>
      <c r="ACR439" s="5"/>
      <c r="ACS439" s="5"/>
      <c r="ACT439" s="5"/>
      <c r="ACU439" s="5"/>
      <c r="ACV439" s="5"/>
      <c r="ACW439" s="5"/>
      <c r="ACX439" s="5"/>
      <c r="ACY439" s="5"/>
      <c r="ACZ439" s="5"/>
      <c r="ADA439" s="5"/>
      <c r="ADB439" s="5"/>
      <c r="ADC439" s="5"/>
      <c r="ADD439" s="5"/>
      <c r="ADE439" s="5"/>
      <c r="ADF439" s="5"/>
      <c r="ADG439" s="5"/>
      <c r="ADH439" s="5"/>
      <c r="ADI439" s="5"/>
      <c r="ADJ439" s="5"/>
      <c r="ADK439" s="5"/>
      <c r="ADL439" s="5"/>
      <c r="ADM439" s="5"/>
      <c r="ADN439" s="5"/>
      <c r="ADO439" s="5"/>
      <c r="ADP439" s="5"/>
      <c r="ADQ439" s="6"/>
      <c r="ADR439" s="5"/>
      <c r="ADS439" s="5"/>
      <c r="ADT439" s="5"/>
      <c r="ADU439" s="5"/>
      <c r="ADV439" s="5"/>
      <c r="ADW439" s="5"/>
      <c r="ADX439" s="5"/>
      <c r="ADY439" s="5"/>
      <c r="ADZ439" s="5"/>
      <c r="AEA439" s="5"/>
      <c r="AEB439" s="5"/>
      <c r="AEC439" s="5"/>
      <c r="AED439" s="5"/>
      <c r="AEE439" s="5"/>
      <c r="AEF439" s="5"/>
      <c r="AEG439" s="5"/>
      <c r="AEH439" s="5"/>
      <c r="AEI439" s="5"/>
      <c r="AEJ439" s="5"/>
      <c r="AEK439" s="5"/>
      <c r="AEL439" s="5"/>
      <c r="AEM439" s="8"/>
      <c r="AEN439" s="6"/>
      <c r="AEO439" s="6"/>
      <c r="AEP439" s="6"/>
      <c r="AEQ439" s="6"/>
      <c r="AER439" s="5"/>
      <c r="AES439" s="6"/>
      <c r="AET439" s="6"/>
      <c r="AEU439" s="6"/>
      <c r="AEV439" s="5"/>
      <c r="AEW439" s="5"/>
      <c r="AEX439" s="5"/>
      <c r="AEY439" s="5"/>
      <c r="AEZ439" s="5"/>
      <c r="AFA439" s="5"/>
      <c r="AFB439" s="5"/>
      <c r="AFC439" s="5"/>
      <c r="AFD439" s="5"/>
      <c r="AFE439" s="5"/>
      <c r="AFF439" s="5"/>
      <c r="AFG439" s="5"/>
      <c r="AFH439" s="5"/>
      <c r="AFI439" s="5"/>
      <c r="AFJ439" s="5"/>
      <c r="AFK439" s="5"/>
      <c r="AFL439" s="5"/>
      <c r="AFM439" s="5"/>
      <c r="AFN439" s="5"/>
      <c r="AFO439" s="5"/>
      <c r="AFP439" s="5"/>
      <c r="AFQ439" s="5"/>
      <c r="AFR439" s="5"/>
      <c r="AFS439" s="5"/>
      <c r="AFT439" s="5"/>
      <c r="AFU439" s="5"/>
      <c r="AFV439" s="5"/>
      <c r="AFW439" s="5"/>
      <c r="AFX439" s="5"/>
      <c r="AFY439" s="5"/>
      <c r="AFZ439" s="5"/>
      <c r="AGA439" s="5"/>
      <c r="AGB439" s="6"/>
      <c r="AGC439" s="5"/>
      <c r="AGD439" s="5"/>
      <c r="AGE439" s="5"/>
      <c r="AGF439" s="5"/>
      <c r="AGG439" s="5"/>
      <c r="AGM439" s="18"/>
      <c r="AGS439" s="6"/>
      <c r="AHG439" s="18"/>
      <c r="AHM439" s="6"/>
      <c r="AHN439" s="5"/>
      <c r="AHO439" s="5"/>
      <c r="AHP439" s="5"/>
      <c r="AHQ439" s="5"/>
      <c r="AHR439" s="5"/>
      <c r="AHS439" s="5"/>
      <c r="AHT439" s="5"/>
      <c r="AHU439" s="5"/>
      <c r="AHV439" s="5"/>
      <c r="AHW439" s="5"/>
      <c r="AHX439" s="5"/>
      <c r="AHY439" s="5"/>
      <c r="AHZ439" s="5"/>
      <c r="AIA439" s="5"/>
      <c r="AIB439" s="5"/>
      <c r="AIC439" s="5"/>
      <c r="AID439" s="6"/>
      <c r="AIE439" s="5"/>
      <c r="AIF439" s="5"/>
      <c r="AIG439" s="5"/>
      <c r="AIH439" s="5"/>
      <c r="AII439" s="5"/>
      <c r="AIJ439" s="5"/>
      <c r="AIK439" s="5"/>
      <c r="AIL439" s="5"/>
      <c r="AIM439" s="5"/>
      <c r="AIN439" s="5"/>
      <c r="AIO439" s="5"/>
      <c r="AIP439" s="5"/>
      <c r="AIQ439" s="5"/>
      <c r="AIR439" s="5"/>
      <c r="AIS439" s="5"/>
      <c r="AIT439" s="5"/>
      <c r="AIU439" s="5"/>
      <c r="AIV439" s="5"/>
      <c r="AIW439" s="5"/>
      <c r="AIX439" s="5"/>
      <c r="AIY439" s="5"/>
      <c r="AIZ439" s="5"/>
      <c r="AJA439" s="5"/>
      <c r="AJB439" s="6"/>
      <c r="AJC439" s="5"/>
      <c r="AJD439" s="5"/>
      <c r="AJE439" s="5"/>
      <c r="AJF439" s="5"/>
      <c r="AJG439" s="5"/>
      <c r="AJH439" s="5"/>
      <c r="AJI439" s="5"/>
      <c r="AJJ439" s="5"/>
      <c r="AJK439" s="5"/>
      <c r="AJL439" s="5"/>
      <c r="AJM439" s="5"/>
      <c r="AJN439" s="6"/>
      <c r="AJO439" s="5"/>
      <c r="AJP439" s="5"/>
      <c r="AJQ439" s="5"/>
      <c r="AJR439" s="5"/>
      <c r="AJS439" s="5"/>
      <c r="AJT439" s="5"/>
      <c r="AJU439" s="5"/>
      <c r="AJV439" s="5"/>
    </row>
    <row r="440" spans="1:958" ht="14.25" customHeight="1"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7"/>
      <c r="AF440" s="6"/>
      <c r="AG440" s="8"/>
      <c r="AH440" s="8"/>
      <c r="AI440" s="8"/>
      <c r="AJ440" s="5"/>
      <c r="AK440" s="9"/>
      <c r="AL440" s="5"/>
      <c r="AM440" s="6"/>
      <c r="AN440" s="10"/>
      <c r="AO440" s="6"/>
      <c r="AP440" s="6"/>
      <c r="AQ440" s="5"/>
      <c r="AV440" s="5"/>
      <c r="AW440" s="5"/>
      <c r="AX440" s="5"/>
      <c r="AY440" s="5"/>
      <c r="AZ440" s="5"/>
      <c r="BA440" s="5"/>
      <c r="BB440" s="5"/>
      <c r="BE440" s="5"/>
      <c r="BF440" s="5"/>
      <c r="BG440" s="5"/>
      <c r="BH440" s="6"/>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t="str">
        <f>IF(SUM(BI440:BQ440,BS440:BW440,BY440:CC440,CE440:CJ440)=0, "", SUM(BI440:BQ440,BS440:BW440,BY440:CC440,CE440:CJ440))</f>
        <v/>
      </c>
      <c r="CN440" s="5" t="str">
        <f>IF(SUM(CQ440, CR440, CS440, CT440, CU440)=0, "", IF(OR(CQ440&gt;=8, CR440&gt;=10, CS440&gt;=13, CT440&gt;=10, CU440&gt;=15), 1, 0))</f>
        <v/>
      </c>
      <c r="CO440" s="5" t="str">
        <f>IF(SUM(BI440:BJ440,BL440,BM440,BN440,BO440,BU440,CA440,CH440,CJ440)=0, "", SUM(BI440:BJ440,BL440,BM440,BN440,BO440,BU440,CA440,CH440,CJ440))</f>
        <v/>
      </c>
      <c r="CP440" s="5" t="str">
        <f>IF(SUM(BK440,BP440:BQ440,BS440:BT440,BV440:BW440,BY440:BZ440,CB440:CC440,CE440:CG440,CI440)=0, "", SUM(BK440,BP440:BQ440,BS440:BT440,BV440:BW440,BY440:BZ440,CB440:CC440,CE440:CG440,CI440))</f>
        <v/>
      </c>
      <c r="CQ440" s="5" t="str">
        <f>IF(SUM(CB440:CC440,CE440:CF440,CI440)=0, "", SUM(CB440:CC440,CE440:CF440,CI440))</f>
        <v/>
      </c>
      <c r="CR440" s="5" t="str">
        <f>IF(SUM(BQ440,BS440:BT440,BW440,BY440)=0, "", SUM(BQ440,BS440:BT440,BW440,BY440))</f>
        <v/>
      </c>
      <c r="CS440" s="5" t="str">
        <f>IF(SUM(BK440,BP440,BV440,BZ440,CG440)=0, "", SUM(BK440,BP440,BV440,BZ440,CG440))</f>
        <v/>
      </c>
      <c r="CT440" s="5" t="str">
        <f>IF(SUM(BI440:BJ440,BL440,BN440,CH440)=0, "", SUM(BI440:BJ440,BL440,BN440,CH440))</f>
        <v/>
      </c>
      <c r="CU440" s="5" t="str">
        <f>IF(SUM(BM440,BO440,BU440,CA440,CJ440)=0, "", SUM(BM440,BO440,BU440,CA440,CJ440))</f>
        <v/>
      </c>
      <c r="CV440" s="5" t="str">
        <f>IF(CQ440="", "", IF(CQ440&gt;=8, 1, 0))</f>
        <v/>
      </c>
      <c r="CW440" s="5" t="str">
        <f>IF(CR440="", "", IF(CR440&gt;=10, 1, 0))</f>
        <v/>
      </c>
      <c r="CX440" s="5" t="str">
        <f>IF(CS440="", "", IF(CS440&gt;=13, 1, 0))</f>
        <v/>
      </c>
      <c r="CY440" s="5" t="str">
        <f>IF(CT440="", "", IF(CT440&gt;=10, 1, 0))</f>
        <v/>
      </c>
      <c r="CZ440" s="5" t="str">
        <f>IF(CU440="", "", IF(CU440&gt;=15, 1, 0))</f>
        <v/>
      </c>
      <c r="DA440" s="5" t="str">
        <f>IF(AND(BR440="", BX440="", CD440=""), "", IF(BR440=5,1,0) + IF(BX440=5,1,0) + IF(CD440=5,1,0))</f>
        <v/>
      </c>
      <c r="DB440" s="6"/>
      <c r="DC440" s="5"/>
      <c r="DD440" s="13"/>
      <c r="DE440" s="5"/>
      <c r="DF440" s="13"/>
      <c r="DG440" s="5"/>
      <c r="DH440" s="13"/>
      <c r="DI440" s="5"/>
      <c r="DJ440" s="13"/>
      <c r="DK440" s="5"/>
      <c r="DL440" s="13"/>
      <c r="DM440" s="5"/>
      <c r="DN440" s="13"/>
      <c r="DO440" s="5"/>
      <c r="DP440" s="13"/>
      <c r="DQ440" s="5"/>
      <c r="DR440" s="13"/>
      <c r="DS440" s="5"/>
      <c r="DT440" s="13"/>
      <c r="DU440" s="5"/>
      <c r="DV440" s="13"/>
      <c r="DW440" s="5"/>
      <c r="DX440" s="13"/>
      <c r="DY440" s="5"/>
      <c r="DZ440" s="13"/>
      <c r="EA440" s="5"/>
      <c r="EB440" s="13"/>
      <c r="EC440" s="5"/>
      <c r="ED440" s="13"/>
      <c r="EE440" s="5"/>
      <c r="EF440" s="13"/>
      <c r="EG440" s="5"/>
      <c r="EH440" s="13"/>
      <c r="EI440" s="5"/>
      <c r="EJ440" s="13"/>
      <c r="EK440" s="5"/>
      <c r="EL440" s="5"/>
      <c r="EM440" s="5"/>
      <c r="EN440" s="6"/>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6"/>
      <c r="FM440" s="5"/>
      <c r="FN440" s="5"/>
      <c r="FO440" s="5"/>
      <c r="FP440" s="5"/>
      <c r="FQ440" s="5"/>
      <c r="FR440" s="5"/>
      <c r="FS440" s="14"/>
      <c r="FT440" s="6"/>
      <c r="FU440" s="5"/>
      <c r="FV440" s="5"/>
      <c r="FW440" s="5"/>
      <c r="FX440" s="5"/>
      <c r="FY440" s="5"/>
      <c r="FZ440" s="5"/>
      <c r="GA440" s="5"/>
      <c r="GB440" s="5"/>
      <c r="GC440" s="5"/>
      <c r="GD440" s="5"/>
      <c r="GE440" s="5"/>
      <c r="GF440" s="6"/>
      <c r="GG440" s="5"/>
      <c r="GH440" s="5"/>
      <c r="GI440" s="5"/>
      <c r="GJ440" s="5"/>
      <c r="GK440" s="5"/>
      <c r="GL440" s="5"/>
      <c r="GM440" s="5"/>
      <c r="GN440" s="5"/>
      <c r="GO440" s="6"/>
      <c r="GP440" s="5"/>
      <c r="GQ440" s="5"/>
      <c r="GR440" s="5"/>
      <c r="GS440" s="5"/>
      <c r="GT440" s="5"/>
      <c r="GU440" s="5"/>
      <c r="GV440" s="5"/>
      <c r="GW440" s="5"/>
      <c r="GX440" s="5"/>
      <c r="GY440" s="5"/>
      <c r="GZ440" s="5"/>
      <c r="HA440" s="5"/>
      <c r="HB440" s="5"/>
      <c r="HC440" s="5"/>
      <c r="HD440" s="5"/>
      <c r="HE440" s="5"/>
      <c r="HF440" s="5"/>
      <c r="HG440" s="5"/>
      <c r="HH440" s="5"/>
      <c r="HI440" s="5"/>
      <c r="HJ440" s="6"/>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6"/>
      <c r="JN440" s="5"/>
      <c r="JO440" s="5"/>
      <c r="JP440" s="5"/>
      <c r="JQ440" s="5"/>
      <c r="JR440" s="5"/>
      <c r="JS440" s="5"/>
      <c r="JT440" s="5"/>
      <c r="JU440" s="5"/>
      <c r="JV440" s="5"/>
      <c r="JW440" s="5"/>
      <c r="JX440" s="5"/>
      <c r="JY440" s="5"/>
      <c r="JZ440" s="5"/>
      <c r="KA440" s="5"/>
      <c r="KB440" s="5"/>
      <c r="KC440" s="5"/>
      <c r="KD440" s="5"/>
      <c r="KE440" s="5"/>
      <c r="KF440" s="5"/>
      <c r="KG440" s="5"/>
      <c r="KH440" s="5"/>
      <c r="KI440" s="5"/>
      <c r="KJ440" s="5"/>
      <c r="KK440" s="5"/>
      <c r="KL440" s="5"/>
      <c r="KM440" s="5"/>
      <c r="KN440" s="5"/>
      <c r="KO440" s="5"/>
      <c r="KP440" s="5"/>
      <c r="KQ440" s="5"/>
      <c r="KR440" s="5"/>
      <c r="KS440" s="5"/>
      <c r="KT440" s="5"/>
      <c r="KU440" s="5"/>
      <c r="KV440" s="5"/>
      <c r="KW440" s="5"/>
      <c r="KX440" s="12"/>
      <c r="KY440" s="12"/>
      <c r="KZ440" s="12"/>
      <c r="LA440" s="12"/>
      <c r="LB440" s="12"/>
      <c r="LC440" s="12"/>
      <c r="LD440" s="12"/>
      <c r="LE440" s="6"/>
      <c r="LF440" s="5"/>
      <c r="LG440" s="5"/>
      <c r="LH440" s="5"/>
      <c r="LI440" s="5"/>
      <c r="LJ440" s="5"/>
      <c r="LK440" s="5"/>
      <c r="LL440" s="5"/>
      <c r="LM440" s="5"/>
      <c r="LN440" s="5"/>
      <c r="LO440" s="5"/>
      <c r="LP440" s="5"/>
      <c r="LQ440" s="5"/>
      <c r="LR440" s="5"/>
      <c r="LS440" s="5"/>
      <c r="LT440" s="5"/>
      <c r="LU440" s="5"/>
      <c r="LV440" s="5"/>
      <c r="LW440" s="5"/>
      <c r="LX440" s="5"/>
      <c r="LY440" s="5"/>
      <c r="LZ440" s="5"/>
      <c r="MA440" s="5"/>
      <c r="MB440" s="5"/>
      <c r="MC440" s="5"/>
      <c r="MD440" s="5"/>
      <c r="ME440" s="5"/>
      <c r="MF440" s="5"/>
      <c r="MG440" s="5"/>
      <c r="MH440" s="5"/>
      <c r="MI440" s="5"/>
      <c r="MJ440" s="5"/>
      <c r="MK440" s="5"/>
      <c r="ML440" s="6"/>
      <c r="MM440" s="5"/>
      <c r="MN440" s="5"/>
      <c r="MO440" s="5"/>
      <c r="MP440" s="5"/>
      <c r="MQ440" s="5"/>
      <c r="MR440" s="5"/>
      <c r="MS440" s="5"/>
      <c r="MT440" s="5"/>
      <c r="MU440" s="5"/>
      <c r="MV440" s="5"/>
      <c r="MW440" s="5"/>
      <c r="MX440" s="5"/>
      <c r="MY440" s="5"/>
      <c r="MZ440" s="5"/>
      <c r="NA440" s="5"/>
      <c r="NB440" s="5"/>
      <c r="NC440" s="5"/>
      <c r="ND440" s="5"/>
      <c r="NE440" s="5"/>
      <c r="NF440" s="5"/>
      <c r="NG440" s="5"/>
      <c r="NH440" s="6"/>
      <c r="NI440" s="5"/>
      <c r="NJ440" s="5"/>
      <c r="NK440" s="5"/>
      <c r="NL440" s="5"/>
      <c r="NM440" s="5"/>
      <c r="NN440" s="5"/>
      <c r="NO440" s="5"/>
      <c r="NP440" s="5"/>
      <c r="NQ440" s="5"/>
      <c r="NR440" s="5"/>
      <c r="NS440" s="5"/>
      <c r="NT440" s="5"/>
      <c r="NU440" s="5"/>
      <c r="NV440" s="5"/>
      <c r="NW440" s="5"/>
      <c r="NX440" s="5"/>
      <c r="NY440" s="5"/>
      <c r="NZ440" s="5"/>
      <c r="OA440" s="5"/>
      <c r="OB440" s="5"/>
      <c r="OC440" s="5"/>
      <c r="OD440" s="5"/>
      <c r="OE440" s="5"/>
      <c r="OF440" s="5"/>
      <c r="OG440" s="5"/>
      <c r="OH440" s="5"/>
      <c r="OI440" s="5"/>
      <c r="OJ440" s="5"/>
      <c r="OK440" s="5"/>
      <c r="OL440" s="5"/>
      <c r="OM440" s="5"/>
      <c r="ON440" s="5"/>
      <c r="OQ440" s="6"/>
      <c r="OR440" s="5"/>
      <c r="OS440" s="5"/>
      <c r="OT440" s="5"/>
      <c r="OU440" s="5"/>
      <c r="OV440" s="5"/>
      <c r="OW440" s="5"/>
      <c r="OX440" s="5"/>
      <c r="OY440" s="5"/>
      <c r="OZ440" s="5"/>
      <c r="PA440" s="5"/>
      <c r="PB440" s="5"/>
      <c r="PC440" s="5"/>
      <c r="PD440" s="5"/>
      <c r="PE440" s="5"/>
      <c r="PF440" s="5"/>
      <c r="PG440" s="5"/>
      <c r="PH440" s="5"/>
      <c r="PI440" s="5"/>
      <c r="PJ440" s="5"/>
      <c r="PK440" s="5"/>
      <c r="PL440" s="5"/>
      <c r="PM440" s="5"/>
      <c r="PN440" s="5"/>
      <c r="PO440" s="5"/>
      <c r="PP440" s="5"/>
      <c r="PQ440" s="5"/>
      <c r="PR440" s="5"/>
      <c r="PS440" s="5"/>
      <c r="PT440" s="5"/>
      <c r="PU440" s="5"/>
      <c r="PV440" s="5"/>
      <c r="PW440" s="5"/>
      <c r="PX440" s="6"/>
      <c r="PY440" s="5"/>
      <c r="PZ440" s="5"/>
      <c r="QA440" s="5"/>
      <c r="QB440" s="5"/>
      <c r="QC440" s="5"/>
      <c r="QD440" s="5"/>
      <c r="QE440" s="5"/>
      <c r="QF440" s="5"/>
      <c r="QG440" s="5"/>
      <c r="QH440" s="5"/>
      <c r="QI440" s="5"/>
      <c r="QJ440" s="6"/>
      <c r="QK440" s="5"/>
      <c r="QL440" s="5"/>
      <c r="QM440" s="5"/>
      <c r="QN440" s="5"/>
      <c r="QO440" s="5"/>
      <c r="QP440" s="5"/>
      <c r="QQ440" s="5"/>
      <c r="QR440" s="5"/>
      <c r="QS440" s="5"/>
      <c r="QT440" s="5"/>
      <c r="QU440" s="5"/>
      <c r="QV440" s="6"/>
      <c r="QW440" s="5"/>
      <c r="QX440" s="5"/>
      <c r="QY440" s="5"/>
      <c r="QZ440" s="5"/>
      <c r="RA440" s="5"/>
      <c r="RB440" s="5"/>
      <c r="RC440" s="5"/>
      <c r="RD440" s="5"/>
      <c r="RE440" s="5"/>
      <c r="RF440" s="5"/>
      <c r="RG440" s="5"/>
      <c r="RH440" s="6"/>
      <c r="RI440" s="5"/>
      <c r="RJ440" s="5"/>
      <c r="RK440" s="5"/>
      <c r="RL440" s="5"/>
      <c r="RM440" s="5"/>
      <c r="RN440" s="5"/>
      <c r="RO440" s="5"/>
      <c r="RP440" s="5"/>
      <c r="RQ440" s="6"/>
      <c r="RR440" s="5"/>
      <c r="RS440" s="5"/>
      <c r="RT440" s="5"/>
      <c r="RU440" s="5"/>
      <c r="RV440" s="5"/>
      <c r="RW440" s="5"/>
      <c r="RX440" s="5"/>
      <c r="RY440" s="5"/>
      <c r="RZ440" s="6"/>
      <c r="SA440" s="5"/>
      <c r="SB440" s="5"/>
      <c r="SC440" s="5"/>
      <c r="SD440" s="5"/>
      <c r="SE440" s="5"/>
      <c r="SF440" s="5"/>
      <c r="SG440" s="5"/>
      <c r="SH440" s="5"/>
      <c r="SI440" s="6"/>
      <c r="SJ440" s="5"/>
      <c r="SK440" s="5"/>
      <c r="SL440" s="5"/>
      <c r="SM440" s="5"/>
      <c r="SN440" s="5"/>
      <c r="SO440" s="5"/>
      <c r="SP440" s="5"/>
      <c r="SQ440" s="5"/>
      <c r="SR440" s="5"/>
      <c r="SS440" s="5"/>
      <c r="ST440" s="5"/>
      <c r="SU440" s="5"/>
      <c r="SV440" s="5"/>
      <c r="SW440" s="5"/>
      <c r="SX440" s="5"/>
      <c r="SY440" s="5"/>
      <c r="SZ440" s="5"/>
      <c r="TA440" s="5"/>
      <c r="TB440" s="5"/>
      <c r="TC440" s="5"/>
      <c r="TD440" s="5"/>
      <c r="TE440" s="5"/>
      <c r="TF440" s="6"/>
      <c r="TG440" s="5"/>
      <c r="TH440" s="5"/>
      <c r="TI440" s="5"/>
      <c r="TJ440" s="5"/>
      <c r="TK440" s="5"/>
      <c r="TL440" s="5"/>
      <c r="TM440" s="5"/>
      <c r="TN440" s="5"/>
      <c r="TO440" s="5"/>
      <c r="TP440" s="5"/>
      <c r="TQ440" s="5"/>
      <c r="TR440" s="5"/>
      <c r="TS440" s="5"/>
      <c r="TT440" s="5"/>
      <c r="TU440" s="5"/>
      <c r="TV440" s="5"/>
      <c r="TW440" s="5"/>
      <c r="TX440" s="5"/>
      <c r="TY440" s="5"/>
      <c r="TZ440" s="5"/>
      <c r="UA440" s="5"/>
      <c r="UB440" s="5"/>
      <c r="UC440" s="6"/>
      <c r="UD440" s="5"/>
      <c r="UE440" s="5"/>
      <c r="UF440" s="5"/>
      <c r="UG440" s="5"/>
      <c r="UH440" s="5"/>
      <c r="UI440" s="5"/>
      <c r="UJ440" s="5"/>
      <c r="UK440" s="5"/>
      <c r="UL440" s="5"/>
      <c r="UM440" s="5"/>
      <c r="UN440" s="5"/>
      <c r="UO440" s="5"/>
      <c r="UP440" s="5"/>
      <c r="UQ440" s="5"/>
      <c r="UR440" s="5"/>
      <c r="US440" s="5"/>
      <c r="UT440" s="5"/>
      <c r="UU440" s="5"/>
      <c r="UV440" s="5"/>
      <c r="UW440" s="5"/>
      <c r="UX440" s="5"/>
      <c r="UY440" s="5"/>
      <c r="UZ440" s="6"/>
      <c r="VA440" s="6"/>
      <c r="VB440" s="5"/>
      <c r="VC440" s="5"/>
      <c r="VE440" s="5"/>
      <c r="VF440" s="5"/>
      <c r="VG440" s="5"/>
      <c r="VH440" s="5"/>
      <c r="VI440" s="5"/>
      <c r="VK440" s="5"/>
      <c r="VL440" s="5"/>
      <c r="VN440" s="6"/>
      <c r="VO440" s="5"/>
      <c r="VP440" s="5"/>
      <c r="VQ440" s="5"/>
      <c r="VR440" s="5"/>
      <c r="VS440" s="5"/>
      <c r="VT440" s="5"/>
      <c r="VU440" s="5"/>
      <c r="VV440" s="5"/>
      <c r="VW440" s="5"/>
      <c r="VX440" s="5"/>
      <c r="VY440" s="5"/>
      <c r="VZ440" s="5"/>
      <c r="WA440" s="5"/>
      <c r="WB440" s="5"/>
      <c r="WC440" s="5"/>
      <c r="WD440" s="5"/>
      <c r="WE440" s="5"/>
      <c r="WF440" s="5"/>
      <c r="WG440" s="5"/>
      <c r="WH440" s="5"/>
      <c r="WI440" s="5"/>
      <c r="WJ440" s="5"/>
      <c r="WK440" s="5"/>
      <c r="WL440" s="5"/>
      <c r="WM440" s="5"/>
      <c r="WN440" s="5"/>
      <c r="WO440" s="5"/>
      <c r="WP440" s="5"/>
      <c r="WQ440" s="5"/>
      <c r="WR440" s="5"/>
      <c r="WS440" s="5"/>
      <c r="WT440" s="5"/>
      <c r="WU440" s="5"/>
      <c r="WV440" s="5"/>
      <c r="WW440" s="5"/>
      <c r="WX440" s="5"/>
      <c r="WY440" s="5"/>
      <c r="WZ440" s="5"/>
      <c r="XA440" s="6"/>
      <c r="XB440" s="5"/>
      <c r="XC440" s="5"/>
      <c r="XD440" s="5"/>
      <c r="XE440" s="5"/>
      <c r="XF440" s="5"/>
      <c r="XG440" s="5"/>
      <c r="XH440" s="5"/>
      <c r="XI440" s="5"/>
      <c r="XJ440" s="5"/>
      <c r="XK440" s="5"/>
      <c r="XL440" s="5"/>
      <c r="XM440" s="6"/>
      <c r="XN440" s="5"/>
      <c r="XO440" s="5"/>
      <c r="XP440" s="5"/>
      <c r="XQ440" s="5"/>
      <c r="XR440" s="5"/>
      <c r="XS440" s="5"/>
      <c r="XT440" s="5"/>
      <c r="XU440" s="5"/>
      <c r="XV440" s="6"/>
      <c r="XW440" s="5"/>
      <c r="XX440" s="5"/>
      <c r="XY440" s="5"/>
      <c r="XZ440" s="5"/>
      <c r="YA440" s="5"/>
      <c r="YB440" s="5"/>
      <c r="YC440" s="5"/>
      <c r="YD440" s="5"/>
      <c r="YE440" s="5"/>
      <c r="YF440" s="5"/>
      <c r="YG440" s="5"/>
      <c r="YH440" s="5"/>
      <c r="YI440" s="5"/>
      <c r="YJ440" s="5"/>
      <c r="YK440" s="5"/>
      <c r="YL440" s="5"/>
      <c r="YM440" s="5"/>
      <c r="YN440" s="5"/>
      <c r="YO440" s="5"/>
      <c r="YP440" s="12"/>
      <c r="YQ440" s="12"/>
      <c r="YR440" s="12"/>
      <c r="YS440" s="12"/>
      <c r="YT440" s="12"/>
      <c r="YU440" s="12"/>
      <c r="YV440" s="12"/>
      <c r="YW440" s="12"/>
      <c r="YX440" s="6"/>
      <c r="YY440" s="5"/>
      <c r="YZ440" s="5"/>
      <c r="ZA440" s="5"/>
      <c r="ZB440" s="5"/>
      <c r="ZC440" s="5"/>
      <c r="ZD440" s="5"/>
      <c r="ZE440" s="5"/>
      <c r="ZF440" s="5"/>
      <c r="ZG440" s="5"/>
      <c r="ZH440" s="5"/>
      <c r="ZI440" s="5"/>
      <c r="ZJ440" s="5"/>
      <c r="ZK440" s="5"/>
      <c r="ZL440" s="5"/>
      <c r="ZM440" s="5"/>
      <c r="ZN440" s="5"/>
      <c r="ZO440" s="5"/>
      <c r="ZP440" s="5"/>
      <c r="ZQ440" s="5"/>
      <c r="ZR440" s="5"/>
      <c r="ZS440" s="5"/>
      <c r="ZT440" s="5"/>
      <c r="ZU440" s="5"/>
      <c r="ZV440" s="5"/>
      <c r="ZW440" s="5"/>
      <c r="ZX440" s="5"/>
      <c r="ZY440" s="5"/>
      <c r="ZZ440" s="5"/>
      <c r="AAA440" s="5"/>
      <c r="AAB440" s="5"/>
      <c r="AAC440" s="5"/>
      <c r="AAD440" s="5"/>
      <c r="AAE440" s="6"/>
      <c r="AAF440" s="5"/>
      <c r="AAG440" s="5"/>
      <c r="AAH440" s="5"/>
      <c r="AAI440" s="5"/>
      <c r="AAJ440" s="5"/>
      <c r="AAK440" s="5"/>
      <c r="AAL440" s="5"/>
      <c r="AAM440" s="5"/>
      <c r="AAN440" s="5"/>
      <c r="AAO440" s="5"/>
      <c r="AAP440" s="5"/>
      <c r="AAQ440" s="5"/>
      <c r="AAR440" s="5"/>
      <c r="AAS440" s="5"/>
      <c r="AAT440" s="5"/>
      <c r="AAU440" s="5"/>
      <c r="AAV440" s="5"/>
      <c r="AAW440" s="5"/>
      <c r="AAX440" s="5"/>
      <c r="AAY440" s="5"/>
      <c r="AAZ440" s="5"/>
      <c r="ABA440" s="5"/>
      <c r="ABB440" s="5"/>
      <c r="ABC440" s="5"/>
      <c r="ABD440" s="5"/>
      <c r="ABE440" s="5"/>
      <c r="ABF440" s="5"/>
      <c r="ABG440" s="5"/>
      <c r="ABH440" s="5"/>
      <c r="ABI440" s="5"/>
      <c r="ABJ440" s="5"/>
      <c r="ABK440" s="5"/>
      <c r="ABL440" s="5"/>
      <c r="ABM440" s="5"/>
      <c r="ABN440" s="5"/>
      <c r="ABO440" s="5"/>
      <c r="ABP440" s="5"/>
      <c r="ABQ440" s="5"/>
      <c r="ABR440" s="5"/>
      <c r="ABS440" s="5"/>
      <c r="ABT440" s="5"/>
      <c r="ABU440" s="5"/>
      <c r="ABV440" s="5"/>
      <c r="ABW440" s="5"/>
      <c r="ABX440" s="5"/>
      <c r="ABY440" s="6"/>
      <c r="ABZ440" s="5"/>
      <c r="ACA440" s="5"/>
      <c r="ACB440" s="5"/>
      <c r="ACC440" s="5"/>
      <c r="ACD440" s="5"/>
      <c r="ACE440" s="5"/>
      <c r="ACF440" s="5"/>
      <c r="ACG440" s="5"/>
      <c r="ACH440" s="5"/>
      <c r="ACI440" s="5"/>
      <c r="ACJ440" s="5"/>
      <c r="ACK440" s="5"/>
      <c r="ACL440" s="5"/>
      <c r="ACM440" s="5"/>
      <c r="ACN440" s="5"/>
      <c r="ACO440" s="5"/>
      <c r="ACP440" s="5"/>
      <c r="ACQ440" s="5"/>
      <c r="ACR440" s="5"/>
      <c r="ACS440" s="5"/>
      <c r="ACT440" s="5"/>
      <c r="ACU440" s="5"/>
      <c r="ACV440" s="5"/>
      <c r="ACW440" s="5"/>
      <c r="ACX440" s="5"/>
      <c r="ACY440" s="5"/>
      <c r="ACZ440" s="5"/>
      <c r="ADA440" s="5"/>
      <c r="ADB440" s="5"/>
      <c r="ADC440" s="5"/>
      <c r="ADD440" s="5"/>
      <c r="ADE440" s="5"/>
      <c r="ADF440" s="5"/>
      <c r="ADG440" s="5"/>
      <c r="ADH440" s="5"/>
      <c r="ADI440" s="5"/>
      <c r="ADJ440" s="5"/>
      <c r="ADK440" s="5"/>
      <c r="ADL440" s="5"/>
      <c r="ADM440" s="5"/>
      <c r="ADN440" s="5"/>
      <c r="ADO440" s="5"/>
      <c r="ADP440" s="5"/>
      <c r="ADQ440" s="6"/>
      <c r="ADR440" s="5"/>
      <c r="ADS440" s="5"/>
      <c r="ADT440" s="5"/>
      <c r="ADU440" s="5"/>
      <c r="ADV440" s="5"/>
      <c r="ADW440" s="5"/>
      <c r="ADX440" s="5"/>
      <c r="ADY440" s="5"/>
      <c r="ADZ440" s="5"/>
      <c r="AEA440" s="5"/>
      <c r="AEB440" s="5"/>
      <c r="AEC440" s="5"/>
      <c r="AED440" s="5"/>
      <c r="AEE440" s="5"/>
      <c r="AEF440" s="5"/>
      <c r="AEG440" s="5"/>
      <c r="AEH440" s="5"/>
      <c r="AEI440" s="5"/>
      <c r="AEJ440" s="5"/>
      <c r="AEK440" s="5"/>
      <c r="AEL440" s="5"/>
      <c r="AEM440" s="8"/>
      <c r="AEN440" s="6"/>
      <c r="AEO440" s="6"/>
      <c r="AEP440" s="6"/>
      <c r="AEQ440" s="6"/>
      <c r="AER440" s="5"/>
      <c r="AES440" s="6"/>
      <c r="AET440" s="6"/>
      <c r="AEU440" s="6"/>
      <c r="AEV440" s="5"/>
      <c r="AEW440" s="5"/>
      <c r="AEX440" s="5"/>
      <c r="AEY440" s="5"/>
      <c r="AEZ440" s="5"/>
      <c r="AFA440" s="5"/>
      <c r="AFB440" s="5"/>
      <c r="AFC440" s="5"/>
      <c r="AFD440" s="5"/>
      <c r="AFE440" s="5"/>
      <c r="AFF440" s="5"/>
      <c r="AFG440" s="5"/>
      <c r="AFH440" s="5"/>
      <c r="AFI440" s="5"/>
      <c r="AFJ440" s="5"/>
      <c r="AFK440" s="5"/>
      <c r="AFL440" s="5"/>
      <c r="AFM440" s="5"/>
      <c r="AFN440" s="5"/>
      <c r="AFO440" s="5"/>
      <c r="AFP440" s="5"/>
      <c r="AFQ440" s="5"/>
      <c r="AFR440" s="5"/>
      <c r="AFS440" s="5"/>
      <c r="AFT440" s="5"/>
      <c r="AFU440" s="5"/>
      <c r="AFV440" s="5"/>
      <c r="AFW440" s="5"/>
      <c r="AFX440" s="5"/>
      <c r="AFY440" s="5"/>
      <c r="AFZ440" s="5"/>
      <c r="AGA440" s="5"/>
      <c r="AGB440" s="6"/>
      <c r="AGC440" s="5"/>
      <c r="AGD440" s="5"/>
      <c r="AGE440" s="5"/>
      <c r="AGF440" s="5"/>
      <c r="AGG440" s="5"/>
      <c r="AGM440" s="18"/>
      <c r="AGS440" s="6"/>
      <c r="AHG440" s="18"/>
      <c r="AHM440" s="6"/>
      <c r="AHN440" s="5"/>
      <c r="AHO440" s="5"/>
      <c r="AHP440" s="5"/>
      <c r="AHQ440" s="5"/>
      <c r="AHR440" s="5"/>
      <c r="AHS440" s="5"/>
      <c r="AHT440" s="5"/>
      <c r="AHU440" s="5"/>
      <c r="AHV440" s="5"/>
      <c r="AHW440" s="5"/>
      <c r="AHX440" s="5"/>
      <c r="AHY440" s="5"/>
      <c r="AHZ440" s="5"/>
      <c r="AIA440" s="5"/>
      <c r="AIB440" s="5"/>
      <c r="AIC440" s="5"/>
      <c r="AID440" s="6"/>
      <c r="AIE440" s="5"/>
      <c r="AIF440" s="5"/>
      <c r="AIG440" s="5"/>
      <c r="AIH440" s="5"/>
      <c r="AII440" s="5"/>
      <c r="AIJ440" s="5"/>
      <c r="AIK440" s="5"/>
      <c r="AIL440" s="5"/>
      <c r="AIM440" s="5"/>
      <c r="AIN440" s="5"/>
      <c r="AIO440" s="5"/>
      <c r="AIP440" s="5"/>
      <c r="AIQ440" s="5"/>
      <c r="AIR440" s="5"/>
      <c r="AIS440" s="5"/>
      <c r="AIT440" s="5"/>
      <c r="AIU440" s="5"/>
      <c r="AIV440" s="5"/>
      <c r="AIW440" s="5"/>
      <c r="AIX440" s="5"/>
      <c r="AIY440" s="5"/>
      <c r="AIZ440" s="5"/>
      <c r="AJA440" s="5"/>
      <c r="AJB440" s="6"/>
      <c r="AJC440" s="5"/>
      <c r="AJD440" s="5"/>
      <c r="AJE440" s="5"/>
      <c r="AJF440" s="5"/>
      <c r="AJG440" s="5"/>
      <c r="AJH440" s="5"/>
      <c r="AJI440" s="5"/>
      <c r="AJJ440" s="5"/>
      <c r="AJK440" s="5"/>
      <c r="AJL440" s="5"/>
      <c r="AJM440" s="5"/>
      <c r="AJN440" s="6"/>
      <c r="AJO440" s="5"/>
      <c r="AJP440" s="5"/>
      <c r="AJQ440" s="5"/>
      <c r="AJR440" s="5"/>
      <c r="AJS440" s="5"/>
      <c r="AJT440" s="5"/>
      <c r="AJU440" s="5"/>
      <c r="AJV440" s="5"/>
    </row>
    <row r="441" spans="1:958" ht="14.25" customHeight="1"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7"/>
      <c r="AF441" s="6"/>
      <c r="AG441" s="8"/>
      <c r="AH441" s="8"/>
      <c r="AI441" s="8"/>
      <c r="AJ441" s="5"/>
      <c r="AK441" s="9"/>
      <c r="AL441" s="5"/>
      <c r="AM441" s="6"/>
      <c r="AN441" s="10"/>
      <c r="AO441" s="6"/>
      <c r="AP441" s="6"/>
      <c r="AQ441" s="5"/>
      <c r="AV441" s="5"/>
      <c r="AW441" s="5"/>
      <c r="AX441" s="5"/>
      <c r="AY441" s="5"/>
      <c r="AZ441" s="5"/>
      <c r="BA441" s="5"/>
      <c r="BB441" s="5"/>
      <c r="BE441" s="5"/>
      <c r="BF441" s="5"/>
      <c r="BG441" s="5"/>
      <c r="BH441" s="6"/>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t="str">
        <f>IF(SUM(BI441:BQ441,BS441:BW441,BY441:CC441,CE441:CJ441)=0, "", SUM(BI441:BQ441,BS441:BW441,BY441:CC441,CE441:CJ441))</f>
        <v/>
      </c>
      <c r="CN441" s="5" t="str">
        <f>IF(SUM(CQ441, CR441, CS441, CT441, CU441)=0, "", IF(OR(CQ441&gt;=8, CR441&gt;=10, CS441&gt;=13, CT441&gt;=10, CU441&gt;=15), 1, 0))</f>
        <v/>
      </c>
      <c r="CO441" s="5" t="str">
        <f>IF(SUM(BI441:BJ441,BL441,BM441,BN441,BO441,BU441,CA441,CH441,CJ441)=0, "", SUM(BI441:BJ441,BL441,BM441,BN441,BO441,BU441,CA441,CH441,CJ441))</f>
        <v/>
      </c>
      <c r="CP441" s="5" t="str">
        <f>IF(SUM(BK441,BP441:BQ441,BS441:BT441,BV441:BW441,BY441:BZ441,CB441:CC441,CE441:CG441,CI441)=0, "", SUM(BK441,BP441:BQ441,BS441:BT441,BV441:BW441,BY441:BZ441,CB441:CC441,CE441:CG441,CI441))</f>
        <v/>
      </c>
      <c r="CQ441" s="5" t="str">
        <f>IF(SUM(CB441:CC441,CE441:CF441,CI441)=0, "", SUM(CB441:CC441,CE441:CF441,CI441))</f>
        <v/>
      </c>
      <c r="CR441" s="5" t="str">
        <f>IF(SUM(BQ441,BS441:BT441,BW441,BY441)=0, "", SUM(BQ441,BS441:BT441,BW441,BY441))</f>
        <v/>
      </c>
      <c r="CS441" s="5" t="str">
        <f>IF(SUM(BK441,BP441,BV441,BZ441,CG441)=0, "", SUM(BK441,BP441,BV441,BZ441,CG441))</f>
        <v/>
      </c>
      <c r="CT441" s="5" t="str">
        <f>IF(SUM(BI441:BJ441,BL441,BN441,CH441)=0, "", SUM(BI441:BJ441,BL441,BN441,CH441))</f>
        <v/>
      </c>
      <c r="CU441" s="5" t="str">
        <f>IF(SUM(BM441,BO441,BU441,CA441,CJ441)=0, "", SUM(BM441,BO441,BU441,CA441,CJ441))</f>
        <v/>
      </c>
      <c r="CV441" s="5" t="str">
        <f>IF(CQ441="", "", IF(CQ441&gt;=8, 1, 0))</f>
        <v/>
      </c>
      <c r="CW441" s="5" t="str">
        <f>IF(CR441="", "", IF(CR441&gt;=10, 1, 0))</f>
        <v/>
      </c>
      <c r="CX441" s="5" t="str">
        <f>IF(CS441="", "", IF(CS441&gt;=13, 1, 0))</f>
        <v/>
      </c>
      <c r="CY441" s="5" t="str">
        <f>IF(CT441="", "", IF(CT441&gt;=10, 1, 0))</f>
        <v/>
      </c>
      <c r="CZ441" s="5" t="str">
        <f>IF(CU441="", "", IF(CU441&gt;=15, 1, 0))</f>
        <v/>
      </c>
      <c r="DA441" s="5" t="str">
        <f>IF(AND(BR441="", BX441="", CD441=""), "", IF(BR441=5,1,0) + IF(BX441=5,1,0) + IF(CD441=5,1,0))</f>
        <v/>
      </c>
      <c r="DB441" s="6"/>
      <c r="DC441" s="5"/>
      <c r="DD441" s="13"/>
      <c r="DE441" s="5"/>
      <c r="DF441" s="13"/>
      <c r="DG441" s="5"/>
      <c r="DH441" s="13"/>
      <c r="DI441" s="5"/>
      <c r="DJ441" s="13"/>
      <c r="DK441" s="5"/>
      <c r="DL441" s="13"/>
      <c r="DM441" s="5"/>
      <c r="DN441" s="13"/>
      <c r="DO441" s="5"/>
      <c r="DP441" s="13"/>
      <c r="DQ441" s="5"/>
      <c r="DR441" s="13"/>
      <c r="DS441" s="5"/>
      <c r="DT441" s="13"/>
      <c r="DU441" s="5"/>
      <c r="DV441" s="13"/>
      <c r="DW441" s="5"/>
      <c r="DX441" s="13"/>
      <c r="DY441" s="5"/>
      <c r="DZ441" s="13"/>
      <c r="EA441" s="5"/>
      <c r="EB441" s="13"/>
      <c r="EC441" s="5"/>
      <c r="ED441" s="13"/>
      <c r="EE441" s="5"/>
      <c r="EF441" s="13"/>
      <c r="EG441" s="5"/>
      <c r="EH441" s="13"/>
      <c r="EI441" s="5"/>
      <c r="EJ441" s="13"/>
      <c r="EK441" s="5"/>
      <c r="EL441" s="5"/>
      <c r="EM441" s="5"/>
      <c r="EN441" s="6"/>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6"/>
      <c r="FM441" s="5"/>
      <c r="FN441" s="5"/>
      <c r="FO441" s="5"/>
      <c r="FP441" s="5"/>
      <c r="FQ441" s="5"/>
      <c r="FR441" s="5"/>
      <c r="FS441" s="14"/>
      <c r="FT441" s="6"/>
      <c r="FU441" s="5"/>
      <c r="FV441" s="5"/>
      <c r="FW441" s="5"/>
      <c r="FX441" s="5"/>
      <c r="FY441" s="5"/>
      <c r="FZ441" s="5"/>
      <c r="GA441" s="5"/>
      <c r="GB441" s="5"/>
      <c r="GC441" s="5"/>
      <c r="GD441" s="5"/>
      <c r="GE441" s="5"/>
      <c r="GF441" s="6"/>
      <c r="GG441" s="5"/>
      <c r="GH441" s="5"/>
      <c r="GI441" s="5"/>
      <c r="GJ441" s="5"/>
      <c r="GK441" s="5"/>
      <c r="GL441" s="5"/>
      <c r="GM441" s="5"/>
      <c r="GN441" s="5"/>
      <c r="GO441" s="6"/>
      <c r="GP441" s="5"/>
      <c r="GQ441" s="5"/>
      <c r="GR441" s="5"/>
      <c r="GS441" s="5"/>
      <c r="GT441" s="5"/>
      <c r="GU441" s="5"/>
      <c r="GV441" s="5"/>
      <c r="GW441" s="5"/>
      <c r="GX441" s="5"/>
      <c r="GY441" s="5"/>
      <c r="GZ441" s="5"/>
      <c r="HA441" s="5"/>
      <c r="HB441" s="5"/>
      <c r="HC441" s="5"/>
      <c r="HD441" s="5"/>
      <c r="HE441" s="5"/>
      <c r="HF441" s="5"/>
      <c r="HG441" s="5"/>
      <c r="HH441" s="5"/>
      <c r="HI441" s="5"/>
      <c r="HJ441" s="6"/>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6"/>
      <c r="JN441" s="5"/>
      <c r="JO441" s="5"/>
      <c r="JP441" s="5"/>
      <c r="JQ441" s="5"/>
      <c r="JR441" s="5"/>
      <c r="JS441" s="5"/>
      <c r="JT441" s="5"/>
      <c r="JU441" s="5"/>
      <c r="JV441" s="5"/>
      <c r="JW441" s="5"/>
      <c r="JX441" s="5"/>
      <c r="JY441" s="5"/>
      <c r="JZ441" s="5"/>
      <c r="KA441" s="5"/>
      <c r="KB441" s="5"/>
      <c r="KC441" s="5"/>
      <c r="KD441" s="5"/>
      <c r="KE441" s="5"/>
      <c r="KF441" s="5"/>
      <c r="KG441" s="5"/>
      <c r="KH441" s="5"/>
      <c r="KI441" s="5"/>
      <c r="KJ441" s="5"/>
      <c r="KK441" s="5"/>
      <c r="KL441" s="5"/>
      <c r="KM441" s="5"/>
      <c r="KN441" s="5"/>
      <c r="KO441" s="5"/>
      <c r="KP441" s="5"/>
      <c r="KQ441" s="5"/>
      <c r="KR441" s="5"/>
      <c r="KS441" s="5"/>
      <c r="KT441" s="5"/>
      <c r="KU441" s="5"/>
      <c r="KV441" s="5"/>
      <c r="KW441" s="5"/>
      <c r="KX441" s="12"/>
      <c r="KY441" s="12"/>
      <c r="KZ441" s="12"/>
      <c r="LA441" s="12"/>
      <c r="LB441" s="12"/>
      <c r="LC441" s="12"/>
      <c r="LD441" s="12"/>
      <c r="LE441" s="6"/>
      <c r="LF441" s="5"/>
      <c r="LG441" s="5"/>
      <c r="LH441" s="5"/>
      <c r="LI441" s="5"/>
      <c r="LJ441" s="5"/>
      <c r="LK441" s="5"/>
      <c r="LL441" s="5"/>
      <c r="LM441" s="5"/>
      <c r="LN441" s="5"/>
      <c r="LO441" s="5"/>
      <c r="LP441" s="5"/>
      <c r="LQ441" s="5"/>
      <c r="LR441" s="5"/>
      <c r="LS441" s="5"/>
      <c r="LT441" s="5"/>
      <c r="LU441" s="5"/>
      <c r="LV441" s="5"/>
      <c r="LW441" s="5"/>
      <c r="LX441" s="5"/>
      <c r="LY441" s="5"/>
      <c r="LZ441" s="5"/>
      <c r="MA441" s="5"/>
      <c r="MB441" s="5"/>
      <c r="MC441" s="5"/>
      <c r="MD441" s="5"/>
      <c r="ME441" s="5"/>
      <c r="MF441" s="5"/>
      <c r="MG441" s="5"/>
      <c r="MH441" s="5"/>
      <c r="MI441" s="5"/>
      <c r="MJ441" s="5"/>
      <c r="MK441" s="5"/>
      <c r="ML441" s="6"/>
      <c r="MM441" s="5"/>
      <c r="MN441" s="5"/>
      <c r="MO441" s="5"/>
      <c r="MP441" s="5"/>
      <c r="MQ441" s="5"/>
      <c r="MR441" s="5"/>
      <c r="MS441" s="5"/>
      <c r="MT441" s="5"/>
      <c r="MU441" s="5"/>
      <c r="MV441" s="5"/>
      <c r="MW441" s="5"/>
      <c r="MX441" s="5"/>
      <c r="MY441" s="5"/>
      <c r="MZ441" s="5"/>
      <c r="NA441" s="5"/>
      <c r="NB441" s="5"/>
      <c r="NC441" s="5"/>
      <c r="ND441" s="5"/>
      <c r="NE441" s="5"/>
      <c r="NF441" s="5"/>
      <c r="NG441" s="5"/>
      <c r="NH441" s="6"/>
      <c r="NI441" s="5"/>
      <c r="NJ441" s="5"/>
      <c r="NK441" s="5"/>
      <c r="NL441" s="5"/>
      <c r="NM441" s="5"/>
      <c r="NN441" s="5"/>
      <c r="NO441" s="5"/>
      <c r="NP441" s="5"/>
      <c r="NQ441" s="5"/>
      <c r="NR441" s="5"/>
      <c r="NS441" s="5"/>
      <c r="NT441" s="5"/>
      <c r="NU441" s="5"/>
      <c r="NV441" s="5"/>
      <c r="NW441" s="5"/>
      <c r="NX441" s="5"/>
      <c r="NY441" s="5"/>
      <c r="NZ441" s="5"/>
      <c r="OA441" s="5"/>
      <c r="OB441" s="5"/>
      <c r="OC441" s="5"/>
      <c r="OD441" s="5"/>
      <c r="OE441" s="5"/>
      <c r="OF441" s="5"/>
      <c r="OG441" s="5"/>
      <c r="OH441" s="5"/>
      <c r="OI441" s="5"/>
      <c r="OJ441" s="5"/>
      <c r="OK441" s="5"/>
      <c r="OL441" s="5"/>
      <c r="OM441" s="5"/>
      <c r="ON441" s="5"/>
      <c r="OQ441" s="6"/>
      <c r="OR441" s="5"/>
      <c r="OS441" s="5"/>
      <c r="OT441" s="5"/>
      <c r="OU441" s="5"/>
      <c r="OV441" s="5"/>
      <c r="OW441" s="5"/>
      <c r="OX441" s="5"/>
      <c r="OY441" s="5"/>
      <c r="OZ441" s="5"/>
      <c r="PA441" s="5"/>
      <c r="PB441" s="5"/>
      <c r="PC441" s="5"/>
      <c r="PD441" s="5"/>
      <c r="PE441" s="5"/>
      <c r="PF441" s="5"/>
      <c r="PG441" s="5"/>
      <c r="PH441" s="5"/>
      <c r="PI441" s="5"/>
      <c r="PJ441" s="5"/>
      <c r="PK441" s="5"/>
      <c r="PL441" s="5"/>
      <c r="PM441" s="5"/>
      <c r="PN441" s="5"/>
      <c r="PO441" s="5"/>
      <c r="PP441" s="5"/>
      <c r="PQ441" s="5"/>
      <c r="PR441" s="5"/>
      <c r="PS441" s="5"/>
      <c r="PT441" s="5"/>
      <c r="PU441" s="5"/>
      <c r="PV441" s="5"/>
      <c r="PW441" s="5"/>
      <c r="PX441" s="6"/>
      <c r="PY441" s="5"/>
      <c r="PZ441" s="5"/>
      <c r="QA441" s="5"/>
      <c r="QB441" s="5"/>
      <c r="QC441" s="5"/>
      <c r="QD441" s="5"/>
      <c r="QE441" s="5"/>
      <c r="QF441" s="5"/>
      <c r="QG441" s="5"/>
      <c r="QH441" s="5"/>
      <c r="QI441" s="5"/>
      <c r="QJ441" s="6"/>
      <c r="QK441" s="5"/>
      <c r="QL441" s="5"/>
      <c r="QM441" s="5"/>
      <c r="QN441" s="5"/>
      <c r="QO441" s="5"/>
      <c r="QP441" s="5"/>
      <c r="QQ441" s="5"/>
      <c r="QR441" s="5"/>
      <c r="QS441" s="5"/>
      <c r="QT441" s="5"/>
      <c r="QU441" s="5"/>
      <c r="QV441" s="6"/>
      <c r="QW441" s="5"/>
      <c r="QX441" s="5"/>
      <c r="QY441" s="5"/>
      <c r="QZ441" s="5"/>
      <c r="RA441" s="5"/>
      <c r="RB441" s="5"/>
      <c r="RC441" s="5"/>
      <c r="RD441" s="5"/>
      <c r="RE441" s="5"/>
      <c r="RF441" s="5"/>
      <c r="RG441" s="5"/>
      <c r="RH441" s="6"/>
      <c r="RI441" s="5"/>
      <c r="RJ441" s="5"/>
      <c r="RK441" s="5"/>
      <c r="RL441" s="5"/>
      <c r="RM441" s="5"/>
      <c r="RN441" s="5"/>
      <c r="RO441" s="5"/>
      <c r="RP441" s="5"/>
      <c r="RQ441" s="6"/>
      <c r="RR441" s="5"/>
      <c r="RS441" s="5"/>
      <c r="RT441" s="5"/>
      <c r="RU441" s="5"/>
      <c r="RV441" s="5"/>
      <c r="RW441" s="5"/>
      <c r="RX441" s="5"/>
      <c r="RY441" s="5"/>
      <c r="RZ441" s="6"/>
      <c r="SA441" s="5"/>
      <c r="SB441" s="5"/>
      <c r="SC441" s="5"/>
      <c r="SD441" s="5"/>
      <c r="SE441" s="5"/>
      <c r="SF441" s="5"/>
      <c r="SG441" s="5"/>
      <c r="SH441" s="5"/>
      <c r="SI441" s="6"/>
      <c r="SJ441" s="5"/>
      <c r="SK441" s="5"/>
      <c r="SL441" s="5"/>
      <c r="SM441" s="5"/>
      <c r="SN441" s="5"/>
      <c r="SO441" s="5"/>
      <c r="SP441" s="5"/>
      <c r="SQ441" s="5"/>
      <c r="SR441" s="5"/>
      <c r="SS441" s="5"/>
      <c r="ST441" s="5"/>
      <c r="SU441" s="5"/>
      <c r="SV441" s="5"/>
      <c r="SW441" s="5"/>
      <c r="SX441" s="5"/>
      <c r="SY441" s="5"/>
      <c r="SZ441" s="5"/>
      <c r="TA441" s="5"/>
      <c r="TB441" s="5"/>
      <c r="TC441" s="5"/>
      <c r="TD441" s="5"/>
      <c r="TE441" s="5"/>
      <c r="TF441" s="6"/>
      <c r="TG441" s="5"/>
      <c r="TH441" s="5"/>
      <c r="TI441" s="5"/>
      <c r="TJ441" s="5"/>
      <c r="TK441" s="5"/>
      <c r="TL441" s="5"/>
      <c r="TM441" s="5"/>
      <c r="TN441" s="5"/>
      <c r="TO441" s="5"/>
      <c r="TP441" s="5"/>
      <c r="TQ441" s="5"/>
      <c r="TR441" s="5"/>
      <c r="TS441" s="5"/>
      <c r="TT441" s="5"/>
      <c r="TU441" s="5"/>
      <c r="TV441" s="5"/>
      <c r="TW441" s="5"/>
      <c r="TX441" s="5"/>
      <c r="TY441" s="5"/>
      <c r="TZ441" s="5"/>
      <c r="UA441" s="5"/>
      <c r="UB441" s="5"/>
      <c r="UC441" s="6"/>
      <c r="UD441" s="5"/>
      <c r="UE441" s="5"/>
      <c r="UF441" s="5"/>
      <c r="UG441" s="5"/>
      <c r="UH441" s="5"/>
      <c r="UI441" s="5"/>
      <c r="UJ441" s="5"/>
      <c r="UK441" s="5"/>
      <c r="UL441" s="5"/>
      <c r="UM441" s="5"/>
      <c r="UN441" s="5"/>
      <c r="UO441" s="5"/>
      <c r="UP441" s="5"/>
      <c r="UQ441" s="5"/>
      <c r="UR441" s="5"/>
      <c r="US441" s="5"/>
      <c r="UT441" s="5"/>
      <c r="UU441" s="5"/>
      <c r="UV441" s="5"/>
      <c r="UW441" s="5"/>
      <c r="UX441" s="5"/>
      <c r="UY441" s="5"/>
      <c r="UZ441" s="6"/>
      <c r="VA441" s="6"/>
      <c r="VB441" s="5"/>
      <c r="VC441" s="5"/>
      <c r="VE441" s="5"/>
      <c r="VF441" s="5"/>
      <c r="VG441" s="5"/>
      <c r="VH441" s="5"/>
      <c r="VI441" s="5"/>
      <c r="VK441" s="5"/>
      <c r="VL441" s="5"/>
      <c r="VN441" s="6"/>
      <c r="VO441" s="5"/>
      <c r="VP441" s="5"/>
      <c r="VQ441" s="5"/>
      <c r="VR441" s="5"/>
      <c r="VS441" s="5"/>
      <c r="VT441" s="5"/>
      <c r="VU441" s="5"/>
      <c r="VV441" s="5"/>
      <c r="VW441" s="5"/>
      <c r="VX441" s="5"/>
      <c r="VY441" s="5"/>
      <c r="VZ441" s="5"/>
      <c r="WA441" s="5"/>
      <c r="WB441" s="5"/>
      <c r="WC441" s="5"/>
      <c r="WD441" s="5"/>
      <c r="WE441" s="5"/>
      <c r="WF441" s="5"/>
      <c r="WG441" s="5"/>
      <c r="WH441" s="5"/>
      <c r="WI441" s="5"/>
      <c r="WJ441" s="5"/>
      <c r="WK441" s="5"/>
      <c r="WL441" s="5"/>
      <c r="WM441" s="5"/>
      <c r="WN441" s="5"/>
      <c r="WO441" s="5"/>
      <c r="WP441" s="5"/>
      <c r="WQ441" s="5"/>
      <c r="WR441" s="5"/>
      <c r="WS441" s="5"/>
      <c r="WT441" s="5"/>
      <c r="WU441" s="5"/>
      <c r="WV441" s="5"/>
      <c r="WW441" s="5"/>
      <c r="WX441" s="5"/>
      <c r="WY441" s="5"/>
      <c r="WZ441" s="5"/>
      <c r="XA441" s="6"/>
      <c r="XB441" s="5"/>
      <c r="XC441" s="5"/>
      <c r="XD441" s="5"/>
      <c r="XE441" s="5"/>
      <c r="XF441" s="5"/>
      <c r="XG441" s="5"/>
      <c r="XH441" s="5"/>
      <c r="XI441" s="5"/>
      <c r="XJ441" s="5"/>
      <c r="XK441" s="5"/>
      <c r="XL441" s="5"/>
      <c r="XM441" s="6"/>
      <c r="XN441" s="5"/>
      <c r="XO441" s="5"/>
      <c r="XP441" s="5"/>
      <c r="XQ441" s="5"/>
      <c r="XR441" s="5"/>
      <c r="XS441" s="5"/>
      <c r="XT441" s="5"/>
      <c r="XU441" s="5"/>
      <c r="XV441" s="6"/>
      <c r="XW441" s="5"/>
      <c r="XX441" s="5"/>
      <c r="XY441" s="5"/>
      <c r="XZ441" s="5"/>
      <c r="YA441" s="5"/>
      <c r="YB441" s="5"/>
      <c r="YC441" s="5"/>
      <c r="YD441" s="5"/>
      <c r="YE441" s="5"/>
      <c r="YF441" s="5"/>
      <c r="YG441" s="5"/>
      <c r="YH441" s="5"/>
      <c r="YI441" s="5"/>
      <c r="YJ441" s="5"/>
      <c r="YK441" s="5"/>
      <c r="YL441" s="5"/>
      <c r="YM441" s="5"/>
      <c r="YN441" s="5"/>
      <c r="YO441" s="5"/>
      <c r="YP441" s="12"/>
      <c r="YQ441" s="12"/>
      <c r="YR441" s="12"/>
      <c r="YS441" s="12"/>
      <c r="YT441" s="12"/>
      <c r="YU441" s="12"/>
      <c r="YV441" s="12"/>
      <c r="YW441" s="12"/>
      <c r="YX441" s="6"/>
      <c r="YY441" s="5"/>
      <c r="YZ441" s="5"/>
      <c r="ZA441" s="5"/>
      <c r="ZB441" s="5"/>
      <c r="ZC441" s="5"/>
      <c r="ZD441" s="5"/>
      <c r="ZE441" s="5"/>
      <c r="ZF441" s="5"/>
      <c r="ZG441" s="5"/>
      <c r="ZH441" s="5"/>
      <c r="ZI441" s="5"/>
      <c r="ZJ441" s="5"/>
      <c r="ZK441" s="5"/>
      <c r="ZL441" s="5"/>
      <c r="ZM441" s="5"/>
      <c r="ZN441" s="5"/>
      <c r="ZO441" s="5"/>
      <c r="ZP441" s="5"/>
      <c r="ZQ441" s="5"/>
      <c r="ZR441" s="5"/>
      <c r="ZS441" s="5"/>
      <c r="ZT441" s="5"/>
      <c r="ZU441" s="5"/>
      <c r="ZV441" s="5"/>
      <c r="ZW441" s="5"/>
      <c r="ZX441" s="5"/>
      <c r="ZY441" s="5"/>
      <c r="ZZ441" s="5"/>
      <c r="AAA441" s="5"/>
      <c r="AAB441" s="5"/>
      <c r="AAC441" s="5"/>
      <c r="AAD441" s="5"/>
      <c r="AAE441" s="6"/>
      <c r="AAF441" s="5"/>
      <c r="AAG441" s="5"/>
      <c r="AAH441" s="5"/>
      <c r="AAI441" s="5"/>
      <c r="AAJ441" s="5"/>
      <c r="AAK441" s="5"/>
      <c r="AAL441" s="5"/>
      <c r="AAM441" s="5"/>
      <c r="AAN441" s="5"/>
      <c r="AAO441" s="5"/>
      <c r="AAP441" s="5"/>
      <c r="AAQ441" s="5"/>
      <c r="AAR441" s="5"/>
      <c r="AAS441" s="5"/>
      <c r="AAT441" s="5"/>
      <c r="AAU441" s="5"/>
      <c r="AAV441" s="5"/>
      <c r="AAW441" s="5"/>
      <c r="AAX441" s="5"/>
      <c r="AAY441" s="5"/>
      <c r="AAZ441" s="5"/>
      <c r="ABA441" s="5"/>
      <c r="ABB441" s="5"/>
      <c r="ABC441" s="5"/>
      <c r="ABD441" s="5"/>
      <c r="ABE441" s="5"/>
      <c r="ABF441" s="5"/>
      <c r="ABG441" s="5"/>
      <c r="ABH441" s="5"/>
      <c r="ABI441" s="5"/>
      <c r="ABJ441" s="5"/>
      <c r="ABK441" s="5"/>
      <c r="ABL441" s="5"/>
      <c r="ABM441" s="5"/>
      <c r="ABN441" s="5"/>
      <c r="ABO441" s="5"/>
      <c r="ABP441" s="5"/>
      <c r="ABQ441" s="5"/>
      <c r="ABR441" s="5"/>
      <c r="ABS441" s="5"/>
      <c r="ABT441" s="5"/>
      <c r="ABU441" s="5"/>
      <c r="ABV441" s="5"/>
      <c r="ABW441" s="5"/>
      <c r="ABX441" s="5"/>
      <c r="ABY441" s="6"/>
      <c r="ABZ441" s="5"/>
      <c r="ACA441" s="5"/>
      <c r="ACB441" s="5"/>
      <c r="ACC441" s="5"/>
      <c r="ACD441" s="5"/>
      <c r="ACE441" s="5"/>
      <c r="ACF441" s="5"/>
      <c r="ACG441" s="5"/>
      <c r="ACH441" s="5"/>
      <c r="ACI441" s="5"/>
      <c r="ACJ441" s="5"/>
      <c r="ACK441" s="5"/>
      <c r="ACL441" s="5"/>
      <c r="ACM441" s="5"/>
      <c r="ACN441" s="5"/>
      <c r="ACO441" s="5"/>
      <c r="ACP441" s="5"/>
      <c r="ACQ441" s="5"/>
      <c r="ACR441" s="5"/>
      <c r="ACS441" s="5"/>
      <c r="ACT441" s="5"/>
      <c r="ACU441" s="5"/>
      <c r="ACV441" s="5"/>
      <c r="ACW441" s="5"/>
      <c r="ACX441" s="5"/>
      <c r="ACY441" s="5"/>
      <c r="ACZ441" s="5"/>
      <c r="ADA441" s="5"/>
      <c r="ADB441" s="5"/>
      <c r="ADC441" s="5"/>
      <c r="ADD441" s="5"/>
      <c r="ADE441" s="5"/>
      <c r="ADF441" s="5"/>
      <c r="ADG441" s="5"/>
      <c r="ADH441" s="5"/>
      <c r="ADI441" s="5"/>
      <c r="ADJ441" s="5"/>
      <c r="ADK441" s="5"/>
      <c r="ADL441" s="5"/>
      <c r="ADM441" s="5"/>
      <c r="ADN441" s="5"/>
      <c r="ADO441" s="5"/>
      <c r="ADP441" s="5"/>
      <c r="ADQ441" s="6"/>
      <c r="ADR441" s="5"/>
      <c r="ADS441" s="5"/>
      <c r="ADT441" s="5"/>
      <c r="ADU441" s="5"/>
      <c r="ADV441" s="5"/>
      <c r="ADW441" s="5"/>
      <c r="ADX441" s="5"/>
      <c r="ADY441" s="5"/>
      <c r="ADZ441" s="5"/>
      <c r="AEA441" s="5"/>
      <c r="AEB441" s="5"/>
      <c r="AEC441" s="5"/>
      <c r="AED441" s="5"/>
      <c r="AEE441" s="5"/>
      <c r="AEF441" s="5"/>
      <c r="AEG441" s="5"/>
      <c r="AEH441" s="5"/>
      <c r="AEI441" s="5"/>
      <c r="AEJ441" s="5"/>
      <c r="AEK441" s="5"/>
      <c r="AEL441" s="5"/>
      <c r="AEM441" s="8"/>
      <c r="AEN441" s="6"/>
      <c r="AEO441" s="6"/>
      <c r="AEP441" s="6"/>
      <c r="AEQ441" s="6"/>
      <c r="AER441" s="5"/>
      <c r="AES441" s="6"/>
      <c r="AET441" s="6"/>
      <c r="AEU441" s="6"/>
      <c r="AEV441" s="5"/>
      <c r="AEW441" s="5"/>
      <c r="AEX441" s="5"/>
      <c r="AEY441" s="5"/>
      <c r="AEZ441" s="5"/>
      <c r="AFA441" s="5"/>
      <c r="AFB441" s="5"/>
      <c r="AFC441" s="5"/>
      <c r="AFD441" s="5"/>
      <c r="AFE441" s="5"/>
      <c r="AFF441" s="5"/>
      <c r="AFG441" s="5"/>
      <c r="AFH441" s="5"/>
      <c r="AFI441" s="5"/>
      <c r="AFJ441" s="5"/>
      <c r="AFK441" s="5"/>
      <c r="AFL441" s="5"/>
      <c r="AFM441" s="5"/>
      <c r="AFN441" s="5"/>
      <c r="AFO441" s="5"/>
      <c r="AFP441" s="5"/>
      <c r="AFQ441" s="5"/>
      <c r="AFR441" s="5"/>
      <c r="AFS441" s="5"/>
      <c r="AFT441" s="5"/>
      <c r="AFU441" s="5"/>
      <c r="AFV441" s="5"/>
      <c r="AFW441" s="5"/>
      <c r="AFX441" s="5"/>
      <c r="AFY441" s="5"/>
      <c r="AFZ441" s="5"/>
      <c r="AGA441" s="5"/>
      <c r="AGB441" s="6"/>
      <c r="AGC441" s="5"/>
      <c r="AGD441" s="5"/>
      <c r="AGE441" s="5"/>
      <c r="AGF441" s="5"/>
      <c r="AGG441" s="5"/>
      <c r="AGM441" s="18"/>
      <c r="AGS441" s="6"/>
      <c r="AHG441" s="18"/>
      <c r="AHM441" s="6"/>
      <c r="AHN441" s="5"/>
      <c r="AHO441" s="5"/>
      <c r="AHP441" s="5"/>
      <c r="AHQ441" s="5"/>
      <c r="AHR441" s="5"/>
      <c r="AHS441" s="5"/>
      <c r="AHT441" s="5"/>
      <c r="AHU441" s="5"/>
      <c r="AHV441" s="5"/>
      <c r="AHW441" s="5"/>
      <c r="AHX441" s="5"/>
      <c r="AHY441" s="5"/>
      <c r="AHZ441" s="5"/>
      <c r="AIA441" s="5"/>
      <c r="AIB441" s="5"/>
      <c r="AIC441" s="5"/>
      <c r="AID441" s="6"/>
      <c r="AIE441" s="5"/>
      <c r="AIF441" s="5"/>
      <c r="AIG441" s="5"/>
      <c r="AIH441" s="5"/>
      <c r="AII441" s="5"/>
      <c r="AIJ441" s="5"/>
      <c r="AIK441" s="5"/>
      <c r="AIL441" s="5"/>
      <c r="AIM441" s="5"/>
      <c r="AIN441" s="5"/>
      <c r="AIO441" s="5"/>
      <c r="AIP441" s="5"/>
      <c r="AIQ441" s="5"/>
      <c r="AIR441" s="5"/>
      <c r="AIS441" s="5"/>
      <c r="AIT441" s="5"/>
      <c r="AIU441" s="5"/>
      <c r="AIV441" s="5"/>
      <c r="AIW441" s="5"/>
      <c r="AIX441" s="5"/>
      <c r="AIY441" s="5"/>
      <c r="AIZ441" s="5"/>
      <c r="AJA441" s="5"/>
      <c r="AJB441" s="6"/>
      <c r="AJC441" s="5"/>
      <c r="AJD441" s="5"/>
      <c r="AJE441" s="5"/>
      <c r="AJF441" s="5"/>
      <c r="AJG441" s="5"/>
      <c r="AJH441" s="5"/>
      <c r="AJI441" s="5"/>
      <c r="AJJ441" s="5"/>
      <c r="AJK441" s="5"/>
      <c r="AJL441" s="5"/>
      <c r="AJM441" s="5"/>
      <c r="AJN441" s="6"/>
      <c r="AJO441" s="5"/>
      <c r="AJP441" s="5"/>
      <c r="AJQ441" s="5"/>
      <c r="AJR441" s="5"/>
      <c r="AJS441" s="5"/>
      <c r="AJT441" s="5"/>
      <c r="AJU441" s="5"/>
      <c r="AJV441" s="5"/>
    </row>
    <row r="442" spans="1:958" ht="14.25" customHeight="1"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7"/>
      <c r="AF442" s="6"/>
      <c r="AG442" s="8"/>
      <c r="AH442" s="8"/>
      <c r="AI442" s="8"/>
      <c r="AJ442" s="5"/>
      <c r="AK442" s="9"/>
      <c r="AL442" s="5"/>
      <c r="AM442" s="6"/>
      <c r="AN442" s="10"/>
      <c r="AO442" s="6"/>
      <c r="AP442" s="6"/>
      <c r="AQ442" s="5"/>
      <c r="AV442" s="5"/>
      <c r="AW442" s="5"/>
      <c r="AX442" s="5"/>
      <c r="AY442" s="5"/>
      <c r="AZ442" s="5"/>
      <c r="BA442" s="5"/>
      <c r="BB442" s="5"/>
      <c r="BE442" s="5"/>
      <c r="BF442" s="5"/>
      <c r="BG442" s="5"/>
      <c r="BH442" s="6"/>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t="str">
        <f>IF(SUM(BI442:BQ442,BS442:BW442,BY442:CC442,CE442:CJ442)=0, "", SUM(BI442:BQ442,BS442:BW442,BY442:CC442,CE442:CJ442))</f>
        <v/>
      </c>
      <c r="CN442" s="5" t="str">
        <f>IF(SUM(CQ442, CR442, CS442, CT442, CU442)=0, "", IF(OR(CQ442&gt;=8, CR442&gt;=10, CS442&gt;=13, CT442&gt;=10, CU442&gt;=15), 1, 0))</f>
        <v/>
      </c>
      <c r="CO442" s="5" t="str">
        <f>IF(SUM(BI442:BJ442,BL442,BM442,BN442,BO442,BU442,CA442,CH442,CJ442)=0, "", SUM(BI442:BJ442,BL442,BM442,BN442,BO442,BU442,CA442,CH442,CJ442))</f>
        <v/>
      </c>
      <c r="CP442" s="5" t="str">
        <f>IF(SUM(BK442,BP442:BQ442,BS442:BT442,BV442:BW442,BY442:BZ442,CB442:CC442,CE442:CG442,CI442)=0, "", SUM(BK442,BP442:BQ442,BS442:BT442,BV442:BW442,BY442:BZ442,CB442:CC442,CE442:CG442,CI442))</f>
        <v/>
      </c>
      <c r="CQ442" s="5" t="str">
        <f>IF(SUM(CB442:CC442,CE442:CF442,CI442)=0, "", SUM(CB442:CC442,CE442:CF442,CI442))</f>
        <v/>
      </c>
      <c r="CR442" s="5" t="str">
        <f>IF(SUM(BQ442,BS442:BT442,BW442,BY442)=0, "", SUM(BQ442,BS442:BT442,BW442,BY442))</f>
        <v/>
      </c>
      <c r="CS442" s="5" t="str">
        <f>IF(SUM(BK442,BP442,BV442,BZ442,CG442)=0, "", SUM(BK442,BP442,BV442,BZ442,CG442))</f>
        <v/>
      </c>
      <c r="CT442" s="5" t="str">
        <f>IF(SUM(BI442:BJ442,BL442,BN442,CH442)=0, "", SUM(BI442:BJ442,BL442,BN442,CH442))</f>
        <v/>
      </c>
      <c r="CU442" s="5" t="str">
        <f>IF(SUM(BM442,BO442,BU442,CA442,CJ442)=0, "", SUM(BM442,BO442,BU442,CA442,CJ442))</f>
        <v/>
      </c>
      <c r="CV442" s="5" t="str">
        <f>IF(CQ442="", "", IF(CQ442&gt;=8, 1, 0))</f>
        <v/>
      </c>
      <c r="CW442" s="5" t="str">
        <f>IF(CR442="", "", IF(CR442&gt;=10, 1, 0))</f>
        <v/>
      </c>
      <c r="CX442" s="5" t="str">
        <f>IF(CS442="", "", IF(CS442&gt;=13, 1, 0))</f>
        <v/>
      </c>
      <c r="CY442" s="5" t="str">
        <f>IF(CT442="", "", IF(CT442&gt;=10, 1, 0))</f>
        <v/>
      </c>
      <c r="CZ442" s="5" t="str">
        <f>IF(CU442="", "", IF(CU442&gt;=15, 1, 0))</f>
        <v/>
      </c>
      <c r="DA442" s="5" t="str">
        <f>IF(AND(BR442="", BX442="", CD442=""), "", IF(BR442=5,1,0) + IF(BX442=5,1,0) + IF(CD442=5,1,0))</f>
        <v/>
      </c>
      <c r="DB442" s="6"/>
      <c r="DC442" s="5"/>
      <c r="DD442" s="13"/>
      <c r="DE442" s="5"/>
      <c r="DF442" s="13"/>
      <c r="DG442" s="5"/>
      <c r="DH442" s="13"/>
      <c r="DI442" s="5"/>
      <c r="DJ442" s="13"/>
      <c r="DK442" s="5"/>
      <c r="DL442" s="13"/>
      <c r="DM442" s="5"/>
      <c r="DN442" s="13"/>
      <c r="DO442" s="5"/>
      <c r="DP442" s="13"/>
      <c r="DQ442" s="5"/>
      <c r="DR442" s="13"/>
      <c r="DS442" s="5"/>
      <c r="DT442" s="13"/>
      <c r="DU442" s="5"/>
      <c r="DV442" s="13"/>
      <c r="DW442" s="5"/>
      <c r="DX442" s="13"/>
      <c r="DY442" s="5"/>
      <c r="DZ442" s="13"/>
      <c r="EA442" s="5"/>
      <c r="EB442" s="13"/>
      <c r="EC442" s="5"/>
      <c r="ED442" s="13"/>
      <c r="EE442" s="5"/>
      <c r="EF442" s="13"/>
      <c r="EG442" s="5"/>
      <c r="EH442" s="13"/>
      <c r="EI442" s="5"/>
      <c r="EJ442" s="13"/>
      <c r="EK442" s="5"/>
      <c r="EL442" s="5"/>
      <c r="EM442" s="5"/>
      <c r="EN442" s="6"/>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6"/>
      <c r="FM442" s="5"/>
      <c r="FN442" s="5"/>
      <c r="FO442" s="5"/>
      <c r="FP442" s="5"/>
      <c r="FQ442" s="5"/>
      <c r="FR442" s="5"/>
      <c r="FS442" s="14"/>
      <c r="FT442" s="6"/>
      <c r="FU442" s="5"/>
      <c r="FV442" s="5"/>
      <c r="FW442" s="5"/>
      <c r="FX442" s="5"/>
      <c r="FY442" s="5"/>
      <c r="FZ442" s="5"/>
      <c r="GA442" s="5"/>
      <c r="GB442" s="5"/>
      <c r="GC442" s="5"/>
      <c r="GD442" s="5"/>
      <c r="GE442" s="5"/>
      <c r="GF442" s="6"/>
      <c r="GG442" s="5"/>
      <c r="GH442" s="5"/>
      <c r="GI442" s="5"/>
      <c r="GJ442" s="5"/>
      <c r="GK442" s="5"/>
      <c r="GL442" s="5"/>
      <c r="GM442" s="5"/>
      <c r="GN442" s="5"/>
      <c r="GO442" s="6"/>
      <c r="GP442" s="5"/>
      <c r="GQ442" s="5"/>
      <c r="GR442" s="5"/>
      <c r="GS442" s="5"/>
      <c r="GT442" s="5"/>
      <c r="GU442" s="5"/>
      <c r="GV442" s="5"/>
      <c r="GW442" s="5"/>
      <c r="GX442" s="5"/>
      <c r="GY442" s="5"/>
      <c r="GZ442" s="5"/>
      <c r="HA442" s="5"/>
      <c r="HB442" s="5"/>
      <c r="HC442" s="5"/>
      <c r="HD442" s="5"/>
      <c r="HE442" s="5"/>
      <c r="HF442" s="5"/>
      <c r="HG442" s="5"/>
      <c r="HH442" s="5"/>
      <c r="HI442" s="5"/>
      <c r="HJ442" s="6"/>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6"/>
      <c r="JN442" s="5"/>
      <c r="JO442" s="5"/>
      <c r="JP442" s="5"/>
      <c r="JQ442" s="5"/>
      <c r="JR442" s="5"/>
      <c r="JS442" s="5"/>
      <c r="JT442" s="5"/>
      <c r="JU442" s="5"/>
      <c r="JV442" s="5"/>
      <c r="JW442" s="5"/>
      <c r="JX442" s="5"/>
      <c r="JY442" s="5"/>
      <c r="JZ442" s="5"/>
      <c r="KA442" s="5"/>
      <c r="KB442" s="5"/>
      <c r="KC442" s="5"/>
      <c r="KD442" s="5"/>
      <c r="KE442" s="5"/>
      <c r="KF442" s="5"/>
      <c r="KG442" s="5"/>
      <c r="KH442" s="5"/>
      <c r="KI442" s="5"/>
      <c r="KJ442" s="5"/>
      <c r="KK442" s="5"/>
      <c r="KL442" s="5"/>
      <c r="KM442" s="5"/>
      <c r="KN442" s="5"/>
      <c r="KO442" s="5"/>
      <c r="KP442" s="5"/>
      <c r="KQ442" s="5"/>
      <c r="KR442" s="5"/>
      <c r="KS442" s="5"/>
      <c r="KT442" s="5"/>
      <c r="KU442" s="5"/>
      <c r="KV442" s="5"/>
      <c r="KW442" s="5"/>
      <c r="KX442" s="12"/>
      <c r="KY442" s="12"/>
      <c r="KZ442" s="12"/>
      <c r="LA442" s="12"/>
      <c r="LB442" s="12"/>
      <c r="LC442" s="12"/>
      <c r="LD442" s="12"/>
      <c r="LE442" s="6"/>
      <c r="LF442" s="5"/>
      <c r="LG442" s="5"/>
      <c r="LH442" s="5"/>
      <c r="LI442" s="5"/>
      <c r="LJ442" s="5"/>
      <c r="LK442" s="5"/>
      <c r="LL442" s="5"/>
      <c r="LM442" s="5"/>
      <c r="LN442" s="5"/>
      <c r="LO442" s="5"/>
      <c r="LP442" s="5"/>
      <c r="LQ442" s="5"/>
      <c r="LR442" s="5"/>
      <c r="LS442" s="5"/>
      <c r="LT442" s="5"/>
      <c r="LU442" s="5"/>
      <c r="LV442" s="5"/>
      <c r="LW442" s="5"/>
      <c r="LX442" s="5"/>
      <c r="LY442" s="5"/>
      <c r="LZ442" s="5"/>
      <c r="MA442" s="5"/>
      <c r="MB442" s="5"/>
      <c r="MC442" s="5"/>
      <c r="MD442" s="5"/>
      <c r="ME442" s="5"/>
      <c r="MF442" s="5"/>
      <c r="MG442" s="5"/>
      <c r="MH442" s="5"/>
      <c r="MI442" s="5"/>
      <c r="MJ442" s="5"/>
      <c r="MK442" s="5"/>
      <c r="ML442" s="6"/>
      <c r="MM442" s="5"/>
      <c r="MN442" s="5"/>
      <c r="MO442" s="5"/>
      <c r="MP442" s="5"/>
      <c r="MQ442" s="5"/>
      <c r="MR442" s="5"/>
      <c r="MS442" s="5"/>
      <c r="MT442" s="5"/>
      <c r="MU442" s="5"/>
      <c r="MV442" s="5"/>
      <c r="MW442" s="5"/>
      <c r="MX442" s="5"/>
      <c r="MY442" s="5"/>
      <c r="MZ442" s="5"/>
      <c r="NA442" s="5"/>
      <c r="NB442" s="5"/>
      <c r="NC442" s="5"/>
      <c r="ND442" s="5"/>
      <c r="NE442" s="5"/>
      <c r="NF442" s="5"/>
      <c r="NG442" s="5"/>
      <c r="NH442" s="6"/>
      <c r="NI442" s="5"/>
      <c r="NJ442" s="5"/>
      <c r="NK442" s="5"/>
      <c r="NL442" s="5"/>
      <c r="NM442" s="5"/>
      <c r="NN442" s="5"/>
      <c r="NO442" s="5"/>
      <c r="NP442" s="5"/>
      <c r="NQ442" s="5"/>
      <c r="NR442" s="5"/>
      <c r="NS442" s="5"/>
      <c r="NT442" s="5"/>
      <c r="NU442" s="5"/>
      <c r="NV442" s="5"/>
      <c r="NW442" s="5"/>
      <c r="NX442" s="5"/>
      <c r="NY442" s="5"/>
      <c r="NZ442" s="5"/>
      <c r="OA442" s="5"/>
      <c r="OB442" s="5"/>
      <c r="OC442" s="5"/>
      <c r="OD442" s="5"/>
      <c r="OE442" s="5"/>
      <c r="OF442" s="5"/>
      <c r="OG442" s="5"/>
      <c r="OH442" s="5"/>
      <c r="OI442" s="5"/>
      <c r="OJ442" s="5"/>
      <c r="OK442" s="5"/>
      <c r="OL442" s="5"/>
      <c r="OM442" s="5"/>
      <c r="ON442" s="5"/>
      <c r="OQ442" s="6"/>
      <c r="OR442" s="5"/>
      <c r="OS442" s="5"/>
      <c r="OT442" s="5"/>
      <c r="OU442" s="5"/>
      <c r="OV442" s="5"/>
      <c r="OW442" s="5"/>
      <c r="OX442" s="5"/>
      <c r="OY442" s="5"/>
      <c r="OZ442" s="5"/>
      <c r="PA442" s="5"/>
      <c r="PB442" s="5"/>
      <c r="PC442" s="5"/>
      <c r="PD442" s="5"/>
      <c r="PE442" s="5"/>
      <c r="PF442" s="5"/>
      <c r="PG442" s="5"/>
      <c r="PH442" s="5"/>
      <c r="PI442" s="5"/>
      <c r="PJ442" s="5"/>
      <c r="PK442" s="5"/>
      <c r="PL442" s="5"/>
      <c r="PM442" s="5"/>
      <c r="PN442" s="5"/>
      <c r="PO442" s="5"/>
      <c r="PP442" s="5"/>
      <c r="PQ442" s="5"/>
      <c r="PR442" s="5"/>
      <c r="PS442" s="5"/>
      <c r="PT442" s="5"/>
      <c r="PU442" s="5"/>
      <c r="PV442" s="5"/>
      <c r="PW442" s="5"/>
      <c r="PX442" s="6"/>
      <c r="PY442" s="5"/>
      <c r="PZ442" s="5"/>
      <c r="QA442" s="5"/>
      <c r="QB442" s="5"/>
      <c r="QC442" s="5"/>
      <c r="QD442" s="5"/>
      <c r="QE442" s="5"/>
      <c r="QF442" s="5"/>
      <c r="QG442" s="5"/>
      <c r="QH442" s="5"/>
      <c r="QI442" s="5"/>
      <c r="QJ442" s="6"/>
      <c r="QK442" s="5"/>
      <c r="QL442" s="5"/>
      <c r="QM442" s="5"/>
      <c r="QN442" s="5"/>
      <c r="QO442" s="5"/>
      <c r="QP442" s="5"/>
      <c r="QQ442" s="5"/>
      <c r="QR442" s="5"/>
      <c r="QS442" s="5"/>
      <c r="QT442" s="5"/>
      <c r="QU442" s="5"/>
      <c r="QV442" s="6"/>
      <c r="QW442" s="5"/>
      <c r="QX442" s="5"/>
      <c r="QY442" s="5"/>
      <c r="QZ442" s="5"/>
      <c r="RA442" s="5"/>
      <c r="RB442" s="5"/>
      <c r="RC442" s="5"/>
      <c r="RD442" s="5"/>
      <c r="RE442" s="5"/>
      <c r="RF442" s="5"/>
      <c r="RG442" s="5"/>
      <c r="RH442" s="6"/>
      <c r="RI442" s="5"/>
      <c r="RJ442" s="5"/>
      <c r="RK442" s="5"/>
      <c r="RL442" s="5"/>
      <c r="RM442" s="5"/>
      <c r="RN442" s="5"/>
      <c r="RO442" s="5"/>
      <c r="RP442" s="5"/>
      <c r="RQ442" s="6"/>
      <c r="RR442" s="5"/>
      <c r="RS442" s="5"/>
      <c r="RT442" s="5"/>
      <c r="RU442" s="5"/>
      <c r="RV442" s="5"/>
      <c r="RW442" s="5"/>
      <c r="RX442" s="5"/>
      <c r="RY442" s="5"/>
      <c r="RZ442" s="6"/>
      <c r="SA442" s="5"/>
      <c r="SB442" s="5"/>
      <c r="SC442" s="5"/>
      <c r="SD442" s="5"/>
      <c r="SE442" s="5"/>
      <c r="SF442" s="5"/>
      <c r="SG442" s="5"/>
      <c r="SH442" s="5"/>
      <c r="SI442" s="6"/>
      <c r="SJ442" s="5"/>
      <c r="SK442" s="5"/>
      <c r="SL442" s="5"/>
      <c r="SM442" s="5"/>
      <c r="SN442" s="5"/>
      <c r="SO442" s="5"/>
      <c r="SP442" s="5"/>
      <c r="SQ442" s="5"/>
      <c r="SR442" s="5"/>
      <c r="SS442" s="5"/>
      <c r="ST442" s="5"/>
      <c r="SU442" s="5"/>
      <c r="SV442" s="5"/>
      <c r="SW442" s="5"/>
      <c r="SX442" s="5"/>
      <c r="SY442" s="5"/>
      <c r="SZ442" s="5"/>
      <c r="TA442" s="5"/>
      <c r="TB442" s="5"/>
      <c r="TC442" s="5"/>
      <c r="TD442" s="5"/>
      <c r="TE442" s="5"/>
      <c r="TF442" s="6"/>
      <c r="TG442" s="5"/>
      <c r="TH442" s="5"/>
      <c r="TI442" s="5"/>
      <c r="TJ442" s="5"/>
      <c r="TK442" s="5"/>
      <c r="TL442" s="5"/>
      <c r="TM442" s="5"/>
      <c r="TN442" s="5"/>
      <c r="TO442" s="5"/>
      <c r="TP442" s="5"/>
      <c r="TQ442" s="5"/>
      <c r="TR442" s="5"/>
      <c r="TS442" s="5"/>
      <c r="TT442" s="5"/>
      <c r="TU442" s="5"/>
      <c r="TV442" s="5"/>
      <c r="TW442" s="5"/>
      <c r="TX442" s="5"/>
      <c r="TY442" s="5"/>
      <c r="TZ442" s="5"/>
      <c r="UA442" s="5"/>
      <c r="UB442" s="5"/>
      <c r="UC442" s="6"/>
      <c r="UD442" s="5"/>
      <c r="UE442" s="5"/>
      <c r="UF442" s="5"/>
      <c r="UG442" s="5"/>
      <c r="UH442" s="5"/>
      <c r="UI442" s="5"/>
      <c r="UJ442" s="5"/>
      <c r="UK442" s="5"/>
      <c r="UL442" s="5"/>
      <c r="UM442" s="5"/>
      <c r="UN442" s="5"/>
      <c r="UO442" s="5"/>
      <c r="UP442" s="5"/>
      <c r="UQ442" s="5"/>
      <c r="UR442" s="5"/>
      <c r="US442" s="5"/>
      <c r="UT442" s="5"/>
      <c r="UU442" s="5"/>
      <c r="UV442" s="5"/>
      <c r="UW442" s="5"/>
      <c r="UX442" s="5"/>
      <c r="UY442" s="5"/>
      <c r="UZ442" s="6"/>
      <c r="VA442" s="6"/>
      <c r="VB442" s="5"/>
      <c r="VC442" s="5"/>
      <c r="VE442" s="5"/>
      <c r="VF442" s="5"/>
      <c r="VG442" s="5"/>
      <c r="VH442" s="5"/>
      <c r="VI442" s="5"/>
      <c r="VK442" s="5"/>
      <c r="VL442" s="5"/>
      <c r="VN442" s="6"/>
      <c r="VO442" s="5"/>
      <c r="VP442" s="5"/>
      <c r="VQ442" s="5"/>
      <c r="VR442" s="5"/>
      <c r="VS442" s="5"/>
      <c r="VT442" s="5"/>
      <c r="VU442" s="5"/>
      <c r="VV442" s="5"/>
      <c r="VW442" s="5"/>
      <c r="VX442" s="5"/>
      <c r="VY442" s="5"/>
      <c r="VZ442" s="5"/>
      <c r="WA442" s="5"/>
      <c r="WB442" s="5"/>
      <c r="WC442" s="5"/>
      <c r="WD442" s="5"/>
      <c r="WE442" s="5"/>
      <c r="WF442" s="5"/>
      <c r="WG442" s="5"/>
      <c r="WH442" s="5"/>
      <c r="WI442" s="5"/>
      <c r="WJ442" s="5"/>
      <c r="WK442" s="5"/>
      <c r="WL442" s="5"/>
      <c r="WM442" s="5"/>
      <c r="WN442" s="5"/>
      <c r="WO442" s="5"/>
      <c r="WP442" s="5"/>
      <c r="WQ442" s="5"/>
      <c r="WR442" s="5"/>
      <c r="WS442" s="5"/>
      <c r="WT442" s="5"/>
      <c r="WU442" s="5"/>
      <c r="WV442" s="5"/>
      <c r="WW442" s="5"/>
      <c r="WX442" s="5"/>
      <c r="WY442" s="5"/>
      <c r="WZ442" s="5"/>
      <c r="XA442" s="6"/>
      <c r="XB442" s="5"/>
      <c r="XC442" s="5"/>
      <c r="XD442" s="5"/>
      <c r="XE442" s="5"/>
      <c r="XF442" s="5"/>
      <c r="XG442" s="5"/>
      <c r="XH442" s="5"/>
      <c r="XI442" s="5"/>
      <c r="XJ442" s="5"/>
      <c r="XK442" s="5"/>
      <c r="XL442" s="5"/>
      <c r="XM442" s="6"/>
      <c r="XN442" s="5"/>
      <c r="XO442" s="5"/>
      <c r="XP442" s="5"/>
      <c r="XQ442" s="5"/>
      <c r="XR442" s="5"/>
      <c r="XS442" s="5"/>
      <c r="XT442" s="5"/>
      <c r="XU442" s="5"/>
      <c r="XV442" s="6"/>
      <c r="XW442" s="5"/>
      <c r="XX442" s="5"/>
      <c r="XY442" s="5"/>
      <c r="XZ442" s="5"/>
      <c r="YA442" s="5"/>
      <c r="YB442" s="5"/>
      <c r="YC442" s="5"/>
      <c r="YD442" s="5"/>
      <c r="YE442" s="5"/>
      <c r="YF442" s="5"/>
      <c r="YG442" s="5"/>
      <c r="YH442" s="5"/>
      <c r="YI442" s="5"/>
      <c r="YJ442" s="5"/>
      <c r="YK442" s="5"/>
      <c r="YL442" s="5"/>
      <c r="YM442" s="5"/>
      <c r="YN442" s="5"/>
      <c r="YO442" s="5"/>
      <c r="YP442" s="12"/>
      <c r="YQ442" s="12"/>
      <c r="YR442" s="12"/>
      <c r="YS442" s="12"/>
      <c r="YT442" s="12"/>
      <c r="YU442" s="12"/>
      <c r="YV442" s="12"/>
      <c r="YW442" s="12"/>
      <c r="YX442" s="6"/>
      <c r="YY442" s="5"/>
      <c r="YZ442" s="5"/>
      <c r="ZA442" s="5"/>
      <c r="ZB442" s="5"/>
      <c r="ZC442" s="5"/>
      <c r="ZD442" s="5"/>
      <c r="ZE442" s="5"/>
      <c r="ZF442" s="5"/>
      <c r="ZG442" s="5"/>
      <c r="ZH442" s="5"/>
      <c r="ZI442" s="5"/>
      <c r="ZJ442" s="5"/>
      <c r="ZK442" s="5"/>
      <c r="ZL442" s="5"/>
      <c r="ZM442" s="5"/>
      <c r="ZN442" s="5"/>
      <c r="ZO442" s="5"/>
      <c r="ZP442" s="5"/>
      <c r="ZQ442" s="5"/>
      <c r="ZR442" s="5"/>
      <c r="ZS442" s="5"/>
      <c r="ZT442" s="5"/>
      <c r="ZU442" s="5"/>
      <c r="ZV442" s="5"/>
      <c r="ZW442" s="5"/>
      <c r="ZX442" s="5"/>
      <c r="ZY442" s="5"/>
      <c r="ZZ442" s="5"/>
      <c r="AAA442" s="5"/>
      <c r="AAB442" s="5"/>
      <c r="AAC442" s="5"/>
      <c r="AAD442" s="5"/>
      <c r="AAE442" s="6"/>
      <c r="AAF442" s="5"/>
      <c r="AAG442" s="5"/>
      <c r="AAH442" s="5"/>
      <c r="AAI442" s="5"/>
      <c r="AAJ442" s="5"/>
      <c r="AAK442" s="5"/>
      <c r="AAL442" s="5"/>
      <c r="AAM442" s="5"/>
      <c r="AAN442" s="5"/>
      <c r="AAO442" s="5"/>
      <c r="AAP442" s="5"/>
      <c r="AAQ442" s="5"/>
      <c r="AAR442" s="5"/>
      <c r="AAS442" s="5"/>
      <c r="AAT442" s="5"/>
      <c r="AAU442" s="5"/>
      <c r="AAV442" s="5"/>
      <c r="AAW442" s="5"/>
      <c r="AAX442" s="5"/>
      <c r="AAY442" s="5"/>
      <c r="AAZ442" s="5"/>
      <c r="ABA442" s="5"/>
      <c r="ABB442" s="5"/>
      <c r="ABC442" s="5"/>
      <c r="ABD442" s="5"/>
      <c r="ABE442" s="5"/>
      <c r="ABF442" s="5"/>
      <c r="ABG442" s="5"/>
      <c r="ABH442" s="5"/>
      <c r="ABI442" s="5"/>
      <c r="ABJ442" s="5"/>
      <c r="ABK442" s="5"/>
      <c r="ABL442" s="5"/>
      <c r="ABM442" s="5"/>
      <c r="ABN442" s="5"/>
      <c r="ABO442" s="5"/>
      <c r="ABP442" s="5"/>
      <c r="ABQ442" s="5"/>
      <c r="ABR442" s="5"/>
      <c r="ABS442" s="5"/>
      <c r="ABT442" s="5"/>
      <c r="ABU442" s="5"/>
      <c r="ABV442" s="5"/>
      <c r="ABW442" s="5"/>
      <c r="ABX442" s="5"/>
      <c r="ABY442" s="6"/>
      <c r="ABZ442" s="5"/>
      <c r="ACA442" s="5"/>
      <c r="ACB442" s="5"/>
      <c r="ACC442" s="5"/>
      <c r="ACD442" s="5"/>
      <c r="ACE442" s="5"/>
      <c r="ACF442" s="5"/>
      <c r="ACG442" s="5"/>
      <c r="ACH442" s="5"/>
      <c r="ACI442" s="5"/>
      <c r="ACJ442" s="5"/>
      <c r="ACK442" s="5"/>
      <c r="ACL442" s="5"/>
      <c r="ACM442" s="5"/>
      <c r="ACN442" s="5"/>
      <c r="ACO442" s="5"/>
      <c r="ACP442" s="5"/>
      <c r="ACQ442" s="5"/>
      <c r="ACR442" s="5"/>
      <c r="ACS442" s="5"/>
      <c r="ACT442" s="5"/>
      <c r="ACU442" s="5"/>
      <c r="ACV442" s="5"/>
      <c r="ACW442" s="5"/>
      <c r="ACX442" s="5"/>
      <c r="ACY442" s="5"/>
      <c r="ACZ442" s="5"/>
      <c r="ADA442" s="5"/>
      <c r="ADB442" s="5"/>
      <c r="ADC442" s="5"/>
      <c r="ADD442" s="5"/>
      <c r="ADE442" s="5"/>
      <c r="ADF442" s="5"/>
      <c r="ADG442" s="5"/>
      <c r="ADH442" s="5"/>
      <c r="ADI442" s="5"/>
      <c r="ADJ442" s="5"/>
      <c r="ADK442" s="5"/>
      <c r="ADL442" s="5"/>
      <c r="ADM442" s="5"/>
      <c r="ADN442" s="5"/>
      <c r="ADO442" s="5"/>
      <c r="ADP442" s="5"/>
      <c r="ADQ442" s="6"/>
      <c r="ADR442" s="5"/>
      <c r="ADS442" s="5"/>
      <c r="ADT442" s="5"/>
      <c r="ADU442" s="5"/>
      <c r="ADV442" s="5"/>
      <c r="ADW442" s="5"/>
      <c r="ADX442" s="5"/>
      <c r="ADY442" s="5"/>
      <c r="ADZ442" s="5"/>
      <c r="AEA442" s="5"/>
      <c r="AEB442" s="5"/>
      <c r="AEC442" s="5"/>
      <c r="AED442" s="5"/>
      <c r="AEE442" s="5"/>
      <c r="AEF442" s="5"/>
      <c r="AEG442" s="5"/>
      <c r="AEH442" s="5"/>
      <c r="AEI442" s="5"/>
      <c r="AEJ442" s="5"/>
      <c r="AEK442" s="5"/>
      <c r="AEL442" s="5"/>
      <c r="AEM442" s="8"/>
      <c r="AEN442" s="6"/>
      <c r="AEO442" s="6"/>
      <c r="AEP442" s="6"/>
      <c r="AEQ442" s="6"/>
      <c r="AER442" s="5"/>
      <c r="AES442" s="6"/>
      <c r="AET442" s="6"/>
      <c r="AEU442" s="6"/>
      <c r="AEV442" s="5"/>
      <c r="AEW442" s="5"/>
      <c r="AEX442" s="5"/>
      <c r="AEY442" s="5"/>
      <c r="AEZ442" s="5"/>
      <c r="AFA442" s="5"/>
      <c r="AFB442" s="5"/>
      <c r="AFC442" s="5"/>
      <c r="AFD442" s="5"/>
      <c r="AFE442" s="5"/>
      <c r="AFF442" s="5"/>
      <c r="AFG442" s="5"/>
      <c r="AFH442" s="5"/>
      <c r="AFI442" s="5"/>
      <c r="AFJ442" s="5"/>
      <c r="AFK442" s="5"/>
      <c r="AFL442" s="5"/>
      <c r="AFM442" s="5"/>
      <c r="AFN442" s="5"/>
      <c r="AFO442" s="5"/>
      <c r="AFP442" s="5"/>
      <c r="AFQ442" s="5"/>
      <c r="AFR442" s="5"/>
      <c r="AFS442" s="5"/>
      <c r="AFT442" s="5"/>
      <c r="AFU442" s="5"/>
      <c r="AFV442" s="5"/>
      <c r="AFW442" s="5"/>
      <c r="AFX442" s="5"/>
      <c r="AFY442" s="5"/>
      <c r="AFZ442" s="5"/>
      <c r="AGA442" s="5"/>
      <c r="AGB442" s="6"/>
      <c r="AGC442" s="5"/>
      <c r="AGD442" s="5"/>
      <c r="AGE442" s="5"/>
      <c r="AGF442" s="5"/>
      <c r="AGG442" s="5"/>
      <c r="AGM442" s="18"/>
      <c r="AGS442" s="6"/>
      <c r="AHG442" s="18"/>
      <c r="AHM442" s="6"/>
      <c r="AHN442" s="5"/>
      <c r="AHO442" s="5"/>
      <c r="AHP442" s="5"/>
      <c r="AHQ442" s="5"/>
      <c r="AHR442" s="5"/>
      <c r="AHS442" s="5"/>
      <c r="AHT442" s="5"/>
      <c r="AHU442" s="5"/>
      <c r="AHV442" s="5"/>
      <c r="AHW442" s="5"/>
      <c r="AHX442" s="5"/>
      <c r="AHY442" s="5"/>
      <c r="AHZ442" s="5"/>
      <c r="AIA442" s="5"/>
      <c r="AIB442" s="5"/>
      <c r="AIC442" s="5"/>
      <c r="AID442" s="6"/>
      <c r="AIE442" s="5"/>
      <c r="AIF442" s="5"/>
      <c r="AIG442" s="5"/>
      <c r="AIH442" s="5"/>
      <c r="AII442" s="5"/>
      <c r="AIJ442" s="5"/>
      <c r="AIK442" s="5"/>
      <c r="AIL442" s="5"/>
      <c r="AIM442" s="5"/>
      <c r="AIN442" s="5"/>
      <c r="AIO442" s="5"/>
      <c r="AIP442" s="5"/>
      <c r="AIQ442" s="5"/>
      <c r="AIR442" s="5"/>
      <c r="AIS442" s="5"/>
      <c r="AIT442" s="5"/>
      <c r="AIU442" s="5"/>
      <c r="AIV442" s="5"/>
      <c r="AIW442" s="5"/>
      <c r="AIX442" s="5"/>
      <c r="AIY442" s="5"/>
      <c r="AIZ442" s="5"/>
      <c r="AJA442" s="5"/>
      <c r="AJB442" s="6"/>
      <c r="AJC442" s="5"/>
      <c r="AJD442" s="5"/>
      <c r="AJE442" s="5"/>
      <c r="AJF442" s="5"/>
      <c r="AJG442" s="5"/>
      <c r="AJH442" s="5"/>
      <c r="AJI442" s="5"/>
      <c r="AJJ442" s="5"/>
      <c r="AJK442" s="5"/>
      <c r="AJL442" s="5"/>
      <c r="AJM442" s="5"/>
      <c r="AJN442" s="6"/>
      <c r="AJO442" s="5"/>
      <c r="AJP442" s="5"/>
      <c r="AJQ442" s="5"/>
      <c r="AJR442" s="5"/>
      <c r="AJS442" s="5"/>
      <c r="AJT442" s="5"/>
      <c r="AJU442" s="5"/>
      <c r="AJV442" s="5"/>
    </row>
    <row r="443" spans="1:958" ht="14.25" customHeight="1"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7"/>
      <c r="AF443" s="6"/>
      <c r="AG443" s="8"/>
      <c r="AH443" s="8"/>
      <c r="AI443" s="8"/>
      <c r="AJ443" s="5"/>
      <c r="AK443" s="9"/>
      <c r="AL443" s="5"/>
      <c r="AM443" s="6"/>
      <c r="AN443" s="10"/>
      <c r="AO443" s="6"/>
      <c r="AP443" s="6"/>
      <c r="AQ443" s="5"/>
      <c r="AV443" s="5"/>
      <c r="AW443" s="5"/>
      <c r="AX443" s="5"/>
      <c r="AY443" s="5"/>
      <c r="AZ443" s="5"/>
      <c r="BA443" s="5"/>
      <c r="BB443" s="5"/>
      <c r="BE443" s="5"/>
      <c r="BF443" s="5"/>
      <c r="BG443" s="5"/>
      <c r="BH443" s="6"/>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t="str">
        <f>IF(SUM(BI443:BQ443,BS443:BW443,BY443:CC443,CE443:CJ443)=0, "", SUM(BI443:BQ443,BS443:BW443,BY443:CC443,CE443:CJ443))</f>
        <v/>
      </c>
      <c r="CN443" s="5" t="str">
        <f>IF(SUM(CQ443, CR443, CS443, CT443, CU443)=0, "", IF(OR(CQ443&gt;=8, CR443&gt;=10, CS443&gt;=13, CT443&gt;=10, CU443&gt;=15), 1, 0))</f>
        <v/>
      </c>
      <c r="CO443" s="5" t="str">
        <f>IF(SUM(BI443:BJ443,BL443,BM443,BN443,BO443,BU443,CA443,CH443,CJ443)=0, "", SUM(BI443:BJ443,BL443,BM443,BN443,BO443,BU443,CA443,CH443,CJ443))</f>
        <v/>
      </c>
      <c r="CP443" s="5" t="str">
        <f>IF(SUM(BK443,BP443:BQ443,BS443:BT443,BV443:BW443,BY443:BZ443,CB443:CC443,CE443:CG443,CI443)=0, "", SUM(BK443,BP443:BQ443,BS443:BT443,BV443:BW443,BY443:BZ443,CB443:CC443,CE443:CG443,CI443))</f>
        <v/>
      </c>
      <c r="CQ443" s="5" t="str">
        <f>IF(SUM(CB443:CC443,CE443:CF443,CI443)=0, "", SUM(CB443:CC443,CE443:CF443,CI443))</f>
        <v/>
      </c>
      <c r="CR443" s="5" t="str">
        <f>IF(SUM(BQ443,BS443:BT443,BW443,BY443)=0, "", SUM(BQ443,BS443:BT443,BW443,BY443))</f>
        <v/>
      </c>
      <c r="CS443" s="5" t="str">
        <f>IF(SUM(BK443,BP443,BV443,BZ443,CG443)=0, "", SUM(BK443,BP443,BV443,BZ443,CG443))</f>
        <v/>
      </c>
      <c r="CT443" s="5" t="str">
        <f>IF(SUM(BI443:BJ443,BL443,BN443,CH443)=0, "", SUM(BI443:BJ443,BL443,BN443,CH443))</f>
        <v/>
      </c>
      <c r="CU443" s="5" t="str">
        <f>IF(SUM(BM443,BO443,BU443,CA443,CJ443)=0, "", SUM(BM443,BO443,BU443,CA443,CJ443))</f>
        <v/>
      </c>
      <c r="CV443" s="5" t="str">
        <f>IF(CQ443="", "", IF(CQ443&gt;=8, 1, 0))</f>
        <v/>
      </c>
      <c r="CW443" s="5" t="str">
        <f>IF(CR443="", "", IF(CR443&gt;=10, 1, 0))</f>
        <v/>
      </c>
      <c r="CX443" s="5" t="str">
        <f>IF(CS443="", "", IF(CS443&gt;=13, 1, 0))</f>
        <v/>
      </c>
      <c r="CY443" s="5" t="str">
        <f>IF(CT443="", "", IF(CT443&gt;=10, 1, 0))</f>
        <v/>
      </c>
      <c r="CZ443" s="5" t="str">
        <f>IF(CU443="", "", IF(CU443&gt;=15, 1, 0))</f>
        <v/>
      </c>
      <c r="DA443" s="5" t="str">
        <f>IF(AND(BR443="", BX443="", CD443=""), "", IF(BR443=5,1,0) + IF(BX443=5,1,0) + IF(CD443=5,1,0))</f>
        <v/>
      </c>
      <c r="DB443" s="6"/>
      <c r="DC443" s="5"/>
      <c r="DD443" s="13"/>
      <c r="DE443" s="5"/>
      <c r="DF443" s="13"/>
      <c r="DG443" s="5"/>
      <c r="DH443" s="13"/>
      <c r="DI443" s="5"/>
      <c r="DJ443" s="13"/>
      <c r="DK443" s="5"/>
      <c r="DL443" s="13"/>
      <c r="DM443" s="5"/>
      <c r="DN443" s="13"/>
      <c r="DO443" s="5"/>
      <c r="DP443" s="13"/>
      <c r="DQ443" s="5"/>
      <c r="DR443" s="13"/>
      <c r="DS443" s="5"/>
      <c r="DT443" s="13"/>
      <c r="DU443" s="5"/>
      <c r="DV443" s="13"/>
      <c r="DW443" s="5"/>
      <c r="DX443" s="13"/>
      <c r="DY443" s="5"/>
      <c r="DZ443" s="13"/>
      <c r="EA443" s="5"/>
      <c r="EB443" s="13"/>
      <c r="EC443" s="5"/>
      <c r="ED443" s="13"/>
      <c r="EE443" s="5"/>
      <c r="EF443" s="13"/>
      <c r="EG443" s="5"/>
      <c r="EH443" s="13"/>
      <c r="EI443" s="5"/>
      <c r="EJ443" s="13"/>
      <c r="EK443" s="5"/>
      <c r="EL443" s="5"/>
      <c r="EM443" s="5"/>
      <c r="EN443" s="6"/>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6"/>
      <c r="FM443" s="5"/>
      <c r="FN443" s="5"/>
      <c r="FO443" s="5"/>
      <c r="FP443" s="5"/>
      <c r="FQ443" s="5"/>
      <c r="FR443" s="5"/>
      <c r="FS443" s="14"/>
      <c r="FT443" s="6"/>
      <c r="FU443" s="5"/>
      <c r="FV443" s="5"/>
      <c r="FW443" s="5"/>
      <c r="FX443" s="5"/>
      <c r="FY443" s="5"/>
      <c r="FZ443" s="5"/>
      <c r="GA443" s="5"/>
      <c r="GB443" s="5"/>
      <c r="GC443" s="5"/>
      <c r="GD443" s="5"/>
      <c r="GE443" s="5"/>
      <c r="GF443" s="6"/>
      <c r="GG443" s="5"/>
      <c r="GH443" s="5"/>
      <c r="GI443" s="5"/>
      <c r="GJ443" s="5"/>
      <c r="GK443" s="5"/>
      <c r="GL443" s="5"/>
      <c r="GM443" s="5"/>
      <c r="GN443" s="5"/>
      <c r="GO443" s="6"/>
      <c r="GP443" s="5"/>
      <c r="GQ443" s="5"/>
      <c r="GR443" s="5"/>
      <c r="GS443" s="5"/>
      <c r="GT443" s="5"/>
      <c r="GU443" s="5"/>
      <c r="GV443" s="5"/>
      <c r="GW443" s="5"/>
      <c r="GX443" s="5"/>
      <c r="GY443" s="5"/>
      <c r="GZ443" s="5"/>
      <c r="HA443" s="5"/>
      <c r="HB443" s="5"/>
      <c r="HC443" s="5"/>
      <c r="HD443" s="5"/>
      <c r="HE443" s="5"/>
      <c r="HF443" s="5"/>
      <c r="HG443" s="5"/>
      <c r="HH443" s="5"/>
      <c r="HI443" s="5"/>
      <c r="HJ443" s="6"/>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c r="JL443" s="5"/>
      <c r="JM443" s="6"/>
      <c r="JN443" s="5"/>
      <c r="JO443" s="5"/>
      <c r="JP443" s="5"/>
      <c r="JQ443" s="5"/>
      <c r="JR443" s="5"/>
      <c r="JS443" s="5"/>
      <c r="JT443" s="5"/>
      <c r="JU443" s="5"/>
      <c r="JV443" s="5"/>
      <c r="JW443" s="5"/>
      <c r="JX443" s="5"/>
      <c r="JY443" s="5"/>
      <c r="JZ443" s="5"/>
      <c r="KA443" s="5"/>
      <c r="KB443" s="5"/>
      <c r="KC443" s="5"/>
      <c r="KD443" s="5"/>
      <c r="KE443" s="5"/>
      <c r="KF443" s="5"/>
      <c r="KG443" s="5"/>
      <c r="KH443" s="5"/>
      <c r="KI443" s="5"/>
      <c r="KJ443" s="5"/>
      <c r="KK443" s="5"/>
      <c r="KL443" s="5"/>
      <c r="KM443" s="5"/>
      <c r="KN443" s="5"/>
      <c r="KO443" s="5"/>
      <c r="KP443" s="5"/>
      <c r="KQ443" s="5"/>
      <c r="KR443" s="5"/>
      <c r="KS443" s="5"/>
      <c r="KT443" s="5"/>
      <c r="KU443" s="5"/>
      <c r="KV443" s="5"/>
      <c r="KW443" s="5"/>
      <c r="KX443" s="12"/>
      <c r="KY443" s="12"/>
      <c r="KZ443" s="12"/>
      <c r="LA443" s="12"/>
      <c r="LB443" s="12"/>
      <c r="LC443" s="12"/>
      <c r="LD443" s="12"/>
      <c r="LE443" s="6"/>
      <c r="LF443" s="5"/>
      <c r="LG443" s="5"/>
      <c r="LH443" s="5"/>
      <c r="LI443" s="5"/>
      <c r="LJ443" s="5"/>
      <c r="LK443" s="5"/>
      <c r="LL443" s="5"/>
      <c r="LM443" s="5"/>
      <c r="LN443" s="5"/>
      <c r="LO443" s="5"/>
      <c r="LP443" s="5"/>
      <c r="LQ443" s="5"/>
      <c r="LR443" s="5"/>
      <c r="LS443" s="5"/>
      <c r="LT443" s="5"/>
      <c r="LU443" s="5"/>
      <c r="LV443" s="5"/>
      <c r="LW443" s="5"/>
      <c r="LX443" s="5"/>
      <c r="LY443" s="5"/>
      <c r="LZ443" s="5"/>
      <c r="MA443" s="5"/>
      <c r="MB443" s="5"/>
      <c r="MC443" s="5"/>
      <c r="MD443" s="5"/>
      <c r="ME443" s="5"/>
      <c r="MF443" s="5"/>
      <c r="MG443" s="5"/>
      <c r="MH443" s="5"/>
      <c r="MI443" s="5"/>
      <c r="MJ443" s="5"/>
      <c r="MK443" s="5"/>
      <c r="ML443" s="6"/>
      <c r="MM443" s="5"/>
      <c r="MN443" s="5"/>
      <c r="MO443" s="5"/>
      <c r="MP443" s="5"/>
      <c r="MQ443" s="5"/>
      <c r="MR443" s="5"/>
      <c r="MS443" s="5"/>
      <c r="MT443" s="5"/>
      <c r="MU443" s="5"/>
      <c r="MV443" s="5"/>
      <c r="MW443" s="5"/>
      <c r="MX443" s="5"/>
      <c r="MY443" s="5"/>
      <c r="MZ443" s="5"/>
      <c r="NA443" s="5"/>
      <c r="NB443" s="5"/>
      <c r="NC443" s="5"/>
      <c r="ND443" s="5"/>
      <c r="NE443" s="5"/>
      <c r="NF443" s="5"/>
      <c r="NG443" s="5"/>
      <c r="NH443" s="6"/>
      <c r="NI443" s="5"/>
      <c r="NJ443" s="5"/>
      <c r="NK443" s="5"/>
      <c r="NL443" s="5"/>
      <c r="NM443" s="5"/>
      <c r="NN443" s="5"/>
      <c r="NO443" s="5"/>
      <c r="NP443" s="5"/>
      <c r="NQ443" s="5"/>
      <c r="NR443" s="5"/>
      <c r="NS443" s="5"/>
      <c r="NT443" s="5"/>
      <c r="NU443" s="5"/>
      <c r="NV443" s="5"/>
      <c r="NW443" s="5"/>
      <c r="NX443" s="5"/>
      <c r="NY443" s="5"/>
      <c r="NZ443" s="5"/>
      <c r="OA443" s="5"/>
      <c r="OB443" s="5"/>
      <c r="OC443" s="5"/>
      <c r="OD443" s="5"/>
      <c r="OE443" s="5"/>
      <c r="OF443" s="5"/>
      <c r="OG443" s="5"/>
      <c r="OH443" s="5"/>
      <c r="OI443" s="5"/>
      <c r="OJ443" s="5"/>
      <c r="OK443" s="5"/>
      <c r="OL443" s="5"/>
      <c r="OM443" s="5"/>
      <c r="ON443" s="5"/>
      <c r="OQ443" s="6"/>
      <c r="OR443" s="5"/>
      <c r="OS443" s="5"/>
      <c r="OT443" s="5"/>
      <c r="OU443" s="5"/>
      <c r="OV443" s="5"/>
      <c r="OW443" s="5"/>
      <c r="OX443" s="5"/>
      <c r="OY443" s="5"/>
      <c r="OZ443" s="5"/>
      <c r="PA443" s="5"/>
      <c r="PB443" s="5"/>
      <c r="PC443" s="5"/>
      <c r="PD443" s="5"/>
      <c r="PE443" s="5"/>
      <c r="PF443" s="5"/>
      <c r="PG443" s="5"/>
      <c r="PH443" s="5"/>
      <c r="PI443" s="5"/>
      <c r="PJ443" s="5"/>
      <c r="PK443" s="5"/>
      <c r="PL443" s="5"/>
      <c r="PM443" s="5"/>
      <c r="PN443" s="5"/>
      <c r="PO443" s="5"/>
      <c r="PP443" s="5"/>
      <c r="PQ443" s="5"/>
      <c r="PR443" s="5"/>
      <c r="PS443" s="5"/>
      <c r="PT443" s="5"/>
      <c r="PU443" s="5"/>
      <c r="PV443" s="5"/>
      <c r="PW443" s="5"/>
      <c r="PX443" s="6"/>
      <c r="PY443" s="5"/>
      <c r="PZ443" s="5"/>
      <c r="QA443" s="5"/>
      <c r="QB443" s="5"/>
      <c r="QC443" s="5"/>
      <c r="QD443" s="5"/>
      <c r="QE443" s="5"/>
      <c r="QF443" s="5"/>
      <c r="QG443" s="5"/>
      <c r="QH443" s="5"/>
      <c r="QI443" s="5"/>
      <c r="QJ443" s="6"/>
      <c r="QK443" s="5"/>
      <c r="QL443" s="5"/>
      <c r="QM443" s="5"/>
      <c r="QN443" s="5"/>
      <c r="QO443" s="5"/>
      <c r="QP443" s="5"/>
      <c r="QQ443" s="5"/>
      <c r="QR443" s="5"/>
      <c r="QS443" s="5"/>
      <c r="QT443" s="5"/>
      <c r="QU443" s="5"/>
      <c r="QV443" s="6"/>
      <c r="QW443" s="5"/>
      <c r="QX443" s="5"/>
      <c r="QY443" s="5"/>
      <c r="QZ443" s="5"/>
      <c r="RA443" s="5"/>
      <c r="RB443" s="5"/>
      <c r="RC443" s="5"/>
      <c r="RD443" s="5"/>
      <c r="RE443" s="5"/>
      <c r="RF443" s="5"/>
      <c r="RG443" s="5"/>
      <c r="RH443" s="6"/>
      <c r="RI443" s="5"/>
      <c r="RJ443" s="5"/>
      <c r="RK443" s="5"/>
      <c r="RL443" s="5"/>
      <c r="RM443" s="5"/>
      <c r="RN443" s="5"/>
      <c r="RO443" s="5"/>
      <c r="RP443" s="5"/>
      <c r="RQ443" s="6"/>
      <c r="RR443" s="5"/>
      <c r="RS443" s="5"/>
      <c r="RT443" s="5"/>
      <c r="RU443" s="5"/>
      <c r="RV443" s="5"/>
      <c r="RW443" s="5"/>
      <c r="RX443" s="5"/>
      <c r="RY443" s="5"/>
      <c r="RZ443" s="6"/>
      <c r="SA443" s="5"/>
      <c r="SB443" s="5"/>
      <c r="SC443" s="5"/>
      <c r="SD443" s="5"/>
      <c r="SE443" s="5"/>
      <c r="SF443" s="5"/>
      <c r="SG443" s="5"/>
      <c r="SH443" s="5"/>
      <c r="SI443" s="6"/>
      <c r="SJ443" s="5"/>
      <c r="SK443" s="5"/>
      <c r="SL443" s="5"/>
      <c r="SM443" s="5"/>
      <c r="SN443" s="5"/>
      <c r="SO443" s="5"/>
      <c r="SP443" s="5"/>
      <c r="SQ443" s="5"/>
      <c r="SR443" s="5"/>
      <c r="SS443" s="5"/>
      <c r="ST443" s="5"/>
      <c r="SU443" s="5"/>
      <c r="SV443" s="5"/>
      <c r="SW443" s="5"/>
      <c r="SX443" s="5"/>
      <c r="SY443" s="5"/>
      <c r="SZ443" s="5"/>
      <c r="TA443" s="5"/>
      <c r="TB443" s="5"/>
      <c r="TC443" s="5"/>
      <c r="TD443" s="5"/>
      <c r="TE443" s="5"/>
      <c r="TF443" s="6"/>
      <c r="TG443" s="5"/>
      <c r="TH443" s="5"/>
      <c r="TI443" s="5"/>
      <c r="TJ443" s="5"/>
      <c r="TK443" s="5"/>
      <c r="TL443" s="5"/>
      <c r="TM443" s="5"/>
      <c r="TN443" s="5"/>
      <c r="TO443" s="5"/>
      <c r="TP443" s="5"/>
      <c r="TQ443" s="5"/>
      <c r="TR443" s="5"/>
      <c r="TS443" s="5"/>
      <c r="TT443" s="5"/>
      <c r="TU443" s="5"/>
      <c r="TV443" s="5"/>
      <c r="TW443" s="5"/>
      <c r="TX443" s="5"/>
      <c r="TY443" s="5"/>
      <c r="TZ443" s="5"/>
      <c r="UA443" s="5"/>
      <c r="UB443" s="5"/>
      <c r="UC443" s="6"/>
      <c r="UD443" s="5"/>
      <c r="UE443" s="5"/>
      <c r="UF443" s="5"/>
      <c r="UG443" s="5"/>
      <c r="UH443" s="5"/>
      <c r="UI443" s="5"/>
      <c r="UJ443" s="5"/>
      <c r="UK443" s="5"/>
      <c r="UL443" s="5"/>
      <c r="UM443" s="5"/>
      <c r="UN443" s="5"/>
      <c r="UO443" s="5"/>
      <c r="UP443" s="5"/>
      <c r="UQ443" s="5"/>
      <c r="UR443" s="5"/>
      <c r="US443" s="5"/>
      <c r="UT443" s="5"/>
      <c r="UU443" s="5"/>
      <c r="UV443" s="5"/>
      <c r="UW443" s="5"/>
      <c r="UX443" s="5"/>
      <c r="UY443" s="5"/>
      <c r="UZ443" s="6"/>
      <c r="VA443" s="6"/>
      <c r="VB443" s="5"/>
      <c r="VC443" s="5"/>
      <c r="VE443" s="5"/>
      <c r="VF443" s="5"/>
      <c r="VG443" s="5"/>
      <c r="VH443" s="5"/>
      <c r="VI443" s="5"/>
      <c r="VK443" s="5"/>
      <c r="VL443" s="5"/>
      <c r="VN443" s="6"/>
      <c r="VO443" s="5"/>
      <c r="VP443" s="5"/>
      <c r="VQ443" s="5"/>
      <c r="VR443" s="5"/>
      <c r="VS443" s="5"/>
      <c r="VT443" s="5"/>
      <c r="VU443" s="5"/>
      <c r="VV443" s="5"/>
      <c r="VW443" s="5"/>
      <c r="VX443" s="5"/>
      <c r="VY443" s="5"/>
      <c r="VZ443" s="5"/>
      <c r="WA443" s="5"/>
      <c r="WB443" s="5"/>
      <c r="WC443" s="5"/>
      <c r="WD443" s="5"/>
      <c r="WE443" s="5"/>
      <c r="WF443" s="5"/>
      <c r="WG443" s="5"/>
      <c r="WH443" s="5"/>
      <c r="WI443" s="5"/>
      <c r="WJ443" s="5"/>
      <c r="WK443" s="5"/>
      <c r="WL443" s="5"/>
      <c r="WM443" s="5"/>
      <c r="WN443" s="5"/>
      <c r="WO443" s="5"/>
      <c r="WP443" s="5"/>
      <c r="WQ443" s="5"/>
      <c r="WR443" s="5"/>
      <c r="WS443" s="5"/>
      <c r="WT443" s="5"/>
      <c r="WU443" s="5"/>
      <c r="WV443" s="5"/>
      <c r="WW443" s="5"/>
      <c r="WX443" s="5"/>
      <c r="WY443" s="5"/>
      <c r="WZ443" s="5"/>
      <c r="XA443" s="6"/>
      <c r="XB443" s="5"/>
      <c r="XC443" s="5"/>
      <c r="XD443" s="5"/>
      <c r="XE443" s="5"/>
      <c r="XF443" s="5"/>
      <c r="XG443" s="5"/>
      <c r="XH443" s="5"/>
      <c r="XI443" s="5"/>
      <c r="XJ443" s="5"/>
      <c r="XK443" s="5"/>
      <c r="XL443" s="5"/>
      <c r="XM443" s="6"/>
      <c r="XN443" s="5"/>
      <c r="XO443" s="5"/>
      <c r="XP443" s="5"/>
      <c r="XQ443" s="5"/>
      <c r="XR443" s="5"/>
      <c r="XS443" s="5"/>
      <c r="XT443" s="5"/>
      <c r="XU443" s="5"/>
      <c r="XV443" s="6"/>
      <c r="XW443" s="5"/>
      <c r="XX443" s="5"/>
      <c r="XY443" s="5"/>
      <c r="XZ443" s="5"/>
      <c r="YA443" s="5"/>
      <c r="YB443" s="5"/>
      <c r="YC443" s="5"/>
      <c r="YD443" s="5"/>
      <c r="YE443" s="5"/>
      <c r="YF443" s="5"/>
      <c r="YG443" s="5"/>
      <c r="YH443" s="5"/>
      <c r="YI443" s="5"/>
      <c r="YJ443" s="5"/>
      <c r="YK443" s="5"/>
      <c r="YL443" s="5"/>
      <c r="YM443" s="5"/>
      <c r="YN443" s="5"/>
      <c r="YO443" s="5"/>
      <c r="YP443" s="12"/>
      <c r="YQ443" s="12"/>
      <c r="YR443" s="12"/>
      <c r="YS443" s="12"/>
      <c r="YT443" s="12"/>
      <c r="YU443" s="12"/>
      <c r="YV443" s="12"/>
      <c r="YW443" s="12"/>
      <c r="YX443" s="6"/>
      <c r="YY443" s="5"/>
      <c r="YZ443" s="5"/>
      <c r="ZA443" s="5"/>
      <c r="ZB443" s="5"/>
      <c r="ZC443" s="5"/>
      <c r="ZD443" s="5"/>
      <c r="ZE443" s="5"/>
      <c r="ZF443" s="5"/>
      <c r="ZG443" s="5"/>
      <c r="ZH443" s="5"/>
      <c r="ZI443" s="5"/>
      <c r="ZJ443" s="5"/>
      <c r="ZK443" s="5"/>
      <c r="ZL443" s="5"/>
      <c r="ZM443" s="5"/>
      <c r="ZN443" s="5"/>
      <c r="ZO443" s="5"/>
      <c r="ZP443" s="5"/>
      <c r="ZQ443" s="5"/>
      <c r="ZR443" s="5"/>
      <c r="ZS443" s="5"/>
      <c r="ZT443" s="5"/>
      <c r="ZU443" s="5"/>
      <c r="ZV443" s="5"/>
      <c r="ZW443" s="5"/>
      <c r="ZX443" s="5"/>
      <c r="ZY443" s="5"/>
      <c r="ZZ443" s="5"/>
      <c r="AAA443" s="5"/>
      <c r="AAB443" s="5"/>
      <c r="AAC443" s="5"/>
      <c r="AAD443" s="5"/>
      <c r="AAE443" s="6"/>
      <c r="AAF443" s="5"/>
      <c r="AAG443" s="5"/>
      <c r="AAH443" s="5"/>
      <c r="AAI443" s="5"/>
      <c r="AAJ443" s="5"/>
      <c r="AAK443" s="5"/>
      <c r="AAL443" s="5"/>
      <c r="AAM443" s="5"/>
      <c r="AAN443" s="5"/>
      <c r="AAO443" s="5"/>
      <c r="AAP443" s="5"/>
      <c r="AAQ443" s="5"/>
      <c r="AAR443" s="5"/>
      <c r="AAS443" s="5"/>
      <c r="AAT443" s="5"/>
      <c r="AAU443" s="5"/>
      <c r="AAV443" s="5"/>
      <c r="AAW443" s="5"/>
      <c r="AAX443" s="5"/>
      <c r="AAY443" s="5"/>
      <c r="AAZ443" s="5"/>
      <c r="ABA443" s="5"/>
      <c r="ABB443" s="5"/>
      <c r="ABC443" s="5"/>
      <c r="ABD443" s="5"/>
      <c r="ABE443" s="5"/>
      <c r="ABF443" s="5"/>
      <c r="ABG443" s="5"/>
      <c r="ABH443" s="5"/>
      <c r="ABI443" s="5"/>
      <c r="ABJ443" s="5"/>
      <c r="ABK443" s="5"/>
      <c r="ABL443" s="5"/>
      <c r="ABM443" s="5"/>
      <c r="ABN443" s="5"/>
      <c r="ABO443" s="5"/>
      <c r="ABP443" s="5"/>
      <c r="ABQ443" s="5"/>
      <c r="ABR443" s="5"/>
      <c r="ABS443" s="5"/>
      <c r="ABT443" s="5"/>
      <c r="ABU443" s="5"/>
      <c r="ABV443" s="5"/>
      <c r="ABW443" s="5"/>
      <c r="ABX443" s="5"/>
      <c r="ABY443" s="6"/>
      <c r="ABZ443" s="5"/>
      <c r="ACA443" s="5"/>
      <c r="ACB443" s="5"/>
      <c r="ACC443" s="5"/>
      <c r="ACD443" s="5"/>
      <c r="ACE443" s="5"/>
      <c r="ACF443" s="5"/>
      <c r="ACG443" s="5"/>
      <c r="ACH443" s="5"/>
      <c r="ACI443" s="5"/>
      <c r="ACJ443" s="5"/>
      <c r="ACK443" s="5"/>
      <c r="ACL443" s="5"/>
      <c r="ACM443" s="5"/>
      <c r="ACN443" s="5"/>
      <c r="ACO443" s="5"/>
      <c r="ACP443" s="5"/>
      <c r="ACQ443" s="5"/>
      <c r="ACR443" s="5"/>
      <c r="ACS443" s="5"/>
      <c r="ACT443" s="5"/>
      <c r="ACU443" s="5"/>
      <c r="ACV443" s="5"/>
      <c r="ACW443" s="5"/>
      <c r="ACX443" s="5"/>
      <c r="ACY443" s="5"/>
      <c r="ACZ443" s="5"/>
      <c r="ADA443" s="5"/>
      <c r="ADB443" s="5"/>
      <c r="ADC443" s="5"/>
      <c r="ADD443" s="5"/>
      <c r="ADE443" s="5"/>
      <c r="ADF443" s="5"/>
      <c r="ADG443" s="5"/>
      <c r="ADH443" s="5"/>
      <c r="ADI443" s="5"/>
      <c r="ADJ443" s="5"/>
      <c r="ADK443" s="5"/>
      <c r="ADL443" s="5"/>
      <c r="ADM443" s="5"/>
      <c r="ADN443" s="5"/>
      <c r="ADO443" s="5"/>
      <c r="ADP443" s="5"/>
      <c r="ADQ443" s="6"/>
      <c r="ADR443" s="5"/>
      <c r="ADS443" s="5"/>
      <c r="ADT443" s="5"/>
      <c r="ADU443" s="5"/>
      <c r="ADV443" s="5"/>
      <c r="ADW443" s="5"/>
      <c r="ADX443" s="5"/>
      <c r="ADY443" s="5"/>
      <c r="ADZ443" s="5"/>
      <c r="AEA443" s="5"/>
      <c r="AEB443" s="5"/>
      <c r="AEC443" s="5"/>
      <c r="AED443" s="5"/>
      <c r="AEE443" s="5"/>
      <c r="AEF443" s="5"/>
      <c r="AEG443" s="5"/>
      <c r="AEH443" s="5"/>
      <c r="AEI443" s="5"/>
      <c r="AEJ443" s="5"/>
      <c r="AEK443" s="5"/>
      <c r="AEL443" s="5"/>
      <c r="AEM443" s="8"/>
      <c r="AEN443" s="6"/>
      <c r="AEO443" s="6"/>
      <c r="AEP443" s="6"/>
      <c r="AEQ443" s="6"/>
      <c r="AER443" s="5"/>
      <c r="AES443" s="6"/>
      <c r="AET443" s="6"/>
      <c r="AEU443" s="6"/>
      <c r="AEV443" s="5"/>
      <c r="AEW443" s="5"/>
      <c r="AEX443" s="5"/>
      <c r="AEY443" s="5"/>
      <c r="AEZ443" s="5"/>
      <c r="AFA443" s="5"/>
      <c r="AFB443" s="5"/>
      <c r="AFC443" s="5"/>
      <c r="AFD443" s="5"/>
      <c r="AFE443" s="5"/>
      <c r="AFF443" s="5"/>
      <c r="AFG443" s="5"/>
      <c r="AFH443" s="5"/>
      <c r="AFI443" s="5"/>
      <c r="AFJ443" s="5"/>
      <c r="AFK443" s="5"/>
      <c r="AFL443" s="5"/>
      <c r="AFM443" s="5"/>
      <c r="AFN443" s="5"/>
      <c r="AFO443" s="5"/>
      <c r="AFP443" s="5"/>
      <c r="AFQ443" s="5"/>
      <c r="AFR443" s="5"/>
      <c r="AFS443" s="5"/>
      <c r="AFT443" s="5"/>
      <c r="AFU443" s="5"/>
      <c r="AFV443" s="5"/>
      <c r="AFW443" s="5"/>
      <c r="AFX443" s="5"/>
      <c r="AFY443" s="5"/>
      <c r="AFZ443" s="5"/>
      <c r="AGA443" s="5"/>
      <c r="AGB443" s="6"/>
      <c r="AGC443" s="5"/>
      <c r="AGD443" s="5"/>
      <c r="AGE443" s="5"/>
      <c r="AGF443" s="5"/>
      <c r="AGG443" s="5"/>
      <c r="AGM443" s="18"/>
      <c r="AGS443" s="6"/>
      <c r="AHG443" s="18"/>
      <c r="AHM443" s="6"/>
      <c r="AHN443" s="5"/>
      <c r="AHO443" s="5"/>
      <c r="AHP443" s="5"/>
      <c r="AHQ443" s="5"/>
      <c r="AHR443" s="5"/>
      <c r="AHS443" s="5"/>
      <c r="AHT443" s="5"/>
      <c r="AHU443" s="5"/>
      <c r="AHV443" s="5"/>
      <c r="AHW443" s="5"/>
      <c r="AHX443" s="5"/>
      <c r="AHY443" s="5"/>
      <c r="AHZ443" s="5"/>
      <c r="AIA443" s="5"/>
      <c r="AIB443" s="5"/>
      <c r="AIC443" s="5"/>
      <c r="AID443" s="6"/>
      <c r="AIE443" s="5"/>
      <c r="AIF443" s="5"/>
      <c r="AIG443" s="5"/>
      <c r="AIH443" s="5"/>
      <c r="AII443" s="5"/>
      <c r="AIJ443" s="5"/>
      <c r="AIK443" s="5"/>
      <c r="AIL443" s="5"/>
      <c r="AIM443" s="5"/>
      <c r="AIN443" s="5"/>
      <c r="AIO443" s="5"/>
      <c r="AIP443" s="5"/>
      <c r="AIQ443" s="5"/>
      <c r="AIR443" s="5"/>
      <c r="AIS443" s="5"/>
      <c r="AIT443" s="5"/>
      <c r="AIU443" s="5"/>
      <c r="AIV443" s="5"/>
      <c r="AIW443" s="5"/>
      <c r="AIX443" s="5"/>
      <c r="AIY443" s="5"/>
      <c r="AIZ443" s="5"/>
      <c r="AJA443" s="5"/>
      <c r="AJB443" s="6"/>
      <c r="AJC443" s="5"/>
      <c r="AJD443" s="5"/>
      <c r="AJE443" s="5"/>
      <c r="AJF443" s="5"/>
      <c r="AJG443" s="5"/>
      <c r="AJH443" s="5"/>
      <c r="AJI443" s="5"/>
      <c r="AJJ443" s="5"/>
      <c r="AJK443" s="5"/>
      <c r="AJL443" s="5"/>
      <c r="AJM443" s="5"/>
      <c r="AJN443" s="6"/>
      <c r="AJO443" s="5"/>
      <c r="AJP443" s="5"/>
      <c r="AJQ443" s="5"/>
      <c r="AJR443" s="5"/>
      <c r="AJS443" s="5"/>
      <c r="AJT443" s="5"/>
      <c r="AJU443" s="5"/>
      <c r="AJV443" s="5"/>
    </row>
    <row r="444" spans="1:958" ht="14.25" customHeight="1"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7"/>
      <c r="AF444" s="6"/>
      <c r="AG444" s="8"/>
      <c r="AH444" s="8"/>
      <c r="AI444" s="8"/>
      <c r="AJ444" s="5"/>
      <c r="AK444" s="9"/>
      <c r="AL444" s="5"/>
      <c r="AM444" s="6"/>
      <c r="AN444" s="10"/>
      <c r="AO444" s="6"/>
      <c r="AP444" s="6"/>
      <c r="AQ444" s="5"/>
      <c r="AV444" s="5"/>
      <c r="AW444" s="5"/>
      <c r="AX444" s="5"/>
      <c r="AY444" s="5"/>
      <c r="AZ444" s="5"/>
      <c r="BA444" s="5"/>
      <c r="BB444" s="5"/>
      <c r="BE444" s="5"/>
      <c r="BF444" s="5"/>
      <c r="BG444" s="5"/>
      <c r="BH444" s="6"/>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t="str">
        <f>IF(SUM(BI444:BQ444,BS444:BW444,BY444:CC444,CE444:CJ444)=0, "", SUM(BI444:BQ444,BS444:BW444,BY444:CC444,CE444:CJ444))</f>
        <v/>
      </c>
      <c r="CN444" s="5" t="str">
        <f>IF(SUM(CQ444, CR444, CS444, CT444, CU444)=0, "", IF(OR(CQ444&gt;=8, CR444&gt;=10, CS444&gt;=13, CT444&gt;=10, CU444&gt;=15), 1, 0))</f>
        <v/>
      </c>
      <c r="CO444" s="5" t="str">
        <f>IF(SUM(BI444:BJ444,BL444,BM444,BN444,BO444,BU444,CA444,CH444,CJ444)=0, "", SUM(BI444:BJ444,BL444,BM444,BN444,BO444,BU444,CA444,CH444,CJ444))</f>
        <v/>
      </c>
      <c r="CP444" s="5" t="str">
        <f>IF(SUM(BK444,BP444:BQ444,BS444:BT444,BV444:BW444,BY444:BZ444,CB444:CC444,CE444:CG444,CI444)=0, "", SUM(BK444,BP444:BQ444,BS444:BT444,BV444:BW444,BY444:BZ444,CB444:CC444,CE444:CG444,CI444))</f>
        <v/>
      </c>
      <c r="CQ444" s="5" t="str">
        <f>IF(SUM(CB444:CC444,CE444:CF444,CI444)=0, "", SUM(CB444:CC444,CE444:CF444,CI444))</f>
        <v/>
      </c>
      <c r="CR444" s="5" t="str">
        <f>IF(SUM(BQ444,BS444:BT444,BW444,BY444)=0, "", SUM(BQ444,BS444:BT444,BW444,BY444))</f>
        <v/>
      </c>
      <c r="CS444" s="5" t="str">
        <f>IF(SUM(BK444,BP444,BV444,BZ444,CG444)=0, "", SUM(BK444,BP444,BV444,BZ444,CG444))</f>
        <v/>
      </c>
      <c r="CT444" s="5" t="str">
        <f>IF(SUM(BI444:BJ444,BL444,BN444,CH444)=0, "", SUM(BI444:BJ444,BL444,BN444,CH444))</f>
        <v/>
      </c>
      <c r="CU444" s="5" t="str">
        <f>IF(SUM(BM444,BO444,BU444,CA444,CJ444)=0, "", SUM(BM444,BO444,BU444,CA444,CJ444))</f>
        <v/>
      </c>
      <c r="CV444" s="5" t="str">
        <f>IF(CQ444="", "", IF(CQ444&gt;=8, 1, 0))</f>
        <v/>
      </c>
      <c r="CW444" s="5" t="str">
        <f>IF(CR444="", "", IF(CR444&gt;=10, 1, 0))</f>
        <v/>
      </c>
      <c r="CX444" s="5" t="str">
        <f>IF(CS444="", "", IF(CS444&gt;=13, 1, 0))</f>
        <v/>
      </c>
      <c r="CY444" s="5" t="str">
        <f>IF(CT444="", "", IF(CT444&gt;=10, 1, 0))</f>
        <v/>
      </c>
      <c r="CZ444" s="5" t="str">
        <f>IF(CU444="", "", IF(CU444&gt;=15, 1, 0))</f>
        <v/>
      </c>
      <c r="DA444" s="5" t="str">
        <f>IF(AND(BR444="", BX444="", CD444=""), "", IF(BR444=5,1,0) + IF(BX444=5,1,0) + IF(CD444=5,1,0))</f>
        <v/>
      </c>
      <c r="DB444" s="6"/>
      <c r="DC444" s="5"/>
      <c r="DD444" s="13"/>
      <c r="DE444" s="5"/>
      <c r="DF444" s="13"/>
      <c r="DG444" s="5"/>
      <c r="DH444" s="13"/>
      <c r="DI444" s="5"/>
      <c r="DJ444" s="13"/>
      <c r="DK444" s="5"/>
      <c r="DL444" s="13"/>
      <c r="DM444" s="5"/>
      <c r="DN444" s="13"/>
      <c r="DO444" s="5"/>
      <c r="DP444" s="13"/>
      <c r="DQ444" s="5"/>
      <c r="DR444" s="13"/>
      <c r="DS444" s="5"/>
      <c r="DT444" s="13"/>
      <c r="DU444" s="5"/>
      <c r="DV444" s="13"/>
      <c r="DW444" s="5"/>
      <c r="DX444" s="13"/>
      <c r="DY444" s="5"/>
      <c r="DZ444" s="13"/>
      <c r="EA444" s="5"/>
      <c r="EB444" s="13"/>
      <c r="EC444" s="5"/>
      <c r="ED444" s="13"/>
      <c r="EE444" s="5"/>
      <c r="EF444" s="13"/>
      <c r="EG444" s="5"/>
      <c r="EH444" s="13"/>
      <c r="EI444" s="5"/>
      <c r="EJ444" s="13"/>
      <c r="EK444" s="5"/>
      <c r="EL444" s="5"/>
      <c r="EM444" s="5"/>
      <c r="EN444" s="6"/>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6"/>
      <c r="FM444" s="5"/>
      <c r="FN444" s="5"/>
      <c r="FO444" s="5"/>
      <c r="FP444" s="5"/>
      <c r="FQ444" s="5"/>
      <c r="FR444" s="5"/>
      <c r="FS444" s="14"/>
      <c r="FT444" s="6"/>
      <c r="FU444" s="5"/>
      <c r="FV444" s="5"/>
      <c r="FW444" s="5"/>
      <c r="FX444" s="5"/>
      <c r="FY444" s="5"/>
      <c r="FZ444" s="5"/>
      <c r="GA444" s="5"/>
      <c r="GB444" s="5"/>
      <c r="GC444" s="5"/>
      <c r="GD444" s="5"/>
      <c r="GE444" s="5"/>
      <c r="GF444" s="6"/>
      <c r="GG444" s="5"/>
      <c r="GH444" s="5"/>
      <c r="GI444" s="5"/>
      <c r="GJ444" s="5"/>
      <c r="GK444" s="5"/>
      <c r="GL444" s="5"/>
      <c r="GM444" s="5"/>
      <c r="GN444" s="5"/>
      <c r="GO444" s="6"/>
      <c r="GP444" s="5"/>
      <c r="GQ444" s="5"/>
      <c r="GR444" s="5"/>
      <c r="GS444" s="5"/>
      <c r="GT444" s="5"/>
      <c r="GU444" s="5"/>
      <c r="GV444" s="5"/>
      <c r="GW444" s="5"/>
      <c r="GX444" s="5"/>
      <c r="GY444" s="5"/>
      <c r="GZ444" s="5"/>
      <c r="HA444" s="5"/>
      <c r="HB444" s="5"/>
      <c r="HC444" s="5"/>
      <c r="HD444" s="5"/>
      <c r="HE444" s="5"/>
      <c r="HF444" s="5"/>
      <c r="HG444" s="5"/>
      <c r="HH444" s="5"/>
      <c r="HI444" s="5"/>
      <c r="HJ444" s="6"/>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6"/>
      <c r="JN444" s="5"/>
      <c r="JO444" s="5"/>
      <c r="JP444" s="5"/>
      <c r="JQ444" s="5"/>
      <c r="JR444" s="5"/>
      <c r="JS444" s="5"/>
      <c r="JT444" s="5"/>
      <c r="JU444" s="5"/>
      <c r="JV444" s="5"/>
      <c r="JW444" s="5"/>
      <c r="JX444" s="5"/>
      <c r="JY444" s="5"/>
      <c r="JZ444" s="5"/>
      <c r="KA444" s="5"/>
      <c r="KB444" s="5"/>
      <c r="KC444" s="5"/>
      <c r="KD444" s="5"/>
      <c r="KE444" s="5"/>
      <c r="KF444" s="5"/>
      <c r="KG444" s="5"/>
      <c r="KH444" s="5"/>
      <c r="KI444" s="5"/>
      <c r="KJ444" s="5"/>
      <c r="KK444" s="5"/>
      <c r="KL444" s="5"/>
      <c r="KM444" s="5"/>
      <c r="KN444" s="5"/>
      <c r="KO444" s="5"/>
      <c r="KP444" s="5"/>
      <c r="KQ444" s="5"/>
      <c r="KR444" s="5"/>
      <c r="KS444" s="5"/>
      <c r="KT444" s="5"/>
      <c r="KU444" s="5"/>
      <c r="KV444" s="5"/>
      <c r="KW444" s="5"/>
      <c r="KX444" s="12"/>
      <c r="KY444" s="12"/>
      <c r="KZ444" s="12"/>
      <c r="LA444" s="12"/>
      <c r="LB444" s="12"/>
      <c r="LC444" s="12"/>
      <c r="LD444" s="12"/>
      <c r="LE444" s="6"/>
      <c r="LF444" s="5"/>
      <c r="LG444" s="5"/>
      <c r="LH444" s="5"/>
      <c r="LI444" s="5"/>
      <c r="LJ444" s="5"/>
      <c r="LK444" s="5"/>
      <c r="LL444" s="5"/>
      <c r="LM444" s="5"/>
      <c r="LN444" s="5"/>
      <c r="LO444" s="5"/>
      <c r="LP444" s="5"/>
      <c r="LQ444" s="5"/>
      <c r="LR444" s="5"/>
      <c r="LS444" s="5"/>
      <c r="LT444" s="5"/>
      <c r="LU444" s="5"/>
      <c r="LV444" s="5"/>
      <c r="LW444" s="5"/>
      <c r="LX444" s="5"/>
      <c r="LY444" s="5"/>
      <c r="LZ444" s="5"/>
      <c r="MA444" s="5"/>
      <c r="MB444" s="5"/>
      <c r="MC444" s="5"/>
      <c r="MD444" s="5"/>
      <c r="ME444" s="5"/>
      <c r="MF444" s="5"/>
      <c r="MG444" s="5"/>
      <c r="MH444" s="5"/>
      <c r="MI444" s="5"/>
      <c r="MJ444" s="5"/>
      <c r="MK444" s="5"/>
      <c r="ML444" s="6"/>
      <c r="MM444" s="5"/>
      <c r="MN444" s="5"/>
      <c r="MO444" s="5"/>
      <c r="MP444" s="5"/>
      <c r="MQ444" s="5"/>
      <c r="MR444" s="5"/>
      <c r="MS444" s="5"/>
      <c r="MT444" s="5"/>
      <c r="MU444" s="5"/>
      <c r="MV444" s="5"/>
      <c r="MW444" s="5"/>
      <c r="MX444" s="5"/>
      <c r="MY444" s="5"/>
      <c r="MZ444" s="5"/>
      <c r="NA444" s="5"/>
      <c r="NB444" s="5"/>
      <c r="NC444" s="5"/>
      <c r="ND444" s="5"/>
      <c r="NE444" s="5"/>
      <c r="NF444" s="5"/>
      <c r="NG444" s="5"/>
      <c r="NH444" s="6"/>
      <c r="NI444" s="5"/>
      <c r="NJ444" s="5"/>
      <c r="NK444" s="5"/>
      <c r="NL444" s="5"/>
      <c r="NM444" s="5"/>
      <c r="NN444" s="5"/>
      <c r="NO444" s="5"/>
      <c r="NP444" s="5"/>
      <c r="NQ444" s="5"/>
      <c r="NR444" s="5"/>
      <c r="NS444" s="5"/>
      <c r="NT444" s="5"/>
      <c r="NU444" s="5"/>
      <c r="NV444" s="5"/>
      <c r="NW444" s="5"/>
      <c r="NX444" s="5"/>
      <c r="NY444" s="5"/>
      <c r="NZ444" s="5"/>
      <c r="OA444" s="5"/>
      <c r="OB444" s="5"/>
      <c r="OC444" s="5"/>
      <c r="OD444" s="5"/>
      <c r="OE444" s="5"/>
      <c r="OF444" s="5"/>
      <c r="OG444" s="5"/>
      <c r="OH444" s="5"/>
      <c r="OI444" s="5"/>
      <c r="OJ444" s="5"/>
      <c r="OK444" s="5"/>
      <c r="OL444" s="5"/>
      <c r="OM444" s="5"/>
      <c r="ON444" s="5"/>
      <c r="OQ444" s="6"/>
      <c r="OR444" s="5"/>
      <c r="OS444" s="5"/>
      <c r="OT444" s="5"/>
      <c r="OU444" s="5"/>
      <c r="OV444" s="5"/>
      <c r="OW444" s="5"/>
      <c r="OX444" s="5"/>
      <c r="OY444" s="5"/>
      <c r="OZ444" s="5"/>
      <c r="PA444" s="5"/>
      <c r="PB444" s="5"/>
      <c r="PC444" s="5"/>
      <c r="PD444" s="5"/>
      <c r="PE444" s="5"/>
      <c r="PF444" s="5"/>
      <c r="PG444" s="5"/>
      <c r="PH444" s="5"/>
      <c r="PI444" s="5"/>
      <c r="PJ444" s="5"/>
      <c r="PK444" s="5"/>
      <c r="PL444" s="5"/>
      <c r="PM444" s="5"/>
      <c r="PN444" s="5"/>
      <c r="PO444" s="5"/>
      <c r="PP444" s="5"/>
      <c r="PQ444" s="5"/>
      <c r="PR444" s="5"/>
      <c r="PS444" s="5"/>
      <c r="PT444" s="5"/>
      <c r="PU444" s="5"/>
      <c r="PV444" s="5"/>
      <c r="PW444" s="5"/>
      <c r="PX444" s="6"/>
      <c r="PY444" s="5"/>
      <c r="PZ444" s="5"/>
      <c r="QA444" s="5"/>
      <c r="QB444" s="5"/>
      <c r="QC444" s="5"/>
      <c r="QD444" s="5"/>
      <c r="QE444" s="5"/>
      <c r="QF444" s="5"/>
      <c r="QG444" s="5"/>
      <c r="QH444" s="5"/>
      <c r="QI444" s="5"/>
      <c r="QJ444" s="6"/>
      <c r="QK444" s="5"/>
      <c r="QL444" s="5"/>
      <c r="QM444" s="5"/>
      <c r="QN444" s="5"/>
      <c r="QO444" s="5"/>
      <c r="QP444" s="5"/>
      <c r="QQ444" s="5"/>
      <c r="QR444" s="5"/>
      <c r="QS444" s="5"/>
      <c r="QT444" s="5"/>
      <c r="QU444" s="5"/>
      <c r="QV444" s="6"/>
      <c r="QW444" s="5"/>
      <c r="QX444" s="5"/>
      <c r="QY444" s="5"/>
      <c r="QZ444" s="5"/>
      <c r="RA444" s="5"/>
      <c r="RB444" s="5"/>
      <c r="RC444" s="5"/>
      <c r="RD444" s="5"/>
      <c r="RE444" s="5"/>
      <c r="RF444" s="5"/>
      <c r="RG444" s="5"/>
      <c r="RH444" s="6"/>
      <c r="RI444" s="5"/>
      <c r="RJ444" s="5"/>
      <c r="RK444" s="5"/>
      <c r="RL444" s="5"/>
      <c r="RM444" s="5"/>
      <c r="RN444" s="5"/>
      <c r="RO444" s="5"/>
      <c r="RP444" s="5"/>
      <c r="RQ444" s="6"/>
      <c r="RR444" s="5"/>
      <c r="RS444" s="5"/>
      <c r="RT444" s="5"/>
      <c r="RU444" s="5"/>
      <c r="RV444" s="5"/>
      <c r="RW444" s="5"/>
      <c r="RX444" s="5"/>
      <c r="RY444" s="5"/>
      <c r="RZ444" s="6"/>
      <c r="SA444" s="5"/>
      <c r="SB444" s="5"/>
      <c r="SC444" s="5"/>
      <c r="SD444" s="5"/>
      <c r="SE444" s="5"/>
      <c r="SF444" s="5"/>
      <c r="SG444" s="5"/>
      <c r="SH444" s="5"/>
      <c r="SI444" s="6"/>
      <c r="SJ444" s="5"/>
      <c r="SK444" s="5"/>
      <c r="SL444" s="5"/>
      <c r="SM444" s="5"/>
      <c r="SN444" s="5"/>
      <c r="SO444" s="5"/>
      <c r="SP444" s="5"/>
      <c r="SQ444" s="5"/>
      <c r="SR444" s="5"/>
      <c r="SS444" s="5"/>
      <c r="ST444" s="5"/>
      <c r="SU444" s="5"/>
      <c r="SV444" s="5"/>
      <c r="SW444" s="5"/>
      <c r="SX444" s="5"/>
      <c r="SY444" s="5"/>
      <c r="SZ444" s="5"/>
      <c r="TA444" s="5"/>
      <c r="TB444" s="5"/>
      <c r="TC444" s="5"/>
      <c r="TD444" s="5"/>
      <c r="TE444" s="5"/>
      <c r="TF444" s="6"/>
      <c r="TG444" s="5"/>
      <c r="TH444" s="5"/>
      <c r="TI444" s="5"/>
      <c r="TJ444" s="5"/>
      <c r="TK444" s="5"/>
      <c r="TL444" s="5"/>
      <c r="TM444" s="5"/>
      <c r="TN444" s="5"/>
      <c r="TO444" s="5"/>
      <c r="TP444" s="5"/>
      <c r="TQ444" s="5"/>
      <c r="TR444" s="5"/>
      <c r="TS444" s="5"/>
      <c r="TT444" s="5"/>
      <c r="TU444" s="5"/>
      <c r="TV444" s="5"/>
      <c r="TW444" s="5"/>
      <c r="TX444" s="5"/>
      <c r="TY444" s="5"/>
      <c r="TZ444" s="5"/>
      <c r="UA444" s="5"/>
      <c r="UB444" s="5"/>
      <c r="UC444" s="6"/>
      <c r="UD444" s="5"/>
      <c r="UE444" s="5"/>
      <c r="UF444" s="5"/>
      <c r="UG444" s="5"/>
      <c r="UH444" s="5"/>
      <c r="UI444" s="5"/>
      <c r="UJ444" s="5"/>
      <c r="UK444" s="5"/>
      <c r="UL444" s="5"/>
      <c r="UM444" s="5"/>
      <c r="UN444" s="5"/>
      <c r="UO444" s="5"/>
      <c r="UP444" s="5"/>
      <c r="UQ444" s="5"/>
      <c r="UR444" s="5"/>
      <c r="US444" s="5"/>
      <c r="UT444" s="5"/>
      <c r="UU444" s="5"/>
      <c r="UV444" s="5"/>
      <c r="UW444" s="5"/>
      <c r="UX444" s="5"/>
      <c r="UY444" s="5"/>
      <c r="UZ444" s="6"/>
      <c r="VA444" s="6"/>
      <c r="VB444" s="5"/>
      <c r="VC444" s="5"/>
      <c r="VE444" s="5"/>
      <c r="VF444" s="5"/>
      <c r="VG444" s="5"/>
      <c r="VH444" s="5"/>
      <c r="VI444" s="5"/>
      <c r="VK444" s="5"/>
      <c r="VL444" s="5"/>
      <c r="VN444" s="6"/>
      <c r="VO444" s="5"/>
      <c r="VP444" s="5"/>
      <c r="VQ444" s="5"/>
      <c r="VR444" s="5"/>
      <c r="VS444" s="5"/>
      <c r="VT444" s="5"/>
      <c r="VU444" s="5"/>
      <c r="VV444" s="5"/>
      <c r="VW444" s="5"/>
      <c r="VX444" s="5"/>
      <c r="VY444" s="5"/>
      <c r="VZ444" s="5"/>
      <c r="WA444" s="5"/>
      <c r="WB444" s="5"/>
      <c r="WC444" s="5"/>
      <c r="WD444" s="5"/>
      <c r="WE444" s="5"/>
      <c r="WF444" s="5"/>
      <c r="WG444" s="5"/>
      <c r="WH444" s="5"/>
      <c r="WI444" s="5"/>
      <c r="WJ444" s="5"/>
      <c r="WK444" s="5"/>
      <c r="WL444" s="5"/>
      <c r="WM444" s="5"/>
      <c r="WN444" s="5"/>
      <c r="WO444" s="5"/>
      <c r="WP444" s="5"/>
      <c r="WQ444" s="5"/>
      <c r="WR444" s="5"/>
      <c r="WS444" s="5"/>
      <c r="WT444" s="5"/>
      <c r="WU444" s="5"/>
      <c r="WV444" s="5"/>
      <c r="WW444" s="5"/>
      <c r="WX444" s="5"/>
      <c r="WY444" s="5"/>
      <c r="WZ444" s="5"/>
      <c r="XA444" s="6"/>
      <c r="XB444" s="5"/>
      <c r="XC444" s="5"/>
      <c r="XD444" s="5"/>
      <c r="XE444" s="5"/>
      <c r="XF444" s="5"/>
      <c r="XG444" s="5"/>
      <c r="XH444" s="5"/>
      <c r="XI444" s="5"/>
      <c r="XJ444" s="5"/>
      <c r="XK444" s="5"/>
      <c r="XL444" s="5"/>
      <c r="XM444" s="6"/>
      <c r="XN444" s="5"/>
      <c r="XO444" s="5"/>
      <c r="XP444" s="5"/>
      <c r="XQ444" s="5"/>
      <c r="XR444" s="5"/>
      <c r="XS444" s="5"/>
      <c r="XT444" s="5"/>
      <c r="XU444" s="5"/>
      <c r="XV444" s="6"/>
      <c r="XW444" s="5"/>
      <c r="XX444" s="5"/>
      <c r="XY444" s="5"/>
      <c r="XZ444" s="5"/>
      <c r="YA444" s="5"/>
      <c r="YB444" s="5"/>
      <c r="YC444" s="5"/>
      <c r="YD444" s="5"/>
      <c r="YE444" s="5"/>
      <c r="YF444" s="5"/>
      <c r="YG444" s="5"/>
      <c r="YH444" s="5"/>
      <c r="YI444" s="5"/>
      <c r="YJ444" s="5"/>
      <c r="YK444" s="5"/>
      <c r="YL444" s="5"/>
      <c r="YM444" s="5"/>
      <c r="YN444" s="5"/>
      <c r="YO444" s="5"/>
      <c r="YP444" s="12"/>
      <c r="YQ444" s="12"/>
      <c r="YR444" s="12"/>
      <c r="YS444" s="12"/>
      <c r="YT444" s="12"/>
      <c r="YU444" s="12"/>
      <c r="YV444" s="12"/>
      <c r="YW444" s="12"/>
      <c r="YX444" s="6"/>
      <c r="YY444" s="5"/>
      <c r="YZ444" s="5"/>
      <c r="ZA444" s="5"/>
      <c r="ZB444" s="5"/>
      <c r="ZC444" s="5"/>
      <c r="ZD444" s="5"/>
      <c r="ZE444" s="5"/>
      <c r="ZF444" s="5"/>
      <c r="ZG444" s="5"/>
      <c r="ZH444" s="5"/>
      <c r="ZI444" s="5"/>
      <c r="ZJ444" s="5"/>
      <c r="ZK444" s="5"/>
      <c r="ZL444" s="5"/>
      <c r="ZM444" s="5"/>
      <c r="ZN444" s="5"/>
      <c r="ZO444" s="5"/>
      <c r="ZP444" s="5"/>
      <c r="ZQ444" s="5"/>
      <c r="ZR444" s="5"/>
      <c r="ZS444" s="5"/>
      <c r="ZT444" s="5"/>
      <c r="ZU444" s="5"/>
      <c r="ZV444" s="5"/>
      <c r="ZW444" s="5"/>
      <c r="ZX444" s="5"/>
      <c r="ZY444" s="5"/>
      <c r="ZZ444" s="5"/>
      <c r="AAA444" s="5"/>
      <c r="AAB444" s="5"/>
      <c r="AAC444" s="5"/>
      <c r="AAD444" s="5"/>
      <c r="AAE444" s="6"/>
      <c r="AAF444" s="5"/>
      <c r="AAG444" s="5"/>
      <c r="AAH444" s="5"/>
      <c r="AAI444" s="5"/>
      <c r="AAJ444" s="5"/>
      <c r="AAK444" s="5"/>
      <c r="AAL444" s="5"/>
      <c r="AAM444" s="5"/>
      <c r="AAN444" s="5"/>
      <c r="AAO444" s="5"/>
      <c r="AAP444" s="5"/>
      <c r="AAQ444" s="5"/>
      <c r="AAR444" s="5"/>
      <c r="AAS444" s="5"/>
      <c r="AAT444" s="5"/>
      <c r="AAU444" s="5"/>
      <c r="AAV444" s="5"/>
      <c r="AAW444" s="5"/>
      <c r="AAX444" s="5"/>
      <c r="AAY444" s="5"/>
      <c r="AAZ444" s="5"/>
      <c r="ABA444" s="5"/>
      <c r="ABB444" s="5"/>
      <c r="ABC444" s="5"/>
      <c r="ABD444" s="5"/>
      <c r="ABE444" s="5"/>
      <c r="ABF444" s="5"/>
      <c r="ABG444" s="5"/>
      <c r="ABH444" s="5"/>
      <c r="ABI444" s="5"/>
      <c r="ABJ444" s="5"/>
      <c r="ABK444" s="5"/>
      <c r="ABL444" s="5"/>
      <c r="ABM444" s="5"/>
      <c r="ABN444" s="5"/>
      <c r="ABO444" s="5"/>
      <c r="ABP444" s="5"/>
      <c r="ABQ444" s="5"/>
      <c r="ABR444" s="5"/>
      <c r="ABS444" s="5"/>
      <c r="ABT444" s="5"/>
      <c r="ABU444" s="5"/>
      <c r="ABV444" s="5"/>
      <c r="ABW444" s="5"/>
      <c r="ABX444" s="5"/>
      <c r="ABY444" s="6"/>
      <c r="ABZ444" s="5"/>
      <c r="ACA444" s="5"/>
      <c r="ACB444" s="5"/>
      <c r="ACC444" s="5"/>
      <c r="ACD444" s="5"/>
      <c r="ACE444" s="5"/>
      <c r="ACF444" s="5"/>
      <c r="ACG444" s="5"/>
      <c r="ACH444" s="5"/>
      <c r="ACI444" s="5"/>
      <c r="ACJ444" s="5"/>
      <c r="ACK444" s="5"/>
      <c r="ACL444" s="5"/>
      <c r="ACM444" s="5"/>
      <c r="ACN444" s="5"/>
      <c r="ACO444" s="5"/>
      <c r="ACP444" s="5"/>
      <c r="ACQ444" s="5"/>
      <c r="ACR444" s="5"/>
      <c r="ACS444" s="5"/>
      <c r="ACT444" s="5"/>
      <c r="ACU444" s="5"/>
      <c r="ACV444" s="5"/>
      <c r="ACW444" s="5"/>
      <c r="ACX444" s="5"/>
      <c r="ACY444" s="5"/>
      <c r="ACZ444" s="5"/>
      <c r="ADA444" s="5"/>
      <c r="ADB444" s="5"/>
      <c r="ADC444" s="5"/>
      <c r="ADD444" s="5"/>
      <c r="ADE444" s="5"/>
      <c r="ADF444" s="5"/>
      <c r="ADG444" s="5"/>
      <c r="ADH444" s="5"/>
      <c r="ADI444" s="5"/>
      <c r="ADJ444" s="5"/>
      <c r="ADK444" s="5"/>
      <c r="ADL444" s="5"/>
      <c r="ADM444" s="5"/>
      <c r="ADN444" s="5"/>
      <c r="ADO444" s="5"/>
      <c r="ADP444" s="5"/>
      <c r="ADQ444" s="6"/>
      <c r="ADR444" s="5"/>
      <c r="ADS444" s="5"/>
      <c r="ADT444" s="5"/>
      <c r="ADU444" s="5"/>
      <c r="ADV444" s="5"/>
      <c r="ADW444" s="5"/>
      <c r="ADX444" s="5"/>
      <c r="ADY444" s="5"/>
      <c r="ADZ444" s="5"/>
      <c r="AEA444" s="5"/>
      <c r="AEB444" s="5"/>
      <c r="AEC444" s="5"/>
      <c r="AED444" s="5"/>
      <c r="AEE444" s="5"/>
      <c r="AEF444" s="5"/>
      <c r="AEG444" s="5"/>
      <c r="AEH444" s="5"/>
      <c r="AEI444" s="5"/>
      <c r="AEJ444" s="5"/>
      <c r="AEK444" s="5"/>
      <c r="AEL444" s="5"/>
      <c r="AEM444" s="8"/>
      <c r="AEN444" s="6"/>
      <c r="AEO444" s="6"/>
      <c r="AEP444" s="6"/>
      <c r="AEQ444" s="6"/>
      <c r="AER444" s="5"/>
      <c r="AES444" s="6"/>
      <c r="AET444" s="6"/>
      <c r="AEU444" s="6"/>
      <c r="AEV444" s="5"/>
      <c r="AEW444" s="5"/>
      <c r="AEX444" s="5"/>
      <c r="AEY444" s="5"/>
      <c r="AEZ444" s="5"/>
      <c r="AFA444" s="5"/>
      <c r="AFB444" s="5"/>
      <c r="AFC444" s="5"/>
      <c r="AFD444" s="5"/>
      <c r="AFE444" s="5"/>
      <c r="AFF444" s="5"/>
      <c r="AFG444" s="5"/>
      <c r="AFH444" s="5"/>
      <c r="AFI444" s="5"/>
      <c r="AFJ444" s="5"/>
      <c r="AFK444" s="5"/>
      <c r="AFL444" s="5"/>
      <c r="AFM444" s="5"/>
      <c r="AFN444" s="5"/>
      <c r="AFO444" s="5"/>
      <c r="AFP444" s="5"/>
      <c r="AFQ444" s="5"/>
      <c r="AFR444" s="5"/>
      <c r="AFS444" s="5"/>
      <c r="AFT444" s="5"/>
      <c r="AFU444" s="5"/>
      <c r="AFV444" s="5"/>
      <c r="AFW444" s="5"/>
      <c r="AFX444" s="5"/>
      <c r="AFY444" s="5"/>
      <c r="AFZ444" s="5"/>
      <c r="AGA444" s="5"/>
      <c r="AGB444" s="6"/>
      <c r="AGC444" s="5"/>
      <c r="AGD444" s="5"/>
      <c r="AGE444" s="5"/>
      <c r="AGF444" s="5"/>
      <c r="AGG444" s="5"/>
      <c r="AGM444" s="18"/>
      <c r="AGS444" s="6"/>
      <c r="AHG444" s="18"/>
      <c r="AHM444" s="6"/>
      <c r="AHN444" s="5"/>
      <c r="AHO444" s="5"/>
      <c r="AHP444" s="5"/>
      <c r="AHQ444" s="5"/>
      <c r="AHR444" s="5"/>
      <c r="AHS444" s="5"/>
      <c r="AHT444" s="5"/>
      <c r="AHU444" s="5"/>
      <c r="AHV444" s="5"/>
      <c r="AHW444" s="5"/>
      <c r="AHX444" s="5"/>
      <c r="AHY444" s="5"/>
      <c r="AHZ444" s="5"/>
      <c r="AIA444" s="5"/>
      <c r="AIB444" s="5"/>
      <c r="AIC444" s="5"/>
      <c r="AID444" s="6"/>
      <c r="AIE444" s="5"/>
      <c r="AIF444" s="5"/>
      <c r="AIG444" s="5"/>
      <c r="AIH444" s="5"/>
      <c r="AII444" s="5"/>
      <c r="AIJ444" s="5"/>
      <c r="AIK444" s="5"/>
      <c r="AIL444" s="5"/>
      <c r="AIM444" s="5"/>
      <c r="AIN444" s="5"/>
      <c r="AIO444" s="5"/>
      <c r="AIP444" s="5"/>
      <c r="AIQ444" s="5"/>
      <c r="AIR444" s="5"/>
      <c r="AIS444" s="5"/>
      <c r="AIT444" s="5"/>
      <c r="AIU444" s="5"/>
      <c r="AIV444" s="5"/>
      <c r="AIW444" s="5"/>
      <c r="AIX444" s="5"/>
      <c r="AIY444" s="5"/>
      <c r="AIZ444" s="5"/>
      <c r="AJA444" s="5"/>
      <c r="AJB444" s="6"/>
      <c r="AJC444" s="5"/>
      <c r="AJD444" s="5"/>
      <c r="AJE444" s="5"/>
      <c r="AJF444" s="5"/>
      <c r="AJG444" s="5"/>
      <c r="AJH444" s="5"/>
      <c r="AJI444" s="5"/>
      <c r="AJJ444" s="5"/>
      <c r="AJK444" s="5"/>
      <c r="AJL444" s="5"/>
      <c r="AJM444" s="5"/>
      <c r="AJN444" s="6"/>
      <c r="AJO444" s="5"/>
      <c r="AJP444" s="5"/>
      <c r="AJQ444" s="5"/>
      <c r="AJR444" s="5"/>
      <c r="AJS444" s="5"/>
      <c r="AJT444" s="5"/>
      <c r="AJU444" s="5"/>
      <c r="AJV444" s="5"/>
    </row>
    <row r="445" spans="1:958" ht="14.25" customHeight="1"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7"/>
      <c r="AF445" s="6"/>
      <c r="AG445" s="8"/>
      <c r="AH445" s="8"/>
      <c r="AI445" s="8"/>
      <c r="AJ445" s="5"/>
      <c r="AK445" s="9"/>
      <c r="AL445" s="5"/>
      <c r="AM445" s="6"/>
      <c r="AN445" s="10"/>
      <c r="AO445" s="6"/>
      <c r="AP445" s="6"/>
      <c r="AQ445" s="5"/>
      <c r="AV445" s="5"/>
      <c r="AW445" s="5"/>
      <c r="AX445" s="5"/>
      <c r="AY445" s="5"/>
      <c r="AZ445" s="5"/>
      <c r="BA445" s="5"/>
      <c r="BB445" s="5"/>
      <c r="BE445" s="5"/>
      <c r="BF445" s="5"/>
      <c r="BG445" s="5"/>
      <c r="BH445" s="6"/>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t="str">
        <f>IF(SUM(BI445:BQ445,BS445:BW445,BY445:CC445,CE445:CJ445)=0, "", SUM(BI445:BQ445,BS445:BW445,BY445:CC445,CE445:CJ445))</f>
        <v/>
      </c>
      <c r="CN445" s="5" t="str">
        <f>IF(SUM(CQ445, CR445, CS445, CT445, CU445)=0, "", IF(OR(CQ445&gt;=8, CR445&gt;=10, CS445&gt;=13, CT445&gt;=10, CU445&gt;=15), 1, 0))</f>
        <v/>
      </c>
      <c r="CO445" s="5" t="str">
        <f>IF(SUM(BI445:BJ445,BL445,BM445,BN445,BO445,BU445,CA445,CH445,CJ445)=0, "", SUM(BI445:BJ445,BL445,BM445,BN445,BO445,BU445,CA445,CH445,CJ445))</f>
        <v/>
      </c>
      <c r="CP445" s="5" t="str">
        <f>IF(SUM(BK445,BP445:BQ445,BS445:BT445,BV445:BW445,BY445:BZ445,CB445:CC445,CE445:CG445,CI445)=0, "", SUM(BK445,BP445:BQ445,BS445:BT445,BV445:BW445,BY445:BZ445,CB445:CC445,CE445:CG445,CI445))</f>
        <v/>
      </c>
      <c r="CQ445" s="5" t="str">
        <f>IF(SUM(CB445:CC445,CE445:CF445,CI445)=0, "", SUM(CB445:CC445,CE445:CF445,CI445))</f>
        <v/>
      </c>
      <c r="CR445" s="5" t="str">
        <f>IF(SUM(BQ445,BS445:BT445,BW445,BY445)=0, "", SUM(BQ445,BS445:BT445,BW445,BY445))</f>
        <v/>
      </c>
      <c r="CS445" s="5" t="str">
        <f>IF(SUM(BK445,BP445,BV445,BZ445,CG445)=0, "", SUM(BK445,BP445,BV445,BZ445,CG445))</f>
        <v/>
      </c>
      <c r="CT445" s="5" t="str">
        <f>IF(SUM(BI445:BJ445,BL445,BN445,CH445)=0, "", SUM(BI445:BJ445,BL445,BN445,CH445))</f>
        <v/>
      </c>
      <c r="CU445" s="5" t="str">
        <f>IF(SUM(BM445,BO445,BU445,CA445,CJ445)=0, "", SUM(BM445,BO445,BU445,CA445,CJ445))</f>
        <v/>
      </c>
      <c r="CV445" s="5" t="str">
        <f>IF(CQ445="", "", IF(CQ445&gt;=8, 1, 0))</f>
        <v/>
      </c>
      <c r="CW445" s="5" t="str">
        <f>IF(CR445="", "", IF(CR445&gt;=10, 1, 0))</f>
        <v/>
      </c>
      <c r="CX445" s="5" t="str">
        <f>IF(CS445="", "", IF(CS445&gt;=13, 1, 0))</f>
        <v/>
      </c>
      <c r="CY445" s="5" t="str">
        <f>IF(CT445="", "", IF(CT445&gt;=10, 1, 0))</f>
        <v/>
      </c>
      <c r="CZ445" s="5" t="str">
        <f>IF(CU445="", "", IF(CU445&gt;=15, 1, 0))</f>
        <v/>
      </c>
      <c r="DA445" s="5" t="str">
        <f>IF(AND(BR445="", BX445="", CD445=""), "", IF(BR445=5,1,0) + IF(BX445=5,1,0) + IF(CD445=5,1,0))</f>
        <v/>
      </c>
      <c r="DB445" s="6"/>
      <c r="DC445" s="5"/>
      <c r="DD445" s="13"/>
      <c r="DE445" s="5"/>
      <c r="DF445" s="13"/>
      <c r="DG445" s="5"/>
      <c r="DH445" s="13"/>
      <c r="DI445" s="5"/>
      <c r="DJ445" s="13"/>
      <c r="DK445" s="5"/>
      <c r="DL445" s="13"/>
      <c r="DM445" s="5"/>
      <c r="DN445" s="13"/>
      <c r="DO445" s="5"/>
      <c r="DP445" s="13"/>
      <c r="DQ445" s="5"/>
      <c r="DR445" s="13"/>
      <c r="DS445" s="5"/>
      <c r="DT445" s="13"/>
      <c r="DU445" s="5"/>
      <c r="DV445" s="13"/>
      <c r="DW445" s="5"/>
      <c r="DX445" s="13"/>
      <c r="DY445" s="5"/>
      <c r="DZ445" s="13"/>
      <c r="EA445" s="5"/>
      <c r="EB445" s="13"/>
      <c r="EC445" s="5"/>
      <c r="ED445" s="13"/>
      <c r="EE445" s="5"/>
      <c r="EF445" s="13"/>
      <c r="EG445" s="5"/>
      <c r="EH445" s="13"/>
      <c r="EI445" s="5"/>
      <c r="EJ445" s="13"/>
      <c r="EK445" s="5"/>
      <c r="EL445" s="5"/>
      <c r="EM445" s="5"/>
      <c r="EN445" s="6"/>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6"/>
      <c r="FM445" s="5"/>
      <c r="FN445" s="5"/>
      <c r="FO445" s="5"/>
      <c r="FP445" s="5"/>
      <c r="FQ445" s="5"/>
      <c r="FR445" s="5"/>
      <c r="FS445" s="14"/>
      <c r="FT445" s="6"/>
      <c r="FU445" s="5"/>
      <c r="FV445" s="5"/>
      <c r="FW445" s="5"/>
      <c r="FX445" s="5"/>
      <c r="FY445" s="5"/>
      <c r="FZ445" s="5"/>
      <c r="GA445" s="5"/>
      <c r="GB445" s="5"/>
      <c r="GC445" s="5"/>
      <c r="GD445" s="5"/>
      <c r="GE445" s="5"/>
      <c r="GF445" s="6"/>
      <c r="GG445" s="5"/>
      <c r="GH445" s="5"/>
      <c r="GI445" s="5"/>
      <c r="GJ445" s="5"/>
      <c r="GK445" s="5"/>
      <c r="GL445" s="5"/>
      <c r="GM445" s="5"/>
      <c r="GN445" s="5"/>
      <c r="GO445" s="6"/>
      <c r="GP445" s="5"/>
      <c r="GQ445" s="5"/>
      <c r="GR445" s="5"/>
      <c r="GS445" s="5"/>
      <c r="GT445" s="5"/>
      <c r="GU445" s="5"/>
      <c r="GV445" s="5"/>
      <c r="GW445" s="5"/>
      <c r="GX445" s="5"/>
      <c r="GY445" s="5"/>
      <c r="GZ445" s="5"/>
      <c r="HA445" s="5"/>
      <c r="HB445" s="5"/>
      <c r="HC445" s="5"/>
      <c r="HD445" s="5"/>
      <c r="HE445" s="5"/>
      <c r="HF445" s="5"/>
      <c r="HG445" s="5"/>
      <c r="HH445" s="5"/>
      <c r="HI445" s="5"/>
      <c r="HJ445" s="6"/>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6"/>
      <c r="JN445" s="5"/>
      <c r="JO445" s="5"/>
      <c r="JP445" s="5"/>
      <c r="JQ445" s="5"/>
      <c r="JR445" s="5"/>
      <c r="JS445" s="5"/>
      <c r="JT445" s="5"/>
      <c r="JU445" s="5"/>
      <c r="JV445" s="5"/>
      <c r="JW445" s="5"/>
      <c r="JX445" s="5"/>
      <c r="JY445" s="5"/>
      <c r="JZ445" s="5"/>
      <c r="KA445" s="5"/>
      <c r="KB445" s="5"/>
      <c r="KC445" s="5"/>
      <c r="KD445" s="5"/>
      <c r="KE445" s="5"/>
      <c r="KF445" s="5"/>
      <c r="KG445" s="5"/>
      <c r="KH445" s="5"/>
      <c r="KI445" s="5"/>
      <c r="KJ445" s="5"/>
      <c r="KK445" s="5"/>
      <c r="KL445" s="5"/>
      <c r="KM445" s="5"/>
      <c r="KN445" s="5"/>
      <c r="KO445" s="5"/>
      <c r="KP445" s="5"/>
      <c r="KQ445" s="5"/>
      <c r="KR445" s="5"/>
      <c r="KS445" s="5"/>
      <c r="KT445" s="5"/>
      <c r="KU445" s="5"/>
      <c r="KV445" s="5"/>
      <c r="KW445" s="5"/>
      <c r="KX445" s="12"/>
      <c r="KY445" s="12"/>
      <c r="KZ445" s="12"/>
      <c r="LA445" s="12"/>
      <c r="LB445" s="12"/>
      <c r="LC445" s="12"/>
      <c r="LD445" s="12"/>
      <c r="LE445" s="6"/>
      <c r="LF445" s="5"/>
      <c r="LG445" s="5"/>
      <c r="LH445" s="5"/>
      <c r="LI445" s="5"/>
      <c r="LJ445" s="5"/>
      <c r="LK445" s="5"/>
      <c r="LL445" s="5"/>
      <c r="LM445" s="5"/>
      <c r="LN445" s="5"/>
      <c r="LO445" s="5"/>
      <c r="LP445" s="5"/>
      <c r="LQ445" s="5"/>
      <c r="LR445" s="5"/>
      <c r="LS445" s="5"/>
      <c r="LT445" s="5"/>
      <c r="LU445" s="5"/>
      <c r="LV445" s="5"/>
      <c r="LW445" s="5"/>
      <c r="LX445" s="5"/>
      <c r="LY445" s="5"/>
      <c r="LZ445" s="5"/>
      <c r="MA445" s="5"/>
      <c r="MB445" s="5"/>
      <c r="MC445" s="5"/>
      <c r="MD445" s="5"/>
      <c r="ME445" s="5"/>
      <c r="MF445" s="5"/>
      <c r="MG445" s="5"/>
      <c r="MH445" s="5"/>
      <c r="MI445" s="5"/>
      <c r="MJ445" s="5"/>
      <c r="MK445" s="5"/>
      <c r="ML445" s="6"/>
      <c r="MM445" s="5"/>
      <c r="MN445" s="5"/>
      <c r="MO445" s="5"/>
      <c r="MP445" s="5"/>
      <c r="MQ445" s="5"/>
      <c r="MR445" s="5"/>
      <c r="MS445" s="5"/>
      <c r="MT445" s="5"/>
      <c r="MU445" s="5"/>
      <c r="MV445" s="5"/>
      <c r="MW445" s="5"/>
      <c r="MX445" s="5"/>
      <c r="MY445" s="5"/>
      <c r="MZ445" s="5"/>
      <c r="NA445" s="5"/>
      <c r="NB445" s="5"/>
      <c r="NC445" s="5"/>
      <c r="ND445" s="5"/>
      <c r="NE445" s="5"/>
      <c r="NF445" s="5"/>
      <c r="NG445" s="5"/>
      <c r="NH445" s="6"/>
      <c r="NI445" s="5"/>
      <c r="NJ445" s="5"/>
      <c r="NK445" s="5"/>
      <c r="NL445" s="5"/>
      <c r="NM445" s="5"/>
      <c r="NN445" s="5"/>
      <c r="NO445" s="5"/>
      <c r="NP445" s="5"/>
      <c r="NQ445" s="5"/>
      <c r="NR445" s="5"/>
      <c r="NS445" s="5"/>
      <c r="NT445" s="5"/>
      <c r="NU445" s="5"/>
      <c r="NV445" s="5"/>
      <c r="NW445" s="5"/>
      <c r="NX445" s="5"/>
      <c r="NY445" s="5"/>
      <c r="NZ445" s="5"/>
      <c r="OA445" s="5"/>
      <c r="OB445" s="5"/>
      <c r="OC445" s="5"/>
      <c r="OD445" s="5"/>
      <c r="OE445" s="5"/>
      <c r="OF445" s="5"/>
      <c r="OG445" s="5"/>
      <c r="OH445" s="5"/>
      <c r="OI445" s="5"/>
      <c r="OJ445" s="5"/>
      <c r="OK445" s="5"/>
      <c r="OL445" s="5"/>
      <c r="OM445" s="5"/>
      <c r="ON445" s="5"/>
      <c r="OQ445" s="6"/>
      <c r="OR445" s="5"/>
      <c r="OS445" s="5"/>
      <c r="OT445" s="5"/>
      <c r="OU445" s="5"/>
      <c r="OV445" s="5"/>
      <c r="OW445" s="5"/>
      <c r="OX445" s="5"/>
      <c r="OY445" s="5"/>
      <c r="OZ445" s="5"/>
      <c r="PA445" s="5"/>
      <c r="PB445" s="5"/>
      <c r="PC445" s="5"/>
      <c r="PD445" s="5"/>
      <c r="PE445" s="5"/>
      <c r="PF445" s="5"/>
      <c r="PG445" s="5"/>
      <c r="PH445" s="5"/>
      <c r="PI445" s="5"/>
      <c r="PJ445" s="5"/>
      <c r="PK445" s="5"/>
      <c r="PL445" s="5"/>
      <c r="PM445" s="5"/>
      <c r="PN445" s="5"/>
      <c r="PO445" s="5"/>
      <c r="PP445" s="5"/>
      <c r="PQ445" s="5"/>
      <c r="PR445" s="5"/>
      <c r="PS445" s="5"/>
      <c r="PT445" s="5"/>
      <c r="PU445" s="5"/>
      <c r="PV445" s="5"/>
      <c r="PW445" s="5"/>
      <c r="PX445" s="6"/>
      <c r="PY445" s="5"/>
      <c r="PZ445" s="5"/>
      <c r="QA445" s="5"/>
      <c r="QB445" s="5"/>
      <c r="QC445" s="5"/>
      <c r="QD445" s="5"/>
      <c r="QE445" s="5"/>
      <c r="QF445" s="5"/>
      <c r="QG445" s="5"/>
      <c r="QH445" s="5"/>
      <c r="QI445" s="5"/>
      <c r="QJ445" s="6"/>
      <c r="QK445" s="5"/>
      <c r="QL445" s="5"/>
      <c r="QM445" s="5"/>
      <c r="QN445" s="5"/>
      <c r="QO445" s="5"/>
      <c r="QP445" s="5"/>
      <c r="QQ445" s="5"/>
      <c r="QR445" s="5"/>
      <c r="QS445" s="5"/>
      <c r="QT445" s="5"/>
      <c r="QU445" s="5"/>
      <c r="QV445" s="6"/>
      <c r="QW445" s="5"/>
      <c r="QX445" s="5"/>
      <c r="QY445" s="5"/>
      <c r="QZ445" s="5"/>
      <c r="RA445" s="5"/>
      <c r="RB445" s="5"/>
      <c r="RC445" s="5"/>
      <c r="RD445" s="5"/>
      <c r="RE445" s="5"/>
      <c r="RF445" s="5"/>
      <c r="RG445" s="5"/>
      <c r="RH445" s="6"/>
      <c r="RI445" s="5"/>
      <c r="RJ445" s="5"/>
      <c r="RK445" s="5"/>
      <c r="RL445" s="5"/>
      <c r="RM445" s="5"/>
      <c r="RN445" s="5"/>
      <c r="RO445" s="5"/>
      <c r="RP445" s="5"/>
      <c r="RQ445" s="6"/>
      <c r="RR445" s="5"/>
      <c r="RS445" s="5"/>
      <c r="RT445" s="5"/>
      <c r="RU445" s="5"/>
      <c r="RV445" s="5"/>
      <c r="RW445" s="5"/>
      <c r="RX445" s="5"/>
      <c r="RY445" s="5"/>
      <c r="RZ445" s="6"/>
      <c r="SA445" s="5"/>
      <c r="SB445" s="5"/>
      <c r="SC445" s="5"/>
      <c r="SD445" s="5"/>
      <c r="SE445" s="5"/>
      <c r="SF445" s="5"/>
      <c r="SG445" s="5"/>
      <c r="SH445" s="5"/>
      <c r="SI445" s="6"/>
      <c r="SJ445" s="5"/>
      <c r="SK445" s="5"/>
      <c r="SL445" s="5"/>
      <c r="SM445" s="5"/>
      <c r="SN445" s="5"/>
      <c r="SO445" s="5"/>
      <c r="SP445" s="5"/>
      <c r="SQ445" s="5"/>
      <c r="SR445" s="5"/>
      <c r="SS445" s="5"/>
      <c r="ST445" s="5"/>
      <c r="SU445" s="5"/>
      <c r="SV445" s="5"/>
      <c r="SW445" s="5"/>
      <c r="SX445" s="5"/>
      <c r="SY445" s="5"/>
      <c r="SZ445" s="5"/>
      <c r="TA445" s="5"/>
      <c r="TB445" s="5"/>
      <c r="TC445" s="5"/>
      <c r="TD445" s="5"/>
      <c r="TE445" s="5"/>
      <c r="TF445" s="6"/>
      <c r="TG445" s="5"/>
      <c r="TH445" s="5"/>
      <c r="TI445" s="5"/>
      <c r="TJ445" s="5"/>
      <c r="TK445" s="5"/>
      <c r="TL445" s="5"/>
      <c r="TM445" s="5"/>
      <c r="TN445" s="5"/>
      <c r="TO445" s="5"/>
      <c r="TP445" s="5"/>
      <c r="TQ445" s="5"/>
      <c r="TR445" s="5"/>
      <c r="TS445" s="5"/>
      <c r="TT445" s="5"/>
      <c r="TU445" s="5"/>
      <c r="TV445" s="5"/>
      <c r="TW445" s="5"/>
      <c r="TX445" s="5"/>
      <c r="TY445" s="5"/>
      <c r="TZ445" s="5"/>
      <c r="UA445" s="5"/>
      <c r="UB445" s="5"/>
      <c r="UC445" s="6"/>
      <c r="UD445" s="5"/>
      <c r="UE445" s="5"/>
      <c r="UF445" s="5"/>
      <c r="UG445" s="5"/>
      <c r="UH445" s="5"/>
      <c r="UI445" s="5"/>
      <c r="UJ445" s="5"/>
      <c r="UK445" s="5"/>
      <c r="UL445" s="5"/>
      <c r="UM445" s="5"/>
      <c r="UN445" s="5"/>
      <c r="UO445" s="5"/>
      <c r="UP445" s="5"/>
      <c r="UQ445" s="5"/>
      <c r="UR445" s="5"/>
      <c r="US445" s="5"/>
      <c r="UT445" s="5"/>
      <c r="UU445" s="5"/>
      <c r="UV445" s="5"/>
      <c r="UW445" s="5"/>
      <c r="UX445" s="5"/>
      <c r="UY445" s="5"/>
      <c r="UZ445" s="6"/>
      <c r="VA445" s="6"/>
      <c r="VB445" s="5"/>
      <c r="VC445" s="5"/>
      <c r="VE445" s="5"/>
      <c r="VF445" s="5"/>
      <c r="VG445" s="5"/>
      <c r="VH445" s="5"/>
      <c r="VI445" s="5"/>
      <c r="VK445" s="5"/>
      <c r="VL445" s="5"/>
      <c r="VN445" s="6"/>
      <c r="VO445" s="5"/>
      <c r="VP445" s="5"/>
      <c r="VQ445" s="5"/>
      <c r="VR445" s="5"/>
      <c r="VS445" s="5"/>
      <c r="VT445" s="5"/>
      <c r="VU445" s="5"/>
      <c r="VV445" s="5"/>
      <c r="VW445" s="5"/>
      <c r="VX445" s="5"/>
      <c r="VY445" s="5"/>
      <c r="VZ445" s="5"/>
      <c r="WA445" s="5"/>
      <c r="WB445" s="5"/>
      <c r="WC445" s="5"/>
      <c r="WD445" s="5"/>
      <c r="WE445" s="5"/>
      <c r="WF445" s="5"/>
      <c r="WG445" s="5"/>
      <c r="WH445" s="5"/>
      <c r="WI445" s="5"/>
      <c r="WJ445" s="5"/>
      <c r="WK445" s="5"/>
      <c r="WL445" s="5"/>
      <c r="WM445" s="5"/>
      <c r="WN445" s="5"/>
      <c r="WO445" s="5"/>
      <c r="WP445" s="5"/>
      <c r="WQ445" s="5"/>
      <c r="WR445" s="5"/>
      <c r="WS445" s="5"/>
      <c r="WT445" s="5"/>
      <c r="WU445" s="5"/>
      <c r="WV445" s="5"/>
      <c r="WW445" s="5"/>
      <c r="WX445" s="5"/>
      <c r="WY445" s="5"/>
      <c r="WZ445" s="5"/>
      <c r="XA445" s="6"/>
      <c r="XB445" s="5"/>
      <c r="XC445" s="5"/>
      <c r="XD445" s="5"/>
      <c r="XE445" s="5"/>
      <c r="XF445" s="5"/>
      <c r="XG445" s="5"/>
      <c r="XH445" s="5"/>
      <c r="XI445" s="5"/>
      <c r="XJ445" s="5"/>
      <c r="XK445" s="5"/>
      <c r="XL445" s="5"/>
      <c r="XM445" s="6"/>
      <c r="XN445" s="5"/>
      <c r="XO445" s="5"/>
      <c r="XP445" s="5"/>
      <c r="XQ445" s="5"/>
      <c r="XR445" s="5"/>
      <c r="XS445" s="5"/>
      <c r="XT445" s="5"/>
      <c r="XU445" s="5"/>
      <c r="XV445" s="6"/>
      <c r="XW445" s="5"/>
      <c r="XX445" s="5"/>
      <c r="XY445" s="5"/>
      <c r="XZ445" s="5"/>
      <c r="YA445" s="5"/>
      <c r="YB445" s="5"/>
      <c r="YC445" s="5"/>
      <c r="YD445" s="5"/>
      <c r="YE445" s="5"/>
      <c r="YF445" s="5"/>
      <c r="YG445" s="5"/>
      <c r="YH445" s="5"/>
      <c r="YI445" s="5"/>
      <c r="YJ445" s="5"/>
      <c r="YK445" s="5"/>
      <c r="YL445" s="5"/>
      <c r="YM445" s="5"/>
      <c r="YN445" s="5"/>
      <c r="YO445" s="5"/>
      <c r="YP445" s="12"/>
      <c r="YQ445" s="12"/>
      <c r="YR445" s="12"/>
      <c r="YS445" s="12"/>
      <c r="YT445" s="12"/>
      <c r="YU445" s="12"/>
      <c r="YV445" s="12"/>
      <c r="YW445" s="12"/>
      <c r="YX445" s="6"/>
      <c r="YY445" s="5"/>
      <c r="YZ445" s="5"/>
      <c r="ZA445" s="5"/>
      <c r="ZB445" s="5"/>
      <c r="ZC445" s="5"/>
      <c r="ZD445" s="5"/>
      <c r="ZE445" s="5"/>
      <c r="ZF445" s="5"/>
      <c r="ZG445" s="5"/>
      <c r="ZH445" s="5"/>
      <c r="ZI445" s="5"/>
      <c r="ZJ445" s="5"/>
      <c r="ZK445" s="5"/>
      <c r="ZL445" s="5"/>
      <c r="ZM445" s="5"/>
      <c r="ZN445" s="5"/>
      <c r="ZO445" s="5"/>
      <c r="ZP445" s="5"/>
      <c r="ZQ445" s="5"/>
      <c r="ZR445" s="5"/>
      <c r="ZS445" s="5"/>
      <c r="ZT445" s="5"/>
      <c r="ZU445" s="5"/>
      <c r="ZV445" s="5"/>
      <c r="ZW445" s="5"/>
      <c r="ZX445" s="5"/>
      <c r="ZY445" s="5"/>
      <c r="ZZ445" s="5"/>
      <c r="AAA445" s="5"/>
      <c r="AAB445" s="5"/>
      <c r="AAC445" s="5"/>
      <c r="AAD445" s="5"/>
      <c r="AAE445" s="6"/>
      <c r="AAF445" s="5"/>
      <c r="AAG445" s="5"/>
      <c r="AAH445" s="5"/>
      <c r="AAI445" s="5"/>
      <c r="AAJ445" s="5"/>
      <c r="AAK445" s="5"/>
      <c r="AAL445" s="5"/>
      <c r="AAM445" s="5"/>
      <c r="AAN445" s="5"/>
      <c r="AAO445" s="5"/>
      <c r="AAP445" s="5"/>
      <c r="AAQ445" s="5"/>
      <c r="AAR445" s="5"/>
      <c r="AAS445" s="5"/>
      <c r="AAT445" s="5"/>
      <c r="AAU445" s="5"/>
      <c r="AAV445" s="5"/>
      <c r="AAW445" s="5"/>
      <c r="AAX445" s="5"/>
      <c r="AAY445" s="5"/>
      <c r="AAZ445" s="5"/>
      <c r="ABA445" s="5"/>
      <c r="ABB445" s="5"/>
      <c r="ABC445" s="5"/>
      <c r="ABD445" s="5"/>
      <c r="ABE445" s="5"/>
      <c r="ABF445" s="5"/>
      <c r="ABG445" s="5"/>
      <c r="ABH445" s="5"/>
      <c r="ABI445" s="5"/>
      <c r="ABJ445" s="5"/>
      <c r="ABK445" s="5"/>
      <c r="ABL445" s="5"/>
      <c r="ABM445" s="5"/>
      <c r="ABN445" s="5"/>
      <c r="ABO445" s="5"/>
      <c r="ABP445" s="5"/>
      <c r="ABQ445" s="5"/>
      <c r="ABR445" s="5"/>
      <c r="ABS445" s="5"/>
      <c r="ABT445" s="5"/>
      <c r="ABU445" s="5"/>
      <c r="ABV445" s="5"/>
      <c r="ABW445" s="5"/>
      <c r="ABX445" s="5"/>
      <c r="ABY445" s="6"/>
      <c r="ABZ445" s="5"/>
      <c r="ACA445" s="5"/>
      <c r="ACB445" s="5"/>
      <c r="ACC445" s="5"/>
      <c r="ACD445" s="5"/>
      <c r="ACE445" s="5"/>
      <c r="ACF445" s="5"/>
      <c r="ACG445" s="5"/>
      <c r="ACH445" s="5"/>
      <c r="ACI445" s="5"/>
      <c r="ACJ445" s="5"/>
      <c r="ACK445" s="5"/>
      <c r="ACL445" s="5"/>
      <c r="ACM445" s="5"/>
      <c r="ACN445" s="5"/>
      <c r="ACO445" s="5"/>
      <c r="ACP445" s="5"/>
      <c r="ACQ445" s="5"/>
      <c r="ACR445" s="5"/>
      <c r="ACS445" s="5"/>
      <c r="ACT445" s="5"/>
      <c r="ACU445" s="5"/>
      <c r="ACV445" s="5"/>
      <c r="ACW445" s="5"/>
      <c r="ACX445" s="5"/>
      <c r="ACY445" s="5"/>
      <c r="ACZ445" s="5"/>
      <c r="ADA445" s="5"/>
      <c r="ADB445" s="5"/>
      <c r="ADC445" s="5"/>
      <c r="ADD445" s="5"/>
      <c r="ADE445" s="5"/>
      <c r="ADF445" s="5"/>
      <c r="ADG445" s="5"/>
      <c r="ADH445" s="5"/>
      <c r="ADI445" s="5"/>
      <c r="ADJ445" s="5"/>
      <c r="ADK445" s="5"/>
      <c r="ADL445" s="5"/>
      <c r="ADM445" s="5"/>
      <c r="ADN445" s="5"/>
      <c r="ADO445" s="5"/>
      <c r="ADP445" s="5"/>
      <c r="ADQ445" s="6"/>
      <c r="ADR445" s="5"/>
      <c r="ADS445" s="5"/>
      <c r="ADT445" s="5"/>
      <c r="ADU445" s="5"/>
      <c r="ADV445" s="5"/>
      <c r="ADW445" s="5"/>
      <c r="ADX445" s="5"/>
      <c r="ADY445" s="5"/>
      <c r="ADZ445" s="5"/>
      <c r="AEA445" s="5"/>
      <c r="AEB445" s="5"/>
      <c r="AEC445" s="5"/>
      <c r="AED445" s="5"/>
      <c r="AEE445" s="5"/>
      <c r="AEF445" s="5"/>
      <c r="AEG445" s="5"/>
      <c r="AEH445" s="5"/>
      <c r="AEI445" s="5"/>
      <c r="AEJ445" s="5"/>
      <c r="AEK445" s="5"/>
      <c r="AEL445" s="5"/>
      <c r="AEM445" s="8"/>
      <c r="AEN445" s="6"/>
      <c r="AEO445" s="6"/>
      <c r="AEP445" s="6"/>
      <c r="AEQ445" s="6"/>
      <c r="AER445" s="5"/>
      <c r="AES445" s="6"/>
      <c r="AET445" s="6"/>
      <c r="AEU445" s="6"/>
      <c r="AEV445" s="5"/>
      <c r="AEW445" s="5"/>
      <c r="AEX445" s="5"/>
      <c r="AEY445" s="5"/>
      <c r="AEZ445" s="5"/>
      <c r="AFA445" s="5"/>
      <c r="AFB445" s="5"/>
      <c r="AFC445" s="5"/>
      <c r="AFD445" s="5"/>
      <c r="AFE445" s="5"/>
      <c r="AFF445" s="5"/>
      <c r="AFG445" s="5"/>
      <c r="AFH445" s="5"/>
      <c r="AFI445" s="5"/>
      <c r="AFJ445" s="5"/>
      <c r="AFK445" s="5"/>
      <c r="AFL445" s="5"/>
      <c r="AFM445" s="5"/>
      <c r="AFN445" s="5"/>
      <c r="AFO445" s="5"/>
      <c r="AFP445" s="5"/>
      <c r="AFQ445" s="5"/>
      <c r="AFR445" s="5"/>
      <c r="AFS445" s="5"/>
      <c r="AFT445" s="5"/>
      <c r="AFU445" s="5"/>
      <c r="AFV445" s="5"/>
      <c r="AFW445" s="5"/>
      <c r="AFX445" s="5"/>
      <c r="AFY445" s="5"/>
      <c r="AFZ445" s="5"/>
      <c r="AGA445" s="5"/>
      <c r="AGB445" s="6"/>
      <c r="AGC445" s="5"/>
      <c r="AGD445" s="5"/>
      <c r="AGE445" s="5"/>
      <c r="AGF445" s="5"/>
      <c r="AGG445" s="5"/>
      <c r="AGM445" s="18"/>
      <c r="AGS445" s="6"/>
      <c r="AHG445" s="18"/>
      <c r="AHM445" s="6"/>
      <c r="AHN445" s="5"/>
      <c r="AHO445" s="5"/>
      <c r="AHP445" s="5"/>
      <c r="AHQ445" s="5"/>
      <c r="AHR445" s="5"/>
      <c r="AHS445" s="5"/>
      <c r="AHT445" s="5"/>
      <c r="AHU445" s="5"/>
      <c r="AHV445" s="5"/>
      <c r="AHW445" s="5"/>
      <c r="AHX445" s="5"/>
      <c r="AHY445" s="5"/>
      <c r="AHZ445" s="5"/>
      <c r="AIA445" s="5"/>
      <c r="AIB445" s="5"/>
      <c r="AIC445" s="5"/>
      <c r="AID445" s="6"/>
      <c r="AIE445" s="5"/>
      <c r="AIF445" s="5"/>
      <c r="AIG445" s="5"/>
      <c r="AIH445" s="5"/>
      <c r="AII445" s="5"/>
      <c r="AIJ445" s="5"/>
      <c r="AIK445" s="5"/>
      <c r="AIL445" s="5"/>
      <c r="AIM445" s="5"/>
      <c r="AIN445" s="5"/>
      <c r="AIO445" s="5"/>
      <c r="AIP445" s="5"/>
      <c r="AIQ445" s="5"/>
      <c r="AIR445" s="5"/>
      <c r="AIS445" s="5"/>
      <c r="AIT445" s="5"/>
      <c r="AIU445" s="5"/>
      <c r="AIV445" s="5"/>
      <c r="AIW445" s="5"/>
      <c r="AIX445" s="5"/>
      <c r="AIY445" s="5"/>
      <c r="AIZ445" s="5"/>
      <c r="AJA445" s="5"/>
      <c r="AJB445" s="6"/>
      <c r="AJC445" s="5"/>
      <c r="AJD445" s="5"/>
      <c r="AJE445" s="5"/>
      <c r="AJF445" s="5"/>
      <c r="AJG445" s="5"/>
      <c r="AJH445" s="5"/>
      <c r="AJI445" s="5"/>
      <c r="AJJ445" s="5"/>
      <c r="AJK445" s="5"/>
      <c r="AJL445" s="5"/>
      <c r="AJM445" s="5"/>
      <c r="AJN445" s="6"/>
      <c r="AJO445" s="5"/>
      <c r="AJP445" s="5"/>
      <c r="AJQ445" s="5"/>
      <c r="AJR445" s="5"/>
      <c r="AJS445" s="5"/>
      <c r="AJT445" s="5"/>
      <c r="AJU445" s="5"/>
      <c r="AJV445" s="5"/>
    </row>
    <row r="446" spans="1:958" ht="14.25" customHeight="1"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7"/>
      <c r="AF446" s="6"/>
      <c r="AG446" s="8"/>
      <c r="AH446" s="8"/>
      <c r="AI446" s="8"/>
      <c r="AJ446" s="5"/>
      <c r="AK446" s="9"/>
      <c r="AL446" s="5"/>
      <c r="AM446" s="6"/>
      <c r="AN446" s="10"/>
      <c r="AO446" s="6"/>
      <c r="AP446" s="6"/>
      <c r="AQ446" s="5"/>
      <c r="AV446" s="5"/>
      <c r="AW446" s="5"/>
      <c r="AX446" s="5"/>
      <c r="AY446" s="5"/>
      <c r="AZ446" s="5"/>
      <c r="BA446" s="5"/>
      <c r="BB446" s="5"/>
      <c r="BE446" s="5"/>
      <c r="BF446" s="5"/>
      <c r="BG446" s="5"/>
      <c r="BH446" s="6"/>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t="str">
        <f>IF(SUM(BI446:BQ446,BS446:BW446,BY446:CC446,CE446:CJ446)=0, "", SUM(BI446:BQ446,BS446:BW446,BY446:CC446,CE446:CJ446))</f>
        <v/>
      </c>
      <c r="CN446" s="5" t="str">
        <f>IF(SUM(CQ446, CR446, CS446, CT446, CU446)=0, "", IF(OR(CQ446&gt;=8, CR446&gt;=10, CS446&gt;=13, CT446&gt;=10, CU446&gt;=15), 1, 0))</f>
        <v/>
      </c>
      <c r="CO446" s="5" t="str">
        <f>IF(SUM(BI446:BJ446,BL446,BM446,BN446,BO446,BU446,CA446,CH446,CJ446)=0, "", SUM(BI446:BJ446,BL446,BM446,BN446,BO446,BU446,CA446,CH446,CJ446))</f>
        <v/>
      </c>
      <c r="CP446" s="5" t="str">
        <f>IF(SUM(BK446,BP446:BQ446,BS446:BT446,BV446:BW446,BY446:BZ446,CB446:CC446,CE446:CG446,CI446)=0, "", SUM(BK446,BP446:BQ446,BS446:BT446,BV446:BW446,BY446:BZ446,CB446:CC446,CE446:CG446,CI446))</f>
        <v/>
      </c>
      <c r="CQ446" s="5" t="str">
        <f>IF(SUM(CB446:CC446,CE446:CF446,CI446)=0, "", SUM(CB446:CC446,CE446:CF446,CI446))</f>
        <v/>
      </c>
      <c r="CR446" s="5" t="str">
        <f>IF(SUM(BQ446,BS446:BT446,BW446,BY446)=0, "", SUM(BQ446,BS446:BT446,BW446,BY446))</f>
        <v/>
      </c>
      <c r="CS446" s="5" t="str">
        <f>IF(SUM(BK446,BP446,BV446,BZ446,CG446)=0, "", SUM(BK446,BP446,BV446,BZ446,CG446))</f>
        <v/>
      </c>
      <c r="CT446" s="5" t="str">
        <f>IF(SUM(BI446:BJ446,BL446,BN446,CH446)=0, "", SUM(BI446:BJ446,BL446,BN446,CH446))</f>
        <v/>
      </c>
      <c r="CU446" s="5" t="str">
        <f>IF(SUM(BM446,BO446,BU446,CA446,CJ446)=0, "", SUM(BM446,BO446,BU446,CA446,CJ446))</f>
        <v/>
      </c>
      <c r="CV446" s="5" t="str">
        <f>IF(CQ446="", "", IF(CQ446&gt;=8, 1, 0))</f>
        <v/>
      </c>
      <c r="CW446" s="5" t="str">
        <f>IF(CR446="", "", IF(CR446&gt;=10, 1, 0))</f>
        <v/>
      </c>
      <c r="CX446" s="5" t="str">
        <f>IF(CS446="", "", IF(CS446&gt;=13, 1, 0))</f>
        <v/>
      </c>
      <c r="CY446" s="5" t="str">
        <f>IF(CT446="", "", IF(CT446&gt;=10, 1, 0))</f>
        <v/>
      </c>
      <c r="CZ446" s="5" t="str">
        <f>IF(CU446="", "", IF(CU446&gt;=15, 1, 0))</f>
        <v/>
      </c>
      <c r="DA446" s="5" t="str">
        <f>IF(AND(BR446="", BX446="", CD446=""), "", IF(BR446=5,1,0) + IF(BX446=5,1,0) + IF(CD446=5,1,0))</f>
        <v/>
      </c>
      <c r="DB446" s="6"/>
      <c r="DC446" s="5"/>
      <c r="DD446" s="13"/>
      <c r="DE446" s="5"/>
      <c r="DF446" s="13"/>
      <c r="DG446" s="5"/>
      <c r="DH446" s="13"/>
      <c r="DI446" s="5"/>
      <c r="DJ446" s="13"/>
      <c r="DK446" s="5"/>
      <c r="DL446" s="13"/>
      <c r="DM446" s="5"/>
      <c r="DN446" s="13"/>
      <c r="DO446" s="5"/>
      <c r="DP446" s="13"/>
      <c r="DQ446" s="5"/>
      <c r="DR446" s="13"/>
      <c r="DS446" s="5"/>
      <c r="DT446" s="13"/>
      <c r="DU446" s="5"/>
      <c r="DV446" s="13"/>
      <c r="DW446" s="5"/>
      <c r="DX446" s="13"/>
      <c r="DY446" s="5"/>
      <c r="DZ446" s="13"/>
      <c r="EA446" s="5"/>
      <c r="EB446" s="13"/>
      <c r="EC446" s="5"/>
      <c r="ED446" s="13"/>
      <c r="EE446" s="5"/>
      <c r="EF446" s="13"/>
      <c r="EG446" s="5"/>
      <c r="EH446" s="13"/>
      <c r="EI446" s="5"/>
      <c r="EJ446" s="13"/>
      <c r="EK446" s="5"/>
      <c r="EL446" s="5"/>
      <c r="EM446" s="5"/>
      <c r="EN446" s="6"/>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6"/>
      <c r="FM446" s="5"/>
      <c r="FN446" s="5"/>
      <c r="FO446" s="5"/>
      <c r="FP446" s="5"/>
      <c r="FQ446" s="5"/>
      <c r="FR446" s="5"/>
      <c r="FS446" s="14"/>
      <c r="FT446" s="6"/>
      <c r="FU446" s="5"/>
      <c r="FV446" s="5"/>
      <c r="FW446" s="5"/>
      <c r="FX446" s="5"/>
      <c r="FY446" s="5"/>
      <c r="FZ446" s="5"/>
      <c r="GA446" s="5"/>
      <c r="GB446" s="5"/>
      <c r="GC446" s="5"/>
      <c r="GD446" s="5"/>
      <c r="GE446" s="5"/>
      <c r="GF446" s="6"/>
      <c r="GG446" s="5"/>
      <c r="GH446" s="5"/>
      <c r="GI446" s="5"/>
      <c r="GJ446" s="5"/>
      <c r="GK446" s="5"/>
      <c r="GL446" s="5"/>
      <c r="GM446" s="5"/>
      <c r="GN446" s="5"/>
      <c r="GO446" s="6"/>
      <c r="GP446" s="5"/>
      <c r="GQ446" s="5"/>
      <c r="GR446" s="5"/>
      <c r="GS446" s="5"/>
      <c r="GT446" s="5"/>
      <c r="GU446" s="5"/>
      <c r="GV446" s="5"/>
      <c r="GW446" s="5"/>
      <c r="GX446" s="5"/>
      <c r="GY446" s="5"/>
      <c r="GZ446" s="5"/>
      <c r="HA446" s="5"/>
      <c r="HB446" s="5"/>
      <c r="HC446" s="5"/>
      <c r="HD446" s="5"/>
      <c r="HE446" s="5"/>
      <c r="HF446" s="5"/>
      <c r="HG446" s="5"/>
      <c r="HH446" s="5"/>
      <c r="HI446" s="5"/>
      <c r="HJ446" s="6"/>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6"/>
      <c r="JN446" s="5"/>
      <c r="JO446" s="5"/>
      <c r="JP446" s="5"/>
      <c r="JQ446" s="5"/>
      <c r="JR446" s="5"/>
      <c r="JS446" s="5"/>
      <c r="JT446" s="5"/>
      <c r="JU446" s="5"/>
      <c r="JV446" s="5"/>
      <c r="JW446" s="5"/>
      <c r="JX446" s="5"/>
      <c r="JY446" s="5"/>
      <c r="JZ446" s="5"/>
      <c r="KA446" s="5"/>
      <c r="KB446" s="5"/>
      <c r="KC446" s="5"/>
      <c r="KD446" s="5"/>
      <c r="KE446" s="5"/>
      <c r="KF446" s="5"/>
      <c r="KG446" s="5"/>
      <c r="KH446" s="5"/>
      <c r="KI446" s="5"/>
      <c r="KJ446" s="5"/>
      <c r="KK446" s="5"/>
      <c r="KL446" s="5"/>
      <c r="KM446" s="5"/>
      <c r="KN446" s="5"/>
      <c r="KO446" s="5"/>
      <c r="KP446" s="5"/>
      <c r="KQ446" s="5"/>
      <c r="KR446" s="5"/>
      <c r="KS446" s="5"/>
      <c r="KT446" s="5"/>
      <c r="KU446" s="5"/>
      <c r="KV446" s="5"/>
      <c r="KW446" s="5"/>
      <c r="KX446" s="12"/>
      <c r="KY446" s="12"/>
      <c r="KZ446" s="12"/>
      <c r="LA446" s="12"/>
      <c r="LB446" s="12"/>
      <c r="LC446" s="12"/>
      <c r="LD446" s="12"/>
      <c r="LE446" s="6"/>
      <c r="LF446" s="5"/>
      <c r="LG446" s="5"/>
      <c r="LH446" s="5"/>
      <c r="LI446" s="5"/>
      <c r="LJ446" s="5"/>
      <c r="LK446" s="5"/>
      <c r="LL446" s="5"/>
      <c r="LM446" s="5"/>
      <c r="LN446" s="5"/>
      <c r="LO446" s="5"/>
      <c r="LP446" s="5"/>
      <c r="LQ446" s="5"/>
      <c r="LR446" s="5"/>
      <c r="LS446" s="5"/>
      <c r="LT446" s="5"/>
      <c r="LU446" s="5"/>
      <c r="LV446" s="5"/>
      <c r="LW446" s="5"/>
      <c r="LX446" s="5"/>
      <c r="LY446" s="5"/>
      <c r="LZ446" s="5"/>
      <c r="MA446" s="5"/>
      <c r="MB446" s="5"/>
      <c r="MC446" s="5"/>
      <c r="MD446" s="5"/>
      <c r="ME446" s="5"/>
      <c r="MF446" s="5"/>
      <c r="MG446" s="5"/>
      <c r="MH446" s="5"/>
      <c r="MI446" s="5"/>
      <c r="MJ446" s="5"/>
      <c r="MK446" s="5"/>
      <c r="ML446" s="6"/>
      <c r="MM446" s="5"/>
      <c r="MN446" s="5"/>
      <c r="MO446" s="5"/>
      <c r="MP446" s="5"/>
      <c r="MQ446" s="5"/>
      <c r="MR446" s="5"/>
      <c r="MS446" s="5"/>
      <c r="MT446" s="5"/>
      <c r="MU446" s="5"/>
      <c r="MV446" s="5"/>
      <c r="MW446" s="5"/>
      <c r="MX446" s="5"/>
      <c r="MY446" s="5"/>
      <c r="MZ446" s="5"/>
      <c r="NA446" s="5"/>
      <c r="NB446" s="5"/>
      <c r="NC446" s="5"/>
      <c r="ND446" s="5"/>
      <c r="NE446" s="5"/>
      <c r="NF446" s="5"/>
      <c r="NG446" s="5"/>
      <c r="NH446" s="6"/>
      <c r="NI446" s="5"/>
      <c r="NJ446" s="5"/>
      <c r="NK446" s="5"/>
      <c r="NL446" s="5"/>
      <c r="NM446" s="5"/>
      <c r="NN446" s="5"/>
      <c r="NO446" s="5"/>
      <c r="NP446" s="5"/>
      <c r="NQ446" s="5"/>
      <c r="NR446" s="5"/>
      <c r="NS446" s="5"/>
      <c r="NT446" s="5"/>
      <c r="NU446" s="5"/>
      <c r="NV446" s="5"/>
      <c r="NW446" s="5"/>
      <c r="NX446" s="5"/>
      <c r="NY446" s="5"/>
      <c r="NZ446" s="5"/>
      <c r="OA446" s="5"/>
      <c r="OB446" s="5"/>
      <c r="OC446" s="5"/>
      <c r="OD446" s="5"/>
      <c r="OE446" s="5"/>
      <c r="OF446" s="5"/>
      <c r="OG446" s="5"/>
      <c r="OH446" s="5"/>
      <c r="OI446" s="5"/>
      <c r="OJ446" s="5"/>
      <c r="OK446" s="5"/>
      <c r="OL446" s="5"/>
      <c r="OM446" s="5"/>
      <c r="ON446" s="5"/>
      <c r="OQ446" s="6"/>
      <c r="OR446" s="5"/>
      <c r="OS446" s="5"/>
      <c r="OT446" s="5"/>
      <c r="OU446" s="5"/>
      <c r="OV446" s="5"/>
      <c r="OW446" s="5"/>
      <c r="OX446" s="5"/>
      <c r="OY446" s="5"/>
      <c r="OZ446" s="5"/>
      <c r="PA446" s="5"/>
      <c r="PB446" s="5"/>
      <c r="PC446" s="5"/>
      <c r="PD446" s="5"/>
      <c r="PE446" s="5"/>
      <c r="PF446" s="5"/>
      <c r="PG446" s="5"/>
      <c r="PH446" s="5"/>
      <c r="PI446" s="5"/>
      <c r="PJ446" s="5"/>
      <c r="PK446" s="5"/>
      <c r="PL446" s="5"/>
      <c r="PM446" s="5"/>
      <c r="PN446" s="5"/>
      <c r="PO446" s="5"/>
      <c r="PP446" s="5"/>
      <c r="PQ446" s="5"/>
      <c r="PR446" s="5"/>
      <c r="PS446" s="5"/>
      <c r="PT446" s="5"/>
      <c r="PU446" s="5"/>
      <c r="PV446" s="5"/>
      <c r="PW446" s="5"/>
      <c r="PX446" s="6"/>
      <c r="PY446" s="5"/>
      <c r="PZ446" s="5"/>
      <c r="QA446" s="5"/>
      <c r="QB446" s="5"/>
      <c r="QC446" s="5"/>
      <c r="QD446" s="5"/>
      <c r="QE446" s="5"/>
      <c r="QF446" s="5"/>
      <c r="QG446" s="5"/>
      <c r="QH446" s="5"/>
      <c r="QI446" s="5"/>
      <c r="QJ446" s="6"/>
      <c r="QK446" s="5"/>
      <c r="QL446" s="5"/>
      <c r="QM446" s="5"/>
      <c r="QN446" s="5"/>
      <c r="QO446" s="5"/>
      <c r="QP446" s="5"/>
      <c r="QQ446" s="5"/>
      <c r="QR446" s="5"/>
      <c r="QS446" s="5"/>
      <c r="QT446" s="5"/>
      <c r="QU446" s="5"/>
      <c r="QV446" s="6"/>
      <c r="QW446" s="5"/>
      <c r="QX446" s="5"/>
      <c r="QY446" s="5"/>
      <c r="QZ446" s="5"/>
      <c r="RA446" s="5"/>
      <c r="RB446" s="5"/>
      <c r="RC446" s="5"/>
      <c r="RD446" s="5"/>
      <c r="RE446" s="5"/>
      <c r="RF446" s="5"/>
      <c r="RG446" s="5"/>
      <c r="RH446" s="6"/>
      <c r="RI446" s="5"/>
      <c r="RJ446" s="5"/>
      <c r="RK446" s="5"/>
      <c r="RL446" s="5"/>
      <c r="RM446" s="5"/>
      <c r="RN446" s="5"/>
      <c r="RO446" s="5"/>
      <c r="RP446" s="5"/>
      <c r="RQ446" s="6"/>
      <c r="RR446" s="5"/>
      <c r="RS446" s="5"/>
      <c r="RT446" s="5"/>
      <c r="RU446" s="5"/>
      <c r="RV446" s="5"/>
      <c r="RW446" s="5"/>
      <c r="RX446" s="5"/>
      <c r="RY446" s="5"/>
      <c r="RZ446" s="6"/>
      <c r="SA446" s="5"/>
      <c r="SB446" s="5"/>
      <c r="SC446" s="5"/>
      <c r="SD446" s="5"/>
      <c r="SE446" s="5"/>
      <c r="SF446" s="5"/>
      <c r="SG446" s="5"/>
      <c r="SH446" s="5"/>
      <c r="SI446" s="6"/>
      <c r="SJ446" s="5"/>
      <c r="SK446" s="5"/>
      <c r="SL446" s="5"/>
      <c r="SM446" s="5"/>
      <c r="SN446" s="5"/>
      <c r="SO446" s="5"/>
      <c r="SP446" s="5"/>
      <c r="SQ446" s="5"/>
      <c r="SR446" s="5"/>
      <c r="SS446" s="5"/>
      <c r="ST446" s="5"/>
      <c r="SU446" s="5"/>
      <c r="SV446" s="5"/>
      <c r="SW446" s="5"/>
      <c r="SX446" s="5"/>
      <c r="SY446" s="5"/>
      <c r="SZ446" s="5"/>
      <c r="TA446" s="5"/>
      <c r="TB446" s="5"/>
      <c r="TC446" s="5"/>
      <c r="TD446" s="5"/>
      <c r="TE446" s="5"/>
      <c r="TF446" s="6"/>
      <c r="TG446" s="5"/>
      <c r="TH446" s="5"/>
      <c r="TI446" s="5"/>
      <c r="TJ446" s="5"/>
      <c r="TK446" s="5"/>
      <c r="TL446" s="5"/>
      <c r="TM446" s="5"/>
      <c r="TN446" s="5"/>
      <c r="TO446" s="5"/>
      <c r="TP446" s="5"/>
      <c r="TQ446" s="5"/>
      <c r="TR446" s="5"/>
      <c r="TS446" s="5"/>
      <c r="TT446" s="5"/>
      <c r="TU446" s="5"/>
      <c r="TV446" s="5"/>
      <c r="TW446" s="5"/>
      <c r="TX446" s="5"/>
      <c r="TY446" s="5"/>
      <c r="TZ446" s="5"/>
      <c r="UA446" s="5"/>
      <c r="UB446" s="5"/>
      <c r="UC446" s="6"/>
      <c r="UD446" s="5"/>
      <c r="UE446" s="5"/>
      <c r="UF446" s="5"/>
      <c r="UG446" s="5"/>
      <c r="UH446" s="5"/>
      <c r="UI446" s="5"/>
      <c r="UJ446" s="5"/>
      <c r="UK446" s="5"/>
      <c r="UL446" s="5"/>
      <c r="UM446" s="5"/>
      <c r="UN446" s="5"/>
      <c r="UO446" s="5"/>
      <c r="UP446" s="5"/>
      <c r="UQ446" s="5"/>
      <c r="UR446" s="5"/>
      <c r="US446" s="5"/>
      <c r="UT446" s="5"/>
      <c r="UU446" s="5"/>
      <c r="UV446" s="5"/>
      <c r="UW446" s="5"/>
      <c r="UX446" s="5"/>
      <c r="UY446" s="5"/>
      <c r="UZ446" s="6"/>
      <c r="VA446" s="6"/>
      <c r="VB446" s="5"/>
      <c r="VC446" s="5"/>
      <c r="VE446" s="5"/>
      <c r="VF446" s="5"/>
      <c r="VG446" s="5"/>
      <c r="VH446" s="5"/>
      <c r="VI446" s="5"/>
      <c r="VK446" s="5"/>
      <c r="VL446" s="5"/>
      <c r="VN446" s="6"/>
      <c r="VO446" s="5"/>
      <c r="VP446" s="5"/>
      <c r="VQ446" s="5"/>
      <c r="VR446" s="5"/>
      <c r="VS446" s="5"/>
      <c r="VT446" s="5"/>
      <c r="VU446" s="5"/>
      <c r="VV446" s="5"/>
      <c r="VW446" s="5"/>
      <c r="VX446" s="5"/>
      <c r="VY446" s="5"/>
      <c r="VZ446" s="5"/>
      <c r="WA446" s="5"/>
      <c r="WB446" s="5"/>
      <c r="WC446" s="5"/>
      <c r="WD446" s="5"/>
      <c r="WE446" s="5"/>
      <c r="WF446" s="5"/>
      <c r="WG446" s="5"/>
      <c r="WH446" s="5"/>
      <c r="WI446" s="5"/>
      <c r="WJ446" s="5"/>
      <c r="WK446" s="5"/>
      <c r="WL446" s="5"/>
      <c r="WM446" s="5"/>
      <c r="WN446" s="5"/>
      <c r="WO446" s="5"/>
      <c r="WP446" s="5"/>
      <c r="WQ446" s="5"/>
      <c r="WR446" s="5"/>
      <c r="WS446" s="5"/>
      <c r="WT446" s="5"/>
      <c r="WU446" s="5"/>
      <c r="WV446" s="5"/>
      <c r="WW446" s="5"/>
      <c r="WX446" s="5"/>
      <c r="WY446" s="5"/>
      <c r="WZ446" s="5"/>
      <c r="XA446" s="6"/>
      <c r="XB446" s="5"/>
      <c r="XC446" s="5"/>
      <c r="XD446" s="5"/>
      <c r="XE446" s="5"/>
      <c r="XF446" s="5"/>
      <c r="XG446" s="5"/>
      <c r="XH446" s="5"/>
      <c r="XI446" s="5"/>
      <c r="XJ446" s="5"/>
      <c r="XK446" s="5"/>
      <c r="XL446" s="5"/>
      <c r="XM446" s="6"/>
      <c r="XN446" s="5"/>
      <c r="XO446" s="5"/>
      <c r="XP446" s="5"/>
      <c r="XQ446" s="5"/>
      <c r="XR446" s="5"/>
      <c r="XS446" s="5"/>
      <c r="XT446" s="5"/>
      <c r="XU446" s="5"/>
      <c r="XV446" s="6"/>
      <c r="XW446" s="5"/>
      <c r="XX446" s="5"/>
      <c r="XY446" s="5"/>
      <c r="XZ446" s="5"/>
      <c r="YA446" s="5"/>
      <c r="YB446" s="5"/>
      <c r="YC446" s="5"/>
      <c r="YD446" s="5"/>
      <c r="YE446" s="5"/>
      <c r="YF446" s="5"/>
      <c r="YG446" s="5"/>
      <c r="YH446" s="5"/>
      <c r="YI446" s="5"/>
      <c r="YJ446" s="5"/>
      <c r="YK446" s="5"/>
      <c r="YL446" s="5"/>
      <c r="YM446" s="5"/>
      <c r="YN446" s="5"/>
      <c r="YO446" s="5"/>
      <c r="YP446" s="12"/>
      <c r="YQ446" s="12"/>
      <c r="YR446" s="12"/>
      <c r="YS446" s="12"/>
      <c r="YT446" s="12"/>
      <c r="YU446" s="12"/>
      <c r="YV446" s="12"/>
      <c r="YW446" s="12"/>
      <c r="YX446" s="6"/>
      <c r="YY446" s="5"/>
      <c r="YZ446" s="5"/>
      <c r="ZA446" s="5"/>
      <c r="ZB446" s="5"/>
      <c r="ZC446" s="5"/>
      <c r="ZD446" s="5"/>
      <c r="ZE446" s="5"/>
      <c r="ZF446" s="5"/>
      <c r="ZG446" s="5"/>
      <c r="ZH446" s="5"/>
      <c r="ZI446" s="5"/>
      <c r="ZJ446" s="5"/>
      <c r="ZK446" s="5"/>
      <c r="ZL446" s="5"/>
      <c r="ZM446" s="5"/>
      <c r="ZN446" s="5"/>
      <c r="ZO446" s="5"/>
      <c r="ZP446" s="5"/>
      <c r="ZQ446" s="5"/>
      <c r="ZR446" s="5"/>
      <c r="ZS446" s="5"/>
      <c r="ZT446" s="5"/>
      <c r="ZU446" s="5"/>
      <c r="ZV446" s="5"/>
      <c r="ZW446" s="5"/>
      <c r="ZX446" s="5"/>
      <c r="ZY446" s="5"/>
      <c r="ZZ446" s="5"/>
      <c r="AAA446" s="5"/>
      <c r="AAB446" s="5"/>
      <c r="AAC446" s="5"/>
      <c r="AAD446" s="5"/>
      <c r="AAE446" s="6"/>
      <c r="AAF446" s="5"/>
      <c r="AAG446" s="5"/>
      <c r="AAH446" s="5"/>
      <c r="AAI446" s="5"/>
      <c r="AAJ446" s="5"/>
      <c r="AAK446" s="5"/>
      <c r="AAL446" s="5"/>
      <c r="AAM446" s="5"/>
      <c r="AAN446" s="5"/>
      <c r="AAO446" s="5"/>
      <c r="AAP446" s="5"/>
      <c r="AAQ446" s="5"/>
      <c r="AAR446" s="5"/>
      <c r="AAS446" s="5"/>
      <c r="AAT446" s="5"/>
      <c r="AAU446" s="5"/>
      <c r="AAV446" s="5"/>
      <c r="AAW446" s="5"/>
      <c r="AAX446" s="5"/>
      <c r="AAY446" s="5"/>
      <c r="AAZ446" s="5"/>
      <c r="ABA446" s="5"/>
      <c r="ABB446" s="5"/>
      <c r="ABC446" s="5"/>
      <c r="ABD446" s="5"/>
      <c r="ABE446" s="5"/>
      <c r="ABF446" s="5"/>
      <c r="ABG446" s="5"/>
      <c r="ABH446" s="5"/>
      <c r="ABI446" s="5"/>
      <c r="ABJ446" s="5"/>
      <c r="ABK446" s="5"/>
      <c r="ABL446" s="5"/>
      <c r="ABM446" s="5"/>
      <c r="ABN446" s="5"/>
      <c r="ABO446" s="5"/>
      <c r="ABP446" s="5"/>
      <c r="ABQ446" s="5"/>
      <c r="ABR446" s="5"/>
      <c r="ABS446" s="5"/>
      <c r="ABT446" s="5"/>
      <c r="ABU446" s="5"/>
      <c r="ABV446" s="5"/>
      <c r="ABW446" s="5"/>
      <c r="ABX446" s="5"/>
      <c r="ABY446" s="6"/>
      <c r="ABZ446" s="5"/>
      <c r="ACA446" s="5"/>
      <c r="ACB446" s="5"/>
      <c r="ACC446" s="5"/>
      <c r="ACD446" s="5"/>
      <c r="ACE446" s="5"/>
      <c r="ACF446" s="5"/>
      <c r="ACG446" s="5"/>
      <c r="ACH446" s="5"/>
      <c r="ACI446" s="5"/>
      <c r="ACJ446" s="5"/>
      <c r="ACK446" s="5"/>
      <c r="ACL446" s="5"/>
      <c r="ACM446" s="5"/>
      <c r="ACN446" s="5"/>
      <c r="ACO446" s="5"/>
      <c r="ACP446" s="5"/>
      <c r="ACQ446" s="5"/>
      <c r="ACR446" s="5"/>
      <c r="ACS446" s="5"/>
      <c r="ACT446" s="5"/>
      <c r="ACU446" s="5"/>
      <c r="ACV446" s="5"/>
      <c r="ACW446" s="5"/>
      <c r="ACX446" s="5"/>
      <c r="ACY446" s="5"/>
      <c r="ACZ446" s="5"/>
      <c r="ADA446" s="5"/>
      <c r="ADB446" s="5"/>
      <c r="ADC446" s="5"/>
      <c r="ADD446" s="5"/>
      <c r="ADE446" s="5"/>
      <c r="ADF446" s="5"/>
      <c r="ADG446" s="5"/>
      <c r="ADH446" s="5"/>
      <c r="ADI446" s="5"/>
      <c r="ADJ446" s="5"/>
      <c r="ADK446" s="5"/>
      <c r="ADL446" s="5"/>
      <c r="ADM446" s="5"/>
      <c r="ADN446" s="5"/>
      <c r="ADO446" s="5"/>
      <c r="ADP446" s="5"/>
      <c r="ADQ446" s="6"/>
      <c r="ADR446" s="5"/>
      <c r="ADS446" s="5"/>
      <c r="ADT446" s="5"/>
      <c r="ADU446" s="5"/>
      <c r="ADV446" s="5"/>
      <c r="ADW446" s="5"/>
      <c r="ADX446" s="5"/>
      <c r="ADY446" s="5"/>
      <c r="ADZ446" s="5"/>
      <c r="AEA446" s="5"/>
      <c r="AEB446" s="5"/>
      <c r="AEC446" s="5"/>
      <c r="AED446" s="5"/>
      <c r="AEE446" s="5"/>
      <c r="AEF446" s="5"/>
      <c r="AEG446" s="5"/>
      <c r="AEH446" s="5"/>
      <c r="AEI446" s="5"/>
      <c r="AEJ446" s="5"/>
      <c r="AEK446" s="5"/>
      <c r="AEL446" s="5"/>
      <c r="AEM446" s="8"/>
      <c r="AEN446" s="6"/>
      <c r="AEO446" s="6"/>
      <c r="AEP446" s="6"/>
      <c r="AEQ446" s="6"/>
      <c r="AER446" s="5"/>
      <c r="AES446" s="6"/>
      <c r="AET446" s="6"/>
      <c r="AEU446" s="6"/>
      <c r="AEV446" s="5"/>
      <c r="AEW446" s="5"/>
      <c r="AEX446" s="5"/>
      <c r="AEY446" s="5"/>
      <c r="AEZ446" s="5"/>
      <c r="AFA446" s="5"/>
      <c r="AFB446" s="5"/>
      <c r="AFC446" s="5"/>
      <c r="AFD446" s="5"/>
      <c r="AFE446" s="5"/>
      <c r="AFF446" s="5"/>
      <c r="AFG446" s="5"/>
      <c r="AFH446" s="5"/>
      <c r="AFI446" s="5"/>
      <c r="AFJ446" s="5"/>
      <c r="AFK446" s="5"/>
      <c r="AFL446" s="5"/>
      <c r="AFM446" s="5"/>
      <c r="AFN446" s="5"/>
      <c r="AFO446" s="5"/>
      <c r="AFP446" s="5"/>
      <c r="AFQ446" s="5"/>
      <c r="AFR446" s="5"/>
      <c r="AFS446" s="5"/>
      <c r="AFT446" s="5"/>
      <c r="AFU446" s="5"/>
      <c r="AFV446" s="5"/>
      <c r="AFW446" s="5"/>
      <c r="AFX446" s="5"/>
      <c r="AFY446" s="5"/>
      <c r="AFZ446" s="5"/>
      <c r="AGA446" s="5"/>
      <c r="AGB446" s="6"/>
      <c r="AGC446" s="5"/>
      <c r="AGD446" s="5"/>
      <c r="AGE446" s="5"/>
      <c r="AGF446" s="5"/>
      <c r="AGG446" s="5"/>
      <c r="AGM446" s="18"/>
      <c r="AGS446" s="6"/>
      <c r="AHG446" s="18"/>
      <c r="AHM446" s="6"/>
      <c r="AHN446" s="5"/>
      <c r="AHO446" s="5"/>
      <c r="AHP446" s="5"/>
      <c r="AHQ446" s="5"/>
      <c r="AHR446" s="5"/>
      <c r="AHS446" s="5"/>
      <c r="AHT446" s="5"/>
      <c r="AHU446" s="5"/>
      <c r="AHV446" s="5"/>
      <c r="AHW446" s="5"/>
      <c r="AHX446" s="5"/>
      <c r="AHY446" s="5"/>
      <c r="AHZ446" s="5"/>
      <c r="AIA446" s="5"/>
      <c r="AIB446" s="5"/>
      <c r="AIC446" s="5"/>
      <c r="AID446" s="6"/>
      <c r="AIE446" s="5"/>
      <c r="AIF446" s="5"/>
      <c r="AIG446" s="5"/>
      <c r="AIH446" s="5"/>
      <c r="AII446" s="5"/>
      <c r="AIJ446" s="5"/>
      <c r="AIK446" s="5"/>
      <c r="AIL446" s="5"/>
      <c r="AIM446" s="5"/>
      <c r="AIN446" s="5"/>
      <c r="AIO446" s="5"/>
      <c r="AIP446" s="5"/>
      <c r="AIQ446" s="5"/>
      <c r="AIR446" s="5"/>
      <c r="AIS446" s="5"/>
      <c r="AIT446" s="5"/>
      <c r="AIU446" s="5"/>
      <c r="AIV446" s="5"/>
      <c r="AIW446" s="5"/>
      <c r="AIX446" s="5"/>
      <c r="AIY446" s="5"/>
      <c r="AIZ446" s="5"/>
      <c r="AJA446" s="5"/>
      <c r="AJB446" s="6"/>
      <c r="AJC446" s="5"/>
      <c r="AJD446" s="5"/>
      <c r="AJE446" s="5"/>
      <c r="AJF446" s="5"/>
      <c r="AJG446" s="5"/>
      <c r="AJH446" s="5"/>
      <c r="AJI446" s="5"/>
      <c r="AJJ446" s="5"/>
      <c r="AJK446" s="5"/>
      <c r="AJL446" s="5"/>
      <c r="AJM446" s="5"/>
      <c r="AJN446" s="6"/>
      <c r="AJO446" s="5"/>
      <c r="AJP446" s="5"/>
      <c r="AJQ446" s="5"/>
      <c r="AJR446" s="5"/>
      <c r="AJS446" s="5"/>
      <c r="AJT446" s="5"/>
      <c r="AJU446" s="5"/>
      <c r="AJV446" s="5"/>
    </row>
    <row r="447" spans="1:958" ht="14.25" customHeight="1"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7"/>
      <c r="AF447" s="6"/>
      <c r="AG447" s="8"/>
      <c r="AH447" s="8"/>
      <c r="AI447" s="8"/>
      <c r="AJ447" s="5"/>
      <c r="AK447" s="9"/>
      <c r="AL447" s="5"/>
      <c r="AM447" s="6"/>
      <c r="AN447" s="10"/>
      <c r="AO447" s="6"/>
      <c r="AP447" s="6"/>
      <c r="AQ447" s="5"/>
      <c r="AV447" s="5"/>
      <c r="AW447" s="5"/>
      <c r="AX447" s="5"/>
      <c r="AY447" s="5"/>
      <c r="AZ447" s="5"/>
      <c r="BA447" s="5"/>
      <c r="BB447" s="5"/>
      <c r="BE447" s="5"/>
      <c r="BF447" s="5"/>
      <c r="BG447" s="5"/>
      <c r="BH447" s="6"/>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t="str">
        <f>IF(SUM(BI447:BQ447,BS447:BW447,BY447:CC447,CE447:CJ447)=0, "", SUM(BI447:BQ447,BS447:BW447,BY447:CC447,CE447:CJ447))</f>
        <v/>
      </c>
      <c r="CN447" s="5" t="str">
        <f>IF(SUM(CQ447, CR447, CS447, CT447, CU447)=0, "", IF(OR(CQ447&gt;=8, CR447&gt;=10, CS447&gt;=13, CT447&gt;=10, CU447&gt;=15), 1, 0))</f>
        <v/>
      </c>
      <c r="CO447" s="5" t="str">
        <f>IF(SUM(BI447:BJ447,BL447,BM447,BN447,BO447,BU447,CA447,CH447,CJ447)=0, "", SUM(BI447:BJ447,BL447,BM447,BN447,BO447,BU447,CA447,CH447,CJ447))</f>
        <v/>
      </c>
      <c r="CP447" s="5" t="str">
        <f>IF(SUM(BK447,BP447:BQ447,BS447:BT447,BV447:BW447,BY447:BZ447,CB447:CC447,CE447:CG447,CI447)=0, "", SUM(BK447,BP447:BQ447,BS447:BT447,BV447:BW447,BY447:BZ447,CB447:CC447,CE447:CG447,CI447))</f>
        <v/>
      </c>
      <c r="CQ447" s="5" t="str">
        <f>IF(SUM(CB447:CC447,CE447:CF447,CI447)=0, "", SUM(CB447:CC447,CE447:CF447,CI447))</f>
        <v/>
      </c>
      <c r="CR447" s="5" t="str">
        <f>IF(SUM(BQ447,BS447:BT447,BW447,BY447)=0, "", SUM(BQ447,BS447:BT447,BW447,BY447))</f>
        <v/>
      </c>
      <c r="CS447" s="5" t="str">
        <f>IF(SUM(BK447,BP447,BV447,BZ447,CG447)=0, "", SUM(BK447,BP447,BV447,BZ447,CG447))</f>
        <v/>
      </c>
      <c r="CT447" s="5" t="str">
        <f>IF(SUM(BI447:BJ447,BL447,BN447,CH447)=0, "", SUM(BI447:BJ447,BL447,BN447,CH447))</f>
        <v/>
      </c>
      <c r="CU447" s="5" t="str">
        <f>IF(SUM(BM447,BO447,BU447,CA447,CJ447)=0, "", SUM(BM447,BO447,BU447,CA447,CJ447))</f>
        <v/>
      </c>
      <c r="CV447" s="5" t="str">
        <f>IF(CQ447="", "", IF(CQ447&gt;=8, 1, 0))</f>
        <v/>
      </c>
      <c r="CW447" s="5" t="str">
        <f>IF(CR447="", "", IF(CR447&gt;=10, 1, 0))</f>
        <v/>
      </c>
      <c r="CX447" s="5" t="str">
        <f>IF(CS447="", "", IF(CS447&gt;=13, 1, 0))</f>
        <v/>
      </c>
      <c r="CY447" s="5" t="str">
        <f>IF(CT447="", "", IF(CT447&gt;=10, 1, 0))</f>
        <v/>
      </c>
      <c r="CZ447" s="5" t="str">
        <f>IF(CU447="", "", IF(CU447&gt;=15, 1, 0))</f>
        <v/>
      </c>
      <c r="DA447" s="5" t="str">
        <f>IF(AND(BR447="", BX447="", CD447=""), "", IF(BR447=5,1,0) + IF(BX447=5,1,0) + IF(CD447=5,1,0))</f>
        <v/>
      </c>
      <c r="DB447" s="6"/>
      <c r="DC447" s="5"/>
      <c r="DD447" s="13"/>
      <c r="DE447" s="5"/>
      <c r="DF447" s="13"/>
      <c r="DG447" s="5"/>
      <c r="DH447" s="13"/>
      <c r="DI447" s="5"/>
      <c r="DJ447" s="13"/>
      <c r="DK447" s="5"/>
      <c r="DL447" s="13"/>
      <c r="DM447" s="5"/>
      <c r="DN447" s="13"/>
      <c r="DO447" s="5"/>
      <c r="DP447" s="13"/>
      <c r="DQ447" s="5"/>
      <c r="DR447" s="13"/>
      <c r="DS447" s="5"/>
      <c r="DT447" s="13"/>
      <c r="DU447" s="5"/>
      <c r="DV447" s="13"/>
      <c r="DW447" s="5"/>
      <c r="DX447" s="13"/>
      <c r="DY447" s="5"/>
      <c r="DZ447" s="13"/>
      <c r="EA447" s="5"/>
      <c r="EB447" s="13"/>
      <c r="EC447" s="5"/>
      <c r="ED447" s="13"/>
      <c r="EE447" s="5"/>
      <c r="EF447" s="13"/>
      <c r="EG447" s="5"/>
      <c r="EH447" s="13"/>
      <c r="EI447" s="5"/>
      <c r="EJ447" s="13"/>
      <c r="EK447" s="5"/>
      <c r="EL447" s="5"/>
      <c r="EM447" s="5"/>
      <c r="EN447" s="6"/>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6"/>
      <c r="FM447" s="5"/>
      <c r="FN447" s="5"/>
      <c r="FO447" s="5"/>
      <c r="FP447" s="5"/>
      <c r="FQ447" s="5"/>
      <c r="FR447" s="5"/>
      <c r="FS447" s="14"/>
      <c r="FT447" s="6"/>
      <c r="FU447" s="5"/>
      <c r="FV447" s="5"/>
      <c r="FW447" s="5"/>
      <c r="FX447" s="5"/>
      <c r="FY447" s="5"/>
      <c r="FZ447" s="5"/>
      <c r="GA447" s="5"/>
      <c r="GB447" s="5"/>
      <c r="GC447" s="5"/>
      <c r="GD447" s="5"/>
      <c r="GE447" s="5"/>
      <c r="GF447" s="6"/>
      <c r="GG447" s="5"/>
      <c r="GH447" s="5"/>
      <c r="GI447" s="5"/>
      <c r="GJ447" s="5"/>
      <c r="GK447" s="5"/>
      <c r="GL447" s="5"/>
      <c r="GM447" s="5"/>
      <c r="GN447" s="5"/>
      <c r="GO447" s="6"/>
      <c r="GP447" s="5"/>
      <c r="GQ447" s="5"/>
      <c r="GR447" s="5"/>
      <c r="GS447" s="5"/>
      <c r="GT447" s="5"/>
      <c r="GU447" s="5"/>
      <c r="GV447" s="5"/>
      <c r="GW447" s="5"/>
      <c r="GX447" s="5"/>
      <c r="GY447" s="5"/>
      <c r="GZ447" s="5"/>
      <c r="HA447" s="5"/>
      <c r="HB447" s="5"/>
      <c r="HC447" s="5"/>
      <c r="HD447" s="5"/>
      <c r="HE447" s="5"/>
      <c r="HF447" s="5"/>
      <c r="HG447" s="5"/>
      <c r="HH447" s="5"/>
      <c r="HI447" s="5"/>
      <c r="HJ447" s="6"/>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6"/>
      <c r="JN447" s="5"/>
      <c r="JO447" s="5"/>
      <c r="JP447" s="5"/>
      <c r="JQ447" s="5"/>
      <c r="JR447" s="5"/>
      <c r="JS447" s="5"/>
      <c r="JT447" s="5"/>
      <c r="JU447" s="5"/>
      <c r="JV447" s="5"/>
      <c r="JW447" s="5"/>
      <c r="JX447" s="5"/>
      <c r="JY447" s="5"/>
      <c r="JZ447" s="5"/>
      <c r="KA447" s="5"/>
      <c r="KB447" s="5"/>
      <c r="KC447" s="5"/>
      <c r="KD447" s="5"/>
      <c r="KE447" s="5"/>
      <c r="KF447" s="5"/>
      <c r="KG447" s="5"/>
      <c r="KH447" s="5"/>
      <c r="KI447" s="5"/>
      <c r="KJ447" s="5"/>
      <c r="KK447" s="5"/>
      <c r="KL447" s="5"/>
      <c r="KM447" s="5"/>
      <c r="KN447" s="5"/>
      <c r="KO447" s="5"/>
      <c r="KP447" s="5"/>
      <c r="KQ447" s="5"/>
      <c r="KR447" s="5"/>
      <c r="KS447" s="5"/>
      <c r="KT447" s="5"/>
      <c r="KU447" s="5"/>
      <c r="KV447" s="5"/>
      <c r="KW447" s="5"/>
      <c r="KX447" s="12"/>
      <c r="KY447" s="12"/>
      <c r="KZ447" s="12"/>
      <c r="LA447" s="12"/>
      <c r="LB447" s="12"/>
      <c r="LC447" s="12"/>
      <c r="LD447" s="12"/>
      <c r="LE447" s="6"/>
      <c r="LF447" s="5"/>
      <c r="LG447" s="5"/>
      <c r="LH447" s="5"/>
      <c r="LI447" s="5"/>
      <c r="LJ447" s="5"/>
      <c r="LK447" s="5"/>
      <c r="LL447" s="5"/>
      <c r="LM447" s="5"/>
      <c r="LN447" s="5"/>
      <c r="LO447" s="5"/>
      <c r="LP447" s="5"/>
      <c r="LQ447" s="5"/>
      <c r="LR447" s="5"/>
      <c r="LS447" s="5"/>
      <c r="LT447" s="5"/>
      <c r="LU447" s="5"/>
      <c r="LV447" s="5"/>
      <c r="LW447" s="5"/>
      <c r="LX447" s="5"/>
      <c r="LY447" s="5"/>
      <c r="LZ447" s="5"/>
      <c r="MA447" s="5"/>
      <c r="MB447" s="5"/>
      <c r="MC447" s="5"/>
      <c r="MD447" s="5"/>
      <c r="ME447" s="5"/>
      <c r="MF447" s="5"/>
      <c r="MG447" s="5"/>
      <c r="MH447" s="5"/>
      <c r="MI447" s="5"/>
      <c r="MJ447" s="5"/>
      <c r="MK447" s="5"/>
      <c r="ML447" s="6"/>
      <c r="MM447" s="5"/>
      <c r="MN447" s="5"/>
      <c r="MO447" s="5"/>
      <c r="MP447" s="5"/>
      <c r="MQ447" s="5"/>
      <c r="MR447" s="5"/>
      <c r="MS447" s="5"/>
      <c r="MT447" s="5"/>
      <c r="MU447" s="5"/>
      <c r="MV447" s="5"/>
      <c r="MW447" s="5"/>
      <c r="MX447" s="5"/>
      <c r="MY447" s="5"/>
      <c r="MZ447" s="5"/>
      <c r="NA447" s="5"/>
      <c r="NB447" s="5"/>
      <c r="NC447" s="5"/>
      <c r="ND447" s="5"/>
      <c r="NE447" s="5"/>
      <c r="NF447" s="5"/>
      <c r="NG447" s="5"/>
      <c r="NH447" s="6"/>
      <c r="NI447" s="5"/>
      <c r="NJ447" s="5"/>
      <c r="NK447" s="5"/>
      <c r="NL447" s="5"/>
      <c r="NM447" s="5"/>
      <c r="NN447" s="5"/>
      <c r="NO447" s="5"/>
      <c r="NP447" s="5"/>
      <c r="NQ447" s="5"/>
      <c r="NR447" s="5"/>
      <c r="NS447" s="5"/>
      <c r="NT447" s="5"/>
      <c r="NU447" s="5"/>
      <c r="NV447" s="5"/>
      <c r="NW447" s="5"/>
      <c r="NX447" s="5"/>
      <c r="NY447" s="5"/>
      <c r="NZ447" s="5"/>
      <c r="OA447" s="5"/>
      <c r="OB447" s="5"/>
      <c r="OC447" s="5"/>
      <c r="OD447" s="5"/>
      <c r="OE447" s="5"/>
      <c r="OF447" s="5"/>
      <c r="OG447" s="5"/>
      <c r="OH447" s="5"/>
      <c r="OI447" s="5"/>
      <c r="OJ447" s="5"/>
      <c r="OK447" s="5"/>
      <c r="OL447" s="5"/>
      <c r="OM447" s="5"/>
      <c r="ON447" s="5"/>
      <c r="OQ447" s="6"/>
      <c r="OR447" s="5"/>
      <c r="OS447" s="5"/>
      <c r="OT447" s="5"/>
      <c r="OU447" s="5"/>
      <c r="OV447" s="5"/>
      <c r="OW447" s="5"/>
      <c r="OX447" s="5"/>
      <c r="OY447" s="5"/>
      <c r="OZ447" s="5"/>
      <c r="PA447" s="5"/>
      <c r="PB447" s="5"/>
      <c r="PC447" s="5"/>
      <c r="PD447" s="5"/>
      <c r="PE447" s="5"/>
      <c r="PF447" s="5"/>
      <c r="PG447" s="5"/>
      <c r="PH447" s="5"/>
      <c r="PI447" s="5"/>
      <c r="PJ447" s="5"/>
      <c r="PK447" s="5"/>
      <c r="PL447" s="5"/>
      <c r="PM447" s="5"/>
      <c r="PN447" s="5"/>
      <c r="PO447" s="5"/>
      <c r="PP447" s="5"/>
      <c r="PQ447" s="5"/>
      <c r="PR447" s="5"/>
      <c r="PS447" s="5"/>
      <c r="PT447" s="5"/>
      <c r="PU447" s="5"/>
      <c r="PV447" s="5"/>
      <c r="PW447" s="5"/>
      <c r="PX447" s="6"/>
      <c r="PY447" s="5"/>
      <c r="PZ447" s="5"/>
      <c r="QA447" s="5"/>
      <c r="QB447" s="5"/>
      <c r="QC447" s="5"/>
      <c r="QD447" s="5"/>
      <c r="QE447" s="5"/>
      <c r="QF447" s="5"/>
      <c r="QG447" s="5"/>
      <c r="QH447" s="5"/>
      <c r="QI447" s="5"/>
      <c r="QJ447" s="6"/>
      <c r="QK447" s="5"/>
      <c r="QL447" s="5"/>
      <c r="QM447" s="5"/>
      <c r="QN447" s="5"/>
      <c r="QO447" s="5"/>
      <c r="QP447" s="5"/>
      <c r="QQ447" s="5"/>
      <c r="QR447" s="5"/>
      <c r="QS447" s="5"/>
      <c r="QT447" s="5"/>
      <c r="QU447" s="5"/>
      <c r="QV447" s="6"/>
      <c r="QW447" s="5"/>
      <c r="QX447" s="5"/>
      <c r="QY447" s="5"/>
      <c r="QZ447" s="5"/>
      <c r="RA447" s="5"/>
      <c r="RB447" s="5"/>
      <c r="RC447" s="5"/>
      <c r="RD447" s="5"/>
      <c r="RE447" s="5"/>
      <c r="RF447" s="5"/>
      <c r="RG447" s="5"/>
      <c r="RH447" s="6"/>
      <c r="RI447" s="5"/>
      <c r="RJ447" s="5"/>
      <c r="RK447" s="5"/>
      <c r="RL447" s="5"/>
      <c r="RM447" s="5"/>
      <c r="RN447" s="5"/>
      <c r="RO447" s="5"/>
      <c r="RP447" s="5"/>
      <c r="RQ447" s="6"/>
      <c r="RR447" s="5"/>
      <c r="RS447" s="5"/>
      <c r="RT447" s="5"/>
      <c r="RU447" s="5"/>
      <c r="RV447" s="5"/>
      <c r="RW447" s="5"/>
      <c r="RX447" s="5"/>
      <c r="RY447" s="5"/>
      <c r="RZ447" s="6"/>
      <c r="SA447" s="5"/>
      <c r="SB447" s="5"/>
      <c r="SC447" s="5"/>
      <c r="SD447" s="5"/>
      <c r="SE447" s="5"/>
      <c r="SF447" s="5"/>
      <c r="SG447" s="5"/>
      <c r="SH447" s="5"/>
      <c r="SI447" s="6"/>
      <c r="SJ447" s="5"/>
      <c r="SK447" s="5"/>
      <c r="SL447" s="5"/>
      <c r="SM447" s="5"/>
      <c r="SN447" s="5"/>
      <c r="SO447" s="5"/>
      <c r="SP447" s="5"/>
      <c r="SQ447" s="5"/>
      <c r="SR447" s="5"/>
      <c r="SS447" s="5"/>
      <c r="ST447" s="5"/>
      <c r="SU447" s="5"/>
      <c r="SV447" s="5"/>
      <c r="SW447" s="5"/>
      <c r="SX447" s="5"/>
      <c r="SY447" s="5"/>
      <c r="SZ447" s="5"/>
      <c r="TA447" s="5"/>
      <c r="TB447" s="5"/>
      <c r="TC447" s="5"/>
      <c r="TD447" s="5"/>
      <c r="TE447" s="5"/>
      <c r="TF447" s="6"/>
      <c r="TG447" s="5"/>
      <c r="TH447" s="5"/>
      <c r="TI447" s="5"/>
      <c r="TJ447" s="5"/>
      <c r="TK447" s="5"/>
      <c r="TL447" s="5"/>
      <c r="TM447" s="5"/>
      <c r="TN447" s="5"/>
      <c r="TO447" s="5"/>
      <c r="TP447" s="5"/>
      <c r="TQ447" s="5"/>
      <c r="TR447" s="5"/>
      <c r="TS447" s="5"/>
      <c r="TT447" s="5"/>
      <c r="TU447" s="5"/>
      <c r="TV447" s="5"/>
      <c r="TW447" s="5"/>
      <c r="TX447" s="5"/>
      <c r="TY447" s="5"/>
      <c r="TZ447" s="5"/>
      <c r="UA447" s="5"/>
      <c r="UB447" s="5"/>
      <c r="UC447" s="6"/>
      <c r="UD447" s="5"/>
      <c r="UE447" s="5"/>
      <c r="UF447" s="5"/>
      <c r="UG447" s="5"/>
      <c r="UH447" s="5"/>
      <c r="UI447" s="5"/>
      <c r="UJ447" s="5"/>
      <c r="UK447" s="5"/>
      <c r="UL447" s="5"/>
      <c r="UM447" s="5"/>
      <c r="UN447" s="5"/>
      <c r="UO447" s="5"/>
      <c r="UP447" s="5"/>
      <c r="UQ447" s="5"/>
      <c r="UR447" s="5"/>
      <c r="US447" s="5"/>
      <c r="UT447" s="5"/>
      <c r="UU447" s="5"/>
      <c r="UV447" s="5"/>
      <c r="UW447" s="5"/>
      <c r="UX447" s="5"/>
      <c r="UY447" s="5"/>
      <c r="UZ447" s="6"/>
      <c r="VA447" s="6"/>
      <c r="VB447" s="5"/>
      <c r="VC447" s="5"/>
      <c r="VE447" s="5"/>
      <c r="VF447" s="5"/>
      <c r="VG447" s="5"/>
      <c r="VH447" s="5"/>
      <c r="VI447" s="5"/>
      <c r="VK447" s="5"/>
      <c r="VL447" s="5"/>
      <c r="VN447" s="6"/>
      <c r="VO447" s="5"/>
      <c r="VP447" s="5"/>
      <c r="VQ447" s="5"/>
      <c r="VR447" s="5"/>
      <c r="VS447" s="5"/>
      <c r="VT447" s="5"/>
      <c r="VU447" s="5"/>
      <c r="VV447" s="5"/>
      <c r="VW447" s="5"/>
      <c r="VX447" s="5"/>
      <c r="VY447" s="5"/>
      <c r="VZ447" s="5"/>
      <c r="WA447" s="5"/>
      <c r="WB447" s="5"/>
      <c r="WC447" s="5"/>
      <c r="WD447" s="5"/>
      <c r="WE447" s="5"/>
      <c r="WF447" s="5"/>
      <c r="WG447" s="5"/>
      <c r="WH447" s="5"/>
      <c r="WI447" s="5"/>
      <c r="WJ447" s="5"/>
      <c r="WK447" s="5"/>
      <c r="WL447" s="5"/>
      <c r="WM447" s="5"/>
      <c r="WN447" s="5"/>
      <c r="WO447" s="5"/>
      <c r="WP447" s="5"/>
      <c r="WQ447" s="5"/>
      <c r="WR447" s="5"/>
      <c r="WS447" s="5"/>
      <c r="WT447" s="5"/>
      <c r="WU447" s="5"/>
      <c r="WV447" s="5"/>
      <c r="WW447" s="5"/>
      <c r="WX447" s="5"/>
      <c r="WY447" s="5"/>
      <c r="WZ447" s="5"/>
      <c r="XA447" s="6"/>
      <c r="XB447" s="5"/>
      <c r="XC447" s="5"/>
      <c r="XD447" s="5"/>
      <c r="XE447" s="5"/>
      <c r="XF447" s="5"/>
      <c r="XG447" s="5"/>
      <c r="XH447" s="5"/>
      <c r="XI447" s="5"/>
      <c r="XJ447" s="5"/>
      <c r="XK447" s="5"/>
      <c r="XL447" s="5"/>
      <c r="XM447" s="6"/>
      <c r="XN447" s="5"/>
      <c r="XO447" s="5"/>
      <c r="XP447" s="5"/>
      <c r="XQ447" s="5"/>
      <c r="XR447" s="5"/>
      <c r="XS447" s="5"/>
      <c r="XT447" s="5"/>
      <c r="XU447" s="5"/>
      <c r="XV447" s="6"/>
      <c r="XW447" s="5"/>
      <c r="XX447" s="5"/>
      <c r="XY447" s="5"/>
      <c r="XZ447" s="5"/>
      <c r="YA447" s="5"/>
      <c r="YB447" s="5"/>
      <c r="YC447" s="5"/>
      <c r="YD447" s="5"/>
      <c r="YE447" s="5"/>
      <c r="YF447" s="5"/>
      <c r="YG447" s="5"/>
      <c r="YH447" s="5"/>
      <c r="YI447" s="5"/>
      <c r="YJ447" s="5"/>
      <c r="YK447" s="5"/>
      <c r="YL447" s="5"/>
      <c r="YM447" s="5"/>
      <c r="YN447" s="5"/>
      <c r="YO447" s="5"/>
      <c r="YP447" s="12"/>
      <c r="YQ447" s="12"/>
      <c r="YR447" s="12"/>
      <c r="YS447" s="12"/>
      <c r="YT447" s="12"/>
      <c r="YU447" s="12"/>
      <c r="YV447" s="12"/>
      <c r="YW447" s="12"/>
      <c r="YX447" s="6"/>
      <c r="YY447" s="5"/>
      <c r="YZ447" s="5"/>
      <c r="ZA447" s="5"/>
      <c r="ZB447" s="5"/>
      <c r="ZC447" s="5"/>
      <c r="ZD447" s="5"/>
      <c r="ZE447" s="5"/>
      <c r="ZF447" s="5"/>
      <c r="ZG447" s="5"/>
      <c r="ZH447" s="5"/>
      <c r="ZI447" s="5"/>
      <c r="ZJ447" s="5"/>
      <c r="ZK447" s="5"/>
      <c r="ZL447" s="5"/>
      <c r="ZM447" s="5"/>
      <c r="ZN447" s="5"/>
      <c r="ZO447" s="5"/>
      <c r="ZP447" s="5"/>
      <c r="ZQ447" s="5"/>
      <c r="ZR447" s="5"/>
      <c r="ZS447" s="5"/>
      <c r="ZT447" s="5"/>
      <c r="ZU447" s="5"/>
      <c r="ZV447" s="5"/>
      <c r="ZW447" s="5"/>
      <c r="ZX447" s="5"/>
      <c r="ZY447" s="5"/>
      <c r="ZZ447" s="5"/>
      <c r="AAA447" s="5"/>
      <c r="AAB447" s="5"/>
      <c r="AAC447" s="5"/>
      <c r="AAD447" s="5"/>
      <c r="AAE447" s="6"/>
      <c r="AAF447" s="5"/>
      <c r="AAG447" s="5"/>
      <c r="AAH447" s="5"/>
      <c r="AAI447" s="5"/>
      <c r="AAJ447" s="5"/>
      <c r="AAK447" s="5"/>
      <c r="AAL447" s="5"/>
      <c r="AAM447" s="5"/>
      <c r="AAN447" s="5"/>
      <c r="AAO447" s="5"/>
      <c r="AAP447" s="5"/>
      <c r="AAQ447" s="5"/>
      <c r="AAR447" s="5"/>
      <c r="AAS447" s="5"/>
      <c r="AAT447" s="5"/>
      <c r="AAU447" s="5"/>
      <c r="AAV447" s="5"/>
      <c r="AAW447" s="5"/>
      <c r="AAX447" s="5"/>
      <c r="AAY447" s="5"/>
      <c r="AAZ447" s="5"/>
      <c r="ABA447" s="5"/>
      <c r="ABB447" s="5"/>
      <c r="ABC447" s="5"/>
      <c r="ABD447" s="5"/>
      <c r="ABE447" s="5"/>
      <c r="ABF447" s="5"/>
      <c r="ABG447" s="5"/>
      <c r="ABH447" s="5"/>
      <c r="ABI447" s="5"/>
      <c r="ABJ447" s="5"/>
      <c r="ABK447" s="5"/>
      <c r="ABL447" s="5"/>
      <c r="ABM447" s="5"/>
      <c r="ABN447" s="5"/>
      <c r="ABO447" s="5"/>
      <c r="ABP447" s="5"/>
      <c r="ABQ447" s="5"/>
      <c r="ABR447" s="5"/>
      <c r="ABS447" s="5"/>
      <c r="ABT447" s="5"/>
      <c r="ABU447" s="5"/>
      <c r="ABV447" s="5"/>
      <c r="ABW447" s="5"/>
      <c r="ABX447" s="5"/>
      <c r="ABY447" s="6"/>
      <c r="ABZ447" s="5"/>
      <c r="ACA447" s="5"/>
      <c r="ACB447" s="5"/>
      <c r="ACC447" s="5"/>
      <c r="ACD447" s="5"/>
      <c r="ACE447" s="5"/>
      <c r="ACF447" s="5"/>
      <c r="ACG447" s="5"/>
      <c r="ACH447" s="5"/>
      <c r="ACI447" s="5"/>
      <c r="ACJ447" s="5"/>
      <c r="ACK447" s="5"/>
      <c r="ACL447" s="5"/>
      <c r="ACM447" s="5"/>
      <c r="ACN447" s="5"/>
      <c r="ACO447" s="5"/>
      <c r="ACP447" s="5"/>
      <c r="ACQ447" s="5"/>
      <c r="ACR447" s="5"/>
      <c r="ACS447" s="5"/>
      <c r="ACT447" s="5"/>
      <c r="ACU447" s="5"/>
      <c r="ACV447" s="5"/>
      <c r="ACW447" s="5"/>
      <c r="ACX447" s="5"/>
      <c r="ACY447" s="5"/>
      <c r="ACZ447" s="5"/>
      <c r="ADA447" s="5"/>
      <c r="ADB447" s="5"/>
      <c r="ADC447" s="5"/>
      <c r="ADD447" s="5"/>
      <c r="ADE447" s="5"/>
      <c r="ADF447" s="5"/>
      <c r="ADG447" s="5"/>
      <c r="ADH447" s="5"/>
      <c r="ADI447" s="5"/>
      <c r="ADJ447" s="5"/>
      <c r="ADK447" s="5"/>
      <c r="ADL447" s="5"/>
      <c r="ADM447" s="5"/>
      <c r="ADN447" s="5"/>
      <c r="ADO447" s="5"/>
      <c r="ADP447" s="5"/>
      <c r="ADQ447" s="6"/>
      <c r="ADR447" s="5"/>
      <c r="ADS447" s="5"/>
      <c r="ADT447" s="5"/>
      <c r="ADU447" s="5"/>
      <c r="ADV447" s="5"/>
      <c r="ADW447" s="5"/>
      <c r="ADX447" s="5"/>
      <c r="ADY447" s="5"/>
      <c r="ADZ447" s="5"/>
      <c r="AEA447" s="5"/>
      <c r="AEB447" s="5"/>
      <c r="AEC447" s="5"/>
      <c r="AED447" s="5"/>
      <c r="AEE447" s="5"/>
      <c r="AEF447" s="5"/>
      <c r="AEG447" s="5"/>
      <c r="AEH447" s="5"/>
      <c r="AEI447" s="5"/>
      <c r="AEJ447" s="5"/>
      <c r="AEK447" s="5"/>
      <c r="AEL447" s="5"/>
      <c r="AEM447" s="8"/>
      <c r="AEN447" s="6"/>
      <c r="AEO447" s="6"/>
      <c r="AEP447" s="6"/>
      <c r="AEQ447" s="6"/>
      <c r="AER447" s="5"/>
      <c r="AES447" s="6"/>
      <c r="AET447" s="6"/>
      <c r="AEU447" s="6"/>
      <c r="AEV447" s="5"/>
      <c r="AEW447" s="5"/>
      <c r="AEX447" s="5"/>
      <c r="AEY447" s="5"/>
      <c r="AEZ447" s="5"/>
      <c r="AFA447" s="5"/>
      <c r="AFB447" s="5"/>
      <c r="AFC447" s="5"/>
      <c r="AFD447" s="5"/>
      <c r="AFE447" s="5"/>
      <c r="AFF447" s="5"/>
      <c r="AFG447" s="5"/>
      <c r="AFH447" s="5"/>
      <c r="AFI447" s="5"/>
      <c r="AFJ447" s="5"/>
      <c r="AFK447" s="5"/>
      <c r="AFL447" s="5"/>
      <c r="AFM447" s="5"/>
      <c r="AFN447" s="5"/>
      <c r="AFO447" s="5"/>
      <c r="AFP447" s="5"/>
      <c r="AFQ447" s="5"/>
      <c r="AFR447" s="5"/>
      <c r="AFS447" s="5"/>
      <c r="AFT447" s="5"/>
      <c r="AFU447" s="5"/>
      <c r="AFV447" s="5"/>
      <c r="AFW447" s="5"/>
      <c r="AFX447" s="5"/>
      <c r="AFY447" s="5"/>
      <c r="AFZ447" s="5"/>
      <c r="AGA447" s="5"/>
      <c r="AGB447" s="6"/>
      <c r="AGC447" s="5"/>
      <c r="AGD447" s="5"/>
      <c r="AGE447" s="5"/>
      <c r="AGF447" s="5"/>
      <c r="AGG447" s="5"/>
      <c r="AGM447" s="18"/>
      <c r="AGS447" s="6"/>
      <c r="AHG447" s="18"/>
      <c r="AHM447" s="6"/>
      <c r="AHN447" s="5"/>
      <c r="AHO447" s="5"/>
      <c r="AHP447" s="5"/>
      <c r="AHQ447" s="5"/>
      <c r="AHR447" s="5"/>
      <c r="AHS447" s="5"/>
      <c r="AHT447" s="5"/>
      <c r="AHU447" s="5"/>
      <c r="AHV447" s="5"/>
      <c r="AHW447" s="5"/>
      <c r="AHX447" s="5"/>
      <c r="AHY447" s="5"/>
      <c r="AHZ447" s="5"/>
      <c r="AIA447" s="5"/>
      <c r="AIB447" s="5"/>
      <c r="AIC447" s="5"/>
      <c r="AID447" s="6"/>
      <c r="AIE447" s="5"/>
      <c r="AIF447" s="5"/>
      <c r="AIG447" s="5"/>
      <c r="AIH447" s="5"/>
      <c r="AII447" s="5"/>
      <c r="AIJ447" s="5"/>
      <c r="AIK447" s="5"/>
      <c r="AIL447" s="5"/>
      <c r="AIM447" s="5"/>
      <c r="AIN447" s="5"/>
      <c r="AIO447" s="5"/>
      <c r="AIP447" s="5"/>
      <c r="AIQ447" s="5"/>
      <c r="AIR447" s="5"/>
      <c r="AIS447" s="5"/>
      <c r="AIT447" s="5"/>
      <c r="AIU447" s="5"/>
      <c r="AIV447" s="5"/>
      <c r="AIW447" s="5"/>
      <c r="AIX447" s="5"/>
      <c r="AIY447" s="5"/>
      <c r="AIZ447" s="5"/>
      <c r="AJA447" s="5"/>
      <c r="AJB447" s="6"/>
      <c r="AJC447" s="5"/>
      <c r="AJD447" s="5"/>
      <c r="AJE447" s="5"/>
      <c r="AJF447" s="5"/>
      <c r="AJG447" s="5"/>
      <c r="AJH447" s="5"/>
      <c r="AJI447" s="5"/>
      <c r="AJJ447" s="5"/>
      <c r="AJK447" s="5"/>
      <c r="AJL447" s="5"/>
      <c r="AJM447" s="5"/>
      <c r="AJN447" s="6"/>
      <c r="AJO447" s="5"/>
      <c r="AJP447" s="5"/>
      <c r="AJQ447" s="5"/>
      <c r="AJR447" s="5"/>
      <c r="AJS447" s="5"/>
      <c r="AJT447" s="5"/>
      <c r="AJU447" s="5"/>
      <c r="AJV447" s="5"/>
    </row>
    <row r="448" spans="1:958" ht="14.25" customHeight="1"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7"/>
      <c r="AF448" s="6"/>
      <c r="AG448" s="8"/>
      <c r="AH448" s="8"/>
      <c r="AI448" s="8"/>
      <c r="AJ448" s="5"/>
      <c r="AK448" s="9"/>
      <c r="AL448" s="5"/>
      <c r="AM448" s="6"/>
      <c r="AN448" s="10"/>
      <c r="AO448" s="6"/>
      <c r="AP448" s="6"/>
      <c r="AQ448" s="5"/>
      <c r="AV448" s="5"/>
      <c r="AW448" s="5"/>
      <c r="AX448" s="5"/>
      <c r="AY448" s="5"/>
      <c r="AZ448" s="5"/>
      <c r="BA448" s="5"/>
      <c r="BB448" s="5"/>
      <c r="BE448" s="5"/>
      <c r="BF448" s="5"/>
      <c r="BG448" s="5"/>
      <c r="BH448" s="6"/>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t="str">
        <f>IF(SUM(BI448:BQ448,BS448:BW448,BY448:CC448,CE448:CJ448)=0, "", SUM(BI448:BQ448,BS448:BW448,BY448:CC448,CE448:CJ448))</f>
        <v/>
      </c>
      <c r="CN448" s="5" t="str">
        <f>IF(SUM(CQ448, CR448, CS448, CT448, CU448)=0, "", IF(OR(CQ448&gt;=8, CR448&gt;=10, CS448&gt;=13, CT448&gt;=10, CU448&gt;=15), 1, 0))</f>
        <v/>
      </c>
      <c r="CO448" s="5" t="str">
        <f>IF(SUM(BI448:BJ448,BL448,BM448,BN448,BO448,BU448,CA448,CH448,CJ448)=0, "", SUM(BI448:BJ448,BL448,BM448,BN448,BO448,BU448,CA448,CH448,CJ448))</f>
        <v/>
      </c>
      <c r="CP448" s="5" t="str">
        <f>IF(SUM(BK448,BP448:BQ448,BS448:BT448,BV448:BW448,BY448:BZ448,CB448:CC448,CE448:CG448,CI448)=0, "", SUM(BK448,BP448:BQ448,BS448:BT448,BV448:BW448,BY448:BZ448,CB448:CC448,CE448:CG448,CI448))</f>
        <v/>
      </c>
      <c r="CQ448" s="5" t="str">
        <f>IF(SUM(CB448:CC448,CE448:CF448,CI448)=0, "", SUM(CB448:CC448,CE448:CF448,CI448))</f>
        <v/>
      </c>
      <c r="CR448" s="5" t="str">
        <f>IF(SUM(BQ448,BS448:BT448,BW448,BY448)=0, "", SUM(BQ448,BS448:BT448,BW448,BY448))</f>
        <v/>
      </c>
      <c r="CS448" s="5" t="str">
        <f>IF(SUM(BK448,BP448,BV448,BZ448,CG448)=0, "", SUM(BK448,BP448,BV448,BZ448,CG448))</f>
        <v/>
      </c>
      <c r="CT448" s="5" t="str">
        <f>IF(SUM(BI448:BJ448,BL448,BN448,CH448)=0, "", SUM(BI448:BJ448,BL448,BN448,CH448))</f>
        <v/>
      </c>
      <c r="CU448" s="5" t="str">
        <f>IF(SUM(BM448,BO448,BU448,CA448,CJ448)=0, "", SUM(BM448,BO448,BU448,CA448,CJ448))</f>
        <v/>
      </c>
      <c r="CV448" s="5" t="str">
        <f>IF(CQ448="", "", IF(CQ448&gt;=8, 1, 0))</f>
        <v/>
      </c>
      <c r="CW448" s="5" t="str">
        <f>IF(CR448="", "", IF(CR448&gt;=10, 1, 0))</f>
        <v/>
      </c>
      <c r="CX448" s="5" t="str">
        <f>IF(CS448="", "", IF(CS448&gt;=13, 1, 0))</f>
        <v/>
      </c>
      <c r="CY448" s="5" t="str">
        <f>IF(CT448="", "", IF(CT448&gt;=10, 1, 0))</f>
        <v/>
      </c>
      <c r="CZ448" s="5" t="str">
        <f>IF(CU448="", "", IF(CU448&gt;=15, 1, 0))</f>
        <v/>
      </c>
      <c r="DA448" s="5" t="str">
        <f>IF(AND(BR448="", BX448="", CD448=""), "", IF(BR448=5,1,0) + IF(BX448=5,1,0) + IF(CD448=5,1,0))</f>
        <v/>
      </c>
      <c r="DB448" s="6"/>
      <c r="DC448" s="5"/>
      <c r="DD448" s="13"/>
      <c r="DE448" s="5"/>
      <c r="DF448" s="13"/>
      <c r="DG448" s="5"/>
      <c r="DH448" s="13"/>
      <c r="DI448" s="5"/>
      <c r="DJ448" s="13"/>
      <c r="DK448" s="5"/>
      <c r="DL448" s="13"/>
      <c r="DM448" s="5"/>
      <c r="DN448" s="13"/>
      <c r="DO448" s="5"/>
      <c r="DP448" s="13"/>
      <c r="DQ448" s="5"/>
      <c r="DR448" s="13"/>
      <c r="DS448" s="5"/>
      <c r="DT448" s="13"/>
      <c r="DU448" s="5"/>
      <c r="DV448" s="13"/>
      <c r="DW448" s="5"/>
      <c r="DX448" s="13"/>
      <c r="DY448" s="5"/>
      <c r="DZ448" s="13"/>
      <c r="EA448" s="5"/>
      <c r="EB448" s="13"/>
      <c r="EC448" s="5"/>
      <c r="ED448" s="13"/>
      <c r="EE448" s="5"/>
      <c r="EF448" s="13"/>
      <c r="EG448" s="5"/>
      <c r="EH448" s="13"/>
      <c r="EI448" s="5"/>
      <c r="EJ448" s="13"/>
      <c r="EK448" s="5"/>
      <c r="EL448" s="5"/>
      <c r="EM448" s="5"/>
      <c r="EN448" s="6"/>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6"/>
      <c r="FM448" s="5"/>
      <c r="FN448" s="5"/>
      <c r="FO448" s="5"/>
      <c r="FP448" s="5"/>
      <c r="FQ448" s="5"/>
      <c r="FR448" s="5"/>
      <c r="FS448" s="14"/>
      <c r="FT448" s="6"/>
      <c r="FU448" s="5"/>
      <c r="FV448" s="5"/>
      <c r="FW448" s="5"/>
      <c r="FX448" s="5"/>
      <c r="FY448" s="5"/>
      <c r="FZ448" s="5"/>
      <c r="GA448" s="5"/>
      <c r="GB448" s="5"/>
      <c r="GC448" s="5"/>
      <c r="GD448" s="5"/>
      <c r="GE448" s="5"/>
      <c r="GF448" s="6"/>
      <c r="GG448" s="5"/>
      <c r="GH448" s="5"/>
      <c r="GI448" s="5"/>
      <c r="GJ448" s="5"/>
      <c r="GK448" s="5"/>
      <c r="GL448" s="5"/>
      <c r="GM448" s="5"/>
      <c r="GN448" s="5"/>
      <c r="GO448" s="6"/>
      <c r="GP448" s="5"/>
      <c r="GQ448" s="5"/>
      <c r="GR448" s="5"/>
      <c r="GS448" s="5"/>
      <c r="GT448" s="5"/>
      <c r="GU448" s="5"/>
      <c r="GV448" s="5"/>
      <c r="GW448" s="5"/>
      <c r="GX448" s="5"/>
      <c r="GY448" s="5"/>
      <c r="GZ448" s="5"/>
      <c r="HA448" s="5"/>
      <c r="HB448" s="5"/>
      <c r="HC448" s="5"/>
      <c r="HD448" s="5"/>
      <c r="HE448" s="5"/>
      <c r="HF448" s="5"/>
      <c r="HG448" s="5"/>
      <c r="HH448" s="5"/>
      <c r="HI448" s="5"/>
      <c r="HJ448" s="6"/>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6"/>
      <c r="JN448" s="5"/>
      <c r="JO448" s="5"/>
      <c r="JP448" s="5"/>
      <c r="JQ448" s="5"/>
      <c r="JR448" s="5"/>
      <c r="JS448" s="5"/>
      <c r="JT448" s="5"/>
      <c r="JU448" s="5"/>
      <c r="JV448" s="5"/>
      <c r="JW448" s="5"/>
      <c r="JX448" s="5"/>
      <c r="JY448" s="5"/>
      <c r="JZ448" s="5"/>
      <c r="KA448" s="5"/>
      <c r="KB448" s="5"/>
      <c r="KC448" s="5"/>
      <c r="KD448" s="5"/>
      <c r="KE448" s="5"/>
      <c r="KF448" s="5"/>
      <c r="KG448" s="5"/>
      <c r="KH448" s="5"/>
      <c r="KI448" s="5"/>
      <c r="KJ448" s="5"/>
      <c r="KK448" s="5"/>
      <c r="KL448" s="5"/>
      <c r="KM448" s="5"/>
      <c r="KN448" s="5"/>
      <c r="KO448" s="5"/>
      <c r="KP448" s="5"/>
      <c r="KQ448" s="5"/>
      <c r="KR448" s="5"/>
      <c r="KS448" s="5"/>
      <c r="KT448" s="5"/>
      <c r="KU448" s="5"/>
      <c r="KV448" s="5"/>
      <c r="KW448" s="5"/>
      <c r="KX448" s="12"/>
      <c r="KY448" s="12"/>
      <c r="KZ448" s="12"/>
      <c r="LA448" s="12"/>
      <c r="LB448" s="12"/>
      <c r="LC448" s="12"/>
      <c r="LD448" s="12"/>
      <c r="LE448" s="6"/>
      <c r="LF448" s="5"/>
      <c r="LG448" s="5"/>
      <c r="LH448" s="5"/>
      <c r="LI448" s="5"/>
      <c r="LJ448" s="5"/>
      <c r="LK448" s="5"/>
      <c r="LL448" s="5"/>
      <c r="LM448" s="5"/>
      <c r="LN448" s="5"/>
      <c r="LO448" s="5"/>
      <c r="LP448" s="5"/>
      <c r="LQ448" s="5"/>
      <c r="LR448" s="5"/>
      <c r="LS448" s="5"/>
      <c r="LT448" s="5"/>
      <c r="LU448" s="5"/>
      <c r="LV448" s="5"/>
      <c r="LW448" s="5"/>
      <c r="LX448" s="5"/>
      <c r="LY448" s="5"/>
      <c r="LZ448" s="5"/>
      <c r="MA448" s="5"/>
      <c r="MB448" s="5"/>
      <c r="MC448" s="5"/>
      <c r="MD448" s="5"/>
      <c r="ME448" s="5"/>
      <c r="MF448" s="5"/>
      <c r="MG448" s="5"/>
      <c r="MH448" s="5"/>
      <c r="MI448" s="5"/>
      <c r="MJ448" s="5"/>
      <c r="MK448" s="5"/>
      <c r="ML448" s="6"/>
      <c r="MM448" s="5"/>
      <c r="MN448" s="5"/>
      <c r="MO448" s="5"/>
      <c r="MP448" s="5"/>
      <c r="MQ448" s="5"/>
      <c r="MR448" s="5"/>
      <c r="MS448" s="5"/>
      <c r="MT448" s="5"/>
      <c r="MU448" s="5"/>
      <c r="MV448" s="5"/>
      <c r="MW448" s="5"/>
      <c r="MX448" s="5"/>
      <c r="MY448" s="5"/>
      <c r="MZ448" s="5"/>
      <c r="NA448" s="5"/>
      <c r="NB448" s="5"/>
      <c r="NC448" s="5"/>
      <c r="ND448" s="5"/>
      <c r="NE448" s="5"/>
      <c r="NF448" s="5"/>
      <c r="NG448" s="5"/>
      <c r="NH448" s="6"/>
      <c r="NI448" s="5"/>
      <c r="NJ448" s="5"/>
      <c r="NK448" s="5"/>
      <c r="NL448" s="5"/>
      <c r="NM448" s="5"/>
      <c r="NN448" s="5"/>
      <c r="NO448" s="5"/>
      <c r="NP448" s="5"/>
      <c r="NQ448" s="5"/>
      <c r="NR448" s="5"/>
      <c r="NS448" s="5"/>
      <c r="NT448" s="5"/>
      <c r="NU448" s="5"/>
      <c r="NV448" s="5"/>
      <c r="NW448" s="5"/>
      <c r="NX448" s="5"/>
      <c r="NY448" s="5"/>
      <c r="NZ448" s="5"/>
      <c r="OA448" s="5"/>
      <c r="OB448" s="5"/>
      <c r="OC448" s="5"/>
      <c r="OD448" s="5"/>
      <c r="OE448" s="5"/>
      <c r="OF448" s="5"/>
      <c r="OG448" s="5"/>
      <c r="OH448" s="5"/>
      <c r="OI448" s="5"/>
      <c r="OJ448" s="5"/>
      <c r="OK448" s="5"/>
      <c r="OL448" s="5"/>
      <c r="OM448" s="5"/>
      <c r="ON448" s="5"/>
      <c r="OQ448" s="6"/>
      <c r="OR448" s="5"/>
      <c r="OS448" s="5"/>
      <c r="OT448" s="5"/>
      <c r="OU448" s="5"/>
      <c r="OV448" s="5"/>
      <c r="OW448" s="5"/>
      <c r="OX448" s="5"/>
      <c r="OY448" s="5"/>
      <c r="OZ448" s="5"/>
      <c r="PA448" s="5"/>
      <c r="PB448" s="5"/>
      <c r="PC448" s="5"/>
      <c r="PD448" s="5"/>
      <c r="PE448" s="5"/>
      <c r="PF448" s="5"/>
      <c r="PG448" s="5"/>
      <c r="PH448" s="5"/>
      <c r="PI448" s="5"/>
      <c r="PJ448" s="5"/>
      <c r="PK448" s="5"/>
      <c r="PL448" s="5"/>
      <c r="PM448" s="5"/>
      <c r="PN448" s="5"/>
      <c r="PO448" s="5"/>
      <c r="PP448" s="5"/>
      <c r="PQ448" s="5"/>
      <c r="PR448" s="5"/>
      <c r="PS448" s="5"/>
      <c r="PT448" s="5"/>
      <c r="PU448" s="5"/>
      <c r="PV448" s="5"/>
      <c r="PW448" s="5"/>
      <c r="PX448" s="6"/>
      <c r="PY448" s="5"/>
      <c r="PZ448" s="5"/>
      <c r="QA448" s="5"/>
      <c r="QB448" s="5"/>
      <c r="QC448" s="5"/>
      <c r="QD448" s="5"/>
      <c r="QE448" s="5"/>
      <c r="QF448" s="5"/>
      <c r="QG448" s="5"/>
      <c r="QH448" s="5"/>
      <c r="QI448" s="5"/>
      <c r="QJ448" s="6"/>
      <c r="QK448" s="5"/>
      <c r="QL448" s="5"/>
      <c r="QM448" s="5"/>
      <c r="QN448" s="5"/>
      <c r="QO448" s="5"/>
      <c r="QP448" s="5"/>
      <c r="QQ448" s="5"/>
      <c r="QR448" s="5"/>
      <c r="QS448" s="5"/>
      <c r="QT448" s="5"/>
      <c r="QU448" s="5"/>
      <c r="QV448" s="6"/>
      <c r="QW448" s="5"/>
      <c r="QX448" s="5"/>
      <c r="QY448" s="5"/>
      <c r="QZ448" s="5"/>
      <c r="RA448" s="5"/>
      <c r="RB448" s="5"/>
      <c r="RC448" s="5"/>
      <c r="RD448" s="5"/>
      <c r="RE448" s="5"/>
      <c r="RF448" s="5"/>
      <c r="RG448" s="5"/>
      <c r="RH448" s="6"/>
      <c r="RI448" s="5"/>
      <c r="RJ448" s="5"/>
      <c r="RK448" s="5"/>
      <c r="RL448" s="5"/>
      <c r="RM448" s="5"/>
      <c r="RN448" s="5"/>
      <c r="RO448" s="5"/>
      <c r="RP448" s="5"/>
      <c r="RQ448" s="6"/>
      <c r="RR448" s="5"/>
      <c r="RS448" s="5"/>
      <c r="RT448" s="5"/>
      <c r="RU448" s="5"/>
      <c r="RV448" s="5"/>
      <c r="RW448" s="5"/>
      <c r="RX448" s="5"/>
      <c r="RY448" s="5"/>
      <c r="RZ448" s="6"/>
      <c r="SA448" s="5"/>
      <c r="SB448" s="5"/>
      <c r="SC448" s="5"/>
      <c r="SD448" s="5"/>
      <c r="SE448" s="5"/>
      <c r="SF448" s="5"/>
      <c r="SG448" s="5"/>
      <c r="SH448" s="5"/>
      <c r="SI448" s="6"/>
      <c r="SJ448" s="5"/>
      <c r="SK448" s="5"/>
      <c r="SL448" s="5"/>
      <c r="SM448" s="5"/>
      <c r="SN448" s="5"/>
      <c r="SO448" s="5"/>
      <c r="SP448" s="5"/>
      <c r="SQ448" s="5"/>
      <c r="SR448" s="5"/>
      <c r="SS448" s="5"/>
      <c r="ST448" s="5"/>
      <c r="SU448" s="5"/>
      <c r="SV448" s="5"/>
      <c r="SW448" s="5"/>
      <c r="SX448" s="5"/>
      <c r="SY448" s="5"/>
      <c r="SZ448" s="5"/>
      <c r="TA448" s="5"/>
      <c r="TB448" s="5"/>
      <c r="TC448" s="5"/>
      <c r="TD448" s="5"/>
      <c r="TE448" s="5"/>
      <c r="TF448" s="6"/>
      <c r="TG448" s="5"/>
      <c r="TH448" s="5"/>
      <c r="TI448" s="5"/>
      <c r="TJ448" s="5"/>
      <c r="TK448" s="5"/>
      <c r="TL448" s="5"/>
      <c r="TM448" s="5"/>
      <c r="TN448" s="5"/>
      <c r="TO448" s="5"/>
      <c r="TP448" s="5"/>
      <c r="TQ448" s="5"/>
      <c r="TR448" s="5"/>
      <c r="TS448" s="5"/>
      <c r="TT448" s="5"/>
      <c r="TU448" s="5"/>
      <c r="TV448" s="5"/>
      <c r="TW448" s="5"/>
      <c r="TX448" s="5"/>
      <c r="TY448" s="5"/>
      <c r="TZ448" s="5"/>
      <c r="UA448" s="5"/>
      <c r="UB448" s="5"/>
      <c r="UC448" s="6"/>
      <c r="UD448" s="5"/>
      <c r="UE448" s="5"/>
      <c r="UF448" s="5"/>
      <c r="UG448" s="5"/>
      <c r="UH448" s="5"/>
      <c r="UI448" s="5"/>
      <c r="UJ448" s="5"/>
      <c r="UK448" s="5"/>
      <c r="UL448" s="5"/>
      <c r="UM448" s="5"/>
      <c r="UN448" s="5"/>
      <c r="UO448" s="5"/>
      <c r="UP448" s="5"/>
      <c r="UQ448" s="5"/>
      <c r="UR448" s="5"/>
      <c r="US448" s="5"/>
      <c r="UT448" s="5"/>
      <c r="UU448" s="5"/>
      <c r="UV448" s="5"/>
      <c r="UW448" s="5"/>
      <c r="UX448" s="5"/>
      <c r="UY448" s="5"/>
      <c r="UZ448" s="6"/>
      <c r="VA448" s="6"/>
      <c r="VB448" s="5"/>
      <c r="VC448" s="5"/>
      <c r="VE448" s="5"/>
      <c r="VF448" s="5"/>
      <c r="VG448" s="5"/>
      <c r="VH448" s="5"/>
      <c r="VI448" s="5"/>
      <c r="VK448" s="5"/>
      <c r="VL448" s="5"/>
      <c r="VN448" s="6"/>
      <c r="VO448" s="5"/>
      <c r="VP448" s="5"/>
      <c r="VQ448" s="5"/>
      <c r="VR448" s="5"/>
      <c r="VS448" s="5"/>
      <c r="VT448" s="5"/>
      <c r="VU448" s="5"/>
      <c r="VV448" s="5"/>
      <c r="VW448" s="5"/>
      <c r="VX448" s="5"/>
      <c r="VY448" s="5"/>
      <c r="VZ448" s="5"/>
      <c r="WA448" s="5"/>
      <c r="WB448" s="5"/>
      <c r="WC448" s="5"/>
      <c r="WD448" s="5"/>
      <c r="WE448" s="5"/>
      <c r="WF448" s="5"/>
      <c r="WG448" s="5"/>
      <c r="WH448" s="5"/>
      <c r="WI448" s="5"/>
      <c r="WJ448" s="5"/>
      <c r="WK448" s="5"/>
      <c r="WL448" s="5"/>
      <c r="WM448" s="5"/>
      <c r="WN448" s="5"/>
      <c r="WO448" s="5"/>
      <c r="WP448" s="5"/>
      <c r="WQ448" s="5"/>
      <c r="WR448" s="5"/>
      <c r="WS448" s="5"/>
      <c r="WT448" s="5"/>
      <c r="WU448" s="5"/>
      <c r="WV448" s="5"/>
      <c r="WW448" s="5"/>
      <c r="WX448" s="5"/>
      <c r="WY448" s="5"/>
      <c r="WZ448" s="5"/>
      <c r="XA448" s="6"/>
      <c r="XB448" s="5"/>
      <c r="XC448" s="5"/>
      <c r="XD448" s="5"/>
      <c r="XE448" s="5"/>
      <c r="XF448" s="5"/>
      <c r="XG448" s="5"/>
      <c r="XH448" s="5"/>
      <c r="XI448" s="5"/>
      <c r="XJ448" s="5"/>
      <c r="XK448" s="5"/>
      <c r="XL448" s="5"/>
      <c r="XM448" s="6"/>
      <c r="XN448" s="5"/>
      <c r="XO448" s="5"/>
      <c r="XP448" s="5"/>
      <c r="XQ448" s="5"/>
      <c r="XR448" s="5"/>
      <c r="XS448" s="5"/>
      <c r="XT448" s="5"/>
      <c r="XU448" s="5"/>
      <c r="XV448" s="6"/>
      <c r="XW448" s="5"/>
      <c r="XX448" s="5"/>
      <c r="XY448" s="5"/>
      <c r="XZ448" s="5"/>
      <c r="YA448" s="5"/>
      <c r="YB448" s="5"/>
      <c r="YC448" s="5"/>
      <c r="YD448" s="5"/>
      <c r="YE448" s="5"/>
      <c r="YF448" s="5"/>
      <c r="YG448" s="5"/>
      <c r="YH448" s="5"/>
      <c r="YI448" s="5"/>
      <c r="YJ448" s="5"/>
      <c r="YK448" s="5"/>
      <c r="YL448" s="5"/>
      <c r="YM448" s="5"/>
      <c r="YN448" s="5"/>
      <c r="YO448" s="5"/>
      <c r="YP448" s="12"/>
      <c r="YQ448" s="12"/>
      <c r="YR448" s="12"/>
      <c r="YS448" s="12"/>
      <c r="YT448" s="12"/>
      <c r="YU448" s="12"/>
      <c r="YV448" s="12"/>
      <c r="YW448" s="12"/>
      <c r="YX448" s="6"/>
      <c r="YY448" s="5"/>
      <c r="YZ448" s="5"/>
      <c r="ZA448" s="5"/>
      <c r="ZB448" s="5"/>
      <c r="ZC448" s="5"/>
      <c r="ZD448" s="5"/>
      <c r="ZE448" s="5"/>
      <c r="ZF448" s="5"/>
      <c r="ZG448" s="5"/>
      <c r="ZH448" s="5"/>
      <c r="ZI448" s="5"/>
      <c r="ZJ448" s="5"/>
      <c r="ZK448" s="5"/>
      <c r="ZL448" s="5"/>
      <c r="ZM448" s="5"/>
      <c r="ZN448" s="5"/>
      <c r="ZO448" s="5"/>
      <c r="ZP448" s="5"/>
      <c r="ZQ448" s="5"/>
      <c r="ZR448" s="5"/>
      <c r="ZS448" s="5"/>
      <c r="ZT448" s="5"/>
      <c r="ZU448" s="5"/>
      <c r="ZV448" s="5"/>
      <c r="ZW448" s="5"/>
      <c r="ZX448" s="5"/>
      <c r="ZY448" s="5"/>
      <c r="ZZ448" s="5"/>
      <c r="AAA448" s="5"/>
      <c r="AAB448" s="5"/>
      <c r="AAC448" s="5"/>
      <c r="AAD448" s="5"/>
      <c r="AAE448" s="6"/>
      <c r="AAF448" s="5"/>
      <c r="AAG448" s="5"/>
      <c r="AAH448" s="5"/>
      <c r="AAI448" s="5"/>
      <c r="AAJ448" s="5"/>
      <c r="AAK448" s="5"/>
      <c r="AAL448" s="5"/>
      <c r="AAM448" s="5"/>
      <c r="AAN448" s="5"/>
      <c r="AAO448" s="5"/>
      <c r="AAP448" s="5"/>
      <c r="AAQ448" s="5"/>
      <c r="AAR448" s="5"/>
      <c r="AAS448" s="5"/>
      <c r="AAT448" s="5"/>
      <c r="AAU448" s="5"/>
      <c r="AAV448" s="5"/>
      <c r="AAW448" s="5"/>
      <c r="AAX448" s="5"/>
      <c r="AAY448" s="5"/>
      <c r="AAZ448" s="5"/>
      <c r="ABA448" s="5"/>
      <c r="ABB448" s="5"/>
      <c r="ABC448" s="5"/>
      <c r="ABD448" s="5"/>
      <c r="ABE448" s="5"/>
      <c r="ABF448" s="5"/>
      <c r="ABG448" s="5"/>
      <c r="ABH448" s="5"/>
      <c r="ABI448" s="5"/>
      <c r="ABJ448" s="5"/>
      <c r="ABK448" s="5"/>
      <c r="ABL448" s="5"/>
      <c r="ABM448" s="5"/>
      <c r="ABN448" s="5"/>
      <c r="ABO448" s="5"/>
      <c r="ABP448" s="5"/>
      <c r="ABQ448" s="5"/>
      <c r="ABR448" s="5"/>
      <c r="ABS448" s="5"/>
      <c r="ABT448" s="5"/>
      <c r="ABU448" s="5"/>
      <c r="ABV448" s="5"/>
      <c r="ABW448" s="5"/>
      <c r="ABX448" s="5"/>
      <c r="ABY448" s="6"/>
      <c r="ABZ448" s="5"/>
      <c r="ACA448" s="5"/>
      <c r="ACB448" s="5"/>
      <c r="ACC448" s="5"/>
      <c r="ACD448" s="5"/>
      <c r="ACE448" s="5"/>
      <c r="ACF448" s="5"/>
      <c r="ACG448" s="5"/>
      <c r="ACH448" s="5"/>
      <c r="ACI448" s="5"/>
      <c r="ACJ448" s="5"/>
      <c r="ACK448" s="5"/>
      <c r="ACL448" s="5"/>
      <c r="ACM448" s="5"/>
      <c r="ACN448" s="5"/>
      <c r="ACO448" s="5"/>
      <c r="ACP448" s="5"/>
      <c r="ACQ448" s="5"/>
      <c r="ACR448" s="5"/>
      <c r="ACS448" s="5"/>
      <c r="ACT448" s="5"/>
      <c r="ACU448" s="5"/>
      <c r="ACV448" s="5"/>
      <c r="ACW448" s="5"/>
      <c r="ACX448" s="5"/>
      <c r="ACY448" s="5"/>
      <c r="ACZ448" s="5"/>
      <c r="ADA448" s="5"/>
      <c r="ADB448" s="5"/>
      <c r="ADC448" s="5"/>
      <c r="ADD448" s="5"/>
      <c r="ADE448" s="5"/>
      <c r="ADF448" s="5"/>
      <c r="ADG448" s="5"/>
      <c r="ADH448" s="5"/>
      <c r="ADI448" s="5"/>
      <c r="ADJ448" s="5"/>
      <c r="ADK448" s="5"/>
      <c r="ADL448" s="5"/>
      <c r="ADM448" s="5"/>
      <c r="ADN448" s="5"/>
      <c r="ADO448" s="5"/>
      <c r="ADP448" s="5"/>
      <c r="ADQ448" s="6"/>
      <c r="ADR448" s="5"/>
      <c r="ADS448" s="5"/>
      <c r="ADT448" s="5"/>
      <c r="ADU448" s="5"/>
      <c r="ADV448" s="5"/>
      <c r="ADW448" s="5"/>
      <c r="ADX448" s="5"/>
      <c r="ADY448" s="5"/>
      <c r="ADZ448" s="5"/>
      <c r="AEA448" s="5"/>
      <c r="AEB448" s="5"/>
      <c r="AEC448" s="5"/>
      <c r="AED448" s="5"/>
      <c r="AEE448" s="5"/>
      <c r="AEF448" s="5"/>
      <c r="AEG448" s="5"/>
      <c r="AEH448" s="5"/>
      <c r="AEI448" s="5"/>
      <c r="AEJ448" s="5"/>
      <c r="AEK448" s="5"/>
      <c r="AEL448" s="5"/>
      <c r="AEM448" s="8"/>
      <c r="AEN448" s="6"/>
      <c r="AEO448" s="6"/>
      <c r="AEP448" s="6"/>
      <c r="AEQ448" s="6"/>
      <c r="AER448" s="5"/>
      <c r="AES448" s="6"/>
      <c r="AET448" s="6"/>
      <c r="AEU448" s="6"/>
      <c r="AEV448" s="5"/>
      <c r="AEW448" s="5"/>
      <c r="AEX448" s="5"/>
      <c r="AEY448" s="5"/>
      <c r="AEZ448" s="5"/>
      <c r="AFA448" s="5"/>
      <c r="AFB448" s="5"/>
      <c r="AFC448" s="5"/>
      <c r="AFD448" s="5"/>
      <c r="AFE448" s="5"/>
      <c r="AFF448" s="5"/>
      <c r="AFG448" s="5"/>
      <c r="AFH448" s="5"/>
      <c r="AFI448" s="5"/>
      <c r="AFJ448" s="5"/>
      <c r="AFK448" s="5"/>
      <c r="AFL448" s="5"/>
      <c r="AFM448" s="5"/>
      <c r="AFN448" s="5"/>
      <c r="AFO448" s="5"/>
      <c r="AFP448" s="5"/>
      <c r="AFQ448" s="5"/>
      <c r="AFR448" s="5"/>
      <c r="AFS448" s="5"/>
      <c r="AFT448" s="5"/>
      <c r="AFU448" s="5"/>
      <c r="AFV448" s="5"/>
      <c r="AFW448" s="5"/>
      <c r="AFX448" s="5"/>
      <c r="AFY448" s="5"/>
      <c r="AFZ448" s="5"/>
      <c r="AGA448" s="5"/>
      <c r="AGB448" s="6"/>
      <c r="AGC448" s="5"/>
      <c r="AGD448" s="5"/>
      <c r="AGE448" s="5"/>
      <c r="AGF448" s="5"/>
      <c r="AGG448" s="5"/>
      <c r="AGM448" s="18"/>
      <c r="AGS448" s="6"/>
      <c r="AHG448" s="18"/>
      <c r="AHM448" s="6"/>
      <c r="AHN448" s="5"/>
      <c r="AHO448" s="5"/>
      <c r="AHP448" s="5"/>
      <c r="AHQ448" s="5"/>
      <c r="AHR448" s="5"/>
      <c r="AHS448" s="5"/>
      <c r="AHT448" s="5"/>
      <c r="AHU448" s="5"/>
      <c r="AHV448" s="5"/>
      <c r="AHW448" s="5"/>
      <c r="AHX448" s="5"/>
      <c r="AHY448" s="5"/>
      <c r="AHZ448" s="5"/>
      <c r="AIA448" s="5"/>
      <c r="AIB448" s="5"/>
      <c r="AIC448" s="5"/>
      <c r="AID448" s="6"/>
      <c r="AIE448" s="5"/>
      <c r="AIF448" s="5"/>
      <c r="AIG448" s="5"/>
      <c r="AIH448" s="5"/>
      <c r="AII448" s="5"/>
      <c r="AIJ448" s="5"/>
      <c r="AIK448" s="5"/>
      <c r="AIL448" s="5"/>
      <c r="AIM448" s="5"/>
      <c r="AIN448" s="5"/>
      <c r="AIO448" s="5"/>
      <c r="AIP448" s="5"/>
      <c r="AIQ448" s="5"/>
      <c r="AIR448" s="5"/>
      <c r="AIS448" s="5"/>
      <c r="AIT448" s="5"/>
      <c r="AIU448" s="5"/>
      <c r="AIV448" s="5"/>
      <c r="AIW448" s="5"/>
      <c r="AIX448" s="5"/>
      <c r="AIY448" s="5"/>
      <c r="AIZ448" s="5"/>
      <c r="AJA448" s="5"/>
      <c r="AJB448" s="6"/>
      <c r="AJC448" s="5"/>
      <c r="AJD448" s="5"/>
      <c r="AJE448" s="5"/>
      <c r="AJF448" s="5"/>
      <c r="AJG448" s="5"/>
      <c r="AJH448" s="5"/>
      <c r="AJI448" s="5"/>
      <c r="AJJ448" s="5"/>
      <c r="AJK448" s="5"/>
      <c r="AJL448" s="5"/>
      <c r="AJM448" s="5"/>
      <c r="AJN448" s="6"/>
      <c r="AJO448" s="5"/>
      <c r="AJP448" s="5"/>
      <c r="AJQ448" s="5"/>
      <c r="AJR448" s="5"/>
      <c r="AJS448" s="5"/>
      <c r="AJT448" s="5"/>
      <c r="AJU448" s="5"/>
      <c r="AJV448" s="5"/>
    </row>
    <row r="449" spans="1:958" ht="14.25" customHeight="1"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7"/>
      <c r="AF449" s="6"/>
      <c r="AG449" s="8"/>
      <c r="AH449" s="8"/>
      <c r="AI449" s="8"/>
      <c r="AJ449" s="5"/>
      <c r="AK449" s="9"/>
      <c r="AL449" s="5"/>
      <c r="AM449" s="6"/>
      <c r="AN449" s="10"/>
      <c r="AO449" s="6"/>
      <c r="AP449" s="6"/>
      <c r="AQ449" s="5"/>
      <c r="AV449" s="5"/>
      <c r="AW449" s="5"/>
      <c r="AX449" s="5"/>
      <c r="AY449" s="5"/>
      <c r="AZ449" s="5"/>
      <c r="BA449" s="5"/>
      <c r="BB449" s="5"/>
      <c r="BE449" s="5"/>
      <c r="BF449" s="5"/>
      <c r="BG449" s="5"/>
      <c r="BH449" s="6"/>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t="str">
        <f>IF(SUM(BI449:BQ449,BS449:BW449,BY449:CC449,CE449:CJ449)=0, "", SUM(BI449:BQ449,BS449:BW449,BY449:CC449,CE449:CJ449))</f>
        <v/>
      </c>
      <c r="CN449" s="5" t="str">
        <f>IF(SUM(CQ449, CR449, CS449, CT449, CU449)=0, "", IF(OR(CQ449&gt;=8, CR449&gt;=10, CS449&gt;=13, CT449&gt;=10, CU449&gt;=15), 1, 0))</f>
        <v/>
      </c>
      <c r="CO449" s="5" t="str">
        <f>IF(SUM(BI449:BJ449,BL449,BM449,BN449,BO449,BU449,CA449,CH449,CJ449)=0, "", SUM(BI449:BJ449,BL449,BM449,BN449,BO449,BU449,CA449,CH449,CJ449))</f>
        <v/>
      </c>
      <c r="CP449" s="5" t="str">
        <f>IF(SUM(BK449,BP449:BQ449,BS449:BT449,BV449:BW449,BY449:BZ449,CB449:CC449,CE449:CG449,CI449)=0, "", SUM(BK449,BP449:BQ449,BS449:BT449,BV449:BW449,BY449:BZ449,CB449:CC449,CE449:CG449,CI449))</f>
        <v/>
      </c>
      <c r="CQ449" s="5" t="str">
        <f>IF(SUM(CB449:CC449,CE449:CF449,CI449)=0, "", SUM(CB449:CC449,CE449:CF449,CI449))</f>
        <v/>
      </c>
      <c r="CR449" s="5" t="str">
        <f>IF(SUM(BQ449,BS449:BT449,BW449,BY449)=0, "", SUM(BQ449,BS449:BT449,BW449,BY449))</f>
        <v/>
      </c>
      <c r="CS449" s="5" t="str">
        <f>IF(SUM(BK449,BP449,BV449,BZ449,CG449)=0, "", SUM(BK449,BP449,BV449,BZ449,CG449))</f>
        <v/>
      </c>
      <c r="CT449" s="5" t="str">
        <f>IF(SUM(BI449:BJ449,BL449,BN449,CH449)=0, "", SUM(BI449:BJ449,BL449,BN449,CH449))</f>
        <v/>
      </c>
      <c r="CU449" s="5" t="str">
        <f>IF(SUM(BM449,BO449,BU449,CA449,CJ449)=0, "", SUM(BM449,BO449,BU449,CA449,CJ449))</f>
        <v/>
      </c>
      <c r="CV449" s="5" t="str">
        <f>IF(CQ449="", "", IF(CQ449&gt;=8, 1, 0))</f>
        <v/>
      </c>
      <c r="CW449" s="5" t="str">
        <f>IF(CR449="", "", IF(CR449&gt;=10, 1, 0))</f>
        <v/>
      </c>
      <c r="CX449" s="5" t="str">
        <f>IF(CS449="", "", IF(CS449&gt;=13, 1, 0))</f>
        <v/>
      </c>
      <c r="CY449" s="5" t="str">
        <f>IF(CT449="", "", IF(CT449&gt;=10, 1, 0))</f>
        <v/>
      </c>
      <c r="CZ449" s="5" t="str">
        <f>IF(CU449="", "", IF(CU449&gt;=15, 1, 0))</f>
        <v/>
      </c>
      <c r="DA449" s="5" t="str">
        <f>IF(AND(BR449="", BX449="", CD449=""), "", IF(BR449=5,1,0) + IF(BX449=5,1,0) + IF(CD449=5,1,0))</f>
        <v/>
      </c>
      <c r="DB449" s="6"/>
      <c r="DC449" s="5"/>
      <c r="DD449" s="13"/>
      <c r="DE449" s="5"/>
      <c r="DF449" s="13"/>
      <c r="DG449" s="5"/>
      <c r="DH449" s="13"/>
      <c r="DI449" s="5"/>
      <c r="DJ449" s="13"/>
      <c r="DK449" s="5"/>
      <c r="DL449" s="13"/>
      <c r="DM449" s="5"/>
      <c r="DN449" s="13"/>
      <c r="DO449" s="5"/>
      <c r="DP449" s="13"/>
      <c r="DQ449" s="5"/>
      <c r="DR449" s="13"/>
      <c r="DS449" s="5"/>
      <c r="DT449" s="13"/>
      <c r="DU449" s="5"/>
      <c r="DV449" s="13"/>
      <c r="DW449" s="5"/>
      <c r="DX449" s="13"/>
      <c r="DY449" s="5"/>
      <c r="DZ449" s="13"/>
      <c r="EA449" s="5"/>
      <c r="EB449" s="13"/>
      <c r="EC449" s="5"/>
      <c r="ED449" s="13"/>
      <c r="EE449" s="5"/>
      <c r="EF449" s="13"/>
      <c r="EG449" s="5"/>
      <c r="EH449" s="13"/>
      <c r="EI449" s="5"/>
      <c r="EJ449" s="13"/>
      <c r="EK449" s="5"/>
      <c r="EL449" s="5"/>
      <c r="EM449" s="5"/>
      <c r="EN449" s="6"/>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6"/>
      <c r="FM449" s="5"/>
      <c r="FN449" s="5"/>
      <c r="FO449" s="5"/>
      <c r="FP449" s="5"/>
      <c r="FQ449" s="5"/>
      <c r="FR449" s="5"/>
      <c r="FS449" s="14"/>
      <c r="FT449" s="6"/>
      <c r="FU449" s="5"/>
      <c r="FV449" s="5"/>
      <c r="FW449" s="5"/>
      <c r="FX449" s="5"/>
      <c r="FY449" s="5"/>
      <c r="FZ449" s="5"/>
      <c r="GA449" s="5"/>
      <c r="GB449" s="5"/>
      <c r="GC449" s="5"/>
      <c r="GD449" s="5"/>
      <c r="GE449" s="5"/>
      <c r="GF449" s="6"/>
      <c r="GG449" s="5"/>
      <c r="GH449" s="5"/>
      <c r="GI449" s="5"/>
      <c r="GJ449" s="5"/>
      <c r="GK449" s="5"/>
      <c r="GL449" s="5"/>
      <c r="GM449" s="5"/>
      <c r="GN449" s="5"/>
      <c r="GO449" s="6"/>
      <c r="GP449" s="5"/>
      <c r="GQ449" s="5"/>
      <c r="GR449" s="5"/>
      <c r="GS449" s="5"/>
      <c r="GT449" s="5"/>
      <c r="GU449" s="5"/>
      <c r="GV449" s="5"/>
      <c r="GW449" s="5"/>
      <c r="GX449" s="5"/>
      <c r="GY449" s="5"/>
      <c r="GZ449" s="5"/>
      <c r="HA449" s="5"/>
      <c r="HB449" s="5"/>
      <c r="HC449" s="5"/>
      <c r="HD449" s="5"/>
      <c r="HE449" s="5"/>
      <c r="HF449" s="5"/>
      <c r="HG449" s="5"/>
      <c r="HH449" s="5"/>
      <c r="HI449" s="5"/>
      <c r="HJ449" s="6"/>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6"/>
      <c r="JN449" s="5"/>
      <c r="JO449" s="5"/>
      <c r="JP449" s="5"/>
      <c r="JQ449" s="5"/>
      <c r="JR449" s="5"/>
      <c r="JS449" s="5"/>
      <c r="JT449" s="5"/>
      <c r="JU449" s="5"/>
      <c r="JV449" s="5"/>
      <c r="JW449" s="5"/>
      <c r="JX449" s="5"/>
      <c r="JY449" s="5"/>
      <c r="JZ449" s="5"/>
      <c r="KA449" s="5"/>
      <c r="KB449" s="5"/>
      <c r="KC449" s="5"/>
      <c r="KD449" s="5"/>
      <c r="KE449" s="5"/>
      <c r="KF449" s="5"/>
      <c r="KG449" s="5"/>
      <c r="KH449" s="5"/>
      <c r="KI449" s="5"/>
      <c r="KJ449" s="5"/>
      <c r="KK449" s="5"/>
      <c r="KL449" s="5"/>
      <c r="KM449" s="5"/>
      <c r="KN449" s="5"/>
      <c r="KO449" s="5"/>
      <c r="KP449" s="5"/>
      <c r="KQ449" s="5"/>
      <c r="KR449" s="5"/>
      <c r="KS449" s="5"/>
      <c r="KT449" s="5"/>
      <c r="KU449" s="5"/>
      <c r="KV449" s="5"/>
      <c r="KW449" s="5"/>
      <c r="KX449" s="12"/>
      <c r="KY449" s="12"/>
      <c r="KZ449" s="12"/>
      <c r="LA449" s="12"/>
      <c r="LB449" s="12"/>
      <c r="LC449" s="12"/>
      <c r="LD449" s="12"/>
      <c r="LE449" s="6"/>
      <c r="LF449" s="5"/>
      <c r="LG449" s="5"/>
      <c r="LH449" s="5"/>
      <c r="LI449" s="5"/>
      <c r="LJ449" s="5"/>
      <c r="LK449" s="5"/>
      <c r="LL449" s="5"/>
      <c r="LM449" s="5"/>
      <c r="LN449" s="5"/>
      <c r="LO449" s="5"/>
      <c r="LP449" s="5"/>
      <c r="LQ449" s="5"/>
      <c r="LR449" s="5"/>
      <c r="LS449" s="5"/>
      <c r="LT449" s="5"/>
      <c r="LU449" s="5"/>
      <c r="LV449" s="5"/>
      <c r="LW449" s="5"/>
      <c r="LX449" s="5"/>
      <c r="LY449" s="5"/>
      <c r="LZ449" s="5"/>
      <c r="MA449" s="5"/>
      <c r="MB449" s="5"/>
      <c r="MC449" s="5"/>
      <c r="MD449" s="5"/>
      <c r="ME449" s="5"/>
      <c r="MF449" s="5"/>
      <c r="MG449" s="5"/>
      <c r="MH449" s="5"/>
      <c r="MI449" s="5"/>
      <c r="MJ449" s="5"/>
      <c r="MK449" s="5"/>
      <c r="ML449" s="6"/>
      <c r="MM449" s="5"/>
      <c r="MN449" s="5"/>
      <c r="MO449" s="5"/>
      <c r="MP449" s="5"/>
      <c r="MQ449" s="5"/>
      <c r="MR449" s="5"/>
      <c r="MS449" s="5"/>
      <c r="MT449" s="5"/>
      <c r="MU449" s="5"/>
      <c r="MV449" s="5"/>
      <c r="MW449" s="5"/>
      <c r="MX449" s="5"/>
      <c r="MY449" s="5"/>
      <c r="MZ449" s="5"/>
      <c r="NA449" s="5"/>
      <c r="NB449" s="5"/>
      <c r="NC449" s="5"/>
      <c r="ND449" s="5"/>
      <c r="NE449" s="5"/>
      <c r="NF449" s="5"/>
      <c r="NG449" s="5"/>
      <c r="NH449" s="6"/>
      <c r="NI449" s="5"/>
      <c r="NJ449" s="5"/>
      <c r="NK449" s="5"/>
      <c r="NL449" s="5"/>
      <c r="NM449" s="5"/>
      <c r="NN449" s="5"/>
      <c r="NO449" s="5"/>
      <c r="NP449" s="5"/>
      <c r="NQ449" s="5"/>
      <c r="NR449" s="5"/>
      <c r="NS449" s="5"/>
      <c r="NT449" s="5"/>
      <c r="NU449" s="5"/>
      <c r="NV449" s="5"/>
      <c r="NW449" s="5"/>
      <c r="NX449" s="5"/>
      <c r="NY449" s="5"/>
      <c r="NZ449" s="5"/>
      <c r="OA449" s="5"/>
      <c r="OB449" s="5"/>
      <c r="OC449" s="5"/>
      <c r="OD449" s="5"/>
      <c r="OE449" s="5"/>
      <c r="OF449" s="5"/>
      <c r="OG449" s="5"/>
      <c r="OH449" s="5"/>
      <c r="OI449" s="5"/>
      <c r="OJ449" s="5"/>
      <c r="OK449" s="5"/>
      <c r="OL449" s="5"/>
      <c r="OM449" s="5"/>
      <c r="ON449" s="5"/>
      <c r="OQ449" s="6"/>
      <c r="OR449" s="5"/>
      <c r="OS449" s="5"/>
      <c r="OT449" s="5"/>
      <c r="OU449" s="5"/>
      <c r="OV449" s="5"/>
      <c r="OW449" s="5"/>
      <c r="OX449" s="5"/>
      <c r="OY449" s="5"/>
      <c r="OZ449" s="5"/>
      <c r="PA449" s="5"/>
      <c r="PB449" s="5"/>
      <c r="PC449" s="5"/>
      <c r="PD449" s="5"/>
      <c r="PE449" s="5"/>
      <c r="PF449" s="5"/>
      <c r="PG449" s="5"/>
      <c r="PH449" s="5"/>
      <c r="PI449" s="5"/>
      <c r="PJ449" s="5"/>
      <c r="PK449" s="5"/>
      <c r="PL449" s="5"/>
      <c r="PM449" s="5"/>
      <c r="PN449" s="5"/>
      <c r="PO449" s="5"/>
      <c r="PP449" s="5"/>
      <c r="PQ449" s="5"/>
      <c r="PR449" s="5"/>
      <c r="PS449" s="5"/>
      <c r="PT449" s="5"/>
      <c r="PU449" s="5"/>
      <c r="PV449" s="5"/>
      <c r="PW449" s="5"/>
      <c r="PX449" s="6"/>
      <c r="PY449" s="5"/>
      <c r="PZ449" s="5"/>
      <c r="QA449" s="5"/>
      <c r="QB449" s="5"/>
      <c r="QC449" s="5"/>
      <c r="QD449" s="5"/>
      <c r="QE449" s="5"/>
      <c r="QF449" s="5"/>
      <c r="QG449" s="5"/>
      <c r="QH449" s="5"/>
      <c r="QI449" s="5"/>
      <c r="QJ449" s="6"/>
      <c r="QK449" s="5"/>
      <c r="QL449" s="5"/>
      <c r="QM449" s="5"/>
      <c r="QN449" s="5"/>
      <c r="QO449" s="5"/>
      <c r="QP449" s="5"/>
      <c r="QQ449" s="5"/>
      <c r="QR449" s="5"/>
      <c r="QS449" s="5"/>
      <c r="QT449" s="5"/>
      <c r="QU449" s="5"/>
      <c r="QV449" s="6"/>
      <c r="QW449" s="5"/>
      <c r="QX449" s="5"/>
      <c r="QY449" s="5"/>
      <c r="QZ449" s="5"/>
      <c r="RA449" s="5"/>
      <c r="RB449" s="5"/>
      <c r="RC449" s="5"/>
      <c r="RD449" s="5"/>
      <c r="RE449" s="5"/>
      <c r="RF449" s="5"/>
      <c r="RG449" s="5"/>
      <c r="RH449" s="6"/>
      <c r="RI449" s="5"/>
      <c r="RJ449" s="5"/>
      <c r="RK449" s="5"/>
      <c r="RL449" s="5"/>
      <c r="RM449" s="5"/>
      <c r="RN449" s="5"/>
      <c r="RO449" s="5"/>
      <c r="RP449" s="5"/>
      <c r="RQ449" s="6"/>
      <c r="RR449" s="5"/>
      <c r="RS449" s="5"/>
      <c r="RT449" s="5"/>
      <c r="RU449" s="5"/>
      <c r="RV449" s="5"/>
      <c r="RW449" s="5"/>
      <c r="RX449" s="5"/>
      <c r="RY449" s="5"/>
      <c r="RZ449" s="6"/>
      <c r="SA449" s="5"/>
      <c r="SB449" s="5"/>
      <c r="SC449" s="5"/>
      <c r="SD449" s="5"/>
      <c r="SE449" s="5"/>
      <c r="SF449" s="5"/>
      <c r="SG449" s="5"/>
      <c r="SH449" s="5"/>
      <c r="SI449" s="6"/>
      <c r="SJ449" s="5"/>
      <c r="SK449" s="5"/>
      <c r="SL449" s="5"/>
      <c r="SM449" s="5"/>
      <c r="SN449" s="5"/>
      <c r="SO449" s="5"/>
      <c r="SP449" s="5"/>
      <c r="SQ449" s="5"/>
      <c r="SR449" s="5"/>
      <c r="SS449" s="5"/>
      <c r="ST449" s="5"/>
      <c r="SU449" s="5"/>
      <c r="SV449" s="5"/>
      <c r="SW449" s="5"/>
      <c r="SX449" s="5"/>
      <c r="SY449" s="5"/>
      <c r="SZ449" s="5"/>
      <c r="TA449" s="5"/>
      <c r="TB449" s="5"/>
      <c r="TC449" s="5"/>
      <c r="TD449" s="5"/>
      <c r="TE449" s="5"/>
      <c r="TF449" s="6"/>
      <c r="TG449" s="5"/>
      <c r="TH449" s="5"/>
      <c r="TI449" s="5"/>
      <c r="TJ449" s="5"/>
      <c r="TK449" s="5"/>
      <c r="TL449" s="5"/>
      <c r="TM449" s="5"/>
      <c r="TN449" s="5"/>
      <c r="TO449" s="5"/>
      <c r="TP449" s="5"/>
      <c r="TQ449" s="5"/>
      <c r="TR449" s="5"/>
      <c r="TS449" s="5"/>
      <c r="TT449" s="5"/>
      <c r="TU449" s="5"/>
      <c r="TV449" s="5"/>
      <c r="TW449" s="5"/>
      <c r="TX449" s="5"/>
      <c r="TY449" s="5"/>
      <c r="TZ449" s="5"/>
      <c r="UA449" s="5"/>
      <c r="UB449" s="5"/>
      <c r="UC449" s="6"/>
      <c r="UD449" s="5"/>
      <c r="UE449" s="5"/>
      <c r="UF449" s="5"/>
      <c r="UG449" s="5"/>
      <c r="UH449" s="5"/>
      <c r="UI449" s="5"/>
      <c r="UJ449" s="5"/>
      <c r="UK449" s="5"/>
      <c r="UL449" s="5"/>
      <c r="UM449" s="5"/>
      <c r="UN449" s="5"/>
      <c r="UO449" s="5"/>
      <c r="UP449" s="5"/>
      <c r="UQ449" s="5"/>
      <c r="UR449" s="5"/>
      <c r="US449" s="5"/>
      <c r="UT449" s="5"/>
      <c r="UU449" s="5"/>
      <c r="UV449" s="5"/>
      <c r="UW449" s="5"/>
      <c r="UX449" s="5"/>
      <c r="UY449" s="5"/>
      <c r="UZ449" s="6"/>
      <c r="VA449" s="6"/>
      <c r="VB449" s="5"/>
      <c r="VC449" s="5"/>
      <c r="VE449" s="5"/>
      <c r="VF449" s="5"/>
      <c r="VG449" s="5"/>
      <c r="VH449" s="5"/>
      <c r="VI449" s="5"/>
      <c r="VK449" s="5"/>
      <c r="VL449" s="5"/>
      <c r="VN449" s="6"/>
      <c r="VO449" s="5"/>
      <c r="VP449" s="5"/>
      <c r="VQ449" s="5"/>
      <c r="VR449" s="5"/>
      <c r="VS449" s="5"/>
      <c r="VT449" s="5"/>
      <c r="VU449" s="5"/>
      <c r="VV449" s="5"/>
      <c r="VW449" s="5"/>
      <c r="VX449" s="5"/>
      <c r="VY449" s="5"/>
      <c r="VZ449" s="5"/>
      <c r="WA449" s="5"/>
      <c r="WB449" s="5"/>
      <c r="WC449" s="5"/>
      <c r="WD449" s="5"/>
      <c r="WE449" s="5"/>
      <c r="WF449" s="5"/>
      <c r="WG449" s="5"/>
      <c r="WH449" s="5"/>
      <c r="WI449" s="5"/>
      <c r="WJ449" s="5"/>
      <c r="WK449" s="5"/>
      <c r="WL449" s="5"/>
      <c r="WM449" s="5"/>
      <c r="WN449" s="5"/>
      <c r="WO449" s="5"/>
      <c r="WP449" s="5"/>
      <c r="WQ449" s="5"/>
      <c r="WR449" s="5"/>
      <c r="WS449" s="5"/>
      <c r="WT449" s="5"/>
      <c r="WU449" s="5"/>
      <c r="WV449" s="5"/>
      <c r="WW449" s="5"/>
      <c r="WX449" s="5"/>
      <c r="WY449" s="5"/>
      <c r="WZ449" s="5"/>
      <c r="XA449" s="6"/>
      <c r="XB449" s="5"/>
      <c r="XC449" s="5"/>
      <c r="XD449" s="5"/>
      <c r="XE449" s="5"/>
      <c r="XF449" s="5"/>
      <c r="XG449" s="5"/>
      <c r="XH449" s="5"/>
      <c r="XI449" s="5"/>
      <c r="XJ449" s="5"/>
      <c r="XK449" s="5"/>
      <c r="XL449" s="5"/>
      <c r="XM449" s="6"/>
      <c r="XN449" s="5"/>
      <c r="XO449" s="5"/>
      <c r="XP449" s="5"/>
      <c r="XQ449" s="5"/>
      <c r="XR449" s="5"/>
      <c r="XS449" s="5"/>
      <c r="XT449" s="5"/>
      <c r="XU449" s="5"/>
      <c r="XV449" s="6"/>
      <c r="XW449" s="5"/>
      <c r="XX449" s="5"/>
      <c r="XY449" s="5"/>
      <c r="XZ449" s="5"/>
      <c r="YA449" s="5"/>
      <c r="YB449" s="5"/>
      <c r="YC449" s="5"/>
      <c r="YD449" s="5"/>
      <c r="YE449" s="5"/>
      <c r="YF449" s="5"/>
      <c r="YG449" s="5"/>
      <c r="YH449" s="5"/>
      <c r="YI449" s="5"/>
      <c r="YJ449" s="5"/>
      <c r="YK449" s="5"/>
      <c r="YL449" s="5"/>
      <c r="YM449" s="5"/>
      <c r="YN449" s="5"/>
      <c r="YO449" s="5"/>
      <c r="YP449" s="12"/>
      <c r="YQ449" s="12"/>
      <c r="YR449" s="12"/>
      <c r="YS449" s="12"/>
      <c r="YT449" s="12"/>
      <c r="YU449" s="12"/>
      <c r="YV449" s="12"/>
      <c r="YW449" s="12"/>
      <c r="YX449" s="6"/>
      <c r="YY449" s="5"/>
      <c r="YZ449" s="5"/>
      <c r="ZA449" s="5"/>
      <c r="ZB449" s="5"/>
      <c r="ZC449" s="5"/>
      <c r="ZD449" s="5"/>
      <c r="ZE449" s="5"/>
      <c r="ZF449" s="5"/>
      <c r="ZG449" s="5"/>
      <c r="ZH449" s="5"/>
      <c r="ZI449" s="5"/>
      <c r="ZJ449" s="5"/>
      <c r="ZK449" s="5"/>
      <c r="ZL449" s="5"/>
      <c r="ZM449" s="5"/>
      <c r="ZN449" s="5"/>
      <c r="ZO449" s="5"/>
      <c r="ZP449" s="5"/>
      <c r="ZQ449" s="5"/>
      <c r="ZR449" s="5"/>
      <c r="ZS449" s="5"/>
      <c r="ZT449" s="5"/>
      <c r="ZU449" s="5"/>
      <c r="ZV449" s="5"/>
      <c r="ZW449" s="5"/>
      <c r="ZX449" s="5"/>
      <c r="ZY449" s="5"/>
      <c r="ZZ449" s="5"/>
      <c r="AAA449" s="5"/>
      <c r="AAB449" s="5"/>
      <c r="AAC449" s="5"/>
      <c r="AAD449" s="5"/>
      <c r="AAE449" s="6"/>
      <c r="AAF449" s="5"/>
      <c r="AAG449" s="5"/>
      <c r="AAH449" s="5"/>
      <c r="AAI449" s="5"/>
      <c r="AAJ449" s="5"/>
      <c r="AAK449" s="5"/>
      <c r="AAL449" s="5"/>
      <c r="AAM449" s="5"/>
      <c r="AAN449" s="5"/>
      <c r="AAO449" s="5"/>
      <c r="AAP449" s="5"/>
      <c r="AAQ449" s="5"/>
      <c r="AAR449" s="5"/>
      <c r="AAS449" s="5"/>
      <c r="AAT449" s="5"/>
      <c r="AAU449" s="5"/>
      <c r="AAV449" s="5"/>
      <c r="AAW449" s="5"/>
      <c r="AAX449" s="5"/>
      <c r="AAY449" s="5"/>
      <c r="AAZ449" s="5"/>
      <c r="ABA449" s="5"/>
      <c r="ABB449" s="5"/>
      <c r="ABC449" s="5"/>
      <c r="ABD449" s="5"/>
      <c r="ABE449" s="5"/>
      <c r="ABF449" s="5"/>
      <c r="ABG449" s="5"/>
      <c r="ABH449" s="5"/>
      <c r="ABI449" s="5"/>
      <c r="ABJ449" s="5"/>
      <c r="ABK449" s="5"/>
      <c r="ABL449" s="5"/>
      <c r="ABM449" s="5"/>
      <c r="ABN449" s="5"/>
      <c r="ABO449" s="5"/>
      <c r="ABP449" s="5"/>
      <c r="ABQ449" s="5"/>
      <c r="ABR449" s="5"/>
      <c r="ABS449" s="5"/>
      <c r="ABT449" s="5"/>
      <c r="ABU449" s="5"/>
      <c r="ABV449" s="5"/>
      <c r="ABW449" s="5"/>
      <c r="ABX449" s="5"/>
      <c r="ABY449" s="6"/>
      <c r="ABZ449" s="5"/>
      <c r="ACA449" s="5"/>
      <c r="ACB449" s="5"/>
      <c r="ACC449" s="5"/>
      <c r="ACD449" s="5"/>
      <c r="ACE449" s="5"/>
      <c r="ACF449" s="5"/>
      <c r="ACG449" s="5"/>
      <c r="ACH449" s="5"/>
      <c r="ACI449" s="5"/>
      <c r="ACJ449" s="5"/>
      <c r="ACK449" s="5"/>
      <c r="ACL449" s="5"/>
      <c r="ACM449" s="5"/>
      <c r="ACN449" s="5"/>
      <c r="ACO449" s="5"/>
      <c r="ACP449" s="5"/>
      <c r="ACQ449" s="5"/>
      <c r="ACR449" s="5"/>
      <c r="ACS449" s="5"/>
      <c r="ACT449" s="5"/>
      <c r="ACU449" s="5"/>
      <c r="ACV449" s="5"/>
      <c r="ACW449" s="5"/>
      <c r="ACX449" s="5"/>
      <c r="ACY449" s="5"/>
      <c r="ACZ449" s="5"/>
      <c r="ADA449" s="5"/>
      <c r="ADB449" s="5"/>
      <c r="ADC449" s="5"/>
      <c r="ADD449" s="5"/>
      <c r="ADE449" s="5"/>
      <c r="ADF449" s="5"/>
      <c r="ADG449" s="5"/>
      <c r="ADH449" s="5"/>
      <c r="ADI449" s="5"/>
      <c r="ADJ449" s="5"/>
      <c r="ADK449" s="5"/>
      <c r="ADL449" s="5"/>
      <c r="ADM449" s="5"/>
      <c r="ADN449" s="5"/>
      <c r="ADO449" s="5"/>
      <c r="ADP449" s="5"/>
      <c r="ADQ449" s="6"/>
      <c r="ADR449" s="5"/>
      <c r="ADS449" s="5"/>
      <c r="ADT449" s="5"/>
      <c r="ADU449" s="5"/>
      <c r="ADV449" s="5"/>
      <c r="ADW449" s="5"/>
      <c r="ADX449" s="5"/>
      <c r="ADY449" s="5"/>
      <c r="ADZ449" s="5"/>
      <c r="AEA449" s="5"/>
      <c r="AEB449" s="5"/>
      <c r="AEC449" s="5"/>
      <c r="AED449" s="5"/>
      <c r="AEE449" s="5"/>
      <c r="AEF449" s="5"/>
      <c r="AEG449" s="5"/>
      <c r="AEH449" s="5"/>
      <c r="AEI449" s="5"/>
      <c r="AEJ449" s="5"/>
      <c r="AEK449" s="5"/>
      <c r="AEL449" s="5"/>
      <c r="AEM449" s="8"/>
      <c r="AEN449" s="6"/>
      <c r="AEO449" s="6"/>
      <c r="AEP449" s="6"/>
      <c r="AEQ449" s="6"/>
      <c r="AER449" s="5"/>
      <c r="AES449" s="6"/>
      <c r="AET449" s="6"/>
      <c r="AEU449" s="6"/>
      <c r="AEV449" s="5"/>
      <c r="AEW449" s="5"/>
      <c r="AEX449" s="5"/>
      <c r="AEY449" s="5"/>
      <c r="AEZ449" s="5"/>
      <c r="AFA449" s="5"/>
      <c r="AFB449" s="5"/>
      <c r="AFC449" s="5"/>
      <c r="AFD449" s="5"/>
      <c r="AFE449" s="5"/>
      <c r="AFF449" s="5"/>
      <c r="AFG449" s="5"/>
      <c r="AFH449" s="5"/>
      <c r="AFI449" s="5"/>
      <c r="AFJ449" s="5"/>
      <c r="AFK449" s="5"/>
      <c r="AFL449" s="5"/>
      <c r="AFM449" s="5"/>
      <c r="AFN449" s="5"/>
      <c r="AFO449" s="5"/>
      <c r="AFP449" s="5"/>
      <c r="AFQ449" s="5"/>
      <c r="AFR449" s="5"/>
      <c r="AFS449" s="5"/>
      <c r="AFT449" s="5"/>
      <c r="AFU449" s="5"/>
      <c r="AFV449" s="5"/>
      <c r="AFW449" s="5"/>
      <c r="AFX449" s="5"/>
      <c r="AFY449" s="5"/>
      <c r="AFZ449" s="5"/>
      <c r="AGA449" s="5"/>
      <c r="AGB449" s="6"/>
      <c r="AGC449" s="5"/>
      <c r="AGD449" s="5"/>
      <c r="AGE449" s="5"/>
      <c r="AGF449" s="5"/>
      <c r="AGG449" s="5"/>
      <c r="AGM449" s="18"/>
      <c r="AGS449" s="6"/>
      <c r="AHG449" s="18"/>
      <c r="AHM449" s="6"/>
      <c r="AHN449" s="5"/>
      <c r="AHO449" s="5"/>
      <c r="AHP449" s="5"/>
      <c r="AHQ449" s="5"/>
      <c r="AHR449" s="5"/>
      <c r="AHS449" s="5"/>
      <c r="AHT449" s="5"/>
      <c r="AHU449" s="5"/>
      <c r="AHV449" s="5"/>
      <c r="AHW449" s="5"/>
      <c r="AHX449" s="5"/>
      <c r="AHY449" s="5"/>
      <c r="AHZ449" s="5"/>
      <c r="AIA449" s="5"/>
      <c r="AIB449" s="5"/>
      <c r="AIC449" s="5"/>
      <c r="AID449" s="6"/>
      <c r="AIE449" s="5"/>
      <c r="AIF449" s="5"/>
      <c r="AIG449" s="5"/>
      <c r="AIH449" s="5"/>
      <c r="AII449" s="5"/>
      <c r="AIJ449" s="5"/>
      <c r="AIK449" s="5"/>
      <c r="AIL449" s="5"/>
      <c r="AIM449" s="5"/>
      <c r="AIN449" s="5"/>
      <c r="AIO449" s="5"/>
      <c r="AIP449" s="5"/>
      <c r="AIQ449" s="5"/>
      <c r="AIR449" s="5"/>
      <c r="AIS449" s="5"/>
      <c r="AIT449" s="5"/>
      <c r="AIU449" s="5"/>
      <c r="AIV449" s="5"/>
      <c r="AIW449" s="5"/>
      <c r="AIX449" s="5"/>
      <c r="AIY449" s="5"/>
      <c r="AIZ449" s="5"/>
      <c r="AJA449" s="5"/>
      <c r="AJB449" s="6"/>
      <c r="AJC449" s="5"/>
      <c r="AJD449" s="5"/>
      <c r="AJE449" s="5"/>
      <c r="AJF449" s="5"/>
      <c r="AJG449" s="5"/>
      <c r="AJH449" s="5"/>
      <c r="AJI449" s="5"/>
      <c r="AJJ449" s="5"/>
      <c r="AJK449" s="5"/>
      <c r="AJL449" s="5"/>
      <c r="AJM449" s="5"/>
      <c r="AJN449" s="6"/>
      <c r="AJO449" s="5"/>
      <c r="AJP449" s="5"/>
      <c r="AJQ449" s="5"/>
      <c r="AJR449" s="5"/>
      <c r="AJS449" s="5"/>
      <c r="AJT449" s="5"/>
      <c r="AJU449" s="5"/>
      <c r="AJV449" s="5"/>
    </row>
    <row r="450" spans="1:958" ht="14.25" customHeight="1"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7"/>
      <c r="AF450" s="6"/>
      <c r="AG450" s="8"/>
      <c r="AH450" s="8"/>
      <c r="AI450" s="8"/>
      <c r="AJ450" s="5"/>
      <c r="AK450" s="9"/>
      <c r="AL450" s="5"/>
      <c r="AM450" s="6"/>
      <c r="AN450" s="10"/>
      <c r="AO450" s="6"/>
      <c r="AP450" s="6"/>
      <c r="AQ450" s="5"/>
      <c r="AV450" s="5"/>
      <c r="AW450" s="5"/>
      <c r="AX450" s="5"/>
      <c r="AY450" s="5"/>
      <c r="AZ450" s="5"/>
      <c r="BA450" s="5"/>
      <c r="BB450" s="5"/>
      <c r="BE450" s="5"/>
      <c r="BF450" s="5"/>
      <c r="BG450" s="5"/>
      <c r="BH450" s="6"/>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t="str">
        <f>IF(SUM(BI450:BQ450,BS450:BW450,BY450:CC450,CE450:CJ450)=0, "", SUM(BI450:BQ450,BS450:BW450,BY450:CC450,CE450:CJ450))</f>
        <v/>
      </c>
      <c r="CN450" s="5" t="str">
        <f>IF(SUM(CQ450, CR450, CS450, CT450, CU450)=0, "", IF(OR(CQ450&gt;=8, CR450&gt;=10, CS450&gt;=13, CT450&gt;=10, CU450&gt;=15), 1, 0))</f>
        <v/>
      </c>
      <c r="CO450" s="5" t="str">
        <f>IF(SUM(BI450:BJ450,BL450,BM450,BN450,BO450,BU450,CA450,CH450,CJ450)=0, "", SUM(BI450:BJ450,BL450,BM450,BN450,BO450,BU450,CA450,CH450,CJ450))</f>
        <v/>
      </c>
      <c r="CP450" s="5" t="str">
        <f>IF(SUM(BK450,BP450:BQ450,BS450:BT450,BV450:BW450,BY450:BZ450,CB450:CC450,CE450:CG450,CI450)=0, "", SUM(BK450,BP450:BQ450,BS450:BT450,BV450:BW450,BY450:BZ450,CB450:CC450,CE450:CG450,CI450))</f>
        <v/>
      </c>
      <c r="CQ450" s="5" t="str">
        <f>IF(SUM(CB450:CC450,CE450:CF450,CI450)=0, "", SUM(CB450:CC450,CE450:CF450,CI450))</f>
        <v/>
      </c>
      <c r="CR450" s="5" t="str">
        <f>IF(SUM(BQ450,BS450:BT450,BW450,BY450)=0, "", SUM(BQ450,BS450:BT450,BW450,BY450))</f>
        <v/>
      </c>
      <c r="CS450" s="5" t="str">
        <f>IF(SUM(BK450,BP450,BV450,BZ450,CG450)=0, "", SUM(BK450,BP450,BV450,BZ450,CG450))</f>
        <v/>
      </c>
      <c r="CT450" s="5" t="str">
        <f>IF(SUM(BI450:BJ450,BL450,BN450,CH450)=0, "", SUM(BI450:BJ450,BL450,BN450,CH450))</f>
        <v/>
      </c>
      <c r="CU450" s="5" t="str">
        <f>IF(SUM(BM450,BO450,BU450,CA450,CJ450)=0, "", SUM(BM450,BO450,BU450,CA450,CJ450))</f>
        <v/>
      </c>
      <c r="CV450" s="5" t="str">
        <f>IF(CQ450="", "", IF(CQ450&gt;=8, 1, 0))</f>
        <v/>
      </c>
      <c r="CW450" s="5" t="str">
        <f>IF(CR450="", "", IF(CR450&gt;=10, 1, 0))</f>
        <v/>
      </c>
      <c r="CX450" s="5" t="str">
        <f>IF(CS450="", "", IF(CS450&gt;=13, 1, 0))</f>
        <v/>
      </c>
      <c r="CY450" s="5" t="str">
        <f>IF(CT450="", "", IF(CT450&gt;=10, 1, 0))</f>
        <v/>
      </c>
      <c r="CZ450" s="5" t="str">
        <f>IF(CU450="", "", IF(CU450&gt;=15, 1, 0))</f>
        <v/>
      </c>
      <c r="DA450" s="5" t="str">
        <f>IF(AND(BR450="", BX450="", CD450=""), "", IF(BR450=5,1,0) + IF(BX450=5,1,0) + IF(CD450=5,1,0))</f>
        <v/>
      </c>
      <c r="DB450" s="6"/>
      <c r="DC450" s="5"/>
      <c r="DD450" s="13"/>
      <c r="DE450" s="5"/>
      <c r="DF450" s="13"/>
      <c r="DG450" s="5"/>
      <c r="DH450" s="13"/>
      <c r="DI450" s="5"/>
      <c r="DJ450" s="13"/>
      <c r="DK450" s="5"/>
      <c r="DL450" s="13"/>
      <c r="DM450" s="5"/>
      <c r="DN450" s="13"/>
      <c r="DO450" s="5"/>
      <c r="DP450" s="13"/>
      <c r="DQ450" s="5"/>
      <c r="DR450" s="13"/>
      <c r="DS450" s="5"/>
      <c r="DT450" s="13"/>
      <c r="DU450" s="5"/>
      <c r="DV450" s="13"/>
      <c r="DW450" s="5"/>
      <c r="DX450" s="13"/>
      <c r="DY450" s="5"/>
      <c r="DZ450" s="13"/>
      <c r="EA450" s="5"/>
      <c r="EB450" s="13"/>
      <c r="EC450" s="5"/>
      <c r="ED450" s="13"/>
      <c r="EE450" s="5"/>
      <c r="EF450" s="13"/>
      <c r="EG450" s="5"/>
      <c r="EH450" s="13"/>
      <c r="EI450" s="5"/>
      <c r="EJ450" s="13"/>
      <c r="EK450" s="5"/>
      <c r="EL450" s="5"/>
      <c r="EM450" s="5"/>
      <c r="EN450" s="6"/>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6"/>
      <c r="FM450" s="5"/>
      <c r="FN450" s="5"/>
      <c r="FO450" s="5"/>
      <c r="FP450" s="5"/>
      <c r="FQ450" s="5"/>
      <c r="FR450" s="5"/>
      <c r="FS450" s="14"/>
      <c r="FT450" s="6"/>
      <c r="FU450" s="5"/>
      <c r="FV450" s="5"/>
      <c r="FW450" s="5"/>
      <c r="FX450" s="5"/>
      <c r="FY450" s="5"/>
      <c r="FZ450" s="5"/>
      <c r="GA450" s="5"/>
      <c r="GB450" s="5"/>
      <c r="GC450" s="5"/>
      <c r="GD450" s="5"/>
      <c r="GE450" s="5"/>
      <c r="GF450" s="6"/>
      <c r="GG450" s="5"/>
      <c r="GH450" s="5"/>
      <c r="GI450" s="5"/>
      <c r="GJ450" s="5"/>
      <c r="GK450" s="5"/>
      <c r="GL450" s="5"/>
      <c r="GM450" s="5"/>
      <c r="GN450" s="5"/>
      <c r="GO450" s="6"/>
      <c r="GP450" s="5"/>
      <c r="GQ450" s="5"/>
      <c r="GR450" s="5"/>
      <c r="GS450" s="5"/>
      <c r="GT450" s="5"/>
      <c r="GU450" s="5"/>
      <c r="GV450" s="5"/>
      <c r="GW450" s="5"/>
      <c r="GX450" s="5"/>
      <c r="GY450" s="5"/>
      <c r="GZ450" s="5"/>
      <c r="HA450" s="5"/>
      <c r="HB450" s="5"/>
      <c r="HC450" s="5"/>
      <c r="HD450" s="5"/>
      <c r="HE450" s="5"/>
      <c r="HF450" s="5"/>
      <c r="HG450" s="5"/>
      <c r="HH450" s="5"/>
      <c r="HI450" s="5"/>
      <c r="HJ450" s="6"/>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6"/>
      <c r="JN450" s="5"/>
      <c r="JO450" s="5"/>
      <c r="JP450" s="5"/>
      <c r="JQ450" s="5"/>
      <c r="JR450" s="5"/>
      <c r="JS450" s="5"/>
      <c r="JT450" s="5"/>
      <c r="JU450" s="5"/>
      <c r="JV450" s="5"/>
      <c r="JW450" s="5"/>
      <c r="JX450" s="5"/>
      <c r="JY450" s="5"/>
      <c r="JZ450" s="5"/>
      <c r="KA450" s="5"/>
      <c r="KB450" s="5"/>
      <c r="KC450" s="5"/>
      <c r="KD450" s="5"/>
      <c r="KE450" s="5"/>
      <c r="KF450" s="5"/>
      <c r="KG450" s="5"/>
      <c r="KH450" s="5"/>
      <c r="KI450" s="5"/>
      <c r="KJ450" s="5"/>
      <c r="KK450" s="5"/>
      <c r="KL450" s="5"/>
      <c r="KM450" s="5"/>
      <c r="KN450" s="5"/>
      <c r="KO450" s="5"/>
      <c r="KP450" s="5"/>
      <c r="KQ450" s="5"/>
      <c r="KR450" s="5"/>
      <c r="KS450" s="5"/>
      <c r="KT450" s="5"/>
      <c r="KU450" s="5"/>
      <c r="KV450" s="5"/>
      <c r="KW450" s="5"/>
      <c r="KX450" s="12"/>
      <c r="KY450" s="12"/>
      <c r="KZ450" s="12"/>
      <c r="LA450" s="12"/>
      <c r="LB450" s="12"/>
      <c r="LC450" s="12"/>
      <c r="LD450" s="12"/>
      <c r="LE450" s="6"/>
      <c r="LF450" s="5"/>
      <c r="LG450" s="5"/>
      <c r="LH450" s="5"/>
      <c r="LI450" s="5"/>
      <c r="LJ450" s="5"/>
      <c r="LK450" s="5"/>
      <c r="LL450" s="5"/>
      <c r="LM450" s="5"/>
      <c r="LN450" s="5"/>
      <c r="LO450" s="5"/>
      <c r="LP450" s="5"/>
      <c r="LQ450" s="5"/>
      <c r="LR450" s="5"/>
      <c r="LS450" s="5"/>
      <c r="LT450" s="5"/>
      <c r="LU450" s="5"/>
      <c r="LV450" s="5"/>
      <c r="LW450" s="5"/>
      <c r="LX450" s="5"/>
      <c r="LY450" s="5"/>
      <c r="LZ450" s="5"/>
      <c r="MA450" s="5"/>
      <c r="MB450" s="5"/>
      <c r="MC450" s="5"/>
      <c r="MD450" s="5"/>
      <c r="ME450" s="5"/>
      <c r="MF450" s="5"/>
      <c r="MG450" s="5"/>
      <c r="MH450" s="5"/>
      <c r="MI450" s="5"/>
      <c r="MJ450" s="5"/>
      <c r="MK450" s="5"/>
      <c r="ML450" s="6"/>
      <c r="MM450" s="5"/>
      <c r="MN450" s="5"/>
      <c r="MO450" s="5"/>
      <c r="MP450" s="5"/>
      <c r="MQ450" s="5"/>
      <c r="MR450" s="5"/>
      <c r="MS450" s="5"/>
      <c r="MT450" s="5"/>
      <c r="MU450" s="5"/>
      <c r="MV450" s="5"/>
      <c r="MW450" s="5"/>
      <c r="MX450" s="5"/>
      <c r="MY450" s="5"/>
      <c r="MZ450" s="5"/>
      <c r="NA450" s="5"/>
      <c r="NB450" s="5"/>
      <c r="NC450" s="5"/>
      <c r="ND450" s="5"/>
      <c r="NE450" s="5"/>
      <c r="NF450" s="5"/>
      <c r="NG450" s="5"/>
      <c r="NH450" s="6"/>
      <c r="NI450" s="5"/>
      <c r="NJ450" s="5"/>
      <c r="NK450" s="5"/>
      <c r="NL450" s="5"/>
      <c r="NM450" s="5"/>
      <c r="NN450" s="5"/>
      <c r="NO450" s="5"/>
      <c r="NP450" s="5"/>
      <c r="NQ450" s="5"/>
      <c r="NR450" s="5"/>
      <c r="NS450" s="5"/>
      <c r="NT450" s="5"/>
      <c r="NU450" s="5"/>
      <c r="NV450" s="5"/>
      <c r="NW450" s="5"/>
      <c r="NX450" s="5"/>
      <c r="NY450" s="5"/>
      <c r="NZ450" s="5"/>
      <c r="OA450" s="5"/>
      <c r="OB450" s="5"/>
      <c r="OC450" s="5"/>
      <c r="OD450" s="5"/>
      <c r="OE450" s="5"/>
      <c r="OF450" s="5"/>
      <c r="OG450" s="5"/>
      <c r="OH450" s="5"/>
      <c r="OI450" s="5"/>
      <c r="OJ450" s="5"/>
      <c r="OK450" s="5"/>
      <c r="OL450" s="5"/>
      <c r="OM450" s="5"/>
      <c r="ON450" s="5"/>
      <c r="OQ450" s="6"/>
      <c r="OR450" s="5"/>
      <c r="OS450" s="5"/>
      <c r="OT450" s="5"/>
      <c r="OU450" s="5"/>
      <c r="OV450" s="5"/>
      <c r="OW450" s="5"/>
      <c r="OX450" s="5"/>
      <c r="OY450" s="5"/>
      <c r="OZ450" s="5"/>
      <c r="PA450" s="5"/>
      <c r="PB450" s="5"/>
      <c r="PC450" s="5"/>
      <c r="PD450" s="5"/>
      <c r="PE450" s="5"/>
      <c r="PF450" s="5"/>
      <c r="PG450" s="5"/>
      <c r="PH450" s="5"/>
      <c r="PI450" s="5"/>
      <c r="PJ450" s="5"/>
      <c r="PK450" s="5"/>
      <c r="PL450" s="5"/>
      <c r="PM450" s="5"/>
      <c r="PN450" s="5"/>
      <c r="PO450" s="5"/>
      <c r="PP450" s="5"/>
      <c r="PQ450" s="5"/>
      <c r="PR450" s="5"/>
      <c r="PS450" s="5"/>
      <c r="PT450" s="5"/>
      <c r="PU450" s="5"/>
      <c r="PV450" s="5"/>
      <c r="PW450" s="5"/>
      <c r="PX450" s="6"/>
      <c r="PY450" s="5"/>
      <c r="PZ450" s="5"/>
      <c r="QA450" s="5"/>
      <c r="QB450" s="5"/>
      <c r="QC450" s="5"/>
      <c r="QD450" s="5"/>
      <c r="QE450" s="5"/>
      <c r="QF450" s="5"/>
      <c r="QG450" s="5"/>
      <c r="QH450" s="5"/>
      <c r="QI450" s="5"/>
      <c r="QJ450" s="6"/>
      <c r="QK450" s="5"/>
      <c r="QL450" s="5"/>
      <c r="QM450" s="5"/>
      <c r="QN450" s="5"/>
      <c r="QO450" s="5"/>
      <c r="QP450" s="5"/>
      <c r="QQ450" s="5"/>
      <c r="QR450" s="5"/>
      <c r="QS450" s="5"/>
      <c r="QT450" s="5"/>
      <c r="QU450" s="5"/>
      <c r="QV450" s="6"/>
      <c r="QW450" s="5"/>
      <c r="QX450" s="5"/>
      <c r="QY450" s="5"/>
      <c r="QZ450" s="5"/>
      <c r="RA450" s="5"/>
      <c r="RB450" s="5"/>
      <c r="RC450" s="5"/>
      <c r="RD450" s="5"/>
      <c r="RE450" s="5"/>
      <c r="RF450" s="5"/>
      <c r="RG450" s="5"/>
      <c r="RH450" s="6"/>
      <c r="RI450" s="5"/>
      <c r="RJ450" s="5"/>
      <c r="RK450" s="5"/>
      <c r="RL450" s="5"/>
      <c r="RM450" s="5"/>
      <c r="RN450" s="5"/>
      <c r="RO450" s="5"/>
      <c r="RP450" s="5"/>
      <c r="RQ450" s="6"/>
      <c r="RR450" s="5"/>
      <c r="RS450" s="5"/>
      <c r="RT450" s="5"/>
      <c r="RU450" s="5"/>
      <c r="RV450" s="5"/>
      <c r="RW450" s="5"/>
      <c r="RX450" s="5"/>
      <c r="RY450" s="5"/>
      <c r="RZ450" s="6"/>
      <c r="SA450" s="5"/>
      <c r="SB450" s="5"/>
      <c r="SC450" s="5"/>
      <c r="SD450" s="5"/>
      <c r="SE450" s="5"/>
      <c r="SF450" s="5"/>
      <c r="SG450" s="5"/>
      <c r="SH450" s="5"/>
      <c r="SI450" s="6"/>
      <c r="SJ450" s="5"/>
      <c r="SK450" s="5"/>
      <c r="SL450" s="5"/>
      <c r="SM450" s="5"/>
      <c r="SN450" s="5"/>
      <c r="SO450" s="5"/>
      <c r="SP450" s="5"/>
      <c r="SQ450" s="5"/>
      <c r="SR450" s="5"/>
      <c r="SS450" s="5"/>
      <c r="ST450" s="5"/>
      <c r="SU450" s="5"/>
      <c r="SV450" s="5"/>
      <c r="SW450" s="5"/>
      <c r="SX450" s="5"/>
      <c r="SY450" s="5"/>
      <c r="SZ450" s="5"/>
      <c r="TA450" s="5"/>
      <c r="TB450" s="5"/>
      <c r="TC450" s="5"/>
      <c r="TD450" s="5"/>
      <c r="TE450" s="5"/>
      <c r="TF450" s="6"/>
      <c r="TG450" s="5"/>
      <c r="TH450" s="5"/>
      <c r="TI450" s="5"/>
      <c r="TJ450" s="5"/>
      <c r="TK450" s="5"/>
      <c r="TL450" s="5"/>
      <c r="TM450" s="5"/>
      <c r="TN450" s="5"/>
      <c r="TO450" s="5"/>
      <c r="TP450" s="5"/>
      <c r="TQ450" s="5"/>
      <c r="TR450" s="5"/>
      <c r="TS450" s="5"/>
      <c r="TT450" s="5"/>
      <c r="TU450" s="5"/>
      <c r="TV450" s="5"/>
      <c r="TW450" s="5"/>
      <c r="TX450" s="5"/>
      <c r="TY450" s="5"/>
      <c r="TZ450" s="5"/>
      <c r="UA450" s="5"/>
      <c r="UB450" s="5"/>
      <c r="UC450" s="6"/>
      <c r="UD450" s="5"/>
      <c r="UE450" s="5"/>
      <c r="UF450" s="5"/>
      <c r="UG450" s="5"/>
      <c r="UH450" s="5"/>
      <c r="UI450" s="5"/>
      <c r="UJ450" s="5"/>
      <c r="UK450" s="5"/>
      <c r="UL450" s="5"/>
      <c r="UM450" s="5"/>
      <c r="UN450" s="5"/>
      <c r="UO450" s="5"/>
      <c r="UP450" s="5"/>
      <c r="UQ450" s="5"/>
      <c r="UR450" s="5"/>
      <c r="US450" s="5"/>
      <c r="UT450" s="5"/>
      <c r="UU450" s="5"/>
      <c r="UV450" s="5"/>
      <c r="UW450" s="5"/>
      <c r="UX450" s="5"/>
      <c r="UY450" s="5"/>
      <c r="UZ450" s="6"/>
      <c r="VA450" s="6"/>
      <c r="VB450" s="5"/>
      <c r="VC450" s="5"/>
      <c r="VE450" s="5"/>
      <c r="VF450" s="5"/>
      <c r="VG450" s="5"/>
      <c r="VH450" s="5"/>
      <c r="VI450" s="5"/>
      <c r="VK450" s="5"/>
      <c r="VL450" s="5"/>
      <c r="VN450" s="6"/>
      <c r="VO450" s="5"/>
      <c r="VP450" s="5"/>
      <c r="VQ450" s="5"/>
      <c r="VR450" s="5"/>
      <c r="VS450" s="5"/>
      <c r="VT450" s="5"/>
      <c r="VU450" s="5"/>
      <c r="VV450" s="5"/>
      <c r="VW450" s="5"/>
      <c r="VX450" s="5"/>
      <c r="VY450" s="5"/>
      <c r="VZ450" s="5"/>
      <c r="WA450" s="5"/>
      <c r="WB450" s="5"/>
      <c r="WC450" s="5"/>
      <c r="WD450" s="5"/>
      <c r="WE450" s="5"/>
      <c r="WF450" s="5"/>
      <c r="WG450" s="5"/>
      <c r="WH450" s="5"/>
      <c r="WI450" s="5"/>
      <c r="WJ450" s="5"/>
      <c r="WK450" s="5"/>
      <c r="WL450" s="5"/>
      <c r="WM450" s="5"/>
      <c r="WN450" s="5"/>
      <c r="WO450" s="5"/>
      <c r="WP450" s="5"/>
      <c r="WQ450" s="5"/>
      <c r="WR450" s="5"/>
      <c r="WS450" s="5"/>
      <c r="WT450" s="5"/>
      <c r="WU450" s="5"/>
      <c r="WV450" s="5"/>
      <c r="WW450" s="5"/>
      <c r="WX450" s="5"/>
      <c r="WY450" s="5"/>
      <c r="WZ450" s="5"/>
      <c r="XA450" s="6"/>
      <c r="XB450" s="5"/>
      <c r="XC450" s="5"/>
      <c r="XD450" s="5"/>
      <c r="XE450" s="5"/>
      <c r="XF450" s="5"/>
      <c r="XG450" s="5"/>
      <c r="XH450" s="5"/>
      <c r="XI450" s="5"/>
      <c r="XJ450" s="5"/>
      <c r="XK450" s="5"/>
      <c r="XL450" s="5"/>
      <c r="XM450" s="6"/>
      <c r="XN450" s="5"/>
      <c r="XO450" s="5"/>
      <c r="XP450" s="5"/>
      <c r="XQ450" s="5"/>
      <c r="XR450" s="5"/>
      <c r="XS450" s="5"/>
      <c r="XT450" s="5"/>
      <c r="XU450" s="5"/>
      <c r="XV450" s="6"/>
      <c r="XW450" s="5"/>
      <c r="XX450" s="5"/>
      <c r="XY450" s="5"/>
      <c r="XZ450" s="5"/>
      <c r="YA450" s="5"/>
      <c r="YB450" s="5"/>
      <c r="YC450" s="5"/>
      <c r="YD450" s="5"/>
      <c r="YE450" s="5"/>
      <c r="YF450" s="5"/>
      <c r="YG450" s="5"/>
      <c r="YH450" s="5"/>
      <c r="YI450" s="5"/>
      <c r="YJ450" s="5"/>
      <c r="YK450" s="5"/>
      <c r="YL450" s="5"/>
      <c r="YM450" s="5"/>
      <c r="YN450" s="5"/>
      <c r="YO450" s="5"/>
      <c r="YP450" s="12"/>
      <c r="YQ450" s="12"/>
      <c r="YR450" s="12"/>
      <c r="YS450" s="12"/>
      <c r="YT450" s="12"/>
      <c r="YU450" s="12"/>
      <c r="YV450" s="12"/>
      <c r="YW450" s="12"/>
      <c r="YX450" s="6"/>
      <c r="YY450" s="5"/>
      <c r="YZ450" s="5"/>
      <c r="ZA450" s="5"/>
      <c r="ZB450" s="5"/>
      <c r="ZC450" s="5"/>
      <c r="ZD450" s="5"/>
      <c r="ZE450" s="5"/>
      <c r="ZF450" s="5"/>
      <c r="ZG450" s="5"/>
      <c r="ZH450" s="5"/>
      <c r="ZI450" s="5"/>
      <c r="ZJ450" s="5"/>
      <c r="ZK450" s="5"/>
      <c r="ZL450" s="5"/>
      <c r="ZM450" s="5"/>
      <c r="ZN450" s="5"/>
      <c r="ZO450" s="5"/>
      <c r="ZP450" s="5"/>
      <c r="ZQ450" s="5"/>
      <c r="ZR450" s="5"/>
      <c r="ZS450" s="5"/>
      <c r="ZT450" s="5"/>
      <c r="ZU450" s="5"/>
      <c r="ZV450" s="5"/>
      <c r="ZW450" s="5"/>
      <c r="ZX450" s="5"/>
      <c r="ZY450" s="5"/>
      <c r="ZZ450" s="5"/>
      <c r="AAA450" s="5"/>
      <c r="AAB450" s="5"/>
      <c r="AAC450" s="5"/>
      <c r="AAD450" s="5"/>
      <c r="AAE450" s="6"/>
      <c r="AAF450" s="5"/>
      <c r="AAG450" s="5"/>
      <c r="AAH450" s="5"/>
      <c r="AAI450" s="5"/>
      <c r="AAJ450" s="5"/>
      <c r="AAK450" s="5"/>
      <c r="AAL450" s="5"/>
      <c r="AAM450" s="5"/>
      <c r="AAN450" s="5"/>
      <c r="AAO450" s="5"/>
      <c r="AAP450" s="5"/>
      <c r="AAQ450" s="5"/>
      <c r="AAR450" s="5"/>
      <c r="AAS450" s="5"/>
      <c r="AAT450" s="5"/>
      <c r="AAU450" s="5"/>
      <c r="AAV450" s="5"/>
      <c r="AAW450" s="5"/>
      <c r="AAX450" s="5"/>
      <c r="AAY450" s="5"/>
      <c r="AAZ450" s="5"/>
      <c r="ABA450" s="5"/>
      <c r="ABB450" s="5"/>
      <c r="ABC450" s="5"/>
      <c r="ABD450" s="5"/>
      <c r="ABE450" s="5"/>
      <c r="ABF450" s="5"/>
      <c r="ABG450" s="5"/>
      <c r="ABH450" s="5"/>
      <c r="ABI450" s="5"/>
      <c r="ABJ450" s="5"/>
      <c r="ABK450" s="5"/>
      <c r="ABL450" s="5"/>
      <c r="ABM450" s="5"/>
      <c r="ABN450" s="5"/>
      <c r="ABO450" s="5"/>
      <c r="ABP450" s="5"/>
      <c r="ABQ450" s="5"/>
      <c r="ABR450" s="5"/>
      <c r="ABS450" s="5"/>
      <c r="ABT450" s="5"/>
      <c r="ABU450" s="5"/>
      <c r="ABV450" s="5"/>
      <c r="ABW450" s="5"/>
      <c r="ABX450" s="5"/>
      <c r="ABY450" s="6"/>
      <c r="ABZ450" s="5"/>
      <c r="ACA450" s="5"/>
      <c r="ACB450" s="5"/>
      <c r="ACC450" s="5"/>
      <c r="ACD450" s="5"/>
      <c r="ACE450" s="5"/>
      <c r="ACF450" s="5"/>
      <c r="ACG450" s="5"/>
      <c r="ACH450" s="5"/>
      <c r="ACI450" s="5"/>
      <c r="ACJ450" s="5"/>
      <c r="ACK450" s="5"/>
      <c r="ACL450" s="5"/>
      <c r="ACM450" s="5"/>
      <c r="ACN450" s="5"/>
      <c r="ACO450" s="5"/>
      <c r="ACP450" s="5"/>
      <c r="ACQ450" s="5"/>
      <c r="ACR450" s="5"/>
      <c r="ACS450" s="5"/>
      <c r="ACT450" s="5"/>
      <c r="ACU450" s="5"/>
      <c r="ACV450" s="5"/>
      <c r="ACW450" s="5"/>
      <c r="ACX450" s="5"/>
      <c r="ACY450" s="5"/>
      <c r="ACZ450" s="5"/>
      <c r="ADA450" s="5"/>
      <c r="ADB450" s="5"/>
      <c r="ADC450" s="5"/>
      <c r="ADD450" s="5"/>
      <c r="ADE450" s="5"/>
      <c r="ADF450" s="5"/>
      <c r="ADG450" s="5"/>
      <c r="ADH450" s="5"/>
      <c r="ADI450" s="5"/>
      <c r="ADJ450" s="5"/>
      <c r="ADK450" s="5"/>
      <c r="ADL450" s="5"/>
      <c r="ADM450" s="5"/>
      <c r="ADN450" s="5"/>
      <c r="ADO450" s="5"/>
      <c r="ADP450" s="5"/>
      <c r="ADQ450" s="6"/>
      <c r="ADR450" s="5"/>
      <c r="ADS450" s="5"/>
      <c r="ADT450" s="5"/>
      <c r="ADU450" s="5"/>
      <c r="ADV450" s="5"/>
      <c r="ADW450" s="5"/>
      <c r="ADX450" s="5"/>
      <c r="ADY450" s="5"/>
      <c r="ADZ450" s="5"/>
      <c r="AEA450" s="5"/>
      <c r="AEB450" s="5"/>
      <c r="AEC450" s="5"/>
      <c r="AED450" s="5"/>
      <c r="AEE450" s="5"/>
      <c r="AEF450" s="5"/>
      <c r="AEG450" s="5"/>
      <c r="AEH450" s="5"/>
      <c r="AEI450" s="5"/>
      <c r="AEJ450" s="5"/>
      <c r="AEK450" s="5"/>
      <c r="AEL450" s="5"/>
      <c r="AEM450" s="8"/>
      <c r="AEN450" s="6"/>
      <c r="AEO450" s="6"/>
      <c r="AEP450" s="6"/>
      <c r="AEQ450" s="6"/>
      <c r="AER450" s="5"/>
      <c r="AES450" s="6"/>
      <c r="AET450" s="6"/>
      <c r="AEU450" s="6"/>
      <c r="AEV450" s="5"/>
      <c r="AEW450" s="5"/>
      <c r="AEX450" s="5"/>
      <c r="AEY450" s="5"/>
      <c r="AEZ450" s="5"/>
      <c r="AFA450" s="5"/>
      <c r="AFB450" s="5"/>
      <c r="AFC450" s="5"/>
      <c r="AFD450" s="5"/>
      <c r="AFE450" s="5"/>
      <c r="AFF450" s="5"/>
      <c r="AFG450" s="5"/>
      <c r="AFH450" s="5"/>
      <c r="AFI450" s="5"/>
      <c r="AFJ450" s="5"/>
      <c r="AFK450" s="5"/>
      <c r="AFL450" s="5"/>
      <c r="AFM450" s="5"/>
      <c r="AFN450" s="5"/>
      <c r="AFO450" s="5"/>
      <c r="AFP450" s="5"/>
      <c r="AFQ450" s="5"/>
      <c r="AFR450" s="5"/>
      <c r="AFS450" s="5"/>
      <c r="AFT450" s="5"/>
      <c r="AFU450" s="5"/>
      <c r="AFV450" s="5"/>
      <c r="AFW450" s="5"/>
      <c r="AFX450" s="5"/>
      <c r="AFY450" s="5"/>
      <c r="AFZ450" s="5"/>
      <c r="AGA450" s="5"/>
      <c r="AGB450" s="6"/>
      <c r="AGC450" s="5"/>
      <c r="AGD450" s="5"/>
      <c r="AGE450" s="5"/>
      <c r="AGF450" s="5"/>
      <c r="AGG450" s="5"/>
      <c r="AGM450" s="18"/>
      <c r="AGS450" s="6"/>
      <c r="AHG450" s="18"/>
      <c r="AHM450" s="6"/>
      <c r="AHN450" s="5"/>
      <c r="AHO450" s="5"/>
      <c r="AHP450" s="5"/>
      <c r="AHQ450" s="5"/>
      <c r="AHR450" s="5"/>
      <c r="AHS450" s="5"/>
      <c r="AHT450" s="5"/>
      <c r="AHU450" s="5"/>
      <c r="AHV450" s="5"/>
      <c r="AHW450" s="5"/>
      <c r="AHX450" s="5"/>
      <c r="AHY450" s="5"/>
      <c r="AHZ450" s="5"/>
      <c r="AIA450" s="5"/>
      <c r="AIB450" s="5"/>
      <c r="AIC450" s="5"/>
      <c r="AID450" s="6"/>
      <c r="AIE450" s="5"/>
      <c r="AIF450" s="5"/>
      <c r="AIG450" s="5"/>
      <c r="AIH450" s="5"/>
      <c r="AII450" s="5"/>
      <c r="AIJ450" s="5"/>
      <c r="AIK450" s="5"/>
      <c r="AIL450" s="5"/>
      <c r="AIM450" s="5"/>
      <c r="AIN450" s="5"/>
      <c r="AIO450" s="5"/>
      <c r="AIP450" s="5"/>
      <c r="AIQ450" s="5"/>
      <c r="AIR450" s="5"/>
      <c r="AIS450" s="5"/>
      <c r="AIT450" s="5"/>
      <c r="AIU450" s="5"/>
      <c r="AIV450" s="5"/>
      <c r="AIW450" s="5"/>
      <c r="AIX450" s="5"/>
      <c r="AIY450" s="5"/>
      <c r="AIZ450" s="5"/>
      <c r="AJA450" s="5"/>
      <c r="AJB450" s="6"/>
      <c r="AJC450" s="5"/>
      <c r="AJD450" s="5"/>
      <c r="AJE450" s="5"/>
      <c r="AJF450" s="5"/>
      <c r="AJG450" s="5"/>
      <c r="AJH450" s="5"/>
      <c r="AJI450" s="5"/>
      <c r="AJJ450" s="5"/>
      <c r="AJK450" s="5"/>
      <c r="AJL450" s="5"/>
      <c r="AJM450" s="5"/>
      <c r="AJN450" s="6"/>
      <c r="AJO450" s="5"/>
      <c r="AJP450" s="5"/>
      <c r="AJQ450" s="5"/>
      <c r="AJR450" s="5"/>
      <c r="AJS450" s="5"/>
      <c r="AJT450" s="5"/>
      <c r="AJU450" s="5"/>
      <c r="AJV450" s="5"/>
    </row>
    <row r="451" spans="1:958" ht="14.25" customHeight="1"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7"/>
      <c r="AF451" s="6"/>
      <c r="AG451" s="8"/>
      <c r="AH451" s="8"/>
      <c r="AI451" s="8"/>
      <c r="AJ451" s="5"/>
      <c r="AK451" s="9"/>
      <c r="AL451" s="5"/>
      <c r="AM451" s="6"/>
      <c r="AN451" s="10"/>
      <c r="AO451" s="6"/>
      <c r="AP451" s="6"/>
      <c r="AQ451" s="5"/>
      <c r="AV451" s="5"/>
      <c r="AW451" s="5"/>
      <c r="AX451" s="5"/>
      <c r="AY451" s="5"/>
      <c r="AZ451" s="5"/>
      <c r="BA451" s="5"/>
      <c r="BB451" s="5"/>
      <c r="BE451" s="5"/>
      <c r="BF451" s="5"/>
      <c r="BG451" s="5"/>
      <c r="BH451" s="6"/>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t="str">
        <f>IF(SUM(BI451:BQ451,BS451:BW451,BY451:CC451,CE451:CJ451)=0, "", SUM(BI451:BQ451,BS451:BW451,BY451:CC451,CE451:CJ451))</f>
        <v/>
      </c>
      <c r="CN451" s="5" t="str">
        <f>IF(SUM(CQ451, CR451, CS451, CT451, CU451)=0, "", IF(OR(CQ451&gt;=8, CR451&gt;=10, CS451&gt;=13, CT451&gt;=10, CU451&gt;=15), 1, 0))</f>
        <v/>
      </c>
      <c r="CO451" s="5" t="str">
        <f>IF(SUM(BI451:BJ451,BL451,BM451,BN451,BO451,BU451,CA451,CH451,CJ451)=0, "", SUM(BI451:BJ451,BL451,BM451,BN451,BO451,BU451,CA451,CH451,CJ451))</f>
        <v/>
      </c>
      <c r="CP451" s="5" t="str">
        <f>IF(SUM(BK451,BP451:BQ451,BS451:BT451,BV451:BW451,BY451:BZ451,CB451:CC451,CE451:CG451,CI451)=0, "", SUM(BK451,BP451:BQ451,BS451:BT451,BV451:BW451,BY451:BZ451,CB451:CC451,CE451:CG451,CI451))</f>
        <v/>
      </c>
      <c r="CQ451" s="5" t="str">
        <f>IF(SUM(CB451:CC451,CE451:CF451,CI451)=0, "", SUM(CB451:CC451,CE451:CF451,CI451))</f>
        <v/>
      </c>
      <c r="CR451" s="5" t="str">
        <f>IF(SUM(BQ451,BS451:BT451,BW451,BY451)=0, "", SUM(BQ451,BS451:BT451,BW451,BY451))</f>
        <v/>
      </c>
      <c r="CS451" s="5" t="str">
        <f>IF(SUM(BK451,BP451,BV451,BZ451,CG451)=0, "", SUM(BK451,BP451,BV451,BZ451,CG451))</f>
        <v/>
      </c>
      <c r="CT451" s="5" t="str">
        <f>IF(SUM(BI451:BJ451,BL451,BN451,CH451)=0, "", SUM(BI451:BJ451,BL451,BN451,CH451))</f>
        <v/>
      </c>
      <c r="CU451" s="5" t="str">
        <f>IF(SUM(BM451,BO451,BU451,CA451,CJ451)=0, "", SUM(BM451,BO451,BU451,CA451,CJ451))</f>
        <v/>
      </c>
      <c r="CV451" s="5" t="str">
        <f>IF(CQ451="", "", IF(CQ451&gt;=8, 1, 0))</f>
        <v/>
      </c>
      <c r="CW451" s="5" t="str">
        <f>IF(CR451="", "", IF(CR451&gt;=10, 1, 0))</f>
        <v/>
      </c>
      <c r="CX451" s="5" t="str">
        <f>IF(CS451="", "", IF(CS451&gt;=13, 1, 0))</f>
        <v/>
      </c>
      <c r="CY451" s="5" t="str">
        <f>IF(CT451="", "", IF(CT451&gt;=10, 1, 0))</f>
        <v/>
      </c>
      <c r="CZ451" s="5" t="str">
        <f>IF(CU451="", "", IF(CU451&gt;=15, 1, 0))</f>
        <v/>
      </c>
      <c r="DA451" s="5" t="str">
        <f>IF(AND(BR451="", BX451="", CD451=""), "", IF(BR451=5,1,0) + IF(BX451=5,1,0) + IF(CD451=5,1,0))</f>
        <v/>
      </c>
      <c r="DB451" s="6"/>
      <c r="DC451" s="5"/>
      <c r="DD451" s="13"/>
      <c r="DE451" s="5"/>
      <c r="DF451" s="13"/>
      <c r="DG451" s="5"/>
      <c r="DH451" s="13"/>
      <c r="DI451" s="5"/>
      <c r="DJ451" s="13"/>
      <c r="DK451" s="5"/>
      <c r="DL451" s="13"/>
      <c r="DM451" s="5"/>
      <c r="DN451" s="13"/>
      <c r="DO451" s="5"/>
      <c r="DP451" s="13"/>
      <c r="DQ451" s="5"/>
      <c r="DR451" s="13"/>
      <c r="DS451" s="5"/>
      <c r="DT451" s="13"/>
      <c r="DU451" s="5"/>
      <c r="DV451" s="13"/>
      <c r="DW451" s="5"/>
      <c r="DX451" s="13"/>
      <c r="DY451" s="5"/>
      <c r="DZ451" s="13"/>
      <c r="EA451" s="5"/>
      <c r="EB451" s="13"/>
      <c r="EC451" s="5"/>
      <c r="ED451" s="13"/>
      <c r="EE451" s="5"/>
      <c r="EF451" s="13"/>
      <c r="EG451" s="5"/>
      <c r="EH451" s="13"/>
      <c r="EI451" s="5"/>
      <c r="EJ451" s="13"/>
      <c r="EK451" s="5"/>
      <c r="EL451" s="5"/>
      <c r="EM451" s="5"/>
      <c r="EN451" s="6"/>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6"/>
      <c r="FM451" s="5"/>
      <c r="FN451" s="5"/>
      <c r="FO451" s="5"/>
      <c r="FP451" s="5"/>
      <c r="FQ451" s="5"/>
      <c r="FR451" s="5"/>
      <c r="FS451" s="14"/>
      <c r="FT451" s="6"/>
      <c r="FU451" s="5"/>
      <c r="FV451" s="5"/>
      <c r="FW451" s="5"/>
      <c r="FX451" s="5"/>
      <c r="FY451" s="5"/>
      <c r="FZ451" s="5"/>
      <c r="GA451" s="5"/>
      <c r="GB451" s="5"/>
      <c r="GC451" s="5"/>
      <c r="GD451" s="5"/>
      <c r="GE451" s="5"/>
      <c r="GF451" s="6"/>
      <c r="GG451" s="5"/>
      <c r="GH451" s="5"/>
      <c r="GI451" s="5"/>
      <c r="GJ451" s="5"/>
      <c r="GK451" s="5"/>
      <c r="GL451" s="5"/>
      <c r="GM451" s="5"/>
      <c r="GN451" s="5"/>
      <c r="GO451" s="6"/>
      <c r="GP451" s="5"/>
      <c r="GQ451" s="5"/>
      <c r="GR451" s="5"/>
      <c r="GS451" s="5"/>
      <c r="GT451" s="5"/>
      <c r="GU451" s="5"/>
      <c r="GV451" s="5"/>
      <c r="GW451" s="5"/>
      <c r="GX451" s="5"/>
      <c r="GY451" s="5"/>
      <c r="GZ451" s="5"/>
      <c r="HA451" s="5"/>
      <c r="HB451" s="5"/>
      <c r="HC451" s="5"/>
      <c r="HD451" s="5"/>
      <c r="HE451" s="5"/>
      <c r="HF451" s="5"/>
      <c r="HG451" s="5"/>
      <c r="HH451" s="5"/>
      <c r="HI451" s="5"/>
      <c r="HJ451" s="6"/>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6"/>
      <c r="JN451" s="5"/>
      <c r="JO451" s="5"/>
      <c r="JP451" s="5"/>
      <c r="JQ451" s="5"/>
      <c r="JR451" s="5"/>
      <c r="JS451" s="5"/>
      <c r="JT451" s="5"/>
      <c r="JU451" s="5"/>
      <c r="JV451" s="5"/>
      <c r="JW451" s="5"/>
      <c r="JX451" s="5"/>
      <c r="JY451" s="5"/>
      <c r="JZ451" s="5"/>
      <c r="KA451" s="5"/>
      <c r="KB451" s="5"/>
      <c r="KC451" s="5"/>
      <c r="KD451" s="5"/>
      <c r="KE451" s="5"/>
      <c r="KF451" s="5"/>
      <c r="KG451" s="5"/>
      <c r="KH451" s="5"/>
      <c r="KI451" s="5"/>
      <c r="KJ451" s="5"/>
      <c r="KK451" s="5"/>
      <c r="KL451" s="5"/>
      <c r="KM451" s="5"/>
      <c r="KN451" s="5"/>
      <c r="KO451" s="5"/>
      <c r="KP451" s="5"/>
      <c r="KQ451" s="5"/>
      <c r="KR451" s="5"/>
      <c r="KS451" s="5"/>
      <c r="KT451" s="5"/>
      <c r="KU451" s="5"/>
      <c r="KV451" s="5"/>
      <c r="KW451" s="5"/>
      <c r="KX451" s="12"/>
      <c r="KY451" s="12"/>
      <c r="KZ451" s="12"/>
      <c r="LA451" s="12"/>
      <c r="LB451" s="12"/>
      <c r="LC451" s="12"/>
      <c r="LD451" s="12"/>
      <c r="LE451" s="6"/>
      <c r="LF451" s="5"/>
      <c r="LG451" s="5"/>
      <c r="LH451" s="5"/>
      <c r="LI451" s="5"/>
      <c r="LJ451" s="5"/>
      <c r="LK451" s="5"/>
      <c r="LL451" s="5"/>
      <c r="LM451" s="5"/>
      <c r="LN451" s="5"/>
      <c r="LO451" s="5"/>
      <c r="LP451" s="5"/>
      <c r="LQ451" s="5"/>
      <c r="LR451" s="5"/>
      <c r="LS451" s="5"/>
      <c r="LT451" s="5"/>
      <c r="LU451" s="5"/>
      <c r="LV451" s="5"/>
      <c r="LW451" s="5"/>
      <c r="LX451" s="5"/>
      <c r="LY451" s="5"/>
      <c r="LZ451" s="5"/>
      <c r="MA451" s="5"/>
      <c r="MB451" s="5"/>
      <c r="MC451" s="5"/>
      <c r="MD451" s="5"/>
      <c r="ME451" s="5"/>
      <c r="MF451" s="5"/>
      <c r="MG451" s="5"/>
      <c r="MH451" s="5"/>
      <c r="MI451" s="5"/>
      <c r="MJ451" s="5"/>
      <c r="MK451" s="5"/>
      <c r="ML451" s="6"/>
      <c r="MM451" s="5"/>
      <c r="MN451" s="5"/>
      <c r="MO451" s="5"/>
      <c r="MP451" s="5"/>
      <c r="MQ451" s="5"/>
      <c r="MR451" s="5"/>
      <c r="MS451" s="5"/>
      <c r="MT451" s="5"/>
      <c r="MU451" s="5"/>
      <c r="MV451" s="5"/>
      <c r="MW451" s="5"/>
      <c r="MX451" s="5"/>
      <c r="MY451" s="5"/>
      <c r="MZ451" s="5"/>
      <c r="NA451" s="5"/>
      <c r="NB451" s="5"/>
      <c r="NC451" s="5"/>
      <c r="ND451" s="5"/>
      <c r="NE451" s="5"/>
      <c r="NF451" s="5"/>
      <c r="NG451" s="5"/>
      <c r="NH451" s="6"/>
      <c r="NI451" s="5"/>
      <c r="NJ451" s="5"/>
      <c r="NK451" s="5"/>
      <c r="NL451" s="5"/>
      <c r="NM451" s="5"/>
      <c r="NN451" s="5"/>
      <c r="NO451" s="5"/>
      <c r="NP451" s="5"/>
      <c r="NQ451" s="5"/>
      <c r="NR451" s="5"/>
      <c r="NS451" s="5"/>
      <c r="NT451" s="5"/>
      <c r="NU451" s="5"/>
      <c r="NV451" s="5"/>
      <c r="NW451" s="5"/>
      <c r="NX451" s="5"/>
      <c r="NY451" s="5"/>
      <c r="NZ451" s="5"/>
      <c r="OA451" s="5"/>
      <c r="OB451" s="5"/>
      <c r="OC451" s="5"/>
      <c r="OD451" s="5"/>
      <c r="OE451" s="5"/>
      <c r="OF451" s="5"/>
      <c r="OG451" s="5"/>
      <c r="OH451" s="5"/>
      <c r="OI451" s="5"/>
      <c r="OJ451" s="5"/>
      <c r="OK451" s="5"/>
      <c r="OL451" s="5"/>
      <c r="OM451" s="5"/>
      <c r="ON451" s="5"/>
      <c r="OQ451" s="6"/>
      <c r="OR451" s="5"/>
      <c r="OS451" s="5"/>
      <c r="OT451" s="5"/>
      <c r="OU451" s="5"/>
      <c r="OV451" s="5"/>
      <c r="OW451" s="5"/>
      <c r="OX451" s="5"/>
      <c r="OY451" s="5"/>
      <c r="OZ451" s="5"/>
      <c r="PA451" s="5"/>
      <c r="PB451" s="5"/>
      <c r="PC451" s="5"/>
      <c r="PD451" s="5"/>
      <c r="PE451" s="5"/>
      <c r="PF451" s="5"/>
      <c r="PG451" s="5"/>
      <c r="PH451" s="5"/>
      <c r="PI451" s="5"/>
      <c r="PJ451" s="5"/>
      <c r="PK451" s="5"/>
      <c r="PL451" s="5"/>
      <c r="PM451" s="5"/>
      <c r="PN451" s="5"/>
      <c r="PO451" s="5"/>
      <c r="PP451" s="5"/>
      <c r="PQ451" s="5"/>
      <c r="PR451" s="5"/>
      <c r="PS451" s="5"/>
      <c r="PT451" s="5"/>
      <c r="PU451" s="5"/>
      <c r="PV451" s="5"/>
      <c r="PW451" s="5"/>
      <c r="PX451" s="6"/>
      <c r="PY451" s="5"/>
      <c r="PZ451" s="5"/>
      <c r="QA451" s="5"/>
      <c r="QB451" s="5"/>
      <c r="QC451" s="5"/>
      <c r="QD451" s="5"/>
      <c r="QE451" s="5"/>
      <c r="QF451" s="5"/>
      <c r="QG451" s="5"/>
      <c r="QH451" s="5"/>
      <c r="QI451" s="5"/>
      <c r="QJ451" s="6"/>
      <c r="QK451" s="5"/>
      <c r="QL451" s="5"/>
      <c r="QM451" s="5"/>
      <c r="QN451" s="5"/>
      <c r="QO451" s="5"/>
      <c r="QP451" s="5"/>
      <c r="QQ451" s="5"/>
      <c r="QR451" s="5"/>
      <c r="QS451" s="5"/>
      <c r="QT451" s="5"/>
      <c r="QU451" s="5"/>
      <c r="QV451" s="6"/>
      <c r="QW451" s="5"/>
      <c r="QX451" s="5"/>
      <c r="QY451" s="5"/>
      <c r="QZ451" s="5"/>
      <c r="RA451" s="5"/>
      <c r="RB451" s="5"/>
      <c r="RC451" s="5"/>
      <c r="RD451" s="5"/>
      <c r="RE451" s="5"/>
      <c r="RF451" s="5"/>
      <c r="RG451" s="5"/>
      <c r="RH451" s="6"/>
      <c r="RI451" s="5"/>
      <c r="RJ451" s="5"/>
      <c r="RK451" s="5"/>
      <c r="RL451" s="5"/>
      <c r="RM451" s="5"/>
      <c r="RN451" s="5"/>
      <c r="RO451" s="5"/>
      <c r="RP451" s="5"/>
      <c r="RQ451" s="6"/>
      <c r="RR451" s="5"/>
      <c r="RS451" s="5"/>
      <c r="RT451" s="5"/>
      <c r="RU451" s="5"/>
      <c r="RV451" s="5"/>
      <c r="RW451" s="5"/>
      <c r="RX451" s="5"/>
      <c r="RY451" s="5"/>
      <c r="RZ451" s="6"/>
      <c r="SA451" s="5"/>
      <c r="SB451" s="5"/>
      <c r="SC451" s="5"/>
      <c r="SD451" s="5"/>
      <c r="SE451" s="5"/>
      <c r="SF451" s="5"/>
      <c r="SG451" s="5"/>
      <c r="SH451" s="5"/>
      <c r="SI451" s="6"/>
      <c r="SJ451" s="5"/>
      <c r="SK451" s="5"/>
      <c r="SL451" s="5"/>
      <c r="SM451" s="5"/>
      <c r="SN451" s="5"/>
      <c r="SO451" s="5"/>
      <c r="SP451" s="5"/>
      <c r="SQ451" s="5"/>
      <c r="SR451" s="5"/>
      <c r="SS451" s="5"/>
      <c r="ST451" s="5"/>
      <c r="SU451" s="5"/>
      <c r="SV451" s="5"/>
      <c r="SW451" s="5"/>
      <c r="SX451" s="5"/>
      <c r="SY451" s="5"/>
      <c r="SZ451" s="5"/>
      <c r="TA451" s="5"/>
      <c r="TB451" s="5"/>
      <c r="TC451" s="5"/>
      <c r="TD451" s="5"/>
      <c r="TE451" s="5"/>
      <c r="TF451" s="6"/>
      <c r="TG451" s="5"/>
      <c r="TH451" s="5"/>
      <c r="TI451" s="5"/>
      <c r="TJ451" s="5"/>
      <c r="TK451" s="5"/>
      <c r="TL451" s="5"/>
      <c r="TM451" s="5"/>
      <c r="TN451" s="5"/>
      <c r="TO451" s="5"/>
      <c r="TP451" s="5"/>
      <c r="TQ451" s="5"/>
      <c r="TR451" s="5"/>
      <c r="TS451" s="5"/>
      <c r="TT451" s="5"/>
      <c r="TU451" s="5"/>
      <c r="TV451" s="5"/>
      <c r="TW451" s="5"/>
      <c r="TX451" s="5"/>
      <c r="TY451" s="5"/>
      <c r="TZ451" s="5"/>
      <c r="UA451" s="5"/>
      <c r="UB451" s="5"/>
      <c r="UC451" s="6"/>
      <c r="UD451" s="5"/>
      <c r="UE451" s="5"/>
      <c r="UF451" s="5"/>
      <c r="UG451" s="5"/>
      <c r="UH451" s="5"/>
      <c r="UI451" s="5"/>
      <c r="UJ451" s="5"/>
      <c r="UK451" s="5"/>
      <c r="UL451" s="5"/>
      <c r="UM451" s="5"/>
      <c r="UN451" s="5"/>
      <c r="UO451" s="5"/>
      <c r="UP451" s="5"/>
      <c r="UQ451" s="5"/>
      <c r="UR451" s="5"/>
      <c r="US451" s="5"/>
      <c r="UT451" s="5"/>
      <c r="UU451" s="5"/>
      <c r="UV451" s="5"/>
      <c r="UW451" s="5"/>
      <c r="UX451" s="5"/>
      <c r="UY451" s="5"/>
      <c r="UZ451" s="6"/>
      <c r="VA451" s="6"/>
      <c r="VB451" s="5"/>
      <c r="VC451" s="5"/>
      <c r="VE451" s="5"/>
      <c r="VF451" s="5"/>
      <c r="VG451" s="5"/>
      <c r="VH451" s="5"/>
      <c r="VI451" s="5"/>
      <c r="VK451" s="5"/>
      <c r="VL451" s="5"/>
      <c r="VN451" s="6"/>
      <c r="VO451" s="5"/>
      <c r="VP451" s="5"/>
      <c r="VQ451" s="5"/>
      <c r="VR451" s="5"/>
      <c r="VS451" s="5"/>
      <c r="VT451" s="5"/>
      <c r="VU451" s="5"/>
      <c r="VV451" s="5"/>
      <c r="VW451" s="5"/>
      <c r="VX451" s="5"/>
      <c r="VY451" s="5"/>
      <c r="VZ451" s="5"/>
      <c r="WA451" s="5"/>
      <c r="WB451" s="5"/>
      <c r="WC451" s="5"/>
      <c r="WD451" s="5"/>
      <c r="WE451" s="5"/>
      <c r="WF451" s="5"/>
      <c r="WG451" s="5"/>
      <c r="WH451" s="5"/>
      <c r="WI451" s="5"/>
      <c r="WJ451" s="5"/>
      <c r="WK451" s="5"/>
      <c r="WL451" s="5"/>
      <c r="WM451" s="5"/>
      <c r="WN451" s="5"/>
      <c r="WO451" s="5"/>
      <c r="WP451" s="5"/>
      <c r="WQ451" s="5"/>
      <c r="WR451" s="5"/>
      <c r="WS451" s="5"/>
      <c r="WT451" s="5"/>
      <c r="WU451" s="5"/>
      <c r="WV451" s="5"/>
      <c r="WW451" s="5"/>
      <c r="WX451" s="5"/>
      <c r="WY451" s="5"/>
      <c r="WZ451" s="5"/>
      <c r="XA451" s="6"/>
      <c r="XB451" s="5"/>
      <c r="XC451" s="5"/>
      <c r="XD451" s="5"/>
      <c r="XE451" s="5"/>
      <c r="XF451" s="5"/>
      <c r="XG451" s="5"/>
      <c r="XH451" s="5"/>
      <c r="XI451" s="5"/>
      <c r="XJ451" s="5"/>
      <c r="XK451" s="5"/>
      <c r="XL451" s="5"/>
      <c r="XM451" s="6"/>
      <c r="XN451" s="5"/>
      <c r="XO451" s="5"/>
      <c r="XP451" s="5"/>
      <c r="XQ451" s="5"/>
      <c r="XR451" s="5"/>
      <c r="XS451" s="5"/>
      <c r="XT451" s="5"/>
      <c r="XU451" s="5"/>
      <c r="XV451" s="6"/>
      <c r="XW451" s="5"/>
      <c r="XX451" s="5"/>
      <c r="XY451" s="5"/>
      <c r="XZ451" s="5"/>
      <c r="YA451" s="5"/>
      <c r="YB451" s="5"/>
      <c r="YC451" s="5"/>
      <c r="YD451" s="5"/>
      <c r="YE451" s="5"/>
      <c r="YF451" s="5"/>
      <c r="YG451" s="5"/>
      <c r="YH451" s="5"/>
      <c r="YI451" s="5"/>
      <c r="YJ451" s="5"/>
      <c r="YK451" s="5"/>
      <c r="YL451" s="5"/>
      <c r="YM451" s="5"/>
      <c r="YN451" s="5"/>
      <c r="YO451" s="5"/>
      <c r="YP451" s="12"/>
      <c r="YQ451" s="12"/>
      <c r="YR451" s="12"/>
      <c r="YS451" s="12"/>
      <c r="YT451" s="12"/>
      <c r="YU451" s="12"/>
      <c r="YV451" s="12"/>
      <c r="YW451" s="12"/>
      <c r="YX451" s="6"/>
      <c r="YY451" s="5"/>
      <c r="YZ451" s="5"/>
      <c r="ZA451" s="5"/>
      <c r="ZB451" s="5"/>
      <c r="ZC451" s="5"/>
      <c r="ZD451" s="5"/>
      <c r="ZE451" s="5"/>
      <c r="ZF451" s="5"/>
      <c r="ZG451" s="5"/>
      <c r="ZH451" s="5"/>
      <c r="ZI451" s="5"/>
      <c r="ZJ451" s="5"/>
      <c r="ZK451" s="5"/>
      <c r="ZL451" s="5"/>
      <c r="ZM451" s="5"/>
      <c r="ZN451" s="5"/>
      <c r="ZO451" s="5"/>
      <c r="ZP451" s="5"/>
      <c r="ZQ451" s="5"/>
      <c r="ZR451" s="5"/>
      <c r="ZS451" s="5"/>
      <c r="ZT451" s="5"/>
      <c r="ZU451" s="5"/>
      <c r="ZV451" s="5"/>
      <c r="ZW451" s="5"/>
      <c r="ZX451" s="5"/>
      <c r="ZY451" s="5"/>
      <c r="ZZ451" s="5"/>
      <c r="AAA451" s="5"/>
      <c r="AAB451" s="5"/>
      <c r="AAC451" s="5"/>
      <c r="AAD451" s="5"/>
      <c r="AAE451" s="6"/>
      <c r="AAF451" s="5"/>
      <c r="AAG451" s="5"/>
      <c r="AAH451" s="5"/>
      <c r="AAI451" s="5"/>
      <c r="AAJ451" s="5"/>
      <c r="AAK451" s="5"/>
      <c r="AAL451" s="5"/>
      <c r="AAM451" s="5"/>
      <c r="AAN451" s="5"/>
      <c r="AAO451" s="5"/>
      <c r="AAP451" s="5"/>
      <c r="AAQ451" s="5"/>
      <c r="AAR451" s="5"/>
      <c r="AAS451" s="5"/>
      <c r="AAT451" s="5"/>
      <c r="AAU451" s="5"/>
      <c r="AAV451" s="5"/>
      <c r="AAW451" s="5"/>
      <c r="AAX451" s="5"/>
      <c r="AAY451" s="5"/>
      <c r="AAZ451" s="5"/>
      <c r="ABA451" s="5"/>
      <c r="ABB451" s="5"/>
      <c r="ABC451" s="5"/>
      <c r="ABD451" s="5"/>
      <c r="ABE451" s="5"/>
      <c r="ABF451" s="5"/>
      <c r="ABG451" s="5"/>
      <c r="ABH451" s="5"/>
      <c r="ABI451" s="5"/>
      <c r="ABJ451" s="5"/>
      <c r="ABK451" s="5"/>
      <c r="ABL451" s="5"/>
      <c r="ABM451" s="5"/>
      <c r="ABN451" s="5"/>
      <c r="ABO451" s="5"/>
      <c r="ABP451" s="5"/>
      <c r="ABQ451" s="5"/>
      <c r="ABR451" s="5"/>
      <c r="ABS451" s="5"/>
      <c r="ABT451" s="5"/>
      <c r="ABU451" s="5"/>
      <c r="ABV451" s="5"/>
      <c r="ABW451" s="5"/>
      <c r="ABX451" s="5"/>
      <c r="ABY451" s="6"/>
      <c r="ABZ451" s="5"/>
      <c r="ACA451" s="5"/>
      <c r="ACB451" s="5"/>
      <c r="ACC451" s="5"/>
      <c r="ACD451" s="5"/>
      <c r="ACE451" s="5"/>
      <c r="ACF451" s="5"/>
      <c r="ACG451" s="5"/>
      <c r="ACH451" s="5"/>
      <c r="ACI451" s="5"/>
      <c r="ACJ451" s="5"/>
      <c r="ACK451" s="5"/>
      <c r="ACL451" s="5"/>
      <c r="ACM451" s="5"/>
      <c r="ACN451" s="5"/>
      <c r="ACO451" s="5"/>
      <c r="ACP451" s="5"/>
      <c r="ACQ451" s="5"/>
      <c r="ACR451" s="5"/>
      <c r="ACS451" s="5"/>
      <c r="ACT451" s="5"/>
      <c r="ACU451" s="5"/>
      <c r="ACV451" s="5"/>
      <c r="ACW451" s="5"/>
      <c r="ACX451" s="5"/>
      <c r="ACY451" s="5"/>
      <c r="ACZ451" s="5"/>
      <c r="ADA451" s="5"/>
      <c r="ADB451" s="5"/>
      <c r="ADC451" s="5"/>
      <c r="ADD451" s="5"/>
      <c r="ADE451" s="5"/>
      <c r="ADF451" s="5"/>
      <c r="ADG451" s="5"/>
      <c r="ADH451" s="5"/>
      <c r="ADI451" s="5"/>
      <c r="ADJ451" s="5"/>
      <c r="ADK451" s="5"/>
      <c r="ADL451" s="5"/>
      <c r="ADM451" s="5"/>
      <c r="ADN451" s="5"/>
      <c r="ADO451" s="5"/>
      <c r="ADP451" s="5"/>
      <c r="ADQ451" s="6"/>
      <c r="ADR451" s="5"/>
      <c r="ADS451" s="5"/>
      <c r="ADT451" s="5"/>
      <c r="ADU451" s="5"/>
      <c r="ADV451" s="5"/>
      <c r="ADW451" s="5"/>
      <c r="ADX451" s="5"/>
      <c r="ADY451" s="5"/>
      <c r="ADZ451" s="5"/>
      <c r="AEA451" s="5"/>
      <c r="AEB451" s="5"/>
      <c r="AEC451" s="5"/>
      <c r="AED451" s="5"/>
      <c r="AEE451" s="5"/>
      <c r="AEF451" s="5"/>
      <c r="AEG451" s="5"/>
      <c r="AEH451" s="5"/>
      <c r="AEI451" s="5"/>
      <c r="AEJ451" s="5"/>
      <c r="AEK451" s="5"/>
      <c r="AEL451" s="5"/>
      <c r="AEM451" s="8"/>
      <c r="AEN451" s="6"/>
      <c r="AEO451" s="6"/>
      <c r="AEP451" s="6"/>
      <c r="AEQ451" s="6"/>
      <c r="AER451" s="5"/>
      <c r="AES451" s="6"/>
      <c r="AET451" s="6"/>
      <c r="AEU451" s="6"/>
      <c r="AEV451" s="5"/>
      <c r="AEW451" s="5"/>
      <c r="AEX451" s="5"/>
      <c r="AEY451" s="5"/>
      <c r="AEZ451" s="5"/>
      <c r="AFA451" s="5"/>
      <c r="AFB451" s="5"/>
      <c r="AFC451" s="5"/>
      <c r="AFD451" s="5"/>
      <c r="AFE451" s="5"/>
      <c r="AFF451" s="5"/>
      <c r="AFG451" s="5"/>
      <c r="AFH451" s="5"/>
      <c r="AFI451" s="5"/>
      <c r="AFJ451" s="5"/>
      <c r="AFK451" s="5"/>
      <c r="AFL451" s="5"/>
      <c r="AFM451" s="5"/>
      <c r="AFN451" s="5"/>
      <c r="AFO451" s="5"/>
      <c r="AFP451" s="5"/>
      <c r="AFQ451" s="5"/>
      <c r="AFR451" s="5"/>
      <c r="AFS451" s="5"/>
      <c r="AFT451" s="5"/>
      <c r="AFU451" s="5"/>
      <c r="AFV451" s="5"/>
      <c r="AFW451" s="5"/>
      <c r="AFX451" s="5"/>
      <c r="AFY451" s="5"/>
      <c r="AFZ451" s="5"/>
      <c r="AGA451" s="5"/>
      <c r="AGB451" s="6"/>
      <c r="AGC451" s="5"/>
      <c r="AGD451" s="5"/>
      <c r="AGE451" s="5"/>
      <c r="AGF451" s="5"/>
      <c r="AGG451" s="5"/>
      <c r="AGM451" s="18"/>
      <c r="AGS451" s="6"/>
      <c r="AHG451" s="18"/>
      <c r="AHM451" s="6"/>
      <c r="AHN451" s="5"/>
      <c r="AHO451" s="5"/>
      <c r="AHP451" s="5"/>
      <c r="AHQ451" s="5"/>
      <c r="AHR451" s="5"/>
      <c r="AHS451" s="5"/>
      <c r="AHT451" s="5"/>
      <c r="AHU451" s="5"/>
      <c r="AHV451" s="5"/>
      <c r="AHW451" s="5"/>
      <c r="AHX451" s="5"/>
      <c r="AHY451" s="5"/>
      <c r="AHZ451" s="5"/>
      <c r="AIA451" s="5"/>
      <c r="AIB451" s="5"/>
      <c r="AIC451" s="5"/>
      <c r="AID451" s="6"/>
      <c r="AIE451" s="5"/>
      <c r="AIF451" s="5"/>
      <c r="AIG451" s="5"/>
      <c r="AIH451" s="5"/>
      <c r="AII451" s="5"/>
      <c r="AIJ451" s="5"/>
      <c r="AIK451" s="5"/>
      <c r="AIL451" s="5"/>
      <c r="AIM451" s="5"/>
      <c r="AIN451" s="5"/>
      <c r="AIO451" s="5"/>
      <c r="AIP451" s="5"/>
      <c r="AIQ451" s="5"/>
      <c r="AIR451" s="5"/>
      <c r="AIS451" s="5"/>
      <c r="AIT451" s="5"/>
      <c r="AIU451" s="5"/>
      <c r="AIV451" s="5"/>
      <c r="AIW451" s="5"/>
      <c r="AIX451" s="5"/>
      <c r="AIY451" s="5"/>
      <c r="AIZ451" s="5"/>
      <c r="AJA451" s="5"/>
      <c r="AJB451" s="6"/>
      <c r="AJC451" s="5"/>
      <c r="AJD451" s="5"/>
      <c r="AJE451" s="5"/>
      <c r="AJF451" s="5"/>
      <c r="AJG451" s="5"/>
      <c r="AJH451" s="5"/>
      <c r="AJI451" s="5"/>
      <c r="AJJ451" s="5"/>
      <c r="AJK451" s="5"/>
      <c r="AJL451" s="5"/>
      <c r="AJM451" s="5"/>
      <c r="AJN451" s="6"/>
      <c r="AJO451" s="5"/>
      <c r="AJP451" s="5"/>
      <c r="AJQ451" s="5"/>
      <c r="AJR451" s="5"/>
      <c r="AJS451" s="5"/>
      <c r="AJT451" s="5"/>
      <c r="AJU451" s="5"/>
      <c r="AJV451" s="5"/>
    </row>
    <row r="452" spans="1:958" ht="14.25" customHeight="1"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7"/>
      <c r="AF452" s="6"/>
      <c r="AG452" s="8"/>
      <c r="AH452" s="8"/>
      <c r="AI452" s="8"/>
      <c r="AJ452" s="5"/>
      <c r="AK452" s="9"/>
      <c r="AL452" s="5"/>
      <c r="AM452" s="6"/>
      <c r="AN452" s="10"/>
      <c r="AO452" s="6"/>
      <c r="AP452" s="6"/>
      <c r="AQ452" s="5"/>
      <c r="AV452" s="5"/>
      <c r="AW452" s="5"/>
      <c r="AX452" s="5"/>
      <c r="AY452" s="5"/>
      <c r="AZ452" s="5"/>
      <c r="BA452" s="5"/>
      <c r="BB452" s="5"/>
      <c r="BE452" s="5"/>
      <c r="BF452" s="5"/>
      <c r="BG452" s="5"/>
      <c r="BH452" s="6"/>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t="str">
        <f>IF(SUM(BI452:BQ452,BS452:BW452,BY452:CC452,CE452:CJ452)=0, "", SUM(BI452:BQ452,BS452:BW452,BY452:CC452,CE452:CJ452))</f>
        <v/>
      </c>
      <c r="CN452" s="5" t="str">
        <f>IF(SUM(CQ452, CR452, CS452, CT452, CU452)=0, "", IF(OR(CQ452&gt;=8, CR452&gt;=10, CS452&gt;=13, CT452&gt;=10, CU452&gt;=15), 1, 0))</f>
        <v/>
      </c>
      <c r="CO452" s="5" t="str">
        <f>IF(SUM(BI452:BJ452,BL452,BM452,BN452,BO452,BU452,CA452,CH452,CJ452)=0, "", SUM(BI452:BJ452,BL452,BM452,BN452,BO452,BU452,CA452,CH452,CJ452))</f>
        <v/>
      </c>
      <c r="CP452" s="5" t="str">
        <f>IF(SUM(BK452,BP452:BQ452,BS452:BT452,BV452:BW452,BY452:BZ452,CB452:CC452,CE452:CG452,CI452)=0, "", SUM(BK452,BP452:BQ452,BS452:BT452,BV452:BW452,BY452:BZ452,CB452:CC452,CE452:CG452,CI452))</f>
        <v/>
      </c>
      <c r="CQ452" s="5" t="str">
        <f>IF(SUM(CB452:CC452,CE452:CF452,CI452)=0, "", SUM(CB452:CC452,CE452:CF452,CI452))</f>
        <v/>
      </c>
      <c r="CR452" s="5" t="str">
        <f>IF(SUM(BQ452,BS452:BT452,BW452,BY452)=0, "", SUM(BQ452,BS452:BT452,BW452,BY452))</f>
        <v/>
      </c>
      <c r="CS452" s="5" t="str">
        <f>IF(SUM(BK452,BP452,BV452,BZ452,CG452)=0, "", SUM(BK452,BP452,BV452,BZ452,CG452))</f>
        <v/>
      </c>
      <c r="CT452" s="5" t="str">
        <f>IF(SUM(BI452:BJ452,BL452,BN452,CH452)=0, "", SUM(BI452:BJ452,BL452,BN452,CH452))</f>
        <v/>
      </c>
      <c r="CU452" s="5" t="str">
        <f>IF(SUM(BM452,BO452,BU452,CA452,CJ452)=0, "", SUM(BM452,BO452,BU452,CA452,CJ452))</f>
        <v/>
      </c>
      <c r="CV452" s="5" t="str">
        <f>IF(CQ452="", "", IF(CQ452&gt;=8, 1, 0))</f>
        <v/>
      </c>
      <c r="CW452" s="5" t="str">
        <f>IF(CR452="", "", IF(CR452&gt;=10, 1, 0))</f>
        <v/>
      </c>
      <c r="CX452" s="5" t="str">
        <f>IF(CS452="", "", IF(CS452&gt;=13, 1, 0))</f>
        <v/>
      </c>
      <c r="CY452" s="5" t="str">
        <f>IF(CT452="", "", IF(CT452&gt;=10, 1, 0))</f>
        <v/>
      </c>
      <c r="CZ452" s="5" t="str">
        <f>IF(CU452="", "", IF(CU452&gt;=15, 1, 0))</f>
        <v/>
      </c>
      <c r="DA452" s="5" t="str">
        <f>IF(AND(BR452="", BX452="", CD452=""), "", IF(BR452=5,1,0) + IF(BX452=5,1,0) + IF(CD452=5,1,0))</f>
        <v/>
      </c>
      <c r="DB452" s="6"/>
      <c r="DC452" s="5"/>
      <c r="DD452" s="13"/>
      <c r="DE452" s="5"/>
      <c r="DF452" s="13"/>
      <c r="DG452" s="5"/>
      <c r="DH452" s="13"/>
      <c r="DI452" s="5"/>
      <c r="DJ452" s="13"/>
      <c r="DK452" s="5"/>
      <c r="DL452" s="13"/>
      <c r="DM452" s="5"/>
      <c r="DN452" s="13"/>
      <c r="DO452" s="5"/>
      <c r="DP452" s="13"/>
      <c r="DQ452" s="5"/>
      <c r="DR452" s="13"/>
      <c r="DS452" s="5"/>
      <c r="DT452" s="13"/>
      <c r="DU452" s="5"/>
      <c r="DV452" s="13"/>
      <c r="DW452" s="5"/>
      <c r="DX452" s="13"/>
      <c r="DY452" s="5"/>
      <c r="DZ452" s="13"/>
      <c r="EA452" s="5"/>
      <c r="EB452" s="13"/>
      <c r="EC452" s="5"/>
      <c r="ED452" s="13"/>
      <c r="EE452" s="5"/>
      <c r="EF452" s="13"/>
      <c r="EG452" s="5"/>
      <c r="EH452" s="13"/>
      <c r="EI452" s="5"/>
      <c r="EJ452" s="13"/>
      <c r="EK452" s="5"/>
      <c r="EL452" s="5"/>
      <c r="EM452" s="5"/>
      <c r="EN452" s="6"/>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6"/>
      <c r="FM452" s="5"/>
      <c r="FN452" s="5"/>
      <c r="FO452" s="5"/>
      <c r="FP452" s="5"/>
      <c r="FQ452" s="5"/>
      <c r="FR452" s="5"/>
      <c r="FS452" s="14"/>
      <c r="FT452" s="6"/>
      <c r="FU452" s="5"/>
      <c r="FV452" s="5"/>
      <c r="FW452" s="5"/>
      <c r="FX452" s="5"/>
      <c r="FY452" s="5"/>
      <c r="FZ452" s="5"/>
      <c r="GA452" s="5"/>
      <c r="GB452" s="5"/>
      <c r="GC452" s="5"/>
      <c r="GD452" s="5"/>
      <c r="GE452" s="5"/>
      <c r="GF452" s="6"/>
      <c r="GG452" s="5"/>
      <c r="GH452" s="5"/>
      <c r="GI452" s="5"/>
      <c r="GJ452" s="5"/>
      <c r="GK452" s="5"/>
      <c r="GL452" s="5"/>
      <c r="GM452" s="5"/>
      <c r="GN452" s="5"/>
      <c r="GO452" s="6"/>
      <c r="GP452" s="5"/>
      <c r="GQ452" s="5"/>
      <c r="GR452" s="5"/>
      <c r="GS452" s="5"/>
      <c r="GT452" s="5"/>
      <c r="GU452" s="5"/>
      <c r="GV452" s="5"/>
      <c r="GW452" s="5"/>
      <c r="GX452" s="5"/>
      <c r="GY452" s="5"/>
      <c r="GZ452" s="5"/>
      <c r="HA452" s="5"/>
      <c r="HB452" s="5"/>
      <c r="HC452" s="5"/>
      <c r="HD452" s="5"/>
      <c r="HE452" s="5"/>
      <c r="HF452" s="5"/>
      <c r="HG452" s="5"/>
      <c r="HH452" s="5"/>
      <c r="HI452" s="5"/>
      <c r="HJ452" s="6"/>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c r="JL452" s="5"/>
      <c r="JM452" s="6"/>
      <c r="JN452" s="5"/>
      <c r="JO452" s="5"/>
      <c r="JP452" s="5"/>
      <c r="JQ452" s="5"/>
      <c r="JR452" s="5"/>
      <c r="JS452" s="5"/>
      <c r="JT452" s="5"/>
      <c r="JU452" s="5"/>
      <c r="JV452" s="5"/>
      <c r="JW452" s="5"/>
      <c r="JX452" s="5"/>
      <c r="JY452" s="5"/>
      <c r="JZ452" s="5"/>
      <c r="KA452" s="5"/>
      <c r="KB452" s="5"/>
      <c r="KC452" s="5"/>
      <c r="KD452" s="5"/>
      <c r="KE452" s="5"/>
      <c r="KF452" s="5"/>
      <c r="KG452" s="5"/>
      <c r="KH452" s="5"/>
      <c r="KI452" s="5"/>
      <c r="KJ452" s="5"/>
      <c r="KK452" s="5"/>
      <c r="KL452" s="5"/>
      <c r="KM452" s="5"/>
      <c r="KN452" s="5"/>
      <c r="KO452" s="5"/>
      <c r="KP452" s="5"/>
      <c r="KQ452" s="5"/>
      <c r="KR452" s="5"/>
      <c r="KS452" s="5"/>
      <c r="KT452" s="5"/>
      <c r="KU452" s="5"/>
      <c r="KV452" s="5"/>
      <c r="KW452" s="5"/>
      <c r="KX452" s="12"/>
      <c r="KY452" s="12"/>
      <c r="KZ452" s="12"/>
      <c r="LA452" s="12"/>
      <c r="LB452" s="12"/>
      <c r="LC452" s="12"/>
      <c r="LD452" s="12"/>
      <c r="LE452" s="6"/>
      <c r="LF452" s="5"/>
      <c r="LG452" s="5"/>
      <c r="LH452" s="5"/>
      <c r="LI452" s="5"/>
      <c r="LJ452" s="5"/>
      <c r="LK452" s="5"/>
      <c r="LL452" s="5"/>
      <c r="LM452" s="5"/>
      <c r="LN452" s="5"/>
      <c r="LO452" s="5"/>
      <c r="LP452" s="5"/>
      <c r="LQ452" s="5"/>
      <c r="LR452" s="5"/>
      <c r="LS452" s="5"/>
      <c r="LT452" s="5"/>
      <c r="LU452" s="5"/>
      <c r="LV452" s="5"/>
      <c r="LW452" s="5"/>
      <c r="LX452" s="5"/>
      <c r="LY452" s="5"/>
      <c r="LZ452" s="5"/>
      <c r="MA452" s="5"/>
      <c r="MB452" s="5"/>
      <c r="MC452" s="5"/>
      <c r="MD452" s="5"/>
      <c r="ME452" s="5"/>
      <c r="MF452" s="5"/>
      <c r="MG452" s="5"/>
      <c r="MH452" s="5"/>
      <c r="MI452" s="5"/>
      <c r="MJ452" s="5"/>
      <c r="MK452" s="5"/>
      <c r="ML452" s="6"/>
      <c r="MM452" s="5"/>
      <c r="MN452" s="5"/>
      <c r="MO452" s="5"/>
      <c r="MP452" s="5"/>
      <c r="MQ452" s="5"/>
      <c r="MR452" s="5"/>
      <c r="MS452" s="5"/>
      <c r="MT452" s="5"/>
      <c r="MU452" s="5"/>
      <c r="MV452" s="5"/>
      <c r="MW452" s="5"/>
      <c r="MX452" s="5"/>
      <c r="MY452" s="5"/>
      <c r="MZ452" s="5"/>
      <c r="NA452" s="5"/>
      <c r="NB452" s="5"/>
      <c r="NC452" s="5"/>
      <c r="ND452" s="5"/>
      <c r="NE452" s="5"/>
      <c r="NF452" s="5"/>
      <c r="NG452" s="5"/>
      <c r="NH452" s="6"/>
      <c r="NI452" s="5"/>
      <c r="NJ452" s="5"/>
      <c r="NK452" s="5"/>
      <c r="NL452" s="5"/>
      <c r="NM452" s="5"/>
      <c r="NN452" s="5"/>
      <c r="NO452" s="5"/>
      <c r="NP452" s="5"/>
      <c r="NQ452" s="5"/>
      <c r="NR452" s="5"/>
      <c r="NS452" s="5"/>
      <c r="NT452" s="5"/>
      <c r="NU452" s="5"/>
      <c r="NV452" s="5"/>
      <c r="NW452" s="5"/>
      <c r="NX452" s="5"/>
      <c r="NY452" s="5"/>
      <c r="NZ452" s="5"/>
      <c r="OA452" s="5"/>
      <c r="OB452" s="5"/>
      <c r="OC452" s="5"/>
      <c r="OD452" s="5"/>
      <c r="OE452" s="5"/>
      <c r="OF452" s="5"/>
      <c r="OG452" s="5"/>
      <c r="OH452" s="5"/>
      <c r="OI452" s="5"/>
      <c r="OJ452" s="5"/>
      <c r="OK452" s="5"/>
      <c r="OL452" s="5"/>
      <c r="OM452" s="5"/>
      <c r="ON452" s="5"/>
      <c r="OQ452" s="6"/>
      <c r="OR452" s="5"/>
      <c r="OS452" s="5"/>
      <c r="OT452" s="5"/>
      <c r="OU452" s="5"/>
      <c r="OV452" s="5"/>
      <c r="OW452" s="5"/>
      <c r="OX452" s="5"/>
      <c r="OY452" s="5"/>
      <c r="OZ452" s="5"/>
      <c r="PA452" s="5"/>
      <c r="PB452" s="5"/>
      <c r="PC452" s="5"/>
      <c r="PD452" s="5"/>
      <c r="PE452" s="5"/>
      <c r="PF452" s="5"/>
      <c r="PG452" s="5"/>
      <c r="PH452" s="5"/>
      <c r="PI452" s="5"/>
      <c r="PJ452" s="5"/>
      <c r="PK452" s="5"/>
      <c r="PL452" s="5"/>
      <c r="PM452" s="5"/>
      <c r="PN452" s="5"/>
      <c r="PO452" s="5"/>
      <c r="PP452" s="5"/>
      <c r="PQ452" s="5"/>
      <c r="PR452" s="5"/>
      <c r="PS452" s="5"/>
      <c r="PT452" s="5"/>
      <c r="PU452" s="5"/>
      <c r="PV452" s="5"/>
      <c r="PW452" s="5"/>
      <c r="PX452" s="6"/>
      <c r="PY452" s="5"/>
      <c r="PZ452" s="5"/>
      <c r="QA452" s="5"/>
      <c r="QB452" s="5"/>
      <c r="QC452" s="5"/>
      <c r="QD452" s="5"/>
      <c r="QE452" s="5"/>
      <c r="QF452" s="5"/>
      <c r="QG452" s="5"/>
      <c r="QH452" s="5"/>
      <c r="QI452" s="5"/>
      <c r="QJ452" s="6"/>
      <c r="QK452" s="5"/>
      <c r="QL452" s="5"/>
      <c r="QM452" s="5"/>
      <c r="QN452" s="5"/>
      <c r="QO452" s="5"/>
      <c r="QP452" s="5"/>
      <c r="QQ452" s="5"/>
      <c r="QR452" s="5"/>
      <c r="QS452" s="5"/>
      <c r="QT452" s="5"/>
      <c r="QU452" s="5"/>
      <c r="QV452" s="6"/>
      <c r="QW452" s="5"/>
      <c r="QX452" s="5"/>
      <c r="QY452" s="5"/>
      <c r="QZ452" s="5"/>
      <c r="RA452" s="5"/>
      <c r="RB452" s="5"/>
      <c r="RC452" s="5"/>
      <c r="RD452" s="5"/>
      <c r="RE452" s="5"/>
      <c r="RF452" s="5"/>
      <c r="RG452" s="5"/>
      <c r="RH452" s="6"/>
      <c r="RI452" s="5"/>
      <c r="RJ452" s="5"/>
      <c r="RK452" s="5"/>
      <c r="RL452" s="5"/>
      <c r="RM452" s="5"/>
      <c r="RN452" s="5"/>
      <c r="RO452" s="5"/>
      <c r="RP452" s="5"/>
      <c r="RQ452" s="6"/>
      <c r="RR452" s="5"/>
      <c r="RS452" s="5"/>
      <c r="RT452" s="5"/>
      <c r="RU452" s="5"/>
      <c r="RV452" s="5"/>
      <c r="RW452" s="5"/>
      <c r="RX452" s="5"/>
      <c r="RY452" s="5"/>
      <c r="RZ452" s="6"/>
      <c r="SA452" s="5"/>
      <c r="SB452" s="5"/>
      <c r="SC452" s="5"/>
      <c r="SD452" s="5"/>
      <c r="SE452" s="5"/>
      <c r="SF452" s="5"/>
      <c r="SG452" s="5"/>
      <c r="SH452" s="5"/>
      <c r="SI452" s="6"/>
      <c r="SJ452" s="5"/>
      <c r="SK452" s="5"/>
      <c r="SL452" s="5"/>
      <c r="SM452" s="5"/>
      <c r="SN452" s="5"/>
      <c r="SO452" s="5"/>
      <c r="SP452" s="5"/>
      <c r="SQ452" s="5"/>
      <c r="SR452" s="5"/>
      <c r="SS452" s="5"/>
      <c r="ST452" s="5"/>
      <c r="SU452" s="5"/>
      <c r="SV452" s="5"/>
      <c r="SW452" s="5"/>
      <c r="SX452" s="5"/>
      <c r="SY452" s="5"/>
      <c r="SZ452" s="5"/>
      <c r="TA452" s="5"/>
      <c r="TB452" s="5"/>
      <c r="TC452" s="5"/>
      <c r="TD452" s="5"/>
      <c r="TE452" s="5"/>
      <c r="TF452" s="6"/>
      <c r="TG452" s="5"/>
      <c r="TH452" s="5"/>
      <c r="TI452" s="5"/>
      <c r="TJ452" s="5"/>
      <c r="TK452" s="5"/>
      <c r="TL452" s="5"/>
      <c r="TM452" s="5"/>
      <c r="TN452" s="5"/>
      <c r="TO452" s="5"/>
      <c r="TP452" s="5"/>
      <c r="TQ452" s="5"/>
      <c r="TR452" s="5"/>
      <c r="TS452" s="5"/>
      <c r="TT452" s="5"/>
      <c r="TU452" s="5"/>
      <c r="TV452" s="5"/>
      <c r="TW452" s="5"/>
      <c r="TX452" s="5"/>
      <c r="TY452" s="5"/>
      <c r="TZ452" s="5"/>
      <c r="UA452" s="5"/>
      <c r="UB452" s="5"/>
      <c r="UC452" s="6"/>
      <c r="UD452" s="5"/>
      <c r="UE452" s="5"/>
      <c r="UF452" s="5"/>
      <c r="UG452" s="5"/>
      <c r="UH452" s="5"/>
      <c r="UI452" s="5"/>
      <c r="UJ452" s="5"/>
      <c r="UK452" s="5"/>
      <c r="UL452" s="5"/>
      <c r="UM452" s="5"/>
      <c r="UN452" s="5"/>
      <c r="UO452" s="5"/>
      <c r="UP452" s="5"/>
      <c r="UQ452" s="5"/>
      <c r="UR452" s="5"/>
      <c r="US452" s="5"/>
      <c r="UT452" s="5"/>
      <c r="UU452" s="5"/>
      <c r="UV452" s="5"/>
      <c r="UW452" s="5"/>
      <c r="UX452" s="5"/>
      <c r="UY452" s="5"/>
      <c r="UZ452" s="6"/>
      <c r="VA452" s="6"/>
      <c r="VB452" s="5"/>
      <c r="VC452" s="5"/>
      <c r="VE452" s="5"/>
      <c r="VF452" s="5"/>
      <c r="VG452" s="5"/>
      <c r="VH452" s="5"/>
      <c r="VI452" s="5"/>
      <c r="VK452" s="5"/>
      <c r="VL452" s="5"/>
      <c r="VN452" s="6"/>
      <c r="VO452" s="5"/>
      <c r="VP452" s="5"/>
      <c r="VQ452" s="5"/>
      <c r="VR452" s="5"/>
      <c r="VS452" s="5"/>
      <c r="VT452" s="5"/>
      <c r="VU452" s="5"/>
      <c r="VV452" s="5"/>
      <c r="VW452" s="5"/>
      <c r="VX452" s="5"/>
      <c r="VY452" s="5"/>
      <c r="VZ452" s="5"/>
      <c r="WA452" s="5"/>
      <c r="WB452" s="5"/>
      <c r="WC452" s="5"/>
      <c r="WD452" s="5"/>
      <c r="WE452" s="5"/>
      <c r="WF452" s="5"/>
      <c r="WG452" s="5"/>
      <c r="WH452" s="5"/>
      <c r="WI452" s="5"/>
      <c r="WJ452" s="5"/>
      <c r="WK452" s="5"/>
      <c r="WL452" s="5"/>
      <c r="WM452" s="5"/>
      <c r="WN452" s="5"/>
      <c r="WO452" s="5"/>
      <c r="WP452" s="5"/>
      <c r="WQ452" s="5"/>
      <c r="WR452" s="5"/>
      <c r="WS452" s="5"/>
      <c r="WT452" s="5"/>
      <c r="WU452" s="5"/>
      <c r="WV452" s="5"/>
      <c r="WW452" s="5"/>
      <c r="WX452" s="5"/>
      <c r="WY452" s="5"/>
      <c r="WZ452" s="5"/>
      <c r="XA452" s="6"/>
      <c r="XB452" s="5"/>
      <c r="XC452" s="5"/>
      <c r="XD452" s="5"/>
      <c r="XE452" s="5"/>
      <c r="XF452" s="5"/>
      <c r="XG452" s="5"/>
      <c r="XH452" s="5"/>
      <c r="XI452" s="5"/>
      <c r="XJ452" s="5"/>
      <c r="XK452" s="5"/>
      <c r="XL452" s="5"/>
      <c r="XM452" s="6"/>
      <c r="XN452" s="5"/>
      <c r="XO452" s="5"/>
      <c r="XP452" s="5"/>
      <c r="XQ452" s="5"/>
      <c r="XR452" s="5"/>
      <c r="XS452" s="5"/>
      <c r="XT452" s="5"/>
      <c r="XU452" s="5"/>
      <c r="XV452" s="6"/>
      <c r="XW452" s="5"/>
      <c r="XX452" s="5"/>
      <c r="XY452" s="5"/>
      <c r="XZ452" s="5"/>
      <c r="YA452" s="5"/>
      <c r="YB452" s="5"/>
      <c r="YC452" s="5"/>
      <c r="YD452" s="5"/>
      <c r="YE452" s="5"/>
      <c r="YF452" s="5"/>
      <c r="YG452" s="5"/>
      <c r="YH452" s="5"/>
      <c r="YI452" s="5"/>
      <c r="YJ452" s="5"/>
      <c r="YK452" s="5"/>
      <c r="YL452" s="5"/>
      <c r="YM452" s="5"/>
      <c r="YN452" s="5"/>
      <c r="YO452" s="5"/>
      <c r="YP452" s="12"/>
      <c r="YQ452" s="12"/>
      <c r="YR452" s="12"/>
      <c r="YS452" s="12"/>
      <c r="YT452" s="12"/>
      <c r="YU452" s="12"/>
      <c r="YV452" s="12"/>
      <c r="YW452" s="12"/>
      <c r="YX452" s="6"/>
      <c r="YY452" s="5"/>
      <c r="YZ452" s="5"/>
      <c r="ZA452" s="5"/>
      <c r="ZB452" s="5"/>
      <c r="ZC452" s="5"/>
      <c r="ZD452" s="5"/>
      <c r="ZE452" s="5"/>
      <c r="ZF452" s="5"/>
      <c r="ZG452" s="5"/>
      <c r="ZH452" s="5"/>
      <c r="ZI452" s="5"/>
      <c r="ZJ452" s="5"/>
      <c r="ZK452" s="5"/>
      <c r="ZL452" s="5"/>
      <c r="ZM452" s="5"/>
      <c r="ZN452" s="5"/>
      <c r="ZO452" s="5"/>
      <c r="ZP452" s="5"/>
      <c r="ZQ452" s="5"/>
      <c r="ZR452" s="5"/>
      <c r="ZS452" s="5"/>
      <c r="ZT452" s="5"/>
      <c r="ZU452" s="5"/>
      <c r="ZV452" s="5"/>
      <c r="ZW452" s="5"/>
      <c r="ZX452" s="5"/>
      <c r="ZY452" s="5"/>
      <c r="ZZ452" s="5"/>
      <c r="AAA452" s="5"/>
      <c r="AAB452" s="5"/>
      <c r="AAC452" s="5"/>
      <c r="AAD452" s="5"/>
      <c r="AAE452" s="6"/>
      <c r="AAF452" s="5"/>
      <c r="AAG452" s="5"/>
      <c r="AAH452" s="5"/>
      <c r="AAI452" s="5"/>
      <c r="AAJ452" s="5"/>
      <c r="AAK452" s="5"/>
      <c r="AAL452" s="5"/>
      <c r="AAM452" s="5"/>
      <c r="AAN452" s="5"/>
      <c r="AAO452" s="5"/>
      <c r="AAP452" s="5"/>
      <c r="AAQ452" s="5"/>
      <c r="AAR452" s="5"/>
      <c r="AAS452" s="5"/>
      <c r="AAT452" s="5"/>
      <c r="AAU452" s="5"/>
      <c r="AAV452" s="5"/>
      <c r="AAW452" s="5"/>
      <c r="AAX452" s="5"/>
      <c r="AAY452" s="5"/>
      <c r="AAZ452" s="5"/>
      <c r="ABA452" s="5"/>
      <c r="ABB452" s="5"/>
      <c r="ABC452" s="5"/>
      <c r="ABD452" s="5"/>
      <c r="ABE452" s="5"/>
      <c r="ABF452" s="5"/>
      <c r="ABG452" s="5"/>
      <c r="ABH452" s="5"/>
      <c r="ABI452" s="5"/>
      <c r="ABJ452" s="5"/>
      <c r="ABK452" s="5"/>
      <c r="ABL452" s="5"/>
      <c r="ABM452" s="5"/>
      <c r="ABN452" s="5"/>
      <c r="ABO452" s="5"/>
      <c r="ABP452" s="5"/>
      <c r="ABQ452" s="5"/>
      <c r="ABR452" s="5"/>
      <c r="ABS452" s="5"/>
      <c r="ABT452" s="5"/>
      <c r="ABU452" s="5"/>
      <c r="ABV452" s="5"/>
      <c r="ABW452" s="5"/>
      <c r="ABX452" s="5"/>
      <c r="ABY452" s="6"/>
      <c r="ABZ452" s="5"/>
      <c r="ACA452" s="5"/>
      <c r="ACB452" s="5"/>
      <c r="ACC452" s="5"/>
      <c r="ACD452" s="5"/>
      <c r="ACE452" s="5"/>
      <c r="ACF452" s="5"/>
      <c r="ACG452" s="5"/>
      <c r="ACH452" s="5"/>
      <c r="ACI452" s="5"/>
      <c r="ACJ452" s="5"/>
      <c r="ACK452" s="5"/>
      <c r="ACL452" s="5"/>
      <c r="ACM452" s="5"/>
      <c r="ACN452" s="5"/>
      <c r="ACO452" s="5"/>
      <c r="ACP452" s="5"/>
      <c r="ACQ452" s="5"/>
      <c r="ACR452" s="5"/>
      <c r="ACS452" s="5"/>
      <c r="ACT452" s="5"/>
      <c r="ACU452" s="5"/>
      <c r="ACV452" s="5"/>
      <c r="ACW452" s="5"/>
      <c r="ACX452" s="5"/>
      <c r="ACY452" s="5"/>
      <c r="ACZ452" s="5"/>
      <c r="ADA452" s="5"/>
      <c r="ADB452" s="5"/>
      <c r="ADC452" s="5"/>
      <c r="ADD452" s="5"/>
      <c r="ADE452" s="5"/>
      <c r="ADF452" s="5"/>
      <c r="ADG452" s="5"/>
      <c r="ADH452" s="5"/>
      <c r="ADI452" s="5"/>
      <c r="ADJ452" s="5"/>
      <c r="ADK452" s="5"/>
      <c r="ADL452" s="5"/>
      <c r="ADM452" s="5"/>
      <c r="ADN452" s="5"/>
      <c r="ADO452" s="5"/>
      <c r="ADP452" s="5"/>
      <c r="ADQ452" s="6"/>
      <c r="ADR452" s="5"/>
      <c r="ADS452" s="5"/>
      <c r="ADT452" s="5"/>
      <c r="ADU452" s="5"/>
      <c r="ADV452" s="5"/>
      <c r="ADW452" s="5"/>
      <c r="ADX452" s="5"/>
      <c r="ADY452" s="5"/>
      <c r="ADZ452" s="5"/>
      <c r="AEA452" s="5"/>
      <c r="AEB452" s="5"/>
      <c r="AEC452" s="5"/>
      <c r="AED452" s="5"/>
      <c r="AEE452" s="5"/>
      <c r="AEF452" s="5"/>
      <c r="AEG452" s="5"/>
      <c r="AEH452" s="5"/>
      <c r="AEI452" s="5"/>
      <c r="AEJ452" s="5"/>
      <c r="AEK452" s="5"/>
      <c r="AEL452" s="5"/>
      <c r="AEM452" s="8"/>
      <c r="AEN452" s="6"/>
      <c r="AEO452" s="6"/>
      <c r="AEP452" s="6"/>
      <c r="AEQ452" s="6"/>
      <c r="AER452" s="5"/>
      <c r="AES452" s="6"/>
      <c r="AET452" s="6"/>
      <c r="AEU452" s="6"/>
      <c r="AEV452" s="5"/>
      <c r="AEW452" s="5"/>
      <c r="AEX452" s="5"/>
      <c r="AEY452" s="5"/>
      <c r="AEZ452" s="5"/>
      <c r="AFA452" s="5"/>
      <c r="AFB452" s="5"/>
      <c r="AFC452" s="5"/>
      <c r="AFD452" s="5"/>
      <c r="AFE452" s="5"/>
      <c r="AFF452" s="5"/>
      <c r="AFG452" s="5"/>
      <c r="AFH452" s="5"/>
      <c r="AFI452" s="5"/>
      <c r="AFJ452" s="5"/>
      <c r="AFK452" s="5"/>
      <c r="AFL452" s="5"/>
      <c r="AFM452" s="5"/>
      <c r="AFN452" s="5"/>
      <c r="AFO452" s="5"/>
      <c r="AFP452" s="5"/>
      <c r="AFQ452" s="5"/>
      <c r="AFR452" s="5"/>
      <c r="AFS452" s="5"/>
      <c r="AFT452" s="5"/>
      <c r="AFU452" s="5"/>
      <c r="AFV452" s="5"/>
      <c r="AFW452" s="5"/>
      <c r="AFX452" s="5"/>
      <c r="AFY452" s="5"/>
      <c r="AFZ452" s="5"/>
      <c r="AGA452" s="5"/>
      <c r="AGB452" s="6"/>
      <c r="AGC452" s="5"/>
      <c r="AGD452" s="5"/>
      <c r="AGE452" s="5"/>
      <c r="AGF452" s="5"/>
      <c r="AGG452" s="5"/>
      <c r="AGM452" s="18"/>
      <c r="AGS452" s="6"/>
      <c r="AHG452" s="18"/>
      <c r="AHM452" s="6"/>
      <c r="AHN452" s="5"/>
      <c r="AHO452" s="5"/>
      <c r="AHP452" s="5"/>
      <c r="AHQ452" s="5"/>
      <c r="AHR452" s="5"/>
      <c r="AHS452" s="5"/>
      <c r="AHT452" s="5"/>
      <c r="AHU452" s="5"/>
      <c r="AHV452" s="5"/>
      <c r="AHW452" s="5"/>
      <c r="AHX452" s="5"/>
      <c r="AHY452" s="5"/>
      <c r="AHZ452" s="5"/>
      <c r="AIA452" s="5"/>
      <c r="AIB452" s="5"/>
      <c r="AIC452" s="5"/>
      <c r="AID452" s="6"/>
      <c r="AIE452" s="5"/>
      <c r="AIF452" s="5"/>
      <c r="AIG452" s="5"/>
      <c r="AIH452" s="5"/>
      <c r="AII452" s="5"/>
      <c r="AIJ452" s="5"/>
      <c r="AIK452" s="5"/>
      <c r="AIL452" s="5"/>
      <c r="AIM452" s="5"/>
      <c r="AIN452" s="5"/>
      <c r="AIO452" s="5"/>
      <c r="AIP452" s="5"/>
      <c r="AIQ452" s="5"/>
      <c r="AIR452" s="5"/>
      <c r="AIS452" s="5"/>
      <c r="AIT452" s="5"/>
      <c r="AIU452" s="5"/>
      <c r="AIV452" s="5"/>
      <c r="AIW452" s="5"/>
      <c r="AIX452" s="5"/>
      <c r="AIY452" s="5"/>
      <c r="AIZ452" s="5"/>
      <c r="AJA452" s="5"/>
      <c r="AJB452" s="6"/>
      <c r="AJC452" s="5"/>
      <c r="AJD452" s="5"/>
      <c r="AJE452" s="5"/>
      <c r="AJF452" s="5"/>
      <c r="AJG452" s="5"/>
      <c r="AJH452" s="5"/>
      <c r="AJI452" s="5"/>
      <c r="AJJ452" s="5"/>
      <c r="AJK452" s="5"/>
      <c r="AJL452" s="5"/>
      <c r="AJM452" s="5"/>
      <c r="AJN452" s="6"/>
      <c r="AJO452" s="5"/>
      <c r="AJP452" s="5"/>
      <c r="AJQ452" s="5"/>
      <c r="AJR452" s="5"/>
      <c r="AJS452" s="5"/>
      <c r="AJT452" s="5"/>
      <c r="AJU452" s="5"/>
      <c r="AJV452" s="5"/>
    </row>
    <row r="453" spans="1:958" ht="14.25" customHeight="1"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7"/>
      <c r="AF453" s="6"/>
      <c r="AG453" s="8"/>
      <c r="AH453" s="8"/>
      <c r="AI453" s="8"/>
      <c r="AJ453" s="5"/>
      <c r="AK453" s="9"/>
      <c r="AL453" s="5"/>
      <c r="AM453" s="6"/>
      <c r="AN453" s="10"/>
      <c r="AO453" s="6"/>
      <c r="AP453" s="6"/>
      <c r="AQ453" s="5"/>
      <c r="AV453" s="5"/>
      <c r="AW453" s="5"/>
      <c r="AX453" s="5"/>
      <c r="AY453" s="5"/>
      <c r="AZ453" s="5"/>
      <c r="BA453" s="5"/>
      <c r="BB453" s="5"/>
      <c r="BE453" s="5"/>
      <c r="BF453" s="5"/>
      <c r="BG453" s="5"/>
      <c r="BH453" s="6"/>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t="str">
        <f>IF(SUM(BI453:BQ453,BS453:BW453,BY453:CC453,CE453:CJ453)=0, "", SUM(BI453:BQ453,BS453:BW453,BY453:CC453,CE453:CJ453))</f>
        <v/>
      </c>
      <c r="CN453" s="5" t="str">
        <f>IF(SUM(CQ453, CR453, CS453, CT453, CU453)=0, "", IF(OR(CQ453&gt;=8, CR453&gt;=10, CS453&gt;=13, CT453&gt;=10, CU453&gt;=15), 1, 0))</f>
        <v/>
      </c>
      <c r="CO453" s="5" t="str">
        <f>IF(SUM(BI453:BJ453,BL453,BM453,BN453,BO453,BU453,CA453,CH453,CJ453)=0, "", SUM(BI453:BJ453,BL453,BM453,BN453,BO453,BU453,CA453,CH453,CJ453))</f>
        <v/>
      </c>
      <c r="CP453" s="5" t="str">
        <f>IF(SUM(BK453,BP453:BQ453,BS453:BT453,BV453:BW453,BY453:BZ453,CB453:CC453,CE453:CG453,CI453)=0, "", SUM(BK453,BP453:BQ453,BS453:BT453,BV453:BW453,BY453:BZ453,CB453:CC453,CE453:CG453,CI453))</f>
        <v/>
      </c>
      <c r="CQ453" s="5" t="str">
        <f>IF(SUM(CB453:CC453,CE453:CF453,CI453)=0, "", SUM(CB453:CC453,CE453:CF453,CI453))</f>
        <v/>
      </c>
      <c r="CR453" s="5" t="str">
        <f>IF(SUM(BQ453,BS453:BT453,BW453,BY453)=0, "", SUM(BQ453,BS453:BT453,BW453,BY453))</f>
        <v/>
      </c>
      <c r="CS453" s="5" t="str">
        <f>IF(SUM(BK453,BP453,BV453,BZ453,CG453)=0, "", SUM(BK453,BP453,BV453,BZ453,CG453))</f>
        <v/>
      </c>
      <c r="CT453" s="5" t="str">
        <f>IF(SUM(BI453:BJ453,BL453,BN453,CH453)=0, "", SUM(BI453:BJ453,BL453,BN453,CH453))</f>
        <v/>
      </c>
      <c r="CU453" s="5" t="str">
        <f>IF(SUM(BM453,BO453,BU453,CA453,CJ453)=0, "", SUM(BM453,BO453,BU453,CA453,CJ453))</f>
        <v/>
      </c>
      <c r="CV453" s="5" t="str">
        <f>IF(CQ453="", "", IF(CQ453&gt;=8, 1, 0))</f>
        <v/>
      </c>
      <c r="CW453" s="5" t="str">
        <f>IF(CR453="", "", IF(CR453&gt;=10, 1, 0))</f>
        <v/>
      </c>
      <c r="CX453" s="5" t="str">
        <f>IF(CS453="", "", IF(CS453&gt;=13, 1, 0))</f>
        <v/>
      </c>
      <c r="CY453" s="5" t="str">
        <f>IF(CT453="", "", IF(CT453&gt;=10, 1, 0))</f>
        <v/>
      </c>
      <c r="CZ453" s="5" t="str">
        <f>IF(CU453="", "", IF(CU453&gt;=15, 1, 0))</f>
        <v/>
      </c>
      <c r="DA453" s="5" t="str">
        <f>IF(AND(BR453="", BX453="", CD453=""), "", IF(BR453=5,1,0) + IF(BX453=5,1,0) + IF(CD453=5,1,0))</f>
        <v/>
      </c>
      <c r="DB453" s="6"/>
      <c r="DC453" s="5"/>
      <c r="DD453" s="13"/>
      <c r="DE453" s="5"/>
      <c r="DF453" s="13"/>
      <c r="DG453" s="5"/>
      <c r="DH453" s="13"/>
      <c r="DI453" s="5"/>
      <c r="DJ453" s="13"/>
      <c r="DK453" s="5"/>
      <c r="DL453" s="13"/>
      <c r="DM453" s="5"/>
      <c r="DN453" s="13"/>
      <c r="DO453" s="5"/>
      <c r="DP453" s="13"/>
      <c r="DQ453" s="5"/>
      <c r="DR453" s="13"/>
      <c r="DS453" s="5"/>
      <c r="DT453" s="13"/>
      <c r="DU453" s="5"/>
      <c r="DV453" s="13"/>
      <c r="DW453" s="5"/>
      <c r="DX453" s="13"/>
      <c r="DY453" s="5"/>
      <c r="DZ453" s="13"/>
      <c r="EA453" s="5"/>
      <c r="EB453" s="13"/>
      <c r="EC453" s="5"/>
      <c r="ED453" s="13"/>
      <c r="EE453" s="5"/>
      <c r="EF453" s="13"/>
      <c r="EG453" s="5"/>
      <c r="EH453" s="13"/>
      <c r="EI453" s="5"/>
      <c r="EJ453" s="13"/>
      <c r="EK453" s="5"/>
      <c r="EL453" s="5"/>
      <c r="EM453" s="5"/>
      <c r="EN453" s="6"/>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6"/>
      <c r="FM453" s="5"/>
      <c r="FN453" s="5"/>
      <c r="FO453" s="5"/>
      <c r="FP453" s="5"/>
      <c r="FQ453" s="5"/>
      <c r="FR453" s="5"/>
      <c r="FS453" s="14"/>
      <c r="FT453" s="6"/>
      <c r="FU453" s="5"/>
      <c r="FV453" s="5"/>
      <c r="FW453" s="5"/>
      <c r="FX453" s="5"/>
      <c r="FY453" s="5"/>
      <c r="FZ453" s="5"/>
      <c r="GA453" s="5"/>
      <c r="GB453" s="5"/>
      <c r="GC453" s="5"/>
      <c r="GD453" s="5"/>
      <c r="GE453" s="5"/>
      <c r="GF453" s="6"/>
      <c r="GG453" s="5"/>
      <c r="GH453" s="5"/>
      <c r="GI453" s="5"/>
      <c r="GJ453" s="5"/>
      <c r="GK453" s="5"/>
      <c r="GL453" s="5"/>
      <c r="GM453" s="5"/>
      <c r="GN453" s="5"/>
      <c r="GO453" s="6"/>
      <c r="GP453" s="5"/>
      <c r="GQ453" s="5"/>
      <c r="GR453" s="5"/>
      <c r="GS453" s="5"/>
      <c r="GT453" s="5"/>
      <c r="GU453" s="5"/>
      <c r="GV453" s="5"/>
      <c r="GW453" s="5"/>
      <c r="GX453" s="5"/>
      <c r="GY453" s="5"/>
      <c r="GZ453" s="5"/>
      <c r="HA453" s="5"/>
      <c r="HB453" s="5"/>
      <c r="HC453" s="5"/>
      <c r="HD453" s="5"/>
      <c r="HE453" s="5"/>
      <c r="HF453" s="5"/>
      <c r="HG453" s="5"/>
      <c r="HH453" s="5"/>
      <c r="HI453" s="5"/>
      <c r="HJ453" s="6"/>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6"/>
      <c r="JN453" s="5"/>
      <c r="JO453" s="5"/>
      <c r="JP453" s="5"/>
      <c r="JQ453" s="5"/>
      <c r="JR453" s="5"/>
      <c r="JS453" s="5"/>
      <c r="JT453" s="5"/>
      <c r="JU453" s="5"/>
      <c r="JV453" s="5"/>
      <c r="JW453" s="5"/>
      <c r="JX453" s="5"/>
      <c r="JY453" s="5"/>
      <c r="JZ453" s="5"/>
      <c r="KA453" s="5"/>
      <c r="KB453" s="5"/>
      <c r="KC453" s="5"/>
      <c r="KD453" s="5"/>
      <c r="KE453" s="5"/>
      <c r="KF453" s="5"/>
      <c r="KG453" s="5"/>
      <c r="KH453" s="5"/>
      <c r="KI453" s="5"/>
      <c r="KJ453" s="5"/>
      <c r="KK453" s="5"/>
      <c r="KL453" s="5"/>
      <c r="KM453" s="5"/>
      <c r="KN453" s="5"/>
      <c r="KO453" s="5"/>
      <c r="KP453" s="5"/>
      <c r="KQ453" s="5"/>
      <c r="KR453" s="5"/>
      <c r="KS453" s="5"/>
      <c r="KT453" s="5"/>
      <c r="KU453" s="5"/>
      <c r="KV453" s="5"/>
      <c r="KW453" s="5"/>
      <c r="KX453" s="12"/>
      <c r="KY453" s="12"/>
      <c r="KZ453" s="12"/>
      <c r="LA453" s="12"/>
      <c r="LB453" s="12"/>
      <c r="LC453" s="12"/>
      <c r="LD453" s="12"/>
      <c r="LE453" s="6"/>
      <c r="LF453" s="5"/>
      <c r="LG453" s="5"/>
      <c r="LH453" s="5"/>
      <c r="LI453" s="5"/>
      <c r="LJ453" s="5"/>
      <c r="LK453" s="5"/>
      <c r="LL453" s="5"/>
      <c r="LM453" s="5"/>
      <c r="LN453" s="5"/>
      <c r="LO453" s="5"/>
      <c r="LP453" s="5"/>
      <c r="LQ453" s="5"/>
      <c r="LR453" s="5"/>
      <c r="LS453" s="5"/>
      <c r="LT453" s="5"/>
      <c r="LU453" s="5"/>
      <c r="LV453" s="5"/>
      <c r="LW453" s="5"/>
      <c r="LX453" s="5"/>
      <c r="LY453" s="5"/>
      <c r="LZ453" s="5"/>
      <c r="MA453" s="5"/>
      <c r="MB453" s="5"/>
      <c r="MC453" s="5"/>
      <c r="MD453" s="5"/>
      <c r="ME453" s="5"/>
      <c r="MF453" s="5"/>
      <c r="MG453" s="5"/>
      <c r="MH453" s="5"/>
      <c r="MI453" s="5"/>
      <c r="MJ453" s="5"/>
      <c r="MK453" s="5"/>
      <c r="ML453" s="6"/>
      <c r="MM453" s="5"/>
      <c r="MN453" s="5"/>
      <c r="MO453" s="5"/>
      <c r="MP453" s="5"/>
      <c r="MQ453" s="5"/>
      <c r="MR453" s="5"/>
      <c r="MS453" s="5"/>
      <c r="MT453" s="5"/>
      <c r="MU453" s="5"/>
      <c r="MV453" s="5"/>
      <c r="MW453" s="5"/>
      <c r="MX453" s="5"/>
      <c r="MY453" s="5"/>
      <c r="MZ453" s="5"/>
      <c r="NA453" s="5"/>
      <c r="NB453" s="5"/>
      <c r="NC453" s="5"/>
      <c r="ND453" s="5"/>
      <c r="NE453" s="5"/>
      <c r="NF453" s="5"/>
      <c r="NG453" s="5"/>
      <c r="NH453" s="6"/>
      <c r="NI453" s="5"/>
      <c r="NJ453" s="5"/>
      <c r="NK453" s="5"/>
      <c r="NL453" s="5"/>
      <c r="NM453" s="5"/>
      <c r="NN453" s="5"/>
      <c r="NO453" s="5"/>
      <c r="NP453" s="5"/>
      <c r="NQ453" s="5"/>
      <c r="NR453" s="5"/>
      <c r="NS453" s="5"/>
      <c r="NT453" s="5"/>
      <c r="NU453" s="5"/>
      <c r="NV453" s="5"/>
      <c r="NW453" s="5"/>
      <c r="NX453" s="5"/>
      <c r="NY453" s="5"/>
      <c r="NZ453" s="5"/>
      <c r="OA453" s="5"/>
      <c r="OB453" s="5"/>
      <c r="OC453" s="5"/>
      <c r="OD453" s="5"/>
      <c r="OE453" s="5"/>
      <c r="OF453" s="5"/>
      <c r="OG453" s="5"/>
      <c r="OH453" s="5"/>
      <c r="OI453" s="5"/>
      <c r="OJ453" s="5"/>
      <c r="OK453" s="5"/>
      <c r="OL453" s="5"/>
      <c r="OM453" s="5"/>
      <c r="ON453" s="5"/>
      <c r="OQ453" s="6"/>
      <c r="OR453" s="5"/>
      <c r="OS453" s="5"/>
      <c r="OT453" s="5"/>
      <c r="OU453" s="5"/>
      <c r="OV453" s="5"/>
      <c r="OW453" s="5"/>
      <c r="OX453" s="5"/>
      <c r="OY453" s="5"/>
      <c r="OZ453" s="5"/>
      <c r="PA453" s="5"/>
      <c r="PB453" s="5"/>
      <c r="PC453" s="5"/>
      <c r="PD453" s="5"/>
      <c r="PE453" s="5"/>
      <c r="PF453" s="5"/>
      <c r="PG453" s="5"/>
      <c r="PH453" s="5"/>
      <c r="PI453" s="5"/>
      <c r="PJ453" s="5"/>
      <c r="PK453" s="5"/>
      <c r="PL453" s="5"/>
      <c r="PM453" s="5"/>
      <c r="PN453" s="5"/>
      <c r="PO453" s="5"/>
      <c r="PP453" s="5"/>
      <c r="PQ453" s="5"/>
      <c r="PR453" s="5"/>
      <c r="PS453" s="5"/>
      <c r="PT453" s="5"/>
      <c r="PU453" s="5"/>
      <c r="PV453" s="5"/>
      <c r="PW453" s="5"/>
      <c r="PX453" s="6"/>
      <c r="PY453" s="5"/>
      <c r="PZ453" s="5"/>
      <c r="QA453" s="5"/>
      <c r="QB453" s="5"/>
      <c r="QC453" s="5"/>
      <c r="QD453" s="5"/>
      <c r="QE453" s="5"/>
      <c r="QF453" s="5"/>
      <c r="QG453" s="5"/>
      <c r="QH453" s="5"/>
      <c r="QI453" s="5"/>
      <c r="QJ453" s="6"/>
      <c r="QK453" s="5"/>
      <c r="QL453" s="5"/>
      <c r="QM453" s="5"/>
      <c r="QN453" s="5"/>
      <c r="QO453" s="5"/>
      <c r="QP453" s="5"/>
      <c r="QQ453" s="5"/>
      <c r="QR453" s="5"/>
      <c r="QS453" s="5"/>
      <c r="QT453" s="5"/>
      <c r="QU453" s="5"/>
      <c r="QV453" s="6"/>
      <c r="QW453" s="5"/>
      <c r="QX453" s="5"/>
      <c r="QY453" s="5"/>
      <c r="QZ453" s="5"/>
      <c r="RA453" s="5"/>
      <c r="RB453" s="5"/>
      <c r="RC453" s="5"/>
      <c r="RD453" s="5"/>
      <c r="RE453" s="5"/>
      <c r="RF453" s="5"/>
      <c r="RG453" s="5"/>
      <c r="RH453" s="6"/>
      <c r="RI453" s="5"/>
      <c r="RJ453" s="5"/>
      <c r="RK453" s="5"/>
      <c r="RL453" s="5"/>
      <c r="RM453" s="5"/>
      <c r="RN453" s="5"/>
      <c r="RO453" s="5"/>
      <c r="RP453" s="5"/>
      <c r="RQ453" s="6"/>
      <c r="RR453" s="5"/>
      <c r="RS453" s="5"/>
      <c r="RT453" s="5"/>
      <c r="RU453" s="5"/>
      <c r="RV453" s="5"/>
      <c r="RW453" s="5"/>
      <c r="RX453" s="5"/>
      <c r="RY453" s="5"/>
      <c r="RZ453" s="6"/>
      <c r="SA453" s="5"/>
      <c r="SB453" s="5"/>
      <c r="SC453" s="5"/>
      <c r="SD453" s="5"/>
      <c r="SE453" s="5"/>
      <c r="SF453" s="5"/>
      <c r="SG453" s="5"/>
      <c r="SH453" s="5"/>
      <c r="SI453" s="6"/>
      <c r="SJ453" s="5"/>
      <c r="SK453" s="5"/>
      <c r="SL453" s="5"/>
      <c r="SM453" s="5"/>
      <c r="SN453" s="5"/>
      <c r="SO453" s="5"/>
      <c r="SP453" s="5"/>
      <c r="SQ453" s="5"/>
      <c r="SR453" s="5"/>
      <c r="SS453" s="5"/>
      <c r="ST453" s="5"/>
      <c r="SU453" s="5"/>
      <c r="SV453" s="5"/>
      <c r="SW453" s="5"/>
      <c r="SX453" s="5"/>
      <c r="SY453" s="5"/>
      <c r="SZ453" s="5"/>
      <c r="TA453" s="5"/>
      <c r="TB453" s="5"/>
      <c r="TC453" s="5"/>
      <c r="TD453" s="5"/>
      <c r="TE453" s="5"/>
      <c r="TF453" s="6"/>
      <c r="TG453" s="5"/>
      <c r="TH453" s="5"/>
      <c r="TI453" s="5"/>
      <c r="TJ453" s="5"/>
      <c r="TK453" s="5"/>
      <c r="TL453" s="5"/>
      <c r="TM453" s="5"/>
      <c r="TN453" s="5"/>
      <c r="TO453" s="5"/>
      <c r="TP453" s="5"/>
      <c r="TQ453" s="5"/>
      <c r="TR453" s="5"/>
      <c r="TS453" s="5"/>
      <c r="TT453" s="5"/>
      <c r="TU453" s="5"/>
      <c r="TV453" s="5"/>
      <c r="TW453" s="5"/>
      <c r="TX453" s="5"/>
      <c r="TY453" s="5"/>
      <c r="TZ453" s="5"/>
      <c r="UA453" s="5"/>
      <c r="UB453" s="5"/>
      <c r="UC453" s="6"/>
      <c r="UD453" s="5"/>
      <c r="UE453" s="5"/>
      <c r="UF453" s="5"/>
      <c r="UG453" s="5"/>
      <c r="UH453" s="5"/>
      <c r="UI453" s="5"/>
      <c r="UJ453" s="5"/>
      <c r="UK453" s="5"/>
      <c r="UL453" s="5"/>
      <c r="UM453" s="5"/>
      <c r="UN453" s="5"/>
      <c r="UO453" s="5"/>
      <c r="UP453" s="5"/>
      <c r="UQ453" s="5"/>
      <c r="UR453" s="5"/>
      <c r="US453" s="5"/>
      <c r="UT453" s="5"/>
      <c r="UU453" s="5"/>
      <c r="UV453" s="5"/>
      <c r="UW453" s="5"/>
      <c r="UX453" s="5"/>
      <c r="UY453" s="5"/>
      <c r="UZ453" s="6"/>
      <c r="VA453" s="6"/>
      <c r="VB453" s="5"/>
      <c r="VC453" s="5"/>
      <c r="VE453" s="5"/>
      <c r="VF453" s="5"/>
      <c r="VG453" s="5"/>
      <c r="VH453" s="5"/>
      <c r="VI453" s="5"/>
      <c r="VK453" s="5"/>
      <c r="VL453" s="5"/>
      <c r="VN453" s="6"/>
      <c r="VO453" s="5"/>
      <c r="VP453" s="5"/>
      <c r="VQ453" s="5"/>
      <c r="VR453" s="5"/>
      <c r="VS453" s="5"/>
      <c r="VT453" s="5"/>
      <c r="VU453" s="5"/>
      <c r="VV453" s="5"/>
      <c r="VW453" s="5"/>
      <c r="VX453" s="5"/>
      <c r="VY453" s="5"/>
      <c r="VZ453" s="5"/>
      <c r="WA453" s="5"/>
      <c r="WB453" s="5"/>
      <c r="WC453" s="5"/>
      <c r="WD453" s="5"/>
      <c r="WE453" s="5"/>
      <c r="WF453" s="5"/>
      <c r="WG453" s="5"/>
      <c r="WH453" s="5"/>
      <c r="WI453" s="5"/>
      <c r="WJ453" s="5"/>
      <c r="WK453" s="5"/>
      <c r="WL453" s="5"/>
      <c r="WM453" s="5"/>
      <c r="WN453" s="5"/>
      <c r="WO453" s="5"/>
      <c r="WP453" s="5"/>
      <c r="WQ453" s="5"/>
      <c r="WR453" s="5"/>
      <c r="WS453" s="5"/>
      <c r="WT453" s="5"/>
      <c r="WU453" s="5"/>
      <c r="WV453" s="5"/>
      <c r="WW453" s="5"/>
      <c r="WX453" s="5"/>
      <c r="WY453" s="5"/>
      <c r="WZ453" s="5"/>
      <c r="XA453" s="6"/>
      <c r="XB453" s="5"/>
      <c r="XC453" s="5"/>
      <c r="XD453" s="5"/>
      <c r="XE453" s="5"/>
      <c r="XF453" s="5"/>
      <c r="XG453" s="5"/>
      <c r="XH453" s="5"/>
      <c r="XI453" s="5"/>
      <c r="XJ453" s="5"/>
      <c r="XK453" s="5"/>
      <c r="XL453" s="5"/>
      <c r="XM453" s="6"/>
      <c r="XN453" s="5"/>
      <c r="XO453" s="5"/>
      <c r="XP453" s="5"/>
      <c r="XQ453" s="5"/>
      <c r="XR453" s="5"/>
      <c r="XS453" s="5"/>
      <c r="XT453" s="5"/>
      <c r="XU453" s="5"/>
      <c r="XV453" s="6"/>
      <c r="XW453" s="5"/>
      <c r="XX453" s="5"/>
      <c r="XY453" s="5"/>
      <c r="XZ453" s="5"/>
      <c r="YA453" s="5"/>
      <c r="YB453" s="5"/>
      <c r="YC453" s="5"/>
      <c r="YD453" s="5"/>
      <c r="YE453" s="5"/>
      <c r="YF453" s="5"/>
      <c r="YG453" s="5"/>
      <c r="YH453" s="5"/>
      <c r="YI453" s="5"/>
      <c r="YJ453" s="5"/>
      <c r="YK453" s="5"/>
      <c r="YL453" s="5"/>
      <c r="YM453" s="5"/>
      <c r="YN453" s="5"/>
      <c r="YO453" s="5"/>
      <c r="YP453" s="12"/>
      <c r="YQ453" s="12"/>
      <c r="YR453" s="12"/>
      <c r="YS453" s="12"/>
      <c r="YT453" s="12"/>
      <c r="YU453" s="12"/>
      <c r="YV453" s="12"/>
      <c r="YW453" s="12"/>
      <c r="YX453" s="6"/>
      <c r="YY453" s="5"/>
      <c r="YZ453" s="5"/>
      <c r="ZA453" s="5"/>
      <c r="ZB453" s="5"/>
      <c r="ZC453" s="5"/>
      <c r="ZD453" s="5"/>
      <c r="ZE453" s="5"/>
      <c r="ZF453" s="5"/>
      <c r="ZG453" s="5"/>
      <c r="ZH453" s="5"/>
      <c r="ZI453" s="5"/>
      <c r="ZJ453" s="5"/>
      <c r="ZK453" s="5"/>
      <c r="ZL453" s="5"/>
      <c r="ZM453" s="5"/>
      <c r="ZN453" s="5"/>
      <c r="ZO453" s="5"/>
      <c r="ZP453" s="5"/>
      <c r="ZQ453" s="5"/>
      <c r="ZR453" s="5"/>
      <c r="ZS453" s="5"/>
      <c r="ZT453" s="5"/>
      <c r="ZU453" s="5"/>
      <c r="ZV453" s="5"/>
      <c r="ZW453" s="5"/>
      <c r="ZX453" s="5"/>
      <c r="ZY453" s="5"/>
      <c r="ZZ453" s="5"/>
      <c r="AAA453" s="5"/>
      <c r="AAB453" s="5"/>
      <c r="AAC453" s="5"/>
      <c r="AAD453" s="5"/>
      <c r="AAE453" s="6"/>
      <c r="AAF453" s="5"/>
      <c r="AAG453" s="5"/>
      <c r="AAH453" s="5"/>
      <c r="AAI453" s="5"/>
      <c r="AAJ453" s="5"/>
      <c r="AAK453" s="5"/>
      <c r="AAL453" s="5"/>
      <c r="AAM453" s="5"/>
      <c r="AAN453" s="5"/>
      <c r="AAO453" s="5"/>
      <c r="AAP453" s="5"/>
      <c r="AAQ453" s="5"/>
      <c r="AAR453" s="5"/>
      <c r="AAS453" s="5"/>
      <c r="AAT453" s="5"/>
      <c r="AAU453" s="5"/>
      <c r="AAV453" s="5"/>
      <c r="AAW453" s="5"/>
      <c r="AAX453" s="5"/>
      <c r="AAY453" s="5"/>
      <c r="AAZ453" s="5"/>
      <c r="ABA453" s="5"/>
      <c r="ABB453" s="5"/>
      <c r="ABC453" s="5"/>
      <c r="ABD453" s="5"/>
      <c r="ABE453" s="5"/>
      <c r="ABF453" s="5"/>
      <c r="ABG453" s="5"/>
      <c r="ABH453" s="5"/>
      <c r="ABI453" s="5"/>
      <c r="ABJ453" s="5"/>
      <c r="ABK453" s="5"/>
      <c r="ABL453" s="5"/>
      <c r="ABM453" s="5"/>
      <c r="ABN453" s="5"/>
      <c r="ABO453" s="5"/>
      <c r="ABP453" s="5"/>
      <c r="ABQ453" s="5"/>
      <c r="ABR453" s="5"/>
      <c r="ABS453" s="5"/>
      <c r="ABT453" s="5"/>
      <c r="ABU453" s="5"/>
      <c r="ABV453" s="5"/>
      <c r="ABW453" s="5"/>
      <c r="ABX453" s="5"/>
      <c r="ABY453" s="6"/>
      <c r="ABZ453" s="5"/>
      <c r="ACA453" s="5"/>
      <c r="ACB453" s="5"/>
      <c r="ACC453" s="5"/>
      <c r="ACD453" s="5"/>
      <c r="ACE453" s="5"/>
      <c r="ACF453" s="5"/>
      <c r="ACG453" s="5"/>
      <c r="ACH453" s="5"/>
      <c r="ACI453" s="5"/>
      <c r="ACJ453" s="5"/>
      <c r="ACK453" s="5"/>
      <c r="ACL453" s="5"/>
      <c r="ACM453" s="5"/>
      <c r="ACN453" s="5"/>
      <c r="ACO453" s="5"/>
      <c r="ACP453" s="5"/>
      <c r="ACQ453" s="5"/>
      <c r="ACR453" s="5"/>
      <c r="ACS453" s="5"/>
      <c r="ACT453" s="5"/>
      <c r="ACU453" s="5"/>
      <c r="ACV453" s="5"/>
      <c r="ACW453" s="5"/>
      <c r="ACX453" s="5"/>
      <c r="ACY453" s="5"/>
      <c r="ACZ453" s="5"/>
      <c r="ADA453" s="5"/>
      <c r="ADB453" s="5"/>
      <c r="ADC453" s="5"/>
      <c r="ADD453" s="5"/>
      <c r="ADE453" s="5"/>
      <c r="ADF453" s="5"/>
      <c r="ADG453" s="5"/>
      <c r="ADH453" s="5"/>
      <c r="ADI453" s="5"/>
      <c r="ADJ453" s="5"/>
      <c r="ADK453" s="5"/>
      <c r="ADL453" s="5"/>
      <c r="ADM453" s="5"/>
      <c r="ADN453" s="5"/>
      <c r="ADO453" s="5"/>
      <c r="ADP453" s="5"/>
      <c r="ADQ453" s="6"/>
      <c r="ADR453" s="5"/>
      <c r="ADS453" s="5"/>
      <c r="ADT453" s="5"/>
      <c r="ADU453" s="5"/>
      <c r="ADV453" s="5"/>
      <c r="ADW453" s="5"/>
      <c r="ADX453" s="5"/>
      <c r="ADY453" s="5"/>
      <c r="ADZ453" s="5"/>
      <c r="AEA453" s="5"/>
      <c r="AEB453" s="5"/>
      <c r="AEC453" s="5"/>
      <c r="AED453" s="5"/>
      <c r="AEE453" s="5"/>
      <c r="AEF453" s="5"/>
      <c r="AEG453" s="5"/>
      <c r="AEH453" s="5"/>
      <c r="AEI453" s="5"/>
      <c r="AEJ453" s="5"/>
      <c r="AEK453" s="5"/>
      <c r="AEL453" s="5"/>
      <c r="AEM453" s="8"/>
      <c r="AEN453" s="6"/>
      <c r="AEO453" s="6"/>
      <c r="AEP453" s="6"/>
      <c r="AEQ453" s="6"/>
      <c r="AER453" s="5"/>
      <c r="AES453" s="6"/>
      <c r="AET453" s="6"/>
      <c r="AEU453" s="6"/>
      <c r="AEV453" s="5"/>
      <c r="AEW453" s="5"/>
      <c r="AEX453" s="5"/>
      <c r="AEY453" s="5"/>
      <c r="AEZ453" s="5"/>
      <c r="AFA453" s="5"/>
      <c r="AFB453" s="5"/>
      <c r="AFC453" s="5"/>
      <c r="AFD453" s="5"/>
      <c r="AFE453" s="5"/>
      <c r="AFF453" s="5"/>
      <c r="AFG453" s="5"/>
      <c r="AFH453" s="5"/>
      <c r="AFI453" s="5"/>
      <c r="AFJ453" s="5"/>
      <c r="AFK453" s="5"/>
      <c r="AFL453" s="5"/>
      <c r="AFM453" s="5"/>
      <c r="AFN453" s="5"/>
      <c r="AFO453" s="5"/>
      <c r="AFP453" s="5"/>
      <c r="AFQ453" s="5"/>
      <c r="AFR453" s="5"/>
      <c r="AFS453" s="5"/>
      <c r="AFT453" s="5"/>
      <c r="AFU453" s="5"/>
      <c r="AFV453" s="5"/>
      <c r="AFW453" s="5"/>
      <c r="AFX453" s="5"/>
      <c r="AFY453" s="5"/>
      <c r="AFZ453" s="5"/>
      <c r="AGA453" s="5"/>
      <c r="AGB453" s="6"/>
      <c r="AGC453" s="5"/>
      <c r="AGD453" s="5"/>
      <c r="AGE453" s="5"/>
      <c r="AGF453" s="5"/>
      <c r="AGG453" s="5"/>
      <c r="AGM453" s="18"/>
      <c r="AGS453" s="6"/>
      <c r="AHG453" s="18"/>
      <c r="AHM453" s="6"/>
      <c r="AHN453" s="5"/>
      <c r="AHO453" s="5"/>
      <c r="AHP453" s="5"/>
      <c r="AHQ453" s="5"/>
      <c r="AHR453" s="5"/>
      <c r="AHS453" s="5"/>
      <c r="AHT453" s="5"/>
      <c r="AHU453" s="5"/>
      <c r="AHV453" s="5"/>
      <c r="AHW453" s="5"/>
      <c r="AHX453" s="5"/>
      <c r="AHY453" s="5"/>
      <c r="AHZ453" s="5"/>
      <c r="AIA453" s="5"/>
      <c r="AIB453" s="5"/>
      <c r="AIC453" s="5"/>
      <c r="AID453" s="6"/>
      <c r="AIE453" s="5"/>
      <c r="AIF453" s="5"/>
      <c r="AIG453" s="5"/>
      <c r="AIH453" s="5"/>
      <c r="AII453" s="5"/>
      <c r="AIJ453" s="5"/>
      <c r="AIK453" s="5"/>
      <c r="AIL453" s="5"/>
      <c r="AIM453" s="5"/>
      <c r="AIN453" s="5"/>
      <c r="AIO453" s="5"/>
      <c r="AIP453" s="5"/>
      <c r="AIQ453" s="5"/>
      <c r="AIR453" s="5"/>
      <c r="AIS453" s="5"/>
      <c r="AIT453" s="5"/>
      <c r="AIU453" s="5"/>
      <c r="AIV453" s="5"/>
      <c r="AIW453" s="5"/>
      <c r="AIX453" s="5"/>
      <c r="AIY453" s="5"/>
      <c r="AIZ453" s="5"/>
      <c r="AJA453" s="5"/>
      <c r="AJB453" s="6"/>
      <c r="AJC453" s="5"/>
      <c r="AJD453" s="5"/>
      <c r="AJE453" s="5"/>
      <c r="AJF453" s="5"/>
      <c r="AJG453" s="5"/>
      <c r="AJH453" s="5"/>
      <c r="AJI453" s="5"/>
      <c r="AJJ453" s="5"/>
      <c r="AJK453" s="5"/>
      <c r="AJL453" s="5"/>
      <c r="AJM453" s="5"/>
      <c r="AJN453" s="6"/>
      <c r="AJO453" s="5"/>
      <c r="AJP453" s="5"/>
      <c r="AJQ453" s="5"/>
      <c r="AJR453" s="5"/>
      <c r="AJS453" s="5"/>
      <c r="AJT453" s="5"/>
      <c r="AJU453" s="5"/>
      <c r="AJV453" s="5"/>
    </row>
    <row r="454" spans="1:958" ht="14.25" customHeight="1"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7"/>
      <c r="AF454" s="6"/>
      <c r="AG454" s="8"/>
      <c r="AH454" s="8"/>
      <c r="AI454" s="8"/>
      <c r="AJ454" s="5"/>
      <c r="AK454" s="9"/>
      <c r="AL454" s="5"/>
      <c r="AM454" s="6"/>
      <c r="AN454" s="10"/>
      <c r="AO454" s="6"/>
      <c r="AP454" s="6"/>
      <c r="AQ454" s="5"/>
      <c r="AV454" s="5"/>
      <c r="AW454" s="5"/>
      <c r="AX454" s="5"/>
      <c r="AY454" s="5"/>
      <c r="AZ454" s="5"/>
      <c r="BA454" s="5"/>
      <c r="BB454" s="5"/>
      <c r="BE454" s="5"/>
      <c r="BF454" s="5"/>
      <c r="BG454" s="5"/>
      <c r="BH454" s="6"/>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t="str">
        <f>IF(SUM(BI454:BQ454,BS454:BW454,BY454:CC454,CE454:CJ454)=0, "", SUM(BI454:BQ454,BS454:BW454,BY454:CC454,CE454:CJ454))</f>
        <v/>
      </c>
      <c r="CN454" s="5" t="str">
        <f>IF(SUM(CQ454, CR454, CS454, CT454, CU454)=0, "", IF(OR(CQ454&gt;=8, CR454&gt;=10, CS454&gt;=13, CT454&gt;=10, CU454&gt;=15), 1, 0))</f>
        <v/>
      </c>
      <c r="CO454" s="5" t="str">
        <f>IF(SUM(BI454:BJ454,BL454,BM454,BN454,BO454,BU454,CA454,CH454,CJ454)=0, "", SUM(BI454:BJ454,BL454,BM454,BN454,BO454,BU454,CA454,CH454,CJ454))</f>
        <v/>
      </c>
      <c r="CP454" s="5" t="str">
        <f>IF(SUM(BK454,BP454:BQ454,BS454:BT454,BV454:BW454,BY454:BZ454,CB454:CC454,CE454:CG454,CI454)=0, "", SUM(BK454,BP454:BQ454,BS454:BT454,BV454:BW454,BY454:BZ454,CB454:CC454,CE454:CG454,CI454))</f>
        <v/>
      </c>
      <c r="CQ454" s="5" t="str">
        <f>IF(SUM(CB454:CC454,CE454:CF454,CI454)=0, "", SUM(CB454:CC454,CE454:CF454,CI454))</f>
        <v/>
      </c>
      <c r="CR454" s="5" t="str">
        <f>IF(SUM(BQ454,BS454:BT454,BW454,BY454)=0, "", SUM(BQ454,BS454:BT454,BW454,BY454))</f>
        <v/>
      </c>
      <c r="CS454" s="5" t="str">
        <f>IF(SUM(BK454,BP454,BV454,BZ454,CG454)=0, "", SUM(BK454,BP454,BV454,BZ454,CG454))</f>
        <v/>
      </c>
      <c r="CT454" s="5" t="str">
        <f>IF(SUM(BI454:BJ454,BL454,BN454,CH454)=0, "", SUM(BI454:BJ454,BL454,BN454,CH454))</f>
        <v/>
      </c>
      <c r="CU454" s="5" t="str">
        <f>IF(SUM(BM454,BO454,BU454,CA454,CJ454)=0, "", SUM(BM454,BO454,BU454,CA454,CJ454))</f>
        <v/>
      </c>
      <c r="CV454" s="5" t="str">
        <f>IF(CQ454="", "", IF(CQ454&gt;=8, 1, 0))</f>
        <v/>
      </c>
      <c r="CW454" s="5" t="str">
        <f>IF(CR454="", "", IF(CR454&gt;=10, 1, 0))</f>
        <v/>
      </c>
      <c r="CX454" s="5" t="str">
        <f>IF(CS454="", "", IF(CS454&gt;=13, 1, 0))</f>
        <v/>
      </c>
      <c r="CY454" s="5" t="str">
        <f>IF(CT454="", "", IF(CT454&gt;=10, 1, 0))</f>
        <v/>
      </c>
      <c r="CZ454" s="5" t="str">
        <f>IF(CU454="", "", IF(CU454&gt;=15, 1, 0))</f>
        <v/>
      </c>
      <c r="DA454" s="5" t="str">
        <f>IF(AND(BR454="", BX454="", CD454=""), "", IF(BR454=5,1,0) + IF(BX454=5,1,0) + IF(CD454=5,1,0))</f>
        <v/>
      </c>
      <c r="DB454" s="6"/>
      <c r="DC454" s="5"/>
      <c r="DD454" s="13"/>
      <c r="DE454" s="5"/>
      <c r="DF454" s="13"/>
      <c r="DG454" s="5"/>
      <c r="DH454" s="13"/>
      <c r="DI454" s="5"/>
      <c r="DJ454" s="13"/>
      <c r="DK454" s="5"/>
      <c r="DL454" s="13"/>
      <c r="DM454" s="5"/>
      <c r="DN454" s="13"/>
      <c r="DO454" s="5"/>
      <c r="DP454" s="13"/>
      <c r="DQ454" s="5"/>
      <c r="DR454" s="13"/>
      <c r="DS454" s="5"/>
      <c r="DT454" s="13"/>
      <c r="DU454" s="5"/>
      <c r="DV454" s="13"/>
      <c r="DW454" s="5"/>
      <c r="DX454" s="13"/>
      <c r="DY454" s="5"/>
      <c r="DZ454" s="13"/>
      <c r="EA454" s="5"/>
      <c r="EB454" s="13"/>
      <c r="EC454" s="5"/>
      <c r="ED454" s="13"/>
      <c r="EE454" s="5"/>
      <c r="EF454" s="13"/>
      <c r="EG454" s="5"/>
      <c r="EH454" s="13"/>
      <c r="EI454" s="5"/>
      <c r="EJ454" s="13"/>
      <c r="EK454" s="5"/>
      <c r="EL454" s="5"/>
      <c r="EM454" s="5"/>
      <c r="EN454" s="6"/>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6"/>
      <c r="FM454" s="5"/>
      <c r="FN454" s="5"/>
      <c r="FO454" s="5"/>
      <c r="FP454" s="5"/>
      <c r="FQ454" s="5"/>
      <c r="FR454" s="5"/>
      <c r="FS454" s="14"/>
      <c r="FT454" s="6"/>
      <c r="FU454" s="5"/>
      <c r="FV454" s="5"/>
      <c r="FW454" s="5"/>
      <c r="FX454" s="5"/>
      <c r="FY454" s="5"/>
      <c r="FZ454" s="5"/>
      <c r="GA454" s="5"/>
      <c r="GB454" s="5"/>
      <c r="GC454" s="5"/>
      <c r="GD454" s="5"/>
      <c r="GE454" s="5"/>
      <c r="GF454" s="6"/>
      <c r="GG454" s="5"/>
      <c r="GH454" s="5"/>
      <c r="GI454" s="5"/>
      <c r="GJ454" s="5"/>
      <c r="GK454" s="5"/>
      <c r="GL454" s="5"/>
      <c r="GM454" s="5"/>
      <c r="GN454" s="5"/>
      <c r="GO454" s="6"/>
      <c r="GP454" s="5"/>
      <c r="GQ454" s="5"/>
      <c r="GR454" s="5"/>
      <c r="GS454" s="5"/>
      <c r="GT454" s="5"/>
      <c r="GU454" s="5"/>
      <c r="GV454" s="5"/>
      <c r="GW454" s="5"/>
      <c r="GX454" s="5"/>
      <c r="GY454" s="5"/>
      <c r="GZ454" s="5"/>
      <c r="HA454" s="5"/>
      <c r="HB454" s="5"/>
      <c r="HC454" s="5"/>
      <c r="HD454" s="5"/>
      <c r="HE454" s="5"/>
      <c r="HF454" s="5"/>
      <c r="HG454" s="5"/>
      <c r="HH454" s="5"/>
      <c r="HI454" s="5"/>
      <c r="HJ454" s="6"/>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6"/>
      <c r="JN454" s="5"/>
      <c r="JO454" s="5"/>
      <c r="JP454" s="5"/>
      <c r="JQ454" s="5"/>
      <c r="JR454" s="5"/>
      <c r="JS454" s="5"/>
      <c r="JT454" s="5"/>
      <c r="JU454" s="5"/>
      <c r="JV454" s="5"/>
      <c r="JW454" s="5"/>
      <c r="JX454" s="5"/>
      <c r="JY454" s="5"/>
      <c r="JZ454" s="5"/>
      <c r="KA454" s="5"/>
      <c r="KB454" s="5"/>
      <c r="KC454" s="5"/>
      <c r="KD454" s="5"/>
      <c r="KE454" s="5"/>
      <c r="KF454" s="5"/>
      <c r="KG454" s="5"/>
      <c r="KH454" s="5"/>
      <c r="KI454" s="5"/>
      <c r="KJ454" s="5"/>
      <c r="KK454" s="5"/>
      <c r="KL454" s="5"/>
      <c r="KM454" s="5"/>
      <c r="KN454" s="5"/>
      <c r="KO454" s="5"/>
      <c r="KP454" s="5"/>
      <c r="KQ454" s="5"/>
      <c r="KR454" s="5"/>
      <c r="KS454" s="5"/>
      <c r="KT454" s="5"/>
      <c r="KU454" s="5"/>
      <c r="KV454" s="5"/>
      <c r="KW454" s="5"/>
      <c r="KX454" s="12"/>
      <c r="KY454" s="12"/>
      <c r="KZ454" s="12"/>
      <c r="LA454" s="12"/>
      <c r="LB454" s="12"/>
      <c r="LC454" s="12"/>
      <c r="LD454" s="12"/>
      <c r="LE454" s="6"/>
      <c r="LF454" s="5"/>
      <c r="LG454" s="5"/>
      <c r="LH454" s="5"/>
      <c r="LI454" s="5"/>
      <c r="LJ454" s="5"/>
      <c r="LK454" s="5"/>
      <c r="LL454" s="5"/>
      <c r="LM454" s="5"/>
      <c r="LN454" s="5"/>
      <c r="LO454" s="5"/>
      <c r="LP454" s="5"/>
      <c r="LQ454" s="5"/>
      <c r="LR454" s="5"/>
      <c r="LS454" s="5"/>
      <c r="LT454" s="5"/>
      <c r="LU454" s="5"/>
      <c r="LV454" s="5"/>
      <c r="LW454" s="5"/>
      <c r="LX454" s="5"/>
      <c r="LY454" s="5"/>
      <c r="LZ454" s="5"/>
      <c r="MA454" s="5"/>
      <c r="MB454" s="5"/>
      <c r="MC454" s="5"/>
      <c r="MD454" s="5"/>
      <c r="ME454" s="5"/>
      <c r="MF454" s="5"/>
      <c r="MG454" s="5"/>
      <c r="MH454" s="5"/>
      <c r="MI454" s="5"/>
      <c r="MJ454" s="5"/>
      <c r="MK454" s="5"/>
      <c r="ML454" s="6"/>
      <c r="MM454" s="5"/>
      <c r="MN454" s="5"/>
      <c r="MO454" s="5"/>
      <c r="MP454" s="5"/>
      <c r="MQ454" s="5"/>
      <c r="MR454" s="5"/>
      <c r="MS454" s="5"/>
      <c r="MT454" s="5"/>
      <c r="MU454" s="5"/>
      <c r="MV454" s="5"/>
      <c r="MW454" s="5"/>
      <c r="MX454" s="5"/>
      <c r="MY454" s="5"/>
      <c r="MZ454" s="5"/>
      <c r="NA454" s="5"/>
      <c r="NB454" s="5"/>
      <c r="NC454" s="5"/>
      <c r="ND454" s="5"/>
      <c r="NE454" s="5"/>
      <c r="NF454" s="5"/>
      <c r="NG454" s="5"/>
      <c r="NH454" s="6"/>
      <c r="NI454" s="5"/>
      <c r="NJ454" s="5"/>
      <c r="NK454" s="5"/>
      <c r="NL454" s="5"/>
      <c r="NM454" s="5"/>
      <c r="NN454" s="5"/>
      <c r="NO454" s="5"/>
      <c r="NP454" s="5"/>
      <c r="NQ454" s="5"/>
      <c r="NR454" s="5"/>
      <c r="NS454" s="5"/>
      <c r="NT454" s="5"/>
      <c r="NU454" s="5"/>
      <c r="NV454" s="5"/>
      <c r="NW454" s="5"/>
      <c r="NX454" s="5"/>
      <c r="NY454" s="5"/>
      <c r="NZ454" s="5"/>
      <c r="OA454" s="5"/>
      <c r="OB454" s="5"/>
      <c r="OC454" s="5"/>
      <c r="OD454" s="5"/>
      <c r="OE454" s="5"/>
      <c r="OF454" s="5"/>
      <c r="OG454" s="5"/>
      <c r="OH454" s="5"/>
      <c r="OI454" s="5"/>
      <c r="OJ454" s="5"/>
      <c r="OK454" s="5"/>
      <c r="OL454" s="5"/>
      <c r="OM454" s="5"/>
      <c r="ON454" s="5"/>
      <c r="OQ454" s="6"/>
      <c r="OR454" s="5"/>
      <c r="OS454" s="5"/>
      <c r="OT454" s="5"/>
      <c r="OU454" s="5"/>
      <c r="OV454" s="5"/>
      <c r="OW454" s="5"/>
      <c r="OX454" s="5"/>
      <c r="OY454" s="5"/>
      <c r="OZ454" s="5"/>
      <c r="PA454" s="5"/>
      <c r="PB454" s="5"/>
      <c r="PC454" s="5"/>
      <c r="PD454" s="5"/>
      <c r="PE454" s="5"/>
      <c r="PF454" s="5"/>
      <c r="PG454" s="5"/>
      <c r="PH454" s="5"/>
      <c r="PI454" s="5"/>
      <c r="PJ454" s="5"/>
      <c r="PK454" s="5"/>
      <c r="PL454" s="5"/>
      <c r="PM454" s="5"/>
      <c r="PN454" s="5"/>
      <c r="PO454" s="5"/>
      <c r="PP454" s="5"/>
      <c r="PQ454" s="5"/>
      <c r="PR454" s="5"/>
      <c r="PS454" s="5"/>
      <c r="PT454" s="5"/>
      <c r="PU454" s="5"/>
      <c r="PV454" s="5"/>
      <c r="PW454" s="5"/>
      <c r="PX454" s="6"/>
      <c r="PY454" s="5"/>
      <c r="PZ454" s="5"/>
      <c r="QA454" s="5"/>
      <c r="QB454" s="5"/>
      <c r="QC454" s="5"/>
      <c r="QD454" s="5"/>
      <c r="QE454" s="5"/>
      <c r="QF454" s="5"/>
      <c r="QG454" s="5"/>
      <c r="QH454" s="5"/>
      <c r="QI454" s="5"/>
      <c r="QJ454" s="6"/>
      <c r="QK454" s="5"/>
      <c r="QL454" s="5"/>
      <c r="QM454" s="5"/>
      <c r="QN454" s="5"/>
      <c r="QO454" s="5"/>
      <c r="QP454" s="5"/>
      <c r="QQ454" s="5"/>
      <c r="QR454" s="5"/>
      <c r="QS454" s="5"/>
      <c r="QT454" s="5"/>
      <c r="QU454" s="5"/>
      <c r="QV454" s="6"/>
      <c r="QW454" s="5"/>
      <c r="QX454" s="5"/>
      <c r="QY454" s="5"/>
      <c r="QZ454" s="5"/>
      <c r="RA454" s="5"/>
      <c r="RB454" s="5"/>
      <c r="RC454" s="5"/>
      <c r="RD454" s="5"/>
      <c r="RE454" s="5"/>
      <c r="RF454" s="5"/>
      <c r="RG454" s="5"/>
      <c r="RH454" s="6"/>
      <c r="RI454" s="5"/>
      <c r="RJ454" s="5"/>
      <c r="RK454" s="5"/>
      <c r="RL454" s="5"/>
      <c r="RM454" s="5"/>
      <c r="RN454" s="5"/>
      <c r="RO454" s="5"/>
      <c r="RP454" s="5"/>
      <c r="RQ454" s="6"/>
      <c r="RR454" s="5"/>
      <c r="RS454" s="5"/>
      <c r="RT454" s="5"/>
      <c r="RU454" s="5"/>
      <c r="RV454" s="5"/>
      <c r="RW454" s="5"/>
      <c r="RX454" s="5"/>
      <c r="RY454" s="5"/>
      <c r="RZ454" s="6"/>
      <c r="SA454" s="5"/>
      <c r="SB454" s="5"/>
      <c r="SC454" s="5"/>
      <c r="SD454" s="5"/>
      <c r="SE454" s="5"/>
      <c r="SF454" s="5"/>
      <c r="SG454" s="5"/>
      <c r="SH454" s="5"/>
      <c r="SI454" s="6"/>
      <c r="SJ454" s="5"/>
      <c r="SK454" s="5"/>
      <c r="SL454" s="5"/>
      <c r="SM454" s="5"/>
      <c r="SN454" s="5"/>
      <c r="SO454" s="5"/>
      <c r="SP454" s="5"/>
      <c r="SQ454" s="5"/>
      <c r="SR454" s="5"/>
      <c r="SS454" s="5"/>
      <c r="ST454" s="5"/>
      <c r="SU454" s="5"/>
      <c r="SV454" s="5"/>
      <c r="SW454" s="5"/>
      <c r="SX454" s="5"/>
      <c r="SY454" s="5"/>
      <c r="SZ454" s="5"/>
      <c r="TA454" s="5"/>
      <c r="TB454" s="5"/>
      <c r="TC454" s="5"/>
      <c r="TD454" s="5"/>
      <c r="TE454" s="5"/>
      <c r="TF454" s="6"/>
      <c r="TG454" s="5"/>
      <c r="TH454" s="5"/>
      <c r="TI454" s="5"/>
      <c r="TJ454" s="5"/>
      <c r="TK454" s="5"/>
      <c r="TL454" s="5"/>
      <c r="TM454" s="5"/>
      <c r="TN454" s="5"/>
      <c r="TO454" s="5"/>
      <c r="TP454" s="5"/>
      <c r="TQ454" s="5"/>
      <c r="TR454" s="5"/>
      <c r="TS454" s="5"/>
      <c r="TT454" s="5"/>
      <c r="TU454" s="5"/>
      <c r="TV454" s="5"/>
      <c r="TW454" s="5"/>
      <c r="TX454" s="5"/>
      <c r="TY454" s="5"/>
      <c r="TZ454" s="5"/>
      <c r="UA454" s="5"/>
      <c r="UB454" s="5"/>
      <c r="UC454" s="6"/>
      <c r="UD454" s="5"/>
      <c r="UE454" s="5"/>
      <c r="UF454" s="5"/>
      <c r="UG454" s="5"/>
      <c r="UH454" s="5"/>
      <c r="UI454" s="5"/>
      <c r="UJ454" s="5"/>
      <c r="UK454" s="5"/>
      <c r="UL454" s="5"/>
      <c r="UM454" s="5"/>
      <c r="UN454" s="5"/>
      <c r="UO454" s="5"/>
      <c r="UP454" s="5"/>
      <c r="UQ454" s="5"/>
      <c r="UR454" s="5"/>
      <c r="US454" s="5"/>
      <c r="UT454" s="5"/>
      <c r="UU454" s="5"/>
      <c r="UV454" s="5"/>
      <c r="UW454" s="5"/>
      <c r="UX454" s="5"/>
      <c r="UY454" s="5"/>
      <c r="UZ454" s="6"/>
      <c r="VA454" s="6"/>
      <c r="VB454" s="5"/>
      <c r="VC454" s="5"/>
      <c r="VE454" s="5"/>
      <c r="VF454" s="5"/>
      <c r="VG454" s="5"/>
      <c r="VH454" s="5"/>
      <c r="VI454" s="5"/>
      <c r="VK454" s="5"/>
      <c r="VL454" s="5"/>
      <c r="VN454" s="6"/>
      <c r="VO454" s="5"/>
      <c r="VP454" s="5"/>
      <c r="VQ454" s="5"/>
      <c r="VR454" s="5"/>
      <c r="VS454" s="5"/>
      <c r="VT454" s="5"/>
      <c r="VU454" s="5"/>
      <c r="VV454" s="5"/>
      <c r="VW454" s="5"/>
      <c r="VX454" s="5"/>
      <c r="VY454" s="5"/>
      <c r="VZ454" s="5"/>
      <c r="WA454" s="5"/>
      <c r="WB454" s="5"/>
      <c r="WC454" s="5"/>
      <c r="WD454" s="5"/>
      <c r="WE454" s="5"/>
      <c r="WF454" s="5"/>
      <c r="WG454" s="5"/>
      <c r="WH454" s="5"/>
      <c r="WI454" s="5"/>
      <c r="WJ454" s="5"/>
      <c r="WK454" s="5"/>
      <c r="WL454" s="5"/>
      <c r="WM454" s="5"/>
      <c r="WN454" s="5"/>
      <c r="WO454" s="5"/>
      <c r="WP454" s="5"/>
      <c r="WQ454" s="5"/>
      <c r="WR454" s="5"/>
      <c r="WS454" s="5"/>
      <c r="WT454" s="5"/>
      <c r="WU454" s="5"/>
      <c r="WV454" s="5"/>
      <c r="WW454" s="5"/>
      <c r="WX454" s="5"/>
      <c r="WY454" s="5"/>
      <c r="WZ454" s="5"/>
      <c r="XA454" s="6"/>
      <c r="XB454" s="5"/>
      <c r="XC454" s="5"/>
      <c r="XD454" s="5"/>
      <c r="XE454" s="5"/>
      <c r="XF454" s="5"/>
      <c r="XG454" s="5"/>
      <c r="XH454" s="5"/>
      <c r="XI454" s="5"/>
      <c r="XJ454" s="5"/>
      <c r="XK454" s="5"/>
      <c r="XL454" s="5"/>
      <c r="XM454" s="6"/>
      <c r="XN454" s="5"/>
      <c r="XO454" s="5"/>
      <c r="XP454" s="5"/>
      <c r="XQ454" s="5"/>
      <c r="XR454" s="5"/>
      <c r="XS454" s="5"/>
      <c r="XT454" s="5"/>
      <c r="XU454" s="5"/>
      <c r="XV454" s="6"/>
      <c r="XW454" s="5"/>
      <c r="XX454" s="5"/>
      <c r="XY454" s="5"/>
      <c r="XZ454" s="5"/>
      <c r="YA454" s="5"/>
      <c r="YB454" s="5"/>
      <c r="YC454" s="5"/>
      <c r="YD454" s="5"/>
      <c r="YE454" s="5"/>
      <c r="YF454" s="5"/>
      <c r="YG454" s="5"/>
      <c r="YH454" s="5"/>
      <c r="YI454" s="5"/>
      <c r="YJ454" s="5"/>
      <c r="YK454" s="5"/>
      <c r="YL454" s="5"/>
      <c r="YM454" s="5"/>
      <c r="YN454" s="5"/>
      <c r="YO454" s="5"/>
      <c r="YP454" s="12"/>
      <c r="YQ454" s="12"/>
      <c r="YR454" s="12"/>
      <c r="YS454" s="12"/>
      <c r="YT454" s="12"/>
      <c r="YU454" s="12"/>
      <c r="YV454" s="12"/>
      <c r="YW454" s="12"/>
      <c r="YX454" s="6"/>
      <c r="YY454" s="5"/>
      <c r="YZ454" s="5"/>
      <c r="ZA454" s="5"/>
      <c r="ZB454" s="5"/>
      <c r="ZC454" s="5"/>
      <c r="ZD454" s="5"/>
      <c r="ZE454" s="5"/>
      <c r="ZF454" s="5"/>
      <c r="ZG454" s="5"/>
      <c r="ZH454" s="5"/>
      <c r="ZI454" s="5"/>
      <c r="ZJ454" s="5"/>
      <c r="ZK454" s="5"/>
      <c r="ZL454" s="5"/>
      <c r="ZM454" s="5"/>
      <c r="ZN454" s="5"/>
      <c r="ZO454" s="5"/>
      <c r="ZP454" s="5"/>
      <c r="ZQ454" s="5"/>
      <c r="ZR454" s="5"/>
      <c r="ZS454" s="5"/>
      <c r="ZT454" s="5"/>
      <c r="ZU454" s="5"/>
      <c r="ZV454" s="5"/>
      <c r="ZW454" s="5"/>
      <c r="ZX454" s="5"/>
      <c r="ZY454" s="5"/>
      <c r="ZZ454" s="5"/>
      <c r="AAA454" s="5"/>
      <c r="AAB454" s="5"/>
      <c r="AAC454" s="5"/>
      <c r="AAD454" s="5"/>
      <c r="AAE454" s="6"/>
      <c r="AAF454" s="5"/>
      <c r="AAG454" s="5"/>
      <c r="AAH454" s="5"/>
      <c r="AAI454" s="5"/>
      <c r="AAJ454" s="5"/>
      <c r="AAK454" s="5"/>
      <c r="AAL454" s="5"/>
      <c r="AAM454" s="5"/>
      <c r="AAN454" s="5"/>
      <c r="AAO454" s="5"/>
      <c r="AAP454" s="5"/>
      <c r="AAQ454" s="5"/>
      <c r="AAR454" s="5"/>
      <c r="AAS454" s="5"/>
      <c r="AAT454" s="5"/>
      <c r="AAU454" s="5"/>
      <c r="AAV454" s="5"/>
      <c r="AAW454" s="5"/>
      <c r="AAX454" s="5"/>
      <c r="AAY454" s="5"/>
      <c r="AAZ454" s="5"/>
      <c r="ABA454" s="5"/>
      <c r="ABB454" s="5"/>
      <c r="ABC454" s="5"/>
      <c r="ABD454" s="5"/>
      <c r="ABE454" s="5"/>
      <c r="ABF454" s="5"/>
      <c r="ABG454" s="5"/>
      <c r="ABH454" s="5"/>
      <c r="ABI454" s="5"/>
      <c r="ABJ454" s="5"/>
      <c r="ABK454" s="5"/>
      <c r="ABL454" s="5"/>
      <c r="ABM454" s="5"/>
      <c r="ABN454" s="5"/>
      <c r="ABO454" s="5"/>
      <c r="ABP454" s="5"/>
      <c r="ABQ454" s="5"/>
      <c r="ABR454" s="5"/>
      <c r="ABS454" s="5"/>
      <c r="ABT454" s="5"/>
      <c r="ABU454" s="5"/>
      <c r="ABV454" s="5"/>
      <c r="ABW454" s="5"/>
      <c r="ABX454" s="5"/>
      <c r="ABY454" s="6"/>
      <c r="ABZ454" s="5"/>
      <c r="ACA454" s="5"/>
      <c r="ACB454" s="5"/>
      <c r="ACC454" s="5"/>
      <c r="ACD454" s="5"/>
      <c r="ACE454" s="5"/>
      <c r="ACF454" s="5"/>
      <c r="ACG454" s="5"/>
      <c r="ACH454" s="5"/>
      <c r="ACI454" s="5"/>
      <c r="ACJ454" s="5"/>
      <c r="ACK454" s="5"/>
      <c r="ACL454" s="5"/>
      <c r="ACM454" s="5"/>
      <c r="ACN454" s="5"/>
      <c r="ACO454" s="5"/>
      <c r="ACP454" s="5"/>
      <c r="ACQ454" s="5"/>
      <c r="ACR454" s="5"/>
      <c r="ACS454" s="5"/>
      <c r="ACT454" s="5"/>
      <c r="ACU454" s="5"/>
      <c r="ACV454" s="5"/>
      <c r="ACW454" s="5"/>
      <c r="ACX454" s="5"/>
      <c r="ACY454" s="5"/>
      <c r="ACZ454" s="5"/>
      <c r="ADA454" s="5"/>
      <c r="ADB454" s="5"/>
      <c r="ADC454" s="5"/>
      <c r="ADD454" s="5"/>
      <c r="ADE454" s="5"/>
      <c r="ADF454" s="5"/>
      <c r="ADG454" s="5"/>
      <c r="ADH454" s="5"/>
      <c r="ADI454" s="5"/>
      <c r="ADJ454" s="5"/>
      <c r="ADK454" s="5"/>
      <c r="ADL454" s="5"/>
      <c r="ADM454" s="5"/>
      <c r="ADN454" s="5"/>
      <c r="ADO454" s="5"/>
      <c r="ADP454" s="5"/>
      <c r="ADQ454" s="6"/>
      <c r="ADR454" s="5"/>
      <c r="ADS454" s="5"/>
      <c r="ADT454" s="5"/>
      <c r="ADU454" s="5"/>
      <c r="ADV454" s="5"/>
      <c r="ADW454" s="5"/>
      <c r="ADX454" s="5"/>
      <c r="ADY454" s="5"/>
      <c r="ADZ454" s="5"/>
      <c r="AEA454" s="5"/>
      <c r="AEB454" s="5"/>
      <c r="AEC454" s="5"/>
      <c r="AED454" s="5"/>
      <c r="AEE454" s="5"/>
      <c r="AEF454" s="5"/>
      <c r="AEG454" s="5"/>
      <c r="AEH454" s="5"/>
      <c r="AEI454" s="5"/>
      <c r="AEJ454" s="5"/>
      <c r="AEK454" s="5"/>
      <c r="AEL454" s="5"/>
      <c r="AEM454" s="8"/>
      <c r="AEN454" s="6"/>
      <c r="AEO454" s="6"/>
      <c r="AEP454" s="6"/>
      <c r="AEQ454" s="6"/>
      <c r="AER454" s="5"/>
      <c r="AES454" s="6"/>
      <c r="AET454" s="6"/>
      <c r="AEU454" s="6"/>
      <c r="AEV454" s="5"/>
      <c r="AEW454" s="5"/>
      <c r="AEX454" s="5"/>
      <c r="AEY454" s="5"/>
      <c r="AEZ454" s="5"/>
      <c r="AFA454" s="5"/>
      <c r="AFB454" s="5"/>
      <c r="AFC454" s="5"/>
      <c r="AFD454" s="5"/>
      <c r="AFE454" s="5"/>
      <c r="AFF454" s="5"/>
      <c r="AFG454" s="5"/>
      <c r="AFH454" s="5"/>
      <c r="AFI454" s="5"/>
      <c r="AFJ454" s="5"/>
      <c r="AFK454" s="5"/>
      <c r="AFL454" s="5"/>
      <c r="AFM454" s="5"/>
      <c r="AFN454" s="5"/>
      <c r="AFO454" s="5"/>
      <c r="AFP454" s="5"/>
      <c r="AFQ454" s="5"/>
      <c r="AFR454" s="5"/>
      <c r="AFS454" s="5"/>
      <c r="AFT454" s="5"/>
      <c r="AFU454" s="5"/>
      <c r="AFV454" s="5"/>
      <c r="AFW454" s="5"/>
      <c r="AFX454" s="5"/>
      <c r="AFY454" s="5"/>
      <c r="AFZ454" s="5"/>
      <c r="AGA454" s="5"/>
      <c r="AGB454" s="6"/>
      <c r="AGC454" s="5"/>
      <c r="AGD454" s="5"/>
      <c r="AGE454" s="5"/>
      <c r="AGF454" s="5"/>
      <c r="AGG454" s="5"/>
      <c r="AGM454" s="18"/>
      <c r="AGS454" s="6"/>
      <c r="AHG454" s="18"/>
      <c r="AHM454" s="6"/>
      <c r="AHN454" s="5"/>
      <c r="AHO454" s="5"/>
      <c r="AHP454" s="5"/>
      <c r="AHQ454" s="5"/>
      <c r="AHR454" s="5"/>
      <c r="AHS454" s="5"/>
      <c r="AHT454" s="5"/>
      <c r="AHU454" s="5"/>
      <c r="AHV454" s="5"/>
      <c r="AHW454" s="5"/>
      <c r="AHX454" s="5"/>
      <c r="AHY454" s="5"/>
      <c r="AHZ454" s="5"/>
      <c r="AIA454" s="5"/>
      <c r="AIB454" s="5"/>
      <c r="AIC454" s="5"/>
      <c r="AID454" s="6"/>
      <c r="AIE454" s="5"/>
      <c r="AIF454" s="5"/>
      <c r="AIG454" s="5"/>
      <c r="AIH454" s="5"/>
      <c r="AII454" s="5"/>
      <c r="AIJ454" s="5"/>
      <c r="AIK454" s="5"/>
      <c r="AIL454" s="5"/>
      <c r="AIM454" s="5"/>
      <c r="AIN454" s="5"/>
      <c r="AIO454" s="5"/>
      <c r="AIP454" s="5"/>
      <c r="AIQ454" s="5"/>
      <c r="AIR454" s="5"/>
      <c r="AIS454" s="5"/>
      <c r="AIT454" s="5"/>
      <c r="AIU454" s="5"/>
      <c r="AIV454" s="5"/>
      <c r="AIW454" s="5"/>
      <c r="AIX454" s="5"/>
      <c r="AIY454" s="5"/>
      <c r="AIZ454" s="5"/>
      <c r="AJA454" s="5"/>
      <c r="AJB454" s="6"/>
      <c r="AJC454" s="5"/>
      <c r="AJD454" s="5"/>
      <c r="AJE454" s="5"/>
      <c r="AJF454" s="5"/>
      <c r="AJG454" s="5"/>
      <c r="AJH454" s="5"/>
      <c r="AJI454" s="5"/>
      <c r="AJJ454" s="5"/>
      <c r="AJK454" s="5"/>
      <c r="AJL454" s="5"/>
      <c r="AJM454" s="5"/>
      <c r="AJN454" s="6"/>
      <c r="AJO454" s="5"/>
      <c r="AJP454" s="5"/>
      <c r="AJQ454" s="5"/>
      <c r="AJR454" s="5"/>
      <c r="AJS454" s="5"/>
      <c r="AJT454" s="5"/>
      <c r="AJU454" s="5"/>
      <c r="AJV454" s="5"/>
    </row>
    <row r="455" spans="1:958" ht="14.25" customHeight="1"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7"/>
      <c r="AF455" s="6"/>
      <c r="AG455" s="8"/>
      <c r="AH455" s="8"/>
      <c r="AI455" s="8"/>
      <c r="AJ455" s="5"/>
      <c r="AK455" s="9"/>
      <c r="AL455" s="5"/>
      <c r="AM455" s="6"/>
      <c r="AN455" s="10"/>
      <c r="AO455" s="6"/>
      <c r="AP455" s="6"/>
      <c r="AQ455" s="5"/>
      <c r="AV455" s="5"/>
      <c r="AW455" s="5"/>
      <c r="AX455" s="5"/>
      <c r="AY455" s="5"/>
      <c r="AZ455" s="5"/>
      <c r="BA455" s="5"/>
      <c r="BB455" s="5"/>
      <c r="BE455" s="5"/>
      <c r="BF455" s="5"/>
      <c r="BG455" s="5"/>
      <c r="BH455" s="6"/>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t="str">
        <f>IF(SUM(BI455:BQ455,BS455:BW455,BY455:CC455,CE455:CJ455)=0, "", SUM(BI455:BQ455,BS455:BW455,BY455:CC455,CE455:CJ455))</f>
        <v/>
      </c>
      <c r="CN455" s="5" t="str">
        <f>IF(SUM(CQ455, CR455, CS455, CT455, CU455)=0, "", IF(OR(CQ455&gt;=8, CR455&gt;=10, CS455&gt;=13, CT455&gt;=10, CU455&gt;=15), 1, 0))</f>
        <v/>
      </c>
      <c r="CO455" s="5" t="str">
        <f>IF(SUM(BI455:BJ455,BL455,BM455,BN455,BO455,BU455,CA455,CH455,CJ455)=0, "", SUM(BI455:BJ455,BL455,BM455,BN455,BO455,BU455,CA455,CH455,CJ455))</f>
        <v/>
      </c>
      <c r="CP455" s="5" t="str">
        <f>IF(SUM(BK455,BP455:BQ455,BS455:BT455,BV455:BW455,BY455:BZ455,CB455:CC455,CE455:CG455,CI455)=0, "", SUM(BK455,BP455:BQ455,BS455:BT455,BV455:BW455,BY455:BZ455,CB455:CC455,CE455:CG455,CI455))</f>
        <v/>
      </c>
      <c r="CQ455" s="5" t="str">
        <f>IF(SUM(CB455:CC455,CE455:CF455,CI455)=0, "", SUM(CB455:CC455,CE455:CF455,CI455))</f>
        <v/>
      </c>
      <c r="CR455" s="5" t="str">
        <f>IF(SUM(BQ455,BS455:BT455,BW455,BY455)=0, "", SUM(BQ455,BS455:BT455,BW455,BY455))</f>
        <v/>
      </c>
      <c r="CS455" s="5" t="str">
        <f>IF(SUM(BK455,BP455,BV455,BZ455,CG455)=0, "", SUM(BK455,BP455,BV455,BZ455,CG455))</f>
        <v/>
      </c>
      <c r="CT455" s="5" t="str">
        <f>IF(SUM(BI455:BJ455,BL455,BN455,CH455)=0, "", SUM(BI455:BJ455,BL455,BN455,CH455))</f>
        <v/>
      </c>
      <c r="CU455" s="5" t="str">
        <f>IF(SUM(BM455,BO455,BU455,CA455,CJ455)=0, "", SUM(BM455,BO455,BU455,CA455,CJ455))</f>
        <v/>
      </c>
      <c r="CV455" s="5" t="str">
        <f>IF(CQ455="", "", IF(CQ455&gt;=8, 1, 0))</f>
        <v/>
      </c>
      <c r="CW455" s="5" t="str">
        <f>IF(CR455="", "", IF(CR455&gt;=10, 1, 0))</f>
        <v/>
      </c>
      <c r="CX455" s="5" t="str">
        <f>IF(CS455="", "", IF(CS455&gt;=13, 1, 0))</f>
        <v/>
      </c>
      <c r="CY455" s="5" t="str">
        <f>IF(CT455="", "", IF(CT455&gt;=10, 1, 0))</f>
        <v/>
      </c>
      <c r="CZ455" s="5" t="str">
        <f>IF(CU455="", "", IF(CU455&gt;=15, 1, 0))</f>
        <v/>
      </c>
      <c r="DA455" s="5" t="str">
        <f>IF(AND(BR455="", BX455="", CD455=""), "", IF(BR455=5,1,0) + IF(BX455=5,1,0) + IF(CD455=5,1,0))</f>
        <v/>
      </c>
      <c r="DB455" s="6"/>
      <c r="DC455" s="5"/>
      <c r="DD455" s="13"/>
      <c r="DE455" s="5"/>
      <c r="DF455" s="13"/>
      <c r="DG455" s="5"/>
      <c r="DH455" s="13"/>
      <c r="DI455" s="5"/>
      <c r="DJ455" s="13"/>
      <c r="DK455" s="5"/>
      <c r="DL455" s="13"/>
      <c r="DM455" s="5"/>
      <c r="DN455" s="13"/>
      <c r="DO455" s="5"/>
      <c r="DP455" s="13"/>
      <c r="DQ455" s="5"/>
      <c r="DR455" s="13"/>
      <c r="DS455" s="5"/>
      <c r="DT455" s="13"/>
      <c r="DU455" s="5"/>
      <c r="DV455" s="13"/>
      <c r="DW455" s="5"/>
      <c r="DX455" s="13"/>
      <c r="DY455" s="5"/>
      <c r="DZ455" s="13"/>
      <c r="EA455" s="5"/>
      <c r="EB455" s="13"/>
      <c r="EC455" s="5"/>
      <c r="ED455" s="13"/>
      <c r="EE455" s="5"/>
      <c r="EF455" s="13"/>
      <c r="EG455" s="5"/>
      <c r="EH455" s="13"/>
      <c r="EI455" s="5"/>
      <c r="EJ455" s="13"/>
      <c r="EK455" s="5"/>
      <c r="EL455" s="5"/>
      <c r="EM455" s="5"/>
      <c r="EN455" s="6"/>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6"/>
      <c r="FM455" s="5"/>
      <c r="FN455" s="5"/>
      <c r="FO455" s="5"/>
      <c r="FP455" s="5"/>
      <c r="FQ455" s="5"/>
      <c r="FR455" s="5"/>
      <c r="FS455" s="14"/>
      <c r="FT455" s="6"/>
      <c r="FU455" s="5"/>
      <c r="FV455" s="5"/>
      <c r="FW455" s="5"/>
      <c r="FX455" s="5"/>
      <c r="FY455" s="5"/>
      <c r="FZ455" s="5"/>
      <c r="GA455" s="5"/>
      <c r="GB455" s="5"/>
      <c r="GC455" s="5"/>
      <c r="GD455" s="5"/>
      <c r="GE455" s="5"/>
      <c r="GF455" s="6"/>
      <c r="GG455" s="5"/>
      <c r="GH455" s="5"/>
      <c r="GI455" s="5"/>
      <c r="GJ455" s="5"/>
      <c r="GK455" s="5"/>
      <c r="GL455" s="5"/>
      <c r="GM455" s="5"/>
      <c r="GN455" s="5"/>
      <c r="GO455" s="6"/>
      <c r="GP455" s="5"/>
      <c r="GQ455" s="5"/>
      <c r="GR455" s="5"/>
      <c r="GS455" s="5"/>
      <c r="GT455" s="5"/>
      <c r="GU455" s="5"/>
      <c r="GV455" s="5"/>
      <c r="GW455" s="5"/>
      <c r="GX455" s="5"/>
      <c r="GY455" s="5"/>
      <c r="GZ455" s="5"/>
      <c r="HA455" s="5"/>
      <c r="HB455" s="5"/>
      <c r="HC455" s="5"/>
      <c r="HD455" s="5"/>
      <c r="HE455" s="5"/>
      <c r="HF455" s="5"/>
      <c r="HG455" s="5"/>
      <c r="HH455" s="5"/>
      <c r="HI455" s="5"/>
      <c r="HJ455" s="6"/>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6"/>
      <c r="JN455" s="5"/>
      <c r="JO455" s="5"/>
      <c r="JP455" s="5"/>
      <c r="JQ455" s="5"/>
      <c r="JR455" s="5"/>
      <c r="JS455" s="5"/>
      <c r="JT455" s="5"/>
      <c r="JU455" s="5"/>
      <c r="JV455" s="5"/>
      <c r="JW455" s="5"/>
      <c r="JX455" s="5"/>
      <c r="JY455" s="5"/>
      <c r="JZ455" s="5"/>
      <c r="KA455" s="5"/>
      <c r="KB455" s="5"/>
      <c r="KC455" s="5"/>
      <c r="KD455" s="5"/>
      <c r="KE455" s="5"/>
      <c r="KF455" s="5"/>
      <c r="KG455" s="5"/>
      <c r="KH455" s="5"/>
      <c r="KI455" s="5"/>
      <c r="KJ455" s="5"/>
      <c r="KK455" s="5"/>
      <c r="KL455" s="5"/>
      <c r="KM455" s="5"/>
      <c r="KN455" s="5"/>
      <c r="KO455" s="5"/>
      <c r="KP455" s="5"/>
      <c r="KQ455" s="5"/>
      <c r="KR455" s="5"/>
      <c r="KS455" s="5"/>
      <c r="KT455" s="5"/>
      <c r="KU455" s="5"/>
      <c r="KV455" s="5"/>
      <c r="KW455" s="5"/>
      <c r="KX455" s="12"/>
      <c r="KY455" s="12"/>
      <c r="KZ455" s="12"/>
      <c r="LA455" s="12"/>
      <c r="LB455" s="12"/>
      <c r="LC455" s="12"/>
      <c r="LD455" s="12"/>
      <c r="LE455" s="6"/>
      <c r="LF455" s="5"/>
      <c r="LG455" s="5"/>
      <c r="LH455" s="5"/>
      <c r="LI455" s="5"/>
      <c r="LJ455" s="5"/>
      <c r="LK455" s="5"/>
      <c r="LL455" s="5"/>
      <c r="LM455" s="5"/>
      <c r="LN455" s="5"/>
      <c r="LO455" s="5"/>
      <c r="LP455" s="5"/>
      <c r="LQ455" s="5"/>
      <c r="LR455" s="5"/>
      <c r="LS455" s="5"/>
      <c r="LT455" s="5"/>
      <c r="LU455" s="5"/>
      <c r="LV455" s="5"/>
      <c r="LW455" s="5"/>
      <c r="LX455" s="5"/>
      <c r="LY455" s="5"/>
      <c r="LZ455" s="5"/>
      <c r="MA455" s="5"/>
      <c r="MB455" s="5"/>
      <c r="MC455" s="5"/>
      <c r="MD455" s="5"/>
      <c r="ME455" s="5"/>
      <c r="MF455" s="5"/>
      <c r="MG455" s="5"/>
      <c r="MH455" s="5"/>
      <c r="MI455" s="5"/>
      <c r="MJ455" s="5"/>
      <c r="MK455" s="5"/>
      <c r="ML455" s="6"/>
      <c r="MM455" s="5"/>
      <c r="MN455" s="5"/>
      <c r="MO455" s="5"/>
      <c r="MP455" s="5"/>
      <c r="MQ455" s="5"/>
      <c r="MR455" s="5"/>
      <c r="MS455" s="5"/>
      <c r="MT455" s="5"/>
      <c r="MU455" s="5"/>
      <c r="MV455" s="5"/>
      <c r="MW455" s="5"/>
      <c r="MX455" s="5"/>
      <c r="MY455" s="5"/>
      <c r="MZ455" s="5"/>
      <c r="NA455" s="5"/>
      <c r="NB455" s="5"/>
      <c r="NC455" s="5"/>
      <c r="ND455" s="5"/>
      <c r="NE455" s="5"/>
      <c r="NF455" s="5"/>
      <c r="NG455" s="5"/>
      <c r="NH455" s="6"/>
      <c r="NI455" s="5"/>
      <c r="NJ455" s="5"/>
      <c r="NK455" s="5"/>
      <c r="NL455" s="5"/>
      <c r="NM455" s="5"/>
      <c r="NN455" s="5"/>
      <c r="NO455" s="5"/>
      <c r="NP455" s="5"/>
      <c r="NQ455" s="5"/>
      <c r="NR455" s="5"/>
      <c r="NS455" s="5"/>
      <c r="NT455" s="5"/>
      <c r="NU455" s="5"/>
      <c r="NV455" s="5"/>
      <c r="NW455" s="5"/>
      <c r="NX455" s="5"/>
      <c r="NY455" s="5"/>
      <c r="NZ455" s="5"/>
      <c r="OA455" s="5"/>
      <c r="OB455" s="5"/>
      <c r="OC455" s="5"/>
      <c r="OD455" s="5"/>
      <c r="OE455" s="5"/>
      <c r="OF455" s="5"/>
      <c r="OG455" s="5"/>
      <c r="OH455" s="5"/>
      <c r="OI455" s="5"/>
      <c r="OJ455" s="5"/>
      <c r="OK455" s="5"/>
      <c r="OL455" s="5"/>
      <c r="OM455" s="5"/>
      <c r="ON455" s="5"/>
      <c r="OQ455" s="6"/>
      <c r="OR455" s="5"/>
      <c r="OS455" s="5"/>
      <c r="OT455" s="5"/>
      <c r="OU455" s="5"/>
      <c r="OV455" s="5"/>
      <c r="OW455" s="5"/>
      <c r="OX455" s="5"/>
      <c r="OY455" s="5"/>
      <c r="OZ455" s="5"/>
      <c r="PA455" s="5"/>
      <c r="PB455" s="5"/>
      <c r="PC455" s="5"/>
      <c r="PD455" s="5"/>
      <c r="PE455" s="5"/>
      <c r="PF455" s="5"/>
      <c r="PG455" s="5"/>
      <c r="PH455" s="5"/>
      <c r="PI455" s="5"/>
      <c r="PJ455" s="5"/>
      <c r="PK455" s="5"/>
      <c r="PL455" s="5"/>
      <c r="PM455" s="5"/>
      <c r="PN455" s="5"/>
      <c r="PO455" s="5"/>
      <c r="PP455" s="5"/>
      <c r="PQ455" s="5"/>
      <c r="PR455" s="5"/>
      <c r="PS455" s="5"/>
      <c r="PT455" s="5"/>
      <c r="PU455" s="5"/>
      <c r="PV455" s="5"/>
      <c r="PW455" s="5"/>
      <c r="PX455" s="6"/>
      <c r="PY455" s="5"/>
      <c r="PZ455" s="5"/>
      <c r="QA455" s="5"/>
      <c r="QB455" s="5"/>
      <c r="QC455" s="5"/>
      <c r="QD455" s="5"/>
      <c r="QE455" s="5"/>
      <c r="QF455" s="5"/>
      <c r="QG455" s="5"/>
      <c r="QH455" s="5"/>
      <c r="QI455" s="5"/>
      <c r="QJ455" s="6"/>
      <c r="QK455" s="5"/>
      <c r="QL455" s="5"/>
      <c r="QM455" s="5"/>
      <c r="QN455" s="5"/>
      <c r="QO455" s="5"/>
      <c r="QP455" s="5"/>
      <c r="QQ455" s="5"/>
      <c r="QR455" s="5"/>
      <c r="QS455" s="5"/>
      <c r="QT455" s="5"/>
      <c r="QU455" s="5"/>
      <c r="QV455" s="6"/>
      <c r="QW455" s="5"/>
      <c r="QX455" s="5"/>
      <c r="QY455" s="5"/>
      <c r="QZ455" s="5"/>
      <c r="RA455" s="5"/>
      <c r="RB455" s="5"/>
      <c r="RC455" s="5"/>
      <c r="RD455" s="5"/>
      <c r="RE455" s="5"/>
      <c r="RF455" s="5"/>
      <c r="RG455" s="5"/>
      <c r="RH455" s="6"/>
      <c r="RI455" s="5"/>
      <c r="RJ455" s="5"/>
      <c r="RK455" s="5"/>
      <c r="RL455" s="5"/>
      <c r="RM455" s="5"/>
      <c r="RN455" s="5"/>
      <c r="RO455" s="5"/>
      <c r="RP455" s="5"/>
      <c r="RQ455" s="6"/>
      <c r="RR455" s="5"/>
      <c r="RS455" s="5"/>
      <c r="RT455" s="5"/>
      <c r="RU455" s="5"/>
      <c r="RV455" s="5"/>
      <c r="RW455" s="5"/>
      <c r="RX455" s="5"/>
      <c r="RY455" s="5"/>
      <c r="RZ455" s="6"/>
      <c r="SA455" s="5"/>
      <c r="SB455" s="5"/>
      <c r="SC455" s="5"/>
      <c r="SD455" s="5"/>
      <c r="SE455" s="5"/>
      <c r="SF455" s="5"/>
      <c r="SG455" s="5"/>
      <c r="SH455" s="5"/>
      <c r="SI455" s="6"/>
      <c r="SJ455" s="5"/>
      <c r="SK455" s="5"/>
      <c r="SL455" s="5"/>
      <c r="SM455" s="5"/>
      <c r="SN455" s="5"/>
      <c r="SO455" s="5"/>
      <c r="SP455" s="5"/>
      <c r="SQ455" s="5"/>
      <c r="SR455" s="5"/>
      <c r="SS455" s="5"/>
      <c r="ST455" s="5"/>
      <c r="SU455" s="5"/>
      <c r="SV455" s="5"/>
      <c r="SW455" s="5"/>
      <c r="SX455" s="5"/>
      <c r="SY455" s="5"/>
      <c r="SZ455" s="5"/>
      <c r="TA455" s="5"/>
      <c r="TB455" s="5"/>
      <c r="TC455" s="5"/>
      <c r="TD455" s="5"/>
      <c r="TE455" s="5"/>
      <c r="TF455" s="6"/>
      <c r="TG455" s="5"/>
      <c r="TH455" s="5"/>
      <c r="TI455" s="5"/>
      <c r="TJ455" s="5"/>
      <c r="TK455" s="5"/>
      <c r="TL455" s="5"/>
      <c r="TM455" s="5"/>
      <c r="TN455" s="5"/>
      <c r="TO455" s="5"/>
      <c r="TP455" s="5"/>
      <c r="TQ455" s="5"/>
      <c r="TR455" s="5"/>
      <c r="TS455" s="5"/>
      <c r="TT455" s="5"/>
      <c r="TU455" s="5"/>
      <c r="TV455" s="5"/>
      <c r="TW455" s="5"/>
      <c r="TX455" s="5"/>
      <c r="TY455" s="5"/>
      <c r="TZ455" s="5"/>
      <c r="UA455" s="5"/>
      <c r="UB455" s="5"/>
      <c r="UC455" s="6"/>
      <c r="UD455" s="5"/>
      <c r="UE455" s="5"/>
      <c r="UF455" s="5"/>
      <c r="UG455" s="5"/>
      <c r="UH455" s="5"/>
      <c r="UI455" s="5"/>
      <c r="UJ455" s="5"/>
      <c r="UK455" s="5"/>
      <c r="UL455" s="5"/>
      <c r="UM455" s="5"/>
      <c r="UN455" s="5"/>
      <c r="UO455" s="5"/>
      <c r="UP455" s="5"/>
      <c r="UQ455" s="5"/>
      <c r="UR455" s="5"/>
      <c r="US455" s="5"/>
      <c r="UT455" s="5"/>
      <c r="UU455" s="5"/>
      <c r="UV455" s="5"/>
      <c r="UW455" s="5"/>
      <c r="UX455" s="5"/>
      <c r="UY455" s="5"/>
      <c r="UZ455" s="6"/>
      <c r="VA455" s="6"/>
      <c r="VB455" s="5"/>
      <c r="VC455" s="5"/>
      <c r="VE455" s="5"/>
      <c r="VF455" s="5"/>
      <c r="VG455" s="5"/>
      <c r="VH455" s="5"/>
      <c r="VI455" s="5"/>
      <c r="VK455" s="5"/>
      <c r="VL455" s="5"/>
      <c r="VN455" s="6"/>
      <c r="VO455" s="5"/>
      <c r="VP455" s="5"/>
      <c r="VQ455" s="5"/>
      <c r="VR455" s="5"/>
      <c r="VS455" s="5"/>
      <c r="VT455" s="5"/>
      <c r="VU455" s="5"/>
      <c r="VV455" s="5"/>
      <c r="VW455" s="5"/>
      <c r="VX455" s="5"/>
      <c r="VY455" s="5"/>
      <c r="VZ455" s="5"/>
      <c r="WA455" s="5"/>
      <c r="WB455" s="5"/>
      <c r="WC455" s="5"/>
      <c r="WD455" s="5"/>
      <c r="WE455" s="5"/>
      <c r="WF455" s="5"/>
      <c r="WG455" s="5"/>
      <c r="WH455" s="5"/>
      <c r="WI455" s="5"/>
      <c r="WJ455" s="5"/>
      <c r="WK455" s="5"/>
      <c r="WL455" s="5"/>
      <c r="WM455" s="5"/>
      <c r="WN455" s="5"/>
      <c r="WO455" s="5"/>
      <c r="WP455" s="5"/>
      <c r="WQ455" s="5"/>
      <c r="WR455" s="5"/>
      <c r="WS455" s="5"/>
      <c r="WT455" s="5"/>
      <c r="WU455" s="5"/>
      <c r="WV455" s="5"/>
      <c r="WW455" s="5"/>
      <c r="WX455" s="5"/>
      <c r="WY455" s="5"/>
      <c r="WZ455" s="5"/>
      <c r="XA455" s="6"/>
      <c r="XB455" s="5"/>
      <c r="XC455" s="5"/>
      <c r="XD455" s="5"/>
      <c r="XE455" s="5"/>
      <c r="XF455" s="5"/>
      <c r="XG455" s="5"/>
      <c r="XH455" s="5"/>
      <c r="XI455" s="5"/>
      <c r="XJ455" s="5"/>
      <c r="XK455" s="5"/>
      <c r="XL455" s="5"/>
      <c r="XM455" s="6"/>
      <c r="XN455" s="5"/>
      <c r="XO455" s="5"/>
      <c r="XP455" s="5"/>
      <c r="XQ455" s="5"/>
      <c r="XR455" s="5"/>
      <c r="XS455" s="5"/>
      <c r="XT455" s="5"/>
      <c r="XU455" s="5"/>
      <c r="XV455" s="6"/>
      <c r="XW455" s="5"/>
      <c r="XX455" s="5"/>
      <c r="XY455" s="5"/>
      <c r="XZ455" s="5"/>
      <c r="YA455" s="5"/>
      <c r="YB455" s="5"/>
      <c r="YC455" s="5"/>
      <c r="YD455" s="5"/>
      <c r="YE455" s="5"/>
      <c r="YF455" s="5"/>
      <c r="YG455" s="5"/>
      <c r="YH455" s="5"/>
      <c r="YI455" s="5"/>
      <c r="YJ455" s="5"/>
      <c r="YK455" s="5"/>
      <c r="YL455" s="5"/>
      <c r="YM455" s="5"/>
      <c r="YN455" s="5"/>
      <c r="YO455" s="5"/>
      <c r="YP455" s="12"/>
      <c r="YQ455" s="12"/>
      <c r="YR455" s="12"/>
      <c r="YS455" s="12"/>
      <c r="YT455" s="12"/>
      <c r="YU455" s="12"/>
      <c r="YV455" s="12"/>
      <c r="YW455" s="12"/>
      <c r="YX455" s="6"/>
      <c r="YY455" s="5"/>
      <c r="YZ455" s="5"/>
      <c r="ZA455" s="5"/>
      <c r="ZB455" s="5"/>
      <c r="ZC455" s="5"/>
      <c r="ZD455" s="5"/>
      <c r="ZE455" s="5"/>
      <c r="ZF455" s="5"/>
      <c r="ZG455" s="5"/>
      <c r="ZH455" s="5"/>
      <c r="ZI455" s="5"/>
      <c r="ZJ455" s="5"/>
      <c r="ZK455" s="5"/>
      <c r="ZL455" s="5"/>
      <c r="ZM455" s="5"/>
      <c r="ZN455" s="5"/>
      <c r="ZO455" s="5"/>
      <c r="ZP455" s="5"/>
      <c r="ZQ455" s="5"/>
      <c r="ZR455" s="5"/>
      <c r="ZS455" s="5"/>
      <c r="ZT455" s="5"/>
      <c r="ZU455" s="5"/>
      <c r="ZV455" s="5"/>
      <c r="ZW455" s="5"/>
      <c r="ZX455" s="5"/>
      <c r="ZY455" s="5"/>
      <c r="ZZ455" s="5"/>
      <c r="AAA455" s="5"/>
      <c r="AAB455" s="5"/>
      <c r="AAC455" s="5"/>
      <c r="AAD455" s="5"/>
      <c r="AAE455" s="6"/>
      <c r="AAF455" s="5"/>
      <c r="AAG455" s="5"/>
      <c r="AAH455" s="5"/>
      <c r="AAI455" s="5"/>
      <c r="AAJ455" s="5"/>
      <c r="AAK455" s="5"/>
      <c r="AAL455" s="5"/>
      <c r="AAM455" s="5"/>
      <c r="AAN455" s="5"/>
      <c r="AAO455" s="5"/>
      <c r="AAP455" s="5"/>
      <c r="AAQ455" s="5"/>
      <c r="AAR455" s="5"/>
      <c r="AAS455" s="5"/>
      <c r="AAT455" s="5"/>
      <c r="AAU455" s="5"/>
      <c r="AAV455" s="5"/>
      <c r="AAW455" s="5"/>
      <c r="AAX455" s="5"/>
      <c r="AAY455" s="5"/>
      <c r="AAZ455" s="5"/>
      <c r="ABA455" s="5"/>
      <c r="ABB455" s="5"/>
      <c r="ABC455" s="5"/>
      <c r="ABD455" s="5"/>
      <c r="ABE455" s="5"/>
      <c r="ABF455" s="5"/>
      <c r="ABG455" s="5"/>
      <c r="ABH455" s="5"/>
      <c r="ABI455" s="5"/>
      <c r="ABJ455" s="5"/>
      <c r="ABK455" s="5"/>
      <c r="ABL455" s="5"/>
      <c r="ABM455" s="5"/>
      <c r="ABN455" s="5"/>
      <c r="ABO455" s="5"/>
      <c r="ABP455" s="5"/>
      <c r="ABQ455" s="5"/>
      <c r="ABR455" s="5"/>
      <c r="ABS455" s="5"/>
      <c r="ABT455" s="5"/>
      <c r="ABU455" s="5"/>
      <c r="ABV455" s="5"/>
      <c r="ABW455" s="5"/>
      <c r="ABX455" s="5"/>
      <c r="ABY455" s="6"/>
      <c r="ABZ455" s="5"/>
      <c r="ACA455" s="5"/>
      <c r="ACB455" s="5"/>
      <c r="ACC455" s="5"/>
      <c r="ACD455" s="5"/>
      <c r="ACE455" s="5"/>
      <c r="ACF455" s="5"/>
      <c r="ACG455" s="5"/>
      <c r="ACH455" s="5"/>
      <c r="ACI455" s="5"/>
      <c r="ACJ455" s="5"/>
      <c r="ACK455" s="5"/>
      <c r="ACL455" s="5"/>
      <c r="ACM455" s="5"/>
      <c r="ACN455" s="5"/>
      <c r="ACO455" s="5"/>
      <c r="ACP455" s="5"/>
      <c r="ACQ455" s="5"/>
      <c r="ACR455" s="5"/>
      <c r="ACS455" s="5"/>
      <c r="ACT455" s="5"/>
      <c r="ACU455" s="5"/>
      <c r="ACV455" s="5"/>
      <c r="ACW455" s="5"/>
      <c r="ACX455" s="5"/>
      <c r="ACY455" s="5"/>
      <c r="ACZ455" s="5"/>
      <c r="ADA455" s="5"/>
      <c r="ADB455" s="5"/>
      <c r="ADC455" s="5"/>
      <c r="ADD455" s="5"/>
      <c r="ADE455" s="5"/>
      <c r="ADF455" s="5"/>
      <c r="ADG455" s="5"/>
      <c r="ADH455" s="5"/>
      <c r="ADI455" s="5"/>
      <c r="ADJ455" s="5"/>
      <c r="ADK455" s="5"/>
      <c r="ADL455" s="5"/>
      <c r="ADM455" s="5"/>
      <c r="ADN455" s="5"/>
      <c r="ADO455" s="5"/>
      <c r="ADP455" s="5"/>
      <c r="ADQ455" s="6"/>
      <c r="ADR455" s="5"/>
      <c r="ADS455" s="5"/>
      <c r="ADT455" s="5"/>
      <c r="ADU455" s="5"/>
      <c r="ADV455" s="5"/>
      <c r="ADW455" s="5"/>
      <c r="ADX455" s="5"/>
      <c r="ADY455" s="5"/>
      <c r="ADZ455" s="5"/>
      <c r="AEA455" s="5"/>
      <c r="AEB455" s="5"/>
      <c r="AEC455" s="5"/>
      <c r="AED455" s="5"/>
      <c r="AEE455" s="5"/>
      <c r="AEF455" s="5"/>
      <c r="AEG455" s="5"/>
      <c r="AEH455" s="5"/>
      <c r="AEI455" s="5"/>
      <c r="AEJ455" s="5"/>
      <c r="AEK455" s="5"/>
      <c r="AEL455" s="5"/>
      <c r="AEM455" s="8"/>
      <c r="AEN455" s="6"/>
      <c r="AEO455" s="6"/>
      <c r="AEP455" s="6"/>
      <c r="AEQ455" s="6"/>
      <c r="AER455" s="5"/>
      <c r="AES455" s="6"/>
      <c r="AET455" s="6"/>
      <c r="AEU455" s="6"/>
      <c r="AEV455" s="5"/>
      <c r="AEW455" s="5"/>
      <c r="AEX455" s="5"/>
      <c r="AEY455" s="5"/>
      <c r="AEZ455" s="5"/>
      <c r="AFA455" s="5"/>
      <c r="AFB455" s="5"/>
      <c r="AFC455" s="5"/>
      <c r="AFD455" s="5"/>
      <c r="AFE455" s="5"/>
      <c r="AFF455" s="5"/>
      <c r="AFG455" s="5"/>
      <c r="AFH455" s="5"/>
      <c r="AFI455" s="5"/>
      <c r="AFJ455" s="5"/>
      <c r="AFK455" s="5"/>
      <c r="AFL455" s="5"/>
      <c r="AFM455" s="5"/>
      <c r="AFN455" s="5"/>
      <c r="AFO455" s="5"/>
      <c r="AFP455" s="5"/>
      <c r="AFQ455" s="5"/>
      <c r="AFR455" s="5"/>
      <c r="AFS455" s="5"/>
      <c r="AFT455" s="5"/>
      <c r="AFU455" s="5"/>
      <c r="AFV455" s="5"/>
      <c r="AFW455" s="5"/>
      <c r="AFX455" s="5"/>
      <c r="AFY455" s="5"/>
      <c r="AFZ455" s="5"/>
      <c r="AGA455" s="5"/>
      <c r="AGB455" s="6"/>
      <c r="AGC455" s="5"/>
      <c r="AGD455" s="5"/>
      <c r="AGE455" s="5"/>
      <c r="AGF455" s="5"/>
      <c r="AGG455" s="5"/>
      <c r="AGM455" s="18"/>
      <c r="AGS455" s="6"/>
      <c r="AHG455" s="18"/>
      <c r="AHM455" s="6"/>
      <c r="AHN455" s="5"/>
      <c r="AHO455" s="5"/>
      <c r="AHP455" s="5"/>
      <c r="AHQ455" s="5"/>
      <c r="AHR455" s="5"/>
      <c r="AHS455" s="5"/>
      <c r="AHT455" s="5"/>
      <c r="AHU455" s="5"/>
      <c r="AHV455" s="5"/>
      <c r="AHW455" s="5"/>
      <c r="AHX455" s="5"/>
      <c r="AHY455" s="5"/>
      <c r="AHZ455" s="5"/>
      <c r="AIA455" s="5"/>
      <c r="AIB455" s="5"/>
      <c r="AIC455" s="5"/>
      <c r="AID455" s="6"/>
      <c r="AIE455" s="5"/>
      <c r="AIF455" s="5"/>
      <c r="AIG455" s="5"/>
      <c r="AIH455" s="5"/>
      <c r="AII455" s="5"/>
      <c r="AIJ455" s="5"/>
      <c r="AIK455" s="5"/>
      <c r="AIL455" s="5"/>
      <c r="AIM455" s="5"/>
      <c r="AIN455" s="5"/>
      <c r="AIO455" s="5"/>
      <c r="AIP455" s="5"/>
      <c r="AIQ455" s="5"/>
      <c r="AIR455" s="5"/>
      <c r="AIS455" s="5"/>
      <c r="AIT455" s="5"/>
      <c r="AIU455" s="5"/>
      <c r="AIV455" s="5"/>
      <c r="AIW455" s="5"/>
      <c r="AIX455" s="5"/>
      <c r="AIY455" s="5"/>
      <c r="AIZ455" s="5"/>
      <c r="AJA455" s="5"/>
      <c r="AJB455" s="6"/>
      <c r="AJC455" s="5"/>
      <c r="AJD455" s="5"/>
      <c r="AJE455" s="5"/>
      <c r="AJF455" s="5"/>
      <c r="AJG455" s="5"/>
      <c r="AJH455" s="5"/>
      <c r="AJI455" s="5"/>
      <c r="AJJ455" s="5"/>
      <c r="AJK455" s="5"/>
      <c r="AJL455" s="5"/>
      <c r="AJM455" s="5"/>
      <c r="AJN455" s="6"/>
      <c r="AJO455" s="5"/>
      <c r="AJP455" s="5"/>
      <c r="AJQ455" s="5"/>
      <c r="AJR455" s="5"/>
      <c r="AJS455" s="5"/>
      <c r="AJT455" s="5"/>
      <c r="AJU455" s="5"/>
      <c r="AJV455" s="5"/>
    </row>
    <row r="456" spans="1:958" ht="14.25" customHeight="1"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7"/>
      <c r="AF456" s="6"/>
      <c r="AG456" s="8"/>
      <c r="AH456" s="8"/>
      <c r="AI456" s="8"/>
      <c r="AJ456" s="5"/>
      <c r="AK456" s="9"/>
      <c r="AL456" s="5"/>
      <c r="AM456" s="6"/>
      <c r="AN456" s="10"/>
      <c r="AO456" s="6"/>
      <c r="AP456" s="6"/>
      <c r="AQ456" s="5"/>
      <c r="AV456" s="5"/>
      <c r="AW456" s="5"/>
      <c r="AX456" s="5"/>
      <c r="AY456" s="5"/>
      <c r="AZ456" s="5"/>
      <c r="BA456" s="5"/>
      <c r="BB456" s="5"/>
      <c r="BE456" s="5"/>
      <c r="BF456" s="5"/>
      <c r="BG456" s="5"/>
      <c r="BH456" s="6"/>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t="str">
        <f>IF(SUM(BI456:BQ456,BS456:BW456,BY456:CC456,CE456:CJ456)=0, "", SUM(BI456:BQ456,BS456:BW456,BY456:CC456,CE456:CJ456))</f>
        <v/>
      </c>
      <c r="CN456" s="5" t="str">
        <f>IF(SUM(CQ456, CR456, CS456, CT456, CU456)=0, "", IF(OR(CQ456&gt;=8, CR456&gt;=10, CS456&gt;=13, CT456&gt;=10, CU456&gt;=15), 1, 0))</f>
        <v/>
      </c>
      <c r="CO456" s="5" t="str">
        <f>IF(SUM(BI456:BJ456,BL456,BM456,BN456,BO456,BU456,CA456,CH456,CJ456)=0, "", SUM(BI456:BJ456,BL456,BM456,BN456,BO456,BU456,CA456,CH456,CJ456))</f>
        <v/>
      </c>
      <c r="CP456" s="5" t="str">
        <f>IF(SUM(BK456,BP456:BQ456,BS456:BT456,BV456:BW456,BY456:BZ456,CB456:CC456,CE456:CG456,CI456)=0, "", SUM(BK456,BP456:BQ456,BS456:BT456,BV456:BW456,BY456:BZ456,CB456:CC456,CE456:CG456,CI456))</f>
        <v/>
      </c>
      <c r="CQ456" s="5" t="str">
        <f>IF(SUM(CB456:CC456,CE456:CF456,CI456)=0, "", SUM(CB456:CC456,CE456:CF456,CI456))</f>
        <v/>
      </c>
      <c r="CR456" s="5" t="str">
        <f>IF(SUM(BQ456,BS456:BT456,BW456,BY456)=0, "", SUM(BQ456,BS456:BT456,BW456,BY456))</f>
        <v/>
      </c>
      <c r="CS456" s="5" t="str">
        <f>IF(SUM(BK456,BP456,BV456,BZ456,CG456)=0, "", SUM(BK456,BP456,BV456,BZ456,CG456))</f>
        <v/>
      </c>
      <c r="CT456" s="5" t="str">
        <f>IF(SUM(BI456:BJ456,BL456,BN456,CH456)=0, "", SUM(BI456:BJ456,BL456,BN456,CH456))</f>
        <v/>
      </c>
      <c r="CU456" s="5" t="str">
        <f>IF(SUM(BM456,BO456,BU456,CA456,CJ456)=0, "", SUM(BM456,BO456,BU456,CA456,CJ456))</f>
        <v/>
      </c>
      <c r="CV456" s="5" t="str">
        <f>IF(CQ456="", "", IF(CQ456&gt;=8, 1, 0))</f>
        <v/>
      </c>
      <c r="CW456" s="5" t="str">
        <f>IF(CR456="", "", IF(CR456&gt;=10, 1, 0))</f>
        <v/>
      </c>
      <c r="CX456" s="5" t="str">
        <f>IF(CS456="", "", IF(CS456&gt;=13, 1, 0))</f>
        <v/>
      </c>
      <c r="CY456" s="5" t="str">
        <f>IF(CT456="", "", IF(CT456&gt;=10, 1, 0))</f>
        <v/>
      </c>
      <c r="CZ456" s="5" t="str">
        <f>IF(CU456="", "", IF(CU456&gt;=15, 1, 0))</f>
        <v/>
      </c>
      <c r="DA456" s="5" t="str">
        <f>IF(AND(BR456="", BX456="", CD456=""), "", IF(BR456=5,1,0) + IF(BX456=5,1,0) + IF(CD456=5,1,0))</f>
        <v/>
      </c>
      <c r="DB456" s="6"/>
      <c r="DC456" s="5"/>
      <c r="DD456" s="13"/>
      <c r="DE456" s="5"/>
      <c r="DF456" s="13"/>
      <c r="DG456" s="5"/>
      <c r="DH456" s="13"/>
      <c r="DI456" s="5"/>
      <c r="DJ456" s="13"/>
      <c r="DK456" s="5"/>
      <c r="DL456" s="13"/>
      <c r="DM456" s="5"/>
      <c r="DN456" s="13"/>
      <c r="DO456" s="5"/>
      <c r="DP456" s="13"/>
      <c r="DQ456" s="5"/>
      <c r="DR456" s="13"/>
      <c r="DS456" s="5"/>
      <c r="DT456" s="13"/>
      <c r="DU456" s="5"/>
      <c r="DV456" s="13"/>
      <c r="DW456" s="5"/>
      <c r="DX456" s="13"/>
      <c r="DY456" s="5"/>
      <c r="DZ456" s="13"/>
      <c r="EA456" s="5"/>
      <c r="EB456" s="13"/>
      <c r="EC456" s="5"/>
      <c r="ED456" s="13"/>
      <c r="EE456" s="5"/>
      <c r="EF456" s="13"/>
      <c r="EG456" s="5"/>
      <c r="EH456" s="13"/>
      <c r="EI456" s="5"/>
      <c r="EJ456" s="13"/>
      <c r="EK456" s="5"/>
      <c r="EL456" s="5"/>
      <c r="EM456" s="5"/>
      <c r="EN456" s="6"/>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6"/>
      <c r="FM456" s="5"/>
      <c r="FN456" s="5"/>
      <c r="FO456" s="5"/>
      <c r="FP456" s="5"/>
      <c r="FQ456" s="5"/>
      <c r="FR456" s="5"/>
      <c r="FS456" s="14"/>
      <c r="FT456" s="6"/>
      <c r="FU456" s="5"/>
      <c r="FV456" s="5"/>
      <c r="FW456" s="5"/>
      <c r="FX456" s="5"/>
      <c r="FY456" s="5"/>
      <c r="FZ456" s="5"/>
      <c r="GA456" s="5"/>
      <c r="GB456" s="5"/>
      <c r="GC456" s="5"/>
      <c r="GD456" s="5"/>
      <c r="GE456" s="5"/>
      <c r="GF456" s="6"/>
      <c r="GG456" s="5"/>
      <c r="GH456" s="5"/>
      <c r="GI456" s="5"/>
      <c r="GJ456" s="5"/>
      <c r="GK456" s="5"/>
      <c r="GL456" s="5"/>
      <c r="GM456" s="5"/>
      <c r="GN456" s="5"/>
      <c r="GO456" s="6"/>
      <c r="GP456" s="5"/>
      <c r="GQ456" s="5"/>
      <c r="GR456" s="5"/>
      <c r="GS456" s="5"/>
      <c r="GT456" s="5"/>
      <c r="GU456" s="5"/>
      <c r="GV456" s="5"/>
      <c r="GW456" s="5"/>
      <c r="GX456" s="5"/>
      <c r="GY456" s="5"/>
      <c r="GZ456" s="5"/>
      <c r="HA456" s="5"/>
      <c r="HB456" s="5"/>
      <c r="HC456" s="5"/>
      <c r="HD456" s="5"/>
      <c r="HE456" s="5"/>
      <c r="HF456" s="5"/>
      <c r="HG456" s="5"/>
      <c r="HH456" s="5"/>
      <c r="HI456" s="5"/>
      <c r="HJ456" s="6"/>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6"/>
      <c r="JN456" s="5"/>
      <c r="JO456" s="5"/>
      <c r="JP456" s="5"/>
      <c r="JQ456" s="5"/>
      <c r="JR456" s="5"/>
      <c r="JS456" s="5"/>
      <c r="JT456" s="5"/>
      <c r="JU456" s="5"/>
      <c r="JV456" s="5"/>
      <c r="JW456" s="5"/>
      <c r="JX456" s="5"/>
      <c r="JY456" s="5"/>
      <c r="JZ456" s="5"/>
      <c r="KA456" s="5"/>
      <c r="KB456" s="5"/>
      <c r="KC456" s="5"/>
      <c r="KD456" s="5"/>
      <c r="KE456" s="5"/>
      <c r="KF456" s="5"/>
      <c r="KG456" s="5"/>
      <c r="KH456" s="5"/>
      <c r="KI456" s="5"/>
      <c r="KJ456" s="5"/>
      <c r="KK456" s="5"/>
      <c r="KL456" s="5"/>
      <c r="KM456" s="5"/>
      <c r="KN456" s="5"/>
      <c r="KO456" s="5"/>
      <c r="KP456" s="5"/>
      <c r="KQ456" s="5"/>
      <c r="KR456" s="5"/>
      <c r="KS456" s="5"/>
      <c r="KT456" s="5"/>
      <c r="KU456" s="5"/>
      <c r="KV456" s="5"/>
      <c r="KW456" s="5"/>
      <c r="KX456" s="12"/>
      <c r="KY456" s="12"/>
      <c r="KZ456" s="12"/>
      <c r="LA456" s="12"/>
      <c r="LB456" s="12"/>
      <c r="LC456" s="12"/>
      <c r="LD456" s="12"/>
      <c r="LE456" s="6"/>
      <c r="LF456" s="5"/>
      <c r="LG456" s="5"/>
      <c r="LH456" s="5"/>
      <c r="LI456" s="5"/>
      <c r="LJ456" s="5"/>
      <c r="LK456" s="5"/>
      <c r="LL456" s="5"/>
      <c r="LM456" s="5"/>
      <c r="LN456" s="5"/>
      <c r="LO456" s="5"/>
      <c r="LP456" s="5"/>
      <c r="LQ456" s="5"/>
      <c r="LR456" s="5"/>
      <c r="LS456" s="5"/>
      <c r="LT456" s="5"/>
      <c r="LU456" s="5"/>
      <c r="LV456" s="5"/>
      <c r="LW456" s="5"/>
      <c r="LX456" s="5"/>
      <c r="LY456" s="5"/>
      <c r="LZ456" s="5"/>
      <c r="MA456" s="5"/>
      <c r="MB456" s="5"/>
      <c r="MC456" s="5"/>
      <c r="MD456" s="5"/>
      <c r="ME456" s="5"/>
      <c r="MF456" s="5"/>
      <c r="MG456" s="5"/>
      <c r="MH456" s="5"/>
      <c r="MI456" s="5"/>
      <c r="MJ456" s="5"/>
      <c r="MK456" s="5"/>
      <c r="ML456" s="6"/>
      <c r="MM456" s="5"/>
      <c r="MN456" s="5"/>
      <c r="MO456" s="5"/>
      <c r="MP456" s="5"/>
      <c r="MQ456" s="5"/>
      <c r="MR456" s="5"/>
      <c r="MS456" s="5"/>
      <c r="MT456" s="5"/>
      <c r="MU456" s="5"/>
      <c r="MV456" s="5"/>
      <c r="MW456" s="5"/>
      <c r="MX456" s="5"/>
      <c r="MY456" s="5"/>
      <c r="MZ456" s="5"/>
      <c r="NA456" s="5"/>
      <c r="NB456" s="5"/>
      <c r="NC456" s="5"/>
      <c r="ND456" s="5"/>
      <c r="NE456" s="5"/>
      <c r="NF456" s="5"/>
      <c r="NG456" s="5"/>
      <c r="NH456" s="6"/>
      <c r="NI456" s="5"/>
      <c r="NJ456" s="5"/>
      <c r="NK456" s="5"/>
      <c r="NL456" s="5"/>
      <c r="NM456" s="5"/>
      <c r="NN456" s="5"/>
      <c r="NO456" s="5"/>
      <c r="NP456" s="5"/>
      <c r="NQ456" s="5"/>
      <c r="NR456" s="5"/>
      <c r="NS456" s="5"/>
      <c r="NT456" s="5"/>
      <c r="NU456" s="5"/>
      <c r="NV456" s="5"/>
      <c r="NW456" s="5"/>
      <c r="NX456" s="5"/>
      <c r="NY456" s="5"/>
      <c r="NZ456" s="5"/>
      <c r="OA456" s="5"/>
      <c r="OB456" s="5"/>
      <c r="OC456" s="5"/>
      <c r="OD456" s="5"/>
      <c r="OE456" s="5"/>
      <c r="OF456" s="5"/>
      <c r="OG456" s="5"/>
      <c r="OH456" s="5"/>
      <c r="OI456" s="5"/>
      <c r="OJ456" s="5"/>
      <c r="OK456" s="5"/>
      <c r="OL456" s="5"/>
      <c r="OM456" s="5"/>
      <c r="ON456" s="5"/>
      <c r="OQ456" s="6"/>
      <c r="OR456" s="5"/>
      <c r="OS456" s="5"/>
      <c r="OT456" s="5"/>
      <c r="OU456" s="5"/>
      <c r="OV456" s="5"/>
      <c r="OW456" s="5"/>
      <c r="OX456" s="5"/>
      <c r="OY456" s="5"/>
      <c r="OZ456" s="5"/>
      <c r="PA456" s="5"/>
      <c r="PB456" s="5"/>
      <c r="PC456" s="5"/>
      <c r="PD456" s="5"/>
      <c r="PE456" s="5"/>
      <c r="PF456" s="5"/>
      <c r="PG456" s="5"/>
      <c r="PH456" s="5"/>
      <c r="PI456" s="5"/>
      <c r="PJ456" s="5"/>
      <c r="PK456" s="5"/>
      <c r="PL456" s="5"/>
      <c r="PM456" s="5"/>
      <c r="PN456" s="5"/>
      <c r="PO456" s="5"/>
      <c r="PP456" s="5"/>
      <c r="PQ456" s="5"/>
      <c r="PR456" s="5"/>
      <c r="PS456" s="5"/>
      <c r="PT456" s="5"/>
      <c r="PU456" s="5"/>
      <c r="PV456" s="5"/>
      <c r="PW456" s="5"/>
      <c r="PX456" s="6"/>
      <c r="PY456" s="5"/>
      <c r="PZ456" s="5"/>
      <c r="QA456" s="5"/>
      <c r="QB456" s="5"/>
      <c r="QC456" s="5"/>
      <c r="QD456" s="5"/>
      <c r="QE456" s="5"/>
      <c r="QF456" s="5"/>
      <c r="QG456" s="5"/>
      <c r="QH456" s="5"/>
      <c r="QI456" s="5"/>
      <c r="QJ456" s="6"/>
      <c r="QK456" s="5"/>
      <c r="QL456" s="5"/>
      <c r="QM456" s="5"/>
      <c r="QN456" s="5"/>
      <c r="QO456" s="5"/>
      <c r="QP456" s="5"/>
      <c r="QQ456" s="5"/>
      <c r="QR456" s="5"/>
      <c r="QS456" s="5"/>
      <c r="QT456" s="5"/>
      <c r="QU456" s="5"/>
      <c r="QV456" s="6"/>
      <c r="QW456" s="5"/>
      <c r="QX456" s="5"/>
      <c r="QY456" s="5"/>
      <c r="QZ456" s="5"/>
      <c r="RA456" s="5"/>
      <c r="RB456" s="5"/>
      <c r="RC456" s="5"/>
      <c r="RD456" s="5"/>
      <c r="RE456" s="5"/>
      <c r="RF456" s="5"/>
      <c r="RG456" s="5"/>
      <c r="RH456" s="6"/>
      <c r="RI456" s="5"/>
      <c r="RJ456" s="5"/>
      <c r="RK456" s="5"/>
      <c r="RL456" s="5"/>
      <c r="RM456" s="5"/>
      <c r="RN456" s="5"/>
      <c r="RO456" s="5"/>
      <c r="RP456" s="5"/>
      <c r="RQ456" s="6"/>
      <c r="RR456" s="5"/>
      <c r="RS456" s="5"/>
      <c r="RT456" s="5"/>
      <c r="RU456" s="5"/>
      <c r="RV456" s="5"/>
      <c r="RW456" s="5"/>
      <c r="RX456" s="5"/>
      <c r="RY456" s="5"/>
      <c r="RZ456" s="6"/>
      <c r="SA456" s="5"/>
      <c r="SB456" s="5"/>
      <c r="SC456" s="5"/>
      <c r="SD456" s="5"/>
      <c r="SE456" s="5"/>
      <c r="SF456" s="5"/>
      <c r="SG456" s="5"/>
      <c r="SH456" s="5"/>
      <c r="SI456" s="6"/>
      <c r="SJ456" s="5"/>
      <c r="SK456" s="5"/>
      <c r="SL456" s="5"/>
      <c r="SM456" s="5"/>
      <c r="SN456" s="5"/>
      <c r="SO456" s="5"/>
      <c r="SP456" s="5"/>
      <c r="SQ456" s="5"/>
      <c r="SR456" s="5"/>
      <c r="SS456" s="5"/>
      <c r="ST456" s="5"/>
      <c r="SU456" s="5"/>
      <c r="SV456" s="5"/>
      <c r="SW456" s="5"/>
      <c r="SX456" s="5"/>
      <c r="SY456" s="5"/>
      <c r="SZ456" s="5"/>
      <c r="TA456" s="5"/>
      <c r="TB456" s="5"/>
      <c r="TC456" s="5"/>
      <c r="TD456" s="5"/>
      <c r="TE456" s="5"/>
      <c r="TF456" s="6"/>
      <c r="TG456" s="5"/>
      <c r="TH456" s="5"/>
      <c r="TI456" s="5"/>
      <c r="TJ456" s="5"/>
      <c r="TK456" s="5"/>
      <c r="TL456" s="5"/>
      <c r="TM456" s="5"/>
      <c r="TN456" s="5"/>
      <c r="TO456" s="5"/>
      <c r="TP456" s="5"/>
      <c r="TQ456" s="5"/>
      <c r="TR456" s="5"/>
      <c r="TS456" s="5"/>
      <c r="TT456" s="5"/>
      <c r="TU456" s="5"/>
      <c r="TV456" s="5"/>
      <c r="TW456" s="5"/>
      <c r="TX456" s="5"/>
      <c r="TY456" s="5"/>
      <c r="TZ456" s="5"/>
      <c r="UA456" s="5"/>
      <c r="UB456" s="5"/>
      <c r="UC456" s="6"/>
      <c r="UD456" s="5"/>
      <c r="UE456" s="5"/>
      <c r="UF456" s="5"/>
      <c r="UG456" s="5"/>
      <c r="UH456" s="5"/>
      <c r="UI456" s="5"/>
      <c r="UJ456" s="5"/>
      <c r="UK456" s="5"/>
      <c r="UL456" s="5"/>
      <c r="UM456" s="5"/>
      <c r="UN456" s="5"/>
      <c r="UO456" s="5"/>
      <c r="UP456" s="5"/>
      <c r="UQ456" s="5"/>
      <c r="UR456" s="5"/>
      <c r="US456" s="5"/>
      <c r="UT456" s="5"/>
      <c r="UU456" s="5"/>
      <c r="UV456" s="5"/>
      <c r="UW456" s="5"/>
      <c r="UX456" s="5"/>
      <c r="UY456" s="5"/>
      <c r="UZ456" s="6"/>
      <c r="VA456" s="6"/>
      <c r="VB456" s="5"/>
      <c r="VC456" s="5"/>
      <c r="VE456" s="5"/>
      <c r="VF456" s="5"/>
      <c r="VG456" s="5"/>
      <c r="VH456" s="5"/>
      <c r="VI456" s="5"/>
      <c r="VK456" s="5"/>
      <c r="VL456" s="5"/>
      <c r="VN456" s="6"/>
      <c r="VO456" s="5"/>
      <c r="VP456" s="5"/>
      <c r="VQ456" s="5"/>
      <c r="VR456" s="5"/>
      <c r="VS456" s="5"/>
      <c r="VT456" s="5"/>
      <c r="VU456" s="5"/>
      <c r="VV456" s="5"/>
      <c r="VW456" s="5"/>
      <c r="VX456" s="5"/>
      <c r="VY456" s="5"/>
      <c r="VZ456" s="5"/>
      <c r="WA456" s="5"/>
      <c r="WB456" s="5"/>
      <c r="WC456" s="5"/>
      <c r="WD456" s="5"/>
      <c r="WE456" s="5"/>
      <c r="WF456" s="5"/>
      <c r="WG456" s="5"/>
      <c r="WH456" s="5"/>
      <c r="WI456" s="5"/>
      <c r="WJ456" s="5"/>
      <c r="WK456" s="5"/>
      <c r="WL456" s="5"/>
      <c r="WM456" s="5"/>
      <c r="WN456" s="5"/>
      <c r="WO456" s="5"/>
      <c r="WP456" s="5"/>
      <c r="WQ456" s="5"/>
      <c r="WR456" s="5"/>
      <c r="WS456" s="5"/>
      <c r="WT456" s="5"/>
      <c r="WU456" s="5"/>
      <c r="WV456" s="5"/>
      <c r="WW456" s="5"/>
      <c r="WX456" s="5"/>
      <c r="WY456" s="5"/>
      <c r="WZ456" s="5"/>
      <c r="XA456" s="6"/>
      <c r="XB456" s="5"/>
      <c r="XC456" s="5"/>
      <c r="XD456" s="5"/>
      <c r="XE456" s="5"/>
      <c r="XF456" s="5"/>
      <c r="XG456" s="5"/>
      <c r="XH456" s="5"/>
      <c r="XI456" s="5"/>
      <c r="XJ456" s="5"/>
      <c r="XK456" s="5"/>
      <c r="XL456" s="5"/>
      <c r="XM456" s="6"/>
      <c r="XN456" s="5"/>
      <c r="XO456" s="5"/>
      <c r="XP456" s="5"/>
      <c r="XQ456" s="5"/>
      <c r="XR456" s="5"/>
      <c r="XS456" s="5"/>
      <c r="XT456" s="5"/>
      <c r="XU456" s="5"/>
      <c r="XV456" s="6"/>
      <c r="XW456" s="5"/>
      <c r="XX456" s="5"/>
      <c r="XY456" s="5"/>
      <c r="XZ456" s="5"/>
      <c r="YA456" s="5"/>
      <c r="YB456" s="5"/>
      <c r="YC456" s="5"/>
      <c r="YD456" s="5"/>
      <c r="YE456" s="5"/>
      <c r="YF456" s="5"/>
      <c r="YG456" s="5"/>
      <c r="YH456" s="5"/>
      <c r="YI456" s="5"/>
      <c r="YJ456" s="5"/>
      <c r="YK456" s="5"/>
      <c r="YL456" s="5"/>
      <c r="YM456" s="5"/>
      <c r="YN456" s="5"/>
      <c r="YO456" s="5"/>
      <c r="YP456" s="12"/>
      <c r="YQ456" s="12"/>
      <c r="YR456" s="12"/>
      <c r="YS456" s="12"/>
      <c r="YT456" s="12"/>
      <c r="YU456" s="12"/>
      <c r="YV456" s="12"/>
      <c r="YW456" s="12"/>
      <c r="YX456" s="6"/>
      <c r="YY456" s="5"/>
      <c r="YZ456" s="5"/>
      <c r="ZA456" s="5"/>
      <c r="ZB456" s="5"/>
      <c r="ZC456" s="5"/>
      <c r="ZD456" s="5"/>
      <c r="ZE456" s="5"/>
      <c r="ZF456" s="5"/>
      <c r="ZG456" s="5"/>
      <c r="ZH456" s="5"/>
      <c r="ZI456" s="5"/>
      <c r="ZJ456" s="5"/>
      <c r="ZK456" s="5"/>
      <c r="ZL456" s="5"/>
      <c r="ZM456" s="5"/>
      <c r="ZN456" s="5"/>
      <c r="ZO456" s="5"/>
      <c r="ZP456" s="5"/>
      <c r="ZQ456" s="5"/>
      <c r="ZR456" s="5"/>
      <c r="ZS456" s="5"/>
      <c r="ZT456" s="5"/>
      <c r="ZU456" s="5"/>
      <c r="ZV456" s="5"/>
      <c r="ZW456" s="5"/>
      <c r="ZX456" s="5"/>
      <c r="ZY456" s="5"/>
      <c r="ZZ456" s="5"/>
      <c r="AAA456" s="5"/>
      <c r="AAB456" s="5"/>
      <c r="AAC456" s="5"/>
      <c r="AAD456" s="5"/>
      <c r="AAE456" s="6"/>
      <c r="AAF456" s="5"/>
      <c r="AAG456" s="5"/>
      <c r="AAH456" s="5"/>
      <c r="AAI456" s="5"/>
      <c r="AAJ456" s="5"/>
      <c r="AAK456" s="5"/>
      <c r="AAL456" s="5"/>
      <c r="AAM456" s="5"/>
      <c r="AAN456" s="5"/>
      <c r="AAO456" s="5"/>
      <c r="AAP456" s="5"/>
      <c r="AAQ456" s="5"/>
      <c r="AAR456" s="5"/>
      <c r="AAS456" s="5"/>
      <c r="AAT456" s="5"/>
      <c r="AAU456" s="5"/>
      <c r="AAV456" s="5"/>
      <c r="AAW456" s="5"/>
      <c r="AAX456" s="5"/>
      <c r="AAY456" s="5"/>
      <c r="AAZ456" s="5"/>
      <c r="ABA456" s="5"/>
      <c r="ABB456" s="5"/>
      <c r="ABC456" s="5"/>
      <c r="ABD456" s="5"/>
      <c r="ABE456" s="5"/>
      <c r="ABF456" s="5"/>
      <c r="ABG456" s="5"/>
      <c r="ABH456" s="5"/>
      <c r="ABI456" s="5"/>
      <c r="ABJ456" s="5"/>
      <c r="ABK456" s="5"/>
      <c r="ABL456" s="5"/>
      <c r="ABM456" s="5"/>
      <c r="ABN456" s="5"/>
      <c r="ABO456" s="5"/>
      <c r="ABP456" s="5"/>
      <c r="ABQ456" s="5"/>
      <c r="ABR456" s="5"/>
      <c r="ABS456" s="5"/>
      <c r="ABT456" s="5"/>
      <c r="ABU456" s="5"/>
      <c r="ABV456" s="5"/>
      <c r="ABW456" s="5"/>
      <c r="ABX456" s="5"/>
      <c r="ABY456" s="6"/>
      <c r="ABZ456" s="5"/>
      <c r="ACA456" s="5"/>
      <c r="ACB456" s="5"/>
      <c r="ACC456" s="5"/>
      <c r="ACD456" s="5"/>
      <c r="ACE456" s="5"/>
      <c r="ACF456" s="5"/>
      <c r="ACG456" s="5"/>
      <c r="ACH456" s="5"/>
      <c r="ACI456" s="5"/>
      <c r="ACJ456" s="5"/>
      <c r="ACK456" s="5"/>
      <c r="ACL456" s="5"/>
      <c r="ACM456" s="5"/>
      <c r="ACN456" s="5"/>
      <c r="ACO456" s="5"/>
      <c r="ACP456" s="5"/>
      <c r="ACQ456" s="5"/>
      <c r="ACR456" s="5"/>
      <c r="ACS456" s="5"/>
      <c r="ACT456" s="5"/>
      <c r="ACU456" s="5"/>
      <c r="ACV456" s="5"/>
      <c r="ACW456" s="5"/>
      <c r="ACX456" s="5"/>
      <c r="ACY456" s="5"/>
      <c r="ACZ456" s="5"/>
      <c r="ADA456" s="5"/>
      <c r="ADB456" s="5"/>
      <c r="ADC456" s="5"/>
      <c r="ADD456" s="5"/>
      <c r="ADE456" s="5"/>
      <c r="ADF456" s="5"/>
      <c r="ADG456" s="5"/>
      <c r="ADH456" s="5"/>
      <c r="ADI456" s="5"/>
      <c r="ADJ456" s="5"/>
      <c r="ADK456" s="5"/>
      <c r="ADL456" s="5"/>
      <c r="ADM456" s="5"/>
      <c r="ADN456" s="5"/>
      <c r="ADO456" s="5"/>
      <c r="ADP456" s="5"/>
      <c r="ADQ456" s="6"/>
      <c r="ADR456" s="5"/>
      <c r="ADS456" s="5"/>
      <c r="ADT456" s="5"/>
      <c r="ADU456" s="5"/>
      <c r="ADV456" s="5"/>
      <c r="ADW456" s="5"/>
      <c r="ADX456" s="5"/>
      <c r="ADY456" s="5"/>
      <c r="ADZ456" s="5"/>
      <c r="AEA456" s="5"/>
      <c r="AEB456" s="5"/>
      <c r="AEC456" s="5"/>
      <c r="AED456" s="5"/>
      <c r="AEE456" s="5"/>
      <c r="AEF456" s="5"/>
      <c r="AEG456" s="5"/>
      <c r="AEH456" s="5"/>
      <c r="AEI456" s="5"/>
      <c r="AEJ456" s="5"/>
      <c r="AEK456" s="5"/>
      <c r="AEL456" s="5"/>
      <c r="AEM456" s="8"/>
      <c r="AEN456" s="6"/>
      <c r="AEO456" s="6"/>
      <c r="AEP456" s="6"/>
      <c r="AEQ456" s="6"/>
      <c r="AER456" s="5"/>
      <c r="AES456" s="6"/>
      <c r="AET456" s="6"/>
      <c r="AEU456" s="6"/>
      <c r="AEV456" s="5"/>
      <c r="AEW456" s="5"/>
      <c r="AEX456" s="5"/>
      <c r="AEY456" s="5"/>
      <c r="AEZ456" s="5"/>
      <c r="AFA456" s="5"/>
      <c r="AFB456" s="5"/>
      <c r="AFC456" s="5"/>
      <c r="AFD456" s="5"/>
      <c r="AFE456" s="5"/>
      <c r="AFF456" s="5"/>
      <c r="AFG456" s="5"/>
      <c r="AFH456" s="5"/>
      <c r="AFI456" s="5"/>
      <c r="AFJ456" s="5"/>
      <c r="AFK456" s="5"/>
      <c r="AFL456" s="5"/>
      <c r="AFM456" s="5"/>
      <c r="AFN456" s="5"/>
      <c r="AFO456" s="5"/>
      <c r="AFP456" s="5"/>
      <c r="AFQ456" s="5"/>
      <c r="AFR456" s="5"/>
      <c r="AFS456" s="5"/>
      <c r="AFT456" s="5"/>
      <c r="AFU456" s="5"/>
      <c r="AFV456" s="5"/>
      <c r="AFW456" s="5"/>
      <c r="AFX456" s="5"/>
      <c r="AFY456" s="5"/>
      <c r="AFZ456" s="5"/>
      <c r="AGA456" s="5"/>
      <c r="AGB456" s="6"/>
      <c r="AGC456" s="5"/>
      <c r="AGD456" s="5"/>
      <c r="AGE456" s="5"/>
      <c r="AGF456" s="5"/>
      <c r="AGG456" s="5"/>
      <c r="AGM456" s="18"/>
      <c r="AGS456" s="6"/>
      <c r="AHG456" s="18"/>
      <c r="AHM456" s="6"/>
      <c r="AHN456" s="5"/>
      <c r="AHO456" s="5"/>
      <c r="AHP456" s="5"/>
      <c r="AHQ456" s="5"/>
      <c r="AHR456" s="5"/>
      <c r="AHS456" s="5"/>
      <c r="AHT456" s="5"/>
      <c r="AHU456" s="5"/>
      <c r="AHV456" s="5"/>
      <c r="AHW456" s="5"/>
      <c r="AHX456" s="5"/>
      <c r="AHY456" s="5"/>
      <c r="AHZ456" s="5"/>
      <c r="AIA456" s="5"/>
      <c r="AIB456" s="5"/>
      <c r="AIC456" s="5"/>
      <c r="AID456" s="6"/>
      <c r="AIE456" s="5"/>
      <c r="AIF456" s="5"/>
      <c r="AIG456" s="5"/>
      <c r="AIH456" s="5"/>
      <c r="AII456" s="5"/>
      <c r="AIJ456" s="5"/>
      <c r="AIK456" s="5"/>
      <c r="AIL456" s="5"/>
      <c r="AIM456" s="5"/>
      <c r="AIN456" s="5"/>
      <c r="AIO456" s="5"/>
      <c r="AIP456" s="5"/>
      <c r="AIQ456" s="5"/>
      <c r="AIR456" s="5"/>
      <c r="AIS456" s="5"/>
      <c r="AIT456" s="5"/>
      <c r="AIU456" s="5"/>
      <c r="AIV456" s="5"/>
      <c r="AIW456" s="5"/>
      <c r="AIX456" s="5"/>
      <c r="AIY456" s="5"/>
      <c r="AIZ456" s="5"/>
      <c r="AJA456" s="5"/>
      <c r="AJB456" s="6"/>
      <c r="AJC456" s="5"/>
      <c r="AJD456" s="5"/>
      <c r="AJE456" s="5"/>
      <c r="AJF456" s="5"/>
      <c r="AJG456" s="5"/>
      <c r="AJH456" s="5"/>
      <c r="AJI456" s="5"/>
      <c r="AJJ456" s="5"/>
      <c r="AJK456" s="5"/>
      <c r="AJL456" s="5"/>
      <c r="AJM456" s="5"/>
      <c r="AJN456" s="6"/>
      <c r="AJO456" s="5"/>
      <c r="AJP456" s="5"/>
      <c r="AJQ456" s="5"/>
      <c r="AJR456" s="5"/>
      <c r="AJS456" s="5"/>
      <c r="AJT456" s="5"/>
      <c r="AJU456" s="5"/>
      <c r="AJV456" s="5"/>
    </row>
    <row r="457" spans="1:958" ht="14.25" customHeight="1"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7"/>
      <c r="AF457" s="6"/>
      <c r="AG457" s="8"/>
      <c r="AH457" s="8"/>
      <c r="AI457" s="8"/>
      <c r="AJ457" s="5"/>
      <c r="AK457" s="9"/>
      <c r="AL457" s="5"/>
      <c r="AM457" s="6"/>
      <c r="AN457" s="10"/>
      <c r="AO457" s="6"/>
      <c r="AP457" s="6"/>
      <c r="AQ457" s="5"/>
      <c r="AV457" s="5"/>
      <c r="AW457" s="5"/>
      <c r="AX457" s="5"/>
      <c r="AY457" s="5"/>
      <c r="AZ457" s="5"/>
      <c r="BA457" s="5"/>
      <c r="BB457" s="5"/>
      <c r="BE457" s="5"/>
      <c r="BF457" s="5"/>
      <c r="BG457" s="5"/>
      <c r="BH457" s="6"/>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t="str">
        <f>IF(SUM(BI457:BQ457,BS457:BW457,BY457:CC457,CE457:CJ457)=0, "", SUM(BI457:BQ457,BS457:BW457,BY457:CC457,CE457:CJ457))</f>
        <v/>
      </c>
      <c r="CN457" s="5" t="str">
        <f>IF(SUM(CQ457, CR457, CS457, CT457, CU457)=0, "", IF(OR(CQ457&gt;=8, CR457&gt;=10, CS457&gt;=13, CT457&gt;=10, CU457&gt;=15), 1, 0))</f>
        <v/>
      </c>
      <c r="CO457" s="5" t="str">
        <f>IF(SUM(BI457:BJ457,BL457,BM457,BN457,BO457,BU457,CA457,CH457,CJ457)=0, "", SUM(BI457:BJ457,BL457,BM457,BN457,BO457,BU457,CA457,CH457,CJ457))</f>
        <v/>
      </c>
      <c r="CP457" s="5" t="str">
        <f>IF(SUM(BK457,BP457:BQ457,BS457:BT457,BV457:BW457,BY457:BZ457,CB457:CC457,CE457:CG457,CI457)=0, "", SUM(BK457,BP457:BQ457,BS457:BT457,BV457:BW457,BY457:BZ457,CB457:CC457,CE457:CG457,CI457))</f>
        <v/>
      </c>
      <c r="CQ457" s="5" t="str">
        <f>IF(SUM(CB457:CC457,CE457:CF457,CI457)=0, "", SUM(CB457:CC457,CE457:CF457,CI457))</f>
        <v/>
      </c>
      <c r="CR457" s="5" t="str">
        <f>IF(SUM(BQ457,BS457:BT457,BW457,BY457)=0, "", SUM(BQ457,BS457:BT457,BW457,BY457))</f>
        <v/>
      </c>
      <c r="CS457" s="5" t="str">
        <f>IF(SUM(BK457,BP457,BV457,BZ457,CG457)=0, "", SUM(BK457,BP457,BV457,BZ457,CG457))</f>
        <v/>
      </c>
      <c r="CT457" s="5" t="str">
        <f>IF(SUM(BI457:BJ457,BL457,BN457,CH457)=0, "", SUM(BI457:BJ457,BL457,BN457,CH457))</f>
        <v/>
      </c>
      <c r="CU457" s="5" t="str">
        <f>IF(SUM(BM457,BO457,BU457,CA457,CJ457)=0, "", SUM(BM457,BO457,BU457,CA457,CJ457))</f>
        <v/>
      </c>
      <c r="CV457" s="5" t="str">
        <f>IF(CQ457="", "", IF(CQ457&gt;=8, 1, 0))</f>
        <v/>
      </c>
      <c r="CW457" s="5" t="str">
        <f>IF(CR457="", "", IF(CR457&gt;=10, 1, 0))</f>
        <v/>
      </c>
      <c r="CX457" s="5" t="str">
        <f>IF(CS457="", "", IF(CS457&gt;=13, 1, 0))</f>
        <v/>
      </c>
      <c r="CY457" s="5" t="str">
        <f>IF(CT457="", "", IF(CT457&gt;=10, 1, 0))</f>
        <v/>
      </c>
      <c r="CZ457" s="5" t="str">
        <f>IF(CU457="", "", IF(CU457&gt;=15, 1, 0))</f>
        <v/>
      </c>
      <c r="DA457" s="5" t="str">
        <f>IF(AND(BR457="", BX457="", CD457=""), "", IF(BR457=5,1,0) + IF(BX457=5,1,0) + IF(CD457=5,1,0))</f>
        <v/>
      </c>
      <c r="DB457" s="6"/>
      <c r="DC457" s="5"/>
      <c r="DD457" s="13"/>
      <c r="DE457" s="5"/>
      <c r="DF457" s="13"/>
      <c r="DG457" s="5"/>
      <c r="DH457" s="13"/>
      <c r="DI457" s="5"/>
      <c r="DJ457" s="13"/>
      <c r="DK457" s="5"/>
      <c r="DL457" s="13"/>
      <c r="DM457" s="5"/>
      <c r="DN457" s="13"/>
      <c r="DO457" s="5"/>
      <c r="DP457" s="13"/>
      <c r="DQ457" s="5"/>
      <c r="DR457" s="13"/>
      <c r="DS457" s="5"/>
      <c r="DT457" s="13"/>
      <c r="DU457" s="5"/>
      <c r="DV457" s="13"/>
      <c r="DW457" s="5"/>
      <c r="DX457" s="13"/>
      <c r="DY457" s="5"/>
      <c r="DZ457" s="13"/>
      <c r="EA457" s="5"/>
      <c r="EB457" s="13"/>
      <c r="EC457" s="5"/>
      <c r="ED457" s="13"/>
      <c r="EE457" s="5"/>
      <c r="EF457" s="13"/>
      <c r="EG457" s="5"/>
      <c r="EH457" s="13"/>
      <c r="EI457" s="5"/>
      <c r="EJ457" s="13"/>
      <c r="EK457" s="5"/>
      <c r="EL457" s="5"/>
      <c r="EM457" s="5"/>
      <c r="EN457" s="6"/>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6"/>
      <c r="FM457" s="5"/>
      <c r="FN457" s="5"/>
      <c r="FO457" s="5"/>
      <c r="FP457" s="5"/>
      <c r="FQ457" s="5"/>
      <c r="FR457" s="5"/>
      <c r="FS457" s="14"/>
      <c r="FT457" s="6"/>
      <c r="FU457" s="5"/>
      <c r="FV457" s="5"/>
      <c r="FW457" s="5"/>
      <c r="FX457" s="5"/>
      <c r="FY457" s="5"/>
      <c r="FZ457" s="5"/>
      <c r="GA457" s="5"/>
      <c r="GB457" s="5"/>
      <c r="GC457" s="5"/>
      <c r="GD457" s="5"/>
      <c r="GE457" s="5"/>
      <c r="GF457" s="6"/>
      <c r="GG457" s="5"/>
      <c r="GH457" s="5"/>
      <c r="GI457" s="5"/>
      <c r="GJ457" s="5"/>
      <c r="GK457" s="5"/>
      <c r="GL457" s="5"/>
      <c r="GM457" s="5"/>
      <c r="GN457" s="5"/>
      <c r="GO457" s="6"/>
      <c r="GP457" s="5"/>
      <c r="GQ457" s="5"/>
      <c r="GR457" s="5"/>
      <c r="GS457" s="5"/>
      <c r="GT457" s="5"/>
      <c r="GU457" s="5"/>
      <c r="GV457" s="5"/>
      <c r="GW457" s="5"/>
      <c r="GX457" s="5"/>
      <c r="GY457" s="5"/>
      <c r="GZ457" s="5"/>
      <c r="HA457" s="5"/>
      <c r="HB457" s="5"/>
      <c r="HC457" s="5"/>
      <c r="HD457" s="5"/>
      <c r="HE457" s="5"/>
      <c r="HF457" s="5"/>
      <c r="HG457" s="5"/>
      <c r="HH457" s="5"/>
      <c r="HI457" s="5"/>
      <c r="HJ457" s="6"/>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6"/>
      <c r="JN457" s="5"/>
      <c r="JO457" s="5"/>
      <c r="JP457" s="5"/>
      <c r="JQ457" s="5"/>
      <c r="JR457" s="5"/>
      <c r="JS457" s="5"/>
      <c r="JT457" s="5"/>
      <c r="JU457" s="5"/>
      <c r="JV457" s="5"/>
      <c r="JW457" s="5"/>
      <c r="JX457" s="5"/>
      <c r="JY457" s="5"/>
      <c r="JZ457" s="5"/>
      <c r="KA457" s="5"/>
      <c r="KB457" s="5"/>
      <c r="KC457" s="5"/>
      <c r="KD457" s="5"/>
      <c r="KE457" s="5"/>
      <c r="KF457" s="5"/>
      <c r="KG457" s="5"/>
      <c r="KH457" s="5"/>
      <c r="KI457" s="5"/>
      <c r="KJ457" s="5"/>
      <c r="KK457" s="5"/>
      <c r="KL457" s="5"/>
      <c r="KM457" s="5"/>
      <c r="KN457" s="5"/>
      <c r="KO457" s="5"/>
      <c r="KP457" s="5"/>
      <c r="KQ457" s="5"/>
      <c r="KR457" s="5"/>
      <c r="KS457" s="5"/>
      <c r="KT457" s="5"/>
      <c r="KU457" s="5"/>
      <c r="KV457" s="5"/>
      <c r="KW457" s="5"/>
      <c r="KX457" s="12"/>
      <c r="KY457" s="12"/>
      <c r="KZ457" s="12"/>
      <c r="LA457" s="12"/>
      <c r="LB457" s="12"/>
      <c r="LC457" s="12"/>
      <c r="LD457" s="12"/>
      <c r="LE457" s="6"/>
      <c r="LF457" s="5"/>
      <c r="LG457" s="5"/>
      <c r="LH457" s="5"/>
      <c r="LI457" s="5"/>
      <c r="LJ457" s="5"/>
      <c r="LK457" s="5"/>
      <c r="LL457" s="5"/>
      <c r="LM457" s="5"/>
      <c r="LN457" s="5"/>
      <c r="LO457" s="5"/>
      <c r="LP457" s="5"/>
      <c r="LQ457" s="5"/>
      <c r="LR457" s="5"/>
      <c r="LS457" s="5"/>
      <c r="LT457" s="5"/>
      <c r="LU457" s="5"/>
      <c r="LV457" s="5"/>
      <c r="LW457" s="5"/>
      <c r="LX457" s="5"/>
      <c r="LY457" s="5"/>
      <c r="LZ457" s="5"/>
      <c r="MA457" s="5"/>
      <c r="MB457" s="5"/>
      <c r="MC457" s="5"/>
      <c r="MD457" s="5"/>
      <c r="ME457" s="5"/>
      <c r="MF457" s="5"/>
      <c r="MG457" s="5"/>
      <c r="MH457" s="5"/>
      <c r="MI457" s="5"/>
      <c r="MJ457" s="5"/>
      <c r="MK457" s="5"/>
      <c r="ML457" s="6"/>
      <c r="MM457" s="5"/>
      <c r="MN457" s="5"/>
      <c r="MO457" s="5"/>
      <c r="MP457" s="5"/>
      <c r="MQ457" s="5"/>
      <c r="MR457" s="5"/>
      <c r="MS457" s="5"/>
      <c r="MT457" s="5"/>
      <c r="MU457" s="5"/>
      <c r="MV457" s="5"/>
      <c r="MW457" s="5"/>
      <c r="MX457" s="5"/>
      <c r="MY457" s="5"/>
      <c r="MZ457" s="5"/>
      <c r="NA457" s="5"/>
      <c r="NB457" s="5"/>
      <c r="NC457" s="5"/>
      <c r="ND457" s="5"/>
      <c r="NE457" s="5"/>
      <c r="NF457" s="5"/>
      <c r="NG457" s="5"/>
      <c r="NH457" s="6"/>
      <c r="NI457" s="5"/>
      <c r="NJ457" s="5"/>
      <c r="NK457" s="5"/>
      <c r="NL457" s="5"/>
      <c r="NM457" s="5"/>
      <c r="NN457" s="5"/>
      <c r="NO457" s="5"/>
      <c r="NP457" s="5"/>
      <c r="NQ457" s="5"/>
      <c r="NR457" s="5"/>
      <c r="NS457" s="5"/>
      <c r="NT457" s="5"/>
      <c r="NU457" s="5"/>
      <c r="NV457" s="5"/>
      <c r="NW457" s="5"/>
      <c r="NX457" s="5"/>
      <c r="NY457" s="5"/>
      <c r="NZ457" s="5"/>
      <c r="OA457" s="5"/>
      <c r="OB457" s="5"/>
      <c r="OC457" s="5"/>
      <c r="OD457" s="5"/>
      <c r="OE457" s="5"/>
      <c r="OF457" s="5"/>
      <c r="OG457" s="5"/>
      <c r="OH457" s="5"/>
      <c r="OI457" s="5"/>
      <c r="OJ457" s="5"/>
      <c r="OK457" s="5"/>
      <c r="OL457" s="5"/>
      <c r="OM457" s="5"/>
      <c r="ON457" s="5"/>
      <c r="OQ457" s="6"/>
      <c r="OR457" s="5"/>
      <c r="OS457" s="5"/>
      <c r="OT457" s="5"/>
      <c r="OU457" s="5"/>
      <c r="OV457" s="5"/>
      <c r="OW457" s="5"/>
      <c r="OX457" s="5"/>
      <c r="OY457" s="5"/>
      <c r="OZ457" s="5"/>
      <c r="PA457" s="5"/>
      <c r="PB457" s="5"/>
      <c r="PC457" s="5"/>
      <c r="PD457" s="5"/>
      <c r="PE457" s="5"/>
      <c r="PF457" s="5"/>
      <c r="PG457" s="5"/>
      <c r="PH457" s="5"/>
      <c r="PI457" s="5"/>
      <c r="PJ457" s="5"/>
      <c r="PK457" s="5"/>
      <c r="PL457" s="5"/>
      <c r="PM457" s="5"/>
      <c r="PN457" s="5"/>
      <c r="PO457" s="5"/>
      <c r="PP457" s="5"/>
      <c r="PQ457" s="5"/>
      <c r="PR457" s="5"/>
      <c r="PS457" s="5"/>
      <c r="PT457" s="5"/>
      <c r="PU457" s="5"/>
      <c r="PV457" s="5"/>
      <c r="PW457" s="5"/>
      <c r="PX457" s="6"/>
      <c r="PY457" s="5"/>
      <c r="PZ457" s="5"/>
      <c r="QA457" s="5"/>
      <c r="QB457" s="5"/>
      <c r="QC457" s="5"/>
      <c r="QD457" s="5"/>
      <c r="QE457" s="5"/>
      <c r="QF457" s="5"/>
      <c r="QG457" s="5"/>
      <c r="QH457" s="5"/>
      <c r="QI457" s="5"/>
      <c r="QJ457" s="6"/>
      <c r="QK457" s="5"/>
      <c r="QL457" s="5"/>
      <c r="QM457" s="5"/>
      <c r="QN457" s="5"/>
      <c r="QO457" s="5"/>
      <c r="QP457" s="5"/>
      <c r="QQ457" s="5"/>
      <c r="QR457" s="5"/>
      <c r="QS457" s="5"/>
      <c r="QT457" s="5"/>
      <c r="QU457" s="5"/>
      <c r="QV457" s="6"/>
      <c r="QW457" s="5"/>
      <c r="QX457" s="5"/>
      <c r="QY457" s="5"/>
      <c r="QZ457" s="5"/>
      <c r="RA457" s="5"/>
      <c r="RB457" s="5"/>
      <c r="RC457" s="5"/>
      <c r="RD457" s="5"/>
      <c r="RE457" s="5"/>
      <c r="RF457" s="5"/>
      <c r="RG457" s="5"/>
      <c r="RH457" s="6"/>
      <c r="RI457" s="5"/>
      <c r="RJ457" s="5"/>
      <c r="RK457" s="5"/>
      <c r="RL457" s="5"/>
      <c r="RM457" s="5"/>
      <c r="RN457" s="5"/>
      <c r="RO457" s="5"/>
      <c r="RP457" s="5"/>
      <c r="RQ457" s="6"/>
      <c r="RR457" s="5"/>
      <c r="RS457" s="5"/>
      <c r="RT457" s="5"/>
      <c r="RU457" s="5"/>
      <c r="RV457" s="5"/>
      <c r="RW457" s="5"/>
      <c r="RX457" s="5"/>
      <c r="RY457" s="5"/>
      <c r="RZ457" s="6"/>
      <c r="SA457" s="5"/>
      <c r="SB457" s="5"/>
      <c r="SC457" s="5"/>
      <c r="SD457" s="5"/>
      <c r="SE457" s="5"/>
      <c r="SF457" s="5"/>
      <c r="SG457" s="5"/>
      <c r="SH457" s="5"/>
      <c r="SI457" s="6"/>
      <c r="SJ457" s="5"/>
      <c r="SK457" s="5"/>
      <c r="SL457" s="5"/>
      <c r="SM457" s="5"/>
      <c r="SN457" s="5"/>
      <c r="SO457" s="5"/>
      <c r="SP457" s="5"/>
      <c r="SQ457" s="5"/>
      <c r="SR457" s="5"/>
      <c r="SS457" s="5"/>
      <c r="ST457" s="5"/>
      <c r="SU457" s="5"/>
      <c r="SV457" s="5"/>
      <c r="SW457" s="5"/>
      <c r="SX457" s="5"/>
      <c r="SY457" s="5"/>
      <c r="SZ457" s="5"/>
      <c r="TA457" s="5"/>
      <c r="TB457" s="5"/>
      <c r="TC457" s="5"/>
      <c r="TD457" s="5"/>
      <c r="TE457" s="5"/>
      <c r="TF457" s="6"/>
      <c r="TG457" s="5"/>
      <c r="TH457" s="5"/>
      <c r="TI457" s="5"/>
      <c r="TJ457" s="5"/>
      <c r="TK457" s="5"/>
      <c r="TL457" s="5"/>
      <c r="TM457" s="5"/>
      <c r="TN457" s="5"/>
      <c r="TO457" s="5"/>
      <c r="TP457" s="5"/>
      <c r="TQ457" s="5"/>
      <c r="TR457" s="5"/>
      <c r="TS457" s="5"/>
      <c r="TT457" s="5"/>
      <c r="TU457" s="5"/>
      <c r="TV457" s="5"/>
      <c r="TW457" s="5"/>
      <c r="TX457" s="5"/>
      <c r="TY457" s="5"/>
      <c r="TZ457" s="5"/>
      <c r="UA457" s="5"/>
      <c r="UB457" s="5"/>
      <c r="UC457" s="6"/>
      <c r="UD457" s="5"/>
      <c r="UE457" s="5"/>
      <c r="UF457" s="5"/>
      <c r="UG457" s="5"/>
      <c r="UH457" s="5"/>
      <c r="UI457" s="5"/>
      <c r="UJ457" s="5"/>
      <c r="UK457" s="5"/>
      <c r="UL457" s="5"/>
      <c r="UM457" s="5"/>
      <c r="UN457" s="5"/>
      <c r="UO457" s="5"/>
      <c r="UP457" s="5"/>
      <c r="UQ457" s="5"/>
      <c r="UR457" s="5"/>
      <c r="US457" s="5"/>
      <c r="UT457" s="5"/>
      <c r="UU457" s="5"/>
      <c r="UV457" s="5"/>
      <c r="UW457" s="5"/>
      <c r="UX457" s="5"/>
      <c r="UY457" s="5"/>
      <c r="UZ457" s="6"/>
      <c r="VA457" s="6"/>
      <c r="VB457" s="5"/>
      <c r="VC457" s="5"/>
      <c r="VE457" s="5"/>
      <c r="VF457" s="5"/>
      <c r="VG457" s="5"/>
      <c r="VH457" s="5"/>
      <c r="VI457" s="5"/>
      <c r="VK457" s="5"/>
      <c r="VL457" s="5"/>
      <c r="VN457" s="6"/>
      <c r="VO457" s="5"/>
      <c r="VP457" s="5"/>
      <c r="VQ457" s="5"/>
      <c r="VR457" s="5"/>
      <c r="VS457" s="5"/>
      <c r="VT457" s="5"/>
      <c r="VU457" s="5"/>
      <c r="VV457" s="5"/>
      <c r="VW457" s="5"/>
      <c r="VX457" s="5"/>
      <c r="VY457" s="5"/>
      <c r="VZ457" s="5"/>
      <c r="WA457" s="5"/>
      <c r="WB457" s="5"/>
      <c r="WC457" s="5"/>
      <c r="WD457" s="5"/>
      <c r="WE457" s="5"/>
      <c r="WF457" s="5"/>
      <c r="WG457" s="5"/>
      <c r="WH457" s="5"/>
      <c r="WI457" s="5"/>
      <c r="WJ457" s="5"/>
      <c r="WK457" s="5"/>
      <c r="WL457" s="5"/>
      <c r="WM457" s="5"/>
      <c r="WN457" s="5"/>
      <c r="WO457" s="5"/>
      <c r="WP457" s="5"/>
      <c r="WQ457" s="5"/>
      <c r="WR457" s="5"/>
      <c r="WS457" s="5"/>
      <c r="WT457" s="5"/>
      <c r="WU457" s="5"/>
      <c r="WV457" s="5"/>
      <c r="WW457" s="5"/>
      <c r="WX457" s="5"/>
      <c r="WY457" s="5"/>
      <c r="WZ457" s="5"/>
      <c r="XA457" s="6"/>
      <c r="XB457" s="5"/>
      <c r="XC457" s="5"/>
      <c r="XD457" s="5"/>
      <c r="XE457" s="5"/>
      <c r="XF457" s="5"/>
      <c r="XG457" s="5"/>
      <c r="XH457" s="5"/>
      <c r="XI457" s="5"/>
      <c r="XJ457" s="5"/>
      <c r="XK457" s="5"/>
      <c r="XL457" s="5"/>
      <c r="XM457" s="6"/>
      <c r="XN457" s="5"/>
      <c r="XO457" s="5"/>
      <c r="XP457" s="5"/>
      <c r="XQ457" s="5"/>
      <c r="XR457" s="5"/>
      <c r="XS457" s="5"/>
      <c r="XT457" s="5"/>
      <c r="XU457" s="5"/>
      <c r="XV457" s="6"/>
      <c r="XW457" s="5"/>
      <c r="XX457" s="5"/>
      <c r="XY457" s="5"/>
      <c r="XZ457" s="5"/>
      <c r="YA457" s="5"/>
      <c r="YB457" s="5"/>
      <c r="YC457" s="5"/>
      <c r="YD457" s="5"/>
      <c r="YE457" s="5"/>
      <c r="YF457" s="5"/>
      <c r="YG457" s="5"/>
      <c r="YH457" s="5"/>
      <c r="YI457" s="5"/>
      <c r="YJ457" s="5"/>
      <c r="YK457" s="5"/>
      <c r="YL457" s="5"/>
      <c r="YM457" s="5"/>
      <c r="YN457" s="5"/>
      <c r="YO457" s="5"/>
      <c r="YP457" s="12"/>
      <c r="YQ457" s="12"/>
      <c r="YR457" s="12"/>
      <c r="YS457" s="12"/>
      <c r="YT457" s="12"/>
      <c r="YU457" s="12"/>
      <c r="YV457" s="12"/>
      <c r="YW457" s="12"/>
      <c r="YX457" s="6"/>
      <c r="YY457" s="5"/>
      <c r="YZ457" s="5"/>
      <c r="ZA457" s="5"/>
      <c r="ZB457" s="5"/>
      <c r="ZC457" s="5"/>
      <c r="ZD457" s="5"/>
      <c r="ZE457" s="5"/>
      <c r="ZF457" s="5"/>
      <c r="ZG457" s="5"/>
      <c r="ZH457" s="5"/>
      <c r="ZI457" s="5"/>
      <c r="ZJ457" s="5"/>
      <c r="ZK457" s="5"/>
      <c r="ZL457" s="5"/>
      <c r="ZM457" s="5"/>
      <c r="ZN457" s="5"/>
      <c r="ZO457" s="5"/>
      <c r="ZP457" s="5"/>
      <c r="ZQ457" s="5"/>
      <c r="ZR457" s="5"/>
      <c r="ZS457" s="5"/>
      <c r="ZT457" s="5"/>
      <c r="ZU457" s="5"/>
      <c r="ZV457" s="5"/>
      <c r="ZW457" s="5"/>
      <c r="ZX457" s="5"/>
      <c r="ZY457" s="5"/>
      <c r="ZZ457" s="5"/>
      <c r="AAA457" s="5"/>
      <c r="AAB457" s="5"/>
      <c r="AAC457" s="5"/>
      <c r="AAD457" s="5"/>
      <c r="AAE457" s="6"/>
      <c r="AAF457" s="5"/>
      <c r="AAG457" s="5"/>
      <c r="AAH457" s="5"/>
      <c r="AAI457" s="5"/>
      <c r="AAJ457" s="5"/>
      <c r="AAK457" s="5"/>
      <c r="AAL457" s="5"/>
      <c r="AAM457" s="5"/>
      <c r="AAN457" s="5"/>
      <c r="AAO457" s="5"/>
      <c r="AAP457" s="5"/>
      <c r="AAQ457" s="5"/>
      <c r="AAR457" s="5"/>
      <c r="AAS457" s="5"/>
      <c r="AAT457" s="5"/>
      <c r="AAU457" s="5"/>
      <c r="AAV457" s="5"/>
      <c r="AAW457" s="5"/>
      <c r="AAX457" s="5"/>
      <c r="AAY457" s="5"/>
      <c r="AAZ457" s="5"/>
      <c r="ABA457" s="5"/>
      <c r="ABB457" s="5"/>
      <c r="ABC457" s="5"/>
      <c r="ABD457" s="5"/>
      <c r="ABE457" s="5"/>
      <c r="ABF457" s="5"/>
      <c r="ABG457" s="5"/>
      <c r="ABH457" s="5"/>
      <c r="ABI457" s="5"/>
      <c r="ABJ457" s="5"/>
      <c r="ABK457" s="5"/>
      <c r="ABL457" s="5"/>
      <c r="ABM457" s="5"/>
      <c r="ABN457" s="5"/>
      <c r="ABO457" s="5"/>
      <c r="ABP457" s="5"/>
      <c r="ABQ457" s="5"/>
      <c r="ABR457" s="5"/>
      <c r="ABS457" s="5"/>
      <c r="ABT457" s="5"/>
      <c r="ABU457" s="5"/>
      <c r="ABV457" s="5"/>
      <c r="ABW457" s="5"/>
      <c r="ABX457" s="5"/>
      <c r="ABY457" s="6"/>
      <c r="ABZ457" s="5"/>
      <c r="ACA457" s="5"/>
      <c r="ACB457" s="5"/>
      <c r="ACC457" s="5"/>
      <c r="ACD457" s="5"/>
      <c r="ACE457" s="5"/>
      <c r="ACF457" s="5"/>
      <c r="ACG457" s="5"/>
      <c r="ACH457" s="5"/>
      <c r="ACI457" s="5"/>
      <c r="ACJ457" s="5"/>
      <c r="ACK457" s="5"/>
      <c r="ACL457" s="5"/>
      <c r="ACM457" s="5"/>
      <c r="ACN457" s="5"/>
      <c r="ACO457" s="5"/>
      <c r="ACP457" s="5"/>
      <c r="ACQ457" s="5"/>
      <c r="ACR457" s="5"/>
      <c r="ACS457" s="5"/>
      <c r="ACT457" s="5"/>
      <c r="ACU457" s="5"/>
      <c r="ACV457" s="5"/>
      <c r="ACW457" s="5"/>
      <c r="ACX457" s="5"/>
      <c r="ACY457" s="5"/>
      <c r="ACZ457" s="5"/>
      <c r="ADA457" s="5"/>
      <c r="ADB457" s="5"/>
      <c r="ADC457" s="5"/>
      <c r="ADD457" s="5"/>
      <c r="ADE457" s="5"/>
      <c r="ADF457" s="5"/>
      <c r="ADG457" s="5"/>
      <c r="ADH457" s="5"/>
      <c r="ADI457" s="5"/>
      <c r="ADJ457" s="5"/>
      <c r="ADK457" s="5"/>
      <c r="ADL457" s="5"/>
      <c r="ADM457" s="5"/>
      <c r="ADN457" s="5"/>
      <c r="ADO457" s="5"/>
      <c r="ADP457" s="5"/>
      <c r="ADQ457" s="6"/>
      <c r="ADR457" s="5"/>
      <c r="ADS457" s="5"/>
      <c r="ADT457" s="5"/>
      <c r="ADU457" s="5"/>
      <c r="ADV457" s="5"/>
      <c r="ADW457" s="5"/>
      <c r="ADX457" s="5"/>
      <c r="ADY457" s="5"/>
      <c r="ADZ457" s="5"/>
      <c r="AEA457" s="5"/>
      <c r="AEB457" s="5"/>
      <c r="AEC457" s="5"/>
      <c r="AED457" s="5"/>
      <c r="AEE457" s="5"/>
      <c r="AEF457" s="5"/>
      <c r="AEG457" s="5"/>
      <c r="AEH457" s="5"/>
      <c r="AEI457" s="5"/>
      <c r="AEJ457" s="5"/>
      <c r="AEK457" s="5"/>
      <c r="AEL457" s="5"/>
      <c r="AEM457" s="8"/>
      <c r="AEN457" s="6"/>
      <c r="AEO457" s="6"/>
      <c r="AEP457" s="6"/>
      <c r="AEQ457" s="6"/>
      <c r="AER457" s="5"/>
      <c r="AES457" s="6"/>
      <c r="AET457" s="6"/>
      <c r="AEU457" s="6"/>
      <c r="AEV457" s="5"/>
      <c r="AEW457" s="5"/>
      <c r="AEX457" s="5"/>
      <c r="AEY457" s="5"/>
      <c r="AEZ457" s="5"/>
      <c r="AFA457" s="5"/>
      <c r="AFB457" s="5"/>
      <c r="AFC457" s="5"/>
      <c r="AFD457" s="5"/>
      <c r="AFE457" s="5"/>
      <c r="AFF457" s="5"/>
      <c r="AFG457" s="5"/>
      <c r="AFH457" s="5"/>
      <c r="AFI457" s="5"/>
      <c r="AFJ457" s="5"/>
      <c r="AFK457" s="5"/>
      <c r="AFL457" s="5"/>
      <c r="AFM457" s="5"/>
      <c r="AFN457" s="5"/>
      <c r="AFO457" s="5"/>
      <c r="AFP457" s="5"/>
      <c r="AFQ457" s="5"/>
      <c r="AFR457" s="5"/>
      <c r="AFS457" s="5"/>
      <c r="AFT457" s="5"/>
      <c r="AFU457" s="5"/>
      <c r="AFV457" s="5"/>
      <c r="AFW457" s="5"/>
      <c r="AFX457" s="5"/>
      <c r="AFY457" s="5"/>
      <c r="AFZ457" s="5"/>
      <c r="AGA457" s="5"/>
      <c r="AGB457" s="6"/>
      <c r="AGC457" s="5"/>
      <c r="AGD457" s="5"/>
      <c r="AGE457" s="5"/>
      <c r="AGF457" s="5"/>
      <c r="AGG457" s="5"/>
      <c r="AGM457" s="18"/>
      <c r="AGS457" s="6"/>
      <c r="AHG457" s="18"/>
      <c r="AHM457" s="6"/>
      <c r="AHN457" s="5"/>
      <c r="AHO457" s="5"/>
      <c r="AHP457" s="5"/>
      <c r="AHQ457" s="5"/>
      <c r="AHR457" s="5"/>
      <c r="AHS457" s="5"/>
      <c r="AHT457" s="5"/>
      <c r="AHU457" s="5"/>
      <c r="AHV457" s="5"/>
      <c r="AHW457" s="5"/>
      <c r="AHX457" s="5"/>
      <c r="AHY457" s="5"/>
      <c r="AHZ457" s="5"/>
      <c r="AIA457" s="5"/>
      <c r="AIB457" s="5"/>
      <c r="AIC457" s="5"/>
      <c r="AID457" s="6"/>
      <c r="AIE457" s="5"/>
      <c r="AIF457" s="5"/>
      <c r="AIG457" s="5"/>
      <c r="AIH457" s="5"/>
      <c r="AII457" s="5"/>
      <c r="AIJ457" s="5"/>
      <c r="AIK457" s="5"/>
      <c r="AIL457" s="5"/>
      <c r="AIM457" s="5"/>
      <c r="AIN457" s="5"/>
      <c r="AIO457" s="5"/>
      <c r="AIP457" s="5"/>
      <c r="AIQ457" s="5"/>
      <c r="AIR457" s="5"/>
      <c r="AIS457" s="5"/>
      <c r="AIT457" s="5"/>
      <c r="AIU457" s="5"/>
      <c r="AIV457" s="5"/>
      <c r="AIW457" s="5"/>
      <c r="AIX457" s="5"/>
      <c r="AIY457" s="5"/>
      <c r="AIZ457" s="5"/>
      <c r="AJA457" s="5"/>
      <c r="AJB457" s="6"/>
      <c r="AJC457" s="5"/>
      <c r="AJD457" s="5"/>
      <c r="AJE457" s="5"/>
      <c r="AJF457" s="5"/>
      <c r="AJG457" s="5"/>
      <c r="AJH457" s="5"/>
      <c r="AJI457" s="5"/>
      <c r="AJJ457" s="5"/>
      <c r="AJK457" s="5"/>
      <c r="AJL457" s="5"/>
      <c r="AJM457" s="5"/>
      <c r="AJN457" s="6"/>
      <c r="AJO457" s="5"/>
      <c r="AJP457" s="5"/>
      <c r="AJQ457" s="5"/>
      <c r="AJR457" s="5"/>
      <c r="AJS457" s="5"/>
      <c r="AJT457" s="5"/>
      <c r="AJU457" s="5"/>
      <c r="AJV457" s="5"/>
    </row>
    <row r="458" spans="1:958" ht="14.25" customHeight="1"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7"/>
      <c r="AF458" s="6"/>
      <c r="AG458" s="8"/>
      <c r="AH458" s="8"/>
      <c r="AI458" s="8"/>
      <c r="AJ458" s="5"/>
      <c r="AK458" s="9"/>
      <c r="AL458" s="5"/>
      <c r="AM458" s="6"/>
      <c r="AN458" s="10"/>
      <c r="AO458" s="6"/>
      <c r="AP458" s="6"/>
      <c r="AQ458" s="5"/>
      <c r="AV458" s="5"/>
      <c r="AW458" s="5"/>
      <c r="AX458" s="5"/>
      <c r="AY458" s="5"/>
      <c r="AZ458" s="5"/>
      <c r="BA458" s="5"/>
      <c r="BB458" s="5"/>
      <c r="BE458" s="5"/>
      <c r="BF458" s="5"/>
      <c r="BG458" s="5"/>
      <c r="BH458" s="6"/>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t="str">
        <f>IF(SUM(BI458:BQ458,BS458:BW458,BY458:CC458,CE458:CJ458)=0, "", SUM(BI458:BQ458,BS458:BW458,BY458:CC458,CE458:CJ458))</f>
        <v/>
      </c>
      <c r="CN458" s="5" t="str">
        <f>IF(SUM(CQ458, CR458, CS458, CT458, CU458)=0, "", IF(OR(CQ458&gt;=8, CR458&gt;=10, CS458&gt;=13, CT458&gt;=10, CU458&gt;=15), 1, 0))</f>
        <v/>
      </c>
      <c r="CO458" s="5" t="str">
        <f>IF(SUM(BI458:BJ458,BL458,BM458,BN458,BO458,BU458,CA458,CH458,CJ458)=0, "", SUM(BI458:BJ458,BL458,BM458,BN458,BO458,BU458,CA458,CH458,CJ458))</f>
        <v/>
      </c>
      <c r="CP458" s="5" t="str">
        <f>IF(SUM(BK458,BP458:BQ458,BS458:BT458,BV458:BW458,BY458:BZ458,CB458:CC458,CE458:CG458,CI458)=0, "", SUM(BK458,BP458:BQ458,BS458:BT458,BV458:BW458,BY458:BZ458,CB458:CC458,CE458:CG458,CI458))</f>
        <v/>
      </c>
      <c r="CQ458" s="5" t="str">
        <f>IF(SUM(CB458:CC458,CE458:CF458,CI458)=0, "", SUM(CB458:CC458,CE458:CF458,CI458))</f>
        <v/>
      </c>
      <c r="CR458" s="5" t="str">
        <f>IF(SUM(BQ458,BS458:BT458,BW458,BY458)=0, "", SUM(BQ458,BS458:BT458,BW458,BY458))</f>
        <v/>
      </c>
      <c r="CS458" s="5" t="str">
        <f>IF(SUM(BK458,BP458,BV458,BZ458,CG458)=0, "", SUM(BK458,BP458,BV458,BZ458,CG458))</f>
        <v/>
      </c>
      <c r="CT458" s="5" t="str">
        <f>IF(SUM(BI458:BJ458,BL458,BN458,CH458)=0, "", SUM(BI458:BJ458,BL458,BN458,CH458))</f>
        <v/>
      </c>
      <c r="CU458" s="5" t="str">
        <f>IF(SUM(BM458,BO458,BU458,CA458,CJ458)=0, "", SUM(BM458,BO458,BU458,CA458,CJ458))</f>
        <v/>
      </c>
      <c r="CV458" s="5" t="str">
        <f>IF(CQ458="", "", IF(CQ458&gt;=8, 1, 0))</f>
        <v/>
      </c>
      <c r="CW458" s="5" t="str">
        <f>IF(CR458="", "", IF(CR458&gt;=10, 1, 0))</f>
        <v/>
      </c>
      <c r="CX458" s="5" t="str">
        <f>IF(CS458="", "", IF(CS458&gt;=13, 1, 0))</f>
        <v/>
      </c>
      <c r="CY458" s="5" t="str">
        <f>IF(CT458="", "", IF(CT458&gt;=10, 1, 0))</f>
        <v/>
      </c>
      <c r="CZ458" s="5" t="str">
        <f>IF(CU458="", "", IF(CU458&gt;=15, 1, 0))</f>
        <v/>
      </c>
      <c r="DA458" s="5" t="str">
        <f>IF(AND(BR458="", BX458="", CD458=""), "", IF(BR458=5,1,0) + IF(BX458=5,1,0) + IF(CD458=5,1,0))</f>
        <v/>
      </c>
      <c r="DB458" s="6"/>
      <c r="DC458" s="5"/>
      <c r="DD458" s="13"/>
      <c r="DE458" s="5"/>
      <c r="DF458" s="13"/>
      <c r="DG458" s="5"/>
      <c r="DH458" s="13"/>
      <c r="DI458" s="5"/>
      <c r="DJ458" s="13"/>
      <c r="DK458" s="5"/>
      <c r="DL458" s="13"/>
      <c r="DM458" s="5"/>
      <c r="DN458" s="13"/>
      <c r="DO458" s="5"/>
      <c r="DP458" s="13"/>
      <c r="DQ458" s="5"/>
      <c r="DR458" s="13"/>
      <c r="DS458" s="5"/>
      <c r="DT458" s="13"/>
      <c r="DU458" s="5"/>
      <c r="DV458" s="13"/>
      <c r="DW458" s="5"/>
      <c r="DX458" s="13"/>
      <c r="DY458" s="5"/>
      <c r="DZ458" s="13"/>
      <c r="EA458" s="5"/>
      <c r="EB458" s="13"/>
      <c r="EC458" s="5"/>
      <c r="ED458" s="13"/>
      <c r="EE458" s="5"/>
      <c r="EF458" s="13"/>
      <c r="EG458" s="5"/>
      <c r="EH458" s="13"/>
      <c r="EI458" s="5"/>
      <c r="EJ458" s="13"/>
      <c r="EK458" s="5"/>
      <c r="EL458" s="5"/>
      <c r="EM458" s="5"/>
      <c r="EN458" s="6"/>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6"/>
      <c r="FM458" s="5"/>
      <c r="FN458" s="5"/>
      <c r="FO458" s="5"/>
      <c r="FP458" s="5"/>
      <c r="FQ458" s="5"/>
      <c r="FR458" s="5"/>
      <c r="FS458" s="14"/>
      <c r="FT458" s="6"/>
      <c r="FU458" s="5"/>
      <c r="FV458" s="5"/>
      <c r="FW458" s="5"/>
      <c r="FX458" s="5"/>
      <c r="FY458" s="5"/>
      <c r="FZ458" s="5"/>
      <c r="GA458" s="5"/>
      <c r="GB458" s="5"/>
      <c r="GC458" s="5"/>
      <c r="GD458" s="5"/>
      <c r="GE458" s="5"/>
      <c r="GF458" s="6"/>
      <c r="GG458" s="5"/>
      <c r="GH458" s="5"/>
      <c r="GI458" s="5"/>
      <c r="GJ458" s="5"/>
      <c r="GK458" s="5"/>
      <c r="GL458" s="5"/>
      <c r="GM458" s="5"/>
      <c r="GN458" s="5"/>
      <c r="GO458" s="6"/>
      <c r="GP458" s="5"/>
      <c r="GQ458" s="5"/>
      <c r="GR458" s="5"/>
      <c r="GS458" s="5"/>
      <c r="GT458" s="5"/>
      <c r="GU458" s="5"/>
      <c r="GV458" s="5"/>
      <c r="GW458" s="5"/>
      <c r="GX458" s="5"/>
      <c r="GY458" s="5"/>
      <c r="GZ458" s="5"/>
      <c r="HA458" s="5"/>
      <c r="HB458" s="5"/>
      <c r="HC458" s="5"/>
      <c r="HD458" s="5"/>
      <c r="HE458" s="5"/>
      <c r="HF458" s="5"/>
      <c r="HG458" s="5"/>
      <c r="HH458" s="5"/>
      <c r="HI458" s="5"/>
      <c r="HJ458" s="6"/>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6"/>
      <c r="JN458" s="5"/>
      <c r="JO458" s="5"/>
      <c r="JP458" s="5"/>
      <c r="JQ458" s="5"/>
      <c r="JR458" s="5"/>
      <c r="JS458" s="5"/>
      <c r="JT458" s="5"/>
      <c r="JU458" s="5"/>
      <c r="JV458" s="5"/>
      <c r="JW458" s="5"/>
      <c r="JX458" s="5"/>
      <c r="JY458" s="5"/>
      <c r="JZ458" s="5"/>
      <c r="KA458" s="5"/>
      <c r="KB458" s="5"/>
      <c r="KC458" s="5"/>
      <c r="KD458" s="5"/>
      <c r="KE458" s="5"/>
      <c r="KF458" s="5"/>
      <c r="KG458" s="5"/>
      <c r="KH458" s="5"/>
      <c r="KI458" s="5"/>
      <c r="KJ458" s="5"/>
      <c r="KK458" s="5"/>
      <c r="KL458" s="5"/>
      <c r="KM458" s="5"/>
      <c r="KN458" s="5"/>
      <c r="KO458" s="5"/>
      <c r="KP458" s="5"/>
      <c r="KQ458" s="5"/>
      <c r="KR458" s="5"/>
      <c r="KS458" s="5"/>
      <c r="KT458" s="5"/>
      <c r="KU458" s="5"/>
      <c r="KV458" s="5"/>
      <c r="KW458" s="5"/>
      <c r="KX458" s="12"/>
      <c r="KY458" s="12"/>
      <c r="KZ458" s="12"/>
      <c r="LA458" s="12"/>
      <c r="LB458" s="12"/>
      <c r="LC458" s="12"/>
      <c r="LD458" s="12"/>
      <c r="LE458" s="6"/>
      <c r="LF458" s="5"/>
      <c r="LG458" s="5"/>
      <c r="LH458" s="5"/>
      <c r="LI458" s="5"/>
      <c r="LJ458" s="5"/>
      <c r="LK458" s="5"/>
      <c r="LL458" s="5"/>
      <c r="LM458" s="5"/>
      <c r="LN458" s="5"/>
      <c r="LO458" s="5"/>
      <c r="LP458" s="5"/>
      <c r="LQ458" s="5"/>
      <c r="LR458" s="5"/>
      <c r="LS458" s="5"/>
      <c r="LT458" s="5"/>
      <c r="LU458" s="5"/>
      <c r="LV458" s="5"/>
      <c r="LW458" s="5"/>
      <c r="LX458" s="5"/>
      <c r="LY458" s="5"/>
      <c r="LZ458" s="5"/>
      <c r="MA458" s="5"/>
      <c r="MB458" s="5"/>
      <c r="MC458" s="5"/>
      <c r="MD458" s="5"/>
      <c r="ME458" s="5"/>
      <c r="MF458" s="5"/>
      <c r="MG458" s="5"/>
      <c r="MH458" s="5"/>
      <c r="MI458" s="5"/>
      <c r="MJ458" s="5"/>
      <c r="MK458" s="5"/>
      <c r="ML458" s="6"/>
      <c r="MM458" s="5"/>
      <c r="MN458" s="5"/>
      <c r="MO458" s="5"/>
      <c r="MP458" s="5"/>
      <c r="MQ458" s="5"/>
      <c r="MR458" s="5"/>
      <c r="MS458" s="5"/>
      <c r="MT458" s="5"/>
      <c r="MU458" s="5"/>
      <c r="MV458" s="5"/>
      <c r="MW458" s="5"/>
      <c r="MX458" s="5"/>
      <c r="MY458" s="5"/>
      <c r="MZ458" s="5"/>
      <c r="NA458" s="5"/>
      <c r="NB458" s="5"/>
      <c r="NC458" s="5"/>
      <c r="ND458" s="5"/>
      <c r="NE458" s="5"/>
      <c r="NF458" s="5"/>
      <c r="NG458" s="5"/>
      <c r="NH458" s="6"/>
      <c r="NI458" s="5"/>
      <c r="NJ458" s="5"/>
      <c r="NK458" s="5"/>
      <c r="NL458" s="5"/>
      <c r="NM458" s="5"/>
      <c r="NN458" s="5"/>
      <c r="NO458" s="5"/>
      <c r="NP458" s="5"/>
      <c r="NQ458" s="5"/>
      <c r="NR458" s="5"/>
      <c r="NS458" s="5"/>
      <c r="NT458" s="5"/>
      <c r="NU458" s="5"/>
      <c r="NV458" s="5"/>
      <c r="NW458" s="5"/>
      <c r="NX458" s="5"/>
      <c r="NY458" s="5"/>
      <c r="NZ458" s="5"/>
      <c r="OA458" s="5"/>
      <c r="OB458" s="5"/>
      <c r="OC458" s="5"/>
      <c r="OD458" s="5"/>
      <c r="OE458" s="5"/>
      <c r="OF458" s="5"/>
      <c r="OG458" s="5"/>
      <c r="OH458" s="5"/>
      <c r="OI458" s="5"/>
      <c r="OJ458" s="5"/>
      <c r="OK458" s="5"/>
      <c r="OL458" s="5"/>
      <c r="OM458" s="5"/>
      <c r="ON458" s="5"/>
      <c r="OQ458" s="6"/>
      <c r="OR458" s="5"/>
      <c r="OS458" s="5"/>
      <c r="OT458" s="5"/>
      <c r="OU458" s="5"/>
      <c r="OV458" s="5"/>
      <c r="OW458" s="5"/>
      <c r="OX458" s="5"/>
      <c r="OY458" s="5"/>
      <c r="OZ458" s="5"/>
      <c r="PA458" s="5"/>
      <c r="PB458" s="5"/>
      <c r="PC458" s="5"/>
      <c r="PD458" s="5"/>
      <c r="PE458" s="5"/>
      <c r="PF458" s="5"/>
      <c r="PG458" s="5"/>
      <c r="PH458" s="5"/>
      <c r="PI458" s="5"/>
      <c r="PJ458" s="5"/>
      <c r="PK458" s="5"/>
      <c r="PL458" s="5"/>
      <c r="PM458" s="5"/>
      <c r="PN458" s="5"/>
      <c r="PO458" s="5"/>
      <c r="PP458" s="5"/>
      <c r="PQ458" s="5"/>
      <c r="PR458" s="5"/>
      <c r="PS458" s="5"/>
      <c r="PT458" s="5"/>
      <c r="PU458" s="5"/>
      <c r="PV458" s="5"/>
      <c r="PW458" s="5"/>
      <c r="PX458" s="6"/>
      <c r="PY458" s="5"/>
      <c r="PZ458" s="5"/>
      <c r="QA458" s="5"/>
      <c r="QB458" s="5"/>
      <c r="QC458" s="5"/>
      <c r="QD458" s="5"/>
      <c r="QE458" s="5"/>
      <c r="QF458" s="5"/>
      <c r="QG458" s="5"/>
      <c r="QH458" s="5"/>
      <c r="QI458" s="5"/>
      <c r="QJ458" s="6"/>
      <c r="QK458" s="5"/>
      <c r="QL458" s="5"/>
      <c r="QM458" s="5"/>
      <c r="QN458" s="5"/>
      <c r="QO458" s="5"/>
      <c r="QP458" s="5"/>
      <c r="QQ458" s="5"/>
      <c r="QR458" s="5"/>
      <c r="QS458" s="5"/>
      <c r="QT458" s="5"/>
      <c r="QU458" s="5"/>
      <c r="QV458" s="6"/>
      <c r="QW458" s="5"/>
      <c r="QX458" s="5"/>
      <c r="QY458" s="5"/>
      <c r="QZ458" s="5"/>
      <c r="RA458" s="5"/>
      <c r="RB458" s="5"/>
      <c r="RC458" s="5"/>
      <c r="RD458" s="5"/>
      <c r="RE458" s="5"/>
      <c r="RF458" s="5"/>
      <c r="RG458" s="5"/>
      <c r="RH458" s="6"/>
      <c r="RI458" s="5"/>
      <c r="RJ458" s="5"/>
      <c r="RK458" s="5"/>
      <c r="RL458" s="5"/>
      <c r="RM458" s="5"/>
      <c r="RN458" s="5"/>
      <c r="RO458" s="5"/>
      <c r="RP458" s="5"/>
      <c r="RQ458" s="6"/>
      <c r="RR458" s="5"/>
      <c r="RS458" s="5"/>
      <c r="RT458" s="5"/>
      <c r="RU458" s="5"/>
      <c r="RV458" s="5"/>
      <c r="RW458" s="5"/>
      <c r="RX458" s="5"/>
      <c r="RY458" s="5"/>
      <c r="RZ458" s="6"/>
      <c r="SA458" s="5"/>
      <c r="SB458" s="5"/>
      <c r="SC458" s="5"/>
      <c r="SD458" s="5"/>
      <c r="SE458" s="5"/>
      <c r="SF458" s="5"/>
      <c r="SG458" s="5"/>
      <c r="SH458" s="5"/>
      <c r="SI458" s="6"/>
      <c r="SJ458" s="5"/>
      <c r="SK458" s="5"/>
      <c r="SL458" s="5"/>
      <c r="SM458" s="5"/>
      <c r="SN458" s="5"/>
      <c r="SO458" s="5"/>
      <c r="SP458" s="5"/>
      <c r="SQ458" s="5"/>
      <c r="SR458" s="5"/>
      <c r="SS458" s="5"/>
      <c r="ST458" s="5"/>
      <c r="SU458" s="5"/>
      <c r="SV458" s="5"/>
      <c r="SW458" s="5"/>
      <c r="SX458" s="5"/>
      <c r="SY458" s="5"/>
      <c r="SZ458" s="5"/>
      <c r="TA458" s="5"/>
      <c r="TB458" s="5"/>
      <c r="TC458" s="5"/>
      <c r="TD458" s="5"/>
      <c r="TE458" s="5"/>
      <c r="TF458" s="6"/>
      <c r="TG458" s="5"/>
      <c r="TH458" s="5"/>
      <c r="TI458" s="5"/>
      <c r="TJ458" s="5"/>
      <c r="TK458" s="5"/>
      <c r="TL458" s="5"/>
      <c r="TM458" s="5"/>
      <c r="TN458" s="5"/>
      <c r="TO458" s="5"/>
      <c r="TP458" s="5"/>
      <c r="TQ458" s="5"/>
      <c r="TR458" s="5"/>
      <c r="TS458" s="5"/>
      <c r="TT458" s="5"/>
      <c r="TU458" s="5"/>
      <c r="TV458" s="5"/>
      <c r="TW458" s="5"/>
      <c r="TX458" s="5"/>
      <c r="TY458" s="5"/>
      <c r="TZ458" s="5"/>
      <c r="UA458" s="5"/>
      <c r="UB458" s="5"/>
      <c r="UC458" s="6"/>
      <c r="UD458" s="5"/>
      <c r="UE458" s="5"/>
      <c r="UF458" s="5"/>
      <c r="UG458" s="5"/>
      <c r="UH458" s="5"/>
      <c r="UI458" s="5"/>
      <c r="UJ458" s="5"/>
      <c r="UK458" s="5"/>
      <c r="UL458" s="5"/>
      <c r="UM458" s="5"/>
      <c r="UN458" s="5"/>
      <c r="UO458" s="5"/>
      <c r="UP458" s="5"/>
      <c r="UQ458" s="5"/>
      <c r="UR458" s="5"/>
      <c r="US458" s="5"/>
      <c r="UT458" s="5"/>
      <c r="UU458" s="5"/>
      <c r="UV458" s="5"/>
      <c r="UW458" s="5"/>
      <c r="UX458" s="5"/>
      <c r="UY458" s="5"/>
      <c r="UZ458" s="6"/>
      <c r="VA458" s="6"/>
      <c r="VB458" s="5"/>
      <c r="VC458" s="5"/>
      <c r="VE458" s="5"/>
      <c r="VF458" s="5"/>
      <c r="VG458" s="5"/>
      <c r="VH458" s="5"/>
      <c r="VI458" s="5"/>
      <c r="VK458" s="5"/>
      <c r="VL458" s="5"/>
      <c r="VN458" s="6"/>
      <c r="VO458" s="5"/>
      <c r="VP458" s="5"/>
      <c r="VQ458" s="5"/>
      <c r="VR458" s="5"/>
      <c r="VS458" s="5"/>
      <c r="VT458" s="5"/>
      <c r="VU458" s="5"/>
      <c r="VV458" s="5"/>
      <c r="VW458" s="5"/>
      <c r="VX458" s="5"/>
      <c r="VY458" s="5"/>
      <c r="VZ458" s="5"/>
      <c r="WA458" s="5"/>
      <c r="WB458" s="5"/>
      <c r="WC458" s="5"/>
      <c r="WD458" s="5"/>
      <c r="WE458" s="5"/>
      <c r="WF458" s="5"/>
      <c r="WG458" s="5"/>
      <c r="WH458" s="5"/>
      <c r="WI458" s="5"/>
      <c r="WJ458" s="5"/>
      <c r="WK458" s="5"/>
      <c r="WL458" s="5"/>
      <c r="WM458" s="5"/>
      <c r="WN458" s="5"/>
      <c r="WO458" s="5"/>
      <c r="WP458" s="5"/>
      <c r="WQ458" s="5"/>
      <c r="WR458" s="5"/>
      <c r="WS458" s="5"/>
      <c r="WT458" s="5"/>
      <c r="WU458" s="5"/>
      <c r="WV458" s="5"/>
      <c r="WW458" s="5"/>
      <c r="WX458" s="5"/>
      <c r="WY458" s="5"/>
      <c r="WZ458" s="5"/>
      <c r="XA458" s="6"/>
      <c r="XB458" s="5"/>
      <c r="XC458" s="5"/>
      <c r="XD458" s="5"/>
      <c r="XE458" s="5"/>
      <c r="XF458" s="5"/>
      <c r="XG458" s="5"/>
      <c r="XH458" s="5"/>
      <c r="XI458" s="5"/>
      <c r="XJ458" s="5"/>
      <c r="XK458" s="5"/>
      <c r="XL458" s="5"/>
      <c r="XM458" s="6"/>
      <c r="XN458" s="5"/>
      <c r="XO458" s="5"/>
      <c r="XP458" s="5"/>
      <c r="XQ458" s="5"/>
      <c r="XR458" s="5"/>
      <c r="XS458" s="5"/>
      <c r="XT458" s="5"/>
      <c r="XU458" s="5"/>
      <c r="XV458" s="6"/>
      <c r="XW458" s="5"/>
      <c r="XX458" s="5"/>
      <c r="XY458" s="5"/>
      <c r="XZ458" s="5"/>
      <c r="YA458" s="5"/>
      <c r="YB458" s="5"/>
      <c r="YC458" s="5"/>
      <c r="YD458" s="5"/>
      <c r="YE458" s="5"/>
      <c r="YF458" s="5"/>
      <c r="YG458" s="5"/>
      <c r="YH458" s="5"/>
      <c r="YI458" s="5"/>
      <c r="YJ458" s="5"/>
      <c r="YK458" s="5"/>
      <c r="YL458" s="5"/>
      <c r="YM458" s="5"/>
      <c r="YN458" s="5"/>
      <c r="YO458" s="5"/>
      <c r="YP458" s="12"/>
      <c r="YQ458" s="12"/>
      <c r="YR458" s="12"/>
      <c r="YS458" s="12"/>
      <c r="YT458" s="12"/>
      <c r="YU458" s="12"/>
      <c r="YV458" s="12"/>
      <c r="YW458" s="12"/>
      <c r="YX458" s="6"/>
      <c r="YY458" s="5"/>
      <c r="YZ458" s="5"/>
      <c r="ZA458" s="5"/>
      <c r="ZB458" s="5"/>
      <c r="ZC458" s="5"/>
      <c r="ZD458" s="5"/>
      <c r="ZE458" s="5"/>
      <c r="ZF458" s="5"/>
      <c r="ZG458" s="5"/>
      <c r="ZH458" s="5"/>
      <c r="ZI458" s="5"/>
      <c r="ZJ458" s="5"/>
      <c r="ZK458" s="5"/>
      <c r="ZL458" s="5"/>
      <c r="ZM458" s="5"/>
      <c r="ZN458" s="5"/>
      <c r="ZO458" s="5"/>
      <c r="ZP458" s="5"/>
      <c r="ZQ458" s="5"/>
      <c r="ZR458" s="5"/>
      <c r="ZS458" s="5"/>
      <c r="ZT458" s="5"/>
      <c r="ZU458" s="5"/>
      <c r="ZV458" s="5"/>
      <c r="ZW458" s="5"/>
      <c r="ZX458" s="5"/>
      <c r="ZY458" s="5"/>
      <c r="ZZ458" s="5"/>
      <c r="AAA458" s="5"/>
      <c r="AAB458" s="5"/>
      <c r="AAC458" s="5"/>
      <c r="AAD458" s="5"/>
      <c r="AAE458" s="6"/>
      <c r="AAF458" s="5"/>
      <c r="AAG458" s="5"/>
      <c r="AAH458" s="5"/>
      <c r="AAI458" s="5"/>
      <c r="AAJ458" s="5"/>
      <c r="AAK458" s="5"/>
      <c r="AAL458" s="5"/>
      <c r="AAM458" s="5"/>
      <c r="AAN458" s="5"/>
      <c r="AAO458" s="5"/>
      <c r="AAP458" s="5"/>
      <c r="AAQ458" s="5"/>
      <c r="AAR458" s="5"/>
      <c r="AAS458" s="5"/>
      <c r="AAT458" s="5"/>
      <c r="AAU458" s="5"/>
      <c r="AAV458" s="5"/>
      <c r="AAW458" s="5"/>
      <c r="AAX458" s="5"/>
      <c r="AAY458" s="5"/>
      <c r="AAZ458" s="5"/>
      <c r="ABA458" s="5"/>
      <c r="ABB458" s="5"/>
      <c r="ABC458" s="5"/>
      <c r="ABD458" s="5"/>
      <c r="ABE458" s="5"/>
      <c r="ABF458" s="5"/>
      <c r="ABG458" s="5"/>
      <c r="ABH458" s="5"/>
      <c r="ABI458" s="5"/>
      <c r="ABJ458" s="5"/>
      <c r="ABK458" s="5"/>
      <c r="ABL458" s="5"/>
      <c r="ABM458" s="5"/>
      <c r="ABN458" s="5"/>
      <c r="ABO458" s="5"/>
      <c r="ABP458" s="5"/>
      <c r="ABQ458" s="5"/>
      <c r="ABR458" s="5"/>
      <c r="ABS458" s="5"/>
      <c r="ABT458" s="5"/>
      <c r="ABU458" s="5"/>
      <c r="ABV458" s="5"/>
      <c r="ABW458" s="5"/>
      <c r="ABX458" s="5"/>
      <c r="ABY458" s="6"/>
      <c r="ABZ458" s="5"/>
      <c r="ACA458" s="5"/>
      <c r="ACB458" s="5"/>
      <c r="ACC458" s="5"/>
      <c r="ACD458" s="5"/>
      <c r="ACE458" s="5"/>
      <c r="ACF458" s="5"/>
      <c r="ACG458" s="5"/>
      <c r="ACH458" s="5"/>
      <c r="ACI458" s="5"/>
      <c r="ACJ458" s="5"/>
      <c r="ACK458" s="5"/>
      <c r="ACL458" s="5"/>
      <c r="ACM458" s="5"/>
      <c r="ACN458" s="5"/>
      <c r="ACO458" s="5"/>
      <c r="ACP458" s="5"/>
      <c r="ACQ458" s="5"/>
      <c r="ACR458" s="5"/>
      <c r="ACS458" s="5"/>
      <c r="ACT458" s="5"/>
      <c r="ACU458" s="5"/>
      <c r="ACV458" s="5"/>
      <c r="ACW458" s="5"/>
      <c r="ACX458" s="5"/>
      <c r="ACY458" s="5"/>
      <c r="ACZ458" s="5"/>
      <c r="ADA458" s="5"/>
      <c r="ADB458" s="5"/>
      <c r="ADC458" s="5"/>
      <c r="ADD458" s="5"/>
      <c r="ADE458" s="5"/>
      <c r="ADF458" s="5"/>
      <c r="ADG458" s="5"/>
      <c r="ADH458" s="5"/>
      <c r="ADI458" s="5"/>
      <c r="ADJ458" s="5"/>
      <c r="ADK458" s="5"/>
      <c r="ADL458" s="5"/>
      <c r="ADM458" s="5"/>
      <c r="ADN458" s="5"/>
      <c r="ADO458" s="5"/>
      <c r="ADP458" s="5"/>
      <c r="ADQ458" s="6"/>
      <c r="ADR458" s="5"/>
      <c r="ADS458" s="5"/>
      <c r="ADT458" s="5"/>
      <c r="ADU458" s="5"/>
      <c r="ADV458" s="5"/>
      <c r="ADW458" s="5"/>
      <c r="ADX458" s="5"/>
      <c r="ADY458" s="5"/>
      <c r="ADZ458" s="5"/>
      <c r="AEA458" s="5"/>
      <c r="AEB458" s="5"/>
      <c r="AEC458" s="5"/>
      <c r="AED458" s="5"/>
      <c r="AEE458" s="5"/>
      <c r="AEF458" s="5"/>
      <c r="AEG458" s="5"/>
      <c r="AEH458" s="5"/>
      <c r="AEI458" s="5"/>
      <c r="AEJ458" s="5"/>
      <c r="AEK458" s="5"/>
      <c r="AEL458" s="5"/>
      <c r="AEM458" s="8"/>
      <c r="AEN458" s="6"/>
      <c r="AEO458" s="6"/>
      <c r="AEP458" s="6"/>
      <c r="AEQ458" s="6"/>
      <c r="AER458" s="5"/>
      <c r="AES458" s="6"/>
      <c r="AET458" s="6"/>
      <c r="AEU458" s="6"/>
      <c r="AEV458" s="5"/>
      <c r="AEW458" s="5"/>
      <c r="AEX458" s="5"/>
      <c r="AEY458" s="5"/>
      <c r="AEZ458" s="5"/>
      <c r="AFA458" s="5"/>
      <c r="AFB458" s="5"/>
      <c r="AFC458" s="5"/>
      <c r="AFD458" s="5"/>
      <c r="AFE458" s="5"/>
      <c r="AFF458" s="5"/>
      <c r="AFG458" s="5"/>
      <c r="AFH458" s="5"/>
      <c r="AFI458" s="5"/>
      <c r="AFJ458" s="5"/>
      <c r="AFK458" s="5"/>
      <c r="AFL458" s="5"/>
      <c r="AFM458" s="5"/>
      <c r="AFN458" s="5"/>
      <c r="AFO458" s="5"/>
      <c r="AFP458" s="5"/>
      <c r="AFQ458" s="5"/>
      <c r="AFR458" s="5"/>
      <c r="AFS458" s="5"/>
      <c r="AFT458" s="5"/>
      <c r="AFU458" s="5"/>
      <c r="AFV458" s="5"/>
      <c r="AFW458" s="5"/>
      <c r="AFX458" s="5"/>
      <c r="AFY458" s="5"/>
      <c r="AFZ458" s="5"/>
      <c r="AGA458" s="5"/>
      <c r="AGB458" s="6"/>
      <c r="AGC458" s="5"/>
      <c r="AGD458" s="5"/>
      <c r="AGE458" s="5"/>
      <c r="AGF458" s="5"/>
      <c r="AGG458" s="5"/>
      <c r="AGM458" s="18"/>
      <c r="AGS458" s="6"/>
      <c r="AHG458" s="18"/>
      <c r="AHM458" s="6"/>
      <c r="AHN458" s="5"/>
      <c r="AHO458" s="5"/>
      <c r="AHP458" s="5"/>
      <c r="AHQ458" s="5"/>
      <c r="AHR458" s="5"/>
      <c r="AHS458" s="5"/>
      <c r="AHT458" s="5"/>
      <c r="AHU458" s="5"/>
      <c r="AHV458" s="5"/>
      <c r="AHW458" s="5"/>
      <c r="AHX458" s="5"/>
      <c r="AHY458" s="5"/>
      <c r="AHZ458" s="5"/>
      <c r="AIA458" s="5"/>
      <c r="AIB458" s="5"/>
      <c r="AIC458" s="5"/>
      <c r="AID458" s="6"/>
      <c r="AIE458" s="5"/>
      <c r="AIF458" s="5"/>
      <c r="AIG458" s="5"/>
      <c r="AIH458" s="5"/>
      <c r="AII458" s="5"/>
      <c r="AIJ458" s="5"/>
      <c r="AIK458" s="5"/>
      <c r="AIL458" s="5"/>
      <c r="AIM458" s="5"/>
      <c r="AIN458" s="5"/>
      <c r="AIO458" s="5"/>
      <c r="AIP458" s="5"/>
      <c r="AIQ458" s="5"/>
      <c r="AIR458" s="5"/>
      <c r="AIS458" s="5"/>
      <c r="AIT458" s="5"/>
      <c r="AIU458" s="5"/>
      <c r="AIV458" s="5"/>
      <c r="AIW458" s="5"/>
      <c r="AIX458" s="5"/>
      <c r="AIY458" s="5"/>
      <c r="AIZ458" s="5"/>
      <c r="AJA458" s="5"/>
      <c r="AJB458" s="6"/>
      <c r="AJC458" s="5"/>
      <c r="AJD458" s="5"/>
      <c r="AJE458" s="5"/>
      <c r="AJF458" s="5"/>
      <c r="AJG458" s="5"/>
      <c r="AJH458" s="5"/>
      <c r="AJI458" s="5"/>
      <c r="AJJ458" s="5"/>
      <c r="AJK458" s="5"/>
      <c r="AJL458" s="5"/>
      <c r="AJM458" s="5"/>
      <c r="AJN458" s="6"/>
      <c r="AJO458" s="5"/>
      <c r="AJP458" s="5"/>
      <c r="AJQ458" s="5"/>
      <c r="AJR458" s="5"/>
      <c r="AJS458" s="5"/>
      <c r="AJT458" s="5"/>
      <c r="AJU458" s="5"/>
      <c r="AJV458" s="5"/>
    </row>
    <row r="459" spans="1:958" ht="14.25" customHeight="1"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7"/>
      <c r="AF459" s="6"/>
      <c r="AG459" s="8"/>
      <c r="AH459" s="8"/>
      <c r="AI459" s="8"/>
      <c r="AJ459" s="5"/>
      <c r="AK459" s="9"/>
      <c r="AL459" s="5"/>
      <c r="AM459" s="6"/>
      <c r="AN459" s="10"/>
      <c r="AO459" s="6"/>
      <c r="AP459" s="6"/>
      <c r="AQ459" s="5"/>
      <c r="AV459" s="5"/>
      <c r="AW459" s="5"/>
      <c r="AX459" s="5"/>
      <c r="AY459" s="5"/>
      <c r="AZ459" s="5"/>
      <c r="BA459" s="5"/>
      <c r="BB459" s="5"/>
      <c r="BE459" s="5"/>
      <c r="BF459" s="5"/>
      <c r="BG459" s="5"/>
      <c r="BH459" s="6"/>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t="str">
        <f>IF(SUM(BI459:BQ459,BS459:BW459,BY459:CC459,CE459:CJ459)=0, "", SUM(BI459:BQ459,BS459:BW459,BY459:CC459,CE459:CJ459))</f>
        <v/>
      </c>
      <c r="CN459" s="5" t="str">
        <f>IF(SUM(CQ459, CR459, CS459, CT459, CU459)=0, "", IF(OR(CQ459&gt;=8, CR459&gt;=10, CS459&gt;=13, CT459&gt;=10, CU459&gt;=15), 1, 0))</f>
        <v/>
      </c>
      <c r="CO459" s="5" t="str">
        <f>IF(SUM(BI459:BJ459,BL459,BM459,BN459,BO459,BU459,CA459,CH459,CJ459)=0, "", SUM(BI459:BJ459,BL459,BM459,BN459,BO459,BU459,CA459,CH459,CJ459))</f>
        <v/>
      </c>
      <c r="CP459" s="5" t="str">
        <f>IF(SUM(BK459,BP459:BQ459,BS459:BT459,BV459:BW459,BY459:BZ459,CB459:CC459,CE459:CG459,CI459)=0, "", SUM(BK459,BP459:BQ459,BS459:BT459,BV459:BW459,BY459:BZ459,CB459:CC459,CE459:CG459,CI459))</f>
        <v/>
      </c>
      <c r="CQ459" s="5" t="str">
        <f>IF(SUM(CB459:CC459,CE459:CF459,CI459)=0, "", SUM(CB459:CC459,CE459:CF459,CI459))</f>
        <v/>
      </c>
      <c r="CR459" s="5" t="str">
        <f>IF(SUM(BQ459,BS459:BT459,BW459,BY459)=0, "", SUM(BQ459,BS459:BT459,BW459,BY459))</f>
        <v/>
      </c>
      <c r="CS459" s="5" t="str">
        <f>IF(SUM(BK459,BP459,BV459,BZ459,CG459)=0, "", SUM(BK459,BP459,BV459,BZ459,CG459))</f>
        <v/>
      </c>
      <c r="CT459" s="5" t="str">
        <f>IF(SUM(BI459:BJ459,BL459,BN459,CH459)=0, "", SUM(BI459:BJ459,BL459,BN459,CH459))</f>
        <v/>
      </c>
      <c r="CU459" s="5" t="str">
        <f>IF(SUM(BM459,BO459,BU459,CA459,CJ459)=0, "", SUM(BM459,BO459,BU459,CA459,CJ459))</f>
        <v/>
      </c>
      <c r="CV459" s="5" t="str">
        <f>IF(CQ459="", "", IF(CQ459&gt;=8, 1, 0))</f>
        <v/>
      </c>
      <c r="CW459" s="5" t="str">
        <f>IF(CR459="", "", IF(CR459&gt;=10, 1, 0))</f>
        <v/>
      </c>
      <c r="CX459" s="5" t="str">
        <f>IF(CS459="", "", IF(CS459&gt;=13, 1, 0))</f>
        <v/>
      </c>
      <c r="CY459" s="5" t="str">
        <f>IF(CT459="", "", IF(CT459&gt;=10, 1, 0))</f>
        <v/>
      </c>
      <c r="CZ459" s="5" t="str">
        <f>IF(CU459="", "", IF(CU459&gt;=15, 1, 0))</f>
        <v/>
      </c>
      <c r="DA459" s="5" t="str">
        <f>IF(AND(BR459="", BX459="", CD459=""), "", IF(BR459=5,1,0) + IF(BX459=5,1,0) + IF(CD459=5,1,0))</f>
        <v/>
      </c>
      <c r="DB459" s="6"/>
      <c r="DC459" s="5"/>
      <c r="DD459" s="13"/>
      <c r="DE459" s="5"/>
      <c r="DF459" s="13"/>
      <c r="DG459" s="5"/>
      <c r="DH459" s="13"/>
      <c r="DI459" s="5"/>
      <c r="DJ459" s="13"/>
      <c r="DK459" s="5"/>
      <c r="DL459" s="13"/>
      <c r="DM459" s="5"/>
      <c r="DN459" s="13"/>
      <c r="DO459" s="5"/>
      <c r="DP459" s="13"/>
      <c r="DQ459" s="5"/>
      <c r="DR459" s="13"/>
      <c r="DS459" s="5"/>
      <c r="DT459" s="13"/>
      <c r="DU459" s="5"/>
      <c r="DV459" s="13"/>
      <c r="DW459" s="5"/>
      <c r="DX459" s="13"/>
      <c r="DY459" s="5"/>
      <c r="DZ459" s="13"/>
      <c r="EA459" s="5"/>
      <c r="EB459" s="13"/>
      <c r="EC459" s="5"/>
      <c r="ED459" s="13"/>
      <c r="EE459" s="5"/>
      <c r="EF459" s="13"/>
      <c r="EG459" s="5"/>
      <c r="EH459" s="13"/>
      <c r="EI459" s="5"/>
      <c r="EJ459" s="13"/>
      <c r="EK459" s="5"/>
      <c r="EL459" s="5"/>
      <c r="EM459" s="5"/>
      <c r="EN459" s="6"/>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6"/>
      <c r="FM459" s="5"/>
      <c r="FN459" s="5"/>
      <c r="FO459" s="5"/>
      <c r="FP459" s="5"/>
      <c r="FQ459" s="5"/>
      <c r="FR459" s="5"/>
      <c r="FS459" s="14"/>
      <c r="FT459" s="6"/>
      <c r="FU459" s="5"/>
      <c r="FV459" s="5"/>
      <c r="FW459" s="5"/>
      <c r="FX459" s="5"/>
      <c r="FY459" s="5"/>
      <c r="FZ459" s="5"/>
      <c r="GA459" s="5"/>
      <c r="GB459" s="5"/>
      <c r="GC459" s="5"/>
      <c r="GD459" s="5"/>
      <c r="GE459" s="5"/>
      <c r="GF459" s="6"/>
      <c r="GG459" s="5"/>
      <c r="GH459" s="5"/>
      <c r="GI459" s="5"/>
      <c r="GJ459" s="5"/>
      <c r="GK459" s="5"/>
      <c r="GL459" s="5"/>
      <c r="GM459" s="5"/>
      <c r="GN459" s="5"/>
      <c r="GO459" s="6"/>
      <c r="GP459" s="5"/>
      <c r="GQ459" s="5"/>
      <c r="GR459" s="5"/>
      <c r="GS459" s="5"/>
      <c r="GT459" s="5"/>
      <c r="GU459" s="5"/>
      <c r="GV459" s="5"/>
      <c r="GW459" s="5"/>
      <c r="GX459" s="5"/>
      <c r="GY459" s="5"/>
      <c r="GZ459" s="5"/>
      <c r="HA459" s="5"/>
      <c r="HB459" s="5"/>
      <c r="HC459" s="5"/>
      <c r="HD459" s="5"/>
      <c r="HE459" s="5"/>
      <c r="HF459" s="5"/>
      <c r="HG459" s="5"/>
      <c r="HH459" s="5"/>
      <c r="HI459" s="5"/>
      <c r="HJ459" s="6"/>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6"/>
      <c r="JN459" s="5"/>
      <c r="JO459" s="5"/>
      <c r="JP459" s="5"/>
      <c r="JQ459" s="5"/>
      <c r="JR459" s="5"/>
      <c r="JS459" s="5"/>
      <c r="JT459" s="5"/>
      <c r="JU459" s="5"/>
      <c r="JV459" s="5"/>
      <c r="JW459" s="5"/>
      <c r="JX459" s="5"/>
      <c r="JY459" s="5"/>
      <c r="JZ459" s="5"/>
      <c r="KA459" s="5"/>
      <c r="KB459" s="5"/>
      <c r="KC459" s="5"/>
      <c r="KD459" s="5"/>
      <c r="KE459" s="5"/>
      <c r="KF459" s="5"/>
      <c r="KG459" s="5"/>
      <c r="KH459" s="5"/>
      <c r="KI459" s="5"/>
      <c r="KJ459" s="5"/>
      <c r="KK459" s="5"/>
      <c r="KL459" s="5"/>
      <c r="KM459" s="5"/>
      <c r="KN459" s="5"/>
      <c r="KO459" s="5"/>
      <c r="KP459" s="5"/>
      <c r="KQ459" s="5"/>
      <c r="KR459" s="5"/>
      <c r="KS459" s="5"/>
      <c r="KT459" s="5"/>
      <c r="KU459" s="5"/>
      <c r="KV459" s="5"/>
      <c r="KW459" s="5"/>
      <c r="KX459" s="12"/>
      <c r="KY459" s="12"/>
      <c r="KZ459" s="12"/>
      <c r="LA459" s="12"/>
      <c r="LB459" s="12"/>
      <c r="LC459" s="12"/>
      <c r="LD459" s="12"/>
      <c r="LE459" s="6"/>
      <c r="LF459" s="5"/>
      <c r="LG459" s="5"/>
      <c r="LH459" s="5"/>
      <c r="LI459" s="5"/>
      <c r="LJ459" s="5"/>
      <c r="LK459" s="5"/>
      <c r="LL459" s="5"/>
      <c r="LM459" s="5"/>
      <c r="LN459" s="5"/>
      <c r="LO459" s="5"/>
      <c r="LP459" s="5"/>
      <c r="LQ459" s="5"/>
      <c r="LR459" s="5"/>
      <c r="LS459" s="5"/>
      <c r="LT459" s="5"/>
      <c r="LU459" s="5"/>
      <c r="LV459" s="5"/>
      <c r="LW459" s="5"/>
      <c r="LX459" s="5"/>
      <c r="LY459" s="5"/>
      <c r="LZ459" s="5"/>
      <c r="MA459" s="5"/>
      <c r="MB459" s="5"/>
      <c r="MC459" s="5"/>
      <c r="MD459" s="5"/>
      <c r="ME459" s="5"/>
      <c r="MF459" s="5"/>
      <c r="MG459" s="5"/>
      <c r="MH459" s="5"/>
      <c r="MI459" s="5"/>
      <c r="MJ459" s="5"/>
      <c r="MK459" s="5"/>
      <c r="ML459" s="6"/>
      <c r="MM459" s="5"/>
      <c r="MN459" s="5"/>
      <c r="MO459" s="5"/>
      <c r="MP459" s="5"/>
      <c r="MQ459" s="5"/>
      <c r="MR459" s="5"/>
      <c r="MS459" s="5"/>
      <c r="MT459" s="5"/>
      <c r="MU459" s="5"/>
      <c r="MV459" s="5"/>
      <c r="MW459" s="5"/>
      <c r="MX459" s="5"/>
      <c r="MY459" s="5"/>
      <c r="MZ459" s="5"/>
      <c r="NA459" s="5"/>
      <c r="NB459" s="5"/>
      <c r="NC459" s="5"/>
      <c r="ND459" s="5"/>
      <c r="NE459" s="5"/>
      <c r="NF459" s="5"/>
      <c r="NG459" s="5"/>
      <c r="NH459" s="6"/>
      <c r="NI459" s="5"/>
      <c r="NJ459" s="5"/>
      <c r="NK459" s="5"/>
      <c r="NL459" s="5"/>
      <c r="NM459" s="5"/>
      <c r="NN459" s="5"/>
      <c r="NO459" s="5"/>
      <c r="NP459" s="5"/>
      <c r="NQ459" s="5"/>
      <c r="NR459" s="5"/>
      <c r="NS459" s="5"/>
      <c r="NT459" s="5"/>
      <c r="NU459" s="5"/>
      <c r="NV459" s="5"/>
      <c r="NW459" s="5"/>
      <c r="NX459" s="5"/>
      <c r="NY459" s="5"/>
      <c r="NZ459" s="5"/>
      <c r="OA459" s="5"/>
      <c r="OB459" s="5"/>
      <c r="OC459" s="5"/>
      <c r="OD459" s="5"/>
      <c r="OE459" s="5"/>
      <c r="OF459" s="5"/>
      <c r="OG459" s="5"/>
      <c r="OH459" s="5"/>
      <c r="OI459" s="5"/>
      <c r="OJ459" s="5"/>
      <c r="OK459" s="5"/>
      <c r="OL459" s="5"/>
      <c r="OM459" s="5"/>
      <c r="ON459" s="5"/>
      <c r="OQ459" s="6"/>
      <c r="OR459" s="5"/>
      <c r="OS459" s="5"/>
      <c r="OT459" s="5"/>
      <c r="OU459" s="5"/>
      <c r="OV459" s="5"/>
      <c r="OW459" s="5"/>
      <c r="OX459" s="5"/>
      <c r="OY459" s="5"/>
      <c r="OZ459" s="5"/>
      <c r="PA459" s="5"/>
      <c r="PB459" s="5"/>
      <c r="PC459" s="5"/>
      <c r="PD459" s="5"/>
      <c r="PE459" s="5"/>
      <c r="PF459" s="5"/>
      <c r="PG459" s="5"/>
      <c r="PH459" s="5"/>
      <c r="PI459" s="5"/>
      <c r="PJ459" s="5"/>
      <c r="PK459" s="5"/>
      <c r="PL459" s="5"/>
      <c r="PM459" s="5"/>
      <c r="PN459" s="5"/>
      <c r="PO459" s="5"/>
      <c r="PP459" s="5"/>
      <c r="PQ459" s="5"/>
      <c r="PR459" s="5"/>
      <c r="PS459" s="5"/>
      <c r="PT459" s="5"/>
      <c r="PU459" s="5"/>
      <c r="PV459" s="5"/>
      <c r="PW459" s="5"/>
      <c r="PX459" s="6"/>
      <c r="PY459" s="5"/>
      <c r="PZ459" s="5"/>
      <c r="QA459" s="5"/>
      <c r="QB459" s="5"/>
      <c r="QC459" s="5"/>
      <c r="QD459" s="5"/>
      <c r="QE459" s="5"/>
      <c r="QF459" s="5"/>
      <c r="QG459" s="5"/>
      <c r="QH459" s="5"/>
      <c r="QI459" s="5"/>
      <c r="QJ459" s="6"/>
      <c r="QK459" s="5"/>
      <c r="QL459" s="5"/>
      <c r="QM459" s="5"/>
      <c r="QN459" s="5"/>
      <c r="QO459" s="5"/>
      <c r="QP459" s="5"/>
      <c r="QQ459" s="5"/>
      <c r="QR459" s="5"/>
      <c r="QS459" s="5"/>
      <c r="QT459" s="5"/>
      <c r="QU459" s="5"/>
      <c r="QV459" s="6"/>
      <c r="QW459" s="5"/>
      <c r="QX459" s="5"/>
      <c r="QY459" s="5"/>
      <c r="QZ459" s="5"/>
      <c r="RA459" s="5"/>
      <c r="RB459" s="5"/>
      <c r="RC459" s="5"/>
      <c r="RD459" s="5"/>
      <c r="RE459" s="5"/>
      <c r="RF459" s="5"/>
      <c r="RG459" s="5"/>
      <c r="RH459" s="6"/>
      <c r="RI459" s="5"/>
      <c r="RJ459" s="5"/>
      <c r="RK459" s="5"/>
      <c r="RL459" s="5"/>
      <c r="RM459" s="5"/>
      <c r="RN459" s="5"/>
      <c r="RO459" s="5"/>
      <c r="RP459" s="5"/>
      <c r="RQ459" s="6"/>
      <c r="RR459" s="5"/>
      <c r="RS459" s="5"/>
      <c r="RT459" s="5"/>
      <c r="RU459" s="5"/>
      <c r="RV459" s="5"/>
      <c r="RW459" s="5"/>
      <c r="RX459" s="5"/>
      <c r="RY459" s="5"/>
      <c r="RZ459" s="6"/>
      <c r="SA459" s="5"/>
      <c r="SB459" s="5"/>
      <c r="SC459" s="5"/>
      <c r="SD459" s="5"/>
      <c r="SE459" s="5"/>
      <c r="SF459" s="5"/>
      <c r="SG459" s="5"/>
      <c r="SH459" s="5"/>
      <c r="SI459" s="6"/>
      <c r="SJ459" s="5"/>
      <c r="SK459" s="5"/>
      <c r="SL459" s="5"/>
      <c r="SM459" s="5"/>
      <c r="SN459" s="5"/>
      <c r="SO459" s="5"/>
      <c r="SP459" s="5"/>
      <c r="SQ459" s="5"/>
      <c r="SR459" s="5"/>
      <c r="SS459" s="5"/>
      <c r="ST459" s="5"/>
      <c r="SU459" s="5"/>
      <c r="SV459" s="5"/>
      <c r="SW459" s="5"/>
      <c r="SX459" s="5"/>
      <c r="SY459" s="5"/>
      <c r="SZ459" s="5"/>
      <c r="TA459" s="5"/>
      <c r="TB459" s="5"/>
      <c r="TC459" s="5"/>
      <c r="TD459" s="5"/>
      <c r="TE459" s="5"/>
      <c r="TF459" s="6"/>
      <c r="TG459" s="5"/>
      <c r="TH459" s="5"/>
      <c r="TI459" s="5"/>
      <c r="TJ459" s="5"/>
      <c r="TK459" s="5"/>
      <c r="TL459" s="5"/>
      <c r="TM459" s="5"/>
      <c r="TN459" s="5"/>
      <c r="TO459" s="5"/>
      <c r="TP459" s="5"/>
      <c r="TQ459" s="5"/>
      <c r="TR459" s="5"/>
      <c r="TS459" s="5"/>
      <c r="TT459" s="5"/>
      <c r="TU459" s="5"/>
      <c r="TV459" s="5"/>
      <c r="TW459" s="5"/>
      <c r="TX459" s="5"/>
      <c r="TY459" s="5"/>
      <c r="TZ459" s="5"/>
      <c r="UA459" s="5"/>
      <c r="UB459" s="5"/>
      <c r="UC459" s="6"/>
      <c r="UD459" s="5"/>
      <c r="UE459" s="5"/>
      <c r="UF459" s="5"/>
      <c r="UG459" s="5"/>
      <c r="UH459" s="5"/>
      <c r="UI459" s="5"/>
      <c r="UJ459" s="5"/>
      <c r="UK459" s="5"/>
      <c r="UL459" s="5"/>
      <c r="UM459" s="5"/>
      <c r="UN459" s="5"/>
      <c r="UO459" s="5"/>
      <c r="UP459" s="5"/>
      <c r="UQ459" s="5"/>
      <c r="UR459" s="5"/>
      <c r="US459" s="5"/>
      <c r="UT459" s="5"/>
      <c r="UU459" s="5"/>
      <c r="UV459" s="5"/>
      <c r="UW459" s="5"/>
      <c r="UX459" s="5"/>
      <c r="UY459" s="5"/>
      <c r="UZ459" s="6"/>
      <c r="VA459" s="6"/>
      <c r="VB459" s="5"/>
      <c r="VC459" s="5"/>
      <c r="VE459" s="5"/>
      <c r="VF459" s="5"/>
      <c r="VG459" s="5"/>
      <c r="VH459" s="5"/>
      <c r="VI459" s="5"/>
      <c r="VK459" s="5"/>
      <c r="VL459" s="5"/>
      <c r="VN459" s="6"/>
      <c r="VO459" s="5"/>
      <c r="VP459" s="5"/>
      <c r="VQ459" s="5"/>
      <c r="VR459" s="5"/>
      <c r="VS459" s="5"/>
      <c r="VT459" s="5"/>
      <c r="VU459" s="5"/>
      <c r="VV459" s="5"/>
      <c r="VW459" s="5"/>
      <c r="VX459" s="5"/>
      <c r="VY459" s="5"/>
      <c r="VZ459" s="5"/>
      <c r="WA459" s="5"/>
      <c r="WB459" s="5"/>
      <c r="WC459" s="5"/>
      <c r="WD459" s="5"/>
      <c r="WE459" s="5"/>
      <c r="WF459" s="5"/>
      <c r="WG459" s="5"/>
      <c r="WH459" s="5"/>
      <c r="WI459" s="5"/>
      <c r="WJ459" s="5"/>
      <c r="WK459" s="5"/>
      <c r="WL459" s="5"/>
      <c r="WM459" s="5"/>
      <c r="WN459" s="5"/>
      <c r="WO459" s="5"/>
      <c r="WP459" s="5"/>
      <c r="WQ459" s="5"/>
      <c r="WR459" s="5"/>
      <c r="WS459" s="5"/>
      <c r="WT459" s="5"/>
      <c r="WU459" s="5"/>
      <c r="WV459" s="5"/>
      <c r="WW459" s="5"/>
      <c r="WX459" s="5"/>
      <c r="WY459" s="5"/>
      <c r="WZ459" s="5"/>
      <c r="XA459" s="6"/>
      <c r="XB459" s="5"/>
      <c r="XC459" s="5"/>
      <c r="XD459" s="5"/>
      <c r="XE459" s="5"/>
      <c r="XF459" s="5"/>
      <c r="XG459" s="5"/>
      <c r="XH459" s="5"/>
      <c r="XI459" s="5"/>
      <c r="XJ459" s="5"/>
      <c r="XK459" s="5"/>
      <c r="XL459" s="5"/>
      <c r="XM459" s="6"/>
      <c r="XN459" s="5"/>
      <c r="XO459" s="5"/>
      <c r="XP459" s="5"/>
      <c r="XQ459" s="5"/>
      <c r="XR459" s="5"/>
      <c r="XS459" s="5"/>
      <c r="XT459" s="5"/>
      <c r="XU459" s="5"/>
      <c r="XV459" s="6"/>
      <c r="XW459" s="5"/>
      <c r="XX459" s="5"/>
      <c r="XY459" s="5"/>
      <c r="XZ459" s="5"/>
      <c r="YA459" s="5"/>
      <c r="YB459" s="5"/>
      <c r="YC459" s="5"/>
      <c r="YD459" s="5"/>
      <c r="YE459" s="5"/>
      <c r="YF459" s="5"/>
      <c r="YG459" s="5"/>
      <c r="YH459" s="5"/>
      <c r="YI459" s="5"/>
      <c r="YJ459" s="5"/>
      <c r="YK459" s="5"/>
      <c r="YL459" s="5"/>
      <c r="YM459" s="5"/>
      <c r="YN459" s="5"/>
      <c r="YO459" s="5"/>
      <c r="YP459" s="12"/>
      <c r="YQ459" s="12"/>
      <c r="YR459" s="12"/>
      <c r="YS459" s="12"/>
      <c r="YT459" s="12"/>
      <c r="YU459" s="12"/>
      <c r="YV459" s="12"/>
      <c r="YW459" s="12"/>
      <c r="YX459" s="6"/>
      <c r="YY459" s="5"/>
      <c r="YZ459" s="5"/>
      <c r="ZA459" s="5"/>
      <c r="ZB459" s="5"/>
      <c r="ZC459" s="5"/>
      <c r="ZD459" s="5"/>
      <c r="ZE459" s="5"/>
      <c r="ZF459" s="5"/>
      <c r="ZG459" s="5"/>
      <c r="ZH459" s="5"/>
      <c r="ZI459" s="5"/>
      <c r="ZJ459" s="5"/>
      <c r="ZK459" s="5"/>
      <c r="ZL459" s="5"/>
      <c r="ZM459" s="5"/>
      <c r="ZN459" s="5"/>
      <c r="ZO459" s="5"/>
      <c r="ZP459" s="5"/>
      <c r="ZQ459" s="5"/>
      <c r="ZR459" s="5"/>
      <c r="ZS459" s="5"/>
      <c r="ZT459" s="5"/>
      <c r="ZU459" s="5"/>
      <c r="ZV459" s="5"/>
      <c r="ZW459" s="5"/>
      <c r="ZX459" s="5"/>
      <c r="ZY459" s="5"/>
      <c r="ZZ459" s="5"/>
      <c r="AAA459" s="5"/>
      <c r="AAB459" s="5"/>
      <c r="AAC459" s="5"/>
      <c r="AAD459" s="5"/>
      <c r="AAE459" s="6"/>
      <c r="AAF459" s="5"/>
      <c r="AAG459" s="5"/>
      <c r="AAH459" s="5"/>
      <c r="AAI459" s="5"/>
      <c r="AAJ459" s="5"/>
      <c r="AAK459" s="5"/>
      <c r="AAL459" s="5"/>
      <c r="AAM459" s="5"/>
      <c r="AAN459" s="5"/>
      <c r="AAO459" s="5"/>
      <c r="AAP459" s="5"/>
      <c r="AAQ459" s="5"/>
      <c r="AAR459" s="5"/>
      <c r="AAS459" s="5"/>
      <c r="AAT459" s="5"/>
      <c r="AAU459" s="5"/>
      <c r="AAV459" s="5"/>
      <c r="AAW459" s="5"/>
      <c r="AAX459" s="5"/>
      <c r="AAY459" s="5"/>
      <c r="AAZ459" s="5"/>
      <c r="ABA459" s="5"/>
      <c r="ABB459" s="5"/>
      <c r="ABC459" s="5"/>
      <c r="ABD459" s="5"/>
      <c r="ABE459" s="5"/>
      <c r="ABF459" s="5"/>
      <c r="ABG459" s="5"/>
      <c r="ABH459" s="5"/>
      <c r="ABI459" s="5"/>
      <c r="ABJ459" s="5"/>
      <c r="ABK459" s="5"/>
      <c r="ABL459" s="5"/>
      <c r="ABM459" s="5"/>
      <c r="ABN459" s="5"/>
      <c r="ABO459" s="5"/>
      <c r="ABP459" s="5"/>
      <c r="ABQ459" s="5"/>
      <c r="ABR459" s="5"/>
      <c r="ABS459" s="5"/>
      <c r="ABT459" s="5"/>
      <c r="ABU459" s="5"/>
      <c r="ABV459" s="5"/>
      <c r="ABW459" s="5"/>
      <c r="ABX459" s="5"/>
      <c r="ABY459" s="6"/>
      <c r="ABZ459" s="5"/>
      <c r="ACA459" s="5"/>
      <c r="ACB459" s="5"/>
      <c r="ACC459" s="5"/>
      <c r="ACD459" s="5"/>
      <c r="ACE459" s="5"/>
      <c r="ACF459" s="5"/>
      <c r="ACG459" s="5"/>
      <c r="ACH459" s="5"/>
      <c r="ACI459" s="5"/>
      <c r="ACJ459" s="5"/>
      <c r="ACK459" s="5"/>
      <c r="ACL459" s="5"/>
      <c r="ACM459" s="5"/>
      <c r="ACN459" s="5"/>
      <c r="ACO459" s="5"/>
      <c r="ACP459" s="5"/>
      <c r="ACQ459" s="5"/>
      <c r="ACR459" s="5"/>
      <c r="ACS459" s="5"/>
      <c r="ACT459" s="5"/>
      <c r="ACU459" s="5"/>
      <c r="ACV459" s="5"/>
      <c r="ACW459" s="5"/>
      <c r="ACX459" s="5"/>
      <c r="ACY459" s="5"/>
      <c r="ACZ459" s="5"/>
      <c r="ADA459" s="5"/>
      <c r="ADB459" s="5"/>
      <c r="ADC459" s="5"/>
      <c r="ADD459" s="5"/>
      <c r="ADE459" s="5"/>
      <c r="ADF459" s="5"/>
      <c r="ADG459" s="5"/>
      <c r="ADH459" s="5"/>
      <c r="ADI459" s="5"/>
      <c r="ADJ459" s="5"/>
      <c r="ADK459" s="5"/>
      <c r="ADL459" s="5"/>
      <c r="ADM459" s="5"/>
      <c r="ADN459" s="5"/>
      <c r="ADO459" s="5"/>
      <c r="ADP459" s="5"/>
      <c r="ADQ459" s="6"/>
      <c r="ADR459" s="5"/>
      <c r="ADS459" s="5"/>
      <c r="ADT459" s="5"/>
      <c r="ADU459" s="5"/>
      <c r="ADV459" s="5"/>
      <c r="ADW459" s="5"/>
      <c r="ADX459" s="5"/>
      <c r="ADY459" s="5"/>
      <c r="ADZ459" s="5"/>
      <c r="AEA459" s="5"/>
      <c r="AEB459" s="5"/>
      <c r="AEC459" s="5"/>
      <c r="AED459" s="5"/>
      <c r="AEE459" s="5"/>
      <c r="AEF459" s="5"/>
      <c r="AEG459" s="5"/>
      <c r="AEH459" s="5"/>
      <c r="AEI459" s="5"/>
      <c r="AEJ459" s="5"/>
      <c r="AEK459" s="5"/>
      <c r="AEL459" s="5"/>
      <c r="AEM459" s="8"/>
      <c r="AEN459" s="6"/>
      <c r="AEO459" s="6"/>
      <c r="AEP459" s="6"/>
      <c r="AEQ459" s="6"/>
      <c r="AER459" s="5"/>
      <c r="AES459" s="6"/>
      <c r="AET459" s="6"/>
      <c r="AEU459" s="6"/>
      <c r="AEV459" s="5"/>
      <c r="AEW459" s="5"/>
      <c r="AEX459" s="5"/>
      <c r="AEY459" s="5"/>
      <c r="AEZ459" s="5"/>
      <c r="AFA459" s="5"/>
      <c r="AFB459" s="5"/>
      <c r="AFC459" s="5"/>
      <c r="AFD459" s="5"/>
      <c r="AFE459" s="5"/>
      <c r="AFF459" s="5"/>
      <c r="AFG459" s="5"/>
      <c r="AFH459" s="5"/>
      <c r="AFI459" s="5"/>
      <c r="AFJ459" s="5"/>
      <c r="AFK459" s="5"/>
      <c r="AFL459" s="5"/>
      <c r="AFM459" s="5"/>
      <c r="AFN459" s="5"/>
      <c r="AFO459" s="5"/>
      <c r="AFP459" s="5"/>
      <c r="AFQ459" s="5"/>
      <c r="AFR459" s="5"/>
      <c r="AFS459" s="5"/>
      <c r="AFT459" s="5"/>
      <c r="AFU459" s="5"/>
      <c r="AFV459" s="5"/>
      <c r="AFW459" s="5"/>
      <c r="AFX459" s="5"/>
      <c r="AFY459" s="5"/>
      <c r="AFZ459" s="5"/>
      <c r="AGA459" s="5"/>
      <c r="AGB459" s="6"/>
      <c r="AGC459" s="5"/>
      <c r="AGD459" s="5"/>
      <c r="AGE459" s="5"/>
      <c r="AGF459" s="5"/>
      <c r="AGG459" s="5"/>
      <c r="AGM459" s="18"/>
      <c r="AGS459" s="6"/>
      <c r="AHG459" s="18"/>
      <c r="AHM459" s="6"/>
      <c r="AHN459" s="5"/>
      <c r="AHO459" s="5"/>
      <c r="AHP459" s="5"/>
      <c r="AHQ459" s="5"/>
      <c r="AHR459" s="5"/>
      <c r="AHS459" s="5"/>
      <c r="AHT459" s="5"/>
      <c r="AHU459" s="5"/>
      <c r="AHV459" s="5"/>
      <c r="AHW459" s="5"/>
      <c r="AHX459" s="5"/>
      <c r="AHY459" s="5"/>
      <c r="AHZ459" s="5"/>
      <c r="AIA459" s="5"/>
      <c r="AIB459" s="5"/>
      <c r="AIC459" s="5"/>
      <c r="AID459" s="6"/>
      <c r="AIE459" s="5"/>
      <c r="AIF459" s="5"/>
      <c r="AIG459" s="5"/>
      <c r="AIH459" s="5"/>
      <c r="AII459" s="5"/>
      <c r="AIJ459" s="5"/>
      <c r="AIK459" s="5"/>
      <c r="AIL459" s="5"/>
      <c r="AIM459" s="5"/>
      <c r="AIN459" s="5"/>
      <c r="AIO459" s="5"/>
      <c r="AIP459" s="5"/>
      <c r="AIQ459" s="5"/>
      <c r="AIR459" s="5"/>
      <c r="AIS459" s="5"/>
      <c r="AIT459" s="5"/>
      <c r="AIU459" s="5"/>
      <c r="AIV459" s="5"/>
      <c r="AIW459" s="5"/>
      <c r="AIX459" s="5"/>
      <c r="AIY459" s="5"/>
      <c r="AIZ459" s="5"/>
      <c r="AJA459" s="5"/>
      <c r="AJB459" s="6"/>
      <c r="AJC459" s="5"/>
      <c r="AJD459" s="5"/>
      <c r="AJE459" s="5"/>
      <c r="AJF459" s="5"/>
      <c r="AJG459" s="5"/>
      <c r="AJH459" s="5"/>
      <c r="AJI459" s="5"/>
      <c r="AJJ459" s="5"/>
      <c r="AJK459" s="5"/>
      <c r="AJL459" s="5"/>
      <c r="AJM459" s="5"/>
      <c r="AJN459" s="6"/>
      <c r="AJO459" s="5"/>
      <c r="AJP459" s="5"/>
      <c r="AJQ459" s="5"/>
      <c r="AJR459" s="5"/>
      <c r="AJS459" s="5"/>
      <c r="AJT459" s="5"/>
      <c r="AJU459" s="5"/>
      <c r="AJV459" s="5"/>
    </row>
    <row r="460" spans="1:958" ht="14.25" customHeight="1"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7"/>
      <c r="AF460" s="6"/>
      <c r="AG460" s="8"/>
      <c r="AH460" s="8"/>
      <c r="AI460" s="8"/>
      <c r="AJ460" s="5"/>
      <c r="AK460" s="9"/>
      <c r="AL460" s="5"/>
      <c r="AM460" s="6"/>
      <c r="AN460" s="10"/>
      <c r="AO460" s="6"/>
      <c r="AP460" s="6"/>
      <c r="AQ460" s="5"/>
      <c r="AV460" s="5"/>
      <c r="AW460" s="5"/>
      <c r="AX460" s="5"/>
      <c r="AY460" s="5"/>
      <c r="AZ460" s="5"/>
      <c r="BA460" s="5"/>
      <c r="BB460" s="5"/>
      <c r="BE460" s="5"/>
      <c r="BF460" s="5"/>
      <c r="BG460" s="5"/>
      <c r="BH460" s="6"/>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t="str">
        <f>IF(SUM(BI460:BQ460,BS460:BW460,BY460:CC460,CE460:CJ460)=0, "", SUM(BI460:BQ460,BS460:BW460,BY460:CC460,CE460:CJ460))</f>
        <v/>
      </c>
      <c r="CN460" s="5" t="str">
        <f>IF(SUM(CQ460, CR460, CS460, CT460, CU460)=0, "", IF(OR(CQ460&gt;=8, CR460&gt;=10, CS460&gt;=13, CT460&gt;=10, CU460&gt;=15), 1, 0))</f>
        <v/>
      </c>
      <c r="CO460" s="5" t="str">
        <f>IF(SUM(BI460:BJ460,BL460,BM460,BN460,BO460,BU460,CA460,CH460,CJ460)=0, "", SUM(BI460:BJ460,BL460,BM460,BN460,BO460,BU460,CA460,CH460,CJ460))</f>
        <v/>
      </c>
      <c r="CP460" s="5" t="str">
        <f>IF(SUM(BK460,BP460:BQ460,BS460:BT460,BV460:BW460,BY460:BZ460,CB460:CC460,CE460:CG460,CI460)=0, "", SUM(BK460,BP460:BQ460,BS460:BT460,BV460:BW460,BY460:BZ460,CB460:CC460,CE460:CG460,CI460))</f>
        <v/>
      </c>
      <c r="CQ460" s="5" t="str">
        <f>IF(SUM(CB460:CC460,CE460:CF460,CI460)=0, "", SUM(CB460:CC460,CE460:CF460,CI460))</f>
        <v/>
      </c>
      <c r="CR460" s="5" t="str">
        <f>IF(SUM(BQ460,BS460:BT460,BW460,BY460)=0, "", SUM(BQ460,BS460:BT460,BW460,BY460))</f>
        <v/>
      </c>
      <c r="CS460" s="5" t="str">
        <f>IF(SUM(BK460,BP460,BV460,BZ460,CG460)=0, "", SUM(BK460,BP460,BV460,BZ460,CG460))</f>
        <v/>
      </c>
      <c r="CT460" s="5" t="str">
        <f>IF(SUM(BI460:BJ460,BL460,BN460,CH460)=0, "", SUM(BI460:BJ460,BL460,BN460,CH460))</f>
        <v/>
      </c>
      <c r="CU460" s="5" t="str">
        <f>IF(SUM(BM460,BO460,BU460,CA460,CJ460)=0, "", SUM(BM460,BO460,BU460,CA460,CJ460))</f>
        <v/>
      </c>
      <c r="CV460" s="5" t="str">
        <f>IF(CQ460="", "", IF(CQ460&gt;=8, 1, 0))</f>
        <v/>
      </c>
      <c r="CW460" s="5" t="str">
        <f>IF(CR460="", "", IF(CR460&gt;=10, 1, 0))</f>
        <v/>
      </c>
      <c r="CX460" s="5" t="str">
        <f>IF(CS460="", "", IF(CS460&gt;=13, 1, 0))</f>
        <v/>
      </c>
      <c r="CY460" s="5" t="str">
        <f>IF(CT460="", "", IF(CT460&gt;=10, 1, 0))</f>
        <v/>
      </c>
      <c r="CZ460" s="5" t="str">
        <f>IF(CU460="", "", IF(CU460&gt;=15, 1, 0))</f>
        <v/>
      </c>
      <c r="DA460" s="5" t="str">
        <f>IF(AND(BR460="", BX460="", CD460=""), "", IF(BR460=5,1,0) + IF(BX460=5,1,0) + IF(CD460=5,1,0))</f>
        <v/>
      </c>
      <c r="DB460" s="6"/>
      <c r="DC460" s="5"/>
      <c r="DD460" s="13"/>
      <c r="DE460" s="5"/>
      <c r="DF460" s="13"/>
      <c r="DG460" s="5"/>
      <c r="DH460" s="13"/>
      <c r="DI460" s="5"/>
      <c r="DJ460" s="13"/>
      <c r="DK460" s="5"/>
      <c r="DL460" s="13"/>
      <c r="DM460" s="5"/>
      <c r="DN460" s="13"/>
      <c r="DO460" s="5"/>
      <c r="DP460" s="13"/>
      <c r="DQ460" s="5"/>
      <c r="DR460" s="13"/>
      <c r="DS460" s="5"/>
      <c r="DT460" s="13"/>
      <c r="DU460" s="5"/>
      <c r="DV460" s="13"/>
      <c r="DW460" s="5"/>
      <c r="DX460" s="13"/>
      <c r="DY460" s="5"/>
      <c r="DZ460" s="13"/>
      <c r="EA460" s="5"/>
      <c r="EB460" s="13"/>
      <c r="EC460" s="5"/>
      <c r="ED460" s="13"/>
      <c r="EE460" s="5"/>
      <c r="EF460" s="13"/>
      <c r="EG460" s="5"/>
      <c r="EH460" s="13"/>
      <c r="EI460" s="5"/>
      <c r="EJ460" s="13"/>
      <c r="EK460" s="5"/>
      <c r="EL460" s="5"/>
      <c r="EM460" s="5"/>
      <c r="EN460" s="6"/>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6"/>
      <c r="FM460" s="5"/>
      <c r="FN460" s="5"/>
      <c r="FO460" s="5"/>
      <c r="FP460" s="5"/>
      <c r="FQ460" s="5"/>
      <c r="FR460" s="5"/>
      <c r="FS460" s="14"/>
      <c r="FT460" s="6"/>
      <c r="FU460" s="5"/>
      <c r="FV460" s="5"/>
      <c r="FW460" s="5"/>
      <c r="FX460" s="5"/>
      <c r="FY460" s="5"/>
      <c r="FZ460" s="5"/>
      <c r="GA460" s="5"/>
      <c r="GB460" s="5"/>
      <c r="GC460" s="5"/>
      <c r="GD460" s="5"/>
      <c r="GE460" s="5"/>
      <c r="GF460" s="6"/>
      <c r="GG460" s="5"/>
      <c r="GH460" s="5"/>
      <c r="GI460" s="5"/>
      <c r="GJ460" s="5"/>
      <c r="GK460" s="5"/>
      <c r="GL460" s="5"/>
      <c r="GM460" s="5"/>
      <c r="GN460" s="5"/>
      <c r="GO460" s="6"/>
      <c r="GP460" s="5"/>
      <c r="GQ460" s="5"/>
      <c r="GR460" s="5"/>
      <c r="GS460" s="5"/>
      <c r="GT460" s="5"/>
      <c r="GU460" s="5"/>
      <c r="GV460" s="5"/>
      <c r="GW460" s="5"/>
      <c r="GX460" s="5"/>
      <c r="GY460" s="5"/>
      <c r="GZ460" s="5"/>
      <c r="HA460" s="5"/>
      <c r="HB460" s="5"/>
      <c r="HC460" s="5"/>
      <c r="HD460" s="5"/>
      <c r="HE460" s="5"/>
      <c r="HF460" s="5"/>
      <c r="HG460" s="5"/>
      <c r="HH460" s="5"/>
      <c r="HI460" s="5"/>
      <c r="HJ460" s="6"/>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6"/>
      <c r="JN460" s="5"/>
      <c r="JO460" s="5"/>
      <c r="JP460" s="5"/>
      <c r="JQ460" s="5"/>
      <c r="JR460" s="5"/>
      <c r="JS460" s="5"/>
      <c r="JT460" s="5"/>
      <c r="JU460" s="5"/>
      <c r="JV460" s="5"/>
      <c r="JW460" s="5"/>
      <c r="JX460" s="5"/>
      <c r="JY460" s="5"/>
      <c r="JZ460" s="5"/>
      <c r="KA460" s="5"/>
      <c r="KB460" s="5"/>
      <c r="KC460" s="5"/>
      <c r="KD460" s="5"/>
      <c r="KE460" s="5"/>
      <c r="KF460" s="5"/>
      <c r="KG460" s="5"/>
      <c r="KH460" s="5"/>
      <c r="KI460" s="5"/>
      <c r="KJ460" s="5"/>
      <c r="KK460" s="5"/>
      <c r="KL460" s="5"/>
      <c r="KM460" s="5"/>
      <c r="KN460" s="5"/>
      <c r="KO460" s="5"/>
      <c r="KP460" s="5"/>
      <c r="KQ460" s="5"/>
      <c r="KR460" s="5"/>
      <c r="KS460" s="5"/>
      <c r="KT460" s="5"/>
      <c r="KU460" s="5"/>
      <c r="KV460" s="5"/>
      <c r="KW460" s="5"/>
      <c r="KX460" s="12"/>
      <c r="KY460" s="12"/>
      <c r="KZ460" s="12"/>
      <c r="LA460" s="12"/>
      <c r="LB460" s="12"/>
      <c r="LC460" s="12"/>
      <c r="LD460" s="12"/>
      <c r="LE460" s="6"/>
      <c r="LF460" s="5"/>
      <c r="LG460" s="5"/>
      <c r="LH460" s="5"/>
      <c r="LI460" s="5"/>
      <c r="LJ460" s="5"/>
      <c r="LK460" s="5"/>
      <c r="LL460" s="5"/>
      <c r="LM460" s="5"/>
      <c r="LN460" s="5"/>
      <c r="LO460" s="5"/>
      <c r="LP460" s="5"/>
      <c r="LQ460" s="5"/>
      <c r="LR460" s="5"/>
      <c r="LS460" s="5"/>
      <c r="LT460" s="5"/>
      <c r="LU460" s="5"/>
      <c r="LV460" s="5"/>
      <c r="LW460" s="5"/>
      <c r="LX460" s="5"/>
      <c r="LY460" s="5"/>
      <c r="LZ460" s="5"/>
      <c r="MA460" s="5"/>
      <c r="MB460" s="5"/>
      <c r="MC460" s="5"/>
      <c r="MD460" s="5"/>
      <c r="ME460" s="5"/>
      <c r="MF460" s="5"/>
      <c r="MG460" s="5"/>
      <c r="MH460" s="5"/>
      <c r="MI460" s="5"/>
      <c r="MJ460" s="5"/>
      <c r="MK460" s="5"/>
      <c r="ML460" s="6"/>
      <c r="MM460" s="5"/>
      <c r="MN460" s="5"/>
      <c r="MO460" s="5"/>
      <c r="MP460" s="5"/>
      <c r="MQ460" s="5"/>
      <c r="MR460" s="5"/>
      <c r="MS460" s="5"/>
      <c r="MT460" s="5"/>
      <c r="MU460" s="5"/>
      <c r="MV460" s="5"/>
      <c r="MW460" s="5"/>
      <c r="MX460" s="5"/>
      <c r="MY460" s="5"/>
      <c r="MZ460" s="5"/>
      <c r="NA460" s="5"/>
      <c r="NB460" s="5"/>
      <c r="NC460" s="5"/>
      <c r="ND460" s="5"/>
      <c r="NE460" s="5"/>
      <c r="NF460" s="5"/>
      <c r="NG460" s="5"/>
      <c r="NH460" s="6"/>
      <c r="NI460" s="5"/>
      <c r="NJ460" s="5"/>
      <c r="NK460" s="5"/>
      <c r="NL460" s="5"/>
      <c r="NM460" s="5"/>
      <c r="NN460" s="5"/>
      <c r="NO460" s="5"/>
      <c r="NP460" s="5"/>
      <c r="NQ460" s="5"/>
      <c r="NR460" s="5"/>
      <c r="NS460" s="5"/>
      <c r="NT460" s="5"/>
      <c r="NU460" s="5"/>
      <c r="NV460" s="5"/>
      <c r="NW460" s="5"/>
      <c r="NX460" s="5"/>
      <c r="NY460" s="5"/>
      <c r="NZ460" s="5"/>
      <c r="OA460" s="5"/>
      <c r="OB460" s="5"/>
      <c r="OC460" s="5"/>
      <c r="OD460" s="5"/>
      <c r="OE460" s="5"/>
      <c r="OF460" s="5"/>
      <c r="OG460" s="5"/>
      <c r="OH460" s="5"/>
      <c r="OI460" s="5"/>
      <c r="OJ460" s="5"/>
      <c r="OK460" s="5"/>
      <c r="OL460" s="5"/>
      <c r="OM460" s="5"/>
      <c r="ON460" s="5"/>
      <c r="OQ460" s="6"/>
      <c r="OR460" s="5"/>
      <c r="OS460" s="5"/>
      <c r="OT460" s="5"/>
      <c r="OU460" s="5"/>
      <c r="OV460" s="5"/>
      <c r="OW460" s="5"/>
      <c r="OX460" s="5"/>
      <c r="OY460" s="5"/>
      <c r="OZ460" s="5"/>
      <c r="PA460" s="5"/>
      <c r="PB460" s="5"/>
      <c r="PC460" s="5"/>
      <c r="PD460" s="5"/>
      <c r="PE460" s="5"/>
      <c r="PF460" s="5"/>
      <c r="PG460" s="5"/>
      <c r="PH460" s="5"/>
      <c r="PI460" s="5"/>
      <c r="PJ460" s="5"/>
      <c r="PK460" s="5"/>
      <c r="PL460" s="5"/>
      <c r="PM460" s="5"/>
      <c r="PN460" s="5"/>
      <c r="PO460" s="5"/>
      <c r="PP460" s="5"/>
      <c r="PQ460" s="5"/>
      <c r="PR460" s="5"/>
      <c r="PS460" s="5"/>
      <c r="PT460" s="5"/>
      <c r="PU460" s="5"/>
      <c r="PV460" s="5"/>
      <c r="PW460" s="5"/>
      <c r="PX460" s="6"/>
      <c r="PY460" s="5"/>
      <c r="PZ460" s="5"/>
      <c r="QA460" s="5"/>
      <c r="QB460" s="5"/>
      <c r="QC460" s="5"/>
      <c r="QD460" s="5"/>
      <c r="QE460" s="5"/>
      <c r="QF460" s="5"/>
      <c r="QG460" s="5"/>
      <c r="QH460" s="5"/>
      <c r="QI460" s="5"/>
      <c r="QJ460" s="6"/>
      <c r="QK460" s="5"/>
      <c r="QL460" s="5"/>
      <c r="QM460" s="5"/>
      <c r="QN460" s="5"/>
      <c r="QO460" s="5"/>
      <c r="QP460" s="5"/>
      <c r="QQ460" s="5"/>
      <c r="QR460" s="5"/>
      <c r="QS460" s="5"/>
      <c r="QT460" s="5"/>
      <c r="QU460" s="5"/>
      <c r="QV460" s="6"/>
      <c r="QW460" s="5"/>
      <c r="QX460" s="5"/>
      <c r="QY460" s="5"/>
      <c r="QZ460" s="5"/>
      <c r="RA460" s="5"/>
      <c r="RB460" s="5"/>
      <c r="RC460" s="5"/>
      <c r="RD460" s="5"/>
      <c r="RE460" s="5"/>
      <c r="RF460" s="5"/>
      <c r="RG460" s="5"/>
      <c r="RH460" s="6"/>
      <c r="RI460" s="5"/>
      <c r="RJ460" s="5"/>
      <c r="RK460" s="5"/>
      <c r="RL460" s="5"/>
      <c r="RM460" s="5"/>
      <c r="RN460" s="5"/>
      <c r="RO460" s="5"/>
      <c r="RP460" s="5"/>
      <c r="RQ460" s="6"/>
      <c r="RR460" s="5"/>
      <c r="RS460" s="5"/>
      <c r="RT460" s="5"/>
      <c r="RU460" s="5"/>
      <c r="RV460" s="5"/>
      <c r="RW460" s="5"/>
      <c r="RX460" s="5"/>
      <c r="RY460" s="5"/>
      <c r="RZ460" s="6"/>
      <c r="SA460" s="5"/>
      <c r="SB460" s="5"/>
      <c r="SC460" s="5"/>
      <c r="SD460" s="5"/>
      <c r="SE460" s="5"/>
      <c r="SF460" s="5"/>
      <c r="SG460" s="5"/>
      <c r="SH460" s="5"/>
      <c r="SI460" s="6"/>
      <c r="SJ460" s="5"/>
      <c r="SK460" s="5"/>
      <c r="SL460" s="5"/>
      <c r="SM460" s="5"/>
      <c r="SN460" s="5"/>
      <c r="SO460" s="5"/>
      <c r="SP460" s="5"/>
      <c r="SQ460" s="5"/>
      <c r="SR460" s="5"/>
      <c r="SS460" s="5"/>
      <c r="ST460" s="5"/>
      <c r="SU460" s="5"/>
      <c r="SV460" s="5"/>
      <c r="SW460" s="5"/>
      <c r="SX460" s="5"/>
      <c r="SY460" s="5"/>
      <c r="SZ460" s="5"/>
      <c r="TA460" s="5"/>
      <c r="TB460" s="5"/>
      <c r="TC460" s="5"/>
      <c r="TD460" s="5"/>
      <c r="TE460" s="5"/>
      <c r="TF460" s="6"/>
      <c r="TG460" s="5"/>
      <c r="TH460" s="5"/>
      <c r="TI460" s="5"/>
      <c r="TJ460" s="5"/>
      <c r="TK460" s="5"/>
      <c r="TL460" s="5"/>
      <c r="TM460" s="5"/>
      <c r="TN460" s="5"/>
      <c r="TO460" s="5"/>
      <c r="TP460" s="5"/>
      <c r="TQ460" s="5"/>
      <c r="TR460" s="5"/>
      <c r="TS460" s="5"/>
      <c r="TT460" s="5"/>
      <c r="TU460" s="5"/>
      <c r="TV460" s="5"/>
      <c r="TW460" s="5"/>
      <c r="TX460" s="5"/>
      <c r="TY460" s="5"/>
      <c r="TZ460" s="5"/>
      <c r="UA460" s="5"/>
      <c r="UB460" s="5"/>
      <c r="UC460" s="6"/>
      <c r="UD460" s="5"/>
      <c r="UE460" s="5"/>
      <c r="UF460" s="5"/>
      <c r="UG460" s="5"/>
      <c r="UH460" s="5"/>
      <c r="UI460" s="5"/>
      <c r="UJ460" s="5"/>
      <c r="UK460" s="5"/>
      <c r="UL460" s="5"/>
      <c r="UM460" s="5"/>
      <c r="UN460" s="5"/>
      <c r="UO460" s="5"/>
      <c r="UP460" s="5"/>
      <c r="UQ460" s="5"/>
      <c r="UR460" s="5"/>
      <c r="US460" s="5"/>
      <c r="UT460" s="5"/>
      <c r="UU460" s="5"/>
      <c r="UV460" s="5"/>
      <c r="UW460" s="5"/>
      <c r="UX460" s="5"/>
      <c r="UY460" s="5"/>
      <c r="UZ460" s="6"/>
      <c r="VA460" s="6"/>
      <c r="VB460" s="5"/>
      <c r="VC460" s="5"/>
      <c r="VE460" s="5"/>
      <c r="VF460" s="5"/>
      <c r="VG460" s="5"/>
      <c r="VH460" s="5"/>
      <c r="VI460" s="5"/>
      <c r="VK460" s="5"/>
      <c r="VL460" s="5"/>
      <c r="VN460" s="6"/>
      <c r="VO460" s="5"/>
      <c r="VP460" s="5"/>
      <c r="VQ460" s="5"/>
      <c r="VR460" s="5"/>
      <c r="VS460" s="5"/>
      <c r="VT460" s="5"/>
      <c r="VU460" s="5"/>
      <c r="VV460" s="5"/>
      <c r="VW460" s="5"/>
      <c r="VX460" s="5"/>
      <c r="VY460" s="5"/>
      <c r="VZ460" s="5"/>
      <c r="WA460" s="5"/>
      <c r="WB460" s="5"/>
      <c r="WC460" s="5"/>
      <c r="WD460" s="5"/>
      <c r="WE460" s="5"/>
      <c r="WF460" s="5"/>
      <c r="WG460" s="5"/>
      <c r="WH460" s="5"/>
      <c r="WI460" s="5"/>
      <c r="WJ460" s="5"/>
      <c r="WK460" s="5"/>
      <c r="WL460" s="5"/>
      <c r="WM460" s="5"/>
      <c r="WN460" s="5"/>
      <c r="WO460" s="5"/>
      <c r="WP460" s="5"/>
      <c r="WQ460" s="5"/>
      <c r="WR460" s="5"/>
      <c r="WS460" s="5"/>
      <c r="WT460" s="5"/>
      <c r="WU460" s="5"/>
      <c r="WV460" s="5"/>
      <c r="WW460" s="5"/>
      <c r="WX460" s="5"/>
      <c r="WY460" s="5"/>
      <c r="WZ460" s="5"/>
      <c r="XA460" s="6"/>
      <c r="XB460" s="5"/>
      <c r="XC460" s="5"/>
      <c r="XD460" s="5"/>
      <c r="XE460" s="5"/>
      <c r="XF460" s="5"/>
      <c r="XG460" s="5"/>
      <c r="XH460" s="5"/>
      <c r="XI460" s="5"/>
      <c r="XJ460" s="5"/>
      <c r="XK460" s="5"/>
      <c r="XL460" s="5"/>
      <c r="XM460" s="6"/>
      <c r="XN460" s="5"/>
      <c r="XO460" s="5"/>
      <c r="XP460" s="5"/>
      <c r="XQ460" s="5"/>
      <c r="XR460" s="5"/>
      <c r="XS460" s="5"/>
      <c r="XT460" s="5"/>
      <c r="XU460" s="5"/>
      <c r="XV460" s="6"/>
      <c r="XW460" s="5"/>
      <c r="XX460" s="5"/>
      <c r="XY460" s="5"/>
      <c r="XZ460" s="5"/>
      <c r="YA460" s="5"/>
      <c r="YB460" s="5"/>
      <c r="YC460" s="5"/>
      <c r="YD460" s="5"/>
      <c r="YE460" s="5"/>
      <c r="YF460" s="5"/>
      <c r="YG460" s="5"/>
      <c r="YH460" s="5"/>
      <c r="YI460" s="5"/>
      <c r="YJ460" s="5"/>
      <c r="YK460" s="5"/>
      <c r="YL460" s="5"/>
      <c r="YM460" s="5"/>
      <c r="YN460" s="5"/>
      <c r="YO460" s="5"/>
      <c r="YP460" s="12"/>
      <c r="YQ460" s="12"/>
      <c r="YR460" s="12"/>
      <c r="YS460" s="12"/>
      <c r="YT460" s="12"/>
      <c r="YU460" s="12"/>
      <c r="YV460" s="12"/>
      <c r="YW460" s="12"/>
      <c r="YX460" s="6"/>
      <c r="YY460" s="5"/>
      <c r="YZ460" s="5"/>
      <c r="ZA460" s="5"/>
      <c r="ZB460" s="5"/>
      <c r="ZC460" s="5"/>
      <c r="ZD460" s="5"/>
      <c r="ZE460" s="5"/>
      <c r="ZF460" s="5"/>
      <c r="ZG460" s="5"/>
      <c r="ZH460" s="5"/>
      <c r="ZI460" s="5"/>
      <c r="ZJ460" s="5"/>
      <c r="ZK460" s="5"/>
      <c r="ZL460" s="5"/>
      <c r="ZM460" s="5"/>
      <c r="ZN460" s="5"/>
      <c r="ZO460" s="5"/>
      <c r="ZP460" s="5"/>
      <c r="ZQ460" s="5"/>
      <c r="ZR460" s="5"/>
      <c r="ZS460" s="5"/>
      <c r="ZT460" s="5"/>
      <c r="ZU460" s="5"/>
      <c r="ZV460" s="5"/>
      <c r="ZW460" s="5"/>
      <c r="ZX460" s="5"/>
      <c r="ZY460" s="5"/>
      <c r="ZZ460" s="5"/>
      <c r="AAA460" s="5"/>
      <c r="AAB460" s="5"/>
      <c r="AAC460" s="5"/>
      <c r="AAD460" s="5"/>
      <c r="AAE460" s="6"/>
      <c r="AAF460" s="5"/>
      <c r="AAG460" s="5"/>
      <c r="AAH460" s="5"/>
      <c r="AAI460" s="5"/>
      <c r="AAJ460" s="5"/>
      <c r="AAK460" s="5"/>
      <c r="AAL460" s="5"/>
      <c r="AAM460" s="5"/>
      <c r="AAN460" s="5"/>
      <c r="AAO460" s="5"/>
      <c r="AAP460" s="5"/>
      <c r="AAQ460" s="5"/>
      <c r="AAR460" s="5"/>
      <c r="AAS460" s="5"/>
      <c r="AAT460" s="5"/>
      <c r="AAU460" s="5"/>
      <c r="AAV460" s="5"/>
      <c r="AAW460" s="5"/>
      <c r="AAX460" s="5"/>
      <c r="AAY460" s="5"/>
      <c r="AAZ460" s="5"/>
      <c r="ABA460" s="5"/>
      <c r="ABB460" s="5"/>
      <c r="ABC460" s="5"/>
      <c r="ABD460" s="5"/>
      <c r="ABE460" s="5"/>
      <c r="ABF460" s="5"/>
      <c r="ABG460" s="5"/>
      <c r="ABH460" s="5"/>
      <c r="ABI460" s="5"/>
      <c r="ABJ460" s="5"/>
      <c r="ABK460" s="5"/>
      <c r="ABL460" s="5"/>
      <c r="ABM460" s="5"/>
      <c r="ABN460" s="5"/>
      <c r="ABO460" s="5"/>
      <c r="ABP460" s="5"/>
      <c r="ABQ460" s="5"/>
      <c r="ABR460" s="5"/>
      <c r="ABS460" s="5"/>
      <c r="ABT460" s="5"/>
      <c r="ABU460" s="5"/>
      <c r="ABV460" s="5"/>
      <c r="ABW460" s="5"/>
      <c r="ABX460" s="5"/>
      <c r="ABY460" s="6"/>
      <c r="ABZ460" s="5"/>
      <c r="ACA460" s="5"/>
      <c r="ACB460" s="5"/>
      <c r="ACC460" s="5"/>
      <c r="ACD460" s="5"/>
      <c r="ACE460" s="5"/>
      <c r="ACF460" s="5"/>
      <c r="ACG460" s="5"/>
      <c r="ACH460" s="5"/>
      <c r="ACI460" s="5"/>
      <c r="ACJ460" s="5"/>
      <c r="ACK460" s="5"/>
      <c r="ACL460" s="5"/>
      <c r="ACM460" s="5"/>
      <c r="ACN460" s="5"/>
      <c r="ACO460" s="5"/>
      <c r="ACP460" s="5"/>
      <c r="ACQ460" s="5"/>
      <c r="ACR460" s="5"/>
      <c r="ACS460" s="5"/>
      <c r="ACT460" s="5"/>
      <c r="ACU460" s="5"/>
      <c r="ACV460" s="5"/>
      <c r="ACW460" s="5"/>
      <c r="ACX460" s="5"/>
      <c r="ACY460" s="5"/>
      <c r="ACZ460" s="5"/>
      <c r="ADA460" s="5"/>
      <c r="ADB460" s="5"/>
      <c r="ADC460" s="5"/>
      <c r="ADD460" s="5"/>
      <c r="ADE460" s="5"/>
      <c r="ADF460" s="5"/>
      <c r="ADG460" s="5"/>
      <c r="ADH460" s="5"/>
      <c r="ADI460" s="5"/>
      <c r="ADJ460" s="5"/>
      <c r="ADK460" s="5"/>
      <c r="ADL460" s="5"/>
      <c r="ADM460" s="5"/>
      <c r="ADN460" s="5"/>
      <c r="ADO460" s="5"/>
      <c r="ADP460" s="5"/>
      <c r="ADQ460" s="6"/>
      <c r="ADR460" s="5"/>
      <c r="ADS460" s="5"/>
      <c r="ADT460" s="5"/>
      <c r="ADU460" s="5"/>
      <c r="ADV460" s="5"/>
      <c r="ADW460" s="5"/>
      <c r="ADX460" s="5"/>
      <c r="ADY460" s="5"/>
      <c r="ADZ460" s="5"/>
      <c r="AEA460" s="5"/>
      <c r="AEB460" s="5"/>
      <c r="AEC460" s="5"/>
      <c r="AED460" s="5"/>
      <c r="AEE460" s="5"/>
      <c r="AEF460" s="5"/>
      <c r="AEG460" s="5"/>
      <c r="AEH460" s="5"/>
      <c r="AEI460" s="5"/>
      <c r="AEJ460" s="5"/>
      <c r="AEK460" s="5"/>
      <c r="AEL460" s="5"/>
      <c r="AEM460" s="8"/>
      <c r="AEN460" s="6"/>
      <c r="AEO460" s="6"/>
      <c r="AEP460" s="6"/>
      <c r="AEQ460" s="6"/>
      <c r="AER460" s="5"/>
      <c r="AES460" s="6"/>
      <c r="AET460" s="6"/>
      <c r="AEU460" s="6"/>
      <c r="AEV460" s="5"/>
      <c r="AEW460" s="5"/>
      <c r="AEX460" s="5"/>
      <c r="AEY460" s="5"/>
      <c r="AEZ460" s="5"/>
      <c r="AFA460" s="5"/>
      <c r="AFB460" s="5"/>
      <c r="AFC460" s="5"/>
      <c r="AFD460" s="5"/>
      <c r="AFE460" s="5"/>
      <c r="AFF460" s="5"/>
      <c r="AFG460" s="5"/>
      <c r="AFH460" s="5"/>
      <c r="AFI460" s="5"/>
      <c r="AFJ460" s="5"/>
      <c r="AFK460" s="5"/>
      <c r="AFL460" s="5"/>
      <c r="AFM460" s="5"/>
      <c r="AFN460" s="5"/>
      <c r="AFO460" s="5"/>
      <c r="AFP460" s="5"/>
      <c r="AFQ460" s="5"/>
      <c r="AFR460" s="5"/>
      <c r="AFS460" s="5"/>
      <c r="AFT460" s="5"/>
      <c r="AFU460" s="5"/>
      <c r="AFV460" s="5"/>
      <c r="AFW460" s="5"/>
      <c r="AFX460" s="5"/>
      <c r="AFY460" s="5"/>
      <c r="AFZ460" s="5"/>
      <c r="AGA460" s="5"/>
      <c r="AGB460" s="6"/>
      <c r="AGC460" s="5"/>
      <c r="AGD460" s="5"/>
      <c r="AGE460" s="5"/>
      <c r="AGF460" s="5"/>
      <c r="AGG460" s="5"/>
      <c r="AGM460" s="18"/>
      <c r="AGS460" s="6"/>
      <c r="AHG460" s="18"/>
      <c r="AHM460" s="6"/>
      <c r="AHN460" s="5"/>
      <c r="AHO460" s="5"/>
      <c r="AHP460" s="5"/>
      <c r="AHQ460" s="5"/>
      <c r="AHR460" s="5"/>
      <c r="AHS460" s="5"/>
      <c r="AHT460" s="5"/>
      <c r="AHU460" s="5"/>
      <c r="AHV460" s="5"/>
      <c r="AHW460" s="5"/>
      <c r="AHX460" s="5"/>
      <c r="AHY460" s="5"/>
      <c r="AHZ460" s="5"/>
      <c r="AIA460" s="5"/>
      <c r="AIB460" s="5"/>
      <c r="AIC460" s="5"/>
      <c r="AID460" s="6"/>
      <c r="AIE460" s="5"/>
      <c r="AIF460" s="5"/>
      <c r="AIG460" s="5"/>
      <c r="AIH460" s="5"/>
      <c r="AII460" s="5"/>
      <c r="AIJ460" s="5"/>
      <c r="AIK460" s="5"/>
      <c r="AIL460" s="5"/>
      <c r="AIM460" s="5"/>
      <c r="AIN460" s="5"/>
      <c r="AIO460" s="5"/>
      <c r="AIP460" s="5"/>
      <c r="AIQ460" s="5"/>
      <c r="AIR460" s="5"/>
      <c r="AIS460" s="5"/>
      <c r="AIT460" s="5"/>
      <c r="AIU460" s="5"/>
      <c r="AIV460" s="5"/>
      <c r="AIW460" s="5"/>
      <c r="AIX460" s="5"/>
      <c r="AIY460" s="5"/>
      <c r="AIZ460" s="5"/>
      <c r="AJA460" s="5"/>
      <c r="AJB460" s="6"/>
      <c r="AJC460" s="5"/>
      <c r="AJD460" s="5"/>
      <c r="AJE460" s="5"/>
      <c r="AJF460" s="5"/>
      <c r="AJG460" s="5"/>
      <c r="AJH460" s="5"/>
      <c r="AJI460" s="5"/>
      <c r="AJJ460" s="5"/>
      <c r="AJK460" s="5"/>
      <c r="AJL460" s="5"/>
      <c r="AJM460" s="5"/>
      <c r="AJN460" s="6"/>
      <c r="AJO460" s="5"/>
      <c r="AJP460" s="5"/>
      <c r="AJQ460" s="5"/>
      <c r="AJR460" s="5"/>
      <c r="AJS460" s="5"/>
      <c r="AJT460" s="5"/>
      <c r="AJU460" s="5"/>
      <c r="AJV460" s="5"/>
    </row>
    <row r="461" spans="1:958" ht="14.25" customHeight="1"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7"/>
      <c r="AF461" s="6"/>
      <c r="AG461" s="8"/>
      <c r="AH461" s="8"/>
      <c r="AI461" s="8"/>
      <c r="AJ461" s="5"/>
      <c r="AK461" s="9"/>
      <c r="AL461" s="5"/>
      <c r="AM461" s="6"/>
      <c r="AN461" s="10"/>
      <c r="AO461" s="6"/>
      <c r="AP461" s="6"/>
      <c r="AQ461" s="5"/>
      <c r="AV461" s="5"/>
      <c r="AW461" s="5"/>
      <c r="AX461" s="5"/>
      <c r="AY461" s="5"/>
      <c r="AZ461" s="5"/>
      <c r="BA461" s="5"/>
      <c r="BB461" s="5"/>
      <c r="BE461" s="5"/>
      <c r="BF461" s="5"/>
      <c r="BG461" s="5"/>
      <c r="BH461" s="6"/>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t="str">
        <f>IF(SUM(BI461:BQ461,BS461:BW461,BY461:CC461,CE461:CJ461)=0, "", SUM(BI461:BQ461,BS461:BW461,BY461:CC461,CE461:CJ461))</f>
        <v/>
      </c>
      <c r="CN461" s="5" t="str">
        <f>IF(SUM(CQ461, CR461, CS461, CT461, CU461)=0, "", IF(OR(CQ461&gt;=8, CR461&gt;=10, CS461&gt;=13, CT461&gt;=10, CU461&gt;=15), 1, 0))</f>
        <v/>
      </c>
      <c r="CO461" s="5" t="str">
        <f>IF(SUM(BI461:BJ461,BL461,BM461,BN461,BO461,BU461,CA461,CH461,CJ461)=0, "", SUM(BI461:BJ461,BL461,BM461,BN461,BO461,BU461,CA461,CH461,CJ461))</f>
        <v/>
      </c>
      <c r="CP461" s="5" t="str">
        <f>IF(SUM(BK461,BP461:BQ461,BS461:BT461,BV461:BW461,BY461:BZ461,CB461:CC461,CE461:CG461,CI461)=0, "", SUM(BK461,BP461:BQ461,BS461:BT461,BV461:BW461,BY461:BZ461,CB461:CC461,CE461:CG461,CI461))</f>
        <v/>
      </c>
      <c r="CQ461" s="5" t="str">
        <f>IF(SUM(CB461:CC461,CE461:CF461,CI461)=0, "", SUM(CB461:CC461,CE461:CF461,CI461))</f>
        <v/>
      </c>
      <c r="CR461" s="5" t="str">
        <f>IF(SUM(BQ461,BS461:BT461,BW461,BY461)=0, "", SUM(BQ461,BS461:BT461,BW461,BY461))</f>
        <v/>
      </c>
      <c r="CS461" s="5" t="str">
        <f>IF(SUM(BK461,BP461,BV461,BZ461,CG461)=0, "", SUM(BK461,BP461,BV461,BZ461,CG461))</f>
        <v/>
      </c>
      <c r="CT461" s="5" t="str">
        <f>IF(SUM(BI461:BJ461,BL461,BN461,CH461)=0, "", SUM(BI461:BJ461,BL461,BN461,CH461))</f>
        <v/>
      </c>
      <c r="CU461" s="5" t="str">
        <f>IF(SUM(BM461,BO461,BU461,CA461,CJ461)=0, "", SUM(BM461,BO461,BU461,CA461,CJ461))</f>
        <v/>
      </c>
      <c r="CV461" s="5" t="str">
        <f>IF(CQ461="", "", IF(CQ461&gt;=8, 1, 0))</f>
        <v/>
      </c>
      <c r="CW461" s="5" t="str">
        <f>IF(CR461="", "", IF(CR461&gt;=10, 1, 0))</f>
        <v/>
      </c>
      <c r="CX461" s="5" t="str">
        <f>IF(CS461="", "", IF(CS461&gt;=13, 1, 0))</f>
        <v/>
      </c>
      <c r="CY461" s="5" t="str">
        <f>IF(CT461="", "", IF(CT461&gt;=10, 1, 0))</f>
        <v/>
      </c>
      <c r="CZ461" s="5" t="str">
        <f>IF(CU461="", "", IF(CU461&gt;=15, 1, 0))</f>
        <v/>
      </c>
      <c r="DA461" s="5" t="str">
        <f>IF(AND(BR461="", BX461="", CD461=""), "", IF(BR461=5,1,0) + IF(BX461=5,1,0) + IF(CD461=5,1,0))</f>
        <v/>
      </c>
      <c r="DB461" s="6"/>
      <c r="DC461" s="5"/>
      <c r="DD461" s="13"/>
      <c r="DE461" s="5"/>
      <c r="DF461" s="13"/>
      <c r="DG461" s="5"/>
      <c r="DH461" s="13"/>
      <c r="DI461" s="5"/>
      <c r="DJ461" s="13"/>
      <c r="DK461" s="5"/>
      <c r="DL461" s="13"/>
      <c r="DM461" s="5"/>
      <c r="DN461" s="13"/>
      <c r="DO461" s="5"/>
      <c r="DP461" s="13"/>
      <c r="DQ461" s="5"/>
      <c r="DR461" s="13"/>
      <c r="DS461" s="5"/>
      <c r="DT461" s="13"/>
      <c r="DU461" s="5"/>
      <c r="DV461" s="13"/>
      <c r="DW461" s="5"/>
      <c r="DX461" s="13"/>
      <c r="DY461" s="5"/>
      <c r="DZ461" s="13"/>
      <c r="EA461" s="5"/>
      <c r="EB461" s="13"/>
      <c r="EC461" s="5"/>
      <c r="ED461" s="13"/>
      <c r="EE461" s="5"/>
      <c r="EF461" s="13"/>
      <c r="EG461" s="5"/>
      <c r="EH461" s="13"/>
      <c r="EI461" s="5"/>
      <c r="EJ461" s="13"/>
      <c r="EK461" s="5"/>
      <c r="EL461" s="5"/>
      <c r="EM461" s="5"/>
      <c r="EN461" s="6"/>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6"/>
      <c r="FM461" s="5"/>
      <c r="FN461" s="5"/>
      <c r="FO461" s="5"/>
      <c r="FP461" s="5"/>
      <c r="FQ461" s="5"/>
      <c r="FR461" s="5"/>
      <c r="FS461" s="14"/>
      <c r="FT461" s="6"/>
      <c r="FU461" s="5"/>
      <c r="FV461" s="5"/>
      <c r="FW461" s="5"/>
      <c r="FX461" s="5"/>
      <c r="FY461" s="5"/>
      <c r="FZ461" s="5"/>
      <c r="GA461" s="5"/>
      <c r="GB461" s="5"/>
      <c r="GC461" s="5"/>
      <c r="GD461" s="5"/>
      <c r="GE461" s="5"/>
      <c r="GF461" s="6"/>
      <c r="GG461" s="5"/>
      <c r="GH461" s="5"/>
      <c r="GI461" s="5"/>
      <c r="GJ461" s="5"/>
      <c r="GK461" s="5"/>
      <c r="GL461" s="5"/>
      <c r="GM461" s="5"/>
      <c r="GN461" s="5"/>
      <c r="GO461" s="6"/>
      <c r="GP461" s="5"/>
      <c r="GQ461" s="5"/>
      <c r="GR461" s="5"/>
      <c r="GS461" s="5"/>
      <c r="GT461" s="5"/>
      <c r="GU461" s="5"/>
      <c r="GV461" s="5"/>
      <c r="GW461" s="5"/>
      <c r="GX461" s="5"/>
      <c r="GY461" s="5"/>
      <c r="GZ461" s="5"/>
      <c r="HA461" s="5"/>
      <c r="HB461" s="5"/>
      <c r="HC461" s="5"/>
      <c r="HD461" s="5"/>
      <c r="HE461" s="5"/>
      <c r="HF461" s="5"/>
      <c r="HG461" s="5"/>
      <c r="HH461" s="5"/>
      <c r="HI461" s="5"/>
      <c r="HJ461" s="6"/>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6"/>
      <c r="JN461" s="5"/>
      <c r="JO461" s="5"/>
      <c r="JP461" s="5"/>
      <c r="JQ461" s="5"/>
      <c r="JR461" s="5"/>
      <c r="JS461" s="5"/>
      <c r="JT461" s="5"/>
      <c r="JU461" s="5"/>
      <c r="JV461" s="5"/>
      <c r="JW461" s="5"/>
      <c r="JX461" s="5"/>
      <c r="JY461" s="5"/>
      <c r="JZ461" s="5"/>
      <c r="KA461" s="5"/>
      <c r="KB461" s="5"/>
      <c r="KC461" s="5"/>
      <c r="KD461" s="5"/>
      <c r="KE461" s="5"/>
      <c r="KF461" s="5"/>
      <c r="KG461" s="5"/>
      <c r="KH461" s="5"/>
      <c r="KI461" s="5"/>
      <c r="KJ461" s="5"/>
      <c r="KK461" s="5"/>
      <c r="KL461" s="5"/>
      <c r="KM461" s="5"/>
      <c r="KN461" s="5"/>
      <c r="KO461" s="5"/>
      <c r="KP461" s="5"/>
      <c r="KQ461" s="5"/>
      <c r="KR461" s="5"/>
      <c r="KS461" s="5"/>
      <c r="KT461" s="5"/>
      <c r="KU461" s="5"/>
      <c r="KV461" s="5"/>
      <c r="KW461" s="5"/>
      <c r="KX461" s="12"/>
      <c r="KY461" s="12"/>
      <c r="KZ461" s="12"/>
      <c r="LA461" s="12"/>
      <c r="LB461" s="12"/>
      <c r="LC461" s="12"/>
      <c r="LD461" s="12"/>
      <c r="LE461" s="6"/>
      <c r="LF461" s="5"/>
      <c r="LG461" s="5"/>
      <c r="LH461" s="5"/>
      <c r="LI461" s="5"/>
      <c r="LJ461" s="5"/>
      <c r="LK461" s="5"/>
      <c r="LL461" s="5"/>
      <c r="LM461" s="5"/>
      <c r="LN461" s="5"/>
      <c r="LO461" s="5"/>
      <c r="LP461" s="5"/>
      <c r="LQ461" s="5"/>
      <c r="LR461" s="5"/>
      <c r="LS461" s="5"/>
      <c r="LT461" s="5"/>
      <c r="LU461" s="5"/>
      <c r="LV461" s="5"/>
      <c r="LW461" s="5"/>
      <c r="LX461" s="5"/>
      <c r="LY461" s="5"/>
      <c r="LZ461" s="5"/>
      <c r="MA461" s="5"/>
      <c r="MB461" s="5"/>
      <c r="MC461" s="5"/>
      <c r="MD461" s="5"/>
      <c r="ME461" s="5"/>
      <c r="MF461" s="5"/>
      <c r="MG461" s="5"/>
      <c r="MH461" s="5"/>
      <c r="MI461" s="5"/>
      <c r="MJ461" s="5"/>
      <c r="MK461" s="5"/>
      <c r="ML461" s="6"/>
      <c r="MM461" s="5"/>
      <c r="MN461" s="5"/>
      <c r="MO461" s="5"/>
      <c r="MP461" s="5"/>
      <c r="MQ461" s="5"/>
      <c r="MR461" s="5"/>
      <c r="MS461" s="5"/>
      <c r="MT461" s="5"/>
      <c r="MU461" s="5"/>
      <c r="MV461" s="5"/>
      <c r="MW461" s="5"/>
      <c r="MX461" s="5"/>
      <c r="MY461" s="5"/>
      <c r="MZ461" s="5"/>
      <c r="NA461" s="5"/>
      <c r="NB461" s="5"/>
      <c r="NC461" s="5"/>
      <c r="ND461" s="5"/>
      <c r="NE461" s="5"/>
      <c r="NF461" s="5"/>
      <c r="NG461" s="5"/>
      <c r="NH461" s="6"/>
      <c r="NI461" s="5"/>
      <c r="NJ461" s="5"/>
      <c r="NK461" s="5"/>
      <c r="NL461" s="5"/>
      <c r="NM461" s="5"/>
      <c r="NN461" s="5"/>
      <c r="NO461" s="5"/>
      <c r="NP461" s="5"/>
      <c r="NQ461" s="5"/>
      <c r="NR461" s="5"/>
      <c r="NS461" s="5"/>
      <c r="NT461" s="5"/>
      <c r="NU461" s="5"/>
      <c r="NV461" s="5"/>
      <c r="NW461" s="5"/>
      <c r="NX461" s="5"/>
      <c r="NY461" s="5"/>
      <c r="NZ461" s="5"/>
      <c r="OA461" s="5"/>
      <c r="OB461" s="5"/>
      <c r="OC461" s="5"/>
      <c r="OD461" s="5"/>
      <c r="OE461" s="5"/>
      <c r="OF461" s="5"/>
      <c r="OG461" s="5"/>
      <c r="OH461" s="5"/>
      <c r="OI461" s="5"/>
      <c r="OJ461" s="5"/>
      <c r="OK461" s="5"/>
      <c r="OL461" s="5"/>
      <c r="OM461" s="5"/>
      <c r="ON461" s="5"/>
      <c r="OQ461" s="6"/>
      <c r="OR461" s="5"/>
      <c r="OS461" s="5"/>
      <c r="OT461" s="5"/>
      <c r="OU461" s="5"/>
      <c r="OV461" s="5"/>
      <c r="OW461" s="5"/>
      <c r="OX461" s="5"/>
      <c r="OY461" s="5"/>
      <c r="OZ461" s="5"/>
      <c r="PA461" s="5"/>
      <c r="PB461" s="5"/>
      <c r="PC461" s="5"/>
      <c r="PD461" s="5"/>
      <c r="PE461" s="5"/>
      <c r="PF461" s="5"/>
      <c r="PG461" s="5"/>
      <c r="PH461" s="5"/>
      <c r="PI461" s="5"/>
      <c r="PJ461" s="5"/>
      <c r="PK461" s="5"/>
      <c r="PL461" s="5"/>
      <c r="PM461" s="5"/>
      <c r="PN461" s="5"/>
      <c r="PO461" s="5"/>
      <c r="PP461" s="5"/>
      <c r="PQ461" s="5"/>
      <c r="PR461" s="5"/>
      <c r="PS461" s="5"/>
      <c r="PT461" s="5"/>
      <c r="PU461" s="5"/>
      <c r="PV461" s="5"/>
      <c r="PW461" s="5"/>
      <c r="PX461" s="6"/>
      <c r="PY461" s="5"/>
      <c r="PZ461" s="5"/>
      <c r="QA461" s="5"/>
      <c r="QB461" s="5"/>
      <c r="QC461" s="5"/>
      <c r="QD461" s="5"/>
      <c r="QE461" s="5"/>
      <c r="QF461" s="5"/>
      <c r="QG461" s="5"/>
      <c r="QH461" s="5"/>
      <c r="QI461" s="5"/>
      <c r="QJ461" s="6"/>
      <c r="QK461" s="5"/>
      <c r="QL461" s="5"/>
      <c r="QM461" s="5"/>
      <c r="QN461" s="5"/>
      <c r="QO461" s="5"/>
      <c r="QP461" s="5"/>
      <c r="QQ461" s="5"/>
      <c r="QR461" s="5"/>
      <c r="QS461" s="5"/>
      <c r="QT461" s="5"/>
      <c r="QU461" s="5"/>
      <c r="QV461" s="6"/>
      <c r="QW461" s="5"/>
      <c r="QX461" s="5"/>
      <c r="QY461" s="5"/>
      <c r="QZ461" s="5"/>
      <c r="RA461" s="5"/>
      <c r="RB461" s="5"/>
      <c r="RC461" s="5"/>
      <c r="RD461" s="5"/>
      <c r="RE461" s="5"/>
      <c r="RF461" s="5"/>
      <c r="RG461" s="5"/>
      <c r="RH461" s="6"/>
      <c r="RI461" s="5"/>
      <c r="RJ461" s="5"/>
      <c r="RK461" s="5"/>
      <c r="RL461" s="5"/>
      <c r="RM461" s="5"/>
      <c r="RN461" s="5"/>
      <c r="RO461" s="5"/>
      <c r="RP461" s="5"/>
      <c r="RQ461" s="6"/>
      <c r="RR461" s="5"/>
      <c r="RS461" s="5"/>
      <c r="RT461" s="5"/>
      <c r="RU461" s="5"/>
      <c r="RV461" s="5"/>
      <c r="RW461" s="5"/>
      <c r="RX461" s="5"/>
      <c r="RY461" s="5"/>
      <c r="RZ461" s="6"/>
      <c r="SA461" s="5"/>
      <c r="SB461" s="5"/>
      <c r="SC461" s="5"/>
      <c r="SD461" s="5"/>
      <c r="SE461" s="5"/>
      <c r="SF461" s="5"/>
      <c r="SG461" s="5"/>
      <c r="SH461" s="5"/>
      <c r="SI461" s="6"/>
      <c r="SJ461" s="5"/>
      <c r="SK461" s="5"/>
      <c r="SL461" s="5"/>
      <c r="SM461" s="5"/>
      <c r="SN461" s="5"/>
      <c r="SO461" s="5"/>
      <c r="SP461" s="5"/>
      <c r="SQ461" s="5"/>
      <c r="SR461" s="5"/>
      <c r="SS461" s="5"/>
      <c r="ST461" s="5"/>
      <c r="SU461" s="5"/>
      <c r="SV461" s="5"/>
      <c r="SW461" s="5"/>
      <c r="SX461" s="5"/>
      <c r="SY461" s="5"/>
      <c r="SZ461" s="5"/>
      <c r="TA461" s="5"/>
      <c r="TB461" s="5"/>
      <c r="TC461" s="5"/>
      <c r="TD461" s="5"/>
      <c r="TE461" s="5"/>
      <c r="TF461" s="6"/>
      <c r="TG461" s="5"/>
      <c r="TH461" s="5"/>
      <c r="TI461" s="5"/>
      <c r="TJ461" s="5"/>
      <c r="TK461" s="5"/>
      <c r="TL461" s="5"/>
      <c r="TM461" s="5"/>
      <c r="TN461" s="5"/>
      <c r="TO461" s="5"/>
      <c r="TP461" s="5"/>
      <c r="TQ461" s="5"/>
      <c r="TR461" s="5"/>
      <c r="TS461" s="5"/>
      <c r="TT461" s="5"/>
      <c r="TU461" s="5"/>
      <c r="TV461" s="5"/>
      <c r="TW461" s="5"/>
      <c r="TX461" s="5"/>
      <c r="TY461" s="5"/>
      <c r="TZ461" s="5"/>
      <c r="UA461" s="5"/>
      <c r="UB461" s="5"/>
      <c r="UC461" s="6"/>
      <c r="UD461" s="5"/>
      <c r="UE461" s="5"/>
      <c r="UF461" s="5"/>
      <c r="UG461" s="5"/>
      <c r="UH461" s="5"/>
      <c r="UI461" s="5"/>
      <c r="UJ461" s="5"/>
      <c r="UK461" s="5"/>
      <c r="UL461" s="5"/>
      <c r="UM461" s="5"/>
      <c r="UN461" s="5"/>
      <c r="UO461" s="5"/>
      <c r="UP461" s="5"/>
      <c r="UQ461" s="5"/>
      <c r="UR461" s="5"/>
      <c r="US461" s="5"/>
      <c r="UT461" s="5"/>
      <c r="UU461" s="5"/>
      <c r="UV461" s="5"/>
      <c r="UW461" s="5"/>
      <c r="UX461" s="5"/>
      <c r="UY461" s="5"/>
      <c r="UZ461" s="6"/>
      <c r="VA461" s="6"/>
      <c r="VB461" s="5"/>
      <c r="VC461" s="5"/>
      <c r="VE461" s="5"/>
      <c r="VF461" s="5"/>
      <c r="VG461" s="5"/>
      <c r="VH461" s="5"/>
      <c r="VI461" s="5"/>
      <c r="VK461" s="5"/>
      <c r="VL461" s="5"/>
      <c r="VN461" s="6"/>
      <c r="VO461" s="5"/>
      <c r="VP461" s="5"/>
      <c r="VQ461" s="5"/>
      <c r="VR461" s="5"/>
      <c r="VS461" s="5"/>
      <c r="VT461" s="5"/>
      <c r="VU461" s="5"/>
      <c r="VV461" s="5"/>
      <c r="VW461" s="5"/>
      <c r="VX461" s="5"/>
      <c r="VY461" s="5"/>
      <c r="VZ461" s="5"/>
      <c r="WA461" s="5"/>
      <c r="WB461" s="5"/>
      <c r="WC461" s="5"/>
      <c r="WD461" s="5"/>
      <c r="WE461" s="5"/>
      <c r="WF461" s="5"/>
      <c r="WG461" s="5"/>
      <c r="WH461" s="5"/>
      <c r="WI461" s="5"/>
      <c r="WJ461" s="5"/>
      <c r="WK461" s="5"/>
      <c r="WL461" s="5"/>
      <c r="WM461" s="5"/>
      <c r="WN461" s="5"/>
      <c r="WO461" s="5"/>
      <c r="WP461" s="5"/>
      <c r="WQ461" s="5"/>
      <c r="WR461" s="5"/>
      <c r="WS461" s="5"/>
      <c r="WT461" s="5"/>
      <c r="WU461" s="5"/>
      <c r="WV461" s="5"/>
      <c r="WW461" s="5"/>
      <c r="WX461" s="5"/>
      <c r="WY461" s="5"/>
      <c r="WZ461" s="5"/>
      <c r="XA461" s="6"/>
      <c r="XB461" s="5"/>
      <c r="XC461" s="5"/>
      <c r="XD461" s="5"/>
      <c r="XE461" s="5"/>
      <c r="XF461" s="5"/>
      <c r="XG461" s="5"/>
      <c r="XH461" s="5"/>
      <c r="XI461" s="5"/>
      <c r="XJ461" s="5"/>
      <c r="XK461" s="5"/>
      <c r="XL461" s="5"/>
      <c r="XM461" s="6"/>
      <c r="XN461" s="5"/>
      <c r="XO461" s="5"/>
      <c r="XP461" s="5"/>
      <c r="XQ461" s="5"/>
      <c r="XR461" s="5"/>
      <c r="XS461" s="5"/>
      <c r="XT461" s="5"/>
      <c r="XU461" s="5"/>
      <c r="XV461" s="6"/>
      <c r="XW461" s="5"/>
      <c r="XX461" s="5"/>
      <c r="XY461" s="5"/>
      <c r="XZ461" s="5"/>
      <c r="YA461" s="5"/>
      <c r="YB461" s="5"/>
      <c r="YC461" s="5"/>
      <c r="YD461" s="5"/>
      <c r="YE461" s="5"/>
      <c r="YF461" s="5"/>
      <c r="YG461" s="5"/>
      <c r="YH461" s="5"/>
      <c r="YI461" s="5"/>
      <c r="YJ461" s="5"/>
      <c r="YK461" s="5"/>
      <c r="YL461" s="5"/>
      <c r="YM461" s="5"/>
      <c r="YN461" s="5"/>
      <c r="YO461" s="5"/>
      <c r="YP461" s="12"/>
      <c r="YQ461" s="12"/>
      <c r="YR461" s="12"/>
      <c r="YS461" s="12"/>
      <c r="YT461" s="12"/>
      <c r="YU461" s="12"/>
      <c r="YV461" s="12"/>
      <c r="YW461" s="12"/>
      <c r="YX461" s="6"/>
      <c r="YY461" s="5"/>
      <c r="YZ461" s="5"/>
      <c r="ZA461" s="5"/>
      <c r="ZB461" s="5"/>
      <c r="ZC461" s="5"/>
      <c r="ZD461" s="5"/>
      <c r="ZE461" s="5"/>
      <c r="ZF461" s="5"/>
      <c r="ZG461" s="5"/>
      <c r="ZH461" s="5"/>
      <c r="ZI461" s="5"/>
      <c r="ZJ461" s="5"/>
      <c r="ZK461" s="5"/>
      <c r="ZL461" s="5"/>
      <c r="ZM461" s="5"/>
      <c r="ZN461" s="5"/>
      <c r="ZO461" s="5"/>
      <c r="ZP461" s="5"/>
      <c r="ZQ461" s="5"/>
      <c r="ZR461" s="5"/>
      <c r="ZS461" s="5"/>
      <c r="ZT461" s="5"/>
      <c r="ZU461" s="5"/>
      <c r="ZV461" s="5"/>
      <c r="ZW461" s="5"/>
      <c r="ZX461" s="5"/>
      <c r="ZY461" s="5"/>
      <c r="ZZ461" s="5"/>
      <c r="AAA461" s="5"/>
      <c r="AAB461" s="5"/>
      <c r="AAC461" s="5"/>
      <c r="AAD461" s="5"/>
      <c r="AAE461" s="6"/>
      <c r="AAF461" s="5"/>
      <c r="AAG461" s="5"/>
      <c r="AAH461" s="5"/>
      <c r="AAI461" s="5"/>
      <c r="AAJ461" s="5"/>
      <c r="AAK461" s="5"/>
      <c r="AAL461" s="5"/>
      <c r="AAM461" s="5"/>
      <c r="AAN461" s="5"/>
      <c r="AAO461" s="5"/>
      <c r="AAP461" s="5"/>
      <c r="AAQ461" s="5"/>
      <c r="AAR461" s="5"/>
      <c r="AAS461" s="5"/>
      <c r="AAT461" s="5"/>
      <c r="AAU461" s="5"/>
      <c r="AAV461" s="5"/>
      <c r="AAW461" s="5"/>
      <c r="AAX461" s="5"/>
      <c r="AAY461" s="5"/>
      <c r="AAZ461" s="5"/>
      <c r="ABA461" s="5"/>
      <c r="ABB461" s="5"/>
      <c r="ABC461" s="5"/>
      <c r="ABD461" s="5"/>
      <c r="ABE461" s="5"/>
      <c r="ABF461" s="5"/>
      <c r="ABG461" s="5"/>
      <c r="ABH461" s="5"/>
      <c r="ABI461" s="5"/>
      <c r="ABJ461" s="5"/>
      <c r="ABK461" s="5"/>
      <c r="ABL461" s="5"/>
      <c r="ABM461" s="5"/>
      <c r="ABN461" s="5"/>
      <c r="ABO461" s="5"/>
      <c r="ABP461" s="5"/>
      <c r="ABQ461" s="5"/>
      <c r="ABR461" s="5"/>
      <c r="ABS461" s="5"/>
      <c r="ABT461" s="5"/>
      <c r="ABU461" s="5"/>
      <c r="ABV461" s="5"/>
      <c r="ABW461" s="5"/>
      <c r="ABX461" s="5"/>
      <c r="ABY461" s="6"/>
      <c r="ABZ461" s="5"/>
      <c r="ACA461" s="5"/>
      <c r="ACB461" s="5"/>
      <c r="ACC461" s="5"/>
      <c r="ACD461" s="5"/>
      <c r="ACE461" s="5"/>
      <c r="ACF461" s="5"/>
      <c r="ACG461" s="5"/>
      <c r="ACH461" s="5"/>
      <c r="ACI461" s="5"/>
      <c r="ACJ461" s="5"/>
      <c r="ACK461" s="5"/>
      <c r="ACL461" s="5"/>
      <c r="ACM461" s="5"/>
      <c r="ACN461" s="5"/>
      <c r="ACO461" s="5"/>
      <c r="ACP461" s="5"/>
      <c r="ACQ461" s="5"/>
      <c r="ACR461" s="5"/>
      <c r="ACS461" s="5"/>
      <c r="ACT461" s="5"/>
      <c r="ACU461" s="5"/>
      <c r="ACV461" s="5"/>
      <c r="ACW461" s="5"/>
      <c r="ACX461" s="5"/>
      <c r="ACY461" s="5"/>
      <c r="ACZ461" s="5"/>
      <c r="ADA461" s="5"/>
      <c r="ADB461" s="5"/>
      <c r="ADC461" s="5"/>
      <c r="ADD461" s="5"/>
      <c r="ADE461" s="5"/>
      <c r="ADF461" s="5"/>
      <c r="ADG461" s="5"/>
      <c r="ADH461" s="5"/>
      <c r="ADI461" s="5"/>
      <c r="ADJ461" s="5"/>
      <c r="ADK461" s="5"/>
      <c r="ADL461" s="5"/>
      <c r="ADM461" s="5"/>
      <c r="ADN461" s="5"/>
      <c r="ADO461" s="5"/>
      <c r="ADP461" s="5"/>
      <c r="ADQ461" s="6"/>
      <c r="ADR461" s="5"/>
      <c r="ADS461" s="5"/>
      <c r="ADT461" s="5"/>
      <c r="ADU461" s="5"/>
      <c r="ADV461" s="5"/>
      <c r="ADW461" s="5"/>
      <c r="ADX461" s="5"/>
      <c r="ADY461" s="5"/>
      <c r="ADZ461" s="5"/>
      <c r="AEA461" s="5"/>
      <c r="AEB461" s="5"/>
      <c r="AEC461" s="5"/>
      <c r="AED461" s="5"/>
      <c r="AEE461" s="5"/>
      <c r="AEF461" s="5"/>
      <c r="AEG461" s="5"/>
      <c r="AEH461" s="5"/>
      <c r="AEI461" s="5"/>
      <c r="AEJ461" s="5"/>
      <c r="AEK461" s="5"/>
      <c r="AEL461" s="5"/>
      <c r="AEM461" s="8"/>
      <c r="AEN461" s="6"/>
      <c r="AEO461" s="6"/>
      <c r="AEP461" s="6"/>
      <c r="AEQ461" s="6"/>
      <c r="AER461" s="5"/>
      <c r="AES461" s="6"/>
      <c r="AET461" s="6"/>
      <c r="AEU461" s="6"/>
      <c r="AEV461" s="5"/>
      <c r="AEW461" s="5"/>
      <c r="AEX461" s="5"/>
      <c r="AEY461" s="5"/>
      <c r="AEZ461" s="5"/>
      <c r="AFA461" s="5"/>
      <c r="AFB461" s="5"/>
      <c r="AFC461" s="5"/>
      <c r="AFD461" s="5"/>
      <c r="AFE461" s="5"/>
      <c r="AFF461" s="5"/>
      <c r="AFG461" s="5"/>
      <c r="AFH461" s="5"/>
      <c r="AFI461" s="5"/>
      <c r="AFJ461" s="5"/>
      <c r="AFK461" s="5"/>
      <c r="AFL461" s="5"/>
      <c r="AFM461" s="5"/>
      <c r="AFN461" s="5"/>
      <c r="AFO461" s="5"/>
      <c r="AFP461" s="5"/>
      <c r="AFQ461" s="5"/>
      <c r="AFR461" s="5"/>
      <c r="AFS461" s="5"/>
      <c r="AFT461" s="5"/>
      <c r="AFU461" s="5"/>
      <c r="AFV461" s="5"/>
      <c r="AFW461" s="5"/>
      <c r="AFX461" s="5"/>
      <c r="AFY461" s="5"/>
      <c r="AFZ461" s="5"/>
      <c r="AGA461" s="5"/>
      <c r="AGB461" s="6"/>
      <c r="AGC461" s="5"/>
      <c r="AGD461" s="5"/>
      <c r="AGE461" s="5"/>
      <c r="AGF461" s="5"/>
      <c r="AGG461" s="5"/>
      <c r="AGM461" s="18"/>
      <c r="AGS461" s="6"/>
      <c r="AHG461" s="18"/>
      <c r="AHM461" s="6"/>
      <c r="AHN461" s="5"/>
      <c r="AHO461" s="5"/>
      <c r="AHP461" s="5"/>
      <c r="AHQ461" s="5"/>
      <c r="AHR461" s="5"/>
      <c r="AHS461" s="5"/>
      <c r="AHT461" s="5"/>
      <c r="AHU461" s="5"/>
      <c r="AHV461" s="5"/>
      <c r="AHW461" s="5"/>
      <c r="AHX461" s="5"/>
      <c r="AHY461" s="5"/>
      <c r="AHZ461" s="5"/>
      <c r="AIA461" s="5"/>
      <c r="AIB461" s="5"/>
      <c r="AIC461" s="5"/>
      <c r="AID461" s="6"/>
      <c r="AIE461" s="5"/>
      <c r="AIF461" s="5"/>
      <c r="AIG461" s="5"/>
      <c r="AIH461" s="5"/>
      <c r="AII461" s="5"/>
      <c r="AIJ461" s="5"/>
      <c r="AIK461" s="5"/>
      <c r="AIL461" s="5"/>
      <c r="AIM461" s="5"/>
      <c r="AIN461" s="5"/>
      <c r="AIO461" s="5"/>
      <c r="AIP461" s="5"/>
      <c r="AIQ461" s="5"/>
      <c r="AIR461" s="5"/>
      <c r="AIS461" s="5"/>
      <c r="AIT461" s="5"/>
      <c r="AIU461" s="5"/>
      <c r="AIV461" s="5"/>
      <c r="AIW461" s="5"/>
      <c r="AIX461" s="5"/>
      <c r="AIY461" s="5"/>
      <c r="AIZ461" s="5"/>
      <c r="AJA461" s="5"/>
      <c r="AJB461" s="6"/>
      <c r="AJC461" s="5"/>
      <c r="AJD461" s="5"/>
      <c r="AJE461" s="5"/>
      <c r="AJF461" s="5"/>
      <c r="AJG461" s="5"/>
      <c r="AJH461" s="5"/>
      <c r="AJI461" s="5"/>
      <c r="AJJ461" s="5"/>
      <c r="AJK461" s="5"/>
      <c r="AJL461" s="5"/>
      <c r="AJM461" s="5"/>
      <c r="AJN461" s="6"/>
      <c r="AJO461" s="5"/>
      <c r="AJP461" s="5"/>
      <c r="AJQ461" s="5"/>
      <c r="AJR461" s="5"/>
      <c r="AJS461" s="5"/>
      <c r="AJT461" s="5"/>
      <c r="AJU461" s="5"/>
      <c r="AJV461" s="5"/>
    </row>
    <row r="462" spans="1:958" ht="14.25" customHeight="1"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7"/>
      <c r="AF462" s="6"/>
      <c r="AG462" s="8"/>
      <c r="AH462" s="8"/>
      <c r="AI462" s="8"/>
      <c r="AJ462" s="5"/>
      <c r="AK462" s="9"/>
      <c r="AL462" s="5"/>
      <c r="AM462" s="6"/>
      <c r="AN462" s="10"/>
      <c r="AO462" s="6"/>
      <c r="AP462" s="6"/>
      <c r="AQ462" s="5"/>
      <c r="AV462" s="5"/>
      <c r="AW462" s="5"/>
      <c r="AX462" s="5"/>
      <c r="AY462" s="5"/>
      <c r="AZ462" s="5"/>
      <c r="BA462" s="5"/>
      <c r="BB462" s="5"/>
      <c r="BE462" s="5"/>
      <c r="BF462" s="5"/>
      <c r="BG462" s="5"/>
      <c r="BH462" s="6"/>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t="str">
        <f>IF(SUM(BI462:BQ462,BS462:BW462,BY462:CC462,CE462:CJ462)=0, "", SUM(BI462:BQ462,BS462:BW462,BY462:CC462,CE462:CJ462))</f>
        <v/>
      </c>
      <c r="CN462" s="5" t="str">
        <f>IF(SUM(CQ462, CR462, CS462, CT462, CU462)=0, "", IF(OR(CQ462&gt;=8, CR462&gt;=10, CS462&gt;=13, CT462&gt;=10, CU462&gt;=15), 1, 0))</f>
        <v/>
      </c>
      <c r="CO462" s="5" t="str">
        <f>IF(SUM(BI462:BJ462,BL462,BM462,BN462,BO462,BU462,CA462,CH462,CJ462)=0, "", SUM(BI462:BJ462,BL462,BM462,BN462,BO462,BU462,CA462,CH462,CJ462))</f>
        <v/>
      </c>
      <c r="CP462" s="5" t="str">
        <f>IF(SUM(BK462,BP462:BQ462,BS462:BT462,BV462:BW462,BY462:BZ462,CB462:CC462,CE462:CG462,CI462)=0, "", SUM(BK462,BP462:BQ462,BS462:BT462,BV462:BW462,BY462:BZ462,CB462:CC462,CE462:CG462,CI462))</f>
        <v/>
      </c>
      <c r="CQ462" s="5" t="str">
        <f>IF(SUM(CB462:CC462,CE462:CF462,CI462)=0, "", SUM(CB462:CC462,CE462:CF462,CI462))</f>
        <v/>
      </c>
      <c r="CR462" s="5" t="str">
        <f>IF(SUM(BQ462,BS462:BT462,BW462,BY462)=0, "", SUM(BQ462,BS462:BT462,BW462,BY462))</f>
        <v/>
      </c>
      <c r="CS462" s="5" t="str">
        <f>IF(SUM(BK462,BP462,BV462,BZ462,CG462)=0, "", SUM(BK462,BP462,BV462,BZ462,CG462))</f>
        <v/>
      </c>
      <c r="CT462" s="5" t="str">
        <f>IF(SUM(BI462:BJ462,BL462,BN462,CH462)=0, "", SUM(BI462:BJ462,BL462,BN462,CH462))</f>
        <v/>
      </c>
      <c r="CU462" s="5" t="str">
        <f>IF(SUM(BM462,BO462,BU462,CA462,CJ462)=0, "", SUM(BM462,BO462,BU462,CA462,CJ462))</f>
        <v/>
      </c>
      <c r="CV462" s="5" t="str">
        <f>IF(CQ462="", "", IF(CQ462&gt;=8, 1, 0))</f>
        <v/>
      </c>
      <c r="CW462" s="5" t="str">
        <f>IF(CR462="", "", IF(CR462&gt;=10, 1, 0))</f>
        <v/>
      </c>
      <c r="CX462" s="5" t="str">
        <f>IF(CS462="", "", IF(CS462&gt;=13, 1, 0))</f>
        <v/>
      </c>
      <c r="CY462" s="5" t="str">
        <f>IF(CT462="", "", IF(CT462&gt;=10, 1, 0))</f>
        <v/>
      </c>
      <c r="CZ462" s="5" t="str">
        <f>IF(CU462="", "", IF(CU462&gt;=15, 1, 0))</f>
        <v/>
      </c>
      <c r="DA462" s="5" t="str">
        <f>IF(AND(BR462="", BX462="", CD462=""), "", IF(BR462=5,1,0) + IF(BX462=5,1,0) + IF(CD462=5,1,0))</f>
        <v/>
      </c>
      <c r="DB462" s="6"/>
      <c r="DC462" s="5"/>
      <c r="DD462" s="13"/>
      <c r="DE462" s="5"/>
      <c r="DF462" s="13"/>
      <c r="DG462" s="5"/>
      <c r="DH462" s="13"/>
      <c r="DI462" s="5"/>
      <c r="DJ462" s="13"/>
      <c r="DK462" s="5"/>
      <c r="DL462" s="13"/>
      <c r="DM462" s="5"/>
      <c r="DN462" s="13"/>
      <c r="DO462" s="5"/>
      <c r="DP462" s="13"/>
      <c r="DQ462" s="5"/>
      <c r="DR462" s="13"/>
      <c r="DS462" s="5"/>
      <c r="DT462" s="13"/>
      <c r="DU462" s="5"/>
      <c r="DV462" s="13"/>
      <c r="DW462" s="5"/>
      <c r="DX462" s="13"/>
      <c r="DY462" s="5"/>
      <c r="DZ462" s="13"/>
      <c r="EA462" s="5"/>
      <c r="EB462" s="13"/>
      <c r="EC462" s="5"/>
      <c r="ED462" s="13"/>
      <c r="EE462" s="5"/>
      <c r="EF462" s="13"/>
      <c r="EG462" s="5"/>
      <c r="EH462" s="13"/>
      <c r="EI462" s="5"/>
      <c r="EJ462" s="13"/>
      <c r="EK462" s="5"/>
      <c r="EL462" s="5"/>
      <c r="EM462" s="5"/>
      <c r="EN462" s="6"/>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6"/>
      <c r="FM462" s="5"/>
      <c r="FN462" s="5"/>
      <c r="FO462" s="5"/>
      <c r="FP462" s="5"/>
      <c r="FQ462" s="5"/>
      <c r="FR462" s="5"/>
      <c r="FS462" s="14"/>
      <c r="FT462" s="6"/>
      <c r="FU462" s="5"/>
      <c r="FV462" s="5"/>
      <c r="FW462" s="5"/>
      <c r="FX462" s="5"/>
      <c r="FY462" s="5"/>
      <c r="FZ462" s="5"/>
      <c r="GA462" s="5"/>
      <c r="GB462" s="5"/>
      <c r="GC462" s="5"/>
      <c r="GD462" s="5"/>
      <c r="GE462" s="5"/>
      <c r="GF462" s="6"/>
      <c r="GG462" s="5"/>
      <c r="GH462" s="5"/>
      <c r="GI462" s="5"/>
      <c r="GJ462" s="5"/>
      <c r="GK462" s="5"/>
      <c r="GL462" s="5"/>
      <c r="GM462" s="5"/>
      <c r="GN462" s="5"/>
      <c r="GO462" s="6"/>
      <c r="GP462" s="5"/>
      <c r="GQ462" s="5"/>
      <c r="GR462" s="5"/>
      <c r="GS462" s="5"/>
      <c r="GT462" s="5"/>
      <c r="GU462" s="5"/>
      <c r="GV462" s="5"/>
      <c r="GW462" s="5"/>
      <c r="GX462" s="5"/>
      <c r="GY462" s="5"/>
      <c r="GZ462" s="5"/>
      <c r="HA462" s="5"/>
      <c r="HB462" s="5"/>
      <c r="HC462" s="5"/>
      <c r="HD462" s="5"/>
      <c r="HE462" s="5"/>
      <c r="HF462" s="5"/>
      <c r="HG462" s="5"/>
      <c r="HH462" s="5"/>
      <c r="HI462" s="5"/>
      <c r="HJ462" s="6"/>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c r="JL462" s="5"/>
      <c r="JM462" s="6"/>
      <c r="JN462" s="5"/>
      <c r="JO462" s="5"/>
      <c r="JP462" s="5"/>
      <c r="JQ462" s="5"/>
      <c r="JR462" s="5"/>
      <c r="JS462" s="5"/>
      <c r="JT462" s="5"/>
      <c r="JU462" s="5"/>
      <c r="JV462" s="5"/>
      <c r="JW462" s="5"/>
      <c r="JX462" s="5"/>
      <c r="JY462" s="5"/>
      <c r="JZ462" s="5"/>
      <c r="KA462" s="5"/>
      <c r="KB462" s="5"/>
      <c r="KC462" s="5"/>
      <c r="KD462" s="5"/>
      <c r="KE462" s="5"/>
      <c r="KF462" s="5"/>
      <c r="KG462" s="5"/>
      <c r="KH462" s="5"/>
      <c r="KI462" s="5"/>
      <c r="KJ462" s="5"/>
      <c r="KK462" s="5"/>
      <c r="KL462" s="5"/>
      <c r="KM462" s="5"/>
      <c r="KN462" s="5"/>
      <c r="KO462" s="5"/>
      <c r="KP462" s="5"/>
      <c r="KQ462" s="5"/>
      <c r="KR462" s="5"/>
      <c r="KS462" s="5"/>
      <c r="KT462" s="5"/>
      <c r="KU462" s="5"/>
      <c r="KV462" s="5"/>
      <c r="KW462" s="5"/>
      <c r="KX462" s="12"/>
      <c r="KY462" s="12"/>
      <c r="KZ462" s="12"/>
      <c r="LA462" s="12"/>
      <c r="LB462" s="12"/>
      <c r="LC462" s="12"/>
      <c r="LD462" s="12"/>
      <c r="LE462" s="6"/>
      <c r="LF462" s="5"/>
      <c r="LG462" s="5"/>
      <c r="LH462" s="5"/>
      <c r="LI462" s="5"/>
      <c r="LJ462" s="5"/>
      <c r="LK462" s="5"/>
      <c r="LL462" s="5"/>
      <c r="LM462" s="5"/>
      <c r="LN462" s="5"/>
      <c r="LO462" s="5"/>
      <c r="LP462" s="5"/>
      <c r="LQ462" s="5"/>
      <c r="LR462" s="5"/>
      <c r="LS462" s="5"/>
      <c r="LT462" s="5"/>
      <c r="LU462" s="5"/>
      <c r="LV462" s="5"/>
      <c r="LW462" s="5"/>
      <c r="LX462" s="5"/>
      <c r="LY462" s="5"/>
      <c r="LZ462" s="5"/>
      <c r="MA462" s="5"/>
      <c r="MB462" s="5"/>
      <c r="MC462" s="5"/>
      <c r="MD462" s="5"/>
      <c r="ME462" s="5"/>
      <c r="MF462" s="5"/>
      <c r="MG462" s="5"/>
      <c r="MH462" s="5"/>
      <c r="MI462" s="5"/>
      <c r="MJ462" s="5"/>
      <c r="MK462" s="5"/>
      <c r="ML462" s="6"/>
      <c r="MM462" s="5"/>
      <c r="MN462" s="5"/>
      <c r="MO462" s="5"/>
      <c r="MP462" s="5"/>
      <c r="MQ462" s="5"/>
      <c r="MR462" s="5"/>
      <c r="MS462" s="5"/>
      <c r="MT462" s="5"/>
      <c r="MU462" s="5"/>
      <c r="MV462" s="5"/>
      <c r="MW462" s="5"/>
      <c r="MX462" s="5"/>
      <c r="MY462" s="5"/>
      <c r="MZ462" s="5"/>
      <c r="NA462" s="5"/>
      <c r="NB462" s="5"/>
      <c r="NC462" s="5"/>
      <c r="ND462" s="5"/>
      <c r="NE462" s="5"/>
      <c r="NF462" s="5"/>
      <c r="NG462" s="5"/>
      <c r="NH462" s="6"/>
      <c r="NI462" s="5"/>
      <c r="NJ462" s="5"/>
      <c r="NK462" s="5"/>
      <c r="NL462" s="5"/>
      <c r="NM462" s="5"/>
      <c r="NN462" s="5"/>
      <c r="NO462" s="5"/>
      <c r="NP462" s="5"/>
      <c r="NQ462" s="5"/>
      <c r="NR462" s="5"/>
      <c r="NS462" s="5"/>
      <c r="NT462" s="5"/>
      <c r="NU462" s="5"/>
      <c r="NV462" s="5"/>
      <c r="NW462" s="5"/>
      <c r="NX462" s="5"/>
      <c r="NY462" s="5"/>
      <c r="NZ462" s="5"/>
      <c r="OA462" s="5"/>
      <c r="OB462" s="5"/>
      <c r="OC462" s="5"/>
      <c r="OD462" s="5"/>
      <c r="OE462" s="5"/>
      <c r="OF462" s="5"/>
      <c r="OG462" s="5"/>
      <c r="OH462" s="5"/>
      <c r="OI462" s="5"/>
      <c r="OJ462" s="5"/>
      <c r="OK462" s="5"/>
      <c r="OL462" s="5"/>
      <c r="OM462" s="5"/>
      <c r="ON462" s="5"/>
      <c r="OQ462" s="6"/>
      <c r="OR462" s="5"/>
      <c r="OS462" s="5"/>
      <c r="OT462" s="5"/>
      <c r="OU462" s="5"/>
      <c r="OV462" s="5"/>
      <c r="OW462" s="5"/>
      <c r="OX462" s="5"/>
      <c r="OY462" s="5"/>
      <c r="OZ462" s="5"/>
      <c r="PA462" s="5"/>
      <c r="PB462" s="5"/>
      <c r="PC462" s="5"/>
      <c r="PD462" s="5"/>
      <c r="PE462" s="5"/>
      <c r="PF462" s="5"/>
      <c r="PG462" s="5"/>
      <c r="PH462" s="5"/>
      <c r="PI462" s="5"/>
      <c r="PJ462" s="5"/>
      <c r="PK462" s="5"/>
      <c r="PL462" s="5"/>
      <c r="PM462" s="5"/>
      <c r="PN462" s="5"/>
      <c r="PO462" s="5"/>
      <c r="PP462" s="5"/>
      <c r="PQ462" s="5"/>
      <c r="PR462" s="5"/>
      <c r="PS462" s="5"/>
      <c r="PT462" s="5"/>
      <c r="PU462" s="5"/>
      <c r="PV462" s="5"/>
      <c r="PW462" s="5"/>
      <c r="PX462" s="6"/>
      <c r="PY462" s="5"/>
      <c r="PZ462" s="5"/>
      <c r="QA462" s="5"/>
      <c r="QB462" s="5"/>
      <c r="QC462" s="5"/>
      <c r="QD462" s="5"/>
      <c r="QE462" s="5"/>
      <c r="QF462" s="5"/>
      <c r="QG462" s="5"/>
      <c r="QH462" s="5"/>
      <c r="QI462" s="5"/>
      <c r="QJ462" s="6"/>
      <c r="QK462" s="5"/>
      <c r="QL462" s="5"/>
      <c r="QM462" s="5"/>
      <c r="QN462" s="5"/>
      <c r="QO462" s="5"/>
      <c r="QP462" s="5"/>
      <c r="QQ462" s="5"/>
      <c r="QR462" s="5"/>
      <c r="QS462" s="5"/>
      <c r="QT462" s="5"/>
      <c r="QU462" s="5"/>
      <c r="QV462" s="6"/>
      <c r="QW462" s="5"/>
      <c r="QX462" s="5"/>
      <c r="QY462" s="5"/>
      <c r="QZ462" s="5"/>
      <c r="RA462" s="5"/>
      <c r="RB462" s="5"/>
      <c r="RC462" s="5"/>
      <c r="RD462" s="5"/>
      <c r="RE462" s="5"/>
      <c r="RF462" s="5"/>
      <c r="RG462" s="5"/>
      <c r="RH462" s="6"/>
      <c r="RI462" s="5"/>
      <c r="RJ462" s="5"/>
      <c r="RK462" s="5"/>
      <c r="RL462" s="5"/>
      <c r="RM462" s="5"/>
      <c r="RN462" s="5"/>
      <c r="RO462" s="5"/>
      <c r="RP462" s="5"/>
      <c r="RQ462" s="6"/>
      <c r="RR462" s="5"/>
      <c r="RS462" s="5"/>
      <c r="RT462" s="5"/>
      <c r="RU462" s="5"/>
      <c r="RV462" s="5"/>
      <c r="RW462" s="5"/>
      <c r="RX462" s="5"/>
      <c r="RY462" s="5"/>
      <c r="RZ462" s="6"/>
      <c r="SA462" s="5"/>
      <c r="SB462" s="5"/>
      <c r="SC462" s="5"/>
      <c r="SD462" s="5"/>
      <c r="SE462" s="5"/>
      <c r="SF462" s="5"/>
      <c r="SG462" s="5"/>
      <c r="SH462" s="5"/>
      <c r="SI462" s="6"/>
      <c r="SJ462" s="5"/>
      <c r="SK462" s="5"/>
      <c r="SL462" s="5"/>
      <c r="SM462" s="5"/>
      <c r="SN462" s="5"/>
      <c r="SO462" s="5"/>
      <c r="SP462" s="5"/>
      <c r="SQ462" s="5"/>
      <c r="SR462" s="5"/>
      <c r="SS462" s="5"/>
      <c r="ST462" s="5"/>
      <c r="SU462" s="5"/>
      <c r="SV462" s="5"/>
      <c r="SW462" s="5"/>
      <c r="SX462" s="5"/>
      <c r="SY462" s="5"/>
      <c r="SZ462" s="5"/>
      <c r="TA462" s="5"/>
      <c r="TB462" s="5"/>
      <c r="TC462" s="5"/>
      <c r="TD462" s="5"/>
      <c r="TE462" s="5"/>
      <c r="TF462" s="6"/>
      <c r="TG462" s="5"/>
      <c r="TH462" s="5"/>
      <c r="TI462" s="5"/>
      <c r="TJ462" s="5"/>
      <c r="TK462" s="5"/>
      <c r="TL462" s="5"/>
      <c r="TM462" s="5"/>
      <c r="TN462" s="5"/>
      <c r="TO462" s="5"/>
      <c r="TP462" s="5"/>
      <c r="TQ462" s="5"/>
      <c r="TR462" s="5"/>
      <c r="TS462" s="5"/>
      <c r="TT462" s="5"/>
      <c r="TU462" s="5"/>
      <c r="TV462" s="5"/>
      <c r="TW462" s="5"/>
      <c r="TX462" s="5"/>
      <c r="TY462" s="5"/>
      <c r="TZ462" s="5"/>
      <c r="UA462" s="5"/>
      <c r="UB462" s="5"/>
      <c r="UC462" s="6"/>
      <c r="UD462" s="5"/>
      <c r="UE462" s="5"/>
      <c r="UF462" s="5"/>
      <c r="UG462" s="5"/>
      <c r="UH462" s="5"/>
      <c r="UI462" s="5"/>
      <c r="UJ462" s="5"/>
      <c r="UK462" s="5"/>
      <c r="UL462" s="5"/>
      <c r="UM462" s="5"/>
      <c r="UN462" s="5"/>
      <c r="UO462" s="5"/>
      <c r="UP462" s="5"/>
      <c r="UQ462" s="5"/>
      <c r="UR462" s="5"/>
      <c r="US462" s="5"/>
      <c r="UT462" s="5"/>
      <c r="UU462" s="5"/>
      <c r="UV462" s="5"/>
      <c r="UW462" s="5"/>
      <c r="UX462" s="5"/>
      <c r="UY462" s="5"/>
      <c r="UZ462" s="6"/>
      <c r="VA462" s="6"/>
      <c r="VB462" s="5"/>
      <c r="VC462" s="5"/>
      <c r="VE462" s="5"/>
      <c r="VF462" s="5"/>
      <c r="VG462" s="5"/>
      <c r="VH462" s="5"/>
      <c r="VI462" s="5"/>
      <c r="VK462" s="5"/>
      <c r="VL462" s="5"/>
      <c r="VN462" s="6"/>
      <c r="VO462" s="5"/>
      <c r="VP462" s="5"/>
      <c r="VQ462" s="5"/>
      <c r="VR462" s="5"/>
      <c r="VS462" s="5"/>
      <c r="VT462" s="5"/>
      <c r="VU462" s="5"/>
      <c r="VV462" s="5"/>
      <c r="VW462" s="5"/>
      <c r="VX462" s="5"/>
      <c r="VY462" s="5"/>
      <c r="VZ462" s="5"/>
      <c r="WA462" s="5"/>
      <c r="WB462" s="5"/>
      <c r="WC462" s="5"/>
      <c r="WD462" s="5"/>
      <c r="WE462" s="5"/>
      <c r="WF462" s="5"/>
      <c r="WG462" s="5"/>
      <c r="WH462" s="5"/>
      <c r="WI462" s="5"/>
      <c r="WJ462" s="5"/>
      <c r="WK462" s="5"/>
      <c r="WL462" s="5"/>
      <c r="WM462" s="5"/>
      <c r="WN462" s="5"/>
      <c r="WO462" s="5"/>
      <c r="WP462" s="5"/>
      <c r="WQ462" s="5"/>
      <c r="WR462" s="5"/>
      <c r="WS462" s="5"/>
      <c r="WT462" s="5"/>
      <c r="WU462" s="5"/>
      <c r="WV462" s="5"/>
      <c r="WW462" s="5"/>
      <c r="WX462" s="5"/>
      <c r="WY462" s="5"/>
      <c r="WZ462" s="5"/>
      <c r="XA462" s="6"/>
      <c r="XB462" s="5"/>
      <c r="XC462" s="5"/>
      <c r="XD462" s="5"/>
      <c r="XE462" s="5"/>
      <c r="XF462" s="5"/>
      <c r="XG462" s="5"/>
      <c r="XH462" s="5"/>
      <c r="XI462" s="5"/>
      <c r="XJ462" s="5"/>
      <c r="XK462" s="5"/>
      <c r="XL462" s="5"/>
      <c r="XM462" s="6"/>
      <c r="XN462" s="5"/>
      <c r="XO462" s="5"/>
      <c r="XP462" s="5"/>
      <c r="XQ462" s="5"/>
      <c r="XR462" s="5"/>
      <c r="XS462" s="5"/>
      <c r="XT462" s="5"/>
      <c r="XU462" s="5"/>
      <c r="XV462" s="6"/>
      <c r="XW462" s="5"/>
      <c r="XX462" s="5"/>
      <c r="XY462" s="5"/>
      <c r="XZ462" s="5"/>
      <c r="YA462" s="5"/>
      <c r="YB462" s="5"/>
      <c r="YC462" s="5"/>
      <c r="YD462" s="5"/>
      <c r="YE462" s="5"/>
      <c r="YF462" s="5"/>
      <c r="YG462" s="5"/>
      <c r="YH462" s="5"/>
      <c r="YI462" s="5"/>
      <c r="YJ462" s="5"/>
      <c r="YK462" s="5"/>
      <c r="YL462" s="5"/>
      <c r="YM462" s="5"/>
      <c r="YN462" s="5"/>
      <c r="YO462" s="5"/>
      <c r="YP462" s="12"/>
      <c r="YQ462" s="12"/>
      <c r="YR462" s="12"/>
      <c r="YS462" s="12"/>
      <c r="YT462" s="12"/>
      <c r="YU462" s="12"/>
      <c r="YV462" s="12"/>
      <c r="YW462" s="12"/>
      <c r="YX462" s="6"/>
      <c r="YY462" s="5"/>
      <c r="YZ462" s="5"/>
      <c r="ZA462" s="5"/>
      <c r="ZB462" s="5"/>
      <c r="ZC462" s="5"/>
      <c r="ZD462" s="5"/>
      <c r="ZE462" s="5"/>
      <c r="ZF462" s="5"/>
      <c r="ZG462" s="5"/>
      <c r="ZH462" s="5"/>
      <c r="ZI462" s="5"/>
      <c r="ZJ462" s="5"/>
      <c r="ZK462" s="5"/>
      <c r="ZL462" s="5"/>
      <c r="ZM462" s="5"/>
      <c r="ZN462" s="5"/>
      <c r="ZO462" s="5"/>
      <c r="ZP462" s="5"/>
      <c r="ZQ462" s="5"/>
      <c r="ZR462" s="5"/>
      <c r="ZS462" s="5"/>
      <c r="ZT462" s="5"/>
      <c r="ZU462" s="5"/>
      <c r="ZV462" s="5"/>
      <c r="ZW462" s="5"/>
      <c r="ZX462" s="5"/>
      <c r="ZY462" s="5"/>
      <c r="ZZ462" s="5"/>
      <c r="AAA462" s="5"/>
      <c r="AAB462" s="5"/>
      <c r="AAC462" s="5"/>
      <c r="AAD462" s="5"/>
      <c r="AAE462" s="6"/>
      <c r="AAF462" s="5"/>
      <c r="AAG462" s="5"/>
      <c r="AAH462" s="5"/>
      <c r="AAI462" s="5"/>
      <c r="AAJ462" s="5"/>
      <c r="AAK462" s="5"/>
      <c r="AAL462" s="5"/>
      <c r="AAM462" s="5"/>
      <c r="AAN462" s="5"/>
      <c r="AAO462" s="5"/>
      <c r="AAP462" s="5"/>
      <c r="AAQ462" s="5"/>
      <c r="AAR462" s="5"/>
      <c r="AAS462" s="5"/>
      <c r="AAT462" s="5"/>
      <c r="AAU462" s="5"/>
      <c r="AAV462" s="5"/>
      <c r="AAW462" s="5"/>
      <c r="AAX462" s="5"/>
      <c r="AAY462" s="5"/>
      <c r="AAZ462" s="5"/>
      <c r="ABA462" s="5"/>
      <c r="ABB462" s="5"/>
      <c r="ABC462" s="5"/>
      <c r="ABD462" s="5"/>
      <c r="ABE462" s="5"/>
      <c r="ABF462" s="5"/>
      <c r="ABG462" s="5"/>
      <c r="ABH462" s="5"/>
      <c r="ABI462" s="5"/>
      <c r="ABJ462" s="5"/>
      <c r="ABK462" s="5"/>
      <c r="ABL462" s="5"/>
      <c r="ABM462" s="5"/>
      <c r="ABN462" s="5"/>
      <c r="ABO462" s="5"/>
      <c r="ABP462" s="5"/>
      <c r="ABQ462" s="5"/>
      <c r="ABR462" s="5"/>
      <c r="ABS462" s="5"/>
      <c r="ABT462" s="5"/>
      <c r="ABU462" s="5"/>
      <c r="ABV462" s="5"/>
      <c r="ABW462" s="5"/>
      <c r="ABX462" s="5"/>
      <c r="ABY462" s="6"/>
      <c r="ABZ462" s="5"/>
      <c r="ACA462" s="5"/>
      <c r="ACB462" s="5"/>
      <c r="ACC462" s="5"/>
      <c r="ACD462" s="5"/>
      <c r="ACE462" s="5"/>
      <c r="ACF462" s="5"/>
      <c r="ACG462" s="5"/>
      <c r="ACH462" s="5"/>
      <c r="ACI462" s="5"/>
      <c r="ACJ462" s="5"/>
      <c r="ACK462" s="5"/>
      <c r="ACL462" s="5"/>
      <c r="ACM462" s="5"/>
      <c r="ACN462" s="5"/>
      <c r="ACO462" s="5"/>
      <c r="ACP462" s="5"/>
      <c r="ACQ462" s="5"/>
      <c r="ACR462" s="5"/>
      <c r="ACS462" s="5"/>
      <c r="ACT462" s="5"/>
      <c r="ACU462" s="5"/>
      <c r="ACV462" s="5"/>
      <c r="ACW462" s="5"/>
      <c r="ACX462" s="5"/>
      <c r="ACY462" s="5"/>
      <c r="ACZ462" s="5"/>
      <c r="ADA462" s="5"/>
      <c r="ADB462" s="5"/>
      <c r="ADC462" s="5"/>
      <c r="ADD462" s="5"/>
      <c r="ADE462" s="5"/>
      <c r="ADF462" s="5"/>
      <c r="ADG462" s="5"/>
      <c r="ADH462" s="5"/>
      <c r="ADI462" s="5"/>
      <c r="ADJ462" s="5"/>
      <c r="ADK462" s="5"/>
      <c r="ADL462" s="5"/>
      <c r="ADM462" s="5"/>
      <c r="ADN462" s="5"/>
      <c r="ADO462" s="5"/>
      <c r="ADP462" s="5"/>
      <c r="ADQ462" s="6"/>
      <c r="ADR462" s="5"/>
      <c r="ADS462" s="5"/>
      <c r="ADT462" s="5"/>
      <c r="ADU462" s="5"/>
      <c r="ADV462" s="5"/>
      <c r="ADW462" s="5"/>
      <c r="ADX462" s="5"/>
      <c r="ADY462" s="5"/>
      <c r="ADZ462" s="5"/>
      <c r="AEA462" s="5"/>
      <c r="AEB462" s="5"/>
      <c r="AEC462" s="5"/>
      <c r="AED462" s="5"/>
      <c r="AEE462" s="5"/>
      <c r="AEF462" s="5"/>
      <c r="AEG462" s="5"/>
      <c r="AEH462" s="5"/>
      <c r="AEI462" s="5"/>
      <c r="AEJ462" s="5"/>
      <c r="AEK462" s="5"/>
      <c r="AEL462" s="5"/>
      <c r="AEM462" s="8"/>
      <c r="AEN462" s="6"/>
      <c r="AEO462" s="6"/>
      <c r="AEP462" s="6"/>
      <c r="AEQ462" s="6"/>
      <c r="AER462" s="5"/>
      <c r="AES462" s="6"/>
      <c r="AET462" s="6"/>
      <c r="AEU462" s="6"/>
      <c r="AEV462" s="5"/>
      <c r="AEW462" s="5"/>
      <c r="AEX462" s="5"/>
      <c r="AEY462" s="5"/>
      <c r="AEZ462" s="5"/>
      <c r="AFA462" s="5"/>
      <c r="AFB462" s="5"/>
      <c r="AFC462" s="5"/>
      <c r="AFD462" s="5"/>
      <c r="AFE462" s="5"/>
      <c r="AFF462" s="5"/>
      <c r="AFG462" s="5"/>
      <c r="AFH462" s="5"/>
      <c r="AFI462" s="5"/>
      <c r="AFJ462" s="5"/>
      <c r="AFK462" s="5"/>
      <c r="AFL462" s="5"/>
      <c r="AFM462" s="5"/>
      <c r="AFN462" s="5"/>
      <c r="AFO462" s="5"/>
      <c r="AFP462" s="5"/>
      <c r="AFQ462" s="5"/>
      <c r="AFR462" s="5"/>
      <c r="AFS462" s="5"/>
      <c r="AFT462" s="5"/>
      <c r="AFU462" s="5"/>
      <c r="AFV462" s="5"/>
      <c r="AFW462" s="5"/>
      <c r="AFX462" s="5"/>
      <c r="AFY462" s="5"/>
      <c r="AFZ462" s="5"/>
      <c r="AGA462" s="5"/>
      <c r="AGB462" s="6"/>
      <c r="AGC462" s="5"/>
      <c r="AGD462" s="5"/>
      <c r="AGE462" s="5"/>
      <c r="AGF462" s="5"/>
      <c r="AGG462" s="5"/>
      <c r="AGM462" s="18"/>
      <c r="AGS462" s="6"/>
      <c r="AHG462" s="18"/>
      <c r="AHM462" s="6"/>
      <c r="AHN462" s="5"/>
      <c r="AHO462" s="5"/>
      <c r="AHP462" s="5"/>
      <c r="AHQ462" s="5"/>
      <c r="AHR462" s="5"/>
      <c r="AHS462" s="5"/>
      <c r="AHT462" s="5"/>
      <c r="AHU462" s="5"/>
      <c r="AHV462" s="5"/>
      <c r="AHW462" s="5"/>
      <c r="AHX462" s="5"/>
      <c r="AHY462" s="5"/>
      <c r="AHZ462" s="5"/>
      <c r="AIA462" s="5"/>
      <c r="AIB462" s="5"/>
      <c r="AIC462" s="5"/>
      <c r="AID462" s="6"/>
      <c r="AIE462" s="5"/>
      <c r="AIF462" s="5"/>
      <c r="AIG462" s="5"/>
      <c r="AIH462" s="5"/>
      <c r="AII462" s="5"/>
      <c r="AIJ462" s="5"/>
      <c r="AIK462" s="5"/>
      <c r="AIL462" s="5"/>
      <c r="AIM462" s="5"/>
      <c r="AIN462" s="5"/>
      <c r="AIO462" s="5"/>
      <c r="AIP462" s="5"/>
      <c r="AIQ462" s="5"/>
      <c r="AIR462" s="5"/>
      <c r="AIS462" s="5"/>
      <c r="AIT462" s="5"/>
      <c r="AIU462" s="5"/>
      <c r="AIV462" s="5"/>
      <c r="AIW462" s="5"/>
      <c r="AIX462" s="5"/>
      <c r="AIY462" s="5"/>
      <c r="AIZ462" s="5"/>
      <c r="AJA462" s="5"/>
      <c r="AJB462" s="6"/>
      <c r="AJC462" s="5"/>
      <c r="AJD462" s="5"/>
      <c r="AJE462" s="5"/>
      <c r="AJF462" s="5"/>
      <c r="AJG462" s="5"/>
      <c r="AJH462" s="5"/>
      <c r="AJI462" s="5"/>
      <c r="AJJ462" s="5"/>
      <c r="AJK462" s="5"/>
      <c r="AJL462" s="5"/>
      <c r="AJM462" s="5"/>
      <c r="AJN462" s="6"/>
      <c r="AJO462" s="5"/>
      <c r="AJP462" s="5"/>
      <c r="AJQ462" s="5"/>
      <c r="AJR462" s="5"/>
      <c r="AJS462" s="5"/>
      <c r="AJT462" s="5"/>
      <c r="AJU462" s="5"/>
      <c r="AJV462" s="5"/>
    </row>
    <row r="463" spans="1:958" ht="14.25" customHeight="1"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7"/>
      <c r="AF463" s="6"/>
      <c r="AG463" s="8"/>
      <c r="AH463" s="8"/>
      <c r="AI463" s="8"/>
      <c r="AJ463" s="5"/>
      <c r="AK463" s="9"/>
      <c r="AL463" s="5"/>
      <c r="AM463" s="6"/>
      <c r="AN463" s="10"/>
      <c r="AO463" s="6"/>
      <c r="AP463" s="6"/>
      <c r="AQ463" s="5"/>
      <c r="AV463" s="5"/>
      <c r="AW463" s="5"/>
      <c r="AX463" s="5"/>
      <c r="AY463" s="5"/>
      <c r="AZ463" s="5"/>
      <c r="BA463" s="5"/>
      <c r="BB463" s="5"/>
      <c r="BE463" s="5"/>
      <c r="BF463" s="5"/>
      <c r="BG463" s="5"/>
      <c r="BH463" s="6"/>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t="str">
        <f>IF(SUM(BI463:BQ463,BS463:BW463,BY463:CC463,CE463:CJ463)=0, "", SUM(BI463:BQ463,BS463:BW463,BY463:CC463,CE463:CJ463))</f>
        <v/>
      </c>
      <c r="CN463" s="5" t="str">
        <f>IF(SUM(CQ463, CR463, CS463, CT463, CU463)=0, "", IF(OR(CQ463&gt;=8, CR463&gt;=10, CS463&gt;=13, CT463&gt;=10, CU463&gt;=15), 1, 0))</f>
        <v/>
      </c>
      <c r="CO463" s="5" t="str">
        <f>IF(SUM(BI463:BJ463,BL463,BM463,BN463,BO463,BU463,CA463,CH463,CJ463)=0, "", SUM(BI463:BJ463,BL463,BM463,BN463,BO463,BU463,CA463,CH463,CJ463))</f>
        <v/>
      </c>
      <c r="CP463" s="5" t="str">
        <f>IF(SUM(BK463,BP463:BQ463,BS463:BT463,BV463:BW463,BY463:BZ463,CB463:CC463,CE463:CG463,CI463)=0, "", SUM(BK463,BP463:BQ463,BS463:BT463,BV463:BW463,BY463:BZ463,CB463:CC463,CE463:CG463,CI463))</f>
        <v/>
      </c>
      <c r="CQ463" s="5" t="str">
        <f>IF(SUM(CB463:CC463,CE463:CF463,CI463)=0, "", SUM(CB463:CC463,CE463:CF463,CI463))</f>
        <v/>
      </c>
      <c r="CR463" s="5" t="str">
        <f>IF(SUM(BQ463,BS463:BT463,BW463,BY463)=0, "", SUM(BQ463,BS463:BT463,BW463,BY463))</f>
        <v/>
      </c>
      <c r="CS463" s="5" t="str">
        <f>IF(SUM(BK463,BP463,BV463,BZ463,CG463)=0, "", SUM(BK463,BP463,BV463,BZ463,CG463))</f>
        <v/>
      </c>
      <c r="CT463" s="5" t="str">
        <f>IF(SUM(BI463:BJ463,BL463,BN463,CH463)=0, "", SUM(BI463:BJ463,BL463,BN463,CH463))</f>
        <v/>
      </c>
      <c r="CU463" s="5" t="str">
        <f>IF(SUM(BM463,BO463,BU463,CA463,CJ463)=0, "", SUM(BM463,BO463,BU463,CA463,CJ463))</f>
        <v/>
      </c>
      <c r="CV463" s="5" t="str">
        <f>IF(CQ463="", "", IF(CQ463&gt;=8, 1, 0))</f>
        <v/>
      </c>
      <c r="CW463" s="5" t="str">
        <f>IF(CR463="", "", IF(CR463&gt;=10, 1, 0))</f>
        <v/>
      </c>
      <c r="CX463" s="5" t="str">
        <f>IF(CS463="", "", IF(CS463&gt;=13, 1, 0))</f>
        <v/>
      </c>
      <c r="CY463" s="5" t="str">
        <f>IF(CT463="", "", IF(CT463&gt;=10, 1, 0))</f>
        <v/>
      </c>
      <c r="CZ463" s="5" t="str">
        <f>IF(CU463="", "", IF(CU463&gt;=15, 1, 0))</f>
        <v/>
      </c>
      <c r="DA463" s="5" t="str">
        <f>IF(AND(BR463="", BX463="", CD463=""), "", IF(BR463=5,1,0) + IF(BX463=5,1,0) + IF(CD463=5,1,0))</f>
        <v/>
      </c>
      <c r="DB463" s="6"/>
      <c r="DC463" s="5"/>
      <c r="DD463" s="13"/>
      <c r="DE463" s="5"/>
      <c r="DF463" s="13"/>
      <c r="DG463" s="5"/>
      <c r="DH463" s="13"/>
      <c r="DI463" s="5"/>
      <c r="DJ463" s="13"/>
      <c r="DK463" s="5"/>
      <c r="DL463" s="13"/>
      <c r="DM463" s="5"/>
      <c r="DN463" s="13"/>
      <c r="DO463" s="5"/>
      <c r="DP463" s="13"/>
      <c r="DQ463" s="5"/>
      <c r="DR463" s="13"/>
      <c r="DS463" s="5"/>
      <c r="DT463" s="13"/>
      <c r="DU463" s="5"/>
      <c r="DV463" s="13"/>
      <c r="DW463" s="5"/>
      <c r="DX463" s="13"/>
      <c r="DY463" s="5"/>
      <c r="DZ463" s="13"/>
      <c r="EA463" s="5"/>
      <c r="EB463" s="13"/>
      <c r="EC463" s="5"/>
      <c r="ED463" s="13"/>
      <c r="EE463" s="5"/>
      <c r="EF463" s="13"/>
      <c r="EG463" s="5"/>
      <c r="EH463" s="13"/>
      <c r="EI463" s="5"/>
      <c r="EJ463" s="13"/>
      <c r="EK463" s="5"/>
      <c r="EL463" s="5"/>
      <c r="EM463" s="5"/>
      <c r="EN463" s="6"/>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6"/>
      <c r="FM463" s="5"/>
      <c r="FN463" s="5"/>
      <c r="FO463" s="5"/>
      <c r="FP463" s="5"/>
      <c r="FQ463" s="5"/>
      <c r="FR463" s="5"/>
      <c r="FS463" s="14"/>
      <c r="FT463" s="6"/>
      <c r="FU463" s="5"/>
      <c r="FV463" s="5"/>
      <c r="FW463" s="5"/>
      <c r="FX463" s="5"/>
      <c r="FY463" s="5"/>
      <c r="FZ463" s="5"/>
      <c r="GA463" s="5"/>
      <c r="GB463" s="5"/>
      <c r="GC463" s="5"/>
      <c r="GD463" s="5"/>
      <c r="GE463" s="5"/>
      <c r="GF463" s="6"/>
      <c r="GG463" s="5"/>
      <c r="GH463" s="5"/>
      <c r="GI463" s="5"/>
      <c r="GJ463" s="5"/>
      <c r="GK463" s="5"/>
      <c r="GL463" s="5"/>
      <c r="GM463" s="5"/>
      <c r="GN463" s="5"/>
      <c r="GO463" s="6"/>
      <c r="GP463" s="5"/>
      <c r="GQ463" s="5"/>
      <c r="GR463" s="5"/>
      <c r="GS463" s="5"/>
      <c r="GT463" s="5"/>
      <c r="GU463" s="5"/>
      <c r="GV463" s="5"/>
      <c r="GW463" s="5"/>
      <c r="GX463" s="5"/>
      <c r="GY463" s="5"/>
      <c r="GZ463" s="5"/>
      <c r="HA463" s="5"/>
      <c r="HB463" s="5"/>
      <c r="HC463" s="5"/>
      <c r="HD463" s="5"/>
      <c r="HE463" s="5"/>
      <c r="HF463" s="5"/>
      <c r="HG463" s="5"/>
      <c r="HH463" s="5"/>
      <c r="HI463" s="5"/>
      <c r="HJ463" s="6"/>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6"/>
      <c r="JN463" s="5"/>
      <c r="JO463" s="5"/>
      <c r="JP463" s="5"/>
      <c r="JQ463" s="5"/>
      <c r="JR463" s="5"/>
      <c r="JS463" s="5"/>
      <c r="JT463" s="5"/>
      <c r="JU463" s="5"/>
      <c r="JV463" s="5"/>
      <c r="JW463" s="5"/>
      <c r="JX463" s="5"/>
      <c r="JY463" s="5"/>
      <c r="JZ463" s="5"/>
      <c r="KA463" s="5"/>
      <c r="KB463" s="5"/>
      <c r="KC463" s="5"/>
      <c r="KD463" s="5"/>
      <c r="KE463" s="5"/>
      <c r="KF463" s="5"/>
      <c r="KG463" s="5"/>
      <c r="KH463" s="5"/>
      <c r="KI463" s="5"/>
      <c r="KJ463" s="5"/>
      <c r="KK463" s="5"/>
      <c r="KL463" s="5"/>
      <c r="KM463" s="5"/>
      <c r="KN463" s="5"/>
      <c r="KO463" s="5"/>
      <c r="KP463" s="5"/>
      <c r="KQ463" s="5"/>
      <c r="KR463" s="5"/>
      <c r="KS463" s="5"/>
      <c r="KT463" s="5"/>
      <c r="KU463" s="5"/>
      <c r="KV463" s="5"/>
      <c r="KW463" s="5"/>
      <c r="KX463" s="12"/>
      <c r="KY463" s="12"/>
      <c r="KZ463" s="12"/>
      <c r="LA463" s="12"/>
      <c r="LB463" s="12"/>
      <c r="LC463" s="12"/>
      <c r="LD463" s="12"/>
      <c r="LE463" s="6"/>
      <c r="LF463" s="5"/>
      <c r="LG463" s="5"/>
      <c r="LH463" s="5"/>
      <c r="LI463" s="5"/>
      <c r="LJ463" s="5"/>
      <c r="LK463" s="5"/>
      <c r="LL463" s="5"/>
      <c r="LM463" s="5"/>
      <c r="LN463" s="5"/>
      <c r="LO463" s="5"/>
      <c r="LP463" s="5"/>
      <c r="LQ463" s="5"/>
      <c r="LR463" s="5"/>
      <c r="LS463" s="5"/>
      <c r="LT463" s="5"/>
      <c r="LU463" s="5"/>
      <c r="LV463" s="5"/>
      <c r="LW463" s="5"/>
      <c r="LX463" s="5"/>
      <c r="LY463" s="5"/>
      <c r="LZ463" s="5"/>
      <c r="MA463" s="5"/>
      <c r="MB463" s="5"/>
      <c r="MC463" s="5"/>
      <c r="MD463" s="5"/>
      <c r="ME463" s="5"/>
      <c r="MF463" s="5"/>
      <c r="MG463" s="5"/>
      <c r="MH463" s="5"/>
      <c r="MI463" s="5"/>
      <c r="MJ463" s="5"/>
      <c r="MK463" s="5"/>
      <c r="ML463" s="6"/>
      <c r="MM463" s="5"/>
      <c r="MN463" s="5"/>
      <c r="MO463" s="5"/>
      <c r="MP463" s="5"/>
      <c r="MQ463" s="5"/>
      <c r="MR463" s="5"/>
      <c r="MS463" s="5"/>
      <c r="MT463" s="5"/>
      <c r="MU463" s="5"/>
      <c r="MV463" s="5"/>
      <c r="MW463" s="5"/>
      <c r="MX463" s="5"/>
      <c r="MY463" s="5"/>
      <c r="MZ463" s="5"/>
      <c r="NA463" s="5"/>
      <c r="NB463" s="5"/>
      <c r="NC463" s="5"/>
      <c r="ND463" s="5"/>
      <c r="NE463" s="5"/>
      <c r="NF463" s="5"/>
      <c r="NG463" s="5"/>
      <c r="NH463" s="6"/>
      <c r="NI463" s="5"/>
      <c r="NJ463" s="5"/>
      <c r="NK463" s="5"/>
      <c r="NL463" s="5"/>
      <c r="NM463" s="5"/>
      <c r="NN463" s="5"/>
      <c r="NO463" s="5"/>
      <c r="NP463" s="5"/>
      <c r="NQ463" s="5"/>
      <c r="NR463" s="5"/>
      <c r="NS463" s="5"/>
      <c r="NT463" s="5"/>
      <c r="NU463" s="5"/>
      <c r="NV463" s="5"/>
      <c r="NW463" s="5"/>
      <c r="NX463" s="5"/>
      <c r="NY463" s="5"/>
      <c r="NZ463" s="5"/>
      <c r="OA463" s="5"/>
      <c r="OB463" s="5"/>
      <c r="OC463" s="5"/>
      <c r="OD463" s="5"/>
      <c r="OE463" s="5"/>
      <c r="OF463" s="5"/>
      <c r="OG463" s="5"/>
      <c r="OH463" s="5"/>
      <c r="OI463" s="5"/>
      <c r="OJ463" s="5"/>
      <c r="OK463" s="5"/>
      <c r="OL463" s="5"/>
      <c r="OM463" s="5"/>
      <c r="ON463" s="5"/>
      <c r="OQ463" s="6"/>
      <c r="OR463" s="5"/>
      <c r="OS463" s="5"/>
      <c r="OT463" s="5"/>
      <c r="OU463" s="5"/>
      <c r="OV463" s="5"/>
      <c r="OW463" s="5"/>
      <c r="OX463" s="5"/>
      <c r="OY463" s="5"/>
      <c r="OZ463" s="5"/>
      <c r="PA463" s="5"/>
      <c r="PB463" s="5"/>
      <c r="PC463" s="5"/>
      <c r="PD463" s="5"/>
      <c r="PE463" s="5"/>
      <c r="PF463" s="5"/>
      <c r="PG463" s="5"/>
      <c r="PH463" s="5"/>
      <c r="PI463" s="5"/>
      <c r="PJ463" s="5"/>
      <c r="PK463" s="5"/>
      <c r="PL463" s="5"/>
      <c r="PM463" s="5"/>
      <c r="PN463" s="5"/>
      <c r="PO463" s="5"/>
      <c r="PP463" s="5"/>
      <c r="PQ463" s="5"/>
      <c r="PR463" s="5"/>
      <c r="PS463" s="5"/>
      <c r="PT463" s="5"/>
      <c r="PU463" s="5"/>
      <c r="PV463" s="5"/>
      <c r="PW463" s="5"/>
      <c r="PX463" s="6"/>
      <c r="PY463" s="5"/>
      <c r="PZ463" s="5"/>
      <c r="QA463" s="5"/>
      <c r="QB463" s="5"/>
      <c r="QC463" s="5"/>
      <c r="QD463" s="5"/>
      <c r="QE463" s="5"/>
      <c r="QF463" s="5"/>
      <c r="QG463" s="5"/>
      <c r="QH463" s="5"/>
      <c r="QI463" s="5"/>
      <c r="QJ463" s="6"/>
      <c r="QK463" s="5"/>
      <c r="QL463" s="5"/>
      <c r="QM463" s="5"/>
      <c r="QN463" s="5"/>
      <c r="QO463" s="5"/>
      <c r="QP463" s="5"/>
      <c r="QQ463" s="5"/>
      <c r="QR463" s="5"/>
      <c r="QS463" s="5"/>
      <c r="QT463" s="5"/>
      <c r="QU463" s="5"/>
      <c r="QV463" s="6"/>
      <c r="QW463" s="5"/>
      <c r="QX463" s="5"/>
      <c r="QY463" s="5"/>
      <c r="QZ463" s="5"/>
      <c r="RA463" s="5"/>
      <c r="RB463" s="5"/>
      <c r="RC463" s="5"/>
      <c r="RD463" s="5"/>
      <c r="RE463" s="5"/>
      <c r="RF463" s="5"/>
      <c r="RG463" s="5"/>
      <c r="RH463" s="6"/>
      <c r="RI463" s="5"/>
      <c r="RJ463" s="5"/>
      <c r="RK463" s="5"/>
      <c r="RL463" s="5"/>
      <c r="RM463" s="5"/>
      <c r="RN463" s="5"/>
      <c r="RO463" s="5"/>
      <c r="RP463" s="5"/>
      <c r="RQ463" s="6"/>
      <c r="RR463" s="5"/>
      <c r="RS463" s="5"/>
      <c r="RT463" s="5"/>
      <c r="RU463" s="5"/>
      <c r="RV463" s="5"/>
      <c r="RW463" s="5"/>
      <c r="RX463" s="5"/>
      <c r="RY463" s="5"/>
      <c r="RZ463" s="6"/>
      <c r="SA463" s="5"/>
      <c r="SB463" s="5"/>
      <c r="SC463" s="5"/>
      <c r="SD463" s="5"/>
      <c r="SE463" s="5"/>
      <c r="SF463" s="5"/>
      <c r="SG463" s="5"/>
      <c r="SH463" s="5"/>
      <c r="SI463" s="6"/>
      <c r="SJ463" s="5"/>
      <c r="SK463" s="5"/>
      <c r="SL463" s="5"/>
      <c r="SM463" s="5"/>
      <c r="SN463" s="5"/>
      <c r="SO463" s="5"/>
      <c r="SP463" s="5"/>
      <c r="SQ463" s="5"/>
      <c r="SR463" s="5"/>
      <c r="SS463" s="5"/>
      <c r="ST463" s="5"/>
      <c r="SU463" s="5"/>
      <c r="SV463" s="5"/>
      <c r="SW463" s="5"/>
      <c r="SX463" s="5"/>
      <c r="SY463" s="5"/>
      <c r="SZ463" s="5"/>
      <c r="TA463" s="5"/>
      <c r="TB463" s="5"/>
      <c r="TC463" s="5"/>
      <c r="TD463" s="5"/>
      <c r="TE463" s="5"/>
      <c r="TF463" s="6"/>
      <c r="TG463" s="5"/>
      <c r="TH463" s="5"/>
      <c r="TI463" s="5"/>
      <c r="TJ463" s="5"/>
      <c r="TK463" s="5"/>
      <c r="TL463" s="5"/>
      <c r="TM463" s="5"/>
      <c r="TN463" s="5"/>
      <c r="TO463" s="5"/>
      <c r="TP463" s="5"/>
      <c r="TQ463" s="5"/>
      <c r="TR463" s="5"/>
      <c r="TS463" s="5"/>
      <c r="TT463" s="5"/>
      <c r="TU463" s="5"/>
      <c r="TV463" s="5"/>
      <c r="TW463" s="5"/>
      <c r="TX463" s="5"/>
      <c r="TY463" s="5"/>
      <c r="TZ463" s="5"/>
      <c r="UA463" s="5"/>
      <c r="UB463" s="5"/>
      <c r="UC463" s="6"/>
      <c r="UD463" s="5"/>
      <c r="UE463" s="5"/>
      <c r="UF463" s="5"/>
      <c r="UG463" s="5"/>
      <c r="UH463" s="5"/>
      <c r="UI463" s="5"/>
      <c r="UJ463" s="5"/>
      <c r="UK463" s="5"/>
      <c r="UL463" s="5"/>
      <c r="UM463" s="5"/>
      <c r="UN463" s="5"/>
      <c r="UO463" s="5"/>
      <c r="UP463" s="5"/>
      <c r="UQ463" s="5"/>
      <c r="UR463" s="5"/>
      <c r="US463" s="5"/>
      <c r="UT463" s="5"/>
      <c r="UU463" s="5"/>
      <c r="UV463" s="5"/>
      <c r="UW463" s="5"/>
      <c r="UX463" s="5"/>
      <c r="UY463" s="5"/>
      <c r="UZ463" s="6"/>
      <c r="VA463" s="6"/>
      <c r="VB463" s="5"/>
      <c r="VC463" s="5"/>
      <c r="VE463" s="5"/>
      <c r="VF463" s="5"/>
      <c r="VG463" s="5"/>
      <c r="VH463" s="5"/>
      <c r="VI463" s="5"/>
      <c r="VK463" s="5"/>
      <c r="VL463" s="5"/>
      <c r="VN463" s="6"/>
      <c r="VO463" s="5"/>
      <c r="VP463" s="5"/>
      <c r="VQ463" s="5"/>
      <c r="VR463" s="5"/>
      <c r="VS463" s="5"/>
      <c r="VT463" s="5"/>
      <c r="VU463" s="5"/>
      <c r="VV463" s="5"/>
      <c r="VW463" s="5"/>
      <c r="VX463" s="5"/>
      <c r="VY463" s="5"/>
      <c r="VZ463" s="5"/>
      <c r="WA463" s="5"/>
      <c r="WB463" s="5"/>
      <c r="WC463" s="5"/>
      <c r="WD463" s="5"/>
      <c r="WE463" s="5"/>
      <c r="WF463" s="5"/>
      <c r="WG463" s="5"/>
      <c r="WH463" s="5"/>
      <c r="WI463" s="5"/>
      <c r="WJ463" s="5"/>
      <c r="WK463" s="5"/>
      <c r="WL463" s="5"/>
      <c r="WM463" s="5"/>
      <c r="WN463" s="5"/>
      <c r="WO463" s="5"/>
      <c r="WP463" s="5"/>
      <c r="WQ463" s="5"/>
      <c r="WR463" s="5"/>
      <c r="WS463" s="5"/>
      <c r="WT463" s="5"/>
      <c r="WU463" s="5"/>
      <c r="WV463" s="5"/>
      <c r="WW463" s="5"/>
      <c r="WX463" s="5"/>
      <c r="WY463" s="5"/>
      <c r="WZ463" s="5"/>
      <c r="XA463" s="6"/>
      <c r="XB463" s="5"/>
      <c r="XC463" s="5"/>
      <c r="XD463" s="5"/>
      <c r="XE463" s="5"/>
      <c r="XF463" s="5"/>
      <c r="XG463" s="5"/>
      <c r="XH463" s="5"/>
      <c r="XI463" s="5"/>
      <c r="XJ463" s="5"/>
      <c r="XK463" s="5"/>
      <c r="XL463" s="5"/>
      <c r="XM463" s="6"/>
      <c r="XN463" s="5"/>
      <c r="XO463" s="5"/>
      <c r="XP463" s="5"/>
      <c r="XQ463" s="5"/>
      <c r="XR463" s="5"/>
      <c r="XS463" s="5"/>
      <c r="XT463" s="5"/>
      <c r="XU463" s="5"/>
      <c r="XV463" s="6"/>
      <c r="XW463" s="5"/>
      <c r="XX463" s="5"/>
      <c r="XY463" s="5"/>
      <c r="XZ463" s="5"/>
      <c r="YA463" s="5"/>
      <c r="YB463" s="5"/>
      <c r="YC463" s="5"/>
      <c r="YD463" s="5"/>
      <c r="YE463" s="5"/>
      <c r="YF463" s="5"/>
      <c r="YG463" s="5"/>
      <c r="YH463" s="5"/>
      <c r="YI463" s="5"/>
      <c r="YJ463" s="5"/>
      <c r="YK463" s="5"/>
      <c r="YL463" s="5"/>
      <c r="YM463" s="5"/>
      <c r="YN463" s="5"/>
      <c r="YO463" s="5"/>
      <c r="YP463" s="12"/>
      <c r="YQ463" s="12"/>
      <c r="YR463" s="12"/>
      <c r="YS463" s="12"/>
      <c r="YT463" s="12"/>
      <c r="YU463" s="12"/>
      <c r="YV463" s="12"/>
      <c r="YW463" s="12"/>
      <c r="YX463" s="6"/>
      <c r="YY463" s="5"/>
      <c r="YZ463" s="5"/>
      <c r="ZA463" s="5"/>
      <c r="ZB463" s="5"/>
      <c r="ZC463" s="5"/>
      <c r="ZD463" s="5"/>
      <c r="ZE463" s="5"/>
      <c r="ZF463" s="5"/>
      <c r="ZG463" s="5"/>
      <c r="ZH463" s="5"/>
      <c r="ZI463" s="5"/>
      <c r="ZJ463" s="5"/>
      <c r="ZK463" s="5"/>
      <c r="ZL463" s="5"/>
      <c r="ZM463" s="5"/>
      <c r="ZN463" s="5"/>
      <c r="ZO463" s="5"/>
      <c r="ZP463" s="5"/>
      <c r="ZQ463" s="5"/>
      <c r="ZR463" s="5"/>
      <c r="ZS463" s="5"/>
      <c r="ZT463" s="5"/>
      <c r="ZU463" s="5"/>
      <c r="ZV463" s="5"/>
      <c r="ZW463" s="5"/>
      <c r="ZX463" s="5"/>
      <c r="ZY463" s="5"/>
      <c r="ZZ463" s="5"/>
      <c r="AAA463" s="5"/>
      <c r="AAB463" s="5"/>
      <c r="AAC463" s="5"/>
      <c r="AAD463" s="5"/>
      <c r="AAE463" s="6"/>
      <c r="AAF463" s="5"/>
      <c r="AAG463" s="5"/>
      <c r="AAH463" s="5"/>
      <c r="AAI463" s="5"/>
      <c r="AAJ463" s="5"/>
      <c r="AAK463" s="5"/>
      <c r="AAL463" s="5"/>
      <c r="AAM463" s="5"/>
      <c r="AAN463" s="5"/>
      <c r="AAO463" s="5"/>
      <c r="AAP463" s="5"/>
      <c r="AAQ463" s="5"/>
      <c r="AAR463" s="5"/>
      <c r="AAS463" s="5"/>
      <c r="AAT463" s="5"/>
      <c r="AAU463" s="5"/>
      <c r="AAV463" s="5"/>
      <c r="AAW463" s="5"/>
      <c r="AAX463" s="5"/>
      <c r="AAY463" s="5"/>
      <c r="AAZ463" s="5"/>
      <c r="ABA463" s="5"/>
      <c r="ABB463" s="5"/>
      <c r="ABC463" s="5"/>
      <c r="ABD463" s="5"/>
      <c r="ABE463" s="5"/>
      <c r="ABF463" s="5"/>
      <c r="ABG463" s="5"/>
      <c r="ABH463" s="5"/>
      <c r="ABI463" s="5"/>
      <c r="ABJ463" s="5"/>
      <c r="ABK463" s="5"/>
      <c r="ABL463" s="5"/>
      <c r="ABM463" s="5"/>
      <c r="ABN463" s="5"/>
      <c r="ABO463" s="5"/>
      <c r="ABP463" s="5"/>
      <c r="ABQ463" s="5"/>
      <c r="ABR463" s="5"/>
      <c r="ABS463" s="5"/>
      <c r="ABT463" s="5"/>
      <c r="ABU463" s="5"/>
      <c r="ABV463" s="5"/>
      <c r="ABW463" s="5"/>
      <c r="ABX463" s="5"/>
      <c r="ABY463" s="6"/>
      <c r="ABZ463" s="5"/>
      <c r="ACA463" s="5"/>
      <c r="ACB463" s="5"/>
      <c r="ACC463" s="5"/>
      <c r="ACD463" s="5"/>
      <c r="ACE463" s="5"/>
      <c r="ACF463" s="5"/>
      <c r="ACG463" s="5"/>
      <c r="ACH463" s="5"/>
      <c r="ACI463" s="5"/>
      <c r="ACJ463" s="5"/>
      <c r="ACK463" s="5"/>
      <c r="ACL463" s="5"/>
      <c r="ACM463" s="5"/>
      <c r="ACN463" s="5"/>
      <c r="ACO463" s="5"/>
      <c r="ACP463" s="5"/>
      <c r="ACQ463" s="5"/>
      <c r="ACR463" s="5"/>
      <c r="ACS463" s="5"/>
      <c r="ACT463" s="5"/>
      <c r="ACU463" s="5"/>
      <c r="ACV463" s="5"/>
      <c r="ACW463" s="5"/>
      <c r="ACX463" s="5"/>
      <c r="ACY463" s="5"/>
      <c r="ACZ463" s="5"/>
      <c r="ADA463" s="5"/>
      <c r="ADB463" s="5"/>
      <c r="ADC463" s="5"/>
      <c r="ADD463" s="5"/>
      <c r="ADE463" s="5"/>
      <c r="ADF463" s="5"/>
      <c r="ADG463" s="5"/>
      <c r="ADH463" s="5"/>
      <c r="ADI463" s="5"/>
      <c r="ADJ463" s="5"/>
      <c r="ADK463" s="5"/>
      <c r="ADL463" s="5"/>
      <c r="ADM463" s="5"/>
      <c r="ADN463" s="5"/>
      <c r="ADO463" s="5"/>
      <c r="ADP463" s="5"/>
      <c r="ADQ463" s="6"/>
      <c r="ADR463" s="5"/>
      <c r="ADS463" s="5"/>
      <c r="ADT463" s="5"/>
      <c r="ADU463" s="5"/>
      <c r="ADV463" s="5"/>
      <c r="ADW463" s="5"/>
      <c r="ADX463" s="5"/>
      <c r="ADY463" s="5"/>
      <c r="ADZ463" s="5"/>
      <c r="AEA463" s="5"/>
      <c r="AEB463" s="5"/>
      <c r="AEC463" s="5"/>
      <c r="AED463" s="5"/>
      <c r="AEE463" s="5"/>
      <c r="AEF463" s="5"/>
      <c r="AEG463" s="5"/>
      <c r="AEH463" s="5"/>
      <c r="AEI463" s="5"/>
      <c r="AEJ463" s="5"/>
      <c r="AEK463" s="5"/>
      <c r="AEL463" s="5"/>
      <c r="AEM463" s="8"/>
      <c r="AEN463" s="6"/>
      <c r="AEO463" s="6"/>
      <c r="AEP463" s="6"/>
      <c r="AEQ463" s="6"/>
      <c r="AER463" s="5"/>
      <c r="AES463" s="6"/>
      <c r="AET463" s="6"/>
      <c r="AEU463" s="6"/>
      <c r="AEV463" s="5"/>
      <c r="AEW463" s="5"/>
      <c r="AEX463" s="5"/>
      <c r="AEY463" s="5"/>
      <c r="AEZ463" s="5"/>
      <c r="AFA463" s="5"/>
      <c r="AFB463" s="5"/>
      <c r="AFC463" s="5"/>
      <c r="AFD463" s="5"/>
      <c r="AFE463" s="5"/>
      <c r="AFF463" s="5"/>
      <c r="AFG463" s="5"/>
      <c r="AFH463" s="5"/>
      <c r="AFI463" s="5"/>
      <c r="AFJ463" s="5"/>
      <c r="AFK463" s="5"/>
      <c r="AFL463" s="5"/>
      <c r="AFM463" s="5"/>
      <c r="AFN463" s="5"/>
      <c r="AFO463" s="5"/>
      <c r="AFP463" s="5"/>
      <c r="AFQ463" s="5"/>
      <c r="AFR463" s="5"/>
      <c r="AFS463" s="5"/>
      <c r="AFT463" s="5"/>
      <c r="AFU463" s="5"/>
      <c r="AFV463" s="5"/>
      <c r="AFW463" s="5"/>
      <c r="AFX463" s="5"/>
      <c r="AFY463" s="5"/>
      <c r="AFZ463" s="5"/>
      <c r="AGA463" s="5"/>
      <c r="AGB463" s="6"/>
      <c r="AGC463" s="5"/>
      <c r="AGD463" s="5"/>
      <c r="AGE463" s="5"/>
      <c r="AGF463" s="5"/>
      <c r="AGG463" s="5"/>
      <c r="AGM463" s="18"/>
      <c r="AGS463" s="6"/>
      <c r="AHG463" s="18"/>
      <c r="AHM463" s="6"/>
      <c r="AHN463" s="5"/>
      <c r="AHO463" s="5"/>
      <c r="AHP463" s="5"/>
      <c r="AHQ463" s="5"/>
      <c r="AHR463" s="5"/>
      <c r="AHS463" s="5"/>
      <c r="AHT463" s="5"/>
      <c r="AHU463" s="5"/>
      <c r="AHV463" s="5"/>
      <c r="AHW463" s="5"/>
      <c r="AHX463" s="5"/>
      <c r="AHY463" s="5"/>
      <c r="AHZ463" s="5"/>
      <c r="AIA463" s="5"/>
      <c r="AIB463" s="5"/>
      <c r="AIC463" s="5"/>
      <c r="AID463" s="6"/>
      <c r="AIE463" s="5"/>
      <c r="AIF463" s="5"/>
      <c r="AIG463" s="5"/>
      <c r="AIH463" s="5"/>
      <c r="AII463" s="5"/>
      <c r="AIJ463" s="5"/>
      <c r="AIK463" s="5"/>
      <c r="AIL463" s="5"/>
      <c r="AIM463" s="5"/>
      <c r="AIN463" s="5"/>
      <c r="AIO463" s="5"/>
      <c r="AIP463" s="5"/>
      <c r="AIQ463" s="5"/>
      <c r="AIR463" s="5"/>
      <c r="AIS463" s="5"/>
      <c r="AIT463" s="5"/>
      <c r="AIU463" s="5"/>
      <c r="AIV463" s="5"/>
      <c r="AIW463" s="5"/>
      <c r="AIX463" s="5"/>
      <c r="AIY463" s="5"/>
      <c r="AIZ463" s="5"/>
      <c r="AJA463" s="5"/>
      <c r="AJB463" s="6"/>
      <c r="AJC463" s="5"/>
      <c r="AJD463" s="5"/>
      <c r="AJE463" s="5"/>
      <c r="AJF463" s="5"/>
      <c r="AJG463" s="5"/>
      <c r="AJH463" s="5"/>
      <c r="AJI463" s="5"/>
      <c r="AJJ463" s="5"/>
      <c r="AJK463" s="5"/>
      <c r="AJL463" s="5"/>
      <c r="AJM463" s="5"/>
      <c r="AJN463" s="6"/>
      <c r="AJO463" s="5"/>
      <c r="AJP463" s="5"/>
      <c r="AJQ463" s="5"/>
      <c r="AJR463" s="5"/>
      <c r="AJS463" s="5"/>
      <c r="AJT463" s="5"/>
      <c r="AJU463" s="5"/>
      <c r="AJV463" s="5"/>
    </row>
    <row r="464" spans="1:958" ht="14.25" customHeight="1"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7"/>
      <c r="AF464" s="6"/>
      <c r="AG464" s="8"/>
      <c r="AH464" s="8"/>
      <c r="AI464" s="8"/>
      <c r="AJ464" s="5"/>
      <c r="AK464" s="9"/>
      <c r="AL464" s="5"/>
      <c r="AM464" s="6"/>
      <c r="AN464" s="10"/>
      <c r="AO464" s="6"/>
      <c r="AP464" s="6"/>
      <c r="AQ464" s="5"/>
      <c r="AV464" s="5"/>
      <c r="AW464" s="5"/>
      <c r="AX464" s="5"/>
      <c r="AY464" s="5"/>
      <c r="AZ464" s="5"/>
      <c r="BA464" s="5"/>
      <c r="BB464" s="5"/>
      <c r="BE464" s="5"/>
      <c r="BF464" s="5"/>
      <c r="BG464" s="5"/>
      <c r="BH464" s="6"/>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t="str">
        <f>IF(SUM(BI464:BQ464,BS464:BW464,BY464:CC464,CE464:CJ464)=0, "", SUM(BI464:BQ464,BS464:BW464,BY464:CC464,CE464:CJ464))</f>
        <v/>
      </c>
      <c r="CN464" s="5" t="str">
        <f>IF(SUM(CQ464, CR464, CS464, CT464, CU464)=0, "", IF(OR(CQ464&gt;=8, CR464&gt;=10, CS464&gt;=13, CT464&gt;=10, CU464&gt;=15), 1, 0))</f>
        <v/>
      </c>
      <c r="CO464" s="5" t="str">
        <f>IF(SUM(BI464:BJ464,BL464,BM464,BN464,BO464,BU464,CA464,CH464,CJ464)=0, "", SUM(BI464:BJ464,BL464,BM464,BN464,BO464,BU464,CA464,CH464,CJ464))</f>
        <v/>
      </c>
      <c r="CP464" s="5" t="str">
        <f>IF(SUM(BK464,BP464:BQ464,BS464:BT464,BV464:BW464,BY464:BZ464,CB464:CC464,CE464:CG464,CI464)=0, "", SUM(BK464,BP464:BQ464,BS464:BT464,BV464:BW464,BY464:BZ464,CB464:CC464,CE464:CG464,CI464))</f>
        <v/>
      </c>
      <c r="CQ464" s="5" t="str">
        <f>IF(SUM(CB464:CC464,CE464:CF464,CI464)=0, "", SUM(CB464:CC464,CE464:CF464,CI464))</f>
        <v/>
      </c>
      <c r="CR464" s="5" t="str">
        <f>IF(SUM(BQ464,BS464:BT464,BW464,BY464)=0, "", SUM(BQ464,BS464:BT464,BW464,BY464))</f>
        <v/>
      </c>
      <c r="CS464" s="5" t="str">
        <f>IF(SUM(BK464,BP464,BV464,BZ464,CG464)=0, "", SUM(BK464,BP464,BV464,BZ464,CG464))</f>
        <v/>
      </c>
      <c r="CT464" s="5" t="str">
        <f>IF(SUM(BI464:BJ464,BL464,BN464,CH464)=0, "", SUM(BI464:BJ464,BL464,BN464,CH464))</f>
        <v/>
      </c>
      <c r="CU464" s="5" t="str">
        <f>IF(SUM(BM464,BO464,BU464,CA464,CJ464)=0, "", SUM(BM464,BO464,BU464,CA464,CJ464))</f>
        <v/>
      </c>
      <c r="CV464" s="5" t="str">
        <f>IF(CQ464="", "", IF(CQ464&gt;=8, 1, 0))</f>
        <v/>
      </c>
      <c r="CW464" s="5" t="str">
        <f>IF(CR464="", "", IF(CR464&gt;=10, 1, 0))</f>
        <v/>
      </c>
      <c r="CX464" s="5" t="str">
        <f>IF(CS464="", "", IF(CS464&gt;=13, 1, 0))</f>
        <v/>
      </c>
      <c r="CY464" s="5" t="str">
        <f>IF(CT464="", "", IF(CT464&gt;=10, 1, 0))</f>
        <v/>
      </c>
      <c r="CZ464" s="5" t="str">
        <f>IF(CU464="", "", IF(CU464&gt;=15, 1, 0))</f>
        <v/>
      </c>
      <c r="DA464" s="5" t="str">
        <f>IF(AND(BR464="", BX464="", CD464=""), "", IF(BR464=5,1,0) + IF(BX464=5,1,0) + IF(CD464=5,1,0))</f>
        <v/>
      </c>
      <c r="DB464" s="6"/>
      <c r="DC464" s="5"/>
      <c r="DD464" s="13"/>
      <c r="DE464" s="5"/>
      <c r="DF464" s="13"/>
      <c r="DG464" s="5"/>
      <c r="DH464" s="13"/>
      <c r="DI464" s="5"/>
      <c r="DJ464" s="13"/>
      <c r="DK464" s="5"/>
      <c r="DL464" s="13"/>
      <c r="DM464" s="5"/>
      <c r="DN464" s="13"/>
      <c r="DO464" s="5"/>
      <c r="DP464" s="13"/>
      <c r="DQ464" s="5"/>
      <c r="DR464" s="13"/>
      <c r="DS464" s="5"/>
      <c r="DT464" s="13"/>
      <c r="DU464" s="5"/>
      <c r="DV464" s="13"/>
      <c r="DW464" s="5"/>
      <c r="DX464" s="13"/>
      <c r="DY464" s="5"/>
      <c r="DZ464" s="13"/>
      <c r="EA464" s="5"/>
      <c r="EB464" s="13"/>
      <c r="EC464" s="5"/>
      <c r="ED464" s="13"/>
      <c r="EE464" s="5"/>
      <c r="EF464" s="13"/>
      <c r="EG464" s="5"/>
      <c r="EH464" s="13"/>
      <c r="EI464" s="5"/>
      <c r="EJ464" s="13"/>
      <c r="EK464" s="5"/>
      <c r="EL464" s="5"/>
      <c r="EM464" s="5"/>
      <c r="EN464" s="6"/>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6"/>
      <c r="FM464" s="5"/>
      <c r="FN464" s="5"/>
      <c r="FO464" s="5"/>
      <c r="FP464" s="5"/>
      <c r="FQ464" s="5"/>
      <c r="FR464" s="5"/>
      <c r="FS464" s="14"/>
      <c r="FT464" s="6"/>
      <c r="FU464" s="5"/>
      <c r="FV464" s="5"/>
      <c r="FW464" s="5"/>
      <c r="FX464" s="5"/>
      <c r="FY464" s="5"/>
      <c r="FZ464" s="5"/>
      <c r="GA464" s="5"/>
      <c r="GB464" s="5"/>
      <c r="GC464" s="5"/>
      <c r="GD464" s="5"/>
      <c r="GE464" s="5"/>
      <c r="GF464" s="6"/>
      <c r="GG464" s="5"/>
      <c r="GH464" s="5"/>
      <c r="GI464" s="5"/>
      <c r="GJ464" s="5"/>
      <c r="GK464" s="5"/>
      <c r="GL464" s="5"/>
      <c r="GM464" s="5"/>
      <c r="GN464" s="5"/>
      <c r="GO464" s="6"/>
      <c r="GP464" s="5"/>
      <c r="GQ464" s="5"/>
      <c r="GR464" s="5"/>
      <c r="GS464" s="5"/>
      <c r="GT464" s="5"/>
      <c r="GU464" s="5"/>
      <c r="GV464" s="5"/>
      <c r="GW464" s="5"/>
      <c r="GX464" s="5"/>
      <c r="GY464" s="5"/>
      <c r="GZ464" s="5"/>
      <c r="HA464" s="5"/>
      <c r="HB464" s="5"/>
      <c r="HC464" s="5"/>
      <c r="HD464" s="5"/>
      <c r="HE464" s="5"/>
      <c r="HF464" s="5"/>
      <c r="HG464" s="5"/>
      <c r="HH464" s="5"/>
      <c r="HI464" s="5"/>
      <c r="HJ464" s="6"/>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c r="JL464" s="5"/>
      <c r="JM464" s="6"/>
      <c r="JN464" s="5"/>
      <c r="JO464" s="5"/>
      <c r="JP464" s="5"/>
      <c r="JQ464" s="5"/>
      <c r="JR464" s="5"/>
      <c r="JS464" s="5"/>
      <c r="JT464" s="5"/>
      <c r="JU464" s="5"/>
      <c r="JV464" s="5"/>
      <c r="JW464" s="5"/>
      <c r="JX464" s="5"/>
      <c r="JY464" s="5"/>
      <c r="JZ464" s="5"/>
      <c r="KA464" s="5"/>
      <c r="KB464" s="5"/>
      <c r="KC464" s="5"/>
      <c r="KD464" s="5"/>
      <c r="KE464" s="5"/>
      <c r="KF464" s="5"/>
      <c r="KG464" s="5"/>
      <c r="KH464" s="5"/>
      <c r="KI464" s="5"/>
      <c r="KJ464" s="5"/>
      <c r="KK464" s="5"/>
      <c r="KL464" s="5"/>
      <c r="KM464" s="5"/>
      <c r="KN464" s="5"/>
      <c r="KO464" s="5"/>
      <c r="KP464" s="5"/>
      <c r="KQ464" s="5"/>
      <c r="KR464" s="5"/>
      <c r="KS464" s="5"/>
      <c r="KT464" s="5"/>
      <c r="KU464" s="5"/>
      <c r="KV464" s="5"/>
      <c r="KW464" s="5"/>
      <c r="KX464" s="12"/>
      <c r="KY464" s="12"/>
      <c r="KZ464" s="12"/>
      <c r="LA464" s="12"/>
      <c r="LB464" s="12"/>
      <c r="LC464" s="12"/>
      <c r="LD464" s="12"/>
      <c r="LE464" s="6"/>
      <c r="LF464" s="5"/>
      <c r="LG464" s="5"/>
      <c r="LH464" s="5"/>
      <c r="LI464" s="5"/>
      <c r="LJ464" s="5"/>
      <c r="LK464" s="5"/>
      <c r="LL464" s="5"/>
      <c r="LM464" s="5"/>
      <c r="LN464" s="5"/>
      <c r="LO464" s="5"/>
      <c r="LP464" s="5"/>
      <c r="LQ464" s="5"/>
      <c r="LR464" s="5"/>
      <c r="LS464" s="5"/>
      <c r="LT464" s="5"/>
      <c r="LU464" s="5"/>
      <c r="LV464" s="5"/>
      <c r="LW464" s="5"/>
      <c r="LX464" s="5"/>
      <c r="LY464" s="5"/>
      <c r="LZ464" s="5"/>
      <c r="MA464" s="5"/>
      <c r="MB464" s="5"/>
      <c r="MC464" s="5"/>
      <c r="MD464" s="5"/>
      <c r="ME464" s="5"/>
      <c r="MF464" s="5"/>
      <c r="MG464" s="5"/>
      <c r="MH464" s="5"/>
      <c r="MI464" s="5"/>
      <c r="MJ464" s="5"/>
      <c r="MK464" s="5"/>
      <c r="ML464" s="6"/>
      <c r="MM464" s="5"/>
      <c r="MN464" s="5"/>
      <c r="MO464" s="5"/>
      <c r="MP464" s="5"/>
      <c r="MQ464" s="5"/>
      <c r="MR464" s="5"/>
      <c r="MS464" s="5"/>
      <c r="MT464" s="5"/>
      <c r="MU464" s="5"/>
      <c r="MV464" s="5"/>
      <c r="MW464" s="5"/>
      <c r="MX464" s="5"/>
      <c r="MY464" s="5"/>
      <c r="MZ464" s="5"/>
      <c r="NA464" s="5"/>
      <c r="NB464" s="5"/>
      <c r="NC464" s="5"/>
      <c r="ND464" s="5"/>
      <c r="NE464" s="5"/>
      <c r="NF464" s="5"/>
      <c r="NG464" s="5"/>
      <c r="NH464" s="6"/>
      <c r="NI464" s="5"/>
      <c r="NJ464" s="5"/>
      <c r="NK464" s="5"/>
      <c r="NL464" s="5"/>
      <c r="NM464" s="5"/>
      <c r="NN464" s="5"/>
      <c r="NO464" s="5"/>
      <c r="NP464" s="5"/>
      <c r="NQ464" s="5"/>
      <c r="NR464" s="5"/>
      <c r="NS464" s="5"/>
      <c r="NT464" s="5"/>
      <c r="NU464" s="5"/>
      <c r="NV464" s="5"/>
      <c r="NW464" s="5"/>
      <c r="NX464" s="5"/>
      <c r="NY464" s="5"/>
      <c r="NZ464" s="5"/>
      <c r="OA464" s="5"/>
      <c r="OB464" s="5"/>
      <c r="OC464" s="5"/>
      <c r="OD464" s="5"/>
      <c r="OE464" s="5"/>
      <c r="OF464" s="5"/>
      <c r="OG464" s="5"/>
      <c r="OH464" s="5"/>
      <c r="OI464" s="5"/>
      <c r="OJ464" s="5"/>
      <c r="OK464" s="5"/>
      <c r="OL464" s="5"/>
      <c r="OM464" s="5"/>
      <c r="ON464" s="5"/>
      <c r="OQ464" s="6"/>
      <c r="OR464" s="5"/>
      <c r="OS464" s="5"/>
      <c r="OT464" s="5"/>
      <c r="OU464" s="5"/>
      <c r="OV464" s="5"/>
      <c r="OW464" s="5"/>
      <c r="OX464" s="5"/>
      <c r="OY464" s="5"/>
      <c r="OZ464" s="5"/>
      <c r="PA464" s="5"/>
      <c r="PB464" s="5"/>
      <c r="PC464" s="5"/>
      <c r="PD464" s="5"/>
      <c r="PE464" s="5"/>
      <c r="PF464" s="5"/>
      <c r="PG464" s="5"/>
      <c r="PH464" s="5"/>
      <c r="PI464" s="5"/>
      <c r="PJ464" s="5"/>
      <c r="PK464" s="5"/>
      <c r="PL464" s="5"/>
      <c r="PM464" s="5"/>
      <c r="PN464" s="5"/>
      <c r="PO464" s="5"/>
      <c r="PP464" s="5"/>
      <c r="PQ464" s="5"/>
      <c r="PR464" s="5"/>
      <c r="PS464" s="5"/>
      <c r="PT464" s="5"/>
      <c r="PU464" s="5"/>
      <c r="PV464" s="5"/>
      <c r="PW464" s="5"/>
      <c r="PX464" s="6"/>
      <c r="PY464" s="5"/>
      <c r="PZ464" s="5"/>
      <c r="QA464" s="5"/>
      <c r="QB464" s="5"/>
      <c r="QC464" s="5"/>
      <c r="QD464" s="5"/>
      <c r="QE464" s="5"/>
      <c r="QF464" s="5"/>
      <c r="QG464" s="5"/>
      <c r="QH464" s="5"/>
      <c r="QI464" s="5"/>
      <c r="QJ464" s="6"/>
      <c r="QK464" s="5"/>
      <c r="QL464" s="5"/>
      <c r="QM464" s="5"/>
      <c r="QN464" s="5"/>
      <c r="QO464" s="5"/>
      <c r="QP464" s="5"/>
      <c r="QQ464" s="5"/>
      <c r="QR464" s="5"/>
      <c r="QS464" s="5"/>
      <c r="QT464" s="5"/>
      <c r="QU464" s="5"/>
      <c r="QV464" s="6"/>
      <c r="QW464" s="5"/>
      <c r="QX464" s="5"/>
      <c r="QY464" s="5"/>
      <c r="QZ464" s="5"/>
      <c r="RA464" s="5"/>
      <c r="RB464" s="5"/>
      <c r="RC464" s="5"/>
      <c r="RD464" s="5"/>
      <c r="RE464" s="5"/>
      <c r="RF464" s="5"/>
      <c r="RG464" s="5"/>
      <c r="RH464" s="6"/>
      <c r="RI464" s="5"/>
      <c r="RJ464" s="5"/>
      <c r="RK464" s="5"/>
      <c r="RL464" s="5"/>
      <c r="RM464" s="5"/>
      <c r="RN464" s="5"/>
      <c r="RO464" s="5"/>
      <c r="RP464" s="5"/>
      <c r="RQ464" s="6"/>
      <c r="RR464" s="5"/>
      <c r="RS464" s="5"/>
      <c r="RT464" s="5"/>
      <c r="RU464" s="5"/>
      <c r="RV464" s="5"/>
      <c r="RW464" s="5"/>
      <c r="RX464" s="5"/>
      <c r="RY464" s="5"/>
      <c r="RZ464" s="6"/>
      <c r="SA464" s="5"/>
      <c r="SB464" s="5"/>
      <c r="SC464" s="5"/>
      <c r="SD464" s="5"/>
      <c r="SE464" s="5"/>
      <c r="SF464" s="5"/>
      <c r="SG464" s="5"/>
      <c r="SH464" s="5"/>
      <c r="SI464" s="6"/>
      <c r="SJ464" s="5"/>
      <c r="SK464" s="5"/>
      <c r="SL464" s="5"/>
      <c r="SM464" s="5"/>
      <c r="SN464" s="5"/>
      <c r="SO464" s="5"/>
      <c r="SP464" s="5"/>
      <c r="SQ464" s="5"/>
      <c r="SR464" s="5"/>
      <c r="SS464" s="5"/>
      <c r="ST464" s="5"/>
      <c r="SU464" s="5"/>
      <c r="SV464" s="5"/>
      <c r="SW464" s="5"/>
      <c r="SX464" s="5"/>
      <c r="SY464" s="5"/>
      <c r="SZ464" s="5"/>
      <c r="TA464" s="5"/>
      <c r="TB464" s="5"/>
      <c r="TC464" s="5"/>
      <c r="TD464" s="5"/>
      <c r="TE464" s="5"/>
      <c r="TF464" s="6"/>
      <c r="TG464" s="5"/>
      <c r="TH464" s="5"/>
      <c r="TI464" s="5"/>
      <c r="TJ464" s="5"/>
      <c r="TK464" s="5"/>
      <c r="TL464" s="5"/>
      <c r="TM464" s="5"/>
      <c r="TN464" s="5"/>
      <c r="TO464" s="5"/>
      <c r="TP464" s="5"/>
      <c r="TQ464" s="5"/>
      <c r="TR464" s="5"/>
      <c r="TS464" s="5"/>
      <c r="TT464" s="5"/>
      <c r="TU464" s="5"/>
      <c r="TV464" s="5"/>
      <c r="TW464" s="5"/>
      <c r="TX464" s="5"/>
      <c r="TY464" s="5"/>
      <c r="TZ464" s="5"/>
      <c r="UA464" s="5"/>
      <c r="UB464" s="5"/>
      <c r="UC464" s="6"/>
      <c r="UD464" s="5"/>
      <c r="UE464" s="5"/>
      <c r="UF464" s="5"/>
      <c r="UG464" s="5"/>
      <c r="UH464" s="5"/>
      <c r="UI464" s="5"/>
      <c r="UJ464" s="5"/>
      <c r="UK464" s="5"/>
      <c r="UL464" s="5"/>
      <c r="UM464" s="5"/>
      <c r="UN464" s="5"/>
      <c r="UO464" s="5"/>
      <c r="UP464" s="5"/>
      <c r="UQ464" s="5"/>
      <c r="UR464" s="5"/>
      <c r="US464" s="5"/>
      <c r="UT464" s="5"/>
      <c r="UU464" s="5"/>
      <c r="UV464" s="5"/>
      <c r="UW464" s="5"/>
      <c r="UX464" s="5"/>
      <c r="UY464" s="5"/>
      <c r="UZ464" s="6"/>
      <c r="VA464" s="6"/>
      <c r="VB464" s="5"/>
      <c r="VC464" s="5"/>
      <c r="VE464" s="5"/>
      <c r="VF464" s="5"/>
      <c r="VG464" s="5"/>
      <c r="VH464" s="5"/>
      <c r="VI464" s="5"/>
      <c r="VK464" s="5"/>
      <c r="VL464" s="5"/>
      <c r="VN464" s="6"/>
      <c r="VO464" s="5"/>
      <c r="VP464" s="5"/>
      <c r="VQ464" s="5"/>
      <c r="VR464" s="5"/>
      <c r="VS464" s="5"/>
      <c r="VT464" s="5"/>
      <c r="VU464" s="5"/>
      <c r="VV464" s="5"/>
      <c r="VW464" s="5"/>
      <c r="VX464" s="5"/>
      <c r="VY464" s="5"/>
      <c r="VZ464" s="5"/>
      <c r="WA464" s="5"/>
      <c r="WB464" s="5"/>
      <c r="WC464" s="5"/>
      <c r="WD464" s="5"/>
      <c r="WE464" s="5"/>
      <c r="WF464" s="5"/>
      <c r="WG464" s="5"/>
      <c r="WH464" s="5"/>
      <c r="WI464" s="5"/>
      <c r="WJ464" s="5"/>
      <c r="WK464" s="5"/>
      <c r="WL464" s="5"/>
      <c r="WM464" s="5"/>
      <c r="WN464" s="5"/>
      <c r="WO464" s="5"/>
      <c r="WP464" s="5"/>
      <c r="WQ464" s="5"/>
      <c r="WR464" s="5"/>
      <c r="WS464" s="5"/>
      <c r="WT464" s="5"/>
      <c r="WU464" s="5"/>
      <c r="WV464" s="5"/>
      <c r="WW464" s="5"/>
      <c r="WX464" s="5"/>
      <c r="WY464" s="5"/>
      <c r="WZ464" s="5"/>
      <c r="XA464" s="6"/>
      <c r="XB464" s="5"/>
      <c r="XC464" s="5"/>
      <c r="XD464" s="5"/>
      <c r="XE464" s="5"/>
      <c r="XF464" s="5"/>
      <c r="XG464" s="5"/>
      <c r="XH464" s="5"/>
      <c r="XI464" s="5"/>
      <c r="XJ464" s="5"/>
      <c r="XK464" s="5"/>
      <c r="XL464" s="5"/>
      <c r="XM464" s="6"/>
      <c r="XN464" s="5"/>
      <c r="XO464" s="5"/>
      <c r="XP464" s="5"/>
      <c r="XQ464" s="5"/>
      <c r="XR464" s="5"/>
      <c r="XS464" s="5"/>
      <c r="XT464" s="5"/>
      <c r="XU464" s="5"/>
      <c r="XV464" s="6"/>
      <c r="XW464" s="5"/>
      <c r="XX464" s="5"/>
      <c r="XY464" s="5"/>
      <c r="XZ464" s="5"/>
      <c r="YA464" s="5"/>
      <c r="YB464" s="5"/>
      <c r="YC464" s="5"/>
      <c r="YD464" s="5"/>
      <c r="YE464" s="5"/>
      <c r="YF464" s="5"/>
      <c r="YG464" s="5"/>
      <c r="YH464" s="5"/>
      <c r="YI464" s="5"/>
      <c r="YJ464" s="5"/>
      <c r="YK464" s="5"/>
      <c r="YL464" s="5"/>
      <c r="YM464" s="5"/>
      <c r="YN464" s="5"/>
      <c r="YO464" s="5"/>
      <c r="YP464" s="12"/>
      <c r="YQ464" s="12"/>
      <c r="YR464" s="12"/>
      <c r="YS464" s="12"/>
      <c r="YT464" s="12"/>
      <c r="YU464" s="12"/>
      <c r="YV464" s="12"/>
      <c r="YW464" s="12"/>
      <c r="YX464" s="6"/>
      <c r="YY464" s="5"/>
      <c r="YZ464" s="5"/>
      <c r="ZA464" s="5"/>
      <c r="ZB464" s="5"/>
      <c r="ZC464" s="5"/>
      <c r="ZD464" s="5"/>
      <c r="ZE464" s="5"/>
      <c r="ZF464" s="5"/>
      <c r="ZG464" s="5"/>
      <c r="ZH464" s="5"/>
      <c r="ZI464" s="5"/>
      <c r="ZJ464" s="5"/>
      <c r="ZK464" s="5"/>
      <c r="ZL464" s="5"/>
      <c r="ZM464" s="5"/>
      <c r="ZN464" s="5"/>
      <c r="ZO464" s="5"/>
      <c r="ZP464" s="5"/>
      <c r="ZQ464" s="5"/>
      <c r="ZR464" s="5"/>
      <c r="ZS464" s="5"/>
      <c r="ZT464" s="5"/>
      <c r="ZU464" s="5"/>
      <c r="ZV464" s="5"/>
      <c r="ZW464" s="5"/>
      <c r="ZX464" s="5"/>
      <c r="ZY464" s="5"/>
      <c r="ZZ464" s="5"/>
      <c r="AAA464" s="5"/>
      <c r="AAB464" s="5"/>
      <c r="AAC464" s="5"/>
      <c r="AAD464" s="5"/>
      <c r="AAE464" s="6"/>
      <c r="AAF464" s="5"/>
      <c r="AAG464" s="5"/>
      <c r="AAH464" s="5"/>
      <c r="AAI464" s="5"/>
      <c r="AAJ464" s="5"/>
      <c r="AAK464" s="5"/>
      <c r="AAL464" s="5"/>
      <c r="AAM464" s="5"/>
      <c r="AAN464" s="5"/>
      <c r="AAO464" s="5"/>
      <c r="AAP464" s="5"/>
      <c r="AAQ464" s="5"/>
      <c r="AAR464" s="5"/>
      <c r="AAS464" s="5"/>
      <c r="AAT464" s="5"/>
      <c r="AAU464" s="5"/>
      <c r="AAV464" s="5"/>
      <c r="AAW464" s="5"/>
      <c r="AAX464" s="5"/>
      <c r="AAY464" s="5"/>
      <c r="AAZ464" s="5"/>
      <c r="ABA464" s="5"/>
      <c r="ABB464" s="5"/>
      <c r="ABC464" s="5"/>
      <c r="ABD464" s="5"/>
      <c r="ABE464" s="5"/>
      <c r="ABF464" s="5"/>
      <c r="ABG464" s="5"/>
      <c r="ABH464" s="5"/>
      <c r="ABI464" s="5"/>
      <c r="ABJ464" s="5"/>
      <c r="ABK464" s="5"/>
      <c r="ABL464" s="5"/>
      <c r="ABM464" s="5"/>
      <c r="ABN464" s="5"/>
      <c r="ABO464" s="5"/>
      <c r="ABP464" s="5"/>
      <c r="ABQ464" s="5"/>
      <c r="ABR464" s="5"/>
      <c r="ABS464" s="5"/>
      <c r="ABT464" s="5"/>
      <c r="ABU464" s="5"/>
      <c r="ABV464" s="5"/>
      <c r="ABW464" s="5"/>
      <c r="ABX464" s="5"/>
      <c r="ABY464" s="6"/>
      <c r="ABZ464" s="5"/>
      <c r="ACA464" s="5"/>
      <c r="ACB464" s="5"/>
      <c r="ACC464" s="5"/>
      <c r="ACD464" s="5"/>
      <c r="ACE464" s="5"/>
      <c r="ACF464" s="5"/>
      <c r="ACG464" s="5"/>
      <c r="ACH464" s="5"/>
      <c r="ACI464" s="5"/>
      <c r="ACJ464" s="5"/>
      <c r="ACK464" s="5"/>
      <c r="ACL464" s="5"/>
      <c r="ACM464" s="5"/>
      <c r="ACN464" s="5"/>
      <c r="ACO464" s="5"/>
      <c r="ACP464" s="5"/>
      <c r="ACQ464" s="5"/>
      <c r="ACR464" s="5"/>
      <c r="ACS464" s="5"/>
      <c r="ACT464" s="5"/>
      <c r="ACU464" s="5"/>
      <c r="ACV464" s="5"/>
      <c r="ACW464" s="5"/>
      <c r="ACX464" s="5"/>
      <c r="ACY464" s="5"/>
      <c r="ACZ464" s="5"/>
      <c r="ADA464" s="5"/>
      <c r="ADB464" s="5"/>
      <c r="ADC464" s="5"/>
      <c r="ADD464" s="5"/>
      <c r="ADE464" s="5"/>
      <c r="ADF464" s="5"/>
      <c r="ADG464" s="5"/>
      <c r="ADH464" s="5"/>
      <c r="ADI464" s="5"/>
      <c r="ADJ464" s="5"/>
      <c r="ADK464" s="5"/>
      <c r="ADL464" s="5"/>
      <c r="ADM464" s="5"/>
      <c r="ADN464" s="5"/>
      <c r="ADO464" s="5"/>
      <c r="ADP464" s="5"/>
      <c r="ADQ464" s="6"/>
      <c r="ADR464" s="5"/>
      <c r="ADS464" s="5"/>
      <c r="ADT464" s="5"/>
      <c r="ADU464" s="5"/>
      <c r="ADV464" s="5"/>
      <c r="ADW464" s="5"/>
      <c r="ADX464" s="5"/>
      <c r="ADY464" s="5"/>
      <c r="ADZ464" s="5"/>
      <c r="AEA464" s="5"/>
      <c r="AEB464" s="5"/>
      <c r="AEC464" s="5"/>
      <c r="AED464" s="5"/>
      <c r="AEE464" s="5"/>
      <c r="AEF464" s="5"/>
      <c r="AEG464" s="5"/>
      <c r="AEH464" s="5"/>
      <c r="AEI464" s="5"/>
      <c r="AEJ464" s="5"/>
      <c r="AEK464" s="5"/>
      <c r="AEL464" s="5"/>
      <c r="AEM464" s="8"/>
      <c r="AEN464" s="6"/>
      <c r="AEO464" s="6"/>
      <c r="AEP464" s="6"/>
      <c r="AEQ464" s="6"/>
      <c r="AER464" s="5"/>
      <c r="AES464" s="6"/>
      <c r="AET464" s="6"/>
      <c r="AEU464" s="6"/>
      <c r="AEV464" s="5"/>
      <c r="AEW464" s="5"/>
      <c r="AEX464" s="5"/>
      <c r="AEY464" s="5"/>
      <c r="AEZ464" s="5"/>
      <c r="AFA464" s="5"/>
      <c r="AFB464" s="5"/>
      <c r="AFC464" s="5"/>
      <c r="AFD464" s="5"/>
      <c r="AFE464" s="5"/>
      <c r="AFF464" s="5"/>
      <c r="AFG464" s="5"/>
      <c r="AFH464" s="5"/>
      <c r="AFI464" s="5"/>
      <c r="AFJ464" s="5"/>
      <c r="AFK464" s="5"/>
      <c r="AFL464" s="5"/>
      <c r="AFM464" s="5"/>
      <c r="AFN464" s="5"/>
      <c r="AFO464" s="5"/>
      <c r="AFP464" s="5"/>
      <c r="AFQ464" s="5"/>
      <c r="AFR464" s="5"/>
      <c r="AFS464" s="5"/>
      <c r="AFT464" s="5"/>
      <c r="AFU464" s="5"/>
      <c r="AFV464" s="5"/>
      <c r="AFW464" s="5"/>
      <c r="AFX464" s="5"/>
      <c r="AFY464" s="5"/>
      <c r="AFZ464" s="5"/>
      <c r="AGA464" s="5"/>
      <c r="AGB464" s="6"/>
      <c r="AGC464" s="5"/>
      <c r="AGD464" s="5"/>
      <c r="AGE464" s="5"/>
      <c r="AGF464" s="5"/>
      <c r="AGG464" s="5"/>
      <c r="AGM464" s="18"/>
      <c r="AGS464" s="6"/>
      <c r="AHG464" s="18"/>
      <c r="AHM464" s="6"/>
      <c r="AHN464" s="5"/>
      <c r="AHO464" s="5"/>
      <c r="AHP464" s="5"/>
      <c r="AHQ464" s="5"/>
      <c r="AHR464" s="5"/>
      <c r="AHS464" s="5"/>
      <c r="AHT464" s="5"/>
      <c r="AHU464" s="5"/>
      <c r="AHV464" s="5"/>
      <c r="AHW464" s="5"/>
      <c r="AHX464" s="5"/>
      <c r="AHY464" s="5"/>
      <c r="AHZ464" s="5"/>
      <c r="AIA464" s="5"/>
      <c r="AIB464" s="5"/>
      <c r="AIC464" s="5"/>
      <c r="AID464" s="6"/>
      <c r="AIE464" s="5"/>
      <c r="AIF464" s="5"/>
      <c r="AIG464" s="5"/>
      <c r="AIH464" s="5"/>
      <c r="AII464" s="5"/>
      <c r="AIJ464" s="5"/>
      <c r="AIK464" s="5"/>
      <c r="AIL464" s="5"/>
      <c r="AIM464" s="5"/>
      <c r="AIN464" s="5"/>
      <c r="AIO464" s="5"/>
      <c r="AIP464" s="5"/>
      <c r="AIQ464" s="5"/>
      <c r="AIR464" s="5"/>
      <c r="AIS464" s="5"/>
      <c r="AIT464" s="5"/>
      <c r="AIU464" s="5"/>
      <c r="AIV464" s="5"/>
      <c r="AIW464" s="5"/>
      <c r="AIX464" s="5"/>
      <c r="AIY464" s="5"/>
      <c r="AIZ464" s="5"/>
      <c r="AJA464" s="5"/>
      <c r="AJB464" s="6"/>
      <c r="AJC464" s="5"/>
      <c r="AJD464" s="5"/>
      <c r="AJE464" s="5"/>
      <c r="AJF464" s="5"/>
      <c r="AJG464" s="5"/>
      <c r="AJH464" s="5"/>
      <c r="AJI464" s="5"/>
      <c r="AJJ464" s="5"/>
      <c r="AJK464" s="5"/>
      <c r="AJL464" s="5"/>
      <c r="AJM464" s="5"/>
      <c r="AJN464" s="6"/>
      <c r="AJO464" s="5"/>
      <c r="AJP464" s="5"/>
      <c r="AJQ464" s="5"/>
      <c r="AJR464" s="5"/>
      <c r="AJS464" s="5"/>
      <c r="AJT464" s="5"/>
      <c r="AJU464" s="5"/>
      <c r="AJV464" s="5"/>
    </row>
    <row r="465" spans="1:958" ht="14.25" customHeight="1"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7"/>
      <c r="AF465" s="6"/>
      <c r="AG465" s="8"/>
      <c r="AH465" s="8"/>
      <c r="AI465" s="8"/>
      <c r="AJ465" s="5"/>
      <c r="AK465" s="9"/>
      <c r="AL465" s="5"/>
      <c r="AM465" s="6"/>
      <c r="AN465" s="10"/>
      <c r="AO465" s="6"/>
      <c r="AP465" s="6"/>
      <c r="AQ465" s="5"/>
      <c r="AV465" s="5"/>
      <c r="AW465" s="5"/>
      <c r="AX465" s="5"/>
      <c r="AY465" s="5"/>
      <c r="AZ465" s="5"/>
      <c r="BA465" s="5"/>
      <c r="BB465" s="5"/>
      <c r="BE465" s="5"/>
      <c r="BF465" s="5"/>
      <c r="BG465" s="5"/>
      <c r="BH465" s="6"/>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t="str">
        <f>IF(SUM(BI465:BQ465,BS465:BW465,BY465:CC465,CE465:CJ465)=0, "", SUM(BI465:BQ465,BS465:BW465,BY465:CC465,CE465:CJ465))</f>
        <v/>
      </c>
      <c r="CN465" s="5" t="str">
        <f>IF(SUM(CQ465, CR465, CS465, CT465, CU465)=0, "", IF(OR(CQ465&gt;=8, CR465&gt;=10, CS465&gt;=13, CT465&gt;=10, CU465&gt;=15), 1, 0))</f>
        <v/>
      </c>
      <c r="CO465" s="5" t="str">
        <f>IF(SUM(BI465:BJ465,BL465,BM465,BN465,BO465,BU465,CA465,CH465,CJ465)=0, "", SUM(BI465:BJ465,BL465,BM465,BN465,BO465,BU465,CA465,CH465,CJ465))</f>
        <v/>
      </c>
      <c r="CP465" s="5" t="str">
        <f>IF(SUM(BK465,BP465:BQ465,BS465:BT465,BV465:BW465,BY465:BZ465,CB465:CC465,CE465:CG465,CI465)=0, "", SUM(BK465,BP465:BQ465,BS465:BT465,BV465:BW465,BY465:BZ465,CB465:CC465,CE465:CG465,CI465))</f>
        <v/>
      </c>
      <c r="CQ465" s="5" t="str">
        <f>IF(SUM(CB465:CC465,CE465:CF465,CI465)=0, "", SUM(CB465:CC465,CE465:CF465,CI465))</f>
        <v/>
      </c>
      <c r="CR465" s="5" t="str">
        <f>IF(SUM(BQ465,BS465:BT465,BW465,BY465)=0, "", SUM(BQ465,BS465:BT465,BW465,BY465))</f>
        <v/>
      </c>
      <c r="CS465" s="5" t="str">
        <f>IF(SUM(BK465,BP465,BV465,BZ465,CG465)=0, "", SUM(BK465,BP465,BV465,BZ465,CG465))</f>
        <v/>
      </c>
      <c r="CT465" s="5" t="str">
        <f>IF(SUM(BI465:BJ465,BL465,BN465,CH465)=0, "", SUM(BI465:BJ465,BL465,BN465,CH465))</f>
        <v/>
      </c>
      <c r="CU465" s="5" t="str">
        <f>IF(SUM(BM465,BO465,BU465,CA465,CJ465)=0, "", SUM(BM465,BO465,BU465,CA465,CJ465))</f>
        <v/>
      </c>
      <c r="CV465" s="5" t="str">
        <f>IF(CQ465="", "", IF(CQ465&gt;=8, 1, 0))</f>
        <v/>
      </c>
      <c r="CW465" s="5" t="str">
        <f>IF(CR465="", "", IF(CR465&gt;=10, 1, 0))</f>
        <v/>
      </c>
      <c r="CX465" s="5" t="str">
        <f>IF(CS465="", "", IF(CS465&gt;=13, 1, 0))</f>
        <v/>
      </c>
      <c r="CY465" s="5" t="str">
        <f>IF(CT465="", "", IF(CT465&gt;=10, 1, 0))</f>
        <v/>
      </c>
      <c r="CZ465" s="5" t="str">
        <f>IF(CU465="", "", IF(CU465&gt;=15, 1, 0))</f>
        <v/>
      </c>
      <c r="DA465" s="5" t="str">
        <f>IF(AND(BR465="", BX465="", CD465=""), "", IF(BR465=5,1,0) + IF(BX465=5,1,0) + IF(CD465=5,1,0))</f>
        <v/>
      </c>
      <c r="DB465" s="6"/>
      <c r="DC465" s="5"/>
      <c r="DD465" s="13"/>
      <c r="DE465" s="5"/>
      <c r="DF465" s="13"/>
      <c r="DG465" s="5"/>
      <c r="DH465" s="13"/>
      <c r="DI465" s="5"/>
      <c r="DJ465" s="13"/>
      <c r="DK465" s="5"/>
      <c r="DL465" s="13"/>
      <c r="DM465" s="5"/>
      <c r="DN465" s="13"/>
      <c r="DO465" s="5"/>
      <c r="DP465" s="13"/>
      <c r="DQ465" s="5"/>
      <c r="DR465" s="13"/>
      <c r="DS465" s="5"/>
      <c r="DT465" s="13"/>
      <c r="DU465" s="5"/>
      <c r="DV465" s="13"/>
      <c r="DW465" s="5"/>
      <c r="DX465" s="13"/>
      <c r="DY465" s="5"/>
      <c r="DZ465" s="13"/>
      <c r="EA465" s="5"/>
      <c r="EB465" s="13"/>
      <c r="EC465" s="5"/>
      <c r="ED465" s="13"/>
      <c r="EE465" s="5"/>
      <c r="EF465" s="13"/>
      <c r="EG465" s="5"/>
      <c r="EH465" s="13"/>
      <c r="EI465" s="5"/>
      <c r="EJ465" s="13"/>
      <c r="EK465" s="5"/>
      <c r="EL465" s="5"/>
      <c r="EM465" s="5"/>
      <c r="EN465" s="6"/>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6"/>
      <c r="FM465" s="5"/>
      <c r="FN465" s="5"/>
      <c r="FO465" s="5"/>
      <c r="FP465" s="5"/>
      <c r="FQ465" s="5"/>
      <c r="FR465" s="5"/>
      <c r="FS465" s="14"/>
      <c r="FT465" s="6"/>
      <c r="FU465" s="5"/>
      <c r="FV465" s="5"/>
      <c r="FW465" s="5"/>
      <c r="FX465" s="5"/>
      <c r="FY465" s="5"/>
      <c r="FZ465" s="5"/>
      <c r="GA465" s="5"/>
      <c r="GB465" s="5"/>
      <c r="GC465" s="5"/>
      <c r="GD465" s="5"/>
      <c r="GE465" s="5"/>
      <c r="GF465" s="6"/>
      <c r="GG465" s="5"/>
      <c r="GH465" s="5"/>
      <c r="GI465" s="5"/>
      <c r="GJ465" s="5"/>
      <c r="GK465" s="5"/>
      <c r="GL465" s="5"/>
      <c r="GM465" s="5"/>
      <c r="GN465" s="5"/>
      <c r="GO465" s="6"/>
      <c r="GP465" s="5"/>
      <c r="GQ465" s="5"/>
      <c r="GR465" s="5"/>
      <c r="GS465" s="5"/>
      <c r="GT465" s="5"/>
      <c r="GU465" s="5"/>
      <c r="GV465" s="5"/>
      <c r="GW465" s="5"/>
      <c r="GX465" s="5"/>
      <c r="GY465" s="5"/>
      <c r="GZ465" s="5"/>
      <c r="HA465" s="5"/>
      <c r="HB465" s="5"/>
      <c r="HC465" s="5"/>
      <c r="HD465" s="5"/>
      <c r="HE465" s="5"/>
      <c r="HF465" s="5"/>
      <c r="HG465" s="5"/>
      <c r="HH465" s="5"/>
      <c r="HI465" s="5"/>
      <c r="HJ465" s="6"/>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c r="JL465" s="5"/>
      <c r="JM465" s="6"/>
      <c r="JN465" s="5"/>
      <c r="JO465" s="5"/>
      <c r="JP465" s="5"/>
      <c r="JQ465" s="5"/>
      <c r="JR465" s="5"/>
      <c r="JS465" s="5"/>
      <c r="JT465" s="5"/>
      <c r="JU465" s="5"/>
      <c r="JV465" s="5"/>
      <c r="JW465" s="5"/>
      <c r="JX465" s="5"/>
      <c r="JY465" s="5"/>
      <c r="JZ465" s="5"/>
      <c r="KA465" s="5"/>
      <c r="KB465" s="5"/>
      <c r="KC465" s="5"/>
      <c r="KD465" s="5"/>
      <c r="KE465" s="5"/>
      <c r="KF465" s="5"/>
      <c r="KG465" s="5"/>
      <c r="KH465" s="5"/>
      <c r="KI465" s="5"/>
      <c r="KJ465" s="5"/>
      <c r="KK465" s="5"/>
      <c r="KL465" s="5"/>
      <c r="KM465" s="5"/>
      <c r="KN465" s="5"/>
      <c r="KO465" s="5"/>
      <c r="KP465" s="5"/>
      <c r="KQ465" s="5"/>
      <c r="KR465" s="5"/>
      <c r="KS465" s="5"/>
      <c r="KT465" s="5"/>
      <c r="KU465" s="5"/>
      <c r="KV465" s="5"/>
      <c r="KW465" s="5"/>
      <c r="KX465" s="12"/>
      <c r="KY465" s="12"/>
      <c r="KZ465" s="12"/>
      <c r="LA465" s="12"/>
      <c r="LB465" s="12"/>
      <c r="LC465" s="12"/>
      <c r="LD465" s="12"/>
      <c r="LE465" s="6"/>
      <c r="LF465" s="5"/>
      <c r="LG465" s="5"/>
      <c r="LH465" s="5"/>
      <c r="LI465" s="5"/>
      <c r="LJ465" s="5"/>
      <c r="LK465" s="5"/>
      <c r="LL465" s="5"/>
      <c r="LM465" s="5"/>
      <c r="LN465" s="5"/>
      <c r="LO465" s="5"/>
      <c r="LP465" s="5"/>
      <c r="LQ465" s="5"/>
      <c r="LR465" s="5"/>
      <c r="LS465" s="5"/>
      <c r="LT465" s="5"/>
      <c r="LU465" s="5"/>
      <c r="LV465" s="5"/>
      <c r="LW465" s="5"/>
      <c r="LX465" s="5"/>
      <c r="LY465" s="5"/>
      <c r="LZ465" s="5"/>
      <c r="MA465" s="5"/>
      <c r="MB465" s="5"/>
      <c r="MC465" s="5"/>
      <c r="MD465" s="5"/>
      <c r="ME465" s="5"/>
      <c r="MF465" s="5"/>
      <c r="MG465" s="5"/>
      <c r="MH465" s="5"/>
      <c r="MI465" s="5"/>
      <c r="MJ465" s="5"/>
      <c r="MK465" s="5"/>
      <c r="ML465" s="6"/>
      <c r="MM465" s="5"/>
      <c r="MN465" s="5"/>
      <c r="MO465" s="5"/>
      <c r="MP465" s="5"/>
      <c r="MQ465" s="5"/>
      <c r="MR465" s="5"/>
      <c r="MS465" s="5"/>
      <c r="MT465" s="5"/>
      <c r="MU465" s="5"/>
      <c r="MV465" s="5"/>
      <c r="MW465" s="5"/>
      <c r="MX465" s="5"/>
      <c r="MY465" s="5"/>
      <c r="MZ465" s="5"/>
      <c r="NA465" s="5"/>
      <c r="NB465" s="5"/>
      <c r="NC465" s="5"/>
      <c r="ND465" s="5"/>
      <c r="NE465" s="5"/>
      <c r="NF465" s="5"/>
      <c r="NG465" s="5"/>
      <c r="NH465" s="6"/>
      <c r="NI465" s="5"/>
      <c r="NJ465" s="5"/>
      <c r="NK465" s="5"/>
      <c r="NL465" s="5"/>
      <c r="NM465" s="5"/>
      <c r="NN465" s="5"/>
      <c r="NO465" s="5"/>
      <c r="NP465" s="5"/>
      <c r="NQ465" s="5"/>
      <c r="NR465" s="5"/>
      <c r="NS465" s="5"/>
      <c r="NT465" s="5"/>
      <c r="NU465" s="5"/>
      <c r="NV465" s="5"/>
      <c r="NW465" s="5"/>
      <c r="NX465" s="5"/>
      <c r="NY465" s="5"/>
      <c r="NZ465" s="5"/>
      <c r="OA465" s="5"/>
      <c r="OB465" s="5"/>
      <c r="OC465" s="5"/>
      <c r="OD465" s="5"/>
      <c r="OE465" s="5"/>
      <c r="OF465" s="5"/>
      <c r="OG465" s="5"/>
      <c r="OH465" s="5"/>
      <c r="OI465" s="5"/>
      <c r="OJ465" s="5"/>
      <c r="OK465" s="5"/>
      <c r="OL465" s="5"/>
      <c r="OM465" s="5"/>
      <c r="ON465" s="5"/>
      <c r="OQ465" s="6"/>
      <c r="OR465" s="5"/>
      <c r="OS465" s="5"/>
      <c r="OT465" s="5"/>
      <c r="OU465" s="5"/>
      <c r="OV465" s="5"/>
      <c r="OW465" s="5"/>
      <c r="OX465" s="5"/>
      <c r="OY465" s="5"/>
      <c r="OZ465" s="5"/>
      <c r="PA465" s="5"/>
      <c r="PB465" s="5"/>
      <c r="PC465" s="5"/>
      <c r="PD465" s="5"/>
      <c r="PE465" s="5"/>
      <c r="PF465" s="5"/>
      <c r="PG465" s="5"/>
      <c r="PH465" s="5"/>
      <c r="PI465" s="5"/>
      <c r="PJ465" s="5"/>
      <c r="PK465" s="5"/>
      <c r="PL465" s="5"/>
      <c r="PM465" s="5"/>
      <c r="PN465" s="5"/>
      <c r="PO465" s="5"/>
      <c r="PP465" s="5"/>
      <c r="PQ465" s="5"/>
      <c r="PR465" s="5"/>
      <c r="PS465" s="5"/>
      <c r="PT465" s="5"/>
      <c r="PU465" s="5"/>
      <c r="PV465" s="5"/>
      <c r="PW465" s="5"/>
      <c r="PX465" s="6"/>
      <c r="PY465" s="5"/>
      <c r="PZ465" s="5"/>
      <c r="QA465" s="5"/>
      <c r="QB465" s="5"/>
      <c r="QC465" s="5"/>
      <c r="QD465" s="5"/>
      <c r="QE465" s="5"/>
      <c r="QF465" s="5"/>
      <c r="QG465" s="5"/>
      <c r="QH465" s="5"/>
      <c r="QI465" s="5"/>
      <c r="QJ465" s="6"/>
      <c r="QK465" s="5"/>
      <c r="QL465" s="5"/>
      <c r="QM465" s="5"/>
      <c r="QN465" s="5"/>
      <c r="QO465" s="5"/>
      <c r="QP465" s="5"/>
      <c r="QQ465" s="5"/>
      <c r="QR465" s="5"/>
      <c r="QS465" s="5"/>
      <c r="QT465" s="5"/>
      <c r="QU465" s="5"/>
      <c r="QV465" s="6"/>
      <c r="QW465" s="5"/>
      <c r="QX465" s="5"/>
      <c r="QY465" s="5"/>
      <c r="QZ465" s="5"/>
      <c r="RA465" s="5"/>
      <c r="RB465" s="5"/>
      <c r="RC465" s="5"/>
      <c r="RD465" s="5"/>
      <c r="RE465" s="5"/>
      <c r="RF465" s="5"/>
      <c r="RG465" s="5"/>
      <c r="RH465" s="6"/>
      <c r="RI465" s="5"/>
      <c r="RJ465" s="5"/>
      <c r="RK465" s="5"/>
      <c r="RL465" s="5"/>
      <c r="RM465" s="5"/>
      <c r="RN465" s="5"/>
      <c r="RO465" s="5"/>
      <c r="RP465" s="5"/>
      <c r="RQ465" s="6"/>
      <c r="RR465" s="5"/>
      <c r="RS465" s="5"/>
      <c r="RT465" s="5"/>
      <c r="RU465" s="5"/>
      <c r="RV465" s="5"/>
      <c r="RW465" s="5"/>
      <c r="RX465" s="5"/>
      <c r="RY465" s="5"/>
      <c r="RZ465" s="6"/>
      <c r="SA465" s="5"/>
      <c r="SB465" s="5"/>
      <c r="SC465" s="5"/>
      <c r="SD465" s="5"/>
      <c r="SE465" s="5"/>
      <c r="SF465" s="5"/>
      <c r="SG465" s="5"/>
      <c r="SH465" s="5"/>
      <c r="SI465" s="6"/>
      <c r="SJ465" s="5"/>
      <c r="SK465" s="5"/>
      <c r="SL465" s="5"/>
      <c r="SM465" s="5"/>
      <c r="SN465" s="5"/>
      <c r="SO465" s="5"/>
      <c r="SP465" s="5"/>
      <c r="SQ465" s="5"/>
      <c r="SR465" s="5"/>
      <c r="SS465" s="5"/>
      <c r="ST465" s="5"/>
      <c r="SU465" s="5"/>
      <c r="SV465" s="5"/>
      <c r="SW465" s="5"/>
      <c r="SX465" s="5"/>
      <c r="SY465" s="5"/>
      <c r="SZ465" s="5"/>
      <c r="TA465" s="5"/>
      <c r="TB465" s="5"/>
      <c r="TC465" s="5"/>
      <c r="TD465" s="5"/>
      <c r="TE465" s="5"/>
      <c r="TF465" s="6"/>
      <c r="TG465" s="5"/>
      <c r="TH465" s="5"/>
      <c r="TI465" s="5"/>
      <c r="TJ465" s="5"/>
      <c r="TK465" s="5"/>
      <c r="TL465" s="5"/>
      <c r="TM465" s="5"/>
      <c r="TN465" s="5"/>
      <c r="TO465" s="5"/>
      <c r="TP465" s="5"/>
      <c r="TQ465" s="5"/>
      <c r="TR465" s="5"/>
      <c r="TS465" s="5"/>
      <c r="TT465" s="5"/>
      <c r="TU465" s="5"/>
      <c r="TV465" s="5"/>
      <c r="TW465" s="5"/>
      <c r="TX465" s="5"/>
      <c r="TY465" s="5"/>
      <c r="TZ465" s="5"/>
      <c r="UA465" s="5"/>
      <c r="UB465" s="5"/>
      <c r="UC465" s="6"/>
      <c r="UD465" s="5"/>
      <c r="UE465" s="5"/>
      <c r="UF465" s="5"/>
      <c r="UG465" s="5"/>
      <c r="UH465" s="5"/>
      <c r="UI465" s="5"/>
      <c r="UJ465" s="5"/>
      <c r="UK465" s="5"/>
      <c r="UL465" s="5"/>
      <c r="UM465" s="5"/>
      <c r="UN465" s="5"/>
      <c r="UO465" s="5"/>
      <c r="UP465" s="5"/>
      <c r="UQ465" s="5"/>
      <c r="UR465" s="5"/>
      <c r="US465" s="5"/>
      <c r="UT465" s="5"/>
      <c r="UU465" s="5"/>
      <c r="UV465" s="5"/>
      <c r="UW465" s="5"/>
      <c r="UX465" s="5"/>
      <c r="UY465" s="5"/>
      <c r="UZ465" s="6"/>
      <c r="VA465" s="6"/>
      <c r="VB465" s="5"/>
      <c r="VC465" s="5"/>
      <c r="VE465" s="5"/>
      <c r="VF465" s="5"/>
      <c r="VG465" s="5"/>
      <c r="VH465" s="5"/>
      <c r="VI465" s="5"/>
      <c r="VK465" s="5"/>
      <c r="VL465" s="5"/>
      <c r="VN465" s="6"/>
      <c r="VO465" s="5"/>
      <c r="VP465" s="5"/>
      <c r="VQ465" s="5"/>
      <c r="VR465" s="5"/>
      <c r="VS465" s="5"/>
      <c r="VT465" s="5"/>
      <c r="VU465" s="5"/>
      <c r="VV465" s="5"/>
      <c r="VW465" s="5"/>
      <c r="VX465" s="5"/>
      <c r="VY465" s="5"/>
      <c r="VZ465" s="5"/>
      <c r="WA465" s="5"/>
      <c r="WB465" s="5"/>
      <c r="WC465" s="5"/>
      <c r="WD465" s="5"/>
      <c r="WE465" s="5"/>
      <c r="WF465" s="5"/>
      <c r="WG465" s="5"/>
      <c r="WH465" s="5"/>
      <c r="WI465" s="5"/>
      <c r="WJ465" s="5"/>
      <c r="WK465" s="5"/>
      <c r="WL465" s="5"/>
      <c r="WM465" s="5"/>
      <c r="WN465" s="5"/>
      <c r="WO465" s="5"/>
      <c r="WP465" s="5"/>
      <c r="WQ465" s="5"/>
      <c r="WR465" s="5"/>
      <c r="WS465" s="5"/>
      <c r="WT465" s="5"/>
      <c r="WU465" s="5"/>
      <c r="WV465" s="5"/>
      <c r="WW465" s="5"/>
      <c r="WX465" s="5"/>
      <c r="WY465" s="5"/>
      <c r="WZ465" s="5"/>
      <c r="XA465" s="6"/>
      <c r="XB465" s="5"/>
      <c r="XC465" s="5"/>
      <c r="XD465" s="5"/>
      <c r="XE465" s="5"/>
      <c r="XF465" s="5"/>
      <c r="XG465" s="5"/>
      <c r="XH465" s="5"/>
      <c r="XI465" s="5"/>
      <c r="XJ465" s="5"/>
      <c r="XK465" s="5"/>
      <c r="XL465" s="5"/>
      <c r="XM465" s="6"/>
      <c r="XN465" s="5"/>
      <c r="XO465" s="5"/>
      <c r="XP465" s="5"/>
      <c r="XQ465" s="5"/>
      <c r="XR465" s="5"/>
      <c r="XS465" s="5"/>
      <c r="XT465" s="5"/>
      <c r="XU465" s="5"/>
      <c r="XV465" s="6"/>
      <c r="XW465" s="5"/>
      <c r="XX465" s="5"/>
      <c r="XY465" s="5"/>
      <c r="XZ465" s="5"/>
      <c r="YA465" s="5"/>
      <c r="YB465" s="5"/>
      <c r="YC465" s="5"/>
      <c r="YD465" s="5"/>
      <c r="YE465" s="5"/>
      <c r="YF465" s="5"/>
      <c r="YG465" s="5"/>
      <c r="YH465" s="5"/>
      <c r="YI465" s="5"/>
      <c r="YJ465" s="5"/>
      <c r="YK465" s="5"/>
      <c r="YL465" s="5"/>
      <c r="YM465" s="5"/>
      <c r="YN465" s="5"/>
      <c r="YO465" s="5"/>
      <c r="YP465" s="12"/>
      <c r="YQ465" s="12"/>
      <c r="YR465" s="12"/>
      <c r="YS465" s="12"/>
      <c r="YT465" s="12"/>
      <c r="YU465" s="12"/>
      <c r="YV465" s="12"/>
      <c r="YW465" s="12"/>
      <c r="YX465" s="6"/>
      <c r="YY465" s="5"/>
      <c r="YZ465" s="5"/>
      <c r="ZA465" s="5"/>
      <c r="ZB465" s="5"/>
      <c r="ZC465" s="5"/>
      <c r="ZD465" s="5"/>
      <c r="ZE465" s="5"/>
      <c r="ZF465" s="5"/>
      <c r="ZG465" s="5"/>
      <c r="ZH465" s="5"/>
      <c r="ZI465" s="5"/>
      <c r="ZJ465" s="5"/>
      <c r="ZK465" s="5"/>
      <c r="ZL465" s="5"/>
      <c r="ZM465" s="5"/>
      <c r="ZN465" s="5"/>
      <c r="ZO465" s="5"/>
      <c r="ZP465" s="5"/>
      <c r="ZQ465" s="5"/>
      <c r="ZR465" s="5"/>
      <c r="ZS465" s="5"/>
      <c r="ZT465" s="5"/>
      <c r="ZU465" s="5"/>
      <c r="ZV465" s="5"/>
      <c r="ZW465" s="5"/>
      <c r="ZX465" s="5"/>
      <c r="ZY465" s="5"/>
      <c r="ZZ465" s="5"/>
      <c r="AAA465" s="5"/>
      <c r="AAB465" s="5"/>
      <c r="AAC465" s="5"/>
      <c r="AAD465" s="5"/>
      <c r="AAE465" s="6"/>
      <c r="AAF465" s="5"/>
      <c r="AAG465" s="5"/>
      <c r="AAH465" s="5"/>
      <c r="AAI465" s="5"/>
      <c r="AAJ465" s="5"/>
      <c r="AAK465" s="5"/>
      <c r="AAL465" s="5"/>
      <c r="AAM465" s="5"/>
      <c r="AAN465" s="5"/>
      <c r="AAO465" s="5"/>
      <c r="AAP465" s="5"/>
      <c r="AAQ465" s="5"/>
      <c r="AAR465" s="5"/>
      <c r="AAS465" s="5"/>
      <c r="AAT465" s="5"/>
      <c r="AAU465" s="5"/>
      <c r="AAV465" s="5"/>
      <c r="AAW465" s="5"/>
      <c r="AAX465" s="5"/>
      <c r="AAY465" s="5"/>
      <c r="AAZ465" s="5"/>
      <c r="ABA465" s="5"/>
      <c r="ABB465" s="5"/>
      <c r="ABC465" s="5"/>
      <c r="ABD465" s="5"/>
      <c r="ABE465" s="5"/>
      <c r="ABF465" s="5"/>
      <c r="ABG465" s="5"/>
      <c r="ABH465" s="5"/>
      <c r="ABI465" s="5"/>
      <c r="ABJ465" s="5"/>
      <c r="ABK465" s="5"/>
      <c r="ABL465" s="5"/>
      <c r="ABM465" s="5"/>
      <c r="ABN465" s="5"/>
      <c r="ABO465" s="5"/>
      <c r="ABP465" s="5"/>
      <c r="ABQ465" s="5"/>
      <c r="ABR465" s="5"/>
      <c r="ABS465" s="5"/>
      <c r="ABT465" s="5"/>
      <c r="ABU465" s="5"/>
      <c r="ABV465" s="5"/>
      <c r="ABW465" s="5"/>
      <c r="ABX465" s="5"/>
      <c r="ABY465" s="6"/>
      <c r="ABZ465" s="5"/>
      <c r="ACA465" s="5"/>
      <c r="ACB465" s="5"/>
      <c r="ACC465" s="5"/>
      <c r="ACD465" s="5"/>
      <c r="ACE465" s="5"/>
      <c r="ACF465" s="5"/>
      <c r="ACG465" s="5"/>
      <c r="ACH465" s="5"/>
      <c r="ACI465" s="5"/>
      <c r="ACJ465" s="5"/>
      <c r="ACK465" s="5"/>
      <c r="ACL465" s="5"/>
      <c r="ACM465" s="5"/>
      <c r="ACN465" s="5"/>
      <c r="ACO465" s="5"/>
      <c r="ACP465" s="5"/>
      <c r="ACQ465" s="5"/>
      <c r="ACR465" s="5"/>
      <c r="ACS465" s="5"/>
      <c r="ACT465" s="5"/>
      <c r="ACU465" s="5"/>
      <c r="ACV465" s="5"/>
      <c r="ACW465" s="5"/>
      <c r="ACX465" s="5"/>
      <c r="ACY465" s="5"/>
      <c r="ACZ465" s="5"/>
      <c r="ADA465" s="5"/>
      <c r="ADB465" s="5"/>
      <c r="ADC465" s="5"/>
      <c r="ADD465" s="5"/>
      <c r="ADE465" s="5"/>
      <c r="ADF465" s="5"/>
      <c r="ADG465" s="5"/>
      <c r="ADH465" s="5"/>
      <c r="ADI465" s="5"/>
      <c r="ADJ465" s="5"/>
      <c r="ADK465" s="5"/>
      <c r="ADL465" s="5"/>
      <c r="ADM465" s="5"/>
      <c r="ADN465" s="5"/>
      <c r="ADO465" s="5"/>
      <c r="ADP465" s="5"/>
      <c r="ADQ465" s="6"/>
      <c r="ADR465" s="5"/>
      <c r="ADS465" s="5"/>
      <c r="ADT465" s="5"/>
      <c r="ADU465" s="5"/>
      <c r="ADV465" s="5"/>
      <c r="ADW465" s="5"/>
      <c r="ADX465" s="5"/>
      <c r="ADY465" s="5"/>
      <c r="ADZ465" s="5"/>
      <c r="AEA465" s="5"/>
      <c r="AEB465" s="5"/>
      <c r="AEC465" s="5"/>
      <c r="AED465" s="5"/>
      <c r="AEE465" s="5"/>
      <c r="AEF465" s="5"/>
      <c r="AEG465" s="5"/>
      <c r="AEH465" s="5"/>
      <c r="AEI465" s="5"/>
      <c r="AEJ465" s="5"/>
      <c r="AEK465" s="5"/>
      <c r="AEL465" s="5"/>
      <c r="AEM465" s="8"/>
      <c r="AEN465" s="6"/>
      <c r="AEO465" s="6"/>
      <c r="AEP465" s="6"/>
      <c r="AEQ465" s="6"/>
      <c r="AER465" s="5"/>
      <c r="AES465" s="6"/>
      <c r="AET465" s="6"/>
      <c r="AEU465" s="6"/>
      <c r="AEV465" s="5"/>
      <c r="AEW465" s="5"/>
      <c r="AEX465" s="5"/>
      <c r="AEY465" s="5"/>
      <c r="AEZ465" s="5"/>
      <c r="AFA465" s="5"/>
      <c r="AFB465" s="5"/>
      <c r="AFC465" s="5"/>
      <c r="AFD465" s="5"/>
      <c r="AFE465" s="5"/>
      <c r="AFF465" s="5"/>
      <c r="AFG465" s="5"/>
      <c r="AFH465" s="5"/>
      <c r="AFI465" s="5"/>
      <c r="AFJ465" s="5"/>
      <c r="AFK465" s="5"/>
      <c r="AFL465" s="5"/>
      <c r="AFM465" s="5"/>
      <c r="AFN465" s="5"/>
      <c r="AFO465" s="5"/>
      <c r="AFP465" s="5"/>
      <c r="AFQ465" s="5"/>
      <c r="AFR465" s="5"/>
      <c r="AFS465" s="5"/>
      <c r="AFT465" s="5"/>
      <c r="AFU465" s="5"/>
      <c r="AFV465" s="5"/>
      <c r="AFW465" s="5"/>
      <c r="AFX465" s="5"/>
      <c r="AFY465" s="5"/>
      <c r="AFZ465" s="5"/>
      <c r="AGA465" s="5"/>
      <c r="AGB465" s="6"/>
      <c r="AGC465" s="5"/>
      <c r="AGD465" s="5"/>
      <c r="AGE465" s="5"/>
      <c r="AGF465" s="5"/>
      <c r="AGG465" s="5"/>
      <c r="AGM465" s="18"/>
      <c r="AGS465" s="6"/>
      <c r="AHG465" s="18"/>
      <c r="AHM465" s="6"/>
      <c r="AHN465" s="5"/>
      <c r="AHO465" s="5"/>
      <c r="AHP465" s="5"/>
      <c r="AHQ465" s="5"/>
      <c r="AHR465" s="5"/>
      <c r="AHS465" s="5"/>
      <c r="AHT465" s="5"/>
      <c r="AHU465" s="5"/>
      <c r="AHV465" s="5"/>
      <c r="AHW465" s="5"/>
      <c r="AHX465" s="5"/>
      <c r="AHY465" s="5"/>
      <c r="AHZ465" s="5"/>
      <c r="AIA465" s="5"/>
      <c r="AIB465" s="5"/>
      <c r="AIC465" s="5"/>
      <c r="AID465" s="6"/>
      <c r="AIE465" s="5"/>
      <c r="AIF465" s="5"/>
      <c r="AIG465" s="5"/>
      <c r="AIH465" s="5"/>
      <c r="AII465" s="5"/>
      <c r="AIJ465" s="5"/>
      <c r="AIK465" s="5"/>
      <c r="AIL465" s="5"/>
      <c r="AIM465" s="5"/>
      <c r="AIN465" s="5"/>
      <c r="AIO465" s="5"/>
      <c r="AIP465" s="5"/>
      <c r="AIQ465" s="5"/>
      <c r="AIR465" s="5"/>
      <c r="AIS465" s="5"/>
      <c r="AIT465" s="5"/>
      <c r="AIU465" s="5"/>
      <c r="AIV465" s="5"/>
      <c r="AIW465" s="5"/>
      <c r="AIX465" s="5"/>
      <c r="AIY465" s="5"/>
      <c r="AIZ465" s="5"/>
      <c r="AJA465" s="5"/>
      <c r="AJB465" s="6"/>
      <c r="AJC465" s="5"/>
      <c r="AJD465" s="5"/>
      <c r="AJE465" s="5"/>
      <c r="AJF465" s="5"/>
      <c r="AJG465" s="5"/>
      <c r="AJH465" s="5"/>
      <c r="AJI465" s="5"/>
      <c r="AJJ465" s="5"/>
      <c r="AJK465" s="5"/>
      <c r="AJL465" s="5"/>
      <c r="AJM465" s="5"/>
      <c r="AJN465" s="6"/>
      <c r="AJO465" s="5"/>
      <c r="AJP465" s="5"/>
      <c r="AJQ465" s="5"/>
      <c r="AJR465" s="5"/>
      <c r="AJS465" s="5"/>
      <c r="AJT465" s="5"/>
      <c r="AJU465" s="5"/>
      <c r="AJV465" s="5"/>
    </row>
    <row r="466" spans="1:958" ht="14.25" customHeight="1"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7"/>
      <c r="AF466" s="6"/>
      <c r="AG466" s="8"/>
      <c r="AH466" s="8"/>
      <c r="AI466" s="8"/>
      <c r="AJ466" s="5"/>
      <c r="AK466" s="9"/>
      <c r="AL466" s="5"/>
      <c r="AM466" s="6"/>
      <c r="AN466" s="10"/>
      <c r="AO466" s="6"/>
      <c r="AP466" s="6"/>
      <c r="AQ466" s="5"/>
      <c r="AV466" s="5"/>
      <c r="AW466" s="5"/>
      <c r="AX466" s="5"/>
      <c r="AY466" s="5"/>
      <c r="AZ466" s="5"/>
      <c r="BA466" s="5"/>
      <c r="BB466" s="5"/>
      <c r="BE466" s="5"/>
      <c r="BF466" s="5"/>
      <c r="BG466" s="5"/>
      <c r="BH466" s="6"/>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t="str">
        <f>IF(SUM(BI466:BQ466,BS466:BW466,BY466:CC466,CE466:CJ466)=0, "", SUM(BI466:BQ466,BS466:BW466,BY466:CC466,CE466:CJ466))</f>
        <v/>
      </c>
      <c r="CN466" s="5" t="str">
        <f>IF(SUM(CQ466, CR466, CS466, CT466, CU466)=0, "", IF(OR(CQ466&gt;=8, CR466&gt;=10, CS466&gt;=13, CT466&gt;=10, CU466&gt;=15), 1, 0))</f>
        <v/>
      </c>
      <c r="CO466" s="5" t="str">
        <f>IF(SUM(BI466:BJ466,BL466,BM466,BN466,BO466,BU466,CA466,CH466,CJ466)=0, "", SUM(BI466:BJ466,BL466,BM466,BN466,BO466,BU466,CA466,CH466,CJ466))</f>
        <v/>
      </c>
      <c r="CP466" s="5" t="str">
        <f>IF(SUM(BK466,BP466:BQ466,BS466:BT466,BV466:BW466,BY466:BZ466,CB466:CC466,CE466:CG466,CI466)=0, "", SUM(BK466,BP466:BQ466,BS466:BT466,BV466:BW466,BY466:BZ466,CB466:CC466,CE466:CG466,CI466))</f>
        <v/>
      </c>
      <c r="CQ466" s="5" t="str">
        <f>IF(SUM(CB466:CC466,CE466:CF466,CI466)=0, "", SUM(CB466:CC466,CE466:CF466,CI466))</f>
        <v/>
      </c>
      <c r="CR466" s="5" t="str">
        <f>IF(SUM(BQ466,BS466:BT466,BW466,BY466)=0, "", SUM(BQ466,BS466:BT466,BW466,BY466))</f>
        <v/>
      </c>
      <c r="CS466" s="5" t="str">
        <f>IF(SUM(BK466,BP466,BV466,BZ466,CG466)=0, "", SUM(BK466,BP466,BV466,BZ466,CG466))</f>
        <v/>
      </c>
      <c r="CT466" s="5" t="str">
        <f>IF(SUM(BI466:BJ466,BL466,BN466,CH466)=0, "", SUM(BI466:BJ466,BL466,BN466,CH466))</f>
        <v/>
      </c>
      <c r="CU466" s="5" t="str">
        <f>IF(SUM(BM466,BO466,BU466,CA466,CJ466)=0, "", SUM(BM466,BO466,BU466,CA466,CJ466))</f>
        <v/>
      </c>
      <c r="CV466" s="5" t="str">
        <f>IF(CQ466="", "", IF(CQ466&gt;=8, 1, 0))</f>
        <v/>
      </c>
      <c r="CW466" s="5" t="str">
        <f>IF(CR466="", "", IF(CR466&gt;=10, 1, 0))</f>
        <v/>
      </c>
      <c r="CX466" s="5" t="str">
        <f>IF(CS466="", "", IF(CS466&gt;=13, 1, 0))</f>
        <v/>
      </c>
      <c r="CY466" s="5" t="str">
        <f>IF(CT466="", "", IF(CT466&gt;=10, 1, 0))</f>
        <v/>
      </c>
      <c r="CZ466" s="5" t="str">
        <f>IF(CU466="", "", IF(CU466&gt;=15, 1, 0))</f>
        <v/>
      </c>
      <c r="DA466" s="5" t="str">
        <f>IF(AND(BR466="", BX466="", CD466=""), "", IF(BR466=5,1,0) + IF(BX466=5,1,0) + IF(CD466=5,1,0))</f>
        <v/>
      </c>
      <c r="DB466" s="6"/>
      <c r="DC466" s="5"/>
      <c r="DD466" s="13"/>
      <c r="DE466" s="5"/>
      <c r="DF466" s="13"/>
      <c r="DG466" s="5"/>
      <c r="DH466" s="13"/>
      <c r="DI466" s="5"/>
      <c r="DJ466" s="13"/>
      <c r="DK466" s="5"/>
      <c r="DL466" s="13"/>
      <c r="DM466" s="5"/>
      <c r="DN466" s="13"/>
      <c r="DO466" s="5"/>
      <c r="DP466" s="13"/>
      <c r="DQ466" s="5"/>
      <c r="DR466" s="13"/>
      <c r="DS466" s="5"/>
      <c r="DT466" s="13"/>
      <c r="DU466" s="5"/>
      <c r="DV466" s="13"/>
      <c r="DW466" s="5"/>
      <c r="DX466" s="13"/>
      <c r="DY466" s="5"/>
      <c r="DZ466" s="13"/>
      <c r="EA466" s="5"/>
      <c r="EB466" s="13"/>
      <c r="EC466" s="5"/>
      <c r="ED466" s="13"/>
      <c r="EE466" s="5"/>
      <c r="EF466" s="13"/>
      <c r="EG466" s="5"/>
      <c r="EH466" s="13"/>
      <c r="EI466" s="5"/>
      <c r="EJ466" s="13"/>
      <c r="EK466" s="5"/>
      <c r="EL466" s="5"/>
      <c r="EM466" s="5"/>
      <c r="EN466" s="6"/>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6"/>
      <c r="FM466" s="5"/>
      <c r="FN466" s="5"/>
      <c r="FO466" s="5"/>
      <c r="FP466" s="5"/>
      <c r="FQ466" s="5"/>
      <c r="FR466" s="5"/>
      <c r="FS466" s="14"/>
      <c r="FT466" s="6"/>
      <c r="FU466" s="5"/>
      <c r="FV466" s="5"/>
      <c r="FW466" s="5"/>
      <c r="FX466" s="5"/>
      <c r="FY466" s="5"/>
      <c r="FZ466" s="5"/>
      <c r="GA466" s="5"/>
      <c r="GB466" s="5"/>
      <c r="GC466" s="5"/>
      <c r="GD466" s="5"/>
      <c r="GE466" s="5"/>
      <c r="GF466" s="6"/>
      <c r="GG466" s="5"/>
      <c r="GH466" s="5"/>
      <c r="GI466" s="5"/>
      <c r="GJ466" s="5"/>
      <c r="GK466" s="5"/>
      <c r="GL466" s="5"/>
      <c r="GM466" s="5"/>
      <c r="GN466" s="5"/>
      <c r="GO466" s="6"/>
      <c r="GP466" s="5"/>
      <c r="GQ466" s="5"/>
      <c r="GR466" s="5"/>
      <c r="GS466" s="5"/>
      <c r="GT466" s="5"/>
      <c r="GU466" s="5"/>
      <c r="GV466" s="5"/>
      <c r="GW466" s="5"/>
      <c r="GX466" s="5"/>
      <c r="GY466" s="5"/>
      <c r="GZ466" s="5"/>
      <c r="HA466" s="5"/>
      <c r="HB466" s="5"/>
      <c r="HC466" s="5"/>
      <c r="HD466" s="5"/>
      <c r="HE466" s="5"/>
      <c r="HF466" s="5"/>
      <c r="HG466" s="5"/>
      <c r="HH466" s="5"/>
      <c r="HI466" s="5"/>
      <c r="HJ466" s="6"/>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6"/>
      <c r="JN466" s="5"/>
      <c r="JO466" s="5"/>
      <c r="JP466" s="5"/>
      <c r="JQ466" s="5"/>
      <c r="JR466" s="5"/>
      <c r="JS466" s="5"/>
      <c r="JT466" s="5"/>
      <c r="JU466" s="5"/>
      <c r="JV466" s="5"/>
      <c r="JW466" s="5"/>
      <c r="JX466" s="5"/>
      <c r="JY466" s="5"/>
      <c r="JZ466" s="5"/>
      <c r="KA466" s="5"/>
      <c r="KB466" s="5"/>
      <c r="KC466" s="5"/>
      <c r="KD466" s="5"/>
      <c r="KE466" s="5"/>
      <c r="KF466" s="5"/>
      <c r="KG466" s="5"/>
      <c r="KH466" s="5"/>
      <c r="KI466" s="5"/>
      <c r="KJ466" s="5"/>
      <c r="KK466" s="5"/>
      <c r="KL466" s="5"/>
      <c r="KM466" s="5"/>
      <c r="KN466" s="5"/>
      <c r="KO466" s="5"/>
      <c r="KP466" s="5"/>
      <c r="KQ466" s="5"/>
      <c r="KR466" s="5"/>
      <c r="KS466" s="5"/>
      <c r="KT466" s="5"/>
      <c r="KU466" s="5"/>
      <c r="KV466" s="5"/>
      <c r="KW466" s="5"/>
      <c r="KX466" s="12"/>
      <c r="KY466" s="12"/>
      <c r="KZ466" s="12"/>
      <c r="LA466" s="12"/>
      <c r="LB466" s="12"/>
      <c r="LC466" s="12"/>
      <c r="LD466" s="12"/>
      <c r="LE466" s="6"/>
      <c r="LF466" s="5"/>
      <c r="LG466" s="5"/>
      <c r="LH466" s="5"/>
      <c r="LI466" s="5"/>
      <c r="LJ466" s="5"/>
      <c r="LK466" s="5"/>
      <c r="LL466" s="5"/>
      <c r="LM466" s="5"/>
      <c r="LN466" s="5"/>
      <c r="LO466" s="5"/>
      <c r="LP466" s="5"/>
      <c r="LQ466" s="5"/>
      <c r="LR466" s="5"/>
      <c r="LS466" s="5"/>
      <c r="LT466" s="5"/>
      <c r="LU466" s="5"/>
      <c r="LV466" s="5"/>
      <c r="LW466" s="5"/>
      <c r="LX466" s="5"/>
      <c r="LY466" s="5"/>
      <c r="LZ466" s="5"/>
      <c r="MA466" s="5"/>
      <c r="MB466" s="5"/>
      <c r="MC466" s="5"/>
      <c r="MD466" s="5"/>
      <c r="ME466" s="5"/>
      <c r="MF466" s="5"/>
      <c r="MG466" s="5"/>
      <c r="MH466" s="5"/>
      <c r="MI466" s="5"/>
      <c r="MJ466" s="5"/>
      <c r="MK466" s="5"/>
      <c r="ML466" s="6"/>
      <c r="MM466" s="5"/>
      <c r="MN466" s="5"/>
      <c r="MO466" s="5"/>
      <c r="MP466" s="5"/>
      <c r="MQ466" s="5"/>
      <c r="MR466" s="5"/>
      <c r="MS466" s="5"/>
      <c r="MT466" s="5"/>
      <c r="MU466" s="5"/>
      <c r="MV466" s="5"/>
      <c r="MW466" s="5"/>
      <c r="MX466" s="5"/>
      <c r="MY466" s="5"/>
      <c r="MZ466" s="5"/>
      <c r="NA466" s="5"/>
      <c r="NB466" s="5"/>
      <c r="NC466" s="5"/>
      <c r="ND466" s="5"/>
      <c r="NE466" s="5"/>
      <c r="NF466" s="5"/>
      <c r="NG466" s="5"/>
      <c r="NH466" s="6"/>
      <c r="NI466" s="5"/>
      <c r="NJ466" s="5"/>
      <c r="NK466" s="5"/>
      <c r="NL466" s="5"/>
      <c r="NM466" s="5"/>
      <c r="NN466" s="5"/>
      <c r="NO466" s="5"/>
      <c r="NP466" s="5"/>
      <c r="NQ466" s="5"/>
      <c r="NR466" s="5"/>
      <c r="NS466" s="5"/>
      <c r="NT466" s="5"/>
      <c r="NU466" s="5"/>
      <c r="NV466" s="5"/>
      <c r="NW466" s="5"/>
      <c r="NX466" s="5"/>
      <c r="NY466" s="5"/>
      <c r="NZ466" s="5"/>
      <c r="OA466" s="5"/>
      <c r="OB466" s="5"/>
      <c r="OC466" s="5"/>
      <c r="OD466" s="5"/>
      <c r="OE466" s="5"/>
      <c r="OF466" s="5"/>
      <c r="OG466" s="5"/>
      <c r="OH466" s="5"/>
      <c r="OI466" s="5"/>
      <c r="OJ466" s="5"/>
      <c r="OK466" s="5"/>
      <c r="OL466" s="5"/>
      <c r="OM466" s="5"/>
      <c r="ON466" s="5"/>
      <c r="OQ466" s="6"/>
      <c r="OR466" s="5"/>
      <c r="OS466" s="5"/>
      <c r="OT466" s="5"/>
      <c r="OU466" s="5"/>
      <c r="OV466" s="5"/>
      <c r="OW466" s="5"/>
      <c r="OX466" s="5"/>
      <c r="OY466" s="5"/>
      <c r="OZ466" s="5"/>
      <c r="PA466" s="5"/>
      <c r="PB466" s="5"/>
      <c r="PC466" s="5"/>
      <c r="PD466" s="5"/>
      <c r="PE466" s="5"/>
      <c r="PF466" s="5"/>
      <c r="PG466" s="5"/>
      <c r="PH466" s="5"/>
      <c r="PI466" s="5"/>
      <c r="PJ466" s="5"/>
      <c r="PK466" s="5"/>
      <c r="PL466" s="5"/>
      <c r="PM466" s="5"/>
      <c r="PN466" s="5"/>
      <c r="PO466" s="5"/>
      <c r="PP466" s="5"/>
      <c r="PQ466" s="5"/>
      <c r="PR466" s="5"/>
      <c r="PS466" s="5"/>
      <c r="PT466" s="5"/>
      <c r="PU466" s="5"/>
      <c r="PV466" s="5"/>
      <c r="PW466" s="5"/>
      <c r="PX466" s="6"/>
      <c r="PY466" s="5"/>
      <c r="PZ466" s="5"/>
      <c r="QA466" s="5"/>
      <c r="QB466" s="5"/>
      <c r="QC466" s="5"/>
      <c r="QD466" s="5"/>
      <c r="QE466" s="5"/>
      <c r="QF466" s="5"/>
      <c r="QG466" s="5"/>
      <c r="QH466" s="5"/>
      <c r="QI466" s="5"/>
      <c r="QJ466" s="6"/>
      <c r="QK466" s="5"/>
      <c r="QL466" s="5"/>
      <c r="QM466" s="5"/>
      <c r="QN466" s="5"/>
      <c r="QO466" s="5"/>
      <c r="QP466" s="5"/>
      <c r="QQ466" s="5"/>
      <c r="QR466" s="5"/>
      <c r="QS466" s="5"/>
      <c r="QT466" s="5"/>
      <c r="QU466" s="5"/>
      <c r="QV466" s="6"/>
      <c r="QW466" s="5"/>
      <c r="QX466" s="5"/>
      <c r="QY466" s="5"/>
      <c r="QZ466" s="5"/>
      <c r="RA466" s="5"/>
      <c r="RB466" s="5"/>
      <c r="RC466" s="5"/>
      <c r="RD466" s="5"/>
      <c r="RE466" s="5"/>
      <c r="RF466" s="5"/>
      <c r="RG466" s="5"/>
      <c r="RH466" s="6"/>
      <c r="RI466" s="5"/>
      <c r="RJ466" s="5"/>
      <c r="RK466" s="5"/>
      <c r="RL466" s="5"/>
      <c r="RM466" s="5"/>
      <c r="RN466" s="5"/>
      <c r="RO466" s="5"/>
      <c r="RP466" s="5"/>
      <c r="RQ466" s="6"/>
      <c r="RR466" s="5"/>
      <c r="RS466" s="5"/>
      <c r="RT466" s="5"/>
      <c r="RU466" s="5"/>
      <c r="RV466" s="5"/>
      <c r="RW466" s="5"/>
      <c r="RX466" s="5"/>
      <c r="RY466" s="5"/>
      <c r="RZ466" s="6"/>
      <c r="SA466" s="5"/>
      <c r="SB466" s="5"/>
      <c r="SC466" s="5"/>
      <c r="SD466" s="5"/>
      <c r="SE466" s="5"/>
      <c r="SF466" s="5"/>
      <c r="SG466" s="5"/>
      <c r="SH466" s="5"/>
      <c r="SI466" s="6"/>
      <c r="SJ466" s="5"/>
      <c r="SK466" s="5"/>
      <c r="SL466" s="5"/>
      <c r="SM466" s="5"/>
      <c r="SN466" s="5"/>
      <c r="SO466" s="5"/>
      <c r="SP466" s="5"/>
      <c r="SQ466" s="5"/>
      <c r="SR466" s="5"/>
      <c r="SS466" s="5"/>
      <c r="ST466" s="5"/>
      <c r="SU466" s="5"/>
      <c r="SV466" s="5"/>
      <c r="SW466" s="5"/>
      <c r="SX466" s="5"/>
      <c r="SY466" s="5"/>
      <c r="SZ466" s="5"/>
      <c r="TA466" s="5"/>
      <c r="TB466" s="5"/>
      <c r="TC466" s="5"/>
      <c r="TD466" s="5"/>
      <c r="TE466" s="5"/>
      <c r="TF466" s="6"/>
      <c r="TG466" s="5"/>
      <c r="TH466" s="5"/>
      <c r="TI466" s="5"/>
      <c r="TJ466" s="5"/>
      <c r="TK466" s="5"/>
      <c r="TL466" s="5"/>
      <c r="TM466" s="5"/>
      <c r="TN466" s="5"/>
      <c r="TO466" s="5"/>
      <c r="TP466" s="5"/>
      <c r="TQ466" s="5"/>
      <c r="TR466" s="5"/>
      <c r="TS466" s="5"/>
      <c r="TT466" s="5"/>
      <c r="TU466" s="5"/>
      <c r="TV466" s="5"/>
      <c r="TW466" s="5"/>
      <c r="TX466" s="5"/>
      <c r="TY466" s="5"/>
      <c r="TZ466" s="5"/>
      <c r="UA466" s="5"/>
      <c r="UB466" s="5"/>
      <c r="UC466" s="6"/>
      <c r="UD466" s="5"/>
      <c r="UE466" s="5"/>
      <c r="UF466" s="5"/>
      <c r="UG466" s="5"/>
      <c r="UH466" s="5"/>
      <c r="UI466" s="5"/>
      <c r="UJ466" s="5"/>
      <c r="UK466" s="5"/>
      <c r="UL466" s="5"/>
      <c r="UM466" s="5"/>
      <c r="UN466" s="5"/>
      <c r="UO466" s="5"/>
      <c r="UP466" s="5"/>
      <c r="UQ466" s="5"/>
      <c r="UR466" s="5"/>
      <c r="US466" s="5"/>
      <c r="UT466" s="5"/>
      <c r="UU466" s="5"/>
      <c r="UV466" s="5"/>
      <c r="UW466" s="5"/>
      <c r="UX466" s="5"/>
      <c r="UY466" s="5"/>
      <c r="UZ466" s="6"/>
      <c r="VA466" s="6"/>
      <c r="VB466" s="5"/>
      <c r="VC466" s="5"/>
      <c r="VE466" s="5"/>
      <c r="VF466" s="5"/>
      <c r="VG466" s="5"/>
      <c r="VH466" s="5"/>
      <c r="VI466" s="5"/>
      <c r="VK466" s="5"/>
      <c r="VL466" s="5"/>
      <c r="VN466" s="6"/>
      <c r="VO466" s="5"/>
      <c r="VP466" s="5"/>
      <c r="VQ466" s="5"/>
      <c r="VR466" s="5"/>
      <c r="VS466" s="5"/>
      <c r="VT466" s="5"/>
      <c r="VU466" s="5"/>
      <c r="VV466" s="5"/>
      <c r="VW466" s="5"/>
      <c r="VX466" s="5"/>
      <c r="VY466" s="5"/>
      <c r="VZ466" s="5"/>
      <c r="WA466" s="5"/>
      <c r="WB466" s="5"/>
      <c r="WC466" s="5"/>
      <c r="WD466" s="5"/>
      <c r="WE466" s="5"/>
      <c r="WF466" s="5"/>
      <c r="WG466" s="5"/>
      <c r="WH466" s="5"/>
      <c r="WI466" s="5"/>
      <c r="WJ466" s="5"/>
      <c r="WK466" s="5"/>
      <c r="WL466" s="5"/>
      <c r="WM466" s="5"/>
      <c r="WN466" s="5"/>
      <c r="WO466" s="5"/>
      <c r="WP466" s="5"/>
      <c r="WQ466" s="5"/>
      <c r="WR466" s="5"/>
      <c r="WS466" s="5"/>
      <c r="WT466" s="5"/>
      <c r="WU466" s="5"/>
      <c r="WV466" s="5"/>
      <c r="WW466" s="5"/>
      <c r="WX466" s="5"/>
      <c r="WY466" s="5"/>
      <c r="WZ466" s="5"/>
      <c r="XA466" s="6"/>
      <c r="XB466" s="5"/>
      <c r="XC466" s="5"/>
      <c r="XD466" s="5"/>
      <c r="XE466" s="5"/>
      <c r="XF466" s="5"/>
      <c r="XG466" s="5"/>
      <c r="XH466" s="5"/>
      <c r="XI466" s="5"/>
      <c r="XJ466" s="5"/>
      <c r="XK466" s="5"/>
      <c r="XL466" s="5"/>
      <c r="XM466" s="6"/>
      <c r="XN466" s="5"/>
      <c r="XO466" s="5"/>
      <c r="XP466" s="5"/>
      <c r="XQ466" s="5"/>
      <c r="XR466" s="5"/>
      <c r="XS466" s="5"/>
      <c r="XT466" s="5"/>
      <c r="XU466" s="5"/>
      <c r="XV466" s="6"/>
      <c r="XW466" s="5"/>
      <c r="XX466" s="5"/>
      <c r="XY466" s="5"/>
      <c r="XZ466" s="5"/>
      <c r="YA466" s="5"/>
      <c r="YB466" s="5"/>
      <c r="YC466" s="5"/>
      <c r="YD466" s="5"/>
      <c r="YE466" s="5"/>
      <c r="YF466" s="5"/>
      <c r="YG466" s="5"/>
      <c r="YH466" s="5"/>
      <c r="YI466" s="5"/>
      <c r="YJ466" s="5"/>
      <c r="YK466" s="5"/>
      <c r="YL466" s="5"/>
      <c r="YM466" s="5"/>
      <c r="YN466" s="5"/>
      <c r="YO466" s="5"/>
      <c r="YP466" s="12"/>
      <c r="YQ466" s="12"/>
      <c r="YR466" s="12"/>
      <c r="YS466" s="12"/>
      <c r="YT466" s="12"/>
      <c r="YU466" s="12"/>
      <c r="YV466" s="12"/>
      <c r="YW466" s="12"/>
      <c r="YX466" s="6"/>
      <c r="YY466" s="5"/>
      <c r="YZ466" s="5"/>
      <c r="ZA466" s="5"/>
      <c r="ZB466" s="5"/>
      <c r="ZC466" s="5"/>
      <c r="ZD466" s="5"/>
      <c r="ZE466" s="5"/>
      <c r="ZF466" s="5"/>
      <c r="ZG466" s="5"/>
      <c r="ZH466" s="5"/>
      <c r="ZI466" s="5"/>
      <c r="ZJ466" s="5"/>
      <c r="ZK466" s="5"/>
      <c r="ZL466" s="5"/>
      <c r="ZM466" s="5"/>
      <c r="ZN466" s="5"/>
      <c r="ZO466" s="5"/>
      <c r="ZP466" s="5"/>
      <c r="ZQ466" s="5"/>
      <c r="ZR466" s="5"/>
      <c r="ZS466" s="5"/>
      <c r="ZT466" s="5"/>
      <c r="ZU466" s="5"/>
      <c r="ZV466" s="5"/>
      <c r="ZW466" s="5"/>
      <c r="ZX466" s="5"/>
      <c r="ZY466" s="5"/>
      <c r="ZZ466" s="5"/>
      <c r="AAA466" s="5"/>
      <c r="AAB466" s="5"/>
      <c r="AAC466" s="5"/>
      <c r="AAD466" s="5"/>
      <c r="AAE466" s="6"/>
      <c r="AAF466" s="5"/>
      <c r="AAG466" s="5"/>
      <c r="AAH466" s="5"/>
      <c r="AAI466" s="5"/>
      <c r="AAJ466" s="5"/>
      <c r="AAK466" s="5"/>
      <c r="AAL466" s="5"/>
      <c r="AAM466" s="5"/>
      <c r="AAN466" s="5"/>
      <c r="AAO466" s="5"/>
      <c r="AAP466" s="5"/>
      <c r="AAQ466" s="5"/>
      <c r="AAR466" s="5"/>
      <c r="AAS466" s="5"/>
      <c r="AAT466" s="5"/>
      <c r="AAU466" s="5"/>
      <c r="AAV466" s="5"/>
      <c r="AAW466" s="5"/>
      <c r="AAX466" s="5"/>
      <c r="AAY466" s="5"/>
      <c r="AAZ466" s="5"/>
      <c r="ABA466" s="5"/>
      <c r="ABB466" s="5"/>
      <c r="ABC466" s="5"/>
      <c r="ABD466" s="5"/>
      <c r="ABE466" s="5"/>
      <c r="ABF466" s="5"/>
      <c r="ABG466" s="5"/>
      <c r="ABH466" s="5"/>
      <c r="ABI466" s="5"/>
      <c r="ABJ466" s="5"/>
      <c r="ABK466" s="5"/>
      <c r="ABL466" s="5"/>
      <c r="ABM466" s="5"/>
      <c r="ABN466" s="5"/>
      <c r="ABO466" s="5"/>
      <c r="ABP466" s="5"/>
      <c r="ABQ466" s="5"/>
      <c r="ABR466" s="5"/>
      <c r="ABS466" s="5"/>
      <c r="ABT466" s="5"/>
      <c r="ABU466" s="5"/>
      <c r="ABV466" s="5"/>
      <c r="ABW466" s="5"/>
      <c r="ABX466" s="5"/>
      <c r="ABY466" s="6"/>
      <c r="ABZ466" s="5"/>
      <c r="ACA466" s="5"/>
      <c r="ACB466" s="5"/>
      <c r="ACC466" s="5"/>
      <c r="ACD466" s="5"/>
      <c r="ACE466" s="5"/>
      <c r="ACF466" s="5"/>
      <c r="ACG466" s="5"/>
      <c r="ACH466" s="5"/>
      <c r="ACI466" s="5"/>
      <c r="ACJ466" s="5"/>
      <c r="ACK466" s="5"/>
      <c r="ACL466" s="5"/>
      <c r="ACM466" s="5"/>
      <c r="ACN466" s="5"/>
      <c r="ACO466" s="5"/>
      <c r="ACP466" s="5"/>
      <c r="ACQ466" s="5"/>
      <c r="ACR466" s="5"/>
      <c r="ACS466" s="5"/>
      <c r="ACT466" s="5"/>
      <c r="ACU466" s="5"/>
      <c r="ACV466" s="5"/>
      <c r="ACW466" s="5"/>
      <c r="ACX466" s="5"/>
      <c r="ACY466" s="5"/>
      <c r="ACZ466" s="5"/>
      <c r="ADA466" s="5"/>
      <c r="ADB466" s="5"/>
      <c r="ADC466" s="5"/>
      <c r="ADD466" s="5"/>
      <c r="ADE466" s="5"/>
      <c r="ADF466" s="5"/>
      <c r="ADG466" s="5"/>
      <c r="ADH466" s="5"/>
      <c r="ADI466" s="5"/>
      <c r="ADJ466" s="5"/>
      <c r="ADK466" s="5"/>
      <c r="ADL466" s="5"/>
      <c r="ADM466" s="5"/>
      <c r="ADN466" s="5"/>
      <c r="ADO466" s="5"/>
      <c r="ADP466" s="5"/>
      <c r="ADQ466" s="6"/>
      <c r="ADR466" s="5"/>
      <c r="ADS466" s="5"/>
      <c r="ADT466" s="5"/>
      <c r="ADU466" s="5"/>
      <c r="ADV466" s="5"/>
      <c r="ADW466" s="5"/>
      <c r="ADX466" s="5"/>
      <c r="ADY466" s="5"/>
      <c r="ADZ466" s="5"/>
      <c r="AEA466" s="5"/>
      <c r="AEB466" s="5"/>
      <c r="AEC466" s="5"/>
      <c r="AED466" s="5"/>
      <c r="AEE466" s="5"/>
      <c r="AEF466" s="5"/>
      <c r="AEG466" s="5"/>
      <c r="AEH466" s="5"/>
      <c r="AEI466" s="5"/>
      <c r="AEJ466" s="5"/>
      <c r="AEK466" s="5"/>
      <c r="AEL466" s="5"/>
      <c r="AEM466" s="8"/>
      <c r="AEN466" s="6"/>
      <c r="AEO466" s="6"/>
      <c r="AEP466" s="6"/>
      <c r="AEQ466" s="6"/>
      <c r="AER466" s="5"/>
      <c r="AES466" s="6"/>
      <c r="AET466" s="6"/>
      <c r="AEU466" s="6"/>
      <c r="AEV466" s="5"/>
      <c r="AEW466" s="5"/>
      <c r="AEX466" s="5"/>
      <c r="AEY466" s="5"/>
      <c r="AEZ466" s="5"/>
      <c r="AFA466" s="5"/>
      <c r="AFB466" s="5"/>
      <c r="AFC466" s="5"/>
      <c r="AFD466" s="5"/>
      <c r="AFE466" s="5"/>
      <c r="AFF466" s="5"/>
      <c r="AFG466" s="5"/>
      <c r="AFH466" s="5"/>
      <c r="AFI466" s="5"/>
      <c r="AFJ466" s="5"/>
      <c r="AFK466" s="5"/>
      <c r="AFL466" s="5"/>
      <c r="AFM466" s="5"/>
      <c r="AFN466" s="5"/>
      <c r="AFO466" s="5"/>
      <c r="AFP466" s="5"/>
      <c r="AFQ466" s="5"/>
      <c r="AFR466" s="5"/>
      <c r="AFS466" s="5"/>
      <c r="AFT466" s="5"/>
      <c r="AFU466" s="5"/>
      <c r="AFV466" s="5"/>
      <c r="AFW466" s="5"/>
      <c r="AFX466" s="5"/>
      <c r="AFY466" s="5"/>
      <c r="AFZ466" s="5"/>
      <c r="AGA466" s="5"/>
      <c r="AGB466" s="6"/>
      <c r="AGC466" s="5"/>
      <c r="AGD466" s="5"/>
      <c r="AGE466" s="5"/>
      <c r="AGF466" s="5"/>
      <c r="AGG466" s="5"/>
      <c r="AGM466" s="18"/>
      <c r="AGS466" s="6"/>
      <c r="AHG466" s="18"/>
      <c r="AHM466" s="6"/>
      <c r="AHN466" s="5"/>
      <c r="AHO466" s="5"/>
      <c r="AHP466" s="5"/>
      <c r="AHQ466" s="5"/>
      <c r="AHR466" s="5"/>
      <c r="AHS466" s="5"/>
      <c r="AHT466" s="5"/>
      <c r="AHU466" s="5"/>
      <c r="AHV466" s="5"/>
      <c r="AHW466" s="5"/>
      <c r="AHX466" s="5"/>
      <c r="AHY466" s="5"/>
      <c r="AHZ466" s="5"/>
      <c r="AIA466" s="5"/>
      <c r="AIB466" s="5"/>
      <c r="AIC466" s="5"/>
      <c r="AID466" s="6"/>
      <c r="AIE466" s="5"/>
      <c r="AIF466" s="5"/>
      <c r="AIG466" s="5"/>
      <c r="AIH466" s="5"/>
      <c r="AII466" s="5"/>
      <c r="AIJ466" s="5"/>
      <c r="AIK466" s="5"/>
      <c r="AIL466" s="5"/>
      <c r="AIM466" s="5"/>
      <c r="AIN466" s="5"/>
      <c r="AIO466" s="5"/>
      <c r="AIP466" s="5"/>
      <c r="AIQ466" s="5"/>
      <c r="AIR466" s="5"/>
      <c r="AIS466" s="5"/>
      <c r="AIT466" s="5"/>
      <c r="AIU466" s="5"/>
      <c r="AIV466" s="5"/>
      <c r="AIW466" s="5"/>
      <c r="AIX466" s="5"/>
      <c r="AIY466" s="5"/>
      <c r="AIZ466" s="5"/>
      <c r="AJA466" s="5"/>
      <c r="AJB466" s="6"/>
      <c r="AJC466" s="5"/>
      <c r="AJD466" s="5"/>
      <c r="AJE466" s="5"/>
      <c r="AJF466" s="5"/>
      <c r="AJG466" s="5"/>
      <c r="AJH466" s="5"/>
      <c r="AJI466" s="5"/>
      <c r="AJJ466" s="5"/>
      <c r="AJK466" s="5"/>
      <c r="AJL466" s="5"/>
      <c r="AJM466" s="5"/>
      <c r="AJN466" s="6"/>
      <c r="AJO466" s="5"/>
      <c r="AJP466" s="5"/>
      <c r="AJQ466" s="5"/>
      <c r="AJR466" s="5"/>
      <c r="AJS466" s="5"/>
      <c r="AJT466" s="5"/>
      <c r="AJU466" s="5"/>
      <c r="AJV466" s="5"/>
    </row>
    <row r="467" spans="1:958" ht="14.25" customHeight="1"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7"/>
      <c r="AF467" s="6"/>
      <c r="AG467" s="8"/>
      <c r="AH467" s="8"/>
      <c r="AI467" s="8"/>
      <c r="AJ467" s="5"/>
      <c r="AK467" s="9"/>
      <c r="AL467" s="5"/>
      <c r="AM467" s="6"/>
      <c r="AN467" s="10"/>
      <c r="AO467" s="6"/>
      <c r="AP467" s="6"/>
      <c r="AQ467" s="5"/>
      <c r="AV467" s="5"/>
      <c r="AW467" s="5"/>
      <c r="AX467" s="5"/>
      <c r="AY467" s="5"/>
      <c r="AZ467" s="5"/>
      <c r="BA467" s="5"/>
      <c r="BB467" s="5"/>
      <c r="BE467" s="5"/>
      <c r="BF467" s="5"/>
      <c r="BG467" s="5"/>
      <c r="BH467" s="6"/>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t="str">
        <f>IF(SUM(BI467:BQ467,BS467:BW467,BY467:CC467,CE467:CJ467)=0, "", SUM(BI467:BQ467,BS467:BW467,BY467:CC467,CE467:CJ467))</f>
        <v/>
      </c>
      <c r="CN467" s="5" t="str">
        <f>IF(SUM(CQ467, CR467, CS467, CT467, CU467)=0, "", IF(OR(CQ467&gt;=8, CR467&gt;=10, CS467&gt;=13, CT467&gt;=10, CU467&gt;=15), 1, 0))</f>
        <v/>
      </c>
      <c r="CO467" s="5" t="str">
        <f>IF(SUM(BI467:BJ467,BL467,BM467,BN467,BO467,BU467,CA467,CH467,CJ467)=0, "", SUM(BI467:BJ467,BL467,BM467,BN467,BO467,BU467,CA467,CH467,CJ467))</f>
        <v/>
      </c>
      <c r="CP467" s="5" t="str">
        <f>IF(SUM(BK467,BP467:BQ467,BS467:BT467,BV467:BW467,BY467:BZ467,CB467:CC467,CE467:CG467,CI467)=0, "", SUM(BK467,BP467:BQ467,BS467:BT467,BV467:BW467,BY467:BZ467,CB467:CC467,CE467:CG467,CI467))</f>
        <v/>
      </c>
      <c r="CQ467" s="5" t="str">
        <f>IF(SUM(CB467:CC467,CE467:CF467,CI467)=0, "", SUM(CB467:CC467,CE467:CF467,CI467))</f>
        <v/>
      </c>
      <c r="CR467" s="5" t="str">
        <f>IF(SUM(BQ467,BS467:BT467,BW467,BY467)=0, "", SUM(BQ467,BS467:BT467,BW467,BY467))</f>
        <v/>
      </c>
      <c r="CS467" s="5" t="str">
        <f>IF(SUM(BK467,BP467,BV467,BZ467,CG467)=0, "", SUM(BK467,BP467,BV467,BZ467,CG467))</f>
        <v/>
      </c>
      <c r="CT467" s="5" t="str">
        <f>IF(SUM(BI467:BJ467,BL467,BN467,CH467)=0, "", SUM(BI467:BJ467,BL467,BN467,CH467))</f>
        <v/>
      </c>
      <c r="CU467" s="5" t="str">
        <f>IF(SUM(BM467,BO467,BU467,CA467,CJ467)=0, "", SUM(BM467,BO467,BU467,CA467,CJ467))</f>
        <v/>
      </c>
      <c r="CV467" s="5" t="str">
        <f>IF(CQ467="", "", IF(CQ467&gt;=8, 1, 0))</f>
        <v/>
      </c>
      <c r="CW467" s="5" t="str">
        <f>IF(CR467="", "", IF(CR467&gt;=10, 1, 0))</f>
        <v/>
      </c>
      <c r="CX467" s="5" t="str">
        <f>IF(CS467="", "", IF(CS467&gt;=13, 1, 0))</f>
        <v/>
      </c>
      <c r="CY467" s="5" t="str">
        <f>IF(CT467="", "", IF(CT467&gt;=10, 1, 0))</f>
        <v/>
      </c>
      <c r="CZ467" s="5" t="str">
        <f>IF(CU467="", "", IF(CU467&gt;=15, 1, 0))</f>
        <v/>
      </c>
      <c r="DA467" s="5" t="str">
        <f>IF(AND(BR467="", BX467="", CD467=""), "", IF(BR467=5,1,0) + IF(BX467=5,1,0) + IF(CD467=5,1,0))</f>
        <v/>
      </c>
      <c r="DB467" s="6"/>
      <c r="DC467" s="5"/>
      <c r="DD467" s="13"/>
      <c r="DE467" s="5"/>
      <c r="DF467" s="13"/>
      <c r="DG467" s="5"/>
      <c r="DH467" s="13"/>
      <c r="DI467" s="5"/>
      <c r="DJ467" s="13"/>
      <c r="DK467" s="5"/>
      <c r="DL467" s="13"/>
      <c r="DM467" s="5"/>
      <c r="DN467" s="13"/>
      <c r="DO467" s="5"/>
      <c r="DP467" s="13"/>
      <c r="DQ467" s="5"/>
      <c r="DR467" s="13"/>
      <c r="DS467" s="5"/>
      <c r="DT467" s="13"/>
      <c r="DU467" s="5"/>
      <c r="DV467" s="13"/>
      <c r="DW467" s="5"/>
      <c r="DX467" s="13"/>
      <c r="DY467" s="5"/>
      <c r="DZ467" s="13"/>
      <c r="EA467" s="5"/>
      <c r="EB467" s="13"/>
      <c r="EC467" s="5"/>
      <c r="ED467" s="13"/>
      <c r="EE467" s="5"/>
      <c r="EF467" s="13"/>
      <c r="EG467" s="5"/>
      <c r="EH467" s="13"/>
      <c r="EI467" s="5"/>
      <c r="EJ467" s="13"/>
      <c r="EK467" s="5"/>
      <c r="EL467" s="5"/>
      <c r="EM467" s="5"/>
      <c r="EN467" s="6"/>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6"/>
      <c r="FM467" s="5"/>
      <c r="FN467" s="5"/>
      <c r="FO467" s="5"/>
      <c r="FP467" s="5"/>
      <c r="FQ467" s="5"/>
      <c r="FR467" s="5"/>
      <c r="FS467" s="14"/>
      <c r="FT467" s="6"/>
      <c r="FU467" s="5"/>
      <c r="FV467" s="5"/>
      <c r="FW467" s="5"/>
      <c r="FX467" s="5"/>
      <c r="FY467" s="5"/>
      <c r="FZ467" s="5"/>
      <c r="GA467" s="5"/>
      <c r="GB467" s="5"/>
      <c r="GC467" s="5"/>
      <c r="GD467" s="5"/>
      <c r="GE467" s="5"/>
      <c r="GF467" s="6"/>
      <c r="GG467" s="5"/>
      <c r="GH467" s="5"/>
      <c r="GI467" s="5"/>
      <c r="GJ467" s="5"/>
      <c r="GK467" s="5"/>
      <c r="GL467" s="5"/>
      <c r="GM467" s="5"/>
      <c r="GN467" s="5"/>
      <c r="GO467" s="6"/>
      <c r="GP467" s="5"/>
      <c r="GQ467" s="5"/>
      <c r="GR467" s="5"/>
      <c r="GS467" s="5"/>
      <c r="GT467" s="5"/>
      <c r="GU467" s="5"/>
      <c r="GV467" s="5"/>
      <c r="GW467" s="5"/>
      <c r="GX467" s="5"/>
      <c r="GY467" s="5"/>
      <c r="GZ467" s="5"/>
      <c r="HA467" s="5"/>
      <c r="HB467" s="5"/>
      <c r="HC467" s="5"/>
      <c r="HD467" s="5"/>
      <c r="HE467" s="5"/>
      <c r="HF467" s="5"/>
      <c r="HG467" s="5"/>
      <c r="HH467" s="5"/>
      <c r="HI467" s="5"/>
      <c r="HJ467" s="6"/>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c r="JL467" s="5"/>
      <c r="JM467" s="6"/>
      <c r="JN467" s="5"/>
      <c r="JO467" s="5"/>
      <c r="JP467" s="5"/>
      <c r="JQ467" s="5"/>
      <c r="JR467" s="5"/>
      <c r="JS467" s="5"/>
      <c r="JT467" s="5"/>
      <c r="JU467" s="5"/>
      <c r="JV467" s="5"/>
      <c r="JW467" s="5"/>
      <c r="JX467" s="5"/>
      <c r="JY467" s="5"/>
      <c r="JZ467" s="5"/>
      <c r="KA467" s="5"/>
      <c r="KB467" s="5"/>
      <c r="KC467" s="5"/>
      <c r="KD467" s="5"/>
      <c r="KE467" s="5"/>
      <c r="KF467" s="5"/>
      <c r="KG467" s="5"/>
      <c r="KH467" s="5"/>
      <c r="KI467" s="5"/>
      <c r="KJ467" s="5"/>
      <c r="KK467" s="5"/>
      <c r="KL467" s="5"/>
      <c r="KM467" s="5"/>
      <c r="KN467" s="5"/>
      <c r="KO467" s="5"/>
      <c r="KP467" s="5"/>
      <c r="KQ467" s="5"/>
      <c r="KR467" s="5"/>
      <c r="KS467" s="5"/>
      <c r="KT467" s="5"/>
      <c r="KU467" s="5"/>
      <c r="KV467" s="5"/>
      <c r="KW467" s="5"/>
      <c r="KX467" s="12"/>
      <c r="KY467" s="12"/>
      <c r="KZ467" s="12"/>
      <c r="LA467" s="12"/>
      <c r="LB467" s="12"/>
      <c r="LC467" s="12"/>
      <c r="LD467" s="12"/>
      <c r="LE467" s="6"/>
      <c r="LF467" s="5"/>
      <c r="LG467" s="5"/>
      <c r="LH467" s="5"/>
      <c r="LI467" s="5"/>
      <c r="LJ467" s="5"/>
      <c r="LK467" s="5"/>
      <c r="LL467" s="5"/>
      <c r="LM467" s="5"/>
      <c r="LN467" s="5"/>
      <c r="LO467" s="5"/>
      <c r="LP467" s="5"/>
      <c r="LQ467" s="5"/>
      <c r="LR467" s="5"/>
      <c r="LS467" s="5"/>
      <c r="LT467" s="5"/>
      <c r="LU467" s="5"/>
      <c r="LV467" s="5"/>
      <c r="LW467" s="5"/>
      <c r="LX467" s="5"/>
      <c r="LY467" s="5"/>
      <c r="LZ467" s="5"/>
      <c r="MA467" s="5"/>
      <c r="MB467" s="5"/>
      <c r="MC467" s="5"/>
      <c r="MD467" s="5"/>
      <c r="ME467" s="5"/>
      <c r="MF467" s="5"/>
      <c r="MG467" s="5"/>
      <c r="MH467" s="5"/>
      <c r="MI467" s="5"/>
      <c r="MJ467" s="5"/>
      <c r="MK467" s="5"/>
      <c r="ML467" s="6"/>
      <c r="MM467" s="5"/>
      <c r="MN467" s="5"/>
      <c r="MO467" s="5"/>
      <c r="MP467" s="5"/>
      <c r="MQ467" s="5"/>
      <c r="MR467" s="5"/>
      <c r="MS467" s="5"/>
      <c r="MT467" s="5"/>
      <c r="MU467" s="5"/>
      <c r="MV467" s="5"/>
      <c r="MW467" s="5"/>
      <c r="MX467" s="5"/>
      <c r="MY467" s="5"/>
      <c r="MZ467" s="5"/>
      <c r="NA467" s="5"/>
      <c r="NB467" s="5"/>
      <c r="NC467" s="5"/>
      <c r="ND467" s="5"/>
      <c r="NE467" s="5"/>
      <c r="NF467" s="5"/>
      <c r="NG467" s="5"/>
      <c r="NH467" s="6"/>
      <c r="NI467" s="5"/>
      <c r="NJ467" s="5"/>
      <c r="NK467" s="5"/>
      <c r="NL467" s="5"/>
      <c r="NM467" s="5"/>
      <c r="NN467" s="5"/>
      <c r="NO467" s="5"/>
      <c r="NP467" s="5"/>
      <c r="NQ467" s="5"/>
      <c r="NR467" s="5"/>
      <c r="NS467" s="5"/>
      <c r="NT467" s="5"/>
      <c r="NU467" s="5"/>
      <c r="NV467" s="5"/>
      <c r="NW467" s="5"/>
      <c r="NX467" s="5"/>
      <c r="NY467" s="5"/>
      <c r="NZ467" s="5"/>
      <c r="OA467" s="5"/>
      <c r="OB467" s="5"/>
      <c r="OC467" s="5"/>
      <c r="OD467" s="5"/>
      <c r="OE467" s="5"/>
      <c r="OF467" s="5"/>
      <c r="OG467" s="5"/>
      <c r="OH467" s="5"/>
      <c r="OI467" s="5"/>
      <c r="OJ467" s="5"/>
      <c r="OK467" s="5"/>
      <c r="OL467" s="5"/>
      <c r="OM467" s="5"/>
      <c r="ON467" s="5"/>
      <c r="OQ467" s="6"/>
      <c r="OR467" s="5"/>
      <c r="OS467" s="5"/>
      <c r="OT467" s="5"/>
      <c r="OU467" s="5"/>
      <c r="OV467" s="5"/>
      <c r="OW467" s="5"/>
      <c r="OX467" s="5"/>
      <c r="OY467" s="5"/>
      <c r="OZ467" s="5"/>
      <c r="PA467" s="5"/>
      <c r="PB467" s="5"/>
      <c r="PC467" s="5"/>
      <c r="PD467" s="5"/>
      <c r="PE467" s="5"/>
      <c r="PF467" s="5"/>
      <c r="PG467" s="5"/>
      <c r="PH467" s="5"/>
      <c r="PI467" s="5"/>
      <c r="PJ467" s="5"/>
      <c r="PK467" s="5"/>
      <c r="PL467" s="5"/>
      <c r="PM467" s="5"/>
      <c r="PN467" s="5"/>
      <c r="PO467" s="5"/>
      <c r="PP467" s="5"/>
      <c r="PQ467" s="5"/>
      <c r="PR467" s="5"/>
      <c r="PS467" s="5"/>
      <c r="PT467" s="5"/>
      <c r="PU467" s="5"/>
      <c r="PV467" s="5"/>
      <c r="PW467" s="5"/>
      <c r="PX467" s="6"/>
      <c r="PY467" s="5"/>
      <c r="PZ467" s="5"/>
      <c r="QA467" s="5"/>
      <c r="QB467" s="5"/>
      <c r="QC467" s="5"/>
      <c r="QD467" s="5"/>
      <c r="QE467" s="5"/>
      <c r="QF467" s="5"/>
      <c r="QG467" s="5"/>
      <c r="QH467" s="5"/>
      <c r="QI467" s="5"/>
      <c r="QJ467" s="6"/>
      <c r="QK467" s="5"/>
      <c r="QL467" s="5"/>
      <c r="QM467" s="5"/>
      <c r="QN467" s="5"/>
      <c r="QO467" s="5"/>
      <c r="QP467" s="5"/>
      <c r="QQ467" s="5"/>
      <c r="QR467" s="5"/>
      <c r="QS467" s="5"/>
      <c r="QT467" s="5"/>
      <c r="QU467" s="5"/>
      <c r="QV467" s="6"/>
      <c r="QW467" s="5"/>
      <c r="QX467" s="5"/>
      <c r="QY467" s="5"/>
      <c r="QZ467" s="5"/>
      <c r="RA467" s="5"/>
      <c r="RB467" s="5"/>
      <c r="RC467" s="5"/>
      <c r="RD467" s="5"/>
      <c r="RE467" s="5"/>
      <c r="RF467" s="5"/>
      <c r="RG467" s="5"/>
      <c r="RH467" s="6"/>
      <c r="RI467" s="5"/>
      <c r="RJ467" s="5"/>
      <c r="RK467" s="5"/>
      <c r="RL467" s="5"/>
      <c r="RM467" s="5"/>
      <c r="RN467" s="5"/>
      <c r="RO467" s="5"/>
      <c r="RP467" s="5"/>
      <c r="RQ467" s="6"/>
      <c r="RR467" s="5"/>
      <c r="RS467" s="5"/>
      <c r="RT467" s="5"/>
      <c r="RU467" s="5"/>
      <c r="RV467" s="5"/>
      <c r="RW467" s="5"/>
      <c r="RX467" s="5"/>
      <c r="RY467" s="5"/>
      <c r="RZ467" s="6"/>
      <c r="SA467" s="5"/>
      <c r="SB467" s="5"/>
      <c r="SC467" s="5"/>
      <c r="SD467" s="5"/>
      <c r="SE467" s="5"/>
      <c r="SF467" s="5"/>
      <c r="SG467" s="5"/>
      <c r="SH467" s="5"/>
      <c r="SI467" s="6"/>
      <c r="SJ467" s="5"/>
      <c r="SK467" s="5"/>
      <c r="SL467" s="5"/>
      <c r="SM467" s="5"/>
      <c r="SN467" s="5"/>
      <c r="SO467" s="5"/>
      <c r="SP467" s="5"/>
      <c r="SQ467" s="5"/>
      <c r="SR467" s="5"/>
      <c r="SS467" s="5"/>
      <c r="ST467" s="5"/>
      <c r="SU467" s="5"/>
      <c r="SV467" s="5"/>
      <c r="SW467" s="5"/>
      <c r="SX467" s="5"/>
      <c r="SY467" s="5"/>
      <c r="SZ467" s="5"/>
      <c r="TA467" s="5"/>
      <c r="TB467" s="5"/>
      <c r="TC467" s="5"/>
      <c r="TD467" s="5"/>
      <c r="TE467" s="5"/>
      <c r="TF467" s="6"/>
      <c r="TG467" s="5"/>
      <c r="TH467" s="5"/>
      <c r="TI467" s="5"/>
      <c r="TJ467" s="5"/>
      <c r="TK467" s="5"/>
      <c r="TL467" s="5"/>
      <c r="TM467" s="5"/>
      <c r="TN467" s="5"/>
      <c r="TO467" s="5"/>
      <c r="TP467" s="5"/>
      <c r="TQ467" s="5"/>
      <c r="TR467" s="5"/>
      <c r="TS467" s="5"/>
      <c r="TT467" s="5"/>
      <c r="TU467" s="5"/>
      <c r="TV467" s="5"/>
      <c r="TW467" s="5"/>
      <c r="TX467" s="5"/>
      <c r="TY467" s="5"/>
      <c r="TZ467" s="5"/>
      <c r="UA467" s="5"/>
      <c r="UB467" s="5"/>
      <c r="UC467" s="6"/>
      <c r="UD467" s="5"/>
      <c r="UE467" s="5"/>
      <c r="UF467" s="5"/>
      <c r="UG467" s="5"/>
      <c r="UH467" s="5"/>
      <c r="UI467" s="5"/>
      <c r="UJ467" s="5"/>
      <c r="UK467" s="5"/>
      <c r="UL467" s="5"/>
      <c r="UM467" s="5"/>
      <c r="UN467" s="5"/>
      <c r="UO467" s="5"/>
      <c r="UP467" s="5"/>
      <c r="UQ467" s="5"/>
      <c r="UR467" s="5"/>
      <c r="US467" s="5"/>
      <c r="UT467" s="5"/>
      <c r="UU467" s="5"/>
      <c r="UV467" s="5"/>
      <c r="UW467" s="5"/>
      <c r="UX467" s="5"/>
      <c r="UY467" s="5"/>
      <c r="UZ467" s="6"/>
      <c r="VA467" s="6"/>
      <c r="VB467" s="5"/>
      <c r="VC467" s="5"/>
      <c r="VE467" s="5"/>
      <c r="VF467" s="5"/>
      <c r="VG467" s="5"/>
      <c r="VH467" s="5"/>
      <c r="VI467" s="5"/>
      <c r="VK467" s="5"/>
      <c r="VL467" s="5"/>
      <c r="VN467" s="6"/>
      <c r="VO467" s="5"/>
      <c r="VP467" s="5"/>
      <c r="VQ467" s="5"/>
      <c r="VR467" s="5"/>
      <c r="VS467" s="5"/>
      <c r="VT467" s="5"/>
      <c r="VU467" s="5"/>
      <c r="VV467" s="5"/>
      <c r="VW467" s="5"/>
      <c r="VX467" s="5"/>
      <c r="VY467" s="5"/>
      <c r="VZ467" s="5"/>
      <c r="WA467" s="5"/>
      <c r="WB467" s="5"/>
      <c r="WC467" s="5"/>
      <c r="WD467" s="5"/>
      <c r="WE467" s="5"/>
      <c r="WF467" s="5"/>
      <c r="WG467" s="5"/>
      <c r="WH467" s="5"/>
      <c r="WI467" s="5"/>
      <c r="WJ467" s="5"/>
      <c r="WK467" s="5"/>
      <c r="WL467" s="5"/>
      <c r="WM467" s="5"/>
      <c r="WN467" s="5"/>
      <c r="WO467" s="5"/>
      <c r="WP467" s="5"/>
      <c r="WQ467" s="5"/>
      <c r="WR467" s="5"/>
      <c r="WS467" s="5"/>
      <c r="WT467" s="5"/>
      <c r="WU467" s="5"/>
      <c r="WV467" s="5"/>
      <c r="WW467" s="5"/>
      <c r="WX467" s="5"/>
      <c r="WY467" s="5"/>
      <c r="WZ467" s="5"/>
      <c r="XA467" s="6"/>
      <c r="XB467" s="5"/>
      <c r="XC467" s="5"/>
      <c r="XD467" s="5"/>
      <c r="XE467" s="5"/>
      <c r="XF467" s="5"/>
      <c r="XG467" s="5"/>
      <c r="XH467" s="5"/>
      <c r="XI467" s="5"/>
      <c r="XJ467" s="5"/>
      <c r="XK467" s="5"/>
      <c r="XL467" s="5"/>
      <c r="XM467" s="6"/>
      <c r="XN467" s="5"/>
      <c r="XO467" s="5"/>
      <c r="XP467" s="5"/>
      <c r="XQ467" s="5"/>
      <c r="XR467" s="5"/>
      <c r="XS467" s="5"/>
      <c r="XT467" s="5"/>
      <c r="XU467" s="5"/>
      <c r="XV467" s="6"/>
      <c r="XW467" s="5"/>
      <c r="XX467" s="5"/>
      <c r="XY467" s="5"/>
      <c r="XZ467" s="5"/>
      <c r="YA467" s="5"/>
      <c r="YB467" s="5"/>
      <c r="YC467" s="5"/>
      <c r="YD467" s="5"/>
      <c r="YE467" s="5"/>
      <c r="YF467" s="5"/>
      <c r="YG467" s="5"/>
      <c r="YH467" s="5"/>
      <c r="YI467" s="5"/>
      <c r="YJ467" s="5"/>
      <c r="YK467" s="5"/>
      <c r="YL467" s="5"/>
      <c r="YM467" s="5"/>
      <c r="YN467" s="5"/>
      <c r="YO467" s="5"/>
      <c r="YP467" s="12"/>
      <c r="YQ467" s="12"/>
      <c r="YR467" s="12"/>
      <c r="YS467" s="12"/>
      <c r="YT467" s="12"/>
      <c r="YU467" s="12"/>
      <c r="YV467" s="12"/>
      <c r="YW467" s="12"/>
      <c r="YX467" s="6"/>
      <c r="YY467" s="5"/>
      <c r="YZ467" s="5"/>
      <c r="ZA467" s="5"/>
      <c r="ZB467" s="5"/>
      <c r="ZC467" s="5"/>
      <c r="ZD467" s="5"/>
      <c r="ZE467" s="5"/>
      <c r="ZF467" s="5"/>
      <c r="ZG467" s="5"/>
      <c r="ZH467" s="5"/>
      <c r="ZI467" s="5"/>
      <c r="ZJ467" s="5"/>
      <c r="ZK467" s="5"/>
      <c r="ZL467" s="5"/>
      <c r="ZM467" s="5"/>
      <c r="ZN467" s="5"/>
      <c r="ZO467" s="5"/>
      <c r="ZP467" s="5"/>
      <c r="ZQ467" s="5"/>
      <c r="ZR467" s="5"/>
      <c r="ZS467" s="5"/>
      <c r="ZT467" s="5"/>
      <c r="ZU467" s="5"/>
      <c r="ZV467" s="5"/>
      <c r="ZW467" s="5"/>
      <c r="ZX467" s="5"/>
      <c r="ZY467" s="5"/>
      <c r="ZZ467" s="5"/>
      <c r="AAA467" s="5"/>
      <c r="AAB467" s="5"/>
      <c r="AAC467" s="5"/>
      <c r="AAD467" s="5"/>
      <c r="AAE467" s="6"/>
      <c r="AAF467" s="5"/>
      <c r="AAG467" s="5"/>
      <c r="AAH467" s="5"/>
      <c r="AAI467" s="5"/>
      <c r="AAJ467" s="5"/>
      <c r="AAK467" s="5"/>
      <c r="AAL467" s="5"/>
      <c r="AAM467" s="5"/>
      <c r="AAN467" s="5"/>
      <c r="AAO467" s="5"/>
      <c r="AAP467" s="5"/>
      <c r="AAQ467" s="5"/>
      <c r="AAR467" s="5"/>
      <c r="AAS467" s="5"/>
      <c r="AAT467" s="5"/>
      <c r="AAU467" s="5"/>
      <c r="AAV467" s="5"/>
      <c r="AAW467" s="5"/>
      <c r="AAX467" s="5"/>
      <c r="AAY467" s="5"/>
      <c r="AAZ467" s="5"/>
      <c r="ABA467" s="5"/>
      <c r="ABB467" s="5"/>
      <c r="ABC467" s="5"/>
      <c r="ABD467" s="5"/>
      <c r="ABE467" s="5"/>
      <c r="ABF467" s="5"/>
      <c r="ABG467" s="5"/>
      <c r="ABH467" s="5"/>
      <c r="ABI467" s="5"/>
      <c r="ABJ467" s="5"/>
      <c r="ABK467" s="5"/>
      <c r="ABL467" s="5"/>
      <c r="ABM467" s="5"/>
      <c r="ABN467" s="5"/>
      <c r="ABO467" s="5"/>
      <c r="ABP467" s="5"/>
      <c r="ABQ467" s="5"/>
      <c r="ABR467" s="5"/>
      <c r="ABS467" s="5"/>
      <c r="ABT467" s="5"/>
      <c r="ABU467" s="5"/>
      <c r="ABV467" s="5"/>
      <c r="ABW467" s="5"/>
      <c r="ABX467" s="5"/>
      <c r="ABY467" s="6"/>
      <c r="ABZ467" s="5"/>
      <c r="ACA467" s="5"/>
      <c r="ACB467" s="5"/>
      <c r="ACC467" s="5"/>
      <c r="ACD467" s="5"/>
      <c r="ACE467" s="5"/>
      <c r="ACF467" s="5"/>
      <c r="ACG467" s="5"/>
      <c r="ACH467" s="5"/>
      <c r="ACI467" s="5"/>
      <c r="ACJ467" s="5"/>
      <c r="ACK467" s="5"/>
      <c r="ACL467" s="5"/>
      <c r="ACM467" s="5"/>
      <c r="ACN467" s="5"/>
      <c r="ACO467" s="5"/>
      <c r="ACP467" s="5"/>
      <c r="ACQ467" s="5"/>
      <c r="ACR467" s="5"/>
      <c r="ACS467" s="5"/>
      <c r="ACT467" s="5"/>
      <c r="ACU467" s="5"/>
      <c r="ACV467" s="5"/>
      <c r="ACW467" s="5"/>
      <c r="ACX467" s="5"/>
      <c r="ACY467" s="5"/>
      <c r="ACZ467" s="5"/>
      <c r="ADA467" s="5"/>
      <c r="ADB467" s="5"/>
      <c r="ADC467" s="5"/>
      <c r="ADD467" s="5"/>
      <c r="ADE467" s="5"/>
      <c r="ADF467" s="5"/>
      <c r="ADG467" s="5"/>
      <c r="ADH467" s="5"/>
      <c r="ADI467" s="5"/>
      <c r="ADJ467" s="5"/>
      <c r="ADK467" s="5"/>
      <c r="ADL467" s="5"/>
      <c r="ADM467" s="5"/>
      <c r="ADN467" s="5"/>
      <c r="ADO467" s="5"/>
      <c r="ADP467" s="5"/>
      <c r="ADQ467" s="6"/>
      <c r="ADR467" s="5"/>
      <c r="ADS467" s="5"/>
      <c r="ADT467" s="5"/>
      <c r="ADU467" s="5"/>
      <c r="ADV467" s="5"/>
      <c r="ADW467" s="5"/>
      <c r="ADX467" s="5"/>
      <c r="ADY467" s="5"/>
      <c r="ADZ467" s="5"/>
      <c r="AEA467" s="5"/>
      <c r="AEB467" s="5"/>
      <c r="AEC467" s="5"/>
      <c r="AED467" s="5"/>
      <c r="AEE467" s="5"/>
      <c r="AEF467" s="5"/>
      <c r="AEG467" s="5"/>
      <c r="AEH467" s="5"/>
      <c r="AEI467" s="5"/>
      <c r="AEJ467" s="5"/>
      <c r="AEK467" s="5"/>
      <c r="AEL467" s="5"/>
      <c r="AEM467" s="8"/>
      <c r="AEN467" s="6"/>
      <c r="AEO467" s="6"/>
      <c r="AEP467" s="6"/>
      <c r="AEQ467" s="6"/>
      <c r="AER467" s="5"/>
      <c r="AES467" s="6"/>
      <c r="AET467" s="6"/>
      <c r="AEU467" s="6"/>
      <c r="AEV467" s="5"/>
      <c r="AEW467" s="5"/>
      <c r="AEX467" s="5"/>
      <c r="AEY467" s="5"/>
      <c r="AEZ467" s="5"/>
      <c r="AFA467" s="5"/>
      <c r="AFB467" s="5"/>
      <c r="AFC467" s="5"/>
      <c r="AFD467" s="5"/>
      <c r="AFE467" s="5"/>
      <c r="AFF467" s="5"/>
      <c r="AFG467" s="5"/>
      <c r="AFH467" s="5"/>
      <c r="AFI467" s="5"/>
      <c r="AFJ467" s="5"/>
      <c r="AFK467" s="5"/>
      <c r="AFL467" s="5"/>
      <c r="AFM467" s="5"/>
      <c r="AFN467" s="5"/>
      <c r="AFO467" s="5"/>
      <c r="AFP467" s="5"/>
      <c r="AFQ467" s="5"/>
      <c r="AFR467" s="5"/>
      <c r="AFS467" s="5"/>
      <c r="AFT467" s="5"/>
      <c r="AFU467" s="5"/>
      <c r="AFV467" s="5"/>
      <c r="AFW467" s="5"/>
      <c r="AFX467" s="5"/>
      <c r="AFY467" s="5"/>
      <c r="AFZ467" s="5"/>
      <c r="AGA467" s="5"/>
      <c r="AGB467" s="6"/>
      <c r="AGC467" s="5"/>
      <c r="AGD467" s="5"/>
      <c r="AGE467" s="5"/>
      <c r="AGF467" s="5"/>
      <c r="AGG467" s="5"/>
      <c r="AGM467" s="18"/>
      <c r="AGS467" s="6"/>
      <c r="AHG467" s="18"/>
      <c r="AHM467" s="6"/>
      <c r="AHN467" s="5"/>
      <c r="AHO467" s="5"/>
      <c r="AHP467" s="5"/>
      <c r="AHQ467" s="5"/>
      <c r="AHR467" s="5"/>
      <c r="AHS467" s="5"/>
      <c r="AHT467" s="5"/>
      <c r="AHU467" s="5"/>
      <c r="AHV467" s="5"/>
      <c r="AHW467" s="5"/>
      <c r="AHX467" s="5"/>
      <c r="AHY467" s="5"/>
      <c r="AHZ467" s="5"/>
      <c r="AIA467" s="5"/>
      <c r="AIB467" s="5"/>
      <c r="AIC467" s="5"/>
      <c r="AID467" s="6"/>
      <c r="AIE467" s="5"/>
      <c r="AIF467" s="5"/>
      <c r="AIG467" s="5"/>
      <c r="AIH467" s="5"/>
      <c r="AII467" s="5"/>
      <c r="AIJ467" s="5"/>
      <c r="AIK467" s="5"/>
      <c r="AIL467" s="5"/>
      <c r="AIM467" s="5"/>
      <c r="AIN467" s="5"/>
      <c r="AIO467" s="5"/>
      <c r="AIP467" s="5"/>
      <c r="AIQ467" s="5"/>
      <c r="AIR467" s="5"/>
      <c r="AIS467" s="5"/>
      <c r="AIT467" s="5"/>
      <c r="AIU467" s="5"/>
      <c r="AIV467" s="5"/>
      <c r="AIW467" s="5"/>
      <c r="AIX467" s="5"/>
      <c r="AIY467" s="5"/>
      <c r="AIZ467" s="5"/>
      <c r="AJA467" s="5"/>
      <c r="AJB467" s="6"/>
      <c r="AJC467" s="5"/>
      <c r="AJD467" s="5"/>
      <c r="AJE467" s="5"/>
      <c r="AJF467" s="5"/>
      <c r="AJG467" s="5"/>
      <c r="AJH467" s="5"/>
      <c r="AJI467" s="5"/>
      <c r="AJJ467" s="5"/>
      <c r="AJK467" s="5"/>
      <c r="AJL467" s="5"/>
      <c r="AJM467" s="5"/>
      <c r="AJN467" s="6"/>
      <c r="AJO467" s="5"/>
      <c r="AJP467" s="5"/>
      <c r="AJQ467" s="5"/>
      <c r="AJR467" s="5"/>
      <c r="AJS467" s="5"/>
      <c r="AJT467" s="5"/>
      <c r="AJU467" s="5"/>
      <c r="AJV467" s="5"/>
    </row>
    <row r="468" spans="1:958" ht="14.25" customHeight="1"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7"/>
      <c r="AF468" s="6"/>
      <c r="AG468" s="8"/>
      <c r="AH468" s="8"/>
      <c r="AI468" s="8"/>
      <c r="AJ468" s="5"/>
      <c r="AK468" s="9"/>
      <c r="AL468" s="5"/>
      <c r="AM468" s="6"/>
      <c r="AN468" s="10"/>
      <c r="AO468" s="6"/>
      <c r="AP468" s="6"/>
      <c r="AQ468" s="5"/>
      <c r="AV468" s="5"/>
      <c r="AW468" s="5"/>
      <c r="AX468" s="5"/>
      <c r="AY468" s="5"/>
      <c r="AZ468" s="5"/>
      <c r="BA468" s="5"/>
      <c r="BB468" s="5"/>
      <c r="BE468" s="5"/>
      <c r="BF468" s="5"/>
      <c r="BG468" s="5"/>
      <c r="BH468" s="6"/>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t="str">
        <f>IF(SUM(BI468:BQ468,BS468:BW468,BY468:CC468,CE468:CJ468)=0, "", SUM(BI468:BQ468,BS468:BW468,BY468:CC468,CE468:CJ468))</f>
        <v/>
      </c>
      <c r="CN468" s="5" t="str">
        <f>IF(SUM(CQ468, CR468, CS468, CT468, CU468)=0, "", IF(OR(CQ468&gt;=8, CR468&gt;=10, CS468&gt;=13, CT468&gt;=10, CU468&gt;=15), 1, 0))</f>
        <v/>
      </c>
      <c r="CO468" s="5" t="str">
        <f>IF(SUM(BI468:BJ468,BL468,BM468,BN468,BO468,BU468,CA468,CH468,CJ468)=0, "", SUM(BI468:BJ468,BL468,BM468,BN468,BO468,BU468,CA468,CH468,CJ468))</f>
        <v/>
      </c>
      <c r="CP468" s="5" t="str">
        <f>IF(SUM(BK468,BP468:BQ468,BS468:BT468,BV468:BW468,BY468:BZ468,CB468:CC468,CE468:CG468,CI468)=0, "", SUM(BK468,BP468:BQ468,BS468:BT468,BV468:BW468,BY468:BZ468,CB468:CC468,CE468:CG468,CI468))</f>
        <v/>
      </c>
      <c r="CQ468" s="5" t="str">
        <f>IF(SUM(CB468:CC468,CE468:CF468,CI468)=0, "", SUM(CB468:CC468,CE468:CF468,CI468))</f>
        <v/>
      </c>
      <c r="CR468" s="5" t="str">
        <f>IF(SUM(BQ468,BS468:BT468,BW468,BY468)=0, "", SUM(BQ468,BS468:BT468,BW468,BY468))</f>
        <v/>
      </c>
      <c r="CS468" s="5" t="str">
        <f>IF(SUM(BK468,BP468,BV468,BZ468,CG468)=0, "", SUM(BK468,BP468,BV468,BZ468,CG468))</f>
        <v/>
      </c>
      <c r="CT468" s="5" t="str">
        <f>IF(SUM(BI468:BJ468,BL468,BN468,CH468)=0, "", SUM(BI468:BJ468,BL468,BN468,CH468))</f>
        <v/>
      </c>
      <c r="CU468" s="5" t="str">
        <f>IF(SUM(BM468,BO468,BU468,CA468,CJ468)=0, "", SUM(BM468,BO468,BU468,CA468,CJ468))</f>
        <v/>
      </c>
      <c r="CV468" s="5" t="str">
        <f>IF(CQ468="", "", IF(CQ468&gt;=8, 1, 0))</f>
        <v/>
      </c>
      <c r="CW468" s="5" t="str">
        <f>IF(CR468="", "", IF(CR468&gt;=10, 1, 0))</f>
        <v/>
      </c>
      <c r="CX468" s="5" t="str">
        <f>IF(CS468="", "", IF(CS468&gt;=13, 1, 0))</f>
        <v/>
      </c>
      <c r="CY468" s="5" t="str">
        <f>IF(CT468="", "", IF(CT468&gt;=10, 1, 0))</f>
        <v/>
      </c>
      <c r="CZ468" s="5" t="str">
        <f>IF(CU468="", "", IF(CU468&gt;=15, 1, 0))</f>
        <v/>
      </c>
      <c r="DA468" s="5" t="str">
        <f>IF(AND(BR468="", BX468="", CD468=""), "", IF(BR468=5,1,0) + IF(BX468=5,1,0) + IF(CD468=5,1,0))</f>
        <v/>
      </c>
      <c r="DB468" s="6"/>
      <c r="DC468" s="5"/>
      <c r="DD468" s="13"/>
      <c r="DE468" s="5"/>
      <c r="DF468" s="13"/>
      <c r="DG468" s="5"/>
      <c r="DH468" s="13"/>
      <c r="DI468" s="5"/>
      <c r="DJ468" s="13"/>
      <c r="DK468" s="5"/>
      <c r="DL468" s="13"/>
      <c r="DM468" s="5"/>
      <c r="DN468" s="13"/>
      <c r="DO468" s="5"/>
      <c r="DP468" s="13"/>
      <c r="DQ468" s="5"/>
      <c r="DR468" s="13"/>
      <c r="DS468" s="5"/>
      <c r="DT468" s="13"/>
      <c r="DU468" s="5"/>
      <c r="DV468" s="13"/>
      <c r="DW468" s="5"/>
      <c r="DX468" s="13"/>
      <c r="DY468" s="5"/>
      <c r="DZ468" s="13"/>
      <c r="EA468" s="5"/>
      <c r="EB468" s="13"/>
      <c r="EC468" s="5"/>
      <c r="ED468" s="13"/>
      <c r="EE468" s="5"/>
      <c r="EF468" s="13"/>
      <c r="EG468" s="5"/>
      <c r="EH468" s="13"/>
      <c r="EI468" s="5"/>
      <c r="EJ468" s="13"/>
      <c r="EK468" s="5"/>
      <c r="EL468" s="5"/>
      <c r="EM468" s="5"/>
      <c r="EN468" s="6"/>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6"/>
      <c r="FM468" s="5"/>
      <c r="FN468" s="5"/>
      <c r="FO468" s="5"/>
      <c r="FP468" s="5"/>
      <c r="FQ468" s="5"/>
      <c r="FR468" s="5"/>
      <c r="FS468" s="14"/>
      <c r="FT468" s="6"/>
      <c r="FU468" s="5"/>
      <c r="FV468" s="5"/>
      <c r="FW468" s="5"/>
      <c r="FX468" s="5"/>
      <c r="FY468" s="5"/>
      <c r="FZ468" s="5"/>
      <c r="GA468" s="5"/>
      <c r="GB468" s="5"/>
      <c r="GC468" s="5"/>
      <c r="GD468" s="5"/>
      <c r="GE468" s="5"/>
      <c r="GF468" s="6"/>
      <c r="GG468" s="5"/>
      <c r="GH468" s="5"/>
      <c r="GI468" s="5"/>
      <c r="GJ468" s="5"/>
      <c r="GK468" s="5"/>
      <c r="GL468" s="5"/>
      <c r="GM468" s="5"/>
      <c r="GN468" s="5"/>
      <c r="GO468" s="6"/>
      <c r="GP468" s="5"/>
      <c r="GQ468" s="5"/>
      <c r="GR468" s="5"/>
      <c r="GS468" s="5"/>
      <c r="GT468" s="5"/>
      <c r="GU468" s="5"/>
      <c r="GV468" s="5"/>
      <c r="GW468" s="5"/>
      <c r="GX468" s="5"/>
      <c r="GY468" s="5"/>
      <c r="GZ468" s="5"/>
      <c r="HA468" s="5"/>
      <c r="HB468" s="5"/>
      <c r="HC468" s="5"/>
      <c r="HD468" s="5"/>
      <c r="HE468" s="5"/>
      <c r="HF468" s="5"/>
      <c r="HG468" s="5"/>
      <c r="HH468" s="5"/>
      <c r="HI468" s="5"/>
      <c r="HJ468" s="6"/>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5"/>
      <c r="JG468" s="5"/>
      <c r="JH468" s="5"/>
      <c r="JI468" s="5"/>
      <c r="JJ468" s="5"/>
      <c r="JK468" s="5"/>
      <c r="JL468" s="5"/>
      <c r="JM468" s="6"/>
      <c r="JN468" s="5"/>
      <c r="JO468" s="5"/>
      <c r="JP468" s="5"/>
      <c r="JQ468" s="5"/>
      <c r="JR468" s="5"/>
      <c r="JS468" s="5"/>
      <c r="JT468" s="5"/>
      <c r="JU468" s="5"/>
      <c r="JV468" s="5"/>
      <c r="JW468" s="5"/>
      <c r="JX468" s="5"/>
      <c r="JY468" s="5"/>
      <c r="JZ468" s="5"/>
      <c r="KA468" s="5"/>
      <c r="KB468" s="5"/>
      <c r="KC468" s="5"/>
      <c r="KD468" s="5"/>
      <c r="KE468" s="5"/>
      <c r="KF468" s="5"/>
      <c r="KG468" s="5"/>
      <c r="KH468" s="5"/>
      <c r="KI468" s="5"/>
      <c r="KJ468" s="5"/>
      <c r="KK468" s="5"/>
      <c r="KL468" s="5"/>
      <c r="KM468" s="5"/>
      <c r="KN468" s="5"/>
      <c r="KO468" s="5"/>
      <c r="KP468" s="5"/>
      <c r="KQ468" s="5"/>
      <c r="KR468" s="5"/>
      <c r="KS468" s="5"/>
      <c r="KT468" s="5"/>
      <c r="KU468" s="5"/>
      <c r="KV468" s="5"/>
      <c r="KW468" s="5"/>
      <c r="KX468" s="12"/>
      <c r="KY468" s="12"/>
      <c r="KZ468" s="12"/>
      <c r="LA468" s="12"/>
      <c r="LB468" s="12"/>
      <c r="LC468" s="12"/>
      <c r="LD468" s="12"/>
      <c r="LE468" s="6"/>
      <c r="LF468" s="5"/>
      <c r="LG468" s="5"/>
      <c r="LH468" s="5"/>
      <c r="LI468" s="5"/>
      <c r="LJ468" s="5"/>
      <c r="LK468" s="5"/>
      <c r="LL468" s="5"/>
      <c r="LM468" s="5"/>
      <c r="LN468" s="5"/>
      <c r="LO468" s="5"/>
      <c r="LP468" s="5"/>
      <c r="LQ468" s="5"/>
      <c r="LR468" s="5"/>
      <c r="LS468" s="5"/>
      <c r="LT468" s="5"/>
      <c r="LU468" s="5"/>
      <c r="LV468" s="5"/>
      <c r="LW468" s="5"/>
      <c r="LX468" s="5"/>
      <c r="LY468" s="5"/>
      <c r="LZ468" s="5"/>
      <c r="MA468" s="5"/>
      <c r="MB468" s="5"/>
      <c r="MC468" s="5"/>
      <c r="MD468" s="5"/>
      <c r="ME468" s="5"/>
      <c r="MF468" s="5"/>
      <c r="MG468" s="5"/>
      <c r="MH468" s="5"/>
      <c r="MI468" s="5"/>
      <c r="MJ468" s="5"/>
      <c r="MK468" s="5"/>
      <c r="ML468" s="6"/>
      <c r="MM468" s="5"/>
      <c r="MN468" s="5"/>
      <c r="MO468" s="5"/>
      <c r="MP468" s="5"/>
      <c r="MQ468" s="5"/>
      <c r="MR468" s="5"/>
      <c r="MS468" s="5"/>
      <c r="MT468" s="5"/>
      <c r="MU468" s="5"/>
      <c r="MV468" s="5"/>
      <c r="MW468" s="5"/>
      <c r="MX468" s="5"/>
      <c r="MY468" s="5"/>
      <c r="MZ468" s="5"/>
      <c r="NA468" s="5"/>
      <c r="NB468" s="5"/>
      <c r="NC468" s="5"/>
      <c r="ND468" s="5"/>
      <c r="NE468" s="5"/>
      <c r="NF468" s="5"/>
      <c r="NG468" s="5"/>
      <c r="NH468" s="6"/>
      <c r="NI468" s="5"/>
      <c r="NJ468" s="5"/>
      <c r="NK468" s="5"/>
      <c r="NL468" s="5"/>
      <c r="NM468" s="5"/>
      <c r="NN468" s="5"/>
      <c r="NO468" s="5"/>
      <c r="NP468" s="5"/>
      <c r="NQ468" s="5"/>
      <c r="NR468" s="5"/>
      <c r="NS468" s="5"/>
      <c r="NT468" s="5"/>
      <c r="NU468" s="5"/>
      <c r="NV468" s="5"/>
      <c r="NW468" s="5"/>
      <c r="NX468" s="5"/>
      <c r="NY468" s="5"/>
      <c r="NZ468" s="5"/>
      <c r="OA468" s="5"/>
      <c r="OB468" s="5"/>
      <c r="OC468" s="5"/>
      <c r="OD468" s="5"/>
      <c r="OE468" s="5"/>
      <c r="OF468" s="5"/>
      <c r="OG468" s="5"/>
      <c r="OH468" s="5"/>
      <c r="OI468" s="5"/>
      <c r="OJ468" s="5"/>
      <c r="OK468" s="5"/>
      <c r="OL468" s="5"/>
      <c r="OM468" s="5"/>
      <c r="ON468" s="5"/>
      <c r="OQ468" s="6"/>
      <c r="OR468" s="5"/>
      <c r="OS468" s="5"/>
      <c r="OT468" s="5"/>
      <c r="OU468" s="5"/>
      <c r="OV468" s="5"/>
      <c r="OW468" s="5"/>
      <c r="OX468" s="5"/>
      <c r="OY468" s="5"/>
      <c r="OZ468" s="5"/>
      <c r="PA468" s="5"/>
      <c r="PB468" s="5"/>
      <c r="PC468" s="5"/>
      <c r="PD468" s="5"/>
      <c r="PE468" s="5"/>
      <c r="PF468" s="5"/>
      <c r="PG468" s="5"/>
      <c r="PH468" s="5"/>
      <c r="PI468" s="5"/>
      <c r="PJ468" s="5"/>
      <c r="PK468" s="5"/>
      <c r="PL468" s="5"/>
      <c r="PM468" s="5"/>
      <c r="PN468" s="5"/>
      <c r="PO468" s="5"/>
      <c r="PP468" s="5"/>
      <c r="PQ468" s="5"/>
      <c r="PR468" s="5"/>
      <c r="PS468" s="5"/>
      <c r="PT468" s="5"/>
      <c r="PU468" s="5"/>
      <c r="PV468" s="5"/>
      <c r="PW468" s="5"/>
      <c r="PX468" s="6"/>
      <c r="PY468" s="5"/>
      <c r="PZ468" s="5"/>
      <c r="QA468" s="5"/>
      <c r="QB468" s="5"/>
      <c r="QC468" s="5"/>
      <c r="QD468" s="5"/>
      <c r="QE468" s="5"/>
      <c r="QF468" s="5"/>
      <c r="QG468" s="5"/>
      <c r="QH468" s="5"/>
      <c r="QI468" s="5"/>
      <c r="QJ468" s="6"/>
      <c r="QK468" s="5"/>
      <c r="QL468" s="5"/>
      <c r="QM468" s="5"/>
      <c r="QN468" s="5"/>
      <c r="QO468" s="5"/>
      <c r="QP468" s="5"/>
      <c r="QQ468" s="5"/>
      <c r="QR468" s="5"/>
      <c r="QS468" s="5"/>
      <c r="QT468" s="5"/>
      <c r="QU468" s="5"/>
      <c r="QV468" s="6"/>
      <c r="QW468" s="5"/>
      <c r="QX468" s="5"/>
      <c r="QY468" s="5"/>
      <c r="QZ468" s="5"/>
      <c r="RA468" s="5"/>
      <c r="RB468" s="5"/>
      <c r="RC468" s="5"/>
      <c r="RD468" s="5"/>
      <c r="RE468" s="5"/>
      <c r="RF468" s="5"/>
      <c r="RG468" s="5"/>
      <c r="RH468" s="6"/>
      <c r="RI468" s="5"/>
      <c r="RJ468" s="5"/>
      <c r="RK468" s="5"/>
      <c r="RL468" s="5"/>
      <c r="RM468" s="5"/>
      <c r="RN468" s="5"/>
      <c r="RO468" s="5"/>
      <c r="RP468" s="5"/>
      <c r="RQ468" s="6"/>
      <c r="RR468" s="5"/>
      <c r="RS468" s="5"/>
      <c r="RT468" s="5"/>
      <c r="RU468" s="5"/>
      <c r="RV468" s="5"/>
      <c r="RW468" s="5"/>
      <c r="RX468" s="5"/>
      <c r="RY468" s="5"/>
      <c r="RZ468" s="6"/>
      <c r="SA468" s="5"/>
      <c r="SB468" s="5"/>
      <c r="SC468" s="5"/>
      <c r="SD468" s="5"/>
      <c r="SE468" s="5"/>
      <c r="SF468" s="5"/>
      <c r="SG468" s="5"/>
      <c r="SH468" s="5"/>
      <c r="SI468" s="6"/>
      <c r="SJ468" s="5"/>
      <c r="SK468" s="5"/>
      <c r="SL468" s="5"/>
      <c r="SM468" s="5"/>
      <c r="SN468" s="5"/>
      <c r="SO468" s="5"/>
      <c r="SP468" s="5"/>
      <c r="SQ468" s="5"/>
      <c r="SR468" s="5"/>
      <c r="SS468" s="5"/>
      <c r="ST468" s="5"/>
      <c r="SU468" s="5"/>
      <c r="SV468" s="5"/>
      <c r="SW468" s="5"/>
      <c r="SX468" s="5"/>
      <c r="SY468" s="5"/>
      <c r="SZ468" s="5"/>
      <c r="TA468" s="5"/>
      <c r="TB468" s="5"/>
      <c r="TC468" s="5"/>
      <c r="TD468" s="5"/>
      <c r="TE468" s="5"/>
      <c r="TF468" s="6"/>
      <c r="TG468" s="5"/>
      <c r="TH468" s="5"/>
      <c r="TI468" s="5"/>
      <c r="TJ468" s="5"/>
      <c r="TK468" s="5"/>
      <c r="TL468" s="5"/>
      <c r="TM468" s="5"/>
      <c r="TN468" s="5"/>
      <c r="TO468" s="5"/>
      <c r="TP468" s="5"/>
      <c r="TQ468" s="5"/>
      <c r="TR468" s="5"/>
      <c r="TS468" s="5"/>
      <c r="TT468" s="5"/>
      <c r="TU468" s="5"/>
      <c r="TV468" s="5"/>
      <c r="TW468" s="5"/>
      <c r="TX468" s="5"/>
      <c r="TY468" s="5"/>
      <c r="TZ468" s="5"/>
      <c r="UA468" s="5"/>
      <c r="UB468" s="5"/>
      <c r="UC468" s="6"/>
      <c r="UD468" s="5"/>
      <c r="UE468" s="5"/>
      <c r="UF468" s="5"/>
      <c r="UG468" s="5"/>
      <c r="UH468" s="5"/>
      <c r="UI468" s="5"/>
      <c r="UJ468" s="5"/>
      <c r="UK468" s="5"/>
      <c r="UL468" s="5"/>
      <c r="UM468" s="5"/>
      <c r="UN468" s="5"/>
      <c r="UO468" s="5"/>
      <c r="UP468" s="5"/>
      <c r="UQ468" s="5"/>
      <c r="UR468" s="5"/>
      <c r="US468" s="5"/>
      <c r="UT468" s="5"/>
      <c r="UU468" s="5"/>
      <c r="UV468" s="5"/>
      <c r="UW468" s="5"/>
      <c r="UX468" s="5"/>
      <c r="UY468" s="5"/>
      <c r="UZ468" s="6"/>
      <c r="VA468" s="6"/>
      <c r="VB468" s="5"/>
      <c r="VC468" s="5"/>
      <c r="VE468" s="5"/>
      <c r="VF468" s="5"/>
      <c r="VG468" s="5"/>
      <c r="VH468" s="5"/>
      <c r="VI468" s="5"/>
      <c r="VK468" s="5"/>
      <c r="VL468" s="5"/>
      <c r="VN468" s="6"/>
      <c r="VO468" s="5"/>
      <c r="VP468" s="5"/>
      <c r="VQ468" s="5"/>
      <c r="VR468" s="5"/>
      <c r="VS468" s="5"/>
      <c r="VT468" s="5"/>
      <c r="VU468" s="5"/>
      <c r="VV468" s="5"/>
      <c r="VW468" s="5"/>
      <c r="VX468" s="5"/>
      <c r="VY468" s="5"/>
      <c r="VZ468" s="5"/>
      <c r="WA468" s="5"/>
      <c r="WB468" s="5"/>
      <c r="WC468" s="5"/>
      <c r="WD468" s="5"/>
      <c r="WE468" s="5"/>
      <c r="WF468" s="5"/>
      <c r="WG468" s="5"/>
      <c r="WH468" s="5"/>
      <c r="WI468" s="5"/>
      <c r="WJ468" s="5"/>
      <c r="WK468" s="5"/>
      <c r="WL468" s="5"/>
      <c r="WM468" s="5"/>
      <c r="WN468" s="5"/>
      <c r="WO468" s="5"/>
      <c r="WP468" s="5"/>
      <c r="WQ468" s="5"/>
      <c r="WR468" s="5"/>
      <c r="WS468" s="5"/>
      <c r="WT468" s="5"/>
      <c r="WU468" s="5"/>
      <c r="WV468" s="5"/>
      <c r="WW468" s="5"/>
      <c r="WX468" s="5"/>
      <c r="WY468" s="5"/>
      <c r="WZ468" s="5"/>
      <c r="XA468" s="6"/>
      <c r="XB468" s="5"/>
      <c r="XC468" s="5"/>
      <c r="XD468" s="5"/>
      <c r="XE468" s="5"/>
      <c r="XF468" s="5"/>
      <c r="XG468" s="5"/>
      <c r="XH468" s="5"/>
      <c r="XI468" s="5"/>
      <c r="XJ468" s="5"/>
      <c r="XK468" s="5"/>
      <c r="XL468" s="5"/>
      <c r="XM468" s="6"/>
      <c r="XN468" s="5"/>
      <c r="XO468" s="5"/>
      <c r="XP468" s="5"/>
      <c r="XQ468" s="5"/>
      <c r="XR468" s="5"/>
      <c r="XS468" s="5"/>
      <c r="XT468" s="5"/>
      <c r="XU468" s="5"/>
      <c r="XV468" s="6"/>
      <c r="XW468" s="5"/>
      <c r="XX468" s="5"/>
      <c r="XY468" s="5"/>
      <c r="XZ468" s="5"/>
      <c r="YA468" s="5"/>
      <c r="YB468" s="5"/>
      <c r="YC468" s="5"/>
      <c r="YD468" s="5"/>
      <c r="YE468" s="5"/>
      <c r="YF468" s="5"/>
      <c r="YG468" s="5"/>
      <c r="YH468" s="5"/>
      <c r="YI468" s="5"/>
      <c r="YJ468" s="5"/>
      <c r="YK468" s="5"/>
      <c r="YL468" s="5"/>
      <c r="YM468" s="5"/>
      <c r="YN468" s="5"/>
      <c r="YO468" s="5"/>
      <c r="YP468" s="12"/>
      <c r="YQ468" s="12"/>
      <c r="YR468" s="12"/>
      <c r="YS468" s="12"/>
      <c r="YT468" s="12"/>
      <c r="YU468" s="12"/>
      <c r="YV468" s="12"/>
      <c r="YW468" s="12"/>
      <c r="YX468" s="6"/>
      <c r="YY468" s="5"/>
      <c r="YZ468" s="5"/>
      <c r="ZA468" s="5"/>
      <c r="ZB468" s="5"/>
      <c r="ZC468" s="5"/>
      <c r="ZD468" s="5"/>
      <c r="ZE468" s="5"/>
      <c r="ZF468" s="5"/>
      <c r="ZG468" s="5"/>
      <c r="ZH468" s="5"/>
      <c r="ZI468" s="5"/>
      <c r="ZJ468" s="5"/>
      <c r="ZK468" s="5"/>
      <c r="ZL468" s="5"/>
      <c r="ZM468" s="5"/>
      <c r="ZN468" s="5"/>
      <c r="ZO468" s="5"/>
      <c r="ZP468" s="5"/>
      <c r="ZQ468" s="5"/>
      <c r="ZR468" s="5"/>
      <c r="ZS468" s="5"/>
      <c r="ZT468" s="5"/>
      <c r="ZU468" s="5"/>
      <c r="ZV468" s="5"/>
      <c r="ZW468" s="5"/>
      <c r="ZX468" s="5"/>
      <c r="ZY468" s="5"/>
      <c r="ZZ468" s="5"/>
      <c r="AAA468" s="5"/>
      <c r="AAB468" s="5"/>
      <c r="AAC468" s="5"/>
      <c r="AAD468" s="5"/>
      <c r="AAE468" s="6"/>
      <c r="AAF468" s="5"/>
      <c r="AAG468" s="5"/>
      <c r="AAH468" s="5"/>
      <c r="AAI468" s="5"/>
      <c r="AAJ468" s="5"/>
      <c r="AAK468" s="5"/>
      <c r="AAL468" s="5"/>
      <c r="AAM468" s="5"/>
      <c r="AAN468" s="5"/>
      <c r="AAO468" s="5"/>
      <c r="AAP468" s="5"/>
      <c r="AAQ468" s="5"/>
      <c r="AAR468" s="5"/>
      <c r="AAS468" s="5"/>
      <c r="AAT468" s="5"/>
      <c r="AAU468" s="5"/>
      <c r="AAV468" s="5"/>
      <c r="AAW468" s="5"/>
      <c r="AAX468" s="5"/>
      <c r="AAY468" s="5"/>
      <c r="AAZ468" s="5"/>
      <c r="ABA468" s="5"/>
      <c r="ABB468" s="5"/>
      <c r="ABC468" s="5"/>
      <c r="ABD468" s="5"/>
      <c r="ABE468" s="5"/>
      <c r="ABF468" s="5"/>
      <c r="ABG468" s="5"/>
      <c r="ABH468" s="5"/>
      <c r="ABI468" s="5"/>
      <c r="ABJ468" s="5"/>
      <c r="ABK468" s="5"/>
      <c r="ABL468" s="5"/>
      <c r="ABM468" s="5"/>
      <c r="ABN468" s="5"/>
      <c r="ABO468" s="5"/>
      <c r="ABP468" s="5"/>
      <c r="ABQ468" s="5"/>
      <c r="ABR468" s="5"/>
      <c r="ABS468" s="5"/>
      <c r="ABT468" s="5"/>
      <c r="ABU468" s="5"/>
      <c r="ABV468" s="5"/>
      <c r="ABW468" s="5"/>
      <c r="ABX468" s="5"/>
      <c r="ABY468" s="6"/>
      <c r="ABZ468" s="5"/>
      <c r="ACA468" s="5"/>
      <c r="ACB468" s="5"/>
      <c r="ACC468" s="5"/>
      <c r="ACD468" s="5"/>
      <c r="ACE468" s="5"/>
      <c r="ACF468" s="5"/>
      <c r="ACG468" s="5"/>
      <c r="ACH468" s="5"/>
      <c r="ACI468" s="5"/>
      <c r="ACJ468" s="5"/>
      <c r="ACK468" s="5"/>
      <c r="ACL468" s="5"/>
      <c r="ACM468" s="5"/>
      <c r="ACN468" s="5"/>
      <c r="ACO468" s="5"/>
      <c r="ACP468" s="5"/>
      <c r="ACQ468" s="5"/>
      <c r="ACR468" s="5"/>
      <c r="ACS468" s="5"/>
      <c r="ACT468" s="5"/>
      <c r="ACU468" s="5"/>
      <c r="ACV468" s="5"/>
      <c r="ACW468" s="5"/>
      <c r="ACX468" s="5"/>
      <c r="ACY468" s="5"/>
      <c r="ACZ468" s="5"/>
      <c r="ADA468" s="5"/>
      <c r="ADB468" s="5"/>
      <c r="ADC468" s="5"/>
      <c r="ADD468" s="5"/>
      <c r="ADE468" s="5"/>
      <c r="ADF468" s="5"/>
      <c r="ADG468" s="5"/>
      <c r="ADH468" s="5"/>
      <c r="ADI468" s="5"/>
      <c r="ADJ468" s="5"/>
      <c r="ADK468" s="5"/>
      <c r="ADL468" s="5"/>
      <c r="ADM468" s="5"/>
      <c r="ADN468" s="5"/>
      <c r="ADO468" s="5"/>
      <c r="ADP468" s="5"/>
      <c r="ADQ468" s="6"/>
      <c r="ADR468" s="5"/>
      <c r="ADS468" s="5"/>
      <c r="ADT468" s="5"/>
      <c r="ADU468" s="5"/>
      <c r="ADV468" s="5"/>
      <c r="ADW468" s="5"/>
      <c r="ADX468" s="5"/>
      <c r="ADY468" s="5"/>
      <c r="ADZ468" s="5"/>
      <c r="AEA468" s="5"/>
      <c r="AEB468" s="5"/>
      <c r="AEC468" s="5"/>
      <c r="AED468" s="5"/>
      <c r="AEE468" s="5"/>
      <c r="AEF468" s="5"/>
      <c r="AEG468" s="5"/>
      <c r="AEH468" s="5"/>
      <c r="AEI468" s="5"/>
      <c r="AEJ468" s="5"/>
      <c r="AEK468" s="5"/>
      <c r="AEL468" s="5"/>
      <c r="AEM468" s="8"/>
      <c r="AEN468" s="6"/>
      <c r="AEO468" s="6"/>
      <c r="AEP468" s="6"/>
      <c r="AEQ468" s="6"/>
      <c r="AER468" s="5"/>
      <c r="AES468" s="6"/>
      <c r="AET468" s="6"/>
      <c r="AEU468" s="6"/>
      <c r="AEV468" s="5"/>
      <c r="AEW468" s="5"/>
      <c r="AEX468" s="5"/>
      <c r="AEY468" s="5"/>
      <c r="AEZ468" s="5"/>
      <c r="AFA468" s="5"/>
      <c r="AFB468" s="5"/>
      <c r="AFC468" s="5"/>
      <c r="AFD468" s="5"/>
      <c r="AFE468" s="5"/>
      <c r="AFF468" s="5"/>
      <c r="AFG468" s="5"/>
      <c r="AFH468" s="5"/>
      <c r="AFI468" s="5"/>
      <c r="AFJ468" s="5"/>
      <c r="AFK468" s="5"/>
      <c r="AFL468" s="5"/>
      <c r="AFM468" s="5"/>
      <c r="AFN468" s="5"/>
      <c r="AFO468" s="5"/>
      <c r="AFP468" s="5"/>
      <c r="AFQ468" s="5"/>
      <c r="AFR468" s="5"/>
      <c r="AFS468" s="5"/>
      <c r="AFT468" s="5"/>
      <c r="AFU468" s="5"/>
      <c r="AFV468" s="5"/>
      <c r="AFW468" s="5"/>
      <c r="AFX468" s="5"/>
      <c r="AFY468" s="5"/>
      <c r="AFZ468" s="5"/>
      <c r="AGA468" s="5"/>
      <c r="AGB468" s="6"/>
      <c r="AGC468" s="5"/>
      <c r="AGD468" s="5"/>
      <c r="AGE468" s="5"/>
      <c r="AGF468" s="5"/>
      <c r="AGG468" s="5"/>
      <c r="AGM468" s="18"/>
      <c r="AGS468" s="6"/>
      <c r="AHG468" s="18"/>
      <c r="AHM468" s="6"/>
      <c r="AHN468" s="5"/>
      <c r="AHO468" s="5"/>
      <c r="AHP468" s="5"/>
      <c r="AHQ468" s="5"/>
      <c r="AHR468" s="5"/>
      <c r="AHS468" s="5"/>
      <c r="AHT468" s="5"/>
      <c r="AHU468" s="5"/>
      <c r="AHV468" s="5"/>
      <c r="AHW468" s="5"/>
      <c r="AHX468" s="5"/>
      <c r="AHY468" s="5"/>
      <c r="AHZ468" s="5"/>
      <c r="AIA468" s="5"/>
      <c r="AIB468" s="5"/>
      <c r="AIC468" s="5"/>
      <c r="AID468" s="6"/>
      <c r="AIE468" s="5"/>
      <c r="AIF468" s="5"/>
      <c r="AIG468" s="5"/>
      <c r="AIH468" s="5"/>
      <c r="AII468" s="5"/>
      <c r="AIJ468" s="5"/>
      <c r="AIK468" s="5"/>
      <c r="AIL468" s="5"/>
      <c r="AIM468" s="5"/>
      <c r="AIN468" s="5"/>
      <c r="AIO468" s="5"/>
      <c r="AIP468" s="5"/>
      <c r="AIQ468" s="5"/>
      <c r="AIR468" s="5"/>
      <c r="AIS468" s="5"/>
      <c r="AIT468" s="5"/>
      <c r="AIU468" s="5"/>
      <c r="AIV468" s="5"/>
      <c r="AIW468" s="5"/>
      <c r="AIX468" s="5"/>
      <c r="AIY468" s="5"/>
      <c r="AIZ468" s="5"/>
      <c r="AJA468" s="5"/>
      <c r="AJB468" s="6"/>
      <c r="AJC468" s="5"/>
      <c r="AJD468" s="5"/>
      <c r="AJE468" s="5"/>
      <c r="AJF468" s="5"/>
      <c r="AJG468" s="5"/>
      <c r="AJH468" s="5"/>
      <c r="AJI468" s="5"/>
      <c r="AJJ468" s="5"/>
      <c r="AJK468" s="5"/>
      <c r="AJL468" s="5"/>
      <c r="AJM468" s="5"/>
      <c r="AJN468" s="6"/>
      <c r="AJO468" s="5"/>
      <c r="AJP468" s="5"/>
      <c r="AJQ468" s="5"/>
      <c r="AJR468" s="5"/>
      <c r="AJS468" s="5"/>
      <c r="AJT468" s="5"/>
      <c r="AJU468" s="5"/>
      <c r="AJV468" s="5"/>
    </row>
    <row r="469" spans="1:958" ht="14.25" customHeight="1"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7"/>
      <c r="AF469" s="6"/>
      <c r="AG469" s="8"/>
      <c r="AH469" s="8"/>
      <c r="AI469" s="8"/>
      <c r="AJ469" s="5"/>
      <c r="AK469" s="9"/>
      <c r="AL469" s="5"/>
      <c r="AM469" s="6"/>
      <c r="AN469" s="10"/>
      <c r="AO469" s="6"/>
      <c r="AP469" s="6"/>
      <c r="AQ469" s="5"/>
      <c r="AV469" s="5"/>
      <c r="AW469" s="5"/>
      <c r="AX469" s="5"/>
      <c r="AY469" s="5"/>
      <c r="AZ469" s="5"/>
      <c r="BA469" s="5"/>
      <c r="BB469" s="5"/>
      <c r="BE469" s="5"/>
      <c r="BF469" s="5"/>
      <c r="BG469" s="5"/>
      <c r="BH469" s="6"/>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t="str">
        <f>IF(SUM(BI469:BQ469,BS469:BW469,BY469:CC469,CE469:CJ469)=0, "", SUM(BI469:BQ469,BS469:BW469,BY469:CC469,CE469:CJ469))</f>
        <v/>
      </c>
      <c r="CN469" s="5" t="str">
        <f>IF(SUM(CQ469, CR469, CS469, CT469, CU469)=0, "", IF(OR(CQ469&gt;=8, CR469&gt;=10, CS469&gt;=13, CT469&gt;=10, CU469&gt;=15), 1, 0))</f>
        <v/>
      </c>
      <c r="CO469" s="5" t="str">
        <f>IF(SUM(BI469:BJ469,BL469,BM469,BN469,BO469,BU469,CA469,CH469,CJ469)=0, "", SUM(BI469:BJ469,BL469,BM469,BN469,BO469,BU469,CA469,CH469,CJ469))</f>
        <v/>
      </c>
      <c r="CP469" s="5" t="str">
        <f>IF(SUM(BK469,BP469:BQ469,BS469:BT469,BV469:BW469,BY469:BZ469,CB469:CC469,CE469:CG469,CI469)=0, "", SUM(BK469,BP469:BQ469,BS469:BT469,BV469:BW469,BY469:BZ469,CB469:CC469,CE469:CG469,CI469))</f>
        <v/>
      </c>
      <c r="CQ469" s="5" t="str">
        <f>IF(SUM(CB469:CC469,CE469:CF469,CI469)=0, "", SUM(CB469:CC469,CE469:CF469,CI469))</f>
        <v/>
      </c>
      <c r="CR469" s="5" t="str">
        <f>IF(SUM(BQ469,BS469:BT469,BW469,BY469)=0, "", SUM(BQ469,BS469:BT469,BW469,BY469))</f>
        <v/>
      </c>
      <c r="CS469" s="5" t="str">
        <f>IF(SUM(BK469,BP469,BV469,BZ469,CG469)=0, "", SUM(BK469,BP469,BV469,BZ469,CG469))</f>
        <v/>
      </c>
      <c r="CT469" s="5" t="str">
        <f>IF(SUM(BI469:BJ469,BL469,BN469,CH469)=0, "", SUM(BI469:BJ469,BL469,BN469,CH469))</f>
        <v/>
      </c>
      <c r="CU469" s="5" t="str">
        <f>IF(SUM(BM469,BO469,BU469,CA469,CJ469)=0, "", SUM(BM469,BO469,BU469,CA469,CJ469))</f>
        <v/>
      </c>
      <c r="CV469" s="5" t="str">
        <f>IF(CQ469="", "", IF(CQ469&gt;=8, 1, 0))</f>
        <v/>
      </c>
      <c r="CW469" s="5" t="str">
        <f>IF(CR469="", "", IF(CR469&gt;=10, 1, 0))</f>
        <v/>
      </c>
      <c r="CX469" s="5" t="str">
        <f>IF(CS469="", "", IF(CS469&gt;=13, 1, 0))</f>
        <v/>
      </c>
      <c r="CY469" s="5" t="str">
        <f>IF(CT469="", "", IF(CT469&gt;=10, 1, 0))</f>
        <v/>
      </c>
      <c r="CZ469" s="5" t="str">
        <f>IF(CU469="", "", IF(CU469&gt;=15, 1, 0))</f>
        <v/>
      </c>
      <c r="DA469" s="5" t="str">
        <f>IF(AND(BR469="", BX469="", CD469=""), "", IF(BR469=5,1,0) + IF(BX469=5,1,0) + IF(CD469=5,1,0))</f>
        <v/>
      </c>
      <c r="DB469" s="6"/>
      <c r="DC469" s="5"/>
      <c r="DD469" s="13"/>
      <c r="DE469" s="5"/>
      <c r="DF469" s="13"/>
      <c r="DG469" s="5"/>
      <c r="DH469" s="13"/>
      <c r="DI469" s="5"/>
      <c r="DJ469" s="13"/>
      <c r="DK469" s="5"/>
      <c r="DL469" s="13"/>
      <c r="DM469" s="5"/>
      <c r="DN469" s="13"/>
      <c r="DO469" s="5"/>
      <c r="DP469" s="13"/>
      <c r="DQ469" s="5"/>
      <c r="DR469" s="13"/>
      <c r="DS469" s="5"/>
      <c r="DT469" s="13"/>
      <c r="DU469" s="5"/>
      <c r="DV469" s="13"/>
      <c r="DW469" s="5"/>
      <c r="DX469" s="13"/>
      <c r="DY469" s="5"/>
      <c r="DZ469" s="13"/>
      <c r="EA469" s="5"/>
      <c r="EB469" s="13"/>
      <c r="EC469" s="5"/>
      <c r="ED469" s="13"/>
      <c r="EE469" s="5"/>
      <c r="EF469" s="13"/>
      <c r="EG469" s="5"/>
      <c r="EH469" s="13"/>
      <c r="EI469" s="5"/>
      <c r="EJ469" s="13"/>
      <c r="EK469" s="5"/>
      <c r="EL469" s="5"/>
      <c r="EM469" s="5"/>
      <c r="EN469" s="6"/>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6"/>
      <c r="FM469" s="5"/>
      <c r="FN469" s="5"/>
      <c r="FO469" s="5"/>
      <c r="FP469" s="5"/>
      <c r="FQ469" s="5"/>
      <c r="FR469" s="5"/>
      <c r="FS469" s="14"/>
      <c r="FT469" s="6"/>
      <c r="FU469" s="5"/>
      <c r="FV469" s="5"/>
      <c r="FW469" s="5"/>
      <c r="FX469" s="5"/>
      <c r="FY469" s="5"/>
      <c r="FZ469" s="5"/>
      <c r="GA469" s="5"/>
      <c r="GB469" s="5"/>
      <c r="GC469" s="5"/>
      <c r="GD469" s="5"/>
      <c r="GE469" s="5"/>
      <c r="GF469" s="6"/>
      <c r="GG469" s="5"/>
      <c r="GH469" s="5"/>
      <c r="GI469" s="5"/>
      <c r="GJ469" s="5"/>
      <c r="GK469" s="5"/>
      <c r="GL469" s="5"/>
      <c r="GM469" s="5"/>
      <c r="GN469" s="5"/>
      <c r="GO469" s="6"/>
      <c r="GP469" s="5"/>
      <c r="GQ469" s="5"/>
      <c r="GR469" s="5"/>
      <c r="GS469" s="5"/>
      <c r="GT469" s="5"/>
      <c r="GU469" s="5"/>
      <c r="GV469" s="5"/>
      <c r="GW469" s="5"/>
      <c r="GX469" s="5"/>
      <c r="GY469" s="5"/>
      <c r="GZ469" s="5"/>
      <c r="HA469" s="5"/>
      <c r="HB469" s="5"/>
      <c r="HC469" s="5"/>
      <c r="HD469" s="5"/>
      <c r="HE469" s="5"/>
      <c r="HF469" s="5"/>
      <c r="HG469" s="5"/>
      <c r="HH469" s="5"/>
      <c r="HI469" s="5"/>
      <c r="HJ469" s="6"/>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6"/>
      <c r="JN469" s="5"/>
      <c r="JO469" s="5"/>
      <c r="JP469" s="5"/>
      <c r="JQ469" s="5"/>
      <c r="JR469" s="5"/>
      <c r="JS469" s="5"/>
      <c r="JT469" s="5"/>
      <c r="JU469" s="5"/>
      <c r="JV469" s="5"/>
      <c r="JW469" s="5"/>
      <c r="JX469" s="5"/>
      <c r="JY469" s="5"/>
      <c r="JZ469" s="5"/>
      <c r="KA469" s="5"/>
      <c r="KB469" s="5"/>
      <c r="KC469" s="5"/>
      <c r="KD469" s="5"/>
      <c r="KE469" s="5"/>
      <c r="KF469" s="5"/>
      <c r="KG469" s="5"/>
      <c r="KH469" s="5"/>
      <c r="KI469" s="5"/>
      <c r="KJ469" s="5"/>
      <c r="KK469" s="5"/>
      <c r="KL469" s="5"/>
      <c r="KM469" s="5"/>
      <c r="KN469" s="5"/>
      <c r="KO469" s="5"/>
      <c r="KP469" s="5"/>
      <c r="KQ469" s="5"/>
      <c r="KR469" s="5"/>
      <c r="KS469" s="5"/>
      <c r="KT469" s="5"/>
      <c r="KU469" s="5"/>
      <c r="KV469" s="5"/>
      <c r="KW469" s="5"/>
      <c r="KX469" s="12"/>
      <c r="KY469" s="12"/>
      <c r="KZ469" s="12"/>
      <c r="LA469" s="12"/>
      <c r="LB469" s="12"/>
      <c r="LC469" s="12"/>
      <c r="LD469" s="12"/>
      <c r="LE469" s="6"/>
      <c r="LF469" s="5"/>
      <c r="LG469" s="5"/>
      <c r="LH469" s="5"/>
      <c r="LI469" s="5"/>
      <c r="LJ469" s="5"/>
      <c r="LK469" s="5"/>
      <c r="LL469" s="5"/>
      <c r="LM469" s="5"/>
      <c r="LN469" s="5"/>
      <c r="LO469" s="5"/>
      <c r="LP469" s="5"/>
      <c r="LQ469" s="5"/>
      <c r="LR469" s="5"/>
      <c r="LS469" s="5"/>
      <c r="LT469" s="5"/>
      <c r="LU469" s="5"/>
      <c r="LV469" s="5"/>
      <c r="LW469" s="5"/>
      <c r="LX469" s="5"/>
      <c r="LY469" s="5"/>
      <c r="LZ469" s="5"/>
      <c r="MA469" s="5"/>
      <c r="MB469" s="5"/>
      <c r="MC469" s="5"/>
      <c r="MD469" s="5"/>
      <c r="ME469" s="5"/>
      <c r="MF469" s="5"/>
      <c r="MG469" s="5"/>
      <c r="MH469" s="5"/>
      <c r="MI469" s="5"/>
      <c r="MJ469" s="5"/>
      <c r="MK469" s="5"/>
      <c r="ML469" s="6"/>
      <c r="MM469" s="5"/>
      <c r="MN469" s="5"/>
      <c r="MO469" s="5"/>
      <c r="MP469" s="5"/>
      <c r="MQ469" s="5"/>
      <c r="MR469" s="5"/>
      <c r="MS469" s="5"/>
      <c r="MT469" s="5"/>
      <c r="MU469" s="5"/>
      <c r="MV469" s="5"/>
      <c r="MW469" s="5"/>
      <c r="MX469" s="5"/>
      <c r="MY469" s="5"/>
      <c r="MZ469" s="5"/>
      <c r="NA469" s="5"/>
      <c r="NB469" s="5"/>
      <c r="NC469" s="5"/>
      <c r="ND469" s="5"/>
      <c r="NE469" s="5"/>
      <c r="NF469" s="5"/>
      <c r="NG469" s="5"/>
      <c r="NH469" s="6"/>
      <c r="NI469" s="5"/>
      <c r="NJ469" s="5"/>
      <c r="NK469" s="5"/>
      <c r="NL469" s="5"/>
      <c r="NM469" s="5"/>
      <c r="NN469" s="5"/>
      <c r="NO469" s="5"/>
      <c r="NP469" s="5"/>
      <c r="NQ469" s="5"/>
      <c r="NR469" s="5"/>
      <c r="NS469" s="5"/>
      <c r="NT469" s="5"/>
      <c r="NU469" s="5"/>
      <c r="NV469" s="5"/>
      <c r="NW469" s="5"/>
      <c r="NX469" s="5"/>
      <c r="NY469" s="5"/>
      <c r="NZ469" s="5"/>
      <c r="OA469" s="5"/>
      <c r="OB469" s="5"/>
      <c r="OC469" s="5"/>
      <c r="OD469" s="5"/>
      <c r="OE469" s="5"/>
      <c r="OF469" s="5"/>
      <c r="OG469" s="5"/>
      <c r="OH469" s="5"/>
      <c r="OI469" s="5"/>
      <c r="OJ469" s="5"/>
      <c r="OK469" s="5"/>
      <c r="OL469" s="5"/>
      <c r="OM469" s="5"/>
      <c r="ON469" s="5"/>
      <c r="OQ469" s="6"/>
      <c r="OR469" s="5"/>
      <c r="OS469" s="5"/>
      <c r="OT469" s="5"/>
      <c r="OU469" s="5"/>
      <c r="OV469" s="5"/>
      <c r="OW469" s="5"/>
      <c r="OX469" s="5"/>
      <c r="OY469" s="5"/>
      <c r="OZ469" s="5"/>
      <c r="PA469" s="5"/>
      <c r="PB469" s="5"/>
      <c r="PC469" s="5"/>
      <c r="PD469" s="5"/>
      <c r="PE469" s="5"/>
      <c r="PF469" s="5"/>
      <c r="PG469" s="5"/>
      <c r="PH469" s="5"/>
      <c r="PI469" s="5"/>
      <c r="PJ469" s="5"/>
      <c r="PK469" s="5"/>
      <c r="PL469" s="5"/>
      <c r="PM469" s="5"/>
      <c r="PN469" s="5"/>
      <c r="PO469" s="5"/>
      <c r="PP469" s="5"/>
      <c r="PQ469" s="5"/>
      <c r="PR469" s="5"/>
      <c r="PS469" s="5"/>
      <c r="PT469" s="5"/>
      <c r="PU469" s="5"/>
      <c r="PV469" s="5"/>
      <c r="PW469" s="5"/>
      <c r="PX469" s="6"/>
      <c r="PY469" s="5"/>
      <c r="PZ469" s="5"/>
      <c r="QA469" s="5"/>
      <c r="QB469" s="5"/>
      <c r="QC469" s="5"/>
      <c r="QD469" s="5"/>
      <c r="QE469" s="5"/>
      <c r="QF469" s="5"/>
      <c r="QG469" s="5"/>
      <c r="QH469" s="5"/>
      <c r="QI469" s="5"/>
      <c r="QJ469" s="6"/>
      <c r="QK469" s="5"/>
      <c r="QL469" s="5"/>
      <c r="QM469" s="5"/>
      <c r="QN469" s="5"/>
      <c r="QO469" s="5"/>
      <c r="QP469" s="5"/>
      <c r="QQ469" s="5"/>
      <c r="QR469" s="5"/>
      <c r="QS469" s="5"/>
      <c r="QT469" s="5"/>
      <c r="QU469" s="5"/>
      <c r="QV469" s="6"/>
      <c r="QW469" s="5"/>
      <c r="QX469" s="5"/>
      <c r="QY469" s="5"/>
      <c r="QZ469" s="5"/>
      <c r="RA469" s="5"/>
      <c r="RB469" s="5"/>
      <c r="RC469" s="5"/>
      <c r="RD469" s="5"/>
      <c r="RE469" s="5"/>
      <c r="RF469" s="5"/>
      <c r="RG469" s="5"/>
      <c r="RH469" s="6"/>
      <c r="RI469" s="5"/>
      <c r="RJ469" s="5"/>
      <c r="RK469" s="5"/>
      <c r="RL469" s="5"/>
      <c r="RM469" s="5"/>
      <c r="RN469" s="5"/>
      <c r="RO469" s="5"/>
      <c r="RP469" s="5"/>
      <c r="RQ469" s="6"/>
      <c r="RR469" s="5"/>
      <c r="RS469" s="5"/>
      <c r="RT469" s="5"/>
      <c r="RU469" s="5"/>
      <c r="RV469" s="5"/>
      <c r="RW469" s="5"/>
      <c r="RX469" s="5"/>
      <c r="RY469" s="5"/>
      <c r="RZ469" s="6"/>
      <c r="SA469" s="5"/>
      <c r="SB469" s="5"/>
      <c r="SC469" s="5"/>
      <c r="SD469" s="5"/>
      <c r="SE469" s="5"/>
      <c r="SF469" s="5"/>
      <c r="SG469" s="5"/>
      <c r="SH469" s="5"/>
      <c r="SI469" s="6"/>
      <c r="SJ469" s="5"/>
      <c r="SK469" s="5"/>
      <c r="SL469" s="5"/>
      <c r="SM469" s="5"/>
      <c r="SN469" s="5"/>
      <c r="SO469" s="5"/>
      <c r="SP469" s="5"/>
      <c r="SQ469" s="5"/>
      <c r="SR469" s="5"/>
      <c r="SS469" s="5"/>
      <c r="ST469" s="5"/>
      <c r="SU469" s="5"/>
      <c r="SV469" s="5"/>
      <c r="SW469" s="5"/>
      <c r="SX469" s="5"/>
      <c r="SY469" s="5"/>
      <c r="SZ469" s="5"/>
      <c r="TA469" s="5"/>
      <c r="TB469" s="5"/>
      <c r="TC469" s="5"/>
      <c r="TD469" s="5"/>
      <c r="TE469" s="5"/>
      <c r="TF469" s="6"/>
      <c r="TG469" s="5"/>
      <c r="TH469" s="5"/>
      <c r="TI469" s="5"/>
      <c r="TJ469" s="5"/>
      <c r="TK469" s="5"/>
      <c r="TL469" s="5"/>
      <c r="TM469" s="5"/>
      <c r="TN469" s="5"/>
      <c r="TO469" s="5"/>
      <c r="TP469" s="5"/>
      <c r="TQ469" s="5"/>
      <c r="TR469" s="5"/>
      <c r="TS469" s="5"/>
      <c r="TT469" s="5"/>
      <c r="TU469" s="5"/>
      <c r="TV469" s="5"/>
      <c r="TW469" s="5"/>
      <c r="TX469" s="5"/>
      <c r="TY469" s="5"/>
      <c r="TZ469" s="5"/>
      <c r="UA469" s="5"/>
      <c r="UB469" s="5"/>
      <c r="UC469" s="6"/>
      <c r="UD469" s="5"/>
      <c r="UE469" s="5"/>
      <c r="UF469" s="5"/>
      <c r="UG469" s="5"/>
      <c r="UH469" s="5"/>
      <c r="UI469" s="5"/>
      <c r="UJ469" s="5"/>
      <c r="UK469" s="5"/>
      <c r="UL469" s="5"/>
      <c r="UM469" s="5"/>
      <c r="UN469" s="5"/>
      <c r="UO469" s="5"/>
      <c r="UP469" s="5"/>
      <c r="UQ469" s="5"/>
      <c r="UR469" s="5"/>
      <c r="US469" s="5"/>
      <c r="UT469" s="5"/>
      <c r="UU469" s="5"/>
      <c r="UV469" s="5"/>
      <c r="UW469" s="5"/>
      <c r="UX469" s="5"/>
      <c r="UY469" s="5"/>
      <c r="UZ469" s="6"/>
      <c r="VA469" s="6"/>
      <c r="VB469" s="5"/>
      <c r="VC469" s="5"/>
      <c r="VE469" s="5"/>
      <c r="VF469" s="5"/>
      <c r="VG469" s="5"/>
      <c r="VH469" s="5"/>
      <c r="VI469" s="5"/>
      <c r="VK469" s="5"/>
      <c r="VL469" s="5"/>
      <c r="VN469" s="6"/>
      <c r="VO469" s="5"/>
      <c r="VP469" s="5"/>
      <c r="VQ469" s="5"/>
      <c r="VR469" s="5"/>
      <c r="VS469" s="5"/>
      <c r="VT469" s="5"/>
      <c r="VU469" s="5"/>
      <c r="VV469" s="5"/>
      <c r="VW469" s="5"/>
      <c r="VX469" s="5"/>
      <c r="VY469" s="5"/>
      <c r="VZ469" s="5"/>
      <c r="WA469" s="5"/>
      <c r="WB469" s="5"/>
      <c r="WC469" s="5"/>
      <c r="WD469" s="5"/>
      <c r="WE469" s="5"/>
      <c r="WF469" s="5"/>
      <c r="WG469" s="5"/>
      <c r="WH469" s="5"/>
      <c r="WI469" s="5"/>
      <c r="WJ469" s="5"/>
      <c r="WK469" s="5"/>
      <c r="WL469" s="5"/>
      <c r="WM469" s="5"/>
      <c r="WN469" s="5"/>
      <c r="WO469" s="5"/>
      <c r="WP469" s="5"/>
      <c r="WQ469" s="5"/>
      <c r="WR469" s="5"/>
      <c r="WS469" s="5"/>
      <c r="WT469" s="5"/>
      <c r="WU469" s="5"/>
      <c r="WV469" s="5"/>
      <c r="WW469" s="5"/>
      <c r="WX469" s="5"/>
      <c r="WY469" s="5"/>
      <c r="WZ469" s="5"/>
      <c r="XA469" s="6"/>
      <c r="XB469" s="5"/>
      <c r="XC469" s="5"/>
      <c r="XD469" s="5"/>
      <c r="XE469" s="5"/>
      <c r="XF469" s="5"/>
      <c r="XG469" s="5"/>
      <c r="XH469" s="5"/>
      <c r="XI469" s="5"/>
      <c r="XJ469" s="5"/>
      <c r="XK469" s="5"/>
      <c r="XL469" s="5"/>
      <c r="XM469" s="6"/>
      <c r="XN469" s="5"/>
      <c r="XO469" s="5"/>
      <c r="XP469" s="5"/>
      <c r="XQ469" s="5"/>
      <c r="XR469" s="5"/>
      <c r="XS469" s="5"/>
      <c r="XT469" s="5"/>
      <c r="XU469" s="5"/>
      <c r="XV469" s="6"/>
      <c r="XW469" s="5"/>
      <c r="XX469" s="5"/>
      <c r="XY469" s="5"/>
      <c r="XZ469" s="5"/>
      <c r="YA469" s="5"/>
      <c r="YB469" s="5"/>
      <c r="YC469" s="5"/>
      <c r="YD469" s="5"/>
      <c r="YE469" s="5"/>
      <c r="YF469" s="5"/>
      <c r="YG469" s="5"/>
      <c r="YH469" s="5"/>
      <c r="YI469" s="5"/>
      <c r="YJ469" s="5"/>
      <c r="YK469" s="5"/>
      <c r="YL469" s="5"/>
      <c r="YM469" s="5"/>
      <c r="YN469" s="5"/>
      <c r="YO469" s="5"/>
      <c r="YP469" s="12"/>
      <c r="YQ469" s="12"/>
      <c r="YR469" s="12"/>
      <c r="YS469" s="12"/>
      <c r="YT469" s="12"/>
      <c r="YU469" s="12"/>
      <c r="YV469" s="12"/>
      <c r="YW469" s="12"/>
      <c r="YX469" s="6"/>
      <c r="YY469" s="5"/>
      <c r="YZ469" s="5"/>
      <c r="ZA469" s="5"/>
      <c r="ZB469" s="5"/>
      <c r="ZC469" s="5"/>
      <c r="ZD469" s="5"/>
      <c r="ZE469" s="5"/>
      <c r="ZF469" s="5"/>
      <c r="ZG469" s="5"/>
      <c r="ZH469" s="5"/>
      <c r="ZI469" s="5"/>
      <c r="ZJ469" s="5"/>
      <c r="ZK469" s="5"/>
      <c r="ZL469" s="5"/>
      <c r="ZM469" s="5"/>
      <c r="ZN469" s="5"/>
      <c r="ZO469" s="5"/>
      <c r="ZP469" s="5"/>
      <c r="ZQ469" s="5"/>
      <c r="ZR469" s="5"/>
      <c r="ZS469" s="5"/>
      <c r="ZT469" s="5"/>
      <c r="ZU469" s="5"/>
      <c r="ZV469" s="5"/>
      <c r="ZW469" s="5"/>
      <c r="ZX469" s="5"/>
      <c r="ZY469" s="5"/>
      <c r="ZZ469" s="5"/>
      <c r="AAA469" s="5"/>
      <c r="AAB469" s="5"/>
      <c r="AAC469" s="5"/>
      <c r="AAD469" s="5"/>
      <c r="AAE469" s="6"/>
      <c r="AAF469" s="5"/>
      <c r="AAG469" s="5"/>
      <c r="AAH469" s="5"/>
      <c r="AAI469" s="5"/>
      <c r="AAJ469" s="5"/>
      <c r="AAK469" s="5"/>
      <c r="AAL469" s="5"/>
      <c r="AAM469" s="5"/>
      <c r="AAN469" s="5"/>
      <c r="AAO469" s="5"/>
      <c r="AAP469" s="5"/>
      <c r="AAQ469" s="5"/>
      <c r="AAR469" s="5"/>
      <c r="AAS469" s="5"/>
      <c r="AAT469" s="5"/>
      <c r="AAU469" s="5"/>
      <c r="AAV469" s="5"/>
      <c r="AAW469" s="5"/>
      <c r="AAX469" s="5"/>
      <c r="AAY469" s="5"/>
      <c r="AAZ469" s="5"/>
      <c r="ABA469" s="5"/>
      <c r="ABB469" s="5"/>
      <c r="ABC469" s="5"/>
      <c r="ABD469" s="5"/>
      <c r="ABE469" s="5"/>
      <c r="ABF469" s="5"/>
      <c r="ABG469" s="5"/>
      <c r="ABH469" s="5"/>
      <c r="ABI469" s="5"/>
      <c r="ABJ469" s="5"/>
      <c r="ABK469" s="5"/>
      <c r="ABL469" s="5"/>
      <c r="ABM469" s="5"/>
      <c r="ABN469" s="5"/>
      <c r="ABO469" s="5"/>
      <c r="ABP469" s="5"/>
      <c r="ABQ469" s="5"/>
      <c r="ABR469" s="5"/>
      <c r="ABS469" s="5"/>
      <c r="ABT469" s="5"/>
      <c r="ABU469" s="5"/>
      <c r="ABV469" s="5"/>
      <c r="ABW469" s="5"/>
      <c r="ABX469" s="5"/>
      <c r="ABY469" s="6"/>
      <c r="ABZ469" s="5"/>
      <c r="ACA469" s="5"/>
      <c r="ACB469" s="5"/>
      <c r="ACC469" s="5"/>
      <c r="ACD469" s="5"/>
      <c r="ACE469" s="5"/>
      <c r="ACF469" s="5"/>
      <c r="ACG469" s="5"/>
      <c r="ACH469" s="5"/>
      <c r="ACI469" s="5"/>
      <c r="ACJ469" s="5"/>
      <c r="ACK469" s="5"/>
      <c r="ACL469" s="5"/>
      <c r="ACM469" s="5"/>
      <c r="ACN469" s="5"/>
      <c r="ACO469" s="5"/>
      <c r="ACP469" s="5"/>
      <c r="ACQ469" s="5"/>
      <c r="ACR469" s="5"/>
      <c r="ACS469" s="5"/>
      <c r="ACT469" s="5"/>
      <c r="ACU469" s="5"/>
      <c r="ACV469" s="5"/>
      <c r="ACW469" s="5"/>
      <c r="ACX469" s="5"/>
      <c r="ACY469" s="5"/>
      <c r="ACZ469" s="5"/>
      <c r="ADA469" s="5"/>
      <c r="ADB469" s="5"/>
      <c r="ADC469" s="5"/>
      <c r="ADD469" s="5"/>
      <c r="ADE469" s="5"/>
      <c r="ADF469" s="5"/>
      <c r="ADG469" s="5"/>
      <c r="ADH469" s="5"/>
      <c r="ADI469" s="5"/>
      <c r="ADJ469" s="5"/>
      <c r="ADK469" s="5"/>
      <c r="ADL469" s="5"/>
      <c r="ADM469" s="5"/>
      <c r="ADN469" s="5"/>
      <c r="ADO469" s="5"/>
      <c r="ADP469" s="5"/>
      <c r="ADQ469" s="6"/>
      <c r="ADR469" s="5"/>
      <c r="ADS469" s="5"/>
      <c r="ADT469" s="5"/>
      <c r="ADU469" s="5"/>
      <c r="ADV469" s="5"/>
      <c r="ADW469" s="5"/>
      <c r="ADX469" s="5"/>
      <c r="ADY469" s="5"/>
      <c r="ADZ469" s="5"/>
      <c r="AEA469" s="5"/>
      <c r="AEB469" s="5"/>
      <c r="AEC469" s="5"/>
      <c r="AED469" s="5"/>
      <c r="AEE469" s="5"/>
      <c r="AEF469" s="5"/>
      <c r="AEG469" s="5"/>
      <c r="AEH469" s="5"/>
      <c r="AEI469" s="5"/>
      <c r="AEJ469" s="5"/>
      <c r="AEK469" s="5"/>
      <c r="AEL469" s="5"/>
      <c r="AEM469" s="8"/>
      <c r="AEN469" s="6"/>
      <c r="AEO469" s="6"/>
      <c r="AEP469" s="6"/>
      <c r="AEQ469" s="6"/>
      <c r="AER469" s="5"/>
      <c r="AES469" s="6"/>
      <c r="AET469" s="6"/>
      <c r="AEU469" s="6"/>
      <c r="AEV469" s="5"/>
      <c r="AEW469" s="5"/>
      <c r="AEX469" s="5"/>
      <c r="AEY469" s="5"/>
      <c r="AEZ469" s="5"/>
      <c r="AFA469" s="5"/>
      <c r="AFB469" s="5"/>
      <c r="AFC469" s="5"/>
      <c r="AFD469" s="5"/>
      <c r="AFE469" s="5"/>
      <c r="AFF469" s="5"/>
      <c r="AFG469" s="5"/>
      <c r="AFH469" s="5"/>
      <c r="AFI469" s="5"/>
      <c r="AFJ469" s="5"/>
      <c r="AFK469" s="5"/>
      <c r="AFL469" s="5"/>
      <c r="AFM469" s="5"/>
      <c r="AFN469" s="5"/>
      <c r="AFO469" s="5"/>
      <c r="AFP469" s="5"/>
      <c r="AFQ469" s="5"/>
      <c r="AFR469" s="5"/>
      <c r="AFS469" s="5"/>
      <c r="AFT469" s="5"/>
      <c r="AFU469" s="5"/>
      <c r="AFV469" s="5"/>
      <c r="AFW469" s="5"/>
      <c r="AFX469" s="5"/>
      <c r="AFY469" s="5"/>
      <c r="AFZ469" s="5"/>
      <c r="AGA469" s="5"/>
      <c r="AGB469" s="6"/>
      <c r="AGC469" s="5"/>
      <c r="AGD469" s="5"/>
      <c r="AGE469" s="5"/>
      <c r="AGF469" s="5"/>
      <c r="AGG469" s="5"/>
      <c r="AGM469" s="18"/>
      <c r="AGS469" s="6"/>
      <c r="AHG469" s="18"/>
      <c r="AHM469" s="6"/>
      <c r="AHN469" s="5"/>
      <c r="AHO469" s="5"/>
      <c r="AHP469" s="5"/>
      <c r="AHQ469" s="5"/>
      <c r="AHR469" s="5"/>
      <c r="AHS469" s="5"/>
      <c r="AHT469" s="5"/>
      <c r="AHU469" s="5"/>
      <c r="AHV469" s="5"/>
      <c r="AHW469" s="5"/>
      <c r="AHX469" s="5"/>
      <c r="AHY469" s="5"/>
      <c r="AHZ469" s="5"/>
      <c r="AIA469" s="5"/>
      <c r="AIB469" s="5"/>
      <c r="AIC469" s="5"/>
      <c r="AID469" s="6"/>
      <c r="AIE469" s="5"/>
      <c r="AIF469" s="5"/>
      <c r="AIG469" s="5"/>
      <c r="AIH469" s="5"/>
      <c r="AII469" s="5"/>
      <c r="AIJ469" s="5"/>
      <c r="AIK469" s="5"/>
      <c r="AIL469" s="5"/>
      <c r="AIM469" s="5"/>
      <c r="AIN469" s="5"/>
      <c r="AIO469" s="5"/>
      <c r="AIP469" s="5"/>
      <c r="AIQ469" s="5"/>
      <c r="AIR469" s="5"/>
      <c r="AIS469" s="5"/>
      <c r="AIT469" s="5"/>
      <c r="AIU469" s="5"/>
      <c r="AIV469" s="5"/>
      <c r="AIW469" s="5"/>
      <c r="AIX469" s="5"/>
      <c r="AIY469" s="5"/>
      <c r="AIZ469" s="5"/>
      <c r="AJA469" s="5"/>
      <c r="AJB469" s="6"/>
      <c r="AJC469" s="5"/>
      <c r="AJD469" s="5"/>
      <c r="AJE469" s="5"/>
      <c r="AJF469" s="5"/>
      <c r="AJG469" s="5"/>
      <c r="AJH469" s="5"/>
      <c r="AJI469" s="5"/>
      <c r="AJJ469" s="5"/>
      <c r="AJK469" s="5"/>
      <c r="AJL469" s="5"/>
      <c r="AJM469" s="5"/>
      <c r="AJN469" s="6"/>
      <c r="AJO469" s="5"/>
      <c r="AJP469" s="5"/>
      <c r="AJQ469" s="5"/>
      <c r="AJR469" s="5"/>
      <c r="AJS469" s="5"/>
      <c r="AJT469" s="5"/>
      <c r="AJU469" s="5"/>
      <c r="AJV469" s="5"/>
    </row>
    <row r="470" spans="1:958" ht="14.25" customHeight="1"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7"/>
      <c r="AF470" s="6"/>
      <c r="AG470" s="8"/>
      <c r="AH470" s="8"/>
      <c r="AI470" s="8"/>
      <c r="AJ470" s="5"/>
      <c r="AK470" s="9"/>
      <c r="AL470" s="5"/>
      <c r="AM470" s="6"/>
      <c r="AN470" s="10"/>
      <c r="AO470" s="6"/>
      <c r="AP470" s="6"/>
      <c r="AQ470" s="5"/>
      <c r="AV470" s="5"/>
      <c r="AW470" s="5"/>
      <c r="AX470" s="5"/>
      <c r="AY470" s="5"/>
      <c r="AZ470" s="5"/>
      <c r="BA470" s="5"/>
      <c r="BB470" s="5"/>
      <c r="BE470" s="5"/>
      <c r="BF470" s="5"/>
      <c r="BG470" s="5"/>
      <c r="BH470" s="6"/>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t="str">
        <f>IF(SUM(BI470:BQ470,BS470:BW470,BY470:CC470,CE470:CJ470)=0, "", SUM(BI470:BQ470,BS470:BW470,BY470:CC470,CE470:CJ470))</f>
        <v/>
      </c>
      <c r="CN470" s="5" t="str">
        <f>IF(SUM(CQ470, CR470, CS470, CT470, CU470)=0, "", IF(OR(CQ470&gt;=8, CR470&gt;=10, CS470&gt;=13, CT470&gt;=10, CU470&gt;=15), 1, 0))</f>
        <v/>
      </c>
      <c r="CO470" s="5" t="str">
        <f>IF(SUM(BI470:BJ470,BL470,BM470,BN470,BO470,BU470,CA470,CH470,CJ470)=0, "", SUM(BI470:BJ470,BL470,BM470,BN470,BO470,BU470,CA470,CH470,CJ470))</f>
        <v/>
      </c>
      <c r="CP470" s="5" t="str">
        <f>IF(SUM(BK470,BP470:BQ470,BS470:BT470,BV470:BW470,BY470:BZ470,CB470:CC470,CE470:CG470,CI470)=0, "", SUM(BK470,BP470:BQ470,BS470:BT470,BV470:BW470,BY470:BZ470,CB470:CC470,CE470:CG470,CI470))</f>
        <v/>
      </c>
      <c r="CQ470" s="5" t="str">
        <f>IF(SUM(CB470:CC470,CE470:CF470,CI470)=0, "", SUM(CB470:CC470,CE470:CF470,CI470))</f>
        <v/>
      </c>
      <c r="CR470" s="5" t="str">
        <f>IF(SUM(BQ470,BS470:BT470,BW470,BY470)=0, "", SUM(BQ470,BS470:BT470,BW470,BY470))</f>
        <v/>
      </c>
      <c r="CS470" s="5" t="str">
        <f>IF(SUM(BK470,BP470,BV470,BZ470,CG470)=0, "", SUM(BK470,BP470,BV470,BZ470,CG470))</f>
        <v/>
      </c>
      <c r="CT470" s="5" t="str">
        <f>IF(SUM(BI470:BJ470,BL470,BN470,CH470)=0, "", SUM(BI470:BJ470,BL470,BN470,CH470))</f>
        <v/>
      </c>
      <c r="CU470" s="5" t="str">
        <f>IF(SUM(BM470,BO470,BU470,CA470,CJ470)=0, "", SUM(BM470,BO470,BU470,CA470,CJ470))</f>
        <v/>
      </c>
      <c r="CV470" s="5" t="str">
        <f>IF(CQ470="", "", IF(CQ470&gt;=8, 1, 0))</f>
        <v/>
      </c>
      <c r="CW470" s="5" t="str">
        <f>IF(CR470="", "", IF(CR470&gt;=10, 1, 0))</f>
        <v/>
      </c>
      <c r="CX470" s="5" t="str">
        <f>IF(CS470="", "", IF(CS470&gt;=13, 1, 0))</f>
        <v/>
      </c>
      <c r="CY470" s="5" t="str">
        <f>IF(CT470="", "", IF(CT470&gt;=10, 1, 0))</f>
        <v/>
      </c>
      <c r="CZ470" s="5" t="str">
        <f>IF(CU470="", "", IF(CU470&gt;=15, 1, 0))</f>
        <v/>
      </c>
      <c r="DA470" s="5" t="str">
        <f>IF(AND(BR470="", BX470="", CD470=""), "", IF(BR470=5,1,0) + IF(BX470=5,1,0) + IF(CD470=5,1,0))</f>
        <v/>
      </c>
      <c r="DB470" s="6"/>
      <c r="DC470" s="5"/>
      <c r="DD470" s="13"/>
      <c r="DE470" s="5"/>
      <c r="DF470" s="13"/>
      <c r="DG470" s="5"/>
      <c r="DH470" s="13"/>
      <c r="DI470" s="5"/>
      <c r="DJ470" s="13"/>
      <c r="DK470" s="5"/>
      <c r="DL470" s="13"/>
      <c r="DM470" s="5"/>
      <c r="DN470" s="13"/>
      <c r="DO470" s="5"/>
      <c r="DP470" s="13"/>
      <c r="DQ470" s="5"/>
      <c r="DR470" s="13"/>
      <c r="DS470" s="5"/>
      <c r="DT470" s="13"/>
      <c r="DU470" s="5"/>
      <c r="DV470" s="13"/>
      <c r="DW470" s="5"/>
      <c r="DX470" s="13"/>
      <c r="DY470" s="5"/>
      <c r="DZ470" s="13"/>
      <c r="EA470" s="5"/>
      <c r="EB470" s="13"/>
      <c r="EC470" s="5"/>
      <c r="ED470" s="13"/>
      <c r="EE470" s="5"/>
      <c r="EF470" s="13"/>
      <c r="EG470" s="5"/>
      <c r="EH470" s="13"/>
      <c r="EI470" s="5"/>
      <c r="EJ470" s="13"/>
      <c r="EK470" s="5"/>
      <c r="EL470" s="5"/>
      <c r="EM470" s="5"/>
      <c r="EN470" s="6"/>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6"/>
      <c r="FM470" s="5"/>
      <c r="FN470" s="5"/>
      <c r="FO470" s="5"/>
      <c r="FP470" s="5"/>
      <c r="FQ470" s="5"/>
      <c r="FR470" s="5"/>
      <c r="FS470" s="14"/>
      <c r="FT470" s="6"/>
      <c r="FU470" s="5"/>
      <c r="FV470" s="5"/>
      <c r="FW470" s="5"/>
      <c r="FX470" s="5"/>
      <c r="FY470" s="5"/>
      <c r="FZ470" s="5"/>
      <c r="GA470" s="5"/>
      <c r="GB470" s="5"/>
      <c r="GC470" s="5"/>
      <c r="GD470" s="5"/>
      <c r="GE470" s="5"/>
      <c r="GF470" s="6"/>
      <c r="GG470" s="5"/>
      <c r="GH470" s="5"/>
      <c r="GI470" s="5"/>
      <c r="GJ470" s="5"/>
      <c r="GK470" s="5"/>
      <c r="GL470" s="5"/>
      <c r="GM470" s="5"/>
      <c r="GN470" s="5"/>
      <c r="GO470" s="6"/>
      <c r="GP470" s="5"/>
      <c r="GQ470" s="5"/>
      <c r="GR470" s="5"/>
      <c r="GS470" s="5"/>
      <c r="GT470" s="5"/>
      <c r="GU470" s="5"/>
      <c r="GV470" s="5"/>
      <c r="GW470" s="5"/>
      <c r="GX470" s="5"/>
      <c r="GY470" s="5"/>
      <c r="GZ470" s="5"/>
      <c r="HA470" s="5"/>
      <c r="HB470" s="5"/>
      <c r="HC470" s="5"/>
      <c r="HD470" s="5"/>
      <c r="HE470" s="5"/>
      <c r="HF470" s="5"/>
      <c r="HG470" s="5"/>
      <c r="HH470" s="5"/>
      <c r="HI470" s="5"/>
      <c r="HJ470" s="6"/>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6"/>
      <c r="JN470" s="5"/>
      <c r="JO470" s="5"/>
      <c r="JP470" s="5"/>
      <c r="JQ470" s="5"/>
      <c r="JR470" s="5"/>
      <c r="JS470" s="5"/>
      <c r="JT470" s="5"/>
      <c r="JU470" s="5"/>
      <c r="JV470" s="5"/>
      <c r="JW470" s="5"/>
      <c r="JX470" s="5"/>
      <c r="JY470" s="5"/>
      <c r="JZ470" s="5"/>
      <c r="KA470" s="5"/>
      <c r="KB470" s="5"/>
      <c r="KC470" s="5"/>
      <c r="KD470" s="5"/>
      <c r="KE470" s="5"/>
      <c r="KF470" s="5"/>
      <c r="KG470" s="5"/>
      <c r="KH470" s="5"/>
      <c r="KI470" s="5"/>
      <c r="KJ470" s="5"/>
      <c r="KK470" s="5"/>
      <c r="KL470" s="5"/>
      <c r="KM470" s="5"/>
      <c r="KN470" s="5"/>
      <c r="KO470" s="5"/>
      <c r="KP470" s="5"/>
      <c r="KQ470" s="5"/>
      <c r="KR470" s="5"/>
      <c r="KS470" s="5"/>
      <c r="KT470" s="5"/>
      <c r="KU470" s="5"/>
      <c r="KV470" s="5"/>
      <c r="KW470" s="5"/>
      <c r="KX470" s="12"/>
      <c r="KY470" s="12"/>
      <c r="KZ470" s="12"/>
      <c r="LA470" s="12"/>
      <c r="LB470" s="12"/>
      <c r="LC470" s="12"/>
      <c r="LD470" s="12"/>
      <c r="LE470" s="6"/>
      <c r="LF470" s="5"/>
      <c r="LG470" s="5"/>
      <c r="LH470" s="5"/>
      <c r="LI470" s="5"/>
      <c r="LJ470" s="5"/>
      <c r="LK470" s="5"/>
      <c r="LL470" s="5"/>
      <c r="LM470" s="5"/>
      <c r="LN470" s="5"/>
      <c r="LO470" s="5"/>
      <c r="LP470" s="5"/>
      <c r="LQ470" s="5"/>
      <c r="LR470" s="5"/>
      <c r="LS470" s="5"/>
      <c r="LT470" s="5"/>
      <c r="LU470" s="5"/>
      <c r="LV470" s="5"/>
      <c r="LW470" s="5"/>
      <c r="LX470" s="5"/>
      <c r="LY470" s="5"/>
      <c r="LZ470" s="5"/>
      <c r="MA470" s="5"/>
      <c r="MB470" s="5"/>
      <c r="MC470" s="5"/>
      <c r="MD470" s="5"/>
      <c r="ME470" s="5"/>
      <c r="MF470" s="5"/>
      <c r="MG470" s="5"/>
      <c r="MH470" s="5"/>
      <c r="MI470" s="5"/>
      <c r="MJ470" s="5"/>
      <c r="MK470" s="5"/>
      <c r="ML470" s="6"/>
      <c r="MM470" s="5"/>
      <c r="MN470" s="5"/>
      <c r="MO470" s="5"/>
      <c r="MP470" s="5"/>
      <c r="MQ470" s="5"/>
      <c r="MR470" s="5"/>
      <c r="MS470" s="5"/>
      <c r="MT470" s="5"/>
      <c r="MU470" s="5"/>
      <c r="MV470" s="5"/>
      <c r="MW470" s="5"/>
      <c r="MX470" s="5"/>
      <c r="MY470" s="5"/>
      <c r="MZ470" s="5"/>
      <c r="NA470" s="5"/>
      <c r="NB470" s="5"/>
      <c r="NC470" s="5"/>
      <c r="ND470" s="5"/>
      <c r="NE470" s="5"/>
      <c r="NF470" s="5"/>
      <c r="NG470" s="5"/>
      <c r="NH470" s="6"/>
      <c r="NI470" s="5"/>
      <c r="NJ470" s="5"/>
      <c r="NK470" s="5"/>
      <c r="NL470" s="5"/>
      <c r="NM470" s="5"/>
      <c r="NN470" s="5"/>
      <c r="NO470" s="5"/>
      <c r="NP470" s="5"/>
      <c r="NQ470" s="5"/>
      <c r="NR470" s="5"/>
      <c r="NS470" s="5"/>
      <c r="NT470" s="5"/>
      <c r="NU470" s="5"/>
      <c r="NV470" s="5"/>
      <c r="NW470" s="5"/>
      <c r="NX470" s="5"/>
      <c r="NY470" s="5"/>
      <c r="NZ470" s="5"/>
      <c r="OA470" s="5"/>
      <c r="OB470" s="5"/>
      <c r="OC470" s="5"/>
      <c r="OD470" s="5"/>
      <c r="OE470" s="5"/>
      <c r="OF470" s="5"/>
      <c r="OG470" s="5"/>
      <c r="OH470" s="5"/>
      <c r="OI470" s="5"/>
      <c r="OJ470" s="5"/>
      <c r="OK470" s="5"/>
      <c r="OL470" s="5"/>
      <c r="OM470" s="5"/>
      <c r="ON470" s="5"/>
      <c r="OQ470" s="6"/>
      <c r="OR470" s="5"/>
      <c r="OS470" s="5"/>
      <c r="OT470" s="5"/>
      <c r="OU470" s="5"/>
      <c r="OV470" s="5"/>
      <c r="OW470" s="5"/>
      <c r="OX470" s="5"/>
      <c r="OY470" s="5"/>
      <c r="OZ470" s="5"/>
      <c r="PA470" s="5"/>
      <c r="PB470" s="5"/>
      <c r="PC470" s="5"/>
      <c r="PD470" s="5"/>
      <c r="PE470" s="5"/>
      <c r="PF470" s="5"/>
      <c r="PG470" s="5"/>
      <c r="PH470" s="5"/>
      <c r="PI470" s="5"/>
      <c r="PJ470" s="5"/>
      <c r="PK470" s="5"/>
      <c r="PL470" s="5"/>
      <c r="PM470" s="5"/>
      <c r="PN470" s="5"/>
      <c r="PO470" s="5"/>
      <c r="PP470" s="5"/>
      <c r="PQ470" s="5"/>
      <c r="PR470" s="5"/>
      <c r="PS470" s="5"/>
      <c r="PT470" s="5"/>
      <c r="PU470" s="5"/>
      <c r="PV470" s="5"/>
      <c r="PW470" s="5"/>
      <c r="PX470" s="6"/>
      <c r="PY470" s="5"/>
      <c r="PZ470" s="5"/>
      <c r="QA470" s="5"/>
      <c r="QB470" s="5"/>
      <c r="QC470" s="5"/>
      <c r="QD470" s="5"/>
      <c r="QE470" s="5"/>
      <c r="QF470" s="5"/>
      <c r="QG470" s="5"/>
      <c r="QH470" s="5"/>
      <c r="QI470" s="5"/>
      <c r="QJ470" s="6"/>
      <c r="QK470" s="5"/>
      <c r="QL470" s="5"/>
      <c r="QM470" s="5"/>
      <c r="QN470" s="5"/>
      <c r="QO470" s="5"/>
      <c r="QP470" s="5"/>
      <c r="QQ470" s="5"/>
      <c r="QR470" s="5"/>
      <c r="QS470" s="5"/>
      <c r="QT470" s="5"/>
      <c r="QU470" s="5"/>
      <c r="QV470" s="6"/>
      <c r="QW470" s="5"/>
      <c r="QX470" s="5"/>
      <c r="QY470" s="5"/>
      <c r="QZ470" s="5"/>
      <c r="RA470" s="5"/>
      <c r="RB470" s="5"/>
      <c r="RC470" s="5"/>
      <c r="RD470" s="5"/>
      <c r="RE470" s="5"/>
      <c r="RF470" s="5"/>
      <c r="RG470" s="5"/>
      <c r="RH470" s="6"/>
      <c r="RI470" s="5"/>
      <c r="RJ470" s="5"/>
      <c r="RK470" s="5"/>
      <c r="RL470" s="5"/>
      <c r="RM470" s="5"/>
      <c r="RN470" s="5"/>
      <c r="RO470" s="5"/>
      <c r="RP470" s="5"/>
      <c r="RQ470" s="6"/>
      <c r="RR470" s="5"/>
      <c r="RS470" s="5"/>
      <c r="RT470" s="5"/>
      <c r="RU470" s="5"/>
      <c r="RV470" s="5"/>
      <c r="RW470" s="5"/>
      <c r="RX470" s="5"/>
      <c r="RY470" s="5"/>
      <c r="RZ470" s="6"/>
      <c r="SA470" s="5"/>
      <c r="SB470" s="5"/>
      <c r="SC470" s="5"/>
      <c r="SD470" s="5"/>
      <c r="SE470" s="5"/>
      <c r="SF470" s="5"/>
      <c r="SG470" s="5"/>
      <c r="SH470" s="5"/>
      <c r="SI470" s="6"/>
      <c r="SJ470" s="5"/>
      <c r="SK470" s="5"/>
      <c r="SL470" s="5"/>
      <c r="SM470" s="5"/>
      <c r="SN470" s="5"/>
      <c r="SO470" s="5"/>
      <c r="SP470" s="5"/>
      <c r="SQ470" s="5"/>
      <c r="SR470" s="5"/>
      <c r="SS470" s="5"/>
      <c r="ST470" s="5"/>
      <c r="SU470" s="5"/>
      <c r="SV470" s="5"/>
      <c r="SW470" s="5"/>
      <c r="SX470" s="5"/>
      <c r="SY470" s="5"/>
      <c r="SZ470" s="5"/>
      <c r="TA470" s="5"/>
      <c r="TB470" s="5"/>
      <c r="TC470" s="5"/>
      <c r="TD470" s="5"/>
      <c r="TE470" s="5"/>
      <c r="TF470" s="6"/>
      <c r="TG470" s="5"/>
      <c r="TH470" s="5"/>
      <c r="TI470" s="5"/>
      <c r="TJ470" s="5"/>
      <c r="TK470" s="5"/>
      <c r="TL470" s="5"/>
      <c r="TM470" s="5"/>
      <c r="TN470" s="5"/>
      <c r="TO470" s="5"/>
      <c r="TP470" s="5"/>
      <c r="TQ470" s="5"/>
      <c r="TR470" s="5"/>
      <c r="TS470" s="5"/>
      <c r="TT470" s="5"/>
      <c r="TU470" s="5"/>
      <c r="TV470" s="5"/>
      <c r="TW470" s="5"/>
      <c r="TX470" s="5"/>
      <c r="TY470" s="5"/>
      <c r="TZ470" s="5"/>
      <c r="UA470" s="5"/>
      <c r="UB470" s="5"/>
      <c r="UC470" s="6"/>
      <c r="UD470" s="5"/>
      <c r="UE470" s="5"/>
      <c r="UF470" s="5"/>
      <c r="UG470" s="5"/>
      <c r="UH470" s="5"/>
      <c r="UI470" s="5"/>
      <c r="UJ470" s="5"/>
      <c r="UK470" s="5"/>
      <c r="UL470" s="5"/>
      <c r="UM470" s="5"/>
      <c r="UN470" s="5"/>
      <c r="UO470" s="5"/>
      <c r="UP470" s="5"/>
      <c r="UQ470" s="5"/>
      <c r="UR470" s="5"/>
      <c r="US470" s="5"/>
      <c r="UT470" s="5"/>
      <c r="UU470" s="5"/>
      <c r="UV470" s="5"/>
      <c r="UW470" s="5"/>
      <c r="UX470" s="5"/>
      <c r="UY470" s="5"/>
      <c r="UZ470" s="6"/>
      <c r="VA470" s="6"/>
      <c r="VB470" s="5"/>
      <c r="VC470" s="5"/>
      <c r="VE470" s="5"/>
      <c r="VF470" s="5"/>
      <c r="VG470" s="5"/>
      <c r="VH470" s="5"/>
      <c r="VI470" s="5"/>
      <c r="VK470" s="5"/>
      <c r="VL470" s="5"/>
      <c r="VN470" s="6"/>
      <c r="VO470" s="5"/>
      <c r="VP470" s="5"/>
      <c r="VQ470" s="5"/>
      <c r="VR470" s="5"/>
      <c r="VS470" s="5"/>
      <c r="VT470" s="5"/>
      <c r="VU470" s="5"/>
      <c r="VV470" s="5"/>
      <c r="VW470" s="5"/>
      <c r="VX470" s="5"/>
      <c r="VY470" s="5"/>
      <c r="VZ470" s="5"/>
      <c r="WA470" s="5"/>
      <c r="WB470" s="5"/>
      <c r="WC470" s="5"/>
      <c r="WD470" s="5"/>
      <c r="WE470" s="5"/>
      <c r="WF470" s="5"/>
      <c r="WG470" s="5"/>
      <c r="WH470" s="5"/>
      <c r="WI470" s="5"/>
      <c r="WJ470" s="5"/>
      <c r="WK470" s="5"/>
      <c r="WL470" s="5"/>
      <c r="WM470" s="5"/>
      <c r="WN470" s="5"/>
      <c r="WO470" s="5"/>
      <c r="WP470" s="5"/>
      <c r="WQ470" s="5"/>
      <c r="WR470" s="5"/>
      <c r="WS470" s="5"/>
      <c r="WT470" s="5"/>
      <c r="WU470" s="5"/>
      <c r="WV470" s="5"/>
      <c r="WW470" s="5"/>
      <c r="WX470" s="5"/>
      <c r="WY470" s="5"/>
      <c r="WZ470" s="5"/>
      <c r="XA470" s="6"/>
      <c r="XB470" s="5"/>
      <c r="XC470" s="5"/>
      <c r="XD470" s="5"/>
      <c r="XE470" s="5"/>
      <c r="XF470" s="5"/>
      <c r="XG470" s="5"/>
      <c r="XH470" s="5"/>
      <c r="XI470" s="5"/>
      <c r="XJ470" s="5"/>
      <c r="XK470" s="5"/>
      <c r="XL470" s="5"/>
      <c r="XM470" s="6"/>
      <c r="XN470" s="5"/>
      <c r="XO470" s="5"/>
      <c r="XP470" s="5"/>
      <c r="XQ470" s="5"/>
      <c r="XR470" s="5"/>
      <c r="XS470" s="5"/>
      <c r="XT470" s="5"/>
      <c r="XU470" s="5"/>
      <c r="XV470" s="6"/>
      <c r="XW470" s="5"/>
      <c r="XX470" s="5"/>
      <c r="XY470" s="5"/>
      <c r="XZ470" s="5"/>
      <c r="YA470" s="5"/>
      <c r="YB470" s="5"/>
      <c r="YC470" s="5"/>
      <c r="YD470" s="5"/>
      <c r="YE470" s="5"/>
      <c r="YF470" s="5"/>
      <c r="YG470" s="5"/>
      <c r="YH470" s="5"/>
      <c r="YI470" s="5"/>
      <c r="YJ470" s="5"/>
      <c r="YK470" s="5"/>
      <c r="YL470" s="5"/>
      <c r="YM470" s="5"/>
      <c r="YN470" s="5"/>
      <c r="YO470" s="5"/>
      <c r="YP470" s="12"/>
      <c r="YQ470" s="12"/>
      <c r="YR470" s="12"/>
      <c r="YS470" s="12"/>
      <c r="YT470" s="12"/>
      <c r="YU470" s="12"/>
      <c r="YV470" s="12"/>
      <c r="YW470" s="12"/>
      <c r="YX470" s="6"/>
      <c r="YY470" s="5"/>
      <c r="YZ470" s="5"/>
      <c r="ZA470" s="5"/>
      <c r="ZB470" s="5"/>
      <c r="ZC470" s="5"/>
      <c r="ZD470" s="5"/>
      <c r="ZE470" s="5"/>
      <c r="ZF470" s="5"/>
      <c r="ZG470" s="5"/>
      <c r="ZH470" s="5"/>
      <c r="ZI470" s="5"/>
      <c r="ZJ470" s="5"/>
      <c r="ZK470" s="5"/>
      <c r="ZL470" s="5"/>
      <c r="ZM470" s="5"/>
      <c r="ZN470" s="5"/>
      <c r="ZO470" s="5"/>
      <c r="ZP470" s="5"/>
      <c r="ZQ470" s="5"/>
      <c r="ZR470" s="5"/>
      <c r="ZS470" s="5"/>
      <c r="ZT470" s="5"/>
      <c r="ZU470" s="5"/>
      <c r="ZV470" s="5"/>
      <c r="ZW470" s="5"/>
      <c r="ZX470" s="5"/>
      <c r="ZY470" s="5"/>
      <c r="ZZ470" s="5"/>
      <c r="AAA470" s="5"/>
      <c r="AAB470" s="5"/>
      <c r="AAC470" s="5"/>
      <c r="AAD470" s="5"/>
      <c r="AAE470" s="6"/>
      <c r="AAF470" s="5"/>
      <c r="AAG470" s="5"/>
      <c r="AAH470" s="5"/>
      <c r="AAI470" s="5"/>
      <c r="AAJ470" s="5"/>
      <c r="AAK470" s="5"/>
      <c r="AAL470" s="5"/>
      <c r="AAM470" s="5"/>
      <c r="AAN470" s="5"/>
      <c r="AAO470" s="5"/>
      <c r="AAP470" s="5"/>
      <c r="AAQ470" s="5"/>
      <c r="AAR470" s="5"/>
      <c r="AAS470" s="5"/>
      <c r="AAT470" s="5"/>
      <c r="AAU470" s="5"/>
      <c r="AAV470" s="5"/>
      <c r="AAW470" s="5"/>
      <c r="AAX470" s="5"/>
      <c r="AAY470" s="5"/>
      <c r="AAZ470" s="5"/>
      <c r="ABA470" s="5"/>
      <c r="ABB470" s="5"/>
      <c r="ABC470" s="5"/>
      <c r="ABD470" s="5"/>
      <c r="ABE470" s="5"/>
      <c r="ABF470" s="5"/>
      <c r="ABG470" s="5"/>
      <c r="ABH470" s="5"/>
      <c r="ABI470" s="5"/>
      <c r="ABJ470" s="5"/>
      <c r="ABK470" s="5"/>
      <c r="ABL470" s="5"/>
      <c r="ABM470" s="5"/>
      <c r="ABN470" s="5"/>
      <c r="ABO470" s="5"/>
      <c r="ABP470" s="5"/>
      <c r="ABQ470" s="5"/>
      <c r="ABR470" s="5"/>
      <c r="ABS470" s="5"/>
      <c r="ABT470" s="5"/>
      <c r="ABU470" s="5"/>
      <c r="ABV470" s="5"/>
      <c r="ABW470" s="5"/>
      <c r="ABX470" s="5"/>
      <c r="ABY470" s="6"/>
      <c r="ABZ470" s="5"/>
      <c r="ACA470" s="5"/>
      <c r="ACB470" s="5"/>
      <c r="ACC470" s="5"/>
      <c r="ACD470" s="5"/>
      <c r="ACE470" s="5"/>
      <c r="ACF470" s="5"/>
      <c r="ACG470" s="5"/>
      <c r="ACH470" s="5"/>
      <c r="ACI470" s="5"/>
      <c r="ACJ470" s="5"/>
      <c r="ACK470" s="5"/>
      <c r="ACL470" s="5"/>
      <c r="ACM470" s="5"/>
      <c r="ACN470" s="5"/>
      <c r="ACO470" s="5"/>
      <c r="ACP470" s="5"/>
      <c r="ACQ470" s="5"/>
      <c r="ACR470" s="5"/>
      <c r="ACS470" s="5"/>
      <c r="ACT470" s="5"/>
      <c r="ACU470" s="5"/>
      <c r="ACV470" s="5"/>
      <c r="ACW470" s="5"/>
      <c r="ACX470" s="5"/>
      <c r="ACY470" s="5"/>
      <c r="ACZ470" s="5"/>
      <c r="ADA470" s="5"/>
      <c r="ADB470" s="5"/>
      <c r="ADC470" s="5"/>
      <c r="ADD470" s="5"/>
      <c r="ADE470" s="5"/>
      <c r="ADF470" s="5"/>
      <c r="ADG470" s="5"/>
      <c r="ADH470" s="5"/>
      <c r="ADI470" s="5"/>
      <c r="ADJ470" s="5"/>
      <c r="ADK470" s="5"/>
      <c r="ADL470" s="5"/>
      <c r="ADM470" s="5"/>
      <c r="ADN470" s="5"/>
      <c r="ADO470" s="5"/>
      <c r="ADP470" s="5"/>
      <c r="ADQ470" s="6"/>
      <c r="ADR470" s="5"/>
      <c r="ADS470" s="5"/>
      <c r="ADT470" s="5"/>
      <c r="ADU470" s="5"/>
      <c r="ADV470" s="5"/>
      <c r="ADW470" s="5"/>
      <c r="ADX470" s="5"/>
      <c r="ADY470" s="5"/>
      <c r="ADZ470" s="5"/>
      <c r="AEA470" s="5"/>
      <c r="AEB470" s="5"/>
      <c r="AEC470" s="5"/>
      <c r="AED470" s="5"/>
      <c r="AEE470" s="5"/>
      <c r="AEF470" s="5"/>
      <c r="AEG470" s="5"/>
      <c r="AEH470" s="5"/>
      <c r="AEI470" s="5"/>
      <c r="AEJ470" s="5"/>
      <c r="AEK470" s="5"/>
      <c r="AEL470" s="5"/>
      <c r="AEM470" s="8"/>
      <c r="AEN470" s="6"/>
      <c r="AEO470" s="6"/>
      <c r="AEP470" s="6"/>
      <c r="AEQ470" s="6"/>
      <c r="AER470" s="5"/>
      <c r="AES470" s="6"/>
      <c r="AET470" s="6"/>
      <c r="AEU470" s="6"/>
      <c r="AEV470" s="5"/>
      <c r="AEW470" s="5"/>
      <c r="AEX470" s="5"/>
      <c r="AEY470" s="5"/>
      <c r="AEZ470" s="5"/>
      <c r="AFA470" s="5"/>
      <c r="AFB470" s="5"/>
      <c r="AFC470" s="5"/>
      <c r="AFD470" s="5"/>
      <c r="AFE470" s="5"/>
      <c r="AFF470" s="5"/>
      <c r="AFG470" s="5"/>
      <c r="AFH470" s="5"/>
      <c r="AFI470" s="5"/>
      <c r="AFJ470" s="5"/>
      <c r="AFK470" s="5"/>
      <c r="AFL470" s="5"/>
      <c r="AFM470" s="5"/>
      <c r="AFN470" s="5"/>
      <c r="AFO470" s="5"/>
      <c r="AFP470" s="5"/>
      <c r="AFQ470" s="5"/>
      <c r="AFR470" s="5"/>
      <c r="AFS470" s="5"/>
      <c r="AFT470" s="5"/>
      <c r="AFU470" s="5"/>
      <c r="AFV470" s="5"/>
      <c r="AFW470" s="5"/>
      <c r="AFX470" s="5"/>
      <c r="AFY470" s="5"/>
      <c r="AFZ470" s="5"/>
      <c r="AGA470" s="5"/>
      <c r="AGB470" s="6"/>
      <c r="AGC470" s="5"/>
      <c r="AGD470" s="5"/>
      <c r="AGE470" s="5"/>
      <c r="AGF470" s="5"/>
      <c r="AGG470" s="5"/>
      <c r="AGM470" s="18"/>
      <c r="AGS470" s="6"/>
      <c r="AHG470" s="18"/>
      <c r="AHM470" s="6"/>
      <c r="AHN470" s="5"/>
      <c r="AHO470" s="5"/>
      <c r="AHP470" s="5"/>
      <c r="AHQ470" s="5"/>
      <c r="AHR470" s="5"/>
      <c r="AHS470" s="5"/>
      <c r="AHT470" s="5"/>
      <c r="AHU470" s="5"/>
      <c r="AHV470" s="5"/>
      <c r="AHW470" s="5"/>
      <c r="AHX470" s="5"/>
      <c r="AHY470" s="5"/>
      <c r="AHZ470" s="5"/>
      <c r="AIA470" s="5"/>
      <c r="AIB470" s="5"/>
      <c r="AIC470" s="5"/>
      <c r="AID470" s="6"/>
      <c r="AIE470" s="5"/>
      <c r="AIF470" s="5"/>
      <c r="AIG470" s="5"/>
      <c r="AIH470" s="5"/>
      <c r="AII470" s="5"/>
      <c r="AIJ470" s="5"/>
      <c r="AIK470" s="5"/>
      <c r="AIL470" s="5"/>
      <c r="AIM470" s="5"/>
      <c r="AIN470" s="5"/>
      <c r="AIO470" s="5"/>
      <c r="AIP470" s="5"/>
      <c r="AIQ470" s="5"/>
      <c r="AIR470" s="5"/>
      <c r="AIS470" s="5"/>
      <c r="AIT470" s="5"/>
      <c r="AIU470" s="5"/>
      <c r="AIV470" s="5"/>
      <c r="AIW470" s="5"/>
      <c r="AIX470" s="5"/>
      <c r="AIY470" s="5"/>
      <c r="AIZ470" s="5"/>
      <c r="AJA470" s="5"/>
      <c r="AJB470" s="6"/>
      <c r="AJC470" s="5"/>
      <c r="AJD470" s="5"/>
      <c r="AJE470" s="5"/>
      <c r="AJF470" s="5"/>
      <c r="AJG470" s="5"/>
      <c r="AJH470" s="5"/>
      <c r="AJI470" s="5"/>
      <c r="AJJ470" s="5"/>
      <c r="AJK470" s="5"/>
      <c r="AJL470" s="5"/>
      <c r="AJM470" s="5"/>
      <c r="AJN470" s="6"/>
      <c r="AJO470" s="5"/>
      <c r="AJP470" s="5"/>
      <c r="AJQ470" s="5"/>
      <c r="AJR470" s="5"/>
      <c r="AJS470" s="5"/>
      <c r="AJT470" s="5"/>
      <c r="AJU470" s="5"/>
      <c r="AJV470" s="5"/>
    </row>
    <row r="471" spans="1:958" ht="14.25" customHeight="1"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7"/>
      <c r="AF471" s="6"/>
      <c r="AG471" s="8"/>
      <c r="AH471" s="8"/>
      <c r="AI471" s="8"/>
      <c r="AJ471" s="5"/>
      <c r="AK471" s="9"/>
      <c r="AL471" s="5"/>
      <c r="AM471" s="6"/>
      <c r="AN471" s="10"/>
      <c r="AO471" s="6"/>
      <c r="AP471" s="6"/>
      <c r="AQ471" s="5"/>
      <c r="AV471" s="5"/>
      <c r="AW471" s="5"/>
      <c r="AX471" s="5"/>
      <c r="AY471" s="5"/>
      <c r="AZ471" s="5"/>
      <c r="BA471" s="5"/>
      <c r="BB471" s="5"/>
      <c r="BE471" s="5"/>
      <c r="BF471" s="5"/>
      <c r="BG471" s="5"/>
      <c r="BH471" s="6"/>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t="str">
        <f>IF(SUM(BI471:BQ471,BS471:BW471,BY471:CC471,CE471:CJ471)=0, "", SUM(BI471:BQ471,BS471:BW471,BY471:CC471,CE471:CJ471))</f>
        <v/>
      </c>
      <c r="CN471" s="5" t="str">
        <f>IF(SUM(CQ471, CR471, CS471, CT471, CU471)=0, "", IF(OR(CQ471&gt;=8, CR471&gt;=10, CS471&gt;=13, CT471&gt;=10, CU471&gt;=15), 1, 0))</f>
        <v/>
      </c>
      <c r="CO471" s="5" t="str">
        <f>IF(SUM(BI471:BJ471,BL471,BM471,BN471,BO471,BU471,CA471,CH471,CJ471)=0, "", SUM(BI471:BJ471,BL471,BM471,BN471,BO471,BU471,CA471,CH471,CJ471))</f>
        <v/>
      </c>
      <c r="CP471" s="5" t="str">
        <f>IF(SUM(BK471,BP471:BQ471,BS471:BT471,BV471:BW471,BY471:BZ471,CB471:CC471,CE471:CG471,CI471)=0, "", SUM(BK471,BP471:BQ471,BS471:BT471,BV471:BW471,BY471:BZ471,CB471:CC471,CE471:CG471,CI471))</f>
        <v/>
      </c>
      <c r="CQ471" s="5" t="str">
        <f>IF(SUM(CB471:CC471,CE471:CF471,CI471)=0, "", SUM(CB471:CC471,CE471:CF471,CI471))</f>
        <v/>
      </c>
      <c r="CR471" s="5" t="str">
        <f>IF(SUM(BQ471,BS471:BT471,BW471,BY471)=0, "", SUM(BQ471,BS471:BT471,BW471,BY471))</f>
        <v/>
      </c>
      <c r="CS471" s="5" t="str">
        <f>IF(SUM(BK471,BP471,BV471,BZ471,CG471)=0, "", SUM(BK471,BP471,BV471,BZ471,CG471))</f>
        <v/>
      </c>
      <c r="CT471" s="5" t="str">
        <f>IF(SUM(BI471:BJ471,BL471,BN471,CH471)=0, "", SUM(BI471:BJ471,BL471,BN471,CH471))</f>
        <v/>
      </c>
      <c r="CU471" s="5" t="str">
        <f>IF(SUM(BM471,BO471,BU471,CA471,CJ471)=0, "", SUM(BM471,BO471,BU471,CA471,CJ471))</f>
        <v/>
      </c>
      <c r="CV471" s="5" t="str">
        <f>IF(CQ471="", "", IF(CQ471&gt;=8, 1, 0))</f>
        <v/>
      </c>
      <c r="CW471" s="5" t="str">
        <f>IF(CR471="", "", IF(CR471&gt;=10, 1, 0))</f>
        <v/>
      </c>
      <c r="CX471" s="5" t="str">
        <f>IF(CS471="", "", IF(CS471&gt;=13, 1, 0))</f>
        <v/>
      </c>
      <c r="CY471" s="5" t="str">
        <f>IF(CT471="", "", IF(CT471&gt;=10, 1, 0))</f>
        <v/>
      </c>
      <c r="CZ471" s="5" t="str">
        <f>IF(CU471="", "", IF(CU471&gt;=15, 1, 0))</f>
        <v/>
      </c>
      <c r="DA471" s="5" t="str">
        <f>IF(AND(BR471="", BX471="", CD471=""), "", IF(BR471=5,1,0) + IF(BX471=5,1,0) + IF(CD471=5,1,0))</f>
        <v/>
      </c>
      <c r="DB471" s="6"/>
      <c r="DC471" s="5"/>
      <c r="DD471" s="13"/>
      <c r="DE471" s="5"/>
      <c r="DF471" s="13"/>
      <c r="DG471" s="5"/>
      <c r="DH471" s="13"/>
      <c r="DI471" s="5"/>
      <c r="DJ471" s="13"/>
      <c r="DK471" s="5"/>
      <c r="DL471" s="13"/>
      <c r="DM471" s="5"/>
      <c r="DN471" s="13"/>
      <c r="DO471" s="5"/>
      <c r="DP471" s="13"/>
      <c r="DQ471" s="5"/>
      <c r="DR471" s="13"/>
      <c r="DS471" s="5"/>
      <c r="DT471" s="13"/>
      <c r="DU471" s="5"/>
      <c r="DV471" s="13"/>
      <c r="DW471" s="5"/>
      <c r="DX471" s="13"/>
      <c r="DY471" s="5"/>
      <c r="DZ471" s="13"/>
      <c r="EA471" s="5"/>
      <c r="EB471" s="13"/>
      <c r="EC471" s="5"/>
      <c r="ED471" s="13"/>
      <c r="EE471" s="5"/>
      <c r="EF471" s="13"/>
      <c r="EG471" s="5"/>
      <c r="EH471" s="13"/>
      <c r="EI471" s="5"/>
      <c r="EJ471" s="13"/>
      <c r="EK471" s="5"/>
      <c r="EL471" s="5"/>
      <c r="EM471" s="5"/>
      <c r="EN471" s="6"/>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6"/>
      <c r="FM471" s="5"/>
      <c r="FN471" s="5"/>
      <c r="FO471" s="5"/>
      <c r="FP471" s="5"/>
      <c r="FQ471" s="5"/>
      <c r="FR471" s="5"/>
      <c r="FS471" s="14"/>
      <c r="FT471" s="6"/>
      <c r="FU471" s="5"/>
      <c r="FV471" s="5"/>
      <c r="FW471" s="5"/>
      <c r="FX471" s="5"/>
      <c r="FY471" s="5"/>
      <c r="FZ471" s="5"/>
      <c r="GA471" s="5"/>
      <c r="GB471" s="5"/>
      <c r="GC471" s="5"/>
      <c r="GD471" s="5"/>
      <c r="GE471" s="5"/>
      <c r="GF471" s="6"/>
      <c r="GG471" s="5"/>
      <c r="GH471" s="5"/>
      <c r="GI471" s="5"/>
      <c r="GJ471" s="5"/>
      <c r="GK471" s="5"/>
      <c r="GL471" s="5"/>
      <c r="GM471" s="5"/>
      <c r="GN471" s="5"/>
      <c r="GO471" s="6"/>
      <c r="GP471" s="5"/>
      <c r="GQ471" s="5"/>
      <c r="GR471" s="5"/>
      <c r="GS471" s="5"/>
      <c r="GT471" s="5"/>
      <c r="GU471" s="5"/>
      <c r="GV471" s="5"/>
      <c r="GW471" s="5"/>
      <c r="GX471" s="5"/>
      <c r="GY471" s="5"/>
      <c r="GZ471" s="5"/>
      <c r="HA471" s="5"/>
      <c r="HB471" s="5"/>
      <c r="HC471" s="5"/>
      <c r="HD471" s="5"/>
      <c r="HE471" s="5"/>
      <c r="HF471" s="5"/>
      <c r="HG471" s="5"/>
      <c r="HH471" s="5"/>
      <c r="HI471" s="5"/>
      <c r="HJ471" s="6"/>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6"/>
      <c r="JN471" s="5"/>
      <c r="JO471" s="5"/>
      <c r="JP471" s="5"/>
      <c r="JQ471" s="5"/>
      <c r="JR471" s="5"/>
      <c r="JS471" s="5"/>
      <c r="JT471" s="5"/>
      <c r="JU471" s="5"/>
      <c r="JV471" s="5"/>
      <c r="JW471" s="5"/>
      <c r="JX471" s="5"/>
      <c r="JY471" s="5"/>
      <c r="JZ471" s="5"/>
      <c r="KA471" s="5"/>
      <c r="KB471" s="5"/>
      <c r="KC471" s="5"/>
      <c r="KD471" s="5"/>
      <c r="KE471" s="5"/>
      <c r="KF471" s="5"/>
      <c r="KG471" s="5"/>
      <c r="KH471" s="5"/>
      <c r="KI471" s="5"/>
      <c r="KJ471" s="5"/>
      <c r="KK471" s="5"/>
      <c r="KL471" s="5"/>
      <c r="KM471" s="5"/>
      <c r="KN471" s="5"/>
      <c r="KO471" s="5"/>
      <c r="KP471" s="5"/>
      <c r="KQ471" s="5"/>
      <c r="KR471" s="5"/>
      <c r="KS471" s="5"/>
      <c r="KT471" s="5"/>
      <c r="KU471" s="5"/>
      <c r="KV471" s="5"/>
      <c r="KW471" s="5"/>
      <c r="KX471" s="12"/>
      <c r="KY471" s="12"/>
      <c r="KZ471" s="12"/>
      <c r="LA471" s="12"/>
      <c r="LB471" s="12"/>
      <c r="LC471" s="12"/>
      <c r="LD471" s="12"/>
      <c r="LE471" s="6"/>
      <c r="LF471" s="5"/>
      <c r="LG471" s="5"/>
      <c r="LH471" s="5"/>
      <c r="LI471" s="5"/>
      <c r="LJ471" s="5"/>
      <c r="LK471" s="5"/>
      <c r="LL471" s="5"/>
      <c r="LM471" s="5"/>
      <c r="LN471" s="5"/>
      <c r="LO471" s="5"/>
      <c r="LP471" s="5"/>
      <c r="LQ471" s="5"/>
      <c r="LR471" s="5"/>
      <c r="LS471" s="5"/>
      <c r="LT471" s="5"/>
      <c r="LU471" s="5"/>
      <c r="LV471" s="5"/>
      <c r="LW471" s="5"/>
      <c r="LX471" s="5"/>
      <c r="LY471" s="5"/>
      <c r="LZ471" s="5"/>
      <c r="MA471" s="5"/>
      <c r="MB471" s="5"/>
      <c r="MC471" s="5"/>
      <c r="MD471" s="5"/>
      <c r="ME471" s="5"/>
      <c r="MF471" s="5"/>
      <c r="MG471" s="5"/>
      <c r="MH471" s="5"/>
      <c r="MI471" s="5"/>
      <c r="MJ471" s="5"/>
      <c r="MK471" s="5"/>
      <c r="ML471" s="6"/>
      <c r="MM471" s="5"/>
      <c r="MN471" s="5"/>
      <c r="MO471" s="5"/>
      <c r="MP471" s="5"/>
      <c r="MQ471" s="5"/>
      <c r="MR471" s="5"/>
      <c r="MS471" s="5"/>
      <c r="MT471" s="5"/>
      <c r="MU471" s="5"/>
      <c r="MV471" s="5"/>
      <c r="MW471" s="5"/>
      <c r="MX471" s="5"/>
      <c r="MY471" s="5"/>
      <c r="MZ471" s="5"/>
      <c r="NA471" s="5"/>
      <c r="NB471" s="5"/>
      <c r="NC471" s="5"/>
      <c r="ND471" s="5"/>
      <c r="NE471" s="5"/>
      <c r="NF471" s="5"/>
      <c r="NG471" s="5"/>
      <c r="NH471" s="6"/>
      <c r="NI471" s="5"/>
      <c r="NJ471" s="5"/>
      <c r="NK471" s="5"/>
      <c r="NL471" s="5"/>
      <c r="NM471" s="5"/>
      <c r="NN471" s="5"/>
      <c r="NO471" s="5"/>
      <c r="NP471" s="5"/>
      <c r="NQ471" s="5"/>
      <c r="NR471" s="5"/>
      <c r="NS471" s="5"/>
      <c r="NT471" s="5"/>
      <c r="NU471" s="5"/>
      <c r="NV471" s="5"/>
      <c r="NW471" s="5"/>
      <c r="NX471" s="5"/>
      <c r="NY471" s="5"/>
      <c r="NZ471" s="5"/>
      <c r="OA471" s="5"/>
      <c r="OB471" s="5"/>
      <c r="OC471" s="5"/>
      <c r="OD471" s="5"/>
      <c r="OE471" s="5"/>
      <c r="OF471" s="5"/>
      <c r="OG471" s="5"/>
      <c r="OH471" s="5"/>
      <c r="OI471" s="5"/>
      <c r="OJ471" s="5"/>
      <c r="OK471" s="5"/>
      <c r="OL471" s="5"/>
      <c r="OM471" s="5"/>
      <c r="ON471" s="5"/>
      <c r="OQ471" s="6"/>
      <c r="OR471" s="5"/>
      <c r="OS471" s="5"/>
      <c r="OT471" s="5"/>
      <c r="OU471" s="5"/>
      <c r="OV471" s="5"/>
      <c r="OW471" s="5"/>
      <c r="OX471" s="5"/>
      <c r="OY471" s="5"/>
      <c r="OZ471" s="5"/>
      <c r="PA471" s="5"/>
      <c r="PB471" s="5"/>
      <c r="PC471" s="5"/>
      <c r="PD471" s="5"/>
      <c r="PE471" s="5"/>
      <c r="PF471" s="5"/>
      <c r="PG471" s="5"/>
      <c r="PH471" s="5"/>
      <c r="PI471" s="5"/>
      <c r="PJ471" s="5"/>
      <c r="PK471" s="5"/>
      <c r="PL471" s="5"/>
      <c r="PM471" s="5"/>
      <c r="PN471" s="5"/>
      <c r="PO471" s="5"/>
      <c r="PP471" s="5"/>
      <c r="PQ471" s="5"/>
      <c r="PR471" s="5"/>
      <c r="PS471" s="5"/>
      <c r="PT471" s="5"/>
      <c r="PU471" s="5"/>
      <c r="PV471" s="5"/>
      <c r="PW471" s="5"/>
      <c r="PX471" s="6"/>
      <c r="PY471" s="5"/>
      <c r="PZ471" s="5"/>
      <c r="QA471" s="5"/>
      <c r="QB471" s="5"/>
      <c r="QC471" s="5"/>
      <c r="QD471" s="5"/>
      <c r="QE471" s="5"/>
      <c r="QF471" s="5"/>
      <c r="QG471" s="5"/>
      <c r="QH471" s="5"/>
      <c r="QI471" s="5"/>
      <c r="QJ471" s="6"/>
      <c r="QK471" s="5"/>
      <c r="QL471" s="5"/>
      <c r="QM471" s="5"/>
      <c r="QN471" s="5"/>
      <c r="QO471" s="5"/>
      <c r="QP471" s="5"/>
      <c r="QQ471" s="5"/>
      <c r="QR471" s="5"/>
      <c r="QS471" s="5"/>
      <c r="QT471" s="5"/>
      <c r="QU471" s="5"/>
      <c r="QV471" s="6"/>
      <c r="QW471" s="5"/>
      <c r="QX471" s="5"/>
      <c r="QY471" s="5"/>
      <c r="QZ471" s="5"/>
      <c r="RA471" s="5"/>
      <c r="RB471" s="5"/>
      <c r="RC471" s="5"/>
      <c r="RD471" s="5"/>
      <c r="RE471" s="5"/>
      <c r="RF471" s="5"/>
      <c r="RG471" s="5"/>
      <c r="RH471" s="6"/>
      <c r="RI471" s="5"/>
      <c r="RJ471" s="5"/>
      <c r="RK471" s="5"/>
      <c r="RL471" s="5"/>
      <c r="RM471" s="5"/>
      <c r="RN471" s="5"/>
      <c r="RO471" s="5"/>
      <c r="RP471" s="5"/>
      <c r="RQ471" s="6"/>
      <c r="RR471" s="5"/>
      <c r="RS471" s="5"/>
      <c r="RT471" s="5"/>
      <c r="RU471" s="5"/>
      <c r="RV471" s="5"/>
      <c r="RW471" s="5"/>
      <c r="RX471" s="5"/>
      <c r="RY471" s="5"/>
      <c r="RZ471" s="6"/>
      <c r="SA471" s="5"/>
      <c r="SB471" s="5"/>
      <c r="SC471" s="5"/>
      <c r="SD471" s="5"/>
      <c r="SE471" s="5"/>
      <c r="SF471" s="5"/>
      <c r="SG471" s="5"/>
      <c r="SH471" s="5"/>
      <c r="SI471" s="6"/>
      <c r="SJ471" s="5"/>
      <c r="SK471" s="5"/>
      <c r="SL471" s="5"/>
      <c r="SM471" s="5"/>
      <c r="SN471" s="5"/>
      <c r="SO471" s="5"/>
      <c r="SP471" s="5"/>
      <c r="SQ471" s="5"/>
      <c r="SR471" s="5"/>
      <c r="SS471" s="5"/>
      <c r="ST471" s="5"/>
      <c r="SU471" s="5"/>
      <c r="SV471" s="5"/>
      <c r="SW471" s="5"/>
      <c r="SX471" s="5"/>
      <c r="SY471" s="5"/>
      <c r="SZ471" s="5"/>
      <c r="TA471" s="5"/>
      <c r="TB471" s="5"/>
      <c r="TC471" s="5"/>
      <c r="TD471" s="5"/>
      <c r="TE471" s="5"/>
      <c r="TF471" s="6"/>
      <c r="TG471" s="5"/>
      <c r="TH471" s="5"/>
      <c r="TI471" s="5"/>
      <c r="TJ471" s="5"/>
      <c r="TK471" s="5"/>
      <c r="TL471" s="5"/>
      <c r="TM471" s="5"/>
      <c r="TN471" s="5"/>
      <c r="TO471" s="5"/>
      <c r="TP471" s="5"/>
      <c r="TQ471" s="5"/>
      <c r="TR471" s="5"/>
      <c r="TS471" s="5"/>
      <c r="TT471" s="5"/>
      <c r="TU471" s="5"/>
      <c r="TV471" s="5"/>
      <c r="TW471" s="5"/>
      <c r="TX471" s="5"/>
      <c r="TY471" s="5"/>
      <c r="TZ471" s="5"/>
      <c r="UA471" s="5"/>
      <c r="UB471" s="5"/>
      <c r="UC471" s="6"/>
      <c r="UD471" s="5"/>
      <c r="UE471" s="5"/>
      <c r="UF471" s="5"/>
      <c r="UG471" s="5"/>
      <c r="UH471" s="5"/>
      <c r="UI471" s="5"/>
      <c r="UJ471" s="5"/>
      <c r="UK471" s="5"/>
      <c r="UL471" s="5"/>
      <c r="UM471" s="5"/>
      <c r="UN471" s="5"/>
      <c r="UO471" s="5"/>
      <c r="UP471" s="5"/>
      <c r="UQ471" s="5"/>
      <c r="UR471" s="5"/>
      <c r="US471" s="5"/>
      <c r="UT471" s="5"/>
      <c r="UU471" s="5"/>
      <c r="UV471" s="5"/>
      <c r="UW471" s="5"/>
      <c r="UX471" s="5"/>
      <c r="UY471" s="5"/>
      <c r="UZ471" s="6"/>
      <c r="VA471" s="6"/>
      <c r="VB471" s="5"/>
      <c r="VC471" s="5"/>
      <c r="VE471" s="5"/>
      <c r="VF471" s="5"/>
      <c r="VG471" s="5"/>
      <c r="VH471" s="5"/>
      <c r="VI471" s="5"/>
      <c r="VK471" s="5"/>
      <c r="VL471" s="5"/>
      <c r="VN471" s="6"/>
      <c r="VO471" s="5"/>
      <c r="VP471" s="5"/>
      <c r="VQ471" s="5"/>
      <c r="VR471" s="5"/>
      <c r="VS471" s="5"/>
      <c r="VT471" s="5"/>
      <c r="VU471" s="5"/>
      <c r="VV471" s="5"/>
      <c r="VW471" s="5"/>
      <c r="VX471" s="5"/>
      <c r="VY471" s="5"/>
      <c r="VZ471" s="5"/>
      <c r="WA471" s="5"/>
      <c r="WB471" s="5"/>
      <c r="WC471" s="5"/>
      <c r="WD471" s="5"/>
      <c r="WE471" s="5"/>
      <c r="WF471" s="5"/>
      <c r="WG471" s="5"/>
      <c r="WH471" s="5"/>
      <c r="WI471" s="5"/>
      <c r="WJ471" s="5"/>
      <c r="WK471" s="5"/>
      <c r="WL471" s="5"/>
      <c r="WM471" s="5"/>
      <c r="WN471" s="5"/>
      <c r="WO471" s="5"/>
      <c r="WP471" s="5"/>
      <c r="WQ471" s="5"/>
      <c r="WR471" s="5"/>
      <c r="WS471" s="5"/>
      <c r="WT471" s="5"/>
      <c r="WU471" s="5"/>
      <c r="WV471" s="5"/>
      <c r="WW471" s="5"/>
      <c r="WX471" s="5"/>
      <c r="WY471" s="5"/>
      <c r="WZ471" s="5"/>
      <c r="XA471" s="6"/>
      <c r="XB471" s="5"/>
      <c r="XC471" s="5"/>
      <c r="XD471" s="5"/>
      <c r="XE471" s="5"/>
      <c r="XF471" s="5"/>
      <c r="XG471" s="5"/>
      <c r="XH471" s="5"/>
      <c r="XI471" s="5"/>
      <c r="XJ471" s="5"/>
      <c r="XK471" s="5"/>
      <c r="XL471" s="5"/>
      <c r="XM471" s="6"/>
      <c r="XN471" s="5"/>
      <c r="XO471" s="5"/>
      <c r="XP471" s="5"/>
      <c r="XQ471" s="5"/>
      <c r="XR471" s="5"/>
      <c r="XS471" s="5"/>
      <c r="XT471" s="5"/>
      <c r="XU471" s="5"/>
      <c r="XV471" s="6"/>
      <c r="XW471" s="5"/>
      <c r="XX471" s="5"/>
      <c r="XY471" s="5"/>
      <c r="XZ471" s="5"/>
      <c r="YA471" s="5"/>
      <c r="YB471" s="5"/>
      <c r="YC471" s="5"/>
      <c r="YD471" s="5"/>
      <c r="YE471" s="5"/>
      <c r="YF471" s="5"/>
      <c r="YG471" s="5"/>
      <c r="YH471" s="5"/>
      <c r="YI471" s="5"/>
      <c r="YJ471" s="5"/>
      <c r="YK471" s="5"/>
      <c r="YL471" s="5"/>
      <c r="YM471" s="5"/>
      <c r="YN471" s="5"/>
      <c r="YO471" s="5"/>
      <c r="YP471" s="12"/>
      <c r="YQ471" s="12"/>
      <c r="YR471" s="12"/>
      <c r="YS471" s="12"/>
      <c r="YT471" s="12"/>
      <c r="YU471" s="12"/>
      <c r="YV471" s="12"/>
      <c r="YW471" s="12"/>
      <c r="YX471" s="6"/>
      <c r="YY471" s="5"/>
      <c r="YZ471" s="5"/>
      <c r="ZA471" s="5"/>
      <c r="ZB471" s="5"/>
      <c r="ZC471" s="5"/>
      <c r="ZD471" s="5"/>
      <c r="ZE471" s="5"/>
      <c r="ZF471" s="5"/>
      <c r="ZG471" s="5"/>
      <c r="ZH471" s="5"/>
      <c r="ZI471" s="5"/>
      <c r="ZJ471" s="5"/>
      <c r="ZK471" s="5"/>
      <c r="ZL471" s="5"/>
      <c r="ZM471" s="5"/>
      <c r="ZN471" s="5"/>
      <c r="ZO471" s="5"/>
      <c r="ZP471" s="5"/>
      <c r="ZQ471" s="5"/>
      <c r="ZR471" s="5"/>
      <c r="ZS471" s="5"/>
      <c r="ZT471" s="5"/>
      <c r="ZU471" s="5"/>
      <c r="ZV471" s="5"/>
      <c r="ZW471" s="5"/>
      <c r="ZX471" s="5"/>
      <c r="ZY471" s="5"/>
      <c r="ZZ471" s="5"/>
      <c r="AAA471" s="5"/>
      <c r="AAB471" s="5"/>
      <c r="AAC471" s="5"/>
      <c r="AAD471" s="5"/>
      <c r="AAE471" s="6"/>
      <c r="AAF471" s="5"/>
      <c r="AAG471" s="5"/>
      <c r="AAH471" s="5"/>
      <c r="AAI471" s="5"/>
      <c r="AAJ471" s="5"/>
      <c r="AAK471" s="5"/>
      <c r="AAL471" s="5"/>
      <c r="AAM471" s="5"/>
      <c r="AAN471" s="5"/>
      <c r="AAO471" s="5"/>
      <c r="AAP471" s="5"/>
      <c r="AAQ471" s="5"/>
      <c r="AAR471" s="5"/>
      <c r="AAS471" s="5"/>
      <c r="AAT471" s="5"/>
      <c r="AAU471" s="5"/>
      <c r="AAV471" s="5"/>
      <c r="AAW471" s="5"/>
      <c r="AAX471" s="5"/>
      <c r="AAY471" s="5"/>
      <c r="AAZ471" s="5"/>
      <c r="ABA471" s="5"/>
      <c r="ABB471" s="5"/>
      <c r="ABC471" s="5"/>
      <c r="ABD471" s="5"/>
      <c r="ABE471" s="5"/>
      <c r="ABF471" s="5"/>
      <c r="ABG471" s="5"/>
      <c r="ABH471" s="5"/>
      <c r="ABI471" s="5"/>
      <c r="ABJ471" s="5"/>
      <c r="ABK471" s="5"/>
      <c r="ABL471" s="5"/>
      <c r="ABM471" s="5"/>
      <c r="ABN471" s="5"/>
      <c r="ABO471" s="5"/>
      <c r="ABP471" s="5"/>
      <c r="ABQ471" s="5"/>
      <c r="ABR471" s="5"/>
      <c r="ABS471" s="5"/>
      <c r="ABT471" s="5"/>
      <c r="ABU471" s="5"/>
      <c r="ABV471" s="5"/>
      <c r="ABW471" s="5"/>
      <c r="ABX471" s="5"/>
      <c r="ABY471" s="6"/>
      <c r="ABZ471" s="5"/>
      <c r="ACA471" s="5"/>
      <c r="ACB471" s="5"/>
      <c r="ACC471" s="5"/>
      <c r="ACD471" s="5"/>
      <c r="ACE471" s="5"/>
      <c r="ACF471" s="5"/>
      <c r="ACG471" s="5"/>
      <c r="ACH471" s="5"/>
      <c r="ACI471" s="5"/>
      <c r="ACJ471" s="5"/>
      <c r="ACK471" s="5"/>
      <c r="ACL471" s="5"/>
      <c r="ACM471" s="5"/>
      <c r="ACN471" s="5"/>
      <c r="ACO471" s="5"/>
      <c r="ACP471" s="5"/>
      <c r="ACQ471" s="5"/>
      <c r="ACR471" s="5"/>
      <c r="ACS471" s="5"/>
      <c r="ACT471" s="5"/>
      <c r="ACU471" s="5"/>
      <c r="ACV471" s="5"/>
      <c r="ACW471" s="5"/>
      <c r="ACX471" s="5"/>
      <c r="ACY471" s="5"/>
      <c r="ACZ471" s="5"/>
      <c r="ADA471" s="5"/>
      <c r="ADB471" s="5"/>
      <c r="ADC471" s="5"/>
      <c r="ADD471" s="5"/>
      <c r="ADE471" s="5"/>
      <c r="ADF471" s="5"/>
      <c r="ADG471" s="5"/>
      <c r="ADH471" s="5"/>
      <c r="ADI471" s="5"/>
      <c r="ADJ471" s="5"/>
      <c r="ADK471" s="5"/>
      <c r="ADL471" s="5"/>
      <c r="ADM471" s="5"/>
      <c r="ADN471" s="5"/>
      <c r="ADO471" s="5"/>
      <c r="ADP471" s="5"/>
      <c r="ADQ471" s="6"/>
      <c r="ADR471" s="5"/>
      <c r="ADS471" s="5"/>
      <c r="ADT471" s="5"/>
      <c r="ADU471" s="5"/>
      <c r="ADV471" s="5"/>
      <c r="ADW471" s="5"/>
      <c r="ADX471" s="5"/>
      <c r="ADY471" s="5"/>
      <c r="ADZ471" s="5"/>
      <c r="AEA471" s="5"/>
      <c r="AEB471" s="5"/>
      <c r="AEC471" s="5"/>
      <c r="AED471" s="5"/>
      <c r="AEE471" s="5"/>
      <c r="AEF471" s="5"/>
      <c r="AEG471" s="5"/>
      <c r="AEH471" s="5"/>
      <c r="AEI471" s="5"/>
      <c r="AEJ471" s="5"/>
      <c r="AEK471" s="5"/>
      <c r="AEL471" s="5"/>
      <c r="AEM471" s="8"/>
      <c r="AEN471" s="6"/>
      <c r="AEO471" s="6"/>
      <c r="AEP471" s="6"/>
      <c r="AEQ471" s="6"/>
      <c r="AER471" s="5"/>
      <c r="AES471" s="6"/>
      <c r="AET471" s="6"/>
      <c r="AEU471" s="6"/>
      <c r="AEV471" s="5"/>
      <c r="AEW471" s="5"/>
      <c r="AEX471" s="5"/>
      <c r="AEY471" s="5"/>
      <c r="AEZ471" s="5"/>
      <c r="AFA471" s="5"/>
      <c r="AFB471" s="5"/>
      <c r="AFC471" s="5"/>
      <c r="AFD471" s="5"/>
      <c r="AFE471" s="5"/>
      <c r="AFF471" s="5"/>
      <c r="AFG471" s="5"/>
      <c r="AFH471" s="5"/>
      <c r="AFI471" s="5"/>
      <c r="AFJ471" s="5"/>
      <c r="AFK471" s="5"/>
      <c r="AFL471" s="5"/>
      <c r="AFM471" s="5"/>
      <c r="AFN471" s="5"/>
      <c r="AFO471" s="5"/>
      <c r="AFP471" s="5"/>
      <c r="AFQ471" s="5"/>
      <c r="AFR471" s="5"/>
      <c r="AFS471" s="5"/>
      <c r="AFT471" s="5"/>
      <c r="AFU471" s="5"/>
      <c r="AFV471" s="5"/>
      <c r="AFW471" s="5"/>
      <c r="AFX471" s="5"/>
      <c r="AFY471" s="5"/>
      <c r="AFZ471" s="5"/>
      <c r="AGA471" s="5"/>
      <c r="AGB471" s="6"/>
      <c r="AGC471" s="5"/>
      <c r="AGD471" s="5"/>
      <c r="AGE471" s="5"/>
      <c r="AGF471" s="5"/>
      <c r="AGG471" s="5"/>
      <c r="AGM471" s="18"/>
      <c r="AGS471" s="6"/>
      <c r="AHG471" s="18"/>
      <c r="AHM471" s="6"/>
      <c r="AHN471" s="5"/>
      <c r="AHO471" s="5"/>
      <c r="AHP471" s="5"/>
      <c r="AHQ471" s="5"/>
      <c r="AHR471" s="5"/>
      <c r="AHS471" s="5"/>
      <c r="AHT471" s="5"/>
      <c r="AHU471" s="5"/>
      <c r="AHV471" s="5"/>
      <c r="AHW471" s="5"/>
      <c r="AHX471" s="5"/>
      <c r="AHY471" s="5"/>
      <c r="AHZ471" s="5"/>
      <c r="AIA471" s="5"/>
      <c r="AIB471" s="5"/>
      <c r="AIC471" s="5"/>
      <c r="AID471" s="6"/>
      <c r="AIE471" s="5"/>
      <c r="AIF471" s="5"/>
      <c r="AIG471" s="5"/>
      <c r="AIH471" s="5"/>
      <c r="AII471" s="5"/>
      <c r="AIJ471" s="5"/>
      <c r="AIK471" s="5"/>
      <c r="AIL471" s="5"/>
      <c r="AIM471" s="5"/>
      <c r="AIN471" s="5"/>
      <c r="AIO471" s="5"/>
      <c r="AIP471" s="5"/>
      <c r="AIQ471" s="5"/>
      <c r="AIR471" s="5"/>
      <c r="AIS471" s="5"/>
      <c r="AIT471" s="5"/>
      <c r="AIU471" s="5"/>
      <c r="AIV471" s="5"/>
      <c r="AIW471" s="5"/>
      <c r="AIX471" s="5"/>
      <c r="AIY471" s="5"/>
      <c r="AIZ471" s="5"/>
      <c r="AJA471" s="5"/>
      <c r="AJB471" s="6"/>
      <c r="AJC471" s="5"/>
      <c r="AJD471" s="5"/>
      <c r="AJE471" s="5"/>
      <c r="AJF471" s="5"/>
      <c r="AJG471" s="5"/>
      <c r="AJH471" s="5"/>
      <c r="AJI471" s="5"/>
      <c r="AJJ471" s="5"/>
      <c r="AJK471" s="5"/>
      <c r="AJL471" s="5"/>
      <c r="AJM471" s="5"/>
      <c r="AJN471" s="6"/>
      <c r="AJO471" s="5"/>
      <c r="AJP471" s="5"/>
      <c r="AJQ471" s="5"/>
      <c r="AJR471" s="5"/>
      <c r="AJS471" s="5"/>
      <c r="AJT471" s="5"/>
      <c r="AJU471" s="5"/>
      <c r="AJV471" s="5"/>
    </row>
    <row r="472" spans="1:958" ht="14.25" customHeight="1"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7"/>
      <c r="AF472" s="6"/>
      <c r="AG472" s="8"/>
      <c r="AH472" s="8"/>
      <c r="AI472" s="8"/>
      <c r="AJ472" s="5"/>
      <c r="AK472" s="9"/>
      <c r="AL472" s="5"/>
      <c r="AM472" s="6"/>
      <c r="AN472" s="10"/>
      <c r="AO472" s="6"/>
      <c r="AP472" s="6"/>
      <c r="AQ472" s="5"/>
      <c r="AV472" s="5"/>
      <c r="AW472" s="5"/>
      <c r="AX472" s="5"/>
      <c r="AY472" s="5"/>
      <c r="AZ472" s="5"/>
      <c r="BA472" s="5"/>
      <c r="BB472" s="5"/>
      <c r="BE472" s="5"/>
      <c r="BF472" s="5"/>
      <c r="BG472" s="5"/>
      <c r="BH472" s="6"/>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t="str">
        <f>IF(SUM(BI472:BQ472,BS472:BW472,BY472:CC472,CE472:CJ472)=0, "", SUM(BI472:BQ472,BS472:BW472,BY472:CC472,CE472:CJ472))</f>
        <v/>
      </c>
      <c r="CN472" s="5" t="str">
        <f>IF(SUM(CQ472, CR472, CS472, CT472, CU472)=0, "", IF(OR(CQ472&gt;=8, CR472&gt;=10, CS472&gt;=13, CT472&gt;=10, CU472&gt;=15), 1, 0))</f>
        <v/>
      </c>
      <c r="CO472" s="5" t="str">
        <f>IF(SUM(BI472:BJ472,BL472,BM472,BN472,BO472,BU472,CA472,CH472,CJ472)=0, "", SUM(BI472:BJ472,BL472,BM472,BN472,BO472,BU472,CA472,CH472,CJ472))</f>
        <v/>
      </c>
      <c r="CP472" s="5" t="str">
        <f>IF(SUM(BK472,BP472:BQ472,BS472:BT472,BV472:BW472,BY472:BZ472,CB472:CC472,CE472:CG472,CI472)=0, "", SUM(BK472,BP472:BQ472,BS472:BT472,BV472:BW472,BY472:BZ472,CB472:CC472,CE472:CG472,CI472))</f>
        <v/>
      </c>
      <c r="CQ472" s="5" t="str">
        <f>IF(SUM(CB472:CC472,CE472:CF472,CI472)=0, "", SUM(CB472:CC472,CE472:CF472,CI472))</f>
        <v/>
      </c>
      <c r="CR472" s="5" t="str">
        <f>IF(SUM(BQ472,BS472:BT472,BW472,BY472)=0, "", SUM(BQ472,BS472:BT472,BW472,BY472))</f>
        <v/>
      </c>
      <c r="CS472" s="5" t="str">
        <f>IF(SUM(BK472,BP472,BV472,BZ472,CG472)=0, "", SUM(BK472,BP472,BV472,BZ472,CG472))</f>
        <v/>
      </c>
      <c r="CT472" s="5" t="str">
        <f>IF(SUM(BI472:BJ472,BL472,BN472,CH472)=0, "", SUM(BI472:BJ472,BL472,BN472,CH472))</f>
        <v/>
      </c>
      <c r="CU472" s="5" t="str">
        <f>IF(SUM(BM472,BO472,BU472,CA472,CJ472)=0, "", SUM(BM472,BO472,BU472,CA472,CJ472))</f>
        <v/>
      </c>
      <c r="CV472" s="5" t="str">
        <f>IF(CQ472="", "", IF(CQ472&gt;=8, 1, 0))</f>
        <v/>
      </c>
      <c r="CW472" s="5" t="str">
        <f>IF(CR472="", "", IF(CR472&gt;=10, 1, 0))</f>
        <v/>
      </c>
      <c r="CX472" s="5" t="str">
        <f>IF(CS472="", "", IF(CS472&gt;=13, 1, 0))</f>
        <v/>
      </c>
      <c r="CY472" s="5" t="str">
        <f>IF(CT472="", "", IF(CT472&gt;=10, 1, 0))</f>
        <v/>
      </c>
      <c r="CZ472" s="5" t="str">
        <f>IF(CU472="", "", IF(CU472&gt;=15, 1, 0))</f>
        <v/>
      </c>
      <c r="DA472" s="5" t="str">
        <f>IF(AND(BR472="", BX472="", CD472=""), "", IF(BR472=5,1,0) + IF(BX472=5,1,0) + IF(CD472=5,1,0))</f>
        <v/>
      </c>
      <c r="DB472" s="6"/>
      <c r="DC472" s="5"/>
      <c r="DD472" s="13"/>
      <c r="DE472" s="5"/>
      <c r="DF472" s="13"/>
      <c r="DG472" s="5"/>
      <c r="DH472" s="13"/>
      <c r="DI472" s="5"/>
      <c r="DJ472" s="13"/>
      <c r="DK472" s="5"/>
      <c r="DL472" s="13"/>
      <c r="DM472" s="5"/>
      <c r="DN472" s="13"/>
      <c r="DO472" s="5"/>
      <c r="DP472" s="13"/>
      <c r="DQ472" s="5"/>
      <c r="DR472" s="13"/>
      <c r="DS472" s="5"/>
      <c r="DT472" s="13"/>
      <c r="DU472" s="5"/>
      <c r="DV472" s="13"/>
      <c r="DW472" s="5"/>
      <c r="DX472" s="13"/>
      <c r="DY472" s="5"/>
      <c r="DZ472" s="13"/>
      <c r="EA472" s="5"/>
      <c r="EB472" s="13"/>
      <c r="EC472" s="5"/>
      <c r="ED472" s="13"/>
      <c r="EE472" s="5"/>
      <c r="EF472" s="13"/>
      <c r="EG472" s="5"/>
      <c r="EH472" s="13"/>
      <c r="EI472" s="5"/>
      <c r="EJ472" s="13"/>
      <c r="EK472" s="5"/>
      <c r="EL472" s="5"/>
      <c r="EM472" s="5"/>
      <c r="EN472" s="6"/>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6"/>
      <c r="FM472" s="5"/>
      <c r="FN472" s="5"/>
      <c r="FO472" s="5"/>
      <c r="FP472" s="5"/>
      <c r="FQ472" s="5"/>
      <c r="FR472" s="5"/>
      <c r="FS472" s="14"/>
      <c r="FT472" s="6"/>
      <c r="FU472" s="5"/>
      <c r="FV472" s="5"/>
      <c r="FW472" s="5"/>
      <c r="FX472" s="5"/>
      <c r="FY472" s="5"/>
      <c r="FZ472" s="5"/>
      <c r="GA472" s="5"/>
      <c r="GB472" s="5"/>
      <c r="GC472" s="5"/>
      <c r="GD472" s="5"/>
      <c r="GE472" s="5"/>
      <c r="GF472" s="6"/>
      <c r="GG472" s="5"/>
      <c r="GH472" s="5"/>
      <c r="GI472" s="5"/>
      <c r="GJ472" s="5"/>
      <c r="GK472" s="5"/>
      <c r="GL472" s="5"/>
      <c r="GM472" s="5"/>
      <c r="GN472" s="5"/>
      <c r="GO472" s="6"/>
      <c r="GP472" s="5"/>
      <c r="GQ472" s="5"/>
      <c r="GR472" s="5"/>
      <c r="GS472" s="5"/>
      <c r="GT472" s="5"/>
      <c r="GU472" s="5"/>
      <c r="GV472" s="5"/>
      <c r="GW472" s="5"/>
      <c r="GX472" s="5"/>
      <c r="GY472" s="5"/>
      <c r="GZ472" s="5"/>
      <c r="HA472" s="5"/>
      <c r="HB472" s="5"/>
      <c r="HC472" s="5"/>
      <c r="HD472" s="5"/>
      <c r="HE472" s="5"/>
      <c r="HF472" s="5"/>
      <c r="HG472" s="5"/>
      <c r="HH472" s="5"/>
      <c r="HI472" s="5"/>
      <c r="HJ472" s="6"/>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6"/>
      <c r="JN472" s="5"/>
      <c r="JO472" s="5"/>
      <c r="JP472" s="5"/>
      <c r="JQ472" s="5"/>
      <c r="JR472" s="5"/>
      <c r="JS472" s="5"/>
      <c r="JT472" s="5"/>
      <c r="JU472" s="5"/>
      <c r="JV472" s="5"/>
      <c r="JW472" s="5"/>
      <c r="JX472" s="5"/>
      <c r="JY472" s="5"/>
      <c r="JZ472" s="5"/>
      <c r="KA472" s="5"/>
      <c r="KB472" s="5"/>
      <c r="KC472" s="5"/>
      <c r="KD472" s="5"/>
      <c r="KE472" s="5"/>
      <c r="KF472" s="5"/>
      <c r="KG472" s="5"/>
      <c r="KH472" s="5"/>
      <c r="KI472" s="5"/>
      <c r="KJ472" s="5"/>
      <c r="KK472" s="5"/>
      <c r="KL472" s="5"/>
      <c r="KM472" s="5"/>
      <c r="KN472" s="5"/>
      <c r="KO472" s="5"/>
      <c r="KP472" s="5"/>
      <c r="KQ472" s="5"/>
      <c r="KR472" s="5"/>
      <c r="KS472" s="5"/>
      <c r="KT472" s="5"/>
      <c r="KU472" s="5"/>
      <c r="KV472" s="5"/>
      <c r="KW472" s="5"/>
      <c r="KX472" s="12"/>
      <c r="KY472" s="12"/>
      <c r="KZ472" s="12"/>
      <c r="LA472" s="12"/>
      <c r="LB472" s="12"/>
      <c r="LC472" s="12"/>
      <c r="LD472" s="12"/>
      <c r="LE472" s="6"/>
      <c r="LF472" s="5"/>
      <c r="LG472" s="5"/>
      <c r="LH472" s="5"/>
      <c r="LI472" s="5"/>
      <c r="LJ472" s="5"/>
      <c r="LK472" s="5"/>
      <c r="LL472" s="5"/>
      <c r="LM472" s="5"/>
      <c r="LN472" s="5"/>
      <c r="LO472" s="5"/>
      <c r="LP472" s="5"/>
      <c r="LQ472" s="5"/>
      <c r="LR472" s="5"/>
      <c r="LS472" s="5"/>
      <c r="LT472" s="5"/>
      <c r="LU472" s="5"/>
      <c r="LV472" s="5"/>
      <c r="LW472" s="5"/>
      <c r="LX472" s="5"/>
      <c r="LY472" s="5"/>
      <c r="LZ472" s="5"/>
      <c r="MA472" s="5"/>
      <c r="MB472" s="5"/>
      <c r="MC472" s="5"/>
      <c r="MD472" s="5"/>
      <c r="ME472" s="5"/>
      <c r="MF472" s="5"/>
      <c r="MG472" s="5"/>
      <c r="MH472" s="5"/>
      <c r="MI472" s="5"/>
      <c r="MJ472" s="5"/>
      <c r="MK472" s="5"/>
      <c r="ML472" s="6"/>
      <c r="MM472" s="5"/>
      <c r="MN472" s="5"/>
      <c r="MO472" s="5"/>
      <c r="MP472" s="5"/>
      <c r="MQ472" s="5"/>
      <c r="MR472" s="5"/>
      <c r="MS472" s="5"/>
      <c r="MT472" s="5"/>
      <c r="MU472" s="5"/>
      <c r="MV472" s="5"/>
      <c r="MW472" s="5"/>
      <c r="MX472" s="5"/>
      <c r="MY472" s="5"/>
      <c r="MZ472" s="5"/>
      <c r="NA472" s="5"/>
      <c r="NB472" s="5"/>
      <c r="NC472" s="5"/>
      <c r="ND472" s="5"/>
      <c r="NE472" s="5"/>
      <c r="NF472" s="5"/>
      <c r="NG472" s="5"/>
      <c r="NH472" s="6"/>
      <c r="NI472" s="5"/>
      <c r="NJ472" s="5"/>
      <c r="NK472" s="5"/>
      <c r="NL472" s="5"/>
      <c r="NM472" s="5"/>
      <c r="NN472" s="5"/>
      <c r="NO472" s="5"/>
      <c r="NP472" s="5"/>
      <c r="NQ472" s="5"/>
      <c r="NR472" s="5"/>
      <c r="NS472" s="5"/>
      <c r="NT472" s="5"/>
      <c r="NU472" s="5"/>
      <c r="NV472" s="5"/>
      <c r="NW472" s="5"/>
      <c r="NX472" s="5"/>
      <c r="NY472" s="5"/>
      <c r="NZ472" s="5"/>
      <c r="OA472" s="5"/>
      <c r="OB472" s="5"/>
      <c r="OC472" s="5"/>
      <c r="OD472" s="5"/>
      <c r="OE472" s="5"/>
      <c r="OF472" s="5"/>
      <c r="OG472" s="5"/>
      <c r="OH472" s="5"/>
      <c r="OI472" s="5"/>
      <c r="OJ472" s="5"/>
      <c r="OK472" s="5"/>
      <c r="OL472" s="5"/>
      <c r="OM472" s="5"/>
      <c r="ON472" s="5"/>
      <c r="OQ472" s="6"/>
      <c r="OR472" s="5"/>
      <c r="OS472" s="5"/>
      <c r="OT472" s="5"/>
      <c r="OU472" s="5"/>
      <c r="OV472" s="5"/>
      <c r="OW472" s="5"/>
      <c r="OX472" s="5"/>
      <c r="OY472" s="5"/>
      <c r="OZ472" s="5"/>
      <c r="PA472" s="5"/>
      <c r="PB472" s="5"/>
      <c r="PC472" s="5"/>
      <c r="PD472" s="5"/>
      <c r="PE472" s="5"/>
      <c r="PF472" s="5"/>
      <c r="PG472" s="5"/>
      <c r="PH472" s="5"/>
      <c r="PI472" s="5"/>
      <c r="PJ472" s="5"/>
      <c r="PK472" s="5"/>
      <c r="PL472" s="5"/>
      <c r="PM472" s="5"/>
      <c r="PN472" s="5"/>
      <c r="PO472" s="5"/>
      <c r="PP472" s="5"/>
      <c r="PQ472" s="5"/>
      <c r="PR472" s="5"/>
      <c r="PS472" s="5"/>
      <c r="PT472" s="5"/>
      <c r="PU472" s="5"/>
      <c r="PV472" s="5"/>
      <c r="PW472" s="5"/>
      <c r="PX472" s="6"/>
      <c r="PY472" s="5"/>
      <c r="PZ472" s="5"/>
      <c r="QA472" s="5"/>
      <c r="QB472" s="5"/>
      <c r="QC472" s="5"/>
      <c r="QD472" s="5"/>
      <c r="QE472" s="5"/>
      <c r="QF472" s="5"/>
      <c r="QG472" s="5"/>
      <c r="QH472" s="5"/>
      <c r="QI472" s="5"/>
      <c r="QJ472" s="6"/>
      <c r="QK472" s="5"/>
      <c r="QL472" s="5"/>
      <c r="QM472" s="5"/>
      <c r="QN472" s="5"/>
      <c r="QO472" s="5"/>
      <c r="QP472" s="5"/>
      <c r="QQ472" s="5"/>
      <c r="QR472" s="5"/>
      <c r="QS472" s="5"/>
      <c r="QT472" s="5"/>
      <c r="QU472" s="5"/>
      <c r="QV472" s="6"/>
      <c r="QW472" s="5"/>
      <c r="QX472" s="5"/>
      <c r="QY472" s="5"/>
      <c r="QZ472" s="5"/>
      <c r="RA472" s="5"/>
      <c r="RB472" s="5"/>
      <c r="RC472" s="5"/>
      <c r="RD472" s="5"/>
      <c r="RE472" s="5"/>
      <c r="RF472" s="5"/>
      <c r="RG472" s="5"/>
      <c r="RH472" s="6"/>
      <c r="RI472" s="5"/>
      <c r="RJ472" s="5"/>
      <c r="RK472" s="5"/>
      <c r="RL472" s="5"/>
      <c r="RM472" s="5"/>
      <c r="RN472" s="5"/>
      <c r="RO472" s="5"/>
      <c r="RP472" s="5"/>
      <c r="RQ472" s="6"/>
      <c r="RR472" s="5"/>
      <c r="RS472" s="5"/>
      <c r="RT472" s="5"/>
      <c r="RU472" s="5"/>
      <c r="RV472" s="5"/>
      <c r="RW472" s="5"/>
      <c r="RX472" s="5"/>
      <c r="RY472" s="5"/>
      <c r="RZ472" s="6"/>
      <c r="SA472" s="5"/>
      <c r="SB472" s="5"/>
      <c r="SC472" s="5"/>
      <c r="SD472" s="5"/>
      <c r="SE472" s="5"/>
      <c r="SF472" s="5"/>
      <c r="SG472" s="5"/>
      <c r="SH472" s="5"/>
      <c r="SI472" s="6"/>
      <c r="SJ472" s="5"/>
      <c r="SK472" s="5"/>
      <c r="SL472" s="5"/>
      <c r="SM472" s="5"/>
      <c r="SN472" s="5"/>
      <c r="SO472" s="5"/>
      <c r="SP472" s="5"/>
      <c r="SQ472" s="5"/>
      <c r="SR472" s="5"/>
      <c r="SS472" s="5"/>
      <c r="ST472" s="5"/>
      <c r="SU472" s="5"/>
      <c r="SV472" s="5"/>
      <c r="SW472" s="5"/>
      <c r="SX472" s="5"/>
      <c r="SY472" s="5"/>
      <c r="SZ472" s="5"/>
      <c r="TA472" s="5"/>
      <c r="TB472" s="5"/>
      <c r="TC472" s="5"/>
      <c r="TD472" s="5"/>
      <c r="TE472" s="5"/>
      <c r="TF472" s="6"/>
      <c r="TG472" s="5"/>
      <c r="TH472" s="5"/>
      <c r="TI472" s="5"/>
      <c r="TJ472" s="5"/>
      <c r="TK472" s="5"/>
      <c r="TL472" s="5"/>
      <c r="TM472" s="5"/>
      <c r="TN472" s="5"/>
      <c r="TO472" s="5"/>
      <c r="TP472" s="5"/>
      <c r="TQ472" s="5"/>
      <c r="TR472" s="5"/>
      <c r="TS472" s="5"/>
      <c r="TT472" s="5"/>
      <c r="TU472" s="5"/>
      <c r="TV472" s="5"/>
      <c r="TW472" s="5"/>
      <c r="TX472" s="5"/>
      <c r="TY472" s="5"/>
      <c r="TZ472" s="5"/>
      <c r="UA472" s="5"/>
      <c r="UB472" s="5"/>
      <c r="UC472" s="6"/>
      <c r="UD472" s="5"/>
      <c r="UE472" s="5"/>
      <c r="UF472" s="5"/>
      <c r="UG472" s="5"/>
      <c r="UH472" s="5"/>
      <c r="UI472" s="5"/>
      <c r="UJ472" s="5"/>
      <c r="UK472" s="5"/>
      <c r="UL472" s="5"/>
      <c r="UM472" s="5"/>
      <c r="UN472" s="5"/>
      <c r="UO472" s="5"/>
      <c r="UP472" s="5"/>
      <c r="UQ472" s="5"/>
      <c r="UR472" s="5"/>
      <c r="US472" s="5"/>
      <c r="UT472" s="5"/>
      <c r="UU472" s="5"/>
      <c r="UV472" s="5"/>
      <c r="UW472" s="5"/>
      <c r="UX472" s="5"/>
      <c r="UY472" s="5"/>
      <c r="UZ472" s="6"/>
      <c r="VA472" s="6"/>
      <c r="VB472" s="5"/>
      <c r="VC472" s="5"/>
      <c r="VE472" s="5"/>
      <c r="VF472" s="5"/>
      <c r="VG472" s="5"/>
      <c r="VH472" s="5"/>
      <c r="VI472" s="5"/>
      <c r="VK472" s="5"/>
      <c r="VL472" s="5"/>
      <c r="VN472" s="6"/>
      <c r="VO472" s="5"/>
      <c r="VP472" s="5"/>
      <c r="VQ472" s="5"/>
      <c r="VR472" s="5"/>
      <c r="VS472" s="5"/>
      <c r="VT472" s="5"/>
      <c r="VU472" s="5"/>
      <c r="VV472" s="5"/>
      <c r="VW472" s="5"/>
      <c r="VX472" s="5"/>
      <c r="VY472" s="5"/>
      <c r="VZ472" s="5"/>
      <c r="WA472" s="5"/>
      <c r="WB472" s="5"/>
      <c r="WC472" s="5"/>
      <c r="WD472" s="5"/>
      <c r="WE472" s="5"/>
      <c r="WF472" s="5"/>
      <c r="WG472" s="5"/>
      <c r="WH472" s="5"/>
      <c r="WI472" s="5"/>
      <c r="WJ472" s="5"/>
      <c r="WK472" s="5"/>
      <c r="WL472" s="5"/>
      <c r="WM472" s="5"/>
      <c r="WN472" s="5"/>
      <c r="WO472" s="5"/>
      <c r="WP472" s="5"/>
      <c r="WQ472" s="5"/>
      <c r="WR472" s="5"/>
      <c r="WS472" s="5"/>
      <c r="WT472" s="5"/>
      <c r="WU472" s="5"/>
      <c r="WV472" s="5"/>
      <c r="WW472" s="5"/>
      <c r="WX472" s="5"/>
      <c r="WY472" s="5"/>
      <c r="WZ472" s="5"/>
      <c r="XA472" s="6"/>
      <c r="XB472" s="5"/>
      <c r="XC472" s="5"/>
      <c r="XD472" s="5"/>
      <c r="XE472" s="5"/>
      <c r="XF472" s="5"/>
      <c r="XG472" s="5"/>
      <c r="XH472" s="5"/>
      <c r="XI472" s="5"/>
      <c r="XJ472" s="5"/>
      <c r="XK472" s="5"/>
      <c r="XL472" s="5"/>
      <c r="XM472" s="6"/>
      <c r="XN472" s="5"/>
      <c r="XO472" s="5"/>
      <c r="XP472" s="5"/>
      <c r="XQ472" s="5"/>
      <c r="XR472" s="5"/>
      <c r="XS472" s="5"/>
      <c r="XT472" s="5"/>
      <c r="XU472" s="5"/>
      <c r="XV472" s="6"/>
      <c r="XW472" s="5"/>
      <c r="XX472" s="5"/>
      <c r="XY472" s="5"/>
      <c r="XZ472" s="5"/>
      <c r="YA472" s="5"/>
      <c r="YB472" s="5"/>
      <c r="YC472" s="5"/>
      <c r="YD472" s="5"/>
      <c r="YE472" s="5"/>
      <c r="YF472" s="5"/>
      <c r="YG472" s="5"/>
      <c r="YH472" s="5"/>
      <c r="YI472" s="5"/>
      <c r="YJ472" s="5"/>
      <c r="YK472" s="5"/>
      <c r="YL472" s="5"/>
      <c r="YM472" s="5"/>
      <c r="YN472" s="5"/>
      <c r="YO472" s="5"/>
      <c r="YP472" s="12"/>
      <c r="YQ472" s="12"/>
      <c r="YR472" s="12"/>
      <c r="YS472" s="12"/>
      <c r="YT472" s="12"/>
      <c r="YU472" s="12"/>
      <c r="YV472" s="12"/>
      <c r="YW472" s="12"/>
      <c r="YX472" s="6"/>
      <c r="YY472" s="5"/>
      <c r="YZ472" s="5"/>
      <c r="ZA472" s="5"/>
      <c r="ZB472" s="5"/>
      <c r="ZC472" s="5"/>
      <c r="ZD472" s="5"/>
      <c r="ZE472" s="5"/>
      <c r="ZF472" s="5"/>
      <c r="ZG472" s="5"/>
      <c r="ZH472" s="5"/>
      <c r="ZI472" s="5"/>
      <c r="ZJ472" s="5"/>
      <c r="ZK472" s="5"/>
      <c r="ZL472" s="5"/>
      <c r="ZM472" s="5"/>
      <c r="ZN472" s="5"/>
      <c r="ZO472" s="5"/>
      <c r="ZP472" s="5"/>
      <c r="ZQ472" s="5"/>
      <c r="ZR472" s="5"/>
      <c r="ZS472" s="5"/>
      <c r="ZT472" s="5"/>
      <c r="ZU472" s="5"/>
      <c r="ZV472" s="5"/>
      <c r="ZW472" s="5"/>
      <c r="ZX472" s="5"/>
      <c r="ZY472" s="5"/>
      <c r="ZZ472" s="5"/>
      <c r="AAA472" s="5"/>
      <c r="AAB472" s="5"/>
      <c r="AAC472" s="5"/>
      <c r="AAD472" s="5"/>
      <c r="AAE472" s="6"/>
      <c r="AAF472" s="5"/>
      <c r="AAG472" s="5"/>
      <c r="AAH472" s="5"/>
      <c r="AAI472" s="5"/>
      <c r="AAJ472" s="5"/>
      <c r="AAK472" s="5"/>
      <c r="AAL472" s="5"/>
      <c r="AAM472" s="5"/>
      <c r="AAN472" s="5"/>
      <c r="AAO472" s="5"/>
      <c r="AAP472" s="5"/>
      <c r="AAQ472" s="5"/>
      <c r="AAR472" s="5"/>
      <c r="AAS472" s="5"/>
      <c r="AAT472" s="5"/>
      <c r="AAU472" s="5"/>
      <c r="AAV472" s="5"/>
      <c r="AAW472" s="5"/>
      <c r="AAX472" s="5"/>
      <c r="AAY472" s="5"/>
      <c r="AAZ472" s="5"/>
      <c r="ABA472" s="5"/>
      <c r="ABB472" s="5"/>
      <c r="ABC472" s="5"/>
      <c r="ABD472" s="5"/>
      <c r="ABE472" s="5"/>
      <c r="ABF472" s="5"/>
      <c r="ABG472" s="5"/>
      <c r="ABH472" s="5"/>
      <c r="ABI472" s="5"/>
      <c r="ABJ472" s="5"/>
      <c r="ABK472" s="5"/>
      <c r="ABL472" s="5"/>
      <c r="ABM472" s="5"/>
      <c r="ABN472" s="5"/>
      <c r="ABO472" s="5"/>
      <c r="ABP472" s="5"/>
      <c r="ABQ472" s="5"/>
      <c r="ABR472" s="5"/>
      <c r="ABS472" s="5"/>
      <c r="ABT472" s="5"/>
      <c r="ABU472" s="5"/>
      <c r="ABV472" s="5"/>
      <c r="ABW472" s="5"/>
      <c r="ABX472" s="5"/>
      <c r="ABY472" s="6"/>
      <c r="ABZ472" s="5"/>
      <c r="ACA472" s="5"/>
      <c r="ACB472" s="5"/>
      <c r="ACC472" s="5"/>
      <c r="ACD472" s="5"/>
      <c r="ACE472" s="5"/>
      <c r="ACF472" s="5"/>
      <c r="ACG472" s="5"/>
      <c r="ACH472" s="5"/>
      <c r="ACI472" s="5"/>
      <c r="ACJ472" s="5"/>
      <c r="ACK472" s="5"/>
      <c r="ACL472" s="5"/>
      <c r="ACM472" s="5"/>
      <c r="ACN472" s="5"/>
      <c r="ACO472" s="5"/>
      <c r="ACP472" s="5"/>
      <c r="ACQ472" s="5"/>
      <c r="ACR472" s="5"/>
      <c r="ACS472" s="5"/>
      <c r="ACT472" s="5"/>
      <c r="ACU472" s="5"/>
      <c r="ACV472" s="5"/>
      <c r="ACW472" s="5"/>
      <c r="ACX472" s="5"/>
      <c r="ACY472" s="5"/>
      <c r="ACZ472" s="5"/>
      <c r="ADA472" s="5"/>
      <c r="ADB472" s="5"/>
      <c r="ADC472" s="5"/>
      <c r="ADD472" s="5"/>
      <c r="ADE472" s="5"/>
      <c r="ADF472" s="5"/>
      <c r="ADG472" s="5"/>
      <c r="ADH472" s="5"/>
      <c r="ADI472" s="5"/>
      <c r="ADJ472" s="5"/>
      <c r="ADK472" s="5"/>
      <c r="ADL472" s="5"/>
      <c r="ADM472" s="5"/>
      <c r="ADN472" s="5"/>
      <c r="ADO472" s="5"/>
      <c r="ADP472" s="5"/>
      <c r="ADQ472" s="6"/>
      <c r="ADR472" s="5"/>
      <c r="ADS472" s="5"/>
      <c r="ADT472" s="5"/>
      <c r="ADU472" s="5"/>
      <c r="ADV472" s="5"/>
      <c r="ADW472" s="5"/>
      <c r="ADX472" s="5"/>
      <c r="ADY472" s="5"/>
      <c r="ADZ472" s="5"/>
      <c r="AEA472" s="5"/>
      <c r="AEB472" s="5"/>
      <c r="AEC472" s="5"/>
      <c r="AED472" s="5"/>
      <c r="AEE472" s="5"/>
      <c r="AEF472" s="5"/>
      <c r="AEG472" s="5"/>
      <c r="AEH472" s="5"/>
      <c r="AEI472" s="5"/>
      <c r="AEJ472" s="5"/>
      <c r="AEK472" s="5"/>
      <c r="AEL472" s="5"/>
      <c r="AEM472" s="8"/>
      <c r="AEN472" s="6"/>
      <c r="AEO472" s="6"/>
      <c r="AEP472" s="6"/>
      <c r="AEQ472" s="6"/>
      <c r="AER472" s="5"/>
      <c r="AES472" s="6"/>
      <c r="AET472" s="6"/>
      <c r="AEU472" s="6"/>
      <c r="AEV472" s="5"/>
      <c r="AEW472" s="5"/>
      <c r="AEX472" s="5"/>
      <c r="AEY472" s="5"/>
      <c r="AEZ472" s="5"/>
      <c r="AFA472" s="5"/>
      <c r="AFB472" s="5"/>
      <c r="AFC472" s="5"/>
      <c r="AFD472" s="5"/>
      <c r="AFE472" s="5"/>
      <c r="AFF472" s="5"/>
      <c r="AFG472" s="5"/>
      <c r="AFH472" s="5"/>
      <c r="AFI472" s="5"/>
      <c r="AFJ472" s="5"/>
      <c r="AFK472" s="5"/>
      <c r="AFL472" s="5"/>
      <c r="AFM472" s="5"/>
      <c r="AFN472" s="5"/>
      <c r="AFO472" s="5"/>
      <c r="AFP472" s="5"/>
      <c r="AFQ472" s="5"/>
      <c r="AFR472" s="5"/>
      <c r="AFS472" s="5"/>
      <c r="AFT472" s="5"/>
      <c r="AFU472" s="5"/>
      <c r="AFV472" s="5"/>
      <c r="AFW472" s="5"/>
      <c r="AFX472" s="5"/>
      <c r="AFY472" s="5"/>
      <c r="AFZ472" s="5"/>
      <c r="AGA472" s="5"/>
      <c r="AGB472" s="6"/>
      <c r="AGC472" s="5"/>
      <c r="AGD472" s="5"/>
      <c r="AGE472" s="5"/>
      <c r="AGF472" s="5"/>
      <c r="AGG472" s="5"/>
      <c r="AGM472" s="18"/>
      <c r="AGS472" s="6"/>
      <c r="AHG472" s="18"/>
      <c r="AHM472" s="6"/>
      <c r="AHN472" s="5"/>
      <c r="AHO472" s="5"/>
      <c r="AHP472" s="5"/>
      <c r="AHQ472" s="5"/>
      <c r="AHR472" s="5"/>
      <c r="AHS472" s="5"/>
      <c r="AHT472" s="5"/>
      <c r="AHU472" s="5"/>
      <c r="AHV472" s="5"/>
      <c r="AHW472" s="5"/>
      <c r="AHX472" s="5"/>
      <c r="AHY472" s="5"/>
      <c r="AHZ472" s="5"/>
      <c r="AIA472" s="5"/>
      <c r="AIB472" s="5"/>
      <c r="AIC472" s="5"/>
      <c r="AID472" s="6"/>
      <c r="AIE472" s="5"/>
      <c r="AIF472" s="5"/>
      <c r="AIG472" s="5"/>
      <c r="AIH472" s="5"/>
      <c r="AII472" s="5"/>
      <c r="AIJ472" s="5"/>
      <c r="AIK472" s="5"/>
      <c r="AIL472" s="5"/>
      <c r="AIM472" s="5"/>
      <c r="AIN472" s="5"/>
      <c r="AIO472" s="5"/>
      <c r="AIP472" s="5"/>
      <c r="AIQ472" s="5"/>
      <c r="AIR472" s="5"/>
      <c r="AIS472" s="5"/>
      <c r="AIT472" s="5"/>
      <c r="AIU472" s="5"/>
      <c r="AIV472" s="5"/>
      <c r="AIW472" s="5"/>
      <c r="AIX472" s="5"/>
      <c r="AIY472" s="5"/>
      <c r="AIZ472" s="5"/>
      <c r="AJA472" s="5"/>
      <c r="AJB472" s="6"/>
      <c r="AJC472" s="5"/>
      <c r="AJD472" s="5"/>
      <c r="AJE472" s="5"/>
      <c r="AJF472" s="5"/>
      <c r="AJG472" s="5"/>
      <c r="AJH472" s="5"/>
      <c r="AJI472" s="5"/>
      <c r="AJJ472" s="5"/>
      <c r="AJK472" s="5"/>
      <c r="AJL472" s="5"/>
      <c r="AJM472" s="5"/>
      <c r="AJN472" s="6"/>
      <c r="AJO472" s="5"/>
      <c r="AJP472" s="5"/>
      <c r="AJQ472" s="5"/>
      <c r="AJR472" s="5"/>
      <c r="AJS472" s="5"/>
      <c r="AJT472" s="5"/>
      <c r="AJU472" s="5"/>
      <c r="AJV472" s="5"/>
    </row>
    <row r="473" spans="1:958" ht="14.25" customHeight="1"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7"/>
      <c r="AF473" s="6"/>
      <c r="AG473" s="8"/>
      <c r="AH473" s="8"/>
      <c r="AI473" s="8"/>
      <c r="AJ473" s="5"/>
      <c r="AK473" s="9"/>
      <c r="AL473" s="5"/>
      <c r="AM473" s="6"/>
      <c r="AN473" s="10"/>
      <c r="AO473" s="6"/>
      <c r="AP473" s="6"/>
      <c r="AQ473" s="5"/>
      <c r="AV473" s="5"/>
      <c r="AW473" s="5"/>
      <c r="AX473" s="5"/>
      <c r="AY473" s="5"/>
      <c r="AZ473" s="5"/>
      <c r="BA473" s="5"/>
      <c r="BB473" s="5"/>
      <c r="BE473" s="5"/>
      <c r="BF473" s="5"/>
      <c r="BG473" s="5"/>
      <c r="BH473" s="6"/>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t="str">
        <f>IF(SUM(BI473:BQ473,BS473:BW473,BY473:CC473,CE473:CJ473)=0, "", SUM(BI473:BQ473,BS473:BW473,BY473:CC473,CE473:CJ473))</f>
        <v/>
      </c>
      <c r="CN473" s="5" t="str">
        <f>IF(SUM(CQ473, CR473, CS473, CT473, CU473)=0, "", IF(OR(CQ473&gt;=8, CR473&gt;=10, CS473&gt;=13, CT473&gt;=10, CU473&gt;=15), 1, 0))</f>
        <v/>
      </c>
      <c r="CO473" s="5" t="str">
        <f>IF(SUM(BI473:BJ473,BL473,BM473,BN473,BO473,BU473,CA473,CH473,CJ473)=0, "", SUM(BI473:BJ473,BL473,BM473,BN473,BO473,BU473,CA473,CH473,CJ473))</f>
        <v/>
      </c>
      <c r="CP473" s="5" t="str">
        <f>IF(SUM(BK473,BP473:BQ473,BS473:BT473,BV473:BW473,BY473:BZ473,CB473:CC473,CE473:CG473,CI473)=0, "", SUM(BK473,BP473:BQ473,BS473:BT473,BV473:BW473,BY473:BZ473,CB473:CC473,CE473:CG473,CI473))</f>
        <v/>
      </c>
      <c r="CQ473" s="5" t="str">
        <f>IF(SUM(CB473:CC473,CE473:CF473,CI473)=0, "", SUM(CB473:CC473,CE473:CF473,CI473))</f>
        <v/>
      </c>
      <c r="CR473" s="5" t="str">
        <f>IF(SUM(BQ473,BS473:BT473,BW473,BY473)=0, "", SUM(BQ473,BS473:BT473,BW473,BY473))</f>
        <v/>
      </c>
      <c r="CS473" s="5" t="str">
        <f>IF(SUM(BK473,BP473,BV473,BZ473,CG473)=0, "", SUM(BK473,BP473,BV473,BZ473,CG473))</f>
        <v/>
      </c>
      <c r="CT473" s="5" t="str">
        <f>IF(SUM(BI473:BJ473,BL473,BN473,CH473)=0, "", SUM(BI473:BJ473,BL473,BN473,CH473))</f>
        <v/>
      </c>
      <c r="CU473" s="5" t="str">
        <f>IF(SUM(BM473,BO473,BU473,CA473,CJ473)=0, "", SUM(BM473,BO473,BU473,CA473,CJ473))</f>
        <v/>
      </c>
      <c r="CV473" s="5" t="str">
        <f>IF(CQ473="", "", IF(CQ473&gt;=8, 1, 0))</f>
        <v/>
      </c>
      <c r="CW473" s="5" t="str">
        <f>IF(CR473="", "", IF(CR473&gt;=10, 1, 0))</f>
        <v/>
      </c>
      <c r="CX473" s="5" t="str">
        <f>IF(CS473="", "", IF(CS473&gt;=13, 1, 0))</f>
        <v/>
      </c>
      <c r="CY473" s="5" t="str">
        <f>IF(CT473="", "", IF(CT473&gt;=10, 1, 0))</f>
        <v/>
      </c>
      <c r="CZ473" s="5" t="str">
        <f>IF(CU473="", "", IF(CU473&gt;=15, 1, 0))</f>
        <v/>
      </c>
      <c r="DA473" s="5" t="str">
        <f>IF(AND(BR473="", BX473="", CD473=""), "", IF(BR473=5,1,0) + IF(BX473=5,1,0) + IF(CD473=5,1,0))</f>
        <v/>
      </c>
      <c r="DB473" s="6"/>
      <c r="DC473" s="5"/>
      <c r="DD473" s="13"/>
      <c r="DE473" s="5"/>
      <c r="DF473" s="13"/>
      <c r="DG473" s="5"/>
      <c r="DH473" s="13"/>
      <c r="DI473" s="5"/>
      <c r="DJ473" s="13"/>
      <c r="DK473" s="5"/>
      <c r="DL473" s="13"/>
      <c r="DM473" s="5"/>
      <c r="DN473" s="13"/>
      <c r="DO473" s="5"/>
      <c r="DP473" s="13"/>
      <c r="DQ473" s="5"/>
      <c r="DR473" s="13"/>
      <c r="DS473" s="5"/>
      <c r="DT473" s="13"/>
      <c r="DU473" s="5"/>
      <c r="DV473" s="13"/>
      <c r="DW473" s="5"/>
      <c r="DX473" s="13"/>
      <c r="DY473" s="5"/>
      <c r="DZ473" s="13"/>
      <c r="EA473" s="5"/>
      <c r="EB473" s="13"/>
      <c r="EC473" s="5"/>
      <c r="ED473" s="13"/>
      <c r="EE473" s="5"/>
      <c r="EF473" s="13"/>
      <c r="EG473" s="5"/>
      <c r="EH473" s="13"/>
      <c r="EI473" s="5"/>
      <c r="EJ473" s="13"/>
      <c r="EK473" s="5"/>
      <c r="EL473" s="5"/>
      <c r="EM473" s="5"/>
      <c r="EN473" s="6"/>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6"/>
      <c r="FM473" s="5"/>
      <c r="FN473" s="5"/>
      <c r="FO473" s="5"/>
      <c r="FP473" s="5"/>
      <c r="FQ473" s="5"/>
      <c r="FR473" s="5"/>
      <c r="FS473" s="14"/>
      <c r="FT473" s="6"/>
      <c r="FU473" s="5"/>
      <c r="FV473" s="5"/>
      <c r="FW473" s="5"/>
      <c r="FX473" s="5"/>
      <c r="FY473" s="5"/>
      <c r="FZ473" s="5"/>
      <c r="GA473" s="5"/>
      <c r="GB473" s="5"/>
      <c r="GC473" s="5"/>
      <c r="GD473" s="5"/>
      <c r="GE473" s="5"/>
      <c r="GF473" s="6"/>
      <c r="GG473" s="5"/>
      <c r="GH473" s="5"/>
      <c r="GI473" s="5"/>
      <c r="GJ473" s="5"/>
      <c r="GK473" s="5"/>
      <c r="GL473" s="5"/>
      <c r="GM473" s="5"/>
      <c r="GN473" s="5"/>
      <c r="GO473" s="6"/>
      <c r="GP473" s="5"/>
      <c r="GQ473" s="5"/>
      <c r="GR473" s="5"/>
      <c r="GS473" s="5"/>
      <c r="GT473" s="5"/>
      <c r="GU473" s="5"/>
      <c r="GV473" s="5"/>
      <c r="GW473" s="5"/>
      <c r="GX473" s="5"/>
      <c r="GY473" s="5"/>
      <c r="GZ473" s="5"/>
      <c r="HA473" s="5"/>
      <c r="HB473" s="5"/>
      <c r="HC473" s="5"/>
      <c r="HD473" s="5"/>
      <c r="HE473" s="5"/>
      <c r="HF473" s="5"/>
      <c r="HG473" s="5"/>
      <c r="HH473" s="5"/>
      <c r="HI473" s="5"/>
      <c r="HJ473" s="6"/>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6"/>
      <c r="JN473" s="5"/>
      <c r="JO473" s="5"/>
      <c r="JP473" s="5"/>
      <c r="JQ473" s="5"/>
      <c r="JR473" s="5"/>
      <c r="JS473" s="5"/>
      <c r="JT473" s="5"/>
      <c r="JU473" s="5"/>
      <c r="JV473" s="5"/>
      <c r="JW473" s="5"/>
      <c r="JX473" s="5"/>
      <c r="JY473" s="5"/>
      <c r="JZ473" s="5"/>
      <c r="KA473" s="5"/>
      <c r="KB473" s="5"/>
      <c r="KC473" s="5"/>
      <c r="KD473" s="5"/>
      <c r="KE473" s="5"/>
      <c r="KF473" s="5"/>
      <c r="KG473" s="5"/>
      <c r="KH473" s="5"/>
      <c r="KI473" s="5"/>
      <c r="KJ473" s="5"/>
      <c r="KK473" s="5"/>
      <c r="KL473" s="5"/>
      <c r="KM473" s="5"/>
      <c r="KN473" s="5"/>
      <c r="KO473" s="5"/>
      <c r="KP473" s="5"/>
      <c r="KQ473" s="5"/>
      <c r="KR473" s="5"/>
      <c r="KS473" s="5"/>
      <c r="KT473" s="5"/>
      <c r="KU473" s="5"/>
      <c r="KV473" s="5"/>
      <c r="KW473" s="5"/>
      <c r="KX473" s="12"/>
      <c r="KY473" s="12"/>
      <c r="KZ473" s="12"/>
      <c r="LA473" s="12"/>
      <c r="LB473" s="12"/>
      <c r="LC473" s="12"/>
      <c r="LD473" s="12"/>
      <c r="LE473" s="6"/>
      <c r="LF473" s="5"/>
      <c r="LG473" s="5"/>
      <c r="LH473" s="5"/>
      <c r="LI473" s="5"/>
      <c r="LJ473" s="5"/>
      <c r="LK473" s="5"/>
      <c r="LL473" s="5"/>
      <c r="LM473" s="5"/>
      <c r="LN473" s="5"/>
      <c r="LO473" s="5"/>
      <c r="LP473" s="5"/>
      <c r="LQ473" s="5"/>
      <c r="LR473" s="5"/>
      <c r="LS473" s="5"/>
      <c r="LT473" s="5"/>
      <c r="LU473" s="5"/>
      <c r="LV473" s="5"/>
      <c r="LW473" s="5"/>
      <c r="LX473" s="5"/>
      <c r="LY473" s="5"/>
      <c r="LZ473" s="5"/>
      <c r="MA473" s="5"/>
      <c r="MB473" s="5"/>
      <c r="MC473" s="5"/>
      <c r="MD473" s="5"/>
      <c r="ME473" s="5"/>
      <c r="MF473" s="5"/>
      <c r="MG473" s="5"/>
      <c r="MH473" s="5"/>
      <c r="MI473" s="5"/>
      <c r="MJ473" s="5"/>
      <c r="MK473" s="5"/>
      <c r="ML473" s="6"/>
      <c r="MM473" s="5"/>
      <c r="MN473" s="5"/>
      <c r="MO473" s="5"/>
      <c r="MP473" s="5"/>
      <c r="MQ473" s="5"/>
      <c r="MR473" s="5"/>
      <c r="MS473" s="5"/>
      <c r="MT473" s="5"/>
      <c r="MU473" s="5"/>
      <c r="MV473" s="5"/>
      <c r="MW473" s="5"/>
      <c r="MX473" s="5"/>
      <c r="MY473" s="5"/>
      <c r="MZ473" s="5"/>
      <c r="NA473" s="5"/>
      <c r="NB473" s="5"/>
      <c r="NC473" s="5"/>
      <c r="ND473" s="5"/>
      <c r="NE473" s="5"/>
      <c r="NF473" s="5"/>
      <c r="NG473" s="5"/>
      <c r="NH473" s="6"/>
      <c r="NI473" s="5"/>
      <c r="NJ473" s="5"/>
      <c r="NK473" s="5"/>
      <c r="NL473" s="5"/>
      <c r="NM473" s="5"/>
      <c r="NN473" s="5"/>
      <c r="NO473" s="5"/>
      <c r="NP473" s="5"/>
      <c r="NQ473" s="5"/>
      <c r="NR473" s="5"/>
      <c r="NS473" s="5"/>
      <c r="NT473" s="5"/>
      <c r="NU473" s="5"/>
      <c r="NV473" s="5"/>
      <c r="NW473" s="5"/>
      <c r="NX473" s="5"/>
      <c r="NY473" s="5"/>
      <c r="NZ473" s="5"/>
      <c r="OA473" s="5"/>
      <c r="OB473" s="5"/>
      <c r="OC473" s="5"/>
      <c r="OD473" s="5"/>
      <c r="OE473" s="5"/>
      <c r="OF473" s="5"/>
      <c r="OG473" s="5"/>
      <c r="OH473" s="5"/>
      <c r="OI473" s="5"/>
      <c r="OJ473" s="5"/>
      <c r="OK473" s="5"/>
      <c r="OL473" s="5"/>
      <c r="OM473" s="5"/>
      <c r="ON473" s="5"/>
      <c r="OQ473" s="6"/>
      <c r="OR473" s="5"/>
      <c r="OS473" s="5"/>
      <c r="OT473" s="5"/>
      <c r="OU473" s="5"/>
      <c r="OV473" s="5"/>
      <c r="OW473" s="5"/>
      <c r="OX473" s="5"/>
      <c r="OY473" s="5"/>
      <c r="OZ473" s="5"/>
      <c r="PA473" s="5"/>
      <c r="PB473" s="5"/>
      <c r="PC473" s="5"/>
      <c r="PD473" s="5"/>
      <c r="PE473" s="5"/>
      <c r="PF473" s="5"/>
      <c r="PG473" s="5"/>
      <c r="PH473" s="5"/>
      <c r="PI473" s="5"/>
      <c r="PJ473" s="5"/>
      <c r="PK473" s="5"/>
      <c r="PL473" s="5"/>
      <c r="PM473" s="5"/>
      <c r="PN473" s="5"/>
      <c r="PO473" s="5"/>
      <c r="PP473" s="5"/>
      <c r="PQ473" s="5"/>
      <c r="PR473" s="5"/>
      <c r="PS473" s="5"/>
      <c r="PT473" s="5"/>
      <c r="PU473" s="5"/>
      <c r="PV473" s="5"/>
      <c r="PW473" s="5"/>
      <c r="PX473" s="6"/>
      <c r="PY473" s="5"/>
      <c r="PZ473" s="5"/>
      <c r="QA473" s="5"/>
      <c r="QB473" s="5"/>
      <c r="QC473" s="5"/>
      <c r="QD473" s="5"/>
      <c r="QE473" s="5"/>
      <c r="QF473" s="5"/>
      <c r="QG473" s="5"/>
      <c r="QH473" s="5"/>
      <c r="QI473" s="5"/>
      <c r="QJ473" s="6"/>
      <c r="QK473" s="5"/>
      <c r="QL473" s="5"/>
      <c r="QM473" s="5"/>
      <c r="QN473" s="5"/>
      <c r="QO473" s="5"/>
      <c r="QP473" s="5"/>
      <c r="QQ473" s="5"/>
      <c r="QR473" s="5"/>
      <c r="QS473" s="5"/>
      <c r="QT473" s="5"/>
      <c r="QU473" s="5"/>
      <c r="QV473" s="6"/>
      <c r="QW473" s="5"/>
      <c r="QX473" s="5"/>
      <c r="QY473" s="5"/>
      <c r="QZ473" s="5"/>
      <c r="RA473" s="5"/>
      <c r="RB473" s="5"/>
      <c r="RC473" s="5"/>
      <c r="RD473" s="5"/>
      <c r="RE473" s="5"/>
      <c r="RF473" s="5"/>
      <c r="RG473" s="5"/>
      <c r="RH473" s="6"/>
      <c r="RI473" s="5"/>
      <c r="RJ473" s="5"/>
      <c r="RK473" s="5"/>
      <c r="RL473" s="5"/>
      <c r="RM473" s="5"/>
      <c r="RN473" s="5"/>
      <c r="RO473" s="5"/>
      <c r="RP473" s="5"/>
      <c r="RQ473" s="6"/>
      <c r="RR473" s="5"/>
      <c r="RS473" s="5"/>
      <c r="RT473" s="5"/>
      <c r="RU473" s="5"/>
      <c r="RV473" s="5"/>
      <c r="RW473" s="5"/>
      <c r="RX473" s="5"/>
      <c r="RY473" s="5"/>
      <c r="RZ473" s="6"/>
      <c r="SA473" s="5"/>
      <c r="SB473" s="5"/>
      <c r="SC473" s="5"/>
      <c r="SD473" s="5"/>
      <c r="SE473" s="5"/>
      <c r="SF473" s="5"/>
      <c r="SG473" s="5"/>
      <c r="SH473" s="5"/>
      <c r="SI473" s="6"/>
      <c r="SJ473" s="5"/>
      <c r="SK473" s="5"/>
      <c r="SL473" s="5"/>
      <c r="SM473" s="5"/>
      <c r="SN473" s="5"/>
      <c r="SO473" s="5"/>
      <c r="SP473" s="5"/>
      <c r="SQ473" s="5"/>
      <c r="SR473" s="5"/>
      <c r="SS473" s="5"/>
      <c r="ST473" s="5"/>
      <c r="SU473" s="5"/>
      <c r="SV473" s="5"/>
      <c r="SW473" s="5"/>
      <c r="SX473" s="5"/>
      <c r="SY473" s="5"/>
      <c r="SZ473" s="5"/>
      <c r="TA473" s="5"/>
      <c r="TB473" s="5"/>
      <c r="TC473" s="5"/>
      <c r="TD473" s="5"/>
      <c r="TE473" s="5"/>
      <c r="TF473" s="6"/>
      <c r="TG473" s="5"/>
      <c r="TH473" s="5"/>
      <c r="TI473" s="5"/>
      <c r="TJ473" s="5"/>
      <c r="TK473" s="5"/>
      <c r="TL473" s="5"/>
      <c r="TM473" s="5"/>
      <c r="TN473" s="5"/>
      <c r="TO473" s="5"/>
      <c r="TP473" s="5"/>
      <c r="TQ473" s="5"/>
      <c r="TR473" s="5"/>
      <c r="TS473" s="5"/>
      <c r="TT473" s="5"/>
      <c r="TU473" s="5"/>
      <c r="TV473" s="5"/>
      <c r="TW473" s="5"/>
      <c r="TX473" s="5"/>
      <c r="TY473" s="5"/>
      <c r="TZ473" s="5"/>
      <c r="UA473" s="5"/>
      <c r="UB473" s="5"/>
      <c r="UC473" s="6"/>
      <c r="UD473" s="5"/>
      <c r="UE473" s="5"/>
      <c r="UF473" s="5"/>
      <c r="UG473" s="5"/>
      <c r="UH473" s="5"/>
      <c r="UI473" s="5"/>
      <c r="UJ473" s="5"/>
      <c r="UK473" s="5"/>
      <c r="UL473" s="5"/>
      <c r="UM473" s="5"/>
      <c r="UN473" s="5"/>
      <c r="UO473" s="5"/>
      <c r="UP473" s="5"/>
      <c r="UQ473" s="5"/>
      <c r="UR473" s="5"/>
      <c r="US473" s="5"/>
      <c r="UT473" s="5"/>
      <c r="UU473" s="5"/>
      <c r="UV473" s="5"/>
      <c r="UW473" s="5"/>
      <c r="UX473" s="5"/>
      <c r="UY473" s="5"/>
      <c r="UZ473" s="6"/>
      <c r="VA473" s="6"/>
      <c r="VB473" s="5"/>
      <c r="VC473" s="5"/>
      <c r="VE473" s="5"/>
      <c r="VF473" s="5"/>
      <c r="VG473" s="5"/>
      <c r="VH473" s="5"/>
      <c r="VI473" s="5"/>
      <c r="VK473" s="5"/>
      <c r="VL473" s="5"/>
      <c r="VN473" s="6"/>
      <c r="VO473" s="5"/>
      <c r="VP473" s="5"/>
      <c r="VQ473" s="5"/>
      <c r="VR473" s="5"/>
      <c r="VS473" s="5"/>
      <c r="VT473" s="5"/>
      <c r="VU473" s="5"/>
      <c r="VV473" s="5"/>
      <c r="VW473" s="5"/>
      <c r="VX473" s="5"/>
      <c r="VY473" s="5"/>
      <c r="VZ473" s="5"/>
      <c r="WA473" s="5"/>
      <c r="WB473" s="5"/>
      <c r="WC473" s="5"/>
      <c r="WD473" s="5"/>
      <c r="WE473" s="5"/>
      <c r="WF473" s="5"/>
      <c r="WG473" s="5"/>
      <c r="WH473" s="5"/>
      <c r="WI473" s="5"/>
      <c r="WJ473" s="5"/>
      <c r="WK473" s="5"/>
      <c r="WL473" s="5"/>
      <c r="WM473" s="5"/>
      <c r="WN473" s="5"/>
      <c r="WO473" s="5"/>
      <c r="WP473" s="5"/>
      <c r="WQ473" s="5"/>
      <c r="WR473" s="5"/>
      <c r="WS473" s="5"/>
      <c r="WT473" s="5"/>
      <c r="WU473" s="5"/>
      <c r="WV473" s="5"/>
      <c r="WW473" s="5"/>
      <c r="WX473" s="5"/>
      <c r="WY473" s="5"/>
      <c r="WZ473" s="5"/>
      <c r="XA473" s="6"/>
      <c r="XB473" s="5"/>
      <c r="XC473" s="5"/>
      <c r="XD473" s="5"/>
      <c r="XE473" s="5"/>
      <c r="XF473" s="5"/>
      <c r="XG473" s="5"/>
      <c r="XH473" s="5"/>
      <c r="XI473" s="5"/>
      <c r="XJ473" s="5"/>
      <c r="XK473" s="5"/>
      <c r="XL473" s="5"/>
      <c r="XM473" s="6"/>
      <c r="XN473" s="5"/>
      <c r="XO473" s="5"/>
      <c r="XP473" s="5"/>
      <c r="XQ473" s="5"/>
      <c r="XR473" s="5"/>
      <c r="XS473" s="5"/>
      <c r="XT473" s="5"/>
      <c r="XU473" s="5"/>
      <c r="XV473" s="6"/>
      <c r="XW473" s="5"/>
      <c r="XX473" s="5"/>
      <c r="XY473" s="5"/>
      <c r="XZ473" s="5"/>
      <c r="YA473" s="5"/>
      <c r="YB473" s="5"/>
      <c r="YC473" s="5"/>
      <c r="YD473" s="5"/>
      <c r="YE473" s="5"/>
      <c r="YF473" s="5"/>
      <c r="YG473" s="5"/>
      <c r="YH473" s="5"/>
      <c r="YI473" s="5"/>
      <c r="YJ473" s="5"/>
      <c r="YK473" s="5"/>
      <c r="YL473" s="5"/>
      <c r="YM473" s="5"/>
      <c r="YN473" s="5"/>
      <c r="YO473" s="5"/>
      <c r="YP473" s="12"/>
      <c r="YQ473" s="12"/>
      <c r="YR473" s="12"/>
      <c r="YS473" s="12"/>
      <c r="YT473" s="12"/>
      <c r="YU473" s="12"/>
      <c r="YV473" s="12"/>
      <c r="YW473" s="12"/>
      <c r="YX473" s="6"/>
      <c r="YY473" s="5"/>
      <c r="YZ473" s="5"/>
      <c r="ZA473" s="5"/>
      <c r="ZB473" s="5"/>
      <c r="ZC473" s="5"/>
      <c r="ZD473" s="5"/>
      <c r="ZE473" s="5"/>
      <c r="ZF473" s="5"/>
      <c r="ZG473" s="5"/>
      <c r="ZH473" s="5"/>
      <c r="ZI473" s="5"/>
      <c r="ZJ473" s="5"/>
      <c r="ZK473" s="5"/>
      <c r="ZL473" s="5"/>
      <c r="ZM473" s="5"/>
      <c r="ZN473" s="5"/>
      <c r="ZO473" s="5"/>
      <c r="ZP473" s="5"/>
      <c r="ZQ473" s="5"/>
      <c r="ZR473" s="5"/>
      <c r="ZS473" s="5"/>
      <c r="ZT473" s="5"/>
      <c r="ZU473" s="5"/>
      <c r="ZV473" s="5"/>
      <c r="ZW473" s="5"/>
      <c r="ZX473" s="5"/>
      <c r="ZY473" s="5"/>
      <c r="ZZ473" s="5"/>
      <c r="AAA473" s="5"/>
      <c r="AAB473" s="5"/>
      <c r="AAC473" s="5"/>
      <c r="AAD473" s="5"/>
      <c r="AAE473" s="6"/>
      <c r="AAF473" s="5"/>
      <c r="AAG473" s="5"/>
      <c r="AAH473" s="5"/>
      <c r="AAI473" s="5"/>
      <c r="AAJ473" s="5"/>
      <c r="AAK473" s="5"/>
      <c r="AAL473" s="5"/>
      <c r="AAM473" s="5"/>
      <c r="AAN473" s="5"/>
      <c r="AAO473" s="5"/>
      <c r="AAP473" s="5"/>
      <c r="AAQ473" s="5"/>
      <c r="AAR473" s="5"/>
      <c r="AAS473" s="5"/>
      <c r="AAT473" s="5"/>
      <c r="AAU473" s="5"/>
      <c r="AAV473" s="5"/>
      <c r="AAW473" s="5"/>
      <c r="AAX473" s="5"/>
      <c r="AAY473" s="5"/>
      <c r="AAZ473" s="5"/>
      <c r="ABA473" s="5"/>
      <c r="ABB473" s="5"/>
      <c r="ABC473" s="5"/>
      <c r="ABD473" s="5"/>
      <c r="ABE473" s="5"/>
      <c r="ABF473" s="5"/>
      <c r="ABG473" s="5"/>
      <c r="ABH473" s="5"/>
      <c r="ABI473" s="5"/>
      <c r="ABJ473" s="5"/>
      <c r="ABK473" s="5"/>
      <c r="ABL473" s="5"/>
      <c r="ABM473" s="5"/>
      <c r="ABN473" s="5"/>
      <c r="ABO473" s="5"/>
      <c r="ABP473" s="5"/>
      <c r="ABQ473" s="5"/>
      <c r="ABR473" s="5"/>
      <c r="ABS473" s="5"/>
      <c r="ABT473" s="5"/>
      <c r="ABU473" s="5"/>
      <c r="ABV473" s="5"/>
      <c r="ABW473" s="5"/>
      <c r="ABX473" s="5"/>
      <c r="ABY473" s="6"/>
      <c r="ABZ473" s="5"/>
      <c r="ACA473" s="5"/>
      <c r="ACB473" s="5"/>
      <c r="ACC473" s="5"/>
      <c r="ACD473" s="5"/>
      <c r="ACE473" s="5"/>
      <c r="ACF473" s="5"/>
      <c r="ACG473" s="5"/>
      <c r="ACH473" s="5"/>
      <c r="ACI473" s="5"/>
      <c r="ACJ473" s="5"/>
      <c r="ACK473" s="5"/>
      <c r="ACL473" s="5"/>
      <c r="ACM473" s="5"/>
      <c r="ACN473" s="5"/>
      <c r="ACO473" s="5"/>
      <c r="ACP473" s="5"/>
      <c r="ACQ473" s="5"/>
      <c r="ACR473" s="5"/>
      <c r="ACS473" s="5"/>
      <c r="ACT473" s="5"/>
      <c r="ACU473" s="5"/>
      <c r="ACV473" s="5"/>
      <c r="ACW473" s="5"/>
      <c r="ACX473" s="5"/>
      <c r="ACY473" s="5"/>
      <c r="ACZ473" s="5"/>
      <c r="ADA473" s="5"/>
      <c r="ADB473" s="5"/>
      <c r="ADC473" s="5"/>
      <c r="ADD473" s="5"/>
      <c r="ADE473" s="5"/>
      <c r="ADF473" s="5"/>
      <c r="ADG473" s="5"/>
      <c r="ADH473" s="5"/>
      <c r="ADI473" s="5"/>
      <c r="ADJ473" s="5"/>
      <c r="ADK473" s="5"/>
      <c r="ADL473" s="5"/>
      <c r="ADM473" s="5"/>
      <c r="ADN473" s="5"/>
      <c r="ADO473" s="5"/>
      <c r="ADP473" s="5"/>
      <c r="ADQ473" s="6"/>
      <c r="ADR473" s="5"/>
      <c r="ADS473" s="5"/>
      <c r="ADT473" s="5"/>
      <c r="ADU473" s="5"/>
      <c r="ADV473" s="5"/>
      <c r="ADW473" s="5"/>
      <c r="ADX473" s="5"/>
      <c r="ADY473" s="5"/>
      <c r="ADZ473" s="5"/>
      <c r="AEA473" s="5"/>
      <c r="AEB473" s="5"/>
      <c r="AEC473" s="5"/>
      <c r="AED473" s="5"/>
      <c r="AEE473" s="5"/>
      <c r="AEF473" s="5"/>
      <c r="AEG473" s="5"/>
      <c r="AEH473" s="5"/>
      <c r="AEI473" s="5"/>
      <c r="AEJ473" s="5"/>
      <c r="AEK473" s="5"/>
      <c r="AEL473" s="5"/>
      <c r="AEM473" s="8"/>
      <c r="AEN473" s="6"/>
      <c r="AEO473" s="6"/>
      <c r="AEP473" s="6"/>
      <c r="AEQ473" s="6"/>
      <c r="AER473" s="5"/>
      <c r="AES473" s="6"/>
      <c r="AET473" s="6"/>
      <c r="AEU473" s="6"/>
      <c r="AEV473" s="5"/>
      <c r="AEW473" s="5"/>
      <c r="AEX473" s="5"/>
      <c r="AEY473" s="5"/>
      <c r="AEZ473" s="5"/>
      <c r="AFA473" s="5"/>
      <c r="AFB473" s="5"/>
      <c r="AFC473" s="5"/>
      <c r="AFD473" s="5"/>
      <c r="AFE473" s="5"/>
      <c r="AFF473" s="5"/>
      <c r="AFG473" s="5"/>
      <c r="AFH473" s="5"/>
      <c r="AFI473" s="5"/>
      <c r="AFJ473" s="5"/>
      <c r="AFK473" s="5"/>
      <c r="AFL473" s="5"/>
      <c r="AFM473" s="5"/>
      <c r="AFN473" s="5"/>
      <c r="AFO473" s="5"/>
      <c r="AFP473" s="5"/>
      <c r="AFQ473" s="5"/>
      <c r="AFR473" s="5"/>
      <c r="AFS473" s="5"/>
      <c r="AFT473" s="5"/>
      <c r="AFU473" s="5"/>
      <c r="AFV473" s="5"/>
      <c r="AFW473" s="5"/>
      <c r="AFX473" s="5"/>
      <c r="AFY473" s="5"/>
      <c r="AFZ473" s="5"/>
      <c r="AGA473" s="5"/>
      <c r="AGB473" s="6"/>
      <c r="AGC473" s="5"/>
      <c r="AGD473" s="5"/>
      <c r="AGE473" s="5"/>
      <c r="AGF473" s="5"/>
      <c r="AGG473" s="5"/>
      <c r="AGM473" s="18"/>
      <c r="AGS473" s="6"/>
      <c r="AHG473" s="18"/>
      <c r="AHM473" s="6"/>
      <c r="AHN473" s="5"/>
      <c r="AHO473" s="5"/>
      <c r="AHP473" s="5"/>
      <c r="AHQ473" s="5"/>
      <c r="AHR473" s="5"/>
      <c r="AHS473" s="5"/>
      <c r="AHT473" s="5"/>
      <c r="AHU473" s="5"/>
      <c r="AHV473" s="5"/>
      <c r="AHW473" s="5"/>
      <c r="AHX473" s="5"/>
      <c r="AHY473" s="5"/>
      <c r="AHZ473" s="5"/>
      <c r="AIA473" s="5"/>
      <c r="AIB473" s="5"/>
      <c r="AIC473" s="5"/>
      <c r="AID473" s="6"/>
      <c r="AIE473" s="5"/>
      <c r="AIF473" s="5"/>
      <c r="AIG473" s="5"/>
      <c r="AIH473" s="5"/>
      <c r="AII473" s="5"/>
      <c r="AIJ473" s="5"/>
      <c r="AIK473" s="5"/>
      <c r="AIL473" s="5"/>
      <c r="AIM473" s="5"/>
      <c r="AIN473" s="5"/>
      <c r="AIO473" s="5"/>
      <c r="AIP473" s="5"/>
      <c r="AIQ473" s="5"/>
      <c r="AIR473" s="5"/>
      <c r="AIS473" s="5"/>
      <c r="AIT473" s="5"/>
      <c r="AIU473" s="5"/>
      <c r="AIV473" s="5"/>
      <c r="AIW473" s="5"/>
      <c r="AIX473" s="5"/>
      <c r="AIY473" s="5"/>
      <c r="AIZ473" s="5"/>
      <c r="AJA473" s="5"/>
      <c r="AJB473" s="6"/>
      <c r="AJC473" s="5"/>
      <c r="AJD473" s="5"/>
      <c r="AJE473" s="5"/>
      <c r="AJF473" s="5"/>
      <c r="AJG473" s="5"/>
      <c r="AJH473" s="5"/>
      <c r="AJI473" s="5"/>
      <c r="AJJ473" s="5"/>
      <c r="AJK473" s="5"/>
      <c r="AJL473" s="5"/>
      <c r="AJM473" s="5"/>
      <c r="AJN473" s="6"/>
      <c r="AJO473" s="5"/>
      <c r="AJP473" s="5"/>
      <c r="AJQ473" s="5"/>
      <c r="AJR473" s="5"/>
      <c r="AJS473" s="5"/>
      <c r="AJT473" s="5"/>
      <c r="AJU473" s="5"/>
      <c r="AJV473" s="5"/>
    </row>
    <row r="474" spans="1:958" ht="14.25" customHeight="1"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7"/>
      <c r="AF474" s="6"/>
      <c r="AG474" s="8"/>
      <c r="AH474" s="8"/>
      <c r="AI474" s="8"/>
      <c r="AJ474" s="5"/>
      <c r="AK474" s="9"/>
      <c r="AL474" s="5"/>
      <c r="AM474" s="6"/>
      <c r="AN474" s="10"/>
      <c r="AO474" s="6"/>
      <c r="AP474" s="6"/>
      <c r="AQ474" s="5"/>
      <c r="AV474" s="5"/>
      <c r="AW474" s="5"/>
      <c r="AX474" s="5"/>
      <c r="AY474" s="5"/>
      <c r="AZ474" s="5"/>
      <c r="BA474" s="5"/>
      <c r="BB474" s="5"/>
      <c r="BE474" s="5"/>
      <c r="BF474" s="5"/>
      <c r="BG474" s="5"/>
      <c r="BH474" s="6"/>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t="str">
        <f>IF(SUM(BI474:BQ474,BS474:BW474,BY474:CC474,CE474:CJ474)=0, "", SUM(BI474:BQ474,BS474:BW474,BY474:CC474,CE474:CJ474))</f>
        <v/>
      </c>
      <c r="CN474" s="5" t="str">
        <f>IF(SUM(CQ474, CR474, CS474, CT474, CU474)=0, "", IF(OR(CQ474&gt;=8, CR474&gt;=10, CS474&gt;=13, CT474&gt;=10, CU474&gt;=15), 1, 0))</f>
        <v/>
      </c>
      <c r="CO474" s="5" t="str">
        <f>IF(SUM(BI474:BJ474,BL474,BM474,BN474,BO474,BU474,CA474,CH474,CJ474)=0, "", SUM(BI474:BJ474,BL474,BM474,BN474,BO474,BU474,CA474,CH474,CJ474))</f>
        <v/>
      </c>
      <c r="CP474" s="5" t="str">
        <f>IF(SUM(BK474,BP474:BQ474,BS474:BT474,BV474:BW474,BY474:BZ474,CB474:CC474,CE474:CG474,CI474)=0, "", SUM(BK474,BP474:BQ474,BS474:BT474,BV474:BW474,BY474:BZ474,CB474:CC474,CE474:CG474,CI474))</f>
        <v/>
      </c>
      <c r="CQ474" s="5" t="str">
        <f>IF(SUM(CB474:CC474,CE474:CF474,CI474)=0, "", SUM(CB474:CC474,CE474:CF474,CI474))</f>
        <v/>
      </c>
      <c r="CR474" s="5" t="str">
        <f>IF(SUM(BQ474,BS474:BT474,BW474,BY474)=0, "", SUM(BQ474,BS474:BT474,BW474,BY474))</f>
        <v/>
      </c>
      <c r="CS474" s="5" t="str">
        <f>IF(SUM(BK474,BP474,BV474,BZ474,CG474)=0, "", SUM(BK474,BP474,BV474,BZ474,CG474))</f>
        <v/>
      </c>
      <c r="CT474" s="5" t="str">
        <f>IF(SUM(BI474:BJ474,BL474,BN474,CH474)=0, "", SUM(BI474:BJ474,BL474,BN474,CH474))</f>
        <v/>
      </c>
      <c r="CU474" s="5" t="str">
        <f>IF(SUM(BM474,BO474,BU474,CA474,CJ474)=0, "", SUM(BM474,BO474,BU474,CA474,CJ474))</f>
        <v/>
      </c>
      <c r="CV474" s="5" t="str">
        <f>IF(CQ474="", "", IF(CQ474&gt;=8, 1, 0))</f>
        <v/>
      </c>
      <c r="CW474" s="5" t="str">
        <f>IF(CR474="", "", IF(CR474&gt;=10, 1, 0))</f>
        <v/>
      </c>
      <c r="CX474" s="5" t="str">
        <f>IF(CS474="", "", IF(CS474&gt;=13, 1, 0))</f>
        <v/>
      </c>
      <c r="CY474" s="5" t="str">
        <f>IF(CT474="", "", IF(CT474&gt;=10, 1, 0))</f>
        <v/>
      </c>
      <c r="CZ474" s="5" t="str">
        <f>IF(CU474="", "", IF(CU474&gt;=15, 1, 0))</f>
        <v/>
      </c>
      <c r="DA474" s="5" t="str">
        <f>IF(AND(BR474="", BX474="", CD474=""), "", IF(BR474=5,1,0) + IF(BX474=5,1,0) + IF(CD474=5,1,0))</f>
        <v/>
      </c>
      <c r="DB474" s="6"/>
      <c r="DC474" s="5"/>
      <c r="DD474" s="13"/>
      <c r="DE474" s="5"/>
      <c r="DF474" s="13"/>
      <c r="DG474" s="5"/>
      <c r="DH474" s="13"/>
      <c r="DI474" s="5"/>
      <c r="DJ474" s="13"/>
      <c r="DK474" s="5"/>
      <c r="DL474" s="13"/>
      <c r="DM474" s="5"/>
      <c r="DN474" s="13"/>
      <c r="DO474" s="5"/>
      <c r="DP474" s="13"/>
      <c r="DQ474" s="5"/>
      <c r="DR474" s="13"/>
      <c r="DS474" s="5"/>
      <c r="DT474" s="13"/>
      <c r="DU474" s="5"/>
      <c r="DV474" s="13"/>
      <c r="DW474" s="5"/>
      <c r="DX474" s="13"/>
      <c r="DY474" s="5"/>
      <c r="DZ474" s="13"/>
      <c r="EA474" s="5"/>
      <c r="EB474" s="13"/>
      <c r="EC474" s="5"/>
      <c r="ED474" s="13"/>
      <c r="EE474" s="5"/>
      <c r="EF474" s="13"/>
      <c r="EG474" s="5"/>
      <c r="EH474" s="13"/>
      <c r="EI474" s="5"/>
      <c r="EJ474" s="13"/>
      <c r="EK474" s="5"/>
      <c r="EL474" s="5"/>
      <c r="EM474" s="5"/>
      <c r="EN474" s="6"/>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6"/>
      <c r="FM474" s="5"/>
      <c r="FN474" s="5"/>
      <c r="FO474" s="5"/>
      <c r="FP474" s="5"/>
      <c r="FQ474" s="5"/>
      <c r="FR474" s="5"/>
      <c r="FS474" s="14"/>
      <c r="FT474" s="6"/>
      <c r="FU474" s="5"/>
      <c r="FV474" s="5"/>
      <c r="FW474" s="5"/>
      <c r="FX474" s="5"/>
      <c r="FY474" s="5"/>
      <c r="FZ474" s="5"/>
      <c r="GA474" s="5"/>
      <c r="GB474" s="5"/>
      <c r="GC474" s="5"/>
      <c r="GD474" s="5"/>
      <c r="GE474" s="5"/>
      <c r="GF474" s="6"/>
      <c r="GG474" s="5"/>
      <c r="GH474" s="5"/>
      <c r="GI474" s="5"/>
      <c r="GJ474" s="5"/>
      <c r="GK474" s="5"/>
      <c r="GL474" s="5"/>
      <c r="GM474" s="5"/>
      <c r="GN474" s="5"/>
      <c r="GO474" s="6"/>
      <c r="GP474" s="5"/>
      <c r="GQ474" s="5"/>
      <c r="GR474" s="5"/>
      <c r="GS474" s="5"/>
      <c r="GT474" s="5"/>
      <c r="GU474" s="5"/>
      <c r="GV474" s="5"/>
      <c r="GW474" s="5"/>
      <c r="GX474" s="5"/>
      <c r="GY474" s="5"/>
      <c r="GZ474" s="5"/>
      <c r="HA474" s="5"/>
      <c r="HB474" s="5"/>
      <c r="HC474" s="5"/>
      <c r="HD474" s="5"/>
      <c r="HE474" s="5"/>
      <c r="HF474" s="5"/>
      <c r="HG474" s="5"/>
      <c r="HH474" s="5"/>
      <c r="HI474" s="5"/>
      <c r="HJ474" s="6"/>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6"/>
      <c r="JN474" s="5"/>
      <c r="JO474" s="5"/>
      <c r="JP474" s="5"/>
      <c r="JQ474" s="5"/>
      <c r="JR474" s="5"/>
      <c r="JS474" s="5"/>
      <c r="JT474" s="5"/>
      <c r="JU474" s="5"/>
      <c r="JV474" s="5"/>
      <c r="JW474" s="5"/>
      <c r="JX474" s="5"/>
      <c r="JY474" s="5"/>
      <c r="JZ474" s="5"/>
      <c r="KA474" s="5"/>
      <c r="KB474" s="5"/>
      <c r="KC474" s="5"/>
      <c r="KD474" s="5"/>
      <c r="KE474" s="5"/>
      <c r="KF474" s="5"/>
      <c r="KG474" s="5"/>
      <c r="KH474" s="5"/>
      <c r="KI474" s="5"/>
      <c r="KJ474" s="5"/>
      <c r="KK474" s="5"/>
      <c r="KL474" s="5"/>
      <c r="KM474" s="5"/>
      <c r="KN474" s="5"/>
      <c r="KO474" s="5"/>
      <c r="KP474" s="5"/>
      <c r="KQ474" s="5"/>
      <c r="KR474" s="5"/>
      <c r="KS474" s="5"/>
      <c r="KT474" s="5"/>
      <c r="KU474" s="5"/>
      <c r="KV474" s="5"/>
      <c r="KW474" s="5"/>
      <c r="KX474" s="12"/>
      <c r="KY474" s="12"/>
      <c r="KZ474" s="12"/>
      <c r="LA474" s="12"/>
      <c r="LB474" s="12"/>
      <c r="LC474" s="12"/>
      <c r="LD474" s="12"/>
      <c r="LE474" s="6"/>
      <c r="LF474" s="5"/>
      <c r="LG474" s="5"/>
      <c r="LH474" s="5"/>
      <c r="LI474" s="5"/>
      <c r="LJ474" s="5"/>
      <c r="LK474" s="5"/>
      <c r="LL474" s="5"/>
      <c r="LM474" s="5"/>
      <c r="LN474" s="5"/>
      <c r="LO474" s="5"/>
      <c r="LP474" s="5"/>
      <c r="LQ474" s="5"/>
      <c r="LR474" s="5"/>
      <c r="LS474" s="5"/>
      <c r="LT474" s="5"/>
      <c r="LU474" s="5"/>
      <c r="LV474" s="5"/>
      <c r="LW474" s="5"/>
      <c r="LX474" s="5"/>
      <c r="LY474" s="5"/>
      <c r="LZ474" s="5"/>
      <c r="MA474" s="5"/>
      <c r="MB474" s="5"/>
      <c r="MC474" s="5"/>
      <c r="MD474" s="5"/>
      <c r="ME474" s="5"/>
      <c r="MF474" s="5"/>
      <c r="MG474" s="5"/>
      <c r="MH474" s="5"/>
      <c r="MI474" s="5"/>
      <c r="MJ474" s="5"/>
      <c r="MK474" s="5"/>
      <c r="ML474" s="6"/>
      <c r="MM474" s="5"/>
      <c r="MN474" s="5"/>
      <c r="MO474" s="5"/>
      <c r="MP474" s="5"/>
      <c r="MQ474" s="5"/>
      <c r="MR474" s="5"/>
      <c r="MS474" s="5"/>
      <c r="MT474" s="5"/>
      <c r="MU474" s="5"/>
      <c r="MV474" s="5"/>
      <c r="MW474" s="5"/>
      <c r="MX474" s="5"/>
      <c r="MY474" s="5"/>
      <c r="MZ474" s="5"/>
      <c r="NA474" s="5"/>
      <c r="NB474" s="5"/>
      <c r="NC474" s="5"/>
      <c r="ND474" s="5"/>
      <c r="NE474" s="5"/>
      <c r="NF474" s="5"/>
      <c r="NG474" s="5"/>
      <c r="NH474" s="6"/>
      <c r="NI474" s="5"/>
      <c r="NJ474" s="5"/>
      <c r="NK474" s="5"/>
      <c r="NL474" s="5"/>
      <c r="NM474" s="5"/>
      <c r="NN474" s="5"/>
      <c r="NO474" s="5"/>
      <c r="NP474" s="5"/>
      <c r="NQ474" s="5"/>
      <c r="NR474" s="5"/>
      <c r="NS474" s="5"/>
      <c r="NT474" s="5"/>
      <c r="NU474" s="5"/>
      <c r="NV474" s="5"/>
      <c r="NW474" s="5"/>
      <c r="NX474" s="5"/>
      <c r="NY474" s="5"/>
      <c r="NZ474" s="5"/>
      <c r="OA474" s="5"/>
      <c r="OB474" s="5"/>
      <c r="OC474" s="5"/>
      <c r="OD474" s="5"/>
      <c r="OE474" s="5"/>
      <c r="OF474" s="5"/>
      <c r="OG474" s="5"/>
      <c r="OH474" s="5"/>
      <c r="OI474" s="5"/>
      <c r="OJ474" s="5"/>
      <c r="OK474" s="5"/>
      <c r="OL474" s="5"/>
      <c r="OM474" s="5"/>
      <c r="ON474" s="5"/>
      <c r="OQ474" s="6"/>
      <c r="OR474" s="5"/>
      <c r="OS474" s="5"/>
      <c r="OT474" s="5"/>
      <c r="OU474" s="5"/>
      <c r="OV474" s="5"/>
      <c r="OW474" s="5"/>
      <c r="OX474" s="5"/>
      <c r="OY474" s="5"/>
      <c r="OZ474" s="5"/>
      <c r="PA474" s="5"/>
      <c r="PB474" s="5"/>
      <c r="PC474" s="5"/>
      <c r="PD474" s="5"/>
      <c r="PE474" s="5"/>
      <c r="PF474" s="5"/>
      <c r="PG474" s="5"/>
      <c r="PH474" s="5"/>
      <c r="PI474" s="5"/>
      <c r="PJ474" s="5"/>
      <c r="PK474" s="5"/>
      <c r="PL474" s="5"/>
      <c r="PM474" s="5"/>
      <c r="PN474" s="5"/>
      <c r="PO474" s="5"/>
      <c r="PP474" s="5"/>
      <c r="PQ474" s="5"/>
      <c r="PR474" s="5"/>
      <c r="PS474" s="5"/>
      <c r="PT474" s="5"/>
      <c r="PU474" s="5"/>
      <c r="PV474" s="5"/>
      <c r="PW474" s="5"/>
      <c r="PX474" s="6"/>
      <c r="PY474" s="5"/>
      <c r="PZ474" s="5"/>
      <c r="QA474" s="5"/>
      <c r="QB474" s="5"/>
      <c r="QC474" s="5"/>
      <c r="QD474" s="5"/>
      <c r="QE474" s="5"/>
      <c r="QF474" s="5"/>
      <c r="QG474" s="5"/>
      <c r="QH474" s="5"/>
      <c r="QI474" s="5"/>
      <c r="QJ474" s="6"/>
      <c r="QK474" s="5"/>
      <c r="QL474" s="5"/>
      <c r="QM474" s="5"/>
      <c r="QN474" s="5"/>
      <c r="QO474" s="5"/>
      <c r="QP474" s="5"/>
      <c r="QQ474" s="5"/>
      <c r="QR474" s="5"/>
      <c r="QS474" s="5"/>
      <c r="QT474" s="5"/>
      <c r="QU474" s="5"/>
      <c r="QV474" s="6"/>
      <c r="QW474" s="5"/>
      <c r="QX474" s="5"/>
      <c r="QY474" s="5"/>
      <c r="QZ474" s="5"/>
      <c r="RA474" s="5"/>
      <c r="RB474" s="5"/>
      <c r="RC474" s="5"/>
      <c r="RD474" s="5"/>
      <c r="RE474" s="5"/>
      <c r="RF474" s="5"/>
      <c r="RG474" s="5"/>
      <c r="RH474" s="6"/>
      <c r="RI474" s="5"/>
      <c r="RJ474" s="5"/>
      <c r="RK474" s="5"/>
      <c r="RL474" s="5"/>
      <c r="RM474" s="5"/>
      <c r="RN474" s="5"/>
      <c r="RO474" s="5"/>
      <c r="RP474" s="5"/>
      <c r="RQ474" s="6"/>
      <c r="RR474" s="5"/>
      <c r="RS474" s="5"/>
      <c r="RT474" s="5"/>
      <c r="RU474" s="5"/>
      <c r="RV474" s="5"/>
      <c r="RW474" s="5"/>
      <c r="RX474" s="5"/>
      <c r="RY474" s="5"/>
      <c r="RZ474" s="6"/>
      <c r="SA474" s="5"/>
      <c r="SB474" s="5"/>
      <c r="SC474" s="5"/>
      <c r="SD474" s="5"/>
      <c r="SE474" s="5"/>
      <c r="SF474" s="5"/>
      <c r="SG474" s="5"/>
      <c r="SH474" s="5"/>
      <c r="SI474" s="6"/>
      <c r="SJ474" s="5"/>
      <c r="SK474" s="5"/>
      <c r="SL474" s="5"/>
      <c r="SM474" s="5"/>
      <c r="SN474" s="5"/>
      <c r="SO474" s="5"/>
      <c r="SP474" s="5"/>
      <c r="SQ474" s="5"/>
      <c r="SR474" s="5"/>
      <c r="SS474" s="5"/>
      <c r="ST474" s="5"/>
      <c r="SU474" s="5"/>
      <c r="SV474" s="5"/>
      <c r="SW474" s="5"/>
      <c r="SX474" s="5"/>
      <c r="SY474" s="5"/>
      <c r="SZ474" s="5"/>
      <c r="TA474" s="5"/>
      <c r="TB474" s="5"/>
      <c r="TC474" s="5"/>
      <c r="TD474" s="5"/>
      <c r="TE474" s="5"/>
      <c r="TF474" s="6"/>
      <c r="TG474" s="5"/>
      <c r="TH474" s="5"/>
      <c r="TI474" s="5"/>
      <c r="TJ474" s="5"/>
      <c r="TK474" s="5"/>
      <c r="TL474" s="5"/>
      <c r="TM474" s="5"/>
      <c r="TN474" s="5"/>
      <c r="TO474" s="5"/>
      <c r="TP474" s="5"/>
      <c r="TQ474" s="5"/>
      <c r="TR474" s="5"/>
      <c r="TS474" s="5"/>
      <c r="TT474" s="5"/>
      <c r="TU474" s="5"/>
      <c r="TV474" s="5"/>
      <c r="TW474" s="5"/>
      <c r="TX474" s="5"/>
      <c r="TY474" s="5"/>
      <c r="TZ474" s="5"/>
      <c r="UA474" s="5"/>
      <c r="UB474" s="5"/>
      <c r="UC474" s="6"/>
      <c r="UD474" s="5"/>
      <c r="UE474" s="5"/>
      <c r="UF474" s="5"/>
      <c r="UG474" s="5"/>
      <c r="UH474" s="5"/>
      <c r="UI474" s="5"/>
      <c r="UJ474" s="5"/>
      <c r="UK474" s="5"/>
      <c r="UL474" s="5"/>
      <c r="UM474" s="5"/>
      <c r="UN474" s="5"/>
      <c r="UO474" s="5"/>
      <c r="UP474" s="5"/>
      <c r="UQ474" s="5"/>
      <c r="UR474" s="5"/>
      <c r="US474" s="5"/>
      <c r="UT474" s="5"/>
      <c r="UU474" s="5"/>
      <c r="UV474" s="5"/>
      <c r="UW474" s="5"/>
      <c r="UX474" s="5"/>
      <c r="UY474" s="5"/>
      <c r="UZ474" s="6"/>
      <c r="VA474" s="6"/>
      <c r="VB474" s="5"/>
      <c r="VC474" s="5"/>
      <c r="VE474" s="5"/>
      <c r="VF474" s="5"/>
      <c r="VG474" s="5"/>
      <c r="VH474" s="5"/>
      <c r="VI474" s="5"/>
      <c r="VK474" s="5"/>
      <c r="VL474" s="5"/>
      <c r="VN474" s="6"/>
      <c r="VO474" s="5"/>
      <c r="VP474" s="5"/>
      <c r="VQ474" s="5"/>
      <c r="VR474" s="5"/>
      <c r="VS474" s="5"/>
      <c r="VT474" s="5"/>
      <c r="VU474" s="5"/>
      <c r="VV474" s="5"/>
      <c r="VW474" s="5"/>
      <c r="VX474" s="5"/>
      <c r="VY474" s="5"/>
      <c r="VZ474" s="5"/>
      <c r="WA474" s="5"/>
      <c r="WB474" s="5"/>
      <c r="WC474" s="5"/>
      <c r="WD474" s="5"/>
      <c r="WE474" s="5"/>
      <c r="WF474" s="5"/>
      <c r="WG474" s="5"/>
      <c r="WH474" s="5"/>
      <c r="WI474" s="5"/>
      <c r="WJ474" s="5"/>
      <c r="WK474" s="5"/>
      <c r="WL474" s="5"/>
      <c r="WM474" s="5"/>
      <c r="WN474" s="5"/>
      <c r="WO474" s="5"/>
      <c r="WP474" s="5"/>
      <c r="WQ474" s="5"/>
      <c r="WR474" s="5"/>
      <c r="WS474" s="5"/>
      <c r="WT474" s="5"/>
      <c r="WU474" s="5"/>
      <c r="WV474" s="5"/>
      <c r="WW474" s="5"/>
      <c r="WX474" s="5"/>
      <c r="WY474" s="5"/>
      <c r="WZ474" s="5"/>
      <c r="XA474" s="6"/>
      <c r="XB474" s="5"/>
      <c r="XC474" s="5"/>
      <c r="XD474" s="5"/>
      <c r="XE474" s="5"/>
      <c r="XF474" s="5"/>
      <c r="XG474" s="5"/>
      <c r="XH474" s="5"/>
      <c r="XI474" s="5"/>
      <c r="XJ474" s="5"/>
      <c r="XK474" s="5"/>
      <c r="XL474" s="5"/>
      <c r="XM474" s="6"/>
      <c r="XN474" s="5"/>
      <c r="XO474" s="5"/>
      <c r="XP474" s="5"/>
      <c r="XQ474" s="5"/>
      <c r="XR474" s="5"/>
      <c r="XS474" s="5"/>
      <c r="XT474" s="5"/>
      <c r="XU474" s="5"/>
      <c r="XV474" s="6"/>
      <c r="XW474" s="5"/>
      <c r="XX474" s="5"/>
      <c r="XY474" s="5"/>
      <c r="XZ474" s="5"/>
      <c r="YA474" s="5"/>
      <c r="YB474" s="5"/>
      <c r="YC474" s="5"/>
      <c r="YD474" s="5"/>
      <c r="YE474" s="5"/>
      <c r="YF474" s="5"/>
      <c r="YG474" s="5"/>
      <c r="YH474" s="5"/>
      <c r="YI474" s="5"/>
      <c r="YJ474" s="5"/>
      <c r="YK474" s="5"/>
      <c r="YL474" s="5"/>
      <c r="YM474" s="5"/>
      <c r="YN474" s="5"/>
      <c r="YO474" s="5"/>
      <c r="YP474" s="12"/>
      <c r="YQ474" s="12"/>
      <c r="YR474" s="12"/>
      <c r="YS474" s="12"/>
      <c r="YT474" s="12"/>
      <c r="YU474" s="12"/>
      <c r="YV474" s="12"/>
      <c r="YW474" s="12"/>
      <c r="YX474" s="6"/>
      <c r="YY474" s="5"/>
      <c r="YZ474" s="5"/>
      <c r="ZA474" s="5"/>
      <c r="ZB474" s="5"/>
      <c r="ZC474" s="5"/>
      <c r="ZD474" s="5"/>
      <c r="ZE474" s="5"/>
      <c r="ZF474" s="5"/>
      <c r="ZG474" s="5"/>
      <c r="ZH474" s="5"/>
      <c r="ZI474" s="5"/>
      <c r="ZJ474" s="5"/>
      <c r="ZK474" s="5"/>
      <c r="ZL474" s="5"/>
      <c r="ZM474" s="5"/>
      <c r="ZN474" s="5"/>
      <c r="ZO474" s="5"/>
      <c r="ZP474" s="5"/>
      <c r="ZQ474" s="5"/>
      <c r="ZR474" s="5"/>
      <c r="ZS474" s="5"/>
      <c r="ZT474" s="5"/>
      <c r="ZU474" s="5"/>
      <c r="ZV474" s="5"/>
      <c r="ZW474" s="5"/>
      <c r="ZX474" s="5"/>
      <c r="ZY474" s="5"/>
      <c r="ZZ474" s="5"/>
      <c r="AAA474" s="5"/>
      <c r="AAB474" s="5"/>
      <c r="AAC474" s="5"/>
      <c r="AAD474" s="5"/>
      <c r="AAE474" s="6"/>
      <c r="AAF474" s="5"/>
      <c r="AAG474" s="5"/>
      <c r="AAH474" s="5"/>
      <c r="AAI474" s="5"/>
      <c r="AAJ474" s="5"/>
      <c r="AAK474" s="5"/>
      <c r="AAL474" s="5"/>
      <c r="AAM474" s="5"/>
      <c r="AAN474" s="5"/>
      <c r="AAO474" s="5"/>
      <c r="AAP474" s="5"/>
      <c r="AAQ474" s="5"/>
      <c r="AAR474" s="5"/>
      <c r="AAS474" s="5"/>
      <c r="AAT474" s="5"/>
      <c r="AAU474" s="5"/>
      <c r="AAV474" s="5"/>
      <c r="AAW474" s="5"/>
      <c r="AAX474" s="5"/>
      <c r="AAY474" s="5"/>
      <c r="AAZ474" s="5"/>
      <c r="ABA474" s="5"/>
      <c r="ABB474" s="5"/>
      <c r="ABC474" s="5"/>
      <c r="ABD474" s="5"/>
      <c r="ABE474" s="5"/>
      <c r="ABF474" s="5"/>
      <c r="ABG474" s="5"/>
      <c r="ABH474" s="5"/>
      <c r="ABI474" s="5"/>
      <c r="ABJ474" s="5"/>
      <c r="ABK474" s="5"/>
      <c r="ABL474" s="5"/>
      <c r="ABM474" s="5"/>
      <c r="ABN474" s="5"/>
      <c r="ABO474" s="5"/>
      <c r="ABP474" s="5"/>
      <c r="ABQ474" s="5"/>
      <c r="ABR474" s="5"/>
      <c r="ABS474" s="5"/>
      <c r="ABT474" s="5"/>
      <c r="ABU474" s="5"/>
      <c r="ABV474" s="5"/>
      <c r="ABW474" s="5"/>
      <c r="ABX474" s="5"/>
      <c r="ABY474" s="6"/>
      <c r="ABZ474" s="5"/>
      <c r="ACA474" s="5"/>
      <c r="ACB474" s="5"/>
      <c r="ACC474" s="5"/>
      <c r="ACD474" s="5"/>
      <c r="ACE474" s="5"/>
      <c r="ACF474" s="5"/>
      <c r="ACG474" s="5"/>
      <c r="ACH474" s="5"/>
      <c r="ACI474" s="5"/>
      <c r="ACJ474" s="5"/>
      <c r="ACK474" s="5"/>
      <c r="ACL474" s="5"/>
      <c r="ACM474" s="5"/>
      <c r="ACN474" s="5"/>
      <c r="ACO474" s="5"/>
      <c r="ACP474" s="5"/>
      <c r="ACQ474" s="5"/>
      <c r="ACR474" s="5"/>
      <c r="ACS474" s="5"/>
      <c r="ACT474" s="5"/>
      <c r="ACU474" s="5"/>
      <c r="ACV474" s="5"/>
      <c r="ACW474" s="5"/>
      <c r="ACX474" s="5"/>
      <c r="ACY474" s="5"/>
      <c r="ACZ474" s="5"/>
      <c r="ADA474" s="5"/>
      <c r="ADB474" s="5"/>
      <c r="ADC474" s="5"/>
      <c r="ADD474" s="5"/>
      <c r="ADE474" s="5"/>
      <c r="ADF474" s="5"/>
      <c r="ADG474" s="5"/>
      <c r="ADH474" s="5"/>
      <c r="ADI474" s="5"/>
      <c r="ADJ474" s="5"/>
      <c r="ADK474" s="5"/>
      <c r="ADL474" s="5"/>
      <c r="ADM474" s="5"/>
      <c r="ADN474" s="5"/>
      <c r="ADO474" s="5"/>
      <c r="ADP474" s="5"/>
      <c r="ADQ474" s="6"/>
      <c r="ADR474" s="5"/>
      <c r="ADS474" s="5"/>
      <c r="ADT474" s="5"/>
      <c r="ADU474" s="5"/>
      <c r="ADV474" s="5"/>
      <c r="ADW474" s="5"/>
      <c r="ADX474" s="5"/>
      <c r="ADY474" s="5"/>
      <c r="ADZ474" s="5"/>
      <c r="AEA474" s="5"/>
      <c r="AEB474" s="5"/>
      <c r="AEC474" s="5"/>
      <c r="AED474" s="5"/>
      <c r="AEE474" s="5"/>
      <c r="AEF474" s="5"/>
      <c r="AEG474" s="5"/>
      <c r="AEH474" s="5"/>
      <c r="AEI474" s="5"/>
      <c r="AEJ474" s="5"/>
      <c r="AEK474" s="5"/>
      <c r="AEL474" s="5"/>
      <c r="AEM474" s="8"/>
      <c r="AEN474" s="6"/>
      <c r="AEO474" s="6"/>
      <c r="AEP474" s="6"/>
      <c r="AEQ474" s="6"/>
      <c r="AER474" s="5"/>
      <c r="AES474" s="6"/>
      <c r="AET474" s="6"/>
      <c r="AEU474" s="6"/>
      <c r="AEV474" s="5"/>
      <c r="AEW474" s="5"/>
      <c r="AEX474" s="5"/>
      <c r="AEY474" s="5"/>
      <c r="AEZ474" s="5"/>
      <c r="AFA474" s="5"/>
      <c r="AFB474" s="5"/>
      <c r="AFC474" s="5"/>
      <c r="AFD474" s="5"/>
      <c r="AFE474" s="5"/>
      <c r="AFF474" s="5"/>
      <c r="AFG474" s="5"/>
      <c r="AFH474" s="5"/>
      <c r="AFI474" s="5"/>
      <c r="AFJ474" s="5"/>
      <c r="AFK474" s="5"/>
      <c r="AFL474" s="5"/>
      <c r="AFM474" s="5"/>
      <c r="AFN474" s="5"/>
      <c r="AFO474" s="5"/>
      <c r="AFP474" s="5"/>
      <c r="AFQ474" s="5"/>
      <c r="AFR474" s="5"/>
      <c r="AFS474" s="5"/>
      <c r="AFT474" s="5"/>
      <c r="AFU474" s="5"/>
      <c r="AFV474" s="5"/>
      <c r="AFW474" s="5"/>
      <c r="AFX474" s="5"/>
      <c r="AFY474" s="5"/>
      <c r="AFZ474" s="5"/>
      <c r="AGA474" s="5"/>
      <c r="AGB474" s="6"/>
      <c r="AGC474" s="5"/>
      <c r="AGD474" s="5"/>
      <c r="AGE474" s="5"/>
      <c r="AGF474" s="5"/>
      <c r="AGG474" s="5"/>
      <c r="AGM474" s="18"/>
      <c r="AGS474" s="6"/>
      <c r="AHG474" s="18"/>
      <c r="AHM474" s="6"/>
      <c r="AHN474" s="5"/>
      <c r="AHO474" s="5"/>
      <c r="AHP474" s="5"/>
      <c r="AHQ474" s="5"/>
      <c r="AHR474" s="5"/>
      <c r="AHS474" s="5"/>
      <c r="AHT474" s="5"/>
      <c r="AHU474" s="5"/>
      <c r="AHV474" s="5"/>
      <c r="AHW474" s="5"/>
      <c r="AHX474" s="5"/>
      <c r="AHY474" s="5"/>
      <c r="AHZ474" s="5"/>
      <c r="AIA474" s="5"/>
      <c r="AIB474" s="5"/>
      <c r="AIC474" s="5"/>
      <c r="AID474" s="6"/>
      <c r="AIE474" s="5"/>
      <c r="AIF474" s="5"/>
      <c r="AIG474" s="5"/>
      <c r="AIH474" s="5"/>
      <c r="AII474" s="5"/>
      <c r="AIJ474" s="5"/>
      <c r="AIK474" s="5"/>
      <c r="AIL474" s="5"/>
      <c r="AIM474" s="5"/>
      <c r="AIN474" s="5"/>
      <c r="AIO474" s="5"/>
      <c r="AIP474" s="5"/>
      <c r="AIQ474" s="5"/>
      <c r="AIR474" s="5"/>
      <c r="AIS474" s="5"/>
      <c r="AIT474" s="5"/>
      <c r="AIU474" s="5"/>
      <c r="AIV474" s="5"/>
      <c r="AIW474" s="5"/>
      <c r="AIX474" s="5"/>
      <c r="AIY474" s="5"/>
      <c r="AIZ474" s="5"/>
      <c r="AJA474" s="5"/>
      <c r="AJB474" s="6"/>
      <c r="AJC474" s="5"/>
      <c r="AJD474" s="5"/>
      <c r="AJE474" s="5"/>
      <c r="AJF474" s="5"/>
      <c r="AJG474" s="5"/>
      <c r="AJH474" s="5"/>
      <c r="AJI474" s="5"/>
      <c r="AJJ474" s="5"/>
      <c r="AJK474" s="5"/>
      <c r="AJL474" s="5"/>
      <c r="AJM474" s="5"/>
      <c r="AJN474" s="6"/>
      <c r="AJO474" s="5"/>
      <c r="AJP474" s="5"/>
      <c r="AJQ474" s="5"/>
      <c r="AJR474" s="5"/>
      <c r="AJS474" s="5"/>
      <c r="AJT474" s="5"/>
      <c r="AJU474" s="5"/>
      <c r="AJV474" s="5"/>
    </row>
    <row r="475" spans="1:958" ht="14.25" customHeight="1"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7"/>
      <c r="AF475" s="6"/>
      <c r="AG475" s="8"/>
      <c r="AH475" s="8"/>
      <c r="AI475" s="8"/>
      <c r="AJ475" s="5"/>
      <c r="AK475" s="9"/>
      <c r="AL475" s="5"/>
      <c r="AM475" s="6"/>
      <c r="AN475" s="10"/>
      <c r="AO475" s="6"/>
      <c r="AP475" s="6"/>
      <c r="AQ475" s="5"/>
      <c r="AV475" s="5"/>
      <c r="AW475" s="5"/>
      <c r="AX475" s="5"/>
      <c r="AY475" s="5"/>
      <c r="AZ475" s="5"/>
      <c r="BA475" s="5"/>
      <c r="BB475" s="5"/>
      <c r="BE475" s="5"/>
      <c r="BF475" s="5"/>
      <c r="BG475" s="5"/>
      <c r="BH475" s="6"/>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t="str">
        <f>IF(SUM(BI475:BQ475,BS475:BW475,BY475:CC475,CE475:CJ475)=0, "", SUM(BI475:BQ475,BS475:BW475,BY475:CC475,CE475:CJ475))</f>
        <v/>
      </c>
      <c r="CN475" s="5" t="str">
        <f>IF(SUM(CQ475, CR475, CS475, CT475, CU475)=0, "", IF(OR(CQ475&gt;=8, CR475&gt;=10, CS475&gt;=13, CT475&gt;=10, CU475&gt;=15), 1, 0))</f>
        <v/>
      </c>
      <c r="CO475" s="5" t="str">
        <f>IF(SUM(BI475:BJ475,BL475,BM475,BN475,BO475,BU475,CA475,CH475,CJ475)=0, "", SUM(BI475:BJ475,BL475,BM475,BN475,BO475,BU475,CA475,CH475,CJ475))</f>
        <v/>
      </c>
      <c r="CP475" s="5" t="str">
        <f>IF(SUM(BK475,BP475:BQ475,BS475:BT475,BV475:BW475,BY475:BZ475,CB475:CC475,CE475:CG475,CI475)=0, "", SUM(BK475,BP475:BQ475,BS475:BT475,BV475:BW475,BY475:BZ475,CB475:CC475,CE475:CG475,CI475))</f>
        <v/>
      </c>
      <c r="CQ475" s="5" t="str">
        <f>IF(SUM(CB475:CC475,CE475:CF475,CI475)=0, "", SUM(CB475:CC475,CE475:CF475,CI475))</f>
        <v/>
      </c>
      <c r="CR475" s="5" t="str">
        <f>IF(SUM(BQ475,BS475:BT475,BW475,BY475)=0, "", SUM(BQ475,BS475:BT475,BW475,BY475))</f>
        <v/>
      </c>
      <c r="CS475" s="5" t="str">
        <f>IF(SUM(BK475,BP475,BV475,BZ475,CG475)=0, "", SUM(BK475,BP475,BV475,BZ475,CG475))</f>
        <v/>
      </c>
      <c r="CT475" s="5" t="str">
        <f>IF(SUM(BI475:BJ475,BL475,BN475,CH475)=0, "", SUM(BI475:BJ475,BL475,BN475,CH475))</f>
        <v/>
      </c>
      <c r="CU475" s="5" t="str">
        <f>IF(SUM(BM475,BO475,BU475,CA475,CJ475)=0, "", SUM(BM475,BO475,BU475,CA475,CJ475))</f>
        <v/>
      </c>
      <c r="CV475" s="5" t="str">
        <f>IF(CQ475="", "", IF(CQ475&gt;=8, 1, 0))</f>
        <v/>
      </c>
      <c r="CW475" s="5" t="str">
        <f>IF(CR475="", "", IF(CR475&gt;=10, 1, 0))</f>
        <v/>
      </c>
      <c r="CX475" s="5" t="str">
        <f>IF(CS475="", "", IF(CS475&gt;=13, 1, 0))</f>
        <v/>
      </c>
      <c r="CY475" s="5" t="str">
        <f>IF(CT475="", "", IF(CT475&gt;=10, 1, 0))</f>
        <v/>
      </c>
      <c r="CZ475" s="5" t="str">
        <f>IF(CU475="", "", IF(CU475&gt;=15, 1, 0))</f>
        <v/>
      </c>
      <c r="DA475" s="5" t="str">
        <f>IF(AND(BR475="", BX475="", CD475=""), "", IF(BR475=5,1,0) + IF(BX475=5,1,0) + IF(CD475=5,1,0))</f>
        <v/>
      </c>
      <c r="DB475" s="6"/>
      <c r="DC475" s="5"/>
      <c r="DD475" s="13"/>
      <c r="DE475" s="5"/>
      <c r="DF475" s="13"/>
      <c r="DG475" s="5"/>
      <c r="DH475" s="13"/>
      <c r="DI475" s="5"/>
      <c r="DJ475" s="13"/>
      <c r="DK475" s="5"/>
      <c r="DL475" s="13"/>
      <c r="DM475" s="5"/>
      <c r="DN475" s="13"/>
      <c r="DO475" s="5"/>
      <c r="DP475" s="13"/>
      <c r="DQ475" s="5"/>
      <c r="DR475" s="13"/>
      <c r="DS475" s="5"/>
      <c r="DT475" s="13"/>
      <c r="DU475" s="5"/>
      <c r="DV475" s="13"/>
      <c r="DW475" s="5"/>
      <c r="DX475" s="13"/>
      <c r="DY475" s="5"/>
      <c r="DZ475" s="13"/>
      <c r="EA475" s="5"/>
      <c r="EB475" s="13"/>
      <c r="EC475" s="5"/>
      <c r="ED475" s="13"/>
      <c r="EE475" s="5"/>
      <c r="EF475" s="13"/>
      <c r="EG475" s="5"/>
      <c r="EH475" s="13"/>
      <c r="EI475" s="5"/>
      <c r="EJ475" s="13"/>
      <c r="EK475" s="5"/>
      <c r="EL475" s="5"/>
      <c r="EM475" s="5"/>
      <c r="EN475" s="6"/>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6"/>
      <c r="FM475" s="5"/>
      <c r="FN475" s="5"/>
      <c r="FO475" s="5"/>
      <c r="FP475" s="5"/>
      <c r="FQ475" s="5"/>
      <c r="FR475" s="5"/>
      <c r="FS475" s="14"/>
      <c r="FT475" s="6"/>
      <c r="FU475" s="5"/>
      <c r="FV475" s="5"/>
      <c r="FW475" s="5"/>
      <c r="FX475" s="5"/>
      <c r="FY475" s="5"/>
      <c r="FZ475" s="5"/>
      <c r="GA475" s="5"/>
      <c r="GB475" s="5"/>
      <c r="GC475" s="5"/>
      <c r="GD475" s="5"/>
      <c r="GE475" s="5"/>
      <c r="GF475" s="6"/>
      <c r="GG475" s="5"/>
      <c r="GH475" s="5"/>
      <c r="GI475" s="5"/>
      <c r="GJ475" s="5"/>
      <c r="GK475" s="5"/>
      <c r="GL475" s="5"/>
      <c r="GM475" s="5"/>
      <c r="GN475" s="5"/>
      <c r="GO475" s="6"/>
      <c r="GP475" s="5"/>
      <c r="GQ475" s="5"/>
      <c r="GR475" s="5"/>
      <c r="GS475" s="5"/>
      <c r="GT475" s="5"/>
      <c r="GU475" s="5"/>
      <c r="GV475" s="5"/>
      <c r="GW475" s="5"/>
      <c r="GX475" s="5"/>
      <c r="GY475" s="5"/>
      <c r="GZ475" s="5"/>
      <c r="HA475" s="5"/>
      <c r="HB475" s="5"/>
      <c r="HC475" s="5"/>
      <c r="HD475" s="5"/>
      <c r="HE475" s="5"/>
      <c r="HF475" s="5"/>
      <c r="HG475" s="5"/>
      <c r="HH475" s="5"/>
      <c r="HI475" s="5"/>
      <c r="HJ475" s="6"/>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c r="JL475" s="5"/>
      <c r="JM475" s="6"/>
      <c r="JN475" s="5"/>
      <c r="JO475" s="5"/>
      <c r="JP475" s="5"/>
      <c r="JQ475" s="5"/>
      <c r="JR475" s="5"/>
      <c r="JS475" s="5"/>
      <c r="JT475" s="5"/>
      <c r="JU475" s="5"/>
      <c r="JV475" s="5"/>
      <c r="JW475" s="5"/>
      <c r="JX475" s="5"/>
      <c r="JY475" s="5"/>
      <c r="JZ475" s="5"/>
      <c r="KA475" s="5"/>
      <c r="KB475" s="5"/>
      <c r="KC475" s="5"/>
      <c r="KD475" s="5"/>
      <c r="KE475" s="5"/>
      <c r="KF475" s="5"/>
      <c r="KG475" s="5"/>
      <c r="KH475" s="5"/>
      <c r="KI475" s="5"/>
      <c r="KJ475" s="5"/>
      <c r="KK475" s="5"/>
      <c r="KL475" s="5"/>
      <c r="KM475" s="5"/>
      <c r="KN475" s="5"/>
      <c r="KO475" s="5"/>
      <c r="KP475" s="5"/>
      <c r="KQ475" s="5"/>
      <c r="KR475" s="5"/>
      <c r="KS475" s="5"/>
      <c r="KT475" s="5"/>
      <c r="KU475" s="5"/>
      <c r="KV475" s="5"/>
      <c r="KW475" s="5"/>
      <c r="KX475" s="12"/>
      <c r="KY475" s="12"/>
      <c r="KZ475" s="12"/>
      <c r="LA475" s="12"/>
      <c r="LB475" s="12"/>
      <c r="LC475" s="12"/>
      <c r="LD475" s="12"/>
      <c r="LE475" s="6"/>
      <c r="LF475" s="5"/>
      <c r="LG475" s="5"/>
      <c r="LH475" s="5"/>
      <c r="LI475" s="5"/>
      <c r="LJ475" s="5"/>
      <c r="LK475" s="5"/>
      <c r="LL475" s="5"/>
      <c r="LM475" s="5"/>
      <c r="LN475" s="5"/>
      <c r="LO475" s="5"/>
      <c r="LP475" s="5"/>
      <c r="LQ475" s="5"/>
      <c r="LR475" s="5"/>
      <c r="LS475" s="5"/>
      <c r="LT475" s="5"/>
      <c r="LU475" s="5"/>
      <c r="LV475" s="5"/>
      <c r="LW475" s="5"/>
      <c r="LX475" s="5"/>
      <c r="LY475" s="5"/>
      <c r="LZ475" s="5"/>
      <c r="MA475" s="5"/>
      <c r="MB475" s="5"/>
      <c r="MC475" s="5"/>
      <c r="MD475" s="5"/>
      <c r="ME475" s="5"/>
      <c r="MF475" s="5"/>
      <c r="MG475" s="5"/>
      <c r="MH475" s="5"/>
      <c r="MI475" s="5"/>
      <c r="MJ475" s="5"/>
      <c r="MK475" s="5"/>
      <c r="ML475" s="6"/>
      <c r="MM475" s="5"/>
      <c r="MN475" s="5"/>
      <c r="MO475" s="5"/>
      <c r="MP475" s="5"/>
      <c r="MQ475" s="5"/>
      <c r="MR475" s="5"/>
      <c r="MS475" s="5"/>
      <c r="MT475" s="5"/>
      <c r="MU475" s="5"/>
      <c r="MV475" s="5"/>
      <c r="MW475" s="5"/>
      <c r="MX475" s="5"/>
      <c r="MY475" s="5"/>
      <c r="MZ475" s="5"/>
      <c r="NA475" s="5"/>
      <c r="NB475" s="5"/>
      <c r="NC475" s="5"/>
      <c r="ND475" s="5"/>
      <c r="NE475" s="5"/>
      <c r="NF475" s="5"/>
      <c r="NG475" s="5"/>
      <c r="NH475" s="6"/>
      <c r="NI475" s="5"/>
      <c r="NJ475" s="5"/>
      <c r="NK475" s="5"/>
      <c r="NL475" s="5"/>
      <c r="NM475" s="5"/>
      <c r="NN475" s="5"/>
      <c r="NO475" s="5"/>
      <c r="NP475" s="5"/>
      <c r="NQ475" s="5"/>
      <c r="NR475" s="5"/>
      <c r="NS475" s="5"/>
      <c r="NT475" s="5"/>
      <c r="NU475" s="5"/>
      <c r="NV475" s="5"/>
      <c r="NW475" s="5"/>
      <c r="NX475" s="5"/>
      <c r="NY475" s="5"/>
      <c r="NZ475" s="5"/>
      <c r="OA475" s="5"/>
      <c r="OB475" s="5"/>
      <c r="OC475" s="5"/>
      <c r="OD475" s="5"/>
      <c r="OE475" s="5"/>
      <c r="OF475" s="5"/>
      <c r="OG475" s="5"/>
      <c r="OH475" s="5"/>
      <c r="OI475" s="5"/>
      <c r="OJ475" s="5"/>
      <c r="OK475" s="5"/>
      <c r="OL475" s="5"/>
      <c r="OM475" s="5"/>
      <c r="ON475" s="5"/>
      <c r="OQ475" s="6"/>
      <c r="OR475" s="5"/>
      <c r="OS475" s="5"/>
      <c r="OT475" s="5"/>
      <c r="OU475" s="5"/>
      <c r="OV475" s="5"/>
      <c r="OW475" s="5"/>
      <c r="OX475" s="5"/>
      <c r="OY475" s="5"/>
      <c r="OZ475" s="5"/>
      <c r="PA475" s="5"/>
      <c r="PB475" s="5"/>
      <c r="PC475" s="5"/>
      <c r="PD475" s="5"/>
      <c r="PE475" s="5"/>
      <c r="PF475" s="5"/>
      <c r="PG475" s="5"/>
      <c r="PH475" s="5"/>
      <c r="PI475" s="5"/>
      <c r="PJ475" s="5"/>
      <c r="PK475" s="5"/>
      <c r="PL475" s="5"/>
      <c r="PM475" s="5"/>
      <c r="PN475" s="5"/>
      <c r="PO475" s="5"/>
      <c r="PP475" s="5"/>
      <c r="PQ475" s="5"/>
      <c r="PR475" s="5"/>
      <c r="PS475" s="5"/>
      <c r="PT475" s="5"/>
      <c r="PU475" s="5"/>
      <c r="PV475" s="5"/>
      <c r="PW475" s="5"/>
      <c r="PX475" s="6"/>
      <c r="PY475" s="5"/>
      <c r="PZ475" s="5"/>
      <c r="QA475" s="5"/>
      <c r="QB475" s="5"/>
      <c r="QC475" s="5"/>
      <c r="QD475" s="5"/>
      <c r="QE475" s="5"/>
      <c r="QF475" s="5"/>
      <c r="QG475" s="5"/>
      <c r="QH475" s="5"/>
      <c r="QI475" s="5"/>
      <c r="QJ475" s="6"/>
      <c r="QK475" s="5"/>
      <c r="QL475" s="5"/>
      <c r="QM475" s="5"/>
      <c r="QN475" s="5"/>
      <c r="QO475" s="5"/>
      <c r="QP475" s="5"/>
      <c r="QQ475" s="5"/>
      <c r="QR475" s="5"/>
      <c r="QS475" s="5"/>
      <c r="QT475" s="5"/>
      <c r="QU475" s="5"/>
      <c r="QV475" s="6"/>
      <c r="QW475" s="5"/>
      <c r="QX475" s="5"/>
      <c r="QY475" s="5"/>
      <c r="QZ475" s="5"/>
      <c r="RA475" s="5"/>
      <c r="RB475" s="5"/>
      <c r="RC475" s="5"/>
      <c r="RD475" s="5"/>
      <c r="RE475" s="5"/>
      <c r="RF475" s="5"/>
      <c r="RG475" s="5"/>
      <c r="RH475" s="6"/>
      <c r="RI475" s="5"/>
      <c r="RJ475" s="5"/>
      <c r="RK475" s="5"/>
      <c r="RL475" s="5"/>
      <c r="RM475" s="5"/>
      <c r="RN475" s="5"/>
      <c r="RO475" s="5"/>
      <c r="RP475" s="5"/>
      <c r="RQ475" s="6"/>
      <c r="RR475" s="5"/>
      <c r="RS475" s="5"/>
      <c r="RT475" s="5"/>
      <c r="RU475" s="5"/>
      <c r="RV475" s="5"/>
      <c r="RW475" s="5"/>
      <c r="RX475" s="5"/>
      <c r="RY475" s="5"/>
      <c r="RZ475" s="6"/>
      <c r="SA475" s="5"/>
      <c r="SB475" s="5"/>
      <c r="SC475" s="5"/>
      <c r="SD475" s="5"/>
      <c r="SE475" s="5"/>
      <c r="SF475" s="5"/>
      <c r="SG475" s="5"/>
      <c r="SH475" s="5"/>
      <c r="SI475" s="6"/>
      <c r="SJ475" s="5"/>
      <c r="SK475" s="5"/>
      <c r="SL475" s="5"/>
      <c r="SM475" s="5"/>
      <c r="SN475" s="5"/>
      <c r="SO475" s="5"/>
      <c r="SP475" s="5"/>
      <c r="SQ475" s="5"/>
      <c r="SR475" s="5"/>
      <c r="SS475" s="5"/>
      <c r="ST475" s="5"/>
      <c r="SU475" s="5"/>
      <c r="SV475" s="5"/>
      <c r="SW475" s="5"/>
      <c r="SX475" s="5"/>
      <c r="SY475" s="5"/>
      <c r="SZ475" s="5"/>
      <c r="TA475" s="5"/>
      <c r="TB475" s="5"/>
      <c r="TC475" s="5"/>
      <c r="TD475" s="5"/>
      <c r="TE475" s="5"/>
      <c r="TF475" s="6"/>
      <c r="TG475" s="5"/>
      <c r="TH475" s="5"/>
      <c r="TI475" s="5"/>
      <c r="TJ475" s="5"/>
      <c r="TK475" s="5"/>
      <c r="TL475" s="5"/>
      <c r="TM475" s="5"/>
      <c r="TN475" s="5"/>
      <c r="TO475" s="5"/>
      <c r="TP475" s="5"/>
      <c r="TQ475" s="5"/>
      <c r="TR475" s="5"/>
      <c r="TS475" s="5"/>
      <c r="TT475" s="5"/>
      <c r="TU475" s="5"/>
      <c r="TV475" s="5"/>
      <c r="TW475" s="5"/>
      <c r="TX475" s="5"/>
      <c r="TY475" s="5"/>
      <c r="TZ475" s="5"/>
      <c r="UA475" s="5"/>
      <c r="UB475" s="5"/>
      <c r="UC475" s="6"/>
      <c r="UD475" s="5"/>
      <c r="UE475" s="5"/>
      <c r="UF475" s="5"/>
      <c r="UG475" s="5"/>
      <c r="UH475" s="5"/>
      <c r="UI475" s="5"/>
      <c r="UJ475" s="5"/>
      <c r="UK475" s="5"/>
      <c r="UL475" s="5"/>
      <c r="UM475" s="5"/>
      <c r="UN475" s="5"/>
      <c r="UO475" s="5"/>
      <c r="UP475" s="5"/>
      <c r="UQ475" s="5"/>
      <c r="UR475" s="5"/>
      <c r="US475" s="5"/>
      <c r="UT475" s="5"/>
      <c r="UU475" s="5"/>
      <c r="UV475" s="5"/>
      <c r="UW475" s="5"/>
      <c r="UX475" s="5"/>
      <c r="UY475" s="5"/>
      <c r="UZ475" s="6"/>
      <c r="VA475" s="6"/>
      <c r="VB475" s="5"/>
      <c r="VC475" s="5"/>
      <c r="VE475" s="5"/>
      <c r="VF475" s="5"/>
      <c r="VG475" s="5"/>
      <c r="VH475" s="5"/>
      <c r="VI475" s="5"/>
      <c r="VK475" s="5"/>
      <c r="VL475" s="5"/>
      <c r="VN475" s="6"/>
      <c r="VO475" s="5"/>
      <c r="VP475" s="5"/>
      <c r="VQ475" s="5"/>
      <c r="VR475" s="5"/>
      <c r="VS475" s="5"/>
      <c r="VT475" s="5"/>
      <c r="VU475" s="5"/>
      <c r="VV475" s="5"/>
      <c r="VW475" s="5"/>
      <c r="VX475" s="5"/>
      <c r="VY475" s="5"/>
      <c r="VZ475" s="5"/>
      <c r="WA475" s="5"/>
      <c r="WB475" s="5"/>
      <c r="WC475" s="5"/>
      <c r="WD475" s="5"/>
      <c r="WE475" s="5"/>
      <c r="WF475" s="5"/>
      <c r="WG475" s="5"/>
      <c r="WH475" s="5"/>
      <c r="WI475" s="5"/>
      <c r="WJ475" s="5"/>
      <c r="WK475" s="5"/>
      <c r="WL475" s="5"/>
      <c r="WM475" s="5"/>
      <c r="WN475" s="5"/>
      <c r="WO475" s="5"/>
      <c r="WP475" s="5"/>
      <c r="WQ475" s="5"/>
      <c r="WR475" s="5"/>
      <c r="WS475" s="5"/>
      <c r="WT475" s="5"/>
      <c r="WU475" s="5"/>
      <c r="WV475" s="5"/>
      <c r="WW475" s="5"/>
      <c r="WX475" s="5"/>
      <c r="WY475" s="5"/>
      <c r="WZ475" s="5"/>
      <c r="XA475" s="6"/>
      <c r="XB475" s="5"/>
      <c r="XC475" s="5"/>
      <c r="XD475" s="5"/>
      <c r="XE475" s="5"/>
      <c r="XF475" s="5"/>
      <c r="XG475" s="5"/>
      <c r="XH475" s="5"/>
      <c r="XI475" s="5"/>
      <c r="XJ475" s="5"/>
      <c r="XK475" s="5"/>
      <c r="XL475" s="5"/>
      <c r="XM475" s="6"/>
      <c r="XN475" s="5"/>
      <c r="XO475" s="5"/>
      <c r="XP475" s="5"/>
      <c r="XQ475" s="5"/>
      <c r="XR475" s="5"/>
      <c r="XS475" s="5"/>
      <c r="XT475" s="5"/>
      <c r="XU475" s="5"/>
      <c r="XV475" s="6"/>
      <c r="XW475" s="5"/>
      <c r="XX475" s="5"/>
      <c r="XY475" s="5"/>
      <c r="XZ475" s="5"/>
      <c r="YA475" s="5"/>
      <c r="YB475" s="5"/>
      <c r="YC475" s="5"/>
      <c r="YD475" s="5"/>
      <c r="YE475" s="5"/>
      <c r="YF475" s="5"/>
      <c r="YG475" s="5"/>
      <c r="YH475" s="5"/>
      <c r="YI475" s="5"/>
      <c r="YJ475" s="5"/>
      <c r="YK475" s="5"/>
      <c r="YL475" s="5"/>
      <c r="YM475" s="5"/>
      <c r="YN475" s="5"/>
      <c r="YO475" s="5"/>
      <c r="YP475" s="12"/>
      <c r="YQ475" s="12"/>
      <c r="YR475" s="12"/>
      <c r="YS475" s="12"/>
      <c r="YT475" s="12"/>
      <c r="YU475" s="12"/>
      <c r="YV475" s="12"/>
      <c r="YW475" s="12"/>
      <c r="YX475" s="6"/>
      <c r="YY475" s="5"/>
      <c r="YZ475" s="5"/>
      <c r="ZA475" s="5"/>
      <c r="ZB475" s="5"/>
      <c r="ZC475" s="5"/>
      <c r="ZD475" s="5"/>
      <c r="ZE475" s="5"/>
      <c r="ZF475" s="5"/>
      <c r="ZG475" s="5"/>
      <c r="ZH475" s="5"/>
      <c r="ZI475" s="5"/>
      <c r="ZJ475" s="5"/>
      <c r="ZK475" s="5"/>
      <c r="ZL475" s="5"/>
      <c r="ZM475" s="5"/>
      <c r="ZN475" s="5"/>
      <c r="ZO475" s="5"/>
      <c r="ZP475" s="5"/>
      <c r="ZQ475" s="5"/>
      <c r="ZR475" s="5"/>
      <c r="ZS475" s="5"/>
      <c r="ZT475" s="5"/>
      <c r="ZU475" s="5"/>
      <c r="ZV475" s="5"/>
      <c r="ZW475" s="5"/>
      <c r="ZX475" s="5"/>
      <c r="ZY475" s="5"/>
      <c r="ZZ475" s="5"/>
      <c r="AAA475" s="5"/>
      <c r="AAB475" s="5"/>
      <c r="AAC475" s="5"/>
      <c r="AAD475" s="5"/>
      <c r="AAE475" s="6"/>
      <c r="AAF475" s="5"/>
      <c r="AAG475" s="5"/>
      <c r="AAH475" s="5"/>
      <c r="AAI475" s="5"/>
      <c r="AAJ475" s="5"/>
      <c r="AAK475" s="5"/>
      <c r="AAL475" s="5"/>
      <c r="AAM475" s="5"/>
      <c r="AAN475" s="5"/>
      <c r="AAO475" s="5"/>
      <c r="AAP475" s="5"/>
      <c r="AAQ475" s="5"/>
      <c r="AAR475" s="5"/>
      <c r="AAS475" s="5"/>
      <c r="AAT475" s="5"/>
      <c r="AAU475" s="5"/>
      <c r="AAV475" s="5"/>
      <c r="AAW475" s="5"/>
      <c r="AAX475" s="5"/>
      <c r="AAY475" s="5"/>
      <c r="AAZ475" s="5"/>
      <c r="ABA475" s="5"/>
      <c r="ABB475" s="5"/>
      <c r="ABC475" s="5"/>
      <c r="ABD475" s="5"/>
      <c r="ABE475" s="5"/>
      <c r="ABF475" s="5"/>
      <c r="ABG475" s="5"/>
      <c r="ABH475" s="5"/>
      <c r="ABI475" s="5"/>
      <c r="ABJ475" s="5"/>
      <c r="ABK475" s="5"/>
      <c r="ABL475" s="5"/>
      <c r="ABM475" s="5"/>
      <c r="ABN475" s="5"/>
      <c r="ABO475" s="5"/>
      <c r="ABP475" s="5"/>
      <c r="ABQ475" s="5"/>
      <c r="ABR475" s="5"/>
      <c r="ABS475" s="5"/>
      <c r="ABT475" s="5"/>
      <c r="ABU475" s="5"/>
      <c r="ABV475" s="5"/>
      <c r="ABW475" s="5"/>
      <c r="ABX475" s="5"/>
      <c r="ABY475" s="6"/>
      <c r="ABZ475" s="5"/>
      <c r="ACA475" s="5"/>
      <c r="ACB475" s="5"/>
      <c r="ACC475" s="5"/>
      <c r="ACD475" s="5"/>
      <c r="ACE475" s="5"/>
      <c r="ACF475" s="5"/>
      <c r="ACG475" s="5"/>
      <c r="ACH475" s="5"/>
      <c r="ACI475" s="5"/>
      <c r="ACJ475" s="5"/>
      <c r="ACK475" s="5"/>
      <c r="ACL475" s="5"/>
      <c r="ACM475" s="5"/>
      <c r="ACN475" s="5"/>
      <c r="ACO475" s="5"/>
      <c r="ACP475" s="5"/>
      <c r="ACQ475" s="5"/>
      <c r="ACR475" s="5"/>
      <c r="ACS475" s="5"/>
      <c r="ACT475" s="5"/>
      <c r="ACU475" s="5"/>
      <c r="ACV475" s="5"/>
      <c r="ACW475" s="5"/>
      <c r="ACX475" s="5"/>
      <c r="ACY475" s="5"/>
      <c r="ACZ475" s="5"/>
      <c r="ADA475" s="5"/>
      <c r="ADB475" s="5"/>
      <c r="ADC475" s="5"/>
      <c r="ADD475" s="5"/>
      <c r="ADE475" s="5"/>
      <c r="ADF475" s="5"/>
      <c r="ADG475" s="5"/>
      <c r="ADH475" s="5"/>
      <c r="ADI475" s="5"/>
      <c r="ADJ475" s="5"/>
      <c r="ADK475" s="5"/>
      <c r="ADL475" s="5"/>
      <c r="ADM475" s="5"/>
      <c r="ADN475" s="5"/>
      <c r="ADO475" s="5"/>
      <c r="ADP475" s="5"/>
      <c r="ADQ475" s="6"/>
      <c r="ADR475" s="5"/>
      <c r="ADS475" s="5"/>
      <c r="ADT475" s="5"/>
      <c r="ADU475" s="5"/>
      <c r="ADV475" s="5"/>
      <c r="ADW475" s="5"/>
      <c r="ADX475" s="5"/>
      <c r="ADY475" s="5"/>
      <c r="ADZ475" s="5"/>
      <c r="AEA475" s="5"/>
      <c r="AEB475" s="5"/>
      <c r="AEC475" s="5"/>
      <c r="AED475" s="5"/>
      <c r="AEE475" s="5"/>
      <c r="AEF475" s="5"/>
      <c r="AEG475" s="5"/>
      <c r="AEH475" s="5"/>
      <c r="AEI475" s="5"/>
      <c r="AEJ475" s="5"/>
      <c r="AEK475" s="5"/>
      <c r="AEL475" s="5"/>
      <c r="AEM475" s="8"/>
      <c r="AEN475" s="6"/>
      <c r="AEO475" s="6"/>
      <c r="AEP475" s="6"/>
      <c r="AEQ475" s="6"/>
      <c r="AER475" s="5"/>
      <c r="AES475" s="6"/>
      <c r="AET475" s="6"/>
      <c r="AEU475" s="6"/>
      <c r="AEV475" s="5"/>
      <c r="AEW475" s="5"/>
      <c r="AEX475" s="5"/>
      <c r="AEY475" s="5"/>
      <c r="AEZ475" s="5"/>
      <c r="AFA475" s="5"/>
      <c r="AFB475" s="5"/>
      <c r="AFC475" s="5"/>
      <c r="AFD475" s="5"/>
      <c r="AFE475" s="5"/>
      <c r="AFF475" s="5"/>
      <c r="AFG475" s="5"/>
      <c r="AFH475" s="5"/>
      <c r="AFI475" s="5"/>
      <c r="AFJ475" s="5"/>
      <c r="AFK475" s="5"/>
      <c r="AFL475" s="5"/>
      <c r="AFM475" s="5"/>
      <c r="AFN475" s="5"/>
      <c r="AFO475" s="5"/>
      <c r="AFP475" s="5"/>
      <c r="AFQ475" s="5"/>
      <c r="AFR475" s="5"/>
      <c r="AFS475" s="5"/>
      <c r="AFT475" s="5"/>
      <c r="AFU475" s="5"/>
      <c r="AFV475" s="5"/>
      <c r="AFW475" s="5"/>
      <c r="AFX475" s="5"/>
      <c r="AFY475" s="5"/>
      <c r="AFZ475" s="5"/>
      <c r="AGA475" s="5"/>
      <c r="AGB475" s="6"/>
      <c r="AGC475" s="5"/>
      <c r="AGD475" s="5"/>
      <c r="AGE475" s="5"/>
      <c r="AGF475" s="5"/>
      <c r="AGG475" s="5"/>
      <c r="AGM475" s="18"/>
      <c r="AGS475" s="6"/>
      <c r="AHG475" s="18"/>
      <c r="AHM475" s="6"/>
      <c r="AHN475" s="5"/>
      <c r="AHO475" s="5"/>
      <c r="AHP475" s="5"/>
      <c r="AHQ475" s="5"/>
      <c r="AHR475" s="5"/>
      <c r="AHS475" s="5"/>
      <c r="AHT475" s="5"/>
      <c r="AHU475" s="5"/>
      <c r="AHV475" s="5"/>
      <c r="AHW475" s="5"/>
      <c r="AHX475" s="5"/>
      <c r="AHY475" s="5"/>
      <c r="AHZ475" s="5"/>
      <c r="AIA475" s="5"/>
      <c r="AIB475" s="5"/>
      <c r="AIC475" s="5"/>
      <c r="AID475" s="6"/>
      <c r="AIE475" s="5"/>
      <c r="AIF475" s="5"/>
      <c r="AIG475" s="5"/>
      <c r="AIH475" s="5"/>
      <c r="AII475" s="5"/>
      <c r="AIJ475" s="5"/>
      <c r="AIK475" s="5"/>
      <c r="AIL475" s="5"/>
      <c r="AIM475" s="5"/>
      <c r="AIN475" s="5"/>
      <c r="AIO475" s="5"/>
      <c r="AIP475" s="5"/>
      <c r="AIQ475" s="5"/>
      <c r="AIR475" s="5"/>
      <c r="AIS475" s="5"/>
      <c r="AIT475" s="5"/>
      <c r="AIU475" s="5"/>
      <c r="AIV475" s="5"/>
      <c r="AIW475" s="5"/>
      <c r="AIX475" s="5"/>
      <c r="AIY475" s="5"/>
      <c r="AIZ475" s="5"/>
      <c r="AJA475" s="5"/>
      <c r="AJB475" s="6"/>
      <c r="AJC475" s="5"/>
      <c r="AJD475" s="5"/>
      <c r="AJE475" s="5"/>
      <c r="AJF475" s="5"/>
      <c r="AJG475" s="5"/>
      <c r="AJH475" s="5"/>
      <c r="AJI475" s="5"/>
      <c r="AJJ475" s="5"/>
      <c r="AJK475" s="5"/>
      <c r="AJL475" s="5"/>
      <c r="AJM475" s="5"/>
      <c r="AJN475" s="6"/>
      <c r="AJO475" s="5"/>
      <c r="AJP475" s="5"/>
      <c r="AJQ475" s="5"/>
      <c r="AJR475" s="5"/>
      <c r="AJS475" s="5"/>
      <c r="AJT475" s="5"/>
      <c r="AJU475" s="5"/>
      <c r="AJV475" s="5"/>
    </row>
    <row r="476" spans="1:958" ht="14.25" customHeight="1"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7"/>
      <c r="AF476" s="6"/>
      <c r="AG476" s="8"/>
      <c r="AH476" s="8"/>
      <c r="AI476" s="8"/>
      <c r="AJ476" s="5"/>
      <c r="AK476" s="9"/>
      <c r="AL476" s="5"/>
      <c r="AM476" s="6"/>
      <c r="AN476" s="10"/>
      <c r="AO476" s="6"/>
      <c r="AP476" s="6"/>
      <c r="AQ476" s="5"/>
      <c r="AV476" s="5"/>
      <c r="AW476" s="5"/>
      <c r="AX476" s="5"/>
      <c r="AY476" s="5"/>
      <c r="AZ476" s="5"/>
      <c r="BA476" s="5"/>
      <c r="BB476" s="5"/>
      <c r="BE476" s="5"/>
      <c r="BF476" s="5"/>
      <c r="BG476" s="5"/>
      <c r="BH476" s="6"/>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t="str">
        <f>IF(SUM(BI476:BQ476,BS476:BW476,BY476:CC476,CE476:CJ476)=0, "", SUM(BI476:BQ476,BS476:BW476,BY476:CC476,CE476:CJ476))</f>
        <v/>
      </c>
      <c r="CN476" s="5" t="str">
        <f>IF(SUM(CQ476, CR476, CS476, CT476, CU476)=0, "", IF(OR(CQ476&gt;=8, CR476&gt;=10, CS476&gt;=13, CT476&gt;=10, CU476&gt;=15), 1, 0))</f>
        <v/>
      </c>
      <c r="CO476" s="5" t="str">
        <f>IF(SUM(BI476:BJ476,BL476,BM476,BN476,BO476,BU476,CA476,CH476,CJ476)=0, "", SUM(BI476:BJ476,BL476,BM476,BN476,BO476,BU476,CA476,CH476,CJ476))</f>
        <v/>
      </c>
      <c r="CP476" s="5" t="str">
        <f>IF(SUM(BK476,BP476:BQ476,BS476:BT476,BV476:BW476,BY476:BZ476,CB476:CC476,CE476:CG476,CI476)=0, "", SUM(BK476,BP476:BQ476,BS476:BT476,BV476:BW476,BY476:BZ476,CB476:CC476,CE476:CG476,CI476))</f>
        <v/>
      </c>
      <c r="CQ476" s="5" t="str">
        <f>IF(SUM(CB476:CC476,CE476:CF476,CI476)=0, "", SUM(CB476:CC476,CE476:CF476,CI476))</f>
        <v/>
      </c>
      <c r="CR476" s="5" t="str">
        <f>IF(SUM(BQ476,BS476:BT476,BW476,BY476)=0, "", SUM(BQ476,BS476:BT476,BW476,BY476))</f>
        <v/>
      </c>
      <c r="CS476" s="5" t="str">
        <f>IF(SUM(BK476,BP476,BV476,BZ476,CG476)=0, "", SUM(BK476,BP476,BV476,BZ476,CG476))</f>
        <v/>
      </c>
      <c r="CT476" s="5" t="str">
        <f>IF(SUM(BI476:BJ476,BL476,BN476,CH476)=0, "", SUM(BI476:BJ476,BL476,BN476,CH476))</f>
        <v/>
      </c>
      <c r="CU476" s="5" t="str">
        <f>IF(SUM(BM476,BO476,BU476,CA476,CJ476)=0, "", SUM(BM476,BO476,BU476,CA476,CJ476))</f>
        <v/>
      </c>
      <c r="CV476" s="5" t="str">
        <f>IF(CQ476="", "", IF(CQ476&gt;=8, 1, 0))</f>
        <v/>
      </c>
      <c r="CW476" s="5" t="str">
        <f>IF(CR476="", "", IF(CR476&gt;=10, 1, 0))</f>
        <v/>
      </c>
      <c r="CX476" s="5" t="str">
        <f>IF(CS476="", "", IF(CS476&gt;=13, 1, 0))</f>
        <v/>
      </c>
      <c r="CY476" s="5" t="str">
        <f>IF(CT476="", "", IF(CT476&gt;=10, 1, 0))</f>
        <v/>
      </c>
      <c r="CZ476" s="5" t="str">
        <f>IF(CU476="", "", IF(CU476&gt;=15, 1, 0))</f>
        <v/>
      </c>
      <c r="DA476" s="5" t="str">
        <f>IF(AND(BR476="", BX476="", CD476=""), "", IF(BR476=5,1,0) + IF(BX476=5,1,0) + IF(CD476=5,1,0))</f>
        <v/>
      </c>
      <c r="DB476" s="6"/>
      <c r="DC476" s="5"/>
      <c r="DD476" s="13"/>
      <c r="DE476" s="5"/>
      <c r="DF476" s="13"/>
      <c r="DG476" s="5"/>
      <c r="DH476" s="13"/>
      <c r="DI476" s="5"/>
      <c r="DJ476" s="13"/>
      <c r="DK476" s="5"/>
      <c r="DL476" s="13"/>
      <c r="DM476" s="5"/>
      <c r="DN476" s="13"/>
      <c r="DO476" s="5"/>
      <c r="DP476" s="13"/>
      <c r="DQ476" s="5"/>
      <c r="DR476" s="13"/>
      <c r="DS476" s="5"/>
      <c r="DT476" s="13"/>
      <c r="DU476" s="5"/>
      <c r="DV476" s="13"/>
      <c r="DW476" s="5"/>
      <c r="DX476" s="13"/>
      <c r="DY476" s="5"/>
      <c r="DZ476" s="13"/>
      <c r="EA476" s="5"/>
      <c r="EB476" s="13"/>
      <c r="EC476" s="5"/>
      <c r="ED476" s="13"/>
      <c r="EE476" s="5"/>
      <c r="EF476" s="13"/>
      <c r="EG476" s="5"/>
      <c r="EH476" s="13"/>
      <c r="EI476" s="5"/>
      <c r="EJ476" s="13"/>
      <c r="EK476" s="5"/>
      <c r="EL476" s="5"/>
      <c r="EM476" s="5"/>
      <c r="EN476" s="6"/>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6"/>
      <c r="FM476" s="5"/>
      <c r="FN476" s="5"/>
      <c r="FO476" s="5"/>
      <c r="FP476" s="5"/>
      <c r="FQ476" s="5"/>
      <c r="FR476" s="5"/>
      <c r="FS476" s="14"/>
      <c r="FT476" s="6"/>
      <c r="FU476" s="5"/>
      <c r="FV476" s="5"/>
      <c r="FW476" s="5"/>
      <c r="FX476" s="5"/>
      <c r="FY476" s="5"/>
      <c r="FZ476" s="5"/>
      <c r="GA476" s="5"/>
      <c r="GB476" s="5"/>
      <c r="GC476" s="5"/>
      <c r="GD476" s="5"/>
      <c r="GE476" s="5"/>
      <c r="GF476" s="6"/>
      <c r="GG476" s="5"/>
      <c r="GH476" s="5"/>
      <c r="GI476" s="5"/>
      <c r="GJ476" s="5"/>
      <c r="GK476" s="5"/>
      <c r="GL476" s="5"/>
      <c r="GM476" s="5"/>
      <c r="GN476" s="5"/>
      <c r="GO476" s="6"/>
      <c r="GP476" s="5"/>
      <c r="GQ476" s="5"/>
      <c r="GR476" s="5"/>
      <c r="GS476" s="5"/>
      <c r="GT476" s="5"/>
      <c r="GU476" s="5"/>
      <c r="GV476" s="5"/>
      <c r="GW476" s="5"/>
      <c r="GX476" s="5"/>
      <c r="GY476" s="5"/>
      <c r="GZ476" s="5"/>
      <c r="HA476" s="5"/>
      <c r="HB476" s="5"/>
      <c r="HC476" s="5"/>
      <c r="HD476" s="5"/>
      <c r="HE476" s="5"/>
      <c r="HF476" s="5"/>
      <c r="HG476" s="5"/>
      <c r="HH476" s="5"/>
      <c r="HI476" s="5"/>
      <c r="HJ476" s="6"/>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6"/>
      <c r="JN476" s="5"/>
      <c r="JO476" s="5"/>
      <c r="JP476" s="5"/>
      <c r="JQ476" s="5"/>
      <c r="JR476" s="5"/>
      <c r="JS476" s="5"/>
      <c r="JT476" s="5"/>
      <c r="JU476" s="5"/>
      <c r="JV476" s="5"/>
      <c r="JW476" s="5"/>
      <c r="JX476" s="5"/>
      <c r="JY476" s="5"/>
      <c r="JZ476" s="5"/>
      <c r="KA476" s="5"/>
      <c r="KB476" s="5"/>
      <c r="KC476" s="5"/>
      <c r="KD476" s="5"/>
      <c r="KE476" s="5"/>
      <c r="KF476" s="5"/>
      <c r="KG476" s="5"/>
      <c r="KH476" s="5"/>
      <c r="KI476" s="5"/>
      <c r="KJ476" s="5"/>
      <c r="KK476" s="5"/>
      <c r="KL476" s="5"/>
      <c r="KM476" s="5"/>
      <c r="KN476" s="5"/>
      <c r="KO476" s="5"/>
      <c r="KP476" s="5"/>
      <c r="KQ476" s="5"/>
      <c r="KR476" s="5"/>
      <c r="KS476" s="5"/>
      <c r="KT476" s="5"/>
      <c r="KU476" s="5"/>
      <c r="KV476" s="5"/>
      <c r="KW476" s="5"/>
      <c r="KX476" s="12"/>
      <c r="KY476" s="12"/>
      <c r="KZ476" s="12"/>
      <c r="LA476" s="12"/>
      <c r="LB476" s="12"/>
      <c r="LC476" s="12"/>
      <c r="LD476" s="12"/>
      <c r="LE476" s="6"/>
      <c r="LF476" s="5"/>
      <c r="LG476" s="5"/>
      <c r="LH476" s="5"/>
      <c r="LI476" s="5"/>
      <c r="LJ476" s="5"/>
      <c r="LK476" s="5"/>
      <c r="LL476" s="5"/>
      <c r="LM476" s="5"/>
      <c r="LN476" s="5"/>
      <c r="LO476" s="5"/>
      <c r="LP476" s="5"/>
      <c r="LQ476" s="5"/>
      <c r="LR476" s="5"/>
      <c r="LS476" s="5"/>
      <c r="LT476" s="5"/>
      <c r="LU476" s="5"/>
      <c r="LV476" s="5"/>
      <c r="LW476" s="5"/>
      <c r="LX476" s="5"/>
      <c r="LY476" s="5"/>
      <c r="LZ476" s="5"/>
      <c r="MA476" s="5"/>
      <c r="MB476" s="5"/>
      <c r="MC476" s="5"/>
      <c r="MD476" s="5"/>
      <c r="ME476" s="5"/>
      <c r="MF476" s="5"/>
      <c r="MG476" s="5"/>
      <c r="MH476" s="5"/>
      <c r="MI476" s="5"/>
      <c r="MJ476" s="5"/>
      <c r="MK476" s="5"/>
      <c r="ML476" s="6"/>
      <c r="MM476" s="5"/>
      <c r="MN476" s="5"/>
      <c r="MO476" s="5"/>
      <c r="MP476" s="5"/>
      <c r="MQ476" s="5"/>
      <c r="MR476" s="5"/>
      <c r="MS476" s="5"/>
      <c r="MT476" s="5"/>
      <c r="MU476" s="5"/>
      <c r="MV476" s="5"/>
      <c r="MW476" s="5"/>
      <c r="MX476" s="5"/>
      <c r="MY476" s="5"/>
      <c r="MZ476" s="5"/>
      <c r="NA476" s="5"/>
      <c r="NB476" s="5"/>
      <c r="NC476" s="5"/>
      <c r="ND476" s="5"/>
      <c r="NE476" s="5"/>
      <c r="NF476" s="5"/>
      <c r="NG476" s="5"/>
      <c r="NH476" s="6"/>
      <c r="NI476" s="5"/>
      <c r="NJ476" s="5"/>
      <c r="NK476" s="5"/>
      <c r="NL476" s="5"/>
      <c r="NM476" s="5"/>
      <c r="NN476" s="5"/>
      <c r="NO476" s="5"/>
      <c r="NP476" s="5"/>
      <c r="NQ476" s="5"/>
      <c r="NR476" s="5"/>
      <c r="NS476" s="5"/>
      <c r="NT476" s="5"/>
      <c r="NU476" s="5"/>
      <c r="NV476" s="5"/>
      <c r="NW476" s="5"/>
      <c r="NX476" s="5"/>
      <c r="NY476" s="5"/>
      <c r="NZ476" s="5"/>
      <c r="OA476" s="5"/>
      <c r="OB476" s="5"/>
      <c r="OC476" s="5"/>
      <c r="OD476" s="5"/>
      <c r="OE476" s="5"/>
      <c r="OF476" s="5"/>
      <c r="OG476" s="5"/>
      <c r="OH476" s="5"/>
      <c r="OI476" s="5"/>
      <c r="OJ476" s="5"/>
      <c r="OK476" s="5"/>
      <c r="OL476" s="5"/>
      <c r="OM476" s="5"/>
      <c r="ON476" s="5"/>
      <c r="OQ476" s="6"/>
      <c r="OR476" s="5"/>
      <c r="OS476" s="5"/>
      <c r="OT476" s="5"/>
      <c r="OU476" s="5"/>
      <c r="OV476" s="5"/>
      <c r="OW476" s="5"/>
      <c r="OX476" s="5"/>
      <c r="OY476" s="5"/>
      <c r="OZ476" s="5"/>
      <c r="PA476" s="5"/>
      <c r="PB476" s="5"/>
      <c r="PC476" s="5"/>
      <c r="PD476" s="5"/>
      <c r="PE476" s="5"/>
      <c r="PF476" s="5"/>
      <c r="PG476" s="5"/>
      <c r="PH476" s="5"/>
      <c r="PI476" s="5"/>
      <c r="PJ476" s="5"/>
      <c r="PK476" s="5"/>
      <c r="PL476" s="5"/>
      <c r="PM476" s="5"/>
      <c r="PN476" s="5"/>
      <c r="PO476" s="5"/>
      <c r="PP476" s="5"/>
      <c r="PQ476" s="5"/>
      <c r="PR476" s="5"/>
      <c r="PS476" s="5"/>
      <c r="PT476" s="5"/>
      <c r="PU476" s="5"/>
      <c r="PV476" s="5"/>
      <c r="PW476" s="5"/>
      <c r="PX476" s="6"/>
      <c r="PY476" s="5"/>
      <c r="PZ476" s="5"/>
      <c r="QA476" s="5"/>
      <c r="QB476" s="5"/>
      <c r="QC476" s="5"/>
      <c r="QD476" s="5"/>
      <c r="QE476" s="5"/>
      <c r="QF476" s="5"/>
      <c r="QG476" s="5"/>
      <c r="QH476" s="5"/>
      <c r="QI476" s="5"/>
      <c r="QJ476" s="6"/>
      <c r="QK476" s="5"/>
      <c r="QL476" s="5"/>
      <c r="QM476" s="5"/>
      <c r="QN476" s="5"/>
      <c r="QO476" s="5"/>
      <c r="QP476" s="5"/>
      <c r="QQ476" s="5"/>
      <c r="QR476" s="5"/>
      <c r="QS476" s="5"/>
      <c r="QT476" s="5"/>
      <c r="QU476" s="5"/>
      <c r="QV476" s="6"/>
      <c r="QW476" s="5"/>
      <c r="QX476" s="5"/>
      <c r="QY476" s="5"/>
      <c r="QZ476" s="5"/>
      <c r="RA476" s="5"/>
      <c r="RB476" s="5"/>
      <c r="RC476" s="5"/>
      <c r="RD476" s="5"/>
      <c r="RE476" s="5"/>
      <c r="RF476" s="5"/>
      <c r="RG476" s="5"/>
      <c r="RH476" s="6"/>
      <c r="RI476" s="5"/>
      <c r="RJ476" s="5"/>
      <c r="RK476" s="5"/>
      <c r="RL476" s="5"/>
      <c r="RM476" s="5"/>
      <c r="RN476" s="5"/>
      <c r="RO476" s="5"/>
      <c r="RP476" s="5"/>
      <c r="RQ476" s="6"/>
      <c r="RR476" s="5"/>
      <c r="RS476" s="5"/>
      <c r="RT476" s="5"/>
      <c r="RU476" s="5"/>
      <c r="RV476" s="5"/>
      <c r="RW476" s="5"/>
      <c r="RX476" s="5"/>
      <c r="RY476" s="5"/>
      <c r="RZ476" s="6"/>
      <c r="SA476" s="5"/>
      <c r="SB476" s="5"/>
      <c r="SC476" s="5"/>
      <c r="SD476" s="5"/>
      <c r="SE476" s="5"/>
      <c r="SF476" s="5"/>
      <c r="SG476" s="5"/>
      <c r="SH476" s="5"/>
      <c r="SI476" s="6"/>
      <c r="SJ476" s="5"/>
      <c r="SK476" s="5"/>
      <c r="SL476" s="5"/>
      <c r="SM476" s="5"/>
      <c r="SN476" s="5"/>
      <c r="SO476" s="5"/>
      <c r="SP476" s="5"/>
      <c r="SQ476" s="5"/>
      <c r="SR476" s="5"/>
      <c r="SS476" s="5"/>
      <c r="ST476" s="5"/>
      <c r="SU476" s="5"/>
      <c r="SV476" s="5"/>
      <c r="SW476" s="5"/>
      <c r="SX476" s="5"/>
      <c r="SY476" s="5"/>
      <c r="SZ476" s="5"/>
      <c r="TA476" s="5"/>
      <c r="TB476" s="5"/>
      <c r="TC476" s="5"/>
      <c r="TD476" s="5"/>
      <c r="TE476" s="5"/>
      <c r="TF476" s="6"/>
      <c r="TG476" s="5"/>
      <c r="TH476" s="5"/>
      <c r="TI476" s="5"/>
      <c r="TJ476" s="5"/>
      <c r="TK476" s="5"/>
      <c r="TL476" s="5"/>
      <c r="TM476" s="5"/>
      <c r="TN476" s="5"/>
      <c r="TO476" s="5"/>
      <c r="TP476" s="5"/>
      <c r="TQ476" s="5"/>
      <c r="TR476" s="5"/>
      <c r="TS476" s="5"/>
      <c r="TT476" s="5"/>
      <c r="TU476" s="5"/>
      <c r="TV476" s="5"/>
      <c r="TW476" s="5"/>
      <c r="TX476" s="5"/>
      <c r="TY476" s="5"/>
      <c r="TZ476" s="5"/>
      <c r="UA476" s="5"/>
      <c r="UB476" s="5"/>
      <c r="UC476" s="6"/>
      <c r="UD476" s="5"/>
      <c r="UE476" s="5"/>
      <c r="UF476" s="5"/>
      <c r="UG476" s="5"/>
      <c r="UH476" s="5"/>
      <c r="UI476" s="5"/>
      <c r="UJ476" s="5"/>
      <c r="UK476" s="5"/>
      <c r="UL476" s="5"/>
      <c r="UM476" s="5"/>
      <c r="UN476" s="5"/>
      <c r="UO476" s="5"/>
      <c r="UP476" s="5"/>
      <c r="UQ476" s="5"/>
      <c r="UR476" s="5"/>
      <c r="US476" s="5"/>
      <c r="UT476" s="5"/>
      <c r="UU476" s="5"/>
      <c r="UV476" s="5"/>
      <c r="UW476" s="5"/>
      <c r="UX476" s="5"/>
      <c r="UY476" s="5"/>
      <c r="UZ476" s="6"/>
      <c r="VA476" s="6"/>
      <c r="VB476" s="5"/>
      <c r="VC476" s="5"/>
      <c r="VE476" s="5"/>
      <c r="VF476" s="5"/>
      <c r="VG476" s="5"/>
      <c r="VH476" s="5"/>
      <c r="VI476" s="5"/>
      <c r="VK476" s="5"/>
      <c r="VL476" s="5"/>
      <c r="VN476" s="6"/>
      <c r="VO476" s="5"/>
      <c r="VP476" s="5"/>
      <c r="VQ476" s="5"/>
      <c r="VR476" s="5"/>
      <c r="VS476" s="5"/>
      <c r="VT476" s="5"/>
      <c r="VU476" s="5"/>
      <c r="VV476" s="5"/>
      <c r="VW476" s="5"/>
      <c r="VX476" s="5"/>
      <c r="VY476" s="5"/>
      <c r="VZ476" s="5"/>
      <c r="WA476" s="5"/>
      <c r="WB476" s="5"/>
      <c r="WC476" s="5"/>
      <c r="WD476" s="5"/>
      <c r="WE476" s="5"/>
      <c r="WF476" s="5"/>
      <c r="WG476" s="5"/>
      <c r="WH476" s="5"/>
      <c r="WI476" s="5"/>
      <c r="WJ476" s="5"/>
      <c r="WK476" s="5"/>
      <c r="WL476" s="5"/>
      <c r="WM476" s="5"/>
      <c r="WN476" s="5"/>
      <c r="WO476" s="5"/>
      <c r="WP476" s="5"/>
      <c r="WQ476" s="5"/>
      <c r="WR476" s="5"/>
      <c r="WS476" s="5"/>
      <c r="WT476" s="5"/>
      <c r="WU476" s="5"/>
      <c r="WV476" s="5"/>
      <c r="WW476" s="5"/>
      <c r="WX476" s="5"/>
      <c r="WY476" s="5"/>
      <c r="WZ476" s="5"/>
      <c r="XA476" s="6"/>
      <c r="XB476" s="5"/>
      <c r="XC476" s="5"/>
      <c r="XD476" s="5"/>
      <c r="XE476" s="5"/>
      <c r="XF476" s="5"/>
      <c r="XG476" s="5"/>
      <c r="XH476" s="5"/>
      <c r="XI476" s="5"/>
      <c r="XJ476" s="5"/>
      <c r="XK476" s="5"/>
      <c r="XL476" s="5"/>
      <c r="XM476" s="6"/>
      <c r="XN476" s="5"/>
      <c r="XO476" s="5"/>
      <c r="XP476" s="5"/>
      <c r="XQ476" s="5"/>
      <c r="XR476" s="5"/>
      <c r="XS476" s="5"/>
      <c r="XT476" s="5"/>
      <c r="XU476" s="5"/>
      <c r="XV476" s="6"/>
      <c r="XW476" s="5"/>
      <c r="XX476" s="5"/>
      <c r="XY476" s="5"/>
      <c r="XZ476" s="5"/>
      <c r="YA476" s="5"/>
      <c r="YB476" s="5"/>
      <c r="YC476" s="5"/>
      <c r="YD476" s="5"/>
      <c r="YE476" s="5"/>
      <c r="YF476" s="5"/>
      <c r="YG476" s="5"/>
      <c r="YH476" s="5"/>
      <c r="YI476" s="5"/>
      <c r="YJ476" s="5"/>
      <c r="YK476" s="5"/>
      <c r="YL476" s="5"/>
      <c r="YM476" s="5"/>
      <c r="YN476" s="5"/>
      <c r="YO476" s="5"/>
      <c r="YP476" s="12"/>
      <c r="YQ476" s="12"/>
      <c r="YR476" s="12"/>
      <c r="YS476" s="12"/>
      <c r="YT476" s="12"/>
      <c r="YU476" s="12"/>
      <c r="YV476" s="12"/>
      <c r="YW476" s="12"/>
      <c r="YX476" s="6"/>
      <c r="YY476" s="5"/>
      <c r="YZ476" s="5"/>
      <c r="ZA476" s="5"/>
      <c r="ZB476" s="5"/>
      <c r="ZC476" s="5"/>
      <c r="ZD476" s="5"/>
      <c r="ZE476" s="5"/>
      <c r="ZF476" s="5"/>
      <c r="ZG476" s="5"/>
      <c r="ZH476" s="5"/>
      <c r="ZI476" s="5"/>
      <c r="ZJ476" s="5"/>
      <c r="ZK476" s="5"/>
      <c r="ZL476" s="5"/>
      <c r="ZM476" s="5"/>
      <c r="ZN476" s="5"/>
      <c r="ZO476" s="5"/>
      <c r="ZP476" s="5"/>
      <c r="ZQ476" s="5"/>
      <c r="ZR476" s="5"/>
      <c r="ZS476" s="5"/>
      <c r="ZT476" s="5"/>
      <c r="ZU476" s="5"/>
      <c r="ZV476" s="5"/>
      <c r="ZW476" s="5"/>
      <c r="ZX476" s="5"/>
      <c r="ZY476" s="5"/>
      <c r="ZZ476" s="5"/>
      <c r="AAA476" s="5"/>
      <c r="AAB476" s="5"/>
      <c r="AAC476" s="5"/>
      <c r="AAD476" s="5"/>
      <c r="AAE476" s="6"/>
      <c r="AAF476" s="5"/>
      <c r="AAG476" s="5"/>
      <c r="AAH476" s="5"/>
      <c r="AAI476" s="5"/>
      <c r="AAJ476" s="5"/>
      <c r="AAK476" s="5"/>
      <c r="AAL476" s="5"/>
      <c r="AAM476" s="5"/>
      <c r="AAN476" s="5"/>
      <c r="AAO476" s="5"/>
      <c r="AAP476" s="5"/>
      <c r="AAQ476" s="5"/>
      <c r="AAR476" s="5"/>
      <c r="AAS476" s="5"/>
      <c r="AAT476" s="5"/>
      <c r="AAU476" s="5"/>
      <c r="AAV476" s="5"/>
      <c r="AAW476" s="5"/>
      <c r="AAX476" s="5"/>
      <c r="AAY476" s="5"/>
      <c r="AAZ476" s="5"/>
      <c r="ABA476" s="5"/>
      <c r="ABB476" s="5"/>
      <c r="ABC476" s="5"/>
      <c r="ABD476" s="5"/>
      <c r="ABE476" s="5"/>
      <c r="ABF476" s="5"/>
      <c r="ABG476" s="5"/>
      <c r="ABH476" s="5"/>
      <c r="ABI476" s="5"/>
      <c r="ABJ476" s="5"/>
      <c r="ABK476" s="5"/>
      <c r="ABL476" s="5"/>
      <c r="ABM476" s="5"/>
      <c r="ABN476" s="5"/>
      <c r="ABO476" s="5"/>
      <c r="ABP476" s="5"/>
      <c r="ABQ476" s="5"/>
      <c r="ABR476" s="5"/>
      <c r="ABS476" s="5"/>
      <c r="ABT476" s="5"/>
      <c r="ABU476" s="5"/>
      <c r="ABV476" s="5"/>
      <c r="ABW476" s="5"/>
      <c r="ABX476" s="5"/>
      <c r="ABY476" s="6"/>
      <c r="ABZ476" s="5"/>
      <c r="ACA476" s="5"/>
      <c r="ACB476" s="5"/>
      <c r="ACC476" s="5"/>
      <c r="ACD476" s="5"/>
      <c r="ACE476" s="5"/>
      <c r="ACF476" s="5"/>
      <c r="ACG476" s="5"/>
      <c r="ACH476" s="5"/>
      <c r="ACI476" s="5"/>
      <c r="ACJ476" s="5"/>
      <c r="ACK476" s="5"/>
      <c r="ACL476" s="5"/>
      <c r="ACM476" s="5"/>
      <c r="ACN476" s="5"/>
      <c r="ACO476" s="5"/>
      <c r="ACP476" s="5"/>
      <c r="ACQ476" s="5"/>
      <c r="ACR476" s="5"/>
      <c r="ACS476" s="5"/>
      <c r="ACT476" s="5"/>
      <c r="ACU476" s="5"/>
      <c r="ACV476" s="5"/>
      <c r="ACW476" s="5"/>
      <c r="ACX476" s="5"/>
      <c r="ACY476" s="5"/>
      <c r="ACZ476" s="5"/>
      <c r="ADA476" s="5"/>
      <c r="ADB476" s="5"/>
      <c r="ADC476" s="5"/>
      <c r="ADD476" s="5"/>
      <c r="ADE476" s="5"/>
      <c r="ADF476" s="5"/>
      <c r="ADG476" s="5"/>
      <c r="ADH476" s="5"/>
      <c r="ADI476" s="5"/>
      <c r="ADJ476" s="5"/>
      <c r="ADK476" s="5"/>
      <c r="ADL476" s="5"/>
      <c r="ADM476" s="5"/>
      <c r="ADN476" s="5"/>
      <c r="ADO476" s="5"/>
      <c r="ADP476" s="5"/>
      <c r="ADQ476" s="6"/>
      <c r="ADR476" s="5"/>
      <c r="ADS476" s="5"/>
      <c r="ADT476" s="5"/>
      <c r="ADU476" s="5"/>
      <c r="ADV476" s="5"/>
      <c r="ADW476" s="5"/>
      <c r="ADX476" s="5"/>
      <c r="ADY476" s="5"/>
      <c r="ADZ476" s="5"/>
      <c r="AEA476" s="5"/>
      <c r="AEB476" s="5"/>
      <c r="AEC476" s="5"/>
      <c r="AED476" s="5"/>
      <c r="AEE476" s="5"/>
      <c r="AEF476" s="5"/>
      <c r="AEG476" s="5"/>
      <c r="AEH476" s="5"/>
      <c r="AEI476" s="5"/>
      <c r="AEJ476" s="5"/>
      <c r="AEK476" s="5"/>
      <c r="AEL476" s="5"/>
      <c r="AEM476" s="8"/>
      <c r="AEN476" s="6"/>
      <c r="AEO476" s="6"/>
      <c r="AEP476" s="6"/>
      <c r="AEQ476" s="6"/>
      <c r="AER476" s="5"/>
      <c r="AES476" s="6"/>
      <c r="AET476" s="6"/>
      <c r="AEU476" s="6"/>
      <c r="AEV476" s="5"/>
      <c r="AEW476" s="5"/>
      <c r="AEX476" s="5"/>
      <c r="AEY476" s="5"/>
      <c r="AEZ476" s="5"/>
      <c r="AFA476" s="5"/>
      <c r="AFB476" s="5"/>
      <c r="AFC476" s="5"/>
      <c r="AFD476" s="5"/>
      <c r="AFE476" s="5"/>
      <c r="AFF476" s="5"/>
      <c r="AFG476" s="5"/>
      <c r="AFH476" s="5"/>
      <c r="AFI476" s="5"/>
      <c r="AFJ476" s="5"/>
      <c r="AFK476" s="5"/>
      <c r="AFL476" s="5"/>
      <c r="AFM476" s="5"/>
      <c r="AFN476" s="5"/>
      <c r="AFO476" s="5"/>
      <c r="AFP476" s="5"/>
      <c r="AFQ476" s="5"/>
      <c r="AFR476" s="5"/>
      <c r="AFS476" s="5"/>
      <c r="AFT476" s="5"/>
      <c r="AFU476" s="5"/>
      <c r="AFV476" s="5"/>
      <c r="AFW476" s="5"/>
      <c r="AFX476" s="5"/>
      <c r="AFY476" s="5"/>
      <c r="AFZ476" s="5"/>
      <c r="AGA476" s="5"/>
      <c r="AGB476" s="6"/>
      <c r="AGC476" s="5"/>
      <c r="AGD476" s="5"/>
      <c r="AGE476" s="5"/>
      <c r="AGF476" s="5"/>
      <c r="AGG476" s="5"/>
      <c r="AGM476" s="18"/>
      <c r="AGS476" s="6"/>
      <c r="AHG476" s="18"/>
      <c r="AHM476" s="6"/>
      <c r="AHN476" s="5"/>
      <c r="AHO476" s="5"/>
      <c r="AHP476" s="5"/>
      <c r="AHQ476" s="5"/>
      <c r="AHR476" s="5"/>
      <c r="AHS476" s="5"/>
      <c r="AHT476" s="5"/>
      <c r="AHU476" s="5"/>
      <c r="AHV476" s="5"/>
      <c r="AHW476" s="5"/>
      <c r="AHX476" s="5"/>
      <c r="AHY476" s="5"/>
      <c r="AHZ476" s="5"/>
      <c r="AIA476" s="5"/>
      <c r="AIB476" s="5"/>
      <c r="AIC476" s="5"/>
      <c r="AID476" s="6"/>
      <c r="AIE476" s="5"/>
      <c r="AIF476" s="5"/>
      <c r="AIG476" s="5"/>
      <c r="AIH476" s="5"/>
      <c r="AII476" s="5"/>
      <c r="AIJ476" s="5"/>
      <c r="AIK476" s="5"/>
      <c r="AIL476" s="5"/>
      <c r="AIM476" s="5"/>
      <c r="AIN476" s="5"/>
      <c r="AIO476" s="5"/>
      <c r="AIP476" s="5"/>
      <c r="AIQ476" s="5"/>
      <c r="AIR476" s="5"/>
      <c r="AIS476" s="5"/>
      <c r="AIT476" s="5"/>
      <c r="AIU476" s="5"/>
      <c r="AIV476" s="5"/>
      <c r="AIW476" s="5"/>
      <c r="AIX476" s="5"/>
      <c r="AIY476" s="5"/>
      <c r="AIZ476" s="5"/>
      <c r="AJA476" s="5"/>
      <c r="AJB476" s="6"/>
      <c r="AJC476" s="5"/>
      <c r="AJD476" s="5"/>
      <c r="AJE476" s="5"/>
      <c r="AJF476" s="5"/>
      <c r="AJG476" s="5"/>
      <c r="AJH476" s="5"/>
      <c r="AJI476" s="5"/>
      <c r="AJJ476" s="5"/>
      <c r="AJK476" s="5"/>
      <c r="AJL476" s="5"/>
      <c r="AJM476" s="5"/>
      <c r="AJN476" s="6"/>
      <c r="AJO476" s="5"/>
      <c r="AJP476" s="5"/>
      <c r="AJQ476" s="5"/>
      <c r="AJR476" s="5"/>
      <c r="AJS476" s="5"/>
      <c r="AJT476" s="5"/>
      <c r="AJU476" s="5"/>
      <c r="AJV476" s="5"/>
    </row>
    <row r="477" spans="1:958" ht="14.25" customHeight="1"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7"/>
      <c r="AF477" s="6"/>
      <c r="AG477" s="8"/>
      <c r="AH477" s="8"/>
      <c r="AI477" s="8"/>
      <c r="AJ477" s="5"/>
      <c r="AK477" s="9"/>
      <c r="AL477" s="5"/>
      <c r="AM477" s="6"/>
      <c r="AN477" s="10"/>
      <c r="AO477" s="6"/>
      <c r="AP477" s="6"/>
      <c r="AQ477" s="5"/>
      <c r="AV477" s="5"/>
      <c r="AW477" s="5"/>
      <c r="AX477" s="5"/>
      <c r="AY477" s="5"/>
      <c r="AZ477" s="5"/>
      <c r="BA477" s="5"/>
      <c r="BB477" s="5"/>
      <c r="BE477" s="5"/>
      <c r="BF477" s="5"/>
      <c r="BG477" s="5"/>
      <c r="BH477" s="6"/>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t="str">
        <f>IF(SUM(BI477:BQ477,BS477:BW477,BY477:CC477,CE477:CJ477)=0, "", SUM(BI477:BQ477,BS477:BW477,BY477:CC477,CE477:CJ477))</f>
        <v/>
      </c>
      <c r="CN477" s="5" t="str">
        <f>IF(SUM(CQ477, CR477, CS477, CT477, CU477)=0, "", IF(OR(CQ477&gt;=8, CR477&gt;=10, CS477&gt;=13, CT477&gt;=10, CU477&gt;=15), 1, 0))</f>
        <v/>
      </c>
      <c r="CO477" s="5" t="str">
        <f>IF(SUM(BI477:BJ477,BL477,BM477,BN477,BO477,BU477,CA477,CH477,CJ477)=0, "", SUM(BI477:BJ477,BL477,BM477,BN477,BO477,BU477,CA477,CH477,CJ477))</f>
        <v/>
      </c>
      <c r="CP477" s="5" t="str">
        <f>IF(SUM(BK477,BP477:BQ477,BS477:BT477,BV477:BW477,BY477:BZ477,CB477:CC477,CE477:CG477,CI477)=0, "", SUM(BK477,BP477:BQ477,BS477:BT477,BV477:BW477,BY477:BZ477,CB477:CC477,CE477:CG477,CI477))</f>
        <v/>
      </c>
      <c r="CQ477" s="5" t="str">
        <f>IF(SUM(CB477:CC477,CE477:CF477,CI477)=0, "", SUM(CB477:CC477,CE477:CF477,CI477))</f>
        <v/>
      </c>
      <c r="CR477" s="5" t="str">
        <f>IF(SUM(BQ477,BS477:BT477,BW477,BY477)=0, "", SUM(BQ477,BS477:BT477,BW477,BY477))</f>
        <v/>
      </c>
      <c r="CS477" s="5" t="str">
        <f>IF(SUM(BK477,BP477,BV477,BZ477,CG477)=0, "", SUM(BK477,BP477,BV477,BZ477,CG477))</f>
        <v/>
      </c>
      <c r="CT477" s="5" t="str">
        <f>IF(SUM(BI477:BJ477,BL477,BN477,CH477)=0, "", SUM(BI477:BJ477,BL477,BN477,CH477))</f>
        <v/>
      </c>
      <c r="CU477" s="5" t="str">
        <f>IF(SUM(BM477,BO477,BU477,CA477,CJ477)=0, "", SUM(BM477,BO477,BU477,CA477,CJ477))</f>
        <v/>
      </c>
      <c r="CV477" s="5" t="str">
        <f>IF(CQ477="", "", IF(CQ477&gt;=8, 1, 0))</f>
        <v/>
      </c>
      <c r="CW477" s="5" t="str">
        <f>IF(CR477="", "", IF(CR477&gt;=10, 1, 0))</f>
        <v/>
      </c>
      <c r="CX477" s="5" t="str">
        <f>IF(CS477="", "", IF(CS477&gt;=13, 1, 0))</f>
        <v/>
      </c>
      <c r="CY477" s="5" t="str">
        <f>IF(CT477="", "", IF(CT477&gt;=10, 1, 0))</f>
        <v/>
      </c>
      <c r="CZ477" s="5" t="str">
        <f>IF(CU477="", "", IF(CU477&gt;=15, 1, 0))</f>
        <v/>
      </c>
      <c r="DA477" s="5" t="str">
        <f>IF(AND(BR477="", BX477="", CD477=""), "", IF(BR477=5,1,0) + IF(BX477=5,1,0) + IF(CD477=5,1,0))</f>
        <v/>
      </c>
      <c r="DB477" s="6"/>
      <c r="DC477" s="5"/>
      <c r="DD477" s="13"/>
      <c r="DE477" s="5"/>
      <c r="DF477" s="13"/>
      <c r="DG477" s="5"/>
      <c r="DH477" s="13"/>
      <c r="DI477" s="5"/>
      <c r="DJ477" s="13"/>
      <c r="DK477" s="5"/>
      <c r="DL477" s="13"/>
      <c r="DM477" s="5"/>
      <c r="DN477" s="13"/>
      <c r="DO477" s="5"/>
      <c r="DP477" s="13"/>
      <c r="DQ477" s="5"/>
      <c r="DR477" s="13"/>
      <c r="DS477" s="5"/>
      <c r="DT477" s="13"/>
      <c r="DU477" s="5"/>
      <c r="DV477" s="13"/>
      <c r="DW477" s="5"/>
      <c r="DX477" s="13"/>
      <c r="DY477" s="5"/>
      <c r="DZ477" s="13"/>
      <c r="EA477" s="5"/>
      <c r="EB477" s="13"/>
      <c r="EC477" s="5"/>
      <c r="ED477" s="13"/>
      <c r="EE477" s="5"/>
      <c r="EF477" s="13"/>
      <c r="EG477" s="5"/>
      <c r="EH477" s="13"/>
      <c r="EI477" s="5"/>
      <c r="EJ477" s="13"/>
      <c r="EK477" s="5"/>
      <c r="EL477" s="5"/>
      <c r="EM477" s="5"/>
      <c r="EN477" s="6"/>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6"/>
      <c r="FM477" s="5"/>
      <c r="FN477" s="5"/>
      <c r="FO477" s="5"/>
      <c r="FP477" s="5"/>
      <c r="FQ477" s="5"/>
      <c r="FR477" s="5"/>
      <c r="FS477" s="14"/>
      <c r="FT477" s="6"/>
      <c r="FU477" s="5"/>
      <c r="FV477" s="5"/>
      <c r="FW477" s="5"/>
      <c r="FX477" s="5"/>
      <c r="FY477" s="5"/>
      <c r="FZ477" s="5"/>
      <c r="GA477" s="5"/>
      <c r="GB477" s="5"/>
      <c r="GC477" s="5"/>
      <c r="GD477" s="5"/>
      <c r="GE477" s="5"/>
      <c r="GF477" s="6"/>
      <c r="GG477" s="5"/>
      <c r="GH477" s="5"/>
      <c r="GI477" s="5"/>
      <c r="GJ477" s="5"/>
      <c r="GK477" s="5"/>
      <c r="GL477" s="5"/>
      <c r="GM477" s="5"/>
      <c r="GN477" s="5"/>
      <c r="GO477" s="6"/>
      <c r="GP477" s="5"/>
      <c r="GQ477" s="5"/>
      <c r="GR477" s="5"/>
      <c r="GS477" s="5"/>
      <c r="GT477" s="5"/>
      <c r="GU477" s="5"/>
      <c r="GV477" s="5"/>
      <c r="GW477" s="5"/>
      <c r="GX477" s="5"/>
      <c r="GY477" s="5"/>
      <c r="GZ477" s="5"/>
      <c r="HA477" s="5"/>
      <c r="HB477" s="5"/>
      <c r="HC477" s="5"/>
      <c r="HD477" s="5"/>
      <c r="HE477" s="5"/>
      <c r="HF477" s="5"/>
      <c r="HG477" s="5"/>
      <c r="HH477" s="5"/>
      <c r="HI477" s="5"/>
      <c r="HJ477" s="6"/>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6"/>
      <c r="JN477" s="5"/>
      <c r="JO477" s="5"/>
      <c r="JP477" s="5"/>
      <c r="JQ477" s="5"/>
      <c r="JR477" s="5"/>
      <c r="JS477" s="5"/>
      <c r="JT477" s="5"/>
      <c r="JU477" s="5"/>
      <c r="JV477" s="5"/>
      <c r="JW477" s="5"/>
      <c r="JX477" s="5"/>
      <c r="JY477" s="5"/>
      <c r="JZ477" s="5"/>
      <c r="KA477" s="5"/>
      <c r="KB477" s="5"/>
      <c r="KC477" s="5"/>
      <c r="KD477" s="5"/>
      <c r="KE477" s="5"/>
      <c r="KF477" s="5"/>
      <c r="KG477" s="5"/>
      <c r="KH477" s="5"/>
      <c r="KI477" s="5"/>
      <c r="KJ477" s="5"/>
      <c r="KK477" s="5"/>
      <c r="KL477" s="5"/>
      <c r="KM477" s="5"/>
      <c r="KN477" s="5"/>
      <c r="KO477" s="5"/>
      <c r="KP477" s="5"/>
      <c r="KQ477" s="5"/>
      <c r="KR477" s="5"/>
      <c r="KS477" s="5"/>
      <c r="KT477" s="5"/>
      <c r="KU477" s="5"/>
      <c r="KV477" s="5"/>
      <c r="KW477" s="5"/>
      <c r="KX477" s="12"/>
      <c r="KY477" s="12"/>
      <c r="KZ477" s="12"/>
      <c r="LA477" s="12"/>
      <c r="LB477" s="12"/>
      <c r="LC477" s="12"/>
      <c r="LD477" s="12"/>
      <c r="LE477" s="6"/>
      <c r="LF477" s="5"/>
      <c r="LG477" s="5"/>
      <c r="LH477" s="5"/>
      <c r="LI477" s="5"/>
      <c r="LJ477" s="5"/>
      <c r="LK477" s="5"/>
      <c r="LL477" s="5"/>
      <c r="LM477" s="5"/>
      <c r="LN477" s="5"/>
      <c r="LO477" s="5"/>
      <c r="LP477" s="5"/>
      <c r="LQ477" s="5"/>
      <c r="LR477" s="5"/>
      <c r="LS477" s="5"/>
      <c r="LT477" s="5"/>
      <c r="LU477" s="5"/>
      <c r="LV477" s="5"/>
      <c r="LW477" s="5"/>
      <c r="LX477" s="5"/>
      <c r="LY477" s="5"/>
      <c r="LZ477" s="5"/>
      <c r="MA477" s="5"/>
      <c r="MB477" s="5"/>
      <c r="MC477" s="5"/>
      <c r="MD477" s="5"/>
      <c r="ME477" s="5"/>
      <c r="MF477" s="5"/>
      <c r="MG477" s="5"/>
      <c r="MH477" s="5"/>
      <c r="MI477" s="5"/>
      <c r="MJ477" s="5"/>
      <c r="MK477" s="5"/>
      <c r="ML477" s="6"/>
      <c r="MM477" s="5"/>
      <c r="MN477" s="5"/>
      <c r="MO477" s="5"/>
      <c r="MP477" s="5"/>
      <c r="MQ477" s="5"/>
      <c r="MR477" s="5"/>
      <c r="MS477" s="5"/>
      <c r="MT477" s="5"/>
      <c r="MU477" s="5"/>
      <c r="MV477" s="5"/>
      <c r="MW477" s="5"/>
      <c r="MX477" s="5"/>
      <c r="MY477" s="5"/>
      <c r="MZ477" s="5"/>
      <c r="NA477" s="5"/>
      <c r="NB477" s="5"/>
      <c r="NC477" s="5"/>
      <c r="ND477" s="5"/>
      <c r="NE477" s="5"/>
      <c r="NF477" s="5"/>
      <c r="NG477" s="5"/>
      <c r="NH477" s="6"/>
      <c r="NI477" s="5"/>
      <c r="NJ477" s="5"/>
      <c r="NK477" s="5"/>
      <c r="NL477" s="5"/>
      <c r="NM477" s="5"/>
      <c r="NN477" s="5"/>
      <c r="NO477" s="5"/>
      <c r="NP477" s="5"/>
      <c r="NQ477" s="5"/>
      <c r="NR477" s="5"/>
      <c r="NS477" s="5"/>
      <c r="NT477" s="5"/>
      <c r="NU477" s="5"/>
      <c r="NV477" s="5"/>
      <c r="NW477" s="5"/>
      <c r="NX477" s="5"/>
      <c r="NY477" s="5"/>
      <c r="NZ477" s="5"/>
      <c r="OA477" s="5"/>
      <c r="OB477" s="5"/>
      <c r="OC477" s="5"/>
      <c r="OD477" s="5"/>
      <c r="OE477" s="5"/>
      <c r="OF477" s="5"/>
      <c r="OG477" s="5"/>
      <c r="OH477" s="5"/>
      <c r="OI477" s="5"/>
      <c r="OJ477" s="5"/>
      <c r="OK477" s="5"/>
      <c r="OL477" s="5"/>
      <c r="OM477" s="5"/>
      <c r="ON477" s="5"/>
      <c r="OQ477" s="6"/>
      <c r="OR477" s="5"/>
      <c r="OS477" s="5"/>
      <c r="OT477" s="5"/>
      <c r="OU477" s="5"/>
      <c r="OV477" s="5"/>
      <c r="OW477" s="5"/>
      <c r="OX477" s="5"/>
      <c r="OY477" s="5"/>
      <c r="OZ477" s="5"/>
      <c r="PA477" s="5"/>
      <c r="PB477" s="5"/>
      <c r="PC477" s="5"/>
      <c r="PD477" s="5"/>
      <c r="PE477" s="5"/>
      <c r="PF477" s="5"/>
      <c r="PG477" s="5"/>
      <c r="PH477" s="5"/>
      <c r="PI477" s="5"/>
      <c r="PJ477" s="5"/>
      <c r="PK477" s="5"/>
      <c r="PL477" s="5"/>
      <c r="PM477" s="5"/>
      <c r="PN477" s="5"/>
      <c r="PO477" s="5"/>
      <c r="PP477" s="5"/>
      <c r="PQ477" s="5"/>
      <c r="PR477" s="5"/>
      <c r="PS477" s="5"/>
      <c r="PT477" s="5"/>
      <c r="PU477" s="5"/>
      <c r="PV477" s="5"/>
      <c r="PW477" s="5"/>
      <c r="PX477" s="6"/>
      <c r="PY477" s="5"/>
      <c r="PZ477" s="5"/>
      <c r="QA477" s="5"/>
      <c r="QB477" s="5"/>
      <c r="QC477" s="5"/>
      <c r="QD477" s="5"/>
      <c r="QE477" s="5"/>
      <c r="QF477" s="5"/>
      <c r="QG477" s="5"/>
      <c r="QH477" s="5"/>
      <c r="QI477" s="5"/>
      <c r="QJ477" s="6"/>
      <c r="QK477" s="5"/>
      <c r="QL477" s="5"/>
      <c r="QM477" s="5"/>
      <c r="QN477" s="5"/>
      <c r="QO477" s="5"/>
      <c r="QP477" s="5"/>
      <c r="QQ477" s="5"/>
      <c r="QR477" s="5"/>
      <c r="QS477" s="5"/>
      <c r="QT477" s="5"/>
      <c r="QU477" s="5"/>
      <c r="QV477" s="6"/>
      <c r="QW477" s="5"/>
      <c r="QX477" s="5"/>
      <c r="QY477" s="5"/>
      <c r="QZ477" s="5"/>
      <c r="RA477" s="5"/>
      <c r="RB477" s="5"/>
      <c r="RC477" s="5"/>
      <c r="RD477" s="5"/>
      <c r="RE477" s="5"/>
      <c r="RF477" s="5"/>
      <c r="RG477" s="5"/>
      <c r="RH477" s="6"/>
      <c r="RI477" s="5"/>
      <c r="RJ477" s="5"/>
      <c r="RK477" s="5"/>
      <c r="RL477" s="5"/>
      <c r="RM477" s="5"/>
      <c r="RN477" s="5"/>
      <c r="RO477" s="5"/>
      <c r="RP477" s="5"/>
      <c r="RQ477" s="6"/>
      <c r="RR477" s="5"/>
      <c r="RS477" s="5"/>
      <c r="RT477" s="5"/>
      <c r="RU477" s="5"/>
      <c r="RV477" s="5"/>
      <c r="RW477" s="5"/>
      <c r="RX477" s="5"/>
      <c r="RY477" s="5"/>
      <c r="RZ477" s="6"/>
      <c r="SA477" s="5"/>
      <c r="SB477" s="5"/>
      <c r="SC477" s="5"/>
      <c r="SD477" s="5"/>
      <c r="SE477" s="5"/>
      <c r="SF477" s="5"/>
      <c r="SG477" s="5"/>
      <c r="SH477" s="5"/>
      <c r="SI477" s="6"/>
      <c r="SJ477" s="5"/>
      <c r="SK477" s="5"/>
      <c r="SL477" s="5"/>
      <c r="SM477" s="5"/>
      <c r="SN477" s="5"/>
      <c r="SO477" s="5"/>
      <c r="SP477" s="5"/>
      <c r="SQ477" s="5"/>
      <c r="SR477" s="5"/>
      <c r="SS477" s="5"/>
      <c r="ST477" s="5"/>
      <c r="SU477" s="5"/>
      <c r="SV477" s="5"/>
      <c r="SW477" s="5"/>
      <c r="SX477" s="5"/>
      <c r="SY477" s="5"/>
      <c r="SZ477" s="5"/>
      <c r="TA477" s="5"/>
      <c r="TB477" s="5"/>
      <c r="TC477" s="5"/>
      <c r="TD477" s="5"/>
      <c r="TE477" s="5"/>
      <c r="TF477" s="6"/>
      <c r="TG477" s="5"/>
      <c r="TH477" s="5"/>
      <c r="TI477" s="5"/>
      <c r="TJ477" s="5"/>
      <c r="TK477" s="5"/>
      <c r="TL477" s="5"/>
      <c r="TM477" s="5"/>
      <c r="TN477" s="5"/>
      <c r="TO477" s="5"/>
      <c r="TP477" s="5"/>
      <c r="TQ477" s="5"/>
      <c r="TR477" s="5"/>
      <c r="TS477" s="5"/>
      <c r="TT477" s="5"/>
      <c r="TU477" s="5"/>
      <c r="TV477" s="5"/>
      <c r="TW477" s="5"/>
      <c r="TX477" s="5"/>
      <c r="TY477" s="5"/>
      <c r="TZ477" s="5"/>
      <c r="UA477" s="5"/>
      <c r="UB477" s="5"/>
      <c r="UC477" s="6"/>
      <c r="UD477" s="5"/>
      <c r="UE477" s="5"/>
      <c r="UF477" s="5"/>
      <c r="UG477" s="5"/>
      <c r="UH477" s="5"/>
      <c r="UI477" s="5"/>
      <c r="UJ477" s="5"/>
      <c r="UK477" s="5"/>
      <c r="UL477" s="5"/>
      <c r="UM477" s="5"/>
      <c r="UN477" s="5"/>
      <c r="UO477" s="5"/>
      <c r="UP477" s="5"/>
      <c r="UQ477" s="5"/>
      <c r="UR477" s="5"/>
      <c r="US477" s="5"/>
      <c r="UT477" s="5"/>
      <c r="UU477" s="5"/>
      <c r="UV477" s="5"/>
      <c r="UW477" s="5"/>
      <c r="UX477" s="5"/>
      <c r="UY477" s="5"/>
      <c r="UZ477" s="6"/>
      <c r="VA477" s="6"/>
      <c r="VB477" s="5"/>
      <c r="VC477" s="5"/>
      <c r="VE477" s="5"/>
      <c r="VF477" s="5"/>
      <c r="VG477" s="5"/>
      <c r="VH477" s="5"/>
      <c r="VI477" s="5"/>
      <c r="VK477" s="5"/>
      <c r="VL477" s="5"/>
      <c r="VN477" s="6"/>
      <c r="VO477" s="5"/>
      <c r="VP477" s="5"/>
      <c r="VQ477" s="5"/>
      <c r="VR477" s="5"/>
      <c r="VS477" s="5"/>
      <c r="VT477" s="5"/>
      <c r="VU477" s="5"/>
      <c r="VV477" s="5"/>
      <c r="VW477" s="5"/>
      <c r="VX477" s="5"/>
      <c r="VY477" s="5"/>
      <c r="VZ477" s="5"/>
      <c r="WA477" s="5"/>
      <c r="WB477" s="5"/>
      <c r="WC477" s="5"/>
      <c r="WD477" s="5"/>
      <c r="WE477" s="5"/>
      <c r="WF477" s="5"/>
      <c r="WG477" s="5"/>
      <c r="WH477" s="5"/>
      <c r="WI477" s="5"/>
      <c r="WJ477" s="5"/>
      <c r="WK477" s="5"/>
      <c r="WL477" s="5"/>
      <c r="WM477" s="5"/>
      <c r="WN477" s="5"/>
      <c r="WO477" s="5"/>
      <c r="WP477" s="5"/>
      <c r="WQ477" s="5"/>
      <c r="WR477" s="5"/>
      <c r="WS477" s="5"/>
      <c r="WT477" s="5"/>
      <c r="WU477" s="5"/>
      <c r="WV477" s="5"/>
      <c r="WW477" s="5"/>
      <c r="WX477" s="5"/>
      <c r="WY477" s="5"/>
      <c r="WZ477" s="5"/>
      <c r="XA477" s="6"/>
      <c r="XB477" s="5"/>
      <c r="XC477" s="5"/>
      <c r="XD477" s="5"/>
      <c r="XE477" s="5"/>
      <c r="XF477" s="5"/>
      <c r="XG477" s="5"/>
      <c r="XH477" s="5"/>
      <c r="XI477" s="5"/>
      <c r="XJ477" s="5"/>
      <c r="XK477" s="5"/>
      <c r="XL477" s="5"/>
      <c r="XM477" s="6"/>
      <c r="XN477" s="5"/>
      <c r="XO477" s="5"/>
      <c r="XP477" s="5"/>
      <c r="XQ477" s="5"/>
      <c r="XR477" s="5"/>
      <c r="XS477" s="5"/>
      <c r="XT477" s="5"/>
      <c r="XU477" s="5"/>
      <c r="XV477" s="6"/>
      <c r="XW477" s="5"/>
      <c r="XX477" s="5"/>
      <c r="XY477" s="5"/>
      <c r="XZ477" s="5"/>
      <c r="YA477" s="5"/>
      <c r="YB477" s="5"/>
      <c r="YC477" s="5"/>
      <c r="YD477" s="5"/>
      <c r="YE477" s="5"/>
      <c r="YF477" s="5"/>
      <c r="YG477" s="5"/>
      <c r="YH477" s="5"/>
      <c r="YI477" s="5"/>
      <c r="YJ477" s="5"/>
      <c r="YK477" s="5"/>
      <c r="YL477" s="5"/>
      <c r="YM477" s="5"/>
      <c r="YN477" s="5"/>
      <c r="YO477" s="5"/>
      <c r="YP477" s="12"/>
      <c r="YQ477" s="12"/>
      <c r="YR477" s="12"/>
      <c r="YS477" s="12"/>
      <c r="YT477" s="12"/>
      <c r="YU477" s="12"/>
      <c r="YV477" s="12"/>
      <c r="YW477" s="12"/>
      <c r="YX477" s="6"/>
      <c r="YY477" s="5"/>
      <c r="YZ477" s="5"/>
      <c r="ZA477" s="5"/>
      <c r="ZB477" s="5"/>
      <c r="ZC477" s="5"/>
      <c r="ZD477" s="5"/>
      <c r="ZE477" s="5"/>
      <c r="ZF477" s="5"/>
      <c r="ZG477" s="5"/>
      <c r="ZH477" s="5"/>
      <c r="ZI477" s="5"/>
      <c r="ZJ477" s="5"/>
      <c r="ZK477" s="5"/>
      <c r="ZL477" s="5"/>
      <c r="ZM477" s="5"/>
      <c r="ZN477" s="5"/>
      <c r="ZO477" s="5"/>
      <c r="ZP477" s="5"/>
      <c r="ZQ477" s="5"/>
      <c r="ZR477" s="5"/>
      <c r="ZS477" s="5"/>
      <c r="ZT477" s="5"/>
      <c r="ZU477" s="5"/>
      <c r="ZV477" s="5"/>
      <c r="ZW477" s="5"/>
      <c r="ZX477" s="5"/>
      <c r="ZY477" s="5"/>
      <c r="ZZ477" s="5"/>
      <c r="AAA477" s="5"/>
      <c r="AAB477" s="5"/>
      <c r="AAC477" s="5"/>
      <c r="AAD477" s="5"/>
      <c r="AAE477" s="6"/>
      <c r="AAF477" s="5"/>
      <c r="AAG477" s="5"/>
      <c r="AAH477" s="5"/>
      <c r="AAI477" s="5"/>
      <c r="AAJ477" s="5"/>
      <c r="AAK477" s="5"/>
      <c r="AAL477" s="5"/>
      <c r="AAM477" s="5"/>
      <c r="AAN477" s="5"/>
      <c r="AAO477" s="5"/>
      <c r="AAP477" s="5"/>
      <c r="AAQ477" s="5"/>
      <c r="AAR477" s="5"/>
      <c r="AAS477" s="5"/>
      <c r="AAT477" s="5"/>
      <c r="AAU477" s="5"/>
      <c r="AAV477" s="5"/>
      <c r="AAW477" s="5"/>
      <c r="AAX477" s="5"/>
      <c r="AAY477" s="5"/>
      <c r="AAZ477" s="5"/>
      <c r="ABA477" s="5"/>
      <c r="ABB477" s="5"/>
      <c r="ABC477" s="5"/>
      <c r="ABD477" s="5"/>
      <c r="ABE477" s="5"/>
      <c r="ABF477" s="5"/>
      <c r="ABG477" s="5"/>
      <c r="ABH477" s="5"/>
      <c r="ABI477" s="5"/>
      <c r="ABJ477" s="5"/>
      <c r="ABK477" s="5"/>
      <c r="ABL477" s="5"/>
      <c r="ABM477" s="5"/>
      <c r="ABN477" s="5"/>
      <c r="ABO477" s="5"/>
      <c r="ABP477" s="5"/>
      <c r="ABQ477" s="5"/>
      <c r="ABR477" s="5"/>
      <c r="ABS477" s="5"/>
      <c r="ABT477" s="5"/>
      <c r="ABU477" s="5"/>
      <c r="ABV477" s="5"/>
      <c r="ABW477" s="5"/>
      <c r="ABX477" s="5"/>
      <c r="ABY477" s="6"/>
      <c r="ABZ477" s="5"/>
      <c r="ACA477" s="5"/>
      <c r="ACB477" s="5"/>
      <c r="ACC477" s="5"/>
      <c r="ACD477" s="5"/>
      <c r="ACE477" s="5"/>
      <c r="ACF477" s="5"/>
      <c r="ACG477" s="5"/>
      <c r="ACH477" s="5"/>
      <c r="ACI477" s="5"/>
      <c r="ACJ477" s="5"/>
      <c r="ACK477" s="5"/>
      <c r="ACL477" s="5"/>
      <c r="ACM477" s="5"/>
      <c r="ACN477" s="5"/>
      <c r="ACO477" s="5"/>
      <c r="ACP477" s="5"/>
      <c r="ACQ477" s="5"/>
      <c r="ACR477" s="5"/>
      <c r="ACS477" s="5"/>
      <c r="ACT477" s="5"/>
      <c r="ACU477" s="5"/>
      <c r="ACV477" s="5"/>
      <c r="ACW477" s="5"/>
      <c r="ACX477" s="5"/>
      <c r="ACY477" s="5"/>
      <c r="ACZ477" s="5"/>
      <c r="ADA477" s="5"/>
      <c r="ADB477" s="5"/>
      <c r="ADC477" s="5"/>
      <c r="ADD477" s="5"/>
      <c r="ADE477" s="5"/>
      <c r="ADF477" s="5"/>
      <c r="ADG477" s="5"/>
      <c r="ADH477" s="5"/>
      <c r="ADI477" s="5"/>
      <c r="ADJ477" s="5"/>
      <c r="ADK477" s="5"/>
      <c r="ADL477" s="5"/>
      <c r="ADM477" s="5"/>
      <c r="ADN477" s="5"/>
      <c r="ADO477" s="5"/>
      <c r="ADP477" s="5"/>
      <c r="ADQ477" s="6"/>
      <c r="ADR477" s="5"/>
      <c r="ADS477" s="5"/>
      <c r="ADT477" s="5"/>
      <c r="ADU477" s="5"/>
      <c r="ADV477" s="5"/>
      <c r="ADW477" s="5"/>
      <c r="ADX477" s="5"/>
      <c r="ADY477" s="5"/>
      <c r="ADZ477" s="5"/>
      <c r="AEA477" s="5"/>
      <c r="AEB477" s="5"/>
      <c r="AEC477" s="5"/>
      <c r="AED477" s="5"/>
      <c r="AEE477" s="5"/>
      <c r="AEF477" s="5"/>
      <c r="AEG477" s="5"/>
      <c r="AEH477" s="5"/>
      <c r="AEI477" s="5"/>
      <c r="AEJ477" s="5"/>
      <c r="AEK477" s="5"/>
      <c r="AEL477" s="5"/>
      <c r="AEM477" s="8"/>
      <c r="AEN477" s="6"/>
      <c r="AEO477" s="6"/>
      <c r="AEP477" s="6"/>
      <c r="AEQ477" s="6"/>
      <c r="AER477" s="5"/>
      <c r="AES477" s="6"/>
      <c r="AET477" s="6"/>
      <c r="AEU477" s="6"/>
      <c r="AEV477" s="5"/>
      <c r="AEW477" s="5"/>
      <c r="AEX477" s="5"/>
      <c r="AEY477" s="5"/>
      <c r="AEZ477" s="5"/>
      <c r="AFA477" s="5"/>
      <c r="AFB477" s="5"/>
      <c r="AFC477" s="5"/>
      <c r="AFD477" s="5"/>
      <c r="AFE477" s="5"/>
      <c r="AFF477" s="5"/>
      <c r="AFG477" s="5"/>
      <c r="AFH477" s="5"/>
      <c r="AFI477" s="5"/>
      <c r="AFJ477" s="5"/>
      <c r="AFK477" s="5"/>
      <c r="AFL477" s="5"/>
      <c r="AFM477" s="5"/>
      <c r="AFN477" s="5"/>
      <c r="AFO477" s="5"/>
      <c r="AFP477" s="5"/>
      <c r="AFQ477" s="5"/>
      <c r="AFR477" s="5"/>
      <c r="AFS477" s="5"/>
      <c r="AFT477" s="5"/>
      <c r="AFU477" s="5"/>
      <c r="AFV477" s="5"/>
      <c r="AFW477" s="5"/>
      <c r="AFX477" s="5"/>
      <c r="AFY477" s="5"/>
      <c r="AFZ477" s="5"/>
      <c r="AGA477" s="5"/>
      <c r="AGB477" s="6"/>
      <c r="AGC477" s="5"/>
      <c r="AGD477" s="5"/>
      <c r="AGE477" s="5"/>
      <c r="AGF477" s="5"/>
      <c r="AGG477" s="5"/>
      <c r="AGM477" s="18"/>
      <c r="AGS477" s="6"/>
      <c r="AHG477" s="18"/>
      <c r="AHM477" s="6"/>
      <c r="AHN477" s="5"/>
      <c r="AHO477" s="5"/>
      <c r="AHP477" s="5"/>
      <c r="AHQ477" s="5"/>
      <c r="AHR477" s="5"/>
      <c r="AHS477" s="5"/>
      <c r="AHT477" s="5"/>
      <c r="AHU477" s="5"/>
      <c r="AHV477" s="5"/>
      <c r="AHW477" s="5"/>
      <c r="AHX477" s="5"/>
      <c r="AHY477" s="5"/>
      <c r="AHZ477" s="5"/>
      <c r="AIA477" s="5"/>
      <c r="AIB477" s="5"/>
      <c r="AIC477" s="5"/>
      <c r="AID477" s="6"/>
      <c r="AIE477" s="5"/>
      <c r="AIF477" s="5"/>
      <c r="AIG477" s="5"/>
      <c r="AIH477" s="5"/>
      <c r="AII477" s="5"/>
      <c r="AIJ477" s="5"/>
      <c r="AIK477" s="5"/>
      <c r="AIL477" s="5"/>
      <c r="AIM477" s="5"/>
      <c r="AIN477" s="5"/>
      <c r="AIO477" s="5"/>
      <c r="AIP477" s="5"/>
      <c r="AIQ477" s="5"/>
      <c r="AIR477" s="5"/>
      <c r="AIS477" s="5"/>
      <c r="AIT477" s="5"/>
      <c r="AIU477" s="5"/>
      <c r="AIV477" s="5"/>
      <c r="AIW477" s="5"/>
      <c r="AIX477" s="5"/>
      <c r="AIY477" s="5"/>
      <c r="AIZ477" s="5"/>
      <c r="AJA477" s="5"/>
      <c r="AJB477" s="6"/>
      <c r="AJC477" s="5"/>
      <c r="AJD477" s="5"/>
      <c r="AJE477" s="5"/>
      <c r="AJF477" s="5"/>
      <c r="AJG477" s="5"/>
      <c r="AJH477" s="5"/>
      <c r="AJI477" s="5"/>
      <c r="AJJ477" s="5"/>
      <c r="AJK477" s="5"/>
      <c r="AJL477" s="5"/>
      <c r="AJM477" s="5"/>
      <c r="AJN477" s="6"/>
      <c r="AJO477" s="5"/>
      <c r="AJP477" s="5"/>
      <c r="AJQ477" s="5"/>
      <c r="AJR477" s="5"/>
      <c r="AJS477" s="5"/>
      <c r="AJT477" s="5"/>
      <c r="AJU477" s="5"/>
      <c r="AJV477" s="5"/>
    </row>
    <row r="478" spans="1:958" ht="14.25" customHeight="1"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7"/>
      <c r="AF478" s="6"/>
      <c r="AG478" s="8"/>
      <c r="AH478" s="8"/>
      <c r="AI478" s="8"/>
      <c r="AJ478" s="5"/>
      <c r="AK478" s="9"/>
      <c r="AL478" s="5"/>
      <c r="AM478" s="6"/>
      <c r="AN478" s="10"/>
      <c r="AO478" s="6"/>
      <c r="AP478" s="6"/>
      <c r="AQ478" s="5"/>
      <c r="AV478" s="5"/>
      <c r="AW478" s="5"/>
      <c r="AX478" s="5"/>
      <c r="AY478" s="5"/>
      <c r="AZ478" s="5"/>
      <c r="BA478" s="5"/>
      <c r="BB478" s="5"/>
      <c r="BE478" s="5"/>
      <c r="BF478" s="5"/>
      <c r="BG478" s="5"/>
      <c r="BH478" s="6"/>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t="str">
        <f>IF(SUM(BI478:BQ478,BS478:BW478,BY478:CC478,CE478:CJ478)=0, "", SUM(BI478:BQ478,BS478:BW478,BY478:CC478,CE478:CJ478))</f>
        <v/>
      </c>
      <c r="CN478" s="5" t="str">
        <f>IF(SUM(CQ478, CR478, CS478, CT478, CU478)=0, "", IF(OR(CQ478&gt;=8, CR478&gt;=10, CS478&gt;=13, CT478&gt;=10, CU478&gt;=15), 1, 0))</f>
        <v/>
      </c>
      <c r="CO478" s="5" t="str">
        <f>IF(SUM(BI478:BJ478,BL478,BM478,BN478,BO478,BU478,CA478,CH478,CJ478)=0, "", SUM(BI478:BJ478,BL478,BM478,BN478,BO478,BU478,CA478,CH478,CJ478))</f>
        <v/>
      </c>
      <c r="CP478" s="5" t="str">
        <f>IF(SUM(BK478,BP478:BQ478,BS478:BT478,BV478:BW478,BY478:BZ478,CB478:CC478,CE478:CG478,CI478)=0, "", SUM(BK478,BP478:BQ478,BS478:BT478,BV478:BW478,BY478:BZ478,CB478:CC478,CE478:CG478,CI478))</f>
        <v/>
      </c>
      <c r="CQ478" s="5" t="str">
        <f>IF(SUM(CB478:CC478,CE478:CF478,CI478)=0, "", SUM(CB478:CC478,CE478:CF478,CI478))</f>
        <v/>
      </c>
      <c r="CR478" s="5" t="str">
        <f>IF(SUM(BQ478,BS478:BT478,BW478,BY478)=0, "", SUM(BQ478,BS478:BT478,BW478,BY478))</f>
        <v/>
      </c>
      <c r="CS478" s="5" t="str">
        <f>IF(SUM(BK478,BP478,BV478,BZ478,CG478)=0, "", SUM(BK478,BP478,BV478,BZ478,CG478))</f>
        <v/>
      </c>
      <c r="CT478" s="5" t="str">
        <f>IF(SUM(BI478:BJ478,BL478,BN478,CH478)=0, "", SUM(BI478:BJ478,BL478,BN478,CH478))</f>
        <v/>
      </c>
      <c r="CU478" s="5" t="str">
        <f>IF(SUM(BM478,BO478,BU478,CA478,CJ478)=0, "", SUM(BM478,BO478,BU478,CA478,CJ478))</f>
        <v/>
      </c>
      <c r="CV478" s="5" t="str">
        <f>IF(CQ478="", "", IF(CQ478&gt;=8, 1, 0))</f>
        <v/>
      </c>
      <c r="CW478" s="5" t="str">
        <f>IF(CR478="", "", IF(CR478&gt;=10, 1, 0))</f>
        <v/>
      </c>
      <c r="CX478" s="5" t="str">
        <f>IF(CS478="", "", IF(CS478&gt;=13, 1, 0))</f>
        <v/>
      </c>
      <c r="CY478" s="5" t="str">
        <f>IF(CT478="", "", IF(CT478&gt;=10, 1, 0))</f>
        <v/>
      </c>
      <c r="CZ478" s="5" t="str">
        <f>IF(CU478="", "", IF(CU478&gt;=15, 1, 0))</f>
        <v/>
      </c>
      <c r="DA478" s="5" t="str">
        <f>IF(AND(BR478="", BX478="", CD478=""), "", IF(BR478=5,1,0) + IF(BX478=5,1,0) + IF(CD478=5,1,0))</f>
        <v/>
      </c>
      <c r="DB478" s="6"/>
      <c r="DC478" s="5"/>
      <c r="DD478" s="13"/>
      <c r="DE478" s="5"/>
      <c r="DF478" s="13"/>
      <c r="DG478" s="5"/>
      <c r="DH478" s="13"/>
      <c r="DI478" s="5"/>
      <c r="DJ478" s="13"/>
      <c r="DK478" s="5"/>
      <c r="DL478" s="13"/>
      <c r="DM478" s="5"/>
      <c r="DN478" s="13"/>
      <c r="DO478" s="5"/>
      <c r="DP478" s="13"/>
      <c r="DQ478" s="5"/>
      <c r="DR478" s="13"/>
      <c r="DS478" s="5"/>
      <c r="DT478" s="13"/>
      <c r="DU478" s="5"/>
      <c r="DV478" s="13"/>
      <c r="DW478" s="5"/>
      <c r="DX478" s="13"/>
      <c r="DY478" s="5"/>
      <c r="DZ478" s="13"/>
      <c r="EA478" s="5"/>
      <c r="EB478" s="13"/>
      <c r="EC478" s="5"/>
      <c r="ED478" s="13"/>
      <c r="EE478" s="5"/>
      <c r="EF478" s="13"/>
      <c r="EG478" s="5"/>
      <c r="EH478" s="13"/>
      <c r="EI478" s="5"/>
      <c r="EJ478" s="13"/>
      <c r="EK478" s="5"/>
      <c r="EL478" s="5"/>
      <c r="EM478" s="5"/>
      <c r="EN478" s="6"/>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6"/>
      <c r="FM478" s="5"/>
      <c r="FN478" s="5"/>
      <c r="FO478" s="5"/>
      <c r="FP478" s="5"/>
      <c r="FQ478" s="5"/>
      <c r="FR478" s="5"/>
      <c r="FS478" s="14"/>
      <c r="FT478" s="6"/>
      <c r="FU478" s="5"/>
      <c r="FV478" s="5"/>
      <c r="FW478" s="5"/>
      <c r="FX478" s="5"/>
      <c r="FY478" s="5"/>
      <c r="FZ478" s="5"/>
      <c r="GA478" s="5"/>
      <c r="GB478" s="5"/>
      <c r="GC478" s="5"/>
      <c r="GD478" s="5"/>
      <c r="GE478" s="5"/>
      <c r="GF478" s="6"/>
      <c r="GG478" s="5"/>
      <c r="GH478" s="5"/>
      <c r="GI478" s="5"/>
      <c r="GJ478" s="5"/>
      <c r="GK478" s="5"/>
      <c r="GL478" s="5"/>
      <c r="GM478" s="5"/>
      <c r="GN478" s="5"/>
      <c r="GO478" s="6"/>
      <c r="GP478" s="5"/>
      <c r="GQ478" s="5"/>
      <c r="GR478" s="5"/>
      <c r="GS478" s="5"/>
      <c r="GT478" s="5"/>
      <c r="GU478" s="5"/>
      <c r="GV478" s="5"/>
      <c r="GW478" s="5"/>
      <c r="GX478" s="5"/>
      <c r="GY478" s="5"/>
      <c r="GZ478" s="5"/>
      <c r="HA478" s="5"/>
      <c r="HB478" s="5"/>
      <c r="HC478" s="5"/>
      <c r="HD478" s="5"/>
      <c r="HE478" s="5"/>
      <c r="HF478" s="5"/>
      <c r="HG478" s="5"/>
      <c r="HH478" s="5"/>
      <c r="HI478" s="5"/>
      <c r="HJ478" s="6"/>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6"/>
      <c r="JN478" s="5"/>
      <c r="JO478" s="5"/>
      <c r="JP478" s="5"/>
      <c r="JQ478" s="5"/>
      <c r="JR478" s="5"/>
      <c r="JS478" s="5"/>
      <c r="JT478" s="5"/>
      <c r="JU478" s="5"/>
      <c r="JV478" s="5"/>
      <c r="JW478" s="5"/>
      <c r="JX478" s="5"/>
      <c r="JY478" s="5"/>
      <c r="JZ478" s="5"/>
      <c r="KA478" s="5"/>
      <c r="KB478" s="5"/>
      <c r="KC478" s="5"/>
      <c r="KD478" s="5"/>
      <c r="KE478" s="5"/>
      <c r="KF478" s="5"/>
      <c r="KG478" s="5"/>
      <c r="KH478" s="5"/>
      <c r="KI478" s="5"/>
      <c r="KJ478" s="5"/>
      <c r="KK478" s="5"/>
      <c r="KL478" s="5"/>
      <c r="KM478" s="5"/>
      <c r="KN478" s="5"/>
      <c r="KO478" s="5"/>
      <c r="KP478" s="5"/>
      <c r="KQ478" s="5"/>
      <c r="KR478" s="5"/>
      <c r="KS478" s="5"/>
      <c r="KT478" s="5"/>
      <c r="KU478" s="5"/>
      <c r="KV478" s="5"/>
      <c r="KW478" s="5"/>
      <c r="KX478" s="12"/>
      <c r="KY478" s="12"/>
      <c r="KZ478" s="12"/>
      <c r="LA478" s="12"/>
      <c r="LB478" s="12"/>
      <c r="LC478" s="12"/>
      <c r="LD478" s="12"/>
      <c r="LE478" s="6"/>
      <c r="LF478" s="5"/>
      <c r="LG478" s="5"/>
      <c r="LH478" s="5"/>
      <c r="LI478" s="5"/>
      <c r="LJ478" s="5"/>
      <c r="LK478" s="5"/>
      <c r="LL478" s="5"/>
      <c r="LM478" s="5"/>
      <c r="LN478" s="5"/>
      <c r="LO478" s="5"/>
      <c r="LP478" s="5"/>
      <c r="LQ478" s="5"/>
      <c r="LR478" s="5"/>
      <c r="LS478" s="5"/>
      <c r="LT478" s="5"/>
      <c r="LU478" s="5"/>
      <c r="LV478" s="5"/>
      <c r="LW478" s="5"/>
      <c r="LX478" s="5"/>
      <c r="LY478" s="5"/>
      <c r="LZ478" s="5"/>
      <c r="MA478" s="5"/>
      <c r="MB478" s="5"/>
      <c r="MC478" s="5"/>
      <c r="MD478" s="5"/>
      <c r="ME478" s="5"/>
      <c r="MF478" s="5"/>
      <c r="MG478" s="5"/>
      <c r="MH478" s="5"/>
      <c r="MI478" s="5"/>
      <c r="MJ478" s="5"/>
      <c r="MK478" s="5"/>
      <c r="ML478" s="6"/>
      <c r="MM478" s="5"/>
      <c r="MN478" s="5"/>
      <c r="MO478" s="5"/>
      <c r="MP478" s="5"/>
      <c r="MQ478" s="5"/>
      <c r="MR478" s="5"/>
      <c r="MS478" s="5"/>
      <c r="MT478" s="5"/>
      <c r="MU478" s="5"/>
      <c r="MV478" s="5"/>
      <c r="MW478" s="5"/>
      <c r="MX478" s="5"/>
      <c r="MY478" s="5"/>
      <c r="MZ478" s="5"/>
      <c r="NA478" s="5"/>
      <c r="NB478" s="5"/>
      <c r="NC478" s="5"/>
      <c r="ND478" s="5"/>
      <c r="NE478" s="5"/>
      <c r="NF478" s="5"/>
      <c r="NG478" s="5"/>
      <c r="NH478" s="6"/>
      <c r="NI478" s="5"/>
      <c r="NJ478" s="5"/>
      <c r="NK478" s="5"/>
      <c r="NL478" s="5"/>
      <c r="NM478" s="5"/>
      <c r="NN478" s="5"/>
      <c r="NO478" s="5"/>
      <c r="NP478" s="5"/>
      <c r="NQ478" s="5"/>
      <c r="NR478" s="5"/>
      <c r="NS478" s="5"/>
      <c r="NT478" s="5"/>
      <c r="NU478" s="5"/>
      <c r="NV478" s="5"/>
      <c r="NW478" s="5"/>
      <c r="NX478" s="5"/>
      <c r="NY478" s="5"/>
      <c r="NZ478" s="5"/>
      <c r="OA478" s="5"/>
      <c r="OB478" s="5"/>
      <c r="OC478" s="5"/>
      <c r="OD478" s="5"/>
      <c r="OE478" s="5"/>
      <c r="OF478" s="5"/>
      <c r="OG478" s="5"/>
      <c r="OH478" s="5"/>
      <c r="OI478" s="5"/>
      <c r="OJ478" s="5"/>
      <c r="OK478" s="5"/>
      <c r="OL478" s="5"/>
      <c r="OM478" s="5"/>
      <c r="ON478" s="5"/>
      <c r="OQ478" s="6"/>
      <c r="OR478" s="5"/>
      <c r="OS478" s="5"/>
      <c r="OT478" s="5"/>
      <c r="OU478" s="5"/>
      <c r="OV478" s="5"/>
      <c r="OW478" s="5"/>
      <c r="OX478" s="5"/>
      <c r="OY478" s="5"/>
      <c r="OZ478" s="5"/>
      <c r="PA478" s="5"/>
      <c r="PB478" s="5"/>
      <c r="PC478" s="5"/>
      <c r="PD478" s="5"/>
      <c r="PE478" s="5"/>
      <c r="PF478" s="5"/>
      <c r="PG478" s="5"/>
      <c r="PH478" s="5"/>
      <c r="PI478" s="5"/>
      <c r="PJ478" s="5"/>
      <c r="PK478" s="5"/>
      <c r="PL478" s="5"/>
      <c r="PM478" s="5"/>
      <c r="PN478" s="5"/>
      <c r="PO478" s="5"/>
      <c r="PP478" s="5"/>
      <c r="PQ478" s="5"/>
      <c r="PR478" s="5"/>
      <c r="PS478" s="5"/>
      <c r="PT478" s="5"/>
      <c r="PU478" s="5"/>
      <c r="PV478" s="5"/>
      <c r="PW478" s="5"/>
      <c r="PX478" s="6"/>
      <c r="PY478" s="5"/>
      <c r="PZ478" s="5"/>
      <c r="QA478" s="5"/>
      <c r="QB478" s="5"/>
      <c r="QC478" s="5"/>
      <c r="QD478" s="5"/>
      <c r="QE478" s="5"/>
      <c r="QF478" s="5"/>
      <c r="QG478" s="5"/>
      <c r="QH478" s="5"/>
      <c r="QI478" s="5"/>
      <c r="QJ478" s="6"/>
      <c r="QK478" s="5"/>
      <c r="QL478" s="5"/>
      <c r="QM478" s="5"/>
      <c r="QN478" s="5"/>
      <c r="QO478" s="5"/>
      <c r="QP478" s="5"/>
      <c r="QQ478" s="5"/>
      <c r="QR478" s="5"/>
      <c r="QS478" s="5"/>
      <c r="QT478" s="5"/>
      <c r="QU478" s="5"/>
      <c r="QV478" s="6"/>
      <c r="QW478" s="5"/>
      <c r="QX478" s="5"/>
      <c r="QY478" s="5"/>
      <c r="QZ478" s="5"/>
      <c r="RA478" s="5"/>
      <c r="RB478" s="5"/>
      <c r="RC478" s="5"/>
      <c r="RD478" s="5"/>
      <c r="RE478" s="5"/>
      <c r="RF478" s="5"/>
      <c r="RG478" s="5"/>
      <c r="RH478" s="6"/>
      <c r="RI478" s="5"/>
      <c r="RJ478" s="5"/>
      <c r="RK478" s="5"/>
      <c r="RL478" s="5"/>
      <c r="RM478" s="5"/>
      <c r="RN478" s="5"/>
      <c r="RO478" s="5"/>
      <c r="RP478" s="5"/>
      <c r="RQ478" s="6"/>
      <c r="RR478" s="5"/>
      <c r="RS478" s="5"/>
      <c r="RT478" s="5"/>
      <c r="RU478" s="5"/>
      <c r="RV478" s="5"/>
      <c r="RW478" s="5"/>
      <c r="RX478" s="5"/>
      <c r="RY478" s="5"/>
      <c r="RZ478" s="6"/>
      <c r="SA478" s="5"/>
      <c r="SB478" s="5"/>
      <c r="SC478" s="5"/>
      <c r="SD478" s="5"/>
      <c r="SE478" s="5"/>
      <c r="SF478" s="5"/>
      <c r="SG478" s="5"/>
      <c r="SH478" s="5"/>
      <c r="SI478" s="6"/>
      <c r="SJ478" s="5"/>
      <c r="SK478" s="5"/>
      <c r="SL478" s="5"/>
      <c r="SM478" s="5"/>
      <c r="SN478" s="5"/>
      <c r="SO478" s="5"/>
      <c r="SP478" s="5"/>
      <c r="SQ478" s="5"/>
      <c r="SR478" s="5"/>
      <c r="SS478" s="5"/>
      <c r="ST478" s="5"/>
      <c r="SU478" s="5"/>
      <c r="SV478" s="5"/>
      <c r="SW478" s="5"/>
      <c r="SX478" s="5"/>
      <c r="SY478" s="5"/>
      <c r="SZ478" s="5"/>
      <c r="TA478" s="5"/>
      <c r="TB478" s="5"/>
      <c r="TC478" s="5"/>
      <c r="TD478" s="5"/>
      <c r="TE478" s="5"/>
      <c r="TF478" s="6"/>
      <c r="TG478" s="5"/>
      <c r="TH478" s="5"/>
      <c r="TI478" s="5"/>
      <c r="TJ478" s="5"/>
      <c r="TK478" s="5"/>
      <c r="TL478" s="5"/>
      <c r="TM478" s="5"/>
      <c r="TN478" s="5"/>
      <c r="TO478" s="5"/>
      <c r="TP478" s="5"/>
      <c r="TQ478" s="5"/>
      <c r="TR478" s="5"/>
      <c r="TS478" s="5"/>
      <c r="TT478" s="5"/>
      <c r="TU478" s="5"/>
      <c r="TV478" s="5"/>
      <c r="TW478" s="5"/>
      <c r="TX478" s="5"/>
      <c r="TY478" s="5"/>
      <c r="TZ478" s="5"/>
      <c r="UA478" s="5"/>
      <c r="UB478" s="5"/>
      <c r="UC478" s="6"/>
      <c r="UD478" s="5"/>
      <c r="UE478" s="5"/>
      <c r="UF478" s="5"/>
      <c r="UG478" s="5"/>
      <c r="UH478" s="5"/>
      <c r="UI478" s="5"/>
      <c r="UJ478" s="5"/>
      <c r="UK478" s="5"/>
      <c r="UL478" s="5"/>
      <c r="UM478" s="5"/>
      <c r="UN478" s="5"/>
      <c r="UO478" s="5"/>
      <c r="UP478" s="5"/>
      <c r="UQ478" s="5"/>
      <c r="UR478" s="5"/>
      <c r="US478" s="5"/>
      <c r="UT478" s="5"/>
      <c r="UU478" s="5"/>
      <c r="UV478" s="5"/>
      <c r="UW478" s="5"/>
      <c r="UX478" s="5"/>
      <c r="UY478" s="5"/>
      <c r="UZ478" s="6"/>
      <c r="VA478" s="6"/>
      <c r="VB478" s="5"/>
      <c r="VC478" s="5"/>
      <c r="VE478" s="5"/>
      <c r="VF478" s="5"/>
      <c r="VG478" s="5"/>
      <c r="VH478" s="5"/>
      <c r="VI478" s="5"/>
      <c r="VK478" s="5"/>
      <c r="VL478" s="5"/>
      <c r="VN478" s="6"/>
      <c r="VO478" s="5"/>
      <c r="VP478" s="5"/>
      <c r="VQ478" s="5"/>
      <c r="VR478" s="5"/>
      <c r="VS478" s="5"/>
      <c r="VT478" s="5"/>
      <c r="VU478" s="5"/>
      <c r="VV478" s="5"/>
      <c r="VW478" s="5"/>
      <c r="VX478" s="5"/>
      <c r="VY478" s="5"/>
      <c r="VZ478" s="5"/>
      <c r="WA478" s="5"/>
      <c r="WB478" s="5"/>
      <c r="WC478" s="5"/>
      <c r="WD478" s="5"/>
      <c r="WE478" s="5"/>
      <c r="WF478" s="5"/>
      <c r="WG478" s="5"/>
      <c r="WH478" s="5"/>
      <c r="WI478" s="5"/>
      <c r="WJ478" s="5"/>
      <c r="WK478" s="5"/>
      <c r="WL478" s="5"/>
      <c r="WM478" s="5"/>
      <c r="WN478" s="5"/>
      <c r="WO478" s="5"/>
      <c r="WP478" s="5"/>
      <c r="WQ478" s="5"/>
      <c r="WR478" s="5"/>
      <c r="WS478" s="5"/>
      <c r="WT478" s="5"/>
      <c r="WU478" s="5"/>
      <c r="WV478" s="5"/>
      <c r="WW478" s="5"/>
      <c r="WX478" s="5"/>
      <c r="WY478" s="5"/>
      <c r="WZ478" s="5"/>
      <c r="XA478" s="6"/>
      <c r="XB478" s="5"/>
      <c r="XC478" s="5"/>
      <c r="XD478" s="5"/>
      <c r="XE478" s="5"/>
      <c r="XF478" s="5"/>
      <c r="XG478" s="5"/>
      <c r="XH478" s="5"/>
      <c r="XI478" s="5"/>
      <c r="XJ478" s="5"/>
      <c r="XK478" s="5"/>
      <c r="XL478" s="5"/>
      <c r="XM478" s="6"/>
      <c r="XN478" s="5"/>
      <c r="XO478" s="5"/>
      <c r="XP478" s="5"/>
      <c r="XQ478" s="5"/>
      <c r="XR478" s="5"/>
      <c r="XS478" s="5"/>
      <c r="XT478" s="5"/>
      <c r="XU478" s="5"/>
      <c r="XV478" s="6"/>
      <c r="XW478" s="5"/>
      <c r="XX478" s="5"/>
      <c r="XY478" s="5"/>
      <c r="XZ478" s="5"/>
      <c r="YA478" s="5"/>
      <c r="YB478" s="5"/>
      <c r="YC478" s="5"/>
      <c r="YD478" s="5"/>
      <c r="YE478" s="5"/>
      <c r="YF478" s="5"/>
      <c r="YG478" s="5"/>
      <c r="YH478" s="5"/>
      <c r="YI478" s="5"/>
      <c r="YJ478" s="5"/>
      <c r="YK478" s="5"/>
      <c r="YL478" s="5"/>
      <c r="YM478" s="5"/>
      <c r="YN478" s="5"/>
      <c r="YO478" s="5"/>
      <c r="YP478" s="12"/>
      <c r="YQ478" s="12"/>
      <c r="YR478" s="12"/>
      <c r="YS478" s="12"/>
      <c r="YT478" s="12"/>
      <c r="YU478" s="12"/>
      <c r="YV478" s="12"/>
      <c r="YW478" s="12"/>
      <c r="YX478" s="6"/>
      <c r="YY478" s="5"/>
      <c r="YZ478" s="5"/>
      <c r="ZA478" s="5"/>
      <c r="ZB478" s="5"/>
      <c r="ZC478" s="5"/>
      <c r="ZD478" s="5"/>
      <c r="ZE478" s="5"/>
      <c r="ZF478" s="5"/>
      <c r="ZG478" s="5"/>
      <c r="ZH478" s="5"/>
      <c r="ZI478" s="5"/>
      <c r="ZJ478" s="5"/>
      <c r="ZK478" s="5"/>
      <c r="ZL478" s="5"/>
      <c r="ZM478" s="5"/>
      <c r="ZN478" s="5"/>
      <c r="ZO478" s="5"/>
      <c r="ZP478" s="5"/>
      <c r="ZQ478" s="5"/>
      <c r="ZR478" s="5"/>
      <c r="ZS478" s="5"/>
      <c r="ZT478" s="5"/>
      <c r="ZU478" s="5"/>
      <c r="ZV478" s="5"/>
      <c r="ZW478" s="5"/>
      <c r="ZX478" s="5"/>
      <c r="ZY478" s="5"/>
      <c r="ZZ478" s="5"/>
      <c r="AAA478" s="5"/>
      <c r="AAB478" s="5"/>
      <c r="AAC478" s="5"/>
      <c r="AAD478" s="5"/>
      <c r="AAE478" s="6"/>
      <c r="AAF478" s="5"/>
      <c r="AAG478" s="5"/>
      <c r="AAH478" s="5"/>
      <c r="AAI478" s="5"/>
      <c r="AAJ478" s="5"/>
      <c r="AAK478" s="5"/>
      <c r="AAL478" s="5"/>
      <c r="AAM478" s="5"/>
      <c r="AAN478" s="5"/>
      <c r="AAO478" s="5"/>
      <c r="AAP478" s="5"/>
      <c r="AAQ478" s="5"/>
      <c r="AAR478" s="5"/>
      <c r="AAS478" s="5"/>
      <c r="AAT478" s="5"/>
      <c r="AAU478" s="5"/>
      <c r="AAV478" s="5"/>
      <c r="AAW478" s="5"/>
      <c r="AAX478" s="5"/>
      <c r="AAY478" s="5"/>
      <c r="AAZ478" s="5"/>
      <c r="ABA478" s="5"/>
      <c r="ABB478" s="5"/>
      <c r="ABC478" s="5"/>
      <c r="ABD478" s="5"/>
      <c r="ABE478" s="5"/>
      <c r="ABF478" s="5"/>
      <c r="ABG478" s="5"/>
      <c r="ABH478" s="5"/>
      <c r="ABI478" s="5"/>
      <c r="ABJ478" s="5"/>
      <c r="ABK478" s="5"/>
      <c r="ABL478" s="5"/>
      <c r="ABM478" s="5"/>
      <c r="ABN478" s="5"/>
      <c r="ABO478" s="5"/>
      <c r="ABP478" s="5"/>
      <c r="ABQ478" s="5"/>
      <c r="ABR478" s="5"/>
      <c r="ABS478" s="5"/>
      <c r="ABT478" s="5"/>
      <c r="ABU478" s="5"/>
      <c r="ABV478" s="5"/>
      <c r="ABW478" s="5"/>
      <c r="ABX478" s="5"/>
      <c r="ABY478" s="6"/>
      <c r="ABZ478" s="5"/>
      <c r="ACA478" s="5"/>
      <c r="ACB478" s="5"/>
      <c r="ACC478" s="5"/>
      <c r="ACD478" s="5"/>
      <c r="ACE478" s="5"/>
      <c r="ACF478" s="5"/>
      <c r="ACG478" s="5"/>
      <c r="ACH478" s="5"/>
      <c r="ACI478" s="5"/>
      <c r="ACJ478" s="5"/>
      <c r="ACK478" s="5"/>
      <c r="ACL478" s="5"/>
      <c r="ACM478" s="5"/>
      <c r="ACN478" s="5"/>
      <c r="ACO478" s="5"/>
      <c r="ACP478" s="5"/>
      <c r="ACQ478" s="5"/>
      <c r="ACR478" s="5"/>
      <c r="ACS478" s="5"/>
      <c r="ACT478" s="5"/>
      <c r="ACU478" s="5"/>
      <c r="ACV478" s="5"/>
      <c r="ACW478" s="5"/>
      <c r="ACX478" s="5"/>
      <c r="ACY478" s="5"/>
      <c r="ACZ478" s="5"/>
      <c r="ADA478" s="5"/>
      <c r="ADB478" s="5"/>
      <c r="ADC478" s="5"/>
      <c r="ADD478" s="5"/>
      <c r="ADE478" s="5"/>
      <c r="ADF478" s="5"/>
      <c r="ADG478" s="5"/>
      <c r="ADH478" s="5"/>
      <c r="ADI478" s="5"/>
      <c r="ADJ478" s="5"/>
      <c r="ADK478" s="5"/>
      <c r="ADL478" s="5"/>
      <c r="ADM478" s="5"/>
      <c r="ADN478" s="5"/>
      <c r="ADO478" s="5"/>
      <c r="ADP478" s="5"/>
      <c r="ADQ478" s="6"/>
      <c r="ADR478" s="5"/>
      <c r="ADS478" s="5"/>
      <c r="ADT478" s="5"/>
      <c r="ADU478" s="5"/>
      <c r="ADV478" s="5"/>
      <c r="ADW478" s="5"/>
      <c r="ADX478" s="5"/>
      <c r="ADY478" s="5"/>
      <c r="ADZ478" s="5"/>
      <c r="AEA478" s="5"/>
      <c r="AEB478" s="5"/>
      <c r="AEC478" s="5"/>
      <c r="AED478" s="5"/>
      <c r="AEE478" s="5"/>
      <c r="AEF478" s="5"/>
      <c r="AEG478" s="5"/>
      <c r="AEH478" s="5"/>
      <c r="AEI478" s="5"/>
      <c r="AEJ478" s="5"/>
      <c r="AEK478" s="5"/>
      <c r="AEL478" s="5"/>
      <c r="AEM478" s="8"/>
      <c r="AEN478" s="6"/>
      <c r="AEO478" s="6"/>
      <c r="AEP478" s="6"/>
      <c r="AEQ478" s="6"/>
      <c r="AER478" s="5"/>
      <c r="AES478" s="6"/>
      <c r="AET478" s="6"/>
      <c r="AEU478" s="6"/>
      <c r="AEV478" s="5"/>
      <c r="AEW478" s="5"/>
      <c r="AEX478" s="5"/>
      <c r="AEY478" s="5"/>
      <c r="AEZ478" s="5"/>
      <c r="AFA478" s="5"/>
      <c r="AFB478" s="5"/>
      <c r="AFC478" s="5"/>
      <c r="AFD478" s="5"/>
      <c r="AFE478" s="5"/>
      <c r="AFF478" s="5"/>
      <c r="AFG478" s="5"/>
      <c r="AFH478" s="5"/>
      <c r="AFI478" s="5"/>
      <c r="AFJ478" s="5"/>
      <c r="AFK478" s="5"/>
      <c r="AFL478" s="5"/>
      <c r="AFM478" s="5"/>
      <c r="AFN478" s="5"/>
      <c r="AFO478" s="5"/>
      <c r="AFP478" s="5"/>
      <c r="AFQ478" s="5"/>
      <c r="AFR478" s="5"/>
      <c r="AFS478" s="5"/>
      <c r="AFT478" s="5"/>
      <c r="AFU478" s="5"/>
      <c r="AFV478" s="5"/>
      <c r="AFW478" s="5"/>
      <c r="AFX478" s="5"/>
      <c r="AFY478" s="5"/>
      <c r="AFZ478" s="5"/>
      <c r="AGA478" s="5"/>
      <c r="AGB478" s="6"/>
      <c r="AGC478" s="5"/>
      <c r="AGD478" s="5"/>
      <c r="AGE478" s="5"/>
      <c r="AGF478" s="5"/>
      <c r="AGG478" s="5"/>
      <c r="AGM478" s="18"/>
      <c r="AGS478" s="6"/>
      <c r="AHG478" s="18"/>
      <c r="AHM478" s="6"/>
      <c r="AHN478" s="5"/>
      <c r="AHO478" s="5"/>
      <c r="AHP478" s="5"/>
      <c r="AHQ478" s="5"/>
      <c r="AHR478" s="5"/>
      <c r="AHS478" s="5"/>
      <c r="AHT478" s="5"/>
      <c r="AHU478" s="5"/>
      <c r="AHV478" s="5"/>
      <c r="AHW478" s="5"/>
      <c r="AHX478" s="5"/>
      <c r="AHY478" s="5"/>
      <c r="AHZ478" s="5"/>
      <c r="AIA478" s="5"/>
      <c r="AIB478" s="5"/>
      <c r="AIC478" s="5"/>
      <c r="AID478" s="6"/>
      <c r="AIE478" s="5"/>
      <c r="AIF478" s="5"/>
      <c r="AIG478" s="5"/>
      <c r="AIH478" s="5"/>
      <c r="AII478" s="5"/>
      <c r="AIJ478" s="5"/>
      <c r="AIK478" s="5"/>
      <c r="AIL478" s="5"/>
      <c r="AIM478" s="5"/>
      <c r="AIN478" s="5"/>
      <c r="AIO478" s="5"/>
      <c r="AIP478" s="5"/>
      <c r="AIQ478" s="5"/>
      <c r="AIR478" s="5"/>
      <c r="AIS478" s="5"/>
      <c r="AIT478" s="5"/>
      <c r="AIU478" s="5"/>
      <c r="AIV478" s="5"/>
      <c r="AIW478" s="5"/>
      <c r="AIX478" s="5"/>
      <c r="AIY478" s="5"/>
      <c r="AIZ478" s="5"/>
      <c r="AJA478" s="5"/>
      <c r="AJB478" s="6"/>
      <c r="AJC478" s="5"/>
      <c r="AJD478" s="5"/>
      <c r="AJE478" s="5"/>
      <c r="AJF478" s="5"/>
      <c r="AJG478" s="5"/>
      <c r="AJH478" s="5"/>
      <c r="AJI478" s="5"/>
      <c r="AJJ478" s="5"/>
      <c r="AJK478" s="5"/>
      <c r="AJL478" s="5"/>
      <c r="AJM478" s="5"/>
      <c r="AJN478" s="6"/>
      <c r="AJO478" s="5"/>
      <c r="AJP478" s="5"/>
      <c r="AJQ478" s="5"/>
      <c r="AJR478" s="5"/>
      <c r="AJS478" s="5"/>
      <c r="AJT478" s="5"/>
      <c r="AJU478" s="5"/>
      <c r="AJV478" s="5"/>
    </row>
    <row r="479" spans="1:958" ht="14.25" customHeight="1"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7"/>
      <c r="AF479" s="6"/>
      <c r="AG479" s="8"/>
      <c r="AH479" s="8"/>
      <c r="AI479" s="8"/>
      <c r="AJ479" s="5"/>
      <c r="AK479" s="9"/>
      <c r="AL479" s="5"/>
      <c r="AM479" s="6"/>
      <c r="AN479" s="10"/>
      <c r="AO479" s="6"/>
      <c r="AP479" s="6"/>
      <c r="AQ479" s="5"/>
      <c r="AV479" s="5"/>
      <c r="AW479" s="5"/>
      <c r="AX479" s="5"/>
      <c r="AY479" s="5"/>
      <c r="AZ479" s="5"/>
      <c r="BA479" s="5"/>
      <c r="BB479" s="5"/>
      <c r="BE479" s="5"/>
      <c r="BF479" s="5"/>
      <c r="BG479" s="5"/>
      <c r="BH479" s="6"/>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t="str">
        <f>IF(SUM(BI479:BQ479,BS479:BW479,BY479:CC479,CE479:CJ479)=0, "", SUM(BI479:BQ479,BS479:BW479,BY479:CC479,CE479:CJ479))</f>
        <v/>
      </c>
      <c r="CN479" s="5" t="str">
        <f>IF(SUM(CQ479, CR479, CS479, CT479, CU479)=0, "", IF(OR(CQ479&gt;=8, CR479&gt;=10, CS479&gt;=13, CT479&gt;=10, CU479&gt;=15), 1, 0))</f>
        <v/>
      </c>
      <c r="CO479" s="5" t="str">
        <f>IF(SUM(BI479:BJ479,BL479,BM479,BN479,BO479,BU479,CA479,CH479,CJ479)=0, "", SUM(BI479:BJ479,BL479,BM479,BN479,BO479,BU479,CA479,CH479,CJ479))</f>
        <v/>
      </c>
      <c r="CP479" s="5" t="str">
        <f>IF(SUM(BK479,BP479:BQ479,BS479:BT479,BV479:BW479,BY479:BZ479,CB479:CC479,CE479:CG479,CI479)=0, "", SUM(BK479,BP479:BQ479,BS479:BT479,BV479:BW479,BY479:BZ479,CB479:CC479,CE479:CG479,CI479))</f>
        <v/>
      </c>
      <c r="CQ479" s="5" t="str">
        <f>IF(SUM(CB479:CC479,CE479:CF479,CI479)=0, "", SUM(CB479:CC479,CE479:CF479,CI479))</f>
        <v/>
      </c>
      <c r="CR479" s="5" t="str">
        <f>IF(SUM(BQ479,BS479:BT479,BW479,BY479)=0, "", SUM(BQ479,BS479:BT479,BW479,BY479))</f>
        <v/>
      </c>
      <c r="CS479" s="5" t="str">
        <f>IF(SUM(BK479,BP479,BV479,BZ479,CG479)=0, "", SUM(BK479,BP479,BV479,BZ479,CG479))</f>
        <v/>
      </c>
      <c r="CT479" s="5" t="str">
        <f>IF(SUM(BI479:BJ479,BL479,BN479,CH479)=0, "", SUM(BI479:BJ479,BL479,BN479,CH479))</f>
        <v/>
      </c>
      <c r="CU479" s="5" t="str">
        <f>IF(SUM(BM479,BO479,BU479,CA479,CJ479)=0, "", SUM(BM479,BO479,BU479,CA479,CJ479))</f>
        <v/>
      </c>
      <c r="CV479" s="5" t="str">
        <f>IF(CQ479="", "", IF(CQ479&gt;=8, 1, 0))</f>
        <v/>
      </c>
      <c r="CW479" s="5" t="str">
        <f>IF(CR479="", "", IF(CR479&gt;=10, 1, 0))</f>
        <v/>
      </c>
      <c r="CX479" s="5" t="str">
        <f>IF(CS479="", "", IF(CS479&gt;=13, 1, 0))</f>
        <v/>
      </c>
      <c r="CY479" s="5" t="str">
        <f>IF(CT479="", "", IF(CT479&gt;=10, 1, 0))</f>
        <v/>
      </c>
      <c r="CZ479" s="5" t="str">
        <f>IF(CU479="", "", IF(CU479&gt;=15, 1, 0))</f>
        <v/>
      </c>
      <c r="DA479" s="5" t="str">
        <f>IF(AND(BR479="", BX479="", CD479=""), "", IF(BR479=5,1,0) + IF(BX479=5,1,0) + IF(CD479=5,1,0))</f>
        <v/>
      </c>
      <c r="DB479" s="6"/>
      <c r="DC479" s="5"/>
      <c r="DD479" s="13"/>
      <c r="DE479" s="5"/>
      <c r="DF479" s="13"/>
      <c r="DG479" s="5"/>
      <c r="DH479" s="13"/>
      <c r="DI479" s="5"/>
      <c r="DJ479" s="13"/>
      <c r="DK479" s="5"/>
      <c r="DL479" s="13"/>
      <c r="DM479" s="5"/>
      <c r="DN479" s="13"/>
      <c r="DO479" s="5"/>
      <c r="DP479" s="13"/>
      <c r="DQ479" s="5"/>
      <c r="DR479" s="13"/>
      <c r="DS479" s="5"/>
      <c r="DT479" s="13"/>
      <c r="DU479" s="5"/>
      <c r="DV479" s="13"/>
      <c r="DW479" s="5"/>
      <c r="DX479" s="13"/>
      <c r="DY479" s="5"/>
      <c r="DZ479" s="13"/>
      <c r="EA479" s="5"/>
      <c r="EB479" s="13"/>
      <c r="EC479" s="5"/>
      <c r="ED479" s="13"/>
      <c r="EE479" s="5"/>
      <c r="EF479" s="13"/>
      <c r="EG479" s="5"/>
      <c r="EH479" s="13"/>
      <c r="EI479" s="5"/>
      <c r="EJ479" s="13"/>
      <c r="EK479" s="5"/>
      <c r="EL479" s="5"/>
      <c r="EM479" s="5"/>
      <c r="EN479" s="6"/>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6"/>
      <c r="FM479" s="5"/>
      <c r="FN479" s="5"/>
      <c r="FO479" s="5"/>
      <c r="FP479" s="5"/>
      <c r="FQ479" s="5"/>
      <c r="FR479" s="5"/>
      <c r="FS479" s="14"/>
      <c r="FT479" s="6"/>
      <c r="FU479" s="5"/>
      <c r="FV479" s="5"/>
      <c r="FW479" s="5"/>
      <c r="FX479" s="5"/>
      <c r="FY479" s="5"/>
      <c r="FZ479" s="5"/>
      <c r="GA479" s="5"/>
      <c r="GB479" s="5"/>
      <c r="GC479" s="5"/>
      <c r="GD479" s="5"/>
      <c r="GE479" s="5"/>
      <c r="GF479" s="6"/>
      <c r="GG479" s="5"/>
      <c r="GH479" s="5"/>
      <c r="GI479" s="5"/>
      <c r="GJ479" s="5"/>
      <c r="GK479" s="5"/>
      <c r="GL479" s="5"/>
      <c r="GM479" s="5"/>
      <c r="GN479" s="5"/>
      <c r="GO479" s="6"/>
      <c r="GP479" s="5"/>
      <c r="GQ479" s="5"/>
      <c r="GR479" s="5"/>
      <c r="GS479" s="5"/>
      <c r="GT479" s="5"/>
      <c r="GU479" s="5"/>
      <c r="GV479" s="5"/>
      <c r="GW479" s="5"/>
      <c r="GX479" s="5"/>
      <c r="GY479" s="5"/>
      <c r="GZ479" s="5"/>
      <c r="HA479" s="5"/>
      <c r="HB479" s="5"/>
      <c r="HC479" s="5"/>
      <c r="HD479" s="5"/>
      <c r="HE479" s="5"/>
      <c r="HF479" s="5"/>
      <c r="HG479" s="5"/>
      <c r="HH479" s="5"/>
      <c r="HI479" s="5"/>
      <c r="HJ479" s="6"/>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6"/>
      <c r="JN479" s="5"/>
      <c r="JO479" s="5"/>
      <c r="JP479" s="5"/>
      <c r="JQ479" s="5"/>
      <c r="JR479" s="5"/>
      <c r="JS479" s="5"/>
      <c r="JT479" s="5"/>
      <c r="JU479" s="5"/>
      <c r="JV479" s="5"/>
      <c r="JW479" s="5"/>
      <c r="JX479" s="5"/>
      <c r="JY479" s="5"/>
      <c r="JZ479" s="5"/>
      <c r="KA479" s="5"/>
      <c r="KB479" s="5"/>
      <c r="KC479" s="5"/>
      <c r="KD479" s="5"/>
      <c r="KE479" s="5"/>
      <c r="KF479" s="5"/>
      <c r="KG479" s="5"/>
      <c r="KH479" s="5"/>
      <c r="KI479" s="5"/>
      <c r="KJ479" s="5"/>
      <c r="KK479" s="5"/>
      <c r="KL479" s="5"/>
      <c r="KM479" s="5"/>
      <c r="KN479" s="5"/>
      <c r="KO479" s="5"/>
      <c r="KP479" s="5"/>
      <c r="KQ479" s="5"/>
      <c r="KR479" s="5"/>
      <c r="KS479" s="5"/>
      <c r="KT479" s="5"/>
      <c r="KU479" s="5"/>
      <c r="KV479" s="5"/>
      <c r="KW479" s="5"/>
      <c r="KX479" s="12"/>
      <c r="KY479" s="12"/>
      <c r="KZ479" s="12"/>
      <c r="LA479" s="12"/>
      <c r="LB479" s="12"/>
      <c r="LC479" s="12"/>
      <c r="LD479" s="12"/>
      <c r="LE479" s="6"/>
      <c r="LF479" s="5"/>
      <c r="LG479" s="5"/>
      <c r="LH479" s="5"/>
      <c r="LI479" s="5"/>
      <c r="LJ479" s="5"/>
      <c r="LK479" s="5"/>
      <c r="LL479" s="5"/>
      <c r="LM479" s="5"/>
      <c r="LN479" s="5"/>
      <c r="LO479" s="5"/>
      <c r="LP479" s="5"/>
      <c r="LQ479" s="5"/>
      <c r="LR479" s="5"/>
      <c r="LS479" s="5"/>
      <c r="LT479" s="5"/>
      <c r="LU479" s="5"/>
      <c r="LV479" s="5"/>
      <c r="LW479" s="5"/>
      <c r="LX479" s="5"/>
      <c r="LY479" s="5"/>
      <c r="LZ479" s="5"/>
      <c r="MA479" s="5"/>
      <c r="MB479" s="5"/>
      <c r="MC479" s="5"/>
      <c r="MD479" s="5"/>
      <c r="ME479" s="5"/>
      <c r="MF479" s="5"/>
      <c r="MG479" s="5"/>
      <c r="MH479" s="5"/>
      <c r="MI479" s="5"/>
      <c r="MJ479" s="5"/>
      <c r="MK479" s="5"/>
      <c r="ML479" s="6"/>
      <c r="MM479" s="5"/>
      <c r="MN479" s="5"/>
      <c r="MO479" s="5"/>
      <c r="MP479" s="5"/>
      <c r="MQ479" s="5"/>
      <c r="MR479" s="5"/>
      <c r="MS479" s="5"/>
      <c r="MT479" s="5"/>
      <c r="MU479" s="5"/>
      <c r="MV479" s="5"/>
      <c r="MW479" s="5"/>
      <c r="MX479" s="5"/>
      <c r="MY479" s="5"/>
      <c r="MZ479" s="5"/>
      <c r="NA479" s="5"/>
      <c r="NB479" s="5"/>
      <c r="NC479" s="5"/>
      <c r="ND479" s="5"/>
      <c r="NE479" s="5"/>
      <c r="NF479" s="5"/>
      <c r="NG479" s="5"/>
      <c r="NH479" s="6"/>
      <c r="NI479" s="5"/>
      <c r="NJ479" s="5"/>
      <c r="NK479" s="5"/>
      <c r="NL479" s="5"/>
      <c r="NM479" s="5"/>
      <c r="NN479" s="5"/>
      <c r="NO479" s="5"/>
      <c r="NP479" s="5"/>
      <c r="NQ479" s="5"/>
      <c r="NR479" s="5"/>
      <c r="NS479" s="5"/>
      <c r="NT479" s="5"/>
      <c r="NU479" s="5"/>
      <c r="NV479" s="5"/>
      <c r="NW479" s="5"/>
      <c r="NX479" s="5"/>
      <c r="NY479" s="5"/>
      <c r="NZ479" s="5"/>
      <c r="OA479" s="5"/>
      <c r="OB479" s="5"/>
      <c r="OC479" s="5"/>
      <c r="OD479" s="5"/>
      <c r="OE479" s="5"/>
      <c r="OF479" s="5"/>
      <c r="OG479" s="5"/>
      <c r="OH479" s="5"/>
      <c r="OI479" s="5"/>
      <c r="OJ479" s="5"/>
      <c r="OK479" s="5"/>
      <c r="OL479" s="5"/>
      <c r="OM479" s="5"/>
      <c r="ON479" s="5"/>
      <c r="OQ479" s="6"/>
      <c r="OR479" s="5"/>
      <c r="OS479" s="5"/>
      <c r="OT479" s="5"/>
      <c r="OU479" s="5"/>
      <c r="OV479" s="5"/>
      <c r="OW479" s="5"/>
      <c r="OX479" s="5"/>
      <c r="OY479" s="5"/>
      <c r="OZ479" s="5"/>
      <c r="PA479" s="5"/>
      <c r="PB479" s="5"/>
      <c r="PC479" s="5"/>
      <c r="PD479" s="5"/>
      <c r="PE479" s="5"/>
      <c r="PF479" s="5"/>
      <c r="PG479" s="5"/>
      <c r="PH479" s="5"/>
      <c r="PI479" s="5"/>
      <c r="PJ479" s="5"/>
      <c r="PK479" s="5"/>
      <c r="PL479" s="5"/>
      <c r="PM479" s="5"/>
      <c r="PN479" s="5"/>
      <c r="PO479" s="5"/>
      <c r="PP479" s="5"/>
      <c r="PQ479" s="5"/>
      <c r="PR479" s="5"/>
      <c r="PS479" s="5"/>
      <c r="PT479" s="5"/>
      <c r="PU479" s="5"/>
      <c r="PV479" s="5"/>
      <c r="PW479" s="5"/>
      <c r="PX479" s="6"/>
      <c r="PY479" s="5"/>
      <c r="PZ479" s="5"/>
      <c r="QA479" s="5"/>
      <c r="QB479" s="5"/>
      <c r="QC479" s="5"/>
      <c r="QD479" s="5"/>
      <c r="QE479" s="5"/>
      <c r="QF479" s="5"/>
      <c r="QG479" s="5"/>
      <c r="QH479" s="5"/>
      <c r="QI479" s="5"/>
      <c r="QJ479" s="6"/>
      <c r="QK479" s="5"/>
      <c r="QL479" s="5"/>
      <c r="QM479" s="5"/>
      <c r="QN479" s="5"/>
      <c r="QO479" s="5"/>
      <c r="QP479" s="5"/>
      <c r="QQ479" s="5"/>
      <c r="QR479" s="5"/>
      <c r="QS479" s="5"/>
      <c r="QT479" s="5"/>
      <c r="QU479" s="5"/>
      <c r="QV479" s="6"/>
      <c r="QW479" s="5"/>
      <c r="QX479" s="5"/>
      <c r="QY479" s="5"/>
      <c r="QZ479" s="5"/>
      <c r="RA479" s="5"/>
      <c r="RB479" s="5"/>
      <c r="RC479" s="5"/>
      <c r="RD479" s="5"/>
      <c r="RE479" s="5"/>
      <c r="RF479" s="5"/>
      <c r="RG479" s="5"/>
      <c r="RH479" s="6"/>
      <c r="RI479" s="5"/>
      <c r="RJ479" s="5"/>
      <c r="RK479" s="5"/>
      <c r="RL479" s="5"/>
      <c r="RM479" s="5"/>
      <c r="RN479" s="5"/>
      <c r="RO479" s="5"/>
      <c r="RP479" s="5"/>
      <c r="RQ479" s="6"/>
      <c r="RR479" s="5"/>
      <c r="RS479" s="5"/>
      <c r="RT479" s="5"/>
      <c r="RU479" s="5"/>
      <c r="RV479" s="5"/>
      <c r="RW479" s="5"/>
      <c r="RX479" s="5"/>
      <c r="RY479" s="5"/>
      <c r="RZ479" s="6"/>
      <c r="SA479" s="5"/>
      <c r="SB479" s="5"/>
      <c r="SC479" s="5"/>
      <c r="SD479" s="5"/>
      <c r="SE479" s="5"/>
      <c r="SF479" s="5"/>
      <c r="SG479" s="5"/>
      <c r="SH479" s="5"/>
      <c r="SI479" s="6"/>
      <c r="SJ479" s="5"/>
      <c r="SK479" s="5"/>
      <c r="SL479" s="5"/>
      <c r="SM479" s="5"/>
      <c r="SN479" s="5"/>
      <c r="SO479" s="5"/>
      <c r="SP479" s="5"/>
      <c r="SQ479" s="5"/>
      <c r="SR479" s="5"/>
      <c r="SS479" s="5"/>
      <c r="ST479" s="5"/>
      <c r="SU479" s="5"/>
      <c r="SV479" s="5"/>
      <c r="SW479" s="5"/>
      <c r="SX479" s="5"/>
      <c r="SY479" s="5"/>
      <c r="SZ479" s="5"/>
      <c r="TA479" s="5"/>
      <c r="TB479" s="5"/>
      <c r="TC479" s="5"/>
      <c r="TD479" s="5"/>
      <c r="TE479" s="5"/>
      <c r="TF479" s="6"/>
      <c r="TG479" s="5"/>
      <c r="TH479" s="5"/>
      <c r="TI479" s="5"/>
      <c r="TJ479" s="5"/>
      <c r="TK479" s="5"/>
      <c r="TL479" s="5"/>
      <c r="TM479" s="5"/>
      <c r="TN479" s="5"/>
      <c r="TO479" s="5"/>
      <c r="TP479" s="5"/>
      <c r="TQ479" s="5"/>
      <c r="TR479" s="5"/>
      <c r="TS479" s="5"/>
      <c r="TT479" s="5"/>
      <c r="TU479" s="5"/>
      <c r="TV479" s="5"/>
      <c r="TW479" s="5"/>
      <c r="TX479" s="5"/>
      <c r="TY479" s="5"/>
      <c r="TZ479" s="5"/>
      <c r="UA479" s="5"/>
      <c r="UB479" s="5"/>
      <c r="UC479" s="6"/>
      <c r="UD479" s="5"/>
      <c r="UE479" s="5"/>
      <c r="UF479" s="5"/>
      <c r="UG479" s="5"/>
      <c r="UH479" s="5"/>
      <c r="UI479" s="5"/>
      <c r="UJ479" s="5"/>
      <c r="UK479" s="5"/>
      <c r="UL479" s="5"/>
      <c r="UM479" s="5"/>
      <c r="UN479" s="5"/>
      <c r="UO479" s="5"/>
      <c r="UP479" s="5"/>
      <c r="UQ479" s="5"/>
      <c r="UR479" s="5"/>
      <c r="US479" s="5"/>
      <c r="UT479" s="5"/>
      <c r="UU479" s="5"/>
      <c r="UV479" s="5"/>
      <c r="UW479" s="5"/>
      <c r="UX479" s="5"/>
      <c r="UY479" s="5"/>
      <c r="UZ479" s="6"/>
      <c r="VA479" s="6"/>
      <c r="VB479" s="5"/>
      <c r="VC479" s="5"/>
      <c r="VE479" s="5"/>
      <c r="VF479" s="5"/>
      <c r="VG479" s="5"/>
      <c r="VH479" s="5"/>
      <c r="VI479" s="5"/>
      <c r="VK479" s="5"/>
      <c r="VL479" s="5"/>
      <c r="VN479" s="6"/>
      <c r="VO479" s="5"/>
      <c r="VP479" s="5"/>
      <c r="VQ479" s="5"/>
      <c r="VR479" s="5"/>
      <c r="VS479" s="5"/>
      <c r="VT479" s="5"/>
      <c r="VU479" s="5"/>
      <c r="VV479" s="5"/>
      <c r="VW479" s="5"/>
      <c r="VX479" s="5"/>
      <c r="VY479" s="5"/>
      <c r="VZ479" s="5"/>
      <c r="WA479" s="5"/>
      <c r="WB479" s="5"/>
      <c r="WC479" s="5"/>
      <c r="WD479" s="5"/>
      <c r="WE479" s="5"/>
      <c r="WF479" s="5"/>
      <c r="WG479" s="5"/>
      <c r="WH479" s="5"/>
      <c r="WI479" s="5"/>
      <c r="WJ479" s="5"/>
      <c r="WK479" s="5"/>
      <c r="WL479" s="5"/>
      <c r="WM479" s="5"/>
      <c r="WN479" s="5"/>
      <c r="WO479" s="5"/>
      <c r="WP479" s="5"/>
      <c r="WQ479" s="5"/>
      <c r="WR479" s="5"/>
      <c r="WS479" s="5"/>
      <c r="WT479" s="5"/>
      <c r="WU479" s="5"/>
      <c r="WV479" s="5"/>
      <c r="WW479" s="5"/>
      <c r="WX479" s="5"/>
      <c r="WY479" s="5"/>
      <c r="WZ479" s="5"/>
      <c r="XA479" s="6"/>
      <c r="XB479" s="5"/>
      <c r="XC479" s="5"/>
      <c r="XD479" s="5"/>
      <c r="XE479" s="5"/>
      <c r="XF479" s="5"/>
      <c r="XG479" s="5"/>
      <c r="XH479" s="5"/>
      <c r="XI479" s="5"/>
      <c r="XJ479" s="5"/>
      <c r="XK479" s="5"/>
      <c r="XL479" s="5"/>
      <c r="XM479" s="6"/>
      <c r="XN479" s="5"/>
      <c r="XO479" s="5"/>
      <c r="XP479" s="5"/>
      <c r="XQ479" s="5"/>
      <c r="XR479" s="5"/>
      <c r="XS479" s="5"/>
      <c r="XT479" s="5"/>
      <c r="XU479" s="5"/>
      <c r="XV479" s="6"/>
      <c r="XW479" s="5"/>
      <c r="XX479" s="5"/>
      <c r="XY479" s="5"/>
      <c r="XZ479" s="5"/>
      <c r="YA479" s="5"/>
      <c r="YB479" s="5"/>
      <c r="YC479" s="5"/>
      <c r="YD479" s="5"/>
      <c r="YE479" s="5"/>
      <c r="YF479" s="5"/>
      <c r="YG479" s="5"/>
      <c r="YH479" s="5"/>
      <c r="YI479" s="5"/>
      <c r="YJ479" s="5"/>
      <c r="YK479" s="5"/>
      <c r="YL479" s="5"/>
      <c r="YM479" s="5"/>
      <c r="YN479" s="5"/>
      <c r="YO479" s="5"/>
      <c r="YP479" s="12"/>
      <c r="YQ479" s="12"/>
      <c r="YR479" s="12"/>
      <c r="YS479" s="12"/>
      <c r="YT479" s="12"/>
      <c r="YU479" s="12"/>
      <c r="YV479" s="12"/>
      <c r="YW479" s="12"/>
      <c r="YX479" s="6"/>
      <c r="YY479" s="5"/>
      <c r="YZ479" s="5"/>
      <c r="ZA479" s="5"/>
      <c r="ZB479" s="5"/>
      <c r="ZC479" s="5"/>
      <c r="ZD479" s="5"/>
      <c r="ZE479" s="5"/>
      <c r="ZF479" s="5"/>
      <c r="ZG479" s="5"/>
      <c r="ZH479" s="5"/>
      <c r="ZI479" s="5"/>
      <c r="ZJ479" s="5"/>
      <c r="ZK479" s="5"/>
      <c r="ZL479" s="5"/>
      <c r="ZM479" s="5"/>
      <c r="ZN479" s="5"/>
      <c r="ZO479" s="5"/>
      <c r="ZP479" s="5"/>
      <c r="ZQ479" s="5"/>
      <c r="ZR479" s="5"/>
      <c r="ZS479" s="5"/>
      <c r="ZT479" s="5"/>
      <c r="ZU479" s="5"/>
      <c r="ZV479" s="5"/>
      <c r="ZW479" s="5"/>
      <c r="ZX479" s="5"/>
      <c r="ZY479" s="5"/>
      <c r="ZZ479" s="5"/>
      <c r="AAA479" s="5"/>
      <c r="AAB479" s="5"/>
      <c r="AAC479" s="5"/>
      <c r="AAD479" s="5"/>
      <c r="AAE479" s="6"/>
      <c r="AAF479" s="5"/>
      <c r="AAG479" s="5"/>
      <c r="AAH479" s="5"/>
      <c r="AAI479" s="5"/>
      <c r="AAJ479" s="5"/>
      <c r="AAK479" s="5"/>
      <c r="AAL479" s="5"/>
      <c r="AAM479" s="5"/>
      <c r="AAN479" s="5"/>
      <c r="AAO479" s="5"/>
      <c r="AAP479" s="5"/>
      <c r="AAQ479" s="5"/>
      <c r="AAR479" s="5"/>
      <c r="AAS479" s="5"/>
      <c r="AAT479" s="5"/>
      <c r="AAU479" s="5"/>
      <c r="AAV479" s="5"/>
      <c r="AAW479" s="5"/>
      <c r="AAX479" s="5"/>
      <c r="AAY479" s="5"/>
      <c r="AAZ479" s="5"/>
      <c r="ABA479" s="5"/>
      <c r="ABB479" s="5"/>
      <c r="ABC479" s="5"/>
      <c r="ABD479" s="5"/>
      <c r="ABE479" s="5"/>
      <c r="ABF479" s="5"/>
      <c r="ABG479" s="5"/>
      <c r="ABH479" s="5"/>
      <c r="ABI479" s="5"/>
      <c r="ABJ479" s="5"/>
      <c r="ABK479" s="5"/>
      <c r="ABL479" s="5"/>
      <c r="ABM479" s="5"/>
      <c r="ABN479" s="5"/>
      <c r="ABO479" s="5"/>
      <c r="ABP479" s="5"/>
      <c r="ABQ479" s="5"/>
      <c r="ABR479" s="5"/>
      <c r="ABS479" s="5"/>
      <c r="ABT479" s="5"/>
      <c r="ABU479" s="5"/>
      <c r="ABV479" s="5"/>
      <c r="ABW479" s="5"/>
      <c r="ABX479" s="5"/>
      <c r="ABY479" s="6"/>
      <c r="ABZ479" s="5"/>
      <c r="ACA479" s="5"/>
      <c r="ACB479" s="5"/>
      <c r="ACC479" s="5"/>
      <c r="ACD479" s="5"/>
      <c r="ACE479" s="5"/>
      <c r="ACF479" s="5"/>
      <c r="ACG479" s="5"/>
      <c r="ACH479" s="5"/>
      <c r="ACI479" s="5"/>
      <c r="ACJ479" s="5"/>
      <c r="ACK479" s="5"/>
      <c r="ACL479" s="5"/>
      <c r="ACM479" s="5"/>
      <c r="ACN479" s="5"/>
      <c r="ACO479" s="5"/>
      <c r="ACP479" s="5"/>
      <c r="ACQ479" s="5"/>
      <c r="ACR479" s="5"/>
      <c r="ACS479" s="5"/>
      <c r="ACT479" s="5"/>
      <c r="ACU479" s="5"/>
      <c r="ACV479" s="5"/>
      <c r="ACW479" s="5"/>
      <c r="ACX479" s="5"/>
      <c r="ACY479" s="5"/>
      <c r="ACZ479" s="5"/>
      <c r="ADA479" s="5"/>
      <c r="ADB479" s="5"/>
      <c r="ADC479" s="5"/>
      <c r="ADD479" s="5"/>
      <c r="ADE479" s="5"/>
      <c r="ADF479" s="5"/>
      <c r="ADG479" s="5"/>
      <c r="ADH479" s="5"/>
      <c r="ADI479" s="5"/>
      <c r="ADJ479" s="5"/>
      <c r="ADK479" s="5"/>
      <c r="ADL479" s="5"/>
      <c r="ADM479" s="5"/>
      <c r="ADN479" s="5"/>
      <c r="ADO479" s="5"/>
      <c r="ADP479" s="5"/>
      <c r="ADQ479" s="6"/>
      <c r="ADR479" s="5"/>
      <c r="ADS479" s="5"/>
      <c r="ADT479" s="5"/>
      <c r="ADU479" s="5"/>
      <c r="ADV479" s="5"/>
      <c r="ADW479" s="5"/>
      <c r="ADX479" s="5"/>
      <c r="ADY479" s="5"/>
      <c r="ADZ479" s="5"/>
      <c r="AEA479" s="5"/>
      <c r="AEB479" s="5"/>
      <c r="AEC479" s="5"/>
      <c r="AED479" s="5"/>
      <c r="AEE479" s="5"/>
      <c r="AEF479" s="5"/>
      <c r="AEG479" s="5"/>
      <c r="AEH479" s="5"/>
      <c r="AEI479" s="5"/>
      <c r="AEJ479" s="5"/>
      <c r="AEK479" s="5"/>
      <c r="AEL479" s="5"/>
      <c r="AEM479" s="8"/>
      <c r="AEN479" s="6"/>
      <c r="AEO479" s="6"/>
      <c r="AEP479" s="6"/>
      <c r="AEQ479" s="6"/>
      <c r="AER479" s="5"/>
      <c r="AES479" s="6"/>
      <c r="AET479" s="6"/>
      <c r="AEU479" s="6"/>
      <c r="AEV479" s="5"/>
      <c r="AEW479" s="5"/>
      <c r="AEX479" s="5"/>
      <c r="AEY479" s="5"/>
      <c r="AEZ479" s="5"/>
      <c r="AFA479" s="5"/>
      <c r="AFB479" s="5"/>
      <c r="AFC479" s="5"/>
      <c r="AFD479" s="5"/>
      <c r="AFE479" s="5"/>
      <c r="AFF479" s="5"/>
      <c r="AFG479" s="5"/>
      <c r="AFH479" s="5"/>
      <c r="AFI479" s="5"/>
      <c r="AFJ479" s="5"/>
      <c r="AFK479" s="5"/>
      <c r="AFL479" s="5"/>
      <c r="AFM479" s="5"/>
      <c r="AFN479" s="5"/>
      <c r="AFO479" s="5"/>
      <c r="AFP479" s="5"/>
      <c r="AFQ479" s="5"/>
      <c r="AFR479" s="5"/>
      <c r="AFS479" s="5"/>
      <c r="AFT479" s="5"/>
      <c r="AFU479" s="5"/>
      <c r="AFV479" s="5"/>
      <c r="AFW479" s="5"/>
      <c r="AFX479" s="5"/>
      <c r="AFY479" s="5"/>
      <c r="AFZ479" s="5"/>
      <c r="AGA479" s="5"/>
      <c r="AGB479" s="6"/>
      <c r="AGC479" s="5"/>
      <c r="AGD479" s="5"/>
      <c r="AGE479" s="5"/>
      <c r="AGF479" s="5"/>
      <c r="AGG479" s="5"/>
      <c r="AGM479" s="18"/>
      <c r="AGS479" s="6"/>
      <c r="AHG479" s="18"/>
      <c r="AHM479" s="6"/>
      <c r="AHN479" s="5"/>
      <c r="AHO479" s="5"/>
      <c r="AHP479" s="5"/>
      <c r="AHQ479" s="5"/>
      <c r="AHR479" s="5"/>
      <c r="AHS479" s="5"/>
      <c r="AHT479" s="5"/>
      <c r="AHU479" s="5"/>
      <c r="AHV479" s="5"/>
      <c r="AHW479" s="5"/>
      <c r="AHX479" s="5"/>
      <c r="AHY479" s="5"/>
      <c r="AHZ479" s="5"/>
      <c r="AIA479" s="5"/>
      <c r="AIB479" s="5"/>
      <c r="AIC479" s="5"/>
      <c r="AID479" s="6"/>
      <c r="AIE479" s="5"/>
      <c r="AIF479" s="5"/>
      <c r="AIG479" s="5"/>
      <c r="AIH479" s="5"/>
      <c r="AII479" s="5"/>
      <c r="AIJ479" s="5"/>
      <c r="AIK479" s="5"/>
      <c r="AIL479" s="5"/>
      <c r="AIM479" s="5"/>
      <c r="AIN479" s="5"/>
      <c r="AIO479" s="5"/>
      <c r="AIP479" s="5"/>
      <c r="AIQ479" s="5"/>
      <c r="AIR479" s="5"/>
      <c r="AIS479" s="5"/>
      <c r="AIT479" s="5"/>
      <c r="AIU479" s="5"/>
      <c r="AIV479" s="5"/>
      <c r="AIW479" s="5"/>
      <c r="AIX479" s="5"/>
      <c r="AIY479" s="5"/>
      <c r="AIZ479" s="5"/>
      <c r="AJA479" s="5"/>
      <c r="AJB479" s="6"/>
      <c r="AJC479" s="5"/>
      <c r="AJD479" s="5"/>
      <c r="AJE479" s="5"/>
      <c r="AJF479" s="5"/>
      <c r="AJG479" s="5"/>
      <c r="AJH479" s="5"/>
      <c r="AJI479" s="5"/>
      <c r="AJJ479" s="5"/>
      <c r="AJK479" s="5"/>
      <c r="AJL479" s="5"/>
      <c r="AJM479" s="5"/>
      <c r="AJN479" s="6"/>
      <c r="AJO479" s="5"/>
      <c r="AJP479" s="5"/>
      <c r="AJQ479" s="5"/>
      <c r="AJR479" s="5"/>
      <c r="AJS479" s="5"/>
      <c r="AJT479" s="5"/>
      <c r="AJU479" s="5"/>
      <c r="AJV479" s="5"/>
    </row>
    <row r="480" spans="1:958" ht="14.25" customHeight="1"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7"/>
      <c r="AF480" s="6"/>
      <c r="AG480" s="8"/>
      <c r="AH480" s="8"/>
      <c r="AI480" s="8"/>
      <c r="AJ480" s="5"/>
      <c r="AK480" s="9"/>
      <c r="AL480" s="5"/>
      <c r="AM480" s="6"/>
      <c r="AN480" s="10"/>
      <c r="AO480" s="6"/>
      <c r="AP480" s="6"/>
      <c r="AQ480" s="5"/>
      <c r="AV480" s="5"/>
      <c r="AW480" s="5"/>
      <c r="AX480" s="5"/>
      <c r="AY480" s="5"/>
      <c r="AZ480" s="5"/>
      <c r="BA480" s="5"/>
      <c r="BB480" s="5"/>
      <c r="BE480" s="5"/>
      <c r="BF480" s="5"/>
      <c r="BG480" s="5"/>
      <c r="BH480" s="6"/>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t="str">
        <f>IF(SUM(BI480:BQ480,BS480:BW480,BY480:CC480,CE480:CJ480)=0, "", SUM(BI480:BQ480,BS480:BW480,BY480:CC480,CE480:CJ480))</f>
        <v/>
      </c>
      <c r="CN480" s="5" t="str">
        <f>IF(SUM(CQ480, CR480, CS480, CT480, CU480)=0, "", IF(OR(CQ480&gt;=8, CR480&gt;=10, CS480&gt;=13, CT480&gt;=10, CU480&gt;=15), 1, 0))</f>
        <v/>
      </c>
      <c r="CO480" s="5" t="str">
        <f>IF(SUM(BI480:BJ480,BL480,BM480,BN480,BO480,BU480,CA480,CH480,CJ480)=0, "", SUM(BI480:BJ480,BL480,BM480,BN480,BO480,BU480,CA480,CH480,CJ480))</f>
        <v/>
      </c>
      <c r="CP480" s="5" t="str">
        <f>IF(SUM(BK480,BP480:BQ480,BS480:BT480,BV480:BW480,BY480:BZ480,CB480:CC480,CE480:CG480,CI480)=0, "", SUM(BK480,BP480:BQ480,BS480:BT480,BV480:BW480,BY480:BZ480,CB480:CC480,CE480:CG480,CI480))</f>
        <v/>
      </c>
      <c r="CQ480" s="5" t="str">
        <f>IF(SUM(CB480:CC480,CE480:CF480,CI480)=0, "", SUM(CB480:CC480,CE480:CF480,CI480))</f>
        <v/>
      </c>
      <c r="CR480" s="5" t="str">
        <f>IF(SUM(BQ480,BS480:BT480,BW480,BY480)=0, "", SUM(BQ480,BS480:BT480,BW480,BY480))</f>
        <v/>
      </c>
      <c r="CS480" s="5" t="str">
        <f>IF(SUM(BK480,BP480,BV480,BZ480,CG480)=0, "", SUM(BK480,BP480,BV480,BZ480,CG480))</f>
        <v/>
      </c>
      <c r="CT480" s="5" t="str">
        <f>IF(SUM(BI480:BJ480,BL480,BN480,CH480)=0, "", SUM(BI480:BJ480,BL480,BN480,CH480))</f>
        <v/>
      </c>
      <c r="CU480" s="5" t="str">
        <f>IF(SUM(BM480,BO480,BU480,CA480,CJ480)=0, "", SUM(BM480,BO480,BU480,CA480,CJ480))</f>
        <v/>
      </c>
      <c r="CV480" s="5" t="str">
        <f>IF(CQ480="", "", IF(CQ480&gt;=8, 1, 0))</f>
        <v/>
      </c>
      <c r="CW480" s="5" t="str">
        <f>IF(CR480="", "", IF(CR480&gt;=10, 1, 0))</f>
        <v/>
      </c>
      <c r="CX480" s="5" t="str">
        <f>IF(CS480="", "", IF(CS480&gt;=13, 1, 0))</f>
        <v/>
      </c>
      <c r="CY480" s="5" t="str">
        <f>IF(CT480="", "", IF(CT480&gt;=10, 1, 0))</f>
        <v/>
      </c>
      <c r="CZ480" s="5" t="str">
        <f>IF(CU480="", "", IF(CU480&gt;=15, 1, 0))</f>
        <v/>
      </c>
      <c r="DA480" s="5" t="str">
        <f>IF(AND(BR480="", BX480="", CD480=""), "", IF(BR480=5,1,0) + IF(BX480=5,1,0) + IF(CD480=5,1,0))</f>
        <v/>
      </c>
      <c r="DB480" s="6"/>
      <c r="DC480" s="5"/>
      <c r="DD480" s="13"/>
      <c r="DE480" s="5"/>
      <c r="DF480" s="13"/>
      <c r="DG480" s="5"/>
      <c r="DH480" s="13"/>
      <c r="DI480" s="5"/>
      <c r="DJ480" s="13"/>
      <c r="DK480" s="5"/>
      <c r="DL480" s="13"/>
      <c r="DM480" s="5"/>
      <c r="DN480" s="13"/>
      <c r="DO480" s="5"/>
      <c r="DP480" s="13"/>
      <c r="DQ480" s="5"/>
      <c r="DR480" s="13"/>
      <c r="DS480" s="5"/>
      <c r="DT480" s="13"/>
      <c r="DU480" s="5"/>
      <c r="DV480" s="13"/>
      <c r="DW480" s="5"/>
      <c r="DX480" s="13"/>
      <c r="DY480" s="5"/>
      <c r="DZ480" s="13"/>
      <c r="EA480" s="5"/>
      <c r="EB480" s="13"/>
      <c r="EC480" s="5"/>
      <c r="ED480" s="13"/>
      <c r="EE480" s="5"/>
      <c r="EF480" s="13"/>
      <c r="EG480" s="5"/>
      <c r="EH480" s="13"/>
      <c r="EI480" s="5"/>
      <c r="EJ480" s="13"/>
      <c r="EK480" s="5"/>
      <c r="EL480" s="5"/>
      <c r="EM480" s="5"/>
      <c r="EN480" s="6"/>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6"/>
      <c r="FM480" s="5"/>
      <c r="FN480" s="5"/>
      <c r="FO480" s="5"/>
      <c r="FP480" s="5"/>
      <c r="FQ480" s="5"/>
      <c r="FR480" s="5"/>
      <c r="FS480" s="14"/>
      <c r="FT480" s="6"/>
      <c r="FU480" s="5"/>
      <c r="FV480" s="5"/>
      <c r="FW480" s="5"/>
      <c r="FX480" s="5"/>
      <c r="FY480" s="5"/>
      <c r="FZ480" s="5"/>
      <c r="GA480" s="5"/>
      <c r="GB480" s="5"/>
      <c r="GC480" s="5"/>
      <c r="GD480" s="5"/>
      <c r="GE480" s="5"/>
      <c r="GF480" s="6"/>
      <c r="GG480" s="5"/>
      <c r="GH480" s="5"/>
      <c r="GI480" s="5"/>
      <c r="GJ480" s="5"/>
      <c r="GK480" s="5"/>
      <c r="GL480" s="5"/>
      <c r="GM480" s="5"/>
      <c r="GN480" s="5"/>
      <c r="GO480" s="6"/>
      <c r="GP480" s="5"/>
      <c r="GQ480" s="5"/>
      <c r="GR480" s="5"/>
      <c r="GS480" s="5"/>
      <c r="GT480" s="5"/>
      <c r="GU480" s="5"/>
      <c r="GV480" s="5"/>
      <c r="GW480" s="5"/>
      <c r="GX480" s="5"/>
      <c r="GY480" s="5"/>
      <c r="GZ480" s="5"/>
      <c r="HA480" s="5"/>
      <c r="HB480" s="5"/>
      <c r="HC480" s="5"/>
      <c r="HD480" s="5"/>
      <c r="HE480" s="5"/>
      <c r="HF480" s="5"/>
      <c r="HG480" s="5"/>
      <c r="HH480" s="5"/>
      <c r="HI480" s="5"/>
      <c r="HJ480" s="6"/>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6"/>
      <c r="JN480" s="5"/>
      <c r="JO480" s="5"/>
      <c r="JP480" s="5"/>
      <c r="JQ480" s="5"/>
      <c r="JR480" s="5"/>
      <c r="JS480" s="5"/>
      <c r="JT480" s="5"/>
      <c r="JU480" s="5"/>
      <c r="JV480" s="5"/>
      <c r="JW480" s="5"/>
      <c r="JX480" s="5"/>
      <c r="JY480" s="5"/>
      <c r="JZ480" s="5"/>
      <c r="KA480" s="5"/>
      <c r="KB480" s="5"/>
      <c r="KC480" s="5"/>
      <c r="KD480" s="5"/>
      <c r="KE480" s="5"/>
      <c r="KF480" s="5"/>
      <c r="KG480" s="5"/>
      <c r="KH480" s="5"/>
      <c r="KI480" s="5"/>
      <c r="KJ480" s="5"/>
      <c r="KK480" s="5"/>
      <c r="KL480" s="5"/>
      <c r="KM480" s="5"/>
      <c r="KN480" s="5"/>
      <c r="KO480" s="5"/>
      <c r="KP480" s="5"/>
      <c r="KQ480" s="5"/>
      <c r="KR480" s="5"/>
      <c r="KS480" s="5"/>
      <c r="KT480" s="5"/>
      <c r="KU480" s="5"/>
      <c r="KV480" s="5"/>
      <c r="KW480" s="5"/>
      <c r="KX480" s="12"/>
      <c r="KY480" s="12"/>
      <c r="KZ480" s="12"/>
      <c r="LA480" s="12"/>
      <c r="LB480" s="12"/>
      <c r="LC480" s="12"/>
      <c r="LD480" s="12"/>
      <c r="LE480" s="6"/>
      <c r="LF480" s="5"/>
      <c r="LG480" s="5"/>
      <c r="LH480" s="5"/>
      <c r="LI480" s="5"/>
      <c r="LJ480" s="5"/>
      <c r="LK480" s="5"/>
      <c r="LL480" s="5"/>
      <c r="LM480" s="5"/>
      <c r="LN480" s="5"/>
      <c r="LO480" s="5"/>
      <c r="LP480" s="5"/>
      <c r="LQ480" s="5"/>
      <c r="LR480" s="5"/>
      <c r="LS480" s="5"/>
      <c r="LT480" s="5"/>
      <c r="LU480" s="5"/>
      <c r="LV480" s="5"/>
      <c r="LW480" s="5"/>
      <c r="LX480" s="5"/>
      <c r="LY480" s="5"/>
      <c r="LZ480" s="5"/>
      <c r="MA480" s="5"/>
      <c r="MB480" s="5"/>
      <c r="MC480" s="5"/>
      <c r="MD480" s="5"/>
      <c r="ME480" s="5"/>
      <c r="MF480" s="5"/>
      <c r="MG480" s="5"/>
      <c r="MH480" s="5"/>
      <c r="MI480" s="5"/>
      <c r="MJ480" s="5"/>
      <c r="MK480" s="5"/>
      <c r="ML480" s="6"/>
      <c r="MM480" s="5"/>
      <c r="MN480" s="5"/>
      <c r="MO480" s="5"/>
      <c r="MP480" s="5"/>
      <c r="MQ480" s="5"/>
      <c r="MR480" s="5"/>
      <c r="MS480" s="5"/>
      <c r="MT480" s="5"/>
      <c r="MU480" s="5"/>
      <c r="MV480" s="5"/>
      <c r="MW480" s="5"/>
      <c r="MX480" s="5"/>
      <c r="MY480" s="5"/>
      <c r="MZ480" s="5"/>
      <c r="NA480" s="5"/>
      <c r="NB480" s="5"/>
      <c r="NC480" s="5"/>
      <c r="ND480" s="5"/>
      <c r="NE480" s="5"/>
      <c r="NF480" s="5"/>
      <c r="NG480" s="5"/>
      <c r="NH480" s="6"/>
      <c r="NI480" s="5"/>
      <c r="NJ480" s="5"/>
      <c r="NK480" s="5"/>
      <c r="NL480" s="5"/>
      <c r="NM480" s="5"/>
      <c r="NN480" s="5"/>
      <c r="NO480" s="5"/>
      <c r="NP480" s="5"/>
      <c r="NQ480" s="5"/>
      <c r="NR480" s="5"/>
      <c r="NS480" s="5"/>
      <c r="NT480" s="5"/>
      <c r="NU480" s="5"/>
      <c r="NV480" s="5"/>
      <c r="NW480" s="5"/>
      <c r="NX480" s="5"/>
      <c r="NY480" s="5"/>
      <c r="NZ480" s="5"/>
      <c r="OA480" s="5"/>
      <c r="OB480" s="5"/>
      <c r="OC480" s="5"/>
      <c r="OD480" s="5"/>
      <c r="OE480" s="5"/>
      <c r="OF480" s="5"/>
      <c r="OG480" s="5"/>
      <c r="OH480" s="5"/>
      <c r="OI480" s="5"/>
      <c r="OJ480" s="5"/>
      <c r="OK480" s="5"/>
      <c r="OL480" s="5"/>
      <c r="OM480" s="5"/>
      <c r="ON480" s="5"/>
      <c r="OQ480" s="6"/>
      <c r="OR480" s="5"/>
      <c r="OS480" s="5"/>
      <c r="OT480" s="5"/>
      <c r="OU480" s="5"/>
      <c r="OV480" s="5"/>
      <c r="OW480" s="5"/>
      <c r="OX480" s="5"/>
      <c r="OY480" s="5"/>
      <c r="OZ480" s="5"/>
      <c r="PA480" s="5"/>
      <c r="PB480" s="5"/>
      <c r="PC480" s="5"/>
      <c r="PD480" s="5"/>
      <c r="PE480" s="5"/>
      <c r="PF480" s="5"/>
      <c r="PG480" s="5"/>
      <c r="PH480" s="5"/>
      <c r="PI480" s="5"/>
      <c r="PJ480" s="5"/>
      <c r="PK480" s="5"/>
      <c r="PL480" s="5"/>
      <c r="PM480" s="5"/>
      <c r="PN480" s="5"/>
      <c r="PO480" s="5"/>
      <c r="PP480" s="5"/>
      <c r="PQ480" s="5"/>
      <c r="PR480" s="5"/>
      <c r="PS480" s="5"/>
      <c r="PT480" s="5"/>
      <c r="PU480" s="5"/>
      <c r="PV480" s="5"/>
      <c r="PW480" s="5"/>
      <c r="PX480" s="6"/>
      <c r="PY480" s="5"/>
      <c r="PZ480" s="5"/>
      <c r="QA480" s="5"/>
      <c r="QB480" s="5"/>
      <c r="QC480" s="5"/>
      <c r="QD480" s="5"/>
      <c r="QE480" s="5"/>
      <c r="QF480" s="5"/>
      <c r="QG480" s="5"/>
      <c r="QH480" s="5"/>
      <c r="QI480" s="5"/>
      <c r="QJ480" s="6"/>
      <c r="QK480" s="5"/>
      <c r="QL480" s="5"/>
      <c r="QM480" s="5"/>
      <c r="QN480" s="5"/>
      <c r="QO480" s="5"/>
      <c r="QP480" s="5"/>
      <c r="QQ480" s="5"/>
      <c r="QR480" s="5"/>
      <c r="QS480" s="5"/>
      <c r="QT480" s="5"/>
      <c r="QU480" s="5"/>
      <c r="QV480" s="6"/>
      <c r="QW480" s="5"/>
      <c r="QX480" s="5"/>
      <c r="QY480" s="5"/>
      <c r="QZ480" s="5"/>
      <c r="RA480" s="5"/>
      <c r="RB480" s="5"/>
      <c r="RC480" s="5"/>
      <c r="RD480" s="5"/>
      <c r="RE480" s="5"/>
      <c r="RF480" s="5"/>
      <c r="RG480" s="5"/>
      <c r="RH480" s="6"/>
      <c r="RI480" s="5"/>
      <c r="RJ480" s="5"/>
      <c r="RK480" s="5"/>
      <c r="RL480" s="5"/>
      <c r="RM480" s="5"/>
      <c r="RN480" s="5"/>
      <c r="RO480" s="5"/>
      <c r="RP480" s="5"/>
      <c r="RQ480" s="6"/>
      <c r="RR480" s="5"/>
      <c r="RS480" s="5"/>
      <c r="RT480" s="5"/>
      <c r="RU480" s="5"/>
      <c r="RV480" s="5"/>
      <c r="RW480" s="5"/>
      <c r="RX480" s="5"/>
      <c r="RY480" s="5"/>
      <c r="RZ480" s="6"/>
      <c r="SA480" s="5"/>
      <c r="SB480" s="5"/>
      <c r="SC480" s="5"/>
      <c r="SD480" s="5"/>
      <c r="SE480" s="5"/>
      <c r="SF480" s="5"/>
      <c r="SG480" s="5"/>
      <c r="SH480" s="5"/>
      <c r="SI480" s="6"/>
      <c r="SJ480" s="5"/>
      <c r="SK480" s="5"/>
      <c r="SL480" s="5"/>
      <c r="SM480" s="5"/>
      <c r="SN480" s="5"/>
      <c r="SO480" s="5"/>
      <c r="SP480" s="5"/>
      <c r="SQ480" s="5"/>
      <c r="SR480" s="5"/>
      <c r="SS480" s="5"/>
      <c r="ST480" s="5"/>
      <c r="SU480" s="5"/>
      <c r="SV480" s="5"/>
      <c r="SW480" s="5"/>
      <c r="SX480" s="5"/>
      <c r="SY480" s="5"/>
      <c r="SZ480" s="5"/>
      <c r="TA480" s="5"/>
      <c r="TB480" s="5"/>
      <c r="TC480" s="5"/>
      <c r="TD480" s="5"/>
      <c r="TE480" s="5"/>
      <c r="TF480" s="6"/>
      <c r="TG480" s="5"/>
      <c r="TH480" s="5"/>
      <c r="TI480" s="5"/>
      <c r="TJ480" s="5"/>
      <c r="TK480" s="5"/>
      <c r="TL480" s="5"/>
      <c r="TM480" s="5"/>
      <c r="TN480" s="5"/>
      <c r="TO480" s="5"/>
      <c r="TP480" s="5"/>
      <c r="TQ480" s="5"/>
      <c r="TR480" s="5"/>
      <c r="TS480" s="5"/>
      <c r="TT480" s="5"/>
      <c r="TU480" s="5"/>
      <c r="TV480" s="5"/>
      <c r="TW480" s="5"/>
      <c r="TX480" s="5"/>
      <c r="TY480" s="5"/>
      <c r="TZ480" s="5"/>
      <c r="UA480" s="5"/>
      <c r="UB480" s="5"/>
      <c r="UC480" s="6"/>
      <c r="UD480" s="5"/>
      <c r="UE480" s="5"/>
      <c r="UF480" s="5"/>
      <c r="UG480" s="5"/>
      <c r="UH480" s="5"/>
      <c r="UI480" s="5"/>
      <c r="UJ480" s="5"/>
      <c r="UK480" s="5"/>
      <c r="UL480" s="5"/>
      <c r="UM480" s="5"/>
      <c r="UN480" s="5"/>
      <c r="UO480" s="5"/>
      <c r="UP480" s="5"/>
      <c r="UQ480" s="5"/>
      <c r="UR480" s="5"/>
      <c r="US480" s="5"/>
      <c r="UT480" s="5"/>
      <c r="UU480" s="5"/>
      <c r="UV480" s="5"/>
      <c r="UW480" s="5"/>
      <c r="UX480" s="5"/>
      <c r="UY480" s="5"/>
      <c r="UZ480" s="6"/>
      <c r="VA480" s="6"/>
      <c r="VB480" s="5"/>
      <c r="VC480" s="5"/>
      <c r="VE480" s="5"/>
      <c r="VF480" s="5"/>
      <c r="VG480" s="5"/>
      <c r="VH480" s="5"/>
      <c r="VI480" s="5"/>
      <c r="VK480" s="5"/>
      <c r="VL480" s="5"/>
      <c r="VN480" s="6"/>
      <c r="VO480" s="5"/>
      <c r="VP480" s="5"/>
      <c r="VQ480" s="5"/>
      <c r="VR480" s="5"/>
      <c r="VS480" s="5"/>
      <c r="VT480" s="5"/>
      <c r="VU480" s="5"/>
      <c r="VV480" s="5"/>
      <c r="VW480" s="5"/>
      <c r="VX480" s="5"/>
      <c r="VY480" s="5"/>
      <c r="VZ480" s="5"/>
      <c r="WA480" s="5"/>
      <c r="WB480" s="5"/>
      <c r="WC480" s="5"/>
      <c r="WD480" s="5"/>
      <c r="WE480" s="5"/>
      <c r="WF480" s="5"/>
      <c r="WG480" s="5"/>
      <c r="WH480" s="5"/>
      <c r="WI480" s="5"/>
      <c r="WJ480" s="5"/>
      <c r="WK480" s="5"/>
      <c r="WL480" s="5"/>
      <c r="WM480" s="5"/>
      <c r="WN480" s="5"/>
      <c r="WO480" s="5"/>
      <c r="WP480" s="5"/>
      <c r="WQ480" s="5"/>
      <c r="WR480" s="5"/>
      <c r="WS480" s="5"/>
      <c r="WT480" s="5"/>
      <c r="WU480" s="5"/>
      <c r="WV480" s="5"/>
      <c r="WW480" s="5"/>
      <c r="WX480" s="5"/>
      <c r="WY480" s="5"/>
      <c r="WZ480" s="5"/>
      <c r="XA480" s="6"/>
      <c r="XB480" s="5"/>
      <c r="XC480" s="5"/>
      <c r="XD480" s="5"/>
      <c r="XE480" s="5"/>
      <c r="XF480" s="5"/>
      <c r="XG480" s="5"/>
      <c r="XH480" s="5"/>
      <c r="XI480" s="5"/>
      <c r="XJ480" s="5"/>
      <c r="XK480" s="5"/>
      <c r="XL480" s="5"/>
      <c r="XM480" s="6"/>
      <c r="XN480" s="5"/>
      <c r="XO480" s="5"/>
      <c r="XP480" s="5"/>
      <c r="XQ480" s="5"/>
      <c r="XR480" s="5"/>
      <c r="XS480" s="5"/>
      <c r="XT480" s="5"/>
      <c r="XU480" s="5"/>
      <c r="XV480" s="6"/>
      <c r="XW480" s="5"/>
      <c r="XX480" s="5"/>
      <c r="XY480" s="5"/>
      <c r="XZ480" s="5"/>
      <c r="YA480" s="5"/>
      <c r="YB480" s="5"/>
      <c r="YC480" s="5"/>
      <c r="YD480" s="5"/>
      <c r="YE480" s="5"/>
      <c r="YF480" s="5"/>
      <c r="YG480" s="5"/>
      <c r="YH480" s="5"/>
      <c r="YI480" s="5"/>
      <c r="YJ480" s="5"/>
      <c r="YK480" s="5"/>
      <c r="YL480" s="5"/>
      <c r="YM480" s="5"/>
      <c r="YN480" s="5"/>
      <c r="YO480" s="5"/>
      <c r="YP480" s="12"/>
      <c r="YQ480" s="12"/>
      <c r="YR480" s="12"/>
      <c r="YS480" s="12"/>
      <c r="YT480" s="12"/>
      <c r="YU480" s="12"/>
      <c r="YV480" s="12"/>
      <c r="YW480" s="12"/>
      <c r="YX480" s="6"/>
      <c r="YY480" s="5"/>
      <c r="YZ480" s="5"/>
      <c r="ZA480" s="5"/>
      <c r="ZB480" s="5"/>
      <c r="ZC480" s="5"/>
      <c r="ZD480" s="5"/>
      <c r="ZE480" s="5"/>
      <c r="ZF480" s="5"/>
      <c r="ZG480" s="5"/>
      <c r="ZH480" s="5"/>
      <c r="ZI480" s="5"/>
      <c r="ZJ480" s="5"/>
      <c r="ZK480" s="5"/>
      <c r="ZL480" s="5"/>
      <c r="ZM480" s="5"/>
      <c r="ZN480" s="5"/>
      <c r="ZO480" s="5"/>
      <c r="ZP480" s="5"/>
      <c r="ZQ480" s="5"/>
      <c r="ZR480" s="5"/>
      <c r="ZS480" s="5"/>
      <c r="ZT480" s="5"/>
      <c r="ZU480" s="5"/>
      <c r="ZV480" s="5"/>
      <c r="ZW480" s="5"/>
      <c r="ZX480" s="5"/>
      <c r="ZY480" s="5"/>
      <c r="ZZ480" s="5"/>
      <c r="AAA480" s="5"/>
      <c r="AAB480" s="5"/>
      <c r="AAC480" s="5"/>
      <c r="AAD480" s="5"/>
      <c r="AAE480" s="6"/>
      <c r="AAF480" s="5"/>
      <c r="AAG480" s="5"/>
      <c r="AAH480" s="5"/>
      <c r="AAI480" s="5"/>
      <c r="AAJ480" s="5"/>
      <c r="AAK480" s="5"/>
      <c r="AAL480" s="5"/>
      <c r="AAM480" s="5"/>
      <c r="AAN480" s="5"/>
      <c r="AAO480" s="5"/>
      <c r="AAP480" s="5"/>
      <c r="AAQ480" s="5"/>
      <c r="AAR480" s="5"/>
      <c r="AAS480" s="5"/>
      <c r="AAT480" s="5"/>
      <c r="AAU480" s="5"/>
      <c r="AAV480" s="5"/>
      <c r="AAW480" s="5"/>
      <c r="AAX480" s="5"/>
      <c r="AAY480" s="5"/>
      <c r="AAZ480" s="5"/>
      <c r="ABA480" s="5"/>
      <c r="ABB480" s="5"/>
      <c r="ABC480" s="5"/>
      <c r="ABD480" s="5"/>
      <c r="ABE480" s="5"/>
      <c r="ABF480" s="5"/>
      <c r="ABG480" s="5"/>
      <c r="ABH480" s="5"/>
      <c r="ABI480" s="5"/>
      <c r="ABJ480" s="5"/>
      <c r="ABK480" s="5"/>
      <c r="ABL480" s="5"/>
      <c r="ABM480" s="5"/>
      <c r="ABN480" s="5"/>
      <c r="ABO480" s="5"/>
      <c r="ABP480" s="5"/>
      <c r="ABQ480" s="5"/>
      <c r="ABR480" s="5"/>
      <c r="ABS480" s="5"/>
      <c r="ABT480" s="5"/>
      <c r="ABU480" s="5"/>
      <c r="ABV480" s="5"/>
      <c r="ABW480" s="5"/>
      <c r="ABX480" s="5"/>
      <c r="ABY480" s="6"/>
      <c r="ABZ480" s="5"/>
      <c r="ACA480" s="5"/>
      <c r="ACB480" s="5"/>
      <c r="ACC480" s="5"/>
      <c r="ACD480" s="5"/>
      <c r="ACE480" s="5"/>
      <c r="ACF480" s="5"/>
      <c r="ACG480" s="5"/>
      <c r="ACH480" s="5"/>
      <c r="ACI480" s="5"/>
      <c r="ACJ480" s="5"/>
      <c r="ACK480" s="5"/>
      <c r="ACL480" s="5"/>
      <c r="ACM480" s="5"/>
      <c r="ACN480" s="5"/>
      <c r="ACO480" s="5"/>
      <c r="ACP480" s="5"/>
      <c r="ACQ480" s="5"/>
      <c r="ACR480" s="5"/>
      <c r="ACS480" s="5"/>
      <c r="ACT480" s="5"/>
      <c r="ACU480" s="5"/>
      <c r="ACV480" s="5"/>
      <c r="ACW480" s="5"/>
      <c r="ACX480" s="5"/>
      <c r="ACY480" s="5"/>
      <c r="ACZ480" s="5"/>
      <c r="ADA480" s="5"/>
      <c r="ADB480" s="5"/>
      <c r="ADC480" s="5"/>
      <c r="ADD480" s="5"/>
      <c r="ADE480" s="5"/>
      <c r="ADF480" s="5"/>
      <c r="ADG480" s="5"/>
      <c r="ADH480" s="5"/>
      <c r="ADI480" s="5"/>
      <c r="ADJ480" s="5"/>
      <c r="ADK480" s="5"/>
      <c r="ADL480" s="5"/>
      <c r="ADM480" s="5"/>
      <c r="ADN480" s="5"/>
      <c r="ADO480" s="5"/>
      <c r="ADP480" s="5"/>
      <c r="ADQ480" s="6"/>
      <c r="ADR480" s="5"/>
      <c r="ADS480" s="5"/>
      <c r="ADT480" s="5"/>
      <c r="ADU480" s="5"/>
      <c r="ADV480" s="5"/>
      <c r="ADW480" s="5"/>
      <c r="ADX480" s="5"/>
      <c r="ADY480" s="5"/>
      <c r="ADZ480" s="5"/>
      <c r="AEA480" s="5"/>
      <c r="AEB480" s="5"/>
      <c r="AEC480" s="5"/>
      <c r="AED480" s="5"/>
      <c r="AEE480" s="5"/>
      <c r="AEF480" s="5"/>
      <c r="AEG480" s="5"/>
      <c r="AEH480" s="5"/>
      <c r="AEI480" s="5"/>
      <c r="AEJ480" s="5"/>
      <c r="AEK480" s="5"/>
      <c r="AEL480" s="5"/>
      <c r="AEM480" s="8"/>
      <c r="AEN480" s="6"/>
      <c r="AEO480" s="6"/>
      <c r="AEP480" s="6"/>
      <c r="AEQ480" s="6"/>
      <c r="AER480" s="5"/>
      <c r="AES480" s="6"/>
      <c r="AET480" s="6"/>
      <c r="AEU480" s="6"/>
      <c r="AEV480" s="5"/>
      <c r="AEW480" s="5"/>
      <c r="AEX480" s="5"/>
      <c r="AEY480" s="5"/>
      <c r="AEZ480" s="5"/>
      <c r="AFA480" s="5"/>
      <c r="AFB480" s="5"/>
      <c r="AFC480" s="5"/>
      <c r="AFD480" s="5"/>
      <c r="AFE480" s="5"/>
      <c r="AFF480" s="5"/>
      <c r="AFG480" s="5"/>
      <c r="AFH480" s="5"/>
      <c r="AFI480" s="5"/>
      <c r="AFJ480" s="5"/>
      <c r="AFK480" s="5"/>
      <c r="AFL480" s="5"/>
      <c r="AFM480" s="5"/>
      <c r="AFN480" s="5"/>
      <c r="AFO480" s="5"/>
      <c r="AFP480" s="5"/>
      <c r="AFQ480" s="5"/>
      <c r="AFR480" s="5"/>
      <c r="AFS480" s="5"/>
      <c r="AFT480" s="5"/>
      <c r="AFU480" s="5"/>
      <c r="AFV480" s="5"/>
      <c r="AFW480" s="5"/>
      <c r="AFX480" s="5"/>
      <c r="AFY480" s="5"/>
      <c r="AFZ480" s="5"/>
      <c r="AGA480" s="5"/>
      <c r="AGB480" s="6"/>
      <c r="AGC480" s="5"/>
      <c r="AGD480" s="5"/>
      <c r="AGE480" s="5"/>
      <c r="AGF480" s="5"/>
      <c r="AGG480" s="5"/>
      <c r="AGM480" s="18"/>
      <c r="AGS480" s="6"/>
      <c r="AHG480" s="18"/>
      <c r="AHM480" s="6"/>
      <c r="AHN480" s="5"/>
      <c r="AHO480" s="5"/>
      <c r="AHP480" s="5"/>
      <c r="AHQ480" s="5"/>
      <c r="AHR480" s="5"/>
      <c r="AHS480" s="5"/>
      <c r="AHT480" s="5"/>
      <c r="AHU480" s="5"/>
      <c r="AHV480" s="5"/>
      <c r="AHW480" s="5"/>
      <c r="AHX480" s="5"/>
      <c r="AHY480" s="5"/>
      <c r="AHZ480" s="5"/>
      <c r="AIA480" s="5"/>
      <c r="AIB480" s="5"/>
      <c r="AIC480" s="5"/>
      <c r="AID480" s="6"/>
      <c r="AIE480" s="5"/>
      <c r="AIF480" s="5"/>
      <c r="AIG480" s="5"/>
      <c r="AIH480" s="5"/>
      <c r="AII480" s="5"/>
      <c r="AIJ480" s="5"/>
      <c r="AIK480" s="5"/>
      <c r="AIL480" s="5"/>
      <c r="AIM480" s="5"/>
      <c r="AIN480" s="5"/>
      <c r="AIO480" s="5"/>
      <c r="AIP480" s="5"/>
      <c r="AIQ480" s="5"/>
      <c r="AIR480" s="5"/>
      <c r="AIS480" s="5"/>
      <c r="AIT480" s="5"/>
      <c r="AIU480" s="5"/>
      <c r="AIV480" s="5"/>
      <c r="AIW480" s="5"/>
      <c r="AIX480" s="5"/>
      <c r="AIY480" s="5"/>
      <c r="AIZ480" s="5"/>
      <c r="AJA480" s="5"/>
      <c r="AJB480" s="6"/>
      <c r="AJC480" s="5"/>
      <c r="AJD480" s="5"/>
      <c r="AJE480" s="5"/>
      <c r="AJF480" s="5"/>
      <c r="AJG480" s="5"/>
      <c r="AJH480" s="5"/>
      <c r="AJI480" s="5"/>
      <c r="AJJ480" s="5"/>
      <c r="AJK480" s="5"/>
      <c r="AJL480" s="5"/>
      <c r="AJM480" s="5"/>
      <c r="AJN480" s="6"/>
      <c r="AJO480" s="5"/>
      <c r="AJP480" s="5"/>
      <c r="AJQ480" s="5"/>
      <c r="AJR480" s="5"/>
      <c r="AJS480" s="5"/>
      <c r="AJT480" s="5"/>
      <c r="AJU480" s="5"/>
      <c r="AJV480" s="5"/>
    </row>
    <row r="481" spans="1:958" ht="14.25" customHeight="1"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7"/>
      <c r="AF481" s="6"/>
      <c r="AG481" s="8"/>
      <c r="AH481" s="8"/>
      <c r="AI481" s="8"/>
      <c r="AJ481" s="5"/>
      <c r="AK481" s="9"/>
      <c r="AL481" s="5"/>
      <c r="AM481" s="6"/>
      <c r="AN481" s="10"/>
      <c r="AO481" s="6"/>
      <c r="AP481" s="6"/>
      <c r="AQ481" s="5"/>
      <c r="AV481" s="5"/>
      <c r="AW481" s="5"/>
      <c r="AX481" s="5"/>
      <c r="AY481" s="5"/>
      <c r="AZ481" s="5"/>
      <c r="BA481" s="5"/>
      <c r="BB481" s="5"/>
      <c r="BE481" s="5"/>
      <c r="BF481" s="5"/>
      <c r="BG481" s="5"/>
      <c r="BH481" s="6"/>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t="str">
        <f>IF(SUM(BI481:BQ481,BS481:BW481,BY481:CC481,CE481:CJ481)=0, "", SUM(BI481:BQ481,BS481:BW481,BY481:CC481,CE481:CJ481))</f>
        <v/>
      </c>
      <c r="CN481" s="5" t="str">
        <f>IF(SUM(CQ481, CR481, CS481, CT481, CU481)=0, "", IF(OR(CQ481&gt;=8, CR481&gt;=10, CS481&gt;=13, CT481&gt;=10, CU481&gt;=15), 1, 0))</f>
        <v/>
      </c>
      <c r="CO481" s="5" t="str">
        <f>IF(SUM(BI481:BJ481,BL481,BM481,BN481,BO481,BU481,CA481,CH481,CJ481)=0, "", SUM(BI481:BJ481,BL481,BM481,BN481,BO481,BU481,CA481,CH481,CJ481))</f>
        <v/>
      </c>
      <c r="CP481" s="5" t="str">
        <f>IF(SUM(BK481,BP481:BQ481,BS481:BT481,BV481:BW481,BY481:BZ481,CB481:CC481,CE481:CG481,CI481)=0, "", SUM(BK481,BP481:BQ481,BS481:BT481,BV481:BW481,BY481:BZ481,CB481:CC481,CE481:CG481,CI481))</f>
        <v/>
      </c>
      <c r="CQ481" s="5" t="str">
        <f>IF(SUM(CB481:CC481,CE481:CF481,CI481)=0, "", SUM(CB481:CC481,CE481:CF481,CI481))</f>
        <v/>
      </c>
      <c r="CR481" s="5" t="str">
        <f>IF(SUM(BQ481,BS481:BT481,BW481,BY481)=0, "", SUM(BQ481,BS481:BT481,BW481,BY481))</f>
        <v/>
      </c>
      <c r="CS481" s="5" t="str">
        <f>IF(SUM(BK481,BP481,BV481,BZ481,CG481)=0, "", SUM(BK481,BP481,BV481,BZ481,CG481))</f>
        <v/>
      </c>
      <c r="CT481" s="5" t="str">
        <f>IF(SUM(BI481:BJ481,BL481,BN481,CH481)=0, "", SUM(BI481:BJ481,BL481,BN481,CH481))</f>
        <v/>
      </c>
      <c r="CU481" s="5" t="str">
        <f>IF(SUM(BM481,BO481,BU481,CA481,CJ481)=0, "", SUM(BM481,BO481,BU481,CA481,CJ481))</f>
        <v/>
      </c>
      <c r="CV481" s="5" t="str">
        <f>IF(CQ481="", "", IF(CQ481&gt;=8, 1, 0))</f>
        <v/>
      </c>
      <c r="CW481" s="5" t="str">
        <f>IF(CR481="", "", IF(CR481&gt;=10, 1, 0))</f>
        <v/>
      </c>
      <c r="CX481" s="5" t="str">
        <f>IF(CS481="", "", IF(CS481&gt;=13, 1, 0))</f>
        <v/>
      </c>
      <c r="CY481" s="5" t="str">
        <f>IF(CT481="", "", IF(CT481&gt;=10, 1, 0))</f>
        <v/>
      </c>
      <c r="CZ481" s="5" t="str">
        <f>IF(CU481="", "", IF(CU481&gt;=15, 1, 0))</f>
        <v/>
      </c>
      <c r="DA481" s="5" t="str">
        <f>IF(AND(BR481="", BX481="", CD481=""), "", IF(BR481=5,1,0) + IF(BX481=5,1,0) + IF(CD481=5,1,0))</f>
        <v/>
      </c>
      <c r="DB481" s="6"/>
      <c r="DC481" s="5"/>
      <c r="DD481" s="13"/>
      <c r="DE481" s="5"/>
      <c r="DF481" s="13"/>
      <c r="DG481" s="5"/>
      <c r="DH481" s="13"/>
      <c r="DI481" s="5"/>
      <c r="DJ481" s="13"/>
      <c r="DK481" s="5"/>
      <c r="DL481" s="13"/>
      <c r="DM481" s="5"/>
      <c r="DN481" s="13"/>
      <c r="DO481" s="5"/>
      <c r="DP481" s="13"/>
      <c r="DQ481" s="5"/>
      <c r="DR481" s="13"/>
      <c r="DS481" s="5"/>
      <c r="DT481" s="13"/>
      <c r="DU481" s="5"/>
      <c r="DV481" s="13"/>
      <c r="DW481" s="5"/>
      <c r="DX481" s="13"/>
      <c r="DY481" s="5"/>
      <c r="DZ481" s="13"/>
      <c r="EA481" s="5"/>
      <c r="EB481" s="13"/>
      <c r="EC481" s="5"/>
      <c r="ED481" s="13"/>
      <c r="EE481" s="5"/>
      <c r="EF481" s="13"/>
      <c r="EG481" s="5"/>
      <c r="EH481" s="13"/>
      <c r="EI481" s="5"/>
      <c r="EJ481" s="13"/>
      <c r="EK481" s="5"/>
      <c r="EL481" s="5"/>
      <c r="EM481" s="5"/>
      <c r="EN481" s="6"/>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6"/>
      <c r="FM481" s="5"/>
      <c r="FN481" s="5"/>
      <c r="FO481" s="5"/>
      <c r="FP481" s="5"/>
      <c r="FQ481" s="5"/>
      <c r="FR481" s="5"/>
      <c r="FS481" s="14"/>
      <c r="FT481" s="6"/>
      <c r="FU481" s="5"/>
      <c r="FV481" s="5"/>
      <c r="FW481" s="5"/>
      <c r="FX481" s="5"/>
      <c r="FY481" s="5"/>
      <c r="FZ481" s="5"/>
      <c r="GA481" s="5"/>
      <c r="GB481" s="5"/>
      <c r="GC481" s="5"/>
      <c r="GD481" s="5"/>
      <c r="GE481" s="5"/>
      <c r="GF481" s="6"/>
      <c r="GG481" s="5"/>
      <c r="GH481" s="5"/>
      <c r="GI481" s="5"/>
      <c r="GJ481" s="5"/>
      <c r="GK481" s="5"/>
      <c r="GL481" s="5"/>
      <c r="GM481" s="5"/>
      <c r="GN481" s="5"/>
      <c r="GO481" s="6"/>
      <c r="GP481" s="5"/>
      <c r="GQ481" s="5"/>
      <c r="GR481" s="5"/>
      <c r="GS481" s="5"/>
      <c r="GT481" s="5"/>
      <c r="GU481" s="5"/>
      <c r="GV481" s="5"/>
      <c r="GW481" s="5"/>
      <c r="GX481" s="5"/>
      <c r="GY481" s="5"/>
      <c r="GZ481" s="5"/>
      <c r="HA481" s="5"/>
      <c r="HB481" s="5"/>
      <c r="HC481" s="5"/>
      <c r="HD481" s="5"/>
      <c r="HE481" s="5"/>
      <c r="HF481" s="5"/>
      <c r="HG481" s="5"/>
      <c r="HH481" s="5"/>
      <c r="HI481" s="5"/>
      <c r="HJ481" s="6"/>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6"/>
      <c r="JN481" s="5"/>
      <c r="JO481" s="5"/>
      <c r="JP481" s="5"/>
      <c r="JQ481" s="5"/>
      <c r="JR481" s="5"/>
      <c r="JS481" s="5"/>
      <c r="JT481" s="5"/>
      <c r="JU481" s="5"/>
      <c r="JV481" s="5"/>
      <c r="JW481" s="5"/>
      <c r="JX481" s="5"/>
      <c r="JY481" s="5"/>
      <c r="JZ481" s="5"/>
      <c r="KA481" s="5"/>
      <c r="KB481" s="5"/>
      <c r="KC481" s="5"/>
      <c r="KD481" s="5"/>
      <c r="KE481" s="5"/>
      <c r="KF481" s="5"/>
      <c r="KG481" s="5"/>
      <c r="KH481" s="5"/>
      <c r="KI481" s="5"/>
      <c r="KJ481" s="5"/>
      <c r="KK481" s="5"/>
      <c r="KL481" s="5"/>
      <c r="KM481" s="5"/>
      <c r="KN481" s="5"/>
      <c r="KO481" s="5"/>
      <c r="KP481" s="5"/>
      <c r="KQ481" s="5"/>
      <c r="KR481" s="5"/>
      <c r="KS481" s="5"/>
      <c r="KT481" s="5"/>
      <c r="KU481" s="5"/>
      <c r="KV481" s="5"/>
      <c r="KW481" s="5"/>
      <c r="KX481" s="12"/>
      <c r="KY481" s="12"/>
      <c r="KZ481" s="12"/>
      <c r="LA481" s="12"/>
      <c r="LB481" s="12"/>
      <c r="LC481" s="12"/>
      <c r="LD481" s="12"/>
      <c r="LE481" s="6"/>
      <c r="LF481" s="5"/>
      <c r="LG481" s="5"/>
      <c r="LH481" s="5"/>
      <c r="LI481" s="5"/>
      <c r="LJ481" s="5"/>
      <c r="LK481" s="5"/>
      <c r="LL481" s="5"/>
      <c r="LM481" s="5"/>
      <c r="LN481" s="5"/>
      <c r="LO481" s="5"/>
      <c r="LP481" s="5"/>
      <c r="LQ481" s="5"/>
      <c r="LR481" s="5"/>
      <c r="LS481" s="5"/>
      <c r="LT481" s="5"/>
      <c r="LU481" s="5"/>
      <c r="LV481" s="5"/>
      <c r="LW481" s="5"/>
      <c r="LX481" s="5"/>
      <c r="LY481" s="5"/>
      <c r="LZ481" s="5"/>
      <c r="MA481" s="5"/>
      <c r="MB481" s="5"/>
      <c r="MC481" s="5"/>
      <c r="MD481" s="5"/>
      <c r="ME481" s="5"/>
      <c r="MF481" s="5"/>
      <c r="MG481" s="5"/>
      <c r="MH481" s="5"/>
      <c r="MI481" s="5"/>
      <c r="MJ481" s="5"/>
      <c r="MK481" s="5"/>
      <c r="ML481" s="6"/>
      <c r="MM481" s="5"/>
      <c r="MN481" s="5"/>
      <c r="MO481" s="5"/>
      <c r="MP481" s="5"/>
      <c r="MQ481" s="5"/>
      <c r="MR481" s="5"/>
      <c r="MS481" s="5"/>
      <c r="MT481" s="5"/>
      <c r="MU481" s="5"/>
      <c r="MV481" s="5"/>
      <c r="MW481" s="5"/>
      <c r="MX481" s="5"/>
      <c r="MY481" s="5"/>
      <c r="MZ481" s="5"/>
      <c r="NA481" s="5"/>
      <c r="NB481" s="5"/>
      <c r="NC481" s="5"/>
      <c r="ND481" s="5"/>
      <c r="NE481" s="5"/>
      <c r="NF481" s="5"/>
      <c r="NG481" s="5"/>
      <c r="NH481" s="6"/>
      <c r="NI481" s="5"/>
      <c r="NJ481" s="5"/>
      <c r="NK481" s="5"/>
      <c r="NL481" s="5"/>
      <c r="NM481" s="5"/>
      <c r="NN481" s="5"/>
      <c r="NO481" s="5"/>
      <c r="NP481" s="5"/>
      <c r="NQ481" s="5"/>
      <c r="NR481" s="5"/>
      <c r="NS481" s="5"/>
      <c r="NT481" s="5"/>
      <c r="NU481" s="5"/>
      <c r="NV481" s="5"/>
      <c r="NW481" s="5"/>
      <c r="NX481" s="5"/>
      <c r="NY481" s="5"/>
      <c r="NZ481" s="5"/>
      <c r="OA481" s="5"/>
      <c r="OB481" s="5"/>
      <c r="OC481" s="5"/>
      <c r="OD481" s="5"/>
      <c r="OE481" s="5"/>
      <c r="OF481" s="5"/>
      <c r="OG481" s="5"/>
      <c r="OH481" s="5"/>
      <c r="OI481" s="5"/>
      <c r="OJ481" s="5"/>
      <c r="OK481" s="5"/>
      <c r="OL481" s="5"/>
      <c r="OM481" s="5"/>
      <c r="ON481" s="5"/>
      <c r="OQ481" s="6"/>
      <c r="OR481" s="5"/>
      <c r="OS481" s="5"/>
      <c r="OT481" s="5"/>
      <c r="OU481" s="5"/>
      <c r="OV481" s="5"/>
      <c r="OW481" s="5"/>
      <c r="OX481" s="5"/>
      <c r="OY481" s="5"/>
      <c r="OZ481" s="5"/>
      <c r="PA481" s="5"/>
      <c r="PB481" s="5"/>
      <c r="PC481" s="5"/>
      <c r="PD481" s="5"/>
      <c r="PE481" s="5"/>
      <c r="PF481" s="5"/>
      <c r="PG481" s="5"/>
      <c r="PH481" s="5"/>
      <c r="PI481" s="5"/>
      <c r="PJ481" s="5"/>
      <c r="PK481" s="5"/>
      <c r="PL481" s="5"/>
      <c r="PM481" s="5"/>
      <c r="PN481" s="5"/>
      <c r="PO481" s="5"/>
      <c r="PP481" s="5"/>
      <c r="PQ481" s="5"/>
      <c r="PR481" s="5"/>
      <c r="PS481" s="5"/>
      <c r="PT481" s="5"/>
      <c r="PU481" s="5"/>
      <c r="PV481" s="5"/>
      <c r="PW481" s="5"/>
      <c r="PX481" s="6"/>
      <c r="PY481" s="5"/>
      <c r="PZ481" s="5"/>
      <c r="QA481" s="5"/>
      <c r="QB481" s="5"/>
      <c r="QC481" s="5"/>
      <c r="QD481" s="5"/>
      <c r="QE481" s="5"/>
      <c r="QF481" s="5"/>
      <c r="QG481" s="5"/>
      <c r="QH481" s="5"/>
      <c r="QI481" s="5"/>
      <c r="QJ481" s="6"/>
      <c r="QK481" s="5"/>
      <c r="QL481" s="5"/>
      <c r="QM481" s="5"/>
      <c r="QN481" s="5"/>
      <c r="QO481" s="5"/>
      <c r="QP481" s="5"/>
      <c r="QQ481" s="5"/>
      <c r="QR481" s="5"/>
      <c r="QS481" s="5"/>
      <c r="QT481" s="5"/>
      <c r="QU481" s="5"/>
      <c r="QV481" s="6"/>
      <c r="QW481" s="5"/>
      <c r="QX481" s="5"/>
      <c r="QY481" s="5"/>
      <c r="QZ481" s="5"/>
      <c r="RA481" s="5"/>
      <c r="RB481" s="5"/>
      <c r="RC481" s="5"/>
      <c r="RD481" s="5"/>
      <c r="RE481" s="5"/>
      <c r="RF481" s="5"/>
      <c r="RG481" s="5"/>
      <c r="RH481" s="6"/>
      <c r="RI481" s="5"/>
      <c r="RJ481" s="5"/>
      <c r="RK481" s="5"/>
      <c r="RL481" s="5"/>
      <c r="RM481" s="5"/>
      <c r="RN481" s="5"/>
      <c r="RO481" s="5"/>
      <c r="RP481" s="5"/>
      <c r="RQ481" s="6"/>
      <c r="RR481" s="5"/>
      <c r="RS481" s="5"/>
      <c r="RT481" s="5"/>
      <c r="RU481" s="5"/>
      <c r="RV481" s="5"/>
      <c r="RW481" s="5"/>
      <c r="RX481" s="5"/>
      <c r="RY481" s="5"/>
      <c r="RZ481" s="6"/>
      <c r="SA481" s="5"/>
      <c r="SB481" s="5"/>
      <c r="SC481" s="5"/>
      <c r="SD481" s="5"/>
      <c r="SE481" s="5"/>
      <c r="SF481" s="5"/>
      <c r="SG481" s="5"/>
      <c r="SH481" s="5"/>
      <c r="SI481" s="6"/>
      <c r="SJ481" s="5"/>
      <c r="SK481" s="5"/>
      <c r="SL481" s="5"/>
      <c r="SM481" s="5"/>
      <c r="SN481" s="5"/>
      <c r="SO481" s="5"/>
      <c r="SP481" s="5"/>
      <c r="SQ481" s="5"/>
      <c r="SR481" s="5"/>
      <c r="SS481" s="5"/>
      <c r="ST481" s="5"/>
      <c r="SU481" s="5"/>
      <c r="SV481" s="5"/>
      <c r="SW481" s="5"/>
      <c r="SX481" s="5"/>
      <c r="SY481" s="5"/>
      <c r="SZ481" s="5"/>
      <c r="TA481" s="5"/>
      <c r="TB481" s="5"/>
      <c r="TC481" s="5"/>
      <c r="TD481" s="5"/>
      <c r="TE481" s="5"/>
      <c r="TF481" s="6"/>
      <c r="TG481" s="5"/>
      <c r="TH481" s="5"/>
      <c r="TI481" s="5"/>
      <c r="TJ481" s="5"/>
      <c r="TK481" s="5"/>
      <c r="TL481" s="5"/>
      <c r="TM481" s="5"/>
      <c r="TN481" s="5"/>
      <c r="TO481" s="5"/>
      <c r="TP481" s="5"/>
      <c r="TQ481" s="5"/>
      <c r="TR481" s="5"/>
      <c r="TS481" s="5"/>
      <c r="TT481" s="5"/>
      <c r="TU481" s="5"/>
      <c r="TV481" s="5"/>
      <c r="TW481" s="5"/>
      <c r="TX481" s="5"/>
      <c r="TY481" s="5"/>
      <c r="TZ481" s="5"/>
      <c r="UA481" s="5"/>
      <c r="UB481" s="5"/>
      <c r="UC481" s="6"/>
      <c r="UD481" s="5"/>
      <c r="UE481" s="5"/>
      <c r="UF481" s="5"/>
      <c r="UG481" s="5"/>
      <c r="UH481" s="5"/>
      <c r="UI481" s="5"/>
      <c r="UJ481" s="5"/>
      <c r="UK481" s="5"/>
      <c r="UL481" s="5"/>
      <c r="UM481" s="5"/>
      <c r="UN481" s="5"/>
      <c r="UO481" s="5"/>
      <c r="UP481" s="5"/>
      <c r="UQ481" s="5"/>
      <c r="UR481" s="5"/>
      <c r="US481" s="5"/>
      <c r="UT481" s="5"/>
      <c r="UU481" s="5"/>
      <c r="UV481" s="5"/>
      <c r="UW481" s="5"/>
      <c r="UX481" s="5"/>
      <c r="UY481" s="5"/>
      <c r="UZ481" s="6"/>
      <c r="VA481" s="6"/>
      <c r="VB481" s="5"/>
      <c r="VC481" s="5"/>
      <c r="VE481" s="5"/>
      <c r="VF481" s="5"/>
      <c r="VG481" s="5"/>
      <c r="VH481" s="5"/>
      <c r="VI481" s="5"/>
      <c r="VK481" s="5"/>
      <c r="VL481" s="5"/>
      <c r="VN481" s="6"/>
      <c r="VO481" s="5"/>
      <c r="VP481" s="5"/>
      <c r="VQ481" s="5"/>
      <c r="VR481" s="5"/>
      <c r="VS481" s="5"/>
      <c r="VT481" s="5"/>
      <c r="VU481" s="5"/>
      <c r="VV481" s="5"/>
      <c r="VW481" s="5"/>
      <c r="VX481" s="5"/>
      <c r="VY481" s="5"/>
      <c r="VZ481" s="5"/>
      <c r="WA481" s="5"/>
      <c r="WB481" s="5"/>
      <c r="WC481" s="5"/>
      <c r="WD481" s="5"/>
      <c r="WE481" s="5"/>
      <c r="WF481" s="5"/>
      <c r="WG481" s="5"/>
      <c r="WH481" s="5"/>
      <c r="WI481" s="5"/>
      <c r="WJ481" s="5"/>
      <c r="WK481" s="5"/>
      <c r="WL481" s="5"/>
      <c r="WM481" s="5"/>
      <c r="WN481" s="5"/>
      <c r="WO481" s="5"/>
      <c r="WP481" s="5"/>
      <c r="WQ481" s="5"/>
      <c r="WR481" s="5"/>
      <c r="WS481" s="5"/>
      <c r="WT481" s="5"/>
      <c r="WU481" s="5"/>
      <c r="WV481" s="5"/>
      <c r="WW481" s="5"/>
      <c r="WX481" s="5"/>
      <c r="WY481" s="5"/>
      <c r="WZ481" s="5"/>
      <c r="XA481" s="6"/>
      <c r="XB481" s="5"/>
      <c r="XC481" s="5"/>
      <c r="XD481" s="5"/>
      <c r="XE481" s="5"/>
      <c r="XF481" s="5"/>
      <c r="XG481" s="5"/>
      <c r="XH481" s="5"/>
      <c r="XI481" s="5"/>
      <c r="XJ481" s="5"/>
      <c r="XK481" s="5"/>
      <c r="XL481" s="5"/>
      <c r="XM481" s="6"/>
      <c r="XN481" s="5"/>
      <c r="XO481" s="5"/>
      <c r="XP481" s="5"/>
      <c r="XQ481" s="5"/>
      <c r="XR481" s="5"/>
      <c r="XS481" s="5"/>
      <c r="XT481" s="5"/>
      <c r="XU481" s="5"/>
      <c r="XV481" s="6"/>
      <c r="XW481" s="5"/>
      <c r="XX481" s="5"/>
      <c r="XY481" s="5"/>
      <c r="XZ481" s="5"/>
      <c r="YA481" s="5"/>
      <c r="YB481" s="5"/>
      <c r="YC481" s="5"/>
      <c r="YD481" s="5"/>
      <c r="YE481" s="5"/>
      <c r="YF481" s="5"/>
      <c r="YG481" s="5"/>
      <c r="YH481" s="5"/>
      <c r="YI481" s="5"/>
      <c r="YJ481" s="5"/>
      <c r="YK481" s="5"/>
      <c r="YL481" s="5"/>
      <c r="YM481" s="5"/>
      <c r="YN481" s="5"/>
      <c r="YO481" s="5"/>
      <c r="YP481" s="12"/>
      <c r="YQ481" s="12"/>
      <c r="YR481" s="12"/>
      <c r="YS481" s="12"/>
      <c r="YT481" s="12"/>
      <c r="YU481" s="12"/>
      <c r="YV481" s="12"/>
      <c r="YW481" s="12"/>
      <c r="YX481" s="6"/>
      <c r="YY481" s="5"/>
      <c r="YZ481" s="5"/>
      <c r="ZA481" s="5"/>
      <c r="ZB481" s="5"/>
      <c r="ZC481" s="5"/>
      <c r="ZD481" s="5"/>
      <c r="ZE481" s="5"/>
      <c r="ZF481" s="5"/>
      <c r="ZG481" s="5"/>
      <c r="ZH481" s="5"/>
      <c r="ZI481" s="5"/>
      <c r="ZJ481" s="5"/>
      <c r="ZK481" s="5"/>
      <c r="ZL481" s="5"/>
      <c r="ZM481" s="5"/>
      <c r="ZN481" s="5"/>
      <c r="ZO481" s="5"/>
      <c r="ZP481" s="5"/>
      <c r="ZQ481" s="5"/>
      <c r="ZR481" s="5"/>
      <c r="ZS481" s="5"/>
      <c r="ZT481" s="5"/>
      <c r="ZU481" s="5"/>
      <c r="ZV481" s="5"/>
      <c r="ZW481" s="5"/>
      <c r="ZX481" s="5"/>
      <c r="ZY481" s="5"/>
      <c r="ZZ481" s="5"/>
      <c r="AAA481" s="5"/>
      <c r="AAB481" s="5"/>
      <c r="AAC481" s="5"/>
      <c r="AAD481" s="5"/>
      <c r="AAE481" s="6"/>
      <c r="AAF481" s="5"/>
      <c r="AAG481" s="5"/>
      <c r="AAH481" s="5"/>
      <c r="AAI481" s="5"/>
      <c r="AAJ481" s="5"/>
      <c r="AAK481" s="5"/>
      <c r="AAL481" s="5"/>
      <c r="AAM481" s="5"/>
      <c r="AAN481" s="5"/>
      <c r="AAO481" s="5"/>
      <c r="AAP481" s="5"/>
      <c r="AAQ481" s="5"/>
      <c r="AAR481" s="5"/>
      <c r="AAS481" s="5"/>
      <c r="AAT481" s="5"/>
      <c r="AAU481" s="5"/>
      <c r="AAV481" s="5"/>
      <c r="AAW481" s="5"/>
      <c r="AAX481" s="5"/>
      <c r="AAY481" s="5"/>
      <c r="AAZ481" s="5"/>
      <c r="ABA481" s="5"/>
      <c r="ABB481" s="5"/>
      <c r="ABC481" s="5"/>
      <c r="ABD481" s="5"/>
      <c r="ABE481" s="5"/>
      <c r="ABF481" s="5"/>
      <c r="ABG481" s="5"/>
      <c r="ABH481" s="5"/>
      <c r="ABI481" s="5"/>
      <c r="ABJ481" s="5"/>
      <c r="ABK481" s="5"/>
      <c r="ABL481" s="5"/>
      <c r="ABM481" s="5"/>
      <c r="ABN481" s="5"/>
      <c r="ABO481" s="5"/>
      <c r="ABP481" s="5"/>
      <c r="ABQ481" s="5"/>
      <c r="ABR481" s="5"/>
      <c r="ABS481" s="5"/>
      <c r="ABT481" s="5"/>
      <c r="ABU481" s="5"/>
      <c r="ABV481" s="5"/>
      <c r="ABW481" s="5"/>
      <c r="ABX481" s="5"/>
      <c r="ABY481" s="6"/>
      <c r="ABZ481" s="5"/>
      <c r="ACA481" s="5"/>
      <c r="ACB481" s="5"/>
      <c r="ACC481" s="5"/>
      <c r="ACD481" s="5"/>
      <c r="ACE481" s="5"/>
      <c r="ACF481" s="5"/>
      <c r="ACG481" s="5"/>
      <c r="ACH481" s="5"/>
      <c r="ACI481" s="5"/>
      <c r="ACJ481" s="5"/>
      <c r="ACK481" s="5"/>
      <c r="ACL481" s="5"/>
      <c r="ACM481" s="5"/>
      <c r="ACN481" s="5"/>
      <c r="ACO481" s="5"/>
      <c r="ACP481" s="5"/>
      <c r="ACQ481" s="5"/>
      <c r="ACR481" s="5"/>
      <c r="ACS481" s="5"/>
      <c r="ACT481" s="5"/>
      <c r="ACU481" s="5"/>
      <c r="ACV481" s="5"/>
      <c r="ACW481" s="5"/>
      <c r="ACX481" s="5"/>
      <c r="ACY481" s="5"/>
      <c r="ACZ481" s="5"/>
      <c r="ADA481" s="5"/>
      <c r="ADB481" s="5"/>
      <c r="ADC481" s="5"/>
      <c r="ADD481" s="5"/>
      <c r="ADE481" s="5"/>
      <c r="ADF481" s="5"/>
      <c r="ADG481" s="5"/>
      <c r="ADH481" s="5"/>
      <c r="ADI481" s="5"/>
      <c r="ADJ481" s="5"/>
      <c r="ADK481" s="5"/>
      <c r="ADL481" s="5"/>
      <c r="ADM481" s="5"/>
      <c r="ADN481" s="5"/>
      <c r="ADO481" s="5"/>
      <c r="ADP481" s="5"/>
      <c r="ADQ481" s="6"/>
      <c r="ADR481" s="5"/>
      <c r="ADS481" s="5"/>
      <c r="ADT481" s="5"/>
      <c r="ADU481" s="5"/>
      <c r="ADV481" s="5"/>
      <c r="ADW481" s="5"/>
      <c r="ADX481" s="5"/>
      <c r="ADY481" s="5"/>
      <c r="ADZ481" s="5"/>
      <c r="AEA481" s="5"/>
      <c r="AEB481" s="5"/>
      <c r="AEC481" s="5"/>
      <c r="AED481" s="5"/>
      <c r="AEE481" s="5"/>
      <c r="AEF481" s="5"/>
      <c r="AEG481" s="5"/>
      <c r="AEH481" s="5"/>
      <c r="AEI481" s="5"/>
      <c r="AEJ481" s="5"/>
      <c r="AEK481" s="5"/>
      <c r="AEL481" s="5"/>
      <c r="AEM481" s="8"/>
      <c r="AEN481" s="6"/>
      <c r="AEO481" s="6"/>
      <c r="AEP481" s="6"/>
      <c r="AEQ481" s="6"/>
      <c r="AER481" s="5"/>
      <c r="AES481" s="6"/>
      <c r="AET481" s="6"/>
      <c r="AEU481" s="6"/>
      <c r="AEV481" s="5"/>
      <c r="AEW481" s="5"/>
      <c r="AEX481" s="5"/>
      <c r="AEY481" s="5"/>
      <c r="AEZ481" s="5"/>
      <c r="AFA481" s="5"/>
      <c r="AFB481" s="5"/>
      <c r="AFC481" s="5"/>
      <c r="AFD481" s="5"/>
      <c r="AFE481" s="5"/>
      <c r="AFF481" s="5"/>
      <c r="AFG481" s="5"/>
      <c r="AFH481" s="5"/>
      <c r="AFI481" s="5"/>
      <c r="AFJ481" s="5"/>
      <c r="AFK481" s="5"/>
      <c r="AFL481" s="5"/>
      <c r="AFM481" s="5"/>
      <c r="AFN481" s="5"/>
      <c r="AFO481" s="5"/>
      <c r="AFP481" s="5"/>
      <c r="AFQ481" s="5"/>
      <c r="AFR481" s="5"/>
      <c r="AFS481" s="5"/>
      <c r="AFT481" s="5"/>
      <c r="AFU481" s="5"/>
      <c r="AFV481" s="5"/>
      <c r="AFW481" s="5"/>
      <c r="AFX481" s="5"/>
      <c r="AFY481" s="5"/>
      <c r="AFZ481" s="5"/>
      <c r="AGA481" s="5"/>
      <c r="AGB481" s="6"/>
      <c r="AGC481" s="5"/>
      <c r="AGD481" s="5"/>
      <c r="AGE481" s="5"/>
      <c r="AGF481" s="5"/>
      <c r="AGG481" s="5"/>
      <c r="AGM481" s="18"/>
      <c r="AGS481" s="6"/>
      <c r="AHG481" s="18"/>
      <c r="AHM481" s="6"/>
      <c r="AHN481" s="5"/>
      <c r="AHO481" s="5"/>
      <c r="AHP481" s="5"/>
      <c r="AHQ481" s="5"/>
      <c r="AHR481" s="5"/>
      <c r="AHS481" s="5"/>
      <c r="AHT481" s="5"/>
      <c r="AHU481" s="5"/>
      <c r="AHV481" s="5"/>
      <c r="AHW481" s="5"/>
      <c r="AHX481" s="5"/>
      <c r="AHY481" s="5"/>
      <c r="AHZ481" s="5"/>
      <c r="AIA481" s="5"/>
      <c r="AIB481" s="5"/>
      <c r="AIC481" s="5"/>
      <c r="AID481" s="6"/>
      <c r="AIE481" s="5"/>
      <c r="AIF481" s="5"/>
      <c r="AIG481" s="5"/>
      <c r="AIH481" s="5"/>
      <c r="AII481" s="5"/>
      <c r="AIJ481" s="5"/>
      <c r="AIK481" s="5"/>
      <c r="AIL481" s="5"/>
      <c r="AIM481" s="5"/>
      <c r="AIN481" s="5"/>
      <c r="AIO481" s="5"/>
      <c r="AIP481" s="5"/>
      <c r="AIQ481" s="5"/>
      <c r="AIR481" s="5"/>
      <c r="AIS481" s="5"/>
      <c r="AIT481" s="5"/>
      <c r="AIU481" s="5"/>
      <c r="AIV481" s="5"/>
      <c r="AIW481" s="5"/>
      <c r="AIX481" s="5"/>
      <c r="AIY481" s="5"/>
      <c r="AIZ481" s="5"/>
      <c r="AJA481" s="5"/>
      <c r="AJB481" s="6"/>
      <c r="AJC481" s="5"/>
      <c r="AJD481" s="5"/>
      <c r="AJE481" s="5"/>
      <c r="AJF481" s="5"/>
      <c r="AJG481" s="5"/>
      <c r="AJH481" s="5"/>
      <c r="AJI481" s="5"/>
      <c r="AJJ481" s="5"/>
      <c r="AJK481" s="5"/>
      <c r="AJL481" s="5"/>
      <c r="AJM481" s="5"/>
      <c r="AJN481" s="6"/>
      <c r="AJO481" s="5"/>
      <c r="AJP481" s="5"/>
      <c r="AJQ481" s="5"/>
      <c r="AJR481" s="5"/>
      <c r="AJS481" s="5"/>
      <c r="AJT481" s="5"/>
      <c r="AJU481" s="5"/>
      <c r="AJV481" s="5"/>
    </row>
    <row r="482" spans="1:958" ht="14.25" customHeight="1"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7"/>
      <c r="AF482" s="6"/>
      <c r="AG482" s="8"/>
      <c r="AH482" s="8"/>
      <c r="AI482" s="8"/>
      <c r="AJ482" s="5"/>
      <c r="AK482" s="9"/>
      <c r="AL482" s="5"/>
      <c r="AM482" s="6"/>
      <c r="AN482" s="10"/>
      <c r="AO482" s="6"/>
      <c r="AP482" s="6"/>
      <c r="AQ482" s="5"/>
      <c r="AV482" s="5"/>
      <c r="AW482" s="5"/>
      <c r="AX482" s="5"/>
      <c r="AY482" s="5"/>
      <c r="AZ482" s="5"/>
      <c r="BA482" s="5"/>
      <c r="BB482" s="5"/>
      <c r="BE482" s="5"/>
      <c r="BF482" s="5"/>
      <c r="BG482" s="5"/>
      <c r="BH482" s="6"/>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t="str">
        <f>IF(SUM(BI482:BQ482,BS482:BW482,BY482:CC482,CE482:CJ482)=0, "", SUM(BI482:BQ482,BS482:BW482,BY482:CC482,CE482:CJ482))</f>
        <v/>
      </c>
      <c r="CN482" s="5" t="str">
        <f>IF(SUM(CQ482, CR482, CS482, CT482, CU482)=0, "", IF(OR(CQ482&gt;=8, CR482&gt;=10, CS482&gt;=13, CT482&gt;=10, CU482&gt;=15), 1, 0))</f>
        <v/>
      </c>
      <c r="CO482" s="5" t="str">
        <f>IF(SUM(BI482:BJ482,BL482,BM482,BN482,BO482,BU482,CA482,CH482,CJ482)=0, "", SUM(BI482:BJ482,BL482,BM482,BN482,BO482,BU482,CA482,CH482,CJ482))</f>
        <v/>
      </c>
      <c r="CP482" s="5" t="str">
        <f>IF(SUM(BK482,BP482:BQ482,BS482:BT482,BV482:BW482,BY482:BZ482,CB482:CC482,CE482:CG482,CI482)=0, "", SUM(BK482,BP482:BQ482,BS482:BT482,BV482:BW482,BY482:BZ482,CB482:CC482,CE482:CG482,CI482))</f>
        <v/>
      </c>
      <c r="CQ482" s="5" t="str">
        <f>IF(SUM(CB482:CC482,CE482:CF482,CI482)=0, "", SUM(CB482:CC482,CE482:CF482,CI482))</f>
        <v/>
      </c>
      <c r="CR482" s="5" t="str">
        <f>IF(SUM(BQ482,BS482:BT482,BW482,BY482)=0, "", SUM(BQ482,BS482:BT482,BW482,BY482))</f>
        <v/>
      </c>
      <c r="CS482" s="5" t="str">
        <f>IF(SUM(BK482,BP482,BV482,BZ482,CG482)=0, "", SUM(BK482,BP482,BV482,BZ482,CG482))</f>
        <v/>
      </c>
      <c r="CT482" s="5" t="str">
        <f>IF(SUM(BI482:BJ482,BL482,BN482,CH482)=0, "", SUM(BI482:BJ482,BL482,BN482,CH482))</f>
        <v/>
      </c>
      <c r="CU482" s="5" t="str">
        <f>IF(SUM(BM482,BO482,BU482,CA482,CJ482)=0, "", SUM(BM482,BO482,BU482,CA482,CJ482))</f>
        <v/>
      </c>
      <c r="CV482" s="5" t="str">
        <f>IF(CQ482="", "", IF(CQ482&gt;=8, 1, 0))</f>
        <v/>
      </c>
      <c r="CW482" s="5" t="str">
        <f>IF(CR482="", "", IF(CR482&gt;=10, 1, 0))</f>
        <v/>
      </c>
      <c r="CX482" s="5" t="str">
        <f>IF(CS482="", "", IF(CS482&gt;=13, 1, 0))</f>
        <v/>
      </c>
      <c r="CY482" s="5" t="str">
        <f>IF(CT482="", "", IF(CT482&gt;=10, 1, 0))</f>
        <v/>
      </c>
      <c r="CZ482" s="5" t="str">
        <f>IF(CU482="", "", IF(CU482&gt;=15, 1, 0))</f>
        <v/>
      </c>
      <c r="DA482" s="5" t="str">
        <f>IF(AND(BR482="", BX482="", CD482=""), "", IF(BR482=5,1,0) + IF(BX482=5,1,0) + IF(CD482=5,1,0))</f>
        <v/>
      </c>
      <c r="DB482" s="6"/>
      <c r="DC482" s="5"/>
      <c r="DD482" s="13"/>
      <c r="DE482" s="5"/>
      <c r="DF482" s="13"/>
      <c r="DG482" s="5"/>
      <c r="DH482" s="13"/>
      <c r="DI482" s="5"/>
      <c r="DJ482" s="13"/>
      <c r="DK482" s="5"/>
      <c r="DL482" s="13"/>
      <c r="DM482" s="5"/>
      <c r="DN482" s="13"/>
      <c r="DO482" s="5"/>
      <c r="DP482" s="13"/>
      <c r="DQ482" s="5"/>
      <c r="DR482" s="13"/>
      <c r="DS482" s="5"/>
      <c r="DT482" s="13"/>
      <c r="DU482" s="5"/>
      <c r="DV482" s="13"/>
      <c r="DW482" s="5"/>
      <c r="DX482" s="13"/>
      <c r="DY482" s="5"/>
      <c r="DZ482" s="13"/>
      <c r="EA482" s="5"/>
      <c r="EB482" s="13"/>
      <c r="EC482" s="5"/>
      <c r="ED482" s="13"/>
      <c r="EE482" s="5"/>
      <c r="EF482" s="13"/>
      <c r="EG482" s="5"/>
      <c r="EH482" s="13"/>
      <c r="EI482" s="5"/>
      <c r="EJ482" s="13"/>
      <c r="EK482" s="5"/>
      <c r="EL482" s="5"/>
      <c r="EM482" s="5"/>
      <c r="EN482" s="6"/>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6"/>
      <c r="FM482" s="5"/>
      <c r="FN482" s="5"/>
      <c r="FO482" s="5"/>
      <c r="FP482" s="5"/>
      <c r="FQ482" s="5"/>
      <c r="FR482" s="5"/>
      <c r="FS482" s="14"/>
      <c r="FT482" s="6"/>
      <c r="FU482" s="5"/>
      <c r="FV482" s="5"/>
      <c r="FW482" s="5"/>
      <c r="FX482" s="5"/>
      <c r="FY482" s="5"/>
      <c r="FZ482" s="5"/>
      <c r="GA482" s="5"/>
      <c r="GB482" s="5"/>
      <c r="GC482" s="5"/>
      <c r="GD482" s="5"/>
      <c r="GE482" s="5"/>
      <c r="GF482" s="6"/>
      <c r="GG482" s="5"/>
      <c r="GH482" s="5"/>
      <c r="GI482" s="5"/>
      <c r="GJ482" s="5"/>
      <c r="GK482" s="5"/>
      <c r="GL482" s="5"/>
      <c r="GM482" s="5"/>
      <c r="GN482" s="5"/>
      <c r="GO482" s="6"/>
      <c r="GP482" s="5"/>
      <c r="GQ482" s="5"/>
      <c r="GR482" s="5"/>
      <c r="GS482" s="5"/>
      <c r="GT482" s="5"/>
      <c r="GU482" s="5"/>
      <c r="GV482" s="5"/>
      <c r="GW482" s="5"/>
      <c r="GX482" s="5"/>
      <c r="GY482" s="5"/>
      <c r="GZ482" s="5"/>
      <c r="HA482" s="5"/>
      <c r="HB482" s="5"/>
      <c r="HC482" s="5"/>
      <c r="HD482" s="5"/>
      <c r="HE482" s="5"/>
      <c r="HF482" s="5"/>
      <c r="HG482" s="5"/>
      <c r="HH482" s="5"/>
      <c r="HI482" s="5"/>
      <c r="HJ482" s="6"/>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c r="JL482" s="5"/>
      <c r="JM482" s="6"/>
      <c r="JN482" s="5"/>
      <c r="JO482" s="5"/>
      <c r="JP482" s="5"/>
      <c r="JQ482" s="5"/>
      <c r="JR482" s="5"/>
      <c r="JS482" s="5"/>
      <c r="JT482" s="5"/>
      <c r="JU482" s="5"/>
      <c r="JV482" s="5"/>
      <c r="JW482" s="5"/>
      <c r="JX482" s="5"/>
      <c r="JY482" s="5"/>
      <c r="JZ482" s="5"/>
      <c r="KA482" s="5"/>
      <c r="KB482" s="5"/>
      <c r="KC482" s="5"/>
      <c r="KD482" s="5"/>
      <c r="KE482" s="5"/>
      <c r="KF482" s="5"/>
      <c r="KG482" s="5"/>
      <c r="KH482" s="5"/>
      <c r="KI482" s="5"/>
      <c r="KJ482" s="5"/>
      <c r="KK482" s="5"/>
      <c r="KL482" s="5"/>
      <c r="KM482" s="5"/>
      <c r="KN482" s="5"/>
      <c r="KO482" s="5"/>
      <c r="KP482" s="5"/>
      <c r="KQ482" s="5"/>
      <c r="KR482" s="5"/>
      <c r="KS482" s="5"/>
      <c r="KT482" s="5"/>
      <c r="KU482" s="5"/>
      <c r="KV482" s="5"/>
      <c r="KW482" s="5"/>
      <c r="KX482" s="12"/>
      <c r="KY482" s="12"/>
      <c r="KZ482" s="12"/>
      <c r="LA482" s="12"/>
      <c r="LB482" s="12"/>
      <c r="LC482" s="12"/>
      <c r="LD482" s="12"/>
      <c r="LE482" s="6"/>
      <c r="LF482" s="5"/>
      <c r="LG482" s="5"/>
      <c r="LH482" s="5"/>
      <c r="LI482" s="5"/>
      <c r="LJ482" s="5"/>
      <c r="LK482" s="5"/>
      <c r="LL482" s="5"/>
      <c r="LM482" s="5"/>
      <c r="LN482" s="5"/>
      <c r="LO482" s="5"/>
      <c r="LP482" s="5"/>
      <c r="LQ482" s="5"/>
      <c r="LR482" s="5"/>
      <c r="LS482" s="5"/>
      <c r="LT482" s="5"/>
      <c r="LU482" s="5"/>
      <c r="LV482" s="5"/>
      <c r="LW482" s="5"/>
      <c r="LX482" s="5"/>
      <c r="LY482" s="5"/>
      <c r="LZ482" s="5"/>
      <c r="MA482" s="5"/>
      <c r="MB482" s="5"/>
      <c r="MC482" s="5"/>
      <c r="MD482" s="5"/>
      <c r="ME482" s="5"/>
      <c r="MF482" s="5"/>
      <c r="MG482" s="5"/>
      <c r="MH482" s="5"/>
      <c r="MI482" s="5"/>
      <c r="MJ482" s="5"/>
      <c r="MK482" s="5"/>
      <c r="ML482" s="6"/>
      <c r="MM482" s="5"/>
      <c r="MN482" s="5"/>
      <c r="MO482" s="5"/>
      <c r="MP482" s="5"/>
      <c r="MQ482" s="5"/>
      <c r="MR482" s="5"/>
      <c r="MS482" s="5"/>
      <c r="MT482" s="5"/>
      <c r="MU482" s="5"/>
      <c r="MV482" s="5"/>
      <c r="MW482" s="5"/>
      <c r="MX482" s="5"/>
      <c r="MY482" s="5"/>
      <c r="MZ482" s="5"/>
      <c r="NA482" s="5"/>
      <c r="NB482" s="5"/>
      <c r="NC482" s="5"/>
      <c r="ND482" s="5"/>
      <c r="NE482" s="5"/>
      <c r="NF482" s="5"/>
      <c r="NG482" s="5"/>
      <c r="NH482" s="6"/>
      <c r="NI482" s="5"/>
      <c r="NJ482" s="5"/>
      <c r="NK482" s="5"/>
      <c r="NL482" s="5"/>
      <c r="NM482" s="5"/>
      <c r="NN482" s="5"/>
      <c r="NO482" s="5"/>
      <c r="NP482" s="5"/>
      <c r="NQ482" s="5"/>
      <c r="NR482" s="5"/>
      <c r="NS482" s="5"/>
      <c r="NT482" s="5"/>
      <c r="NU482" s="5"/>
      <c r="NV482" s="5"/>
      <c r="NW482" s="5"/>
      <c r="NX482" s="5"/>
      <c r="NY482" s="5"/>
      <c r="NZ482" s="5"/>
      <c r="OA482" s="5"/>
      <c r="OB482" s="5"/>
      <c r="OC482" s="5"/>
      <c r="OD482" s="5"/>
      <c r="OE482" s="5"/>
      <c r="OF482" s="5"/>
      <c r="OG482" s="5"/>
      <c r="OH482" s="5"/>
      <c r="OI482" s="5"/>
      <c r="OJ482" s="5"/>
      <c r="OK482" s="5"/>
      <c r="OL482" s="5"/>
      <c r="OM482" s="5"/>
      <c r="ON482" s="5"/>
      <c r="OQ482" s="6"/>
      <c r="OR482" s="5"/>
      <c r="OS482" s="5"/>
      <c r="OT482" s="5"/>
      <c r="OU482" s="5"/>
      <c r="OV482" s="5"/>
      <c r="OW482" s="5"/>
      <c r="OX482" s="5"/>
      <c r="OY482" s="5"/>
      <c r="OZ482" s="5"/>
      <c r="PA482" s="5"/>
      <c r="PB482" s="5"/>
      <c r="PC482" s="5"/>
      <c r="PD482" s="5"/>
      <c r="PE482" s="5"/>
      <c r="PF482" s="5"/>
      <c r="PG482" s="5"/>
      <c r="PH482" s="5"/>
      <c r="PI482" s="5"/>
      <c r="PJ482" s="5"/>
      <c r="PK482" s="5"/>
      <c r="PL482" s="5"/>
      <c r="PM482" s="5"/>
      <c r="PN482" s="5"/>
      <c r="PO482" s="5"/>
      <c r="PP482" s="5"/>
      <c r="PQ482" s="5"/>
      <c r="PR482" s="5"/>
      <c r="PS482" s="5"/>
      <c r="PT482" s="5"/>
      <c r="PU482" s="5"/>
      <c r="PV482" s="5"/>
      <c r="PW482" s="5"/>
      <c r="PX482" s="6"/>
      <c r="PY482" s="5"/>
      <c r="PZ482" s="5"/>
      <c r="QA482" s="5"/>
      <c r="QB482" s="5"/>
      <c r="QC482" s="5"/>
      <c r="QD482" s="5"/>
      <c r="QE482" s="5"/>
      <c r="QF482" s="5"/>
      <c r="QG482" s="5"/>
      <c r="QH482" s="5"/>
      <c r="QI482" s="5"/>
      <c r="QJ482" s="6"/>
      <c r="QK482" s="5"/>
      <c r="QL482" s="5"/>
      <c r="QM482" s="5"/>
      <c r="QN482" s="5"/>
      <c r="QO482" s="5"/>
      <c r="QP482" s="5"/>
      <c r="QQ482" s="5"/>
      <c r="QR482" s="5"/>
      <c r="QS482" s="5"/>
      <c r="QT482" s="5"/>
      <c r="QU482" s="5"/>
      <c r="QV482" s="6"/>
      <c r="QW482" s="5"/>
      <c r="QX482" s="5"/>
      <c r="QY482" s="5"/>
      <c r="QZ482" s="5"/>
      <c r="RA482" s="5"/>
      <c r="RB482" s="5"/>
      <c r="RC482" s="5"/>
      <c r="RD482" s="5"/>
      <c r="RE482" s="5"/>
      <c r="RF482" s="5"/>
      <c r="RG482" s="5"/>
      <c r="RH482" s="6"/>
      <c r="RI482" s="5"/>
      <c r="RJ482" s="5"/>
      <c r="RK482" s="5"/>
      <c r="RL482" s="5"/>
      <c r="RM482" s="5"/>
      <c r="RN482" s="5"/>
      <c r="RO482" s="5"/>
      <c r="RP482" s="5"/>
      <c r="RQ482" s="6"/>
      <c r="RR482" s="5"/>
      <c r="RS482" s="5"/>
      <c r="RT482" s="5"/>
      <c r="RU482" s="5"/>
      <c r="RV482" s="5"/>
      <c r="RW482" s="5"/>
      <c r="RX482" s="5"/>
      <c r="RY482" s="5"/>
      <c r="RZ482" s="6"/>
      <c r="SA482" s="5"/>
      <c r="SB482" s="5"/>
      <c r="SC482" s="5"/>
      <c r="SD482" s="5"/>
      <c r="SE482" s="5"/>
      <c r="SF482" s="5"/>
      <c r="SG482" s="5"/>
      <c r="SH482" s="5"/>
      <c r="SI482" s="6"/>
      <c r="SJ482" s="5"/>
      <c r="SK482" s="5"/>
      <c r="SL482" s="5"/>
      <c r="SM482" s="5"/>
      <c r="SN482" s="5"/>
      <c r="SO482" s="5"/>
      <c r="SP482" s="5"/>
      <c r="SQ482" s="5"/>
      <c r="SR482" s="5"/>
      <c r="SS482" s="5"/>
      <c r="ST482" s="5"/>
      <c r="SU482" s="5"/>
      <c r="SV482" s="5"/>
      <c r="SW482" s="5"/>
      <c r="SX482" s="5"/>
      <c r="SY482" s="5"/>
      <c r="SZ482" s="5"/>
      <c r="TA482" s="5"/>
      <c r="TB482" s="5"/>
      <c r="TC482" s="5"/>
      <c r="TD482" s="5"/>
      <c r="TE482" s="5"/>
      <c r="TF482" s="6"/>
      <c r="TG482" s="5"/>
      <c r="TH482" s="5"/>
      <c r="TI482" s="5"/>
      <c r="TJ482" s="5"/>
      <c r="TK482" s="5"/>
      <c r="TL482" s="5"/>
      <c r="TM482" s="5"/>
      <c r="TN482" s="5"/>
      <c r="TO482" s="5"/>
      <c r="TP482" s="5"/>
      <c r="TQ482" s="5"/>
      <c r="TR482" s="5"/>
      <c r="TS482" s="5"/>
      <c r="TT482" s="5"/>
      <c r="TU482" s="5"/>
      <c r="TV482" s="5"/>
      <c r="TW482" s="5"/>
      <c r="TX482" s="5"/>
      <c r="TY482" s="5"/>
      <c r="TZ482" s="5"/>
      <c r="UA482" s="5"/>
      <c r="UB482" s="5"/>
      <c r="UC482" s="6"/>
      <c r="UD482" s="5"/>
      <c r="UE482" s="5"/>
      <c r="UF482" s="5"/>
      <c r="UG482" s="5"/>
      <c r="UH482" s="5"/>
      <c r="UI482" s="5"/>
      <c r="UJ482" s="5"/>
      <c r="UK482" s="5"/>
      <c r="UL482" s="5"/>
      <c r="UM482" s="5"/>
      <c r="UN482" s="5"/>
      <c r="UO482" s="5"/>
      <c r="UP482" s="5"/>
      <c r="UQ482" s="5"/>
      <c r="UR482" s="5"/>
      <c r="US482" s="5"/>
      <c r="UT482" s="5"/>
      <c r="UU482" s="5"/>
      <c r="UV482" s="5"/>
      <c r="UW482" s="5"/>
      <c r="UX482" s="5"/>
      <c r="UY482" s="5"/>
      <c r="UZ482" s="6"/>
      <c r="VA482" s="6"/>
      <c r="VB482" s="5"/>
      <c r="VC482" s="5"/>
      <c r="VE482" s="5"/>
      <c r="VF482" s="5"/>
      <c r="VG482" s="5"/>
      <c r="VH482" s="5"/>
      <c r="VI482" s="5"/>
      <c r="VK482" s="5"/>
      <c r="VL482" s="5"/>
      <c r="VN482" s="6"/>
      <c r="VO482" s="5"/>
      <c r="VP482" s="5"/>
      <c r="VQ482" s="5"/>
      <c r="VR482" s="5"/>
      <c r="VS482" s="5"/>
      <c r="VT482" s="5"/>
      <c r="VU482" s="5"/>
      <c r="VV482" s="5"/>
      <c r="VW482" s="5"/>
      <c r="VX482" s="5"/>
      <c r="VY482" s="5"/>
      <c r="VZ482" s="5"/>
      <c r="WA482" s="5"/>
      <c r="WB482" s="5"/>
      <c r="WC482" s="5"/>
      <c r="WD482" s="5"/>
      <c r="WE482" s="5"/>
      <c r="WF482" s="5"/>
      <c r="WG482" s="5"/>
      <c r="WH482" s="5"/>
      <c r="WI482" s="5"/>
      <c r="WJ482" s="5"/>
      <c r="WK482" s="5"/>
      <c r="WL482" s="5"/>
      <c r="WM482" s="5"/>
      <c r="WN482" s="5"/>
      <c r="WO482" s="5"/>
      <c r="WP482" s="5"/>
      <c r="WQ482" s="5"/>
      <c r="WR482" s="5"/>
      <c r="WS482" s="5"/>
      <c r="WT482" s="5"/>
      <c r="WU482" s="5"/>
      <c r="WV482" s="5"/>
      <c r="WW482" s="5"/>
      <c r="WX482" s="5"/>
      <c r="WY482" s="5"/>
      <c r="WZ482" s="5"/>
      <c r="XA482" s="6"/>
      <c r="XB482" s="5"/>
      <c r="XC482" s="5"/>
      <c r="XD482" s="5"/>
      <c r="XE482" s="5"/>
      <c r="XF482" s="5"/>
      <c r="XG482" s="5"/>
      <c r="XH482" s="5"/>
      <c r="XI482" s="5"/>
      <c r="XJ482" s="5"/>
      <c r="XK482" s="5"/>
      <c r="XL482" s="5"/>
      <c r="XM482" s="6"/>
      <c r="XN482" s="5"/>
      <c r="XO482" s="5"/>
      <c r="XP482" s="5"/>
      <c r="XQ482" s="5"/>
      <c r="XR482" s="5"/>
      <c r="XS482" s="5"/>
      <c r="XT482" s="5"/>
      <c r="XU482" s="5"/>
      <c r="XV482" s="6"/>
      <c r="XW482" s="5"/>
      <c r="XX482" s="5"/>
      <c r="XY482" s="5"/>
      <c r="XZ482" s="5"/>
      <c r="YA482" s="5"/>
      <c r="YB482" s="5"/>
      <c r="YC482" s="5"/>
      <c r="YD482" s="5"/>
      <c r="YE482" s="5"/>
      <c r="YF482" s="5"/>
      <c r="YG482" s="5"/>
      <c r="YH482" s="5"/>
      <c r="YI482" s="5"/>
      <c r="YJ482" s="5"/>
      <c r="YK482" s="5"/>
      <c r="YL482" s="5"/>
      <c r="YM482" s="5"/>
      <c r="YN482" s="5"/>
      <c r="YO482" s="5"/>
      <c r="YP482" s="12"/>
      <c r="YQ482" s="12"/>
      <c r="YR482" s="12"/>
      <c r="YS482" s="12"/>
      <c r="YT482" s="12"/>
      <c r="YU482" s="12"/>
      <c r="YV482" s="12"/>
      <c r="YW482" s="12"/>
      <c r="YX482" s="6"/>
      <c r="YY482" s="5"/>
      <c r="YZ482" s="5"/>
      <c r="ZA482" s="5"/>
      <c r="ZB482" s="5"/>
      <c r="ZC482" s="5"/>
      <c r="ZD482" s="5"/>
      <c r="ZE482" s="5"/>
      <c r="ZF482" s="5"/>
      <c r="ZG482" s="5"/>
      <c r="ZH482" s="5"/>
      <c r="ZI482" s="5"/>
      <c r="ZJ482" s="5"/>
      <c r="ZK482" s="5"/>
      <c r="ZL482" s="5"/>
      <c r="ZM482" s="5"/>
      <c r="ZN482" s="5"/>
      <c r="ZO482" s="5"/>
      <c r="ZP482" s="5"/>
      <c r="ZQ482" s="5"/>
      <c r="ZR482" s="5"/>
      <c r="ZS482" s="5"/>
      <c r="ZT482" s="5"/>
      <c r="ZU482" s="5"/>
      <c r="ZV482" s="5"/>
      <c r="ZW482" s="5"/>
      <c r="ZX482" s="5"/>
      <c r="ZY482" s="5"/>
      <c r="ZZ482" s="5"/>
      <c r="AAA482" s="5"/>
      <c r="AAB482" s="5"/>
      <c r="AAC482" s="5"/>
      <c r="AAD482" s="5"/>
      <c r="AAE482" s="6"/>
      <c r="AAF482" s="5"/>
      <c r="AAG482" s="5"/>
      <c r="AAH482" s="5"/>
      <c r="AAI482" s="5"/>
      <c r="AAJ482" s="5"/>
      <c r="AAK482" s="5"/>
      <c r="AAL482" s="5"/>
      <c r="AAM482" s="5"/>
      <c r="AAN482" s="5"/>
      <c r="AAO482" s="5"/>
      <c r="AAP482" s="5"/>
      <c r="AAQ482" s="5"/>
      <c r="AAR482" s="5"/>
      <c r="AAS482" s="5"/>
      <c r="AAT482" s="5"/>
      <c r="AAU482" s="5"/>
      <c r="AAV482" s="5"/>
      <c r="AAW482" s="5"/>
      <c r="AAX482" s="5"/>
      <c r="AAY482" s="5"/>
      <c r="AAZ482" s="5"/>
      <c r="ABA482" s="5"/>
      <c r="ABB482" s="5"/>
      <c r="ABC482" s="5"/>
      <c r="ABD482" s="5"/>
      <c r="ABE482" s="5"/>
      <c r="ABF482" s="5"/>
      <c r="ABG482" s="5"/>
      <c r="ABH482" s="5"/>
      <c r="ABI482" s="5"/>
      <c r="ABJ482" s="5"/>
      <c r="ABK482" s="5"/>
      <c r="ABL482" s="5"/>
      <c r="ABM482" s="5"/>
      <c r="ABN482" s="5"/>
      <c r="ABO482" s="5"/>
      <c r="ABP482" s="5"/>
      <c r="ABQ482" s="5"/>
      <c r="ABR482" s="5"/>
      <c r="ABS482" s="5"/>
      <c r="ABT482" s="5"/>
      <c r="ABU482" s="5"/>
      <c r="ABV482" s="5"/>
      <c r="ABW482" s="5"/>
      <c r="ABX482" s="5"/>
      <c r="ABY482" s="6"/>
      <c r="ABZ482" s="5"/>
      <c r="ACA482" s="5"/>
      <c r="ACB482" s="5"/>
      <c r="ACC482" s="5"/>
      <c r="ACD482" s="5"/>
      <c r="ACE482" s="5"/>
      <c r="ACF482" s="5"/>
      <c r="ACG482" s="5"/>
      <c r="ACH482" s="5"/>
      <c r="ACI482" s="5"/>
      <c r="ACJ482" s="5"/>
      <c r="ACK482" s="5"/>
      <c r="ACL482" s="5"/>
      <c r="ACM482" s="5"/>
      <c r="ACN482" s="5"/>
      <c r="ACO482" s="5"/>
      <c r="ACP482" s="5"/>
      <c r="ACQ482" s="5"/>
      <c r="ACR482" s="5"/>
      <c r="ACS482" s="5"/>
      <c r="ACT482" s="5"/>
      <c r="ACU482" s="5"/>
      <c r="ACV482" s="5"/>
      <c r="ACW482" s="5"/>
      <c r="ACX482" s="5"/>
      <c r="ACY482" s="5"/>
      <c r="ACZ482" s="5"/>
      <c r="ADA482" s="5"/>
      <c r="ADB482" s="5"/>
      <c r="ADC482" s="5"/>
      <c r="ADD482" s="5"/>
      <c r="ADE482" s="5"/>
      <c r="ADF482" s="5"/>
      <c r="ADG482" s="5"/>
      <c r="ADH482" s="5"/>
      <c r="ADI482" s="5"/>
      <c r="ADJ482" s="5"/>
      <c r="ADK482" s="5"/>
      <c r="ADL482" s="5"/>
      <c r="ADM482" s="5"/>
      <c r="ADN482" s="5"/>
      <c r="ADO482" s="5"/>
      <c r="ADP482" s="5"/>
      <c r="ADQ482" s="6"/>
      <c r="ADR482" s="5"/>
      <c r="ADS482" s="5"/>
      <c r="ADT482" s="5"/>
      <c r="ADU482" s="5"/>
      <c r="ADV482" s="5"/>
      <c r="ADW482" s="5"/>
      <c r="ADX482" s="5"/>
      <c r="ADY482" s="5"/>
      <c r="ADZ482" s="5"/>
      <c r="AEA482" s="5"/>
      <c r="AEB482" s="5"/>
      <c r="AEC482" s="5"/>
      <c r="AED482" s="5"/>
      <c r="AEE482" s="5"/>
      <c r="AEF482" s="5"/>
      <c r="AEG482" s="5"/>
      <c r="AEH482" s="5"/>
      <c r="AEI482" s="5"/>
      <c r="AEJ482" s="5"/>
      <c r="AEK482" s="5"/>
      <c r="AEL482" s="5"/>
      <c r="AEM482" s="8"/>
      <c r="AEN482" s="6"/>
      <c r="AEO482" s="6"/>
      <c r="AEP482" s="6"/>
      <c r="AEQ482" s="6"/>
      <c r="AER482" s="5"/>
      <c r="AES482" s="6"/>
      <c r="AET482" s="6"/>
      <c r="AEU482" s="6"/>
      <c r="AEV482" s="5"/>
      <c r="AEW482" s="5"/>
      <c r="AEX482" s="5"/>
      <c r="AEY482" s="5"/>
      <c r="AEZ482" s="5"/>
      <c r="AFA482" s="5"/>
      <c r="AFB482" s="5"/>
      <c r="AFC482" s="5"/>
      <c r="AFD482" s="5"/>
      <c r="AFE482" s="5"/>
      <c r="AFF482" s="5"/>
      <c r="AFG482" s="5"/>
      <c r="AFH482" s="5"/>
      <c r="AFI482" s="5"/>
      <c r="AFJ482" s="5"/>
      <c r="AFK482" s="5"/>
      <c r="AFL482" s="5"/>
      <c r="AFM482" s="5"/>
      <c r="AFN482" s="5"/>
      <c r="AFO482" s="5"/>
      <c r="AFP482" s="5"/>
      <c r="AFQ482" s="5"/>
      <c r="AFR482" s="5"/>
      <c r="AFS482" s="5"/>
      <c r="AFT482" s="5"/>
      <c r="AFU482" s="5"/>
      <c r="AFV482" s="5"/>
      <c r="AFW482" s="5"/>
      <c r="AFX482" s="5"/>
      <c r="AFY482" s="5"/>
      <c r="AFZ482" s="5"/>
      <c r="AGA482" s="5"/>
      <c r="AGB482" s="6"/>
      <c r="AGC482" s="5"/>
      <c r="AGD482" s="5"/>
      <c r="AGE482" s="5"/>
      <c r="AGF482" s="5"/>
      <c r="AGG482" s="5"/>
      <c r="AGM482" s="18"/>
      <c r="AGS482" s="6"/>
      <c r="AHG482" s="18"/>
      <c r="AHM482" s="6"/>
      <c r="AHN482" s="5"/>
      <c r="AHO482" s="5"/>
      <c r="AHP482" s="5"/>
      <c r="AHQ482" s="5"/>
      <c r="AHR482" s="5"/>
      <c r="AHS482" s="5"/>
      <c r="AHT482" s="5"/>
      <c r="AHU482" s="5"/>
      <c r="AHV482" s="5"/>
      <c r="AHW482" s="5"/>
      <c r="AHX482" s="5"/>
      <c r="AHY482" s="5"/>
      <c r="AHZ482" s="5"/>
      <c r="AIA482" s="5"/>
      <c r="AIB482" s="5"/>
      <c r="AIC482" s="5"/>
      <c r="AID482" s="6"/>
      <c r="AIE482" s="5"/>
      <c r="AIF482" s="5"/>
      <c r="AIG482" s="5"/>
      <c r="AIH482" s="5"/>
      <c r="AII482" s="5"/>
      <c r="AIJ482" s="5"/>
      <c r="AIK482" s="5"/>
      <c r="AIL482" s="5"/>
      <c r="AIM482" s="5"/>
      <c r="AIN482" s="5"/>
      <c r="AIO482" s="5"/>
      <c r="AIP482" s="5"/>
      <c r="AIQ482" s="5"/>
      <c r="AIR482" s="5"/>
      <c r="AIS482" s="5"/>
      <c r="AIT482" s="5"/>
      <c r="AIU482" s="5"/>
      <c r="AIV482" s="5"/>
      <c r="AIW482" s="5"/>
      <c r="AIX482" s="5"/>
      <c r="AIY482" s="5"/>
      <c r="AIZ482" s="5"/>
      <c r="AJA482" s="5"/>
      <c r="AJB482" s="6"/>
      <c r="AJC482" s="5"/>
      <c r="AJD482" s="5"/>
      <c r="AJE482" s="5"/>
      <c r="AJF482" s="5"/>
      <c r="AJG482" s="5"/>
      <c r="AJH482" s="5"/>
      <c r="AJI482" s="5"/>
      <c r="AJJ482" s="5"/>
      <c r="AJK482" s="5"/>
      <c r="AJL482" s="5"/>
      <c r="AJM482" s="5"/>
      <c r="AJN482" s="6"/>
      <c r="AJO482" s="5"/>
      <c r="AJP482" s="5"/>
      <c r="AJQ482" s="5"/>
      <c r="AJR482" s="5"/>
      <c r="AJS482" s="5"/>
      <c r="AJT482" s="5"/>
      <c r="AJU482" s="5"/>
      <c r="AJV482" s="5"/>
    </row>
    <row r="483" spans="1:958" ht="14.25" customHeight="1"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7"/>
      <c r="AF483" s="6"/>
      <c r="AG483" s="8"/>
      <c r="AH483" s="8"/>
      <c r="AI483" s="8"/>
      <c r="AJ483" s="5"/>
      <c r="AK483" s="9"/>
      <c r="AL483" s="5"/>
      <c r="AM483" s="6"/>
      <c r="AN483" s="10"/>
      <c r="AO483" s="6"/>
      <c r="AP483" s="6"/>
      <c r="AQ483" s="5"/>
      <c r="AV483" s="5"/>
      <c r="AW483" s="5"/>
      <c r="AX483" s="5"/>
      <c r="AY483" s="5"/>
      <c r="AZ483" s="5"/>
      <c r="BA483" s="5"/>
      <c r="BB483" s="5"/>
      <c r="BE483" s="5"/>
      <c r="BF483" s="5"/>
      <c r="BG483" s="5"/>
      <c r="BH483" s="6"/>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t="str">
        <f>IF(SUM(BI483:BQ483,BS483:BW483,BY483:CC483,CE483:CJ483)=0, "", SUM(BI483:BQ483,BS483:BW483,BY483:CC483,CE483:CJ483))</f>
        <v/>
      </c>
      <c r="CN483" s="5" t="str">
        <f>IF(SUM(CQ483, CR483, CS483, CT483, CU483)=0, "", IF(OR(CQ483&gt;=8, CR483&gt;=10, CS483&gt;=13, CT483&gt;=10, CU483&gt;=15), 1, 0))</f>
        <v/>
      </c>
      <c r="CO483" s="5" t="str">
        <f>IF(SUM(BI483:BJ483,BL483,BM483,BN483,BO483,BU483,CA483,CH483,CJ483)=0, "", SUM(BI483:BJ483,BL483,BM483,BN483,BO483,BU483,CA483,CH483,CJ483))</f>
        <v/>
      </c>
      <c r="CP483" s="5" t="str">
        <f>IF(SUM(BK483,BP483:BQ483,BS483:BT483,BV483:BW483,BY483:BZ483,CB483:CC483,CE483:CG483,CI483)=0, "", SUM(BK483,BP483:BQ483,BS483:BT483,BV483:BW483,BY483:BZ483,CB483:CC483,CE483:CG483,CI483))</f>
        <v/>
      </c>
      <c r="CQ483" s="5" t="str">
        <f>IF(SUM(CB483:CC483,CE483:CF483,CI483)=0, "", SUM(CB483:CC483,CE483:CF483,CI483))</f>
        <v/>
      </c>
      <c r="CR483" s="5" t="str">
        <f>IF(SUM(BQ483,BS483:BT483,BW483,BY483)=0, "", SUM(BQ483,BS483:BT483,BW483,BY483))</f>
        <v/>
      </c>
      <c r="CS483" s="5" t="str">
        <f>IF(SUM(BK483,BP483,BV483,BZ483,CG483)=0, "", SUM(BK483,BP483,BV483,BZ483,CG483))</f>
        <v/>
      </c>
      <c r="CT483" s="5" t="str">
        <f>IF(SUM(BI483:BJ483,BL483,BN483,CH483)=0, "", SUM(BI483:BJ483,BL483,BN483,CH483))</f>
        <v/>
      </c>
      <c r="CU483" s="5" t="str">
        <f>IF(SUM(BM483,BO483,BU483,CA483,CJ483)=0, "", SUM(BM483,BO483,BU483,CA483,CJ483))</f>
        <v/>
      </c>
      <c r="CV483" s="5" t="str">
        <f>IF(CQ483="", "", IF(CQ483&gt;=8, 1, 0))</f>
        <v/>
      </c>
      <c r="CW483" s="5" t="str">
        <f>IF(CR483="", "", IF(CR483&gt;=10, 1, 0))</f>
        <v/>
      </c>
      <c r="CX483" s="5" t="str">
        <f>IF(CS483="", "", IF(CS483&gt;=13, 1, 0))</f>
        <v/>
      </c>
      <c r="CY483" s="5" t="str">
        <f>IF(CT483="", "", IF(CT483&gt;=10, 1, 0))</f>
        <v/>
      </c>
      <c r="CZ483" s="5" t="str">
        <f>IF(CU483="", "", IF(CU483&gt;=15, 1, 0))</f>
        <v/>
      </c>
      <c r="DA483" s="5" t="str">
        <f>IF(AND(BR483="", BX483="", CD483=""), "", IF(BR483=5,1,0) + IF(BX483=5,1,0) + IF(CD483=5,1,0))</f>
        <v/>
      </c>
      <c r="DB483" s="6"/>
      <c r="DC483" s="5"/>
      <c r="DD483" s="13"/>
      <c r="DE483" s="5"/>
      <c r="DF483" s="13"/>
      <c r="DG483" s="5"/>
      <c r="DH483" s="13"/>
      <c r="DI483" s="5"/>
      <c r="DJ483" s="13"/>
      <c r="DK483" s="5"/>
      <c r="DL483" s="13"/>
      <c r="DM483" s="5"/>
      <c r="DN483" s="13"/>
      <c r="DO483" s="5"/>
      <c r="DP483" s="13"/>
      <c r="DQ483" s="5"/>
      <c r="DR483" s="13"/>
      <c r="DS483" s="5"/>
      <c r="DT483" s="13"/>
      <c r="DU483" s="5"/>
      <c r="DV483" s="13"/>
      <c r="DW483" s="5"/>
      <c r="DX483" s="13"/>
      <c r="DY483" s="5"/>
      <c r="DZ483" s="13"/>
      <c r="EA483" s="5"/>
      <c r="EB483" s="13"/>
      <c r="EC483" s="5"/>
      <c r="ED483" s="13"/>
      <c r="EE483" s="5"/>
      <c r="EF483" s="13"/>
      <c r="EG483" s="5"/>
      <c r="EH483" s="13"/>
      <c r="EI483" s="5"/>
      <c r="EJ483" s="13"/>
      <c r="EK483" s="5"/>
      <c r="EL483" s="5"/>
      <c r="EM483" s="5"/>
      <c r="EN483" s="6"/>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6"/>
      <c r="FM483" s="5"/>
      <c r="FN483" s="5"/>
      <c r="FO483" s="5"/>
      <c r="FP483" s="5"/>
      <c r="FQ483" s="5"/>
      <c r="FR483" s="5"/>
      <c r="FS483" s="14"/>
      <c r="FT483" s="6"/>
      <c r="FU483" s="5"/>
      <c r="FV483" s="5"/>
      <c r="FW483" s="5"/>
      <c r="FX483" s="5"/>
      <c r="FY483" s="5"/>
      <c r="FZ483" s="5"/>
      <c r="GA483" s="5"/>
      <c r="GB483" s="5"/>
      <c r="GC483" s="5"/>
      <c r="GD483" s="5"/>
      <c r="GE483" s="5"/>
      <c r="GF483" s="6"/>
      <c r="GG483" s="5"/>
      <c r="GH483" s="5"/>
      <c r="GI483" s="5"/>
      <c r="GJ483" s="5"/>
      <c r="GK483" s="5"/>
      <c r="GL483" s="5"/>
      <c r="GM483" s="5"/>
      <c r="GN483" s="5"/>
      <c r="GO483" s="6"/>
      <c r="GP483" s="5"/>
      <c r="GQ483" s="5"/>
      <c r="GR483" s="5"/>
      <c r="GS483" s="5"/>
      <c r="GT483" s="5"/>
      <c r="GU483" s="5"/>
      <c r="GV483" s="5"/>
      <c r="GW483" s="5"/>
      <c r="GX483" s="5"/>
      <c r="GY483" s="5"/>
      <c r="GZ483" s="5"/>
      <c r="HA483" s="5"/>
      <c r="HB483" s="5"/>
      <c r="HC483" s="5"/>
      <c r="HD483" s="5"/>
      <c r="HE483" s="5"/>
      <c r="HF483" s="5"/>
      <c r="HG483" s="5"/>
      <c r="HH483" s="5"/>
      <c r="HI483" s="5"/>
      <c r="HJ483" s="6"/>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6"/>
      <c r="JN483" s="5"/>
      <c r="JO483" s="5"/>
      <c r="JP483" s="5"/>
      <c r="JQ483" s="5"/>
      <c r="JR483" s="5"/>
      <c r="JS483" s="5"/>
      <c r="JT483" s="5"/>
      <c r="JU483" s="5"/>
      <c r="JV483" s="5"/>
      <c r="JW483" s="5"/>
      <c r="JX483" s="5"/>
      <c r="JY483" s="5"/>
      <c r="JZ483" s="5"/>
      <c r="KA483" s="5"/>
      <c r="KB483" s="5"/>
      <c r="KC483" s="5"/>
      <c r="KD483" s="5"/>
      <c r="KE483" s="5"/>
      <c r="KF483" s="5"/>
      <c r="KG483" s="5"/>
      <c r="KH483" s="5"/>
      <c r="KI483" s="5"/>
      <c r="KJ483" s="5"/>
      <c r="KK483" s="5"/>
      <c r="KL483" s="5"/>
      <c r="KM483" s="5"/>
      <c r="KN483" s="5"/>
      <c r="KO483" s="5"/>
      <c r="KP483" s="5"/>
      <c r="KQ483" s="5"/>
      <c r="KR483" s="5"/>
      <c r="KS483" s="5"/>
      <c r="KT483" s="5"/>
      <c r="KU483" s="5"/>
      <c r="KV483" s="5"/>
      <c r="KW483" s="5"/>
      <c r="KX483" s="12"/>
      <c r="KY483" s="12"/>
      <c r="KZ483" s="12"/>
      <c r="LA483" s="12"/>
      <c r="LB483" s="12"/>
      <c r="LC483" s="12"/>
      <c r="LD483" s="12"/>
      <c r="LE483" s="6"/>
      <c r="LF483" s="5"/>
      <c r="LG483" s="5"/>
      <c r="LH483" s="5"/>
      <c r="LI483" s="5"/>
      <c r="LJ483" s="5"/>
      <c r="LK483" s="5"/>
      <c r="LL483" s="5"/>
      <c r="LM483" s="5"/>
      <c r="LN483" s="5"/>
      <c r="LO483" s="5"/>
      <c r="LP483" s="5"/>
      <c r="LQ483" s="5"/>
      <c r="LR483" s="5"/>
      <c r="LS483" s="5"/>
      <c r="LT483" s="5"/>
      <c r="LU483" s="5"/>
      <c r="LV483" s="5"/>
      <c r="LW483" s="5"/>
      <c r="LX483" s="5"/>
      <c r="LY483" s="5"/>
      <c r="LZ483" s="5"/>
      <c r="MA483" s="5"/>
      <c r="MB483" s="5"/>
      <c r="MC483" s="5"/>
      <c r="MD483" s="5"/>
      <c r="ME483" s="5"/>
      <c r="MF483" s="5"/>
      <c r="MG483" s="5"/>
      <c r="MH483" s="5"/>
      <c r="MI483" s="5"/>
      <c r="MJ483" s="5"/>
      <c r="MK483" s="5"/>
      <c r="ML483" s="6"/>
      <c r="MM483" s="5"/>
      <c r="MN483" s="5"/>
      <c r="MO483" s="5"/>
      <c r="MP483" s="5"/>
      <c r="MQ483" s="5"/>
      <c r="MR483" s="5"/>
      <c r="MS483" s="5"/>
      <c r="MT483" s="5"/>
      <c r="MU483" s="5"/>
      <c r="MV483" s="5"/>
      <c r="MW483" s="5"/>
      <c r="MX483" s="5"/>
      <c r="MY483" s="5"/>
      <c r="MZ483" s="5"/>
      <c r="NA483" s="5"/>
      <c r="NB483" s="5"/>
      <c r="NC483" s="5"/>
      <c r="ND483" s="5"/>
      <c r="NE483" s="5"/>
      <c r="NF483" s="5"/>
      <c r="NG483" s="5"/>
      <c r="NH483" s="6"/>
      <c r="NI483" s="5"/>
      <c r="NJ483" s="5"/>
      <c r="NK483" s="5"/>
      <c r="NL483" s="5"/>
      <c r="NM483" s="5"/>
      <c r="NN483" s="5"/>
      <c r="NO483" s="5"/>
      <c r="NP483" s="5"/>
      <c r="NQ483" s="5"/>
      <c r="NR483" s="5"/>
      <c r="NS483" s="5"/>
      <c r="NT483" s="5"/>
      <c r="NU483" s="5"/>
      <c r="NV483" s="5"/>
      <c r="NW483" s="5"/>
      <c r="NX483" s="5"/>
      <c r="NY483" s="5"/>
      <c r="NZ483" s="5"/>
      <c r="OA483" s="5"/>
      <c r="OB483" s="5"/>
      <c r="OC483" s="5"/>
      <c r="OD483" s="5"/>
      <c r="OE483" s="5"/>
      <c r="OF483" s="5"/>
      <c r="OG483" s="5"/>
      <c r="OH483" s="5"/>
      <c r="OI483" s="5"/>
      <c r="OJ483" s="5"/>
      <c r="OK483" s="5"/>
      <c r="OL483" s="5"/>
      <c r="OM483" s="5"/>
      <c r="ON483" s="5"/>
      <c r="OQ483" s="6"/>
      <c r="OR483" s="5"/>
      <c r="OS483" s="5"/>
      <c r="OT483" s="5"/>
      <c r="OU483" s="5"/>
      <c r="OV483" s="5"/>
      <c r="OW483" s="5"/>
      <c r="OX483" s="5"/>
      <c r="OY483" s="5"/>
      <c r="OZ483" s="5"/>
      <c r="PA483" s="5"/>
      <c r="PB483" s="5"/>
      <c r="PC483" s="5"/>
      <c r="PD483" s="5"/>
      <c r="PE483" s="5"/>
      <c r="PF483" s="5"/>
      <c r="PG483" s="5"/>
      <c r="PH483" s="5"/>
      <c r="PI483" s="5"/>
      <c r="PJ483" s="5"/>
      <c r="PK483" s="5"/>
      <c r="PL483" s="5"/>
      <c r="PM483" s="5"/>
      <c r="PN483" s="5"/>
      <c r="PO483" s="5"/>
      <c r="PP483" s="5"/>
      <c r="PQ483" s="5"/>
      <c r="PR483" s="5"/>
      <c r="PS483" s="5"/>
      <c r="PT483" s="5"/>
      <c r="PU483" s="5"/>
      <c r="PV483" s="5"/>
      <c r="PW483" s="5"/>
      <c r="PX483" s="6"/>
      <c r="PY483" s="5"/>
      <c r="PZ483" s="5"/>
      <c r="QA483" s="5"/>
      <c r="QB483" s="5"/>
      <c r="QC483" s="5"/>
      <c r="QD483" s="5"/>
      <c r="QE483" s="5"/>
      <c r="QF483" s="5"/>
      <c r="QG483" s="5"/>
      <c r="QH483" s="5"/>
      <c r="QI483" s="5"/>
      <c r="QJ483" s="6"/>
      <c r="QK483" s="5"/>
      <c r="QL483" s="5"/>
      <c r="QM483" s="5"/>
      <c r="QN483" s="5"/>
      <c r="QO483" s="5"/>
      <c r="QP483" s="5"/>
      <c r="QQ483" s="5"/>
      <c r="QR483" s="5"/>
      <c r="QS483" s="5"/>
      <c r="QT483" s="5"/>
      <c r="QU483" s="5"/>
      <c r="QV483" s="6"/>
      <c r="QW483" s="5"/>
      <c r="QX483" s="5"/>
      <c r="QY483" s="5"/>
      <c r="QZ483" s="5"/>
      <c r="RA483" s="5"/>
      <c r="RB483" s="5"/>
      <c r="RC483" s="5"/>
      <c r="RD483" s="5"/>
      <c r="RE483" s="5"/>
      <c r="RF483" s="5"/>
      <c r="RG483" s="5"/>
      <c r="RH483" s="6"/>
      <c r="RI483" s="5"/>
      <c r="RJ483" s="5"/>
      <c r="RK483" s="5"/>
      <c r="RL483" s="5"/>
      <c r="RM483" s="5"/>
      <c r="RN483" s="5"/>
      <c r="RO483" s="5"/>
      <c r="RP483" s="5"/>
      <c r="RQ483" s="6"/>
      <c r="RR483" s="5"/>
      <c r="RS483" s="5"/>
      <c r="RT483" s="5"/>
      <c r="RU483" s="5"/>
      <c r="RV483" s="5"/>
      <c r="RW483" s="5"/>
      <c r="RX483" s="5"/>
      <c r="RY483" s="5"/>
      <c r="RZ483" s="6"/>
      <c r="SA483" s="5"/>
      <c r="SB483" s="5"/>
      <c r="SC483" s="5"/>
      <c r="SD483" s="5"/>
      <c r="SE483" s="5"/>
      <c r="SF483" s="5"/>
      <c r="SG483" s="5"/>
      <c r="SH483" s="5"/>
      <c r="SI483" s="6"/>
      <c r="SJ483" s="5"/>
      <c r="SK483" s="5"/>
      <c r="SL483" s="5"/>
      <c r="SM483" s="5"/>
      <c r="SN483" s="5"/>
      <c r="SO483" s="5"/>
      <c r="SP483" s="5"/>
      <c r="SQ483" s="5"/>
      <c r="SR483" s="5"/>
      <c r="SS483" s="5"/>
      <c r="ST483" s="5"/>
      <c r="SU483" s="5"/>
      <c r="SV483" s="5"/>
      <c r="SW483" s="5"/>
      <c r="SX483" s="5"/>
      <c r="SY483" s="5"/>
      <c r="SZ483" s="5"/>
      <c r="TA483" s="5"/>
      <c r="TB483" s="5"/>
      <c r="TC483" s="5"/>
      <c r="TD483" s="5"/>
      <c r="TE483" s="5"/>
      <c r="TF483" s="6"/>
      <c r="TG483" s="5"/>
      <c r="TH483" s="5"/>
      <c r="TI483" s="5"/>
      <c r="TJ483" s="5"/>
      <c r="TK483" s="5"/>
      <c r="TL483" s="5"/>
      <c r="TM483" s="5"/>
      <c r="TN483" s="5"/>
      <c r="TO483" s="5"/>
      <c r="TP483" s="5"/>
      <c r="TQ483" s="5"/>
      <c r="TR483" s="5"/>
      <c r="TS483" s="5"/>
      <c r="TT483" s="5"/>
      <c r="TU483" s="5"/>
      <c r="TV483" s="5"/>
      <c r="TW483" s="5"/>
      <c r="TX483" s="5"/>
      <c r="TY483" s="5"/>
      <c r="TZ483" s="5"/>
      <c r="UA483" s="5"/>
      <c r="UB483" s="5"/>
      <c r="UC483" s="6"/>
      <c r="UD483" s="5"/>
      <c r="UE483" s="5"/>
      <c r="UF483" s="5"/>
      <c r="UG483" s="5"/>
      <c r="UH483" s="5"/>
      <c r="UI483" s="5"/>
      <c r="UJ483" s="5"/>
      <c r="UK483" s="5"/>
      <c r="UL483" s="5"/>
      <c r="UM483" s="5"/>
      <c r="UN483" s="5"/>
      <c r="UO483" s="5"/>
      <c r="UP483" s="5"/>
      <c r="UQ483" s="5"/>
      <c r="UR483" s="5"/>
      <c r="US483" s="5"/>
      <c r="UT483" s="5"/>
      <c r="UU483" s="5"/>
      <c r="UV483" s="5"/>
      <c r="UW483" s="5"/>
      <c r="UX483" s="5"/>
      <c r="UY483" s="5"/>
      <c r="UZ483" s="6"/>
      <c r="VA483" s="6"/>
      <c r="VB483" s="5"/>
      <c r="VC483" s="5"/>
      <c r="VE483" s="5"/>
      <c r="VF483" s="5"/>
      <c r="VG483" s="5"/>
      <c r="VH483" s="5"/>
      <c r="VI483" s="5"/>
      <c r="VK483" s="5"/>
      <c r="VL483" s="5"/>
      <c r="VN483" s="6"/>
      <c r="VO483" s="5"/>
      <c r="VP483" s="5"/>
      <c r="VQ483" s="5"/>
      <c r="VR483" s="5"/>
      <c r="VS483" s="5"/>
      <c r="VT483" s="5"/>
      <c r="VU483" s="5"/>
      <c r="VV483" s="5"/>
      <c r="VW483" s="5"/>
      <c r="VX483" s="5"/>
      <c r="VY483" s="5"/>
      <c r="VZ483" s="5"/>
      <c r="WA483" s="5"/>
      <c r="WB483" s="5"/>
      <c r="WC483" s="5"/>
      <c r="WD483" s="5"/>
      <c r="WE483" s="5"/>
      <c r="WF483" s="5"/>
      <c r="WG483" s="5"/>
      <c r="WH483" s="5"/>
      <c r="WI483" s="5"/>
      <c r="WJ483" s="5"/>
      <c r="WK483" s="5"/>
      <c r="WL483" s="5"/>
      <c r="WM483" s="5"/>
      <c r="WN483" s="5"/>
      <c r="WO483" s="5"/>
      <c r="WP483" s="5"/>
      <c r="WQ483" s="5"/>
      <c r="WR483" s="5"/>
      <c r="WS483" s="5"/>
      <c r="WT483" s="5"/>
      <c r="WU483" s="5"/>
      <c r="WV483" s="5"/>
      <c r="WW483" s="5"/>
      <c r="WX483" s="5"/>
      <c r="WY483" s="5"/>
      <c r="WZ483" s="5"/>
      <c r="XA483" s="6"/>
      <c r="XB483" s="5"/>
      <c r="XC483" s="5"/>
      <c r="XD483" s="5"/>
      <c r="XE483" s="5"/>
      <c r="XF483" s="5"/>
      <c r="XG483" s="5"/>
      <c r="XH483" s="5"/>
      <c r="XI483" s="5"/>
      <c r="XJ483" s="5"/>
      <c r="XK483" s="5"/>
      <c r="XL483" s="5"/>
      <c r="XM483" s="6"/>
      <c r="XN483" s="5"/>
      <c r="XO483" s="5"/>
      <c r="XP483" s="5"/>
      <c r="XQ483" s="5"/>
      <c r="XR483" s="5"/>
      <c r="XS483" s="5"/>
      <c r="XT483" s="5"/>
      <c r="XU483" s="5"/>
      <c r="XV483" s="6"/>
      <c r="XW483" s="5"/>
      <c r="XX483" s="5"/>
      <c r="XY483" s="5"/>
      <c r="XZ483" s="5"/>
      <c r="YA483" s="5"/>
      <c r="YB483" s="5"/>
      <c r="YC483" s="5"/>
      <c r="YD483" s="5"/>
      <c r="YE483" s="5"/>
      <c r="YF483" s="5"/>
      <c r="YG483" s="5"/>
      <c r="YH483" s="5"/>
      <c r="YI483" s="5"/>
      <c r="YJ483" s="5"/>
      <c r="YK483" s="5"/>
      <c r="YL483" s="5"/>
      <c r="YM483" s="5"/>
      <c r="YN483" s="5"/>
      <c r="YO483" s="5"/>
      <c r="YP483" s="12"/>
      <c r="YQ483" s="12"/>
      <c r="YR483" s="12"/>
      <c r="YS483" s="12"/>
      <c r="YT483" s="12"/>
      <c r="YU483" s="12"/>
      <c r="YV483" s="12"/>
      <c r="YW483" s="12"/>
      <c r="YX483" s="6"/>
      <c r="YY483" s="5"/>
      <c r="YZ483" s="5"/>
      <c r="ZA483" s="5"/>
      <c r="ZB483" s="5"/>
      <c r="ZC483" s="5"/>
      <c r="ZD483" s="5"/>
      <c r="ZE483" s="5"/>
      <c r="ZF483" s="5"/>
      <c r="ZG483" s="5"/>
      <c r="ZH483" s="5"/>
      <c r="ZI483" s="5"/>
      <c r="ZJ483" s="5"/>
      <c r="ZK483" s="5"/>
      <c r="ZL483" s="5"/>
      <c r="ZM483" s="5"/>
      <c r="ZN483" s="5"/>
      <c r="ZO483" s="5"/>
      <c r="ZP483" s="5"/>
      <c r="ZQ483" s="5"/>
      <c r="ZR483" s="5"/>
      <c r="ZS483" s="5"/>
      <c r="ZT483" s="5"/>
      <c r="ZU483" s="5"/>
      <c r="ZV483" s="5"/>
      <c r="ZW483" s="5"/>
      <c r="ZX483" s="5"/>
      <c r="ZY483" s="5"/>
      <c r="ZZ483" s="5"/>
      <c r="AAA483" s="5"/>
      <c r="AAB483" s="5"/>
      <c r="AAC483" s="5"/>
      <c r="AAD483" s="5"/>
      <c r="AAE483" s="6"/>
      <c r="AAF483" s="5"/>
      <c r="AAG483" s="5"/>
      <c r="AAH483" s="5"/>
      <c r="AAI483" s="5"/>
      <c r="AAJ483" s="5"/>
      <c r="AAK483" s="5"/>
      <c r="AAL483" s="5"/>
      <c r="AAM483" s="5"/>
      <c r="AAN483" s="5"/>
      <c r="AAO483" s="5"/>
      <c r="AAP483" s="5"/>
      <c r="AAQ483" s="5"/>
      <c r="AAR483" s="5"/>
      <c r="AAS483" s="5"/>
      <c r="AAT483" s="5"/>
      <c r="AAU483" s="5"/>
      <c r="AAV483" s="5"/>
      <c r="AAW483" s="5"/>
      <c r="AAX483" s="5"/>
      <c r="AAY483" s="5"/>
      <c r="AAZ483" s="5"/>
      <c r="ABA483" s="5"/>
      <c r="ABB483" s="5"/>
      <c r="ABC483" s="5"/>
      <c r="ABD483" s="5"/>
      <c r="ABE483" s="5"/>
      <c r="ABF483" s="5"/>
      <c r="ABG483" s="5"/>
      <c r="ABH483" s="5"/>
      <c r="ABI483" s="5"/>
      <c r="ABJ483" s="5"/>
      <c r="ABK483" s="5"/>
      <c r="ABL483" s="5"/>
      <c r="ABM483" s="5"/>
      <c r="ABN483" s="5"/>
      <c r="ABO483" s="5"/>
      <c r="ABP483" s="5"/>
      <c r="ABQ483" s="5"/>
      <c r="ABR483" s="5"/>
      <c r="ABS483" s="5"/>
      <c r="ABT483" s="5"/>
      <c r="ABU483" s="5"/>
      <c r="ABV483" s="5"/>
      <c r="ABW483" s="5"/>
      <c r="ABX483" s="5"/>
      <c r="ABY483" s="6"/>
      <c r="ABZ483" s="5"/>
      <c r="ACA483" s="5"/>
      <c r="ACB483" s="5"/>
      <c r="ACC483" s="5"/>
      <c r="ACD483" s="5"/>
      <c r="ACE483" s="5"/>
      <c r="ACF483" s="5"/>
      <c r="ACG483" s="5"/>
      <c r="ACH483" s="5"/>
      <c r="ACI483" s="5"/>
      <c r="ACJ483" s="5"/>
      <c r="ACK483" s="5"/>
      <c r="ACL483" s="5"/>
      <c r="ACM483" s="5"/>
      <c r="ACN483" s="5"/>
      <c r="ACO483" s="5"/>
      <c r="ACP483" s="5"/>
      <c r="ACQ483" s="5"/>
      <c r="ACR483" s="5"/>
      <c r="ACS483" s="5"/>
      <c r="ACT483" s="5"/>
      <c r="ACU483" s="5"/>
      <c r="ACV483" s="5"/>
      <c r="ACW483" s="5"/>
      <c r="ACX483" s="5"/>
      <c r="ACY483" s="5"/>
      <c r="ACZ483" s="5"/>
      <c r="ADA483" s="5"/>
      <c r="ADB483" s="5"/>
      <c r="ADC483" s="5"/>
      <c r="ADD483" s="5"/>
      <c r="ADE483" s="5"/>
      <c r="ADF483" s="5"/>
      <c r="ADG483" s="5"/>
      <c r="ADH483" s="5"/>
      <c r="ADI483" s="5"/>
      <c r="ADJ483" s="5"/>
      <c r="ADK483" s="5"/>
      <c r="ADL483" s="5"/>
      <c r="ADM483" s="5"/>
      <c r="ADN483" s="5"/>
      <c r="ADO483" s="5"/>
      <c r="ADP483" s="5"/>
      <c r="ADQ483" s="6"/>
      <c r="ADR483" s="5"/>
      <c r="ADS483" s="5"/>
      <c r="ADT483" s="5"/>
      <c r="ADU483" s="5"/>
      <c r="ADV483" s="5"/>
      <c r="ADW483" s="5"/>
      <c r="ADX483" s="5"/>
      <c r="ADY483" s="5"/>
      <c r="ADZ483" s="5"/>
      <c r="AEA483" s="5"/>
      <c r="AEB483" s="5"/>
      <c r="AEC483" s="5"/>
      <c r="AED483" s="5"/>
      <c r="AEE483" s="5"/>
      <c r="AEF483" s="5"/>
      <c r="AEG483" s="5"/>
      <c r="AEH483" s="5"/>
      <c r="AEI483" s="5"/>
      <c r="AEJ483" s="5"/>
      <c r="AEK483" s="5"/>
      <c r="AEL483" s="5"/>
      <c r="AEM483" s="8"/>
      <c r="AEN483" s="6"/>
      <c r="AEO483" s="6"/>
      <c r="AEP483" s="6"/>
      <c r="AEQ483" s="6"/>
      <c r="AER483" s="5"/>
      <c r="AES483" s="6"/>
      <c r="AET483" s="6"/>
      <c r="AEU483" s="6"/>
      <c r="AEV483" s="5"/>
      <c r="AEW483" s="5"/>
      <c r="AEX483" s="5"/>
      <c r="AEY483" s="5"/>
      <c r="AEZ483" s="5"/>
      <c r="AFA483" s="5"/>
      <c r="AFB483" s="5"/>
      <c r="AFC483" s="5"/>
      <c r="AFD483" s="5"/>
      <c r="AFE483" s="5"/>
      <c r="AFF483" s="5"/>
      <c r="AFG483" s="5"/>
      <c r="AFH483" s="5"/>
      <c r="AFI483" s="5"/>
      <c r="AFJ483" s="5"/>
      <c r="AFK483" s="5"/>
      <c r="AFL483" s="5"/>
      <c r="AFM483" s="5"/>
      <c r="AFN483" s="5"/>
      <c r="AFO483" s="5"/>
      <c r="AFP483" s="5"/>
      <c r="AFQ483" s="5"/>
      <c r="AFR483" s="5"/>
      <c r="AFS483" s="5"/>
      <c r="AFT483" s="5"/>
      <c r="AFU483" s="5"/>
      <c r="AFV483" s="5"/>
      <c r="AFW483" s="5"/>
      <c r="AFX483" s="5"/>
      <c r="AFY483" s="5"/>
      <c r="AFZ483" s="5"/>
      <c r="AGA483" s="5"/>
      <c r="AGB483" s="6"/>
      <c r="AGC483" s="5"/>
      <c r="AGD483" s="5"/>
      <c r="AGE483" s="5"/>
      <c r="AGF483" s="5"/>
      <c r="AGG483" s="5"/>
      <c r="AGM483" s="18"/>
      <c r="AGS483" s="6"/>
      <c r="AHG483" s="18"/>
      <c r="AHM483" s="6"/>
      <c r="AHN483" s="5"/>
      <c r="AHO483" s="5"/>
      <c r="AHP483" s="5"/>
      <c r="AHQ483" s="5"/>
      <c r="AHR483" s="5"/>
      <c r="AHS483" s="5"/>
      <c r="AHT483" s="5"/>
      <c r="AHU483" s="5"/>
      <c r="AHV483" s="5"/>
      <c r="AHW483" s="5"/>
      <c r="AHX483" s="5"/>
      <c r="AHY483" s="5"/>
      <c r="AHZ483" s="5"/>
      <c r="AIA483" s="5"/>
      <c r="AIB483" s="5"/>
      <c r="AIC483" s="5"/>
      <c r="AID483" s="6"/>
      <c r="AIE483" s="5"/>
      <c r="AIF483" s="5"/>
      <c r="AIG483" s="5"/>
      <c r="AIH483" s="5"/>
      <c r="AII483" s="5"/>
      <c r="AIJ483" s="5"/>
      <c r="AIK483" s="5"/>
      <c r="AIL483" s="5"/>
      <c r="AIM483" s="5"/>
      <c r="AIN483" s="5"/>
      <c r="AIO483" s="5"/>
      <c r="AIP483" s="5"/>
      <c r="AIQ483" s="5"/>
      <c r="AIR483" s="5"/>
      <c r="AIS483" s="5"/>
      <c r="AIT483" s="5"/>
      <c r="AIU483" s="5"/>
      <c r="AIV483" s="5"/>
      <c r="AIW483" s="5"/>
      <c r="AIX483" s="5"/>
      <c r="AIY483" s="5"/>
      <c r="AIZ483" s="5"/>
      <c r="AJA483" s="5"/>
      <c r="AJB483" s="6"/>
      <c r="AJC483" s="5"/>
      <c r="AJD483" s="5"/>
      <c r="AJE483" s="5"/>
      <c r="AJF483" s="5"/>
      <c r="AJG483" s="5"/>
      <c r="AJH483" s="5"/>
      <c r="AJI483" s="5"/>
      <c r="AJJ483" s="5"/>
      <c r="AJK483" s="5"/>
      <c r="AJL483" s="5"/>
      <c r="AJM483" s="5"/>
      <c r="AJN483" s="6"/>
      <c r="AJO483" s="5"/>
      <c r="AJP483" s="5"/>
      <c r="AJQ483" s="5"/>
      <c r="AJR483" s="5"/>
      <c r="AJS483" s="5"/>
      <c r="AJT483" s="5"/>
      <c r="AJU483" s="5"/>
      <c r="AJV483" s="5"/>
    </row>
    <row r="484" spans="1:958" ht="14.25" customHeight="1"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7"/>
      <c r="AF484" s="6"/>
      <c r="AG484" s="8"/>
      <c r="AH484" s="8"/>
      <c r="AI484" s="8"/>
      <c r="AJ484" s="5"/>
      <c r="AK484" s="9"/>
      <c r="AL484" s="5"/>
      <c r="AM484" s="6"/>
      <c r="AN484" s="10"/>
      <c r="AO484" s="6"/>
      <c r="AP484" s="6"/>
      <c r="AQ484" s="5"/>
      <c r="AV484" s="5"/>
      <c r="AW484" s="5"/>
      <c r="AX484" s="5"/>
      <c r="AY484" s="5"/>
      <c r="AZ484" s="5"/>
      <c r="BA484" s="5"/>
      <c r="BB484" s="5"/>
      <c r="BE484" s="5"/>
      <c r="BF484" s="5"/>
      <c r="BG484" s="5"/>
      <c r="BH484" s="6"/>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t="str">
        <f>IF(SUM(BI484:BQ484,BS484:BW484,BY484:CC484,CE484:CJ484)=0, "", SUM(BI484:BQ484,BS484:BW484,BY484:CC484,CE484:CJ484))</f>
        <v/>
      </c>
      <c r="CN484" s="5" t="str">
        <f>IF(SUM(CQ484, CR484, CS484, CT484, CU484)=0, "", IF(OR(CQ484&gt;=8, CR484&gt;=10, CS484&gt;=13, CT484&gt;=10, CU484&gt;=15), 1, 0))</f>
        <v/>
      </c>
      <c r="CO484" s="5" t="str">
        <f>IF(SUM(BI484:BJ484,BL484,BM484,BN484,BO484,BU484,CA484,CH484,CJ484)=0, "", SUM(BI484:BJ484,BL484,BM484,BN484,BO484,BU484,CA484,CH484,CJ484))</f>
        <v/>
      </c>
      <c r="CP484" s="5" t="str">
        <f>IF(SUM(BK484,BP484:BQ484,BS484:BT484,BV484:BW484,BY484:BZ484,CB484:CC484,CE484:CG484,CI484)=0, "", SUM(BK484,BP484:BQ484,BS484:BT484,BV484:BW484,BY484:BZ484,CB484:CC484,CE484:CG484,CI484))</f>
        <v/>
      </c>
      <c r="CQ484" s="5" t="str">
        <f>IF(SUM(CB484:CC484,CE484:CF484,CI484)=0, "", SUM(CB484:CC484,CE484:CF484,CI484))</f>
        <v/>
      </c>
      <c r="CR484" s="5" t="str">
        <f>IF(SUM(BQ484,BS484:BT484,BW484,BY484)=0, "", SUM(BQ484,BS484:BT484,BW484,BY484))</f>
        <v/>
      </c>
      <c r="CS484" s="5" t="str">
        <f>IF(SUM(BK484,BP484,BV484,BZ484,CG484)=0, "", SUM(BK484,BP484,BV484,BZ484,CG484))</f>
        <v/>
      </c>
      <c r="CT484" s="5" t="str">
        <f>IF(SUM(BI484:BJ484,BL484,BN484,CH484)=0, "", SUM(BI484:BJ484,BL484,BN484,CH484))</f>
        <v/>
      </c>
      <c r="CU484" s="5" t="str">
        <f>IF(SUM(BM484,BO484,BU484,CA484,CJ484)=0, "", SUM(BM484,BO484,BU484,CA484,CJ484))</f>
        <v/>
      </c>
      <c r="CV484" s="5" t="str">
        <f>IF(CQ484="", "", IF(CQ484&gt;=8, 1, 0))</f>
        <v/>
      </c>
      <c r="CW484" s="5" t="str">
        <f>IF(CR484="", "", IF(CR484&gt;=10, 1, 0))</f>
        <v/>
      </c>
      <c r="CX484" s="5" t="str">
        <f>IF(CS484="", "", IF(CS484&gt;=13, 1, 0))</f>
        <v/>
      </c>
      <c r="CY484" s="5" t="str">
        <f>IF(CT484="", "", IF(CT484&gt;=10, 1, 0))</f>
        <v/>
      </c>
      <c r="CZ484" s="5" t="str">
        <f>IF(CU484="", "", IF(CU484&gt;=15, 1, 0))</f>
        <v/>
      </c>
      <c r="DA484" s="5" t="str">
        <f>IF(AND(BR484="", BX484="", CD484=""), "", IF(BR484=5,1,0) + IF(BX484=5,1,0) + IF(CD484=5,1,0))</f>
        <v/>
      </c>
      <c r="DB484" s="6"/>
      <c r="DC484" s="5"/>
      <c r="DD484" s="13"/>
      <c r="DE484" s="5"/>
      <c r="DF484" s="13"/>
      <c r="DG484" s="5"/>
      <c r="DH484" s="13"/>
      <c r="DI484" s="5"/>
      <c r="DJ484" s="13"/>
      <c r="DK484" s="5"/>
      <c r="DL484" s="13"/>
      <c r="DM484" s="5"/>
      <c r="DN484" s="13"/>
      <c r="DO484" s="5"/>
      <c r="DP484" s="13"/>
      <c r="DQ484" s="5"/>
      <c r="DR484" s="13"/>
      <c r="DS484" s="5"/>
      <c r="DT484" s="13"/>
      <c r="DU484" s="5"/>
      <c r="DV484" s="13"/>
      <c r="DW484" s="5"/>
      <c r="DX484" s="13"/>
      <c r="DY484" s="5"/>
      <c r="DZ484" s="13"/>
      <c r="EA484" s="5"/>
      <c r="EB484" s="13"/>
      <c r="EC484" s="5"/>
      <c r="ED484" s="13"/>
      <c r="EE484" s="5"/>
      <c r="EF484" s="13"/>
      <c r="EG484" s="5"/>
      <c r="EH484" s="13"/>
      <c r="EI484" s="5"/>
      <c r="EJ484" s="13"/>
      <c r="EK484" s="5"/>
      <c r="EL484" s="5"/>
      <c r="EM484" s="5"/>
      <c r="EN484" s="6"/>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6"/>
      <c r="FM484" s="5"/>
      <c r="FN484" s="5"/>
      <c r="FO484" s="5"/>
      <c r="FP484" s="5"/>
      <c r="FQ484" s="5"/>
      <c r="FR484" s="5"/>
      <c r="FS484" s="14"/>
      <c r="FT484" s="6"/>
      <c r="FU484" s="5"/>
      <c r="FV484" s="5"/>
      <c r="FW484" s="5"/>
      <c r="FX484" s="5"/>
      <c r="FY484" s="5"/>
      <c r="FZ484" s="5"/>
      <c r="GA484" s="5"/>
      <c r="GB484" s="5"/>
      <c r="GC484" s="5"/>
      <c r="GD484" s="5"/>
      <c r="GE484" s="5"/>
      <c r="GF484" s="6"/>
      <c r="GG484" s="5"/>
      <c r="GH484" s="5"/>
      <c r="GI484" s="5"/>
      <c r="GJ484" s="5"/>
      <c r="GK484" s="5"/>
      <c r="GL484" s="5"/>
      <c r="GM484" s="5"/>
      <c r="GN484" s="5"/>
      <c r="GO484" s="6"/>
      <c r="GP484" s="5"/>
      <c r="GQ484" s="5"/>
      <c r="GR484" s="5"/>
      <c r="GS484" s="5"/>
      <c r="GT484" s="5"/>
      <c r="GU484" s="5"/>
      <c r="GV484" s="5"/>
      <c r="GW484" s="5"/>
      <c r="GX484" s="5"/>
      <c r="GY484" s="5"/>
      <c r="GZ484" s="5"/>
      <c r="HA484" s="5"/>
      <c r="HB484" s="5"/>
      <c r="HC484" s="5"/>
      <c r="HD484" s="5"/>
      <c r="HE484" s="5"/>
      <c r="HF484" s="5"/>
      <c r="HG484" s="5"/>
      <c r="HH484" s="5"/>
      <c r="HI484" s="5"/>
      <c r="HJ484" s="6"/>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6"/>
      <c r="JN484" s="5"/>
      <c r="JO484" s="5"/>
      <c r="JP484" s="5"/>
      <c r="JQ484" s="5"/>
      <c r="JR484" s="5"/>
      <c r="JS484" s="5"/>
      <c r="JT484" s="5"/>
      <c r="JU484" s="5"/>
      <c r="JV484" s="5"/>
      <c r="JW484" s="5"/>
      <c r="JX484" s="5"/>
      <c r="JY484" s="5"/>
      <c r="JZ484" s="5"/>
      <c r="KA484" s="5"/>
      <c r="KB484" s="5"/>
      <c r="KC484" s="5"/>
      <c r="KD484" s="5"/>
      <c r="KE484" s="5"/>
      <c r="KF484" s="5"/>
      <c r="KG484" s="5"/>
      <c r="KH484" s="5"/>
      <c r="KI484" s="5"/>
      <c r="KJ484" s="5"/>
      <c r="KK484" s="5"/>
      <c r="KL484" s="5"/>
      <c r="KM484" s="5"/>
      <c r="KN484" s="5"/>
      <c r="KO484" s="5"/>
      <c r="KP484" s="5"/>
      <c r="KQ484" s="5"/>
      <c r="KR484" s="5"/>
      <c r="KS484" s="5"/>
      <c r="KT484" s="5"/>
      <c r="KU484" s="5"/>
      <c r="KV484" s="5"/>
      <c r="KW484" s="5"/>
      <c r="KX484" s="12"/>
      <c r="KY484" s="12"/>
      <c r="KZ484" s="12"/>
      <c r="LA484" s="12"/>
      <c r="LB484" s="12"/>
      <c r="LC484" s="12"/>
      <c r="LD484" s="12"/>
      <c r="LE484" s="6"/>
      <c r="LF484" s="5"/>
      <c r="LG484" s="5"/>
      <c r="LH484" s="5"/>
      <c r="LI484" s="5"/>
      <c r="LJ484" s="5"/>
      <c r="LK484" s="5"/>
      <c r="LL484" s="5"/>
      <c r="LM484" s="5"/>
      <c r="LN484" s="5"/>
      <c r="LO484" s="5"/>
      <c r="LP484" s="5"/>
      <c r="LQ484" s="5"/>
      <c r="LR484" s="5"/>
      <c r="LS484" s="5"/>
      <c r="LT484" s="5"/>
      <c r="LU484" s="5"/>
      <c r="LV484" s="5"/>
      <c r="LW484" s="5"/>
      <c r="LX484" s="5"/>
      <c r="LY484" s="5"/>
      <c r="LZ484" s="5"/>
      <c r="MA484" s="5"/>
      <c r="MB484" s="5"/>
      <c r="MC484" s="5"/>
      <c r="MD484" s="5"/>
      <c r="ME484" s="5"/>
      <c r="MF484" s="5"/>
      <c r="MG484" s="5"/>
      <c r="MH484" s="5"/>
      <c r="MI484" s="5"/>
      <c r="MJ484" s="5"/>
      <c r="MK484" s="5"/>
      <c r="ML484" s="6"/>
      <c r="MM484" s="5"/>
      <c r="MN484" s="5"/>
      <c r="MO484" s="5"/>
      <c r="MP484" s="5"/>
      <c r="MQ484" s="5"/>
      <c r="MR484" s="5"/>
      <c r="MS484" s="5"/>
      <c r="MT484" s="5"/>
      <c r="MU484" s="5"/>
      <c r="MV484" s="5"/>
      <c r="MW484" s="5"/>
      <c r="MX484" s="5"/>
      <c r="MY484" s="5"/>
      <c r="MZ484" s="5"/>
      <c r="NA484" s="5"/>
      <c r="NB484" s="5"/>
      <c r="NC484" s="5"/>
      <c r="ND484" s="5"/>
      <c r="NE484" s="5"/>
      <c r="NF484" s="5"/>
      <c r="NG484" s="5"/>
      <c r="NH484" s="6"/>
      <c r="NI484" s="5"/>
      <c r="NJ484" s="5"/>
      <c r="NK484" s="5"/>
      <c r="NL484" s="5"/>
      <c r="NM484" s="5"/>
      <c r="NN484" s="5"/>
      <c r="NO484" s="5"/>
      <c r="NP484" s="5"/>
      <c r="NQ484" s="5"/>
      <c r="NR484" s="5"/>
      <c r="NS484" s="5"/>
      <c r="NT484" s="5"/>
      <c r="NU484" s="5"/>
      <c r="NV484" s="5"/>
      <c r="NW484" s="5"/>
      <c r="NX484" s="5"/>
      <c r="NY484" s="5"/>
      <c r="NZ484" s="5"/>
      <c r="OA484" s="5"/>
      <c r="OB484" s="5"/>
      <c r="OC484" s="5"/>
      <c r="OD484" s="5"/>
      <c r="OE484" s="5"/>
      <c r="OF484" s="5"/>
      <c r="OG484" s="5"/>
      <c r="OH484" s="5"/>
      <c r="OI484" s="5"/>
      <c r="OJ484" s="5"/>
      <c r="OK484" s="5"/>
      <c r="OL484" s="5"/>
      <c r="OM484" s="5"/>
      <c r="ON484" s="5"/>
      <c r="OQ484" s="6"/>
      <c r="OR484" s="5"/>
      <c r="OS484" s="5"/>
      <c r="OT484" s="5"/>
      <c r="OU484" s="5"/>
      <c r="OV484" s="5"/>
      <c r="OW484" s="5"/>
      <c r="OX484" s="5"/>
      <c r="OY484" s="5"/>
      <c r="OZ484" s="5"/>
      <c r="PA484" s="5"/>
      <c r="PB484" s="5"/>
      <c r="PC484" s="5"/>
      <c r="PD484" s="5"/>
      <c r="PE484" s="5"/>
      <c r="PF484" s="5"/>
      <c r="PG484" s="5"/>
      <c r="PH484" s="5"/>
      <c r="PI484" s="5"/>
      <c r="PJ484" s="5"/>
      <c r="PK484" s="5"/>
      <c r="PL484" s="5"/>
      <c r="PM484" s="5"/>
      <c r="PN484" s="5"/>
      <c r="PO484" s="5"/>
      <c r="PP484" s="5"/>
      <c r="PQ484" s="5"/>
      <c r="PR484" s="5"/>
      <c r="PS484" s="5"/>
      <c r="PT484" s="5"/>
      <c r="PU484" s="5"/>
      <c r="PV484" s="5"/>
      <c r="PW484" s="5"/>
      <c r="PX484" s="6"/>
      <c r="PY484" s="5"/>
      <c r="PZ484" s="5"/>
      <c r="QA484" s="5"/>
      <c r="QB484" s="5"/>
      <c r="QC484" s="5"/>
      <c r="QD484" s="5"/>
      <c r="QE484" s="5"/>
      <c r="QF484" s="5"/>
      <c r="QG484" s="5"/>
      <c r="QH484" s="5"/>
      <c r="QI484" s="5"/>
      <c r="QJ484" s="6"/>
      <c r="QK484" s="5"/>
      <c r="QL484" s="5"/>
      <c r="QM484" s="5"/>
      <c r="QN484" s="5"/>
      <c r="QO484" s="5"/>
      <c r="QP484" s="5"/>
      <c r="QQ484" s="5"/>
      <c r="QR484" s="5"/>
      <c r="QS484" s="5"/>
      <c r="QT484" s="5"/>
      <c r="QU484" s="5"/>
      <c r="QV484" s="6"/>
      <c r="QW484" s="5"/>
      <c r="QX484" s="5"/>
      <c r="QY484" s="5"/>
      <c r="QZ484" s="5"/>
      <c r="RA484" s="5"/>
      <c r="RB484" s="5"/>
      <c r="RC484" s="5"/>
      <c r="RD484" s="5"/>
      <c r="RE484" s="5"/>
      <c r="RF484" s="5"/>
      <c r="RG484" s="5"/>
      <c r="RH484" s="6"/>
      <c r="RI484" s="5"/>
      <c r="RJ484" s="5"/>
      <c r="RK484" s="5"/>
      <c r="RL484" s="5"/>
      <c r="RM484" s="5"/>
      <c r="RN484" s="5"/>
      <c r="RO484" s="5"/>
      <c r="RP484" s="5"/>
      <c r="RQ484" s="6"/>
      <c r="RR484" s="5"/>
      <c r="RS484" s="5"/>
      <c r="RT484" s="5"/>
      <c r="RU484" s="5"/>
      <c r="RV484" s="5"/>
      <c r="RW484" s="5"/>
      <c r="RX484" s="5"/>
      <c r="RY484" s="5"/>
      <c r="RZ484" s="6"/>
      <c r="SA484" s="5"/>
      <c r="SB484" s="5"/>
      <c r="SC484" s="5"/>
      <c r="SD484" s="5"/>
      <c r="SE484" s="5"/>
      <c r="SF484" s="5"/>
      <c r="SG484" s="5"/>
      <c r="SH484" s="5"/>
      <c r="SI484" s="6"/>
      <c r="SJ484" s="5"/>
      <c r="SK484" s="5"/>
      <c r="SL484" s="5"/>
      <c r="SM484" s="5"/>
      <c r="SN484" s="5"/>
      <c r="SO484" s="5"/>
      <c r="SP484" s="5"/>
      <c r="SQ484" s="5"/>
      <c r="SR484" s="5"/>
      <c r="SS484" s="5"/>
      <c r="ST484" s="5"/>
      <c r="SU484" s="5"/>
      <c r="SV484" s="5"/>
      <c r="SW484" s="5"/>
      <c r="SX484" s="5"/>
      <c r="SY484" s="5"/>
      <c r="SZ484" s="5"/>
      <c r="TA484" s="5"/>
      <c r="TB484" s="5"/>
      <c r="TC484" s="5"/>
      <c r="TD484" s="5"/>
      <c r="TE484" s="5"/>
      <c r="TF484" s="6"/>
      <c r="TG484" s="5"/>
      <c r="TH484" s="5"/>
      <c r="TI484" s="5"/>
      <c r="TJ484" s="5"/>
      <c r="TK484" s="5"/>
      <c r="TL484" s="5"/>
      <c r="TM484" s="5"/>
      <c r="TN484" s="5"/>
      <c r="TO484" s="5"/>
      <c r="TP484" s="5"/>
      <c r="TQ484" s="5"/>
      <c r="TR484" s="5"/>
      <c r="TS484" s="5"/>
      <c r="TT484" s="5"/>
      <c r="TU484" s="5"/>
      <c r="TV484" s="5"/>
      <c r="TW484" s="5"/>
      <c r="TX484" s="5"/>
      <c r="TY484" s="5"/>
      <c r="TZ484" s="5"/>
      <c r="UA484" s="5"/>
      <c r="UB484" s="5"/>
      <c r="UC484" s="6"/>
      <c r="UD484" s="5"/>
      <c r="UE484" s="5"/>
      <c r="UF484" s="5"/>
      <c r="UG484" s="5"/>
      <c r="UH484" s="5"/>
      <c r="UI484" s="5"/>
      <c r="UJ484" s="5"/>
      <c r="UK484" s="5"/>
      <c r="UL484" s="5"/>
      <c r="UM484" s="5"/>
      <c r="UN484" s="5"/>
      <c r="UO484" s="5"/>
      <c r="UP484" s="5"/>
      <c r="UQ484" s="5"/>
      <c r="UR484" s="5"/>
      <c r="US484" s="5"/>
      <c r="UT484" s="5"/>
      <c r="UU484" s="5"/>
      <c r="UV484" s="5"/>
      <c r="UW484" s="5"/>
      <c r="UX484" s="5"/>
      <c r="UY484" s="5"/>
      <c r="UZ484" s="6"/>
      <c r="VA484" s="6"/>
      <c r="VB484" s="5"/>
      <c r="VC484" s="5"/>
      <c r="VE484" s="5"/>
      <c r="VF484" s="5"/>
      <c r="VG484" s="5"/>
      <c r="VH484" s="5"/>
      <c r="VI484" s="5"/>
      <c r="VK484" s="5"/>
      <c r="VL484" s="5"/>
      <c r="VN484" s="6"/>
      <c r="VO484" s="5"/>
      <c r="VP484" s="5"/>
      <c r="VQ484" s="5"/>
      <c r="VR484" s="5"/>
      <c r="VS484" s="5"/>
      <c r="VT484" s="5"/>
      <c r="VU484" s="5"/>
      <c r="VV484" s="5"/>
      <c r="VW484" s="5"/>
      <c r="VX484" s="5"/>
      <c r="VY484" s="5"/>
      <c r="VZ484" s="5"/>
      <c r="WA484" s="5"/>
      <c r="WB484" s="5"/>
      <c r="WC484" s="5"/>
      <c r="WD484" s="5"/>
      <c r="WE484" s="5"/>
      <c r="WF484" s="5"/>
      <c r="WG484" s="5"/>
      <c r="WH484" s="5"/>
      <c r="WI484" s="5"/>
      <c r="WJ484" s="5"/>
      <c r="WK484" s="5"/>
      <c r="WL484" s="5"/>
      <c r="WM484" s="5"/>
      <c r="WN484" s="5"/>
      <c r="WO484" s="5"/>
      <c r="WP484" s="5"/>
      <c r="WQ484" s="5"/>
      <c r="WR484" s="5"/>
      <c r="WS484" s="5"/>
      <c r="WT484" s="5"/>
      <c r="WU484" s="5"/>
      <c r="WV484" s="5"/>
      <c r="WW484" s="5"/>
      <c r="WX484" s="5"/>
      <c r="WY484" s="5"/>
      <c r="WZ484" s="5"/>
      <c r="XA484" s="6"/>
      <c r="XB484" s="5"/>
      <c r="XC484" s="5"/>
      <c r="XD484" s="5"/>
      <c r="XE484" s="5"/>
      <c r="XF484" s="5"/>
      <c r="XG484" s="5"/>
      <c r="XH484" s="5"/>
      <c r="XI484" s="5"/>
      <c r="XJ484" s="5"/>
      <c r="XK484" s="5"/>
      <c r="XL484" s="5"/>
      <c r="XM484" s="6"/>
      <c r="XN484" s="5"/>
      <c r="XO484" s="5"/>
      <c r="XP484" s="5"/>
      <c r="XQ484" s="5"/>
      <c r="XR484" s="5"/>
      <c r="XS484" s="5"/>
      <c r="XT484" s="5"/>
      <c r="XU484" s="5"/>
      <c r="XV484" s="6"/>
      <c r="XW484" s="5"/>
      <c r="XX484" s="5"/>
      <c r="XY484" s="5"/>
      <c r="XZ484" s="5"/>
      <c r="YA484" s="5"/>
      <c r="YB484" s="5"/>
      <c r="YC484" s="5"/>
      <c r="YD484" s="5"/>
      <c r="YE484" s="5"/>
      <c r="YF484" s="5"/>
      <c r="YG484" s="5"/>
      <c r="YH484" s="5"/>
      <c r="YI484" s="5"/>
      <c r="YJ484" s="5"/>
      <c r="YK484" s="5"/>
      <c r="YL484" s="5"/>
      <c r="YM484" s="5"/>
      <c r="YN484" s="5"/>
      <c r="YO484" s="5"/>
      <c r="YP484" s="12"/>
      <c r="YQ484" s="12"/>
      <c r="YR484" s="12"/>
      <c r="YS484" s="12"/>
      <c r="YT484" s="12"/>
      <c r="YU484" s="12"/>
      <c r="YV484" s="12"/>
      <c r="YW484" s="12"/>
      <c r="YX484" s="6"/>
      <c r="YY484" s="5"/>
      <c r="YZ484" s="5"/>
      <c r="ZA484" s="5"/>
      <c r="ZB484" s="5"/>
      <c r="ZC484" s="5"/>
      <c r="ZD484" s="5"/>
      <c r="ZE484" s="5"/>
      <c r="ZF484" s="5"/>
      <c r="ZG484" s="5"/>
      <c r="ZH484" s="5"/>
      <c r="ZI484" s="5"/>
      <c r="ZJ484" s="5"/>
      <c r="ZK484" s="5"/>
      <c r="ZL484" s="5"/>
      <c r="ZM484" s="5"/>
      <c r="ZN484" s="5"/>
      <c r="ZO484" s="5"/>
      <c r="ZP484" s="5"/>
      <c r="ZQ484" s="5"/>
      <c r="ZR484" s="5"/>
      <c r="ZS484" s="5"/>
      <c r="ZT484" s="5"/>
      <c r="ZU484" s="5"/>
      <c r="ZV484" s="5"/>
      <c r="ZW484" s="5"/>
      <c r="ZX484" s="5"/>
      <c r="ZY484" s="5"/>
      <c r="ZZ484" s="5"/>
      <c r="AAA484" s="5"/>
      <c r="AAB484" s="5"/>
      <c r="AAC484" s="5"/>
      <c r="AAD484" s="5"/>
      <c r="AAE484" s="6"/>
      <c r="AAF484" s="5"/>
      <c r="AAG484" s="5"/>
      <c r="AAH484" s="5"/>
      <c r="AAI484" s="5"/>
      <c r="AAJ484" s="5"/>
      <c r="AAK484" s="5"/>
      <c r="AAL484" s="5"/>
      <c r="AAM484" s="5"/>
      <c r="AAN484" s="5"/>
      <c r="AAO484" s="5"/>
      <c r="AAP484" s="5"/>
      <c r="AAQ484" s="5"/>
      <c r="AAR484" s="5"/>
      <c r="AAS484" s="5"/>
      <c r="AAT484" s="5"/>
      <c r="AAU484" s="5"/>
      <c r="AAV484" s="5"/>
      <c r="AAW484" s="5"/>
      <c r="AAX484" s="5"/>
      <c r="AAY484" s="5"/>
      <c r="AAZ484" s="5"/>
      <c r="ABA484" s="5"/>
      <c r="ABB484" s="5"/>
      <c r="ABC484" s="5"/>
      <c r="ABD484" s="5"/>
      <c r="ABE484" s="5"/>
      <c r="ABF484" s="5"/>
      <c r="ABG484" s="5"/>
      <c r="ABH484" s="5"/>
      <c r="ABI484" s="5"/>
      <c r="ABJ484" s="5"/>
      <c r="ABK484" s="5"/>
      <c r="ABL484" s="5"/>
      <c r="ABM484" s="5"/>
      <c r="ABN484" s="5"/>
      <c r="ABO484" s="5"/>
      <c r="ABP484" s="5"/>
      <c r="ABQ484" s="5"/>
      <c r="ABR484" s="5"/>
      <c r="ABS484" s="5"/>
      <c r="ABT484" s="5"/>
      <c r="ABU484" s="5"/>
      <c r="ABV484" s="5"/>
      <c r="ABW484" s="5"/>
      <c r="ABX484" s="5"/>
      <c r="ABY484" s="6"/>
      <c r="ABZ484" s="5"/>
      <c r="ACA484" s="5"/>
      <c r="ACB484" s="5"/>
      <c r="ACC484" s="5"/>
      <c r="ACD484" s="5"/>
      <c r="ACE484" s="5"/>
      <c r="ACF484" s="5"/>
      <c r="ACG484" s="5"/>
      <c r="ACH484" s="5"/>
      <c r="ACI484" s="5"/>
      <c r="ACJ484" s="5"/>
      <c r="ACK484" s="5"/>
      <c r="ACL484" s="5"/>
      <c r="ACM484" s="5"/>
      <c r="ACN484" s="5"/>
      <c r="ACO484" s="5"/>
      <c r="ACP484" s="5"/>
      <c r="ACQ484" s="5"/>
      <c r="ACR484" s="5"/>
      <c r="ACS484" s="5"/>
      <c r="ACT484" s="5"/>
      <c r="ACU484" s="5"/>
      <c r="ACV484" s="5"/>
      <c r="ACW484" s="5"/>
      <c r="ACX484" s="5"/>
      <c r="ACY484" s="5"/>
      <c r="ACZ484" s="5"/>
      <c r="ADA484" s="5"/>
      <c r="ADB484" s="5"/>
      <c r="ADC484" s="5"/>
      <c r="ADD484" s="5"/>
      <c r="ADE484" s="5"/>
      <c r="ADF484" s="5"/>
      <c r="ADG484" s="5"/>
      <c r="ADH484" s="5"/>
      <c r="ADI484" s="5"/>
      <c r="ADJ484" s="5"/>
      <c r="ADK484" s="5"/>
      <c r="ADL484" s="5"/>
      <c r="ADM484" s="5"/>
      <c r="ADN484" s="5"/>
      <c r="ADO484" s="5"/>
      <c r="ADP484" s="5"/>
      <c r="ADQ484" s="6"/>
      <c r="ADR484" s="5"/>
      <c r="ADS484" s="5"/>
      <c r="ADT484" s="5"/>
      <c r="ADU484" s="5"/>
      <c r="ADV484" s="5"/>
      <c r="ADW484" s="5"/>
      <c r="ADX484" s="5"/>
      <c r="ADY484" s="5"/>
      <c r="ADZ484" s="5"/>
      <c r="AEA484" s="5"/>
      <c r="AEB484" s="5"/>
      <c r="AEC484" s="5"/>
      <c r="AED484" s="5"/>
      <c r="AEE484" s="5"/>
      <c r="AEF484" s="5"/>
      <c r="AEG484" s="5"/>
      <c r="AEH484" s="5"/>
      <c r="AEI484" s="5"/>
      <c r="AEJ484" s="5"/>
      <c r="AEK484" s="5"/>
      <c r="AEL484" s="5"/>
      <c r="AEM484" s="8"/>
      <c r="AEN484" s="6"/>
      <c r="AEO484" s="6"/>
      <c r="AEP484" s="6"/>
      <c r="AEQ484" s="6"/>
      <c r="AER484" s="5"/>
      <c r="AES484" s="6"/>
      <c r="AET484" s="6"/>
      <c r="AEU484" s="6"/>
      <c r="AEV484" s="5"/>
      <c r="AEW484" s="5"/>
      <c r="AEX484" s="5"/>
      <c r="AEY484" s="5"/>
      <c r="AEZ484" s="5"/>
      <c r="AFA484" s="5"/>
      <c r="AFB484" s="5"/>
      <c r="AFC484" s="5"/>
      <c r="AFD484" s="5"/>
      <c r="AFE484" s="5"/>
      <c r="AFF484" s="5"/>
      <c r="AFG484" s="5"/>
      <c r="AFH484" s="5"/>
      <c r="AFI484" s="5"/>
      <c r="AFJ484" s="5"/>
      <c r="AFK484" s="5"/>
      <c r="AFL484" s="5"/>
      <c r="AFM484" s="5"/>
      <c r="AFN484" s="5"/>
      <c r="AFO484" s="5"/>
      <c r="AFP484" s="5"/>
      <c r="AFQ484" s="5"/>
      <c r="AFR484" s="5"/>
      <c r="AFS484" s="5"/>
      <c r="AFT484" s="5"/>
      <c r="AFU484" s="5"/>
      <c r="AFV484" s="5"/>
      <c r="AFW484" s="5"/>
      <c r="AFX484" s="5"/>
      <c r="AFY484" s="5"/>
      <c r="AFZ484" s="5"/>
      <c r="AGA484" s="5"/>
      <c r="AGB484" s="6"/>
      <c r="AGC484" s="5"/>
      <c r="AGD484" s="5"/>
      <c r="AGE484" s="5"/>
      <c r="AGF484" s="5"/>
      <c r="AGG484" s="5"/>
      <c r="AGM484" s="18"/>
      <c r="AGS484" s="6"/>
      <c r="AHG484" s="18"/>
      <c r="AHM484" s="6"/>
      <c r="AHN484" s="5"/>
      <c r="AHO484" s="5"/>
      <c r="AHP484" s="5"/>
      <c r="AHQ484" s="5"/>
      <c r="AHR484" s="5"/>
      <c r="AHS484" s="5"/>
      <c r="AHT484" s="5"/>
      <c r="AHU484" s="5"/>
      <c r="AHV484" s="5"/>
      <c r="AHW484" s="5"/>
      <c r="AHX484" s="5"/>
      <c r="AHY484" s="5"/>
      <c r="AHZ484" s="5"/>
      <c r="AIA484" s="5"/>
      <c r="AIB484" s="5"/>
      <c r="AIC484" s="5"/>
      <c r="AID484" s="6"/>
      <c r="AIE484" s="5"/>
      <c r="AIF484" s="5"/>
      <c r="AIG484" s="5"/>
      <c r="AIH484" s="5"/>
      <c r="AII484" s="5"/>
      <c r="AIJ484" s="5"/>
      <c r="AIK484" s="5"/>
      <c r="AIL484" s="5"/>
      <c r="AIM484" s="5"/>
      <c r="AIN484" s="5"/>
      <c r="AIO484" s="5"/>
      <c r="AIP484" s="5"/>
      <c r="AIQ484" s="5"/>
      <c r="AIR484" s="5"/>
      <c r="AIS484" s="5"/>
      <c r="AIT484" s="5"/>
      <c r="AIU484" s="5"/>
      <c r="AIV484" s="5"/>
      <c r="AIW484" s="5"/>
      <c r="AIX484" s="5"/>
      <c r="AIY484" s="5"/>
      <c r="AIZ484" s="5"/>
      <c r="AJA484" s="5"/>
      <c r="AJB484" s="6"/>
      <c r="AJC484" s="5"/>
      <c r="AJD484" s="5"/>
      <c r="AJE484" s="5"/>
      <c r="AJF484" s="5"/>
      <c r="AJG484" s="5"/>
      <c r="AJH484" s="5"/>
      <c r="AJI484" s="5"/>
      <c r="AJJ484" s="5"/>
      <c r="AJK484" s="5"/>
      <c r="AJL484" s="5"/>
      <c r="AJM484" s="5"/>
      <c r="AJN484" s="6"/>
      <c r="AJO484" s="5"/>
      <c r="AJP484" s="5"/>
      <c r="AJQ484" s="5"/>
      <c r="AJR484" s="5"/>
      <c r="AJS484" s="5"/>
      <c r="AJT484" s="5"/>
      <c r="AJU484" s="5"/>
      <c r="AJV484" s="5"/>
    </row>
    <row r="485" spans="1:958" ht="14.25" customHeight="1"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7"/>
      <c r="AF485" s="6"/>
      <c r="AG485" s="8"/>
      <c r="AH485" s="8"/>
      <c r="AI485" s="8"/>
      <c r="AJ485" s="5"/>
      <c r="AK485" s="9"/>
      <c r="AL485" s="5"/>
      <c r="AM485" s="6"/>
      <c r="AN485" s="10"/>
      <c r="AO485" s="6"/>
      <c r="AP485" s="6"/>
      <c r="AQ485" s="5"/>
      <c r="AV485" s="5"/>
      <c r="AW485" s="5"/>
      <c r="AX485" s="5"/>
      <c r="AY485" s="5"/>
      <c r="AZ485" s="5"/>
      <c r="BA485" s="5"/>
      <c r="BB485" s="5"/>
      <c r="BE485" s="5"/>
      <c r="BF485" s="5"/>
      <c r="BG485" s="5"/>
      <c r="BH485" s="6"/>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t="str">
        <f>IF(SUM(BI485:BQ485,BS485:BW485,BY485:CC485,CE485:CJ485)=0, "", SUM(BI485:BQ485,BS485:BW485,BY485:CC485,CE485:CJ485))</f>
        <v/>
      </c>
      <c r="CN485" s="5" t="str">
        <f>IF(SUM(CQ485, CR485, CS485, CT485, CU485)=0, "", IF(OR(CQ485&gt;=8, CR485&gt;=10, CS485&gt;=13, CT485&gt;=10, CU485&gt;=15), 1, 0))</f>
        <v/>
      </c>
      <c r="CO485" s="5" t="str">
        <f>IF(SUM(BI485:BJ485,BL485,BM485,BN485,BO485,BU485,CA485,CH485,CJ485)=0, "", SUM(BI485:BJ485,BL485,BM485,BN485,BO485,BU485,CA485,CH485,CJ485))</f>
        <v/>
      </c>
      <c r="CP485" s="5" t="str">
        <f>IF(SUM(BK485,BP485:BQ485,BS485:BT485,BV485:BW485,BY485:BZ485,CB485:CC485,CE485:CG485,CI485)=0, "", SUM(BK485,BP485:BQ485,BS485:BT485,BV485:BW485,BY485:BZ485,CB485:CC485,CE485:CG485,CI485))</f>
        <v/>
      </c>
      <c r="CQ485" s="5" t="str">
        <f>IF(SUM(CB485:CC485,CE485:CF485,CI485)=0, "", SUM(CB485:CC485,CE485:CF485,CI485))</f>
        <v/>
      </c>
      <c r="CR485" s="5" t="str">
        <f>IF(SUM(BQ485,BS485:BT485,BW485,BY485)=0, "", SUM(BQ485,BS485:BT485,BW485,BY485))</f>
        <v/>
      </c>
      <c r="CS485" s="5" t="str">
        <f>IF(SUM(BK485,BP485,BV485,BZ485,CG485)=0, "", SUM(BK485,BP485,BV485,BZ485,CG485))</f>
        <v/>
      </c>
      <c r="CT485" s="5" t="str">
        <f>IF(SUM(BI485:BJ485,BL485,BN485,CH485)=0, "", SUM(BI485:BJ485,BL485,BN485,CH485))</f>
        <v/>
      </c>
      <c r="CU485" s="5" t="str">
        <f>IF(SUM(BM485,BO485,BU485,CA485,CJ485)=0, "", SUM(BM485,BO485,BU485,CA485,CJ485))</f>
        <v/>
      </c>
      <c r="CV485" s="5" t="str">
        <f>IF(CQ485="", "", IF(CQ485&gt;=8, 1, 0))</f>
        <v/>
      </c>
      <c r="CW485" s="5" t="str">
        <f>IF(CR485="", "", IF(CR485&gt;=10, 1, 0))</f>
        <v/>
      </c>
      <c r="CX485" s="5" t="str">
        <f>IF(CS485="", "", IF(CS485&gt;=13, 1, 0))</f>
        <v/>
      </c>
      <c r="CY485" s="5" t="str">
        <f>IF(CT485="", "", IF(CT485&gt;=10, 1, 0))</f>
        <v/>
      </c>
      <c r="CZ485" s="5" t="str">
        <f>IF(CU485="", "", IF(CU485&gt;=15, 1, 0))</f>
        <v/>
      </c>
      <c r="DA485" s="5" t="str">
        <f>IF(AND(BR485="", BX485="", CD485=""), "", IF(BR485=5,1,0) + IF(BX485=5,1,0) + IF(CD485=5,1,0))</f>
        <v/>
      </c>
      <c r="DB485" s="6"/>
      <c r="DC485" s="5"/>
      <c r="DD485" s="13"/>
      <c r="DE485" s="5"/>
      <c r="DF485" s="13"/>
      <c r="DG485" s="5"/>
      <c r="DH485" s="13"/>
      <c r="DI485" s="5"/>
      <c r="DJ485" s="13"/>
      <c r="DK485" s="5"/>
      <c r="DL485" s="13"/>
      <c r="DM485" s="5"/>
      <c r="DN485" s="13"/>
      <c r="DO485" s="5"/>
      <c r="DP485" s="13"/>
      <c r="DQ485" s="5"/>
      <c r="DR485" s="13"/>
      <c r="DS485" s="5"/>
      <c r="DT485" s="13"/>
      <c r="DU485" s="5"/>
      <c r="DV485" s="13"/>
      <c r="DW485" s="5"/>
      <c r="DX485" s="13"/>
      <c r="DY485" s="5"/>
      <c r="DZ485" s="13"/>
      <c r="EA485" s="5"/>
      <c r="EB485" s="13"/>
      <c r="EC485" s="5"/>
      <c r="ED485" s="13"/>
      <c r="EE485" s="5"/>
      <c r="EF485" s="13"/>
      <c r="EG485" s="5"/>
      <c r="EH485" s="13"/>
      <c r="EI485" s="5"/>
      <c r="EJ485" s="13"/>
      <c r="EK485" s="5"/>
      <c r="EL485" s="5"/>
      <c r="EM485" s="5"/>
      <c r="EN485" s="6"/>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6"/>
      <c r="FM485" s="5"/>
      <c r="FN485" s="5"/>
      <c r="FO485" s="5"/>
      <c r="FP485" s="5"/>
      <c r="FQ485" s="5"/>
      <c r="FR485" s="5"/>
      <c r="FS485" s="14"/>
      <c r="FT485" s="6"/>
      <c r="FU485" s="5"/>
      <c r="FV485" s="5"/>
      <c r="FW485" s="5"/>
      <c r="FX485" s="5"/>
      <c r="FY485" s="5"/>
      <c r="FZ485" s="5"/>
      <c r="GA485" s="5"/>
      <c r="GB485" s="5"/>
      <c r="GC485" s="5"/>
      <c r="GD485" s="5"/>
      <c r="GE485" s="5"/>
      <c r="GF485" s="6"/>
      <c r="GG485" s="5"/>
      <c r="GH485" s="5"/>
      <c r="GI485" s="5"/>
      <c r="GJ485" s="5"/>
      <c r="GK485" s="5"/>
      <c r="GL485" s="5"/>
      <c r="GM485" s="5"/>
      <c r="GN485" s="5"/>
      <c r="GO485" s="6"/>
      <c r="GP485" s="5"/>
      <c r="GQ485" s="5"/>
      <c r="GR485" s="5"/>
      <c r="GS485" s="5"/>
      <c r="GT485" s="5"/>
      <c r="GU485" s="5"/>
      <c r="GV485" s="5"/>
      <c r="GW485" s="5"/>
      <c r="GX485" s="5"/>
      <c r="GY485" s="5"/>
      <c r="GZ485" s="5"/>
      <c r="HA485" s="5"/>
      <c r="HB485" s="5"/>
      <c r="HC485" s="5"/>
      <c r="HD485" s="5"/>
      <c r="HE485" s="5"/>
      <c r="HF485" s="5"/>
      <c r="HG485" s="5"/>
      <c r="HH485" s="5"/>
      <c r="HI485" s="5"/>
      <c r="HJ485" s="6"/>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c r="JL485" s="5"/>
      <c r="JM485" s="6"/>
      <c r="JN485" s="5"/>
      <c r="JO485" s="5"/>
      <c r="JP485" s="5"/>
      <c r="JQ485" s="5"/>
      <c r="JR485" s="5"/>
      <c r="JS485" s="5"/>
      <c r="JT485" s="5"/>
      <c r="JU485" s="5"/>
      <c r="JV485" s="5"/>
      <c r="JW485" s="5"/>
      <c r="JX485" s="5"/>
      <c r="JY485" s="5"/>
      <c r="JZ485" s="5"/>
      <c r="KA485" s="5"/>
      <c r="KB485" s="5"/>
      <c r="KC485" s="5"/>
      <c r="KD485" s="5"/>
      <c r="KE485" s="5"/>
      <c r="KF485" s="5"/>
      <c r="KG485" s="5"/>
      <c r="KH485" s="5"/>
      <c r="KI485" s="5"/>
      <c r="KJ485" s="5"/>
      <c r="KK485" s="5"/>
      <c r="KL485" s="5"/>
      <c r="KM485" s="5"/>
      <c r="KN485" s="5"/>
      <c r="KO485" s="5"/>
      <c r="KP485" s="5"/>
      <c r="KQ485" s="5"/>
      <c r="KR485" s="5"/>
      <c r="KS485" s="5"/>
      <c r="KT485" s="5"/>
      <c r="KU485" s="5"/>
      <c r="KV485" s="5"/>
      <c r="KW485" s="5"/>
      <c r="KX485" s="12"/>
      <c r="KY485" s="12"/>
      <c r="KZ485" s="12"/>
      <c r="LA485" s="12"/>
      <c r="LB485" s="12"/>
      <c r="LC485" s="12"/>
      <c r="LD485" s="12"/>
      <c r="LE485" s="6"/>
      <c r="LF485" s="5"/>
      <c r="LG485" s="5"/>
      <c r="LH485" s="5"/>
      <c r="LI485" s="5"/>
      <c r="LJ485" s="5"/>
      <c r="LK485" s="5"/>
      <c r="LL485" s="5"/>
      <c r="LM485" s="5"/>
      <c r="LN485" s="5"/>
      <c r="LO485" s="5"/>
      <c r="LP485" s="5"/>
      <c r="LQ485" s="5"/>
      <c r="LR485" s="5"/>
      <c r="LS485" s="5"/>
      <c r="LT485" s="5"/>
      <c r="LU485" s="5"/>
      <c r="LV485" s="5"/>
      <c r="LW485" s="5"/>
      <c r="LX485" s="5"/>
      <c r="LY485" s="5"/>
      <c r="LZ485" s="5"/>
      <c r="MA485" s="5"/>
      <c r="MB485" s="5"/>
      <c r="MC485" s="5"/>
      <c r="MD485" s="5"/>
      <c r="ME485" s="5"/>
      <c r="MF485" s="5"/>
      <c r="MG485" s="5"/>
      <c r="MH485" s="5"/>
      <c r="MI485" s="5"/>
      <c r="MJ485" s="5"/>
      <c r="MK485" s="5"/>
      <c r="ML485" s="6"/>
      <c r="MM485" s="5"/>
      <c r="MN485" s="5"/>
      <c r="MO485" s="5"/>
      <c r="MP485" s="5"/>
      <c r="MQ485" s="5"/>
      <c r="MR485" s="5"/>
      <c r="MS485" s="5"/>
      <c r="MT485" s="5"/>
      <c r="MU485" s="5"/>
      <c r="MV485" s="5"/>
      <c r="MW485" s="5"/>
      <c r="MX485" s="5"/>
      <c r="MY485" s="5"/>
      <c r="MZ485" s="5"/>
      <c r="NA485" s="5"/>
      <c r="NB485" s="5"/>
      <c r="NC485" s="5"/>
      <c r="ND485" s="5"/>
      <c r="NE485" s="5"/>
      <c r="NF485" s="5"/>
      <c r="NG485" s="5"/>
      <c r="NH485" s="6"/>
      <c r="NI485" s="5"/>
      <c r="NJ485" s="5"/>
      <c r="NK485" s="5"/>
      <c r="NL485" s="5"/>
      <c r="NM485" s="5"/>
      <c r="NN485" s="5"/>
      <c r="NO485" s="5"/>
      <c r="NP485" s="5"/>
      <c r="NQ485" s="5"/>
      <c r="NR485" s="5"/>
      <c r="NS485" s="5"/>
      <c r="NT485" s="5"/>
      <c r="NU485" s="5"/>
      <c r="NV485" s="5"/>
      <c r="NW485" s="5"/>
      <c r="NX485" s="5"/>
      <c r="NY485" s="5"/>
      <c r="NZ485" s="5"/>
      <c r="OA485" s="5"/>
      <c r="OB485" s="5"/>
      <c r="OC485" s="5"/>
      <c r="OD485" s="5"/>
      <c r="OE485" s="5"/>
      <c r="OF485" s="5"/>
      <c r="OG485" s="5"/>
      <c r="OH485" s="5"/>
      <c r="OI485" s="5"/>
      <c r="OJ485" s="5"/>
      <c r="OK485" s="5"/>
      <c r="OL485" s="5"/>
      <c r="OM485" s="5"/>
      <c r="ON485" s="5"/>
      <c r="OQ485" s="6"/>
      <c r="OR485" s="5"/>
      <c r="OS485" s="5"/>
      <c r="OT485" s="5"/>
      <c r="OU485" s="5"/>
      <c r="OV485" s="5"/>
      <c r="OW485" s="5"/>
      <c r="OX485" s="5"/>
      <c r="OY485" s="5"/>
      <c r="OZ485" s="5"/>
      <c r="PA485" s="5"/>
      <c r="PB485" s="5"/>
      <c r="PC485" s="5"/>
      <c r="PD485" s="5"/>
      <c r="PE485" s="5"/>
      <c r="PF485" s="5"/>
      <c r="PG485" s="5"/>
      <c r="PH485" s="5"/>
      <c r="PI485" s="5"/>
      <c r="PJ485" s="5"/>
      <c r="PK485" s="5"/>
      <c r="PL485" s="5"/>
      <c r="PM485" s="5"/>
      <c r="PN485" s="5"/>
      <c r="PO485" s="5"/>
      <c r="PP485" s="5"/>
      <c r="PQ485" s="5"/>
      <c r="PR485" s="5"/>
      <c r="PS485" s="5"/>
      <c r="PT485" s="5"/>
      <c r="PU485" s="5"/>
      <c r="PV485" s="5"/>
      <c r="PW485" s="5"/>
      <c r="PX485" s="6"/>
      <c r="PY485" s="5"/>
      <c r="PZ485" s="5"/>
      <c r="QA485" s="5"/>
      <c r="QB485" s="5"/>
      <c r="QC485" s="5"/>
      <c r="QD485" s="5"/>
      <c r="QE485" s="5"/>
      <c r="QF485" s="5"/>
      <c r="QG485" s="5"/>
      <c r="QH485" s="5"/>
      <c r="QI485" s="5"/>
      <c r="QJ485" s="6"/>
      <c r="QK485" s="5"/>
      <c r="QL485" s="5"/>
      <c r="QM485" s="5"/>
      <c r="QN485" s="5"/>
      <c r="QO485" s="5"/>
      <c r="QP485" s="5"/>
      <c r="QQ485" s="5"/>
      <c r="QR485" s="5"/>
      <c r="QS485" s="5"/>
      <c r="QT485" s="5"/>
      <c r="QU485" s="5"/>
      <c r="QV485" s="6"/>
      <c r="QW485" s="5"/>
      <c r="QX485" s="5"/>
      <c r="QY485" s="5"/>
      <c r="QZ485" s="5"/>
      <c r="RA485" s="5"/>
      <c r="RB485" s="5"/>
      <c r="RC485" s="5"/>
      <c r="RD485" s="5"/>
      <c r="RE485" s="5"/>
      <c r="RF485" s="5"/>
      <c r="RG485" s="5"/>
      <c r="RH485" s="6"/>
      <c r="RI485" s="5"/>
      <c r="RJ485" s="5"/>
      <c r="RK485" s="5"/>
      <c r="RL485" s="5"/>
      <c r="RM485" s="5"/>
      <c r="RN485" s="5"/>
      <c r="RO485" s="5"/>
      <c r="RP485" s="5"/>
      <c r="RQ485" s="6"/>
      <c r="RR485" s="5"/>
      <c r="RS485" s="5"/>
      <c r="RT485" s="5"/>
      <c r="RU485" s="5"/>
      <c r="RV485" s="5"/>
      <c r="RW485" s="5"/>
      <c r="RX485" s="5"/>
      <c r="RY485" s="5"/>
      <c r="RZ485" s="6"/>
      <c r="SA485" s="5"/>
      <c r="SB485" s="5"/>
      <c r="SC485" s="5"/>
      <c r="SD485" s="5"/>
      <c r="SE485" s="5"/>
      <c r="SF485" s="5"/>
      <c r="SG485" s="5"/>
      <c r="SH485" s="5"/>
      <c r="SI485" s="6"/>
      <c r="SJ485" s="5"/>
      <c r="SK485" s="5"/>
      <c r="SL485" s="5"/>
      <c r="SM485" s="5"/>
      <c r="SN485" s="5"/>
      <c r="SO485" s="5"/>
      <c r="SP485" s="5"/>
      <c r="SQ485" s="5"/>
      <c r="SR485" s="5"/>
      <c r="SS485" s="5"/>
      <c r="ST485" s="5"/>
      <c r="SU485" s="5"/>
      <c r="SV485" s="5"/>
      <c r="SW485" s="5"/>
      <c r="SX485" s="5"/>
      <c r="SY485" s="5"/>
      <c r="SZ485" s="5"/>
      <c r="TA485" s="5"/>
      <c r="TB485" s="5"/>
      <c r="TC485" s="5"/>
      <c r="TD485" s="5"/>
      <c r="TE485" s="5"/>
      <c r="TF485" s="6"/>
      <c r="TG485" s="5"/>
      <c r="TH485" s="5"/>
      <c r="TI485" s="5"/>
      <c r="TJ485" s="5"/>
      <c r="TK485" s="5"/>
      <c r="TL485" s="5"/>
      <c r="TM485" s="5"/>
      <c r="TN485" s="5"/>
      <c r="TO485" s="5"/>
      <c r="TP485" s="5"/>
      <c r="TQ485" s="5"/>
      <c r="TR485" s="5"/>
      <c r="TS485" s="5"/>
      <c r="TT485" s="5"/>
      <c r="TU485" s="5"/>
      <c r="TV485" s="5"/>
      <c r="TW485" s="5"/>
      <c r="TX485" s="5"/>
      <c r="TY485" s="5"/>
      <c r="TZ485" s="5"/>
      <c r="UA485" s="5"/>
      <c r="UB485" s="5"/>
      <c r="UC485" s="6"/>
      <c r="UD485" s="5"/>
      <c r="UE485" s="5"/>
      <c r="UF485" s="5"/>
      <c r="UG485" s="5"/>
      <c r="UH485" s="5"/>
      <c r="UI485" s="5"/>
      <c r="UJ485" s="5"/>
      <c r="UK485" s="5"/>
      <c r="UL485" s="5"/>
      <c r="UM485" s="5"/>
      <c r="UN485" s="5"/>
      <c r="UO485" s="5"/>
      <c r="UP485" s="5"/>
      <c r="UQ485" s="5"/>
      <c r="UR485" s="5"/>
      <c r="US485" s="5"/>
      <c r="UT485" s="5"/>
      <c r="UU485" s="5"/>
      <c r="UV485" s="5"/>
      <c r="UW485" s="5"/>
      <c r="UX485" s="5"/>
      <c r="UY485" s="5"/>
      <c r="UZ485" s="6"/>
      <c r="VA485" s="6"/>
      <c r="VB485" s="5"/>
      <c r="VC485" s="5"/>
      <c r="VE485" s="5"/>
      <c r="VF485" s="5"/>
      <c r="VG485" s="5"/>
      <c r="VH485" s="5"/>
      <c r="VI485" s="5"/>
      <c r="VK485" s="5"/>
      <c r="VL485" s="5"/>
      <c r="VN485" s="6"/>
      <c r="VO485" s="5"/>
      <c r="VP485" s="5"/>
      <c r="VQ485" s="5"/>
      <c r="VR485" s="5"/>
      <c r="VS485" s="5"/>
      <c r="VT485" s="5"/>
      <c r="VU485" s="5"/>
      <c r="VV485" s="5"/>
      <c r="VW485" s="5"/>
      <c r="VX485" s="5"/>
      <c r="VY485" s="5"/>
      <c r="VZ485" s="5"/>
      <c r="WA485" s="5"/>
      <c r="WB485" s="5"/>
      <c r="WC485" s="5"/>
      <c r="WD485" s="5"/>
      <c r="WE485" s="5"/>
      <c r="WF485" s="5"/>
      <c r="WG485" s="5"/>
      <c r="WH485" s="5"/>
      <c r="WI485" s="5"/>
      <c r="WJ485" s="5"/>
      <c r="WK485" s="5"/>
      <c r="WL485" s="5"/>
      <c r="WM485" s="5"/>
      <c r="WN485" s="5"/>
      <c r="WO485" s="5"/>
      <c r="WP485" s="5"/>
      <c r="WQ485" s="5"/>
      <c r="WR485" s="5"/>
      <c r="WS485" s="5"/>
      <c r="WT485" s="5"/>
      <c r="WU485" s="5"/>
      <c r="WV485" s="5"/>
      <c r="WW485" s="5"/>
      <c r="WX485" s="5"/>
      <c r="WY485" s="5"/>
      <c r="WZ485" s="5"/>
      <c r="XA485" s="6"/>
      <c r="XB485" s="5"/>
      <c r="XC485" s="5"/>
      <c r="XD485" s="5"/>
      <c r="XE485" s="5"/>
      <c r="XF485" s="5"/>
      <c r="XG485" s="5"/>
      <c r="XH485" s="5"/>
      <c r="XI485" s="5"/>
      <c r="XJ485" s="5"/>
      <c r="XK485" s="5"/>
      <c r="XL485" s="5"/>
      <c r="XM485" s="6"/>
      <c r="XN485" s="5"/>
      <c r="XO485" s="5"/>
      <c r="XP485" s="5"/>
      <c r="XQ485" s="5"/>
      <c r="XR485" s="5"/>
      <c r="XS485" s="5"/>
      <c r="XT485" s="5"/>
      <c r="XU485" s="5"/>
      <c r="XV485" s="6"/>
      <c r="XW485" s="5"/>
      <c r="XX485" s="5"/>
      <c r="XY485" s="5"/>
      <c r="XZ485" s="5"/>
      <c r="YA485" s="5"/>
      <c r="YB485" s="5"/>
      <c r="YC485" s="5"/>
      <c r="YD485" s="5"/>
      <c r="YE485" s="5"/>
      <c r="YF485" s="5"/>
      <c r="YG485" s="5"/>
      <c r="YH485" s="5"/>
      <c r="YI485" s="5"/>
      <c r="YJ485" s="5"/>
      <c r="YK485" s="5"/>
      <c r="YL485" s="5"/>
      <c r="YM485" s="5"/>
      <c r="YN485" s="5"/>
      <c r="YO485" s="5"/>
      <c r="YP485" s="12"/>
      <c r="YQ485" s="12"/>
      <c r="YR485" s="12"/>
      <c r="YS485" s="12"/>
      <c r="YT485" s="12"/>
      <c r="YU485" s="12"/>
      <c r="YV485" s="12"/>
      <c r="YW485" s="12"/>
      <c r="YX485" s="6"/>
      <c r="YY485" s="5"/>
      <c r="YZ485" s="5"/>
      <c r="ZA485" s="5"/>
      <c r="ZB485" s="5"/>
      <c r="ZC485" s="5"/>
      <c r="ZD485" s="5"/>
      <c r="ZE485" s="5"/>
      <c r="ZF485" s="5"/>
      <c r="ZG485" s="5"/>
      <c r="ZH485" s="5"/>
      <c r="ZI485" s="5"/>
      <c r="ZJ485" s="5"/>
      <c r="ZK485" s="5"/>
      <c r="ZL485" s="5"/>
      <c r="ZM485" s="5"/>
      <c r="ZN485" s="5"/>
      <c r="ZO485" s="5"/>
      <c r="ZP485" s="5"/>
      <c r="ZQ485" s="5"/>
      <c r="ZR485" s="5"/>
      <c r="ZS485" s="5"/>
      <c r="ZT485" s="5"/>
      <c r="ZU485" s="5"/>
      <c r="ZV485" s="5"/>
      <c r="ZW485" s="5"/>
      <c r="ZX485" s="5"/>
      <c r="ZY485" s="5"/>
      <c r="ZZ485" s="5"/>
      <c r="AAA485" s="5"/>
      <c r="AAB485" s="5"/>
      <c r="AAC485" s="5"/>
      <c r="AAD485" s="5"/>
      <c r="AAE485" s="6"/>
      <c r="AAF485" s="5"/>
      <c r="AAG485" s="5"/>
      <c r="AAH485" s="5"/>
      <c r="AAI485" s="5"/>
      <c r="AAJ485" s="5"/>
      <c r="AAK485" s="5"/>
      <c r="AAL485" s="5"/>
      <c r="AAM485" s="5"/>
      <c r="AAN485" s="5"/>
      <c r="AAO485" s="5"/>
      <c r="AAP485" s="5"/>
      <c r="AAQ485" s="5"/>
      <c r="AAR485" s="5"/>
      <c r="AAS485" s="5"/>
      <c r="AAT485" s="5"/>
      <c r="AAU485" s="5"/>
      <c r="AAV485" s="5"/>
      <c r="AAW485" s="5"/>
      <c r="AAX485" s="5"/>
      <c r="AAY485" s="5"/>
      <c r="AAZ485" s="5"/>
      <c r="ABA485" s="5"/>
      <c r="ABB485" s="5"/>
      <c r="ABC485" s="5"/>
      <c r="ABD485" s="5"/>
      <c r="ABE485" s="5"/>
      <c r="ABF485" s="5"/>
      <c r="ABG485" s="5"/>
      <c r="ABH485" s="5"/>
      <c r="ABI485" s="5"/>
      <c r="ABJ485" s="5"/>
      <c r="ABK485" s="5"/>
      <c r="ABL485" s="5"/>
      <c r="ABM485" s="5"/>
      <c r="ABN485" s="5"/>
      <c r="ABO485" s="5"/>
      <c r="ABP485" s="5"/>
      <c r="ABQ485" s="5"/>
      <c r="ABR485" s="5"/>
      <c r="ABS485" s="5"/>
      <c r="ABT485" s="5"/>
      <c r="ABU485" s="5"/>
      <c r="ABV485" s="5"/>
      <c r="ABW485" s="5"/>
      <c r="ABX485" s="5"/>
      <c r="ABY485" s="6"/>
      <c r="ABZ485" s="5"/>
      <c r="ACA485" s="5"/>
      <c r="ACB485" s="5"/>
      <c r="ACC485" s="5"/>
      <c r="ACD485" s="5"/>
      <c r="ACE485" s="5"/>
      <c r="ACF485" s="5"/>
      <c r="ACG485" s="5"/>
      <c r="ACH485" s="5"/>
      <c r="ACI485" s="5"/>
      <c r="ACJ485" s="5"/>
      <c r="ACK485" s="5"/>
      <c r="ACL485" s="5"/>
      <c r="ACM485" s="5"/>
      <c r="ACN485" s="5"/>
      <c r="ACO485" s="5"/>
      <c r="ACP485" s="5"/>
      <c r="ACQ485" s="5"/>
      <c r="ACR485" s="5"/>
      <c r="ACS485" s="5"/>
      <c r="ACT485" s="5"/>
      <c r="ACU485" s="5"/>
      <c r="ACV485" s="5"/>
      <c r="ACW485" s="5"/>
      <c r="ACX485" s="5"/>
      <c r="ACY485" s="5"/>
      <c r="ACZ485" s="5"/>
      <c r="ADA485" s="5"/>
      <c r="ADB485" s="5"/>
      <c r="ADC485" s="5"/>
      <c r="ADD485" s="5"/>
      <c r="ADE485" s="5"/>
      <c r="ADF485" s="5"/>
      <c r="ADG485" s="5"/>
      <c r="ADH485" s="5"/>
      <c r="ADI485" s="5"/>
      <c r="ADJ485" s="5"/>
      <c r="ADK485" s="5"/>
      <c r="ADL485" s="5"/>
      <c r="ADM485" s="5"/>
      <c r="ADN485" s="5"/>
      <c r="ADO485" s="5"/>
      <c r="ADP485" s="5"/>
      <c r="ADQ485" s="6"/>
      <c r="ADR485" s="5"/>
      <c r="ADS485" s="5"/>
      <c r="ADT485" s="5"/>
      <c r="ADU485" s="5"/>
      <c r="ADV485" s="5"/>
      <c r="ADW485" s="5"/>
      <c r="ADX485" s="5"/>
      <c r="ADY485" s="5"/>
      <c r="ADZ485" s="5"/>
      <c r="AEA485" s="5"/>
      <c r="AEB485" s="5"/>
      <c r="AEC485" s="5"/>
      <c r="AED485" s="5"/>
      <c r="AEE485" s="5"/>
      <c r="AEF485" s="5"/>
      <c r="AEG485" s="5"/>
      <c r="AEH485" s="5"/>
      <c r="AEI485" s="5"/>
      <c r="AEJ485" s="5"/>
      <c r="AEK485" s="5"/>
      <c r="AEL485" s="5"/>
      <c r="AEM485" s="8"/>
      <c r="AEN485" s="6"/>
      <c r="AEO485" s="6"/>
      <c r="AEP485" s="6"/>
      <c r="AEQ485" s="6"/>
      <c r="AER485" s="5"/>
      <c r="AES485" s="6"/>
      <c r="AET485" s="6"/>
      <c r="AEU485" s="6"/>
      <c r="AEV485" s="5"/>
      <c r="AEW485" s="5"/>
      <c r="AEX485" s="5"/>
      <c r="AEY485" s="5"/>
      <c r="AEZ485" s="5"/>
      <c r="AFA485" s="5"/>
      <c r="AFB485" s="5"/>
      <c r="AFC485" s="5"/>
      <c r="AFD485" s="5"/>
      <c r="AFE485" s="5"/>
      <c r="AFF485" s="5"/>
      <c r="AFG485" s="5"/>
      <c r="AFH485" s="5"/>
      <c r="AFI485" s="5"/>
      <c r="AFJ485" s="5"/>
      <c r="AFK485" s="5"/>
      <c r="AFL485" s="5"/>
      <c r="AFM485" s="5"/>
      <c r="AFN485" s="5"/>
      <c r="AFO485" s="5"/>
      <c r="AFP485" s="5"/>
      <c r="AFQ485" s="5"/>
      <c r="AFR485" s="5"/>
      <c r="AFS485" s="5"/>
      <c r="AFT485" s="5"/>
      <c r="AFU485" s="5"/>
      <c r="AFV485" s="5"/>
      <c r="AFW485" s="5"/>
      <c r="AFX485" s="5"/>
      <c r="AFY485" s="5"/>
      <c r="AFZ485" s="5"/>
      <c r="AGA485" s="5"/>
      <c r="AGB485" s="6"/>
      <c r="AGC485" s="5"/>
      <c r="AGD485" s="5"/>
      <c r="AGE485" s="5"/>
      <c r="AGF485" s="5"/>
      <c r="AGG485" s="5"/>
      <c r="AGM485" s="18"/>
      <c r="AGS485" s="6"/>
      <c r="AHG485" s="18"/>
      <c r="AHM485" s="6"/>
      <c r="AHN485" s="5"/>
      <c r="AHO485" s="5"/>
      <c r="AHP485" s="5"/>
      <c r="AHQ485" s="5"/>
      <c r="AHR485" s="5"/>
      <c r="AHS485" s="5"/>
      <c r="AHT485" s="5"/>
      <c r="AHU485" s="5"/>
      <c r="AHV485" s="5"/>
      <c r="AHW485" s="5"/>
      <c r="AHX485" s="5"/>
      <c r="AHY485" s="5"/>
      <c r="AHZ485" s="5"/>
      <c r="AIA485" s="5"/>
      <c r="AIB485" s="5"/>
      <c r="AIC485" s="5"/>
      <c r="AID485" s="6"/>
      <c r="AIE485" s="5"/>
      <c r="AIF485" s="5"/>
      <c r="AIG485" s="5"/>
      <c r="AIH485" s="5"/>
      <c r="AII485" s="5"/>
      <c r="AIJ485" s="5"/>
      <c r="AIK485" s="5"/>
      <c r="AIL485" s="5"/>
      <c r="AIM485" s="5"/>
      <c r="AIN485" s="5"/>
      <c r="AIO485" s="5"/>
      <c r="AIP485" s="5"/>
      <c r="AIQ485" s="5"/>
      <c r="AIR485" s="5"/>
      <c r="AIS485" s="5"/>
      <c r="AIT485" s="5"/>
      <c r="AIU485" s="5"/>
      <c r="AIV485" s="5"/>
      <c r="AIW485" s="5"/>
      <c r="AIX485" s="5"/>
      <c r="AIY485" s="5"/>
      <c r="AIZ485" s="5"/>
      <c r="AJA485" s="5"/>
      <c r="AJB485" s="6"/>
      <c r="AJC485" s="5"/>
      <c r="AJD485" s="5"/>
      <c r="AJE485" s="5"/>
      <c r="AJF485" s="5"/>
      <c r="AJG485" s="5"/>
      <c r="AJH485" s="5"/>
      <c r="AJI485" s="5"/>
      <c r="AJJ485" s="5"/>
      <c r="AJK485" s="5"/>
      <c r="AJL485" s="5"/>
      <c r="AJM485" s="5"/>
      <c r="AJN485" s="6"/>
      <c r="AJO485" s="5"/>
      <c r="AJP485" s="5"/>
      <c r="AJQ485" s="5"/>
      <c r="AJR485" s="5"/>
      <c r="AJS485" s="5"/>
      <c r="AJT485" s="5"/>
      <c r="AJU485" s="5"/>
      <c r="AJV485" s="5"/>
    </row>
    <row r="486" spans="1:958" ht="14.25" customHeight="1"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7"/>
      <c r="AF486" s="6"/>
      <c r="AG486" s="8"/>
      <c r="AH486" s="8"/>
      <c r="AI486" s="8"/>
      <c r="AJ486" s="5"/>
      <c r="AK486" s="9"/>
      <c r="AL486" s="5"/>
      <c r="AM486" s="6"/>
      <c r="AN486" s="10"/>
      <c r="AO486" s="6"/>
      <c r="AP486" s="6"/>
      <c r="AQ486" s="5"/>
      <c r="AV486" s="5"/>
      <c r="AW486" s="5"/>
      <c r="AX486" s="5"/>
      <c r="AY486" s="5"/>
      <c r="AZ486" s="5"/>
      <c r="BA486" s="5"/>
      <c r="BB486" s="5"/>
      <c r="BE486" s="5"/>
      <c r="BF486" s="5"/>
      <c r="BG486" s="5"/>
      <c r="BH486" s="6"/>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t="str">
        <f>IF(SUM(BI486:BQ486,BS486:BW486,BY486:CC486,CE486:CJ486)=0, "", SUM(BI486:BQ486,BS486:BW486,BY486:CC486,CE486:CJ486))</f>
        <v/>
      </c>
      <c r="CN486" s="5" t="str">
        <f>IF(SUM(CQ486, CR486, CS486, CT486, CU486)=0, "", IF(OR(CQ486&gt;=8, CR486&gt;=10, CS486&gt;=13, CT486&gt;=10, CU486&gt;=15), 1, 0))</f>
        <v/>
      </c>
      <c r="CO486" s="5" t="str">
        <f>IF(SUM(BI486:BJ486,BL486,BM486,BN486,BO486,BU486,CA486,CH486,CJ486)=0, "", SUM(BI486:BJ486,BL486,BM486,BN486,BO486,BU486,CA486,CH486,CJ486))</f>
        <v/>
      </c>
      <c r="CP486" s="5" t="str">
        <f>IF(SUM(BK486,BP486:BQ486,BS486:BT486,BV486:BW486,BY486:BZ486,CB486:CC486,CE486:CG486,CI486)=0, "", SUM(BK486,BP486:BQ486,BS486:BT486,BV486:BW486,BY486:BZ486,CB486:CC486,CE486:CG486,CI486))</f>
        <v/>
      </c>
      <c r="CQ486" s="5" t="str">
        <f>IF(SUM(CB486:CC486,CE486:CF486,CI486)=0, "", SUM(CB486:CC486,CE486:CF486,CI486))</f>
        <v/>
      </c>
      <c r="CR486" s="5" t="str">
        <f>IF(SUM(BQ486,BS486:BT486,BW486,BY486)=0, "", SUM(BQ486,BS486:BT486,BW486,BY486))</f>
        <v/>
      </c>
      <c r="CS486" s="5" t="str">
        <f>IF(SUM(BK486,BP486,BV486,BZ486,CG486)=0, "", SUM(BK486,BP486,BV486,BZ486,CG486))</f>
        <v/>
      </c>
      <c r="CT486" s="5" t="str">
        <f>IF(SUM(BI486:BJ486,BL486,BN486,CH486)=0, "", SUM(BI486:BJ486,BL486,BN486,CH486))</f>
        <v/>
      </c>
      <c r="CU486" s="5" t="str">
        <f>IF(SUM(BM486,BO486,BU486,CA486,CJ486)=0, "", SUM(BM486,BO486,BU486,CA486,CJ486))</f>
        <v/>
      </c>
      <c r="CV486" s="5" t="str">
        <f>IF(CQ486="", "", IF(CQ486&gt;=8, 1, 0))</f>
        <v/>
      </c>
      <c r="CW486" s="5" t="str">
        <f>IF(CR486="", "", IF(CR486&gt;=10, 1, 0))</f>
        <v/>
      </c>
      <c r="CX486" s="5" t="str">
        <f>IF(CS486="", "", IF(CS486&gt;=13, 1, 0))</f>
        <v/>
      </c>
      <c r="CY486" s="5" t="str">
        <f>IF(CT486="", "", IF(CT486&gt;=10, 1, 0))</f>
        <v/>
      </c>
      <c r="CZ486" s="5" t="str">
        <f>IF(CU486="", "", IF(CU486&gt;=15, 1, 0))</f>
        <v/>
      </c>
      <c r="DA486" s="5" t="str">
        <f>IF(AND(BR486="", BX486="", CD486=""), "", IF(BR486=5,1,0) + IF(BX486=5,1,0) + IF(CD486=5,1,0))</f>
        <v/>
      </c>
      <c r="DB486" s="6"/>
      <c r="DC486" s="5"/>
      <c r="DD486" s="13"/>
      <c r="DE486" s="5"/>
      <c r="DF486" s="13"/>
      <c r="DG486" s="5"/>
      <c r="DH486" s="13"/>
      <c r="DI486" s="5"/>
      <c r="DJ486" s="13"/>
      <c r="DK486" s="5"/>
      <c r="DL486" s="13"/>
      <c r="DM486" s="5"/>
      <c r="DN486" s="13"/>
      <c r="DO486" s="5"/>
      <c r="DP486" s="13"/>
      <c r="DQ486" s="5"/>
      <c r="DR486" s="13"/>
      <c r="DS486" s="5"/>
      <c r="DT486" s="13"/>
      <c r="DU486" s="5"/>
      <c r="DV486" s="13"/>
      <c r="DW486" s="5"/>
      <c r="DX486" s="13"/>
      <c r="DY486" s="5"/>
      <c r="DZ486" s="13"/>
      <c r="EA486" s="5"/>
      <c r="EB486" s="13"/>
      <c r="EC486" s="5"/>
      <c r="ED486" s="13"/>
      <c r="EE486" s="5"/>
      <c r="EF486" s="13"/>
      <c r="EG486" s="5"/>
      <c r="EH486" s="13"/>
      <c r="EI486" s="5"/>
      <c r="EJ486" s="13"/>
      <c r="EK486" s="5"/>
      <c r="EL486" s="5"/>
      <c r="EM486" s="5"/>
      <c r="EN486" s="6"/>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6"/>
      <c r="FM486" s="5"/>
      <c r="FN486" s="5"/>
      <c r="FO486" s="5"/>
      <c r="FP486" s="5"/>
      <c r="FQ486" s="5"/>
      <c r="FR486" s="5"/>
      <c r="FS486" s="14"/>
      <c r="FT486" s="6"/>
      <c r="FU486" s="5"/>
      <c r="FV486" s="5"/>
      <c r="FW486" s="5"/>
      <c r="FX486" s="5"/>
      <c r="FY486" s="5"/>
      <c r="FZ486" s="5"/>
      <c r="GA486" s="5"/>
      <c r="GB486" s="5"/>
      <c r="GC486" s="5"/>
      <c r="GD486" s="5"/>
      <c r="GE486" s="5"/>
      <c r="GF486" s="6"/>
      <c r="GG486" s="5"/>
      <c r="GH486" s="5"/>
      <c r="GI486" s="5"/>
      <c r="GJ486" s="5"/>
      <c r="GK486" s="5"/>
      <c r="GL486" s="5"/>
      <c r="GM486" s="5"/>
      <c r="GN486" s="5"/>
      <c r="GO486" s="6"/>
      <c r="GP486" s="5"/>
      <c r="GQ486" s="5"/>
      <c r="GR486" s="5"/>
      <c r="GS486" s="5"/>
      <c r="GT486" s="5"/>
      <c r="GU486" s="5"/>
      <c r="GV486" s="5"/>
      <c r="GW486" s="5"/>
      <c r="GX486" s="5"/>
      <c r="GY486" s="5"/>
      <c r="GZ486" s="5"/>
      <c r="HA486" s="5"/>
      <c r="HB486" s="5"/>
      <c r="HC486" s="5"/>
      <c r="HD486" s="5"/>
      <c r="HE486" s="5"/>
      <c r="HF486" s="5"/>
      <c r="HG486" s="5"/>
      <c r="HH486" s="5"/>
      <c r="HI486" s="5"/>
      <c r="HJ486" s="6"/>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c r="JL486" s="5"/>
      <c r="JM486" s="6"/>
      <c r="JN486" s="5"/>
      <c r="JO486" s="5"/>
      <c r="JP486" s="5"/>
      <c r="JQ486" s="5"/>
      <c r="JR486" s="5"/>
      <c r="JS486" s="5"/>
      <c r="JT486" s="5"/>
      <c r="JU486" s="5"/>
      <c r="JV486" s="5"/>
      <c r="JW486" s="5"/>
      <c r="JX486" s="5"/>
      <c r="JY486" s="5"/>
      <c r="JZ486" s="5"/>
      <c r="KA486" s="5"/>
      <c r="KB486" s="5"/>
      <c r="KC486" s="5"/>
      <c r="KD486" s="5"/>
      <c r="KE486" s="5"/>
      <c r="KF486" s="5"/>
      <c r="KG486" s="5"/>
      <c r="KH486" s="5"/>
      <c r="KI486" s="5"/>
      <c r="KJ486" s="5"/>
      <c r="KK486" s="5"/>
      <c r="KL486" s="5"/>
      <c r="KM486" s="5"/>
      <c r="KN486" s="5"/>
      <c r="KO486" s="5"/>
      <c r="KP486" s="5"/>
      <c r="KQ486" s="5"/>
      <c r="KR486" s="5"/>
      <c r="KS486" s="5"/>
      <c r="KT486" s="5"/>
      <c r="KU486" s="5"/>
      <c r="KV486" s="5"/>
      <c r="KW486" s="5"/>
      <c r="KX486" s="12"/>
      <c r="KY486" s="12"/>
      <c r="KZ486" s="12"/>
      <c r="LA486" s="12"/>
      <c r="LB486" s="12"/>
      <c r="LC486" s="12"/>
      <c r="LD486" s="12"/>
      <c r="LE486" s="6"/>
      <c r="LF486" s="5"/>
      <c r="LG486" s="5"/>
      <c r="LH486" s="5"/>
      <c r="LI486" s="5"/>
      <c r="LJ486" s="5"/>
      <c r="LK486" s="5"/>
      <c r="LL486" s="5"/>
      <c r="LM486" s="5"/>
      <c r="LN486" s="5"/>
      <c r="LO486" s="5"/>
      <c r="LP486" s="5"/>
      <c r="LQ486" s="5"/>
      <c r="LR486" s="5"/>
      <c r="LS486" s="5"/>
      <c r="LT486" s="5"/>
      <c r="LU486" s="5"/>
      <c r="LV486" s="5"/>
      <c r="LW486" s="5"/>
      <c r="LX486" s="5"/>
      <c r="LY486" s="5"/>
      <c r="LZ486" s="5"/>
      <c r="MA486" s="5"/>
      <c r="MB486" s="5"/>
      <c r="MC486" s="5"/>
      <c r="MD486" s="5"/>
      <c r="ME486" s="5"/>
      <c r="MF486" s="5"/>
      <c r="MG486" s="5"/>
      <c r="MH486" s="5"/>
      <c r="MI486" s="5"/>
      <c r="MJ486" s="5"/>
      <c r="MK486" s="5"/>
      <c r="ML486" s="6"/>
      <c r="MM486" s="5"/>
      <c r="MN486" s="5"/>
      <c r="MO486" s="5"/>
      <c r="MP486" s="5"/>
      <c r="MQ486" s="5"/>
      <c r="MR486" s="5"/>
      <c r="MS486" s="5"/>
      <c r="MT486" s="5"/>
      <c r="MU486" s="5"/>
      <c r="MV486" s="5"/>
      <c r="MW486" s="5"/>
      <c r="MX486" s="5"/>
      <c r="MY486" s="5"/>
      <c r="MZ486" s="5"/>
      <c r="NA486" s="5"/>
      <c r="NB486" s="5"/>
      <c r="NC486" s="5"/>
      <c r="ND486" s="5"/>
      <c r="NE486" s="5"/>
      <c r="NF486" s="5"/>
      <c r="NG486" s="5"/>
      <c r="NH486" s="6"/>
      <c r="NI486" s="5"/>
      <c r="NJ486" s="5"/>
      <c r="NK486" s="5"/>
      <c r="NL486" s="5"/>
      <c r="NM486" s="5"/>
      <c r="NN486" s="5"/>
      <c r="NO486" s="5"/>
      <c r="NP486" s="5"/>
      <c r="NQ486" s="5"/>
      <c r="NR486" s="5"/>
      <c r="NS486" s="5"/>
      <c r="NT486" s="5"/>
      <c r="NU486" s="5"/>
      <c r="NV486" s="5"/>
      <c r="NW486" s="5"/>
      <c r="NX486" s="5"/>
      <c r="NY486" s="5"/>
      <c r="NZ486" s="5"/>
      <c r="OA486" s="5"/>
      <c r="OB486" s="5"/>
      <c r="OC486" s="5"/>
      <c r="OD486" s="5"/>
      <c r="OE486" s="5"/>
      <c r="OF486" s="5"/>
      <c r="OG486" s="5"/>
      <c r="OH486" s="5"/>
      <c r="OI486" s="5"/>
      <c r="OJ486" s="5"/>
      <c r="OK486" s="5"/>
      <c r="OL486" s="5"/>
      <c r="OM486" s="5"/>
      <c r="ON486" s="5"/>
      <c r="OQ486" s="6"/>
      <c r="OR486" s="5"/>
      <c r="OS486" s="5"/>
      <c r="OT486" s="5"/>
      <c r="OU486" s="5"/>
      <c r="OV486" s="5"/>
      <c r="OW486" s="5"/>
      <c r="OX486" s="5"/>
      <c r="OY486" s="5"/>
      <c r="OZ486" s="5"/>
      <c r="PA486" s="5"/>
      <c r="PB486" s="5"/>
      <c r="PC486" s="5"/>
      <c r="PD486" s="5"/>
      <c r="PE486" s="5"/>
      <c r="PF486" s="5"/>
      <c r="PG486" s="5"/>
      <c r="PH486" s="5"/>
      <c r="PI486" s="5"/>
      <c r="PJ486" s="5"/>
      <c r="PK486" s="5"/>
      <c r="PL486" s="5"/>
      <c r="PM486" s="5"/>
      <c r="PN486" s="5"/>
      <c r="PO486" s="5"/>
      <c r="PP486" s="5"/>
      <c r="PQ486" s="5"/>
      <c r="PR486" s="5"/>
      <c r="PS486" s="5"/>
      <c r="PT486" s="5"/>
      <c r="PU486" s="5"/>
      <c r="PV486" s="5"/>
      <c r="PW486" s="5"/>
      <c r="PX486" s="6"/>
      <c r="PY486" s="5"/>
      <c r="PZ486" s="5"/>
      <c r="QA486" s="5"/>
      <c r="QB486" s="5"/>
      <c r="QC486" s="5"/>
      <c r="QD486" s="5"/>
      <c r="QE486" s="5"/>
      <c r="QF486" s="5"/>
      <c r="QG486" s="5"/>
      <c r="QH486" s="5"/>
      <c r="QI486" s="5"/>
      <c r="QJ486" s="6"/>
      <c r="QK486" s="5"/>
      <c r="QL486" s="5"/>
      <c r="QM486" s="5"/>
      <c r="QN486" s="5"/>
      <c r="QO486" s="5"/>
      <c r="QP486" s="5"/>
      <c r="QQ486" s="5"/>
      <c r="QR486" s="5"/>
      <c r="QS486" s="5"/>
      <c r="QT486" s="5"/>
      <c r="QU486" s="5"/>
      <c r="QV486" s="6"/>
      <c r="QW486" s="5"/>
      <c r="QX486" s="5"/>
      <c r="QY486" s="5"/>
      <c r="QZ486" s="5"/>
      <c r="RA486" s="5"/>
      <c r="RB486" s="5"/>
      <c r="RC486" s="5"/>
      <c r="RD486" s="5"/>
      <c r="RE486" s="5"/>
      <c r="RF486" s="5"/>
      <c r="RG486" s="5"/>
      <c r="RH486" s="6"/>
      <c r="RI486" s="5"/>
      <c r="RJ486" s="5"/>
      <c r="RK486" s="5"/>
      <c r="RL486" s="5"/>
      <c r="RM486" s="5"/>
      <c r="RN486" s="5"/>
      <c r="RO486" s="5"/>
      <c r="RP486" s="5"/>
      <c r="RQ486" s="6"/>
      <c r="RR486" s="5"/>
      <c r="RS486" s="5"/>
      <c r="RT486" s="5"/>
      <c r="RU486" s="5"/>
      <c r="RV486" s="5"/>
      <c r="RW486" s="5"/>
      <c r="RX486" s="5"/>
      <c r="RY486" s="5"/>
      <c r="RZ486" s="6"/>
      <c r="SA486" s="5"/>
      <c r="SB486" s="5"/>
      <c r="SC486" s="5"/>
      <c r="SD486" s="5"/>
      <c r="SE486" s="5"/>
      <c r="SF486" s="5"/>
      <c r="SG486" s="5"/>
      <c r="SH486" s="5"/>
      <c r="SI486" s="6"/>
      <c r="SJ486" s="5"/>
      <c r="SK486" s="5"/>
      <c r="SL486" s="5"/>
      <c r="SM486" s="5"/>
      <c r="SN486" s="5"/>
      <c r="SO486" s="5"/>
      <c r="SP486" s="5"/>
      <c r="SQ486" s="5"/>
      <c r="SR486" s="5"/>
      <c r="SS486" s="5"/>
      <c r="ST486" s="5"/>
      <c r="SU486" s="5"/>
      <c r="SV486" s="5"/>
      <c r="SW486" s="5"/>
      <c r="SX486" s="5"/>
      <c r="SY486" s="5"/>
      <c r="SZ486" s="5"/>
      <c r="TA486" s="5"/>
      <c r="TB486" s="5"/>
      <c r="TC486" s="5"/>
      <c r="TD486" s="5"/>
      <c r="TE486" s="5"/>
      <c r="TF486" s="6"/>
      <c r="TG486" s="5"/>
      <c r="TH486" s="5"/>
      <c r="TI486" s="5"/>
      <c r="TJ486" s="5"/>
      <c r="TK486" s="5"/>
      <c r="TL486" s="5"/>
      <c r="TM486" s="5"/>
      <c r="TN486" s="5"/>
      <c r="TO486" s="5"/>
      <c r="TP486" s="5"/>
      <c r="TQ486" s="5"/>
      <c r="TR486" s="5"/>
      <c r="TS486" s="5"/>
      <c r="TT486" s="5"/>
      <c r="TU486" s="5"/>
      <c r="TV486" s="5"/>
      <c r="TW486" s="5"/>
      <c r="TX486" s="5"/>
      <c r="TY486" s="5"/>
      <c r="TZ486" s="5"/>
      <c r="UA486" s="5"/>
      <c r="UB486" s="5"/>
      <c r="UC486" s="6"/>
      <c r="UD486" s="5"/>
      <c r="UE486" s="5"/>
      <c r="UF486" s="5"/>
      <c r="UG486" s="5"/>
      <c r="UH486" s="5"/>
      <c r="UI486" s="5"/>
      <c r="UJ486" s="5"/>
      <c r="UK486" s="5"/>
      <c r="UL486" s="5"/>
      <c r="UM486" s="5"/>
      <c r="UN486" s="5"/>
      <c r="UO486" s="5"/>
      <c r="UP486" s="5"/>
      <c r="UQ486" s="5"/>
      <c r="UR486" s="5"/>
      <c r="US486" s="5"/>
      <c r="UT486" s="5"/>
      <c r="UU486" s="5"/>
      <c r="UV486" s="5"/>
      <c r="UW486" s="5"/>
      <c r="UX486" s="5"/>
      <c r="UY486" s="5"/>
      <c r="UZ486" s="6"/>
      <c r="VA486" s="6"/>
      <c r="VB486" s="5"/>
      <c r="VC486" s="5"/>
      <c r="VE486" s="5"/>
      <c r="VF486" s="5"/>
      <c r="VG486" s="5"/>
      <c r="VH486" s="5"/>
      <c r="VI486" s="5"/>
      <c r="VK486" s="5"/>
      <c r="VL486" s="5"/>
      <c r="VN486" s="6"/>
      <c r="VO486" s="5"/>
      <c r="VP486" s="5"/>
      <c r="VQ486" s="5"/>
      <c r="VR486" s="5"/>
      <c r="VS486" s="5"/>
      <c r="VT486" s="5"/>
      <c r="VU486" s="5"/>
      <c r="VV486" s="5"/>
      <c r="VW486" s="5"/>
      <c r="VX486" s="5"/>
      <c r="VY486" s="5"/>
      <c r="VZ486" s="5"/>
      <c r="WA486" s="5"/>
      <c r="WB486" s="5"/>
      <c r="WC486" s="5"/>
      <c r="WD486" s="5"/>
      <c r="WE486" s="5"/>
      <c r="WF486" s="5"/>
      <c r="WG486" s="5"/>
      <c r="WH486" s="5"/>
      <c r="WI486" s="5"/>
      <c r="WJ486" s="5"/>
      <c r="WK486" s="5"/>
      <c r="WL486" s="5"/>
      <c r="WM486" s="5"/>
      <c r="WN486" s="5"/>
      <c r="WO486" s="5"/>
      <c r="WP486" s="5"/>
      <c r="WQ486" s="5"/>
      <c r="WR486" s="5"/>
      <c r="WS486" s="5"/>
      <c r="WT486" s="5"/>
      <c r="WU486" s="5"/>
      <c r="WV486" s="5"/>
      <c r="WW486" s="5"/>
      <c r="WX486" s="5"/>
      <c r="WY486" s="5"/>
      <c r="WZ486" s="5"/>
      <c r="XA486" s="6"/>
      <c r="XB486" s="5"/>
      <c r="XC486" s="5"/>
      <c r="XD486" s="5"/>
      <c r="XE486" s="5"/>
      <c r="XF486" s="5"/>
      <c r="XG486" s="5"/>
      <c r="XH486" s="5"/>
      <c r="XI486" s="5"/>
      <c r="XJ486" s="5"/>
      <c r="XK486" s="5"/>
      <c r="XL486" s="5"/>
      <c r="XM486" s="6"/>
      <c r="XN486" s="5"/>
      <c r="XO486" s="5"/>
      <c r="XP486" s="5"/>
      <c r="XQ486" s="5"/>
      <c r="XR486" s="5"/>
      <c r="XS486" s="5"/>
      <c r="XT486" s="5"/>
      <c r="XU486" s="5"/>
      <c r="XV486" s="6"/>
      <c r="XW486" s="5"/>
      <c r="XX486" s="5"/>
      <c r="XY486" s="5"/>
      <c r="XZ486" s="5"/>
      <c r="YA486" s="5"/>
      <c r="YB486" s="5"/>
      <c r="YC486" s="5"/>
      <c r="YD486" s="5"/>
      <c r="YE486" s="5"/>
      <c r="YF486" s="5"/>
      <c r="YG486" s="5"/>
      <c r="YH486" s="5"/>
      <c r="YI486" s="5"/>
      <c r="YJ486" s="5"/>
      <c r="YK486" s="5"/>
      <c r="YL486" s="5"/>
      <c r="YM486" s="5"/>
      <c r="YN486" s="5"/>
      <c r="YO486" s="5"/>
      <c r="YP486" s="12"/>
      <c r="YQ486" s="12"/>
      <c r="YR486" s="12"/>
      <c r="YS486" s="12"/>
      <c r="YT486" s="12"/>
      <c r="YU486" s="12"/>
      <c r="YV486" s="12"/>
      <c r="YW486" s="12"/>
      <c r="YX486" s="6"/>
      <c r="YY486" s="5"/>
      <c r="YZ486" s="5"/>
      <c r="ZA486" s="5"/>
      <c r="ZB486" s="5"/>
      <c r="ZC486" s="5"/>
      <c r="ZD486" s="5"/>
      <c r="ZE486" s="5"/>
      <c r="ZF486" s="5"/>
      <c r="ZG486" s="5"/>
      <c r="ZH486" s="5"/>
      <c r="ZI486" s="5"/>
      <c r="ZJ486" s="5"/>
      <c r="ZK486" s="5"/>
      <c r="ZL486" s="5"/>
      <c r="ZM486" s="5"/>
      <c r="ZN486" s="5"/>
      <c r="ZO486" s="5"/>
      <c r="ZP486" s="5"/>
      <c r="ZQ486" s="5"/>
      <c r="ZR486" s="5"/>
      <c r="ZS486" s="5"/>
      <c r="ZT486" s="5"/>
      <c r="ZU486" s="5"/>
      <c r="ZV486" s="5"/>
      <c r="ZW486" s="5"/>
      <c r="ZX486" s="5"/>
      <c r="ZY486" s="5"/>
      <c r="ZZ486" s="5"/>
      <c r="AAA486" s="5"/>
      <c r="AAB486" s="5"/>
      <c r="AAC486" s="5"/>
      <c r="AAD486" s="5"/>
      <c r="AAE486" s="6"/>
      <c r="AAF486" s="5"/>
      <c r="AAG486" s="5"/>
      <c r="AAH486" s="5"/>
      <c r="AAI486" s="5"/>
      <c r="AAJ486" s="5"/>
      <c r="AAK486" s="5"/>
      <c r="AAL486" s="5"/>
      <c r="AAM486" s="5"/>
      <c r="AAN486" s="5"/>
      <c r="AAO486" s="5"/>
      <c r="AAP486" s="5"/>
      <c r="AAQ486" s="5"/>
      <c r="AAR486" s="5"/>
      <c r="AAS486" s="5"/>
      <c r="AAT486" s="5"/>
      <c r="AAU486" s="5"/>
      <c r="AAV486" s="5"/>
      <c r="AAW486" s="5"/>
      <c r="AAX486" s="5"/>
      <c r="AAY486" s="5"/>
      <c r="AAZ486" s="5"/>
      <c r="ABA486" s="5"/>
      <c r="ABB486" s="5"/>
      <c r="ABC486" s="5"/>
      <c r="ABD486" s="5"/>
      <c r="ABE486" s="5"/>
      <c r="ABF486" s="5"/>
      <c r="ABG486" s="5"/>
      <c r="ABH486" s="5"/>
      <c r="ABI486" s="5"/>
      <c r="ABJ486" s="5"/>
      <c r="ABK486" s="5"/>
      <c r="ABL486" s="5"/>
      <c r="ABM486" s="5"/>
      <c r="ABN486" s="5"/>
      <c r="ABO486" s="5"/>
      <c r="ABP486" s="5"/>
      <c r="ABQ486" s="5"/>
      <c r="ABR486" s="5"/>
      <c r="ABS486" s="5"/>
      <c r="ABT486" s="5"/>
      <c r="ABU486" s="5"/>
      <c r="ABV486" s="5"/>
      <c r="ABW486" s="5"/>
      <c r="ABX486" s="5"/>
      <c r="ABY486" s="6"/>
      <c r="ABZ486" s="5"/>
      <c r="ACA486" s="5"/>
      <c r="ACB486" s="5"/>
      <c r="ACC486" s="5"/>
      <c r="ACD486" s="5"/>
      <c r="ACE486" s="5"/>
      <c r="ACF486" s="5"/>
      <c r="ACG486" s="5"/>
      <c r="ACH486" s="5"/>
      <c r="ACI486" s="5"/>
      <c r="ACJ486" s="5"/>
      <c r="ACK486" s="5"/>
      <c r="ACL486" s="5"/>
      <c r="ACM486" s="5"/>
      <c r="ACN486" s="5"/>
      <c r="ACO486" s="5"/>
      <c r="ACP486" s="5"/>
      <c r="ACQ486" s="5"/>
      <c r="ACR486" s="5"/>
      <c r="ACS486" s="5"/>
      <c r="ACT486" s="5"/>
      <c r="ACU486" s="5"/>
      <c r="ACV486" s="5"/>
      <c r="ACW486" s="5"/>
      <c r="ACX486" s="5"/>
      <c r="ACY486" s="5"/>
      <c r="ACZ486" s="5"/>
      <c r="ADA486" s="5"/>
      <c r="ADB486" s="5"/>
      <c r="ADC486" s="5"/>
      <c r="ADD486" s="5"/>
      <c r="ADE486" s="5"/>
      <c r="ADF486" s="5"/>
      <c r="ADG486" s="5"/>
      <c r="ADH486" s="5"/>
      <c r="ADI486" s="5"/>
      <c r="ADJ486" s="5"/>
      <c r="ADK486" s="5"/>
      <c r="ADL486" s="5"/>
      <c r="ADM486" s="5"/>
      <c r="ADN486" s="5"/>
      <c r="ADO486" s="5"/>
      <c r="ADP486" s="5"/>
      <c r="ADQ486" s="6"/>
      <c r="ADR486" s="5"/>
      <c r="ADS486" s="5"/>
      <c r="ADT486" s="5"/>
      <c r="ADU486" s="5"/>
      <c r="ADV486" s="5"/>
      <c r="ADW486" s="5"/>
      <c r="ADX486" s="5"/>
      <c r="ADY486" s="5"/>
      <c r="ADZ486" s="5"/>
      <c r="AEA486" s="5"/>
      <c r="AEB486" s="5"/>
      <c r="AEC486" s="5"/>
      <c r="AED486" s="5"/>
      <c r="AEE486" s="5"/>
      <c r="AEF486" s="5"/>
      <c r="AEG486" s="5"/>
      <c r="AEH486" s="5"/>
      <c r="AEI486" s="5"/>
      <c r="AEJ486" s="5"/>
      <c r="AEK486" s="5"/>
      <c r="AEL486" s="5"/>
      <c r="AEM486" s="8"/>
      <c r="AEN486" s="6"/>
      <c r="AEO486" s="6"/>
      <c r="AEP486" s="6"/>
      <c r="AEQ486" s="6"/>
      <c r="AER486" s="5"/>
      <c r="AES486" s="6"/>
      <c r="AET486" s="6"/>
      <c r="AEU486" s="6"/>
      <c r="AEV486" s="5"/>
      <c r="AEW486" s="5"/>
      <c r="AEX486" s="5"/>
      <c r="AEY486" s="5"/>
      <c r="AEZ486" s="5"/>
      <c r="AFA486" s="5"/>
      <c r="AFB486" s="5"/>
      <c r="AFC486" s="5"/>
      <c r="AFD486" s="5"/>
      <c r="AFE486" s="5"/>
      <c r="AFF486" s="5"/>
      <c r="AFG486" s="5"/>
      <c r="AFH486" s="5"/>
      <c r="AFI486" s="5"/>
      <c r="AFJ486" s="5"/>
      <c r="AFK486" s="5"/>
      <c r="AFL486" s="5"/>
      <c r="AFM486" s="5"/>
      <c r="AFN486" s="5"/>
      <c r="AFO486" s="5"/>
      <c r="AFP486" s="5"/>
      <c r="AFQ486" s="5"/>
      <c r="AFR486" s="5"/>
      <c r="AFS486" s="5"/>
      <c r="AFT486" s="5"/>
      <c r="AFU486" s="5"/>
      <c r="AFV486" s="5"/>
      <c r="AFW486" s="5"/>
      <c r="AFX486" s="5"/>
      <c r="AFY486" s="5"/>
      <c r="AFZ486" s="5"/>
      <c r="AGA486" s="5"/>
      <c r="AGB486" s="6"/>
      <c r="AGC486" s="5"/>
      <c r="AGD486" s="5"/>
      <c r="AGE486" s="5"/>
      <c r="AGF486" s="5"/>
      <c r="AGG486" s="5"/>
      <c r="AGM486" s="18"/>
      <c r="AGS486" s="6"/>
      <c r="AHG486" s="18"/>
      <c r="AHM486" s="6"/>
      <c r="AHN486" s="5"/>
      <c r="AHO486" s="5"/>
      <c r="AHP486" s="5"/>
      <c r="AHQ486" s="5"/>
      <c r="AHR486" s="5"/>
      <c r="AHS486" s="5"/>
      <c r="AHT486" s="5"/>
      <c r="AHU486" s="5"/>
      <c r="AHV486" s="5"/>
      <c r="AHW486" s="5"/>
      <c r="AHX486" s="5"/>
      <c r="AHY486" s="5"/>
      <c r="AHZ486" s="5"/>
      <c r="AIA486" s="5"/>
      <c r="AIB486" s="5"/>
      <c r="AIC486" s="5"/>
      <c r="AID486" s="6"/>
      <c r="AIE486" s="5"/>
      <c r="AIF486" s="5"/>
      <c r="AIG486" s="5"/>
      <c r="AIH486" s="5"/>
      <c r="AII486" s="5"/>
      <c r="AIJ486" s="5"/>
      <c r="AIK486" s="5"/>
      <c r="AIL486" s="5"/>
      <c r="AIM486" s="5"/>
      <c r="AIN486" s="5"/>
      <c r="AIO486" s="5"/>
      <c r="AIP486" s="5"/>
      <c r="AIQ486" s="5"/>
      <c r="AIR486" s="5"/>
      <c r="AIS486" s="5"/>
      <c r="AIT486" s="5"/>
      <c r="AIU486" s="5"/>
      <c r="AIV486" s="5"/>
      <c r="AIW486" s="5"/>
      <c r="AIX486" s="5"/>
      <c r="AIY486" s="5"/>
      <c r="AIZ486" s="5"/>
      <c r="AJA486" s="5"/>
      <c r="AJB486" s="6"/>
      <c r="AJC486" s="5"/>
      <c r="AJD486" s="5"/>
      <c r="AJE486" s="5"/>
      <c r="AJF486" s="5"/>
      <c r="AJG486" s="5"/>
      <c r="AJH486" s="5"/>
      <c r="AJI486" s="5"/>
      <c r="AJJ486" s="5"/>
      <c r="AJK486" s="5"/>
      <c r="AJL486" s="5"/>
      <c r="AJM486" s="5"/>
      <c r="AJN486" s="6"/>
      <c r="AJO486" s="5"/>
      <c r="AJP486" s="5"/>
      <c r="AJQ486" s="5"/>
      <c r="AJR486" s="5"/>
      <c r="AJS486" s="5"/>
      <c r="AJT486" s="5"/>
      <c r="AJU486" s="5"/>
      <c r="AJV486" s="5"/>
    </row>
    <row r="487" spans="1:958" ht="14.25" customHeight="1"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7"/>
      <c r="AF487" s="6"/>
      <c r="AG487" s="8"/>
      <c r="AH487" s="8"/>
      <c r="AI487" s="8"/>
      <c r="AJ487" s="5"/>
      <c r="AK487" s="9"/>
      <c r="AL487" s="5"/>
      <c r="AM487" s="6"/>
      <c r="AN487" s="10"/>
      <c r="AO487" s="6"/>
      <c r="AP487" s="6"/>
      <c r="AQ487" s="5"/>
      <c r="AV487" s="5"/>
      <c r="AW487" s="5"/>
      <c r="AX487" s="5"/>
      <c r="AY487" s="5"/>
      <c r="AZ487" s="5"/>
      <c r="BA487" s="5"/>
      <c r="BB487" s="5"/>
      <c r="BE487" s="5"/>
      <c r="BF487" s="5"/>
      <c r="BG487" s="5"/>
      <c r="BH487" s="6"/>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t="str">
        <f>IF(SUM(BI487:BQ487,BS487:BW487,BY487:CC487,CE487:CJ487)=0, "", SUM(BI487:BQ487,BS487:BW487,BY487:CC487,CE487:CJ487))</f>
        <v/>
      </c>
      <c r="CN487" s="5" t="str">
        <f>IF(SUM(CQ487, CR487, CS487, CT487, CU487)=0, "", IF(OR(CQ487&gt;=8, CR487&gt;=10, CS487&gt;=13, CT487&gt;=10, CU487&gt;=15), 1, 0))</f>
        <v/>
      </c>
      <c r="CO487" s="5" t="str">
        <f>IF(SUM(BI487:BJ487,BL487,BM487,BN487,BO487,BU487,CA487,CH487,CJ487)=0, "", SUM(BI487:BJ487,BL487,BM487,BN487,BO487,BU487,CA487,CH487,CJ487))</f>
        <v/>
      </c>
      <c r="CP487" s="5" t="str">
        <f>IF(SUM(BK487,BP487:BQ487,BS487:BT487,BV487:BW487,BY487:BZ487,CB487:CC487,CE487:CG487,CI487)=0, "", SUM(BK487,BP487:BQ487,BS487:BT487,BV487:BW487,BY487:BZ487,CB487:CC487,CE487:CG487,CI487))</f>
        <v/>
      </c>
      <c r="CQ487" s="5" t="str">
        <f>IF(SUM(CB487:CC487,CE487:CF487,CI487)=0, "", SUM(CB487:CC487,CE487:CF487,CI487))</f>
        <v/>
      </c>
      <c r="CR487" s="5" t="str">
        <f>IF(SUM(BQ487,BS487:BT487,BW487,BY487)=0, "", SUM(BQ487,BS487:BT487,BW487,BY487))</f>
        <v/>
      </c>
      <c r="CS487" s="5" t="str">
        <f>IF(SUM(BK487,BP487,BV487,BZ487,CG487)=0, "", SUM(BK487,BP487,BV487,BZ487,CG487))</f>
        <v/>
      </c>
      <c r="CT487" s="5" t="str">
        <f>IF(SUM(BI487:BJ487,BL487,BN487,CH487)=0, "", SUM(BI487:BJ487,BL487,BN487,CH487))</f>
        <v/>
      </c>
      <c r="CU487" s="5" t="str">
        <f>IF(SUM(BM487,BO487,BU487,CA487,CJ487)=0, "", SUM(BM487,BO487,BU487,CA487,CJ487))</f>
        <v/>
      </c>
      <c r="CV487" s="5" t="str">
        <f>IF(CQ487="", "", IF(CQ487&gt;=8, 1, 0))</f>
        <v/>
      </c>
      <c r="CW487" s="5" t="str">
        <f>IF(CR487="", "", IF(CR487&gt;=10, 1, 0))</f>
        <v/>
      </c>
      <c r="CX487" s="5" t="str">
        <f>IF(CS487="", "", IF(CS487&gt;=13, 1, 0))</f>
        <v/>
      </c>
      <c r="CY487" s="5" t="str">
        <f>IF(CT487="", "", IF(CT487&gt;=10, 1, 0))</f>
        <v/>
      </c>
      <c r="CZ487" s="5" t="str">
        <f>IF(CU487="", "", IF(CU487&gt;=15, 1, 0))</f>
        <v/>
      </c>
      <c r="DA487" s="5" t="str">
        <f>IF(AND(BR487="", BX487="", CD487=""), "", IF(BR487=5,1,0) + IF(BX487=5,1,0) + IF(CD487=5,1,0))</f>
        <v/>
      </c>
      <c r="DB487" s="6"/>
      <c r="DC487" s="5"/>
      <c r="DD487" s="13"/>
      <c r="DE487" s="5"/>
      <c r="DF487" s="13"/>
      <c r="DG487" s="5"/>
      <c r="DH487" s="13"/>
      <c r="DI487" s="5"/>
      <c r="DJ487" s="13"/>
      <c r="DK487" s="5"/>
      <c r="DL487" s="13"/>
      <c r="DM487" s="5"/>
      <c r="DN487" s="13"/>
      <c r="DO487" s="5"/>
      <c r="DP487" s="13"/>
      <c r="DQ487" s="5"/>
      <c r="DR487" s="13"/>
      <c r="DS487" s="5"/>
      <c r="DT487" s="13"/>
      <c r="DU487" s="5"/>
      <c r="DV487" s="13"/>
      <c r="DW487" s="5"/>
      <c r="DX487" s="13"/>
      <c r="DY487" s="5"/>
      <c r="DZ487" s="13"/>
      <c r="EA487" s="5"/>
      <c r="EB487" s="13"/>
      <c r="EC487" s="5"/>
      <c r="ED487" s="13"/>
      <c r="EE487" s="5"/>
      <c r="EF487" s="13"/>
      <c r="EG487" s="5"/>
      <c r="EH487" s="13"/>
      <c r="EI487" s="5"/>
      <c r="EJ487" s="13"/>
      <c r="EK487" s="5"/>
      <c r="EL487" s="5"/>
      <c r="EM487" s="5"/>
      <c r="EN487" s="6"/>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6"/>
      <c r="FM487" s="5"/>
      <c r="FN487" s="5"/>
      <c r="FO487" s="5"/>
      <c r="FP487" s="5"/>
      <c r="FQ487" s="5"/>
      <c r="FR487" s="5"/>
      <c r="FS487" s="14"/>
      <c r="FT487" s="6"/>
      <c r="FU487" s="5"/>
      <c r="FV487" s="5"/>
      <c r="FW487" s="5"/>
      <c r="FX487" s="5"/>
      <c r="FY487" s="5"/>
      <c r="FZ487" s="5"/>
      <c r="GA487" s="5"/>
      <c r="GB487" s="5"/>
      <c r="GC487" s="5"/>
      <c r="GD487" s="5"/>
      <c r="GE487" s="5"/>
      <c r="GF487" s="6"/>
      <c r="GG487" s="5"/>
      <c r="GH487" s="5"/>
      <c r="GI487" s="5"/>
      <c r="GJ487" s="5"/>
      <c r="GK487" s="5"/>
      <c r="GL487" s="5"/>
      <c r="GM487" s="5"/>
      <c r="GN487" s="5"/>
      <c r="GO487" s="6"/>
      <c r="GP487" s="5"/>
      <c r="GQ487" s="5"/>
      <c r="GR487" s="5"/>
      <c r="GS487" s="5"/>
      <c r="GT487" s="5"/>
      <c r="GU487" s="5"/>
      <c r="GV487" s="5"/>
      <c r="GW487" s="5"/>
      <c r="GX487" s="5"/>
      <c r="GY487" s="5"/>
      <c r="GZ487" s="5"/>
      <c r="HA487" s="5"/>
      <c r="HB487" s="5"/>
      <c r="HC487" s="5"/>
      <c r="HD487" s="5"/>
      <c r="HE487" s="5"/>
      <c r="HF487" s="5"/>
      <c r="HG487" s="5"/>
      <c r="HH487" s="5"/>
      <c r="HI487" s="5"/>
      <c r="HJ487" s="6"/>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6"/>
      <c r="JN487" s="5"/>
      <c r="JO487" s="5"/>
      <c r="JP487" s="5"/>
      <c r="JQ487" s="5"/>
      <c r="JR487" s="5"/>
      <c r="JS487" s="5"/>
      <c r="JT487" s="5"/>
      <c r="JU487" s="5"/>
      <c r="JV487" s="5"/>
      <c r="JW487" s="5"/>
      <c r="JX487" s="5"/>
      <c r="JY487" s="5"/>
      <c r="JZ487" s="5"/>
      <c r="KA487" s="5"/>
      <c r="KB487" s="5"/>
      <c r="KC487" s="5"/>
      <c r="KD487" s="5"/>
      <c r="KE487" s="5"/>
      <c r="KF487" s="5"/>
      <c r="KG487" s="5"/>
      <c r="KH487" s="5"/>
      <c r="KI487" s="5"/>
      <c r="KJ487" s="5"/>
      <c r="KK487" s="5"/>
      <c r="KL487" s="5"/>
      <c r="KM487" s="5"/>
      <c r="KN487" s="5"/>
      <c r="KO487" s="5"/>
      <c r="KP487" s="5"/>
      <c r="KQ487" s="5"/>
      <c r="KR487" s="5"/>
      <c r="KS487" s="5"/>
      <c r="KT487" s="5"/>
      <c r="KU487" s="5"/>
      <c r="KV487" s="5"/>
      <c r="KW487" s="5"/>
      <c r="KX487" s="12"/>
      <c r="KY487" s="12"/>
      <c r="KZ487" s="12"/>
      <c r="LA487" s="12"/>
      <c r="LB487" s="12"/>
      <c r="LC487" s="12"/>
      <c r="LD487" s="12"/>
      <c r="LE487" s="6"/>
      <c r="LF487" s="5"/>
      <c r="LG487" s="5"/>
      <c r="LH487" s="5"/>
      <c r="LI487" s="5"/>
      <c r="LJ487" s="5"/>
      <c r="LK487" s="5"/>
      <c r="LL487" s="5"/>
      <c r="LM487" s="5"/>
      <c r="LN487" s="5"/>
      <c r="LO487" s="5"/>
      <c r="LP487" s="5"/>
      <c r="LQ487" s="5"/>
      <c r="LR487" s="5"/>
      <c r="LS487" s="5"/>
      <c r="LT487" s="5"/>
      <c r="LU487" s="5"/>
      <c r="LV487" s="5"/>
      <c r="LW487" s="5"/>
      <c r="LX487" s="5"/>
      <c r="LY487" s="5"/>
      <c r="LZ487" s="5"/>
      <c r="MA487" s="5"/>
      <c r="MB487" s="5"/>
      <c r="MC487" s="5"/>
      <c r="MD487" s="5"/>
      <c r="ME487" s="5"/>
      <c r="MF487" s="5"/>
      <c r="MG487" s="5"/>
      <c r="MH487" s="5"/>
      <c r="MI487" s="5"/>
      <c r="MJ487" s="5"/>
      <c r="MK487" s="5"/>
      <c r="ML487" s="6"/>
      <c r="MM487" s="5"/>
      <c r="MN487" s="5"/>
      <c r="MO487" s="5"/>
      <c r="MP487" s="5"/>
      <c r="MQ487" s="5"/>
      <c r="MR487" s="5"/>
      <c r="MS487" s="5"/>
      <c r="MT487" s="5"/>
      <c r="MU487" s="5"/>
      <c r="MV487" s="5"/>
      <c r="MW487" s="5"/>
      <c r="MX487" s="5"/>
      <c r="MY487" s="5"/>
      <c r="MZ487" s="5"/>
      <c r="NA487" s="5"/>
      <c r="NB487" s="5"/>
      <c r="NC487" s="5"/>
      <c r="ND487" s="5"/>
      <c r="NE487" s="5"/>
      <c r="NF487" s="5"/>
      <c r="NG487" s="5"/>
      <c r="NH487" s="6"/>
      <c r="NI487" s="5"/>
      <c r="NJ487" s="5"/>
      <c r="NK487" s="5"/>
      <c r="NL487" s="5"/>
      <c r="NM487" s="5"/>
      <c r="NN487" s="5"/>
      <c r="NO487" s="5"/>
      <c r="NP487" s="5"/>
      <c r="NQ487" s="5"/>
      <c r="NR487" s="5"/>
      <c r="NS487" s="5"/>
      <c r="NT487" s="5"/>
      <c r="NU487" s="5"/>
      <c r="NV487" s="5"/>
      <c r="NW487" s="5"/>
      <c r="NX487" s="5"/>
      <c r="NY487" s="5"/>
      <c r="NZ487" s="5"/>
      <c r="OA487" s="5"/>
      <c r="OB487" s="5"/>
      <c r="OC487" s="5"/>
      <c r="OD487" s="5"/>
      <c r="OE487" s="5"/>
      <c r="OF487" s="5"/>
      <c r="OG487" s="5"/>
      <c r="OH487" s="5"/>
      <c r="OI487" s="5"/>
      <c r="OJ487" s="5"/>
      <c r="OK487" s="5"/>
      <c r="OL487" s="5"/>
      <c r="OM487" s="5"/>
      <c r="ON487" s="5"/>
      <c r="OQ487" s="6"/>
      <c r="OR487" s="5"/>
      <c r="OS487" s="5"/>
      <c r="OT487" s="5"/>
      <c r="OU487" s="5"/>
      <c r="OV487" s="5"/>
      <c r="OW487" s="5"/>
      <c r="OX487" s="5"/>
      <c r="OY487" s="5"/>
      <c r="OZ487" s="5"/>
      <c r="PA487" s="5"/>
      <c r="PB487" s="5"/>
      <c r="PC487" s="5"/>
      <c r="PD487" s="5"/>
      <c r="PE487" s="5"/>
      <c r="PF487" s="5"/>
      <c r="PG487" s="5"/>
      <c r="PH487" s="5"/>
      <c r="PI487" s="5"/>
      <c r="PJ487" s="5"/>
      <c r="PK487" s="5"/>
      <c r="PL487" s="5"/>
      <c r="PM487" s="5"/>
      <c r="PN487" s="5"/>
      <c r="PO487" s="5"/>
      <c r="PP487" s="5"/>
      <c r="PQ487" s="5"/>
      <c r="PR487" s="5"/>
      <c r="PS487" s="5"/>
      <c r="PT487" s="5"/>
      <c r="PU487" s="5"/>
      <c r="PV487" s="5"/>
      <c r="PW487" s="5"/>
      <c r="PX487" s="6"/>
      <c r="PY487" s="5"/>
      <c r="PZ487" s="5"/>
      <c r="QA487" s="5"/>
      <c r="QB487" s="5"/>
      <c r="QC487" s="5"/>
      <c r="QD487" s="5"/>
      <c r="QE487" s="5"/>
      <c r="QF487" s="5"/>
      <c r="QG487" s="5"/>
      <c r="QH487" s="5"/>
      <c r="QI487" s="5"/>
      <c r="QJ487" s="6"/>
      <c r="QK487" s="5"/>
      <c r="QL487" s="5"/>
      <c r="QM487" s="5"/>
      <c r="QN487" s="5"/>
      <c r="QO487" s="5"/>
      <c r="QP487" s="5"/>
      <c r="QQ487" s="5"/>
      <c r="QR487" s="5"/>
      <c r="QS487" s="5"/>
      <c r="QT487" s="5"/>
      <c r="QU487" s="5"/>
      <c r="QV487" s="6"/>
      <c r="QW487" s="5"/>
      <c r="QX487" s="5"/>
      <c r="QY487" s="5"/>
      <c r="QZ487" s="5"/>
      <c r="RA487" s="5"/>
      <c r="RB487" s="5"/>
      <c r="RC487" s="5"/>
      <c r="RD487" s="5"/>
      <c r="RE487" s="5"/>
      <c r="RF487" s="5"/>
      <c r="RG487" s="5"/>
      <c r="RH487" s="6"/>
      <c r="RI487" s="5"/>
      <c r="RJ487" s="5"/>
      <c r="RK487" s="5"/>
      <c r="RL487" s="5"/>
      <c r="RM487" s="5"/>
      <c r="RN487" s="5"/>
      <c r="RO487" s="5"/>
      <c r="RP487" s="5"/>
      <c r="RQ487" s="6"/>
      <c r="RR487" s="5"/>
      <c r="RS487" s="5"/>
      <c r="RT487" s="5"/>
      <c r="RU487" s="5"/>
      <c r="RV487" s="5"/>
      <c r="RW487" s="5"/>
      <c r="RX487" s="5"/>
      <c r="RY487" s="5"/>
      <c r="RZ487" s="6"/>
      <c r="SA487" s="5"/>
      <c r="SB487" s="5"/>
      <c r="SC487" s="5"/>
      <c r="SD487" s="5"/>
      <c r="SE487" s="5"/>
      <c r="SF487" s="5"/>
      <c r="SG487" s="5"/>
      <c r="SH487" s="5"/>
      <c r="SI487" s="6"/>
      <c r="SJ487" s="5"/>
      <c r="SK487" s="5"/>
      <c r="SL487" s="5"/>
      <c r="SM487" s="5"/>
      <c r="SN487" s="5"/>
      <c r="SO487" s="5"/>
      <c r="SP487" s="5"/>
      <c r="SQ487" s="5"/>
      <c r="SR487" s="5"/>
      <c r="SS487" s="5"/>
      <c r="ST487" s="5"/>
      <c r="SU487" s="5"/>
      <c r="SV487" s="5"/>
      <c r="SW487" s="5"/>
      <c r="SX487" s="5"/>
      <c r="SY487" s="5"/>
      <c r="SZ487" s="5"/>
      <c r="TA487" s="5"/>
      <c r="TB487" s="5"/>
      <c r="TC487" s="5"/>
      <c r="TD487" s="5"/>
      <c r="TE487" s="5"/>
      <c r="TF487" s="6"/>
      <c r="TG487" s="5"/>
      <c r="TH487" s="5"/>
      <c r="TI487" s="5"/>
      <c r="TJ487" s="5"/>
      <c r="TK487" s="5"/>
      <c r="TL487" s="5"/>
      <c r="TM487" s="5"/>
      <c r="TN487" s="5"/>
      <c r="TO487" s="5"/>
      <c r="TP487" s="5"/>
      <c r="TQ487" s="5"/>
      <c r="TR487" s="5"/>
      <c r="TS487" s="5"/>
      <c r="TT487" s="5"/>
      <c r="TU487" s="5"/>
      <c r="TV487" s="5"/>
      <c r="TW487" s="5"/>
      <c r="TX487" s="5"/>
      <c r="TY487" s="5"/>
      <c r="TZ487" s="5"/>
      <c r="UA487" s="5"/>
      <c r="UB487" s="5"/>
      <c r="UC487" s="6"/>
      <c r="UD487" s="5"/>
      <c r="UE487" s="5"/>
      <c r="UF487" s="5"/>
      <c r="UG487" s="5"/>
      <c r="UH487" s="5"/>
      <c r="UI487" s="5"/>
      <c r="UJ487" s="5"/>
      <c r="UK487" s="5"/>
      <c r="UL487" s="5"/>
      <c r="UM487" s="5"/>
      <c r="UN487" s="5"/>
      <c r="UO487" s="5"/>
      <c r="UP487" s="5"/>
      <c r="UQ487" s="5"/>
      <c r="UR487" s="5"/>
      <c r="US487" s="5"/>
      <c r="UT487" s="5"/>
      <c r="UU487" s="5"/>
      <c r="UV487" s="5"/>
      <c r="UW487" s="5"/>
      <c r="UX487" s="5"/>
      <c r="UY487" s="5"/>
      <c r="UZ487" s="6"/>
      <c r="VA487" s="6"/>
      <c r="VB487" s="5"/>
      <c r="VC487" s="5"/>
      <c r="VE487" s="5"/>
      <c r="VF487" s="5"/>
      <c r="VG487" s="5"/>
      <c r="VH487" s="5"/>
      <c r="VI487" s="5"/>
      <c r="VK487" s="5"/>
      <c r="VL487" s="5"/>
      <c r="VN487" s="6"/>
      <c r="VO487" s="5"/>
      <c r="VP487" s="5"/>
      <c r="VQ487" s="5"/>
      <c r="VR487" s="5"/>
      <c r="VS487" s="5"/>
      <c r="VT487" s="5"/>
      <c r="VU487" s="5"/>
      <c r="VV487" s="5"/>
      <c r="VW487" s="5"/>
      <c r="VX487" s="5"/>
      <c r="VY487" s="5"/>
      <c r="VZ487" s="5"/>
      <c r="WA487" s="5"/>
      <c r="WB487" s="5"/>
      <c r="WC487" s="5"/>
      <c r="WD487" s="5"/>
      <c r="WE487" s="5"/>
      <c r="WF487" s="5"/>
      <c r="WG487" s="5"/>
      <c r="WH487" s="5"/>
      <c r="WI487" s="5"/>
      <c r="WJ487" s="5"/>
      <c r="WK487" s="5"/>
      <c r="WL487" s="5"/>
      <c r="WM487" s="5"/>
      <c r="WN487" s="5"/>
      <c r="WO487" s="5"/>
      <c r="WP487" s="5"/>
      <c r="WQ487" s="5"/>
      <c r="WR487" s="5"/>
      <c r="WS487" s="5"/>
      <c r="WT487" s="5"/>
      <c r="WU487" s="5"/>
      <c r="WV487" s="5"/>
      <c r="WW487" s="5"/>
      <c r="WX487" s="5"/>
      <c r="WY487" s="5"/>
      <c r="WZ487" s="5"/>
      <c r="XA487" s="6"/>
      <c r="XB487" s="5"/>
      <c r="XC487" s="5"/>
      <c r="XD487" s="5"/>
      <c r="XE487" s="5"/>
      <c r="XF487" s="5"/>
      <c r="XG487" s="5"/>
      <c r="XH487" s="5"/>
      <c r="XI487" s="5"/>
      <c r="XJ487" s="5"/>
      <c r="XK487" s="5"/>
      <c r="XL487" s="5"/>
      <c r="XM487" s="6"/>
      <c r="XN487" s="5"/>
      <c r="XO487" s="5"/>
      <c r="XP487" s="5"/>
      <c r="XQ487" s="5"/>
      <c r="XR487" s="5"/>
      <c r="XS487" s="5"/>
      <c r="XT487" s="5"/>
      <c r="XU487" s="5"/>
      <c r="XV487" s="6"/>
      <c r="XW487" s="5"/>
      <c r="XX487" s="5"/>
      <c r="XY487" s="5"/>
      <c r="XZ487" s="5"/>
      <c r="YA487" s="5"/>
      <c r="YB487" s="5"/>
      <c r="YC487" s="5"/>
      <c r="YD487" s="5"/>
      <c r="YE487" s="5"/>
      <c r="YF487" s="5"/>
      <c r="YG487" s="5"/>
      <c r="YH487" s="5"/>
      <c r="YI487" s="5"/>
      <c r="YJ487" s="5"/>
      <c r="YK487" s="5"/>
      <c r="YL487" s="5"/>
      <c r="YM487" s="5"/>
      <c r="YN487" s="5"/>
      <c r="YO487" s="5"/>
      <c r="YP487" s="12"/>
      <c r="YQ487" s="12"/>
      <c r="YR487" s="12"/>
      <c r="YS487" s="12"/>
      <c r="YT487" s="12"/>
      <c r="YU487" s="12"/>
      <c r="YV487" s="12"/>
      <c r="YW487" s="12"/>
      <c r="YX487" s="6"/>
      <c r="YY487" s="5"/>
      <c r="YZ487" s="5"/>
      <c r="ZA487" s="5"/>
      <c r="ZB487" s="5"/>
      <c r="ZC487" s="5"/>
      <c r="ZD487" s="5"/>
      <c r="ZE487" s="5"/>
      <c r="ZF487" s="5"/>
      <c r="ZG487" s="5"/>
      <c r="ZH487" s="5"/>
      <c r="ZI487" s="5"/>
      <c r="ZJ487" s="5"/>
      <c r="ZK487" s="5"/>
      <c r="ZL487" s="5"/>
      <c r="ZM487" s="5"/>
      <c r="ZN487" s="5"/>
      <c r="ZO487" s="5"/>
      <c r="ZP487" s="5"/>
      <c r="ZQ487" s="5"/>
      <c r="ZR487" s="5"/>
      <c r="ZS487" s="5"/>
      <c r="ZT487" s="5"/>
      <c r="ZU487" s="5"/>
      <c r="ZV487" s="5"/>
      <c r="ZW487" s="5"/>
      <c r="ZX487" s="5"/>
      <c r="ZY487" s="5"/>
      <c r="ZZ487" s="5"/>
      <c r="AAA487" s="5"/>
      <c r="AAB487" s="5"/>
      <c r="AAC487" s="5"/>
      <c r="AAD487" s="5"/>
      <c r="AAE487" s="6"/>
      <c r="AAF487" s="5"/>
      <c r="AAG487" s="5"/>
      <c r="AAH487" s="5"/>
      <c r="AAI487" s="5"/>
      <c r="AAJ487" s="5"/>
      <c r="AAK487" s="5"/>
      <c r="AAL487" s="5"/>
      <c r="AAM487" s="5"/>
      <c r="AAN487" s="5"/>
      <c r="AAO487" s="5"/>
      <c r="AAP487" s="5"/>
      <c r="AAQ487" s="5"/>
      <c r="AAR487" s="5"/>
      <c r="AAS487" s="5"/>
      <c r="AAT487" s="5"/>
      <c r="AAU487" s="5"/>
      <c r="AAV487" s="5"/>
      <c r="AAW487" s="5"/>
      <c r="AAX487" s="5"/>
      <c r="AAY487" s="5"/>
      <c r="AAZ487" s="5"/>
      <c r="ABA487" s="5"/>
      <c r="ABB487" s="5"/>
      <c r="ABC487" s="5"/>
      <c r="ABD487" s="5"/>
      <c r="ABE487" s="5"/>
      <c r="ABF487" s="5"/>
      <c r="ABG487" s="5"/>
      <c r="ABH487" s="5"/>
      <c r="ABI487" s="5"/>
      <c r="ABJ487" s="5"/>
      <c r="ABK487" s="5"/>
      <c r="ABL487" s="5"/>
      <c r="ABM487" s="5"/>
      <c r="ABN487" s="5"/>
      <c r="ABO487" s="5"/>
      <c r="ABP487" s="5"/>
      <c r="ABQ487" s="5"/>
      <c r="ABR487" s="5"/>
      <c r="ABS487" s="5"/>
      <c r="ABT487" s="5"/>
      <c r="ABU487" s="5"/>
      <c r="ABV487" s="5"/>
      <c r="ABW487" s="5"/>
      <c r="ABX487" s="5"/>
      <c r="ABY487" s="6"/>
      <c r="ABZ487" s="5"/>
      <c r="ACA487" s="5"/>
      <c r="ACB487" s="5"/>
      <c r="ACC487" s="5"/>
      <c r="ACD487" s="5"/>
      <c r="ACE487" s="5"/>
      <c r="ACF487" s="5"/>
      <c r="ACG487" s="5"/>
      <c r="ACH487" s="5"/>
      <c r="ACI487" s="5"/>
      <c r="ACJ487" s="5"/>
      <c r="ACK487" s="5"/>
      <c r="ACL487" s="5"/>
      <c r="ACM487" s="5"/>
      <c r="ACN487" s="5"/>
      <c r="ACO487" s="5"/>
      <c r="ACP487" s="5"/>
      <c r="ACQ487" s="5"/>
      <c r="ACR487" s="5"/>
      <c r="ACS487" s="5"/>
      <c r="ACT487" s="5"/>
      <c r="ACU487" s="5"/>
      <c r="ACV487" s="5"/>
      <c r="ACW487" s="5"/>
      <c r="ACX487" s="5"/>
      <c r="ACY487" s="5"/>
      <c r="ACZ487" s="5"/>
      <c r="ADA487" s="5"/>
      <c r="ADB487" s="5"/>
      <c r="ADC487" s="5"/>
      <c r="ADD487" s="5"/>
      <c r="ADE487" s="5"/>
      <c r="ADF487" s="5"/>
      <c r="ADG487" s="5"/>
      <c r="ADH487" s="5"/>
      <c r="ADI487" s="5"/>
      <c r="ADJ487" s="5"/>
      <c r="ADK487" s="5"/>
      <c r="ADL487" s="5"/>
      <c r="ADM487" s="5"/>
      <c r="ADN487" s="5"/>
      <c r="ADO487" s="5"/>
      <c r="ADP487" s="5"/>
      <c r="ADQ487" s="6"/>
      <c r="ADR487" s="5"/>
      <c r="ADS487" s="5"/>
      <c r="ADT487" s="5"/>
      <c r="ADU487" s="5"/>
      <c r="ADV487" s="5"/>
      <c r="ADW487" s="5"/>
      <c r="ADX487" s="5"/>
      <c r="ADY487" s="5"/>
      <c r="ADZ487" s="5"/>
      <c r="AEA487" s="5"/>
      <c r="AEB487" s="5"/>
      <c r="AEC487" s="5"/>
      <c r="AED487" s="5"/>
      <c r="AEE487" s="5"/>
      <c r="AEF487" s="5"/>
      <c r="AEG487" s="5"/>
      <c r="AEH487" s="5"/>
      <c r="AEI487" s="5"/>
      <c r="AEJ487" s="5"/>
      <c r="AEK487" s="5"/>
      <c r="AEL487" s="5"/>
      <c r="AEM487" s="8"/>
      <c r="AEN487" s="6"/>
      <c r="AEO487" s="6"/>
      <c r="AEP487" s="6"/>
      <c r="AEQ487" s="6"/>
      <c r="AER487" s="5"/>
      <c r="AES487" s="6"/>
      <c r="AET487" s="6"/>
      <c r="AEU487" s="6"/>
      <c r="AEV487" s="5"/>
      <c r="AEW487" s="5"/>
      <c r="AEX487" s="5"/>
      <c r="AEY487" s="5"/>
      <c r="AEZ487" s="5"/>
      <c r="AFA487" s="5"/>
      <c r="AFB487" s="5"/>
      <c r="AFC487" s="5"/>
      <c r="AFD487" s="5"/>
      <c r="AFE487" s="5"/>
      <c r="AFF487" s="5"/>
      <c r="AFG487" s="5"/>
      <c r="AFH487" s="5"/>
      <c r="AFI487" s="5"/>
      <c r="AFJ487" s="5"/>
      <c r="AFK487" s="5"/>
      <c r="AFL487" s="5"/>
      <c r="AFM487" s="5"/>
      <c r="AFN487" s="5"/>
      <c r="AFO487" s="5"/>
      <c r="AFP487" s="5"/>
      <c r="AFQ487" s="5"/>
      <c r="AFR487" s="5"/>
      <c r="AFS487" s="5"/>
      <c r="AFT487" s="5"/>
      <c r="AFU487" s="5"/>
      <c r="AFV487" s="5"/>
      <c r="AFW487" s="5"/>
      <c r="AFX487" s="5"/>
      <c r="AFY487" s="5"/>
      <c r="AFZ487" s="5"/>
      <c r="AGA487" s="5"/>
      <c r="AGB487" s="6"/>
      <c r="AGC487" s="5"/>
      <c r="AGD487" s="5"/>
      <c r="AGE487" s="5"/>
      <c r="AGF487" s="5"/>
      <c r="AGG487" s="5"/>
      <c r="AGM487" s="18"/>
      <c r="AGS487" s="6"/>
      <c r="AHG487" s="18"/>
      <c r="AHM487" s="6"/>
      <c r="AHN487" s="5"/>
      <c r="AHO487" s="5"/>
      <c r="AHP487" s="5"/>
      <c r="AHQ487" s="5"/>
      <c r="AHR487" s="5"/>
      <c r="AHS487" s="5"/>
      <c r="AHT487" s="5"/>
      <c r="AHU487" s="5"/>
      <c r="AHV487" s="5"/>
      <c r="AHW487" s="5"/>
      <c r="AHX487" s="5"/>
      <c r="AHY487" s="5"/>
      <c r="AHZ487" s="5"/>
      <c r="AIA487" s="5"/>
      <c r="AIB487" s="5"/>
      <c r="AIC487" s="5"/>
      <c r="AID487" s="6"/>
      <c r="AIE487" s="5"/>
      <c r="AIF487" s="5"/>
      <c r="AIG487" s="5"/>
      <c r="AIH487" s="5"/>
      <c r="AII487" s="5"/>
      <c r="AIJ487" s="5"/>
      <c r="AIK487" s="5"/>
      <c r="AIL487" s="5"/>
      <c r="AIM487" s="5"/>
      <c r="AIN487" s="5"/>
      <c r="AIO487" s="5"/>
      <c r="AIP487" s="5"/>
      <c r="AIQ487" s="5"/>
      <c r="AIR487" s="5"/>
      <c r="AIS487" s="5"/>
      <c r="AIT487" s="5"/>
      <c r="AIU487" s="5"/>
      <c r="AIV487" s="5"/>
      <c r="AIW487" s="5"/>
      <c r="AIX487" s="5"/>
      <c r="AIY487" s="5"/>
      <c r="AIZ487" s="5"/>
      <c r="AJA487" s="5"/>
      <c r="AJB487" s="6"/>
      <c r="AJC487" s="5"/>
      <c r="AJD487" s="5"/>
      <c r="AJE487" s="5"/>
      <c r="AJF487" s="5"/>
      <c r="AJG487" s="5"/>
      <c r="AJH487" s="5"/>
      <c r="AJI487" s="5"/>
      <c r="AJJ487" s="5"/>
      <c r="AJK487" s="5"/>
      <c r="AJL487" s="5"/>
      <c r="AJM487" s="5"/>
      <c r="AJN487" s="6"/>
      <c r="AJO487" s="5"/>
      <c r="AJP487" s="5"/>
      <c r="AJQ487" s="5"/>
      <c r="AJR487" s="5"/>
      <c r="AJS487" s="5"/>
      <c r="AJT487" s="5"/>
      <c r="AJU487" s="5"/>
      <c r="AJV487" s="5"/>
    </row>
    <row r="488" spans="1:958" ht="14.25" customHeight="1"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7"/>
      <c r="AF488" s="6"/>
      <c r="AG488" s="8"/>
      <c r="AH488" s="8"/>
      <c r="AI488" s="8"/>
      <c r="AJ488" s="5"/>
      <c r="AK488" s="9"/>
      <c r="AL488" s="5"/>
      <c r="AM488" s="6"/>
      <c r="AN488" s="10"/>
      <c r="AO488" s="6"/>
      <c r="AP488" s="6"/>
      <c r="AQ488" s="5"/>
      <c r="AV488" s="5"/>
      <c r="AW488" s="5"/>
      <c r="AX488" s="5"/>
      <c r="AY488" s="5"/>
      <c r="AZ488" s="5"/>
      <c r="BA488" s="5"/>
      <c r="BB488" s="5"/>
      <c r="BE488" s="5"/>
      <c r="BF488" s="5"/>
      <c r="BG488" s="5"/>
      <c r="BH488" s="6"/>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t="str">
        <f>IF(SUM(BI488:BQ488,BS488:BW488,BY488:CC488,CE488:CJ488)=0, "", SUM(BI488:BQ488,BS488:BW488,BY488:CC488,CE488:CJ488))</f>
        <v/>
      </c>
      <c r="CN488" s="5" t="str">
        <f>IF(SUM(CQ488, CR488, CS488, CT488, CU488)=0, "", IF(OR(CQ488&gt;=8, CR488&gt;=10, CS488&gt;=13, CT488&gt;=10, CU488&gt;=15), 1, 0))</f>
        <v/>
      </c>
      <c r="CO488" s="5" t="str">
        <f>IF(SUM(BI488:BJ488,BL488,BM488,BN488,BO488,BU488,CA488,CH488,CJ488)=0, "", SUM(BI488:BJ488,BL488,BM488,BN488,BO488,BU488,CA488,CH488,CJ488))</f>
        <v/>
      </c>
      <c r="CP488" s="5" t="str">
        <f>IF(SUM(BK488,BP488:BQ488,BS488:BT488,BV488:BW488,BY488:BZ488,CB488:CC488,CE488:CG488,CI488)=0, "", SUM(BK488,BP488:BQ488,BS488:BT488,BV488:BW488,BY488:BZ488,CB488:CC488,CE488:CG488,CI488))</f>
        <v/>
      </c>
      <c r="CQ488" s="5" t="str">
        <f>IF(SUM(CB488:CC488,CE488:CF488,CI488)=0, "", SUM(CB488:CC488,CE488:CF488,CI488))</f>
        <v/>
      </c>
      <c r="CR488" s="5" t="str">
        <f>IF(SUM(BQ488,BS488:BT488,BW488,BY488)=0, "", SUM(BQ488,BS488:BT488,BW488,BY488))</f>
        <v/>
      </c>
      <c r="CS488" s="5" t="str">
        <f>IF(SUM(BK488,BP488,BV488,BZ488,CG488)=0, "", SUM(BK488,BP488,BV488,BZ488,CG488))</f>
        <v/>
      </c>
      <c r="CT488" s="5" t="str">
        <f>IF(SUM(BI488:BJ488,BL488,BN488,CH488)=0, "", SUM(BI488:BJ488,BL488,BN488,CH488))</f>
        <v/>
      </c>
      <c r="CU488" s="5" t="str">
        <f>IF(SUM(BM488,BO488,BU488,CA488,CJ488)=0, "", SUM(BM488,BO488,BU488,CA488,CJ488))</f>
        <v/>
      </c>
      <c r="CV488" s="5" t="str">
        <f>IF(CQ488="", "", IF(CQ488&gt;=8, 1, 0))</f>
        <v/>
      </c>
      <c r="CW488" s="5" t="str">
        <f>IF(CR488="", "", IF(CR488&gt;=10, 1, 0))</f>
        <v/>
      </c>
      <c r="CX488" s="5" t="str">
        <f>IF(CS488="", "", IF(CS488&gt;=13, 1, 0))</f>
        <v/>
      </c>
      <c r="CY488" s="5" t="str">
        <f>IF(CT488="", "", IF(CT488&gt;=10, 1, 0))</f>
        <v/>
      </c>
      <c r="CZ488" s="5" t="str">
        <f>IF(CU488="", "", IF(CU488&gt;=15, 1, 0))</f>
        <v/>
      </c>
      <c r="DA488" s="5" t="str">
        <f>IF(AND(BR488="", BX488="", CD488=""), "", IF(BR488=5,1,0) + IF(BX488=5,1,0) + IF(CD488=5,1,0))</f>
        <v/>
      </c>
      <c r="DB488" s="6"/>
      <c r="DC488" s="5"/>
      <c r="DD488" s="13"/>
      <c r="DE488" s="5"/>
      <c r="DF488" s="13"/>
      <c r="DG488" s="5"/>
      <c r="DH488" s="13"/>
      <c r="DI488" s="5"/>
      <c r="DJ488" s="13"/>
      <c r="DK488" s="5"/>
      <c r="DL488" s="13"/>
      <c r="DM488" s="5"/>
      <c r="DN488" s="13"/>
      <c r="DO488" s="5"/>
      <c r="DP488" s="13"/>
      <c r="DQ488" s="5"/>
      <c r="DR488" s="13"/>
      <c r="DS488" s="5"/>
      <c r="DT488" s="13"/>
      <c r="DU488" s="5"/>
      <c r="DV488" s="13"/>
      <c r="DW488" s="5"/>
      <c r="DX488" s="13"/>
      <c r="DY488" s="5"/>
      <c r="DZ488" s="13"/>
      <c r="EA488" s="5"/>
      <c r="EB488" s="13"/>
      <c r="EC488" s="5"/>
      <c r="ED488" s="13"/>
      <c r="EE488" s="5"/>
      <c r="EF488" s="13"/>
      <c r="EG488" s="5"/>
      <c r="EH488" s="13"/>
      <c r="EI488" s="5"/>
      <c r="EJ488" s="13"/>
      <c r="EK488" s="5"/>
      <c r="EL488" s="5"/>
      <c r="EM488" s="5"/>
      <c r="EN488" s="6"/>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6"/>
      <c r="FM488" s="5"/>
      <c r="FN488" s="5"/>
      <c r="FO488" s="5"/>
      <c r="FP488" s="5"/>
      <c r="FQ488" s="5"/>
      <c r="FR488" s="5"/>
      <c r="FS488" s="14"/>
      <c r="FT488" s="6"/>
      <c r="FU488" s="5"/>
      <c r="FV488" s="5"/>
      <c r="FW488" s="5"/>
      <c r="FX488" s="5"/>
      <c r="FY488" s="5"/>
      <c r="FZ488" s="5"/>
      <c r="GA488" s="5"/>
      <c r="GB488" s="5"/>
      <c r="GC488" s="5"/>
      <c r="GD488" s="5"/>
      <c r="GE488" s="5"/>
      <c r="GF488" s="6"/>
      <c r="GG488" s="5"/>
      <c r="GH488" s="5"/>
      <c r="GI488" s="5"/>
      <c r="GJ488" s="5"/>
      <c r="GK488" s="5"/>
      <c r="GL488" s="5"/>
      <c r="GM488" s="5"/>
      <c r="GN488" s="5"/>
      <c r="GO488" s="6"/>
      <c r="GP488" s="5"/>
      <c r="GQ488" s="5"/>
      <c r="GR488" s="5"/>
      <c r="GS488" s="5"/>
      <c r="GT488" s="5"/>
      <c r="GU488" s="5"/>
      <c r="GV488" s="5"/>
      <c r="GW488" s="5"/>
      <c r="GX488" s="5"/>
      <c r="GY488" s="5"/>
      <c r="GZ488" s="5"/>
      <c r="HA488" s="5"/>
      <c r="HB488" s="5"/>
      <c r="HC488" s="5"/>
      <c r="HD488" s="5"/>
      <c r="HE488" s="5"/>
      <c r="HF488" s="5"/>
      <c r="HG488" s="5"/>
      <c r="HH488" s="5"/>
      <c r="HI488" s="5"/>
      <c r="HJ488" s="6"/>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c r="JL488" s="5"/>
      <c r="JM488" s="6"/>
      <c r="JN488" s="5"/>
      <c r="JO488" s="5"/>
      <c r="JP488" s="5"/>
      <c r="JQ488" s="5"/>
      <c r="JR488" s="5"/>
      <c r="JS488" s="5"/>
      <c r="JT488" s="5"/>
      <c r="JU488" s="5"/>
      <c r="JV488" s="5"/>
      <c r="JW488" s="5"/>
      <c r="JX488" s="5"/>
      <c r="JY488" s="5"/>
      <c r="JZ488" s="5"/>
      <c r="KA488" s="5"/>
      <c r="KB488" s="5"/>
      <c r="KC488" s="5"/>
      <c r="KD488" s="5"/>
      <c r="KE488" s="5"/>
      <c r="KF488" s="5"/>
      <c r="KG488" s="5"/>
      <c r="KH488" s="5"/>
      <c r="KI488" s="5"/>
      <c r="KJ488" s="5"/>
      <c r="KK488" s="5"/>
      <c r="KL488" s="5"/>
      <c r="KM488" s="5"/>
      <c r="KN488" s="5"/>
      <c r="KO488" s="5"/>
      <c r="KP488" s="5"/>
      <c r="KQ488" s="5"/>
      <c r="KR488" s="5"/>
      <c r="KS488" s="5"/>
      <c r="KT488" s="5"/>
      <c r="KU488" s="5"/>
      <c r="KV488" s="5"/>
      <c r="KW488" s="5"/>
      <c r="KX488" s="12"/>
      <c r="KY488" s="12"/>
      <c r="KZ488" s="12"/>
      <c r="LA488" s="12"/>
      <c r="LB488" s="12"/>
      <c r="LC488" s="12"/>
      <c r="LD488" s="12"/>
      <c r="LE488" s="6"/>
      <c r="LF488" s="5"/>
      <c r="LG488" s="5"/>
      <c r="LH488" s="5"/>
      <c r="LI488" s="5"/>
      <c r="LJ488" s="5"/>
      <c r="LK488" s="5"/>
      <c r="LL488" s="5"/>
      <c r="LM488" s="5"/>
      <c r="LN488" s="5"/>
      <c r="LO488" s="5"/>
      <c r="LP488" s="5"/>
      <c r="LQ488" s="5"/>
      <c r="LR488" s="5"/>
      <c r="LS488" s="5"/>
      <c r="LT488" s="5"/>
      <c r="LU488" s="5"/>
      <c r="LV488" s="5"/>
      <c r="LW488" s="5"/>
      <c r="LX488" s="5"/>
      <c r="LY488" s="5"/>
      <c r="LZ488" s="5"/>
      <c r="MA488" s="5"/>
      <c r="MB488" s="5"/>
      <c r="MC488" s="5"/>
      <c r="MD488" s="5"/>
      <c r="ME488" s="5"/>
      <c r="MF488" s="5"/>
      <c r="MG488" s="5"/>
      <c r="MH488" s="5"/>
      <c r="MI488" s="5"/>
      <c r="MJ488" s="5"/>
      <c r="MK488" s="5"/>
      <c r="ML488" s="6"/>
      <c r="MM488" s="5"/>
      <c r="MN488" s="5"/>
      <c r="MO488" s="5"/>
      <c r="MP488" s="5"/>
      <c r="MQ488" s="5"/>
      <c r="MR488" s="5"/>
      <c r="MS488" s="5"/>
      <c r="MT488" s="5"/>
      <c r="MU488" s="5"/>
      <c r="MV488" s="5"/>
      <c r="MW488" s="5"/>
      <c r="MX488" s="5"/>
      <c r="MY488" s="5"/>
      <c r="MZ488" s="5"/>
      <c r="NA488" s="5"/>
      <c r="NB488" s="5"/>
      <c r="NC488" s="5"/>
      <c r="ND488" s="5"/>
      <c r="NE488" s="5"/>
      <c r="NF488" s="5"/>
      <c r="NG488" s="5"/>
      <c r="NH488" s="6"/>
      <c r="NI488" s="5"/>
      <c r="NJ488" s="5"/>
      <c r="NK488" s="5"/>
      <c r="NL488" s="5"/>
      <c r="NM488" s="5"/>
      <c r="NN488" s="5"/>
      <c r="NO488" s="5"/>
      <c r="NP488" s="5"/>
      <c r="NQ488" s="5"/>
      <c r="NR488" s="5"/>
      <c r="NS488" s="5"/>
      <c r="NT488" s="5"/>
      <c r="NU488" s="5"/>
      <c r="NV488" s="5"/>
      <c r="NW488" s="5"/>
      <c r="NX488" s="5"/>
      <c r="NY488" s="5"/>
      <c r="NZ488" s="5"/>
      <c r="OA488" s="5"/>
      <c r="OB488" s="5"/>
      <c r="OC488" s="5"/>
      <c r="OD488" s="5"/>
      <c r="OE488" s="5"/>
      <c r="OF488" s="5"/>
      <c r="OG488" s="5"/>
      <c r="OH488" s="5"/>
      <c r="OI488" s="5"/>
      <c r="OJ488" s="5"/>
      <c r="OK488" s="5"/>
      <c r="OL488" s="5"/>
      <c r="OM488" s="5"/>
      <c r="ON488" s="5"/>
      <c r="OQ488" s="6"/>
      <c r="OR488" s="5"/>
      <c r="OS488" s="5"/>
      <c r="OT488" s="5"/>
      <c r="OU488" s="5"/>
      <c r="OV488" s="5"/>
      <c r="OW488" s="5"/>
      <c r="OX488" s="5"/>
      <c r="OY488" s="5"/>
      <c r="OZ488" s="5"/>
      <c r="PA488" s="5"/>
      <c r="PB488" s="5"/>
      <c r="PC488" s="5"/>
      <c r="PD488" s="5"/>
      <c r="PE488" s="5"/>
      <c r="PF488" s="5"/>
      <c r="PG488" s="5"/>
      <c r="PH488" s="5"/>
      <c r="PI488" s="5"/>
      <c r="PJ488" s="5"/>
      <c r="PK488" s="5"/>
      <c r="PL488" s="5"/>
      <c r="PM488" s="5"/>
      <c r="PN488" s="5"/>
      <c r="PO488" s="5"/>
      <c r="PP488" s="5"/>
      <c r="PQ488" s="5"/>
      <c r="PR488" s="5"/>
      <c r="PS488" s="5"/>
      <c r="PT488" s="5"/>
      <c r="PU488" s="5"/>
      <c r="PV488" s="5"/>
      <c r="PW488" s="5"/>
      <c r="PX488" s="6"/>
      <c r="PY488" s="5"/>
      <c r="PZ488" s="5"/>
      <c r="QA488" s="5"/>
      <c r="QB488" s="5"/>
      <c r="QC488" s="5"/>
      <c r="QD488" s="5"/>
      <c r="QE488" s="5"/>
      <c r="QF488" s="5"/>
      <c r="QG488" s="5"/>
      <c r="QH488" s="5"/>
      <c r="QI488" s="5"/>
      <c r="QJ488" s="6"/>
      <c r="QK488" s="5"/>
      <c r="QL488" s="5"/>
      <c r="QM488" s="5"/>
      <c r="QN488" s="5"/>
      <c r="QO488" s="5"/>
      <c r="QP488" s="5"/>
      <c r="QQ488" s="5"/>
      <c r="QR488" s="5"/>
      <c r="QS488" s="5"/>
      <c r="QT488" s="5"/>
      <c r="QU488" s="5"/>
      <c r="QV488" s="6"/>
      <c r="QW488" s="5"/>
      <c r="QX488" s="5"/>
      <c r="QY488" s="5"/>
      <c r="QZ488" s="5"/>
      <c r="RA488" s="5"/>
      <c r="RB488" s="5"/>
      <c r="RC488" s="5"/>
      <c r="RD488" s="5"/>
      <c r="RE488" s="5"/>
      <c r="RF488" s="5"/>
      <c r="RG488" s="5"/>
      <c r="RH488" s="6"/>
      <c r="RI488" s="5"/>
      <c r="RJ488" s="5"/>
      <c r="RK488" s="5"/>
      <c r="RL488" s="5"/>
      <c r="RM488" s="5"/>
      <c r="RN488" s="5"/>
      <c r="RO488" s="5"/>
      <c r="RP488" s="5"/>
      <c r="RQ488" s="6"/>
      <c r="RR488" s="5"/>
      <c r="RS488" s="5"/>
      <c r="RT488" s="5"/>
      <c r="RU488" s="5"/>
      <c r="RV488" s="5"/>
      <c r="RW488" s="5"/>
      <c r="RX488" s="5"/>
      <c r="RY488" s="5"/>
      <c r="RZ488" s="6"/>
      <c r="SA488" s="5"/>
      <c r="SB488" s="5"/>
      <c r="SC488" s="5"/>
      <c r="SD488" s="5"/>
      <c r="SE488" s="5"/>
      <c r="SF488" s="5"/>
      <c r="SG488" s="5"/>
      <c r="SH488" s="5"/>
      <c r="SI488" s="6"/>
      <c r="SJ488" s="5"/>
      <c r="SK488" s="5"/>
      <c r="SL488" s="5"/>
      <c r="SM488" s="5"/>
      <c r="SN488" s="5"/>
      <c r="SO488" s="5"/>
      <c r="SP488" s="5"/>
      <c r="SQ488" s="5"/>
      <c r="SR488" s="5"/>
      <c r="SS488" s="5"/>
      <c r="ST488" s="5"/>
      <c r="SU488" s="5"/>
      <c r="SV488" s="5"/>
      <c r="SW488" s="5"/>
      <c r="SX488" s="5"/>
      <c r="SY488" s="5"/>
      <c r="SZ488" s="5"/>
      <c r="TA488" s="5"/>
      <c r="TB488" s="5"/>
      <c r="TC488" s="5"/>
      <c r="TD488" s="5"/>
      <c r="TE488" s="5"/>
      <c r="TF488" s="6"/>
      <c r="TG488" s="5"/>
      <c r="TH488" s="5"/>
      <c r="TI488" s="5"/>
      <c r="TJ488" s="5"/>
      <c r="TK488" s="5"/>
      <c r="TL488" s="5"/>
      <c r="TM488" s="5"/>
      <c r="TN488" s="5"/>
      <c r="TO488" s="5"/>
      <c r="TP488" s="5"/>
      <c r="TQ488" s="5"/>
      <c r="TR488" s="5"/>
      <c r="TS488" s="5"/>
      <c r="TT488" s="5"/>
      <c r="TU488" s="5"/>
      <c r="TV488" s="5"/>
      <c r="TW488" s="5"/>
      <c r="TX488" s="5"/>
      <c r="TY488" s="5"/>
      <c r="TZ488" s="5"/>
      <c r="UA488" s="5"/>
      <c r="UB488" s="5"/>
      <c r="UC488" s="6"/>
      <c r="UD488" s="5"/>
      <c r="UE488" s="5"/>
      <c r="UF488" s="5"/>
      <c r="UG488" s="5"/>
      <c r="UH488" s="5"/>
      <c r="UI488" s="5"/>
      <c r="UJ488" s="5"/>
      <c r="UK488" s="5"/>
      <c r="UL488" s="5"/>
      <c r="UM488" s="5"/>
      <c r="UN488" s="5"/>
      <c r="UO488" s="5"/>
      <c r="UP488" s="5"/>
      <c r="UQ488" s="5"/>
      <c r="UR488" s="5"/>
      <c r="US488" s="5"/>
      <c r="UT488" s="5"/>
      <c r="UU488" s="5"/>
      <c r="UV488" s="5"/>
      <c r="UW488" s="5"/>
      <c r="UX488" s="5"/>
      <c r="UY488" s="5"/>
      <c r="UZ488" s="6"/>
      <c r="VA488" s="6"/>
      <c r="VB488" s="5"/>
      <c r="VC488" s="5"/>
      <c r="VE488" s="5"/>
      <c r="VF488" s="5"/>
      <c r="VG488" s="5"/>
      <c r="VH488" s="5"/>
      <c r="VI488" s="5"/>
      <c r="VK488" s="5"/>
      <c r="VL488" s="5"/>
      <c r="VN488" s="6"/>
      <c r="VO488" s="5"/>
      <c r="VP488" s="5"/>
      <c r="VQ488" s="5"/>
      <c r="VR488" s="5"/>
      <c r="VS488" s="5"/>
      <c r="VT488" s="5"/>
      <c r="VU488" s="5"/>
      <c r="VV488" s="5"/>
      <c r="VW488" s="5"/>
      <c r="VX488" s="5"/>
      <c r="VY488" s="5"/>
      <c r="VZ488" s="5"/>
      <c r="WA488" s="5"/>
      <c r="WB488" s="5"/>
      <c r="WC488" s="5"/>
      <c r="WD488" s="5"/>
      <c r="WE488" s="5"/>
      <c r="WF488" s="5"/>
      <c r="WG488" s="5"/>
      <c r="WH488" s="5"/>
      <c r="WI488" s="5"/>
      <c r="WJ488" s="5"/>
      <c r="WK488" s="5"/>
      <c r="WL488" s="5"/>
      <c r="WM488" s="5"/>
      <c r="WN488" s="5"/>
      <c r="WO488" s="5"/>
      <c r="WP488" s="5"/>
      <c r="WQ488" s="5"/>
      <c r="WR488" s="5"/>
      <c r="WS488" s="5"/>
      <c r="WT488" s="5"/>
      <c r="WU488" s="5"/>
      <c r="WV488" s="5"/>
      <c r="WW488" s="5"/>
      <c r="WX488" s="5"/>
      <c r="WY488" s="5"/>
      <c r="WZ488" s="5"/>
      <c r="XA488" s="6"/>
      <c r="XB488" s="5"/>
      <c r="XC488" s="5"/>
      <c r="XD488" s="5"/>
      <c r="XE488" s="5"/>
      <c r="XF488" s="5"/>
      <c r="XG488" s="5"/>
      <c r="XH488" s="5"/>
      <c r="XI488" s="5"/>
      <c r="XJ488" s="5"/>
      <c r="XK488" s="5"/>
      <c r="XL488" s="5"/>
      <c r="XM488" s="6"/>
      <c r="XN488" s="5"/>
      <c r="XO488" s="5"/>
      <c r="XP488" s="5"/>
      <c r="XQ488" s="5"/>
      <c r="XR488" s="5"/>
      <c r="XS488" s="5"/>
      <c r="XT488" s="5"/>
      <c r="XU488" s="5"/>
      <c r="XV488" s="6"/>
      <c r="XW488" s="5"/>
      <c r="XX488" s="5"/>
      <c r="XY488" s="5"/>
      <c r="XZ488" s="5"/>
      <c r="YA488" s="5"/>
      <c r="YB488" s="5"/>
      <c r="YC488" s="5"/>
      <c r="YD488" s="5"/>
      <c r="YE488" s="5"/>
      <c r="YF488" s="5"/>
      <c r="YG488" s="5"/>
      <c r="YH488" s="5"/>
      <c r="YI488" s="5"/>
      <c r="YJ488" s="5"/>
      <c r="YK488" s="5"/>
      <c r="YL488" s="5"/>
      <c r="YM488" s="5"/>
      <c r="YN488" s="5"/>
      <c r="YO488" s="5"/>
      <c r="YP488" s="12"/>
      <c r="YQ488" s="12"/>
      <c r="YR488" s="12"/>
      <c r="YS488" s="12"/>
      <c r="YT488" s="12"/>
      <c r="YU488" s="12"/>
      <c r="YV488" s="12"/>
      <c r="YW488" s="12"/>
      <c r="YX488" s="6"/>
      <c r="YY488" s="5"/>
      <c r="YZ488" s="5"/>
      <c r="ZA488" s="5"/>
      <c r="ZB488" s="5"/>
      <c r="ZC488" s="5"/>
      <c r="ZD488" s="5"/>
      <c r="ZE488" s="5"/>
      <c r="ZF488" s="5"/>
      <c r="ZG488" s="5"/>
      <c r="ZH488" s="5"/>
      <c r="ZI488" s="5"/>
      <c r="ZJ488" s="5"/>
      <c r="ZK488" s="5"/>
      <c r="ZL488" s="5"/>
      <c r="ZM488" s="5"/>
      <c r="ZN488" s="5"/>
      <c r="ZO488" s="5"/>
      <c r="ZP488" s="5"/>
      <c r="ZQ488" s="5"/>
      <c r="ZR488" s="5"/>
      <c r="ZS488" s="5"/>
      <c r="ZT488" s="5"/>
      <c r="ZU488" s="5"/>
      <c r="ZV488" s="5"/>
      <c r="ZW488" s="5"/>
      <c r="ZX488" s="5"/>
      <c r="ZY488" s="5"/>
      <c r="ZZ488" s="5"/>
      <c r="AAA488" s="5"/>
      <c r="AAB488" s="5"/>
      <c r="AAC488" s="5"/>
      <c r="AAD488" s="5"/>
      <c r="AAE488" s="6"/>
      <c r="AAF488" s="5"/>
      <c r="AAG488" s="5"/>
      <c r="AAH488" s="5"/>
      <c r="AAI488" s="5"/>
      <c r="AAJ488" s="5"/>
      <c r="AAK488" s="5"/>
      <c r="AAL488" s="5"/>
      <c r="AAM488" s="5"/>
      <c r="AAN488" s="5"/>
      <c r="AAO488" s="5"/>
      <c r="AAP488" s="5"/>
      <c r="AAQ488" s="5"/>
      <c r="AAR488" s="5"/>
      <c r="AAS488" s="5"/>
      <c r="AAT488" s="5"/>
      <c r="AAU488" s="5"/>
      <c r="AAV488" s="5"/>
      <c r="AAW488" s="5"/>
      <c r="AAX488" s="5"/>
      <c r="AAY488" s="5"/>
      <c r="AAZ488" s="5"/>
      <c r="ABA488" s="5"/>
      <c r="ABB488" s="5"/>
      <c r="ABC488" s="5"/>
      <c r="ABD488" s="5"/>
      <c r="ABE488" s="5"/>
      <c r="ABF488" s="5"/>
      <c r="ABG488" s="5"/>
      <c r="ABH488" s="5"/>
      <c r="ABI488" s="5"/>
      <c r="ABJ488" s="5"/>
      <c r="ABK488" s="5"/>
      <c r="ABL488" s="5"/>
      <c r="ABM488" s="5"/>
      <c r="ABN488" s="5"/>
      <c r="ABO488" s="5"/>
      <c r="ABP488" s="5"/>
      <c r="ABQ488" s="5"/>
      <c r="ABR488" s="5"/>
      <c r="ABS488" s="5"/>
      <c r="ABT488" s="5"/>
      <c r="ABU488" s="5"/>
      <c r="ABV488" s="5"/>
      <c r="ABW488" s="5"/>
      <c r="ABX488" s="5"/>
      <c r="ABY488" s="6"/>
      <c r="ABZ488" s="5"/>
      <c r="ACA488" s="5"/>
      <c r="ACB488" s="5"/>
      <c r="ACC488" s="5"/>
      <c r="ACD488" s="5"/>
      <c r="ACE488" s="5"/>
      <c r="ACF488" s="5"/>
      <c r="ACG488" s="5"/>
      <c r="ACH488" s="5"/>
      <c r="ACI488" s="5"/>
      <c r="ACJ488" s="5"/>
      <c r="ACK488" s="5"/>
      <c r="ACL488" s="5"/>
      <c r="ACM488" s="5"/>
      <c r="ACN488" s="5"/>
      <c r="ACO488" s="5"/>
      <c r="ACP488" s="5"/>
      <c r="ACQ488" s="5"/>
      <c r="ACR488" s="5"/>
      <c r="ACS488" s="5"/>
      <c r="ACT488" s="5"/>
      <c r="ACU488" s="5"/>
      <c r="ACV488" s="5"/>
      <c r="ACW488" s="5"/>
      <c r="ACX488" s="5"/>
      <c r="ACY488" s="5"/>
      <c r="ACZ488" s="5"/>
      <c r="ADA488" s="5"/>
      <c r="ADB488" s="5"/>
      <c r="ADC488" s="5"/>
      <c r="ADD488" s="5"/>
      <c r="ADE488" s="5"/>
      <c r="ADF488" s="5"/>
      <c r="ADG488" s="5"/>
      <c r="ADH488" s="5"/>
      <c r="ADI488" s="5"/>
      <c r="ADJ488" s="5"/>
      <c r="ADK488" s="5"/>
      <c r="ADL488" s="5"/>
      <c r="ADM488" s="5"/>
      <c r="ADN488" s="5"/>
      <c r="ADO488" s="5"/>
      <c r="ADP488" s="5"/>
      <c r="ADQ488" s="6"/>
      <c r="ADR488" s="5"/>
      <c r="ADS488" s="5"/>
      <c r="ADT488" s="5"/>
      <c r="ADU488" s="5"/>
      <c r="ADV488" s="5"/>
      <c r="ADW488" s="5"/>
      <c r="ADX488" s="5"/>
      <c r="ADY488" s="5"/>
      <c r="ADZ488" s="5"/>
      <c r="AEA488" s="5"/>
      <c r="AEB488" s="5"/>
      <c r="AEC488" s="5"/>
      <c r="AED488" s="5"/>
      <c r="AEE488" s="5"/>
      <c r="AEF488" s="5"/>
      <c r="AEG488" s="5"/>
      <c r="AEH488" s="5"/>
      <c r="AEI488" s="5"/>
      <c r="AEJ488" s="5"/>
      <c r="AEK488" s="5"/>
      <c r="AEL488" s="5"/>
      <c r="AEM488" s="8"/>
      <c r="AEN488" s="6"/>
      <c r="AEO488" s="6"/>
      <c r="AEP488" s="6"/>
      <c r="AEQ488" s="6"/>
      <c r="AER488" s="5"/>
      <c r="AES488" s="6"/>
      <c r="AET488" s="6"/>
      <c r="AEU488" s="6"/>
      <c r="AEV488" s="5"/>
      <c r="AEW488" s="5"/>
      <c r="AEX488" s="5"/>
      <c r="AEY488" s="5"/>
      <c r="AEZ488" s="5"/>
      <c r="AFA488" s="5"/>
      <c r="AFB488" s="5"/>
      <c r="AFC488" s="5"/>
      <c r="AFD488" s="5"/>
      <c r="AFE488" s="5"/>
      <c r="AFF488" s="5"/>
      <c r="AFG488" s="5"/>
      <c r="AFH488" s="5"/>
      <c r="AFI488" s="5"/>
      <c r="AFJ488" s="5"/>
      <c r="AFK488" s="5"/>
      <c r="AFL488" s="5"/>
      <c r="AFM488" s="5"/>
      <c r="AFN488" s="5"/>
      <c r="AFO488" s="5"/>
      <c r="AFP488" s="5"/>
      <c r="AFQ488" s="5"/>
      <c r="AFR488" s="5"/>
      <c r="AFS488" s="5"/>
      <c r="AFT488" s="5"/>
      <c r="AFU488" s="5"/>
      <c r="AFV488" s="5"/>
      <c r="AFW488" s="5"/>
      <c r="AFX488" s="5"/>
      <c r="AFY488" s="5"/>
      <c r="AFZ488" s="5"/>
      <c r="AGA488" s="5"/>
      <c r="AGB488" s="6"/>
      <c r="AGC488" s="5"/>
      <c r="AGD488" s="5"/>
      <c r="AGE488" s="5"/>
      <c r="AGF488" s="5"/>
      <c r="AGG488" s="5"/>
      <c r="AGM488" s="18"/>
      <c r="AGS488" s="6"/>
      <c r="AHG488" s="18"/>
      <c r="AHM488" s="6"/>
      <c r="AHN488" s="5"/>
      <c r="AHO488" s="5"/>
      <c r="AHP488" s="5"/>
      <c r="AHQ488" s="5"/>
      <c r="AHR488" s="5"/>
      <c r="AHS488" s="5"/>
      <c r="AHT488" s="5"/>
      <c r="AHU488" s="5"/>
      <c r="AHV488" s="5"/>
      <c r="AHW488" s="5"/>
      <c r="AHX488" s="5"/>
      <c r="AHY488" s="5"/>
      <c r="AHZ488" s="5"/>
      <c r="AIA488" s="5"/>
      <c r="AIB488" s="5"/>
      <c r="AIC488" s="5"/>
      <c r="AID488" s="6"/>
      <c r="AIE488" s="5"/>
      <c r="AIF488" s="5"/>
      <c r="AIG488" s="5"/>
      <c r="AIH488" s="5"/>
      <c r="AII488" s="5"/>
      <c r="AIJ488" s="5"/>
      <c r="AIK488" s="5"/>
      <c r="AIL488" s="5"/>
      <c r="AIM488" s="5"/>
      <c r="AIN488" s="5"/>
      <c r="AIO488" s="5"/>
      <c r="AIP488" s="5"/>
      <c r="AIQ488" s="5"/>
      <c r="AIR488" s="5"/>
      <c r="AIS488" s="5"/>
      <c r="AIT488" s="5"/>
      <c r="AIU488" s="5"/>
      <c r="AIV488" s="5"/>
      <c r="AIW488" s="5"/>
      <c r="AIX488" s="5"/>
      <c r="AIY488" s="5"/>
      <c r="AIZ488" s="5"/>
      <c r="AJA488" s="5"/>
      <c r="AJB488" s="6"/>
      <c r="AJC488" s="5"/>
      <c r="AJD488" s="5"/>
      <c r="AJE488" s="5"/>
      <c r="AJF488" s="5"/>
      <c r="AJG488" s="5"/>
      <c r="AJH488" s="5"/>
      <c r="AJI488" s="5"/>
      <c r="AJJ488" s="5"/>
      <c r="AJK488" s="5"/>
      <c r="AJL488" s="5"/>
      <c r="AJM488" s="5"/>
      <c r="AJN488" s="6"/>
      <c r="AJO488" s="5"/>
      <c r="AJP488" s="5"/>
      <c r="AJQ488" s="5"/>
      <c r="AJR488" s="5"/>
      <c r="AJS488" s="5"/>
      <c r="AJT488" s="5"/>
      <c r="AJU488" s="5"/>
      <c r="AJV488" s="5"/>
    </row>
    <row r="489" spans="1:958" ht="14.25" customHeight="1"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7"/>
      <c r="AF489" s="6"/>
      <c r="AG489" s="8"/>
      <c r="AH489" s="8"/>
      <c r="AI489" s="8"/>
      <c r="AJ489" s="5"/>
      <c r="AK489" s="9"/>
      <c r="AL489" s="5"/>
      <c r="AM489" s="6"/>
      <c r="AN489" s="10"/>
      <c r="AO489" s="6"/>
      <c r="AP489" s="6"/>
      <c r="AQ489" s="5"/>
      <c r="AV489" s="5"/>
      <c r="AW489" s="5"/>
      <c r="AX489" s="5"/>
      <c r="AY489" s="5"/>
      <c r="AZ489" s="5"/>
      <c r="BA489" s="5"/>
      <c r="BB489" s="5"/>
      <c r="BE489" s="5"/>
      <c r="BF489" s="5"/>
      <c r="BG489" s="5"/>
      <c r="BH489" s="6"/>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t="str">
        <f>IF(SUM(BI489:BQ489,BS489:BW489,BY489:CC489,CE489:CJ489)=0, "", SUM(BI489:BQ489,BS489:BW489,BY489:CC489,CE489:CJ489))</f>
        <v/>
      </c>
      <c r="CN489" s="5" t="str">
        <f>IF(SUM(CQ489, CR489, CS489, CT489, CU489)=0, "", IF(OR(CQ489&gt;=8, CR489&gt;=10, CS489&gt;=13, CT489&gt;=10, CU489&gt;=15), 1, 0))</f>
        <v/>
      </c>
      <c r="CO489" s="5" t="str">
        <f>IF(SUM(BI489:BJ489,BL489,BM489,BN489,BO489,BU489,CA489,CH489,CJ489)=0, "", SUM(BI489:BJ489,BL489,BM489,BN489,BO489,BU489,CA489,CH489,CJ489))</f>
        <v/>
      </c>
      <c r="CP489" s="5" t="str">
        <f>IF(SUM(BK489,BP489:BQ489,BS489:BT489,BV489:BW489,BY489:BZ489,CB489:CC489,CE489:CG489,CI489)=0, "", SUM(BK489,BP489:BQ489,BS489:BT489,BV489:BW489,BY489:BZ489,CB489:CC489,CE489:CG489,CI489))</f>
        <v/>
      </c>
      <c r="CQ489" s="5" t="str">
        <f>IF(SUM(CB489:CC489,CE489:CF489,CI489)=0, "", SUM(CB489:CC489,CE489:CF489,CI489))</f>
        <v/>
      </c>
      <c r="CR489" s="5" t="str">
        <f>IF(SUM(BQ489,BS489:BT489,BW489,BY489)=0, "", SUM(BQ489,BS489:BT489,BW489,BY489))</f>
        <v/>
      </c>
      <c r="CS489" s="5" t="str">
        <f>IF(SUM(BK489,BP489,BV489,BZ489,CG489)=0, "", SUM(BK489,BP489,BV489,BZ489,CG489))</f>
        <v/>
      </c>
      <c r="CT489" s="5" t="str">
        <f>IF(SUM(BI489:BJ489,BL489,BN489,CH489)=0, "", SUM(BI489:BJ489,BL489,BN489,CH489))</f>
        <v/>
      </c>
      <c r="CU489" s="5" t="str">
        <f>IF(SUM(BM489,BO489,BU489,CA489,CJ489)=0, "", SUM(BM489,BO489,BU489,CA489,CJ489))</f>
        <v/>
      </c>
      <c r="CV489" s="5" t="str">
        <f>IF(CQ489="", "", IF(CQ489&gt;=8, 1, 0))</f>
        <v/>
      </c>
      <c r="CW489" s="5" t="str">
        <f>IF(CR489="", "", IF(CR489&gt;=10, 1, 0))</f>
        <v/>
      </c>
      <c r="CX489" s="5" t="str">
        <f>IF(CS489="", "", IF(CS489&gt;=13, 1, 0))</f>
        <v/>
      </c>
      <c r="CY489" s="5" t="str">
        <f>IF(CT489="", "", IF(CT489&gt;=10, 1, 0))</f>
        <v/>
      </c>
      <c r="CZ489" s="5" t="str">
        <f>IF(CU489="", "", IF(CU489&gt;=15, 1, 0))</f>
        <v/>
      </c>
      <c r="DA489" s="5" t="str">
        <f>IF(AND(BR489="", BX489="", CD489=""), "", IF(BR489=5,1,0) + IF(BX489=5,1,0) + IF(CD489=5,1,0))</f>
        <v/>
      </c>
      <c r="DB489" s="6"/>
      <c r="DC489" s="5"/>
      <c r="DD489" s="13"/>
      <c r="DE489" s="5"/>
      <c r="DF489" s="13"/>
      <c r="DG489" s="5"/>
      <c r="DH489" s="13"/>
      <c r="DI489" s="5"/>
      <c r="DJ489" s="13"/>
      <c r="DK489" s="5"/>
      <c r="DL489" s="13"/>
      <c r="DM489" s="5"/>
      <c r="DN489" s="13"/>
      <c r="DO489" s="5"/>
      <c r="DP489" s="13"/>
      <c r="DQ489" s="5"/>
      <c r="DR489" s="13"/>
      <c r="DS489" s="5"/>
      <c r="DT489" s="13"/>
      <c r="DU489" s="5"/>
      <c r="DV489" s="13"/>
      <c r="DW489" s="5"/>
      <c r="DX489" s="13"/>
      <c r="DY489" s="5"/>
      <c r="DZ489" s="13"/>
      <c r="EA489" s="5"/>
      <c r="EB489" s="13"/>
      <c r="EC489" s="5"/>
      <c r="ED489" s="13"/>
      <c r="EE489" s="5"/>
      <c r="EF489" s="13"/>
      <c r="EG489" s="5"/>
      <c r="EH489" s="13"/>
      <c r="EI489" s="5"/>
      <c r="EJ489" s="13"/>
      <c r="EK489" s="5"/>
      <c r="EL489" s="5"/>
      <c r="EM489" s="5"/>
      <c r="EN489" s="6"/>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6"/>
      <c r="FM489" s="5"/>
      <c r="FN489" s="5"/>
      <c r="FO489" s="5"/>
      <c r="FP489" s="5"/>
      <c r="FQ489" s="5"/>
      <c r="FR489" s="5"/>
      <c r="FS489" s="14"/>
      <c r="FT489" s="6"/>
      <c r="FU489" s="5"/>
      <c r="FV489" s="5"/>
      <c r="FW489" s="5"/>
      <c r="FX489" s="5"/>
      <c r="FY489" s="5"/>
      <c r="FZ489" s="5"/>
      <c r="GA489" s="5"/>
      <c r="GB489" s="5"/>
      <c r="GC489" s="5"/>
      <c r="GD489" s="5"/>
      <c r="GE489" s="5"/>
      <c r="GF489" s="6"/>
      <c r="GG489" s="5"/>
      <c r="GH489" s="5"/>
      <c r="GI489" s="5"/>
      <c r="GJ489" s="5"/>
      <c r="GK489" s="5"/>
      <c r="GL489" s="5"/>
      <c r="GM489" s="5"/>
      <c r="GN489" s="5"/>
      <c r="GO489" s="6"/>
      <c r="GP489" s="5"/>
      <c r="GQ489" s="5"/>
      <c r="GR489" s="5"/>
      <c r="GS489" s="5"/>
      <c r="GT489" s="5"/>
      <c r="GU489" s="5"/>
      <c r="GV489" s="5"/>
      <c r="GW489" s="5"/>
      <c r="GX489" s="5"/>
      <c r="GY489" s="5"/>
      <c r="GZ489" s="5"/>
      <c r="HA489" s="5"/>
      <c r="HB489" s="5"/>
      <c r="HC489" s="5"/>
      <c r="HD489" s="5"/>
      <c r="HE489" s="5"/>
      <c r="HF489" s="5"/>
      <c r="HG489" s="5"/>
      <c r="HH489" s="5"/>
      <c r="HI489" s="5"/>
      <c r="HJ489" s="6"/>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c r="JL489" s="5"/>
      <c r="JM489" s="6"/>
      <c r="JN489" s="5"/>
      <c r="JO489" s="5"/>
      <c r="JP489" s="5"/>
      <c r="JQ489" s="5"/>
      <c r="JR489" s="5"/>
      <c r="JS489" s="5"/>
      <c r="JT489" s="5"/>
      <c r="JU489" s="5"/>
      <c r="JV489" s="5"/>
      <c r="JW489" s="5"/>
      <c r="JX489" s="5"/>
      <c r="JY489" s="5"/>
      <c r="JZ489" s="5"/>
      <c r="KA489" s="5"/>
      <c r="KB489" s="5"/>
      <c r="KC489" s="5"/>
      <c r="KD489" s="5"/>
      <c r="KE489" s="5"/>
      <c r="KF489" s="5"/>
      <c r="KG489" s="5"/>
      <c r="KH489" s="5"/>
      <c r="KI489" s="5"/>
      <c r="KJ489" s="5"/>
      <c r="KK489" s="5"/>
      <c r="KL489" s="5"/>
      <c r="KM489" s="5"/>
      <c r="KN489" s="5"/>
      <c r="KO489" s="5"/>
      <c r="KP489" s="5"/>
      <c r="KQ489" s="5"/>
      <c r="KR489" s="5"/>
      <c r="KS489" s="5"/>
      <c r="KT489" s="5"/>
      <c r="KU489" s="5"/>
      <c r="KV489" s="5"/>
      <c r="KW489" s="5"/>
      <c r="KX489" s="12"/>
      <c r="KY489" s="12"/>
      <c r="KZ489" s="12"/>
      <c r="LA489" s="12"/>
      <c r="LB489" s="12"/>
      <c r="LC489" s="12"/>
      <c r="LD489" s="12"/>
      <c r="LE489" s="6"/>
      <c r="LF489" s="5"/>
      <c r="LG489" s="5"/>
      <c r="LH489" s="5"/>
      <c r="LI489" s="5"/>
      <c r="LJ489" s="5"/>
      <c r="LK489" s="5"/>
      <c r="LL489" s="5"/>
      <c r="LM489" s="5"/>
      <c r="LN489" s="5"/>
      <c r="LO489" s="5"/>
      <c r="LP489" s="5"/>
      <c r="LQ489" s="5"/>
      <c r="LR489" s="5"/>
      <c r="LS489" s="5"/>
      <c r="LT489" s="5"/>
      <c r="LU489" s="5"/>
      <c r="LV489" s="5"/>
      <c r="LW489" s="5"/>
      <c r="LX489" s="5"/>
      <c r="LY489" s="5"/>
      <c r="LZ489" s="5"/>
      <c r="MA489" s="5"/>
      <c r="MB489" s="5"/>
      <c r="MC489" s="5"/>
      <c r="MD489" s="5"/>
      <c r="ME489" s="5"/>
      <c r="MF489" s="5"/>
      <c r="MG489" s="5"/>
      <c r="MH489" s="5"/>
      <c r="MI489" s="5"/>
      <c r="MJ489" s="5"/>
      <c r="MK489" s="5"/>
      <c r="ML489" s="6"/>
      <c r="MM489" s="5"/>
      <c r="MN489" s="5"/>
      <c r="MO489" s="5"/>
      <c r="MP489" s="5"/>
      <c r="MQ489" s="5"/>
      <c r="MR489" s="5"/>
      <c r="MS489" s="5"/>
      <c r="MT489" s="5"/>
      <c r="MU489" s="5"/>
      <c r="MV489" s="5"/>
      <c r="MW489" s="5"/>
      <c r="MX489" s="5"/>
      <c r="MY489" s="5"/>
      <c r="MZ489" s="5"/>
      <c r="NA489" s="5"/>
      <c r="NB489" s="5"/>
      <c r="NC489" s="5"/>
      <c r="ND489" s="5"/>
      <c r="NE489" s="5"/>
      <c r="NF489" s="5"/>
      <c r="NG489" s="5"/>
      <c r="NH489" s="6"/>
      <c r="NI489" s="5"/>
      <c r="NJ489" s="5"/>
      <c r="NK489" s="5"/>
      <c r="NL489" s="5"/>
      <c r="NM489" s="5"/>
      <c r="NN489" s="5"/>
      <c r="NO489" s="5"/>
      <c r="NP489" s="5"/>
      <c r="NQ489" s="5"/>
      <c r="NR489" s="5"/>
      <c r="NS489" s="5"/>
      <c r="NT489" s="5"/>
      <c r="NU489" s="5"/>
      <c r="NV489" s="5"/>
      <c r="NW489" s="5"/>
      <c r="NX489" s="5"/>
      <c r="NY489" s="5"/>
      <c r="NZ489" s="5"/>
      <c r="OA489" s="5"/>
      <c r="OB489" s="5"/>
      <c r="OC489" s="5"/>
      <c r="OD489" s="5"/>
      <c r="OE489" s="5"/>
      <c r="OF489" s="5"/>
      <c r="OG489" s="5"/>
      <c r="OH489" s="5"/>
      <c r="OI489" s="5"/>
      <c r="OJ489" s="5"/>
      <c r="OK489" s="5"/>
      <c r="OL489" s="5"/>
      <c r="OM489" s="5"/>
      <c r="ON489" s="5"/>
      <c r="OQ489" s="6"/>
      <c r="OR489" s="5"/>
      <c r="OS489" s="5"/>
      <c r="OT489" s="5"/>
      <c r="OU489" s="5"/>
      <c r="OV489" s="5"/>
      <c r="OW489" s="5"/>
      <c r="OX489" s="5"/>
      <c r="OY489" s="5"/>
      <c r="OZ489" s="5"/>
      <c r="PA489" s="5"/>
      <c r="PB489" s="5"/>
      <c r="PC489" s="5"/>
      <c r="PD489" s="5"/>
      <c r="PE489" s="5"/>
      <c r="PF489" s="5"/>
      <c r="PG489" s="5"/>
      <c r="PH489" s="5"/>
      <c r="PI489" s="5"/>
      <c r="PJ489" s="5"/>
      <c r="PK489" s="5"/>
      <c r="PL489" s="5"/>
      <c r="PM489" s="5"/>
      <c r="PN489" s="5"/>
      <c r="PO489" s="5"/>
      <c r="PP489" s="5"/>
      <c r="PQ489" s="5"/>
      <c r="PR489" s="5"/>
      <c r="PS489" s="5"/>
      <c r="PT489" s="5"/>
      <c r="PU489" s="5"/>
      <c r="PV489" s="5"/>
      <c r="PW489" s="5"/>
      <c r="PX489" s="6"/>
      <c r="PY489" s="5"/>
      <c r="PZ489" s="5"/>
      <c r="QA489" s="5"/>
      <c r="QB489" s="5"/>
      <c r="QC489" s="5"/>
      <c r="QD489" s="5"/>
      <c r="QE489" s="5"/>
      <c r="QF489" s="5"/>
      <c r="QG489" s="5"/>
      <c r="QH489" s="5"/>
      <c r="QI489" s="5"/>
      <c r="QJ489" s="6"/>
      <c r="QK489" s="5"/>
      <c r="QL489" s="5"/>
      <c r="QM489" s="5"/>
      <c r="QN489" s="5"/>
      <c r="QO489" s="5"/>
      <c r="QP489" s="5"/>
      <c r="QQ489" s="5"/>
      <c r="QR489" s="5"/>
      <c r="QS489" s="5"/>
      <c r="QT489" s="5"/>
      <c r="QU489" s="5"/>
      <c r="QV489" s="6"/>
      <c r="QW489" s="5"/>
      <c r="QX489" s="5"/>
      <c r="QY489" s="5"/>
      <c r="QZ489" s="5"/>
      <c r="RA489" s="5"/>
      <c r="RB489" s="5"/>
      <c r="RC489" s="5"/>
      <c r="RD489" s="5"/>
      <c r="RE489" s="5"/>
      <c r="RF489" s="5"/>
      <c r="RG489" s="5"/>
      <c r="RH489" s="6"/>
      <c r="RI489" s="5"/>
      <c r="RJ489" s="5"/>
      <c r="RK489" s="5"/>
      <c r="RL489" s="5"/>
      <c r="RM489" s="5"/>
      <c r="RN489" s="5"/>
      <c r="RO489" s="5"/>
      <c r="RP489" s="5"/>
      <c r="RQ489" s="6"/>
      <c r="RR489" s="5"/>
      <c r="RS489" s="5"/>
      <c r="RT489" s="5"/>
      <c r="RU489" s="5"/>
      <c r="RV489" s="5"/>
      <c r="RW489" s="5"/>
      <c r="RX489" s="5"/>
      <c r="RY489" s="5"/>
      <c r="RZ489" s="6"/>
      <c r="SA489" s="5"/>
      <c r="SB489" s="5"/>
      <c r="SC489" s="5"/>
      <c r="SD489" s="5"/>
      <c r="SE489" s="5"/>
      <c r="SF489" s="5"/>
      <c r="SG489" s="5"/>
      <c r="SH489" s="5"/>
      <c r="SI489" s="6"/>
      <c r="SJ489" s="5"/>
      <c r="SK489" s="5"/>
      <c r="SL489" s="5"/>
      <c r="SM489" s="5"/>
      <c r="SN489" s="5"/>
      <c r="SO489" s="5"/>
      <c r="SP489" s="5"/>
      <c r="SQ489" s="5"/>
      <c r="SR489" s="5"/>
      <c r="SS489" s="5"/>
      <c r="ST489" s="5"/>
      <c r="SU489" s="5"/>
      <c r="SV489" s="5"/>
      <c r="SW489" s="5"/>
      <c r="SX489" s="5"/>
      <c r="SY489" s="5"/>
      <c r="SZ489" s="5"/>
      <c r="TA489" s="5"/>
      <c r="TB489" s="5"/>
      <c r="TC489" s="5"/>
      <c r="TD489" s="5"/>
      <c r="TE489" s="5"/>
      <c r="TF489" s="6"/>
      <c r="TG489" s="5"/>
      <c r="TH489" s="5"/>
      <c r="TI489" s="5"/>
      <c r="TJ489" s="5"/>
      <c r="TK489" s="5"/>
      <c r="TL489" s="5"/>
      <c r="TM489" s="5"/>
      <c r="TN489" s="5"/>
      <c r="TO489" s="5"/>
      <c r="TP489" s="5"/>
      <c r="TQ489" s="5"/>
      <c r="TR489" s="5"/>
      <c r="TS489" s="5"/>
      <c r="TT489" s="5"/>
      <c r="TU489" s="5"/>
      <c r="TV489" s="5"/>
      <c r="TW489" s="5"/>
      <c r="TX489" s="5"/>
      <c r="TY489" s="5"/>
      <c r="TZ489" s="5"/>
      <c r="UA489" s="5"/>
      <c r="UB489" s="5"/>
      <c r="UC489" s="6"/>
      <c r="UD489" s="5"/>
      <c r="UE489" s="5"/>
      <c r="UF489" s="5"/>
      <c r="UG489" s="5"/>
      <c r="UH489" s="5"/>
      <c r="UI489" s="5"/>
      <c r="UJ489" s="5"/>
      <c r="UK489" s="5"/>
      <c r="UL489" s="5"/>
      <c r="UM489" s="5"/>
      <c r="UN489" s="5"/>
      <c r="UO489" s="5"/>
      <c r="UP489" s="5"/>
      <c r="UQ489" s="5"/>
      <c r="UR489" s="5"/>
      <c r="US489" s="5"/>
      <c r="UT489" s="5"/>
      <c r="UU489" s="5"/>
      <c r="UV489" s="5"/>
      <c r="UW489" s="5"/>
      <c r="UX489" s="5"/>
      <c r="UY489" s="5"/>
      <c r="UZ489" s="6"/>
      <c r="VA489" s="6"/>
      <c r="VB489" s="5"/>
      <c r="VC489" s="5"/>
      <c r="VE489" s="5"/>
      <c r="VF489" s="5"/>
      <c r="VG489" s="5"/>
      <c r="VH489" s="5"/>
      <c r="VI489" s="5"/>
      <c r="VK489" s="5"/>
      <c r="VL489" s="5"/>
      <c r="VN489" s="6"/>
      <c r="VO489" s="5"/>
      <c r="VP489" s="5"/>
      <c r="VQ489" s="5"/>
      <c r="VR489" s="5"/>
      <c r="VS489" s="5"/>
      <c r="VT489" s="5"/>
      <c r="VU489" s="5"/>
      <c r="VV489" s="5"/>
      <c r="VW489" s="5"/>
      <c r="VX489" s="5"/>
      <c r="VY489" s="5"/>
      <c r="VZ489" s="5"/>
      <c r="WA489" s="5"/>
      <c r="WB489" s="5"/>
      <c r="WC489" s="5"/>
      <c r="WD489" s="5"/>
      <c r="WE489" s="5"/>
      <c r="WF489" s="5"/>
      <c r="WG489" s="5"/>
      <c r="WH489" s="5"/>
      <c r="WI489" s="5"/>
      <c r="WJ489" s="5"/>
      <c r="WK489" s="5"/>
      <c r="WL489" s="5"/>
      <c r="WM489" s="5"/>
      <c r="WN489" s="5"/>
      <c r="WO489" s="5"/>
      <c r="WP489" s="5"/>
      <c r="WQ489" s="5"/>
      <c r="WR489" s="5"/>
      <c r="WS489" s="5"/>
      <c r="WT489" s="5"/>
      <c r="WU489" s="5"/>
      <c r="WV489" s="5"/>
      <c r="WW489" s="5"/>
      <c r="WX489" s="5"/>
      <c r="WY489" s="5"/>
      <c r="WZ489" s="5"/>
      <c r="XA489" s="6"/>
      <c r="XB489" s="5"/>
      <c r="XC489" s="5"/>
      <c r="XD489" s="5"/>
      <c r="XE489" s="5"/>
      <c r="XF489" s="5"/>
      <c r="XG489" s="5"/>
      <c r="XH489" s="5"/>
      <c r="XI489" s="5"/>
      <c r="XJ489" s="5"/>
      <c r="XK489" s="5"/>
      <c r="XL489" s="5"/>
      <c r="XM489" s="6"/>
      <c r="XN489" s="5"/>
      <c r="XO489" s="5"/>
      <c r="XP489" s="5"/>
      <c r="XQ489" s="5"/>
      <c r="XR489" s="5"/>
      <c r="XS489" s="5"/>
      <c r="XT489" s="5"/>
      <c r="XU489" s="5"/>
      <c r="XV489" s="6"/>
      <c r="XW489" s="5"/>
      <c r="XX489" s="5"/>
      <c r="XY489" s="5"/>
      <c r="XZ489" s="5"/>
      <c r="YA489" s="5"/>
      <c r="YB489" s="5"/>
      <c r="YC489" s="5"/>
      <c r="YD489" s="5"/>
      <c r="YE489" s="5"/>
      <c r="YF489" s="5"/>
      <c r="YG489" s="5"/>
      <c r="YH489" s="5"/>
      <c r="YI489" s="5"/>
      <c r="YJ489" s="5"/>
      <c r="YK489" s="5"/>
      <c r="YL489" s="5"/>
      <c r="YM489" s="5"/>
      <c r="YN489" s="5"/>
      <c r="YO489" s="5"/>
      <c r="YP489" s="12"/>
      <c r="YQ489" s="12"/>
      <c r="YR489" s="12"/>
      <c r="YS489" s="12"/>
      <c r="YT489" s="12"/>
      <c r="YU489" s="12"/>
      <c r="YV489" s="12"/>
      <c r="YW489" s="12"/>
      <c r="YX489" s="6"/>
      <c r="YY489" s="5"/>
      <c r="YZ489" s="5"/>
      <c r="ZA489" s="5"/>
      <c r="ZB489" s="5"/>
      <c r="ZC489" s="5"/>
      <c r="ZD489" s="5"/>
      <c r="ZE489" s="5"/>
      <c r="ZF489" s="5"/>
      <c r="ZG489" s="5"/>
      <c r="ZH489" s="5"/>
      <c r="ZI489" s="5"/>
      <c r="ZJ489" s="5"/>
      <c r="ZK489" s="5"/>
      <c r="ZL489" s="5"/>
      <c r="ZM489" s="5"/>
      <c r="ZN489" s="5"/>
      <c r="ZO489" s="5"/>
      <c r="ZP489" s="5"/>
      <c r="ZQ489" s="5"/>
      <c r="ZR489" s="5"/>
      <c r="ZS489" s="5"/>
      <c r="ZT489" s="5"/>
      <c r="ZU489" s="5"/>
      <c r="ZV489" s="5"/>
      <c r="ZW489" s="5"/>
      <c r="ZX489" s="5"/>
      <c r="ZY489" s="5"/>
      <c r="ZZ489" s="5"/>
      <c r="AAA489" s="5"/>
      <c r="AAB489" s="5"/>
      <c r="AAC489" s="5"/>
      <c r="AAD489" s="5"/>
      <c r="AAE489" s="6"/>
      <c r="AAF489" s="5"/>
      <c r="AAG489" s="5"/>
      <c r="AAH489" s="5"/>
      <c r="AAI489" s="5"/>
      <c r="AAJ489" s="5"/>
      <c r="AAK489" s="5"/>
      <c r="AAL489" s="5"/>
      <c r="AAM489" s="5"/>
      <c r="AAN489" s="5"/>
      <c r="AAO489" s="5"/>
      <c r="AAP489" s="5"/>
      <c r="AAQ489" s="5"/>
      <c r="AAR489" s="5"/>
      <c r="AAS489" s="5"/>
      <c r="AAT489" s="5"/>
      <c r="AAU489" s="5"/>
      <c r="AAV489" s="5"/>
      <c r="AAW489" s="5"/>
      <c r="AAX489" s="5"/>
      <c r="AAY489" s="5"/>
      <c r="AAZ489" s="5"/>
      <c r="ABA489" s="5"/>
      <c r="ABB489" s="5"/>
      <c r="ABC489" s="5"/>
      <c r="ABD489" s="5"/>
      <c r="ABE489" s="5"/>
      <c r="ABF489" s="5"/>
      <c r="ABG489" s="5"/>
      <c r="ABH489" s="5"/>
      <c r="ABI489" s="5"/>
      <c r="ABJ489" s="5"/>
      <c r="ABK489" s="5"/>
      <c r="ABL489" s="5"/>
      <c r="ABM489" s="5"/>
      <c r="ABN489" s="5"/>
      <c r="ABO489" s="5"/>
      <c r="ABP489" s="5"/>
      <c r="ABQ489" s="5"/>
      <c r="ABR489" s="5"/>
      <c r="ABS489" s="5"/>
      <c r="ABT489" s="5"/>
      <c r="ABU489" s="5"/>
      <c r="ABV489" s="5"/>
      <c r="ABW489" s="5"/>
      <c r="ABX489" s="5"/>
      <c r="ABY489" s="6"/>
      <c r="ABZ489" s="5"/>
      <c r="ACA489" s="5"/>
      <c r="ACB489" s="5"/>
      <c r="ACC489" s="5"/>
      <c r="ACD489" s="5"/>
      <c r="ACE489" s="5"/>
      <c r="ACF489" s="5"/>
      <c r="ACG489" s="5"/>
      <c r="ACH489" s="5"/>
      <c r="ACI489" s="5"/>
      <c r="ACJ489" s="5"/>
      <c r="ACK489" s="5"/>
      <c r="ACL489" s="5"/>
      <c r="ACM489" s="5"/>
      <c r="ACN489" s="5"/>
      <c r="ACO489" s="5"/>
      <c r="ACP489" s="5"/>
      <c r="ACQ489" s="5"/>
      <c r="ACR489" s="5"/>
      <c r="ACS489" s="5"/>
      <c r="ACT489" s="5"/>
      <c r="ACU489" s="5"/>
      <c r="ACV489" s="5"/>
      <c r="ACW489" s="5"/>
      <c r="ACX489" s="5"/>
      <c r="ACY489" s="5"/>
      <c r="ACZ489" s="5"/>
      <c r="ADA489" s="5"/>
      <c r="ADB489" s="5"/>
      <c r="ADC489" s="5"/>
      <c r="ADD489" s="5"/>
      <c r="ADE489" s="5"/>
      <c r="ADF489" s="5"/>
      <c r="ADG489" s="5"/>
      <c r="ADH489" s="5"/>
      <c r="ADI489" s="5"/>
      <c r="ADJ489" s="5"/>
      <c r="ADK489" s="5"/>
      <c r="ADL489" s="5"/>
      <c r="ADM489" s="5"/>
      <c r="ADN489" s="5"/>
      <c r="ADO489" s="5"/>
      <c r="ADP489" s="5"/>
      <c r="ADQ489" s="6"/>
      <c r="ADR489" s="5"/>
      <c r="ADS489" s="5"/>
      <c r="ADT489" s="5"/>
      <c r="ADU489" s="5"/>
      <c r="ADV489" s="5"/>
      <c r="ADW489" s="5"/>
      <c r="ADX489" s="5"/>
      <c r="ADY489" s="5"/>
      <c r="ADZ489" s="5"/>
      <c r="AEA489" s="5"/>
      <c r="AEB489" s="5"/>
      <c r="AEC489" s="5"/>
      <c r="AED489" s="5"/>
      <c r="AEE489" s="5"/>
      <c r="AEF489" s="5"/>
      <c r="AEG489" s="5"/>
      <c r="AEH489" s="5"/>
      <c r="AEI489" s="5"/>
      <c r="AEJ489" s="5"/>
      <c r="AEK489" s="5"/>
      <c r="AEL489" s="5"/>
      <c r="AEM489" s="8"/>
      <c r="AEN489" s="6"/>
      <c r="AEO489" s="6"/>
      <c r="AEP489" s="6"/>
      <c r="AEQ489" s="6"/>
      <c r="AER489" s="5"/>
      <c r="AES489" s="6"/>
      <c r="AET489" s="6"/>
      <c r="AEU489" s="6"/>
      <c r="AEV489" s="5"/>
      <c r="AEW489" s="5"/>
      <c r="AEX489" s="5"/>
      <c r="AEY489" s="5"/>
      <c r="AEZ489" s="5"/>
      <c r="AFA489" s="5"/>
      <c r="AFB489" s="5"/>
      <c r="AFC489" s="5"/>
      <c r="AFD489" s="5"/>
      <c r="AFE489" s="5"/>
      <c r="AFF489" s="5"/>
      <c r="AFG489" s="5"/>
      <c r="AFH489" s="5"/>
      <c r="AFI489" s="5"/>
      <c r="AFJ489" s="5"/>
      <c r="AFK489" s="5"/>
      <c r="AFL489" s="5"/>
      <c r="AFM489" s="5"/>
      <c r="AFN489" s="5"/>
      <c r="AFO489" s="5"/>
      <c r="AFP489" s="5"/>
      <c r="AFQ489" s="5"/>
      <c r="AFR489" s="5"/>
      <c r="AFS489" s="5"/>
      <c r="AFT489" s="5"/>
      <c r="AFU489" s="5"/>
      <c r="AFV489" s="5"/>
      <c r="AFW489" s="5"/>
      <c r="AFX489" s="5"/>
      <c r="AFY489" s="5"/>
      <c r="AFZ489" s="5"/>
      <c r="AGA489" s="5"/>
      <c r="AGB489" s="6"/>
      <c r="AGC489" s="5"/>
      <c r="AGD489" s="5"/>
      <c r="AGE489" s="5"/>
      <c r="AGF489" s="5"/>
      <c r="AGG489" s="5"/>
      <c r="AGM489" s="18"/>
      <c r="AGS489" s="6"/>
      <c r="AHG489" s="18"/>
      <c r="AHM489" s="6"/>
      <c r="AHN489" s="5"/>
      <c r="AHO489" s="5"/>
      <c r="AHP489" s="5"/>
      <c r="AHQ489" s="5"/>
      <c r="AHR489" s="5"/>
      <c r="AHS489" s="5"/>
      <c r="AHT489" s="5"/>
      <c r="AHU489" s="5"/>
      <c r="AHV489" s="5"/>
      <c r="AHW489" s="5"/>
      <c r="AHX489" s="5"/>
      <c r="AHY489" s="5"/>
      <c r="AHZ489" s="5"/>
      <c r="AIA489" s="5"/>
      <c r="AIB489" s="5"/>
      <c r="AIC489" s="5"/>
      <c r="AID489" s="6"/>
      <c r="AIE489" s="5"/>
      <c r="AIF489" s="5"/>
      <c r="AIG489" s="5"/>
      <c r="AIH489" s="5"/>
      <c r="AII489" s="5"/>
      <c r="AIJ489" s="5"/>
      <c r="AIK489" s="5"/>
      <c r="AIL489" s="5"/>
      <c r="AIM489" s="5"/>
      <c r="AIN489" s="5"/>
      <c r="AIO489" s="5"/>
      <c r="AIP489" s="5"/>
      <c r="AIQ489" s="5"/>
      <c r="AIR489" s="5"/>
      <c r="AIS489" s="5"/>
      <c r="AIT489" s="5"/>
      <c r="AIU489" s="5"/>
      <c r="AIV489" s="5"/>
      <c r="AIW489" s="5"/>
      <c r="AIX489" s="5"/>
      <c r="AIY489" s="5"/>
      <c r="AIZ489" s="5"/>
      <c r="AJA489" s="5"/>
      <c r="AJB489" s="6"/>
      <c r="AJC489" s="5"/>
      <c r="AJD489" s="5"/>
      <c r="AJE489" s="5"/>
      <c r="AJF489" s="5"/>
      <c r="AJG489" s="5"/>
      <c r="AJH489" s="5"/>
      <c r="AJI489" s="5"/>
      <c r="AJJ489" s="5"/>
      <c r="AJK489" s="5"/>
      <c r="AJL489" s="5"/>
      <c r="AJM489" s="5"/>
      <c r="AJN489" s="6"/>
      <c r="AJO489" s="5"/>
      <c r="AJP489" s="5"/>
      <c r="AJQ489" s="5"/>
      <c r="AJR489" s="5"/>
      <c r="AJS489" s="5"/>
      <c r="AJT489" s="5"/>
      <c r="AJU489" s="5"/>
      <c r="AJV489" s="5"/>
    </row>
    <row r="490" spans="1:958" ht="14.25" customHeight="1"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7"/>
      <c r="AF490" s="6"/>
      <c r="AG490" s="8"/>
      <c r="AH490" s="8"/>
      <c r="AI490" s="8"/>
      <c r="AJ490" s="5"/>
      <c r="AK490" s="9"/>
      <c r="AL490" s="5"/>
      <c r="AM490" s="6"/>
      <c r="AN490" s="10"/>
      <c r="AO490" s="6"/>
      <c r="AP490" s="6"/>
      <c r="AQ490" s="5"/>
      <c r="AV490" s="5"/>
      <c r="AW490" s="5"/>
      <c r="AX490" s="5"/>
      <c r="AY490" s="5"/>
      <c r="AZ490" s="5"/>
      <c r="BA490" s="5"/>
      <c r="BB490" s="5"/>
      <c r="BE490" s="5"/>
      <c r="BF490" s="5"/>
      <c r="BG490" s="5"/>
      <c r="BH490" s="6"/>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t="str">
        <f>IF(SUM(BI490:BQ490,BS490:BW490,BY490:CC490,CE490:CJ490)=0, "", SUM(BI490:BQ490,BS490:BW490,BY490:CC490,CE490:CJ490))</f>
        <v/>
      </c>
      <c r="CN490" s="5" t="str">
        <f>IF(SUM(CQ490, CR490, CS490, CT490, CU490)=0, "", IF(OR(CQ490&gt;=8, CR490&gt;=10, CS490&gt;=13, CT490&gt;=10, CU490&gt;=15), 1, 0))</f>
        <v/>
      </c>
      <c r="CO490" s="5" t="str">
        <f>IF(SUM(BI490:BJ490,BL490,BM490,BN490,BO490,BU490,CA490,CH490,CJ490)=0, "", SUM(BI490:BJ490,BL490,BM490,BN490,BO490,BU490,CA490,CH490,CJ490))</f>
        <v/>
      </c>
      <c r="CP490" s="5" t="str">
        <f>IF(SUM(BK490,BP490:BQ490,BS490:BT490,BV490:BW490,BY490:BZ490,CB490:CC490,CE490:CG490,CI490)=0, "", SUM(BK490,BP490:BQ490,BS490:BT490,BV490:BW490,BY490:BZ490,CB490:CC490,CE490:CG490,CI490))</f>
        <v/>
      </c>
      <c r="CQ490" s="5" t="str">
        <f>IF(SUM(CB490:CC490,CE490:CF490,CI490)=0, "", SUM(CB490:CC490,CE490:CF490,CI490))</f>
        <v/>
      </c>
      <c r="CR490" s="5" t="str">
        <f>IF(SUM(BQ490,BS490:BT490,BW490,BY490)=0, "", SUM(BQ490,BS490:BT490,BW490,BY490))</f>
        <v/>
      </c>
      <c r="CS490" s="5" t="str">
        <f>IF(SUM(BK490,BP490,BV490,BZ490,CG490)=0, "", SUM(BK490,BP490,BV490,BZ490,CG490))</f>
        <v/>
      </c>
      <c r="CT490" s="5" t="str">
        <f>IF(SUM(BI490:BJ490,BL490,BN490,CH490)=0, "", SUM(BI490:BJ490,BL490,BN490,CH490))</f>
        <v/>
      </c>
      <c r="CU490" s="5" t="str">
        <f>IF(SUM(BM490,BO490,BU490,CA490,CJ490)=0, "", SUM(BM490,BO490,BU490,CA490,CJ490))</f>
        <v/>
      </c>
      <c r="CV490" s="5" t="str">
        <f>IF(CQ490="", "", IF(CQ490&gt;=8, 1, 0))</f>
        <v/>
      </c>
      <c r="CW490" s="5" t="str">
        <f>IF(CR490="", "", IF(CR490&gt;=10, 1, 0))</f>
        <v/>
      </c>
      <c r="CX490" s="5" t="str">
        <f>IF(CS490="", "", IF(CS490&gt;=13, 1, 0))</f>
        <v/>
      </c>
      <c r="CY490" s="5" t="str">
        <f>IF(CT490="", "", IF(CT490&gt;=10, 1, 0))</f>
        <v/>
      </c>
      <c r="CZ490" s="5" t="str">
        <f>IF(CU490="", "", IF(CU490&gt;=15, 1, 0))</f>
        <v/>
      </c>
      <c r="DA490" s="5" t="str">
        <f>IF(AND(BR490="", BX490="", CD490=""), "", IF(BR490=5,1,0) + IF(BX490=5,1,0) + IF(CD490=5,1,0))</f>
        <v/>
      </c>
      <c r="DB490" s="6"/>
      <c r="DC490" s="5"/>
      <c r="DD490" s="13"/>
      <c r="DE490" s="5"/>
      <c r="DF490" s="13"/>
      <c r="DG490" s="5"/>
      <c r="DH490" s="13"/>
      <c r="DI490" s="5"/>
      <c r="DJ490" s="13"/>
      <c r="DK490" s="5"/>
      <c r="DL490" s="13"/>
      <c r="DM490" s="5"/>
      <c r="DN490" s="13"/>
      <c r="DO490" s="5"/>
      <c r="DP490" s="13"/>
      <c r="DQ490" s="5"/>
      <c r="DR490" s="13"/>
      <c r="DS490" s="5"/>
      <c r="DT490" s="13"/>
      <c r="DU490" s="5"/>
      <c r="DV490" s="13"/>
      <c r="DW490" s="5"/>
      <c r="DX490" s="13"/>
      <c r="DY490" s="5"/>
      <c r="DZ490" s="13"/>
      <c r="EA490" s="5"/>
      <c r="EB490" s="13"/>
      <c r="EC490" s="5"/>
      <c r="ED490" s="13"/>
      <c r="EE490" s="5"/>
      <c r="EF490" s="13"/>
      <c r="EG490" s="5"/>
      <c r="EH490" s="13"/>
      <c r="EI490" s="5"/>
      <c r="EJ490" s="13"/>
      <c r="EK490" s="5"/>
      <c r="EL490" s="5"/>
      <c r="EM490" s="5"/>
      <c r="EN490" s="6"/>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6"/>
      <c r="FM490" s="5"/>
      <c r="FN490" s="5"/>
      <c r="FO490" s="5"/>
      <c r="FP490" s="5"/>
      <c r="FQ490" s="5"/>
      <c r="FR490" s="5"/>
      <c r="FS490" s="14"/>
      <c r="FT490" s="6"/>
      <c r="FU490" s="5"/>
      <c r="FV490" s="5"/>
      <c r="FW490" s="5"/>
      <c r="FX490" s="5"/>
      <c r="FY490" s="5"/>
      <c r="FZ490" s="5"/>
      <c r="GA490" s="5"/>
      <c r="GB490" s="5"/>
      <c r="GC490" s="5"/>
      <c r="GD490" s="5"/>
      <c r="GE490" s="5"/>
      <c r="GF490" s="6"/>
      <c r="GG490" s="5"/>
      <c r="GH490" s="5"/>
      <c r="GI490" s="5"/>
      <c r="GJ490" s="5"/>
      <c r="GK490" s="5"/>
      <c r="GL490" s="5"/>
      <c r="GM490" s="5"/>
      <c r="GN490" s="5"/>
      <c r="GO490" s="6"/>
      <c r="GP490" s="5"/>
      <c r="GQ490" s="5"/>
      <c r="GR490" s="5"/>
      <c r="GS490" s="5"/>
      <c r="GT490" s="5"/>
      <c r="GU490" s="5"/>
      <c r="GV490" s="5"/>
      <c r="GW490" s="5"/>
      <c r="GX490" s="5"/>
      <c r="GY490" s="5"/>
      <c r="GZ490" s="5"/>
      <c r="HA490" s="5"/>
      <c r="HB490" s="5"/>
      <c r="HC490" s="5"/>
      <c r="HD490" s="5"/>
      <c r="HE490" s="5"/>
      <c r="HF490" s="5"/>
      <c r="HG490" s="5"/>
      <c r="HH490" s="5"/>
      <c r="HI490" s="5"/>
      <c r="HJ490" s="6"/>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c r="JL490" s="5"/>
      <c r="JM490" s="6"/>
      <c r="JN490" s="5"/>
      <c r="JO490" s="5"/>
      <c r="JP490" s="5"/>
      <c r="JQ490" s="5"/>
      <c r="JR490" s="5"/>
      <c r="JS490" s="5"/>
      <c r="JT490" s="5"/>
      <c r="JU490" s="5"/>
      <c r="JV490" s="5"/>
      <c r="JW490" s="5"/>
      <c r="JX490" s="5"/>
      <c r="JY490" s="5"/>
      <c r="JZ490" s="5"/>
      <c r="KA490" s="5"/>
      <c r="KB490" s="5"/>
      <c r="KC490" s="5"/>
      <c r="KD490" s="5"/>
      <c r="KE490" s="5"/>
      <c r="KF490" s="5"/>
      <c r="KG490" s="5"/>
      <c r="KH490" s="5"/>
      <c r="KI490" s="5"/>
      <c r="KJ490" s="5"/>
      <c r="KK490" s="5"/>
      <c r="KL490" s="5"/>
      <c r="KM490" s="5"/>
      <c r="KN490" s="5"/>
      <c r="KO490" s="5"/>
      <c r="KP490" s="5"/>
      <c r="KQ490" s="5"/>
      <c r="KR490" s="5"/>
      <c r="KS490" s="5"/>
      <c r="KT490" s="5"/>
      <c r="KU490" s="5"/>
      <c r="KV490" s="5"/>
      <c r="KW490" s="5"/>
      <c r="KX490" s="12"/>
      <c r="KY490" s="12"/>
      <c r="KZ490" s="12"/>
      <c r="LA490" s="12"/>
      <c r="LB490" s="12"/>
      <c r="LC490" s="12"/>
      <c r="LD490" s="12"/>
      <c r="LE490" s="6"/>
      <c r="LF490" s="5"/>
      <c r="LG490" s="5"/>
      <c r="LH490" s="5"/>
      <c r="LI490" s="5"/>
      <c r="LJ490" s="5"/>
      <c r="LK490" s="5"/>
      <c r="LL490" s="5"/>
      <c r="LM490" s="5"/>
      <c r="LN490" s="5"/>
      <c r="LO490" s="5"/>
      <c r="LP490" s="5"/>
      <c r="LQ490" s="5"/>
      <c r="LR490" s="5"/>
      <c r="LS490" s="5"/>
      <c r="LT490" s="5"/>
      <c r="LU490" s="5"/>
      <c r="LV490" s="5"/>
      <c r="LW490" s="5"/>
      <c r="LX490" s="5"/>
      <c r="LY490" s="5"/>
      <c r="LZ490" s="5"/>
      <c r="MA490" s="5"/>
      <c r="MB490" s="5"/>
      <c r="MC490" s="5"/>
      <c r="MD490" s="5"/>
      <c r="ME490" s="5"/>
      <c r="MF490" s="5"/>
      <c r="MG490" s="5"/>
      <c r="MH490" s="5"/>
      <c r="MI490" s="5"/>
      <c r="MJ490" s="5"/>
      <c r="MK490" s="5"/>
      <c r="ML490" s="6"/>
      <c r="MM490" s="5"/>
      <c r="MN490" s="5"/>
      <c r="MO490" s="5"/>
      <c r="MP490" s="5"/>
      <c r="MQ490" s="5"/>
      <c r="MR490" s="5"/>
      <c r="MS490" s="5"/>
      <c r="MT490" s="5"/>
      <c r="MU490" s="5"/>
      <c r="MV490" s="5"/>
      <c r="MW490" s="5"/>
      <c r="MX490" s="5"/>
      <c r="MY490" s="5"/>
      <c r="MZ490" s="5"/>
      <c r="NA490" s="5"/>
      <c r="NB490" s="5"/>
      <c r="NC490" s="5"/>
      <c r="ND490" s="5"/>
      <c r="NE490" s="5"/>
      <c r="NF490" s="5"/>
      <c r="NG490" s="5"/>
      <c r="NH490" s="6"/>
      <c r="NI490" s="5"/>
      <c r="NJ490" s="5"/>
      <c r="NK490" s="5"/>
      <c r="NL490" s="5"/>
      <c r="NM490" s="5"/>
      <c r="NN490" s="5"/>
      <c r="NO490" s="5"/>
      <c r="NP490" s="5"/>
      <c r="NQ490" s="5"/>
      <c r="NR490" s="5"/>
      <c r="NS490" s="5"/>
      <c r="NT490" s="5"/>
      <c r="NU490" s="5"/>
      <c r="NV490" s="5"/>
      <c r="NW490" s="5"/>
      <c r="NX490" s="5"/>
      <c r="NY490" s="5"/>
      <c r="NZ490" s="5"/>
      <c r="OA490" s="5"/>
      <c r="OB490" s="5"/>
      <c r="OC490" s="5"/>
      <c r="OD490" s="5"/>
      <c r="OE490" s="5"/>
      <c r="OF490" s="5"/>
      <c r="OG490" s="5"/>
      <c r="OH490" s="5"/>
      <c r="OI490" s="5"/>
      <c r="OJ490" s="5"/>
      <c r="OK490" s="5"/>
      <c r="OL490" s="5"/>
      <c r="OM490" s="5"/>
      <c r="ON490" s="5"/>
      <c r="OQ490" s="6"/>
      <c r="OR490" s="5"/>
      <c r="OS490" s="5"/>
      <c r="OT490" s="5"/>
      <c r="OU490" s="5"/>
      <c r="OV490" s="5"/>
      <c r="OW490" s="5"/>
      <c r="OX490" s="5"/>
      <c r="OY490" s="5"/>
      <c r="OZ490" s="5"/>
      <c r="PA490" s="5"/>
      <c r="PB490" s="5"/>
      <c r="PC490" s="5"/>
      <c r="PD490" s="5"/>
      <c r="PE490" s="5"/>
      <c r="PF490" s="5"/>
      <c r="PG490" s="5"/>
      <c r="PH490" s="5"/>
      <c r="PI490" s="5"/>
      <c r="PJ490" s="5"/>
      <c r="PK490" s="5"/>
      <c r="PL490" s="5"/>
      <c r="PM490" s="5"/>
      <c r="PN490" s="5"/>
      <c r="PO490" s="5"/>
      <c r="PP490" s="5"/>
      <c r="PQ490" s="5"/>
      <c r="PR490" s="5"/>
      <c r="PS490" s="5"/>
      <c r="PT490" s="5"/>
      <c r="PU490" s="5"/>
      <c r="PV490" s="5"/>
      <c r="PW490" s="5"/>
      <c r="PX490" s="6"/>
      <c r="PY490" s="5"/>
      <c r="PZ490" s="5"/>
      <c r="QA490" s="5"/>
      <c r="QB490" s="5"/>
      <c r="QC490" s="5"/>
      <c r="QD490" s="5"/>
      <c r="QE490" s="5"/>
      <c r="QF490" s="5"/>
      <c r="QG490" s="5"/>
      <c r="QH490" s="5"/>
      <c r="QI490" s="5"/>
      <c r="QJ490" s="6"/>
      <c r="QK490" s="5"/>
      <c r="QL490" s="5"/>
      <c r="QM490" s="5"/>
      <c r="QN490" s="5"/>
      <c r="QO490" s="5"/>
      <c r="QP490" s="5"/>
      <c r="QQ490" s="5"/>
      <c r="QR490" s="5"/>
      <c r="QS490" s="5"/>
      <c r="QT490" s="5"/>
      <c r="QU490" s="5"/>
      <c r="QV490" s="6"/>
      <c r="QW490" s="5"/>
      <c r="QX490" s="5"/>
      <c r="QY490" s="5"/>
      <c r="QZ490" s="5"/>
      <c r="RA490" s="5"/>
      <c r="RB490" s="5"/>
      <c r="RC490" s="5"/>
      <c r="RD490" s="5"/>
      <c r="RE490" s="5"/>
      <c r="RF490" s="5"/>
      <c r="RG490" s="5"/>
      <c r="RH490" s="6"/>
      <c r="RI490" s="5"/>
      <c r="RJ490" s="5"/>
      <c r="RK490" s="5"/>
      <c r="RL490" s="5"/>
      <c r="RM490" s="5"/>
      <c r="RN490" s="5"/>
      <c r="RO490" s="5"/>
      <c r="RP490" s="5"/>
      <c r="RQ490" s="6"/>
      <c r="RR490" s="5"/>
      <c r="RS490" s="5"/>
      <c r="RT490" s="5"/>
      <c r="RU490" s="5"/>
      <c r="RV490" s="5"/>
      <c r="RW490" s="5"/>
      <c r="RX490" s="5"/>
      <c r="RY490" s="5"/>
      <c r="RZ490" s="6"/>
      <c r="SA490" s="5"/>
      <c r="SB490" s="5"/>
      <c r="SC490" s="5"/>
      <c r="SD490" s="5"/>
      <c r="SE490" s="5"/>
      <c r="SF490" s="5"/>
      <c r="SG490" s="5"/>
      <c r="SH490" s="5"/>
      <c r="SI490" s="6"/>
      <c r="SJ490" s="5"/>
      <c r="SK490" s="5"/>
      <c r="SL490" s="5"/>
      <c r="SM490" s="5"/>
      <c r="SN490" s="5"/>
      <c r="SO490" s="5"/>
      <c r="SP490" s="5"/>
      <c r="SQ490" s="5"/>
      <c r="SR490" s="5"/>
      <c r="SS490" s="5"/>
      <c r="ST490" s="5"/>
      <c r="SU490" s="5"/>
      <c r="SV490" s="5"/>
      <c r="SW490" s="5"/>
      <c r="SX490" s="5"/>
      <c r="SY490" s="5"/>
      <c r="SZ490" s="5"/>
      <c r="TA490" s="5"/>
      <c r="TB490" s="5"/>
      <c r="TC490" s="5"/>
      <c r="TD490" s="5"/>
      <c r="TE490" s="5"/>
      <c r="TF490" s="6"/>
      <c r="TG490" s="5"/>
      <c r="TH490" s="5"/>
      <c r="TI490" s="5"/>
      <c r="TJ490" s="5"/>
      <c r="TK490" s="5"/>
      <c r="TL490" s="5"/>
      <c r="TM490" s="5"/>
      <c r="TN490" s="5"/>
      <c r="TO490" s="5"/>
      <c r="TP490" s="5"/>
      <c r="TQ490" s="5"/>
      <c r="TR490" s="5"/>
      <c r="TS490" s="5"/>
      <c r="TT490" s="5"/>
      <c r="TU490" s="5"/>
      <c r="TV490" s="5"/>
      <c r="TW490" s="5"/>
      <c r="TX490" s="5"/>
      <c r="TY490" s="5"/>
      <c r="TZ490" s="5"/>
      <c r="UA490" s="5"/>
      <c r="UB490" s="5"/>
      <c r="UC490" s="6"/>
      <c r="UD490" s="5"/>
      <c r="UE490" s="5"/>
      <c r="UF490" s="5"/>
      <c r="UG490" s="5"/>
      <c r="UH490" s="5"/>
      <c r="UI490" s="5"/>
      <c r="UJ490" s="5"/>
      <c r="UK490" s="5"/>
      <c r="UL490" s="5"/>
      <c r="UM490" s="5"/>
      <c r="UN490" s="5"/>
      <c r="UO490" s="5"/>
      <c r="UP490" s="5"/>
      <c r="UQ490" s="5"/>
      <c r="UR490" s="5"/>
      <c r="US490" s="5"/>
      <c r="UT490" s="5"/>
      <c r="UU490" s="5"/>
      <c r="UV490" s="5"/>
      <c r="UW490" s="5"/>
      <c r="UX490" s="5"/>
      <c r="UY490" s="5"/>
      <c r="UZ490" s="6"/>
      <c r="VA490" s="6"/>
      <c r="VB490" s="5"/>
      <c r="VC490" s="5"/>
      <c r="VE490" s="5"/>
      <c r="VF490" s="5"/>
      <c r="VG490" s="5"/>
      <c r="VH490" s="5"/>
      <c r="VI490" s="5"/>
      <c r="VK490" s="5"/>
      <c r="VL490" s="5"/>
      <c r="VN490" s="6"/>
      <c r="VO490" s="5"/>
      <c r="VP490" s="5"/>
      <c r="VQ490" s="5"/>
      <c r="VR490" s="5"/>
      <c r="VS490" s="5"/>
      <c r="VT490" s="5"/>
      <c r="VU490" s="5"/>
      <c r="VV490" s="5"/>
      <c r="VW490" s="5"/>
      <c r="VX490" s="5"/>
      <c r="VY490" s="5"/>
      <c r="VZ490" s="5"/>
      <c r="WA490" s="5"/>
      <c r="WB490" s="5"/>
      <c r="WC490" s="5"/>
      <c r="WD490" s="5"/>
      <c r="WE490" s="5"/>
      <c r="WF490" s="5"/>
      <c r="WG490" s="5"/>
      <c r="WH490" s="5"/>
      <c r="WI490" s="5"/>
      <c r="WJ490" s="5"/>
      <c r="WK490" s="5"/>
      <c r="WL490" s="5"/>
      <c r="WM490" s="5"/>
      <c r="WN490" s="5"/>
      <c r="WO490" s="5"/>
      <c r="WP490" s="5"/>
      <c r="WQ490" s="5"/>
      <c r="WR490" s="5"/>
      <c r="WS490" s="5"/>
      <c r="WT490" s="5"/>
      <c r="WU490" s="5"/>
      <c r="WV490" s="5"/>
      <c r="WW490" s="5"/>
      <c r="WX490" s="5"/>
      <c r="WY490" s="5"/>
      <c r="WZ490" s="5"/>
      <c r="XA490" s="6"/>
      <c r="XB490" s="5"/>
      <c r="XC490" s="5"/>
      <c r="XD490" s="5"/>
      <c r="XE490" s="5"/>
      <c r="XF490" s="5"/>
      <c r="XG490" s="5"/>
      <c r="XH490" s="5"/>
      <c r="XI490" s="5"/>
      <c r="XJ490" s="5"/>
      <c r="XK490" s="5"/>
      <c r="XL490" s="5"/>
      <c r="XM490" s="6"/>
      <c r="XN490" s="5"/>
      <c r="XO490" s="5"/>
      <c r="XP490" s="5"/>
      <c r="XQ490" s="5"/>
      <c r="XR490" s="5"/>
      <c r="XS490" s="5"/>
      <c r="XT490" s="5"/>
      <c r="XU490" s="5"/>
      <c r="XV490" s="6"/>
      <c r="XW490" s="5"/>
      <c r="XX490" s="5"/>
      <c r="XY490" s="5"/>
      <c r="XZ490" s="5"/>
      <c r="YA490" s="5"/>
      <c r="YB490" s="5"/>
      <c r="YC490" s="5"/>
      <c r="YD490" s="5"/>
      <c r="YE490" s="5"/>
      <c r="YF490" s="5"/>
      <c r="YG490" s="5"/>
      <c r="YH490" s="5"/>
      <c r="YI490" s="5"/>
      <c r="YJ490" s="5"/>
      <c r="YK490" s="5"/>
      <c r="YL490" s="5"/>
      <c r="YM490" s="5"/>
      <c r="YN490" s="5"/>
      <c r="YO490" s="5"/>
      <c r="YP490" s="12"/>
      <c r="YQ490" s="12"/>
      <c r="YR490" s="12"/>
      <c r="YS490" s="12"/>
      <c r="YT490" s="12"/>
      <c r="YU490" s="12"/>
      <c r="YV490" s="12"/>
      <c r="YW490" s="12"/>
      <c r="YX490" s="6"/>
      <c r="YY490" s="5"/>
      <c r="YZ490" s="5"/>
      <c r="ZA490" s="5"/>
      <c r="ZB490" s="5"/>
      <c r="ZC490" s="5"/>
      <c r="ZD490" s="5"/>
      <c r="ZE490" s="5"/>
      <c r="ZF490" s="5"/>
      <c r="ZG490" s="5"/>
      <c r="ZH490" s="5"/>
      <c r="ZI490" s="5"/>
      <c r="ZJ490" s="5"/>
      <c r="ZK490" s="5"/>
      <c r="ZL490" s="5"/>
      <c r="ZM490" s="5"/>
      <c r="ZN490" s="5"/>
      <c r="ZO490" s="5"/>
      <c r="ZP490" s="5"/>
      <c r="ZQ490" s="5"/>
      <c r="ZR490" s="5"/>
      <c r="ZS490" s="5"/>
      <c r="ZT490" s="5"/>
      <c r="ZU490" s="5"/>
      <c r="ZV490" s="5"/>
      <c r="ZW490" s="5"/>
      <c r="ZX490" s="5"/>
      <c r="ZY490" s="5"/>
      <c r="ZZ490" s="5"/>
      <c r="AAA490" s="5"/>
      <c r="AAB490" s="5"/>
      <c r="AAC490" s="5"/>
      <c r="AAD490" s="5"/>
      <c r="AAE490" s="6"/>
      <c r="AAF490" s="5"/>
      <c r="AAG490" s="5"/>
      <c r="AAH490" s="5"/>
      <c r="AAI490" s="5"/>
      <c r="AAJ490" s="5"/>
      <c r="AAK490" s="5"/>
      <c r="AAL490" s="5"/>
      <c r="AAM490" s="5"/>
      <c r="AAN490" s="5"/>
      <c r="AAO490" s="5"/>
      <c r="AAP490" s="5"/>
      <c r="AAQ490" s="5"/>
      <c r="AAR490" s="5"/>
      <c r="AAS490" s="5"/>
      <c r="AAT490" s="5"/>
      <c r="AAU490" s="5"/>
      <c r="AAV490" s="5"/>
      <c r="AAW490" s="5"/>
      <c r="AAX490" s="5"/>
      <c r="AAY490" s="5"/>
      <c r="AAZ490" s="5"/>
      <c r="ABA490" s="5"/>
      <c r="ABB490" s="5"/>
      <c r="ABC490" s="5"/>
      <c r="ABD490" s="5"/>
      <c r="ABE490" s="5"/>
      <c r="ABF490" s="5"/>
      <c r="ABG490" s="5"/>
      <c r="ABH490" s="5"/>
      <c r="ABI490" s="5"/>
      <c r="ABJ490" s="5"/>
      <c r="ABK490" s="5"/>
      <c r="ABL490" s="5"/>
      <c r="ABM490" s="5"/>
      <c r="ABN490" s="5"/>
      <c r="ABO490" s="5"/>
      <c r="ABP490" s="5"/>
      <c r="ABQ490" s="5"/>
      <c r="ABR490" s="5"/>
      <c r="ABS490" s="5"/>
      <c r="ABT490" s="5"/>
      <c r="ABU490" s="5"/>
      <c r="ABV490" s="5"/>
      <c r="ABW490" s="5"/>
      <c r="ABX490" s="5"/>
      <c r="ABY490" s="6"/>
      <c r="ABZ490" s="5"/>
      <c r="ACA490" s="5"/>
      <c r="ACB490" s="5"/>
      <c r="ACC490" s="5"/>
      <c r="ACD490" s="5"/>
      <c r="ACE490" s="5"/>
      <c r="ACF490" s="5"/>
      <c r="ACG490" s="5"/>
      <c r="ACH490" s="5"/>
      <c r="ACI490" s="5"/>
      <c r="ACJ490" s="5"/>
      <c r="ACK490" s="5"/>
      <c r="ACL490" s="5"/>
      <c r="ACM490" s="5"/>
      <c r="ACN490" s="5"/>
      <c r="ACO490" s="5"/>
      <c r="ACP490" s="5"/>
      <c r="ACQ490" s="5"/>
      <c r="ACR490" s="5"/>
      <c r="ACS490" s="5"/>
      <c r="ACT490" s="5"/>
      <c r="ACU490" s="5"/>
      <c r="ACV490" s="5"/>
      <c r="ACW490" s="5"/>
      <c r="ACX490" s="5"/>
      <c r="ACY490" s="5"/>
      <c r="ACZ490" s="5"/>
      <c r="ADA490" s="5"/>
      <c r="ADB490" s="5"/>
      <c r="ADC490" s="5"/>
      <c r="ADD490" s="5"/>
      <c r="ADE490" s="5"/>
      <c r="ADF490" s="5"/>
      <c r="ADG490" s="5"/>
      <c r="ADH490" s="5"/>
      <c r="ADI490" s="5"/>
      <c r="ADJ490" s="5"/>
      <c r="ADK490" s="5"/>
      <c r="ADL490" s="5"/>
      <c r="ADM490" s="5"/>
      <c r="ADN490" s="5"/>
      <c r="ADO490" s="5"/>
      <c r="ADP490" s="5"/>
      <c r="ADQ490" s="6"/>
      <c r="ADR490" s="5"/>
      <c r="ADS490" s="5"/>
      <c r="ADT490" s="5"/>
      <c r="ADU490" s="5"/>
      <c r="ADV490" s="5"/>
      <c r="ADW490" s="5"/>
      <c r="ADX490" s="5"/>
      <c r="ADY490" s="5"/>
      <c r="ADZ490" s="5"/>
      <c r="AEA490" s="5"/>
      <c r="AEB490" s="5"/>
      <c r="AEC490" s="5"/>
      <c r="AED490" s="5"/>
      <c r="AEE490" s="5"/>
      <c r="AEF490" s="5"/>
      <c r="AEG490" s="5"/>
      <c r="AEH490" s="5"/>
      <c r="AEI490" s="5"/>
      <c r="AEJ490" s="5"/>
      <c r="AEK490" s="5"/>
      <c r="AEL490" s="5"/>
      <c r="AEM490" s="8"/>
      <c r="AEN490" s="6"/>
      <c r="AEO490" s="6"/>
      <c r="AEP490" s="6"/>
      <c r="AEQ490" s="6"/>
      <c r="AER490" s="5"/>
      <c r="AES490" s="6"/>
      <c r="AET490" s="6"/>
      <c r="AEU490" s="6"/>
      <c r="AEV490" s="5"/>
      <c r="AEW490" s="5"/>
      <c r="AEX490" s="5"/>
      <c r="AEY490" s="5"/>
      <c r="AEZ490" s="5"/>
      <c r="AFA490" s="5"/>
      <c r="AFB490" s="5"/>
      <c r="AFC490" s="5"/>
      <c r="AFD490" s="5"/>
      <c r="AFE490" s="5"/>
      <c r="AFF490" s="5"/>
      <c r="AFG490" s="5"/>
      <c r="AFH490" s="5"/>
      <c r="AFI490" s="5"/>
      <c r="AFJ490" s="5"/>
      <c r="AFK490" s="5"/>
      <c r="AFL490" s="5"/>
      <c r="AFM490" s="5"/>
      <c r="AFN490" s="5"/>
      <c r="AFO490" s="5"/>
      <c r="AFP490" s="5"/>
      <c r="AFQ490" s="5"/>
      <c r="AFR490" s="5"/>
      <c r="AFS490" s="5"/>
      <c r="AFT490" s="5"/>
      <c r="AFU490" s="5"/>
      <c r="AFV490" s="5"/>
      <c r="AFW490" s="5"/>
      <c r="AFX490" s="5"/>
      <c r="AFY490" s="5"/>
      <c r="AFZ490" s="5"/>
      <c r="AGA490" s="5"/>
      <c r="AGB490" s="6"/>
      <c r="AGC490" s="5"/>
      <c r="AGD490" s="5"/>
      <c r="AGE490" s="5"/>
      <c r="AGF490" s="5"/>
      <c r="AGG490" s="5"/>
      <c r="AGM490" s="18"/>
      <c r="AGS490" s="6"/>
      <c r="AHG490" s="18"/>
      <c r="AHM490" s="6"/>
      <c r="AHN490" s="5"/>
      <c r="AHO490" s="5"/>
      <c r="AHP490" s="5"/>
      <c r="AHQ490" s="5"/>
      <c r="AHR490" s="5"/>
      <c r="AHS490" s="5"/>
      <c r="AHT490" s="5"/>
      <c r="AHU490" s="5"/>
      <c r="AHV490" s="5"/>
      <c r="AHW490" s="5"/>
      <c r="AHX490" s="5"/>
      <c r="AHY490" s="5"/>
      <c r="AHZ490" s="5"/>
      <c r="AIA490" s="5"/>
      <c r="AIB490" s="5"/>
      <c r="AIC490" s="5"/>
      <c r="AID490" s="6"/>
      <c r="AIE490" s="5"/>
      <c r="AIF490" s="5"/>
      <c r="AIG490" s="5"/>
      <c r="AIH490" s="5"/>
      <c r="AII490" s="5"/>
      <c r="AIJ490" s="5"/>
      <c r="AIK490" s="5"/>
      <c r="AIL490" s="5"/>
      <c r="AIM490" s="5"/>
      <c r="AIN490" s="5"/>
      <c r="AIO490" s="5"/>
      <c r="AIP490" s="5"/>
      <c r="AIQ490" s="5"/>
      <c r="AIR490" s="5"/>
      <c r="AIS490" s="5"/>
      <c r="AIT490" s="5"/>
      <c r="AIU490" s="5"/>
      <c r="AIV490" s="5"/>
      <c r="AIW490" s="5"/>
      <c r="AIX490" s="5"/>
      <c r="AIY490" s="5"/>
      <c r="AIZ490" s="5"/>
      <c r="AJA490" s="5"/>
      <c r="AJB490" s="6"/>
      <c r="AJC490" s="5"/>
      <c r="AJD490" s="5"/>
      <c r="AJE490" s="5"/>
      <c r="AJF490" s="5"/>
      <c r="AJG490" s="5"/>
      <c r="AJH490" s="5"/>
      <c r="AJI490" s="5"/>
      <c r="AJJ490" s="5"/>
      <c r="AJK490" s="5"/>
      <c r="AJL490" s="5"/>
      <c r="AJM490" s="5"/>
      <c r="AJN490" s="6"/>
      <c r="AJO490" s="5"/>
      <c r="AJP490" s="5"/>
      <c r="AJQ490" s="5"/>
      <c r="AJR490" s="5"/>
      <c r="AJS490" s="5"/>
      <c r="AJT490" s="5"/>
      <c r="AJU490" s="5"/>
      <c r="AJV490" s="5"/>
    </row>
    <row r="491" spans="1:958" ht="14.25" customHeight="1"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7"/>
      <c r="AF491" s="6"/>
      <c r="AG491" s="8"/>
      <c r="AH491" s="8"/>
      <c r="AI491" s="8"/>
      <c r="AJ491" s="5"/>
      <c r="AK491" s="9"/>
      <c r="AL491" s="5"/>
      <c r="AM491" s="6"/>
      <c r="AN491" s="10"/>
      <c r="AO491" s="6"/>
      <c r="AP491" s="6"/>
      <c r="AQ491" s="5"/>
      <c r="AV491" s="5"/>
      <c r="AW491" s="5"/>
      <c r="AX491" s="5"/>
      <c r="AY491" s="5"/>
      <c r="AZ491" s="5"/>
      <c r="BA491" s="5"/>
      <c r="BB491" s="5"/>
      <c r="BE491" s="5"/>
      <c r="BF491" s="5"/>
      <c r="BG491" s="5"/>
      <c r="BH491" s="6"/>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t="str">
        <f>IF(SUM(BI491:BQ491,BS491:BW491,BY491:CC491,CE491:CJ491)=0, "", SUM(BI491:BQ491,BS491:BW491,BY491:CC491,CE491:CJ491))</f>
        <v/>
      </c>
      <c r="CN491" s="5" t="str">
        <f>IF(SUM(CQ491, CR491, CS491, CT491, CU491)=0, "", IF(OR(CQ491&gt;=8, CR491&gt;=10, CS491&gt;=13, CT491&gt;=10, CU491&gt;=15), 1, 0))</f>
        <v/>
      </c>
      <c r="CO491" s="5" t="str">
        <f>IF(SUM(BI491:BJ491,BL491,BM491,BN491,BO491,BU491,CA491,CH491,CJ491)=0, "", SUM(BI491:BJ491,BL491,BM491,BN491,BO491,BU491,CA491,CH491,CJ491))</f>
        <v/>
      </c>
      <c r="CP491" s="5" t="str">
        <f>IF(SUM(BK491,BP491:BQ491,BS491:BT491,BV491:BW491,BY491:BZ491,CB491:CC491,CE491:CG491,CI491)=0, "", SUM(BK491,BP491:BQ491,BS491:BT491,BV491:BW491,BY491:BZ491,CB491:CC491,CE491:CG491,CI491))</f>
        <v/>
      </c>
      <c r="CQ491" s="5" t="str">
        <f>IF(SUM(CB491:CC491,CE491:CF491,CI491)=0, "", SUM(CB491:CC491,CE491:CF491,CI491))</f>
        <v/>
      </c>
      <c r="CR491" s="5" t="str">
        <f>IF(SUM(BQ491,BS491:BT491,BW491,BY491)=0, "", SUM(BQ491,BS491:BT491,BW491,BY491))</f>
        <v/>
      </c>
      <c r="CS491" s="5" t="str">
        <f>IF(SUM(BK491,BP491,BV491,BZ491,CG491)=0, "", SUM(BK491,BP491,BV491,BZ491,CG491))</f>
        <v/>
      </c>
      <c r="CT491" s="5" t="str">
        <f>IF(SUM(BI491:BJ491,BL491,BN491,CH491)=0, "", SUM(BI491:BJ491,BL491,BN491,CH491))</f>
        <v/>
      </c>
      <c r="CU491" s="5" t="str">
        <f>IF(SUM(BM491,BO491,BU491,CA491,CJ491)=0, "", SUM(BM491,BO491,BU491,CA491,CJ491))</f>
        <v/>
      </c>
      <c r="CV491" s="5" t="str">
        <f>IF(CQ491="", "", IF(CQ491&gt;=8, 1, 0))</f>
        <v/>
      </c>
      <c r="CW491" s="5" t="str">
        <f>IF(CR491="", "", IF(CR491&gt;=10, 1, 0))</f>
        <v/>
      </c>
      <c r="CX491" s="5" t="str">
        <f>IF(CS491="", "", IF(CS491&gt;=13, 1, 0))</f>
        <v/>
      </c>
      <c r="CY491" s="5" t="str">
        <f>IF(CT491="", "", IF(CT491&gt;=10, 1, 0))</f>
        <v/>
      </c>
      <c r="CZ491" s="5" t="str">
        <f>IF(CU491="", "", IF(CU491&gt;=15, 1, 0))</f>
        <v/>
      </c>
      <c r="DA491" s="5" t="str">
        <f>IF(AND(BR491="", BX491="", CD491=""), "", IF(BR491=5,1,0) + IF(BX491=5,1,0) + IF(CD491=5,1,0))</f>
        <v/>
      </c>
      <c r="DB491" s="6"/>
      <c r="DC491" s="5"/>
      <c r="DD491" s="13"/>
      <c r="DE491" s="5"/>
      <c r="DF491" s="13"/>
      <c r="DG491" s="5"/>
      <c r="DH491" s="13"/>
      <c r="DI491" s="5"/>
      <c r="DJ491" s="13"/>
      <c r="DK491" s="5"/>
      <c r="DL491" s="13"/>
      <c r="DM491" s="5"/>
      <c r="DN491" s="13"/>
      <c r="DO491" s="5"/>
      <c r="DP491" s="13"/>
      <c r="DQ491" s="5"/>
      <c r="DR491" s="13"/>
      <c r="DS491" s="5"/>
      <c r="DT491" s="13"/>
      <c r="DU491" s="5"/>
      <c r="DV491" s="13"/>
      <c r="DW491" s="5"/>
      <c r="DX491" s="13"/>
      <c r="DY491" s="5"/>
      <c r="DZ491" s="13"/>
      <c r="EA491" s="5"/>
      <c r="EB491" s="13"/>
      <c r="EC491" s="5"/>
      <c r="ED491" s="13"/>
      <c r="EE491" s="5"/>
      <c r="EF491" s="13"/>
      <c r="EG491" s="5"/>
      <c r="EH491" s="13"/>
      <c r="EI491" s="5"/>
      <c r="EJ491" s="13"/>
      <c r="EK491" s="5"/>
      <c r="EL491" s="5"/>
      <c r="EM491" s="5"/>
      <c r="EN491" s="6"/>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6"/>
      <c r="FM491" s="5"/>
      <c r="FN491" s="5"/>
      <c r="FO491" s="5"/>
      <c r="FP491" s="5"/>
      <c r="FQ491" s="5"/>
      <c r="FR491" s="5"/>
      <c r="FS491" s="14"/>
      <c r="FT491" s="6"/>
      <c r="FU491" s="5"/>
      <c r="FV491" s="5"/>
      <c r="FW491" s="5"/>
      <c r="FX491" s="5"/>
      <c r="FY491" s="5"/>
      <c r="FZ491" s="5"/>
      <c r="GA491" s="5"/>
      <c r="GB491" s="5"/>
      <c r="GC491" s="5"/>
      <c r="GD491" s="5"/>
      <c r="GE491" s="5"/>
      <c r="GF491" s="6"/>
      <c r="GG491" s="5"/>
      <c r="GH491" s="5"/>
      <c r="GI491" s="5"/>
      <c r="GJ491" s="5"/>
      <c r="GK491" s="5"/>
      <c r="GL491" s="5"/>
      <c r="GM491" s="5"/>
      <c r="GN491" s="5"/>
      <c r="GO491" s="6"/>
      <c r="GP491" s="5"/>
      <c r="GQ491" s="5"/>
      <c r="GR491" s="5"/>
      <c r="GS491" s="5"/>
      <c r="GT491" s="5"/>
      <c r="GU491" s="5"/>
      <c r="GV491" s="5"/>
      <c r="GW491" s="5"/>
      <c r="GX491" s="5"/>
      <c r="GY491" s="5"/>
      <c r="GZ491" s="5"/>
      <c r="HA491" s="5"/>
      <c r="HB491" s="5"/>
      <c r="HC491" s="5"/>
      <c r="HD491" s="5"/>
      <c r="HE491" s="5"/>
      <c r="HF491" s="5"/>
      <c r="HG491" s="5"/>
      <c r="HH491" s="5"/>
      <c r="HI491" s="5"/>
      <c r="HJ491" s="6"/>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c r="JL491" s="5"/>
      <c r="JM491" s="6"/>
      <c r="JN491" s="5"/>
      <c r="JO491" s="5"/>
      <c r="JP491" s="5"/>
      <c r="JQ491" s="5"/>
      <c r="JR491" s="5"/>
      <c r="JS491" s="5"/>
      <c r="JT491" s="5"/>
      <c r="JU491" s="5"/>
      <c r="JV491" s="5"/>
      <c r="JW491" s="5"/>
      <c r="JX491" s="5"/>
      <c r="JY491" s="5"/>
      <c r="JZ491" s="5"/>
      <c r="KA491" s="5"/>
      <c r="KB491" s="5"/>
      <c r="KC491" s="5"/>
      <c r="KD491" s="5"/>
      <c r="KE491" s="5"/>
      <c r="KF491" s="5"/>
      <c r="KG491" s="5"/>
      <c r="KH491" s="5"/>
      <c r="KI491" s="5"/>
      <c r="KJ491" s="5"/>
      <c r="KK491" s="5"/>
      <c r="KL491" s="5"/>
      <c r="KM491" s="5"/>
      <c r="KN491" s="5"/>
      <c r="KO491" s="5"/>
      <c r="KP491" s="5"/>
      <c r="KQ491" s="5"/>
      <c r="KR491" s="5"/>
      <c r="KS491" s="5"/>
      <c r="KT491" s="5"/>
      <c r="KU491" s="5"/>
      <c r="KV491" s="5"/>
      <c r="KW491" s="5"/>
      <c r="KX491" s="12"/>
      <c r="KY491" s="12"/>
      <c r="KZ491" s="12"/>
      <c r="LA491" s="12"/>
      <c r="LB491" s="12"/>
      <c r="LC491" s="12"/>
      <c r="LD491" s="12"/>
      <c r="LE491" s="6"/>
      <c r="LF491" s="5"/>
      <c r="LG491" s="5"/>
      <c r="LH491" s="5"/>
      <c r="LI491" s="5"/>
      <c r="LJ491" s="5"/>
      <c r="LK491" s="5"/>
      <c r="LL491" s="5"/>
      <c r="LM491" s="5"/>
      <c r="LN491" s="5"/>
      <c r="LO491" s="5"/>
      <c r="LP491" s="5"/>
      <c r="LQ491" s="5"/>
      <c r="LR491" s="5"/>
      <c r="LS491" s="5"/>
      <c r="LT491" s="5"/>
      <c r="LU491" s="5"/>
      <c r="LV491" s="5"/>
      <c r="LW491" s="5"/>
      <c r="LX491" s="5"/>
      <c r="LY491" s="5"/>
      <c r="LZ491" s="5"/>
      <c r="MA491" s="5"/>
      <c r="MB491" s="5"/>
      <c r="MC491" s="5"/>
      <c r="MD491" s="5"/>
      <c r="ME491" s="5"/>
      <c r="MF491" s="5"/>
      <c r="MG491" s="5"/>
      <c r="MH491" s="5"/>
      <c r="MI491" s="5"/>
      <c r="MJ491" s="5"/>
      <c r="MK491" s="5"/>
      <c r="ML491" s="6"/>
      <c r="MM491" s="5"/>
      <c r="MN491" s="5"/>
      <c r="MO491" s="5"/>
      <c r="MP491" s="5"/>
      <c r="MQ491" s="5"/>
      <c r="MR491" s="5"/>
      <c r="MS491" s="5"/>
      <c r="MT491" s="5"/>
      <c r="MU491" s="5"/>
      <c r="MV491" s="5"/>
      <c r="MW491" s="5"/>
      <c r="MX491" s="5"/>
      <c r="MY491" s="5"/>
      <c r="MZ491" s="5"/>
      <c r="NA491" s="5"/>
      <c r="NB491" s="5"/>
      <c r="NC491" s="5"/>
      <c r="ND491" s="5"/>
      <c r="NE491" s="5"/>
      <c r="NF491" s="5"/>
      <c r="NG491" s="5"/>
      <c r="NH491" s="6"/>
      <c r="NI491" s="5"/>
      <c r="NJ491" s="5"/>
      <c r="NK491" s="5"/>
      <c r="NL491" s="5"/>
      <c r="NM491" s="5"/>
      <c r="NN491" s="5"/>
      <c r="NO491" s="5"/>
      <c r="NP491" s="5"/>
      <c r="NQ491" s="5"/>
      <c r="NR491" s="5"/>
      <c r="NS491" s="5"/>
      <c r="NT491" s="5"/>
      <c r="NU491" s="5"/>
      <c r="NV491" s="5"/>
      <c r="NW491" s="5"/>
      <c r="NX491" s="5"/>
      <c r="NY491" s="5"/>
      <c r="NZ491" s="5"/>
      <c r="OA491" s="5"/>
      <c r="OB491" s="5"/>
      <c r="OC491" s="5"/>
      <c r="OD491" s="5"/>
      <c r="OE491" s="5"/>
      <c r="OF491" s="5"/>
      <c r="OG491" s="5"/>
      <c r="OH491" s="5"/>
      <c r="OI491" s="5"/>
      <c r="OJ491" s="5"/>
      <c r="OK491" s="5"/>
      <c r="OL491" s="5"/>
      <c r="OM491" s="5"/>
      <c r="ON491" s="5"/>
      <c r="OQ491" s="6"/>
      <c r="OR491" s="5"/>
      <c r="OS491" s="5"/>
      <c r="OT491" s="5"/>
      <c r="OU491" s="5"/>
      <c r="OV491" s="5"/>
      <c r="OW491" s="5"/>
      <c r="OX491" s="5"/>
      <c r="OY491" s="5"/>
      <c r="OZ491" s="5"/>
      <c r="PA491" s="5"/>
      <c r="PB491" s="5"/>
      <c r="PC491" s="5"/>
      <c r="PD491" s="5"/>
      <c r="PE491" s="5"/>
      <c r="PF491" s="5"/>
      <c r="PG491" s="5"/>
      <c r="PH491" s="5"/>
      <c r="PI491" s="5"/>
      <c r="PJ491" s="5"/>
      <c r="PK491" s="5"/>
      <c r="PL491" s="5"/>
      <c r="PM491" s="5"/>
      <c r="PN491" s="5"/>
      <c r="PO491" s="5"/>
      <c r="PP491" s="5"/>
      <c r="PQ491" s="5"/>
      <c r="PR491" s="5"/>
      <c r="PS491" s="5"/>
      <c r="PT491" s="5"/>
      <c r="PU491" s="5"/>
      <c r="PV491" s="5"/>
      <c r="PW491" s="5"/>
      <c r="PX491" s="6"/>
      <c r="PY491" s="5"/>
      <c r="PZ491" s="5"/>
      <c r="QA491" s="5"/>
      <c r="QB491" s="5"/>
      <c r="QC491" s="5"/>
      <c r="QD491" s="5"/>
      <c r="QE491" s="5"/>
      <c r="QF491" s="5"/>
      <c r="QG491" s="5"/>
      <c r="QH491" s="5"/>
      <c r="QI491" s="5"/>
      <c r="QJ491" s="6"/>
      <c r="QK491" s="5"/>
      <c r="QL491" s="5"/>
      <c r="QM491" s="5"/>
      <c r="QN491" s="5"/>
      <c r="QO491" s="5"/>
      <c r="QP491" s="5"/>
      <c r="QQ491" s="5"/>
      <c r="QR491" s="5"/>
      <c r="QS491" s="5"/>
      <c r="QT491" s="5"/>
      <c r="QU491" s="5"/>
      <c r="QV491" s="6"/>
      <c r="QW491" s="5"/>
      <c r="QX491" s="5"/>
      <c r="QY491" s="5"/>
      <c r="QZ491" s="5"/>
      <c r="RA491" s="5"/>
      <c r="RB491" s="5"/>
      <c r="RC491" s="5"/>
      <c r="RD491" s="5"/>
      <c r="RE491" s="5"/>
      <c r="RF491" s="5"/>
      <c r="RG491" s="5"/>
      <c r="RH491" s="6"/>
      <c r="RI491" s="5"/>
      <c r="RJ491" s="5"/>
      <c r="RK491" s="5"/>
      <c r="RL491" s="5"/>
      <c r="RM491" s="5"/>
      <c r="RN491" s="5"/>
      <c r="RO491" s="5"/>
      <c r="RP491" s="5"/>
      <c r="RQ491" s="6"/>
      <c r="RR491" s="5"/>
      <c r="RS491" s="5"/>
      <c r="RT491" s="5"/>
      <c r="RU491" s="5"/>
      <c r="RV491" s="5"/>
      <c r="RW491" s="5"/>
      <c r="RX491" s="5"/>
      <c r="RY491" s="5"/>
      <c r="RZ491" s="6"/>
      <c r="SA491" s="5"/>
      <c r="SB491" s="5"/>
      <c r="SC491" s="5"/>
      <c r="SD491" s="5"/>
      <c r="SE491" s="5"/>
      <c r="SF491" s="5"/>
      <c r="SG491" s="5"/>
      <c r="SH491" s="5"/>
      <c r="SI491" s="6"/>
      <c r="SJ491" s="5"/>
      <c r="SK491" s="5"/>
      <c r="SL491" s="5"/>
      <c r="SM491" s="5"/>
      <c r="SN491" s="5"/>
      <c r="SO491" s="5"/>
      <c r="SP491" s="5"/>
      <c r="SQ491" s="5"/>
      <c r="SR491" s="5"/>
      <c r="SS491" s="5"/>
      <c r="ST491" s="5"/>
      <c r="SU491" s="5"/>
      <c r="SV491" s="5"/>
      <c r="SW491" s="5"/>
      <c r="SX491" s="5"/>
      <c r="SY491" s="5"/>
      <c r="SZ491" s="5"/>
      <c r="TA491" s="5"/>
      <c r="TB491" s="5"/>
      <c r="TC491" s="5"/>
      <c r="TD491" s="5"/>
      <c r="TE491" s="5"/>
      <c r="TF491" s="6"/>
      <c r="TG491" s="5"/>
      <c r="TH491" s="5"/>
      <c r="TI491" s="5"/>
      <c r="TJ491" s="5"/>
      <c r="TK491" s="5"/>
      <c r="TL491" s="5"/>
      <c r="TM491" s="5"/>
      <c r="TN491" s="5"/>
      <c r="TO491" s="5"/>
      <c r="TP491" s="5"/>
      <c r="TQ491" s="5"/>
      <c r="TR491" s="5"/>
      <c r="TS491" s="5"/>
      <c r="TT491" s="5"/>
      <c r="TU491" s="5"/>
      <c r="TV491" s="5"/>
      <c r="TW491" s="5"/>
      <c r="TX491" s="5"/>
      <c r="TY491" s="5"/>
      <c r="TZ491" s="5"/>
      <c r="UA491" s="5"/>
      <c r="UB491" s="5"/>
      <c r="UC491" s="6"/>
      <c r="UD491" s="5"/>
      <c r="UE491" s="5"/>
      <c r="UF491" s="5"/>
      <c r="UG491" s="5"/>
      <c r="UH491" s="5"/>
      <c r="UI491" s="5"/>
      <c r="UJ491" s="5"/>
      <c r="UK491" s="5"/>
      <c r="UL491" s="5"/>
      <c r="UM491" s="5"/>
      <c r="UN491" s="5"/>
      <c r="UO491" s="5"/>
      <c r="UP491" s="5"/>
      <c r="UQ491" s="5"/>
      <c r="UR491" s="5"/>
      <c r="US491" s="5"/>
      <c r="UT491" s="5"/>
      <c r="UU491" s="5"/>
      <c r="UV491" s="5"/>
      <c r="UW491" s="5"/>
      <c r="UX491" s="5"/>
      <c r="UY491" s="5"/>
      <c r="UZ491" s="6"/>
      <c r="VA491" s="6"/>
      <c r="VB491" s="5"/>
      <c r="VC491" s="5"/>
      <c r="VE491" s="5"/>
      <c r="VF491" s="5"/>
      <c r="VG491" s="5"/>
      <c r="VH491" s="5"/>
      <c r="VI491" s="5"/>
      <c r="VK491" s="5"/>
      <c r="VL491" s="5"/>
      <c r="VN491" s="6"/>
      <c r="VO491" s="5"/>
      <c r="VP491" s="5"/>
      <c r="VQ491" s="5"/>
      <c r="VR491" s="5"/>
      <c r="VS491" s="5"/>
      <c r="VT491" s="5"/>
      <c r="VU491" s="5"/>
      <c r="VV491" s="5"/>
      <c r="VW491" s="5"/>
      <c r="VX491" s="5"/>
      <c r="VY491" s="5"/>
      <c r="VZ491" s="5"/>
      <c r="WA491" s="5"/>
      <c r="WB491" s="5"/>
      <c r="WC491" s="5"/>
      <c r="WD491" s="5"/>
      <c r="WE491" s="5"/>
      <c r="WF491" s="5"/>
      <c r="WG491" s="5"/>
      <c r="WH491" s="5"/>
      <c r="WI491" s="5"/>
      <c r="WJ491" s="5"/>
      <c r="WK491" s="5"/>
      <c r="WL491" s="5"/>
      <c r="WM491" s="5"/>
      <c r="WN491" s="5"/>
      <c r="WO491" s="5"/>
      <c r="WP491" s="5"/>
      <c r="WQ491" s="5"/>
      <c r="WR491" s="5"/>
      <c r="WS491" s="5"/>
      <c r="WT491" s="5"/>
      <c r="WU491" s="5"/>
      <c r="WV491" s="5"/>
      <c r="WW491" s="5"/>
      <c r="WX491" s="5"/>
      <c r="WY491" s="5"/>
      <c r="WZ491" s="5"/>
      <c r="XA491" s="6"/>
      <c r="XB491" s="5"/>
      <c r="XC491" s="5"/>
      <c r="XD491" s="5"/>
      <c r="XE491" s="5"/>
      <c r="XF491" s="5"/>
      <c r="XG491" s="5"/>
      <c r="XH491" s="5"/>
      <c r="XI491" s="5"/>
      <c r="XJ491" s="5"/>
      <c r="XK491" s="5"/>
      <c r="XL491" s="5"/>
      <c r="XM491" s="6"/>
      <c r="XN491" s="5"/>
      <c r="XO491" s="5"/>
      <c r="XP491" s="5"/>
      <c r="XQ491" s="5"/>
      <c r="XR491" s="5"/>
      <c r="XS491" s="5"/>
      <c r="XT491" s="5"/>
      <c r="XU491" s="5"/>
      <c r="XV491" s="6"/>
      <c r="XW491" s="5"/>
      <c r="XX491" s="5"/>
      <c r="XY491" s="5"/>
      <c r="XZ491" s="5"/>
      <c r="YA491" s="5"/>
      <c r="YB491" s="5"/>
      <c r="YC491" s="5"/>
      <c r="YD491" s="5"/>
      <c r="YE491" s="5"/>
      <c r="YF491" s="5"/>
      <c r="YG491" s="5"/>
      <c r="YH491" s="5"/>
      <c r="YI491" s="5"/>
      <c r="YJ491" s="5"/>
      <c r="YK491" s="5"/>
      <c r="YL491" s="5"/>
      <c r="YM491" s="5"/>
      <c r="YN491" s="5"/>
      <c r="YO491" s="5"/>
      <c r="YP491" s="12"/>
      <c r="YQ491" s="12"/>
      <c r="YR491" s="12"/>
      <c r="YS491" s="12"/>
      <c r="YT491" s="12"/>
      <c r="YU491" s="12"/>
      <c r="YV491" s="12"/>
      <c r="YW491" s="12"/>
      <c r="YX491" s="6"/>
      <c r="YY491" s="5"/>
      <c r="YZ491" s="5"/>
      <c r="ZA491" s="5"/>
      <c r="ZB491" s="5"/>
      <c r="ZC491" s="5"/>
      <c r="ZD491" s="5"/>
      <c r="ZE491" s="5"/>
      <c r="ZF491" s="5"/>
      <c r="ZG491" s="5"/>
      <c r="ZH491" s="5"/>
      <c r="ZI491" s="5"/>
      <c r="ZJ491" s="5"/>
      <c r="ZK491" s="5"/>
      <c r="ZL491" s="5"/>
      <c r="ZM491" s="5"/>
      <c r="ZN491" s="5"/>
      <c r="ZO491" s="5"/>
      <c r="ZP491" s="5"/>
      <c r="ZQ491" s="5"/>
      <c r="ZR491" s="5"/>
      <c r="ZS491" s="5"/>
      <c r="ZT491" s="5"/>
      <c r="ZU491" s="5"/>
      <c r="ZV491" s="5"/>
      <c r="ZW491" s="5"/>
      <c r="ZX491" s="5"/>
      <c r="ZY491" s="5"/>
      <c r="ZZ491" s="5"/>
      <c r="AAA491" s="5"/>
      <c r="AAB491" s="5"/>
      <c r="AAC491" s="5"/>
      <c r="AAD491" s="5"/>
      <c r="AAE491" s="6"/>
      <c r="AAF491" s="5"/>
      <c r="AAG491" s="5"/>
      <c r="AAH491" s="5"/>
      <c r="AAI491" s="5"/>
      <c r="AAJ491" s="5"/>
      <c r="AAK491" s="5"/>
      <c r="AAL491" s="5"/>
      <c r="AAM491" s="5"/>
      <c r="AAN491" s="5"/>
      <c r="AAO491" s="5"/>
      <c r="AAP491" s="5"/>
      <c r="AAQ491" s="5"/>
      <c r="AAR491" s="5"/>
      <c r="AAS491" s="5"/>
      <c r="AAT491" s="5"/>
      <c r="AAU491" s="5"/>
      <c r="AAV491" s="5"/>
      <c r="AAW491" s="5"/>
      <c r="AAX491" s="5"/>
      <c r="AAY491" s="5"/>
      <c r="AAZ491" s="5"/>
      <c r="ABA491" s="5"/>
      <c r="ABB491" s="5"/>
      <c r="ABC491" s="5"/>
      <c r="ABD491" s="5"/>
      <c r="ABE491" s="5"/>
      <c r="ABF491" s="5"/>
      <c r="ABG491" s="5"/>
      <c r="ABH491" s="5"/>
      <c r="ABI491" s="5"/>
      <c r="ABJ491" s="5"/>
      <c r="ABK491" s="5"/>
      <c r="ABL491" s="5"/>
      <c r="ABM491" s="5"/>
      <c r="ABN491" s="5"/>
      <c r="ABO491" s="5"/>
      <c r="ABP491" s="5"/>
      <c r="ABQ491" s="5"/>
      <c r="ABR491" s="5"/>
      <c r="ABS491" s="5"/>
      <c r="ABT491" s="5"/>
      <c r="ABU491" s="5"/>
      <c r="ABV491" s="5"/>
      <c r="ABW491" s="5"/>
      <c r="ABX491" s="5"/>
      <c r="ABY491" s="6"/>
      <c r="ABZ491" s="5"/>
      <c r="ACA491" s="5"/>
      <c r="ACB491" s="5"/>
      <c r="ACC491" s="5"/>
      <c r="ACD491" s="5"/>
      <c r="ACE491" s="5"/>
      <c r="ACF491" s="5"/>
      <c r="ACG491" s="5"/>
      <c r="ACH491" s="5"/>
      <c r="ACI491" s="5"/>
      <c r="ACJ491" s="5"/>
      <c r="ACK491" s="5"/>
      <c r="ACL491" s="5"/>
      <c r="ACM491" s="5"/>
      <c r="ACN491" s="5"/>
      <c r="ACO491" s="5"/>
      <c r="ACP491" s="5"/>
      <c r="ACQ491" s="5"/>
      <c r="ACR491" s="5"/>
      <c r="ACS491" s="5"/>
      <c r="ACT491" s="5"/>
      <c r="ACU491" s="5"/>
      <c r="ACV491" s="5"/>
      <c r="ACW491" s="5"/>
      <c r="ACX491" s="5"/>
      <c r="ACY491" s="5"/>
      <c r="ACZ491" s="5"/>
      <c r="ADA491" s="5"/>
      <c r="ADB491" s="5"/>
      <c r="ADC491" s="5"/>
      <c r="ADD491" s="5"/>
      <c r="ADE491" s="5"/>
      <c r="ADF491" s="5"/>
      <c r="ADG491" s="5"/>
      <c r="ADH491" s="5"/>
      <c r="ADI491" s="5"/>
      <c r="ADJ491" s="5"/>
      <c r="ADK491" s="5"/>
      <c r="ADL491" s="5"/>
      <c r="ADM491" s="5"/>
      <c r="ADN491" s="5"/>
      <c r="ADO491" s="5"/>
      <c r="ADP491" s="5"/>
      <c r="ADQ491" s="6"/>
      <c r="ADR491" s="5"/>
      <c r="ADS491" s="5"/>
      <c r="ADT491" s="5"/>
      <c r="ADU491" s="5"/>
      <c r="ADV491" s="5"/>
      <c r="ADW491" s="5"/>
      <c r="ADX491" s="5"/>
      <c r="ADY491" s="5"/>
      <c r="ADZ491" s="5"/>
      <c r="AEA491" s="5"/>
      <c r="AEB491" s="5"/>
      <c r="AEC491" s="5"/>
      <c r="AED491" s="5"/>
      <c r="AEE491" s="5"/>
      <c r="AEF491" s="5"/>
      <c r="AEG491" s="5"/>
      <c r="AEH491" s="5"/>
      <c r="AEI491" s="5"/>
      <c r="AEJ491" s="5"/>
      <c r="AEK491" s="5"/>
      <c r="AEL491" s="5"/>
      <c r="AEM491" s="8"/>
      <c r="AEN491" s="6"/>
      <c r="AEO491" s="6"/>
      <c r="AEP491" s="6"/>
      <c r="AEQ491" s="6"/>
      <c r="AER491" s="5"/>
      <c r="AES491" s="6"/>
      <c r="AET491" s="6"/>
      <c r="AEU491" s="6"/>
      <c r="AEV491" s="5"/>
      <c r="AEW491" s="5"/>
      <c r="AEX491" s="5"/>
      <c r="AEY491" s="5"/>
      <c r="AEZ491" s="5"/>
      <c r="AFA491" s="5"/>
      <c r="AFB491" s="5"/>
      <c r="AFC491" s="5"/>
      <c r="AFD491" s="5"/>
      <c r="AFE491" s="5"/>
      <c r="AFF491" s="5"/>
      <c r="AFG491" s="5"/>
      <c r="AFH491" s="5"/>
      <c r="AFI491" s="5"/>
      <c r="AFJ491" s="5"/>
      <c r="AFK491" s="5"/>
      <c r="AFL491" s="5"/>
      <c r="AFM491" s="5"/>
      <c r="AFN491" s="5"/>
      <c r="AFO491" s="5"/>
      <c r="AFP491" s="5"/>
      <c r="AFQ491" s="5"/>
      <c r="AFR491" s="5"/>
      <c r="AFS491" s="5"/>
      <c r="AFT491" s="5"/>
      <c r="AFU491" s="5"/>
      <c r="AFV491" s="5"/>
      <c r="AFW491" s="5"/>
      <c r="AFX491" s="5"/>
      <c r="AFY491" s="5"/>
      <c r="AFZ491" s="5"/>
      <c r="AGA491" s="5"/>
      <c r="AGB491" s="6"/>
      <c r="AGC491" s="5"/>
      <c r="AGD491" s="5"/>
      <c r="AGE491" s="5"/>
      <c r="AGF491" s="5"/>
      <c r="AGG491" s="5"/>
      <c r="AGM491" s="18"/>
      <c r="AGS491" s="6"/>
      <c r="AHG491" s="18"/>
      <c r="AHM491" s="6"/>
      <c r="AHN491" s="5"/>
      <c r="AHO491" s="5"/>
      <c r="AHP491" s="5"/>
      <c r="AHQ491" s="5"/>
      <c r="AHR491" s="5"/>
      <c r="AHS491" s="5"/>
      <c r="AHT491" s="5"/>
      <c r="AHU491" s="5"/>
      <c r="AHV491" s="5"/>
      <c r="AHW491" s="5"/>
      <c r="AHX491" s="5"/>
      <c r="AHY491" s="5"/>
      <c r="AHZ491" s="5"/>
      <c r="AIA491" s="5"/>
      <c r="AIB491" s="5"/>
      <c r="AIC491" s="5"/>
      <c r="AID491" s="6"/>
      <c r="AIE491" s="5"/>
      <c r="AIF491" s="5"/>
      <c r="AIG491" s="5"/>
      <c r="AIH491" s="5"/>
      <c r="AII491" s="5"/>
      <c r="AIJ491" s="5"/>
      <c r="AIK491" s="5"/>
      <c r="AIL491" s="5"/>
      <c r="AIM491" s="5"/>
      <c r="AIN491" s="5"/>
      <c r="AIO491" s="5"/>
      <c r="AIP491" s="5"/>
      <c r="AIQ491" s="5"/>
      <c r="AIR491" s="5"/>
      <c r="AIS491" s="5"/>
      <c r="AIT491" s="5"/>
      <c r="AIU491" s="5"/>
      <c r="AIV491" s="5"/>
      <c r="AIW491" s="5"/>
      <c r="AIX491" s="5"/>
      <c r="AIY491" s="5"/>
      <c r="AIZ491" s="5"/>
      <c r="AJA491" s="5"/>
      <c r="AJB491" s="6"/>
      <c r="AJC491" s="5"/>
      <c r="AJD491" s="5"/>
      <c r="AJE491" s="5"/>
      <c r="AJF491" s="5"/>
      <c r="AJG491" s="5"/>
      <c r="AJH491" s="5"/>
      <c r="AJI491" s="5"/>
      <c r="AJJ491" s="5"/>
      <c r="AJK491" s="5"/>
      <c r="AJL491" s="5"/>
      <c r="AJM491" s="5"/>
      <c r="AJN491" s="6"/>
      <c r="AJO491" s="5"/>
      <c r="AJP491" s="5"/>
      <c r="AJQ491" s="5"/>
      <c r="AJR491" s="5"/>
      <c r="AJS491" s="5"/>
      <c r="AJT491" s="5"/>
      <c r="AJU491" s="5"/>
      <c r="AJV491" s="5"/>
    </row>
    <row r="492" spans="1:958" ht="14.25" customHeight="1"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7"/>
      <c r="AF492" s="6"/>
      <c r="AG492" s="8"/>
      <c r="AH492" s="8"/>
      <c r="AI492" s="8"/>
      <c r="AJ492" s="5"/>
      <c r="AK492" s="9"/>
      <c r="AL492" s="5"/>
      <c r="AM492" s="6"/>
      <c r="AN492" s="10"/>
      <c r="AO492" s="6"/>
      <c r="AP492" s="6"/>
      <c r="AQ492" s="5"/>
      <c r="AV492" s="5"/>
      <c r="AW492" s="5"/>
      <c r="AX492" s="5"/>
      <c r="AY492" s="5"/>
      <c r="AZ492" s="5"/>
      <c r="BA492" s="5"/>
      <c r="BB492" s="5"/>
      <c r="BE492" s="5"/>
      <c r="BF492" s="5"/>
      <c r="BG492" s="5"/>
      <c r="BH492" s="6"/>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t="str">
        <f>IF(SUM(BI492:BQ492,BS492:BW492,BY492:CC492,CE492:CJ492)=0, "", SUM(BI492:BQ492,BS492:BW492,BY492:CC492,CE492:CJ492))</f>
        <v/>
      </c>
      <c r="CN492" s="5" t="str">
        <f>IF(SUM(CQ492, CR492, CS492, CT492, CU492)=0, "", IF(OR(CQ492&gt;=8, CR492&gt;=10, CS492&gt;=13, CT492&gt;=10, CU492&gt;=15), 1, 0))</f>
        <v/>
      </c>
      <c r="CO492" s="5" t="str">
        <f>IF(SUM(BI492:BJ492,BL492,BM492,BN492,BO492,BU492,CA492,CH492,CJ492)=0, "", SUM(BI492:BJ492,BL492,BM492,BN492,BO492,BU492,CA492,CH492,CJ492))</f>
        <v/>
      </c>
      <c r="CP492" s="5" t="str">
        <f>IF(SUM(BK492,BP492:BQ492,BS492:BT492,BV492:BW492,BY492:BZ492,CB492:CC492,CE492:CG492,CI492)=0, "", SUM(BK492,BP492:BQ492,BS492:BT492,BV492:BW492,BY492:BZ492,CB492:CC492,CE492:CG492,CI492))</f>
        <v/>
      </c>
      <c r="CQ492" s="5" t="str">
        <f>IF(SUM(CB492:CC492,CE492:CF492,CI492)=0, "", SUM(CB492:CC492,CE492:CF492,CI492))</f>
        <v/>
      </c>
      <c r="CR492" s="5" t="str">
        <f>IF(SUM(BQ492,BS492:BT492,BW492,BY492)=0, "", SUM(BQ492,BS492:BT492,BW492,BY492))</f>
        <v/>
      </c>
      <c r="CS492" s="5" t="str">
        <f>IF(SUM(BK492,BP492,BV492,BZ492,CG492)=0, "", SUM(BK492,BP492,BV492,BZ492,CG492))</f>
        <v/>
      </c>
      <c r="CT492" s="5" t="str">
        <f>IF(SUM(BI492:BJ492,BL492,BN492,CH492)=0, "", SUM(BI492:BJ492,BL492,BN492,CH492))</f>
        <v/>
      </c>
      <c r="CU492" s="5" t="str">
        <f>IF(SUM(BM492,BO492,BU492,CA492,CJ492)=0, "", SUM(BM492,BO492,BU492,CA492,CJ492))</f>
        <v/>
      </c>
      <c r="CV492" s="5" t="str">
        <f>IF(CQ492="", "", IF(CQ492&gt;=8, 1, 0))</f>
        <v/>
      </c>
      <c r="CW492" s="5" t="str">
        <f>IF(CR492="", "", IF(CR492&gt;=10, 1, 0))</f>
        <v/>
      </c>
      <c r="CX492" s="5" t="str">
        <f>IF(CS492="", "", IF(CS492&gt;=13, 1, 0))</f>
        <v/>
      </c>
      <c r="CY492" s="5" t="str">
        <f>IF(CT492="", "", IF(CT492&gt;=10, 1, 0))</f>
        <v/>
      </c>
      <c r="CZ492" s="5" t="str">
        <f>IF(CU492="", "", IF(CU492&gt;=15, 1, 0))</f>
        <v/>
      </c>
      <c r="DA492" s="5" t="str">
        <f>IF(AND(BR492="", BX492="", CD492=""), "", IF(BR492=5,1,0) + IF(BX492=5,1,0) + IF(CD492=5,1,0))</f>
        <v/>
      </c>
      <c r="DB492" s="6"/>
      <c r="DC492" s="5"/>
      <c r="DD492" s="13"/>
      <c r="DE492" s="5"/>
      <c r="DF492" s="13"/>
      <c r="DG492" s="5"/>
      <c r="DH492" s="13"/>
      <c r="DI492" s="5"/>
      <c r="DJ492" s="13"/>
      <c r="DK492" s="5"/>
      <c r="DL492" s="13"/>
      <c r="DM492" s="5"/>
      <c r="DN492" s="13"/>
      <c r="DO492" s="5"/>
      <c r="DP492" s="13"/>
      <c r="DQ492" s="5"/>
      <c r="DR492" s="13"/>
      <c r="DS492" s="5"/>
      <c r="DT492" s="13"/>
      <c r="DU492" s="5"/>
      <c r="DV492" s="13"/>
      <c r="DW492" s="5"/>
      <c r="DX492" s="13"/>
      <c r="DY492" s="5"/>
      <c r="DZ492" s="13"/>
      <c r="EA492" s="5"/>
      <c r="EB492" s="13"/>
      <c r="EC492" s="5"/>
      <c r="ED492" s="13"/>
      <c r="EE492" s="5"/>
      <c r="EF492" s="13"/>
      <c r="EG492" s="5"/>
      <c r="EH492" s="13"/>
      <c r="EI492" s="5"/>
      <c r="EJ492" s="13"/>
      <c r="EK492" s="5"/>
      <c r="EL492" s="5"/>
      <c r="EM492" s="5"/>
      <c r="EN492" s="6"/>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6"/>
      <c r="FM492" s="5"/>
      <c r="FN492" s="5"/>
      <c r="FO492" s="5"/>
      <c r="FP492" s="5"/>
      <c r="FQ492" s="5"/>
      <c r="FR492" s="5"/>
      <c r="FS492" s="14"/>
      <c r="FT492" s="6"/>
      <c r="FU492" s="5"/>
      <c r="FV492" s="5"/>
      <c r="FW492" s="5"/>
      <c r="FX492" s="5"/>
      <c r="FY492" s="5"/>
      <c r="FZ492" s="5"/>
      <c r="GA492" s="5"/>
      <c r="GB492" s="5"/>
      <c r="GC492" s="5"/>
      <c r="GD492" s="5"/>
      <c r="GE492" s="5"/>
      <c r="GF492" s="6"/>
      <c r="GG492" s="5"/>
      <c r="GH492" s="5"/>
      <c r="GI492" s="5"/>
      <c r="GJ492" s="5"/>
      <c r="GK492" s="5"/>
      <c r="GL492" s="5"/>
      <c r="GM492" s="5"/>
      <c r="GN492" s="5"/>
      <c r="GO492" s="6"/>
      <c r="GP492" s="5"/>
      <c r="GQ492" s="5"/>
      <c r="GR492" s="5"/>
      <c r="GS492" s="5"/>
      <c r="GT492" s="5"/>
      <c r="GU492" s="5"/>
      <c r="GV492" s="5"/>
      <c r="GW492" s="5"/>
      <c r="GX492" s="5"/>
      <c r="GY492" s="5"/>
      <c r="GZ492" s="5"/>
      <c r="HA492" s="5"/>
      <c r="HB492" s="5"/>
      <c r="HC492" s="5"/>
      <c r="HD492" s="5"/>
      <c r="HE492" s="5"/>
      <c r="HF492" s="5"/>
      <c r="HG492" s="5"/>
      <c r="HH492" s="5"/>
      <c r="HI492" s="5"/>
      <c r="HJ492" s="6"/>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c r="JL492" s="5"/>
      <c r="JM492" s="6"/>
      <c r="JN492" s="5"/>
      <c r="JO492" s="5"/>
      <c r="JP492" s="5"/>
      <c r="JQ492" s="5"/>
      <c r="JR492" s="5"/>
      <c r="JS492" s="5"/>
      <c r="JT492" s="5"/>
      <c r="JU492" s="5"/>
      <c r="JV492" s="5"/>
      <c r="JW492" s="5"/>
      <c r="JX492" s="5"/>
      <c r="JY492" s="5"/>
      <c r="JZ492" s="5"/>
      <c r="KA492" s="5"/>
      <c r="KB492" s="5"/>
      <c r="KC492" s="5"/>
      <c r="KD492" s="5"/>
      <c r="KE492" s="5"/>
      <c r="KF492" s="5"/>
      <c r="KG492" s="5"/>
      <c r="KH492" s="5"/>
      <c r="KI492" s="5"/>
      <c r="KJ492" s="5"/>
      <c r="KK492" s="5"/>
      <c r="KL492" s="5"/>
      <c r="KM492" s="5"/>
      <c r="KN492" s="5"/>
      <c r="KO492" s="5"/>
      <c r="KP492" s="5"/>
      <c r="KQ492" s="5"/>
      <c r="KR492" s="5"/>
      <c r="KS492" s="5"/>
      <c r="KT492" s="5"/>
      <c r="KU492" s="5"/>
      <c r="KV492" s="5"/>
      <c r="KW492" s="5"/>
      <c r="KX492" s="12"/>
      <c r="KY492" s="12"/>
      <c r="KZ492" s="12"/>
      <c r="LA492" s="12"/>
      <c r="LB492" s="12"/>
      <c r="LC492" s="12"/>
      <c r="LD492" s="12"/>
      <c r="LE492" s="6"/>
      <c r="LF492" s="5"/>
      <c r="LG492" s="5"/>
      <c r="LH492" s="5"/>
      <c r="LI492" s="5"/>
      <c r="LJ492" s="5"/>
      <c r="LK492" s="5"/>
      <c r="LL492" s="5"/>
      <c r="LM492" s="5"/>
      <c r="LN492" s="5"/>
      <c r="LO492" s="5"/>
      <c r="LP492" s="5"/>
      <c r="LQ492" s="5"/>
      <c r="LR492" s="5"/>
      <c r="LS492" s="5"/>
      <c r="LT492" s="5"/>
      <c r="LU492" s="5"/>
      <c r="LV492" s="5"/>
      <c r="LW492" s="5"/>
      <c r="LX492" s="5"/>
      <c r="LY492" s="5"/>
      <c r="LZ492" s="5"/>
      <c r="MA492" s="5"/>
      <c r="MB492" s="5"/>
      <c r="MC492" s="5"/>
      <c r="MD492" s="5"/>
      <c r="ME492" s="5"/>
      <c r="MF492" s="5"/>
      <c r="MG492" s="5"/>
      <c r="MH492" s="5"/>
      <c r="MI492" s="5"/>
      <c r="MJ492" s="5"/>
      <c r="MK492" s="5"/>
      <c r="ML492" s="6"/>
      <c r="MM492" s="5"/>
      <c r="MN492" s="5"/>
      <c r="MO492" s="5"/>
      <c r="MP492" s="5"/>
      <c r="MQ492" s="5"/>
      <c r="MR492" s="5"/>
      <c r="MS492" s="5"/>
      <c r="MT492" s="5"/>
      <c r="MU492" s="5"/>
      <c r="MV492" s="5"/>
      <c r="MW492" s="5"/>
      <c r="MX492" s="5"/>
      <c r="MY492" s="5"/>
      <c r="MZ492" s="5"/>
      <c r="NA492" s="5"/>
      <c r="NB492" s="5"/>
      <c r="NC492" s="5"/>
      <c r="ND492" s="5"/>
      <c r="NE492" s="5"/>
      <c r="NF492" s="5"/>
      <c r="NG492" s="5"/>
      <c r="NH492" s="6"/>
      <c r="NI492" s="5"/>
      <c r="NJ492" s="5"/>
      <c r="NK492" s="5"/>
      <c r="NL492" s="5"/>
      <c r="NM492" s="5"/>
      <c r="NN492" s="5"/>
      <c r="NO492" s="5"/>
      <c r="NP492" s="5"/>
      <c r="NQ492" s="5"/>
      <c r="NR492" s="5"/>
      <c r="NS492" s="5"/>
      <c r="NT492" s="5"/>
      <c r="NU492" s="5"/>
      <c r="NV492" s="5"/>
      <c r="NW492" s="5"/>
      <c r="NX492" s="5"/>
      <c r="NY492" s="5"/>
      <c r="NZ492" s="5"/>
      <c r="OA492" s="5"/>
      <c r="OB492" s="5"/>
      <c r="OC492" s="5"/>
      <c r="OD492" s="5"/>
      <c r="OE492" s="5"/>
      <c r="OF492" s="5"/>
      <c r="OG492" s="5"/>
      <c r="OH492" s="5"/>
      <c r="OI492" s="5"/>
      <c r="OJ492" s="5"/>
      <c r="OK492" s="5"/>
      <c r="OL492" s="5"/>
      <c r="OM492" s="5"/>
      <c r="ON492" s="5"/>
      <c r="OQ492" s="6"/>
      <c r="OR492" s="5"/>
      <c r="OS492" s="5"/>
      <c r="OT492" s="5"/>
      <c r="OU492" s="5"/>
      <c r="OV492" s="5"/>
      <c r="OW492" s="5"/>
      <c r="OX492" s="5"/>
      <c r="OY492" s="5"/>
      <c r="OZ492" s="5"/>
      <c r="PA492" s="5"/>
      <c r="PB492" s="5"/>
      <c r="PC492" s="5"/>
      <c r="PD492" s="5"/>
      <c r="PE492" s="5"/>
      <c r="PF492" s="5"/>
      <c r="PG492" s="5"/>
      <c r="PH492" s="5"/>
      <c r="PI492" s="5"/>
      <c r="PJ492" s="5"/>
      <c r="PK492" s="5"/>
      <c r="PL492" s="5"/>
      <c r="PM492" s="5"/>
      <c r="PN492" s="5"/>
      <c r="PO492" s="5"/>
      <c r="PP492" s="5"/>
      <c r="PQ492" s="5"/>
      <c r="PR492" s="5"/>
      <c r="PS492" s="5"/>
      <c r="PT492" s="5"/>
      <c r="PU492" s="5"/>
      <c r="PV492" s="5"/>
      <c r="PW492" s="5"/>
      <c r="PX492" s="6"/>
      <c r="PY492" s="5"/>
      <c r="PZ492" s="5"/>
      <c r="QA492" s="5"/>
      <c r="QB492" s="5"/>
      <c r="QC492" s="5"/>
      <c r="QD492" s="5"/>
      <c r="QE492" s="5"/>
      <c r="QF492" s="5"/>
      <c r="QG492" s="5"/>
      <c r="QH492" s="5"/>
      <c r="QI492" s="5"/>
      <c r="QJ492" s="6"/>
      <c r="QK492" s="5"/>
      <c r="QL492" s="5"/>
      <c r="QM492" s="5"/>
      <c r="QN492" s="5"/>
      <c r="QO492" s="5"/>
      <c r="QP492" s="5"/>
      <c r="QQ492" s="5"/>
      <c r="QR492" s="5"/>
      <c r="QS492" s="5"/>
      <c r="QT492" s="5"/>
      <c r="QU492" s="5"/>
      <c r="QV492" s="6"/>
      <c r="QW492" s="5"/>
      <c r="QX492" s="5"/>
      <c r="QY492" s="5"/>
      <c r="QZ492" s="5"/>
      <c r="RA492" s="5"/>
      <c r="RB492" s="5"/>
      <c r="RC492" s="5"/>
      <c r="RD492" s="5"/>
      <c r="RE492" s="5"/>
      <c r="RF492" s="5"/>
      <c r="RG492" s="5"/>
      <c r="RH492" s="6"/>
      <c r="RI492" s="5"/>
      <c r="RJ492" s="5"/>
      <c r="RK492" s="5"/>
      <c r="RL492" s="5"/>
      <c r="RM492" s="5"/>
      <c r="RN492" s="5"/>
      <c r="RO492" s="5"/>
      <c r="RP492" s="5"/>
      <c r="RQ492" s="6"/>
      <c r="RR492" s="5"/>
      <c r="RS492" s="5"/>
      <c r="RT492" s="5"/>
      <c r="RU492" s="5"/>
      <c r="RV492" s="5"/>
      <c r="RW492" s="5"/>
      <c r="RX492" s="5"/>
      <c r="RY492" s="5"/>
      <c r="RZ492" s="6"/>
      <c r="SA492" s="5"/>
      <c r="SB492" s="5"/>
      <c r="SC492" s="5"/>
      <c r="SD492" s="5"/>
      <c r="SE492" s="5"/>
      <c r="SF492" s="5"/>
      <c r="SG492" s="5"/>
      <c r="SH492" s="5"/>
      <c r="SI492" s="6"/>
      <c r="SJ492" s="5"/>
      <c r="SK492" s="5"/>
      <c r="SL492" s="5"/>
      <c r="SM492" s="5"/>
      <c r="SN492" s="5"/>
      <c r="SO492" s="5"/>
      <c r="SP492" s="5"/>
      <c r="SQ492" s="5"/>
      <c r="SR492" s="5"/>
      <c r="SS492" s="5"/>
      <c r="ST492" s="5"/>
      <c r="SU492" s="5"/>
      <c r="SV492" s="5"/>
      <c r="SW492" s="5"/>
      <c r="SX492" s="5"/>
      <c r="SY492" s="5"/>
      <c r="SZ492" s="5"/>
      <c r="TA492" s="5"/>
      <c r="TB492" s="5"/>
      <c r="TC492" s="5"/>
      <c r="TD492" s="5"/>
      <c r="TE492" s="5"/>
      <c r="TF492" s="6"/>
      <c r="TG492" s="5"/>
      <c r="TH492" s="5"/>
      <c r="TI492" s="5"/>
      <c r="TJ492" s="5"/>
      <c r="TK492" s="5"/>
      <c r="TL492" s="5"/>
      <c r="TM492" s="5"/>
      <c r="TN492" s="5"/>
      <c r="TO492" s="5"/>
      <c r="TP492" s="5"/>
      <c r="TQ492" s="5"/>
      <c r="TR492" s="5"/>
      <c r="TS492" s="5"/>
      <c r="TT492" s="5"/>
      <c r="TU492" s="5"/>
      <c r="TV492" s="5"/>
      <c r="TW492" s="5"/>
      <c r="TX492" s="5"/>
      <c r="TY492" s="5"/>
      <c r="TZ492" s="5"/>
      <c r="UA492" s="5"/>
      <c r="UB492" s="5"/>
      <c r="UC492" s="6"/>
      <c r="UD492" s="5"/>
      <c r="UE492" s="5"/>
      <c r="UF492" s="5"/>
      <c r="UG492" s="5"/>
      <c r="UH492" s="5"/>
      <c r="UI492" s="5"/>
      <c r="UJ492" s="5"/>
      <c r="UK492" s="5"/>
      <c r="UL492" s="5"/>
      <c r="UM492" s="5"/>
      <c r="UN492" s="5"/>
      <c r="UO492" s="5"/>
      <c r="UP492" s="5"/>
      <c r="UQ492" s="5"/>
      <c r="UR492" s="5"/>
      <c r="US492" s="5"/>
      <c r="UT492" s="5"/>
      <c r="UU492" s="5"/>
      <c r="UV492" s="5"/>
      <c r="UW492" s="5"/>
      <c r="UX492" s="5"/>
      <c r="UY492" s="5"/>
      <c r="UZ492" s="6"/>
      <c r="VA492" s="6"/>
      <c r="VB492" s="5"/>
      <c r="VC492" s="5"/>
      <c r="VE492" s="5"/>
      <c r="VF492" s="5"/>
      <c r="VG492" s="5"/>
      <c r="VH492" s="5"/>
      <c r="VI492" s="5"/>
      <c r="VK492" s="5"/>
      <c r="VL492" s="5"/>
      <c r="VN492" s="6"/>
      <c r="VO492" s="5"/>
      <c r="VP492" s="5"/>
      <c r="VQ492" s="5"/>
      <c r="VR492" s="5"/>
      <c r="VS492" s="5"/>
      <c r="VT492" s="5"/>
      <c r="VU492" s="5"/>
      <c r="VV492" s="5"/>
      <c r="VW492" s="5"/>
      <c r="VX492" s="5"/>
      <c r="VY492" s="5"/>
      <c r="VZ492" s="5"/>
      <c r="WA492" s="5"/>
      <c r="WB492" s="5"/>
      <c r="WC492" s="5"/>
      <c r="WD492" s="5"/>
      <c r="WE492" s="5"/>
      <c r="WF492" s="5"/>
      <c r="WG492" s="5"/>
      <c r="WH492" s="5"/>
      <c r="WI492" s="5"/>
      <c r="WJ492" s="5"/>
      <c r="WK492" s="5"/>
      <c r="WL492" s="5"/>
      <c r="WM492" s="5"/>
      <c r="WN492" s="5"/>
      <c r="WO492" s="5"/>
      <c r="WP492" s="5"/>
      <c r="WQ492" s="5"/>
      <c r="WR492" s="5"/>
      <c r="WS492" s="5"/>
      <c r="WT492" s="5"/>
      <c r="WU492" s="5"/>
      <c r="WV492" s="5"/>
      <c r="WW492" s="5"/>
      <c r="WX492" s="5"/>
      <c r="WY492" s="5"/>
      <c r="WZ492" s="5"/>
      <c r="XA492" s="6"/>
      <c r="XB492" s="5"/>
      <c r="XC492" s="5"/>
      <c r="XD492" s="5"/>
      <c r="XE492" s="5"/>
      <c r="XF492" s="5"/>
      <c r="XG492" s="5"/>
      <c r="XH492" s="5"/>
      <c r="XI492" s="5"/>
      <c r="XJ492" s="5"/>
      <c r="XK492" s="5"/>
      <c r="XL492" s="5"/>
      <c r="XM492" s="6"/>
      <c r="XN492" s="5"/>
      <c r="XO492" s="5"/>
      <c r="XP492" s="5"/>
      <c r="XQ492" s="5"/>
      <c r="XR492" s="5"/>
      <c r="XS492" s="5"/>
      <c r="XT492" s="5"/>
      <c r="XU492" s="5"/>
      <c r="XV492" s="6"/>
      <c r="XW492" s="5"/>
      <c r="XX492" s="5"/>
      <c r="XY492" s="5"/>
      <c r="XZ492" s="5"/>
      <c r="YA492" s="5"/>
      <c r="YB492" s="5"/>
      <c r="YC492" s="5"/>
      <c r="YD492" s="5"/>
      <c r="YE492" s="5"/>
      <c r="YF492" s="5"/>
      <c r="YG492" s="5"/>
      <c r="YH492" s="5"/>
      <c r="YI492" s="5"/>
      <c r="YJ492" s="5"/>
      <c r="YK492" s="5"/>
      <c r="YL492" s="5"/>
      <c r="YM492" s="5"/>
      <c r="YN492" s="5"/>
      <c r="YO492" s="5"/>
      <c r="YP492" s="12"/>
      <c r="YQ492" s="12"/>
      <c r="YR492" s="12"/>
      <c r="YS492" s="12"/>
      <c r="YT492" s="12"/>
      <c r="YU492" s="12"/>
      <c r="YV492" s="12"/>
      <c r="YW492" s="12"/>
      <c r="YX492" s="6"/>
      <c r="YY492" s="5"/>
      <c r="YZ492" s="5"/>
      <c r="ZA492" s="5"/>
      <c r="ZB492" s="5"/>
      <c r="ZC492" s="5"/>
      <c r="ZD492" s="5"/>
      <c r="ZE492" s="5"/>
      <c r="ZF492" s="5"/>
      <c r="ZG492" s="5"/>
      <c r="ZH492" s="5"/>
      <c r="ZI492" s="5"/>
      <c r="ZJ492" s="5"/>
      <c r="ZK492" s="5"/>
      <c r="ZL492" s="5"/>
      <c r="ZM492" s="5"/>
      <c r="ZN492" s="5"/>
      <c r="ZO492" s="5"/>
      <c r="ZP492" s="5"/>
      <c r="ZQ492" s="5"/>
      <c r="ZR492" s="5"/>
      <c r="ZS492" s="5"/>
      <c r="ZT492" s="5"/>
      <c r="ZU492" s="5"/>
      <c r="ZV492" s="5"/>
      <c r="ZW492" s="5"/>
      <c r="ZX492" s="5"/>
      <c r="ZY492" s="5"/>
      <c r="ZZ492" s="5"/>
      <c r="AAA492" s="5"/>
      <c r="AAB492" s="5"/>
      <c r="AAC492" s="5"/>
      <c r="AAD492" s="5"/>
      <c r="AAE492" s="6"/>
      <c r="AAF492" s="5"/>
      <c r="AAG492" s="5"/>
      <c r="AAH492" s="5"/>
      <c r="AAI492" s="5"/>
      <c r="AAJ492" s="5"/>
      <c r="AAK492" s="5"/>
      <c r="AAL492" s="5"/>
      <c r="AAM492" s="5"/>
      <c r="AAN492" s="5"/>
      <c r="AAO492" s="5"/>
      <c r="AAP492" s="5"/>
      <c r="AAQ492" s="5"/>
      <c r="AAR492" s="5"/>
      <c r="AAS492" s="5"/>
      <c r="AAT492" s="5"/>
      <c r="AAU492" s="5"/>
      <c r="AAV492" s="5"/>
      <c r="AAW492" s="5"/>
      <c r="AAX492" s="5"/>
      <c r="AAY492" s="5"/>
      <c r="AAZ492" s="5"/>
      <c r="ABA492" s="5"/>
      <c r="ABB492" s="5"/>
      <c r="ABC492" s="5"/>
      <c r="ABD492" s="5"/>
      <c r="ABE492" s="5"/>
      <c r="ABF492" s="5"/>
      <c r="ABG492" s="5"/>
      <c r="ABH492" s="5"/>
      <c r="ABI492" s="5"/>
      <c r="ABJ492" s="5"/>
      <c r="ABK492" s="5"/>
      <c r="ABL492" s="5"/>
      <c r="ABM492" s="5"/>
      <c r="ABN492" s="5"/>
      <c r="ABO492" s="5"/>
      <c r="ABP492" s="5"/>
      <c r="ABQ492" s="5"/>
      <c r="ABR492" s="5"/>
      <c r="ABS492" s="5"/>
      <c r="ABT492" s="5"/>
      <c r="ABU492" s="5"/>
      <c r="ABV492" s="5"/>
      <c r="ABW492" s="5"/>
      <c r="ABX492" s="5"/>
      <c r="ABY492" s="6"/>
      <c r="ABZ492" s="5"/>
      <c r="ACA492" s="5"/>
      <c r="ACB492" s="5"/>
      <c r="ACC492" s="5"/>
      <c r="ACD492" s="5"/>
      <c r="ACE492" s="5"/>
      <c r="ACF492" s="5"/>
      <c r="ACG492" s="5"/>
      <c r="ACH492" s="5"/>
      <c r="ACI492" s="5"/>
      <c r="ACJ492" s="5"/>
      <c r="ACK492" s="5"/>
      <c r="ACL492" s="5"/>
      <c r="ACM492" s="5"/>
      <c r="ACN492" s="5"/>
      <c r="ACO492" s="5"/>
      <c r="ACP492" s="5"/>
      <c r="ACQ492" s="5"/>
      <c r="ACR492" s="5"/>
      <c r="ACS492" s="5"/>
      <c r="ACT492" s="5"/>
      <c r="ACU492" s="5"/>
      <c r="ACV492" s="5"/>
      <c r="ACW492" s="5"/>
      <c r="ACX492" s="5"/>
      <c r="ACY492" s="5"/>
      <c r="ACZ492" s="5"/>
      <c r="ADA492" s="5"/>
      <c r="ADB492" s="5"/>
      <c r="ADC492" s="5"/>
      <c r="ADD492" s="5"/>
      <c r="ADE492" s="5"/>
      <c r="ADF492" s="5"/>
      <c r="ADG492" s="5"/>
      <c r="ADH492" s="5"/>
      <c r="ADI492" s="5"/>
      <c r="ADJ492" s="5"/>
      <c r="ADK492" s="5"/>
      <c r="ADL492" s="5"/>
      <c r="ADM492" s="5"/>
      <c r="ADN492" s="5"/>
      <c r="ADO492" s="5"/>
      <c r="ADP492" s="5"/>
      <c r="ADQ492" s="6"/>
      <c r="ADR492" s="5"/>
      <c r="ADS492" s="5"/>
      <c r="ADT492" s="5"/>
      <c r="ADU492" s="5"/>
      <c r="ADV492" s="5"/>
      <c r="ADW492" s="5"/>
      <c r="ADX492" s="5"/>
      <c r="ADY492" s="5"/>
      <c r="ADZ492" s="5"/>
      <c r="AEA492" s="5"/>
      <c r="AEB492" s="5"/>
      <c r="AEC492" s="5"/>
      <c r="AED492" s="5"/>
      <c r="AEE492" s="5"/>
      <c r="AEF492" s="5"/>
      <c r="AEG492" s="5"/>
      <c r="AEH492" s="5"/>
      <c r="AEI492" s="5"/>
      <c r="AEJ492" s="5"/>
      <c r="AEK492" s="5"/>
      <c r="AEL492" s="5"/>
      <c r="AEM492" s="8"/>
      <c r="AEN492" s="6"/>
      <c r="AEO492" s="6"/>
      <c r="AEP492" s="6"/>
      <c r="AEQ492" s="6"/>
      <c r="AER492" s="5"/>
      <c r="AES492" s="6"/>
      <c r="AET492" s="6"/>
      <c r="AEU492" s="6"/>
      <c r="AEV492" s="5"/>
      <c r="AEW492" s="5"/>
      <c r="AEX492" s="5"/>
      <c r="AEY492" s="5"/>
      <c r="AEZ492" s="5"/>
      <c r="AFA492" s="5"/>
      <c r="AFB492" s="5"/>
      <c r="AFC492" s="5"/>
      <c r="AFD492" s="5"/>
      <c r="AFE492" s="5"/>
      <c r="AFF492" s="5"/>
      <c r="AFG492" s="5"/>
      <c r="AFH492" s="5"/>
      <c r="AFI492" s="5"/>
      <c r="AFJ492" s="5"/>
      <c r="AFK492" s="5"/>
      <c r="AFL492" s="5"/>
      <c r="AFM492" s="5"/>
      <c r="AFN492" s="5"/>
      <c r="AFO492" s="5"/>
      <c r="AFP492" s="5"/>
      <c r="AFQ492" s="5"/>
      <c r="AFR492" s="5"/>
      <c r="AFS492" s="5"/>
      <c r="AFT492" s="5"/>
      <c r="AFU492" s="5"/>
      <c r="AFV492" s="5"/>
      <c r="AFW492" s="5"/>
      <c r="AFX492" s="5"/>
      <c r="AFY492" s="5"/>
      <c r="AFZ492" s="5"/>
      <c r="AGA492" s="5"/>
      <c r="AGB492" s="6"/>
      <c r="AGC492" s="5"/>
      <c r="AGD492" s="5"/>
      <c r="AGE492" s="5"/>
      <c r="AGF492" s="5"/>
      <c r="AGG492" s="5"/>
      <c r="AGM492" s="18"/>
      <c r="AGS492" s="6"/>
      <c r="AHG492" s="18"/>
      <c r="AHM492" s="6"/>
      <c r="AHN492" s="5"/>
      <c r="AHO492" s="5"/>
      <c r="AHP492" s="5"/>
      <c r="AHQ492" s="5"/>
      <c r="AHR492" s="5"/>
      <c r="AHS492" s="5"/>
      <c r="AHT492" s="5"/>
      <c r="AHU492" s="5"/>
      <c r="AHV492" s="5"/>
      <c r="AHW492" s="5"/>
      <c r="AHX492" s="5"/>
      <c r="AHY492" s="5"/>
      <c r="AHZ492" s="5"/>
      <c r="AIA492" s="5"/>
      <c r="AIB492" s="5"/>
      <c r="AIC492" s="5"/>
      <c r="AID492" s="6"/>
      <c r="AIE492" s="5"/>
      <c r="AIF492" s="5"/>
      <c r="AIG492" s="5"/>
      <c r="AIH492" s="5"/>
      <c r="AII492" s="5"/>
      <c r="AIJ492" s="5"/>
      <c r="AIK492" s="5"/>
      <c r="AIL492" s="5"/>
      <c r="AIM492" s="5"/>
      <c r="AIN492" s="5"/>
      <c r="AIO492" s="5"/>
      <c r="AIP492" s="5"/>
      <c r="AIQ492" s="5"/>
      <c r="AIR492" s="5"/>
      <c r="AIS492" s="5"/>
      <c r="AIT492" s="5"/>
      <c r="AIU492" s="5"/>
      <c r="AIV492" s="5"/>
      <c r="AIW492" s="5"/>
      <c r="AIX492" s="5"/>
      <c r="AIY492" s="5"/>
      <c r="AIZ492" s="5"/>
      <c r="AJA492" s="5"/>
      <c r="AJB492" s="6"/>
      <c r="AJC492" s="5"/>
      <c r="AJD492" s="5"/>
      <c r="AJE492" s="5"/>
      <c r="AJF492" s="5"/>
      <c r="AJG492" s="5"/>
      <c r="AJH492" s="5"/>
      <c r="AJI492" s="5"/>
      <c r="AJJ492" s="5"/>
      <c r="AJK492" s="5"/>
      <c r="AJL492" s="5"/>
      <c r="AJM492" s="5"/>
      <c r="AJN492" s="6"/>
      <c r="AJO492" s="5"/>
      <c r="AJP492" s="5"/>
      <c r="AJQ492" s="5"/>
      <c r="AJR492" s="5"/>
      <c r="AJS492" s="5"/>
      <c r="AJT492" s="5"/>
      <c r="AJU492" s="5"/>
      <c r="AJV492" s="5"/>
    </row>
    <row r="493" spans="1:958" ht="14.25" customHeight="1"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7"/>
      <c r="AF493" s="6"/>
      <c r="AG493" s="8"/>
      <c r="AH493" s="8"/>
      <c r="AI493" s="8"/>
      <c r="AJ493" s="5"/>
      <c r="AK493" s="9"/>
      <c r="AL493" s="5"/>
      <c r="AM493" s="6"/>
      <c r="AN493" s="10"/>
      <c r="AO493" s="6"/>
      <c r="AP493" s="6"/>
      <c r="AQ493" s="5"/>
      <c r="AV493" s="5"/>
      <c r="AW493" s="5"/>
      <c r="AX493" s="5"/>
      <c r="AY493" s="5"/>
      <c r="AZ493" s="5"/>
      <c r="BA493" s="5"/>
      <c r="BB493" s="5"/>
      <c r="BE493" s="5"/>
      <c r="BF493" s="5"/>
      <c r="BG493" s="5"/>
      <c r="BH493" s="6"/>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t="str">
        <f>IF(SUM(BI493:BQ493,BS493:BW493,BY493:CC493,CE493:CJ493)=0, "", SUM(BI493:BQ493,BS493:BW493,BY493:CC493,CE493:CJ493))</f>
        <v/>
      </c>
      <c r="CN493" s="5" t="str">
        <f>IF(SUM(CQ493, CR493, CS493, CT493, CU493)=0, "", IF(OR(CQ493&gt;=8, CR493&gt;=10, CS493&gt;=13, CT493&gt;=10, CU493&gt;=15), 1, 0))</f>
        <v/>
      </c>
      <c r="CO493" s="5" t="str">
        <f>IF(SUM(BI493:BJ493,BL493,BM493,BN493,BO493,BU493,CA493,CH493,CJ493)=0, "", SUM(BI493:BJ493,BL493,BM493,BN493,BO493,BU493,CA493,CH493,CJ493))</f>
        <v/>
      </c>
      <c r="CP493" s="5" t="str">
        <f>IF(SUM(BK493,BP493:BQ493,BS493:BT493,BV493:BW493,BY493:BZ493,CB493:CC493,CE493:CG493,CI493)=0, "", SUM(BK493,BP493:BQ493,BS493:BT493,BV493:BW493,BY493:BZ493,CB493:CC493,CE493:CG493,CI493))</f>
        <v/>
      </c>
      <c r="CQ493" s="5" t="str">
        <f>IF(SUM(CB493:CC493,CE493:CF493,CI493)=0, "", SUM(CB493:CC493,CE493:CF493,CI493))</f>
        <v/>
      </c>
      <c r="CR493" s="5" t="str">
        <f>IF(SUM(BQ493,BS493:BT493,BW493,BY493)=0, "", SUM(BQ493,BS493:BT493,BW493,BY493))</f>
        <v/>
      </c>
      <c r="CS493" s="5" t="str">
        <f>IF(SUM(BK493,BP493,BV493,BZ493,CG493)=0, "", SUM(BK493,BP493,BV493,BZ493,CG493))</f>
        <v/>
      </c>
      <c r="CT493" s="5" t="str">
        <f>IF(SUM(BI493:BJ493,BL493,BN493,CH493)=0, "", SUM(BI493:BJ493,BL493,BN493,CH493))</f>
        <v/>
      </c>
      <c r="CU493" s="5" t="str">
        <f>IF(SUM(BM493,BO493,BU493,CA493,CJ493)=0, "", SUM(BM493,BO493,BU493,CA493,CJ493))</f>
        <v/>
      </c>
      <c r="CV493" s="5" t="str">
        <f>IF(CQ493="", "", IF(CQ493&gt;=8, 1, 0))</f>
        <v/>
      </c>
      <c r="CW493" s="5" t="str">
        <f>IF(CR493="", "", IF(CR493&gt;=10, 1, 0))</f>
        <v/>
      </c>
      <c r="CX493" s="5" t="str">
        <f>IF(CS493="", "", IF(CS493&gt;=13, 1, 0))</f>
        <v/>
      </c>
      <c r="CY493" s="5" t="str">
        <f>IF(CT493="", "", IF(CT493&gt;=10, 1, 0))</f>
        <v/>
      </c>
      <c r="CZ493" s="5" t="str">
        <f>IF(CU493="", "", IF(CU493&gt;=15, 1, 0))</f>
        <v/>
      </c>
      <c r="DA493" s="5" t="str">
        <f>IF(AND(BR493="", BX493="", CD493=""), "", IF(BR493=5,1,0) + IF(BX493=5,1,0) + IF(CD493=5,1,0))</f>
        <v/>
      </c>
      <c r="DB493" s="6"/>
      <c r="DC493" s="5"/>
      <c r="DD493" s="13"/>
      <c r="DE493" s="5"/>
      <c r="DF493" s="13"/>
      <c r="DG493" s="5"/>
      <c r="DH493" s="13"/>
      <c r="DI493" s="5"/>
      <c r="DJ493" s="13"/>
      <c r="DK493" s="5"/>
      <c r="DL493" s="13"/>
      <c r="DM493" s="5"/>
      <c r="DN493" s="13"/>
      <c r="DO493" s="5"/>
      <c r="DP493" s="13"/>
      <c r="DQ493" s="5"/>
      <c r="DR493" s="13"/>
      <c r="DS493" s="5"/>
      <c r="DT493" s="13"/>
      <c r="DU493" s="5"/>
      <c r="DV493" s="13"/>
      <c r="DW493" s="5"/>
      <c r="DX493" s="13"/>
      <c r="DY493" s="5"/>
      <c r="DZ493" s="13"/>
      <c r="EA493" s="5"/>
      <c r="EB493" s="13"/>
      <c r="EC493" s="5"/>
      <c r="ED493" s="13"/>
      <c r="EE493" s="5"/>
      <c r="EF493" s="13"/>
      <c r="EG493" s="5"/>
      <c r="EH493" s="13"/>
      <c r="EI493" s="5"/>
      <c r="EJ493" s="13"/>
      <c r="EK493" s="5"/>
      <c r="EL493" s="5"/>
      <c r="EM493" s="5"/>
      <c r="EN493" s="6"/>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6"/>
      <c r="FM493" s="5"/>
      <c r="FN493" s="5"/>
      <c r="FO493" s="5"/>
      <c r="FP493" s="5"/>
      <c r="FQ493" s="5"/>
      <c r="FR493" s="5"/>
      <c r="FS493" s="14"/>
      <c r="FT493" s="6"/>
      <c r="FU493" s="5"/>
      <c r="FV493" s="5"/>
      <c r="FW493" s="5"/>
      <c r="FX493" s="5"/>
      <c r="FY493" s="5"/>
      <c r="FZ493" s="5"/>
      <c r="GA493" s="5"/>
      <c r="GB493" s="5"/>
      <c r="GC493" s="5"/>
      <c r="GD493" s="5"/>
      <c r="GE493" s="5"/>
      <c r="GF493" s="6"/>
      <c r="GG493" s="5"/>
      <c r="GH493" s="5"/>
      <c r="GI493" s="5"/>
      <c r="GJ493" s="5"/>
      <c r="GK493" s="5"/>
      <c r="GL493" s="5"/>
      <c r="GM493" s="5"/>
      <c r="GN493" s="5"/>
      <c r="GO493" s="6"/>
      <c r="GP493" s="5"/>
      <c r="GQ493" s="5"/>
      <c r="GR493" s="5"/>
      <c r="GS493" s="5"/>
      <c r="GT493" s="5"/>
      <c r="GU493" s="5"/>
      <c r="GV493" s="5"/>
      <c r="GW493" s="5"/>
      <c r="GX493" s="5"/>
      <c r="GY493" s="5"/>
      <c r="GZ493" s="5"/>
      <c r="HA493" s="5"/>
      <c r="HB493" s="5"/>
      <c r="HC493" s="5"/>
      <c r="HD493" s="5"/>
      <c r="HE493" s="5"/>
      <c r="HF493" s="5"/>
      <c r="HG493" s="5"/>
      <c r="HH493" s="5"/>
      <c r="HI493" s="5"/>
      <c r="HJ493" s="6"/>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6"/>
      <c r="JN493" s="5"/>
      <c r="JO493" s="5"/>
      <c r="JP493" s="5"/>
      <c r="JQ493" s="5"/>
      <c r="JR493" s="5"/>
      <c r="JS493" s="5"/>
      <c r="JT493" s="5"/>
      <c r="JU493" s="5"/>
      <c r="JV493" s="5"/>
      <c r="JW493" s="5"/>
      <c r="JX493" s="5"/>
      <c r="JY493" s="5"/>
      <c r="JZ493" s="5"/>
      <c r="KA493" s="5"/>
      <c r="KB493" s="5"/>
      <c r="KC493" s="5"/>
      <c r="KD493" s="5"/>
      <c r="KE493" s="5"/>
      <c r="KF493" s="5"/>
      <c r="KG493" s="5"/>
      <c r="KH493" s="5"/>
      <c r="KI493" s="5"/>
      <c r="KJ493" s="5"/>
      <c r="KK493" s="5"/>
      <c r="KL493" s="5"/>
      <c r="KM493" s="5"/>
      <c r="KN493" s="5"/>
      <c r="KO493" s="5"/>
      <c r="KP493" s="5"/>
      <c r="KQ493" s="5"/>
      <c r="KR493" s="5"/>
      <c r="KS493" s="5"/>
      <c r="KT493" s="5"/>
      <c r="KU493" s="5"/>
      <c r="KV493" s="5"/>
      <c r="KW493" s="5"/>
      <c r="KX493" s="12"/>
      <c r="KY493" s="12"/>
      <c r="KZ493" s="12"/>
      <c r="LA493" s="12"/>
      <c r="LB493" s="12"/>
      <c r="LC493" s="12"/>
      <c r="LD493" s="12"/>
      <c r="LE493" s="6"/>
      <c r="LF493" s="5"/>
      <c r="LG493" s="5"/>
      <c r="LH493" s="5"/>
      <c r="LI493" s="5"/>
      <c r="LJ493" s="5"/>
      <c r="LK493" s="5"/>
      <c r="LL493" s="5"/>
      <c r="LM493" s="5"/>
      <c r="LN493" s="5"/>
      <c r="LO493" s="5"/>
      <c r="LP493" s="5"/>
      <c r="LQ493" s="5"/>
      <c r="LR493" s="5"/>
      <c r="LS493" s="5"/>
      <c r="LT493" s="5"/>
      <c r="LU493" s="5"/>
      <c r="LV493" s="5"/>
      <c r="LW493" s="5"/>
      <c r="LX493" s="5"/>
      <c r="LY493" s="5"/>
      <c r="LZ493" s="5"/>
      <c r="MA493" s="5"/>
      <c r="MB493" s="5"/>
      <c r="MC493" s="5"/>
      <c r="MD493" s="5"/>
      <c r="ME493" s="5"/>
      <c r="MF493" s="5"/>
      <c r="MG493" s="5"/>
      <c r="MH493" s="5"/>
      <c r="MI493" s="5"/>
      <c r="MJ493" s="5"/>
      <c r="MK493" s="5"/>
      <c r="ML493" s="6"/>
      <c r="MM493" s="5"/>
      <c r="MN493" s="5"/>
      <c r="MO493" s="5"/>
      <c r="MP493" s="5"/>
      <c r="MQ493" s="5"/>
      <c r="MR493" s="5"/>
      <c r="MS493" s="5"/>
      <c r="MT493" s="5"/>
      <c r="MU493" s="5"/>
      <c r="MV493" s="5"/>
      <c r="MW493" s="5"/>
      <c r="MX493" s="5"/>
      <c r="MY493" s="5"/>
      <c r="MZ493" s="5"/>
      <c r="NA493" s="5"/>
      <c r="NB493" s="5"/>
      <c r="NC493" s="5"/>
      <c r="ND493" s="5"/>
      <c r="NE493" s="5"/>
      <c r="NF493" s="5"/>
      <c r="NG493" s="5"/>
      <c r="NH493" s="6"/>
      <c r="NI493" s="5"/>
      <c r="NJ493" s="5"/>
      <c r="NK493" s="5"/>
      <c r="NL493" s="5"/>
      <c r="NM493" s="5"/>
      <c r="NN493" s="5"/>
      <c r="NO493" s="5"/>
      <c r="NP493" s="5"/>
      <c r="NQ493" s="5"/>
      <c r="NR493" s="5"/>
      <c r="NS493" s="5"/>
      <c r="NT493" s="5"/>
      <c r="NU493" s="5"/>
      <c r="NV493" s="5"/>
      <c r="NW493" s="5"/>
      <c r="NX493" s="5"/>
      <c r="NY493" s="5"/>
      <c r="NZ493" s="5"/>
      <c r="OA493" s="5"/>
      <c r="OB493" s="5"/>
      <c r="OC493" s="5"/>
      <c r="OD493" s="5"/>
      <c r="OE493" s="5"/>
      <c r="OF493" s="5"/>
      <c r="OG493" s="5"/>
      <c r="OH493" s="5"/>
      <c r="OI493" s="5"/>
      <c r="OJ493" s="5"/>
      <c r="OK493" s="5"/>
      <c r="OL493" s="5"/>
      <c r="OM493" s="5"/>
      <c r="ON493" s="5"/>
      <c r="OQ493" s="6"/>
      <c r="OR493" s="5"/>
      <c r="OS493" s="5"/>
      <c r="OT493" s="5"/>
      <c r="OU493" s="5"/>
      <c r="OV493" s="5"/>
      <c r="OW493" s="5"/>
      <c r="OX493" s="5"/>
      <c r="OY493" s="5"/>
      <c r="OZ493" s="5"/>
      <c r="PA493" s="5"/>
      <c r="PB493" s="5"/>
      <c r="PC493" s="5"/>
      <c r="PD493" s="5"/>
      <c r="PE493" s="5"/>
      <c r="PF493" s="5"/>
      <c r="PG493" s="5"/>
      <c r="PH493" s="5"/>
      <c r="PI493" s="5"/>
      <c r="PJ493" s="5"/>
      <c r="PK493" s="5"/>
      <c r="PL493" s="5"/>
      <c r="PM493" s="5"/>
      <c r="PN493" s="5"/>
      <c r="PO493" s="5"/>
      <c r="PP493" s="5"/>
      <c r="PQ493" s="5"/>
      <c r="PR493" s="5"/>
      <c r="PS493" s="5"/>
      <c r="PT493" s="5"/>
      <c r="PU493" s="5"/>
      <c r="PV493" s="5"/>
      <c r="PW493" s="5"/>
      <c r="PX493" s="6"/>
      <c r="PY493" s="5"/>
      <c r="PZ493" s="5"/>
      <c r="QA493" s="5"/>
      <c r="QB493" s="5"/>
      <c r="QC493" s="5"/>
      <c r="QD493" s="5"/>
      <c r="QE493" s="5"/>
      <c r="QF493" s="5"/>
      <c r="QG493" s="5"/>
      <c r="QH493" s="5"/>
      <c r="QI493" s="5"/>
      <c r="QJ493" s="6"/>
      <c r="QK493" s="5"/>
      <c r="QL493" s="5"/>
      <c r="QM493" s="5"/>
      <c r="QN493" s="5"/>
      <c r="QO493" s="5"/>
      <c r="QP493" s="5"/>
      <c r="QQ493" s="5"/>
      <c r="QR493" s="5"/>
      <c r="QS493" s="5"/>
      <c r="QT493" s="5"/>
      <c r="QU493" s="5"/>
      <c r="QV493" s="6"/>
      <c r="QW493" s="5"/>
      <c r="QX493" s="5"/>
      <c r="QY493" s="5"/>
      <c r="QZ493" s="5"/>
      <c r="RA493" s="5"/>
      <c r="RB493" s="5"/>
      <c r="RC493" s="5"/>
      <c r="RD493" s="5"/>
      <c r="RE493" s="5"/>
      <c r="RF493" s="5"/>
      <c r="RG493" s="5"/>
      <c r="RH493" s="6"/>
      <c r="RI493" s="5"/>
      <c r="RJ493" s="5"/>
      <c r="RK493" s="5"/>
      <c r="RL493" s="5"/>
      <c r="RM493" s="5"/>
      <c r="RN493" s="5"/>
      <c r="RO493" s="5"/>
      <c r="RP493" s="5"/>
      <c r="RQ493" s="6"/>
      <c r="RR493" s="5"/>
      <c r="RS493" s="5"/>
      <c r="RT493" s="5"/>
      <c r="RU493" s="5"/>
      <c r="RV493" s="5"/>
      <c r="RW493" s="5"/>
      <c r="RX493" s="5"/>
      <c r="RY493" s="5"/>
      <c r="RZ493" s="6"/>
      <c r="SA493" s="5"/>
      <c r="SB493" s="5"/>
      <c r="SC493" s="5"/>
      <c r="SD493" s="5"/>
      <c r="SE493" s="5"/>
      <c r="SF493" s="5"/>
      <c r="SG493" s="5"/>
      <c r="SH493" s="5"/>
      <c r="SI493" s="6"/>
      <c r="SJ493" s="5"/>
      <c r="SK493" s="5"/>
      <c r="SL493" s="5"/>
      <c r="SM493" s="5"/>
      <c r="SN493" s="5"/>
      <c r="SO493" s="5"/>
      <c r="SP493" s="5"/>
      <c r="SQ493" s="5"/>
      <c r="SR493" s="5"/>
      <c r="SS493" s="5"/>
      <c r="ST493" s="5"/>
      <c r="SU493" s="5"/>
      <c r="SV493" s="5"/>
      <c r="SW493" s="5"/>
      <c r="SX493" s="5"/>
      <c r="SY493" s="5"/>
      <c r="SZ493" s="5"/>
      <c r="TA493" s="5"/>
      <c r="TB493" s="5"/>
      <c r="TC493" s="5"/>
      <c r="TD493" s="5"/>
      <c r="TE493" s="5"/>
      <c r="TF493" s="6"/>
      <c r="TG493" s="5"/>
      <c r="TH493" s="5"/>
      <c r="TI493" s="5"/>
      <c r="TJ493" s="5"/>
      <c r="TK493" s="5"/>
      <c r="TL493" s="5"/>
      <c r="TM493" s="5"/>
      <c r="TN493" s="5"/>
      <c r="TO493" s="5"/>
      <c r="TP493" s="5"/>
      <c r="TQ493" s="5"/>
      <c r="TR493" s="5"/>
      <c r="TS493" s="5"/>
      <c r="TT493" s="5"/>
      <c r="TU493" s="5"/>
      <c r="TV493" s="5"/>
      <c r="TW493" s="5"/>
      <c r="TX493" s="5"/>
      <c r="TY493" s="5"/>
      <c r="TZ493" s="5"/>
      <c r="UA493" s="5"/>
      <c r="UB493" s="5"/>
      <c r="UC493" s="6"/>
      <c r="UD493" s="5"/>
      <c r="UE493" s="5"/>
      <c r="UF493" s="5"/>
      <c r="UG493" s="5"/>
      <c r="UH493" s="5"/>
      <c r="UI493" s="5"/>
      <c r="UJ493" s="5"/>
      <c r="UK493" s="5"/>
      <c r="UL493" s="5"/>
      <c r="UM493" s="5"/>
      <c r="UN493" s="5"/>
      <c r="UO493" s="5"/>
      <c r="UP493" s="5"/>
      <c r="UQ493" s="5"/>
      <c r="UR493" s="5"/>
      <c r="US493" s="5"/>
      <c r="UT493" s="5"/>
      <c r="UU493" s="5"/>
      <c r="UV493" s="5"/>
      <c r="UW493" s="5"/>
      <c r="UX493" s="5"/>
      <c r="UY493" s="5"/>
      <c r="UZ493" s="6"/>
      <c r="VA493" s="6"/>
      <c r="VB493" s="5"/>
      <c r="VC493" s="5"/>
      <c r="VE493" s="5"/>
      <c r="VF493" s="5"/>
      <c r="VG493" s="5"/>
      <c r="VH493" s="5"/>
      <c r="VI493" s="5"/>
      <c r="VK493" s="5"/>
      <c r="VL493" s="5"/>
      <c r="VN493" s="6"/>
      <c r="VO493" s="5"/>
      <c r="VP493" s="5"/>
      <c r="VQ493" s="5"/>
      <c r="VR493" s="5"/>
      <c r="VS493" s="5"/>
      <c r="VT493" s="5"/>
      <c r="VU493" s="5"/>
      <c r="VV493" s="5"/>
      <c r="VW493" s="5"/>
      <c r="VX493" s="5"/>
      <c r="VY493" s="5"/>
      <c r="VZ493" s="5"/>
      <c r="WA493" s="5"/>
      <c r="WB493" s="5"/>
      <c r="WC493" s="5"/>
      <c r="WD493" s="5"/>
      <c r="WE493" s="5"/>
      <c r="WF493" s="5"/>
      <c r="WG493" s="5"/>
      <c r="WH493" s="5"/>
      <c r="WI493" s="5"/>
      <c r="WJ493" s="5"/>
      <c r="WK493" s="5"/>
      <c r="WL493" s="5"/>
      <c r="WM493" s="5"/>
      <c r="WN493" s="5"/>
      <c r="WO493" s="5"/>
      <c r="WP493" s="5"/>
      <c r="WQ493" s="5"/>
      <c r="WR493" s="5"/>
      <c r="WS493" s="5"/>
      <c r="WT493" s="5"/>
      <c r="WU493" s="5"/>
      <c r="WV493" s="5"/>
      <c r="WW493" s="5"/>
      <c r="WX493" s="5"/>
      <c r="WY493" s="5"/>
      <c r="WZ493" s="5"/>
      <c r="XA493" s="6"/>
      <c r="XB493" s="5"/>
      <c r="XC493" s="5"/>
      <c r="XD493" s="5"/>
      <c r="XE493" s="5"/>
      <c r="XF493" s="5"/>
      <c r="XG493" s="5"/>
      <c r="XH493" s="5"/>
      <c r="XI493" s="5"/>
      <c r="XJ493" s="5"/>
      <c r="XK493" s="5"/>
      <c r="XL493" s="5"/>
      <c r="XM493" s="6"/>
      <c r="XN493" s="5"/>
      <c r="XO493" s="5"/>
      <c r="XP493" s="5"/>
      <c r="XQ493" s="5"/>
      <c r="XR493" s="5"/>
      <c r="XS493" s="5"/>
      <c r="XT493" s="5"/>
      <c r="XU493" s="5"/>
      <c r="XV493" s="6"/>
      <c r="XW493" s="5"/>
      <c r="XX493" s="5"/>
      <c r="XY493" s="5"/>
      <c r="XZ493" s="5"/>
      <c r="YA493" s="5"/>
      <c r="YB493" s="5"/>
      <c r="YC493" s="5"/>
      <c r="YD493" s="5"/>
      <c r="YE493" s="5"/>
      <c r="YF493" s="5"/>
      <c r="YG493" s="5"/>
      <c r="YH493" s="5"/>
      <c r="YI493" s="5"/>
      <c r="YJ493" s="5"/>
      <c r="YK493" s="5"/>
      <c r="YL493" s="5"/>
      <c r="YM493" s="5"/>
      <c r="YN493" s="5"/>
      <c r="YO493" s="5"/>
      <c r="YP493" s="12"/>
      <c r="YQ493" s="12"/>
      <c r="YR493" s="12"/>
      <c r="YS493" s="12"/>
      <c r="YT493" s="12"/>
      <c r="YU493" s="12"/>
      <c r="YV493" s="12"/>
      <c r="YW493" s="12"/>
      <c r="YX493" s="6"/>
      <c r="YY493" s="5"/>
      <c r="YZ493" s="5"/>
      <c r="ZA493" s="5"/>
      <c r="ZB493" s="5"/>
      <c r="ZC493" s="5"/>
      <c r="ZD493" s="5"/>
      <c r="ZE493" s="5"/>
      <c r="ZF493" s="5"/>
      <c r="ZG493" s="5"/>
      <c r="ZH493" s="5"/>
      <c r="ZI493" s="5"/>
      <c r="ZJ493" s="5"/>
      <c r="ZK493" s="5"/>
      <c r="ZL493" s="5"/>
      <c r="ZM493" s="5"/>
      <c r="ZN493" s="5"/>
      <c r="ZO493" s="5"/>
      <c r="ZP493" s="5"/>
      <c r="ZQ493" s="5"/>
      <c r="ZR493" s="5"/>
      <c r="ZS493" s="5"/>
      <c r="ZT493" s="5"/>
      <c r="ZU493" s="5"/>
      <c r="ZV493" s="5"/>
      <c r="ZW493" s="5"/>
      <c r="ZX493" s="5"/>
      <c r="ZY493" s="5"/>
      <c r="ZZ493" s="5"/>
      <c r="AAA493" s="5"/>
      <c r="AAB493" s="5"/>
      <c r="AAC493" s="5"/>
      <c r="AAD493" s="5"/>
      <c r="AAE493" s="6"/>
      <c r="AAF493" s="5"/>
      <c r="AAG493" s="5"/>
      <c r="AAH493" s="5"/>
      <c r="AAI493" s="5"/>
      <c r="AAJ493" s="5"/>
      <c r="AAK493" s="5"/>
      <c r="AAL493" s="5"/>
      <c r="AAM493" s="5"/>
      <c r="AAN493" s="5"/>
      <c r="AAO493" s="5"/>
      <c r="AAP493" s="5"/>
      <c r="AAQ493" s="5"/>
      <c r="AAR493" s="5"/>
      <c r="AAS493" s="5"/>
      <c r="AAT493" s="5"/>
      <c r="AAU493" s="5"/>
      <c r="AAV493" s="5"/>
      <c r="AAW493" s="5"/>
      <c r="AAX493" s="5"/>
      <c r="AAY493" s="5"/>
      <c r="AAZ493" s="5"/>
      <c r="ABA493" s="5"/>
      <c r="ABB493" s="5"/>
      <c r="ABC493" s="5"/>
      <c r="ABD493" s="5"/>
      <c r="ABE493" s="5"/>
      <c r="ABF493" s="5"/>
      <c r="ABG493" s="5"/>
      <c r="ABH493" s="5"/>
      <c r="ABI493" s="5"/>
      <c r="ABJ493" s="5"/>
      <c r="ABK493" s="5"/>
      <c r="ABL493" s="5"/>
      <c r="ABM493" s="5"/>
      <c r="ABN493" s="5"/>
      <c r="ABO493" s="5"/>
      <c r="ABP493" s="5"/>
      <c r="ABQ493" s="5"/>
      <c r="ABR493" s="5"/>
      <c r="ABS493" s="5"/>
      <c r="ABT493" s="5"/>
      <c r="ABU493" s="5"/>
      <c r="ABV493" s="5"/>
      <c r="ABW493" s="5"/>
      <c r="ABX493" s="5"/>
      <c r="ABY493" s="6"/>
      <c r="ABZ493" s="5"/>
      <c r="ACA493" s="5"/>
      <c r="ACB493" s="5"/>
      <c r="ACC493" s="5"/>
      <c r="ACD493" s="5"/>
      <c r="ACE493" s="5"/>
      <c r="ACF493" s="5"/>
      <c r="ACG493" s="5"/>
      <c r="ACH493" s="5"/>
      <c r="ACI493" s="5"/>
      <c r="ACJ493" s="5"/>
      <c r="ACK493" s="5"/>
      <c r="ACL493" s="5"/>
      <c r="ACM493" s="5"/>
      <c r="ACN493" s="5"/>
      <c r="ACO493" s="5"/>
      <c r="ACP493" s="5"/>
      <c r="ACQ493" s="5"/>
      <c r="ACR493" s="5"/>
      <c r="ACS493" s="5"/>
      <c r="ACT493" s="5"/>
      <c r="ACU493" s="5"/>
      <c r="ACV493" s="5"/>
      <c r="ACW493" s="5"/>
      <c r="ACX493" s="5"/>
      <c r="ACY493" s="5"/>
      <c r="ACZ493" s="5"/>
      <c r="ADA493" s="5"/>
      <c r="ADB493" s="5"/>
      <c r="ADC493" s="5"/>
      <c r="ADD493" s="5"/>
      <c r="ADE493" s="5"/>
      <c r="ADF493" s="5"/>
      <c r="ADG493" s="5"/>
      <c r="ADH493" s="5"/>
      <c r="ADI493" s="5"/>
      <c r="ADJ493" s="5"/>
      <c r="ADK493" s="5"/>
      <c r="ADL493" s="5"/>
      <c r="ADM493" s="5"/>
      <c r="ADN493" s="5"/>
      <c r="ADO493" s="5"/>
      <c r="ADP493" s="5"/>
      <c r="ADQ493" s="6"/>
      <c r="ADR493" s="5"/>
      <c r="ADS493" s="5"/>
      <c r="ADT493" s="5"/>
      <c r="ADU493" s="5"/>
      <c r="ADV493" s="5"/>
      <c r="ADW493" s="5"/>
      <c r="ADX493" s="5"/>
      <c r="ADY493" s="5"/>
      <c r="ADZ493" s="5"/>
      <c r="AEA493" s="5"/>
      <c r="AEB493" s="5"/>
      <c r="AEC493" s="5"/>
      <c r="AED493" s="5"/>
      <c r="AEE493" s="5"/>
      <c r="AEF493" s="5"/>
      <c r="AEG493" s="5"/>
      <c r="AEH493" s="5"/>
      <c r="AEI493" s="5"/>
      <c r="AEJ493" s="5"/>
      <c r="AEK493" s="5"/>
      <c r="AEL493" s="5"/>
      <c r="AEM493" s="8"/>
      <c r="AEN493" s="6"/>
      <c r="AEO493" s="6"/>
      <c r="AEP493" s="6"/>
      <c r="AEQ493" s="6"/>
      <c r="AER493" s="5"/>
      <c r="AES493" s="6"/>
      <c r="AET493" s="6"/>
      <c r="AEU493" s="6"/>
      <c r="AEV493" s="5"/>
      <c r="AEW493" s="5"/>
      <c r="AEX493" s="5"/>
      <c r="AEY493" s="5"/>
      <c r="AEZ493" s="5"/>
      <c r="AFA493" s="5"/>
      <c r="AFB493" s="5"/>
      <c r="AFC493" s="5"/>
      <c r="AFD493" s="5"/>
      <c r="AFE493" s="5"/>
      <c r="AFF493" s="5"/>
      <c r="AFG493" s="5"/>
      <c r="AFH493" s="5"/>
      <c r="AFI493" s="5"/>
      <c r="AFJ493" s="5"/>
      <c r="AFK493" s="5"/>
      <c r="AFL493" s="5"/>
      <c r="AFM493" s="5"/>
      <c r="AFN493" s="5"/>
      <c r="AFO493" s="5"/>
      <c r="AFP493" s="5"/>
      <c r="AFQ493" s="5"/>
      <c r="AFR493" s="5"/>
      <c r="AFS493" s="5"/>
      <c r="AFT493" s="5"/>
      <c r="AFU493" s="5"/>
      <c r="AFV493" s="5"/>
      <c r="AFW493" s="5"/>
      <c r="AFX493" s="5"/>
      <c r="AFY493" s="5"/>
      <c r="AFZ493" s="5"/>
      <c r="AGA493" s="5"/>
      <c r="AGB493" s="6"/>
      <c r="AGC493" s="5"/>
      <c r="AGD493" s="5"/>
      <c r="AGE493" s="5"/>
      <c r="AGF493" s="5"/>
      <c r="AGG493" s="5"/>
      <c r="AGM493" s="18"/>
      <c r="AGS493" s="6"/>
      <c r="AHG493" s="18"/>
      <c r="AHM493" s="6"/>
      <c r="AHN493" s="5"/>
      <c r="AHO493" s="5"/>
      <c r="AHP493" s="5"/>
      <c r="AHQ493" s="5"/>
      <c r="AHR493" s="5"/>
      <c r="AHS493" s="5"/>
      <c r="AHT493" s="5"/>
      <c r="AHU493" s="5"/>
      <c r="AHV493" s="5"/>
      <c r="AHW493" s="5"/>
      <c r="AHX493" s="5"/>
      <c r="AHY493" s="5"/>
      <c r="AHZ493" s="5"/>
      <c r="AIA493" s="5"/>
      <c r="AIB493" s="5"/>
      <c r="AIC493" s="5"/>
      <c r="AID493" s="6"/>
      <c r="AIE493" s="5"/>
      <c r="AIF493" s="5"/>
      <c r="AIG493" s="5"/>
      <c r="AIH493" s="5"/>
      <c r="AII493" s="5"/>
      <c r="AIJ493" s="5"/>
      <c r="AIK493" s="5"/>
      <c r="AIL493" s="5"/>
      <c r="AIM493" s="5"/>
      <c r="AIN493" s="5"/>
      <c r="AIO493" s="5"/>
      <c r="AIP493" s="5"/>
      <c r="AIQ493" s="5"/>
      <c r="AIR493" s="5"/>
      <c r="AIS493" s="5"/>
      <c r="AIT493" s="5"/>
      <c r="AIU493" s="5"/>
      <c r="AIV493" s="5"/>
      <c r="AIW493" s="5"/>
      <c r="AIX493" s="5"/>
      <c r="AIY493" s="5"/>
      <c r="AIZ493" s="5"/>
      <c r="AJA493" s="5"/>
      <c r="AJB493" s="6"/>
      <c r="AJC493" s="5"/>
      <c r="AJD493" s="5"/>
      <c r="AJE493" s="5"/>
      <c r="AJF493" s="5"/>
      <c r="AJG493" s="5"/>
      <c r="AJH493" s="5"/>
      <c r="AJI493" s="5"/>
      <c r="AJJ493" s="5"/>
      <c r="AJK493" s="5"/>
      <c r="AJL493" s="5"/>
      <c r="AJM493" s="5"/>
      <c r="AJN493" s="6"/>
      <c r="AJO493" s="5"/>
      <c r="AJP493" s="5"/>
      <c r="AJQ493" s="5"/>
      <c r="AJR493" s="5"/>
      <c r="AJS493" s="5"/>
      <c r="AJT493" s="5"/>
      <c r="AJU493" s="5"/>
      <c r="AJV493" s="5"/>
    </row>
    <row r="494" spans="1:958" ht="14.25" customHeight="1"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7"/>
      <c r="AF494" s="6"/>
      <c r="AG494" s="8"/>
      <c r="AH494" s="8"/>
      <c r="AI494" s="8"/>
      <c r="AJ494" s="5"/>
      <c r="AK494" s="9"/>
      <c r="AL494" s="5"/>
      <c r="AM494" s="6"/>
      <c r="AN494" s="10"/>
      <c r="AO494" s="6"/>
      <c r="AP494" s="6"/>
      <c r="AQ494" s="5"/>
      <c r="AV494" s="5"/>
      <c r="AW494" s="5"/>
      <c r="AX494" s="5"/>
      <c r="AY494" s="5"/>
      <c r="AZ494" s="5"/>
      <c r="BA494" s="5"/>
      <c r="BB494" s="5"/>
      <c r="BE494" s="5"/>
      <c r="BF494" s="5"/>
      <c r="BG494" s="5"/>
      <c r="BH494" s="6"/>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t="str">
        <f>IF(SUM(BI494:BQ494,BS494:BW494,BY494:CC494,CE494:CJ494)=0, "", SUM(BI494:BQ494,BS494:BW494,BY494:CC494,CE494:CJ494))</f>
        <v/>
      </c>
      <c r="CN494" s="5" t="str">
        <f>IF(SUM(CQ494, CR494, CS494, CT494, CU494)=0, "", IF(OR(CQ494&gt;=8, CR494&gt;=10, CS494&gt;=13, CT494&gt;=10, CU494&gt;=15), 1, 0))</f>
        <v/>
      </c>
      <c r="CO494" s="5" t="str">
        <f>IF(SUM(BI494:BJ494,BL494,BM494,BN494,BO494,BU494,CA494,CH494,CJ494)=0, "", SUM(BI494:BJ494,BL494,BM494,BN494,BO494,BU494,CA494,CH494,CJ494))</f>
        <v/>
      </c>
      <c r="CP494" s="5" t="str">
        <f>IF(SUM(BK494,BP494:BQ494,BS494:BT494,BV494:BW494,BY494:BZ494,CB494:CC494,CE494:CG494,CI494)=0, "", SUM(BK494,BP494:BQ494,BS494:BT494,BV494:BW494,BY494:BZ494,CB494:CC494,CE494:CG494,CI494))</f>
        <v/>
      </c>
      <c r="CQ494" s="5" t="str">
        <f>IF(SUM(CB494:CC494,CE494:CF494,CI494)=0, "", SUM(CB494:CC494,CE494:CF494,CI494))</f>
        <v/>
      </c>
      <c r="CR494" s="5" t="str">
        <f>IF(SUM(BQ494,BS494:BT494,BW494,BY494)=0, "", SUM(BQ494,BS494:BT494,BW494,BY494))</f>
        <v/>
      </c>
      <c r="CS494" s="5" t="str">
        <f>IF(SUM(BK494,BP494,BV494,BZ494,CG494)=0, "", SUM(BK494,BP494,BV494,BZ494,CG494))</f>
        <v/>
      </c>
      <c r="CT494" s="5" t="str">
        <f>IF(SUM(BI494:BJ494,BL494,BN494,CH494)=0, "", SUM(BI494:BJ494,BL494,BN494,CH494))</f>
        <v/>
      </c>
      <c r="CU494" s="5" t="str">
        <f>IF(SUM(BM494,BO494,BU494,CA494,CJ494)=0, "", SUM(BM494,BO494,BU494,CA494,CJ494))</f>
        <v/>
      </c>
      <c r="CV494" s="5" t="str">
        <f>IF(CQ494="", "", IF(CQ494&gt;=8, 1, 0))</f>
        <v/>
      </c>
      <c r="CW494" s="5" t="str">
        <f>IF(CR494="", "", IF(CR494&gt;=10, 1, 0))</f>
        <v/>
      </c>
      <c r="CX494" s="5" t="str">
        <f>IF(CS494="", "", IF(CS494&gt;=13, 1, 0))</f>
        <v/>
      </c>
      <c r="CY494" s="5" t="str">
        <f>IF(CT494="", "", IF(CT494&gt;=10, 1, 0))</f>
        <v/>
      </c>
      <c r="CZ494" s="5" t="str">
        <f>IF(CU494="", "", IF(CU494&gt;=15, 1, 0))</f>
        <v/>
      </c>
      <c r="DA494" s="5" t="str">
        <f>IF(AND(BR494="", BX494="", CD494=""), "", IF(BR494=5,1,0) + IF(BX494=5,1,0) + IF(CD494=5,1,0))</f>
        <v/>
      </c>
      <c r="DB494" s="6"/>
      <c r="DC494" s="5"/>
      <c r="DD494" s="13"/>
      <c r="DE494" s="5"/>
      <c r="DF494" s="13"/>
      <c r="DG494" s="5"/>
      <c r="DH494" s="13"/>
      <c r="DI494" s="5"/>
      <c r="DJ494" s="13"/>
      <c r="DK494" s="5"/>
      <c r="DL494" s="13"/>
      <c r="DM494" s="5"/>
      <c r="DN494" s="13"/>
      <c r="DO494" s="5"/>
      <c r="DP494" s="13"/>
      <c r="DQ494" s="5"/>
      <c r="DR494" s="13"/>
      <c r="DS494" s="5"/>
      <c r="DT494" s="13"/>
      <c r="DU494" s="5"/>
      <c r="DV494" s="13"/>
      <c r="DW494" s="5"/>
      <c r="DX494" s="13"/>
      <c r="DY494" s="5"/>
      <c r="DZ494" s="13"/>
      <c r="EA494" s="5"/>
      <c r="EB494" s="13"/>
      <c r="EC494" s="5"/>
      <c r="ED494" s="13"/>
      <c r="EE494" s="5"/>
      <c r="EF494" s="13"/>
      <c r="EG494" s="5"/>
      <c r="EH494" s="13"/>
      <c r="EI494" s="5"/>
      <c r="EJ494" s="13"/>
      <c r="EK494" s="5"/>
      <c r="EL494" s="5"/>
      <c r="EM494" s="5"/>
      <c r="EN494" s="6"/>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6"/>
      <c r="FM494" s="5"/>
      <c r="FN494" s="5"/>
      <c r="FO494" s="5"/>
      <c r="FP494" s="5"/>
      <c r="FQ494" s="5"/>
      <c r="FR494" s="5"/>
      <c r="FS494" s="14"/>
      <c r="FT494" s="6"/>
      <c r="FU494" s="5"/>
      <c r="FV494" s="5"/>
      <c r="FW494" s="5"/>
      <c r="FX494" s="5"/>
      <c r="FY494" s="5"/>
      <c r="FZ494" s="5"/>
      <c r="GA494" s="5"/>
      <c r="GB494" s="5"/>
      <c r="GC494" s="5"/>
      <c r="GD494" s="5"/>
      <c r="GE494" s="5"/>
      <c r="GF494" s="6"/>
      <c r="GG494" s="5"/>
      <c r="GH494" s="5"/>
      <c r="GI494" s="5"/>
      <c r="GJ494" s="5"/>
      <c r="GK494" s="5"/>
      <c r="GL494" s="5"/>
      <c r="GM494" s="5"/>
      <c r="GN494" s="5"/>
      <c r="GO494" s="6"/>
      <c r="GP494" s="5"/>
      <c r="GQ494" s="5"/>
      <c r="GR494" s="5"/>
      <c r="GS494" s="5"/>
      <c r="GT494" s="5"/>
      <c r="GU494" s="5"/>
      <c r="GV494" s="5"/>
      <c r="GW494" s="5"/>
      <c r="GX494" s="5"/>
      <c r="GY494" s="5"/>
      <c r="GZ494" s="5"/>
      <c r="HA494" s="5"/>
      <c r="HB494" s="5"/>
      <c r="HC494" s="5"/>
      <c r="HD494" s="5"/>
      <c r="HE494" s="5"/>
      <c r="HF494" s="5"/>
      <c r="HG494" s="5"/>
      <c r="HH494" s="5"/>
      <c r="HI494" s="5"/>
      <c r="HJ494" s="6"/>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6"/>
      <c r="JN494" s="5"/>
      <c r="JO494" s="5"/>
      <c r="JP494" s="5"/>
      <c r="JQ494" s="5"/>
      <c r="JR494" s="5"/>
      <c r="JS494" s="5"/>
      <c r="JT494" s="5"/>
      <c r="JU494" s="5"/>
      <c r="JV494" s="5"/>
      <c r="JW494" s="5"/>
      <c r="JX494" s="5"/>
      <c r="JY494" s="5"/>
      <c r="JZ494" s="5"/>
      <c r="KA494" s="5"/>
      <c r="KB494" s="5"/>
      <c r="KC494" s="5"/>
      <c r="KD494" s="5"/>
      <c r="KE494" s="5"/>
      <c r="KF494" s="5"/>
      <c r="KG494" s="5"/>
      <c r="KH494" s="5"/>
      <c r="KI494" s="5"/>
      <c r="KJ494" s="5"/>
      <c r="KK494" s="5"/>
      <c r="KL494" s="5"/>
      <c r="KM494" s="5"/>
      <c r="KN494" s="5"/>
      <c r="KO494" s="5"/>
      <c r="KP494" s="5"/>
      <c r="KQ494" s="5"/>
      <c r="KR494" s="5"/>
      <c r="KS494" s="5"/>
      <c r="KT494" s="5"/>
      <c r="KU494" s="5"/>
      <c r="KV494" s="5"/>
      <c r="KW494" s="5"/>
      <c r="KX494" s="12"/>
      <c r="KY494" s="12"/>
      <c r="KZ494" s="12"/>
      <c r="LA494" s="12"/>
      <c r="LB494" s="12"/>
      <c r="LC494" s="12"/>
      <c r="LD494" s="12"/>
      <c r="LE494" s="6"/>
      <c r="LF494" s="5"/>
      <c r="LG494" s="5"/>
      <c r="LH494" s="5"/>
      <c r="LI494" s="5"/>
      <c r="LJ494" s="5"/>
      <c r="LK494" s="5"/>
      <c r="LL494" s="5"/>
      <c r="LM494" s="5"/>
      <c r="LN494" s="5"/>
      <c r="LO494" s="5"/>
      <c r="LP494" s="5"/>
      <c r="LQ494" s="5"/>
      <c r="LR494" s="5"/>
      <c r="LS494" s="5"/>
      <c r="LT494" s="5"/>
      <c r="LU494" s="5"/>
      <c r="LV494" s="5"/>
      <c r="LW494" s="5"/>
      <c r="LX494" s="5"/>
      <c r="LY494" s="5"/>
      <c r="LZ494" s="5"/>
      <c r="MA494" s="5"/>
      <c r="MB494" s="5"/>
      <c r="MC494" s="5"/>
      <c r="MD494" s="5"/>
      <c r="ME494" s="5"/>
      <c r="MF494" s="5"/>
      <c r="MG494" s="5"/>
      <c r="MH494" s="5"/>
      <c r="MI494" s="5"/>
      <c r="MJ494" s="5"/>
      <c r="MK494" s="5"/>
      <c r="ML494" s="6"/>
      <c r="MM494" s="5"/>
      <c r="MN494" s="5"/>
      <c r="MO494" s="5"/>
      <c r="MP494" s="5"/>
      <c r="MQ494" s="5"/>
      <c r="MR494" s="5"/>
      <c r="MS494" s="5"/>
      <c r="MT494" s="5"/>
      <c r="MU494" s="5"/>
      <c r="MV494" s="5"/>
      <c r="MW494" s="5"/>
      <c r="MX494" s="5"/>
      <c r="MY494" s="5"/>
      <c r="MZ494" s="5"/>
      <c r="NA494" s="5"/>
      <c r="NB494" s="5"/>
      <c r="NC494" s="5"/>
      <c r="ND494" s="5"/>
      <c r="NE494" s="5"/>
      <c r="NF494" s="5"/>
      <c r="NG494" s="5"/>
      <c r="NH494" s="6"/>
      <c r="NI494" s="5"/>
      <c r="NJ494" s="5"/>
      <c r="NK494" s="5"/>
      <c r="NL494" s="5"/>
      <c r="NM494" s="5"/>
      <c r="NN494" s="5"/>
      <c r="NO494" s="5"/>
      <c r="NP494" s="5"/>
      <c r="NQ494" s="5"/>
      <c r="NR494" s="5"/>
      <c r="NS494" s="5"/>
      <c r="NT494" s="5"/>
      <c r="NU494" s="5"/>
      <c r="NV494" s="5"/>
      <c r="NW494" s="5"/>
      <c r="NX494" s="5"/>
      <c r="NY494" s="5"/>
      <c r="NZ494" s="5"/>
      <c r="OA494" s="5"/>
      <c r="OB494" s="5"/>
      <c r="OC494" s="5"/>
      <c r="OD494" s="5"/>
      <c r="OE494" s="5"/>
      <c r="OF494" s="5"/>
      <c r="OG494" s="5"/>
      <c r="OH494" s="5"/>
      <c r="OI494" s="5"/>
      <c r="OJ494" s="5"/>
      <c r="OK494" s="5"/>
      <c r="OL494" s="5"/>
      <c r="OM494" s="5"/>
      <c r="ON494" s="5"/>
      <c r="OQ494" s="6"/>
      <c r="OR494" s="5"/>
      <c r="OS494" s="5"/>
      <c r="OT494" s="5"/>
      <c r="OU494" s="5"/>
      <c r="OV494" s="5"/>
      <c r="OW494" s="5"/>
      <c r="OX494" s="5"/>
      <c r="OY494" s="5"/>
      <c r="OZ494" s="5"/>
      <c r="PA494" s="5"/>
      <c r="PB494" s="5"/>
      <c r="PC494" s="5"/>
      <c r="PD494" s="5"/>
      <c r="PE494" s="5"/>
      <c r="PF494" s="5"/>
      <c r="PG494" s="5"/>
      <c r="PH494" s="5"/>
      <c r="PI494" s="5"/>
      <c r="PJ494" s="5"/>
      <c r="PK494" s="5"/>
      <c r="PL494" s="5"/>
      <c r="PM494" s="5"/>
      <c r="PN494" s="5"/>
      <c r="PO494" s="5"/>
      <c r="PP494" s="5"/>
      <c r="PQ494" s="5"/>
      <c r="PR494" s="5"/>
      <c r="PS494" s="5"/>
      <c r="PT494" s="5"/>
      <c r="PU494" s="5"/>
      <c r="PV494" s="5"/>
      <c r="PW494" s="5"/>
      <c r="PX494" s="6"/>
      <c r="PY494" s="5"/>
      <c r="PZ494" s="5"/>
      <c r="QA494" s="5"/>
      <c r="QB494" s="5"/>
      <c r="QC494" s="5"/>
      <c r="QD494" s="5"/>
      <c r="QE494" s="5"/>
      <c r="QF494" s="5"/>
      <c r="QG494" s="5"/>
      <c r="QH494" s="5"/>
      <c r="QI494" s="5"/>
      <c r="QJ494" s="6"/>
      <c r="QK494" s="5"/>
      <c r="QL494" s="5"/>
      <c r="QM494" s="5"/>
      <c r="QN494" s="5"/>
      <c r="QO494" s="5"/>
      <c r="QP494" s="5"/>
      <c r="QQ494" s="5"/>
      <c r="QR494" s="5"/>
      <c r="QS494" s="5"/>
      <c r="QT494" s="5"/>
      <c r="QU494" s="5"/>
      <c r="QV494" s="6"/>
      <c r="QW494" s="5"/>
      <c r="QX494" s="5"/>
      <c r="QY494" s="5"/>
      <c r="QZ494" s="5"/>
      <c r="RA494" s="5"/>
      <c r="RB494" s="5"/>
      <c r="RC494" s="5"/>
      <c r="RD494" s="5"/>
      <c r="RE494" s="5"/>
      <c r="RF494" s="5"/>
      <c r="RG494" s="5"/>
      <c r="RH494" s="6"/>
      <c r="RI494" s="5"/>
      <c r="RJ494" s="5"/>
      <c r="RK494" s="5"/>
      <c r="RL494" s="5"/>
      <c r="RM494" s="5"/>
      <c r="RN494" s="5"/>
      <c r="RO494" s="5"/>
      <c r="RP494" s="5"/>
      <c r="RQ494" s="6"/>
      <c r="RR494" s="5"/>
      <c r="RS494" s="5"/>
      <c r="RT494" s="5"/>
      <c r="RU494" s="5"/>
      <c r="RV494" s="5"/>
      <c r="RW494" s="5"/>
      <c r="RX494" s="5"/>
      <c r="RY494" s="5"/>
      <c r="RZ494" s="6"/>
      <c r="SA494" s="5"/>
      <c r="SB494" s="5"/>
      <c r="SC494" s="5"/>
      <c r="SD494" s="5"/>
      <c r="SE494" s="5"/>
      <c r="SF494" s="5"/>
      <c r="SG494" s="5"/>
      <c r="SH494" s="5"/>
      <c r="SI494" s="6"/>
      <c r="SJ494" s="5"/>
      <c r="SK494" s="5"/>
      <c r="SL494" s="5"/>
      <c r="SM494" s="5"/>
      <c r="SN494" s="5"/>
      <c r="SO494" s="5"/>
      <c r="SP494" s="5"/>
      <c r="SQ494" s="5"/>
      <c r="SR494" s="5"/>
      <c r="SS494" s="5"/>
      <c r="ST494" s="5"/>
      <c r="SU494" s="5"/>
      <c r="SV494" s="5"/>
      <c r="SW494" s="5"/>
      <c r="SX494" s="5"/>
      <c r="SY494" s="5"/>
      <c r="SZ494" s="5"/>
      <c r="TA494" s="5"/>
      <c r="TB494" s="5"/>
      <c r="TC494" s="5"/>
      <c r="TD494" s="5"/>
      <c r="TE494" s="5"/>
      <c r="TF494" s="6"/>
      <c r="TG494" s="5"/>
      <c r="TH494" s="5"/>
      <c r="TI494" s="5"/>
      <c r="TJ494" s="5"/>
      <c r="TK494" s="5"/>
      <c r="TL494" s="5"/>
      <c r="TM494" s="5"/>
      <c r="TN494" s="5"/>
      <c r="TO494" s="5"/>
      <c r="TP494" s="5"/>
      <c r="TQ494" s="5"/>
      <c r="TR494" s="5"/>
      <c r="TS494" s="5"/>
      <c r="TT494" s="5"/>
      <c r="TU494" s="5"/>
      <c r="TV494" s="5"/>
      <c r="TW494" s="5"/>
      <c r="TX494" s="5"/>
      <c r="TY494" s="5"/>
      <c r="TZ494" s="5"/>
      <c r="UA494" s="5"/>
      <c r="UB494" s="5"/>
      <c r="UC494" s="6"/>
      <c r="UD494" s="5"/>
      <c r="UE494" s="5"/>
      <c r="UF494" s="5"/>
      <c r="UG494" s="5"/>
      <c r="UH494" s="5"/>
      <c r="UI494" s="5"/>
      <c r="UJ494" s="5"/>
      <c r="UK494" s="5"/>
      <c r="UL494" s="5"/>
      <c r="UM494" s="5"/>
      <c r="UN494" s="5"/>
      <c r="UO494" s="5"/>
      <c r="UP494" s="5"/>
      <c r="UQ494" s="5"/>
      <c r="UR494" s="5"/>
      <c r="US494" s="5"/>
      <c r="UT494" s="5"/>
      <c r="UU494" s="5"/>
      <c r="UV494" s="5"/>
      <c r="UW494" s="5"/>
      <c r="UX494" s="5"/>
      <c r="UY494" s="5"/>
      <c r="UZ494" s="6"/>
      <c r="VA494" s="6"/>
      <c r="VB494" s="5"/>
      <c r="VC494" s="5"/>
      <c r="VE494" s="5"/>
      <c r="VF494" s="5"/>
      <c r="VG494" s="5"/>
      <c r="VH494" s="5"/>
      <c r="VI494" s="5"/>
      <c r="VK494" s="5"/>
      <c r="VL494" s="5"/>
      <c r="VN494" s="6"/>
      <c r="VO494" s="5"/>
      <c r="VP494" s="5"/>
      <c r="VQ494" s="5"/>
      <c r="VR494" s="5"/>
      <c r="VS494" s="5"/>
      <c r="VT494" s="5"/>
      <c r="VU494" s="5"/>
      <c r="VV494" s="5"/>
      <c r="VW494" s="5"/>
      <c r="VX494" s="5"/>
      <c r="VY494" s="5"/>
      <c r="VZ494" s="5"/>
      <c r="WA494" s="5"/>
      <c r="WB494" s="5"/>
      <c r="WC494" s="5"/>
      <c r="WD494" s="5"/>
      <c r="WE494" s="5"/>
      <c r="WF494" s="5"/>
      <c r="WG494" s="5"/>
      <c r="WH494" s="5"/>
      <c r="WI494" s="5"/>
      <c r="WJ494" s="5"/>
      <c r="WK494" s="5"/>
      <c r="WL494" s="5"/>
      <c r="WM494" s="5"/>
      <c r="WN494" s="5"/>
      <c r="WO494" s="5"/>
      <c r="WP494" s="5"/>
      <c r="WQ494" s="5"/>
      <c r="WR494" s="5"/>
      <c r="WS494" s="5"/>
      <c r="WT494" s="5"/>
      <c r="WU494" s="5"/>
      <c r="WV494" s="5"/>
      <c r="WW494" s="5"/>
      <c r="WX494" s="5"/>
      <c r="WY494" s="5"/>
      <c r="WZ494" s="5"/>
      <c r="XA494" s="6"/>
      <c r="XB494" s="5"/>
      <c r="XC494" s="5"/>
      <c r="XD494" s="5"/>
      <c r="XE494" s="5"/>
      <c r="XF494" s="5"/>
      <c r="XG494" s="5"/>
      <c r="XH494" s="5"/>
      <c r="XI494" s="5"/>
      <c r="XJ494" s="5"/>
      <c r="XK494" s="5"/>
      <c r="XL494" s="5"/>
      <c r="XM494" s="6"/>
      <c r="XN494" s="5"/>
      <c r="XO494" s="5"/>
      <c r="XP494" s="5"/>
      <c r="XQ494" s="5"/>
      <c r="XR494" s="5"/>
      <c r="XS494" s="5"/>
      <c r="XT494" s="5"/>
      <c r="XU494" s="5"/>
      <c r="XV494" s="6"/>
      <c r="XW494" s="5"/>
      <c r="XX494" s="5"/>
      <c r="XY494" s="5"/>
      <c r="XZ494" s="5"/>
      <c r="YA494" s="5"/>
      <c r="YB494" s="5"/>
      <c r="YC494" s="5"/>
      <c r="YD494" s="5"/>
      <c r="YE494" s="5"/>
      <c r="YF494" s="5"/>
      <c r="YG494" s="5"/>
      <c r="YH494" s="5"/>
      <c r="YI494" s="5"/>
      <c r="YJ494" s="5"/>
      <c r="YK494" s="5"/>
      <c r="YL494" s="5"/>
      <c r="YM494" s="5"/>
      <c r="YN494" s="5"/>
      <c r="YO494" s="5"/>
      <c r="YP494" s="12"/>
      <c r="YQ494" s="12"/>
      <c r="YR494" s="12"/>
      <c r="YS494" s="12"/>
      <c r="YT494" s="12"/>
      <c r="YU494" s="12"/>
      <c r="YV494" s="12"/>
      <c r="YW494" s="12"/>
      <c r="YX494" s="6"/>
      <c r="YY494" s="5"/>
      <c r="YZ494" s="5"/>
      <c r="ZA494" s="5"/>
      <c r="ZB494" s="5"/>
      <c r="ZC494" s="5"/>
      <c r="ZD494" s="5"/>
      <c r="ZE494" s="5"/>
      <c r="ZF494" s="5"/>
      <c r="ZG494" s="5"/>
      <c r="ZH494" s="5"/>
      <c r="ZI494" s="5"/>
      <c r="ZJ494" s="5"/>
      <c r="ZK494" s="5"/>
      <c r="ZL494" s="5"/>
      <c r="ZM494" s="5"/>
      <c r="ZN494" s="5"/>
      <c r="ZO494" s="5"/>
      <c r="ZP494" s="5"/>
      <c r="ZQ494" s="5"/>
      <c r="ZR494" s="5"/>
      <c r="ZS494" s="5"/>
      <c r="ZT494" s="5"/>
      <c r="ZU494" s="5"/>
      <c r="ZV494" s="5"/>
      <c r="ZW494" s="5"/>
      <c r="ZX494" s="5"/>
      <c r="ZY494" s="5"/>
      <c r="ZZ494" s="5"/>
      <c r="AAA494" s="5"/>
      <c r="AAB494" s="5"/>
      <c r="AAC494" s="5"/>
      <c r="AAD494" s="5"/>
      <c r="AAE494" s="6"/>
      <c r="AAF494" s="5"/>
      <c r="AAG494" s="5"/>
      <c r="AAH494" s="5"/>
      <c r="AAI494" s="5"/>
      <c r="AAJ494" s="5"/>
      <c r="AAK494" s="5"/>
      <c r="AAL494" s="5"/>
      <c r="AAM494" s="5"/>
      <c r="AAN494" s="5"/>
      <c r="AAO494" s="5"/>
      <c r="AAP494" s="5"/>
      <c r="AAQ494" s="5"/>
      <c r="AAR494" s="5"/>
      <c r="AAS494" s="5"/>
      <c r="AAT494" s="5"/>
      <c r="AAU494" s="5"/>
      <c r="AAV494" s="5"/>
      <c r="AAW494" s="5"/>
      <c r="AAX494" s="5"/>
      <c r="AAY494" s="5"/>
      <c r="AAZ494" s="5"/>
      <c r="ABA494" s="5"/>
      <c r="ABB494" s="5"/>
      <c r="ABC494" s="5"/>
      <c r="ABD494" s="5"/>
      <c r="ABE494" s="5"/>
      <c r="ABF494" s="5"/>
      <c r="ABG494" s="5"/>
      <c r="ABH494" s="5"/>
      <c r="ABI494" s="5"/>
      <c r="ABJ494" s="5"/>
      <c r="ABK494" s="5"/>
      <c r="ABL494" s="5"/>
      <c r="ABM494" s="5"/>
      <c r="ABN494" s="5"/>
      <c r="ABO494" s="5"/>
      <c r="ABP494" s="5"/>
      <c r="ABQ494" s="5"/>
      <c r="ABR494" s="5"/>
      <c r="ABS494" s="5"/>
      <c r="ABT494" s="5"/>
      <c r="ABU494" s="5"/>
      <c r="ABV494" s="5"/>
      <c r="ABW494" s="5"/>
      <c r="ABX494" s="5"/>
      <c r="ABY494" s="6"/>
      <c r="ABZ494" s="5"/>
      <c r="ACA494" s="5"/>
      <c r="ACB494" s="5"/>
      <c r="ACC494" s="5"/>
      <c r="ACD494" s="5"/>
      <c r="ACE494" s="5"/>
      <c r="ACF494" s="5"/>
      <c r="ACG494" s="5"/>
      <c r="ACH494" s="5"/>
      <c r="ACI494" s="5"/>
      <c r="ACJ494" s="5"/>
      <c r="ACK494" s="5"/>
      <c r="ACL494" s="5"/>
      <c r="ACM494" s="5"/>
      <c r="ACN494" s="5"/>
      <c r="ACO494" s="5"/>
      <c r="ACP494" s="5"/>
      <c r="ACQ494" s="5"/>
      <c r="ACR494" s="5"/>
      <c r="ACS494" s="5"/>
      <c r="ACT494" s="5"/>
      <c r="ACU494" s="5"/>
      <c r="ACV494" s="5"/>
      <c r="ACW494" s="5"/>
      <c r="ACX494" s="5"/>
      <c r="ACY494" s="5"/>
      <c r="ACZ494" s="5"/>
      <c r="ADA494" s="5"/>
      <c r="ADB494" s="5"/>
      <c r="ADC494" s="5"/>
      <c r="ADD494" s="5"/>
      <c r="ADE494" s="5"/>
      <c r="ADF494" s="5"/>
      <c r="ADG494" s="5"/>
      <c r="ADH494" s="5"/>
      <c r="ADI494" s="5"/>
      <c r="ADJ494" s="5"/>
      <c r="ADK494" s="5"/>
      <c r="ADL494" s="5"/>
      <c r="ADM494" s="5"/>
      <c r="ADN494" s="5"/>
      <c r="ADO494" s="5"/>
      <c r="ADP494" s="5"/>
      <c r="ADQ494" s="6"/>
      <c r="ADR494" s="5"/>
      <c r="ADS494" s="5"/>
      <c r="ADT494" s="5"/>
      <c r="ADU494" s="5"/>
      <c r="ADV494" s="5"/>
      <c r="ADW494" s="5"/>
      <c r="ADX494" s="5"/>
      <c r="ADY494" s="5"/>
      <c r="ADZ494" s="5"/>
      <c r="AEA494" s="5"/>
      <c r="AEB494" s="5"/>
      <c r="AEC494" s="5"/>
      <c r="AED494" s="5"/>
      <c r="AEE494" s="5"/>
      <c r="AEF494" s="5"/>
      <c r="AEG494" s="5"/>
      <c r="AEH494" s="5"/>
      <c r="AEI494" s="5"/>
      <c r="AEJ494" s="5"/>
      <c r="AEK494" s="5"/>
      <c r="AEL494" s="5"/>
      <c r="AEM494" s="8"/>
      <c r="AEN494" s="6"/>
      <c r="AEO494" s="6"/>
      <c r="AEP494" s="6"/>
      <c r="AEQ494" s="6"/>
      <c r="AER494" s="5"/>
      <c r="AES494" s="6"/>
      <c r="AET494" s="6"/>
      <c r="AEU494" s="6"/>
      <c r="AEV494" s="5"/>
      <c r="AEW494" s="5"/>
      <c r="AEX494" s="5"/>
      <c r="AEY494" s="5"/>
      <c r="AEZ494" s="5"/>
      <c r="AFA494" s="5"/>
      <c r="AFB494" s="5"/>
      <c r="AFC494" s="5"/>
      <c r="AFD494" s="5"/>
      <c r="AFE494" s="5"/>
      <c r="AFF494" s="5"/>
      <c r="AFG494" s="5"/>
      <c r="AFH494" s="5"/>
      <c r="AFI494" s="5"/>
      <c r="AFJ494" s="5"/>
      <c r="AFK494" s="5"/>
      <c r="AFL494" s="5"/>
      <c r="AFM494" s="5"/>
      <c r="AFN494" s="5"/>
      <c r="AFO494" s="5"/>
      <c r="AFP494" s="5"/>
      <c r="AFQ494" s="5"/>
      <c r="AFR494" s="5"/>
      <c r="AFS494" s="5"/>
      <c r="AFT494" s="5"/>
      <c r="AFU494" s="5"/>
      <c r="AFV494" s="5"/>
      <c r="AFW494" s="5"/>
      <c r="AFX494" s="5"/>
      <c r="AFY494" s="5"/>
      <c r="AFZ494" s="5"/>
      <c r="AGA494" s="5"/>
      <c r="AGB494" s="6"/>
      <c r="AGC494" s="5"/>
      <c r="AGD494" s="5"/>
      <c r="AGE494" s="5"/>
      <c r="AGF494" s="5"/>
      <c r="AGG494" s="5"/>
      <c r="AGM494" s="18"/>
      <c r="AGS494" s="6"/>
      <c r="AHG494" s="18"/>
      <c r="AHM494" s="6"/>
      <c r="AHN494" s="5"/>
      <c r="AHO494" s="5"/>
      <c r="AHP494" s="5"/>
      <c r="AHQ494" s="5"/>
      <c r="AHR494" s="5"/>
      <c r="AHS494" s="5"/>
      <c r="AHT494" s="5"/>
      <c r="AHU494" s="5"/>
      <c r="AHV494" s="5"/>
      <c r="AHW494" s="5"/>
      <c r="AHX494" s="5"/>
      <c r="AHY494" s="5"/>
      <c r="AHZ494" s="5"/>
      <c r="AIA494" s="5"/>
      <c r="AIB494" s="5"/>
      <c r="AIC494" s="5"/>
      <c r="AID494" s="6"/>
      <c r="AIE494" s="5"/>
      <c r="AIF494" s="5"/>
      <c r="AIG494" s="5"/>
      <c r="AIH494" s="5"/>
      <c r="AII494" s="5"/>
      <c r="AIJ494" s="5"/>
      <c r="AIK494" s="5"/>
      <c r="AIL494" s="5"/>
      <c r="AIM494" s="5"/>
      <c r="AIN494" s="5"/>
      <c r="AIO494" s="5"/>
      <c r="AIP494" s="5"/>
      <c r="AIQ494" s="5"/>
      <c r="AIR494" s="5"/>
      <c r="AIS494" s="5"/>
      <c r="AIT494" s="5"/>
      <c r="AIU494" s="5"/>
      <c r="AIV494" s="5"/>
      <c r="AIW494" s="5"/>
      <c r="AIX494" s="5"/>
      <c r="AIY494" s="5"/>
      <c r="AIZ494" s="5"/>
      <c r="AJA494" s="5"/>
      <c r="AJB494" s="6"/>
      <c r="AJC494" s="5"/>
      <c r="AJD494" s="5"/>
      <c r="AJE494" s="5"/>
      <c r="AJF494" s="5"/>
      <c r="AJG494" s="5"/>
      <c r="AJH494" s="5"/>
      <c r="AJI494" s="5"/>
      <c r="AJJ494" s="5"/>
      <c r="AJK494" s="5"/>
      <c r="AJL494" s="5"/>
      <c r="AJM494" s="5"/>
      <c r="AJN494" s="6"/>
      <c r="AJO494" s="5"/>
      <c r="AJP494" s="5"/>
      <c r="AJQ494" s="5"/>
      <c r="AJR494" s="5"/>
      <c r="AJS494" s="5"/>
      <c r="AJT494" s="5"/>
      <c r="AJU494" s="5"/>
      <c r="AJV494" s="5"/>
    </row>
    <row r="495" spans="1:958" ht="14.25" customHeight="1"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7"/>
      <c r="AF495" s="6"/>
      <c r="AG495" s="8"/>
      <c r="AH495" s="8"/>
      <c r="AI495" s="8"/>
      <c r="AJ495" s="5"/>
      <c r="AK495" s="9"/>
      <c r="AL495" s="5"/>
      <c r="AM495" s="6"/>
      <c r="AN495" s="10"/>
      <c r="AO495" s="6"/>
      <c r="AP495" s="6"/>
      <c r="AQ495" s="5"/>
      <c r="AV495" s="5"/>
      <c r="AW495" s="5"/>
      <c r="AX495" s="5"/>
      <c r="AY495" s="5"/>
      <c r="AZ495" s="5"/>
      <c r="BA495" s="5"/>
      <c r="BB495" s="5"/>
      <c r="BE495" s="5"/>
      <c r="BF495" s="5"/>
      <c r="BG495" s="5"/>
      <c r="BH495" s="6"/>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t="str">
        <f>IF(SUM(BI495:BQ495,BS495:BW495,BY495:CC495,CE495:CJ495)=0, "", SUM(BI495:BQ495,BS495:BW495,BY495:CC495,CE495:CJ495))</f>
        <v/>
      </c>
      <c r="CN495" s="5" t="str">
        <f>IF(SUM(CQ495, CR495, CS495, CT495, CU495)=0, "", IF(OR(CQ495&gt;=8, CR495&gt;=10, CS495&gt;=13, CT495&gt;=10, CU495&gt;=15), 1, 0))</f>
        <v/>
      </c>
      <c r="CO495" s="5" t="str">
        <f>IF(SUM(BI495:BJ495,BL495,BM495,BN495,BO495,BU495,CA495,CH495,CJ495)=0, "", SUM(BI495:BJ495,BL495,BM495,BN495,BO495,BU495,CA495,CH495,CJ495))</f>
        <v/>
      </c>
      <c r="CP495" s="5" t="str">
        <f>IF(SUM(BK495,BP495:BQ495,BS495:BT495,BV495:BW495,BY495:BZ495,CB495:CC495,CE495:CG495,CI495)=0, "", SUM(BK495,BP495:BQ495,BS495:BT495,BV495:BW495,BY495:BZ495,CB495:CC495,CE495:CG495,CI495))</f>
        <v/>
      </c>
      <c r="CQ495" s="5" t="str">
        <f>IF(SUM(CB495:CC495,CE495:CF495,CI495)=0, "", SUM(CB495:CC495,CE495:CF495,CI495))</f>
        <v/>
      </c>
      <c r="CR495" s="5" t="str">
        <f>IF(SUM(BQ495,BS495:BT495,BW495,BY495)=0, "", SUM(BQ495,BS495:BT495,BW495,BY495))</f>
        <v/>
      </c>
      <c r="CS495" s="5" t="str">
        <f>IF(SUM(BK495,BP495,BV495,BZ495,CG495)=0, "", SUM(BK495,BP495,BV495,BZ495,CG495))</f>
        <v/>
      </c>
      <c r="CT495" s="5" t="str">
        <f>IF(SUM(BI495:BJ495,BL495,BN495,CH495)=0, "", SUM(BI495:BJ495,BL495,BN495,CH495))</f>
        <v/>
      </c>
      <c r="CU495" s="5" t="str">
        <f>IF(SUM(BM495,BO495,BU495,CA495,CJ495)=0, "", SUM(BM495,BO495,BU495,CA495,CJ495))</f>
        <v/>
      </c>
      <c r="CV495" s="5" t="str">
        <f>IF(CQ495="", "", IF(CQ495&gt;=8, 1, 0))</f>
        <v/>
      </c>
      <c r="CW495" s="5" t="str">
        <f>IF(CR495="", "", IF(CR495&gt;=10, 1, 0))</f>
        <v/>
      </c>
      <c r="CX495" s="5" t="str">
        <f>IF(CS495="", "", IF(CS495&gt;=13, 1, 0))</f>
        <v/>
      </c>
      <c r="CY495" s="5" t="str">
        <f>IF(CT495="", "", IF(CT495&gt;=10, 1, 0))</f>
        <v/>
      </c>
      <c r="CZ495" s="5" t="str">
        <f>IF(CU495="", "", IF(CU495&gt;=15, 1, 0))</f>
        <v/>
      </c>
      <c r="DA495" s="5" t="str">
        <f>IF(AND(BR495="", BX495="", CD495=""), "", IF(BR495=5,1,0) + IF(BX495=5,1,0) + IF(CD495=5,1,0))</f>
        <v/>
      </c>
      <c r="DB495" s="6"/>
      <c r="DC495" s="5"/>
      <c r="DD495" s="13"/>
      <c r="DE495" s="5"/>
      <c r="DF495" s="13"/>
      <c r="DG495" s="5"/>
      <c r="DH495" s="13"/>
      <c r="DI495" s="5"/>
      <c r="DJ495" s="13"/>
      <c r="DK495" s="5"/>
      <c r="DL495" s="13"/>
      <c r="DM495" s="5"/>
      <c r="DN495" s="13"/>
      <c r="DO495" s="5"/>
      <c r="DP495" s="13"/>
      <c r="DQ495" s="5"/>
      <c r="DR495" s="13"/>
      <c r="DS495" s="5"/>
      <c r="DT495" s="13"/>
      <c r="DU495" s="5"/>
      <c r="DV495" s="13"/>
      <c r="DW495" s="5"/>
      <c r="DX495" s="13"/>
      <c r="DY495" s="5"/>
      <c r="DZ495" s="13"/>
      <c r="EA495" s="5"/>
      <c r="EB495" s="13"/>
      <c r="EC495" s="5"/>
      <c r="ED495" s="13"/>
      <c r="EE495" s="5"/>
      <c r="EF495" s="13"/>
      <c r="EG495" s="5"/>
      <c r="EH495" s="13"/>
      <c r="EI495" s="5"/>
      <c r="EJ495" s="13"/>
      <c r="EK495" s="5"/>
      <c r="EL495" s="5"/>
      <c r="EM495" s="5"/>
      <c r="EN495" s="6"/>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6"/>
      <c r="FM495" s="5"/>
      <c r="FN495" s="5"/>
      <c r="FO495" s="5"/>
      <c r="FP495" s="5"/>
      <c r="FQ495" s="5"/>
      <c r="FR495" s="5"/>
      <c r="FS495" s="14"/>
      <c r="FT495" s="6"/>
      <c r="FU495" s="5"/>
      <c r="FV495" s="5"/>
      <c r="FW495" s="5"/>
      <c r="FX495" s="5"/>
      <c r="FY495" s="5"/>
      <c r="FZ495" s="5"/>
      <c r="GA495" s="5"/>
      <c r="GB495" s="5"/>
      <c r="GC495" s="5"/>
      <c r="GD495" s="5"/>
      <c r="GE495" s="5"/>
      <c r="GF495" s="6"/>
      <c r="GG495" s="5"/>
      <c r="GH495" s="5"/>
      <c r="GI495" s="5"/>
      <c r="GJ495" s="5"/>
      <c r="GK495" s="5"/>
      <c r="GL495" s="5"/>
      <c r="GM495" s="5"/>
      <c r="GN495" s="5"/>
      <c r="GO495" s="6"/>
      <c r="GP495" s="5"/>
      <c r="GQ495" s="5"/>
      <c r="GR495" s="5"/>
      <c r="GS495" s="5"/>
      <c r="GT495" s="5"/>
      <c r="GU495" s="5"/>
      <c r="GV495" s="5"/>
      <c r="GW495" s="5"/>
      <c r="GX495" s="5"/>
      <c r="GY495" s="5"/>
      <c r="GZ495" s="5"/>
      <c r="HA495" s="5"/>
      <c r="HB495" s="5"/>
      <c r="HC495" s="5"/>
      <c r="HD495" s="5"/>
      <c r="HE495" s="5"/>
      <c r="HF495" s="5"/>
      <c r="HG495" s="5"/>
      <c r="HH495" s="5"/>
      <c r="HI495" s="5"/>
      <c r="HJ495" s="6"/>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6"/>
      <c r="JN495" s="5"/>
      <c r="JO495" s="5"/>
      <c r="JP495" s="5"/>
      <c r="JQ495" s="5"/>
      <c r="JR495" s="5"/>
      <c r="JS495" s="5"/>
      <c r="JT495" s="5"/>
      <c r="JU495" s="5"/>
      <c r="JV495" s="5"/>
      <c r="JW495" s="5"/>
      <c r="JX495" s="5"/>
      <c r="JY495" s="5"/>
      <c r="JZ495" s="5"/>
      <c r="KA495" s="5"/>
      <c r="KB495" s="5"/>
      <c r="KC495" s="5"/>
      <c r="KD495" s="5"/>
      <c r="KE495" s="5"/>
      <c r="KF495" s="5"/>
      <c r="KG495" s="5"/>
      <c r="KH495" s="5"/>
      <c r="KI495" s="5"/>
      <c r="KJ495" s="5"/>
      <c r="KK495" s="5"/>
      <c r="KL495" s="5"/>
      <c r="KM495" s="5"/>
      <c r="KN495" s="5"/>
      <c r="KO495" s="5"/>
      <c r="KP495" s="5"/>
      <c r="KQ495" s="5"/>
      <c r="KR495" s="5"/>
      <c r="KS495" s="5"/>
      <c r="KT495" s="5"/>
      <c r="KU495" s="5"/>
      <c r="KV495" s="5"/>
      <c r="KW495" s="5"/>
      <c r="KX495" s="12"/>
      <c r="KY495" s="12"/>
      <c r="KZ495" s="12"/>
      <c r="LA495" s="12"/>
      <c r="LB495" s="12"/>
      <c r="LC495" s="12"/>
      <c r="LD495" s="12"/>
      <c r="LE495" s="6"/>
      <c r="LF495" s="5"/>
      <c r="LG495" s="5"/>
      <c r="LH495" s="5"/>
      <c r="LI495" s="5"/>
      <c r="LJ495" s="5"/>
      <c r="LK495" s="5"/>
      <c r="LL495" s="5"/>
      <c r="LM495" s="5"/>
      <c r="LN495" s="5"/>
      <c r="LO495" s="5"/>
      <c r="LP495" s="5"/>
      <c r="LQ495" s="5"/>
      <c r="LR495" s="5"/>
      <c r="LS495" s="5"/>
      <c r="LT495" s="5"/>
      <c r="LU495" s="5"/>
      <c r="LV495" s="5"/>
      <c r="LW495" s="5"/>
      <c r="LX495" s="5"/>
      <c r="LY495" s="5"/>
      <c r="LZ495" s="5"/>
      <c r="MA495" s="5"/>
      <c r="MB495" s="5"/>
      <c r="MC495" s="5"/>
      <c r="MD495" s="5"/>
      <c r="ME495" s="5"/>
      <c r="MF495" s="5"/>
      <c r="MG495" s="5"/>
      <c r="MH495" s="5"/>
      <c r="MI495" s="5"/>
      <c r="MJ495" s="5"/>
      <c r="MK495" s="5"/>
      <c r="ML495" s="6"/>
      <c r="MM495" s="5"/>
      <c r="MN495" s="5"/>
      <c r="MO495" s="5"/>
      <c r="MP495" s="5"/>
      <c r="MQ495" s="5"/>
      <c r="MR495" s="5"/>
      <c r="MS495" s="5"/>
      <c r="MT495" s="5"/>
      <c r="MU495" s="5"/>
      <c r="MV495" s="5"/>
      <c r="MW495" s="5"/>
      <c r="MX495" s="5"/>
      <c r="MY495" s="5"/>
      <c r="MZ495" s="5"/>
      <c r="NA495" s="5"/>
      <c r="NB495" s="5"/>
      <c r="NC495" s="5"/>
      <c r="ND495" s="5"/>
      <c r="NE495" s="5"/>
      <c r="NF495" s="5"/>
      <c r="NG495" s="5"/>
      <c r="NH495" s="6"/>
      <c r="NI495" s="5"/>
      <c r="NJ495" s="5"/>
      <c r="NK495" s="5"/>
      <c r="NL495" s="5"/>
      <c r="NM495" s="5"/>
      <c r="NN495" s="5"/>
      <c r="NO495" s="5"/>
      <c r="NP495" s="5"/>
      <c r="NQ495" s="5"/>
      <c r="NR495" s="5"/>
      <c r="NS495" s="5"/>
      <c r="NT495" s="5"/>
      <c r="NU495" s="5"/>
      <c r="NV495" s="5"/>
      <c r="NW495" s="5"/>
      <c r="NX495" s="5"/>
      <c r="NY495" s="5"/>
      <c r="NZ495" s="5"/>
      <c r="OA495" s="5"/>
      <c r="OB495" s="5"/>
      <c r="OC495" s="5"/>
      <c r="OD495" s="5"/>
      <c r="OE495" s="5"/>
      <c r="OF495" s="5"/>
      <c r="OG495" s="5"/>
      <c r="OH495" s="5"/>
      <c r="OI495" s="5"/>
      <c r="OJ495" s="5"/>
      <c r="OK495" s="5"/>
      <c r="OL495" s="5"/>
      <c r="OM495" s="5"/>
      <c r="ON495" s="5"/>
      <c r="OQ495" s="6"/>
      <c r="OR495" s="5"/>
      <c r="OS495" s="5"/>
      <c r="OT495" s="5"/>
      <c r="OU495" s="5"/>
      <c r="OV495" s="5"/>
      <c r="OW495" s="5"/>
      <c r="OX495" s="5"/>
      <c r="OY495" s="5"/>
      <c r="OZ495" s="5"/>
      <c r="PA495" s="5"/>
      <c r="PB495" s="5"/>
      <c r="PC495" s="5"/>
      <c r="PD495" s="5"/>
      <c r="PE495" s="5"/>
      <c r="PF495" s="5"/>
      <c r="PG495" s="5"/>
      <c r="PH495" s="5"/>
      <c r="PI495" s="5"/>
      <c r="PJ495" s="5"/>
      <c r="PK495" s="5"/>
      <c r="PL495" s="5"/>
      <c r="PM495" s="5"/>
      <c r="PN495" s="5"/>
      <c r="PO495" s="5"/>
      <c r="PP495" s="5"/>
      <c r="PQ495" s="5"/>
      <c r="PR495" s="5"/>
      <c r="PS495" s="5"/>
      <c r="PT495" s="5"/>
      <c r="PU495" s="5"/>
      <c r="PV495" s="5"/>
      <c r="PW495" s="5"/>
      <c r="PX495" s="6"/>
      <c r="PY495" s="5"/>
      <c r="PZ495" s="5"/>
      <c r="QA495" s="5"/>
      <c r="QB495" s="5"/>
      <c r="QC495" s="5"/>
      <c r="QD495" s="5"/>
      <c r="QE495" s="5"/>
      <c r="QF495" s="5"/>
      <c r="QG495" s="5"/>
      <c r="QH495" s="5"/>
      <c r="QI495" s="5"/>
      <c r="QJ495" s="6"/>
      <c r="QK495" s="5"/>
      <c r="QL495" s="5"/>
      <c r="QM495" s="5"/>
      <c r="QN495" s="5"/>
      <c r="QO495" s="5"/>
      <c r="QP495" s="5"/>
      <c r="QQ495" s="5"/>
      <c r="QR495" s="5"/>
      <c r="QS495" s="5"/>
      <c r="QT495" s="5"/>
      <c r="QU495" s="5"/>
      <c r="QV495" s="6"/>
      <c r="QW495" s="5"/>
      <c r="QX495" s="5"/>
      <c r="QY495" s="5"/>
      <c r="QZ495" s="5"/>
      <c r="RA495" s="5"/>
      <c r="RB495" s="5"/>
      <c r="RC495" s="5"/>
      <c r="RD495" s="5"/>
      <c r="RE495" s="5"/>
      <c r="RF495" s="5"/>
      <c r="RG495" s="5"/>
      <c r="RH495" s="6"/>
      <c r="RI495" s="5"/>
      <c r="RJ495" s="5"/>
      <c r="RK495" s="5"/>
      <c r="RL495" s="5"/>
      <c r="RM495" s="5"/>
      <c r="RN495" s="5"/>
      <c r="RO495" s="5"/>
      <c r="RP495" s="5"/>
      <c r="RQ495" s="6"/>
      <c r="RR495" s="5"/>
      <c r="RS495" s="5"/>
      <c r="RT495" s="5"/>
      <c r="RU495" s="5"/>
      <c r="RV495" s="5"/>
      <c r="RW495" s="5"/>
      <c r="RX495" s="5"/>
      <c r="RY495" s="5"/>
      <c r="RZ495" s="6"/>
      <c r="SA495" s="5"/>
      <c r="SB495" s="5"/>
      <c r="SC495" s="5"/>
      <c r="SD495" s="5"/>
      <c r="SE495" s="5"/>
      <c r="SF495" s="5"/>
      <c r="SG495" s="5"/>
      <c r="SH495" s="5"/>
      <c r="SI495" s="6"/>
      <c r="SJ495" s="5"/>
      <c r="SK495" s="5"/>
      <c r="SL495" s="5"/>
      <c r="SM495" s="5"/>
      <c r="SN495" s="5"/>
      <c r="SO495" s="5"/>
      <c r="SP495" s="5"/>
      <c r="SQ495" s="5"/>
      <c r="SR495" s="5"/>
      <c r="SS495" s="5"/>
      <c r="ST495" s="5"/>
      <c r="SU495" s="5"/>
      <c r="SV495" s="5"/>
      <c r="SW495" s="5"/>
      <c r="SX495" s="5"/>
      <c r="SY495" s="5"/>
      <c r="SZ495" s="5"/>
      <c r="TA495" s="5"/>
      <c r="TB495" s="5"/>
      <c r="TC495" s="5"/>
      <c r="TD495" s="5"/>
      <c r="TE495" s="5"/>
      <c r="TF495" s="6"/>
      <c r="TG495" s="5"/>
      <c r="TH495" s="5"/>
      <c r="TI495" s="5"/>
      <c r="TJ495" s="5"/>
      <c r="TK495" s="5"/>
      <c r="TL495" s="5"/>
      <c r="TM495" s="5"/>
      <c r="TN495" s="5"/>
      <c r="TO495" s="5"/>
      <c r="TP495" s="5"/>
      <c r="TQ495" s="5"/>
      <c r="TR495" s="5"/>
      <c r="TS495" s="5"/>
      <c r="TT495" s="5"/>
      <c r="TU495" s="5"/>
      <c r="TV495" s="5"/>
      <c r="TW495" s="5"/>
      <c r="TX495" s="5"/>
      <c r="TY495" s="5"/>
      <c r="TZ495" s="5"/>
      <c r="UA495" s="5"/>
      <c r="UB495" s="5"/>
      <c r="UC495" s="6"/>
      <c r="UD495" s="5"/>
      <c r="UE495" s="5"/>
      <c r="UF495" s="5"/>
      <c r="UG495" s="5"/>
      <c r="UH495" s="5"/>
      <c r="UI495" s="5"/>
      <c r="UJ495" s="5"/>
      <c r="UK495" s="5"/>
      <c r="UL495" s="5"/>
      <c r="UM495" s="5"/>
      <c r="UN495" s="5"/>
      <c r="UO495" s="5"/>
      <c r="UP495" s="5"/>
      <c r="UQ495" s="5"/>
      <c r="UR495" s="5"/>
      <c r="US495" s="5"/>
      <c r="UT495" s="5"/>
      <c r="UU495" s="5"/>
      <c r="UV495" s="5"/>
      <c r="UW495" s="5"/>
      <c r="UX495" s="5"/>
      <c r="UY495" s="5"/>
      <c r="UZ495" s="6"/>
      <c r="VA495" s="6"/>
      <c r="VB495" s="5"/>
      <c r="VC495" s="5"/>
      <c r="VE495" s="5"/>
      <c r="VF495" s="5"/>
      <c r="VG495" s="5"/>
      <c r="VH495" s="5"/>
      <c r="VI495" s="5"/>
      <c r="VK495" s="5"/>
      <c r="VL495" s="5"/>
      <c r="VN495" s="6"/>
      <c r="VO495" s="5"/>
      <c r="VP495" s="5"/>
      <c r="VQ495" s="5"/>
      <c r="VR495" s="5"/>
      <c r="VS495" s="5"/>
      <c r="VT495" s="5"/>
      <c r="VU495" s="5"/>
      <c r="VV495" s="5"/>
      <c r="VW495" s="5"/>
      <c r="VX495" s="5"/>
      <c r="VY495" s="5"/>
      <c r="VZ495" s="5"/>
      <c r="WA495" s="5"/>
      <c r="WB495" s="5"/>
      <c r="WC495" s="5"/>
      <c r="WD495" s="5"/>
      <c r="WE495" s="5"/>
      <c r="WF495" s="5"/>
      <c r="WG495" s="5"/>
      <c r="WH495" s="5"/>
      <c r="WI495" s="5"/>
      <c r="WJ495" s="5"/>
      <c r="WK495" s="5"/>
      <c r="WL495" s="5"/>
      <c r="WM495" s="5"/>
      <c r="WN495" s="5"/>
      <c r="WO495" s="5"/>
      <c r="WP495" s="5"/>
      <c r="WQ495" s="5"/>
      <c r="WR495" s="5"/>
      <c r="WS495" s="5"/>
      <c r="WT495" s="5"/>
      <c r="WU495" s="5"/>
      <c r="WV495" s="5"/>
      <c r="WW495" s="5"/>
      <c r="WX495" s="5"/>
      <c r="WY495" s="5"/>
      <c r="WZ495" s="5"/>
      <c r="XA495" s="6"/>
      <c r="XB495" s="5"/>
      <c r="XC495" s="5"/>
      <c r="XD495" s="5"/>
      <c r="XE495" s="5"/>
      <c r="XF495" s="5"/>
      <c r="XG495" s="5"/>
      <c r="XH495" s="5"/>
      <c r="XI495" s="5"/>
      <c r="XJ495" s="5"/>
      <c r="XK495" s="5"/>
      <c r="XL495" s="5"/>
      <c r="XM495" s="6"/>
      <c r="XN495" s="5"/>
      <c r="XO495" s="5"/>
      <c r="XP495" s="5"/>
      <c r="XQ495" s="5"/>
      <c r="XR495" s="5"/>
      <c r="XS495" s="5"/>
      <c r="XT495" s="5"/>
      <c r="XU495" s="5"/>
      <c r="XV495" s="6"/>
      <c r="XW495" s="5"/>
      <c r="XX495" s="5"/>
      <c r="XY495" s="5"/>
      <c r="XZ495" s="5"/>
      <c r="YA495" s="5"/>
      <c r="YB495" s="5"/>
      <c r="YC495" s="5"/>
      <c r="YD495" s="5"/>
      <c r="YE495" s="5"/>
      <c r="YF495" s="5"/>
      <c r="YG495" s="5"/>
      <c r="YH495" s="5"/>
      <c r="YI495" s="5"/>
      <c r="YJ495" s="5"/>
      <c r="YK495" s="5"/>
      <c r="YL495" s="5"/>
      <c r="YM495" s="5"/>
      <c r="YN495" s="5"/>
      <c r="YO495" s="5"/>
      <c r="YP495" s="12"/>
      <c r="YQ495" s="12"/>
      <c r="YR495" s="12"/>
      <c r="YS495" s="12"/>
      <c r="YT495" s="12"/>
      <c r="YU495" s="12"/>
      <c r="YV495" s="12"/>
      <c r="YW495" s="12"/>
      <c r="YX495" s="6"/>
      <c r="YY495" s="5"/>
      <c r="YZ495" s="5"/>
      <c r="ZA495" s="5"/>
      <c r="ZB495" s="5"/>
      <c r="ZC495" s="5"/>
      <c r="ZD495" s="5"/>
      <c r="ZE495" s="5"/>
      <c r="ZF495" s="5"/>
      <c r="ZG495" s="5"/>
      <c r="ZH495" s="5"/>
      <c r="ZI495" s="5"/>
      <c r="ZJ495" s="5"/>
      <c r="ZK495" s="5"/>
      <c r="ZL495" s="5"/>
      <c r="ZM495" s="5"/>
      <c r="ZN495" s="5"/>
      <c r="ZO495" s="5"/>
      <c r="ZP495" s="5"/>
      <c r="ZQ495" s="5"/>
      <c r="ZR495" s="5"/>
      <c r="ZS495" s="5"/>
      <c r="ZT495" s="5"/>
      <c r="ZU495" s="5"/>
      <c r="ZV495" s="5"/>
      <c r="ZW495" s="5"/>
      <c r="ZX495" s="5"/>
      <c r="ZY495" s="5"/>
      <c r="ZZ495" s="5"/>
      <c r="AAA495" s="5"/>
      <c r="AAB495" s="5"/>
      <c r="AAC495" s="5"/>
      <c r="AAD495" s="5"/>
      <c r="AAE495" s="6"/>
      <c r="AAF495" s="5"/>
      <c r="AAG495" s="5"/>
      <c r="AAH495" s="5"/>
      <c r="AAI495" s="5"/>
      <c r="AAJ495" s="5"/>
      <c r="AAK495" s="5"/>
      <c r="AAL495" s="5"/>
      <c r="AAM495" s="5"/>
      <c r="AAN495" s="5"/>
      <c r="AAO495" s="5"/>
      <c r="AAP495" s="5"/>
      <c r="AAQ495" s="5"/>
      <c r="AAR495" s="5"/>
      <c r="AAS495" s="5"/>
      <c r="AAT495" s="5"/>
      <c r="AAU495" s="5"/>
      <c r="AAV495" s="5"/>
      <c r="AAW495" s="5"/>
      <c r="AAX495" s="5"/>
      <c r="AAY495" s="5"/>
      <c r="AAZ495" s="5"/>
      <c r="ABA495" s="5"/>
      <c r="ABB495" s="5"/>
      <c r="ABC495" s="5"/>
      <c r="ABD495" s="5"/>
      <c r="ABE495" s="5"/>
      <c r="ABF495" s="5"/>
      <c r="ABG495" s="5"/>
      <c r="ABH495" s="5"/>
      <c r="ABI495" s="5"/>
      <c r="ABJ495" s="5"/>
      <c r="ABK495" s="5"/>
      <c r="ABL495" s="5"/>
      <c r="ABM495" s="5"/>
      <c r="ABN495" s="5"/>
      <c r="ABO495" s="5"/>
      <c r="ABP495" s="5"/>
      <c r="ABQ495" s="5"/>
      <c r="ABR495" s="5"/>
      <c r="ABS495" s="5"/>
      <c r="ABT495" s="5"/>
      <c r="ABU495" s="5"/>
      <c r="ABV495" s="5"/>
      <c r="ABW495" s="5"/>
      <c r="ABX495" s="5"/>
      <c r="ABY495" s="6"/>
      <c r="ABZ495" s="5"/>
      <c r="ACA495" s="5"/>
      <c r="ACB495" s="5"/>
      <c r="ACC495" s="5"/>
      <c r="ACD495" s="5"/>
      <c r="ACE495" s="5"/>
      <c r="ACF495" s="5"/>
      <c r="ACG495" s="5"/>
      <c r="ACH495" s="5"/>
      <c r="ACI495" s="5"/>
      <c r="ACJ495" s="5"/>
      <c r="ACK495" s="5"/>
      <c r="ACL495" s="5"/>
      <c r="ACM495" s="5"/>
      <c r="ACN495" s="5"/>
      <c r="ACO495" s="5"/>
      <c r="ACP495" s="5"/>
      <c r="ACQ495" s="5"/>
      <c r="ACR495" s="5"/>
      <c r="ACS495" s="5"/>
      <c r="ACT495" s="5"/>
      <c r="ACU495" s="5"/>
      <c r="ACV495" s="5"/>
      <c r="ACW495" s="5"/>
      <c r="ACX495" s="5"/>
      <c r="ACY495" s="5"/>
      <c r="ACZ495" s="5"/>
      <c r="ADA495" s="5"/>
      <c r="ADB495" s="5"/>
      <c r="ADC495" s="5"/>
      <c r="ADD495" s="5"/>
      <c r="ADE495" s="5"/>
      <c r="ADF495" s="5"/>
      <c r="ADG495" s="5"/>
      <c r="ADH495" s="5"/>
      <c r="ADI495" s="5"/>
      <c r="ADJ495" s="5"/>
      <c r="ADK495" s="5"/>
      <c r="ADL495" s="5"/>
      <c r="ADM495" s="5"/>
      <c r="ADN495" s="5"/>
      <c r="ADO495" s="5"/>
      <c r="ADP495" s="5"/>
      <c r="ADQ495" s="6"/>
      <c r="ADR495" s="5"/>
      <c r="ADS495" s="5"/>
      <c r="ADT495" s="5"/>
      <c r="ADU495" s="5"/>
      <c r="ADV495" s="5"/>
      <c r="ADW495" s="5"/>
      <c r="ADX495" s="5"/>
      <c r="ADY495" s="5"/>
      <c r="ADZ495" s="5"/>
      <c r="AEA495" s="5"/>
      <c r="AEB495" s="5"/>
      <c r="AEC495" s="5"/>
      <c r="AED495" s="5"/>
      <c r="AEE495" s="5"/>
      <c r="AEF495" s="5"/>
      <c r="AEG495" s="5"/>
      <c r="AEH495" s="5"/>
      <c r="AEI495" s="5"/>
      <c r="AEJ495" s="5"/>
      <c r="AEK495" s="5"/>
      <c r="AEL495" s="5"/>
      <c r="AEM495" s="8"/>
      <c r="AEN495" s="6"/>
      <c r="AEO495" s="6"/>
      <c r="AEP495" s="6"/>
      <c r="AEQ495" s="6"/>
      <c r="AER495" s="5"/>
      <c r="AES495" s="6"/>
      <c r="AET495" s="6"/>
      <c r="AEU495" s="6"/>
      <c r="AEV495" s="5"/>
      <c r="AEW495" s="5"/>
      <c r="AEX495" s="5"/>
      <c r="AEY495" s="5"/>
      <c r="AEZ495" s="5"/>
      <c r="AFA495" s="5"/>
      <c r="AFB495" s="5"/>
      <c r="AFC495" s="5"/>
      <c r="AFD495" s="5"/>
      <c r="AFE495" s="5"/>
      <c r="AFF495" s="5"/>
      <c r="AFG495" s="5"/>
      <c r="AFH495" s="5"/>
      <c r="AFI495" s="5"/>
      <c r="AFJ495" s="5"/>
      <c r="AFK495" s="5"/>
      <c r="AFL495" s="5"/>
      <c r="AFM495" s="5"/>
      <c r="AFN495" s="5"/>
      <c r="AFO495" s="5"/>
      <c r="AFP495" s="5"/>
      <c r="AFQ495" s="5"/>
      <c r="AFR495" s="5"/>
      <c r="AFS495" s="5"/>
      <c r="AFT495" s="5"/>
      <c r="AFU495" s="5"/>
      <c r="AFV495" s="5"/>
      <c r="AFW495" s="5"/>
      <c r="AFX495" s="5"/>
      <c r="AFY495" s="5"/>
      <c r="AFZ495" s="5"/>
      <c r="AGA495" s="5"/>
      <c r="AGB495" s="6"/>
      <c r="AGC495" s="5"/>
      <c r="AGD495" s="5"/>
      <c r="AGE495" s="5"/>
      <c r="AGF495" s="5"/>
      <c r="AGG495" s="5"/>
      <c r="AGM495" s="18"/>
      <c r="AGS495" s="6"/>
      <c r="AHG495" s="18"/>
      <c r="AHM495" s="6"/>
      <c r="AHN495" s="5"/>
      <c r="AHO495" s="5"/>
      <c r="AHP495" s="5"/>
      <c r="AHQ495" s="5"/>
      <c r="AHR495" s="5"/>
      <c r="AHS495" s="5"/>
      <c r="AHT495" s="5"/>
      <c r="AHU495" s="5"/>
      <c r="AHV495" s="5"/>
      <c r="AHW495" s="5"/>
      <c r="AHX495" s="5"/>
      <c r="AHY495" s="5"/>
      <c r="AHZ495" s="5"/>
      <c r="AIA495" s="5"/>
      <c r="AIB495" s="5"/>
      <c r="AIC495" s="5"/>
      <c r="AID495" s="6"/>
      <c r="AIE495" s="5"/>
      <c r="AIF495" s="5"/>
      <c r="AIG495" s="5"/>
      <c r="AIH495" s="5"/>
      <c r="AII495" s="5"/>
      <c r="AIJ495" s="5"/>
      <c r="AIK495" s="5"/>
      <c r="AIL495" s="5"/>
      <c r="AIM495" s="5"/>
      <c r="AIN495" s="5"/>
      <c r="AIO495" s="5"/>
      <c r="AIP495" s="5"/>
      <c r="AIQ495" s="5"/>
      <c r="AIR495" s="5"/>
      <c r="AIS495" s="5"/>
      <c r="AIT495" s="5"/>
      <c r="AIU495" s="5"/>
      <c r="AIV495" s="5"/>
      <c r="AIW495" s="5"/>
      <c r="AIX495" s="5"/>
      <c r="AIY495" s="5"/>
      <c r="AIZ495" s="5"/>
      <c r="AJA495" s="5"/>
      <c r="AJB495" s="6"/>
      <c r="AJC495" s="5"/>
      <c r="AJD495" s="5"/>
      <c r="AJE495" s="5"/>
      <c r="AJF495" s="5"/>
      <c r="AJG495" s="5"/>
      <c r="AJH495" s="5"/>
      <c r="AJI495" s="5"/>
      <c r="AJJ495" s="5"/>
      <c r="AJK495" s="5"/>
      <c r="AJL495" s="5"/>
      <c r="AJM495" s="5"/>
      <c r="AJN495" s="6"/>
      <c r="AJO495" s="5"/>
      <c r="AJP495" s="5"/>
      <c r="AJQ495" s="5"/>
      <c r="AJR495" s="5"/>
      <c r="AJS495" s="5"/>
      <c r="AJT495" s="5"/>
      <c r="AJU495" s="5"/>
      <c r="AJV495" s="5"/>
    </row>
    <row r="496" spans="1:958" ht="14.25" customHeight="1"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7"/>
      <c r="AF496" s="6"/>
      <c r="AG496" s="8"/>
      <c r="AH496" s="8"/>
      <c r="AI496" s="8"/>
      <c r="AJ496" s="5"/>
      <c r="AK496" s="9"/>
      <c r="AL496" s="5"/>
      <c r="AM496" s="6"/>
      <c r="AN496" s="10"/>
      <c r="AO496" s="6"/>
      <c r="AP496" s="6"/>
      <c r="AQ496" s="5"/>
      <c r="AV496" s="5"/>
      <c r="AW496" s="5"/>
      <c r="AX496" s="5"/>
      <c r="AY496" s="5"/>
      <c r="AZ496" s="5"/>
      <c r="BA496" s="5"/>
      <c r="BB496" s="5"/>
      <c r="BE496" s="5"/>
      <c r="BF496" s="5"/>
      <c r="BG496" s="5"/>
      <c r="BH496" s="6"/>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t="str">
        <f>IF(SUM(BI496:BQ496,BS496:BW496,BY496:CC496,CE496:CJ496)=0, "", SUM(BI496:BQ496,BS496:BW496,BY496:CC496,CE496:CJ496))</f>
        <v/>
      </c>
      <c r="CN496" s="5" t="str">
        <f>IF(SUM(CQ496, CR496, CS496, CT496, CU496)=0, "", IF(OR(CQ496&gt;=8, CR496&gt;=10, CS496&gt;=13, CT496&gt;=10, CU496&gt;=15), 1, 0))</f>
        <v/>
      </c>
      <c r="CO496" s="5" t="str">
        <f>IF(SUM(BI496:BJ496,BL496,BM496,BN496,BO496,BU496,CA496,CH496,CJ496)=0, "", SUM(BI496:BJ496,BL496,BM496,BN496,BO496,BU496,CA496,CH496,CJ496))</f>
        <v/>
      </c>
      <c r="CP496" s="5" t="str">
        <f>IF(SUM(BK496,BP496:BQ496,BS496:BT496,BV496:BW496,BY496:BZ496,CB496:CC496,CE496:CG496,CI496)=0, "", SUM(BK496,BP496:BQ496,BS496:BT496,BV496:BW496,BY496:BZ496,CB496:CC496,CE496:CG496,CI496))</f>
        <v/>
      </c>
      <c r="CQ496" s="5" t="str">
        <f>IF(SUM(CB496:CC496,CE496:CF496,CI496)=0, "", SUM(CB496:CC496,CE496:CF496,CI496))</f>
        <v/>
      </c>
      <c r="CR496" s="5" t="str">
        <f>IF(SUM(BQ496,BS496:BT496,BW496,BY496)=0, "", SUM(BQ496,BS496:BT496,BW496,BY496))</f>
        <v/>
      </c>
      <c r="CS496" s="5" t="str">
        <f>IF(SUM(BK496,BP496,BV496,BZ496,CG496)=0, "", SUM(BK496,BP496,BV496,BZ496,CG496))</f>
        <v/>
      </c>
      <c r="CT496" s="5" t="str">
        <f>IF(SUM(BI496:BJ496,BL496,BN496,CH496)=0, "", SUM(BI496:BJ496,BL496,BN496,CH496))</f>
        <v/>
      </c>
      <c r="CU496" s="5" t="str">
        <f>IF(SUM(BM496,BO496,BU496,CA496,CJ496)=0, "", SUM(BM496,BO496,BU496,CA496,CJ496))</f>
        <v/>
      </c>
      <c r="CV496" s="5" t="str">
        <f>IF(CQ496="", "", IF(CQ496&gt;=8, 1, 0))</f>
        <v/>
      </c>
      <c r="CW496" s="5" t="str">
        <f>IF(CR496="", "", IF(CR496&gt;=10, 1, 0))</f>
        <v/>
      </c>
      <c r="CX496" s="5" t="str">
        <f>IF(CS496="", "", IF(CS496&gt;=13, 1, 0))</f>
        <v/>
      </c>
      <c r="CY496" s="5" t="str">
        <f>IF(CT496="", "", IF(CT496&gt;=10, 1, 0))</f>
        <v/>
      </c>
      <c r="CZ496" s="5" t="str">
        <f>IF(CU496="", "", IF(CU496&gt;=15, 1, 0))</f>
        <v/>
      </c>
      <c r="DA496" s="5" t="str">
        <f>IF(AND(BR496="", BX496="", CD496=""), "", IF(BR496=5,1,0) + IF(BX496=5,1,0) + IF(CD496=5,1,0))</f>
        <v/>
      </c>
      <c r="DB496" s="6"/>
      <c r="DC496" s="5"/>
      <c r="DD496" s="13"/>
      <c r="DE496" s="5"/>
      <c r="DF496" s="13"/>
      <c r="DG496" s="5"/>
      <c r="DH496" s="13"/>
      <c r="DI496" s="5"/>
      <c r="DJ496" s="13"/>
      <c r="DK496" s="5"/>
      <c r="DL496" s="13"/>
      <c r="DM496" s="5"/>
      <c r="DN496" s="13"/>
      <c r="DO496" s="5"/>
      <c r="DP496" s="13"/>
      <c r="DQ496" s="5"/>
      <c r="DR496" s="13"/>
      <c r="DS496" s="5"/>
      <c r="DT496" s="13"/>
      <c r="DU496" s="5"/>
      <c r="DV496" s="13"/>
      <c r="DW496" s="5"/>
      <c r="DX496" s="13"/>
      <c r="DY496" s="5"/>
      <c r="DZ496" s="13"/>
      <c r="EA496" s="5"/>
      <c r="EB496" s="13"/>
      <c r="EC496" s="5"/>
      <c r="ED496" s="13"/>
      <c r="EE496" s="5"/>
      <c r="EF496" s="13"/>
      <c r="EG496" s="5"/>
      <c r="EH496" s="13"/>
      <c r="EI496" s="5"/>
      <c r="EJ496" s="13"/>
      <c r="EK496" s="5"/>
      <c r="EL496" s="5"/>
      <c r="EM496" s="5"/>
      <c r="EN496" s="6"/>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6"/>
      <c r="FM496" s="5"/>
      <c r="FN496" s="5"/>
      <c r="FO496" s="5"/>
      <c r="FP496" s="5"/>
      <c r="FQ496" s="5"/>
      <c r="FR496" s="5"/>
      <c r="FS496" s="14"/>
      <c r="FT496" s="6"/>
      <c r="FU496" s="5"/>
      <c r="FV496" s="5"/>
      <c r="FW496" s="5"/>
      <c r="FX496" s="5"/>
      <c r="FY496" s="5"/>
      <c r="FZ496" s="5"/>
      <c r="GA496" s="5"/>
      <c r="GB496" s="5"/>
      <c r="GC496" s="5"/>
      <c r="GD496" s="5"/>
      <c r="GE496" s="5"/>
      <c r="GF496" s="6"/>
      <c r="GG496" s="5"/>
      <c r="GH496" s="5"/>
      <c r="GI496" s="5"/>
      <c r="GJ496" s="5"/>
      <c r="GK496" s="5"/>
      <c r="GL496" s="5"/>
      <c r="GM496" s="5"/>
      <c r="GN496" s="5"/>
      <c r="GO496" s="6"/>
      <c r="GP496" s="5"/>
      <c r="GQ496" s="5"/>
      <c r="GR496" s="5"/>
      <c r="GS496" s="5"/>
      <c r="GT496" s="5"/>
      <c r="GU496" s="5"/>
      <c r="GV496" s="5"/>
      <c r="GW496" s="5"/>
      <c r="GX496" s="5"/>
      <c r="GY496" s="5"/>
      <c r="GZ496" s="5"/>
      <c r="HA496" s="5"/>
      <c r="HB496" s="5"/>
      <c r="HC496" s="5"/>
      <c r="HD496" s="5"/>
      <c r="HE496" s="5"/>
      <c r="HF496" s="5"/>
      <c r="HG496" s="5"/>
      <c r="HH496" s="5"/>
      <c r="HI496" s="5"/>
      <c r="HJ496" s="6"/>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c r="JL496" s="5"/>
      <c r="JM496" s="6"/>
      <c r="JN496" s="5"/>
      <c r="JO496" s="5"/>
      <c r="JP496" s="5"/>
      <c r="JQ496" s="5"/>
      <c r="JR496" s="5"/>
      <c r="JS496" s="5"/>
      <c r="JT496" s="5"/>
      <c r="JU496" s="5"/>
      <c r="JV496" s="5"/>
      <c r="JW496" s="5"/>
      <c r="JX496" s="5"/>
      <c r="JY496" s="5"/>
      <c r="JZ496" s="5"/>
      <c r="KA496" s="5"/>
      <c r="KB496" s="5"/>
      <c r="KC496" s="5"/>
      <c r="KD496" s="5"/>
      <c r="KE496" s="5"/>
      <c r="KF496" s="5"/>
      <c r="KG496" s="5"/>
      <c r="KH496" s="5"/>
      <c r="KI496" s="5"/>
      <c r="KJ496" s="5"/>
      <c r="KK496" s="5"/>
      <c r="KL496" s="5"/>
      <c r="KM496" s="5"/>
      <c r="KN496" s="5"/>
      <c r="KO496" s="5"/>
      <c r="KP496" s="5"/>
      <c r="KQ496" s="5"/>
      <c r="KR496" s="5"/>
      <c r="KS496" s="5"/>
      <c r="KT496" s="5"/>
      <c r="KU496" s="5"/>
      <c r="KV496" s="5"/>
      <c r="KW496" s="5"/>
      <c r="KX496" s="12"/>
      <c r="KY496" s="12"/>
      <c r="KZ496" s="12"/>
      <c r="LA496" s="12"/>
      <c r="LB496" s="12"/>
      <c r="LC496" s="12"/>
      <c r="LD496" s="12"/>
      <c r="LE496" s="6"/>
      <c r="LF496" s="5"/>
      <c r="LG496" s="5"/>
      <c r="LH496" s="5"/>
      <c r="LI496" s="5"/>
      <c r="LJ496" s="5"/>
      <c r="LK496" s="5"/>
      <c r="LL496" s="5"/>
      <c r="LM496" s="5"/>
      <c r="LN496" s="5"/>
      <c r="LO496" s="5"/>
      <c r="LP496" s="5"/>
      <c r="LQ496" s="5"/>
      <c r="LR496" s="5"/>
      <c r="LS496" s="5"/>
      <c r="LT496" s="5"/>
      <c r="LU496" s="5"/>
      <c r="LV496" s="5"/>
      <c r="LW496" s="5"/>
      <c r="LX496" s="5"/>
      <c r="LY496" s="5"/>
      <c r="LZ496" s="5"/>
      <c r="MA496" s="5"/>
      <c r="MB496" s="5"/>
      <c r="MC496" s="5"/>
      <c r="MD496" s="5"/>
      <c r="ME496" s="5"/>
      <c r="MF496" s="5"/>
      <c r="MG496" s="5"/>
      <c r="MH496" s="5"/>
      <c r="MI496" s="5"/>
      <c r="MJ496" s="5"/>
      <c r="MK496" s="5"/>
      <c r="ML496" s="6"/>
      <c r="MM496" s="5"/>
      <c r="MN496" s="5"/>
      <c r="MO496" s="5"/>
      <c r="MP496" s="5"/>
      <c r="MQ496" s="5"/>
      <c r="MR496" s="5"/>
      <c r="MS496" s="5"/>
      <c r="MT496" s="5"/>
      <c r="MU496" s="5"/>
      <c r="MV496" s="5"/>
      <c r="MW496" s="5"/>
      <c r="MX496" s="5"/>
      <c r="MY496" s="5"/>
      <c r="MZ496" s="5"/>
      <c r="NA496" s="5"/>
      <c r="NB496" s="5"/>
      <c r="NC496" s="5"/>
      <c r="ND496" s="5"/>
      <c r="NE496" s="5"/>
      <c r="NF496" s="5"/>
      <c r="NG496" s="5"/>
      <c r="NH496" s="6"/>
      <c r="NI496" s="5"/>
      <c r="NJ496" s="5"/>
      <c r="NK496" s="5"/>
      <c r="NL496" s="5"/>
      <c r="NM496" s="5"/>
      <c r="NN496" s="5"/>
      <c r="NO496" s="5"/>
      <c r="NP496" s="5"/>
      <c r="NQ496" s="5"/>
      <c r="NR496" s="5"/>
      <c r="NS496" s="5"/>
      <c r="NT496" s="5"/>
      <c r="NU496" s="5"/>
      <c r="NV496" s="5"/>
      <c r="NW496" s="5"/>
      <c r="NX496" s="5"/>
      <c r="NY496" s="5"/>
      <c r="NZ496" s="5"/>
      <c r="OA496" s="5"/>
      <c r="OB496" s="5"/>
      <c r="OC496" s="5"/>
      <c r="OD496" s="5"/>
      <c r="OE496" s="5"/>
      <c r="OF496" s="5"/>
      <c r="OG496" s="5"/>
      <c r="OH496" s="5"/>
      <c r="OI496" s="5"/>
      <c r="OJ496" s="5"/>
      <c r="OK496" s="5"/>
      <c r="OL496" s="5"/>
      <c r="OM496" s="5"/>
      <c r="ON496" s="5"/>
      <c r="OQ496" s="6"/>
      <c r="OR496" s="5"/>
      <c r="OS496" s="5"/>
      <c r="OT496" s="5"/>
      <c r="OU496" s="5"/>
      <c r="OV496" s="5"/>
      <c r="OW496" s="5"/>
      <c r="OX496" s="5"/>
      <c r="OY496" s="5"/>
      <c r="OZ496" s="5"/>
      <c r="PA496" s="5"/>
      <c r="PB496" s="5"/>
      <c r="PC496" s="5"/>
      <c r="PD496" s="5"/>
      <c r="PE496" s="5"/>
      <c r="PF496" s="5"/>
      <c r="PG496" s="5"/>
      <c r="PH496" s="5"/>
      <c r="PI496" s="5"/>
      <c r="PJ496" s="5"/>
      <c r="PK496" s="5"/>
      <c r="PL496" s="5"/>
      <c r="PM496" s="5"/>
      <c r="PN496" s="5"/>
      <c r="PO496" s="5"/>
      <c r="PP496" s="5"/>
      <c r="PQ496" s="5"/>
      <c r="PR496" s="5"/>
      <c r="PS496" s="5"/>
      <c r="PT496" s="5"/>
      <c r="PU496" s="5"/>
      <c r="PV496" s="5"/>
      <c r="PW496" s="5"/>
      <c r="PX496" s="6"/>
      <c r="PY496" s="5"/>
      <c r="PZ496" s="5"/>
      <c r="QA496" s="5"/>
      <c r="QB496" s="5"/>
      <c r="QC496" s="5"/>
      <c r="QD496" s="5"/>
      <c r="QE496" s="5"/>
      <c r="QF496" s="5"/>
      <c r="QG496" s="5"/>
      <c r="QH496" s="5"/>
      <c r="QI496" s="5"/>
      <c r="QJ496" s="6"/>
      <c r="QK496" s="5"/>
      <c r="QL496" s="5"/>
      <c r="QM496" s="5"/>
      <c r="QN496" s="5"/>
      <c r="QO496" s="5"/>
      <c r="QP496" s="5"/>
      <c r="QQ496" s="5"/>
      <c r="QR496" s="5"/>
      <c r="QS496" s="5"/>
      <c r="QT496" s="5"/>
      <c r="QU496" s="5"/>
      <c r="QV496" s="6"/>
      <c r="QW496" s="5"/>
      <c r="QX496" s="5"/>
      <c r="QY496" s="5"/>
      <c r="QZ496" s="5"/>
      <c r="RA496" s="5"/>
      <c r="RB496" s="5"/>
      <c r="RC496" s="5"/>
      <c r="RD496" s="5"/>
      <c r="RE496" s="5"/>
      <c r="RF496" s="5"/>
      <c r="RG496" s="5"/>
      <c r="RH496" s="6"/>
      <c r="RI496" s="5"/>
      <c r="RJ496" s="5"/>
      <c r="RK496" s="5"/>
      <c r="RL496" s="5"/>
      <c r="RM496" s="5"/>
      <c r="RN496" s="5"/>
      <c r="RO496" s="5"/>
      <c r="RP496" s="5"/>
      <c r="RQ496" s="6"/>
      <c r="RR496" s="5"/>
      <c r="RS496" s="5"/>
      <c r="RT496" s="5"/>
      <c r="RU496" s="5"/>
      <c r="RV496" s="5"/>
      <c r="RW496" s="5"/>
      <c r="RX496" s="5"/>
      <c r="RY496" s="5"/>
      <c r="RZ496" s="6"/>
      <c r="SA496" s="5"/>
      <c r="SB496" s="5"/>
      <c r="SC496" s="5"/>
      <c r="SD496" s="5"/>
      <c r="SE496" s="5"/>
      <c r="SF496" s="5"/>
      <c r="SG496" s="5"/>
      <c r="SH496" s="5"/>
      <c r="SI496" s="6"/>
      <c r="SJ496" s="5"/>
      <c r="SK496" s="5"/>
      <c r="SL496" s="5"/>
      <c r="SM496" s="5"/>
      <c r="SN496" s="5"/>
      <c r="SO496" s="5"/>
      <c r="SP496" s="5"/>
      <c r="SQ496" s="5"/>
      <c r="SR496" s="5"/>
      <c r="SS496" s="5"/>
      <c r="ST496" s="5"/>
      <c r="SU496" s="5"/>
      <c r="SV496" s="5"/>
      <c r="SW496" s="5"/>
      <c r="SX496" s="5"/>
      <c r="SY496" s="5"/>
      <c r="SZ496" s="5"/>
      <c r="TA496" s="5"/>
      <c r="TB496" s="5"/>
      <c r="TC496" s="5"/>
      <c r="TD496" s="5"/>
      <c r="TE496" s="5"/>
      <c r="TF496" s="6"/>
      <c r="TG496" s="5"/>
      <c r="TH496" s="5"/>
      <c r="TI496" s="5"/>
      <c r="TJ496" s="5"/>
      <c r="TK496" s="5"/>
      <c r="TL496" s="5"/>
      <c r="TM496" s="5"/>
      <c r="TN496" s="5"/>
      <c r="TO496" s="5"/>
      <c r="TP496" s="5"/>
      <c r="TQ496" s="5"/>
      <c r="TR496" s="5"/>
      <c r="TS496" s="5"/>
      <c r="TT496" s="5"/>
      <c r="TU496" s="5"/>
      <c r="TV496" s="5"/>
      <c r="TW496" s="5"/>
      <c r="TX496" s="5"/>
      <c r="TY496" s="5"/>
      <c r="TZ496" s="5"/>
      <c r="UA496" s="5"/>
      <c r="UB496" s="5"/>
      <c r="UC496" s="6"/>
      <c r="UD496" s="5"/>
      <c r="UE496" s="5"/>
      <c r="UF496" s="5"/>
      <c r="UG496" s="5"/>
      <c r="UH496" s="5"/>
      <c r="UI496" s="5"/>
      <c r="UJ496" s="5"/>
      <c r="UK496" s="5"/>
      <c r="UL496" s="5"/>
      <c r="UM496" s="5"/>
      <c r="UN496" s="5"/>
      <c r="UO496" s="5"/>
      <c r="UP496" s="5"/>
      <c r="UQ496" s="5"/>
      <c r="UR496" s="5"/>
      <c r="US496" s="5"/>
      <c r="UT496" s="5"/>
      <c r="UU496" s="5"/>
      <c r="UV496" s="5"/>
      <c r="UW496" s="5"/>
      <c r="UX496" s="5"/>
      <c r="UY496" s="5"/>
      <c r="UZ496" s="6"/>
      <c r="VA496" s="6"/>
      <c r="VB496" s="5"/>
      <c r="VC496" s="5"/>
      <c r="VE496" s="5"/>
      <c r="VF496" s="5"/>
      <c r="VG496" s="5"/>
      <c r="VH496" s="5"/>
      <c r="VI496" s="5"/>
      <c r="VK496" s="5"/>
      <c r="VL496" s="5"/>
      <c r="VN496" s="6"/>
      <c r="VO496" s="5"/>
      <c r="VP496" s="5"/>
      <c r="VQ496" s="5"/>
      <c r="VR496" s="5"/>
      <c r="VS496" s="5"/>
      <c r="VT496" s="5"/>
      <c r="VU496" s="5"/>
      <c r="VV496" s="5"/>
      <c r="VW496" s="5"/>
      <c r="VX496" s="5"/>
      <c r="VY496" s="5"/>
      <c r="VZ496" s="5"/>
      <c r="WA496" s="5"/>
      <c r="WB496" s="5"/>
      <c r="WC496" s="5"/>
      <c r="WD496" s="5"/>
      <c r="WE496" s="5"/>
      <c r="WF496" s="5"/>
      <c r="WG496" s="5"/>
      <c r="WH496" s="5"/>
      <c r="WI496" s="5"/>
      <c r="WJ496" s="5"/>
      <c r="WK496" s="5"/>
      <c r="WL496" s="5"/>
      <c r="WM496" s="5"/>
      <c r="WN496" s="5"/>
      <c r="WO496" s="5"/>
      <c r="WP496" s="5"/>
      <c r="WQ496" s="5"/>
      <c r="WR496" s="5"/>
      <c r="WS496" s="5"/>
      <c r="WT496" s="5"/>
      <c r="WU496" s="5"/>
      <c r="WV496" s="5"/>
      <c r="WW496" s="5"/>
      <c r="WX496" s="5"/>
      <c r="WY496" s="5"/>
      <c r="WZ496" s="5"/>
      <c r="XA496" s="6"/>
      <c r="XB496" s="5"/>
      <c r="XC496" s="5"/>
      <c r="XD496" s="5"/>
      <c r="XE496" s="5"/>
      <c r="XF496" s="5"/>
      <c r="XG496" s="5"/>
      <c r="XH496" s="5"/>
      <c r="XI496" s="5"/>
      <c r="XJ496" s="5"/>
      <c r="XK496" s="5"/>
      <c r="XL496" s="5"/>
      <c r="XM496" s="6"/>
      <c r="XN496" s="5"/>
      <c r="XO496" s="5"/>
      <c r="XP496" s="5"/>
      <c r="XQ496" s="5"/>
      <c r="XR496" s="5"/>
      <c r="XS496" s="5"/>
      <c r="XT496" s="5"/>
      <c r="XU496" s="5"/>
      <c r="XV496" s="6"/>
      <c r="XW496" s="5"/>
      <c r="XX496" s="5"/>
      <c r="XY496" s="5"/>
      <c r="XZ496" s="5"/>
      <c r="YA496" s="5"/>
      <c r="YB496" s="5"/>
      <c r="YC496" s="5"/>
      <c r="YD496" s="5"/>
      <c r="YE496" s="5"/>
      <c r="YF496" s="5"/>
      <c r="YG496" s="5"/>
      <c r="YH496" s="5"/>
      <c r="YI496" s="5"/>
      <c r="YJ496" s="5"/>
      <c r="YK496" s="5"/>
      <c r="YL496" s="5"/>
      <c r="YM496" s="5"/>
      <c r="YN496" s="5"/>
      <c r="YO496" s="5"/>
      <c r="YP496" s="12"/>
      <c r="YQ496" s="12"/>
      <c r="YR496" s="12"/>
      <c r="YS496" s="12"/>
      <c r="YT496" s="12"/>
      <c r="YU496" s="12"/>
      <c r="YV496" s="12"/>
      <c r="YW496" s="12"/>
      <c r="YX496" s="6"/>
      <c r="YY496" s="5"/>
      <c r="YZ496" s="5"/>
      <c r="ZA496" s="5"/>
      <c r="ZB496" s="5"/>
      <c r="ZC496" s="5"/>
      <c r="ZD496" s="5"/>
      <c r="ZE496" s="5"/>
      <c r="ZF496" s="5"/>
      <c r="ZG496" s="5"/>
      <c r="ZH496" s="5"/>
      <c r="ZI496" s="5"/>
      <c r="ZJ496" s="5"/>
      <c r="ZK496" s="5"/>
      <c r="ZL496" s="5"/>
      <c r="ZM496" s="5"/>
      <c r="ZN496" s="5"/>
      <c r="ZO496" s="5"/>
      <c r="ZP496" s="5"/>
      <c r="ZQ496" s="5"/>
      <c r="ZR496" s="5"/>
      <c r="ZS496" s="5"/>
      <c r="ZT496" s="5"/>
      <c r="ZU496" s="5"/>
      <c r="ZV496" s="5"/>
      <c r="ZW496" s="5"/>
      <c r="ZX496" s="5"/>
      <c r="ZY496" s="5"/>
      <c r="ZZ496" s="5"/>
      <c r="AAA496" s="5"/>
      <c r="AAB496" s="5"/>
      <c r="AAC496" s="5"/>
      <c r="AAD496" s="5"/>
      <c r="AAE496" s="6"/>
      <c r="AAF496" s="5"/>
      <c r="AAG496" s="5"/>
      <c r="AAH496" s="5"/>
      <c r="AAI496" s="5"/>
      <c r="AAJ496" s="5"/>
      <c r="AAK496" s="5"/>
      <c r="AAL496" s="5"/>
      <c r="AAM496" s="5"/>
      <c r="AAN496" s="5"/>
      <c r="AAO496" s="5"/>
      <c r="AAP496" s="5"/>
      <c r="AAQ496" s="5"/>
      <c r="AAR496" s="5"/>
      <c r="AAS496" s="5"/>
      <c r="AAT496" s="5"/>
      <c r="AAU496" s="5"/>
      <c r="AAV496" s="5"/>
      <c r="AAW496" s="5"/>
      <c r="AAX496" s="5"/>
      <c r="AAY496" s="5"/>
      <c r="AAZ496" s="5"/>
      <c r="ABA496" s="5"/>
      <c r="ABB496" s="5"/>
      <c r="ABC496" s="5"/>
      <c r="ABD496" s="5"/>
      <c r="ABE496" s="5"/>
      <c r="ABF496" s="5"/>
      <c r="ABG496" s="5"/>
      <c r="ABH496" s="5"/>
      <c r="ABI496" s="5"/>
      <c r="ABJ496" s="5"/>
      <c r="ABK496" s="5"/>
      <c r="ABL496" s="5"/>
      <c r="ABM496" s="5"/>
      <c r="ABN496" s="5"/>
      <c r="ABO496" s="5"/>
      <c r="ABP496" s="5"/>
      <c r="ABQ496" s="5"/>
      <c r="ABR496" s="5"/>
      <c r="ABS496" s="5"/>
      <c r="ABT496" s="5"/>
      <c r="ABU496" s="5"/>
      <c r="ABV496" s="5"/>
      <c r="ABW496" s="5"/>
      <c r="ABX496" s="5"/>
      <c r="ABY496" s="6"/>
      <c r="ABZ496" s="5"/>
      <c r="ACA496" s="5"/>
      <c r="ACB496" s="5"/>
      <c r="ACC496" s="5"/>
      <c r="ACD496" s="5"/>
      <c r="ACE496" s="5"/>
      <c r="ACF496" s="5"/>
      <c r="ACG496" s="5"/>
      <c r="ACH496" s="5"/>
      <c r="ACI496" s="5"/>
      <c r="ACJ496" s="5"/>
      <c r="ACK496" s="5"/>
      <c r="ACL496" s="5"/>
      <c r="ACM496" s="5"/>
      <c r="ACN496" s="5"/>
      <c r="ACO496" s="5"/>
      <c r="ACP496" s="5"/>
      <c r="ACQ496" s="5"/>
      <c r="ACR496" s="5"/>
      <c r="ACS496" s="5"/>
      <c r="ACT496" s="5"/>
      <c r="ACU496" s="5"/>
      <c r="ACV496" s="5"/>
      <c r="ACW496" s="5"/>
      <c r="ACX496" s="5"/>
      <c r="ACY496" s="5"/>
      <c r="ACZ496" s="5"/>
      <c r="ADA496" s="5"/>
      <c r="ADB496" s="5"/>
      <c r="ADC496" s="5"/>
      <c r="ADD496" s="5"/>
      <c r="ADE496" s="5"/>
      <c r="ADF496" s="5"/>
      <c r="ADG496" s="5"/>
      <c r="ADH496" s="5"/>
      <c r="ADI496" s="5"/>
      <c r="ADJ496" s="5"/>
      <c r="ADK496" s="5"/>
      <c r="ADL496" s="5"/>
      <c r="ADM496" s="5"/>
      <c r="ADN496" s="5"/>
      <c r="ADO496" s="5"/>
      <c r="ADP496" s="5"/>
      <c r="ADQ496" s="6"/>
      <c r="ADR496" s="5"/>
      <c r="ADS496" s="5"/>
      <c r="ADT496" s="5"/>
      <c r="ADU496" s="5"/>
      <c r="ADV496" s="5"/>
      <c r="ADW496" s="5"/>
      <c r="ADX496" s="5"/>
      <c r="ADY496" s="5"/>
      <c r="ADZ496" s="5"/>
      <c r="AEA496" s="5"/>
      <c r="AEB496" s="5"/>
      <c r="AEC496" s="5"/>
      <c r="AED496" s="5"/>
      <c r="AEE496" s="5"/>
      <c r="AEF496" s="5"/>
      <c r="AEG496" s="5"/>
      <c r="AEH496" s="5"/>
      <c r="AEI496" s="5"/>
      <c r="AEJ496" s="5"/>
      <c r="AEK496" s="5"/>
      <c r="AEL496" s="5"/>
      <c r="AEM496" s="8"/>
      <c r="AEN496" s="6"/>
      <c r="AEO496" s="6"/>
      <c r="AEP496" s="6"/>
      <c r="AEQ496" s="6"/>
      <c r="AER496" s="5"/>
      <c r="AES496" s="6"/>
      <c r="AET496" s="6"/>
      <c r="AEU496" s="6"/>
      <c r="AEV496" s="5"/>
      <c r="AEW496" s="5"/>
      <c r="AEX496" s="5"/>
      <c r="AEY496" s="5"/>
      <c r="AEZ496" s="5"/>
      <c r="AFA496" s="5"/>
      <c r="AFB496" s="5"/>
      <c r="AFC496" s="5"/>
      <c r="AFD496" s="5"/>
      <c r="AFE496" s="5"/>
      <c r="AFF496" s="5"/>
      <c r="AFG496" s="5"/>
      <c r="AFH496" s="5"/>
      <c r="AFI496" s="5"/>
      <c r="AFJ496" s="5"/>
      <c r="AFK496" s="5"/>
      <c r="AFL496" s="5"/>
      <c r="AFM496" s="5"/>
      <c r="AFN496" s="5"/>
      <c r="AFO496" s="5"/>
      <c r="AFP496" s="5"/>
      <c r="AFQ496" s="5"/>
      <c r="AFR496" s="5"/>
      <c r="AFS496" s="5"/>
      <c r="AFT496" s="5"/>
      <c r="AFU496" s="5"/>
      <c r="AFV496" s="5"/>
      <c r="AFW496" s="5"/>
      <c r="AFX496" s="5"/>
      <c r="AFY496" s="5"/>
      <c r="AFZ496" s="5"/>
      <c r="AGA496" s="5"/>
      <c r="AGB496" s="6"/>
      <c r="AGC496" s="5"/>
      <c r="AGD496" s="5"/>
      <c r="AGE496" s="5"/>
      <c r="AGF496" s="5"/>
      <c r="AGG496" s="5"/>
      <c r="AGM496" s="18"/>
      <c r="AGS496" s="6"/>
      <c r="AHG496" s="18"/>
      <c r="AHM496" s="6"/>
      <c r="AHN496" s="5"/>
      <c r="AHO496" s="5"/>
      <c r="AHP496" s="5"/>
      <c r="AHQ496" s="5"/>
      <c r="AHR496" s="5"/>
      <c r="AHS496" s="5"/>
      <c r="AHT496" s="5"/>
      <c r="AHU496" s="5"/>
      <c r="AHV496" s="5"/>
      <c r="AHW496" s="5"/>
      <c r="AHX496" s="5"/>
      <c r="AHY496" s="5"/>
      <c r="AHZ496" s="5"/>
      <c r="AIA496" s="5"/>
      <c r="AIB496" s="5"/>
      <c r="AIC496" s="5"/>
      <c r="AID496" s="6"/>
      <c r="AIE496" s="5"/>
      <c r="AIF496" s="5"/>
      <c r="AIG496" s="5"/>
      <c r="AIH496" s="5"/>
      <c r="AII496" s="5"/>
      <c r="AIJ496" s="5"/>
      <c r="AIK496" s="5"/>
      <c r="AIL496" s="5"/>
      <c r="AIM496" s="5"/>
      <c r="AIN496" s="5"/>
      <c r="AIO496" s="5"/>
      <c r="AIP496" s="5"/>
      <c r="AIQ496" s="5"/>
      <c r="AIR496" s="5"/>
      <c r="AIS496" s="5"/>
      <c r="AIT496" s="5"/>
      <c r="AIU496" s="5"/>
      <c r="AIV496" s="5"/>
      <c r="AIW496" s="5"/>
      <c r="AIX496" s="5"/>
      <c r="AIY496" s="5"/>
      <c r="AIZ496" s="5"/>
      <c r="AJA496" s="5"/>
      <c r="AJB496" s="6"/>
      <c r="AJC496" s="5"/>
      <c r="AJD496" s="5"/>
      <c r="AJE496" s="5"/>
      <c r="AJF496" s="5"/>
      <c r="AJG496" s="5"/>
      <c r="AJH496" s="5"/>
      <c r="AJI496" s="5"/>
      <c r="AJJ496" s="5"/>
      <c r="AJK496" s="5"/>
      <c r="AJL496" s="5"/>
      <c r="AJM496" s="5"/>
      <c r="AJN496" s="6"/>
      <c r="AJO496" s="5"/>
      <c r="AJP496" s="5"/>
      <c r="AJQ496" s="5"/>
      <c r="AJR496" s="5"/>
      <c r="AJS496" s="5"/>
      <c r="AJT496" s="5"/>
      <c r="AJU496" s="5"/>
      <c r="AJV496" s="5"/>
    </row>
    <row r="497" spans="1:958" ht="14.25" customHeight="1"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7"/>
      <c r="AF497" s="6"/>
      <c r="AG497" s="8"/>
      <c r="AH497" s="8"/>
      <c r="AI497" s="8"/>
      <c r="AJ497" s="5"/>
      <c r="AK497" s="9"/>
      <c r="AL497" s="5"/>
      <c r="AM497" s="6"/>
      <c r="AN497" s="10"/>
      <c r="AO497" s="6"/>
      <c r="AP497" s="6"/>
      <c r="AQ497" s="5"/>
      <c r="AV497" s="5"/>
      <c r="AW497" s="5"/>
      <c r="AX497" s="5"/>
      <c r="AY497" s="5"/>
      <c r="AZ497" s="5"/>
      <c r="BA497" s="5"/>
      <c r="BB497" s="5"/>
      <c r="BE497" s="5"/>
      <c r="BF497" s="5"/>
      <c r="BG497" s="5"/>
      <c r="BH497" s="6"/>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t="str">
        <f>IF(SUM(BI497:BQ497,BS497:BW497,BY497:CC497,CE497:CJ497)=0, "", SUM(BI497:BQ497,BS497:BW497,BY497:CC497,CE497:CJ497))</f>
        <v/>
      </c>
      <c r="CN497" s="5" t="str">
        <f>IF(SUM(CQ497, CR497, CS497, CT497, CU497)=0, "", IF(OR(CQ497&gt;=8, CR497&gt;=10, CS497&gt;=13, CT497&gt;=10, CU497&gt;=15), 1, 0))</f>
        <v/>
      </c>
      <c r="CO497" s="5" t="str">
        <f>IF(SUM(BI497:BJ497,BL497,BM497,BN497,BO497,BU497,CA497,CH497,CJ497)=0, "", SUM(BI497:BJ497,BL497,BM497,BN497,BO497,BU497,CA497,CH497,CJ497))</f>
        <v/>
      </c>
      <c r="CP497" s="5" t="str">
        <f>IF(SUM(BK497,BP497:BQ497,BS497:BT497,BV497:BW497,BY497:BZ497,CB497:CC497,CE497:CG497,CI497)=0, "", SUM(BK497,BP497:BQ497,BS497:BT497,BV497:BW497,BY497:BZ497,CB497:CC497,CE497:CG497,CI497))</f>
        <v/>
      </c>
      <c r="CQ497" s="5" t="str">
        <f>IF(SUM(CB497:CC497,CE497:CF497,CI497)=0, "", SUM(CB497:CC497,CE497:CF497,CI497))</f>
        <v/>
      </c>
      <c r="CR497" s="5" t="str">
        <f>IF(SUM(BQ497,BS497:BT497,BW497,BY497)=0, "", SUM(BQ497,BS497:BT497,BW497,BY497))</f>
        <v/>
      </c>
      <c r="CS497" s="5" t="str">
        <f>IF(SUM(BK497,BP497,BV497,BZ497,CG497)=0, "", SUM(BK497,BP497,BV497,BZ497,CG497))</f>
        <v/>
      </c>
      <c r="CT497" s="5" t="str">
        <f>IF(SUM(BI497:BJ497,BL497,BN497,CH497)=0, "", SUM(BI497:BJ497,BL497,BN497,CH497))</f>
        <v/>
      </c>
      <c r="CU497" s="5" t="str">
        <f>IF(SUM(BM497,BO497,BU497,CA497,CJ497)=0, "", SUM(BM497,BO497,BU497,CA497,CJ497))</f>
        <v/>
      </c>
      <c r="CV497" s="5" t="str">
        <f>IF(CQ497="", "", IF(CQ497&gt;=8, 1, 0))</f>
        <v/>
      </c>
      <c r="CW497" s="5" t="str">
        <f>IF(CR497="", "", IF(CR497&gt;=10, 1, 0))</f>
        <v/>
      </c>
      <c r="CX497" s="5" t="str">
        <f>IF(CS497="", "", IF(CS497&gt;=13, 1, 0))</f>
        <v/>
      </c>
      <c r="CY497" s="5" t="str">
        <f>IF(CT497="", "", IF(CT497&gt;=10, 1, 0))</f>
        <v/>
      </c>
      <c r="CZ497" s="5" t="str">
        <f>IF(CU497="", "", IF(CU497&gt;=15, 1, 0))</f>
        <v/>
      </c>
      <c r="DA497" s="5" t="str">
        <f>IF(AND(BR497="", BX497="", CD497=""), "", IF(BR497=5,1,0) + IF(BX497=5,1,0) + IF(CD497=5,1,0))</f>
        <v/>
      </c>
      <c r="DB497" s="6"/>
      <c r="DC497" s="5"/>
      <c r="DD497" s="13"/>
      <c r="DE497" s="5"/>
      <c r="DF497" s="13"/>
      <c r="DG497" s="5"/>
      <c r="DH497" s="13"/>
      <c r="DI497" s="5"/>
      <c r="DJ497" s="13"/>
      <c r="DK497" s="5"/>
      <c r="DL497" s="13"/>
      <c r="DM497" s="5"/>
      <c r="DN497" s="13"/>
      <c r="DO497" s="5"/>
      <c r="DP497" s="13"/>
      <c r="DQ497" s="5"/>
      <c r="DR497" s="13"/>
      <c r="DS497" s="5"/>
      <c r="DT497" s="13"/>
      <c r="DU497" s="5"/>
      <c r="DV497" s="13"/>
      <c r="DW497" s="5"/>
      <c r="DX497" s="13"/>
      <c r="DY497" s="5"/>
      <c r="DZ497" s="13"/>
      <c r="EA497" s="5"/>
      <c r="EB497" s="13"/>
      <c r="EC497" s="5"/>
      <c r="ED497" s="13"/>
      <c r="EE497" s="5"/>
      <c r="EF497" s="13"/>
      <c r="EG497" s="5"/>
      <c r="EH497" s="13"/>
      <c r="EI497" s="5"/>
      <c r="EJ497" s="13"/>
      <c r="EK497" s="5"/>
      <c r="EL497" s="5"/>
      <c r="EM497" s="5"/>
      <c r="EN497" s="6"/>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6"/>
      <c r="FM497" s="5"/>
      <c r="FN497" s="5"/>
      <c r="FO497" s="5"/>
      <c r="FP497" s="5"/>
      <c r="FQ497" s="5"/>
      <c r="FR497" s="5"/>
      <c r="FS497" s="14"/>
      <c r="FT497" s="6"/>
      <c r="FU497" s="5"/>
      <c r="FV497" s="5"/>
      <c r="FW497" s="5"/>
      <c r="FX497" s="5"/>
      <c r="FY497" s="5"/>
      <c r="FZ497" s="5"/>
      <c r="GA497" s="5"/>
      <c r="GB497" s="5"/>
      <c r="GC497" s="5"/>
      <c r="GD497" s="5"/>
      <c r="GE497" s="5"/>
      <c r="GF497" s="6"/>
      <c r="GG497" s="5"/>
      <c r="GH497" s="5"/>
      <c r="GI497" s="5"/>
      <c r="GJ497" s="5"/>
      <c r="GK497" s="5"/>
      <c r="GL497" s="5"/>
      <c r="GM497" s="5"/>
      <c r="GN497" s="5"/>
      <c r="GO497" s="6"/>
      <c r="GP497" s="5"/>
      <c r="GQ497" s="5"/>
      <c r="GR497" s="5"/>
      <c r="GS497" s="5"/>
      <c r="GT497" s="5"/>
      <c r="GU497" s="5"/>
      <c r="GV497" s="5"/>
      <c r="GW497" s="5"/>
      <c r="GX497" s="5"/>
      <c r="GY497" s="5"/>
      <c r="GZ497" s="5"/>
      <c r="HA497" s="5"/>
      <c r="HB497" s="5"/>
      <c r="HC497" s="5"/>
      <c r="HD497" s="5"/>
      <c r="HE497" s="5"/>
      <c r="HF497" s="5"/>
      <c r="HG497" s="5"/>
      <c r="HH497" s="5"/>
      <c r="HI497" s="5"/>
      <c r="HJ497" s="6"/>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c r="IX497" s="5"/>
      <c r="IY497" s="5"/>
      <c r="IZ497" s="5"/>
      <c r="JA497" s="5"/>
      <c r="JB497" s="5"/>
      <c r="JC497" s="5"/>
      <c r="JD497" s="5"/>
      <c r="JE497" s="5"/>
      <c r="JF497" s="5"/>
      <c r="JG497" s="5"/>
      <c r="JH497" s="5"/>
      <c r="JI497" s="5"/>
      <c r="JJ497" s="5"/>
      <c r="JK497" s="5"/>
      <c r="JL497" s="5"/>
      <c r="JM497" s="6"/>
      <c r="JN497" s="5"/>
      <c r="JO497" s="5"/>
      <c r="JP497" s="5"/>
      <c r="JQ497" s="5"/>
      <c r="JR497" s="5"/>
      <c r="JS497" s="5"/>
      <c r="JT497" s="5"/>
      <c r="JU497" s="5"/>
      <c r="JV497" s="5"/>
      <c r="JW497" s="5"/>
      <c r="JX497" s="5"/>
      <c r="JY497" s="5"/>
      <c r="JZ497" s="5"/>
      <c r="KA497" s="5"/>
      <c r="KB497" s="5"/>
      <c r="KC497" s="5"/>
      <c r="KD497" s="5"/>
      <c r="KE497" s="5"/>
      <c r="KF497" s="5"/>
      <c r="KG497" s="5"/>
      <c r="KH497" s="5"/>
      <c r="KI497" s="5"/>
      <c r="KJ497" s="5"/>
      <c r="KK497" s="5"/>
      <c r="KL497" s="5"/>
      <c r="KM497" s="5"/>
      <c r="KN497" s="5"/>
      <c r="KO497" s="5"/>
      <c r="KP497" s="5"/>
      <c r="KQ497" s="5"/>
      <c r="KR497" s="5"/>
      <c r="KS497" s="5"/>
      <c r="KT497" s="5"/>
      <c r="KU497" s="5"/>
      <c r="KV497" s="5"/>
      <c r="KW497" s="5"/>
      <c r="KX497" s="12"/>
      <c r="KY497" s="12"/>
      <c r="KZ497" s="12"/>
      <c r="LA497" s="12"/>
      <c r="LB497" s="12"/>
      <c r="LC497" s="12"/>
      <c r="LD497" s="12"/>
      <c r="LE497" s="6"/>
      <c r="LF497" s="5"/>
      <c r="LG497" s="5"/>
      <c r="LH497" s="5"/>
      <c r="LI497" s="5"/>
      <c r="LJ497" s="5"/>
      <c r="LK497" s="5"/>
      <c r="LL497" s="5"/>
      <c r="LM497" s="5"/>
      <c r="LN497" s="5"/>
      <c r="LO497" s="5"/>
      <c r="LP497" s="5"/>
      <c r="LQ497" s="5"/>
      <c r="LR497" s="5"/>
      <c r="LS497" s="5"/>
      <c r="LT497" s="5"/>
      <c r="LU497" s="5"/>
      <c r="LV497" s="5"/>
      <c r="LW497" s="5"/>
      <c r="LX497" s="5"/>
      <c r="LY497" s="5"/>
      <c r="LZ497" s="5"/>
      <c r="MA497" s="5"/>
      <c r="MB497" s="5"/>
      <c r="MC497" s="5"/>
      <c r="MD497" s="5"/>
      <c r="ME497" s="5"/>
      <c r="MF497" s="5"/>
      <c r="MG497" s="5"/>
      <c r="MH497" s="5"/>
      <c r="MI497" s="5"/>
      <c r="MJ497" s="5"/>
      <c r="MK497" s="5"/>
      <c r="ML497" s="6"/>
      <c r="MM497" s="5"/>
      <c r="MN497" s="5"/>
      <c r="MO497" s="5"/>
      <c r="MP497" s="5"/>
      <c r="MQ497" s="5"/>
      <c r="MR497" s="5"/>
      <c r="MS497" s="5"/>
      <c r="MT497" s="5"/>
      <c r="MU497" s="5"/>
      <c r="MV497" s="5"/>
      <c r="MW497" s="5"/>
      <c r="MX497" s="5"/>
      <c r="MY497" s="5"/>
      <c r="MZ497" s="5"/>
      <c r="NA497" s="5"/>
      <c r="NB497" s="5"/>
      <c r="NC497" s="5"/>
      <c r="ND497" s="5"/>
      <c r="NE497" s="5"/>
      <c r="NF497" s="5"/>
      <c r="NG497" s="5"/>
      <c r="NH497" s="6"/>
      <c r="NI497" s="5"/>
      <c r="NJ497" s="5"/>
      <c r="NK497" s="5"/>
      <c r="NL497" s="5"/>
      <c r="NM497" s="5"/>
      <c r="NN497" s="5"/>
      <c r="NO497" s="5"/>
      <c r="NP497" s="5"/>
      <c r="NQ497" s="5"/>
      <c r="NR497" s="5"/>
      <c r="NS497" s="5"/>
      <c r="NT497" s="5"/>
      <c r="NU497" s="5"/>
      <c r="NV497" s="5"/>
      <c r="NW497" s="5"/>
      <c r="NX497" s="5"/>
      <c r="NY497" s="5"/>
      <c r="NZ497" s="5"/>
      <c r="OA497" s="5"/>
      <c r="OB497" s="5"/>
      <c r="OC497" s="5"/>
      <c r="OD497" s="5"/>
      <c r="OE497" s="5"/>
      <c r="OF497" s="5"/>
      <c r="OG497" s="5"/>
      <c r="OH497" s="5"/>
      <c r="OI497" s="5"/>
      <c r="OJ497" s="5"/>
      <c r="OK497" s="5"/>
      <c r="OL497" s="5"/>
      <c r="OM497" s="5"/>
      <c r="ON497" s="5"/>
      <c r="OQ497" s="6"/>
      <c r="OR497" s="5"/>
      <c r="OS497" s="5"/>
      <c r="OT497" s="5"/>
      <c r="OU497" s="5"/>
      <c r="OV497" s="5"/>
      <c r="OW497" s="5"/>
      <c r="OX497" s="5"/>
      <c r="OY497" s="5"/>
      <c r="OZ497" s="5"/>
      <c r="PA497" s="5"/>
      <c r="PB497" s="5"/>
      <c r="PC497" s="5"/>
      <c r="PD497" s="5"/>
      <c r="PE497" s="5"/>
      <c r="PF497" s="5"/>
      <c r="PG497" s="5"/>
      <c r="PH497" s="5"/>
      <c r="PI497" s="5"/>
      <c r="PJ497" s="5"/>
      <c r="PK497" s="5"/>
      <c r="PL497" s="5"/>
      <c r="PM497" s="5"/>
      <c r="PN497" s="5"/>
      <c r="PO497" s="5"/>
      <c r="PP497" s="5"/>
      <c r="PQ497" s="5"/>
      <c r="PR497" s="5"/>
      <c r="PS497" s="5"/>
      <c r="PT497" s="5"/>
      <c r="PU497" s="5"/>
      <c r="PV497" s="5"/>
      <c r="PW497" s="5"/>
      <c r="PX497" s="6"/>
      <c r="PY497" s="5"/>
      <c r="PZ497" s="5"/>
      <c r="QA497" s="5"/>
      <c r="QB497" s="5"/>
      <c r="QC497" s="5"/>
      <c r="QD497" s="5"/>
      <c r="QE497" s="5"/>
      <c r="QF497" s="5"/>
      <c r="QG497" s="5"/>
      <c r="QH497" s="5"/>
      <c r="QI497" s="5"/>
      <c r="QJ497" s="6"/>
      <c r="QK497" s="5"/>
      <c r="QL497" s="5"/>
      <c r="QM497" s="5"/>
      <c r="QN497" s="5"/>
      <c r="QO497" s="5"/>
      <c r="QP497" s="5"/>
      <c r="QQ497" s="5"/>
      <c r="QR497" s="5"/>
      <c r="QS497" s="5"/>
      <c r="QT497" s="5"/>
      <c r="QU497" s="5"/>
      <c r="QV497" s="6"/>
      <c r="QW497" s="5"/>
      <c r="QX497" s="5"/>
      <c r="QY497" s="5"/>
      <c r="QZ497" s="5"/>
      <c r="RA497" s="5"/>
      <c r="RB497" s="5"/>
      <c r="RC497" s="5"/>
      <c r="RD497" s="5"/>
      <c r="RE497" s="5"/>
      <c r="RF497" s="5"/>
      <c r="RG497" s="5"/>
      <c r="RH497" s="6"/>
      <c r="RI497" s="5"/>
      <c r="RJ497" s="5"/>
      <c r="RK497" s="5"/>
      <c r="RL497" s="5"/>
      <c r="RM497" s="5"/>
      <c r="RN497" s="5"/>
      <c r="RO497" s="5"/>
      <c r="RP497" s="5"/>
      <c r="RQ497" s="6"/>
      <c r="RR497" s="5"/>
      <c r="RS497" s="5"/>
      <c r="RT497" s="5"/>
      <c r="RU497" s="5"/>
      <c r="RV497" s="5"/>
      <c r="RW497" s="5"/>
      <c r="RX497" s="5"/>
      <c r="RY497" s="5"/>
      <c r="RZ497" s="6"/>
      <c r="SA497" s="5"/>
      <c r="SB497" s="5"/>
      <c r="SC497" s="5"/>
      <c r="SD497" s="5"/>
      <c r="SE497" s="5"/>
      <c r="SF497" s="5"/>
      <c r="SG497" s="5"/>
      <c r="SH497" s="5"/>
      <c r="SI497" s="6"/>
      <c r="SJ497" s="5"/>
      <c r="SK497" s="5"/>
      <c r="SL497" s="5"/>
      <c r="SM497" s="5"/>
      <c r="SN497" s="5"/>
      <c r="SO497" s="5"/>
      <c r="SP497" s="5"/>
      <c r="SQ497" s="5"/>
      <c r="SR497" s="5"/>
      <c r="SS497" s="5"/>
      <c r="ST497" s="5"/>
      <c r="SU497" s="5"/>
      <c r="SV497" s="5"/>
      <c r="SW497" s="5"/>
      <c r="SX497" s="5"/>
      <c r="SY497" s="5"/>
      <c r="SZ497" s="5"/>
      <c r="TA497" s="5"/>
      <c r="TB497" s="5"/>
      <c r="TC497" s="5"/>
      <c r="TD497" s="5"/>
      <c r="TE497" s="5"/>
      <c r="TF497" s="6"/>
      <c r="TG497" s="5"/>
      <c r="TH497" s="5"/>
      <c r="TI497" s="5"/>
      <c r="TJ497" s="5"/>
      <c r="TK497" s="5"/>
      <c r="TL497" s="5"/>
      <c r="TM497" s="5"/>
      <c r="TN497" s="5"/>
      <c r="TO497" s="5"/>
      <c r="TP497" s="5"/>
      <c r="TQ497" s="5"/>
      <c r="TR497" s="5"/>
      <c r="TS497" s="5"/>
      <c r="TT497" s="5"/>
      <c r="TU497" s="5"/>
      <c r="TV497" s="5"/>
      <c r="TW497" s="5"/>
      <c r="TX497" s="5"/>
      <c r="TY497" s="5"/>
      <c r="TZ497" s="5"/>
      <c r="UA497" s="5"/>
      <c r="UB497" s="5"/>
      <c r="UC497" s="6"/>
      <c r="UD497" s="5"/>
      <c r="UE497" s="5"/>
      <c r="UF497" s="5"/>
      <c r="UG497" s="5"/>
      <c r="UH497" s="5"/>
      <c r="UI497" s="5"/>
      <c r="UJ497" s="5"/>
      <c r="UK497" s="5"/>
      <c r="UL497" s="5"/>
      <c r="UM497" s="5"/>
      <c r="UN497" s="5"/>
      <c r="UO497" s="5"/>
      <c r="UP497" s="5"/>
      <c r="UQ497" s="5"/>
      <c r="UR497" s="5"/>
      <c r="US497" s="5"/>
      <c r="UT497" s="5"/>
      <c r="UU497" s="5"/>
      <c r="UV497" s="5"/>
      <c r="UW497" s="5"/>
      <c r="UX497" s="5"/>
      <c r="UY497" s="5"/>
      <c r="UZ497" s="6"/>
      <c r="VA497" s="6"/>
      <c r="VB497" s="5"/>
      <c r="VC497" s="5"/>
      <c r="VE497" s="5"/>
      <c r="VF497" s="5"/>
      <c r="VG497" s="5"/>
      <c r="VH497" s="5"/>
      <c r="VI497" s="5"/>
      <c r="VK497" s="5"/>
      <c r="VL497" s="5"/>
      <c r="VN497" s="6"/>
      <c r="VO497" s="5"/>
      <c r="VP497" s="5"/>
      <c r="VQ497" s="5"/>
      <c r="VR497" s="5"/>
      <c r="VS497" s="5"/>
      <c r="VT497" s="5"/>
      <c r="VU497" s="5"/>
      <c r="VV497" s="5"/>
      <c r="VW497" s="5"/>
      <c r="VX497" s="5"/>
      <c r="VY497" s="5"/>
      <c r="VZ497" s="5"/>
      <c r="WA497" s="5"/>
      <c r="WB497" s="5"/>
      <c r="WC497" s="5"/>
      <c r="WD497" s="5"/>
      <c r="WE497" s="5"/>
      <c r="WF497" s="5"/>
      <c r="WG497" s="5"/>
      <c r="WH497" s="5"/>
      <c r="WI497" s="5"/>
      <c r="WJ497" s="5"/>
      <c r="WK497" s="5"/>
      <c r="WL497" s="5"/>
      <c r="WM497" s="5"/>
      <c r="WN497" s="5"/>
      <c r="WO497" s="5"/>
      <c r="WP497" s="5"/>
      <c r="WQ497" s="5"/>
      <c r="WR497" s="5"/>
      <c r="WS497" s="5"/>
      <c r="WT497" s="5"/>
      <c r="WU497" s="5"/>
      <c r="WV497" s="5"/>
      <c r="WW497" s="5"/>
      <c r="WX497" s="5"/>
      <c r="WY497" s="5"/>
      <c r="WZ497" s="5"/>
      <c r="XA497" s="6"/>
      <c r="XB497" s="5"/>
      <c r="XC497" s="5"/>
      <c r="XD497" s="5"/>
      <c r="XE497" s="5"/>
      <c r="XF497" s="5"/>
      <c r="XG497" s="5"/>
      <c r="XH497" s="5"/>
      <c r="XI497" s="5"/>
      <c r="XJ497" s="5"/>
      <c r="XK497" s="5"/>
      <c r="XL497" s="5"/>
      <c r="XM497" s="6"/>
      <c r="XN497" s="5"/>
      <c r="XO497" s="5"/>
      <c r="XP497" s="5"/>
      <c r="XQ497" s="5"/>
      <c r="XR497" s="5"/>
      <c r="XS497" s="5"/>
      <c r="XT497" s="5"/>
      <c r="XU497" s="5"/>
      <c r="XV497" s="6"/>
      <c r="XW497" s="5"/>
      <c r="XX497" s="5"/>
      <c r="XY497" s="5"/>
      <c r="XZ497" s="5"/>
      <c r="YA497" s="5"/>
      <c r="YB497" s="5"/>
      <c r="YC497" s="5"/>
      <c r="YD497" s="5"/>
      <c r="YE497" s="5"/>
      <c r="YF497" s="5"/>
      <c r="YG497" s="5"/>
      <c r="YH497" s="5"/>
      <c r="YI497" s="5"/>
      <c r="YJ497" s="5"/>
      <c r="YK497" s="5"/>
      <c r="YL497" s="5"/>
      <c r="YM497" s="5"/>
      <c r="YN497" s="5"/>
      <c r="YO497" s="5"/>
      <c r="YP497" s="12"/>
      <c r="YQ497" s="12"/>
      <c r="YR497" s="12"/>
      <c r="YS497" s="12"/>
      <c r="YT497" s="12"/>
      <c r="YU497" s="12"/>
      <c r="YV497" s="12"/>
      <c r="YW497" s="12"/>
      <c r="YX497" s="6"/>
      <c r="YY497" s="5"/>
      <c r="YZ497" s="5"/>
      <c r="ZA497" s="5"/>
      <c r="ZB497" s="5"/>
      <c r="ZC497" s="5"/>
      <c r="ZD497" s="5"/>
      <c r="ZE497" s="5"/>
      <c r="ZF497" s="5"/>
      <c r="ZG497" s="5"/>
      <c r="ZH497" s="5"/>
      <c r="ZI497" s="5"/>
      <c r="ZJ497" s="5"/>
      <c r="ZK497" s="5"/>
      <c r="ZL497" s="5"/>
      <c r="ZM497" s="5"/>
      <c r="ZN497" s="5"/>
      <c r="ZO497" s="5"/>
      <c r="ZP497" s="5"/>
      <c r="ZQ497" s="5"/>
      <c r="ZR497" s="5"/>
      <c r="ZS497" s="5"/>
      <c r="ZT497" s="5"/>
      <c r="ZU497" s="5"/>
      <c r="ZV497" s="5"/>
      <c r="ZW497" s="5"/>
      <c r="ZX497" s="5"/>
      <c r="ZY497" s="5"/>
      <c r="ZZ497" s="5"/>
      <c r="AAA497" s="5"/>
      <c r="AAB497" s="5"/>
      <c r="AAC497" s="5"/>
      <c r="AAD497" s="5"/>
      <c r="AAE497" s="6"/>
      <c r="AAF497" s="5"/>
      <c r="AAG497" s="5"/>
      <c r="AAH497" s="5"/>
      <c r="AAI497" s="5"/>
      <c r="AAJ497" s="5"/>
      <c r="AAK497" s="5"/>
      <c r="AAL497" s="5"/>
      <c r="AAM497" s="5"/>
      <c r="AAN497" s="5"/>
      <c r="AAO497" s="5"/>
      <c r="AAP497" s="5"/>
      <c r="AAQ497" s="5"/>
      <c r="AAR497" s="5"/>
      <c r="AAS497" s="5"/>
      <c r="AAT497" s="5"/>
      <c r="AAU497" s="5"/>
      <c r="AAV497" s="5"/>
      <c r="AAW497" s="5"/>
      <c r="AAX497" s="5"/>
      <c r="AAY497" s="5"/>
      <c r="AAZ497" s="5"/>
      <c r="ABA497" s="5"/>
      <c r="ABB497" s="5"/>
      <c r="ABC497" s="5"/>
      <c r="ABD497" s="5"/>
      <c r="ABE497" s="5"/>
      <c r="ABF497" s="5"/>
      <c r="ABG497" s="5"/>
      <c r="ABH497" s="5"/>
      <c r="ABI497" s="5"/>
      <c r="ABJ497" s="5"/>
      <c r="ABK497" s="5"/>
      <c r="ABL497" s="5"/>
      <c r="ABM497" s="5"/>
      <c r="ABN497" s="5"/>
      <c r="ABO497" s="5"/>
      <c r="ABP497" s="5"/>
      <c r="ABQ497" s="5"/>
      <c r="ABR497" s="5"/>
      <c r="ABS497" s="5"/>
      <c r="ABT497" s="5"/>
      <c r="ABU497" s="5"/>
      <c r="ABV497" s="5"/>
      <c r="ABW497" s="5"/>
      <c r="ABX497" s="5"/>
      <c r="ABY497" s="6"/>
      <c r="ABZ497" s="5"/>
      <c r="ACA497" s="5"/>
      <c r="ACB497" s="5"/>
      <c r="ACC497" s="5"/>
      <c r="ACD497" s="5"/>
      <c r="ACE497" s="5"/>
      <c r="ACF497" s="5"/>
      <c r="ACG497" s="5"/>
      <c r="ACH497" s="5"/>
      <c r="ACI497" s="5"/>
      <c r="ACJ497" s="5"/>
      <c r="ACK497" s="5"/>
      <c r="ACL497" s="5"/>
      <c r="ACM497" s="5"/>
      <c r="ACN497" s="5"/>
      <c r="ACO497" s="5"/>
      <c r="ACP497" s="5"/>
      <c r="ACQ497" s="5"/>
      <c r="ACR497" s="5"/>
      <c r="ACS497" s="5"/>
      <c r="ACT497" s="5"/>
      <c r="ACU497" s="5"/>
      <c r="ACV497" s="5"/>
      <c r="ACW497" s="5"/>
      <c r="ACX497" s="5"/>
      <c r="ACY497" s="5"/>
      <c r="ACZ497" s="5"/>
      <c r="ADA497" s="5"/>
      <c r="ADB497" s="5"/>
      <c r="ADC497" s="5"/>
      <c r="ADD497" s="5"/>
      <c r="ADE497" s="5"/>
      <c r="ADF497" s="5"/>
      <c r="ADG497" s="5"/>
      <c r="ADH497" s="5"/>
      <c r="ADI497" s="5"/>
      <c r="ADJ497" s="5"/>
      <c r="ADK497" s="5"/>
      <c r="ADL497" s="5"/>
      <c r="ADM497" s="5"/>
      <c r="ADN497" s="5"/>
      <c r="ADO497" s="5"/>
      <c r="ADP497" s="5"/>
      <c r="ADQ497" s="6"/>
      <c r="ADR497" s="5"/>
      <c r="ADS497" s="5"/>
      <c r="ADT497" s="5"/>
      <c r="ADU497" s="5"/>
      <c r="ADV497" s="5"/>
      <c r="ADW497" s="5"/>
      <c r="ADX497" s="5"/>
      <c r="ADY497" s="5"/>
      <c r="ADZ497" s="5"/>
      <c r="AEA497" s="5"/>
      <c r="AEB497" s="5"/>
      <c r="AEC497" s="5"/>
      <c r="AED497" s="5"/>
      <c r="AEE497" s="5"/>
      <c r="AEF497" s="5"/>
      <c r="AEG497" s="5"/>
      <c r="AEH497" s="5"/>
      <c r="AEI497" s="5"/>
      <c r="AEJ497" s="5"/>
      <c r="AEK497" s="5"/>
      <c r="AEL497" s="5"/>
      <c r="AEM497" s="8"/>
      <c r="AEN497" s="6"/>
      <c r="AEO497" s="6"/>
      <c r="AEP497" s="6"/>
      <c r="AEQ497" s="6"/>
      <c r="AER497" s="5"/>
      <c r="AES497" s="6"/>
      <c r="AET497" s="6"/>
      <c r="AEU497" s="6"/>
      <c r="AEV497" s="5"/>
      <c r="AEW497" s="5"/>
      <c r="AEX497" s="5"/>
      <c r="AEY497" s="5"/>
      <c r="AEZ497" s="5"/>
      <c r="AFA497" s="5"/>
      <c r="AFB497" s="5"/>
      <c r="AFC497" s="5"/>
      <c r="AFD497" s="5"/>
      <c r="AFE497" s="5"/>
      <c r="AFF497" s="5"/>
      <c r="AFG497" s="5"/>
      <c r="AFH497" s="5"/>
      <c r="AFI497" s="5"/>
      <c r="AFJ497" s="5"/>
      <c r="AFK497" s="5"/>
      <c r="AFL497" s="5"/>
      <c r="AFM497" s="5"/>
      <c r="AFN497" s="5"/>
      <c r="AFO497" s="5"/>
      <c r="AFP497" s="5"/>
      <c r="AFQ497" s="5"/>
      <c r="AFR497" s="5"/>
      <c r="AFS497" s="5"/>
      <c r="AFT497" s="5"/>
      <c r="AFU497" s="5"/>
      <c r="AFV497" s="5"/>
      <c r="AFW497" s="5"/>
      <c r="AFX497" s="5"/>
      <c r="AFY497" s="5"/>
      <c r="AFZ497" s="5"/>
      <c r="AGA497" s="5"/>
      <c r="AGB497" s="6"/>
      <c r="AGC497" s="5"/>
      <c r="AGD497" s="5"/>
      <c r="AGE497" s="5"/>
      <c r="AGF497" s="5"/>
      <c r="AGG497" s="5"/>
      <c r="AGM497" s="18"/>
      <c r="AGS497" s="6"/>
      <c r="AHG497" s="18"/>
      <c r="AHM497" s="6"/>
      <c r="AHN497" s="5"/>
      <c r="AHO497" s="5"/>
      <c r="AHP497" s="5"/>
      <c r="AHQ497" s="5"/>
      <c r="AHR497" s="5"/>
      <c r="AHS497" s="5"/>
      <c r="AHT497" s="5"/>
      <c r="AHU497" s="5"/>
      <c r="AHV497" s="5"/>
      <c r="AHW497" s="5"/>
      <c r="AHX497" s="5"/>
      <c r="AHY497" s="5"/>
      <c r="AHZ497" s="5"/>
      <c r="AIA497" s="5"/>
      <c r="AIB497" s="5"/>
      <c r="AIC497" s="5"/>
      <c r="AID497" s="6"/>
      <c r="AIE497" s="5"/>
      <c r="AIF497" s="5"/>
      <c r="AIG497" s="5"/>
      <c r="AIH497" s="5"/>
      <c r="AII497" s="5"/>
      <c r="AIJ497" s="5"/>
      <c r="AIK497" s="5"/>
      <c r="AIL497" s="5"/>
      <c r="AIM497" s="5"/>
      <c r="AIN497" s="5"/>
      <c r="AIO497" s="5"/>
      <c r="AIP497" s="5"/>
      <c r="AIQ497" s="5"/>
      <c r="AIR497" s="5"/>
      <c r="AIS497" s="5"/>
      <c r="AIT497" s="5"/>
      <c r="AIU497" s="5"/>
      <c r="AIV497" s="5"/>
      <c r="AIW497" s="5"/>
      <c r="AIX497" s="5"/>
      <c r="AIY497" s="5"/>
      <c r="AIZ497" s="5"/>
      <c r="AJA497" s="5"/>
      <c r="AJB497" s="6"/>
      <c r="AJC497" s="5"/>
      <c r="AJD497" s="5"/>
      <c r="AJE497" s="5"/>
      <c r="AJF497" s="5"/>
      <c r="AJG497" s="5"/>
      <c r="AJH497" s="5"/>
      <c r="AJI497" s="5"/>
      <c r="AJJ497" s="5"/>
      <c r="AJK497" s="5"/>
      <c r="AJL497" s="5"/>
      <c r="AJM497" s="5"/>
      <c r="AJN497" s="6"/>
      <c r="AJO497" s="5"/>
      <c r="AJP497" s="5"/>
      <c r="AJQ497" s="5"/>
      <c r="AJR497" s="5"/>
      <c r="AJS497" s="5"/>
      <c r="AJT497" s="5"/>
      <c r="AJU497" s="5"/>
      <c r="AJV497" s="5"/>
    </row>
    <row r="498" spans="1:958" ht="14.25" customHeight="1"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7"/>
      <c r="AF498" s="6"/>
      <c r="AG498" s="8"/>
      <c r="AH498" s="8"/>
      <c r="AI498" s="8"/>
      <c r="AJ498" s="5"/>
      <c r="AK498" s="9"/>
      <c r="AL498" s="5"/>
      <c r="AM498" s="6"/>
      <c r="AN498" s="10"/>
      <c r="AO498" s="6"/>
      <c r="AP498" s="6"/>
      <c r="AQ498" s="5"/>
      <c r="AV498" s="5"/>
      <c r="AW498" s="5"/>
      <c r="AX498" s="5"/>
      <c r="AY498" s="5"/>
      <c r="AZ498" s="5"/>
      <c r="BA498" s="5"/>
      <c r="BB498" s="5"/>
      <c r="BE498" s="5"/>
      <c r="BF498" s="5"/>
      <c r="BG498" s="5"/>
      <c r="BH498" s="6"/>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t="str">
        <f>IF(SUM(BI498:BQ498,BS498:BW498,BY498:CC498,CE498:CJ498)=0, "", SUM(BI498:BQ498,BS498:BW498,BY498:CC498,CE498:CJ498))</f>
        <v/>
      </c>
      <c r="CN498" s="5" t="str">
        <f>IF(SUM(CQ498, CR498, CS498, CT498, CU498)=0, "", IF(OR(CQ498&gt;=8, CR498&gt;=10, CS498&gt;=13, CT498&gt;=10, CU498&gt;=15), 1, 0))</f>
        <v/>
      </c>
      <c r="CO498" s="5" t="str">
        <f>IF(SUM(BI498:BJ498,BL498,BM498,BN498,BO498,BU498,CA498,CH498,CJ498)=0, "", SUM(BI498:BJ498,BL498,BM498,BN498,BO498,BU498,CA498,CH498,CJ498))</f>
        <v/>
      </c>
      <c r="CP498" s="5" t="str">
        <f>IF(SUM(BK498,BP498:BQ498,BS498:BT498,BV498:BW498,BY498:BZ498,CB498:CC498,CE498:CG498,CI498)=0, "", SUM(BK498,BP498:BQ498,BS498:BT498,BV498:BW498,BY498:BZ498,CB498:CC498,CE498:CG498,CI498))</f>
        <v/>
      </c>
      <c r="CQ498" s="5" t="str">
        <f>IF(SUM(CB498:CC498,CE498:CF498,CI498)=0, "", SUM(CB498:CC498,CE498:CF498,CI498))</f>
        <v/>
      </c>
      <c r="CR498" s="5" t="str">
        <f>IF(SUM(BQ498,BS498:BT498,BW498,BY498)=0, "", SUM(BQ498,BS498:BT498,BW498,BY498))</f>
        <v/>
      </c>
      <c r="CS498" s="5" t="str">
        <f>IF(SUM(BK498,BP498,BV498,BZ498,CG498)=0, "", SUM(BK498,BP498,BV498,BZ498,CG498))</f>
        <v/>
      </c>
      <c r="CT498" s="5" t="str">
        <f>IF(SUM(BI498:BJ498,BL498,BN498,CH498)=0, "", SUM(BI498:BJ498,BL498,BN498,CH498))</f>
        <v/>
      </c>
      <c r="CU498" s="5" t="str">
        <f>IF(SUM(BM498,BO498,BU498,CA498,CJ498)=0, "", SUM(BM498,BO498,BU498,CA498,CJ498))</f>
        <v/>
      </c>
      <c r="CV498" s="5" t="str">
        <f>IF(CQ498="", "", IF(CQ498&gt;=8, 1, 0))</f>
        <v/>
      </c>
      <c r="CW498" s="5" t="str">
        <f>IF(CR498="", "", IF(CR498&gt;=10, 1, 0))</f>
        <v/>
      </c>
      <c r="CX498" s="5" t="str">
        <f>IF(CS498="", "", IF(CS498&gt;=13, 1, 0))</f>
        <v/>
      </c>
      <c r="CY498" s="5" t="str">
        <f>IF(CT498="", "", IF(CT498&gt;=10, 1, 0))</f>
        <v/>
      </c>
      <c r="CZ498" s="5" t="str">
        <f>IF(CU498="", "", IF(CU498&gt;=15, 1, 0))</f>
        <v/>
      </c>
      <c r="DA498" s="5" t="str">
        <f>IF(AND(BR498="", BX498="", CD498=""), "", IF(BR498=5,1,0) + IF(BX498=5,1,0) + IF(CD498=5,1,0))</f>
        <v/>
      </c>
      <c r="DB498" s="6"/>
      <c r="DC498" s="5"/>
      <c r="DD498" s="13"/>
      <c r="DE498" s="5"/>
      <c r="DF498" s="13"/>
      <c r="DG498" s="5"/>
      <c r="DH498" s="13"/>
      <c r="DI498" s="5"/>
      <c r="DJ498" s="13"/>
      <c r="DK498" s="5"/>
      <c r="DL498" s="13"/>
      <c r="DM498" s="5"/>
      <c r="DN498" s="13"/>
      <c r="DO498" s="5"/>
      <c r="DP498" s="13"/>
      <c r="DQ498" s="5"/>
      <c r="DR498" s="13"/>
      <c r="DS498" s="5"/>
      <c r="DT498" s="13"/>
      <c r="DU498" s="5"/>
      <c r="DV498" s="13"/>
      <c r="DW498" s="5"/>
      <c r="DX498" s="13"/>
      <c r="DY498" s="5"/>
      <c r="DZ498" s="13"/>
      <c r="EA498" s="5"/>
      <c r="EB498" s="13"/>
      <c r="EC498" s="5"/>
      <c r="ED498" s="13"/>
      <c r="EE498" s="5"/>
      <c r="EF498" s="13"/>
      <c r="EG498" s="5"/>
      <c r="EH498" s="13"/>
      <c r="EI498" s="5"/>
      <c r="EJ498" s="13"/>
      <c r="EK498" s="5"/>
      <c r="EL498" s="5"/>
      <c r="EM498" s="5"/>
      <c r="EN498" s="6"/>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6"/>
      <c r="FM498" s="5"/>
      <c r="FN498" s="5"/>
      <c r="FO498" s="5"/>
      <c r="FP498" s="5"/>
      <c r="FQ498" s="5"/>
      <c r="FR498" s="5"/>
      <c r="FS498" s="14"/>
      <c r="FT498" s="6"/>
      <c r="FU498" s="5"/>
      <c r="FV498" s="5"/>
      <c r="FW498" s="5"/>
      <c r="FX498" s="5"/>
      <c r="FY498" s="5"/>
      <c r="FZ498" s="5"/>
      <c r="GA498" s="5"/>
      <c r="GB498" s="5"/>
      <c r="GC498" s="5"/>
      <c r="GD498" s="5"/>
      <c r="GE498" s="5"/>
      <c r="GF498" s="6"/>
      <c r="GG498" s="5"/>
      <c r="GH498" s="5"/>
      <c r="GI498" s="5"/>
      <c r="GJ498" s="5"/>
      <c r="GK498" s="5"/>
      <c r="GL498" s="5"/>
      <c r="GM498" s="5"/>
      <c r="GN498" s="5"/>
      <c r="GO498" s="6"/>
      <c r="GP498" s="5"/>
      <c r="GQ498" s="5"/>
      <c r="GR498" s="5"/>
      <c r="GS498" s="5"/>
      <c r="GT498" s="5"/>
      <c r="GU498" s="5"/>
      <c r="GV498" s="5"/>
      <c r="GW498" s="5"/>
      <c r="GX498" s="5"/>
      <c r="GY498" s="5"/>
      <c r="GZ498" s="5"/>
      <c r="HA498" s="5"/>
      <c r="HB498" s="5"/>
      <c r="HC498" s="5"/>
      <c r="HD498" s="5"/>
      <c r="HE498" s="5"/>
      <c r="HF498" s="5"/>
      <c r="HG498" s="5"/>
      <c r="HH498" s="5"/>
      <c r="HI498" s="5"/>
      <c r="HJ498" s="6"/>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c r="JL498" s="5"/>
      <c r="JM498" s="6"/>
      <c r="JN498" s="5"/>
      <c r="JO498" s="5"/>
      <c r="JP498" s="5"/>
      <c r="JQ498" s="5"/>
      <c r="JR498" s="5"/>
      <c r="JS498" s="5"/>
      <c r="JT498" s="5"/>
      <c r="JU498" s="5"/>
      <c r="JV498" s="5"/>
      <c r="JW498" s="5"/>
      <c r="JX498" s="5"/>
      <c r="JY498" s="5"/>
      <c r="JZ498" s="5"/>
      <c r="KA498" s="5"/>
      <c r="KB498" s="5"/>
      <c r="KC498" s="5"/>
      <c r="KD498" s="5"/>
      <c r="KE498" s="5"/>
      <c r="KF498" s="5"/>
      <c r="KG498" s="5"/>
      <c r="KH498" s="5"/>
      <c r="KI498" s="5"/>
      <c r="KJ498" s="5"/>
      <c r="KK498" s="5"/>
      <c r="KL498" s="5"/>
      <c r="KM498" s="5"/>
      <c r="KN498" s="5"/>
      <c r="KO498" s="5"/>
      <c r="KP498" s="5"/>
      <c r="KQ498" s="5"/>
      <c r="KR498" s="5"/>
      <c r="KS498" s="5"/>
      <c r="KT498" s="5"/>
      <c r="KU498" s="5"/>
      <c r="KV498" s="5"/>
      <c r="KW498" s="5"/>
      <c r="KX498" s="12"/>
      <c r="KY498" s="12"/>
      <c r="KZ498" s="12"/>
      <c r="LA498" s="12"/>
      <c r="LB498" s="12"/>
      <c r="LC498" s="12"/>
      <c r="LD498" s="12"/>
      <c r="LE498" s="6"/>
      <c r="LF498" s="5"/>
      <c r="LG498" s="5"/>
      <c r="LH498" s="5"/>
      <c r="LI498" s="5"/>
      <c r="LJ498" s="5"/>
      <c r="LK498" s="5"/>
      <c r="LL498" s="5"/>
      <c r="LM498" s="5"/>
      <c r="LN498" s="5"/>
      <c r="LO498" s="5"/>
      <c r="LP498" s="5"/>
      <c r="LQ498" s="5"/>
      <c r="LR498" s="5"/>
      <c r="LS498" s="5"/>
      <c r="LT498" s="5"/>
      <c r="LU498" s="5"/>
      <c r="LV498" s="5"/>
      <c r="LW498" s="5"/>
      <c r="LX498" s="5"/>
      <c r="LY498" s="5"/>
      <c r="LZ498" s="5"/>
      <c r="MA498" s="5"/>
      <c r="MB498" s="5"/>
      <c r="MC498" s="5"/>
      <c r="MD498" s="5"/>
      <c r="ME498" s="5"/>
      <c r="MF498" s="5"/>
      <c r="MG498" s="5"/>
      <c r="MH498" s="5"/>
      <c r="MI498" s="5"/>
      <c r="MJ498" s="5"/>
      <c r="MK498" s="5"/>
      <c r="ML498" s="6"/>
      <c r="MM498" s="5"/>
      <c r="MN498" s="5"/>
      <c r="MO498" s="5"/>
      <c r="MP498" s="5"/>
      <c r="MQ498" s="5"/>
      <c r="MR498" s="5"/>
      <c r="MS498" s="5"/>
      <c r="MT498" s="5"/>
      <c r="MU498" s="5"/>
      <c r="MV498" s="5"/>
      <c r="MW498" s="5"/>
      <c r="MX498" s="5"/>
      <c r="MY498" s="5"/>
      <c r="MZ498" s="5"/>
      <c r="NA498" s="5"/>
      <c r="NB498" s="5"/>
      <c r="NC498" s="5"/>
      <c r="ND498" s="5"/>
      <c r="NE498" s="5"/>
      <c r="NF498" s="5"/>
      <c r="NG498" s="5"/>
      <c r="NH498" s="6"/>
      <c r="NI498" s="5"/>
      <c r="NJ498" s="5"/>
      <c r="NK498" s="5"/>
      <c r="NL498" s="5"/>
      <c r="NM498" s="5"/>
      <c r="NN498" s="5"/>
      <c r="NO498" s="5"/>
      <c r="NP498" s="5"/>
      <c r="NQ498" s="5"/>
      <c r="NR498" s="5"/>
      <c r="NS498" s="5"/>
      <c r="NT498" s="5"/>
      <c r="NU498" s="5"/>
      <c r="NV498" s="5"/>
      <c r="NW498" s="5"/>
      <c r="NX498" s="5"/>
      <c r="NY498" s="5"/>
      <c r="NZ498" s="5"/>
      <c r="OA498" s="5"/>
      <c r="OB498" s="5"/>
      <c r="OC498" s="5"/>
      <c r="OD498" s="5"/>
      <c r="OE498" s="5"/>
      <c r="OF498" s="5"/>
      <c r="OG498" s="5"/>
      <c r="OH498" s="5"/>
      <c r="OI498" s="5"/>
      <c r="OJ498" s="5"/>
      <c r="OK498" s="5"/>
      <c r="OL498" s="5"/>
      <c r="OM498" s="5"/>
      <c r="ON498" s="5"/>
      <c r="OQ498" s="6"/>
      <c r="OR498" s="5"/>
      <c r="OS498" s="5"/>
      <c r="OT498" s="5"/>
      <c r="OU498" s="5"/>
      <c r="OV498" s="5"/>
      <c r="OW498" s="5"/>
      <c r="OX498" s="5"/>
      <c r="OY498" s="5"/>
      <c r="OZ498" s="5"/>
      <c r="PA498" s="5"/>
      <c r="PB498" s="5"/>
      <c r="PC498" s="5"/>
      <c r="PD498" s="5"/>
      <c r="PE498" s="5"/>
      <c r="PF498" s="5"/>
      <c r="PG498" s="5"/>
      <c r="PH498" s="5"/>
      <c r="PI498" s="5"/>
      <c r="PJ498" s="5"/>
      <c r="PK498" s="5"/>
      <c r="PL498" s="5"/>
      <c r="PM498" s="5"/>
      <c r="PN498" s="5"/>
      <c r="PO498" s="5"/>
      <c r="PP498" s="5"/>
      <c r="PQ498" s="5"/>
      <c r="PR498" s="5"/>
      <c r="PS498" s="5"/>
      <c r="PT498" s="5"/>
      <c r="PU498" s="5"/>
      <c r="PV498" s="5"/>
      <c r="PW498" s="5"/>
      <c r="PX498" s="6"/>
      <c r="PY498" s="5"/>
      <c r="PZ498" s="5"/>
      <c r="QA498" s="5"/>
      <c r="QB498" s="5"/>
      <c r="QC498" s="5"/>
      <c r="QD498" s="5"/>
      <c r="QE498" s="5"/>
      <c r="QF498" s="5"/>
      <c r="QG498" s="5"/>
      <c r="QH498" s="5"/>
      <c r="QI498" s="5"/>
      <c r="QJ498" s="6"/>
      <c r="QK498" s="5"/>
      <c r="QL498" s="5"/>
      <c r="QM498" s="5"/>
      <c r="QN498" s="5"/>
      <c r="QO498" s="5"/>
      <c r="QP498" s="5"/>
      <c r="QQ498" s="5"/>
      <c r="QR498" s="5"/>
      <c r="QS498" s="5"/>
      <c r="QT498" s="5"/>
      <c r="QU498" s="5"/>
      <c r="QV498" s="6"/>
      <c r="QW498" s="5"/>
      <c r="QX498" s="5"/>
      <c r="QY498" s="5"/>
      <c r="QZ498" s="5"/>
      <c r="RA498" s="5"/>
      <c r="RB498" s="5"/>
      <c r="RC498" s="5"/>
      <c r="RD498" s="5"/>
      <c r="RE498" s="5"/>
      <c r="RF498" s="5"/>
      <c r="RG498" s="5"/>
      <c r="RH498" s="6"/>
      <c r="RI498" s="5"/>
      <c r="RJ498" s="5"/>
      <c r="RK498" s="5"/>
      <c r="RL498" s="5"/>
      <c r="RM498" s="5"/>
      <c r="RN498" s="5"/>
      <c r="RO498" s="5"/>
      <c r="RP498" s="5"/>
      <c r="RQ498" s="6"/>
      <c r="RR498" s="5"/>
      <c r="RS498" s="5"/>
      <c r="RT498" s="5"/>
      <c r="RU498" s="5"/>
      <c r="RV498" s="5"/>
      <c r="RW498" s="5"/>
      <c r="RX498" s="5"/>
      <c r="RY498" s="5"/>
      <c r="RZ498" s="6"/>
      <c r="SA498" s="5"/>
      <c r="SB498" s="5"/>
      <c r="SC498" s="5"/>
      <c r="SD498" s="5"/>
      <c r="SE498" s="5"/>
      <c r="SF498" s="5"/>
      <c r="SG498" s="5"/>
      <c r="SH498" s="5"/>
      <c r="SI498" s="6"/>
      <c r="SJ498" s="5"/>
      <c r="SK498" s="5"/>
      <c r="SL498" s="5"/>
      <c r="SM498" s="5"/>
      <c r="SN498" s="5"/>
      <c r="SO498" s="5"/>
      <c r="SP498" s="5"/>
      <c r="SQ498" s="5"/>
      <c r="SR498" s="5"/>
      <c r="SS498" s="5"/>
      <c r="ST498" s="5"/>
      <c r="SU498" s="5"/>
      <c r="SV498" s="5"/>
      <c r="SW498" s="5"/>
      <c r="SX498" s="5"/>
      <c r="SY498" s="5"/>
      <c r="SZ498" s="5"/>
      <c r="TA498" s="5"/>
      <c r="TB498" s="5"/>
      <c r="TC498" s="5"/>
      <c r="TD498" s="5"/>
      <c r="TE498" s="5"/>
      <c r="TF498" s="6"/>
      <c r="TG498" s="5"/>
      <c r="TH498" s="5"/>
      <c r="TI498" s="5"/>
      <c r="TJ498" s="5"/>
      <c r="TK498" s="5"/>
      <c r="TL498" s="5"/>
      <c r="TM498" s="5"/>
      <c r="TN498" s="5"/>
      <c r="TO498" s="5"/>
      <c r="TP498" s="5"/>
      <c r="TQ498" s="5"/>
      <c r="TR498" s="5"/>
      <c r="TS498" s="5"/>
      <c r="TT498" s="5"/>
      <c r="TU498" s="5"/>
      <c r="TV498" s="5"/>
      <c r="TW498" s="5"/>
      <c r="TX498" s="5"/>
      <c r="TY498" s="5"/>
      <c r="TZ498" s="5"/>
      <c r="UA498" s="5"/>
      <c r="UB498" s="5"/>
      <c r="UC498" s="6"/>
      <c r="UD498" s="5"/>
      <c r="UE498" s="5"/>
      <c r="UF498" s="5"/>
      <c r="UG498" s="5"/>
      <c r="UH498" s="5"/>
      <c r="UI498" s="5"/>
      <c r="UJ498" s="5"/>
      <c r="UK498" s="5"/>
      <c r="UL498" s="5"/>
      <c r="UM498" s="5"/>
      <c r="UN498" s="5"/>
      <c r="UO498" s="5"/>
      <c r="UP498" s="5"/>
      <c r="UQ498" s="5"/>
      <c r="UR498" s="5"/>
      <c r="US498" s="5"/>
      <c r="UT498" s="5"/>
      <c r="UU498" s="5"/>
      <c r="UV498" s="5"/>
      <c r="UW498" s="5"/>
      <c r="UX498" s="5"/>
      <c r="UY498" s="5"/>
      <c r="UZ498" s="6"/>
      <c r="VA498" s="6"/>
      <c r="VB498" s="5"/>
      <c r="VC498" s="5"/>
      <c r="VE498" s="5"/>
      <c r="VF498" s="5"/>
      <c r="VG498" s="5"/>
      <c r="VH498" s="5"/>
      <c r="VI498" s="5"/>
      <c r="VK498" s="5"/>
      <c r="VL498" s="5"/>
      <c r="VN498" s="6"/>
      <c r="VO498" s="5"/>
      <c r="VP498" s="5"/>
      <c r="VQ498" s="5"/>
      <c r="VR498" s="5"/>
      <c r="VS498" s="5"/>
      <c r="VT498" s="5"/>
      <c r="VU498" s="5"/>
      <c r="VV498" s="5"/>
      <c r="VW498" s="5"/>
      <c r="VX498" s="5"/>
      <c r="VY498" s="5"/>
      <c r="VZ498" s="5"/>
      <c r="WA498" s="5"/>
      <c r="WB498" s="5"/>
      <c r="WC498" s="5"/>
      <c r="WD498" s="5"/>
      <c r="WE498" s="5"/>
      <c r="WF498" s="5"/>
      <c r="WG498" s="5"/>
      <c r="WH498" s="5"/>
      <c r="WI498" s="5"/>
      <c r="WJ498" s="5"/>
      <c r="WK498" s="5"/>
      <c r="WL498" s="5"/>
      <c r="WM498" s="5"/>
      <c r="WN498" s="5"/>
      <c r="WO498" s="5"/>
      <c r="WP498" s="5"/>
      <c r="WQ498" s="5"/>
      <c r="WR498" s="5"/>
      <c r="WS498" s="5"/>
      <c r="WT498" s="5"/>
      <c r="WU498" s="5"/>
      <c r="WV498" s="5"/>
      <c r="WW498" s="5"/>
      <c r="WX498" s="5"/>
      <c r="WY498" s="5"/>
      <c r="WZ498" s="5"/>
      <c r="XA498" s="6"/>
      <c r="XB498" s="5"/>
      <c r="XC498" s="5"/>
      <c r="XD498" s="5"/>
      <c r="XE498" s="5"/>
      <c r="XF498" s="5"/>
      <c r="XG498" s="5"/>
      <c r="XH498" s="5"/>
      <c r="XI498" s="5"/>
      <c r="XJ498" s="5"/>
      <c r="XK498" s="5"/>
      <c r="XL498" s="5"/>
      <c r="XM498" s="6"/>
      <c r="XN498" s="5"/>
      <c r="XO498" s="5"/>
      <c r="XP498" s="5"/>
      <c r="XQ498" s="5"/>
      <c r="XR498" s="5"/>
      <c r="XS498" s="5"/>
      <c r="XT498" s="5"/>
      <c r="XU498" s="5"/>
      <c r="XV498" s="6"/>
      <c r="XW498" s="5"/>
      <c r="XX498" s="5"/>
      <c r="XY498" s="5"/>
      <c r="XZ498" s="5"/>
      <c r="YA498" s="5"/>
      <c r="YB498" s="5"/>
      <c r="YC498" s="5"/>
      <c r="YD498" s="5"/>
      <c r="YE498" s="5"/>
      <c r="YF498" s="5"/>
      <c r="YG498" s="5"/>
      <c r="YH498" s="5"/>
      <c r="YI498" s="5"/>
      <c r="YJ498" s="5"/>
      <c r="YK498" s="5"/>
      <c r="YL498" s="5"/>
      <c r="YM498" s="5"/>
      <c r="YN498" s="5"/>
      <c r="YO498" s="5"/>
      <c r="YP498" s="12"/>
      <c r="YQ498" s="12"/>
      <c r="YR498" s="12"/>
      <c r="YS498" s="12"/>
      <c r="YT498" s="12"/>
      <c r="YU498" s="12"/>
      <c r="YV498" s="12"/>
      <c r="YW498" s="12"/>
      <c r="YX498" s="6"/>
      <c r="YY498" s="5"/>
      <c r="YZ498" s="5"/>
      <c r="ZA498" s="5"/>
      <c r="ZB498" s="5"/>
      <c r="ZC498" s="5"/>
      <c r="ZD498" s="5"/>
      <c r="ZE498" s="5"/>
      <c r="ZF498" s="5"/>
      <c r="ZG498" s="5"/>
      <c r="ZH498" s="5"/>
      <c r="ZI498" s="5"/>
      <c r="ZJ498" s="5"/>
      <c r="ZK498" s="5"/>
      <c r="ZL498" s="5"/>
      <c r="ZM498" s="5"/>
      <c r="ZN498" s="5"/>
      <c r="ZO498" s="5"/>
      <c r="ZP498" s="5"/>
      <c r="ZQ498" s="5"/>
      <c r="ZR498" s="5"/>
      <c r="ZS498" s="5"/>
      <c r="ZT498" s="5"/>
      <c r="ZU498" s="5"/>
      <c r="ZV498" s="5"/>
      <c r="ZW498" s="5"/>
      <c r="ZX498" s="5"/>
      <c r="ZY498" s="5"/>
      <c r="ZZ498" s="5"/>
      <c r="AAA498" s="5"/>
      <c r="AAB498" s="5"/>
      <c r="AAC498" s="5"/>
      <c r="AAD498" s="5"/>
      <c r="AAE498" s="6"/>
      <c r="AAF498" s="5"/>
      <c r="AAG498" s="5"/>
      <c r="AAH498" s="5"/>
      <c r="AAI498" s="5"/>
      <c r="AAJ498" s="5"/>
      <c r="AAK498" s="5"/>
      <c r="AAL498" s="5"/>
      <c r="AAM498" s="5"/>
      <c r="AAN498" s="5"/>
      <c r="AAO498" s="5"/>
      <c r="AAP498" s="5"/>
      <c r="AAQ498" s="5"/>
      <c r="AAR498" s="5"/>
      <c r="AAS498" s="5"/>
      <c r="AAT498" s="5"/>
      <c r="AAU498" s="5"/>
      <c r="AAV498" s="5"/>
      <c r="AAW498" s="5"/>
      <c r="AAX498" s="5"/>
      <c r="AAY498" s="5"/>
      <c r="AAZ498" s="5"/>
      <c r="ABA498" s="5"/>
      <c r="ABB498" s="5"/>
      <c r="ABC498" s="5"/>
      <c r="ABD498" s="5"/>
      <c r="ABE498" s="5"/>
      <c r="ABF498" s="5"/>
      <c r="ABG498" s="5"/>
      <c r="ABH498" s="5"/>
      <c r="ABI498" s="5"/>
      <c r="ABJ498" s="5"/>
      <c r="ABK498" s="5"/>
      <c r="ABL498" s="5"/>
      <c r="ABM498" s="5"/>
      <c r="ABN498" s="5"/>
      <c r="ABO498" s="5"/>
      <c r="ABP498" s="5"/>
      <c r="ABQ498" s="5"/>
      <c r="ABR498" s="5"/>
      <c r="ABS498" s="5"/>
      <c r="ABT498" s="5"/>
      <c r="ABU498" s="5"/>
      <c r="ABV498" s="5"/>
      <c r="ABW498" s="5"/>
      <c r="ABX498" s="5"/>
      <c r="ABY498" s="6"/>
      <c r="ABZ498" s="5"/>
      <c r="ACA498" s="5"/>
      <c r="ACB498" s="5"/>
      <c r="ACC498" s="5"/>
      <c r="ACD498" s="5"/>
      <c r="ACE498" s="5"/>
      <c r="ACF498" s="5"/>
      <c r="ACG498" s="5"/>
      <c r="ACH498" s="5"/>
      <c r="ACI498" s="5"/>
      <c r="ACJ498" s="5"/>
      <c r="ACK498" s="5"/>
      <c r="ACL498" s="5"/>
      <c r="ACM498" s="5"/>
      <c r="ACN498" s="5"/>
      <c r="ACO498" s="5"/>
      <c r="ACP498" s="5"/>
      <c r="ACQ498" s="5"/>
      <c r="ACR498" s="5"/>
      <c r="ACS498" s="5"/>
      <c r="ACT498" s="5"/>
      <c r="ACU498" s="5"/>
      <c r="ACV498" s="5"/>
      <c r="ACW498" s="5"/>
      <c r="ACX498" s="5"/>
      <c r="ACY498" s="5"/>
      <c r="ACZ498" s="5"/>
      <c r="ADA498" s="5"/>
      <c r="ADB498" s="5"/>
      <c r="ADC498" s="5"/>
      <c r="ADD498" s="5"/>
      <c r="ADE498" s="5"/>
      <c r="ADF498" s="5"/>
      <c r="ADG498" s="5"/>
      <c r="ADH498" s="5"/>
      <c r="ADI498" s="5"/>
      <c r="ADJ498" s="5"/>
      <c r="ADK498" s="5"/>
      <c r="ADL498" s="5"/>
      <c r="ADM498" s="5"/>
      <c r="ADN498" s="5"/>
      <c r="ADO498" s="5"/>
      <c r="ADP498" s="5"/>
      <c r="ADQ498" s="6"/>
      <c r="ADR498" s="5"/>
      <c r="ADS498" s="5"/>
      <c r="ADT498" s="5"/>
      <c r="ADU498" s="5"/>
      <c r="ADV498" s="5"/>
      <c r="ADW498" s="5"/>
      <c r="ADX498" s="5"/>
      <c r="ADY498" s="5"/>
      <c r="ADZ498" s="5"/>
      <c r="AEA498" s="5"/>
      <c r="AEB498" s="5"/>
      <c r="AEC498" s="5"/>
      <c r="AED498" s="5"/>
      <c r="AEE498" s="5"/>
      <c r="AEF498" s="5"/>
      <c r="AEG498" s="5"/>
      <c r="AEH498" s="5"/>
      <c r="AEI498" s="5"/>
      <c r="AEJ498" s="5"/>
      <c r="AEK498" s="5"/>
      <c r="AEL498" s="5"/>
      <c r="AEM498" s="8"/>
      <c r="AEN498" s="6"/>
      <c r="AEO498" s="6"/>
      <c r="AEP498" s="6"/>
      <c r="AEQ498" s="6"/>
      <c r="AER498" s="5"/>
      <c r="AES498" s="6"/>
      <c r="AET498" s="6"/>
      <c r="AEU498" s="6"/>
      <c r="AEV498" s="5"/>
      <c r="AEW498" s="5"/>
      <c r="AEX498" s="5"/>
      <c r="AEY498" s="5"/>
      <c r="AEZ498" s="5"/>
      <c r="AFA498" s="5"/>
      <c r="AFB498" s="5"/>
      <c r="AFC498" s="5"/>
      <c r="AFD498" s="5"/>
      <c r="AFE498" s="5"/>
      <c r="AFF498" s="5"/>
      <c r="AFG498" s="5"/>
      <c r="AFH498" s="5"/>
      <c r="AFI498" s="5"/>
      <c r="AFJ498" s="5"/>
      <c r="AFK498" s="5"/>
      <c r="AFL498" s="5"/>
      <c r="AFM498" s="5"/>
      <c r="AFN498" s="5"/>
      <c r="AFO498" s="5"/>
      <c r="AFP498" s="5"/>
      <c r="AFQ498" s="5"/>
      <c r="AFR498" s="5"/>
      <c r="AFS498" s="5"/>
      <c r="AFT498" s="5"/>
      <c r="AFU498" s="5"/>
      <c r="AFV498" s="5"/>
      <c r="AFW498" s="5"/>
      <c r="AFX498" s="5"/>
      <c r="AFY498" s="5"/>
      <c r="AFZ498" s="5"/>
      <c r="AGA498" s="5"/>
      <c r="AGB498" s="6"/>
      <c r="AGC498" s="5"/>
      <c r="AGD498" s="5"/>
      <c r="AGE498" s="5"/>
      <c r="AGF498" s="5"/>
      <c r="AGG498" s="5"/>
      <c r="AGM498" s="18"/>
      <c r="AGS498" s="6"/>
      <c r="AHG498" s="18"/>
      <c r="AHM498" s="6"/>
      <c r="AHN498" s="5"/>
      <c r="AHO498" s="5"/>
      <c r="AHP498" s="5"/>
      <c r="AHQ498" s="5"/>
      <c r="AHR498" s="5"/>
      <c r="AHS498" s="5"/>
      <c r="AHT498" s="5"/>
      <c r="AHU498" s="5"/>
      <c r="AHV498" s="5"/>
      <c r="AHW498" s="5"/>
      <c r="AHX498" s="5"/>
      <c r="AHY498" s="5"/>
      <c r="AHZ498" s="5"/>
      <c r="AIA498" s="5"/>
      <c r="AIB498" s="5"/>
      <c r="AIC498" s="5"/>
      <c r="AID498" s="6"/>
      <c r="AIE498" s="5"/>
      <c r="AIF498" s="5"/>
      <c r="AIG498" s="5"/>
      <c r="AIH498" s="5"/>
      <c r="AII498" s="5"/>
      <c r="AIJ498" s="5"/>
      <c r="AIK498" s="5"/>
      <c r="AIL498" s="5"/>
      <c r="AIM498" s="5"/>
      <c r="AIN498" s="5"/>
      <c r="AIO498" s="5"/>
      <c r="AIP498" s="5"/>
      <c r="AIQ498" s="5"/>
      <c r="AIR498" s="5"/>
      <c r="AIS498" s="5"/>
      <c r="AIT498" s="5"/>
      <c r="AIU498" s="5"/>
      <c r="AIV498" s="5"/>
      <c r="AIW498" s="5"/>
      <c r="AIX498" s="5"/>
      <c r="AIY498" s="5"/>
      <c r="AIZ498" s="5"/>
      <c r="AJA498" s="5"/>
      <c r="AJB498" s="6"/>
      <c r="AJC498" s="5"/>
      <c r="AJD498" s="5"/>
      <c r="AJE498" s="5"/>
      <c r="AJF498" s="5"/>
      <c r="AJG498" s="5"/>
      <c r="AJH498" s="5"/>
      <c r="AJI498" s="5"/>
      <c r="AJJ498" s="5"/>
      <c r="AJK498" s="5"/>
      <c r="AJL498" s="5"/>
      <c r="AJM498" s="5"/>
      <c r="AJN498" s="6"/>
      <c r="AJO498" s="5"/>
      <c r="AJP498" s="5"/>
      <c r="AJQ498" s="5"/>
      <c r="AJR498" s="5"/>
      <c r="AJS498" s="5"/>
      <c r="AJT498" s="5"/>
      <c r="AJU498" s="5"/>
      <c r="AJV498" s="5"/>
    </row>
    <row r="499" spans="1:958" ht="14.25" customHeight="1"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7"/>
      <c r="AF499" s="6"/>
      <c r="AG499" s="8"/>
      <c r="AH499" s="8"/>
      <c r="AI499" s="8"/>
      <c r="AJ499" s="5"/>
      <c r="AK499" s="9"/>
      <c r="AL499" s="5"/>
      <c r="AM499" s="6"/>
      <c r="AN499" s="10"/>
      <c r="AO499" s="6"/>
      <c r="AP499" s="6"/>
      <c r="AQ499" s="5"/>
      <c r="AV499" s="5"/>
      <c r="AW499" s="5"/>
      <c r="AX499" s="5"/>
      <c r="AY499" s="5"/>
      <c r="AZ499" s="5"/>
      <c r="BA499" s="5"/>
      <c r="BB499" s="5"/>
      <c r="BE499" s="5"/>
      <c r="BF499" s="5"/>
      <c r="BG499" s="5"/>
      <c r="BH499" s="6"/>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t="str">
        <f>IF(SUM(BI499:BQ499,BS499:BW499,BY499:CC499,CE499:CJ499)=0, "", SUM(BI499:BQ499,BS499:BW499,BY499:CC499,CE499:CJ499))</f>
        <v/>
      </c>
      <c r="CN499" s="5" t="str">
        <f>IF(SUM(CQ499, CR499, CS499, CT499, CU499)=0, "", IF(OR(CQ499&gt;=8, CR499&gt;=10, CS499&gt;=13, CT499&gt;=10, CU499&gt;=15), 1, 0))</f>
        <v/>
      </c>
      <c r="CO499" s="5" t="str">
        <f>IF(SUM(BI499:BJ499,BL499,BM499,BN499,BO499,BU499,CA499,CH499,CJ499)=0, "", SUM(BI499:BJ499,BL499,BM499,BN499,BO499,BU499,CA499,CH499,CJ499))</f>
        <v/>
      </c>
      <c r="CP499" s="5" t="str">
        <f>IF(SUM(BK499,BP499:BQ499,BS499:BT499,BV499:BW499,BY499:BZ499,CB499:CC499,CE499:CG499,CI499)=0, "", SUM(BK499,BP499:BQ499,BS499:BT499,BV499:BW499,BY499:BZ499,CB499:CC499,CE499:CG499,CI499))</f>
        <v/>
      </c>
      <c r="CQ499" s="5" t="str">
        <f>IF(SUM(CB499:CC499,CE499:CF499,CI499)=0, "", SUM(CB499:CC499,CE499:CF499,CI499))</f>
        <v/>
      </c>
      <c r="CR499" s="5" t="str">
        <f>IF(SUM(BQ499,BS499:BT499,BW499,BY499)=0, "", SUM(BQ499,BS499:BT499,BW499,BY499))</f>
        <v/>
      </c>
      <c r="CS499" s="5" t="str">
        <f>IF(SUM(BK499,BP499,BV499,BZ499,CG499)=0, "", SUM(BK499,BP499,BV499,BZ499,CG499))</f>
        <v/>
      </c>
      <c r="CT499" s="5" t="str">
        <f>IF(SUM(BI499:BJ499,BL499,BN499,CH499)=0, "", SUM(BI499:BJ499,BL499,BN499,CH499))</f>
        <v/>
      </c>
      <c r="CU499" s="5" t="str">
        <f>IF(SUM(BM499,BO499,BU499,CA499,CJ499)=0, "", SUM(BM499,BO499,BU499,CA499,CJ499))</f>
        <v/>
      </c>
      <c r="CV499" s="5" t="str">
        <f>IF(CQ499="", "", IF(CQ499&gt;=8, 1, 0))</f>
        <v/>
      </c>
      <c r="CW499" s="5" t="str">
        <f>IF(CR499="", "", IF(CR499&gt;=10, 1, 0))</f>
        <v/>
      </c>
      <c r="CX499" s="5" t="str">
        <f>IF(CS499="", "", IF(CS499&gt;=13, 1, 0))</f>
        <v/>
      </c>
      <c r="CY499" s="5" t="str">
        <f>IF(CT499="", "", IF(CT499&gt;=10, 1, 0))</f>
        <v/>
      </c>
      <c r="CZ499" s="5" t="str">
        <f>IF(CU499="", "", IF(CU499&gt;=15, 1, 0))</f>
        <v/>
      </c>
      <c r="DA499" s="5" t="str">
        <f>IF(AND(BR499="", BX499="", CD499=""), "", IF(BR499=5,1,0) + IF(BX499=5,1,0) + IF(CD499=5,1,0))</f>
        <v/>
      </c>
      <c r="DB499" s="6"/>
      <c r="DC499" s="5"/>
      <c r="DD499" s="13"/>
      <c r="DE499" s="5"/>
      <c r="DF499" s="13"/>
      <c r="DG499" s="5"/>
      <c r="DH499" s="13"/>
      <c r="DI499" s="5"/>
      <c r="DJ499" s="13"/>
      <c r="DK499" s="5"/>
      <c r="DL499" s="13"/>
      <c r="DM499" s="5"/>
      <c r="DN499" s="13"/>
      <c r="DO499" s="5"/>
      <c r="DP499" s="13"/>
      <c r="DQ499" s="5"/>
      <c r="DR499" s="13"/>
      <c r="DS499" s="5"/>
      <c r="DT499" s="13"/>
      <c r="DU499" s="5"/>
      <c r="DV499" s="13"/>
      <c r="DW499" s="5"/>
      <c r="DX499" s="13"/>
      <c r="DY499" s="5"/>
      <c r="DZ499" s="13"/>
      <c r="EA499" s="5"/>
      <c r="EB499" s="13"/>
      <c r="EC499" s="5"/>
      <c r="ED499" s="13"/>
      <c r="EE499" s="5"/>
      <c r="EF499" s="13"/>
      <c r="EG499" s="5"/>
      <c r="EH499" s="13"/>
      <c r="EI499" s="5"/>
      <c r="EJ499" s="13"/>
      <c r="EK499" s="5"/>
      <c r="EL499" s="5"/>
      <c r="EM499" s="5"/>
      <c r="EN499" s="6"/>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6"/>
      <c r="FM499" s="5"/>
      <c r="FN499" s="5"/>
      <c r="FO499" s="5"/>
      <c r="FP499" s="5"/>
      <c r="FQ499" s="5"/>
      <c r="FR499" s="5"/>
      <c r="FS499" s="14"/>
      <c r="FT499" s="6"/>
      <c r="FU499" s="5"/>
      <c r="FV499" s="5"/>
      <c r="FW499" s="5"/>
      <c r="FX499" s="5"/>
      <c r="FY499" s="5"/>
      <c r="FZ499" s="5"/>
      <c r="GA499" s="5"/>
      <c r="GB499" s="5"/>
      <c r="GC499" s="5"/>
      <c r="GD499" s="5"/>
      <c r="GE499" s="5"/>
      <c r="GF499" s="6"/>
      <c r="GG499" s="5"/>
      <c r="GH499" s="5"/>
      <c r="GI499" s="5"/>
      <c r="GJ499" s="5"/>
      <c r="GK499" s="5"/>
      <c r="GL499" s="5"/>
      <c r="GM499" s="5"/>
      <c r="GN499" s="5"/>
      <c r="GO499" s="6"/>
      <c r="GP499" s="5"/>
      <c r="GQ499" s="5"/>
      <c r="GR499" s="5"/>
      <c r="GS499" s="5"/>
      <c r="GT499" s="5"/>
      <c r="GU499" s="5"/>
      <c r="GV499" s="5"/>
      <c r="GW499" s="5"/>
      <c r="GX499" s="5"/>
      <c r="GY499" s="5"/>
      <c r="GZ499" s="5"/>
      <c r="HA499" s="5"/>
      <c r="HB499" s="5"/>
      <c r="HC499" s="5"/>
      <c r="HD499" s="5"/>
      <c r="HE499" s="5"/>
      <c r="HF499" s="5"/>
      <c r="HG499" s="5"/>
      <c r="HH499" s="5"/>
      <c r="HI499" s="5"/>
      <c r="HJ499" s="6"/>
      <c r="HK499" s="5"/>
      <c r="HL499" s="5"/>
      <c r="HM499" s="5"/>
      <c r="HN499" s="5"/>
      <c r="HO499" s="5"/>
      <c r="HP499" s="5"/>
      <c r="HQ499" s="5"/>
      <c r="HR499" s="5"/>
      <c r="HS499" s="5"/>
      <c r="HT499" s="5"/>
      <c r="HU499" s="5"/>
      <c r="HV499" s="5"/>
      <c r="HW499" s="5"/>
      <c r="HX499" s="5"/>
      <c r="HY499" s="5"/>
      <c r="HZ499" s="5"/>
      <c r="IA499" s="5"/>
      <c r="IB499" s="5"/>
      <c r="IC499" s="5"/>
      <c r="ID499" s="5"/>
      <c r="IE499" s="5"/>
      <c r="IF499" s="5"/>
      <c r="IG499" s="5"/>
      <c r="IH499" s="5"/>
      <c r="II499" s="5"/>
      <c r="IJ499" s="5"/>
      <c r="IK499" s="5"/>
      <c r="IL499" s="5"/>
      <c r="IM499" s="5"/>
      <c r="IN499" s="5"/>
      <c r="IO499" s="5"/>
      <c r="IP499" s="5"/>
      <c r="IQ499" s="5"/>
      <c r="IR499" s="5"/>
      <c r="IS499" s="5"/>
      <c r="IT499" s="5"/>
      <c r="IU499" s="5"/>
      <c r="IV499" s="5"/>
      <c r="IW499" s="5"/>
      <c r="IX499" s="5"/>
      <c r="IY499" s="5"/>
      <c r="IZ499" s="5"/>
      <c r="JA499" s="5"/>
      <c r="JB499" s="5"/>
      <c r="JC499" s="5"/>
      <c r="JD499" s="5"/>
      <c r="JE499" s="5"/>
      <c r="JF499" s="5"/>
      <c r="JG499" s="5"/>
      <c r="JH499" s="5"/>
      <c r="JI499" s="5"/>
      <c r="JJ499" s="5"/>
      <c r="JK499" s="5"/>
      <c r="JL499" s="5"/>
      <c r="JM499" s="6"/>
      <c r="JN499" s="5"/>
      <c r="JO499" s="5"/>
      <c r="JP499" s="5"/>
      <c r="JQ499" s="5"/>
      <c r="JR499" s="5"/>
      <c r="JS499" s="5"/>
      <c r="JT499" s="5"/>
      <c r="JU499" s="5"/>
      <c r="JV499" s="5"/>
      <c r="JW499" s="5"/>
      <c r="JX499" s="5"/>
      <c r="JY499" s="5"/>
      <c r="JZ499" s="5"/>
      <c r="KA499" s="5"/>
      <c r="KB499" s="5"/>
      <c r="KC499" s="5"/>
      <c r="KD499" s="5"/>
      <c r="KE499" s="5"/>
      <c r="KF499" s="5"/>
      <c r="KG499" s="5"/>
      <c r="KH499" s="5"/>
      <c r="KI499" s="5"/>
      <c r="KJ499" s="5"/>
      <c r="KK499" s="5"/>
      <c r="KL499" s="5"/>
      <c r="KM499" s="5"/>
      <c r="KN499" s="5"/>
      <c r="KO499" s="5"/>
      <c r="KP499" s="5"/>
      <c r="KQ499" s="5"/>
      <c r="KR499" s="5"/>
      <c r="KS499" s="5"/>
      <c r="KT499" s="5"/>
      <c r="KU499" s="5"/>
      <c r="KV499" s="5"/>
      <c r="KW499" s="5"/>
      <c r="KX499" s="12"/>
      <c r="KY499" s="12"/>
      <c r="KZ499" s="12"/>
      <c r="LA499" s="12"/>
      <c r="LB499" s="12"/>
      <c r="LC499" s="12"/>
      <c r="LD499" s="12"/>
      <c r="LE499" s="6"/>
      <c r="LF499" s="5"/>
      <c r="LG499" s="5"/>
      <c r="LH499" s="5"/>
      <c r="LI499" s="5"/>
      <c r="LJ499" s="5"/>
      <c r="LK499" s="5"/>
      <c r="LL499" s="5"/>
      <c r="LM499" s="5"/>
      <c r="LN499" s="5"/>
      <c r="LO499" s="5"/>
      <c r="LP499" s="5"/>
      <c r="LQ499" s="5"/>
      <c r="LR499" s="5"/>
      <c r="LS499" s="5"/>
      <c r="LT499" s="5"/>
      <c r="LU499" s="5"/>
      <c r="LV499" s="5"/>
      <c r="LW499" s="5"/>
      <c r="LX499" s="5"/>
      <c r="LY499" s="5"/>
      <c r="LZ499" s="5"/>
      <c r="MA499" s="5"/>
      <c r="MB499" s="5"/>
      <c r="MC499" s="5"/>
      <c r="MD499" s="5"/>
      <c r="ME499" s="5"/>
      <c r="MF499" s="5"/>
      <c r="MG499" s="5"/>
      <c r="MH499" s="5"/>
      <c r="MI499" s="5"/>
      <c r="MJ499" s="5"/>
      <c r="MK499" s="5"/>
      <c r="ML499" s="6"/>
      <c r="MM499" s="5"/>
      <c r="MN499" s="5"/>
      <c r="MO499" s="5"/>
      <c r="MP499" s="5"/>
      <c r="MQ499" s="5"/>
      <c r="MR499" s="5"/>
      <c r="MS499" s="5"/>
      <c r="MT499" s="5"/>
      <c r="MU499" s="5"/>
      <c r="MV499" s="5"/>
      <c r="MW499" s="5"/>
      <c r="MX499" s="5"/>
      <c r="MY499" s="5"/>
      <c r="MZ499" s="5"/>
      <c r="NA499" s="5"/>
      <c r="NB499" s="5"/>
      <c r="NC499" s="5"/>
      <c r="ND499" s="5"/>
      <c r="NE499" s="5"/>
      <c r="NF499" s="5"/>
      <c r="NG499" s="5"/>
      <c r="NH499" s="6"/>
      <c r="NI499" s="5"/>
      <c r="NJ499" s="5"/>
      <c r="NK499" s="5"/>
      <c r="NL499" s="5"/>
      <c r="NM499" s="5"/>
      <c r="NN499" s="5"/>
      <c r="NO499" s="5"/>
      <c r="NP499" s="5"/>
      <c r="NQ499" s="5"/>
      <c r="NR499" s="5"/>
      <c r="NS499" s="5"/>
      <c r="NT499" s="5"/>
      <c r="NU499" s="5"/>
      <c r="NV499" s="5"/>
      <c r="NW499" s="5"/>
      <c r="NX499" s="5"/>
      <c r="NY499" s="5"/>
      <c r="NZ499" s="5"/>
      <c r="OA499" s="5"/>
      <c r="OB499" s="5"/>
      <c r="OC499" s="5"/>
      <c r="OD499" s="5"/>
      <c r="OE499" s="5"/>
      <c r="OF499" s="5"/>
      <c r="OG499" s="5"/>
      <c r="OH499" s="5"/>
      <c r="OI499" s="5"/>
      <c r="OJ499" s="5"/>
      <c r="OK499" s="5"/>
      <c r="OL499" s="5"/>
      <c r="OM499" s="5"/>
      <c r="ON499" s="5"/>
      <c r="OQ499" s="6"/>
      <c r="OR499" s="5"/>
      <c r="OS499" s="5"/>
      <c r="OT499" s="5"/>
      <c r="OU499" s="5"/>
      <c r="OV499" s="5"/>
      <c r="OW499" s="5"/>
      <c r="OX499" s="5"/>
      <c r="OY499" s="5"/>
      <c r="OZ499" s="5"/>
      <c r="PA499" s="5"/>
      <c r="PB499" s="5"/>
      <c r="PC499" s="5"/>
      <c r="PD499" s="5"/>
      <c r="PE499" s="5"/>
      <c r="PF499" s="5"/>
      <c r="PG499" s="5"/>
      <c r="PH499" s="5"/>
      <c r="PI499" s="5"/>
      <c r="PJ499" s="5"/>
      <c r="PK499" s="5"/>
      <c r="PL499" s="5"/>
      <c r="PM499" s="5"/>
      <c r="PN499" s="5"/>
      <c r="PO499" s="5"/>
      <c r="PP499" s="5"/>
      <c r="PQ499" s="5"/>
      <c r="PR499" s="5"/>
      <c r="PS499" s="5"/>
      <c r="PT499" s="5"/>
      <c r="PU499" s="5"/>
      <c r="PV499" s="5"/>
      <c r="PW499" s="5"/>
      <c r="PX499" s="6"/>
      <c r="PY499" s="5"/>
      <c r="PZ499" s="5"/>
      <c r="QA499" s="5"/>
      <c r="QB499" s="5"/>
      <c r="QC499" s="5"/>
      <c r="QD499" s="5"/>
      <c r="QE499" s="5"/>
      <c r="QF499" s="5"/>
      <c r="QG499" s="5"/>
      <c r="QH499" s="5"/>
      <c r="QI499" s="5"/>
      <c r="QJ499" s="6"/>
      <c r="QK499" s="5"/>
      <c r="QL499" s="5"/>
      <c r="QM499" s="5"/>
      <c r="QN499" s="5"/>
      <c r="QO499" s="5"/>
      <c r="QP499" s="5"/>
      <c r="QQ499" s="5"/>
      <c r="QR499" s="5"/>
      <c r="QS499" s="5"/>
      <c r="QT499" s="5"/>
      <c r="QU499" s="5"/>
      <c r="QV499" s="6"/>
      <c r="QW499" s="5"/>
      <c r="QX499" s="5"/>
      <c r="QY499" s="5"/>
      <c r="QZ499" s="5"/>
      <c r="RA499" s="5"/>
      <c r="RB499" s="5"/>
      <c r="RC499" s="5"/>
      <c r="RD499" s="5"/>
      <c r="RE499" s="5"/>
      <c r="RF499" s="5"/>
      <c r="RG499" s="5"/>
      <c r="RH499" s="6"/>
      <c r="RI499" s="5"/>
      <c r="RJ499" s="5"/>
      <c r="RK499" s="5"/>
      <c r="RL499" s="5"/>
      <c r="RM499" s="5"/>
      <c r="RN499" s="5"/>
      <c r="RO499" s="5"/>
      <c r="RP499" s="5"/>
      <c r="RQ499" s="6"/>
      <c r="RR499" s="5"/>
      <c r="RS499" s="5"/>
      <c r="RT499" s="5"/>
      <c r="RU499" s="5"/>
      <c r="RV499" s="5"/>
      <c r="RW499" s="5"/>
      <c r="RX499" s="5"/>
      <c r="RY499" s="5"/>
      <c r="RZ499" s="6"/>
      <c r="SA499" s="5"/>
      <c r="SB499" s="5"/>
      <c r="SC499" s="5"/>
      <c r="SD499" s="5"/>
      <c r="SE499" s="5"/>
      <c r="SF499" s="5"/>
      <c r="SG499" s="5"/>
      <c r="SH499" s="5"/>
      <c r="SI499" s="6"/>
      <c r="SJ499" s="5"/>
      <c r="SK499" s="5"/>
      <c r="SL499" s="5"/>
      <c r="SM499" s="5"/>
      <c r="SN499" s="5"/>
      <c r="SO499" s="5"/>
      <c r="SP499" s="5"/>
      <c r="SQ499" s="5"/>
      <c r="SR499" s="5"/>
      <c r="SS499" s="5"/>
      <c r="ST499" s="5"/>
      <c r="SU499" s="5"/>
      <c r="SV499" s="5"/>
      <c r="SW499" s="5"/>
      <c r="SX499" s="5"/>
      <c r="SY499" s="5"/>
      <c r="SZ499" s="5"/>
      <c r="TA499" s="5"/>
      <c r="TB499" s="5"/>
      <c r="TC499" s="5"/>
      <c r="TD499" s="5"/>
      <c r="TE499" s="5"/>
      <c r="TF499" s="6"/>
      <c r="TG499" s="5"/>
      <c r="TH499" s="5"/>
      <c r="TI499" s="5"/>
      <c r="TJ499" s="5"/>
      <c r="TK499" s="5"/>
      <c r="TL499" s="5"/>
      <c r="TM499" s="5"/>
      <c r="TN499" s="5"/>
      <c r="TO499" s="5"/>
      <c r="TP499" s="5"/>
      <c r="TQ499" s="5"/>
      <c r="TR499" s="5"/>
      <c r="TS499" s="5"/>
      <c r="TT499" s="5"/>
      <c r="TU499" s="5"/>
      <c r="TV499" s="5"/>
      <c r="TW499" s="5"/>
      <c r="TX499" s="5"/>
      <c r="TY499" s="5"/>
      <c r="TZ499" s="5"/>
      <c r="UA499" s="5"/>
      <c r="UB499" s="5"/>
      <c r="UC499" s="6"/>
      <c r="UD499" s="5"/>
      <c r="UE499" s="5"/>
      <c r="UF499" s="5"/>
      <c r="UG499" s="5"/>
      <c r="UH499" s="5"/>
      <c r="UI499" s="5"/>
      <c r="UJ499" s="5"/>
      <c r="UK499" s="5"/>
      <c r="UL499" s="5"/>
      <c r="UM499" s="5"/>
      <c r="UN499" s="5"/>
      <c r="UO499" s="5"/>
      <c r="UP499" s="5"/>
      <c r="UQ499" s="5"/>
      <c r="UR499" s="5"/>
      <c r="US499" s="5"/>
      <c r="UT499" s="5"/>
      <c r="UU499" s="5"/>
      <c r="UV499" s="5"/>
      <c r="UW499" s="5"/>
      <c r="UX499" s="5"/>
      <c r="UY499" s="5"/>
      <c r="UZ499" s="6"/>
      <c r="VA499" s="6"/>
      <c r="VB499" s="5"/>
      <c r="VC499" s="5"/>
      <c r="VE499" s="5"/>
      <c r="VF499" s="5"/>
      <c r="VG499" s="5"/>
      <c r="VH499" s="5"/>
      <c r="VI499" s="5"/>
      <c r="VK499" s="5"/>
      <c r="VL499" s="5"/>
      <c r="VN499" s="6"/>
      <c r="VO499" s="5"/>
      <c r="VP499" s="5"/>
      <c r="VQ499" s="5"/>
      <c r="VR499" s="5"/>
      <c r="VS499" s="5"/>
      <c r="VT499" s="5"/>
      <c r="VU499" s="5"/>
      <c r="VV499" s="5"/>
      <c r="VW499" s="5"/>
      <c r="VX499" s="5"/>
      <c r="VY499" s="5"/>
      <c r="VZ499" s="5"/>
      <c r="WA499" s="5"/>
      <c r="WB499" s="5"/>
      <c r="WC499" s="5"/>
      <c r="WD499" s="5"/>
      <c r="WE499" s="5"/>
      <c r="WF499" s="5"/>
      <c r="WG499" s="5"/>
      <c r="WH499" s="5"/>
      <c r="WI499" s="5"/>
      <c r="WJ499" s="5"/>
      <c r="WK499" s="5"/>
      <c r="WL499" s="5"/>
      <c r="WM499" s="5"/>
      <c r="WN499" s="5"/>
      <c r="WO499" s="5"/>
      <c r="WP499" s="5"/>
      <c r="WQ499" s="5"/>
      <c r="WR499" s="5"/>
      <c r="WS499" s="5"/>
      <c r="WT499" s="5"/>
      <c r="WU499" s="5"/>
      <c r="WV499" s="5"/>
      <c r="WW499" s="5"/>
      <c r="WX499" s="5"/>
      <c r="WY499" s="5"/>
      <c r="WZ499" s="5"/>
      <c r="XA499" s="6"/>
      <c r="XB499" s="5"/>
      <c r="XC499" s="5"/>
      <c r="XD499" s="5"/>
      <c r="XE499" s="5"/>
      <c r="XF499" s="5"/>
      <c r="XG499" s="5"/>
      <c r="XH499" s="5"/>
      <c r="XI499" s="5"/>
      <c r="XJ499" s="5"/>
      <c r="XK499" s="5"/>
      <c r="XL499" s="5"/>
      <c r="XM499" s="6"/>
      <c r="XN499" s="5"/>
      <c r="XO499" s="5"/>
      <c r="XP499" s="5"/>
      <c r="XQ499" s="5"/>
      <c r="XR499" s="5"/>
      <c r="XS499" s="5"/>
      <c r="XT499" s="5"/>
      <c r="XU499" s="5"/>
      <c r="XV499" s="6"/>
      <c r="XW499" s="5"/>
      <c r="XX499" s="5"/>
      <c r="XY499" s="5"/>
      <c r="XZ499" s="5"/>
      <c r="YA499" s="5"/>
      <c r="YB499" s="5"/>
      <c r="YC499" s="5"/>
      <c r="YD499" s="5"/>
      <c r="YE499" s="5"/>
      <c r="YF499" s="5"/>
      <c r="YG499" s="5"/>
      <c r="YH499" s="5"/>
      <c r="YI499" s="5"/>
      <c r="YJ499" s="5"/>
      <c r="YK499" s="5"/>
      <c r="YL499" s="5"/>
      <c r="YM499" s="5"/>
      <c r="YN499" s="5"/>
      <c r="YO499" s="5"/>
      <c r="YP499" s="12"/>
      <c r="YQ499" s="12"/>
      <c r="YR499" s="12"/>
      <c r="YS499" s="12"/>
      <c r="YT499" s="12"/>
      <c r="YU499" s="12"/>
      <c r="YV499" s="12"/>
      <c r="YW499" s="12"/>
      <c r="YX499" s="6"/>
      <c r="YY499" s="5"/>
      <c r="YZ499" s="5"/>
      <c r="ZA499" s="5"/>
      <c r="ZB499" s="5"/>
      <c r="ZC499" s="5"/>
      <c r="ZD499" s="5"/>
      <c r="ZE499" s="5"/>
      <c r="ZF499" s="5"/>
      <c r="ZG499" s="5"/>
      <c r="ZH499" s="5"/>
      <c r="ZI499" s="5"/>
      <c r="ZJ499" s="5"/>
      <c r="ZK499" s="5"/>
      <c r="ZL499" s="5"/>
      <c r="ZM499" s="5"/>
      <c r="ZN499" s="5"/>
      <c r="ZO499" s="5"/>
      <c r="ZP499" s="5"/>
      <c r="ZQ499" s="5"/>
      <c r="ZR499" s="5"/>
      <c r="ZS499" s="5"/>
      <c r="ZT499" s="5"/>
      <c r="ZU499" s="5"/>
      <c r="ZV499" s="5"/>
      <c r="ZW499" s="5"/>
      <c r="ZX499" s="5"/>
      <c r="ZY499" s="5"/>
      <c r="ZZ499" s="5"/>
      <c r="AAA499" s="5"/>
      <c r="AAB499" s="5"/>
      <c r="AAC499" s="5"/>
      <c r="AAD499" s="5"/>
      <c r="AAE499" s="6"/>
      <c r="AAF499" s="5"/>
      <c r="AAG499" s="5"/>
      <c r="AAH499" s="5"/>
      <c r="AAI499" s="5"/>
      <c r="AAJ499" s="5"/>
      <c r="AAK499" s="5"/>
      <c r="AAL499" s="5"/>
      <c r="AAM499" s="5"/>
      <c r="AAN499" s="5"/>
      <c r="AAO499" s="5"/>
      <c r="AAP499" s="5"/>
      <c r="AAQ499" s="5"/>
      <c r="AAR499" s="5"/>
      <c r="AAS499" s="5"/>
      <c r="AAT499" s="5"/>
      <c r="AAU499" s="5"/>
      <c r="AAV499" s="5"/>
      <c r="AAW499" s="5"/>
      <c r="AAX499" s="5"/>
      <c r="AAY499" s="5"/>
      <c r="AAZ499" s="5"/>
      <c r="ABA499" s="5"/>
      <c r="ABB499" s="5"/>
      <c r="ABC499" s="5"/>
      <c r="ABD499" s="5"/>
      <c r="ABE499" s="5"/>
      <c r="ABF499" s="5"/>
      <c r="ABG499" s="5"/>
      <c r="ABH499" s="5"/>
      <c r="ABI499" s="5"/>
      <c r="ABJ499" s="5"/>
      <c r="ABK499" s="5"/>
      <c r="ABL499" s="5"/>
      <c r="ABM499" s="5"/>
      <c r="ABN499" s="5"/>
      <c r="ABO499" s="5"/>
      <c r="ABP499" s="5"/>
      <c r="ABQ499" s="5"/>
      <c r="ABR499" s="5"/>
      <c r="ABS499" s="5"/>
      <c r="ABT499" s="5"/>
      <c r="ABU499" s="5"/>
      <c r="ABV499" s="5"/>
      <c r="ABW499" s="5"/>
      <c r="ABX499" s="5"/>
      <c r="ABY499" s="6"/>
      <c r="ABZ499" s="5"/>
      <c r="ACA499" s="5"/>
      <c r="ACB499" s="5"/>
      <c r="ACC499" s="5"/>
      <c r="ACD499" s="5"/>
      <c r="ACE499" s="5"/>
      <c r="ACF499" s="5"/>
      <c r="ACG499" s="5"/>
      <c r="ACH499" s="5"/>
      <c r="ACI499" s="5"/>
      <c r="ACJ499" s="5"/>
      <c r="ACK499" s="5"/>
      <c r="ACL499" s="5"/>
      <c r="ACM499" s="5"/>
      <c r="ACN499" s="5"/>
      <c r="ACO499" s="5"/>
      <c r="ACP499" s="5"/>
      <c r="ACQ499" s="5"/>
      <c r="ACR499" s="5"/>
      <c r="ACS499" s="5"/>
      <c r="ACT499" s="5"/>
      <c r="ACU499" s="5"/>
      <c r="ACV499" s="5"/>
      <c r="ACW499" s="5"/>
      <c r="ACX499" s="5"/>
      <c r="ACY499" s="5"/>
      <c r="ACZ499" s="5"/>
      <c r="ADA499" s="5"/>
      <c r="ADB499" s="5"/>
      <c r="ADC499" s="5"/>
      <c r="ADD499" s="5"/>
      <c r="ADE499" s="5"/>
      <c r="ADF499" s="5"/>
      <c r="ADG499" s="5"/>
      <c r="ADH499" s="5"/>
      <c r="ADI499" s="5"/>
      <c r="ADJ499" s="5"/>
      <c r="ADK499" s="5"/>
      <c r="ADL499" s="5"/>
      <c r="ADM499" s="5"/>
      <c r="ADN499" s="5"/>
      <c r="ADO499" s="5"/>
      <c r="ADP499" s="5"/>
      <c r="ADQ499" s="6"/>
      <c r="ADR499" s="5"/>
      <c r="ADS499" s="5"/>
      <c r="ADT499" s="5"/>
      <c r="ADU499" s="5"/>
      <c r="ADV499" s="5"/>
      <c r="ADW499" s="5"/>
      <c r="ADX499" s="5"/>
      <c r="ADY499" s="5"/>
      <c r="ADZ499" s="5"/>
      <c r="AEA499" s="5"/>
      <c r="AEB499" s="5"/>
      <c r="AEC499" s="5"/>
      <c r="AED499" s="5"/>
      <c r="AEE499" s="5"/>
      <c r="AEF499" s="5"/>
      <c r="AEG499" s="5"/>
      <c r="AEH499" s="5"/>
      <c r="AEI499" s="5"/>
      <c r="AEJ499" s="5"/>
      <c r="AEK499" s="5"/>
      <c r="AEL499" s="5"/>
      <c r="AEM499" s="8"/>
      <c r="AEN499" s="6"/>
      <c r="AEO499" s="6"/>
      <c r="AEP499" s="6"/>
      <c r="AEQ499" s="6"/>
      <c r="AER499" s="5"/>
      <c r="AES499" s="6"/>
      <c r="AET499" s="6"/>
      <c r="AEU499" s="6"/>
      <c r="AEV499" s="5"/>
      <c r="AEW499" s="5"/>
      <c r="AEX499" s="5"/>
      <c r="AEY499" s="5"/>
      <c r="AEZ499" s="5"/>
      <c r="AFA499" s="5"/>
      <c r="AFB499" s="5"/>
      <c r="AFC499" s="5"/>
      <c r="AFD499" s="5"/>
      <c r="AFE499" s="5"/>
      <c r="AFF499" s="5"/>
      <c r="AFG499" s="5"/>
      <c r="AFH499" s="5"/>
      <c r="AFI499" s="5"/>
      <c r="AFJ499" s="5"/>
      <c r="AFK499" s="5"/>
      <c r="AFL499" s="5"/>
      <c r="AFM499" s="5"/>
      <c r="AFN499" s="5"/>
      <c r="AFO499" s="5"/>
      <c r="AFP499" s="5"/>
      <c r="AFQ499" s="5"/>
      <c r="AFR499" s="5"/>
      <c r="AFS499" s="5"/>
      <c r="AFT499" s="5"/>
      <c r="AFU499" s="5"/>
      <c r="AFV499" s="5"/>
      <c r="AFW499" s="5"/>
      <c r="AFX499" s="5"/>
      <c r="AFY499" s="5"/>
      <c r="AFZ499" s="5"/>
      <c r="AGA499" s="5"/>
      <c r="AGB499" s="6"/>
      <c r="AGC499" s="5"/>
      <c r="AGD499" s="5"/>
      <c r="AGE499" s="5"/>
      <c r="AGF499" s="5"/>
      <c r="AGG499" s="5"/>
      <c r="AGM499" s="18"/>
      <c r="AGS499" s="6"/>
      <c r="AHG499" s="18"/>
      <c r="AHM499" s="6"/>
      <c r="AHN499" s="5"/>
      <c r="AHO499" s="5"/>
      <c r="AHP499" s="5"/>
      <c r="AHQ499" s="5"/>
      <c r="AHR499" s="5"/>
      <c r="AHS499" s="5"/>
      <c r="AHT499" s="5"/>
      <c r="AHU499" s="5"/>
      <c r="AHV499" s="5"/>
      <c r="AHW499" s="5"/>
      <c r="AHX499" s="5"/>
      <c r="AHY499" s="5"/>
      <c r="AHZ499" s="5"/>
      <c r="AIA499" s="5"/>
      <c r="AIB499" s="5"/>
      <c r="AIC499" s="5"/>
      <c r="AID499" s="6"/>
      <c r="AIE499" s="5"/>
      <c r="AIF499" s="5"/>
      <c r="AIG499" s="5"/>
      <c r="AIH499" s="5"/>
      <c r="AII499" s="5"/>
      <c r="AIJ499" s="5"/>
      <c r="AIK499" s="5"/>
      <c r="AIL499" s="5"/>
      <c r="AIM499" s="5"/>
      <c r="AIN499" s="5"/>
      <c r="AIO499" s="5"/>
      <c r="AIP499" s="5"/>
      <c r="AIQ499" s="5"/>
      <c r="AIR499" s="5"/>
      <c r="AIS499" s="5"/>
      <c r="AIT499" s="5"/>
      <c r="AIU499" s="5"/>
      <c r="AIV499" s="5"/>
      <c r="AIW499" s="5"/>
      <c r="AIX499" s="5"/>
      <c r="AIY499" s="5"/>
      <c r="AIZ499" s="5"/>
      <c r="AJA499" s="5"/>
      <c r="AJB499" s="6"/>
      <c r="AJC499" s="5"/>
      <c r="AJD499" s="5"/>
      <c r="AJE499" s="5"/>
      <c r="AJF499" s="5"/>
      <c r="AJG499" s="5"/>
      <c r="AJH499" s="5"/>
      <c r="AJI499" s="5"/>
      <c r="AJJ499" s="5"/>
      <c r="AJK499" s="5"/>
      <c r="AJL499" s="5"/>
      <c r="AJM499" s="5"/>
      <c r="AJN499" s="6"/>
      <c r="AJO499" s="5"/>
      <c r="AJP499" s="5"/>
      <c r="AJQ499" s="5"/>
      <c r="AJR499" s="5"/>
      <c r="AJS499" s="5"/>
      <c r="AJT499" s="5"/>
      <c r="AJU499" s="5"/>
      <c r="AJV499" s="5"/>
    </row>
    <row r="500" spans="1:958" ht="14.25" customHeight="1"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7"/>
      <c r="AF500" s="6"/>
      <c r="AG500" s="8"/>
      <c r="AH500" s="8"/>
      <c r="AI500" s="8"/>
      <c r="AJ500" s="5"/>
      <c r="AK500" s="9"/>
      <c r="AL500" s="5"/>
      <c r="AM500" s="6"/>
      <c r="AN500" s="10"/>
      <c r="AO500" s="6"/>
      <c r="AP500" s="6"/>
      <c r="AQ500" s="5"/>
      <c r="AV500" s="5"/>
      <c r="AW500" s="5"/>
      <c r="AX500" s="5"/>
      <c r="AY500" s="5"/>
      <c r="AZ500" s="5"/>
      <c r="BA500" s="5"/>
      <c r="BB500" s="5"/>
      <c r="BE500" s="5"/>
      <c r="BF500" s="5"/>
      <c r="BG500" s="5"/>
      <c r="BH500" s="6"/>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t="str">
        <f>IF(SUM(BI500:BQ500,BS500:BW500,BY500:CC500,CE500:CJ500)=0, "", SUM(BI500:BQ500,BS500:BW500,BY500:CC500,CE500:CJ500))</f>
        <v/>
      </c>
      <c r="CN500" s="5" t="str">
        <f>IF(SUM(CQ500, CR500, CS500, CT500, CU500)=0, "", IF(OR(CQ500&gt;=8, CR500&gt;=10, CS500&gt;=13, CT500&gt;=10, CU500&gt;=15), 1, 0))</f>
        <v/>
      </c>
      <c r="CO500" s="5" t="str">
        <f>IF(SUM(BI500:BJ500,BL500,BM500,BN500,BO500,BU500,CA500,CH500,CJ500)=0, "", SUM(BI500:BJ500,BL500,BM500,BN500,BO500,BU500,CA500,CH500,CJ500))</f>
        <v/>
      </c>
      <c r="CP500" s="5" t="str">
        <f>IF(SUM(BK500,BP500:BQ500,BS500:BT500,BV500:BW500,BY500:BZ500,CB500:CC500,CE500:CG500,CI500)=0, "", SUM(BK500,BP500:BQ500,BS500:BT500,BV500:BW500,BY500:BZ500,CB500:CC500,CE500:CG500,CI500))</f>
        <v/>
      </c>
      <c r="CQ500" s="5" t="str">
        <f>IF(SUM(CB500:CC500,CE500:CF500,CI500)=0, "", SUM(CB500:CC500,CE500:CF500,CI500))</f>
        <v/>
      </c>
      <c r="CR500" s="5" t="str">
        <f>IF(SUM(BQ500,BS500:BT500,BW500,BY500)=0, "", SUM(BQ500,BS500:BT500,BW500,BY500))</f>
        <v/>
      </c>
      <c r="CS500" s="5" t="str">
        <f>IF(SUM(BK500,BP500,BV500,BZ500,CG500)=0, "", SUM(BK500,BP500,BV500,BZ500,CG500))</f>
        <v/>
      </c>
      <c r="CT500" s="5" t="str">
        <f>IF(SUM(BI500:BJ500,BL500,BN500,CH500)=0, "", SUM(BI500:BJ500,BL500,BN500,CH500))</f>
        <v/>
      </c>
      <c r="CU500" s="5" t="str">
        <f>IF(SUM(BM500,BO500,BU500,CA500,CJ500)=0, "", SUM(BM500,BO500,BU500,CA500,CJ500))</f>
        <v/>
      </c>
      <c r="CV500" s="5" t="str">
        <f>IF(CQ500="", "", IF(CQ500&gt;=8, 1, 0))</f>
        <v/>
      </c>
      <c r="CW500" s="5" t="str">
        <f>IF(CR500="", "", IF(CR500&gt;=10, 1, 0))</f>
        <v/>
      </c>
      <c r="CX500" s="5" t="str">
        <f>IF(CS500="", "", IF(CS500&gt;=13, 1, 0))</f>
        <v/>
      </c>
      <c r="CY500" s="5" t="str">
        <f>IF(CT500="", "", IF(CT500&gt;=10, 1, 0))</f>
        <v/>
      </c>
      <c r="CZ500" s="5" t="str">
        <f>IF(CU500="", "", IF(CU500&gt;=15, 1, 0))</f>
        <v/>
      </c>
      <c r="DA500" s="5" t="str">
        <f>IF(AND(BR500="", BX500="", CD500=""), "", IF(BR500=5,1,0) + IF(BX500=5,1,0) + IF(CD500=5,1,0))</f>
        <v/>
      </c>
      <c r="DB500" s="6"/>
      <c r="DC500" s="5"/>
      <c r="DD500" s="13"/>
      <c r="DE500" s="5"/>
      <c r="DF500" s="13"/>
      <c r="DG500" s="5"/>
      <c r="DH500" s="13"/>
      <c r="DI500" s="5"/>
      <c r="DJ500" s="13"/>
      <c r="DK500" s="5"/>
      <c r="DL500" s="13"/>
      <c r="DM500" s="5"/>
      <c r="DN500" s="13"/>
      <c r="DO500" s="5"/>
      <c r="DP500" s="13"/>
      <c r="DQ500" s="5"/>
      <c r="DR500" s="13"/>
      <c r="DS500" s="5"/>
      <c r="DT500" s="13"/>
      <c r="DU500" s="5"/>
      <c r="DV500" s="13"/>
      <c r="DW500" s="5"/>
      <c r="DX500" s="13"/>
      <c r="DY500" s="5"/>
      <c r="DZ500" s="13"/>
      <c r="EA500" s="5"/>
      <c r="EB500" s="13"/>
      <c r="EC500" s="5"/>
      <c r="ED500" s="13"/>
      <c r="EE500" s="5"/>
      <c r="EF500" s="13"/>
      <c r="EG500" s="5"/>
      <c r="EH500" s="13"/>
      <c r="EI500" s="5"/>
      <c r="EJ500" s="13"/>
      <c r="EK500" s="5"/>
      <c r="EL500" s="5"/>
      <c r="EM500" s="5"/>
      <c r="EN500" s="6"/>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6"/>
      <c r="FM500" s="5"/>
      <c r="FN500" s="5"/>
      <c r="FO500" s="5"/>
      <c r="FP500" s="5"/>
      <c r="FQ500" s="5"/>
      <c r="FR500" s="5"/>
      <c r="FS500" s="14"/>
      <c r="FT500" s="6"/>
      <c r="FU500" s="5"/>
      <c r="FV500" s="5"/>
      <c r="FW500" s="5"/>
      <c r="FX500" s="5"/>
      <c r="FY500" s="5"/>
      <c r="FZ500" s="5"/>
      <c r="GA500" s="5"/>
      <c r="GB500" s="5"/>
      <c r="GC500" s="5"/>
      <c r="GD500" s="5"/>
      <c r="GE500" s="5"/>
      <c r="GF500" s="6"/>
      <c r="GG500" s="5"/>
      <c r="GH500" s="5"/>
      <c r="GI500" s="5"/>
      <c r="GJ500" s="5"/>
      <c r="GK500" s="5"/>
      <c r="GL500" s="5"/>
      <c r="GM500" s="5"/>
      <c r="GN500" s="5"/>
      <c r="GO500" s="6"/>
      <c r="GP500" s="5"/>
      <c r="GQ500" s="5"/>
      <c r="GR500" s="5"/>
      <c r="GS500" s="5"/>
      <c r="GT500" s="5"/>
      <c r="GU500" s="5"/>
      <c r="GV500" s="5"/>
      <c r="GW500" s="5"/>
      <c r="GX500" s="5"/>
      <c r="GY500" s="5"/>
      <c r="GZ500" s="5"/>
      <c r="HA500" s="5"/>
      <c r="HB500" s="5"/>
      <c r="HC500" s="5"/>
      <c r="HD500" s="5"/>
      <c r="HE500" s="5"/>
      <c r="HF500" s="5"/>
      <c r="HG500" s="5"/>
      <c r="HH500" s="5"/>
      <c r="HI500" s="5"/>
      <c r="HJ500" s="6"/>
      <c r="HK500" s="5"/>
      <c r="HL500" s="5"/>
      <c r="HM500" s="5"/>
      <c r="HN500" s="5"/>
      <c r="HO500" s="5"/>
      <c r="HP500" s="5"/>
      <c r="HQ500" s="5"/>
      <c r="HR500" s="5"/>
      <c r="HS500" s="5"/>
      <c r="HT500" s="5"/>
      <c r="HU500" s="5"/>
      <c r="HV500" s="5"/>
      <c r="HW500" s="5"/>
      <c r="HX500" s="5"/>
      <c r="HY500" s="5"/>
      <c r="HZ500" s="5"/>
      <c r="IA500" s="5"/>
      <c r="IB500" s="5"/>
      <c r="IC500" s="5"/>
      <c r="ID500" s="5"/>
      <c r="IE500" s="5"/>
      <c r="IF500" s="5"/>
      <c r="IG500" s="5"/>
      <c r="IH500" s="5"/>
      <c r="II500" s="5"/>
      <c r="IJ500" s="5"/>
      <c r="IK500" s="5"/>
      <c r="IL500" s="5"/>
      <c r="IM500" s="5"/>
      <c r="IN500" s="5"/>
      <c r="IO500" s="5"/>
      <c r="IP500" s="5"/>
      <c r="IQ500" s="5"/>
      <c r="IR500" s="5"/>
      <c r="IS500" s="5"/>
      <c r="IT500" s="5"/>
      <c r="IU500" s="5"/>
      <c r="IV500" s="5"/>
      <c r="IW500" s="5"/>
      <c r="IX500" s="5"/>
      <c r="IY500" s="5"/>
      <c r="IZ500" s="5"/>
      <c r="JA500" s="5"/>
      <c r="JB500" s="5"/>
      <c r="JC500" s="5"/>
      <c r="JD500" s="5"/>
      <c r="JE500" s="5"/>
      <c r="JF500" s="5"/>
      <c r="JG500" s="5"/>
      <c r="JH500" s="5"/>
      <c r="JI500" s="5"/>
      <c r="JJ500" s="5"/>
      <c r="JK500" s="5"/>
      <c r="JL500" s="5"/>
      <c r="JM500" s="6"/>
      <c r="JN500" s="5"/>
      <c r="JO500" s="5"/>
      <c r="JP500" s="5"/>
      <c r="JQ500" s="5"/>
      <c r="JR500" s="5"/>
      <c r="JS500" s="5"/>
      <c r="JT500" s="5"/>
      <c r="JU500" s="5"/>
      <c r="JV500" s="5"/>
      <c r="JW500" s="5"/>
      <c r="JX500" s="5"/>
      <c r="JY500" s="5"/>
      <c r="JZ500" s="5"/>
      <c r="KA500" s="5"/>
      <c r="KB500" s="5"/>
      <c r="KC500" s="5"/>
      <c r="KD500" s="5"/>
      <c r="KE500" s="5"/>
      <c r="KF500" s="5"/>
      <c r="KG500" s="5"/>
      <c r="KH500" s="5"/>
      <c r="KI500" s="5"/>
      <c r="KJ500" s="5"/>
      <c r="KK500" s="5"/>
      <c r="KL500" s="5"/>
      <c r="KM500" s="5"/>
      <c r="KN500" s="5"/>
      <c r="KO500" s="5"/>
      <c r="KP500" s="5"/>
      <c r="KQ500" s="5"/>
      <c r="KR500" s="5"/>
      <c r="KS500" s="5"/>
      <c r="KT500" s="5"/>
      <c r="KU500" s="5"/>
      <c r="KV500" s="5"/>
      <c r="KW500" s="5"/>
      <c r="KX500" s="12"/>
      <c r="KY500" s="12"/>
      <c r="KZ500" s="12"/>
      <c r="LA500" s="12"/>
      <c r="LB500" s="12"/>
      <c r="LC500" s="12"/>
      <c r="LD500" s="12"/>
      <c r="LE500" s="6"/>
      <c r="LF500" s="5"/>
      <c r="LG500" s="5"/>
      <c r="LH500" s="5"/>
      <c r="LI500" s="5"/>
      <c r="LJ500" s="5"/>
      <c r="LK500" s="5"/>
      <c r="LL500" s="5"/>
      <c r="LM500" s="5"/>
      <c r="LN500" s="5"/>
      <c r="LO500" s="5"/>
      <c r="LP500" s="5"/>
      <c r="LQ500" s="5"/>
      <c r="LR500" s="5"/>
      <c r="LS500" s="5"/>
      <c r="LT500" s="5"/>
      <c r="LU500" s="5"/>
      <c r="LV500" s="5"/>
      <c r="LW500" s="5"/>
      <c r="LX500" s="5"/>
      <c r="LY500" s="5"/>
      <c r="LZ500" s="5"/>
      <c r="MA500" s="5"/>
      <c r="MB500" s="5"/>
      <c r="MC500" s="5"/>
      <c r="MD500" s="5"/>
      <c r="ME500" s="5"/>
      <c r="MF500" s="5"/>
      <c r="MG500" s="5"/>
      <c r="MH500" s="5"/>
      <c r="MI500" s="5"/>
      <c r="MJ500" s="5"/>
      <c r="MK500" s="5"/>
      <c r="ML500" s="6"/>
      <c r="MM500" s="5"/>
      <c r="MN500" s="5"/>
      <c r="MO500" s="5"/>
      <c r="MP500" s="5"/>
      <c r="MQ500" s="5"/>
      <c r="MR500" s="5"/>
      <c r="MS500" s="5"/>
      <c r="MT500" s="5"/>
      <c r="MU500" s="5"/>
      <c r="MV500" s="5"/>
      <c r="MW500" s="5"/>
      <c r="MX500" s="5"/>
      <c r="MY500" s="5"/>
      <c r="MZ500" s="5"/>
      <c r="NA500" s="5"/>
      <c r="NB500" s="5"/>
      <c r="NC500" s="5"/>
      <c r="ND500" s="5"/>
      <c r="NE500" s="5"/>
      <c r="NF500" s="5"/>
      <c r="NG500" s="5"/>
      <c r="NH500" s="6"/>
      <c r="NI500" s="5"/>
      <c r="NJ500" s="5"/>
      <c r="NK500" s="5"/>
      <c r="NL500" s="5"/>
      <c r="NM500" s="5"/>
      <c r="NN500" s="5"/>
      <c r="NO500" s="5"/>
      <c r="NP500" s="5"/>
      <c r="NQ500" s="5"/>
      <c r="NR500" s="5"/>
      <c r="NS500" s="5"/>
      <c r="NT500" s="5"/>
      <c r="NU500" s="5"/>
      <c r="NV500" s="5"/>
      <c r="NW500" s="5"/>
      <c r="NX500" s="5"/>
      <c r="NY500" s="5"/>
      <c r="NZ500" s="5"/>
      <c r="OA500" s="5"/>
      <c r="OB500" s="5"/>
      <c r="OC500" s="5"/>
      <c r="OD500" s="5"/>
      <c r="OE500" s="5"/>
      <c r="OF500" s="5"/>
      <c r="OG500" s="5"/>
      <c r="OH500" s="5"/>
      <c r="OI500" s="5"/>
      <c r="OJ500" s="5"/>
      <c r="OK500" s="5"/>
      <c r="OL500" s="5"/>
      <c r="OM500" s="5"/>
      <c r="ON500" s="5"/>
      <c r="OQ500" s="6"/>
      <c r="OR500" s="5"/>
      <c r="OS500" s="5"/>
      <c r="OT500" s="5"/>
      <c r="OU500" s="5"/>
      <c r="OV500" s="5"/>
      <c r="OW500" s="5"/>
      <c r="OX500" s="5"/>
      <c r="OY500" s="5"/>
      <c r="OZ500" s="5"/>
      <c r="PA500" s="5"/>
      <c r="PB500" s="5"/>
      <c r="PC500" s="5"/>
      <c r="PD500" s="5"/>
      <c r="PE500" s="5"/>
      <c r="PF500" s="5"/>
      <c r="PG500" s="5"/>
      <c r="PH500" s="5"/>
      <c r="PI500" s="5"/>
      <c r="PJ500" s="5"/>
      <c r="PK500" s="5"/>
      <c r="PL500" s="5"/>
      <c r="PM500" s="5"/>
      <c r="PN500" s="5"/>
      <c r="PO500" s="5"/>
      <c r="PP500" s="5"/>
      <c r="PQ500" s="5"/>
      <c r="PR500" s="5"/>
      <c r="PS500" s="5"/>
      <c r="PT500" s="5"/>
      <c r="PU500" s="5"/>
      <c r="PV500" s="5"/>
      <c r="PW500" s="5"/>
      <c r="PX500" s="6"/>
      <c r="PY500" s="5"/>
      <c r="PZ500" s="5"/>
      <c r="QA500" s="5"/>
      <c r="QB500" s="5"/>
      <c r="QC500" s="5"/>
      <c r="QD500" s="5"/>
      <c r="QE500" s="5"/>
      <c r="QF500" s="5"/>
      <c r="QG500" s="5"/>
      <c r="QH500" s="5"/>
      <c r="QI500" s="5"/>
      <c r="QJ500" s="6"/>
      <c r="QK500" s="5"/>
      <c r="QL500" s="5"/>
      <c r="QM500" s="5"/>
      <c r="QN500" s="5"/>
      <c r="QO500" s="5"/>
      <c r="QP500" s="5"/>
      <c r="QQ500" s="5"/>
      <c r="QR500" s="5"/>
      <c r="QS500" s="5"/>
      <c r="QT500" s="5"/>
      <c r="QU500" s="5"/>
      <c r="QV500" s="6"/>
      <c r="QW500" s="5"/>
      <c r="QX500" s="5"/>
      <c r="QY500" s="5"/>
      <c r="QZ500" s="5"/>
      <c r="RA500" s="5"/>
      <c r="RB500" s="5"/>
      <c r="RC500" s="5"/>
      <c r="RD500" s="5"/>
      <c r="RE500" s="5"/>
      <c r="RF500" s="5"/>
      <c r="RG500" s="5"/>
      <c r="RH500" s="6"/>
      <c r="RI500" s="5"/>
      <c r="RJ500" s="5"/>
      <c r="RK500" s="5"/>
      <c r="RL500" s="5"/>
      <c r="RM500" s="5"/>
      <c r="RN500" s="5"/>
      <c r="RO500" s="5"/>
      <c r="RP500" s="5"/>
      <c r="RQ500" s="6"/>
      <c r="RR500" s="5"/>
      <c r="RS500" s="5"/>
      <c r="RT500" s="5"/>
      <c r="RU500" s="5"/>
      <c r="RV500" s="5"/>
      <c r="RW500" s="5"/>
      <c r="RX500" s="5"/>
      <c r="RY500" s="5"/>
      <c r="RZ500" s="6"/>
      <c r="SA500" s="5"/>
      <c r="SB500" s="5"/>
      <c r="SC500" s="5"/>
      <c r="SD500" s="5"/>
      <c r="SE500" s="5"/>
      <c r="SF500" s="5"/>
      <c r="SG500" s="5"/>
      <c r="SH500" s="5"/>
      <c r="SI500" s="6"/>
      <c r="SJ500" s="5"/>
      <c r="SK500" s="5"/>
      <c r="SL500" s="5"/>
      <c r="SM500" s="5"/>
      <c r="SN500" s="5"/>
      <c r="SO500" s="5"/>
      <c r="SP500" s="5"/>
      <c r="SQ500" s="5"/>
      <c r="SR500" s="5"/>
      <c r="SS500" s="5"/>
      <c r="ST500" s="5"/>
      <c r="SU500" s="5"/>
      <c r="SV500" s="5"/>
      <c r="SW500" s="5"/>
      <c r="SX500" s="5"/>
      <c r="SY500" s="5"/>
      <c r="SZ500" s="5"/>
      <c r="TA500" s="5"/>
      <c r="TB500" s="5"/>
      <c r="TC500" s="5"/>
      <c r="TD500" s="5"/>
      <c r="TE500" s="5"/>
      <c r="TF500" s="6"/>
      <c r="TG500" s="5"/>
      <c r="TH500" s="5"/>
      <c r="TI500" s="5"/>
      <c r="TJ500" s="5"/>
      <c r="TK500" s="5"/>
      <c r="TL500" s="5"/>
      <c r="TM500" s="5"/>
      <c r="TN500" s="5"/>
      <c r="TO500" s="5"/>
      <c r="TP500" s="5"/>
      <c r="TQ500" s="5"/>
      <c r="TR500" s="5"/>
      <c r="TS500" s="5"/>
      <c r="TT500" s="5"/>
      <c r="TU500" s="5"/>
      <c r="TV500" s="5"/>
      <c r="TW500" s="5"/>
      <c r="TX500" s="5"/>
      <c r="TY500" s="5"/>
      <c r="TZ500" s="5"/>
      <c r="UA500" s="5"/>
      <c r="UB500" s="5"/>
      <c r="UC500" s="6"/>
      <c r="UD500" s="5"/>
      <c r="UE500" s="5"/>
      <c r="UF500" s="5"/>
      <c r="UG500" s="5"/>
      <c r="UH500" s="5"/>
      <c r="UI500" s="5"/>
      <c r="UJ500" s="5"/>
      <c r="UK500" s="5"/>
      <c r="UL500" s="5"/>
      <c r="UM500" s="5"/>
      <c r="UN500" s="5"/>
      <c r="UO500" s="5"/>
      <c r="UP500" s="5"/>
      <c r="UQ500" s="5"/>
      <c r="UR500" s="5"/>
      <c r="US500" s="5"/>
      <c r="UT500" s="5"/>
      <c r="UU500" s="5"/>
      <c r="UV500" s="5"/>
      <c r="UW500" s="5"/>
      <c r="UX500" s="5"/>
      <c r="UY500" s="5"/>
      <c r="UZ500" s="6"/>
      <c r="VA500" s="6"/>
      <c r="VB500" s="5"/>
      <c r="VC500" s="5"/>
      <c r="VE500" s="5"/>
      <c r="VF500" s="5"/>
      <c r="VG500" s="5"/>
      <c r="VH500" s="5"/>
      <c r="VI500" s="5"/>
      <c r="VK500" s="5"/>
      <c r="VL500" s="5"/>
      <c r="VN500" s="6"/>
      <c r="VO500" s="5"/>
      <c r="VP500" s="5"/>
      <c r="VQ500" s="5"/>
      <c r="VR500" s="5"/>
      <c r="VS500" s="5"/>
      <c r="VT500" s="5"/>
      <c r="VU500" s="5"/>
      <c r="VV500" s="5"/>
      <c r="VW500" s="5"/>
      <c r="VX500" s="5"/>
      <c r="VY500" s="5"/>
      <c r="VZ500" s="5"/>
      <c r="WA500" s="5"/>
      <c r="WB500" s="5"/>
      <c r="WC500" s="5"/>
      <c r="WD500" s="5"/>
      <c r="WE500" s="5"/>
      <c r="WF500" s="5"/>
      <c r="WG500" s="5"/>
      <c r="WH500" s="5"/>
      <c r="WI500" s="5"/>
      <c r="WJ500" s="5"/>
      <c r="WK500" s="5"/>
      <c r="WL500" s="5"/>
      <c r="WM500" s="5"/>
      <c r="WN500" s="5"/>
      <c r="WO500" s="5"/>
      <c r="WP500" s="5"/>
      <c r="WQ500" s="5"/>
      <c r="WR500" s="5"/>
      <c r="WS500" s="5"/>
      <c r="WT500" s="5"/>
      <c r="WU500" s="5"/>
      <c r="WV500" s="5"/>
      <c r="WW500" s="5"/>
      <c r="WX500" s="5"/>
      <c r="WY500" s="5"/>
      <c r="WZ500" s="5"/>
      <c r="XA500" s="6"/>
      <c r="XB500" s="5"/>
      <c r="XC500" s="5"/>
      <c r="XD500" s="5"/>
      <c r="XE500" s="5"/>
      <c r="XF500" s="5"/>
      <c r="XG500" s="5"/>
      <c r="XH500" s="5"/>
      <c r="XI500" s="5"/>
      <c r="XJ500" s="5"/>
      <c r="XK500" s="5"/>
      <c r="XL500" s="5"/>
      <c r="XM500" s="6"/>
      <c r="XN500" s="5"/>
      <c r="XO500" s="5"/>
      <c r="XP500" s="5"/>
      <c r="XQ500" s="5"/>
      <c r="XR500" s="5"/>
      <c r="XS500" s="5"/>
      <c r="XT500" s="5"/>
      <c r="XU500" s="5"/>
      <c r="XV500" s="6"/>
      <c r="XW500" s="5"/>
      <c r="XX500" s="5"/>
      <c r="XY500" s="5"/>
      <c r="XZ500" s="5"/>
      <c r="YA500" s="5"/>
      <c r="YB500" s="5"/>
      <c r="YC500" s="5"/>
      <c r="YD500" s="5"/>
      <c r="YE500" s="5"/>
      <c r="YF500" s="5"/>
      <c r="YG500" s="5"/>
      <c r="YH500" s="5"/>
      <c r="YI500" s="5"/>
      <c r="YJ500" s="5"/>
      <c r="YK500" s="5"/>
      <c r="YL500" s="5"/>
      <c r="YM500" s="5"/>
      <c r="YN500" s="5"/>
      <c r="YO500" s="5"/>
      <c r="YP500" s="12"/>
      <c r="YQ500" s="12"/>
      <c r="YR500" s="12"/>
      <c r="YS500" s="12"/>
      <c r="YT500" s="12"/>
      <c r="YU500" s="12"/>
      <c r="YV500" s="12"/>
      <c r="YW500" s="12"/>
      <c r="YX500" s="6"/>
      <c r="YY500" s="5"/>
      <c r="YZ500" s="5"/>
      <c r="ZA500" s="5"/>
      <c r="ZB500" s="5"/>
      <c r="ZC500" s="5"/>
      <c r="ZD500" s="5"/>
      <c r="ZE500" s="5"/>
      <c r="ZF500" s="5"/>
      <c r="ZG500" s="5"/>
      <c r="ZH500" s="5"/>
      <c r="ZI500" s="5"/>
      <c r="ZJ500" s="5"/>
      <c r="ZK500" s="5"/>
      <c r="ZL500" s="5"/>
      <c r="ZM500" s="5"/>
      <c r="ZN500" s="5"/>
      <c r="ZO500" s="5"/>
      <c r="ZP500" s="5"/>
      <c r="ZQ500" s="5"/>
      <c r="ZR500" s="5"/>
      <c r="ZS500" s="5"/>
      <c r="ZT500" s="5"/>
      <c r="ZU500" s="5"/>
      <c r="ZV500" s="5"/>
      <c r="ZW500" s="5"/>
      <c r="ZX500" s="5"/>
      <c r="ZY500" s="5"/>
      <c r="ZZ500" s="5"/>
      <c r="AAA500" s="5"/>
      <c r="AAB500" s="5"/>
      <c r="AAC500" s="5"/>
      <c r="AAD500" s="5"/>
      <c r="AAE500" s="6"/>
      <c r="AAF500" s="5"/>
      <c r="AAG500" s="5"/>
      <c r="AAH500" s="5"/>
      <c r="AAI500" s="5"/>
      <c r="AAJ500" s="5"/>
      <c r="AAK500" s="5"/>
      <c r="AAL500" s="5"/>
      <c r="AAM500" s="5"/>
      <c r="AAN500" s="5"/>
      <c r="AAO500" s="5"/>
      <c r="AAP500" s="5"/>
      <c r="AAQ500" s="5"/>
      <c r="AAR500" s="5"/>
      <c r="AAS500" s="5"/>
      <c r="AAT500" s="5"/>
      <c r="AAU500" s="5"/>
      <c r="AAV500" s="5"/>
      <c r="AAW500" s="5"/>
      <c r="AAX500" s="5"/>
      <c r="AAY500" s="5"/>
      <c r="AAZ500" s="5"/>
      <c r="ABA500" s="5"/>
      <c r="ABB500" s="5"/>
      <c r="ABC500" s="5"/>
      <c r="ABD500" s="5"/>
      <c r="ABE500" s="5"/>
      <c r="ABF500" s="5"/>
      <c r="ABG500" s="5"/>
      <c r="ABH500" s="5"/>
      <c r="ABI500" s="5"/>
      <c r="ABJ500" s="5"/>
      <c r="ABK500" s="5"/>
      <c r="ABL500" s="5"/>
      <c r="ABM500" s="5"/>
      <c r="ABN500" s="5"/>
      <c r="ABO500" s="5"/>
      <c r="ABP500" s="5"/>
      <c r="ABQ500" s="5"/>
      <c r="ABR500" s="5"/>
      <c r="ABS500" s="5"/>
      <c r="ABT500" s="5"/>
      <c r="ABU500" s="5"/>
      <c r="ABV500" s="5"/>
      <c r="ABW500" s="5"/>
      <c r="ABX500" s="5"/>
      <c r="ABY500" s="6"/>
      <c r="ABZ500" s="5"/>
      <c r="ACA500" s="5"/>
      <c r="ACB500" s="5"/>
      <c r="ACC500" s="5"/>
      <c r="ACD500" s="5"/>
      <c r="ACE500" s="5"/>
      <c r="ACF500" s="5"/>
      <c r="ACG500" s="5"/>
      <c r="ACH500" s="5"/>
      <c r="ACI500" s="5"/>
      <c r="ACJ500" s="5"/>
      <c r="ACK500" s="5"/>
      <c r="ACL500" s="5"/>
      <c r="ACM500" s="5"/>
      <c r="ACN500" s="5"/>
      <c r="ACO500" s="5"/>
      <c r="ACP500" s="5"/>
      <c r="ACQ500" s="5"/>
      <c r="ACR500" s="5"/>
      <c r="ACS500" s="5"/>
      <c r="ACT500" s="5"/>
      <c r="ACU500" s="5"/>
      <c r="ACV500" s="5"/>
      <c r="ACW500" s="5"/>
      <c r="ACX500" s="5"/>
      <c r="ACY500" s="5"/>
      <c r="ACZ500" s="5"/>
      <c r="ADA500" s="5"/>
      <c r="ADB500" s="5"/>
      <c r="ADC500" s="5"/>
      <c r="ADD500" s="5"/>
      <c r="ADE500" s="5"/>
      <c r="ADF500" s="5"/>
      <c r="ADG500" s="5"/>
      <c r="ADH500" s="5"/>
      <c r="ADI500" s="5"/>
      <c r="ADJ500" s="5"/>
      <c r="ADK500" s="5"/>
      <c r="ADL500" s="5"/>
      <c r="ADM500" s="5"/>
      <c r="ADN500" s="5"/>
      <c r="ADO500" s="5"/>
      <c r="ADP500" s="5"/>
      <c r="ADQ500" s="6"/>
      <c r="ADR500" s="5"/>
      <c r="ADS500" s="5"/>
      <c r="ADT500" s="5"/>
      <c r="ADU500" s="5"/>
      <c r="ADV500" s="5"/>
      <c r="ADW500" s="5"/>
      <c r="ADX500" s="5"/>
      <c r="ADY500" s="5"/>
      <c r="ADZ500" s="5"/>
      <c r="AEA500" s="5"/>
      <c r="AEB500" s="5"/>
      <c r="AEC500" s="5"/>
      <c r="AED500" s="5"/>
      <c r="AEE500" s="5"/>
      <c r="AEF500" s="5"/>
      <c r="AEG500" s="5"/>
      <c r="AEH500" s="5"/>
      <c r="AEI500" s="5"/>
      <c r="AEJ500" s="5"/>
      <c r="AEK500" s="5"/>
      <c r="AEL500" s="5"/>
      <c r="AEM500" s="8"/>
      <c r="AEN500" s="6"/>
      <c r="AEO500" s="6"/>
      <c r="AEP500" s="6"/>
      <c r="AEQ500" s="6"/>
      <c r="AER500" s="5"/>
      <c r="AES500" s="6"/>
      <c r="AET500" s="6"/>
      <c r="AEU500" s="6"/>
      <c r="AEV500" s="5"/>
      <c r="AEW500" s="5"/>
      <c r="AEX500" s="5"/>
      <c r="AEY500" s="5"/>
      <c r="AEZ500" s="5"/>
      <c r="AFA500" s="5"/>
      <c r="AFB500" s="5"/>
      <c r="AFC500" s="5"/>
      <c r="AFD500" s="5"/>
      <c r="AFE500" s="5"/>
      <c r="AFF500" s="5"/>
      <c r="AFG500" s="5"/>
      <c r="AFH500" s="5"/>
      <c r="AFI500" s="5"/>
      <c r="AFJ500" s="5"/>
      <c r="AFK500" s="5"/>
      <c r="AFL500" s="5"/>
      <c r="AFM500" s="5"/>
      <c r="AFN500" s="5"/>
      <c r="AFO500" s="5"/>
      <c r="AFP500" s="5"/>
      <c r="AFQ500" s="5"/>
      <c r="AFR500" s="5"/>
      <c r="AFS500" s="5"/>
      <c r="AFT500" s="5"/>
      <c r="AFU500" s="5"/>
      <c r="AFV500" s="5"/>
      <c r="AFW500" s="5"/>
      <c r="AFX500" s="5"/>
      <c r="AFY500" s="5"/>
      <c r="AFZ500" s="5"/>
      <c r="AGA500" s="5"/>
      <c r="AGB500" s="6"/>
      <c r="AGC500" s="5"/>
      <c r="AGD500" s="5"/>
      <c r="AGE500" s="5"/>
      <c r="AGF500" s="5"/>
      <c r="AGG500" s="5"/>
      <c r="AGM500" s="18"/>
      <c r="AGS500" s="6"/>
      <c r="AHG500" s="18"/>
      <c r="AHM500" s="6"/>
      <c r="AHN500" s="5"/>
      <c r="AHO500" s="5"/>
      <c r="AHP500" s="5"/>
      <c r="AHQ500" s="5"/>
      <c r="AHR500" s="5"/>
      <c r="AHS500" s="5"/>
      <c r="AHT500" s="5"/>
      <c r="AHU500" s="5"/>
      <c r="AHV500" s="5"/>
      <c r="AHW500" s="5"/>
      <c r="AHX500" s="5"/>
      <c r="AHY500" s="5"/>
      <c r="AHZ500" s="5"/>
      <c r="AIA500" s="5"/>
      <c r="AIB500" s="5"/>
      <c r="AIC500" s="5"/>
      <c r="AID500" s="6"/>
      <c r="AIE500" s="5"/>
      <c r="AIF500" s="5"/>
      <c r="AIG500" s="5"/>
      <c r="AIH500" s="5"/>
      <c r="AII500" s="5"/>
      <c r="AIJ500" s="5"/>
      <c r="AIK500" s="5"/>
      <c r="AIL500" s="5"/>
      <c r="AIM500" s="5"/>
      <c r="AIN500" s="5"/>
      <c r="AIO500" s="5"/>
      <c r="AIP500" s="5"/>
      <c r="AIQ500" s="5"/>
      <c r="AIR500" s="5"/>
      <c r="AIS500" s="5"/>
      <c r="AIT500" s="5"/>
      <c r="AIU500" s="5"/>
      <c r="AIV500" s="5"/>
      <c r="AIW500" s="5"/>
      <c r="AIX500" s="5"/>
      <c r="AIY500" s="5"/>
      <c r="AIZ500" s="5"/>
      <c r="AJA500" s="5"/>
      <c r="AJB500" s="6"/>
      <c r="AJC500" s="5"/>
      <c r="AJD500" s="5"/>
      <c r="AJE500" s="5"/>
      <c r="AJF500" s="5"/>
      <c r="AJG500" s="5"/>
      <c r="AJH500" s="5"/>
      <c r="AJI500" s="5"/>
      <c r="AJJ500" s="5"/>
      <c r="AJK500" s="5"/>
      <c r="AJL500" s="5"/>
      <c r="AJM500" s="5"/>
      <c r="AJN500" s="6"/>
      <c r="AJO500" s="5"/>
      <c r="AJP500" s="5"/>
      <c r="AJQ500" s="5"/>
      <c r="AJR500" s="5"/>
      <c r="AJS500" s="5"/>
      <c r="AJT500" s="5"/>
      <c r="AJU500" s="5"/>
      <c r="AJV500" s="5"/>
    </row>
    <row r="501" spans="1:958" ht="14.25" customHeight="1"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7"/>
      <c r="AF501" s="6"/>
      <c r="AG501" s="8"/>
      <c r="AH501" s="8"/>
      <c r="AI501" s="8"/>
      <c r="AJ501" s="5"/>
      <c r="AK501" s="9"/>
      <c r="AL501" s="5"/>
      <c r="AM501" s="6"/>
      <c r="AN501" s="10"/>
      <c r="AO501" s="6"/>
      <c r="AP501" s="6"/>
      <c r="AQ501" s="5"/>
      <c r="AV501" s="5"/>
      <c r="AW501" s="5"/>
      <c r="AX501" s="5"/>
      <c r="AY501" s="5"/>
      <c r="AZ501" s="5"/>
      <c r="BA501" s="5"/>
      <c r="BB501" s="5"/>
      <c r="BE501" s="5"/>
      <c r="BF501" s="5"/>
      <c r="BG501" s="5"/>
      <c r="BH501" s="6"/>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t="str">
        <f>IF(SUM(BI501:BQ501,BS501:BW501,BY501:CC501,CE501:CJ501)=0, "", SUM(BI501:BQ501,BS501:BW501,BY501:CC501,CE501:CJ501))</f>
        <v/>
      </c>
      <c r="CN501" s="5" t="str">
        <f>IF(SUM(CQ501, CR501, CS501, CT501, CU501)=0, "", IF(OR(CQ501&gt;=8, CR501&gt;=10, CS501&gt;=13, CT501&gt;=10, CU501&gt;=15), 1, 0))</f>
        <v/>
      </c>
      <c r="CO501" s="5" t="str">
        <f>IF(SUM(BI501:BJ501,BL501,BM501,BN501,BO501,BU501,CA501,CH501,CJ501)=0, "", SUM(BI501:BJ501,BL501,BM501,BN501,BO501,BU501,CA501,CH501,CJ501))</f>
        <v/>
      </c>
      <c r="CP501" s="5" t="str">
        <f>IF(SUM(BK501,BP501:BQ501,BS501:BT501,BV501:BW501,BY501:BZ501,CB501:CC501,CE501:CG501,CI501)=0, "", SUM(BK501,BP501:BQ501,BS501:BT501,BV501:BW501,BY501:BZ501,CB501:CC501,CE501:CG501,CI501))</f>
        <v/>
      </c>
      <c r="CQ501" s="5" t="str">
        <f>IF(SUM(CB501:CC501,CE501:CF501,CI501)=0, "", SUM(CB501:CC501,CE501:CF501,CI501))</f>
        <v/>
      </c>
      <c r="CR501" s="5" t="str">
        <f>IF(SUM(BQ501,BS501:BT501,BW501,BY501)=0, "", SUM(BQ501,BS501:BT501,BW501,BY501))</f>
        <v/>
      </c>
      <c r="CS501" s="5" t="str">
        <f>IF(SUM(BK501,BP501,BV501,BZ501,CG501)=0, "", SUM(BK501,BP501,BV501,BZ501,CG501))</f>
        <v/>
      </c>
      <c r="CT501" s="5" t="str">
        <f>IF(SUM(BI501:BJ501,BL501,BN501,CH501)=0, "", SUM(BI501:BJ501,BL501,BN501,CH501))</f>
        <v/>
      </c>
      <c r="CU501" s="5" t="str">
        <f>IF(SUM(BM501,BO501,BU501,CA501,CJ501)=0, "", SUM(BM501,BO501,BU501,CA501,CJ501))</f>
        <v/>
      </c>
      <c r="CV501" s="5" t="str">
        <f>IF(CQ501="", "", IF(CQ501&gt;=8, 1, 0))</f>
        <v/>
      </c>
      <c r="CW501" s="5" t="str">
        <f>IF(CR501="", "", IF(CR501&gt;=10, 1, 0))</f>
        <v/>
      </c>
      <c r="CX501" s="5" t="str">
        <f>IF(CS501="", "", IF(CS501&gt;=13, 1, 0))</f>
        <v/>
      </c>
      <c r="CY501" s="5" t="str">
        <f>IF(CT501="", "", IF(CT501&gt;=10, 1, 0))</f>
        <v/>
      </c>
      <c r="CZ501" s="5" t="str">
        <f>IF(CU501="", "", IF(CU501&gt;=15, 1, 0))</f>
        <v/>
      </c>
      <c r="DA501" s="5" t="str">
        <f>IF(AND(BR501="", BX501="", CD501=""), "", IF(BR501=5,1,0) + IF(BX501=5,1,0) + IF(CD501=5,1,0))</f>
        <v/>
      </c>
      <c r="DB501" s="6"/>
      <c r="DC501" s="5"/>
      <c r="DD501" s="13"/>
      <c r="DE501" s="5"/>
      <c r="DF501" s="13"/>
      <c r="DG501" s="5"/>
      <c r="DH501" s="13"/>
      <c r="DI501" s="5"/>
      <c r="DJ501" s="13"/>
      <c r="DK501" s="5"/>
      <c r="DL501" s="13"/>
      <c r="DM501" s="5"/>
      <c r="DN501" s="13"/>
      <c r="DO501" s="5"/>
      <c r="DP501" s="13"/>
      <c r="DQ501" s="5"/>
      <c r="DR501" s="13"/>
      <c r="DS501" s="5"/>
      <c r="DT501" s="13"/>
      <c r="DU501" s="5"/>
      <c r="DV501" s="13"/>
      <c r="DW501" s="5"/>
      <c r="DX501" s="13"/>
      <c r="DY501" s="5"/>
      <c r="DZ501" s="13"/>
      <c r="EA501" s="5"/>
      <c r="EB501" s="13"/>
      <c r="EC501" s="5"/>
      <c r="ED501" s="13"/>
      <c r="EE501" s="5"/>
      <c r="EF501" s="13"/>
      <c r="EG501" s="5"/>
      <c r="EH501" s="13"/>
      <c r="EI501" s="5"/>
      <c r="EJ501" s="13"/>
      <c r="EK501" s="5"/>
      <c r="EL501" s="5"/>
      <c r="EM501" s="5"/>
      <c r="EN501" s="6"/>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6"/>
      <c r="FM501" s="5"/>
      <c r="FN501" s="5"/>
      <c r="FO501" s="5"/>
      <c r="FP501" s="5"/>
      <c r="FQ501" s="5"/>
      <c r="FR501" s="5"/>
      <c r="FS501" s="14"/>
      <c r="FT501" s="6"/>
      <c r="FU501" s="5"/>
      <c r="FV501" s="5"/>
      <c r="FW501" s="5"/>
      <c r="FX501" s="5"/>
      <c r="FY501" s="5"/>
      <c r="FZ501" s="5"/>
      <c r="GA501" s="5"/>
      <c r="GB501" s="5"/>
      <c r="GC501" s="5"/>
      <c r="GD501" s="5"/>
      <c r="GE501" s="5"/>
      <c r="GF501" s="6"/>
      <c r="GG501" s="5"/>
      <c r="GH501" s="5"/>
      <c r="GI501" s="5"/>
      <c r="GJ501" s="5"/>
      <c r="GK501" s="5"/>
      <c r="GL501" s="5"/>
      <c r="GM501" s="5"/>
      <c r="GN501" s="5"/>
      <c r="GO501" s="6"/>
      <c r="GP501" s="5"/>
      <c r="GQ501" s="5"/>
      <c r="GR501" s="5"/>
      <c r="GS501" s="5"/>
      <c r="GT501" s="5"/>
      <c r="GU501" s="5"/>
      <c r="GV501" s="5"/>
      <c r="GW501" s="5"/>
      <c r="GX501" s="5"/>
      <c r="GY501" s="5"/>
      <c r="GZ501" s="5"/>
      <c r="HA501" s="5"/>
      <c r="HB501" s="5"/>
      <c r="HC501" s="5"/>
      <c r="HD501" s="5"/>
      <c r="HE501" s="5"/>
      <c r="HF501" s="5"/>
      <c r="HG501" s="5"/>
      <c r="HH501" s="5"/>
      <c r="HI501" s="5"/>
      <c r="HJ501" s="6"/>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c r="IX501" s="5"/>
      <c r="IY501" s="5"/>
      <c r="IZ501" s="5"/>
      <c r="JA501" s="5"/>
      <c r="JB501" s="5"/>
      <c r="JC501" s="5"/>
      <c r="JD501" s="5"/>
      <c r="JE501" s="5"/>
      <c r="JF501" s="5"/>
      <c r="JG501" s="5"/>
      <c r="JH501" s="5"/>
      <c r="JI501" s="5"/>
      <c r="JJ501" s="5"/>
      <c r="JK501" s="5"/>
      <c r="JL501" s="5"/>
      <c r="JM501" s="6"/>
      <c r="JN501" s="5"/>
      <c r="JO501" s="5"/>
      <c r="JP501" s="5"/>
      <c r="JQ501" s="5"/>
      <c r="JR501" s="5"/>
      <c r="JS501" s="5"/>
      <c r="JT501" s="5"/>
      <c r="JU501" s="5"/>
      <c r="JV501" s="5"/>
      <c r="JW501" s="5"/>
      <c r="JX501" s="5"/>
      <c r="JY501" s="5"/>
      <c r="JZ501" s="5"/>
      <c r="KA501" s="5"/>
      <c r="KB501" s="5"/>
      <c r="KC501" s="5"/>
      <c r="KD501" s="5"/>
      <c r="KE501" s="5"/>
      <c r="KF501" s="5"/>
      <c r="KG501" s="5"/>
      <c r="KH501" s="5"/>
      <c r="KI501" s="5"/>
      <c r="KJ501" s="5"/>
      <c r="KK501" s="5"/>
      <c r="KL501" s="5"/>
      <c r="KM501" s="5"/>
      <c r="KN501" s="5"/>
      <c r="KO501" s="5"/>
      <c r="KP501" s="5"/>
      <c r="KQ501" s="5"/>
      <c r="KR501" s="5"/>
      <c r="KS501" s="5"/>
      <c r="KT501" s="5"/>
      <c r="KU501" s="5"/>
      <c r="KV501" s="5"/>
      <c r="KW501" s="5"/>
      <c r="KX501" s="12"/>
      <c r="KY501" s="12"/>
      <c r="KZ501" s="12"/>
      <c r="LA501" s="12"/>
      <c r="LB501" s="12"/>
      <c r="LC501" s="12"/>
      <c r="LD501" s="12"/>
      <c r="LE501" s="6"/>
      <c r="LF501" s="5"/>
      <c r="LG501" s="5"/>
      <c r="LH501" s="5"/>
      <c r="LI501" s="5"/>
      <c r="LJ501" s="5"/>
      <c r="LK501" s="5"/>
      <c r="LL501" s="5"/>
      <c r="LM501" s="5"/>
      <c r="LN501" s="5"/>
      <c r="LO501" s="5"/>
      <c r="LP501" s="5"/>
      <c r="LQ501" s="5"/>
      <c r="LR501" s="5"/>
      <c r="LS501" s="5"/>
      <c r="LT501" s="5"/>
      <c r="LU501" s="5"/>
      <c r="LV501" s="5"/>
      <c r="LW501" s="5"/>
      <c r="LX501" s="5"/>
      <c r="LY501" s="5"/>
      <c r="LZ501" s="5"/>
      <c r="MA501" s="5"/>
      <c r="MB501" s="5"/>
      <c r="MC501" s="5"/>
      <c r="MD501" s="5"/>
      <c r="ME501" s="5"/>
      <c r="MF501" s="5"/>
      <c r="MG501" s="5"/>
      <c r="MH501" s="5"/>
      <c r="MI501" s="5"/>
      <c r="MJ501" s="5"/>
      <c r="MK501" s="5"/>
      <c r="ML501" s="6"/>
      <c r="MM501" s="5"/>
      <c r="MN501" s="5"/>
      <c r="MO501" s="5"/>
      <c r="MP501" s="5"/>
      <c r="MQ501" s="5"/>
      <c r="MR501" s="5"/>
      <c r="MS501" s="5"/>
      <c r="MT501" s="5"/>
      <c r="MU501" s="5"/>
      <c r="MV501" s="5"/>
      <c r="MW501" s="5"/>
      <c r="MX501" s="5"/>
      <c r="MY501" s="5"/>
      <c r="MZ501" s="5"/>
      <c r="NA501" s="5"/>
      <c r="NB501" s="5"/>
      <c r="NC501" s="5"/>
      <c r="ND501" s="5"/>
      <c r="NE501" s="5"/>
      <c r="NF501" s="5"/>
      <c r="NG501" s="5"/>
      <c r="NH501" s="6"/>
      <c r="NI501" s="5"/>
      <c r="NJ501" s="5"/>
      <c r="NK501" s="5"/>
      <c r="NL501" s="5"/>
      <c r="NM501" s="5"/>
      <c r="NN501" s="5"/>
      <c r="NO501" s="5"/>
      <c r="NP501" s="5"/>
      <c r="NQ501" s="5"/>
      <c r="NR501" s="5"/>
      <c r="NS501" s="5"/>
      <c r="NT501" s="5"/>
      <c r="NU501" s="5"/>
      <c r="NV501" s="5"/>
      <c r="NW501" s="5"/>
      <c r="NX501" s="5"/>
      <c r="NY501" s="5"/>
      <c r="NZ501" s="5"/>
      <c r="OA501" s="5"/>
      <c r="OB501" s="5"/>
      <c r="OC501" s="5"/>
      <c r="OD501" s="5"/>
      <c r="OE501" s="5"/>
      <c r="OF501" s="5"/>
      <c r="OG501" s="5"/>
      <c r="OH501" s="5"/>
      <c r="OI501" s="5"/>
      <c r="OJ501" s="5"/>
      <c r="OK501" s="5"/>
      <c r="OL501" s="5"/>
      <c r="OM501" s="5"/>
      <c r="ON501" s="5"/>
      <c r="OQ501" s="6"/>
      <c r="OR501" s="5"/>
      <c r="OS501" s="5"/>
      <c r="OT501" s="5"/>
      <c r="OU501" s="5"/>
      <c r="OV501" s="5"/>
      <c r="OW501" s="5"/>
      <c r="OX501" s="5"/>
      <c r="OY501" s="5"/>
      <c r="OZ501" s="5"/>
      <c r="PA501" s="5"/>
      <c r="PB501" s="5"/>
      <c r="PC501" s="5"/>
      <c r="PD501" s="5"/>
      <c r="PE501" s="5"/>
      <c r="PF501" s="5"/>
      <c r="PG501" s="5"/>
      <c r="PH501" s="5"/>
      <c r="PI501" s="5"/>
      <c r="PJ501" s="5"/>
      <c r="PK501" s="5"/>
      <c r="PL501" s="5"/>
      <c r="PM501" s="5"/>
      <c r="PN501" s="5"/>
      <c r="PO501" s="5"/>
      <c r="PP501" s="5"/>
      <c r="PQ501" s="5"/>
      <c r="PR501" s="5"/>
      <c r="PS501" s="5"/>
      <c r="PT501" s="5"/>
      <c r="PU501" s="5"/>
      <c r="PV501" s="5"/>
      <c r="PW501" s="5"/>
      <c r="PX501" s="6"/>
      <c r="PY501" s="5"/>
      <c r="PZ501" s="5"/>
      <c r="QA501" s="5"/>
      <c r="QB501" s="5"/>
      <c r="QC501" s="5"/>
      <c r="QD501" s="5"/>
      <c r="QE501" s="5"/>
      <c r="QF501" s="5"/>
      <c r="QG501" s="5"/>
      <c r="QH501" s="5"/>
      <c r="QI501" s="5"/>
      <c r="QJ501" s="6"/>
      <c r="QK501" s="5"/>
      <c r="QL501" s="5"/>
      <c r="QM501" s="5"/>
      <c r="QN501" s="5"/>
      <c r="QO501" s="5"/>
      <c r="QP501" s="5"/>
      <c r="QQ501" s="5"/>
      <c r="QR501" s="5"/>
      <c r="QS501" s="5"/>
      <c r="QT501" s="5"/>
      <c r="QU501" s="5"/>
      <c r="QV501" s="6"/>
      <c r="QW501" s="5"/>
      <c r="QX501" s="5"/>
      <c r="QY501" s="5"/>
      <c r="QZ501" s="5"/>
      <c r="RA501" s="5"/>
      <c r="RB501" s="5"/>
      <c r="RC501" s="5"/>
      <c r="RD501" s="5"/>
      <c r="RE501" s="5"/>
      <c r="RF501" s="5"/>
      <c r="RG501" s="5"/>
      <c r="RH501" s="6"/>
      <c r="RI501" s="5"/>
      <c r="RJ501" s="5"/>
      <c r="RK501" s="5"/>
      <c r="RL501" s="5"/>
      <c r="RM501" s="5"/>
      <c r="RN501" s="5"/>
      <c r="RO501" s="5"/>
      <c r="RP501" s="5"/>
      <c r="RQ501" s="6"/>
      <c r="RR501" s="5"/>
      <c r="RS501" s="5"/>
      <c r="RT501" s="5"/>
      <c r="RU501" s="5"/>
      <c r="RV501" s="5"/>
      <c r="RW501" s="5"/>
      <c r="RX501" s="5"/>
      <c r="RY501" s="5"/>
      <c r="RZ501" s="6"/>
      <c r="SA501" s="5"/>
      <c r="SB501" s="5"/>
      <c r="SC501" s="5"/>
      <c r="SD501" s="5"/>
      <c r="SE501" s="5"/>
      <c r="SF501" s="5"/>
      <c r="SG501" s="5"/>
      <c r="SH501" s="5"/>
      <c r="SI501" s="6"/>
      <c r="SJ501" s="5"/>
      <c r="SK501" s="5"/>
      <c r="SL501" s="5"/>
      <c r="SM501" s="5"/>
      <c r="SN501" s="5"/>
      <c r="SO501" s="5"/>
      <c r="SP501" s="5"/>
      <c r="SQ501" s="5"/>
      <c r="SR501" s="5"/>
      <c r="SS501" s="5"/>
      <c r="ST501" s="5"/>
      <c r="SU501" s="5"/>
      <c r="SV501" s="5"/>
      <c r="SW501" s="5"/>
      <c r="SX501" s="5"/>
      <c r="SY501" s="5"/>
      <c r="SZ501" s="5"/>
      <c r="TA501" s="5"/>
      <c r="TB501" s="5"/>
      <c r="TC501" s="5"/>
      <c r="TD501" s="5"/>
      <c r="TE501" s="5"/>
      <c r="TF501" s="6"/>
      <c r="TG501" s="5"/>
      <c r="TH501" s="5"/>
      <c r="TI501" s="5"/>
      <c r="TJ501" s="5"/>
      <c r="TK501" s="5"/>
      <c r="TL501" s="5"/>
      <c r="TM501" s="5"/>
      <c r="TN501" s="5"/>
      <c r="TO501" s="5"/>
      <c r="TP501" s="5"/>
      <c r="TQ501" s="5"/>
      <c r="TR501" s="5"/>
      <c r="TS501" s="5"/>
      <c r="TT501" s="5"/>
      <c r="TU501" s="5"/>
      <c r="TV501" s="5"/>
      <c r="TW501" s="5"/>
      <c r="TX501" s="5"/>
      <c r="TY501" s="5"/>
      <c r="TZ501" s="5"/>
      <c r="UA501" s="5"/>
      <c r="UB501" s="5"/>
      <c r="UC501" s="6"/>
      <c r="UD501" s="5"/>
      <c r="UE501" s="5"/>
      <c r="UF501" s="5"/>
      <c r="UG501" s="5"/>
      <c r="UH501" s="5"/>
      <c r="UI501" s="5"/>
      <c r="UJ501" s="5"/>
      <c r="UK501" s="5"/>
      <c r="UL501" s="5"/>
      <c r="UM501" s="5"/>
      <c r="UN501" s="5"/>
      <c r="UO501" s="5"/>
      <c r="UP501" s="5"/>
      <c r="UQ501" s="5"/>
      <c r="UR501" s="5"/>
      <c r="US501" s="5"/>
      <c r="UT501" s="5"/>
      <c r="UU501" s="5"/>
      <c r="UV501" s="5"/>
      <c r="UW501" s="5"/>
      <c r="UX501" s="5"/>
      <c r="UY501" s="5"/>
      <c r="UZ501" s="6"/>
      <c r="VA501" s="6"/>
      <c r="VB501" s="5"/>
      <c r="VC501" s="5"/>
      <c r="VE501" s="5"/>
      <c r="VF501" s="5"/>
      <c r="VG501" s="5"/>
      <c r="VH501" s="5"/>
      <c r="VI501" s="5"/>
      <c r="VK501" s="5"/>
      <c r="VL501" s="5"/>
      <c r="VN501" s="6"/>
      <c r="VO501" s="5"/>
      <c r="VP501" s="5"/>
      <c r="VQ501" s="5"/>
      <c r="VR501" s="5"/>
      <c r="VS501" s="5"/>
      <c r="VT501" s="5"/>
      <c r="VU501" s="5"/>
      <c r="VV501" s="5"/>
      <c r="VW501" s="5"/>
      <c r="VX501" s="5"/>
      <c r="VY501" s="5"/>
      <c r="VZ501" s="5"/>
      <c r="WA501" s="5"/>
      <c r="WB501" s="5"/>
      <c r="WC501" s="5"/>
      <c r="WD501" s="5"/>
      <c r="WE501" s="5"/>
      <c r="WF501" s="5"/>
      <c r="WG501" s="5"/>
      <c r="WH501" s="5"/>
      <c r="WI501" s="5"/>
      <c r="WJ501" s="5"/>
      <c r="WK501" s="5"/>
      <c r="WL501" s="5"/>
      <c r="WM501" s="5"/>
      <c r="WN501" s="5"/>
      <c r="WO501" s="5"/>
      <c r="WP501" s="5"/>
      <c r="WQ501" s="5"/>
      <c r="WR501" s="5"/>
      <c r="WS501" s="5"/>
      <c r="WT501" s="5"/>
      <c r="WU501" s="5"/>
      <c r="WV501" s="5"/>
      <c r="WW501" s="5"/>
      <c r="WX501" s="5"/>
      <c r="WY501" s="5"/>
      <c r="WZ501" s="5"/>
      <c r="XA501" s="6"/>
      <c r="XB501" s="5"/>
      <c r="XC501" s="5"/>
      <c r="XD501" s="5"/>
      <c r="XE501" s="5"/>
      <c r="XF501" s="5"/>
      <c r="XG501" s="5"/>
      <c r="XH501" s="5"/>
      <c r="XI501" s="5"/>
      <c r="XJ501" s="5"/>
      <c r="XK501" s="5"/>
      <c r="XL501" s="5"/>
      <c r="XM501" s="6"/>
      <c r="XN501" s="5"/>
      <c r="XO501" s="5"/>
      <c r="XP501" s="5"/>
      <c r="XQ501" s="5"/>
      <c r="XR501" s="5"/>
      <c r="XS501" s="5"/>
      <c r="XT501" s="5"/>
      <c r="XU501" s="5"/>
      <c r="XV501" s="6"/>
      <c r="XW501" s="5"/>
      <c r="XX501" s="5"/>
      <c r="XY501" s="5"/>
      <c r="XZ501" s="5"/>
      <c r="YA501" s="5"/>
      <c r="YB501" s="5"/>
      <c r="YC501" s="5"/>
      <c r="YD501" s="5"/>
      <c r="YE501" s="5"/>
      <c r="YF501" s="5"/>
      <c r="YG501" s="5"/>
      <c r="YH501" s="5"/>
      <c r="YI501" s="5"/>
      <c r="YJ501" s="5"/>
      <c r="YK501" s="5"/>
      <c r="YL501" s="5"/>
      <c r="YM501" s="5"/>
      <c r="YN501" s="5"/>
      <c r="YO501" s="5"/>
      <c r="YP501" s="12"/>
      <c r="YQ501" s="12"/>
      <c r="YR501" s="12"/>
      <c r="YS501" s="12"/>
      <c r="YT501" s="12"/>
      <c r="YU501" s="12"/>
      <c r="YV501" s="12"/>
      <c r="YW501" s="12"/>
      <c r="YX501" s="6"/>
      <c r="YY501" s="5"/>
      <c r="YZ501" s="5"/>
      <c r="ZA501" s="5"/>
      <c r="ZB501" s="5"/>
      <c r="ZC501" s="5"/>
      <c r="ZD501" s="5"/>
      <c r="ZE501" s="5"/>
      <c r="ZF501" s="5"/>
      <c r="ZG501" s="5"/>
      <c r="ZH501" s="5"/>
      <c r="ZI501" s="5"/>
      <c r="ZJ501" s="5"/>
      <c r="ZK501" s="5"/>
      <c r="ZL501" s="5"/>
      <c r="ZM501" s="5"/>
      <c r="ZN501" s="5"/>
      <c r="ZO501" s="5"/>
      <c r="ZP501" s="5"/>
      <c r="ZQ501" s="5"/>
      <c r="ZR501" s="5"/>
      <c r="ZS501" s="5"/>
      <c r="ZT501" s="5"/>
      <c r="ZU501" s="5"/>
      <c r="ZV501" s="5"/>
      <c r="ZW501" s="5"/>
      <c r="ZX501" s="5"/>
      <c r="ZY501" s="5"/>
      <c r="ZZ501" s="5"/>
      <c r="AAA501" s="5"/>
      <c r="AAB501" s="5"/>
      <c r="AAC501" s="5"/>
      <c r="AAD501" s="5"/>
      <c r="AAE501" s="6"/>
      <c r="AAF501" s="5"/>
      <c r="AAG501" s="5"/>
      <c r="AAH501" s="5"/>
      <c r="AAI501" s="5"/>
      <c r="AAJ501" s="5"/>
      <c r="AAK501" s="5"/>
      <c r="AAL501" s="5"/>
      <c r="AAM501" s="5"/>
      <c r="AAN501" s="5"/>
      <c r="AAO501" s="5"/>
      <c r="AAP501" s="5"/>
      <c r="AAQ501" s="5"/>
      <c r="AAR501" s="5"/>
      <c r="AAS501" s="5"/>
      <c r="AAT501" s="5"/>
      <c r="AAU501" s="5"/>
      <c r="AAV501" s="5"/>
      <c r="AAW501" s="5"/>
      <c r="AAX501" s="5"/>
      <c r="AAY501" s="5"/>
      <c r="AAZ501" s="5"/>
      <c r="ABA501" s="5"/>
      <c r="ABB501" s="5"/>
      <c r="ABC501" s="5"/>
      <c r="ABD501" s="5"/>
      <c r="ABE501" s="5"/>
      <c r="ABF501" s="5"/>
      <c r="ABG501" s="5"/>
      <c r="ABH501" s="5"/>
      <c r="ABI501" s="5"/>
      <c r="ABJ501" s="5"/>
      <c r="ABK501" s="5"/>
      <c r="ABL501" s="5"/>
      <c r="ABM501" s="5"/>
      <c r="ABN501" s="5"/>
      <c r="ABO501" s="5"/>
      <c r="ABP501" s="5"/>
      <c r="ABQ501" s="5"/>
      <c r="ABR501" s="5"/>
      <c r="ABS501" s="5"/>
      <c r="ABT501" s="5"/>
      <c r="ABU501" s="5"/>
      <c r="ABV501" s="5"/>
      <c r="ABW501" s="5"/>
      <c r="ABX501" s="5"/>
      <c r="ABY501" s="6"/>
      <c r="ABZ501" s="5"/>
      <c r="ACA501" s="5"/>
      <c r="ACB501" s="5"/>
      <c r="ACC501" s="5"/>
      <c r="ACD501" s="5"/>
      <c r="ACE501" s="5"/>
      <c r="ACF501" s="5"/>
      <c r="ACG501" s="5"/>
      <c r="ACH501" s="5"/>
      <c r="ACI501" s="5"/>
      <c r="ACJ501" s="5"/>
      <c r="ACK501" s="5"/>
      <c r="ACL501" s="5"/>
      <c r="ACM501" s="5"/>
      <c r="ACN501" s="5"/>
      <c r="ACO501" s="5"/>
      <c r="ACP501" s="5"/>
      <c r="ACQ501" s="5"/>
      <c r="ACR501" s="5"/>
      <c r="ACS501" s="5"/>
      <c r="ACT501" s="5"/>
      <c r="ACU501" s="5"/>
      <c r="ACV501" s="5"/>
      <c r="ACW501" s="5"/>
      <c r="ACX501" s="5"/>
      <c r="ACY501" s="5"/>
      <c r="ACZ501" s="5"/>
      <c r="ADA501" s="5"/>
      <c r="ADB501" s="5"/>
      <c r="ADC501" s="5"/>
      <c r="ADD501" s="5"/>
      <c r="ADE501" s="5"/>
      <c r="ADF501" s="5"/>
      <c r="ADG501" s="5"/>
      <c r="ADH501" s="5"/>
      <c r="ADI501" s="5"/>
      <c r="ADJ501" s="5"/>
      <c r="ADK501" s="5"/>
      <c r="ADL501" s="5"/>
      <c r="ADM501" s="5"/>
      <c r="ADN501" s="5"/>
      <c r="ADO501" s="5"/>
      <c r="ADP501" s="5"/>
      <c r="ADQ501" s="6"/>
      <c r="ADR501" s="5"/>
      <c r="ADS501" s="5"/>
      <c r="ADT501" s="5"/>
      <c r="ADU501" s="5"/>
      <c r="ADV501" s="5"/>
      <c r="ADW501" s="5"/>
      <c r="ADX501" s="5"/>
      <c r="ADY501" s="5"/>
      <c r="ADZ501" s="5"/>
      <c r="AEA501" s="5"/>
      <c r="AEB501" s="5"/>
      <c r="AEC501" s="5"/>
      <c r="AED501" s="5"/>
      <c r="AEE501" s="5"/>
      <c r="AEF501" s="5"/>
      <c r="AEG501" s="5"/>
      <c r="AEH501" s="5"/>
      <c r="AEI501" s="5"/>
      <c r="AEJ501" s="5"/>
      <c r="AEK501" s="5"/>
      <c r="AEL501" s="5"/>
      <c r="AEM501" s="8"/>
      <c r="AEN501" s="6"/>
      <c r="AEO501" s="6"/>
      <c r="AEP501" s="6"/>
      <c r="AEQ501" s="6"/>
      <c r="AER501" s="5"/>
      <c r="AES501" s="6"/>
      <c r="AET501" s="6"/>
      <c r="AEU501" s="6"/>
      <c r="AEV501" s="5"/>
      <c r="AEW501" s="5"/>
      <c r="AEX501" s="5"/>
      <c r="AEY501" s="5"/>
      <c r="AEZ501" s="5"/>
      <c r="AFA501" s="5"/>
      <c r="AFB501" s="5"/>
      <c r="AFC501" s="5"/>
      <c r="AFD501" s="5"/>
      <c r="AFE501" s="5"/>
      <c r="AFF501" s="5"/>
      <c r="AFG501" s="5"/>
      <c r="AFH501" s="5"/>
      <c r="AFI501" s="5"/>
      <c r="AFJ501" s="5"/>
      <c r="AFK501" s="5"/>
      <c r="AFL501" s="5"/>
      <c r="AFM501" s="5"/>
      <c r="AFN501" s="5"/>
      <c r="AFO501" s="5"/>
      <c r="AFP501" s="5"/>
      <c r="AFQ501" s="5"/>
      <c r="AFR501" s="5"/>
      <c r="AFS501" s="5"/>
      <c r="AFT501" s="5"/>
      <c r="AFU501" s="5"/>
      <c r="AFV501" s="5"/>
      <c r="AFW501" s="5"/>
      <c r="AFX501" s="5"/>
      <c r="AFY501" s="5"/>
      <c r="AFZ501" s="5"/>
      <c r="AGA501" s="5"/>
      <c r="AGB501" s="6"/>
      <c r="AGC501" s="5"/>
      <c r="AGD501" s="5"/>
      <c r="AGE501" s="5"/>
      <c r="AGF501" s="5"/>
      <c r="AGG501" s="5"/>
      <c r="AGM501" s="18"/>
      <c r="AGS501" s="6"/>
      <c r="AHG501" s="18"/>
      <c r="AHM501" s="6"/>
      <c r="AHN501" s="5"/>
      <c r="AHO501" s="5"/>
      <c r="AHP501" s="5"/>
      <c r="AHQ501" s="5"/>
      <c r="AHR501" s="5"/>
      <c r="AHS501" s="5"/>
      <c r="AHT501" s="5"/>
      <c r="AHU501" s="5"/>
      <c r="AHV501" s="5"/>
      <c r="AHW501" s="5"/>
      <c r="AHX501" s="5"/>
      <c r="AHY501" s="5"/>
      <c r="AHZ501" s="5"/>
      <c r="AIA501" s="5"/>
      <c r="AIB501" s="5"/>
      <c r="AIC501" s="5"/>
      <c r="AID501" s="6"/>
      <c r="AIE501" s="5"/>
      <c r="AIF501" s="5"/>
      <c r="AIG501" s="5"/>
      <c r="AIH501" s="5"/>
      <c r="AII501" s="5"/>
      <c r="AIJ501" s="5"/>
      <c r="AIK501" s="5"/>
      <c r="AIL501" s="5"/>
      <c r="AIM501" s="5"/>
      <c r="AIN501" s="5"/>
      <c r="AIO501" s="5"/>
      <c r="AIP501" s="5"/>
      <c r="AIQ501" s="5"/>
      <c r="AIR501" s="5"/>
      <c r="AIS501" s="5"/>
      <c r="AIT501" s="5"/>
      <c r="AIU501" s="5"/>
      <c r="AIV501" s="5"/>
      <c r="AIW501" s="5"/>
      <c r="AIX501" s="5"/>
      <c r="AIY501" s="5"/>
      <c r="AIZ501" s="5"/>
      <c r="AJA501" s="5"/>
      <c r="AJB501" s="6"/>
      <c r="AJC501" s="5"/>
      <c r="AJD501" s="5"/>
      <c r="AJE501" s="5"/>
      <c r="AJF501" s="5"/>
      <c r="AJG501" s="5"/>
      <c r="AJH501" s="5"/>
      <c r="AJI501" s="5"/>
      <c r="AJJ501" s="5"/>
      <c r="AJK501" s="5"/>
      <c r="AJL501" s="5"/>
      <c r="AJM501" s="5"/>
      <c r="AJN501" s="6"/>
      <c r="AJO501" s="5"/>
      <c r="AJP501" s="5"/>
      <c r="AJQ501" s="5"/>
      <c r="AJR501" s="5"/>
      <c r="AJS501" s="5"/>
      <c r="AJT501" s="5"/>
      <c r="AJU501" s="5"/>
      <c r="AJV501" s="5"/>
    </row>
    <row r="502" spans="1:958" ht="14.25" customHeight="1"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7"/>
      <c r="AF502" s="6"/>
      <c r="AG502" s="8"/>
      <c r="AH502" s="8"/>
      <c r="AI502" s="8"/>
      <c r="AJ502" s="5"/>
      <c r="AK502" s="9"/>
      <c r="AL502" s="5"/>
      <c r="AM502" s="6"/>
      <c r="AN502" s="10"/>
      <c r="AO502" s="6"/>
      <c r="AP502" s="6"/>
      <c r="AQ502" s="5"/>
      <c r="AV502" s="5"/>
      <c r="AW502" s="5"/>
      <c r="AX502" s="5"/>
      <c r="AY502" s="5"/>
      <c r="AZ502" s="5"/>
      <c r="BA502" s="5"/>
      <c r="BB502" s="5"/>
      <c r="BE502" s="5"/>
      <c r="BF502" s="5"/>
      <c r="BG502" s="5"/>
      <c r="BH502" s="6"/>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t="str">
        <f>IF(SUM(BI502:BQ502,BS502:BW502,BY502:CC502,CE502:CJ502)=0, "", SUM(BI502:BQ502,BS502:BW502,BY502:CC502,CE502:CJ502))</f>
        <v/>
      </c>
      <c r="CN502" s="5" t="str">
        <f>IF(SUM(CQ502, CR502, CS502, CT502, CU502)=0, "", IF(OR(CQ502&gt;=8, CR502&gt;=10, CS502&gt;=13, CT502&gt;=10, CU502&gt;=15), 1, 0))</f>
        <v/>
      </c>
      <c r="CO502" s="5" t="str">
        <f>IF(SUM(BI502:BJ502,BL502,BM502,BN502,BO502,BU502,CA502,CH502,CJ502)=0, "", SUM(BI502:BJ502,BL502,BM502,BN502,BO502,BU502,CA502,CH502,CJ502))</f>
        <v/>
      </c>
      <c r="CP502" s="5" t="str">
        <f>IF(SUM(BK502,BP502:BQ502,BS502:BT502,BV502:BW502,BY502:BZ502,CB502:CC502,CE502:CG502,CI502)=0, "", SUM(BK502,BP502:BQ502,BS502:BT502,BV502:BW502,BY502:BZ502,CB502:CC502,CE502:CG502,CI502))</f>
        <v/>
      </c>
      <c r="CQ502" s="5" t="str">
        <f>IF(SUM(CB502:CC502,CE502:CF502,CI502)=0, "", SUM(CB502:CC502,CE502:CF502,CI502))</f>
        <v/>
      </c>
      <c r="CR502" s="5" t="str">
        <f>IF(SUM(BQ502,BS502:BT502,BW502,BY502)=0, "", SUM(BQ502,BS502:BT502,BW502,BY502))</f>
        <v/>
      </c>
      <c r="CS502" s="5" t="str">
        <f>IF(SUM(BK502,BP502,BV502,BZ502,CG502)=0, "", SUM(BK502,BP502,BV502,BZ502,CG502))</f>
        <v/>
      </c>
      <c r="CT502" s="5" t="str">
        <f>IF(SUM(BI502:BJ502,BL502,BN502,CH502)=0, "", SUM(BI502:BJ502,BL502,BN502,CH502))</f>
        <v/>
      </c>
      <c r="CU502" s="5" t="str">
        <f>IF(SUM(BM502,BO502,BU502,CA502,CJ502)=0, "", SUM(BM502,BO502,BU502,CA502,CJ502))</f>
        <v/>
      </c>
      <c r="CV502" s="5" t="str">
        <f>IF(CQ502="", "", IF(CQ502&gt;=8, 1, 0))</f>
        <v/>
      </c>
      <c r="CW502" s="5" t="str">
        <f>IF(CR502="", "", IF(CR502&gt;=10, 1, 0))</f>
        <v/>
      </c>
      <c r="CX502" s="5" t="str">
        <f>IF(CS502="", "", IF(CS502&gt;=13, 1, 0))</f>
        <v/>
      </c>
      <c r="CY502" s="5" t="str">
        <f>IF(CT502="", "", IF(CT502&gt;=10, 1, 0))</f>
        <v/>
      </c>
      <c r="CZ502" s="5" t="str">
        <f>IF(CU502="", "", IF(CU502&gt;=15, 1, 0))</f>
        <v/>
      </c>
      <c r="DA502" s="5" t="str">
        <f>IF(AND(BR502="", BX502="", CD502=""), "", IF(BR502=5,1,0) + IF(BX502=5,1,0) + IF(CD502=5,1,0))</f>
        <v/>
      </c>
      <c r="DB502" s="6"/>
      <c r="DC502" s="5"/>
      <c r="DD502" s="13"/>
      <c r="DE502" s="5"/>
      <c r="DF502" s="13"/>
      <c r="DG502" s="5"/>
      <c r="DH502" s="13"/>
      <c r="DI502" s="5"/>
      <c r="DJ502" s="13"/>
      <c r="DK502" s="5"/>
      <c r="DL502" s="13"/>
      <c r="DM502" s="5"/>
      <c r="DN502" s="13"/>
      <c r="DO502" s="5"/>
      <c r="DP502" s="13"/>
      <c r="DQ502" s="5"/>
      <c r="DR502" s="13"/>
      <c r="DS502" s="5"/>
      <c r="DT502" s="13"/>
      <c r="DU502" s="5"/>
      <c r="DV502" s="13"/>
      <c r="DW502" s="5"/>
      <c r="DX502" s="13"/>
      <c r="DY502" s="5"/>
      <c r="DZ502" s="13"/>
      <c r="EA502" s="5"/>
      <c r="EB502" s="13"/>
      <c r="EC502" s="5"/>
      <c r="ED502" s="13"/>
      <c r="EE502" s="5"/>
      <c r="EF502" s="13"/>
      <c r="EG502" s="5"/>
      <c r="EH502" s="13"/>
      <c r="EI502" s="5"/>
      <c r="EJ502" s="13"/>
      <c r="EK502" s="5"/>
      <c r="EL502" s="5"/>
      <c r="EM502" s="5"/>
      <c r="EN502" s="6"/>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6"/>
      <c r="FM502" s="5"/>
      <c r="FN502" s="5"/>
      <c r="FO502" s="5"/>
      <c r="FP502" s="5"/>
      <c r="FQ502" s="5"/>
      <c r="FR502" s="5"/>
      <c r="FS502" s="14"/>
      <c r="FT502" s="6"/>
      <c r="FU502" s="5"/>
      <c r="FV502" s="5"/>
      <c r="FW502" s="5"/>
      <c r="FX502" s="5"/>
      <c r="FY502" s="5"/>
      <c r="FZ502" s="5"/>
      <c r="GA502" s="5"/>
      <c r="GB502" s="5"/>
      <c r="GC502" s="5"/>
      <c r="GD502" s="5"/>
      <c r="GE502" s="5"/>
      <c r="GF502" s="6"/>
      <c r="GG502" s="5"/>
      <c r="GH502" s="5"/>
      <c r="GI502" s="5"/>
      <c r="GJ502" s="5"/>
      <c r="GK502" s="5"/>
      <c r="GL502" s="5"/>
      <c r="GM502" s="5"/>
      <c r="GN502" s="5"/>
      <c r="GO502" s="6"/>
      <c r="GP502" s="5"/>
      <c r="GQ502" s="5"/>
      <c r="GR502" s="5"/>
      <c r="GS502" s="5"/>
      <c r="GT502" s="5"/>
      <c r="GU502" s="5"/>
      <c r="GV502" s="5"/>
      <c r="GW502" s="5"/>
      <c r="GX502" s="5"/>
      <c r="GY502" s="5"/>
      <c r="GZ502" s="5"/>
      <c r="HA502" s="5"/>
      <c r="HB502" s="5"/>
      <c r="HC502" s="5"/>
      <c r="HD502" s="5"/>
      <c r="HE502" s="5"/>
      <c r="HF502" s="5"/>
      <c r="HG502" s="5"/>
      <c r="HH502" s="5"/>
      <c r="HI502" s="5"/>
      <c r="HJ502" s="6"/>
      <c r="HK502" s="5"/>
      <c r="HL502" s="5"/>
      <c r="HM502" s="5"/>
      <c r="HN502" s="5"/>
      <c r="HO502" s="5"/>
      <c r="HP502" s="5"/>
      <c r="HQ502" s="5"/>
      <c r="HR502" s="5"/>
      <c r="HS502" s="5"/>
      <c r="HT502" s="5"/>
      <c r="HU502" s="5"/>
      <c r="HV502" s="5"/>
      <c r="HW502" s="5"/>
      <c r="HX502" s="5"/>
      <c r="HY502" s="5"/>
      <c r="HZ502" s="5"/>
      <c r="IA502" s="5"/>
      <c r="IB502" s="5"/>
      <c r="IC502" s="5"/>
      <c r="ID502" s="5"/>
      <c r="IE502" s="5"/>
      <c r="IF502" s="5"/>
      <c r="IG502" s="5"/>
      <c r="IH502" s="5"/>
      <c r="II502" s="5"/>
      <c r="IJ502" s="5"/>
      <c r="IK502" s="5"/>
      <c r="IL502" s="5"/>
      <c r="IM502" s="5"/>
      <c r="IN502" s="5"/>
      <c r="IO502" s="5"/>
      <c r="IP502" s="5"/>
      <c r="IQ502" s="5"/>
      <c r="IR502" s="5"/>
      <c r="IS502" s="5"/>
      <c r="IT502" s="5"/>
      <c r="IU502" s="5"/>
      <c r="IV502" s="5"/>
      <c r="IW502" s="5"/>
      <c r="IX502" s="5"/>
      <c r="IY502" s="5"/>
      <c r="IZ502" s="5"/>
      <c r="JA502" s="5"/>
      <c r="JB502" s="5"/>
      <c r="JC502" s="5"/>
      <c r="JD502" s="5"/>
      <c r="JE502" s="5"/>
      <c r="JF502" s="5"/>
      <c r="JG502" s="5"/>
      <c r="JH502" s="5"/>
      <c r="JI502" s="5"/>
      <c r="JJ502" s="5"/>
      <c r="JK502" s="5"/>
      <c r="JL502" s="5"/>
      <c r="JM502" s="6"/>
      <c r="JN502" s="5"/>
      <c r="JO502" s="5"/>
      <c r="JP502" s="5"/>
      <c r="JQ502" s="5"/>
      <c r="JR502" s="5"/>
      <c r="JS502" s="5"/>
      <c r="JT502" s="5"/>
      <c r="JU502" s="5"/>
      <c r="JV502" s="5"/>
      <c r="JW502" s="5"/>
      <c r="JX502" s="5"/>
      <c r="JY502" s="5"/>
      <c r="JZ502" s="5"/>
      <c r="KA502" s="5"/>
      <c r="KB502" s="5"/>
      <c r="KC502" s="5"/>
      <c r="KD502" s="5"/>
      <c r="KE502" s="5"/>
      <c r="KF502" s="5"/>
      <c r="KG502" s="5"/>
      <c r="KH502" s="5"/>
      <c r="KI502" s="5"/>
      <c r="KJ502" s="5"/>
      <c r="KK502" s="5"/>
      <c r="KL502" s="5"/>
      <c r="KM502" s="5"/>
      <c r="KN502" s="5"/>
      <c r="KO502" s="5"/>
      <c r="KP502" s="5"/>
      <c r="KQ502" s="5"/>
      <c r="KR502" s="5"/>
      <c r="KS502" s="5"/>
      <c r="KT502" s="5"/>
      <c r="KU502" s="5"/>
      <c r="KV502" s="5"/>
      <c r="KW502" s="5"/>
      <c r="KX502" s="12"/>
      <c r="KY502" s="12"/>
      <c r="KZ502" s="12"/>
      <c r="LA502" s="12"/>
      <c r="LB502" s="12"/>
      <c r="LC502" s="12"/>
      <c r="LD502" s="12"/>
      <c r="LE502" s="6"/>
      <c r="LF502" s="5"/>
      <c r="LG502" s="5"/>
      <c r="LH502" s="5"/>
      <c r="LI502" s="5"/>
      <c r="LJ502" s="5"/>
      <c r="LK502" s="5"/>
      <c r="LL502" s="5"/>
      <c r="LM502" s="5"/>
      <c r="LN502" s="5"/>
      <c r="LO502" s="5"/>
      <c r="LP502" s="5"/>
      <c r="LQ502" s="5"/>
      <c r="LR502" s="5"/>
      <c r="LS502" s="5"/>
      <c r="LT502" s="5"/>
      <c r="LU502" s="5"/>
      <c r="LV502" s="5"/>
      <c r="LW502" s="5"/>
      <c r="LX502" s="5"/>
      <c r="LY502" s="5"/>
      <c r="LZ502" s="5"/>
      <c r="MA502" s="5"/>
      <c r="MB502" s="5"/>
      <c r="MC502" s="5"/>
      <c r="MD502" s="5"/>
      <c r="ME502" s="5"/>
      <c r="MF502" s="5"/>
      <c r="MG502" s="5"/>
      <c r="MH502" s="5"/>
      <c r="MI502" s="5"/>
      <c r="MJ502" s="5"/>
      <c r="MK502" s="5"/>
      <c r="ML502" s="6"/>
      <c r="MM502" s="5"/>
      <c r="MN502" s="5"/>
      <c r="MO502" s="5"/>
      <c r="MP502" s="5"/>
      <c r="MQ502" s="5"/>
      <c r="MR502" s="5"/>
      <c r="MS502" s="5"/>
      <c r="MT502" s="5"/>
      <c r="MU502" s="5"/>
      <c r="MV502" s="5"/>
      <c r="MW502" s="5"/>
      <c r="MX502" s="5"/>
      <c r="MY502" s="5"/>
      <c r="MZ502" s="5"/>
      <c r="NA502" s="5"/>
      <c r="NB502" s="5"/>
      <c r="NC502" s="5"/>
      <c r="ND502" s="5"/>
      <c r="NE502" s="5"/>
      <c r="NF502" s="5"/>
      <c r="NG502" s="5"/>
      <c r="NH502" s="6"/>
      <c r="NI502" s="5"/>
      <c r="NJ502" s="5"/>
      <c r="NK502" s="5"/>
      <c r="NL502" s="5"/>
      <c r="NM502" s="5"/>
      <c r="NN502" s="5"/>
      <c r="NO502" s="5"/>
      <c r="NP502" s="5"/>
      <c r="NQ502" s="5"/>
      <c r="NR502" s="5"/>
      <c r="NS502" s="5"/>
      <c r="NT502" s="5"/>
      <c r="NU502" s="5"/>
      <c r="NV502" s="5"/>
      <c r="NW502" s="5"/>
      <c r="NX502" s="5"/>
      <c r="NY502" s="5"/>
      <c r="NZ502" s="5"/>
      <c r="OA502" s="5"/>
      <c r="OB502" s="5"/>
      <c r="OC502" s="5"/>
      <c r="OD502" s="5"/>
      <c r="OE502" s="5"/>
      <c r="OF502" s="5"/>
      <c r="OG502" s="5"/>
      <c r="OH502" s="5"/>
      <c r="OI502" s="5"/>
      <c r="OJ502" s="5"/>
      <c r="OK502" s="5"/>
      <c r="OL502" s="5"/>
      <c r="OM502" s="5"/>
      <c r="ON502" s="5"/>
      <c r="OQ502" s="6"/>
      <c r="OR502" s="5"/>
      <c r="OS502" s="5"/>
      <c r="OT502" s="5"/>
      <c r="OU502" s="5"/>
      <c r="OV502" s="5"/>
      <c r="OW502" s="5"/>
      <c r="OX502" s="5"/>
      <c r="OY502" s="5"/>
      <c r="OZ502" s="5"/>
      <c r="PA502" s="5"/>
      <c r="PB502" s="5"/>
      <c r="PC502" s="5"/>
      <c r="PD502" s="5"/>
      <c r="PE502" s="5"/>
      <c r="PF502" s="5"/>
      <c r="PG502" s="5"/>
      <c r="PH502" s="5"/>
      <c r="PI502" s="5"/>
      <c r="PJ502" s="5"/>
      <c r="PK502" s="5"/>
      <c r="PL502" s="5"/>
      <c r="PM502" s="5"/>
      <c r="PN502" s="5"/>
      <c r="PO502" s="5"/>
      <c r="PP502" s="5"/>
      <c r="PQ502" s="5"/>
      <c r="PR502" s="5"/>
      <c r="PS502" s="5"/>
      <c r="PT502" s="5"/>
      <c r="PU502" s="5"/>
      <c r="PV502" s="5"/>
      <c r="PW502" s="5"/>
      <c r="PX502" s="6"/>
      <c r="PY502" s="5"/>
      <c r="PZ502" s="5"/>
      <c r="QA502" s="5"/>
      <c r="QB502" s="5"/>
      <c r="QC502" s="5"/>
      <c r="QD502" s="5"/>
      <c r="QE502" s="5"/>
      <c r="QF502" s="5"/>
      <c r="QG502" s="5"/>
      <c r="QH502" s="5"/>
      <c r="QI502" s="5"/>
      <c r="QJ502" s="6"/>
      <c r="QK502" s="5"/>
      <c r="QL502" s="5"/>
      <c r="QM502" s="5"/>
      <c r="QN502" s="5"/>
      <c r="QO502" s="5"/>
      <c r="QP502" s="5"/>
      <c r="QQ502" s="5"/>
      <c r="QR502" s="5"/>
      <c r="QS502" s="5"/>
      <c r="QT502" s="5"/>
      <c r="QU502" s="5"/>
      <c r="QV502" s="6"/>
      <c r="QW502" s="5"/>
      <c r="QX502" s="5"/>
      <c r="QY502" s="5"/>
      <c r="QZ502" s="5"/>
      <c r="RA502" s="5"/>
      <c r="RB502" s="5"/>
      <c r="RC502" s="5"/>
      <c r="RD502" s="5"/>
      <c r="RE502" s="5"/>
      <c r="RF502" s="5"/>
      <c r="RG502" s="5"/>
      <c r="RH502" s="6"/>
      <c r="RI502" s="5"/>
      <c r="RJ502" s="5"/>
      <c r="RK502" s="5"/>
      <c r="RL502" s="5"/>
      <c r="RM502" s="5"/>
      <c r="RN502" s="5"/>
      <c r="RO502" s="5"/>
      <c r="RP502" s="5"/>
      <c r="RQ502" s="6"/>
      <c r="RR502" s="5"/>
      <c r="RS502" s="5"/>
      <c r="RT502" s="5"/>
      <c r="RU502" s="5"/>
      <c r="RV502" s="5"/>
      <c r="RW502" s="5"/>
      <c r="RX502" s="5"/>
      <c r="RY502" s="5"/>
      <c r="RZ502" s="6"/>
      <c r="SA502" s="5"/>
      <c r="SB502" s="5"/>
      <c r="SC502" s="5"/>
      <c r="SD502" s="5"/>
      <c r="SE502" s="5"/>
      <c r="SF502" s="5"/>
      <c r="SG502" s="5"/>
      <c r="SH502" s="5"/>
      <c r="SI502" s="6"/>
      <c r="SJ502" s="5"/>
      <c r="SK502" s="5"/>
      <c r="SL502" s="5"/>
      <c r="SM502" s="5"/>
      <c r="SN502" s="5"/>
      <c r="SO502" s="5"/>
      <c r="SP502" s="5"/>
      <c r="SQ502" s="5"/>
      <c r="SR502" s="5"/>
      <c r="SS502" s="5"/>
      <c r="ST502" s="5"/>
      <c r="SU502" s="5"/>
      <c r="SV502" s="5"/>
      <c r="SW502" s="5"/>
      <c r="SX502" s="5"/>
      <c r="SY502" s="5"/>
      <c r="SZ502" s="5"/>
      <c r="TA502" s="5"/>
      <c r="TB502" s="5"/>
      <c r="TC502" s="5"/>
      <c r="TD502" s="5"/>
      <c r="TE502" s="5"/>
      <c r="TF502" s="6"/>
      <c r="TG502" s="5"/>
      <c r="TH502" s="5"/>
      <c r="TI502" s="5"/>
      <c r="TJ502" s="5"/>
      <c r="TK502" s="5"/>
      <c r="TL502" s="5"/>
      <c r="TM502" s="5"/>
      <c r="TN502" s="5"/>
      <c r="TO502" s="5"/>
      <c r="TP502" s="5"/>
      <c r="TQ502" s="5"/>
      <c r="TR502" s="5"/>
      <c r="TS502" s="5"/>
      <c r="TT502" s="5"/>
      <c r="TU502" s="5"/>
      <c r="TV502" s="5"/>
      <c r="TW502" s="5"/>
      <c r="TX502" s="5"/>
      <c r="TY502" s="5"/>
      <c r="TZ502" s="5"/>
      <c r="UA502" s="5"/>
      <c r="UB502" s="5"/>
      <c r="UC502" s="6"/>
      <c r="UD502" s="5"/>
      <c r="UE502" s="5"/>
      <c r="UF502" s="5"/>
      <c r="UG502" s="5"/>
      <c r="UH502" s="5"/>
      <c r="UI502" s="5"/>
      <c r="UJ502" s="5"/>
      <c r="UK502" s="5"/>
      <c r="UL502" s="5"/>
      <c r="UM502" s="5"/>
      <c r="UN502" s="5"/>
      <c r="UO502" s="5"/>
      <c r="UP502" s="5"/>
      <c r="UQ502" s="5"/>
      <c r="UR502" s="5"/>
      <c r="US502" s="5"/>
      <c r="UT502" s="5"/>
      <c r="UU502" s="5"/>
      <c r="UV502" s="5"/>
      <c r="UW502" s="5"/>
      <c r="UX502" s="5"/>
      <c r="UY502" s="5"/>
      <c r="UZ502" s="6"/>
      <c r="VA502" s="6"/>
      <c r="VB502" s="5"/>
      <c r="VC502" s="5"/>
      <c r="VE502" s="5"/>
      <c r="VF502" s="5"/>
      <c r="VG502" s="5"/>
      <c r="VH502" s="5"/>
      <c r="VI502" s="5"/>
      <c r="VK502" s="5"/>
      <c r="VL502" s="5"/>
      <c r="VN502" s="6"/>
      <c r="VO502" s="5"/>
      <c r="VP502" s="5"/>
      <c r="VQ502" s="5"/>
      <c r="VR502" s="5"/>
      <c r="VS502" s="5"/>
      <c r="VT502" s="5"/>
      <c r="VU502" s="5"/>
      <c r="VV502" s="5"/>
      <c r="VW502" s="5"/>
      <c r="VX502" s="5"/>
      <c r="VY502" s="5"/>
      <c r="VZ502" s="5"/>
      <c r="WA502" s="5"/>
      <c r="WB502" s="5"/>
      <c r="WC502" s="5"/>
      <c r="WD502" s="5"/>
      <c r="WE502" s="5"/>
      <c r="WF502" s="5"/>
      <c r="WG502" s="5"/>
      <c r="WH502" s="5"/>
      <c r="WI502" s="5"/>
      <c r="WJ502" s="5"/>
      <c r="WK502" s="5"/>
      <c r="WL502" s="5"/>
      <c r="WM502" s="5"/>
      <c r="WN502" s="5"/>
      <c r="WO502" s="5"/>
      <c r="WP502" s="5"/>
      <c r="WQ502" s="5"/>
      <c r="WR502" s="5"/>
      <c r="WS502" s="5"/>
      <c r="WT502" s="5"/>
      <c r="WU502" s="5"/>
      <c r="WV502" s="5"/>
      <c r="WW502" s="5"/>
      <c r="WX502" s="5"/>
      <c r="WY502" s="5"/>
      <c r="WZ502" s="5"/>
      <c r="XA502" s="6"/>
      <c r="XB502" s="5"/>
      <c r="XC502" s="5"/>
      <c r="XD502" s="5"/>
      <c r="XE502" s="5"/>
      <c r="XF502" s="5"/>
      <c r="XG502" s="5"/>
      <c r="XH502" s="5"/>
      <c r="XI502" s="5"/>
      <c r="XJ502" s="5"/>
      <c r="XK502" s="5"/>
      <c r="XL502" s="5"/>
      <c r="XM502" s="6"/>
      <c r="XN502" s="5"/>
      <c r="XO502" s="5"/>
      <c r="XP502" s="5"/>
      <c r="XQ502" s="5"/>
      <c r="XR502" s="5"/>
      <c r="XS502" s="5"/>
      <c r="XT502" s="5"/>
      <c r="XU502" s="5"/>
      <c r="XV502" s="6"/>
      <c r="XW502" s="5"/>
      <c r="XX502" s="5"/>
      <c r="XY502" s="5"/>
      <c r="XZ502" s="5"/>
      <c r="YA502" s="5"/>
      <c r="YB502" s="5"/>
      <c r="YC502" s="5"/>
      <c r="YD502" s="5"/>
      <c r="YE502" s="5"/>
      <c r="YF502" s="5"/>
      <c r="YG502" s="5"/>
      <c r="YH502" s="5"/>
      <c r="YI502" s="5"/>
      <c r="YJ502" s="5"/>
      <c r="YK502" s="5"/>
      <c r="YL502" s="5"/>
      <c r="YM502" s="5"/>
      <c r="YN502" s="5"/>
      <c r="YO502" s="5"/>
      <c r="YP502" s="12"/>
      <c r="YQ502" s="12"/>
      <c r="YR502" s="12"/>
      <c r="YS502" s="12"/>
      <c r="YT502" s="12"/>
      <c r="YU502" s="12"/>
      <c r="YV502" s="12"/>
      <c r="YW502" s="12"/>
      <c r="YX502" s="6"/>
      <c r="YY502" s="5"/>
      <c r="YZ502" s="5"/>
      <c r="ZA502" s="5"/>
      <c r="ZB502" s="5"/>
      <c r="ZC502" s="5"/>
      <c r="ZD502" s="5"/>
      <c r="ZE502" s="5"/>
      <c r="ZF502" s="5"/>
      <c r="ZG502" s="5"/>
      <c r="ZH502" s="5"/>
      <c r="ZI502" s="5"/>
      <c r="ZJ502" s="5"/>
      <c r="ZK502" s="5"/>
      <c r="ZL502" s="5"/>
      <c r="ZM502" s="5"/>
      <c r="ZN502" s="5"/>
      <c r="ZO502" s="5"/>
      <c r="ZP502" s="5"/>
      <c r="ZQ502" s="5"/>
      <c r="ZR502" s="5"/>
      <c r="ZS502" s="5"/>
      <c r="ZT502" s="5"/>
      <c r="ZU502" s="5"/>
      <c r="ZV502" s="5"/>
      <c r="ZW502" s="5"/>
      <c r="ZX502" s="5"/>
      <c r="ZY502" s="5"/>
      <c r="ZZ502" s="5"/>
      <c r="AAA502" s="5"/>
      <c r="AAB502" s="5"/>
      <c r="AAC502" s="5"/>
      <c r="AAD502" s="5"/>
      <c r="AAE502" s="6"/>
      <c r="AAF502" s="5"/>
      <c r="AAG502" s="5"/>
      <c r="AAH502" s="5"/>
      <c r="AAI502" s="5"/>
      <c r="AAJ502" s="5"/>
      <c r="AAK502" s="5"/>
      <c r="AAL502" s="5"/>
      <c r="AAM502" s="5"/>
      <c r="AAN502" s="5"/>
      <c r="AAO502" s="5"/>
      <c r="AAP502" s="5"/>
      <c r="AAQ502" s="5"/>
      <c r="AAR502" s="5"/>
      <c r="AAS502" s="5"/>
      <c r="AAT502" s="5"/>
      <c r="AAU502" s="5"/>
      <c r="AAV502" s="5"/>
      <c r="AAW502" s="5"/>
      <c r="AAX502" s="5"/>
      <c r="AAY502" s="5"/>
      <c r="AAZ502" s="5"/>
      <c r="ABA502" s="5"/>
      <c r="ABB502" s="5"/>
      <c r="ABC502" s="5"/>
      <c r="ABD502" s="5"/>
      <c r="ABE502" s="5"/>
      <c r="ABF502" s="5"/>
      <c r="ABG502" s="5"/>
      <c r="ABH502" s="5"/>
      <c r="ABI502" s="5"/>
      <c r="ABJ502" s="5"/>
      <c r="ABK502" s="5"/>
      <c r="ABL502" s="5"/>
      <c r="ABM502" s="5"/>
      <c r="ABN502" s="5"/>
      <c r="ABO502" s="5"/>
      <c r="ABP502" s="5"/>
      <c r="ABQ502" s="5"/>
      <c r="ABR502" s="5"/>
      <c r="ABS502" s="5"/>
      <c r="ABT502" s="5"/>
      <c r="ABU502" s="5"/>
      <c r="ABV502" s="5"/>
      <c r="ABW502" s="5"/>
      <c r="ABX502" s="5"/>
      <c r="ABY502" s="6"/>
      <c r="ABZ502" s="5"/>
      <c r="ACA502" s="5"/>
      <c r="ACB502" s="5"/>
      <c r="ACC502" s="5"/>
      <c r="ACD502" s="5"/>
      <c r="ACE502" s="5"/>
      <c r="ACF502" s="5"/>
      <c r="ACG502" s="5"/>
      <c r="ACH502" s="5"/>
      <c r="ACI502" s="5"/>
      <c r="ACJ502" s="5"/>
      <c r="ACK502" s="5"/>
      <c r="ACL502" s="5"/>
      <c r="ACM502" s="5"/>
      <c r="ACN502" s="5"/>
      <c r="ACO502" s="5"/>
      <c r="ACP502" s="5"/>
      <c r="ACQ502" s="5"/>
      <c r="ACR502" s="5"/>
      <c r="ACS502" s="5"/>
      <c r="ACT502" s="5"/>
      <c r="ACU502" s="5"/>
      <c r="ACV502" s="5"/>
      <c r="ACW502" s="5"/>
      <c r="ACX502" s="5"/>
      <c r="ACY502" s="5"/>
      <c r="ACZ502" s="5"/>
      <c r="ADA502" s="5"/>
      <c r="ADB502" s="5"/>
      <c r="ADC502" s="5"/>
      <c r="ADD502" s="5"/>
      <c r="ADE502" s="5"/>
      <c r="ADF502" s="5"/>
      <c r="ADG502" s="5"/>
      <c r="ADH502" s="5"/>
      <c r="ADI502" s="5"/>
      <c r="ADJ502" s="5"/>
      <c r="ADK502" s="5"/>
      <c r="ADL502" s="5"/>
      <c r="ADM502" s="5"/>
      <c r="ADN502" s="5"/>
      <c r="ADO502" s="5"/>
      <c r="ADP502" s="5"/>
      <c r="ADQ502" s="6"/>
      <c r="ADR502" s="5"/>
      <c r="ADS502" s="5"/>
      <c r="ADT502" s="5"/>
      <c r="ADU502" s="5"/>
      <c r="ADV502" s="5"/>
      <c r="ADW502" s="5"/>
      <c r="ADX502" s="5"/>
      <c r="ADY502" s="5"/>
      <c r="ADZ502" s="5"/>
      <c r="AEA502" s="5"/>
      <c r="AEB502" s="5"/>
      <c r="AEC502" s="5"/>
      <c r="AED502" s="5"/>
      <c r="AEE502" s="5"/>
      <c r="AEF502" s="5"/>
      <c r="AEG502" s="5"/>
      <c r="AEH502" s="5"/>
      <c r="AEI502" s="5"/>
      <c r="AEJ502" s="5"/>
      <c r="AEK502" s="5"/>
      <c r="AEL502" s="5"/>
      <c r="AEM502" s="8"/>
      <c r="AEN502" s="6"/>
      <c r="AEO502" s="6"/>
      <c r="AEP502" s="6"/>
      <c r="AEQ502" s="6"/>
      <c r="AER502" s="5"/>
      <c r="AES502" s="6"/>
      <c r="AET502" s="6"/>
      <c r="AEU502" s="6"/>
      <c r="AEV502" s="5"/>
      <c r="AEW502" s="5"/>
      <c r="AEX502" s="5"/>
      <c r="AEY502" s="5"/>
      <c r="AEZ502" s="5"/>
      <c r="AFA502" s="5"/>
      <c r="AFB502" s="5"/>
      <c r="AFC502" s="5"/>
      <c r="AFD502" s="5"/>
      <c r="AFE502" s="5"/>
      <c r="AFF502" s="5"/>
      <c r="AFG502" s="5"/>
      <c r="AFH502" s="5"/>
      <c r="AFI502" s="5"/>
      <c r="AFJ502" s="5"/>
      <c r="AFK502" s="5"/>
      <c r="AFL502" s="5"/>
      <c r="AFM502" s="5"/>
      <c r="AFN502" s="5"/>
      <c r="AFO502" s="5"/>
      <c r="AFP502" s="5"/>
      <c r="AFQ502" s="5"/>
      <c r="AFR502" s="5"/>
      <c r="AFS502" s="5"/>
      <c r="AFT502" s="5"/>
      <c r="AFU502" s="5"/>
      <c r="AFV502" s="5"/>
      <c r="AFW502" s="5"/>
      <c r="AFX502" s="5"/>
      <c r="AFY502" s="5"/>
      <c r="AFZ502" s="5"/>
      <c r="AGA502" s="5"/>
      <c r="AGB502" s="6"/>
      <c r="AGC502" s="5"/>
      <c r="AGD502" s="5"/>
      <c r="AGE502" s="5"/>
      <c r="AGF502" s="5"/>
      <c r="AGG502" s="5"/>
      <c r="AGM502" s="18"/>
      <c r="AGS502" s="6"/>
      <c r="AHG502" s="18"/>
      <c r="AHM502" s="6"/>
      <c r="AHN502" s="5"/>
      <c r="AHO502" s="5"/>
      <c r="AHP502" s="5"/>
      <c r="AHQ502" s="5"/>
      <c r="AHR502" s="5"/>
      <c r="AHS502" s="5"/>
      <c r="AHT502" s="5"/>
      <c r="AHU502" s="5"/>
      <c r="AHV502" s="5"/>
      <c r="AHW502" s="5"/>
      <c r="AHX502" s="5"/>
      <c r="AHY502" s="5"/>
      <c r="AHZ502" s="5"/>
      <c r="AIA502" s="5"/>
      <c r="AIB502" s="5"/>
      <c r="AIC502" s="5"/>
      <c r="AID502" s="6"/>
      <c r="AIE502" s="5"/>
      <c r="AIF502" s="5"/>
      <c r="AIG502" s="5"/>
      <c r="AIH502" s="5"/>
      <c r="AII502" s="5"/>
      <c r="AIJ502" s="5"/>
      <c r="AIK502" s="5"/>
      <c r="AIL502" s="5"/>
      <c r="AIM502" s="5"/>
      <c r="AIN502" s="5"/>
      <c r="AIO502" s="5"/>
      <c r="AIP502" s="5"/>
      <c r="AIQ502" s="5"/>
      <c r="AIR502" s="5"/>
      <c r="AIS502" s="5"/>
      <c r="AIT502" s="5"/>
      <c r="AIU502" s="5"/>
      <c r="AIV502" s="5"/>
      <c r="AIW502" s="5"/>
      <c r="AIX502" s="5"/>
      <c r="AIY502" s="5"/>
      <c r="AIZ502" s="5"/>
      <c r="AJA502" s="5"/>
      <c r="AJB502" s="6"/>
      <c r="AJC502" s="5"/>
      <c r="AJD502" s="5"/>
      <c r="AJE502" s="5"/>
      <c r="AJF502" s="5"/>
      <c r="AJG502" s="5"/>
      <c r="AJH502" s="5"/>
      <c r="AJI502" s="5"/>
      <c r="AJJ502" s="5"/>
      <c r="AJK502" s="5"/>
      <c r="AJL502" s="5"/>
      <c r="AJM502" s="5"/>
      <c r="AJN502" s="6"/>
      <c r="AJO502" s="5"/>
      <c r="AJP502" s="5"/>
      <c r="AJQ502" s="5"/>
      <c r="AJR502" s="5"/>
      <c r="AJS502" s="5"/>
      <c r="AJT502" s="5"/>
      <c r="AJU502" s="5"/>
      <c r="AJV502" s="5"/>
    </row>
    <row r="503" spans="1:958" ht="14.25" customHeight="1"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7"/>
      <c r="AF503" s="6"/>
      <c r="AG503" s="8"/>
      <c r="AH503" s="8"/>
      <c r="AI503" s="8"/>
      <c r="AJ503" s="5"/>
      <c r="AK503" s="9"/>
      <c r="AL503" s="5"/>
      <c r="AM503" s="6"/>
      <c r="AN503" s="10"/>
      <c r="AO503" s="6"/>
      <c r="AP503" s="6"/>
      <c r="AQ503" s="5"/>
      <c r="AV503" s="5"/>
      <c r="AW503" s="5"/>
      <c r="AX503" s="5"/>
      <c r="AY503" s="5"/>
      <c r="AZ503" s="5"/>
      <c r="BA503" s="5"/>
      <c r="BB503" s="5"/>
      <c r="BE503" s="5"/>
      <c r="BF503" s="5"/>
      <c r="BG503" s="5"/>
      <c r="BH503" s="6"/>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t="str">
        <f>IF(SUM(BI503:BQ503,BS503:BW503,BY503:CC503,CE503:CJ503)=0, "", SUM(BI503:BQ503,BS503:BW503,BY503:CC503,CE503:CJ503))</f>
        <v/>
      </c>
      <c r="CN503" s="5" t="str">
        <f>IF(SUM(CQ503, CR503, CS503, CT503, CU503)=0, "", IF(OR(CQ503&gt;=8, CR503&gt;=10, CS503&gt;=13, CT503&gt;=10, CU503&gt;=15), 1, 0))</f>
        <v/>
      </c>
      <c r="CO503" s="5" t="str">
        <f>IF(SUM(BI503:BJ503,BL503,BM503,BN503,BO503,BU503,CA503,CH503,CJ503)=0, "", SUM(BI503:BJ503,BL503,BM503,BN503,BO503,BU503,CA503,CH503,CJ503))</f>
        <v/>
      </c>
      <c r="CP503" s="5" t="str">
        <f>IF(SUM(BK503,BP503:BQ503,BS503:BT503,BV503:BW503,BY503:BZ503,CB503:CC503,CE503:CG503,CI503)=0, "", SUM(BK503,BP503:BQ503,BS503:BT503,BV503:BW503,BY503:BZ503,CB503:CC503,CE503:CG503,CI503))</f>
        <v/>
      </c>
      <c r="CQ503" s="5" t="str">
        <f>IF(SUM(CB503:CC503,CE503:CF503,CI503)=0, "", SUM(CB503:CC503,CE503:CF503,CI503))</f>
        <v/>
      </c>
      <c r="CR503" s="5" t="str">
        <f>IF(SUM(BQ503,BS503:BT503,BW503,BY503)=0, "", SUM(BQ503,BS503:BT503,BW503,BY503))</f>
        <v/>
      </c>
      <c r="CS503" s="5" t="str">
        <f>IF(SUM(BK503,BP503,BV503,BZ503,CG503)=0, "", SUM(BK503,BP503,BV503,BZ503,CG503))</f>
        <v/>
      </c>
      <c r="CT503" s="5" t="str">
        <f>IF(SUM(BI503:BJ503,BL503,BN503,CH503)=0, "", SUM(BI503:BJ503,BL503,BN503,CH503))</f>
        <v/>
      </c>
      <c r="CU503" s="5" t="str">
        <f>IF(SUM(BM503,BO503,BU503,CA503,CJ503)=0, "", SUM(BM503,BO503,BU503,CA503,CJ503))</f>
        <v/>
      </c>
      <c r="CV503" s="5" t="str">
        <f>IF(CQ503="", "", IF(CQ503&gt;=8, 1, 0))</f>
        <v/>
      </c>
      <c r="CW503" s="5" t="str">
        <f>IF(CR503="", "", IF(CR503&gt;=10, 1, 0))</f>
        <v/>
      </c>
      <c r="CX503" s="5" t="str">
        <f>IF(CS503="", "", IF(CS503&gt;=13, 1, 0))</f>
        <v/>
      </c>
      <c r="CY503" s="5" t="str">
        <f>IF(CT503="", "", IF(CT503&gt;=10, 1, 0))</f>
        <v/>
      </c>
      <c r="CZ503" s="5" t="str">
        <f>IF(CU503="", "", IF(CU503&gt;=15, 1, 0))</f>
        <v/>
      </c>
      <c r="DA503" s="5" t="str">
        <f>IF(AND(BR503="", BX503="", CD503=""), "", IF(BR503=5,1,0) + IF(BX503=5,1,0) + IF(CD503=5,1,0))</f>
        <v/>
      </c>
      <c r="DB503" s="6"/>
      <c r="DC503" s="5"/>
      <c r="DD503" s="13"/>
      <c r="DE503" s="5"/>
      <c r="DF503" s="13"/>
      <c r="DG503" s="5"/>
      <c r="DH503" s="13"/>
      <c r="DI503" s="5"/>
      <c r="DJ503" s="13"/>
      <c r="DK503" s="5"/>
      <c r="DL503" s="13"/>
      <c r="DM503" s="5"/>
      <c r="DN503" s="13"/>
      <c r="DO503" s="5"/>
      <c r="DP503" s="13"/>
      <c r="DQ503" s="5"/>
      <c r="DR503" s="13"/>
      <c r="DS503" s="5"/>
      <c r="DT503" s="13"/>
      <c r="DU503" s="5"/>
      <c r="DV503" s="13"/>
      <c r="DW503" s="5"/>
      <c r="DX503" s="13"/>
      <c r="DY503" s="5"/>
      <c r="DZ503" s="13"/>
      <c r="EA503" s="5"/>
      <c r="EB503" s="13"/>
      <c r="EC503" s="5"/>
      <c r="ED503" s="13"/>
      <c r="EE503" s="5"/>
      <c r="EF503" s="13"/>
      <c r="EG503" s="5"/>
      <c r="EH503" s="13"/>
      <c r="EI503" s="5"/>
      <c r="EJ503" s="13"/>
      <c r="EK503" s="5"/>
      <c r="EL503" s="5"/>
      <c r="EM503" s="5"/>
      <c r="EN503" s="6"/>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6"/>
      <c r="FM503" s="5"/>
      <c r="FN503" s="5"/>
      <c r="FO503" s="5"/>
      <c r="FP503" s="5"/>
      <c r="FQ503" s="5"/>
      <c r="FR503" s="5"/>
      <c r="FS503" s="14"/>
      <c r="FT503" s="6"/>
      <c r="FU503" s="5"/>
      <c r="FV503" s="5"/>
      <c r="FW503" s="5"/>
      <c r="FX503" s="5"/>
      <c r="FY503" s="5"/>
      <c r="FZ503" s="5"/>
      <c r="GA503" s="5"/>
      <c r="GB503" s="5"/>
      <c r="GC503" s="5"/>
      <c r="GD503" s="5"/>
      <c r="GE503" s="5"/>
      <c r="GF503" s="6"/>
      <c r="GG503" s="5"/>
      <c r="GH503" s="5"/>
      <c r="GI503" s="5"/>
      <c r="GJ503" s="5"/>
      <c r="GK503" s="5"/>
      <c r="GL503" s="5"/>
      <c r="GM503" s="5"/>
      <c r="GN503" s="5"/>
      <c r="GO503" s="6"/>
      <c r="GP503" s="5"/>
      <c r="GQ503" s="5"/>
      <c r="GR503" s="5"/>
      <c r="GS503" s="5"/>
      <c r="GT503" s="5"/>
      <c r="GU503" s="5"/>
      <c r="GV503" s="5"/>
      <c r="GW503" s="5"/>
      <c r="GX503" s="5"/>
      <c r="GY503" s="5"/>
      <c r="GZ503" s="5"/>
      <c r="HA503" s="5"/>
      <c r="HB503" s="5"/>
      <c r="HC503" s="5"/>
      <c r="HD503" s="5"/>
      <c r="HE503" s="5"/>
      <c r="HF503" s="5"/>
      <c r="HG503" s="5"/>
      <c r="HH503" s="5"/>
      <c r="HI503" s="5"/>
      <c r="HJ503" s="6"/>
      <c r="HK503" s="5"/>
      <c r="HL503" s="5"/>
      <c r="HM503" s="5"/>
      <c r="HN503" s="5"/>
      <c r="HO503" s="5"/>
      <c r="HP503" s="5"/>
      <c r="HQ503" s="5"/>
      <c r="HR503" s="5"/>
      <c r="HS503" s="5"/>
      <c r="HT503" s="5"/>
      <c r="HU503" s="5"/>
      <c r="HV503" s="5"/>
      <c r="HW503" s="5"/>
      <c r="HX503" s="5"/>
      <c r="HY503" s="5"/>
      <c r="HZ503" s="5"/>
      <c r="IA503" s="5"/>
      <c r="IB503" s="5"/>
      <c r="IC503" s="5"/>
      <c r="ID503" s="5"/>
      <c r="IE503" s="5"/>
      <c r="IF503" s="5"/>
      <c r="IG503" s="5"/>
      <c r="IH503" s="5"/>
      <c r="II503" s="5"/>
      <c r="IJ503" s="5"/>
      <c r="IK503" s="5"/>
      <c r="IL503" s="5"/>
      <c r="IM503" s="5"/>
      <c r="IN503" s="5"/>
      <c r="IO503" s="5"/>
      <c r="IP503" s="5"/>
      <c r="IQ503" s="5"/>
      <c r="IR503" s="5"/>
      <c r="IS503" s="5"/>
      <c r="IT503" s="5"/>
      <c r="IU503" s="5"/>
      <c r="IV503" s="5"/>
      <c r="IW503" s="5"/>
      <c r="IX503" s="5"/>
      <c r="IY503" s="5"/>
      <c r="IZ503" s="5"/>
      <c r="JA503" s="5"/>
      <c r="JB503" s="5"/>
      <c r="JC503" s="5"/>
      <c r="JD503" s="5"/>
      <c r="JE503" s="5"/>
      <c r="JF503" s="5"/>
      <c r="JG503" s="5"/>
      <c r="JH503" s="5"/>
      <c r="JI503" s="5"/>
      <c r="JJ503" s="5"/>
      <c r="JK503" s="5"/>
      <c r="JL503" s="5"/>
      <c r="JM503" s="6"/>
      <c r="JN503" s="5"/>
      <c r="JO503" s="5"/>
      <c r="JP503" s="5"/>
      <c r="JQ503" s="5"/>
      <c r="JR503" s="5"/>
      <c r="JS503" s="5"/>
      <c r="JT503" s="5"/>
      <c r="JU503" s="5"/>
      <c r="JV503" s="5"/>
      <c r="JW503" s="5"/>
      <c r="JX503" s="5"/>
      <c r="JY503" s="5"/>
      <c r="JZ503" s="5"/>
      <c r="KA503" s="5"/>
      <c r="KB503" s="5"/>
      <c r="KC503" s="5"/>
      <c r="KD503" s="5"/>
      <c r="KE503" s="5"/>
      <c r="KF503" s="5"/>
      <c r="KG503" s="5"/>
      <c r="KH503" s="5"/>
      <c r="KI503" s="5"/>
      <c r="KJ503" s="5"/>
      <c r="KK503" s="5"/>
      <c r="KL503" s="5"/>
      <c r="KM503" s="5"/>
      <c r="KN503" s="5"/>
      <c r="KO503" s="5"/>
      <c r="KP503" s="5"/>
      <c r="KQ503" s="5"/>
      <c r="KR503" s="5"/>
      <c r="KS503" s="5"/>
      <c r="KT503" s="5"/>
      <c r="KU503" s="5"/>
      <c r="KV503" s="5"/>
      <c r="KW503" s="5"/>
      <c r="KX503" s="12"/>
      <c r="KY503" s="12"/>
      <c r="KZ503" s="12"/>
      <c r="LA503" s="12"/>
      <c r="LB503" s="12"/>
      <c r="LC503" s="12"/>
      <c r="LD503" s="12"/>
      <c r="LE503" s="6"/>
      <c r="LF503" s="5"/>
      <c r="LG503" s="5"/>
      <c r="LH503" s="5"/>
      <c r="LI503" s="5"/>
      <c r="LJ503" s="5"/>
      <c r="LK503" s="5"/>
      <c r="LL503" s="5"/>
      <c r="LM503" s="5"/>
      <c r="LN503" s="5"/>
      <c r="LO503" s="5"/>
      <c r="LP503" s="5"/>
      <c r="LQ503" s="5"/>
      <c r="LR503" s="5"/>
      <c r="LS503" s="5"/>
      <c r="LT503" s="5"/>
      <c r="LU503" s="5"/>
      <c r="LV503" s="5"/>
      <c r="LW503" s="5"/>
      <c r="LX503" s="5"/>
      <c r="LY503" s="5"/>
      <c r="LZ503" s="5"/>
      <c r="MA503" s="5"/>
      <c r="MB503" s="5"/>
      <c r="MC503" s="5"/>
      <c r="MD503" s="5"/>
      <c r="ME503" s="5"/>
      <c r="MF503" s="5"/>
      <c r="MG503" s="5"/>
      <c r="MH503" s="5"/>
      <c r="MI503" s="5"/>
      <c r="MJ503" s="5"/>
      <c r="MK503" s="5"/>
      <c r="ML503" s="6"/>
      <c r="MM503" s="5"/>
      <c r="MN503" s="5"/>
      <c r="MO503" s="5"/>
      <c r="MP503" s="5"/>
      <c r="MQ503" s="5"/>
      <c r="MR503" s="5"/>
      <c r="MS503" s="5"/>
      <c r="MT503" s="5"/>
      <c r="MU503" s="5"/>
      <c r="MV503" s="5"/>
      <c r="MW503" s="5"/>
      <c r="MX503" s="5"/>
      <c r="MY503" s="5"/>
      <c r="MZ503" s="5"/>
      <c r="NA503" s="5"/>
      <c r="NB503" s="5"/>
      <c r="NC503" s="5"/>
      <c r="ND503" s="5"/>
      <c r="NE503" s="5"/>
      <c r="NF503" s="5"/>
      <c r="NG503" s="5"/>
      <c r="NH503" s="6"/>
      <c r="NI503" s="5"/>
      <c r="NJ503" s="5"/>
      <c r="NK503" s="5"/>
      <c r="NL503" s="5"/>
      <c r="NM503" s="5"/>
      <c r="NN503" s="5"/>
      <c r="NO503" s="5"/>
      <c r="NP503" s="5"/>
      <c r="NQ503" s="5"/>
      <c r="NR503" s="5"/>
      <c r="NS503" s="5"/>
      <c r="NT503" s="5"/>
      <c r="NU503" s="5"/>
      <c r="NV503" s="5"/>
      <c r="NW503" s="5"/>
      <c r="NX503" s="5"/>
      <c r="NY503" s="5"/>
      <c r="NZ503" s="5"/>
      <c r="OA503" s="5"/>
      <c r="OB503" s="5"/>
      <c r="OC503" s="5"/>
      <c r="OD503" s="5"/>
      <c r="OE503" s="5"/>
      <c r="OF503" s="5"/>
      <c r="OG503" s="5"/>
      <c r="OH503" s="5"/>
      <c r="OI503" s="5"/>
      <c r="OJ503" s="5"/>
      <c r="OK503" s="5"/>
      <c r="OL503" s="5"/>
      <c r="OM503" s="5"/>
      <c r="ON503" s="5"/>
      <c r="OQ503" s="6"/>
      <c r="OR503" s="5"/>
      <c r="OS503" s="5"/>
      <c r="OT503" s="5"/>
      <c r="OU503" s="5"/>
      <c r="OV503" s="5"/>
      <c r="OW503" s="5"/>
      <c r="OX503" s="5"/>
      <c r="OY503" s="5"/>
      <c r="OZ503" s="5"/>
      <c r="PA503" s="5"/>
      <c r="PB503" s="5"/>
      <c r="PC503" s="5"/>
      <c r="PD503" s="5"/>
      <c r="PE503" s="5"/>
      <c r="PF503" s="5"/>
      <c r="PG503" s="5"/>
      <c r="PH503" s="5"/>
      <c r="PI503" s="5"/>
      <c r="PJ503" s="5"/>
      <c r="PK503" s="5"/>
      <c r="PL503" s="5"/>
      <c r="PM503" s="5"/>
      <c r="PN503" s="5"/>
      <c r="PO503" s="5"/>
      <c r="PP503" s="5"/>
      <c r="PQ503" s="5"/>
      <c r="PR503" s="5"/>
      <c r="PS503" s="5"/>
      <c r="PT503" s="5"/>
      <c r="PU503" s="5"/>
      <c r="PV503" s="5"/>
      <c r="PW503" s="5"/>
      <c r="PX503" s="6"/>
      <c r="PY503" s="5"/>
      <c r="PZ503" s="5"/>
      <c r="QA503" s="5"/>
      <c r="QB503" s="5"/>
      <c r="QC503" s="5"/>
      <c r="QD503" s="5"/>
      <c r="QE503" s="5"/>
      <c r="QF503" s="5"/>
      <c r="QG503" s="5"/>
      <c r="QH503" s="5"/>
      <c r="QI503" s="5"/>
      <c r="QJ503" s="6"/>
      <c r="QK503" s="5"/>
      <c r="QL503" s="5"/>
      <c r="QM503" s="5"/>
      <c r="QN503" s="5"/>
      <c r="QO503" s="5"/>
      <c r="QP503" s="5"/>
      <c r="QQ503" s="5"/>
      <c r="QR503" s="5"/>
      <c r="QS503" s="5"/>
      <c r="QT503" s="5"/>
      <c r="QU503" s="5"/>
      <c r="QV503" s="6"/>
      <c r="QW503" s="5"/>
      <c r="QX503" s="5"/>
      <c r="QY503" s="5"/>
      <c r="QZ503" s="5"/>
      <c r="RA503" s="5"/>
      <c r="RB503" s="5"/>
      <c r="RC503" s="5"/>
      <c r="RD503" s="5"/>
      <c r="RE503" s="5"/>
      <c r="RF503" s="5"/>
      <c r="RG503" s="5"/>
      <c r="RH503" s="6"/>
      <c r="RI503" s="5"/>
      <c r="RJ503" s="5"/>
      <c r="RK503" s="5"/>
      <c r="RL503" s="5"/>
      <c r="RM503" s="5"/>
      <c r="RN503" s="5"/>
      <c r="RO503" s="5"/>
      <c r="RP503" s="5"/>
      <c r="RQ503" s="6"/>
      <c r="RR503" s="5"/>
      <c r="RS503" s="5"/>
      <c r="RT503" s="5"/>
      <c r="RU503" s="5"/>
      <c r="RV503" s="5"/>
      <c r="RW503" s="5"/>
      <c r="RX503" s="5"/>
      <c r="RY503" s="5"/>
      <c r="RZ503" s="6"/>
      <c r="SA503" s="5"/>
      <c r="SB503" s="5"/>
      <c r="SC503" s="5"/>
      <c r="SD503" s="5"/>
      <c r="SE503" s="5"/>
      <c r="SF503" s="5"/>
      <c r="SG503" s="5"/>
      <c r="SH503" s="5"/>
      <c r="SI503" s="6"/>
      <c r="SJ503" s="5"/>
      <c r="SK503" s="5"/>
      <c r="SL503" s="5"/>
      <c r="SM503" s="5"/>
      <c r="SN503" s="5"/>
      <c r="SO503" s="5"/>
      <c r="SP503" s="5"/>
      <c r="SQ503" s="5"/>
      <c r="SR503" s="5"/>
      <c r="SS503" s="5"/>
      <c r="ST503" s="5"/>
      <c r="SU503" s="5"/>
      <c r="SV503" s="5"/>
      <c r="SW503" s="5"/>
      <c r="SX503" s="5"/>
      <c r="SY503" s="5"/>
      <c r="SZ503" s="5"/>
      <c r="TA503" s="5"/>
      <c r="TB503" s="5"/>
      <c r="TC503" s="5"/>
      <c r="TD503" s="5"/>
      <c r="TE503" s="5"/>
      <c r="TF503" s="6"/>
      <c r="TG503" s="5"/>
      <c r="TH503" s="5"/>
      <c r="TI503" s="5"/>
      <c r="TJ503" s="5"/>
      <c r="TK503" s="5"/>
      <c r="TL503" s="5"/>
      <c r="TM503" s="5"/>
      <c r="TN503" s="5"/>
      <c r="TO503" s="5"/>
      <c r="TP503" s="5"/>
      <c r="TQ503" s="5"/>
      <c r="TR503" s="5"/>
      <c r="TS503" s="5"/>
      <c r="TT503" s="5"/>
      <c r="TU503" s="5"/>
      <c r="TV503" s="5"/>
      <c r="TW503" s="5"/>
      <c r="TX503" s="5"/>
      <c r="TY503" s="5"/>
      <c r="TZ503" s="5"/>
      <c r="UA503" s="5"/>
      <c r="UB503" s="5"/>
      <c r="UC503" s="6"/>
      <c r="UD503" s="5"/>
      <c r="UE503" s="5"/>
      <c r="UF503" s="5"/>
      <c r="UG503" s="5"/>
      <c r="UH503" s="5"/>
      <c r="UI503" s="5"/>
      <c r="UJ503" s="5"/>
      <c r="UK503" s="5"/>
      <c r="UL503" s="5"/>
      <c r="UM503" s="5"/>
      <c r="UN503" s="5"/>
      <c r="UO503" s="5"/>
      <c r="UP503" s="5"/>
      <c r="UQ503" s="5"/>
      <c r="UR503" s="5"/>
      <c r="US503" s="5"/>
      <c r="UT503" s="5"/>
      <c r="UU503" s="5"/>
      <c r="UV503" s="5"/>
      <c r="UW503" s="5"/>
      <c r="UX503" s="5"/>
      <c r="UY503" s="5"/>
      <c r="UZ503" s="6"/>
      <c r="VA503" s="6"/>
      <c r="VB503" s="5"/>
      <c r="VC503" s="5"/>
      <c r="VE503" s="5"/>
      <c r="VF503" s="5"/>
      <c r="VG503" s="5"/>
      <c r="VH503" s="5"/>
      <c r="VI503" s="5"/>
      <c r="VK503" s="5"/>
      <c r="VL503" s="5"/>
      <c r="VN503" s="6"/>
      <c r="VO503" s="5"/>
      <c r="VP503" s="5"/>
      <c r="VQ503" s="5"/>
      <c r="VR503" s="5"/>
      <c r="VS503" s="5"/>
      <c r="VT503" s="5"/>
      <c r="VU503" s="5"/>
      <c r="VV503" s="5"/>
      <c r="VW503" s="5"/>
      <c r="VX503" s="5"/>
      <c r="VY503" s="5"/>
      <c r="VZ503" s="5"/>
      <c r="WA503" s="5"/>
      <c r="WB503" s="5"/>
      <c r="WC503" s="5"/>
      <c r="WD503" s="5"/>
      <c r="WE503" s="5"/>
      <c r="WF503" s="5"/>
      <c r="WG503" s="5"/>
      <c r="WH503" s="5"/>
      <c r="WI503" s="5"/>
      <c r="WJ503" s="5"/>
      <c r="WK503" s="5"/>
      <c r="WL503" s="5"/>
      <c r="WM503" s="5"/>
      <c r="WN503" s="5"/>
      <c r="WO503" s="5"/>
      <c r="WP503" s="5"/>
      <c r="WQ503" s="5"/>
      <c r="WR503" s="5"/>
      <c r="WS503" s="5"/>
      <c r="WT503" s="5"/>
      <c r="WU503" s="5"/>
      <c r="WV503" s="5"/>
      <c r="WW503" s="5"/>
      <c r="WX503" s="5"/>
      <c r="WY503" s="5"/>
      <c r="WZ503" s="5"/>
      <c r="XA503" s="6"/>
      <c r="XB503" s="5"/>
      <c r="XC503" s="5"/>
      <c r="XD503" s="5"/>
      <c r="XE503" s="5"/>
      <c r="XF503" s="5"/>
      <c r="XG503" s="5"/>
      <c r="XH503" s="5"/>
      <c r="XI503" s="5"/>
      <c r="XJ503" s="5"/>
      <c r="XK503" s="5"/>
      <c r="XL503" s="5"/>
      <c r="XM503" s="6"/>
      <c r="XN503" s="5"/>
      <c r="XO503" s="5"/>
      <c r="XP503" s="5"/>
      <c r="XQ503" s="5"/>
      <c r="XR503" s="5"/>
      <c r="XS503" s="5"/>
      <c r="XT503" s="5"/>
      <c r="XU503" s="5"/>
      <c r="XV503" s="6"/>
      <c r="XW503" s="5"/>
      <c r="XX503" s="5"/>
      <c r="XY503" s="5"/>
      <c r="XZ503" s="5"/>
      <c r="YA503" s="5"/>
      <c r="YB503" s="5"/>
      <c r="YC503" s="5"/>
      <c r="YD503" s="5"/>
      <c r="YE503" s="5"/>
      <c r="YF503" s="5"/>
      <c r="YG503" s="5"/>
      <c r="YH503" s="5"/>
      <c r="YI503" s="5"/>
      <c r="YJ503" s="5"/>
      <c r="YK503" s="5"/>
      <c r="YL503" s="5"/>
      <c r="YM503" s="5"/>
      <c r="YN503" s="5"/>
      <c r="YO503" s="5"/>
      <c r="YP503" s="12"/>
      <c r="YQ503" s="12"/>
      <c r="YR503" s="12"/>
      <c r="YS503" s="12"/>
      <c r="YT503" s="12"/>
      <c r="YU503" s="12"/>
      <c r="YV503" s="12"/>
      <c r="YW503" s="12"/>
      <c r="YX503" s="6"/>
      <c r="YY503" s="5"/>
      <c r="YZ503" s="5"/>
      <c r="ZA503" s="5"/>
      <c r="ZB503" s="5"/>
      <c r="ZC503" s="5"/>
      <c r="ZD503" s="5"/>
      <c r="ZE503" s="5"/>
      <c r="ZF503" s="5"/>
      <c r="ZG503" s="5"/>
      <c r="ZH503" s="5"/>
      <c r="ZI503" s="5"/>
      <c r="ZJ503" s="5"/>
      <c r="ZK503" s="5"/>
      <c r="ZL503" s="5"/>
      <c r="ZM503" s="5"/>
      <c r="ZN503" s="5"/>
      <c r="ZO503" s="5"/>
      <c r="ZP503" s="5"/>
      <c r="ZQ503" s="5"/>
      <c r="ZR503" s="5"/>
      <c r="ZS503" s="5"/>
      <c r="ZT503" s="5"/>
      <c r="ZU503" s="5"/>
      <c r="ZV503" s="5"/>
      <c r="ZW503" s="5"/>
      <c r="ZX503" s="5"/>
      <c r="ZY503" s="5"/>
      <c r="ZZ503" s="5"/>
      <c r="AAA503" s="5"/>
      <c r="AAB503" s="5"/>
      <c r="AAC503" s="5"/>
      <c r="AAD503" s="5"/>
      <c r="AAE503" s="6"/>
      <c r="AAF503" s="5"/>
      <c r="AAG503" s="5"/>
      <c r="AAH503" s="5"/>
      <c r="AAI503" s="5"/>
      <c r="AAJ503" s="5"/>
      <c r="AAK503" s="5"/>
      <c r="AAL503" s="5"/>
      <c r="AAM503" s="5"/>
      <c r="AAN503" s="5"/>
      <c r="AAO503" s="5"/>
      <c r="AAP503" s="5"/>
      <c r="AAQ503" s="5"/>
      <c r="AAR503" s="5"/>
      <c r="AAS503" s="5"/>
      <c r="AAT503" s="5"/>
      <c r="AAU503" s="5"/>
      <c r="AAV503" s="5"/>
      <c r="AAW503" s="5"/>
      <c r="AAX503" s="5"/>
      <c r="AAY503" s="5"/>
      <c r="AAZ503" s="5"/>
      <c r="ABA503" s="5"/>
      <c r="ABB503" s="5"/>
      <c r="ABC503" s="5"/>
      <c r="ABD503" s="5"/>
      <c r="ABE503" s="5"/>
      <c r="ABF503" s="5"/>
      <c r="ABG503" s="5"/>
      <c r="ABH503" s="5"/>
      <c r="ABI503" s="5"/>
      <c r="ABJ503" s="5"/>
      <c r="ABK503" s="5"/>
      <c r="ABL503" s="5"/>
      <c r="ABM503" s="5"/>
      <c r="ABN503" s="5"/>
      <c r="ABO503" s="5"/>
      <c r="ABP503" s="5"/>
      <c r="ABQ503" s="5"/>
      <c r="ABR503" s="5"/>
      <c r="ABS503" s="5"/>
      <c r="ABT503" s="5"/>
      <c r="ABU503" s="5"/>
      <c r="ABV503" s="5"/>
      <c r="ABW503" s="5"/>
      <c r="ABX503" s="5"/>
      <c r="ABY503" s="6"/>
      <c r="ABZ503" s="5"/>
      <c r="ACA503" s="5"/>
      <c r="ACB503" s="5"/>
      <c r="ACC503" s="5"/>
      <c r="ACD503" s="5"/>
      <c r="ACE503" s="5"/>
      <c r="ACF503" s="5"/>
      <c r="ACG503" s="5"/>
      <c r="ACH503" s="5"/>
      <c r="ACI503" s="5"/>
      <c r="ACJ503" s="5"/>
      <c r="ACK503" s="5"/>
      <c r="ACL503" s="5"/>
      <c r="ACM503" s="5"/>
      <c r="ACN503" s="5"/>
      <c r="ACO503" s="5"/>
      <c r="ACP503" s="5"/>
      <c r="ACQ503" s="5"/>
      <c r="ACR503" s="5"/>
      <c r="ACS503" s="5"/>
      <c r="ACT503" s="5"/>
      <c r="ACU503" s="5"/>
      <c r="ACV503" s="5"/>
      <c r="ACW503" s="5"/>
      <c r="ACX503" s="5"/>
      <c r="ACY503" s="5"/>
      <c r="ACZ503" s="5"/>
      <c r="ADA503" s="5"/>
      <c r="ADB503" s="5"/>
      <c r="ADC503" s="5"/>
      <c r="ADD503" s="5"/>
      <c r="ADE503" s="5"/>
      <c r="ADF503" s="5"/>
      <c r="ADG503" s="5"/>
      <c r="ADH503" s="5"/>
      <c r="ADI503" s="5"/>
      <c r="ADJ503" s="5"/>
      <c r="ADK503" s="5"/>
      <c r="ADL503" s="5"/>
      <c r="ADM503" s="5"/>
      <c r="ADN503" s="5"/>
      <c r="ADO503" s="5"/>
      <c r="ADP503" s="5"/>
      <c r="ADQ503" s="6"/>
      <c r="ADR503" s="5"/>
      <c r="ADS503" s="5"/>
      <c r="ADT503" s="5"/>
      <c r="ADU503" s="5"/>
      <c r="ADV503" s="5"/>
      <c r="ADW503" s="5"/>
      <c r="ADX503" s="5"/>
      <c r="ADY503" s="5"/>
      <c r="ADZ503" s="5"/>
      <c r="AEA503" s="5"/>
      <c r="AEB503" s="5"/>
      <c r="AEC503" s="5"/>
      <c r="AED503" s="5"/>
      <c r="AEE503" s="5"/>
      <c r="AEF503" s="5"/>
      <c r="AEG503" s="5"/>
      <c r="AEH503" s="5"/>
      <c r="AEI503" s="5"/>
      <c r="AEJ503" s="5"/>
      <c r="AEK503" s="5"/>
      <c r="AEL503" s="5"/>
      <c r="AEM503" s="8"/>
      <c r="AEN503" s="6"/>
      <c r="AEO503" s="6"/>
      <c r="AEP503" s="6"/>
      <c r="AEQ503" s="6"/>
      <c r="AER503" s="5"/>
      <c r="AES503" s="6"/>
      <c r="AET503" s="6"/>
      <c r="AEU503" s="6"/>
      <c r="AEV503" s="5"/>
      <c r="AEW503" s="5"/>
      <c r="AEX503" s="5"/>
      <c r="AEY503" s="5"/>
      <c r="AEZ503" s="5"/>
      <c r="AFA503" s="5"/>
      <c r="AFB503" s="5"/>
      <c r="AFC503" s="5"/>
      <c r="AFD503" s="5"/>
      <c r="AFE503" s="5"/>
      <c r="AFF503" s="5"/>
      <c r="AFG503" s="5"/>
      <c r="AFH503" s="5"/>
      <c r="AFI503" s="5"/>
      <c r="AFJ503" s="5"/>
      <c r="AFK503" s="5"/>
      <c r="AFL503" s="5"/>
      <c r="AFM503" s="5"/>
      <c r="AFN503" s="5"/>
      <c r="AFO503" s="5"/>
      <c r="AFP503" s="5"/>
      <c r="AFQ503" s="5"/>
      <c r="AFR503" s="5"/>
      <c r="AFS503" s="5"/>
      <c r="AFT503" s="5"/>
      <c r="AFU503" s="5"/>
      <c r="AFV503" s="5"/>
      <c r="AFW503" s="5"/>
      <c r="AFX503" s="5"/>
      <c r="AFY503" s="5"/>
      <c r="AFZ503" s="5"/>
      <c r="AGA503" s="5"/>
      <c r="AGB503" s="6"/>
      <c r="AGC503" s="5"/>
      <c r="AGD503" s="5"/>
      <c r="AGE503" s="5"/>
      <c r="AGF503" s="5"/>
      <c r="AGG503" s="5"/>
      <c r="AGM503" s="18"/>
      <c r="AGS503" s="6"/>
      <c r="AHG503" s="18"/>
      <c r="AHM503" s="6"/>
      <c r="AHN503" s="5"/>
      <c r="AHO503" s="5"/>
      <c r="AHP503" s="5"/>
      <c r="AHQ503" s="5"/>
      <c r="AHR503" s="5"/>
      <c r="AHS503" s="5"/>
      <c r="AHT503" s="5"/>
      <c r="AHU503" s="5"/>
      <c r="AHV503" s="5"/>
      <c r="AHW503" s="5"/>
      <c r="AHX503" s="5"/>
      <c r="AHY503" s="5"/>
      <c r="AHZ503" s="5"/>
      <c r="AIA503" s="5"/>
      <c r="AIB503" s="5"/>
      <c r="AIC503" s="5"/>
      <c r="AID503" s="6"/>
      <c r="AIE503" s="5"/>
      <c r="AIF503" s="5"/>
      <c r="AIG503" s="5"/>
      <c r="AIH503" s="5"/>
      <c r="AII503" s="5"/>
      <c r="AIJ503" s="5"/>
      <c r="AIK503" s="5"/>
      <c r="AIL503" s="5"/>
      <c r="AIM503" s="5"/>
      <c r="AIN503" s="5"/>
      <c r="AIO503" s="5"/>
      <c r="AIP503" s="5"/>
      <c r="AIQ503" s="5"/>
      <c r="AIR503" s="5"/>
      <c r="AIS503" s="5"/>
      <c r="AIT503" s="5"/>
      <c r="AIU503" s="5"/>
      <c r="AIV503" s="5"/>
      <c r="AIW503" s="5"/>
      <c r="AIX503" s="5"/>
      <c r="AIY503" s="5"/>
      <c r="AIZ503" s="5"/>
      <c r="AJA503" s="5"/>
      <c r="AJB503" s="6"/>
      <c r="AJC503" s="5"/>
      <c r="AJD503" s="5"/>
      <c r="AJE503" s="5"/>
      <c r="AJF503" s="5"/>
      <c r="AJG503" s="5"/>
      <c r="AJH503" s="5"/>
      <c r="AJI503" s="5"/>
      <c r="AJJ503" s="5"/>
      <c r="AJK503" s="5"/>
      <c r="AJL503" s="5"/>
      <c r="AJM503" s="5"/>
      <c r="AJN503" s="6"/>
      <c r="AJO503" s="5"/>
      <c r="AJP503" s="5"/>
      <c r="AJQ503" s="5"/>
      <c r="AJR503" s="5"/>
      <c r="AJS503" s="5"/>
      <c r="AJT503" s="5"/>
      <c r="AJU503" s="5"/>
      <c r="AJV503" s="5"/>
    </row>
    <row r="504" spans="1:958" ht="14.25" customHeight="1"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7"/>
      <c r="AF504" s="6"/>
      <c r="AG504" s="8"/>
      <c r="AH504" s="8"/>
      <c r="AI504" s="8"/>
      <c r="AJ504" s="5"/>
      <c r="AK504" s="9"/>
      <c r="AL504" s="5"/>
      <c r="AM504" s="6"/>
      <c r="AN504" s="10"/>
      <c r="AO504" s="6"/>
      <c r="AP504" s="6"/>
      <c r="AQ504" s="5"/>
      <c r="AV504" s="5"/>
      <c r="AW504" s="5"/>
      <c r="AX504" s="5"/>
      <c r="AY504" s="5"/>
      <c r="AZ504" s="5"/>
      <c r="BA504" s="5"/>
      <c r="BB504" s="5"/>
      <c r="BE504" s="5"/>
      <c r="BF504" s="5"/>
      <c r="BG504" s="5"/>
      <c r="BH504" s="6"/>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t="str">
        <f>IF(SUM(BI504:BQ504,BS504:BW504,BY504:CC504,CE504:CJ504)=0, "", SUM(BI504:BQ504,BS504:BW504,BY504:CC504,CE504:CJ504))</f>
        <v/>
      </c>
      <c r="CN504" s="5" t="str">
        <f>IF(SUM(CQ504, CR504, CS504, CT504, CU504)=0, "", IF(OR(CQ504&gt;=8, CR504&gt;=10, CS504&gt;=13, CT504&gt;=10, CU504&gt;=15), 1, 0))</f>
        <v/>
      </c>
      <c r="CO504" s="5" t="str">
        <f>IF(SUM(BI504:BJ504,BL504,BM504,BN504,BO504,BU504,CA504,CH504,CJ504)=0, "", SUM(BI504:BJ504,BL504,BM504,BN504,BO504,BU504,CA504,CH504,CJ504))</f>
        <v/>
      </c>
      <c r="CP504" s="5" t="str">
        <f>IF(SUM(BK504,BP504:BQ504,BS504:BT504,BV504:BW504,BY504:BZ504,CB504:CC504,CE504:CG504,CI504)=0, "", SUM(BK504,BP504:BQ504,BS504:BT504,BV504:BW504,BY504:BZ504,CB504:CC504,CE504:CG504,CI504))</f>
        <v/>
      </c>
      <c r="CQ504" s="5" t="str">
        <f>IF(SUM(CB504:CC504,CE504:CF504,CI504)=0, "", SUM(CB504:CC504,CE504:CF504,CI504))</f>
        <v/>
      </c>
      <c r="CR504" s="5" t="str">
        <f>IF(SUM(BQ504,BS504:BT504,BW504,BY504)=0, "", SUM(BQ504,BS504:BT504,BW504,BY504))</f>
        <v/>
      </c>
      <c r="CS504" s="5" t="str">
        <f>IF(SUM(BK504,BP504,BV504,BZ504,CG504)=0, "", SUM(BK504,BP504,BV504,BZ504,CG504))</f>
        <v/>
      </c>
      <c r="CT504" s="5" t="str">
        <f>IF(SUM(BI504:BJ504,BL504,BN504,CH504)=0, "", SUM(BI504:BJ504,BL504,BN504,CH504))</f>
        <v/>
      </c>
      <c r="CU504" s="5" t="str">
        <f>IF(SUM(BM504,BO504,BU504,CA504,CJ504)=0, "", SUM(BM504,BO504,BU504,CA504,CJ504))</f>
        <v/>
      </c>
      <c r="CV504" s="5" t="str">
        <f>IF(CQ504="", "", IF(CQ504&gt;=8, 1, 0))</f>
        <v/>
      </c>
      <c r="CW504" s="5" t="str">
        <f>IF(CR504="", "", IF(CR504&gt;=10, 1, 0))</f>
        <v/>
      </c>
      <c r="CX504" s="5" t="str">
        <f>IF(CS504="", "", IF(CS504&gt;=13, 1, 0))</f>
        <v/>
      </c>
      <c r="CY504" s="5" t="str">
        <f>IF(CT504="", "", IF(CT504&gt;=10, 1, 0))</f>
        <v/>
      </c>
      <c r="CZ504" s="5" t="str">
        <f>IF(CU504="", "", IF(CU504&gt;=15, 1, 0))</f>
        <v/>
      </c>
      <c r="DA504" s="5" t="str">
        <f>IF(AND(BR504="", BX504="", CD504=""), "", IF(BR504=5,1,0) + IF(BX504=5,1,0) + IF(CD504=5,1,0))</f>
        <v/>
      </c>
      <c r="DB504" s="6"/>
      <c r="DC504" s="5"/>
      <c r="DD504" s="13"/>
      <c r="DE504" s="5"/>
      <c r="DF504" s="13"/>
      <c r="DG504" s="5"/>
      <c r="DH504" s="13"/>
      <c r="DI504" s="5"/>
      <c r="DJ504" s="13"/>
      <c r="DK504" s="5"/>
      <c r="DL504" s="13"/>
      <c r="DM504" s="5"/>
      <c r="DN504" s="13"/>
      <c r="DO504" s="5"/>
      <c r="DP504" s="13"/>
      <c r="DQ504" s="5"/>
      <c r="DR504" s="13"/>
      <c r="DS504" s="5"/>
      <c r="DT504" s="13"/>
      <c r="DU504" s="5"/>
      <c r="DV504" s="13"/>
      <c r="DW504" s="5"/>
      <c r="DX504" s="13"/>
      <c r="DY504" s="5"/>
      <c r="DZ504" s="13"/>
      <c r="EA504" s="5"/>
      <c r="EB504" s="13"/>
      <c r="EC504" s="5"/>
      <c r="ED504" s="13"/>
      <c r="EE504" s="5"/>
      <c r="EF504" s="13"/>
      <c r="EG504" s="5"/>
      <c r="EH504" s="13"/>
      <c r="EI504" s="5"/>
      <c r="EJ504" s="13"/>
      <c r="EK504" s="5"/>
      <c r="EL504" s="5"/>
      <c r="EM504" s="5"/>
      <c r="EN504" s="6"/>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6"/>
      <c r="FM504" s="5"/>
      <c r="FN504" s="5"/>
      <c r="FO504" s="5"/>
      <c r="FP504" s="5"/>
      <c r="FQ504" s="5"/>
      <c r="FR504" s="5"/>
      <c r="FS504" s="14"/>
      <c r="FT504" s="6"/>
      <c r="FU504" s="5"/>
      <c r="FV504" s="5"/>
      <c r="FW504" s="5"/>
      <c r="FX504" s="5"/>
      <c r="FY504" s="5"/>
      <c r="FZ504" s="5"/>
      <c r="GA504" s="5"/>
      <c r="GB504" s="5"/>
      <c r="GC504" s="5"/>
      <c r="GD504" s="5"/>
      <c r="GE504" s="5"/>
      <c r="GF504" s="6"/>
      <c r="GG504" s="5"/>
      <c r="GH504" s="5"/>
      <c r="GI504" s="5"/>
      <c r="GJ504" s="5"/>
      <c r="GK504" s="5"/>
      <c r="GL504" s="5"/>
      <c r="GM504" s="5"/>
      <c r="GN504" s="5"/>
      <c r="GO504" s="6"/>
      <c r="GP504" s="5"/>
      <c r="GQ504" s="5"/>
      <c r="GR504" s="5"/>
      <c r="GS504" s="5"/>
      <c r="GT504" s="5"/>
      <c r="GU504" s="5"/>
      <c r="GV504" s="5"/>
      <c r="GW504" s="5"/>
      <c r="GX504" s="5"/>
      <c r="GY504" s="5"/>
      <c r="GZ504" s="5"/>
      <c r="HA504" s="5"/>
      <c r="HB504" s="5"/>
      <c r="HC504" s="5"/>
      <c r="HD504" s="5"/>
      <c r="HE504" s="5"/>
      <c r="HF504" s="5"/>
      <c r="HG504" s="5"/>
      <c r="HH504" s="5"/>
      <c r="HI504" s="5"/>
      <c r="HJ504" s="6"/>
      <c r="HK504" s="5"/>
      <c r="HL504" s="5"/>
      <c r="HM504" s="5"/>
      <c r="HN504" s="5"/>
      <c r="HO504" s="5"/>
      <c r="HP504" s="5"/>
      <c r="HQ504" s="5"/>
      <c r="HR504" s="5"/>
      <c r="HS504" s="5"/>
      <c r="HT504" s="5"/>
      <c r="HU504" s="5"/>
      <c r="HV504" s="5"/>
      <c r="HW504" s="5"/>
      <c r="HX504" s="5"/>
      <c r="HY504" s="5"/>
      <c r="HZ504" s="5"/>
      <c r="IA504" s="5"/>
      <c r="IB504" s="5"/>
      <c r="IC504" s="5"/>
      <c r="ID504" s="5"/>
      <c r="IE504" s="5"/>
      <c r="IF504" s="5"/>
      <c r="IG504" s="5"/>
      <c r="IH504" s="5"/>
      <c r="II504" s="5"/>
      <c r="IJ504" s="5"/>
      <c r="IK504" s="5"/>
      <c r="IL504" s="5"/>
      <c r="IM504" s="5"/>
      <c r="IN504" s="5"/>
      <c r="IO504" s="5"/>
      <c r="IP504" s="5"/>
      <c r="IQ504" s="5"/>
      <c r="IR504" s="5"/>
      <c r="IS504" s="5"/>
      <c r="IT504" s="5"/>
      <c r="IU504" s="5"/>
      <c r="IV504" s="5"/>
      <c r="IW504" s="5"/>
      <c r="IX504" s="5"/>
      <c r="IY504" s="5"/>
      <c r="IZ504" s="5"/>
      <c r="JA504" s="5"/>
      <c r="JB504" s="5"/>
      <c r="JC504" s="5"/>
      <c r="JD504" s="5"/>
      <c r="JE504" s="5"/>
      <c r="JF504" s="5"/>
      <c r="JG504" s="5"/>
      <c r="JH504" s="5"/>
      <c r="JI504" s="5"/>
      <c r="JJ504" s="5"/>
      <c r="JK504" s="5"/>
      <c r="JL504" s="5"/>
      <c r="JM504" s="6"/>
      <c r="JN504" s="5"/>
      <c r="JO504" s="5"/>
      <c r="JP504" s="5"/>
      <c r="JQ504" s="5"/>
      <c r="JR504" s="5"/>
      <c r="JS504" s="5"/>
      <c r="JT504" s="5"/>
      <c r="JU504" s="5"/>
      <c r="JV504" s="5"/>
      <c r="JW504" s="5"/>
      <c r="JX504" s="5"/>
      <c r="JY504" s="5"/>
      <c r="JZ504" s="5"/>
      <c r="KA504" s="5"/>
      <c r="KB504" s="5"/>
      <c r="KC504" s="5"/>
      <c r="KD504" s="5"/>
      <c r="KE504" s="5"/>
      <c r="KF504" s="5"/>
      <c r="KG504" s="5"/>
      <c r="KH504" s="5"/>
      <c r="KI504" s="5"/>
      <c r="KJ504" s="5"/>
      <c r="KK504" s="5"/>
      <c r="KL504" s="5"/>
      <c r="KM504" s="5"/>
      <c r="KN504" s="5"/>
      <c r="KO504" s="5"/>
      <c r="KP504" s="5"/>
      <c r="KQ504" s="5"/>
      <c r="KR504" s="5"/>
      <c r="KS504" s="5"/>
      <c r="KT504" s="5"/>
      <c r="KU504" s="5"/>
      <c r="KV504" s="5"/>
      <c r="KW504" s="5"/>
      <c r="KX504" s="12"/>
      <c r="KY504" s="12"/>
      <c r="KZ504" s="12"/>
      <c r="LA504" s="12"/>
      <c r="LB504" s="12"/>
      <c r="LC504" s="12"/>
      <c r="LD504" s="12"/>
      <c r="LE504" s="6"/>
      <c r="LF504" s="5"/>
      <c r="LG504" s="5"/>
      <c r="LH504" s="5"/>
      <c r="LI504" s="5"/>
      <c r="LJ504" s="5"/>
      <c r="LK504" s="5"/>
      <c r="LL504" s="5"/>
      <c r="LM504" s="5"/>
      <c r="LN504" s="5"/>
      <c r="LO504" s="5"/>
      <c r="LP504" s="5"/>
      <c r="LQ504" s="5"/>
      <c r="LR504" s="5"/>
      <c r="LS504" s="5"/>
      <c r="LT504" s="5"/>
      <c r="LU504" s="5"/>
      <c r="LV504" s="5"/>
      <c r="LW504" s="5"/>
      <c r="LX504" s="5"/>
      <c r="LY504" s="5"/>
      <c r="LZ504" s="5"/>
      <c r="MA504" s="5"/>
      <c r="MB504" s="5"/>
      <c r="MC504" s="5"/>
      <c r="MD504" s="5"/>
      <c r="ME504" s="5"/>
      <c r="MF504" s="5"/>
      <c r="MG504" s="5"/>
      <c r="MH504" s="5"/>
      <c r="MI504" s="5"/>
      <c r="MJ504" s="5"/>
      <c r="MK504" s="5"/>
      <c r="ML504" s="6"/>
      <c r="MM504" s="5"/>
      <c r="MN504" s="5"/>
      <c r="MO504" s="5"/>
      <c r="MP504" s="5"/>
      <c r="MQ504" s="5"/>
      <c r="MR504" s="5"/>
      <c r="MS504" s="5"/>
      <c r="MT504" s="5"/>
      <c r="MU504" s="5"/>
      <c r="MV504" s="5"/>
      <c r="MW504" s="5"/>
      <c r="MX504" s="5"/>
      <c r="MY504" s="5"/>
      <c r="MZ504" s="5"/>
      <c r="NA504" s="5"/>
      <c r="NB504" s="5"/>
      <c r="NC504" s="5"/>
      <c r="ND504" s="5"/>
      <c r="NE504" s="5"/>
      <c r="NF504" s="5"/>
      <c r="NG504" s="5"/>
      <c r="NH504" s="6"/>
      <c r="NI504" s="5"/>
      <c r="NJ504" s="5"/>
      <c r="NK504" s="5"/>
      <c r="NL504" s="5"/>
      <c r="NM504" s="5"/>
      <c r="NN504" s="5"/>
      <c r="NO504" s="5"/>
      <c r="NP504" s="5"/>
      <c r="NQ504" s="5"/>
      <c r="NR504" s="5"/>
      <c r="NS504" s="5"/>
      <c r="NT504" s="5"/>
      <c r="NU504" s="5"/>
      <c r="NV504" s="5"/>
      <c r="NW504" s="5"/>
      <c r="NX504" s="5"/>
      <c r="NY504" s="5"/>
      <c r="NZ504" s="5"/>
      <c r="OA504" s="5"/>
      <c r="OB504" s="5"/>
      <c r="OC504" s="5"/>
      <c r="OD504" s="5"/>
      <c r="OE504" s="5"/>
      <c r="OF504" s="5"/>
      <c r="OG504" s="5"/>
      <c r="OH504" s="5"/>
      <c r="OI504" s="5"/>
      <c r="OJ504" s="5"/>
      <c r="OK504" s="5"/>
      <c r="OL504" s="5"/>
      <c r="OM504" s="5"/>
      <c r="ON504" s="5"/>
      <c r="OQ504" s="6"/>
      <c r="OR504" s="5"/>
      <c r="OS504" s="5"/>
      <c r="OT504" s="5"/>
      <c r="OU504" s="5"/>
      <c r="OV504" s="5"/>
      <c r="OW504" s="5"/>
      <c r="OX504" s="5"/>
      <c r="OY504" s="5"/>
      <c r="OZ504" s="5"/>
      <c r="PA504" s="5"/>
      <c r="PB504" s="5"/>
      <c r="PC504" s="5"/>
      <c r="PD504" s="5"/>
      <c r="PE504" s="5"/>
      <c r="PF504" s="5"/>
      <c r="PG504" s="5"/>
      <c r="PH504" s="5"/>
      <c r="PI504" s="5"/>
      <c r="PJ504" s="5"/>
      <c r="PK504" s="5"/>
      <c r="PL504" s="5"/>
      <c r="PM504" s="5"/>
      <c r="PN504" s="5"/>
      <c r="PO504" s="5"/>
      <c r="PP504" s="5"/>
      <c r="PQ504" s="5"/>
      <c r="PR504" s="5"/>
      <c r="PS504" s="5"/>
      <c r="PT504" s="5"/>
      <c r="PU504" s="5"/>
      <c r="PV504" s="5"/>
      <c r="PW504" s="5"/>
      <c r="PX504" s="6"/>
      <c r="PY504" s="5"/>
      <c r="PZ504" s="5"/>
      <c r="QA504" s="5"/>
      <c r="QB504" s="5"/>
      <c r="QC504" s="5"/>
      <c r="QD504" s="5"/>
      <c r="QE504" s="5"/>
      <c r="QF504" s="5"/>
      <c r="QG504" s="5"/>
      <c r="QH504" s="5"/>
      <c r="QI504" s="5"/>
      <c r="QJ504" s="6"/>
      <c r="QK504" s="5"/>
      <c r="QL504" s="5"/>
      <c r="QM504" s="5"/>
      <c r="QN504" s="5"/>
      <c r="QO504" s="5"/>
      <c r="QP504" s="5"/>
      <c r="QQ504" s="5"/>
      <c r="QR504" s="5"/>
      <c r="QS504" s="5"/>
      <c r="QT504" s="5"/>
      <c r="QU504" s="5"/>
      <c r="QV504" s="6"/>
      <c r="QW504" s="5"/>
      <c r="QX504" s="5"/>
      <c r="QY504" s="5"/>
      <c r="QZ504" s="5"/>
      <c r="RA504" s="5"/>
      <c r="RB504" s="5"/>
      <c r="RC504" s="5"/>
      <c r="RD504" s="5"/>
      <c r="RE504" s="5"/>
      <c r="RF504" s="5"/>
      <c r="RG504" s="5"/>
      <c r="RH504" s="6"/>
      <c r="RI504" s="5"/>
      <c r="RJ504" s="5"/>
      <c r="RK504" s="5"/>
      <c r="RL504" s="5"/>
      <c r="RM504" s="5"/>
      <c r="RN504" s="5"/>
      <c r="RO504" s="5"/>
      <c r="RP504" s="5"/>
      <c r="RQ504" s="6"/>
      <c r="RR504" s="5"/>
      <c r="RS504" s="5"/>
      <c r="RT504" s="5"/>
      <c r="RU504" s="5"/>
      <c r="RV504" s="5"/>
      <c r="RW504" s="5"/>
      <c r="RX504" s="5"/>
      <c r="RY504" s="5"/>
      <c r="RZ504" s="6"/>
      <c r="SA504" s="5"/>
      <c r="SB504" s="5"/>
      <c r="SC504" s="5"/>
      <c r="SD504" s="5"/>
      <c r="SE504" s="5"/>
      <c r="SF504" s="5"/>
      <c r="SG504" s="5"/>
      <c r="SH504" s="5"/>
      <c r="SI504" s="6"/>
      <c r="SJ504" s="5"/>
      <c r="SK504" s="5"/>
      <c r="SL504" s="5"/>
      <c r="SM504" s="5"/>
      <c r="SN504" s="5"/>
      <c r="SO504" s="5"/>
      <c r="SP504" s="5"/>
      <c r="SQ504" s="5"/>
      <c r="SR504" s="5"/>
      <c r="SS504" s="5"/>
      <c r="ST504" s="5"/>
      <c r="SU504" s="5"/>
      <c r="SV504" s="5"/>
      <c r="SW504" s="5"/>
      <c r="SX504" s="5"/>
      <c r="SY504" s="5"/>
      <c r="SZ504" s="5"/>
      <c r="TA504" s="5"/>
      <c r="TB504" s="5"/>
      <c r="TC504" s="5"/>
      <c r="TD504" s="5"/>
      <c r="TE504" s="5"/>
      <c r="TF504" s="6"/>
      <c r="TG504" s="5"/>
      <c r="TH504" s="5"/>
      <c r="TI504" s="5"/>
      <c r="TJ504" s="5"/>
      <c r="TK504" s="5"/>
      <c r="TL504" s="5"/>
      <c r="TM504" s="5"/>
      <c r="TN504" s="5"/>
      <c r="TO504" s="5"/>
      <c r="TP504" s="5"/>
      <c r="TQ504" s="5"/>
      <c r="TR504" s="5"/>
      <c r="TS504" s="5"/>
      <c r="TT504" s="5"/>
      <c r="TU504" s="5"/>
      <c r="TV504" s="5"/>
      <c r="TW504" s="5"/>
      <c r="TX504" s="5"/>
      <c r="TY504" s="5"/>
      <c r="TZ504" s="5"/>
      <c r="UA504" s="5"/>
      <c r="UB504" s="5"/>
      <c r="UC504" s="6"/>
      <c r="UD504" s="5"/>
      <c r="UE504" s="5"/>
      <c r="UF504" s="5"/>
      <c r="UG504" s="5"/>
      <c r="UH504" s="5"/>
      <c r="UI504" s="5"/>
      <c r="UJ504" s="5"/>
      <c r="UK504" s="5"/>
      <c r="UL504" s="5"/>
      <c r="UM504" s="5"/>
      <c r="UN504" s="5"/>
      <c r="UO504" s="5"/>
      <c r="UP504" s="5"/>
      <c r="UQ504" s="5"/>
      <c r="UR504" s="5"/>
      <c r="US504" s="5"/>
      <c r="UT504" s="5"/>
      <c r="UU504" s="5"/>
      <c r="UV504" s="5"/>
      <c r="UW504" s="5"/>
      <c r="UX504" s="5"/>
      <c r="UY504" s="5"/>
      <c r="UZ504" s="6"/>
      <c r="VA504" s="6"/>
      <c r="VB504" s="5"/>
      <c r="VC504" s="5"/>
      <c r="VE504" s="5"/>
      <c r="VF504" s="5"/>
      <c r="VG504" s="5"/>
      <c r="VH504" s="5"/>
      <c r="VI504" s="5"/>
      <c r="VK504" s="5"/>
      <c r="VL504" s="5"/>
      <c r="VN504" s="6"/>
      <c r="VO504" s="5"/>
      <c r="VP504" s="5"/>
      <c r="VQ504" s="5"/>
      <c r="VR504" s="5"/>
      <c r="VS504" s="5"/>
      <c r="VT504" s="5"/>
      <c r="VU504" s="5"/>
      <c r="VV504" s="5"/>
      <c r="VW504" s="5"/>
      <c r="VX504" s="5"/>
      <c r="VY504" s="5"/>
      <c r="VZ504" s="5"/>
      <c r="WA504" s="5"/>
      <c r="WB504" s="5"/>
      <c r="WC504" s="5"/>
      <c r="WD504" s="5"/>
      <c r="WE504" s="5"/>
      <c r="WF504" s="5"/>
      <c r="WG504" s="5"/>
      <c r="WH504" s="5"/>
      <c r="WI504" s="5"/>
      <c r="WJ504" s="5"/>
      <c r="WK504" s="5"/>
      <c r="WL504" s="5"/>
      <c r="WM504" s="5"/>
      <c r="WN504" s="5"/>
      <c r="WO504" s="5"/>
      <c r="WP504" s="5"/>
      <c r="WQ504" s="5"/>
      <c r="WR504" s="5"/>
      <c r="WS504" s="5"/>
      <c r="WT504" s="5"/>
      <c r="WU504" s="5"/>
      <c r="WV504" s="5"/>
      <c r="WW504" s="5"/>
      <c r="WX504" s="5"/>
      <c r="WY504" s="5"/>
      <c r="WZ504" s="5"/>
      <c r="XA504" s="6"/>
      <c r="XB504" s="5"/>
      <c r="XC504" s="5"/>
      <c r="XD504" s="5"/>
      <c r="XE504" s="5"/>
      <c r="XF504" s="5"/>
      <c r="XG504" s="5"/>
      <c r="XH504" s="5"/>
      <c r="XI504" s="5"/>
      <c r="XJ504" s="5"/>
      <c r="XK504" s="5"/>
      <c r="XL504" s="5"/>
      <c r="XM504" s="6"/>
      <c r="XN504" s="5"/>
      <c r="XO504" s="5"/>
      <c r="XP504" s="5"/>
      <c r="XQ504" s="5"/>
      <c r="XR504" s="5"/>
      <c r="XS504" s="5"/>
      <c r="XT504" s="5"/>
      <c r="XU504" s="5"/>
      <c r="XV504" s="6"/>
      <c r="XW504" s="5"/>
      <c r="XX504" s="5"/>
      <c r="XY504" s="5"/>
      <c r="XZ504" s="5"/>
      <c r="YA504" s="5"/>
      <c r="YB504" s="5"/>
      <c r="YC504" s="5"/>
      <c r="YD504" s="5"/>
      <c r="YE504" s="5"/>
      <c r="YF504" s="5"/>
      <c r="YG504" s="5"/>
      <c r="YH504" s="5"/>
      <c r="YI504" s="5"/>
      <c r="YJ504" s="5"/>
      <c r="YK504" s="5"/>
      <c r="YL504" s="5"/>
      <c r="YM504" s="5"/>
      <c r="YN504" s="5"/>
      <c r="YO504" s="5"/>
      <c r="YP504" s="12"/>
      <c r="YQ504" s="12"/>
      <c r="YR504" s="12"/>
      <c r="YS504" s="12"/>
      <c r="YT504" s="12"/>
      <c r="YU504" s="12"/>
      <c r="YV504" s="12"/>
      <c r="YW504" s="12"/>
      <c r="YX504" s="6"/>
      <c r="YY504" s="5"/>
      <c r="YZ504" s="5"/>
      <c r="ZA504" s="5"/>
      <c r="ZB504" s="5"/>
      <c r="ZC504" s="5"/>
      <c r="ZD504" s="5"/>
      <c r="ZE504" s="5"/>
      <c r="ZF504" s="5"/>
      <c r="ZG504" s="5"/>
      <c r="ZH504" s="5"/>
      <c r="ZI504" s="5"/>
      <c r="ZJ504" s="5"/>
      <c r="ZK504" s="5"/>
      <c r="ZL504" s="5"/>
      <c r="ZM504" s="5"/>
      <c r="ZN504" s="5"/>
      <c r="ZO504" s="5"/>
      <c r="ZP504" s="5"/>
      <c r="ZQ504" s="5"/>
      <c r="ZR504" s="5"/>
      <c r="ZS504" s="5"/>
      <c r="ZT504" s="5"/>
      <c r="ZU504" s="5"/>
      <c r="ZV504" s="5"/>
      <c r="ZW504" s="5"/>
      <c r="ZX504" s="5"/>
      <c r="ZY504" s="5"/>
      <c r="ZZ504" s="5"/>
      <c r="AAA504" s="5"/>
      <c r="AAB504" s="5"/>
      <c r="AAC504" s="5"/>
      <c r="AAD504" s="5"/>
      <c r="AAE504" s="6"/>
      <c r="AAF504" s="5"/>
      <c r="AAG504" s="5"/>
      <c r="AAH504" s="5"/>
      <c r="AAI504" s="5"/>
      <c r="AAJ504" s="5"/>
      <c r="AAK504" s="5"/>
      <c r="AAL504" s="5"/>
      <c r="AAM504" s="5"/>
      <c r="AAN504" s="5"/>
      <c r="AAO504" s="5"/>
      <c r="AAP504" s="5"/>
      <c r="AAQ504" s="5"/>
      <c r="AAR504" s="5"/>
      <c r="AAS504" s="5"/>
      <c r="AAT504" s="5"/>
      <c r="AAU504" s="5"/>
      <c r="AAV504" s="5"/>
      <c r="AAW504" s="5"/>
      <c r="AAX504" s="5"/>
      <c r="AAY504" s="5"/>
      <c r="AAZ504" s="5"/>
      <c r="ABA504" s="5"/>
      <c r="ABB504" s="5"/>
      <c r="ABC504" s="5"/>
      <c r="ABD504" s="5"/>
      <c r="ABE504" s="5"/>
      <c r="ABF504" s="5"/>
      <c r="ABG504" s="5"/>
      <c r="ABH504" s="5"/>
      <c r="ABI504" s="5"/>
      <c r="ABJ504" s="5"/>
      <c r="ABK504" s="5"/>
      <c r="ABL504" s="5"/>
      <c r="ABM504" s="5"/>
      <c r="ABN504" s="5"/>
      <c r="ABO504" s="5"/>
      <c r="ABP504" s="5"/>
      <c r="ABQ504" s="5"/>
      <c r="ABR504" s="5"/>
      <c r="ABS504" s="5"/>
      <c r="ABT504" s="5"/>
      <c r="ABU504" s="5"/>
      <c r="ABV504" s="5"/>
      <c r="ABW504" s="5"/>
      <c r="ABX504" s="5"/>
      <c r="ABY504" s="6"/>
      <c r="ABZ504" s="5"/>
      <c r="ACA504" s="5"/>
      <c r="ACB504" s="5"/>
      <c r="ACC504" s="5"/>
      <c r="ACD504" s="5"/>
      <c r="ACE504" s="5"/>
      <c r="ACF504" s="5"/>
      <c r="ACG504" s="5"/>
      <c r="ACH504" s="5"/>
      <c r="ACI504" s="5"/>
      <c r="ACJ504" s="5"/>
      <c r="ACK504" s="5"/>
      <c r="ACL504" s="5"/>
      <c r="ACM504" s="5"/>
      <c r="ACN504" s="5"/>
      <c r="ACO504" s="5"/>
      <c r="ACP504" s="5"/>
      <c r="ACQ504" s="5"/>
      <c r="ACR504" s="5"/>
      <c r="ACS504" s="5"/>
      <c r="ACT504" s="5"/>
      <c r="ACU504" s="5"/>
      <c r="ACV504" s="5"/>
      <c r="ACW504" s="5"/>
      <c r="ACX504" s="5"/>
      <c r="ACY504" s="5"/>
      <c r="ACZ504" s="5"/>
      <c r="ADA504" s="5"/>
      <c r="ADB504" s="5"/>
      <c r="ADC504" s="5"/>
      <c r="ADD504" s="5"/>
      <c r="ADE504" s="5"/>
      <c r="ADF504" s="5"/>
      <c r="ADG504" s="5"/>
      <c r="ADH504" s="5"/>
      <c r="ADI504" s="5"/>
      <c r="ADJ504" s="5"/>
      <c r="ADK504" s="5"/>
      <c r="ADL504" s="5"/>
      <c r="ADM504" s="5"/>
      <c r="ADN504" s="5"/>
      <c r="ADO504" s="5"/>
      <c r="ADP504" s="5"/>
      <c r="ADQ504" s="6"/>
      <c r="ADR504" s="5"/>
      <c r="ADS504" s="5"/>
      <c r="ADT504" s="5"/>
      <c r="ADU504" s="5"/>
      <c r="ADV504" s="5"/>
      <c r="ADW504" s="5"/>
      <c r="ADX504" s="5"/>
      <c r="ADY504" s="5"/>
      <c r="ADZ504" s="5"/>
      <c r="AEA504" s="5"/>
      <c r="AEB504" s="5"/>
      <c r="AEC504" s="5"/>
      <c r="AED504" s="5"/>
      <c r="AEE504" s="5"/>
      <c r="AEF504" s="5"/>
      <c r="AEG504" s="5"/>
      <c r="AEH504" s="5"/>
      <c r="AEI504" s="5"/>
      <c r="AEJ504" s="5"/>
      <c r="AEK504" s="5"/>
      <c r="AEL504" s="5"/>
      <c r="AEM504" s="8"/>
      <c r="AEN504" s="6"/>
      <c r="AEO504" s="6"/>
      <c r="AEP504" s="6"/>
      <c r="AEQ504" s="6"/>
      <c r="AER504" s="5"/>
      <c r="AES504" s="6"/>
      <c r="AET504" s="6"/>
      <c r="AEU504" s="6"/>
      <c r="AEV504" s="5"/>
      <c r="AEW504" s="5"/>
      <c r="AEX504" s="5"/>
      <c r="AEY504" s="5"/>
      <c r="AEZ504" s="5"/>
      <c r="AFA504" s="5"/>
      <c r="AFB504" s="5"/>
      <c r="AFC504" s="5"/>
      <c r="AFD504" s="5"/>
      <c r="AFE504" s="5"/>
      <c r="AFF504" s="5"/>
      <c r="AFG504" s="5"/>
      <c r="AFH504" s="5"/>
      <c r="AFI504" s="5"/>
      <c r="AFJ504" s="5"/>
      <c r="AFK504" s="5"/>
      <c r="AFL504" s="5"/>
      <c r="AFM504" s="5"/>
      <c r="AFN504" s="5"/>
      <c r="AFO504" s="5"/>
      <c r="AFP504" s="5"/>
      <c r="AFQ504" s="5"/>
      <c r="AFR504" s="5"/>
      <c r="AFS504" s="5"/>
      <c r="AFT504" s="5"/>
      <c r="AFU504" s="5"/>
      <c r="AFV504" s="5"/>
      <c r="AFW504" s="5"/>
      <c r="AFX504" s="5"/>
      <c r="AFY504" s="5"/>
      <c r="AFZ504" s="5"/>
      <c r="AGA504" s="5"/>
      <c r="AGB504" s="6"/>
      <c r="AGC504" s="5"/>
      <c r="AGD504" s="5"/>
      <c r="AGE504" s="5"/>
      <c r="AGF504" s="5"/>
      <c r="AGG504" s="5"/>
      <c r="AGM504" s="18"/>
      <c r="AGS504" s="6"/>
      <c r="AHG504" s="18"/>
      <c r="AHM504" s="6"/>
      <c r="AHN504" s="5"/>
      <c r="AHO504" s="5"/>
      <c r="AHP504" s="5"/>
      <c r="AHQ504" s="5"/>
      <c r="AHR504" s="5"/>
      <c r="AHS504" s="5"/>
      <c r="AHT504" s="5"/>
      <c r="AHU504" s="5"/>
      <c r="AHV504" s="5"/>
      <c r="AHW504" s="5"/>
      <c r="AHX504" s="5"/>
      <c r="AHY504" s="5"/>
      <c r="AHZ504" s="5"/>
      <c r="AIA504" s="5"/>
      <c r="AIB504" s="5"/>
      <c r="AIC504" s="5"/>
      <c r="AID504" s="6"/>
      <c r="AIE504" s="5"/>
      <c r="AIF504" s="5"/>
      <c r="AIG504" s="5"/>
      <c r="AIH504" s="5"/>
      <c r="AII504" s="5"/>
      <c r="AIJ504" s="5"/>
      <c r="AIK504" s="5"/>
      <c r="AIL504" s="5"/>
      <c r="AIM504" s="5"/>
      <c r="AIN504" s="5"/>
      <c r="AIO504" s="5"/>
      <c r="AIP504" s="5"/>
      <c r="AIQ504" s="5"/>
      <c r="AIR504" s="5"/>
      <c r="AIS504" s="5"/>
      <c r="AIT504" s="5"/>
      <c r="AIU504" s="5"/>
      <c r="AIV504" s="5"/>
      <c r="AIW504" s="5"/>
      <c r="AIX504" s="5"/>
      <c r="AIY504" s="5"/>
      <c r="AIZ504" s="5"/>
      <c r="AJA504" s="5"/>
      <c r="AJB504" s="6"/>
      <c r="AJC504" s="5"/>
      <c r="AJD504" s="5"/>
      <c r="AJE504" s="5"/>
      <c r="AJF504" s="5"/>
      <c r="AJG504" s="5"/>
      <c r="AJH504" s="5"/>
      <c r="AJI504" s="5"/>
      <c r="AJJ504" s="5"/>
      <c r="AJK504" s="5"/>
      <c r="AJL504" s="5"/>
      <c r="AJM504" s="5"/>
      <c r="AJN504" s="6"/>
      <c r="AJO504" s="5"/>
      <c r="AJP504" s="5"/>
      <c r="AJQ504" s="5"/>
      <c r="AJR504" s="5"/>
      <c r="AJS504" s="5"/>
      <c r="AJT504" s="5"/>
      <c r="AJU504" s="5"/>
      <c r="AJV504" s="5"/>
    </row>
    <row r="505" spans="1:958" ht="14.25" customHeight="1"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7"/>
      <c r="AF505" s="6"/>
      <c r="AG505" s="8"/>
      <c r="AH505" s="8"/>
      <c r="AI505" s="8"/>
      <c r="AJ505" s="5"/>
      <c r="AK505" s="9"/>
      <c r="AL505" s="5"/>
      <c r="AM505" s="6"/>
      <c r="AN505" s="10"/>
      <c r="AO505" s="6"/>
      <c r="AP505" s="6"/>
      <c r="AQ505" s="5"/>
      <c r="AV505" s="5"/>
      <c r="AW505" s="5"/>
      <c r="AX505" s="5"/>
      <c r="AY505" s="5"/>
      <c r="AZ505" s="5"/>
      <c r="BA505" s="5"/>
      <c r="BB505" s="5"/>
      <c r="BE505" s="5"/>
      <c r="BF505" s="5"/>
      <c r="BG505" s="5"/>
      <c r="BH505" s="6"/>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t="str">
        <f>IF(SUM(BI505:BQ505,BS505:BW505,BY505:CC505,CE505:CJ505)=0, "", SUM(BI505:BQ505,BS505:BW505,BY505:CC505,CE505:CJ505))</f>
        <v/>
      </c>
      <c r="CN505" s="5" t="str">
        <f>IF(SUM(CQ505, CR505, CS505, CT505, CU505)=0, "", IF(OR(CQ505&gt;=8, CR505&gt;=10, CS505&gt;=13, CT505&gt;=10, CU505&gt;=15), 1, 0))</f>
        <v/>
      </c>
      <c r="CO505" s="5" t="str">
        <f>IF(SUM(BI505:BJ505,BL505,BM505,BN505,BO505,BU505,CA505,CH505,CJ505)=0, "", SUM(BI505:BJ505,BL505,BM505,BN505,BO505,BU505,CA505,CH505,CJ505))</f>
        <v/>
      </c>
      <c r="CP505" s="5" t="str">
        <f>IF(SUM(BK505,BP505:BQ505,BS505:BT505,BV505:BW505,BY505:BZ505,CB505:CC505,CE505:CG505,CI505)=0, "", SUM(BK505,BP505:BQ505,BS505:BT505,BV505:BW505,BY505:BZ505,CB505:CC505,CE505:CG505,CI505))</f>
        <v/>
      </c>
      <c r="CQ505" s="5" t="str">
        <f>IF(SUM(CB505:CC505,CE505:CF505,CI505)=0, "", SUM(CB505:CC505,CE505:CF505,CI505))</f>
        <v/>
      </c>
      <c r="CR505" s="5" t="str">
        <f>IF(SUM(BQ505,BS505:BT505,BW505,BY505)=0, "", SUM(BQ505,BS505:BT505,BW505,BY505))</f>
        <v/>
      </c>
      <c r="CS505" s="5" t="str">
        <f>IF(SUM(BK505,BP505,BV505,BZ505,CG505)=0, "", SUM(BK505,BP505,BV505,BZ505,CG505))</f>
        <v/>
      </c>
      <c r="CT505" s="5" t="str">
        <f>IF(SUM(BI505:BJ505,BL505,BN505,CH505)=0, "", SUM(BI505:BJ505,BL505,BN505,CH505))</f>
        <v/>
      </c>
      <c r="CU505" s="5" t="str">
        <f>IF(SUM(BM505,BO505,BU505,CA505,CJ505)=0, "", SUM(BM505,BO505,BU505,CA505,CJ505))</f>
        <v/>
      </c>
      <c r="CV505" s="5" t="str">
        <f>IF(CQ505="", "", IF(CQ505&gt;=8, 1, 0))</f>
        <v/>
      </c>
      <c r="CW505" s="5" t="str">
        <f>IF(CR505="", "", IF(CR505&gt;=10, 1, 0))</f>
        <v/>
      </c>
      <c r="CX505" s="5" t="str">
        <f>IF(CS505="", "", IF(CS505&gt;=13, 1, 0))</f>
        <v/>
      </c>
      <c r="CY505" s="5" t="str">
        <f>IF(CT505="", "", IF(CT505&gt;=10, 1, 0))</f>
        <v/>
      </c>
      <c r="CZ505" s="5" t="str">
        <f>IF(CU505="", "", IF(CU505&gt;=15, 1, 0))</f>
        <v/>
      </c>
      <c r="DA505" s="5" t="str">
        <f>IF(AND(BR505="", BX505="", CD505=""), "", IF(BR505=5,1,0) + IF(BX505=5,1,0) + IF(CD505=5,1,0))</f>
        <v/>
      </c>
      <c r="DB505" s="6"/>
      <c r="DC505" s="5"/>
      <c r="DD505" s="13"/>
      <c r="DE505" s="5"/>
      <c r="DF505" s="13"/>
      <c r="DG505" s="5"/>
      <c r="DH505" s="13"/>
      <c r="DI505" s="5"/>
      <c r="DJ505" s="13"/>
      <c r="DK505" s="5"/>
      <c r="DL505" s="13"/>
      <c r="DM505" s="5"/>
      <c r="DN505" s="13"/>
      <c r="DO505" s="5"/>
      <c r="DP505" s="13"/>
      <c r="DQ505" s="5"/>
      <c r="DR505" s="13"/>
      <c r="DS505" s="5"/>
      <c r="DT505" s="13"/>
      <c r="DU505" s="5"/>
      <c r="DV505" s="13"/>
      <c r="DW505" s="5"/>
      <c r="DX505" s="13"/>
      <c r="DY505" s="5"/>
      <c r="DZ505" s="13"/>
      <c r="EA505" s="5"/>
      <c r="EB505" s="13"/>
      <c r="EC505" s="5"/>
      <c r="ED505" s="13"/>
      <c r="EE505" s="5"/>
      <c r="EF505" s="13"/>
      <c r="EG505" s="5"/>
      <c r="EH505" s="13"/>
      <c r="EI505" s="5"/>
      <c r="EJ505" s="13"/>
      <c r="EK505" s="5"/>
      <c r="EL505" s="5"/>
      <c r="EM505" s="5"/>
      <c r="EN505" s="6"/>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6"/>
      <c r="FM505" s="5"/>
      <c r="FN505" s="5"/>
      <c r="FO505" s="5"/>
      <c r="FP505" s="5"/>
      <c r="FQ505" s="5"/>
      <c r="FR505" s="5"/>
      <c r="FS505" s="14"/>
      <c r="FT505" s="6"/>
      <c r="FU505" s="5"/>
      <c r="FV505" s="5"/>
      <c r="FW505" s="5"/>
      <c r="FX505" s="5"/>
      <c r="FY505" s="5"/>
      <c r="FZ505" s="5"/>
      <c r="GA505" s="5"/>
      <c r="GB505" s="5"/>
      <c r="GC505" s="5"/>
      <c r="GD505" s="5"/>
      <c r="GE505" s="5"/>
      <c r="GF505" s="6"/>
      <c r="GG505" s="5"/>
      <c r="GH505" s="5"/>
      <c r="GI505" s="5"/>
      <c r="GJ505" s="5"/>
      <c r="GK505" s="5"/>
      <c r="GL505" s="5"/>
      <c r="GM505" s="5"/>
      <c r="GN505" s="5"/>
      <c r="GO505" s="6"/>
      <c r="GP505" s="5"/>
      <c r="GQ505" s="5"/>
      <c r="GR505" s="5"/>
      <c r="GS505" s="5"/>
      <c r="GT505" s="5"/>
      <c r="GU505" s="5"/>
      <c r="GV505" s="5"/>
      <c r="GW505" s="5"/>
      <c r="GX505" s="5"/>
      <c r="GY505" s="5"/>
      <c r="GZ505" s="5"/>
      <c r="HA505" s="5"/>
      <c r="HB505" s="5"/>
      <c r="HC505" s="5"/>
      <c r="HD505" s="5"/>
      <c r="HE505" s="5"/>
      <c r="HF505" s="5"/>
      <c r="HG505" s="5"/>
      <c r="HH505" s="5"/>
      <c r="HI505" s="5"/>
      <c r="HJ505" s="6"/>
      <c r="HK505" s="5"/>
      <c r="HL505" s="5"/>
      <c r="HM505" s="5"/>
      <c r="HN505" s="5"/>
      <c r="HO505" s="5"/>
      <c r="HP505" s="5"/>
      <c r="HQ505" s="5"/>
      <c r="HR505" s="5"/>
      <c r="HS505" s="5"/>
      <c r="HT505" s="5"/>
      <c r="HU505" s="5"/>
      <c r="HV505" s="5"/>
      <c r="HW505" s="5"/>
      <c r="HX505" s="5"/>
      <c r="HY505" s="5"/>
      <c r="HZ505" s="5"/>
      <c r="IA505" s="5"/>
      <c r="IB505" s="5"/>
      <c r="IC505" s="5"/>
      <c r="ID505" s="5"/>
      <c r="IE505" s="5"/>
      <c r="IF505" s="5"/>
      <c r="IG505" s="5"/>
      <c r="IH505" s="5"/>
      <c r="II505" s="5"/>
      <c r="IJ505" s="5"/>
      <c r="IK505" s="5"/>
      <c r="IL505" s="5"/>
      <c r="IM505" s="5"/>
      <c r="IN505" s="5"/>
      <c r="IO505" s="5"/>
      <c r="IP505" s="5"/>
      <c r="IQ505" s="5"/>
      <c r="IR505" s="5"/>
      <c r="IS505" s="5"/>
      <c r="IT505" s="5"/>
      <c r="IU505" s="5"/>
      <c r="IV505" s="5"/>
      <c r="IW505" s="5"/>
      <c r="IX505" s="5"/>
      <c r="IY505" s="5"/>
      <c r="IZ505" s="5"/>
      <c r="JA505" s="5"/>
      <c r="JB505" s="5"/>
      <c r="JC505" s="5"/>
      <c r="JD505" s="5"/>
      <c r="JE505" s="5"/>
      <c r="JF505" s="5"/>
      <c r="JG505" s="5"/>
      <c r="JH505" s="5"/>
      <c r="JI505" s="5"/>
      <c r="JJ505" s="5"/>
      <c r="JK505" s="5"/>
      <c r="JL505" s="5"/>
      <c r="JM505" s="6"/>
      <c r="JN505" s="5"/>
      <c r="JO505" s="5"/>
      <c r="JP505" s="5"/>
      <c r="JQ505" s="5"/>
      <c r="JR505" s="5"/>
      <c r="JS505" s="5"/>
      <c r="JT505" s="5"/>
      <c r="JU505" s="5"/>
      <c r="JV505" s="5"/>
      <c r="JW505" s="5"/>
      <c r="JX505" s="5"/>
      <c r="JY505" s="5"/>
      <c r="JZ505" s="5"/>
      <c r="KA505" s="5"/>
      <c r="KB505" s="5"/>
      <c r="KC505" s="5"/>
      <c r="KD505" s="5"/>
      <c r="KE505" s="5"/>
      <c r="KF505" s="5"/>
      <c r="KG505" s="5"/>
      <c r="KH505" s="5"/>
      <c r="KI505" s="5"/>
      <c r="KJ505" s="5"/>
      <c r="KK505" s="5"/>
      <c r="KL505" s="5"/>
      <c r="KM505" s="5"/>
      <c r="KN505" s="5"/>
      <c r="KO505" s="5"/>
      <c r="KP505" s="5"/>
      <c r="KQ505" s="5"/>
      <c r="KR505" s="5"/>
      <c r="KS505" s="5"/>
      <c r="KT505" s="5"/>
      <c r="KU505" s="5"/>
      <c r="KV505" s="5"/>
      <c r="KW505" s="5"/>
      <c r="KX505" s="12"/>
      <c r="KY505" s="12"/>
      <c r="KZ505" s="12"/>
      <c r="LA505" s="12"/>
      <c r="LB505" s="12"/>
      <c r="LC505" s="12"/>
      <c r="LD505" s="12"/>
      <c r="LE505" s="6"/>
      <c r="LF505" s="5"/>
      <c r="LG505" s="5"/>
      <c r="LH505" s="5"/>
      <c r="LI505" s="5"/>
      <c r="LJ505" s="5"/>
      <c r="LK505" s="5"/>
      <c r="LL505" s="5"/>
      <c r="LM505" s="5"/>
      <c r="LN505" s="5"/>
      <c r="LO505" s="5"/>
      <c r="LP505" s="5"/>
      <c r="LQ505" s="5"/>
      <c r="LR505" s="5"/>
      <c r="LS505" s="5"/>
      <c r="LT505" s="5"/>
      <c r="LU505" s="5"/>
      <c r="LV505" s="5"/>
      <c r="LW505" s="5"/>
      <c r="LX505" s="5"/>
      <c r="LY505" s="5"/>
      <c r="LZ505" s="5"/>
      <c r="MA505" s="5"/>
      <c r="MB505" s="5"/>
      <c r="MC505" s="5"/>
      <c r="MD505" s="5"/>
      <c r="ME505" s="5"/>
      <c r="MF505" s="5"/>
      <c r="MG505" s="5"/>
      <c r="MH505" s="5"/>
      <c r="MI505" s="5"/>
      <c r="MJ505" s="5"/>
      <c r="MK505" s="5"/>
      <c r="ML505" s="6"/>
      <c r="MM505" s="5"/>
      <c r="MN505" s="5"/>
      <c r="MO505" s="5"/>
      <c r="MP505" s="5"/>
      <c r="MQ505" s="5"/>
      <c r="MR505" s="5"/>
      <c r="MS505" s="5"/>
      <c r="MT505" s="5"/>
      <c r="MU505" s="5"/>
      <c r="MV505" s="5"/>
      <c r="MW505" s="5"/>
      <c r="MX505" s="5"/>
      <c r="MY505" s="5"/>
      <c r="MZ505" s="5"/>
      <c r="NA505" s="5"/>
      <c r="NB505" s="5"/>
      <c r="NC505" s="5"/>
      <c r="ND505" s="5"/>
      <c r="NE505" s="5"/>
      <c r="NF505" s="5"/>
      <c r="NG505" s="5"/>
      <c r="NH505" s="6"/>
      <c r="NI505" s="5"/>
      <c r="NJ505" s="5"/>
      <c r="NK505" s="5"/>
      <c r="NL505" s="5"/>
      <c r="NM505" s="5"/>
      <c r="NN505" s="5"/>
      <c r="NO505" s="5"/>
      <c r="NP505" s="5"/>
      <c r="NQ505" s="5"/>
      <c r="NR505" s="5"/>
      <c r="NS505" s="5"/>
      <c r="NT505" s="5"/>
      <c r="NU505" s="5"/>
      <c r="NV505" s="5"/>
      <c r="NW505" s="5"/>
      <c r="NX505" s="5"/>
      <c r="NY505" s="5"/>
      <c r="NZ505" s="5"/>
      <c r="OA505" s="5"/>
      <c r="OB505" s="5"/>
      <c r="OC505" s="5"/>
      <c r="OD505" s="5"/>
      <c r="OE505" s="5"/>
      <c r="OF505" s="5"/>
      <c r="OG505" s="5"/>
      <c r="OH505" s="5"/>
      <c r="OI505" s="5"/>
      <c r="OJ505" s="5"/>
      <c r="OK505" s="5"/>
      <c r="OL505" s="5"/>
      <c r="OM505" s="5"/>
      <c r="ON505" s="5"/>
      <c r="OQ505" s="6"/>
      <c r="OR505" s="5"/>
      <c r="OS505" s="5"/>
      <c r="OT505" s="5"/>
      <c r="OU505" s="5"/>
      <c r="OV505" s="5"/>
      <c r="OW505" s="5"/>
      <c r="OX505" s="5"/>
      <c r="OY505" s="5"/>
      <c r="OZ505" s="5"/>
      <c r="PA505" s="5"/>
      <c r="PB505" s="5"/>
      <c r="PC505" s="5"/>
      <c r="PD505" s="5"/>
      <c r="PE505" s="5"/>
      <c r="PF505" s="5"/>
      <c r="PG505" s="5"/>
      <c r="PH505" s="5"/>
      <c r="PI505" s="5"/>
      <c r="PJ505" s="5"/>
      <c r="PK505" s="5"/>
      <c r="PL505" s="5"/>
      <c r="PM505" s="5"/>
      <c r="PN505" s="5"/>
      <c r="PO505" s="5"/>
      <c r="PP505" s="5"/>
      <c r="PQ505" s="5"/>
      <c r="PR505" s="5"/>
      <c r="PS505" s="5"/>
      <c r="PT505" s="5"/>
      <c r="PU505" s="5"/>
      <c r="PV505" s="5"/>
      <c r="PW505" s="5"/>
      <c r="PX505" s="6"/>
      <c r="PY505" s="5"/>
      <c r="PZ505" s="5"/>
      <c r="QA505" s="5"/>
      <c r="QB505" s="5"/>
      <c r="QC505" s="5"/>
      <c r="QD505" s="5"/>
      <c r="QE505" s="5"/>
      <c r="QF505" s="5"/>
      <c r="QG505" s="5"/>
      <c r="QH505" s="5"/>
      <c r="QI505" s="5"/>
      <c r="QJ505" s="6"/>
      <c r="QK505" s="5"/>
      <c r="QL505" s="5"/>
      <c r="QM505" s="5"/>
      <c r="QN505" s="5"/>
      <c r="QO505" s="5"/>
      <c r="QP505" s="5"/>
      <c r="QQ505" s="5"/>
      <c r="QR505" s="5"/>
      <c r="QS505" s="5"/>
      <c r="QT505" s="5"/>
      <c r="QU505" s="5"/>
      <c r="QV505" s="6"/>
      <c r="QW505" s="5"/>
      <c r="QX505" s="5"/>
      <c r="QY505" s="5"/>
      <c r="QZ505" s="5"/>
      <c r="RA505" s="5"/>
      <c r="RB505" s="5"/>
      <c r="RC505" s="5"/>
      <c r="RD505" s="5"/>
      <c r="RE505" s="5"/>
      <c r="RF505" s="5"/>
      <c r="RG505" s="5"/>
      <c r="RH505" s="6"/>
      <c r="RI505" s="5"/>
      <c r="RJ505" s="5"/>
      <c r="RK505" s="5"/>
      <c r="RL505" s="5"/>
      <c r="RM505" s="5"/>
      <c r="RN505" s="5"/>
      <c r="RO505" s="5"/>
      <c r="RP505" s="5"/>
      <c r="RQ505" s="6"/>
      <c r="RR505" s="5"/>
      <c r="RS505" s="5"/>
      <c r="RT505" s="5"/>
      <c r="RU505" s="5"/>
      <c r="RV505" s="5"/>
      <c r="RW505" s="5"/>
      <c r="RX505" s="5"/>
      <c r="RY505" s="5"/>
      <c r="RZ505" s="6"/>
      <c r="SA505" s="5"/>
      <c r="SB505" s="5"/>
      <c r="SC505" s="5"/>
      <c r="SD505" s="5"/>
      <c r="SE505" s="5"/>
      <c r="SF505" s="5"/>
      <c r="SG505" s="5"/>
      <c r="SH505" s="5"/>
      <c r="SI505" s="6"/>
      <c r="SJ505" s="5"/>
      <c r="SK505" s="5"/>
      <c r="SL505" s="5"/>
      <c r="SM505" s="5"/>
      <c r="SN505" s="5"/>
      <c r="SO505" s="5"/>
      <c r="SP505" s="5"/>
      <c r="SQ505" s="5"/>
      <c r="SR505" s="5"/>
      <c r="SS505" s="5"/>
      <c r="ST505" s="5"/>
      <c r="SU505" s="5"/>
      <c r="SV505" s="5"/>
      <c r="SW505" s="5"/>
      <c r="SX505" s="5"/>
      <c r="SY505" s="5"/>
      <c r="SZ505" s="5"/>
      <c r="TA505" s="5"/>
      <c r="TB505" s="5"/>
      <c r="TC505" s="5"/>
      <c r="TD505" s="5"/>
      <c r="TE505" s="5"/>
      <c r="TF505" s="6"/>
      <c r="TG505" s="5"/>
      <c r="TH505" s="5"/>
      <c r="TI505" s="5"/>
      <c r="TJ505" s="5"/>
      <c r="TK505" s="5"/>
      <c r="TL505" s="5"/>
      <c r="TM505" s="5"/>
      <c r="TN505" s="5"/>
      <c r="TO505" s="5"/>
      <c r="TP505" s="5"/>
      <c r="TQ505" s="5"/>
      <c r="TR505" s="5"/>
      <c r="TS505" s="5"/>
      <c r="TT505" s="5"/>
      <c r="TU505" s="5"/>
      <c r="TV505" s="5"/>
      <c r="TW505" s="5"/>
      <c r="TX505" s="5"/>
      <c r="TY505" s="5"/>
      <c r="TZ505" s="5"/>
      <c r="UA505" s="5"/>
      <c r="UB505" s="5"/>
      <c r="UC505" s="6"/>
      <c r="UD505" s="5"/>
      <c r="UE505" s="5"/>
      <c r="UF505" s="5"/>
      <c r="UG505" s="5"/>
      <c r="UH505" s="5"/>
      <c r="UI505" s="5"/>
      <c r="UJ505" s="5"/>
      <c r="UK505" s="5"/>
      <c r="UL505" s="5"/>
      <c r="UM505" s="5"/>
      <c r="UN505" s="5"/>
      <c r="UO505" s="5"/>
      <c r="UP505" s="5"/>
      <c r="UQ505" s="5"/>
      <c r="UR505" s="5"/>
      <c r="US505" s="5"/>
      <c r="UT505" s="5"/>
      <c r="UU505" s="5"/>
      <c r="UV505" s="5"/>
      <c r="UW505" s="5"/>
      <c r="UX505" s="5"/>
      <c r="UY505" s="5"/>
      <c r="UZ505" s="6"/>
      <c r="VA505" s="6"/>
      <c r="VB505" s="5"/>
      <c r="VC505" s="5"/>
      <c r="VE505" s="5"/>
      <c r="VF505" s="5"/>
      <c r="VG505" s="5"/>
      <c r="VH505" s="5"/>
      <c r="VI505" s="5"/>
      <c r="VK505" s="5"/>
      <c r="VL505" s="5"/>
      <c r="VN505" s="6"/>
      <c r="VO505" s="5"/>
      <c r="VP505" s="5"/>
      <c r="VQ505" s="5"/>
      <c r="VR505" s="5"/>
      <c r="VS505" s="5"/>
      <c r="VT505" s="5"/>
      <c r="VU505" s="5"/>
      <c r="VV505" s="5"/>
      <c r="VW505" s="5"/>
      <c r="VX505" s="5"/>
      <c r="VY505" s="5"/>
      <c r="VZ505" s="5"/>
      <c r="WA505" s="5"/>
      <c r="WB505" s="5"/>
      <c r="WC505" s="5"/>
      <c r="WD505" s="5"/>
      <c r="WE505" s="5"/>
      <c r="WF505" s="5"/>
      <c r="WG505" s="5"/>
      <c r="WH505" s="5"/>
      <c r="WI505" s="5"/>
      <c r="WJ505" s="5"/>
      <c r="WK505" s="5"/>
      <c r="WL505" s="5"/>
      <c r="WM505" s="5"/>
      <c r="WN505" s="5"/>
      <c r="WO505" s="5"/>
      <c r="WP505" s="5"/>
      <c r="WQ505" s="5"/>
      <c r="WR505" s="5"/>
      <c r="WS505" s="5"/>
      <c r="WT505" s="5"/>
      <c r="WU505" s="5"/>
      <c r="WV505" s="5"/>
      <c r="WW505" s="5"/>
      <c r="WX505" s="5"/>
      <c r="WY505" s="5"/>
      <c r="WZ505" s="5"/>
      <c r="XA505" s="6"/>
      <c r="XB505" s="5"/>
      <c r="XC505" s="5"/>
      <c r="XD505" s="5"/>
      <c r="XE505" s="5"/>
      <c r="XF505" s="5"/>
      <c r="XG505" s="5"/>
      <c r="XH505" s="5"/>
      <c r="XI505" s="5"/>
      <c r="XJ505" s="5"/>
      <c r="XK505" s="5"/>
      <c r="XL505" s="5"/>
      <c r="XM505" s="6"/>
      <c r="XN505" s="5"/>
      <c r="XO505" s="5"/>
      <c r="XP505" s="5"/>
      <c r="XQ505" s="5"/>
      <c r="XR505" s="5"/>
      <c r="XS505" s="5"/>
      <c r="XT505" s="5"/>
      <c r="XU505" s="5"/>
      <c r="XV505" s="6"/>
      <c r="XW505" s="5"/>
      <c r="XX505" s="5"/>
      <c r="XY505" s="5"/>
      <c r="XZ505" s="5"/>
      <c r="YA505" s="5"/>
      <c r="YB505" s="5"/>
      <c r="YC505" s="5"/>
      <c r="YD505" s="5"/>
      <c r="YE505" s="5"/>
      <c r="YF505" s="5"/>
      <c r="YG505" s="5"/>
      <c r="YH505" s="5"/>
      <c r="YI505" s="5"/>
      <c r="YJ505" s="5"/>
      <c r="YK505" s="5"/>
      <c r="YL505" s="5"/>
      <c r="YM505" s="5"/>
      <c r="YN505" s="5"/>
      <c r="YO505" s="5"/>
      <c r="YP505" s="12"/>
      <c r="YQ505" s="12"/>
      <c r="YR505" s="12"/>
      <c r="YS505" s="12"/>
      <c r="YT505" s="12"/>
      <c r="YU505" s="12"/>
      <c r="YV505" s="12"/>
      <c r="YW505" s="12"/>
      <c r="YX505" s="6"/>
      <c r="YY505" s="5"/>
      <c r="YZ505" s="5"/>
      <c r="ZA505" s="5"/>
      <c r="ZB505" s="5"/>
      <c r="ZC505" s="5"/>
      <c r="ZD505" s="5"/>
      <c r="ZE505" s="5"/>
      <c r="ZF505" s="5"/>
      <c r="ZG505" s="5"/>
      <c r="ZH505" s="5"/>
      <c r="ZI505" s="5"/>
      <c r="ZJ505" s="5"/>
      <c r="ZK505" s="5"/>
      <c r="ZL505" s="5"/>
      <c r="ZM505" s="5"/>
      <c r="ZN505" s="5"/>
      <c r="ZO505" s="5"/>
      <c r="ZP505" s="5"/>
      <c r="ZQ505" s="5"/>
      <c r="ZR505" s="5"/>
      <c r="ZS505" s="5"/>
      <c r="ZT505" s="5"/>
      <c r="ZU505" s="5"/>
      <c r="ZV505" s="5"/>
      <c r="ZW505" s="5"/>
      <c r="ZX505" s="5"/>
      <c r="ZY505" s="5"/>
      <c r="ZZ505" s="5"/>
      <c r="AAA505" s="5"/>
      <c r="AAB505" s="5"/>
      <c r="AAC505" s="5"/>
      <c r="AAD505" s="5"/>
      <c r="AAE505" s="6"/>
      <c r="AAF505" s="5"/>
      <c r="AAG505" s="5"/>
      <c r="AAH505" s="5"/>
      <c r="AAI505" s="5"/>
      <c r="AAJ505" s="5"/>
      <c r="AAK505" s="5"/>
      <c r="AAL505" s="5"/>
      <c r="AAM505" s="5"/>
      <c r="AAN505" s="5"/>
      <c r="AAO505" s="5"/>
      <c r="AAP505" s="5"/>
      <c r="AAQ505" s="5"/>
      <c r="AAR505" s="5"/>
      <c r="AAS505" s="5"/>
      <c r="AAT505" s="5"/>
      <c r="AAU505" s="5"/>
      <c r="AAV505" s="5"/>
      <c r="AAW505" s="5"/>
      <c r="AAX505" s="5"/>
      <c r="AAY505" s="5"/>
      <c r="AAZ505" s="5"/>
      <c r="ABA505" s="5"/>
      <c r="ABB505" s="5"/>
      <c r="ABC505" s="5"/>
      <c r="ABD505" s="5"/>
      <c r="ABE505" s="5"/>
      <c r="ABF505" s="5"/>
      <c r="ABG505" s="5"/>
      <c r="ABH505" s="5"/>
      <c r="ABI505" s="5"/>
      <c r="ABJ505" s="5"/>
      <c r="ABK505" s="5"/>
      <c r="ABL505" s="5"/>
      <c r="ABM505" s="5"/>
      <c r="ABN505" s="5"/>
      <c r="ABO505" s="5"/>
      <c r="ABP505" s="5"/>
      <c r="ABQ505" s="5"/>
      <c r="ABR505" s="5"/>
      <c r="ABS505" s="5"/>
      <c r="ABT505" s="5"/>
      <c r="ABU505" s="5"/>
      <c r="ABV505" s="5"/>
      <c r="ABW505" s="5"/>
      <c r="ABX505" s="5"/>
      <c r="ABY505" s="6"/>
      <c r="ABZ505" s="5"/>
      <c r="ACA505" s="5"/>
      <c r="ACB505" s="5"/>
      <c r="ACC505" s="5"/>
      <c r="ACD505" s="5"/>
      <c r="ACE505" s="5"/>
      <c r="ACF505" s="5"/>
      <c r="ACG505" s="5"/>
      <c r="ACH505" s="5"/>
      <c r="ACI505" s="5"/>
      <c r="ACJ505" s="5"/>
      <c r="ACK505" s="5"/>
      <c r="ACL505" s="5"/>
      <c r="ACM505" s="5"/>
      <c r="ACN505" s="5"/>
      <c r="ACO505" s="5"/>
      <c r="ACP505" s="5"/>
      <c r="ACQ505" s="5"/>
      <c r="ACR505" s="5"/>
      <c r="ACS505" s="5"/>
      <c r="ACT505" s="5"/>
      <c r="ACU505" s="5"/>
      <c r="ACV505" s="5"/>
      <c r="ACW505" s="5"/>
      <c r="ACX505" s="5"/>
      <c r="ACY505" s="5"/>
      <c r="ACZ505" s="5"/>
      <c r="ADA505" s="5"/>
      <c r="ADB505" s="5"/>
      <c r="ADC505" s="5"/>
      <c r="ADD505" s="5"/>
      <c r="ADE505" s="5"/>
      <c r="ADF505" s="5"/>
      <c r="ADG505" s="5"/>
      <c r="ADH505" s="5"/>
      <c r="ADI505" s="5"/>
      <c r="ADJ505" s="5"/>
      <c r="ADK505" s="5"/>
      <c r="ADL505" s="5"/>
      <c r="ADM505" s="5"/>
      <c r="ADN505" s="5"/>
      <c r="ADO505" s="5"/>
      <c r="ADP505" s="5"/>
      <c r="ADQ505" s="6"/>
      <c r="ADR505" s="5"/>
      <c r="ADS505" s="5"/>
      <c r="ADT505" s="5"/>
      <c r="ADU505" s="5"/>
      <c r="ADV505" s="5"/>
      <c r="ADW505" s="5"/>
      <c r="ADX505" s="5"/>
      <c r="ADY505" s="5"/>
      <c r="ADZ505" s="5"/>
      <c r="AEA505" s="5"/>
      <c r="AEB505" s="5"/>
      <c r="AEC505" s="5"/>
      <c r="AED505" s="5"/>
      <c r="AEE505" s="5"/>
      <c r="AEF505" s="5"/>
      <c r="AEG505" s="5"/>
      <c r="AEH505" s="5"/>
      <c r="AEI505" s="5"/>
      <c r="AEJ505" s="5"/>
      <c r="AEK505" s="5"/>
      <c r="AEL505" s="5"/>
      <c r="AEM505" s="8"/>
      <c r="AEN505" s="6"/>
      <c r="AEO505" s="6"/>
      <c r="AEP505" s="6"/>
      <c r="AEQ505" s="6"/>
      <c r="AER505" s="5"/>
      <c r="AES505" s="6"/>
      <c r="AET505" s="6"/>
      <c r="AEU505" s="6"/>
      <c r="AEV505" s="5"/>
      <c r="AEW505" s="5"/>
      <c r="AEX505" s="5"/>
      <c r="AEY505" s="5"/>
      <c r="AEZ505" s="5"/>
      <c r="AFA505" s="5"/>
      <c r="AFB505" s="5"/>
      <c r="AFC505" s="5"/>
      <c r="AFD505" s="5"/>
      <c r="AFE505" s="5"/>
      <c r="AFF505" s="5"/>
      <c r="AFG505" s="5"/>
      <c r="AFH505" s="5"/>
      <c r="AFI505" s="5"/>
      <c r="AFJ505" s="5"/>
      <c r="AFK505" s="5"/>
      <c r="AFL505" s="5"/>
      <c r="AFM505" s="5"/>
      <c r="AFN505" s="5"/>
      <c r="AFO505" s="5"/>
      <c r="AFP505" s="5"/>
      <c r="AFQ505" s="5"/>
      <c r="AFR505" s="5"/>
      <c r="AFS505" s="5"/>
      <c r="AFT505" s="5"/>
      <c r="AFU505" s="5"/>
      <c r="AFV505" s="5"/>
      <c r="AFW505" s="5"/>
      <c r="AFX505" s="5"/>
      <c r="AFY505" s="5"/>
      <c r="AFZ505" s="5"/>
      <c r="AGA505" s="5"/>
      <c r="AGB505" s="6"/>
      <c r="AGC505" s="5"/>
      <c r="AGD505" s="5"/>
      <c r="AGE505" s="5"/>
      <c r="AGF505" s="5"/>
      <c r="AGG505" s="5"/>
      <c r="AGM505" s="18"/>
      <c r="AGS505" s="6"/>
      <c r="AHG505" s="18"/>
      <c r="AHM505" s="6"/>
      <c r="AHN505" s="5"/>
      <c r="AHO505" s="5"/>
      <c r="AHP505" s="5"/>
      <c r="AHQ505" s="5"/>
      <c r="AHR505" s="5"/>
      <c r="AHS505" s="5"/>
      <c r="AHT505" s="5"/>
      <c r="AHU505" s="5"/>
      <c r="AHV505" s="5"/>
      <c r="AHW505" s="5"/>
      <c r="AHX505" s="5"/>
      <c r="AHY505" s="5"/>
      <c r="AHZ505" s="5"/>
      <c r="AIA505" s="5"/>
      <c r="AIB505" s="5"/>
      <c r="AIC505" s="5"/>
      <c r="AID505" s="6"/>
      <c r="AIE505" s="5"/>
      <c r="AIF505" s="5"/>
      <c r="AIG505" s="5"/>
      <c r="AIH505" s="5"/>
      <c r="AII505" s="5"/>
      <c r="AIJ505" s="5"/>
      <c r="AIK505" s="5"/>
      <c r="AIL505" s="5"/>
      <c r="AIM505" s="5"/>
      <c r="AIN505" s="5"/>
      <c r="AIO505" s="5"/>
      <c r="AIP505" s="5"/>
      <c r="AIQ505" s="5"/>
      <c r="AIR505" s="5"/>
      <c r="AIS505" s="5"/>
      <c r="AIT505" s="5"/>
      <c r="AIU505" s="5"/>
      <c r="AIV505" s="5"/>
      <c r="AIW505" s="5"/>
      <c r="AIX505" s="5"/>
      <c r="AIY505" s="5"/>
      <c r="AIZ505" s="5"/>
      <c r="AJA505" s="5"/>
      <c r="AJB505" s="6"/>
      <c r="AJC505" s="5"/>
      <c r="AJD505" s="5"/>
      <c r="AJE505" s="5"/>
      <c r="AJF505" s="5"/>
      <c r="AJG505" s="5"/>
      <c r="AJH505" s="5"/>
      <c r="AJI505" s="5"/>
      <c r="AJJ505" s="5"/>
      <c r="AJK505" s="5"/>
      <c r="AJL505" s="5"/>
      <c r="AJM505" s="5"/>
      <c r="AJN505" s="6"/>
      <c r="AJO505" s="5"/>
      <c r="AJP505" s="5"/>
      <c r="AJQ505" s="5"/>
      <c r="AJR505" s="5"/>
      <c r="AJS505" s="5"/>
      <c r="AJT505" s="5"/>
      <c r="AJU505" s="5"/>
      <c r="AJV505" s="5"/>
    </row>
    <row r="506" spans="1:958" ht="14.25" customHeight="1"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7"/>
      <c r="AF506" s="6"/>
      <c r="AG506" s="8"/>
      <c r="AH506" s="8"/>
      <c r="AI506" s="8"/>
      <c r="AJ506" s="5"/>
      <c r="AK506" s="9"/>
      <c r="AL506" s="5"/>
      <c r="AM506" s="6"/>
      <c r="AN506" s="10"/>
      <c r="AO506" s="6"/>
      <c r="AP506" s="6"/>
      <c r="AQ506" s="5"/>
      <c r="AV506" s="5"/>
      <c r="AW506" s="5"/>
      <c r="AX506" s="5"/>
      <c r="AY506" s="5"/>
      <c r="AZ506" s="5"/>
      <c r="BA506" s="5"/>
      <c r="BB506" s="5"/>
      <c r="BE506" s="5"/>
      <c r="BF506" s="5"/>
      <c r="BG506" s="5"/>
      <c r="BH506" s="6"/>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t="str">
        <f>IF(SUM(BI506:BQ506,BS506:BW506,BY506:CC506,CE506:CJ506)=0, "", SUM(BI506:BQ506,BS506:BW506,BY506:CC506,CE506:CJ506))</f>
        <v/>
      </c>
      <c r="CN506" s="5" t="str">
        <f>IF(SUM(CQ506, CR506, CS506, CT506, CU506)=0, "", IF(OR(CQ506&gt;=8, CR506&gt;=10, CS506&gt;=13, CT506&gt;=10, CU506&gt;=15), 1, 0))</f>
        <v/>
      </c>
      <c r="CO506" s="5" t="str">
        <f>IF(SUM(BI506:BJ506,BL506,BM506,BN506,BO506,BU506,CA506,CH506,CJ506)=0, "", SUM(BI506:BJ506,BL506,BM506,BN506,BO506,BU506,CA506,CH506,CJ506))</f>
        <v/>
      </c>
      <c r="CP506" s="5" t="str">
        <f>IF(SUM(BK506,BP506:BQ506,BS506:BT506,BV506:BW506,BY506:BZ506,CB506:CC506,CE506:CG506,CI506)=0, "", SUM(BK506,BP506:BQ506,BS506:BT506,BV506:BW506,BY506:BZ506,CB506:CC506,CE506:CG506,CI506))</f>
        <v/>
      </c>
      <c r="CQ506" s="5" t="str">
        <f>IF(SUM(CB506:CC506,CE506:CF506,CI506)=0, "", SUM(CB506:CC506,CE506:CF506,CI506))</f>
        <v/>
      </c>
      <c r="CR506" s="5" t="str">
        <f>IF(SUM(BQ506,BS506:BT506,BW506,BY506)=0, "", SUM(BQ506,BS506:BT506,BW506,BY506))</f>
        <v/>
      </c>
      <c r="CS506" s="5" t="str">
        <f>IF(SUM(BK506,BP506,BV506,BZ506,CG506)=0, "", SUM(BK506,BP506,BV506,BZ506,CG506))</f>
        <v/>
      </c>
      <c r="CT506" s="5" t="str">
        <f>IF(SUM(BI506:BJ506,BL506,BN506,CH506)=0, "", SUM(BI506:BJ506,BL506,BN506,CH506))</f>
        <v/>
      </c>
      <c r="CU506" s="5" t="str">
        <f>IF(SUM(BM506,BO506,BU506,CA506,CJ506)=0, "", SUM(BM506,BO506,BU506,CA506,CJ506))</f>
        <v/>
      </c>
      <c r="CV506" s="5" t="str">
        <f>IF(CQ506="", "", IF(CQ506&gt;=8, 1, 0))</f>
        <v/>
      </c>
      <c r="CW506" s="5" t="str">
        <f>IF(CR506="", "", IF(CR506&gt;=10, 1, 0))</f>
        <v/>
      </c>
      <c r="CX506" s="5" t="str">
        <f>IF(CS506="", "", IF(CS506&gt;=13, 1, 0))</f>
        <v/>
      </c>
      <c r="CY506" s="5" t="str">
        <f>IF(CT506="", "", IF(CT506&gt;=10, 1, 0))</f>
        <v/>
      </c>
      <c r="CZ506" s="5" t="str">
        <f>IF(CU506="", "", IF(CU506&gt;=15, 1, 0))</f>
        <v/>
      </c>
      <c r="DA506" s="5" t="str">
        <f>IF(AND(BR506="", BX506="", CD506=""), "", IF(BR506=5,1,0) + IF(BX506=5,1,0) + IF(CD506=5,1,0))</f>
        <v/>
      </c>
      <c r="DB506" s="6"/>
      <c r="DC506" s="5"/>
      <c r="DD506" s="13"/>
      <c r="DE506" s="5"/>
      <c r="DF506" s="13"/>
      <c r="DG506" s="5"/>
      <c r="DH506" s="13"/>
      <c r="DI506" s="5"/>
      <c r="DJ506" s="13"/>
      <c r="DK506" s="5"/>
      <c r="DL506" s="13"/>
      <c r="DM506" s="5"/>
      <c r="DN506" s="13"/>
      <c r="DO506" s="5"/>
      <c r="DP506" s="13"/>
      <c r="DQ506" s="5"/>
      <c r="DR506" s="13"/>
      <c r="DS506" s="5"/>
      <c r="DT506" s="13"/>
      <c r="DU506" s="5"/>
      <c r="DV506" s="13"/>
      <c r="DW506" s="5"/>
      <c r="DX506" s="13"/>
      <c r="DY506" s="5"/>
      <c r="DZ506" s="13"/>
      <c r="EA506" s="5"/>
      <c r="EB506" s="13"/>
      <c r="EC506" s="5"/>
      <c r="ED506" s="13"/>
      <c r="EE506" s="5"/>
      <c r="EF506" s="13"/>
      <c r="EG506" s="5"/>
      <c r="EH506" s="13"/>
      <c r="EI506" s="5"/>
      <c r="EJ506" s="13"/>
      <c r="EK506" s="5"/>
      <c r="EL506" s="5"/>
      <c r="EM506" s="5"/>
      <c r="EN506" s="6"/>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6"/>
      <c r="FM506" s="5"/>
      <c r="FN506" s="5"/>
      <c r="FO506" s="5"/>
      <c r="FP506" s="5"/>
      <c r="FQ506" s="5"/>
      <c r="FR506" s="5"/>
      <c r="FS506" s="14"/>
      <c r="FT506" s="6"/>
      <c r="FU506" s="5"/>
      <c r="FV506" s="5"/>
      <c r="FW506" s="5"/>
      <c r="FX506" s="5"/>
      <c r="FY506" s="5"/>
      <c r="FZ506" s="5"/>
      <c r="GA506" s="5"/>
      <c r="GB506" s="5"/>
      <c r="GC506" s="5"/>
      <c r="GD506" s="5"/>
      <c r="GE506" s="5"/>
      <c r="GF506" s="6"/>
      <c r="GG506" s="5"/>
      <c r="GH506" s="5"/>
      <c r="GI506" s="5"/>
      <c r="GJ506" s="5"/>
      <c r="GK506" s="5"/>
      <c r="GL506" s="5"/>
      <c r="GM506" s="5"/>
      <c r="GN506" s="5"/>
      <c r="GO506" s="6"/>
      <c r="GP506" s="5"/>
      <c r="GQ506" s="5"/>
      <c r="GR506" s="5"/>
      <c r="GS506" s="5"/>
      <c r="GT506" s="5"/>
      <c r="GU506" s="5"/>
      <c r="GV506" s="5"/>
      <c r="GW506" s="5"/>
      <c r="GX506" s="5"/>
      <c r="GY506" s="5"/>
      <c r="GZ506" s="5"/>
      <c r="HA506" s="5"/>
      <c r="HB506" s="5"/>
      <c r="HC506" s="5"/>
      <c r="HD506" s="5"/>
      <c r="HE506" s="5"/>
      <c r="HF506" s="5"/>
      <c r="HG506" s="5"/>
      <c r="HH506" s="5"/>
      <c r="HI506" s="5"/>
      <c r="HJ506" s="6"/>
      <c r="HK506" s="5"/>
      <c r="HL506" s="5"/>
      <c r="HM506" s="5"/>
      <c r="HN506" s="5"/>
      <c r="HO506" s="5"/>
      <c r="HP506" s="5"/>
      <c r="HQ506" s="5"/>
      <c r="HR506" s="5"/>
      <c r="HS506" s="5"/>
      <c r="HT506" s="5"/>
      <c r="HU506" s="5"/>
      <c r="HV506" s="5"/>
      <c r="HW506" s="5"/>
      <c r="HX506" s="5"/>
      <c r="HY506" s="5"/>
      <c r="HZ506" s="5"/>
      <c r="IA506" s="5"/>
      <c r="IB506" s="5"/>
      <c r="IC506" s="5"/>
      <c r="ID506" s="5"/>
      <c r="IE506" s="5"/>
      <c r="IF506" s="5"/>
      <c r="IG506" s="5"/>
      <c r="IH506" s="5"/>
      <c r="II506" s="5"/>
      <c r="IJ506" s="5"/>
      <c r="IK506" s="5"/>
      <c r="IL506" s="5"/>
      <c r="IM506" s="5"/>
      <c r="IN506" s="5"/>
      <c r="IO506" s="5"/>
      <c r="IP506" s="5"/>
      <c r="IQ506" s="5"/>
      <c r="IR506" s="5"/>
      <c r="IS506" s="5"/>
      <c r="IT506" s="5"/>
      <c r="IU506" s="5"/>
      <c r="IV506" s="5"/>
      <c r="IW506" s="5"/>
      <c r="IX506" s="5"/>
      <c r="IY506" s="5"/>
      <c r="IZ506" s="5"/>
      <c r="JA506" s="5"/>
      <c r="JB506" s="5"/>
      <c r="JC506" s="5"/>
      <c r="JD506" s="5"/>
      <c r="JE506" s="5"/>
      <c r="JF506" s="5"/>
      <c r="JG506" s="5"/>
      <c r="JH506" s="5"/>
      <c r="JI506" s="5"/>
      <c r="JJ506" s="5"/>
      <c r="JK506" s="5"/>
      <c r="JL506" s="5"/>
      <c r="JM506" s="6"/>
      <c r="JN506" s="5"/>
      <c r="JO506" s="5"/>
      <c r="JP506" s="5"/>
      <c r="JQ506" s="5"/>
      <c r="JR506" s="5"/>
      <c r="JS506" s="5"/>
      <c r="JT506" s="5"/>
      <c r="JU506" s="5"/>
      <c r="JV506" s="5"/>
      <c r="JW506" s="5"/>
      <c r="JX506" s="5"/>
      <c r="JY506" s="5"/>
      <c r="JZ506" s="5"/>
      <c r="KA506" s="5"/>
      <c r="KB506" s="5"/>
      <c r="KC506" s="5"/>
      <c r="KD506" s="5"/>
      <c r="KE506" s="5"/>
      <c r="KF506" s="5"/>
      <c r="KG506" s="5"/>
      <c r="KH506" s="5"/>
      <c r="KI506" s="5"/>
      <c r="KJ506" s="5"/>
      <c r="KK506" s="5"/>
      <c r="KL506" s="5"/>
      <c r="KM506" s="5"/>
      <c r="KN506" s="5"/>
      <c r="KO506" s="5"/>
      <c r="KP506" s="5"/>
      <c r="KQ506" s="5"/>
      <c r="KR506" s="5"/>
      <c r="KS506" s="5"/>
      <c r="KT506" s="5"/>
      <c r="KU506" s="5"/>
      <c r="KV506" s="5"/>
      <c r="KW506" s="5"/>
      <c r="KX506" s="12"/>
      <c r="KY506" s="12"/>
      <c r="KZ506" s="12"/>
      <c r="LA506" s="12"/>
      <c r="LB506" s="12"/>
      <c r="LC506" s="12"/>
      <c r="LD506" s="12"/>
      <c r="LE506" s="6"/>
      <c r="LF506" s="5"/>
      <c r="LG506" s="5"/>
      <c r="LH506" s="5"/>
      <c r="LI506" s="5"/>
      <c r="LJ506" s="5"/>
      <c r="LK506" s="5"/>
      <c r="LL506" s="5"/>
      <c r="LM506" s="5"/>
      <c r="LN506" s="5"/>
      <c r="LO506" s="5"/>
      <c r="LP506" s="5"/>
      <c r="LQ506" s="5"/>
      <c r="LR506" s="5"/>
      <c r="LS506" s="5"/>
      <c r="LT506" s="5"/>
      <c r="LU506" s="5"/>
      <c r="LV506" s="5"/>
      <c r="LW506" s="5"/>
      <c r="LX506" s="5"/>
      <c r="LY506" s="5"/>
      <c r="LZ506" s="5"/>
      <c r="MA506" s="5"/>
      <c r="MB506" s="5"/>
      <c r="MC506" s="5"/>
      <c r="MD506" s="5"/>
      <c r="ME506" s="5"/>
      <c r="MF506" s="5"/>
      <c r="MG506" s="5"/>
      <c r="MH506" s="5"/>
      <c r="MI506" s="5"/>
      <c r="MJ506" s="5"/>
      <c r="MK506" s="5"/>
      <c r="ML506" s="6"/>
      <c r="MM506" s="5"/>
      <c r="MN506" s="5"/>
      <c r="MO506" s="5"/>
      <c r="MP506" s="5"/>
      <c r="MQ506" s="5"/>
      <c r="MR506" s="5"/>
      <c r="MS506" s="5"/>
      <c r="MT506" s="5"/>
      <c r="MU506" s="5"/>
      <c r="MV506" s="5"/>
      <c r="MW506" s="5"/>
      <c r="MX506" s="5"/>
      <c r="MY506" s="5"/>
      <c r="MZ506" s="5"/>
      <c r="NA506" s="5"/>
      <c r="NB506" s="5"/>
      <c r="NC506" s="5"/>
      <c r="ND506" s="5"/>
      <c r="NE506" s="5"/>
      <c r="NF506" s="5"/>
      <c r="NG506" s="5"/>
      <c r="NH506" s="6"/>
      <c r="NI506" s="5"/>
      <c r="NJ506" s="5"/>
      <c r="NK506" s="5"/>
      <c r="NL506" s="5"/>
      <c r="NM506" s="5"/>
      <c r="NN506" s="5"/>
      <c r="NO506" s="5"/>
      <c r="NP506" s="5"/>
      <c r="NQ506" s="5"/>
      <c r="NR506" s="5"/>
      <c r="NS506" s="5"/>
      <c r="NT506" s="5"/>
      <c r="NU506" s="5"/>
      <c r="NV506" s="5"/>
      <c r="NW506" s="5"/>
      <c r="NX506" s="5"/>
      <c r="NY506" s="5"/>
      <c r="NZ506" s="5"/>
      <c r="OA506" s="5"/>
      <c r="OB506" s="5"/>
      <c r="OC506" s="5"/>
      <c r="OD506" s="5"/>
      <c r="OE506" s="5"/>
      <c r="OF506" s="5"/>
      <c r="OG506" s="5"/>
      <c r="OH506" s="5"/>
      <c r="OI506" s="5"/>
      <c r="OJ506" s="5"/>
      <c r="OK506" s="5"/>
      <c r="OL506" s="5"/>
      <c r="OM506" s="5"/>
      <c r="ON506" s="5"/>
      <c r="OQ506" s="6"/>
      <c r="OR506" s="5"/>
      <c r="OS506" s="5"/>
      <c r="OT506" s="5"/>
      <c r="OU506" s="5"/>
      <c r="OV506" s="5"/>
      <c r="OW506" s="5"/>
      <c r="OX506" s="5"/>
      <c r="OY506" s="5"/>
      <c r="OZ506" s="5"/>
      <c r="PA506" s="5"/>
      <c r="PB506" s="5"/>
      <c r="PC506" s="5"/>
      <c r="PD506" s="5"/>
      <c r="PE506" s="5"/>
      <c r="PF506" s="5"/>
      <c r="PG506" s="5"/>
      <c r="PH506" s="5"/>
      <c r="PI506" s="5"/>
      <c r="PJ506" s="5"/>
      <c r="PK506" s="5"/>
      <c r="PL506" s="5"/>
      <c r="PM506" s="5"/>
      <c r="PN506" s="5"/>
      <c r="PO506" s="5"/>
      <c r="PP506" s="5"/>
      <c r="PQ506" s="5"/>
      <c r="PR506" s="5"/>
      <c r="PS506" s="5"/>
      <c r="PT506" s="5"/>
      <c r="PU506" s="5"/>
      <c r="PV506" s="5"/>
      <c r="PW506" s="5"/>
      <c r="PX506" s="6"/>
      <c r="PY506" s="5"/>
      <c r="PZ506" s="5"/>
      <c r="QA506" s="5"/>
      <c r="QB506" s="5"/>
      <c r="QC506" s="5"/>
      <c r="QD506" s="5"/>
      <c r="QE506" s="5"/>
      <c r="QF506" s="5"/>
      <c r="QG506" s="5"/>
      <c r="QH506" s="5"/>
      <c r="QI506" s="5"/>
      <c r="QJ506" s="6"/>
      <c r="QK506" s="5"/>
      <c r="QL506" s="5"/>
      <c r="QM506" s="5"/>
      <c r="QN506" s="5"/>
      <c r="QO506" s="5"/>
      <c r="QP506" s="5"/>
      <c r="QQ506" s="5"/>
      <c r="QR506" s="5"/>
      <c r="QS506" s="5"/>
      <c r="QT506" s="5"/>
      <c r="QU506" s="5"/>
      <c r="QV506" s="6"/>
      <c r="QW506" s="5"/>
      <c r="QX506" s="5"/>
      <c r="QY506" s="5"/>
      <c r="QZ506" s="5"/>
      <c r="RA506" s="5"/>
      <c r="RB506" s="5"/>
      <c r="RC506" s="5"/>
      <c r="RD506" s="5"/>
      <c r="RE506" s="5"/>
      <c r="RF506" s="5"/>
      <c r="RG506" s="5"/>
      <c r="RH506" s="6"/>
      <c r="RI506" s="5"/>
      <c r="RJ506" s="5"/>
      <c r="RK506" s="5"/>
      <c r="RL506" s="5"/>
      <c r="RM506" s="5"/>
      <c r="RN506" s="5"/>
      <c r="RO506" s="5"/>
      <c r="RP506" s="5"/>
      <c r="RQ506" s="6"/>
      <c r="RR506" s="5"/>
      <c r="RS506" s="5"/>
      <c r="RT506" s="5"/>
      <c r="RU506" s="5"/>
      <c r="RV506" s="5"/>
      <c r="RW506" s="5"/>
      <c r="RX506" s="5"/>
      <c r="RY506" s="5"/>
      <c r="RZ506" s="6"/>
      <c r="SA506" s="5"/>
      <c r="SB506" s="5"/>
      <c r="SC506" s="5"/>
      <c r="SD506" s="5"/>
      <c r="SE506" s="5"/>
      <c r="SF506" s="5"/>
      <c r="SG506" s="5"/>
      <c r="SH506" s="5"/>
      <c r="SI506" s="6"/>
      <c r="SJ506" s="5"/>
      <c r="SK506" s="5"/>
      <c r="SL506" s="5"/>
      <c r="SM506" s="5"/>
      <c r="SN506" s="5"/>
      <c r="SO506" s="5"/>
      <c r="SP506" s="5"/>
      <c r="SQ506" s="5"/>
      <c r="SR506" s="5"/>
      <c r="SS506" s="5"/>
      <c r="ST506" s="5"/>
      <c r="SU506" s="5"/>
      <c r="SV506" s="5"/>
      <c r="SW506" s="5"/>
      <c r="SX506" s="5"/>
      <c r="SY506" s="5"/>
      <c r="SZ506" s="5"/>
      <c r="TA506" s="5"/>
      <c r="TB506" s="5"/>
      <c r="TC506" s="5"/>
      <c r="TD506" s="5"/>
      <c r="TE506" s="5"/>
      <c r="TF506" s="6"/>
      <c r="TG506" s="5"/>
      <c r="TH506" s="5"/>
      <c r="TI506" s="5"/>
      <c r="TJ506" s="5"/>
      <c r="TK506" s="5"/>
      <c r="TL506" s="5"/>
      <c r="TM506" s="5"/>
      <c r="TN506" s="5"/>
      <c r="TO506" s="5"/>
      <c r="TP506" s="5"/>
      <c r="TQ506" s="5"/>
      <c r="TR506" s="5"/>
      <c r="TS506" s="5"/>
      <c r="TT506" s="5"/>
      <c r="TU506" s="5"/>
      <c r="TV506" s="5"/>
      <c r="TW506" s="5"/>
      <c r="TX506" s="5"/>
      <c r="TY506" s="5"/>
      <c r="TZ506" s="5"/>
      <c r="UA506" s="5"/>
      <c r="UB506" s="5"/>
      <c r="UC506" s="6"/>
      <c r="UD506" s="5"/>
      <c r="UE506" s="5"/>
      <c r="UF506" s="5"/>
      <c r="UG506" s="5"/>
      <c r="UH506" s="5"/>
      <c r="UI506" s="5"/>
      <c r="UJ506" s="5"/>
      <c r="UK506" s="5"/>
      <c r="UL506" s="5"/>
      <c r="UM506" s="5"/>
      <c r="UN506" s="5"/>
      <c r="UO506" s="5"/>
      <c r="UP506" s="5"/>
      <c r="UQ506" s="5"/>
      <c r="UR506" s="5"/>
      <c r="US506" s="5"/>
      <c r="UT506" s="5"/>
      <c r="UU506" s="5"/>
      <c r="UV506" s="5"/>
      <c r="UW506" s="5"/>
      <c r="UX506" s="5"/>
      <c r="UY506" s="5"/>
      <c r="UZ506" s="6"/>
      <c r="VA506" s="6"/>
      <c r="VB506" s="5"/>
      <c r="VC506" s="5"/>
      <c r="VE506" s="5"/>
      <c r="VF506" s="5"/>
      <c r="VG506" s="5"/>
      <c r="VH506" s="5"/>
      <c r="VI506" s="5"/>
      <c r="VK506" s="5"/>
      <c r="VL506" s="5"/>
      <c r="VN506" s="6"/>
      <c r="VO506" s="5"/>
      <c r="VP506" s="5"/>
      <c r="VQ506" s="5"/>
      <c r="VR506" s="5"/>
      <c r="VS506" s="5"/>
      <c r="VT506" s="5"/>
      <c r="VU506" s="5"/>
      <c r="VV506" s="5"/>
      <c r="VW506" s="5"/>
      <c r="VX506" s="5"/>
      <c r="VY506" s="5"/>
      <c r="VZ506" s="5"/>
      <c r="WA506" s="5"/>
      <c r="WB506" s="5"/>
      <c r="WC506" s="5"/>
      <c r="WD506" s="5"/>
      <c r="WE506" s="5"/>
      <c r="WF506" s="5"/>
      <c r="WG506" s="5"/>
      <c r="WH506" s="5"/>
      <c r="WI506" s="5"/>
      <c r="WJ506" s="5"/>
      <c r="WK506" s="5"/>
      <c r="WL506" s="5"/>
      <c r="WM506" s="5"/>
      <c r="WN506" s="5"/>
      <c r="WO506" s="5"/>
      <c r="WP506" s="5"/>
      <c r="WQ506" s="5"/>
      <c r="WR506" s="5"/>
      <c r="WS506" s="5"/>
      <c r="WT506" s="5"/>
      <c r="WU506" s="5"/>
      <c r="WV506" s="5"/>
      <c r="WW506" s="5"/>
      <c r="WX506" s="5"/>
      <c r="WY506" s="5"/>
      <c r="WZ506" s="5"/>
      <c r="XA506" s="6"/>
      <c r="XB506" s="5"/>
      <c r="XC506" s="5"/>
      <c r="XD506" s="5"/>
      <c r="XE506" s="5"/>
      <c r="XF506" s="5"/>
      <c r="XG506" s="5"/>
      <c r="XH506" s="5"/>
      <c r="XI506" s="5"/>
      <c r="XJ506" s="5"/>
      <c r="XK506" s="5"/>
      <c r="XL506" s="5"/>
      <c r="XM506" s="6"/>
      <c r="XN506" s="5"/>
      <c r="XO506" s="5"/>
      <c r="XP506" s="5"/>
      <c r="XQ506" s="5"/>
      <c r="XR506" s="5"/>
      <c r="XS506" s="5"/>
      <c r="XT506" s="5"/>
      <c r="XU506" s="5"/>
      <c r="XV506" s="6"/>
      <c r="XW506" s="5"/>
      <c r="XX506" s="5"/>
      <c r="XY506" s="5"/>
      <c r="XZ506" s="5"/>
      <c r="YA506" s="5"/>
      <c r="YB506" s="5"/>
      <c r="YC506" s="5"/>
      <c r="YD506" s="5"/>
      <c r="YE506" s="5"/>
      <c r="YF506" s="5"/>
      <c r="YG506" s="5"/>
      <c r="YH506" s="5"/>
      <c r="YI506" s="5"/>
      <c r="YJ506" s="5"/>
      <c r="YK506" s="5"/>
      <c r="YL506" s="5"/>
      <c r="YM506" s="5"/>
      <c r="YN506" s="5"/>
      <c r="YO506" s="5"/>
      <c r="YP506" s="12"/>
      <c r="YQ506" s="12"/>
      <c r="YR506" s="12"/>
      <c r="YS506" s="12"/>
      <c r="YT506" s="12"/>
      <c r="YU506" s="12"/>
      <c r="YV506" s="12"/>
      <c r="YW506" s="12"/>
      <c r="YX506" s="6"/>
      <c r="YY506" s="5"/>
      <c r="YZ506" s="5"/>
      <c r="ZA506" s="5"/>
      <c r="ZB506" s="5"/>
      <c r="ZC506" s="5"/>
      <c r="ZD506" s="5"/>
      <c r="ZE506" s="5"/>
      <c r="ZF506" s="5"/>
      <c r="ZG506" s="5"/>
      <c r="ZH506" s="5"/>
      <c r="ZI506" s="5"/>
      <c r="ZJ506" s="5"/>
      <c r="ZK506" s="5"/>
      <c r="ZL506" s="5"/>
      <c r="ZM506" s="5"/>
      <c r="ZN506" s="5"/>
      <c r="ZO506" s="5"/>
      <c r="ZP506" s="5"/>
      <c r="ZQ506" s="5"/>
      <c r="ZR506" s="5"/>
      <c r="ZS506" s="5"/>
      <c r="ZT506" s="5"/>
      <c r="ZU506" s="5"/>
      <c r="ZV506" s="5"/>
      <c r="ZW506" s="5"/>
      <c r="ZX506" s="5"/>
      <c r="ZY506" s="5"/>
      <c r="ZZ506" s="5"/>
      <c r="AAA506" s="5"/>
      <c r="AAB506" s="5"/>
      <c r="AAC506" s="5"/>
      <c r="AAD506" s="5"/>
      <c r="AAE506" s="6"/>
      <c r="AAF506" s="5"/>
      <c r="AAG506" s="5"/>
      <c r="AAH506" s="5"/>
      <c r="AAI506" s="5"/>
      <c r="AAJ506" s="5"/>
      <c r="AAK506" s="5"/>
      <c r="AAL506" s="5"/>
      <c r="AAM506" s="5"/>
      <c r="AAN506" s="5"/>
      <c r="AAO506" s="5"/>
      <c r="AAP506" s="5"/>
      <c r="AAQ506" s="5"/>
      <c r="AAR506" s="5"/>
      <c r="AAS506" s="5"/>
      <c r="AAT506" s="5"/>
      <c r="AAU506" s="5"/>
      <c r="AAV506" s="5"/>
      <c r="AAW506" s="5"/>
      <c r="AAX506" s="5"/>
      <c r="AAY506" s="5"/>
      <c r="AAZ506" s="5"/>
      <c r="ABA506" s="5"/>
      <c r="ABB506" s="5"/>
      <c r="ABC506" s="5"/>
      <c r="ABD506" s="5"/>
      <c r="ABE506" s="5"/>
      <c r="ABF506" s="5"/>
      <c r="ABG506" s="5"/>
      <c r="ABH506" s="5"/>
      <c r="ABI506" s="5"/>
      <c r="ABJ506" s="5"/>
      <c r="ABK506" s="5"/>
      <c r="ABL506" s="5"/>
      <c r="ABM506" s="5"/>
      <c r="ABN506" s="5"/>
      <c r="ABO506" s="5"/>
      <c r="ABP506" s="5"/>
      <c r="ABQ506" s="5"/>
      <c r="ABR506" s="5"/>
      <c r="ABS506" s="5"/>
      <c r="ABT506" s="5"/>
      <c r="ABU506" s="5"/>
      <c r="ABV506" s="5"/>
      <c r="ABW506" s="5"/>
      <c r="ABX506" s="5"/>
      <c r="ABY506" s="6"/>
      <c r="ABZ506" s="5"/>
      <c r="ACA506" s="5"/>
      <c r="ACB506" s="5"/>
      <c r="ACC506" s="5"/>
      <c r="ACD506" s="5"/>
      <c r="ACE506" s="5"/>
      <c r="ACF506" s="5"/>
      <c r="ACG506" s="5"/>
      <c r="ACH506" s="5"/>
      <c r="ACI506" s="5"/>
      <c r="ACJ506" s="5"/>
      <c r="ACK506" s="5"/>
      <c r="ACL506" s="5"/>
      <c r="ACM506" s="5"/>
      <c r="ACN506" s="5"/>
      <c r="ACO506" s="5"/>
      <c r="ACP506" s="5"/>
      <c r="ACQ506" s="5"/>
      <c r="ACR506" s="5"/>
      <c r="ACS506" s="5"/>
      <c r="ACT506" s="5"/>
      <c r="ACU506" s="5"/>
      <c r="ACV506" s="5"/>
      <c r="ACW506" s="5"/>
      <c r="ACX506" s="5"/>
      <c r="ACY506" s="5"/>
      <c r="ACZ506" s="5"/>
      <c r="ADA506" s="5"/>
      <c r="ADB506" s="5"/>
      <c r="ADC506" s="5"/>
      <c r="ADD506" s="5"/>
      <c r="ADE506" s="5"/>
      <c r="ADF506" s="5"/>
      <c r="ADG506" s="5"/>
      <c r="ADH506" s="5"/>
      <c r="ADI506" s="5"/>
      <c r="ADJ506" s="5"/>
      <c r="ADK506" s="5"/>
      <c r="ADL506" s="5"/>
      <c r="ADM506" s="5"/>
      <c r="ADN506" s="5"/>
      <c r="ADO506" s="5"/>
      <c r="ADP506" s="5"/>
      <c r="ADQ506" s="6"/>
      <c r="ADR506" s="5"/>
      <c r="ADS506" s="5"/>
      <c r="ADT506" s="5"/>
      <c r="ADU506" s="5"/>
      <c r="ADV506" s="5"/>
      <c r="ADW506" s="5"/>
      <c r="ADX506" s="5"/>
      <c r="ADY506" s="5"/>
      <c r="ADZ506" s="5"/>
      <c r="AEA506" s="5"/>
      <c r="AEB506" s="5"/>
      <c r="AEC506" s="5"/>
      <c r="AED506" s="5"/>
      <c r="AEE506" s="5"/>
      <c r="AEF506" s="5"/>
      <c r="AEG506" s="5"/>
      <c r="AEH506" s="5"/>
      <c r="AEI506" s="5"/>
      <c r="AEJ506" s="5"/>
      <c r="AEK506" s="5"/>
      <c r="AEL506" s="5"/>
      <c r="AEM506" s="8"/>
      <c r="AEN506" s="6"/>
      <c r="AEO506" s="6"/>
      <c r="AEP506" s="6"/>
      <c r="AEQ506" s="6"/>
      <c r="AER506" s="5"/>
      <c r="AES506" s="6"/>
      <c r="AET506" s="6"/>
      <c r="AEU506" s="6"/>
      <c r="AEV506" s="5"/>
      <c r="AEW506" s="5"/>
      <c r="AEX506" s="5"/>
      <c r="AEY506" s="5"/>
      <c r="AEZ506" s="5"/>
      <c r="AFA506" s="5"/>
      <c r="AFB506" s="5"/>
      <c r="AFC506" s="5"/>
      <c r="AFD506" s="5"/>
      <c r="AFE506" s="5"/>
      <c r="AFF506" s="5"/>
      <c r="AFG506" s="5"/>
      <c r="AFH506" s="5"/>
      <c r="AFI506" s="5"/>
      <c r="AFJ506" s="5"/>
      <c r="AFK506" s="5"/>
      <c r="AFL506" s="5"/>
      <c r="AFM506" s="5"/>
      <c r="AFN506" s="5"/>
      <c r="AFO506" s="5"/>
      <c r="AFP506" s="5"/>
      <c r="AFQ506" s="5"/>
      <c r="AFR506" s="5"/>
      <c r="AFS506" s="5"/>
      <c r="AFT506" s="5"/>
      <c r="AFU506" s="5"/>
      <c r="AFV506" s="5"/>
      <c r="AFW506" s="5"/>
      <c r="AFX506" s="5"/>
      <c r="AFY506" s="5"/>
      <c r="AFZ506" s="5"/>
      <c r="AGA506" s="5"/>
      <c r="AGB506" s="6"/>
      <c r="AGC506" s="5"/>
      <c r="AGD506" s="5"/>
      <c r="AGE506" s="5"/>
      <c r="AGF506" s="5"/>
      <c r="AGG506" s="5"/>
      <c r="AGM506" s="18"/>
      <c r="AGS506" s="6"/>
      <c r="AHG506" s="18"/>
      <c r="AHM506" s="6"/>
      <c r="AHN506" s="5"/>
      <c r="AHO506" s="5"/>
      <c r="AHP506" s="5"/>
      <c r="AHQ506" s="5"/>
      <c r="AHR506" s="5"/>
      <c r="AHS506" s="5"/>
      <c r="AHT506" s="5"/>
      <c r="AHU506" s="5"/>
      <c r="AHV506" s="5"/>
      <c r="AHW506" s="5"/>
      <c r="AHX506" s="5"/>
      <c r="AHY506" s="5"/>
      <c r="AHZ506" s="5"/>
      <c r="AIA506" s="5"/>
      <c r="AIB506" s="5"/>
      <c r="AIC506" s="5"/>
      <c r="AID506" s="6"/>
      <c r="AIE506" s="5"/>
      <c r="AIF506" s="5"/>
      <c r="AIG506" s="5"/>
      <c r="AIH506" s="5"/>
      <c r="AII506" s="5"/>
      <c r="AIJ506" s="5"/>
      <c r="AIK506" s="5"/>
      <c r="AIL506" s="5"/>
      <c r="AIM506" s="5"/>
      <c r="AIN506" s="5"/>
      <c r="AIO506" s="5"/>
      <c r="AIP506" s="5"/>
      <c r="AIQ506" s="5"/>
      <c r="AIR506" s="5"/>
      <c r="AIS506" s="5"/>
      <c r="AIT506" s="5"/>
      <c r="AIU506" s="5"/>
      <c r="AIV506" s="5"/>
      <c r="AIW506" s="5"/>
      <c r="AIX506" s="5"/>
      <c r="AIY506" s="5"/>
      <c r="AIZ506" s="5"/>
      <c r="AJA506" s="5"/>
      <c r="AJB506" s="6"/>
      <c r="AJC506" s="5"/>
      <c r="AJD506" s="5"/>
      <c r="AJE506" s="5"/>
      <c r="AJF506" s="5"/>
      <c r="AJG506" s="5"/>
      <c r="AJH506" s="5"/>
      <c r="AJI506" s="5"/>
      <c r="AJJ506" s="5"/>
      <c r="AJK506" s="5"/>
      <c r="AJL506" s="5"/>
      <c r="AJM506" s="5"/>
      <c r="AJN506" s="6"/>
      <c r="AJO506" s="5"/>
      <c r="AJP506" s="5"/>
      <c r="AJQ506" s="5"/>
      <c r="AJR506" s="5"/>
      <c r="AJS506" s="5"/>
      <c r="AJT506" s="5"/>
      <c r="AJU506" s="5"/>
      <c r="AJV506" s="5"/>
    </row>
    <row r="507" spans="1:958" ht="14.25" customHeight="1"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7"/>
      <c r="AF507" s="6"/>
      <c r="AG507" s="8"/>
      <c r="AH507" s="8"/>
      <c r="AI507" s="8"/>
      <c r="AJ507" s="5"/>
      <c r="AK507" s="9"/>
      <c r="AL507" s="5"/>
      <c r="AM507" s="6"/>
      <c r="AN507" s="10"/>
      <c r="AO507" s="6"/>
      <c r="AP507" s="6"/>
      <c r="AQ507" s="5"/>
      <c r="AV507" s="5"/>
      <c r="AW507" s="5"/>
      <c r="AX507" s="5"/>
      <c r="AY507" s="5"/>
      <c r="AZ507" s="5"/>
      <c r="BA507" s="5"/>
      <c r="BB507" s="5"/>
      <c r="BE507" s="5"/>
      <c r="BF507" s="5"/>
      <c r="BG507" s="5"/>
      <c r="BH507" s="6"/>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t="str">
        <f>IF(SUM(BI507:BQ507,BS507:BW507,BY507:CC507,CE507:CJ507)=0, "", SUM(BI507:BQ507,BS507:BW507,BY507:CC507,CE507:CJ507))</f>
        <v/>
      </c>
      <c r="CN507" s="5" t="str">
        <f>IF(SUM(CQ507, CR507, CS507, CT507, CU507)=0, "", IF(OR(CQ507&gt;=8, CR507&gt;=10, CS507&gt;=13, CT507&gt;=10, CU507&gt;=15), 1, 0))</f>
        <v/>
      </c>
      <c r="CO507" s="5" t="str">
        <f>IF(SUM(BI507:BJ507,BL507,BM507,BN507,BO507,BU507,CA507,CH507,CJ507)=0, "", SUM(BI507:BJ507,BL507,BM507,BN507,BO507,BU507,CA507,CH507,CJ507))</f>
        <v/>
      </c>
      <c r="CP507" s="5" t="str">
        <f>IF(SUM(BK507,BP507:BQ507,BS507:BT507,BV507:BW507,BY507:BZ507,CB507:CC507,CE507:CG507,CI507)=0, "", SUM(BK507,BP507:BQ507,BS507:BT507,BV507:BW507,BY507:BZ507,CB507:CC507,CE507:CG507,CI507))</f>
        <v/>
      </c>
      <c r="CQ507" s="5" t="str">
        <f>IF(SUM(CB507:CC507,CE507:CF507,CI507)=0, "", SUM(CB507:CC507,CE507:CF507,CI507))</f>
        <v/>
      </c>
      <c r="CR507" s="5" t="str">
        <f>IF(SUM(BQ507,BS507:BT507,BW507,BY507)=0, "", SUM(BQ507,BS507:BT507,BW507,BY507))</f>
        <v/>
      </c>
      <c r="CS507" s="5" t="str">
        <f>IF(SUM(BK507,BP507,BV507,BZ507,CG507)=0, "", SUM(BK507,BP507,BV507,BZ507,CG507))</f>
        <v/>
      </c>
      <c r="CT507" s="5" t="str">
        <f>IF(SUM(BI507:BJ507,BL507,BN507,CH507)=0, "", SUM(BI507:BJ507,BL507,BN507,CH507))</f>
        <v/>
      </c>
      <c r="CU507" s="5" t="str">
        <f>IF(SUM(BM507,BO507,BU507,CA507,CJ507)=0, "", SUM(BM507,BO507,BU507,CA507,CJ507))</f>
        <v/>
      </c>
      <c r="CV507" s="5" t="str">
        <f>IF(CQ507="", "", IF(CQ507&gt;=8, 1, 0))</f>
        <v/>
      </c>
      <c r="CW507" s="5" t="str">
        <f>IF(CR507="", "", IF(CR507&gt;=10, 1, 0))</f>
        <v/>
      </c>
      <c r="CX507" s="5" t="str">
        <f>IF(CS507="", "", IF(CS507&gt;=13, 1, 0))</f>
        <v/>
      </c>
      <c r="CY507" s="5" t="str">
        <f>IF(CT507="", "", IF(CT507&gt;=10, 1, 0))</f>
        <v/>
      </c>
      <c r="CZ507" s="5" t="str">
        <f>IF(CU507="", "", IF(CU507&gt;=15, 1, 0))</f>
        <v/>
      </c>
      <c r="DA507" s="5" t="str">
        <f>IF(AND(BR507="", BX507="", CD507=""), "", IF(BR507=5,1,0) + IF(BX507=5,1,0) + IF(CD507=5,1,0))</f>
        <v/>
      </c>
      <c r="DB507" s="6"/>
      <c r="DC507" s="5"/>
      <c r="DD507" s="13"/>
      <c r="DE507" s="5"/>
      <c r="DF507" s="13"/>
      <c r="DG507" s="5"/>
      <c r="DH507" s="13"/>
      <c r="DI507" s="5"/>
      <c r="DJ507" s="13"/>
      <c r="DK507" s="5"/>
      <c r="DL507" s="13"/>
      <c r="DM507" s="5"/>
      <c r="DN507" s="13"/>
      <c r="DO507" s="5"/>
      <c r="DP507" s="13"/>
      <c r="DQ507" s="5"/>
      <c r="DR507" s="13"/>
      <c r="DS507" s="5"/>
      <c r="DT507" s="13"/>
      <c r="DU507" s="5"/>
      <c r="DV507" s="13"/>
      <c r="DW507" s="5"/>
      <c r="DX507" s="13"/>
      <c r="DY507" s="5"/>
      <c r="DZ507" s="13"/>
      <c r="EA507" s="5"/>
      <c r="EB507" s="13"/>
      <c r="EC507" s="5"/>
      <c r="ED507" s="13"/>
      <c r="EE507" s="5"/>
      <c r="EF507" s="13"/>
      <c r="EG507" s="5"/>
      <c r="EH507" s="13"/>
      <c r="EI507" s="5"/>
      <c r="EJ507" s="13"/>
      <c r="EK507" s="5"/>
      <c r="EL507" s="5"/>
      <c r="EM507" s="5"/>
      <c r="EN507" s="6"/>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6"/>
      <c r="FM507" s="5"/>
      <c r="FN507" s="5"/>
      <c r="FO507" s="5"/>
      <c r="FP507" s="5"/>
      <c r="FQ507" s="5"/>
      <c r="FR507" s="5"/>
      <c r="FS507" s="14"/>
      <c r="FT507" s="6"/>
      <c r="FU507" s="5"/>
      <c r="FV507" s="5"/>
      <c r="FW507" s="5"/>
      <c r="FX507" s="5"/>
      <c r="FY507" s="5"/>
      <c r="FZ507" s="5"/>
      <c r="GA507" s="5"/>
      <c r="GB507" s="5"/>
      <c r="GC507" s="5"/>
      <c r="GD507" s="5"/>
      <c r="GE507" s="5"/>
      <c r="GF507" s="6"/>
      <c r="GG507" s="5"/>
      <c r="GH507" s="5"/>
      <c r="GI507" s="5"/>
      <c r="GJ507" s="5"/>
      <c r="GK507" s="5"/>
      <c r="GL507" s="5"/>
      <c r="GM507" s="5"/>
      <c r="GN507" s="5"/>
      <c r="GO507" s="6"/>
      <c r="GP507" s="5"/>
      <c r="GQ507" s="5"/>
      <c r="GR507" s="5"/>
      <c r="GS507" s="5"/>
      <c r="GT507" s="5"/>
      <c r="GU507" s="5"/>
      <c r="GV507" s="5"/>
      <c r="GW507" s="5"/>
      <c r="GX507" s="5"/>
      <c r="GY507" s="5"/>
      <c r="GZ507" s="5"/>
      <c r="HA507" s="5"/>
      <c r="HB507" s="5"/>
      <c r="HC507" s="5"/>
      <c r="HD507" s="5"/>
      <c r="HE507" s="5"/>
      <c r="HF507" s="5"/>
      <c r="HG507" s="5"/>
      <c r="HH507" s="5"/>
      <c r="HI507" s="5"/>
      <c r="HJ507" s="6"/>
      <c r="HK507" s="5"/>
      <c r="HL507" s="5"/>
      <c r="HM507" s="5"/>
      <c r="HN507" s="5"/>
      <c r="HO507" s="5"/>
      <c r="HP507" s="5"/>
      <c r="HQ507" s="5"/>
      <c r="HR507" s="5"/>
      <c r="HS507" s="5"/>
      <c r="HT507" s="5"/>
      <c r="HU507" s="5"/>
      <c r="HV507" s="5"/>
      <c r="HW507" s="5"/>
      <c r="HX507" s="5"/>
      <c r="HY507" s="5"/>
      <c r="HZ507" s="5"/>
      <c r="IA507" s="5"/>
      <c r="IB507" s="5"/>
      <c r="IC507" s="5"/>
      <c r="ID507" s="5"/>
      <c r="IE507" s="5"/>
      <c r="IF507" s="5"/>
      <c r="IG507" s="5"/>
      <c r="IH507" s="5"/>
      <c r="II507" s="5"/>
      <c r="IJ507" s="5"/>
      <c r="IK507" s="5"/>
      <c r="IL507" s="5"/>
      <c r="IM507" s="5"/>
      <c r="IN507" s="5"/>
      <c r="IO507" s="5"/>
      <c r="IP507" s="5"/>
      <c r="IQ507" s="5"/>
      <c r="IR507" s="5"/>
      <c r="IS507" s="5"/>
      <c r="IT507" s="5"/>
      <c r="IU507" s="5"/>
      <c r="IV507" s="5"/>
      <c r="IW507" s="5"/>
      <c r="IX507" s="5"/>
      <c r="IY507" s="5"/>
      <c r="IZ507" s="5"/>
      <c r="JA507" s="5"/>
      <c r="JB507" s="5"/>
      <c r="JC507" s="5"/>
      <c r="JD507" s="5"/>
      <c r="JE507" s="5"/>
      <c r="JF507" s="5"/>
      <c r="JG507" s="5"/>
      <c r="JH507" s="5"/>
      <c r="JI507" s="5"/>
      <c r="JJ507" s="5"/>
      <c r="JK507" s="5"/>
      <c r="JL507" s="5"/>
      <c r="JM507" s="6"/>
      <c r="JN507" s="5"/>
      <c r="JO507" s="5"/>
      <c r="JP507" s="5"/>
      <c r="JQ507" s="5"/>
      <c r="JR507" s="5"/>
      <c r="JS507" s="5"/>
      <c r="JT507" s="5"/>
      <c r="JU507" s="5"/>
      <c r="JV507" s="5"/>
      <c r="JW507" s="5"/>
      <c r="JX507" s="5"/>
      <c r="JY507" s="5"/>
      <c r="JZ507" s="5"/>
      <c r="KA507" s="5"/>
      <c r="KB507" s="5"/>
      <c r="KC507" s="5"/>
      <c r="KD507" s="5"/>
      <c r="KE507" s="5"/>
      <c r="KF507" s="5"/>
      <c r="KG507" s="5"/>
      <c r="KH507" s="5"/>
      <c r="KI507" s="5"/>
      <c r="KJ507" s="5"/>
      <c r="KK507" s="5"/>
      <c r="KL507" s="5"/>
      <c r="KM507" s="5"/>
      <c r="KN507" s="5"/>
      <c r="KO507" s="5"/>
      <c r="KP507" s="5"/>
      <c r="KQ507" s="5"/>
      <c r="KR507" s="5"/>
      <c r="KS507" s="5"/>
      <c r="KT507" s="5"/>
      <c r="KU507" s="5"/>
      <c r="KV507" s="5"/>
      <c r="KW507" s="5"/>
      <c r="KX507" s="12"/>
      <c r="KY507" s="12"/>
      <c r="KZ507" s="12"/>
      <c r="LA507" s="12"/>
      <c r="LB507" s="12"/>
      <c r="LC507" s="12"/>
      <c r="LD507" s="12"/>
      <c r="LE507" s="6"/>
      <c r="LF507" s="5"/>
      <c r="LG507" s="5"/>
      <c r="LH507" s="5"/>
      <c r="LI507" s="5"/>
      <c r="LJ507" s="5"/>
      <c r="LK507" s="5"/>
      <c r="LL507" s="5"/>
      <c r="LM507" s="5"/>
      <c r="LN507" s="5"/>
      <c r="LO507" s="5"/>
      <c r="LP507" s="5"/>
      <c r="LQ507" s="5"/>
      <c r="LR507" s="5"/>
      <c r="LS507" s="5"/>
      <c r="LT507" s="5"/>
      <c r="LU507" s="5"/>
      <c r="LV507" s="5"/>
      <c r="LW507" s="5"/>
      <c r="LX507" s="5"/>
      <c r="LY507" s="5"/>
      <c r="LZ507" s="5"/>
      <c r="MA507" s="5"/>
      <c r="MB507" s="5"/>
      <c r="MC507" s="5"/>
      <c r="MD507" s="5"/>
      <c r="ME507" s="5"/>
      <c r="MF507" s="5"/>
      <c r="MG507" s="5"/>
      <c r="MH507" s="5"/>
      <c r="MI507" s="5"/>
      <c r="MJ507" s="5"/>
      <c r="MK507" s="5"/>
      <c r="ML507" s="6"/>
      <c r="MM507" s="5"/>
      <c r="MN507" s="5"/>
      <c r="MO507" s="5"/>
      <c r="MP507" s="5"/>
      <c r="MQ507" s="5"/>
      <c r="MR507" s="5"/>
      <c r="MS507" s="5"/>
      <c r="MT507" s="5"/>
      <c r="MU507" s="5"/>
      <c r="MV507" s="5"/>
      <c r="MW507" s="5"/>
      <c r="MX507" s="5"/>
      <c r="MY507" s="5"/>
      <c r="MZ507" s="5"/>
      <c r="NA507" s="5"/>
      <c r="NB507" s="5"/>
      <c r="NC507" s="5"/>
      <c r="ND507" s="5"/>
      <c r="NE507" s="5"/>
      <c r="NF507" s="5"/>
      <c r="NG507" s="5"/>
      <c r="NH507" s="6"/>
      <c r="NI507" s="5"/>
      <c r="NJ507" s="5"/>
      <c r="NK507" s="5"/>
      <c r="NL507" s="5"/>
      <c r="NM507" s="5"/>
      <c r="NN507" s="5"/>
      <c r="NO507" s="5"/>
      <c r="NP507" s="5"/>
      <c r="NQ507" s="5"/>
      <c r="NR507" s="5"/>
      <c r="NS507" s="5"/>
      <c r="NT507" s="5"/>
      <c r="NU507" s="5"/>
      <c r="NV507" s="5"/>
      <c r="NW507" s="5"/>
      <c r="NX507" s="5"/>
      <c r="NY507" s="5"/>
      <c r="NZ507" s="5"/>
      <c r="OA507" s="5"/>
      <c r="OB507" s="5"/>
      <c r="OC507" s="5"/>
      <c r="OD507" s="5"/>
      <c r="OE507" s="5"/>
      <c r="OF507" s="5"/>
      <c r="OG507" s="5"/>
      <c r="OH507" s="5"/>
      <c r="OI507" s="5"/>
      <c r="OJ507" s="5"/>
      <c r="OK507" s="5"/>
      <c r="OL507" s="5"/>
      <c r="OM507" s="5"/>
      <c r="ON507" s="5"/>
      <c r="OQ507" s="6"/>
      <c r="OR507" s="5"/>
      <c r="OS507" s="5"/>
      <c r="OT507" s="5"/>
      <c r="OU507" s="5"/>
      <c r="OV507" s="5"/>
      <c r="OW507" s="5"/>
      <c r="OX507" s="5"/>
      <c r="OY507" s="5"/>
      <c r="OZ507" s="5"/>
      <c r="PA507" s="5"/>
      <c r="PB507" s="5"/>
      <c r="PC507" s="5"/>
      <c r="PD507" s="5"/>
      <c r="PE507" s="5"/>
      <c r="PF507" s="5"/>
      <c r="PG507" s="5"/>
      <c r="PH507" s="5"/>
      <c r="PI507" s="5"/>
      <c r="PJ507" s="5"/>
      <c r="PK507" s="5"/>
      <c r="PL507" s="5"/>
      <c r="PM507" s="5"/>
      <c r="PN507" s="5"/>
      <c r="PO507" s="5"/>
      <c r="PP507" s="5"/>
      <c r="PQ507" s="5"/>
      <c r="PR507" s="5"/>
      <c r="PS507" s="5"/>
      <c r="PT507" s="5"/>
      <c r="PU507" s="5"/>
      <c r="PV507" s="5"/>
      <c r="PW507" s="5"/>
      <c r="PX507" s="6"/>
      <c r="PY507" s="5"/>
      <c r="PZ507" s="5"/>
      <c r="QA507" s="5"/>
      <c r="QB507" s="5"/>
      <c r="QC507" s="5"/>
      <c r="QD507" s="5"/>
      <c r="QE507" s="5"/>
      <c r="QF507" s="5"/>
      <c r="QG507" s="5"/>
      <c r="QH507" s="5"/>
      <c r="QI507" s="5"/>
      <c r="QJ507" s="6"/>
      <c r="QK507" s="5"/>
      <c r="QL507" s="5"/>
      <c r="QM507" s="5"/>
      <c r="QN507" s="5"/>
      <c r="QO507" s="5"/>
      <c r="QP507" s="5"/>
      <c r="QQ507" s="5"/>
      <c r="QR507" s="5"/>
      <c r="QS507" s="5"/>
      <c r="QT507" s="5"/>
      <c r="QU507" s="5"/>
      <c r="QV507" s="6"/>
      <c r="QW507" s="5"/>
      <c r="QX507" s="5"/>
      <c r="QY507" s="5"/>
      <c r="QZ507" s="5"/>
      <c r="RA507" s="5"/>
      <c r="RB507" s="5"/>
      <c r="RC507" s="5"/>
      <c r="RD507" s="5"/>
      <c r="RE507" s="5"/>
      <c r="RF507" s="5"/>
      <c r="RG507" s="5"/>
      <c r="RH507" s="6"/>
      <c r="RI507" s="5"/>
      <c r="RJ507" s="5"/>
      <c r="RK507" s="5"/>
      <c r="RL507" s="5"/>
      <c r="RM507" s="5"/>
      <c r="RN507" s="5"/>
      <c r="RO507" s="5"/>
      <c r="RP507" s="5"/>
      <c r="RQ507" s="6"/>
      <c r="RR507" s="5"/>
      <c r="RS507" s="5"/>
      <c r="RT507" s="5"/>
      <c r="RU507" s="5"/>
      <c r="RV507" s="5"/>
      <c r="RW507" s="5"/>
      <c r="RX507" s="5"/>
      <c r="RY507" s="5"/>
      <c r="RZ507" s="6"/>
      <c r="SA507" s="5"/>
      <c r="SB507" s="5"/>
      <c r="SC507" s="5"/>
      <c r="SD507" s="5"/>
      <c r="SE507" s="5"/>
      <c r="SF507" s="5"/>
      <c r="SG507" s="5"/>
      <c r="SH507" s="5"/>
      <c r="SI507" s="6"/>
      <c r="SJ507" s="5"/>
      <c r="SK507" s="5"/>
      <c r="SL507" s="5"/>
      <c r="SM507" s="5"/>
      <c r="SN507" s="5"/>
      <c r="SO507" s="5"/>
      <c r="SP507" s="5"/>
      <c r="SQ507" s="5"/>
      <c r="SR507" s="5"/>
      <c r="SS507" s="5"/>
      <c r="ST507" s="5"/>
      <c r="SU507" s="5"/>
      <c r="SV507" s="5"/>
      <c r="SW507" s="5"/>
      <c r="SX507" s="5"/>
      <c r="SY507" s="5"/>
      <c r="SZ507" s="5"/>
      <c r="TA507" s="5"/>
      <c r="TB507" s="5"/>
      <c r="TC507" s="5"/>
      <c r="TD507" s="5"/>
      <c r="TE507" s="5"/>
      <c r="TF507" s="6"/>
      <c r="TG507" s="5"/>
      <c r="TH507" s="5"/>
      <c r="TI507" s="5"/>
      <c r="TJ507" s="5"/>
      <c r="TK507" s="5"/>
      <c r="TL507" s="5"/>
      <c r="TM507" s="5"/>
      <c r="TN507" s="5"/>
      <c r="TO507" s="5"/>
      <c r="TP507" s="5"/>
      <c r="TQ507" s="5"/>
      <c r="TR507" s="5"/>
      <c r="TS507" s="5"/>
      <c r="TT507" s="5"/>
      <c r="TU507" s="5"/>
      <c r="TV507" s="5"/>
      <c r="TW507" s="5"/>
      <c r="TX507" s="5"/>
      <c r="TY507" s="5"/>
      <c r="TZ507" s="5"/>
      <c r="UA507" s="5"/>
      <c r="UB507" s="5"/>
      <c r="UC507" s="6"/>
      <c r="UD507" s="5"/>
      <c r="UE507" s="5"/>
      <c r="UF507" s="5"/>
      <c r="UG507" s="5"/>
      <c r="UH507" s="5"/>
      <c r="UI507" s="5"/>
      <c r="UJ507" s="5"/>
      <c r="UK507" s="5"/>
      <c r="UL507" s="5"/>
      <c r="UM507" s="5"/>
      <c r="UN507" s="5"/>
      <c r="UO507" s="5"/>
      <c r="UP507" s="5"/>
      <c r="UQ507" s="5"/>
      <c r="UR507" s="5"/>
      <c r="US507" s="5"/>
      <c r="UT507" s="5"/>
      <c r="UU507" s="5"/>
      <c r="UV507" s="5"/>
      <c r="UW507" s="5"/>
      <c r="UX507" s="5"/>
      <c r="UY507" s="5"/>
      <c r="UZ507" s="6"/>
      <c r="VA507" s="6"/>
      <c r="VB507" s="5"/>
      <c r="VC507" s="5"/>
      <c r="VE507" s="5"/>
      <c r="VF507" s="5"/>
      <c r="VG507" s="5"/>
      <c r="VH507" s="5"/>
      <c r="VI507" s="5"/>
      <c r="VK507" s="5"/>
      <c r="VL507" s="5"/>
      <c r="VN507" s="6"/>
      <c r="VO507" s="5"/>
      <c r="VP507" s="5"/>
      <c r="VQ507" s="5"/>
      <c r="VR507" s="5"/>
      <c r="VS507" s="5"/>
      <c r="VT507" s="5"/>
      <c r="VU507" s="5"/>
      <c r="VV507" s="5"/>
      <c r="VW507" s="5"/>
      <c r="VX507" s="5"/>
      <c r="VY507" s="5"/>
      <c r="VZ507" s="5"/>
      <c r="WA507" s="5"/>
      <c r="WB507" s="5"/>
      <c r="WC507" s="5"/>
      <c r="WD507" s="5"/>
      <c r="WE507" s="5"/>
      <c r="WF507" s="5"/>
      <c r="WG507" s="5"/>
      <c r="WH507" s="5"/>
      <c r="WI507" s="5"/>
      <c r="WJ507" s="5"/>
      <c r="WK507" s="5"/>
      <c r="WL507" s="5"/>
      <c r="WM507" s="5"/>
      <c r="WN507" s="5"/>
      <c r="WO507" s="5"/>
      <c r="WP507" s="5"/>
      <c r="WQ507" s="5"/>
      <c r="WR507" s="5"/>
      <c r="WS507" s="5"/>
      <c r="WT507" s="5"/>
      <c r="WU507" s="5"/>
      <c r="WV507" s="5"/>
      <c r="WW507" s="5"/>
      <c r="WX507" s="5"/>
      <c r="WY507" s="5"/>
      <c r="WZ507" s="5"/>
      <c r="XA507" s="6"/>
      <c r="XB507" s="5"/>
      <c r="XC507" s="5"/>
      <c r="XD507" s="5"/>
      <c r="XE507" s="5"/>
      <c r="XF507" s="5"/>
      <c r="XG507" s="5"/>
      <c r="XH507" s="5"/>
      <c r="XI507" s="5"/>
      <c r="XJ507" s="5"/>
      <c r="XK507" s="5"/>
      <c r="XL507" s="5"/>
      <c r="XM507" s="6"/>
      <c r="XN507" s="5"/>
      <c r="XO507" s="5"/>
      <c r="XP507" s="5"/>
      <c r="XQ507" s="5"/>
      <c r="XR507" s="5"/>
      <c r="XS507" s="5"/>
      <c r="XT507" s="5"/>
      <c r="XU507" s="5"/>
      <c r="XV507" s="6"/>
      <c r="XW507" s="5"/>
      <c r="XX507" s="5"/>
      <c r="XY507" s="5"/>
      <c r="XZ507" s="5"/>
      <c r="YA507" s="5"/>
      <c r="YB507" s="5"/>
      <c r="YC507" s="5"/>
      <c r="YD507" s="5"/>
      <c r="YE507" s="5"/>
      <c r="YF507" s="5"/>
      <c r="YG507" s="5"/>
      <c r="YH507" s="5"/>
      <c r="YI507" s="5"/>
      <c r="YJ507" s="5"/>
      <c r="YK507" s="5"/>
      <c r="YL507" s="5"/>
      <c r="YM507" s="5"/>
      <c r="YN507" s="5"/>
      <c r="YO507" s="5"/>
      <c r="YP507" s="12"/>
      <c r="YQ507" s="12"/>
      <c r="YR507" s="12"/>
      <c r="YS507" s="12"/>
      <c r="YT507" s="12"/>
      <c r="YU507" s="12"/>
      <c r="YV507" s="12"/>
      <c r="YW507" s="12"/>
      <c r="YX507" s="6"/>
      <c r="YY507" s="5"/>
      <c r="YZ507" s="5"/>
      <c r="ZA507" s="5"/>
      <c r="ZB507" s="5"/>
      <c r="ZC507" s="5"/>
      <c r="ZD507" s="5"/>
      <c r="ZE507" s="5"/>
      <c r="ZF507" s="5"/>
      <c r="ZG507" s="5"/>
      <c r="ZH507" s="5"/>
      <c r="ZI507" s="5"/>
      <c r="ZJ507" s="5"/>
      <c r="ZK507" s="5"/>
      <c r="ZL507" s="5"/>
      <c r="ZM507" s="5"/>
      <c r="ZN507" s="5"/>
      <c r="ZO507" s="5"/>
      <c r="ZP507" s="5"/>
      <c r="ZQ507" s="5"/>
      <c r="ZR507" s="5"/>
      <c r="ZS507" s="5"/>
      <c r="ZT507" s="5"/>
      <c r="ZU507" s="5"/>
      <c r="ZV507" s="5"/>
      <c r="ZW507" s="5"/>
      <c r="ZX507" s="5"/>
      <c r="ZY507" s="5"/>
      <c r="ZZ507" s="5"/>
      <c r="AAA507" s="5"/>
      <c r="AAB507" s="5"/>
      <c r="AAC507" s="5"/>
      <c r="AAD507" s="5"/>
      <c r="AAE507" s="6"/>
      <c r="AAF507" s="5"/>
      <c r="AAG507" s="5"/>
      <c r="AAH507" s="5"/>
      <c r="AAI507" s="5"/>
      <c r="AAJ507" s="5"/>
      <c r="AAK507" s="5"/>
      <c r="AAL507" s="5"/>
      <c r="AAM507" s="5"/>
      <c r="AAN507" s="5"/>
      <c r="AAO507" s="5"/>
      <c r="AAP507" s="5"/>
      <c r="AAQ507" s="5"/>
      <c r="AAR507" s="5"/>
      <c r="AAS507" s="5"/>
      <c r="AAT507" s="5"/>
      <c r="AAU507" s="5"/>
      <c r="AAV507" s="5"/>
      <c r="AAW507" s="5"/>
      <c r="AAX507" s="5"/>
      <c r="AAY507" s="5"/>
      <c r="AAZ507" s="5"/>
      <c r="ABA507" s="5"/>
      <c r="ABB507" s="5"/>
      <c r="ABC507" s="5"/>
      <c r="ABD507" s="5"/>
      <c r="ABE507" s="5"/>
      <c r="ABF507" s="5"/>
      <c r="ABG507" s="5"/>
      <c r="ABH507" s="5"/>
      <c r="ABI507" s="5"/>
      <c r="ABJ507" s="5"/>
      <c r="ABK507" s="5"/>
      <c r="ABL507" s="5"/>
      <c r="ABM507" s="5"/>
      <c r="ABN507" s="5"/>
      <c r="ABO507" s="5"/>
      <c r="ABP507" s="5"/>
      <c r="ABQ507" s="5"/>
      <c r="ABR507" s="5"/>
      <c r="ABS507" s="5"/>
      <c r="ABT507" s="5"/>
      <c r="ABU507" s="5"/>
      <c r="ABV507" s="5"/>
      <c r="ABW507" s="5"/>
      <c r="ABX507" s="5"/>
      <c r="ABY507" s="6"/>
      <c r="ABZ507" s="5"/>
      <c r="ACA507" s="5"/>
      <c r="ACB507" s="5"/>
      <c r="ACC507" s="5"/>
      <c r="ACD507" s="5"/>
      <c r="ACE507" s="5"/>
      <c r="ACF507" s="5"/>
      <c r="ACG507" s="5"/>
      <c r="ACH507" s="5"/>
      <c r="ACI507" s="5"/>
      <c r="ACJ507" s="5"/>
      <c r="ACK507" s="5"/>
      <c r="ACL507" s="5"/>
      <c r="ACM507" s="5"/>
      <c r="ACN507" s="5"/>
      <c r="ACO507" s="5"/>
      <c r="ACP507" s="5"/>
      <c r="ACQ507" s="5"/>
      <c r="ACR507" s="5"/>
      <c r="ACS507" s="5"/>
      <c r="ACT507" s="5"/>
      <c r="ACU507" s="5"/>
      <c r="ACV507" s="5"/>
      <c r="ACW507" s="5"/>
      <c r="ACX507" s="5"/>
      <c r="ACY507" s="5"/>
      <c r="ACZ507" s="5"/>
      <c r="ADA507" s="5"/>
      <c r="ADB507" s="5"/>
      <c r="ADC507" s="5"/>
      <c r="ADD507" s="5"/>
      <c r="ADE507" s="5"/>
      <c r="ADF507" s="5"/>
      <c r="ADG507" s="5"/>
      <c r="ADH507" s="5"/>
      <c r="ADI507" s="5"/>
      <c r="ADJ507" s="5"/>
      <c r="ADK507" s="5"/>
      <c r="ADL507" s="5"/>
      <c r="ADM507" s="5"/>
      <c r="ADN507" s="5"/>
      <c r="ADO507" s="5"/>
      <c r="ADP507" s="5"/>
      <c r="ADQ507" s="6"/>
      <c r="ADR507" s="5"/>
      <c r="ADS507" s="5"/>
      <c r="ADT507" s="5"/>
      <c r="ADU507" s="5"/>
      <c r="ADV507" s="5"/>
      <c r="ADW507" s="5"/>
      <c r="ADX507" s="5"/>
      <c r="ADY507" s="5"/>
      <c r="ADZ507" s="5"/>
      <c r="AEA507" s="5"/>
      <c r="AEB507" s="5"/>
      <c r="AEC507" s="5"/>
      <c r="AED507" s="5"/>
      <c r="AEE507" s="5"/>
      <c r="AEF507" s="5"/>
      <c r="AEG507" s="5"/>
      <c r="AEH507" s="5"/>
      <c r="AEI507" s="5"/>
      <c r="AEJ507" s="5"/>
      <c r="AEK507" s="5"/>
      <c r="AEL507" s="5"/>
      <c r="AEM507" s="8"/>
      <c r="AEN507" s="6"/>
      <c r="AEO507" s="6"/>
      <c r="AEP507" s="6"/>
      <c r="AEQ507" s="6"/>
      <c r="AER507" s="5"/>
      <c r="AES507" s="6"/>
      <c r="AET507" s="6"/>
      <c r="AEU507" s="6"/>
      <c r="AEV507" s="5"/>
      <c r="AEW507" s="5"/>
      <c r="AEX507" s="5"/>
      <c r="AEY507" s="5"/>
      <c r="AEZ507" s="5"/>
      <c r="AFA507" s="5"/>
      <c r="AFB507" s="5"/>
      <c r="AFC507" s="5"/>
      <c r="AFD507" s="5"/>
      <c r="AFE507" s="5"/>
      <c r="AFF507" s="5"/>
      <c r="AFG507" s="5"/>
      <c r="AFH507" s="5"/>
      <c r="AFI507" s="5"/>
      <c r="AFJ507" s="5"/>
      <c r="AFK507" s="5"/>
      <c r="AFL507" s="5"/>
      <c r="AFM507" s="5"/>
      <c r="AFN507" s="5"/>
      <c r="AFO507" s="5"/>
      <c r="AFP507" s="5"/>
      <c r="AFQ507" s="5"/>
      <c r="AFR507" s="5"/>
      <c r="AFS507" s="5"/>
      <c r="AFT507" s="5"/>
      <c r="AFU507" s="5"/>
      <c r="AFV507" s="5"/>
      <c r="AFW507" s="5"/>
      <c r="AFX507" s="5"/>
      <c r="AFY507" s="5"/>
      <c r="AFZ507" s="5"/>
      <c r="AGA507" s="5"/>
      <c r="AGB507" s="6"/>
      <c r="AGC507" s="5"/>
      <c r="AGD507" s="5"/>
      <c r="AGE507" s="5"/>
      <c r="AGF507" s="5"/>
      <c r="AGG507" s="5"/>
      <c r="AGM507" s="18"/>
      <c r="AGS507" s="6"/>
      <c r="AHG507" s="18"/>
      <c r="AHM507" s="6"/>
      <c r="AHN507" s="5"/>
      <c r="AHO507" s="5"/>
      <c r="AHP507" s="5"/>
      <c r="AHQ507" s="5"/>
      <c r="AHR507" s="5"/>
      <c r="AHS507" s="5"/>
      <c r="AHT507" s="5"/>
      <c r="AHU507" s="5"/>
      <c r="AHV507" s="5"/>
      <c r="AHW507" s="5"/>
      <c r="AHX507" s="5"/>
      <c r="AHY507" s="5"/>
      <c r="AHZ507" s="5"/>
      <c r="AIA507" s="5"/>
      <c r="AIB507" s="5"/>
      <c r="AIC507" s="5"/>
      <c r="AID507" s="6"/>
      <c r="AIE507" s="5"/>
      <c r="AIF507" s="5"/>
      <c r="AIG507" s="5"/>
      <c r="AIH507" s="5"/>
      <c r="AII507" s="5"/>
      <c r="AIJ507" s="5"/>
      <c r="AIK507" s="5"/>
      <c r="AIL507" s="5"/>
      <c r="AIM507" s="5"/>
      <c r="AIN507" s="5"/>
      <c r="AIO507" s="5"/>
      <c r="AIP507" s="5"/>
      <c r="AIQ507" s="5"/>
      <c r="AIR507" s="5"/>
      <c r="AIS507" s="5"/>
      <c r="AIT507" s="5"/>
      <c r="AIU507" s="5"/>
      <c r="AIV507" s="5"/>
      <c r="AIW507" s="5"/>
      <c r="AIX507" s="5"/>
      <c r="AIY507" s="5"/>
      <c r="AIZ507" s="5"/>
      <c r="AJA507" s="5"/>
      <c r="AJB507" s="6"/>
      <c r="AJC507" s="5"/>
      <c r="AJD507" s="5"/>
      <c r="AJE507" s="5"/>
      <c r="AJF507" s="5"/>
      <c r="AJG507" s="5"/>
      <c r="AJH507" s="5"/>
      <c r="AJI507" s="5"/>
      <c r="AJJ507" s="5"/>
      <c r="AJK507" s="5"/>
      <c r="AJL507" s="5"/>
      <c r="AJM507" s="5"/>
      <c r="AJN507" s="6"/>
      <c r="AJO507" s="5"/>
      <c r="AJP507" s="5"/>
      <c r="AJQ507" s="5"/>
      <c r="AJR507" s="5"/>
      <c r="AJS507" s="5"/>
      <c r="AJT507" s="5"/>
      <c r="AJU507" s="5"/>
      <c r="AJV507" s="5"/>
    </row>
  </sheetData>
  <sortState xmlns:xlrd2="http://schemas.microsoft.com/office/spreadsheetml/2017/richdata2" ref="A2:AJV507">
    <sortCondition ref="B1:B507"/>
  </sortState>
  <pageMargins left="0.75" right="0.75" top="1" bottom="1"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טראומה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Noga Gross</cp:lastModifiedBy>
  <dcterms:created xsi:type="dcterms:W3CDTF">2025-01-04T13:34:53Z</dcterms:created>
  <dcterms:modified xsi:type="dcterms:W3CDTF">2025-08-19T05:52:35Z</dcterms:modified>
</cp:coreProperties>
</file>